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Dowloads\"/>
    </mc:Choice>
  </mc:AlternateContent>
  <xr:revisionPtr revIDLastSave="0" documentId="8_{5FC79857-480F-416B-9901-7248CF60CA11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Case Study " sheetId="1" r:id="rId1"/>
    <sheet name="Case study" sheetId="2" r:id="rId2"/>
    <sheet name="Data. Commission" sheetId="3" r:id="rId3"/>
    <sheet name="Data. Transactions" sheetId="4" r:id="rId4"/>
    <sheet name="Data. User Inf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hcB3INy2Rni1bF/WR6959lpycu1A=="/>
    </ext>
  </extLst>
</workbook>
</file>

<file path=xl/calcChain.xml><?xml version="1.0" encoding="utf-8"?>
<calcChain xmlns="http://schemas.openxmlformats.org/spreadsheetml/2006/main">
  <c r="L3" i="4" l="1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L9333" i="4"/>
  <c r="L9334" i="4"/>
  <c r="L9335" i="4"/>
  <c r="L9336" i="4"/>
  <c r="L9337" i="4"/>
  <c r="L9338" i="4"/>
  <c r="L9339" i="4"/>
  <c r="L9340" i="4"/>
  <c r="L9341" i="4"/>
  <c r="L9342" i="4"/>
  <c r="L9343" i="4"/>
  <c r="L9344" i="4"/>
  <c r="L9345" i="4"/>
  <c r="L9346" i="4"/>
  <c r="L9347" i="4"/>
  <c r="L9348" i="4"/>
  <c r="L9349" i="4"/>
  <c r="L9350" i="4"/>
  <c r="L9351" i="4"/>
  <c r="L9352" i="4"/>
  <c r="L9353" i="4"/>
  <c r="L9354" i="4"/>
  <c r="L9355" i="4"/>
  <c r="L9356" i="4"/>
  <c r="L9357" i="4"/>
  <c r="L9358" i="4"/>
  <c r="L9359" i="4"/>
  <c r="L9360" i="4"/>
  <c r="L9361" i="4"/>
  <c r="L9362" i="4"/>
  <c r="L9363" i="4"/>
  <c r="L9364" i="4"/>
  <c r="L9365" i="4"/>
  <c r="L9366" i="4"/>
  <c r="L9367" i="4"/>
  <c r="L9368" i="4"/>
  <c r="L9369" i="4"/>
  <c r="L9370" i="4"/>
  <c r="L9371" i="4"/>
  <c r="L9372" i="4"/>
  <c r="L9373" i="4"/>
  <c r="L9374" i="4"/>
  <c r="L9375" i="4"/>
  <c r="L9376" i="4"/>
  <c r="L9377" i="4"/>
  <c r="L9378" i="4"/>
  <c r="L9379" i="4"/>
  <c r="L9380" i="4"/>
  <c r="L9381" i="4"/>
  <c r="L9382" i="4"/>
  <c r="L9383" i="4"/>
  <c r="L9384" i="4"/>
  <c r="L9385" i="4"/>
  <c r="L9386" i="4"/>
  <c r="L9387" i="4"/>
  <c r="L9388" i="4"/>
  <c r="L9389" i="4"/>
  <c r="L9390" i="4"/>
  <c r="L9391" i="4"/>
  <c r="L9392" i="4"/>
  <c r="L9393" i="4"/>
  <c r="L9394" i="4"/>
  <c r="L9395" i="4"/>
  <c r="L9396" i="4"/>
  <c r="L9397" i="4"/>
  <c r="L9398" i="4"/>
  <c r="L9399" i="4"/>
  <c r="L9400" i="4"/>
  <c r="L9401" i="4"/>
  <c r="L9402" i="4"/>
  <c r="L9403" i="4"/>
  <c r="L9404" i="4"/>
  <c r="L9405" i="4"/>
  <c r="L9406" i="4"/>
  <c r="L9407" i="4"/>
  <c r="L9408" i="4"/>
  <c r="L9409" i="4"/>
  <c r="L9410" i="4"/>
  <c r="L9411" i="4"/>
  <c r="L9412" i="4"/>
  <c r="L9413" i="4"/>
  <c r="L9414" i="4"/>
  <c r="L9415" i="4"/>
  <c r="L9416" i="4"/>
  <c r="L9417" i="4"/>
  <c r="L9418" i="4"/>
  <c r="L9419" i="4"/>
  <c r="L9420" i="4"/>
  <c r="L9421" i="4"/>
  <c r="L9422" i="4"/>
  <c r="L9423" i="4"/>
  <c r="L9424" i="4"/>
  <c r="L9425" i="4"/>
  <c r="L9426" i="4"/>
  <c r="L9427" i="4"/>
  <c r="L9428" i="4"/>
  <c r="L9429" i="4"/>
  <c r="L9430" i="4"/>
  <c r="L9431" i="4"/>
  <c r="L9432" i="4"/>
  <c r="L9433" i="4"/>
  <c r="L9434" i="4"/>
  <c r="L9435" i="4"/>
  <c r="L9436" i="4"/>
  <c r="L9437" i="4"/>
  <c r="L9438" i="4"/>
  <c r="L9439" i="4"/>
  <c r="L9440" i="4"/>
  <c r="L9441" i="4"/>
  <c r="L9442" i="4"/>
  <c r="L9443" i="4"/>
  <c r="L9444" i="4"/>
  <c r="L9445" i="4"/>
  <c r="L9446" i="4"/>
  <c r="L9447" i="4"/>
  <c r="L9448" i="4"/>
  <c r="L9449" i="4"/>
  <c r="L9450" i="4"/>
  <c r="L9451" i="4"/>
  <c r="L9452" i="4"/>
  <c r="L9453" i="4"/>
  <c r="L9454" i="4"/>
  <c r="L9455" i="4"/>
  <c r="L9456" i="4"/>
  <c r="L9457" i="4"/>
  <c r="L9458" i="4"/>
  <c r="L9459" i="4"/>
  <c r="L9460" i="4"/>
  <c r="L9461" i="4"/>
  <c r="L9462" i="4"/>
  <c r="L9463" i="4"/>
  <c r="L9464" i="4"/>
  <c r="L9465" i="4"/>
  <c r="L9466" i="4"/>
  <c r="L9467" i="4"/>
  <c r="L9468" i="4"/>
  <c r="L9469" i="4"/>
  <c r="L9470" i="4"/>
  <c r="L9471" i="4"/>
  <c r="L9472" i="4"/>
  <c r="L9473" i="4"/>
  <c r="L9474" i="4"/>
  <c r="L9475" i="4"/>
  <c r="L9476" i="4"/>
  <c r="L9477" i="4"/>
  <c r="L9478" i="4"/>
  <c r="L9479" i="4"/>
  <c r="L9480" i="4"/>
  <c r="L9481" i="4"/>
  <c r="L9482" i="4"/>
  <c r="L9483" i="4"/>
  <c r="L9484" i="4"/>
  <c r="L9485" i="4"/>
  <c r="L9486" i="4"/>
  <c r="L9487" i="4"/>
  <c r="L9488" i="4"/>
  <c r="L9489" i="4"/>
  <c r="L9490" i="4"/>
  <c r="L9491" i="4"/>
  <c r="L9492" i="4"/>
  <c r="L9493" i="4"/>
  <c r="L9494" i="4"/>
  <c r="L9495" i="4"/>
  <c r="L9496" i="4"/>
  <c r="L9497" i="4"/>
  <c r="L9498" i="4"/>
  <c r="L9499" i="4"/>
  <c r="L9500" i="4"/>
  <c r="L9501" i="4"/>
  <c r="L9502" i="4"/>
  <c r="L9503" i="4"/>
  <c r="L9504" i="4"/>
  <c r="L9505" i="4"/>
  <c r="L9506" i="4"/>
  <c r="L9507" i="4"/>
  <c r="L9508" i="4"/>
  <c r="L9509" i="4"/>
  <c r="L9510" i="4"/>
  <c r="L9511" i="4"/>
  <c r="L9512" i="4"/>
  <c r="L9513" i="4"/>
  <c r="L9514" i="4"/>
  <c r="L9515" i="4"/>
  <c r="L9516" i="4"/>
  <c r="L9517" i="4"/>
  <c r="L9518" i="4"/>
  <c r="L9519" i="4"/>
  <c r="L9520" i="4"/>
  <c r="L9521" i="4"/>
  <c r="L9522" i="4"/>
  <c r="L9523" i="4"/>
  <c r="L9524" i="4"/>
  <c r="L9525" i="4"/>
  <c r="L9526" i="4"/>
  <c r="L9527" i="4"/>
  <c r="L9528" i="4"/>
  <c r="L9529" i="4"/>
  <c r="L9530" i="4"/>
  <c r="L9531" i="4"/>
  <c r="L9532" i="4"/>
  <c r="L9533" i="4"/>
  <c r="L9534" i="4"/>
  <c r="L9535" i="4"/>
  <c r="L9536" i="4"/>
  <c r="L9537" i="4"/>
  <c r="L9538" i="4"/>
  <c r="L9539" i="4"/>
  <c r="L9540" i="4"/>
  <c r="L9541" i="4"/>
  <c r="L9542" i="4"/>
  <c r="L9543" i="4"/>
  <c r="L9544" i="4"/>
  <c r="L9545" i="4"/>
  <c r="L9546" i="4"/>
  <c r="L9547" i="4"/>
  <c r="L9548" i="4"/>
  <c r="L9549" i="4"/>
  <c r="L9550" i="4"/>
  <c r="L9551" i="4"/>
  <c r="L9552" i="4"/>
  <c r="L9553" i="4"/>
  <c r="L9554" i="4"/>
  <c r="L9555" i="4"/>
  <c r="L9556" i="4"/>
  <c r="L9557" i="4"/>
  <c r="L9558" i="4"/>
  <c r="L9559" i="4"/>
  <c r="L9560" i="4"/>
  <c r="L9561" i="4"/>
  <c r="L9562" i="4"/>
  <c r="L9563" i="4"/>
  <c r="L9564" i="4"/>
  <c r="L9565" i="4"/>
  <c r="L9566" i="4"/>
  <c r="L9567" i="4"/>
  <c r="L9568" i="4"/>
  <c r="L9569" i="4"/>
  <c r="L9570" i="4"/>
  <c r="L9571" i="4"/>
  <c r="L9572" i="4"/>
  <c r="L9573" i="4"/>
  <c r="L9574" i="4"/>
  <c r="L9575" i="4"/>
  <c r="L9576" i="4"/>
  <c r="L9577" i="4"/>
  <c r="L9578" i="4"/>
  <c r="L9579" i="4"/>
  <c r="L9580" i="4"/>
  <c r="L9581" i="4"/>
  <c r="L9582" i="4"/>
  <c r="L9583" i="4"/>
  <c r="L9584" i="4"/>
  <c r="L9585" i="4"/>
  <c r="L9586" i="4"/>
  <c r="L9587" i="4"/>
  <c r="L9588" i="4"/>
  <c r="L9589" i="4"/>
  <c r="L9590" i="4"/>
  <c r="L9591" i="4"/>
  <c r="L9592" i="4"/>
  <c r="L9593" i="4"/>
  <c r="L9594" i="4"/>
  <c r="L9595" i="4"/>
  <c r="L9596" i="4"/>
  <c r="L9597" i="4"/>
  <c r="L9598" i="4"/>
  <c r="L9599" i="4"/>
  <c r="L9600" i="4"/>
  <c r="L9601" i="4"/>
  <c r="L9602" i="4"/>
  <c r="L9603" i="4"/>
  <c r="L9604" i="4"/>
  <c r="L9605" i="4"/>
  <c r="L9606" i="4"/>
  <c r="L9607" i="4"/>
  <c r="L9608" i="4"/>
  <c r="L9609" i="4"/>
  <c r="L9610" i="4"/>
  <c r="L9611" i="4"/>
  <c r="L9612" i="4"/>
  <c r="L9613" i="4"/>
  <c r="L9614" i="4"/>
  <c r="L9615" i="4"/>
  <c r="L9616" i="4"/>
  <c r="L9617" i="4"/>
  <c r="L9618" i="4"/>
  <c r="L9619" i="4"/>
  <c r="L9620" i="4"/>
  <c r="L9621" i="4"/>
  <c r="L9622" i="4"/>
  <c r="L9623" i="4"/>
  <c r="L9624" i="4"/>
  <c r="L9625" i="4"/>
  <c r="L9626" i="4"/>
  <c r="L9627" i="4"/>
  <c r="L9628" i="4"/>
  <c r="L9629" i="4"/>
  <c r="L9630" i="4"/>
  <c r="L9631" i="4"/>
  <c r="L9632" i="4"/>
  <c r="L9633" i="4"/>
  <c r="L9634" i="4"/>
  <c r="L9635" i="4"/>
  <c r="L9636" i="4"/>
  <c r="L9637" i="4"/>
  <c r="L9638" i="4"/>
  <c r="L9639" i="4"/>
  <c r="L9640" i="4"/>
  <c r="L9641" i="4"/>
  <c r="L9642" i="4"/>
  <c r="L9643" i="4"/>
  <c r="L9644" i="4"/>
  <c r="L9645" i="4"/>
  <c r="L9646" i="4"/>
  <c r="L9647" i="4"/>
  <c r="L9648" i="4"/>
  <c r="L9649" i="4"/>
  <c r="L9650" i="4"/>
  <c r="L9651" i="4"/>
  <c r="L9652" i="4"/>
  <c r="L9653" i="4"/>
  <c r="L9654" i="4"/>
  <c r="L9655" i="4"/>
  <c r="L9656" i="4"/>
  <c r="L9657" i="4"/>
  <c r="L9658" i="4"/>
  <c r="L9659" i="4"/>
  <c r="L9660" i="4"/>
  <c r="L9661" i="4"/>
  <c r="L9662" i="4"/>
  <c r="L9663" i="4"/>
  <c r="L9664" i="4"/>
  <c r="L9665" i="4"/>
  <c r="L9666" i="4"/>
  <c r="L9667" i="4"/>
  <c r="L9668" i="4"/>
  <c r="L9669" i="4"/>
  <c r="L9670" i="4"/>
  <c r="L9671" i="4"/>
  <c r="L9672" i="4"/>
  <c r="L9673" i="4"/>
  <c r="L9674" i="4"/>
  <c r="L9675" i="4"/>
  <c r="L9676" i="4"/>
  <c r="L9677" i="4"/>
  <c r="L9678" i="4"/>
  <c r="L9679" i="4"/>
  <c r="L9680" i="4"/>
  <c r="L9681" i="4"/>
  <c r="L9682" i="4"/>
  <c r="L9683" i="4"/>
  <c r="L9684" i="4"/>
  <c r="L9685" i="4"/>
  <c r="L9686" i="4"/>
  <c r="L9687" i="4"/>
  <c r="L9688" i="4"/>
  <c r="L9689" i="4"/>
  <c r="L9690" i="4"/>
  <c r="L9691" i="4"/>
  <c r="L9692" i="4"/>
  <c r="L9693" i="4"/>
  <c r="L9694" i="4"/>
  <c r="L9695" i="4"/>
  <c r="L9696" i="4"/>
  <c r="L9697" i="4"/>
  <c r="L9698" i="4"/>
  <c r="L9699" i="4"/>
  <c r="L9700" i="4"/>
  <c r="L9701" i="4"/>
  <c r="L9702" i="4"/>
  <c r="L9703" i="4"/>
  <c r="L9704" i="4"/>
  <c r="L9705" i="4"/>
  <c r="L9706" i="4"/>
  <c r="L9707" i="4"/>
  <c r="L9708" i="4"/>
  <c r="L9709" i="4"/>
  <c r="L9710" i="4"/>
  <c r="L9711" i="4"/>
  <c r="L9712" i="4"/>
  <c r="L9713" i="4"/>
  <c r="L9714" i="4"/>
  <c r="L9715" i="4"/>
  <c r="L9716" i="4"/>
  <c r="L9717" i="4"/>
  <c r="L9718" i="4"/>
  <c r="L9719" i="4"/>
  <c r="L9720" i="4"/>
  <c r="L9721" i="4"/>
  <c r="L9722" i="4"/>
  <c r="L9723" i="4"/>
  <c r="L9724" i="4"/>
  <c r="L9725" i="4"/>
  <c r="L9726" i="4"/>
  <c r="L9727" i="4"/>
  <c r="L9728" i="4"/>
  <c r="L9729" i="4"/>
  <c r="L9730" i="4"/>
  <c r="L9731" i="4"/>
  <c r="L9732" i="4"/>
  <c r="L9733" i="4"/>
  <c r="L9734" i="4"/>
  <c r="L9735" i="4"/>
  <c r="L9736" i="4"/>
  <c r="L9737" i="4"/>
  <c r="L9738" i="4"/>
  <c r="L9739" i="4"/>
  <c r="L9740" i="4"/>
  <c r="L9741" i="4"/>
  <c r="L9742" i="4"/>
  <c r="L9743" i="4"/>
  <c r="L9744" i="4"/>
  <c r="L9745" i="4"/>
  <c r="L9746" i="4"/>
  <c r="L9747" i="4"/>
  <c r="L9748" i="4"/>
  <c r="L9749" i="4"/>
  <c r="L9750" i="4"/>
  <c r="L9751" i="4"/>
  <c r="L9752" i="4"/>
  <c r="L9753" i="4"/>
  <c r="L9754" i="4"/>
  <c r="L9755" i="4"/>
  <c r="L9756" i="4"/>
  <c r="L9757" i="4"/>
  <c r="L9758" i="4"/>
  <c r="L9759" i="4"/>
  <c r="L9760" i="4"/>
  <c r="L9761" i="4"/>
  <c r="L9762" i="4"/>
  <c r="L9763" i="4"/>
  <c r="L9764" i="4"/>
  <c r="L9765" i="4"/>
  <c r="L9766" i="4"/>
  <c r="L9767" i="4"/>
  <c r="L9768" i="4"/>
  <c r="L9769" i="4"/>
  <c r="L9770" i="4"/>
  <c r="L9771" i="4"/>
  <c r="L9772" i="4"/>
  <c r="L9773" i="4"/>
  <c r="L9774" i="4"/>
  <c r="L9775" i="4"/>
  <c r="L9776" i="4"/>
  <c r="L9777" i="4"/>
  <c r="L9778" i="4"/>
  <c r="L9779" i="4"/>
  <c r="L9780" i="4"/>
  <c r="L9781" i="4"/>
  <c r="L9782" i="4"/>
  <c r="L9783" i="4"/>
  <c r="L9784" i="4"/>
  <c r="L9785" i="4"/>
  <c r="L9786" i="4"/>
  <c r="L9787" i="4"/>
  <c r="L9788" i="4"/>
  <c r="L9789" i="4"/>
  <c r="L9790" i="4"/>
  <c r="L9791" i="4"/>
  <c r="L9792" i="4"/>
  <c r="L9793" i="4"/>
  <c r="L9794" i="4"/>
  <c r="L9795" i="4"/>
  <c r="L9796" i="4"/>
  <c r="L9797" i="4"/>
  <c r="L9798" i="4"/>
  <c r="L9799" i="4"/>
  <c r="L9800" i="4"/>
  <c r="L9801" i="4"/>
  <c r="L9802" i="4"/>
  <c r="L9803" i="4"/>
  <c r="L9804" i="4"/>
  <c r="L9805" i="4"/>
  <c r="L9806" i="4"/>
  <c r="L9807" i="4"/>
  <c r="L9808" i="4"/>
  <c r="L9809" i="4"/>
  <c r="L9810" i="4"/>
  <c r="L9811" i="4"/>
  <c r="L9812" i="4"/>
  <c r="L9813" i="4"/>
  <c r="L9814" i="4"/>
  <c r="L9815" i="4"/>
  <c r="L9816" i="4"/>
  <c r="L9817" i="4"/>
  <c r="L9818" i="4"/>
  <c r="L9819" i="4"/>
  <c r="L9820" i="4"/>
  <c r="L9821" i="4"/>
  <c r="L9822" i="4"/>
  <c r="L9823" i="4"/>
  <c r="L9824" i="4"/>
  <c r="L9825" i="4"/>
  <c r="L9826" i="4"/>
  <c r="L9827" i="4"/>
  <c r="L9828" i="4"/>
  <c r="L9829" i="4"/>
  <c r="L9830" i="4"/>
  <c r="L9831" i="4"/>
  <c r="L9832" i="4"/>
  <c r="L9833" i="4"/>
  <c r="L9834" i="4"/>
  <c r="L9835" i="4"/>
  <c r="L9836" i="4"/>
  <c r="L9837" i="4"/>
  <c r="L9838" i="4"/>
  <c r="L9839" i="4"/>
  <c r="L9840" i="4"/>
  <c r="L9841" i="4"/>
  <c r="L9842" i="4"/>
  <c r="L9843" i="4"/>
  <c r="L9844" i="4"/>
  <c r="L9845" i="4"/>
  <c r="L9846" i="4"/>
  <c r="L9847" i="4"/>
  <c r="L9848" i="4"/>
  <c r="L9849" i="4"/>
  <c r="L9850" i="4"/>
  <c r="L9851" i="4"/>
  <c r="L9852" i="4"/>
  <c r="L9853" i="4"/>
  <c r="L9854" i="4"/>
  <c r="L9855" i="4"/>
  <c r="L9856" i="4"/>
  <c r="L9857" i="4"/>
  <c r="L9858" i="4"/>
  <c r="L9859" i="4"/>
  <c r="L9860" i="4"/>
  <c r="L9861" i="4"/>
  <c r="L9862" i="4"/>
  <c r="L9863" i="4"/>
  <c r="L9864" i="4"/>
  <c r="L9865" i="4"/>
  <c r="L9866" i="4"/>
  <c r="L9867" i="4"/>
  <c r="L9868" i="4"/>
  <c r="L9869" i="4"/>
  <c r="L9870" i="4"/>
  <c r="L9871" i="4"/>
  <c r="L9872" i="4"/>
  <c r="L9873" i="4"/>
  <c r="L9874" i="4"/>
  <c r="L9875" i="4"/>
  <c r="L9876" i="4"/>
  <c r="L9877" i="4"/>
  <c r="L9878" i="4"/>
  <c r="L9879" i="4"/>
  <c r="L9880" i="4"/>
  <c r="L9881" i="4"/>
  <c r="L9882" i="4"/>
  <c r="L9883" i="4"/>
  <c r="L9884" i="4"/>
  <c r="L9885" i="4"/>
  <c r="L9886" i="4"/>
  <c r="L9887" i="4"/>
  <c r="L9888" i="4"/>
  <c r="L9889" i="4"/>
  <c r="L9890" i="4"/>
  <c r="L9891" i="4"/>
  <c r="L9892" i="4"/>
  <c r="L9893" i="4"/>
  <c r="L9894" i="4"/>
  <c r="L9895" i="4"/>
  <c r="L9896" i="4"/>
  <c r="L9897" i="4"/>
  <c r="L9898" i="4"/>
  <c r="L9899" i="4"/>
  <c r="L9900" i="4"/>
  <c r="L9901" i="4"/>
  <c r="L9902" i="4"/>
  <c r="L9903" i="4"/>
  <c r="L9904" i="4"/>
  <c r="L9905" i="4"/>
  <c r="L9906" i="4"/>
  <c r="L9907" i="4"/>
  <c r="L9908" i="4"/>
  <c r="L9909" i="4"/>
  <c r="L9910" i="4"/>
  <c r="L9911" i="4"/>
  <c r="L9912" i="4"/>
  <c r="L9913" i="4"/>
  <c r="L9914" i="4"/>
  <c r="L9915" i="4"/>
  <c r="L9916" i="4"/>
  <c r="L9917" i="4"/>
  <c r="L9918" i="4"/>
  <c r="L9919" i="4"/>
  <c r="L9920" i="4"/>
  <c r="L9921" i="4"/>
  <c r="L9922" i="4"/>
  <c r="L9923" i="4"/>
  <c r="L9924" i="4"/>
  <c r="L9925" i="4"/>
  <c r="L9926" i="4"/>
  <c r="L9927" i="4"/>
  <c r="L9928" i="4"/>
  <c r="L9929" i="4"/>
  <c r="L9930" i="4"/>
  <c r="L9931" i="4"/>
  <c r="L9932" i="4"/>
  <c r="L9933" i="4"/>
  <c r="L9934" i="4"/>
  <c r="L9935" i="4"/>
  <c r="L9936" i="4"/>
  <c r="L9937" i="4"/>
  <c r="L9938" i="4"/>
  <c r="L9939" i="4"/>
  <c r="L9940" i="4"/>
  <c r="L9941" i="4"/>
  <c r="L9942" i="4"/>
  <c r="L9943" i="4"/>
  <c r="L9944" i="4"/>
  <c r="L9945" i="4"/>
  <c r="L9946" i="4"/>
  <c r="L9947" i="4"/>
  <c r="L9948" i="4"/>
  <c r="L9949" i="4"/>
  <c r="L9950" i="4"/>
  <c r="L9951" i="4"/>
  <c r="L9952" i="4"/>
  <c r="L9953" i="4"/>
  <c r="L9954" i="4"/>
  <c r="L9955" i="4"/>
  <c r="L9956" i="4"/>
  <c r="L9957" i="4"/>
  <c r="L9958" i="4"/>
  <c r="L9959" i="4"/>
  <c r="L9960" i="4"/>
  <c r="L9961" i="4"/>
  <c r="L9962" i="4"/>
  <c r="L9963" i="4"/>
  <c r="L9964" i="4"/>
  <c r="L9965" i="4"/>
  <c r="L9966" i="4"/>
  <c r="L9967" i="4"/>
  <c r="L9968" i="4"/>
  <c r="L9969" i="4"/>
  <c r="L9970" i="4"/>
  <c r="L9971" i="4"/>
  <c r="L9972" i="4"/>
  <c r="L9973" i="4"/>
  <c r="L9974" i="4"/>
  <c r="L9975" i="4"/>
  <c r="L9976" i="4"/>
  <c r="L9977" i="4"/>
  <c r="L9978" i="4"/>
  <c r="L9979" i="4"/>
  <c r="L9980" i="4"/>
  <c r="L9981" i="4"/>
  <c r="L9982" i="4"/>
  <c r="L9983" i="4"/>
  <c r="L9984" i="4"/>
  <c r="L9985" i="4"/>
  <c r="L9986" i="4"/>
  <c r="L9987" i="4"/>
  <c r="L9988" i="4"/>
  <c r="L9989" i="4"/>
  <c r="L9990" i="4"/>
  <c r="L9991" i="4"/>
  <c r="L9992" i="4"/>
  <c r="L9993" i="4"/>
  <c r="L9994" i="4"/>
  <c r="L9995" i="4"/>
  <c r="L9996" i="4"/>
  <c r="L9997" i="4"/>
  <c r="L9998" i="4"/>
  <c r="L9999" i="4"/>
  <c r="L10000" i="4"/>
  <c r="L10001" i="4"/>
  <c r="L10002" i="4"/>
  <c r="L10003" i="4"/>
  <c r="L10004" i="4"/>
  <c r="L10005" i="4"/>
  <c r="L10006" i="4"/>
  <c r="L10007" i="4"/>
  <c r="L10008" i="4"/>
  <c r="L10009" i="4"/>
  <c r="L10010" i="4"/>
  <c r="L10011" i="4"/>
  <c r="L10012" i="4"/>
  <c r="L10013" i="4"/>
  <c r="L10014" i="4"/>
  <c r="L10015" i="4"/>
  <c r="L10016" i="4"/>
  <c r="L10017" i="4"/>
  <c r="L10018" i="4"/>
  <c r="L10019" i="4"/>
  <c r="L10020" i="4"/>
  <c r="L10021" i="4"/>
  <c r="L10022" i="4"/>
  <c r="L10023" i="4"/>
  <c r="L10024" i="4"/>
  <c r="L10025" i="4"/>
  <c r="L10026" i="4"/>
  <c r="L10027" i="4"/>
  <c r="L10028" i="4"/>
  <c r="L10029" i="4"/>
  <c r="L10030" i="4"/>
  <c r="L10031" i="4"/>
  <c r="L10032" i="4"/>
  <c r="L10033" i="4"/>
  <c r="L10034" i="4"/>
  <c r="L10035" i="4"/>
  <c r="L10036" i="4"/>
  <c r="L10037" i="4"/>
  <c r="L10038" i="4"/>
  <c r="L10039" i="4"/>
  <c r="L10040" i="4"/>
  <c r="L10041" i="4"/>
  <c r="L10042" i="4"/>
  <c r="L10043" i="4"/>
  <c r="L10044" i="4"/>
  <c r="L10045" i="4"/>
  <c r="L10046" i="4"/>
  <c r="L10047" i="4"/>
  <c r="L10048" i="4"/>
  <c r="L10049" i="4"/>
  <c r="L10050" i="4"/>
  <c r="L10051" i="4"/>
  <c r="L10052" i="4"/>
  <c r="L10053" i="4"/>
  <c r="L10054" i="4"/>
  <c r="L10055" i="4"/>
  <c r="L10056" i="4"/>
  <c r="L10057" i="4"/>
  <c r="L10058" i="4"/>
  <c r="L10059" i="4"/>
  <c r="L10060" i="4"/>
  <c r="L10061" i="4"/>
  <c r="L10062" i="4"/>
  <c r="L10063" i="4"/>
  <c r="L10064" i="4"/>
  <c r="L10065" i="4"/>
  <c r="L10066" i="4"/>
  <c r="L10067" i="4"/>
  <c r="L10068" i="4"/>
  <c r="L10069" i="4"/>
  <c r="L10070" i="4"/>
  <c r="L10071" i="4"/>
  <c r="L10072" i="4"/>
  <c r="L10073" i="4"/>
  <c r="L10074" i="4"/>
  <c r="L10075" i="4"/>
  <c r="L10076" i="4"/>
  <c r="L10077" i="4"/>
  <c r="L10078" i="4"/>
  <c r="L10079" i="4"/>
  <c r="L10080" i="4"/>
  <c r="L10081" i="4"/>
  <c r="L10082" i="4"/>
  <c r="L10083" i="4"/>
  <c r="L10084" i="4"/>
  <c r="L10085" i="4"/>
  <c r="L10086" i="4"/>
  <c r="L10087" i="4"/>
  <c r="L10088" i="4"/>
  <c r="L10089" i="4"/>
  <c r="L10090" i="4"/>
  <c r="L10091" i="4"/>
  <c r="L10092" i="4"/>
  <c r="L10093" i="4"/>
  <c r="L10094" i="4"/>
  <c r="L10095" i="4"/>
  <c r="L10096" i="4"/>
  <c r="L10097" i="4"/>
  <c r="L10098" i="4"/>
  <c r="L10099" i="4"/>
  <c r="L10100" i="4"/>
  <c r="L10101" i="4"/>
  <c r="L10102" i="4"/>
  <c r="L10103" i="4"/>
  <c r="L10104" i="4"/>
  <c r="L10105" i="4"/>
  <c r="L10106" i="4"/>
  <c r="L10107" i="4"/>
  <c r="L10108" i="4"/>
  <c r="L10109" i="4"/>
  <c r="L10110" i="4"/>
  <c r="L10111" i="4"/>
  <c r="L10112" i="4"/>
  <c r="L10113" i="4"/>
  <c r="L10114" i="4"/>
  <c r="L10115" i="4"/>
  <c r="L10116" i="4"/>
  <c r="L10117" i="4"/>
  <c r="L10118" i="4"/>
  <c r="L10119" i="4"/>
  <c r="L10120" i="4"/>
  <c r="L10121" i="4"/>
  <c r="L10122" i="4"/>
  <c r="L10123" i="4"/>
  <c r="L10124" i="4"/>
  <c r="L10125" i="4"/>
  <c r="L10126" i="4"/>
  <c r="L10127" i="4"/>
  <c r="L10128" i="4"/>
  <c r="L10129" i="4"/>
  <c r="L10130" i="4"/>
  <c r="L10131" i="4"/>
  <c r="L10132" i="4"/>
  <c r="L10133" i="4"/>
  <c r="L10134" i="4"/>
  <c r="L10135" i="4"/>
  <c r="L10136" i="4"/>
  <c r="L10137" i="4"/>
  <c r="L10138" i="4"/>
  <c r="L10139" i="4"/>
  <c r="L10140" i="4"/>
  <c r="L10141" i="4"/>
  <c r="L10142" i="4"/>
  <c r="L10143" i="4"/>
  <c r="L10144" i="4"/>
  <c r="L10145" i="4"/>
  <c r="L10146" i="4"/>
  <c r="L10147" i="4"/>
  <c r="L10148" i="4"/>
  <c r="L10149" i="4"/>
  <c r="L10150" i="4"/>
  <c r="L10151" i="4"/>
  <c r="L10152" i="4"/>
  <c r="L10153" i="4"/>
  <c r="L10154" i="4"/>
  <c r="L10155" i="4"/>
  <c r="L10156" i="4"/>
  <c r="L10157" i="4"/>
  <c r="L10158" i="4"/>
  <c r="L10159" i="4"/>
  <c r="L10160" i="4"/>
  <c r="L10161" i="4"/>
  <c r="L10162" i="4"/>
  <c r="L10163" i="4"/>
  <c r="L10164" i="4"/>
  <c r="L10165" i="4"/>
  <c r="L10166" i="4"/>
  <c r="L10167" i="4"/>
  <c r="L10168" i="4"/>
  <c r="L10169" i="4"/>
  <c r="L10170" i="4"/>
  <c r="L10171" i="4"/>
  <c r="L10172" i="4"/>
  <c r="L10173" i="4"/>
  <c r="L10174" i="4"/>
  <c r="L10175" i="4"/>
  <c r="L10176" i="4"/>
  <c r="L10177" i="4"/>
  <c r="L10178" i="4"/>
  <c r="L10179" i="4"/>
  <c r="L10180" i="4"/>
  <c r="L10181" i="4"/>
  <c r="L10182" i="4"/>
  <c r="L10183" i="4"/>
  <c r="L10184" i="4"/>
  <c r="L10185" i="4"/>
  <c r="L10186" i="4"/>
  <c r="L10187" i="4"/>
  <c r="L10188" i="4"/>
  <c r="L10189" i="4"/>
  <c r="L10190" i="4"/>
  <c r="L10191" i="4"/>
  <c r="L10192" i="4"/>
  <c r="L10193" i="4"/>
  <c r="L10194" i="4"/>
  <c r="L10195" i="4"/>
  <c r="L10196" i="4"/>
  <c r="L10197" i="4"/>
  <c r="L10198" i="4"/>
  <c r="L10199" i="4"/>
  <c r="L10200" i="4"/>
  <c r="L10201" i="4"/>
  <c r="L10202" i="4"/>
  <c r="L10203" i="4"/>
  <c r="L10204" i="4"/>
  <c r="L10205" i="4"/>
  <c r="L10206" i="4"/>
  <c r="L10207" i="4"/>
  <c r="L10208" i="4"/>
  <c r="L10209" i="4"/>
  <c r="L10210" i="4"/>
  <c r="L10211" i="4"/>
  <c r="L10212" i="4"/>
  <c r="L10213" i="4"/>
  <c r="L10214" i="4"/>
  <c r="L10215" i="4"/>
  <c r="L10216" i="4"/>
  <c r="L10217" i="4"/>
  <c r="L10218" i="4"/>
  <c r="L10219" i="4"/>
  <c r="L10220" i="4"/>
  <c r="L10221" i="4"/>
  <c r="L10222" i="4"/>
  <c r="L10223" i="4"/>
  <c r="L10224" i="4"/>
  <c r="L10225" i="4"/>
  <c r="L10226" i="4"/>
  <c r="L10227" i="4"/>
  <c r="L10228" i="4"/>
  <c r="L10229" i="4"/>
  <c r="L10230" i="4"/>
  <c r="L10231" i="4"/>
  <c r="L10232" i="4"/>
  <c r="L10233" i="4"/>
  <c r="L10234" i="4"/>
  <c r="L10235" i="4"/>
  <c r="L10236" i="4"/>
  <c r="L10237" i="4"/>
  <c r="L10238" i="4"/>
  <c r="L10239" i="4"/>
  <c r="L10240" i="4"/>
  <c r="L10241" i="4"/>
  <c r="L10242" i="4"/>
  <c r="L10243" i="4"/>
  <c r="L10244" i="4"/>
  <c r="L10245" i="4"/>
  <c r="L10246" i="4"/>
  <c r="L10247" i="4"/>
  <c r="L10248" i="4"/>
  <c r="L10249" i="4"/>
  <c r="L10250" i="4"/>
  <c r="L10251" i="4"/>
  <c r="L10252" i="4"/>
  <c r="L10253" i="4"/>
  <c r="L10254" i="4"/>
  <c r="L10255" i="4"/>
  <c r="L10256" i="4"/>
  <c r="L10257" i="4"/>
  <c r="L10258" i="4"/>
  <c r="L10259" i="4"/>
  <c r="L10260" i="4"/>
  <c r="L10261" i="4"/>
  <c r="L10262" i="4"/>
  <c r="L10263" i="4"/>
  <c r="L10264" i="4"/>
  <c r="L10265" i="4"/>
  <c r="L10266" i="4"/>
  <c r="L10267" i="4"/>
  <c r="L10268" i="4"/>
  <c r="L10269" i="4"/>
  <c r="L10270" i="4"/>
  <c r="L10271" i="4"/>
  <c r="L10272" i="4"/>
  <c r="L10273" i="4"/>
  <c r="L10274" i="4"/>
  <c r="L10275" i="4"/>
  <c r="L10276" i="4"/>
  <c r="L10277" i="4"/>
  <c r="L10278" i="4"/>
  <c r="L10279" i="4"/>
  <c r="L10280" i="4"/>
  <c r="L10281" i="4"/>
  <c r="L10282" i="4"/>
  <c r="L10283" i="4"/>
  <c r="L10284" i="4"/>
  <c r="L10285" i="4"/>
  <c r="L10286" i="4"/>
  <c r="L10287" i="4"/>
  <c r="L10288" i="4"/>
  <c r="L10289" i="4"/>
  <c r="L10290" i="4"/>
  <c r="L10291" i="4"/>
  <c r="L10292" i="4"/>
  <c r="L10293" i="4"/>
  <c r="L10294" i="4"/>
  <c r="L10295" i="4"/>
  <c r="L10296" i="4"/>
  <c r="L10297" i="4"/>
  <c r="L10298" i="4"/>
  <c r="L10299" i="4"/>
  <c r="L10300" i="4"/>
  <c r="L10301" i="4"/>
  <c r="L10302" i="4"/>
  <c r="L10303" i="4"/>
  <c r="L10304" i="4"/>
  <c r="L10305" i="4"/>
  <c r="L10306" i="4"/>
  <c r="L10307" i="4"/>
  <c r="L10308" i="4"/>
  <c r="L10309" i="4"/>
  <c r="L10310" i="4"/>
  <c r="L10311" i="4"/>
  <c r="L10312" i="4"/>
  <c r="L10313" i="4"/>
  <c r="L10314" i="4"/>
  <c r="L10315" i="4"/>
  <c r="L10316" i="4"/>
  <c r="L10317" i="4"/>
  <c r="L10318" i="4"/>
  <c r="L10319" i="4"/>
  <c r="L10320" i="4"/>
  <c r="L10321" i="4"/>
  <c r="L10322" i="4"/>
  <c r="L10323" i="4"/>
  <c r="L10324" i="4"/>
  <c r="L10325" i="4"/>
  <c r="L10326" i="4"/>
  <c r="L10327" i="4"/>
  <c r="L10328" i="4"/>
  <c r="L10329" i="4"/>
  <c r="L10330" i="4"/>
  <c r="L10331" i="4"/>
  <c r="L10332" i="4"/>
  <c r="L10333" i="4"/>
  <c r="L10334" i="4"/>
  <c r="L10335" i="4"/>
  <c r="L10336" i="4"/>
  <c r="L10337" i="4"/>
  <c r="L10338" i="4"/>
  <c r="L10339" i="4"/>
  <c r="L10340" i="4"/>
  <c r="L10341" i="4"/>
  <c r="L10342" i="4"/>
  <c r="L10343" i="4"/>
  <c r="L10344" i="4"/>
  <c r="L10345" i="4"/>
  <c r="L10346" i="4"/>
  <c r="L10347" i="4"/>
  <c r="L10348" i="4"/>
  <c r="L10349" i="4"/>
  <c r="L10350" i="4"/>
  <c r="L10351" i="4"/>
  <c r="L10352" i="4"/>
  <c r="L10353" i="4"/>
  <c r="L10354" i="4"/>
  <c r="L10355" i="4"/>
  <c r="L10356" i="4"/>
  <c r="L10357" i="4"/>
  <c r="L10358" i="4"/>
  <c r="L10359" i="4"/>
  <c r="L10360" i="4"/>
  <c r="L10361" i="4"/>
  <c r="L10362" i="4"/>
  <c r="L10363" i="4"/>
  <c r="L10364" i="4"/>
  <c r="L10365" i="4"/>
  <c r="L10366" i="4"/>
  <c r="L10367" i="4"/>
  <c r="L10368" i="4"/>
  <c r="L10369" i="4"/>
  <c r="L10370" i="4"/>
  <c r="L10371" i="4"/>
  <c r="L10372" i="4"/>
  <c r="L10373" i="4"/>
  <c r="L10374" i="4"/>
  <c r="L10375" i="4"/>
  <c r="L10376" i="4"/>
  <c r="L10377" i="4"/>
  <c r="L10378" i="4"/>
  <c r="L10379" i="4"/>
  <c r="L10380" i="4"/>
  <c r="L10381" i="4"/>
  <c r="L10382" i="4"/>
  <c r="L10383" i="4"/>
  <c r="L10384" i="4"/>
  <c r="L10385" i="4"/>
  <c r="L10386" i="4"/>
  <c r="L10387" i="4"/>
  <c r="L10388" i="4"/>
  <c r="L10389" i="4"/>
  <c r="L10390" i="4"/>
  <c r="L10391" i="4"/>
  <c r="L10392" i="4"/>
  <c r="L10393" i="4"/>
  <c r="L10394" i="4"/>
  <c r="L10395" i="4"/>
  <c r="L10396" i="4"/>
  <c r="L10397" i="4"/>
  <c r="L10398" i="4"/>
  <c r="L10399" i="4"/>
  <c r="L10400" i="4"/>
  <c r="L10401" i="4"/>
  <c r="L10402" i="4"/>
  <c r="L10403" i="4"/>
  <c r="L10404" i="4"/>
  <c r="L10405" i="4"/>
  <c r="L10406" i="4"/>
  <c r="L10407" i="4"/>
  <c r="L10408" i="4"/>
  <c r="L10409" i="4"/>
  <c r="L10410" i="4"/>
  <c r="L10411" i="4"/>
  <c r="L10412" i="4"/>
  <c r="L10413" i="4"/>
  <c r="L10414" i="4"/>
  <c r="L10415" i="4"/>
  <c r="L10416" i="4"/>
  <c r="L10417" i="4"/>
  <c r="L10418" i="4"/>
  <c r="L10419" i="4"/>
  <c r="L10420" i="4"/>
  <c r="L10421" i="4"/>
  <c r="L10422" i="4"/>
  <c r="L10423" i="4"/>
  <c r="L10424" i="4"/>
  <c r="L10425" i="4"/>
  <c r="L10426" i="4"/>
  <c r="L10427" i="4"/>
  <c r="L10428" i="4"/>
  <c r="L10429" i="4"/>
  <c r="L10430" i="4"/>
  <c r="L10431" i="4"/>
  <c r="L10432" i="4"/>
  <c r="L10433" i="4"/>
  <c r="L10434" i="4"/>
  <c r="L10435" i="4"/>
  <c r="L10436" i="4"/>
  <c r="L10437" i="4"/>
  <c r="L10438" i="4"/>
  <c r="L10439" i="4"/>
  <c r="L10440" i="4"/>
  <c r="L10441" i="4"/>
  <c r="L10442" i="4"/>
  <c r="L10443" i="4"/>
  <c r="L10444" i="4"/>
  <c r="L10445" i="4"/>
  <c r="L10446" i="4"/>
  <c r="L10447" i="4"/>
  <c r="L10448" i="4"/>
  <c r="L10449" i="4"/>
  <c r="L10450" i="4"/>
  <c r="L10451" i="4"/>
  <c r="L10452" i="4"/>
  <c r="L10453" i="4"/>
  <c r="L10454" i="4"/>
  <c r="L10455" i="4"/>
  <c r="L10456" i="4"/>
  <c r="L10457" i="4"/>
  <c r="L10458" i="4"/>
  <c r="L10459" i="4"/>
  <c r="L10460" i="4"/>
  <c r="L10461" i="4"/>
  <c r="L10462" i="4"/>
  <c r="L10463" i="4"/>
  <c r="L10464" i="4"/>
  <c r="L10465" i="4"/>
  <c r="L10466" i="4"/>
  <c r="L10467" i="4"/>
  <c r="L10468" i="4"/>
  <c r="L10469" i="4"/>
  <c r="L10470" i="4"/>
  <c r="L10471" i="4"/>
  <c r="L10472" i="4"/>
  <c r="L10473" i="4"/>
  <c r="L10474" i="4"/>
  <c r="L10475" i="4"/>
  <c r="L10476" i="4"/>
  <c r="L10477" i="4"/>
  <c r="L10478" i="4"/>
  <c r="L10479" i="4"/>
  <c r="L10480" i="4"/>
  <c r="L10481" i="4"/>
  <c r="L10482" i="4"/>
  <c r="L10483" i="4"/>
  <c r="L10484" i="4"/>
  <c r="L10485" i="4"/>
  <c r="L10486" i="4"/>
  <c r="L10487" i="4"/>
  <c r="L10488" i="4"/>
  <c r="L10489" i="4"/>
  <c r="L10490" i="4"/>
  <c r="L10491" i="4"/>
  <c r="L10492" i="4"/>
  <c r="L10493" i="4"/>
  <c r="L10494" i="4"/>
  <c r="L10495" i="4"/>
  <c r="L10496" i="4"/>
  <c r="L10497" i="4"/>
  <c r="L10498" i="4"/>
  <c r="L10499" i="4"/>
  <c r="L10500" i="4"/>
  <c r="L10501" i="4"/>
  <c r="L10502" i="4"/>
  <c r="L10503" i="4"/>
  <c r="L10504" i="4"/>
  <c r="L10505" i="4"/>
  <c r="L10506" i="4"/>
  <c r="L10507" i="4"/>
  <c r="L10508" i="4"/>
  <c r="L10509" i="4"/>
  <c r="L10510" i="4"/>
  <c r="L10511" i="4"/>
  <c r="L10512" i="4"/>
  <c r="L10513" i="4"/>
  <c r="L10514" i="4"/>
  <c r="L10515" i="4"/>
  <c r="L10516" i="4"/>
  <c r="L10517" i="4"/>
  <c r="L10518" i="4"/>
  <c r="L10519" i="4"/>
  <c r="L10520" i="4"/>
  <c r="L10521" i="4"/>
  <c r="L10522" i="4"/>
  <c r="L10523" i="4"/>
  <c r="L10524" i="4"/>
  <c r="L10525" i="4"/>
  <c r="L10526" i="4"/>
  <c r="L10527" i="4"/>
  <c r="L10528" i="4"/>
  <c r="L10529" i="4"/>
  <c r="L10530" i="4"/>
  <c r="L10531" i="4"/>
  <c r="L10532" i="4"/>
  <c r="L10533" i="4"/>
  <c r="L10534" i="4"/>
  <c r="L10535" i="4"/>
  <c r="L10536" i="4"/>
  <c r="L10537" i="4"/>
  <c r="L10538" i="4"/>
  <c r="L10539" i="4"/>
  <c r="L10540" i="4"/>
  <c r="L10541" i="4"/>
  <c r="L10542" i="4"/>
  <c r="L10543" i="4"/>
  <c r="L10544" i="4"/>
  <c r="L10545" i="4"/>
  <c r="L10546" i="4"/>
  <c r="L10547" i="4"/>
  <c r="L10548" i="4"/>
  <c r="L10549" i="4"/>
  <c r="L10550" i="4"/>
  <c r="L10551" i="4"/>
  <c r="L10552" i="4"/>
  <c r="L10553" i="4"/>
  <c r="L10554" i="4"/>
  <c r="L10555" i="4"/>
  <c r="L10556" i="4"/>
  <c r="L10557" i="4"/>
  <c r="L10558" i="4"/>
  <c r="L10559" i="4"/>
  <c r="L10560" i="4"/>
  <c r="L10561" i="4"/>
  <c r="L10562" i="4"/>
  <c r="L10563" i="4"/>
  <c r="L10564" i="4"/>
  <c r="L10565" i="4"/>
  <c r="L10566" i="4"/>
  <c r="L10567" i="4"/>
  <c r="L10568" i="4"/>
  <c r="L10569" i="4"/>
  <c r="L10570" i="4"/>
  <c r="L10571" i="4"/>
  <c r="L10572" i="4"/>
  <c r="L10573" i="4"/>
  <c r="L10574" i="4"/>
  <c r="L10575" i="4"/>
  <c r="L10576" i="4"/>
  <c r="L10577" i="4"/>
  <c r="L10578" i="4"/>
  <c r="L10579" i="4"/>
  <c r="L10580" i="4"/>
  <c r="L10581" i="4"/>
  <c r="L10582" i="4"/>
  <c r="L10583" i="4"/>
  <c r="L10584" i="4"/>
  <c r="L10585" i="4"/>
  <c r="L10586" i="4"/>
  <c r="L10587" i="4"/>
  <c r="L10588" i="4"/>
  <c r="L10589" i="4"/>
  <c r="L10590" i="4"/>
  <c r="L10591" i="4"/>
  <c r="L10592" i="4"/>
  <c r="L10593" i="4"/>
  <c r="L10594" i="4"/>
  <c r="L10595" i="4"/>
  <c r="L10596" i="4"/>
  <c r="L10597" i="4"/>
  <c r="L10598" i="4"/>
  <c r="L10599" i="4"/>
  <c r="L10600" i="4"/>
  <c r="L10601" i="4"/>
  <c r="L10602" i="4"/>
  <c r="L10603" i="4"/>
  <c r="L10604" i="4"/>
  <c r="L10605" i="4"/>
  <c r="L10606" i="4"/>
  <c r="L10607" i="4"/>
  <c r="L10608" i="4"/>
  <c r="L10609" i="4"/>
  <c r="L10610" i="4"/>
  <c r="L10611" i="4"/>
  <c r="L10612" i="4"/>
  <c r="L10613" i="4"/>
  <c r="L10614" i="4"/>
  <c r="L10615" i="4"/>
  <c r="L10616" i="4"/>
  <c r="L10617" i="4"/>
  <c r="L10618" i="4"/>
  <c r="L10619" i="4"/>
  <c r="L10620" i="4"/>
  <c r="L10621" i="4"/>
  <c r="L10622" i="4"/>
  <c r="L10623" i="4"/>
  <c r="L10624" i="4"/>
  <c r="L10625" i="4"/>
  <c r="L10626" i="4"/>
  <c r="L10627" i="4"/>
  <c r="L10628" i="4"/>
  <c r="L10629" i="4"/>
  <c r="L10630" i="4"/>
  <c r="L10631" i="4"/>
  <c r="L10632" i="4"/>
  <c r="L10633" i="4"/>
  <c r="L10634" i="4"/>
  <c r="L10635" i="4"/>
  <c r="L10636" i="4"/>
  <c r="L10637" i="4"/>
  <c r="L10638" i="4"/>
  <c r="L10639" i="4"/>
  <c r="L10640" i="4"/>
  <c r="L10641" i="4"/>
  <c r="L10642" i="4"/>
  <c r="L10643" i="4"/>
  <c r="L10644" i="4"/>
  <c r="L10645" i="4"/>
  <c r="L10646" i="4"/>
  <c r="L10647" i="4"/>
  <c r="L10648" i="4"/>
  <c r="L10649" i="4"/>
  <c r="L10650" i="4"/>
  <c r="L10651" i="4"/>
  <c r="L10652" i="4"/>
  <c r="L10653" i="4"/>
  <c r="L10654" i="4"/>
  <c r="L10655" i="4"/>
  <c r="L10656" i="4"/>
  <c r="L10657" i="4"/>
  <c r="L10658" i="4"/>
  <c r="L10659" i="4"/>
  <c r="L10660" i="4"/>
  <c r="L10661" i="4"/>
  <c r="L10662" i="4"/>
  <c r="L10663" i="4"/>
  <c r="L10664" i="4"/>
  <c r="L10665" i="4"/>
  <c r="L10666" i="4"/>
  <c r="L10667" i="4"/>
  <c r="L10668" i="4"/>
  <c r="L10669" i="4"/>
  <c r="L10670" i="4"/>
  <c r="L10671" i="4"/>
  <c r="L10672" i="4"/>
  <c r="L10673" i="4"/>
  <c r="L10674" i="4"/>
  <c r="L10675" i="4"/>
  <c r="L10676" i="4"/>
  <c r="L10677" i="4"/>
  <c r="L10678" i="4"/>
  <c r="L10679" i="4"/>
  <c r="L10680" i="4"/>
  <c r="L10681" i="4"/>
  <c r="L10682" i="4"/>
  <c r="L10683" i="4"/>
  <c r="L10684" i="4"/>
  <c r="L10685" i="4"/>
  <c r="L10686" i="4"/>
  <c r="L10687" i="4"/>
  <c r="L10688" i="4"/>
  <c r="L10689" i="4"/>
  <c r="L10690" i="4"/>
  <c r="L10691" i="4"/>
  <c r="L10692" i="4"/>
  <c r="L10693" i="4"/>
  <c r="L10694" i="4"/>
  <c r="L10695" i="4"/>
  <c r="L10696" i="4"/>
  <c r="L10697" i="4"/>
  <c r="L10698" i="4"/>
  <c r="L10699" i="4"/>
  <c r="L10700" i="4"/>
  <c r="L10701" i="4"/>
  <c r="L10702" i="4"/>
  <c r="L10703" i="4"/>
  <c r="L10704" i="4"/>
  <c r="L10705" i="4"/>
  <c r="L10706" i="4"/>
  <c r="L10707" i="4"/>
  <c r="L10708" i="4"/>
  <c r="L10709" i="4"/>
  <c r="L10710" i="4"/>
  <c r="L10711" i="4"/>
  <c r="L10712" i="4"/>
  <c r="L10713" i="4"/>
  <c r="L10714" i="4"/>
  <c r="L10715" i="4"/>
  <c r="L10716" i="4"/>
  <c r="L10717" i="4"/>
  <c r="L10718" i="4"/>
  <c r="L10719" i="4"/>
  <c r="L10720" i="4"/>
  <c r="L10721" i="4"/>
  <c r="L10722" i="4"/>
  <c r="L10723" i="4"/>
  <c r="L10724" i="4"/>
  <c r="L10725" i="4"/>
  <c r="L10726" i="4"/>
  <c r="L10727" i="4"/>
  <c r="L10728" i="4"/>
  <c r="L10729" i="4"/>
  <c r="L10730" i="4"/>
  <c r="L10731" i="4"/>
  <c r="L10732" i="4"/>
  <c r="L10733" i="4"/>
  <c r="L10734" i="4"/>
  <c r="L10735" i="4"/>
  <c r="L10736" i="4"/>
  <c r="L10737" i="4"/>
  <c r="L10738" i="4"/>
  <c r="L10739" i="4"/>
  <c r="L10740" i="4"/>
  <c r="L10741" i="4"/>
  <c r="L10742" i="4"/>
  <c r="L10743" i="4"/>
  <c r="L10744" i="4"/>
  <c r="L10745" i="4"/>
  <c r="L10746" i="4"/>
  <c r="L10747" i="4"/>
  <c r="L10748" i="4"/>
  <c r="L10749" i="4"/>
  <c r="L10750" i="4"/>
  <c r="L10751" i="4"/>
  <c r="L10752" i="4"/>
  <c r="L10753" i="4"/>
  <c r="L10754" i="4"/>
  <c r="L10755" i="4"/>
  <c r="L10756" i="4"/>
  <c r="L10757" i="4"/>
  <c r="L10758" i="4"/>
  <c r="L10759" i="4"/>
  <c r="L10760" i="4"/>
  <c r="L10761" i="4"/>
  <c r="L10762" i="4"/>
  <c r="L10763" i="4"/>
  <c r="L10764" i="4"/>
  <c r="L10765" i="4"/>
  <c r="L10766" i="4"/>
  <c r="L10767" i="4"/>
  <c r="L10768" i="4"/>
  <c r="L10769" i="4"/>
  <c r="L10770" i="4"/>
  <c r="L10771" i="4"/>
  <c r="L10772" i="4"/>
  <c r="L10773" i="4"/>
  <c r="L10774" i="4"/>
  <c r="L10775" i="4"/>
  <c r="L10776" i="4"/>
  <c r="L10777" i="4"/>
  <c r="L10778" i="4"/>
  <c r="L10779" i="4"/>
  <c r="L10780" i="4"/>
  <c r="L10781" i="4"/>
  <c r="L10782" i="4"/>
  <c r="L10783" i="4"/>
  <c r="L10784" i="4"/>
  <c r="L10785" i="4"/>
  <c r="L10786" i="4"/>
  <c r="L10787" i="4"/>
  <c r="L10788" i="4"/>
  <c r="L10789" i="4"/>
  <c r="L10790" i="4"/>
  <c r="L10791" i="4"/>
  <c r="L10792" i="4"/>
  <c r="L10793" i="4"/>
  <c r="L10794" i="4"/>
  <c r="L10795" i="4"/>
  <c r="L10796" i="4"/>
  <c r="L10797" i="4"/>
  <c r="L10798" i="4"/>
  <c r="L10799" i="4"/>
  <c r="L10800" i="4"/>
  <c r="L10801" i="4"/>
  <c r="L10802" i="4"/>
  <c r="L10803" i="4"/>
  <c r="L10804" i="4"/>
  <c r="L10805" i="4"/>
  <c r="L10806" i="4"/>
  <c r="L10807" i="4"/>
  <c r="L10808" i="4"/>
  <c r="L10809" i="4"/>
  <c r="L10810" i="4"/>
  <c r="L10811" i="4"/>
  <c r="L10812" i="4"/>
  <c r="L10813" i="4"/>
  <c r="L10814" i="4"/>
  <c r="L10815" i="4"/>
  <c r="L10816" i="4"/>
  <c r="L10817" i="4"/>
  <c r="L10818" i="4"/>
  <c r="L10819" i="4"/>
  <c r="L10820" i="4"/>
  <c r="L10821" i="4"/>
  <c r="L10822" i="4"/>
  <c r="L10823" i="4"/>
  <c r="L10824" i="4"/>
  <c r="L10825" i="4"/>
  <c r="L10826" i="4"/>
  <c r="L10827" i="4"/>
  <c r="L10828" i="4"/>
  <c r="L10829" i="4"/>
  <c r="L10830" i="4"/>
  <c r="L10831" i="4"/>
  <c r="L10832" i="4"/>
  <c r="L10833" i="4"/>
  <c r="L10834" i="4"/>
  <c r="L10835" i="4"/>
  <c r="L10836" i="4"/>
  <c r="L10837" i="4"/>
  <c r="L10838" i="4"/>
  <c r="L10839" i="4"/>
  <c r="L10840" i="4"/>
  <c r="L10841" i="4"/>
  <c r="L10842" i="4"/>
  <c r="L10843" i="4"/>
  <c r="L10844" i="4"/>
  <c r="L10845" i="4"/>
  <c r="L10846" i="4"/>
  <c r="L10847" i="4"/>
  <c r="L10848" i="4"/>
  <c r="L10849" i="4"/>
  <c r="L10850" i="4"/>
  <c r="L10851" i="4"/>
  <c r="L10852" i="4"/>
  <c r="L10853" i="4"/>
  <c r="L10854" i="4"/>
  <c r="L10855" i="4"/>
  <c r="L10856" i="4"/>
  <c r="L10857" i="4"/>
  <c r="L10858" i="4"/>
  <c r="L10859" i="4"/>
  <c r="L10860" i="4"/>
  <c r="L10861" i="4"/>
  <c r="L10862" i="4"/>
  <c r="L10863" i="4"/>
  <c r="L10864" i="4"/>
  <c r="L10865" i="4"/>
  <c r="L10866" i="4"/>
  <c r="L10867" i="4"/>
  <c r="L10868" i="4"/>
  <c r="L10869" i="4"/>
  <c r="L10870" i="4"/>
  <c r="L10871" i="4"/>
  <c r="L10872" i="4"/>
  <c r="L10873" i="4"/>
  <c r="L10874" i="4"/>
  <c r="L10875" i="4"/>
  <c r="L10876" i="4"/>
  <c r="L10877" i="4"/>
  <c r="L10878" i="4"/>
  <c r="L10879" i="4"/>
  <c r="L10880" i="4"/>
  <c r="L10881" i="4"/>
  <c r="L10882" i="4"/>
  <c r="L10883" i="4"/>
  <c r="L10884" i="4"/>
  <c r="L10885" i="4"/>
  <c r="L10886" i="4"/>
  <c r="L10887" i="4"/>
  <c r="L10888" i="4"/>
  <c r="L10889" i="4"/>
  <c r="L10890" i="4"/>
  <c r="L10891" i="4"/>
  <c r="L10892" i="4"/>
  <c r="L10893" i="4"/>
  <c r="L10894" i="4"/>
  <c r="L10895" i="4"/>
  <c r="L10896" i="4"/>
  <c r="L10897" i="4"/>
  <c r="L10898" i="4"/>
  <c r="L10899" i="4"/>
  <c r="L10900" i="4"/>
  <c r="L10901" i="4"/>
  <c r="L10902" i="4"/>
  <c r="L10903" i="4"/>
  <c r="L10904" i="4"/>
  <c r="L10905" i="4"/>
  <c r="L10906" i="4"/>
  <c r="L10907" i="4"/>
  <c r="L10908" i="4"/>
  <c r="L10909" i="4"/>
  <c r="L10910" i="4"/>
  <c r="L10911" i="4"/>
  <c r="L10912" i="4"/>
  <c r="L10913" i="4"/>
  <c r="L10914" i="4"/>
  <c r="L10915" i="4"/>
  <c r="L10916" i="4"/>
  <c r="L10917" i="4"/>
  <c r="L10918" i="4"/>
  <c r="L10919" i="4"/>
  <c r="L10920" i="4"/>
  <c r="L10921" i="4"/>
  <c r="L10922" i="4"/>
  <c r="L10923" i="4"/>
  <c r="L10924" i="4"/>
  <c r="L10925" i="4"/>
  <c r="L10926" i="4"/>
  <c r="L10927" i="4"/>
  <c r="L10928" i="4"/>
  <c r="L10929" i="4"/>
  <c r="L10930" i="4"/>
  <c r="L10931" i="4"/>
  <c r="L10932" i="4"/>
  <c r="L10933" i="4"/>
  <c r="L10934" i="4"/>
  <c r="L10935" i="4"/>
  <c r="L10936" i="4"/>
  <c r="L10937" i="4"/>
  <c r="L10938" i="4"/>
  <c r="L10939" i="4"/>
  <c r="L10940" i="4"/>
  <c r="L10941" i="4"/>
  <c r="L10942" i="4"/>
  <c r="L10943" i="4"/>
  <c r="L10944" i="4"/>
  <c r="L10945" i="4"/>
  <c r="L10946" i="4"/>
  <c r="L10947" i="4"/>
  <c r="L10948" i="4"/>
  <c r="L10949" i="4"/>
  <c r="L10950" i="4"/>
  <c r="L10951" i="4"/>
  <c r="L10952" i="4"/>
  <c r="L10953" i="4"/>
  <c r="L10954" i="4"/>
  <c r="L10955" i="4"/>
  <c r="L10956" i="4"/>
  <c r="L10957" i="4"/>
  <c r="L10958" i="4"/>
  <c r="L10959" i="4"/>
  <c r="L10960" i="4"/>
  <c r="L10961" i="4"/>
  <c r="L10962" i="4"/>
  <c r="L10963" i="4"/>
  <c r="L10964" i="4"/>
  <c r="L10965" i="4"/>
  <c r="L10966" i="4"/>
  <c r="L10967" i="4"/>
  <c r="L10968" i="4"/>
  <c r="L10969" i="4"/>
  <c r="L10970" i="4"/>
  <c r="L10971" i="4"/>
  <c r="L10972" i="4"/>
  <c r="L10973" i="4"/>
  <c r="L10974" i="4"/>
  <c r="L10975" i="4"/>
  <c r="L10976" i="4"/>
  <c r="L10977" i="4"/>
  <c r="L10978" i="4"/>
  <c r="L10979" i="4"/>
  <c r="L10980" i="4"/>
  <c r="L10981" i="4"/>
  <c r="L10982" i="4"/>
  <c r="L10983" i="4"/>
  <c r="L10984" i="4"/>
  <c r="L10985" i="4"/>
  <c r="L10986" i="4"/>
  <c r="L10987" i="4"/>
  <c r="L10988" i="4"/>
  <c r="L10989" i="4"/>
  <c r="L10990" i="4"/>
  <c r="L10991" i="4"/>
  <c r="L10992" i="4"/>
  <c r="L10993" i="4"/>
  <c r="L10994" i="4"/>
  <c r="L10995" i="4"/>
  <c r="L10996" i="4"/>
  <c r="L10997" i="4"/>
  <c r="L10998" i="4"/>
  <c r="L10999" i="4"/>
  <c r="L11000" i="4"/>
  <c r="L11001" i="4"/>
  <c r="L11002" i="4"/>
  <c r="L11003" i="4"/>
  <c r="L11004" i="4"/>
  <c r="L11005" i="4"/>
  <c r="L11006" i="4"/>
  <c r="L11007" i="4"/>
  <c r="L11008" i="4"/>
  <c r="L11009" i="4"/>
  <c r="L11010" i="4"/>
  <c r="L11011" i="4"/>
  <c r="L11012" i="4"/>
  <c r="L11013" i="4"/>
  <c r="L11014" i="4"/>
  <c r="L11015" i="4"/>
  <c r="L11016" i="4"/>
  <c r="L11017" i="4"/>
  <c r="L11018" i="4"/>
  <c r="L11019" i="4"/>
  <c r="L11020" i="4"/>
  <c r="L11021" i="4"/>
  <c r="L11022" i="4"/>
  <c r="L11023" i="4"/>
  <c r="L11024" i="4"/>
  <c r="L11025" i="4"/>
  <c r="L11026" i="4"/>
  <c r="L11027" i="4"/>
  <c r="L11028" i="4"/>
  <c r="L11029" i="4"/>
  <c r="L11030" i="4"/>
  <c r="L11031" i="4"/>
  <c r="L11032" i="4"/>
  <c r="L11033" i="4"/>
  <c r="L11034" i="4"/>
  <c r="L11035" i="4"/>
  <c r="L11036" i="4"/>
  <c r="L11037" i="4"/>
  <c r="L11038" i="4"/>
  <c r="L11039" i="4"/>
  <c r="L11040" i="4"/>
  <c r="L11041" i="4"/>
  <c r="L11042" i="4"/>
  <c r="L11043" i="4"/>
  <c r="L11044" i="4"/>
  <c r="L11045" i="4"/>
  <c r="L11046" i="4"/>
  <c r="L11047" i="4"/>
  <c r="L11048" i="4"/>
  <c r="L11049" i="4"/>
  <c r="L11050" i="4"/>
  <c r="L11051" i="4"/>
  <c r="L11052" i="4"/>
  <c r="L11053" i="4"/>
  <c r="L11054" i="4"/>
  <c r="L11055" i="4"/>
  <c r="L11056" i="4"/>
  <c r="L11057" i="4"/>
  <c r="L11058" i="4"/>
  <c r="L11059" i="4"/>
  <c r="L11060" i="4"/>
  <c r="L11061" i="4"/>
  <c r="L11062" i="4"/>
  <c r="L11063" i="4"/>
  <c r="L11064" i="4"/>
  <c r="L11065" i="4"/>
  <c r="L11066" i="4"/>
  <c r="L11067" i="4"/>
  <c r="L11068" i="4"/>
  <c r="L11069" i="4"/>
  <c r="L11070" i="4"/>
  <c r="L11071" i="4"/>
  <c r="L11072" i="4"/>
  <c r="L11073" i="4"/>
  <c r="L11074" i="4"/>
  <c r="L11075" i="4"/>
  <c r="L11076" i="4"/>
  <c r="L11077" i="4"/>
  <c r="L11078" i="4"/>
  <c r="L11079" i="4"/>
  <c r="L11080" i="4"/>
  <c r="L11081" i="4"/>
  <c r="L11082" i="4"/>
  <c r="L11083" i="4"/>
  <c r="L11084" i="4"/>
  <c r="L11085" i="4"/>
  <c r="L11086" i="4"/>
  <c r="L11087" i="4"/>
  <c r="L11088" i="4"/>
  <c r="L11089" i="4"/>
  <c r="L11090" i="4"/>
  <c r="L11091" i="4"/>
  <c r="L11092" i="4"/>
  <c r="L11093" i="4"/>
  <c r="L11094" i="4"/>
  <c r="L11095" i="4"/>
  <c r="L11096" i="4"/>
  <c r="L11097" i="4"/>
  <c r="L11098" i="4"/>
  <c r="L11099" i="4"/>
  <c r="L11100" i="4"/>
  <c r="L11101" i="4"/>
  <c r="L11102" i="4"/>
  <c r="L11103" i="4"/>
  <c r="L11104" i="4"/>
  <c r="L11105" i="4"/>
  <c r="L11106" i="4"/>
  <c r="L11107" i="4"/>
  <c r="L11108" i="4"/>
  <c r="L11109" i="4"/>
  <c r="L11110" i="4"/>
  <c r="L11111" i="4"/>
  <c r="L11112" i="4"/>
  <c r="L11113" i="4"/>
  <c r="L11114" i="4"/>
  <c r="L11115" i="4"/>
  <c r="L11116" i="4"/>
  <c r="L11117" i="4"/>
  <c r="L11118" i="4"/>
  <c r="L11119" i="4"/>
  <c r="L11120" i="4"/>
  <c r="L11121" i="4"/>
  <c r="L11122" i="4"/>
  <c r="L11123" i="4"/>
  <c r="L11124" i="4"/>
  <c r="L11125" i="4"/>
  <c r="L11126" i="4"/>
  <c r="L11127" i="4"/>
  <c r="L11128" i="4"/>
  <c r="L11129" i="4"/>
  <c r="L11130" i="4"/>
  <c r="L11131" i="4"/>
  <c r="L11132" i="4"/>
  <c r="L11133" i="4"/>
  <c r="L11134" i="4"/>
  <c r="L11135" i="4"/>
  <c r="L11136" i="4"/>
  <c r="L11137" i="4"/>
  <c r="L11138" i="4"/>
  <c r="L11139" i="4"/>
  <c r="L11140" i="4"/>
  <c r="L11141" i="4"/>
  <c r="L11142" i="4"/>
  <c r="L11143" i="4"/>
  <c r="L11144" i="4"/>
  <c r="L11145" i="4"/>
  <c r="L11146" i="4"/>
  <c r="L11147" i="4"/>
  <c r="L11148" i="4"/>
  <c r="L11149" i="4"/>
  <c r="L11150" i="4"/>
  <c r="L11151" i="4"/>
  <c r="L11152" i="4"/>
  <c r="L11153" i="4"/>
  <c r="L11154" i="4"/>
  <c r="L11155" i="4"/>
  <c r="L11156" i="4"/>
  <c r="L11157" i="4"/>
  <c r="L11158" i="4"/>
  <c r="L11159" i="4"/>
  <c r="L11160" i="4"/>
  <c r="L11161" i="4"/>
  <c r="L11162" i="4"/>
  <c r="L11163" i="4"/>
  <c r="L11164" i="4"/>
  <c r="L11165" i="4"/>
  <c r="L11166" i="4"/>
  <c r="L11167" i="4"/>
  <c r="L11168" i="4"/>
  <c r="L11169" i="4"/>
  <c r="L11170" i="4"/>
  <c r="L11171" i="4"/>
  <c r="L11172" i="4"/>
  <c r="L11173" i="4"/>
  <c r="L11174" i="4"/>
  <c r="L11175" i="4"/>
  <c r="L11176" i="4"/>
  <c r="L11177" i="4"/>
  <c r="L11178" i="4"/>
  <c r="L11179" i="4"/>
  <c r="L11180" i="4"/>
  <c r="L11181" i="4"/>
  <c r="L11182" i="4"/>
  <c r="L11183" i="4"/>
  <c r="L11184" i="4"/>
  <c r="L11185" i="4"/>
  <c r="L11186" i="4"/>
  <c r="L11187" i="4"/>
  <c r="L11188" i="4"/>
  <c r="L11189" i="4"/>
  <c r="L11190" i="4"/>
  <c r="L11191" i="4"/>
  <c r="L11192" i="4"/>
  <c r="L11193" i="4"/>
  <c r="L11194" i="4"/>
  <c r="L11195" i="4"/>
  <c r="L11196" i="4"/>
  <c r="L11197" i="4"/>
  <c r="L11198" i="4"/>
  <c r="L11199" i="4"/>
  <c r="L11200" i="4"/>
  <c r="L11201" i="4"/>
  <c r="L11202" i="4"/>
  <c r="L11203" i="4"/>
  <c r="L11204" i="4"/>
  <c r="L11205" i="4"/>
  <c r="L11206" i="4"/>
  <c r="L11207" i="4"/>
  <c r="L11208" i="4"/>
  <c r="L11209" i="4"/>
  <c r="L11210" i="4"/>
  <c r="L11211" i="4"/>
  <c r="L11212" i="4"/>
  <c r="L11213" i="4"/>
  <c r="L11214" i="4"/>
  <c r="L11215" i="4"/>
  <c r="L11216" i="4"/>
  <c r="L11217" i="4"/>
  <c r="L11218" i="4"/>
  <c r="L11219" i="4"/>
  <c r="L11220" i="4"/>
  <c r="L11221" i="4"/>
  <c r="L11222" i="4"/>
  <c r="L11223" i="4"/>
  <c r="L11224" i="4"/>
  <c r="L11225" i="4"/>
  <c r="L11226" i="4"/>
  <c r="L11227" i="4"/>
  <c r="L11228" i="4"/>
  <c r="L11229" i="4"/>
  <c r="L11230" i="4"/>
  <c r="L11231" i="4"/>
  <c r="L11232" i="4"/>
  <c r="L11233" i="4"/>
  <c r="L11234" i="4"/>
  <c r="L11235" i="4"/>
  <c r="L11236" i="4"/>
  <c r="L11237" i="4"/>
  <c r="L11238" i="4"/>
  <c r="L11239" i="4"/>
  <c r="L11240" i="4"/>
  <c r="L11241" i="4"/>
  <c r="L11242" i="4"/>
  <c r="L11243" i="4"/>
  <c r="L11244" i="4"/>
  <c r="L11245" i="4"/>
  <c r="L11246" i="4"/>
  <c r="L11247" i="4"/>
  <c r="L11248" i="4"/>
  <c r="L11249" i="4"/>
  <c r="L11250" i="4"/>
  <c r="L11251" i="4"/>
  <c r="L11252" i="4"/>
  <c r="L11253" i="4"/>
  <c r="L11254" i="4"/>
  <c r="L11255" i="4"/>
  <c r="L11256" i="4"/>
  <c r="L11257" i="4"/>
  <c r="L11258" i="4"/>
  <c r="L11259" i="4"/>
  <c r="L11260" i="4"/>
  <c r="L11261" i="4"/>
  <c r="L11262" i="4"/>
  <c r="L11263" i="4"/>
  <c r="L11264" i="4"/>
  <c r="L11265" i="4"/>
  <c r="L11266" i="4"/>
  <c r="L11267" i="4"/>
  <c r="L11268" i="4"/>
  <c r="L11269" i="4"/>
  <c r="L11270" i="4"/>
  <c r="L11271" i="4"/>
  <c r="L11272" i="4"/>
  <c r="L11273" i="4"/>
  <c r="L11274" i="4"/>
  <c r="L11275" i="4"/>
  <c r="L11276" i="4"/>
  <c r="L11277" i="4"/>
  <c r="L11278" i="4"/>
  <c r="L11279" i="4"/>
  <c r="L11280" i="4"/>
  <c r="L11281" i="4"/>
  <c r="L11282" i="4"/>
  <c r="L11283" i="4"/>
  <c r="L11284" i="4"/>
  <c r="L11285" i="4"/>
  <c r="L11286" i="4"/>
  <c r="L11287" i="4"/>
  <c r="L11288" i="4"/>
  <c r="L11289" i="4"/>
  <c r="L11290" i="4"/>
  <c r="L11291" i="4"/>
  <c r="L11292" i="4"/>
  <c r="L11293" i="4"/>
  <c r="L11294" i="4"/>
  <c r="L11295" i="4"/>
  <c r="L11296" i="4"/>
  <c r="L11297" i="4"/>
  <c r="L11298" i="4"/>
  <c r="L11299" i="4"/>
  <c r="L11300" i="4"/>
  <c r="L11301" i="4"/>
  <c r="L11302" i="4"/>
  <c r="L11303" i="4"/>
  <c r="L11304" i="4"/>
  <c r="L11305" i="4"/>
  <c r="L11306" i="4"/>
  <c r="L11307" i="4"/>
  <c r="L11308" i="4"/>
  <c r="L11309" i="4"/>
  <c r="L11310" i="4"/>
  <c r="L11311" i="4"/>
  <c r="L11312" i="4"/>
  <c r="L11313" i="4"/>
  <c r="L11314" i="4"/>
  <c r="L11315" i="4"/>
  <c r="L11316" i="4"/>
  <c r="L11317" i="4"/>
  <c r="L11318" i="4"/>
  <c r="L11319" i="4"/>
  <c r="L11320" i="4"/>
  <c r="L11321" i="4"/>
  <c r="L11322" i="4"/>
  <c r="L11323" i="4"/>
  <c r="L11324" i="4"/>
  <c r="L11325" i="4"/>
  <c r="L11326" i="4"/>
  <c r="L11327" i="4"/>
  <c r="L11328" i="4"/>
  <c r="L11329" i="4"/>
  <c r="L11330" i="4"/>
  <c r="L11331" i="4"/>
  <c r="L11332" i="4"/>
  <c r="L11333" i="4"/>
  <c r="L11334" i="4"/>
  <c r="L11335" i="4"/>
  <c r="L11336" i="4"/>
  <c r="L11337" i="4"/>
  <c r="L11338" i="4"/>
  <c r="L11339" i="4"/>
  <c r="L11340" i="4"/>
  <c r="L11341" i="4"/>
  <c r="L11342" i="4"/>
  <c r="L11343" i="4"/>
  <c r="L11344" i="4"/>
  <c r="L11345" i="4"/>
  <c r="L11346" i="4"/>
  <c r="L11347" i="4"/>
  <c r="L11348" i="4"/>
  <c r="L11349" i="4"/>
  <c r="L11350" i="4"/>
  <c r="L11351" i="4"/>
  <c r="L11352" i="4"/>
  <c r="L11353" i="4"/>
  <c r="L11354" i="4"/>
  <c r="L11355" i="4"/>
  <c r="L11356" i="4"/>
  <c r="L11357" i="4"/>
  <c r="L11358" i="4"/>
  <c r="L11359" i="4"/>
  <c r="L11360" i="4"/>
  <c r="L11361" i="4"/>
  <c r="L11362" i="4"/>
  <c r="L11363" i="4"/>
  <c r="L11364" i="4"/>
  <c r="L11365" i="4"/>
  <c r="L11366" i="4"/>
  <c r="L11367" i="4"/>
  <c r="L11368" i="4"/>
  <c r="L11369" i="4"/>
  <c r="L11370" i="4"/>
  <c r="L11371" i="4"/>
  <c r="L11372" i="4"/>
  <c r="L11373" i="4"/>
  <c r="L11374" i="4"/>
  <c r="L11375" i="4"/>
  <c r="L11376" i="4"/>
  <c r="L11377" i="4"/>
  <c r="L11378" i="4"/>
  <c r="L11379" i="4"/>
  <c r="L11380" i="4"/>
  <c r="L11381" i="4"/>
  <c r="L11382" i="4"/>
  <c r="L11383" i="4"/>
  <c r="L11384" i="4"/>
  <c r="L11385" i="4"/>
  <c r="L11386" i="4"/>
  <c r="L11387" i="4"/>
  <c r="L11388" i="4"/>
  <c r="L11389" i="4"/>
  <c r="L11390" i="4"/>
  <c r="L11391" i="4"/>
  <c r="L11392" i="4"/>
  <c r="L11393" i="4"/>
  <c r="L11394" i="4"/>
  <c r="L11395" i="4"/>
  <c r="L11396" i="4"/>
  <c r="L11397" i="4"/>
  <c r="L11398" i="4"/>
  <c r="L11399" i="4"/>
  <c r="L11400" i="4"/>
  <c r="L11401" i="4"/>
  <c r="L11402" i="4"/>
  <c r="L11403" i="4"/>
  <c r="L11404" i="4"/>
  <c r="L11405" i="4"/>
  <c r="L11406" i="4"/>
  <c r="L11407" i="4"/>
  <c r="L11408" i="4"/>
  <c r="L11409" i="4"/>
  <c r="L11410" i="4"/>
  <c r="L11411" i="4"/>
  <c r="L11412" i="4"/>
  <c r="L11413" i="4"/>
  <c r="L11414" i="4"/>
  <c r="L11415" i="4"/>
  <c r="L11416" i="4"/>
  <c r="L11417" i="4"/>
  <c r="L11418" i="4"/>
  <c r="L11419" i="4"/>
  <c r="L11420" i="4"/>
  <c r="L11421" i="4"/>
  <c r="L11422" i="4"/>
  <c r="L11423" i="4"/>
  <c r="L11424" i="4"/>
  <c r="L11425" i="4"/>
  <c r="L11426" i="4"/>
  <c r="L11427" i="4"/>
  <c r="L11428" i="4"/>
  <c r="L11429" i="4"/>
  <c r="L11430" i="4"/>
  <c r="L11431" i="4"/>
  <c r="L11432" i="4"/>
  <c r="L11433" i="4"/>
  <c r="L11434" i="4"/>
  <c r="L11435" i="4"/>
  <c r="L11436" i="4"/>
  <c r="L11437" i="4"/>
  <c r="L11438" i="4"/>
  <c r="L11439" i="4"/>
  <c r="L11440" i="4"/>
  <c r="L11441" i="4"/>
  <c r="L11442" i="4"/>
  <c r="L11443" i="4"/>
  <c r="L11444" i="4"/>
  <c r="L11445" i="4"/>
  <c r="L11446" i="4"/>
  <c r="L11447" i="4"/>
  <c r="L11448" i="4"/>
  <c r="L11449" i="4"/>
  <c r="L11450" i="4"/>
  <c r="L11451" i="4"/>
  <c r="L11452" i="4"/>
  <c r="L11453" i="4"/>
  <c r="L11454" i="4"/>
  <c r="L11455" i="4"/>
  <c r="L11456" i="4"/>
  <c r="L11457" i="4"/>
  <c r="L11458" i="4"/>
  <c r="L11459" i="4"/>
  <c r="L11460" i="4"/>
  <c r="L11461" i="4"/>
  <c r="L11462" i="4"/>
  <c r="L11463" i="4"/>
  <c r="L11464" i="4"/>
  <c r="L11465" i="4"/>
  <c r="L11466" i="4"/>
  <c r="L11467" i="4"/>
  <c r="L11468" i="4"/>
  <c r="L11469" i="4"/>
  <c r="L11470" i="4"/>
  <c r="L11471" i="4"/>
  <c r="L11472" i="4"/>
  <c r="L11473" i="4"/>
  <c r="L11474" i="4"/>
  <c r="L11475" i="4"/>
  <c r="L11476" i="4"/>
  <c r="L11477" i="4"/>
  <c r="L11478" i="4"/>
  <c r="L11479" i="4"/>
  <c r="L11480" i="4"/>
  <c r="L11481" i="4"/>
  <c r="L11482" i="4"/>
  <c r="L11483" i="4"/>
  <c r="L11484" i="4"/>
  <c r="L11485" i="4"/>
  <c r="L11486" i="4"/>
  <c r="L11487" i="4"/>
  <c r="L11488" i="4"/>
  <c r="L11489" i="4"/>
  <c r="L11490" i="4"/>
  <c r="L11491" i="4"/>
  <c r="L11492" i="4"/>
  <c r="L11493" i="4"/>
  <c r="L11494" i="4"/>
  <c r="L11495" i="4"/>
  <c r="L11496" i="4"/>
  <c r="L11497" i="4"/>
  <c r="L11498" i="4"/>
  <c r="L11499" i="4"/>
  <c r="L11500" i="4"/>
  <c r="L11501" i="4"/>
  <c r="L11502" i="4"/>
  <c r="L11503" i="4"/>
  <c r="L11504" i="4"/>
  <c r="L11505" i="4"/>
  <c r="L11506" i="4"/>
  <c r="L11507" i="4"/>
  <c r="L11508" i="4"/>
  <c r="L11509" i="4"/>
  <c r="L11510" i="4"/>
  <c r="L11511" i="4"/>
  <c r="L11512" i="4"/>
  <c r="L11513" i="4"/>
  <c r="L11514" i="4"/>
  <c r="L11515" i="4"/>
  <c r="L11516" i="4"/>
  <c r="L11517" i="4"/>
  <c r="L11518" i="4"/>
  <c r="L11519" i="4"/>
  <c r="L11520" i="4"/>
  <c r="L11521" i="4"/>
  <c r="L11522" i="4"/>
  <c r="L11523" i="4"/>
  <c r="L11524" i="4"/>
  <c r="L11525" i="4"/>
  <c r="L11526" i="4"/>
  <c r="L11527" i="4"/>
  <c r="L11528" i="4"/>
  <c r="L11529" i="4"/>
  <c r="L11530" i="4"/>
  <c r="L11531" i="4"/>
  <c r="L11532" i="4"/>
  <c r="L11533" i="4"/>
  <c r="L11534" i="4"/>
  <c r="L11535" i="4"/>
  <c r="L11536" i="4"/>
  <c r="L11537" i="4"/>
  <c r="L11538" i="4"/>
  <c r="L11539" i="4"/>
  <c r="L11540" i="4"/>
  <c r="L11541" i="4"/>
  <c r="L11542" i="4"/>
  <c r="L11543" i="4"/>
  <c r="L11544" i="4"/>
  <c r="L11545" i="4"/>
  <c r="L11546" i="4"/>
  <c r="L11547" i="4"/>
  <c r="L11548" i="4"/>
  <c r="L11549" i="4"/>
  <c r="L11550" i="4"/>
  <c r="L11551" i="4"/>
  <c r="L11552" i="4"/>
  <c r="L11553" i="4"/>
  <c r="L11554" i="4"/>
  <c r="L11555" i="4"/>
  <c r="L11556" i="4"/>
  <c r="L11557" i="4"/>
  <c r="L11558" i="4"/>
  <c r="L11559" i="4"/>
  <c r="L11560" i="4"/>
  <c r="L11561" i="4"/>
  <c r="L11562" i="4"/>
  <c r="L11563" i="4"/>
  <c r="L11564" i="4"/>
  <c r="L11565" i="4"/>
  <c r="L11566" i="4"/>
  <c r="L11567" i="4"/>
  <c r="L11568" i="4"/>
  <c r="L11569" i="4"/>
  <c r="L11570" i="4"/>
  <c r="L11571" i="4"/>
  <c r="L11572" i="4"/>
  <c r="L11573" i="4"/>
  <c r="L11574" i="4"/>
  <c r="L11575" i="4"/>
  <c r="L11576" i="4"/>
  <c r="L11577" i="4"/>
  <c r="L11578" i="4"/>
  <c r="L11579" i="4"/>
  <c r="L11580" i="4"/>
  <c r="L11581" i="4"/>
  <c r="L11582" i="4"/>
  <c r="L11583" i="4"/>
  <c r="L11584" i="4"/>
  <c r="L11585" i="4"/>
  <c r="L11586" i="4"/>
  <c r="L11587" i="4"/>
  <c r="L11588" i="4"/>
  <c r="L11589" i="4"/>
  <c r="L11590" i="4"/>
  <c r="L11591" i="4"/>
  <c r="L11592" i="4"/>
  <c r="L11593" i="4"/>
  <c r="L11594" i="4"/>
  <c r="L11595" i="4"/>
  <c r="L11596" i="4"/>
  <c r="L11597" i="4"/>
  <c r="L11598" i="4"/>
  <c r="L11599" i="4"/>
  <c r="L11600" i="4"/>
  <c r="L11601" i="4"/>
  <c r="L11602" i="4"/>
  <c r="L11603" i="4"/>
  <c r="L11604" i="4"/>
  <c r="L11605" i="4"/>
  <c r="L11606" i="4"/>
  <c r="L11607" i="4"/>
  <c r="L11608" i="4"/>
  <c r="L11609" i="4"/>
  <c r="L11610" i="4"/>
  <c r="L11611" i="4"/>
  <c r="L11612" i="4"/>
  <c r="L11613" i="4"/>
  <c r="L11614" i="4"/>
  <c r="L11615" i="4"/>
  <c r="L11616" i="4"/>
  <c r="L11617" i="4"/>
  <c r="L11618" i="4"/>
  <c r="L11619" i="4"/>
  <c r="L11620" i="4"/>
  <c r="L11621" i="4"/>
  <c r="L11622" i="4"/>
  <c r="L11623" i="4"/>
  <c r="L11624" i="4"/>
  <c r="L11625" i="4"/>
  <c r="L11626" i="4"/>
  <c r="L11627" i="4"/>
  <c r="L11628" i="4"/>
  <c r="L11629" i="4"/>
  <c r="L11630" i="4"/>
  <c r="L11631" i="4"/>
  <c r="L11632" i="4"/>
  <c r="L11633" i="4"/>
  <c r="L11634" i="4"/>
  <c r="L11635" i="4"/>
  <c r="L11636" i="4"/>
  <c r="L11637" i="4"/>
  <c r="L11638" i="4"/>
  <c r="L11639" i="4"/>
  <c r="L11640" i="4"/>
  <c r="L11641" i="4"/>
  <c r="L11642" i="4"/>
  <c r="L11643" i="4"/>
  <c r="L11644" i="4"/>
  <c r="L11645" i="4"/>
  <c r="L11646" i="4"/>
  <c r="L11647" i="4"/>
  <c r="L11648" i="4"/>
  <c r="L11649" i="4"/>
  <c r="L11650" i="4"/>
  <c r="L11651" i="4"/>
  <c r="L11652" i="4"/>
  <c r="L11653" i="4"/>
  <c r="L11654" i="4"/>
  <c r="L11655" i="4"/>
  <c r="L11656" i="4"/>
  <c r="L11657" i="4"/>
  <c r="L11658" i="4"/>
  <c r="L11659" i="4"/>
  <c r="L11660" i="4"/>
  <c r="L11661" i="4"/>
  <c r="L11662" i="4"/>
  <c r="L11663" i="4"/>
  <c r="L11664" i="4"/>
  <c r="L11665" i="4"/>
  <c r="L11666" i="4"/>
  <c r="L11667" i="4"/>
  <c r="L11668" i="4"/>
  <c r="L11669" i="4"/>
  <c r="L11670" i="4"/>
  <c r="L11671" i="4"/>
  <c r="L11672" i="4"/>
  <c r="L11673" i="4"/>
  <c r="L11674" i="4"/>
  <c r="L11675" i="4"/>
  <c r="L11676" i="4"/>
  <c r="L11677" i="4"/>
  <c r="L11678" i="4"/>
  <c r="L11679" i="4"/>
  <c r="L11680" i="4"/>
  <c r="L11681" i="4"/>
  <c r="L11682" i="4"/>
  <c r="L11683" i="4"/>
  <c r="L11684" i="4"/>
  <c r="L11685" i="4"/>
  <c r="L11686" i="4"/>
  <c r="L11687" i="4"/>
  <c r="L11688" i="4"/>
  <c r="L11689" i="4"/>
  <c r="L11690" i="4"/>
  <c r="L11691" i="4"/>
  <c r="L11692" i="4"/>
  <c r="L11693" i="4"/>
  <c r="L11694" i="4"/>
  <c r="L11695" i="4"/>
  <c r="L11696" i="4"/>
  <c r="L11697" i="4"/>
  <c r="L11698" i="4"/>
  <c r="L11699" i="4"/>
  <c r="L11700" i="4"/>
  <c r="L11701" i="4"/>
  <c r="L11702" i="4"/>
  <c r="L11703" i="4"/>
  <c r="L11704" i="4"/>
  <c r="L11705" i="4"/>
  <c r="L11706" i="4"/>
  <c r="L11707" i="4"/>
  <c r="L11708" i="4"/>
  <c r="L11709" i="4"/>
  <c r="L11710" i="4"/>
  <c r="L11711" i="4"/>
  <c r="L11712" i="4"/>
  <c r="L11713" i="4"/>
  <c r="L11714" i="4"/>
  <c r="L11715" i="4"/>
  <c r="L11716" i="4"/>
  <c r="L11717" i="4"/>
  <c r="L11718" i="4"/>
  <c r="L11719" i="4"/>
  <c r="L11720" i="4"/>
  <c r="L11721" i="4"/>
  <c r="L11722" i="4"/>
  <c r="L11723" i="4"/>
  <c r="L11724" i="4"/>
  <c r="L11725" i="4"/>
  <c r="L11726" i="4"/>
  <c r="L11727" i="4"/>
  <c r="L11728" i="4"/>
  <c r="L11729" i="4"/>
  <c r="L11730" i="4"/>
  <c r="L11731" i="4"/>
  <c r="L11732" i="4"/>
  <c r="L11733" i="4"/>
  <c r="L11734" i="4"/>
  <c r="L11735" i="4"/>
  <c r="L11736" i="4"/>
  <c r="L11737" i="4"/>
  <c r="L11738" i="4"/>
  <c r="L11739" i="4"/>
  <c r="L11740" i="4"/>
  <c r="L11741" i="4"/>
  <c r="L11742" i="4"/>
  <c r="L11743" i="4"/>
  <c r="L11744" i="4"/>
  <c r="L11745" i="4"/>
  <c r="L11746" i="4"/>
  <c r="L11747" i="4"/>
  <c r="L11748" i="4"/>
  <c r="L11749" i="4"/>
  <c r="L11750" i="4"/>
  <c r="L11751" i="4"/>
  <c r="L11752" i="4"/>
  <c r="L11753" i="4"/>
  <c r="L11754" i="4"/>
  <c r="L11755" i="4"/>
  <c r="L11756" i="4"/>
  <c r="L11757" i="4"/>
  <c r="L11758" i="4"/>
  <c r="L11759" i="4"/>
  <c r="L11760" i="4"/>
  <c r="L11761" i="4"/>
  <c r="L11762" i="4"/>
  <c r="L11763" i="4"/>
  <c r="L11764" i="4"/>
  <c r="L11765" i="4"/>
  <c r="L11766" i="4"/>
  <c r="L11767" i="4"/>
  <c r="L11768" i="4"/>
  <c r="L11769" i="4"/>
  <c r="L11770" i="4"/>
  <c r="L11771" i="4"/>
  <c r="L11772" i="4"/>
  <c r="L11773" i="4"/>
  <c r="L11774" i="4"/>
  <c r="L11775" i="4"/>
  <c r="L11776" i="4"/>
  <c r="L11777" i="4"/>
  <c r="L11778" i="4"/>
  <c r="L11779" i="4"/>
  <c r="L11780" i="4"/>
  <c r="L11781" i="4"/>
  <c r="L11782" i="4"/>
  <c r="L11783" i="4"/>
  <c r="L11784" i="4"/>
  <c r="L11785" i="4"/>
  <c r="L11786" i="4"/>
  <c r="L11787" i="4"/>
  <c r="L11788" i="4"/>
  <c r="L11789" i="4"/>
  <c r="L11790" i="4"/>
  <c r="L11791" i="4"/>
  <c r="L11792" i="4"/>
  <c r="L11793" i="4"/>
  <c r="L11794" i="4"/>
  <c r="L11795" i="4"/>
  <c r="L11796" i="4"/>
  <c r="L11797" i="4"/>
  <c r="L11798" i="4"/>
  <c r="L11799" i="4"/>
  <c r="L11800" i="4"/>
  <c r="L11801" i="4"/>
  <c r="L11802" i="4"/>
  <c r="L11803" i="4"/>
  <c r="L11804" i="4"/>
  <c r="L11805" i="4"/>
  <c r="L11806" i="4"/>
  <c r="L11807" i="4"/>
  <c r="L11808" i="4"/>
  <c r="L11809" i="4"/>
  <c r="L11810" i="4"/>
  <c r="L11811" i="4"/>
  <c r="L11812" i="4"/>
  <c r="L11813" i="4"/>
  <c r="L11814" i="4"/>
  <c r="L11815" i="4"/>
  <c r="L11816" i="4"/>
  <c r="L11817" i="4"/>
  <c r="L11818" i="4"/>
  <c r="L11819" i="4"/>
  <c r="L11820" i="4"/>
  <c r="L11821" i="4"/>
  <c r="L11822" i="4"/>
  <c r="L11823" i="4"/>
  <c r="L11824" i="4"/>
  <c r="L11825" i="4"/>
  <c r="L11826" i="4"/>
  <c r="L11827" i="4"/>
  <c r="L11828" i="4"/>
  <c r="L11829" i="4"/>
  <c r="L11830" i="4"/>
  <c r="L11831" i="4"/>
  <c r="L11832" i="4"/>
  <c r="L11833" i="4"/>
  <c r="L11834" i="4"/>
  <c r="L11835" i="4"/>
  <c r="L11836" i="4"/>
  <c r="L11837" i="4"/>
  <c r="L11838" i="4"/>
  <c r="L11839" i="4"/>
  <c r="L11840" i="4"/>
  <c r="L11841" i="4"/>
  <c r="L11842" i="4"/>
  <c r="L11843" i="4"/>
  <c r="L11844" i="4"/>
  <c r="L11845" i="4"/>
  <c r="L11846" i="4"/>
  <c r="L11847" i="4"/>
  <c r="L11848" i="4"/>
  <c r="L11849" i="4"/>
  <c r="L11850" i="4"/>
  <c r="L11851" i="4"/>
  <c r="L11852" i="4"/>
  <c r="L11853" i="4"/>
  <c r="L11854" i="4"/>
  <c r="L11855" i="4"/>
  <c r="L11856" i="4"/>
  <c r="L11857" i="4"/>
  <c r="L11858" i="4"/>
  <c r="L11859" i="4"/>
  <c r="L11860" i="4"/>
  <c r="L11861" i="4"/>
  <c r="L11862" i="4"/>
  <c r="L11863" i="4"/>
  <c r="L11864" i="4"/>
  <c r="L11865" i="4"/>
  <c r="L11866" i="4"/>
  <c r="L11867" i="4"/>
  <c r="L11868" i="4"/>
  <c r="L11869" i="4"/>
  <c r="L11870" i="4"/>
  <c r="L11871" i="4"/>
  <c r="L11872" i="4"/>
  <c r="L11873" i="4"/>
  <c r="L11874" i="4"/>
  <c r="L11875" i="4"/>
  <c r="L11876" i="4"/>
  <c r="L11877" i="4"/>
  <c r="L11878" i="4"/>
  <c r="L11879" i="4"/>
  <c r="L11880" i="4"/>
  <c r="L11881" i="4"/>
  <c r="L11882" i="4"/>
  <c r="L11883" i="4"/>
  <c r="L11884" i="4"/>
  <c r="L11885" i="4"/>
  <c r="L11886" i="4"/>
  <c r="L11887" i="4"/>
  <c r="L11888" i="4"/>
  <c r="L11889" i="4"/>
  <c r="L11890" i="4"/>
  <c r="L11891" i="4"/>
  <c r="L11892" i="4"/>
  <c r="L11893" i="4"/>
  <c r="L11894" i="4"/>
  <c r="L11895" i="4"/>
  <c r="L11896" i="4"/>
  <c r="L11897" i="4"/>
  <c r="L11898" i="4"/>
  <c r="L11899" i="4"/>
  <c r="L11900" i="4"/>
  <c r="L11901" i="4"/>
  <c r="L11902" i="4"/>
  <c r="L11903" i="4"/>
  <c r="L11904" i="4"/>
  <c r="L11905" i="4"/>
  <c r="L11906" i="4"/>
  <c r="L11907" i="4"/>
  <c r="L11908" i="4"/>
  <c r="L11909" i="4"/>
  <c r="L11910" i="4"/>
  <c r="L11911" i="4"/>
  <c r="L11912" i="4"/>
  <c r="L11913" i="4"/>
  <c r="L11914" i="4"/>
  <c r="L11915" i="4"/>
  <c r="L11916" i="4"/>
  <c r="L11917" i="4"/>
  <c r="L11918" i="4"/>
  <c r="L11919" i="4"/>
  <c r="L11920" i="4"/>
  <c r="L11921" i="4"/>
  <c r="L11922" i="4"/>
  <c r="L11923" i="4"/>
  <c r="L11924" i="4"/>
  <c r="L11925" i="4"/>
  <c r="L11926" i="4"/>
  <c r="L11927" i="4"/>
  <c r="L11928" i="4"/>
  <c r="L11929" i="4"/>
  <c r="L11930" i="4"/>
  <c r="L11931" i="4"/>
  <c r="L11932" i="4"/>
  <c r="L11933" i="4"/>
  <c r="L11934" i="4"/>
  <c r="L11935" i="4"/>
  <c r="L11936" i="4"/>
  <c r="L11937" i="4"/>
  <c r="L11938" i="4"/>
  <c r="L11939" i="4"/>
  <c r="L11940" i="4"/>
  <c r="L11941" i="4"/>
  <c r="L11942" i="4"/>
  <c r="L11943" i="4"/>
  <c r="L11944" i="4"/>
  <c r="L11945" i="4"/>
  <c r="L11946" i="4"/>
  <c r="L11947" i="4"/>
  <c r="L11948" i="4"/>
  <c r="L11949" i="4"/>
  <c r="L11950" i="4"/>
  <c r="L11951" i="4"/>
  <c r="L11952" i="4"/>
  <c r="L11953" i="4"/>
  <c r="L11954" i="4"/>
  <c r="L11955" i="4"/>
  <c r="L11956" i="4"/>
  <c r="L11957" i="4"/>
  <c r="L11958" i="4"/>
  <c r="L11959" i="4"/>
  <c r="L11960" i="4"/>
  <c r="L11961" i="4"/>
  <c r="L11962" i="4"/>
  <c r="L11963" i="4"/>
  <c r="L11964" i="4"/>
  <c r="L11965" i="4"/>
  <c r="L11966" i="4"/>
  <c r="L11967" i="4"/>
  <c r="L11968" i="4"/>
  <c r="L11969" i="4"/>
  <c r="L11970" i="4"/>
  <c r="L11971" i="4"/>
  <c r="L11972" i="4"/>
  <c r="L11973" i="4"/>
  <c r="L11974" i="4"/>
  <c r="L11975" i="4"/>
  <c r="L11976" i="4"/>
  <c r="L11977" i="4"/>
  <c r="L11978" i="4"/>
  <c r="L11979" i="4"/>
  <c r="L11980" i="4"/>
  <c r="L11981" i="4"/>
  <c r="L11982" i="4"/>
  <c r="L11983" i="4"/>
  <c r="L11984" i="4"/>
  <c r="L11985" i="4"/>
  <c r="L11986" i="4"/>
  <c r="L11987" i="4"/>
  <c r="L11988" i="4"/>
  <c r="L11989" i="4"/>
  <c r="L11990" i="4"/>
  <c r="L11991" i="4"/>
  <c r="L11992" i="4"/>
  <c r="L11993" i="4"/>
  <c r="L11994" i="4"/>
  <c r="L11995" i="4"/>
  <c r="L11996" i="4"/>
  <c r="L11997" i="4"/>
  <c r="L11998" i="4"/>
  <c r="L11999" i="4"/>
  <c r="L12000" i="4"/>
  <c r="L12001" i="4"/>
  <c r="L12002" i="4"/>
  <c r="L12003" i="4"/>
  <c r="L12004" i="4"/>
  <c r="L12005" i="4"/>
  <c r="L12006" i="4"/>
  <c r="L12007" i="4"/>
  <c r="L12008" i="4"/>
  <c r="L12009" i="4"/>
  <c r="L12010" i="4"/>
  <c r="L12011" i="4"/>
  <c r="L12012" i="4"/>
  <c r="L12013" i="4"/>
  <c r="L12014" i="4"/>
  <c r="L12015" i="4"/>
  <c r="L12016" i="4"/>
  <c r="L12017" i="4"/>
  <c r="L12018" i="4"/>
  <c r="L12019" i="4"/>
  <c r="L12020" i="4"/>
  <c r="L12021" i="4"/>
  <c r="L12022" i="4"/>
  <c r="L12023" i="4"/>
  <c r="L12024" i="4"/>
  <c r="L12025" i="4"/>
  <c r="L12026" i="4"/>
  <c r="L12027" i="4"/>
  <c r="L12028" i="4"/>
  <c r="L12029" i="4"/>
  <c r="L12030" i="4"/>
  <c r="L12031" i="4"/>
  <c r="L12032" i="4"/>
  <c r="L12033" i="4"/>
  <c r="L12034" i="4"/>
  <c r="L12035" i="4"/>
  <c r="L12036" i="4"/>
  <c r="L12037" i="4"/>
  <c r="L12038" i="4"/>
  <c r="L12039" i="4"/>
  <c r="L12040" i="4"/>
  <c r="L12041" i="4"/>
  <c r="L12042" i="4"/>
  <c r="L12043" i="4"/>
  <c r="L12044" i="4"/>
  <c r="L12045" i="4"/>
  <c r="L12046" i="4"/>
  <c r="L12047" i="4"/>
  <c r="L12048" i="4"/>
  <c r="L12049" i="4"/>
  <c r="L12050" i="4"/>
  <c r="L12051" i="4"/>
  <c r="L12052" i="4"/>
  <c r="L12053" i="4"/>
  <c r="L12054" i="4"/>
  <c r="L12055" i="4"/>
  <c r="L12056" i="4"/>
  <c r="L12057" i="4"/>
  <c r="L12058" i="4"/>
  <c r="L12059" i="4"/>
  <c r="L12060" i="4"/>
  <c r="L12061" i="4"/>
  <c r="L12062" i="4"/>
  <c r="L12063" i="4"/>
  <c r="L12064" i="4"/>
  <c r="L12065" i="4"/>
  <c r="L12066" i="4"/>
  <c r="L12067" i="4"/>
  <c r="L12068" i="4"/>
  <c r="L12069" i="4"/>
  <c r="L12070" i="4"/>
  <c r="L12071" i="4"/>
  <c r="L12072" i="4"/>
  <c r="L12073" i="4"/>
  <c r="L12074" i="4"/>
  <c r="L12075" i="4"/>
  <c r="L12076" i="4"/>
  <c r="L12077" i="4"/>
  <c r="L12078" i="4"/>
  <c r="L12079" i="4"/>
  <c r="L12080" i="4"/>
  <c r="L12081" i="4"/>
  <c r="L12082" i="4"/>
  <c r="L12083" i="4"/>
  <c r="L12084" i="4"/>
  <c r="L12085" i="4"/>
  <c r="L12086" i="4"/>
  <c r="L12087" i="4"/>
  <c r="L12088" i="4"/>
  <c r="L12089" i="4"/>
  <c r="L12090" i="4"/>
  <c r="L12091" i="4"/>
  <c r="L12092" i="4"/>
  <c r="L12093" i="4"/>
  <c r="L12094" i="4"/>
  <c r="L12095" i="4"/>
  <c r="L12096" i="4"/>
  <c r="L12097" i="4"/>
  <c r="L12098" i="4"/>
  <c r="L12099" i="4"/>
  <c r="L12100" i="4"/>
  <c r="L12101" i="4"/>
  <c r="L12102" i="4"/>
  <c r="L12103" i="4"/>
  <c r="L12104" i="4"/>
  <c r="L12105" i="4"/>
  <c r="L12106" i="4"/>
  <c r="L12107" i="4"/>
  <c r="L12108" i="4"/>
  <c r="L12109" i="4"/>
  <c r="L12110" i="4"/>
  <c r="L12111" i="4"/>
  <c r="L12112" i="4"/>
  <c r="L12113" i="4"/>
  <c r="L12114" i="4"/>
  <c r="L12115" i="4"/>
  <c r="L12116" i="4"/>
  <c r="L12117" i="4"/>
  <c r="L12118" i="4"/>
  <c r="L12119" i="4"/>
  <c r="L12120" i="4"/>
  <c r="L12121" i="4"/>
  <c r="L12122" i="4"/>
  <c r="L12123" i="4"/>
  <c r="L12124" i="4"/>
  <c r="L12125" i="4"/>
  <c r="L12126" i="4"/>
  <c r="L12127" i="4"/>
  <c r="L12128" i="4"/>
  <c r="L12129" i="4"/>
  <c r="L12130" i="4"/>
  <c r="L12131" i="4"/>
  <c r="L12132" i="4"/>
  <c r="L12133" i="4"/>
  <c r="L12134" i="4"/>
  <c r="L12135" i="4"/>
  <c r="L12136" i="4"/>
  <c r="L12137" i="4"/>
  <c r="L12138" i="4"/>
  <c r="L12139" i="4"/>
  <c r="L12140" i="4"/>
  <c r="L12141" i="4"/>
  <c r="L12142" i="4"/>
  <c r="L12143" i="4"/>
  <c r="L12144" i="4"/>
  <c r="L12145" i="4"/>
  <c r="L12146" i="4"/>
  <c r="L12147" i="4"/>
  <c r="L12148" i="4"/>
  <c r="L12149" i="4"/>
  <c r="L12150" i="4"/>
  <c r="L12151" i="4"/>
  <c r="L12152" i="4"/>
  <c r="L12153" i="4"/>
  <c r="L12154" i="4"/>
  <c r="L12155" i="4"/>
  <c r="L12156" i="4"/>
  <c r="L12157" i="4"/>
  <c r="L12158" i="4"/>
  <c r="L12159" i="4"/>
  <c r="L12160" i="4"/>
  <c r="L12161" i="4"/>
  <c r="L12162" i="4"/>
  <c r="L12163" i="4"/>
  <c r="L12164" i="4"/>
  <c r="L12165" i="4"/>
  <c r="L12166" i="4"/>
  <c r="L12167" i="4"/>
  <c r="L12168" i="4"/>
  <c r="L12169" i="4"/>
  <c r="L12170" i="4"/>
  <c r="L12171" i="4"/>
  <c r="L12172" i="4"/>
  <c r="L12173" i="4"/>
  <c r="L12174" i="4"/>
  <c r="L12175" i="4"/>
  <c r="L12176" i="4"/>
  <c r="L12177" i="4"/>
  <c r="L12178" i="4"/>
  <c r="L12179" i="4"/>
  <c r="L12180" i="4"/>
  <c r="L12181" i="4"/>
  <c r="L12182" i="4"/>
  <c r="L12183" i="4"/>
  <c r="L12184" i="4"/>
  <c r="L12185" i="4"/>
  <c r="L12186" i="4"/>
  <c r="L12187" i="4"/>
  <c r="L12188" i="4"/>
  <c r="L12189" i="4"/>
  <c r="L12190" i="4"/>
  <c r="L12191" i="4"/>
  <c r="L12192" i="4"/>
  <c r="L12193" i="4"/>
  <c r="L12194" i="4"/>
  <c r="L12195" i="4"/>
  <c r="L12196" i="4"/>
  <c r="L12197" i="4"/>
  <c r="L12198" i="4"/>
  <c r="L12199" i="4"/>
  <c r="L12200" i="4"/>
  <c r="L12201" i="4"/>
  <c r="L12202" i="4"/>
  <c r="L12203" i="4"/>
  <c r="L12204" i="4"/>
  <c r="L12205" i="4"/>
  <c r="L12206" i="4"/>
  <c r="L12207" i="4"/>
  <c r="L12208" i="4"/>
  <c r="L12209" i="4"/>
  <c r="L12210" i="4"/>
  <c r="L12211" i="4"/>
  <c r="L12212" i="4"/>
  <c r="L12213" i="4"/>
  <c r="L12214" i="4"/>
  <c r="L12215" i="4"/>
  <c r="L12216" i="4"/>
  <c r="L12217" i="4"/>
  <c r="L12218" i="4"/>
  <c r="L12219" i="4"/>
  <c r="L12220" i="4"/>
  <c r="L12221" i="4"/>
  <c r="L12222" i="4"/>
  <c r="L12223" i="4"/>
  <c r="L12224" i="4"/>
  <c r="L12225" i="4"/>
  <c r="L12226" i="4"/>
  <c r="L12227" i="4"/>
  <c r="L12228" i="4"/>
  <c r="L12229" i="4"/>
  <c r="L12230" i="4"/>
  <c r="L12231" i="4"/>
  <c r="L12232" i="4"/>
  <c r="L12233" i="4"/>
  <c r="L12234" i="4"/>
  <c r="L12235" i="4"/>
  <c r="L12236" i="4"/>
  <c r="L12237" i="4"/>
  <c r="L12238" i="4"/>
  <c r="L12239" i="4"/>
  <c r="L12240" i="4"/>
  <c r="L12241" i="4"/>
  <c r="L12242" i="4"/>
  <c r="L12243" i="4"/>
  <c r="L12244" i="4"/>
  <c r="L12245" i="4"/>
  <c r="L12246" i="4"/>
  <c r="L12247" i="4"/>
  <c r="L12248" i="4"/>
  <c r="L12249" i="4"/>
  <c r="L12250" i="4"/>
  <c r="L12251" i="4"/>
  <c r="L12252" i="4"/>
  <c r="L12253" i="4"/>
  <c r="L12254" i="4"/>
  <c r="L12255" i="4"/>
  <c r="L12256" i="4"/>
  <c r="L12257" i="4"/>
  <c r="L12258" i="4"/>
  <c r="L12259" i="4"/>
  <c r="L12260" i="4"/>
  <c r="L12261" i="4"/>
  <c r="L12262" i="4"/>
  <c r="L12263" i="4"/>
  <c r="L12264" i="4"/>
  <c r="L12265" i="4"/>
  <c r="L12266" i="4"/>
  <c r="L12267" i="4"/>
  <c r="L12268" i="4"/>
  <c r="L12269" i="4"/>
  <c r="L12270" i="4"/>
  <c r="L12271" i="4"/>
  <c r="L12272" i="4"/>
  <c r="L12273" i="4"/>
  <c r="L12274" i="4"/>
  <c r="L12275" i="4"/>
  <c r="L12276" i="4"/>
  <c r="L12277" i="4"/>
  <c r="L12278" i="4"/>
  <c r="L12279" i="4"/>
  <c r="L12280" i="4"/>
  <c r="L12281" i="4"/>
  <c r="L12282" i="4"/>
  <c r="L12283" i="4"/>
  <c r="L12284" i="4"/>
  <c r="L12285" i="4"/>
  <c r="L12286" i="4"/>
  <c r="L12287" i="4"/>
  <c r="L12288" i="4"/>
  <c r="L12289" i="4"/>
  <c r="L12290" i="4"/>
  <c r="L12291" i="4"/>
  <c r="L12292" i="4"/>
  <c r="L12293" i="4"/>
  <c r="L12294" i="4"/>
  <c r="L12295" i="4"/>
  <c r="L12296" i="4"/>
  <c r="L12297" i="4"/>
  <c r="L12298" i="4"/>
  <c r="L12299" i="4"/>
  <c r="L12300" i="4"/>
  <c r="L12301" i="4"/>
  <c r="L12302" i="4"/>
  <c r="L12303" i="4"/>
  <c r="L12304" i="4"/>
  <c r="L12305" i="4"/>
  <c r="L12306" i="4"/>
  <c r="L12307" i="4"/>
  <c r="L12308" i="4"/>
  <c r="L12309" i="4"/>
  <c r="L12310" i="4"/>
  <c r="L12311" i="4"/>
  <c r="L12312" i="4"/>
  <c r="L12313" i="4"/>
  <c r="L12314" i="4"/>
  <c r="L12315" i="4"/>
  <c r="L12316" i="4"/>
  <c r="L12317" i="4"/>
  <c r="L12318" i="4"/>
  <c r="L12319" i="4"/>
  <c r="L12320" i="4"/>
  <c r="L12321" i="4"/>
  <c r="L12322" i="4"/>
  <c r="L12323" i="4"/>
  <c r="L12324" i="4"/>
  <c r="L12325" i="4"/>
  <c r="L12326" i="4"/>
  <c r="L12327" i="4"/>
  <c r="L12328" i="4"/>
  <c r="L12329" i="4"/>
  <c r="L12330" i="4"/>
  <c r="L12331" i="4"/>
  <c r="L12332" i="4"/>
  <c r="L12333" i="4"/>
  <c r="L12334" i="4"/>
  <c r="L12335" i="4"/>
  <c r="L12336" i="4"/>
  <c r="L12337" i="4"/>
  <c r="L12338" i="4"/>
  <c r="L12339" i="4"/>
  <c r="L12340" i="4"/>
  <c r="L12341" i="4"/>
  <c r="L12342" i="4"/>
  <c r="L12343" i="4"/>
  <c r="L12344" i="4"/>
  <c r="L12345" i="4"/>
  <c r="L12346" i="4"/>
  <c r="L12347" i="4"/>
  <c r="L12348" i="4"/>
  <c r="L12349" i="4"/>
  <c r="L12350" i="4"/>
  <c r="L12351" i="4"/>
  <c r="L12352" i="4"/>
  <c r="L12353" i="4"/>
  <c r="L12354" i="4"/>
  <c r="L12355" i="4"/>
  <c r="L12356" i="4"/>
  <c r="L12357" i="4"/>
  <c r="L12358" i="4"/>
  <c r="L12359" i="4"/>
  <c r="L12360" i="4"/>
  <c r="L12361" i="4"/>
  <c r="L12362" i="4"/>
  <c r="L12363" i="4"/>
  <c r="L12364" i="4"/>
  <c r="L12365" i="4"/>
  <c r="L12366" i="4"/>
  <c r="L12367" i="4"/>
  <c r="L12368" i="4"/>
  <c r="L12369" i="4"/>
  <c r="L12370" i="4"/>
  <c r="L12371" i="4"/>
  <c r="L12372" i="4"/>
  <c r="L12373" i="4"/>
  <c r="L12374" i="4"/>
  <c r="L12375" i="4"/>
  <c r="L12376" i="4"/>
  <c r="L12377" i="4"/>
  <c r="L12378" i="4"/>
  <c r="L12379" i="4"/>
  <c r="L12380" i="4"/>
  <c r="L12381" i="4"/>
  <c r="L12382" i="4"/>
  <c r="L12383" i="4"/>
  <c r="L12384" i="4"/>
  <c r="L12385" i="4"/>
  <c r="L12386" i="4"/>
  <c r="L12387" i="4"/>
  <c r="L12388" i="4"/>
  <c r="L12389" i="4"/>
  <c r="L12390" i="4"/>
  <c r="L12391" i="4"/>
  <c r="L12392" i="4"/>
  <c r="L12393" i="4"/>
  <c r="L12394" i="4"/>
  <c r="L12395" i="4"/>
  <c r="L12396" i="4"/>
  <c r="L12397" i="4"/>
  <c r="L12398" i="4"/>
  <c r="L12399" i="4"/>
  <c r="L12400" i="4"/>
  <c r="L12401" i="4"/>
  <c r="L12402" i="4"/>
  <c r="L12403" i="4"/>
  <c r="L12404" i="4"/>
  <c r="L12405" i="4"/>
  <c r="L12406" i="4"/>
  <c r="L12407" i="4"/>
  <c r="L12408" i="4"/>
  <c r="L12409" i="4"/>
  <c r="L12410" i="4"/>
  <c r="L12411" i="4"/>
  <c r="L12412" i="4"/>
  <c r="L12413" i="4"/>
  <c r="L12414" i="4"/>
  <c r="L12415" i="4"/>
  <c r="L12416" i="4"/>
  <c r="L12417" i="4"/>
  <c r="L12418" i="4"/>
  <c r="L12419" i="4"/>
  <c r="L12420" i="4"/>
  <c r="L12421" i="4"/>
  <c r="L12422" i="4"/>
  <c r="L12423" i="4"/>
  <c r="L12424" i="4"/>
  <c r="L12425" i="4"/>
  <c r="L12426" i="4"/>
  <c r="L12427" i="4"/>
  <c r="L12428" i="4"/>
  <c r="L12429" i="4"/>
  <c r="L12430" i="4"/>
  <c r="L12431" i="4"/>
  <c r="L12432" i="4"/>
  <c r="L12433" i="4"/>
  <c r="L12434" i="4"/>
  <c r="L12435" i="4"/>
  <c r="L12436" i="4"/>
  <c r="L12437" i="4"/>
  <c r="L12438" i="4"/>
  <c r="L12439" i="4"/>
  <c r="L12440" i="4"/>
  <c r="L12441" i="4"/>
  <c r="L12442" i="4"/>
  <c r="L12443" i="4"/>
  <c r="L12444" i="4"/>
  <c r="L12445" i="4"/>
  <c r="L12446" i="4"/>
  <c r="L12447" i="4"/>
  <c r="L12448" i="4"/>
  <c r="L12449" i="4"/>
  <c r="L12450" i="4"/>
  <c r="L12451" i="4"/>
  <c r="L12452" i="4"/>
  <c r="L12453" i="4"/>
  <c r="L12454" i="4"/>
  <c r="L12455" i="4"/>
  <c r="L12456" i="4"/>
  <c r="L12457" i="4"/>
  <c r="L12458" i="4"/>
  <c r="L12459" i="4"/>
  <c r="L12460" i="4"/>
  <c r="L12461" i="4"/>
  <c r="L12462" i="4"/>
  <c r="L12463" i="4"/>
  <c r="L12464" i="4"/>
  <c r="L12465" i="4"/>
  <c r="L12466" i="4"/>
  <c r="L12467" i="4"/>
  <c r="L12468" i="4"/>
  <c r="L12469" i="4"/>
  <c r="L12470" i="4"/>
  <c r="L12471" i="4"/>
  <c r="L12472" i="4"/>
  <c r="L12473" i="4"/>
  <c r="L12474" i="4"/>
  <c r="L12475" i="4"/>
  <c r="L12476" i="4"/>
  <c r="L12477" i="4"/>
  <c r="L12478" i="4"/>
  <c r="L12479" i="4"/>
  <c r="L12480" i="4"/>
  <c r="L12481" i="4"/>
  <c r="L12482" i="4"/>
  <c r="L12483" i="4"/>
  <c r="L12484" i="4"/>
  <c r="L12485" i="4"/>
  <c r="L12486" i="4"/>
  <c r="L12487" i="4"/>
  <c r="L12488" i="4"/>
  <c r="L12489" i="4"/>
  <c r="L12490" i="4"/>
  <c r="L12491" i="4"/>
  <c r="L12492" i="4"/>
  <c r="L12493" i="4"/>
  <c r="L12494" i="4"/>
  <c r="L12495" i="4"/>
  <c r="L12496" i="4"/>
  <c r="L12497" i="4"/>
  <c r="L12498" i="4"/>
  <c r="L12499" i="4"/>
  <c r="L12500" i="4"/>
  <c r="L12501" i="4"/>
  <c r="L12502" i="4"/>
  <c r="L12503" i="4"/>
  <c r="L12504" i="4"/>
  <c r="L12505" i="4"/>
  <c r="L12506" i="4"/>
  <c r="L12507" i="4"/>
  <c r="L12508" i="4"/>
  <c r="L12509" i="4"/>
  <c r="L12510" i="4"/>
  <c r="L12511" i="4"/>
  <c r="L12512" i="4"/>
  <c r="L12513" i="4"/>
  <c r="L12514" i="4"/>
  <c r="L12515" i="4"/>
  <c r="L12516" i="4"/>
  <c r="L12517" i="4"/>
  <c r="L12518" i="4"/>
  <c r="L12519" i="4"/>
  <c r="L12520" i="4"/>
  <c r="L12521" i="4"/>
  <c r="L12522" i="4"/>
  <c r="L12523" i="4"/>
  <c r="L12524" i="4"/>
  <c r="L12525" i="4"/>
  <c r="L12526" i="4"/>
  <c r="L12527" i="4"/>
  <c r="L12528" i="4"/>
  <c r="L12529" i="4"/>
  <c r="L12530" i="4"/>
  <c r="L12531" i="4"/>
  <c r="L12532" i="4"/>
  <c r="L12533" i="4"/>
  <c r="L12534" i="4"/>
  <c r="L12535" i="4"/>
  <c r="L12536" i="4"/>
  <c r="L12537" i="4"/>
  <c r="L12538" i="4"/>
  <c r="L12539" i="4"/>
  <c r="L12540" i="4"/>
  <c r="L12541" i="4"/>
  <c r="L12542" i="4"/>
  <c r="L12543" i="4"/>
  <c r="L12544" i="4"/>
  <c r="L12545" i="4"/>
  <c r="L12546" i="4"/>
  <c r="L12547" i="4"/>
  <c r="L12548" i="4"/>
  <c r="L12549" i="4"/>
  <c r="L12550" i="4"/>
  <c r="L12551" i="4"/>
  <c r="L12552" i="4"/>
  <c r="L12553" i="4"/>
  <c r="L12554" i="4"/>
  <c r="L12555" i="4"/>
  <c r="L12556" i="4"/>
  <c r="L12557" i="4"/>
  <c r="L12558" i="4"/>
  <c r="L12559" i="4"/>
  <c r="L12560" i="4"/>
  <c r="L12561" i="4"/>
  <c r="L12562" i="4"/>
  <c r="L12563" i="4"/>
  <c r="L12564" i="4"/>
  <c r="L12565" i="4"/>
  <c r="L12566" i="4"/>
  <c r="L12567" i="4"/>
  <c r="L12568" i="4"/>
  <c r="L12569" i="4"/>
  <c r="L12570" i="4"/>
  <c r="L12571" i="4"/>
  <c r="L12572" i="4"/>
  <c r="L12573" i="4"/>
  <c r="L12574" i="4"/>
  <c r="L12575" i="4"/>
  <c r="L12576" i="4"/>
  <c r="L12577" i="4"/>
  <c r="L12578" i="4"/>
  <c r="L12579" i="4"/>
  <c r="L12580" i="4"/>
  <c r="L12581" i="4"/>
  <c r="L12582" i="4"/>
  <c r="L12583" i="4"/>
  <c r="L12584" i="4"/>
  <c r="L12585" i="4"/>
  <c r="L12586" i="4"/>
  <c r="L12587" i="4"/>
  <c r="L12588" i="4"/>
  <c r="L12589" i="4"/>
  <c r="L12590" i="4"/>
  <c r="L12591" i="4"/>
  <c r="L12592" i="4"/>
  <c r="L12593" i="4"/>
  <c r="L12594" i="4"/>
  <c r="L12595" i="4"/>
  <c r="L12596" i="4"/>
  <c r="L12597" i="4"/>
  <c r="L12598" i="4"/>
  <c r="L12599" i="4"/>
  <c r="L12600" i="4"/>
  <c r="L12601" i="4"/>
  <c r="L12602" i="4"/>
  <c r="L12603" i="4"/>
  <c r="L12604" i="4"/>
  <c r="L12605" i="4"/>
  <c r="L12606" i="4"/>
  <c r="L12607" i="4"/>
  <c r="L12608" i="4"/>
  <c r="L12609" i="4"/>
  <c r="L12610" i="4"/>
  <c r="L12611" i="4"/>
  <c r="L12612" i="4"/>
  <c r="L12613" i="4"/>
  <c r="L12614" i="4"/>
  <c r="L12615" i="4"/>
  <c r="L12616" i="4"/>
  <c r="L12617" i="4"/>
  <c r="L12618" i="4"/>
  <c r="L12619" i="4"/>
  <c r="L12620" i="4"/>
  <c r="L12621" i="4"/>
  <c r="L12622" i="4"/>
  <c r="L12623" i="4"/>
  <c r="L12624" i="4"/>
  <c r="L12625" i="4"/>
  <c r="L12626" i="4"/>
  <c r="L12627" i="4"/>
  <c r="L12628" i="4"/>
  <c r="L12629" i="4"/>
  <c r="L12630" i="4"/>
  <c r="L12631" i="4"/>
  <c r="L12632" i="4"/>
  <c r="L12633" i="4"/>
  <c r="L12634" i="4"/>
  <c r="L12635" i="4"/>
  <c r="L12636" i="4"/>
  <c r="L12637" i="4"/>
  <c r="L12638" i="4"/>
  <c r="L12639" i="4"/>
  <c r="L12640" i="4"/>
  <c r="L12641" i="4"/>
  <c r="L12642" i="4"/>
  <c r="L12643" i="4"/>
  <c r="L12644" i="4"/>
  <c r="L12645" i="4"/>
  <c r="L12646" i="4"/>
  <c r="L12647" i="4"/>
  <c r="L12648" i="4"/>
  <c r="L12649" i="4"/>
  <c r="L12650" i="4"/>
  <c r="L12651" i="4"/>
  <c r="L12652" i="4"/>
  <c r="L12653" i="4"/>
  <c r="L12654" i="4"/>
  <c r="L12655" i="4"/>
  <c r="L12656" i="4"/>
  <c r="L12657" i="4"/>
  <c r="L12658" i="4"/>
  <c r="L12659" i="4"/>
  <c r="L12660" i="4"/>
  <c r="L12661" i="4"/>
  <c r="L12662" i="4"/>
  <c r="L12663" i="4"/>
  <c r="L12664" i="4"/>
  <c r="L12665" i="4"/>
  <c r="L12666" i="4"/>
  <c r="L12667" i="4"/>
  <c r="L12668" i="4"/>
  <c r="L12669" i="4"/>
  <c r="L12670" i="4"/>
  <c r="L12671" i="4"/>
  <c r="L12672" i="4"/>
  <c r="L12673" i="4"/>
  <c r="L12674" i="4"/>
  <c r="L12675" i="4"/>
  <c r="L12676" i="4"/>
  <c r="L12677" i="4"/>
  <c r="L12678" i="4"/>
  <c r="L12679" i="4"/>
  <c r="L12680" i="4"/>
  <c r="L12681" i="4"/>
  <c r="L12682" i="4"/>
  <c r="L12683" i="4"/>
  <c r="L12684" i="4"/>
  <c r="L12685" i="4"/>
  <c r="L12686" i="4"/>
  <c r="L12687" i="4"/>
  <c r="L12688" i="4"/>
  <c r="L12689" i="4"/>
  <c r="L12690" i="4"/>
  <c r="L12691" i="4"/>
  <c r="L12692" i="4"/>
  <c r="L12693" i="4"/>
  <c r="L12694" i="4"/>
  <c r="L12695" i="4"/>
  <c r="L12696" i="4"/>
  <c r="L12697" i="4"/>
  <c r="L12698" i="4"/>
  <c r="L12699" i="4"/>
  <c r="L12700" i="4"/>
  <c r="L12701" i="4"/>
  <c r="L12702" i="4"/>
  <c r="L12703" i="4"/>
  <c r="L12704" i="4"/>
  <c r="L12705" i="4"/>
  <c r="L12706" i="4"/>
  <c r="L12707" i="4"/>
  <c r="L12708" i="4"/>
  <c r="L12709" i="4"/>
  <c r="L12710" i="4"/>
  <c r="L12711" i="4"/>
  <c r="L12712" i="4"/>
  <c r="L12713" i="4"/>
  <c r="L12714" i="4"/>
  <c r="L12715" i="4"/>
  <c r="L12716" i="4"/>
  <c r="L12717" i="4"/>
  <c r="L12718" i="4"/>
  <c r="L12719" i="4"/>
  <c r="L12720" i="4"/>
  <c r="L12721" i="4"/>
  <c r="L12722" i="4"/>
  <c r="L12723" i="4"/>
  <c r="L12724" i="4"/>
  <c r="L12725" i="4"/>
  <c r="L12726" i="4"/>
  <c r="L12727" i="4"/>
  <c r="L12728" i="4"/>
  <c r="L12729" i="4"/>
  <c r="L12730" i="4"/>
  <c r="L12731" i="4"/>
  <c r="L12732" i="4"/>
  <c r="L12733" i="4"/>
  <c r="L12734" i="4"/>
  <c r="L12735" i="4"/>
  <c r="L12736" i="4"/>
  <c r="L12737" i="4"/>
  <c r="L12738" i="4"/>
  <c r="L12739" i="4"/>
  <c r="L12740" i="4"/>
  <c r="L12741" i="4"/>
  <c r="L12742" i="4"/>
  <c r="L12743" i="4"/>
  <c r="L12744" i="4"/>
  <c r="L12745" i="4"/>
  <c r="L12746" i="4"/>
  <c r="L12747" i="4"/>
  <c r="L12748" i="4"/>
  <c r="L12749" i="4"/>
  <c r="L12750" i="4"/>
  <c r="L12751" i="4"/>
  <c r="L12752" i="4"/>
  <c r="L12753" i="4"/>
  <c r="L12754" i="4"/>
  <c r="L12755" i="4"/>
  <c r="L12756" i="4"/>
  <c r="L12757" i="4"/>
  <c r="L12758" i="4"/>
  <c r="L12759" i="4"/>
  <c r="L12760" i="4"/>
  <c r="L12761" i="4"/>
  <c r="L12762" i="4"/>
  <c r="L12763" i="4"/>
  <c r="L12764" i="4"/>
  <c r="L12765" i="4"/>
  <c r="L12766" i="4"/>
  <c r="L12767" i="4"/>
  <c r="L12768" i="4"/>
  <c r="L12769" i="4"/>
  <c r="L12770" i="4"/>
  <c r="L12771" i="4"/>
  <c r="L12772" i="4"/>
  <c r="L12773" i="4"/>
  <c r="L12774" i="4"/>
  <c r="L12775" i="4"/>
  <c r="L12776" i="4"/>
  <c r="L12777" i="4"/>
  <c r="L12778" i="4"/>
  <c r="L12779" i="4"/>
  <c r="L12780" i="4"/>
  <c r="L12781" i="4"/>
  <c r="L12782" i="4"/>
  <c r="L12783" i="4"/>
  <c r="L12784" i="4"/>
  <c r="L12785" i="4"/>
  <c r="L12786" i="4"/>
  <c r="L12787" i="4"/>
  <c r="L12788" i="4"/>
  <c r="L12789" i="4"/>
  <c r="L12790" i="4"/>
  <c r="L12791" i="4"/>
  <c r="L12792" i="4"/>
  <c r="L12793" i="4"/>
  <c r="L12794" i="4"/>
  <c r="L12795" i="4"/>
  <c r="L12796" i="4"/>
  <c r="L12797" i="4"/>
  <c r="L12798" i="4"/>
  <c r="L12799" i="4"/>
  <c r="L12800" i="4"/>
  <c r="L12801" i="4"/>
  <c r="L12802" i="4"/>
  <c r="L12803" i="4"/>
  <c r="L12804" i="4"/>
  <c r="L12805" i="4"/>
  <c r="L12806" i="4"/>
  <c r="L12807" i="4"/>
  <c r="L12808" i="4"/>
  <c r="L12809" i="4"/>
  <c r="L12810" i="4"/>
  <c r="L12811" i="4"/>
  <c r="L12812" i="4"/>
  <c r="L12813" i="4"/>
  <c r="L12814" i="4"/>
  <c r="L12815" i="4"/>
  <c r="L12816" i="4"/>
  <c r="L12817" i="4"/>
  <c r="L12818" i="4"/>
  <c r="L12819" i="4"/>
  <c r="L12820" i="4"/>
  <c r="L12821" i="4"/>
  <c r="L12822" i="4"/>
  <c r="L12823" i="4"/>
  <c r="L12824" i="4"/>
  <c r="L12825" i="4"/>
  <c r="L12826" i="4"/>
  <c r="L12827" i="4"/>
  <c r="L12828" i="4"/>
  <c r="L12829" i="4"/>
  <c r="L12830" i="4"/>
  <c r="L12831" i="4"/>
  <c r="L12832" i="4"/>
  <c r="L12833" i="4"/>
  <c r="L12834" i="4"/>
  <c r="L12835" i="4"/>
  <c r="L12836" i="4"/>
  <c r="L12837" i="4"/>
  <c r="L12838" i="4"/>
  <c r="L12839" i="4"/>
  <c r="L12840" i="4"/>
  <c r="L12841" i="4"/>
  <c r="L12842" i="4"/>
  <c r="L12843" i="4"/>
  <c r="L12844" i="4"/>
  <c r="L12845" i="4"/>
  <c r="L12846" i="4"/>
  <c r="L12847" i="4"/>
  <c r="L12848" i="4"/>
  <c r="L12849" i="4"/>
  <c r="L12850" i="4"/>
  <c r="L12851" i="4"/>
  <c r="L12852" i="4"/>
  <c r="L12853" i="4"/>
  <c r="L12854" i="4"/>
  <c r="L12855" i="4"/>
  <c r="L12856" i="4"/>
  <c r="L12857" i="4"/>
  <c r="L12858" i="4"/>
  <c r="L12859" i="4"/>
  <c r="L12860" i="4"/>
  <c r="L12861" i="4"/>
  <c r="L12862" i="4"/>
  <c r="L12863" i="4"/>
  <c r="L12864" i="4"/>
  <c r="L12865" i="4"/>
  <c r="L12866" i="4"/>
  <c r="L12867" i="4"/>
  <c r="L12868" i="4"/>
  <c r="L12869" i="4"/>
  <c r="L12870" i="4"/>
  <c r="L12871" i="4"/>
  <c r="L12872" i="4"/>
  <c r="L12873" i="4"/>
  <c r="L12874" i="4"/>
  <c r="L12875" i="4"/>
  <c r="L12876" i="4"/>
  <c r="L12877" i="4"/>
  <c r="L12878" i="4"/>
  <c r="L12879" i="4"/>
  <c r="L12880" i="4"/>
  <c r="L12881" i="4"/>
  <c r="L12882" i="4"/>
  <c r="L12883" i="4"/>
  <c r="L12884" i="4"/>
  <c r="L12885" i="4"/>
  <c r="L12886" i="4"/>
  <c r="L12887" i="4"/>
  <c r="L12888" i="4"/>
  <c r="L12889" i="4"/>
  <c r="L12890" i="4"/>
  <c r="L12891" i="4"/>
  <c r="L12892" i="4"/>
  <c r="L12893" i="4"/>
  <c r="L12894" i="4"/>
  <c r="L12895" i="4"/>
  <c r="L12896" i="4"/>
  <c r="L12897" i="4"/>
  <c r="L12898" i="4"/>
  <c r="L12899" i="4"/>
  <c r="L12900" i="4"/>
  <c r="L12901" i="4"/>
  <c r="L12902" i="4"/>
  <c r="L12903" i="4"/>
  <c r="L12904" i="4"/>
  <c r="L12905" i="4"/>
  <c r="L12906" i="4"/>
  <c r="L12907" i="4"/>
  <c r="L12908" i="4"/>
  <c r="L12909" i="4"/>
  <c r="L12910" i="4"/>
  <c r="L12911" i="4"/>
  <c r="L12912" i="4"/>
  <c r="L12913" i="4"/>
  <c r="L12914" i="4"/>
  <c r="L12915" i="4"/>
  <c r="L12916" i="4"/>
  <c r="L12917" i="4"/>
  <c r="L12918" i="4"/>
  <c r="L12919" i="4"/>
  <c r="L12920" i="4"/>
  <c r="L12921" i="4"/>
  <c r="L12922" i="4"/>
  <c r="L12923" i="4"/>
  <c r="L12924" i="4"/>
  <c r="L12925" i="4"/>
  <c r="L12926" i="4"/>
  <c r="L12927" i="4"/>
  <c r="L12928" i="4"/>
  <c r="L12929" i="4"/>
  <c r="L12930" i="4"/>
  <c r="L12931" i="4"/>
  <c r="L12932" i="4"/>
  <c r="L12933" i="4"/>
  <c r="L12934" i="4"/>
  <c r="L12935" i="4"/>
  <c r="L12936" i="4"/>
  <c r="L12937" i="4"/>
  <c r="L12938" i="4"/>
  <c r="L12939" i="4"/>
  <c r="L12940" i="4"/>
  <c r="L12941" i="4"/>
  <c r="L12942" i="4"/>
  <c r="L12943" i="4"/>
  <c r="L12944" i="4"/>
  <c r="L12945" i="4"/>
  <c r="L12946" i="4"/>
  <c r="L12947" i="4"/>
  <c r="L12948" i="4"/>
  <c r="L12949" i="4"/>
  <c r="L12950" i="4"/>
  <c r="L12951" i="4"/>
  <c r="L12952" i="4"/>
  <c r="L12953" i="4"/>
  <c r="L12954" i="4"/>
  <c r="L12955" i="4"/>
  <c r="L12956" i="4"/>
  <c r="L12957" i="4"/>
  <c r="L12958" i="4"/>
  <c r="L12959" i="4"/>
  <c r="L12960" i="4"/>
  <c r="L12961" i="4"/>
  <c r="L12962" i="4"/>
  <c r="L12963" i="4"/>
  <c r="L12964" i="4"/>
  <c r="L12965" i="4"/>
  <c r="L12966" i="4"/>
  <c r="L12967" i="4"/>
  <c r="L12968" i="4"/>
  <c r="L12969" i="4"/>
  <c r="L12970" i="4"/>
  <c r="L12971" i="4"/>
  <c r="L12972" i="4"/>
  <c r="L12973" i="4"/>
  <c r="L12974" i="4"/>
  <c r="L12975" i="4"/>
  <c r="L12976" i="4"/>
  <c r="L12977" i="4"/>
  <c r="L12978" i="4"/>
  <c r="L12979" i="4"/>
  <c r="L12980" i="4"/>
  <c r="L12981" i="4"/>
  <c r="L12982" i="4"/>
  <c r="L12983" i="4"/>
  <c r="L12984" i="4"/>
  <c r="L12985" i="4"/>
  <c r="L12986" i="4"/>
  <c r="L12987" i="4"/>
  <c r="L12988" i="4"/>
  <c r="L12989" i="4"/>
  <c r="L12990" i="4"/>
  <c r="L12991" i="4"/>
  <c r="L12992" i="4"/>
  <c r="L12993" i="4"/>
  <c r="L12994" i="4"/>
  <c r="L12995" i="4"/>
  <c r="L12996" i="4"/>
  <c r="L12997" i="4"/>
  <c r="L12998" i="4"/>
  <c r="L12999" i="4"/>
  <c r="L13000" i="4"/>
  <c r="L13001" i="4"/>
  <c r="L13002" i="4"/>
  <c r="L13003" i="4"/>
  <c r="L13004" i="4"/>
  <c r="L13005" i="4"/>
  <c r="L13006" i="4"/>
  <c r="L13007" i="4"/>
  <c r="L13008" i="4"/>
  <c r="L13009" i="4"/>
  <c r="L13010" i="4"/>
  <c r="L13011" i="4"/>
  <c r="L13012" i="4"/>
  <c r="L13013" i="4"/>
  <c r="L13014" i="4"/>
  <c r="L13015" i="4"/>
  <c r="L13016" i="4"/>
  <c r="L13017" i="4"/>
  <c r="L13018" i="4"/>
  <c r="L13019" i="4"/>
  <c r="L13020" i="4"/>
  <c r="L13021" i="4"/>
  <c r="L13022" i="4"/>
  <c r="L13023" i="4"/>
  <c r="L13024" i="4"/>
  <c r="L13025" i="4"/>
  <c r="L13026" i="4"/>
  <c r="L13027" i="4"/>
  <c r="L13028" i="4"/>
  <c r="L13029" i="4"/>
  <c r="L13030" i="4"/>
  <c r="L13031" i="4"/>
  <c r="L13032" i="4"/>
  <c r="L13033" i="4"/>
  <c r="L13034" i="4"/>
  <c r="L13035" i="4"/>
  <c r="L13036" i="4"/>
  <c r="L13037" i="4"/>
  <c r="L13038" i="4"/>
  <c r="L13039" i="4"/>
  <c r="L13040" i="4"/>
  <c r="L13041" i="4"/>
  <c r="L13042" i="4"/>
  <c r="L13043" i="4"/>
  <c r="L13044" i="4"/>
  <c r="L13045" i="4"/>
  <c r="L13046" i="4"/>
  <c r="L13047" i="4"/>
  <c r="L13048" i="4"/>
  <c r="L13049" i="4"/>
  <c r="L13050" i="4"/>
  <c r="L13051" i="4"/>
  <c r="L13052" i="4"/>
  <c r="L13053" i="4"/>
  <c r="L13054" i="4"/>
  <c r="L13055" i="4"/>
  <c r="L13056" i="4"/>
  <c r="L13057" i="4"/>
  <c r="L13058" i="4"/>
  <c r="L13059" i="4"/>
  <c r="L13060" i="4"/>
  <c r="L13061" i="4"/>
  <c r="L13062" i="4"/>
  <c r="L13063" i="4"/>
  <c r="L13064" i="4"/>
  <c r="L13065" i="4"/>
  <c r="L13066" i="4"/>
  <c r="L13067" i="4"/>
  <c r="L13068" i="4"/>
  <c r="L13069" i="4"/>
  <c r="L13070" i="4"/>
  <c r="L13071" i="4"/>
  <c r="L13072" i="4"/>
  <c r="L13073" i="4"/>
  <c r="L13074" i="4"/>
  <c r="L13075" i="4"/>
  <c r="L13076" i="4"/>
  <c r="L13077" i="4"/>
  <c r="L13078" i="4"/>
  <c r="L13079" i="4"/>
  <c r="L13080" i="4"/>
  <c r="L13081" i="4"/>
  <c r="L13082" i="4"/>
  <c r="L13083" i="4"/>
  <c r="L13084" i="4"/>
  <c r="L13085" i="4"/>
  <c r="L13086" i="4"/>
  <c r="L13087" i="4"/>
  <c r="L13088" i="4"/>
  <c r="L13089" i="4"/>
  <c r="L13090" i="4"/>
  <c r="L13091" i="4"/>
  <c r="L13092" i="4"/>
  <c r="L13093" i="4"/>
  <c r="L13094" i="4"/>
  <c r="L13095" i="4"/>
  <c r="L13096" i="4"/>
  <c r="L13097" i="4"/>
  <c r="L13098" i="4"/>
  <c r="L13099" i="4"/>
  <c r="L13100" i="4"/>
  <c r="L13101" i="4"/>
  <c r="L13102" i="4"/>
  <c r="L13103" i="4"/>
  <c r="L13104" i="4"/>
  <c r="L13105" i="4"/>
  <c r="L13106" i="4"/>
  <c r="L13107" i="4"/>
  <c r="L13108" i="4"/>
  <c r="L13109" i="4"/>
  <c r="L13110" i="4"/>
  <c r="L13111" i="4"/>
  <c r="L13112" i="4"/>
  <c r="L13113" i="4"/>
  <c r="L13114" i="4"/>
  <c r="L13115" i="4"/>
  <c r="L13116" i="4"/>
  <c r="L13117" i="4"/>
  <c r="L13118" i="4"/>
  <c r="L13119" i="4"/>
  <c r="L13120" i="4"/>
  <c r="L13121" i="4"/>
  <c r="L13122" i="4"/>
  <c r="L13123" i="4"/>
  <c r="L13124" i="4"/>
  <c r="L13125" i="4"/>
  <c r="L13126" i="4"/>
  <c r="L13127" i="4"/>
  <c r="L13128" i="4"/>
  <c r="L13129" i="4"/>
  <c r="L13130" i="4"/>
  <c r="L13131" i="4"/>
  <c r="L13132" i="4"/>
  <c r="L13133" i="4"/>
  <c r="L13134" i="4"/>
  <c r="L13135" i="4"/>
  <c r="L13136" i="4"/>
  <c r="L13137" i="4"/>
  <c r="L13138" i="4"/>
  <c r="L13139" i="4"/>
  <c r="L13140" i="4"/>
  <c r="L13141" i="4"/>
  <c r="L13142" i="4"/>
  <c r="L13143" i="4"/>
  <c r="L13144" i="4"/>
  <c r="L13145" i="4"/>
  <c r="L13146" i="4"/>
  <c r="L13147" i="4"/>
  <c r="L13148" i="4"/>
  <c r="L13149" i="4"/>
  <c r="L13150" i="4"/>
  <c r="L13151" i="4"/>
  <c r="L13152" i="4"/>
  <c r="L13153" i="4"/>
  <c r="L13154" i="4"/>
  <c r="L13155" i="4"/>
  <c r="L13156" i="4"/>
  <c r="L13157" i="4"/>
  <c r="L13158" i="4"/>
  <c r="L13159" i="4"/>
  <c r="L13160" i="4"/>
  <c r="L13161" i="4"/>
  <c r="L13162" i="4"/>
  <c r="L13163" i="4"/>
  <c r="L13164" i="4"/>
  <c r="L13165" i="4"/>
  <c r="L13166" i="4"/>
  <c r="L13167" i="4"/>
  <c r="L13168" i="4"/>
  <c r="L13169" i="4"/>
  <c r="L13170" i="4"/>
  <c r="L13171" i="4"/>
  <c r="L13172" i="4"/>
  <c r="L13173" i="4"/>
  <c r="L13174" i="4"/>
  <c r="L13175" i="4"/>
  <c r="L13176" i="4"/>
  <c r="L13177" i="4"/>
  <c r="L13178" i="4"/>
  <c r="L13179" i="4"/>
  <c r="L13180" i="4"/>
  <c r="L13181" i="4"/>
  <c r="L13182" i="4"/>
  <c r="L13183" i="4"/>
  <c r="L13184" i="4"/>
  <c r="L13185" i="4"/>
  <c r="L13186" i="4"/>
  <c r="L13187" i="4"/>
  <c r="L13188" i="4"/>
  <c r="L13189" i="4"/>
  <c r="L13190" i="4"/>
  <c r="L13191" i="4"/>
  <c r="L13192" i="4"/>
  <c r="L13193" i="4"/>
  <c r="L13194" i="4"/>
  <c r="L13195" i="4"/>
  <c r="L13196" i="4"/>
  <c r="L13197" i="4"/>
  <c r="L13198" i="4"/>
  <c r="L13199" i="4"/>
  <c r="L13200" i="4"/>
  <c r="L13201" i="4"/>
  <c r="L13202" i="4"/>
  <c r="L13203" i="4"/>
  <c r="L13204" i="4"/>
  <c r="L13205" i="4"/>
  <c r="L13206" i="4"/>
  <c r="L13207" i="4"/>
  <c r="L13208" i="4"/>
  <c r="L13209" i="4"/>
  <c r="L13210" i="4"/>
  <c r="L13211" i="4"/>
  <c r="L13212" i="4"/>
  <c r="L13213" i="4"/>
  <c r="L13214" i="4"/>
  <c r="L13215" i="4"/>
  <c r="L13216" i="4"/>
  <c r="L13217" i="4"/>
  <c r="L13218" i="4"/>
  <c r="L13219" i="4"/>
  <c r="L13220" i="4"/>
  <c r="L13221" i="4"/>
  <c r="L13222" i="4"/>
  <c r="L13223" i="4"/>
  <c r="L13224" i="4"/>
  <c r="L13225" i="4"/>
  <c r="L13226" i="4"/>
  <c r="L13227" i="4"/>
  <c r="L13228" i="4"/>
  <c r="L13229" i="4"/>
  <c r="L13230" i="4"/>
  <c r="L13231" i="4"/>
  <c r="L13232" i="4"/>
  <c r="L13233" i="4"/>
  <c r="L13234" i="4"/>
  <c r="L13235" i="4"/>
  <c r="L13236" i="4"/>
  <c r="L13237" i="4"/>
  <c r="L13238" i="4"/>
  <c r="L13239" i="4"/>
  <c r="L13240" i="4"/>
  <c r="L13241" i="4"/>
  <c r="L13242" i="4"/>
  <c r="L13243" i="4"/>
  <c r="L13244" i="4"/>
  <c r="L13245" i="4"/>
  <c r="L13246" i="4"/>
  <c r="L13247" i="4"/>
  <c r="L13248" i="4"/>
  <c r="L13249" i="4"/>
  <c r="L13250" i="4"/>
  <c r="L13251" i="4"/>
  <c r="L13252" i="4"/>
  <c r="L13253" i="4"/>
  <c r="L13254" i="4"/>
  <c r="L13255" i="4"/>
  <c r="L13256" i="4"/>
  <c r="L13257" i="4"/>
  <c r="L13258" i="4"/>
  <c r="L13259" i="4"/>
  <c r="L13260" i="4"/>
  <c r="L13261" i="4"/>
  <c r="L13262" i="4"/>
  <c r="L13263" i="4"/>
  <c r="L13264" i="4"/>
  <c r="L13265" i="4"/>
  <c r="L13266" i="4"/>
  <c r="L13267" i="4"/>
  <c r="L13268" i="4"/>
  <c r="L13269" i="4"/>
  <c r="L13270" i="4"/>
  <c r="L13271" i="4"/>
  <c r="L13272" i="4"/>
  <c r="L13273" i="4"/>
  <c r="L13274" i="4"/>
  <c r="L13275" i="4"/>
  <c r="L13276" i="4"/>
  <c r="L13277" i="4"/>
  <c r="L13278" i="4"/>
  <c r="L13279" i="4"/>
  <c r="L13280" i="4"/>
  <c r="L13281" i="4"/>
  <c r="L13282" i="4"/>
  <c r="L13283" i="4"/>
  <c r="L13284" i="4"/>
  <c r="L13285" i="4"/>
  <c r="L13286" i="4"/>
  <c r="L13287" i="4"/>
  <c r="L13288" i="4"/>
  <c r="L13289" i="4"/>
  <c r="L13290" i="4"/>
  <c r="L13291" i="4"/>
  <c r="L13292" i="4"/>
  <c r="L13293" i="4"/>
  <c r="L13294" i="4"/>
  <c r="L13295" i="4"/>
  <c r="L13296" i="4"/>
  <c r="L13297" i="4"/>
  <c r="L13298" i="4"/>
  <c r="L13299" i="4"/>
  <c r="L13300" i="4"/>
  <c r="L13301" i="4"/>
  <c r="L13302" i="4"/>
  <c r="L13303" i="4"/>
  <c r="L13304" i="4"/>
  <c r="L13305" i="4"/>
  <c r="L13306" i="4"/>
  <c r="L13307" i="4"/>
  <c r="L13308" i="4"/>
  <c r="L13309" i="4"/>
  <c r="L13310" i="4"/>
  <c r="L13311" i="4"/>
  <c r="L13312" i="4"/>
  <c r="L13313" i="4"/>
  <c r="L13314" i="4"/>
  <c r="L13315" i="4"/>
  <c r="L13316" i="4"/>
  <c r="L13317" i="4"/>
  <c r="L13318" i="4"/>
  <c r="L13319" i="4"/>
  <c r="L13320" i="4"/>
  <c r="L13321" i="4"/>
  <c r="L13322" i="4"/>
  <c r="L13323" i="4"/>
  <c r="L13324" i="4"/>
  <c r="L13325" i="4"/>
  <c r="L13326" i="4"/>
  <c r="L13327" i="4"/>
  <c r="L13328" i="4"/>
  <c r="L13329" i="4"/>
  <c r="L13330" i="4"/>
  <c r="L13331" i="4"/>
  <c r="L13332" i="4"/>
  <c r="L13333" i="4"/>
  <c r="L13334" i="4"/>
  <c r="L13335" i="4"/>
  <c r="L13336" i="4"/>
  <c r="L13337" i="4"/>
  <c r="L13338" i="4"/>
  <c r="L13339" i="4"/>
  <c r="L13340" i="4"/>
  <c r="L13341" i="4"/>
  <c r="L13342" i="4"/>
  <c r="L13343" i="4"/>
  <c r="L13344" i="4"/>
  <c r="L13345" i="4"/>
  <c r="L13346" i="4"/>
  <c r="L13347" i="4"/>
  <c r="L13348" i="4"/>
  <c r="L13349" i="4"/>
  <c r="L13350" i="4"/>
  <c r="L13351" i="4"/>
  <c r="L13352" i="4"/>
  <c r="L13353" i="4"/>
  <c r="L13354" i="4"/>
  <c r="L13355" i="4"/>
  <c r="L13356" i="4"/>
  <c r="L13357" i="4"/>
  <c r="L13358" i="4"/>
  <c r="L13359" i="4"/>
  <c r="L13360" i="4"/>
  <c r="L13361" i="4"/>
  <c r="L13362" i="4"/>
  <c r="L13363" i="4"/>
  <c r="L13364" i="4"/>
  <c r="L13365" i="4"/>
  <c r="L13366" i="4"/>
  <c r="L13367" i="4"/>
  <c r="L13368" i="4"/>
  <c r="L13369" i="4"/>
  <c r="L13370" i="4"/>
  <c r="L13371" i="4"/>
  <c r="L13372" i="4"/>
  <c r="L13373" i="4"/>
  <c r="L13374" i="4"/>
  <c r="L13375" i="4"/>
  <c r="L13376" i="4"/>
  <c r="L13377" i="4"/>
  <c r="L13378" i="4"/>
  <c r="L13379" i="4"/>
  <c r="L13380" i="4"/>
  <c r="L13381" i="4"/>
  <c r="L13382" i="4"/>
  <c r="L13383" i="4"/>
  <c r="L13384" i="4"/>
  <c r="L13385" i="4"/>
  <c r="L13386" i="4"/>
  <c r="L13387" i="4"/>
  <c r="L13388" i="4"/>
  <c r="L13389" i="4"/>
  <c r="L13390" i="4"/>
  <c r="L13391" i="4"/>
  <c r="L13392" i="4"/>
  <c r="L13393" i="4"/>
  <c r="L13394" i="4"/>
  <c r="L13395" i="4"/>
  <c r="L13396" i="4"/>
  <c r="L13397" i="4"/>
  <c r="L13398" i="4"/>
  <c r="L13399" i="4"/>
  <c r="L13400" i="4"/>
  <c r="L13401" i="4"/>
  <c r="L13402" i="4"/>
  <c r="L13403" i="4"/>
  <c r="L13404" i="4"/>
  <c r="L13405" i="4"/>
  <c r="L13406" i="4"/>
  <c r="L13407" i="4"/>
  <c r="L13408" i="4"/>
  <c r="L13409" i="4"/>
  <c r="L13410" i="4"/>
  <c r="L13411" i="4"/>
  <c r="L13412" i="4"/>
  <c r="L13413" i="4"/>
  <c r="L13414" i="4"/>
  <c r="L13415" i="4"/>
  <c r="L13416" i="4"/>
  <c r="L13417" i="4"/>
  <c r="L13418" i="4"/>
  <c r="L13419" i="4"/>
  <c r="L13420" i="4"/>
  <c r="L13421" i="4"/>
  <c r="L13422" i="4"/>
  <c r="L13423" i="4"/>
  <c r="L13424" i="4"/>
  <c r="L13425" i="4"/>
  <c r="L13426" i="4"/>
  <c r="L13427" i="4"/>
  <c r="L13428" i="4"/>
  <c r="L13429" i="4"/>
  <c r="L13430" i="4"/>
  <c r="L13431" i="4"/>
  <c r="L13432" i="4"/>
  <c r="L13433" i="4"/>
  <c r="L13434" i="4"/>
  <c r="L13435" i="4"/>
  <c r="L13436" i="4"/>
  <c r="L13437" i="4"/>
  <c r="L13438" i="4"/>
  <c r="L13439" i="4"/>
  <c r="L13440" i="4"/>
  <c r="L13441" i="4"/>
  <c r="L13442" i="4"/>
  <c r="L13443" i="4"/>
  <c r="L13444" i="4"/>
  <c r="L13445" i="4"/>
  <c r="L13446" i="4"/>
  <c r="L13447" i="4"/>
  <c r="L13448" i="4"/>
  <c r="L13449" i="4"/>
  <c r="L13450" i="4"/>
  <c r="L13451" i="4"/>
  <c r="L13452" i="4"/>
  <c r="L13453" i="4"/>
  <c r="L13454" i="4"/>
  <c r="L13455" i="4"/>
  <c r="L13456" i="4"/>
  <c r="L13457" i="4"/>
  <c r="L13458" i="4"/>
  <c r="L13459" i="4"/>
  <c r="L13460" i="4"/>
  <c r="L13461" i="4"/>
  <c r="L13462" i="4"/>
  <c r="L13463" i="4"/>
  <c r="L13464" i="4"/>
  <c r="L13465" i="4"/>
  <c r="L13466" i="4"/>
  <c r="L13467" i="4"/>
  <c r="L13468" i="4"/>
  <c r="L13469" i="4"/>
  <c r="L13470" i="4"/>
  <c r="L13471" i="4"/>
  <c r="L13472" i="4"/>
  <c r="L13473" i="4"/>
  <c r="L13474" i="4"/>
  <c r="L13475" i="4"/>
  <c r="L13476" i="4"/>
  <c r="L13477" i="4"/>
  <c r="L13478" i="4"/>
  <c r="L13479" i="4"/>
  <c r="L13480" i="4"/>
  <c r="L13481" i="4"/>
  <c r="L13482" i="4"/>
  <c r="L13483" i="4"/>
  <c r="L13484" i="4"/>
  <c r="L13485" i="4"/>
  <c r="L13486" i="4"/>
  <c r="L13487" i="4"/>
  <c r="L13488" i="4"/>
  <c r="L13489" i="4"/>
  <c r="L13490" i="4"/>
  <c r="L13491" i="4"/>
  <c r="L13492" i="4"/>
  <c r="L13493" i="4"/>
  <c r="L13494" i="4"/>
  <c r="L13495" i="4"/>
  <c r="L13496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8762" i="4"/>
  <c r="K8763" i="4"/>
  <c r="K8764" i="4"/>
  <c r="K8765" i="4"/>
  <c r="K8766" i="4"/>
  <c r="K8767" i="4"/>
  <c r="K8768" i="4"/>
  <c r="K8769" i="4"/>
  <c r="K8770" i="4"/>
  <c r="K8771" i="4"/>
  <c r="K8772" i="4"/>
  <c r="K8773" i="4"/>
  <c r="K8774" i="4"/>
  <c r="K8775" i="4"/>
  <c r="K8776" i="4"/>
  <c r="K8777" i="4"/>
  <c r="K8778" i="4"/>
  <c r="K8779" i="4"/>
  <c r="K8780" i="4"/>
  <c r="K8781" i="4"/>
  <c r="K8782" i="4"/>
  <c r="K8783" i="4"/>
  <c r="K8784" i="4"/>
  <c r="K8785" i="4"/>
  <c r="K8786" i="4"/>
  <c r="K8787" i="4"/>
  <c r="K8788" i="4"/>
  <c r="K8789" i="4"/>
  <c r="K8790" i="4"/>
  <c r="K8791" i="4"/>
  <c r="K8792" i="4"/>
  <c r="K8793" i="4"/>
  <c r="K8794" i="4"/>
  <c r="K8795" i="4"/>
  <c r="K8796" i="4"/>
  <c r="K8797" i="4"/>
  <c r="K8798" i="4"/>
  <c r="K8799" i="4"/>
  <c r="K8800" i="4"/>
  <c r="K8801" i="4"/>
  <c r="K8802" i="4"/>
  <c r="K8803" i="4"/>
  <c r="K8804" i="4"/>
  <c r="K8805" i="4"/>
  <c r="K8806" i="4"/>
  <c r="K8807" i="4"/>
  <c r="K8808" i="4"/>
  <c r="K8809" i="4"/>
  <c r="K8810" i="4"/>
  <c r="K8811" i="4"/>
  <c r="K8812" i="4"/>
  <c r="K8813" i="4"/>
  <c r="K8814" i="4"/>
  <c r="K8815" i="4"/>
  <c r="K8816" i="4"/>
  <c r="K8817" i="4"/>
  <c r="K8818" i="4"/>
  <c r="K8819" i="4"/>
  <c r="K8820" i="4"/>
  <c r="K8821" i="4"/>
  <c r="K8822" i="4"/>
  <c r="K8823" i="4"/>
  <c r="K8824" i="4"/>
  <c r="K8825" i="4"/>
  <c r="K8826" i="4"/>
  <c r="K8827" i="4"/>
  <c r="K8828" i="4"/>
  <c r="K8829" i="4"/>
  <c r="K8830" i="4"/>
  <c r="K8831" i="4"/>
  <c r="K8832" i="4"/>
  <c r="K8833" i="4"/>
  <c r="K8834" i="4"/>
  <c r="K8835" i="4"/>
  <c r="K8836" i="4"/>
  <c r="K8837" i="4"/>
  <c r="K8838" i="4"/>
  <c r="K8839" i="4"/>
  <c r="K8840" i="4"/>
  <c r="K8841" i="4"/>
  <c r="K8842" i="4"/>
  <c r="K8843" i="4"/>
  <c r="K8844" i="4"/>
  <c r="K8845" i="4"/>
  <c r="K8846" i="4"/>
  <c r="K8847" i="4"/>
  <c r="K8848" i="4"/>
  <c r="K8849" i="4"/>
  <c r="K8850" i="4"/>
  <c r="K8851" i="4"/>
  <c r="K8852" i="4"/>
  <c r="K8853" i="4"/>
  <c r="K8854" i="4"/>
  <c r="K8855" i="4"/>
  <c r="K8856" i="4"/>
  <c r="K8857" i="4"/>
  <c r="K8858" i="4"/>
  <c r="K8859" i="4"/>
  <c r="K8860" i="4"/>
  <c r="K8861" i="4"/>
  <c r="K8862" i="4"/>
  <c r="K8863" i="4"/>
  <c r="K8864" i="4"/>
  <c r="K8865" i="4"/>
  <c r="K8866" i="4"/>
  <c r="K8867" i="4"/>
  <c r="K8868" i="4"/>
  <c r="K8869" i="4"/>
  <c r="K8870" i="4"/>
  <c r="K8871" i="4"/>
  <c r="K8872" i="4"/>
  <c r="K8873" i="4"/>
  <c r="K8874" i="4"/>
  <c r="K8875" i="4"/>
  <c r="K8876" i="4"/>
  <c r="K8877" i="4"/>
  <c r="K8878" i="4"/>
  <c r="K8879" i="4"/>
  <c r="K8880" i="4"/>
  <c r="K8881" i="4"/>
  <c r="K8882" i="4"/>
  <c r="K8883" i="4"/>
  <c r="K8884" i="4"/>
  <c r="K8885" i="4"/>
  <c r="K8886" i="4"/>
  <c r="K8887" i="4"/>
  <c r="K8888" i="4"/>
  <c r="K8889" i="4"/>
  <c r="K8890" i="4"/>
  <c r="K8891" i="4"/>
  <c r="K8892" i="4"/>
  <c r="K8893" i="4"/>
  <c r="K8894" i="4"/>
  <c r="K8895" i="4"/>
  <c r="K8896" i="4"/>
  <c r="K8897" i="4"/>
  <c r="K8898" i="4"/>
  <c r="K8899" i="4"/>
  <c r="K8900" i="4"/>
  <c r="K8901" i="4"/>
  <c r="K8902" i="4"/>
  <c r="K8903" i="4"/>
  <c r="K8904" i="4"/>
  <c r="K8905" i="4"/>
  <c r="K8906" i="4"/>
  <c r="K8907" i="4"/>
  <c r="K8908" i="4"/>
  <c r="K8909" i="4"/>
  <c r="K8910" i="4"/>
  <c r="K8911" i="4"/>
  <c r="K8912" i="4"/>
  <c r="K8913" i="4"/>
  <c r="K8914" i="4"/>
  <c r="K8915" i="4"/>
  <c r="K8916" i="4"/>
  <c r="K8917" i="4"/>
  <c r="K8918" i="4"/>
  <c r="K8919" i="4"/>
  <c r="K8920" i="4"/>
  <c r="K8921" i="4"/>
  <c r="K8922" i="4"/>
  <c r="K8923" i="4"/>
  <c r="K8924" i="4"/>
  <c r="K8925" i="4"/>
  <c r="K8926" i="4"/>
  <c r="K8927" i="4"/>
  <c r="K8928" i="4"/>
  <c r="K8929" i="4"/>
  <c r="K8930" i="4"/>
  <c r="K8931" i="4"/>
  <c r="K8932" i="4"/>
  <c r="K8933" i="4"/>
  <c r="K8934" i="4"/>
  <c r="K8935" i="4"/>
  <c r="K8936" i="4"/>
  <c r="K8937" i="4"/>
  <c r="K8938" i="4"/>
  <c r="K8939" i="4"/>
  <c r="K8940" i="4"/>
  <c r="K8941" i="4"/>
  <c r="K8942" i="4"/>
  <c r="K8943" i="4"/>
  <c r="K8944" i="4"/>
  <c r="K8945" i="4"/>
  <c r="K8946" i="4"/>
  <c r="K8947" i="4"/>
  <c r="K8948" i="4"/>
  <c r="K8949" i="4"/>
  <c r="K8950" i="4"/>
  <c r="K8951" i="4"/>
  <c r="K8952" i="4"/>
  <c r="K8953" i="4"/>
  <c r="K8954" i="4"/>
  <c r="K8955" i="4"/>
  <c r="K8956" i="4"/>
  <c r="K8957" i="4"/>
  <c r="K8958" i="4"/>
  <c r="K8959" i="4"/>
  <c r="K8960" i="4"/>
  <c r="K8961" i="4"/>
  <c r="K8962" i="4"/>
  <c r="K8963" i="4"/>
  <c r="K8964" i="4"/>
  <c r="K8965" i="4"/>
  <c r="K8966" i="4"/>
  <c r="K8967" i="4"/>
  <c r="K8968" i="4"/>
  <c r="K8969" i="4"/>
  <c r="K8970" i="4"/>
  <c r="K8971" i="4"/>
  <c r="K8972" i="4"/>
  <c r="K8973" i="4"/>
  <c r="K8974" i="4"/>
  <c r="K8975" i="4"/>
  <c r="K8976" i="4"/>
  <c r="K8977" i="4"/>
  <c r="K8978" i="4"/>
  <c r="K8979" i="4"/>
  <c r="K8980" i="4"/>
  <c r="K8981" i="4"/>
  <c r="K8982" i="4"/>
  <c r="K8983" i="4"/>
  <c r="K8984" i="4"/>
  <c r="K8985" i="4"/>
  <c r="K8986" i="4"/>
  <c r="K8987" i="4"/>
  <c r="K8988" i="4"/>
  <c r="K8989" i="4"/>
  <c r="K8990" i="4"/>
  <c r="K8991" i="4"/>
  <c r="K8992" i="4"/>
  <c r="K8993" i="4"/>
  <c r="K8994" i="4"/>
  <c r="K8995" i="4"/>
  <c r="K8996" i="4"/>
  <c r="K8997" i="4"/>
  <c r="K8998" i="4"/>
  <c r="K8999" i="4"/>
  <c r="K9000" i="4"/>
  <c r="K9001" i="4"/>
  <c r="K9002" i="4"/>
  <c r="K9003" i="4"/>
  <c r="K9004" i="4"/>
  <c r="K9005" i="4"/>
  <c r="K9006" i="4"/>
  <c r="K9007" i="4"/>
  <c r="K9008" i="4"/>
  <c r="K9009" i="4"/>
  <c r="K9010" i="4"/>
  <c r="K9011" i="4"/>
  <c r="K9012" i="4"/>
  <c r="K9013" i="4"/>
  <c r="K9014" i="4"/>
  <c r="K9015" i="4"/>
  <c r="K9016" i="4"/>
  <c r="K9017" i="4"/>
  <c r="K9018" i="4"/>
  <c r="K9019" i="4"/>
  <c r="K9020" i="4"/>
  <c r="K9021" i="4"/>
  <c r="K9022" i="4"/>
  <c r="K9023" i="4"/>
  <c r="K9024" i="4"/>
  <c r="K9025" i="4"/>
  <c r="K9026" i="4"/>
  <c r="K9027" i="4"/>
  <c r="K9028" i="4"/>
  <c r="K9029" i="4"/>
  <c r="K9030" i="4"/>
  <c r="K9031" i="4"/>
  <c r="K9032" i="4"/>
  <c r="K9033" i="4"/>
  <c r="K9034" i="4"/>
  <c r="K9035" i="4"/>
  <c r="K9036" i="4"/>
  <c r="K9037" i="4"/>
  <c r="K9038" i="4"/>
  <c r="K9039" i="4"/>
  <c r="K9040" i="4"/>
  <c r="K9041" i="4"/>
  <c r="K9042" i="4"/>
  <c r="K9043" i="4"/>
  <c r="K9044" i="4"/>
  <c r="K9045" i="4"/>
  <c r="K9046" i="4"/>
  <c r="K9047" i="4"/>
  <c r="K9048" i="4"/>
  <c r="K9049" i="4"/>
  <c r="K9050" i="4"/>
  <c r="K9051" i="4"/>
  <c r="K9052" i="4"/>
  <c r="K9053" i="4"/>
  <c r="K9054" i="4"/>
  <c r="K9055" i="4"/>
  <c r="K9056" i="4"/>
  <c r="K9057" i="4"/>
  <c r="K9058" i="4"/>
  <c r="K9059" i="4"/>
  <c r="K9060" i="4"/>
  <c r="K9061" i="4"/>
  <c r="K9062" i="4"/>
  <c r="K9063" i="4"/>
  <c r="K9064" i="4"/>
  <c r="K9065" i="4"/>
  <c r="K9066" i="4"/>
  <c r="K9067" i="4"/>
  <c r="K9068" i="4"/>
  <c r="K9069" i="4"/>
  <c r="K9070" i="4"/>
  <c r="K9071" i="4"/>
  <c r="K9072" i="4"/>
  <c r="K9073" i="4"/>
  <c r="K9074" i="4"/>
  <c r="K9075" i="4"/>
  <c r="K9076" i="4"/>
  <c r="K9077" i="4"/>
  <c r="K9078" i="4"/>
  <c r="K9079" i="4"/>
  <c r="K9080" i="4"/>
  <c r="K9081" i="4"/>
  <c r="K9082" i="4"/>
  <c r="K9083" i="4"/>
  <c r="K9084" i="4"/>
  <c r="K9085" i="4"/>
  <c r="K9086" i="4"/>
  <c r="K9087" i="4"/>
  <c r="K9088" i="4"/>
  <c r="K9089" i="4"/>
  <c r="K9090" i="4"/>
  <c r="K9091" i="4"/>
  <c r="K9092" i="4"/>
  <c r="K9093" i="4"/>
  <c r="K9094" i="4"/>
  <c r="K9095" i="4"/>
  <c r="K9096" i="4"/>
  <c r="K9097" i="4"/>
  <c r="K9098" i="4"/>
  <c r="K9099" i="4"/>
  <c r="K9100" i="4"/>
  <c r="K9101" i="4"/>
  <c r="K9102" i="4"/>
  <c r="K9103" i="4"/>
  <c r="K9104" i="4"/>
  <c r="K9105" i="4"/>
  <c r="K9106" i="4"/>
  <c r="K9107" i="4"/>
  <c r="K9108" i="4"/>
  <c r="K9109" i="4"/>
  <c r="K9110" i="4"/>
  <c r="K9111" i="4"/>
  <c r="K9112" i="4"/>
  <c r="K9113" i="4"/>
  <c r="K9114" i="4"/>
  <c r="K9115" i="4"/>
  <c r="K9116" i="4"/>
  <c r="K9117" i="4"/>
  <c r="K9118" i="4"/>
  <c r="K9119" i="4"/>
  <c r="K9120" i="4"/>
  <c r="K9121" i="4"/>
  <c r="K9122" i="4"/>
  <c r="K9123" i="4"/>
  <c r="K9124" i="4"/>
  <c r="K9125" i="4"/>
  <c r="K9126" i="4"/>
  <c r="K9127" i="4"/>
  <c r="K9128" i="4"/>
  <c r="K9129" i="4"/>
  <c r="K9130" i="4"/>
  <c r="K9131" i="4"/>
  <c r="K9132" i="4"/>
  <c r="K9133" i="4"/>
  <c r="K9134" i="4"/>
  <c r="K9135" i="4"/>
  <c r="K9136" i="4"/>
  <c r="K9137" i="4"/>
  <c r="K9138" i="4"/>
  <c r="K9139" i="4"/>
  <c r="K9140" i="4"/>
  <c r="K9141" i="4"/>
  <c r="K9142" i="4"/>
  <c r="K9143" i="4"/>
  <c r="K9144" i="4"/>
  <c r="K9145" i="4"/>
  <c r="K9146" i="4"/>
  <c r="K9147" i="4"/>
  <c r="K9148" i="4"/>
  <c r="K9149" i="4"/>
  <c r="K9150" i="4"/>
  <c r="K9151" i="4"/>
  <c r="K9152" i="4"/>
  <c r="K9153" i="4"/>
  <c r="K9154" i="4"/>
  <c r="K9155" i="4"/>
  <c r="K9156" i="4"/>
  <c r="K9157" i="4"/>
  <c r="K9158" i="4"/>
  <c r="K9159" i="4"/>
  <c r="K9160" i="4"/>
  <c r="K9161" i="4"/>
  <c r="K9162" i="4"/>
  <c r="K9163" i="4"/>
  <c r="K9164" i="4"/>
  <c r="K9165" i="4"/>
  <c r="K9166" i="4"/>
  <c r="K9167" i="4"/>
  <c r="K9168" i="4"/>
  <c r="K9169" i="4"/>
  <c r="K9170" i="4"/>
  <c r="K9171" i="4"/>
  <c r="K9172" i="4"/>
  <c r="K9173" i="4"/>
  <c r="K9174" i="4"/>
  <c r="K9175" i="4"/>
  <c r="K9176" i="4"/>
  <c r="K9177" i="4"/>
  <c r="K9178" i="4"/>
  <c r="K9179" i="4"/>
  <c r="K9180" i="4"/>
  <c r="K9181" i="4"/>
  <c r="K9182" i="4"/>
  <c r="K9183" i="4"/>
  <c r="K9184" i="4"/>
  <c r="K9185" i="4"/>
  <c r="K9186" i="4"/>
  <c r="K9187" i="4"/>
  <c r="K9188" i="4"/>
  <c r="K9189" i="4"/>
  <c r="K9190" i="4"/>
  <c r="K9191" i="4"/>
  <c r="K9192" i="4"/>
  <c r="K9193" i="4"/>
  <c r="K9194" i="4"/>
  <c r="K9195" i="4"/>
  <c r="K9196" i="4"/>
  <c r="K9197" i="4"/>
  <c r="K9198" i="4"/>
  <c r="K9199" i="4"/>
  <c r="K9200" i="4"/>
  <c r="K9201" i="4"/>
  <c r="K9202" i="4"/>
  <c r="K9203" i="4"/>
  <c r="K9204" i="4"/>
  <c r="K9205" i="4"/>
  <c r="K9206" i="4"/>
  <c r="K9207" i="4"/>
  <c r="K9208" i="4"/>
  <c r="K9209" i="4"/>
  <c r="K9210" i="4"/>
  <c r="K9211" i="4"/>
  <c r="K9212" i="4"/>
  <c r="K9213" i="4"/>
  <c r="K9214" i="4"/>
  <c r="K9215" i="4"/>
  <c r="K9216" i="4"/>
  <c r="K9217" i="4"/>
  <c r="K9218" i="4"/>
  <c r="K9219" i="4"/>
  <c r="K9220" i="4"/>
  <c r="K9221" i="4"/>
  <c r="K9222" i="4"/>
  <c r="K9223" i="4"/>
  <c r="K9224" i="4"/>
  <c r="K9225" i="4"/>
  <c r="K9226" i="4"/>
  <c r="K9227" i="4"/>
  <c r="K9228" i="4"/>
  <c r="K9229" i="4"/>
  <c r="K9230" i="4"/>
  <c r="K9231" i="4"/>
  <c r="K9232" i="4"/>
  <c r="K9233" i="4"/>
  <c r="K9234" i="4"/>
  <c r="K9235" i="4"/>
  <c r="K9236" i="4"/>
  <c r="K9237" i="4"/>
  <c r="K9238" i="4"/>
  <c r="K9239" i="4"/>
  <c r="K9240" i="4"/>
  <c r="K9241" i="4"/>
  <c r="K9242" i="4"/>
  <c r="K9243" i="4"/>
  <c r="K9244" i="4"/>
  <c r="K9245" i="4"/>
  <c r="K9246" i="4"/>
  <c r="K9247" i="4"/>
  <c r="K9248" i="4"/>
  <c r="K9249" i="4"/>
  <c r="K9250" i="4"/>
  <c r="K9251" i="4"/>
  <c r="K9252" i="4"/>
  <c r="K9253" i="4"/>
  <c r="K9254" i="4"/>
  <c r="K9255" i="4"/>
  <c r="K9256" i="4"/>
  <c r="K9257" i="4"/>
  <c r="K9258" i="4"/>
  <c r="K9259" i="4"/>
  <c r="K9260" i="4"/>
  <c r="K9261" i="4"/>
  <c r="K9262" i="4"/>
  <c r="K9263" i="4"/>
  <c r="K9264" i="4"/>
  <c r="K9265" i="4"/>
  <c r="K9266" i="4"/>
  <c r="K9267" i="4"/>
  <c r="K9268" i="4"/>
  <c r="K9269" i="4"/>
  <c r="K9270" i="4"/>
  <c r="K9271" i="4"/>
  <c r="K9272" i="4"/>
  <c r="K9273" i="4"/>
  <c r="K9274" i="4"/>
  <c r="K9275" i="4"/>
  <c r="K9276" i="4"/>
  <c r="K9277" i="4"/>
  <c r="K9278" i="4"/>
  <c r="K9279" i="4"/>
  <c r="K9280" i="4"/>
  <c r="K9281" i="4"/>
  <c r="K9282" i="4"/>
  <c r="K9283" i="4"/>
  <c r="K9284" i="4"/>
  <c r="K9285" i="4"/>
  <c r="K9286" i="4"/>
  <c r="K9287" i="4"/>
  <c r="K9288" i="4"/>
  <c r="K9289" i="4"/>
  <c r="K9290" i="4"/>
  <c r="K9291" i="4"/>
  <c r="K9292" i="4"/>
  <c r="K9293" i="4"/>
  <c r="K9294" i="4"/>
  <c r="K9295" i="4"/>
  <c r="K9296" i="4"/>
  <c r="K9297" i="4"/>
  <c r="K9298" i="4"/>
  <c r="K9299" i="4"/>
  <c r="K9300" i="4"/>
  <c r="K9301" i="4"/>
  <c r="K9302" i="4"/>
  <c r="K9303" i="4"/>
  <c r="K9304" i="4"/>
  <c r="K9305" i="4"/>
  <c r="K9306" i="4"/>
  <c r="K9307" i="4"/>
  <c r="K9308" i="4"/>
  <c r="K9309" i="4"/>
  <c r="K9310" i="4"/>
  <c r="K9311" i="4"/>
  <c r="K9312" i="4"/>
  <c r="K9313" i="4"/>
  <c r="K9314" i="4"/>
  <c r="K9315" i="4"/>
  <c r="K9316" i="4"/>
  <c r="K9317" i="4"/>
  <c r="K9318" i="4"/>
  <c r="K9319" i="4"/>
  <c r="K9320" i="4"/>
  <c r="K9321" i="4"/>
  <c r="K9322" i="4"/>
  <c r="K9323" i="4"/>
  <c r="K9324" i="4"/>
  <c r="K9325" i="4"/>
  <c r="K9326" i="4"/>
  <c r="K9327" i="4"/>
  <c r="K9328" i="4"/>
  <c r="K9329" i="4"/>
  <c r="K9330" i="4"/>
  <c r="K9331" i="4"/>
  <c r="K9332" i="4"/>
  <c r="K9333" i="4"/>
  <c r="K9334" i="4"/>
  <c r="K9335" i="4"/>
  <c r="K9336" i="4"/>
  <c r="K9337" i="4"/>
  <c r="K9338" i="4"/>
  <c r="K9339" i="4"/>
  <c r="K9340" i="4"/>
  <c r="K9341" i="4"/>
  <c r="K9342" i="4"/>
  <c r="K9343" i="4"/>
  <c r="K9344" i="4"/>
  <c r="K9345" i="4"/>
  <c r="K9346" i="4"/>
  <c r="K9347" i="4"/>
  <c r="K9348" i="4"/>
  <c r="K9349" i="4"/>
  <c r="K9350" i="4"/>
  <c r="K9351" i="4"/>
  <c r="K9352" i="4"/>
  <c r="K9353" i="4"/>
  <c r="K9354" i="4"/>
  <c r="K9355" i="4"/>
  <c r="K9356" i="4"/>
  <c r="K9357" i="4"/>
  <c r="K9358" i="4"/>
  <c r="K9359" i="4"/>
  <c r="K9360" i="4"/>
  <c r="K9361" i="4"/>
  <c r="K9362" i="4"/>
  <c r="K9363" i="4"/>
  <c r="K9364" i="4"/>
  <c r="K9365" i="4"/>
  <c r="K9366" i="4"/>
  <c r="K9367" i="4"/>
  <c r="K9368" i="4"/>
  <c r="K9369" i="4"/>
  <c r="K9370" i="4"/>
  <c r="K9371" i="4"/>
  <c r="K9372" i="4"/>
  <c r="K9373" i="4"/>
  <c r="K9374" i="4"/>
  <c r="K9375" i="4"/>
  <c r="K9376" i="4"/>
  <c r="K9377" i="4"/>
  <c r="K9378" i="4"/>
  <c r="K9379" i="4"/>
  <c r="K9380" i="4"/>
  <c r="K9381" i="4"/>
  <c r="K9382" i="4"/>
  <c r="K9383" i="4"/>
  <c r="K9384" i="4"/>
  <c r="K9385" i="4"/>
  <c r="K9386" i="4"/>
  <c r="K9387" i="4"/>
  <c r="K9388" i="4"/>
  <c r="K9389" i="4"/>
  <c r="K9390" i="4"/>
  <c r="K9391" i="4"/>
  <c r="K9392" i="4"/>
  <c r="K9393" i="4"/>
  <c r="K9394" i="4"/>
  <c r="K9395" i="4"/>
  <c r="K9396" i="4"/>
  <c r="K9397" i="4"/>
  <c r="K9398" i="4"/>
  <c r="K9399" i="4"/>
  <c r="K9400" i="4"/>
  <c r="K9401" i="4"/>
  <c r="K9402" i="4"/>
  <c r="K9403" i="4"/>
  <c r="K9404" i="4"/>
  <c r="K9405" i="4"/>
  <c r="K9406" i="4"/>
  <c r="K9407" i="4"/>
  <c r="K9408" i="4"/>
  <c r="K9409" i="4"/>
  <c r="K9410" i="4"/>
  <c r="K9411" i="4"/>
  <c r="K9412" i="4"/>
  <c r="K9413" i="4"/>
  <c r="K9414" i="4"/>
  <c r="K9415" i="4"/>
  <c r="K9416" i="4"/>
  <c r="K9417" i="4"/>
  <c r="K9418" i="4"/>
  <c r="K9419" i="4"/>
  <c r="K9420" i="4"/>
  <c r="K9421" i="4"/>
  <c r="K9422" i="4"/>
  <c r="K9423" i="4"/>
  <c r="K9424" i="4"/>
  <c r="K9425" i="4"/>
  <c r="K9426" i="4"/>
  <c r="K9427" i="4"/>
  <c r="K9428" i="4"/>
  <c r="K9429" i="4"/>
  <c r="K9430" i="4"/>
  <c r="K9431" i="4"/>
  <c r="K9432" i="4"/>
  <c r="K9433" i="4"/>
  <c r="K9434" i="4"/>
  <c r="K9435" i="4"/>
  <c r="K9436" i="4"/>
  <c r="K9437" i="4"/>
  <c r="K9438" i="4"/>
  <c r="K9439" i="4"/>
  <c r="K9440" i="4"/>
  <c r="K9441" i="4"/>
  <c r="K9442" i="4"/>
  <c r="K9443" i="4"/>
  <c r="K9444" i="4"/>
  <c r="K9445" i="4"/>
  <c r="K9446" i="4"/>
  <c r="K9447" i="4"/>
  <c r="K9448" i="4"/>
  <c r="K9449" i="4"/>
  <c r="K9450" i="4"/>
  <c r="K9451" i="4"/>
  <c r="K9452" i="4"/>
  <c r="K9453" i="4"/>
  <c r="K9454" i="4"/>
  <c r="K9455" i="4"/>
  <c r="K9456" i="4"/>
  <c r="K9457" i="4"/>
  <c r="K9458" i="4"/>
  <c r="K9459" i="4"/>
  <c r="K9460" i="4"/>
  <c r="K9461" i="4"/>
  <c r="K9462" i="4"/>
  <c r="K9463" i="4"/>
  <c r="K9464" i="4"/>
  <c r="K9465" i="4"/>
  <c r="K9466" i="4"/>
  <c r="K9467" i="4"/>
  <c r="K9468" i="4"/>
  <c r="K9469" i="4"/>
  <c r="K9470" i="4"/>
  <c r="K9471" i="4"/>
  <c r="K9472" i="4"/>
  <c r="K9473" i="4"/>
  <c r="K9474" i="4"/>
  <c r="K9475" i="4"/>
  <c r="K9476" i="4"/>
  <c r="K9477" i="4"/>
  <c r="K9478" i="4"/>
  <c r="K9479" i="4"/>
  <c r="K9480" i="4"/>
  <c r="K9481" i="4"/>
  <c r="K9482" i="4"/>
  <c r="K9483" i="4"/>
  <c r="K9484" i="4"/>
  <c r="K9485" i="4"/>
  <c r="K9486" i="4"/>
  <c r="K9487" i="4"/>
  <c r="K9488" i="4"/>
  <c r="K9489" i="4"/>
  <c r="K9490" i="4"/>
  <c r="K9491" i="4"/>
  <c r="K9492" i="4"/>
  <c r="K9493" i="4"/>
  <c r="K9494" i="4"/>
  <c r="K9495" i="4"/>
  <c r="K9496" i="4"/>
  <c r="K9497" i="4"/>
  <c r="K9498" i="4"/>
  <c r="K9499" i="4"/>
  <c r="K9500" i="4"/>
  <c r="K9501" i="4"/>
  <c r="K9502" i="4"/>
  <c r="K9503" i="4"/>
  <c r="K9504" i="4"/>
  <c r="K9505" i="4"/>
  <c r="K9506" i="4"/>
  <c r="K9507" i="4"/>
  <c r="K9508" i="4"/>
  <c r="K9509" i="4"/>
  <c r="K9510" i="4"/>
  <c r="K9511" i="4"/>
  <c r="K9512" i="4"/>
  <c r="K9513" i="4"/>
  <c r="K9514" i="4"/>
  <c r="K9515" i="4"/>
  <c r="K9516" i="4"/>
  <c r="K9517" i="4"/>
  <c r="K9518" i="4"/>
  <c r="K9519" i="4"/>
  <c r="K9520" i="4"/>
  <c r="K9521" i="4"/>
  <c r="K9522" i="4"/>
  <c r="K9523" i="4"/>
  <c r="K9524" i="4"/>
  <c r="K9525" i="4"/>
  <c r="K9526" i="4"/>
  <c r="K9527" i="4"/>
  <c r="K9528" i="4"/>
  <c r="K9529" i="4"/>
  <c r="K9530" i="4"/>
  <c r="K9531" i="4"/>
  <c r="K9532" i="4"/>
  <c r="K9533" i="4"/>
  <c r="K9534" i="4"/>
  <c r="K9535" i="4"/>
  <c r="K9536" i="4"/>
  <c r="K9537" i="4"/>
  <c r="K9538" i="4"/>
  <c r="K9539" i="4"/>
  <c r="K9540" i="4"/>
  <c r="K9541" i="4"/>
  <c r="K9542" i="4"/>
  <c r="K9543" i="4"/>
  <c r="K9544" i="4"/>
  <c r="K9545" i="4"/>
  <c r="K9546" i="4"/>
  <c r="K9547" i="4"/>
  <c r="K9548" i="4"/>
  <c r="K9549" i="4"/>
  <c r="K9550" i="4"/>
  <c r="K9551" i="4"/>
  <c r="K9552" i="4"/>
  <c r="K9553" i="4"/>
  <c r="K9554" i="4"/>
  <c r="K9555" i="4"/>
  <c r="K9556" i="4"/>
  <c r="K9557" i="4"/>
  <c r="K9558" i="4"/>
  <c r="K9559" i="4"/>
  <c r="K9560" i="4"/>
  <c r="K9561" i="4"/>
  <c r="K9562" i="4"/>
  <c r="K9563" i="4"/>
  <c r="K9564" i="4"/>
  <c r="K9565" i="4"/>
  <c r="K9566" i="4"/>
  <c r="K9567" i="4"/>
  <c r="K9568" i="4"/>
  <c r="K9569" i="4"/>
  <c r="K9570" i="4"/>
  <c r="K9571" i="4"/>
  <c r="K9572" i="4"/>
  <c r="K9573" i="4"/>
  <c r="K9574" i="4"/>
  <c r="K9575" i="4"/>
  <c r="K9576" i="4"/>
  <c r="K9577" i="4"/>
  <c r="K9578" i="4"/>
  <c r="K9579" i="4"/>
  <c r="K9580" i="4"/>
  <c r="K9581" i="4"/>
  <c r="K9582" i="4"/>
  <c r="K9583" i="4"/>
  <c r="K9584" i="4"/>
  <c r="K9585" i="4"/>
  <c r="K9586" i="4"/>
  <c r="K9587" i="4"/>
  <c r="K9588" i="4"/>
  <c r="K9589" i="4"/>
  <c r="K9590" i="4"/>
  <c r="K9591" i="4"/>
  <c r="K9592" i="4"/>
  <c r="K9593" i="4"/>
  <c r="K9594" i="4"/>
  <c r="K9595" i="4"/>
  <c r="K9596" i="4"/>
  <c r="K9597" i="4"/>
  <c r="K9598" i="4"/>
  <c r="K9599" i="4"/>
  <c r="K9600" i="4"/>
  <c r="K9601" i="4"/>
  <c r="K9602" i="4"/>
  <c r="K9603" i="4"/>
  <c r="K9604" i="4"/>
  <c r="K9605" i="4"/>
  <c r="K9606" i="4"/>
  <c r="K9607" i="4"/>
  <c r="K9608" i="4"/>
  <c r="K9609" i="4"/>
  <c r="K9610" i="4"/>
  <c r="K9611" i="4"/>
  <c r="K9612" i="4"/>
  <c r="K9613" i="4"/>
  <c r="K9614" i="4"/>
  <c r="K9615" i="4"/>
  <c r="K9616" i="4"/>
  <c r="K9617" i="4"/>
  <c r="K9618" i="4"/>
  <c r="K9619" i="4"/>
  <c r="K9620" i="4"/>
  <c r="K9621" i="4"/>
  <c r="K9622" i="4"/>
  <c r="K9623" i="4"/>
  <c r="K9624" i="4"/>
  <c r="K9625" i="4"/>
  <c r="K9626" i="4"/>
  <c r="K9627" i="4"/>
  <c r="K9628" i="4"/>
  <c r="K9629" i="4"/>
  <c r="K9630" i="4"/>
  <c r="K9631" i="4"/>
  <c r="K9632" i="4"/>
  <c r="K9633" i="4"/>
  <c r="K9634" i="4"/>
  <c r="K9635" i="4"/>
  <c r="K9636" i="4"/>
  <c r="K9637" i="4"/>
  <c r="K9638" i="4"/>
  <c r="K9639" i="4"/>
  <c r="K9640" i="4"/>
  <c r="K9641" i="4"/>
  <c r="K9642" i="4"/>
  <c r="K9643" i="4"/>
  <c r="K9644" i="4"/>
  <c r="K9645" i="4"/>
  <c r="K9646" i="4"/>
  <c r="K9647" i="4"/>
  <c r="K9648" i="4"/>
  <c r="K9649" i="4"/>
  <c r="K9650" i="4"/>
  <c r="K9651" i="4"/>
  <c r="K9652" i="4"/>
  <c r="K9653" i="4"/>
  <c r="K9654" i="4"/>
  <c r="K9655" i="4"/>
  <c r="K9656" i="4"/>
  <c r="K9657" i="4"/>
  <c r="K9658" i="4"/>
  <c r="K9659" i="4"/>
  <c r="K9660" i="4"/>
  <c r="K9661" i="4"/>
  <c r="K9662" i="4"/>
  <c r="K9663" i="4"/>
  <c r="K9664" i="4"/>
  <c r="K9665" i="4"/>
  <c r="K9666" i="4"/>
  <c r="K9667" i="4"/>
  <c r="K9668" i="4"/>
  <c r="K9669" i="4"/>
  <c r="K9670" i="4"/>
  <c r="K9671" i="4"/>
  <c r="K9672" i="4"/>
  <c r="K9673" i="4"/>
  <c r="K9674" i="4"/>
  <c r="K9675" i="4"/>
  <c r="K9676" i="4"/>
  <c r="K9677" i="4"/>
  <c r="K9678" i="4"/>
  <c r="K9679" i="4"/>
  <c r="K9680" i="4"/>
  <c r="K9681" i="4"/>
  <c r="K9682" i="4"/>
  <c r="K9683" i="4"/>
  <c r="K9684" i="4"/>
  <c r="K9685" i="4"/>
  <c r="K9686" i="4"/>
  <c r="K9687" i="4"/>
  <c r="K9688" i="4"/>
  <c r="K9689" i="4"/>
  <c r="K9690" i="4"/>
  <c r="K9691" i="4"/>
  <c r="K9692" i="4"/>
  <c r="K9693" i="4"/>
  <c r="K9694" i="4"/>
  <c r="K9695" i="4"/>
  <c r="K9696" i="4"/>
  <c r="K9697" i="4"/>
  <c r="K9698" i="4"/>
  <c r="K9699" i="4"/>
  <c r="K9700" i="4"/>
  <c r="K9701" i="4"/>
  <c r="K9702" i="4"/>
  <c r="K9703" i="4"/>
  <c r="K9704" i="4"/>
  <c r="K9705" i="4"/>
  <c r="K9706" i="4"/>
  <c r="K9707" i="4"/>
  <c r="K9708" i="4"/>
  <c r="K9709" i="4"/>
  <c r="K9710" i="4"/>
  <c r="K9711" i="4"/>
  <c r="K9712" i="4"/>
  <c r="K9713" i="4"/>
  <c r="K9714" i="4"/>
  <c r="K9715" i="4"/>
  <c r="K9716" i="4"/>
  <c r="K9717" i="4"/>
  <c r="K9718" i="4"/>
  <c r="K9719" i="4"/>
  <c r="K9720" i="4"/>
  <c r="K9721" i="4"/>
  <c r="K9722" i="4"/>
  <c r="K9723" i="4"/>
  <c r="K9724" i="4"/>
  <c r="K9725" i="4"/>
  <c r="K9726" i="4"/>
  <c r="K9727" i="4"/>
  <c r="K9728" i="4"/>
  <c r="K9729" i="4"/>
  <c r="K9730" i="4"/>
  <c r="K9731" i="4"/>
  <c r="K9732" i="4"/>
  <c r="K9733" i="4"/>
  <c r="K9734" i="4"/>
  <c r="K9735" i="4"/>
  <c r="K9736" i="4"/>
  <c r="K9737" i="4"/>
  <c r="K9738" i="4"/>
  <c r="K9739" i="4"/>
  <c r="K9740" i="4"/>
  <c r="K9741" i="4"/>
  <c r="K9742" i="4"/>
  <c r="K9743" i="4"/>
  <c r="K9744" i="4"/>
  <c r="K9745" i="4"/>
  <c r="K9746" i="4"/>
  <c r="K9747" i="4"/>
  <c r="K9748" i="4"/>
  <c r="K9749" i="4"/>
  <c r="K9750" i="4"/>
  <c r="K9751" i="4"/>
  <c r="K9752" i="4"/>
  <c r="K9753" i="4"/>
  <c r="K9754" i="4"/>
  <c r="K9755" i="4"/>
  <c r="K9756" i="4"/>
  <c r="K9757" i="4"/>
  <c r="K9758" i="4"/>
  <c r="K9759" i="4"/>
  <c r="K9760" i="4"/>
  <c r="K9761" i="4"/>
  <c r="K9762" i="4"/>
  <c r="K9763" i="4"/>
  <c r="K9764" i="4"/>
  <c r="K9765" i="4"/>
  <c r="K9766" i="4"/>
  <c r="K9767" i="4"/>
  <c r="K9768" i="4"/>
  <c r="K9769" i="4"/>
  <c r="K9770" i="4"/>
  <c r="K9771" i="4"/>
  <c r="K9772" i="4"/>
  <c r="K9773" i="4"/>
  <c r="K9774" i="4"/>
  <c r="K9775" i="4"/>
  <c r="K9776" i="4"/>
  <c r="K9777" i="4"/>
  <c r="K9778" i="4"/>
  <c r="K9779" i="4"/>
  <c r="K9780" i="4"/>
  <c r="K9781" i="4"/>
  <c r="K9782" i="4"/>
  <c r="K9783" i="4"/>
  <c r="K9784" i="4"/>
  <c r="K9785" i="4"/>
  <c r="K9786" i="4"/>
  <c r="K9787" i="4"/>
  <c r="K9788" i="4"/>
  <c r="K9789" i="4"/>
  <c r="K9790" i="4"/>
  <c r="K9791" i="4"/>
  <c r="K9792" i="4"/>
  <c r="K9793" i="4"/>
  <c r="K9794" i="4"/>
  <c r="K9795" i="4"/>
  <c r="K9796" i="4"/>
  <c r="K9797" i="4"/>
  <c r="K9798" i="4"/>
  <c r="K9799" i="4"/>
  <c r="K9800" i="4"/>
  <c r="K9801" i="4"/>
  <c r="K9802" i="4"/>
  <c r="K9803" i="4"/>
  <c r="K9804" i="4"/>
  <c r="K9805" i="4"/>
  <c r="K9806" i="4"/>
  <c r="K9807" i="4"/>
  <c r="K9808" i="4"/>
  <c r="K9809" i="4"/>
  <c r="K9810" i="4"/>
  <c r="K9811" i="4"/>
  <c r="K9812" i="4"/>
  <c r="K9813" i="4"/>
  <c r="K9814" i="4"/>
  <c r="K9815" i="4"/>
  <c r="K9816" i="4"/>
  <c r="K9817" i="4"/>
  <c r="K9818" i="4"/>
  <c r="K9819" i="4"/>
  <c r="K9820" i="4"/>
  <c r="K9821" i="4"/>
  <c r="K9822" i="4"/>
  <c r="K9823" i="4"/>
  <c r="K9824" i="4"/>
  <c r="K9825" i="4"/>
  <c r="K9826" i="4"/>
  <c r="K9827" i="4"/>
  <c r="K9828" i="4"/>
  <c r="K9829" i="4"/>
  <c r="K9830" i="4"/>
  <c r="K9831" i="4"/>
  <c r="K9832" i="4"/>
  <c r="K9833" i="4"/>
  <c r="K9834" i="4"/>
  <c r="K9835" i="4"/>
  <c r="K9836" i="4"/>
  <c r="K9837" i="4"/>
  <c r="K9838" i="4"/>
  <c r="K9839" i="4"/>
  <c r="K9840" i="4"/>
  <c r="K9841" i="4"/>
  <c r="K9842" i="4"/>
  <c r="K9843" i="4"/>
  <c r="K9844" i="4"/>
  <c r="K9845" i="4"/>
  <c r="K9846" i="4"/>
  <c r="K9847" i="4"/>
  <c r="K9848" i="4"/>
  <c r="K9849" i="4"/>
  <c r="K9850" i="4"/>
  <c r="K9851" i="4"/>
  <c r="K9852" i="4"/>
  <c r="K9853" i="4"/>
  <c r="K9854" i="4"/>
  <c r="K9855" i="4"/>
  <c r="K9856" i="4"/>
  <c r="K9857" i="4"/>
  <c r="K9858" i="4"/>
  <c r="K9859" i="4"/>
  <c r="K9860" i="4"/>
  <c r="K9861" i="4"/>
  <c r="K9862" i="4"/>
  <c r="K9863" i="4"/>
  <c r="K9864" i="4"/>
  <c r="K9865" i="4"/>
  <c r="K9866" i="4"/>
  <c r="K9867" i="4"/>
  <c r="K9868" i="4"/>
  <c r="K9869" i="4"/>
  <c r="K9870" i="4"/>
  <c r="K9871" i="4"/>
  <c r="K9872" i="4"/>
  <c r="K9873" i="4"/>
  <c r="K9874" i="4"/>
  <c r="K9875" i="4"/>
  <c r="K9876" i="4"/>
  <c r="K9877" i="4"/>
  <c r="K9878" i="4"/>
  <c r="K9879" i="4"/>
  <c r="K9880" i="4"/>
  <c r="K9881" i="4"/>
  <c r="K9882" i="4"/>
  <c r="K9883" i="4"/>
  <c r="K9884" i="4"/>
  <c r="K9885" i="4"/>
  <c r="K9886" i="4"/>
  <c r="K9887" i="4"/>
  <c r="K9888" i="4"/>
  <c r="K9889" i="4"/>
  <c r="K9890" i="4"/>
  <c r="K9891" i="4"/>
  <c r="K9892" i="4"/>
  <c r="K9893" i="4"/>
  <c r="K9894" i="4"/>
  <c r="K9895" i="4"/>
  <c r="K9896" i="4"/>
  <c r="K9897" i="4"/>
  <c r="K9898" i="4"/>
  <c r="K9899" i="4"/>
  <c r="K9900" i="4"/>
  <c r="K9901" i="4"/>
  <c r="K9902" i="4"/>
  <c r="K9903" i="4"/>
  <c r="K9904" i="4"/>
  <c r="K9905" i="4"/>
  <c r="K9906" i="4"/>
  <c r="K9907" i="4"/>
  <c r="K9908" i="4"/>
  <c r="K9909" i="4"/>
  <c r="K9910" i="4"/>
  <c r="K9911" i="4"/>
  <c r="K9912" i="4"/>
  <c r="K9913" i="4"/>
  <c r="K9914" i="4"/>
  <c r="K9915" i="4"/>
  <c r="K9916" i="4"/>
  <c r="K9917" i="4"/>
  <c r="K9918" i="4"/>
  <c r="K9919" i="4"/>
  <c r="K9920" i="4"/>
  <c r="K9921" i="4"/>
  <c r="K9922" i="4"/>
  <c r="K9923" i="4"/>
  <c r="K9924" i="4"/>
  <c r="K9925" i="4"/>
  <c r="K9926" i="4"/>
  <c r="K9927" i="4"/>
  <c r="K9928" i="4"/>
  <c r="K9929" i="4"/>
  <c r="K9930" i="4"/>
  <c r="K9931" i="4"/>
  <c r="K9932" i="4"/>
  <c r="K9933" i="4"/>
  <c r="K9934" i="4"/>
  <c r="K9935" i="4"/>
  <c r="K9936" i="4"/>
  <c r="K9937" i="4"/>
  <c r="K9938" i="4"/>
  <c r="K9939" i="4"/>
  <c r="K9940" i="4"/>
  <c r="K9941" i="4"/>
  <c r="K9942" i="4"/>
  <c r="K9943" i="4"/>
  <c r="K9944" i="4"/>
  <c r="K9945" i="4"/>
  <c r="K9946" i="4"/>
  <c r="K9947" i="4"/>
  <c r="K9948" i="4"/>
  <c r="K9949" i="4"/>
  <c r="K9950" i="4"/>
  <c r="K9951" i="4"/>
  <c r="K9952" i="4"/>
  <c r="K9953" i="4"/>
  <c r="K9954" i="4"/>
  <c r="K9955" i="4"/>
  <c r="K9956" i="4"/>
  <c r="K9957" i="4"/>
  <c r="K9958" i="4"/>
  <c r="K9959" i="4"/>
  <c r="K9960" i="4"/>
  <c r="K9961" i="4"/>
  <c r="K9962" i="4"/>
  <c r="K9963" i="4"/>
  <c r="K9964" i="4"/>
  <c r="K9965" i="4"/>
  <c r="K9966" i="4"/>
  <c r="K9967" i="4"/>
  <c r="K9968" i="4"/>
  <c r="K9969" i="4"/>
  <c r="K9970" i="4"/>
  <c r="K9971" i="4"/>
  <c r="K9972" i="4"/>
  <c r="K9973" i="4"/>
  <c r="K9974" i="4"/>
  <c r="K9975" i="4"/>
  <c r="K9976" i="4"/>
  <c r="K9977" i="4"/>
  <c r="K9978" i="4"/>
  <c r="K9979" i="4"/>
  <c r="K9980" i="4"/>
  <c r="K9981" i="4"/>
  <c r="K9982" i="4"/>
  <c r="K9983" i="4"/>
  <c r="K9984" i="4"/>
  <c r="K9985" i="4"/>
  <c r="K9986" i="4"/>
  <c r="K9987" i="4"/>
  <c r="K9988" i="4"/>
  <c r="K9989" i="4"/>
  <c r="K9990" i="4"/>
  <c r="K9991" i="4"/>
  <c r="K9992" i="4"/>
  <c r="K9993" i="4"/>
  <c r="K9994" i="4"/>
  <c r="K9995" i="4"/>
  <c r="K9996" i="4"/>
  <c r="K9997" i="4"/>
  <c r="K9998" i="4"/>
  <c r="K9999" i="4"/>
  <c r="K10000" i="4"/>
  <c r="K10001" i="4"/>
  <c r="K10002" i="4"/>
  <c r="K10003" i="4"/>
  <c r="K10004" i="4"/>
  <c r="K10005" i="4"/>
  <c r="K10006" i="4"/>
  <c r="K10007" i="4"/>
  <c r="K10008" i="4"/>
  <c r="K10009" i="4"/>
  <c r="K10010" i="4"/>
  <c r="K10011" i="4"/>
  <c r="K10012" i="4"/>
  <c r="K10013" i="4"/>
  <c r="K10014" i="4"/>
  <c r="K10015" i="4"/>
  <c r="K10016" i="4"/>
  <c r="K10017" i="4"/>
  <c r="K10018" i="4"/>
  <c r="K10019" i="4"/>
  <c r="K10020" i="4"/>
  <c r="K10021" i="4"/>
  <c r="K10022" i="4"/>
  <c r="K10023" i="4"/>
  <c r="K10024" i="4"/>
  <c r="K10025" i="4"/>
  <c r="K10026" i="4"/>
  <c r="K10027" i="4"/>
  <c r="K10028" i="4"/>
  <c r="K10029" i="4"/>
  <c r="K10030" i="4"/>
  <c r="K10031" i="4"/>
  <c r="K10032" i="4"/>
  <c r="K10033" i="4"/>
  <c r="K10034" i="4"/>
  <c r="K10035" i="4"/>
  <c r="K10036" i="4"/>
  <c r="K10037" i="4"/>
  <c r="K10038" i="4"/>
  <c r="K10039" i="4"/>
  <c r="K10040" i="4"/>
  <c r="K10041" i="4"/>
  <c r="K10042" i="4"/>
  <c r="K10043" i="4"/>
  <c r="K10044" i="4"/>
  <c r="K10045" i="4"/>
  <c r="K10046" i="4"/>
  <c r="K10047" i="4"/>
  <c r="K10048" i="4"/>
  <c r="K10049" i="4"/>
  <c r="K10050" i="4"/>
  <c r="K10051" i="4"/>
  <c r="K10052" i="4"/>
  <c r="K10053" i="4"/>
  <c r="K10054" i="4"/>
  <c r="K10055" i="4"/>
  <c r="K10056" i="4"/>
  <c r="K10057" i="4"/>
  <c r="K10058" i="4"/>
  <c r="K10059" i="4"/>
  <c r="K10060" i="4"/>
  <c r="K10061" i="4"/>
  <c r="K10062" i="4"/>
  <c r="K10063" i="4"/>
  <c r="K10064" i="4"/>
  <c r="K10065" i="4"/>
  <c r="K10066" i="4"/>
  <c r="K10067" i="4"/>
  <c r="K10068" i="4"/>
  <c r="K10069" i="4"/>
  <c r="K10070" i="4"/>
  <c r="K10071" i="4"/>
  <c r="K10072" i="4"/>
  <c r="K10073" i="4"/>
  <c r="K10074" i="4"/>
  <c r="K10075" i="4"/>
  <c r="K10076" i="4"/>
  <c r="K10077" i="4"/>
  <c r="K10078" i="4"/>
  <c r="K10079" i="4"/>
  <c r="K10080" i="4"/>
  <c r="K10081" i="4"/>
  <c r="K10082" i="4"/>
  <c r="K10083" i="4"/>
  <c r="K10084" i="4"/>
  <c r="K10085" i="4"/>
  <c r="K10086" i="4"/>
  <c r="K10087" i="4"/>
  <c r="K10088" i="4"/>
  <c r="K10089" i="4"/>
  <c r="K10090" i="4"/>
  <c r="K10091" i="4"/>
  <c r="K10092" i="4"/>
  <c r="K10093" i="4"/>
  <c r="K10094" i="4"/>
  <c r="K10095" i="4"/>
  <c r="K10096" i="4"/>
  <c r="K10097" i="4"/>
  <c r="K10098" i="4"/>
  <c r="K10099" i="4"/>
  <c r="K10100" i="4"/>
  <c r="K10101" i="4"/>
  <c r="K10102" i="4"/>
  <c r="K10103" i="4"/>
  <c r="K10104" i="4"/>
  <c r="K10105" i="4"/>
  <c r="K10106" i="4"/>
  <c r="K10107" i="4"/>
  <c r="K10108" i="4"/>
  <c r="K10109" i="4"/>
  <c r="K10110" i="4"/>
  <c r="K10111" i="4"/>
  <c r="K10112" i="4"/>
  <c r="K10113" i="4"/>
  <c r="K10114" i="4"/>
  <c r="K10115" i="4"/>
  <c r="K10116" i="4"/>
  <c r="K10117" i="4"/>
  <c r="K10118" i="4"/>
  <c r="K10119" i="4"/>
  <c r="K10120" i="4"/>
  <c r="K10121" i="4"/>
  <c r="K10122" i="4"/>
  <c r="K10123" i="4"/>
  <c r="K10124" i="4"/>
  <c r="K10125" i="4"/>
  <c r="K10126" i="4"/>
  <c r="K10127" i="4"/>
  <c r="K10128" i="4"/>
  <c r="K10129" i="4"/>
  <c r="K10130" i="4"/>
  <c r="K10131" i="4"/>
  <c r="K10132" i="4"/>
  <c r="K10133" i="4"/>
  <c r="K10134" i="4"/>
  <c r="K10135" i="4"/>
  <c r="K10136" i="4"/>
  <c r="K10137" i="4"/>
  <c r="K10138" i="4"/>
  <c r="K10139" i="4"/>
  <c r="K10140" i="4"/>
  <c r="K10141" i="4"/>
  <c r="K10142" i="4"/>
  <c r="K10143" i="4"/>
  <c r="K10144" i="4"/>
  <c r="K10145" i="4"/>
  <c r="K10146" i="4"/>
  <c r="K10147" i="4"/>
  <c r="K10148" i="4"/>
  <c r="K10149" i="4"/>
  <c r="K10150" i="4"/>
  <c r="K10151" i="4"/>
  <c r="K10152" i="4"/>
  <c r="K10153" i="4"/>
  <c r="K10154" i="4"/>
  <c r="K10155" i="4"/>
  <c r="K10156" i="4"/>
  <c r="K10157" i="4"/>
  <c r="K10158" i="4"/>
  <c r="K10159" i="4"/>
  <c r="K10160" i="4"/>
  <c r="K10161" i="4"/>
  <c r="K10162" i="4"/>
  <c r="K10163" i="4"/>
  <c r="K10164" i="4"/>
  <c r="K10165" i="4"/>
  <c r="K10166" i="4"/>
  <c r="K10167" i="4"/>
  <c r="K10168" i="4"/>
  <c r="K10169" i="4"/>
  <c r="K10170" i="4"/>
  <c r="K10171" i="4"/>
  <c r="K10172" i="4"/>
  <c r="K10173" i="4"/>
  <c r="K10174" i="4"/>
  <c r="K10175" i="4"/>
  <c r="K10176" i="4"/>
  <c r="K10177" i="4"/>
  <c r="K10178" i="4"/>
  <c r="K10179" i="4"/>
  <c r="K10180" i="4"/>
  <c r="K10181" i="4"/>
  <c r="K10182" i="4"/>
  <c r="K10183" i="4"/>
  <c r="K10184" i="4"/>
  <c r="K10185" i="4"/>
  <c r="K10186" i="4"/>
  <c r="K10187" i="4"/>
  <c r="K10188" i="4"/>
  <c r="K10189" i="4"/>
  <c r="K10190" i="4"/>
  <c r="K10191" i="4"/>
  <c r="K10192" i="4"/>
  <c r="K10193" i="4"/>
  <c r="K10194" i="4"/>
  <c r="K10195" i="4"/>
  <c r="K10196" i="4"/>
  <c r="K10197" i="4"/>
  <c r="K10198" i="4"/>
  <c r="K10199" i="4"/>
  <c r="K10200" i="4"/>
  <c r="K10201" i="4"/>
  <c r="K10202" i="4"/>
  <c r="K10203" i="4"/>
  <c r="K10204" i="4"/>
  <c r="K10205" i="4"/>
  <c r="K10206" i="4"/>
  <c r="K10207" i="4"/>
  <c r="K10208" i="4"/>
  <c r="K10209" i="4"/>
  <c r="K10210" i="4"/>
  <c r="K10211" i="4"/>
  <c r="K10212" i="4"/>
  <c r="K10213" i="4"/>
  <c r="K10214" i="4"/>
  <c r="K10215" i="4"/>
  <c r="K10216" i="4"/>
  <c r="K10217" i="4"/>
  <c r="K10218" i="4"/>
  <c r="K10219" i="4"/>
  <c r="K10220" i="4"/>
  <c r="K10221" i="4"/>
  <c r="K10222" i="4"/>
  <c r="K10223" i="4"/>
  <c r="K10224" i="4"/>
  <c r="K10225" i="4"/>
  <c r="K10226" i="4"/>
  <c r="K10227" i="4"/>
  <c r="K10228" i="4"/>
  <c r="K10229" i="4"/>
  <c r="K10230" i="4"/>
  <c r="K10231" i="4"/>
  <c r="K10232" i="4"/>
  <c r="K10233" i="4"/>
  <c r="K10234" i="4"/>
  <c r="K10235" i="4"/>
  <c r="K10236" i="4"/>
  <c r="K10237" i="4"/>
  <c r="K10238" i="4"/>
  <c r="K10239" i="4"/>
  <c r="K10240" i="4"/>
  <c r="K10241" i="4"/>
  <c r="K10242" i="4"/>
  <c r="K10243" i="4"/>
  <c r="K10244" i="4"/>
  <c r="K10245" i="4"/>
  <c r="K10246" i="4"/>
  <c r="K10247" i="4"/>
  <c r="K10248" i="4"/>
  <c r="K10249" i="4"/>
  <c r="K10250" i="4"/>
  <c r="K10251" i="4"/>
  <c r="K10252" i="4"/>
  <c r="K10253" i="4"/>
  <c r="K10254" i="4"/>
  <c r="K10255" i="4"/>
  <c r="K10256" i="4"/>
  <c r="K10257" i="4"/>
  <c r="K10258" i="4"/>
  <c r="K10259" i="4"/>
  <c r="K10260" i="4"/>
  <c r="K10261" i="4"/>
  <c r="K10262" i="4"/>
  <c r="K10263" i="4"/>
  <c r="K10264" i="4"/>
  <c r="K10265" i="4"/>
  <c r="K10266" i="4"/>
  <c r="K10267" i="4"/>
  <c r="K10268" i="4"/>
  <c r="K10269" i="4"/>
  <c r="K10270" i="4"/>
  <c r="K10271" i="4"/>
  <c r="K10272" i="4"/>
  <c r="K10273" i="4"/>
  <c r="K10274" i="4"/>
  <c r="K10275" i="4"/>
  <c r="K10276" i="4"/>
  <c r="K10277" i="4"/>
  <c r="K10278" i="4"/>
  <c r="K10279" i="4"/>
  <c r="K10280" i="4"/>
  <c r="K10281" i="4"/>
  <c r="K10282" i="4"/>
  <c r="K10283" i="4"/>
  <c r="K10284" i="4"/>
  <c r="K10285" i="4"/>
  <c r="K10286" i="4"/>
  <c r="K10287" i="4"/>
  <c r="K10288" i="4"/>
  <c r="K10289" i="4"/>
  <c r="K10290" i="4"/>
  <c r="K10291" i="4"/>
  <c r="K10292" i="4"/>
  <c r="K10293" i="4"/>
  <c r="K10294" i="4"/>
  <c r="K10295" i="4"/>
  <c r="K10296" i="4"/>
  <c r="K10297" i="4"/>
  <c r="K10298" i="4"/>
  <c r="K10299" i="4"/>
  <c r="K10300" i="4"/>
  <c r="K10301" i="4"/>
  <c r="K10302" i="4"/>
  <c r="K10303" i="4"/>
  <c r="K10304" i="4"/>
  <c r="K10305" i="4"/>
  <c r="K10306" i="4"/>
  <c r="K10307" i="4"/>
  <c r="K10308" i="4"/>
  <c r="K10309" i="4"/>
  <c r="K10310" i="4"/>
  <c r="K10311" i="4"/>
  <c r="K10312" i="4"/>
  <c r="K10313" i="4"/>
  <c r="K10314" i="4"/>
  <c r="K10315" i="4"/>
  <c r="K10316" i="4"/>
  <c r="K10317" i="4"/>
  <c r="K10318" i="4"/>
  <c r="K10319" i="4"/>
  <c r="K10320" i="4"/>
  <c r="K10321" i="4"/>
  <c r="K10322" i="4"/>
  <c r="K10323" i="4"/>
  <c r="K10324" i="4"/>
  <c r="K10325" i="4"/>
  <c r="K10326" i="4"/>
  <c r="K10327" i="4"/>
  <c r="K10328" i="4"/>
  <c r="K10329" i="4"/>
  <c r="K10330" i="4"/>
  <c r="K10331" i="4"/>
  <c r="K10332" i="4"/>
  <c r="K10333" i="4"/>
  <c r="K10334" i="4"/>
  <c r="K10335" i="4"/>
  <c r="K10336" i="4"/>
  <c r="K10337" i="4"/>
  <c r="K10338" i="4"/>
  <c r="K10339" i="4"/>
  <c r="K10340" i="4"/>
  <c r="K10341" i="4"/>
  <c r="K10342" i="4"/>
  <c r="K10343" i="4"/>
  <c r="K10344" i="4"/>
  <c r="K10345" i="4"/>
  <c r="K10346" i="4"/>
  <c r="K10347" i="4"/>
  <c r="K10348" i="4"/>
  <c r="K10349" i="4"/>
  <c r="K10350" i="4"/>
  <c r="K10351" i="4"/>
  <c r="K10352" i="4"/>
  <c r="K10353" i="4"/>
  <c r="K10354" i="4"/>
  <c r="K10355" i="4"/>
  <c r="K10356" i="4"/>
  <c r="K10357" i="4"/>
  <c r="K10358" i="4"/>
  <c r="K10359" i="4"/>
  <c r="K10360" i="4"/>
  <c r="K10361" i="4"/>
  <c r="K10362" i="4"/>
  <c r="K10363" i="4"/>
  <c r="K10364" i="4"/>
  <c r="K10365" i="4"/>
  <c r="K10366" i="4"/>
  <c r="K10367" i="4"/>
  <c r="K10368" i="4"/>
  <c r="K10369" i="4"/>
  <c r="K10370" i="4"/>
  <c r="K10371" i="4"/>
  <c r="K10372" i="4"/>
  <c r="K10373" i="4"/>
  <c r="K10374" i="4"/>
  <c r="K10375" i="4"/>
  <c r="K10376" i="4"/>
  <c r="K10377" i="4"/>
  <c r="K10378" i="4"/>
  <c r="K10379" i="4"/>
  <c r="K10380" i="4"/>
  <c r="K10381" i="4"/>
  <c r="K10382" i="4"/>
  <c r="K10383" i="4"/>
  <c r="K10384" i="4"/>
  <c r="K10385" i="4"/>
  <c r="K10386" i="4"/>
  <c r="K10387" i="4"/>
  <c r="K10388" i="4"/>
  <c r="K10389" i="4"/>
  <c r="K10390" i="4"/>
  <c r="K10391" i="4"/>
  <c r="K10392" i="4"/>
  <c r="K10393" i="4"/>
  <c r="K10394" i="4"/>
  <c r="K10395" i="4"/>
  <c r="K10396" i="4"/>
  <c r="K10397" i="4"/>
  <c r="K10398" i="4"/>
  <c r="K10399" i="4"/>
  <c r="K10400" i="4"/>
  <c r="K10401" i="4"/>
  <c r="K10402" i="4"/>
  <c r="K10403" i="4"/>
  <c r="K10404" i="4"/>
  <c r="K10405" i="4"/>
  <c r="K10406" i="4"/>
  <c r="K10407" i="4"/>
  <c r="K10408" i="4"/>
  <c r="K10409" i="4"/>
  <c r="K10410" i="4"/>
  <c r="K10411" i="4"/>
  <c r="K10412" i="4"/>
  <c r="K10413" i="4"/>
  <c r="K10414" i="4"/>
  <c r="K10415" i="4"/>
  <c r="K10416" i="4"/>
  <c r="K10417" i="4"/>
  <c r="K10418" i="4"/>
  <c r="K10419" i="4"/>
  <c r="K10420" i="4"/>
  <c r="K10421" i="4"/>
  <c r="K10422" i="4"/>
  <c r="K10423" i="4"/>
  <c r="K10424" i="4"/>
  <c r="K10425" i="4"/>
  <c r="K10426" i="4"/>
  <c r="K10427" i="4"/>
  <c r="K10428" i="4"/>
  <c r="K10429" i="4"/>
  <c r="K10430" i="4"/>
  <c r="K10431" i="4"/>
  <c r="K10432" i="4"/>
  <c r="K10433" i="4"/>
  <c r="K10434" i="4"/>
  <c r="K10435" i="4"/>
  <c r="K10436" i="4"/>
  <c r="K10437" i="4"/>
  <c r="K10438" i="4"/>
  <c r="K10439" i="4"/>
  <c r="K10440" i="4"/>
  <c r="K10441" i="4"/>
  <c r="K10442" i="4"/>
  <c r="K10443" i="4"/>
  <c r="K10444" i="4"/>
  <c r="K10445" i="4"/>
  <c r="K10446" i="4"/>
  <c r="K10447" i="4"/>
  <c r="K10448" i="4"/>
  <c r="K10449" i="4"/>
  <c r="K10450" i="4"/>
  <c r="K10451" i="4"/>
  <c r="K10452" i="4"/>
  <c r="K10453" i="4"/>
  <c r="K10454" i="4"/>
  <c r="K10455" i="4"/>
  <c r="K10456" i="4"/>
  <c r="K10457" i="4"/>
  <c r="K10458" i="4"/>
  <c r="K10459" i="4"/>
  <c r="K10460" i="4"/>
  <c r="K10461" i="4"/>
  <c r="K10462" i="4"/>
  <c r="K10463" i="4"/>
  <c r="K10464" i="4"/>
  <c r="K10465" i="4"/>
  <c r="K10466" i="4"/>
  <c r="K10467" i="4"/>
  <c r="K10468" i="4"/>
  <c r="K10469" i="4"/>
  <c r="K10470" i="4"/>
  <c r="K10471" i="4"/>
  <c r="K10472" i="4"/>
  <c r="K10473" i="4"/>
  <c r="K10474" i="4"/>
  <c r="K10475" i="4"/>
  <c r="K10476" i="4"/>
  <c r="K10477" i="4"/>
  <c r="K10478" i="4"/>
  <c r="K10479" i="4"/>
  <c r="K10480" i="4"/>
  <c r="K10481" i="4"/>
  <c r="K10482" i="4"/>
  <c r="K10483" i="4"/>
  <c r="K10484" i="4"/>
  <c r="K10485" i="4"/>
  <c r="K10486" i="4"/>
  <c r="K10487" i="4"/>
  <c r="K10488" i="4"/>
  <c r="K10489" i="4"/>
  <c r="K10490" i="4"/>
  <c r="K10491" i="4"/>
  <c r="K10492" i="4"/>
  <c r="K10493" i="4"/>
  <c r="K10494" i="4"/>
  <c r="K10495" i="4"/>
  <c r="K10496" i="4"/>
  <c r="K10497" i="4"/>
  <c r="K10498" i="4"/>
  <c r="K10499" i="4"/>
  <c r="K10500" i="4"/>
  <c r="K10501" i="4"/>
  <c r="K10502" i="4"/>
  <c r="K10503" i="4"/>
  <c r="K10504" i="4"/>
  <c r="K10505" i="4"/>
  <c r="K10506" i="4"/>
  <c r="K10507" i="4"/>
  <c r="K10508" i="4"/>
  <c r="K10509" i="4"/>
  <c r="K10510" i="4"/>
  <c r="K10511" i="4"/>
  <c r="K10512" i="4"/>
  <c r="K10513" i="4"/>
  <c r="K10514" i="4"/>
  <c r="K10515" i="4"/>
  <c r="K10516" i="4"/>
  <c r="K10517" i="4"/>
  <c r="K10518" i="4"/>
  <c r="K10519" i="4"/>
  <c r="K10520" i="4"/>
  <c r="K10521" i="4"/>
  <c r="K10522" i="4"/>
  <c r="K10523" i="4"/>
  <c r="K10524" i="4"/>
  <c r="K10525" i="4"/>
  <c r="K10526" i="4"/>
  <c r="K10527" i="4"/>
  <c r="K10528" i="4"/>
  <c r="K10529" i="4"/>
  <c r="K10530" i="4"/>
  <c r="K10531" i="4"/>
  <c r="K10532" i="4"/>
  <c r="K10533" i="4"/>
  <c r="K10534" i="4"/>
  <c r="K10535" i="4"/>
  <c r="K10536" i="4"/>
  <c r="K10537" i="4"/>
  <c r="K10538" i="4"/>
  <c r="K10539" i="4"/>
  <c r="K10540" i="4"/>
  <c r="K10541" i="4"/>
  <c r="K10542" i="4"/>
  <c r="K10543" i="4"/>
  <c r="K10544" i="4"/>
  <c r="K10545" i="4"/>
  <c r="K10546" i="4"/>
  <c r="K10547" i="4"/>
  <c r="K10548" i="4"/>
  <c r="K10549" i="4"/>
  <c r="K10550" i="4"/>
  <c r="K10551" i="4"/>
  <c r="K10552" i="4"/>
  <c r="K10553" i="4"/>
  <c r="K10554" i="4"/>
  <c r="K10555" i="4"/>
  <c r="K10556" i="4"/>
  <c r="K10557" i="4"/>
  <c r="K10558" i="4"/>
  <c r="K10559" i="4"/>
  <c r="K10560" i="4"/>
  <c r="K10561" i="4"/>
  <c r="K10562" i="4"/>
  <c r="K10563" i="4"/>
  <c r="K10564" i="4"/>
  <c r="K10565" i="4"/>
  <c r="K10566" i="4"/>
  <c r="K10567" i="4"/>
  <c r="K10568" i="4"/>
  <c r="K10569" i="4"/>
  <c r="K10570" i="4"/>
  <c r="K10571" i="4"/>
  <c r="K10572" i="4"/>
  <c r="K10573" i="4"/>
  <c r="K10574" i="4"/>
  <c r="K10575" i="4"/>
  <c r="K10576" i="4"/>
  <c r="K10577" i="4"/>
  <c r="K10578" i="4"/>
  <c r="K10579" i="4"/>
  <c r="K10580" i="4"/>
  <c r="K10581" i="4"/>
  <c r="K10582" i="4"/>
  <c r="K10583" i="4"/>
  <c r="K10584" i="4"/>
  <c r="K10585" i="4"/>
  <c r="K10586" i="4"/>
  <c r="K10587" i="4"/>
  <c r="K10588" i="4"/>
  <c r="K10589" i="4"/>
  <c r="K10590" i="4"/>
  <c r="K10591" i="4"/>
  <c r="K10592" i="4"/>
  <c r="K10593" i="4"/>
  <c r="K10594" i="4"/>
  <c r="K10595" i="4"/>
  <c r="K10596" i="4"/>
  <c r="K10597" i="4"/>
  <c r="K10598" i="4"/>
  <c r="K10599" i="4"/>
  <c r="K10600" i="4"/>
  <c r="K10601" i="4"/>
  <c r="K10602" i="4"/>
  <c r="K10603" i="4"/>
  <c r="K10604" i="4"/>
  <c r="K10605" i="4"/>
  <c r="K10606" i="4"/>
  <c r="K10607" i="4"/>
  <c r="K10608" i="4"/>
  <c r="K10609" i="4"/>
  <c r="K10610" i="4"/>
  <c r="K10611" i="4"/>
  <c r="K10612" i="4"/>
  <c r="K10613" i="4"/>
  <c r="K10614" i="4"/>
  <c r="K10615" i="4"/>
  <c r="K10616" i="4"/>
  <c r="K10617" i="4"/>
  <c r="K10618" i="4"/>
  <c r="K10619" i="4"/>
  <c r="K10620" i="4"/>
  <c r="K10621" i="4"/>
  <c r="K10622" i="4"/>
  <c r="K10623" i="4"/>
  <c r="K10624" i="4"/>
  <c r="K10625" i="4"/>
  <c r="K10626" i="4"/>
  <c r="K10627" i="4"/>
  <c r="K10628" i="4"/>
  <c r="K10629" i="4"/>
  <c r="K10630" i="4"/>
  <c r="K10631" i="4"/>
  <c r="K10632" i="4"/>
  <c r="K10633" i="4"/>
  <c r="K10634" i="4"/>
  <c r="K10635" i="4"/>
  <c r="K10636" i="4"/>
  <c r="K10637" i="4"/>
  <c r="K10638" i="4"/>
  <c r="K10639" i="4"/>
  <c r="K10640" i="4"/>
  <c r="K10641" i="4"/>
  <c r="K10642" i="4"/>
  <c r="K10643" i="4"/>
  <c r="K10644" i="4"/>
  <c r="K10645" i="4"/>
  <c r="K10646" i="4"/>
  <c r="K10647" i="4"/>
  <c r="K10648" i="4"/>
  <c r="K10649" i="4"/>
  <c r="K10650" i="4"/>
  <c r="K10651" i="4"/>
  <c r="K10652" i="4"/>
  <c r="K10653" i="4"/>
  <c r="K10654" i="4"/>
  <c r="K10655" i="4"/>
  <c r="K10656" i="4"/>
  <c r="K10657" i="4"/>
  <c r="K10658" i="4"/>
  <c r="K10659" i="4"/>
  <c r="K10660" i="4"/>
  <c r="K10661" i="4"/>
  <c r="K10662" i="4"/>
  <c r="K10663" i="4"/>
  <c r="K10664" i="4"/>
  <c r="K10665" i="4"/>
  <c r="K10666" i="4"/>
  <c r="K10667" i="4"/>
  <c r="K10668" i="4"/>
  <c r="K10669" i="4"/>
  <c r="K10670" i="4"/>
  <c r="K10671" i="4"/>
  <c r="K10672" i="4"/>
  <c r="K10673" i="4"/>
  <c r="K10674" i="4"/>
  <c r="K10675" i="4"/>
  <c r="K10676" i="4"/>
  <c r="K10677" i="4"/>
  <c r="K10678" i="4"/>
  <c r="K10679" i="4"/>
  <c r="K10680" i="4"/>
  <c r="K10681" i="4"/>
  <c r="K10682" i="4"/>
  <c r="K10683" i="4"/>
  <c r="K10684" i="4"/>
  <c r="K10685" i="4"/>
  <c r="K10686" i="4"/>
  <c r="K10687" i="4"/>
  <c r="K10688" i="4"/>
  <c r="K10689" i="4"/>
  <c r="K10690" i="4"/>
  <c r="K10691" i="4"/>
  <c r="K10692" i="4"/>
  <c r="K10693" i="4"/>
  <c r="K10694" i="4"/>
  <c r="K10695" i="4"/>
  <c r="K10696" i="4"/>
  <c r="K10697" i="4"/>
  <c r="K10698" i="4"/>
  <c r="K10699" i="4"/>
  <c r="K10700" i="4"/>
  <c r="K10701" i="4"/>
  <c r="K10702" i="4"/>
  <c r="K10703" i="4"/>
  <c r="K10704" i="4"/>
  <c r="K10705" i="4"/>
  <c r="K10706" i="4"/>
  <c r="K10707" i="4"/>
  <c r="K10708" i="4"/>
  <c r="K10709" i="4"/>
  <c r="K10710" i="4"/>
  <c r="K10711" i="4"/>
  <c r="K10712" i="4"/>
  <c r="K10713" i="4"/>
  <c r="K10714" i="4"/>
  <c r="K10715" i="4"/>
  <c r="K10716" i="4"/>
  <c r="K10717" i="4"/>
  <c r="K10718" i="4"/>
  <c r="K10719" i="4"/>
  <c r="K10720" i="4"/>
  <c r="K10721" i="4"/>
  <c r="K10722" i="4"/>
  <c r="K10723" i="4"/>
  <c r="K10724" i="4"/>
  <c r="K10725" i="4"/>
  <c r="K10726" i="4"/>
  <c r="K10727" i="4"/>
  <c r="K10728" i="4"/>
  <c r="K10729" i="4"/>
  <c r="K10730" i="4"/>
  <c r="K10731" i="4"/>
  <c r="K10732" i="4"/>
  <c r="K10733" i="4"/>
  <c r="K10734" i="4"/>
  <c r="K10735" i="4"/>
  <c r="K10736" i="4"/>
  <c r="K10737" i="4"/>
  <c r="K10738" i="4"/>
  <c r="K10739" i="4"/>
  <c r="K10740" i="4"/>
  <c r="K10741" i="4"/>
  <c r="K10742" i="4"/>
  <c r="K10743" i="4"/>
  <c r="K10744" i="4"/>
  <c r="K10745" i="4"/>
  <c r="K10746" i="4"/>
  <c r="K10747" i="4"/>
  <c r="K10748" i="4"/>
  <c r="K10749" i="4"/>
  <c r="K10750" i="4"/>
  <c r="K10751" i="4"/>
  <c r="K10752" i="4"/>
  <c r="K10753" i="4"/>
  <c r="K10754" i="4"/>
  <c r="K10755" i="4"/>
  <c r="K10756" i="4"/>
  <c r="K10757" i="4"/>
  <c r="K10758" i="4"/>
  <c r="K10759" i="4"/>
  <c r="K10760" i="4"/>
  <c r="K10761" i="4"/>
  <c r="K10762" i="4"/>
  <c r="K10763" i="4"/>
  <c r="K10764" i="4"/>
  <c r="K10765" i="4"/>
  <c r="K10766" i="4"/>
  <c r="K10767" i="4"/>
  <c r="K10768" i="4"/>
  <c r="K10769" i="4"/>
  <c r="K10770" i="4"/>
  <c r="K10771" i="4"/>
  <c r="K10772" i="4"/>
  <c r="K10773" i="4"/>
  <c r="K10774" i="4"/>
  <c r="K10775" i="4"/>
  <c r="K10776" i="4"/>
  <c r="K10777" i="4"/>
  <c r="K10778" i="4"/>
  <c r="K10779" i="4"/>
  <c r="K10780" i="4"/>
  <c r="K10781" i="4"/>
  <c r="K10782" i="4"/>
  <c r="K10783" i="4"/>
  <c r="K10784" i="4"/>
  <c r="K10785" i="4"/>
  <c r="K10786" i="4"/>
  <c r="K10787" i="4"/>
  <c r="K10788" i="4"/>
  <c r="K10789" i="4"/>
  <c r="K10790" i="4"/>
  <c r="K10791" i="4"/>
  <c r="K10792" i="4"/>
  <c r="K10793" i="4"/>
  <c r="K10794" i="4"/>
  <c r="K10795" i="4"/>
  <c r="K10796" i="4"/>
  <c r="K10797" i="4"/>
  <c r="K10798" i="4"/>
  <c r="K10799" i="4"/>
  <c r="K10800" i="4"/>
  <c r="K10801" i="4"/>
  <c r="K10802" i="4"/>
  <c r="K10803" i="4"/>
  <c r="K10804" i="4"/>
  <c r="K10805" i="4"/>
  <c r="K10806" i="4"/>
  <c r="K10807" i="4"/>
  <c r="K10808" i="4"/>
  <c r="K10809" i="4"/>
  <c r="K10810" i="4"/>
  <c r="K10811" i="4"/>
  <c r="K10812" i="4"/>
  <c r="K10813" i="4"/>
  <c r="K10814" i="4"/>
  <c r="K10815" i="4"/>
  <c r="K10816" i="4"/>
  <c r="K10817" i="4"/>
  <c r="K10818" i="4"/>
  <c r="K10819" i="4"/>
  <c r="K10820" i="4"/>
  <c r="K10821" i="4"/>
  <c r="K10822" i="4"/>
  <c r="K10823" i="4"/>
  <c r="K10824" i="4"/>
  <c r="K10825" i="4"/>
  <c r="K10826" i="4"/>
  <c r="K10827" i="4"/>
  <c r="K10828" i="4"/>
  <c r="K10829" i="4"/>
  <c r="K10830" i="4"/>
  <c r="K10831" i="4"/>
  <c r="K10832" i="4"/>
  <c r="K10833" i="4"/>
  <c r="K10834" i="4"/>
  <c r="K10835" i="4"/>
  <c r="K10836" i="4"/>
  <c r="K10837" i="4"/>
  <c r="K10838" i="4"/>
  <c r="K10839" i="4"/>
  <c r="K10840" i="4"/>
  <c r="K10841" i="4"/>
  <c r="K10842" i="4"/>
  <c r="K10843" i="4"/>
  <c r="K10844" i="4"/>
  <c r="K10845" i="4"/>
  <c r="K10846" i="4"/>
  <c r="K10847" i="4"/>
  <c r="K10848" i="4"/>
  <c r="K10849" i="4"/>
  <c r="K10850" i="4"/>
  <c r="K10851" i="4"/>
  <c r="K10852" i="4"/>
  <c r="K10853" i="4"/>
  <c r="K10854" i="4"/>
  <c r="K10855" i="4"/>
  <c r="K10856" i="4"/>
  <c r="K10857" i="4"/>
  <c r="K10858" i="4"/>
  <c r="K10859" i="4"/>
  <c r="K10860" i="4"/>
  <c r="K10861" i="4"/>
  <c r="K10862" i="4"/>
  <c r="K10863" i="4"/>
  <c r="K10864" i="4"/>
  <c r="K10865" i="4"/>
  <c r="K10866" i="4"/>
  <c r="K10867" i="4"/>
  <c r="K10868" i="4"/>
  <c r="K10869" i="4"/>
  <c r="K10870" i="4"/>
  <c r="K10871" i="4"/>
  <c r="K10872" i="4"/>
  <c r="K10873" i="4"/>
  <c r="K10874" i="4"/>
  <c r="K10875" i="4"/>
  <c r="K10876" i="4"/>
  <c r="K10877" i="4"/>
  <c r="K10878" i="4"/>
  <c r="K10879" i="4"/>
  <c r="K10880" i="4"/>
  <c r="K10881" i="4"/>
  <c r="K10882" i="4"/>
  <c r="K10883" i="4"/>
  <c r="K10884" i="4"/>
  <c r="K10885" i="4"/>
  <c r="K10886" i="4"/>
  <c r="K10887" i="4"/>
  <c r="K10888" i="4"/>
  <c r="K10889" i="4"/>
  <c r="K10890" i="4"/>
  <c r="K10891" i="4"/>
  <c r="K10892" i="4"/>
  <c r="K10893" i="4"/>
  <c r="K10894" i="4"/>
  <c r="K10895" i="4"/>
  <c r="K10896" i="4"/>
  <c r="K10897" i="4"/>
  <c r="K10898" i="4"/>
  <c r="K10899" i="4"/>
  <c r="K10900" i="4"/>
  <c r="K10901" i="4"/>
  <c r="K10902" i="4"/>
  <c r="K10903" i="4"/>
  <c r="K10904" i="4"/>
  <c r="K10905" i="4"/>
  <c r="K10906" i="4"/>
  <c r="K10907" i="4"/>
  <c r="K10908" i="4"/>
  <c r="K10909" i="4"/>
  <c r="K10910" i="4"/>
  <c r="K10911" i="4"/>
  <c r="K10912" i="4"/>
  <c r="K10913" i="4"/>
  <c r="K10914" i="4"/>
  <c r="K10915" i="4"/>
  <c r="K10916" i="4"/>
  <c r="K10917" i="4"/>
  <c r="K10918" i="4"/>
  <c r="K10919" i="4"/>
  <c r="K10920" i="4"/>
  <c r="K10921" i="4"/>
  <c r="K10922" i="4"/>
  <c r="K10923" i="4"/>
  <c r="K10924" i="4"/>
  <c r="K10925" i="4"/>
  <c r="K10926" i="4"/>
  <c r="K10927" i="4"/>
  <c r="K10928" i="4"/>
  <c r="K10929" i="4"/>
  <c r="K10930" i="4"/>
  <c r="K10931" i="4"/>
  <c r="K10932" i="4"/>
  <c r="K10933" i="4"/>
  <c r="K10934" i="4"/>
  <c r="K10935" i="4"/>
  <c r="K10936" i="4"/>
  <c r="K10937" i="4"/>
  <c r="K10938" i="4"/>
  <c r="K10939" i="4"/>
  <c r="K10940" i="4"/>
  <c r="K10941" i="4"/>
  <c r="K10942" i="4"/>
  <c r="K10943" i="4"/>
  <c r="K10944" i="4"/>
  <c r="K10945" i="4"/>
  <c r="K10946" i="4"/>
  <c r="K10947" i="4"/>
  <c r="K10948" i="4"/>
  <c r="K10949" i="4"/>
  <c r="K10950" i="4"/>
  <c r="K10951" i="4"/>
  <c r="K10952" i="4"/>
  <c r="K10953" i="4"/>
  <c r="K10954" i="4"/>
  <c r="K10955" i="4"/>
  <c r="K10956" i="4"/>
  <c r="K10957" i="4"/>
  <c r="K10958" i="4"/>
  <c r="K10959" i="4"/>
  <c r="K10960" i="4"/>
  <c r="K10961" i="4"/>
  <c r="K10962" i="4"/>
  <c r="K10963" i="4"/>
  <c r="K10964" i="4"/>
  <c r="K10965" i="4"/>
  <c r="K10966" i="4"/>
  <c r="K10967" i="4"/>
  <c r="K10968" i="4"/>
  <c r="K10969" i="4"/>
  <c r="K10970" i="4"/>
  <c r="K10971" i="4"/>
  <c r="K10972" i="4"/>
  <c r="K10973" i="4"/>
  <c r="K10974" i="4"/>
  <c r="K10975" i="4"/>
  <c r="K10976" i="4"/>
  <c r="K10977" i="4"/>
  <c r="K10978" i="4"/>
  <c r="K10979" i="4"/>
  <c r="K10980" i="4"/>
  <c r="K10981" i="4"/>
  <c r="K10982" i="4"/>
  <c r="K10983" i="4"/>
  <c r="K10984" i="4"/>
  <c r="K10985" i="4"/>
  <c r="K10986" i="4"/>
  <c r="K10987" i="4"/>
  <c r="K10988" i="4"/>
  <c r="K10989" i="4"/>
  <c r="K10990" i="4"/>
  <c r="K10991" i="4"/>
  <c r="K10992" i="4"/>
  <c r="K10993" i="4"/>
  <c r="K10994" i="4"/>
  <c r="K10995" i="4"/>
  <c r="K10996" i="4"/>
  <c r="K10997" i="4"/>
  <c r="K10998" i="4"/>
  <c r="K10999" i="4"/>
  <c r="K11000" i="4"/>
  <c r="K11001" i="4"/>
  <c r="K11002" i="4"/>
  <c r="K11003" i="4"/>
  <c r="K11004" i="4"/>
  <c r="K11005" i="4"/>
  <c r="K11006" i="4"/>
  <c r="K11007" i="4"/>
  <c r="K11008" i="4"/>
  <c r="K11009" i="4"/>
  <c r="K11010" i="4"/>
  <c r="K11011" i="4"/>
  <c r="K11012" i="4"/>
  <c r="K11013" i="4"/>
  <c r="K11014" i="4"/>
  <c r="K11015" i="4"/>
  <c r="K11016" i="4"/>
  <c r="K11017" i="4"/>
  <c r="K11018" i="4"/>
  <c r="K11019" i="4"/>
  <c r="K11020" i="4"/>
  <c r="K11021" i="4"/>
  <c r="K11022" i="4"/>
  <c r="K11023" i="4"/>
  <c r="K11024" i="4"/>
  <c r="K11025" i="4"/>
  <c r="K11026" i="4"/>
  <c r="K11027" i="4"/>
  <c r="K11028" i="4"/>
  <c r="K11029" i="4"/>
  <c r="K11030" i="4"/>
  <c r="K11031" i="4"/>
  <c r="K11032" i="4"/>
  <c r="K11033" i="4"/>
  <c r="K11034" i="4"/>
  <c r="K11035" i="4"/>
  <c r="K11036" i="4"/>
  <c r="K11037" i="4"/>
  <c r="K11038" i="4"/>
  <c r="K11039" i="4"/>
  <c r="K11040" i="4"/>
  <c r="K11041" i="4"/>
  <c r="K11042" i="4"/>
  <c r="K11043" i="4"/>
  <c r="K11044" i="4"/>
  <c r="K11045" i="4"/>
  <c r="K11046" i="4"/>
  <c r="K11047" i="4"/>
  <c r="K11048" i="4"/>
  <c r="K11049" i="4"/>
  <c r="K11050" i="4"/>
  <c r="K11051" i="4"/>
  <c r="K11052" i="4"/>
  <c r="K11053" i="4"/>
  <c r="K11054" i="4"/>
  <c r="K11055" i="4"/>
  <c r="K11056" i="4"/>
  <c r="K11057" i="4"/>
  <c r="K11058" i="4"/>
  <c r="K11059" i="4"/>
  <c r="K11060" i="4"/>
  <c r="K11061" i="4"/>
  <c r="K11062" i="4"/>
  <c r="K11063" i="4"/>
  <c r="K11064" i="4"/>
  <c r="K11065" i="4"/>
  <c r="K11066" i="4"/>
  <c r="K11067" i="4"/>
  <c r="K11068" i="4"/>
  <c r="K11069" i="4"/>
  <c r="K11070" i="4"/>
  <c r="K11071" i="4"/>
  <c r="K11072" i="4"/>
  <c r="K11073" i="4"/>
  <c r="K11074" i="4"/>
  <c r="K11075" i="4"/>
  <c r="K11076" i="4"/>
  <c r="K11077" i="4"/>
  <c r="K11078" i="4"/>
  <c r="K11079" i="4"/>
  <c r="K11080" i="4"/>
  <c r="K11081" i="4"/>
  <c r="K11082" i="4"/>
  <c r="K11083" i="4"/>
  <c r="K11084" i="4"/>
  <c r="K11085" i="4"/>
  <c r="K11086" i="4"/>
  <c r="K11087" i="4"/>
  <c r="K11088" i="4"/>
  <c r="K11089" i="4"/>
  <c r="K11090" i="4"/>
  <c r="K11091" i="4"/>
  <c r="K11092" i="4"/>
  <c r="K11093" i="4"/>
  <c r="K11094" i="4"/>
  <c r="K11095" i="4"/>
  <c r="K11096" i="4"/>
  <c r="K11097" i="4"/>
  <c r="K11098" i="4"/>
  <c r="K11099" i="4"/>
  <c r="K11100" i="4"/>
  <c r="K11101" i="4"/>
  <c r="K11102" i="4"/>
  <c r="K11103" i="4"/>
  <c r="K11104" i="4"/>
  <c r="K11105" i="4"/>
  <c r="K11106" i="4"/>
  <c r="K11107" i="4"/>
  <c r="K11108" i="4"/>
  <c r="K11109" i="4"/>
  <c r="K11110" i="4"/>
  <c r="K11111" i="4"/>
  <c r="K11112" i="4"/>
  <c r="K11113" i="4"/>
  <c r="K11114" i="4"/>
  <c r="K11115" i="4"/>
  <c r="K11116" i="4"/>
  <c r="K11117" i="4"/>
  <c r="K11118" i="4"/>
  <c r="K11119" i="4"/>
  <c r="K11120" i="4"/>
  <c r="K11121" i="4"/>
  <c r="K11122" i="4"/>
  <c r="K11123" i="4"/>
  <c r="K11124" i="4"/>
  <c r="K11125" i="4"/>
  <c r="K11126" i="4"/>
  <c r="K11127" i="4"/>
  <c r="K11128" i="4"/>
  <c r="K11129" i="4"/>
  <c r="K11130" i="4"/>
  <c r="K11131" i="4"/>
  <c r="K11132" i="4"/>
  <c r="K11133" i="4"/>
  <c r="K11134" i="4"/>
  <c r="K11135" i="4"/>
  <c r="K11136" i="4"/>
  <c r="K11137" i="4"/>
  <c r="K11138" i="4"/>
  <c r="K11139" i="4"/>
  <c r="K11140" i="4"/>
  <c r="K11141" i="4"/>
  <c r="K11142" i="4"/>
  <c r="K11143" i="4"/>
  <c r="K11144" i="4"/>
  <c r="K11145" i="4"/>
  <c r="K11146" i="4"/>
  <c r="K11147" i="4"/>
  <c r="K11148" i="4"/>
  <c r="K11149" i="4"/>
  <c r="K11150" i="4"/>
  <c r="K11151" i="4"/>
  <c r="K11152" i="4"/>
  <c r="K11153" i="4"/>
  <c r="K11154" i="4"/>
  <c r="K11155" i="4"/>
  <c r="K11156" i="4"/>
  <c r="K11157" i="4"/>
  <c r="K11158" i="4"/>
  <c r="K11159" i="4"/>
  <c r="K11160" i="4"/>
  <c r="K11161" i="4"/>
  <c r="K11162" i="4"/>
  <c r="K11163" i="4"/>
  <c r="K11164" i="4"/>
  <c r="K11165" i="4"/>
  <c r="K11166" i="4"/>
  <c r="K11167" i="4"/>
  <c r="K11168" i="4"/>
  <c r="K11169" i="4"/>
  <c r="K11170" i="4"/>
  <c r="K11171" i="4"/>
  <c r="K11172" i="4"/>
  <c r="K11173" i="4"/>
  <c r="K11174" i="4"/>
  <c r="K11175" i="4"/>
  <c r="K11176" i="4"/>
  <c r="K11177" i="4"/>
  <c r="K11178" i="4"/>
  <c r="K11179" i="4"/>
  <c r="K11180" i="4"/>
  <c r="K11181" i="4"/>
  <c r="K11182" i="4"/>
  <c r="K11183" i="4"/>
  <c r="K11184" i="4"/>
  <c r="K11185" i="4"/>
  <c r="K11186" i="4"/>
  <c r="K11187" i="4"/>
  <c r="K11188" i="4"/>
  <c r="K11189" i="4"/>
  <c r="K11190" i="4"/>
  <c r="K11191" i="4"/>
  <c r="K11192" i="4"/>
  <c r="K11193" i="4"/>
  <c r="K11194" i="4"/>
  <c r="K11195" i="4"/>
  <c r="K11196" i="4"/>
  <c r="K11197" i="4"/>
  <c r="K11198" i="4"/>
  <c r="K11199" i="4"/>
  <c r="K11200" i="4"/>
  <c r="K11201" i="4"/>
  <c r="K11202" i="4"/>
  <c r="K11203" i="4"/>
  <c r="K11204" i="4"/>
  <c r="K11205" i="4"/>
  <c r="K11206" i="4"/>
  <c r="K11207" i="4"/>
  <c r="K11208" i="4"/>
  <c r="K11209" i="4"/>
  <c r="K11210" i="4"/>
  <c r="K11211" i="4"/>
  <c r="K11212" i="4"/>
  <c r="K11213" i="4"/>
  <c r="K11214" i="4"/>
  <c r="K11215" i="4"/>
  <c r="K11216" i="4"/>
  <c r="K11217" i="4"/>
  <c r="K11218" i="4"/>
  <c r="K11219" i="4"/>
  <c r="K11220" i="4"/>
  <c r="K11221" i="4"/>
  <c r="K11222" i="4"/>
  <c r="K11223" i="4"/>
  <c r="K11224" i="4"/>
  <c r="K11225" i="4"/>
  <c r="K11226" i="4"/>
  <c r="K11227" i="4"/>
  <c r="K11228" i="4"/>
  <c r="K11229" i="4"/>
  <c r="K11230" i="4"/>
  <c r="K11231" i="4"/>
  <c r="K11232" i="4"/>
  <c r="K11233" i="4"/>
  <c r="K11234" i="4"/>
  <c r="K11235" i="4"/>
  <c r="K11236" i="4"/>
  <c r="K11237" i="4"/>
  <c r="K11238" i="4"/>
  <c r="K11239" i="4"/>
  <c r="K11240" i="4"/>
  <c r="K11241" i="4"/>
  <c r="K11242" i="4"/>
  <c r="K11243" i="4"/>
  <c r="K11244" i="4"/>
  <c r="K11245" i="4"/>
  <c r="K11246" i="4"/>
  <c r="K11247" i="4"/>
  <c r="K11248" i="4"/>
  <c r="K11249" i="4"/>
  <c r="K11250" i="4"/>
  <c r="K11251" i="4"/>
  <c r="K11252" i="4"/>
  <c r="K11253" i="4"/>
  <c r="K11254" i="4"/>
  <c r="K11255" i="4"/>
  <c r="K11256" i="4"/>
  <c r="K11257" i="4"/>
  <c r="K11258" i="4"/>
  <c r="K11259" i="4"/>
  <c r="K11260" i="4"/>
  <c r="K11261" i="4"/>
  <c r="K11262" i="4"/>
  <c r="K11263" i="4"/>
  <c r="K11264" i="4"/>
  <c r="K11265" i="4"/>
  <c r="K11266" i="4"/>
  <c r="K11267" i="4"/>
  <c r="K11268" i="4"/>
  <c r="K11269" i="4"/>
  <c r="K11270" i="4"/>
  <c r="K11271" i="4"/>
  <c r="K11272" i="4"/>
  <c r="K11273" i="4"/>
  <c r="K11274" i="4"/>
  <c r="K11275" i="4"/>
  <c r="K11276" i="4"/>
  <c r="K11277" i="4"/>
  <c r="K11278" i="4"/>
  <c r="K11279" i="4"/>
  <c r="K11280" i="4"/>
  <c r="K11281" i="4"/>
  <c r="K11282" i="4"/>
  <c r="K11283" i="4"/>
  <c r="K11284" i="4"/>
  <c r="K11285" i="4"/>
  <c r="K11286" i="4"/>
  <c r="K11287" i="4"/>
  <c r="K11288" i="4"/>
  <c r="K11289" i="4"/>
  <c r="K11290" i="4"/>
  <c r="K11291" i="4"/>
  <c r="K11292" i="4"/>
  <c r="K11293" i="4"/>
  <c r="K11294" i="4"/>
  <c r="K11295" i="4"/>
  <c r="K11296" i="4"/>
  <c r="K11297" i="4"/>
  <c r="K11298" i="4"/>
  <c r="K11299" i="4"/>
  <c r="K11300" i="4"/>
  <c r="K11301" i="4"/>
  <c r="K11302" i="4"/>
  <c r="K11303" i="4"/>
  <c r="K11304" i="4"/>
  <c r="K11305" i="4"/>
  <c r="K11306" i="4"/>
  <c r="K11307" i="4"/>
  <c r="K11308" i="4"/>
  <c r="K11309" i="4"/>
  <c r="K11310" i="4"/>
  <c r="K11311" i="4"/>
  <c r="K11312" i="4"/>
  <c r="K11313" i="4"/>
  <c r="K11314" i="4"/>
  <c r="K11315" i="4"/>
  <c r="K11316" i="4"/>
  <c r="K11317" i="4"/>
  <c r="K11318" i="4"/>
  <c r="K11319" i="4"/>
  <c r="K11320" i="4"/>
  <c r="K11321" i="4"/>
  <c r="K11322" i="4"/>
  <c r="K11323" i="4"/>
  <c r="K11324" i="4"/>
  <c r="K11325" i="4"/>
  <c r="K11326" i="4"/>
  <c r="K11327" i="4"/>
  <c r="K11328" i="4"/>
  <c r="K11329" i="4"/>
  <c r="K11330" i="4"/>
  <c r="K11331" i="4"/>
  <c r="K11332" i="4"/>
  <c r="K11333" i="4"/>
  <c r="K11334" i="4"/>
  <c r="K11335" i="4"/>
  <c r="K11336" i="4"/>
  <c r="K11337" i="4"/>
  <c r="K11338" i="4"/>
  <c r="K11339" i="4"/>
  <c r="K11340" i="4"/>
  <c r="K11341" i="4"/>
  <c r="K11342" i="4"/>
  <c r="K11343" i="4"/>
  <c r="K11344" i="4"/>
  <c r="K11345" i="4"/>
  <c r="K11346" i="4"/>
  <c r="K11347" i="4"/>
  <c r="K11348" i="4"/>
  <c r="K11349" i="4"/>
  <c r="K11350" i="4"/>
  <c r="K11351" i="4"/>
  <c r="K11352" i="4"/>
  <c r="K11353" i="4"/>
  <c r="K11354" i="4"/>
  <c r="K11355" i="4"/>
  <c r="K11356" i="4"/>
  <c r="K11357" i="4"/>
  <c r="K11358" i="4"/>
  <c r="K11359" i="4"/>
  <c r="K11360" i="4"/>
  <c r="K11361" i="4"/>
  <c r="K11362" i="4"/>
  <c r="K11363" i="4"/>
  <c r="K11364" i="4"/>
  <c r="K11365" i="4"/>
  <c r="K11366" i="4"/>
  <c r="K11367" i="4"/>
  <c r="K11368" i="4"/>
  <c r="K11369" i="4"/>
  <c r="K11370" i="4"/>
  <c r="K11371" i="4"/>
  <c r="K11372" i="4"/>
  <c r="K11373" i="4"/>
  <c r="K11374" i="4"/>
  <c r="K11375" i="4"/>
  <c r="K11376" i="4"/>
  <c r="K11377" i="4"/>
  <c r="K11378" i="4"/>
  <c r="K11379" i="4"/>
  <c r="K11380" i="4"/>
  <c r="K11381" i="4"/>
  <c r="K11382" i="4"/>
  <c r="K11383" i="4"/>
  <c r="K11384" i="4"/>
  <c r="K11385" i="4"/>
  <c r="K11386" i="4"/>
  <c r="K11387" i="4"/>
  <c r="K11388" i="4"/>
  <c r="K11389" i="4"/>
  <c r="K11390" i="4"/>
  <c r="K11391" i="4"/>
  <c r="K11392" i="4"/>
  <c r="K11393" i="4"/>
  <c r="K11394" i="4"/>
  <c r="K11395" i="4"/>
  <c r="K11396" i="4"/>
  <c r="K11397" i="4"/>
  <c r="K11398" i="4"/>
  <c r="K11399" i="4"/>
  <c r="K11400" i="4"/>
  <c r="K11401" i="4"/>
  <c r="K11402" i="4"/>
  <c r="K11403" i="4"/>
  <c r="K11404" i="4"/>
  <c r="K11405" i="4"/>
  <c r="K11406" i="4"/>
  <c r="K11407" i="4"/>
  <c r="K11408" i="4"/>
  <c r="K11409" i="4"/>
  <c r="K11410" i="4"/>
  <c r="K11411" i="4"/>
  <c r="K11412" i="4"/>
  <c r="K11413" i="4"/>
  <c r="K11414" i="4"/>
  <c r="K11415" i="4"/>
  <c r="K11416" i="4"/>
  <c r="K11417" i="4"/>
  <c r="K11418" i="4"/>
  <c r="K11419" i="4"/>
  <c r="K11420" i="4"/>
  <c r="K11421" i="4"/>
  <c r="K11422" i="4"/>
  <c r="K11423" i="4"/>
  <c r="K11424" i="4"/>
  <c r="K11425" i="4"/>
  <c r="K11426" i="4"/>
  <c r="K11427" i="4"/>
  <c r="K11428" i="4"/>
  <c r="K11429" i="4"/>
  <c r="K11430" i="4"/>
  <c r="K11431" i="4"/>
  <c r="K11432" i="4"/>
  <c r="K11433" i="4"/>
  <c r="K11434" i="4"/>
  <c r="K11435" i="4"/>
  <c r="K11436" i="4"/>
  <c r="K11437" i="4"/>
  <c r="K11438" i="4"/>
  <c r="K11439" i="4"/>
  <c r="K11440" i="4"/>
  <c r="K11441" i="4"/>
  <c r="K11442" i="4"/>
  <c r="K11443" i="4"/>
  <c r="K11444" i="4"/>
  <c r="K11445" i="4"/>
  <c r="K11446" i="4"/>
  <c r="K11447" i="4"/>
  <c r="K11448" i="4"/>
  <c r="K11449" i="4"/>
  <c r="K11450" i="4"/>
  <c r="K11451" i="4"/>
  <c r="K11452" i="4"/>
  <c r="K11453" i="4"/>
  <c r="K11454" i="4"/>
  <c r="K11455" i="4"/>
  <c r="K11456" i="4"/>
  <c r="K11457" i="4"/>
  <c r="K11458" i="4"/>
  <c r="K11459" i="4"/>
  <c r="K11460" i="4"/>
  <c r="K11461" i="4"/>
  <c r="K11462" i="4"/>
  <c r="K11463" i="4"/>
  <c r="K11464" i="4"/>
  <c r="K11465" i="4"/>
  <c r="K11466" i="4"/>
  <c r="K11467" i="4"/>
  <c r="K11468" i="4"/>
  <c r="K11469" i="4"/>
  <c r="K11470" i="4"/>
  <c r="K11471" i="4"/>
  <c r="K11472" i="4"/>
  <c r="K11473" i="4"/>
  <c r="K11474" i="4"/>
  <c r="K11475" i="4"/>
  <c r="K11476" i="4"/>
  <c r="K11477" i="4"/>
  <c r="K11478" i="4"/>
  <c r="K11479" i="4"/>
  <c r="K11480" i="4"/>
  <c r="K11481" i="4"/>
  <c r="K11482" i="4"/>
  <c r="K11483" i="4"/>
  <c r="K11484" i="4"/>
  <c r="K11485" i="4"/>
  <c r="K11486" i="4"/>
  <c r="K11487" i="4"/>
  <c r="K11488" i="4"/>
  <c r="K11489" i="4"/>
  <c r="K11490" i="4"/>
  <c r="K11491" i="4"/>
  <c r="K11492" i="4"/>
  <c r="K11493" i="4"/>
  <c r="K11494" i="4"/>
  <c r="K11495" i="4"/>
  <c r="K11496" i="4"/>
  <c r="K11497" i="4"/>
  <c r="K11498" i="4"/>
  <c r="K11499" i="4"/>
  <c r="K11500" i="4"/>
  <c r="K11501" i="4"/>
  <c r="K11502" i="4"/>
  <c r="K11503" i="4"/>
  <c r="K11504" i="4"/>
  <c r="K11505" i="4"/>
  <c r="K11506" i="4"/>
  <c r="K11507" i="4"/>
  <c r="K11508" i="4"/>
  <c r="K11509" i="4"/>
  <c r="K11510" i="4"/>
  <c r="K11511" i="4"/>
  <c r="K11512" i="4"/>
  <c r="K11513" i="4"/>
  <c r="K11514" i="4"/>
  <c r="K11515" i="4"/>
  <c r="K11516" i="4"/>
  <c r="K11517" i="4"/>
  <c r="K11518" i="4"/>
  <c r="K11519" i="4"/>
  <c r="K11520" i="4"/>
  <c r="K11521" i="4"/>
  <c r="K11522" i="4"/>
  <c r="K11523" i="4"/>
  <c r="K11524" i="4"/>
  <c r="K11525" i="4"/>
  <c r="K11526" i="4"/>
  <c r="K11527" i="4"/>
  <c r="K11528" i="4"/>
  <c r="K11529" i="4"/>
  <c r="K11530" i="4"/>
  <c r="K11531" i="4"/>
  <c r="K11532" i="4"/>
  <c r="K11533" i="4"/>
  <c r="K11534" i="4"/>
  <c r="K11535" i="4"/>
  <c r="K11536" i="4"/>
  <c r="K11537" i="4"/>
  <c r="K11538" i="4"/>
  <c r="K11539" i="4"/>
  <c r="K11540" i="4"/>
  <c r="K11541" i="4"/>
  <c r="K11542" i="4"/>
  <c r="K11543" i="4"/>
  <c r="K11544" i="4"/>
  <c r="K11545" i="4"/>
  <c r="K11546" i="4"/>
  <c r="K11547" i="4"/>
  <c r="K11548" i="4"/>
  <c r="K11549" i="4"/>
  <c r="K11550" i="4"/>
  <c r="K11551" i="4"/>
  <c r="K11552" i="4"/>
  <c r="K11553" i="4"/>
  <c r="K11554" i="4"/>
  <c r="K11555" i="4"/>
  <c r="K11556" i="4"/>
  <c r="K11557" i="4"/>
  <c r="K11558" i="4"/>
  <c r="K11559" i="4"/>
  <c r="K11560" i="4"/>
  <c r="K11561" i="4"/>
  <c r="K11562" i="4"/>
  <c r="K11563" i="4"/>
  <c r="K11564" i="4"/>
  <c r="K11565" i="4"/>
  <c r="K11566" i="4"/>
  <c r="K11567" i="4"/>
  <c r="K11568" i="4"/>
  <c r="K11569" i="4"/>
  <c r="K11570" i="4"/>
  <c r="K11571" i="4"/>
  <c r="K11572" i="4"/>
  <c r="K11573" i="4"/>
  <c r="K11574" i="4"/>
  <c r="K11575" i="4"/>
  <c r="K11576" i="4"/>
  <c r="K11577" i="4"/>
  <c r="K11578" i="4"/>
  <c r="K11579" i="4"/>
  <c r="K11580" i="4"/>
  <c r="K11581" i="4"/>
  <c r="K11582" i="4"/>
  <c r="K11583" i="4"/>
  <c r="K11584" i="4"/>
  <c r="K11585" i="4"/>
  <c r="K11586" i="4"/>
  <c r="K11587" i="4"/>
  <c r="K11588" i="4"/>
  <c r="K11589" i="4"/>
  <c r="K11590" i="4"/>
  <c r="K11591" i="4"/>
  <c r="K11592" i="4"/>
  <c r="K11593" i="4"/>
  <c r="K11594" i="4"/>
  <c r="K11595" i="4"/>
  <c r="K11596" i="4"/>
  <c r="K11597" i="4"/>
  <c r="K11598" i="4"/>
  <c r="K11599" i="4"/>
  <c r="K11600" i="4"/>
  <c r="K11601" i="4"/>
  <c r="K11602" i="4"/>
  <c r="K11603" i="4"/>
  <c r="K11604" i="4"/>
  <c r="K11605" i="4"/>
  <c r="K11606" i="4"/>
  <c r="K11607" i="4"/>
  <c r="K11608" i="4"/>
  <c r="K11609" i="4"/>
  <c r="K11610" i="4"/>
  <c r="K11611" i="4"/>
  <c r="K11612" i="4"/>
  <c r="K11613" i="4"/>
  <c r="K11614" i="4"/>
  <c r="K11615" i="4"/>
  <c r="K11616" i="4"/>
  <c r="K11617" i="4"/>
  <c r="K11618" i="4"/>
  <c r="K11619" i="4"/>
  <c r="K11620" i="4"/>
  <c r="K11621" i="4"/>
  <c r="K11622" i="4"/>
  <c r="K11623" i="4"/>
  <c r="K11624" i="4"/>
  <c r="K11625" i="4"/>
  <c r="K11626" i="4"/>
  <c r="K11627" i="4"/>
  <c r="K11628" i="4"/>
  <c r="K11629" i="4"/>
  <c r="K11630" i="4"/>
  <c r="K11631" i="4"/>
  <c r="K11632" i="4"/>
  <c r="K11633" i="4"/>
  <c r="K11634" i="4"/>
  <c r="K11635" i="4"/>
  <c r="K11636" i="4"/>
  <c r="K11637" i="4"/>
  <c r="K11638" i="4"/>
  <c r="K11639" i="4"/>
  <c r="K11640" i="4"/>
  <c r="K11641" i="4"/>
  <c r="K11642" i="4"/>
  <c r="K11643" i="4"/>
  <c r="K11644" i="4"/>
  <c r="K11645" i="4"/>
  <c r="K11646" i="4"/>
  <c r="K11647" i="4"/>
  <c r="K11648" i="4"/>
  <c r="K11649" i="4"/>
  <c r="K11650" i="4"/>
  <c r="K11651" i="4"/>
  <c r="K11652" i="4"/>
  <c r="K11653" i="4"/>
  <c r="K11654" i="4"/>
  <c r="K11655" i="4"/>
  <c r="K11656" i="4"/>
  <c r="K11657" i="4"/>
  <c r="K11658" i="4"/>
  <c r="K11659" i="4"/>
  <c r="K11660" i="4"/>
  <c r="K11661" i="4"/>
  <c r="K11662" i="4"/>
  <c r="K11663" i="4"/>
  <c r="K11664" i="4"/>
  <c r="K11665" i="4"/>
  <c r="K11666" i="4"/>
  <c r="K11667" i="4"/>
  <c r="K11668" i="4"/>
  <c r="K11669" i="4"/>
  <c r="K11670" i="4"/>
  <c r="K11671" i="4"/>
  <c r="K11672" i="4"/>
  <c r="K11673" i="4"/>
  <c r="K11674" i="4"/>
  <c r="K11675" i="4"/>
  <c r="K11676" i="4"/>
  <c r="K11677" i="4"/>
  <c r="K11678" i="4"/>
  <c r="K11679" i="4"/>
  <c r="K11680" i="4"/>
  <c r="K11681" i="4"/>
  <c r="K11682" i="4"/>
  <c r="K11683" i="4"/>
  <c r="K11684" i="4"/>
  <c r="K11685" i="4"/>
  <c r="K11686" i="4"/>
  <c r="K11687" i="4"/>
  <c r="K11688" i="4"/>
  <c r="K11689" i="4"/>
  <c r="K11690" i="4"/>
  <c r="K11691" i="4"/>
  <c r="K11692" i="4"/>
  <c r="K11693" i="4"/>
  <c r="K11694" i="4"/>
  <c r="K11695" i="4"/>
  <c r="K11696" i="4"/>
  <c r="K11697" i="4"/>
  <c r="K11698" i="4"/>
  <c r="K11699" i="4"/>
  <c r="K11700" i="4"/>
  <c r="K11701" i="4"/>
  <c r="K11702" i="4"/>
  <c r="K11703" i="4"/>
  <c r="K11704" i="4"/>
  <c r="K11705" i="4"/>
  <c r="K11706" i="4"/>
  <c r="K11707" i="4"/>
  <c r="K11708" i="4"/>
  <c r="K11709" i="4"/>
  <c r="K11710" i="4"/>
  <c r="K11711" i="4"/>
  <c r="K11712" i="4"/>
  <c r="K11713" i="4"/>
  <c r="K11714" i="4"/>
  <c r="K11715" i="4"/>
  <c r="K11716" i="4"/>
  <c r="K11717" i="4"/>
  <c r="K11718" i="4"/>
  <c r="K11719" i="4"/>
  <c r="K11720" i="4"/>
  <c r="K11721" i="4"/>
  <c r="K11722" i="4"/>
  <c r="K11723" i="4"/>
  <c r="K11724" i="4"/>
  <c r="K11725" i="4"/>
  <c r="K11726" i="4"/>
  <c r="K11727" i="4"/>
  <c r="K11728" i="4"/>
  <c r="K11729" i="4"/>
  <c r="K11730" i="4"/>
  <c r="K11731" i="4"/>
  <c r="K11732" i="4"/>
  <c r="K11733" i="4"/>
  <c r="K11734" i="4"/>
  <c r="K11735" i="4"/>
  <c r="K11736" i="4"/>
  <c r="K11737" i="4"/>
  <c r="K11738" i="4"/>
  <c r="K11739" i="4"/>
  <c r="K11740" i="4"/>
  <c r="K11741" i="4"/>
  <c r="K11742" i="4"/>
  <c r="K11743" i="4"/>
  <c r="K11744" i="4"/>
  <c r="K11745" i="4"/>
  <c r="K11746" i="4"/>
  <c r="K11747" i="4"/>
  <c r="K11748" i="4"/>
  <c r="K11749" i="4"/>
  <c r="K11750" i="4"/>
  <c r="K11751" i="4"/>
  <c r="K11752" i="4"/>
  <c r="K11753" i="4"/>
  <c r="K11754" i="4"/>
  <c r="K11755" i="4"/>
  <c r="K11756" i="4"/>
  <c r="K11757" i="4"/>
  <c r="K11758" i="4"/>
  <c r="K11759" i="4"/>
  <c r="K11760" i="4"/>
  <c r="K11761" i="4"/>
  <c r="K11762" i="4"/>
  <c r="K11763" i="4"/>
  <c r="K11764" i="4"/>
  <c r="K11765" i="4"/>
  <c r="K11766" i="4"/>
  <c r="K11767" i="4"/>
  <c r="K11768" i="4"/>
  <c r="K11769" i="4"/>
  <c r="K11770" i="4"/>
  <c r="K11771" i="4"/>
  <c r="K11772" i="4"/>
  <c r="K11773" i="4"/>
  <c r="K11774" i="4"/>
  <c r="K11775" i="4"/>
  <c r="K11776" i="4"/>
  <c r="K11777" i="4"/>
  <c r="K11778" i="4"/>
  <c r="K11779" i="4"/>
  <c r="K11780" i="4"/>
  <c r="K11781" i="4"/>
  <c r="K11782" i="4"/>
  <c r="K11783" i="4"/>
  <c r="K11784" i="4"/>
  <c r="K11785" i="4"/>
  <c r="K11786" i="4"/>
  <c r="K11787" i="4"/>
  <c r="K11788" i="4"/>
  <c r="K11789" i="4"/>
  <c r="K11790" i="4"/>
  <c r="K11791" i="4"/>
  <c r="K11792" i="4"/>
  <c r="K11793" i="4"/>
  <c r="K11794" i="4"/>
  <c r="K11795" i="4"/>
  <c r="K11796" i="4"/>
  <c r="K11797" i="4"/>
  <c r="K11798" i="4"/>
  <c r="K11799" i="4"/>
  <c r="K11800" i="4"/>
  <c r="K11801" i="4"/>
  <c r="K11802" i="4"/>
  <c r="K11803" i="4"/>
  <c r="K11804" i="4"/>
  <c r="K11805" i="4"/>
  <c r="K11806" i="4"/>
  <c r="K11807" i="4"/>
  <c r="K11808" i="4"/>
  <c r="K11809" i="4"/>
  <c r="K11810" i="4"/>
  <c r="K11811" i="4"/>
  <c r="K11812" i="4"/>
  <c r="K11813" i="4"/>
  <c r="K11814" i="4"/>
  <c r="K11815" i="4"/>
  <c r="K11816" i="4"/>
  <c r="K11817" i="4"/>
  <c r="K11818" i="4"/>
  <c r="K11819" i="4"/>
  <c r="K11820" i="4"/>
  <c r="K11821" i="4"/>
  <c r="K11822" i="4"/>
  <c r="K11823" i="4"/>
  <c r="K11824" i="4"/>
  <c r="K11825" i="4"/>
  <c r="K11826" i="4"/>
  <c r="K11827" i="4"/>
  <c r="K11828" i="4"/>
  <c r="K11829" i="4"/>
  <c r="K11830" i="4"/>
  <c r="K11831" i="4"/>
  <c r="K11832" i="4"/>
  <c r="K11833" i="4"/>
  <c r="K11834" i="4"/>
  <c r="K11835" i="4"/>
  <c r="K11836" i="4"/>
  <c r="K11837" i="4"/>
  <c r="K11838" i="4"/>
  <c r="K11839" i="4"/>
  <c r="K11840" i="4"/>
  <c r="K11841" i="4"/>
  <c r="K11842" i="4"/>
  <c r="K11843" i="4"/>
  <c r="K11844" i="4"/>
  <c r="K11845" i="4"/>
  <c r="K11846" i="4"/>
  <c r="K11847" i="4"/>
  <c r="K11848" i="4"/>
  <c r="K11849" i="4"/>
  <c r="K11850" i="4"/>
  <c r="K11851" i="4"/>
  <c r="K11852" i="4"/>
  <c r="K11853" i="4"/>
  <c r="K11854" i="4"/>
  <c r="K11855" i="4"/>
  <c r="K11856" i="4"/>
  <c r="K11857" i="4"/>
  <c r="K11858" i="4"/>
  <c r="K11859" i="4"/>
  <c r="K11860" i="4"/>
  <c r="K11861" i="4"/>
  <c r="K11862" i="4"/>
  <c r="K11863" i="4"/>
  <c r="K11864" i="4"/>
  <c r="K11865" i="4"/>
  <c r="K11866" i="4"/>
  <c r="K11867" i="4"/>
  <c r="K11868" i="4"/>
  <c r="K11869" i="4"/>
  <c r="K11870" i="4"/>
  <c r="K11871" i="4"/>
  <c r="K11872" i="4"/>
  <c r="K11873" i="4"/>
  <c r="K11874" i="4"/>
  <c r="K11875" i="4"/>
  <c r="K11876" i="4"/>
  <c r="K11877" i="4"/>
  <c r="K11878" i="4"/>
  <c r="K11879" i="4"/>
  <c r="K11880" i="4"/>
  <c r="K11881" i="4"/>
  <c r="K11882" i="4"/>
  <c r="K11883" i="4"/>
  <c r="K11884" i="4"/>
  <c r="K11885" i="4"/>
  <c r="K11886" i="4"/>
  <c r="K11887" i="4"/>
  <c r="K11888" i="4"/>
  <c r="K11889" i="4"/>
  <c r="K11890" i="4"/>
  <c r="K11891" i="4"/>
  <c r="K11892" i="4"/>
  <c r="K11893" i="4"/>
  <c r="K11894" i="4"/>
  <c r="K11895" i="4"/>
  <c r="K11896" i="4"/>
  <c r="K11897" i="4"/>
  <c r="K11898" i="4"/>
  <c r="K11899" i="4"/>
  <c r="K11900" i="4"/>
  <c r="K11901" i="4"/>
  <c r="K11902" i="4"/>
  <c r="K11903" i="4"/>
  <c r="K11904" i="4"/>
  <c r="K11905" i="4"/>
  <c r="K11906" i="4"/>
  <c r="K11907" i="4"/>
  <c r="K11908" i="4"/>
  <c r="K11909" i="4"/>
  <c r="K11910" i="4"/>
  <c r="K11911" i="4"/>
  <c r="K11912" i="4"/>
  <c r="K11913" i="4"/>
  <c r="K11914" i="4"/>
  <c r="K11915" i="4"/>
  <c r="K11916" i="4"/>
  <c r="K11917" i="4"/>
  <c r="K11918" i="4"/>
  <c r="K11919" i="4"/>
  <c r="K11920" i="4"/>
  <c r="K11921" i="4"/>
  <c r="K11922" i="4"/>
  <c r="K11923" i="4"/>
  <c r="K11924" i="4"/>
  <c r="K11925" i="4"/>
  <c r="K11926" i="4"/>
  <c r="K11927" i="4"/>
  <c r="K11928" i="4"/>
  <c r="K11929" i="4"/>
  <c r="K11930" i="4"/>
  <c r="K11931" i="4"/>
  <c r="K11932" i="4"/>
  <c r="K11933" i="4"/>
  <c r="K11934" i="4"/>
  <c r="K11935" i="4"/>
  <c r="K11936" i="4"/>
  <c r="K11937" i="4"/>
  <c r="K11938" i="4"/>
  <c r="K11939" i="4"/>
  <c r="K11940" i="4"/>
  <c r="K11941" i="4"/>
  <c r="K11942" i="4"/>
  <c r="K11943" i="4"/>
  <c r="K11944" i="4"/>
  <c r="K11945" i="4"/>
  <c r="K11946" i="4"/>
  <c r="K11947" i="4"/>
  <c r="K11948" i="4"/>
  <c r="K11949" i="4"/>
  <c r="K11950" i="4"/>
  <c r="K11951" i="4"/>
  <c r="K11952" i="4"/>
  <c r="K11953" i="4"/>
  <c r="K11954" i="4"/>
  <c r="K11955" i="4"/>
  <c r="K11956" i="4"/>
  <c r="K11957" i="4"/>
  <c r="K11958" i="4"/>
  <c r="K11959" i="4"/>
  <c r="K11960" i="4"/>
  <c r="K11961" i="4"/>
  <c r="K11962" i="4"/>
  <c r="K11963" i="4"/>
  <c r="K11964" i="4"/>
  <c r="K11965" i="4"/>
  <c r="K11966" i="4"/>
  <c r="K11967" i="4"/>
  <c r="K11968" i="4"/>
  <c r="K11969" i="4"/>
  <c r="K11970" i="4"/>
  <c r="K11971" i="4"/>
  <c r="K11972" i="4"/>
  <c r="K11973" i="4"/>
  <c r="K11974" i="4"/>
  <c r="K11975" i="4"/>
  <c r="K11976" i="4"/>
  <c r="K11977" i="4"/>
  <c r="K11978" i="4"/>
  <c r="K11979" i="4"/>
  <c r="K11980" i="4"/>
  <c r="K11981" i="4"/>
  <c r="K11982" i="4"/>
  <c r="K11983" i="4"/>
  <c r="K11984" i="4"/>
  <c r="K11985" i="4"/>
  <c r="K11986" i="4"/>
  <c r="K11987" i="4"/>
  <c r="K11988" i="4"/>
  <c r="K11989" i="4"/>
  <c r="K11990" i="4"/>
  <c r="K11991" i="4"/>
  <c r="K11992" i="4"/>
  <c r="K11993" i="4"/>
  <c r="K11994" i="4"/>
  <c r="K11995" i="4"/>
  <c r="K11996" i="4"/>
  <c r="K11997" i="4"/>
  <c r="K11998" i="4"/>
  <c r="K11999" i="4"/>
  <c r="K12000" i="4"/>
  <c r="K12001" i="4"/>
  <c r="K12002" i="4"/>
  <c r="K12003" i="4"/>
  <c r="K12004" i="4"/>
  <c r="K12005" i="4"/>
  <c r="K12006" i="4"/>
  <c r="K12007" i="4"/>
  <c r="K12008" i="4"/>
  <c r="K12009" i="4"/>
  <c r="K12010" i="4"/>
  <c r="K12011" i="4"/>
  <c r="K12012" i="4"/>
  <c r="K12013" i="4"/>
  <c r="K12014" i="4"/>
  <c r="K12015" i="4"/>
  <c r="K12016" i="4"/>
  <c r="K12017" i="4"/>
  <c r="K12018" i="4"/>
  <c r="K12019" i="4"/>
  <c r="K12020" i="4"/>
  <c r="K12021" i="4"/>
  <c r="K12022" i="4"/>
  <c r="K12023" i="4"/>
  <c r="K12024" i="4"/>
  <c r="K12025" i="4"/>
  <c r="K12026" i="4"/>
  <c r="K12027" i="4"/>
  <c r="K12028" i="4"/>
  <c r="K12029" i="4"/>
  <c r="K12030" i="4"/>
  <c r="K12031" i="4"/>
  <c r="K12032" i="4"/>
  <c r="K12033" i="4"/>
  <c r="K12034" i="4"/>
  <c r="K12035" i="4"/>
  <c r="K12036" i="4"/>
  <c r="K12037" i="4"/>
  <c r="K12038" i="4"/>
  <c r="K12039" i="4"/>
  <c r="K12040" i="4"/>
  <c r="K12041" i="4"/>
  <c r="K12042" i="4"/>
  <c r="K12043" i="4"/>
  <c r="K12044" i="4"/>
  <c r="K12045" i="4"/>
  <c r="K12046" i="4"/>
  <c r="K12047" i="4"/>
  <c r="K12048" i="4"/>
  <c r="K12049" i="4"/>
  <c r="K12050" i="4"/>
  <c r="K12051" i="4"/>
  <c r="K12052" i="4"/>
  <c r="K12053" i="4"/>
  <c r="K12054" i="4"/>
  <c r="K12055" i="4"/>
  <c r="K12056" i="4"/>
  <c r="K12057" i="4"/>
  <c r="K12058" i="4"/>
  <c r="K12059" i="4"/>
  <c r="K12060" i="4"/>
  <c r="K12061" i="4"/>
  <c r="K12062" i="4"/>
  <c r="K12063" i="4"/>
  <c r="K12064" i="4"/>
  <c r="K12065" i="4"/>
  <c r="K12066" i="4"/>
  <c r="K12067" i="4"/>
  <c r="K12068" i="4"/>
  <c r="K12069" i="4"/>
  <c r="K12070" i="4"/>
  <c r="K12071" i="4"/>
  <c r="K12072" i="4"/>
  <c r="K12073" i="4"/>
  <c r="K12074" i="4"/>
  <c r="K12075" i="4"/>
  <c r="K12076" i="4"/>
  <c r="K12077" i="4"/>
  <c r="K12078" i="4"/>
  <c r="K12079" i="4"/>
  <c r="K12080" i="4"/>
  <c r="K12081" i="4"/>
  <c r="K12082" i="4"/>
  <c r="K12083" i="4"/>
  <c r="K12084" i="4"/>
  <c r="K12085" i="4"/>
  <c r="K12086" i="4"/>
  <c r="K12087" i="4"/>
  <c r="K12088" i="4"/>
  <c r="K12089" i="4"/>
  <c r="K12090" i="4"/>
  <c r="K12091" i="4"/>
  <c r="K12092" i="4"/>
  <c r="K12093" i="4"/>
  <c r="K12094" i="4"/>
  <c r="K12095" i="4"/>
  <c r="K12096" i="4"/>
  <c r="K12097" i="4"/>
  <c r="K12098" i="4"/>
  <c r="K12099" i="4"/>
  <c r="K12100" i="4"/>
  <c r="K12101" i="4"/>
  <c r="K12102" i="4"/>
  <c r="K12103" i="4"/>
  <c r="K12104" i="4"/>
  <c r="K12105" i="4"/>
  <c r="K12106" i="4"/>
  <c r="K12107" i="4"/>
  <c r="K12108" i="4"/>
  <c r="K12109" i="4"/>
  <c r="K12110" i="4"/>
  <c r="K12111" i="4"/>
  <c r="K12112" i="4"/>
  <c r="K12113" i="4"/>
  <c r="K12114" i="4"/>
  <c r="K12115" i="4"/>
  <c r="K12116" i="4"/>
  <c r="K12117" i="4"/>
  <c r="K12118" i="4"/>
  <c r="K12119" i="4"/>
  <c r="K12120" i="4"/>
  <c r="K12121" i="4"/>
  <c r="K12122" i="4"/>
  <c r="K12123" i="4"/>
  <c r="K12124" i="4"/>
  <c r="K12125" i="4"/>
  <c r="K12126" i="4"/>
  <c r="K12127" i="4"/>
  <c r="K12128" i="4"/>
  <c r="K12129" i="4"/>
  <c r="K12130" i="4"/>
  <c r="K12131" i="4"/>
  <c r="K12132" i="4"/>
  <c r="K12133" i="4"/>
  <c r="K12134" i="4"/>
  <c r="K12135" i="4"/>
  <c r="K12136" i="4"/>
  <c r="K12137" i="4"/>
  <c r="K12138" i="4"/>
  <c r="K12139" i="4"/>
  <c r="K12140" i="4"/>
  <c r="K12141" i="4"/>
  <c r="K12142" i="4"/>
  <c r="K12143" i="4"/>
  <c r="K12144" i="4"/>
  <c r="K12145" i="4"/>
  <c r="K12146" i="4"/>
  <c r="K12147" i="4"/>
  <c r="K12148" i="4"/>
  <c r="K12149" i="4"/>
  <c r="K12150" i="4"/>
  <c r="K12151" i="4"/>
  <c r="K12152" i="4"/>
  <c r="K12153" i="4"/>
  <c r="K12154" i="4"/>
  <c r="K12155" i="4"/>
  <c r="K12156" i="4"/>
  <c r="K12157" i="4"/>
  <c r="K12158" i="4"/>
  <c r="K12159" i="4"/>
  <c r="K12160" i="4"/>
  <c r="K12161" i="4"/>
  <c r="K12162" i="4"/>
  <c r="K12163" i="4"/>
  <c r="K12164" i="4"/>
  <c r="K12165" i="4"/>
  <c r="K12166" i="4"/>
  <c r="K12167" i="4"/>
  <c r="K12168" i="4"/>
  <c r="K12169" i="4"/>
  <c r="K12170" i="4"/>
  <c r="K12171" i="4"/>
  <c r="K12172" i="4"/>
  <c r="K12173" i="4"/>
  <c r="K12174" i="4"/>
  <c r="K12175" i="4"/>
  <c r="K12176" i="4"/>
  <c r="K12177" i="4"/>
  <c r="K12178" i="4"/>
  <c r="K12179" i="4"/>
  <c r="K12180" i="4"/>
  <c r="K12181" i="4"/>
  <c r="K12182" i="4"/>
  <c r="K12183" i="4"/>
  <c r="K12184" i="4"/>
  <c r="K12185" i="4"/>
  <c r="K12186" i="4"/>
  <c r="K12187" i="4"/>
  <c r="K12188" i="4"/>
  <c r="K12189" i="4"/>
  <c r="K12190" i="4"/>
  <c r="K12191" i="4"/>
  <c r="K12192" i="4"/>
  <c r="K12193" i="4"/>
  <c r="K12194" i="4"/>
  <c r="K12195" i="4"/>
  <c r="K12196" i="4"/>
  <c r="K12197" i="4"/>
  <c r="K12198" i="4"/>
  <c r="K12199" i="4"/>
  <c r="K12200" i="4"/>
  <c r="K12201" i="4"/>
  <c r="K12202" i="4"/>
  <c r="K12203" i="4"/>
  <c r="K12204" i="4"/>
  <c r="K12205" i="4"/>
  <c r="K12206" i="4"/>
  <c r="K12207" i="4"/>
  <c r="K12208" i="4"/>
  <c r="K12209" i="4"/>
  <c r="K12210" i="4"/>
  <c r="K12211" i="4"/>
  <c r="K12212" i="4"/>
  <c r="K12213" i="4"/>
  <c r="K12214" i="4"/>
  <c r="K12215" i="4"/>
  <c r="K12216" i="4"/>
  <c r="K12217" i="4"/>
  <c r="K12218" i="4"/>
  <c r="K12219" i="4"/>
  <c r="K12220" i="4"/>
  <c r="K12221" i="4"/>
  <c r="K12222" i="4"/>
  <c r="K12223" i="4"/>
  <c r="K12224" i="4"/>
  <c r="K12225" i="4"/>
  <c r="K12226" i="4"/>
  <c r="K12227" i="4"/>
  <c r="K12228" i="4"/>
  <c r="K12229" i="4"/>
  <c r="K12230" i="4"/>
  <c r="K12231" i="4"/>
  <c r="K12232" i="4"/>
  <c r="K12233" i="4"/>
  <c r="K12234" i="4"/>
  <c r="K12235" i="4"/>
  <c r="K12236" i="4"/>
  <c r="K12237" i="4"/>
  <c r="K12238" i="4"/>
  <c r="K12239" i="4"/>
  <c r="K12240" i="4"/>
  <c r="K12241" i="4"/>
  <c r="K12242" i="4"/>
  <c r="K12243" i="4"/>
  <c r="K12244" i="4"/>
  <c r="K12245" i="4"/>
  <c r="K12246" i="4"/>
  <c r="K12247" i="4"/>
  <c r="K12248" i="4"/>
  <c r="K12249" i="4"/>
  <c r="K12250" i="4"/>
  <c r="K12251" i="4"/>
  <c r="K12252" i="4"/>
  <c r="K12253" i="4"/>
  <c r="K12254" i="4"/>
  <c r="K12255" i="4"/>
  <c r="K12256" i="4"/>
  <c r="K12257" i="4"/>
  <c r="K12258" i="4"/>
  <c r="K12259" i="4"/>
  <c r="K12260" i="4"/>
  <c r="K12261" i="4"/>
  <c r="K12262" i="4"/>
  <c r="K12263" i="4"/>
  <c r="K12264" i="4"/>
  <c r="K12265" i="4"/>
  <c r="K12266" i="4"/>
  <c r="K12267" i="4"/>
  <c r="K12268" i="4"/>
  <c r="K12269" i="4"/>
  <c r="K12270" i="4"/>
  <c r="K12271" i="4"/>
  <c r="K12272" i="4"/>
  <c r="K12273" i="4"/>
  <c r="K12274" i="4"/>
  <c r="K12275" i="4"/>
  <c r="K12276" i="4"/>
  <c r="K12277" i="4"/>
  <c r="K12278" i="4"/>
  <c r="K12279" i="4"/>
  <c r="K12280" i="4"/>
  <c r="K12281" i="4"/>
  <c r="K12282" i="4"/>
  <c r="K12283" i="4"/>
  <c r="K12284" i="4"/>
  <c r="K12285" i="4"/>
  <c r="K12286" i="4"/>
  <c r="K12287" i="4"/>
  <c r="K12288" i="4"/>
  <c r="K12289" i="4"/>
  <c r="K12290" i="4"/>
  <c r="K12291" i="4"/>
  <c r="K12292" i="4"/>
  <c r="K12293" i="4"/>
  <c r="K12294" i="4"/>
  <c r="K12295" i="4"/>
  <c r="K12296" i="4"/>
  <c r="K12297" i="4"/>
  <c r="K12298" i="4"/>
  <c r="K12299" i="4"/>
  <c r="K12300" i="4"/>
  <c r="K12301" i="4"/>
  <c r="K12302" i="4"/>
  <c r="K12303" i="4"/>
  <c r="K12304" i="4"/>
  <c r="K12305" i="4"/>
  <c r="K12306" i="4"/>
  <c r="K12307" i="4"/>
  <c r="K12308" i="4"/>
  <c r="K12309" i="4"/>
  <c r="K12310" i="4"/>
  <c r="K12311" i="4"/>
  <c r="K12312" i="4"/>
  <c r="K12313" i="4"/>
  <c r="K12314" i="4"/>
  <c r="K12315" i="4"/>
  <c r="K12316" i="4"/>
  <c r="K12317" i="4"/>
  <c r="K12318" i="4"/>
  <c r="K12319" i="4"/>
  <c r="K12320" i="4"/>
  <c r="K12321" i="4"/>
  <c r="K12322" i="4"/>
  <c r="K12323" i="4"/>
  <c r="K12324" i="4"/>
  <c r="K12325" i="4"/>
  <c r="K12326" i="4"/>
  <c r="K12327" i="4"/>
  <c r="K12328" i="4"/>
  <c r="K12329" i="4"/>
  <c r="K12330" i="4"/>
  <c r="K12331" i="4"/>
  <c r="K12332" i="4"/>
  <c r="K12333" i="4"/>
  <c r="K12334" i="4"/>
  <c r="K12335" i="4"/>
  <c r="K12336" i="4"/>
  <c r="K12337" i="4"/>
  <c r="K12338" i="4"/>
  <c r="K12339" i="4"/>
  <c r="K12340" i="4"/>
  <c r="K12341" i="4"/>
  <c r="K12342" i="4"/>
  <c r="K12343" i="4"/>
  <c r="K12344" i="4"/>
  <c r="K12345" i="4"/>
  <c r="K12346" i="4"/>
  <c r="K12347" i="4"/>
  <c r="K12348" i="4"/>
  <c r="K12349" i="4"/>
  <c r="K12350" i="4"/>
  <c r="K12351" i="4"/>
  <c r="K12352" i="4"/>
  <c r="K12353" i="4"/>
  <c r="K12354" i="4"/>
  <c r="K12355" i="4"/>
  <c r="K12356" i="4"/>
  <c r="K12357" i="4"/>
  <c r="K12358" i="4"/>
  <c r="K12359" i="4"/>
  <c r="K12360" i="4"/>
  <c r="K12361" i="4"/>
  <c r="K12362" i="4"/>
  <c r="K12363" i="4"/>
  <c r="K12364" i="4"/>
  <c r="K12365" i="4"/>
  <c r="K12366" i="4"/>
  <c r="K12367" i="4"/>
  <c r="K12368" i="4"/>
  <c r="K12369" i="4"/>
  <c r="K12370" i="4"/>
  <c r="K12371" i="4"/>
  <c r="K12372" i="4"/>
  <c r="K12373" i="4"/>
  <c r="K12374" i="4"/>
  <c r="K12375" i="4"/>
  <c r="K12376" i="4"/>
  <c r="K12377" i="4"/>
  <c r="K12378" i="4"/>
  <c r="K12379" i="4"/>
  <c r="K12380" i="4"/>
  <c r="K12381" i="4"/>
  <c r="K12382" i="4"/>
  <c r="K12383" i="4"/>
  <c r="K12384" i="4"/>
  <c r="K12385" i="4"/>
  <c r="K12386" i="4"/>
  <c r="K12387" i="4"/>
  <c r="K12388" i="4"/>
  <c r="K12389" i="4"/>
  <c r="K12390" i="4"/>
  <c r="K12391" i="4"/>
  <c r="K12392" i="4"/>
  <c r="K12393" i="4"/>
  <c r="K12394" i="4"/>
  <c r="K12395" i="4"/>
  <c r="K12396" i="4"/>
  <c r="K12397" i="4"/>
  <c r="K12398" i="4"/>
  <c r="K12399" i="4"/>
  <c r="K12400" i="4"/>
  <c r="K12401" i="4"/>
  <c r="K12402" i="4"/>
  <c r="K12403" i="4"/>
  <c r="K12404" i="4"/>
  <c r="K12405" i="4"/>
  <c r="K12406" i="4"/>
  <c r="K12407" i="4"/>
  <c r="K12408" i="4"/>
  <c r="K12409" i="4"/>
  <c r="K12410" i="4"/>
  <c r="K12411" i="4"/>
  <c r="K12412" i="4"/>
  <c r="K12413" i="4"/>
  <c r="K12414" i="4"/>
  <c r="K12415" i="4"/>
  <c r="K12416" i="4"/>
  <c r="K12417" i="4"/>
  <c r="K12418" i="4"/>
  <c r="K12419" i="4"/>
  <c r="K12420" i="4"/>
  <c r="K12421" i="4"/>
  <c r="K12422" i="4"/>
  <c r="K12423" i="4"/>
  <c r="K12424" i="4"/>
  <c r="K12425" i="4"/>
  <c r="K12426" i="4"/>
  <c r="K12427" i="4"/>
  <c r="K12428" i="4"/>
  <c r="K12429" i="4"/>
  <c r="K12430" i="4"/>
  <c r="K12431" i="4"/>
  <c r="K12432" i="4"/>
  <c r="K12433" i="4"/>
  <c r="K12434" i="4"/>
  <c r="K12435" i="4"/>
  <c r="K12436" i="4"/>
  <c r="K12437" i="4"/>
  <c r="K12438" i="4"/>
  <c r="K12439" i="4"/>
  <c r="K12440" i="4"/>
  <c r="K12441" i="4"/>
  <c r="K12442" i="4"/>
  <c r="K12443" i="4"/>
  <c r="K12444" i="4"/>
  <c r="K12445" i="4"/>
  <c r="K12446" i="4"/>
  <c r="K12447" i="4"/>
  <c r="K12448" i="4"/>
  <c r="K12449" i="4"/>
  <c r="K12450" i="4"/>
  <c r="K12451" i="4"/>
  <c r="K12452" i="4"/>
  <c r="K12453" i="4"/>
  <c r="K12454" i="4"/>
  <c r="K12455" i="4"/>
  <c r="K12456" i="4"/>
  <c r="K12457" i="4"/>
  <c r="K12458" i="4"/>
  <c r="K12459" i="4"/>
  <c r="K12460" i="4"/>
  <c r="K12461" i="4"/>
  <c r="K12462" i="4"/>
  <c r="K12463" i="4"/>
  <c r="K12464" i="4"/>
  <c r="K12465" i="4"/>
  <c r="K12466" i="4"/>
  <c r="K12467" i="4"/>
  <c r="K12468" i="4"/>
  <c r="K12469" i="4"/>
  <c r="K12470" i="4"/>
  <c r="K12471" i="4"/>
  <c r="K12472" i="4"/>
  <c r="K12473" i="4"/>
  <c r="K12474" i="4"/>
  <c r="K12475" i="4"/>
  <c r="K12476" i="4"/>
  <c r="K12477" i="4"/>
  <c r="K12478" i="4"/>
  <c r="K12479" i="4"/>
  <c r="K12480" i="4"/>
  <c r="K12481" i="4"/>
  <c r="K12482" i="4"/>
  <c r="K12483" i="4"/>
  <c r="K12484" i="4"/>
  <c r="K12485" i="4"/>
  <c r="K12486" i="4"/>
  <c r="K12487" i="4"/>
  <c r="K12488" i="4"/>
  <c r="K12489" i="4"/>
  <c r="K12490" i="4"/>
  <c r="K12491" i="4"/>
  <c r="K12492" i="4"/>
  <c r="K12493" i="4"/>
  <c r="K12494" i="4"/>
  <c r="K12495" i="4"/>
  <c r="K12496" i="4"/>
  <c r="K12497" i="4"/>
  <c r="K12498" i="4"/>
  <c r="K12499" i="4"/>
  <c r="K12500" i="4"/>
  <c r="K12501" i="4"/>
  <c r="K12502" i="4"/>
  <c r="K12503" i="4"/>
  <c r="K12504" i="4"/>
  <c r="K12505" i="4"/>
  <c r="K12506" i="4"/>
  <c r="K12507" i="4"/>
  <c r="K12508" i="4"/>
  <c r="K12509" i="4"/>
  <c r="K12510" i="4"/>
  <c r="K12511" i="4"/>
  <c r="K12512" i="4"/>
  <c r="K12513" i="4"/>
  <c r="K12514" i="4"/>
  <c r="K12515" i="4"/>
  <c r="K12516" i="4"/>
  <c r="K12517" i="4"/>
  <c r="K12518" i="4"/>
  <c r="K12519" i="4"/>
  <c r="K12520" i="4"/>
  <c r="K12521" i="4"/>
  <c r="K12522" i="4"/>
  <c r="K12523" i="4"/>
  <c r="K12524" i="4"/>
  <c r="K12525" i="4"/>
  <c r="K12526" i="4"/>
  <c r="K12527" i="4"/>
  <c r="K12528" i="4"/>
  <c r="K12529" i="4"/>
  <c r="K12530" i="4"/>
  <c r="K12531" i="4"/>
  <c r="K12532" i="4"/>
  <c r="K12533" i="4"/>
  <c r="K12534" i="4"/>
  <c r="K12535" i="4"/>
  <c r="K12536" i="4"/>
  <c r="K12537" i="4"/>
  <c r="K12538" i="4"/>
  <c r="K12539" i="4"/>
  <c r="K12540" i="4"/>
  <c r="K12541" i="4"/>
  <c r="K12542" i="4"/>
  <c r="K12543" i="4"/>
  <c r="K12544" i="4"/>
  <c r="K12545" i="4"/>
  <c r="K12546" i="4"/>
  <c r="K12547" i="4"/>
  <c r="K12548" i="4"/>
  <c r="K12549" i="4"/>
  <c r="K12550" i="4"/>
  <c r="K12551" i="4"/>
  <c r="K12552" i="4"/>
  <c r="K12553" i="4"/>
  <c r="K12554" i="4"/>
  <c r="K12555" i="4"/>
  <c r="K12556" i="4"/>
  <c r="K12557" i="4"/>
  <c r="K12558" i="4"/>
  <c r="K12559" i="4"/>
  <c r="K12560" i="4"/>
  <c r="K12561" i="4"/>
  <c r="K12562" i="4"/>
  <c r="K12563" i="4"/>
  <c r="K12564" i="4"/>
  <c r="K12565" i="4"/>
  <c r="K12566" i="4"/>
  <c r="K12567" i="4"/>
  <c r="K12568" i="4"/>
  <c r="K12569" i="4"/>
  <c r="K12570" i="4"/>
  <c r="K12571" i="4"/>
  <c r="K12572" i="4"/>
  <c r="K12573" i="4"/>
  <c r="K12574" i="4"/>
  <c r="K12575" i="4"/>
  <c r="K12576" i="4"/>
  <c r="K12577" i="4"/>
  <c r="K12578" i="4"/>
  <c r="K12579" i="4"/>
  <c r="K12580" i="4"/>
  <c r="K12581" i="4"/>
  <c r="K12582" i="4"/>
  <c r="K12583" i="4"/>
  <c r="K12584" i="4"/>
  <c r="K12585" i="4"/>
  <c r="K12586" i="4"/>
  <c r="K12587" i="4"/>
  <c r="K12588" i="4"/>
  <c r="K12589" i="4"/>
  <c r="K12590" i="4"/>
  <c r="K12591" i="4"/>
  <c r="K12592" i="4"/>
  <c r="K12593" i="4"/>
  <c r="K12594" i="4"/>
  <c r="K12595" i="4"/>
  <c r="K12596" i="4"/>
  <c r="K12597" i="4"/>
  <c r="K12598" i="4"/>
  <c r="K12599" i="4"/>
  <c r="K12600" i="4"/>
  <c r="K12601" i="4"/>
  <c r="K12602" i="4"/>
  <c r="K12603" i="4"/>
  <c r="K12604" i="4"/>
  <c r="K12605" i="4"/>
  <c r="K12606" i="4"/>
  <c r="K12607" i="4"/>
  <c r="K12608" i="4"/>
  <c r="K12609" i="4"/>
  <c r="K12610" i="4"/>
  <c r="K12611" i="4"/>
  <c r="K12612" i="4"/>
  <c r="K12613" i="4"/>
  <c r="K12614" i="4"/>
  <c r="K12615" i="4"/>
  <c r="K12616" i="4"/>
  <c r="K12617" i="4"/>
  <c r="K12618" i="4"/>
  <c r="K12619" i="4"/>
  <c r="K12620" i="4"/>
  <c r="K12621" i="4"/>
  <c r="K12622" i="4"/>
  <c r="K12623" i="4"/>
  <c r="K12624" i="4"/>
  <c r="K12625" i="4"/>
  <c r="K12626" i="4"/>
  <c r="K12627" i="4"/>
  <c r="K12628" i="4"/>
  <c r="K12629" i="4"/>
  <c r="K12630" i="4"/>
  <c r="K12631" i="4"/>
  <c r="K12632" i="4"/>
  <c r="K12633" i="4"/>
  <c r="K12634" i="4"/>
  <c r="K12635" i="4"/>
  <c r="K12636" i="4"/>
  <c r="K12637" i="4"/>
  <c r="K12638" i="4"/>
  <c r="K12639" i="4"/>
  <c r="K12640" i="4"/>
  <c r="K12641" i="4"/>
  <c r="K12642" i="4"/>
  <c r="K12643" i="4"/>
  <c r="K12644" i="4"/>
  <c r="K12645" i="4"/>
  <c r="K12646" i="4"/>
  <c r="K12647" i="4"/>
  <c r="K12648" i="4"/>
  <c r="K12649" i="4"/>
  <c r="K12650" i="4"/>
  <c r="K12651" i="4"/>
  <c r="K12652" i="4"/>
  <c r="K12653" i="4"/>
  <c r="K12654" i="4"/>
  <c r="K12655" i="4"/>
  <c r="K12656" i="4"/>
  <c r="K12657" i="4"/>
  <c r="K12658" i="4"/>
  <c r="K12659" i="4"/>
  <c r="K12660" i="4"/>
  <c r="K12661" i="4"/>
  <c r="K12662" i="4"/>
  <c r="K12663" i="4"/>
  <c r="K12664" i="4"/>
  <c r="K12665" i="4"/>
  <c r="K12666" i="4"/>
  <c r="K12667" i="4"/>
  <c r="K12668" i="4"/>
  <c r="K12669" i="4"/>
  <c r="K12670" i="4"/>
  <c r="K12671" i="4"/>
  <c r="K12672" i="4"/>
  <c r="K12673" i="4"/>
  <c r="K12674" i="4"/>
  <c r="K12675" i="4"/>
  <c r="K12676" i="4"/>
  <c r="K12677" i="4"/>
  <c r="K12678" i="4"/>
  <c r="K12679" i="4"/>
  <c r="K12680" i="4"/>
  <c r="K12681" i="4"/>
  <c r="K12682" i="4"/>
  <c r="K12683" i="4"/>
  <c r="K12684" i="4"/>
  <c r="K12685" i="4"/>
  <c r="K12686" i="4"/>
  <c r="K12687" i="4"/>
  <c r="K12688" i="4"/>
  <c r="K12689" i="4"/>
  <c r="K12690" i="4"/>
  <c r="K12691" i="4"/>
  <c r="K12692" i="4"/>
  <c r="K12693" i="4"/>
  <c r="K12694" i="4"/>
  <c r="K12695" i="4"/>
  <c r="K12696" i="4"/>
  <c r="K12697" i="4"/>
  <c r="K12698" i="4"/>
  <c r="K12699" i="4"/>
  <c r="K12700" i="4"/>
  <c r="K12701" i="4"/>
  <c r="K12702" i="4"/>
  <c r="K12703" i="4"/>
  <c r="K12704" i="4"/>
  <c r="K12705" i="4"/>
  <c r="K12706" i="4"/>
  <c r="K12707" i="4"/>
  <c r="K12708" i="4"/>
  <c r="K12709" i="4"/>
  <c r="K12710" i="4"/>
  <c r="K12711" i="4"/>
  <c r="K12712" i="4"/>
  <c r="K12713" i="4"/>
  <c r="K12714" i="4"/>
  <c r="K12715" i="4"/>
  <c r="K12716" i="4"/>
  <c r="K12717" i="4"/>
  <c r="K12718" i="4"/>
  <c r="K12719" i="4"/>
  <c r="K12720" i="4"/>
  <c r="K12721" i="4"/>
  <c r="K12722" i="4"/>
  <c r="K12723" i="4"/>
  <c r="K12724" i="4"/>
  <c r="K12725" i="4"/>
  <c r="K12726" i="4"/>
  <c r="K12727" i="4"/>
  <c r="K12728" i="4"/>
  <c r="K12729" i="4"/>
  <c r="K12730" i="4"/>
  <c r="K12731" i="4"/>
  <c r="K12732" i="4"/>
  <c r="K12733" i="4"/>
  <c r="K12734" i="4"/>
  <c r="K12735" i="4"/>
  <c r="K12736" i="4"/>
  <c r="K12737" i="4"/>
  <c r="K12738" i="4"/>
  <c r="K12739" i="4"/>
  <c r="K12740" i="4"/>
  <c r="K12741" i="4"/>
  <c r="K12742" i="4"/>
  <c r="K12743" i="4"/>
  <c r="K12744" i="4"/>
  <c r="K12745" i="4"/>
  <c r="K12746" i="4"/>
  <c r="K12747" i="4"/>
  <c r="K12748" i="4"/>
  <c r="K12749" i="4"/>
  <c r="K12750" i="4"/>
  <c r="K12751" i="4"/>
  <c r="K12752" i="4"/>
  <c r="K12753" i="4"/>
  <c r="K12754" i="4"/>
  <c r="K12755" i="4"/>
  <c r="K12756" i="4"/>
  <c r="K12757" i="4"/>
  <c r="K12758" i="4"/>
  <c r="K12759" i="4"/>
  <c r="K12760" i="4"/>
  <c r="K12761" i="4"/>
  <c r="K12762" i="4"/>
  <c r="K12763" i="4"/>
  <c r="K12764" i="4"/>
  <c r="K12765" i="4"/>
  <c r="K12766" i="4"/>
  <c r="K12767" i="4"/>
  <c r="K12768" i="4"/>
  <c r="K12769" i="4"/>
  <c r="K12770" i="4"/>
  <c r="K12771" i="4"/>
  <c r="K12772" i="4"/>
  <c r="K12773" i="4"/>
  <c r="K12774" i="4"/>
  <c r="K12775" i="4"/>
  <c r="K12776" i="4"/>
  <c r="K12777" i="4"/>
  <c r="K12778" i="4"/>
  <c r="K12779" i="4"/>
  <c r="K12780" i="4"/>
  <c r="K12781" i="4"/>
  <c r="K12782" i="4"/>
  <c r="K12783" i="4"/>
  <c r="K12784" i="4"/>
  <c r="K12785" i="4"/>
  <c r="K12786" i="4"/>
  <c r="K12787" i="4"/>
  <c r="K12788" i="4"/>
  <c r="K12789" i="4"/>
  <c r="K12790" i="4"/>
  <c r="K12791" i="4"/>
  <c r="K12792" i="4"/>
  <c r="K12793" i="4"/>
  <c r="K12794" i="4"/>
  <c r="K12795" i="4"/>
  <c r="K12796" i="4"/>
  <c r="K12797" i="4"/>
  <c r="K12798" i="4"/>
  <c r="K12799" i="4"/>
  <c r="K12800" i="4"/>
  <c r="K12801" i="4"/>
  <c r="K12802" i="4"/>
  <c r="K12803" i="4"/>
  <c r="K12804" i="4"/>
  <c r="K12805" i="4"/>
  <c r="K12806" i="4"/>
  <c r="K12807" i="4"/>
  <c r="K12808" i="4"/>
  <c r="K12809" i="4"/>
  <c r="K12810" i="4"/>
  <c r="K12811" i="4"/>
  <c r="K12812" i="4"/>
  <c r="K12813" i="4"/>
  <c r="K12814" i="4"/>
  <c r="K12815" i="4"/>
  <c r="K12816" i="4"/>
  <c r="K12817" i="4"/>
  <c r="K12818" i="4"/>
  <c r="K12819" i="4"/>
  <c r="K12820" i="4"/>
  <c r="K12821" i="4"/>
  <c r="K12822" i="4"/>
  <c r="K12823" i="4"/>
  <c r="K12824" i="4"/>
  <c r="K12825" i="4"/>
  <c r="K12826" i="4"/>
  <c r="K12827" i="4"/>
  <c r="K12828" i="4"/>
  <c r="K12829" i="4"/>
  <c r="K12830" i="4"/>
  <c r="K12831" i="4"/>
  <c r="K12832" i="4"/>
  <c r="K12833" i="4"/>
  <c r="K12834" i="4"/>
  <c r="K12835" i="4"/>
  <c r="K12836" i="4"/>
  <c r="K12837" i="4"/>
  <c r="K12838" i="4"/>
  <c r="K12839" i="4"/>
  <c r="K12840" i="4"/>
  <c r="K12841" i="4"/>
  <c r="K12842" i="4"/>
  <c r="K12843" i="4"/>
  <c r="K12844" i="4"/>
  <c r="K12845" i="4"/>
  <c r="K12846" i="4"/>
  <c r="K12847" i="4"/>
  <c r="K12848" i="4"/>
  <c r="K12849" i="4"/>
  <c r="K12850" i="4"/>
  <c r="K12851" i="4"/>
  <c r="K12852" i="4"/>
  <c r="K12853" i="4"/>
  <c r="K12854" i="4"/>
  <c r="K12855" i="4"/>
  <c r="K12856" i="4"/>
  <c r="K12857" i="4"/>
  <c r="K12858" i="4"/>
  <c r="K12859" i="4"/>
  <c r="K12860" i="4"/>
  <c r="K12861" i="4"/>
  <c r="K12862" i="4"/>
  <c r="K12863" i="4"/>
  <c r="K12864" i="4"/>
  <c r="K12865" i="4"/>
  <c r="K12866" i="4"/>
  <c r="K12867" i="4"/>
  <c r="K12868" i="4"/>
  <c r="K12869" i="4"/>
  <c r="K12870" i="4"/>
  <c r="K12871" i="4"/>
  <c r="K12872" i="4"/>
  <c r="K12873" i="4"/>
  <c r="K12874" i="4"/>
  <c r="K12875" i="4"/>
  <c r="K12876" i="4"/>
  <c r="K12877" i="4"/>
  <c r="K12878" i="4"/>
  <c r="K12879" i="4"/>
  <c r="K12880" i="4"/>
  <c r="K12881" i="4"/>
  <c r="K12882" i="4"/>
  <c r="K12883" i="4"/>
  <c r="K12884" i="4"/>
  <c r="K12885" i="4"/>
  <c r="K12886" i="4"/>
  <c r="K12887" i="4"/>
  <c r="K12888" i="4"/>
  <c r="K12889" i="4"/>
  <c r="K12890" i="4"/>
  <c r="K12891" i="4"/>
  <c r="K12892" i="4"/>
  <c r="K12893" i="4"/>
  <c r="K12894" i="4"/>
  <c r="K12895" i="4"/>
  <c r="K12896" i="4"/>
  <c r="K12897" i="4"/>
  <c r="K12898" i="4"/>
  <c r="K12899" i="4"/>
  <c r="K12900" i="4"/>
  <c r="K12901" i="4"/>
  <c r="K12902" i="4"/>
  <c r="K12903" i="4"/>
  <c r="K12904" i="4"/>
  <c r="K12905" i="4"/>
  <c r="K12906" i="4"/>
  <c r="K12907" i="4"/>
  <c r="K12908" i="4"/>
  <c r="K12909" i="4"/>
  <c r="K12910" i="4"/>
  <c r="K12911" i="4"/>
  <c r="K12912" i="4"/>
  <c r="K12913" i="4"/>
  <c r="K12914" i="4"/>
  <c r="K12915" i="4"/>
  <c r="K12916" i="4"/>
  <c r="K12917" i="4"/>
  <c r="K12918" i="4"/>
  <c r="K12919" i="4"/>
  <c r="K12920" i="4"/>
  <c r="K12921" i="4"/>
  <c r="K12922" i="4"/>
  <c r="K12923" i="4"/>
  <c r="K12924" i="4"/>
  <c r="K12925" i="4"/>
  <c r="K12926" i="4"/>
  <c r="K12927" i="4"/>
  <c r="K12928" i="4"/>
  <c r="K12929" i="4"/>
  <c r="K12930" i="4"/>
  <c r="K12931" i="4"/>
  <c r="K12932" i="4"/>
  <c r="K12933" i="4"/>
  <c r="K12934" i="4"/>
  <c r="K12935" i="4"/>
  <c r="K12936" i="4"/>
  <c r="K12937" i="4"/>
  <c r="K12938" i="4"/>
  <c r="K12939" i="4"/>
  <c r="K12940" i="4"/>
  <c r="K12941" i="4"/>
  <c r="K12942" i="4"/>
  <c r="K12943" i="4"/>
  <c r="K12944" i="4"/>
  <c r="K12945" i="4"/>
  <c r="K12946" i="4"/>
  <c r="K12947" i="4"/>
  <c r="K12948" i="4"/>
  <c r="K12949" i="4"/>
  <c r="K12950" i="4"/>
  <c r="K12951" i="4"/>
  <c r="K12952" i="4"/>
  <c r="K12953" i="4"/>
  <c r="K12954" i="4"/>
  <c r="K12955" i="4"/>
  <c r="K12956" i="4"/>
  <c r="K12957" i="4"/>
  <c r="K12958" i="4"/>
  <c r="K12959" i="4"/>
  <c r="K12960" i="4"/>
  <c r="K12961" i="4"/>
  <c r="K12962" i="4"/>
  <c r="K12963" i="4"/>
  <c r="K12964" i="4"/>
  <c r="K12965" i="4"/>
  <c r="K12966" i="4"/>
  <c r="K12967" i="4"/>
  <c r="K12968" i="4"/>
  <c r="K12969" i="4"/>
  <c r="K12970" i="4"/>
  <c r="K12971" i="4"/>
  <c r="K12972" i="4"/>
  <c r="K12973" i="4"/>
  <c r="K12974" i="4"/>
  <c r="K12975" i="4"/>
  <c r="K12976" i="4"/>
  <c r="K12977" i="4"/>
  <c r="K12978" i="4"/>
  <c r="K12979" i="4"/>
  <c r="K12980" i="4"/>
  <c r="K12981" i="4"/>
  <c r="K12982" i="4"/>
  <c r="K12983" i="4"/>
  <c r="K12984" i="4"/>
  <c r="K12985" i="4"/>
  <c r="K12986" i="4"/>
  <c r="K12987" i="4"/>
  <c r="K12988" i="4"/>
  <c r="K12989" i="4"/>
  <c r="K12990" i="4"/>
  <c r="K12991" i="4"/>
  <c r="K12992" i="4"/>
  <c r="K12993" i="4"/>
  <c r="K12994" i="4"/>
  <c r="K12995" i="4"/>
  <c r="K12996" i="4"/>
  <c r="K12997" i="4"/>
  <c r="K12998" i="4"/>
  <c r="K12999" i="4"/>
  <c r="K13000" i="4"/>
  <c r="K13001" i="4"/>
  <c r="K13002" i="4"/>
  <c r="K13003" i="4"/>
  <c r="K13004" i="4"/>
  <c r="K13005" i="4"/>
  <c r="K13006" i="4"/>
  <c r="K13007" i="4"/>
  <c r="K13008" i="4"/>
  <c r="K13009" i="4"/>
  <c r="K13010" i="4"/>
  <c r="K13011" i="4"/>
  <c r="K13012" i="4"/>
  <c r="K13013" i="4"/>
  <c r="K13014" i="4"/>
  <c r="K13015" i="4"/>
  <c r="K13016" i="4"/>
  <c r="K13017" i="4"/>
  <c r="K13018" i="4"/>
  <c r="K13019" i="4"/>
  <c r="K13020" i="4"/>
  <c r="K13021" i="4"/>
  <c r="K13022" i="4"/>
  <c r="K13023" i="4"/>
  <c r="K13024" i="4"/>
  <c r="K13025" i="4"/>
  <c r="K13026" i="4"/>
  <c r="K13027" i="4"/>
  <c r="K13028" i="4"/>
  <c r="K13029" i="4"/>
  <c r="K13030" i="4"/>
  <c r="K13031" i="4"/>
  <c r="K13032" i="4"/>
  <c r="K13033" i="4"/>
  <c r="K13034" i="4"/>
  <c r="K13035" i="4"/>
  <c r="K13036" i="4"/>
  <c r="K13037" i="4"/>
  <c r="K13038" i="4"/>
  <c r="K13039" i="4"/>
  <c r="K13040" i="4"/>
  <c r="K13041" i="4"/>
  <c r="K13042" i="4"/>
  <c r="K13043" i="4"/>
  <c r="K13044" i="4"/>
  <c r="K13045" i="4"/>
  <c r="K13046" i="4"/>
  <c r="K13047" i="4"/>
  <c r="K13048" i="4"/>
  <c r="K13049" i="4"/>
  <c r="K13050" i="4"/>
  <c r="K13051" i="4"/>
  <c r="K13052" i="4"/>
  <c r="K13053" i="4"/>
  <c r="K13054" i="4"/>
  <c r="K13055" i="4"/>
  <c r="K13056" i="4"/>
  <c r="K13057" i="4"/>
  <c r="K13058" i="4"/>
  <c r="K13059" i="4"/>
  <c r="K13060" i="4"/>
  <c r="K13061" i="4"/>
  <c r="K13062" i="4"/>
  <c r="K13063" i="4"/>
  <c r="K13064" i="4"/>
  <c r="K13065" i="4"/>
  <c r="K13066" i="4"/>
  <c r="K13067" i="4"/>
  <c r="K13068" i="4"/>
  <c r="K13069" i="4"/>
  <c r="K13070" i="4"/>
  <c r="K13071" i="4"/>
  <c r="K13072" i="4"/>
  <c r="K13073" i="4"/>
  <c r="K13074" i="4"/>
  <c r="K13075" i="4"/>
  <c r="K13076" i="4"/>
  <c r="K13077" i="4"/>
  <c r="K13078" i="4"/>
  <c r="K13079" i="4"/>
  <c r="K13080" i="4"/>
  <c r="K13081" i="4"/>
  <c r="K13082" i="4"/>
  <c r="K13083" i="4"/>
  <c r="K13084" i="4"/>
  <c r="K13085" i="4"/>
  <c r="K13086" i="4"/>
  <c r="K13087" i="4"/>
  <c r="K13088" i="4"/>
  <c r="K13089" i="4"/>
  <c r="K13090" i="4"/>
  <c r="K13091" i="4"/>
  <c r="K13092" i="4"/>
  <c r="K13093" i="4"/>
  <c r="K13094" i="4"/>
  <c r="K13095" i="4"/>
  <c r="K13096" i="4"/>
  <c r="K13097" i="4"/>
  <c r="K13098" i="4"/>
  <c r="K13099" i="4"/>
  <c r="K13100" i="4"/>
  <c r="K13101" i="4"/>
  <c r="K13102" i="4"/>
  <c r="K13103" i="4"/>
  <c r="K13104" i="4"/>
  <c r="K13105" i="4"/>
  <c r="K13106" i="4"/>
  <c r="K13107" i="4"/>
  <c r="K13108" i="4"/>
  <c r="K13109" i="4"/>
  <c r="K13110" i="4"/>
  <c r="K13111" i="4"/>
  <c r="K13112" i="4"/>
  <c r="K13113" i="4"/>
  <c r="K13114" i="4"/>
  <c r="K13115" i="4"/>
  <c r="K13116" i="4"/>
  <c r="K13117" i="4"/>
  <c r="K13118" i="4"/>
  <c r="K13119" i="4"/>
  <c r="K13120" i="4"/>
  <c r="K13121" i="4"/>
  <c r="K13122" i="4"/>
  <c r="K13123" i="4"/>
  <c r="K13124" i="4"/>
  <c r="K13125" i="4"/>
  <c r="K13126" i="4"/>
  <c r="K13127" i="4"/>
  <c r="K13128" i="4"/>
  <c r="K13129" i="4"/>
  <c r="K13130" i="4"/>
  <c r="K13131" i="4"/>
  <c r="K13132" i="4"/>
  <c r="K13133" i="4"/>
  <c r="K13134" i="4"/>
  <c r="K13135" i="4"/>
  <c r="K13136" i="4"/>
  <c r="K13137" i="4"/>
  <c r="K13138" i="4"/>
  <c r="K13139" i="4"/>
  <c r="K13140" i="4"/>
  <c r="K13141" i="4"/>
  <c r="K13142" i="4"/>
  <c r="K13143" i="4"/>
  <c r="K13144" i="4"/>
  <c r="K13145" i="4"/>
  <c r="K13146" i="4"/>
  <c r="K13147" i="4"/>
  <c r="K13148" i="4"/>
  <c r="K13149" i="4"/>
  <c r="K13150" i="4"/>
  <c r="K13151" i="4"/>
  <c r="K13152" i="4"/>
  <c r="K13153" i="4"/>
  <c r="K13154" i="4"/>
  <c r="K13155" i="4"/>
  <c r="K13156" i="4"/>
  <c r="K13157" i="4"/>
  <c r="K13158" i="4"/>
  <c r="K13159" i="4"/>
  <c r="K13160" i="4"/>
  <c r="K13161" i="4"/>
  <c r="K13162" i="4"/>
  <c r="K13163" i="4"/>
  <c r="K13164" i="4"/>
  <c r="K13165" i="4"/>
  <c r="K13166" i="4"/>
  <c r="K13167" i="4"/>
  <c r="K13168" i="4"/>
  <c r="K13169" i="4"/>
  <c r="K13170" i="4"/>
  <c r="K13171" i="4"/>
  <c r="K13172" i="4"/>
  <c r="K13173" i="4"/>
  <c r="K13174" i="4"/>
  <c r="K13175" i="4"/>
  <c r="K13176" i="4"/>
  <c r="K13177" i="4"/>
  <c r="K13178" i="4"/>
  <c r="K13179" i="4"/>
  <c r="K13180" i="4"/>
  <c r="K13181" i="4"/>
  <c r="K13182" i="4"/>
  <c r="K13183" i="4"/>
  <c r="K13184" i="4"/>
  <c r="K13185" i="4"/>
  <c r="K13186" i="4"/>
  <c r="K13187" i="4"/>
  <c r="K13188" i="4"/>
  <c r="K13189" i="4"/>
  <c r="K13190" i="4"/>
  <c r="K13191" i="4"/>
  <c r="K13192" i="4"/>
  <c r="K13193" i="4"/>
  <c r="K13194" i="4"/>
  <c r="K13195" i="4"/>
  <c r="K13196" i="4"/>
  <c r="K13197" i="4"/>
  <c r="K13198" i="4"/>
  <c r="K13199" i="4"/>
  <c r="K13200" i="4"/>
  <c r="K13201" i="4"/>
  <c r="K13202" i="4"/>
  <c r="K13203" i="4"/>
  <c r="K13204" i="4"/>
  <c r="K13205" i="4"/>
  <c r="K13206" i="4"/>
  <c r="K13207" i="4"/>
  <c r="K13208" i="4"/>
  <c r="K13209" i="4"/>
  <c r="K13210" i="4"/>
  <c r="K13211" i="4"/>
  <c r="K13212" i="4"/>
  <c r="K13213" i="4"/>
  <c r="K13214" i="4"/>
  <c r="K13215" i="4"/>
  <c r="K13216" i="4"/>
  <c r="K13217" i="4"/>
  <c r="K13218" i="4"/>
  <c r="K13219" i="4"/>
  <c r="K13220" i="4"/>
  <c r="K13221" i="4"/>
  <c r="K13222" i="4"/>
  <c r="K13223" i="4"/>
  <c r="K13224" i="4"/>
  <c r="K13225" i="4"/>
  <c r="K13226" i="4"/>
  <c r="K13227" i="4"/>
  <c r="K13228" i="4"/>
  <c r="K13229" i="4"/>
  <c r="K13230" i="4"/>
  <c r="K13231" i="4"/>
  <c r="K13232" i="4"/>
  <c r="K13233" i="4"/>
  <c r="K13234" i="4"/>
  <c r="K13235" i="4"/>
  <c r="K13236" i="4"/>
  <c r="K13237" i="4"/>
  <c r="K13238" i="4"/>
  <c r="K13239" i="4"/>
  <c r="K13240" i="4"/>
  <c r="K13241" i="4"/>
  <c r="K13242" i="4"/>
  <c r="K13243" i="4"/>
  <c r="K13244" i="4"/>
  <c r="K13245" i="4"/>
  <c r="K13246" i="4"/>
  <c r="K13247" i="4"/>
  <c r="K13248" i="4"/>
  <c r="K13249" i="4"/>
  <c r="K13250" i="4"/>
  <c r="K13251" i="4"/>
  <c r="K13252" i="4"/>
  <c r="K13253" i="4"/>
  <c r="K13254" i="4"/>
  <c r="K13255" i="4"/>
  <c r="K13256" i="4"/>
  <c r="K13257" i="4"/>
  <c r="K13258" i="4"/>
  <c r="K13259" i="4"/>
  <c r="K13260" i="4"/>
  <c r="K13261" i="4"/>
  <c r="K13262" i="4"/>
  <c r="K13263" i="4"/>
  <c r="K13264" i="4"/>
  <c r="K13265" i="4"/>
  <c r="K13266" i="4"/>
  <c r="K13267" i="4"/>
  <c r="K13268" i="4"/>
  <c r="K13269" i="4"/>
  <c r="K13270" i="4"/>
  <c r="K13271" i="4"/>
  <c r="K13272" i="4"/>
  <c r="K13273" i="4"/>
  <c r="K13274" i="4"/>
  <c r="K13275" i="4"/>
  <c r="K13276" i="4"/>
  <c r="K13277" i="4"/>
  <c r="K13278" i="4"/>
  <c r="K13279" i="4"/>
  <c r="K13280" i="4"/>
  <c r="K13281" i="4"/>
  <c r="K13282" i="4"/>
  <c r="K13283" i="4"/>
  <c r="K13284" i="4"/>
  <c r="K13285" i="4"/>
  <c r="K13286" i="4"/>
  <c r="K13287" i="4"/>
  <c r="K13288" i="4"/>
  <c r="K13289" i="4"/>
  <c r="K13290" i="4"/>
  <c r="K13291" i="4"/>
  <c r="K13292" i="4"/>
  <c r="K13293" i="4"/>
  <c r="K13294" i="4"/>
  <c r="K13295" i="4"/>
  <c r="K13296" i="4"/>
  <c r="K13297" i="4"/>
  <c r="K13298" i="4"/>
  <c r="K13299" i="4"/>
  <c r="K13300" i="4"/>
  <c r="K13301" i="4"/>
  <c r="K13302" i="4"/>
  <c r="K13303" i="4"/>
  <c r="K13304" i="4"/>
  <c r="K13305" i="4"/>
  <c r="K13306" i="4"/>
  <c r="K13307" i="4"/>
  <c r="K13308" i="4"/>
  <c r="K13309" i="4"/>
  <c r="K13310" i="4"/>
  <c r="K13311" i="4"/>
  <c r="K13312" i="4"/>
  <c r="K13313" i="4"/>
  <c r="K13314" i="4"/>
  <c r="K13315" i="4"/>
  <c r="K13316" i="4"/>
  <c r="K13317" i="4"/>
  <c r="K13318" i="4"/>
  <c r="K13319" i="4"/>
  <c r="K13320" i="4"/>
  <c r="K13321" i="4"/>
  <c r="K13322" i="4"/>
  <c r="K13323" i="4"/>
  <c r="K13324" i="4"/>
  <c r="K13325" i="4"/>
  <c r="K13326" i="4"/>
  <c r="K13327" i="4"/>
  <c r="K13328" i="4"/>
  <c r="K13329" i="4"/>
  <c r="K13330" i="4"/>
  <c r="K13331" i="4"/>
  <c r="K13332" i="4"/>
  <c r="K13333" i="4"/>
  <c r="K13334" i="4"/>
  <c r="K13335" i="4"/>
  <c r="K13336" i="4"/>
  <c r="K13337" i="4"/>
  <c r="K13338" i="4"/>
  <c r="K13339" i="4"/>
  <c r="K13340" i="4"/>
  <c r="K13341" i="4"/>
  <c r="K13342" i="4"/>
  <c r="K13343" i="4"/>
  <c r="K13344" i="4"/>
  <c r="K13345" i="4"/>
  <c r="K13346" i="4"/>
  <c r="K13347" i="4"/>
  <c r="K13348" i="4"/>
  <c r="K13349" i="4"/>
  <c r="K13350" i="4"/>
  <c r="K13351" i="4"/>
  <c r="K13352" i="4"/>
  <c r="K13353" i="4"/>
  <c r="K13354" i="4"/>
  <c r="K13355" i="4"/>
  <c r="K13356" i="4"/>
  <c r="K13357" i="4"/>
  <c r="K13358" i="4"/>
  <c r="K13359" i="4"/>
  <c r="K13360" i="4"/>
  <c r="K13361" i="4"/>
  <c r="K13362" i="4"/>
  <c r="K13363" i="4"/>
  <c r="K13364" i="4"/>
  <c r="K13365" i="4"/>
  <c r="K13366" i="4"/>
  <c r="K13367" i="4"/>
  <c r="K13368" i="4"/>
  <c r="K13369" i="4"/>
  <c r="K13370" i="4"/>
  <c r="K13371" i="4"/>
  <c r="K13372" i="4"/>
  <c r="K13373" i="4"/>
  <c r="K13374" i="4"/>
  <c r="K13375" i="4"/>
  <c r="K13376" i="4"/>
  <c r="K13377" i="4"/>
  <c r="K13378" i="4"/>
  <c r="K13379" i="4"/>
  <c r="K13380" i="4"/>
  <c r="K13381" i="4"/>
  <c r="K13382" i="4"/>
  <c r="K13383" i="4"/>
  <c r="K13384" i="4"/>
  <c r="K13385" i="4"/>
  <c r="K13386" i="4"/>
  <c r="K13387" i="4"/>
  <c r="K13388" i="4"/>
  <c r="K13389" i="4"/>
  <c r="K13390" i="4"/>
  <c r="K13391" i="4"/>
  <c r="K13392" i="4"/>
  <c r="K13393" i="4"/>
  <c r="K13394" i="4"/>
  <c r="K13395" i="4"/>
  <c r="K13396" i="4"/>
  <c r="K13397" i="4"/>
  <c r="K13398" i="4"/>
  <c r="K13399" i="4"/>
  <c r="K13400" i="4"/>
  <c r="K13401" i="4"/>
  <c r="K13402" i="4"/>
  <c r="K13403" i="4"/>
  <c r="K13404" i="4"/>
  <c r="K13405" i="4"/>
  <c r="K13406" i="4"/>
  <c r="K13407" i="4"/>
  <c r="K13408" i="4"/>
  <c r="K13409" i="4"/>
  <c r="K13410" i="4"/>
  <c r="K13411" i="4"/>
  <c r="K13412" i="4"/>
  <c r="K13413" i="4"/>
  <c r="K13414" i="4"/>
  <c r="K13415" i="4"/>
  <c r="K13416" i="4"/>
  <c r="K13417" i="4"/>
  <c r="K13418" i="4"/>
  <c r="K13419" i="4"/>
  <c r="K13420" i="4"/>
  <c r="K13421" i="4"/>
  <c r="K13422" i="4"/>
  <c r="K13423" i="4"/>
  <c r="K13424" i="4"/>
  <c r="K13425" i="4"/>
  <c r="K13426" i="4"/>
  <c r="K13427" i="4"/>
  <c r="K13428" i="4"/>
  <c r="K13429" i="4"/>
  <c r="K13430" i="4"/>
  <c r="K13431" i="4"/>
  <c r="K13432" i="4"/>
  <c r="K13433" i="4"/>
  <c r="K13434" i="4"/>
  <c r="K13435" i="4"/>
  <c r="K13436" i="4"/>
  <c r="K13437" i="4"/>
  <c r="K13438" i="4"/>
  <c r="K13439" i="4"/>
  <c r="K13440" i="4"/>
  <c r="K13441" i="4"/>
  <c r="K13442" i="4"/>
  <c r="K13443" i="4"/>
  <c r="K13444" i="4"/>
  <c r="K13445" i="4"/>
  <c r="K13446" i="4"/>
  <c r="K13447" i="4"/>
  <c r="K13448" i="4"/>
  <c r="K13449" i="4"/>
  <c r="K13450" i="4"/>
  <c r="K13451" i="4"/>
  <c r="K13452" i="4"/>
  <c r="K13453" i="4"/>
  <c r="K13454" i="4"/>
  <c r="K13455" i="4"/>
  <c r="K13456" i="4"/>
  <c r="K13457" i="4"/>
  <c r="K13458" i="4"/>
  <c r="K13459" i="4"/>
  <c r="K13460" i="4"/>
  <c r="K13461" i="4"/>
  <c r="K13462" i="4"/>
  <c r="K13463" i="4"/>
  <c r="K13464" i="4"/>
  <c r="K13465" i="4"/>
  <c r="K13466" i="4"/>
  <c r="K13467" i="4"/>
  <c r="K13468" i="4"/>
  <c r="K13469" i="4"/>
  <c r="K13470" i="4"/>
  <c r="K13471" i="4"/>
  <c r="K13472" i="4"/>
  <c r="K13473" i="4"/>
  <c r="K13474" i="4"/>
  <c r="K13475" i="4"/>
  <c r="K13476" i="4"/>
  <c r="K13477" i="4"/>
  <c r="K13478" i="4"/>
  <c r="K13479" i="4"/>
  <c r="K13480" i="4"/>
  <c r="K13481" i="4"/>
  <c r="K13482" i="4"/>
  <c r="K13483" i="4"/>
  <c r="K13484" i="4"/>
  <c r="K13485" i="4"/>
  <c r="K13486" i="4"/>
  <c r="K13487" i="4"/>
  <c r="K13488" i="4"/>
  <c r="K13489" i="4"/>
  <c r="K13490" i="4"/>
  <c r="K13491" i="4"/>
  <c r="K13492" i="4"/>
  <c r="K13493" i="4"/>
  <c r="K13494" i="4"/>
  <c r="K13495" i="4"/>
  <c r="K13496" i="4"/>
  <c r="K2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2" i="4"/>
</calcChain>
</file>

<file path=xl/sharedStrings.xml><?xml version="1.0" encoding="utf-8"?>
<sst xmlns="http://schemas.openxmlformats.org/spreadsheetml/2006/main" count="65306" uniqueCount="118">
  <si>
    <t>A. Data</t>
  </si>
  <si>
    <t>Với data cho sẵn (file đính kèm), bạn hãy thực hiện các yêu cầu sau:</t>
  </si>
  <si>
    <t>Bảng giao dịch của dịch vụ mua mã thẻ/ nạp tiền điện thoại (Airtime)</t>
  </si>
  <si>
    <t>User_id</t>
  </si>
  <si>
    <t>Order_id</t>
  </si>
  <si>
    <t>Date</t>
  </si>
  <si>
    <t xml:space="preserve">Amount </t>
  </si>
  <si>
    <t>Merchant_name</t>
  </si>
  <si>
    <t>Merchant_id</t>
  </si>
  <si>
    <t>Viettel</t>
  </si>
  <si>
    <t>...</t>
  </si>
  <si>
    <t>Bảng chiết khấu</t>
  </si>
  <si>
    <t>Rate_%</t>
  </si>
  <si>
    <t>Bảng thông tin người dùng</t>
  </si>
  <si>
    <t>First_tran_date</t>
  </si>
  <si>
    <t>Name</t>
  </si>
  <si>
    <t>Gender</t>
  </si>
  <si>
    <t>Age</t>
  </si>
  <si>
    <t>Location</t>
  </si>
  <si>
    <t>Hà</t>
  </si>
  <si>
    <t>Nữ</t>
  </si>
  <si>
    <t>Hà Nội</t>
  </si>
  <si>
    <t>B.Câu hỏi</t>
  </si>
  <si>
    <t>Phần 1</t>
  </si>
  <si>
    <t>Xử lý dữ liệu</t>
  </si>
  <si>
    <t>Từ bảng 'Chiết khấu', hãy tính doanh thu mỗi đơn hàng (Revenue)</t>
  </si>
  <si>
    <t>Tính tổng số người dùng (Monthly Active User- MAU), tổng giao dịch (Transaction), tổng giá trị giao dịch (GMV) và tổng doanh thu (Revenue) của dịch vụ airtime mỗi tháng</t>
  </si>
  <si>
    <t xml:space="preserve">Dựa vào bảng 'Thông tin người dùng' và 'Bảng giao dịch' hãy gắn nhãn người dùng theo tháng với 1 trong 3 nhãn : New, Retain, Return </t>
  </si>
  <si>
    <t>Phần 2</t>
  </si>
  <si>
    <t>Phân tích và đưa ra nhận định</t>
  </si>
  <si>
    <t>Dựa vào data đã cho, trình bày một báo cáo và đưa ra nhận định của bạn về:</t>
  </si>
  <si>
    <t>Nhân khẩu học (Demographic) người dùng</t>
  </si>
  <si>
    <t xml:space="preserve">Hành vi mua hàng </t>
  </si>
  <si>
    <t>Phần 3</t>
  </si>
  <si>
    <t>Câu hỏi mở rộng</t>
  </si>
  <si>
    <t>Bạn có lời khuyên gì cho Momo trong chiến lược phát triển người dùng dịch vụ Airtime?</t>
  </si>
  <si>
    <t>Bạn nhận định thế nào về các dịch vụ Momo? Theo bạn, ở thời điểm hiện tại, Momo nên cải thiện điều gì?</t>
  </si>
  <si>
    <t>Yêu cầu trình bày kết quả:</t>
  </si>
  <si>
    <t>Phần 1: Gửi file excel, giữ nguyên hàm khi tính toán trên excel hoặc gửi kèm scripts nếu dùng các công cụ khác.</t>
  </si>
  <si>
    <t>Phần 2+3: Gửi báo cáo ở dạng pdf nếu là báo cáo tĩnh, dạng excel/html nếu là báo cáo động.</t>
  </si>
  <si>
    <t>THE M-FACTOR - Data Analyst Position</t>
  </si>
  <si>
    <t>CASE STUDY</t>
  </si>
  <si>
    <t>*******</t>
  </si>
  <si>
    <t>A. Data source</t>
  </si>
  <si>
    <t>Mobile Topup (Topup service) is one of Momo's important services with a large proportion of users and revenue. Topup service in momo screen is displayed in two icons 'Nạp tiền điện thoại' and 'Mua mã thẻ di động'.</t>
  </si>
  <si>
    <t>You will be given their daily transaction history data during Jan-Dec (table 'Transactions'), their demographic information (table 'User info') and percentage of commission paid by the Telco's merchants to Momo (table 'Commission').</t>
  </si>
  <si>
    <t>With the given data (attached file), do the following requirements:</t>
  </si>
  <si>
    <t>Transactions</t>
  </si>
  <si>
    <t>Purchase_status</t>
  </si>
  <si>
    <t>Mua hộ</t>
  </si>
  <si>
    <t>Schema:</t>
  </si>
  <si>
    <r>
      <rPr>
        <b/>
        <i/>
        <sz val="9"/>
        <color theme="1"/>
        <rFont val="Arial"/>
        <family val="2"/>
      </rPr>
      <t>User_id</t>
    </r>
    <r>
      <rPr>
        <i/>
        <sz val="9"/>
        <color theme="1"/>
        <rFont val="Arial"/>
        <family val="2"/>
      </rPr>
      <t>: each user in MoMo will be given an unique id</t>
    </r>
  </si>
  <si>
    <r>
      <rPr>
        <b/>
        <i/>
        <sz val="9"/>
        <color theme="1"/>
        <rFont val="Arial"/>
        <family val="2"/>
      </rPr>
      <t>Order_id</t>
    </r>
    <r>
      <rPr>
        <i/>
        <sz val="9"/>
        <color theme="1"/>
        <rFont val="Arial"/>
        <family val="2"/>
      </rPr>
      <t>: each transaction will be given an unique id</t>
    </r>
  </si>
  <si>
    <r>
      <rPr>
        <b/>
        <i/>
        <sz val="9"/>
        <color theme="1"/>
        <rFont val="Arial"/>
        <family val="2"/>
      </rPr>
      <t>Date</t>
    </r>
    <r>
      <rPr>
        <i/>
        <sz val="9"/>
        <color theme="1"/>
        <rFont val="Arial"/>
        <family val="2"/>
      </rPr>
      <t>: date on which the transaction takes place</t>
    </r>
  </si>
  <si>
    <r>
      <rPr>
        <b/>
        <i/>
        <sz val="9"/>
        <color theme="1"/>
        <rFont val="Arial"/>
        <family val="2"/>
      </rPr>
      <t>Amount</t>
    </r>
    <r>
      <rPr>
        <i/>
        <sz val="9"/>
        <color theme="1"/>
        <rFont val="Arial"/>
        <family val="2"/>
      </rPr>
      <t>: total amount of money that user spend (VND)</t>
    </r>
  </si>
  <si>
    <r>
      <rPr>
        <b/>
        <i/>
        <sz val="9"/>
        <color theme="1"/>
        <rFont val="Arial"/>
        <family val="2"/>
      </rPr>
      <t>Merchant_name</t>
    </r>
    <r>
      <rPr>
        <i/>
        <sz val="9"/>
        <color theme="1"/>
        <rFont val="Arial"/>
        <family val="2"/>
      </rPr>
      <t>: Name of Telco's merchant</t>
    </r>
  </si>
  <si>
    <r>
      <rPr>
        <b/>
        <i/>
        <sz val="9"/>
        <color theme="1"/>
        <rFont val="Arial"/>
        <family val="2"/>
      </rPr>
      <t>Merchant_id</t>
    </r>
    <r>
      <rPr>
        <i/>
        <sz val="9"/>
        <color theme="1"/>
        <rFont val="Arial"/>
        <family val="2"/>
      </rPr>
      <t>: each merchant will be given an unique id</t>
    </r>
  </si>
  <si>
    <r>
      <rPr>
        <b/>
        <i/>
        <sz val="9"/>
        <color theme="1"/>
        <rFont val="Arial"/>
        <family val="2"/>
      </rPr>
      <t>Purchase_status</t>
    </r>
    <r>
      <rPr>
        <i/>
        <sz val="9"/>
        <color theme="1"/>
        <rFont val="Arial"/>
        <family val="2"/>
      </rPr>
      <t>: If the user uses the account to buy a card for another phone number, it will be labeled 'Mua hộ'</t>
    </r>
  </si>
  <si>
    <t xml:space="preserve">Commission </t>
  </si>
  <si>
    <t>Rate (%)</t>
  </si>
  <si>
    <t>Mobifone</t>
  </si>
  <si>
    <t>..</t>
  </si>
  <si>
    <r>
      <rPr>
        <b/>
        <i/>
        <sz val="9"/>
        <color theme="1"/>
        <rFont val="Arial"/>
        <family val="2"/>
      </rPr>
      <t>Merchant_name</t>
    </r>
    <r>
      <rPr>
        <i/>
        <sz val="9"/>
        <color theme="1"/>
        <rFont val="Arial"/>
        <family val="2"/>
      </rPr>
      <t>: Name of Telco's merchant</t>
    </r>
  </si>
  <si>
    <r>
      <rPr>
        <b/>
        <i/>
        <sz val="9"/>
        <color theme="1"/>
        <rFont val="Arial"/>
        <family val="2"/>
      </rPr>
      <t>Merchant_id</t>
    </r>
    <r>
      <rPr>
        <i/>
        <sz val="9"/>
        <color theme="1"/>
        <rFont val="Arial"/>
        <family val="2"/>
      </rPr>
      <t>: each merchant will be given an unique id</t>
    </r>
  </si>
  <si>
    <r>
      <rPr>
        <b/>
        <i/>
        <sz val="9"/>
        <color theme="1"/>
        <rFont val="Arial"/>
        <family val="2"/>
      </rPr>
      <t>Rate (%):</t>
    </r>
    <r>
      <rPr>
        <i/>
        <sz val="9"/>
        <color theme="1"/>
        <rFont val="Arial"/>
        <family val="2"/>
      </rPr>
      <t xml:space="preserve"> commission percentage deducted in each transaction value</t>
    </r>
  </si>
  <si>
    <t>User Info</t>
  </si>
  <si>
    <t>Female</t>
  </si>
  <si>
    <r>
      <rPr>
        <b/>
        <i/>
        <sz val="9"/>
        <color theme="1"/>
        <rFont val="Arial"/>
        <family val="2"/>
      </rPr>
      <t>User_id</t>
    </r>
    <r>
      <rPr>
        <i/>
        <sz val="9"/>
        <color theme="1"/>
        <rFont val="Arial"/>
        <family val="2"/>
      </rPr>
      <t>: each user in MoMo will be given an unique id</t>
    </r>
  </si>
  <si>
    <r>
      <rPr>
        <b/>
        <i/>
        <sz val="9"/>
        <color theme="1"/>
        <rFont val="Arial"/>
        <family val="2"/>
      </rPr>
      <t>First_tran_date</t>
    </r>
    <r>
      <rPr>
        <i/>
        <sz val="9"/>
        <color theme="1"/>
        <rFont val="Arial"/>
        <family val="2"/>
      </rPr>
      <t>: the first day of using Topup service</t>
    </r>
  </si>
  <si>
    <r>
      <rPr>
        <b/>
        <i/>
        <sz val="9"/>
        <color theme="1"/>
        <rFont val="Arial"/>
        <family val="2"/>
      </rPr>
      <t>Gender</t>
    </r>
    <r>
      <rPr>
        <i/>
        <sz val="9"/>
        <color theme="1"/>
        <rFont val="Arial"/>
        <family val="2"/>
      </rPr>
      <t>: Male/Female</t>
    </r>
  </si>
  <si>
    <r>
      <rPr>
        <b/>
        <i/>
        <sz val="9"/>
        <color theme="1"/>
        <rFont val="Arial"/>
        <family val="2"/>
      </rPr>
      <t xml:space="preserve">Age: </t>
    </r>
    <r>
      <rPr>
        <i/>
        <sz val="9"/>
        <color theme="1"/>
        <rFont val="Arial"/>
        <family val="2"/>
      </rPr>
      <t>user's age has been divided into groups</t>
    </r>
  </si>
  <si>
    <r>
      <rPr>
        <b/>
        <i/>
        <sz val="9"/>
        <color theme="1"/>
        <rFont val="Arial"/>
        <family val="2"/>
      </rPr>
      <t>Location</t>
    </r>
    <r>
      <rPr>
        <i/>
        <sz val="9"/>
        <color theme="1"/>
        <rFont val="Arial"/>
        <family val="2"/>
      </rPr>
      <t>: user's location on the ID card</t>
    </r>
  </si>
  <si>
    <t>B. Requirement</t>
  </si>
  <si>
    <t>Part 1</t>
  </si>
  <si>
    <t>Data processing</t>
  </si>
  <si>
    <r>
      <rPr>
        <sz val="9"/>
        <color theme="1"/>
        <rFont val="Arial"/>
        <family val="2"/>
      </rPr>
      <t>Combined with the 'Commission' table, add a column</t>
    </r>
    <r>
      <rPr>
        <b/>
        <i/>
        <sz val="9"/>
        <color theme="1"/>
        <rFont val="Arial"/>
        <family val="2"/>
      </rPr>
      <t xml:space="preserve"> 'Revenue Per Order' </t>
    </r>
    <r>
      <rPr>
        <sz val="9"/>
        <color theme="1"/>
        <rFont val="Arial"/>
        <family val="2"/>
      </rPr>
      <t xml:space="preserve">in 'Transactions' table </t>
    </r>
  </si>
  <si>
    <r>
      <rPr>
        <sz val="9"/>
        <color theme="1"/>
        <rFont val="Arial"/>
        <family val="2"/>
      </rPr>
      <t xml:space="preserve">Combined with the 'User Info' table, add columns:  </t>
    </r>
    <r>
      <rPr>
        <b/>
        <i/>
        <sz val="9"/>
        <color theme="1"/>
        <rFont val="Arial"/>
        <family val="2"/>
      </rPr>
      <t>Age, Gender, Location, Type_user</t>
    </r>
    <r>
      <rPr>
        <sz val="9"/>
        <color theme="1"/>
        <rFont val="Arial"/>
        <family val="2"/>
      </rPr>
      <t xml:space="preserve"> (New/ Current) in 'Transactions' table </t>
    </r>
  </si>
  <si>
    <t>(New: the month of first time using Momo Topup. Current: have been using Topup before current month)</t>
  </si>
  <si>
    <t>Part 2</t>
  </si>
  <si>
    <t>Analyze and comment:</t>
  </si>
  <si>
    <t>Based on data above, give your opinion about:</t>
  </si>
  <si>
    <t>User demographics and transaction behavior. Do you have any advice for the Marketing department in designing promotion campaigns to increase Topup's performance monthly?</t>
  </si>
  <si>
    <t xml:space="preserve">Momo is facing stiff competition from a host of other e-wallets that have deep mobile card discounts for users. </t>
  </si>
  <si>
    <t xml:space="preserve">In response, MoMo is considering increasing the discount for users in all Telco's merchant: </t>
  </si>
  <si>
    <t>Merchant</t>
  </si>
  <si>
    <t>Increase the discount by (%)</t>
  </si>
  <si>
    <t>Vinaphone</t>
  </si>
  <si>
    <t>Vietnamobile</t>
  </si>
  <si>
    <t>Gmobile</t>
  </si>
  <si>
    <t>How does this affect the service (Comment from many perspectives)? Do you agree with this option?</t>
  </si>
  <si>
    <t>Part 3</t>
  </si>
  <si>
    <t>Extended question</t>
  </si>
  <si>
    <t>What ideas do you have for Momo in Topup development strategy?</t>
  </si>
  <si>
    <t>For this question only, assuming that we are holding a small game in Dec: any users who are active for at least 2 consecutive days will receive a voucher. Please help us to calculate the size of the qualified users.</t>
  </si>
  <si>
    <t>Requirement to present results:</t>
  </si>
  <si>
    <t>Send link file ( Google sheet/ Google slide/ Google Colab,...), keep the function when calculating in excel or send with scripts if using other tools.</t>
  </si>
  <si>
    <t>user_id</t>
  </si>
  <si>
    <t>order_id</t>
  </si>
  <si>
    <t>Amount</t>
  </si>
  <si>
    <t/>
  </si>
  <si>
    <t>location</t>
  </si>
  <si>
    <t>age</t>
  </si>
  <si>
    <t>gender</t>
  </si>
  <si>
    <t>Hồ Chí Minh</t>
  </si>
  <si>
    <t>&gt;37</t>
  </si>
  <si>
    <t>MALE</t>
  </si>
  <si>
    <t>Other Cities</t>
  </si>
  <si>
    <t>FEMALE</t>
  </si>
  <si>
    <t>Unknown</t>
  </si>
  <si>
    <t>UNKNOWN</t>
  </si>
  <si>
    <t>unknown</t>
  </si>
  <si>
    <t>18_to_22</t>
  </si>
  <si>
    <t>23_to_27</t>
  </si>
  <si>
    <t>28_to_32</t>
  </si>
  <si>
    <t>33_to_37</t>
  </si>
  <si>
    <r>
      <t xml:space="preserve">Design a </t>
    </r>
    <r>
      <rPr>
        <b/>
        <i/>
        <sz val="9"/>
        <color theme="1"/>
        <rFont val="Arial"/>
        <family val="2"/>
      </rPr>
      <t xml:space="preserve">dashboard tracking performance </t>
    </r>
    <r>
      <rPr>
        <sz val="9"/>
        <color theme="1"/>
        <rFont val="Arial"/>
        <family val="2"/>
      </rPr>
      <t xml:space="preserve">of this service </t>
    </r>
    <r>
      <rPr>
        <b/>
        <i/>
        <sz val="9"/>
        <color theme="1"/>
        <rFont val="Arial"/>
        <family val="2"/>
      </rPr>
      <t>by month</t>
    </r>
  </si>
  <si>
    <t xml:space="preserve">Revenue Per Order </t>
  </si>
  <si>
    <t>Type_user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</si>
</sst>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yyyy\-mm\-dd"/>
  </numFmts>
  <fonts count="12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i/>
      <sz val="10"/>
      <color theme="1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3"/>
      <color rgb="FFB0006D"/>
      <name val="Roboto"/>
    </font>
    <font>
      <b/>
      <i/>
      <sz val="9"/>
      <color theme="1"/>
      <name val="Arial"/>
      <family val="2"/>
    </font>
    <font>
      <sz val="9"/>
      <color rgb="FFFFFFFF"/>
      <name val="Arial"/>
      <family val="2"/>
    </font>
    <font>
      <i/>
      <sz val="9"/>
      <color theme="1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  <fill>
      <patternFill patternType="solid">
        <fgColor rgb="FF20124D"/>
        <bgColor rgb="FF20124D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1" xfId="0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/>
    <xf numFmtId="0" fontId="9" fillId="2" borderId="1" xfId="0" applyFont="1" applyFill="1" applyBorder="1" applyAlignment="1">
      <alignment horizontal="right"/>
    </xf>
    <xf numFmtId="0" fontId="5" fillId="0" borderId="1" xfId="0" applyFont="1" applyBorder="1" applyAlignment="1">
      <alignment horizontal="right"/>
    </xf>
    <xf numFmtId="164" fontId="5" fillId="0" borderId="1" xfId="0" applyNumberFormat="1" applyFont="1" applyBorder="1" applyAlignment="1">
      <alignment horizontal="right"/>
    </xf>
    <xf numFmtId="0" fontId="10" fillId="0" borderId="0" xfId="0" applyFont="1"/>
    <xf numFmtId="0" fontId="9" fillId="3" borderId="0" xfId="0" applyFont="1" applyFill="1" applyAlignment="1">
      <alignment horizontal="right"/>
    </xf>
    <xf numFmtId="0" fontId="5" fillId="3" borderId="0" xfId="0" applyFont="1" applyFill="1" applyAlignment="1">
      <alignment horizontal="right"/>
    </xf>
    <xf numFmtId="0" fontId="9" fillId="4" borderId="2" xfId="0" applyFont="1" applyFill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6" fillId="0" borderId="0" xfId="0" applyFont="1" applyAlignment="1"/>
    <xf numFmtId="0" fontId="9" fillId="2" borderId="11" xfId="0" applyFont="1" applyFill="1" applyBorder="1" applyAlignment="1">
      <alignment horizontal="right"/>
    </xf>
    <xf numFmtId="0" fontId="5" fillId="0" borderId="11" xfId="0" applyFont="1" applyBorder="1" applyAlignment="1">
      <alignment horizontal="right"/>
    </xf>
    <xf numFmtId="0" fontId="11" fillId="2" borderId="11" xfId="0" applyFont="1" applyFill="1" applyBorder="1" applyAlignment="1">
      <alignment horizontal="right"/>
    </xf>
    <xf numFmtId="165" fontId="5" fillId="0" borderId="11" xfId="0" applyNumberFormat="1" applyFont="1" applyBorder="1" applyAlignment="1">
      <alignment horizontal="right"/>
    </xf>
    <xf numFmtId="3" fontId="5" fillId="0" borderId="11" xfId="0" applyNumberFormat="1" applyFont="1" applyBorder="1" applyAlignment="1">
      <alignment horizontal="right"/>
    </xf>
    <xf numFmtId="0" fontId="5" fillId="0" borderId="11" xfId="0" quotePrefix="1" applyFont="1" applyBorder="1" applyAlignment="1">
      <alignment horizontal="right"/>
    </xf>
    <xf numFmtId="0" fontId="2" fillId="0" borderId="11" xfId="0" applyFont="1" applyBorder="1" applyAlignment="1">
      <alignment horizontal="right"/>
    </xf>
    <xf numFmtId="165" fontId="2" fillId="0" borderId="11" xfId="0" applyNumberFormat="1" applyFont="1" applyBorder="1" applyAlignment="1">
      <alignment horizontal="right"/>
    </xf>
    <xf numFmtId="3" fontId="2" fillId="0" borderId="11" xfId="0" applyNumberFormat="1" applyFont="1" applyBorder="1" applyAlignment="1">
      <alignment horizontal="right"/>
    </xf>
    <xf numFmtId="0" fontId="11" fillId="4" borderId="11" xfId="0" applyFont="1" applyFill="1" applyBorder="1" applyAlignment="1">
      <alignment horizontal="right"/>
    </xf>
    <xf numFmtId="0" fontId="5" fillId="0" borderId="11" xfId="0" quotePrefix="1" applyFont="1" applyBorder="1" applyAlignment="1">
      <alignment horizontal="right"/>
    </xf>
    <xf numFmtId="165" fontId="5" fillId="0" borderId="11" xfId="0" applyNumberFormat="1" applyFont="1" applyBorder="1" applyAlignment="1">
      <alignment horizontal="right"/>
    </xf>
    <xf numFmtId="0" fontId="11" fillId="2" borderId="12" xfId="0" applyFont="1" applyFill="1" applyBorder="1" applyAlignment="1">
      <alignment horizontal="right"/>
    </xf>
    <xf numFmtId="0" fontId="5" fillId="0" borderId="14" xfId="0" quotePrefix="1" applyFont="1" applyBorder="1" applyAlignment="1">
      <alignment horizontal="right"/>
    </xf>
    <xf numFmtId="0" fontId="5" fillId="0" borderId="14" xfId="0" applyFont="1" applyBorder="1" applyAlignment="1">
      <alignment horizontal="right"/>
    </xf>
    <xf numFmtId="0" fontId="0" fillId="0" borderId="13" xfId="0" applyFont="1" applyBorder="1" applyAlignment="1"/>
    <xf numFmtId="0" fontId="9" fillId="4" borderId="3" xfId="0" applyFont="1" applyFill="1" applyBorder="1"/>
    <xf numFmtId="0" fontId="4" fillId="0" borderId="4" xfId="0" applyFont="1" applyBorder="1"/>
    <xf numFmtId="0" fontId="5" fillId="0" borderId="6" xfId="0" applyFont="1" applyBorder="1"/>
    <xf numFmtId="0" fontId="4" fillId="0" borderId="7" xfId="0" applyFont="1" applyBorder="1"/>
    <xf numFmtId="0" fontId="5" fillId="0" borderId="9" xfId="0" applyFont="1" applyBorder="1"/>
    <xf numFmtId="0" fontId="4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95325" cy="6953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000"/>
  <sheetViews>
    <sheetView showGridLines="0" topLeftCell="A19" workbookViewId="0">
      <selection activeCell="E23" sqref="E23:E26"/>
    </sheetView>
  </sheetViews>
  <sheetFormatPr defaultColWidth="14.453125" defaultRowHeight="15" customHeight="1" x14ac:dyDescent="0.25"/>
  <cols>
    <col min="1" max="1" width="5.54296875" customWidth="1"/>
    <col min="2" max="2" width="9" customWidth="1"/>
    <col min="3" max="3" width="4" customWidth="1"/>
    <col min="4" max="6" width="14.453125" customWidth="1"/>
  </cols>
  <sheetData>
    <row r="1" spans="1:9" ht="15.75" customHeight="1" x14ac:dyDescent="0.3">
      <c r="A1" s="1" t="s">
        <v>0</v>
      </c>
      <c r="B1" s="2"/>
      <c r="C1" s="2"/>
    </row>
    <row r="2" spans="1:9" ht="15.75" customHeight="1" x14ac:dyDescent="0.25">
      <c r="A2" s="2"/>
      <c r="B2" s="2" t="s">
        <v>1</v>
      </c>
      <c r="C2" s="2"/>
    </row>
    <row r="3" spans="1:9" ht="15.75" customHeight="1" x14ac:dyDescent="0.3">
      <c r="B3" s="3" t="s">
        <v>2</v>
      </c>
      <c r="C3" s="3"/>
    </row>
    <row r="4" spans="1:9" ht="15.75" customHeight="1" x14ac:dyDescent="0.25"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</row>
    <row r="5" spans="1:9" ht="15.75" customHeight="1" x14ac:dyDescent="0.25">
      <c r="D5" s="4">
        <v>123</v>
      </c>
      <c r="E5" s="4">
        <v>234</v>
      </c>
      <c r="F5" s="5">
        <v>43952</v>
      </c>
      <c r="G5" s="4">
        <v>100000</v>
      </c>
      <c r="H5" s="4" t="s">
        <v>9</v>
      </c>
      <c r="I5" s="4">
        <v>12</v>
      </c>
    </row>
    <row r="6" spans="1:9" ht="15.75" customHeight="1" x14ac:dyDescent="0.25">
      <c r="D6" s="4" t="s">
        <v>10</v>
      </c>
      <c r="E6" s="4" t="s">
        <v>10</v>
      </c>
      <c r="F6" s="4" t="s">
        <v>10</v>
      </c>
      <c r="G6" s="4"/>
      <c r="H6" s="4"/>
      <c r="I6" s="4"/>
    </row>
    <row r="7" spans="1:9" ht="15.75" customHeight="1" x14ac:dyDescent="0.25">
      <c r="B7" s="2"/>
      <c r="C7" s="2"/>
    </row>
    <row r="8" spans="1:9" ht="15.75" customHeight="1" x14ac:dyDescent="0.3">
      <c r="B8" s="3" t="s">
        <v>11</v>
      </c>
      <c r="C8" s="3"/>
    </row>
    <row r="9" spans="1:9" ht="15.75" customHeight="1" x14ac:dyDescent="0.25">
      <c r="D9" s="4" t="s">
        <v>7</v>
      </c>
      <c r="E9" s="4" t="s">
        <v>8</v>
      </c>
      <c r="F9" s="4" t="s">
        <v>12</v>
      </c>
    </row>
    <row r="10" spans="1:9" ht="15.75" customHeight="1" x14ac:dyDescent="0.25">
      <c r="D10" s="4" t="s">
        <v>9</v>
      </c>
      <c r="E10" s="4">
        <v>12</v>
      </c>
      <c r="F10" s="4">
        <v>3</v>
      </c>
    </row>
    <row r="11" spans="1:9" ht="15.75" customHeight="1" x14ac:dyDescent="0.25">
      <c r="D11" s="4" t="s">
        <v>10</v>
      </c>
      <c r="E11" s="4" t="s">
        <v>10</v>
      </c>
      <c r="F11" s="4" t="s">
        <v>10</v>
      </c>
    </row>
    <row r="12" spans="1:9" ht="15.75" customHeight="1" x14ac:dyDescent="0.25">
      <c r="B12" s="2"/>
      <c r="C12" s="2"/>
    </row>
    <row r="13" spans="1:9" ht="15.75" customHeight="1" x14ac:dyDescent="0.3">
      <c r="B13" s="3" t="s">
        <v>13</v>
      </c>
      <c r="C13" s="3"/>
    </row>
    <row r="14" spans="1:9" ht="15.75" customHeight="1" x14ac:dyDescent="0.25">
      <c r="D14" s="4" t="s">
        <v>3</v>
      </c>
      <c r="E14" s="4" t="s">
        <v>14</v>
      </c>
      <c r="F14" s="4" t="s">
        <v>15</v>
      </c>
      <c r="G14" s="4" t="s">
        <v>16</v>
      </c>
      <c r="H14" s="4" t="s">
        <v>17</v>
      </c>
      <c r="I14" s="4" t="s">
        <v>18</v>
      </c>
    </row>
    <row r="15" spans="1:9" ht="15.75" customHeight="1" x14ac:dyDescent="0.25">
      <c r="D15" s="4">
        <v>123</v>
      </c>
      <c r="E15" s="5">
        <v>43831</v>
      </c>
      <c r="F15" s="4" t="s">
        <v>19</v>
      </c>
      <c r="G15" s="4" t="s">
        <v>20</v>
      </c>
      <c r="H15" s="4">
        <v>18</v>
      </c>
      <c r="I15" s="4" t="s">
        <v>21</v>
      </c>
    </row>
    <row r="16" spans="1:9" ht="15.75" customHeight="1" x14ac:dyDescent="0.25">
      <c r="D16" s="4" t="s">
        <v>10</v>
      </c>
      <c r="E16" s="4"/>
      <c r="F16" s="4"/>
      <c r="G16" s="4"/>
      <c r="H16" s="4"/>
      <c r="I16" s="4"/>
    </row>
    <row r="17" spans="1:4" ht="15.75" customHeight="1" x14ac:dyDescent="0.25"/>
    <row r="18" spans="1:4" ht="15.75" customHeight="1" x14ac:dyDescent="0.3">
      <c r="A18" s="1" t="s">
        <v>22</v>
      </c>
    </row>
    <row r="19" spans="1:4" ht="15.75" customHeight="1" x14ac:dyDescent="0.3">
      <c r="A19" s="1"/>
      <c r="B19" s="1" t="s">
        <v>23</v>
      </c>
      <c r="C19" s="1" t="s">
        <v>24</v>
      </c>
      <c r="D19" s="1"/>
    </row>
    <row r="20" spans="1:4" ht="15.75" customHeight="1" x14ac:dyDescent="0.25">
      <c r="C20" s="2">
        <v>1</v>
      </c>
      <c r="D20" s="2" t="s">
        <v>25</v>
      </c>
    </row>
    <row r="21" spans="1:4" ht="15.75" customHeight="1" x14ac:dyDescent="0.25">
      <c r="C21" s="2">
        <v>2</v>
      </c>
      <c r="D21" s="2" t="s">
        <v>26</v>
      </c>
    </row>
    <row r="22" spans="1:4" ht="15.75" customHeight="1" x14ac:dyDescent="0.25">
      <c r="C22" s="2">
        <v>3</v>
      </c>
      <c r="D22" s="2" t="s">
        <v>27</v>
      </c>
    </row>
    <row r="23" spans="1:4" ht="15.75" customHeight="1" x14ac:dyDescent="0.3">
      <c r="A23" s="1"/>
      <c r="B23" s="1" t="s">
        <v>28</v>
      </c>
      <c r="C23" s="1" t="s">
        <v>29</v>
      </c>
      <c r="D23" s="1"/>
    </row>
    <row r="24" spans="1:4" ht="15.75" customHeight="1" x14ac:dyDescent="0.25">
      <c r="D24" s="2" t="s">
        <v>30</v>
      </c>
    </row>
    <row r="25" spans="1:4" ht="15.75" customHeight="1" x14ac:dyDescent="0.25">
      <c r="C25" s="2">
        <v>1</v>
      </c>
      <c r="D25" s="2" t="s">
        <v>31</v>
      </c>
    </row>
    <row r="26" spans="1:4" ht="15.75" customHeight="1" x14ac:dyDescent="0.25">
      <c r="C26" s="2">
        <v>2</v>
      </c>
      <c r="D26" s="2" t="s">
        <v>32</v>
      </c>
    </row>
    <row r="27" spans="1:4" ht="15.75" customHeight="1" x14ac:dyDescent="0.3">
      <c r="A27" s="1"/>
      <c r="B27" s="1" t="s">
        <v>33</v>
      </c>
      <c r="C27" s="1" t="s">
        <v>34</v>
      </c>
      <c r="D27" s="1"/>
    </row>
    <row r="28" spans="1:4" ht="15.75" customHeight="1" x14ac:dyDescent="0.25">
      <c r="D28" s="2" t="s">
        <v>35</v>
      </c>
    </row>
    <row r="29" spans="1:4" ht="15.75" customHeight="1" x14ac:dyDescent="0.25">
      <c r="D29" s="2" t="s">
        <v>36</v>
      </c>
    </row>
    <row r="30" spans="1:4" ht="15.75" customHeight="1" x14ac:dyDescent="0.3">
      <c r="A30" s="1"/>
      <c r="B30" s="1" t="s">
        <v>37</v>
      </c>
      <c r="C30" s="1"/>
    </row>
    <row r="31" spans="1:4" ht="15.75" customHeight="1" x14ac:dyDescent="0.25">
      <c r="D31" s="2" t="s">
        <v>38</v>
      </c>
    </row>
    <row r="32" spans="1:4" ht="15.75" customHeight="1" x14ac:dyDescent="0.25">
      <c r="D32" s="2" t="s">
        <v>39</v>
      </c>
    </row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9900"/>
    <outlinePr summaryBelow="0" summaryRight="0"/>
  </sheetPr>
  <dimension ref="A1:AB1005"/>
  <sheetViews>
    <sheetView showGridLines="0" topLeftCell="A47" workbookViewId="0">
      <selection activeCell="D48" sqref="D48"/>
    </sheetView>
  </sheetViews>
  <sheetFormatPr defaultColWidth="14.453125" defaultRowHeight="15" customHeight="1" x14ac:dyDescent="0.25"/>
  <cols>
    <col min="1" max="1" width="5.54296875" customWidth="1"/>
    <col min="2" max="2" width="9" customWidth="1"/>
    <col min="3" max="3" width="4" customWidth="1"/>
    <col min="4" max="6" width="14.453125" customWidth="1"/>
  </cols>
  <sheetData>
    <row r="1" spans="1:28" ht="15.75" customHeight="1" x14ac:dyDescent="0.25">
      <c r="A1" s="6"/>
      <c r="B1" s="7"/>
      <c r="C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.75" customHeight="1" x14ac:dyDescent="0.35">
      <c r="A2" s="8"/>
      <c r="B2" s="7"/>
      <c r="C2" s="7"/>
      <c r="E2" s="9" t="s">
        <v>40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15.75" customHeight="1" x14ac:dyDescent="0.35">
      <c r="A3" s="8"/>
      <c r="B3" s="7"/>
      <c r="C3" s="7"/>
      <c r="D3" s="6"/>
      <c r="E3" s="9" t="s">
        <v>41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5.75" customHeight="1" x14ac:dyDescent="0.35">
      <c r="A4" s="8"/>
      <c r="B4" s="7"/>
      <c r="C4" s="7"/>
      <c r="D4" s="7"/>
      <c r="E4" s="9" t="s">
        <v>42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5.75" customHeight="1" x14ac:dyDescent="0.25">
      <c r="A5" s="8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5.75" customHeight="1" x14ac:dyDescent="0.25">
      <c r="A6" s="8" t="s">
        <v>43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5.75" customHeight="1" x14ac:dyDescent="0.25">
      <c r="A7" s="7" t="s">
        <v>44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5.75" customHeight="1" x14ac:dyDescent="0.25">
      <c r="A8" s="7" t="s">
        <v>45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5.75" customHeight="1" x14ac:dyDescent="0.25">
      <c r="A9" s="7" t="s">
        <v>46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5.75" customHeight="1" x14ac:dyDescent="0.25">
      <c r="A10" s="7"/>
      <c r="B10" s="10" t="s">
        <v>47</v>
      </c>
      <c r="C10" s="10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5.75" customHeight="1" x14ac:dyDescent="0.25">
      <c r="A11" s="7"/>
      <c r="B11" s="7"/>
      <c r="C11" s="7"/>
      <c r="D11" s="11" t="s">
        <v>3</v>
      </c>
      <c r="E11" s="11" t="s">
        <v>4</v>
      </c>
      <c r="F11" s="11" t="s">
        <v>5</v>
      </c>
      <c r="G11" s="11" t="s">
        <v>6</v>
      </c>
      <c r="H11" s="11" t="s">
        <v>7</v>
      </c>
      <c r="I11" s="11" t="s">
        <v>8</v>
      </c>
      <c r="J11" s="11" t="s">
        <v>48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5.75" customHeight="1" x14ac:dyDescent="0.25">
      <c r="A12" s="7"/>
      <c r="B12" s="7"/>
      <c r="C12" s="7"/>
      <c r="D12" s="12">
        <v>123</v>
      </c>
      <c r="E12" s="12">
        <v>234</v>
      </c>
      <c r="F12" s="13">
        <v>43952</v>
      </c>
      <c r="G12" s="12">
        <v>100000</v>
      </c>
      <c r="H12" s="12" t="s">
        <v>9</v>
      </c>
      <c r="I12" s="12">
        <v>12</v>
      </c>
      <c r="J12" s="12" t="s">
        <v>49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5.75" customHeight="1" x14ac:dyDescent="0.25">
      <c r="A13" s="7"/>
      <c r="B13" s="7"/>
      <c r="C13" s="7"/>
      <c r="D13" s="12" t="s">
        <v>10</v>
      </c>
      <c r="E13" s="12" t="s">
        <v>10</v>
      </c>
      <c r="F13" s="12" t="s">
        <v>10</v>
      </c>
      <c r="G13" s="12"/>
      <c r="H13" s="12"/>
      <c r="I13" s="12"/>
      <c r="J13" s="12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5.75" customHeight="1" x14ac:dyDescent="0.25">
      <c r="A14" s="7"/>
      <c r="B14" s="10"/>
      <c r="C14" s="10"/>
      <c r="D14" s="7" t="s">
        <v>50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5.75" customHeight="1" x14ac:dyDescent="0.3">
      <c r="A15" s="7"/>
      <c r="B15" s="10"/>
      <c r="C15" s="10"/>
      <c r="D15" s="14" t="s">
        <v>51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5.75" customHeight="1" x14ac:dyDescent="0.3">
      <c r="A16" s="7"/>
      <c r="B16" s="10"/>
      <c r="C16" s="10"/>
      <c r="D16" s="14" t="s">
        <v>52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5.75" customHeight="1" x14ac:dyDescent="0.3">
      <c r="A17" s="7"/>
      <c r="B17" s="10"/>
      <c r="C17" s="10"/>
      <c r="D17" s="14" t="s">
        <v>53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5.75" customHeight="1" x14ac:dyDescent="0.3">
      <c r="A18" s="7"/>
      <c r="B18" s="10"/>
      <c r="C18" s="10"/>
      <c r="D18" s="14" t="s">
        <v>54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5.75" customHeight="1" x14ac:dyDescent="0.3">
      <c r="A19" s="7"/>
      <c r="B19" s="10"/>
      <c r="C19" s="10"/>
      <c r="D19" s="14" t="s">
        <v>55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5.75" customHeight="1" x14ac:dyDescent="0.3">
      <c r="A20" s="7"/>
      <c r="B20" s="10"/>
      <c r="C20" s="10"/>
      <c r="D20" s="14" t="s">
        <v>56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5.75" customHeight="1" x14ac:dyDescent="0.3">
      <c r="A21" s="7"/>
      <c r="B21" s="10"/>
      <c r="C21" s="10"/>
      <c r="D21" s="14" t="s">
        <v>57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5.75" customHeight="1" x14ac:dyDescent="0.25">
      <c r="A22" s="7"/>
      <c r="B22" s="10" t="s">
        <v>58</v>
      </c>
      <c r="C22" s="10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5.75" customHeight="1" x14ac:dyDescent="0.25">
      <c r="A23" s="7"/>
      <c r="B23" s="7"/>
      <c r="C23" s="7"/>
      <c r="D23" s="11" t="s">
        <v>7</v>
      </c>
      <c r="E23" s="11" t="s">
        <v>8</v>
      </c>
      <c r="F23" s="11" t="s">
        <v>59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5.75" customHeight="1" x14ac:dyDescent="0.25">
      <c r="A24" s="7"/>
      <c r="B24" s="7"/>
      <c r="C24" s="7"/>
      <c r="D24" s="12" t="s">
        <v>9</v>
      </c>
      <c r="E24" s="12">
        <v>12</v>
      </c>
      <c r="F24" s="12">
        <v>2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5.75" customHeight="1" x14ac:dyDescent="0.25">
      <c r="A25" s="7"/>
      <c r="B25" s="7"/>
      <c r="C25" s="7"/>
      <c r="D25" s="12" t="s">
        <v>60</v>
      </c>
      <c r="E25" s="12">
        <v>13</v>
      </c>
      <c r="F25" s="12">
        <v>3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5.75" customHeight="1" x14ac:dyDescent="0.25">
      <c r="A26" s="7"/>
      <c r="B26" s="7"/>
      <c r="C26" s="7"/>
      <c r="D26" s="12" t="s">
        <v>10</v>
      </c>
      <c r="E26" s="12" t="s">
        <v>10</v>
      </c>
      <c r="F26" s="12" t="s">
        <v>61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5.75" customHeight="1" x14ac:dyDescent="0.25">
      <c r="A27" s="7"/>
      <c r="B27" s="10"/>
      <c r="C27" s="10"/>
      <c r="D27" s="7" t="s">
        <v>50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5.75" customHeight="1" x14ac:dyDescent="0.3">
      <c r="A28" s="7"/>
      <c r="B28" s="10"/>
      <c r="C28" s="10"/>
      <c r="D28" s="14" t="s">
        <v>62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5.75" customHeight="1" x14ac:dyDescent="0.3">
      <c r="A29" s="7"/>
      <c r="B29" s="10"/>
      <c r="C29" s="10"/>
      <c r="D29" s="14" t="s">
        <v>63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5.75" customHeight="1" x14ac:dyDescent="0.3">
      <c r="A30" s="7"/>
      <c r="B30" s="10"/>
      <c r="C30" s="10"/>
      <c r="D30" s="14" t="s">
        <v>64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5.75" customHeight="1" x14ac:dyDescent="0.25">
      <c r="A31" s="7"/>
      <c r="B31" s="10" t="s">
        <v>65</v>
      </c>
      <c r="C31" s="10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5.75" customHeight="1" x14ac:dyDescent="0.25">
      <c r="A32" s="7"/>
      <c r="B32" s="7"/>
      <c r="C32" s="7"/>
      <c r="D32" s="11" t="s">
        <v>3</v>
      </c>
      <c r="E32" s="11" t="s">
        <v>14</v>
      </c>
      <c r="F32" s="11" t="s">
        <v>16</v>
      </c>
      <c r="G32" s="11" t="s">
        <v>17</v>
      </c>
      <c r="H32" s="11" t="s">
        <v>18</v>
      </c>
      <c r="I32" s="15" t="s">
        <v>18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5.75" customHeight="1" x14ac:dyDescent="0.25">
      <c r="A33" s="7"/>
      <c r="B33" s="7"/>
      <c r="C33" s="7"/>
      <c r="D33" s="12">
        <v>123</v>
      </c>
      <c r="E33" s="13">
        <v>43831</v>
      </c>
      <c r="F33" s="12" t="s">
        <v>66</v>
      </c>
      <c r="G33" s="12">
        <v>18</v>
      </c>
      <c r="H33" s="12" t="s">
        <v>21</v>
      </c>
      <c r="I33" s="16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5.75" customHeight="1" x14ac:dyDescent="0.25">
      <c r="A34" s="7"/>
      <c r="B34" s="7"/>
      <c r="C34" s="7"/>
      <c r="D34" s="12" t="s">
        <v>10</v>
      </c>
      <c r="E34" s="12" t="s">
        <v>10</v>
      </c>
      <c r="F34" s="12" t="s">
        <v>10</v>
      </c>
      <c r="G34" s="12" t="s">
        <v>10</v>
      </c>
      <c r="H34" s="12" t="s">
        <v>10</v>
      </c>
      <c r="I34" s="16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5.75" customHeight="1" x14ac:dyDescent="0.25">
      <c r="A35" s="7"/>
      <c r="B35" s="7"/>
      <c r="C35" s="7"/>
      <c r="D35" s="7" t="s">
        <v>50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5.75" customHeight="1" x14ac:dyDescent="0.3">
      <c r="A36" s="7"/>
      <c r="B36" s="7"/>
      <c r="C36" s="7"/>
      <c r="D36" s="14" t="s">
        <v>67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5.75" customHeight="1" x14ac:dyDescent="0.3">
      <c r="A37" s="7"/>
      <c r="B37" s="7"/>
      <c r="C37" s="7"/>
      <c r="D37" s="14" t="s">
        <v>68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5.75" customHeight="1" x14ac:dyDescent="0.3">
      <c r="A38" s="7"/>
      <c r="B38" s="7"/>
      <c r="C38" s="7"/>
      <c r="D38" s="14" t="s">
        <v>69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5.75" customHeight="1" x14ac:dyDescent="0.3">
      <c r="A39" s="7"/>
      <c r="B39" s="7"/>
      <c r="C39" s="7"/>
      <c r="D39" s="14" t="s">
        <v>70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5.75" customHeight="1" x14ac:dyDescent="0.3">
      <c r="A40" s="7"/>
      <c r="B40" s="7"/>
      <c r="C40" s="7"/>
      <c r="D40" s="14" t="s">
        <v>71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5.75" customHeight="1" x14ac:dyDescent="0.3">
      <c r="A41" s="7"/>
      <c r="B41" s="7"/>
      <c r="C41" s="7"/>
      <c r="D41" s="14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.75" customHeight="1" x14ac:dyDescent="0.3">
      <c r="A42" s="7"/>
      <c r="B42" s="7"/>
      <c r="C42" s="7"/>
      <c r="D42" s="14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.75" customHeight="1" x14ac:dyDescent="0.25">
      <c r="A43" s="8" t="s">
        <v>72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.75" customHeight="1" x14ac:dyDescent="0.25">
      <c r="A44" s="8"/>
      <c r="B44" s="8" t="s">
        <v>73</v>
      </c>
      <c r="C44" s="8" t="s">
        <v>74</v>
      </c>
      <c r="D44" s="8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.75" customHeight="1" x14ac:dyDescent="0.25">
      <c r="A45" s="7"/>
      <c r="B45" s="7"/>
      <c r="C45" s="8">
        <v>1</v>
      </c>
      <c r="D45" s="7" t="s">
        <v>75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.75" customHeight="1" x14ac:dyDescent="0.25">
      <c r="A46" s="7"/>
      <c r="B46" s="7"/>
      <c r="C46" s="8">
        <v>2</v>
      </c>
      <c r="D46" s="7" t="s">
        <v>76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.75" customHeight="1" x14ac:dyDescent="0.3">
      <c r="A47" s="7"/>
      <c r="B47" s="7"/>
      <c r="C47" s="8"/>
      <c r="D47" s="14" t="s">
        <v>77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.75" customHeight="1" x14ac:dyDescent="0.25">
      <c r="A48" s="7"/>
      <c r="B48" s="7"/>
      <c r="C48" s="8">
        <v>3</v>
      </c>
      <c r="D48" s="7" t="s">
        <v>115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.75" customHeight="1" x14ac:dyDescent="0.25">
      <c r="A49" s="8"/>
      <c r="B49" s="8" t="s">
        <v>78</v>
      </c>
      <c r="C49" s="8" t="s">
        <v>79</v>
      </c>
      <c r="D49" s="8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.75" customHeight="1" x14ac:dyDescent="0.25">
      <c r="A50" s="7"/>
      <c r="B50" s="7"/>
      <c r="C50" s="7"/>
      <c r="D50" s="7" t="s">
        <v>80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.75" customHeight="1" x14ac:dyDescent="0.25">
      <c r="A51" s="7"/>
      <c r="B51" s="7"/>
      <c r="C51" s="8">
        <v>1</v>
      </c>
      <c r="D51" s="7" t="s">
        <v>81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.75" customHeight="1" x14ac:dyDescent="0.25">
      <c r="A52" s="7"/>
      <c r="B52" s="7"/>
      <c r="C52" s="8">
        <v>2</v>
      </c>
      <c r="D52" s="7" t="s">
        <v>82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.75" customHeight="1" x14ac:dyDescent="0.25">
      <c r="A53" s="7"/>
      <c r="B53" s="7"/>
      <c r="C53" s="8"/>
      <c r="D53" s="7" t="s">
        <v>83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.75" customHeight="1" x14ac:dyDescent="0.25">
      <c r="A54" s="7"/>
      <c r="B54" s="7"/>
      <c r="C54" s="8"/>
      <c r="D54" s="7"/>
      <c r="E54" s="17" t="s">
        <v>84</v>
      </c>
      <c r="F54" s="39" t="s">
        <v>85</v>
      </c>
      <c r="G54" s="40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.75" customHeight="1" x14ac:dyDescent="0.25">
      <c r="A55" s="7"/>
      <c r="B55" s="7"/>
      <c r="C55" s="8"/>
      <c r="D55" s="7"/>
      <c r="E55" s="18" t="s">
        <v>9</v>
      </c>
      <c r="F55" s="41">
        <v>1</v>
      </c>
      <c r="G55" s="42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.75" customHeight="1" x14ac:dyDescent="0.25">
      <c r="A56" s="7"/>
      <c r="B56" s="7"/>
      <c r="C56" s="8"/>
      <c r="D56" s="7"/>
      <c r="E56" s="19" t="s">
        <v>60</v>
      </c>
      <c r="F56" s="19"/>
      <c r="G56" s="20">
        <v>1.5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.75" customHeight="1" x14ac:dyDescent="0.25">
      <c r="A57" s="7"/>
      <c r="B57" s="7"/>
      <c r="C57" s="8"/>
      <c r="D57" s="7"/>
      <c r="E57" s="19" t="s">
        <v>86</v>
      </c>
      <c r="F57" s="19"/>
      <c r="G57" s="20">
        <v>2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.75" customHeight="1" x14ac:dyDescent="0.25">
      <c r="A58" s="7"/>
      <c r="B58" s="7"/>
      <c r="C58" s="8"/>
      <c r="D58" s="7"/>
      <c r="E58" s="19" t="s">
        <v>87</v>
      </c>
      <c r="F58" s="41">
        <v>2</v>
      </c>
      <c r="G58" s="42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.75" customHeight="1" x14ac:dyDescent="0.25">
      <c r="A59" s="7"/>
      <c r="B59" s="7"/>
      <c r="C59" s="8"/>
      <c r="D59" s="7"/>
      <c r="E59" s="21" t="s">
        <v>88</v>
      </c>
      <c r="F59" s="43">
        <v>2</v>
      </c>
      <c r="G59" s="44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.75" customHeight="1" x14ac:dyDescent="0.25">
      <c r="A60" s="7"/>
      <c r="B60" s="7"/>
      <c r="C60" s="8"/>
      <c r="D60" s="7" t="s">
        <v>89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.75" customHeight="1" x14ac:dyDescent="0.25">
      <c r="A61" s="8"/>
      <c r="B61" s="8" t="s">
        <v>90</v>
      </c>
      <c r="C61" s="22" t="s">
        <v>91</v>
      </c>
      <c r="D61" s="8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.75" customHeight="1" x14ac:dyDescent="0.25">
      <c r="A62" s="7"/>
      <c r="B62" s="7"/>
      <c r="C62" s="8">
        <v>1</v>
      </c>
      <c r="D62" s="7" t="s">
        <v>92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.75" customHeight="1" x14ac:dyDescent="0.25">
      <c r="A63" s="7"/>
      <c r="B63" s="7"/>
      <c r="C63" s="8">
        <v>2</v>
      </c>
      <c r="D63" s="7" t="s">
        <v>93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.75" customHeight="1" x14ac:dyDescent="0.25">
      <c r="A64" s="8"/>
      <c r="B64" s="8" t="s">
        <v>94</v>
      </c>
      <c r="C64" s="8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.75" customHeight="1" x14ac:dyDescent="0.25">
      <c r="A65" s="7"/>
      <c r="B65" s="7"/>
      <c r="C65" s="7"/>
      <c r="D65" s="7" t="s">
        <v>95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.75" customHeight="1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.75" customHeight="1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.75" customHeight="1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.75" customHeight="1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.75" customHeight="1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.75" customHeight="1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.75" customHeight="1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.75" customHeight="1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.75" customHeight="1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.75" customHeight="1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.75" customHeight="1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.75" customHeight="1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.75" customHeight="1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.75" customHeight="1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.75" customHeight="1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.75" customHeight="1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.75" customHeight="1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.75" customHeight="1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.75" customHeight="1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.75" customHeight="1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.75" customHeight="1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.75" customHeight="1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.75" customHeight="1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.75" customHeight="1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.75" customHeight="1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.75" customHeight="1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.75" customHeight="1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.75" customHeight="1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.75" customHeight="1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.75" customHeight="1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.75" customHeight="1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.75" customHeight="1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.75" customHeight="1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.7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.7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.7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.7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.7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.7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.7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.7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.7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.7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.7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.7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.7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.7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.7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.7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.7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.7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.7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.7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.7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.7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.7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.7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.7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.7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.7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.7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.7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.7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.7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.7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.7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.7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.7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.7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.7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.7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.7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.7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.7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.7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.7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.7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.7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.7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.7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.7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.7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.7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.7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.7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.7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.7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.7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.7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.7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.7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.7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.7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.7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.7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.7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.7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.7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.7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.7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.7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.7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.7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.7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.7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.7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.7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.7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.7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.7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.7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.7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.7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.7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.7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.7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.7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.7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.7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.7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.7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.7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.7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.7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.7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.7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.7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.7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.7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.7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.7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.7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.7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.7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.7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.7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.7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.7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.7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.7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.7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.7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.7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.7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.7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.7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.7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.7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.7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.7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.7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.7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.7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.75" customHeigh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.75" customHeight="1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.75" customHeigh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.75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.75" customHeigh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.75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.75" customHeigh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.75" customHeight="1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.75" customHeigh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.75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.75" customHeigh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.75" customHeight="1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.75" customHeigh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.75" customHeight="1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.75" customHeigh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.75" customHeight="1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.75" customHeigh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.75" customHeight="1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.75" customHeigh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.75" customHeight="1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.75" customHeigh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.75" customHeight="1" x14ac:dyDescent="0.25"/>
    <row r="267" spans="1:28" ht="15.75" customHeight="1" x14ac:dyDescent="0.25"/>
    <row r="268" spans="1:28" ht="15.75" customHeight="1" x14ac:dyDescent="0.25"/>
    <row r="269" spans="1:28" ht="15.75" customHeight="1" x14ac:dyDescent="0.25"/>
    <row r="270" spans="1:28" ht="15.75" customHeight="1" x14ac:dyDescent="0.25"/>
    <row r="271" spans="1:28" ht="15.75" customHeight="1" x14ac:dyDescent="0.25"/>
    <row r="272" spans="1:28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</sheetData>
  <mergeCells count="4">
    <mergeCell ref="F54:G54"/>
    <mergeCell ref="F55:G55"/>
    <mergeCell ref="F58:G58"/>
    <mergeCell ref="F59:G5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C1000"/>
  <sheetViews>
    <sheetView showGridLines="0" workbookViewId="0">
      <selection activeCell="E19" sqref="E19"/>
    </sheetView>
  </sheetViews>
  <sheetFormatPr defaultColWidth="14.453125" defaultRowHeight="15" customHeight="1" x14ac:dyDescent="0.25"/>
  <cols>
    <col min="1" max="6" width="14.453125" customWidth="1"/>
  </cols>
  <sheetData>
    <row r="1" spans="1:3" ht="15.75" customHeight="1" x14ac:dyDescent="0.25">
      <c r="A1" s="23" t="s">
        <v>7</v>
      </c>
      <c r="B1" s="23" t="s">
        <v>8</v>
      </c>
      <c r="C1" s="23" t="s">
        <v>59</v>
      </c>
    </row>
    <row r="2" spans="1:3" ht="15.75" customHeight="1" x14ac:dyDescent="0.25">
      <c r="A2" s="24" t="s">
        <v>9</v>
      </c>
      <c r="B2" s="24">
        <v>12</v>
      </c>
      <c r="C2" s="24">
        <v>2</v>
      </c>
    </row>
    <row r="3" spans="1:3" ht="15.75" customHeight="1" x14ac:dyDescent="0.25">
      <c r="A3" s="24" t="s">
        <v>60</v>
      </c>
      <c r="B3" s="24">
        <v>13</v>
      </c>
      <c r="C3" s="24">
        <v>3</v>
      </c>
    </row>
    <row r="4" spans="1:3" ht="15.75" customHeight="1" x14ac:dyDescent="0.25">
      <c r="A4" s="24" t="s">
        <v>86</v>
      </c>
      <c r="B4" s="24">
        <v>14</v>
      </c>
      <c r="C4" s="24">
        <v>4</v>
      </c>
    </row>
    <row r="5" spans="1:3" ht="15.75" customHeight="1" x14ac:dyDescent="0.25">
      <c r="A5" s="24" t="s">
        <v>87</v>
      </c>
      <c r="B5" s="24">
        <v>15</v>
      </c>
      <c r="C5" s="24">
        <v>4</v>
      </c>
    </row>
    <row r="6" spans="1:3" ht="15.75" customHeight="1" x14ac:dyDescent="0.25">
      <c r="A6" s="24" t="s">
        <v>88</v>
      </c>
      <c r="B6" s="24">
        <v>16</v>
      </c>
      <c r="C6" s="24">
        <v>4</v>
      </c>
    </row>
    <row r="7" spans="1:3" ht="15.75" customHeight="1" x14ac:dyDescent="0.25"/>
    <row r="8" spans="1:3" ht="15.75" customHeight="1" x14ac:dyDescent="0.25"/>
    <row r="9" spans="1:3" ht="15.75" customHeight="1" x14ac:dyDescent="0.25"/>
    <row r="10" spans="1:3" ht="15.75" customHeight="1" x14ac:dyDescent="0.25"/>
    <row r="11" spans="1:3" ht="15.75" customHeight="1" x14ac:dyDescent="0.25"/>
    <row r="12" spans="1:3" ht="15.75" customHeight="1" x14ac:dyDescent="0.25"/>
    <row r="13" spans="1:3" ht="15.75" customHeight="1" x14ac:dyDescent="0.25"/>
    <row r="14" spans="1:3" ht="15.75" customHeight="1" x14ac:dyDescent="0.25"/>
    <row r="15" spans="1:3" ht="15.75" customHeight="1" x14ac:dyDescent="0.25"/>
    <row r="16" spans="1:3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L13497"/>
  <sheetViews>
    <sheetView showGridLines="0" tabSelected="1" zoomScale="85" zoomScaleNormal="85" workbookViewId="0">
      <selection activeCell="C2" sqref="C2"/>
    </sheetView>
  </sheetViews>
  <sheetFormatPr defaultColWidth="14.453125" defaultRowHeight="15" customHeight="1" x14ac:dyDescent="0.25"/>
  <cols>
    <col min="1" max="7" width="17.26953125" customWidth="1"/>
    <col min="8" max="8" width="16.453125" customWidth="1"/>
  </cols>
  <sheetData>
    <row r="1" spans="1:12" ht="15.75" customHeight="1" x14ac:dyDescent="0.25">
      <c r="A1" s="25" t="s">
        <v>96</v>
      </c>
      <c r="B1" s="25" t="s">
        <v>97</v>
      </c>
      <c r="C1" s="25" t="s">
        <v>5</v>
      </c>
      <c r="D1" s="25" t="s">
        <v>98</v>
      </c>
      <c r="E1" s="25" t="s">
        <v>7</v>
      </c>
      <c r="F1" s="25" t="s">
        <v>8</v>
      </c>
      <c r="G1" s="25" t="s">
        <v>48</v>
      </c>
      <c r="H1" s="35" t="s">
        <v>116</v>
      </c>
      <c r="I1" s="35" t="s">
        <v>17</v>
      </c>
      <c r="J1" s="35" t="s">
        <v>16</v>
      </c>
      <c r="K1" s="35" t="s">
        <v>18</v>
      </c>
      <c r="L1" s="35" t="s">
        <v>117</v>
      </c>
    </row>
    <row r="2" spans="1:12" ht="15.75" customHeight="1" x14ac:dyDescent="0.25">
      <c r="A2" s="24">
        <v>21269588</v>
      </c>
      <c r="B2" s="24">
        <v>4169517626</v>
      </c>
      <c r="C2" s="26">
        <v>43831</v>
      </c>
      <c r="D2" s="27">
        <v>10000</v>
      </c>
      <c r="E2" s="28" t="s">
        <v>60</v>
      </c>
      <c r="F2" s="24">
        <v>13</v>
      </c>
      <c r="G2" s="36" t="s">
        <v>99</v>
      </c>
      <c r="H2" s="38">
        <f>((VLOOKUP(F2,'Data. Commission'!$B$2:$C$6,2,))/100)*D2</f>
        <v>300</v>
      </c>
      <c r="I2" s="38" t="str">
        <f>VLOOKUP(A2,'Data. User Inf'!$A$2:$D$13428,4,)</f>
        <v>&gt;37</v>
      </c>
      <c r="J2" s="38" t="str">
        <f>VLOOKUP(A2,'Data. User Inf'!$A$2:$E$13428,5,)</f>
        <v>FEMALE</v>
      </c>
      <c r="K2" s="38" t="str">
        <f>VLOOKUP(A2,'Data. User Inf'!$A$2:$E$13428,3,)</f>
        <v>Hà Nội</v>
      </c>
      <c r="L2" s="38" t="str">
        <f>IF('Data. User Inf'!B2&lt;'Data. Transactions'!C2,"Current","New")</f>
        <v>Current</v>
      </c>
    </row>
    <row r="3" spans="1:12" ht="15.75" customHeight="1" x14ac:dyDescent="0.25">
      <c r="A3" s="24">
        <v>28097592</v>
      </c>
      <c r="B3" s="24">
        <v>4170276686</v>
      </c>
      <c r="C3" s="26">
        <v>43831</v>
      </c>
      <c r="D3" s="27">
        <v>20000</v>
      </c>
      <c r="E3" s="28" t="s">
        <v>60</v>
      </c>
      <c r="F3" s="24">
        <v>13</v>
      </c>
      <c r="G3" s="36" t="s">
        <v>99</v>
      </c>
      <c r="H3" s="38">
        <f>((VLOOKUP(F3,'Data. Commission'!$B$2:$C$6,2,))/100)*D3</f>
        <v>600</v>
      </c>
      <c r="I3" s="38" t="str">
        <f>VLOOKUP(A3,'Data. User Inf'!$A$2:$D$13428,4,)</f>
        <v>&gt;37</v>
      </c>
      <c r="J3" s="38" t="str">
        <f>VLOOKUP(A3,'Data. User Inf'!$A$2:$E$13428,5,)</f>
        <v>FEMALE</v>
      </c>
      <c r="K3" s="38" t="str">
        <f>VLOOKUP(A3,'Data. User Inf'!$A$2:$E$13428,3,)</f>
        <v>Hà Nội</v>
      </c>
      <c r="L3" s="38" t="str">
        <f>IF('Data. User Inf'!B3&lt;'Data. Transactions'!C3,"Current","New")</f>
        <v>Current</v>
      </c>
    </row>
    <row r="4" spans="1:12" ht="15.75" customHeight="1" x14ac:dyDescent="0.25">
      <c r="A4" s="24">
        <v>47435144</v>
      </c>
      <c r="B4" s="24">
        <v>4166729310</v>
      </c>
      <c r="C4" s="26">
        <v>43831</v>
      </c>
      <c r="D4" s="27">
        <v>10000</v>
      </c>
      <c r="E4" s="28" t="s">
        <v>9</v>
      </c>
      <c r="F4" s="24">
        <v>12</v>
      </c>
      <c r="G4" s="36" t="s">
        <v>99</v>
      </c>
      <c r="H4" s="38">
        <f>((VLOOKUP(F4,'Data. Commission'!$B$2:$C$6,2,))/100)*D4</f>
        <v>200</v>
      </c>
      <c r="I4" s="38" t="str">
        <f>VLOOKUP(A4,'Data. User Inf'!$A$2:$D$13428,4,)</f>
        <v>18_to_22</v>
      </c>
      <c r="J4" s="38" t="str">
        <f>VLOOKUP(A4,'Data. User Inf'!$A$2:$E$13428,5,)</f>
        <v>FEMALE</v>
      </c>
      <c r="K4" s="38" t="str">
        <f>VLOOKUP(A4,'Data. User Inf'!$A$2:$E$13428,3,)</f>
        <v>Hà Nội</v>
      </c>
      <c r="L4" s="38" t="str">
        <f>IF('Data. User Inf'!B4&lt;'Data. Transactions'!C4,"Current","New")</f>
        <v>Current</v>
      </c>
    </row>
    <row r="5" spans="1:12" ht="15.75" customHeight="1" x14ac:dyDescent="0.25">
      <c r="A5" s="24">
        <v>29080935</v>
      </c>
      <c r="B5" s="24">
        <v>4174460303</v>
      </c>
      <c r="C5" s="26">
        <v>43831</v>
      </c>
      <c r="D5" s="27">
        <v>10000</v>
      </c>
      <c r="E5" s="28" t="s">
        <v>60</v>
      </c>
      <c r="F5" s="24">
        <v>13</v>
      </c>
      <c r="G5" s="36" t="s">
        <v>99</v>
      </c>
      <c r="H5" s="38">
        <f>((VLOOKUP(F5,'Data. Commission'!$B$2:$C$6,2,))/100)*D5</f>
        <v>300</v>
      </c>
      <c r="I5" s="38" t="str">
        <f>VLOOKUP(A5,'Data. User Inf'!$A$2:$D$13428,4,)</f>
        <v>18_to_22</v>
      </c>
      <c r="J5" s="38" t="str">
        <f>VLOOKUP(A5,'Data. User Inf'!$A$2:$E$13428,5,)</f>
        <v>FEMALE</v>
      </c>
      <c r="K5" s="38" t="str">
        <f>VLOOKUP(A5,'Data. User Inf'!$A$2:$E$13428,3,)</f>
        <v>Hà Nội</v>
      </c>
      <c r="L5" s="38" t="str">
        <f>IF('Data. User Inf'!B5&lt;'Data. Transactions'!C5,"Current","New")</f>
        <v>Current</v>
      </c>
    </row>
    <row r="6" spans="1:12" ht="15.75" customHeight="1" x14ac:dyDescent="0.25">
      <c r="A6" s="24">
        <v>14591075</v>
      </c>
      <c r="B6" s="24">
        <v>4168216749</v>
      </c>
      <c r="C6" s="26">
        <v>43831</v>
      </c>
      <c r="D6" s="27">
        <v>10000</v>
      </c>
      <c r="E6" s="28" t="s">
        <v>9</v>
      </c>
      <c r="F6" s="24">
        <v>12</v>
      </c>
      <c r="G6" s="36" t="s">
        <v>99</v>
      </c>
      <c r="H6" s="38">
        <f>((VLOOKUP(F6,'Data. Commission'!$B$2:$C$6,2,))/100)*D6</f>
        <v>200</v>
      </c>
      <c r="I6" s="38" t="str">
        <f>VLOOKUP(A6,'Data. User Inf'!$A$2:$D$13428,4,)</f>
        <v>18_to_22</v>
      </c>
      <c r="J6" s="38" t="str">
        <f>VLOOKUP(A6,'Data. User Inf'!$A$2:$E$13428,5,)</f>
        <v>FEMALE</v>
      </c>
      <c r="K6" s="38" t="str">
        <f>VLOOKUP(A6,'Data. User Inf'!$A$2:$E$13428,3,)</f>
        <v>Other Cities</v>
      </c>
      <c r="L6" s="38" t="str">
        <f>IF('Data. User Inf'!B6&lt;'Data. Transactions'!C6,"Current","New")</f>
        <v>New</v>
      </c>
    </row>
    <row r="7" spans="1:12" ht="15.75" customHeight="1" x14ac:dyDescent="0.25">
      <c r="A7" s="24">
        <v>43155015</v>
      </c>
      <c r="B7" s="24">
        <v>4171808289</v>
      </c>
      <c r="C7" s="26">
        <v>43831</v>
      </c>
      <c r="D7" s="27">
        <v>10000</v>
      </c>
      <c r="E7" s="28" t="s">
        <v>9</v>
      </c>
      <c r="F7" s="24">
        <v>12</v>
      </c>
      <c r="G7" s="36" t="s">
        <v>99</v>
      </c>
      <c r="H7" s="38">
        <f>((VLOOKUP(F7,'Data. Commission'!$B$2:$C$6,2,))/100)*D7</f>
        <v>200</v>
      </c>
      <c r="I7" s="38" t="str">
        <f>VLOOKUP(A7,'Data. User Inf'!$A$2:$D$13428,4,)</f>
        <v>18_to_22</v>
      </c>
      <c r="J7" s="38" t="str">
        <f>VLOOKUP(A7,'Data. User Inf'!$A$2:$E$13428,5,)</f>
        <v>FEMALE</v>
      </c>
      <c r="K7" s="38" t="str">
        <f>VLOOKUP(A7,'Data. User Inf'!$A$2:$E$13428,3,)</f>
        <v>Hà Nội</v>
      </c>
      <c r="L7" s="38" t="str">
        <f>IF('Data. User Inf'!B7&lt;'Data. Transactions'!C7,"Current","New")</f>
        <v>New</v>
      </c>
    </row>
    <row r="8" spans="1:12" ht="15.75" customHeight="1" x14ac:dyDescent="0.25">
      <c r="A8" s="24">
        <v>50568745</v>
      </c>
      <c r="B8" s="24">
        <v>4168401164</v>
      </c>
      <c r="C8" s="26">
        <v>43831</v>
      </c>
      <c r="D8" s="27">
        <v>10000</v>
      </c>
      <c r="E8" s="28" t="s">
        <v>60</v>
      </c>
      <c r="F8" s="24">
        <v>13</v>
      </c>
      <c r="G8" s="36" t="s">
        <v>99</v>
      </c>
      <c r="H8" s="38">
        <f>((VLOOKUP(F8,'Data. Commission'!$B$2:$C$6,2,))/100)*D8</f>
        <v>300</v>
      </c>
      <c r="I8" s="38" t="str">
        <f>VLOOKUP(A8,'Data. User Inf'!$A$2:$D$13428,4,)</f>
        <v>23_to_27</v>
      </c>
      <c r="J8" s="38" t="str">
        <f>VLOOKUP(A8,'Data. User Inf'!$A$2:$E$13428,5,)</f>
        <v>FEMALE</v>
      </c>
      <c r="K8" s="38" t="str">
        <f>VLOOKUP(A8,'Data. User Inf'!$A$2:$E$13428,3,)</f>
        <v>Other Cities</v>
      </c>
      <c r="L8" s="38" t="str">
        <f>IF('Data. User Inf'!B8&lt;'Data. Transactions'!C8,"Current","New")</f>
        <v>New</v>
      </c>
    </row>
    <row r="9" spans="1:12" ht="15.75" customHeight="1" x14ac:dyDescent="0.25">
      <c r="A9" s="24">
        <v>38802645</v>
      </c>
      <c r="B9" s="24">
        <v>4167009272</v>
      </c>
      <c r="C9" s="26">
        <v>43831</v>
      </c>
      <c r="D9" s="27">
        <v>20000</v>
      </c>
      <c r="E9" s="28" t="s">
        <v>9</v>
      </c>
      <c r="F9" s="24">
        <v>12</v>
      </c>
      <c r="G9" s="36" t="s">
        <v>99</v>
      </c>
      <c r="H9" s="38">
        <f>((VLOOKUP(F9,'Data. Commission'!$B$2:$C$6,2,))/100)*D9</f>
        <v>400</v>
      </c>
      <c r="I9" s="38" t="str">
        <f>VLOOKUP(A9,'Data. User Inf'!$A$2:$D$13428,4,)</f>
        <v>23_to_27</v>
      </c>
      <c r="J9" s="38" t="str">
        <f>VLOOKUP(A9,'Data. User Inf'!$A$2:$E$13428,5,)</f>
        <v>FEMALE</v>
      </c>
      <c r="K9" s="38" t="str">
        <f>VLOOKUP(A9,'Data. User Inf'!$A$2:$E$13428,3,)</f>
        <v>Other Cities</v>
      </c>
      <c r="L9" s="38" t="str">
        <f>IF('Data. User Inf'!B9&lt;'Data. Transactions'!C9,"Current","New")</f>
        <v>New</v>
      </c>
    </row>
    <row r="10" spans="1:12" ht="15.75" customHeight="1" x14ac:dyDescent="0.25">
      <c r="A10" s="24">
        <v>28698657</v>
      </c>
      <c r="B10" s="24">
        <v>4166562735</v>
      </c>
      <c r="C10" s="26">
        <v>43831</v>
      </c>
      <c r="D10" s="27">
        <v>10000</v>
      </c>
      <c r="E10" s="28" t="s">
        <v>87</v>
      </c>
      <c r="F10" s="24">
        <v>15</v>
      </c>
      <c r="G10" s="36" t="s">
        <v>99</v>
      </c>
      <c r="H10" s="38">
        <f>((VLOOKUP(F10,'Data. Commission'!$B$2:$C$6,2,))/100)*D10</f>
        <v>400</v>
      </c>
      <c r="I10" s="38" t="str">
        <f>VLOOKUP(A10,'Data. User Inf'!$A$2:$D$13428,4,)</f>
        <v>23_to_27</v>
      </c>
      <c r="J10" s="38" t="str">
        <f>VLOOKUP(A10,'Data. User Inf'!$A$2:$E$13428,5,)</f>
        <v>FEMALE</v>
      </c>
      <c r="K10" s="38" t="str">
        <f>VLOOKUP(A10,'Data. User Inf'!$A$2:$E$13428,3,)</f>
        <v>Other Cities</v>
      </c>
      <c r="L10" s="38" t="str">
        <f>IF('Data. User Inf'!B10&lt;'Data. Transactions'!C10,"Current","New")</f>
        <v>Current</v>
      </c>
    </row>
    <row r="11" spans="1:12" ht="15.75" customHeight="1" x14ac:dyDescent="0.25">
      <c r="A11" s="24">
        <v>42557469</v>
      </c>
      <c r="B11" s="24">
        <v>4168300611</v>
      </c>
      <c r="C11" s="26">
        <v>43831</v>
      </c>
      <c r="D11" s="27">
        <v>50000</v>
      </c>
      <c r="E11" s="28" t="s">
        <v>9</v>
      </c>
      <c r="F11" s="24">
        <v>12</v>
      </c>
      <c r="G11" s="36" t="s">
        <v>99</v>
      </c>
      <c r="H11" s="38">
        <f>((VLOOKUP(F11,'Data. Commission'!$B$2:$C$6,2,))/100)*D11</f>
        <v>1000</v>
      </c>
      <c r="I11" s="38" t="str">
        <f>VLOOKUP(A11,'Data. User Inf'!$A$2:$D$13428,4,)</f>
        <v>23_to_27</v>
      </c>
      <c r="J11" s="38" t="str">
        <f>VLOOKUP(A11,'Data. User Inf'!$A$2:$E$13428,5,)</f>
        <v>FEMALE</v>
      </c>
      <c r="K11" s="38" t="str">
        <f>VLOOKUP(A11,'Data. User Inf'!$A$2:$E$13428,3,)</f>
        <v>Hà Nội</v>
      </c>
      <c r="L11" s="38" t="str">
        <f>IF('Data. User Inf'!B11&lt;'Data. Transactions'!C11,"Current","New")</f>
        <v>Current</v>
      </c>
    </row>
    <row r="12" spans="1:12" ht="15.75" customHeight="1" x14ac:dyDescent="0.25">
      <c r="A12" s="24">
        <v>45179287</v>
      </c>
      <c r="B12" s="24">
        <v>4172775542</v>
      </c>
      <c r="C12" s="26">
        <v>43831</v>
      </c>
      <c r="D12" s="27">
        <v>30000</v>
      </c>
      <c r="E12" s="28" t="s">
        <v>9</v>
      </c>
      <c r="F12" s="24">
        <v>12</v>
      </c>
      <c r="G12" s="36" t="s">
        <v>99</v>
      </c>
      <c r="H12" s="38">
        <f>((VLOOKUP(F12,'Data. Commission'!$B$2:$C$6,2,))/100)*D12</f>
        <v>600</v>
      </c>
      <c r="I12" s="38" t="str">
        <f>VLOOKUP(A12,'Data. User Inf'!$A$2:$D$13428,4,)</f>
        <v>23_to_27</v>
      </c>
      <c r="J12" s="38" t="str">
        <f>VLOOKUP(A12,'Data. User Inf'!$A$2:$E$13428,5,)</f>
        <v>FEMALE</v>
      </c>
      <c r="K12" s="38" t="str">
        <f>VLOOKUP(A12,'Data. User Inf'!$A$2:$E$13428,3,)</f>
        <v>Other Cities</v>
      </c>
      <c r="L12" s="38" t="str">
        <f>IF('Data. User Inf'!B12&lt;'Data. Transactions'!C12,"Current","New")</f>
        <v>Current</v>
      </c>
    </row>
    <row r="13" spans="1:12" ht="15.75" customHeight="1" x14ac:dyDescent="0.25">
      <c r="A13" s="24">
        <v>49801960</v>
      </c>
      <c r="B13" s="24">
        <v>4173144327</v>
      </c>
      <c r="C13" s="26">
        <v>43831</v>
      </c>
      <c r="D13" s="27">
        <v>10000</v>
      </c>
      <c r="E13" s="28" t="s">
        <v>86</v>
      </c>
      <c r="F13" s="24">
        <v>14</v>
      </c>
      <c r="G13" s="36" t="s">
        <v>99</v>
      </c>
      <c r="H13" s="38">
        <f>((VLOOKUP(F13,'Data. Commission'!$B$2:$C$6,2,))/100)*D13</f>
        <v>400</v>
      </c>
      <c r="I13" s="38" t="str">
        <f>VLOOKUP(A13,'Data. User Inf'!$A$2:$D$13428,4,)</f>
        <v>23_to_27</v>
      </c>
      <c r="J13" s="38" t="str">
        <f>VLOOKUP(A13,'Data. User Inf'!$A$2:$E$13428,5,)</f>
        <v>FEMALE</v>
      </c>
      <c r="K13" s="38" t="str">
        <f>VLOOKUP(A13,'Data. User Inf'!$A$2:$E$13428,3,)</f>
        <v>Other Cities</v>
      </c>
      <c r="L13" s="38" t="str">
        <f>IF('Data. User Inf'!B13&lt;'Data. Transactions'!C13,"Current","New")</f>
        <v>New</v>
      </c>
    </row>
    <row r="14" spans="1:12" ht="15.75" customHeight="1" x14ac:dyDescent="0.25">
      <c r="A14" s="24">
        <v>48442020</v>
      </c>
      <c r="B14" s="24">
        <v>4172250872</v>
      </c>
      <c r="C14" s="26">
        <v>43831</v>
      </c>
      <c r="D14" s="27">
        <v>50000</v>
      </c>
      <c r="E14" s="28" t="s">
        <v>86</v>
      </c>
      <c r="F14" s="24">
        <v>14</v>
      </c>
      <c r="G14" s="36" t="s">
        <v>99</v>
      </c>
      <c r="H14" s="38">
        <f>((VLOOKUP(F14,'Data. Commission'!$B$2:$C$6,2,))/100)*D14</f>
        <v>2000</v>
      </c>
      <c r="I14" s="38" t="str">
        <f>VLOOKUP(A14,'Data. User Inf'!$A$2:$D$13428,4,)</f>
        <v>23_to_27</v>
      </c>
      <c r="J14" s="38" t="str">
        <f>VLOOKUP(A14,'Data. User Inf'!$A$2:$E$13428,5,)</f>
        <v>FEMALE</v>
      </c>
      <c r="K14" s="38" t="str">
        <f>VLOOKUP(A14,'Data. User Inf'!$A$2:$E$13428,3,)</f>
        <v>Hà Nội</v>
      </c>
      <c r="L14" s="38" t="str">
        <f>IF('Data. User Inf'!B14&lt;'Data. Transactions'!C14,"Current","New")</f>
        <v>Current</v>
      </c>
    </row>
    <row r="15" spans="1:12" ht="15.75" customHeight="1" x14ac:dyDescent="0.25">
      <c r="A15" s="24">
        <v>36845154</v>
      </c>
      <c r="B15" s="24">
        <v>4172898831</v>
      </c>
      <c r="C15" s="26">
        <v>43831</v>
      </c>
      <c r="D15" s="27">
        <v>50000</v>
      </c>
      <c r="E15" s="28" t="s">
        <v>9</v>
      </c>
      <c r="F15" s="24">
        <v>12</v>
      </c>
      <c r="G15" s="36" t="s">
        <v>99</v>
      </c>
      <c r="H15" s="38">
        <f>((VLOOKUP(F15,'Data. Commission'!$B$2:$C$6,2,))/100)*D15</f>
        <v>1000</v>
      </c>
      <c r="I15" s="38" t="str">
        <f>VLOOKUP(A15,'Data. User Inf'!$A$2:$D$13428,4,)</f>
        <v>23_to_27</v>
      </c>
      <c r="J15" s="38" t="str">
        <f>VLOOKUP(A15,'Data. User Inf'!$A$2:$E$13428,5,)</f>
        <v>FEMALE</v>
      </c>
      <c r="K15" s="38" t="str">
        <f>VLOOKUP(A15,'Data. User Inf'!$A$2:$E$13428,3,)</f>
        <v>Other Cities</v>
      </c>
      <c r="L15" s="38" t="str">
        <f>IF('Data. User Inf'!B15&lt;'Data. Transactions'!C15,"Current","New")</f>
        <v>Current</v>
      </c>
    </row>
    <row r="16" spans="1:12" ht="15.75" customHeight="1" x14ac:dyDescent="0.25">
      <c r="A16" s="24">
        <v>42275799</v>
      </c>
      <c r="B16" s="24">
        <v>4174262889</v>
      </c>
      <c r="C16" s="26">
        <v>43831</v>
      </c>
      <c r="D16" s="27">
        <v>50000</v>
      </c>
      <c r="E16" s="28" t="s">
        <v>60</v>
      </c>
      <c r="F16" s="24">
        <v>13</v>
      </c>
      <c r="G16" s="36" t="s">
        <v>99</v>
      </c>
      <c r="H16" s="38">
        <f>((VLOOKUP(F16,'Data. Commission'!$B$2:$C$6,2,))/100)*D16</f>
        <v>1500</v>
      </c>
      <c r="I16" s="38" t="str">
        <f>VLOOKUP(A16,'Data. User Inf'!$A$2:$D$13428,4,)</f>
        <v>28_to_32</v>
      </c>
      <c r="J16" s="38" t="str">
        <f>VLOOKUP(A16,'Data. User Inf'!$A$2:$E$13428,5,)</f>
        <v>FEMALE</v>
      </c>
      <c r="K16" s="38" t="str">
        <f>VLOOKUP(A16,'Data. User Inf'!$A$2:$E$13428,3,)</f>
        <v>Hà Nội</v>
      </c>
      <c r="L16" s="38" t="str">
        <f>IF('Data. User Inf'!B16&lt;'Data. Transactions'!C16,"Current","New")</f>
        <v>Current</v>
      </c>
    </row>
    <row r="17" spans="1:12" ht="15.75" customHeight="1" x14ac:dyDescent="0.25">
      <c r="A17" s="24">
        <v>36313144</v>
      </c>
      <c r="B17" s="24">
        <v>4170080390</v>
      </c>
      <c r="C17" s="26">
        <v>43831</v>
      </c>
      <c r="D17" s="27">
        <v>30000</v>
      </c>
      <c r="E17" s="28" t="s">
        <v>86</v>
      </c>
      <c r="F17" s="24">
        <v>14</v>
      </c>
      <c r="G17" s="36" t="s">
        <v>99</v>
      </c>
      <c r="H17" s="38">
        <f>((VLOOKUP(F17,'Data. Commission'!$B$2:$C$6,2,))/100)*D17</f>
        <v>1200</v>
      </c>
      <c r="I17" s="38" t="str">
        <f>VLOOKUP(A17,'Data. User Inf'!$A$2:$D$13428,4,)</f>
        <v>28_to_32</v>
      </c>
      <c r="J17" s="38" t="str">
        <f>VLOOKUP(A17,'Data. User Inf'!$A$2:$E$13428,5,)</f>
        <v>FEMALE</v>
      </c>
      <c r="K17" s="38" t="str">
        <f>VLOOKUP(A17,'Data. User Inf'!$A$2:$E$13428,3,)</f>
        <v>Hồ Chí Minh</v>
      </c>
      <c r="L17" s="38" t="str">
        <f>IF('Data. User Inf'!B17&lt;'Data. Transactions'!C17,"Current","New")</f>
        <v>New</v>
      </c>
    </row>
    <row r="18" spans="1:12" ht="15.75" customHeight="1" x14ac:dyDescent="0.25">
      <c r="A18" s="24">
        <v>50912625</v>
      </c>
      <c r="B18" s="24">
        <v>4169639519</v>
      </c>
      <c r="C18" s="26">
        <v>43831</v>
      </c>
      <c r="D18" s="27">
        <v>30000</v>
      </c>
      <c r="E18" s="28" t="s">
        <v>60</v>
      </c>
      <c r="F18" s="24">
        <v>13</v>
      </c>
      <c r="G18" s="36" t="s">
        <v>99</v>
      </c>
      <c r="H18" s="38">
        <f>((VLOOKUP(F18,'Data. Commission'!$B$2:$C$6,2,))/100)*D18</f>
        <v>900</v>
      </c>
      <c r="I18" s="38" t="str">
        <f>VLOOKUP(A18,'Data. User Inf'!$A$2:$D$13428,4,)</f>
        <v>28_to_32</v>
      </c>
      <c r="J18" s="38" t="str">
        <f>VLOOKUP(A18,'Data. User Inf'!$A$2:$E$13428,5,)</f>
        <v>FEMALE</v>
      </c>
      <c r="K18" s="38" t="str">
        <f>VLOOKUP(A18,'Data. User Inf'!$A$2:$E$13428,3,)</f>
        <v>Hồ Chí Minh</v>
      </c>
      <c r="L18" s="38" t="str">
        <f>IF('Data. User Inf'!B18&lt;'Data. Transactions'!C18,"Current","New")</f>
        <v>Current</v>
      </c>
    </row>
    <row r="19" spans="1:12" ht="15.75" customHeight="1" x14ac:dyDescent="0.25">
      <c r="A19" s="24">
        <v>15602866</v>
      </c>
      <c r="B19" s="24">
        <v>4172907480</v>
      </c>
      <c r="C19" s="26">
        <v>43831</v>
      </c>
      <c r="D19" s="27">
        <v>50000</v>
      </c>
      <c r="E19" s="28" t="s">
        <v>60</v>
      </c>
      <c r="F19" s="24">
        <v>13</v>
      </c>
      <c r="G19" s="36" t="s">
        <v>99</v>
      </c>
      <c r="H19" s="38">
        <f>((VLOOKUP(F19,'Data. Commission'!$B$2:$C$6,2,))/100)*D19</f>
        <v>1500</v>
      </c>
      <c r="I19" s="38" t="str">
        <f>VLOOKUP(A19,'Data. User Inf'!$A$2:$D$13428,4,)</f>
        <v>28_to_32</v>
      </c>
      <c r="J19" s="38" t="str">
        <f>VLOOKUP(A19,'Data. User Inf'!$A$2:$E$13428,5,)</f>
        <v>FEMALE</v>
      </c>
      <c r="K19" s="38" t="str">
        <f>VLOOKUP(A19,'Data. User Inf'!$A$2:$E$13428,3,)</f>
        <v>Hồ Chí Minh</v>
      </c>
      <c r="L19" s="38" t="str">
        <f>IF('Data. User Inf'!B19&lt;'Data. Transactions'!C19,"Current","New")</f>
        <v>New</v>
      </c>
    </row>
    <row r="20" spans="1:12" ht="15.75" customHeight="1" x14ac:dyDescent="0.25">
      <c r="A20" s="24">
        <v>20016834</v>
      </c>
      <c r="B20" s="24">
        <v>4168541794</v>
      </c>
      <c r="C20" s="26">
        <v>43831</v>
      </c>
      <c r="D20" s="27">
        <v>50000</v>
      </c>
      <c r="E20" s="28" t="s">
        <v>60</v>
      </c>
      <c r="F20" s="24">
        <v>13</v>
      </c>
      <c r="G20" s="36" t="s">
        <v>49</v>
      </c>
      <c r="H20" s="38">
        <f>((VLOOKUP(F20,'Data. Commission'!$B$2:$C$6,2,))/100)*D20</f>
        <v>1500</v>
      </c>
      <c r="I20" s="38" t="str">
        <f>VLOOKUP(A20,'Data. User Inf'!$A$2:$D$13428,4,)</f>
        <v>&gt;37</v>
      </c>
      <c r="J20" s="38" t="str">
        <f>VLOOKUP(A20,'Data. User Inf'!$A$2:$E$13428,5,)</f>
        <v>MALE</v>
      </c>
      <c r="K20" s="38" t="str">
        <f>VLOOKUP(A20,'Data. User Inf'!$A$2:$E$13428,3,)</f>
        <v>Hồ Chí Minh</v>
      </c>
      <c r="L20" s="38" t="str">
        <f>IF('Data. User Inf'!B20&lt;'Data. Transactions'!C20,"Current","New")</f>
        <v>New</v>
      </c>
    </row>
    <row r="21" spans="1:12" ht="15.75" customHeight="1" x14ac:dyDescent="0.25">
      <c r="A21" s="24">
        <v>35501803</v>
      </c>
      <c r="B21" s="24">
        <v>4173353083</v>
      </c>
      <c r="C21" s="26">
        <v>43831</v>
      </c>
      <c r="D21" s="27">
        <v>100000</v>
      </c>
      <c r="E21" s="28" t="s">
        <v>60</v>
      </c>
      <c r="F21" s="24">
        <v>13</v>
      </c>
      <c r="G21" s="37" t="s">
        <v>49</v>
      </c>
      <c r="H21" s="38">
        <f>((VLOOKUP(F21,'Data. Commission'!$B$2:$C$6,2,))/100)*D21</f>
        <v>3000</v>
      </c>
      <c r="I21" s="38" t="str">
        <f>VLOOKUP(A21,'Data. User Inf'!$A$2:$D$13428,4,)</f>
        <v>&gt;37</v>
      </c>
      <c r="J21" s="38" t="str">
        <f>VLOOKUP(A21,'Data. User Inf'!$A$2:$E$13428,5,)</f>
        <v>FEMALE</v>
      </c>
      <c r="K21" s="38" t="str">
        <f>VLOOKUP(A21,'Data. User Inf'!$A$2:$E$13428,3,)</f>
        <v>Hồ Chí Minh</v>
      </c>
      <c r="L21" s="38" t="str">
        <f>IF('Data. User Inf'!B21&lt;'Data. Transactions'!C21,"Current","New")</f>
        <v>Current</v>
      </c>
    </row>
    <row r="22" spans="1:12" ht="15.75" customHeight="1" x14ac:dyDescent="0.25">
      <c r="A22" s="24">
        <v>31031180</v>
      </c>
      <c r="B22" s="24">
        <v>4173831250</v>
      </c>
      <c r="C22" s="26">
        <v>43831</v>
      </c>
      <c r="D22" s="27">
        <v>50000</v>
      </c>
      <c r="E22" s="28" t="s">
        <v>60</v>
      </c>
      <c r="F22" s="24">
        <v>13</v>
      </c>
      <c r="G22" s="36" t="s">
        <v>49</v>
      </c>
      <c r="H22" s="38">
        <f>((VLOOKUP(F22,'Data. Commission'!$B$2:$C$6,2,))/100)*D22</f>
        <v>1500</v>
      </c>
      <c r="I22" s="38" t="str">
        <f>VLOOKUP(A22,'Data. User Inf'!$A$2:$D$13428,4,)</f>
        <v>23_to_27</v>
      </c>
      <c r="J22" s="38" t="str">
        <f>VLOOKUP(A22,'Data. User Inf'!$A$2:$E$13428,5,)</f>
        <v>MALE</v>
      </c>
      <c r="K22" s="38" t="str">
        <f>VLOOKUP(A22,'Data. User Inf'!$A$2:$E$13428,3,)</f>
        <v>Other Cities</v>
      </c>
      <c r="L22" s="38" t="str">
        <f>IF('Data. User Inf'!B22&lt;'Data. Transactions'!C22,"Current","New")</f>
        <v>New</v>
      </c>
    </row>
    <row r="23" spans="1:12" ht="15.75" customHeight="1" x14ac:dyDescent="0.25">
      <c r="A23" s="24">
        <v>29638368</v>
      </c>
      <c r="B23" s="24">
        <v>4170342010</v>
      </c>
      <c r="C23" s="26">
        <v>43831</v>
      </c>
      <c r="D23" s="27">
        <v>100000</v>
      </c>
      <c r="E23" s="28" t="s">
        <v>9</v>
      </c>
      <c r="F23" s="24">
        <v>12</v>
      </c>
      <c r="G23" s="37" t="s">
        <v>49</v>
      </c>
      <c r="H23" s="38">
        <f>((VLOOKUP(F23,'Data. Commission'!$B$2:$C$6,2,))/100)*D23</f>
        <v>2000</v>
      </c>
      <c r="I23" s="38" t="str">
        <f>VLOOKUP(A23,'Data. User Inf'!$A$2:$D$13428,4,)</f>
        <v>23_to_27</v>
      </c>
      <c r="J23" s="38" t="str">
        <f>VLOOKUP(A23,'Data. User Inf'!$A$2:$E$13428,5,)</f>
        <v>FEMALE</v>
      </c>
      <c r="K23" s="38" t="str">
        <f>VLOOKUP(A23,'Data. User Inf'!$A$2:$E$13428,3,)</f>
        <v>Other Cities</v>
      </c>
      <c r="L23" s="38" t="str">
        <f>IF('Data. User Inf'!B23&lt;'Data. Transactions'!C23,"Current","New")</f>
        <v>Current</v>
      </c>
    </row>
    <row r="24" spans="1:12" ht="15.75" customHeight="1" x14ac:dyDescent="0.25">
      <c r="A24" s="24">
        <v>26273764</v>
      </c>
      <c r="B24" s="24">
        <v>4168184448</v>
      </c>
      <c r="C24" s="26">
        <v>43831</v>
      </c>
      <c r="D24" s="27">
        <v>200000</v>
      </c>
      <c r="E24" s="28" t="s">
        <v>86</v>
      </c>
      <c r="F24" s="24">
        <v>14</v>
      </c>
      <c r="G24" s="36" t="s">
        <v>49</v>
      </c>
      <c r="H24" s="38">
        <f>((VLOOKUP(F24,'Data. Commission'!$B$2:$C$6,2,))/100)*D24</f>
        <v>8000</v>
      </c>
      <c r="I24" s="38" t="str">
        <f>VLOOKUP(A24,'Data. User Inf'!$A$2:$D$13428,4,)</f>
        <v>33_to_37</v>
      </c>
      <c r="J24" s="38" t="str">
        <f>VLOOKUP(A24,'Data. User Inf'!$A$2:$E$13428,5,)</f>
        <v>FEMALE</v>
      </c>
      <c r="K24" s="38" t="str">
        <f>VLOOKUP(A24,'Data. User Inf'!$A$2:$E$13428,3,)</f>
        <v>Hồ Chí Minh</v>
      </c>
      <c r="L24" s="38" t="str">
        <f>IF('Data. User Inf'!B24&lt;'Data. Transactions'!C24,"Current","New")</f>
        <v>New</v>
      </c>
    </row>
    <row r="25" spans="1:12" ht="15.75" customHeight="1" x14ac:dyDescent="0.25">
      <c r="A25" s="24">
        <v>32556798</v>
      </c>
      <c r="B25" s="24">
        <v>4173098103</v>
      </c>
      <c r="C25" s="26">
        <v>43831</v>
      </c>
      <c r="D25" s="27">
        <v>100000</v>
      </c>
      <c r="E25" s="28" t="s">
        <v>60</v>
      </c>
      <c r="F25" s="24">
        <v>13</v>
      </c>
      <c r="G25" s="36" t="s">
        <v>49</v>
      </c>
      <c r="H25" s="38">
        <f>((VLOOKUP(F25,'Data. Commission'!$B$2:$C$6,2,))/100)*D25</f>
        <v>3000</v>
      </c>
      <c r="I25" s="38" t="str">
        <f>VLOOKUP(A25,'Data. User Inf'!$A$2:$D$13428,4,)</f>
        <v>28_to_32</v>
      </c>
      <c r="J25" s="38" t="str">
        <f>VLOOKUP(A25,'Data. User Inf'!$A$2:$E$13428,5,)</f>
        <v>MALE</v>
      </c>
      <c r="K25" s="38" t="str">
        <f>VLOOKUP(A25,'Data. User Inf'!$A$2:$E$13428,3,)</f>
        <v>Hồ Chí Minh</v>
      </c>
      <c r="L25" s="38" t="str">
        <f>IF('Data. User Inf'!B25&lt;'Data. Transactions'!C25,"Current","New")</f>
        <v>New</v>
      </c>
    </row>
    <row r="26" spans="1:12" ht="15.75" customHeight="1" x14ac:dyDescent="0.25">
      <c r="A26" s="24">
        <v>41450353</v>
      </c>
      <c r="B26" s="24">
        <v>4172714338</v>
      </c>
      <c r="C26" s="26">
        <v>43831</v>
      </c>
      <c r="D26" s="27">
        <v>100000</v>
      </c>
      <c r="E26" s="28" t="s">
        <v>9</v>
      </c>
      <c r="F26" s="24">
        <v>12</v>
      </c>
      <c r="G26" s="37" t="s">
        <v>49</v>
      </c>
      <c r="H26" s="38">
        <f>((VLOOKUP(F26,'Data. Commission'!$B$2:$C$6,2,))/100)*D26</f>
        <v>2000</v>
      </c>
      <c r="I26" s="38" t="str">
        <f>VLOOKUP(A26,'Data. User Inf'!$A$2:$D$13428,4,)</f>
        <v>unknown</v>
      </c>
      <c r="J26" s="38" t="str">
        <f>VLOOKUP(A26,'Data. User Inf'!$A$2:$E$13428,5,)</f>
        <v>MALE</v>
      </c>
      <c r="K26" s="38" t="str">
        <f>VLOOKUP(A26,'Data. User Inf'!$A$2:$E$13428,3,)</f>
        <v>Other Cities</v>
      </c>
      <c r="L26" s="38" t="str">
        <f>IF('Data. User Inf'!B26&lt;'Data. Transactions'!C26,"Current","New")</f>
        <v>Current</v>
      </c>
    </row>
    <row r="27" spans="1:12" ht="15.75" customHeight="1" x14ac:dyDescent="0.25">
      <c r="A27" s="24">
        <v>41427375</v>
      </c>
      <c r="B27" s="24">
        <v>4174362033</v>
      </c>
      <c r="C27" s="26">
        <v>43831</v>
      </c>
      <c r="D27" s="27">
        <v>200000</v>
      </c>
      <c r="E27" s="28" t="s">
        <v>9</v>
      </c>
      <c r="F27" s="24">
        <v>12</v>
      </c>
      <c r="G27" s="37" t="s">
        <v>49</v>
      </c>
      <c r="H27" s="38">
        <f>((VLOOKUP(F27,'Data. Commission'!$B$2:$C$6,2,))/100)*D27</f>
        <v>4000</v>
      </c>
      <c r="I27" s="38" t="str">
        <f>VLOOKUP(A27,'Data. User Inf'!$A$2:$D$13428,4,)</f>
        <v>23_to_27</v>
      </c>
      <c r="J27" s="38" t="str">
        <f>VLOOKUP(A27,'Data. User Inf'!$A$2:$E$13428,5,)</f>
        <v>FEMALE</v>
      </c>
      <c r="K27" s="38" t="str">
        <f>VLOOKUP(A27,'Data. User Inf'!$A$2:$E$13428,3,)</f>
        <v>Hồ Chí Minh</v>
      </c>
      <c r="L27" s="38" t="str">
        <f>IF('Data. User Inf'!B27&lt;'Data. Transactions'!C27,"Current","New")</f>
        <v>Current</v>
      </c>
    </row>
    <row r="28" spans="1:12" ht="15.75" customHeight="1" x14ac:dyDescent="0.25">
      <c r="A28" s="24">
        <v>20770193</v>
      </c>
      <c r="B28" s="24">
        <v>4171611019</v>
      </c>
      <c r="C28" s="26">
        <v>43831</v>
      </c>
      <c r="D28" s="27">
        <v>500000</v>
      </c>
      <c r="E28" s="28" t="s">
        <v>60</v>
      </c>
      <c r="F28" s="24">
        <v>13</v>
      </c>
      <c r="G28" s="36" t="s">
        <v>49</v>
      </c>
      <c r="H28" s="38">
        <f>((VLOOKUP(F28,'Data. Commission'!$B$2:$C$6,2,))/100)*D28</f>
        <v>15000</v>
      </c>
      <c r="I28" s="38" t="str">
        <f>VLOOKUP(A28,'Data. User Inf'!$A$2:$D$13428,4,)</f>
        <v>28_to_32</v>
      </c>
      <c r="J28" s="38" t="str">
        <f>VLOOKUP(A28,'Data. User Inf'!$A$2:$E$13428,5,)</f>
        <v>MALE</v>
      </c>
      <c r="K28" s="38" t="str">
        <f>VLOOKUP(A28,'Data. User Inf'!$A$2:$E$13428,3,)</f>
        <v>Other Cities</v>
      </c>
      <c r="L28" s="38" t="str">
        <f>IF('Data. User Inf'!B28&lt;'Data. Transactions'!C28,"Current","New")</f>
        <v>New</v>
      </c>
    </row>
    <row r="29" spans="1:12" ht="15.75" customHeight="1" x14ac:dyDescent="0.25">
      <c r="A29" s="24">
        <v>38568294</v>
      </c>
      <c r="B29" s="24">
        <v>4177585867</v>
      </c>
      <c r="C29" s="26">
        <v>43832</v>
      </c>
      <c r="D29" s="27">
        <v>10000</v>
      </c>
      <c r="E29" s="28" t="s">
        <v>60</v>
      </c>
      <c r="F29" s="24">
        <v>13</v>
      </c>
      <c r="G29" s="37"/>
      <c r="H29" s="38">
        <f>((VLOOKUP(F29,'Data. Commission'!$B$2:$C$6,2,))/100)*D29</f>
        <v>300</v>
      </c>
      <c r="I29" s="38" t="str">
        <f>VLOOKUP(A29,'Data. User Inf'!$A$2:$D$13428,4,)</f>
        <v>23_to_27</v>
      </c>
      <c r="J29" s="38" t="str">
        <f>VLOOKUP(A29,'Data. User Inf'!$A$2:$E$13428,5,)</f>
        <v>FEMALE</v>
      </c>
      <c r="K29" s="38" t="str">
        <f>VLOOKUP(A29,'Data. User Inf'!$A$2:$E$13428,3,)</f>
        <v>Hà Nội</v>
      </c>
      <c r="L29" s="38" t="str">
        <f>IF('Data. User Inf'!B29&lt;'Data. Transactions'!C29,"Current","New")</f>
        <v>Current</v>
      </c>
    </row>
    <row r="30" spans="1:12" ht="15.75" customHeight="1" x14ac:dyDescent="0.25">
      <c r="A30" s="24">
        <v>42823224</v>
      </c>
      <c r="B30" s="24">
        <v>4177578804</v>
      </c>
      <c r="C30" s="26">
        <v>43832</v>
      </c>
      <c r="D30" s="27">
        <v>10000</v>
      </c>
      <c r="E30" s="28" t="s">
        <v>60</v>
      </c>
      <c r="F30" s="24">
        <v>13</v>
      </c>
      <c r="G30" s="37"/>
      <c r="H30" s="38">
        <f>((VLOOKUP(F30,'Data. Commission'!$B$2:$C$6,2,))/100)*D30</f>
        <v>300</v>
      </c>
      <c r="I30" s="38" t="str">
        <f>VLOOKUP(A30,'Data. User Inf'!$A$2:$D$13428,4,)</f>
        <v>23_to_27</v>
      </c>
      <c r="J30" s="38" t="str">
        <f>VLOOKUP(A30,'Data. User Inf'!$A$2:$E$13428,5,)</f>
        <v>FEMALE</v>
      </c>
      <c r="K30" s="38" t="str">
        <f>VLOOKUP(A30,'Data. User Inf'!$A$2:$E$13428,3,)</f>
        <v>Hà Nội</v>
      </c>
      <c r="L30" s="38" t="str">
        <f>IF('Data. User Inf'!B30&lt;'Data. Transactions'!C30,"Current","New")</f>
        <v>New</v>
      </c>
    </row>
    <row r="31" spans="1:12" ht="15.75" customHeight="1" x14ac:dyDescent="0.25">
      <c r="A31" s="24">
        <v>14918070</v>
      </c>
      <c r="B31" s="24">
        <v>4175600541</v>
      </c>
      <c r="C31" s="26">
        <v>43832</v>
      </c>
      <c r="D31" s="27">
        <v>10000</v>
      </c>
      <c r="E31" s="28" t="s">
        <v>9</v>
      </c>
      <c r="F31" s="24">
        <v>12</v>
      </c>
      <c r="G31" s="36" t="s">
        <v>99</v>
      </c>
      <c r="H31" s="38">
        <f>((VLOOKUP(F31,'Data. Commission'!$B$2:$C$6,2,))/100)*D31</f>
        <v>200</v>
      </c>
      <c r="I31" s="38" t="str">
        <f>VLOOKUP(A31,'Data. User Inf'!$A$2:$D$13428,4,)</f>
        <v>&gt;37</v>
      </c>
      <c r="J31" s="38" t="str">
        <f>VLOOKUP(A31,'Data. User Inf'!$A$2:$E$13428,5,)</f>
        <v>FEMALE</v>
      </c>
      <c r="K31" s="38" t="str">
        <f>VLOOKUP(A31,'Data. User Inf'!$A$2:$E$13428,3,)</f>
        <v>Hà Nội</v>
      </c>
      <c r="L31" s="38" t="str">
        <f>IF('Data. User Inf'!B31&lt;'Data. Transactions'!C31,"Current","New")</f>
        <v>Current</v>
      </c>
    </row>
    <row r="32" spans="1:12" ht="15.75" customHeight="1" x14ac:dyDescent="0.25">
      <c r="A32" s="24">
        <v>50111941</v>
      </c>
      <c r="B32" s="24">
        <v>4179472145</v>
      </c>
      <c r="C32" s="26">
        <v>43832</v>
      </c>
      <c r="D32" s="27">
        <v>20000</v>
      </c>
      <c r="E32" s="28" t="s">
        <v>9</v>
      </c>
      <c r="F32" s="24">
        <v>12</v>
      </c>
      <c r="G32" s="36" t="s">
        <v>99</v>
      </c>
      <c r="H32" s="38">
        <f>((VLOOKUP(F32,'Data. Commission'!$B$2:$C$6,2,))/100)*D32</f>
        <v>400</v>
      </c>
      <c r="I32" s="38" t="str">
        <f>VLOOKUP(A32,'Data. User Inf'!$A$2:$D$13428,4,)</f>
        <v>18_to_22</v>
      </c>
      <c r="J32" s="38" t="str">
        <f>VLOOKUP(A32,'Data. User Inf'!$A$2:$E$13428,5,)</f>
        <v>FEMALE</v>
      </c>
      <c r="K32" s="38" t="str">
        <f>VLOOKUP(A32,'Data. User Inf'!$A$2:$E$13428,3,)</f>
        <v>Hồ Chí Minh</v>
      </c>
      <c r="L32" s="38" t="str">
        <f>IF('Data. User Inf'!B32&lt;'Data. Transactions'!C32,"Current","New")</f>
        <v>Current</v>
      </c>
    </row>
    <row r="33" spans="1:12" ht="15.75" customHeight="1" x14ac:dyDescent="0.25">
      <c r="A33" s="24">
        <v>45570169</v>
      </c>
      <c r="B33" s="24">
        <v>4175467760</v>
      </c>
      <c r="C33" s="26">
        <v>43832</v>
      </c>
      <c r="D33" s="27">
        <v>20000</v>
      </c>
      <c r="E33" s="28" t="s">
        <v>9</v>
      </c>
      <c r="F33" s="24">
        <v>12</v>
      </c>
      <c r="G33" s="36" t="s">
        <v>99</v>
      </c>
      <c r="H33" s="38">
        <f>((VLOOKUP(F33,'Data. Commission'!$B$2:$C$6,2,))/100)*D33</f>
        <v>400</v>
      </c>
      <c r="I33" s="38" t="str">
        <f>VLOOKUP(A33,'Data. User Inf'!$A$2:$D$13428,4,)</f>
        <v>23_to_27</v>
      </c>
      <c r="J33" s="38" t="str">
        <f>VLOOKUP(A33,'Data. User Inf'!$A$2:$E$13428,5,)</f>
        <v>FEMALE</v>
      </c>
      <c r="K33" s="38" t="str">
        <f>VLOOKUP(A33,'Data. User Inf'!$A$2:$E$13428,3,)</f>
        <v>Hà Nội</v>
      </c>
      <c r="L33" s="38" t="str">
        <f>IF('Data. User Inf'!B33&lt;'Data. Transactions'!C33,"Current","New")</f>
        <v>Current</v>
      </c>
    </row>
    <row r="34" spans="1:12" ht="15.75" customHeight="1" x14ac:dyDescent="0.25">
      <c r="A34" s="24">
        <v>17342870</v>
      </c>
      <c r="B34" s="24">
        <v>4178318599</v>
      </c>
      <c r="C34" s="26">
        <v>43832</v>
      </c>
      <c r="D34" s="27">
        <v>50000</v>
      </c>
      <c r="E34" s="28" t="s">
        <v>9</v>
      </c>
      <c r="F34" s="24">
        <v>12</v>
      </c>
      <c r="G34" s="36" t="s">
        <v>99</v>
      </c>
      <c r="H34" s="38">
        <f>((VLOOKUP(F34,'Data. Commission'!$B$2:$C$6,2,))/100)*D34</f>
        <v>1000</v>
      </c>
      <c r="I34" s="38" t="str">
        <f>VLOOKUP(A34,'Data. User Inf'!$A$2:$D$13428,4,)</f>
        <v>23_to_27</v>
      </c>
      <c r="J34" s="38" t="str">
        <f>VLOOKUP(A34,'Data. User Inf'!$A$2:$E$13428,5,)</f>
        <v>FEMALE</v>
      </c>
      <c r="K34" s="38" t="str">
        <f>VLOOKUP(A34,'Data. User Inf'!$A$2:$E$13428,3,)</f>
        <v>Hà Nội</v>
      </c>
      <c r="L34" s="38" t="str">
        <f>IF('Data. User Inf'!B34&lt;'Data. Transactions'!C34,"Current","New")</f>
        <v>Current</v>
      </c>
    </row>
    <row r="35" spans="1:12" ht="15.75" customHeight="1" x14ac:dyDescent="0.25">
      <c r="A35" s="24">
        <v>44903164</v>
      </c>
      <c r="B35" s="24">
        <v>4182227292</v>
      </c>
      <c r="C35" s="26">
        <v>43832</v>
      </c>
      <c r="D35" s="27">
        <v>20000</v>
      </c>
      <c r="E35" s="28" t="s">
        <v>9</v>
      </c>
      <c r="F35" s="24">
        <v>12</v>
      </c>
      <c r="G35" s="36" t="s">
        <v>99</v>
      </c>
      <c r="H35" s="38">
        <f>((VLOOKUP(F35,'Data. Commission'!$B$2:$C$6,2,))/100)*D35</f>
        <v>400</v>
      </c>
      <c r="I35" s="38" t="str">
        <f>VLOOKUP(A35,'Data. User Inf'!$A$2:$D$13428,4,)</f>
        <v>23_to_27</v>
      </c>
      <c r="J35" s="38" t="str">
        <f>VLOOKUP(A35,'Data. User Inf'!$A$2:$E$13428,5,)</f>
        <v>FEMALE</v>
      </c>
      <c r="K35" s="38" t="str">
        <f>VLOOKUP(A35,'Data. User Inf'!$A$2:$E$13428,3,)</f>
        <v>Hà Nội</v>
      </c>
      <c r="L35" s="38" t="str">
        <f>IF('Data. User Inf'!B35&lt;'Data. Transactions'!C35,"Current","New")</f>
        <v>Current</v>
      </c>
    </row>
    <row r="36" spans="1:12" ht="15.75" customHeight="1" x14ac:dyDescent="0.25">
      <c r="A36" s="24">
        <v>46643618</v>
      </c>
      <c r="B36" s="24">
        <v>4175607358</v>
      </c>
      <c r="C36" s="26">
        <v>43832</v>
      </c>
      <c r="D36" s="27">
        <v>10000</v>
      </c>
      <c r="E36" s="28" t="s">
        <v>9</v>
      </c>
      <c r="F36" s="24">
        <v>12</v>
      </c>
      <c r="G36" s="36" t="s">
        <v>99</v>
      </c>
      <c r="H36" s="38">
        <f>((VLOOKUP(F36,'Data. Commission'!$B$2:$C$6,2,))/100)*D36</f>
        <v>200</v>
      </c>
      <c r="I36" s="38" t="str">
        <f>VLOOKUP(A36,'Data. User Inf'!$A$2:$D$13428,4,)</f>
        <v>28_to_32</v>
      </c>
      <c r="J36" s="38" t="str">
        <f>VLOOKUP(A36,'Data. User Inf'!$A$2:$E$13428,5,)</f>
        <v>FEMALE</v>
      </c>
      <c r="K36" s="38" t="str">
        <f>VLOOKUP(A36,'Data. User Inf'!$A$2:$E$13428,3,)</f>
        <v>Hà Nội</v>
      </c>
      <c r="L36" s="38" t="str">
        <f>IF('Data. User Inf'!B36&lt;'Data. Transactions'!C36,"Current","New")</f>
        <v>Current</v>
      </c>
    </row>
    <row r="37" spans="1:12" ht="15.75" customHeight="1" x14ac:dyDescent="0.25">
      <c r="A37" s="24">
        <v>45314265</v>
      </c>
      <c r="B37" s="24">
        <v>4182856061</v>
      </c>
      <c r="C37" s="26">
        <v>43832</v>
      </c>
      <c r="D37" s="27">
        <v>50000</v>
      </c>
      <c r="E37" s="28" t="s">
        <v>9</v>
      </c>
      <c r="F37" s="24">
        <v>12</v>
      </c>
      <c r="G37" s="36" t="s">
        <v>99</v>
      </c>
      <c r="H37" s="38">
        <f>((VLOOKUP(F37,'Data. Commission'!$B$2:$C$6,2,))/100)*D37</f>
        <v>1000</v>
      </c>
      <c r="I37" s="38" t="str">
        <f>VLOOKUP(A37,'Data. User Inf'!$A$2:$D$13428,4,)</f>
        <v>28_to_32</v>
      </c>
      <c r="J37" s="38" t="str">
        <f>VLOOKUP(A37,'Data. User Inf'!$A$2:$E$13428,5,)</f>
        <v>FEMALE</v>
      </c>
      <c r="K37" s="38" t="str">
        <f>VLOOKUP(A37,'Data. User Inf'!$A$2:$E$13428,3,)</f>
        <v>Hồ Chí Minh</v>
      </c>
      <c r="L37" s="38" t="str">
        <f>IF('Data. User Inf'!B37&lt;'Data. Transactions'!C37,"Current","New")</f>
        <v>Current</v>
      </c>
    </row>
    <row r="38" spans="1:12" ht="15.75" customHeight="1" x14ac:dyDescent="0.25">
      <c r="A38" s="24">
        <v>40286438</v>
      </c>
      <c r="B38" s="24">
        <v>4176928288</v>
      </c>
      <c r="C38" s="26">
        <v>43832</v>
      </c>
      <c r="D38" s="27">
        <v>50000</v>
      </c>
      <c r="E38" s="28" t="s">
        <v>9</v>
      </c>
      <c r="F38" s="24">
        <v>12</v>
      </c>
      <c r="G38" s="36" t="s">
        <v>99</v>
      </c>
      <c r="H38" s="38">
        <f>((VLOOKUP(F38,'Data. Commission'!$B$2:$C$6,2,))/100)*D38</f>
        <v>1000</v>
      </c>
      <c r="I38" s="38" t="str">
        <f>VLOOKUP(A38,'Data. User Inf'!$A$2:$D$13428,4,)</f>
        <v>28_to_32</v>
      </c>
      <c r="J38" s="38" t="str">
        <f>VLOOKUP(A38,'Data. User Inf'!$A$2:$E$13428,5,)</f>
        <v>FEMALE</v>
      </c>
      <c r="K38" s="38" t="str">
        <f>VLOOKUP(A38,'Data. User Inf'!$A$2:$E$13428,3,)</f>
        <v>Hồ Chí Minh</v>
      </c>
      <c r="L38" s="38" t="str">
        <f>IF('Data. User Inf'!B38&lt;'Data. Transactions'!C38,"Current","New")</f>
        <v>Current</v>
      </c>
    </row>
    <row r="39" spans="1:12" ht="15.75" customHeight="1" x14ac:dyDescent="0.25">
      <c r="A39" s="24">
        <v>37356945</v>
      </c>
      <c r="B39" s="24">
        <v>4182555272</v>
      </c>
      <c r="C39" s="26">
        <v>43832</v>
      </c>
      <c r="D39" s="27">
        <v>50000</v>
      </c>
      <c r="E39" s="28" t="s">
        <v>86</v>
      </c>
      <c r="F39" s="24">
        <v>14</v>
      </c>
      <c r="G39" s="36" t="s">
        <v>99</v>
      </c>
      <c r="H39" s="38">
        <f>((VLOOKUP(F39,'Data. Commission'!$B$2:$C$6,2,))/100)*D39</f>
        <v>2000</v>
      </c>
      <c r="I39" s="38" t="str">
        <f>VLOOKUP(A39,'Data. User Inf'!$A$2:$D$13428,4,)</f>
        <v>28_to_32</v>
      </c>
      <c r="J39" s="38" t="str">
        <f>VLOOKUP(A39,'Data. User Inf'!$A$2:$E$13428,5,)</f>
        <v>FEMALE</v>
      </c>
      <c r="K39" s="38" t="str">
        <f>VLOOKUP(A39,'Data. User Inf'!$A$2:$E$13428,3,)</f>
        <v>Hà Nội</v>
      </c>
      <c r="L39" s="38" t="str">
        <f>IF('Data. User Inf'!B39&lt;'Data. Transactions'!C39,"Current","New")</f>
        <v>New</v>
      </c>
    </row>
    <row r="40" spans="1:12" ht="15.75" customHeight="1" x14ac:dyDescent="0.25">
      <c r="A40" s="24">
        <v>39557508</v>
      </c>
      <c r="B40" s="24">
        <v>4180781659</v>
      </c>
      <c r="C40" s="26">
        <v>43832</v>
      </c>
      <c r="D40" s="27">
        <v>30000</v>
      </c>
      <c r="E40" s="28" t="s">
        <v>60</v>
      </c>
      <c r="F40" s="24">
        <v>13</v>
      </c>
      <c r="G40" s="36" t="s">
        <v>49</v>
      </c>
      <c r="H40" s="38">
        <f>((VLOOKUP(F40,'Data. Commission'!$B$2:$C$6,2,))/100)*D40</f>
        <v>900</v>
      </c>
      <c r="I40" s="38" t="str">
        <f>VLOOKUP(A40,'Data. User Inf'!$A$2:$D$13428,4,)</f>
        <v>23_to_27</v>
      </c>
      <c r="J40" s="38" t="str">
        <f>VLOOKUP(A40,'Data. User Inf'!$A$2:$E$13428,5,)</f>
        <v>FEMALE</v>
      </c>
      <c r="K40" s="38" t="str">
        <f>VLOOKUP(A40,'Data. User Inf'!$A$2:$E$13428,3,)</f>
        <v>Other Cities</v>
      </c>
      <c r="L40" s="38" t="str">
        <f>IF('Data. User Inf'!B40&lt;'Data. Transactions'!C40,"Current","New")</f>
        <v>Current</v>
      </c>
    </row>
    <row r="41" spans="1:12" ht="15.75" customHeight="1" x14ac:dyDescent="0.25">
      <c r="A41" s="24">
        <v>6483747</v>
      </c>
      <c r="B41" s="24">
        <v>4178859972</v>
      </c>
      <c r="C41" s="26">
        <v>43832</v>
      </c>
      <c r="D41" s="27">
        <v>30000</v>
      </c>
      <c r="E41" s="28" t="s">
        <v>9</v>
      </c>
      <c r="F41" s="24">
        <v>12</v>
      </c>
      <c r="G41" s="36" t="s">
        <v>99</v>
      </c>
      <c r="H41" s="38">
        <f>((VLOOKUP(F41,'Data. Commission'!$B$2:$C$6,2,))/100)*D41</f>
        <v>600</v>
      </c>
      <c r="I41" s="38" t="str">
        <f>VLOOKUP(A41,'Data. User Inf'!$A$2:$D$13428,4,)</f>
        <v>33_to_37</v>
      </c>
      <c r="J41" s="38" t="str">
        <f>VLOOKUP(A41,'Data. User Inf'!$A$2:$E$13428,5,)</f>
        <v>FEMALE</v>
      </c>
      <c r="K41" s="38" t="str">
        <f>VLOOKUP(A41,'Data. User Inf'!$A$2:$E$13428,3,)</f>
        <v>Hà Nội</v>
      </c>
      <c r="L41" s="38" t="str">
        <f>IF('Data. User Inf'!B41&lt;'Data. Transactions'!C41,"Current","New")</f>
        <v>New</v>
      </c>
    </row>
    <row r="42" spans="1:12" ht="15.75" customHeight="1" x14ac:dyDescent="0.25">
      <c r="A42" s="24">
        <v>40234431</v>
      </c>
      <c r="B42" s="24">
        <v>4177771395</v>
      </c>
      <c r="C42" s="26">
        <v>43832</v>
      </c>
      <c r="D42" s="27">
        <v>30000</v>
      </c>
      <c r="E42" s="28" t="s">
        <v>60</v>
      </c>
      <c r="F42" s="24">
        <v>13</v>
      </c>
      <c r="G42" s="36" t="s">
        <v>99</v>
      </c>
      <c r="H42" s="38">
        <f>((VLOOKUP(F42,'Data. Commission'!$B$2:$C$6,2,))/100)*D42</f>
        <v>900</v>
      </c>
      <c r="I42" s="38" t="str">
        <f>VLOOKUP(A42,'Data. User Inf'!$A$2:$D$13428,4,)</f>
        <v>33_to_37</v>
      </c>
      <c r="J42" s="38" t="str">
        <f>VLOOKUP(A42,'Data. User Inf'!$A$2:$E$13428,5,)</f>
        <v>FEMALE</v>
      </c>
      <c r="K42" s="38" t="str">
        <f>VLOOKUP(A42,'Data. User Inf'!$A$2:$E$13428,3,)</f>
        <v>Hồ Chí Minh</v>
      </c>
      <c r="L42" s="38" t="str">
        <f>IF('Data. User Inf'!B42&lt;'Data. Transactions'!C42,"Current","New")</f>
        <v>Current</v>
      </c>
    </row>
    <row r="43" spans="1:12" ht="15.75" customHeight="1" x14ac:dyDescent="0.25">
      <c r="A43" s="24">
        <v>34589794</v>
      </c>
      <c r="B43" s="24">
        <v>4177253223</v>
      </c>
      <c r="C43" s="26">
        <v>43832</v>
      </c>
      <c r="D43" s="27">
        <v>20000</v>
      </c>
      <c r="E43" s="28" t="s">
        <v>9</v>
      </c>
      <c r="F43" s="24">
        <v>12</v>
      </c>
      <c r="G43" s="36" t="s">
        <v>99</v>
      </c>
      <c r="H43" s="38">
        <f>((VLOOKUP(F43,'Data. Commission'!$B$2:$C$6,2,))/100)*D43</f>
        <v>400</v>
      </c>
      <c r="I43" s="38" t="str">
        <f>VLOOKUP(A43,'Data. User Inf'!$A$2:$D$13428,4,)</f>
        <v>33_to_37</v>
      </c>
      <c r="J43" s="38" t="str">
        <f>VLOOKUP(A43,'Data. User Inf'!$A$2:$E$13428,5,)</f>
        <v>FEMALE</v>
      </c>
      <c r="K43" s="38" t="str">
        <f>VLOOKUP(A43,'Data. User Inf'!$A$2:$E$13428,3,)</f>
        <v>Hà Nội</v>
      </c>
      <c r="L43" s="38" t="str">
        <f>IF('Data. User Inf'!B43&lt;'Data. Transactions'!C43,"Current","New")</f>
        <v>Current</v>
      </c>
    </row>
    <row r="44" spans="1:12" ht="15.75" customHeight="1" x14ac:dyDescent="0.25">
      <c r="A44" s="24">
        <v>49639792</v>
      </c>
      <c r="B44" s="24">
        <v>4184029048</v>
      </c>
      <c r="C44" s="26">
        <v>43832</v>
      </c>
      <c r="D44" s="27">
        <v>50000</v>
      </c>
      <c r="E44" s="28" t="s">
        <v>9</v>
      </c>
      <c r="F44" s="24">
        <v>12</v>
      </c>
      <c r="G44" s="36" t="s">
        <v>99</v>
      </c>
      <c r="H44" s="38">
        <f>((VLOOKUP(F44,'Data. Commission'!$B$2:$C$6,2,))/100)*D44</f>
        <v>1000</v>
      </c>
      <c r="I44" s="38" t="str">
        <f>VLOOKUP(A44,'Data. User Inf'!$A$2:$D$13428,4,)</f>
        <v>33_to_37</v>
      </c>
      <c r="J44" s="38" t="str">
        <f>VLOOKUP(A44,'Data. User Inf'!$A$2:$E$13428,5,)</f>
        <v>FEMALE</v>
      </c>
      <c r="K44" s="38" t="str">
        <f>VLOOKUP(A44,'Data. User Inf'!$A$2:$E$13428,3,)</f>
        <v>Hà Nội</v>
      </c>
      <c r="L44" s="38" t="str">
        <f>IF('Data. User Inf'!B44&lt;'Data. Transactions'!C44,"Current","New")</f>
        <v>Current</v>
      </c>
    </row>
    <row r="45" spans="1:12" ht="15.75" customHeight="1" x14ac:dyDescent="0.25">
      <c r="A45" s="24">
        <v>27252617</v>
      </c>
      <c r="B45" s="24">
        <v>4184042462</v>
      </c>
      <c r="C45" s="26">
        <v>43832</v>
      </c>
      <c r="D45" s="27">
        <v>100000</v>
      </c>
      <c r="E45" s="28" t="s">
        <v>9</v>
      </c>
      <c r="F45" s="24">
        <v>12</v>
      </c>
      <c r="G45" s="37" t="s">
        <v>49</v>
      </c>
      <c r="H45" s="38">
        <f>((VLOOKUP(F45,'Data. Commission'!$B$2:$C$6,2,))/100)*D45</f>
        <v>2000</v>
      </c>
      <c r="I45" s="38" t="str">
        <f>VLOOKUP(A45,'Data. User Inf'!$A$2:$D$13428,4,)</f>
        <v>33_to_37</v>
      </c>
      <c r="J45" s="38" t="str">
        <f>VLOOKUP(A45,'Data. User Inf'!$A$2:$E$13428,5,)</f>
        <v>MALE</v>
      </c>
      <c r="K45" s="38" t="str">
        <f>VLOOKUP(A45,'Data. User Inf'!$A$2:$E$13428,3,)</f>
        <v>Other Cities</v>
      </c>
      <c r="L45" s="38" t="str">
        <f>IF('Data. User Inf'!B45&lt;'Data. Transactions'!C45,"Current","New")</f>
        <v>New</v>
      </c>
    </row>
    <row r="46" spans="1:12" ht="15.75" customHeight="1" x14ac:dyDescent="0.25">
      <c r="A46" s="24">
        <v>28327930</v>
      </c>
      <c r="B46" s="24">
        <v>4179781809</v>
      </c>
      <c r="C46" s="26">
        <v>43832</v>
      </c>
      <c r="D46" s="27">
        <v>100000</v>
      </c>
      <c r="E46" s="28" t="s">
        <v>86</v>
      </c>
      <c r="F46" s="24">
        <v>14</v>
      </c>
      <c r="G46" s="37" t="s">
        <v>49</v>
      </c>
      <c r="H46" s="38">
        <f>((VLOOKUP(F46,'Data. Commission'!$B$2:$C$6,2,))/100)*D46</f>
        <v>4000</v>
      </c>
      <c r="I46" s="38" t="str">
        <f>VLOOKUP(A46,'Data. User Inf'!$A$2:$D$13428,4,)</f>
        <v>33_to_37</v>
      </c>
      <c r="J46" s="38" t="str">
        <f>VLOOKUP(A46,'Data. User Inf'!$A$2:$E$13428,5,)</f>
        <v>MALE</v>
      </c>
      <c r="K46" s="38" t="str">
        <f>VLOOKUP(A46,'Data. User Inf'!$A$2:$E$13428,3,)</f>
        <v>Hồ Chí Minh</v>
      </c>
      <c r="L46" s="38" t="str">
        <f>IF('Data. User Inf'!B46&lt;'Data. Transactions'!C46,"Current","New")</f>
        <v>Current</v>
      </c>
    </row>
    <row r="47" spans="1:12" ht="15.75" customHeight="1" x14ac:dyDescent="0.25">
      <c r="A47" s="24">
        <v>51720976</v>
      </c>
      <c r="B47" s="24">
        <v>4181662960</v>
      </c>
      <c r="C47" s="26">
        <v>43832</v>
      </c>
      <c r="D47" s="27">
        <v>200000</v>
      </c>
      <c r="E47" s="28" t="s">
        <v>60</v>
      </c>
      <c r="F47" s="24">
        <v>13</v>
      </c>
      <c r="G47" s="37" t="s">
        <v>49</v>
      </c>
      <c r="H47" s="38">
        <f>((VLOOKUP(F47,'Data. Commission'!$B$2:$C$6,2,))/100)*D47</f>
        <v>6000</v>
      </c>
      <c r="I47" s="38" t="str">
        <f>VLOOKUP(A47,'Data. User Inf'!$A$2:$D$13428,4,)</f>
        <v>33_to_37</v>
      </c>
      <c r="J47" s="38" t="str">
        <f>VLOOKUP(A47,'Data. User Inf'!$A$2:$E$13428,5,)</f>
        <v>FEMALE</v>
      </c>
      <c r="K47" s="38" t="str">
        <f>VLOOKUP(A47,'Data. User Inf'!$A$2:$E$13428,3,)</f>
        <v>Hồ Chí Minh</v>
      </c>
      <c r="L47" s="38" t="str">
        <f>IF('Data. User Inf'!B47&lt;'Data. Transactions'!C47,"Current","New")</f>
        <v>Current</v>
      </c>
    </row>
    <row r="48" spans="1:12" ht="15.75" customHeight="1" x14ac:dyDescent="0.25">
      <c r="A48" s="24">
        <v>14751825</v>
      </c>
      <c r="B48" s="24">
        <v>4176283500</v>
      </c>
      <c r="C48" s="26">
        <v>43832</v>
      </c>
      <c r="D48" s="27">
        <v>100000</v>
      </c>
      <c r="E48" s="28" t="s">
        <v>9</v>
      </c>
      <c r="F48" s="24">
        <v>12</v>
      </c>
      <c r="G48" s="37" t="s">
        <v>49</v>
      </c>
      <c r="H48" s="38">
        <f>((VLOOKUP(F48,'Data. Commission'!$B$2:$C$6,2,))/100)*D48</f>
        <v>2000</v>
      </c>
      <c r="I48" s="38" t="str">
        <f>VLOOKUP(A48,'Data. User Inf'!$A$2:$D$13428,4,)</f>
        <v>18_to_22</v>
      </c>
      <c r="J48" s="38" t="str">
        <f>VLOOKUP(A48,'Data. User Inf'!$A$2:$E$13428,5,)</f>
        <v>MALE</v>
      </c>
      <c r="K48" s="38" t="str">
        <f>VLOOKUP(A48,'Data. User Inf'!$A$2:$E$13428,3,)</f>
        <v>Hồ Chí Minh</v>
      </c>
      <c r="L48" s="38" t="str">
        <f>IF('Data. User Inf'!B48&lt;'Data. Transactions'!C48,"Current","New")</f>
        <v>Current</v>
      </c>
    </row>
    <row r="49" spans="1:12" ht="15.75" customHeight="1" x14ac:dyDescent="0.25">
      <c r="A49" s="24">
        <v>42664618</v>
      </c>
      <c r="B49" s="24">
        <v>4183971155</v>
      </c>
      <c r="C49" s="26">
        <v>43832</v>
      </c>
      <c r="D49" s="27">
        <v>100000</v>
      </c>
      <c r="E49" s="28" t="s">
        <v>9</v>
      </c>
      <c r="F49" s="24">
        <v>12</v>
      </c>
      <c r="G49" s="37" t="s">
        <v>49</v>
      </c>
      <c r="H49" s="38">
        <f>((VLOOKUP(F49,'Data. Commission'!$B$2:$C$6,2,))/100)*D49</f>
        <v>2000</v>
      </c>
      <c r="I49" s="38" t="str">
        <f>VLOOKUP(A49,'Data. User Inf'!$A$2:$D$13428,4,)</f>
        <v>23_to_27</v>
      </c>
      <c r="J49" s="38" t="str">
        <f>VLOOKUP(A49,'Data. User Inf'!$A$2:$E$13428,5,)</f>
        <v>MALE</v>
      </c>
      <c r="K49" s="38" t="str">
        <f>VLOOKUP(A49,'Data. User Inf'!$A$2:$E$13428,3,)</f>
        <v>Hồ Chí Minh</v>
      </c>
      <c r="L49" s="38" t="str">
        <f>IF('Data. User Inf'!B49&lt;'Data. Transactions'!C49,"Current","New")</f>
        <v>Current</v>
      </c>
    </row>
    <row r="50" spans="1:12" ht="15.75" customHeight="1" x14ac:dyDescent="0.25">
      <c r="A50" s="24">
        <v>42645002</v>
      </c>
      <c r="B50" s="24">
        <v>4175356264</v>
      </c>
      <c r="C50" s="26">
        <v>43832</v>
      </c>
      <c r="D50" s="27">
        <v>100000</v>
      </c>
      <c r="E50" s="28" t="s">
        <v>9</v>
      </c>
      <c r="F50" s="24">
        <v>12</v>
      </c>
      <c r="G50" s="37" t="s">
        <v>49</v>
      </c>
      <c r="H50" s="38">
        <f>((VLOOKUP(F50,'Data. Commission'!$B$2:$C$6,2,))/100)*D50</f>
        <v>2000</v>
      </c>
      <c r="I50" s="38" t="str">
        <f>VLOOKUP(A50,'Data. User Inf'!$A$2:$D$13428,4,)</f>
        <v>23_to_27</v>
      </c>
      <c r="J50" s="38" t="str">
        <f>VLOOKUP(A50,'Data. User Inf'!$A$2:$E$13428,5,)</f>
        <v>FEMALE</v>
      </c>
      <c r="K50" s="38" t="str">
        <f>VLOOKUP(A50,'Data. User Inf'!$A$2:$E$13428,3,)</f>
        <v>Other Cities</v>
      </c>
      <c r="L50" s="38" t="str">
        <f>IF('Data. User Inf'!B50&lt;'Data. Transactions'!C50,"Current","New")</f>
        <v>Current</v>
      </c>
    </row>
    <row r="51" spans="1:12" ht="15.75" customHeight="1" x14ac:dyDescent="0.25">
      <c r="A51" s="24">
        <v>48104068</v>
      </c>
      <c r="B51" s="24">
        <v>4182174335</v>
      </c>
      <c r="C51" s="26">
        <v>43832</v>
      </c>
      <c r="D51" s="27">
        <v>20000</v>
      </c>
      <c r="E51" s="28" t="s">
        <v>60</v>
      </c>
      <c r="F51" s="24">
        <v>13</v>
      </c>
      <c r="G51" s="36" t="s">
        <v>99</v>
      </c>
      <c r="H51" s="38">
        <f>((VLOOKUP(F51,'Data. Commission'!$B$2:$C$6,2,))/100)*D51</f>
        <v>600</v>
      </c>
      <c r="I51" s="38" t="str">
        <f>VLOOKUP(A51,'Data. User Inf'!$A$2:$D$13428,4,)</f>
        <v>unknown</v>
      </c>
      <c r="J51" s="38" t="str">
        <f>VLOOKUP(A51,'Data. User Inf'!$A$2:$E$13428,5,)</f>
        <v>FEMALE</v>
      </c>
      <c r="K51" s="38" t="str">
        <f>VLOOKUP(A51,'Data. User Inf'!$A$2:$E$13428,3,)</f>
        <v>Hồ Chí Minh</v>
      </c>
      <c r="L51" s="38" t="str">
        <f>IF('Data. User Inf'!B51&lt;'Data. Transactions'!C51,"Current","New")</f>
        <v>Current</v>
      </c>
    </row>
    <row r="52" spans="1:12" ht="15.75" customHeight="1" x14ac:dyDescent="0.25">
      <c r="A52" s="24">
        <v>37319421</v>
      </c>
      <c r="B52" s="24">
        <v>4183269838</v>
      </c>
      <c r="C52" s="26">
        <v>43832</v>
      </c>
      <c r="D52" s="27">
        <v>20000</v>
      </c>
      <c r="E52" s="28" t="s">
        <v>86</v>
      </c>
      <c r="F52" s="24">
        <v>14</v>
      </c>
      <c r="G52" s="36" t="s">
        <v>99</v>
      </c>
      <c r="H52" s="38">
        <f>((VLOOKUP(F52,'Data. Commission'!$B$2:$C$6,2,))/100)*D52</f>
        <v>800</v>
      </c>
      <c r="I52" s="38" t="str">
        <f>VLOOKUP(A52,'Data. User Inf'!$A$2:$D$13428,4,)</f>
        <v>unknown</v>
      </c>
      <c r="J52" s="38" t="str">
        <f>VLOOKUP(A52,'Data. User Inf'!$A$2:$E$13428,5,)</f>
        <v>FEMALE</v>
      </c>
      <c r="K52" s="38" t="str">
        <f>VLOOKUP(A52,'Data. User Inf'!$A$2:$E$13428,3,)</f>
        <v>Hà Nội</v>
      </c>
      <c r="L52" s="38" t="str">
        <f>IF('Data. User Inf'!B52&lt;'Data. Transactions'!C52,"Current","New")</f>
        <v>Current</v>
      </c>
    </row>
    <row r="53" spans="1:12" ht="15.75" customHeight="1" x14ac:dyDescent="0.25">
      <c r="A53" s="24">
        <v>39040327</v>
      </c>
      <c r="B53" s="24">
        <v>4180919466</v>
      </c>
      <c r="C53" s="26">
        <v>43832</v>
      </c>
      <c r="D53" s="27">
        <v>20000</v>
      </c>
      <c r="E53" s="28" t="s">
        <v>9</v>
      </c>
      <c r="F53" s="24">
        <v>12</v>
      </c>
      <c r="G53" s="36" t="s">
        <v>99</v>
      </c>
      <c r="H53" s="38">
        <f>((VLOOKUP(F53,'Data. Commission'!$B$2:$C$6,2,))/100)*D53</f>
        <v>400</v>
      </c>
      <c r="I53" s="38" t="str">
        <f>VLOOKUP(A53,'Data. User Inf'!$A$2:$D$13428,4,)</f>
        <v>unknown</v>
      </c>
      <c r="J53" s="38" t="str">
        <f>VLOOKUP(A53,'Data. User Inf'!$A$2:$E$13428,5,)</f>
        <v>FEMALE</v>
      </c>
      <c r="K53" s="38" t="str">
        <f>VLOOKUP(A53,'Data. User Inf'!$A$2:$E$13428,3,)</f>
        <v>Unknown</v>
      </c>
      <c r="L53" s="38" t="str">
        <f>IF('Data. User Inf'!B53&lt;'Data. Transactions'!C53,"Current","New")</f>
        <v>New</v>
      </c>
    </row>
    <row r="54" spans="1:12" ht="15.75" customHeight="1" x14ac:dyDescent="0.25">
      <c r="A54" s="24">
        <v>51461883</v>
      </c>
      <c r="B54" s="24">
        <v>4177498856</v>
      </c>
      <c r="C54" s="26">
        <v>43832</v>
      </c>
      <c r="D54" s="27">
        <v>10000</v>
      </c>
      <c r="E54" s="28" t="s">
        <v>9</v>
      </c>
      <c r="F54" s="24">
        <v>12</v>
      </c>
      <c r="G54" s="36" t="s">
        <v>99</v>
      </c>
      <c r="H54" s="38">
        <f>((VLOOKUP(F54,'Data. Commission'!$B$2:$C$6,2,))/100)*D54</f>
        <v>200</v>
      </c>
      <c r="I54" s="38" t="str">
        <f>VLOOKUP(A54,'Data. User Inf'!$A$2:$D$13428,4,)</f>
        <v>unknown</v>
      </c>
      <c r="J54" s="38" t="str">
        <f>VLOOKUP(A54,'Data. User Inf'!$A$2:$E$13428,5,)</f>
        <v>FEMALE</v>
      </c>
      <c r="K54" s="38" t="str">
        <f>VLOOKUP(A54,'Data. User Inf'!$A$2:$E$13428,3,)</f>
        <v>Hồ Chí Minh</v>
      </c>
      <c r="L54" s="38" t="str">
        <f>IF('Data. User Inf'!B54&lt;'Data. Transactions'!C54,"Current","New")</f>
        <v>Current</v>
      </c>
    </row>
    <row r="55" spans="1:12" ht="15.75" customHeight="1" x14ac:dyDescent="0.25">
      <c r="A55" s="24">
        <v>51892918</v>
      </c>
      <c r="B55" s="24">
        <v>4182152019</v>
      </c>
      <c r="C55" s="26">
        <v>43832</v>
      </c>
      <c r="D55" s="27">
        <v>50000</v>
      </c>
      <c r="E55" s="28" t="s">
        <v>60</v>
      </c>
      <c r="F55" s="24">
        <v>13</v>
      </c>
      <c r="G55" s="36" t="s">
        <v>49</v>
      </c>
      <c r="H55" s="38">
        <f>((VLOOKUP(F55,'Data. Commission'!$B$2:$C$6,2,))/100)*D55</f>
        <v>1500</v>
      </c>
      <c r="I55" s="38" t="str">
        <f>VLOOKUP(A55,'Data. User Inf'!$A$2:$D$13428,4,)</f>
        <v>unknown</v>
      </c>
      <c r="J55" s="38" t="str">
        <f>VLOOKUP(A55,'Data. User Inf'!$A$2:$E$13428,5,)</f>
        <v>MALE</v>
      </c>
      <c r="K55" s="38" t="str">
        <f>VLOOKUP(A55,'Data. User Inf'!$A$2:$E$13428,3,)</f>
        <v>Other Cities</v>
      </c>
      <c r="L55" s="38" t="str">
        <f>IF('Data. User Inf'!B55&lt;'Data. Transactions'!C55,"Current","New")</f>
        <v>New</v>
      </c>
    </row>
    <row r="56" spans="1:12" ht="15.75" customHeight="1" x14ac:dyDescent="0.25">
      <c r="A56" s="24">
        <v>33127817</v>
      </c>
      <c r="B56" s="24">
        <v>4181199882</v>
      </c>
      <c r="C56" s="26">
        <v>43832</v>
      </c>
      <c r="D56" s="27">
        <v>200000</v>
      </c>
      <c r="E56" s="28" t="s">
        <v>60</v>
      </c>
      <c r="F56" s="24">
        <v>13</v>
      </c>
      <c r="G56" s="36" t="s">
        <v>49</v>
      </c>
      <c r="H56" s="38">
        <f>((VLOOKUP(F56,'Data. Commission'!$B$2:$C$6,2,))/100)*D56</f>
        <v>6000</v>
      </c>
      <c r="I56" s="38" t="str">
        <f>VLOOKUP(A56,'Data. User Inf'!$A$2:$D$13428,4,)</f>
        <v>23_to_27</v>
      </c>
      <c r="J56" s="38" t="str">
        <f>VLOOKUP(A56,'Data. User Inf'!$A$2:$E$13428,5,)</f>
        <v>FEMALE</v>
      </c>
      <c r="K56" s="38" t="str">
        <f>VLOOKUP(A56,'Data. User Inf'!$A$2:$E$13428,3,)</f>
        <v>Hồ Chí Minh</v>
      </c>
      <c r="L56" s="38" t="str">
        <f>IF('Data. User Inf'!B56&lt;'Data. Transactions'!C56,"Current","New")</f>
        <v>Current</v>
      </c>
    </row>
    <row r="57" spans="1:12" ht="15.75" customHeight="1" x14ac:dyDescent="0.25">
      <c r="A57" s="24">
        <v>39667677</v>
      </c>
      <c r="B57" s="24">
        <v>4191745972</v>
      </c>
      <c r="C57" s="26">
        <v>43833</v>
      </c>
      <c r="D57" s="27">
        <v>10000</v>
      </c>
      <c r="E57" s="28" t="s">
        <v>87</v>
      </c>
      <c r="F57" s="24">
        <v>15</v>
      </c>
      <c r="G57" s="37"/>
      <c r="H57" s="38">
        <f>((VLOOKUP(F57,'Data. Commission'!$B$2:$C$6,2,))/100)*D57</f>
        <v>400</v>
      </c>
      <c r="I57" s="38" t="str">
        <f>VLOOKUP(A57,'Data. User Inf'!$A$2:$D$13428,4,)</f>
        <v>23_to_27</v>
      </c>
      <c r="J57" s="38" t="str">
        <f>VLOOKUP(A57,'Data. User Inf'!$A$2:$E$13428,5,)</f>
        <v>FEMALE</v>
      </c>
      <c r="K57" s="38" t="str">
        <f>VLOOKUP(A57,'Data. User Inf'!$A$2:$E$13428,3,)</f>
        <v>Hà Nội</v>
      </c>
      <c r="L57" s="38" t="str">
        <f>IF('Data. User Inf'!B57&lt;'Data. Transactions'!C57,"Current","New")</f>
        <v>Current</v>
      </c>
    </row>
    <row r="58" spans="1:12" ht="15.75" customHeight="1" x14ac:dyDescent="0.25">
      <c r="A58" s="24">
        <v>23456872</v>
      </c>
      <c r="B58" s="24">
        <v>4185462148</v>
      </c>
      <c r="C58" s="26">
        <v>43833</v>
      </c>
      <c r="D58" s="27">
        <v>50000</v>
      </c>
      <c r="E58" s="28" t="s">
        <v>9</v>
      </c>
      <c r="F58" s="24">
        <v>12</v>
      </c>
      <c r="G58" s="36" t="s">
        <v>99</v>
      </c>
      <c r="H58" s="38">
        <f>((VLOOKUP(F58,'Data. Commission'!$B$2:$C$6,2,))/100)*D58</f>
        <v>1000</v>
      </c>
      <c r="I58" s="38" t="str">
        <f>VLOOKUP(A58,'Data. User Inf'!$A$2:$D$13428,4,)</f>
        <v>&gt;37</v>
      </c>
      <c r="J58" s="38" t="str">
        <f>VLOOKUP(A58,'Data. User Inf'!$A$2:$E$13428,5,)</f>
        <v>FEMALE</v>
      </c>
      <c r="K58" s="38" t="str">
        <f>VLOOKUP(A58,'Data. User Inf'!$A$2:$E$13428,3,)</f>
        <v>Hà Nội</v>
      </c>
      <c r="L58" s="38" t="str">
        <f>IF('Data. User Inf'!B58&lt;'Data. Transactions'!C58,"Current","New")</f>
        <v>Current</v>
      </c>
    </row>
    <row r="59" spans="1:12" ht="15.75" customHeight="1" x14ac:dyDescent="0.25">
      <c r="A59" s="24">
        <v>40691982</v>
      </c>
      <c r="B59" s="24">
        <v>4185316342</v>
      </c>
      <c r="C59" s="26">
        <v>43833</v>
      </c>
      <c r="D59" s="27">
        <v>10000</v>
      </c>
      <c r="E59" s="28" t="s">
        <v>60</v>
      </c>
      <c r="F59" s="24">
        <v>13</v>
      </c>
      <c r="G59" s="36" t="s">
        <v>99</v>
      </c>
      <c r="H59" s="38">
        <f>((VLOOKUP(F59,'Data. Commission'!$B$2:$C$6,2,))/100)*D59</f>
        <v>300</v>
      </c>
      <c r="I59" s="38" t="str">
        <f>VLOOKUP(A59,'Data. User Inf'!$A$2:$D$13428,4,)</f>
        <v>&gt;37</v>
      </c>
      <c r="J59" s="38" t="str">
        <f>VLOOKUP(A59,'Data. User Inf'!$A$2:$E$13428,5,)</f>
        <v>FEMALE</v>
      </c>
      <c r="K59" s="38" t="str">
        <f>VLOOKUP(A59,'Data. User Inf'!$A$2:$E$13428,3,)</f>
        <v>Hồ Chí Minh</v>
      </c>
      <c r="L59" s="38" t="str">
        <f>IF('Data. User Inf'!B59&lt;'Data. Transactions'!C59,"Current","New")</f>
        <v>New</v>
      </c>
    </row>
    <row r="60" spans="1:12" ht="15.75" customHeight="1" x14ac:dyDescent="0.25">
      <c r="A60" s="24">
        <v>48306901</v>
      </c>
      <c r="B60" s="24">
        <v>4189247472</v>
      </c>
      <c r="C60" s="26">
        <v>43833</v>
      </c>
      <c r="D60" s="27">
        <v>10000</v>
      </c>
      <c r="E60" s="28" t="s">
        <v>9</v>
      </c>
      <c r="F60" s="24">
        <v>12</v>
      </c>
      <c r="G60" s="36" t="s">
        <v>99</v>
      </c>
      <c r="H60" s="38">
        <f>((VLOOKUP(F60,'Data. Commission'!$B$2:$C$6,2,))/100)*D60</f>
        <v>200</v>
      </c>
      <c r="I60" s="38" t="str">
        <f>VLOOKUP(A60,'Data. User Inf'!$A$2:$D$13428,4,)</f>
        <v>18_to_22</v>
      </c>
      <c r="J60" s="38" t="str">
        <f>VLOOKUP(A60,'Data. User Inf'!$A$2:$E$13428,5,)</f>
        <v>FEMALE</v>
      </c>
      <c r="K60" s="38" t="str">
        <f>VLOOKUP(A60,'Data. User Inf'!$A$2:$E$13428,3,)</f>
        <v>Hồ Chí Minh</v>
      </c>
      <c r="L60" s="38" t="str">
        <f>IF('Data. User Inf'!B60&lt;'Data. Transactions'!C60,"Current","New")</f>
        <v>Current</v>
      </c>
    </row>
    <row r="61" spans="1:12" ht="15.75" customHeight="1" x14ac:dyDescent="0.25">
      <c r="A61" s="24">
        <v>43954633</v>
      </c>
      <c r="B61" s="24">
        <v>4188909994</v>
      </c>
      <c r="C61" s="26">
        <v>43833</v>
      </c>
      <c r="D61" s="27">
        <v>10000</v>
      </c>
      <c r="E61" s="28" t="s">
        <v>9</v>
      </c>
      <c r="F61" s="24">
        <v>12</v>
      </c>
      <c r="G61" s="36" t="s">
        <v>99</v>
      </c>
      <c r="H61" s="38">
        <f>((VLOOKUP(F61,'Data. Commission'!$B$2:$C$6,2,))/100)*D61</f>
        <v>200</v>
      </c>
      <c r="I61" s="38" t="str">
        <f>VLOOKUP(A61,'Data. User Inf'!$A$2:$D$13428,4,)</f>
        <v>18_to_22</v>
      </c>
      <c r="J61" s="38" t="str">
        <f>VLOOKUP(A61,'Data. User Inf'!$A$2:$E$13428,5,)</f>
        <v>FEMALE</v>
      </c>
      <c r="K61" s="38" t="str">
        <f>VLOOKUP(A61,'Data. User Inf'!$A$2:$E$13428,3,)</f>
        <v>Unknown</v>
      </c>
      <c r="L61" s="38" t="str">
        <f>IF('Data. User Inf'!B61&lt;'Data. Transactions'!C61,"Current","New")</f>
        <v>New</v>
      </c>
    </row>
    <row r="62" spans="1:12" ht="15.75" customHeight="1" x14ac:dyDescent="0.25">
      <c r="A62" s="24">
        <v>50295353</v>
      </c>
      <c r="B62" s="24">
        <v>4191811733</v>
      </c>
      <c r="C62" s="26">
        <v>43833</v>
      </c>
      <c r="D62" s="27">
        <v>10000</v>
      </c>
      <c r="E62" s="28" t="s">
        <v>9</v>
      </c>
      <c r="F62" s="24">
        <v>12</v>
      </c>
      <c r="G62" s="36" t="s">
        <v>99</v>
      </c>
      <c r="H62" s="38">
        <f>((VLOOKUP(F62,'Data. Commission'!$B$2:$C$6,2,))/100)*D62</f>
        <v>200</v>
      </c>
      <c r="I62" s="38" t="str">
        <f>VLOOKUP(A62,'Data. User Inf'!$A$2:$D$13428,4,)</f>
        <v>18_to_22</v>
      </c>
      <c r="J62" s="38" t="str">
        <f>VLOOKUP(A62,'Data. User Inf'!$A$2:$E$13428,5,)</f>
        <v>FEMALE</v>
      </c>
      <c r="K62" s="38" t="str">
        <f>VLOOKUP(A62,'Data. User Inf'!$A$2:$E$13428,3,)</f>
        <v>Hà Nội</v>
      </c>
      <c r="L62" s="38" t="str">
        <f>IF('Data. User Inf'!B62&lt;'Data. Transactions'!C62,"Current","New")</f>
        <v>Current</v>
      </c>
    </row>
    <row r="63" spans="1:12" ht="15.75" customHeight="1" x14ac:dyDescent="0.25">
      <c r="A63" s="24">
        <v>40567484</v>
      </c>
      <c r="B63" s="24">
        <v>4188917695</v>
      </c>
      <c r="C63" s="26">
        <v>43833</v>
      </c>
      <c r="D63" s="27">
        <v>10000</v>
      </c>
      <c r="E63" s="28" t="s">
        <v>9</v>
      </c>
      <c r="F63" s="24">
        <v>12</v>
      </c>
      <c r="G63" s="36" t="s">
        <v>99</v>
      </c>
      <c r="H63" s="38">
        <f>((VLOOKUP(F63,'Data. Commission'!$B$2:$C$6,2,))/100)*D63</f>
        <v>200</v>
      </c>
      <c r="I63" s="38" t="str">
        <f>VLOOKUP(A63,'Data. User Inf'!$A$2:$D$13428,4,)</f>
        <v>18_to_22</v>
      </c>
      <c r="J63" s="38" t="str">
        <f>VLOOKUP(A63,'Data. User Inf'!$A$2:$E$13428,5,)</f>
        <v>FEMALE</v>
      </c>
      <c r="K63" s="38" t="str">
        <f>VLOOKUP(A63,'Data. User Inf'!$A$2:$E$13428,3,)</f>
        <v>Hà Nội</v>
      </c>
      <c r="L63" s="38" t="str">
        <f>IF('Data. User Inf'!B63&lt;'Data. Transactions'!C63,"Current","New")</f>
        <v>Current</v>
      </c>
    </row>
    <row r="64" spans="1:12" ht="15.75" customHeight="1" x14ac:dyDescent="0.25">
      <c r="A64" s="24">
        <v>18625241</v>
      </c>
      <c r="B64" s="24">
        <v>4188950970</v>
      </c>
      <c r="C64" s="26">
        <v>43833</v>
      </c>
      <c r="D64" s="27">
        <v>50000</v>
      </c>
      <c r="E64" s="28" t="s">
        <v>60</v>
      </c>
      <c r="F64" s="24">
        <v>13</v>
      </c>
      <c r="G64" s="36" t="s">
        <v>99</v>
      </c>
      <c r="H64" s="38">
        <f>((VLOOKUP(F64,'Data. Commission'!$B$2:$C$6,2,))/100)*D64</f>
        <v>1500</v>
      </c>
      <c r="I64" s="38" t="str">
        <f>VLOOKUP(A64,'Data. User Inf'!$A$2:$D$13428,4,)</f>
        <v>18_to_22</v>
      </c>
      <c r="J64" s="38" t="str">
        <f>VLOOKUP(A64,'Data. User Inf'!$A$2:$E$13428,5,)</f>
        <v>FEMALE</v>
      </c>
      <c r="K64" s="38" t="str">
        <f>VLOOKUP(A64,'Data. User Inf'!$A$2:$E$13428,3,)</f>
        <v>Hồ Chí Minh</v>
      </c>
      <c r="L64" s="38" t="str">
        <f>IF('Data. User Inf'!B64&lt;'Data. Transactions'!C64,"Current","New")</f>
        <v>Current</v>
      </c>
    </row>
    <row r="65" spans="1:12" ht="15.75" customHeight="1" x14ac:dyDescent="0.25">
      <c r="A65" s="24">
        <v>22151570</v>
      </c>
      <c r="B65" s="24">
        <v>4190923313</v>
      </c>
      <c r="C65" s="26">
        <v>43833</v>
      </c>
      <c r="D65" s="27">
        <v>50000</v>
      </c>
      <c r="E65" s="28" t="s">
        <v>87</v>
      </c>
      <c r="F65" s="24">
        <v>15</v>
      </c>
      <c r="G65" s="36" t="s">
        <v>99</v>
      </c>
      <c r="H65" s="38">
        <f>((VLOOKUP(F65,'Data. Commission'!$B$2:$C$6,2,))/100)*D65</f>
        <v>2000</v>
      </c>
      <c r="I65" s="38" t="str">
        <f>VLOOKUP(A65,'Data. User Inf'!$A$2:$D$13428,4,)</f>
        <v>18_to_22</v>
      </c>
      <c r="J65" s="38" t="str">
        <f>VLOOKUP(A65,'Data. User Inf'!$A$2:$E$13428,5,)</f>
        <v>FEMALE</v>
      </c>
      <c r="K65" s="38" t="str">
        <f>VLOOKUP(A65,'Data. User Inf'!$A$2:$E$13428,3,)</f>
        <v>Hà Nội</v>
      </c>
      <c r="L65" s="38" t="str">
        <f>IF('Data. User Inf'!B65&lt;'Data. Transactions'!C65,"Current","New")</f>
        <v>Current</v>
      </c>
    </row>
    <row r="66" spans="1:12" ht="15.75" customHeight="1" x14ac:dyDescent="0.25">
      <c r="A66" s="24">
        <v>41333369</v>
      </c>
      <c r="B66" s="24">
        <v>4190070748</v>
      </c>
      <c r="C66" s="26">
        <v>43833</v>
      </c>
      <c r="D66" s="27">
        <v>20000</v>
      </c>
      <c r="E66" s="28" t="s">
        <v>9</v>
      </c>
      <c r="F66" s="24">
        <v>12</v>
      </c>
      <c r="G66" s="36" t="s">
        <v>99</v>
      </c>
      <c r="H66" s="38">
        <f>((VLOOKUP(F66,'Data. Commission'!$B$2:$C$6,2,))/100)*D66</f>
        <v>400</v>
      </c>
      <c r="I66" s="38" t="str">
        <f>VLOOKUP(A66,'Data. User Inf'!$A$2:$D$13428,4,)</f>
        <v>18_to_22</v>
      </c>
      <c r="J66" s="38" t="str">
        <f>VLOOKUP(A66,'Data. User Inf'!$A$2:$E$13428,5,)</f>
        <v>FEMALE</v>
      </c>
      <c r="K66" s="38" t="str">
        <f>VLOOKUP(A66,'Data. User Inf'!$A$2:$E$13428,3,)</f>
        <v>Hà Nội</v>
      </c>
      <c r="L66" s="38" t="str">
        <f>IF('Data. User Inf'!B66&lt;'Data. Transactions'!C66,"Current","New")</f>
        <v>Current</v>
      </c>
    </row>
    <row r="67" spans="1:12" ht="15.75" customHeight="1" x14ac:dyDescent="0.25">
      <c r="A67" s="24">
        <v>48283680</v>
      </c>
      <c r="B67" s="24">
        <v>4187484249</v>
      </c>
      <c r="C67" s="26">
        <v>43833</v>
      </c>
      <c r="D67" s="27">
        <v>10000</v>
      </c>
      <c r="E67" s="28" t="s">
        <v>9</v>
      </c>
      <c r="F67" s="24">
        <v>12</v>
      </c>
      <c r="G67" s="36" t="s">
        <v>99</v>
      </c>
      <c r="H67" s="38">
        <f>((VLOOKUP(F67,'Data. Commission'!$B$2:$C$6,2,))/100)*D67</f>
        <v>200</v>
      </c>
      <c r="I67" s="38" t="str">
        <f>VLOOKUP(A67,'Data. User Inf'!$A$2:$D$13428,4,)</f>
        <v>23_to_27</v>
      </c>
      <c r="J67" s="38" t="str">
        <f>VLOOKUP(A67,'Data. User Inf'!$A$2:$E$13428,5,)</f>
        <v>FEMALE</v>
      </c>
      <c r="K67" s="38" t="str">
        <f>VLOOKUP(A67,'Data. User Inf'!$A$2:$E$13428,3,)</f>
        <v>Hồ Chí Minh</v>
      </c>
      <c r="L67" s="38" t="str">
        <f>IF('Data. User Inf'!B67&lt;'Data. Transactions'!C67,"Current","New")</f>
        <v>New</v>
      </c>
    </row>
    <row r="68" spans="1:12" ht="15.75" customHeight="1" x14ac:dyDescent="0.25">
      <c r="A68" s="24">
        <v>49929654</v>
      </c>
      <c r="B68" s="24">
        <v>4186818445</v>
      </c>
      <c r="C68" s="26">
        <v>43833</v>
      </c>
      <c r="D68" s="27">
        <v>50000</v>
      </c>
      <c r="E68" s="28" t="s">
        <v>60</v>
      </c>
      <c r="F68" s="24">
        <v>13</v>
      </c>
      <c r="G68" s="36" t="s">
        <v>99</v>
      </c>
      <c r="H68" s="38">
        <f>((VLOOKUP(F68,'Data. Commission'!$B$2:$C$6,2,))/100)*D68</f>
        <v>1500</v>
      </c>
      <c r="I68" s="38" t="str">
        <f>VLOOKUP(A68,'Data. User Inf'!$A$2:$D$13428,4,)</f>
        <v>23_to_27</v>
      </c>
      <c r="J68" s="38" t="str">
        <f>VLOOKUP(A68,'Data. User Inf'!$A$2:$E$13428,5,)</f>
        <v>FEMALE</v>
      </c>
      <c r="K68" s="38" t="str">
        <f>VLOOKUP(A68,'Data. User Inf'!$A$2:$E$13428,3,)</f>
        <v>Hà Nội</v>
      </c>
      <c r="L68" s="38" t="str">
        <f>IF('Data. User Inf'!B68&lt;'Data. Transactions'!C68,"Current","New")</f>
        <v>Current</v>
      </c>
    </row>
    <row r="69" spans="1:12" ht="15.75" customHeight="1" x14ac:dyDescent="0.25">
      <c r="A69" s="24">
        <v>36034244</v>
      </c>
      <c r="B69" s="24">
        <v>4185276800</v>
      </c>
      <c r="C69" s="26">
        <v>43833</v>
      </c>
      <c r="D69" s="27">
        <v>50000</v>
      </c>
      <c r="E69" s="28" t="s">
        <v>9</v>
      </c>
      <c r="F69" s="24">
        <v>12</v>
      </c>
      <c r="G69" s="36" t="s">
        <v>99</v>
      </c>
      <c r="H69" s="38">
        <f>((VLOOKUP(F69,'Data. Commission'!$B$2:$C$6,2,))/100)*D69</f>
        <v>1000</v>
      </c>
      <c r="I69" s="38" t="str">
        <f>VLOOKUP(A69,'Data. User Inf'!$A$2:$D$13428,4,)</f>
        <v>23_to_27</v>
      </c>
      <c r="J69" s="38" t="str">
        <f>VLOOKUP(A69,'Data. User Inf'!$A$2:$E$13428,5,)</f>
        <v>FEMALE</v>
      </c>
      <c r="K69" s="38" t="str">
        <f>VLOOKUP(A69,'Data. User Inf'!$A$2:$E$13428,3,)</f>
        <v>Hà Nội</v>
      </c>
      <c r="L69" s="38" t="str">
        <f>IF('Data. User Inf'!B69&lt;'Data. Transactions'!C69,"Current","New")</f>
        <v>Current</v>
      </c>
    </row>
    <row r="70" spans="1:12" ht="15.75" customHeight="1" x14ac:dyDescent="0.25">
      <c r="A70" s="24">
        <v>45636789</v>
      </c>
      <c r="B70" s="24">
        <v>4184331151</v>
      </c>
      <c r="C70" s="26">
        <v>43833</v>
      </c>
      <c r="D70" s="27">
        <v>20000</v>
      </c>
      <c r="E70" s="28" t="s">
        <v>9</v>
      </c>
      <c r="F70" s="24">
        <v>12</v>
      </c>
      <c r="G70" s="36" t="s">
        <v>99</v>
      </c>
      <c r="H70" s="38">
        <f>((VLOOKUP(F70,'Data. Commission'!$B$2:$C$6,2,))/100)*D70</f>
        <v>400</v>
      </c>
      <c r="I70" s="38" t="str">
        <f>VLOOKUP(A70,'Data. User Inf'!$A$2:$D$13428,4,)</f>
        <v>28_to_32</v>
      </c>
      <c r="J70" s="38" t="str">
        <f>VLOOKUP(A70,'Data. User Inf'!$A$2:$E$13428,5,)</f>
        <v>FEMALE</v>
      </c>
      <c r="K70" s="38" t="str">
        <f>VLOOKUP(A70,'Data. User Inf'!$A$2:$E$13428,3,)</f>
        <v>Hà Nội</v>
      </c>
      <c r="L70" s="38" t="str">
        <f>IF('Data. User Inf'!B70&lt;'Data. Transactions'!C70,"Current","New")</f>
        <v>Current</v>
      </c>
    </row>
    <row r="71" spans="1:12" ht="15.75" customHeight="1" x14ac:dyDescent="0.25">
      <c r="A71" s="24">
        <v>46589604</v>
      </c>
      <c r="B71" s="24">
        <v>4191064185</v>
      </c>
      <c r="C71" s="26">
        <v>43833</v>
      </c>
      <c r="D71" s="27">
        <v>10000</v>
      </c>
      <c r="E71" s="28" t="s">
        <v>60</v>
      </c>
      <c r="F71" s="24">
        <v>13</v>
      </c>
      <c r="G71" s="36" t="s">
        <v>99</v>
      </c>
      <c r="H71" s="38">
        <f>((VLOOKUP(F71,'Data. Commission'!$B$2:$C$6,2,))/100)*D71</f>
        <v>300</v>
      </c>
      <c r="I71" s="38" t="str">
        <f>VLOOKUP(A71,'Data. User Inf'!$A$2:$D$13428,4,)</f>
        <v>28_to_32</v>
      </c>
      <c r="J71" s="38" t="str">
        <f>VLOOKUP(A71,'Data. User Inf'!$A$2:$E$13428,5,)</f>
        <v>MALE</v>
      </c>
      <c r="K71" s="38" t="str">
        <f>VLOOKUP(A71,'Data. User Inf'!$A$2:$E$13428,3,)</f>
        <v>Hồ Chí Minh</v>
      </c>
      <c r="L71" s="38" t="str">
        <f>IF('Data. User Inf'!B71&lt;'Data. Transactions'!C71,"Current","New")</f>
        <v>Current</v>
      </c>
    </row>
    <row r="72" spans="1:12" ht="15.75" customHeight="1" x14ac:dyDescent="0.25">
      <c r="A72" s="24">
        <v>34086017</v>
      </c>
      <c r="B72" s="24">
        <v>4188178189</v>
      </c>
      <c r="C72" s="26">
        <v>43833</v>
      </c>
      <c r="D72" s="27">
        <v>50000</v>
      </c>
      <c r="E72" s="28" t="s">
        <v>60</v>
      </c>
      <c r="F72" s="24">
        <v>13</v>
      </c>
      <c r="G72" s="36" t="s">
        <v>99</v>
      </c>
      <c r="H72" s="38">
        <f>((VLOOKUP(F72,'Data. Commission'!$B$2:$C$6,2,))/100)*D72</f>
        <v>1500</v>
      </c>
      <c r="I72" s="38" t="str">
        <f>VLOOKUP(A72,'Data. User Inf'!$A$2:$D$13428,4,)</f>
        <v>28_to_32</v>
      </c>
      <c r="J72" s="38" t="str">
        <f>VLOOKUP(A72,'Data. User Inf'!$A$2:$E$13428,5,)</f>
        <v>MALE</v>
      </c>
      <c r="K72" s="38" t="str">
        <f>VLOOKUP(A72,'Data. User Inf'!$A$2:$E$13428,3,)</f>
        <v>Hà Nội</v>
      </c>
      <c r="L72" s="38" t="str">
        <f>IF('Data. User Inf'!B72&lt;'Data. Transactions'!C72,"Current","New")</f>
        <v>Current</v>
      </c>
    </row>
    <row r="73" spans="1:12" ht="15.75" customHeight="1" x14ac:dyDescent="0.25">
      <c r="A73" s="24">
        <v>45824431</v>
      </c>
      <c r="B73" s="24">
        <v>4189522303</v>
      </c>
      <c r="C73" s="26">
        <v>43833</v>
      </c>
      <c r="D73" s="27">
        <v>30000</v>
      </c>
      <c r="E73" s="28" t="s">
        <v>60</v>
      </c>
      <c r="F73" s="24">
        <v>13</v>
      </c>
      <c r="G73" s="36" t="s">
        <v>49</v>
      </c>
      <c r="H73" s="38">
        <f>((VLOOKUP(F73,'Data. Commission'!$B$2:$C$6,2,))/100)*D73</f>
        <v>900</v>
      </c>
      <c r="I73" s="38" t="str">
        <f>VLOOKUP(A73,'Data. User Inf'!$A$2:$D$13428,4,)</f>
        <v>28_to_32</v>
      </c>
      <c r="J73" s="38" t="str">
        <f>VLOOKUP(A73,'Data. User Inf'!$A$2:$E$13428,5,)</f>
        <v>MALE</v>
      </c>
      <c r="K73" s="38" t="str">
        <f>VLOOKUP(A73,'Data. User Inf'!$A$2:$E$13428,3,)</f>
        <v>Hồ Chí Minh</v>
      </c>
      <c r="L73" s="38" t="str">
        <f>IF('Data. User Inf'!B73&lt;'Data. Transactions'!C73,"Current","New")</f>
        <v>Current</v>
      </c>
    </row>
    <row r="74" spans="1:12" ht="15.75" customHeight="1" x14ac:dyDescent="0.25">
      <c r="A74" s="24">
        <v>38991899</v>
      </c>
      <c r="B74" s="24">
        <v>4187610201</v>
      </c>
      <c r="C74" s="26">
        <v>43833</v>
      </c>
      <c r="D74" s="27">
        <v>20000</v>
      </c>
      <c r="E74" s="28" t="s">
        <v>60</v>
      </c>
      <c r="F74" s="24">
        <v>13</v>
      </c>
      <c r="G74" s="37"/>
      <c r="H74" s="38">
        <f>((VLOOKUP(F74,'Data. Commission'!$B$2:$C$6,2,))/100)*D74</f>
        <v>600</v>
      </c>
      <c r="I74" s="38" t="str">
        <f>VLOOKUP(A74,'Data. User Inf'!$A$2:$D$13428,4,)</f>
        <v>23_to_27</v>
      </c>
      <c r="J74" s="38" t="str">
        <f>VLOOKUP(A74,'Data. User Inf'!$A$2:$E$13428,5,)</f>
        <v>MALE</v>
      </c>
      <c r="K74" s="38" t="str">
        <f>VLOOKUP(A74,'Data. User Inf'!$A$2:$E$13428,3,)</f>
        <v>Hồ Chí Minh</v>
      </c>
      <c r="L74" s="38" t="str">
        <f>IF('Data. User Inf'!B74&lt;'Data. Transactions'!C74,"Current","New")</f>
        <v>New</v>
      </c>
    </row>
    <row r="75" spans="1:12" ht="15.75" customHeight="1" x14ac:dyDescent="0.25">
      <c r="A75" s="24">
        <v>10404620</v>
      </c>
      <c r="B75" s="24">
        <v>4184770784</v>
      </c>
      <c r="C75" s="26">
        <v>43833</v>
      </c>
      <c r="D75" s="27">
        <v>20000</v>
      </c>
      <c r="E75" s="28" t="s">
        <v>86</v>
      </c>
      <c r="F75" s="24">
        <v>14</v>
      </c>
      <c r="G75" s="36" t="s">
        <v>99</v>
      </c>
      <c r="H75" s="38">
        <f>((VLOOKUP(F75,'Data. Commission'!$B$2:$C$6,2,))/100)*D75</f>
        <v>800</v>
      </c>
      <c r="I75" s="38" t="str">
        <f>VLOOKUP(A75,'Data. User Inf'!$A$2:$D$13428,4,)</f>
        <v>33_to_37</v>
      </c>
      <c r="J75" s="38" t="str">
        <f>VLOOKUP(A75,'Data. User Inf'!$A$2:$E$13428,5,)</f>
        <v>MALE</v>
      </c>
      <c r="K75" s="38" t="str">
        <f>VLOOKUP(A75,'Data. User Inf'!$A$2:$E$13428,3,)</f>
        <v>Hà Nội</v>
      </c>
      <c r="L75" s="38" t="str">
        <f>IF('Data. User Inf'!B75&lt;'Data. Transactions'!C75,"Current","New")</f>
        <v>Current</v>
      </c>
    </row>
    <row r="76" spans="1:12" ht="15.75" customHeight="1" x14ac:dyDescent="0.25">
      <c r="A76" s="24">
        <v>46939212</v>
      </c>
      <c r="B76" s="24">
        <v>4191386544</v>
      </c>
      <c r="C76" s="26">
        <v>43833</v>
      </c>
      <c r="D76" s="27">
        <v>50000</v>
      </c>
      <c r="E76" s="28" t="s">
        <v>60</v>
      </c>
      <c r="F76" s="24">
        <v>13</v>
      </c>
      <c r="G76" s="36" t="s">
        <v>49</v>
      </c>
      <c r="H76" s="38">
        <f>((VLOOKUP(F76,'Data. Commission'!$B$2:$C$6,2,))/100)*D76</f>
        <v>1500</v>
      </c>
      <c r="I76" s="38" t="str">
        <f>VLOOKUP(A76,'Data. User Inf'!$A$2:$D$13428,4,)</f>
        <v>33_to_37</v>
      </c>
      <c r="J76" s="38" t="str">
        <f>VLOOKUP(A76,'Data. User Inf'!$A$2:$E$13428,5,)</f>
        <v>MALE</v>
      </c>
      <c r="K76" s="38" t="str">
        <f>VLOOKUP(A76,'Data. User Inf'!$A$2:$E$13428,3,)</f>
        <v>Other Cities</v>
      </c>
      <c r="L76" s="38" t="str">
        <f>IF('Data. User Inf'!B76&lt;'Data. Transactions'!C76,"Current","New")</f>
        <v>Current</v>
      </c>
    </row>
    <row r="77" spans="1:12" ht="15.75" customHeight="1" x14ac:dyDescent="0.25">
      <c r="A77" s="24">
        <v>46641209</v>
      </c>
      <c r="B77" s="24">
        <v>4188264197</v>
      </c>
      <c r="C77" s="26">
        <v>43833</v>
      </c>
      <c r="D77" s="27">
        <v>100000</v>
      </c>
      <c r="E77" s="28" t="s">
        <v>86</v>
      </c>
      <c r="F77" s="24">
        <v>14</v>
      </c>
      <c r="G77" s="37" t="s">
        <v>49</v>
      </c>
      <c r="H77" s="38">
        <f>((VLOOKUP(F77,'Data. Commission'!$B$2:$C$6,2,))/100)*D77</f>
        <v>4000</v>
      </c>
      <c r="I77" s="38" t="str">
        <f>VLOOKUP(A77,'Data. User Inf'!$A$2:$D$13428,4,)</f>
        <v>23_to_27</v>
      </c>
      <c r="J77" s="38" t="str">
        <f>VLOOKUP(A77,'Data. User Inf'!$A$2:$E$13428,5,)</f>
        <v>MALE</v>
      </c>
      <c r="K77" s="38" t="str">
        <f>VLOOKUP(A77,'Data. User Inf'!$A$2:$E$13428,3,)</f>
        <v>Hồ Chí Minh</v>
      </c>
      <c r="L77" s="38" t="str">
        <f>IF('Data. User Inf'!B77&lt;'Data. Transactions'!C77,"Current","New")</f>
        <v>Current</v>
      </c>
    </row>
    <row r="78" spans="1:12" ht="15.75" customHeight="1" x14ac:dyDescent="0.25">
      <c r="A78" s="24">
        <v>433921</v>
      </c>
      <c r="B78" s="24">
        <v>4188833541</v>
      </c>
      <c r="C78" s="26">
        <v>43833</v>
      </c>
      <c r="D78" s="27">
        <v>100000</v>
      </c>
      <c r="E78" s="28" t="s">
        <v>60</v>
      </c>
      <c r="F78" s="24">
        <v>13</v>
      </c>
      <c r="G78" s="37" t="s">
        <v>49</v>
      </c>
      <c r="H78" s="38">
        <f>((VLOOKUP(F78,'Data. Commission'!$B$2:$C$6,2,))/100)*D78</f>
        <v>3000</v>
      </c>
      <c r="I78" s="38" t="str">
        <f>VLOOKUP(A78,'Data. User Inf'!$A$2:$D$13428,4,)</f>
        <v>28_to_32</v>
      </c>
      <c r="J78" s="38" t="str">
        <f>VLOOKUP(A78,'Data. User Inf'!$A$2:$E$13428,5,)</f>
        <v>MALE</v>
      </c>
      <c r="K78" s="38" t="str">
        <f>VLOOKUP(A78,'Data. User Inf'!$A$2:$E$13428,3,)</f>
        <v>Other Cities</v>
      </c>
      <c r="L78" s="38" t="str">
        <f>IF('Data. User Inf'!B78&lt;'Data. Transactions'!C78,"Current","New")</f>
        <v>New</v>
      </c>
    </row>
    <row r="79" spans="1:12" ht="15.75" customHeight="1" x14ac:dyDescent="0.25">
      <c r="A79" s="24">
        <v>52266202</v>
      </c>
      <c r="B79" s="24">
        <v>4185417952</v>
      </c>
      <c r="C79" s="26">
        <v>43833</v>
      </c>
      <c r="D79" s="27">
        <v>20000</v>
      </c>
      <c r="E79" s="28" t="s">
        <v>86</v>
      </c>
      <c r="F79" s="24">
        <v>14</v>
      </c>
      <c r="G79" s="36" t="s">
        <v>99</v>
      </c>
      <c r="H79" s="38">
        <f>((VLOOKUP(F79,'Data. Commission'!$B$2:$C$6,2,))/100)*D79</f>
        <v>800</v>
      </c>
      <c r="I79" s="38" t="str">
        <f>VLOOKUP(A79,'Data. User Inf'!$A$2:$D$13428,4,)</f>
        <v>unknown</v>
      </c>
      <c r="J79" s="38" t="str">
        <f>VLOOKUP(A79,'Data. User Inf'!$A$2:$E$13428,5,)</f>
        <v>FEMALE</v>
      </c>
      <c r="K79" s="38" t="str">
        <f>VLOOKUP(A79,'Data. User Inf'!$A$2:$E$13428,3,)</f>
        <v>Hà Nội</v>
      </c>
      <c r="L79" s="38" t="str">
        <f>IF('Data. User Inf'!B79&lt;'Data. Transactions'!C79,"Current","New")</f>
        <v>Current</v>
      </c>
    </row>
    <row r="80" spans="1:12" ht="15.75" customHeight="1" x14ac:dyDescent="0.25">
      <c r="A80" s="24">
        <v>49293495</v>
      </c>
      <c r="B80" s="24">
        <v>4190258172</v>
      </c>
      <c r="C80" s="26">
        <v>43833</v>
      </c>
      <c r="D80" s="27">
        <v>20000</v>
      </c>
      <c r="E80" s="28" t="s">
        <v>60</v>
      </c>
      <c r="F80" s="24">
        <v>13</v>
      </c>
      <c r="G80" s="36" t="s">
        <v>99</v>
      </c>
      <c r="H80" s="38">
        <f>((VLOOKUP(F80,'Data. Commission'!$B$2:$C$6,2,))/100)*D80</f>
        <v>600</v>
      </c>
      <c r="I80" s="38" t="str">
        <f>VLOOKUP(A80,'Data. User Inf'!$A$2:$D$13428,4,)</f>
        <v>unknown</v>
      </c>
      <c r="J80" s="38" t="str">
        <f>VLOOKUP(A80,'Data. User Inf'!$A$2:$E$13428,5,)</f>
        <v>FEMALE</v>
      </c>
      <c r="K80" s="38" t="str">
        <f>VLOOKUP(A80,'Data. User Inf'!$A$2:$E$13428,3,)</f>
        <v>Hà Nội</v>
      </c>
      <c r="L80" s="38" t="str">
        <f>IF('Data. User Inf'!B80&lt;'Data. Transactions'!C80,"Current","New")</f>
        <v>New</v>
      </c>
    </row>
    <row r="81" spans="1:12" ht="15.75" customHeight="1" x14ac:dyDescent="0.25">
      <c r="A81" s="24">
        <v>46293493</v>
      </c>
      <c r="B81" s="24">
        <v>4191063169</v>
      </c>
      <c r="C81" s="26">
        <v>43833</v>
      </c>
      <c r="D81" s="27">
        <v>50000</v>
      </c>
      <c r="E81" s="28" t="s">
        <v>9</v>
      </c>
      <c r="F81" s="24">
        <v>12</v>
      </c>
      <c r="G81" s="36" t="s">
        <v>99</v>
      </c>
      <c r="H81" s="38">
        <f>((VLOOKUP(F81,'Data. Commission'!$B$2:$C$6,2,))/100)*D81</f>
        <v>1000</v>
      </c>
      <c r="I81" s="38" t="str">
        <f>VLOOKUP(A81,'Data. User Inf'!$A$2:$D$13428,4,)</f>
        <v>unknown</v>
      </c>
      <c r="J81" s="38" t="str">
        <f>VLOOKUP(A81,'Data. User Inf'!$A$2:$E$13428,5,)</f>
        <v>FEMALE</v>
      </c>
      <c r="K81" s="38" t="str">
        <f>VLOOKUP(A81,'Data. User Inf'!$A$2:$E$13428,3,)</f>
        <v>Hà Nội</v>
      </c>
      <c r="L81" s="38" t="str">
        <f>IF('Data. User Inf'!B81&lt;'Data. Transactions'!C81,"Current","New")</f>
        <v>New</v>
      </c>
    </row>
    <row r="82" spans="1:12" ht="15.75" customHeight="1" x14ac:dyDescent="0.25">
      <c r="A82" s="24">
        <v>50895820</v>
      </c>
      <c r="B82" s="24">
        <v>4184335959</v>
      </c>
      <c r="C82" s="26">
        <v>43833</v>
      </c>
      <c r="D82" s="27">
        <v>20000</v>
      </c>
      <c r="E82" s="28" t="s">
        <v>9</v>
      </c>
      <c r="F82" s="24">
        <v>12</v>
      </c>
      <c r="G82" s="36" t="s">
        <v>99</v>
      </c>
      <c r="H82" s="38">
        <f>((VLOOKUP(F82,'Data. Commission'!$B$2:$C$6,2,))/100)*D82</f>
        <v>400</v>
      </c>
      <c r="I82" s="38" t="str">
        <f>VLOOKUP(A82,'Data. User Inf'!$A$2:$D$13428,4,)</f>
        <v>unknown</v>
      </c>
      <c r="J82" s="38" t="str">
        <f>VLOOKUP(A82,'Data. User Inf'!$A$2:$E$13428,5,)</f>
        <v>FEMALE</v>
      </c>
      <c r="K82" s="38" t="str">
        <f>VLOOKUP(A82,'Data. User Inf'!$A$2:$E$13428,3,)</f>
        <v>Hà Nội</v>
      </c>
      <c r="L82" s="38" t="str">
        <f>IF('Data. User Inf'!B82&lt;'Data. Transactions'!C82,"Current","New")</f>
        <v>Current</v>
      </c>
    </row>
    <row r="83" spans="1:12" ht="15.75" customHeight="1" x14ac:dyDescent="0.25">
      <c r="A83" s="24">
        <v>24556679</v>
      </c>
      <c r="B83" s="24">
        <v>4187400751</v>
      </c>
      <c r="C83" s="26">
        <v>43833</v>
      </c>
      <c r="D83" s="27">
        <v>50000</v>
      </c>
      <c r="E83" s="28" t="s">
        <v>60</v>
      </c>
      <c r="F83" s="24">
        <v>13</v>
      </c>
      <c r="G83" s="36" t="s">
        <v>49</v>
      </c>
      <c r="H83" s="38">
        <f>((VLOOKUP(F83,'Data. Commission'!$B$2:$C$6,2,))/100)*D83</f>
        <v>1500</v>
      </c>
      <c r="I83" s="38" t="str">
        <f>VLOOKUP(A83,'Data. User Inf'!$A$2:$D$13428,4,)</f>
        <v>unknown</v>
      </c>
      <c r="J83" s="38" t="str">
        <f>VLOOKUP(A83,'Data. User Inf'!$A$2:$E$13428,5,)</f>
        <v>MALE</v>
      </c>
      <c r="K83" s="38" t="str">
        <f>VLOOKUP(A83,'Data. User Inf'!$A$2:$E$13428,3,)</f>
        <v>Other Cities</v>
      </c>
      <c r="L83" s="38" t="str">
        <f>IF('Data. User Inf'!B83&lt;'Data. Transactions'!C83,"Current","New")</f>
        <v>Current</v>
      </c>
    </row>
    <row r="84" spans="1:12" ht="15.75" customHeight="1" x14ac:dyDescent="0.25">
      <c r="A84" s="24">
        <v>39668530</v>
      </c>
      <c r="B84" s="24">
        <v>4187299687</v>
      </c>
      <c r="C84" s="26">
        <v>43833</v>
      </c>
      <c r="D84" s="27">
        <v>100000</v>
      </c>
      <c r="E84" s="28" t="s">
        <v>9</v>
      </c>
      <c r="F84" s="24">
        <v>12</v>
      </c>
      <c r="G84" s="37" t="s">
        <v>49</v>
      </c>
      <c r="H84" s="38">
        <f>((VLOOKUP(F84,'Data. Commission'!$B$2:$C$6,2,))/100)*D84</f>
        <v>2000</v>
      </c>
      <c r="I84" s="38" t="str">
        <f>VLOOKUP(A84,'Data. User Inf'!$A$2:$D$13428,4,)</f>
        <v>unknown</v>
      </c>
      <c r="J84" s="38" t="str">
        <f>VLOOKUP(A84,'Data. User Inf'!$A$2:$E$13428,5,)</f>
        <v>MALE</v>
      </c>
      <c r="K84" s="38" t="str">
        <f>VLOOKUP(A84,'Data. User Inf'!$A$2:$E$13428,3,)</f>
        <v>Unknown</v>
      </c>
      <c r="L84" s="38" t="str">
        <f>IF('Data. User Inf'!B84&lt;'Data. Transactions'!C84,"Current","New")</f>
        <v>Current</v>
      </c>
    </row>
    <row r="85" spans="1:12" ht="15.75" customHeight="1" x14ac:dyDescent="0.25">
      <c r="A85" s="24">
        <v>48869217</v>
      </c>
      <c r="B85" s="24">
        <v>4184124853</v>
      </c>
      <c r="C85" s="26">
        <v>43833</v>
      </c>
      <c r="D85" s="27">
        <v>200000</v>
      </c>
      <c r="E85" s="28" t="s">
        <v>9</v>
      </c>
      <c r="F85" s="24">
        <v>12</v>
      </c>
      <c r="G85" s="37" t="s">
        <v>49</v>
      </c>
      <c r="H85" s="38">
        <f>((VLOOKUP(F85,'Data. Commission'!$B$2:$C$6,2,))/100)*D85</f>
        <v>4000</v>
      </c>
      <c r="I85" s="38" t="str">
        <f>VLOOKUP(A85,'Data. User Inf'!$A$2:$D$13428,4,)</f>
        <v>23_to_27</v>
      </c>
      <c r="J85" s="38" t="str">
        <f>VLOOKUP(A85,'Data. User Inf'!$A$2:$E$13428,5,)</f>
        <v>MALE</v>
      </c>
      <c r="K85" s="38" t="str">
        <f>VLOOKUP(A85,'Data. User Inf'!$A$2:$E$13428,3,)</f>
        <v>Other Cities</v>
      </c>
      <c r="L85" s="38" t="str">
        <f>IF('Data. User Inf'!B85&lt;'Data. Transactions'!C85,"Current","New")</f>
        <v>Current</v>
      </c>
    </row>
    <row r="86" spans="1:12" ht="15.75" customHeight="1" x14ac:dyDescent="0.25">
      <c r="A86" s="24">
        <v>7343035</v>
      </c>
      <c r="B86" s="24">
        <v>4189917898</v>
      </c>
      <c r="C86" s="26">
        <v>43833</v>
      </c>
      <c r="D86" s="27">
        <v>200000</v>
      </c>
      <c r="E86" s="28" t="s">
        <v>9</v>
      </c>
      <c r="F86" s="24">
        <v>12</v>
      </c>
      <c r="G86" s="37" t="s">
        <v>49</v>
      </c>
      <c r="H86" s="38">
        <f>((VLOOKUP(F86,'Data. Commission'!$B$2:$C$6,2,))/100)*D86</f>
        <v>4000</v>
      </c>
      <c r="I86" s="38" t="str">
        <f>VLOOKUP(A86,'Data. User Inf'!$A$2:$D$13428,4,)</f>
        <v>unknown</v>
      </c>
      <c r="J86" s="38" t="str">
        <f>VLOOKUP(A86,'Data. User Inf'!$A$2:$E$13428,5,)</f>
        <v>FEMALE</v>
      </c>
      <c r="K86" s="38" t="str">
        <f>VLOOKUP(A86,'Data. User Inf'!$A$2:$E$13428,3,)</f>
        <v>Unknown</v>
      </c>
      <c r="L86" s="38" t="str">
        <f>IF('Data. User Inf'!B86&lt;'Data. Transactions'!C86,"Current","New")</f>
        <v>Current</v>
      </c>
    </row>
    <row r="87" spans="1:12" ht="15.75" customHeight="1" x14ac:dyDescent="0.25">
      <c r="A87" s="24">
        <v>35772529</v>
      </c>
      <c r="B87" s="24">
        <v>4199271390</v>
      </c>
      <c r="C87" s="26">
        <v>43834</v>
      </c>
      <c r="D87" s="27">
        <v>10000</v>
      </c>
      <c r="E87" s="28" t="s">
        <v>86</v>
      </c>
      <c r="F87" s="24">
        <v>14</v>
      </c>
      <c r="G87" s="37"/>
      <c r="H87" s="38">
        <f>((VLOOKUP(F87,'Data. Commission'!$B$2:$C$6,2,))/100)*D87</f>
        <v>400</v>
      </c>
      <c r="I87" s="38" t="str">
        <f>VLOOKUP(A87,'Data. User Inf'!$A$2:$D$13428,4,)</f>
        <v>28_to_32</v>
      </c>
      <c r="J87" s="38" t="str">
        <f>VLOOKUP(A87,'Data. User Inf'!$A$2:$E$13428,5,)</f>
        <v>FEMALE</v>
      </c>
      <c r="K87" s="38" t="str">
        <f>VLOOKUP(A87,'Data. User Inf'!$A$2:$E$13428,3,)</f>
        <v>Hà Nội</v>
      </c>
      <c r="L87" s="38" t="str">
        <f>IF('Data. User Inf'!B87&lt;'Data. Transactions'!C87,"Current","New")</f>
        <v>New</v>
      </c>
    </row>
    <row r="88" spans="1:12" ht="15.75" customHeight="1" x14ac:dyDescent="0.25">
      <c r="A88" s="24">
        <v>3895427</v>
      </c>
      <c r="B88" s="24">
        <v>4200777656</v>
      </c>
      <c r="C88" s="26">
        <v>43834</v>
      </c>
      <c r="D88" s="27">
        <v>50000</v>
      </c>
      <c r="E88" s="28" t="s">
        <v>9</v>
      </c>
      <c r="F88" s="24">
        <v>12</v>
      </c>
      <c r="G88" s="36" t="s">
        <v>99</v>
      </c>
      <c r="H88" s="38">
        <f>((VLOOKUP(F88,'Data. Commission'!$B$2:$C$6,2,))/100)*D88</f>
        <v>1000</v>
      </c>
      <c r="I88" s="38" t="str">
        <f>VLOOKUP(A88,'Data. User Inf'!$A$2:$D$13428,4,)</f>
        <v>&gt;37</v>
      </c>
      <c r="J88" s="38" t="str">
        <f>VLOOKUP(A88,'Data. User Inf'!$A$2:$E$13428,5,)</f>
        <v>MALE</v>
      </c>
      <c r="K88" s="38" t="str">
        <f>VLOOKUP(A88,'Data. User Inf'!$A$2:$E$13428,3,)</f>
        <v>Hồ Chí Minh</v>
      </c>
      <c r="L88" s="38" t="str">
        <f>IF('Data. User Inf'!B88&lt;'Data. Transactions'!C88,"Current","New")</f>
        <v>Current</v>
      </c>
    </row>
    <row r="89" spans="1:12" ht="15.75" customHeight="1" x14ac:dyDescent="0.25">
      <c r="A89" s="24">
        <v>18282018</v>
      </c>
      <c r="B89" s="24">
        <v>4194911975</v>
      </c>
      <c r="C89" s="26">
        <v>43834</v>
      </c>
      <c r="D89" s="27">
        <v>50000</v>
      </c>
      <c r="E89" s="28" t="s">
        <v>86</v>
      </c>
      <c r="F89" s="24">
        <v>14</v>
      </c>
      <c r="G89" s="36" t="s">
        <v>49</v>
      </c>
      <c r="H89" s="38">
        <f>((VLOOKUP(F89,'Data. Commission'!$B$2:$C$6,2,))/100)*D89</f>
        <v>2000</v>
      </c>
      <c r="I89" s="38" t="str">
        <f>VLOOKUP(A89,'Data. User Inf'!$A$2:$D$13428,4,)</f>
        <v>&gt;37</v>
      </c>
      <c r="J89" s="38" t="str">
        <f>VLOOKUP(A89,'Data. User Inf'!$A$2:$E$13428,5,)</f>
        <v>MALE</v>
      </c>
      <c r="K89" s="38" t="str">
        <f>VLOOKUP(A89,'Data. User Inf'!$A$2:$E$13428,3,)</f>
        <v>Hồ Chí Minh</v>
      </c>
      <c r="L89" s="38" t="str">
        <f>IF('Data. User Inf'!B89&lt;'Data. Transactions'!C89,"Current","New")</f>
        <v>Current</v>
      </c>
    </row>
    <row r="90" spans="1:12" ht="15.75" customHeight="1" x14ac:dyDescent="0.25">
      <c r="A90" s="24">
        <v>44304188</v>
      </c>
      <c r="B90" s="24">
        <v>4201246295</v>
      </c>
      <c r="C90" s="26">
        <v>43834</v>
      </c>
      <c r="D90" s="27">
        <v>10000</v>
      </c>
      <c r="E90" s="28" t="s">
        <v>9</v>
      </c>
      <c r="F90" s="24">
        <v>12</v>
      </c>
      <c r="G90" s="36" t="s">
        <v>99</v>
      </c>
      <c r="H90" s="38">
        <f>((VLOOKUP(F90,'Data. Commission'!$B$2:$C$6,2,))/100)*D90</f>
        <v>200</v>
      </c>
      <c r="I90" s="38" t="str">
        <f>VLOOKUP(A90,'Data. User Inf'!$A$2:$D$13428,4,)</f>
        <v>18_to_22</v>
      </c>
      <c r="J90" s="38" t="str">
        <f>VLOOKUP(A90,'Data. User Inf'!$A$2:$E$13428,5,)</f>
        <v>MALE</v>
      </c>
      <c r="K90" s="38" t="str">
        <f>VLOOKUP(A90,'Data. User Inf'!$A$2:$E$13428,3,)</f>
        <v>Hà Nội</v>
      </c>
      <c r="L90" s="38" t="str">
        <f>IF('Data. User Inf'!B90&lt;'Data. Transactions'!C90,"Current","New")</f>
        <v>Current</v>
      </c>
    </row>
    <row r="91" spans="1:12" ht="15.75" customHeight="1" x14ac:dyDescent="0.25">
      <c r="A91" s="24">
        <v>24735866</v>
      </c>
      <c r="B91" s="24">
        <v>4196031243</v>
      </c>
      <c r="C91" s="26">
        <v>43834</v>
      </c>
      <c r="D91" s="27">
        <v>10000</v>
      </c>
      <c r="E91" s="28" t="s">
        <v>9</v>
      </c>
      <c r="F91" s="24">
        <v>12</v>
      </c>
      <c r="G91" s="36" t="s">
        <v>99</v>
      </c>
      <c r="H91" s="38">
        <f>((VLOOKUP(F91,'Data. Commission'!$B$2:$C$6,2,))/100)*D91</f>
        <v>200</v>
      </c>
      <c r="I91" s="38" t="str">
        <f>VLOOKUP(A91,'Data. User Inf'!$A$2:$D$13428,4,)</f>
        <v>18_to_22</v>
      </c>
      <c r="J91" s="38" t="str">
        <f>VLOOKUP(A91,'Data. User Inf'!$A$2:$E$13428,5,)</f>
        <v>FEMALE</v>
      </c>
      <c r="K91" s="38" t="str">
        <f>VLOOKUP(A91,'Data. User Inf'!$A$2:$E$13428,3,)</f>
        <v>Hồ Chí Minh</v>
      </c>
      <c r="L91" s="38" t="str">
        <f>IF('Data. User Inf'!B91&lt;'Data. Transactions'!C91,"Current","New")</f>
        <v>New</v>
      </c>
    </row>
    <row r="92" spans="1:12" ht="15.75" customHeight="1" x14ac:dyDescent="0.25">
      <c r="A92" s="24">
        <v>41736980</v>
      </c>
      <c r="B92" s="24">
        <v>4195532503</v>
      </c>
      <c r="C92" s="26">
        <v>43834</v>
      </c>
      <c r="D92" s="27">
        <v>10000</v>
      </c>
      <c r="E92" s="28" t="s">
        <v>86</v>
      </c>
      <c r="F92" s="24">
        <v>14</v>
      </c>
      <c r="G92" s="36" t="s">
        <v>99</v>
      </c>
      <c r="H92" s="38">
        <f>((VLOOKUP(F92,'Data. Commission'!$B$2:$C$6,2,))/100)*D92</f>
        <v>400</v>
      </c>
      <c r="I92" s="38" t="str">
        <f>VLOOKUP(A92,'Data. User Inf'!$A$2:$D$13428,4,)</f>
        <v>18_to_22</v>
      </c>
      <c r="J92" s="38" t="str">
        <f>VLOOKUP(A92,'Data. User Inf'!$A$2:$E$13428,5,)</f>
        <v>MALE</v>
      </c>
      <c r="K92" s="38" t="str">
        <f>VLOOKUP(A92,'Data. User Inf'!$A$2:$E$13428,3,)</f>
        <v>Other Cities</v>
      </c>
      <c r="L92" s="38" t="str">
        <f>IF('Data. User Inf'!B92&lt;'Data. Transactions'!C92,"Current","New")</f>
        <v>Current</v>
      </c>
    </row>
    <row r="93" spans="1:12" ht="15.75" customHeight="1" x14ac:dyDescent="0.25">
      <c r="A93" s="24">
        <v>47642075</v>
      </c>
      <c r="B93" s="24">
        <v>4199316715</v>
      </c>
      <c r="C93" s="26">
        <v>43834</v>
      </c>
      <c r="D93" s="27">
        <v>20000</v>
      </c>
      <c r="E93" s="28" t="s">
        <v>9</v>
      </c>
      <c r="F93" s="24">
        <v>12</v>
      </c>
      <c r="G93" s="36" t="s">
        <v>99</v>
      </c>
      <c r="H93" s="38">
        <f>((VLOOKUP(F93,'Data. Commission'!$B$2:$C$6,2,))/100)*D93</f>
        <v>400</v>
      </c>
      <c r="I93" s="38" t="str">
        <f>VLOOKUP(A93,'Data. User Inf'!$A$2:$D$13428,4,)</f>
        <v>18_to_22</v>
      </c>
      <c r="J93" s="38" t="str">
        <f>VLOOKUP(A93,'Data. User Inf'!$A$2:$E$13428,5,)</f>
        <v>FEMALE</v>
      </c>
      <c r="K93" s="38" t="str">
        <f>VLOOKUP(A93,'Data. User Inf'!$A$2:$E$13428,3,)</f>
        <v>Hồ Chí Minh</v>
      </c>
      <c r="L93" s="38" t="str">
        <f>IF('Data. User Inf'!B93&lt;'Data. Transactions'!C93,"Current","New")</f>
        <v>Current</v>
      </c>
    </row>
    <row r="94" spans="1:12" ht="15.75" customHeight="1" x14ac:dyDescent="0.25">
      <c r="A94" s="24">
        <v>38743740</v>
      </c>
      <c r="B94" s="24">
        <v>4197931129</v>
      </c>
      <c r="C94" s="26">
        <v>43834</v>
      </c>
      <c r="D94" s="27">
        <v>10000</v>
      </c>
      <c r="E94" s="28" t="s">
        <v>86</v>
      </c>
      <c r="F94" s="24">
        <v>14</v>
      </c>
      <c r="G94" s="36" t="s">
        <v>99</v>
      </c>
      <c r="H94" s="38">
        <f>((VLOOKUP(F94,'Data. Commission'!$B$2:$C$6,2,))/100)*D94</f>
        <v>400</v>
      </c>
      <c r="I94" s="38" t="str">
        <f>VLOOKUP(A94,'Data. User Inf'!$A$2:$D$13428,4,)</f>
        <v>18_to_22</v>
      </c>
      <c r="J94" s="38" t="str">
        <f>VLOOKUP(A94,'Data. User Inf'!$A$2:$E$13428,5,)</f>
        <v>MALE</v>
      </c>
      <c r="K94" s="38" t="str">
        <f>VLOOKUP(A94,'Data. User Inf'!$A$2:$E$13428,3,)</f>
        <v>Hồ Chí Minh</v>
      </c>
      <c r="L94" s="38" t="str">
        <f>IF('Data. User Inf'!B94&lt;'Data. Transactions'!C94,"Current","New")</f>
        <v>New</v>
      </c>
    </row>
    <row r="95" spans="1:12" ht="15.75" customHeight="1" x14ac:dyDescent="0.25">
      <c r="A95" s="24">
        <v>41574257</v>
      </c>
      <c r="B95" s="24">
        <v>4198874224</v>
      </c>
      <c r="C95" s="26">
        <v>43834</v>
      </c>
      <c r="D95" s="27">
        <v>50000</v>
      </c>
      <c r="E95" s="28" t="s">
        <v>9</v>
      </c>
      <c r="F95" s="24">
        <v>12</v>
      </c>
      <c r="G95" s="36" t="s">
        <v>99</v>
      </c>
      <c r="H95" s="38">
        <f>((VLOOKUP(F95,'Data. Commission'!$B$2:$C$6,2,))/100)*D95</f>
        <v>1000</v>
      </c>
      <c r="I95" s="38" t="str">
        <f>VLOOKUP(A95,'Data. User Inf'!$A$2:$D$13428,4,)</f>
        <v>23_to_27</v>
      </c>
      <c r="J95" s="38" t="str">
        <f>VLOOKUP(A95,'Data. User Inf'!$A$2:$E$13428,5,)</f>
        <v>FEMALE</v>
      </c>
      <c r="K95" s="38" t="str">
        <f>VLOOKUP(A95,'Data. User Inf'!$A$2:$E$13428,3,)</f>
        <v>Other Cities</v>
      </c>
      <c r="L95" s="38" t="str">
        <f>IF('Data. User Inf'!B95&lt;'Data. Transactions'!C95,"Current","New")</f>
        <v>New</v>
      </c>
    </row>
    <row r="96" spans="1:12" ht="15.75" customHeight="1" x14ac:dyDescent="0.25">
      <c r="A96" s="24">
        <v>27122138</v>
      </c>
      <c r="B96" s="24">
        <v>4196089628</v>
      </c>
      <c r="C96" s="26">
        <v>43834</v>
      </c>
      <c r="D96" s="27">
        <v>50000</v>
      </c>
      <c r="E96" s="28" t="s">
        <v>86</v>
      </c>
      <c r="F96" s="24">
        <v>14</v>
      </c>
      <c r="G96" s="36" t="s">
        <v>99</v>
      </c>
      <c r="H96" s="38">
        <f>((VLOOKUP(F96,'Data. Commission'!$B$2:$C$6,2,))/100)*D96</f>
        <v>2000</v>
      </c>
      <c r="I96" s="38" t="str">
        <f>VLOOKUP(A96,'Data. User Inf'!$A$2:$D$13428,4,)</f>
        <v>23_to_27</v>
      </c>
      <c r="J96" s="38" t="str">
        <f>VLOOKUP(A96,'Data. User Inf'!$A$2:$E$13428,5,)</f>
        <v>MALE</v>
      </c>
      <c r="K96" s="38" t="str">
        <f>VLOOKUP(A96,'Data. User Inf'!$A$2:$E$13428,3,)</f>
        <v>Hồ Chí Minh</v>
      </c>
      <c r="L96" s="38" t="str">
        <f>IF('Data. User Inf'!B96&lt;'Data. Transactions'!C96,"Current","New")</f>
        <v>Current</v>
      </c>
    </row>
    <row r="97" spans="1:12" ht="15.75" customHeight="1" x14ac:dyDescent="0.25">
      <c r="A97" s="24">
        <v>43161561</v>
      </c>
      <c r="B97" s="24">
        <v>4195000783</v>
      </c>
      <c r="C97" s="26">
        <v>43834</v>
      </c>
      <c r="D97" s="27">
        <v>10000</v>
      </c>
      <c r="E97" s="28" t="s">
        <v>9</v>
      </c>
      <c r="F97" s="24">
        <v>12</v>
      </c>
      <c r="G97" s="36" t="s">
        <v>99</v>
      </c>
      <c r="H97" s="38">
        <f>((VLOOKUP(F97,'Data. Commission'!$B$2:$C$6,2,))/100)*D97</f>
        <v>200</v>
      </c>
      <c r="I97" s="38" t="str">
        <f>VLOOKUP(A97,'Data. User Inf'!$A$2:$D$13428,4,)</f>
        <v>23_to_27</v>
      </c>
      <c r="J97" s="38" t="str">
        <f>VLOOKUP(A97,'Data. User Inf'!$A$2:$E$13428,5,)</f>
        <v>FEMALE</v>
      </c>
      <c r="K97" s="38" t="str">
        <f>VLOOKUP(A97,'Data. User Inf'!$A$2:$E$13428,3,)</f>
        <v>Other Cities</v>
      </c>
      <c r="L97" s="38" t="str">
        <f>IF('Data. User Inf'!B97&lt;'Data. Transactions'!C97,"Current","New")</f>
        <v>Current</v>
      </c>
    </row>
    <row r="98" spans="1:12" ht="15.75" customHeight="1" x14ac:dyDescent="0.25">
      <c r="A98" s="24">
        <v>43351514</v>
      </c>
      <c r="B98" s="24">
        <v>4201005874</v>
      </c>
      <c r="C98" s="26">
        <v>43834</v>
      </c>
      <c r="D98" s="27">
        <v>50000</v>
      </c>
      <c r="E98" s="28" t="s">
        <v>9</v>
      </c>
      <c r="F98" s="24">
        <v>12</v>
      </c>
      <c r="G98" s="36" t="s">
        <v>99</v>
      </c>
      <c r="H98" s="38">
        <f>((VLOOKUP(F98,'Data. Commission'!$B$2:$C$6,2,))/100)*D98</f>
        <v>1000</v>
      </c>
      <c r="I98" s="38" t="str">
        <f>VLOOKUP(A98,'Data. User Inf'!$A$2:$D$13428,4,)</f>
        <v>23_to_27</v>
      </c>
      <c r="J98" s="38" t="str">
        <f>VLOOKUP(A98,'Data. User Inf'!$A$2:$E$13428,5,)</f>
        <v>MALE</v>
      </c>
      <c r="K98" s="38" t="str">
        <f>VLOOKUP(A98,'Data. User Inf'!$A$2:$E$13428,3,)</f>
        <v>Hà Nội</v>
      </c>
      <c r="L98" s="38" t="str">
        <f>IF('Data. User Inf'!B98&lt;'Data. Transactions'!C98,"Current","New")</f>
        <v>Current</v>
      </c>
    </row>
    <row r="99" spans="1:12" ht="15.75" customHeight="1" x14ac:dyDescent="0.25">
      <c r="A99" s="24">
        <v>33138809</v>
      </c>
      <c r="B99" s="24">
        <v>4198711061</v>
      </c>
      <c r="C99" s="26">
        <v>43834</v>
      </c>
      <c r="D99" s="27">
        <v>10000</v>
      </c>
      <c r="E99" s="28" t="s">
        <v>60</v>
      </c>
      <c r="F99" s="24">
        <v>13</v>
      </c>
      <c r="G99" s="36" t="s">
        <v>99</v>
      </c>
      <c r="H99" s="38">
        <f>((VLOOKUP(F99,'Data. Commission'!$B$2:$C$6,2,))/100)*D99</f>
        <v>300</v>
      </c>
      <c r="I99" s="38" t="str">
        <f>VLOOKUP(A99,'Data. User Inf'!$A$2:$D$13428,4,)</f>
        <v>23_to_27</v>
      </c>
      <c r="J99" s="38" t="str">
        <f>VLOOKUP(A99,'Data. User Inf'!$A$2:$E$13428,5,)</f>
        <v>FEMALE</v>
      </c>
      <c r="K99" s="38" t="str">
        <f>VLOOKUP(A99,'Data. User Inf'!$A$2:$E$13428,3,)</f>
        <v>Hồ Chí Minh</v>
      </c>
      <c r="L99" s="38" t="str">
        <f>IF('Data. User Inf'!B99&lt;'Data. Transactions'!C99,"Current","New")</f>
        <v>Current</v>
      </c>
    </row>
    <row r="100" spans="1:12" ht="15.75" customHeight="1" x14ac:dyDescent="0.25">
      <c r="A100" s="24">
        <v>16695119</v>
      </c>
      <c r="B100" s="24">
        <v>4193718283</v>
      </c>
      <c r="C100" s="26">
        <v>43834</v>
      </c>
      <c r="D100" s="27">
        <v>50000</v>
      </c>
      <c r="E100" s="28" t="s">
        <v>9</v>
      </c>
      <c r="F100" s="24">
        <v>12</v>
      </c>
      <c r="G100" s="36" t="s">
        <v>99</v>
      </c>
      <c r="H100" s="38">
        <f>((VLOOKUP(F100,'Data. Commission'!$B$2:$C$6,2,))/100)*D100</f>
        <v>1000</v>
      </c>
      <c r="I100" s="38" t="str">
        <f>VLOOKUP(A100,'Data. User Inf'!$A$2:$D$13428,4,)</f>
        <v>23_to_27</v>
      </c>
      <c r="J100" s="38" t="str">
        <f>VLOOKUP(A100,'Data. User Inf'!$A$2:$E$13428,5,)</f>
        <v>MALE</v>
      </c>
      <c r="K100" s="38" t="str">
        <f>VLOOKUP(A100,'Data. User Inf'!$A$2:$E$13428,3,)</f>
        <v>Other Cities</v>
      </c>
      <c r="L100" s="38" t="str">
        <f>IF('Data. User Inf'!B100&lt;'Data. Transactions'!C100,"Current","New")</f>
        <v>Current</v>
      </c>
    </row>
    <row r="101" spans="1:12" ht="15.75" customHeight="1" x14ac:dyDescent="0.25">
      <c r="A101" s="24">
        <v>43098253</v>
      </c>
      <c r="B101" s="24">
        <v>4195285269</v>
      </c>
      <c r="C101" s="26">
        <v>43834</v>
      </c>
      <c r="D101" s="27">
        <v>20000</v>
      </c>
      <c r="E101" s="28" t="s">
        <v>9</v>
      </c>
      <c r="F101" s="24">
        <v>12</v>
      </c>
      <c r="G101" s="36" t="s">
        <v>99</v>
      </c>
      <c r="H101" s="38">
        <f>((VLOOKUP(F101,'Data. Commission'!$B$2:$C$6,2,))/100)*D101</f>
        <v>400</v>
      </c>
      <c r="I101" s="38" t="str">
        <f>VLOOKUP(A101,'Data. User Inf'!$A$2:$D$13428,4,)</f>
        <v>28_to_32</v>
      </c>
      <c r="J101" s="38" t="str">
        <f>VLOOKUP(A101,'Data. User Inf'!$A$2:$E$13428,5,)</f>
        <v>MALE</v>
      </c>
      <c r="K101" s="38" t="str">
        <f>VLOOKUP(A101,'Data. User Inf'!$A$2:$E$13428,3,)</f>
        <v>Unknown</v>
      </c>
      <c r="L101" s="38" t="str">
        <f>IF('Data. User Inf'!B101&lt;'Data. Transactions'!C101,"Current","New")</f>
        <v>New</v>
      </c>
    </row>
    <row r="102" spans="1:12" ht="15.75" customHeight="1" x14ac:dyDescent="0.25">
      <c r="A102" s="24">
        <v>44112085</v>
      </c>
      <c r="B102" s="24">
        <v>4195171488</v>
      </c>
      <c r="C102" s="26">
        <v>43834</v>
      </c>
      <c r="D102" s="27">
        <v>20000</v>
      </c>
      <c r="E102" s="28" t="s">
        <v>60</v>
      </c>
      <c r="F102" s="24">
        <v>13</v>
      </c>
      <c r="G102" s="37"/>
      <c r="H102" s="38">
        <f>((VLOOKUP(F102,'Data. Commission'!$B$2:$C$6,2,))/100)*D102</f>
        <v>600</v>
      </c>
      <c r="I102" s="38" t="str">
        <f>VLOOKUP(A102,'Data. User Inf'!$A$2:$D$13428,4,)</f>
        <v>23_to_27</v>
      </c>
      <c r="J102" s="38" t="str">
        <f>VLOOKUP(A102,'Data. User Inf'!$A$2:$E$13428,5,)</f>
        <v>MALE</v>
      </c>
      <c r="K102" s="38" t="str">
        <f>VLOOKUP(A102,'Data. User Inf'!$A$2:$E$13428,3,)</f>
        <v>Hồ Chí Minh</v>
      </c>
      <c r="L102" s="38" t="str">
        <f>IF('Data. User Inf'!B102&lt;'Data. Transactions'!C102,"Current","New")</f>
        <v>New</v>
      </c>
    </row>
    <row r="103" spans="1:12" ht="15.75" customHeight="1" x14ac:dyDescent="0.25">
      <c r="A103" s="24">
        <v>42079797</v>
      </c>
      <c r="B103" s="24">
        <v>4195086640</v>
      </c>
      <c r="C103" s="26">
        <v>43834</v>
      </c>
      <c r="D103" s="27">
        <v>10000</v>
      </c>
      <c r="E103" s="28" t="s">
        <v>9</v>
      </c>
      <c r="F103" s="24">
        <v>12</v>
      </c>
      <c r="G103" s="36" t="s">
        <v>99</v>
      </c>
      <c r="H103" s="38">
        <f>((VLOOKUP(F103,'Data. Commission'!$B$2:$C$6,2,))/100)*D103</f>
        <v>200</v>
      </c>
      <c r="I103" s="38" t="str">
        <f>VLOOKUP(A103,'Data. User Inf'!$A$2:$D$13428,4,)</f>
        <v>33_to_37</v>
      </c>
      <c r="J103" s="38" t="str">
        <f>VLOOKUP(A103,'Data. User Inf'!$A$2:$E$13428,5,)</f>
        <v>MALE</v>
      </c>
      <c r="K103" s="38" t="str">
        <f>VLOOKUP(A103,'Data. User Inf'!$A$2:$E$13428,3,)</f>
        <v>Other Cities</v>
      </c>
      <c r="L103" s="38" t="str">
        <f>IF('Data. User Inf'!B103&lt;'Data. Transactions'!C103,"Current","New")</f>
        <v>New</v>
      </c>
    </row>
    <row r="104" spans="1:12" ht="15.75" customHeight="1" x14ac:dyDescent="0.25">
      <c r="A104" s="24">
        <v>48752944</v>
      </c>
      <c r="B104" s="24">
        <v>4201023307</v>
      </c>
      <c r="C104" s="26">
        <v>43834</v>
      </c>
      <c r="D104" s="27">
        <v>100000</v>
      </c>
      <c r="E104" s="28" t="s">
        <v>60</v>
      </c>
      <c r="F104" s="24">
        <v>13</v>
      </c>
      <c r="G104" s="37" t="s">
        <v>49</v>
      </c>
      <c r="H104" s="38">
        <f>((VLOOKUP(F104,'Data. Commission'!$B$2:$C$6,2,))/100)*D104</f>
        <v>3000</v>
      </c>
      <c r="I104" s="38" t="str">
        <f>VLOOKUP(A104,'Data. User Inf'!$A$2:$D$13428,4,)</f>
        <v>23_to_27</v>
      </c>
      <c r="J104" s="38" t="str">
        <f>VLOOKUP(A104,'Data. User Inf'!$A$2:$E$13428,5,)</f>
        <v>MALE</v>
      </c>
      <c r="K104" s="38" t="str">
        <f>VLOOKUP(A104,'Data. User Inf'!$A$2:$E$13428,3,)</f>
        <v>Other Cities</v>
      </c>
      <c r="L104" s="38" t="str">
        <f>IF('Data. User Inf'!B104&lt;'Data. Transactions'!C104,"Current","New")</f>
        <v>New</v>
      </c>
    </row>
    <row r="105" spans="1:12" ht="15.75" customHeight="1" x14ac:dyDescent="0.25">
      <c r="A105" s="24">
        <v>46694833</v>
      </c>
      <c r="B105" s="24">
        <v>4201366223</v>
      </c>
      <c r="C105" s="26">
        <v>43834</v>
      </c>
      <c r="D105" s="27">
        <v>100000</v>
      </c>
      <c r="E105" s="28" t="s">
        <v>60</v>
      </c>
      <c r="F105" s="24">
        <v>13</v>
      </c>
      <c r="G105" s="37" t="s">
        <v>49</v>
      </c>
      <c r="H105" s="38">
        <f>((VLOOKUP(F105,'Data. Commission'!$B$2:$C$6,2,))/100)*D105</f>
        <v>3000</v>
      </c>
      <c r="I105" s="38" t="str">
        <f>VLOOKUP(A105,'Data. User Inf'!$A$2:$D$13428,4,)</f>
        <v>23_to_27</v>
      </c>
      <c r="J105" s="38" t="str">
        <f>VLOOKUP(A105,'Data. User Inf'!$A$2:$E$13428,5,)</f>
        <v>MALE</v>
      </c>
      <c r="K105" s="38" t="str">
        <f>VLOOKUP(A105,'Data. User Inf'!$A$2:$E$13428,3,)</f>
        <v>Other Cities</v>
      </c>
      <c r="L105" s="38" t="str">
        <f>IF('Data. User Inf'!B105&lt;'Data. Transactions'!C105,"Current","New")</f>
        <v>New</v>
      </c>
    </row>
    <row r="106" spans="1:12" ht="15.75" customHeight="1" x14ac:dyDescent="0.25">
      <c r="A106" s="24">
        <v>42491494</v>
      </c>
      <c r="B106" s="24">
        <v>4197924789</v>
      </c>
      <c r="C106" s="26">
        <v>43834</v>
      </c>
      <c r="D106" s="27">
        <v>100000</v>
      </c>
      <c r="E106" s="28" t="s">
        <v>9</v>
      </c>
      <c r="F106" s="24">
        <v>12</v>
      </c>
      <c r="G106" s="37" t="s">
        <v>49</v>
      </c>
      <c r="H106" s="38">
        <f>((VLOOKUP(F106,'Data. Commission'!$B$2:$C$6,2,))/100)*D106</f>
        <v>2000</v>
      </c>
      <c r="I106" s="38" t="str">
        <f>VLOOKUP(A106,'Data. User Inf'!$A$2:$D$13428,4,)</f>
        <v>28_to_32</v>
      </c>
      <c r="J106" s="38" t="str">
        <f>VLOOKUP(A106,'Data. User Inf'!$A$2:$E$13428,5,)</f>
        <v>MALE</v>
      </c>
      <c r="K106" s="38" t="str">
        <f>VLOOKUP(A106,'Data. User Inf'!$A$2:$E$13428,3,)</f>
        <v>Hồ Chí Minh</v>
      </c>
      <c r="L106" s="38" t="str">
        <f>IF('Data. User Inf'!B106&lt;'Data. Transactions'!C106,"Current","New")</f>
        <v>New</v>
      </c>
    </row>
    <row r="107" spans="1:12" ht="15.75" customHeight="1" x14ac:dyDescent="0.25">
      <c r="A107" s="24">
        <v>50801991</v>
      </c>
      <c r="B107" s="24">
        <v>4195477221</v>
      </c>
      <c r="C107" s="26">
        <v>43834</v>
      </c>
      <c r="D107" s="27">
        <v>50000</v>
      </c>
      <c r="E107" s="28" t="s">
        <v>9</v>
      </c>
      <c r="F107" s="24">
        <v>12</v>
      </c>
      <c r="G107" s="36" t="s">
        <v>99</v>
      </c>
      <c r="H107" s="38">
        <f>((VLOOKUP(F107,'Data. Commission'!$B$2:$C$6,2,))/100)*D107</f>
        <v>1000</v>
      </c>
      <c r="I107" s="38" t="str">
        <f>VLOOKUP(A107,'Data. User Inf'!$A$2:$D$13428,4,)</f>
        <v>unknown</v>
      </c>
      <c r="J107" s="38" t="str">
        <f>VLOOKUP(A107,'Data. User Inf'!$A$2:$E$13428,5,)</f>
        <v>FEMALE</v>
      </c>
      <c r="K107" s="38" t="str">
        <f>VLOOKUP(A107,'Data. User Inf'!$A$2:$E$13428,3,)</f>
        <v>Hà Nội</v>
      </c>
      <c r="L107" s="38" t="str">
        <f>IF('Data. User Inf'!B107&lt;'Data. Transactions'!C107,"Current","New")</f>
        <v>Current</v>
      </c>
    </row>
    <row r="108" spans="1:12" ht="15.75" customHeight="1" x14ac:dyDescent="0.25">
      <c r="A108" s="24">
        <v>47088232</v>
      </c>
      <c r="B108" s="24">
        <v>4197226241</v>
      </c>
      <c r="C108" s="26">
        <v>43834</v>
      </c>
      <c r="D108" s="27">
        <v>30000</v>
      </c>
      <c r="E108" s="28" t="s">
        <v>9</v>
      </c>
      <c r="F108" s="24">
        <v>12</v>
      </c>
      <c r="G108" s="36" t="s">
        <v>99</v>
      </c>
      <c r="H108" s="38">
        <f>((VLOOKUP(F108,'Data. Commission'!$B$2:$C$6,2,))/100)*D108</f>
        <v>600</v>
      </c>
      <c r="I108" s="38" t="str">
        <f>VLOOKUP(A108,'Data. User Inf'!$A$2:$D$13428,4,)</f>
        <v>unknown</v>
      </c>
      <c r="J108" s="38" t="str">
        <f>VLOOKUP(A108,'Data. User Inf'!$A$2:$E$13428,5,)</f>
        <v>MALE</v>
      </c>
      <c r="K108" s="38" t="str">
        <f>VLOOKUP(A108,'Data. User Inf'!$A$2:$E$13428,3,)</f>
        <v>Hà Nội</v>
      </c>
      <c r="L108" s="38" t="str">
        <f>IF('Data. User Inf'!B108&lt;'Data. Transactions'!C108,"Current","New")</f>
        <v>New</v>
      </c>
    </row>
    <row r="109" spans="1:12" ht="15.75" customHeight="1" x14ac:dyDescent="0.25">
      <c r="A109" s="24">
        <v>45374761</v>
      </c>
      <c r="B109" s="24">
        <v>4199310659</v>
      </c>
      <c r="C109" s="26">
        <v>43834</v>
      </c>
      <c r="D109" s="27">
        <v>20000</v>
      </c>
      <c r="E109" s="28" t="s">
        <v>9</v>
      </c>
      <c r="F109" s="24">
        <v>12</v>
      </c>
      <c r="G109" s="36" t="s">
        <v>99</v>
      </c>
      <c r="H109" s="38">
        <f>((VLOOKUP(F109,'Data. Commission'!$B$2:$C$6,2,))/100)*D109</f>
        <v>400</v>
      </c>
      <c r="I109" s="38" t="str">
        <f>VLOOKUP(A109,'Data. User Inf'!$A$2:$D$13428,4,)</f>
        <v>unknown</v>
      </c>
      <c r="J109" s="38" t="str">
        <f>VLOOKUP(A109,'Data. User Inf'!$A$2:$E$13428,5,)</f>
        <v>MALE</v>
      </c>
      <c r="K109" s="38" t="str">
        <f>VLOOKUP(A109,'Data. User Inf'!$A$2:$E$13428,3,)</f>
        <v>Hà Nội</v>
      </c>
      <c r="L109" s="38" t="str">
        <f>IF('Data. User Inf'!B109&lt;'Data. Transactions'!C109,"Current","New")</f>
        <v>New</v>
      </c>
    </row>
    <row r="110" spans="1:12" ht="15.75" customHeight="1" x14ac:dyDescent="0.25">
      <c r="A110" s="24">
        <v>42611490</v>
      </c>
      <c r="B110" s="24">
        <v>4194191622</v>
      </c>
      <c r="C110" s="26">
        <v>43834</v>
      </c>
      <c r="D110" s="27">
        <v>20000</v>
      </c>
      <c r="E110" s="28" t="s">
        <v>86</v>
      </c>
      <c r="F110" s="24">
        <v>14</v>
      </c>
      <c r="G110" s="37"/>
      <c r="H110" s="38">
        <f>((VLOOKUP(F110,'Data. Commission'!$B$2:$C$6,2,))/100)*D110</f>
        <v>800</v>
      </c>
      <c r="I110" s="38" t="str">
        <f>VLOOKUP(A110,'Data. User Inf'!$A$2:$D$13428,4,)</f>
        <v>unknown</v>
      </c>
      <c r="J110" s="38" t="str">
        <f>VLOOKUP(A110,'Data. User Inf'!$A$2:$E$13428,5,)</f>
        <v>MALE</v>
      </c>
      <c r="K110" s="38" t="str">
        <f>VLOOKUP(A110,'Data. User Inf'!$A$2:$E$13428,3,)</f>
        <v>Hồ Chí Minh</v>
      </c>
      <c r="L110" s="38" t="str">
        <f>IF('Data. User Inf'!B110&lt;'Data. Transactions'!C110,"Current","New")</f>
        <v>Current</v>
      </c>
    </row>
    <row r="111" spans="1:12" ht="15.75" customHeight="1" x14ac:dyDescent="0.25">
      <c r="A111" s="24">
        <v>48468004</v>
      </c>
      <c r="B111" s="24">
        <v>4196052624</v>
      </c>
      <c r="C111" s="26">
        <v>43834</v>
      </c>
      <c r="D111" s="27">
        <v>50000</v>
      </c>
      <c r="E111" s="28" t="s">
        <v>87</v>
      </c>
      <c r="F111" s="24">
        <v>15</v>
      </c>
      <c r="G111" s="37"/>
      <c r="H111" s="38">
        <f>((VLOOKUP(F111,'Data. Commission'!$B$2:$C$6,2,))/100)*D111</f>
        <v>2000</v>
      </c>
      <c r="I111" s="38" t="str">
        <f>VLOOKUP(A111,'Data. User Inf'!$A$2:$D$13428,4,)</f>
        <v>unknown</v>
      </c>
      <c r="J111" s="38" t="str">
        <f>VLOOKUP(A111,'Data. User Inf'!$A$2:$E$13428,5,)</f>
        <v>MALE</v>
      </c>
      <c r="K111" s="38" t="str">
        <f>VLOOKUP(A111,'Data. User Inf'!$A$2:$E$13428,3,)</f>
        <v>Hồ Chí Minh</v>
      </c>
      <c r="L111" s="38" t="str">
        <f>IF('Data. User Inf'!B111&lt;'Data. Transactions'!C111,"Current","New")</f>
        <v>Current</v>
      </c>
    </row>
    <row r="112" spans="1:12" ht="15.75" customHeight="1" x14ac:dyDescent="0.25">
      <c r="A112" s="24">
        <v>41804908</v>
      </c>
      <c r="B112" s="24">
        <v>4195157048</v>
      </c>
      <c r="C112" s="26">
        <v>43834</v>
      </c>
      <c r="D112" s="27">
        <v>100000</v>
      </c>
      <c r="E112" s="28" t="s">
        <v>86</v>
      </c>
      <c r="F112" s="24">
        <v>14</v>
      </c>
      <c r="G112" s="37" t="s">
        <v>49</v>
      </c>
      <c r="H112" s="38">
        <f>((VLOOKUP(F112,'Data. Commission'!$B$2:$C$6,2,))/100)*D112</f>
        <v>4000</v>
      </c>
      <c r="I112" s="38" t="str">
        <f>VLOOKUP(A112,'Data. User Inf'!$A$2:$D$13428,4,)</f>
        <v>unknown</v>
      </c>
      <c r="J112" s="38" t="str">
        <f>VLOOKUP(A112,'Data. User Inf'!$A$2:$E$13428,5,)</f>
        <v>MALE</v>
      </c>
      <c r="K112" s="38" t="str">
        <f>VLOOKUP(A112,'Data. User Inf'!$A$2:$E$13428,3,)</f>
        <v>Other Cities</v>
      </c>
      <c r="L112" s="38" t="str">
        <f>IF('Data. User Inf'!B112&lt;'Data. Transactions'!C112,"Current","New")</f>
        <v>New</v>
      </c>
    </row>
    <row r="113" spans="1:12" ht="15.75" customHeight="1" x14ac:dyDescent="0.25">
      <c r="A113" s="24">
        <v>17930178</v>
      </c>
      <c r="B113" s="24">
        <v>4208656160</v>
      </c>
      <c r="C113" s="26">
        <v>43835</v>
      </c>
      <c r="D113" s="27">
        <v>10000</v>
      </c>
      <c r="E113" s="28" t="s">
        <v>86</v>
      </c>
      <c r="F113" s="24">
        <v>14</v>
      </c>
      <c r="G113" s="37"/>
      <c r="H113" s="38">
        <f>((VLOOKUP(F113,'Data. Commission'!$B$2:$C$6,2,))/100)*D113</f>
        <v>400</v>
      </c>
      <c r="I113" s="38" t="str">
        <f>VLOOKUP(A113,'Data. User Inf'!$A$2:$D$13428,4,)</f>
        <v>18_to_22</v>
      </c>
      <c r="J113" s="38" t="str">
        <f>VLOOKUP(A113,'Data. User Inf'!$A$2:$E$13428,5,)</f>
        <v>FEMALE</v>
      </c>
      <c r="K113" s="38" t="str">
        <f>VLOOKUP(A113,'Data. User Inf'!$A$2:$E$13428,3,)</f>
        <v>Hồ Chí Minh</v>
      </c>
      <c r="L113" s="38" t="str">
        <f>IF('Data. User Inf'!B113&lt;'Data. Transactions'!C113,"Current","New")</f>
        <v>New</v>
      </c>
    </row>
    <row r="114" spans="1:12" ht="15.75" customHeight="1" x14ac:dyDescent="0.25">
      <c r="A114" s="24">
        <v>36741853</v>
      </c>
      <c r="B114" s="24">
        <v>4208931365</v>
      </c>
      <c r="C114" s="26">
        <v>43835</v>
      </c>
      <c r="D114" s="27">
        <v>10000</v>
      </c>
      <c r="E114" s="28" t="s">
        <v>60</v>
      </c>
      <c r="F114" s="24">
        <v>13</v>
      </c>
      <c r="G114" s="37"/>
      <c r="H114" s="38">
        <f>((VLOOKUP(F114,'Data. Commission'!$B$2:$C$6,2,))/100)*D114</f>
        <v>300</v>
      </c>
      <c r="I114" s="38" t="str">
        <f>VLOOKUP(A114,'Data. User Inf'!$A$2:$D$13428,4,)</f>
        <v>28_to_32</v>
      </c>
      <c r="J114" s="38" t="str">
        <f>VLOOKUP(A114,'Data. User Inf'!$A$2:$E$13428,5,)</f>
        <v>FEMALE</v>
      </c>
      <c r="K114" s="38" t="str">
        <f>VLOOKUP(A114,'Data. User Inf'!$A$2:$E$13428,3,)</f>
        <v>Unknown</v>
      </c>
      <c r="L114" s="38" t="str">
        <f>IF('Data. User Inf'!B114&lt;'Data. Transactions'!C114,"Current","New")</f>
        <v>New</v>
      </c>
    </row>
    <row r="115" spans="1:12" ht="15.75" customHeight="1" x14ac:dyDescent="0.25">
      <c r="A115" s="24">
        <v>50724201</v>
      </c>
      <c r="B115" s="24">
        <v>4206303564</v>
      </c>
      <c r="C115" s="26">
        <v>43835</v>
      </c>
      <c r="D115" s="27">
        <v>20000</v>
      </c>
      <c r="E115" s="28" t="s">
        <v>86</v>
      </c>
      <c r="F115" s="24">
        <v>14</v>
      </c>
      <c r="G115" s="36" t="s">
        <v>99</v>
      </c>
      <c r="H115" s="38">
        <f>((VLOOKUP(F115,'Data. Commission'!$B$2:$C$6,2,))/100)*D115</f>
        <v>800</v>
      </c>
      <c r="I115" s="38" t="str">
        <f>VLOOKUP(A115,'Data. User Inf'!$A$2:$D$13428,4,)</f>
        <v>&gt;37</v>
      </c>
      <c r="J115" s="38" t="str">
        <f>VLOOKUP(A115,'Data. User Inf'!$A$2:$E$13428,5,)</f>
        <v>MALE</v>
      </c>
      <c r="K115" s="38" t="str">
        <f>VLOOKUP(A115,'Data. User Inf'!$A$2:$E$13428,3,)</f>
        <v>Other Cities</v>
      </c>
      <c r="L115" s="38" t="str">
        <f>IF('Data. User Inf'!B115&lt;'Data. Transactions'!C115,"Current","New")</f>
        <v>New</v>
      </c>
    </row>
    <row r="116" spans="1:12" ht="15.75" customHeight="1" x14ac:dyDescent="0.25">
      <c r="A116" s="24">
        <v>32514604</v>
      </c>
      <c r="B116" s="24">
        <v>4205854713</v>
      </c>
      <c r="C116" s="26">
        <v>43835</v>
      </c>
      <c r="D116" s="27">
        <v>100000</v>
      </c>
      <c r="E116" s="28" t="s">
        <v>86</v>
      </c>
      <c r="F116" s="24">
        <v>14</v>
      </c>
      <c r="G116" s="37" t="s">
        <v>49</v>
      </c>
      <c r="H116" s="38">
        <f>((VLOOKUP(F116,'Data. Commission'!$B$2:$C$6,2,))/100)*D116</f>
        <v>4000</v>
      </c>
      <c r="I116" s="38" t="str">
        <f>VLOOKUP(A116,'Data. User Inf'!$A$2:$D$13428,4,)</f>
        <v>&gt;37</v>
      </c>
      <c r="J116" s="38" t="str">
        <f>VLOOKUP(A116,'Data. User Inf'!$A$2:$E$13428,5,)</f>
        <v>FEMALE</v>
      </c>
      <c r="K116" s="38" t="str">
        <f>VLOOKUP(A116,'Data. User Inf'!$A$2:$E$13428,3,)</f>
        <v>Hồ Chí Minh</v>
      </c>
      <c r="L116" s="38" t="str">
        <f>IF('Data. User Inf'!B116&lt;'Data. Transactions'!C116,"Current","New")</f>
        <v>Current</v>
      </c>
    </row>
    <row r="117" spans="1:12" ht="15.75" customHeight="1" x14ac:dyDescent="0.25">
      <c r="A117" s="24">
        <v>42449093</v>
      </c>
      <c r="B117" s="24">
        <v>4201954845</v>
      </c>
      <c r="C117" s="26">
        <v>43835</v>
      </c>
      <c r="D117" s="27">
        <v>20000</v>
      </c>
      <c r="E117" s="28" t="s">
        <v>9</v>
      </c>
      <c r="F117" s="24">
        <v>12</v>
      </c>
      <c r="G117" s="36" t="s">
        <v>99</v>
      </c>
      <c r="H117" s="38">
        <f>((VLOOKUP(F117,'Data. Commission'!$B$2:$C$6,2,))/100)*D117</f>
        <v>400</v>
      </c>
      <c r="I117" s="38" t="str">
        <f>VLOOKUP(A117,'Data. User Inf'!$A$2:$D$13428,4,)</f>
        <v>18_to_22</v>
      </c>
      <c r="J117" s="38" t="str">
        <f>VLOOKUP(A117,'Data. User Inf'!$A$2:$E$13428,5,)</f>
        <v>FEMALE</v>
      </c>
      <c r="K117" s="38" t="str">
        <f>VLOOKUP(A117,'Data. User Inf'!$A$2:$E$13428,3,)</f>
        <v>Hà Nội</v>
      </c>
      <c r="L117" s="38" t="str">
        <f>IF('Data. User Inf'!B117&lt;'Data. Transactions'!C117,"Current","New")</f>
        <v>Current</v>
      </c>
    </row>
    <row r="118" spans="1:12" ht="15.75" customHeight="1" x14ac:dyDescent="0.25">
      <c r="A118" s="24">
        <v>40297145</v>
      </c>
      <c r="B118" s="24">
        <v>4202258054</v>
      </c>
      <c r="C118" s="26">
        <v>43835</v>
      </c>
      <c r="D118" s="27">
        <v>50000</v>
      </c>
      <c r="E118" s="28" t="s">
        <v>9</v>
      </c>
      <c r="F118" s="24">
        <v>12</v>
      </c>
      <c r="G118" s="36" t="s">
        <v>99</v>
      </c>
      <c r="H118" s="38">
        <f>((VLOOKUP(F118,'Data. Commission'!$B$2:$C$6,2,))/100)*D118</f>
        <v>1000</v>
      </c>
      <c r="I118" s="38" t="str">
        <f>VLOOKUP(A118,'Data. User Inf'!$A$2:$D$13428,4,)</f>
        <v>23_to_27</v>
      </c>
      <c r="J118" s="38" t="str">
        <f>VLOOKUP(A118,'Data. User Inf'!$A$2:$E$13428,5,)</f>
        <v>MALE</v>
      </c>
      <c r="K118" s="38" t="str">
        <f>VLOOKUP(A118,'Data. User Inf'!$A$2:$E$13428,3,)</f>
        <v>Hồ Chí Minh</v>
      </c>
      <c r="L118" s="38" t="str">
        <f>IF('Data. User Inf'!B118&lt;'Data. Transactions'!C118,"Current","New")</f>
        <v>Current</v>
      </c>
    </row>
    <row r="119" spans="1:12" ht="15.75" customHeight="1" x14ac:dyDescent="0.25">
      <c r="A119" s="24">
        <v>48642148</v>
      </c>
      <c r="B119" s="24">
        <v>4208009161</v>
      </c>
      <c r="C119" s="26">
        <v>43835</v>
      </c>
      <c r="D119" s="27">
        <v>20000</v>
      </c>
      <c r="E119" s="28" t="s">
        <v>9</v>
      </c>
      <c r="F119" s="24">
        <v>12</v>
      </c>
      <c r="G119" s="36" t="s">
        <v>99</v>
      </c>
      <c r="H119" s="38">
        <f>((VLOOKUP(F119,'Data. Commission'!$B$2:$C$6,2,))/100)*D119</f>
        <v>400</v>
      </c>
      <c r="I119" s="38" t="str">
        <f>VLOOKUP(A119,'Data. User Inf'!$A$2:$D$13428,4,)</f>
        <v>23_to_27</v>
      </c>
      <c r="J119" s="38" t="str">
        <f>VLOOKUP(A119,'Data. User Inf'!$A$2:$E$13428,5,)</f>
        <v>FEMALE</v>
      </c>
      <c r="K119" s="38" t="str">
        <f>VLOOKUP(A119,'Data. User Inf'!$A$2:$E$13428,3,)</f>
        <v>Other Cities</v>
      </c>
      <c r="L119" s="38" t="str">
        <f>IF('Data. User Inf'!B119&lt;'Data. Transactions'!C119,"Current","New")</f>
        <v>Current</v>
      </c>
    </row>
    <row r="120" spans="1:12" ht="15.75" customHeight="1" x14ac:dyDescent="0.25">
      <c r="A120" s="24">
        <v>50164589</v>
      </c>
      <c r="B120" s="24">
        <v>4201676138</v>
      </c>
      <c r="C120" s="26">
        <v>43835</v>
      </c>
      <c r="D120" s="27">
        <v>20000</v>
      </c>
      <c r="E120" s="28" t="s">
        <v>9</v>
      </c>
      <c r="F120" s="24">
        <v>12</v>
      </c>
      <c r="G120" s="36" t="s">
        <v>99</v>
      </c>
      <c r="H120" s="38">
        <f>((VLOOKUP(F120,'Data. Commission'!$B$2:$C$6,2,))/100)*D120</f>
        <v>400</v>
      </c>
      <c r="I120" s="38" t="str">
        <f>VLOOKUP(A120,'Data. User Inf'!$A$2:$D$13428,4,)</f>
        <v>23_to_27</v>
      </c>
      <c r="J120" s="38" t="str">
        <f>VLOOKUP(A120,'Data. User Inf'!$A$2:$E$13428,5,)</f>
        <v>MALE</v>
      </c>
      <c r="K120" s="38" t="str">
        <f>VLOOKUP(A120,'Data. User Inf'!$A$2:$E$13428,3,)</f>
        <v>Other Cities</v>
      </c>
      <c r="L120" s="38" t="str">
        <f>IF('Data. User Inf'!B120&lt;'Data. Transactions'!C120,"Current","New")</f>
        <v>Current</v>
      </c>
    </row>
    <row r="121" spans="1:12" ht="15.75" customHeight="1" x14ac:dyDescent="0.25">
      <c r="A121" s="24">
        <v>46786668</v>
      </c>
      <c r="B121" s="24">
        <v>4206399447</v>
      </c>
      <c r="C121" s="26">
        <v>43835</v>
      </c>
      <c r="D121" s="27">
        <v>50000</v>
      </c>
      <c r="E121" s="28" t="s">
        <v>9</v>
      </c>
      <c r="F121" s="24">
        <v>12</v>
      </c>
      <c r="G121" s="36" t="s">
        <v>99</v>
      </c>
      <c r="H121" s="38">
        <f>((VLOOKUP(F121,'Data. Commission'!$B$2:$C$6,2,))/100)*D121</f>
        <v>1000</v>
      </c>
      <c r="I121" s="38" t="str">
        <f>VLOOKUP(A121,'Data. User Inf'!$A$2:$D$13428,4,)</f>
        <v>23_to_27</v>
      </c>
      <c r="J121" s="38" t="str">
        <f>VLOOKUP(A121,'Data. User Inf'!$A$2:$E$13428,5,)</f>
        <v>FEMALE</v>
      </c>
      <c r="K121" s="38" t="str">
        <f>VLOOKUP(A121,'Data. User Inf'!$A$2:$E$13428,3,)</f>
        <v>Hồ Chí Minh</v>
      </c>
      <c r="L121" s="38" t="str">
        <f>IF('Data. User Inf'!B121&lt;'Data. Transactions'!C121,"Current","New")</f>
        <v>Current</v>
      </c>
    </row>
    <row r="122" spans="1:12" ht="15.75" customHeight="1" x14ac:dyDescent="0.25">
      <c r="A122" s="24">
        <v>46938024</v>
      </c>
      <c r="B122" s="24">
        <v>4206111595</v>
      </c>
      <c r="C122" s="26">
        <v>43835</v>
      </c>
      <c r="D122" s="27">
        <v>10000</v>
      </c>
      <c r="E122" s="28" t="s">
        <v>60</v>
      </c>
      <c r="F122" s="24">
        <v>13</v>
      </c>
      <c r="G122" s="36" t="s">
        <v>99</v>
      </c>
      <c r="H122" s="38">
        <f>((VLOOKUP(F122,'Data. Commission'!$B$2:$C$6,2,))/100)*D122</f>
        <v>300</v>
      </c>
      <c r="I122" s="38" t="str">
        <f>VLOOKUP(A122,'Data. User Inf'!$A$2:$D$13428,4,)</f>
        <v>23_to_27</v>
      </c>
      <c r="J122" s="38" t="str">
        <f>VLOOKUP(A122,'Data. User Inf'!$A$2:$E$13428,5,)</f>
        <v>MALE</v>
      </c>
      <c r="K122" s="38" t="str">
        <f>VLOOKUP(A122,'Data. User Inf'!$A$2:$E$13428,3,)</f>
        <v>Hồ Chí Minh</v>
      </c>
      <c r="L122" s="38" t="str">
        <f>IF('Data. User Inf'!B122&lt;'Data. Transactions'!C122,"Current","New")</f>
        <v>Current</v>
      </c>
    </row>
    <row r="123" spans="1:12" ht="15.75" customHeight="1" x14ac:dyDescent="0.25">
      <c r="A123" s="24">
        <v>5609637</v>
      </c>
      <c r="B123" s="24">
        <v>4203607181</v>
      </c>
      <c r="C123" s="26">
        <v>43835</v>
      </c>
      <c r="D123" s="27">
        <v>30000</v>
      </c>
      <c r="E123" s="28" t="s">
        <v>86</v>
      </c>
      <c r="F123" s="24">
        <v>14</v>
      </c>
      <c r="G123" s="36" t="s">
        <v>99</v>
      </c>
      <c r="H123" s="38">
        <f>((VLOOKUP(F123,'Data. Commission'!$B$2:$C$6,2,))/100)*D123</f>
        <v>1200</v>
      </c>
      <c r="I123" s="38" t="str">
        <f>VLOOKUP(A123,'Data. User Inf'!$A$2:$D$13428,4,)</f>
        <v>23_to_27</v>
      </c>
      <c r="J123" s="38" t="str">
        <f>VLOOKUP(A123,'Data. User Inf'!$A$2:$E$13428,5,)</f>
        <v>FEMALE</v>
      </c>
      <c r="K123" s="38" t="str">
        <f>VLOOKUP(A123,'Data. User Inf'!$A$2:$E$13428,3,)</f>
        <v>Unknown</v>
      </c>
      <c r="L123" s="38" t="str">
        <f>IF('Data. User Inf'!B123&lt;'Data. Transactions'!C123,"Current","New")</f>
        <v>New</v>
      </c>
    </row>
    <row r="124" spans="1:12" ht="15.75" customHeight="1" x14ac:dyDescent="0.25">
      <c r="A124" s="24">
        <v>24996915</v>
      </c>
      <c r="B124" s="24">
        <v>4206694027</v>
      </c>
      <c r="C124" s="26">
        <v>43835</v>
      </c>
      <c r="D124" s="27">
        <v>50000</v>
      </c>
      <c r="E124" s="28" t="s">
        <v>86</v>
      </c>
      <c r="F124" s="24">
        <v>14</v>
      </c>
      <c r="G124" s="36" t="s">
        <v>99</v>
      </c>
      <c r="H124" s="38">
        <f>((VLOOKUP(F124,'Data. Commission'!$B$2:$C$6,2,))/100)*D124</f>
        <v>2000</v>
      </c>
      <c r="I124" s="38" t="str">
        <f>VLOOKUP(A124,'Data. User Inf'!$A$2:$D$13428,4,)</f>
        <v>28_to_32</v>
      </c>
      <c r="J124" s="38" t="str">
        <f>VLOOKUP(A124,'Data. User Inf'!$A$2:$E$13428,5,)</f>
        <v>FEMALE</v>
      </c>
      <c r="K124" s="38" t="str">
        <f>VLOOKUP(A124,'Data. User Inf'!$A$2:$E$13428,3,)</f>
        <v>Other Cities</v>
      </c>
      <c r="L124" s="38" t="str">
        <f>IF('Data. User Inf'!B124&lt;'Data. Transactions'!C124,"Current","New")</f>
        <v>New</v>
      </c>
    </row>
    <row r="125" spans="1:12" ht="15.75" customHeight="1" x14ac:dyDescent="0.25">
      <c r="A125" s="24">
        <v>52341496</v>
      </c>
      <c r="B125" s="24">
        <v>4209370223</v>
      </c>
      <c r="C125" s="26">
        <v>43835</v>
      </c>
      <c r="D125" s="27">
        <v>100000</v>
      </c>
      <c r="E125" s="28" t="s">
        <v>9</v>
      </c>
      <c r="F125" s="24">
        <v>12</v>
      </c>
      <c r="G125" s="37" t="s">
        <v>49</v>
      </c>
      <c r="H125" s="38">
        <f>((VLOOKUP(F125,'Data. Commission'!$B$2:$C$6,2,))/100)*D125</f>
        <v>2000</v>
      </c>
      <c r="I125" s="38" t="str">
        <f>VLOOKUP(A125,'Data. User Inf'!$A$2:$D$13428,4,)</f>
        <v>28_to_32</v>
      </c>
      <c r="J125" s="38" t="str">
        <f>VLOOKUP(A125,'Data. User Inf'!$A$2:$E$13428,5,)</f>
        <v>FEMALE</v>
      </c>
      <c r="K125" s="38" t="str">
        <f>VLOOKUP(A125,'Data. User Inf'!$A$2:$E$13428,3,)</f>
        <v>Other Cities</v>
      </c>
      <c r="L125" s="38" t="str">
        <f>IF('Data. User Inf'!B125&lt;'Data. Transactions'!C125,"Current","New")</f>
        <v>New</v>
      </c>
    </row>
    <row r="126" spans="1:12" ht="15.75" customHeight="1" x14ac:dyDescent="0.25">
      <c r="A126" s="24">
        <v>39793072</v>
      </c>
      <c r="B126" s="24">
        <v>4206481067</v>
      </c>
      <c r="C126" s="26">
        <v>43835</v>
      </c>
      <c r="D126" s="27">
        <v>20000</v>
      </c>
      <c r="E126" s="28" t="s">
        <v>60</v>
      </c>
      <c r="F126" s="24">
        <v>13</v>
      </c>
      <c r="G126" s="37"/>
      <c r="H126" s="38">
        <f>((VLOOKUP(F126,'Data. Commission'!$B$2:$C$6,2,))/100)*D126</f>
        <v>600</v>
      </c>
      <c r="I126" s="38" t="str">
        <f>VLOOKUP(A126,'Data. User Inf'!$A$2:$D$13428,4,)</f>
        <v>28_to_32</v>
      </c>
      <c r="J126" s="38" t="str">
        <f>VLOOKUP(A126,'Data. User Inf'!$A$2:$E$13428,5,)</f>
        <v>FEMALE</v>
      </c>
      <c r="K126" s="38" t="str">
        <f>VLOOKUP(A126,'Data. User Inf'!$A$2:$E$13428,3,)</f>
        <v>Hồ Chí Minh</v>
      </c>
      <c r="L126" s="38" t="str">
        <f>IF('Data. User Inf'!B126&lt;'Data. Transactions'!C126,"Current","New")</f>
        <v>Current</v>
      </c>
    </row>
    <row r="127" spans="1:12" ht="15.75" customHeight="1" x14ac:dyDescent="0.25">
      <c r="A127" s="24">
        <v>50536653</v>
      </c>
      <c r="B127" s="24">
        <v>4203747780</v>
      </c>
      <c r="C127" s="26">
        <v>43835</v>
      </c>
      <c r="D127" s="27">
        <v>50000</v>
      </c>
      <c r="E127" s="28" t="s">
        <v>9</v>
      </c>
      <c r="F127" s="24">
        <v>12</v>
      </c>
      <c r="G127" s="36" t="s">
        <v>99</v>
      </c>
      <c r="H127" s="38">
        <f>((VLOOKUP(F127,'Data. Commission'!$B$2:$C$6,2,))/100)*D127</f>
        <v>1000</v>
      </c>
      <c r="I127" s="38" t="str">
        <f>VLOOKUP(A127,'Data. User Inf'!$A$2:$D$13428,4,)</f>
        <v>28_to_32</v>
      </c>
      <c r="J127" s="38" t="str">
        <f>VLOOKUP(A127,'Data. User Inf'!$A$2:$E$13428,5,)</f>
        <v>FEMALE</v>
      </c>
      <c r="K127" s="38" t="str">
        <f>VLOOKUP(A127,'Data. User Inf'!$A$2:$E$13428,3,)</f>
        <v>Other Cities</v>
      </c>
      <c r="L127" s="38" t="str">
        <f>IF('Data. User Inf'!B127&lt;'Data. Transactions'!C127,"Current","New")</f>
        <v>New</v>
      </c>
    </row>
    <row r="128" spans="1:12" ht="15.75" customHeight="1" x14ac:dyDescent="0.25">
      <c r="A128" s="24">
        <v>44224725</v>
      </c>
      <c r="B128" s="24">
        <v>4202603561</v>
      </c>
      <c r="C128" s="26">
        <v>43835</v>
      </c>
      <c r="D128" s="27">
        <v>100000</v>
      </c>
      <c r="E128" s="28" t="s">
        <v>9</v>
      </c>
      <c r="F128" s="24">
        <v>12</v>
      </c>
      <c r="G128" s="37" t="s">
        <v>49</v>
      </c>
      <c r="H128" s="38">
        <f>((VLOOKUP(F128,'Data. Commission'!$B$2:$C$6,2,))/100)*D128</f>
        <v>2000</v>
      </c>
      <c r="I128" s="38" t="str">
        <f>VLOOKUP(A128,'Data. User Inf'!$A$2:$D$13428,4,)</f>
        <v>28_to_32</v>
      </c>
      <c r="J128" s="38" t="str">
        <f>VLOOKUP(A128,'Data. User Inf'!$A$2:$E$13428,5,)</f>
        <v>MALE</v>
      </c>
      <c r="K128" s="38" t="str">
        <f>VLOOKUP(A128,'Data. User Inf'!$A$2:$E$13428,3,)</f>
        <v>Other Cities</v>
      </c>
      <c r="L128" s="38" t="str">
        <f>IF('Data. User Inf'!B128&lt;'Data. Transactions'!C128,"Current","New")</f>
        <v>Current</v>
      </c>
    </row>
    <row r="129" spans="1:12" ht="15.75" customHeight="1" x14ac:dyDescent="0.25">
      <c r="A129" s="24">
        <v>39643372</v>
      </c>
      <c r="B129" s="24">
        <v>4206803877</v>
      </c>
      <c r="C129" s="26">
        <v>43835</v>
      </c>
      <c r="D129" s="27">
        <v>50000</v>
      </c>
      <c r="E129" s="28" t="s">
        <v>60</v>
      </c>
      <c r="F129" s="24">
        <v>13</v>
      </c>
      <c r="G129" s="36" t="s">
        <v>99</v>
      </c>
      <c r="H129" s="38">
        <f>((VLOOKUP(F129,'Data. Commission'!$B$2:$C$6,2,))/100)*D129</f>
        <v>1500</v>
      </c>
      <c r="I129" s="38" t="str">
        <f>VLOOKUP(A129,'Data. User Inf'!$A$2:$D$13428,4,)</f>
        <v>28_to_32</v>
      </c>
      <c r="J129" s="38" t="str">
        <f>VLOOKUP(A129,'Data. User Inf'!$A$2:$E$13428,5,)</f>
        <v>MALE</v>
      </c>
      <c r="K129" s="38" t="str">
        <f>VLOOKUP(A129,'Data. User Inf'!$A$2:$E$13428,3,)</f>
        <v>Other Cities</v>
      </c>
      <c r="L129" s="38" t="str">
        <f>IF('Data. User Inf'!B129&lt;'Data. Transactions'!C129,"Current","New")</f>
        <v>New</v>
      </c>
    </row>
    <row r="130" spans="1:12" ht="15.75" customHeight="1" x14ac:dyDescent="0.25">
      <c r="A130" s="24">
        <v>41037361</v>
      </c>
      <c r="B130" s="24">
        <v>4208135077</v>
      </c>
      <c r="C130" s="26">
        <v>43835</v>
      </c>
      <c r="D130" s="27">
        <v>20000</v>
      </c>
      <c r="E130" s="28" t="s">
        <v>87</v>
      </c>
      <c r="F130" s="24">
        <v>15</v>
      </c>
      <c r="G130" s="37"/>
      <c r="H130" s="38">
        <f>((VLOOKUP(F130,'Data. Commission'!$B$2:$C$6,2,))/100)*D130</f>
        <v>800</v>
      </c>
      <c r="I130" s="38" t="str">
        <f>VLOOKUP(A130,'Data. User Inf'!$A$2:$D$13428,4,)</f>
        <v>28_to_32</v>
      </c>
      <c r="J130" s="38" t="str">
        <f>VLOOKUP(A130,'Data. User Inf'!$A$2:$E$13428,5,)</f>
        <v>FEMALE</v>
      </c>
      <c r="K130" s="38" t="str">
        <f>VLOOKUP(A130,'Data. User Inf'!$A$2:$E$13428,3,)</f>
        <v>Other Cities</v>
      </c>
      <c r="L130" s="38" t="str">
        <f>IF('Data. User Inf'!B130&lt;'Data. Transactions'!C130,"Current","New")</f>
        <v>Current</v>
      </c>
    </row>
    <row r="131" spans="1:12" ht="15.75" customHeight="1" x14ac:dyDescent="0.25">
      <c r="A131" s="24">
        <v>28192570</v>
      </c>
      <c r="B131" s="24">
        <v>4204928092</v>
      </c>
      <c r="C131" s="26">
        <v>43835</v>
      </c>
      <c r="D131" s="27">
        <v>20000</v>
      </c>
      <c r="E131" s="28" t="s">
        <v>60</v>
      </c>
      <c r="F131" s="24">
        <v>13</v>
      </c>
      <c r="G131" s="36" t="s">
        <v>99</v>
      </c>
      <c r="H131" s="38">
        <f>((VLOOKUP(F131,'Data. Commission'!$B$2:$C$6,2,))/100)*D131</f>
        <v>600</v>
      </c>
      <c r="I131" s="38" t="str">
        <f>VLOOKUP(A131,'Data. User Inf'!$A$2:$D$13428,4,)</f>
        <v>33_to_37</v>
      </c>
      <c r="J131" s="38" t="str">
        <f>VLOOKUP(A131,'Data. User Inf'!$A$2:$E$13428,5,)</f>
        <v>MALE</v>
      </c>
      <c r="K131" s="38" t="str">
        <f>VLOOKUP(A131,'Data. User Inf'!$A$2:$E$13428,3,)</f>
        <v>Other Cities</v>
      </c>
      <c r="L131" s="38" t="str">
        <f>IF('Data. User Inf'!B131&lt;'Data. Transactions'!C131,"Current","New")</f>
        <v>New</v>
      </c>
    </row>
    <row r="132" spans="1:12" ht="15.75" customHeight="1" x14ac:dyDescent="0.25">
      <c r="A132" s="24">
        <v>1020897</v>
      </c>
      <c r="B132" s="24">
        <v>4203743220</v>
      </c>
      <c r="C132" s="26">
        <v>43835</v>
      </c>
      <c r="D132" s="27">
        <v>50000</v>
      </c>
      <c r="E132" s="28" t="s">
        <v>9</v>
      </c>
      <c r="F132" s="24">
        <v>12</v>
      </c>
      <c r="G132" s="36" t="s">
        <v>99</v>
      </c>
      <c r="H132" s="38">
        <f>((VLOOKUP(F132,'Data. Commission'!$B$2:$C$6,2,))/100)*D132</f>
        <v>1000</v>
      </c>
      <c r="I132" s="38" t="str">
        <f>VLOOKUP(A132,'Data. User Inf'!$A$2:$D$13428,4,)</f>
        <v>33_to_37</v>
      </c>
      <c r="J132" s="38" t="str">
        <f>VLOOKUP(A132,'Data. User Inf'!$A$2:$E$13428,5,)</f>
        <v>MALE</v>
      </c>
      <c r="K132" s="38" t="str">
        <f>VLOOKUP(A132,'Data. User Inf'!$A$2:$E$13428,3,)</f>
        <v>Hồ Chí Minh</v>
      </c>
      <c r="L132" s="38" t="str">
        <f>IF('Data. User Inf'!B132&lt;'Data. Transactions'!C132,"Current","New")</f>
        <v>Current</v>
      </c>
    </row>
    <row r="133" spans="1:12" ht="15.75" customHeight="1" x14ac:dyDescent="0.25">
      <c r="A133" s="24">
        <v>38441824</v>
      </c>
      <c r="B133" s="24">
        <v>4205437612</v>
      </c>
      <c r="C133" s="26">
        <v>43835</v>
      </c>
      <c r="D133" s="27">
        <v>20000</v>
      </c>
      <c r="E133" s="28" t="s">
        <v>60</v>
      </c>
      <c r="F133" s="24">
        <v>13</v>
      </c>
      <c r="G133" s="37"/>
      <c r="H133" s="38">
        <f>((VLOOKUP(F133,'Data. Commission'!$B$2:$C$6,2,))/100)*D133</f>
        <v>600</v>
      </c>
      <c r="I133" s="38" t="str">
        <f>VLOOKUP(A133,'Data. User Inf'!$A$2:$D$13428,4,)</f>
        <v>33_to_37</v>
      </c>
      <c r="J133" s="38" t="str">
        <f>VLOOKUP(A133,'Data. User Inf'!$A$2:$E$13428,5,)</f>
        <v>FEMALE</v>
      </c>
      <c r="K133" s="38" t="str">
        <f>VLOOKUP(A133,'Data. User Inf'!$A$2:$E$13428,3,)</f>
        <v>Hà Nội</v>
      </c>
      <c r="L133" s="38" t="str">
        <f>IF('Data. User Inf'!B133&lt;'Data. Transactions'!C133,"Current","New")</f>
        <v>Current</v>
      </c>
    </row>
    <row r="134" spans="1:12" ht="15.75" customHeight="1" x14ac:dyDescent="0.25">
      <c r="A134" s="24">
        <v>40674684</v>
      </c>
      <c r="B134" s="24">
        <v>4208305397</v>
      </c>
      <c r="C134" s="26">
        <v>43835</v>
      </c>
      <c r="D134" s="27">
        <v>20000</v>
      </c>
      <c r="E134" s="28" t="s">
        <v>9</v>
      </c>
      <c r="F134" s="24">
        <v>12</v>
      </c>
      <c r="G134" s="36" t="s">
        <v>99</v>
      </c>
      <c r="H134" s="38">
        <f>((VLOOKUP(F134,'Data. Commission'!$B$2:$C$6,2,))/100)*D134</f>
        <v>400</v>
      </c>
      <c r="I134" s="38" t="str">
        <f>VLOOKUP(A134,'Data. User Inf'!$A$2:$D$13428,4,)</f>
        <v>unknown</v>
      </c>
      <c r="J134" s="38" t="str">
        <f>VLOOKUP(A134,'Data. User Inf'!$A$2:$E$13428,5,)</f>
        <v>MALE</v>
      </c>
      <c r="K134" s="38" t="str">
        <f>VLOOKUP(A134,'Data. User Inf'!$A$2:$E$13428,3,)</f>
        <v>Hà Nội</v>
      </c>
      <c r="L134" s="38" t="str">
        <f>IF('Data. User Inf'!B134&lt;'Data. Transactions'!C134,"Current","New")</f>
        <v>Current</v>
      </c>
    </row>
    <row r="135" spans="1:12" ht="15.75" customHeight="1" x14ac:dyDescent="0.25">
      <c r="A135" s="24">
        <v>50037817</v>
      </c>
      <c r="B135" s="24">
        <v>4203109408</v>
      </c>
      <c r="C135" s="26">
        <v>43835</v>
      </c>
      <c r="D135" s="27">
        <v>20000</v>
      </c>
      <c r="E135" s="28" t="s">
        <v>87</v>
      </c>
      <c r="F135" s="24">
        <v>15</v>
      </c>
      <c r="G135" s="36" t="s">
        <v>99</v>
      </c>
      <c r="H135" s="38">
        <f>((VLOOKUP(F135,'Data. Commission'!$B$2:$C$6,2,))/100)*D135</f>
        <v>800</v>
      </c>
      <c r="I135" s="38" t="str">
        <f>VLOOKUP(A135,'Data. User Inf'!$A$2:$D$13428,4,)</f>
        <v>unknown</v>
      </c>
      <c r="J135" s="38" t="str">
        <f>VLOOKUP(A135,'Data. User Inf'!$A$2:$E$13428,5,)</f>
        <v>FEMALE</v>
      </c>
      <c r="K135" s="38" t="str">
        <f>VLOOKUP(A135,'Data. User Inf'!$A$2:$E$13428,3,)</f>
        <v>Hồ Chí Minh</v>
      </c>
      <c r="L135" s="38" t="str">
        <f>IF('Data. User Inf'!B135&lt;'Data. Transactions'!C135,"Current","New")</f>
        <v>Current</v>
      </c>
    </row>
    <row r="136" spans="1:12" ht="15.75" customHeight="1" x14ac:dyDescent="0.25">
      <c r="A136" s="24">
        <v>52146440</v>
      </c>
      <c r="B136" s="24">
        <v>4205538260</v>
      </c>
      <c r="C136" s="26">
        <v>43835</v>
      </c>
      <c r="D136" s="27">
        <v>20000</v>
      </c>
      <c r="E136" s="28" t="s">
        <v>9</v>
      </c>
      <c r="F136" s="24">
        <v>12</v>
      </c>
      <c r="G136" s="36" t="s">
        <v>99</v>
      </c>
      <c r="H136" s="38">
        <f>((VLOOKUP(F136,'Data. Commission'!$B$2:$C$6,2,))/100)*D136</f>
        <v>400</v>
      </c>
      <c r="I136" s="38" t="str">
        <f>VLOOKUP(A136,'Data. User Inf'!$A$2:$D$13428,4,)</f>
        <v>unknown</v>
      </c>
      <c r="J136" s="38" t="str">
        <f>VLOOKUP(A136,'Data. User Inf'!$A$2:$E$13428,5,)</f>
        <v>FEMALE</v>
      </c>
      <c r="K136" s="38" t="str">
        <f>VLOOKUP(A136,'Data. User Inf'!$A$2:$E$13428,3,)</f>
        <v>Unknown</v>
      </c>
      <c r="L136" s="38" t="str">
        <f>IF('Data. User Inf'!B136&lt;'Data. Transactions'!C136,"Current","New")</f>
        <v>Current</v>
      </c>
    </row>
    <row r="137" spans="1:12" ht="15.75" customHeight="1" x14ac:dyDescent="0.25">
      <c r="A137" s="24">
        <v>48918278</v>
      </c>
      <c r="B137" s="24">
        <v>4208887560</v>
      </c>
      <c r="C137" s="26">
        <v>43835</v>
      </c>
      <c r="D137" s="27">
        <v>20000</v>
      </c>
      <c r="E137" s="28" t="s">
        <v>9</v>
      </c>
      <c r="F137" s="24">
        <v>12</v>
      </c>
      <c r="G137" s="36" t="s">
        <v>99</v>
      </c>
      <c r="H137" s="38">
        <f>((VLOOKUP(F137,'Data. Commission'!$B$2:$C$6,2,))/100)*D137</f>
        <v>400</v>
      </c>
      <c r="I137" s="38" t="str">
        <f>VLOOKUP(A137,'Data. User Inf'!$A$2:$D$13428,4,)</f>
        <v>unknown</v>
      </c>
      <c r="J137" s="38" t="str">
        <f>VLOOKUP(A137,'Data. User Inf'!$A$2:$E$13428,5,)</f>
        <v>FEMALE</v>
      </c>
      <c r="K137" s="38" t="str">
        <f>VLOOKUP(A137,'Data. User Inf'!$A$2:$E$13428,3,)</f>
        <v>Unknown</v>
      </c>
      <c r="L137" s="38" t="str">
        <f>IF('Data. User Inf'!B137&lt;'Data. Transactions'!C137,"Current","New")</f>
        <v>New</v>
      </c>
    </row>
    <row r="138" spans="1:12" ht="15.75" customHeight="1" x14ac:dyDescent="0.25">
      <c r="A138" s="24">
        <v>40393105</v>
      </c>
      <c r="B138" s="24">
        <v>4211844699</v>
      </c>
      <c r="C138" s="26">
        <v>43836</v>
      </c>
      <c r="D138" s="27">
        <v>10000</v>
      </c>
      <c r="E138" s="28" t="s">
        <v>87</v>
      </c>
      <c r="F138" s="24">
        <v>15</v>
      </c>
      <c r="G138" s="37"/>
      <c r="H138" s="38">
        <f>((VLOOKUP(F138,'Data. Commission'!$B$2:$C$6,2,))/100)*D138</f>
        <v>400</v>
      </c>
      <c r="I138" s="38" t="str">
        <f>VLOOKUP(A138,'Data. User Inf'!$A$2:$D$13428,4,)</f>
        <v>28_to_32</v>
      </c>
      <c r="J138" s="38" t="str">
        <f>VLOOKUP(A138,'Data. User Inf'!$A$2:$E$13428,5,)</f>
        <v>FEMALE</v>
      </c>
      <c r="K138" s="38" t="str">
        <f>VLOOKUP(A138,'Data. User Inf'!$A$2:$E$13428,3,)</f>
        <v>Hồ Chí Minh</v>
      </c>
      <c r="L138" s="38" t="str">
        <f>IF('Data. User Inf'!B138&lt;'Data. Transactions'!C138,"Current","New")</f>
        <v>Current</v>
      </c>
    </row>
    <row r="139" spans="1:12" ht="15.75" customHeight="1" x14ac:dyDescent="0.25">
      <c r="A139" s="24">
        <v>43667830</v>
      </c>
      <c r="B139" s="24">
        <v>4212419253</v>
      </c>
      <c r="C139" s="26">
        <v>43836</v>
      </c>
      <c r="D139" s="27">
        <v>10000</v>
      </c>
      <c r="E139" s="28" t="s">
        <v>60</v>
      </c>
      <c r="F139" s="24">
        <v>13</v>
      </c>
      <c r="G139" s="36" t="s">
        <v>99</v>
      </c>
      <c r="H139" s="38">
        <f>((VLOOKUP(F139,'Data. Commission'!$B$2:$C$6,2,))/100)*D139</f>
        <v>300</v>
      </c>
      <c r="I139" s="38" t="str">
        <f>VLOOKUP(A139,'Data. User Inf'!$A$2:$D$13428,4,)</f>
        <v>&gt;37</v>
      </c>
      <c r="J139" s="38" t="str">
        <f>VLOOKUP(A139,'Data. User Inf'!$A$2:$E$13428,5,)</f>
        <v>FEMALE</v>
      </c>
      <c r="K139" s="38" t="str">
        <f>VLOOKUP(A139,'Data. User Inf'!$A$2:$E$13428,3,)</f>
        <v>Hồ Chí Minh</v>
      </c>
      <c r="L139" s="38" t="str">
        <f>IF('Data. User Inf'!B139&lt;'Data. Transactions'!C139,"Current","New")</f>
        <v>Current</v>
      </c>
    </row>
    <row r="140" spans="1:12" ht="15.75" customHeight="1" x14ac:dyDescent="0.25">
      <c r="A140" s="24">
        <v>41744238</v>
      </c>
      <c r="B140" s="24">
        <v>4212519174</v>
      </c>
      <c r="C140" s="26">
        <v>43836</v>
      </c>
      <c r="D140" s="27">
        <v>10000</v>
      </c>
      <c r="E140" s="28" t="s">
        <v>60</v>
      </c>
      <c r="F140" s="24">
        <v>13</v>
      </c>
      <c r="G140" s="36" t="s">
        <v>99</v>
      </c>
      <c r="H140" s="38">
        <f>((VLOOKUP(F140,'Data. Commission'!$B$2:$C$6,2,))/100)*D140</f>
        <v>300</v>
      </c>
      <c r="I140" s="38" t="str">
        <f>VLOOKUP(A140,'Data. User Inf'!$A$2:$D$13428,4,)</f>
        <v>18_to_22</v>
      </c>
      <c r="J140" s="38" t="str">
        <f>VLOOKUP(A140,'Data. User Inf'!$A$2:$E$13428,5,)</f>
        <v>MALE</v>
      </c>
      <c r="K140" s="38" t="str">
        <f>VLOOKUP(A140,'Data. User Inf'!$A$2:$E$13428,3,)</f>
        <v>Other Cities</v>
      </c>
      <c r="L140" s="38" t="str">
        <f>IF('Data. User Inf'!B140&lt;'Data. Transactions'!C140,"Current","New")</f>
        <v>New</v>
      </c>
    </row>
    <row r="141" spans="1:12" ht="15.75" customHeight="1" x14ac:dyDescent="0.25">
      <c r="A141" s="24">
        <v>41737461</v>
      </c>
      <c r="B141" s="24">
        <v>4210901794</v>
      </c>
      <c r="C141" s="26">
        <v>43836</v>
      </c>
      <c r="D141" s="27">
        <v>100000</v>
      </c>
      <c r="E141" s="28" t="s">
        <v>60</v>
      </c>
      <c r="F141" s="24">
        <v>13</v>
      </c>
      <c r="G141" s="36" t="s">
        <v>99</v>
      </c>
      <c r="H141" s="38">
        <f>((VLOOKUP(F141,'Data. Commission'!$B$2:$C$6,2,))/100)*D141</f>
        <v>3000</v>
      </c>
      <c r="I141" s="38" t="str">
        <f>VLOOKUP(A141,'Data. User Inf'!$A$2:$D$13428,4,)</f>
        <v>18_to_22</v>
      </c>
      <c r="J141" s="38" t="str">
        <f>VLOOKUP(A141,'Data. User Inf'!$A$2:$E$13428,5,)</f>
        <v>MALE</v>
      </c>
      <c r="K141" s="38" t="str">
        <f>VLOOKUP(A141,'Data. User Inf'!$A$2:$E$13428,3,)</f>
        <v>Other Cities</v>
      </c>
      <c r="L141" s="38" t="str">
        <f>IF('Data. User Inf'!B141&lt;'Data. Transactions'!C141,"Current","New")</f>
        <v>New</v>
      </c>
    </row>
    <row r="142" spans="1:12" ht="15.75" customHeight="1" x14ac:dyDescent="0.25">
      <c r="A142" s="24">
        <v>46148297</v>
      </c>
      <c r="B142" s="24">
        <v>4215986274</v>
      </c>
      <c r="C142" s="26">
        <v>43836</v>
      </c>
      <c r="D142" s="27">
        <v>100000</v>
      </c>
      <c r="E142" s="28" t="s">
        <v>86</v>
      </c>
      <c r="F142" s="24">
        <v>14</v>
      </c>
      <c r="G142" s="36" t="s">
        <v>99</v>
      </c>
      <c r="H142" s="38">
        <f>((VLOOKUP(F142,'Data. Commission'!$B$2:$C$6,2,))/100)*D142</f>
        <v>4000</v>
      </c>
      <c r="I142" s="38" t="str">
        <f>VLOOKUP(A142,'Data. User Inf'!$A$2:$D$13428,4,)</f>
        <v>18_to_22</v>
      </c>
      <c r="J142" s="38" t="str">
        <f>VLOOKUP(A142,'Data. User Inf'!$A$2:$E$13428,5,)</f>
        <v>MALE</v>
      </c>
      <c r="K142" s="38" t="str">
        <f>VLOOKUP(A142,'Data. User Inf'!$A$2:$E$13428,3,)</f>
        <v>Hà Nội</v>
      </c>
      <c r="L142" s="38" t="str">
        <f>IF('Data. User Inf'!B142&lt;'Data. Transactions'!C142,"Current","New")</f>
        <v>Current</v>
      </c>
    </row>
    <row r="143" spans="1:12" ht="15.75" customHeight="1" x14ac:dyDescent="0.25">
      <c r="A143" s="24">
        <v>44092973</v>
      </c>
      <c r="B143" s="24">
        <v>4211784198</v>
      </c>
      <c r="C143" s="26">
        <v>43836</v>
      </c>
      <c r="D143" s="27">
        <v>10000</v>
      </c>
      <c r="E143" s="28" t="s">
        <v>86</v>
      </c>
      <c r="F143" s="24">
        <v>14</v>
      </c>
      <c r="G143" s="36" t="s">
        <v>99</v>
      </c>
      <c r="H143" s="38">
        <f>((VLOOKUP(F143,'Data. Commission'!$B$2:$C$6,2,))/100)*D143</f>
        <v>400</v>
      </c>
      <c r="I143" s="38" t="str">
        <f>VLOOKUP(A143,'Data. User Inf'!$A$2:$D$13428,4,)</f>
        <v>18_to_22</v>
      </c>
      <c r="J143" s="38" t="str">
        <f>VLOOKUP(A143,'Data. User Inf'!$A$2:$E$13428,5,)</f>
        <v>FEMALE</v>
      </c>
      <c r="K143" s="38" t="str">
        <f>VLOOKUP(A143,'Data. User Inf'!$A$2:$E$13428,3,)</f>
        <v>Other Cities</v>
      </c>
      <c r="L143" s="38" t="str">
        <f>IF('Data. User Inf'!B143&lt;'Data. Transactions'!C143,"Current","New")</f>
        <v>Current</v>
      </c>
    </row>
    <row r="144" spans="1:12" ht="15.75" customHeight="1" x14ac:dyDescent="0.25">
      <c r="A144" s="24">
        <v>40754110</v>
      </c>
      <c r="B144" s="24">
        <v>4211621636</v>
      </c>
      <c r="C144" s="26">
        <v>43836</v>
      </c>
      <c r="D144" s="27">
        <v>50000</v>
      </c>
      <c r="E144" s="28" t="s">
        <v>9</v>
      </c>
      <c r="F144" s="24">
        <v>12</v>
      </c>
      <c r="G144" s="36" t="s">
        <v>99</v>
      </c>
      <c r="H144" s="38">
        <f>((VLOOKUP(F144,'Data. Commission'!$B$2:$C$6,2,))/100)*D144</f>
        <v>1000</v>
      </c>
      <c r="I144" s="38" t="str">
        <f>VLOOKUP(A144,'Data. User Inf'!$A$2:$D$13428,4,)</f>
        <v>18_to_22</v>
      </c>
      <c r="J144" s="38" t="str">
        <f>VLOOKUP(A144,'Data. User Inf'!$A$2:$E$13428,5,)</f>
        <v>FEMALE</v>
      </c>
      <c r="K144" s="38" t="str">
        <f>VLOOKUP(A144,'Data. User Inf'!$A$2:$E$13428,3,)</f>
        <v>Hồ Chí Minh</v>
      </c>
      <c r="L144" s="38" t="str">
        <f>IF('Data. User Inf'!B144&lt;'Data. Transactions'!C144,"Current","New")</f>
        <v>Current</v>
      </c>
    </row>
    <row r="145" spans="1:12" ht="15.75" customHeight="1" x14ac:dyDescent="0.25">
      <c r="A145" s="24">
        <v>34925312</v>
      </c>
      <c r="B145" s="24">
        <v>4218335573</v>
      </c>
      <c r="C145" s="26">
        <v>43836</v>
      </c>
      <c r="D145" s="27">
        <v>50000</v>
      </c>
      <c r="E145" s="28" t="s">
        <v>60</v>
      </c>
      <c r="F145" s="24">
        <v>13</v>
      </c>
      <c r="G145" s="36" t="s">
        <v>99</v>
      </c>
      <c r="H145" s="38">
        <f>((VLOOKUP(F145,'Data. Commission'!$B$2:$C$6,2,))/100)*D145</f>
        <v>1500</v>
      </c>
      <c r="I145" s="38" t="str">
        <f>VLOOKUP(A145,'Data. User Inf'!$A$2:$D$13428,4,)</f>
        <v>23_to_27</v>
      </c>
      <c r="J145" s="38" t="str">
        <f>VLOOKUP(A145,'Data. User Inf'!$A$2:$E$13428,5,)</f>
        <v>MALE</v>
      </c>
      <c r="K145" s="38" t="str">
        <f>VLOOKUP(A145,'Data. User Inf'!$A$2:$E$13428,3,)</f>
        <v>Other Cities</v>
      </c>
      <c r="L145" s="38" t="str">
        <f>IF('Data. User Inf'!B145&lt;'Data. Transactions'!C145,"Current","New")</f>
        <v>Current</v>
      </c>
    </row>
    <row r="146" spans="1:12" ht="15.75" customHeight="1" x14ac:dyDescent="0.25">
      <c r="A146" s="24">
        <v>52307145</v>
      </c>
      <c r="B146" s="24">
        <v>4215337396</v>
      </c>
      <c r="C146" s="26">
        <v>43836</v>
      </c>
      <c r="D146" s="27">
        <v>50000</v>
      </c>
      <c r="E146" s="28" t="s">
        <v>9</v>
      </c>
      <c r="F146" s="24">
        <v>12</v>
      </c>
      <c r="G146" s="36" t="s">
        <v>99</v>
      </c>
      <c r="H146" s="38">
        <f>((VLOOKUP(F146,'Data. Commission'!$B$2:$C$6,2,))/100)*D146</f>
        <v>1000</v>
      </c>
      <c r="I146" s="38" t="str">
        <f>VLOOKUP(A146,'Data. User Inf'!$A$2:$D$13428,4,)</f>
        <v>23_to_27</v>
      </c>
      <c r="J146" s="38" t="str">
        <f>VLOOKUP(A146,'Data. User Inf'!$A$2:$E$13428,5,)</f>
        <v>MALE</v>
      </c>
      <c r="K146" s="38" t="str">
        <f>VLOOKUP(A146,'Data. User Inf'!$A$2:$E$13428,3,)</f>
        <v>Other Cities</v>
      </c>
      <c r="L146" s="38" t="str">
        <f>IF('Data. User Inf'!B146&lt;'Data. Transactions'!C146,"Current","New")</f>
        <v>Current</v>
      </c>
    </row>
    <row r="147" spans="1:12" ht="15.75" customHeight="1" x14ac:dyDescent="0.25">
      <c r="A147" s="24">
        <v>41213868</v>
      </c>
      <c r="B147" s="24">
        <v>4215798679</v>
      </c>
      <c r="C147" s="26">
        <v>43836</v>
      </c>
      <c r="D147" s="27">
        <v>50000</v>
      </c>
      <c r="E147" s="28" t="s">
        <v>9</v>
      </c>
      <c r="F147" s="24">
        <v>12</v>
      </c>
      <c r="G147" s="36" t="s">
        <v>99</v>
      </c>
      <c r="H147" s="38">
        <f>((VLOOKUP(F147,'Data. Commission'!$B$2:$C$6,2,))/100)*D147</f>
        <v>1000</v>
      </c>
      <c r="I147" s="38" t="str">
        <f>VLOOKUP(A147,'Data. User Inf'!$A$2:$D$13428,4,)</f>
        <v>23_to_27</v>
      </c>
      <c r="J147" s="38" t="str">
        <f>VLOOKUP(A147,'Data. User Inf'!$A$2:$E$13428,5,)</f>
        <v>MALE</v>
      </c>
      <c r="K147" s="38" t="str">
        <f>VLOOKUP(A147,'Data. User Inf'!$A$2:$E$13428,3,)</f>
        <v>Other Cities</v>
      </c>
      <c r="L147" s="38" t="str">
        <f>IF('Data. User Inf'!B147&lt;'Data. Transactions'!C147,"Current","New")</f>
        <v>Current</v>
      </c>
    </row>
    <row r="148" spans="1:12" ht="15.75" customHeight="1" x14ac:dyDescent="0.25">
      <c r="A148" s="24">
        <v>40914676</v>
      </c>
      <c r="B148" s="24">
        <v>4214530856</v>
      </c>
      <c r="C148" s="26">
        <v>43836</v>
      </c>
      <c r="D148" s="27">
        <v>50000</v>
      </c>
      <c r="E148" s="28" t="s">
        <v>9</v>
      </c>
      <c r="F148" s="24">
        <v>12</v>
      </c>
      <c r="G148" s="36" t="s">
        <v>99</v>
      </c>
      <c r="H148" s="38">
        <f>((VLOOKUP(F148,'Data. Commission'!$B$2:$C$6,2,))/100)*D148</f>
        <v>1000</v>
      </c>
      <c r="I148" s="38" t="str">
        <f>VLOOKUP(A148,'Data. User Inf'!$A$2:$D$13428,4,)</f>
        <v>23_to_27</v>
      </c>
      <c r="J148" s="38" t="str">
        <f>VLOOKUP(A148,'Data. User Inf'!$A$2:$E$13428,5,)</f>
        <v>FEMALE</v>
      </c>
      <c r="K148" s="38" t="str">
        <f>VLOOKUP(A148,'Data. User Inf'!$A$2:$E$13428,3,)</f>
        <v>Hồ Chí Minh</v>
      </c>
      <c r="L148" s="38" t="str">
        <f>IF('Data. User Inf'!B148&lt;'Data. Transactions'!C148,"Current","New")</f>
        <v>New</v>
      </c>
    </row>
    <row r="149" spans="1:12" ht="15.75" customHeight="1" x14ac:dyDescent="0.25">
      <c r="A149" s="24">
        <v>15431947</v>
      </c>
      <c r="B149" s="24">
        <v>4215658287</v>
      </c>
      <c r="C149" s="26">
        <v>43836</v>
      </c>
      <c r="D149" s="27">
        <v>20000</v>
      </c>
      <c r="E149" s="28" t="s">
        <v>9</v>
      </c>
      <c r="F149" s="24">
        <v>12</v>
      </c>
      <c r="G149" s="36" t="s">
        <v>99</v>
      </c>
      <c r="H149" s="38">
        <f>((VLOOKUP(F149,'Data. Commission'!$B$2:$C$6,2,))/100)*D149</f>
        <v>400</v>
      </c>
      <c r="I149" s="38" t="str">
        <f>VLOOKUP(A149,'Data. User Inf'!$A$2:$D$13428,4,)</f>
        <v>23_to_27</v>
      </c>
      <c r="J149" s="38" t="str">
        <f>VLOOKUP(A149,'Data. User Inf'!$A$2:$E$13428,5,)</f>
        <v>FEMALE</v>
      </c>
      <c r="K149" s="38" t="str">
        <f>VLOOKUP(A149,'Data. User Inf'!$A$2:$E$13428,3,)</f>
        <v>Hồ Chí Minh</v>
      </c>
      <c r="L149" s="38" t="str">
        <f>IF('Data. User Inf'!B149&lt;'Data. Transactions'!C149,"Current","New")</f>
        <v>Current</v>
      </c>
    </row>
    <row r="150" spans="1:12" ht="15.75" customHeight="1" x14ac:dyDescent="0.25">
      <c r="A150" s="24">
        <v>41662105</v>
      </c>
      <c r="B150" s="24">
        <v>4210906739</v>
      </c>
      <c r="C150" s="26">
        <v>43836</v>
      </c>
      <c r="D150" s="27">
        <v>10000</v>
      </c>
      <c r="E150" s="28" t="s">
        <v>9</v>
      </c>
      <c r="F150" s="24">
        <v>12</v>
      </c>
      <c r="G150" s="36" t="s">
        <v>99</v>
      </c>
      <c r="H150" s="38">
        <f>((VLOOKUP(F150,'Data. Commission'!$B$2:$C$6,2,))/100)*D150</f>
        <v>200</v>
      </c>
      <c r="I150" s="38" t="str">
        <f>VLOOKUP(A150,'Data. User Inf'!$A$2:$D$13428,4,)</f>
        <v>28_to_32</v>
      </c>
      <c r="J150" s="38" t="str">
        <f>VLOOKUP(A150,'Data. User Inf'!$A$2:$E$13428,5,)</f>
        <v>MALE</v>
      </c>
      <c r="K150" s="38" t="str">
        <f>VLOOKUP(A150,'Data. User Inf'!$A$2:$E$13428,3,)</f>
        <v>Other Cities</v>
      </c>
      <c r="L150" s="38" t="str">
        <f>IF('Data. User Inf'!B150&lt;'Data. Transactions'!C150,"Current","New")</f>
        <v>Current</v>
      </c>
    </row>
    <row r="151" spans="1:12" ht="15.75" customHeight="1" x14ac:dyDescent="0.25">
      <c r="A151" s="24">
        <v>52286524</v>
      </c>
      <c r="B151" s="24">
        <v>4212019431</v>
      </c>
      <c r="C151" s="26">
        <v>43836</v>
      </c>
      <c r="D151" s="27">
        <v>20000</v>
      </c>
      <c r="E151" s="28" t="s">
        <v>86</v>
      </c>
      <c r="F151" s="24">
        <v>14</v>
      </c>
      <c r="G151" s="36" t="s">
        <v>99</v>
      </c>
      <c r="H151" s="38">
        <f>((VLOOKUP(F151,'Data. Commission'!$B$2:$C$6,2,))/100)*D151</f>
        <v>800</v>
      </c>
      <c r="I151" s="38" t="str">
        <f>VLOOKUP(A151,'Data. User Inf'!$A$2:$D$13428,4,)</f>
        <v>28_to_32</v>
      </c>
      <c r="J151" s="38" t="str">
        <f>VLOOKUP(A151,'Data. User Inf'!$A$2:$E$13428,5,)</f>
        <v>FEMALE</v>
      </c>
      <c r="K151" s="38" t="str">
        <f>VLOOKUP(A151,'Data. User Inf'!$A$2:$E$13428,3,)</f>
        <v>Hồ Chí Minh</v>
      </c>
      <c r="L151" s="38" t="str">
        <f>IF('Data. User Inf'!B151&lt;'Data. Transactions'!C151,"Current","New")</f>
        <v>New</v>
      </c>
    </row>
    <row r="152" spans="1:12" ht="15.75" customHeight="1" x14ac:dyDescent="0.25">
      <c r="A152" s="24">
        <v>44277149</v>
      </c>
      <c r="B152" s="24">
        <v>4216890957</v>
      </c>
      <c r="C152" s="26">
        <v>43836</v>
      </c>
      <c r="D152" s="27">
        <v>50000</v>
      </c>
      <c r="E152" s="28" t="s">
        <v>60</v>
      </c>
      <c r="F152" s="24">
        <v>13</v>
      </c>
      <c r="G152" s="36" t="s">
        <v>99</v>
      </c>
      <c r="H152" s="38">
        <f>((VLOOKUP(F152,'Data. Commission'!$B$2:$C$6,2,))/100)*D152</f>
        <v>1500</v>
      </c>
      <c r="I152" s="38" t="str">
        <f>VLOOKUP(A152,'Data. User Inf'!$A$2:$D$13428,4,)</f>
        <v>28_to_32</v>
      </c>
      <c r="J152" s="38" t="str">
        <f>VLOOKUP(A152,'Data. User Inf'!$A$2:$E$13428,5,)</f>
        <v>MALE</v>
      </c>
      <c r="K152" s="38" t="str">
        <f>VLOOKUP(A152,'Data. User Inf'!$A$2:$E$13428,3,)</f>
        <v>Hồ Chí Minh</v>
      </c>
      <c r="L152" s="38" t="str">
        <f>IF('Data. User Inf'!B152&lt;'Data. Transactions'!C152,"Current","New")</f>
        <v>Current</v>
      </c>
    </row>
    <row r="153" spans="1:12" ht="15.75" customHeight="1" x14ac:dyDescent="0.25">
      <c r="A153" s="24">
        <v>47612546</v>
      </c>
      <c r="B153" s="24">
        <v>4210489691</v>
      </c>
      <c r="C153" s="26">
        <v>43836</v>
      </c>
      <c r="D153" s="27">
        <v>10000</v>
      </c>
      <c r="E153" s="28" t="s">
        <v>9</v>
      </c>
      <c r="F153" s="24">
        <v>12</v>
      </c>
      <c r="G153" s="36" t="s">
        <v>99</v>
      </c>
      <c r="H153" s="38">
        <f>((VLOOKUP(F153,'Data. Commission'!$B$2:$C$6,2,))/100)*D153</f>
        <v>200</v>
      </c>
      <c r="I153" s="38" t="str">
        <f>VLOOKUP(A153,'Data. User Inf'!$A$2:$D$13428,4,)</f>
        <v>28_to_32</v>
      </c>
      <c r="J153" s="38" t="str">
        <f>VLOOKUP(A153,'Data. User Inf'!$A$2:$E$13428,5,)</f>
        <v>MALE</v>
      </c>
      <c r="K153" s="38" t="str">
        <f>VLOOKUP(A153,'Data. User Inf'!$A$2:$E$13428,3,)</f>
        <v>Other Cities</v>
      </c>
      <c r="L153" s="38" t="str">
        <f>IF('Data. User Inf'!B153&lt;'Data. Transactions'!C153,"Current","New")</f>
        <v>New</v>
      </c>
    </row>
    <row r="154" spans="1:12" ht="15.75" customHeight="1" x14ac:dyDescent="0.25">
      <c r="A154" s="24">
        <v>50802214</v>
      </c>
      <c r="B154" s="24">
        <v>4217048837</v>
      </c>
      <c r="C154" s="26">
        <v>43836</v>
      </c>
      <c r="D154" s="27">
        <v>50000</v>
      </c>
      <c r="E154" s="28" t="s">
        <v>60</v>
      </c>
      <c r="F154" s="24">
        <v>13</v>
      </c>
      <c r="G154" s="36" t="s">
        <v>99</v>
      </c>
      <c r="H154" s="38">
        <f>((VLOOKUP(F154,'Data. Commission'!$B$2:$C$6,2,))/100)*D154</f>
        <v>1500</v>
      </c>
      <c r="I154" s="38" t="str">
        <f>VLOOKUP(A154,'Data. User Inf'!$A$2:$D$13428,4,)</f>
        <v>28_to_32</v>
      </c>
      <c r="J154" s="38" t="str">
        <f>VLOOKUP(A154,'Data. User Inf'!$A$2:$E$13428,5,)</f>
        <v>FEMALE</v>
      </c>
      <c r="K154" s="38" t="str">
        <f>VLOOKUP(A154,'Data. User Inf'!$A$2:$E$13428,3,)</f>
        <v>Hồ Chí Minh</v>
      </c>
      <c r="L154" s="38" t="str">
        <f>IF('Data. User Inf'!B154&lt;'Data. Transactions'!C154,"Current","New")</f>
        <v>Current</v>
      </c>
    </row>
    <row r="155" spans="1:12" ht="15.75" customHeight="1" x14ac:dyDescent="0.25">
      <c r="A155" s="24">
        <v>47954000</v>
      </c>
      <c r="B155" s="24">
        <v>4217462362</v>
      </c>
      <c r="C155" s="26">
        <v>43836</v>
      </c>
      <c r="D155" s="27">
        <v>20000</v>
      </c>
      <c r="E155" s="28" t="s">
        <v>9</v>
      </c>
      <c r="F155" s="24">
        <v>12</v>
      </c>
      <c r="G155" s="36" t="s">
        <v>99</v>
      </c>
      <c r="H155" s="38">
        <f>((VLOOKUP(F155,'Data. Commission'!$B$2:$C$6,2,))/100)*D155</f>
        <v>400</v>
      </c>
      <c r="I155" s="38" t="str">
        <f>VLOOKUP(A155,'Data. User Inf'!$A$2:$D$13428,4,)</f>
        <v>33_to_37</v>
      </c>
      <c r="J155" s="38" t="str">
        <f>VLOOKUP(A155,'Data. User Inf'!$A$2:$E$13428,5,)</f>
        <v>MALE</v>
      </c>
      <c r="K155" s="38" t="str">
        <f>VLOOKUP(A155,'Data. User Inf'!$A$2:$E$13428,3,)</f>
        <v>Other Cities</v>
      </c>
      <c r="L155" s="38" t="str">
        <f>IF('Data. User Inf'!B155&lt;'Data. Transactions'!C155,"Current","New")</f>
        <v>New</v>
      </c>
    </row>
    <row r="156" spans="1:12" ht="15.75" customHeight="1" x14ac:dyDescent="0.25">
      <c r="A156" s="24">
        <v>36826440</v>
      </c>
      <c r="B156" s="24">
        <v>4210137846</v>
      </c>
      <c r="C156" s="26">
        <v>43836</v>
      </c>
      <c r="D156" s="27">
        <v>50000</v>
      </c>
      <c r="E156" s="28" t="s">
        <v>86</v>
      </c>
      <c r="F156" s="24">
        <v>14</v>
      </c>
      <c r="G156" s="36" t="s">
        <v>99</v>
      </c>
      <c r="H156" s="38">
        <f>((VLOOKUP(F156,'Data. Commission'!$B$2:$C$6,2,))/100)*D156</f>
        <v>2000</v>
      </c>
      <c r="I156" s="38" t="str">
        <f>VLOOKUP(A156,'Data. User Inf'!$A$2:$D$13428,4,)</f>
        <v>33_to_37</v>
      </c>
      <c r="J156" s="38" t="str">
        <f>VLOOKUP(A156,'Data. User Inf'!$A$2:$E$13428,5,)</f>
        <v>FEMALE</v>
      </c>
      <c r="K156" s="38" t="str">
        <f>VLOOKUP(A156,'Data. User Inf'!$A$2:$E$13428,3,)</f>
        <v>Hồ Chí Minh</v>
      </c>
      <c r="L156" s="38" t="str">
        <f>IF('Data. User Inf'!B156&lt;'Data. Transactions'!C156,"Current","New")</f>
        <v>Current</v>
      </c>
    </row>
    <row r="157" spans="1:12" ht="15.75" customHeight="1" x14ac:dyDescent="0.25">
      <c r="A157" s="24">
        <v>20536213</v>
      </c>
      <c r="B157" s="24">
        <v>4209784686</v>
      </c>
      <c r="C157" s="26">
        <v>43836</v>
      </c>
      <c r="D157" s="27">
        <v>100000</v>
      </c>
      <c r="E157" s="28" t="s">
        <v>60</v>
      </c>
      <c r="F157" s="24">
        <v>13</v>
      </c>
      <c r="G157" s="36" t="s">
        <v>49</v>
      </c>
      <c r="H157" s="38">
        <f>((VLOOKUP(F157,'Data. Commission'!$B$2:$C$6,2,))/100)*D157</f>
        <v>3000</v>
      </c>
      <c r="I157" s="38" t="str">
        <f>VLOOKUP(A157,'Data. User Inf'!$A$2:$D$13428,4,)</f>
        <v>33_to_37</v>
      </c>
      <c r="J157" s="38" t="str">
        <f>VLOOKUP(A157,'Data. User Inf'!$A$2:$E$13428,5,)</f>
        <v>MALE</v>
      </c>
      <c r="K157" s="38" t="str">
        <f>VLOOKUP(A157,'Data. User Inf'!$A$2:$E$13428,3,)</f>
        <v>Unknown</v>
      </c>
      <c r="L157" s="38" t="str">
        <f>IF('Data. User Inf'!B157&lt;'Data. Transactions'!C157,"Current","New")</f>
        <v>New</v>
      </c>
    </row>
    <row r="158" spans="1:12" ht="15.75" customHeight="1" x14ac:dyDescent="0.25">
      <c r="A158" s="24">
        <v>31423896</v>
      </c>
      <c r="B158" s="24">
        <v>4216099382</v>
      </c>
      <c r="C158" s="26">
        <v>43836</v>
      </c>
      <c r="D158" s="27">
        <v>50000</v>
      </c>
      <c r="E158" s="28" t="s">
        <v>86</v>
      </c>
      <c r="F158" s="24">
        <v>14</v>
      </c>
      <c r="G158" s="36" t="s">
        <v>99</v>
      </c>
      <c r="H158" s="38">
        <f>((VLOOKUP(F158,'Data. Commission'!$B$2:$C$6,2,))/100)*D158</f>
        <v>2000</v>
      </c>
      <c r="I158" s="38" t="str">
        <f>VLOOKUP(A158,'Data. User Inf'!$A$2:$D$13428,4,)</f>
        <v>23_to_27</v>
      </c>
      <c r="J158" s="38" t="str">
        <f>VLOOKUP(A158,'Data. User Inf'!$A$2:$E$13428,5,)</f>
        <v>FEMALE</v>
      </c>
      <c r="K158" s="38" t="str">
        <f>VLOOKUP(A158,'Data. User Inf'!$A$2:$E$13428,3,)</f>
        <v>Hồ Chí Minh</v>
      </c>
      <c r="L158" s="38" t="str">
        <f>IF('Data. User Inf'!B158&lt;'Data. Transactions'!C158,"Current","New")</f>
        <v>New</v>
      </c>
    </row>
    <row r="159" spans="1:12" ht="15.75" customHeight="1" x14ac:dyDescent="0.25">
      <c r="A159" s="24">
        <v>27713094</v>
      </c>
      <c r="B159" s="24">
        <v>4210318078</v>
      </c>
      <c r="C159" s="26">
        <v>43836</v>
      </c>
      <c r="D159" s="27">
        <v>50000</v>
      </c>
      <c r="E159" s="28" t="s">
        <v>86</v>
      </c>
      <c r="F159" s="24">
        <v>14</v>
      </c>
      <c r="G159" s="36" t="s">
        <v>99</v>
      </c>
      <c r="H159" s="38">
        <f>((VLOOKUP(F159,'Data. Commission'!$B$2:$C$6,2,))/100)*D159</f>
        <v>2000</v>
      </c>
      <c r="I159" s="38" t="str">
        <f>VLOOKUP(A159,'Data. User Inf'!$A$2:$D$13428,4,)</f>
        <v>28_to_32</v>
      </c>
      <c r="J159" s="38" t="str">
        <f>VLOOKUP(A159,'Data. User Inf'!$A$2:$E$13428,5,)</f>
        <v>FEMALE</v>
      </c>
      <c r="K159" s="38" t="str">
        <f>VLOOKUP(A159,'Data. User Inf'!$A$2:$E$13428,3,)</f>
        <v>Other Cities</v>
      </c>
      <c r="L159" s="38" t="str">
        <f>IF('Data. User Inf'!B159&lt;'Data. Transactions'!C159,"Current","New")</f>
        <v>Current</v>
      </c>
    </row>
    <row r="160" spans="1:12" ht="15.75" customHeight="1" x14ac:dyDescent="0.25">
      <c r="A160" s="24">
        <v>45091126</v>
      </c>
      <c r="B160" s="24">
        <v>4214248724</v>
      </c>
      <c r="C160" s="26">
        <v>43836</v>
      </c>
      <c r="D160" s="27">
        <v>20000</v>
      </c>
      <c r="E160" s="28" t="s">
        <v>9</v>
      </c>
      <c r="F160" s="24">
        <v>12</v>
      </c>
      <c r="G160" s="36" t="s">
        <v>99</v>
      </c>
      <c r="H160" s="38">
        <f>((VLOOKUP(F160,'Data. Commission'!$B$2:$C$6,2,))/100)*D160</f>
        <v>400</v>
      </c>
      <c r="I160" s="38" t="str">
        <f>VLOOKUP(A160,'Data. User Inf'!$A$2:$D$13428,4,)</f>
        <v>unknown</v>
      </c>
      <c r="J160" s="38" t="str">
        <f>VLOOKUP(A160,'Data. User Inf'!$A$2:$E$13428,5,)</f>
        <v>FEMALE</v>
      </c>
      <c r="K160" s="38" t="str">
        <f>VLOOKUP(A160,'Data. User Inf'!$A$2:$E$13428,3,)</f>
        <v>Hà Nội</v>
      </c>
      <c r="L160" s="38" t="str">
        <f>IF('Data. User Inf'!B160&lt;'Data. Transactions'!C160,"Current","New")</f>
        <v>Current</v>
      </c>
    </row>
    <row r="161" spans="1:12" ht="15.75" customHeight="1" x14ac:dyDescent="0.25">
      <c r="A161" s="24">
        <v>41457711</v>
      </c>
      <c r="B161" s="24">
        <v>4212525642</v>
      </c>
      <c r="C161" s="26">
        <v>43836</v>
      </c>
      <c r="D161" s="27">
        <v>100000</v>
      </c>
      <c r="E161" s="28" t="s">
        <v>86</v>
      </c>
      <c r="F161" s="24">
        <v>14</v>
      </c>
      <c r="G161" s="37" t="s">
        <v>49</v>
      </c>
      <c r="H161" s="38">
        <f>((VLOOKUP(F161,'Data. Commission'!$B$2:$C$6,2,))/100)*D161</f>
        <v>4000</v>
      </c>
      <c r="I161" s="38" t="str">
        <f>VLOOKUP(A161,'Data. User Inf'!$A$2:$D$13428,4,)</f>
        <v>unknown</v>
      </c>
      <c r="J161" s="38" t="str">
        <f>VLOOKUP(A161,'Data. User Inf'!$A$2:$E$13428,5,)</f>
        <v>MALE</v>
      </c>
      <c r="K161" s="38" t="str">
        <f>VLOOKUP(A161,'Data. User Inf'!$A$2:$E$13428,3,)</f>
        <v>Hà Nội</v>
      </c>
      <c r="L161" s="38" t="str">
        <f>IF('Data. User Inf'!B161&lt;'Data. Transactions'!C161,"Current","New")</f>
        <v>New</v>
      </c>
    </row>
    <row r="162" spans="1:12" ht="15.75" customHeight="1" x14ac:dyDescent="0.25">
      <c r="A162" s="24">
        <v>38838834</v>
      </c>
      <c r="B162" s="24">
        <v>4217220450</v>
      </c>
      <c r="C162" s="26">
        <v>43836</v>
      </c>
      <c r="D162" s="27">
        <v>100000</v>
      </c>
      <c r="E162" s="28" t="s">
        <v>9</v>
      </c>
      <c r="F162" s="24">
        <v>12</v>
      </c>
      <c r="G162" s="37" t="s">
        <v>49</v>
      </c>
      <c r="H162" s="38">
        <f>((VLOOKUP(F162,'Data. Commission'!$B$2:$C$6,2,))/100)*D162</f>
        <v>2000</v>
      </c>
      <c r="I162" s="38" t="str">
        <f>VLOOKUP(A162,'Data. User Inf'!$A$2:$D$13428,4,)</f>
        <v>unknown</v>
      </c>
      <c r="J162" s="38" t="str">
        <f>VLOOKUP(A162,'Data. User Inf'!$A$2:$E$13428,5,)</f>
        <v>MALE</v>
      </c>
      <c r="K162" s="38" t="str">
        <f>VLOOKUP(A162,'Data. User Inf'!$A$2:$E$13428,3,)</f>
        <v>Other Cities</v>
      </c>
      <c r="L162" s="38" t="str">
        <f>IF('Data. User Inf'!B162&lt;'Data. Transactions'!C162,"Current","New")</f>
        <v>Current</v>
      </c>
    </row>
    <row r="163" spans="1:12" ht="15.75" customHeight="1" x14ac:dyDescent="0.25">
      <c r="A163" s="24">
        <v>43727357</v>
      </c>
      <c r="B163" s="24">
        <v>4212257898</v>
      </c>
      <c r="C163" s="26">
        <v>43836</v>
      </c>
      <c r="D163" s="27">
        <v>10000</v>
      </c>
      <c r="E163" s="28" t="s">
        <v>9</v>
      </c>
      <c r="F163" s="24">
        <v>12</v>
      </c>
      <c r="G163" s="36" t="s">
        <v>99</v>
      </c>
      <c r="H163" s="38">
        <f>((VLOOKUP(F163,'Data. Commission'!$B$2:$C$6,2,))/100)*D163</f>
        <v>200</v>
      </c>
      <c r="I163" s="38" t="str">
        <f>VLOOKUP(A163,'Data. User Inf'!$A$2:$D$13428,4,)</f>
        <v>unknown</v>
      </c>
      <c r="J163" s="38" t="str">
        <f>VLOOKUP(A163,'Data. User Inf'!$A$2:$E$13428,5,)</f>
        <v>MALE</v>
      </c>
      <c r="K163" s="38" t="str">
        <f>VLOOKUP(A163,'Data. User Inf'!$A$2:$E$13428,3,)</f>
        <v>Unknown</v>
      </c>
      <c r="L163" s="38" t="str">
        <f>IF('Data. User Inf'!B163&lt;'Data. Transactions'!C163,"Current","New")</f>
        <v>Current</v>
      </c>
    </row>
    <row r="164" spans="1:12" ht="15.75" customHeight="1" x14ac:dyDescent="0.25">
      <c r="A164" s="24">
        <v>36370239</v>
      </c>
      <c r="B164" s="24">
        <v>4211250901</v>
      </c>
      <c r="C164" s="26">
        <v>43836</v>
      </c>
      <c r="D164" s="27">
        <v>50000</v>
      </c>
      <c r="E164" s="28" t="s">
        <v>60</v>
      </c>
      <c r="F164" s="24">
        <v>13</v>
      </c>
      <c r="G164" s="37"/>
      <c r="H164" s="38">
        <f>((VLOOKUP(F164,'Data. Commission'!$B$2:$C$6,2,))/100)*D164</f>
        <v>1500</v>
      </c>
      <c r="I164" s="38" t="str">
        <f>VLOOKUP(A164,'Data. User Inf'!$A$2:$D$13428,4,)</f>
        <v>unknown</v>
      </c>
      <c r="J164" s="38" t="str">
        <f>VLOOKUP(A164,'Data. User Inf'!$A$2:$E$13428,5,)</f>
        <v>MALE</v>
      </c>
      <c r="K164" s="38" t="str">
        <f>VLOOKUP(A164,'Data. User Inf'!$A$2:$E$13428,3,)</f>
        <v>Unknown</v>
      </c>
      <c r="L164" s="38" t="str">
        <f>IF('Data. User Inf'!B164&lt;'Data. Transactions'!C164,"Current","New")</f>
        <v>Current</v>
      </c>
    </row>
    <row r="165" spans="1:12" ht="15.75" customHeight="1" x14ac:dyDescent="0.25">
      <c r="A165" s="24">
        <v>44253392</v>
      </c>
      <c r="B165" s="24">
        <v>4219801157</v>
      </c>
      <c r="C165" s="26">
        <v>43837</v>
      </c>
      <c r="D165" s="27">
        <v>10000</v>
      </c>
      <c r="E165" s="28" t="s">
        <v>86</v>
      </c>
      <c r="F165" s="24">
        <v>14</v>
      </c>
      <c r="G165" s="36" t="s">
        <v>99</v>
      </c>
      <c r="H165" s="38">
        <f>((VLOOKUP(F165,'Data. Commission'!$B$2:$C$6,2,))/100)*D165</f>
        <v>400</v>
      </c>
      <c r="I165" s="38" t="str">
        <f>VLOOKUP(A165,'Data. User Inf'!$A$2:$D$13428,4,)</f>
        <v>&gt;37</v>
      </c>
      <c r="J165" s="38" t="str">
        <f>VLOOKUP(A165,'Data. User Inf'!$A$2:$E$13428,5,)</f>
        <v>MALE</v>
      </c>
      <c r="K165" s="38" t="str">
        <f>VLOOKUP(A165,'Data. User Inf'!$A$2:$E$13428,3,)</f>
        <v>Other Cities</v>
      </c>
      <c r="L165" s="38" t="str">
        <f>IF('Data. User Inf'!B165&lt;'Data. Transactions'!C165,"Current","New")</f>
        <v>Current</v>
      </c>
    </row>
    <row r="166" spans="1:12" ht="15.75" customHeight="1" x14ac:dyDescent="0.25">
      <c r="A166" s="24">
        <v>47447314</v>
      </c>
      <c r="B166" s="24">
        <v>4225890813</v>
      </c>
      <c r="C166" s="26">
        <v>43837</v>
      </c>
      <c r="D166" s="27">
        <v>30000</v>
      </c>
      <c r="E166" s="28" t="s">
        <v>9</v>
      </c>
      <c r="F166" s="24">
        <v>12</v>
      </c>
      <c r="G166" s="36" t="s">
        <v>99</v>
      </c>
      <c r="H166" s="38">
        <f>((VLOOKUP(F166,'Data. Commission'!$B$2:$C$6,2,))/100)*D166</f>
        <v>600</v>
      </c>
      <c r="I166" s="38" t="str">
        <f>VLOOKUP(A166,'Data. User Inf'!$A$2:$D$13428,4,)</f>
        <v>&gt;37</v>
      </c>
      <c r="J166" s="38" t="str">
        <f>VLOOKUP(A166,'Data. User Inf'!$A$2:$E$13428,5,)</f>
        <v>MALE</v>
      </c>
      <c r="K166" s="38" t="str">
        <f>VLOOKUP(A166,'Data. User Inf'!$A$2:$E$13428,3,)</f>
        <v>Hà Nội</v>
      </c>
      <c r="L166" s="38" t="str">
        <f>IF('Data. User Inf'!B166&lt;'Data. Transactions'!C166,"Current","New")</f>
        <v>New</v>
      </c>
    </row>
    <row r="167" spans="1:12" ht="15.75" customHeight="1" x14ac:dyDescent="0.25">
      <c r="A167" s="24">
        <v>42463210</v>
      </c>
      <c r="B167" s="24">
        <v>4219529172</v>
      </c>
      <c r="C167" s="26">
        <v>43837</v>
      </c>
      <c r="D167" s="27">
        <v>20000</v>
      </c>
      <c r="E167" s="28" t="s">
        <v>60</v>
      </c>
      <c r="F167" s="24">
        <v>13</v>
      </c>
      <c r="G167" s="37"/>
      <c r="H167" s="38">
        <f>((VLOOKUP(F167,'Data. Commission'!$B$2:$C$6,2,))/100)*D167</f>
        <v>600</v>
      </c>
      <c r="I167" s="38" t="str">
        <f>VLOOKUP(A167,'Data. User Inf'!$A$2:$D$13428,4,)</f>
        <v>23_to_27</v>
      </c>
      <c r="J167" s="38" t="str">
        <f>VLOOKUP(A167,'Data. User Inf'!$A$2:$E$13428,5,)</f>
        <v>FEMALE</v>
      </c>
      <c r="K167" s="38" t="str">
        <f>VLOOKUP(A167,'Data. User Inf'!$A$2:$E$13428,3,)</f>
        <v>Other Cities</v>
      </c>
      <c r="L167" s="38" t="str">
        <f>IF('Data. User Inf'!B167&lt;'Data. Transactions'!C167,"Current","New")</f>
        <v>Current</v>
      </c>
    </row>
    <row r="168" spans="1:12" ht="15.75" customHeight="1" x14ac:dyDescent="0.25">
      <c r="A168" s="24">
        <v>21203234</v>
      </c>
      <c r="B168" s="24">
        <v>4224184672</v>
      </c>
      <c r="C168" s="26">
        <v>43837</v>
      </c>
      <c r="D168" s="27">
        <v>30000</v>
      </c>
      <c r="E168" s="28" t="s">
        <v>9</v>
      </c>
      <c r="F168" s="24">
        <v>12</v>
      </c>
      <c r="G168" s="36" t="s">
        <v>99</v>
      </c>
      <c r="H168" s="38">
        <f>((VLOOKUP(F168,'Data. Commission'!$B$2:$C$6,2,))/100)*D168</f>
        <v>600</v>
      </c>
      <c r="I168" s="38" t="str">
        <f>VLOOKUP(A168,'Data. User Inf'!$A$2:$D$13428,4,)</f>
        <v>18_to_22</v>
      </c>
      <c r="J168" s="38" t="str">
        <f>VLOOKUP(A168,'Data. User Inf'!$A$2:$E$13428,5,)</f>
        <v>FEMALE</v>
      </c>
      <c r="K168" s="38" t="str">
        <f>VLOOKUP(A168,'Data. User Inf'!$A$2:$E$13428,3,)</f>
        <v>Hồ Chí Minh</v>
      </c>
      <c r="L168" s="38" t="str">
        <f>IF('Data. User Inf'!B168&lt;'Data. Transactions'!C168,"Current","New")</f>
        <v>Current</v>
      </c>
    </row>
    <row r="169" spans="1:12" ht="15.75" customHeight="1" x14ac:dyDescent="0.25">
      <c r="A169" s="24">
        <v>43452424</v>
      </c>
      <c r="B169" s="24">
        <v>4224018488</v>
      </c>
      <c r="C169" s="26">
        <v>43837</v>
      </c>
      <c r="D169" s="27">
        <v>30000</v>
      </c>
      <c r="E169" s="28" t="s">
        <v>9</v>
      </c>
      <c r="F169" s="24">
        <v>12</v>
      </c>
      <c r="G169" s="36" t="s">
        <v>99</v>
      </c>
      <c r="H169" s="38">
        <f>((VLOOKUP(F169,'Data. Commission'!$B$2:$C$6,2,))/100)*D169</f>
        <v>600</v>
      </c>
      <c r="I169" s="38" t="str">
        <f>VLOOKUP(A169,'Data. User Inf'!$A$2:$D$13428,4,)</f>
        <v>23_to_27</v>
      </c>
      <c r="J169" s="38" t="str">
        <f>VLOOKUP(A169,'Data. User Inf'!$A$2:$E$13428,5,)</f>
        <v>FEMALE</v>
      </c>
      <c r="K169" s="38" t="str">
        <f>VLOOKUP(A169,'Data. User Inf'!$A$2:$E$13428,3,)</f>
        <v>Other Cities</v>
      </c>
      <c r="L169" s="38" t="str">
        <f>IF('Data. User Inf'!B169&lt;'Data. Transactions'!C169,"Current","New")</f>
        <v>Current</v>
      </c>
    </row>
    <row r="170" spans="1:12" ht="15.75" customHeight="1" x14ac:dyDescent="0.25">
      <c r="A170" s="24">
        <v>4198027</v>
      </c>
      <c r="B170" s="24">
        <v>4225518991</v>
      </c>
      <c r="C170" s="26">
        <v>43837</v>
      </c>
      <c r="D170" s="27">
        <v>10000</v>
      </c>
      <c r="E170" s="28" t="s">
        <v>9</v>
      </c>
      <c r="F170" s="24">
        <v>12</v>
      </c>
      <c r="G170" s="36" t="s">
        <v>99</v>
      </c>
      <c r="H170" s="38">
        <f>((VLOOKUP(F170,'Data. Commission'!$B$2:$C$6,2,))/100)*D170</f>
        <v>200</v>
      </c>
      <c r="I170" s="38" t="str">
        <f>VLOOKUP(A170,'Data. User Inf'!$A$2:$D$13428,4,)</f>
        <v>23_to_27</v>
      </c>
      <c r="J170" s="38" t="str">
        <f>VLOOKUP(A170,'Data. User Inf'!$A$2:$E$13428,5,)</f>
        <v>FEMALE</v>
      </c>
      <c r="K170" s="38" t="str">
        <f>VLOOKUP(A170,'Data. User Inf'!$A$2:$E$13428,3,)</f>
        <v>Other Cities</v>
      </c>
      <c r="L170" s="38" t="str">
        <f>IF('Data. User Inf'!B170&lt;'Data. Transactions'!C170,"Current","New")</f>
        <v>New</v>
      </c>
    </row>
    <row r="171" spans="1:12" ht="15.75" customHeight="1" x14ac:dyDescent="0.25">
      <c r="A171" s="24">
        <v>36910469</v>
      </c>
      <c r="B171" s="24">
        <v>4219213328</v>
      </c>
      <c r="C171" s="26">
        <v>43837</v>
      </c>
      <c r="D171" s="27">
        <v>10000</v>
      </c>
      <c r="E171" s="28" t="s">
        <v>60</v>
      </c>
      <c r="F171" s="24">
        <v>13</v>
      </c>
      <c r="G171" s="36" t="s">
        <v>99</v>
      </c>
      <c r="H171" s="38">
        <f>((VLOOKUP(F171,'Data. Commission'!$B$2:$C$6,2,))/100)*D171</f>
        <v>300</v>
      </c>
      <c r="I171" s="38" t="str">
        <f>VLOOKUP(A171,'Data. User Inf'!$A$2:$D$13428,4,)</f>
        <v>23_to_27</v>
      </c>
      <c r="J171" s="38" t="str">
        <f>VLOOKUP(A171,'Data. User Inf'!$A$2:$E$13428,5,)</f>
        <v>FEMALE</v>
      </c>
      <c r="K171" s="38" t="str">
        <f>VLOOKUP(A171,'Data. User Inf'!$A$2:$E$13428,3,)</f>
        <v>Hồ Chí Minh</v>
      </c>
      <c r="L171" s="38" t="str">
        <f>IF('Data. User Inf'!B171&lt;'Data. Transactions'!C171,"Current","New")</f>
        <v>Current</v>
      </c>
    </row>
    <row r="172" spans="1:12" ht="15.75" customHeight="1" x14ac:dyDescent="0.25">
      <c r="A172" s="24">
        <v>31252154</v>
      </c>
      <c r="B172" s="24">
        <v>4221203084</v>
      </c>
      <c r="C172" s="26">
        <v>43837</v>
      </c>
      <c r="D172" s="27">
        <v>500000</v>
      </c>
      <c r="E172" s="28" t="s">
        <v>60</v>
      </c>
      <c r="F172" s="24">
        <v>13</v>
      </c>
      <c r="G172" s="36" t="s">
        <v>49</v>
      </c>
      <c r="H172" s="38">
        <f>((VLOOKUP(F172,'Data. Commission'!$B$2:$C$6,2,))/100)*D172</f>
        <v>15000</v>
      </c>
      <c r="I172" s="38" t="str">
        <f>VLOOKUP(A172,'Data. User Inf'!$A$2:$D$13428,4,)</f>
        <v>&gt;37</v>
      </c>
      <c r="J172" s="38" t="str">
        <f>VLOOKUP(A172,'Data. User Inf'!$A$2:$E$13428,5,)</f>
        <v>FEMALE</v>
      </c>
      <c r="K172" s="38" t="str">
        <f>VLOOKUP(A172,'Data. User Inf'!$A$2:$E$13428,3,)</f>
        <v>Hồ Chí Minh</v>
      </c>
      <c r="L172" s="38" t="str">
        <f>IF('Data. User Inf'!B172&lt;'Data. Transactions'!C172,"Current","New")</f>
        <v>New</v>
      </c>
    </row>
    <row r="173" spans="1:12" ht="15.75" customHeight="1" x14ac:dyDescent="0.25">
      <c r="A173" s="24">
        <v>43889142</v>
      </c>
      <c r="B173" s="24">
        <v>4223621861</v>
      </c>
      <c r="C173" s="26">
        <v>43837</v>
      </c>
      <c r="D173" s="27">
        <v>100000</v>
      </c>
      <c r="E173" s="28" t="s">
        <v>9</v>
      </c>
      <c r="F173" s="24">
        <v>12</v>
      </c>
      <c r="G173" s="36" t="s">
        <v>99</v>
      </c>
      <c r="H173" s="38">
        <f>((VLOOKUP(F173,'Data. Commission'!$B$2:$C$6,2,))/100)*D173</f>
        <v>2000</v>
      </c>
      <c r="I173" s="38" t="str">
        <f>VLOOKUP(A173,'Data. User Inf'!$A$2:$D$13428,4,)</f>
        <v>33_to_37</v>
      </c>
      <c r="J173" s="38" t="str">
        <f>VLOOKUP(A173,'Data. User Inf'!$A$2:$E$13428,5,)</f>
        <v>FEMALE</v>
      </c>
      <c r="K173" s="38" t="str">
        <f>VLOOKUP(A173,'Data. User Inf'!$A$2:$E$13428,3,)</f>
        <v>Other Cities</v>
      </c>
      <c r="L173" s="38" t="str">
        <f>IF('Data. User Inf'!B173&lt;'Data. Transactions'!C173,"Current","New")</f>
        <v>Current</v>
      </c>
    </row>
    <row r="174" spans="1:12" ht="15.75" customHeight="1" x14ac:dyDescent="0.25">
      <c r="A174" s="24">
        <v>40034877</v>
      </c>
      <c r="B174" s="24">
        <v>4220019404</v>
      </c>
      <c r="C174" s="26">
        <v>43837</v>
      </c>
      <c r="D174" s="27">
        <v>50000</v>
      </c>
      <c r="E174" s="28" t="s">
        <v>86</v>
      </c>
      <c r="F174" s="24">
        <v>14</v>
      </c>
      <c r="G174" s="36" t="s">
        <v>99</v>
      </c>
      <c r="H174" s="38">
        <f>((VLOOKUP(F174,'Data. Commission'!$B$2:$C$6,2,))/100)*D174</f>
        <v>2000</v>
      </c>
      <c r="I174" s="38" t="str">
        <f>VLOOKUP(A174,'Data. User Inf'!$A$2:$D$13428,4,)</f>
        <v>33_to_37</v>
      </c>
      <c r="J174" s="38" t="str">
        <f>VLOOKUP(A174,'Data. User Inf'!$A$2:$E$13428,5,)</f>
        <v>FEMALE</v>
      </c>
      <c r="K174" s="38" t="str">
        <f>VLOOKUP(A174,'Data. User Inf'!$A$2:$E$13428,3,)</f>
        <v>Other Cities</v>
      </c>
      <c r="L174" s="38" t="str">
        <f>IF('Data. User Inf'!B174&lt;'Data. Transactions'!C174,"Current","New")</f>
        <v>New</v>
      </c>
    </row>
    <row r="175" spans="1:12" ht="15.75" customHeight="1" x14ac:dyDescent="0.25">
      <c r="A175" s="24">
        <v>15420155</v>
      </c>
      <c r="B175" s="24">
        <v>4221698835</v>
      </c>
      <c r="C175" s="26">
        <v>43837</v>
      </c>
      <c r="D175" s="27">
        <v>10000</v>
      </c>
      <c r="E175" s="28" t="s">
        <v>9</v>
      </c>
      <c r="F175" s="24">
        <v>12</v>
      </c>
      <c r="G175" s="36" t="s">
        <v>99</v>
      </c>
      <c r="H175" s="38">
        <f>((VLOOKUP(F175,'Data. Commission'!$B$2:$C$6,2,))/100)*D175</f>
        <v>200</v>
      </c>
      <c r="I175" s="38" t="str">
        <f>VLOOKUP(A175,'Data. User Inf'!$A$2:$D$13428,4,)</f>
        <v>33_to_37</v>
      </c>
      <c r="J175" s="38" t="str">
        <f>VLOOKUP(A175,'Data. User Inf'!$A$2:$E$13428,5,)</f>
        <v>FEMALE</v>
      </c>
      <c r="K175" s="38" t="str">
        <f>VLOOKUP(A175,'Data. User Inf'!$A$2:$E$13428,3,)</f>
        <v>Hồ Chí Minh</v>
      </c>
      <c r="L175" s="38" t="str">
        <f>IF('Data. User Inf'!B175&lt;'Data. Transactions'!C175,"Current","New")</f>
        <v>New</v>
      </c>
    </row>
    <row r="176" spans="1:12" ht="15.75" customHeight="1" x14ac:dyDescent="0.25">
      <c r="A176" s="24">
        <v>45612772</v>
      </c>
      <c r="B176" s="24">
        <v>4220422348</v>
      </c>
      <c r="C176" s="26">
        <v>43837</v>
      </c>
      <c r="D176" s="27">
        <v>30000</v>
      </c>
      <c r="E176" s="28" t="s">
        <v>9</v>
      </c>
      <c r="F176" s="24">
        <v>12</v>
      </c>
      <c r="G176" s="36" t="s">
        <v>99</v>
      </c>
      <c r="H176" s="38">
        <f>((VLOOKUP(F176,'Data. Commission'!$B$2:$C$6,2,))/100)*D176</f>
        <v>600</v>
      </c>
      <c r="I176" s="38" t="str">
        <f>VLOOKUP(A176,'Data. User Inf'!$A$2:$D$13428,4,)</f>
        <v>unknown</v>
      </c>
      <c r="J176" s="38" t="str">
        <f>VLOOKUP(A176,'Data. User Inf'!$A$2:$E$13428,5,)</f>
        <v>MALE</v>
      </c>
      <c r="K176" s="38" t="str">
        <f>VLOOKUP(A176,'Data. User Inf'!$A$2:$E$13428,3,)</f>
        <v>Other Cities</v>
      </c>
      <c r="L176" s="38" t="str">
        <f>IF('Data. User Inf'!B176&lt;'Data. Transactions'!C176,"Current","New")</f>
        <v>Current</v>
      </c>
    </row>
    <row r="177" spans="1:12" ht="15.75" customHeight="1" x14ac:dyDescent="0.25">
      <c r="A177" s="24">
        <v>44637485</v>
      </c>
      <c r="B177" s="24">
        <v>4219530285</v>
      </c>
      <c r="C177" s="26">
        <v>43837</v>
      </c>
      <c r="D177" s="27">
        <v>100000</v>
      </c>
      <c r="E177" s="28" t="s">
        <v>9</v>
      </c>
      <c r="F177" s="24">
        <v>12</v>
      </c>
      <c r="G177" s="36" t="s">
        <v>99</v>
      </c>
      <c r="H177" s="38">
        <f>((VLOOKUP(F177,'Data. Commission'!$B$2:$C$6,2,))/100)*D177</f>
        <v>2000</v>
      </c>
      <c r="I177" s="38" t="str">
        <f>VLOOKUP(A177,'Data. User Inf'!$A$2:$D$13428,4,)</f>
        <v>unknown</v>
      </c>
      <c r="J177" s="38" t="str">
        <f>VLOOKUP(A177,'Data. User Inf'!$A$2:$E$13428,5,)</f>
        <v>FEMALE</v>
      </c>
      <c r="K177" s="38" t="str">
        <f>VLOOKUP(A177,'Data. User Inf'!$A$2:$E$13428,3,)</f>
        <v>Hồ Chí Minh</v>
      </c>
      <c r="L177" s="38" t="str">
        <f>IF('Data. User Inf'!B177&lt;'Data. Transactions'!C177,"Current","New")</f>
        <v>Current</v>
      </c>
    </row>
    <row r="178" spans="1:12" ht="15.75" customHeight="1" x14ac:dyDescent="0.25">
      <c r="A178" s="24">
        <v>37089718</v>
      </c>
      <c r="B178" s="24">
        <v>4236262793</v>
      </c>
      <c r="C178" s="26">
        <v>43838</v>
      </c>
      <c r="D178" s="27">
        <v>10000</v>
      </c>
      <c r="E178" s="28" t="s">
        <v>86</v>
      </c>
      <c r="F178" s="24">
        <v>14</v>
      </c>
      <c r="G178" s="37"/>
      <c r="H178" s="38">
        <f>((VLOOKUP(F178,'Data. Commission'!$B$2:$C$6,2,))/100)*D178</f>
        <v>400</v>
      </c>
      <c r="I178" s="38" t="str">
        <f>VLOOKUP(A178,'Data. User Inf'!$A$2:$D$13428,4,)</f>
        <v>23_to_27</v>
      </c>
      <c r="J178" s="38" t="str">
        <f>VLOOKUP(A178,'Data. User Inf'!$A$2:$E$13428,5,)</f>
        <v>FEMALE</v>
      </c>
      <c r="K178" s="38" t="str">
        <f>VLOOKUP(A178,'Data. User Inf'!$A$2:$E$13428,3,)</f>
        <v>Unknown</v>
      </c>
      <c r="L178" s="38" t="str">
        <f>IF('Data. User Inf'!B178&lt;'Data. Transactions'!C178,"Current","New")</f>
        <v>Current</v>
      </c>
    </row>
    <row r="179" spans="1:12" ht="15.75" customHeight="1" x14ac:dyDescent="0.25">
      <c r="A179" s="24">
        <v>40323241</v>
      </c>
      <c r="B179" s="24">
        <v>4233014457</v>
      </c>
      <c r="C179" s="26">
        <v>43838</v>
      </c>
      <c r="D179" s="27">
        <v>10000</v>
      </c>
      <c r="E179" s="28" t="s">
        <v>86</v>
      </c>
      <c r="F179" s="24">
        <v>14</v>
      </c>
      <c r="G179" s="36" t="s">
        <v>99</v>
      </c>
      <c r="H179" s="38">
        <f>((VLOOKUP(F179,'Data. Commission'!$B$2:$C$6,2,))/100)*D179</f>
        <v>400</v>
      </c>
      <c r="I179" s="38" t="str">
        <f>VLOOKUP(A179,'Data. User Inf'!$A$2:$D$13428,4,)</f>
        <v>&gt;37</v>
      </c>
      <c r="J179" s="38" t="str">
        <f>VLOOKUP(A179,'Data. User Inf'!$A$2:$E$13428,5,)</f>
        <v>FEMALE</v>
      </c>
      <c r="K179" s="38" t="str">
        <f>VLOOKUP(A179,'Data. User Inf'!$A$2:$E$13428,3,)</f>
        <v>Hồ Chí Minh</v>
      </c>
      <c r="L179" s="38" t="str">
        <f>IF('Data. User Inf'!B179&lt;'Data. Transactions'!C179,"Current","New")</f>
        <v>Current</v>
      </c>
    </row>
    <row r="180" spans="1:12" ht="15.75" customHeight="1" x14ac:dyDescent="0.25">
      <c r="A180" s="24">
        <v>39070735</v>
      </c>
      <c r="B180" s="24">
        <v>4237513216</v>
      </c>
      <c r="C180" s="26">
        <v>43838</v>
      </c>
      <c r="D180" s="27">
        <v>20000</v>
      </c>
      <c r="E180" s="28" t="s">
        <v>60</v>
      </c>
      <c r="F180" s="24">
        <v>13</v>
      </c>
      <c r="G180" s="36" t="s">
        <v>99</v>
      </c>
      <c r="H180" s="38">
        <f>((VLOOKUP(F180,'Data. Commission'!$B$2:$C$6,2,))/100)*D180</f>
        <v>600</v>
      </c>
      <c r="I180" s="38" t="str">
        <f>VLOOKUP(A180,'Data. User Inf'!$A$2:$D$13428,4,)</f>
        <v>&gt;37</v>
      </c>
      <c r="J180" s="38" t="str">
        <f>VLOOKUP(A180,'Data. User Inf'!$A$2:$E$13428,5,)</f>
        <v>FEMALE</v>
      </c>
      <c r="K180" s="38" t="str">
        <f>VLOOKUP(A180,'Data. User Inf'!$A$2:$E$13428,3,)</f>
        <v>Hồ Chí Minh</v>
      </c>
      <c r="L180" s="38" t="str">
        <f>IF('Data. User Inf'!B180&lt;'Data. Transactions'!C180,"Current","New")</f>
        <v>Current</v>
      </c>
    </row>
    <row r="181" spans="1:12" ht="15.75" customHeight="1" x14ac:dyDescent="0.25">
      <c r="A181" s="24">
        <v>44363205</v>
      </c>
      <c r="B181" s="24">
        <v>4236973519</v>
      </c>
      <c r="C181" s="26">
        <v>43838</v>
      </c>
      <c r="D181" s="27">
        <v>20000</v>
      </c>
      <c r="E181" s="28" t="s">
        <v>9</v>
      </c>
      <c r="F181" s="24">
        <v>12</v>
      </c>
      <c r="G181" s="36" t="s">
        <v>99</v>
      </c>
      <c r="H181" s="38">
        <f>((VLOOKUP(F181,'Data. Commission'!$B$2:$C$6,2,))/100)*D181</f>
        <v>400</v>
      </c>
      <c r="I181" s="38" t="str">
        <f>VLOOKUP(A181,'Data. User Inf'!$A$2:$D$13428,4,)</f>
        <v>&gt;37</v>
      </c>
      <c r="J181" s="38" t="str">
        <f>VLOOKUP(A181,'Data. User Inf'!$A$2:$E$13428,5,)</f>
        <v>MALE</v>
      </c>
      <c r="K181" s="38" t="str">
        <f>VLOOKUP(A181,'Data. User Inf'!$A$2:$E$13428,3,)</f>
        <v>Hà Nội</v>
      </c>
      <c r="L181" s="38" t="str">
        <f>IF('Data. User Inf'!B181&lt;'Data. Transactions'!C181,"Current","New")</f>
        <v>New</v>
      </c>
    </row>
    <row r="182" spans="1:12" ht="15.75" customHeight="1" x14ac:dyDescent="0.25">
      <c r="A182" s="24">
        <v>5319518</v>
      </c>
      <c r="B182" s="24">
        <v>4229406419</v>
      </c>
      <c r="C182" s="26">
        <v>43838</v>
      </c>
      <c r="D182" s="27">
        <v>50000</v>
      </c>
      <c r="E182" s="28" t="s">
        <v>60</v>
      </c>
      <c r="F182" s="24">
        <v>13</v>
      </c>
      <c r="G182" s="37"/>
      <c r="H182" s="38">
        <f>((VLOOKUP(F182,'Data. Commission'!$B$2:$C$6,2,))/100)*D182</f>
        <v>1500</v>
      </c>
      <c r="I182" s="38" t="str">
        <f>VLOOKUP(A182,'Data. User Inf'!$A$2:$D$13428,4,)</f>
        <v>&gt;37</v>
      </c>
      <c r="J182" s="38" t="str">
        <f>VLOOKUP(A182,'Data. User Inf'!$A$2:$E$13428,5,)</f>
        <v>MALE</v>
      </c>
      <c r="K182" s="38" t="str">
        <f>VLOOKUP(A182,'Data. User Inf'!$A$2:$E$13428,3,)</f>
        <v>Hồ Chí Minh</v>
      </c>
      <c r="L182" s="38" t="str">
        <f>IF('Data. User Inf'!B182&lt;'Data. Transactions'!C182,"Current","New")</f>
        <v>Current</v>
      </c>
    </row>
    <row r="183" spans="1:12" ht="15.75" customHeight="1" x14ac:dyDescent="0.25">
      <c r="A183" s="24">
        <v>41217395</v>
      </c>
      <c r="B183" s="24">
        <v>4229113933</v>
      </c>
      <c r="C183" s="26">
        <v>43838</v>
      </c>
      <c r="D183" s="27">
        <v>100000</v>
      </c>
      <c r="E183" s="28" t="s">
        <v>60</v>
      </c>
      <c r="F183" s="24">
        <v>13</v>
      </c>
      <c r="G183" s="36" t="s">
        <v>49</v>
      </c>
      <c r="H183" s="38">
        <f>((VLOOKUP(F183,'Data. Commission'!$B$2:$C$6,2,))/100)*D183</f>
        <v>3000</v>
      </c>
      <c r="I183" s="38" t="str">
        <f>VLOOKUP(A183,'Data. User Inf'!$A$2:$D$13428,4,)</f>
        <v>&gt;37</v>
      </c>
      <c r="J183" s="38" t="str">
        <f>VLOOKUP(A183,'Data. User Inf'!$A$2:$E$13428,5,)</f>
        <v>MALE</v>
      </c>
      <c r="K183" s="38" t="str">
        <f>VLOOKUP(A183,'Data. User Inf'!$A$2:$E$13428,3,)</f>
        <v>Hà Nội</v>
      </c>
      <c r="L183" s="38" t="str">
        <f>IF('Data. User Inf'!B183&lt;'Data. Transactions'!C183,"Current","New")</f>
        <v>Current</v>
      </c>
    </row>
    <row r="184" spans="1:12" ht="15.75" customHeight="1" x14ac:dyDescent="0.25">
      <c r="A184" s="24">
        <v>47939444</v>
      </c>
      <c r="B184" s="24">
        <v>4230717526</v>
      </c>
      <c r="C184" s="26">
        <v>43838</v>
      </c>
      <c r="D184" s="27">
        <v>20000</v>
      </c>
      <c r="E184" s="28" t="s">
        <v>9</v>
      </c>
      <c r="F184" s="24">
        <v>12</v>
      </c>
      <c r="G184" s="36" t="s">
        <v>99</v>
      </c>
      <c r="H184" s="38">
        <f>((VLOOKUP(F184,'Data. Commission'!$B$2:$C$6,2,))/100)*D184</f>
        <v>400</v>
      </c>
      <c r="I184" s="38" t="str">
        <f>VLOOKUP(A184,'Data. User Inf'!$A$2:$D$13428,4,)</f>
        <v>18_to_22</v>
      </c>
      <c r="J184" s="38" t="str">
        <f>VLOOKUP(A184,'Data. User Inf'!$A$2:$E$13428,5,)</f>
        <v>MALE</v>
      </c>
      <c r="K184" s="38" t="str">
        <f>VLOOKUP(A184,'Data. User Inf'!$A$2:$E$13428,3,)</f>
        <v>Other Cities</v>
      </c>
      <c r="L184" s="38" t="str">
        <f>IF('Data. User Inf'!B184&lt;'Data. Transactions'!C184,"Current","New")</f>
        <v>Current</v>
      </c>
    </row>
    <row r="185" spans="1:12" ht="15.75" customHeight="1" x14ac:dyDescent="0.25">
      <c r="A185" s="24">
        <v>41466242</v>
      </c>
      <c r="B185" s="24">
        <v>4233008927</v>
      </c>
      <c r="C185" s="26">
        <v>43838</v>
      </c>
      <c r="D185" s="27">
        <v>10000</v>
      </c>
      <c r="E185" s="28" t="s">
        <v>9</v>
      </c>
      <c r="F185" s="24">
        <v>12</v>
      </c>
      <c r="G185" s="36" t="s">
        <v>99</v>
      </c>
      <c r="H185" s="38">
        <f>((VLOOKUP(F185,'Data. Commission'!$B$2:$C$6,2,))/100)*D185</f>
        <v>200</v>
      </c>
      <c r="I185" s="38" t="str">
        <f>VLOOKUP(A185,'Data. User Inf'!$A$2:$D$13428,4,)</f>
        <v>18_to_22</v>
      </c>
      <c r="J185" s="38" t="str">
        <f>VLOOKUP(A185,'Data. User Inf'!$A$2:$E$13428,5,)</f>
        <v>FEMALE</v>
      </c>
      <c r="K185" s="38" t="str">
        <f>VLOOKUP(A185,'Data. User Inf'!$A$2:$E$13428,3,)</f>
        <v>Hồ Chí Minh</v>
      </c>
      <c r="L185" s="38" t="str">
        <f>IF('Data. User Inf'!B185&lt;'Data. Transactions'!C185,"Current","New")</f>
        <v>Current</v>
      </c>
    </row>
    <row r="186" spans="1:12" ht="15.75" customHeight="1" x14ac:dyDescent="0.25">
      <c r="A186" s="24">
        <v>47941938</v>
      </c>
      <c r="B186" s="24">
        <v>4236338234</v>
      </c>
      <c r="C186" s="26">
        <v>43838</v>
      </c>
      <c r="D186" s="27">
        <v>10000</v>
      </c>
      <c r="E186" s="28" t="s">
        <v>87</v>
      </c>
      <c r="F186" s="24">
        <v>15</v>
      </c>
      <c r="G186" s="36" t="s">
        <v>99</v>
      </c>
      <c r="H186" s="38">
        <f>((VLOOKUP(F186,'Data. Commission'!$B$2:$C$6,2,))/100)*D186</f>
        <v>400</v>
      </c>
      <c r="I186" s="38" t="str">
        <f>VLOOKUP(A186,'Data. User Inf'!$A$2:$D$13428,4,)</f>
        <v>18_to_22</v>
      </c>
      <c r="J186" s="38" t="str">
        <f>VLOOKUP(A186,'Data. User Inf'!$A$2:$E$13428,5,)</f>
        <v>MALE</v>
      </c>
      <c r="K186" s="38" t="str">
        <f>VLOOKUP(A186,'Data. User Inf'!$A$2:$E$13428,3,)</f>
        <v>Hồ Chí Minh</v>
      </c>
      <c r="L186" s="38" t="str">
        <f>IF('Data. User Inf'!B186&lt;'Data. Transactions'!C186,"Current","New")</f>
        <v>New</v>
      </c>
    </row>
    <row r="187" spans="1:12" ht="15.75" customHeight="1" x14ac:dyDescent="0.25">
      <c r="A187" s="24">
        <v>45203001</v>
      </c>
      <c r="B187" s="24">
        <v>4232209905</v>
      </c>
      <c r="C187" s="26">
        <v>43838</v>
      </c>
      <c r="D187" s="27">
        <v>20000</v>
      </c>
      <c r="E187" s="28" t="s">
        <v>9</v>
      </c>
      <c r="F187" s="24">
        <v>12</v>
      </c>
      <c r="G187" s="36" t="s">
        <v>99</v>
      </c>
      <c r="H187" s="38">
        <f>((VLOOKUP(F187,'Data. Commission'!$B$2:$C$6,2,))/100)*D187</f>
        <v>400</v>
      </c>
      <c r="I187" s="38" t="str">
        <f>VLOOKUP(A187,'Data. User Inf'!$A$2:$D$13428,4,)</f>
        <v>18_to_22</v>
      </c>
      <c r="J187" s="38" t="str">
        <f>VLOOKUP(A187,'Data. User Inf'!$A$2:$E$13428,5,)</f>
        <v>MALE</v>
      </c>
      <c r="K187" s="38" t="str">
        <f>VLOOKUP(A187,'Data. User Inf'!$A$2:$E$13428,3,)</f>
        <v>Hà Nội</v>
      </c>
      <c r="L187" s="38" t="str">
        <f>IF('Data. User Inf'!B187&lt;'Data. Transactions'!C187,"Current","New")</f>
        <v>Current</v>
      </c>
    </row>
    <row r="188" spans="1:12" ht="15.75" customHeight="1" x14ac:dyDescent="0.25">
      <c r="A188" s="24">
        <v>1197234</v>
      </c>
      <c r="B188" s="24">
        <v>4231365903</v>
      </c>
      <c r="C188" s="26">
        <v>43838</v>
      </c>
      <c r="D188" s="27">
        <v>20000</v>
      </c>
      <c r="E188" s="28" t="s">
        <v>9</v>
      </c>
      <c r="F188" s="24">
        <v>12</v>
      </c>
      <c r="G188" s="36" t="s">
        <v>99</v>
      </c>
      <c r="H188" s="38">
        <f>((VLOOKUP(F188,'Data. Commission'!$B$2:$C$6,2,))/100)*D188</f>
        <v>400</v>
      </c>
      <c r="I188" s="38" t="str">
        <f>VLOOKUP(A188,'Data. User Inf'!$A$2:$D$13428,4,)</f>
        <v>23_to_27</v>
      </c>
      <c r="J188" s="38" t="str">
        <f>VLOOKUP(A188,'Data. User Inf'!$A$2:$E$13428,5,)</f>
        <v>MALE</v>
      </c>
      <c r="K188" s="38" t="str">
        <f>VLOOKUP(A188,'Data. User Inf'!$A$2:$E$13428,3,)</f>
        <v>Hồ Chí Minh</v>
      </c>
      <c r="L188" s="38" t="str">
        <f>IF('Data. User Inf'!B188&lt;'Data. Transactions'!C188,"Current","New")</f>
        <v>Current</v>
      </c>
    </row>
    <row r="189" spans="1:12" ht="15.75" customHeight="1" x14ac:dyDescent="0.25">
      <c r="A189" s="24">
        <v>42817538</v>
      </c>
      <c r="B189" s="24">
        <v>4235134351</v>
      </c>
      <c r="C189" s="26">
        <v>43838</v>
      </c>
      <c r="D189" s="27">
        <v>10000</v>
      </c>
      <c r="E189" s="28" t="s">
        <v>86</v>
      </c>
      <c r="F189" s="24">
        <v>14</v>
      </c>
      <c r="G189" s="36" t="s">
        <v>99</v>
      </c>
      <c r="H189" s="38">
        <f>((VLOOKUP(F189,'Data. Commission'!$B$2:$C$6,2,))/100)*D189</f>
        <v>400</v>
      </c>
      <c r="I189" s="38" t="str">
        <f>VLOOKUP(A189,'Data. User Inf'!$A$2:$D$13428,4,)</f>
        <v>23_to_27</v>
      </c>
      <c r="J189" s="38" t="str">
        <f>VLOOKUP(A189,'Data. User Inf'!$A$2:$E$13428,5,)</f>
        <v>MALE</v>
      </c>
      <c r="K189" s="38" t="str">
        <f>VLOOKUP(A189,'Data. User Inf'!$A$2:$E$13428,3,)</f>
        <v>Hồ Chí Minh</v>
      </c>
      <c r="L189" s="38" t="str">
        <f>IF('Data. User Inf'!B189&lt;'Data. Transactions'!C189,"Current","New")</f>
        <v>Current</v>
      </c>
    </row>
    <row r="190" spans="1:12" ht="15.75" customHeight="1" x14ac:dyDescent="0.25">
      <c r="A190" s="24">
        <v>41317552</v>
      </c>
      <c r="B190" s="24">
        <v>4236373139</v>
      </c>
      <c r="C190" s="26">
        <v>43838</v>
      </c>
      <c r="D190" s="27">
        <v>100000</v>
      </c>
      <c r="E190" s="28" t="s">
        <v>60</v>
      </c>
      <c r="F190" s="24">
        <v>13</v>
      </c>
      <c r="G190" s="36" t="s">
        <v>99</v>
      </c>
      <c r="H190" s="38">
        <f>((VLOOKUP(F190,'Data. Commission'!$B$2:$C$6,2,))/100)*D190</f>
        <v>3000</v>
      </c>
      <c r="I190" s="38" t="str">
        <f>VLOOKUP(A190,'Data. User Inf'!$A$2:$D$13428,4,)</f>
        <v>23_to_27</v>
      </c>
      <c r="J190" s="38" t="str">
        <f>VLOOKUP(A190,'Data. User Inf'!$A$2:$E$13428,5,)</f>
        <v>MALE</v>
      </c>
      <c r="K190" s="38" t="str">
        <f>VLOOKUP(A190,'Data. User Inf'!$A$2:$E$13428,3,)</f>
        <v>Other Cities</v>
      </c>
      <c r="L190" s="38" t="str">
        <f>IF('Data. User Inf'!B190&lt;'Data. Transactions'!C190,"Current","New")</f>
        <v>Current</v>
      </c>
    </row>
    <row r="191" spans="1:12" ht="15.75" customHeight="1" x14ac:dyDescent="0.25">
      <c r="A191" s="24">
        <v>51098879</v>
      </c>
      <c r="B191" s="24">
        <v>4228618269</v>
      </c>
      <c r="C191" s="26">
        <v>43838</v>
      </c>
      <c r="D191" s="27">
        <v>20000</v>
      </c>
      <c r="E191" s="28" t="s">
        <v>9</v>
      </c>
      <c r="F191" s="24">
        <v>12</v>
      </c>
      <c r="G191" s="36" t="s">
        <v>99</v>
      </c>
      <c r="H191" s="38">
        <f>((VLOOKUP(F191,'Data. Commission'!$B$2:$C$6,2,))/100)*D191</f>
        <v>400</v>
      </c>
      <c r="I191" s="38" t="str">
        <f>VLOOKUP(A191,'Data. User Inf'!$A$2:$D$13428,4,)</f>
        <v>23_to_27</v>
      </c>
      <c r="J191" s="38" t="str">
        <f>VLOOKUP(A191,'Data. User Inf'!$A$2:$E$13428,5,)</f>
        <v>MALE</v>
      </c>
      <c r="K191" s="38" t="str">
        <f>VLOOKUP(A191,'Data. User Inf'!$A$2:$E$13428,3,)</f>
        <v>Other Cities</v>
      </c>
      <c r="L191" s="38" t="str">
        <f>IF('Data. User Inf'!B191&lt;'Data. Transactions'!C191,"Current","New")</f>
        <v>Current</v>
      </c>
    </row>
    <row r="192" spans="1:12" ht="15.75" customHeight="1" x14ac:dyDescent="0.25">
      <c r="A192" s="24">
        <v>50356824</v>
      </c>
      <c r="B192" s="24">
        <v>4237681683</v>
      </c>
      <c r="C192" s="26">
        <v>43838</v>
      </c>
      <c r="D192" s="27">
        <v>10000</v>
      </c>
      <c r="E192" s="28" t="s">
        <v>86</v>
      </c>
      <c r="F192" s="24">
        <v>14</v>
      </c>
      <c r="G192" s="36" t="s">
        <v>99</v>
      </c>
      <c r="H192" s="38">
        <f>((VLOOKUP(F192,'Data. Commission'!$B$2:$C$6,2,))/100)*D192</f>
        <v>400</v>
      </c>
      <c r="I192" s="38" t="str">
        <f>VLOOKUP(A192,'Data. User Inf'!$A$2:$D$13428,4,)</f>
        <v>23_to_27</v>
      </c>
      <c r="J192" s="38" t="str">
        <f>VLOOKUP(A192,'Data. User Inf'!$A$2:$E$13428,5,)</f>
        <v>FEMALE</v>
      </c>
      <c r="K192" s="38" t="str">
        <f>VLOOKUP(A192,'Data. User Inf'!$A$2:$E$13428,3,)</f>
        <v>Hồ Chí Minh</v>
      </c>
      <c r="L192" s="38" t="str">
        <f>IF('Data. User Inf'!B192&lt;'Data. Transactions'!C192,"Current","New")</f>
        <v>Current</v>
      </c>
    </row>
    <row r="193" spans="1:12" ht="15.75" customHeight="1" x14ac:dyDescent="0.25">
      <c r="A193" s="24">
        <v>44019750</v>
      </c>
      <c r="B193" s="24">
        <v>4235530631</v>
      </c>
      <c r="C193" s="26">
        <v>43838</v>
      </c>
      <c r="D193" s="27">
        <v>10000</v>
      </c>
      <c r="E193" s="28" t="s">
        <v>60</v>
      </c>
      <c r="F193" s="24">
        <v>13</v>
      </c>
      <c r="G193" s="36" t="s">
        <v>99</v>
      </c>
      <c r="H193" s="38">
        <f>((VLOOKUP(F193,'Data. Commission'!$B$2:$C$6,2,))/100)*D193</f>
        <v>300</v>
      </c>
      <c r="I193" s="38" t="str">
        <f>VLOOKUP(A193,'Data. User Inf'!$A$2:$D$13428,4,)</f>
        <v>23_to_27</v>
      </c>
      <c r="J193" s="38" t="str">
        <f>VLOOKUP(A193,'Data. User Inf'!$A$2:$E$13428,5,)</f>
        <v>MALE</v>
      </c>
      <c r="K193" s="38" t="str">
        <f>VLOOKUP(A193,'Data. User Inf'!$A$2:$E$13428,3,)</f>
        <v>Other Cities</v>
      </c>
      <c r="L193" s="38" t="str">
        <f>IF('Data. User Inf'!B193&lt;'Data. Transactions'!C193,"Current","New")</f>
        <v>Current</v>
      </c>
    </row>
    <row r="194" spans="1:12" ht="15.75" customHeight="1" x14ac:dyDescent="0.25">
      <c r="A194" s="24">
        <v>48849717</v>
      </c>
      <c r="B194" s="24">
        <v>4237461085</v>
      </c>
      <c r="C194" s="26">
        <v>43838</v>
      </c>
      <c r="D194" s="27">
        <v>20000</v>
      </c>
      <c r="E194" s="28" t="s">
        <v>87</v>
      </c>
      <c r="F194" s="24">
        <v>15</v>
      </c>
      <c r="G194" s="36" t="s">
        <v>99</v>
      </c>
      <c r="H194" s="38">
        <f>((VLOOKUP(F194,'Data. Commission'!$B$2:$C$6,2,))/100)*D194</f>
        <v>800</v>
      </c>
      <c r="I194" s="38" t="str">
        <f>VLOOKUP(A194,'Data. User Inf'!$A$2:$D$13428,4,)</f>
        <v>23_to_27</v>
      </c>
      <c r="J194" s="38" t="str">
        <f>VLOOKUP(A194,'Data. User Inf'!$A$2:$E$13428,5,)</f>
        <v>MALE</v>
      </c>
      <c r="K194" s="38" t="str">
        <f>VLOOKUP(A194,'Data. User Inf'!$A$2:$E$13428,3,)</f>
        <v>Hồ Chí Minh</v>
      </c>
      <c r="L194" s="38" t="str">
        <f>IF('Data. User Inf'!B194&lt;'Data. Transactions'!C194,"Current","New")</f>
        <v>New</v>
      </c>
    </row>
    <row r="195" spans="1:12" ht="15.75" customHeight="1" x14ac:dyDescent="0.25">
      <c r="A195" s="24">
        <v>42364953</v>
      </c>
      <c r="B195" s="24">
        <v>4233690815</v>
      </c>
      <c r="C195" s="26">
        <v>43838</v>
      </c>
      <c r="D195" s="27">
        <v>20000</v>
      </c>
      <c r="E195" s="28" t="s">
        <v>60</v>
      </c>
      <c r="F195" s="24">
        <v>13</v>
      </c>
      <c r="G195" s="36" t="s">
        <v>99</v>
      </c>
      <c r="H195" s="38">
        <f>((VLOOKUP(F195,'Data. Commission'!$B$2:$C$6,2,))/100)*D195</f>
        <v>600</v>
      </c>
      <c r="I195" s="38" t="str">
        <f>VLOOKUP(A195,'Data. User Inf'!$A$2:$D$13428,4,)</f>
        <v>23_to_27</v>
      </c>
      <c r="J195" s="38" t="str">
        <f>VLOOKUP(A195,'Data. User Inf'!$A$2:$E$13428,5,)</f>
        <v>MALE</v>
      </c>
      <c r="K195" s="38" t="str">
        <f>VLOOKUP(A195,'Data. User Inf'!$A$2:$E$13428,3,)</f>
        <v>Other Cities</v>
      </c>
      <c r="L195" s="38" t="str">
        <f>IF('Data. User Inf'!B195&lt;'Data. Transactions'!C195,"Current","New")</f>
        <v>Current</v>
      </c>
    </row>
    <row r="196" spans="1:12" ht="15.75" customHeight="1" x14ac:dyDescent="0.25">
      <c r="A196" s="24">
        <v>49526720</v>
      </c>
      <c r="B196" s="24">
        <v>4235727682</v>
      </c>
      <c r="C196" s="26">
        <v>43838</v>
      </c>
      <c r="D196" s="27">
        <v>100000</v>
      </c>
      <c r="E196" s="28" t="s">
        <v>9</v>
      </c>
      <c r="F196" s="24">
        <v>12</v>
      </c>
      <c r="G196" s="36" t="s">
        <v>99</v>
      </c>
      <c r="H196" s="38">
        <f>((VLOOKUP(F196,'Data. Commission'!$B$2:$C$6,2,))/100)*D196</f>
        <v>2000</v>
      </c>
      <c r="I196" s="38" t="str">
        <f>VLOOKUP(A196,'Data. User Inf'!$A$2:$D$13428,4,)</f>
        <v>23_to_27</v>
      </c>
      <c r="J196" s="38" t="str">
        <f>VLOOKUP(A196,'Data. User Inf'!$A$2:$E$13428,5,)</f>
        <v>FEMALE</v>
      </c>
      <c r="K196" s="38" t="str">
        <f>VLOOKUP(A196,'Data. User Inf'!$A$2:$E$13428,3,)</f>
        <v>Other Cities</v>
      </c>
      <c r="L196" s="38" t="str">
        <f>IF('Data. User Inf'!B196&lt;'Data. Transactions'!C196,"Current","New")</f>
        <v>New</v>
      </c>
    </row>
    <row r="197" spans="1:12" ht="15.75" customHeight="1" x14ac:dyDescent="0.25">
      <c r="A197" s="24">
        <v>42560232</v>
      </c>
      <c r="B197" s="24">
        <v>4235424465</v>
      </c>
      <c r="C197" s="26">
        <v>43838</v>
      </c>
      <c r="D197" s="27">
        <v>50000</v>
      </c>
      <c r="E197" s="28" t="s">
        <v>60</v>
      </c>
      <c r="F197" s="24">
        <v>13</v>
      </c>
      <c r="G197" s="36" t="s">
        <v>99</v>
      </c>
      <c r="H197" s="38">
        <f>((VLOOKUP(F197,'Data. Commission'!$B$2:$C$6,2,))/100)*D197</f>
        <v>1500</v>
      </c>
      <c r="I197" s="38" t="str">
        <f>VLOOKUP(A197,'Data. User Inf'!$A$2:$D$13428,4,)</f>
        <v>23_to_27</v>
      </c>
      <c r="J197" s="38" t="str">
        <f>VLOOKUP(A197,'Data. User Inf'!$A$2:$E$13428,5,)</f>
        <v>MALE</v>
      </c>
      <c r="K197" s="38" t="str">
        <f>VLOOKUP(A197,'Data. User Inf'!$A$2:$E$13428,3,)</f>
        <v>Other Cities</v>
      </c>
      <c r="L197" s="38" t="str">
        <f>IF('Data. User Inf'!B197&lt;'Data. Transactions'!C197,"Current","New")</f>
        <v>New</v>
      </c>
    </row>
    <row r="198" spans="1:12" ht="15.75" customHeight="1" x14ac:dyDescent="0.25">
      <c r="A198" s="24">
        <v>44757772</v>
      </c>
      <c r="B198" s="24">
        <v>4236374376</v>
      </c>
      <c r="C198" s="26">
        <v>43838</v>
      </c>
      <c r="D198" s="27">
        <v>30000</v>
      </c>
      <c r="E198" s="28" t="s">
        <v>9</v>
      </c>
      <c r="F198" s="24">
        <v>12</v>
      </c>
      <c r="G198" s="36" t="s">
        <v>99</v>
      </c>
      <c r="H198" s="38">
        <f>((VLOOKUP(F198,'Data. Commission'!$B$2:$C$6,2,))/100)*D198</f>
        <v>600</v>
      </c>
      <c r="I198" s="38" t="str">
        <f>VLOOKUP(A198,'Data. User Inf'!$A$2:$D$13428,4,)</f>
        <v>23_to_27</v>
      </c>
      <c r="J198" s="38" t="str">
        <f>VLOOKUP(A198,'Data. User Inf'!$A$2:$E$13428,5,)</f>
        <v>FEMALE</v>
      </c>
      <c r="K198" s="38" t="str">
        <f>VLOOKUP(A198,'Data. User Inf'!$A$2:$E$13428,3,)</f>
        <v>Other Cities</v>
      </c>
      <c r="L198" s="38" t="str">
        <f>IF('Data. User Inf'!B198&lt;'Data. Transactions'!C198,"Current","New")</f>
        <v>New</v>
      </c>
    </row>
    <row r="199" spans="1:12" ht="15.75" customHeight="1" x14ac:dyDescent="0.25">
      <c r="A199" s="24">
        <v>51483064</v>
      </c>
      <c r="B199" s="24">
        <v>4232262167</v>
      </c>
      <c r="C199" s="26">
        <v>43838</v>
      </c>
      <c r="D199" s="27">
        <v>10000</v>
      </c>
      <c r="E199" s="28" t="s">
        <v>60</v>
      </c>
      <c r="F199" s="24">
        <v>13</v>
      </c>
      <c r="G199" s="36" t="s">
        <v>99</v>
      </c>
      <c r="H199" s="38">
        <f>((VLOOKUP(F199,'Data. Commission'!$B$2:$C$6,2,))/100)*D199</f>
        <v>300</v>
      </c>
      <c r="I199" s="38" t="str">
        <f>VLOOKUP(A199,'Data. User Inf'!$A$2:$D$13428,4,)</f>
        <v>23_to_27</v>
      </c>
      <c r="J199" s="38" t="str">
        <f>VLOOKUP(A199,'Data. User Inf'!$A$2:$E$13428,5,)</f>
        <v>MALE</v>
      </c>
      <c r="K199" s="38" t="str">
        <f>VLOOKUP(A199,'Data. User Inf'!$A$2:$E$13428,3,)</f>
        <v>Hồ Chí Minh</v>
      </c>
      <c r="L199" s="38" t="str">
        <f>IF('Data. User Inf'!B199&lt;'Data. Transactions'!C199,"Current","New")</f>
        <v>New</v>
      </c>
    </row>
    <row r="200" spans="1:12" ht="15.75" customHeight="1" x14ac:dyDescent="0.25">
      <c r="A200" s="24">
        <v>44691575</v>
      </c>
      <c r="B200" s="24">
        <v>4233857317</v>
      </c>
      <c r="C200" s="26">
        <v>43838</v>
      </c>
      <c r="D200" s="27">
        <v>100000</v>
      </c>
      <c r="E200" s="28" t="s">
        <v>60</v>
      </c>
      <c r="F200" s="24">
        <v>13</v>
      </c>
      <c r="G200" s="36" t="s">
        <v>99</v>
      </c>
      <c r="H200" s="38">
        <f>((VLOOKUP(F200,'Data. Commission'!$B$2:$C$6,2,))/100)*D200</f>
        <v>3000</v>
      </c>
      <c r="I200" s="38" t="str">
        <f>VLOOKUP(A200,'Data. User Inf'!$A$2:$D$13428,4,)</f>
        <v>28_to_32</v>
      </c>
      <c r="J200" s="38" t="str">
        <f>VLOOKUP(A200,'Data. User Inf'!$A$2:$E$13428,5,)</f>
        <v>MALE</v>
      </c>
      <c r="K200" s="38" t="str">
        <f>VLOOKUP(A200,'Data. User Inf'!$A$2:$E$13428,3,)</f>
        <v>Other Cities</v>
      </c>
      <c r="L200" s="38" t="str">
        <f>IF('Data. User Inf'!B200&lt;'Data. Transactions'!C200,"Current","New")</f>
        <v>Current</v>
      </c>
    </row>
    <row r="201" spans="1:12" ht="15.75" customHeight="1" x14ac:dyDescent="0.25">
      <c r="A201" s="24">
        <v>11367669</v>
      </c>
      <c r="B201" s="24">
        <v>4230460130</v>
      </c>
      <c r="C201" s="26">
        <v>43838</v>
      </c>
      <c r="D201" s="27">
        <v>100000</v>
      </c>
      <c r="E201" s="28" t="s">
        <v>60</v>
      </c>
      <c r="F201" s="24">
        <v>13</v>
      </c>
      <c r="G201" s="36" t="s">
        <v>99</v>
      </c>
      <c r="H201" s="38">
        <f>((VLOOKUP(F201,'Data. Commission'!$B$2:$C$6,2,))/100)*D201</f>
        <v>3000</v>
      </c>
      <c r="I201" s="38" t="str">
        <f>VLOOKUP(A201,'Data. User Inf'!$A$2:$D$13428,4,)</f>
        <v>28_to_32</v>
      </c>
      <c r="J201" s="38" t="str">
        <f>VLOOKUP(A201,'Data. User Inf'!$A$2:$E$13428,5,)</f>
        <v>FEMALE</v>
      </c>
      <c r="K201" s="38" t="str">
        <f>VLOOKUP(A201,'Data. User Inf'!$A$2:$E$13428,3,)</f>
        <v>Hồ Chí Minh</v>
      </c>
      <c r="L201" s="38" t="str">
        <f>IF('Data. User Inf'!B201&lt;'Data. Transactions'!C201,"Current","New")</f>
        <v>Current</v>
      </c>
    </row>
    <row r="202" spans="1:12" ht="15.75" customHeight="1" x14ac:dyDescent="0.25">
      <c r="A202" s="24">
        <v>25642381</v>
      </c>
      <c r="B202" s="24">
        <v>4230621816</v>
      </c>
      <c r="C202" s="26">
        <v>43838</v>
      </c>
      <c r="D202" s="27">
        <v>100000</v>
      </c>
      <c r="E202" s="28" t="s">
        <v>86</v>
      </c>
      <c r="F202" s="24">
        <v>14</v>
      </c>
      <c r="G202" s="36" t="s">
        <v>99</v>
      </c>
      <c r="H202" s="38">
        <f>((VLOOKUP(F202,'Data. Commission'!$B$2:$C$6,2,))/100)*D202</f>
        <v>4000</v>
      </c>
      <c r="I202" s="38" t="str">
        <f>VLOOKUP(A202,'Data. User Inf'!$A$2:$D$13428,4,)</f>
        <v>28_to_32</v>
      </c>
      <c r="J202" s="38" t="str">
        <f>VLOOKUP(A202,'Data. User Inf'!$A$2:$E$13428,5,)</f>
        <v>FEMALE</v>
      </c>
      <c r="K202" s="38" t="str">
        <f>VLOOKUP(A202,'Data. User Inf'!$A$2:$E$13428,3,)</f>
        <v>Hồ Chí Minh</v>
      </c>
      <c r="L202" s="38" t="str">
        <f>IF('Data. User Inf'!B202&lt;'Data. Transactions'!C202,"Current","New")</f>
        <v>Current</v>
      </c>
    </row>
    <row r="203" spans="1:12" ht="15.75" customHeight="1" x14ac:dyDescent="0.25">
      <c r="A203" s="24">
        <v>47469275</v>
      </c>
      <c r="B203" s="24">
        <v>4236329142</v>
      </c>
      <c r="C203" s="26">
        <v>43838</v>
      </c>
      <c r="D203" s="27">
        <v>10000</v>
      </c>
      <c r="E203" s="28" t="s">
        <v>60</v>
      </c>
      <c r="F203" s="24">
        <v>13</v>
      </c>
      <c r="G203" s="36" t="s">
        <v>99</v>
      </c>
      <c r="H203" s="38">
        <f>((VLOOKUP(F203,'Data. Commission'!$B$2:$C$6,2,))/100)*D203</f>
        <v>300</v>
      </c>
      <c r="I203" s="38" t="str">
        <f>VLOOKUP(A203,'Data. User Inf'!$A$2:$D$13428,4,)</f>
        <v>28_to_32</v>
      </c>
      <c r="J203" s="38" t="str">
        <f>VLOOKUP(A203,'Data. User Inf'!$A$2:$E$13428,5,)</f>
        <v>MALE</v>
      </c>
      <c r="K203" s="38" t="str">
        <f>VLOOKUP(A203,'Data. User Inf'!$A$2:$E$13428,3,)</f>
        <v>Hồ Chí Minh</v>
      </c>
      <c r="L203" s="38" t="str">
        <f>IF('Data. User Inf'!B203&lt;'Data. Transactions'!C203,"Current","New")</f>
        <v>New</v>
      </c>
    </row>
    <row r="204" spans="1:12" ht="15.75" customHeight="1" x14ac:dyDescent="0.25">
      <c r="A204" s="24">
        <v>2892775</v>
      </c>
      <c r="B204" s="24">
        <v>4235452467</v>
      </c>
      <c r="C204" s="26">
        <v>43838</v>
      </c>
      <c r="D204" s="27">
        <v>50000</v>
      </c>
      <c r="E204" s="28" t="s">
        <v>9</v>
      </c>
      <c r="F204" s="24">
        <v>12</v>
      </c>
      <c r="G204" s="36" t="s">
        <v>99</v>
      </c>
      <c r="H204" s="38">
        <f>((VLOOKUP(F204,'Data. Commission'!$B$2:$C$6,2,))/100)*D204</f>
        <v>1000</v>
      </c>
      <c r="I204" s="38" t="str">
        <f>VLOOKUP(A204,'Data. User Inf'!$A$2:$D$13428,4,)</f>
        <v>33_to_37</v>
      </c>
      <c r="J204" s="38" t="str">
        <f>VLOOKUP(A204,'Data. User Inf'!$A$2:$E$13428,5,)</f>
        <v>FEMALE</v>
      </c>
      <c r="K204" s="38" t="str">
        <f>VLOOKUP(A204,'Data. User Inf'!$A$2:$E$13428,3,)</f>
        <v>Hồ Chí Minh</v>
      </c>
      <c r="L204" s="38" t="str">
        <f>IF('Data. User Inf'!B204&lt;'Data. Transactions'!C204,"Current","New")</f>
        <v>Current</v>
      </c>
    </row>
    <row r="205" spans="1:12" ht="15.75" customHeight="1" x14ac:dyDescent="0.25">
      <c r="A205" s="24">
        <v>35954126</v>
      </c>
      <c r="B205" s="24">
        <v>4232163350</v>
      </c>
      <c r="C205" s="26">
        <v>43838</v>
      </c>
      <c r="D205" s="27">
        <v>20000</v>
      </c>
      <c r="E205" s="28" t="s">
        <v>60</v>
      </c>
      <c r="F205" s="24">
        <v>13</v>
      </c>
      <c r="G205" s="36" t="s">
        <v>99</v>
      </c>
      <c r="H205" s="38">
        <f>((VLOOKUP(F205,'Data. Commission'!$B$2:$C$6,2,))/100)*D205</f>
        <v>600</v>
      </c>
      <c r="I205" s="38" t="str">
        <f>VLOOKUP(A205,'Data. User Inf'!$A$2:$D$13428,4,)</f>
        <v>33_to_37</v>
      </c>
      <c r="J205" s="38" t="str">
        <f>VLOOKUP(A205,'Data. User Inf'!$A$2:$E$13428,5,)</f>
        <v>MALE</v>
      </c>
      <c r="K205" s="38" t="str">
        <f>VLOOKUP(A205,'Data. User Inf'!$A$2:$E$13428,3,)</f>
        <v>Hồ Chí Minh</v>
      </c>
      <c r="L205" s="38" t="str">
        <f>IF('Data. User Inf'!B205&lt;'Data. Transactions'!C205,"Current","New")</f>
        <v>Current</v>
      </c>
    </row>
    <row r="206" spans="1:12" ht="15.75" customHeight="1" x14ac:dyDescent="0.25">
      <c r="A206" s="24">
        <v>48033441</v>
      </c>
      <c r="B206" s="24">
        <v>4229632199</v>
      </c>
      <c r="C206" s="26">
        <v>43838</v>
      </c>
      <c r="D206" s="27">
        <v>20000</v>
      </c>
      <c r="E206" s="28" t="s">
        <v>60</v>
      </c>
      <c r="F206" s="24">
        <v>13</v>
      </c>
      <c r="G206" s="36" t="s">
        <v>99</v>
      </c>
      <c r="H206" s="38">
        <f>((VLOOKUP(F206,'Data. Commission'!$B$2:$C$6,2,))/100)*D206</f>
        <v>600</v>
      </c>
      <c r="I206" s="38" t="str">
        <f>VLOOKUP(A206,'Data. User Inf'!$A$2:$D$13428,4,)</f>
        <v>33_to_37</v>
      </c>
      <c r="J206" s="38" t="str">
        <f>VLOOKUP(A206,'Data. User Inf'!$A$2:$E$13428,5,)</f>
        <v>MALE</v>
      </c>
      <c r="K206" s="38" t="str">
        <f>VLOOKUP(A206,'Data. User Inf'!$A$2:$E$13428,3,)</f>
        <v>Hồ Chí Minh</v>
      </c>
      <c r="L206" s="38" t="str">
        <f>IF('Data. User Inf'!B206&lt;'Data. Transactions'!C206,"Current","New")</f>
        <v>Current</v>
      </c>
    </row>
    <row r="207" spans="1:12" ht="15.75" customHeight="1" x14ac:dyDescent="0.25">
      <c r="A207" s="24">
        <v>33719853</v>
      </c>
      <c r="B207" s="24">
        <v>4229116085</v>
      </c>
      <c r="C207" s="26">
        <v>43838</v>
      </c>
      <c r="D207" s="27">
        <v>10000</v>
      </c>
      <c r="E207" s="28" t="s">
        <v>60</v>
      </c>
      <c r="F207" s="24">
        <v>13</v>
      </c>
      <c r="G207" s="36" t="s">
        <v>99</v>
      </c>
      <c r="H207" s="38">
        <f>((VLOOKUP(F207,'Data. Commission'!$B$2:$C$6,2,))/100)*D207</f>
        <v>300</v>
      </c>
      <c r="I207" s="38" t="str">
        <f>VLOOKUP(A207,'Data. User Inf'!$A$2:$D$13428,4,)</f>
        <v>33_to_37</v>
      </c>
      <c r="J207" s="38" t="str">
        <f>VLOOKUP(A207,'Data. User Inf'!$A$2:$E$13428,5,)</f>
        <v>MALE</v>
      </c>
      <c r="K207" s="38" t="str">
        <f>VLOOKUP(A207,'Data. User Inf'!$A$2:$E$13428,3,)</f>
        <v>Hồ Chí Minh</v>
      </c>
      <c r="L207" s="38" t="str">
        <f>IF('Data. User Inf'!B207&lt;'Data. Transactions'!C207,"Current","New")</f>
        <v>Current</v>
      </c>
    </row>
    <row r="208" spans="1:12" ht="15.75" customHeight="1" x14ac:dyDescent="0.25">
      <c r="A208" s="24">
        <v>33770156</v>
      </c>
      <c r="B208" s="24">
        <v>4235531349</v>
      </c>
      <c r="C208" s="26">
        <v>43838</v>
      </c>
      <c r="D208" s="27">
        <v>100000</v>
      </c>
      <c r="E208" s="28" t="s">
        <v>60</v>
      </c>
      <c r="F208" s="24">
        <v>13</v>
      </c>
      <c r="G208" s="36" t="s">
        <v>49</v>
      </c>
      <c r="H208" s="38">
        <f>((VLOOKUP(F208,'Data. Commission'!$B$2:$C$6,2,))/100)*D208</f>
        <v>3000</v>
      </c>
      <c r="I208" s="38" t="str">
        <f>VLOOKUP(A208,'Data. User Inf'!$A$2:$D$13428,4,)</f>
        <v>28_to_32</v>
      </c>
      <c r="J208" s="38" t="str">
        <f>VLOOKUP(A208,'Data. User Inf'!$A$2:$E$13428,5,)</f>
        <v>MALE</v>
      </c>
      <c r="K208" s="38" t="str">
        <f>VLOOKUP(A208,'Data. User Inf'!$A$2:$E$13428,3,)</f>
        <v>Other Cities</v>
      </c>
      <c r="L208" s="38" t="str">
        <f>IF('Data. User Inf'!B208&lt;'Data. Transactions'!C208,"Current","New")</f>
        <v>Current</v>
      </c>
    </row>
    <row r="209" spans="1:12" ht="15.75" customHeight="1" x14ac:dyDescent="0.25">
      <c r="A209" s="24">
        <v>48517981</v>
      </c>
      <c r="B209" s="24">
        <v>4232726658</v>
      </c>
      <c r="C209" s="26">
        <v>43838</v>
      </c>
      <c r="D209" s="27">
        <v>50000</v>
      </c>
      <c r="E209" s="28" t="s">
        <v>60</v>
      </c>
      <c r="F209" s="24">
        <v>13</v>
      </c>
      <c r="G209" s="36" t="s">
        <v>99</v>
      </c>
      <c r="H209" s="38">
        <f>((VLOOKUP(F209,'Data. Commission'!$B$2:$C$6,2,))/100)*D209</f>
        <v>1500</v>
      </c>
      <c r="I209" s="38" t="str">
        <f>VLOOKUP(A209,'Data. User Inf'!$A$2:$D$13428,4,)</f>
        <v>unknown</v>
      </c>
      <c r="J209" s="38" t="str">
        <f>VLOOKUP(A209,'Data. User Inf'!$A$2:$E$13428,5,)</f>
        <v>FEMALE</v>
      </c>
      <c r="K209" s="38" t="str">
        <f>VLOOKUP(A209,'Data. User Inf'!$A$2:$E$13428,3,)</f>
        <v>Other Cities</v>
      </c>
      <c r="L209" s="38" t="str">
        <f>IF('Data. User Inf'!B209&lt;'Data. Transactions'!C209,"Current","New")</f>
        <v>Current</v>
      </c>
    </row>
    <row r="210" spans="1:12" ht="15.75" customHeight="1" x14ac:dyDescent="0.25">
      <c r="A210" s="24">
        <v>42831527</v>
      </c>
      <c r="B210" s="24">
        <v>4236638939</v>
      </c>
      <c r="C210" s="26">
        <v>43838</v>
      </c>
      <c r="D210" s="27">
        <v>20000</v>
      </c>
      <c r="E210" s="28" t="s">
        <v>9</v>
      </c>
      <c r="F210" s="24">
        <v>12</v>
      </c>
      <c r="G210" s="36" t="s">
        <v>99</v>
      </c>
      <c r="H210" s="38">
        <f>((VLOOKUP(F210,'Data. Commission'!$B$2:$C$6,2,))/100)*D210</f>
        <v>400</v>
      </c>
      <c r="I210" s="38" t="str">
        <f>VLOOKUP(A210,'Data. User Inf'!$A$2:$D$13428,4,)</f>
        <v>unknown</v>
      </c>
      <c r="J210" s="38" t="str">
        <f>VLOOKUP(A210,'Data. User Inf'!$A$2:$E$13428,5,)</f>
        <v>MALE</v>
      </c>
      <c r="K210" s="38" t="str">
        <f>VLOOKUP(A210,'Data. User Inf'!$A$2:$E$13428,3,)</f>
        <v>Other Cities</v>
      </c>
      <c r="L210" s="38" t="str">
        <f>IF('Data. User Inf'!B210&lt;'Data. Transactions'!C210,"Current","New")</f>
        <v>New</v>
      </c>
    </row>
    <row r="211" spans="1:12" ht="15.75" customHeight="1" x14ac:dyDescent="0.25">
      <c r="A211" s="24">
        <v>47018965</v>
      </c>
      <c r="B211" s="24">
        <v>4235795318</v>
      </c>
      <c r="C211" s="26">
        <v>43838</v>
      </c>
      <c r="D211" s="27">
        <v>30000</v>
      </c>
      <c r="E211" s="28" t="s">
        <v>9</v>
      </c>
      <c r="F211" s="24">
        <v>12</v>
      </c>
      <c r="G211" s="36" t="s">
        <v>99</v>
      </c>
      <c r="H211" s="38">
        <f>((VLOOKUP(F211,'Data. Commission'!$B$2:$C$6,2,))/100)*D211</f>
        <v>600</v>
      </c>
      <c r="I211" s="38" t="str">
        <f>VLOOKUP(A211,'Data. User Inf'!$A$2:$D$13428,4,)</f>
        <v>unknown</v>
      </c>
      <c r="J211" s="38" t="str">
        <f>VLOOKUP(A211,'Data. User Inf'!$A$2:$E$13428,5,)</f>
        <v>MALE</v>
      </c>
      <c r="K211" s="38" t="str">
        <f>VLOOKUP(A211,'Data. User Inf'!$A$2:$E$13428,3,)</f>
        <v>Other Cities</v>
      </c>
      <c r="L211" s="38" t="str">
        <f>IF('Data. User Inf'!B211&lt;'Data. Transactions'!C211,"Current","New")</f>
        <v>New</v>
      </c>
    </row>
    <row r="212" spans="1:12" ht="15.75" customHeight="1" x14ac:dyDescent="0.25">
      <c r="A212" s="24">
        <v>21689769</v>
      </c>
      <c r="B212" s="24">
        <v>4234663407</v>
      </c>
      <c r="C212" s="26">
        <v>43838</v>
      </c>
      <c r="D212" s="27">
        <v>50000</v>
      </c>
      <c r="E212" s="28" t="s">
        <v>9</v>
      </c>
      <c r="F212" s="24">
        <v>12</v>
      </c>
      <c r="G212" s="36" t="s">
        <v>99</v>
      </c>
      <c r="H212" s="38">
        <f>((VLOOKUP(F212,'Data. Commission'!$B$2:$C$6,2,))/100)*D212</f>
        <v>1000</v>
      </c>
      <c r="I212" s="38" t="str">
        <f>VLOOKUP(A212,'Data. User Inf'!$A$2:$D$13428,4,)</f>
        <v>unknown</v>
      </c>
      <c r="J212" s="38" t="str">
        <f>VLOOKUP(A212,'Data. User Inf'!$A$2:$E$13428,5,)</f>
        <v>FEMALE</v>
      </c>
      <c r="K212" s="38" t="str">
        <f>VLOOKUP(A212,'Data. User Inf'!$A$2:$E$13428,3,)</f>
        <v>Hồ Chí Minh</v>
      </c>
      <c r="L212" s="38" t="str">
        <f>IF('Data. User Inf'!B212&lt;'Data. Transactions'!C212,"Current","New")</f>
        <v>New</v>
      </c>
    </row>
    <row r="213" spans="1:12" ht="15.75" customHeight="1" x14ac:dyDescent="0.25">
      <c r="A213" s="24">
        <v>43768107</v>
      </c>
      <c r="B213" s="24">
        <v>4234890686</v>
      </c>
      <c r="C213" s="26">
        <v>43838</v>
      </c>
      <c r="D213" s="27">
        <v>30000</v>
      </c>
      <c r="E213" s="28" t="s">
        <v>9</v>
      </c>
      <c r="F213" s="24">
        <v>12</v>
      </c>
      <c r="G213" s="36" t="s">
        <v>99</v>
      </c>
      <c r="H213" s="38">
        <f>((VLOOKUP(F213,'Data. Commission'!$B$2:$C$6,2,))/100)*D213</f>
        <v>600</v>
      </c>
      <c r="I213" s="38" t="str">
        <f>VLOOKUP(A213,'Data. User Inf'!$A$2:$D$13428,4,)</f>
        <v>unknown</v>
      </c>
      <c r="J213" s="38" t="str">
        <f>VLOOKUP(A213,'Data. User Inf'!$A$2:$E$13428,5,)</f>
        <v>FEMALE</v>
      </c>
      <c r="K213" s="38" t="str">
        <f>VLOOKUP(A213,'Data. User Inf'!$A$2:$E$13428,3,)</f>
        <v>Hồ Chí Minh</v>
      </c>
      <c r="L213" s="38" t="str">
        <f>IF('Data. User Inf'!B213&lt;'Data. Transactions'!C213,"Current","New")</f>
        <v>Current</v>
      </c>
    </row>
    <row r="214" spans="1:12" ht="15.75" customHeight="1" x14ac:dyDescent="0.25">
      <c r="A214" s="24">
        <v>51989629</v>
      </c>
      <c r="B214" s="24">
        <v>4228822660</v>
      </c>
      <c r="C214" s="26">
        <v>43838</v>
      </c>
      <c r="D214" s="27">
        <v>50000</v>
      </c>
      <c r="E214" s="28" t="s">
        <v>9</v>
      </c>
      <c r="F214" s="24">
        <v>12</v>
      </c>
      <c r="G214" s="36" t="s">
        <v>99</v>
      </c>
      <c r="H214" s="38">
        <f>((VLOOKUP(F214,'Data. Commission'!$B$2:$C$6,2,))/100)*D214</f>
        <v>1000</v>
      </c>
      <c r="I214" s="38" t="str">
        <f>VLOOKUP(A214,'Data. User Inf'!$A$2:$D$13428,4,)</f>
        <v>unknown</v>
      </c>
      <c r="J214" s="38" t="str">
        <f>VLOOKUP(A214,'Data. User Inf'!$A$2:$E$13428,5,)</f>
        <v>FEMALE</v>
      </c>
      <c r="K214" s="38" t="str">
        <f>VLOOKUP(A214,'Data. User Inf'!$A$2:$E$13428,3,)</f>
        <v>Unknown</v>
      </c>
      <c r="L214" s="38" t="str">
        <f>IF('Data. User Inf'!B214&lt;'Data. Transactions'!C214,"Current","New")</f>
        <v>Current</v>
      </c>
    </row>
    <row r="215" spans="1:12" ht="15.75" customHeight="1" x14ac:dyDescent="0.25">
      <c r="A215" s="24">
        <v>9146979</v>
      </c>
      <c r="B215" s="24">
        <v>4238905058</v>
      </c>
      <c r="C215" s="26">
        <v>43839</v>
      </c>
      <c r="D215" s="27">
        <v>10000</v>
      </c>
      <c r="E215" s="28" t="s">
        <v>60</v>
      </c>
      <c r="F215" s="24">
        <v>13</v>
      </c>
      <c r="G215" s="37"/>
      <c r="H215" s="38">
        <f>((VLOOKUP(F215,'Data. Commission'!$B$2:$C$6,2,))/100)*D215</f>
        <v>300</v>
      </c>
      <c r="I215" s="38" t="str">
        <f>VLOOKUP(A215,'Data. User Inf'!$A$2:$D$13428,4,)</f>
        <v>28_to_32</v>
      </c>
      <c r="J215" s="38" t="str">
        <f>VLOOKUP(A215,'Data. User Inf'!$A$2:$E$13428,5,)</f>
        <v>FEMALE</v>
      </c>
      <c r="K215" s="38" t="str">
        <f>VLOOKUP(A215,'Data. User Inf'!$A$2:$E$13428,3,)</f>
        <v>Hồ Chí Minh</v>
      </c>
      <c r="L215" s="38" t="str">
        <f>IF('Data. User Inf'!B215&lt;'Data. Transactions'!C215,"Current","New")</f>
        <v>Current</v>
      </c>
    </row>
    <row r="216" spans="1:12" ht="15.75" customHeight="1" x14ac:dyDescent="0.25">
      <c r="A216" s="24">
        <v>42351011</v>
      </c>
      <c r="B216" s="24">
        <v>4242202785</v>
      </c>
      <c r="C216" s="26">
        <v>43839</v>
      </c>
      <c r="D216" s="27">
        <v>20000</v>
      </c>
      <c r="E216" s="28" t="s">
        <v>9</v>
      </c>
      <c r="F216" s="24">
        <v>12</v>
      </c>
      <c r="G216" s="36" t="s">
        <v>99</v>
      </c>
      <c r="H216" s="38">
        <f>((VLOOKUP(F216,'Data. Commission'!$B$2:$C$6,2,))/100)*D216</f>
        <v>400</v>
      </c>
      <c r="I216" s="38" t="str">
        <f>VLOOKUP(A216,'Data. User Inf'!$A$2:$D$13428,4,)</f>
        <v>&gt;37</v>
      </c>
      <c r="J216" s="38" t="str">
        <f>VLOOKUP(A216,'Data. User Inf'!$A$2:$E$13428,5,)</f>
        <v>MALE</v>
      </c>
      <c r="K216" s="38" t="str">
        <f>VLOOKUP(A216,'Data. User Inf'!$A$2:$E$13428,3,)</f>
        <v>Other Cities</v>
      </c>
      <c r="L216" s="38" t="str">
        <f>IF('Data. User Inf'!B216&lt;'Data. Transactions'!C216,"Current","New")</f>
        <v>Current</v>
      </c>
    </row>
    <row r="217" spans="1:12" ht="15.75" customHeight="1" x14ac:dyDescent="0.25">
      <c r="A217" s="24">
        <v>42218439</v>
      </c>
      <c r="B217" s="24">
        <v>4245680473</v>
      </c>
      <c r="C217" s="26">
        <v>43839</v>
      </c>
      <c r="D217" s="27">
        <v>50000</v>
      </c>
      <c r="E217" s="28" t="s">
        <v>9</v>
      </c>
      <c r="F217" s="24">
        <v>12</v>
      </c>
      <c r="G217" s="36" t="s">
        <v>99</v>
      </c>
      <c r="H217" s="38">
        <f>((VLOOKUP(F217,'Data. Commission'!$B$2:$C$6,2,))/100)*D217</f>
        <v>1000</v>
      </c>
      <c r="I217" s="38" t="str">
        <f>VLOOKUP(A217,'Data. User Inf'!$A$2:$D$13428,4,)</f>
        <v>&gt;37</v>
      </c>
      <c r="J217" s="38" t="str">
        <f>VLOOKUP(A217,'Data. User Inf'!$A$2:$E$13428,5,)</f>
        <v>MALE</v>
      </c>
      <c r="K217" s="38" t="str">
        <f>VLOOKUP(A217,'Data. User Inf'!$A$2:$E$13428,3,)</f>
        <v>Other Cities</v>
      </c>
      <c r="L217" s="38" t="str">
        <f>IF('Data. User Inf'!B217&lt;'Data. Transactions'!C217,"Current","New")</f>
        <v>Current</v>
      </c>
    </row>
    <row r="218" spans="1:12" ht="15.75" customHeight="1" x14ac:dyDescent="0.25">
      <c r="A218" s="24">
        <v>30148198</v>
      </c>
      <c r="B218" s="24">
        <v>4244805057</v>
      </c>
      <c r="C218" s="26">
        <v>43839</v>
      </c>
      <c r="D218" s="27">
        <v>20000</v>
      </c>
      <c r="E218" s="28" t="s">
        <v>87</v>
      </c>
      <c r="F218" s="24">
        <v>15</v>
      </c>
      <c r="G218" s="37"/>
      <c r="H218" s="38">
        <f>((VLOOKUP(F218,'Data. Commission'!$B$2:$C$6,2,))/100)*D218</f>
        <v>800</v>
      </c>
      <c r="I218" s="38" t="str">
        <f>VLOOKUP(A218,'Data. User Inf'!$A$2:$D$13428,4,)</f>
        <v>23_to_27</v>
      </c>
      <c r="J218" s="38" t="str">
        <f>VLOOKUP(A218,'Data. User Inf'!$A$2:$E$13428,5,)</f>
        <v>FEMALE</v>
      </c>
      <c r="K218" s="38" t="str">
        <f>VLOOKUP(A218,'Data. User Inf'!$A$2:$E$13428,3,)</f>
        <v>Hồ Chí Minh</v>
      </c>
      <c r="L218" s="38" t="str">
        <f>IF('Data. User Inf'!B218&lt;'Data. Transactions'!C218,"Current","New")</f>
        <v>Current</v>
      </c>
    </row>
    <row r="219" spans="1:12" ht="15.75" customHeight="1" x14ac:dyDescent="0.25">
      <c r="A219" s="24">
        <v>47357358</v>
      </c>
      <c r="B219" s="24">
        <v>4242508126</v>
      </c>
      <c r="C219" s="26">
        <v>43839</v>
      </c>
      <c r="D219" s="27">
        <v>20000</v>
      </c>
      <c r="E219" s="28" t="s">
        <v>60</v>
      </c>
      <c r="F219" s="24">
        <v>13</v>
      </c>
      <c r="G219" s="36" t="s">
        <v>99</v>
      </c>
      <c r="H219" s="38">
        <f>((VLOOKUP(F219,'Data. Commission'!$B$2:$C$6,2,))/100)*D219</f>
        <v>600</v>
      </c>
      <c r="I219" s="38" t="str">
        <f>VLOOKUP(A219,'Data. User Inf'!$A$2:$D$13428,4,)</f>
        <v>18_to_22</v>
      </c>
      <c r="J219" s="38" t="str">
        <f>VLOOKUP(A219,'Data. User Inf'!$A$2:$E$13428,5,)</f>
        <v>MALE</v>
      </c>
      <c r="K219" s="38" t="str">
        <f>VLOOKUP(A219,'Data. User Inf'!$A$2:$E$13428,3,)</f>
        <v>Hồ Chí Minh</v>
      </c>
      <c r="L219" s="38" t="str">
        <f>IF('Data. User Inf'!B219&lt;'Data. Transactions'!C219,"Current","New")</f>
        <v>Current</v>
      </c>
    </row>
    <row r="220" spans="1:12" ht="15.75" customHeight="1" x14ac:dyDescent="0.25">
      <c r="A220" s="24">
        <v>43664428</v>
      </c>
      <c r="B220" s="24">
        <v>4245941211</v>
      </c>
      <c r="C220" s="26">
        <v>43839</v>
      </c>
      <c r="D220" s="27">
        <v>100000</v>
      </c>
      <c r="E220" s="28" t="s">
        <v>9</v>
      </c>
      <c r="F220" s="24">
        <v>12</v>
      </c>
      <c r="G220" s="36" t="s">
        <v>99</v>
      </c>
      <c r="H220" s="38">
        <f>((VLOOKUP(F220,'Data. Commission'!$B$2:$C$6,2,))/100)*D220</f>
        <v>2000</v>
      </c>
      <c r="I220" s="38" t="str">
        <f>VLOOKUP(A220,'Data. User Inf'!$A$2:$D$13428,4,)</f>
        <v>18_to_22</v>
      </c>
      <c r="J220" s="38" t="str">
        <f>VLOOKUP(A220,'Data. User Inf'!$A$2:$E$13428,5,)</f>
        <v>MALE</v>
      </c>
      <c r="K220" s="38" t="str">
        <f>VLOOKUP(A220,'Data. User Inf'!$A$2:$E$13428,3,)</f>
        <v>Hà Nội</v>
      </c>
      <c r="L220" s="38" t="str">
        <f>IF('Data. User Inf'!B220&lt;'Data. Transactions'!C220,"Current","New")</f>
        <v>Current</v>
      </c>
    </row>
    <row r="221" spans="1:12" ht="15.75" customHeight="1" x14ac:dyDescent="0.25">
      <c r="A221" s="24">
        <v>43026864</v>
      </c>
      <c r="B221" s="24">
        <v>4239396240</v>
      </c>
      <c r="C221" s="26">
        <v>43839</v>
      </c>
      <c r="D221" s="27">
        <v>20000</v>
      </c>
      <c r="E221" s="28" t="s">
        <v>60</v>
      </c>
      <c r="F221" s="24">
        <v>13</v>
      </c>
      <c r="G221" s="36" t="s">
        <v>99</v>
      </c>
      <c r="H221" s="38">
        <f>((VLOOKUP(F221,'Data. Commission'!$B$2:$C$6,2,))/100)*D221</f>
        <v>600</v>
      </c>
      <c r="I221" s="38" t="str">
        <f>VLOOKUP(A221,'Data. User Inf'!$A$2:$D$13428,4,)</f>
        <v>18_to_22</v>
      </c>
      <c r="J221" s="38" t="str">
        <f>VLOOKUP(A221,'Data. User Inf'!$A$2:$E$13428,5,)</f>
        <v>MALE</v>
      </c>
      <c r="K221" s="38" t="str">
        <f>VLOOKUP(A221,'Data. User Inf'!$A$2:$E$13428,3,)</f>
        <v>Hà Nội</v>
      </c>
      <c r="L221" s="38" t="str">
        <f>IF('Data. User Inf'!B221&lt;'Data. Transactions'!C221,"Current","New")</f>
        <v>Current</v>
      </c>
    </row>
    <row r="222" spans="1:12" ht="15.75" customHeight="1" x14ac:dyDescent="0.25">
      <c r="A222" s="24">
        <v>49134346</v>
      </c>
      <c r="B222" s="24">
        <v>4244965506</v>
      </c>
      <c r="C222" s="26">
        <v>43839</v>
      </c>
      <c r="D222" s="27">
        <v>20000</v>
      </c>
      <c r="E222" s="28" t="s">
        <v>9</v>
      </c>
      <c r="F222" s="24">
        <v>12</v>
      </c>
      <c r="G222" s="36" t="s">
        <v>99</v>
      </c>
      <c r="H222" s="38">
        <f>((VLOOKUP(F222,'Data. Commission'!$B$2:$C$6,2,))/100)*D222</f>
        <v>400</v>
      </c>
      <c r="I222" s="38" t="str">
        <f>VLOOKUP(A222,'Data. User Inf'!$A$2:$D$13428,4,)</f>
        <v>18_to_22</v>
      </c>
      <c r="J222" s="38" t="str">
        <f>VLOOKUP(A222,'Data. User Inf'!$A$2:$E$13428,5,)</f>
        <v>FEMALE</v>
      </c>
      <c r="K222" s="38" t="str">
        <f>VLOOKUP(A222,'Data. User Inf'!$A$2:$E$13428,3,)</f>
        <v>Other Cities</v>
      </c>
      <c r="L222" s="38" t="str">
        <f>IF('Data. User Inf'!B222&lt;'Data. Transactions'!C222,"Current","New")</f>
        <v>Current</v>
      </c>
    </row>
    <row r="223" spans="1:12" ht="15.75" customHeight="1" x14ac:dyDescent="0.25">
      <c r="A223" s="24">
        <v>48643837</v>
      </c>
      <c r="B223" s="24">
        <v>4246459787</v>
      </c>
      <c r="C223" s="26">
        <v>43839</v>
      </c>
      <c r="D223" s="27">
        <v>20000</v>
      </c>
      <c r="E223" s="28" t="s">
        <v>9</v>
      </c>
      <c r="F223" s="24">
        <v>12</v>
      </c>
      <c r="G223" s="36" t="s">
        <v>99</v>
      </c>
      <c r="H223" s="38">
        <f>((VLOOKUP(F223,'Data. Commission'!$B$2:$C$6,2,))/100)*D223</f>
        <v>400</v>
      </c>
      <c r="I223" s="38" t="str">
        <f>VLOOKUP(A223,'Data. User Inf'!$A$2:$D$13428,4,)</f>
        <v>23_to_27</v>
      </c>
      <c r="J223" s="38" t="str">
        <f>VLOOKUP(A223,'Data. User Inf'!$A$2:$E$13428,5,)</f>
        <v>MALE</v>
      </c>
      <c r="K223" s="38" t="str">
        <f>VLOOKUP(A223,'Data. User Inf'!$A$2:$E$13428,3,)</f>
        <v>Other Cities</v>
      </c>
      <c r="L223" s="38" t="str">
        <f>IF('Data. User Inf'!B223&lt;'Data. Transactions'!C223,"Current","New")</f>
        <v>Current</v>
      </c>
    </row>
    <row r="224" spans="1:12" ht="15.75" customHeight="1" x14ac:dyDescent="0.25">
      <c r="A224" s="24">
        <v>43345686</v>
      </c>
      <c r="B224" s="24">
        <v>4246206628</v>
      </c>
      <c r="C224" s="26">
        <v>43839</v>
      </c>
      <c r="D224" s="27">
        <v>50000</v>
      </c>
      <c r="E224" s="28" t="s">
        <v>9</v>
      </c>
      <c r="F224" s="24">
        <v>12</v>
      </c>
      <c r="G224" s="36" t="s">
        <v>99</v>
      </c>
      <c r="H224" s="38">
        <f>((VLOOKUP(F224,'Data. Commission'!$B$2:$C$6,2,))/100)*D224</f>
        <v>1000</v>
      </c>
      <c r="I224" s="38" t="str">
        <f>VLOOKUP(A224,'Data. User Inf'!$A$2:$D$13428,4,)</f>
        <v>23_to_27</v>
      </c>
      <c r="J224" s="38" t="str">
        <f>VLOOKUP(A224,'Data. User Inf'!$A$2:$E$13428,5,)</f>
        <v>FEMALE</v>
      </c>
      <c r="K224" s="38" t="str">
        <f>VLOOKUP(A224,'Data. User Inf'!$A$2:$E$13428,3,)</f>
        <v>Hồ Chí Minh</v>
      </c>
      <c r="L224" s="38" t="str">
        <f>IF('Data. User Inf'!B224&lt;'Data. Transactions'!C224,"Current","New")</f>
        <v>New</v>
      </c>
    </row>
    <row r="225" spans="1:12" ht="15.75" customHeight="1" x14ac:dyDescent="0.25">
      <c r="A225" s="24">
        <v>50552067</v>
      </c>
      <c r="B225" s="24">
        <v>4238388238</v>
      </c>
      <c r="C225" s="26">
        <v>43839</v>
      </c>
      <c r="D225" s="27">
        <v>50000</v>
      </c>
      <c r="E225" s="28" t="s">
        <v>86</v>
      </c>
      <c r="F225" s="24">
        <v>14</v>
      </c>
      <c r="G225" s="36" t="s">
        <v>99</v>
      </c>
      <c r="H225" s="38">
        <f>((VLOOKUP(F225,'Data. Commission'!$B$2:$C$6,2,))/100)*D225</f>
        <v>2000</v>
      </c>
      <c r="I225" s="38" t="str">
        <f>VLOOKUP(A225,'Data. User Inf'!$A$2:$D$13428,4,)</f>
        <v>23_to_27</v>
      </c>
      <c r="J225" s="38" t="str">
        <f>VLOOKUP(A225,'Data. User Inf'!$A$2:$E$13428,5,)</f>
        <v>FEMALE</v>
      </c>
      <c r="K225" s="38" t="str">
        <f>VLOOKUP(A225,'Data. User Inf'!$A$2:$E$13428,3,)</f>
        <v>Other Cities</v>
      </c>
      <c r="L225" s="38" t="str">
        <f>IF('Data. User Inf'!B225&lt;'Data. Transactions'!C225,"Current","New")</f>
        <v>Current</v>
      </c>
    </row>
    <row r="226" spans="1:12" ht="15.75" customHeight="1" x14ac:dyDescent="0.25">
      <c r="A226" s="24">
        <v>36395586</v>
      </c>
      <c r="B226" s="24">
        <v>4246467481</v>
      </c>
      <c r="C226" s="26">
        <v>43839</v>
      </c>
      <c r="D226" s="27">
        <v>50000</v>
      </c>
      <c r="E226" s="28" t="s">
        <v>86</v>
      </c>
      <c r="F226" s="24">
        <v>14</v>
      </c>
      <c r="G226" s="36" t="s">
        <v>99</v>
      </c>
      <c r="H226" s="38">
        <f>((VLOOKUP(F226,'Data. Commission'!$B$2:$C$6,2,))/100)*D226</f>
        <v>2000</v>
      </c>
      <c r="I226" s="38" t="str">
        <f>VLOOKUP(A226,'Data. User Inf'!$A$2:$D$13428,4,)</f>
        <v>23_to_27</v>
      </c>
      <c r="J226" s="38" t="str">
        <f>VLOOKUP(A226,'Data. User Inf'!$A$2:$E$13428,5,)</f>
        <v>MALE</v>
      </c>
      <c r="K226" s="38" t="str">
        <f>VLOOKUP(A226,'Data. User Inf'!$A$2:$E$13428,3,)</f>
        <v>Hà Nội</v>
      </c>
      <c r="L226" s="38" t="str">
        <f>IF('Data. User Inf'!B226&lt;'Data. Transactions'!C226,"Current","New")</f>
        <v>Current</v>
      </c>
    </row>
    <row r="227" spans="1:12" ht="15.75" customHeight="1" x14ac:dyDescent="0.25">
      <c r="A227" s="24">
        <v>37163634</v>
      </c>
      <c r="B227" s="24">
        <v>4244520926</v>
      </c>
      <c r="C227" s="26">
        <v>43839</v>
      </c>
      <c r="D227" s="27">
        <v>20000</v>
      </c>
      <c r="E227" s="28" t="s">
        <v>60</v>
      </c>
      <c r="F227" s="24">
        <v>13</v>
      </c>
      <c r="G227" s="36" t="s">
        <v>99</v>
      </c>
      <c r="H227" s="38">
        <f>((VLOOKUP(F227,'Data. Commission'!$B$2:$C$6,2,))/100)*D227</f>
        <v>600</v>
      </c>
      <c r="I227" s="38" t="str">
        <f>VLOOKUP(A227,'Data. User Inf'!$A$2:$D$13428,4,)</f>
        <v>23_to_27</v>
      </c>
      <c r="J227" s="38" t="str">
        <f>VLOOKUP(A227,'Data. User Inf'!$A$2:$E$13428,5,)</f>
        <v>FEMALE</v>
      </c>
      <c r="K227" s="38" t="str">
        <f>VLOOKUP(A227,'Data. User Inf'!$A$2:$E$13428,3,)</f>
        <v>Hồ Chí Minh</v>
      </c>
      <c r="L227" s="38" t="str">
        <f>IF('Data. User Inf'!B227&lt;'Data. Transactions'!C227,"Current","New")</f>
        <v>New</v>
      </c>
    </row>
    <row r="228" spans="1:12" ht="15.75" customHeight="1" x14ac:dyDescent="0.25">
      <c r="A228" s="24">
        <v>1622554</v>
      </c>
      <c r="B228" s="24">
        <v>4246158219</v>
      </c>
      <c r="C228" s="26">
        <v>43839</v>
      </c>
      <c r="D228" s="27">
        <v>20000</v>
      </c>
      <c r="E228" s="28" t="s">
        <v>9</v>
      </c>
      <c r="F228" s="24">
        <v>12</v>
      </c>
      <c r="G228" s="36" t="s">
        <v>99</v>
      </c>
      <c r="H228" s="38">
        <f>((VLOOKUP(F228,'Data. Commission'!$B$2:$C$6,2,))/100)*D228</f>
        <v>400</v>
      </c>
      <c r="I228" s="38" t="str">
        <f>VLOOKUP(A228,'Data. User Inf'!$A$2:$D$13428,4,)</f>
        <v>23_to_27</v>
      </c>
      <c r="J228" s="38" t="str">
        <f>VLOOKUP(A228,'Data. User Inf'!$A$2:$E$13428,5,)</f>
        <v>MALE</v>
      </c>
      <c r="K228" s="38" t="str">
        <f>VLOOKUP(A228,'Data. User Inf'!$A$2:$E$13428,3,)</f>
        <v>Other Cities</v>
      </c>
      <c r="L228" s="38" t="str">
        <f>IF('Data. User Inf'!B228&lt;'Data. Transactions'!C228,"Current","New")</f>
        <v>Current</v>
      </c>
    </row>
    <row r="229" spans="1:12" ht="15.75" customHeight="1" x14ac:dyDescent="0.25">
      <c r="A229" s="24">
        <v>52426226</v>
      </c>
      <c r="B229" s="24">
        <v>4238385256</v>
      </c>
      <c r="C229" s="26">
        <v>43839</v>
      </c>
      <c r="D229" s="27">
        <v>20000</v>
      </c>
      <c r="E229" s="28" t="s">
        <v>9</v>
      </c>
      <c r="F229" s="24">
        <v>12</v>
      </c>
      <c r="G229" s="36" t="s">
        <v>99</v>
      </c>
      <c r="H229" s="38">
        <f>((VLOOKUP(F229,'Data. Commission'!$B$2:$C$6,2,))/100)*D229</f>
        <v>400</v>
      </c>
      <c r="I229" s="38" t="str">
        <f>VLOOKUP(A229,'Data. User Inf'!$A$2:$D$13428,4,)</f>
        <v>23_to_27</v>
      </c>
      <c r="J229" s="38" t="str">
        <f>VLOOKUP(A229,'Data. User Inf'!$A$2:$E$13428,5,)</f>
        <v>FEMALE</v>
      </c>
      <c r="K229" s="38" t="str">
        <f>VLOOKUP(A229,'Data. User Inf'!$A$2:$E$13428,3,)</f>
        <v>Hồ Chí Minh</v>
      </c>
      <c r="L229" s="38" t="str">
        <f>IF('Data. User Inf'!B229&lt;'Data. Transactions'!C229,"Current","New")</f>
        <v>New</v>
      </c>
    </row>
    <row r="230" spans="1:12" ht="15.75" customHeight="1" x14ac:dyDescent="0.25">
      <c r="A230" s="24">
        <v>49779766</v>
      </c>
      <c r="B230" s="24">
        <v>4238179676</v>
      </c>
      <c r="C230" s="26">
        <v>43839</v>
      </c>
      <c r="D230" s="27">
        <v>50000</v>
      </c>
      <c r="E230" s="28" t="s">
        <v>9</v>
      </c>
      <c r="F230" s="24">
        <v>12</v>
      </c>
      <c r="G230" s="36" t="s">
        <v>99</v>
      </c>
      <c r="H230" s="38">
        <f>((VLOOKUP(F230,'Data. Commission'!$B$2:$C$6,2,))/100)*D230</f>
        <v>1000</v>
      </c>
      <c r="I230" s="38" t="str">
        <f>VLOOKUP(A230,'Data. User Inf'!$A$2:$D$13428,4,)</f>
        <v>28_to_32</v>
      </c>
      <c r="J230" s="38" t="str">
        <f>VLOOKUP(A230,'Data. User Inf'!$A$2:$E$13428,5,)</f>
        <v>MALE</v>
      </c>
      <c r="K230" s="38" t="str">
        <f>VLOOKUP(A230,'Data. User Inf'!$A$2:$E$13428,3,)</f>
        <v>Other Cities</v>
      </c>
      <c r="L230" s="38" t="str">
        <f>IF('Data. User Inf'!B230&lt;'Data. Transactions'!C230,"Current","New")</f>
        <v>Current</v>
      </c>
    </row>
    <row r="231" spans="1:12" ht="15.75" customHeight="1" x14ac:dyDescent="0.25">
      <c r="A231" s="24">
        <v>48787354</v>
      </c>
      <c r="B231" s="24">
        <v>4241673916</v>
      </c>
      <c r="C231" s="26">
        <v>43839</v>
      </c>
      <c r="D231" s="27">
        <v>20000</v>
      </c>
      <c r="E231" s="28" t="s">
        <v>9</v>
      </c>
      <c r="F231" s="24">
        <v>12</v>
      </c>
      <c r="G231" s="36" t="s">
        <v>99</v>
      </c>
      <c r="H231" s="38">
        <f>((VLOOKUP(F231,'Data. Commission'!$B$2:$C$6,2,))/100)*D231</f>
        <v>400</v>
      </c>
      <c r="I231" s="38" t="str">
        <f>VLOOKUP(A231,'Data. User Inf'!$A$2:$D$13428,4,)</f>
        <v>28_to_32</v>
      </c>
      <c r="J231" s="38" t="str">
        <f>VLOOKUP(A231,'Data. User Inf'!$A$2:$E$13428,5,)</f>
        <v>MALE</v>
      </c>
      <c r="K231" s="38" t="str">
        <f>VLOOKUP(A231,'Data. User Inf'!$A$2:$E$13428,3,)</f>
        <v>Hà Nội</v>
      </c>
      <c r="L231" s="38" t="str">
        <f>IF('Data. User Inf'!B231&lt;'Data. Transactions'!C231,"Current","New")</f>
        <v>Current</v>
      </c>
    </row>
    <row r="232" spans="1:12" ht="15.75" customHeight="1" x14ac:dyDescent="0.25">
      <c r="A232" s="24">
        <v>52334698</v>
      </c>
      <c r="B232" s="24">
        <v>4241882254</v>
      </c>
      <c r="C232" s="26">
        <v>43839</v>
      </c>
      <c r="D232" s="27">
        <v>20000</v>
      </c>
      <c r="E232" s="28" t="s">
        <v>9</v>
      </c>
      <c r="F232" s="24">
        <v>12</v>
      </c>
      <c r="G232" s="36" t="s">
        <v>99</v>
      </c>
      <c r="H232" s="38">
        <f>((VLOOKUP(F232,'Data. Commission'!$B$2:$C$6,2,))/100)*D232</f>
        <v>400</v>
      </c>
      <c r="I232" s="38" t="str">
        <f>VLOOKUP(A232,'Data. User Inf'!$A$2:$D$13428,4,)</f>
        <v>33_to_37</v>
      </c>
      <c r="J232" s="38" t="str">
        <f>VLOOKUP(A232,'Data. User Inf'!$A$2:$E$13428,5,)</f>
        <v>MALE</v>
      </c>
      <c r="K232" s="38" t="str">
        <f>VLOOKUP(A232,'Data. User Inf'!$A$2:$E$13428,3,)</f>
        <v>Other Cities</v>
      </c>
      <c r="L232" s="38" t="str">
        <f>IF('Data. User Inf'!B232&lt;'Data. Transactions'!C232,"Current","New")</f>
        <v>New</v>
      </c>
    </row>
    <row r="233" spans="1:12" ht="15.75" customHeight="1" x14ac:dyDescent="0.25">
      <c r="A233" s="24">
        <v>52445533</v>
      </c>
      <c r="B233" s="24">
        <v>4245139770</v>
      </c>
      <c r="C233" s="26">
        <v>43839</v>
      </c>
      <c r="D233" s="27">
        <v>20000</v>
      </c>
      <c r="E233" s="28" t="s">
        <v>9</v>
      </c>
      <c r="F233" s="24">
        <v>12</v>
      </c>
      <c r="G233" s="36" t="s">
        <v>99</v>
      </c>
      <c r="H233" s="38">
        <f>((VLOOKUP(F233,'Data. Commission'!$B$2:$C$6,2,))/100)*D233</f>
        <v>400</v>
      </c>
      <c r="I233" s="38" t="str">
        <f>VLOOKUP(A233,'Data. User Inf'!$A$2:$D$13428,4,)</f>
        <v>33_to_37</v>
      </c>
      <c r="J233" s="38" t="str">
        <f>VLOOKUP(A233,'Data. User Inf'!$A$2:$E$13428,5,)</f>
        <v>MALE</v>
      </c>
      <c r="K233" s="38" t="str">
        <f>VLOOKUP(A233,'Data. User Inf'!$A$2:$E$13428,3,)</f>
        <v>Other Cities</v>
      </c>
      <c r="L233" s="38" t="str">
        <f>IF('Data. User Inf'!B233&lt;'Data. Transactions'!C233,"Current","New")</f>
        <v>Current</v>
      </c>
    </row>
    <row r="234" spans="1:12" ht="15.75" customHeight="1" x14ac:dyDescent="0.25">
      <c r="A234" s="24">
        <v>3613876</v>
      </c>
      <c r="B234" s="24">
        <v>4246174399</v>
      </c>
      <c r="C234" s="26">
        <v>43839</v>
      </c>
      <c r="D234" s="27">
        <v>50000</v>
      </c>
      <c r="E234" s="28" t="s">
        <v>60</v>
      </c>
      <c r="F234" s="24">
        <v>13</v>
      </c>
      <c r="G234" s="36" t="s">
        <v>99</v>
      </c>
      <c r="H234" s="38">
        <f>((VLOOKUP(F234,'Data. Commission'!$B$2:$C$6,2,))/100)*D234</f>
        <v>1500</v>
      </c>
      <c r="I234" s="38" t="str">
        <f>VLOOKUP(A234,'Data. User Inf'!$A$2:$D$13428,4,)</f>
        <v>33_to_37</v>
      </c>
      <c r="J234" s="38" t="str">
        <f>VLOOKUP(A234,'Data. User Inf'!$A$2:$E$13428,5,)</f>
        <v>FEMALE</v>
      </c>
      <c r="K234" s="38" t="str">
        <f>VLOOKUP(A234,'Data. User Inf'!$A$2:$E$13428,3,)</f>
        <v>Other Cities</v>
      </c>
      <c r="L234" s="38" t="str">
        <f>IF('Data. User Inf'!B234&lt;'Data. Transactions'!C234,"Current","New")</f>
        <v>New</v>
      </c>
    </row>
    <row r="235" spans="1:12" ht="15.75" customHeight="1" x14ac:dyDescent="0.25">
      <c r="A235" s="24">
        <v>34887279</v>
      </c>
      <c r="B235" s="24">
        <v>4243221826</v>
      </c>
      <c r="C235" s="26">
        <v>43839</v>
      </c>
      <c r="D235" s="27">
        <v>50000</v>
      </c>
      <c r="E235" s="28" t="s">
        <v>87</v>
      </c>
      <c r="F235" s="24">
        <v>15</v>
      </c>
      <c r="G235" s="36" t="s">
        <v>99</v>
      </c>
      <c r="H235" s="38">
        <f>((VLOOKUP(F235,'Data. Commission'!$B$2:$C$6,2,))/100)*D235</f>
        <v>2000</v>
      </c>
      <c r="I235" s="38" t="str">
        <f>VLOOKUP(A235,'Data. User Inf'!$A$2:$D$13428,4,)</f>
        <v>33_to_37</v>
      </c>
      <c r="J235" s="38" t="str">
        <f>VLOOKUP(A235,'Data. User Inf'!$A$2:$E$13428,5,)</f>
        <v>FEMALE</v>
      </c>
      <c r="K235" s="38" t="str">
        <f>VLOOKUP(A235,'Data. User Inf'!$A$2:$E$13428,3,)</f>
        <v>Other Cities</v>
      </c>
      <c r="L235" s="38" t="str">
        <f>IF('Data. User Inf'!B235&lt;'Data. Transactions'!C235,"Current","New")</f>
        <v>New</v>
      </c>
    </row>
    <row r="236" spans="1:12" ht="15.75" customHeight="1" x14ac:dyDescent="0.25">
      <c r="A236" s="24">
        <v>5815125</v>
      </c>
      <c r="B236" s="24">
        <v>4243028084</v>
      </c>
      <c r="C236" s="26">
        <v>43839</v>
      </c>
      <c r="D236" s="27">
        <v>100000</v>
      </c>
      <c r="E236" s="28" t="s">
        <v>86</v>
      </c>
      <c r="F236" s="24">
        <v>14</v>
      </c>
      <c r="G236" s="36" t="s">
        <v>49</v>
      </c>
      <c r="H236" s="38">
        <f>((VLOOKUP(F236,'Data. Commission'!$B$2:$C$6,2,))/100)*D236</f>
        <v>4000</v>
      </c>
      <c r="I236" s="38" t="str">
        <f>VLOOKUP(A236,'Data. User Inf'!$A$2:$D$13428,4,)</f>
        <v>33_to_37</v>
      </c>
      <c r="J236" s="38" t="str">
        <f>VLOOKUP(A236,'Data. User Inf'!$A$2:$E$13428,5,)</f>
        <v>FEMALE</v>
      </c>
      <c r="K236" s="38" t="str">
        <f>VLOOKUP(A236,'Data. User Inf'!$A$2:$E$13428,3,)</f>
        <v>Hồ Chí Minh</v>
      </c>
      <c r="L236" s="38" t="str">
        <f>IF('Data. User Inf'!B236&lt;'Data. Transactions'!C236,"Current","New")</f>
        <v>Current</v>
      </c>
    </row>
    <row r="237" spans="1:12" ht="15.75" customHeight="1" x14ac:dyDescent="0.25">
      <c r="A237" s="24">
        <v>35675758</v>
      </c>
      <c r="B237" s="24">
        <v>4240594785</v>
      </c>
      <c r="C237" s="26">
        <v>43839</v>
      </c>
      <c r="D237" s="27">
        <v>100000</v>
      </c>
      <c r="E237" s="28" t="s">
        <v>60</v>
      </c>
      <c r="F237" s="24">
        <v>13</v>
      </c>
      <c r="G237" s="36" t="s">
        <v>49</v>
      </c>
      <c r="H237" s="38">
        <f>((VLOOKUP(F237,'Data. Commission'!$B$2:$C$6,2,))/100)*D237</f>
        <v>3000</v>
      </c>
      <c r="I237" s="38" t="str">
        <f>VLOOKUP(A237,'Data. User Inf'!$A$2:$D$13428,4,)</f>
        <v>23_to_27</v>
      </c>
      <c r="J237" s="38" t="str">
        <f>VLOOKUP(A237,'Data. User Inf'!$A$2:$E$13428,5,)</f>
        <v>MALE</v>
      </c>
      <c r="K237" s="38" t="str">
        <f>VLOOKUP(A237,'Data. User Inf'!$A$2:$E$13428,3,)</f>
        <v>Hồ Chí Minh</v>
      </c>
      <c r="L237" s="38" t="str">
        <f>IF('Data. User Inf'!B237&lt;'Data. Transactions'!C237,"Current","New")</f>
        <v>New</v>
      </c>
    </row>
    <row r="238" spans="1:12" ht="15.75" customHeight="1" x14ac:dyDescent="0.25">
      <c r="A238" s="24">
        <v>8073604</v>
      </c>
      <c r="B238" s="24">
        <v>4243221374</v>
      </c>
      <c r="C238" s="26">
        <v>43839</v>
      </c>
      <c r="D238" s="27">
        <v>50000</v>
      </c>
      <c r="E238" s="28" t="s">
        <v>9</v>
      </c>
      <c r="F238" s="24">
        <v>12</v>
      </c>
      <c r="G238" s="36" t="s">
        <v>99</v>
      </c>
      <c r="H238" s="38">
        <f>((VLOOKUP(F238,'Data. Commission'!$B$2:$C$6,2,))/100)*D238</f>
        <v>1000</v>
      </c>
      <c r="I238" s="38" t="str">
        <f>VLOOKUP(A238,'Data. User Inf'!$A$2:$D$13428,4,)</f>
        <v>unknown</v>
      </c>
      <c r="J238" s="38" t="str">
        <f>VLOOKUP(A238,'Data. User Inf'!$A$2:$E$13428,5,)</f>
        <v>MALE</v>
      </c>
      <c r="K238" s="38" t="str">
        <f>VLOOKUP(A238,'Data. User Inf'!$A$2:$E$13428,3,)</f>
        <v>Hà Nội</v>
      </c>
      <c r="L238" s="38" t="str">
        <f>IF('Data. User Inf'!B238&lt;'Data. Transactions'!C238,"Current","New")</f>
        <v>Current</v>
      </c>
    </row>
    <row r="239" spans="1:12" ht="15.75" customHeight="1" x14ac:dyDescent="0.25">
      <c r="A239" s="24">
        <v>42471969</v>
      </c>
      <c r="B239" s="24">
        <v>4245682537</v>
      </c>
      <c r="C239" s="26">
        <v>43839</v>
      </c>
      <c r="D239" s="27">
        <v>10000</v>
      </c>
      <c r="E239" s="28" t="s">
        <v>86</v>
      </c>
      <c r="F239" s="24">
        <v>14</v>
      </c>
      <c r="G239" s="36" t="s">
        <v>99</v>
      </c>
      <c r="H239" s="38">
        <f>((VLOOKUP(F239,'Data. Commission'!$B$2:$C$6,2,))/100)*D239</f>
        <v>400</v>
      </c>
      <c r="I239" s="38" t="str">
        <f>VLOOKUP(A239,'Data. User Inf'!$A$2:$D$13428,4,)</f>
        <v>unknown</v>
      </c>
      <c r="J239" s="38" t="str">
        <f>VLOOKUP(A239,'Data. User Inf'!$A$2:$E$13428,5,)</f>
        <v>FEMALE</v>
      </c>
      <c r="K239" s="38" t="str">
        <f>VLOOKUP(A239,'Data. User Inf'!$A$2:$E$13428,3,)</f>
        <v>Hà Nội</v>
      </c>
      <c r="L239" s="38" t="str">
        <f>IF('Data. User Inf'!B239&lt;'Data. Transactions'!C239,"Current","New")</f>
        <v>Current</v>
      </c>
    </row>
    <row r="240" spans="1:12" ht="15.75" customHeight="1" x14ac:dyDescent="0.25">
      <c r="A240" s="24">
        <v>51032713</v>
      </c>
      <c r="B240" s="24">
        <v>4240539432</v>
      </c>
      <c r="C240" s="26">
        <v>43839</v>
      </c>
      <c r="D240" s="27">
        <v>10000</v>
      </c>
      <c r="E240" s="28" t="s">
        <v>60</v>
      </c>
      <c r="F240" s="24">
        <v>13</v>
      </c>
      <c r="G240" s="36" t="s">
        <v>99</v>
      </c>
      <c r="H240" s="38">
        <f>((VLOOKUP(F240,'Data. Commission'!$B$2:$C$6,2,))/100)*D240</f>
        <v>300</v>
      </c>
      <c r="I240" s="38" t="str">
        <f>VLOOKUP(A240,'Data. User Inf'!$A$2:$D$13428,4,)</f>
        <v>unknown</v>
      </c>
      <c r="J240" s="38" t="str">
        <f>VLOOKUP(A240,'Data. User Inf'!$A$2:$E$13428,5,)</f>
        <v>MALE</v>
      </c>
      <c r="K240" s="38" t="str">
        <f>VLOOKUP(A240,'Data. User Inf'!$A$2:$E$13428,3,)</f>
        <v>Other Cities</v>
      </c>
      <c r="L240" s="38" t="str">
        <f>IF('Data. User Inf'!B240&lt;'Data. Transactions'!C240,"Current","New")</f>
        <v>Current</v>
      </c>
    </row>
    <row r="241" spans="1:12" ht="15.75" customHeight="1" x14ac:dyDescent="0.25">
      <c r="A241" s="24">
        <v>51089930</v>
      </c>
      <c r="B241" s="24">
        <v>4244118086</v>
      </c>
      <c r="C241" s="26">
        <v>43839</v>
      </c>
      <c r="D241" s="27">
        <v>20000</v>
      </c>
      <c r="E241" s="28" t="s">
        <v>9</v>
      </c>
      <c r="F241" s="24">
        <v>12</v>
      </c>
      <c r="G241" s="36" t="s">
        <v>99</v>
      </c>
      <c r="H241" s="38">
        <f>((VLOOKUP(F241,'Data. Commission'!$B$2:$C$6,2,))/100)*D241</f>
        <v>400</v>
      </c>
      <c r="I241" s="38" t="str">
        <f>VLOOKUP(A241,'Data. User Inf'!$A$2:$D$13428,4,)</f>
        <v>unknown</v>
      </c>
      <c r="J241" s="38" t="str">
        <f>VLOOKUP(A241,'Data. User Inf'!$A$2:$E$13428,5,)</f>
        <v>MALE</v>
      </c>
      <c r="K241" s="38" t="str">
        <f>VLOOKUP(A241,'Data. User Inf'!$A$2:$E$13428,3,)</f>
        <v>Other Cities</v>
      </c>
      <c r="L241" s="38" t="str">
        <f>IF('Data. User Inf'!B241&lt;'Data. Transactions'!C241,"Current","New")</f>
        <v>Current</v>
      </c>
    </row>
    <row r="242" spans="1:12" ht="15.75" customHeight="1" x14ac:dyDescent="0.25">
      <c r="A242" s="24">
        <v>36864020</v>
      </c>
      <c r="B242" s="24">
        <v>4240237500</v>
      </c>
      <c r="C242" s="26">
        <v>43839</v>
      </c>
      <c r="D242" s="27">
        <v>100000</v>
      </c>
      <c r="E242" s="28" t="s">
        <v>86</v>
      </c>
      <c r="F242" s="24">
        <v>14</v>
      </c>
      <c r="G242" s="36" t="s">
        <v>99</v>
      </c>
      <c r="H242" s="38">
        <f>((VLOOKUP(F242,'Data. Commission'!$B$2:$C$6,2,))/100)*D242</f>
        <v>4000</v>
      </c>
      <c r="I242" s="38" t="str">
        <f>VLOOKUP(A242,'Data. User Inf'!$A$2:$D$13428,4,)</f>
        <v>unknown</v>
      </c>
      <c r="J242" s="38" t="str">
        <f>VLOOKUP(A242,'Data. User Inf'!$A$2:$E$13428,5,)</f>
        <v>MALE</v>
      </c>
      <c r="K242" s="38" t="str">
        <f>VLOOKUP(A242,'Data. User Inf'!$A$2:$E$13428,3,)</f>
        <v>Hà Nội</v>
      </c>
      <c r="L242" s="38" t="str">
        <f>IF('Data. User Inf'!B242&lt;'Data. Transactions'!C242,"Current","New")</f>
        <v>Current</v>
      </c>
    </row>
    <row r="243" spans="1:12" ht="15.75" customHeight="1" x14ac:dyDescent="0.25">
      <c r="A243" s="24">
        <v>52347272</v>
      </c>
      <c r="B243" s="24">
        <v>4246358161</v>
      </c>
      <c r="C243" s="26">
        <v>43839</v>
      </c>
      <c r="D243" s="27">
        <v>20000</v>
      </c>
      <c r="E243" s="28" t="s">
        <v>9</v>
      </c>
      <c r="F243" s="24">
        <v>12</v>
      </c>
      <c r="G243" s="36" t="s">
        <v>99</v>
      </c>
      <c r="H243" s="38">
        <f>((VLOOKUP(F243,'Data. Commission'!$B$2:$C$6,2,))/100)*D243</f>
        <v>400</v>
      </c>
      <c r="I243" s="38" t="str">
        <f>VLOOKUP(A243,'Data. User Inf'!$A$2:$D$13428,4,)</f>
        <v>unknown</v>
      </c>
      <c r="J243" s="38" t="str">
        <f>VLOOKUP(A243,'Data. User Inf'!$A$2:$E$13428,5,)</f>
        <v>MALE</v>
      </c>
      <c r="K243" s="38" t="str">
        <f>VLOOKUP(A243,'Data. User Inf'!$A$2:$E$13428,3,)</f>
        <v>Hà Nội</v>
      </c>
      <c r="L243" s="38" t="str">
        <f>IF('Data. User Inf'!B243&lt;'Data. Transactions'!C243,"Current","New")</f>
        <v>Current</v>
      </c>
    </row>
    <row r="244" spans="1:12" ht="15.75" customHeight="1" x14ac:dyDescent="0.25">
      <c r="A244" s="24">
        <v>35056916</v>
      </c>
      <c r="B244" s="24">
        <v>4245370946</v>
      </c>
      <c r="C244" s="26">
        <v>43839</v>
      </c>
      <c r="D244" s="27">
        <v>500000</v>
      </c>
      <c r="E244" s="28" t="s">
        <v>9</v>
      </c>
      <c r="F244" s="24">
        <v>12</v>
      </c>
      <c r="G244" s="37" t="s">
        <v>49</v>
      </c>
      <c r="H244" s="38">
        <f>((VLOOKUP(F244,'Data. Commission'!$B$2:$C$6,2,))/100)*D244</f>
        <v>10000</v>
      </c>
      <c r="I244" s="38" t="str">
        <f>VLOOKUP(A244,'Data. User Inf'!$A$2:$D$13428,4,)</f>
        <v>28_to_32</v>
      </c>
      <c r="J244" s="38" t="str">
        <f>VLOOKUP(A244,'Data. User Inf'!$A$2:$E$13428,5,)</f>
        <v>MALE</v>
      </c>
      <c r="K244" s="38" t="str">
        <f>VLOOKUP(A244,'Data. User Inf'!$A$2:$E$13428,3,)</f>
        <v>Other Cities</v>
      </c>
      <c r="L244" s="38" t="str">
        <f>IF('Data. User Inf'!B244&lt;'Data. Transactions'!C244,"Current","New")</f>
        <v>New</v>
      </c>
    </row>
    <row r="245" spans="1:12" ht="15.75" customHeight="1" x14ac:dyDescent="0.25">
      <c r="A245" s="24">
        <v>47817269</v>
      </c>
      <c r="B245" s="24">
        <v>4254510812</v>
      </c>
      <c r="C245" s="26">
        <v>43840</v>
      </c>
      <c r="D245" s="27">
        <v>20000</v>
      </c>
      <c r="E245" s="28" t="s">
        <v>9</v>
      </c>
      <c r="F245" s="24">
        <v>12</v>
      </c>
      <c r="G245" s="36" t="s">
        <v>99</v>
      </c>
      <c r="H245" s="38">
        <f>((VLOOKUP(F245,'Data. Commission'!$B$2:$C$6,2,))/100)*D245</f>
        <v>400</v>
      </c>
      <c r="I245" s="38" t="str">
        <f>VLOOKUP(A245,'Data. User Inf'!$A$2:$D$13428,4,)</f>
        <v>&gt;37</v>
      </c>
      <c r="J245" s="38" t="str">
        <f>VLOOKUP(A245,'Data. User Inf'!$A$2:$E$13428,5,)</f>
        <v>MALE</v>
      </c>
      <c r="K245" s="38" t="str">
        <f>VLOOKUP(A245,'Data. User Inf'!$A$2:$E$13428,3,)</f>
        <v>Other Cities</v>
      </c>
      <c r="L245" s="38" t="str">
        <f>IF('Data. User Inf'!B245&lt;'Data. Transactions'!C245,"Current","New")</f>
        <v>Current</v>
      </c>
    </row>
    <row r="246" spans="1:12" ht="15.75" customHeight="1" x14ac:dyDescent="0.25">
      <c r="A246" s="24">
        <v>42329421</v>
      </c>
      <c r="B246" s="24">
        <v>4247772660</v>
      </c>
      <c r="C246" s="26">
        <v>43840</v>
      </c>
      <c r="D246" s="27">
        <v>10000</v>
      </c>
      <c r="E246" s="28" t="s">
        <v>86</v>
      </c>
      <c r="F246" s="24">
        <v>14</v>
      </c>
      <c r="G246" s="36" t="s">
        <v>99</v>
      </c>
      <c r="H246" s="38">
        <f>((VLOOKUP(F246,'Data. Commission'!$B$2:$C$6,2,))/100)*D246</f>
        <v>400</v>
      </c>
      <c r="I246" s="38" t="str">
        <f>VLOOKUP(A246,'Data. User Inf'!$A$2:$D$13428,4,)</f>
        <v>&gt;37</v>
      </c>
      <c r="J246" s="38" t="str">
        <f>VLOOKUP(A246,'Data. User Inf'!$A$2:$E$13428,5,)</f>
        <v>MALE</v>
      </c>
      <c r="K246" s="38" t="str">
        <f>VLOOKUP(A246,'Data. User Inf'!$A$2:$E$13428,3,)</f>
        <v>Hà Nội</v>
      </c>
      <c r="L246" s="38" t="str">
        <f>IF('Data. User Inf'!B246&lt;'Data. Transactions'!C246,"Current","New")</f>
        <v>Current</v>
      </c>
    </row>
    <row r="247" spans="1:12" ht="15.75" customHeight="1" x14ac:dyDescent="0.25">
      <c r="A247" s="24">
        <v>7632573</v>
      </c>
      <c r="B247" s="24">
        <v>4255450996</v>
      </c>
      <c r="C247" s="26">
        <v>43840</v>
      </c>
      <c r="D247" s="27">
        <v>20000</v>
      </c>
      <c r="E247" s="28" t="s">
        <v>60</v>
      </c>
      <c r="F247" s="24">
        <v>13</v>
      </c>
      <c r="G247" s="37"/>
      <c r="H247" s="38">
        <f>((VLOOKUP(F247,'Data. Commission'!$B$2:$C$6,2,))/100)*D247</f>
        <v>600</v>
      </c>
      <c r="I247" s="38" t="str">
        <f>VLOOKUP(A247,'Data. User Inf'!$A$2:$D$13428,4,)</f>
        <v>28_to_32</v>
      </c>
      <c r="J247" s="38" t="str">
        <f>VLOOKUP(A247,'Data. User Inf'!$A$2:$E$13428,5,)</f>
        <v>FEMALE</v>
      </c>
      <c r="K247" s="38" t="str">
        <f>VLOOKUP(A247,'Data. User Inf'!$A$2:$E$13428,3,)</f>
        <v>Other Cities</v>
      </c>
      <c r="L247" s="38" t="str">
        <f>IF('Data. User Inf'!B247&lt;'Data. Transactions'!C247,"Current","New")</f>
        <v>Current</v>
      </c>
    </row>
    <row r="248" spans="1:12" ht="15.75" customHeight="1" x14ac:dyDescent="0.25">
      <c r="A248" s="24">
        <v>44001367</v>
      </c>
      <c r="B248" s="24">
        <v>4209784940</v>
      </c>
      <c r="C248" s="26">
        <v>43840</v>
      </c>
      <c r="D248" s="27">
        <v>30000</v>
      </c>
      <c r="E248" s="28" t="s">
        <v>9</v>
      </c>
      <c r="F248" s="24">
        <v>12</v>
      </c>
      <c r="G248" s="36" t="s">
        <v>99</v>
      </c>
      <c r="H248" s="38">
        <f>((VLOOKUP(F248,'Data. Commission'!$B$2:$C$6,2,))/100)*D248</f>
        <v>600</v>
      </c>
      <c r="I248" s="38" t="str">
        <f>VLOOKUP(A248,'Data. User Inf'!$A$2:$D$13428,4,)</f>
        <v>18_to_22</v>
      </c>
      <c r="J248" s="38" t="str">
        <f>VLOOKUP(A248,'Data. User Inf'!$A$2:$E$13428,5,)</f>
        <v>MALE</v>
      </c>
      <c r="K248" s="38" t="str">
        <f>VLOOKUP(A248,'Data. User Inf'!$A$2:$E$13428,3,)</f>
        <v>Hà Nội</v>
      </c>
      <c r="L248" s="38" t="str">
        <f>IF('Data. User Inf'!B248&lt;'Data. Transactions'!C248,"Current","New")</f>
        <v>New</v>
      </c>
    </row>
    <row r="249" spans="1:12" ht="15.75" customHeight="1" x14ac:dyDescent="0.25">
      <c r="A249" s="24">
        <v>51714329</v>
      </c>
      <c r="B249" s="24">
        <v>4256476137</v>
      </c>
      <c r="C249" s="26">
        <v>43840</v>
      </c>
      <c r="D249" s="27">
        <v>20000</v>
      </c>
      <c r="E249" s="28" t="s">
        <v>9</v>
      </c>
      <c r="F249" s="24">
        <v>12</v>
      </c>
      <c r="G249" s="36" t="s">
        <v>99</v>
      </c>
      <c r="H249" s="38">
        <f>((VLOOKUP(F249,'Data. Commission'!$B$2:$C$6,2,))/100)*D249</f>
        <v>400</v>
      </c>
      <c r="I249" s="38" t="str">
        <f>VLOOKUP(A249,'Data. User Inf'!$A$2:$D$13428,4,)</f>
        <v>18_to_22</v>
      </c>
      <c r="J249" s="38" t="str">
        <f>VLOOKUP(A249,'Data. User Inf'!$A$2:$E$13428,5,)</f>
        <v>MALE</v>
      </c>
      <c r="K249" s="38" t="str">
        <f>VLOOKUP(A249,'Data. User Inf'!$A$2:$E$13428,3,)</f>
        <v>Other Cities</v>
      </c>
      <c r="L249" s="38" t="str">
        <f>IF('Data. User Inf'!B249&lt;'Data. Transactions'!C249,"Current","New")</f>
        <v>Current</v>
      </c>
    </row>
    <row r="250" spans="1:12" ht="15.75" customHeight="1" x14ac:dyDescent="0.25">
      <c r="A250" s="24">
        <v>42451994</v>
      </c>
      <c r="B250" s="24">
        <v>4247059064</v>
      </c>
      <c r="C250" s="26">
        <v>43840</v>
      </c>
      <c r="D250" s="27">
        <v>50000</v>
      </c>
      <c r="E250" s="28" t="s">
        <v>9</v>
      </c>
      <c r="F250" s="24">
        <v>12</v>
      </c>
      <c r="G250" s="36" t="s">
        <v>99</v>
      </c>
      <c r="H250" s="38">
        <f>((VLOOKUP(F250,'Data. Commission'!$B$2:$C$6,2,))/100)*D250</f>
        <v>1000</v>
      </c>
      <c r="I250" s="38" t="str">
        <f>VLOOKUP(A250,'Data. User Inf'!$A$2:$D$13428,4,)</f>
        <v>18_to_22</v>
      </c>
      <c r="J250" s="38" t="str">
        <f>VLOOKUP(A250,'Data. User Inf'!$A$2:$E$13428,5,)</f>
        <v>MALE</v>
      </c>
      <c r="K250" s="38" t="str">
        <f>VLOOKUP(A250,'Data. User Inf'!$A$2:$E$13428,3,)</f>
        <v>Other Cities</v>
      </c>
      <c r="L250" s="38" t="str">
        <f>IF('Data. User Inf'!B250&lt;'Data. Transactions'!C250,"Current","New")</f>
        <v>Current</v>
      </c>
    </row>
    <row r="251" spans="1:12" ht="15.75" customHeight="1" x14ac:dyDescent="0.25">
      <c r="A251" s="24">
        <v>47428397</v>
      </c>
      <c r="B251" s="24">
        <v>4253663906</v>
      </c>
      <c r="C251" s="26">
        <v>43840</v>
      </c>
      <c r="D251" s="27">
        <v>10000</v>
      </c>
      <c r="E251" s="28" t="s">
        <v>9</v>
      </c>
      <c r="F251" s="24">
        <v>12</v>
      </c>
      <c r="G251" s="36" t="s">
        <v>99</v>
      </c>
      <c r="H251" s="38">
        <f>((VLOOKUP(F251,'Data. Commission'!$B$2:$C$6,2,))/100)*D251</f>
        <v>200</v>
      </c>
      <c r="I251" s="38" t="str">
        <f>VLOOKUP(A251,'Data. User Inf'!$A$2:$D$13428,4,)</f>
        <v>18_to_22</v>
      </c>
      <c r="J251" s="38" t="str">
        <f>VLOOKUP(A251,'Data. User Inf'!$A$2:$E$13428,5,)</f>
        <v>MALE</v>
      </c>
      <c r="K251" s="38" t="str">
        <f>VLOOKUP(A251,'Data. User Inf'!$A$2:$E$13428,3,)</f>
        <v>Other Cities</v>
      </c>
      <c r="L251" s="38" t="str">
        <f>IF('Data. User Inf'!B251&lt;'Data. Transactions'!C251,"Current","New")</f>
        <v>Current</v>
      </c>
    </row>
    <row r="252" spans="1:12" ht="15.75" customHeight="1" x14ac:dyDescent="0.25">
      <c r="A252" s="24">
        <v>49833157</v>
      </c>
      <c r="B252" s="24">
        <v>4252455167</v>
      </c>
      <c r="C252" s="26">
        <v>43840</v>
      </c>
      <c r="D252" s="27">
        <v>20000</v>
      </c>
      <c r="E252" s="28" t="s">
        <v>9</v>
      </c>
      <c r="F252" s="24">
        <v>12</v>
      </c>
      <c r="G252" s="36" t="s">
        <v>99</v>
      </c>
      <c r="H252" s="38">
        <f>((VLOOKUP(F252,'Data. Commission'!$B$2:$C$6,2,))/100)*D252</f>
        <v>400</v>
      </c>
      <c r="I252" s="38" t="str">
        <f>VLOOKUP(A252,'Data. User Inf'!$A$2:$D$13428,4,)</f>
        <v>18_to_22</v>
      </c>
      <c r="J252" s="38" t="str">
        <f>VLOOKUP(A252,'Data. User Inf'!$A$2:$E$13428,5,)</f>
        <v>MALE</v>
      </c>
      <c r="K252" s="38" t="str">
        <f>VLOOKUP(A252,'Data. User Inf'!$A$2:$E$13428,3,)</f>
        <v>Other Cities</v>
      </c>
      <c r="L252" s="38" t="str">
        <f>IF('Data. User Inf'!B252&lt;'Data. Transactions'!C252,"Current","New")</f>
        <v>New</v>
      </c>
    </row>
    <row r="253" spans="1:12" ht="15.75" customHeight="1" x14ac:dyDescent="0.25">
      <c r="A253" s="24">
        <v>42389554</v>
      </c>
      <c r="B253" s="24">
        <v>4255721700</v>
      </c>
      <c r="C253" s="26">
        <v>43840</v>
      </c>
      <c r="D253" s="27">
        <v>100000</v>
      </c>
      <c r="E253" s="28" t="s">
        <v>9</v>
      </c>
      <c r="F253" s="24">
        <v>12</v>
      </c>
      <c r="G253" s="36" t="s">
        <v>99</v>
      </c>
      <c r="H253" s="38">
        <f>((VLOOKUP(F253,'Data. Commission'!$B$2:$C$6,2,))/100)*D253</f>
        <v>2000</v>
      </c>
      <c r="I253" s="38" t="str">
        <f>VLOOKUP(A253,'Data. User Inf'!$A$2:$D$13428,4,)</f>
        <v>23_to_27</v>
      </c>
      <c r="J253" s="38" t="str">
        <f>VLOOKUP(A253,'Data. User Inf'!$A$2:$E$13428,5,)</f>
        <v>MALE</v>
      </c>
      <c r="K253" s="38" t="str">
        <f>VLOOKUP(A253,'Data. User Inf'!$A$2:$E$13428,3,)</f>
        <v>Hà Nội</v>
      </c>
      <c r="L253" s="38" t="str">
        <f>IF('Data. User Inf'!B253&lt;'Data. Transactions'!C253,"Current","New")</f>
        <v>New</v>
      </c>
    </row>
    <row r="254" spans="1:12" ht="15.75" customHeight="1" x14ac:dyDescent="0.25">
      <c r="A254" s="24">
        <v>44386343</v>
      </c>
      <c r="B254" s="24">
        <v>4247007288</v>
      </c>
      <c r="C254" s="26">
        <v>43840</v>
      </c>
      <c r="D254" s="27">
        <v>100000</v>
      </c>
      <c r="E254" s="28" t="s">
        <v>60</v>
      </c>
      <c r="F254" s="24">
        <v>13</v>
      </c>
      <c r="G254" s="36" t="s">
        <v>99</v>
      </c>
      <c r="H254" s="38">
        <f>((VLOOKUP(F254,'Data. Commission'!$B$2:$C$6,2,))/100)*D254</f>
        <v>3000</v>
      </c>
      <c r="I254" s="38" t="str">
        <f>VLOOKUP(A254,'Data. User Inf'!$A$2:$D$13428,4,)</f>
        <v>23_to_27</v>
      </c>
      <c r="J254" s="38" t="str">
        <f>VLOOKUP(A254,'Data. User Inf'!$A$2:$E$13428,5,)</f>
        <v>MALE</v>
      </c>
      <c r="K254" s="38" t="str">
        <f>VLOOKUP(A254,'Data. User Inf'!$A$2:$E$13428,3,)</f>
        <v>Other Cities</v>
      </c>
      <c r="L254" s="38" t="str">
        <f>IF('Data. User Inf'!B254&lt;'Data. Transactions'!C254,"Current","New")</f>
        <v>Current</v>
      </c>
    </row>
    <row r="255" spans="1:12" ht="15.75" customHeight="1" x14ac:dyDescent="0.25">
      <c r="A255" s="24">
        <v>34123069</v>
      </c>
      <c r="B255" s="24">
        <v>4257961529</v>
      </c>
      <c r="C255" s="26">
        <v>43840</v>
      </c>
      <c r="D255" s="27">
        <v>50000</v>
      </c>
      <c r="E255" s="28" t="s">
        <v>9</v>
      </c>
      <c r="F255" s="24">
        <v>12</v>
      </c>
      <c r="G255" s="36" t="s">
        <v>99</v>
      </c>
      <c r="H255" s="38">
        <f>((VLOOKUP(F255,'Data. Commission'!$B$2:$C$6,2,))/100)*D255</f>
        <v>1000</v>
      </c>
      <c r="I255" s="38" t="str">
        <f>VLOOKUP(A255,'Data. User Inf'!$A$2:$D$13428,4,)</f>
        <v>23_to_27</v>
      </c>
      <c r="J255" s="38" t="str">
        <f>VLOOKUP(A255,'Data. User Inf'!$A$2:$E$13428,5,)</f>
        <v>MALE</v>
      </c>
      <c r="K255" s="38" t="str">
        <f>VLOOKUP(A255,'Data. User Inf'!$A$2:$E$13428,3,)</f>
        <v>Hà Nội</v>
      </c>
      <c r="L255" s="38" t="str">
        <f>IF('Data. User Inf'!B255&lt;'Data. Transactions'!C255,"Current","New")</f>
        <v>Current</v>
      </c>
    </row>
    <row r="256" spans="1:12" ht="15.75" customHeight="1" x14ac:dyDescent="0.25">
      <c r="A256" s="24">
        <v>35461528</v>
      </c>
      <c r="B256" s="24">
        <v>4255609427</v>
      </c>
      <c r="C256" s="26">
        <v>43840</v>
      </c>
      <c r="D256" s="27">
        <v>100000</v>
      </c>
      <c r="E256" s="28" t="s">
        <v>9</v>
      </c>
      <c r="F256" s="24">
        <v>12</v>
      </c>
      <c r="G256" s="36" t="s">
        <v>99</v>
      </c>
      <c r="H256" s="38">
        <f>((VLOOKUP(F256,'Data. Commission'!$B$2:$C$6,2,))/100)*D256</f>
        <v>2000</v>
      </c>
      <c r="I256" s="38" t="str">
        <f>VLOOKUP(A256,'Data. User Inf'!$A$2:$D$13428,4,)</f>
        <v>28_to_32</v>
      </c>
      <c r="J256" s="38" t="str">
        <f>VLOOKUP(A256,'Data. User Inf'!$A$2:$E$13428,5,)</f>
        <v>FEMALE</v>
      </c>
      <c r="K256" s="38" t="str">
        <f>VLOOKUP(A256,'Data. User Inf'!$A$2:$E$13428,3,)</f>
        <v>Other Cities</v>
      </c>
      <c r="L256" s="38" t="str">
        <f>IF('Data. User Inf'!B256&lt;'Data. Transactions'!C256,"Current","New")</f>
        <v>Current</v>
      </c>
    </row>
    <row r="257" spans="1:12" ht="15.75" customHeight="1" x14ac:dyDescent="0.25">
      <c r="A257" s="24">
        <v>49249730</v>
      </c>
      <c r="B257" s="24">
        <v>4254136957</v>
      </c>
      <c r="C257" s="26">
        <v>43840</v>
      </c>
      <c r="D257" s="27">
        <v>50000</v>
      </c>
      <c r="E257" s="28" t="s">
        <v>9</v>
      </c>
      <c r="F257" s="24">
        <v>12</v>
      </c>
      <c r="G257" s="36" t="s">
        <v>99</v>
      </c>
      <c r="H257" s="38">
        <f>((VLOOKUP(F257,'Data. Commission'!$B$2:$C$6,2,))/100)*D257</f>
        <v>1000</v>
      </c>
      <c r="I257" s="38" t="str">
        <f>VLOOKUP(A257,'Data. User Inf'!$A$2:$D$13428,4,)</f>
        <v>28_to_32</v>
      </c>
      <c r="J257" s="38" t="str">
        <f>VLOOKUP(A257,'Data. User Inf'!$A$2:$E$13428,5,)</f>
        <v>MALE</v>
      </c>
      <c r="K257" s="38" t="str">
        <f>VLOOKUP(A257,'Data. User Inf'!$A$2:$E$13428,3,)</f>
        <v>Other Cities</v>
      </c>
      <c r="L257" s="38" t="str">
        <f>IF('Data. User Inf'!B257&lt;'Data. Transactions'!C257,"Current","New")</f>
        <v>Current</v>
      </c>
    </row>
    <row r="258" spans="1:12" ht="15.75" customHeight="1" x14ac:dyDescent="0.25">
      <c r="A258" s="24">
        <v>51105356</v>
      </c>
      <c r="B258" s="24">
        <v>4250288820</v>
      </c>
      <c r="C258" s="26">
        <v>43840</v>
      </c>
      <c r="D258" s="27">
        <v>50000</v>
      </c>
      <c r="E258" s="28" t="s">
        <v>60</v>
      </c>
      <c r="F258" s="24">
        <v>13</v>
      </c>
      <c r="G258" s="36" t="s">
        <v>99</v>
      </c>
      <c r="H258" s="38">
        <f>((VLOOKUP(F258,'Data. Commission'!$B$2:$C$6,2,))/100)*D258</f>
        <v>1500</v>
      </c>
      <c r="I258" s="38" t="str">
        <f>VLOOKUP(A258,'Data. User Inf'!$A$2:$D$13428,4,)</f>
        <v>28_to_32</v>
      </c>
      <c r="J258" s="38" t="str">
        <f>VLOOKUP(A258,'Data. User Inf'!$A$2:$E$13428,5,)</f>
        <v>MALE</v>
      </c>
      <c r="K258" s="38" t="str">
        <f>VLOOKUP(A258,'Data. User Inf'!$A$2:$E$13428,3,)</f>
        <v>Other Cities</v>
      </c>
      <c r="L258" s="38" t="str">
        <f>IF('Data. User Inf'!B258&lt;'Data. Transactions'!C258,"Current","New")</f>
        <v>New</v>
      </c>
    </row>
    <row r="259" spans="1:12" ht="15.75" customHeight="1" x14ac:dyDescent="0.25">
      <c r="A259" s="24">
        <v>40802283</v>
      </c>
      <c r="B259" s="24">
        <v>4256058321</v>
      </c>
      <c r="C259" s="26">
        <v>43840</v>
      </c>
      <c r="D259" s="27">
        <v>50000</v>
      </c>
      <c r="E259" s="28" t="s">
        <v>60</v>
      </c>
      <c r="F259" s="24">
        <v>13</v>
      </c>
      <c r="G259" s="36" t="s">
        <v>99</v>
      </c>
      <c r="H259" s="38">
        <f>((VLOOKUP(F259,'Data. Commission'!$B$2:$C$6,2,))/100)*D259</f>
        <v>1500</v>
      </c>
      <c r="I259" s="38" t="str">
        <f>VLOOKUP(A259,'Data. User Inf'!$A$2:$D$13428,4,)</f>
        <v>28_to_32</v>
      </c>
      <c r="J259" s="38" t="str">
        <f>VLOOKUP(A259,'Data. User Inf'!$A$2:$E$13428,5,)</f>
        <v>MALE</v>
      </c>
      <c r="K259" s="38" t="str">
        <f>VLOOKUP(A259,'Data. User Inf'!$A$2:$E$13428,3,)</f>
        <v>Hồ Chí Minh</v>
      </c>
      <c r="L259" s="38" t="str">
        <f>IF('Data. User Inf'!B259&lt;'Data. Transactions'!C259,"Current","New")</f>
        <v>Current</v>
      </c>
    </row>
    <row r="260" spans="1:12" ht="15.75" customHeight="1" x14ac:dyDescent="0.25">
      <c r="A260" s="24">
        <v>42279804</v>
      </c>
      <c r="B260" s="24">
        <v>4256797944</v>
      </c>
      <c r="C260" s="26">
        <v>43840</v>
      </c>
      <c r="D260" s="27">
        <v>50000</v>
      </c>
      <c r="E260" s="28" t="s">
        <v>9</v>
      </c>
      <c r="F260" s="24">
        <v>12</v>
      </c>
      <c r="G260" s="36" t="s">
        <v>99</v>
      </c>
      <c r="H260" s="38">
        <f>((VLOOKUP(F260,'Data. Commission'!$B$2:$C$6,2,))/100)*D260</f>
        <v>1000</v>
      </c>
      <c r="I260" s="38" t="str">
        <f>VLOOKUP(A260,'Data. User Inf'!$A$2:$D$13428,4,)</f>
        <v>28_to_32</v>
      </c>
      <c r="J260" s="38" t="str">
        <f>VLOOKUP(A260,'Data. User Inf'!$A$2:$E$13428,5,)</f>
        <v>MALE</v>
      </c>
      <c r="K260" s="38" t="str">
        <f>VLOOKUP(A260,'Data. User Inf'!$A$2:$E$13428,3,)</f>
        <v>Unknown</v>
      </c>
      <c r="L260" s="38" t="str">
        <f>IF('Data. User Inf'!B260&lt;'Data. Transactions'!C260,"Current","New")</f>
        <v>Current</v>
      </c>
    </row>
    <row r="261" spans="1:12" ht="15.75" customHeight="1" x14ac:dyDescent="0.25">
      <c r="A261" s="24">
        <v>13550288</v>
      </c>
      <c r="B261" s="24">
        <v>4252655972</v>
      </c>
      <c r="C261" s="26">
        <v>43840</v>
      </c>
      <c r="D261" s="27">
        <v>50000</v>
      </c>
      <c r="E261" s="28" t="s">
        <v>9</v>
      </c>
      <c r="F261" s="24">
        <v>12</v>
      </c>
      <c r="G261" s="36" t="s">
        <v>99</v>
      </c>
      <c r="H261" s="38">
        <f>((VLOOKUP(F261,'Data. Commission'!$B$2:$C$6,2,))/100)*D261</f>
        <v>1000</v>
      </c>
      <c r="I261" s="38" t="str">
        <f>VLOOKUP(A261,'Data. User Inf'!$A$2:$D$13428,4,)</f>
        <v>28_to_32</v>
      </c>
      <c r="J261" s="38" t="str">
        <f>VLOOKUP(A261,'Data. User Inf'!$A$2:$E$13428,5,)</f>
        <v>MALE</v>
      </c>
      <c r="K261" s="38" t="str">
        <f>VLOOKUP(A261,'Data. User Inf'!$A$2:$E$13428,3,)</f>
        <v>Hà Nội</v>
      </c>
      <c r="L261" s="38" t="str">
        <f>IF('Data. User Inf'!B261&lt;'Data. Transactions'!C261,"Current","New")</f>
        <v>New</v>
      </c>
    </row>
    <row r="262" spans="1:12" ht="15.75" customHeight="1" x14ac:dyDescent="0.25">
      <c r="A262" s="24">
        <v>38324491</v>
      </c>
      <c r="B262" s="24">
        <v>4251082410</v>
      </c>
      <c r="C262" s="26">
        <v>43840</v>
      </c>
      <c r="D262" s="27">
        <v>50000</v>
      </c>
      <c r="E262" s="28" t="s">
        <v>9</v>
      </c>
      <c r="F262" s="24">
        <v>12</v>
      </c>
      <c r="G262" s="36" t="s">
        <v>99</v>
      </c>
      <c r="H262" s="38">
        <f>((VLOOKUP(F262,'Data. Commission'!$B$2:$C$6,2,))/100)*D262</f>
        <v>1000</v>
      </c>
      <c r="I262" s="38" t="str">
        <f>VLOOKUP(A262,'Data. User Inf'!$A$2:$D$13428,4,)</f>
        <v>28_to_32</v>
      </c>
      <c r="J262" s="38" t="str">
        <f>VLOOKUP(A262,'Data. User Inf'!$A$2:$E$13428,5,)</f>
        <v>MALE</v>
      </c>
      <c r="K262" s="38" t="str">
        <f>VLOOKUP(A262,'Data. User Inf'!$A$2:$E$13428,3,)</f>
        <v>Other Cities</v>
      </c>
      <c r="L262" s="38" t="str">
        <f>IF('Data. User Inf'!B262&lt;'Data. Transactions'!C262,"Current","New")</f>
        <v>Current</v>
      </c>
    </row>
    <row r="263" spans="1:12" ht="15.75" customHeight="1" x14ac:dyDescent="0.25">
      <c r="A263" s="24">
        <v>38806113</v>
      </c>
      <c r="B263" s="24">
        <v>4252450898</v>
      </c>
      <c r="C263" s="26">
        <v>43840</v>
      </c>
      <c r="D263" s="27">
        <v>100000</v>
      </c>
      <c r="E263" s="28" t="s">
        <v>60</v>
      </c>
      <c r="F263" s="24">
        <v>13</v>
      </c>
      <c r="G263" s="36" t="s">
        <v>99</v>
      </c>
      <c r="H263" s="38">
        <f>((VLOOKUP(F263,'Data. Commission'!$B$2:$C$6,2,))/100)*D263</f>
        <v>3000</v>
      </c>
      <c r="I263" s="38" t="str">
        <f>VLOOKUP(A263,'Data. User Inf'!$A$2:$D$13428,4,)</f>
        <v>28_to_32</v>
      </c>
      <c r="J263" s="38" t="str">
        <f>VLOOKUP(A263,'Data. User Inf'!$A$2:$E$13428,5,)</f>
        <v>FEMALE</v>
      </c>
      <c r="K263" s="38" t="str">
        <f>VLOOKUP(A263,'Data. User Inf'!$A$2:$E$13428,3,)</f>
        <v>Other Cities</v>
      </c>
      <c r="L263" s="38" t="str">
        <f>IF('Data. User Inf'!B263&lt;'Data. Transactions'!C263,"Current","New")</f>
        <v>New</v>
      </c>
    </row>
    <row r="264" spans="1:12" ht="15.75" customHeight="1" x14ac:dyDescent="0.25">
      <c r="A264" s="24">
        <v>13675873</v>
      </c>
      <c r="B264" s="24">
        <v>4253199643</v>
      </c>
      <c r="C264" s="26">
        <v>43840</v>
      </c>
      <c r="D264" s="27">
        <v>10000</v>
      </c>
      <c r="E264" s="28" t="s">
        <v>60</v>
      </c>
      <c r="F264" s="24">
        <v>13</v>
      </c>
      <c r="G264" s="36" t="s">
        <v>99</v>
      </c>
      <c r="H264" s="38">
        <f>((VLOOKUP(F264,'Data. Commission'!$B$2:$C$6,2,))/100)*D264</f>
        <v>300</v>
      </c>
      <c r="I264" s="38" t="str">
        <f>VLOOKUP(A264,'Data. User Inf'!$A$2:$D$13428,4,)</f>
        <v>28_to_32</v>
      </c>
      <c r="J264" s="38" t="str">
        <f>VLOOKUP(A264,'Data. User Inf'!$A$2:$E$13428,5,)</f>
        <v>FEMALE</v>
      </c>
      <c r="K264" s="38" t="str">
        <f>VLOOKUP(A264,'Data. User Inf'!$A$2:$E$13428,3,)</f>
        <v>Hồ Chí Minh</v>
      </c>
      <c r="L264" s="38" t="str">
        <f>IF('Data. User Inf'!B264&lt;'Data. Transactions'!C264,"Current","New")</f>
        <v>Current</v>
      </c>
    </row>
    <row r="265" spans="1:12" ht="15.75" customHeight="1" x14ac:dyDescent="0.25">
      <c r="A265" s="24">
        <v>43569055</v>
      </c>
      <c r="B265" s="24">
        <v>4252396566</v>
      </c>
      <c r="C265" s="26">
        <v>43840</v>
      </c>
      <c r="D265" s="27">
        <v>100000</v>
      </c>
      <c r="E265" s="28" t="s">
        <v>60</v>
      </c>
      <c r="F265" s="24">
        <v>13</v>
      </c>
      <c r="G265" s="36" t="s">
        <v>99</v>
      </c>
      <c r="H265" s="38">
        <f>((VLOOKUP(F265,'Data. Commission'!$B$2:$C$6,2,))/100)*D265</f>
        <v>3000</v>
      </c>
      <c r="I265" s="38" t="str">
        <f>VLOOKUP(A265,'Data. User Inf'!$A$2:$D$13428,4,)</f>
        <v>28_to_32</v>
      </c>
      <c r="J265" s="38" t="str">
        <f>VLOOKUP(A265,'Data. User Inf'!$A$2:$E$13428,5,)</f>
        <v>MALE</v>
      </c>
      <c r="K265" s="38" t="str">
        <f>VLOOKUP(A265,'Data. User Inf'!$A$2:$E$13428,3,)</f>
        <v>Other Cities</v>
      </c>
      <c r="L265" s="38" t="str">
        <f>IF('Data. User Inf'!B265&lt;'Data. Transactions'!C265,"Current","New")</f>
        <v>Current</v>
      </c>
    </row>
    <row r="266" spans="1:12" ht="15.75" customHeight="1" x14ac:dyDescent="0.25">
      <c r="A266" s="24">
        <v>26845132</v>
      </c>
      <c r="B266" s="24">
        <v>4256941996</v>
      </c>
      <c r="C266" s="26">
        <v>43840</v>
      </c>
      <c r="D266" s="27">
        <v>50000</v>
      </c>
      <c r="E266" s="28" t="s">
        <v>86</v>
      </c>
      <c r="F266" s="24">
        <v>14</v>
      </c>
      <c r="G266" s="36" t="s">
        <v>99</v>
      </c>
      <c r="H266" s="38">
        <f>((VLOOKUP(F266,'Data. Commission'!$B$2:$C$6,2,))/100)*D266</f>
        <v>2000</v>
      </c>
      <c r="I266" s="38" t="str">
        <f>VLOOKUP(A266,'Data. User Inf'!$A$2:$D$13428,4,)</f>
        <v>28_to_32</v>
      </c>
      <c r="J266" s="38" t="str">
        <f>VLOOKUP(A266,'Data. User Inf'!$A$2:$E$13428,5,)</f>
        <v>FEMALE</v>
      </c>
      <c r="K266" s="38" t="str">
        <f>VLOOKUP(A266,'Data. User Inf'!$A$2:$E$13428,3,)</f>
        <v>Hồ Chí Minh</v>
      </c>
      <c r="L266" s="38" t="str">
        <f>IF('Data. User Inf'!B266&lt;'Data. Transactions'!C266,"Current","New")</f>
        <v>Current</v>
      </c>
    </row>
    <row r="267" spans="1:12" ht="15.75" customHeight="1" x14ac:dyDescent="0.25">
      <c r="A267" s="24">
        <v>25705984</v>
      </c>
      <c r="B267" s="24">
        <v>4250000353</v>
      </c>
      <c r="C267" s="26">
        <v>43840</v>
      </c>
      <c r="D267" s="27">
        <v>50000</v>
      </c>
      <c r="E267" s="28" t="s">
        <v>9</v>
      </c>
      <c r="F267" s="24">
        <v>12</v>
      </c>
      <c r="G267" s="36" t="s">
        <v>99</v>
      </c>
      <c r="H267" s="38">
        <f>((VLOOKUP(F267,'Data. Commission'!$B$2:$C$6,2,))/100)*D267</f>
        <v>1000</v>
      </c>
      <c r="I267" s="38" t="str">
        <f>VLOOKUP(A267,'Data. User Inf'!$A$2:$D$13428,4,)</f>
        <v>28_to_32</v>
      </c>
      <c r="J267" s="38" t="str">
        <f>VLOOKUP(A267,'Data. User Inf'!$A$2:$E$13428,5,)</f>
        <v>FEMALE</v>
      </c>
      <c r="K267" s="38" t="str">
        <f>VLOOKUP(A267,'Data. User Inf'!$A$2:$E$13428,3,)</f>
        <v>Hồ Chí Minh</v>
      </c>
      <c r="L267" s="38" t="str">
        <f>IF('Data. User Inf'!B267&lt;'Data. Transactions'!C267,"Current","New")</f>
        <v>Current</v>
      </c>
    </row>
    <row r="268" spans="1:12" ht="15.75" customHeight="1" x14ac:dyDescent="0.25">
      <c r="A268" s="24">
        <v>42985097</v>
      </c>
      <c r="B268" s="24">
        <v>4251901784</v>
      </c>
      <c r="C268" s="26">
        <v>43840</v>
      </c>
      <c r="D268" s="27">
        <v>20000</v>
      </c>
      <c r="E268" s="28" t="s">
        <v>9</v>
      </c>
      <c r="F268" s="24">
        <v>12</v>
      </c>
      <c r="G268" s="36" t="s">
        <v>99</v>
      </c>
      <c r="H268" s="38">
        <f>((VLOOKUP(F268,'Data. Commission'!$B$2:$C$6,2,))/100)*D268</f>
        <v>400</v>
      </c>
      <c r="I268" s="38" t="str">
        <f>VLOOKUP(A268,'Data. User Inf'!$A$2:$D$13428,4,)</f>
        <v>28_to_32</v>
      </c>
      <c r="J268" s="38" t="str">
        <f>VLOOKUP(A268,'Data. User Inf'!$A$2:$E$13428,5,)</f>
        <v>MALE</v>
      </c>
      <c r="K268" s="38" t="str">
        <f>VLOOKUP(A268,'Data. User Inf'!$A$2:$E$13428,3,)</f>
        <v>Other Cities</v>
      </c>
      <c r="L268" s="38" t="str">
        <f>IF('Data. User Inf'!B268&lt;'Data. Transactions'!C268,"Current","New")</f>
        <v>New</v>
      </c>
    </row>
    <row r="269" spans="1:12" ht="15.75" customHeight="1" x14ac:dyDescent="0.25">
      <c r="A269" s="24">
        <v>38934916</v>
      </c>
      <c r="B269" s="24">
        <v>4253082561</v>
      </c>
      <c r="C269" s="26">
        <v>43840</v>
      </c>
      <c r="D269" s="27">
        <v>100000</v>
      </c>
      <c r="E269" s="28" t="s">
        <v>9</v>
      </c>
      <c r="F269" s="24">
        <v>12</v>
      </c>
      <c r="G269" s="36" t="s">
        <v>99</v>
      </c>
      <c r="H269" s="38">
        <f>((VLOOKUP(F269,'Data. Commission'!$B$2:$C$6,2,))/100)*D269</f>
        <v>2000</v>
      </c>
      <c r="I269" s="38" t="str">
        <f>VLOOKUP(A269,'Data. User Inf'!$A$2:$D$13428,4,)</f>
        <v>28_to_32</v>
      </c>
      <c r="J269" s="38" t="str">
        <f>VLOOKUP(A269,'Data. User Inf'!$A$2:$E$13428,5,)</f>
        <v>FEMALE</v>
      </c>
      <c r="K269" s="38" t="str">
        <f>VLOOKUP(A269,'Data. User Inf'!$A$2:$E$13428,3,)</f>
        <v>Other Cities</v>
      </c>
      <c r="L269" s="38" t="str">
        <f>IF('Data. User Inf'!B269&lt;'Data. Transactions'!C269,"Current","New")</f>
        <v>New</v>
      </c>
    </row>
    <row r="270" spans="1:12" ht="15.75" customHeight="1" x14ac:dyDescent="0.25">
      <c r="A270" s="24">
        <v>45182455</v>
      </c>
      <c r="B270" s="24">
        <v>4255618303</v>
      </c>
      <c r="C270" s="26">
        <v>43840</v>
      </c>
      <c r="D270" s="27">
        <v>50000</v>
      </c>
      <c r="E270" s="28" t="s">
        <v>9</v>
      </c>
      <c r="F270" s="24">
        <v>12</v>
      </c>
      <c r="G270" s="36" t="s">
        <v>99</v>
      </c>
      <c r="H270" s="38">
        <f>((VLOOKUP(F270,'Data. Commission'!$B$2:$C$6,2,))/100)*D270</f>
        <v>1000</v>
      </c>
      <c r="I270" s="38" t="str">
        <f>VLOOKUP(A270,'Data. User Inf'!$A$2:$D$13428,4,)</f>
        <v>28_to_32</v>
      </c>
      <c r="J270" s="38" t="str">
        <f>VLOOKUP(A270,'Data. User Inf'!$A$2:$E$13428,5,)</f>
        <v>FEMALE</v>
      </c>
      <c r="K270" s="38" t="str">
        <f>VLOOKUP(A270,'Data. User Inf'!$A$2:$E$13428,3,)</f>
        <v>Other Cities</v>
      </c>
      <c r="L270" s="38" t="str">
        <f>IF('Data. User Inf'!B270&lt;'Data. Transactions'!C270,"Current","New")</f>
        <v>Current</v>
      </c>
    </row>
    <row r="271" spans="1:12" ht="15.75" customHeight="1" x14ac:dyDescent="0.25">
      <c r="A271" s="24">
        <v>36440157</v>
      </c>
      <c r="B271" s="24">
        <v>4249001912</v>
      </c>
      <c r="C271" s="26">
        <v>43840</v>
      </c>
      <c r="D271" s="27">
        <v>50000</v>
      </c>
      <c r="E271" s="28" t="s">
        <v>60</v>
      </c>
      <c r="F271" s="24">
        <v>13</v>
      </c>
      <c r="G271" s="36" t="s">
        <v>99</v>
      </c>
      <c r="H271" s="38">
        <f>((VLOOKUP(F271,'Data. Commission'!$B$2:$C$6,2,))/100)*D271</f>
        <v>1500</v>
      </c>
      <c r="I271" s="38" t="str">
        <f>VLOOKUP(A271,'Data. User Inf'!$A$2:$D$13428,4,)</f>
        <v>28_to_32</v>
      </c>
      <c r="J271" s="38" t="str">
        <f>VLOOKUP(A271,'Data. User Inf'!$A$2:$E$13428,5,)</f>
        <v>FEMALE</v>
      </c>
      <c r="K271" s="38" t="str">
        <f>VLOOKUP(A271,'Data. User Inf'!$A$2:$E$13428,3,)</f>
        <v>Other Cities</v>
      </c>
      <c r="L271" s="38" t="str">
        <f>IF('Data. User Inf'!B271&lt;'Data. Transactions'!C271,"Current","New")</f>
        <v>Current</v>
      </c>
    </row>
    <row r="272" spans="1:12" ht="15.75" customHeight="1" x14ac:dyDescent="0.25">
      <c r="A272" s="24">
        <v>39347978</v>
      </c>
      <c r="B272" s="24">
        <v>4252358891</v>
      </c>
      <c r="C272" s="26">
        <v>43840</v>
      </c>
      <c r="D272" s="27">
        <v>20000</v>
      </c>
      <c r="E272" s="28" t="s">
        <v>9</v>
      </c>
      <c r="F272" s="24">
        <v>12</v>
      </c>
      <c r="G272" s="36" t="s">
        <v>99</v>
      </c>
      <c r="H272" s="38">
        <f>((VLOOKUP(F272,'Data. Commission'!$B$2:$C$6,2,))/100)*D272</f>
        <v>400</v>
      </c>
      <c r="I272" s="38" t="str">
        <f>VLOOKUP(A272,'Data. User Inf'!$A$2:$D$13428,4,)</f>
        <v>28_to_32</v>
      </c>
      <c r="J272" s="38" t="str">
        <f>VLOOKUP(A272,'Data. User Inf'!$A$2:$E$13428,5,)</f>
        <v>MALE</v>
      </c>
      <c r="K272" s="38" t="str">
        <f>VLOOKUP(A272,'Data. User Inf'!$A$2:$E$13428,3,)</f>
        <v>Other Cities</v>
      </c>
      <c r="L272" s="38" t="str">
        <f>IF('Data. User Inf'!B272&lt;'Data. Transactions'!C272,"Current","New")</f>
        <v>New</v>
      </c>
    </row>
    <row r="273" spans="1:12" ht="15.75" customHeight="1" x14ac:dyDescent="0.25">
      <c r="A273" s="24">
        <v>42515456</v>
      </c>
      <c r="B273" s="24">
        <v>4250513508</v>
      </c>
      <c r="C273" s="26">
        <v>43840</v>
      </c>
      <c r="D273" s="27">
        <v>20000</v>
      </c>
      <c r="E273" s="28" t="s">
        <v>9</v>
      </c>
      <c r="F273" s="24">
        <v>12</v>
      </c>
      <c r="G273" s="36" t="s">
        <v>99</v>
      </c>
      <c r="H273" s="38">
        <f>((VLOOKUP(F273,'Data. Commission'!$B$2:$C$6,2,))/100)*D273</f>
        <v>400</v>
      </c>
      <c r="I273" s="38" t="str">
        <f>VLOOKUP(A273,'Data. User Inf'!$A$2:$D$13428,4,)</f>
        <v>28_to_32</v>
      </c>
      <c r="J273" s="38" t="str">
        <f>VLOOKUP(A273,'Data. User Inf'!$A$2:$E$13428,5,)</f>
        <v>MALE</v>
      </c>
      <c r="K273" s="38" t="str">
        <f>VLOOKUP(A273,'Data. User Inf'!$A$2:$E$13428,3,)</f>
        <v>Other Cities</v>
      </c>
      <c r="L273" s="38" t="str">
        <f>IF('Data. User Inf'!B273&lt;'Data. Transactions'!C273,"Current","New")</f>
        <v>Current</v>
      </c>
    </row>
    <row r="274" spans="1:12" ht="15.75" customHeight="1" x14ac:dyDescent="0.25">
      <c r="A274" s="24">
        <v>39839374</v>
      </c>
      <c r="B274" s="24">
        <v>4256176004</v>
      </c>
      <c r="C274" s="26">
        <v>43840</v>
      </c>
      <c r="D274" s="27">
        <v>100000</v>
      </c>
      <c r="E274" s="28" t="s">
        <v>9</v>
      </c>
      <c r="F274" s="24">
        <v>12</v>
      </c>
      <c r="G274" s="36" t="s">
        <v>99</v>
      </c>
      <c r="H274" s="38">
        <f>((VLOOKUP(F274,'Data. Commission'!$B$2:$C$6,2,))/100)*D274</f>
        <v>2000</v>
      </c>
      <c r="I274" s="38" t="str">
        <f>VLOOKUP(A274,'Data. User Inf'!$A$2:$D$13428,4,)</f>
        <v>28_to_32</v>
      </c>
      <c r="J274" s="38" t="str">
        <f>VLOOKUP(A274,'Data. User Inf'!$A$2:$E$13428,5,)</f>
        <v>FEMALE</v>
      </c>
      <c r="K274" s="38" t="str">
        <f>VLOOKUP(A274,'Data. User Inf'!$A$2:$E$13428,3,)</f>
        <v>Hồ Chí Minh</v>
      </c>
      <c r="L274" s="38" t="str">
        <f>IF('Data. User Inf'!B274&lt;'Data. Transactions'!C274,"Current","New")</f>
        <v>Current</v>
      </c>
    </row>
    <row r="275" spans="1:12" ht="15.75" customHeight="1" x14ac:dyDescent="0.25">
      <c r="A275" s="24">
        <v>22723529</v>
      </c>
      <c r="B275" s="24">
        <v>4256578906</v>
      </c>
      <c r="C275" s="26">
        <v>43840</v>
      </c>
      <c r="D275" s="27">
        <v>50000</v>
      </c>
      <c r="E275" s="28" t="s">
        <v>9</v>
      </c>
      <c r="F275" s="24">
        <v>12</v>
      </c>
      <c r="G275" s="36" t="s">
        <v>99</v>
      </c>
      <c r="H275" s="38">
        <f>((VLOOKUP(F275,'Data. Commission'!$B$2:$C$6,2,))/100)*D275</f>
        <v>1000</v>
      </c>
      <c r="I275" s="38" t="str">
        <f>VLOOKUP(A275,'Data. User Inf'!$A$2:$D$13428,4,)</f>
        <v>33_to_37</v>
      </c>
      <c r="J275" s="38" t="str">
        <f>VLOOKUP(A275,'Data. User Inf'!$A$2:$E$13428,5,)</f>
        <v>FEMALE</v>
      </c>
      <c r="K275" s="38" t="str">
        <f>VLOOKUP(A275,'Data. User Inf'!$A$2:$E$13428,3,)</f>
        <v>Hồ Chí Minh</v>
      </c>
      <c r="L275" s="38" t="str">
        <f>IF('Data. User Inf'!B275&lt;'Data. Transactions'!C275,"Current","New")</f>
        <v>Current</v>
      </c>
    </row>
    <row r="276" spans="1:12" ht="15.75" customHeight="1" x14ac:dyDescent="0.25">
      <c r="A276" s="24">
        <v>39442112</v>
      </c>
      <c r="B276" s="24">
        <v>4252256075</v>
      </c>
      <c r="C276" s="26">
        <v>43840</v>
      </c>
      <c r="D276" s="27">
        <v>50000</v>
      </c>
      <c r="E276" s="28" t="s">
        <v>9</v>
      </c>
      <c r="F276" s="24">
        <v>12</v>
      </c>
      <c r="G276" s="36" t="s">
        <v>99</v>
      </c>
      <c r="H276" s="38">
        <f>((VLOOKUP(F276,'Data. Commission'!$B$2:$C$6,2,))/100)*D276</f>
        <v>1000</v>
      </c>
      <c r="I276" s="38" t="str">
        <f>VLOOKUP(A276,'Data. User Inf'!$A$2:$D$13428,4,)</f>
        <v>33_to_37</v>
      </c>
      <c r="J276" s="38" t="str">
        <f>VLOOKUP(A276,'Data. User Inf'!$A$2:$E$13428,5,)</f>
        <v>FEMALE</v>
      </c>
      <c r="K276" s="38" t="str">
        <f>VLOOKUP(A276,'Data. User Inf'!$A$2:$E$13428,3,)</f>
        <v>Other Cities</v>
      </c>
      <c r="L276" s="38" t="str">
        <f>IF('Data. User Inf'!B276&lt;'Data. Transactions'!C276,"Current","New")</f>
        <v>Current</v>
      </c>
    </row>
    <row r="277" spans="1:12" ht="15.75" customHeight="1" x14ac:dyDescent="0.25">
      <c r="A277" s="24">
        <v>47576982</v>
      </c>
      <c r="B277" s="24">
        <v>4249319229</v>
      </c>
      <c r="C277" s="26">
        <v>43840</v>
      </c>
      <c r="D277" s="27">
        <v>10000</v>
      </c>
      <c r="E277" s="28" t="s">
        <v>60</v>
      </c>
      <c r="F277" s="24">
        <v>13</v>
      </c>
      <c r="G277" s="36" t="s">
        <v>99</v>
      </c>
      <c r="H277" s="38">
        <f>((VLOOKUP(F277,'Data. Commission'!$B$2:$C$6,2,))/100)*D277</f>
        <v>300</v>
      </c>
      <c r="I277" s="38" t="str">
        <f>VLOOKUP(A277,'Data. User Inf'!$A$2:$D$13428,4,)</f>
        <v>33_to_37</v>
      </c>
      <c r="J277" s="38" t="str">
        <f>VLOOKUP(A277,'Data. User Inf'!$A$2:$E$13428,5,)</f>
        <v>MALE</v>
      </c>
      <c r="K277" s="38" t="str">
        <f>VLOOKUP(A277,'Data. User Inf'!$A$2:$E$13428,3,)</f>
        <v>Other Cities</v>
      </c>
      <c r="L277" s="38" t="str">
        <f>IF('Data. User Inf'!B277&lt;'Data. Transactions'!C277,"Current","New")</f>
        <v>Current</v>
      </c>
    </row>
    <row r="278" spans="1:12" ht="15.75" customHeight="1" x14ac:dyDescent="0.25">
      <c r="A278" s="24">
        <v>33053111</v>
      </c>
      <c r="B278" s="24">
        <v>4247910296</v>
      </c>
      <c r="C278" s="26">
        <v>43840</v>
      </c>
      <c r="D278" s="27">
        <v>100000</v>
      </c>
      <c r="E278" s="28" t="s">
        <v>9</v>
      </c>
      <c r="F278" s="24">
        <v>12</v>
      </c>
      <c r="G278" s="36" t="s">
        <v>99</v>
      </c>
      <c r="H278" s="38">
        <f>((VLOOKUP(F278,'Data. Commission'!$B$2:$C$6,2,))/100)*D278</f>
        <v>2000</v>
      </c>
      <c r="I278" s="38" t="str">
        <f>VLOOKUP(A278,'Data. User Inf'!$A$2:$D$13428,4,)</f>
        <v>33_to_37</v>
      </c>
      <c r="J278" s="38" t="str">
        <f>VLOOKUP(A278,'Data. User Inf'!$A$2:$E$13428,5,)</f>
        <v>MALE</v>
      </c>
      <c r="K278" s="38" t="str">
        <f>VLOOKUP(A278,'Data. User Inf'!$A$2:$E$13428,3,)</f>
        <v>Hồ Chí Minh</v>
      </c>
      <c r="L278" s="38" t="str">
        <f>IF('Data. User Inf'!B278&lt;'Data. Transactions'!C278,"Current","New")</f>
        <v>Current</v>
      </c>
    </row>
    <row r="279" spans="1:12" ht="15.75" customHeight="1" x14ac:dyDescent="0.25">
      <c r="A279" s="24">
        <v>25721158</v>
      </c>
      <c r="B279" s="24">
        <v>4410385519</v>
      </c>
      <c r="C279" s="26">
        <v>43840</v>
      </c>
      <c r="D279" s="27">
        <v>10000</v>
      </c>
      <c r="E279" s="28" t="s">
        <v>87</v>
      </c>
      <c r="F279" s="24">
        <v>15</v>
      </c>
      <c r="G279" s="36" t="s">
        <v>99</v>
      </c>
      <c r="H279" s="38">
        <f>((VLOOKUP(F279,'Data. Commission'!$B$2:$C$6,2,))/100)*D279</f>
        <v>400</v>
      </c>
      <c r="I279" s="38" t="str">
        <f>VLOOKUP(A279,'Data. User Inf'!$A$2:$D$13428,4,)</f>
        <v>18_to_22</v>
      </c>
      <c r="J279" s="38" t="str">
        <f>VLOOKUP(A279,'Data. User Inf'!$A$2:$E$13428,5,)</f>
        <v>MALE</v>
      </c>
      <c r="K279" s="38" t="str">
        <f>VLOOKUP(A279,'Data. User Inf'!$A$2:$E$13428,3,)</f>
        <v>Other Cities</v>
      </c>
      <c r="L279" s="38" t="str">
        <f>IF('Data. User Inf'!B279&lt;'Data. Transactions'!C279,"Current","New")</f>
        <v>Current</v>
      </c>
    </row>
    <row r="280" spans="1:12" ht="15.75" customHeight="1" x14ac:dyDescent="0.25">
      <c r="A280" s="24">
        <v>28700972</v>
      </c>
      <c r="B280" s="24">
        <v>4415024443</v>
      </c>
      <c r="C280" s="26">
        <v>43840</v>
      </c>
      <c r="D280" s="27">
        <v>50000</v>
      </c>
      <c r="E280" s="28" t="s">
        <v>9</v>
      </c>
      <c r="F280" s="24">
        <v>12</v>
      </c>
      <c r="G280" s="36" t="s">
        <v>99</v>
      </c>
      <c r="H280" s="38">
        <f>((VLOOKUP(F280,'Data. Commission'!$B$2:$C$6,2,))/100)*D280</f>
        <v>1000</v>
      </c>
      <c r="I280" s="38" t="str">
        <f>VLOOKUP(A280,'Data. User Inf'!$A$2:$D$13428,4,)</f>
        <v>23_to_27</v>
      </c>
      <c r="J280" s="38" t="str">
        <f>VLOOKUP(A280,'Data. User Inf'!$A$2:$E$13428,5,)</f>
        <v>FEMALE</v>
      </c>
      <c r="K280" s="38" t="str">
        <f>VLOOKUP(A280,'Data. User Inf'!$A$2:$E$13428,3,)</f>
        <v>Other Cities</v>
      </c>
      <c r="L280" s="38" t="str">
        <f>IF('Data. User Inf'!B280&lt;'Data. Transactions'!C280,"Current","New")</f>
        <v>Current</v>
      </c>
    </row>
    <row r="281" spans="1:12" ht="15.75" customHeight="1" x14ac:dyDescent="0.25">
      <c r="A281" s="24">
        <v>50487574</v>
      </c>
      <c r="B281" s="24">
        <v>4418136135</v>
      </c>
      <c r="C281" s="26">
        <v>43840</v>
      </c>
      <c r="D281" s="27">
        <v>100000</v>
      </c>
      <c r="E281" s="28" t="s">
        <v>86</v>
      </c>
      <c r="F281" s="24">
        <v>14</v>
      </c>
      <c r="G281" s="36" t="s">
        <v>99</v>
      </c>
      <c r="H281" s="38">
        <f>((VLOOKUP(F281,'Data. Commission'!$B$2:$C$6,2,))/100)*D281</f>
        <v>4000</v>
      </c>
      <c r="I281" s="38" t="str">
        <f>VLOOKUP(A281,'Data. User Inf'!$A$2:$D$13428,4,)</f>
        <v>23_to_27</v>
      </c>
      <c r="J281" s="38" t="str">
        <f>VLOOKUP(A281,'Data. User Inf'!$A$2:$E$13428,5,)</f>
        <v>MALE</v>
      </c>
      <c r="K281" s="38" t="str">
        <f>VLOOKUP(A281,'Data. User Inf'!$A$2:$E$13428,3,)</f>
        <v>Hà Nội</v>
      </c>
      <c r="L281" s="38" t="str">
        <f>IF('Data. User Inf'!B281&lt;'Data. Transactions'!C281,"Current","New")</f>
        <v>Current</v>
      </c>
    </row>
    <row r="282" spans="1:12" ht="15.75" customHeight="1" x14ac:dyDescent="0.25">
      <c r="A282" s="24">
        <v>43042005</v>
      </c>
      <c r="B282" s="24">
        <v>4411360254</v>
      </c>
      <c r="C282" s="26">
        <v>43840</v>
      </c>
      <c r="D282" s="27">
        <v>40000</v>
      </c>
      <c r="E282" s="28" t="s">
        <v>9</v>
      </c>
      <c r="F282" s="24">
        <v>12</v>
      </c>
      <c r="G282" s="36" t="s">
        <v>99</v>
      </c>
      <c r="H282" s="38">
        <f>((VLOOKUP(F282,'Data. Commission'!$B$2:$C$6,2,))/100)*D282</f>
        <v>800</v>
      </c>
      <c r="I282" s="38" t="str">
        <f>VLOOKUP(A282,'Data. User Inf'!$A$2:$D$13428,4,)</f>
        <v>23_to_27</v>
      </c>
      <c r="J282" s="38" t="str">
        <f>VLOOKUP(A282,'Data. User Inf'!$A$2:$E$13428,5,)</f>
        <v>MALE</v>
      </c>
      <c r="K282" s="38" t="str">
        <f>VLOOKUP(A282,'Data. User Inf'!$A$2:$E$13428,3,)</f>
        <v>Hồ Chí Minh</v>
      </c>
      <c r="L282" s="38" t="str">
        <f>IF('Data. User Inf'!B282&lt;'Data. Transactions'!C282,"Current","New")</f>
        <v>Current</v>
      </c>
    </row>
    <row r="283" spans="1:12" ht="15.75" customHeight="1" x14ac:dyDescent="0.25">
      <c r="A283" s="24">
        <v>38424434</v>
      </c>
      <c r="B283" s="24">
        <v>4409895584</v>
      </c>
      <c r="C283" s="26">
        <v>43840</v>
      </c>
      <c r="D283" s="27">
        <v>30000</v>
      </c>
      <c r="E283" s="28" t="s">
        <v>9</v>
      </c>
      <c r="F283" s="24">
        <v>12</v>
      </c>
      <c r="G283" s="36" t="s">
        <v>99</v>
      </c>
      <c r="H283" s="38">
        <f>((VLOOKUP(F283,'Data. Commission'!$B$2:$C$6,2,))/100)*D283</f>
        <v>600</v>
      </c>
      <c r="I283" s="38" t="str">
        <f>VLOOKUP(A283,'Data. User Inf'!$A$2:$D$13428,4,)</f>
        <v>23_to_27</v>
      </c>
      <c r="J283" s="38" t="str">
        <f>VLOOKUP(A283,'Data. User Inf'!$A$2:$E$13428,5,)</f>
        <v>MALE</v>
      </c>
      <c r="K283" s="38" t="str">
        <f>VLOOKUP(A283,'Data. User Inf'!$A$2:$E$13428,3,)</f>
        <v>Other Cities</v>
      </c>
      <c r="L283" s="38" t="str">
        <f>IF('Data. User Inf'!B283&lt;'Data. Transactions'!C283,"Current","New")</f>
        <v>Current</v>
      </c>
    </row>
    <row r="284" spans="1:12" ht="15.75" customHeight="1" x14ac:dyDescent="0.25">
      <c r="A284" s="24">
        <v>52295961</v>
      </c>
      <c r="B284" s="24">
        <v>4251567631</v>
      </c>
      <c r="C284" s="26">
        <v>43840</v>
      </c>
      <c r="D284" s="27">
        <v>50000</v>
      </c>
      <c r="E284" s="28" t="s">
        <v>86</v>
      </c>
      <c r="F284" s="24">
        <v>14</v>
      </c>
      <c r="G284" s="36" t="s">
        <v>99</v>
      </c>
      <c r="H284" s="38">
        <f>((VLOOKUP(F284,'Data. Commission'!$B$2:$C$6,2,))/100)*D284</f>
        <v>2000</v>
      </c>
      <c r="I284" s="38" t="str">
        <f>VLOOKUP(A284,'Data. User Inf'!$A$2:$D$13428,4,)</f>
        <v>unknown</v>
      </c>
      <c r="J284" s="38" t="str">
        <f>VLOOKUP(A284,'Data. User Inf'!$A$2:$E$13428,5,)</f>
        <v>MALE</v>
      </c>
      <c r="K284" s="38" t="str">
        <f>VLOOKUP(A284,'Data. User Inf'!$A$2:$E$13428,3,)</f>
        <v>Unknown</v>
      </c>
      <c r="L284" s="38" t="str">
        <f>IF('Data. User Inf'!B284&lt;'Data. Transactions'!C284,"Current","New")</f>
        <v>Current</v>
      </c>
    </row>
    <row r="285" spans="1:12" ht="15.75" customHeight="1" x14ac:dyDescent="0.25">
      <c r="A285" s="24">
        <v>46184049</v>
      </c>
      <c r="B285" s="24">
        <v>4248919419</v>
      </c>
      <c r="C285" s="26">
        <v>43840</v>
      </c>
      <c r="D285" s="27">
        <v>100000</v>
      </c>
      <c r="E285" s="28" t="s">
        <v>9</v>
      </c>
      <c r="F285" s="24">
        <v>12</v>
      </c>
      <c r="G285" s="36" t="s">
        <v>99</v>
      </c>
      <c r="H285" s="38">
        <f>((VLOOKUP(F285,'Data. Commission'!$B$2:$C$6,2,))/100)*D285</f>
        <v>2000</v>
      </c>
      <c r="I285" s="38" t="str">
        <f>VLOOKUP(A285,'Data. User Inf'!$A$2:$D$13428,4,)</f>
        <v>unknown</v>
      </c>
      <c r="J285" s="38" t="str">
        <f>VLOOKUP(A285,'Data. User Inf'!$A$2:$E$13428,5,)</f>
        <v>FEMALE</v>
      </c>
      <c r="K285" s="38" t="str">
        <f>VLOOKUP(A285,'Data. User Inf'!$A$2:$E$13428,3,)</f>
        <v>Unknown</v>
      </c>
      <c r="L285" s="38" t="str">
        <f>IF('Data. User Inf'!B285&lt;'Data. Transactions'!C285,"Current","New")</f>
        <v>New</v>
      </c>
    </row>
    <row r="286" spans="1:12" ht="15.75" customHeight="1" x14ac:dyDescent="0.25">
      <c r="A286" s="24">
        <v>9921411</v>
      </c>
      <c r="B286" s="24">
        <v>4253663430</v>
      </c>
      <c r="C286" s="26">
        <v>43840</v>
      </c>
      <c r="D286" s="27">
        <v>20000</v>
      </c>
      <c r="E286" s="28" t="s">
        <v>86</v>
      </c>
      <c r="F286" s="24">
        <v>14</v>
      </c>
      <c r="G286" s="36" t="s">
        <v>99</v>
      </c>
      <c r="H286" s="38">
        <f>((VLOOKUP(F286,'Data. Commission'!$B$2:$C$6,2,))/100)*D286</f>
        <v>800</v>
      </c>
      <c r="I286" s="38" t="str">
        <f>VLOOKUP(A286,'Data. User Inf'!$A$2:$D$13428,4,)</f>
        <v>unknown</v>
      </c>
      <c r="J286" s="38" t="str">
        <f>VLOOKUP(A286,'Data. User Inf'!$A$2:$E$13428,5,)</f>
        <v>FEMALE</v>
      </c>
      <c r="K286" s="38" t="str">
        <f>VLOOKUP(A286,'Data. User Inf'!$A$2:$E$13428,3,)</f>
        <v>Hồ Chí Minh</v>
      </c>
      <c r="L286" s="38" t="str">
        <f>IF('Data. User Inf'!B286&lt;'Data. Transactions'!C286,"Current","New")</f>
        <v>New</v>
      </c>
    </row>
    <row r="287" spans="1:12" ht="15.75" customHeight="1" x14ac:dyDescent="0.25">
      <c r="A287" s="24">
        <v>50211356</v>
      </c>
      <c r="B287" s="24">
        <v>4252799748</v>
      </c>
      <c r="C287" s="26">
        <v>43840</v>
      </c>
      <c r="D287" s="27">
        <v>50000</v>
      </c>
      <c r="E287" s="28" t="s">
        <v>60</v>
      </c>
      <c r="F287" s="24">
        <v>13</v>
      </c>
      <c r="G287" s="36" t="s">
        <v>99</v>
      </c>
      <c r="H287" s="38">
        <f>((VLOOKUP(F287,'Data. Commission'!$B$2:$C$6,2,))/100)*D287</f>
        <v>1500</v>
      </c>
      <c r="I287" s="38" t="str">
        <f>VLOOKUP(A287,'Data. User Inf'!$A$2:$D$13428,4,)</f>
        <v>unknown</v>
      </c>
      <c r="J287" s="38" t="str">
        <f>VLOOKUP(A287,'Data. User Inf'!$A$2:$E$13428,5,)</f>
        <v>MALE</v>
      </c>
      <c r="K287" s="38" t="str">
        <f>VLOOKUP(A287,'Data. User Inf'!$A$2:$E$13428,3,)</f>
        <v>Unknown</v>
      </c>
      <c r="L287" s="38" t="str">
        <f>IF('Data. User Inf'!B287&lt;'Data. Transactions'!C287,"Current","New")</f>
        <v>New</v>
      </c>
    </row>
    <row r="288" spans="1:12" ht="15.75" customHeight="1" x14ac:dyDescent="0.25">
      <c r="A288" s="24">
        <v>2274807</v>
      </c>
      <c r="B288" s="24">
        <v>4257516382</v>
      </c>
      <c r="C288" s="26">
        <v>43840</v>
      </c>
      <c r="D288" s="27">
        <v>20000</v>
      </c>
      <c r="E288" s="28" t="s">
        <v>86</v>
      </c>
      <c r="F288" s="24">
        <v>14</v>
      </c>
      <c r="G288" s="36" t="s">
        <v>99</v>
      </c>
      <c r="H288" s="38">
        <f>((VLOOKUP(F288,'Data. Commission'!$B$2:$C$6,2,))/100)*D288</f>
        <v>800</v>
      </c>
      <c r="I288" s="38" t="str">
        <f>VLOOKUP(A288,'Data. User Inf'!$A$2:$D$13428,4,)</f>
        <v>unknown</v>
      </c>
      <c r="J288" s="38" t="str">
        <f>VLOOKUP(A288,'Data. User Inf'!$A$2:$E$13428,5,)</f>
        <v>FEMALE</v>
      </c>
      <c r="K288" s="38" t="str">
        <f>VLOOKUP(A288,'Data. User Inf'!$A$2:$E$13428,3,)</f>
        <v>Unknown</v>
      </c>
      <c r="L288" s="38" t="str">
        <f>IF('Data. User Inf'!B288&lt;'Data. Transactions'!C288,"Current","New")</f>
        <v>Current</v>
      </c>
    </row>
    <row r="289" spans="1:12" ht="15.75" customHeight="1" x14ac:dyDescent="0.25">
      <c r="A289" s="24">
        <v>39846258</v>
      </c>
      <c r="B289" s="24">
        <v>4250421361</v>
      </c>
      <c r="C289" s="26">
        <v>43840</v>
      </c>
      <c r="D289" s="27">
        <v>50000</v>
      </c>
      <c r="E289" s="28" t="s">
        <v>60</v>
      </c>
      <c r="F289" s="24">
        <v>13</v>
      </c>
      <c r="G289" s="36" t="s">
        <v>99</v>
      </c>
      <c r="H289" s="38">
        <f>((VLOOKUP(F289,'Data. Commission'!$B$2:$C$6,2,))/100)*D289</f>
        <v>1500</v>
      </c>
      <c r="I289" s="38" t="str">
        <f>VLOOKUP(A289,'Data. User Inf'!$A$2:$D$13428,4,)</f>
        <v>unknown</v>
      </c>
      <c r="J289" s="38" t="str">
        <f>VLOOKUP(A289,'Data. User Inf'!$A$2:$E$13428,5,)</f>
        <v>MALE</v>
      </c>
      <c r="K289" s="38" t="str">
        <f>VLOOKUP(A289,'Data. User Inf'!$A$2:$E$13428,3,)</f>
        <v>Unknown</v>
      </c>
      <c r="L289" s="38" t="str">
        <f>IF('Data. User Inf'!B289&lt;'Data. Transactions'!C289,"Current","New")</f>
        <v>Current</v>
      </c>
    </row>
    <row r="290" spans="1:12" ht="15.75" customHeight="1" x14ac:dyDescent="0.25">
      <c r="A290" s="24">
        <v>43454675</v>
      </c>
      <c r="B290" s="24">
        <v>4256052273</v>
      </c>
      <c r="C290" s="26">
        <v>43840</v>
      </c>
      <c r="D290" s="27">
        <v>100000</v>
      </c>
      <c r="E290" s="28" t="s">
        <v>60</v>
      </c>
      <c r="F290" s="24">
        <v>13</v>
      </c>
      <c r="G290" s="36" t="s">
        <v>99</v>
      </c>
      <c r="H290" s="38">
        <f>((VLOOKUP(F290,'Data. Commission'!$B$2:$C$6,2,))/100)*D290</f>
        <v>3000</v>
      </c>
      <c r="I290" s="38" t="str">
        <f>VLOOKUP(A290,'Data. User Inf'!$A$2:$D$13428,4,)</f>
        <v>unknown</v>
      </c>
      <c r="J290" s="38" t="str">
        <f>VLOOKUP(A290,'Data. User Inf'!$A$2:$E$13428,5,)</f>
        <v>MALE</v>
      </c>
      <c r="K290" s="38" t="str">
        <f>VLOOKUP(A290,'Data. User Inf'!$A$2:$E$13428,3,)</f>
        <v>Other Cities</v>
      </c>
      <c r="L290" s="38" t="str">
        <f>IF('Data. User Inf'!B290&lt;'Data. Transactions'!C290,"Current","New")</f>
        <v>Current</v>
      </c>
    </row>
    <row r="291" spans="1:12" ht="15.75" customHeight="1" x14ac:dyDescent="0.25">
      <c r="A291" s="24">
        <v>40671528</v>
      </c>
      <c r="B291" s="24">
        <v>4418475214</v>
      </c>
      <c r="C291" s="26">
        <v>43840</v>
      </c>
      <c r="D291" s="27">
        <v>50000</v>
      </c>
      <c r="E291" s="28" t="s">
        <v>9</v>
      </c>
      <c r="F291" s="24">
        <v>12</v>
      </c>
      <c r="G291" s="36" t="s">
        <v>99</v>
      </c>
      <c r="H291" s="38">
        <f>((VLOOKUP(F291,'Data. Commission'!$B$2:$C$6,2,))/100)*D291</f>
        <v>1000</v>
      </c>
      <c r="I291" s="38" t="str">
        <f>VLOOKUP(A291,'Data. User Inf'!$A$2:$D$13428,4,)</f>
        <v>unknown</v>
      </c>
      <c r="J291" s="38" t="str">
        <f>VLOOKUP(A291,'Data. User Inf'!$A$2:$E$13428,5,)</f>
        <v>MALE</v>
      </c>
      <c r="K291" s="38" t="str">
        <f>VLOOKUP(A291,'Data. User Inf'!$A$2:$E$13428,3,)</f>
        <v>Hồ Chí Minh</v>
      </c>
      <c r="L291" s="38" t="str">
        <f>IF('Data. User Inf'!B291&lt;'Data. Transactions'!C291,"Current","New")</f>
        <v>Current</v>
      </c>
    </row>
    <row r="292" spans="1:12" ht="15.75" customHeight="1" x14ac:dyDescent="0.25">
      <c r="A292" s="24">
        <v>13893398</v>
      </c>
      <c r="B292" s="24">
        <v>4257495499</v>
      </c>
      <c r="C292" s="26">
        <v>43840</v>
      </c>
      <c r="D292" s="27">
        <v>50000</v>
      </c>
      <c r="E292" s="28" t="s">
        <v>86</v>
      </c>
      <c r="F292" s="24">
        <v>14</v>
      </c>
      <c r="G292" s="37"/>
      <c r="H292" s="38">
        <f>((VLOOKUP(F292,'Data. Commission'!$B$2:$C$6,2,))/100)*D292</f>
        <v>2000</v>
      </c>
      <c r="I292" s="38" t="str">
        <f>VLOOKUP(A292,'Data. User Inf'!$A$2:$D$13428,4,)</f>
        <v>unknown</v>
      </c>
      <c r="J292" s="38" t="str">
        <f>VLOOKUP(A292,'Data. User Inf'!$A$2:$E$13428,5,)</f>
        <v>FEMALE</v>
      </c>
      <c r="K292" s="38" t="str">
        <f>VLOOKUP(A292,'Data. User Inf'!$A$2:$E$13428,3,)</f>
        <v>Other Cities</v>
      </c>
      <c r="L292" s="38" t="str">
        <f>IF('Data. User Inf'!B292&lt;'Data. Transactions'!C292,"Current","New")</f>
        <v>Current</v>
      </c>
    </row>
    <row r="293" spans="1:12" ht="15.75" customHeight="1" x14ac:dyDescent="0.25">
      <c r="A293" s="24">
        <v>46574068</v>
      </c>
      <c r="B293" s="24">
        <v>4252753654</v>
      </c>
      <c r="C293" s="26">
        <v>43840</v>
      </c>
      <c r="D293" s="27">
        <v>200000</v>
      </c>
      <c r="E293" s="28" t="s">
        <v>9</v>
      </c>
      <c r="F293" s="24">
        <v>12</v>
      </c>
      <c r="G293" s="37" t="s">
        <v>49</v>
      </c>
      <c r="H293" s="38">
        <f>((VLOOKUP(F293,'Data. Commission'!$B$2:$C$6,2,))/100)*D293</f>
        <v>4000</v>
      </c>
      <c r="I293" s="38" t="str">
        <f>VLOOKUP(A293,'Data. User Inf'!$A$2:$D$13428,4,)</f>
        <v>23_to_27</v>
      </c>
      <c r="J293" s="38" t="str">
        <f>VLOOKUP(A293,'Data. User Inf'!$A$2:$E$13428,5,)</f>
        <v>MALE</v>
      </c>
      <c r="K293" s="38" t="str">
        <f>VLOOKUP(A293,'Data. User Inf'!$A$2:$E$13428,3,)</f>
        <v>Other Cities</v>
      </c>
      <c r="L293" s="38" t="str">
        <f>IF('Data. User Inf'!B293&lt;'Data. Transactions'!C293,"Current","New")</f>
        <v>Current</v>
      </c>
    </row>
    <row r="294" spans="1:12" ht="15.75" customHeight="1" x14ac:dyDescent="0.25">
      <c r="A294" s="24">
        <v>38401841</v>
      </c>
      <c r="B294" s="24">
        <v>4253280233</v>
      </c>
      <c r="C294" s="26">
        <v>43840</v>
      </c>
      <c r="D294" s="27">
        <v>200000</v>
      </c>
      <c r="E294" s="28" t="s">
        <v>60</v>
      </c>
      <c r="F294" s="24">
        <v>13</v>
      </c>
      <c r="G294" s="37" t="s">
        <v>49</v>
      </c>
      <c r="H294" s="38">
        <f>((VLOOKUP(F294,'Data. Commission'!$B$2:$C$6,2,))/100)*D294</f>
        <v>6000</v>
      </c>
      <c r="I294" s="38" t="str">
        <f>VLOOKUP(A294,'Data. User Inf'!$A$2:$D$13428,4,)</f>
        <v>28_to_32</v>
      </c>
      <c r="J294" s="38" t="str">
        <f>VLOOKUP(A294,'Data. User Inf'!$A$2:$E$13428,5,)</f>
        <v>MALE</v>
      </c>
      <c r="K294" s="38" t="str">
        <f>VLOOKUP(A294,'Data. User Inf'!$A$2:$E$13428,3,)</f>
        <v>Hồ Chí Minh</v>
      </c>
      <c r="L294" s="38" t="str">
        <f>IF('Data. User Inf'!B294&lt;'Data. Transactions'!C294,"Current","New")</f>
        <v>Current</v>
      </c>
    </row>
    <row r="295" spans="1:12" ht="15.75" customHeight="1" x14ac:dyDescent="0.25">
      <c r="A295" s="24">
        <v>44273566</v>
      </c>
      <c r="B295" s="24">
        <v>4250428433</v>
      </c>
      <c r="C295" s="26">
        <v>43840</v>
      </c>
      <c r="D295" s="27">
        <v>200000</v>
      </c>
      <c r="E295" s="28" t="s">
        <v>9</v>
      </c>
      <c r="F295" s="24">
        <v>12</v>
      </c>
      <c r="G295" s="37" t="s">
        <v>49</v>
      </c>
      <c r="H295" s="38">
        <f>((VLOOKUP(F295,'Data. Commission'!$B$2:$C$6,2,))/100)*D295</f>
        <v>4000</v>
      </c>
      <c r="I295" s="38" t="str">
        <f>VLOOKUP(A295,'Data. User Inf'!$A$2:$D$13428,4,)</f>
        <v>28_to_32</v>
      </c>
      <c r="J295" s="38" t="str">
        <f>VLOOKUP(A295,'Data. User Inf'!$A$2:$E$13428,5,)</f>
        <v>MALE</v>
      </c>
      <c r="K295" s="38" t="str">
        <f>VLOOKUP(A295,'Data. User Inf'!$A$2:$E$13428,3,)</f>
        <v>Other Cities</v>
      </c>
      <c r="L295" s="38" t="str">
        <f>IF('Data. User Inf'!B295&lt;'Data. Transactions'!C295,"Current","New")</f>
        <v>New</v>
      </c>
    </row>
    <row r="296" spans="1:12" ht="15.75" customHeight="1" x14ac:dyDescent="0.25">
      <c r="A296" s="24">
        <v>40803430</v>
      </c>
      <c r="B296" s="24">
        <v>4251979377</v>
      </c>
      <c r="C296" s="26">
        <v>43840</v>
      </c>
      <c r="D296" s="27">
        <v>200000</v>
      </c>
      <c r="E296" s="28" t="s">
        <v>9</v>
      </c>
      <c r="F296" s="24">
        <v>12</v>
      </c>
      <c r="G296" s="37" t="s">
        <v>49</v>
      </c>
      <c r="H296" s="38">
        <f>((VLOOKUP(F296,'Data. Commission'!$B$2:$C$6,2,))/100)*D296</f>
        <v>4000</v>
      </c>
      <c r="I296" s="38" t="str">
        <f>VLOOKUP(A296,'Data. User Inf'!$A$2:$D$13428,4,)</f>
        <v>28_to_32</v>
      </c>
      <c r="J296" s="38" t="str">
        <f>VLOOKUP(A296,'Data. User Inf'!$A$2:$E$13428,5,)</f>
        <v>MALE</v>
      </c>
      <c r="K296" s="38" t="str">
        <f>VLOOKUP(A296,'Data. User Inf'!$A$2:$E$13428,3,)</f>
        <v>Hồ Chí Minh</v>
      </c>
      <c r="L296" s="38" t="str">
        <f>IF('Data. User Inf'!B296&lt;'Data. Transactions'!C296,"Current","New")</f>
        <v>New</v>
      </c>
    </row>
    <row r="297" spans="1:12" ht="15.75" customHeight="1" x14ac:dyDescent="0.25">
      <c r="A297" s="24">
        <v>38391287</v>
      </c>
      <c r="B297" s="24">
        <v>4252174604</v>
      </c>
      <c r="C297" s="26">
        <v>43840</v>
      </c>
      <c r="D297" s="27">
        <v>200000</v>
      </c>
      <c r="E297" s="28" t="s">
        <v>9</v>
      </c>
      <c r="F297" s="24">
        <v>12</v>
      </c>
      <c r="G297" s="37" t="s">
        <v>49</v>
      </c>
      <c r="H297" s="38">
        <f>((VLOOKUP(F297,'Data. Commission'!$B$2:$C$6,2,))/100)*D297</f>
        <v>4000</v>
      </c>
      <c r="I297" s="38" t="str">
        <f>VLOOKUP(A297,'Data. User Inf'!$A$2:$D$13428,4,)</f>
        <v>28_to_32</v>
      </c>
      <c r="J297" s="38" t="str">
        <f>VLOOKUP(A297,'Data. User Inf'!$A$2:$E$13428,5,)</f>
        <v>MALE</v>
      </c>
      <c r="K297" s="38" t="str">
        <f>VLOOKUP(A297,'Data. User Inf'!$A$2:$E$13428,3,)</f>
        <v>Other Cities</v>
      </c>
      <c r="L297" s="38" t="str">
        <f>IF('Data. User Inf'!B297&lt;'Data. Transactions'!C297,"Current","New")</f>
        <v>Current</v>
      </c>
    </row>
    <row r="298" spans="1:12" ht="15.75" customHeight="1" x14ac:dyDescent="0.25">
      <c r="A298" s="24">
        <v>45200302</v>
      </c>
      <c r="B298" s="24">
        <v>4416643826</v>
      </c>
      <c r="C298" s="26">
        <v>43840</v>
      </c>
      <c r="D298" s="27">
        <v>200000</v>
      </c>
      <c r="E298" s="28" t="s">
        <v>9</v>
      </c>
      <c r="F298" s="24">
        <v>12</v>
      </c>
      <c r="G298" s="37" t="s">
        <v>49</v>
      </c>
      <c r="H298" s="38">
        <f>((VLOOKUP(F298,'Data. Commission'!$B$2:$C$6,2,))/100)*D298</f>
        <v>4000</v>
      </c>
      <c r="I298" s="38" t="str">
        <f>VLOOKUP(A298,'Data. User Inf'!$A$2:$D$13428,4,)</f>
        <v>28_to_32</v>
      </c>
      <c r="J298" s="38" t="str">
        <f>VLOOKUP(A298,'Data. User Inf'!$A$2:$E$13428,5,)</f>
        <v>MALE</v>
      </c>
      <c r="K298" s="38" t="str">
        <f>VLOOKUP(A298,'Data. User Inf'!$A$2:$E$13428,3,)</f>
        <v>Other Cities</v>
      </c>
      <c r="L298" s="38" t="str">
        <f>IF('Data. User Inf'!B298&lt;'Data. Transactions'!C298,"Current","New")</f>
        <v>Current</v>
      </c>
    </row>
    <row r="299" spans="1:12" ht="15.75" customHeight="1" x14ac:dyDescent="0.25">
      <c r="A299" s="24">
        <v>28558150</v>
      </c>
      <c r="B299" s="24">
        <v>4258609327</v>
      </c>
      <c r="C299" s="26">
        <v>43841</v>
      </c>
      <c r="D299" s="27">
        <v>20000</v>
      </c>
      <c r="E299" s="28" t="s">
        <v>86</v>
      </c>
      <c r="F299" s="24">
        <v>14</v>
      </c>
      <c r="G299" s="36" t="s">
        <v>99</v>
      </c>
      <c r="H299" s="38">
        <f>((VLOOKUP(F299,'Data. Commission'!$B$2:$C$6,2,))/100)*D299</f>
        <v>800</v>
      </c>
      <c r="I299" s="38" t="str">
        <f>VLOOKUP(A299,'Data. User Inf'!$A$2:$D$13428,4,)</f>
        <v>&gt;37</v>
      </c>
      <c r="J299" s="38" t="str">
        <f>VLOOKUP(A299,'Data. User Inf'!$A$2:$E$13428,5,)</f>
        <v>MALE</v>
      </c>
      <c r="K299" s="38" t="str">
        <f>VLOOKUP(A299,'Data. User Inf'!$A$2:$E$13428,3,)</f>
        <v>Hà Nội</v>
      </c>
      <c r="L299" s="38" t="str">
        <f>IF('Data. User Inf'!B299&lt;'Data. Transactions'!C299,"Current","New")</f>
        <v>Current</v>
      </c>
    </row>
    <row r="300" spans="1:12" ht="15.75" customHeight="1" x14ac:dyDescent="0.25">
      <c r="A300" s="24">
        <v>36191322</v>
      </c>
      <c r="B300" s="24">
        <v>4260615973</v>
      </c>
      <c r="C300" s="26">
        <v>43841</v>
      </c>
      <c r="D300" s="27">
        <v>100000</v>
      </c>
      <c r="E300" s="28" t="s">
        <v>60</v>
      </c>
      <c r="F300" s="24">
        <v>13</v>
      </c>
      <c r="G300" s="36" t="s">
        <v>99</v>
      </c>
      <c r="H300" s="38">
        <f>((VLOOKUP(F300,'Data. Commission'!$B$2:$C$6,2,))/100)*D300</f>
        <v>3000</v>
      </c>
      <c r="I300" s="38" t="str">
        <f>VLOOKUP(A300,'Data. User Inf'!$A$2:$D$13428,4,)</f>
        <v>&gt;37</v>
      </c>
      <c r="J300" s="38" t="str">
        <f>VLOOKUP(A300,'Data. User Inf'!$A$2:$E$13428,5,)</f>
        <v>FEMALE</v>
      </c>
      <c r="K300" s="38" t="str">
        <f>VLOOKUP(A300,'Data. User Inf'!$A$2:$E$13428,3,)</f>
        <v>Hà Nội</v>
      </c>
      <c r="L300" s="38" t="str">
        <f>IF('Data. User Inf'!B300&lt;'Data. Transactions'!C300,"Current","New")</f>
        <v>New</v>
      </c>
    </row>
    <row r="301" spans="1:12" ht="15.75" customHeight="1" x14ac:dyDescent="0.25">
      <c r="A301" s="24">
        <v>32861848</v>
      </c>
      <c r="B301" s="24">
        <v>4263403651</v>
      </c>
      <c r="C301" s="26">
        <v>43841</v>
      </c>
      <c r="D301" s="27">
        <v>20000</v>
      </c>
      <c r="E301" s="28" t="s">
        <v>60</v>
      </c>
      <c r="F301" s="24">
        <v>13</v>
      </c>
      <c r="G301" s="36" t="s">
        <v>99</v>
      </c>
      <c r="H301" s="38">
        <f>((VLOOKUP(F301,'Data. Commission'!$B$2:$C$6,2,))/100)*D301</f>
        <v>600</v>
      </c>
      <c r="I301" s="38" t="str">
        <f>VLOOKUP(A301,'Data. User Inf'!$A$2:$D$13428,4,)</f>
        <v>&gt;37</v>
      </c>
      <c r="J301" s="38" t="str">
        <f>VLOOKUP(A301,'Data. User Inf'!$A$2:$E$13428,5,)</f>
        <v>MALE</v>
      </c>
      <c r="K301" s="38" t="str">
        <f>VLOOKUP(A301,'Data. User Inf'!$A$2:$E$13428,3,)</f>
        <v>Hồ Chí Minh</v>
      </c>
      <c r="L301" s="38" t="str">
        <f>IF('Data. User Inf'!B301&lt;'Data. Transactions'!C301,"Current","New")</f>
        <v>Current</v>
      </c>
    </row>
    <row r="302" spans="1:12" ht="15.75" customHeight="1" x14ac:dyDescent="0.25">
      <c r="A302" s="24">
        <v>16161253</v>
      </c>
      <c r="B302" s="24">
        <v>4263180725</v>
      </c>
      <c r="C302" s="26">
        <v>43841</v>
      </c>
      <c r="D302" s="27">
        <v>100000</v>
      </c>
      <c r="E302" s="28" t="s">
        <v>60</v>
      </c>
      <c r="F302" s="24">
        <v>13</v>
      </c>
      <c r="G302" s="36" t="s">
        <v>49</v>
      </c>
      <c r="H302" s="38">
        <f>((VLOOKUP(F302,'Data. Commission'!$B$2:$C$6,2,))/100)*D302</f>
        <v>3000</v>
      </c>
      <c r="I302" s="38" t="str">
        <f>VLOOKUP(A302,'Data. User Inf'!$A$2:$D$13428,4,)</f>
        <v>&gt;37</v>
      </c>
      <c r="J302" s="38" t="str">
        <f>VLOOKUP(A302,'Data. User Inf'!$A$2:$E$13428,5,)</f>
        <v>MALE</v>
      </c>
      <c r="K302" s="38" t="str">
        <f>VLOOKUP(A302,'Data. User Inf'!$A$2:$E$13428,3,)</f>
        <v>Other Cities</v>
      </c>
      <c r="L302" s="38" t="str">
        <f>IF('Data. User Inf'!B302&lt;'Data. Transactions'!C302,"Current","New")</f>
        <v>Current</v>
      </c>
    </row>
    <row r="303" spans="1:12" ht="15.75" customHeight="1" x14ac:dyDescent="0.25">
      <c r="A303" s="24">
        <v>10694723</v>
      </c>
      <c r="B303" s="24">
        <v>4260096276</v>
      </c>
      <c r="C303" s="26">
        <v>43841</v>
      </c>
      <c r="D303" s="27">
        <v>10000</v>
      </c>
      <c r="E303" s="28" t="s">
        <v>60</v>
      </c>
      <c r="F303" s="24">
        <v>13</v>
      </c>
      <c r="G303" s="37"/>
      <c r="H303" s="38">
        <f>((VLOOKUP(F303,'Data. Commission'!$B$2:$C$6,2,))/100)*D303</f>
        <v>300</v>
      </c>
      <c r="I303" s="38" t="str">
        <f>VLOOKUP(A303,'Data. User Inf'!$A$2:$D$13428,4,)</f>
        <v>33_to_37</v>
      </c>
      <c r="J303" s="38" t="str">
        <f>VLOOKUP(A303,'Data. User Inf'!$A$2:$E$13428,5,)</f>
        <v>FEMALE</v>
      </c>
      <c r="K303" s="38" t="str">
        <f>VLOOKUP(A303,'Data. User Inf'!$A$2:$E$13428,3,)</f>
        <v>Hà Nội</v>
      </c>
      <c r="L303" s="38" t="str">
        <f>IF('Data. User Inf'!B303&lt;'Data. Transactions'!C303,"Current","New")</f>
        <v>Current</v>
      </c>
    </row>
    <row r="304" spans="1:12" ht="15.75" customHeight="1" x14ac:dyDescent="0.25">
      <c r="A304" s="24">
        <v>45548581</v>
      </c>
      <c r="B304" s="24">
        <v>4262185954</v>
      </c>
      <c r="C304" s="26">
        <v>43841</v>
      </c>
      <c r="D304" s="27">
        <v>50000</v>
      </c>
      <c r="E304" s="28" t="s">
        <v>60</v>
      </c>
      <c r="F304" s="24">
        <v>13</v>
      </c>
      <c r="G304" s="36" t="s">
        <v>99</v>
      </c>
      <c r="H304" s="38">
        <f>((VLOOKUP(F304,'Data. Commission'!$B$2:$C$6,2,))/100)*D304</f>
        <v>1500</v>
      </c>
      <c r="I304" s="38" t="str">
        <f>VLOOKUP(A304,'Data. User Inf'!$A$2:$D$13428,4,)</f>
        <v>33_to_37</v>
      </c>
      <c r="J304" s="38" t="str">
        <f>VLOOKUP(A304,'Data. User Inf'!$A$2:$E$13428,5,)</f>
        <v>MALE</v>
      </c>
      <c r="K304" s="38" t="str">
        <f>VLOOKUP(A304,'Data. User Inf'!$A$2:$E$13428,3,)</f>
        <v>Hồ Chí Minh</v>
      </c>
      <c r="L304" s="38" t="str">
        <f>IF('Data. User Inf'!B304&lt;'Data. Transactions'!C304,"Current","New")</f>
        <v>Current</v>
      </c>
    </row>
    <row r="305" spans="1:12" ht="15.75" customHeight="1" x14ac:dyDescent="0.25">
      <c r="A305" s="24">
        <v>43506001</v>
      </c>
      <c r="B305" s="24">
        <v>4260057073</v>
      </c>
      <c r="C305" s="26">
        <v>43841</v>
      </c>
      <c r="D305" s="27">
        <v>20000</v>
      </c>
      <c r="E305" s="28" t="s">
        <v>9</v>
      </c>
      <c r="F305" s="24">
        <v>12</v>
      </c>
      <c r="G305" s="36" t="s">
        <v>99</v>
      </c>
      <c r="H305" s="38">
        <f>((VLOOKUP(F305,'Data. Commission'!$B$2:$C$6,2,))/100)*D305</f>
        <v>400</v>
      </c>
      <c r="I305" s="38" t="str">
        <f>VLOOKUP(A305,'Data. User Inf'!$A$2:$D$13428,4,)</f>
        <v>18_to_22</v>
      </c>
      <c r="J305" s="38" t="str">
        <f>VLOOKUP(A305,'Data. User Inf'!$A$2:$E$13428,5,)</f>
        <v>FEMALE</v>
      </c>
      <c r="K305" s="38" t="str">
        <f>VLOOKUP(A305,'Data. User Inf'!$A$2:$E$13428,3,)</f>
        <v>Hà Nội</v>
      </c>
      <c r="L305" s="38" t="str">
        <f>IF('Data. User Inf'!B305&lt;'Data. Transactions'!C305,"Current","New")</f>
        <v>Current</v>
      </c>
    </row>
    <row r="306" spans="1:12" ht="15.75" customHeight="1" x14ac:dyDescent="0.25">
      <c r="A306" s="24">
        <v>50322869</v>
      </c>
      <c r="B306" s="24">
        <v>4260051273</v>
      </c>
      <c r="C306" s="26">
        <v>43841</v>
      </c>
      <c r="D306" s="27">
        <v>100000</v>
      </c>
      <c r="E306" s="28" t="s">
        <v>9</v>
      </c>
      <c r="F306" s="24">
        <v>12</v>
      </c>
      <c r="G306" s="36" t="s">
        <v>99</v>
      </c>
      <c r="H306" s="38">
        <f>((VLOOKUP(F306,'Data. Commission'!$B$2:$C$6,2,))/100)*D306</f>
        <v>2000</v>
      </c>
      <c r="I306" s="38" t="str">
        <f>VLOOKUP(A306,'Data. User Inf'!$A$2:$D$13428,4,)</f>
        <v>18_to_22</v>
      </c>
      <c r="J306" s="38" t="str">
        <f>VLOOKUP(A306,'Data. User Inf'!$A$2:$E$13428,5,)</f>
        <v>FEMALE</v>
      </c>
      <c r="K306" s="38" t="str">
        <f>VLOOKUP(A306,'Data. User Inf'!$A$2:$E$13428,3,)</f>
        <v>Other Cities</v>
      </c>
      <c r="L306" s="38" t="str">
        <f>IF('Data. User Inf'!B306&lt;'Data. Transactions'!C306,"Current","New")</f>
        <v>Current</v>
      </c>
    </row>
    <row r="307" spans="1:12" ht="15.75" customHeight="1" x14ac:dyDescent="0.25">
      <c r="A307" s="24">
        <v>46388025</v>
      </c>
      <c r="B307" s="24">
        <v>4266034223</v>
      </c>
      <c r="C307" s="26">
        <v>43841</v>
      </c>
      <c r="D307" s="27">
        <v>20000</v>
      </c>
      <c r="E307" s="28" t="s">
        <v>9</v>
      </c>
      <c r="F307" s="24">
        <v>12</v>
      </c>
      <c r="G307" s="36" t="s">
        <v>99</v>
      </c>
      <c r="H307" s="38">
        <f>((VLOOKUP(F307,'Data. Commission'!$B$2:$C$6,2,))/100)*D307</f>
        <v>400</v>
      </c>
      <c r="I307" s="38" t="str">
        <f>VLOOKUP(A307,'Data. User Inf'!$A$2:$D$13428,4,)</f>
        <v>23_to_27</v>
      </c>
      <c r="J307" s="38" t="str">
        <f>VLOOKUP(A307,'Data. User Inf'!$A$2:$E$13428,5,)</f>
        <v>FEMALE</v>
      </c>
      <c r="K307" s="38" t="str">
        <f>VLOOKUP(A307,'Data. User Inf'!$A$2:$E$13428,3,)</f>
        <v>Other Cities</v>
      </c>
      <c r="L307" s="38" t="str">
        <f>IF('Data. User Inf'!B307&lt;'Data. Transactions'!C307,"Current","New")</f>
        <v>New</v>
      </c>
    </row>
    <row r="308" spans="1:12" ht="15.75" customHeight="1" x14ac:dyDescent="0.25">
      <c r="A308" s="24">
        <v>42881582</v>
      </c>
      <c r="B308" s="24">
        <v>4263181240</v>
      </c>
      <c r="C308" s="26">
        <v>43841</v>
      </c>
      <c r="D308" s="27">
        <v>20000</v>
      </c>
      <c r="E308" s="28" t="s">
        <v>9</v>
      </c>
      <c r="F308" s="24">
        <v>12</v>
      </c>
      <c r="G308" s="36" t="s">
        <v>99</v>
      </c>
      <c r="H308" s="38">
        <f>((VLOOKUP(F308,'Data. Commission'!$B$2:$C$6,2,))/100)*D308</f>
        <v>400</v>
      </c>
      <c r="I308" s="38" t="str">
        <f>VLOOKUP(A308,'Data. User Inf'!$A$2:$D$13428,4,)</f>
        <v>23_to_27</v>
      </c>
      <c r="J308" s="38" t="str">
        <f>VLOOKUP(A308,'Data. User Inf'!$A$2:$E$13428,5,)</f>
        <v>FEMALE</v>
      </c>
      <c r="K308" s="38" t="str">
        <f>VLOOKUP(A308,'Data. User Inf'!$A$2:$E$13428,3,)</f>
        <v>Other Cities</v>
      </c>
      <c r="L308" s="38" t="str">
        <f>IF('Data. User Inf'!B308&lt;'Data. Transactions'!C308,"Current","New")</f>
        <v>Current</v>
      </c>
    </row>
    <row r="309" spans="1:12" ht="15.75" customHeight="1" x14ac:dyDescent="0.25">
      <c r="A309" s="24">
        <v>41746002</v>
      </c>
      <c r="B309" s="24">
        <v>4266230523</v>
      </c>
      <c r="C309" s="26">
        <v>43841</v>
      </c>
      <c r="D309" s="27">
        <v>10000</v>
      </c>
      <c r="E309" s="28" t="s">
        <v>86</v>
      </c>
      <c r="F309" s="24">
        <v>14</v>
      </c>
      <c r="G309" s="36" t="s">
        <v>99</v>
      </c>
      <c r="H309" s="38">
        <f>((VLOOKUP(F309,'Data. Commission'!$B$2:$C$6,2,))/100)*D309</f>
        <v>400</v>
      </c>
      <c r="I309" s="38" t="str">
        <f>VLOOKUP(A309,'Data. User Inf'!$A$2:$D$13428,4,)</f>
        <v>23_to_27</v>
      </c>
      <c r="J309" s="38" t="str">
        <f>VLOOKUP(A309,'Data. User Inf'!$A$2:$E$13428,5,)</f>
        <v>MALE</v>
      </c>
      <c r="K309" s="38" t="str">
        <f>VLOOKUP(A309,'Data. User Inf'!$A$2:$E$13428,3,)</f>
        <v>Other Cities</v>
      </c>
      <c r="L309" s="38" t="str">
        <f>IF('Data. User Inf'!B309&lt;'Data. Transactions'!C309,"Current","New")</f>
        <v>Current</v>
      </c>
    </row>
    <row r="310" spans="1:12" ht="15.75" customHeight="1" x14ac:dyDescent="0.25">
      <c r="A310" s="24">
        <v>43617075</v>
      </c>
      <c r="B310" s="24">
        <v>4259075349</v>
      </c>
      <c r="C310" s="26">
        <v>43841</v>
      </c>
      <c r="D310" s="27">
        <v>20000</v>
      </c>
      <c r="E310" s="28" t="s">
        <v>9</v>
      </c>
      <c r="F310" s="24">
        <v>12</v>
      </c>
      <c r="G310" s="36" t="s">
        <v>99</v>
      </c>
      <c r="H310" s="38">
        <f>((VLOOKUP(F310,'Data. Commission'!$B$2:$C$6,2,))/100)*D310</f>
        <v>400</v>
      </c>
      <c r="I310" s="38" t="str">
        <f>VLOOKUP(A310,'Data. User Inf'!$A$2:$D$13428,4,)</f>
        <v>23_to_27</v>
      </c>
      <c r="J310" s="38" t="str">
        <f>VLOOKUP(A310,'Data. User Inf'!$A$2:$E$13428,5,)</f>
        <v>MALE</v>
      </c>
      <c r="K310" s="38" t="str">
        <f>VLOOKUP(A310,'Data. User Inf'!$A$2:$E$13428,3,)</f>
        <v>Other Cities</v>
      </c>
      <c r="L310" s="38" t="str">
        <f>IF('Data. User Inf'!B310&lt;'Data. Transactions'!C310,"Current","New")</f>
        <v>Current</v>
      </c>
    </row>
    <row r="311" spans="1:12" ht="15.75" customHeight="1" x14ac:dyDescent="0.25">
      <c r="A311" s="24">
        <v>31539509</v>
      </c>
      <c r="B311" s="24">
        <v>4259323537</v>
      </c>
      <c r="C311" s="26">
        <v>43841</v>
      </c>
      <c r="D311" s="27">
        <v>50000</v>
      </c>
      <c r="E311" s="28" t="s">
        <v>86</v>
      </c>
      <c r="F311" s="24">
        <v>14</v>
      </c>
      <c r="G311" s="36" t="s">
        <v>99</v>
      </c>
      <c r="H311" s="38">
        <f>((VLOOKUP(F311,'Data. Commission'!$B$2:$C$6,2,))/100)*D311</f>
        <v>2000</v>
      </c>
      <c r="I311" s="38" t="str">
        <f>VLOOKUP(A311,'Data. User Inf'!$A$2:$D$13428,4,)</f>
        <v>23_to_27</v>
      </c>
      <c r="J311" s="38" t="str">
        <f>VLOOKUP(A311,'Data. User Inf'!$A$2:$E$13428,5,)</f>
        <v>FEMALE</v>
      </c>
      <c r="K311" s="38" t="str">
        <f>VLOOKUP(A311,'Data. User Inf'!$A$2:$E$13428,3,)</f>
        <v>Hồ Chí Minh</v>
      </c>
      <c r="L311" s="38" t="str">
        <f>IF('Data. User Inf'!B311&lt;'Data. Transactions'!C311,"Current","New")</f>
        <v>New</v>
      </c>
    </row>
    <row r="312" spans="1:12" ht="15.75" customHeight="1" x14ac:dyDescent="0.25">
      <c r="A312" s="24">
        <v>33804946</v>
      </c>
      <c r="B312" s="24">
        <v>4260237965</v>
      </c>
      <c r="C312" s="26">
        <v>43841</v>
      </c>
      <c r="D312" s="27">
        <v>30000</v>
      </c>
      <c r="E312" s="28" t="s">
        <v>86</v>
      </c>
      <c r="F312" s="24">
        <v>14</v>
      </c>
      <c r="G312" s="36" t="s">
        <v>99</v>
      </c>
      <c r="H312" s="38">
        <f>((VLOOKUP(F312,'Data. Commission'!$B$2:$C$6,2,))/100)*D312</f>
        <v>1200</v>
      </c>
      <c r="I312" s="38" t="str">
        <f>VLOOKUP(A312,'Data. User Inf'!$A$2:$D$13428,4,)</f>
        <v>28_to_32</v>
      </c>
      <c r="J312" s="38" t="str">
        <f>VLOOKUP(A312,'Data. User Inf'!$A$2:$E$13428,5,)</f>
        <v>FEMALE</v>
      </c>
      <c r="K312" s="38" t="str">
        <f>VLOOKUP(A312,'Data. User Inf'!$A$2:$E$13428,3,)</f>
        <v>Unknown</v>
      </c>
      <c r="L312" s="38" t="str">
        <f>IF('Data. User Inf'!B312&lt;'Data. Transactions'!C312,"Current","New")</f>
        <v>Current</v>
      </c>
    </row>
    <row r="313" spans="1:12" ht="15.75" customHeight="1" x14ac:dyDescent="0.25">
      <c r="A313" s="24">
        <v>35470748</v>
      </c>
      <c r="B313" s="24">
        <v>4259062121</v>
      </c>
      <c r="C313" s="26">
        <v>43841</v>
      </c>
      <c r="D313" s="27">
        <v>20000</v>
      </c>
      <c r="E313" s="28" t="s">
        <v>60</v>
      </c>
      <c r="F313" s="24">
        <v>13</v>
      </c>
      <c r="G313" s="36" t="s">
        <v>99</v>
      </c>
      <c r="H313" s="38">
        <f>((VLOOKUP(F313,'Data. Commission'!$B$2:$C$6,2,))/100)*D313</f>
        <v>600</v>
      </c>
      <c r="I313" s="38" t="str">
        <f>VLOOKUP(A313,'Data. User Inf'!$A$2:$D$13428,4,)</f>
        <v>28_to_32</v>
      </c>
      <c r="J313" s="38" t="str">
        <f>VLOOKUP(A313,'Data. User Inf'!$A$2:$E$13428,5,)</f>
        <v>MALE</v>
      </c>
      <c r="K313" s="38" t="str">
        <f>VLOOKUP(A313,'Data. User Inf'!$A$2:$E$13428,3,)</f>
        <v>Hồ Chí Minh</v>
      </c>
      <c r="L313" s="38" t="str">
        <f>IF('Data. User Inf'!B313&lt;'Data. Transactions'!C313,"Current","New")</f>
        <v>New</v>
      </c>
    </row>
    <row r="314" spans="1:12" ht="15.75" customHeight="1" x14ac:dyDescent="0.25">
      <c r="A314" s="24">
        <v>34481864</v>
      </c>
      <c r="B314" s="24">
        <v>4266228681</v>
      </c>
      <c r="C314" s="26">
        <v>43841</v>
      </c>
      <c r="D314" s="27">
        <v>100000</v>
      </c>
      <c r="E314" s="28" t="s">
        <v>60</v>
      </c>
      <c r="F314" s="24">
        <v>13</v>
      </c>
      <c r="G314" s="36" t="s">
        <v>49</v>
      </c>
      <c r="H314" s="38">
        <f>((VLOOKUP(F314,'Data. Commission'!$B$2:$C$6,2,))/100)*D314</f>
        <v>3000</v>
      </c>
      <c r="I314" s="38" t="str">
        <f>VLOOKUP(A314,'Data. User Inf'!$A$2:$D$13428,4,)</f>
        <v>28_to_32</v>
      </c>
      <c r="J314" s="38" t="str">
        <f>VLOOKUP(A314,'Data. User Inf'!$A$2:$E$13428,5,)</f>
        <v>MALE</v>
      </c>
      <c r="K314" s="38" t="str">
        <f>VLOOKUP(A314,'Data. User Inf'!$A$2:$E$13428,3,)</f>
        <v>Other Cities</v>
      </c>
      <c r="L314" s="38" t="str">
        <f>IF('Data. User Inf'!B314&lt;'Data. Transactions'!C314,"Current","New")</f>
        <v>New</v>
      </c>
    </row>
    <row r="315" spans="1:12" ht="15.75" customHeight="1" x14ac:dyDescent="0.25">
      <c r="A315" s="24">
        <v>49661540</v>
      </c>
      <c r="B315" s="24">
        <v>4264251816</v>
      </c>
      <c r="C315" s="26">
        <v>43841</v>
      </c>
      <c r="D315" s="27">
        <v>100000</v>
      </c>
      <c r="E315" s="28" t="s">
        <v>9</v>
      </c>
      <c r="F315" s="24">
        <v>12</v>
      </c>
      <c r="G315" s="36" t="s">
        <v>99</v>
      </c>
      <c r="H315" s="38">
        <f>((VLOOKUP(F315,'Data. Commission'!$B$2:$C$6,2,))/100)*D315</f>
        <v>2000</v>
      </c>
      <c r="I315" s="38" t="str">
        <f>VLOOKUP(A315,'Data. User Inf'!$A$2:$D$13428,4,)</f>
        <v>unknown</v>
      </c>
      <c r="J315" s="38" t="str">
        <f>VLOOKUP(A315,'Data. User Inf'!$A$2:$E$13428,5,)</f>
        <v>FEMALE</v>
      </c>
      <c r="K315" s="38" t="str">
        <f>VLOOKUP(A315,'Data. User Inf'!$A$2:$E$13428,3,)</f>
        <v>Other Cities</v>
      </c>
      <c r="L315" s="38" t="str">
        <f>IF('Data. User Inf'!B315&lt;'Data. Transactions'!C315,"Current","New")</f>
        <v>New</v>
      </c>
    </row>
    <row r="316" spans="1:12" ht="15.75" customHeight="1" x14ac:dyDescent="0.25">
      <c r="A316" s="24">
        <v>48651043</v>
      </c>
      <c r="B316" s="24">
        <v>4260050049</v>
      </c>
      <c r="C316" s="26">
        <v>43841</v>
      </c>
      <c r="D316" s="27">
        <v>100000</v>
      </c>
      <c r="E316" s="28" t="s">
        <v>9</v>
      </c>
      <c r="F316" s="24">
        <v>12</v>
      </c>
      <c r="G316" s="36" t="s">
        <v>99</v>
      </c>
      <c r="H316" s="38">
        <f>((VLOOKUP(F316,'Data. Commission'!$B$2:$C$6,2,))/100)*D316</f>
        <v>2000</v>
      </c>
      <c r="I316" s="38" t="str">
        <f>VLOOKUP(A316,'Data. User Inf'!$A$2:$D$13428,4,)</f>
        <v>unknown</v>
      </c>
      <c r="J316" s="38" t="str">
        <f>VLOOKUP(A316,'Data. User Inf'!$A$2:$E$13428,5,)</f>
        <v>FEMALE</v>
      </c>
      <c r="K316" s="38" t="str">
        <f>VLOOKUP(A316,'Data. User Inf'!$A$2:$E$13428,3,)</f>
        <v>Other Cities</v>
      </c>
      <c r="L316" s="38" t="str">
        <f>IF('Data. User Inf'!B316&lt;'Data. Transactions'!C316,"Current","New")</f>
        <v>Current</v>
      </c>
    </row>
    <row r="317" spans="1:12" ht="15.75" customHeight="1" x14ac:dyDescent="0.25">
      <c r="A317" s="24">
        <v>41195199</v>
      </c>
      <c r="B317" s="24">
        <v>4264631755</v>
      </c>
      <c r="C317" s="26">
        <v>43841</v>
      </c>
      <c r="D317" s="27">
        <v>50000</v>
      </c>
      <c r="E317" s="28" t="s">
        <v>9</v>
      </c>
      <c r="F317" s="24">
        <v>12</v>
      </c>
      <c r="G317" s="36" t="s">
        <v>99</v>
      </c>
      <c r="H317" s="38">
        <f>((VLOOKUP(F317,'Data. Commission'!$B$2:$C$6,2,))/100)*D317</f>
        <v>1000</v>
      </c>
      <c r="I317" s="38" t="str">
        <f>VLOOKUP(A317,'Data. User Inf'!$A$2:$D$13428,4,)</f>
        <v>unknown</v>
      </c>
      <c r="J317" s="38" t="str">
        <f>VLOOKUP(A317,'Data. User Inf'!$A$2:$E$13428,5,)</f>
        <v>FEMALE</v>
      </c>
      <c r="K317" s="38" t="str">
        <f>VLOOKUP(A317,'Data. User Inf'!$A$2:$E$13428,3,)</f>
        <v>Hồ Chí Minh</v>
      </c>
      <c r="L317" s="38" t="str">
        <f>IF('Data. User Inf'!B317&lt;'Data. Transactions'!C317,"Current","New")</f>
        <v>Current</v>
      </c>
    </row>
    <row r="318" spans="1:12" ht="15.75" customHeight="1" x14ac:dyDescent="0.25">
      <c r="A318" s="24">
        <v>42060060</v>
      </c>
      <c r="B318" s="24">
        <v>4265250172</v>
      </c>
      <c r="C318" s="26">
        <v>43841</v>
      </c>
      <c r="D318" s="27">
        <v>50000</v>
      </c>
      <c r="E318" s="28" t="s">
        <v>9</v>
      </c>
      <c r="F318" s="24">
        <v>12</v>
      </c>
      <c r="G318" s="36" t="s">
        <v>99</v>
      </c>
      <c r="H318" s="38">
        <f>((VLOOKUP(F318,'Data. Commission'!$B$2:$C$6,2,))/100)*D318</f>
        <v>1000</v>
      </c>
      <c r="I318" s="38" t="str">
        <f>VLOOKUP(A318,'Data. User Inf'!$A$2:$D$13428,4,)</f>
        <v>unknown</v>
      </c>
      <c r="J318" s="38" t="str">
        <f>VLOOKUP(A318,'Data. User Inf'!$A$2:$E$13428,5,)</f>
        <v>MALE</v>
      </c>
      <c r="K318" s="38" t="str">
        <f>VLOOKUP(A318,'Data. User Inf'!$A$2:$E$13428,3,)</f>
        <v>Hồ Chí Minh</v>
      </c>
      <c r="L318" s="38" t="str">
        <f>IF('Data. User Inf'!B318&lt;'Data. Transactions'!C318,"Current","New")</f>
        <v>Current</v>
      </c>
    </row>
    <row r="319" spans="1:12" ht="15.75" customHeight="1" x14ac:dyDescent="0.25">
      <c r="A319" s="24">
        <v>27151170</v>
      </c>
      <c r="B319" s="24">
        <v>4264375019</v>
      </c>
      <c r="C319" s="26">
        <v>43841</v>
      </c>
      <c r="D319" s="27">
        <v>10000</v>
      </c>
      <c r="E319" s="28" t="s">
        <v>60</v>
      </c>
      <c r="F319" s="24">
        <v>13</v>
      </c>
      <c r="G319" s="36" t="s">
        <v>99</v>
      </c>
      <c r="H319" s="38">
        <f>((VLOOKUP(F319,'Data. Commission'!$B$2:$C$6,2,))/100)*D319</f>
        <v>300</v>
      </c>
      <c r="I319" s="38" t="str">
        <f>VLOOKUP(A319,'Data. User Inf'!$A$2:$D$13428,4,)</f>
        <v>unknown</v>
      </c>
      <c r="J319" s="38" t="str">
        <f>VLOOKUP(A319,'Data. User Inf'!$A$2:$E$13428,5,)</f>
        <v>FEMALE</v>
      </c>
      <c r="K319" s="38" t="str">
        <f>VLOOKUP(A319,'Data. User Inf'!$A$2:$E$13428,3,)</f>
        <v>Other Cities</v>
      </c>
      <c r="L319" s="38" t="str">
        <f>IF('Data. User Inf'!B319&lt;'Data. Transactions'!C319,"Current","New")</f>
        <v>Current</v>
      </c>
    </row>
    <row r="320" spans="1:12" ht="15.75" customHeight="1" x14ac:dyDescent="0.25">
      <c r="A320" s="24">
        <v>50459249</v>
      </c>
      <c r="B320" s="24">
        <v>4261164625</v>
      </c>
      <c r="C320" s="26">
        <v>43841</v>
      </c>
      <c r="D320" s="27">
        <v>200000</v>
      </c>
      <c r="E320" s="28" t="s">
        <v>86</v>
      </c>
      <c r="F320" s="24">
        <v>14</v>
      </c>
      <c r="G320" s="37" t="s">
        <v>49</v>
      </c>
      <c r="H320" s="38">
        <f>((VLOOKUP(F320,'Data. Commission'!$B$2:$C$6,2,))/100)*D320</f>
        <v>8000</v>
      </c>
      <c r="I320" s="38" t="str">
        <f>VLOOKUP(A320,'Data. User Inf'!$A$2:$D$13428,4,)</f>
        <v>23_to_27</v>
      </c>
      <c r="J320" s="38" t="str">
        <f>VLOOKUP(A320,'Data. User Inf'!$A$2:$E$13428,5,)</f>
        <v>FEMALE</v>
      </c>
      <c r="K320" s="38" t="str">
        <f>VLOOKUP(A320,'Data. User Inf'!$A$2:$E$13428,3,)</f>
        <v>Other Cities</v>
      </c>
      <c r="L320" s="38" t="str">
        <f>IF('Data. User Inf'!B320&lt;'Data. Transactions'!C320,"Current","New")</f>
        <v>Current</v>
      </c>
    </row>
    <row r="321" spans="1:12" ht="15.75" customHeight="1" x14ac:dyDescent="0.25">
      <c r="A321" s="24">
        <v>42891474</v>
      </c>
      <c r="B321" s="24">
        <v>4270849803</v>
      </c>
      <c r="C321" s="26">
        <v>43842</v>
      </c>
      <c r="D321" s="27">
        <v>20000</v>
      </c>
      <c r="E321" s="28" t="s">
        <v>60</v>
      </c>
      <c r="F321" s="24">
        <v>13</v>
      </c>
      <c r="G321" s="37"/>
      <c r="H321" s="38">
        <f>((VLOOKUP(F321,'Data. Commission'!$B$2:$C$6,2,))/100)*D321</f>
        <v>600</v>
      </c>
      <c r="I321" s="38" t="str">
        <f>VLOOKUP(A321,'Data. User Inf'!$A$2:$D$13428,4,)</f>
        <v>&gt;37</v>
      </c>
      <c r="J321" s="38" t="str">
        <f>VLOOKUP(A321,'Data. User Inf'!$A$2:$E$13428,5,)</f>
        <v>MALE</v>
      </c>
      <c r="K321" s="38" t="str">
        <f>VLOOKUP(A321,'Data. User Inf'!$A$2:$E$13428,3,)</f>
        <v>Hồ Chí Minh</v>
      </c>
      <c r="L321" s="38" t="str">
        <f>IF('Data. User Inf'!B321&lt;'Data. Transactions'!C321,"Current","New")</f>
        <v>Current</v>
      </c>
    </row>
    <row r="322" spans="1:12" ht="15.75" customHeight="1" x14ac:dyDescent="0.25">
      <c r="A322" s="24">
        <v>47755421</v>
      </c>
      <c r="B322" s="24">
        <v>4268544543</v>
      </c>
      <c r="C322" s="26">
        <v>43842</v>
      </c>
      <c r="D322" s="27">
        <v>100000</v>
      </c>
      <c r="E322" s="28" t="s">
        <v>9</v>
      </c>
      <c r="F322" s="24">
        <v>12</v>
      </c>
      <c r="G322" s="36" t="s">
        <v>99</v>
      </c>
      <c r="H322" s="38">
        <f>((VLOOKUP(F322,'Data. Commission'!$B$2:$C$6,2,))/100)*D322</f>
        <v>2000</v>
      </c>
      <c r="I322" s="38" t="str">
        <f>VLOOKUP(A322,'Data. User Inf'!$A$2:$D$13428,4,)</f>
        <v>&gt;37</v>
      </c>
      <c r="J322" s="38" t="str">
        <f>VLOOKUP(A322,'Data. User Inf'!$A$2:$E$13428,5,)</f>
        <v>FEMALE</v>
      </c>
      <c r="K322" s="38" t="str">
        <f>VLOOKUP(A322,'Data. User Inf'!$A$2:$E$13428,3,)</f>
        <v>Hồ Chí Minh</v>
      </c>
      <c r="L322" s="38" t="str">
        <f>IF('Data. User Inf'!B322&lt;'Data. Transactions'!C322,"Current","New")</f>
        <v>Current</v>
      </c>
    </row>
    <row r="323" spans="1:12" ht="15.75" customHeight="1" x14ac:dyDescent="0.25">
      <c r="A323" s="24">
        <v>41918065</v>
      </c>
      <c r="B323" s="24">
        <v>4272998079</v>
      </c>
      <c r="C323" s="26">
        <v>43842</v>
      </c>
      <c r="D323" s="27">
        <v>20000</v>
      </c>
      <c r="E323" s="28" t="s">
        <v>86</v>
      </c>
      <c r="F323" s="24">
        <v>14</v>
      </c>
      <c r="G323" s="37"/>
      <c r="H323" s="38">
        <f>((VLOOKUP(F323,'Data. Commission'!$B$2:$C$6,2,))/100)*D323</f>
        <v>800</v>
      </c>
      <c r="I323" s="38" t="str">
        <f>VLOOKUP(A323,'Data. User Inf'!$A$2:$D$13428,4,)</f>
        <v>23_to_27</v>
      </c>
      <c r="J323" s="38" t="str">
        <f>VLOOKUP(A323,'Data. User Inf'!$A$2:$E$13428,5,)</f>
        <v>MALE</v>
      </c>
      <c r="K323" s="38" t="str">
        <f>VLOOKUP(A323,'Data. User Inf'!$A$2:$E$13428,3,)</f>
        <v>Other Cities</v>
      </c>
      <c r="L323" s="38" t="str">
        <f>IF('Data. User Inf'!B323&lt;'Data. Transactions'!C323,"Current","New")</f>
        <v>Current</v>
      </c>
    </row>
    <row r="324" spans="1:12" ht="15.75" customHeight="1" x14ac:dyDescent="0.25">
      <c r="A324" s="24">
        <v>48456016</v>
      </c>
      <c r="B324" s="24">
        <v>4272742332</v>
      </c>
      <c r="C324" s="26">
        <v>43842</v>
      </c>
      <c r="D324" s="27">
        <v>100000</v>
      </c>
      <c r="E324" s="28" t="s">
        <v>86</v>
      </c>
      <c r="F324" s="24">
        <v>14</v>
      </c>
      <c r="G324" s="36" t="s">
        <v>99</v>
      </c>
      <c r="H324" s="38">
        <f>((VLOOKUP(F324,'Data. Commission'!$B$2:$C$6,2,))/100)*D324</f>
        <v>4000</v>
      </c>
      <c r="I324" s="38" t="str">
        <f>VLOOKUP(A324,'Data. User Inf'!$A$2:$D$13428,4,)</f>
        <v>33_to_37</v>
      </c>
      <c r="J324" s="38" t="str">
        <f>VLOOKUP(A324,'Data. User Inf'!$A$2:$E$13428,5,)</f>
        <v>FEMALE</v>
      </c>
      <c r="K324" s="38" t="str">
        <f>VLOOKUP(A324,'Data. User Inf'!$A$2:$E$13428,3,)</f>
        <v>Other Cities</v>
      </c>
      <c r="L324" s="38" t="str">
        <f>IF('Data. User Inf'!B324&lt;'Data. Transactions'!C324,"Current","New")</f>
        <v>New</v>
      </c>
    </row>
    <row r="325" spans="1:12" ht="15.75" customHeight="1" x14ac:dyDescent="0.25">
      <c r="A325" s="24">
        <v>47464233</v>
      </c>
      <c r="B325" s="24">
        <v>4271572512</v>
      </c>
      <c r="C325" s="26">
        <v>43842</v>
      </c>
      <c r="D325" s="27">
        <v>10000</v>
      </c>
      <c r="E325" s="28" t="s">
        <v>9</v>
      </c>
      <c r="F325" s="24">
        <v>12</v>
      </c>
      <c r="G325" s="36" t="s">
        <v>99</v>
      </c>
      <c r="H325" s="38">
        <f>((VLOOKUP(F325,'Data. Commission'!$B$2:$C$6,2,))/100)*D325</f>
        <v>200</v>
      </c>
      <c r="I325" s="38" t="str">
        <f>VLOOKUP(A325,'Data. User Inf'!$A$2:$D$13428,4,)</f>
        <v>33_to_37</v>
      </c>
      <c r="J325" s="38" t="str">
        <f>VLOOKUP(A325,'Data. User Inf'!$A$2:$E$13428,5,)</f>
        <v>FEMALE</v>
      </c>
      <c r="K325" s="38" t="str">
        <f>VLOOKUP(A325,'Data. User Inf'!$A$2:$E$13428,3,)</f>
        <v>Other Cities</v>
      </c>
      <c r="L325" s="38" t="str">
        <f>IF('Data. User Inf'!B325&lt;'Data. Transactions'!C325,"Current","New")</f>
        <v>New</v>
      </c>
    </row>
    <row r="326" spans="1:12" ht="15.75" customHeight="1" x14ac:dyDescent="0.25">
      <c r="A326" s="24">
        <v>46800012</v>
      </c>
      <c r="B326" s="24">
        <v>4270957817</v>
      </c>
      <c r="C326" s="26">
        <v>43842</v>
      </c>
      <c r="D326" s="27">
        <v>20000</v>
      </c>
      <c r="E326" s="28" t="s">
        <v>9</v>
      </c>
      <c r="F326" s="24">
        <v>12</v>
      </c>
      <c r="G326" s="36" t="s">
        <v>99</v>
      </c>
      <c r="H326" s="38">
        <f>((VLOOKUP(F326,'Data. Commission'!$B$2:$C$6,2,))/100)*D326</f>
        <v>400</v>
      </c>
      <c r="I326" s="38" t="str">
        <f>VLOOKUP(A326,'Data. User Inf'!$A$2:$D$13428,4,)</f>
        <v>23_to_27</v>
      </c>
      <c r="J326" s="38" t="str">
        <f>VLOOKUP(A326,'Data. User Inf'!$A$2:$E$13428,5,)</f>
        <v>FEMALE</v>
      </c>
      <c r="K326" s="38" t="str">
        <f>VLOOKUP(A326,'Data. User Inf'!$A$2:$E$13428,3,)</f>
        <v>Unknown</v>
      </c>
      <c r="L326" s="38" t="str">
        <f>IF('Data. User Inf'!B326&lt;'Data. Transactions'!C326,"Current","New")</f>
        <v>Current</v>
      </c>
    </row>
    <row r="327" spans="1:12" ht="15.75" customHeight="1" x14ac:dyDescent="0.25">
      <c r="A327" s="24">
        <v>43987269</v>
      </c>
      <c r="B327" s="24">
        <v>4267824395</v>
      </c>
      <c r="C327" s="26">
        <v>43842</v>
      </c>
      <c r="D327" s="27">
        <v>100000</v>
      </c>
      <c r="E327" s="28" t="s">
        <v>9</v>
      </c>
      <c r="F327" s="24">
        <v>12</v>
      </c>
      <c r="G327" s="36" t="s">
        <v>99</v>
      </c>
      <c r="H327" s="38">
        <f>((VLOOKUP(F327,'Data. Commission'!$B$2:$C$6,2,))/100)*D327</f>
        <v>2000</v>
      </c>
      <c r="I327" s="38" t="str">
        <f>VLOOKUP(A327,'Data. User Inf'!$A$2:$D$13428,4,)</f>
        <v>23_to_27</v>
      </c>
      <c r="J327" s="38" t="str">
        <f>VLOOKUP(A327,'Data. User Inf'!$A$2:$E$13428,5,)</f>
        <v>MALE</v>
      </c>
      <c r="K327" s="38" t="str">
        <f>VLOOKUP(A327,'Data. User Inf'!$A$2:$E$13428,3,)</f>
        <v>Other Cities</v>
      </c>
      <c r="L327" s="38" t="str">
        <f>IF('Data. User Inf'!B327&lt;'Data. Transactions'!C327,"Current","New")</f>
        <v>Current</v>
      </c>
    </row>
    <row r="328" spans="1:12" ht="15.75" customHeight="1" x14ac:dyDescent="0.25">
      <c r="A328" s="24">
        <v>48918029</v>
      </c>
      <c r="B328" s="24">
        <v>4272130558</v>
      </c>
      <c r="C328" s="26">
        <v>43842</v>
      </c>
      <c r="D328" s="27">
        <v>20000</v>
      </c>
      <c r="E328" s="28" t="s">
        <v>9</v>
      </c>
      <c r="F328" s="24">
        <v>12</v>
      </c>
      <c r="G328" s="36" t="s">
        <v>99</v>
      </c>
      <c r="H328" s="38">
        <f>((VLOOKUP(F328,'Data. Commission'!$B$2:$C$6,2,))/100)*D328</f>
        <v>400</v>
      </c>
      <c r="I328" s="38" t="str">
        <f>VLOOKUP(A328,'Data. User Inf'!$A$2:$D$13428,4,)</f>
        <v>23_to_27</v>
      </c>
      <c r="J328" s="38" t="str">
        <f>VLOOKUP(A328,'Data. User Inf'!$A$2:$E$13428,5,)</f>
        <v>MALE</v>
      </c>
      <c r="K328" s="38" t="str">
        <f>VLOOKUP(A328,'Data. User Inf'!$A$2:$E$13428,3,)</f>
        <v>Other Cities</v>
      </c>
      <c r="L328" s="38" t="str">
        <f>IF('Data. User Inf'!B328&lt;'Data. Transactions'!C328,"Current","New")</f>
        <v>Current</v>
      </c>
    </row>
    <row r="329" spans="1:12" ht="15.75" customHeight="1" x14ac:dyDescent="0.25">
      <c r="A329" s="24">
        <v>42632476</v>
      </c>
      <c r="B329" s="24">
        <v>4274884210</v>
      </c>
      <c r="C329" s="26">
        <v>43842</v>
      </c>
      <c r="D329" s="27">
        <v>30000</v>
      </c>
      <c r="E329" s="28" t="s">
        <v>9</v>
      </c>
      <c r="F329" s="24">
        <v>12</v>
      </c>
      <c r="G329" s="36" t="s">
        <v>99</v>
      </c>
      <c r="H329" s="38">
        <f>((VLOOKUP(F329,'Data. Commission'!$B$2:$C$6,2,))/100)*D329</f>
        <v>600</v>
      </c>
      <c r="I329" s="38" t="str">
        <f>VLOOKUP(A329,'Data. User Inf'!$A$2:$D$13428,4,)</f>
        <v>23_to_27</v>
      </c>
      <c r="J329" s="38" t="str">
        <f>VLOOKUP(A329,'Data. User Inf'!$A$2:$E$13428,5,)</f>
        <v>FEMALE</v>
      </c>
      <c r="K329" s="38" t="str">
        <f>VLOOKUP(A329,'Data. User Inf'!$A$2:$E$13428,3,)</f>
        <v>Other Cities</v>
      </c>
      <c r="L329" s="38" t="str">
        <f>IF('Data. User Inf'!B329&lt;'Data. Transactions'!C329,"Current","New")</f>
        <v>Current</v>
      </c>
    </row>
    <row r="330" spans="1:12" ht="15.75" customHeight="1" x14ac:dyDescent="0.25">
      <c r="A330" s="24">
        <v>45702532</v>
      </c>
      <c r="B330" s="24">
        <v>4267031095</v>
      </c>
      <c r="C330" s="26">
        <v>43842</v>
      </c>
      <c r="D330" s="27">
        <v>50000</v>
      </c>
      <c r="E330" s="28" t="s">
        <v>9</v>
      </c>
      <c r="F330" s="24">
        <v>12</v>
      </c>
      <c r="G330" s="36" t="s">
        <v>99</v>
      </c>
      <c r="H330" s="38">
        <f>((VLOOKUP(F330,'Data. Commission'!$B$2:$C$6,2,))/100)*D330</f>
        <v>1000</v>
      </c>
      <c r="I330" s="38" t="str">
        <f>VLOOKUP(A330,'Data. User Inf'!$A$2:$D$13428,4,)</f>
        <v>28_to_32</v>
      </c>
      <c r="J330" s="38" t="str">
        <f>VLOOKUP(A330,'Data. User Inf'!$A$2:$E$13428,5,)</f>
        <v>MALE</v>
      </c>
      <c r="K330" s="38" t="str">
        <f>VLOOKUP(A330,'Data. User Inf'!$A$2:$E$13428,3,)</f>
        <v>Hồ Chí Minh</v>
      </c>
      <c r="L330" s="38" t="str">
        <f>IF('Data. User Inf'!B330&lt;'Data. Transactions'!C330,"Current","New")</f>
        <v>Current</v>
      </c>
    </row>
    <row r="331" spans="1:12" ht="15.75" customHeight="1" x14ac:dyDescent="0.25">
      <c r="A331" s="24">
        <v>38717390</v>
      </c>
      <c r="B331" s="24">
        <v>4273184478</v>
      </c>
      <c r="C331" s="26">
        <v>43842</v>
      </c>
      <c r="D331" s="27">
        <v>30000</v>
      </c>
      <c r="E331" s="28" t="s">
        <v>60</v>
      </c>
      <c r="F331" s="24">
        <v>13</v>
      </c>
      <c r="G331" s="36" t="s">
        <v>99</v>
      </c>
      <c r="H331" s="38">
        <f>((VLOOKUP(F331,'Data. Commission'!$B$2:$C$6,2,))/100)*D331</f>
        <v>900</v>
      </c>
      <c r="I331" s="38" t="str">
        <f>VLOOKUP(A331,'Data. User Inf'!$A$2:$D$13428,4,)</f>
        <v>28_to_32</v>
      </c>
      <c r="J331" s="38" t="str">
        <f>VLOOKUP(A331,'Data. User Inf'!$A$2:$E$13428,5,)</f>
        <v>MALE</v>
      </c>
      <c r="K331" s="38" t="str">
        <f>VLOOKUP(A331,'Data. User Inf'!$A$2:$E$13428,3,)</f>
        <v>Other Cities</v>
      </c>
      <c r="L331" s="38" t="str">
        <f>IF('Data. User Inf'!B331&lt;'Data. Transactions'!C331,"Current","New")</f>
        <v>Current</v>
      </c>
    </row>
    <row r="332" spans="1:12" ht="15.75" customHeight="1" x14ac:dyDescent="0.25">
      <c r="A332" s="24">
        <v>45814345</v>
      </c>
      <c r="B332" s="24">
        <v>4270742500</v>
      </c>
      <c r="C332" s="26">
        <v>43842</v>
      </c>
      <c r="D332" s="27">
        <v>50000</v>
      </c>
      <c r="E332" s="28" t="s">
        <v>9</v>
      </c>
      <c r="F332" s="24">
        <v>12</v>
      </c>
      <c r="G332" s="36" t="s">
        <v>99</v>
      </c>
      <c r="H332" s="38">
        <f>((VLOOKUP(F332,'Data. Commission'!$B$2:$C$6,2,))/100)*D332</f>
        <v>1000</v>
      </c>
      <c r="I332" s="38" t="str">
        <f>VLOOKUP(A332,'Data. User Inf'!$A$2:$D$13428,4,)</f>
        <v>28_to_32</v>
      </c>
      <c r="J332" s="38" t="str">
        <f>VLOOKUP(A332,'Data. User Inf'!$A$2:$E$13428,5,)</f>
        <v>MALE</v>
      </c>
      <c r="K332" s="38" t="str">
        <f>VLOOKUP(A332,'Data. User Inf'!$A$2:$E$13428,3,)</f>
        <v>Hồ Chí Minh</v>
      </c>
      <c r="L332" s="38" t="str">
        <f>IF('Data. User Inf'!B332&lt;'Data. Transactions'!C332,"Current","New")</f>
        <v>Current</v>
      </c>
    </row>
    <row r="333" spans="1:12" ht="15.75" customHeight="1" x14ac:dyDescent="0.25">
      <c r="A333" s="24">
        <v>47890182</v>
      </c>
      <c r="B333" s="24">
        <v>4267212468</v>
      </c>
      <c r="C333" s="26">
        <v>43842</v>
      </c>
      <c r="D333" s="27">
        <v>50000</v>
      </c>
      <c r="E333" s="28" t="s">
        <v>86</v>
      </c>
      <c r="F333" s="24">
        <v>14</v>
      </c>
      <c r="G333" s="36" t="s">
        <v>99</v>
      </c>
      <c r="H333" s="38">
        <f>((VLOOKUP(F333,'Data. Commission'!$B$2:$C$6,2,))/100)*D333</f>
        <v>2000</v>
      </c>
      <c r="I333" s="38" t="str">
        <f>VLOOKUP(A333,'Data. User Inf'!$A$2:$D$13428,4,)</f>
        <v>28_to_32</v>
      </c>
      <c r="J333" s="38" t="str">
        <f>VLOOKUP(A333,'Data. User Inf'!$A$2:$E$13428,5,)</f>
        <v>MALE</v>
      </c>
      <c r="K333" s="38" t="str">
        <f>VLOOKUP(A333,'Data. User Inf'!$A$2:$E$13428,3,)</f>
        <v>Other Cities</v>
      </c>
      <c r="L333" s="38" t="str">
        <f>IF('Data. User Inf'!B333&lt;'Data. Transactions'!C333,"Current","New")</f>
        <v>Current</v>
      </c>
    </row>
    <row r="334" spans="1:12" ht="15.75" customHeight="1" x14ac:dyDescent="0.25">
      <c r="A334" s="24">
        <v>35563083</v>
      </c>
      <c r="B334" s="24">
        <v>4272361226</v>
      </c>
      <c r="C334" s="26">
        <v>43842</v>
      </c>
      <c r="D334" s="27">
        <v>100000</v>
      </c>
      <c r="E334" s="28" t="s">
        <v>60</v>
      </c>
      <c r="F334" s="24">
        <v>13</v>
      </c>
      <c r="G334" s="36" t="s">
        <v>49</v>
      </c>
      <c r="H334" s="38">
        <f>((VLOOKUP(F334,'Data. Commission'!$B$2:$C$6,2,))/100)*D334</f>
        <v>3000</v>
      </c>
      <c r="I334" s="38" t="str">
        <f>VLOOKUP(A334,'Data. User Inf'!$A$2:$D$13428,4,)</f>
        <v>33_to_37</v>
      </c>
      <c r="J334" s="38" t="str">
        <f>VLOOKUP(A334,'Data. User Inf'!$A$2:$E$13428,5,)</f>
        <v>FEMALE</v>
      </c>
      <c r="K334" s="38" t="str">
        <f>VLOOKUP(A334,'Data. User Inf'!$A$2:$E$13428,3,)</f>
        <v>Hồ Chí Minh</v>
      </c>
      <c r="L334" s="38" t="str">
        <f>IF('Data. User Inf'!B334&lt;'Data. Transactions'!C334,"Current","New")</f>
        <v>New</v>
      </c>
    </row>
    <row r="335" spans="1:12" ht="15.75" customHeight="1" x14ac:dyDescent="0.25">
      <c r="A335" s="24">
        <v>202226</v>
      </c>
      <c r="B335" s="24">
        <v>4271780529</v>
      </c>
      <c r="C335" s="26">
        <v>43842</v>
      </c>
      <c r="D335" s="27">
        <v>294234</v>
      </c>
      <c r="E335" s="28" t="s">
        <v>60</v>
      </c>
      <c r="F335" s="24">
        <v>13</v>
      </c>
      <c r="G335" s="37" t="s">
        <v>49</v>
      </c>
      <c r="H335" s="38">
        <f>((VLOOKUP(F335,'Data. Commission'!$B$2:$C$6,2,))/100)*D335</f>
        <v>8827.02</v>
      </c>
      <c r="I335" s="38" t="str">
        <f>VLOOKUP(A335,'Data. User Inf'!$A$2:$D$13428,4,)</f>
        <v>33_to_37</v>
      </c>
      <c r="J335" s="38" t="str">
        <f>VLOOKUP(A335,'Data. User Inf'!$A$2:$E$13428,5,)</f>
        <v>FEMALE</v>
      </c>
      <c r="K335" s="38" t="str">
        <f>VLOOKUP(A335,'Data. User Inf'!$A$2:$E$13428,3,)</f>
        <v>Hồ Chí Minh</v>
      </c>
      <c r="L335" s="38" t="str">
        <f>IF('Data. User Inf'!B335&lt;'Data. Transactions'!C335,"Current","New")</f>
        <v>Current</v>
      </c>
    </row>
    <row r="336" spans="1:12" ht="15.75" customHeight="1" x14ac:dyDescent="0.25">
      <c r="A336" s="24">
        <v>46832575</v>
      </c>
      <c r="B336" s="24">
        <v>4273434002</v>
      </c>
      <c r="C336" s="26">
        <v>43842</v>
      </c>
      <c r="D336" s="27">
        <v>100000</v>
      </c>
      <c r="E336" s="28" t="s">
        <v>60</v>
      </c>
      <c r="F336" s="24">
        <v>13</v>
      </c>
      <c r="G336" s="36" t="s">
        <v>49</v>
      </c>
      <c r="H336" s="38">
        <f>((VLOOKUP(F336,'Data. Commission'!$B$2:$C$6,2,))/100)*D336</f>
        <v>3000</v>
      </c>
      <c r="I336" s="38" t="str">
        <f>VLOOKUP(A336,'Data. User Inf'!$A$2:$D$13428,4,)</f>
        <v>23_to_27</v>
      </c>
      <c r="J336" s="38" t="str">
        <f>VLOOKUP(A336,'Data. User Inf'!$A$2:$E$13428,5,)</f>
        <v>FEMALE</v>
      </c>
      <c r="K336" s="38" t="str">
        <f>VLOOKUP(A336,'Data. User Inf'!$A$2:$E$13428,3,)</f>
        <v>Other Cities</v>
      </c>
      <c r="L336" s="38" t="str">
        <f>IF('Data. User Inf'!B336&lt;'Data. Transactions'!C336,"Current","New")</f>
        <v>Current</v>
      </c>
    </row>
    <row r="337" spans="1:12" ht="15.75" customHeight="1" x14ac:dyDescent="0.25">
      <c r="A337" s="24">
        <v>50466109</v>
      </c>
      <c r="B337" s="24">
        <v>4273038689</v>
      </c>
      <c r="C337" s="26">
        <v>43842</v>
      </c>
      <c r="D337" s="27">
        <v>50000</v>
      </c>
      <c r="E337" s="28" t="s">
        <v>60</v>
      </c>
      <c r="F337" s="24">
        <v>13</v>
      </c>
      <c r="G337" s="36" t="s">
        <v>99</v>
      </c>
      <c r="H337" s="38">
        <f>((VLOOKUP(F337,'Data. Commission'!$B$2:$C$6,2,))/100)*D337</f>
        <v>1500</v>
      </c>
      <c r="I337" s="38" t="str">
        <f>VLOOKUP(A337,'Data. User Inf'!$A$2:$D$13428,4,)</f>
        <v>unknown</v>
      </c>
      <c r="J337" s="38" t="str">
        <f>VLOOKUP(A337,'Data. User Inf'!$A$2:$E$13428,5,)</f>
        <v>FEMALE</v>
      </c>
      <c r="K337" s="38" t="str">
        <f>VLOOKUP(A337,'Data. User Inf'!$A$2:$E$13428,3,)</f>
        <v>Unknown</v>
      </c>
      <c r="L337" s="38" t="str">
        <f>IF('Data. User Inf'!B337&lt;'Data. Transactions'!C337,"Current","New")</f>
        <v>New</v>
      </c>
    </row>
    <row r="338" spans="1:12" ht="15.75" customHeight="1" x14ac:dyDescent="0.25">
      <c r="A338" s="24">
        <v>43919701</v>
      </c>
      <c r="B338" s="24">
        <v>4274066423</v>
      </c>
      <c r="C338" s="26">
        <v>43842</v>
      </c>
      <c r="D338" s="27">
        <v>20000</v>
      </c>
      <c r="E338" s="28" t="s">
        <v>86</v>
      </c>
      <c r="F338" s="24">
        <v>14</v>
      </c>
      <c r="G338" s="36" t="s">
        <v>99</v>
      </c>
      <c r="H338" s="38">
        <f>((VLOOKUP(F338,'Data. Commission'!$B$2:$C$6,2,))/100)*D338</f>
        <v>800</v>
      </c>
      <c r="I338" s="38" t="str">
        <f>VLOOKUP(A338,'Data. User Inf'!$A$2:$D$13428,4,)</f>
        <v>unknown</v>
      </c>
      <c r="J338" s="38" t="str">
        <f>VLOOKUP(A338,'Data. User Inf'!$A$2:$E$13428,5,)</f>
        <v>MALE</v>
      </c>
      <c r="K338" s="38" t="str">
        <f>VLOOKUP(A338,'Data. User Inf'!$A$2:$E$13428,3,)</f>
        <v>Other Cities</v>
      </c>
      <c r="L338" s="38" t="str">
        <f>IF('Data. User Inf'!B338&lt;'Data. Transactions'!C338,"Current","New")</f>
        <v>Current</v>
      </c>
    </row>
    <row r="339" spans="1:12" ht="15.75" customHeight="1" x14ac:dyDescent="0.25">
      <c r="A339" s="24">
        <v>46268744</v>
      </c>
      <c r="B339" s="24">
        <v>4272786263</v>
      </c>
      <c r="C339" s="26">
        <v>43842</v>
      </c>
      <c r="D339" s="27">
        <v>200000</v>
      </c>
      <c r="E339" s="28" t="s">
        <v>9</v>
      </c>
      <c r="F339" s="24">
        <v>12</v>
      </c>
      <c r="G339" s="37" t="s">
        <v>49</v>
      </c>
      <c r="H339" s="38">
        <f>((VLOOKUP(F339,'Data. Commission'!$B$2:$C$6,2,))/100)*D339</f>
        <v>4000</v>
      </c>
      <c r="I339" s="38" t="str">
        <f>VLOOKUP(A339,'Data. User Inf'!$A$2:$D$13428,4,)</f>
        <v>18_to_22</v>
      </c>
      <c r="J339" s="38" t="str">
        <f>VLOOKUP(A339,'Data. User Inf'!$A$2:$E$13428,5,)</f>
        <v>MALE</v>
      </c>
      <c r="K339" s="38" t="str">
        <f>VLOOKUP(A339,'Data. User Inf'!$A$2:$E$13428,3,)</f>
        <v>Unknown</v>
      </c>
      <c r="L339" s="38" t="str">
        <f>IF('Data. User Inf'!B339&lt;'Data. Transactions'!C339,"Current","New")</f>
        <v>Current</v>
      </c>
    </row>
    <row r="340" spans="1:12" ht="15.75" customHeight="1" x14ac:dyDescent="0.25">
      <c r="A340" s="24">
        <v>40600198</v>
      </c>
      <c r="B340" s="24">
        <v>4268465269</v>
      </c>
      <c r="C340" s="26">
        <v>43842</v>
      </c>
      <c r="D340" s="27">
        <v>200000</v>
      </c>
      <c r="E340" s="28" t="s">
        <v>9</v>
      </c>
      <c r="F340" s="24">
        <v>12</v>
      </c>
      <c r="G340" s="37" t="s">
        <v>49</v>
      </c>
      <c r="H340" s="38">
        <f>((VLOOKUP(F340,'Data. Commission'!$B$2:$C$6,2,))/100)*D340</f>
        <v>4000</v>
      </c>
      <c r="I340" s="38" t="str">
        <f>VLOOKUP(A340,'Data. User Inf'!$A$2:$D$13428,4,)</f>
        <v>23_to_27</v>
      </c>
      <c r="J340" s="38" t="str">
        <f>VLOOKUP(A340,'Data. User Inf'!$A$2:$E$13428,5,)</f>
        <v>FEMALE</v>
      </c>
      <c r="K340" s="38" t="str">
        <f>VLOOKUP(A340,'Data. User Inf'!$A$2:$E$13428,3,)</f>
        <v>Other Cities</v>
      </c>
      <c r="L340" s="38" t="str">
        <f>IF('Data. User Inf'!B340&lt;'Data. Transactions'!C340,"Current","New")</f>
        <v>Current</v>
      </c>
    </row>
    <row r="341" spans="1:12" ht="15.75" customHeight="1" x14ac:dyDescent="0.25">
      <c r="A341" s="24">
        <v>45749530</v>
      </c>
      <c r="B341" s="24">
        <v>4272909058</v>
      </c>
      <c r="C341" s="26">
        <v>43842</v>
      </c>
      <c r="D341" s="27">
        <v>300000</v>
      </c>
      <c r="E341" s="28" t="s">
        <v>9</v>
      </c>
      <c r="F341" s="24">
        <v>12</v>
      </c>
      <c r="G341" s="37" t="s">
        <v>49</v>
      </c>
      <c r="H341" s="38">
        <f>((VLOOKUP(F341,'Data. Commission'!$B$2:$C$6,2,))/100)*D341</f>
        <v>6000</v>
      </c>
      <c r="I341" s="38" t="str">
        <f>VLOOKUP(A341,'Data. User Inf'!$A$2:$D$13428,4,)</f>
        <v>28_to_32</v>
      </c>
      <c r="J341" s="38" t="str">
        <f>VLOOKUP(A341,'Data. User Inf'!$A$2:$E$13428,5,)</f>
        <v>MALE</v>
      </c>
      <c r="K341" s="38" t="str">
        <f>VLOOKUP(A341,'Data. User Inf'!$A$2:$E$13428,3,)</f>
        <v>Other Cities</v>
      </c>
      <c r="L341" s="38" t="str">
        <f>IF('Data. User Inf'!B341&lt;'Data. Transactions'!C341,"Current","New")</f>
        <v>New</v>
      </c>
    </row>
    <row r="342" spans="1:12" ht="15.75" customHeight="1" x14ac:dyDescent="0.25">
      <c r="A342" s="24">
        <v>35517576</v>
      </c>
      <c r="B342" s="24">
        <v>4276439245</v>
      </c>
      <c r="C342" s="26">
        <v>43843</v>
      </c>
      <c r="D342" s="27">
        <v>10000</v>
      </c>
      <c r="E342" s="28" t="s">
        <v>86</v>
      </c>
      <c r="F342" s="24">
        <v>14</v>
      </c>
      <c r="G342" s="37"/>
      <c r="H342" s="38">
        <f>((VLOOKUP(F342,'Data. Commission'!$B$2:$C$6,2,))/100)*D342</f>
        <v>400</v>
      </c>
      <c r="I342" s="38" t="str">
        <f>VLOOKUP(A342,'Data. User Inf'!$A$2:$D$13428,4,)</f>
        <v>23_to_27</v>
      </c>
      <c r="J342" s="38" t="str">
        <f>VLOOKUP(A342,'Data. User Inf'!$A$2:$E$13428,5,)</f>
        <v>FEMALE</v>
      </c>
      <c r="K342" s="38" t="str">
        <f>VLOOKUP(A342,'Data. User Inf'!$A$2:$E$13428,3,)</f>
        <v>Hà Nội</v>
      </c>
      <c r="L342" s="38" t="str">
        <f>IF('Data. User Inf'!B342&lt;'Data. Transactions'!C342,"Current","New")</f>
        <v>Current</v>
      </c>
    </row>
    <row r="343" spans="1:12" ht="15.75" customHeight="1" x14ac:dyDescent="0.25">
      <c r="A343" s="24">
        <v>44438335</v>
      </c>
      <c r="B343" s="24">
        <v>4280754119</v>
      </c>
      <c r="C343" s="26">
        <v>43843</v>
      </c>
      <c r="D343" s="27">
        <v>20000</v>
      </c>
      <c r="E343" s="28" t="s">
        <v>86</v>
      </c>
      <c r="F343" s="24">
        <v>14</v>
      </c>
      <c r="G343" s="36" t="s">
        <v>99</v>
      </c>
      <c r="H343" s="38">
        <f>((VLOOKUP(F343,'Data. Commission'!$B$2:$C$6,2,))/100)*D343</f>
        <v>800</v>
      </c>
      <c r="I343" s="38" t="str">
        <f>VLOOKUP(A343,'Data. User Inf'!$A$2:$D$13428,4,)</f>
        <v>&gt;37</v>
      </c>
      <c r="J343" s="38" t="str">
        <f>VLOOKUP(A343,'Data. User Inf'!$A$2:$E$13428,5,)</f>
        <v>MALE</v>
      </c>
      <c r="K343" s="38" t="str">
        <f>VLOOKUP(A343,'Data. User Inf'!$A$2:$E$13428,3,)</f>
        <v>Hà Nội</v>
      </c>
      <c r="L343" s="38" t="str">
        <f>IF('Data. User Inf'!B343&lt;'Data. Transactions'!C343,"Current","New")</f>
        <v>Current</v>
      </c>
    </row>
    <row r="344" spans="1:12" ht="15.75" customHeight="1" x14ac:dyDescent="0.25">
      <c r="A344" s="24">
        <v>42299903</v>
      </c>
      <c r="B344" s="24">
        <v>4278017410</v>
      </c>
      <c r="C344" s="26">
        <v>43843</v>
      </c>
      <c r="D344" s="27">
        <v>20000</v>
      </c>
      <c r="E344" s="28" t="s">
        <v>60</v>
      </c>
      <c r="F344" s="24">
        <v>13</v>
      </c>
      <c r="G344" s="37"/>
      <c r="H344" s="38">
        <f>((VLOOKUP(F344,'Data. Commission'!$B$2:$C$6,2,))/100)*D344</f>
        <v>600</v>
      </c>
      <c r="I344" s="38" t="str">
        <f>VLOOKUP(A344,'Data. User Inf'!$A$2:$D$13428,4,)</f>
        <v>28_to_32</v>
      </c>
      <c r="J344" s="38" t="str">
        <f>VLOOKUP(A344,'Data. User Inf'!$A$2:$E$13428,5,)</f>
        <v>MALE</v>
      </c>
      <c r="K344" s="38" t="str">
        <f>VLOOKUP(A344,'Data. User Inf'!$A$2:$E$13428,3,)</f>
        <v>Hồ Chí Minh</v>
      </c>
      <c r="L344" s="38" t="str">
        <f>IF('Data. User Inf'!B344&lt;'Data. Transactions'!C344,"Current","New")</f>
        <v>New</v>
      </c>
    </row>
    <row r="345" spans="1:12" ht="15.75" customHeight="1" x14ac:dyDescent="0.25">
      <c r="A345" s="24">
        <v>40907562</v>
      </c>
      <c r="B345" s="24">
        <v>4284428657</v>
      </c>
      <c r="C345" s="26">
        <v>43843</v>
      </c>
      <c r="D345" s="27">
        <v>20000</v>
      </c>
      <c r="E345" s="28" t="s">
        <v>86</v>
      </c>
      <c r="F345" s="24">
        <v>14</v>
      </c>
      <c r="G345" s="37"/>
      <c r="H345" s="38">
        <f>((VLOOKUP(F345,'Data. Commission'!$B$2:$C$6,2,))/100)*D345</f>
        <v>800</v>
      </c>
      <c r="I345" s="38" t="str">
        <f>VLOOKUP(A345,'Data. User Inf'!$A$2:$D$13428,4,)</f>
        <v>33_to_37</v>
      </c>
      <c r="J345" s="38" t="str">
        <f>VLOOKUP(A345,'Data. User Inf'!$A$2:$E$13428,5,)</f>
        <v>MALE</v>
      </c>
      <c r="K345" s="38" t="str">
        <f>VLOOKUP(A345,'Data. User Inf'!$A$2:$E$13428,3,)</f>
        <v>Hồ Chí Minh</v>
      </c>
      <c r="L345" s="38" t="str">
        <f>IF('Data. User Inf'!B345&lt;'Data. Transactions'!C345,"Current","New")</f>
        <v>Current</v>
      </c>
    </row>
    <row r="346" spans="1:12" ht="15.75" customHeight="1" x14ac:dyDescent="0.25">
      <c r="A346" s="24">
        <v>34372942</v>
      </c>
      <c r="B346" s="24">
        <v>4279016150</v>
      </c>
      <c r="C346" s="26">
        <v>43843</v>
      </c>
      <c r="D346" s="27">
        <v>50000</v>
      </c>
      <c r="E346" s="28" t="s">
        <v>60</v>
      </c>
      <c r="F346" s="24">
        <v>13</v>
      </c>
      <c r="G346" s="36" t="s">
        <v>49</v>
      </c>
      <c r="H346" s="38">
        <f>((VLOOKUP(F346,'Data. Commission'!$B$2:$C$6,2,))/100)*D346</f>
        <v>1500</v>
      </c>
      <c r="I346" s="38" t="str">
        <f>VLOOKUP(A346,'Data. User Inf'!$A$2:$D$13428,4,)</f>
        <v>23_to_27</v>
      </c>
      <c r="J346" s="38" t="str">
        <f>VLOOKUP(A346,'Data. User Inf'!$A$2:$E$13428,5,)</f>
        <v>FEMALE</v>
      </c>
      <c r="K346" s="38" t="str">
        <f>VLOOKUP(A346,'Data. User Inf'!$A$2:$E$13428,3,)</f>
        <v>Hồ Chí Minh</v>
      </c>
      <c r="L346" s="38" t="str">
        <f>IF('Data. User Inf'!B346&lt;'Data. Transactions'!C346,"Current","New")</f>
        <v>Current</v>
      </c>
    </row>
    <row r="347" spans="1:12" ht="15.75" customHeight="1" x14ac:dyDescent="0.25">
      <c r="A347" s="24">
        <v>1880491</v>
      </c>
      <c r="B347" s="24">
        <v>4282262855</v>
      </c>
      <c r="C347" s="26">
        <v>43843</v>
      </c>
      <c r="D347" s="27">
        <v>50000</v>
      </c>
      <c r="E347" s="28" t="s">
        <v>86</v>
      </c>
      <c r="F347" s="24">
        <v>14</v>
      </c>
      <c r="G347" s="36" t="s">
        <v>49</v>
      </c>
      <c r="H347" s="38">
        <f>((VLOOKUP(F347,'Data. Commission'!$B$2:$C$6,2,))/100)*D347</f>
        <v>2000</v>
      </c>
      <c r="I347" s="38" t="str">
        <f>VLOOKUP(A347,'Data. User Inf'!$A$2:$D$13428,4,)</f>
        <v>33_to_37</v>
      </c>
      <c r="J347" s="38" t="str">
        <f>VLOOKUP(A347,'Data. User Inf'!$A$2:$E$13428,5,)</f>
        <v>MALE</v>
      </c>
      <c r="K347" s="38" t="str">
        <f>VLOOKUP(A347,'Data. User Inf'!$A$2:$E$13428,3,)</f>
        <v>Hồ Chí Minh</v>
      </c>
      <c r="L347" s="38" t="str">
        <f>IF('Data. User Inf'!B347&lt;'Data. Transactions'!C347,"Current","New")</f>
        <v>New</v>
      </c>
    </row>
    <row r="348" spans="1:12" ht="15.75" customHeight="1" x14ac:dyDescent="0.25">
      <c r="A348" s="24">
        <v>39996251</v>
      </c>
      <c r="B348" s="24">
        <v>4276191329</v>
      </c>
      <c r="C348" s="26">
        <v>43843</v>
      </c>
      <c r="D348" s="27">
        <v>100000</v>
      </c>
      <c r="E348" s="28" t="s">
        <v>9</v>
      </c>
      <c r="F348" s="24">
        <v>12</v>
      </c>
      <c r="G348" s="37"/>
      <c r="H348" s="38">
        <f>((VLOOKUP(F348,'Data. Commission'!$B$2:$C$6,2,))/100)*D348</f>
        <v>2000</v>
      </c>
      <c r="I348" s="38" t="str">
        <f>VLOOKUP(A348,'Data. User Inf'!$A$2:$D$13428,4,)</f>
        <v>33_to_37</v>
      </c>
      <c r="J348" s="38" t="str">
        <f>VLOOKUP(A348,'Data. User Inf'!$A$2:$E$13428,5,)</f>
        <v>MALE</v>
      </c>
      <c r="K348" s="38" t="str">
        <f>VLOOKUP(A348,'Data. User Inf'!$A$2:$E$13428,3,)</f>
        <v>Hồ Chí Minh</v>
      </c>
      <c r="L348" s="38" t="str">
        <f>IF('Data. User Inf'!B348&lt;'Data. Transactions'!C348,"Current","New")</f>
        <v>Current</v>
      </c>
    </row>
    <row r="349" spans="1:12" ht="15.75" customHeight="1" x14ac:dyDescent="0.25">
      <c r="A349" s="24">
        <v>35809421</v>
      </c>
      <c r="B349" s="24">
        <v>4282613761</v>
      </c>
      <c r="C349" s="26">
        <v>43843</v>
      </c>
      <c r="D349" s="27">
        <v>20000</v>
      </c>
      <c r="E349" s="28" t="s">
        <v>9</v>
      </c>
      <c r="F349" s="24">
        <v>12</v>
      </c>
      <c r="G349" s="36" t="s">
        <v>99</v>
      </c>
      <c r="H349" s="38">
        <f>((VLOOKUP(F349,'Data. Commission'!$B$2:$C$6,2,))/100)*D349</f>
        <v>400</v>
      </c>
      <c r="I349" s="38" t="str">
        <f>VLOOKUP(A349,'Data. User Inf'!$A$2:$D$13428,4,)</f>
        <v>33_to_37</v>
      </c>
      <c r="J349" s="38" t="str">
        <f>VLOOKUP(A349,'Data. User Inf'!$A$2:$E$13428,5,)</f>
        <v>MALE</v>
      </c>
      <c r="K349" s="38" t="str">
        <f>VLOOKUP(A349,'Data. User Inf'!$A$2:$E$13428,3,)</f>
        <v>Unknown</v>
      </c>
      <c r="L349" s="38" t="str">
        <f>IF('Data. User Inf'!B349&lt;'Data. Transactions'!C349,"Current","New")</f>
        <v>New</v>
      </c>
    </row>
    <row r="350" spans="1:12" ht="15.75" customHeight="1" x14ac:dyDescent="0.25">
      <c r="A350" s="24">
        <v>46812774</v>
      </c>
      <c r="B350" s="24">
        <v>4277400624</v>
      </c>
      <c r="C350" s="26">
        <v>43843</v>
      </c>
      <c r="D350" s="27">
        <v>10000</v>
      </c>
      <c r="E350" s="28" t="s">
        <v>9</v>
      </c>
      <c r="F350" s="24">
        <v>12</v>
      </c>
      <c r="G350" s="36" t="s">
        <v>99</v>
      </c>
      <c r="H350" s="38">
        <f>((VLOOKUP(F350,'Data. Commission'!$B$2:$C$6,2,))/100)*D350</f>
        <v>200</v>
      </c>
      <c r="I350" s="38" t="str">
        <f>VLOOKUP(A350,'Data. User Inf'!$A$2:$D$13428,4,)</f>
        <v>18_to_22</v>
      </c>
      <c r="J350" s="38" t="str">
        <f>VLOOKUP(A350,'Data. User Inf'!$A$2:$E$13428,5,)</f>
        <v>FEMALE</v>
      </c>
      <c r="K350" s="38" t="str">
        <f>VLOOKUP(A350,'Data. User Inf'!$A$2:$E$13428,3,)</f>
        <v>Other Cities</v>
      </c>
      <c r="L350" s="38" t="str">
        <f>IF('Data. User Inf'!B350&lt;'Data. Transactions'!C350,"Current","New")</f>
        <v>New</v>
      </c>
    </row>
    <row r="351" spans="1:12" ht="15.75" customHeight="1" x14ac:dyDescent="0.25">
      <c r="A351" s="24">
        <v>47448038</v>
      </c>
      <c r="B351" s="24">
        <v>4276630993</v>
      </c>
      <c r="C351" s="26">
        <v>43843</v>
      </c>
      <c r="D351" s="27">
        <v>10000</v>
      </c>
      <c r="E351" s="28" t="s">
        <v>9</v>
      </c>
      <c r="F351" s="24">
        <v>12</v>
      </c>
      <c r="G351" s="36" t="s">
        <v>99</v>
      </c>
      <c r="H351" s="38">
        <f>((VLOOKUP(F351,'Data. Commission'!$B$2:$C$6,2,))/100)*D351</f>
        <v>200</v>
      </c>
      <c r="I351" s="38" t="str">
        <f>VLOOKUP(A351,'Data. User Inf'!$A$2:$D$13428,4,)</f>
        <v>18_to_22</v>
      </c>
      <c r="J351" s="38" t="str">
        <f>VLOOKUP(A351,'Data. User Inf'!$A$2:$E$13428,5,)</f>
        <v>FEMALE</v>
      </c>
      <c r="K351" s="38" t="str">
        <f>VLOOKUP(A351,'Data. User Inf'!$A$2:$E$13428,3,)</f>
        <v>Hà Nội</v>
      </c>
      <c r="L351" s="38" t="str">
        <f>IF('Data. User Inf'!B351&lt;'Data. Transactions'!C351,"Current","New")</f>
        <v>Current</v>
      </c>
    </row>
    <row r="352" spans="1:12" ht="15.75" customHeight="1" x14ac:dyDescent="0.25">
      <c r="A352" s="24">
        <v>43648575</v>
      </c>
      <c r="B352" s="24">
        <v>4277399687</v>
      </c>
      <c r="C352" s="26">
        <v>43843</v>
      </c>
      <c r="D352" s="27">
        <v>20000</v>
      </c>
      <c r="E352" s="28" t="s">
        <v>9</v>
      </c>
      <c r="F352" s="24">
        <v>12</v>
      </c>
      <c r="G352" s="36" t="s">
        <v>99</v>
      </c>
      <c r="H352" s="38">
        <f>((VLOOKUP(F352,'Data. Commission'!$B$2:$C$6,2,))/100)*D352</f>
        <v>400</v>
      </c>
      <c r="I352" s="38" t="str">
        <f>VLOOKUP(A352,'Data. User Inf'!$A$2:$D$13428,4,)</f>
        <v>23_to_27</v>
      </c>
      <c r="J352" s="38" t="str">
        <f>VLOOKUP(A352,'Data. User Inf'!$A$2:$E$13428,5,)</f>
        <v>MALE</v>
      </c>
      <c r="K352" s="38" t="str">
        <f>VLOOKUP(A352,'Data. User Inf'!$A$2:$E$13428,3,)</f>
        <v>Hà Nội</v>
      </c>
      <c r="L352" s="38" t="str">
        <f>IF('Data. User Inf'!B352&lt;'Data. Transactions'!C352,"Current","New")</f>
        <v>Current</v>
      </c>
    </row>
    <row r="353" spans="1:12" ht="15.75" customHeight="1" x14ac:dyDescent="0.25">
      <c r="A353" s="24">
        <v>43414098</v>
      </c>
      <c r="B353" s="24">
        <v>4277853957</v>
      </c>
      <c r="C353" s="26">
        <v>43843</v>
      </c>
      <c r="D353" s="27">
        <v>20000</v>
      </c>
      <c r="E353" s="28" t="s">
        <v>9</v>
      </c>
      <c r="F353" s="24">
        <v>12</v>
      </c>
      <c r="G353" s="36" t="s">
        <v>99</v>
      </c>
      <c r="H353" s="38">
        <f>((VLOOKUP(F353,'Data. Commission'!$B$2:$C$6,2,))/100)*D353</f>
        <v>400</v>
      </c>
      <c r="I353" s="38" t="str">
        <f>VLOOKUP(A353,'Data. User Inf'!$A$2:$D$13428,4,)</f>
        <v>23_to_27</v>
      </c>
      <c r="J353" s="38" t="str">
        <f>VLOOKUP(A353,'Data. User Inf'!$A$2:$E$13428,5,)</f>
        <v>FEMALE</v>
      </c>
      <c r="K353" s="38" t="str">
        <f>VLOOKUP(A353,'Data. User Inf'!$A$2:$E$13428,3,)</f>
        <v>Other Cities</v>
      </c>
      <c r="L353" s="38" t="str">
        <f>IF('Data. User Inf'!B353&lt;'Data. Transactions'!C353,"Current","New")</f>
        <v>New</v>
      </c>
    </row>
    <row r="354" spans="1:12" ht="15.75" customHeight="1" x14ac:dyDescent="0.25">
      <c r="A354" s="24">
        <v>42111364</v>
      </c>
      <c r="B354" s="24">
        <v>4276633686</v>
      </c>
      <c r="C354" s="26">
        <v>43843</v>
      </c>
      <c r="D354" s="27">
        <v>20000</v>
      </c>
      <c r="E354" s="28" t="s">
        <v>9</v>
      </c>
      <c r="F354" s="24">
        <v>12</v>
      </c>
      <c r="G354" s="37"/>
      <c r="H354" s="38">
        <f>((VLOOKUP(F354,'Data. Commission'!$B$2:$C$6,2,))/100)*D354</f>
        <v>400</v>
      </c>
      <c r="I354" s="38" t="str">
        <f>VLOOKUP(A354,'Data. User Inf'!$A$2:$D$13428,4,)</f>
        <v>23_to_27</v>
      </c>
      <c r="J354" s="38" t="str">
        <f>VLOOKUP(A354,'Data. User Inf'!$A$2:$E$13428,5,)</f>
        <v>MALE</v>
      </c>
      <c r="K354" s="38" t="str">
        <f>VLOOKUP(A354,'Data. User Inf'!$A$2:$E$13428,3,)</f>
        <v>Hồ Chí Minh</v>
      </c>
      <c r="L354" s="38" t="str">
        <f>IF('Data. User Inf'!B354&lt;'Data. Transactions'!C354,"Current","New")</f>
        <v>New</v>
      </c>
    </row>
    <row r="355" spans="1:12" ht="15.75" customHeight="1" x14ac:dyDescent="0.25">
      <c r="A355" s="24">
        <v>36297633</v>
      </c>
      <c r="B355" s="24">
        <v>4276658995</v>
      </c>
      <c r="C355" s="26">
        <v>43843</v>
      </c>
      <c r="D355" s="27">
        <v>100000</v>
      </c>
      <c r="E355" s="28" t="s">
        <v>9</v>
      </c>
      <c r="F355" s="24">
        <v>12</v>
      </c>
      <c r="G355" s="36" t="s">
        <v>99</v>
      </c>
      <c r="H355" s="38">
        <f>((VLOOKUP(F355,'Data. Commission'!$B$2:$C$6,2,))/100)*D355</f>
        <v>2000</v>
      </c>
      <c r="I355" s="38" t="str">
        <f>VLOOKUP(A355,'Data. User Inf'!$A$2:$D$13428,4,)</f>
        <v>23_to_27</v>
      </c>
      <c r="J355" s="38" t="str">
        <f>VLOOKUP(A355,'Data. User Inf'!$A$2:$E$13428,5,)</f>
        <v>MALE</v>
      </c>
      <c r="K355" s="38" t="str">
        <f>VLOOKUP(A355,'Data. User Inf'!$A$2:$E$13428,3,)</f>
        <v>Hà Nội</v>
      </c>
      <c r="L355" s="38" t="str">
        <f>IF('Data. User Inf'!B355&lt;'Data. Transactions'!C355,"Current","New")</f>
        <v>Current</v>
      </c>
    </row>
    <row r="356" spans="1:12" ht="15.75" customHeight="1" x14ac:dyDescent="0.25">
      <c r="A356" s="24">
        <v>10390729</v>
      </c>
      <c r="B356" s="24">
        <v>4275796347</v>
      </c>
      <c r="C356" s="26">
        <v>43843</v>
      </c>
      <c r="D356" s="27">
        <v>20000</v>
      </c>
      <c r="E356" s="28" t="s">
        <v>9</v>
      </c>
      <c r="F356" s="24">
        <v>12</v>
      </c>
      <c r="G356" s="36" t="s">
        <v>99</v>
      </c>
      <c r="H356" s="38">
        <f>((VLOOKUP(F356,'Data. Commission'!$B$2:$C$6,2,))/100)*D356</f>
        <v>400</v>
      </c>
      <c r="I356" s="38" t="str">
        <f>VLOOKUP(A356,'Data. User Inf'!$A$2:$D$13428,4,)</f>
        <v>23_to_27</v>
      </c>
      <c r="J356" s="38" t="str">
        <f>VLOOKUP(A356,'Data. User Inf'!$A$2:$E$13428,5,)</f>
        <v>FEMALE</v>
      </c>
      <c r="K356" s="38" t="str">
        <f>VLOOKUP(A356,'Data. User Inf'!$A$2:$E$13428,3,)</f>
        <v>Hồ Chí Minh</v>
      </c>
      <c r="L356" s="38" t="str">
        <f>IF('Data. User Inf'!B356&lt;'Data. Transactions'!C356,"Current","New")</f>
        <v>Current</v>
      </c>
    </row>
    <row r="357" spans="1:12" ht="15.75" customHeight="1" x14ac:dyDescent="0.25">
      <c r="A357" s="24">
        <v>46027260</v>
      </c>
      <c r="B357" s="24">
        <v>4276481152</v>
      </c>
      <c r="C357" s="26">
        <v>43843</v>
      </c>
      <c r="D357" s="27">
        <v>100000</v>
      </c>
      <c r="E357" s="28" t="s">
        <v>9</v>
      </c>
      <c r="F357" s="24">
        <v>12</v>
      </c>
      <c r="G357" s="36" t="s">
        <v>99</v>
      </c>
      <c r="H357" s="38">
        <f>((VLOOKUP(F357,'Data. Commission'!$B$2:$C$6,2,))/100)*D357</f>
        <v>2000</v>
      </c>
      <c r="I357" s="38" t="str">
        <f>VLOOKUP(A357,'Data. User Inf'!$A$2:$D$13428,4,)</f>
        <v>23_to_27</v>
      </c>
      <c r="J357" s="38" t="str">
        <f>VLOOKUP(A357,'Data. User Inf'!$A$2:$E$13428,5,)</f>
        <v>FEMALE</v>
      </c>
      <c r="K357" s="38" t="str">
        <f>VLOOKUP(A357,'Data. User Inf'!$A$2:$E$13428,3,)</f>
        <v>Hà Nội</v>
      </c>
      <c r="L357" s="38" t="str">
        <f>IF('Data. User Inf'!B357&lt;'Data. Transactions'!C357,"Current","New")</f>
        <v>Current</v>
      </c>
    </row>
    <row r="358" spans="1:12" ht="15.75" customHeight="1" x14ac:dyDescent="0.25">
      <c r="A358" s="24">
        <v>39323324</v>
      </c>
      <c r="B358" s="24">
        <v>4283292778</v>
      </c>
      <c r="C358" s="26">
        <v>43843</v>
      </c>
      <c r="D358" s="27">
        <v>100000</v>
      </c>
      <c r="E358" s="28" t="s">
        <v>60</v>
      </c>
      <c r="F358" s="24">
        <v>13</v>
      </c>
      <c r="G358" s="36" t="s">
        <v>99</v>
      </c>
      <c r="H358" s="38">
        <f>((VLOOKUP(F358,'Data. Commission'!$B$2:$C$6,2,))/100)*D358</f>
        <v>3000</v>
      </c>
      <c r="I358" s="38" t="str">
        <f>VLOOKUP(A358,'Data. User Inf'!$A$2:$D$13428,4,)</f>
        <v>28_to_32</v>
      </c>
      <c r="J358" s="38" t="str">
        <f>VLOOKUP(A358,'Data. User Inf'!$A$2:$E$13428,5,)</f>
        <v>FEMALE</v>
      </c>
      <c r="K358" s="38" t="str">
        <f>VLOOKUP(A358,'Data. User Inf'!$A$2:$E$13428,3,)</f>
        <v>Hồ Chí Minh</v>
      </c>
      <c r="L358" s="38" t="str">
        <f>IF('Data. User Inf'!B358&lt;'Data. Transactions'!C358,"Current","New")</f>
        <v>Current</v>
      </c>
    </row>
    <row r="359" spans="1:12" ht="15.75" customHeight="1" x14ac:dyDescent="0.25">
      <c r="A359" s="24">
        <v>48697266</v>
      </c>
      <c r="B359" s="24">
        <v>4275203425</v>
      </c>
      <c r="C359" s="26">
        <v>43843</v>
      </c>
      <c r="D359" s="27">
        <v>10000</v>
      </c>
      <c r="E359" s="28" t="s">
        <v>9</v>
      </c>
      <c r="F359" s="24">
        <v>12</v>
      </c>
      <c r="G359" s="37"/>
      <c r="H359" s="38">
        <f>((VLOOKUP(F359,'Data. Commission'!$B$2:$C$6,2,))/100)*D359</f>
        <v>200</v>
      </c>
      <c r="I359" s="38" t="str">
        <f>VLOOKUP(A359,'Data. User Inf'!$A$2:$D$13428,4,)</f>
        <v>28_to_32</v>
      </c>
      <c r="J359" s="38" t="str">
        <f>VLOOKUP(A359,'Data. User Inf'!$A$2:$E$13428,5,)</f>
        <v>FEMALE</v>
      </c>
      <c r="K359" s="38" t="str">
        <f>VLOOKUP(A359,'Data. User Inf'!$A$2:$E$13428,3,)</f>
        <v>Other Cities</v>
      </c>
      <c r="L359" s="38" t="str">
        <f>IF('Data. User Inf'!B359&lt;'Data. Transactions'!C359,"Current","New")</f>
        <v>Current</v>
      </c>
    </row>
    <row r="360" spans="1:12" ht="15.75" customHeight="1" x14ac:dyDescent="0.25">
      <c r="A360" s="24">
        <v>32929947</v>
      </c>
      <c r="B360" s="24">
        <v>4277775787</v>
      </c>
      <c r="C360" s="26">
        <v>43843</v>
      </c>
      <c r="D360" s="27">
        <v>100000</v>
      </c>
      <c r="E360" s="28" t="s">
        <v>9</v>
      </c>
      <c r="F360" s="24">
        <v>12</v>
      </c>
      <c r="G360" s="37"/>
      <c r="H360" s="38">
        <f>((VLOOKUP(F360,'Data. Commission'!$B$2:$C$6,2,))/100)*D360</f>
        <v>2000</v>
      </c>
      <c r="I360" s="38" t="str">
        <f>VLOOKUP(A360,'Data. User Inf'!$A$2:$D$13428,4,)</f>
        <v>28_to_32</v>
      </c>
      <c r="J360" s="38" t="str">
        <f>VLOOKUP(A360,'Data. User Inf'!$A$2:$E$13428,5,)</f>
        <v>MALE</v>
      </c>
      <c r="K360" s="38" t="str">
        <f>VLOOKUP(A360,'Data. User Inf'!$A$2:$E$13428,3,)</f>
        <v>Other Cities</v>
      </c>
      <c r="L360" s="38" t="str">
        <f>IF('Data. User Inf'!B360&lt;'Data. Transactions'!C360,"Current","New")</f>
        <v>New</v>
      </c>
    </row>
    <row r="361" spans="1:12" ht="15.75" customHeight="1" x14ac:dyDescent="0.25">
      <c r="A361" s="24">
        <v>35577527</v>
      </c>
      <c r="B361" s="24">
        <v>4278977491</v>
      </c>
      <c r="C361" s="26">
        <v>43843</v>
      </c>
      <c r="D361" s="27">
        <v>50000</v>
      </c>
      <c r="E361" s="28" t="s">
        <v>60</v>
      </c>
      <c r="F361" s="24">
        <v>13</v>
      </c>
      <c r="G361" s="37"/>
      <c r="H361" s="38">
        <f>((VLOOKUP(F361,'Data. Commission'!$B$2:$C$6,2,))/100)*D361</f>
        <v>1500</v>
      </c>
      <c r="I361" s="38" t="str">
        <f>VLOOKUP(A361,'Data. User Inf'!$A$2:$D$13428,4,)</f>
        <v>28_to_32</v>
      </c>
      <c r="J361" s="38" t="str">
        <f>VLOOKUP(A361,'Data. User Inf'!$A$2:$E$13428,5,)</f>
        <v>MALE</v>
      </c>
      <c r="K361" s="38" t="str">
        <f>VLOOKUP(A361,'Data. User Inf'!$A$2:$E$13428,3,)</f>
        <v>Hồ Chí Minh</v>
      </c>
      <c r="L361" s="38" t="str">
        <f>IF('Data. User Inf'!B361&lt;'Data. Transactions'!C361,"Current","New")</f>
        <v>Current</v>
      </c>
    </row>
    <row r="362" spans="1:12" ht="15.75" customHeight="1" x14ac:dyDescent="0.25">
      <c r="A362" s="24">
        <v>52134740</v>
      </c>
      <c r="B362" s="24">
        <v>4275321882</v>
      </c>
      <c r="C362" s="26">
        <v>43843</v>
      </c>
      <c r="D362" s="27">
        <v>100000</v>
      </c>
      <c r="E362" s="28" t="s">
        <v>60</v>
      </c>
      <c r="F362" s="24">
        <v>13</v>
      </c>
      <c r="G362" s="37"/>
      <c r="H362" s="38">
        <f>((VLOOKUP(F362,'Data. Commission'!$B$2:$C$6,2,))/100)*D362</f>
        <v>3000</v>
      </c>
      <c r="I362" s="38" t="str">
        <f>VLOOKUP(A362,'Data. User Inf'!$A$2:$D$13428,4,)</f>
        <v>28_to_32</v>
      </c>
      <c r="J362" s="38" t="str">
        <f>VLOOKUP(A362,'Data. User Inf'!$A$2:$E$13428,5,)</f>
        <v>MALE</v>
      </c>
      <c r="K362" s="38" t="str">
        <f>VLOOKUP(A362,'Data. User Inf'!$A$2:$E$13428,3,)</f>
        <v>Other Cities</v>
      </c>
      <c r="L362" s="38" t="str">
        <f>IF('Data. User Inf'!B362&lt;'Data. Transactions'!C362,"Current","New")</f>
        <v>Current</v>
      </c>
    </row>
    <row r="363" spans="1:12" ht="15.75" customHeight="1" x14ac:dyDescent="0.25">
      <c r="A363" s="24">
        <v>51808451</v>
      </c>
      <c r="B363" s="24">
        <v>4280042606</v>
      </c>
      <c r="C363" s="26">
        <v>43843</v>
      </c>
      <c r="D363" s="27">
        <v>10000</v>
      </c>
      <c r="E363" s="28" t="s">
        <v>9</v>
      </c>
      <c r="F363" s="24">
        <v>12</v>
      </c>
      <c r="G363" s="36" t="s">
        <v>99</v>
      </c>
      <c r="H363" s="38">
        <f>((VLOOKUP(F363,'Data. Commission'!$B$2:$C$6,2,))/100)*D363</f>
        <v>200</v>
      </c>
      <c r="I363" s="38" t="str">
        <f>VLOOKUP(A363,'Data. User Inf'!$A$2:$D$13428,4,)</f>
        <v>unknown</v>
      </c>
      <c r="J363" s="38" t="str">
        <f>VLOOKUP(A363,'Data. User Inf'!$A$2:$E$13428,5,)</f>
        <v>FEMALE</v>
      </c>
      <c r="K363" s="38" t="str">
        <f>VLOOKUP(A363,'Data. User Inf'!$A$2:$E$13428,3,)</f>
        <v>Other Cities</v>
      </c>
      <c r="L363" s="38" t="str">
        <f>IF('Data. User Inf'!B363&lt;'Data. Transactions'!C363,"Current","New")</f>
        <v>Current</v>
      </c>
    </row>
    <row r="364" spans="1:12" ht="15.75" customHeight="1" x14ac:dyDescent="0.25">
      <c r="A364" s="24">
        <v>43561403</v>
      </c>
      <c r="B364" s="24">
        <v>4280850272</v>
      </c>
      <c r="C364" s="26">
        <v>43843</v>
      </c>
      <c r="D364" s="27">
        <v>20000</v>
      </c>
      <c r="E364" s="28" t="s">
        <v>86</v>
      </c>
      <c r="F364" s="24">
        <v>14</v>
      </c>
      <c r="G364" s="36" t="s">
        <v>99</v>
      </c>
      <c r="H364" s="38">
        <f>((VLOOKUP(F364,'Data. Commission'!$B$2:$C$6,2,))/100)*D364</f>
        <v>800</v>
      </c>
      <c r="I364" s="38" t="str">
        <f>VLOOKUP(A364,'Data. User Inf'!$A$2:$D$13428,4,)</f>
        <v>unknown</v>
      </c>
      <c r="J364" s="38" t="str">
        <f>VLOOKUP(A364,'Data. User Inf'!$A$2:$E$13428,5,)</f>
        <v>MALE</v>
      </c>
      <c r="K364" s="38" t="str">
        <f>VLOOKUP(A364,'Data. User Inf'!$A$2:$E$13428,3,)</f>
        <v>Hồ Chí Minh</v>
      </c>
      <c r="L364" s="38" t="str">
        <f>IF('Data. User Inf'!B364&lt;'Data. Transactions'!C364,"Current","New")</f>
        <v>New</v>
      </c>
    </row>
    <row r="365" spans="1:12" ht="15.75" customHeight="1" x14ac:dyDescent="0.25">
      <c r="A365" s="24">
        <v>38893572</v>
      </c>
      <c r="B365" s="24">
        <v>4280800661</v>
      </c>
      <c r="C365" s="26">
        <v>43843</v>
      </c>
      <c r="D365" s="27">
        <v>50000</v>
      </c>
      <c r="E365" s="28" t="s">
        <v>60</v>
      </c>
      <c r="F365" s="24">
        <v>13</v>
      </c>
      <c r="G365" s="36" t="s">
        <v>99</v>
      </c>
      <c r="H365" s="38">
        <f>((VLOOKUP(F365,'Data. Commission'!$B$2:$C$6,2,))/100)*D365</f>
        <v>1500</v>
      </c>
      <c r="I365" s="38" t="str">
        <f>VLOOKUP(A365,'Data. User Inf'!$A$2:$D$13428,4,)</f>
        <v>unknown</v>
      </c>
      <c r="J365" s="38" t="str">
        <f>VLOOKUP(A365,'Data. User Inf'!$A$2:$E$13428,5,)</f>
        <v>MALE</v>
      </c>
      <c r="K365" s="38" t="str">
        <f>VLOOKUP(A365,'Data. User Inf'!$A$2:$E$13428,3,)</f>
        <v>Other Cities</v>
      </c>
      <c r="L365" s="38" t="str">
        <f>IF('Data. User Inf'!B365&lt;'Data. Transactions'!C365,"Current","New")</f>
        <v>Current</v>
      </c>
    </row>
    <row r="366" spans="1:12" ht="15.75" customHeight="1" x14ac:dyDescent="0.25">
      <c r="A366" s="24">
        <v>51311237</v>
      </c>
      <c r="B366" s="24">
        <v>4282174631</v>
      </c>
      <c r="C366" s="26">
        <v>43843</v>
      </c>
      <c r="D366" s="27">
        <v>10000</v>
      </c>
      <c r="E366" s="28" t="s">
        <v>9</v>
      </c>
      <c r="F366" s="24">
        <v>12</v>
      </c>
      <c r="G366" s="37"/>
      <c r="H366" s="38">
        <f>((VLOOKUP(F366,'Data. Commission'!$B$2:$C$6,2,))/100)*D366</f>
        <v>200</v>
      </c>
      <c r="I366" s="38" t="str">
        <f>VLOOKUP(A366,'Data. User Inf'!$A$2:$D$13428,4,)</f>
        <v>unknown</v>
      </c>
      <c r="J366" s="38" t="str">
        <f>VLOOKUP(A366,'Data. User Inf'!$A$2:$E$13428,5,)</f>
        <v>FEMALE</v>
      </c>
      <c r="K366" s="38" t="str">
        <f>VLOOKUP(A366,'Data. User Inf'!$A$2:$E$13428,3,)</f>
        <v>Unknown</v>
      </c>
      <c r="L366" s="38" t="str">
        <f>IF('Data. User Inf'!B366&lt;'Data. Transactions'!C366,"Current","New")</f>
        <v>Current</v>
      </c>
    </row>
    <row r="367" spans="1:12" ht="15.75" customHeight="1" x14ac:dyDescent="0.25">
      <c r="A367" s="24">
        <v>34927594</v>
      </c>
      <c r="B367" s="24">
        <v>4277083666</v>
      </c>
      <c r="C367" s="26">
        <v>43843</v>
      </c>
      <c r="D367" s="27">
        <v>20000</v>
      </c>
      <c r="E367" s="28" t="s">
        <v>60</v>
      </c>
      <c r="F367" s="24">
        <v>13</v>
      </c>
      <c r="G367" s="36" t="s">
        <v>99</v>
      </c>
      <c r="H367" s="38">
        <f>((VLOOKUP(F367,'Data. Commission'!$B$2:$C$6,2,))/100)*D367</f>
        <v>600</v>
      </c>
      <c r="I367" s="38" t="str">
        <f>VLOOKUP(A367,'Data. User Inf'!$A$2:$D$13428,4,)</f>
        <v>unknown</v>
      </c>
      <c r="J367" s="38" t="str">
        <f>VLOOKUP(A367,'Data. User Inf'!$A$2:$E$13428,5,)</f>
        <v>MALE</v>
      </c>
      <c r="K367" s="38" t="str">
        <f>VLOOKUP(A367,'Data. User Inf'!$A$2:$E$13428,3,)</f>
        <v>Hồ Chí Minh</v>
      </c>
      <c r="L367" s="38" t="str">
        <f>IF('Data. User Inf'!B367&lt;'Data. Transactions'!C367,"Current","New")</f>
        <v>Current</v>
      </c>
    </row>
    <row r="368" spans="1:12" ht="15.75" customHeight="1" x14ac:dyDescent="0.25">
      <c r="A368" s="24">
        <v>47062484</v>
      </c>
      <c r="B368" s="24">
        <v>4281804132</v>
      </c>
      <c r="C368" s="26">
        <v>43843</v>
      </c>
      <c r="D368" s="27">
        <v>20000</v>
      </c>
      <c r="E368" s="28" t="s">
        <v>9</v>
      </c>
      <c r="F368" s="24">
        <v>12</v>
      </c>
      <c r="G368" s="36" t="s">
        <v>99</v>
      </c>
      <c r="H368" s="38">
        <f>((VLOOKUP(F368,'Data. Commission'!$B$2:$C$6,2,))/100)*D368</f>
        <v>400</v>
      </c>
      <c r="I368" s="38" t="str">
        <f>VLOOKUP(A368,'Data. User Inf'!$A$2:$D$13428,4,)</f>
        <v>unknown</v>
      </c>
      <c r="J368" s="38" t="str">
        <f>VLOOKUP(A368,'Data. User Inf'!$A$2:$E$13428,5,)</f>
        <v>FEMALE</v>
      </c>
      <c r="K368" s="38" t="str">
        <f>VLOOKUP(A368,'Data. User Inf'!$A$2:$E$13428,3,)</f>
        <v>Hà Nội</v>
      </c>
      <c r="L368" s="38" t="str">
        <f>IF('Data. User Inf'!B368&lt;'Data. Transactions'!C368,"Current","New")</f>
        <v>Current</v>
      </c>
    </row>
    <row r="369" spans="1:12" ht="15.75" customHeight="1" x14ac:dyDescent="0.25">
      <c r="A369" s="24">
        <v>44662096</v>
      </c>
      <c r="B369" s="24">
        <v>4276812878</v>
      </c>
      <c r="C369" s="26">
        <v>43843</v>
      </c>
      <c r="D369" s="27">
        <v>200000</v>
      </c>
      <c r="E369" s="28" t="s">
        <v>86</v>
      </c>
      <c r="F369" s="24">
        <v>14</v>
      </c>
      <c r="G369" s="37" t="s">
        <v>49</v>
      </c>
      <c r="H369" s="38">
        <f>((VLOOKUP(F369,'Data. Commission'!$B$2:$C$6,2,))/100)*D369</f>
        <v>8000</v>
      </c>
      <c r="I369" s="38" t="str">
        <f>VLOOKUP(A369,'Data. User Inf'!$A$2:$D$13428,4,)</f>
        <v>23_to_27</v>
      </c>
      <c r="J369" s="38" t="str">
        <f>VLOOKUP(A369,'Data. User Inf'!$A$2:$E$13428,5,)</f>
        <v>MALE</v>
      </c>
      <c r="K369" s="38" t="str">
        <f>VLOOKUP(A369,'Data. User Inf'!$A$2:$E$13428,3,)</f>
        <v>Other Cities</v>
      </c>
      <c r="L369" s="38" t="str">
        <f>IF('Data. User Inf'!B369&lt;'Data. Transactions'!C369,"Current","New")</f>
        <v>New</v>
      </c>
    </row>
    <row r="370" spans="1:12" ht="15.75" customHeight="1" x14ac:dyDescent="0.25">
      <c r="A370" s="24">
        <v>50172024</v>
      </c>
      <c r="B370" s="24">
        <v>4277823564</v>
      </c>
      <c r="C370" s="26">
        <v>43843</v>
      </c>
      <c r="D370" s="27">
        <v>100000</v>
      </c>
      <c r="E370" s="28" t="s">
        <v>60</v>
      </c>
      <c r="F370" s="24">
        <v>13</v>
      </c>
      <c r="G370" s="36" t="s">
        <v>49</v>
      </c>
      <c r="H370" s="38">
        <f>((VLOOKUP(F370,'Data. Commission'!$B$2:$C$6,2,))/100)*D370</f>
        <v>3000</v>
      </c>
      <c r="I370" s="38" t="str">
        <f>VLOOKUP(A370,'Data. User Inf'!$A$2:$D$13428,4,)</f>
        <v>unknown</v>
      </c>
      <c r="J370" s="38" t="str">
        <f>VLOOKUP(A370,'Data. User Inf'!$A$2:$E$13428,5,)</f>
        <v>MALE</v>
      </c>
      <c r="K370" s="38" t="str">
        <f>VLOOKUP(A370,'Data. User Inf'!$A$2:$E$13428,3,)</f>
        <v>Other Cities</v>
      </c>
      <c r="L370" s="38" t="str">
        <f>IF('Data. User Inf'!B370&lt;'Data. Transactions'!C370,"Current","New")</f>
        <v>Current</v>
      </c>
    </row>
    <row r="371" spans="1:12" ht="15.75" customHeight="1" x14ac:dyDescent="0.25">
      <c r="A371" s="24">
        <v>24298385</v>
      </c>
      <c r="B371" s="24">
        <v>4282852743</v>
      </c>
      <c r="C371" s="26">
        <v>43843</v>
      </c>
      <c r="D371" s="27">
        <v>500000</v>
      </c>
      <c r="E371" s="28" t="s">
        <v>9</v>
      </c>
      <c r="F371" s="24">
        <v>12</v>
      </c>
      <c r="G371" s="37" t="s">
        <v>49</v>
      </c>
      <c r="H371" s="38">
        <f>((VLOOKUP(F371,'Data. Commission'!$B$2:$C$6,2,))/100)*D371</f>
        <v>10000</v>
      </c>
      <c r="I371" s="38" t="str">
        <f>VLOOKUP(A371,'Data. User Inf'!$A$2:$D$13428,4,)</f>
        <v>unknown</v>
      </c>
      <c r="J371" s="38" t="str">
        <f>VLOOKUP(A371,'Data. User Inf'!$A$2:$E$13428,5,)</f>
        <v>MALE</v>
      </c>
      <c r="K371" s="38" t="str">
        <f>VLOOKUP(A371,'Data. User Inf'!$A$2:$E$13428,3,)</f>
        <v>Other Cities</v>
      </c>
      <c r="L371" s="38" t="str">
        <f>IF('Data. User Inf'!B371&lt;'Data. Transactions'!C371,"Current","New")</f>
        <v>Current</v>
      </c>
    </row>
    <row r="372" spans="1:12" ht="15.75" customHeight="1" x14ac:dyDescent="0.25">
      <c r="A372" s="24">
        <v>47669625</v>
      </c>
      <c r="B372" s="24">
        <v>4286736044</v>
      </c>
      <c r="C372" s="26">
        <v>43844</v>
      </c>
      <c r="D372" s="27">
        <v>10000</v>
      </c>
      <c r="E372" s="28" t="s">
        <v>60</v>
      </c>
      <c r="F372" s="24">
        <v>13</v>
      </c>
      <c r="G372" s="37"/>
      <c r="H372" s="38">
        <f>((VLOOKUP(F372,'Data. Commission'!$B$2:$C$6,2,))/100)*D372</f>
        <v>300</v>
      </c>
      <c r="I372" s="38" t="str">
        <f>VLOOKUP(A372,'Data. User Inf'!$A$2:$D$13428,4,)</f>
        <v>18_to_22</v>
      </c>
      <c r="J372" s="38" t="str">
        <f>VLOOKUP(A372,'Data. User Inf'!$A$2:$E$13428,5,)</f>
        <v>FEMALE</v>
      </c>
      <c r="K372" s="38" t="str">
        <f>VLOOKUP(A372,'Data. User Inf'!$A$2:$E$13428,3,)</f>
        <v>Hà Nội</v>
      </c>
      <c r="L372" s="38" t="str">
        <f>IF('Data. User Inf'!B372&lt;'Data. Transactions'!C372,"Current","New")</f>
        <v>New</v>
      </c>
    </row>
    <row r="373" spans="1:12" ht="15.75" customHeight="1" x14ac:dyDescent="0.25">
      <c r="A373" s="24">
        <v>43892454</v>
      </c>
      <c r="B373" s="24">
        <v>4289607259</v>
      </c>
      <c r="C373" s="26">
        <v>43844</v>
      </c>
      <c r="D373" s="27">
        <v>50000</v>
      </c>
      <c r="E373" s="28" t="s">
        <v>87</v>
      </c>
      <c r="F373" s="24">
        <v>15</v>
      </c>
      <c r="G373" s="36" t="s">
        <v>49</v>
      </c>
      <c r="H373" s="38">
        <f>((VLOOKUP(F373,'Data. Commission'!$B$2:$C$6,2,))/100)*D373</f>
        <v>2000</v>
      </c>
      <c r="I373" s="38" t="str">
        <f>VLOOKUP(A373,'Data. User Inf'!$A$2:$D$13428,4,)</f>
        <v>&gt;37</v>
      </c>
      <c r="J373" s="38" t="str">
        <f>VLOOKUP(A373,'Data. User Inf'!$A$2:$E$13428,5,)</f>
        <v>FEMALE</v>
      </c>
      <c r="K373" s="38" t="str">
        <f>VLOOKUP(A373,'Data. User Inf'!$A$2:$E$13428,3,)</f>
        <v>Hồ Chí Minh</v>
      </c>
      <c r="L373" s="38" t="str">
        <f>IF('Data. User Inf'!B373&lt;'Data. Transactions'!C373,"Current","New")</f>
        <v>New</v>
      </c>
    </row>
    <row r="374" spans="1:12" ht="15.75" customHeight="1" x14ac:dyDescent="0.25">
      <c r="A374" s="24">
        <v>49816940</v>
      </c>
      <c r="B374" s="24">
        <v>4286122050</v>
      </c>
      <c r="C374" s="26">
        <v>43844</v>
      </c>
      <c r="D374" s="27">
        <v>50000</v>
      </c>
      <c r="E374" s="28" t="s">
        <v>9</v>
      </c>
      <c r="F374" s="24">
        <v>12</v>
      </c>
      <c r="G374" s="36" t="s">
        <v>99</v>
      </c>
      <c r="H374" s="38">
        <f>((VLOOKUP(F374,'Data. Commission'!$B$2:$C$6,2,))/100)*D374</f>
        <v>1000</v>
      </c>
      <c r="I374" s="38" t="str">
        <f>VLOOKUP(A374,'Data. User Inf'!$A$2:$D$13428,4,)</f>
        <v>&gt;37</v>
      </c>
      <c r="J374" s="38" t="str">
        <f>VLOOKUP(A374,'Data. User Inf'!$A$2:$E$13428,5,)</f>
        <v>MALE</v>
      </c>
      <c r="K374" s="38" t="str">
        <f>VLOOKUP(A374,'Data. User Inf'!$A$2:$E$13428,3,)</f>
        <v>Other Cities</v>
      </c>
      <c r="L374" s="38" t="str">
        <f>IF('Data. User Inf'!B374&lt;'Data. Transactions'!C374,"Current","New")</f>
        <v>Current</v>
      </c>
    </row>
    <row r="375" spans="1:12" ht="15.75" customHeight="1" x14ac:dyDescent="0.25">
      <c r="A375" s="24">
        <v>40362358</v>
      </c>
      <c r="B375" s="24">
        <v>4286330831</v>
      </c>
      <c r="C375" s="26">
        <v>43844</v>
      </c>
      <c r="D375" s="27">
        <v>10000</v>
      </c>
      <c r="E375" s="28" t="s">
        <v>86</v>
      </c>
      <c r="F375" s="24">
        <v>14</v>
      </c>
      <c r="G375" s="36" t="s">
        <v>99</v>
      </c>
      <c r="H375" s="38">
        <f>((VLOOKUP(F375,'Data. Commission'!$B$2:$C$6,2,))/100)*D375</f>
        <v>400</v>
      </c>
      <c r="I375" s="38" t="str">
        <f>VLOOKUP(A375,'Data. User Inf'!$A$2:$D$13428,4,)</f>
        <v>&gt;37</v>
      </c>
      <c r="J375" s="38" t="str">
        <f>VLOOKUP(A375,'Data. User Inf'!$A$2:$E$13428,5,)</f>
        <v>MALE</v>
      </c>
      <c r="K375" s="38" t="str">
        <f>VLOOKUP(A375,'Data. User Inf'!$A$2:$E$13428,3,)</f>
        <v>Other Cities</v>
      </c>
      <c r="L375" s="38" t="str">
        <f>IF('Data. User Inf'!B375&lt;'Data. Transactions'!C375,"Current","New")</f>
        <v>Current</v>
      </c>
    </row>
    <row r="376" spans="1:12" ht="15.75" customHeight="1" x14ac:dyDescent="0.25">
      <c r="A376" s="24">
        <v>44835596</v>
      </c>
      <c r="B376" s="24">
        <v>4288358523</v>
      </c>
      <c r="C376" s="26">
        <v>43844</v>
      </c>
      <c r="D376" s="27">
        <v>20000</v>
      </c>
      <c r="E376" s="28" t="s">
        <v>86</v>
      </c>
      <c r="F376" s="24">
        <v>14</v>
      </c>
      <c r="G376" s="37"/>
      <c r="H376" s="38">
        <f>((VLOOKUP(F376,'Data. Commission'!$B$2:$C$6,2,))/100)*D376</f>
        <v>800</v>
      </c>
      <c r="I376" s="38" t="str">
        <f>VLOOKUP(A376,'Data. User Inf'!$A$2:$D$13428,4,)</f>
        <v>18_to_22</v>
      </c>
      <c r="J376" s="38" t="str">
        <f>VLOOKUP(A376,'Data. User Inf'!$A$2:$E$13428,5,)</f>
        <v>MALE</v>
      </c>
      <c r="K376" s="38" t="str">
        <f>VLOOKUP(A376,'Data. User Inf'!$A$2:$E$13428,3,)</f>
        <v>Hà Nội</v>
      </c>
      <c r="L376" s="38" t="str">
        <f>IF('Data. User Inf'!B376&lt;'Data. Transactions'!C376,"Current","New")</f>
        <v>Current</v>
      </c>
    </row>
    <row r="377" spans="1:12" ht="15.75" customHeight="1" x14ac:dyDescent="0.25">
      <c r="A377" s="24">
        <v>32483138</v>
      </c>
      <c r="B377" s="24">
        <v>4287439068</v>
      </c>
      <c r="C377" s="26">
        <v>43844</v>
      </c>
      <c r="D377" s="27">
        <v>10000</v>
      </c>
      <c r="E377" s="28" t="s">
        <v>86</v>
      </c>
      <c r="F377" s="24">
        <v>14</v>
      </c>
      <c r="G377" s="36" t="s">
        <v>99</v>
      </c>
      <c r="H377" s="38">
        <f>((VLOOKUP(F377,'Data. Commission'!$B$2:$C$6,2,))/100)*D377</f>
        <v>400</v>
      </c>
      <c r="I377" s="38" t="str">
        <f>VLOOKUP(A377,'Data. User Inf'!$A$2:$D$13428,4,)</f>
        <v>33_to_37</v>
      </c>
      <c r="J377" s="38" t="str">
        <f>VLOOKUP(A377,'Data. User Inf'!$A$2:$E$13428,5,)</f>
        <v>MALE</v>
      </c>
      <c r="K377" s="38" t="str">
        <f>VLOOKUP(A377,'Data. User Inf'!$A$2:$E$13428,3,)</f>
        <v>Other Cities</v>
      </c>
      <c r="L377" s="38" t="str">
        <f>IF('Data. User Inf'!B377&lt;'Data. Transactions'!C377,"Current","New")</f>
        <v>Current</v>
      </c>
    </row>
    <row r="378" spans="1:12" ht="15.75" customHeight="1" x14ac:dyDescent="0.25">
      <c r="A378" s="24">
        <v>4909145</v>
      </c>
      <c r="B378" s="24">
        <v>4286560776</v>
      </c>
      <c r="C378" s="26">
        <v>43844</v>
      </c>
      <c r="D378" s="27">
        <v>50000</v>
      </c>
      <c r="E378" s="28" t="s">
        <v>9</v>
      </c>
      <c r="F378" s="24">
        <v>12</v>
      </c>
      <c r="G378" s="36" t="s">
        <v>99</v>
      </c>
      <c r="H378" s="38">
        <f>((VLOOKUP(F378,'Data. Commission'!$B$2:$C$6,2,))/100)*D378</f>
        <v>1000</v>
      </c>
      <c r="I378" s="38" t="str">
        <f>VLOOKUP(A378,'Data. User Inf'!$A$2:$D$13428,4,)</f>
        <v>33_to_37</v>
      </c>
      <c r="J378" s="38" t="str">
        <f>VLOOKUP(A378,'Data. User Inf'!$A$2:$E$13428,5,)</f>
        <v>FEMALE</v>
      </c>
      <c r="K378" s="38" t="str">
        <f>VLOOKUP(A378,'Data. User Inf'!$A$2:$E$13428,3,)</f>
        <v>Other Cities</v>
      </c>
      <c r="L378" s="38" t="str">
        <f>IF('Data. User Inf'!B378&lt;'Data. Transactions'!C378,"Current","New")</f>
        <v>Current</v>
      </c>
    </row>
    <row r="379" spans="1:12" ht="15.75" customHeight="1" x14ac:dyDescent="0.25">
      <c r="A379" s="24">
        <v>35170279</v>
      </c>
      <c r="B379" s="24">
        <v>4291463165</v>
      </c>
      <c r="C379" s="26">
        <v>43844</v>
      </c>
      <c r="D379" s="27">
        <v>50000</v>
      </c>
      <c r="E379" s="28" t="s">
        <v>9</v>
      </c>
      <c r="F379" s="24">
        <v>12</v>
      </c>
      <c r="G379" s="36" t="s">
        <v>99</v>
      </c>
      <c r="H379" s="38">
        <f>((VLOOKUP(F379,'Data. Commission'!$B$2:$C$6,2,))/100)*D379</f>
        <v>1000</v>
      </c>
      <c r="I379" s="38" t="str">
        <f>VLOOKUP(A379,'Data. User Inf'!$A$2:$D$13428,4,)</f>
        <v>33_to_37</v>
      </c>
      <c r="J379" s="38" t="str">
        <f>VLOOKUP(A379,'Data. User Inf'!$A$2:$E$13428,5,)</f>
        <v>MALE</v>
      </c>
      <c r="K379" s="38" t="str">
        <f>VLOOKUP(A379,'Data. User Inf'!$A$2:$E$13428,3,)</f>
        <v>Hồ Chí Minh</v>
      </c>
      <c r="L379" s="38" t="str">
        <f>IF('Data. User Inf'!B379&lt;'Data. Transactions'!C379,"Current","New")</f>
        <v>Current</v>
      </c>
    </row>
    <row r="380" spans="1:12" ht="15.75" customHeight="1" x14ac:dyDescent="0.25">
      <c r="A380" s="24">
        <v>27726642</v>
      </c>
      <c r="B380" s="24">
        <v>4292098827</v>
      </c>
      <c r="C380" s="26">
        <v>43844</v>
      </c>
      <c r="D380" s="27">
        <v>50000</v>
      </c>
      <c r="E380" s="28" t="s">
        <v>86</v>
      </c>
      <c r="F380" s="24">
        <v>14</v>
      </c>
      <c r="G380" s="36" t="s">
        <v>49</v>
      </c>
      <c r="H380" s="38">
        <f>((VLOOKUP(F380,'Data. Commission'!$B$2:$C$6,2,))/100)*D380</f>
        <v>2000</v>
      </c>
      <c r="I380" s="38" t="str">
        <f>VLOOKUP(A380,'Data. User Inf'!$A$2:$D$13428,4,)</f>
        <v>28_to_32</v>
      </c>
      <c r="J380" s="38" t="str">
        <f>VLOOKUP(A380,'Data. User Inf'!$A$2:$E$13428,5,)</f>
        <v>MALE</v>
      </c>
      <c r="K380" s="38" t="str">
        <f>VLOOKUP(A380,'Data. User Inf'!$A$2:$E$13428,3,)</f>
        <v>Hồ Chí Minh</v>
      </c>
      <c r="L380" s="38" t="str">
        <f>IF('Data. User Inf'!B380&lt;'Data. Transactions'!C380,"Current","New")</f>
        <v>Current</v>
      </c>
    </row>
    <row r="381" spans="1:12" ht="15.75" customHeight="1" x14ac:dyDescent="0.25">
      <c r="A381" s="24">
        <v>52251083</v>
      </c>
      <c r="B381" s="24">
        <v>4289078903</v>
      </c>
      <c r="C381" s="26">
        <v>43844</v>
      </c>
      <c r="D381" s="27">
        <v>30000</v>
      </c>
      <c r="E381" s="28" t="s">
        <v>9</v>
      </c>
      <c r="F381" s="24">
        <v>12</v>
      </c>
      <c r="G381" s="36" t="s">
        <v>99</v>
      </c>
      <c r="H381" s="38">
        <f>((VLOOKUP(F381,'Data. Commission'!$B$2:$C$6,2,))/100)*D381</f>
        <v>600</v>
      </c>
      <c r="I381" s="38" t="str">
        <f>VLOOKUP(A381,'Data. User Inf'!$A$2:$D$13428,4,)</f>
        <v>33_to_37</v>
      </c>
      <c r="J381" s="38" t="str">
        <f>VLOOKUP(A381,'Data. User Inf'!$A$2:$E$13428,5,)</f>
        <v>FEMALE</v>
      </c>
      <c r="K381" s="38" t="str">
        <f>VLOOKUP(A381,'Data. User Inf'!$A$2:$E$13428,3,)</f>
        <v>Hà Nội</v>
      </c>
      <c r="L381" s="38" t="str">
        <f>IF('Data. User Inf'!B381&lt;'Data. Transactions'!C381,"Current","New")</f>
        <v>Current</v>
      </c>
    </row>
    <row r="382" spans="1:12" ht="15.75" customHeight="1" x14ac:dyDescent="0.25">
      <c r="A382" s="24">
        <v>27572385</v>
      </c>
      <c r="B382" s="24">
        <v>4285745298</v>
      </c>
      <c r="C382" s="26">
        <v>43844</v>
      </c>
      <c r="D382" s="27">
        <v>10000</v>
      </c>
      <c r="E382" s="28" t="s">
        <v>86</v>
      </c>
      <c r="F382" s="24">
        <v>14</v>
      </c>
      <c r="G382" s="36" t="s">
        <v>99</v>
      </c>
      <c r="H382" s="38">
        <f>((VLOOKUP(F382,'Data. Commission'!$B$2:$C$6,2,))/100)*D382</f>
        <v>400</v>
      </c>
      <c r="I382" s="38" t="str">
        <f>VLOOKUP(A382,'Data. User Inf'!$A$2:$D$13428,4,)</f>
        <v>18_to_22</v>
      </c>
      <c r="J382" s="38" t="str">
        <f>VLOOKUP(A382,'Data. User Inf'!$A$2:$E$13428,5,)</f>
        <v>MALE</v>
      </c>
      <c r="K382" s="38" t="str">
        <f>VLOOKUP(A382,'Data. User Inf'!$A$2:$E$13428,3,)</f>
        <v>Other Cities</v>
      </c>
      <c r="L382" s="38" t="str">
        <f>IF('Data. User Inf'!B382&lt;'Data. Transactions'!C382,"Current","New")</f>
        <v>New</v>
      </c>
    </row>
    <row r="383" spans="1:12" ht="15.75" customHeight="1" x14ac:dyDescent="0.25">
      <c r="A383" s="24">
        <v>48958788</v>
      </c>
      <c r="B383" s="24">
        <v>4287199018</v>
      </c>
      <c r="C383" s="26">
        <v>43844</v>
      </c>
      <c r="D383" s="27">
        <v>50000</v>
      </c>
      <c r="E383" s="28" t="s">
        <v>9</v>
      </c>
      <c r="F383" s="24">
        <v>12</v>
      </c>
      <c r="G383" s="36" t="s">
        <v>99</v>
      </c>
      <c r="H383" s="38">
        <f>((VLOOKUP(F383,'Data. Commission'!$B$2:$C$6,2,))/100)*D383</f>
        <v>1000</v>
      </c>
      <c r="I383" s="38" t="str">
        <f>VLOOKUP(A383,'Data. User Inf'!$A$2:$D$13428,4,)</f>
        <v>18_to_22</v>
      </c>
      <c r="J383" s="38" t="str">
        <f>VLOOKUP(A383,'Data. User Inf'!$A$2:$E$13428,5,)</f>
        <v>MALE</v>
      </c>
      <c r="K383" s="38" t="str">
        <f>VLOOKUP(A383,'Data. User Inf'!$A$2:$E$13428,3,)</f>
        <v>Other Cities</v>
      </c>
      <c r="L383" s="38" t="str">
        <f>IF('Data. User Inf'!B383&lt;'Data. Transactions'!C383,"Current","New")</f>
        <v>New</v>
      </c>
    </row>
    <row r="384" spans="1:12" ht="15.75" customHeight="1" x14ac:dyDescent="0.25">
      <c r="A384" s="24">
        <v>44953659</v>
      </c>
      <c r="B384" s="24">
        <v>4285126975</v>
      </c>
      <c r="C384" s="26">
        <v>43844</v>
      </c>
      <c r="D384" s="27">
        <v>50000</v>
      </c>
      <c r="E384" s="28" t="s">
        <v>60</v>
      </c>
      <c r="F384" s="24">
        <v>13</v>
      </c>
      <c r="G384" s="36" t="s">
        <v>99</v>
      </c>
      <c r="H384" s="38">
        <f>((VLOOKUP(F384,'Data. Commission'!$B$2:$C$6,2,))/100)*D384</f>
        <v>1500</v>
      </c>
      <c r="I384" s="38" t="str">
        <f>VLOOKUP(A384,'Data. User Inf'!$A$2:$D$13428,4,)</f>
        <v>18_to_22</v>
      </c>
      <c r="J384" s="38" t="str">
        <f>VLOOKUP(A384,'Data. User Inf'!$A$2:$E$13428,5,)</f>
        <v>MALE</v>
      </c>
      <c r="K384" s="38" t="str">
        <f>VLOOKUP(A384,'Data. User Inf'!$A$2:$E$13428,3,)</f>
        <v>Other Cities</v>
      </c>
      <c r="L384" s="38" t="str">
        <f>IF('Data. User Inf'!B384&lt;'Data. Transactions'!C384,"Current","New")</f>
        <v>New</v>
      </c>
    </row>
    <row r="385" spans="1:12" ht="15.75" customHeight="1" x14ac:dyDescent="0.25">
      <c r="A385" s="24">
        <v>27247779</v>
      </c>
      <c r="B385" s="24">
        <v>4288447786</v>
      </c>
      <c r="C385" s="26">
        <v>43844</v>
      </c>
      <c r="D385" s="27">
        <v>20000</v>
      </c>
      <c r="E385" s="28" t="s">
        <v>9</v>
      </c>
      <c r="F385" s="24">
        <v>12</v>
      </c>
      <c r="G385" s="36" t="s">
        <v>99</v>
      </c>
      <c r="H385" s="38">
        <f>((VLOOKUP(F385,'Data. Commission'!$B$2:$C$6,2,))/100)*D385</f>
        <v>400</v>
      </c>
      <c r="I385" s="38" t="str">
        <f>VLOOKUP(A385,'Data. User Inf'!$A$2:$D$13428,4,)</f>
        <v>23_to_27</v>
      </c>
      <c r="J385" s="38" t="str">
        <f>VLOOKUP(A385,'Data. User Inf'!$A$2:$E$13428,5,)</f>
        <v>FEMALE</v>
      </c>
      <c r="K385" s="38" t="str">
        <f>VLOOKUP(A385,'Data. User Inf'!$A$2:$E$13428,3,)</f>
        <v>Unknown</v>
      </c>
      <c r="L385" s="38" t="str">
        <f>IF('Data. User Inf'!B385&lt;'Data. Transactions'!C385,"Current","New")</f>
        <v>New</v>
      </c>
    </row>
    <row r="386" spans="1:12" ht="15.75" customHeight="1" x14ac:dyDescent="0.25">
      <c r="A386" s="24">
        <v>31002880</v>
      </c>
      <c r="B386" s="24">
        <v>4291267848</v>
      </c>
      <c r="C386" s="26">
        <v>43844</v>
      </c>
      <c r="D386" s="27">
        <v>10000</v>
      </c>
      <c r="E386" s="28" t="s">
        <v>60</v>
      </c>
      <c r="F386" s="24">
        <v>13</v>
      </c>
      <c r="G386" s="36" t="s">
        <v>99</v>
      </c>
      <c r="H386" s="38">
        <f>((VLOOKUP(F386,'Data. Commission'!$B$2:$C$6,2,))/100)*D386</f>
        <v>300</v>
      </c>
      <c r="I386" s="38" t="str">
        <f>VLOOKUP(A386,'Data. User Inf'!$A$2:$D$13428,4,)</f>
        <v>23_to_27</v>
      </c>
      <c r="J386" s="38" t="str">
        <f>VLOOKUP(A386,'Data. User Inf'!$A$2:$E$13428,5,)</f>
        <v>MALE</v>
      </c>
      <c r="K386" s="38" t="str">
        <f>VLOOKUP(A386,'Data. User Inf'!$A$2:$E$13428,3,)</f>
        <v>Other Cities</v>
      </c>
      <c r="L386" s="38" t="str">
        <f>IF('Data. User Inf'!B386&lt;'Data. Transactions'!C386,"Current","New")</f>
        <v>Current</v>
      </c>
    </row>
    <row r="387" spans="1:12" ht="15.75" customHeight="1" x14ac:dyDescent="0.25">
      <c r="A387" s="24">
        <v>51186317</v>
      </c>
      <c r="B387" s="24">
        <v>4287042491</v>
      </c>
      <c r="C387" s="26">
        <v>43844</v>
      </c>
      <c r="D387" s="27">
        <v>20000</v>
      </c>
      <c r="E387" s="28" t="s">
        <v>9</v>
      </c>
      <c r="F387" s="24">
        <v>12</v>
      </c>
      <c r="G387" s="36" t="s">
        <v>99</v>
      </c>
      <c r="H387" s="38">
        <f>((VLOOKUP(F387,'Data. Commission'!$B$2:$C$6,2,))/100)*D387</f>
        <v>400</v>
      </c>
      <c r="I387" s="38" t="str">
        <f>VLOOKUP(A387,'Data. User Inf'!$A$2:$D$13428,4,)</f>
        <v>23_to_27</v>
      </c>
      <c r="J387" s="38" t="str">
        <f>VLOOKUP(A387,'Data. User Inf'!$A$2:$E$13428,5,)</f>
        <v>MALE</v>
      </c>
      <c r="K387" s="38" t="str">
        <f>VLOOKUP(A387,'Data. User Inf'!$A$2:$E$13428,3,)</f>
        <v>Other Cities</v>
      </c>
      <c r="L387" s="38" t="str">
        <f>IF('Data. User Inf'!B387&lt;'Data. Transactions'!C387,"Current","New")</f>
        <v>New</v>
      </c>
    </row>
    <row r="388" spans="1:12" ht="15.75" customHeight="1" x14ac:dyDescent="0.25">
      <c r="A388" s="24">
        <v>32729598</v>
      </c>
      <c r="B388" s="24">
        <v>4290389654</v>
      </c>
      <c r="C388" s="26">
        <v>43844</v>
      </c>
      <c r="D388" s="27">
        <v>20000</v>
      </c>
      <c r="E388" s="28" t="s">
        <v>86</v>
      </c>
      <c r="F388" s="24">
        <v>14</v>
      </c>
      <c r="G388" s="36" t="s">
        <v>99</v>
      </c>
      <c r="H388" s="38">
        <f>((VLOOKUP(F388,'Data. Commission'!$B$2:$C$6,2,))/100)*D388</f>
        <v>800</v>
      </c>
      <c r="I388" s="38" t="str">
        <f>VLOOKUP(A388,'Data. User Inf'!$A$2:$D$13428,4,)</f>
        <v>23_to_27</v>
      </c>
      <c r="J388" s="38" t="str">
        <f>VLOOKUP(A388,'Data. User Inf'!$A$2:$E$13428,5,)</f>
        <v>MALE</v>
      </c>
      <c r="K388" s="38" t="str">
        <f>VLOOKUP(A388,'Data. User Inf'!$A$2:$E$13428,3,)</f>
        <v>Other Cities</v>
      </c>
      <c r="L388" s="38" t="str">
        <f>IF('Data. User Inf'!B388&lt;'Data. Transactions'!C388,"Current","New")</f>
        <v>Current</v>
      </c>
    </row>
    <row r="389" spans="1:12" ht="15.75" customHeight="1" x14ac:dyDescent="0.25">
      <c r="A389" s="24">
        <v>36750106</v>
      </c>
      <c r="B389" s="24">
        <v>4294734246</v>
      </c>
      <c r="C389" s="26">
        <v>43844</v>
      </c>
      <c r="D389" s="27">
        <v>20000</v>
      </c>
      <c r="E389" s="28" t="s">
        <v>9</v>
      </c>
      <c r="F389" s="24">
        <v>12</v>
      </c>
      <c r="G389" s="36" t="s">
        <v>99</v>
      </c>
      <c r="H389" s="38">
        <f>((VLOOKUP(F389,'Data. Commission'!$B$2:$C$6,2,))/100)*D389</f>
        <v>400</v>
      </c>
      <c r="I389" s="38" t="str">
        <f>VLOOKUP(A389,'Data. User Inf'!$A$2:$D$13428,4,)</f>
        <v>23_to_27</v>
      </c>
      <c r="J389" s="38" t="str">
        <f>VLOOKUP(A389,'Data. User Inf'!$A$2:$E$13428,5,)</f>
        <v>MALE</v>
      </c>
      <c r="K389" s="38" t="str">
        <f>VLOOKUP(A389,'Data. User Inf'!$A$2:$E$13428,3,)</f>
        <v>Other Cities</v>
      </c>
      <c r="L389" s="38" t="str">
        <f>IF('Data. User Inf'!B389&lt;'Data. Transactions'!C389,"Current","New")</f>
        <v>Current</v>
      </c>
    </row>
    <row r="390" spans="1:12" ht="15.75" customHeight="1" x14ac:dyDescent="0.25">
      <c r="A390" s="24">
        <v>33826188</v>
      </c>
      <c r="B390" s="24">
        <v>4284808507</v>
      </c>
      <c r="C390" s="26">
        <v>43844</v>
      </c>
      <c r="D390" s="27">
        <v>20000</v>
      </c>
      <c r="E390" s="28" t="s">
        <v>86</v>
      </c>
      <c r="F390" s="24">
        <v>14</v>
      </c>
      <c r="G390" s="36" t="s">
        <v>99</v>
      </c>
      <c r="H390" s="38">
        <f>((VLOOKUP(F390,'Data. Commission'!$B$2:$C$6,2,))/100)*D390</f>
        <v>800</v>
      </c>
      <c r="I390" s="38" t="str">
        <f>VLOOKUP(A390,'Data. User Inf'!$A$2:$D$13428,4,)</f>
        <v>23_to_27</v>
      </c>
      <c r="J390" s="38" t="str">
        <f>VLOOKUP(A390,'Data. User Inf'!$A$2:$E$13428,5,)</f>
        <v>FEMALE</v>
      </c>
      <c r="K390" s="38" t="str">
        <f>VLOOKUP(A390,'Data. User Inf'!$A$2:$E$13428,3,)</f>
        <v>Hà Nội</v>
      </c>
      <c r="L390" s="38" t="str">
        <f>IF('Data. User Inf'!B390&lt;'Data. Transactions'!C390,"Current","New")</f>
        <v>New</v>
      </c>
    </row>
    <row r="391" spans="1:12" ht="15.75" customHeight="1" x14ac:dyDescent="0.25">
      <c r="A391" s="24">
        <v>46687077</v>
      </c>
      <c r="B391" s="24">
        <v>4292057545</v>
      </c>
      <c r="C391" s="26">
        <v>43844</v>
      </c>
      <c r="D391" s="27">
        <v>20000</v>
      </c>
      <c r="E391" s="28" t="s">
        <v>86</v>
      </c>
      <c r="F391" s="24">
        <v>14</v>
      </c>
      <c r="G391" s="36" t="s">
        <v>99</v>
      </c>
      <c r="H391" s="38">
        <f>((VLOOKUP(F391,'Data. Commission'!$B$2:$C$6,2,))/100)*D391</f>
        <v>800</v>
      </c>
      <c r="I391" s="38" t="str">
        <f>VLOOKUP(A391,'Data. User Inf'!$A$2:$D$13428,4,)</f>
        <v>28_to_32</v>
      </c>
      <c r="J391" s="38" t="str">
        <f>VLOOKUP(A391,'Data. User Inf'!$A$2:$E$13428,5,)</f>
        <v>MALE</v>
      </c>
      <c r="K391" s="38" t="str">
        <f>VLOOKUP(A391,'Data. User Inf'!$A$2:$E$13428,3,)</f>
        <v>Hà Nội</v>
      </c>
      <c r="L391" s="38" t="str">
        <f>IF('Data. User Inf'!B391&lt;'Data. Transactions'!C391,"Current","New")</f>
        <v>Current</v>
      </c>
    </row>
    <row r="392" spans="1:12" ht="15.75" customHeight="1" x14ac:dyDescent="0.25">
      <c r="A392" s="24">
        <v>23969101</v>
      </c>
      <c r="B392" s="24">
        <v>4292757679</v>
      </c>
      <c r="C392" s="26">
        <v>43844</v>
      </c>
      <c r="D392" s="27">
        <v>10000</v>
      </c>
      <c r="E392" s="28" t="s">
        <v>9</v>
      </c>
      <c r="F392" s="24">
        <v>12</v>
      </c>
      <c r="G392" s="36" t="s">
        <v>99</v>
      </c>
      <c r="H392" s="38">
        <f>((VLOOKUP(F392,'Data. Commission'!$B$2:$C$6,2,))/100)*D392</f>
        <v>200</v>
      </c>
      <c r="I392" s="38" t="str">
        <f>VLOOKUP(A392,'Data. User Inf'!$A$2:$D$13428,4,)</f>
        <v>28_to_32</v>
      </c>
      <c r="J392" s="38" t="str">
        <f>VLOOKUP(A392,'Data. User Inf'!$A$2:$E$13428,5,)</f>
        <v>FEMALE</v>
      </c>
      <c r="K392" s="38" t="str">
        <f>VLOOKUP(A392,'Data. User Inf'!$A$2:$E$13428,3,)</f>
        <v>Hà Nội</v>
      </c>
      <c r="L392" s="38" t="str">
        <f>IF('Data. User Inf'!B392&lt;'Data. Transactions'!C392,"Current","New")</f>
        <v>Current</v>
      </c>
    </row>
    <row r="393" spans="1:12" ht="15.75" customHeight="1" x14ac:dyDescent="0.25">
      <c r="A393" s="24">
        <v>14825031</v>
      </c>
      <c r="B393" s="24">
        <v>4291147491</v>
      </c>
      <c r="C393" s="26">
        <v>43844</v>
      </c>
      <c r="D393" s="27">
        <v>20000</v>
      </c>
      <c r="E393" s="28" t="s">
        <v>9</v>
      </c>
      <c r="F393" s="24">
        <v>12</v>
      </c>
      <c r="G393" s="36" t="s">
        <v>99</v>
      </c>
      <c r="H393" s="38">
        <f>((VLOOKUP(F393,'Data. Commission'!$B$2:$C$6,2,))/100)*D393</f>
        <v>400</v>
      </c>
      <c r="I393" s="38" t="str">
        <f>VLOOKUP(A393,'Data. User Inf'!$A$2:$D$13428,4,)</f>
        <v>28_to_32</v>
      </c>
      <c r="J393" s="38" t="str">
        <f>VLOOKUP(A393,'Data. User Inf'!$A$2:$E$13428,5,)</f>
        <v>MALE</v>
      </c>
      <c r="K393" s="38" t="str">
        <f>VLOOKUP(A393,'Data. User Inf'!$A$2:$E$13428,3,)</f>
        <v>Other Cities</v>
      </c>
      <c r="L393" s="38" t="str">
        <f>IF('Data. User Inf'!B393&lt;'Data. Transactions'!C393,"Current","New")</f>
        <v>Current</v>
      </c>
    </row>
    <row r="394" spans="1:12" ht="15.75" customHeight="1" x14ac:dyDescent="0.25">
      <c r="A394" s="24">
        <v>40209115</v>
      </c>
      <c r="B394" s="24">
        <v>4290197982</v>
      </c>
      <c r="C394" s="26">
        <v>43844</v>
      </c>
      <c r="D394" s="27">
        <v>100000</v>
      </c>
      <c r="E394" s="28" t="s">
        <v>9</v>
      </c>
      <c r="F394" s="24">
        <v>12</v>
      </c>
      <c r="G394" s="36" t="s">
        <v>99</v>
      </c>
      <c r="H394" s="38">
        <f>((VLOOKUP(F394,'Data. Commission'!$B$2:$C$6,2,))/100)*D394</f>
        <v>2000</v>
      </c>
      <c r="I394" s="38" t="str">
        <f>VLOOKUP(A394,'Data. User Inf'!$A$2:$D$13428,4,)</f>
        <v>28_to_32</v>
      </c>
      <c r="J394" s="38" t="str">
        <f>VLOOKUP(A394,'Data. User Inf'!$A$2:$E$13428,5,)</f>
        <v>MALE</v>
      </c>
      <c r="K394" s="38" t="str">
        <f>VLOOKUP(A394,'Data. User Inf'!$A$2:$E$13428,3,)</f>
        <v>Hồ Chí Minh</v>
      </c>
      <c r="L394" s="38" t="str">
        <f>IF('Data. User Inf'!B394&lt;'Data. Transactions'!C394,"Current","New")</f>
        <v>Current</v>
      </c>
    </row>
    <row r="395" spans="1:12" ht="15.75" customHeight="1" x14ac:dyDescent="0.25">
      <c r="A395" s="24">
        <v>12397789</v>
      </c>
      <c r="B395" s="24">
        <v>4289167600</v>
      </c>
      <c r="C395" s="26">
        <v>43844</v>
      </c>
      <c r="D395" s="27">
        <v>100000</v>
      </c>
      <c r="E395" s="28" t="s">
        <v>9</v>
      </c>
      <c r="F395" s="24">
        <v>12</v>
      </c>
      <c r="G395" s="36" t="s">
        <v>99</v>
      </c>
      <c r="H395" s="38">
        <f>((VLOOKUP(F395,'Data. Commission'!$B$2:$C$6,2,))/100)*D395</f>
        <v>2000</v>
      </c>
      <c r="I395" s="38" t="str">
        <f>VLOOKUP(A395,'Data. User Inf'!$A$2:$D$13428,4,)</f>
        <v>28_to_32</v>
      </c>
      <c r="J395" s="38" t="str">
        <f>VLOOKUP(A395,'Data. User Inf'!$A$2:$E$13428,5,)</f>
        <v>MALE</v>
      </c>
      <c r="K395" s="38" t="str">
        <f>VLOOKUP(A395,'Data. User Inf'!$A$2:$E$13428,3,)</f>
        <v>Other Cities</v>
      </c>
      <c r="L395" s="38" t="str">
        <f>IF('Data. User Inf'!B395&lt;'Data. Transactions'!C395,"Current","New")</f>
        <v>New</v>
      </c>
    </row>
    <row r="396" spans="1:12" ht="15.75" customHeight="1" x14ac:dyDescent="0.25">
      <c r="A396" s="24">
        <v>46189115</v>
      </c>
      <c r="B396" s="24">
        <v>4287441928</v>
      </c>
      <c r="C396" s="26">
        <v>43844</v>
      </c>
      <c r="D396" s="27">
        <v>100000</v>
      </c>
      <c r="E396" s="28" t="s">
        <v>86</v>
      </c>
      <c r="F396" s="24">
        <v>14</v>
      </c>
      <c r="G396" s="36" t="s">
        <v>49</v>
      </c>
      <c r="H396" s="38">
        <f>((VLOOKUP(F396,'Data. Commission'!$B$2:$C$6,2,))/100)*D396</f>
        <v>4000</v>
      </c>
      <c r="I396" s="38" t="str">
        <f>VLOOKUP(A396,'Data. User Inf'!$A$2:$D$13428,4,)</f>
        <v>28_to_32</v>
      </c>
      <c r="J396" s="38" t="str">
        <f>VLOOKUP(A396,'Data. User Inf'!$A$2:$E$13428,5,)</f>
        <v>MALE</v>
      </c>
      <c r="K396" s="38" t="str">
        <f>VLOOKUP(A396,'Data. User Inf'!$A$2:$E$13428,3,)</f>
        <v>Hà Nội</v>
      </c>
      <c r="L396" s="38" t="str">
        <f>IF('Data. User Inf'!B396&lt;'Data. Transactions'!C396,"Current","New")</f>
        <v>Current</v>
      </c>
    </row>
    <row r="397" spans="1:12" ht="15.75" customHeight="1" x14ac:dyDescent="0.25">
      <c r="A397" s="24">
        <v>49407473</v>
      </c>
      <c r="B397" s="24">
        <v>4290682066</v>
      </c>
      <c r="C397" s="26">
        <v>43844</v>
      </c>
      <c r="D397" s="27">
        <v>30000</v>
      </c>
      <c r="E397" s="28" t="s">
        <v>86</v>
      </c>
      <c r="F397" s="24">
        <v>14</v>
      </c>
      <c r="G397" s="36" t="s">
        <v>99</v>
      </c>
      <c r="H397" s="38">
        <f>((VLOOKUP(F397,'Data. Commission'!$B$2:$C$6,2,))/100)*D397</f>
        <v>1200</v>
      </c>
      <c r="I397" s="38" t="str">
        <f>VLOOKUP(A397,'Data. User Inf'!$A$2:$D$13428,4,)</f>
        <v>unknown</v>
      </c>
      <c r="J397" s="38" t="str">
        <f>VLOOKUP(A397,'Data. User Inf'!$A$2:$E$13428,5,)</f>
        <v>FEMALE</v>
      </c>
      <c r="K397" s="38" t="str">
        <f>VLOOKUP(A397,'Data. User Inf'!$A$2:$E$13428,3,)</f>
        <v>Hà Nội</v>
      </c>
      <c r="L397" s="38" t="str">
        <f>IF('Data. User Inf'!B397&lt;'Data. Transactions'!C397,"Current","New")</f>
        <v>New</v>
      </c>
    </row>
    <row r="398" spans="1:12" ht="15.75" customHeight="1" x14ac:dyDescent="0.25">
      <c r="A398" s="24">
        <v>20348288</v>
      </c>
      <c r="B398" s="24">
        <v>4293191478</v>
      </c>
      <c r="C398" s="26">
        <v>43844</v>
      </c>
      <c r="D398" s="27">
        <v>20000</v>
      </c>
      <c r="E398" s="28" t="s">
        <v>86</v>
      </c>
      <c r="F398" s="24">
        <v>14</v>
      </c>
      <c r="G398" s="36" t="s">
        <v>99</v>
      </c>
      <c r="H398" s="38">
        <f>((VLOOKUP(F398,'Data. Commission'!$B$2:$C$6,2,))/100)*D398</f>
        <v>800</v>
      </c>
      <c r="I398" s="38" t="str">
        <f>VLOOKUP(A398,'Data. User Inf'!$A$2:$D$13428,4,)</f>
        <v>unknown</v>
      </c>
      <c r="J398" s="38" t="str">
        <f>VLOOKUP(A398,'Data. User Inf'!$A$2:$E$13428,5,)</f>
        <v>FEMALE</v>
      </c>
      <c r="K398" s="38" t="str">
        <f>VLOOKUP(A398,'Data. User Inf'!$A$2:$E$13428,3,)</f>
        <v>Other Cities</v>
      </c>
      <c r="L398" s="38" t="str">
        <f>IF('Data. User Inf'!B398&lt;'Data. Transactions'!C398,"Current","New")</f>
        <v>Current</v>
      </c>
    </row>
    <row r="399" spans="1:12" ht="15.75" customHeight="1" x14ac:dyDescent="0.25">
      <c r="A399" s="24">
        <v>16231655</v>
      </c>
      <c r="B399" s="24">
        <v>4290684047</v>
      </c>
      <c r="C399" s="26">
        <v>43844</v>
      </c>
      <c r="D399" s="27">
        <v>50000</v>
      </c>
      <c r="E399" s="28" t="s">
        <v>86</v>
      </c>
      <c r="F399" s="24">
        <v>14</v>
      </c>
      <c r="G399" s="36" t="s">
        <v>99</v>
      </c>
      <c r="H399" s="38">
        <f>((VLOOKUP(F399,'Data. Commission'!$B$2:$C$6,2,))/100)*D399</f>
        <v>2000</v>
      </c>
      <c r="I399" s="38" t="str">
        <f>VLOOKUP(A399,'Data. User Inf'!$A$2:$D$13428,4,)</f>
        <v>unknown</v>
      </c>
      <c r="J399" s="38" t="str">
        <f>VLOOKUP(A399,'Data. User Inf'!$A$2:$E$13428,5,)</f>
        <v>MALE</v>
      </c>
      <c r="K399" s="38" t="str">
        <f>VLOOKUP(A399,'Data. User Inf'!$A$2:$E$13428,3,)</f>
        <v>Other Cities</v>
      </c>
      <c r="L399" s="38" t="str">
        <f>IF('Data. User Inf'!B399&lt;'Data. Transactions'!C399,"Current","New")</f>
        <v>Current</v>
      </c>
    </row>
    <row r="400" spans="1:12" ht="15.75" customHeight="1" x14ac:dyDescent="0.25">
      <c r="A400" s="24">
        <v>11903314</v>
      </c>
      <c r="B400" s="24">
        <v>4286121793</v>
      </c>
      <c r="C400" s="26">
        <v>43844</v>
      </c>
      <c r="D400" s="27">
        <v>30000</v>
      </c>
      <c r="E400" s="28" t="s">
        <v>9</v>
      </c>
      <c r="F400" s="24">
        <v>12</v>
      </c>
      <c r="G400" s="36" t="s">
        <v>99</v>
      </c>
      <c r="H400" s="38">
        <f>((VLOOKUP(F400,'Data. Commission'!$B$2:$C$6,2,))/100)*D400</f>
        <v>600</v>
      </c>
      <c r="I400" s="38" t="str">
        <f>VLOOKUP(A400,'Data. User Inf'!$A$2:$D$13428,4,)</f>
        <v>unknown</v>
      </c>
      <c r="J400" s="38" t="str">
        <f>VLOOKUP(A400,'Data. User Inf'!$A$2:$E$13428,5,)</f>
        <v>FEMALE</v>
      </c>
      <c r="K400" s="38" t="str">
        <f>VLOOKUP(A400,'Data. User Inf'!$A$2:$E$13428,3,)</f>
        <v>Hồ Chí Minh</v>
      </c>
      <c r="L400" s="38" t="str">
        <f>IF('Data. User Inf'!B400&lt;'Data. Transactions'!C400,"Current","New")</f>
        <v>New</v>
      </c>
    </row>
    <row r="401" spans="1:12" ht="15.75" customHeight="1" x14ac:dyDescent="0.25">
      <c r="A401" s="24">
        <v>40722988</v>
      </c>
      <c r="B401" s="24">
        <v>4293123246</v>
      </c>
      <c r="C401" s="26">
        <v>43844</v>
      </c>
      <c r="D401" s="27">
        <v>100000</v>
      </c>
      <c r="E401" s="28" t="s">
        <v>60</v>
      </c>
      <c r="F401" s="24">
        <v>13</v>
      </c>
      <c r="G401" s="36" t="s">
        <v>99</v>
      </c>
      <c r="H401" s="38">
        <f>((VLOOKUP(F401,'Data. Commission'!$B$2:$C$6,2,))/100)*D401</f>
        <v>3000</v>
      </c>
      <c r="I401" s="38" t="str">
        <f>VLOOKUP(A401,'Data. User Inf'!$A$2:$D$13428,4,)</f>
        <v>unknown</v>
      </c>
      <c r="J401" s="38" t="str">
        <f>VLOOKUP(A401,'Data. User Inf'!$A$2:$E$13428,5,)</f>
        <v>MALE</v>
      </c>
      <c r="K401" s="38" t="str">
        <f>VLOOKUP(A401,'Data. User Inf'!$A$2:$E$13428,3,)</f>
        <v>Unknown</v>
      </c>
      <c r="L401" s="38" t="str">
        <f>IF('Data. User Inf'!B401&lt;'Data. Transactions'!C401,"Current","New")</f>
        <v>Current</v>
      </c>
    </row>
    <row r="402" spans="1:12" ht="15.75" customHeight="1" x14ac:dyDescent="0.25">
      <c r="A402" s="24">
        <v>26237545</v>
      </c>
      <c r="B402" s="24">
        <v>4292040243</v>
      </c>
      <c r="C402" s="26">
        <v>43844</v>
      </c>
      <c r="D402" s="27">
        <v>100000</v>
      </c>
      <c r="E402" s="28" t="s">
        <v>86</v>
      </c>
      <c r="F402" s="24">
        <v>14</v>
      </c>
      <c r="G402" s="36" t="s">
        <v>99</v>
      </c>
      <c r="H402" s="38">
        <f>((VLOOKUP(F402,'Data. Commission'!$B$2:$C$6,2,))/100)*D402</f>
        <v>4000</v>
      </c>
      <c r="I402" s="38" t="str">
        <f>VLOOKUP(A402,'Data. User Inf'!$A$2:$D$13428,4,)</f>
        <v>unknown</v>
      </c>
      <c r="J402" s="38" t="str">
        <f>VLOOKUP(A402,'Data. User Inf'!$A$2:$E$13428,5,)</f>
        <v>MALE</v>
      </c>
      <c r="K402" s="38" t="str">
        <f>VLOOKUP(A402,'Data. User Inf'!$A$2:$E$13428,3,)</f>
        <v>Other Cities</v>
      </c>
      <c r="L402" s="38" t="str">
        <f>IF('Data. User Inf'!B402&lt;'Data. Transactions'!C402,"Current","New")</f>
        <v>New</v>
      </c>
    </row>
    <row r="403" spans="1:12" ht="15.75" customHeight="1" x14ac:dyDescent="0.25">
      <c r="A403" s="24">
        <v>20554325</v>
      </c>
      <c r="B403" s="24">
        <v>4286608164</v>
      </c>
      <c r="C403" s="26">
        <v>43844</v>
      </c>
      <c r="D403" s="27">
        <v>20000</v>
      </c>
      <c r="E403" s="28" t="s">
        <v>9</v>
      </c>
      <c r="F403" s="24">
        <v>12</v>
      </c>
      <c r="G403" s="36" t="s">
        <v>99</v>
      </c>
      <c r="H403" s="38">
        <f>((VLOOKUP(F403,'Data. Commission'!$B$2:$C$6,2,))/100)*D403</f>
        <v>400</v>
      </c>
      <c r="I403" s="38" t="str">
        <f>VLOOKUP(A403,'Data. User Inf'!$A$2:$D$13428,4,)</f>
        <v>unknown</v>
      </c>
      <c r="J403" s="38" t="str">
        <f>VLOOKUP(A403,'Data. User Inf'!$A$2:$E$13428,5,)</f>
        <v>FEMALE</v>
      </c>
      <c r="K403" s="38" t="str">
        <f>VLOOKUP(A403,'Data. User Inf'!$A$2:$E$13428,3,)</f>
        <v>Hồ Chí Minh</v>
      </c>
      <c r="L403" s="38" t="str">
        <f>IF('Data. User Inf'!B403&lt;'Data. Transactions'!C403,"Current","New")</f>
        <v>Current</v>
      </c>
    </row>
    <row r="404" spans="1:12" ht="15.75" customHeight="1" x14ac:dyDescent="0.25">
      <c r="A404" s="24">
        <v>46320501</v>
      </c>
      <c r="B404" s="24">
        <v>4294138030</v>
      </c>
      <c r="C404" s="26">
        <v>43844</v>
      </c>
      <c r="D404" s="27">
        <v>20000</v>
      </c>
      <c r="E404" s="28" t="s">
        <v>87</v>
      </c>
      <c r="F404" s="24">
        <v>15</v>
      </c>
      <c r="G404" s="36" t="s">
        <v>99</v>
      </c>
      <c r="H404" s="38">
        <f>((VLOOKUP(F404,'Data. Commission'!$B$2:$C$6,2,))/100)*D404</f>
        <v>800</v>
      </c>
      <c r="I404" s="38" t="str">
        <f>VLOOKUP(A404,'Data. User Inf'!$A$2:$D$13428,4,)</f>
        <v>unknown</v>
      </c>
      <c r="J404" s="38" t="str">
        <f>VLOOKUP(A404,'Data. User Inf'!$A$2:$E$13428,5,)</f>
        <v>FEMALE</v>
      </c>
      <c r="K404" s="38" t="str">
        <f>VLOOKUP(A404,'Data. User Inf'!$A$2:$E$13428,3,)</f>
        <v>Other Cities</v>
      </c>
      <c r="L404" s="38" t="str">
        <f>IF('Data. User Inf'!B404&lt;'Data. Transactions'!C404,"Current","New")</f>
        <v>Current</v>
      </c>
    </row>
    <row r="405" spans="1:12" ht="15.75" customHeight="1" x14ac:dyDescent="0.25">
      <c r="A405" s="24">
        <v>41212792</v>
      </c>
      <c r="B405" s="24">
        <v>4291935544</v>
      </c>
      <c r="C405" s="26">
        <v>43844</v>
      </c>
      <c r="D405" s="27">
        <v>30000</v>
      </c>
      <c r="E405" s="28" t="s">
        <v>9</v>
      </c>
      <c r="F405" s="24">
        <v>12</v>
      </c>
      <c r="G405" s="36" t="s">
        <v>99</v>
      </c>
      <c r="H405" s="38">
        <f>((VLOOKUP(F405,'Data. Commission'!$B$2:$C$6,2,))/100)*D405</f>
        <v>600</v>
      </c>
      <c r="I405" s="38" t="str">
        <f>VLOOKUP(A405,'Data. User Inf'!$A$2:$D$13428,4,)</f>
        <v>unknown</v>
      </c>
      <c r="J405" s="38" t="str">
        <f>VLOOKUP(A405,'Data. User Inf'!$A$2:$E$13428,5,)</f>
        <v>MALE</v>
      </c>
      <c r="K405" s="38" t="str">
        <f>VLOOKUP(A405,'Data. User Inf'!$A$2:$E$13428,3,)</f>
        <v>Hồ Chí Minh</v>
      </c>
      <c r="L405" s="38" t="str">
        <f>IF('Data. User Inf'!B405&lt;'Data. Transactions'!C405,"Current","New")</f>
        <v>New</v>
      </c>
    </row>
    <row r="406" spans="1:12" ht="15.75" customHeight="1" x14ac:dyDescent="0.25">
      <c r="A406" s="24">
        <v>52425028</v>
      </c>
      <c r="B406" s="24">
        <v>4288190067</v>
      </c>
      <c r="C406" s="26">
        <v>43844</v>
      </c>
      <c r="D406" s="27">
        <v>10000</v>
      </c>
      <c r="E406" s="28" t="s">
        <v>9</v>
      </c>
      <c r="F406" s="24">
        <v>12</v>
      </c>
      <c r="G406" s="36" t="s">
        <v>99</v>
      </c>
      <c r="H406" s="38">
        <f>((VLOOKUP(F406,'Data. Commission'!$B$2:$C$6,2,))/100)*D406</f>
        <v>200</v>
      </c>
      <c r="I406" s="38" t="str">
        <f>VLOOKUP(A406,'Data. User Inf'!$A$2:$D$13428,4,)</f>
        <v>unknown</v>
      </c>
      <c r="J406" s="38" t="str">
        <f>VLOOKUP(A406,'Data. User Inf'!$A$2:$E$13428,5,)</f>
        <v>MALE</v>
      </c>
      <c r="K406" s="38" t="str">
        <f>VLOOKUP(A406,'Data. User Inf'!$A$2:$E$13428,3,)</f>
        <v>Hà Nội</v>
      </c>
      <c r="L406" s="38" t="str">
        <f>IF('Data. User Inf'!B406&lt;'Data. Transactions'!C406,"Current","New")</f>
        <v>Current</v>
      </c>
    </row>
    <row r="407" spans="1:12" ht="15.75" customHeight="1" x14ac:dyDescent="0.25">
      <c r="A407" s="24">
        <v>44890534</v>
      </c>
      <c r="B407" s="24">
        <v>4291508983</v>
      </c>
      <c r="C407" s="26">
        <v>43844</v>
      </c>
      <c r="D407" s="27">
        <v>300000</v>
      </c>
      <c r="E407" s="28" t="s">
        <v>9</v>
      </c>
      <c r="F407" s="24">
        <v>12</v>
      </c>
      <c r="G407" s="37" t="s">
        <v>49</v>
      </c>
      <c r="H407" s="38">
        <f>((VLOOKUP(F407,'Data. Commission'!$B$2:$C$6,2,))/100)*D407</f>
        <v>6000</v>
      </c>
      <c r="I407" s="38" t="str">
        <f>VLOOKUP(A407,'Data. User Inf'!$A$2:$D$13428,4,)</f>
        <v>28_to_32</v>
      </c>
      <c r="J407" s="38" t="str">
        <f>VLOOKUP(A407,'Data. User Inf'!$A$2:$E$13428,5,)</f>
        <v>MALE</v>
      </c>
      <c r="K407" s="38" t="str">
        <f>VLOOKUP(A407,'Data. User Inf'!$A$2:$E$13428,3,)</f>
        <v>Other Cities</v>
      </c>
      <c r="L407" s="38" t="str">
        <f>IF('Data. User Inf'!B407&lt;'Data. Transactions'!C407,"Current","New")</f>
        <v>New</v>
      </c>
    </row>
    <row r="408" spans="1:12" ht="15.75" customHeight="1" x14ac:dyDescent="0.25">
      <c r="A408" s="24">
        <v>42637114</v>
      </c>
      <c r="B408" s="24">
        <v>4301484271</v>
      </c>
      <c r="C408" s="26">
        <v>43845</v>
      </c>
      <c r="D408" s="27">
        <v>10000</v>
      </c>
      <c r="E408" s="28" t="s">
        <v>60</v>
      </c>
      <c r="F408" s="24">
        <v>13</v>
      </c>
      <c r="G408" s="37"/>
      <c r="H408" s="38">
        <f>((VLOOKUP(F408,'Data. Commission'!$B$2:$C$6,2,))/100)*D408</f>
        <v>300</v>
      </c>
      <c r="I408" s="38" t="str">
        <f>VLOOKUP(A408,'Data. User Inf'!$A$2:$D$13428,4,)</f>
        <v>18_to_22</v>
      </c>
      <c r="J408" s="38" t="str">
        <f>VLOOKUP(A408,'Data. User Inf'!$A$2:$E$13428,5,)</f>
        <v>FEMALE</v>
      </c>
      <c r="K408" s="38" t="str">
        <f>VLOOKUP(A408,'Data. User Inf'!$A$2:$E$13428,3,)</f>
        <v>Hà Nội</v>
      </c>
      <c r="L408" s="38" t="str">
        <f>IF('Data. User Inf'!B408&lt;'Data. Transactions'!C408,"Current","New")</f>
        <v>Current</v>
      </c>
    </row>
    <row r="409" spans="1:12" ht="15.75" customHeight="1" x14ac:dyDescent="0.25">
      <c r="A409" s="24">
        <v>49340312</v>
      </c>
      <c r="B409" s="24">
        <v>4296080642</v>
      </c>
      <c r="C409" s="26">
        <v>43845</v>
      </c>
      <c r="D409" s="27">
        <v>100000</v>
      </c>
      <c r="E409" s="28" t="s">
        <v>60</v>
      </c>
      <c r="F409" s="24">
        <v>13</v>
      </c>
      <c r="G409" s="36" t="s">
        <v>99</v>
      </c>
      <c r="H409" s="38">
        <f>((VLOOKUP(F409,'Data. Commission'!$B$2:$C$6,2,))/100)*D409</f>
        <v>3000</v>
      </c>
      <c r="I409" s="38" t="str">
        <f>VLOOKUP(A409,'Data. User Inf'!$A$2:$D$13428,4,)</f>
        <v>&gt;37</v>
      </c>
      <c r="J409" s="38" t="str">
        <f>VLOOKUP(A409,'Data. User Inf'!$A$2:$E$13428,5,)</f>
        <v>MALE</v>
      </c>
      <c r="K409" s="38" t="str">
        <f>VLOOKUP(A409,'Data. User Inf'!$A$2:$E$13428,3,)</f>
        <v>Other Cities</v>
      </c>
      <c r="L409" s="38" t="str">
        <f>IF('Data. User Inf'!B409&lt;'Data. Transactions'!C409,"Current","New")</f>
        <v>Current</v>
      </c>
    </row>
    <row r="410" spans="1:12" ht="15.75" customHeight="1" x14ac:dyDescent="0.25">
      <c r="A410" s="24">
        <v>31443965</v>
      </c>
      <c r="B410" s="24">
        <v>4296229696</v>
      </c>
      <c r="C410" s="26">
        <v>43845</v>
      </c>
      <c r="D410" s="27">
        <v>50000</v>
      </c>
      <c r="E410" s="28" t="s">
        <v>60</v>
      </c>
      <c r="F410" s="24">
        <v>13</v>
      </c>
      <c r="G410" s="36" t="s">
        <v>99</v>
      </c>
      <c r="H410" s="38">
        <f>((VLOOKUP(F410,'Data. Commission'!$B$2:$C$6,2,))/100)*D410</f>
        <v>1500</v>
      </c>
      <c r="I410" s="38" t="str">
        <f>VLOOKUP(A410,'Data. User Inf'!$A$2:$D$13428,4,)</f>
        <v>&gt;37</v>
      </c>
      <c r="J410" s="38" t="str">
        <f>VLOOKUP(A410,'Data. User Inf'!$A$2:$E$13428,5,)</f>
        <v>MALE</v>
      </c>
      <c r="K410" s="38" t="str">
        <f>VLOOKUP(A410,'Data. User Inf'!$A$2:$E$13428,3,)</f>
        <v>Other Cities</v>
      </c>
      <c r="L410" s="38" t="str">
        <f>IF('Data. User Inf'!B410&lt;'Data. Transactions'!C410,"Current","New")</f>
        <v>New</v>
      </c>
    </row>
    <row r="411" spans="1:12" ht="15.75" customHeight="1" x14ac:dyDescent="0.25">
      <c r="A411" s="24">
        <v>41816849</v>
      </c>
      <c r="B411" s="24">
        <v>4297809574</v>
      </c>
      <c r="C411" s="26">
        <v>43845</v>
      </c>
      <c r="D411" s="27">
        <v>20000</v>
      </c>
      <c r="E411" s="28" t="s">
        <v>87</v>
      </c>
      <c r="F411" s="24">
        <v>15</v>
      </c>
      <c r="G411" s="37"/>
      <c r="H411" s="38">
        <f>((VLOOKUP(F411,'Data. Commission'!$B$2:$C$6,2,))/100)*D411</f>
        <v>800</v>
      </c>
      <c r="I411" s="38" t="str">
        <f>VLOOKUP(A411,'Data. User Inf'!$A$2:$D$13428,4,)</f>
        <v>23_to_27</v>
      </c>
      <c r="J411" s="38" t="str">
        <f>VLOOKUP(A411,'Data. User Inf'!$A$2:$E$13428,5,)</f>
        <v>FEMALE</v>
      </c>
      <c r="K411" s="38" t="str">
        <f>VLOOKUP(A411,'Data. User Inf'!$A$2:$E$13428,3,)</f>
        <v>Other Cities</v>
      </c>
      <c r="L411" s="38" t="str">
        <f>IF('Data. User Inf'!B411&lt;'Data. Transactions'!C411,"Current","New")</f>
        <v>Current</v>
      </c>
    </row>
    <row r="412" spans="1:12" ht="15.75" customHeight="1" x14ac:dyDescent="0.25">
      <c r="A412" s="24">
        <v>44863493</v>
      </c>
      <c r="B412" s="24">
        <v>4298190307</v>
      </c>
      <c r="C412" s="26">
        <v>43845</v>
      </c>
      <c r="D412" s="27">
        <v>20000</v>
      </c>
      <c r="E412" s="28" t="s">
        <v>60</v>
      </c>
      <c r="F412" s="24">
        <v>13</v>
      </c>
      <c r="G412" s="36" t="s">
        <v>49</v>
      </c>
      <c r="H412" s="38">
        <f>((VLOOKUP(F412,'Data. Commission'!$B$2:$C$6,2,))/100)*D412</f>
        <v>600</v>
      </c>
      <c r="I412" s="38" t="str">
        <f>VLOOKUP(A412,'Data. User Inf'!$A$2:$D$13428,4,)</f>
        <v>33_to_37</v>
      </c>
      <c r="J412" s="38" t="str">
        <f>VLOOKUP(A412,'Data. User Inf'!$A$2:$E$13428,5,)</f>
        <v>FEMALE</v>
      </c>
      <c r="K412" s="38" t="str">
        <f>VLOOKUP(A412,'Data. User Inf'!$A$2:$E$13428,3,)</f>
        <v>Hồ Chí Minh</v>
      </c>
      <c r="L412" s="38" t="str">
        <f>IF('Data. User Inf'!B412&lt;'Data. Transactions'!C412,"Current","New")</f>
        <v>Current</v>
      </c>
    </row>
    <row r="413" spans="1:12" ht="15.75" customHeight="1" x14ac:dyDescent="0.25">
      <c r="A413" s="24">
        <v>43159038</v>
      </c>
      <c r="B413" s="24">
        <v>4297430286</v>
      </c>
      <c r="C413" s="26">
        <v>43845</v>
      </c>
      <c r="D413" s="27">
        <v>20000</v>
      </c>
      <c r="E413" s="28" t="s">
        <v>87</v>
      </c>
      <c r="F413" s="24">
        <v>15</v>
      </c>
      <c r="G413" s="36" t="s">
        <v>49</v>
      </c>
      <c r="H413" s="38">
        <f>((VLOOKUP(F413,'Data. Commission'!$B$2:$C$6,2,))/100)*D413</f>
        <v>800</v>
      </c>
      <c r="I413" s="38" t="str">
        <f>VLOOKUP(A413,'Data. User Inf'!$A$2:$D$13428,4,)</f>
        <v>33_to_37</v>
      </c>
      <c r="J413" s="38" t="str">
        <f>VLOOKUP(A413,'Data. User Inf'!$A$2:$E$13428,5,)</f>
        <v>FEMALE</v>
      </c>
      <c r="K413" s="38" t="str">
        <f>VLOOKUP(A413,'Data. User Inf'!$A$2:$E$13428,3,)</f>
        <v>Hồ Chí Minh</v>
      </c>
      <c r="L413" s="38" t="str">
        <f>IF('Data. User Inf'!B413&lt;'Data. Transactions'!C413,"Current","New")</f>
        <v>New</v>
      </c>
    </row>
    <row r="414" spans="1:12" ht="15.75" customHeight="1" x14ac:dyDescent="0.25">
      <c r="A414" s="24">
        <v>40190618</v>
      </c>
      <c r="B414" s="24">
        <v>4297219429</v>
      </c>
      <c r="C414" s="26">
        <v>43845</v>
      </c>
      <c r="D414" s="27">
        <v>50000</v>
      </c>
      <c r="E414" s="28" t="s">
        <v>60</v>
      </c>
      <c r="F414" s="24">
        <v>13</v>
      </c>
      <c r="G414" s="36" t="s">
        <v>49</v>
      </c>
      <c r="H414" s="38">
        <f>((VLOOKUP(F414,'Data. Commission'!$B$2:$C$6,2,))/100)*D414</f>
        <v>1500</v>
      </c>
      <c r="I414" s="38" t="str">
        <f>VLOOKUP(A414,'Data. User Inf'!$A$2:$D$13428,4,)</f>
        <v>28_to_32</v>
      </c>
      <c r="J414" s="38" t="str">
        <f>VLOOKUP(A414,'Data. User Inf'!$A$2:$E$13428,5,)</f>
        <v>MALE</v>
      </c>
      <c r="K414" s="38" t="str">
        <f>VLOOKUP(A414,'Data. User Inf'!$A$2:$E$13428,3,)</f>
        <v>Other Cities</v>
      </c>
      <c r="L414" s="38" t="str">
        <f>IF('Data. User Inf'!B414&lt;'Data. Transactions'!C414,"Current","New")</f>
        <v>New</v>
      </c>
    </row>
    <row r="415" spans="1:12" ht="15.75" customHeight="1" x14ac:dyDescent="0.25">
      <c r="A415" s="24">
        <v>14844588</v>
      </c>
      <c r="B415" s="24">
        <v>4297400878</v>
      </c>
      <c r="C415" s="26">
        <v>43845</v>
      </c>
      <c r="D415" s="27">
        <v>20000</v>
      </c>
      <c r="E415" s="28" t="s">
        <v>60</v>
      </c>
      <c r="F415" s="24">
        <v>13</v>
      </c>
      <c r="G415" s="36" t="s">
        <v>99</v>
      </c>
      <c r="H415" s="38">
        <f>((VLOOKUP(F415,'Data. Commission'!$B$2:$C$6,2,))/100)*D415</f>
        <v>600</v>
      </c>
      <c r="I415" s="38" t="str">
        <f>VLOOKUP(A415,'Data. User Inf'!$A$2:$D$13428,4,)</f>
        <v>33_to_37</v>
      </c>
      <c r="J415" s="38" t="str">
        <f>VLOOKUP(A415,'Data. User Inf'!$A$2:$E$13428,5,)</f>
        <v>MALE</v>
      </c>
      <c r="K415" s="38" t="str">
        <f>VLOOKUP(A415,'Data. User Inf'!$A$2:$E$13428,3,)</f>
        <v>Other Cities</v>
      </c>
      <c r="L415" s="38" t="str">
        <f>IF('Data. User Inf'!B415&lt;'Data. Transactions'!C415,"Current","New")</f>
        <v>New</v>
      </c>
    </row>
    <row r="416" spans="1:12" ht="15.75" customHeight="1" x14ac:dyDescent="0.25">
      <c r="A416" s="24">
        <v>49525979</v>
      </c>
      <c r="B416" s="24">
        <v>4301170933</v>
      </c>
      <c r="C416" s="26">
        <v>43845</v>
      </c>
      <c r="D416" s="27">
        <v>100000</v>
      </c>
      <c r="E416" s="28" t="s">
        <v>9</v>
      </c>
      <c r="F416" s="24">
        <v>12</v>
      </c>
      <c r="G416" s="36" t="s">
        <v>99</v>
      </c>
      <c r="H416" s="38">
        <f>((VLOOKUP(F416,'Data. Commission'!$B$2:$C$6,2,))/100)*D416</f>
        <v>2000</v>
      </c>
      <c r="I416" s="38" t="str">
        <f>VLOOKUP(A416,'Data. User Inf'!$A$2:$D$13428,4,)</f>
        <v>33_to_37</v>
      </c>
      <c r="J416" s="38" t="str">
        <f>VLOOKUP(A416,'Data. User Inf'!$A$2:$E$13428,5,)</f>
        <v>MALE</v>
      </c>
      <c r="K416" s="38" t="str">
        <f>VLOOKUP(A416,'Data. User Inf'!$A$2:$E$13428,3,)</f>
        <v>Hồ Chí Minh</v>
      </c>
      <c r="L416" s="38" t="str">
        <f>IF('Data. User Inf'!B416&lt;'Data. Transactions'!C416,"Current","New")</f>
        <v>Current</v>
      </c>
    </row>
    <row r="417" spans="1:12" ht="15.75" customHeight="1" x14ac:dyDescent="0.25">
      <c r="A417" s="24">
        <v>40679826</v>
      </c>
      <c r="B417" s="24">
        <v>4296267376</v>
      </c>
      <c r="C417" s="26">
        <v>43845</v>
      </c>
      <c r="D417" s="27">
        <v>200000</v>
      </c>
      <c r="E417" s="28" t="s">
        <v>60</v>
      </c>
      <c r="F417" s="24">
        <v>13</v>
      </c>
      <c r="G417" s="37" t="s">
        <v>49</v>
      </c>
      <c r="H417" s="38">
        <f>((VLOOKUP(F417,'Data. Commission'!$B$2:$C$6,2,))/100)*D417</f>
        <v>6000</v>
      </c>
      <c r="I417" s="38" t="str">
        <f>VLOOKUP(A417,'Data. User Inf'!$A$2:$D$13428,4,)</f>
        <v>33_to_37</v>
      </c>
      <c r="J417" s="38" t="str">
        <f>VLOOKUP(A417,'Data. User Inf'!$A$2:$E$13428,5,)</f>
        <v>MALE</v>
      </c>
      <c r="K417" s="38" t="str">
        <f>VLOOKUP(A417,'Data. User Inf'!$A$2:$E$13428,3,)</f>
        <v>Hà Nội</v>
      </c>
      <c r="L417" s="38" t="str">
        <f>IF('Data. User Inf'!B417&lt;'Data. Transactions'!C417,"Current","New")</f>
        <v>Current</v>
      </c>
    </row>
    <row r="418" spans="1:12" ht="15.75" customHeight="1" x14ac:dyDescent="0.25">
      <c r="A418" s="24">
        <v>41730116</v>
      </c>
      <c r="B418" s="24">
        <v>4300785322</v>
      </c>
      <c r="C418" s="26">
        <v>43845</v>
      </c>
      <c r="D418" s="27">
        <v>200000</v>
      </c>
      <c r="E418" s="28" t="s">
        <v>60</v>
      </c>
      <c r="F418" s="24">
        <v>13</v>
      </c>
      <c r="G418" s="36" t="s">
        <v>49</v>
      </c>
      <c r="H418" s="38">
        <f>((VLOOKUP(F418,'Data. Commission'!$B$2:$C$6,2,))/100)*D418</f>
        <v>6000</v>
      </c>
      <c r="I418" s="38" t="str">
        <f>VLOOKUP(A418,'Data. User Inf'!$A$2:$D$13428,4,)</f>
        <v>33_to_37</v>
      </c>
      <c r="J418" s="38" t="str">
        <f>VLOOKUP(A418,'Data. User Inf'!$A$2:$E$13428,5,)</f>
        <v>FEMALE</v>
      </c>
      <c r="K418" s="38" t="str">
        <f>VLOOKUP(A418,'Data. User Inf'!$A$2:$E$13428,3,)</f>
        <v>Hồ Chí Minh</v>
      </c>
      <c r="L418" s="38" t="str">
        <f>IF('Data. User Inf'!B418&lt;'Data. Transactions'!C418,"Current","New")</f>
        <v>New</v>
      </c>
    </row>
    <row r="419" spans="1:12" ht="15.75" customHeight="1" x14ac:dyDescent="0.25">
      <c r="A419" s="24">
        <v>46249752</v>
      </c>
      <c r="B419" s="24">
        <v>4296298635</v>
      </c>
      <c r="C419" s="26">
        <v>43845</v>
      </c>
      <c r="D419" s="27">
        <v>20000</v>
      </c>
      <c r="E419" s="28" t="s">
        <v>9</v>
      </c>
      <c r="F419" s="24">
        <v>12</v>
      </c>
      <c r="G419" s="36" t="s">
        <v>99</v>
      </c>
      <c r="H419" s="38">
        <f>((VLOOKUP(F419,'Data. Commission'!$B$2:$C$6,2,))/100)*D419</f>
        <v>400</v>
      </c>
      <c r="I419" s="38" t="str">
        <f>VLOOKUP(A419,'Data. User Inf'!$A$2:$D$13428,4,)</f>
        <v>18_to_22</v>
      </c>
      <c r="J419" s="38" t="str">
        <f>VLOOKUP(A419,'Data. User Inf'!$A$2:$E$13428,5,)</f>
        <v>MALE</v>
      </c>
      <c r="K419" s="38" t="str">
        <f>VLOOKUP(A419,'Data. User Inf'!$A$2:$E$13428,3,)</f>
        <v>Other Cities</v>
      </c>
      <c r="L419" s="38" t="str">
        <f>IF('Data. User Inf'!B419&lt;'Data. Transactions'!C419,"Current","New")</f>
        <v>Current</v>
      </c>
    </row>
    <row r="420" spans="1:12" ht="15.75" customHeight="1" x14ac:dyDescent="0.25">
      <c r="A420" s="24">
        <v>11042606</v>
      </c>
      <c r="B420" s="24">
        <v>4304165220</v>
      </c>
      <c r="C420" s="26">
        <v>43845</v>
      </c>
      <c r="D420" s="27">
        <v>20000</v>
      </c>
      <c r="E420" s="28" t="s">
        <v>87</v>
      </c>
      <c r="F420" s="24">
        <v>15</v>
      </c>
      <c r="G420" s="36" t="s">
        <v>99</v>
      </c>
      <c r="H420" s="38">
        <f>((VLOOKUP(F420,'Data. Commission'!$B$2:$C$6,2,))/100)*D420</f>
        <v>800</v>
      </c>
      <c r="I420" s="38" t="str">
        <f>VLOOKUP(A420,'Data. User Inf'!$A$2:$D$13428,4,)</f>
        <v>18_to_22</v>
      </c>
      <c r="J420" s="38" t="str">
        <f>VLOOKUP(A420,'Data. User Inf'!$A$2:$E$13428,5,)</f>
        <v>MALE</v>
      </c>
      <c r="K420" s="38" t="str">
        <f>VLOOKUP(A420,'Data. User Inf'!$A$2:$E$13428,3,)</f>
        <v>Hồ Chí Minh</v>
      </c>
      <c r="L420" s="38" t="str">
        <f>IF('Data. User Inf'!B420&lt;'Data. Transactions'!C420,"Current","New")</f>
        <v>Current</v>
      </c>
    </row>
    <row r="421" spans="1:12" ht="15.75" customHeight="1" x14ac:dyDescent="0.25">
      <c r="A421" s="24">
        <v>52448443</v>
      </c>
      <c r="B421" s="24">
        <v>4295244618</v>
      </c>
      <c r="C421" s="26">
        <v>43845</v>
      </c>
      <c r="D421" s="27">
        <v>20000</v>
      </c>
      <c r="E421" s="28" t="s">
        <v>9</v>
      </c>
      <c r="F421" s="24">
        <v>12</v>
      </c>
      <c r="G421" s="36" t="s">
        <v>99</v>
      </c>
      <c r="H421" s="38">
        <f>((VLOOKUP(F421,'Data. Commission'!$B$2:$C$6,2,))/100)*D421</f>
        <v>400</v>
      </c>
      <c r="I421" s="38" t="str">
        <f>VLOOKUP(A421,'Data. User Inf'!$A$2:$D$13428,4,)</f>
        <v>23_to_27</v>
      </c>
      <c r="J421" s="38" t="str">
        <f>VLOOKUP(A421,'Data. User Inf'!$A$2:$E$13428,5,)</f>
        <v>MALE</v>
      </c>
      <c r="K421" s="38" t="str">
        <f>VLOOKUP(A421,'Data. User Inf'!$A$2:$E$13428,3,)</f>
        <v>Other Cities</v>
      </c>
      <c r="L421" s="38" t="str">
        <f>IF('Data. User Inf'!B421&lt;'Data. Transactions'!C421,"Current","New")</f>
        <v>Current</v>
      </c>
    </row>
    <row r="422" spans="1:12" ht="15.75" customHeight="1" x14ac:dyDescent="0.25">
      <c r="A422" s="24">
        <v>41567981</v>
      </c>
      <c r="B422" s="24">
        <v>4298195711</v>
      </c>
      <c r="C422" s="26">
        <v>43845</v>
      </c>
      <c r="D422" s="27">
        <v>20000</v>
      </c>
      <c r="E422" s="28" t="s">
        <v>9</v>
      </c>
      <c r="F422" s="24">
        <v>12</v>
      </c>
      <c r="G422" s="36" t="s">
        <v>99</v>
      </c>
      <c r="H422" s="38">
        <f>((VLOOKUP(F422,'Data. Commission'!$B$2:$C$6,2,))/100)*D422</f>
        <v>400</v>
      </c>
      <c r="I422" s="38" t="str">
        <f>VLOOKUP(A422,'Data. User Inf'!$A$2:$D$13428,4,)</f>
        <v>23_to_27</v>
      </c>
      <c r="J422" s="38" t="str">
        <f>VLOOKUP(A422,'Data. User Inf'!$A$2:$E$13428,5,)</f>
        <v>FEMALE</v>
      </c>
      <c r="K422" s="38" t="str">
        <f>VLOOKUP(A422,'Data. User Inf'!$A$2:$E$13428,3,)</f>
        <v>Hà Nội</v>
      </c>
      <c r="L422" s="38" t="str">
        <f>IF('Data. User Inf'!B422&lt;'Data. Transactions'!C422,"Current","New")</f>
        <v>Current</v>
      </c>
    </row>
    <row r="423" spans="1:12" ht="15.75" customHeight="1" x14ac:dyDescent="0.25">
      <c r="A423" s="24">
        <v>51693388</v>
      </c>
      <c r="B423" s="24">
        <v>4302603548</v>
      </c>
      <c r="C423" s="26">
        <v>43845</v>
      </c>
      <c r="D423" s="27">
        <v>20000</v>
      </c>
      <c r="E423" s="28" t="s">
        <v>9</v>
      </c>
      <c r="F423" s="24">
        <v>12</v>
      </c>
      <c r="G423" s="36" t="s">
        <v>99</v>
      </c>
      <c r="H423" s="38">
        <f>((VLOOKUP(F423,'Data. Commission'!$B$2:$C$6,2,))/100)*D423</f>
        <v>400</v>
      </c>
      <c r="I423" s="38" t="str">
        <f>VLOOKUP(A423,'Data. User Inf'!$A$2:$D$13428,4,)</f>
        <v>23_to_27</v>
      </c>
      <c r="J423" s="38" t="str">
        <f>VLOOKUP(A423,'Data. User Inf'!$A$2:$E$13428,5,)</f>
        <v>FEMALE</v>
      </c>
      <c r="K423" s="38" t="str">
        <f>VLOOKUP(A423,'Data. User Inf'!$A$2:$E$13428,3,)</f>
        <v>Other Cities</v>
      </c>
      <c r="L423" s="38" t="str">
        <f>IF('Data. User Inf'!B423&lt;'Data. Transactions'!C423,"Current","New")</f>
        <v>Current</v>
      </c>
    </row>
    <row r="424" spans="1:12" ht="15.75" customHeight="1" x14ac:dyDescent="0.25">
      <c r="A424" s="24">
        <v>3160085</v>
      </c>
      <c r="B424" s="24">
        <v>4304647968</v>
      </c>
      <c r="C424" s="26">
        <v>43845</v>
      </c>
      <c r="D424" s="27">
        <v>10000</v>
      </c>
      <c r="E424" s="28" t="s">
        <v>9</v>
      </c>
      <c r="F424" s="24">
        <v>12</v>
      </c>
      <c r="G424" s="36" t="s">
        <v>99</v>
      </c>
      <c r="H424" s="38">
        <f>((VLOOKUP(F424,'Data. Commission'!$B$2:$C$6,2,))/100)*D424</f>
        <v>200</v>
      </c>
      <c r="I424" s="38" t="str">
        <f>VLOOKUP(A424,'Data. User Inf'!$A$2:$D$13428,4,)</f>
        <v>23_to_27</v>
      </c>
      <c r="J424" s="38" t="str">
        <f>VLOOKUP(A424,'Data. User Inf'!$A$2:$E$13428,5,)</f>
        <v>FEMALE</v>
      </c>
      <c r="K424" s="38" t="str">
        <f>VLOOKUP(A424,'Data. User Inf'!$A$2:$E$13428,3,)</f>
        <v>Hồ Chí Minh</v>
      </c>
      <c r="L424" s="38" t="str">
        <f>IF('Data. User Inf'!B424&lt;'Data. Transactions'!C424,"Current","New")</f>
        <v>Current</v>
      </c>
    </row>
    <row r="425" spans="1:12" ht="15.75" customHeight="1" x14ac:dyDescent="0.25">
      <c r="A425" s="24">
        <v>48303209</v>
      </c>
      <c r="B425" s="24">
        <v>4297779829</v>
      </c>
      <c r="C425" s="26">
        <v>43845</v>
      </c>
      <c r="D425" s="27">
        <v>100000</v>
      </c>
      <c r="E425" s="28" t="s">
        <v>9</v>
      </c>
      <c r="F425" s="24">
        <v>12</v>
      </c>
      <c r="G425" s="36" t="s">
        <v>99</v>
      </c>
      <c r="H425" s="38">
        <f>((VLOOKUP(F425,'Data. Commission'!$B$2:$C$6,2,))/100)*D425</f>
        <v>2000</v>
      </c>
      <c r="I425" s="38" t="str">
        <f>VLOOKUP(A425,'Data. User Inf'!$A$2:$D$13428,4,)</f>
        <v>23_to_27</v>
      </c>
      <c r="J425" s="38" t="str">
        <f>VLOOKUP(A425,'Data. User Inf'!$A$2:$E$13428,5,)</f>
        <v>MALE</v>
      </c>
      <c r="K425" s="38" t="str">
        <f>VLOOKUP(A425,'Data. User Inf'!$A$2:$E$13428,3,)</f>
        <v>Other Cities</v>
      </c>
      <c r="L425" s="38" t="str">
        <f>IF('Data. User Inf'!B425&lt;'Data. Transactions'!C425,"Current","New")</f>
        <v>Current</v>
      </c>
    </row>
    <row r="426" spans="1:12" ht="15.75" customHeight="1" x14ac:dyDescent="0.25">
      <c r="A426" s="24">
        <v>23990113</v>
      </c>
      <c r="B426" s="24">
        <v>4296800802</v>
      </c>
      <c r="C426" s="26">
        <v>43845</v>
      </c>
      <c r="D426" s="27">
        <v>10000</v>
      </c>
      <c r="E426" s="28" t="s">
        <v>60</v>
      </c>
      <c r="F426" s="24">
        <v>13</v>
      </c>
      <c r="G426" s="36" t="s">
        <v>99</v>
      </c>
      <c r="H426" s="38">
        <f>((VLOOKUP(F426,'Data. Commission'!$B$2:$C$6,2,))/100)*D426</f>
        <v>300</v>
      </c>
      <c r="I426" s="38" t="str">
        <f>VLOOKUP(A426,'Data. User Inf'!$A$2:$D$13428,4,)</f>
        <v>23_to_27</v>
      </c>
      <c r="J426" s="38" t="str">
        <f>VLOOKUP(A426,'Data. User Inf'!$A$2:$E$13428,5,)</f>
        <v>FEMALE</v>
      </c>
      <c r="K426" s="38" t="str">
        <f>VLOOKUP(A426,'Data. User Inf'!$A$2:$E$13428,3,)</f>
        <v>Hồ Chí Minh</v>
      </c>
      <c r="L426" s="38" t="str">
        <f>IF('Data. User Inf'!B426&lt;'Data. Transactions'!C426,"Current","New")</f>
        <v>Current</v>
      </c>
    </row>
    <row r="427" spans="1:12" ht="15.75" customHeight="1" x14ac:dyDescent="0.25">
      <c r="A427" s="24">
        <v>46036233</v>
      </c>
      <c r="B427" s="24">
        <v>4297260101</v>
      </c>
      <c r="C427" s="26">
        <v>43845</v>
      </c>
      <c r="D427" s="27">
        <v>50000</v>
      </c>
      <c r="E427" s="28" t="s">
        <v>9</v>
      </c>
      <c r="F427" s="24">
        <v>12</v>
      </c>
      <c r="G427" s="36" t="s">
        <v>99</v>
      </c>
      <c r="H427" s="38">
        <f>((VLOOKUP(F427,'Data. Commission'!$B$2:$C$6,2,))/100)*D427</f>
        <v>1000</v>
      </c>
      <c r="I427" s="38" t="str">
        <f>VLOOKUP(A427,'Data. User Inf'!$A$2:$D$13428,4,)</f>
        <v>23_to_27</v>
      </c>
      <c r="J427" s="38" t="str">
        <f>VLOOKUP(A427,'Data. User Inf'!$A$2:$E$13428,5,)</f>
        <v>MALE</v>
      </c>
      <c r="K427" s="38" t="str">
        <f>VLOOKUP(A427,'Data. User Inf'!$A$2:$E$13428,3,)</f>
        <v>Hồ Chí Minh</v>
      </c>
      <c r="L427" s="38" t="str">
        <f>IF('Data. User Inf'!B427&lt;'Data. Transactions'!C427,"Current","New")</f>
        <v>Current</v>
      </c>
    </row>
    <row r="428" spans="1:12" ht="15.75" customHeight="1" x14ac:dyDescent="0.25">
      <c r="A428" s="24">
        <v>47906377</v>
      </c>
      <c r="B428" s="24">
        <v>4302157248</v>
      </c>
      <c r="C428" s="26">
        <v>43845</v>
      </c>
      <c r="D428" s="27">
        <v>10000</v>
      </c>
      <c r="E428" s="28" t="s">
        <v>86</v>
      </c>
      <c r="F428" s="24">
        <v>14</v>
      </c>
      <c r="G428" s="36" t="s">
        <v>99</v>
      </c>
      <c r="H428" s="38">
        <f>((VLOOKUP(F428,'Data. Commission'!$B$2:$C$6,2,))/100)*D428</f>
        <v>400</v>
      </c>
      <c r="I428" s="38" t="str">
        <f>VLOOKUP(A428,'Data. User Inf'!$A$2:$D$13428,4,)</f>
        <v>23_to_27</v>
      </c>
      <c r="J428" s="38" t="str">
        <f>VLOOKUP(A428,'Data. User Inf'!$A$2:$E$13428,5,)</f>
        <v>MALE</v>
      </c>
      <c r="K428" s="38" t="str">
        <f>VLOOKUP(A428,'Data. User Inf'!$A$2:$E$13428,3,)</f>
        <v>Other Cities</v>
      </c>
      <c r="L428" s="38" t="str">
        <f>IF('Data. User Inf'!B428&lt;'Data. Transactions'!C428,"Current","New")</f>
        <v>Current</v>
      </c>
    </row>
    <row r="429" spans="1:12" ht="15.75" customHeight="1" x14ac:dyDescent="0.25">
      <c r="A429" s="24">
        <v>39987769</v>
      </c>
      <c r="B429" s="24">
        <v>4301624064</v>
      </c>
      <c r="C429" s="26">
        <v>43845</v>
      </c>
      <c r="D429" s="27">
        <v>20000</v>
      </c>
      <c r="E429" s="28" t="s">
        <v>9</v>
      </c>
      <c r="F429" s="24">
        <v>12</v>
      </c>
      <c r="G429" s="36" t="s">
        <v>99</v>
      </c>
      <c r="H429" s="38">
        <f>((VLOOKUP(F429,'Data. Commission'!$B$2:$C$6,2,))/100)*D429</f>
        <v>400</v>
      </c>
      <c r="I429" s="38" t="str">
        <f>VLOOKUP(A429,'Data. User Inf'!$A$2:$D$13428,4,)</f>
        <v>23_to_27</v>
      </c>
      <c r="J429" s="38" t="str">
        <f>VLOOKUP(A429,'Data. User Inf'!$A$2:$E$13428,5,)</f>
        <v>FEMALE</v>
      </c>
      <c r="K429" s="38" t="str">
        <f>VLOOKUP(A429,'Data. User Inf'!$A$2:$E$13428,3,)</f>
        <v>Hồ Chí Minh</v>
      </c>
      <c r="L429" s="38" t="str">
        <f>IF('Data. User Inf'!B429&lt;'Data. Transactions'!C429,"Current","New")</f>
        <v>Current</v>
      </c>
    </row>
    <row r="430" spans="1:12" ht="15.75" customHeight="1" x14ac:dyDescent="0.25">
      <c r="A430" s="24">
        <v>39241413</v>
      </c>
      <c r="B430" s="24">
        <v>4304020281</v>
      </c>
      <c r="C430" s="26">
        <v>43845</v>
      </c>
      <c r="D430" s="27">
        <v>20000</v>
      </c>
      <c r="E430" s="28" t="s">
        <v>60</v>
      </c>
      <c r="F430" s="24">
        <v>13</v>
      </c>
      <c r="G430" s="36" t="s">
        <v>99</v>
      </c>
      <c r="H430" s="38">
        <f>((VLOOKUP(F430,'Data. Commission'!$B$2:$C$6,2,))/100)*D430</f>
        <v>600</v>
      </c>
      <c r="I430" s="38" t="str">
        <f>VLOOKUP(A430,'Data. User Inf'!$A$2:$D$13428,4,)</f>
        <v>28_to_32</v>
      </c>
      <c r="J430" s="38" t="str">
        <f>VLOOKUP(A430,'Data. User Inf'!$A$2:$E$13428,5,)</f>
        <v>MALE</v>
      </c>
      <c r="K430" s="38" t="str">
        <f>VLOOKUP(A430,'Data. User Inf'!$A$2:$E$13428,3,)</f>
        <v>Hà Nội</v>
      </c>
      <c r="L430" s="38" t="str">
        <f>IF('Data. User Inf'!B430&lt;'Data. Transactions'!C430,"Current","New")</f>
        <v>New</v>
      </c>
    </row>
    <row r="431" spans="1:12" ht="15.75" customHeight="1" x14ac:dyDescent="0.25">
      <c r="A431" s="24">
        <v>35061017</v>
      </c>
      <c r="B431" s="24">
        <v>4304835934</v>
      </c>
      <c r="C431" s="26">
        <v>43845</v>
      </c>
      <c r="D431" s="27">
        <v>50000</v>
      </c>
      <c r="E431" s="28" t="s">
        <v>9</v>
      </c>
      <c r="F431" s="24">
        <v>12</v>
      </c>
      <c r="G431" s="36" t="s">
        <v>99</v>
      </c>
      <c r="H431" s="38">
        <f>((VLOOKUP(F431,'Data. Commission'!$B$2:$C$6,2,))/100)*D431</f>
        <v>1000</v>
      </c>
      <c r="I431" s="38" t="str">
        <f>VLOOKUP(A431,'Data. User Inf'!$A$2:$D$13428,4,)</f>
        <v>28_to_32</v>
      </c>
      <c r="J431" s="38" t="str">
        <f>VLOOKUP(A431,'Data. User Inf'!$A$2:$E$13428,5,)</f>
        <v>MALE</v>
      </c>
      <c r="K431" s="38" t="str">
        <f>VLOOKUP(A431,'Data. User Inf'!$A$2:$E$13428,3,)</f>
        <v>Other Cities</v>
      </c>
      <c r="L431" s="38" t="str">
        <f>IF('Data. User Inf'!B431&lt;'Data. Transactions'!C431,"Current","New")</f>
        <v>New</v>
      </c>
    </row>
    <row r="432" spans="1:12" ht="15.75" customHeight="1" x14ac:dyDescent="0.25">
      <c r="A432" s="24">
        <v>21687161</v>
      </c>
      <c r="B432" s="24">
        <v>4297399000</v>
      </c>
      <c r="C432" s="26">
        <v>43845</v>
      </c>
      <c r="D432" s="27">
        <v>100000</v>
      </c>
      <c r="E432" s="28" t="s">
        <v>60</v>
      </c>
      <c r="F432" s="24">
        <v>13</v>
      </c>
      <c r="G432" s="36" t="s">
        <v>99</v>
      </c>
      <c r="H432" s="38">
        <f>((VLOOKUP(F432,'Data. Commission'!$B$2:$C$6,2,))/100)*D432</f>
        <v>3000</v>
      </c>
      <c r="I432" s="38" t="str">
        <f>VLOOKUP(A432,'Data. User Inf'!$A$2:$D$13428,4,)</f>
        <v>28_to_32</v>
      </c>
      <c r="J432" s="38" t="str">
        <f>VLOOKUP(A432,'Data. User Inf'!$A$2:$E$13428,5,)</f>
        <v>MALE</v>
      </c>
      <c r="K432" s="38" t="str">
        <f>VLOOKUP(A432,'Data. User Inf'!$A$2:$E$13428,3,)</f>
        <v>Other Cities</v>
      </c>
      <c r="L432" s="38" t="str">
        <f>IF('Data. User Inf'!B432&lt;'Data. Transactions'!C432,"Current","New")</f>
        <v>Current</v>
      </c>
    </row>
    <row r="433" spans="1:12" ht="15.75" customHeight="1" x14ac:dyDescent="0.25">
      <c r="A433" s="24">
        <v>49582817</v>
      </c>
      <c r="B433" s="24">
        <v>4304515551</v>
      </c>
      <c r="C433" s="26">
        <v>43845</v>
      </c>
      <c r="D433" s="27">
        <v>20000</v>
      </c>
      <c r="E433" s="28" t="s">
        <v>9</v>
      </c>
      <c r="F433" s="24">
        <v>12</v>
      </c>
      <c r="G433" s="36" t="s">
        <v>99</v>
      </c>
      <c r="H433" s="38">
        <f>((VLOOKUP(F433,'Data. Commission'!$B$2:$C$6,2,))/100)*D433</f>
        <v>400</v>
      </c>
      <c r="I433" s="38" t="str">
        <f>VLOOKUP(A433,'Data. User Inf'!$A$2:$D$13428,4,)</f>
        <v>28_to_32</v>
      </c>
      <c r="J433" s="38" t="str">
        <f>VLOOKUP(A433,'Data. User Inf'!$A$2:$E$13428,5,)</f>
        <v>MALE</v>
      </c>
      <c r="K433" s="38" t="str">
        <f>VLOOKUP(A433,'Data. User Inf'!$A$2:$E$13428,3,)</f>
        <v>Other Cities</v>
      </c>
      <c r="L433" s="38" t="str">
        <f>IF('Data. User Inf'!B433&lt;'Data. Transactions'!C433,"Current","New")</f>
        <v>Current</v>
      </c>
    </row>
    <row r="434" spans="1:12" ht="15.75" customHeight="1" x14ac:dyDescent="0.25">
      <c r="A434" s="24">
        <v>45007563</v>
      </c>
      <c r="B434" s="24">
        <v>4304511042</v>
      </c>
      <c r="C434" s="26">
        <v>43845</v>
      </c>
      <c r="D434" s="27">
        <v>20000</v>
      </c>
      <c r="E434" s="28" t="s">
        <v>9</v>
      </c>
      <c r="F434" s="24">
        <v>12</v>
      </c>
      <c r="G434" s="36" t="s">
        <v>99</v>
      </c>
      <c r="H434" s="38">
        <f>((VLOOKUP(F434,'Data. Commission'!$B$2:$C$6,2,))/100)*D434</f>
        <v>400</v>
      </c>
      <c r="I434" s="38" t="str">
        <f>VLOOKUP(A434,'Data. User Inf'!$A$2:$D$13428,4,)</f>
        <v>28_to_32</v>
      </c>
      <c r="J434" s="38" t="str">
        <f>VLOOKUP(A434,'Data. User Inf'!$A$2:$E$13428,5,)</f>
        <v>MALE</v>
      </c>
      <c r="K434" s="38" t="str">
        <f>VLOOKUP(A434,'Data. User Inf'!$A$2:$E$13428,3,)</f>
        <v>Other Cities</v>
      </c>
      <c r="L434" s="38" t="str">
        <f>IF('Data. User Inf'!B434&lt;'Data. Transactions'!C434,"Current","New")</f>
        <v>New</v>
      </c>
    </row>
    <row r="435" spans="1:12" ht="15.75" customHeight="1" x14ac:dyDescent="0.25">
      <c r="A435" s="24">
        <v>41604907</v>
      </c>
      <c r="B435" s="24">
        <v>4296058169</v>
      </c>
      <c r="C435" s="26">
        <v>43845</v>
      </c>
      <c r="D435" s="27">
        <v>100000</v>
      </c>
      <c r="E435" s="28" t="s">
        <v>9</v>
      </c>
      <c r="F435" s="24">
        <v>12</v>
      </c>
      <c r="G435" s="36" t="s">
        <v>99</v>
      </c>
      <c r="H435" s="38">
        <f>((VLOOKUP(F435,'Data. Commission'!$B$2:$C$6,2,))/100)*D435</f>
        <v>2000</v>
      </c>
      <c r="I435" s="38" t="str">
        <f>VLOOKUP(A435,'Data. User Inf'!$A$2:$D$13428,4,)</f>
        <v>28_to_32</v>
      </c>
      <c r="J435" s="38" t="str">
        <f>VLOOKUP(A435,'Data. User Inf'!$A$2:$E$13428,5,)</f>
        <v>FEMALE</v>
      </c>
      <c r="K435" s="38" t="str">
        <f>VLOOKUP(A435,'Data. User Inf'!$A$2:$E$13428,3,)</f>
        <v>Other Cities</v>
      </c>
      <c r="L435" s="38" t="str">
        <f>IF('Data. User Inf'!B435&lt;'Data. Transactions'!C435,"Current","New")</f>
        <v>Current</v>
      </c>
    </row>
    <row r="436" spans="1:12" ht="15.75" customHeight="1" x14ac:dyDescent="0.25">
      <c r="A436" s="24">
        <v>49249788</v>
      </c>
      <c r="B436" s="24">
        <v>4304124847</v>
      </c>
      <c r="C436" s="26">
        <v>43845</v>
      </c>
      <c r="D436" s="27">
        <v>100000</v>
      </c>
      <c r="E436" s="28" t="s">
        <v>9</v>
      </c>
      <c r="F436" s="24">
        <v>12</v>
      </c>
      <c r="G436" s="36" t="s">
        <v>99</v>
      </c>
      <c r="H436" s="38">
        <f>((VLOOKUP(F436,'Data. Commission'!$B$2:$C$6,2,))/100)*D436</f>
        <v>2000</v>
      </c>
      <c r="I436" s="38" t="str">
        <f>VLOOKUP(A436,'Data. User Inf'!$A$2:$D$13428,4,)</f>
        <v>28_to_32</v>
      </c>
      <c r="J436" s="38" t="str">
        <f>VLOOKUP(A436,'Data. User Inf'!$A$2:$E$13428,5,)</f>
        <v>MALE</v>
      </c>
      <c r="K436" s="38" t="str">
        <f>VLOOKUP(A436,'Data. User Inf'!$A$2:$E$13428,3,)</f>
        <v>Other Cities</v>
      </c>
      <c r="L436" s="38" t="str">
        <f>IF('Data. User Inf'!B436&lt;'Data. Transactions'!C436,"Current","New")</f>
        <v>Current</v>
      </c>
    </row>
    <row r="437" spans="1:12" ht="15.75" customHeight="1" x14ac:dyDescent="0.25">
      <c r="A437" s="24">
        <v>49660265</v>
      </c>
      <c r="B437" s="24">
        <v>4295097442</v>
      </c>
      <c r="C437" s="26">
        <v>43845</v>
      </c>
      <c r="D437" s="27">
        <v>20000</v>
      </c>
      <c r="E437" s="28" t="s">
        <v>86</v>
      </c>
      <c r="F437" s="24">
        <v>14</v>
      </c>
      <c r="G437" s="36" t="s">
        <v>99</v>
      </c>
      <c r="H437" s="38">
        <f>((VLOOKUP(F437,'Data. Commission'!$B$2:$C$6,2,))/100)*D437</f>
        <v>800</v>
      </c>
      <c r="I437" s="38" t="str">
        <f>VLOOKUP(A437,'Data. User Inf'!$A$2:$D$13428,4,)</f>
        <v>28_to_32</v>
      </c>
      <c r="J437" s="38" t="str">
        <f>VLOOKUP(A437,'Data. User Inf'!$A$2:$E$13428,5,)</f>
        <v>MALE</v>
      </c>
      <c r="K437" s="38" t="str">
        <f>VLOOKUP(A437,'Data. User Inf'!$A$2:$E$13428,3,)</f>
        <v>Other Cities</v>
      </c>
      <c r="L437" s="38" t="str">
        <f>IF('Data. User Inf'!B437&lt;'Data. Transactions'!C437,"Current","New")</f>
        <v>Current</v>
      </c>
    </row>
    <row r="438" spans="1:12" ht="15.75" customHeight="1" x14ac:dyDescent="0.25">
      <c r="A438" s="24">
        <v>38212230</v>
      </c>
      <c r="B438" s="24">
        <v>4297858102</v>
      </c>
      <c r="C438" s="26">
        <v>43845</v>
      </c>
      <c r="D438" s="27">
        <v>10000</v>
      </c>
      <c r="E438" s="28" t="s">
        <v>86</v>
      </c>
      <c r="F438" s="24">
        <v>14</v>
      </c>
      <c r="G438" s="37"/>
      <c r="H438" s="38">
        <f>((VLOOKUP(F438,'Data. Commission'!$B$2:$C$6,2,))/100)*D438</f>
        <v>400</v>
      </c>
      <c r="I438" s="38" t="str">
        <f>VLOOKUP(A438,'Data. User Inf'!$A$2:$D$13428,4,)</f>
        <v>unknown</v>
      </c>
      <c r="J438" s="38" t="str">
        <f>VLOOKUP(A438,'Data. User Inf'!$A$2:$E$13428,5,)</f>
        <v>FEMALE</v>
      </c>
      <c r="K438" s="38" t="str">
        <f>VLOOKUP(A438,'Data. User Inf'!$A$2:$E$13428,3,)</f>
        <v>Hồ Chí Minh</v>
      </c>
      <c r="L438" s="38" t="str">
        <f>IF('Data. User Inf'!B438&lt;'Data. Transactions'!C438,"Current","New")</f>
        <v>Current</v>
      </c>
    </row>
    <row r="439" spans="1:12" ht="15.75" customHeight="1" x14ac:dyDescent="0.25">
      <c r="A439" s="24">
        <v>52573506</v>
      </c>
      <c r="B439" s="24">
        <v>4297161365</v>
      </c>
      <c r="C439" s="26">
        <v>43845</v>
      </c>
      <c r="D439" s="27">
        <v>10000</v>
      </c>
      <c r="E439" s="28" t="s">
        <v>9</v>
      </c>
      <c r="F439" s="24">
        <v>12</v>
      </c>
      <c r="G439" s="36" t="s">
        <v>99</v>
      </c>
      <c r="H439" s="38">
        <f>((VLOOKUP(F439,'Data. Commission'!$B$2:$C$6,2,))/100)*D439</f>
        <v>200</v>
      </c>
      <c r="I439" s="38" t="str">
        <f>VLOOKUP(A439,'Data. User Inf'!$A$2:$D$13428,4,)</f>
        <v>unknown</v>
      </c>
      <c r="J439" s="38" t="str">
        <f>VLOOKUP(A439,'Data. User Inf'!$A$2:$E$13428,5,)</f>
        <v>FEMALE</v>
      </c>
      <c r="K439" s="38" t="str">
        <f>VLOOKUP(A439,'Data. User Inf'!$A$2:$E$13428,3,)</f>
        <v>Other Cities</v>
      </c>
      <c r="L439" s="38" t="str">
        <f>IF('Data. User Inf'!B439&lt;'Data. Transactions'!C439,"Current","New")</f>
        <v>Current</v>
      </c>
    </row>
    <row r="440" spans="1:12" ht="15.75" customHeight="1" x14ac:dyDescent="0.25">
      <c r="A440" s="24">
        <v>14904918</v>
      </c>
      <c r="B440" s="24">
        <v>4298891241</v>
      </c>
      <c r="C440" s="26">
        <v>43845</v>
      </c>
      <c r="D440" s="27">
        <v>50000</v>
      </c>
      <c r="E440" s="28" t="s">
        <v>60</v>
      </c>
      <c r="F440" s="24">
        <v>13</v>
      </c>
      <c r="G440" s="36" t="s">
        <v>99</v>
      </c>
      <c r="H440" s="38">
        <f>((VLOOKUP(F440,'Data. Commission'!$B$2:$C$6,2,))/100)*D440</f>
        <v>1500</v>
      </c>
      <c r="I440" s="38" t="str">
        <f>VLOOKUP(A440,'Data. User Inf'!$A$2:$D$13428,4,)</f>
        <v>unknown</v>
      </c>
      <c r="J440" s="38" t="str">
        <f>VLOOKUP(A440,'Data. User Inf'!$A$2:$E$13428,5,)</f>
        <v>FEMALE</v>
      </c>
      <c r="K440" s="38" t="str">
        <f>VLOOKUP(A440,'Data. User Inf'!$A$2:$E$13428,3,)</f>
        <v>Other Cities</v>
      </c>
      <c r="L440" s="38" t="str">
        <f>IF('Data. User Inf'!B440&lt;'Data. Transactions'!C440,"Current","New")</f>
        <v>New</v>
      </c>
    </row>
    <row r="441" spans="1:12" ht="15.75" customHeight="1" x14ac:dyDescent="0.25">
      <c r="A441" s="24">
        <v>8309206</v>
      </c>
      <c r="B441" s="24">
        <v>4296266330</v>
      </c>
      <c r="C441" s="26">
        <v>43845</v>
      </c>
      <c r="D441" s="27">
        <v>20000</v>
      </c>
      <c r="E441" s="28" t="s">
        <v>9</v>
      </c>
      <c r="F441" s="24">
        <v>12</v>
      </c>
      <c r="G441" s="36" t="s">
        <v>99</v>
      </c>
      <c r="H441" s="38">
        <f>((VLOOKUP(F441,'Data. Commission'!$B$2:$C$6,2,))/100)*D441</f>
        <v>400</v>
      </c>
      <c r="I441" s="38" t="str">
        <f>VLOOKUP(A441,'Data. User Inf'!$A$2:$D$13428,4,)</f>
        <v>unknown</v>
      </c>
      <c r="J441" s="38" t="str">
        <f>VLOOKUP(A441,'Data. User Inf'!$A$2:$E$13428,5,)</f>
        <v>FEMALE</v>
      </c>
      <c r="K441" s="38" t="str">
        <f>VLOOKUP(A441,'Data. User Inf'!$A$2:$E$13428,3,)</f>
        <v>Other Cities</v>
      </c>
      <c r="L441" s="38" t="str">
        <f>IF('Data. User Inf'!B441&lt;'Data. Transactions'!C441,"Current","New")</f>
        <v>Current</v>
      </c>
    </row>
    <row r="442" spans="1:12" ht="15.75" customHeight="1" x14ac:dyDescent="0.25">
      <c r="A442" s="24">
        <v>49112955</v>
      </c>
      <c r="B442" s="24">
        <v>4302652038</v>
      </c>
      <c r="C442" s="26">
        <v>43845</v>
      </c>
      <c r="D442" s="27">
        <v>10000</v>
      </c>
      <c r="E442" s="28" t="s">
        <v>87</v>
      </c>
      <c r="F442" s="24">
        <v>15</v>
      </c>
      <c r="G442" s="36" t="s">
        <v>99</v>
      </c>
      <c r="H442" s="38">
        <f>((VLOOKUP(F442,'Data. Commission'!$B$2:$C$6,2,))/100)*D442</f>
        <v>400</v>
      </c>
      <c r="I442" s="38" t="str">
        <f>VLOOKUP(A442,'Data. User Inf'!$A$2:$D$13428,4,)</f>
        <v>unknown</v>
      </c>
      <c r="J442" s="38" t="str">
        <f>VLOOKUP(A442,'Data. User Inf'!$A$2:$E$13428,5,)</f>
        <v>MALE</v>
      </c>
      <c r="K442" s="38" t="str">
        <f>VLOOKUP(A442,'Data. User Inf'!$A$2:$E$13428,3,)</f>
        <v>Other Cities</v>
      </c>
      <c r="L442" s="38" t="str">
        <f>IF('Data. User Inf'!B442&lt;'Data. Transactions'!C442,"Current","New")</f>
        <v>Current</v>
      </c>
    </row>
    <row r="443" spans="1:12" ht="15.75" customHeight="1" x14ac:dyDescent="0.25">
      <c r="A443" s="24">
        <v>3670903</v>
      </c>
      <c r="B443" s="24">
        <v>4300162417</v>
      </c>
      <c r="C443" s="26">
        <v>43845</v>
      </c>
      <c r="D443" s="27">
        <v>20000</v>
      </c>
      <c r="E443" s="28" t="s">
        <v>60</v>
      </c>
      <c r="F443" s="24">
        <v>13</v>
      </c>
      <c r="G443" s="36" t="s">
        <v>99</v>
      </c>
      <c r="H443" s="38">
        <f>((VLOOKUP(F443,'Data. Commission'!$B$2:$C$6,2,))/100)*D443</f>
        <v>600</v>
      </c>
      <c r="I443" s="38" t="str">
        <f>VLOOKUP(A443,'Data. User Inf'!$A$2:$D$13428,4,)</f>
        <v>unknown</v>
      </c>
      <c r="J443" s="38" t="str">
        <f>VLOOKUP(A443,'Data. User Inf'!$A$2:$E$13428,5,)</f>
        <v>MALE</v>
      </c>
      <c r="K443" s="38" t="str">
        <f>VLOOKUP(A443,'Data. User Inf'!$A$2:$E$13428,3,)</f>
        <v>Unknown</v>
      </c>
      <c r="L443" s="38" t="str">
        <f>IF('Data. User Inf'!B443&lt;'Data. Transactions'!C443,"Current","New")</f>
        <v>New</v>
      </c>
    </row>
    <row r="444" spans="1:12" ht="15.75" customHeight="1" x14ac:dyDescent="0.25">
      <c r="A444" s="24">
        <v>42750247</v>
      </c>
      <c r="B444" s="24">
        <v>4297631376</v>
      </c>
      <c r="C444" s="26">
        <v>43845</v>
      </c>
      <c r="D444" s="27">
        <v>20000</v>
      </c>
      <c r="E444" s="28" t="s">
        <v>9</v>
      </c>
      <c r="F444" s="24">
        <v>12</v>
      </c>
      <c r="G444" s="36" t="s">
        <v>99</v>
      </c>
      <c r="H444" s="38">
        <f>((VLOOKUP(F444,'Data. Commission'!$B$2:$C$6,2,))/100)*D444</f>
        <v>400</v>
      </c>
      <c r="I444" s="38" t="str">
        <f>VLOOKUP(A444,'Data. User Inf'!$A$2:$D$13428,4,)</f>
        <v>unknown</v>
      </c>
      <c r="J444" s="38" t="str">
        <f>VLOOKUP(A444,'Data. User Inf'!$A$2:$E$13428,5,)</f>
        <v>MALE</v>
      </c>
      <c r="K444" s="38" t="str">
        <f>VLOOKUP(A444,'Data. User Inf'!$A$2:$E$13428,3,)</f>
        <v>Other Cities</v>
      </c>
      <c r="L444" s="38" t="str">
        <f>IF('Data. User Inf'!B444&lt;'Data. Transactions'!C444,"Current","New")</f>
        <v>Current</v>
      </c>
    </row>
    <row r="445" spans="1:12" ht="15.75" customHeight="1" x14ac:dyDescent="0.25">
      <c r="A445" s="24">
        <v>45987162</v>
      </c>
      <c r="B445" s="24">
        <v>4303748214</v>
      </c>
      <c r="C445" s="26">
        <v>43845</v>
      </c>
      <c r="D445" s="27">
        <v>100000</v>
      </c>
      <c r="E445" s="28" t="s">
        <v>9</v>
      </c>
      <c r="F445" s="24">
        <v>12</v>
      </c>
      <c r="G445" s="36" t="s">
        <v>99</v>
      </c>
      <c r="H445" s="38">
        <f>((VLOOKUP(F445,'Data. Commission'!$B$2:$C$6,2,))/100)*D445</f>
        <v>2000</v>
      </c>
      <c r="I445" s="38" t="str">
        <f>VLOOKUP(A445,'Data. User Inf'!$A$2:$D$13428,4,)</f>
        <v>unknown</v>
      </c>
      <c r="J445" s="38" t="str">
        <f>VLOOKUP(A445,'Data. User Inf'!$A$2:$E$13428,5,)</f>
        <v>FEMALE</v>
      </c>
      <c r="K445" s="38" t="str">
        <f>VLOOKUP(A445,'Data. User Inf'!$A$2:$E$13428,3,)</f>
        <v>Unknown</v>
      </c>
      <c r="L445" s="38" t="str">
        <f>IF('Data. User Inf'!B445&lt;'Data. Transactions'!C445,"Current","New")</f>
        <v>Current</v>
      </c>
    </row>
    <row r="446" spans="1:12" ht="15.75" customHeight="1" x14ac:dyDescent="0.25">
      <c r="A446" s="24">
        <v>42148969</v>
      </c>
      <c r="B446" s="24">
        <v>4304196003</v>
      </c>
      <c r="C446" s="26">
        <v>43845</v>
      </c>
      <c r="D446" s="27">
        <v>10000</v>
      </c>
      <c r="E446" s="28" t="s">
        <v>86</v>
      </c>
      <c r="F446" s="24">
        <v>14</v>
      </c>
      <c r="G446" s="36" t="s">
        <v>99</v>
      </c>
      <c r="H446" s="38">
        <f>((VLOOKUP(F446,'Data. Commission'!$B$2:$C$6,2,))/100)*D446</f>
        <v>400</v>
      </c>
      <c r="I446" s="38" t="str">
        <f>VLOOKUP(A446,'Data. User Inf'!$A$2:$D$13428,4,)</f>
        <v>unknown</v>
      </c>
      <c r="J446" s="38" t="str">
        <f>VLOOKUP(A446,'Data. User Inf'!$A$2:$E$13428,5,)</f>
        <v>MALE</v>
      </c>
      <c r="K446" s="38" t="str">
        <f>VLOOKUP(A446,'Data. User Inf'!$A$2:$E$13428,3,)</f>
        <v>Hồ Chí Minh</v>
      </c>
      <c r="L446" s="38" t="str">
        <f>IF('Data. User Inf'!B446&lt;'Data. Transactions'!C446,"Current","New")</f>
        <v>New</v>
      </c>
    </row>
    <row r="447" spans="1:12" ht="15.75" customHeight="1" x14ac:dyDescent="0.25">
      <c r="A447" s="24">
        <v>46406675</v>
      </c>
      <c r="B447" s="24">
        <v>4300029947</v>
      </c>
      <c r="C447" s="26">
        <v>43845</v>
      </c>
      <c r="D447" s="27">
        <v>20000</v>
      </c>
      <c r="E447" s="28" t="s">
        <v>9</v>
      </c>
      <c r="F447" s="24">
        <v>12</v>
      </c>
      <c r="G447" s="36" t="s">
        <v>99</v>
      </c>
      <c r="H447" s="38">
        <f>((VLOOKUP(F447,'Data. Commission'!$B$2:$C$6,2,))/100)*D447</f>
        <v>400</v>
      </c>
      <c r="I447" s="38" t="str">
        <f>VLOOKUP(A447,'Data. User Inf'!$A$2:$D$13428,4,)</f>
        <v>unknown</v>
      </c>
      <c r="J447" s="38" t="str">
        <f>VLOOKUP(A447,'Data. User Inf'!$A$2:$E$13428,5,)</f>
        <v>MALE</v>
      </c>
      <c r="K447" s="38" t="str">
        <f>VLOOKUP(A447,'Data. User Inf'!$A$2:$E$13428,3,)</f>
        <v>Unknown</v>
      </c>
      <c r="L447" s="38" t="str">
        <f>IF('Data. User Inf'!B447&lt;'Data. Transactions'!C447,"Current","New")</f>
        <v>Current</v>
      </c>
    </row>
    <row r="448" spans="1:12" ht="15.75" customHeight="1" x14ac:dyDescent="0.25">
      <c r="A448" s="24">
        <v>38852016</v>
      </c>
      <c r="B448" s="24">
        <v>4298044486</v>
      </c>
      <c r="C448" s="26">
        <v>43845</v>
      </c>
      <c r="D448" s="27">
        <v>200000</v>
      </c>
      <c r="E448" s="28" t="s">
        <v>9</v>
      </c>
      <c r="F448" s="24">
        <v>12</v>
      </c>
      <c r="G448" s="37" t="s">
        <v>49</v>
      </c>
      <c r="H448" s="38">
        <f>((VLOOKUP(F448,'Data. Commission'!$B$2:$C$6,2,))/100)*D448</f>
        <v>4000</v>
      </c>
      <c r="I448" s="38" t="str">
        <f>VLOOKUP(A448,'Data. User Inf'!$A$2:$D$13428,4,)</f>
        <v>unknown</v>
      </c>
      <c r="J448" s="38" t="str">
        <f>VLOOKUP(A448,'Data. User Inf'!$A$2:$E$13428,5,)</f>
        <v>MALE</v>
      </c>
      <c r="K448" s="38" t="str">
        <f>VLOOKUP(A448,'Data. User Inf'!$A$2:$E$13428,3,)</f>
        <v>Hồ Chí Minh</v>
      </c>
      <c r="L448" s="38" t="str">
        <f>IF('Data. User Inf'!B448&lt;'Data. Transactions'!C448,"Current","New")</f>
        <v>New</v>
      </c>
    </row>
    <row r="449" spans="1:12" ht="15.75" customHeight="1" x14ac:dyDescent="0.25">
      <c r="A449" s="24">
        <v>20793304</v>
      </c>
      <c r="B449" s="24">
        <v>4306457327</v>
      </c>
      <c r="C449" s="26">
        <v>43846</v>
      </c>
      <c r="D449" s="27">
        <v>50000</v>
      </c>
      <c r="E449" s="28" t="s">
        <v>60</v>
      </c>
      <c r="F449" s="24">
        <v>13</v>
      </c>
      <c r="G449" s="36" t="s">
        <v>99</v>
      </c>
      <c r="H449" s="38">
        <f>((VLOOKUP(F449,'Data. Commission'!$B$2:$C$6,2,))/100)*D449</f>
        <v>1500</v>
      </c>
      <c r="I449" s="38" t="str">
        <f>VLOOKUP(A449,'Data. User Inf'!$A$2:$D$13428,4,)</f>
        <v>&gt;37</v>
      </c>
      <c r="J449" s="38" t="str">
        <f>VLOOKUP(A449,'Data. User Inf'!$A$2:$E$13428,5,)</f>
        <v>FEMALE</v>
      </c>
      <c r="K449" s="38" t="str">
        <f>VLOOKUP(A449,'Data. User Inf'!$A$2:$E$13428,3,)</f>
        <v>Other Cities</v>
      </c>
      <c r="L449" s="38" t="str">
        <f>IF('Data. User Inf'!B449&lt;'Data. Transactions'!C449,"Current","New")</f>
        <v>Current</v>
      </c>
    </row>
    <row r="450" spans="1:12" ht="15.75" customHeight="1" x14ac:dyDescent="0.25">
      <c r="A450" s="24">
        <v>45936795</v>
      </c>
      <c r="B450" s="24">
        <v>4307712347</v>
      </c>
      <c r="C450" s="26">
        <v>43846</v>
      </c>
      <c r="D450" s="27">
        <v>30000</v>
      </c>
      <c r="E450" s="28" t="s">
        <v>60</v>
      </c>
      <c r="F450" s="24">
        <v>13</v>
      </c>
      <c r="G450" s="36" t="s">
        <v>99</v>
      </c>
      <c r="H450" s="38">
        <f>((VLOOKUP(F450,'Data. Commission'!$B$2:$C$6,2,))/100)*D450</f>
        <v>900</v>
      </c>
      <c r="I450" s="38" t="str">
        <f>VLOOKUP(A450,'Data. User Inf'!$A$2:$D$13428,4,)</f>
        <v>&gt;37</v>
      </c>
      <c r="J450" s="38" t="str">
        <f>VLOOKUP(A450,'Data. User Inf'!$A$2:$E$13428,5,)</f>
        <v>MALE</v>
      </c>
      <c r="K450" s="38" t="str">
        <f>VLOOKUP(A450,'Data. User Inf'!$A$2:$E$13428,3,)</f>
        <v>Hồ Chí Minh</v>
      </c>
      <c r="L450" s="38" t="str">
        <f>IF('Data. User Inf'!B450&lt;'Data. Transactions'!C450,"Current","New")</f>
        <v>Current</v>
      </c>
    </row>
    <row r="451" spans="1:12" ht="15.75" customHeight="1" x14ac:dyDescent="0.25">
      <c r="A451" s="24">
        <v>46435809</v>
      </c>
      <c r="B451" s="24">
        <v>4305564471</v>
      </c>
      <c r="C451" s="26">
        <v>43846</v>
      </c>
      <c r="D451" s="27">
        <v>10000</v>
      </c>
      <c r="E451" s="28" t="s">
        <v>9</v>
      </c>
      <c r="F451" s="24">
        <v>12</v>
      </c>
      <c r="G451" s="36" t="s">
        <v>99</v>
      </c>
      <c r="H451" s="38">
        <f>((VLOOKUP(F451,'Data. Commission'!$B$2:$C$6,2,))/100)*D451</f>
        <v>200</v>
      </c>
      <c r="I451" s="38" t="str">
        <f>VLOOKUP(A451,'Data. User Inf'!$A$2:$D$13428,4,)</f>
        <v>33_to_37</v>
      </c>
      <c r="J451" s="38" t="str">
        <f>VLOOKUP(A451,'Data. User Inf'!$A$2:$E$13428,5,)</f>
        <v>MALE</v>
      </c>
      <c r="K451" s="38" t="str">
        <f>VLOOKUP(A451,'Data. User Inf'!$A$2:$E$13428,3,)</f>
        <v>Other Cities</v>
      </c>
      <c r="L451" s="38" t="str">
        <f>IF('Data. User Inf'!B451&lt;'Data. Transactions'!C451,"Current","New")</f>
        <v>Current</v>
      </c>
    </row>
    <row r="452" spans="1:12" ht="15.75" customHeight="1" x14ac:dyDescent="0.25">
      <c r="A452" s="24">
        <v>48786851</v>
      </c>
      <c r="B452" s="24">
        <v>4309493066</v>
      </c>
      <c r="C452" s="26">
        <v>43846</v>
      </c>
      <c r="D452" s="27">
        <v>10000</v>
      </c>
      <c r="E452" s="28" t="s">
        <v>86</v>
      </c>
      <c r="F452" s="24">
        <v>14</v>
      </c>
      <c r="G452" s="36" t="s">
        <v>99</v>
      </c>
      <c r="H452" s="38">
        <f>((VLOOKUP(F452,'Data. Commission'!$B$2:$C$6,2,))/100)*D452</f>
        <v>400</v>
      </c>
      <c r="I452" s="38" t="str">
        <f>VLOOKUP(A452,'Data. User Inf'!$A$2:$D$13428,4,)</f>
        <v>33_to_37</v>
      </c>
      <c r="J452" s="38" t="str">
        <f>VLOOKUP(A452,'Data. User Inf'!$A$2:$E$13428,5,)</f>
        <v>MALE</v>
      </c>
      <c r="K452" s="38" t="str">
        <f>VLOOKUP(A452,'Data. User Inf'!$A$2:$E$13428,3,)</f>
        <v>Other Cities</v>
      </c>
      <c r="L452" s="38" t="str">
        <f>IF('Data. User Inf'!B452&lt;'Data. Transactions'!C452,"Current","New")</f>
        <v>Current</v>
      </c>
    </row>
    <row r="453" spans="1:12" ht="15.75" customHeight="1" x14ac:dyDescent="0.25">
      <c r="A453" s="24">
        <v>51414175</v>
      </c>
      <c r="B453" s="24">
        <v>4309947741</v>
      </c>
      <c r="C453" s="26">
        <v>43846</v>
      </c>
      <c r="D453" s="27">
        <v>20000</v>
      </c>
      <c r="E453" s="28" t="s">
        <v>87</v>
      </c>
      <c r="F453" s="24">
        <v>15</v>
      </c>
      <c r="G453" s="36" t="s">
        <v>99</v>
      </c>
      <c r="H453" s="38">
        <f>((VLOOKUP(F453,'Data. Commission'!$B$2:$C$6,2,))/100)*D453</f>
        <v>800</v>
      </c>
      <c r="I453" s="38" t="str">
        <f>VLOOKUP(A453,'Data. User Inf'!$A$2:$D$13428,4,)</f>
        <v>18_to_22</v>
      </c>
      <c r="J453" s="38" t="str">
        <f>VLOOKUP(A453,'Data. User Inf'!$A$2:$E$13428,5,)</f>
        <v>MALE</v>
      </c>
      <c r="K453" s="38" t="str">
        <f>VLOOKUP(A453,'Data. User Inf'!$A$2:$E$13428,3,)</f>
        <v>Other Cities</v>
      </c>
      <c r="L453" s="38" t="str">
        <f>IF('Data. User Inf'!B453&lt;'Data. Transactions'!C453,"Current","New")</f>
        <v>New</v>
      </c>
    </row>
    <row r="454" spans="1:12" ht="15.75" customHeight="1" x14ac:dyDescent="0.25">
      <c r="A454" s="24">
        <v>42665799</v>
      </c>
      <c r="B454" s="24">
        <v>4308075056</v>
      </c>
      <c r="C454" s="26">
        <v>43846</v>
      </c>
      <c r="D454" s="27">
        <v>20000</v>
      </c>
      <c r="E454" s="28" t="s">
        <v>9</v>
      </c>
      <c r="F454" s="24">
        <v>12</v>
      </c>
      <c r="G454" s="36" t="s">
        <v>99</v>
      </c>
      <c r="H454" s="38">
        <f>((VLOOKUP(F454,'Data. Commission'!$B$2:$C$6,2,))/100)*D454</f>
        <v>400</v>
      </c>
      <c r="I454" s="38" t="str">
        <f>VLOOKUP(A454,'Data. User Inf'!$A$2:$D$13428,4,)</f>
        <v>18_to_22</v>
      </c>
      <c r="J454" s="38" t="str">
        <f>VLOOKUP(A454,'Data. User Inf'!$A$2:$E$13428,5,)</f>
        <v>MALE</v>
      </c>
      <c r="K454" s="38" t="str">
        <f>VLOOKUP(A454,'Data. User Inf'!$A$2:$E$13428,3,)</f>
        <v>Hà Nội</v>
      </c>
      <c r="L454" s="38" t="str">
        <f>IF('Data. User Inf'!B454&lt;'Data. Transactions'!C454,"Current","New")</f>
        <v>Current</v>
      </c>
    </row>
    <row r="455" spans="1:12" ht="15.75" customHeight="1" x14ac:dyDescent="0.25">
      <c r="A455" s="24">
        <v>40023109</v>
      </c>
      <c r="B455" s="24">
        <v>4312253628</v>
      </c>
      <c r="C455" s="26">
        <v>43846</v>
      </c>
      <c r="D455" s="27">
        <v>20000</v>
      </c>
      <c r="E455" s="28" t="s">
        <v>86</v>
      </c>
      <c r="F455" s="24">
        <v>14</v>
      </c>
      <c r="G455" s="36" t="s">
        <v>99</v>
      </c>
      <c r="H455" s="38">
        <f>((VLOOKUP(F455,'Data. Commission'!$B$2:$C$6,2,))/100)*D455</f>
        <v>800</v>
      </c>
      <c r="I455" s="38" t="str">
        <f>VLOOKUP(A455,'Data. User Inf'!$A$2:$D$13428,4,)</f>
        <v>18_to_22</v>
      </c>
      <c r="J455" s="38" t="str">
        <f>VLOOKUP(A455,'Data. User Inf'!$A$2:$E$13428,5,)</f>
        <v>MALE</v>
      </c>
      <c r="K455" s="38" t="str">
        <f>VLOOKUP(A455,'Data. User Inf'!$A$2:$E$13428,3,)</f>
        <v>Other Cities</v>
      </c>
      <c r="L455" s="38" t="str">
        <f>IF('Data. User Inf'!B455&lt;'Data. Transactions'!C455,"Current","New")</f>
        <v>New</v>
      </c>
    </row>
    <row r="456" spans="1:12" ht="15.75" customHeight="1" x14ac:dyDescent="0.25">
      <c r="A456" s="24">
        <v>47495876</v>
      </c>
      <c r="B456" s="24">
        <v>4309099423</v>
      </c>
      <c r="C456" s="26">
        <v>43846</v>
      </c>
      <c r="D456" s="27">
        <v>10000</v>
      </c>
      <c r="E456" s="28" t="s">
        <v>60</v>
      </c>
      <c r="F456" s="24">
        <v>13</v>
      </c>
      <c r="G456" s="36" t="s">
        <v>99</v>
      </c>
      <c r="H456" s="38">
        <f>((VLOOKUP(F456,'Data. Commission'!$B$2:$C$6,2,))/100)*D456</f>
        <v>300</v>
      </c>
      <c r="I456" s="38" t="str">
        <f>VLOOKUP(A456,'Data. User Inf'!$A$2:$D$13428,4,)</f>
        <v>18_to_22</v>
      </c>
      <c r="J456" s="38" t="str">
        <f>VLOOKUP(A456,'Data. User Inf'!$A$2:$E$13428,5,)</f>
        <v>MALE</v>
      </c>
      <c r="K456" s="38" t="str">
        <f>VLOOKUP(A456,'Data. User Inf'!$A$2:$E$13428,3,)</f>
        <v>Other Cities</v>
      </c>
      <c r="L456" s="38" t="str">
        <f>IF('Data. User Inf'!B456&lt;'Data. Transactions'!C456,"Current","New")</f>
        <v>New</v>
      </c>
    </row>
    <row r="457" spans="1:12" ht="15.75" customHeight="1" x14ac:dyDescent="0.25">
      <c r="A457" s="24">
        <v>39926272</v>
      </c>
      <c r="B457" s="24">
        <v>4306757959</v>
      </c>
      <c r="C457" s="26">
        <v>43846</v>
      </c>
      <c r="D457" s="27">
        <v>50000</v>
      </c>
      <c r="E457" s="28" t="s">
        <v>9</v>
      </c>
      <c r="F457" s="24">
        <v>12</v>
      </c>
      <c r="G457" s="36" t="s">
        <v>99</v>
      </c>
      <c r="H457" s="38">
        <f>((VLOOKUP(F457,'Data. Commission'!$B$2:$C$6,2,))/100)*D457</f>
        <v>1000</v>
      </c>
      <c r="I457" s="38" t="str">
        <f>VLOOKUP(A457,'Data. User Inf'!$A$2:$D$13428,4,)</f>
        <v>23_to_27</v>
      </c>
      <c r="J457" s="38" t="str">
        <f>VLOOKUP(A457,'Data. User Inf'!$A$2:$E$13428,5,)</f>
        <v>MALE</v>
      </c>
      <c r="K457" s="38" t="str">
        <f>VLOOKUP(A457,'Data. User Inf'!$A$2:$E$13428,3,)</f>
        <v>Other Cities</v>
      </c>
      <c r="L457" s="38" t="str">
        <f>IF('Data. User Inf'!B457&lt;'Data. Transactions'!C457,"Current","New")</f>
        <v>Current</v>
      </c>
    </row>
    <row r="458" spans="1:12" ht="15.75" customHeight="1" x14ac:dyDescent="0.25">
      <c r="A458" s="24">
        <v>6448843</v>
      </c>
      <c r="B458" s="24">
        <v>4310692592</v>
      </c>
      <c r="C458" s="26">
        <v>43846</v>
      </c>
      <c r="D458" s="27">
        <v>30000</v>
      </c>
      <c r="E458" s="28" t="s">
        <v>9</v>
      </c>
      <c r="F458" s="24">
        <v>12</v>
      </c>
      <c r="G458" s="36" t="s">
        <v>99</v>
      </c>
      <c r="H458" s="38">
        <f>((VLOOKUP(F458,'Data. Commission'!$B$2:$C$6,2,))/100)*D458</f>
        <v>600</v>
      </c>
      <c r="I458" s="38" t="str">
        <f>VLOOKUP(A458,'Data. User Inf'!$A$2:$D$13428,4,)</f>
        <v>23_to_27</v>
      </c>
      <c r="J458" s="38" t="str">
        <f>VLOOKUP(A458,'Data. User Inf'!$A$2:$E$13428,5,)</f>
        <v>MALE</v>
      </c>
      <c r="K458" s="38" t="str">
        <f>VLOOKUP(A458,'Data. User Inf'!$A$2:$E$13428,3,)</f>
        <v>Hồ Chí Minh</v>
      </c>
      <c r="L458" s="38" t="str">
        <f>IF('Data. User Inf'!B458&lt;'Data. Transactions'!C458,"Current","New")</f>
        <v>Current</v>
      </c>
    </row>
    <row r="459" spans="1:12" ht="15.75" customHeight="1" x14ac:dyDescent="0.25">
      <c r="A459" s="24">
        <v>41893071</v>
      </c>
      <c r="B459" s="24">
        <v>4311702857</v>
      </c>
      <c r="C459" s="26">
        <v>43846</v>
      </c>
      <c r="D459" s="27">
        <v>20000</v>
      </c>
      <c r="E459" s="28" t="s">
        <v>9</v>
      </c>
      <c r="F459" s="24">
        <v>12</v>
      </c>
      <c r="G459" s="36" t="s">
        <v>99</v>
      </c>
      <c r="H459" s="38">
        <f>((VLOOKUP(F459,'Data. Commission'!$B$2:$C$6,2,))/100)*D459</f>
        <v>400</v>
      </c>
      <c r="I459" s="38" t="str">
        <f>VLOOKUP(A459,'Data. User Inf'!$A$2:$D$13428,4,)</f>
        <v>23_to_27</v>
      </c>
      <c r="J459" s="38" t="str">
        <f>VLOOKUP(A459,'Data. User Inf'!$A$2:$E$13428,5,)</f>
        <v>FEMALE</v>
      </c>
      <c r="K459" s="38" t="str">
        <f>VLOOKUP(A459,'Data. User Inf'!$A$2:$E$13428,3,)</f>
        <v>Hồ Chí Minh</v>
      </c>
      <c r="L459" s="38" t="str">
        <f>IF('Data. User Inf'!B459&lt;'Data. Transactions'!C459,"Current","New")</f>
        <v>Current</v>
      </c>
    </row>
    <row r="460" spans="1:12" ht="15.75" customHeight="1" x14ac:dyDescent="0.25">
      <c r="A460" s="24">
        <v>42931153</v>
      </c>
      <c r="B460" s="24">
        <v>4312291546</v>
      </c>
      <c r="C460" s="26">
        <v>43846</v>
      </c>
      <c r="D460" s="27">
        <v>10000</v>
      </c>
      <c r="E460" s="28" t="s">
        <v>9</v>
      </c>
      <c r="F460" s="24">
        <v>12</v>
      </c>
      <c r="G460" s="36" t="s">
        <v>99</v>
      </c>
      <c r="H460" s="38">
        <f>((VLOOKUP(F460,'Data. Commission'!$B$2:$C$6,2,))/100)*D460</f>
        <v>200</v>
      </c>
      <c r="I460" s="38" t="str">
        <f>VLOOKUP(A460,'Data. User Inf'!$A$2:$D$13428,4,)</f>
        <v>23_to_27</v>
      </c>
      <c r="J460" s="38" t="str">
        <f>VLOOKUP(A460,'Data. User Inf'!$A$2:$E$13428,5,)</f>
        <v>MALE</v>
      </c>
      <c r="K460" s="38" t="str">
        <f>VLOOKUP(A460,'Data. User Inf'!$A$2:$E$13428,3,)</f>
        <v>Other Cities</v>
      </c>
      <c r="L460" s="38" t="str">
        <f>IF('Data. User Inf'!B460&lt;'Data. Transactions'!C460,"Current","New")</f>
        <v>Current</v>
      </c>
    </row>
    <row r="461" spans="1:12" ht="15.75" customHeight="1" x14ac:dyDescent="0.25">
      <c r="A461" s="24">
        <v>44116712</v>
      </c>
      <c r="B461" s="24">
        <v>4305900479</v>
      </c>
      <c r="C461" s="26">
        <v>43846</v>
      </c>
      <c r="D461" s="27">
        <v>100000</v>
      </c>
      <c r="E461" s="28" t="s">
        <v>9</v>
      </c>
      <c r="F461" s="24">
        <v>12</v>
      </c>
      <c r="G461" s="36" t="s">
        <v>99</v>
      </c>
      <c r="H461" s="38">
        <f>((VLOOKUP(F461,'Data. Commission'!$B$2:$C$6,2,))/100)*D461</f>
        <v>2000</v>
      </c>
      <c r="I461" s="38" t="str">
        <f>VLOOKUP(A461,'Data. User Inf'!$A$2:$D$13428,4,)</f>
        <v>23_to_27</v>
      </c>
      <c r="J461" s="38" t="str">
        <f>VLOOKUP(A461,'Data. User Inf'!$A$2:$E$13428,5,)</f>
        <v>FEMALE</v>
      </c>
      <c r="K461" s="38" t="str">
        <f>VLOOKUP(A461,'Data. User Inf'!$A$2:$E$13428,3,)</f>
        <v>Other Cities</v>
      </c>
      <c r="L461" s="38" t="str">
        <f>IF('Data. User Inf'!B461&lt;'Data. Transactions'!C461,"Current","New")</f>
        <v>New</v>
      </c>
    </row>
    <row r="462" spans="1:12" ht="15.75" customHeight="1" x14ac:dyDescent="0.25">
      <c r="A462" s="24">
        <v>43061646</v>
      </c>
      <c r="B462" s="24">
        <v>4310407920</v>
      </c>
      <c r="C462" s="26">
        <v>43846</v>
      </c>
      <c r="D462" s="27">
        <v>50000</v>
      </c>
      <c r="E462" s="28" t="s">
        <v>9</v>
      </c>
      <c r="F462" s="24">
        <v>12</v>
      </c>
      <c r="G462" s="36" t="s">
        <v>99</v>
      </c>
      <c r="H462" s="38">
        <f>((VLOOKUP(F462,'Data. Commission'!$B$2:$C$6,2,))/100)*D462</f>
        <v>1000</v>
      </c>
      <c r="I462" s="38" t="str">
        <f>VLOOKUP(A462,'Data. User Inf'!$A$2:$D$13428,4,)</f>
        <v>23_to_27</v>
      </c>
      <c r="J462" s="38" t="str">
        <f>VLOOKUP(A462,'Data. User Inf'!$A$2:$E$13428,5,)</f>
        <v>MALE</v>
      </c>
      <c r="K462" s="38" t="str">
        <f>VLOOKUP(A462,'Data. User Inf'!$A$2:$E$13428,3,)</f>
        <v>Other Cities</v>
      </c>
      <c r="L462" s="38" t="str">
        <f>IF('Data. User Inf'!B462&lt;'Data. Transactions'!C462,"Current","New")</f>
        <v>Current</v>
      </c>
    </row>
    <row r="463" spans="1:12" ht="15.75" customHeight="1" x14ac:dyDescent="0.25">
      <c r="A463" s="24">
        <v>44656516</v>
      </c>
      <c r="B463" s="24">
        <v>4306179999</v>
      </c>
      <c r="C463" s="26">
        <v>43846</v>
      </c>
      <c r="D463" s="27">
        <v>20000</v>
      </c>
      <c r="E463" s="28" t="s">
        <v>9</v>
      </c>
      <c r="F463" s="24">
        <v>12</v>
      </c>
      <c r="G463" s="36" t="s">
        <v>99</v>
      </c>
      <c r="H463" s="38">
        <f>((VLOOKUP(F463,'Data. Commission'!$B$2:$C$6,2,))/100)*D463</f>
        <v>400</v>
      </c>
      <c r="I463" s="38" t="str">
        <f>VLOOKUP(A463,'Data. User Inf'!$A$2:$D$13428,4,)</f>
        <v>23_to_27</v>
      </c>
      <c r="J463" s="38" t="str">
        <f>VLOOKUP(A463,'Data. User Inf'!$A$2:$E$13428,5,)</f>
        <v>MALE</v>
      </c>
      <c r="K463" s="38" t="str">
        <f>VLOOKUP(A463,'Data. User Inf'!$A$2:$E$13428,3,)</f>
        <v>Other Cities</v>
      </c>
      <c r="L463" s="38" t="str">
        <f>IF('Data. User Inf'!B463&lt;'Data. Transactions'!C463,"Current","New")</f>
        <v>New</v>
      </c>
    </row>
    <row r="464" spans="1:12" ht="15.75" customHeight="1" x14ac:dyDescent="0.25">
      <c r="A464" s="24">
        <v>34997381</v>
      </c>
      <c r="B464" s="24">
        <v>4308361091</v>
      </c>
      <c r="C464" s="26">
        <v>43846</v>
      </c>
      <c r="D464" s="27">
        <v>100000</v>
      </c>
      <c r="E464" s="28" t="s">
        <v>9</v>
      </c>
      <c r="F464" s="24">
        <v>12</v>
      </c>
      <c r="G464" s="36" t="s">
        <v>99</v>
      </c>
      <c r="H464" s="38">
        <f>((VLOOKUP(F464,'Data. Commission'!$B$2:$C$6,2,))/100)*D464</f>
        <v>2000</v>
      </c>
      <c r="I464" s="38" t="str">
        <f>VLOOKUP(A464,'Data. User Inf'!$A$2:$D$13428,4,)</f>
        <v>23_to_27</v>
      </c>
      <c r="J464" s="38" t="str">
        <f>VLOOKUP(A464,'Data. User Inf'!$A$2:$E$13428,5,)</f>
        <v>MALE</v>
      </c>
      <c r="K464" s="38" t="str">
        <f>VLOOKUP(A464,'Data. User Inf'!$A$2:$E$13428,3,)</f>
        <v>Hồ Chí Minh</v>
      </c>
      <c r="L464" s="38" t="str">
        <f>IF('Data. User Inf'!B464&lt;'Data. Transactions'!C464,"Current","New")</f>
        <v>Current</v>
      </c>
    </row>
    <row r="465" spans="1:12" ht="15.75" customHeight="1" x14ac:dyDescent="0.25">
      <c r="A465" s="24">
        <v>18081726</v>
      </c>
      <c r="B465" s="24">
        <v>4307899017</v>
      </c>
      <c r="C465" s="26">
        <v>43846</v>
      </c>
      <c r="D465" s="27">
        <v>20000</v>
      </c>
      <c r="E465" s="28" t="s">
        <v>86</v>
      </c>
      <c r="F465" s="24">
        <v>14</v>
      </c>
      <c r="G465" s="36" t="s">
        <v>99</v>
      </c>
      <c r="H465" s="38">
        <f>((VLOOKUP(F465,'Data. Commission'!$B$2:$C$6,2,))/100)*D465</f>
        <v>800</v>
      </c>
      <c r="I465" s="38" t="str">
        <f>VLOOKUP(A465,'Data. User Inf'!$A$2:$D$13428,4,)</f>
        <v>28_to_32</v>
      </c>
      <c r="J465" s="38" t="str">
        <f>VLOOKUP(A465,'Data. User Inf'!$A$2:$E$13428,5,)</f>
        <v>MALE</v>
      </c>
      <c r="K465" s="38" t="str">
        <f>VLOOKUP(A465,'Data. User Inf'!$A$2:$E$13428,3,)</f>
        <v>Hồ Chí Minh</v>
      </c>
      <c r="L465" s="38" t="str">
        <f>IF('Data. User Inf'!B465&lt;'Data. Transactions'!C465,"Current","New")</f>
        <v>Current</v>
      </c>
    </row>
    <row r="466" spans="1:12" ht="15.75" customHeight="1" x14ac:dyDescent="0.25">
      <c r="A466" s="24">
        <v>42148322</v>
      </c>
      <c r="B466" s="24">
        <v>4312290097</v>
      </c>
      <c r="C466" s="26">
        <v>43846</v>
      </c>
      <c r="D466" s="27">
        <v>30000</v>
      </c>
      <c r="E466" s="28" t="s">
        <v>60</v>
      </c>
      <c r="F466" s="24">
        <v>13</v>
      </c>
      <c r="G466" s="36" t="s">
        <v>99</v>
      </c>
      <c r="H466" s="38">
        <f>((VLOOKUP(F466,'Data. Commission'!$B$2:$C$6,2,))/100)*D466</f>
        <v>900</v>
      </c>
      <c r="I466" s="38" t="str">
        <f>VLOOKUP(A466,'Data. User Inf'!$A$2:$D$13428,4,)</f>
        <v>28_to_32</v>
      </c>
      <c r="J466" s="38" t="str">
        <f>VLOOKUP(A466,'Data. User Inf'!$A$2:$E$13428,5,)</f>
        <v>FEMALE</v>
      </c>
      <c r="K466" s="38" t="str">
        <f>VLOOKUP(A466,'Data. User Inf'!$A$2:$E$13428,3,)</f>
        <v>Hồ Chí Minh</v>
      </c>
      <c r="L466" s="38" t="str">
        <f>IF('Data. User Inf'!B466&lt;'Data. Transactions'!C466,"Current","New")</f>
        <v>New</v>
      </c>
    </row>
    <row r="467" spans="1:12" ht="15.75" customHeight="1" x14ac:dyDescent="0.25">
      <c r="A467" s="24">
        <v>35002553</v>
      </c>
      <c r="B467" s="24">
        <v>4311106474</v>
      </c>
      <c r="C467" s="26">
        <v>43846</v>
      </c>
      <c r="D467" s="27">
        <v>50000</v>
      </c>
      <c r="E467" s="28" t="s">
        <v>9</v>
      </c>
      <c r="F467" s="24">
        <v>12</v>
      </c>
      <c r="G467" s="36" t="s">
        <v>99</v>
      </c>
      <c r="H467" s="38">
        <f>((VLOOKUP(F467,'Data. Commission'!$B$2:$C$6,2,))/100)*D467</f>
        <v>1000</v>
      </c>
      <c r="I467" s="38" t="str">
        <f>VLOOKUP(A467,'Data. User Inf'!$A$2:$D$13428,4,)</f>
        <v>28_to_32</v>
      </c>
      <c r="J467" s="38" t="str">
        <f>VLOOKUP(A467,'Data. User Inf'!$A$2:$E$13428,5,)</f>
        <v>MALE</v>
      </c>
      <c r="K467" s="38" t="str">
        <f>VLOOKUP(A467,'Data. User Inf'!$A$2:$E$13428,3,)</f>
        <v>Hồ Chí Minh</v>
      </c>
      <c r="L467" s="38" t="str">
        <f>IF('Data. User Inf'!B467&lt;'Data. Transactions'!C467,"Current","New")</f>
        <v>Current</v>
      </c>
    </row>
    <row r="468" spans="1:12" ht="15.75" customHeight="1" x14ac:dyDescent="0.25">
      <c r="A468" s="24">
        <v>32531095</v>
      </c>
      <c r="B468" s="24">
        <v>4312332310</v>
      </c>
      <c r="C468" s="26">
        <v>43846</v>
      </c>
      <c r="D468" s="27">
        <v>50000</v>
      </c>
      <c r="E468" s="28" t="s">
        <v>60</v>
      </c>
      <c r="F468" s="24">
        <v>13</v>
      </c>
      <c r="G468" s="36" t="s">
        <v>99</v>
      </c>
      <c r="H468" s="38">
        <f>((VLOOKUP(F468,'Data. Commission'!$B$2:$C$6,2,))/100)*D468</f>
        <v>1500</v>
      </c>
      <c r="I468" s="38" t="str">
        <f>VLOOKUP(A468,'Data. User Inf'!$A$2:$D$13428,4,)</f>
        <v>28_to_32</v>
      </c>
      <c r="J468" s="38" t="str">
        <f>VLOOKUP(A468,'Data. User Inf'!$A$2:$E$13428,5,)</f>
        <v>MALE</v>
      </c>
      <c r="K468" s="38" t="str">
        <f>VLOOKUP(A468,'Data. User Inf'!$A$2:$E$13428,3,)</f>
        <v>Other Cities</v>
      </c>
      <c r="L468" s="38" t="str">
        <f>IF('Data. User Inf'!B468&lt;'Data. Transactions'!C468,"Current","New")</f>
        <v>New</v>
      </c>
    </row>
    <row r="469" spans="1:12" ht="15.75" customHeight="1" x14ac:dyDescent="0.25">
      <c r="A469" s="24">
        <v>32839633</v>
      </c>
      <c r="B469" s="24">
        <v>4311209071</v>
      </c>
      <c r="C469" s="26">
        <v>43846</v>
      </c>
      <c r="D469" s="27">
        <v>10000</v>
      </c>
      <c r="E469" s="28" t="s">
        <v>60</v>
      </c>
      <c r="F469" s="24">
        <v>13</v>
      </c>
      <c r="G469" s="36" t="s">
        <v>99</v>
      </c>
      <c r="H469" s="38">
        <f>((VLOOKUP(F469,'Data. Commission'!$B$2:$C$6,2,))/100)*D469</f>
        <v>300</v>
      </c>
      <c r="I469" s="38" t="str">
        <f>VLOOKUP(A469,'Data. User Inf'!$A$2:$D$13428,4,)</f>
        <v>28_to_32</v>
      </c>
      <c r="J469" s="38" t="str">
        <f>VLOOKUP(A469,'Data. User Inf'!$A$2:$E$13428,5,)</f>
        <v>MALE</v>
      </c>
      <c r="K469" s="38" t="str">
        <f>VLOOKUP(A469,'Data. User Inf'!$A$2:$E$13428,3,)</f>
        <v>Other Cities</v>
      </c>
      <c r="L469" s="38" t="str">
        <f>IF('Data. User Inf'!B469&lt;'Data. Transactions'!C469,"Current","New")</f>
        <v>Current</v>
      </c>
    </row>
    <row r="470" spans="1:12" ht="15.75" customHeight="1" x14ac:dyDescent="0.25">
      <c r="A470" s="24">
        <v>29862147</v>
      </c>
      <c r="B470" s="24">
        <v>4308003952</v>
      </c>
      <c r="C470" s="26">
        <v>43846</v>
      </c>
      <c r="D470" s="27">
        <v>10000</v>
      </c>
      <c r="E470" s="28" t="s">
        <v>60</v>
      </c>
      <c r="F470" s="24">
        <v>13</v>
      </c>
      <c r="G470" s="36" t="s">
        <v>99</v>
      </c>
      <c r="H470" s="38">
        <f>((VLOOKUP(F470,'Data. Commission'!$B$2:$C$6,2,))/100)*D470</f>
        <v>300</v>
      </c>
      <c r="I470" s="38" t="str">
        <f>VLOOKUP(A470,'Data. User Inf'!$A$2:$D$13428,4,)</f>
        <v>28_to_32</v>
      </c>
      <c r="J470" s="38" t="str">
        <f>VLOOKUP(A470,'Data. User Inf'!$A$2:$E$13428,5,)</f>
        <v>FEMALE</v>
      </c>
      <c r="K470" s="38" t="str">
        <f>VLOOKUP(A470,'Data. User Inf'!$A$2:$E$13428,3,)</f>
        <v>Hồ Chí Minh</v>
      </c>
      <c r="L470" s="38" t="str">
        <f>IF('Data. User Inf'!B470&lt;'Data. Transactions'!C470,"Current","New")</f>
        <v>Current</v>
      </c>
    </row>
    <row r="471" spans="1:12" ht="15.75" customHeight="1" x14ac:dyDescent="0.25">
      <c r="A471" s="24">
        <v>9683678</v>
      </c>
      <c r="B471" s="24">
        <v>4314210182</v>
      </c>
      <c r="C471" s="26">
        <v>43846</v>
      </c>
      <c r="D471" s="27">
        <v>50000</v>
      </c>
      <c r="E471" s="28" t="s">
        <v>60</v>
      </c>
      <c r="F471" s="24">
        <v>13</v>
      </c>
      <c r="G471" s="36" t="s">
        <v>99</v>
      </c>
      <c r="H471" s="38">
        <f>((VLOOKUP(F471,'Data. Commission'!$B$2:$C$6,2,))/100)*D471</f>
        <v>1500</v>
      </c>
      <c r="I471" s="38" t="str">
        <f>VLOOKUP(A471,'Data. User Inf'!$A$2:$D$13428,4,)</f>
        <v>28_to_32</v>
      </c>
      <c r="J471" s="38" t="str">
        <f>VLOOKUP(A471,'Data. User Inf'!$A$2:$E$13428,5,)</f>
        <v>MALE</v>
      </c>
      <c r="K471" s="38" t="str">
        <f>VLOOKUP(A471,'Data. User Inf'!$A$2:$E$13428,3,)</f>
        <v>Other Cities</v>
      </c>
      <c r="L471" s="38" t="str">
        <f>IF('Data. User Inf'!B471&lt;'Data. Transactions'!C471,"Current","New")</f>
        <v>Current</v>
      </c>
    </row>
    <row r="472" spans="1:12" ht="15.75" customHeight="1" x14ac:dyDescent="0.25">
      <c r="A472" s="24">
        <v>4887895</v>
      </c>
      <c r="B472" s="24">
        <v>4310216540</v>
      </c>
      <c r="C472" s="26">
        <v>43846</v>
      </c>
      <c r="D472" s="27">
        <v>100000</v>
      </c>
      <c r="E472" s="28" t="s">
        <v>9</v>
      </c>
      <c r="F472" s="24">
        <v>12</v>
      </c>
      <c r="G472" s="36" t="s">
        <v>99</v>
      </c>
      <c r="H472" s="38">
        <f>((VLOOKUP(F472,'Data. Commission'!$B$2:$C$6,2,))/100)*D472</f>
        <v>2000</v>
      </c>
      <c r="I472" s="38" t="str">
        <f>VLOOKUP(A472,'Data. User Inf'!$A$2:$D$13428,4,)</f>
        <v>unknown</v>
      </c>
      <c r="J472" s="38" t="str">
        <f>VLOOKUP(A472,'Data. User Inf'!$A$2:$E$13428,5,)</f>
        <v>MALE</v>
      </c>
      <c r="K472" s="38" t="str">
        <f>VLOOKUP(A472,'Data. User Inf'!$A$2:$E$13428,3,)</f>
        <v>Other Cities</v>
      </c>
      <c r="L472" s="38" t="str">
        <f>IF('Data. User Inf'!B472&lt;'Data. Transactions'!C472,"Current","New")</f>
        <v>Current</v>
      </c>
    </row>
    <row r="473" spans="1:12" ht="15.75" customHeight="1" x14ac:dyDescent="0.25">
      <c r="A473" s="24">
        <v>7465349</v>
      </c>
      <c r="B473" s="24">
        <v>4309097886</v>
      </c>
      <c r="C473" s="26">
        <v>43846</v>
      </c>
      <c r="D473" s="27">
        <v>20000</v>
      </c>
      <c r="E473" s="28" t="s">
        <v>9</v>
      </c>
      <c r="F473" s="24">
        <v>12</v>
      </c>
      <c r="G473" s="36" t="s">
        <v>99</v>
      </c>
      <c r="H473" s="38">
        <f>((VLOOKUP(F473,'Data. Commission'!$B$2:$C$6,2,))/100)*D473</f>
        <v>400</v>
      </c>
      <c r="I473" s="38" t="str">
        <f>VLOOKUP(A473,'Data. User Inf'!$A$2:$D$13428,4,)</f>
        <v>unknown</v>
      </c>
      <c r="J473" s="38" t="str">
        <f>VLOOKUP(A473,'Data. User Inf'!$A$2:$E$13428,5,)</f>
        <v>MALE</v>
      </c>
      <c r="K473" s="38" t="str">
        <f>VLOOKUP(A473,'Data. User Inf'!$A$2:$E$13428,3,)</f>
        <v>Other Cities</v>
      </c>
      <c r="L473" s="38" t="str">
        <f>IF('Data. User Inf'!B473&lt;'Data. Transactions'!C473,"Current","New")</f>
        <v>New</v>
      </c>
    </row>
    <row r="474" spans="1:12" ht="15.75" customHeight="1" x14ac:dyDescent="0.25">
      <c r="A474" s="24">
        <v>22430873</v>
      </c>
      <c r="B474" s="24">
        <v>4314747176</v>
      </c>
      <c r="C474" s="26">
        <v>43846</v>
      </c>
      <c r="D474" s="27">
        <v>10000</v>
      </c>
      <c r="E474" s="28" t="s">
        <v>60</v>
      </c>
      <c r="F474" s="24">
        <v>13</v>
      </c>
      <c r="G474" s="36" t="s">
        <v>99</v>
      </c>
      <c r="H474" s="38">
        <f>((VLOOKUP(F474,'Data. Commission'!$B$2:$C$6,2,))/100)*D474</f>
        <v>300</v>
      </c>
      <c r="I474" s="38" t="str">
        <f>VLOOKUP(A474,'Data. User Inf'!$A$2:$D$13428,4,)</f>
        <v>unknown</v>
      </c>
      <c r="J474" s="38" t="str">
        <f>VLOOKUP(A474,'Data. User Inf'!$A$2:$E$13428,5,)</f>
        <v>FEMALE</v>
      </c>
      <c r="K474" s="38" t="str">
        <f>VLOOKUP(A474,'Data. User Inf'!$A$2:$E$13428,3,)</f>
        <v>Other Cities</v>
      </c>
      <c r="L474" s="38" t="str">
        <f>IF('Data. User Inf'!B474&lt;'Data. Transactions'!C474,"Current","New")</f>
        <v>Current</v>
      </c>
    </row>
    <row r="475" spans="1:12" ht="15.75" customHeight="1" x14ac:dyDescent="0.25">
      <c r="A475" s="24">
        <v>41770449</v>
      </c>
      <c r="B475" s="24">
        <v>4311537831</v>
      </c>
      <c r="C475" s="26">
        <v>43846</v>
      </c>
      <c r="D475" s="27">
        <v>200000</v>
      </c>
      <c r="E475" s="28" t="s">
        <v>9</v>
      </c>
      <c r="F475" s="24">
        <v>12</v>
      </c>
      <c r="G475" s="36" t="s">
        <v>99</v>
      </c>
      <c r="H475" s="38">
        <f>((VLOOKUP(F475,'Data. Commission'!$B$2:$C$6,2,))/100)*D475</f>
        <v>4000</v>
      </c>
      <c r="I475" s="38" t="str">
        <f>VLOOKUP(A475,'Data. User Inf'!$A$2:$D$13428,4,)</f>
        <v>unknown</v>
      </c>
      <c r="J475" s="38" t="str">
        <f>VLOOKUP(A475,'Data. User Inf'!$A$2:$E$13428,5,)</f>
        <v>MALE</v>
      </c>
      <c r="K475" s="38" t="str">
        <f>VLOOKUP(A475,'Data. User Inf'!$A$2:$E$13428,3,)</f>
        <v>Other Cities</v>
      </c>
      <c r="L475" s="38" t="str">
        <f>IF('Data. User Inf'!B475&lt;'Data. Transactions'!C475,"Current","New")</f>
        <v>New</v>
      </c>
    </row>
    <row r="476" spans="1:12" ht="15.75" customHeight="1" x14ac:dyDescent="0.25">
      <c r="A476" s="24">
        <v>46487056</v>
      </c>
      <c r="B476" s="24">
        <v>4310049943</v>
      </c>
      <c r="C476" s="26">
        <v>43846</v>
      </c>
      <c r="D476" s="27">
        <v>20000</v>
      </c>
      <c r="E476" s="28" t="s">
        <v>87</v>
      </c>
      <c r="F476" s="24">
        <v>15</v>
      </c>
      <c r="G476" s="36" t="s">
        <v>99</v>
      </c>
      <c r="H476" s="38">
        <f>((VLOOKUP(F476,'Data. Commission'!$B$2:$C$6,2,))/100)*D476</f>
        <v>800</v>
      </c>
      <c r="I476" s="38" t="str">
        <f>VLOOKUP(A476,'Data. User Inf'!$A$2:$D$13428,4,)</f>
        <v>unknown</v>
      </c>
      <c r="J476" s="38" t="str">
        <f>VLOOKUP(A476,'Data. User Inf'!$A$2:$E$13428,5,)</f>
        <v>MALE</v>
      </c>
      <c r="K476" s="38" t="str">
        <f>VLOOKUP(A476,'Data. User Inf'!$A$2:$E$13428,3,)</f>
        <v>Other Cities</v>
      </c>
      <c r="L476" s="38" t="str">
        <f>IF('Data. User Inf'!B476&lt;'Data. Transactions'!C476,"Current","New")</f>
        <v>Current</v>
      </c>
    </row>
    <row r="477" spans="1:12" ht="15.75" customHeight="1" x14ac:dyDescent="0.25">
      <c r="A477" s="24">
        <v>51556860</v>
      </c>
      <c r="B477" s="24">
        <v>4309692437</v>
      </c>
      <c r="C477" s="26">
        <v>43846</v>
      </c>
      <c r="D477" s="27">
        <v>200000</v>
      </c>
      <c r="E477" s="28" t="s">
        <v>9</v>
      </c>
      <c r="F477" s="24">
        <v>12</v>
      </c>
      <c r="G477" s="37" t="s">
        <v>49</v>
      </c>
      <c r="H477" s="38">
        <f>((VLOOKUP(F477,'Data. Commission'!$B$2:$C$6,2,))/100)*D477</f>
        <v>4000</v>
      </c>
      <c r="I477" s="38" t="str">
        <f>VLOOKUP(A477,'Data. User Inf'!$A$2:$D$13428,4,)</f>
        <v>unknown</v>
      </c>
      <c r="J477" s="38" t="str">
        <f>VLOOKUP(A477,'Data. User Inf'!$A$2:$E$13428,5,)</f>
        <v>FEMALE</v>
      </c>
      <c r="K477" s="38" t="str">
        <f>VLOOKUP(A477,'Data. User Inf'!$A$2:$E$13428,3,)</f>
        <v>Hồ Chí Minh</v>
      </c>
      <c r="L477" s="38" t="str">
        <f>IF('Data. User Inf'!B477&lt;'Data. Transactions'!C477,"Current","New")</f>
        <v>Current</v>
      </c>
    </row>
    <row r="478" spans="1:12" ht="15.75" customHeight="1" x14ac:dyDescent="0.25">
      <c r="A478" s="24">
        <v>38881020</v>
      </c>
      <c r="B478" s="24">
        <v>4322497201</v>
      </c>
      <c r="C478" s="26">
        <v>43847</v>
      </c>
      <c r="D478" s="27">
        <v>20000</v>
      </c>
      <c r="E478" s="28" t="s">
        <v>87</v>
      </c>
      <c r="F478" s="24">
        <v>15</v>
      </c>
      <c r="G478" s="36" t="s">
        <v>49</v>
      </c>
      <c r="H478" s="38">
        <f>((VLOOKUP(F478,'Data. Commission'!$B$2:$C$6,2,))/100)*D478</f>
        <v>800</v>
      </c>
      <c r="I478" s="38" t="str">
        <f>VLOOKUP(A478,'Data. User Inf'!$A$2:$D$13428,4,)</f>
        <v>23_to_27</v>
      </c>
      <c r="J478" s="38" t="str">
        <f>VLOOKUP(A478,'Data. User Inf'!$A$2:$E$13428,5,)</f>
        <v>FEMALE</v>
      </c>
      <c r="K478" s="38" t="str">
        <f>VLOOKUP(A478,'Data. User Inf'!$A$2:$E$13428,3,)</f>
        <v>Hồ Chí Minh</v>
      </c>
      <c r="L478" s="38" t="str">
        <f>IF('Data. User Inf'!B478&lt;'Data. Transactions'!C478,"Current","New")</f>
        <v>Current</v>
      </c>
    </row>
    <row r="479" spans="1:12" ht="15.75" customHeight="1" x14ac:dyDescent="0.25">
      <c r="A479" s="24">
        <v>40580801</v>
      </c>
      <c r="B479" s="24">
        <v>4327228021</v>
      </c>
      <c r="C479" s="26">
        <v>43847</v>
      </c>
      <c r="D479" s="27">
        <v>50000</v>
      </c>
      <c r="E479" s="28" t="s">
        <v>9</v>
      </c>
      <c r="F479" s="24">
        <v>12</v>
      </c>
      <c r="G479" s="36" t="s">
        <v>99</v>
      </c>
      <c r="H479" s="38">
        <f>((VLOOKUP(F479,'Data. Commission'!$B$2:$C$6,2,))/100)*D479</f>
        <v>1000</v>
      </c>
      <c r="I479" s="38" t="str">
        <f>VLOOKUP(A479,'Data. User Inf'!$A$2:$D$13428,4,)</f>
        <v>&gt;37</v>
      </c>
      <c r="J479" s="38" t="str">
        <f>VLOOKUP(A479,'Data. User Inf'!$A$2:$E$13428,5,)</f>
        <v>MALE</v>
      </c>
      <c r="K479" s="38" t="str">
        <f>VLOOKUP(A479,'Data. User Inf'!$A$2:$E$13428,3,)</f>
        <v>Other Cities</v>
      </c>
      <c r="L479" s="38" t="str">
        <f>IF('Data. User Inf'!B479&lt;'Data. Transactions'!C479,"Current","New")</f>
        <v>Current</v>
      </c>
    </row>
    <row r="480" spans="1:12" ht="15.75" customHeight="1" x14ac:dyDescent="0.25">
      <c r="A480" s="24">
        <v>44912730</v>
      </c>
      <c r="B480" s="24">
        <v>4317241612</v>
      </c>
      <c r="C480" s="26">
        <v>43847</v>
      </c>
      <c r="D480" s="27">
        <v>20000</v>
      </c>
      <c r="E480" s="28" t="s">
        <v>86</v>
      </c>
      <c r="F480" s="24">
        <v>14</v>
      </c>
      <c r="G480" s="36" t="s">
        <v>99</v>
      </c>
      <c r="H480" s="38">
        <f>((VLOOKUP(F480,'Data. Commission'!$B$2:$C$6,2,))/100)*D480</f>
        <v>800</v>
      </c>
      <c r="I480" s="38" t="str">
        <f>VLOOKUP(A480,'Data. User Inf'!$A$2:$D$13428,4,)</f>
        <v>33_to_37</v>
      </c>
      <c r="J480" s="38" t="str">
        <f>VLOOKUP(A480,'Data. User Inf'!$A$2:$E$13428,5,)</f>
        <v>FEMALE</v>
      </c>
      <c r="K480" s="38" t="str">
        <f>VLOOKUP(A480,'Data. User Inf'!$A$2:$E$13428,3,)</f>
        <v>Other Cities</v>
      </c>
      <c r="L480" s="38" t="str">
        <f>IF('Data. User Inf'!B480&lt;'Data. Transactions'!C480,"Current","New")</f>
        <v>Current</v>
      </c>
    </row>
    <row r="481" spans="1:12" ht="15.75" customHeight="1" x14ac:dyDescent="0.25">
      <c r="A481" s="24">
        <v>45646694</v>
      </c>
      <c r="B481" s="24">
        <v>4327848513</v>
      </c>
      <c r="C481" s="26">
        <v>43847</v>
      </c>
      <c r="D481" s="27">
        <v>50000</v>
      </c>
      <c r="E481" s="28" t="s">
        <v>60</v>
      </c>
      <c r="F481" s="24">
        <v>13</v>
      </c>
      <c r="G481" s="36" t="s">
        <v>99</v>
      </c>
      <c r="H481" s="38">
        <f>((VLOOKUP(F481,'Data. Commission'!$B$2:$C$6,2,))/100)*D481</f>
        <v>1500</v>
      </c>
      <c r="I481" s="38" t="str">
        <f>VLOOKUP(A481,'Data. User Inf'!$A$2:$D$13428,4,)</f>
        <v>33_to_37</v>
      </c>
      <c r="J481" s="38" t="str">
        <f>VLOOKUP(A481,'Data. User Inf'!$A$2:$E$13428,5,)</f>
        <v>MALE</v>
      </c>
      <c r="K481" s="38" t="str">
        <f>VLOOKUP(A481,'Data. User Inf'!$A$2:$E$13428,3,)</f>
        <v>Hồ Chí Minh</v>
      </c>
      <c r="L481" s="38" t="str">
        <f>IF('Data. User Inf'!B481&lt;'Data. Transactions'!C481,"Current","New")</f>
        <v>New</v>
      </c>
    </row>
    <row r="482" spans="1:12" ht="15.75" customHeight="1" x14ac:dyDescent="0.25">
      <c r="A482" s="24">
        <v>44730398</v>
      </c>
      <c r="B482" s="24">
        <v>4326881276</v>
      </c>
      <c r="C482" s="26">
        <v>43847</v>
      </c>
      <c r="D482" s="27">
        <v>30000</v>
      </c>
      <c r="E482" s="28" t="s">
        <v>60</v>
      </c>
      <c r="F482" s="24">
        <v>13</v>
      </c>
      <c r="G482" s="36" t="s">
        <v>99</v>
      </c>
      <c r="H482" s="38">
        <f>((VLOOKUP(F482,'Data. Commission'!$B$2:$C$6,2,))/100)*D482</f>
        <v>900</v>
      </c>
      <c r="I482" s="38" t="str">
        <f>VLOOKUP(A482,'Data. User Inf'!$A$2:$D$13428,4,)</f>
        <v>33_to_37</v>
      </c>
      <c r="J482" s="38" t="str">
        <f>VLOOKUP(A482,'Data. User Inf'!$A$2:$E$13428,5,)</f>
        <v>MALE</v>
      </c>
      <c r="K482" s="38" t="str">
        <f>VLOOKUP(A482,'Data. User Inf'!$A$2:$E$13428,3,)</f>
        <v>Hồ Chí Minh</v>
      </c>
      <c r="L482" s="38" t="str">
        <f>IF('Data. User Inf'!B482&lt;'Data. Transactions'!C482,"Current","New")</f>
        <v>New</v>
      </c>
    </row>
    <row r="483" spans="1:12" ht="15.75" customHeight="1" x14ac:dyDescent="0.25">
      <c r="A483" s="24">
        <v>50512115</v>
      </c>
      <c r="B483" s="24">
        <v>4321886202</v>
      </c>
      <c r="C483" s="26">
        <v>43847</v>
      </c>
      <c r="D483" s="27">
        <v>20000</v>
      </c>
      <c r="E483" s="28" t="s">
        <v>9</v>
      </c>
      <c r="F483" s="24">
        <v>12</v>
      </c>
      <c r="G483" s="36" t="s">
        <v>99</v>
      </c>
      <c r="H483" s="38">
        <f>((VLOOKUP(F483,'Data. Commission'!$B$2:$C$6,2,))/100)*D483</f>
        <v>400</v>
      </c>
      <c r="I483" s="38" t="str">
        <f>VLOOKUP(A483,'Data. User Inf'!$A$2:$D$13428,4,)</f>
        <v>18_to_22</v>
      </c>
      <c r="J483" s="38" t="str">
        <f>VLOOKUP(A483,'Data. User Inf'!$A$2:$E$13428,5,)</f>
        <v>MALE</v>
      </c>
      <c r="K483" s="38" t="str">
        <f>VLOOKUP(A483,'Data. User Inf'!$A$2:$E$13428,3,)</f>
        <v>Other Cities</v>
      </c>
      <c r="L483" s="38" t="str">
        <f>IF('Data. User Inf'!B483&lt;'Data. Transactions'!C483,"Current","New")</f>
        <v>Current</v>
      </c>
    </row>
    <row r="484" spans="1:12" ht="15.75" customHeight="1" x14ac:dyDescent="0.25">
      <c r="A484" s="24">
        <v>31717773</v>
      </c>
      <c r="B484" s="24">
        <v>4319726133</v>
      </c>
      <c r="C484" s="26">
        <v>43847</v>
      </c>
      <c r="D484" s="27">
        <v>10000</v>
      </c>
      <c r="E484" s="28" t="s">
        <v>9</v>
      </c>
      <c r="F484" s="24">
        <v>12</v>
      </c>
      <c r="G484" s="36" t="s">
        <v>99</v>
      </c>
      <c r="H484" s="38">
        <f>((VLOOKUP(F484,'Data. Commission'!$B$2:$C$6,2,))/100)*D484</f>
        <v>200</v>
      </c>
      <c r="I484" s="38" t="str">
        <f>VLOOKUP(A484,'Data. User Inf'!$A$2:$D$13428,4,)</f>
        <v>18_to_22</v>
      </c>
      <c r="J484" s="38" t="str">
        <f>VLOOKUP(A484,'Data. User Inf'!$A$2:$E$13428,5,)</f>
        <v>MALE</v>
      </c>
      <c r="K484" s="38" t="str">
        <f>VLOOKUP(A484,'Data. User Inf'!$A$2:$E$13428,3,)</f>
        <v>Other Cities</v>
      </c>
      <c r="L484" s="38" t="str">
        <f>IF('Data. User Inf'!B484&lt;'Data. Transactions'!C484,"Current","New")</f>
        <v>Current</v>
      </c>
    </row>
    <row r="485" spans="1:12" ht="15.75" customHeight="1" x14ac:dyDescent="0.25">
      <c r="A485" s="24">
        <v>43644689</v>
      </c>
      <c r="B485" s="24">
        <v>4329351571</v>
      </c>
      <c r="C485" s="26">
        <v>43847</v>
      </c>
      <c r="D485" s="27">
        <v>100000</v>
      </c>
      <c r="E485" s="28" t="s">
        <v>9</v>
      </c>
      <c r="F485" s="24">
        <v>12</v>
      </c>
      <c r="G485" s="36" t="s">
        <v>99</v>
      </c>
      <c r="H485" s="38">
        <f>((VLOOKUP(F485,'Data. Commission'!$B$2:$C$6,2,))/100)*D485</f>
        <v>2000</v>
      </c>
      <c r="I485" s="38" t="str">
        <f>VLOOKUP(A485,'Data. User Inf'!$A$2:$D$13428,4,)</f>
        <v>23_to_27</v>
      </c>
      <c r="J485" s="38" t="str">
        <f>VLOOKUP(A485,'Data. User Inf'!$A$2:$E$13428,5,)</f>
        <v>MALE</v>
      </c>
      <c r="K485" s="38" t="str">
        <f>VLOOKUP(A485,'Data. User Inf'!$A$2:$E$13428,3,)</f>
        <v>Other Cities</v>
      </c>
      <c r="L485" s="38" t="str">
        <f>IF('Data. User Inf'!B485&lt;'Data. Transactions'!C485,"Current","New")</f>
        <v>New</v>
      </c>
    </row>
    <row r="486" spans="1:12" ht="15.75" customHeight="1" x14ac:dyDescent="0.25">
      <c r="A486" s="24">
        <v>30905179</v>
      </c>
      <c r="B486" s="24">
        <v>4328705364</v>
      </c>
      <c r="C486" s="26">
        <v>43847</v>
      </c>
      <c r="D486" s="27">
        <v>10000</v>
      </c>
      <c r="E486" s="28" t="s">
        <v>60</v>
      </c>
      <c r="F486" s="24">
        <v>13</v>
      </c>
      <c r="G486" s="36" t="s">
        <v>99</v>
      </c>
      <c r="H486" s="38">
        <f>((VLOOKUP(F486,'Data. Commission'!$B$2:$C$6,2,))/100)*D486</f>
        <v>300</v>
      </c>
      <c r="I486" s="38" t="str">
        <f>VLOOKUP(A486,'Data. User Inf'!$A$2:$D$13428,4,)</f>
        <v>23_to_27</v>
      </c>
      <c r="J486" s="38" t="str">
        <f>VLOOKUP(A486,'Data. User Inf'!$A$2:$E$13428,5,)</f>
        <v>MALE</v>
      </c>
      <c r="K486" s="38" t="str">
        <f>VLOOKUP(A486,'Data. User Inf'!$A$2:$E$13428,3,)</f>
        <v>Hồ Chí Minh</v>
      </c>
      <c r="L486" s="38" t="str">
        <f>IF('Data. User Inf'!B486&lt;'Data. Transactions'!C486,"Current","New")</f>
        <v>Current</v>
      </c>
    </row>
    <row r="487" spans="1:12" ht="15.75" customHeight="1" x14ac:dyDescent="0.25">
      <c r="A487" s="24">
        <v>51723983</v>
      </c>
      <c r="B487" s="24">
        <v>4321719696</v>
      </c>
      <c r="C487" s="26">
        <v>43847</v>
      </c>
      <c r="D487" s="27">
        <v>50000</v>
      </c>
      <c r="E487" s="28" t="s">
        <v>86</v>
      </c>
      <c r="F487" s="24">
        <v>14</v>
      </c>
      <c r="G487" s="36" t="s">
        <v>99</v>
      </c>
      <c r="H487" s="38">
        <f>((VLOOKUP(F487,'Data. Commission'!$B$2:$C$6,2,))/100)*D487</f>
        <v>2000</v>
      </c>
      <c r="I487" s="38" t="str">
        <f>VLOOKUP(A487,'Data. User Inf'!$A$2:$D$13428,4,)</f>
        <v>23_to_27</v>
      </c>
      <c r="J487" s="38" t="str">
        <f>VLOOKUP(A487,'Data. User Inf'!$A$2:$E$13428,5,)</f>
        <v>FEMALE</v>
      </c>
      <c r="K487" s="38" t="str">
        <f>VLOOKUP(A487,'Data. User Inf'!$A$2:$E$13428,3,)</f>
        <v>Unknown</v>
      </c>
      <c r="L487" s="38" t="str">
        <f>IF('Data. User Inf'!B487&lt;'Data. Transactions'!C487,"Current","New")</f>
        <v>Current</v>
      </c>
    </row>
    <row r="488" spans="1:12" ht="15.75" customHeight="1" x14ac:dyDescent="0.25">
      <c r="A488" s="24">
        <v>45618167</v>
      </c>
      <c r="B488" s="24">
        <v>4327223165</v>
      </c>
      <c r="C488" s="26">
        <v>43847</v>
      </c>
      <c r="D488" s="27">
        <v>100000</v>
      </c>
      <c r="E488" s="28" t="s">
        <v>60</v>
      </c>
      <c r="F488" s="24">
        <v>13</v>
      </c>
      <c r="G488" s="36" t="s">
        <v>99</v>
      </c>
      <c r="H488" s="38">
        <f>((VLOOKUP(F488,'Data. Commission'!$B$2:$C$6,2,))/100)*D488</f>
        <v>3000</v>
      </c>
      <c r="I488" s="38" t="str">
        <f>VLOOKUP(A488,'Data. User Inf'!$A$2:$D$13428,4,)</f>
        <v>23_to_27</v>
      </c>
      <c r="J488" s="38" t="str">
        <f>VLOOKUP(A488,'Data. User Inf'!$A$2:$E$13428,5,)</f>
        <v>MALE</v>
      </c>
      <c r="K488" s="38" t="str">
        <f>VLOOKUP(A488,'Data. User Inf'!$A$2:$E$13428,3,)</f>
        <v>Other Cities</v>
      </c>
      <c r="L488" s="38" t="str">
        <f>IF('Data. User Inf'!B488&lt;'Data. Transactions'!C488,"Current","New")</f>
        <v>Current</v>
      </c>
    </row>
    <row r="489" spans="1:12" ht="15.75" customHeight="1" x14ac:dyDescent="0.25">
      <c r="A489" s="24">
        <v>46438033</v>
      </c>
      <c r="B489" s="24">
        <v>4317477150</v>
      </c>
      <c r="C489" s="26">
        <v>43847</v>
      </c>
      <c r="D489" s="27">
        <v>30000</v>
      </c>
      <c r="E489" s="28" t="s">
        <v>60</v>
      </c>
      <c r="F489" s="24">
        <v>13</v>
      </c>
      <c r="G489" s="36" t="s">
        <v>99</v>
      </c>
      <c r="H489" s="38">
        <f>((VLOOKUP(F489,'Data. Commission'!$B$2:$C$6,2,))/100)*D489</f>
        <v>900</v>
      </c>
      <c r="I489" s="38" t="str">
        <f>VLOOKUP(A489,'Data. User Inf'!$A$2:$D$13428,4,)</f>
        <v>23_to_27</v>
      </c>
      <c r="J489" s="38" t="str">
        <f>VLOOKUP(A489,'Data. User Inf'!$A$2:$E$13428,5,)</f>
        <v>FEMALE</v>
      </c>
      <c r="K489" s="38" t="str">
        <f>VLOOKUP(A489,'Data. User Inf'!$A$2:$E$13428,3,)</f>
        <v>Other Cities</v>
      </c>
      <c r="L489" s="38" t="str">
        <f>IF('Data. User Inf'!B489&lt;'Data. Transactions'!C489,"Current","New")</f>
        <v>Current</v>
      </c>
    </row>
    <row r="490" spans="1:12" ht="15.75" customHeight="1" x14ac:dyDescent="0.25">
      <c r="A490" s="24">
        <v>43311668</v>
      </c>
      <c r="B490" s="24">
        <v>4318342136</v>
      </c>
      <c r="C490" s="26">
        <v>43847</v>
      </c>
      <c r="D490" s="27">
        <v>100000</v>
      </c>
      <c r="E490" s="28" t="s">
        <v>9</v>
      </c>
      <c r="F490" s="24">
        <v>12</v>
      </c>
      <c r="G490" s="36" t="s">
        <v>99</v>
      </c>
      <c r="H490" s="38">
        <f>((VLOOKUP(F490,'Data. Commission'!$B$2:$C$6,2,))/100)*D490</f>
        <v>2000</v>
      </c>
      <c r="I490" s="38" t="str">
        <f>VLOOKUP(A490,'Data. User Inf'!$A$2:$D$13428,4,)</f>
        <v>23_to_27</v>
      </c>
      <c r="J490" s="38" t="str">
        <f>VLOOKUP(A490,'Data. User Inf'!$A$2:$E$13428,5,)</f>
        <v>MALE</v>
      </c>
      <c r="K490" s="38" t="str">
        <f>VLOOKUP(A490,'Data. User Inf'!$A$2:$E$13428,3,)</f>
        <v>Other Cities</v>
      </c>
      <c r="L490" s="38" t="str">
        <f>IF('Data. User Inf'!B490&lt;'Data. Transactions'!C490,"Current","New")</f>
        <v>New</v>
      </c>
    </row>
    <row r="491" spans="1:12" ht="15.75" customHeight="1" x14ac:dyDescent="0.25">
      <c r="A491" s="24">
        <v>42320559</v>
      </c>
      <c r="B491" s="24">
        <v>4327494577</v>
      </c>
      <c r="C491" s="26">
        <v>43847</v>
      </c>
      <c r="D491" s="27">
        <v>30000</v>
      </c>
      <c r="E491" s="28" t="s">
        <v>9</v>
      </c>
      <c r="F491" s="24">
        <v>12</v>
      </c>
      <c r="G491" s="36" t="s">
        <v>99</v>
      </c>
      <c r="H491" s="38">
        <f>((VLOOKUP(F491,'Data. Commission'!$B$2:$C$6,2,))/100)*D491</f>
        <v>600</v>
      </c>
      <c r="I491" s="38" t="str">
        <f>VLOOKUP(A491,'Data. User Inf'!$A$2:$D$13428,4,)</f>
        <v>23_to_27</v>
      </c>
      <c r="J491" s="38" t="str">
        <f>VLOOKUP(A491,'Data. User Inf'!$A$2:$E$13428,5,)</f>
        <v>MALE</v>
      </c>
      <c r="K491" s="38" t="str">
        <f>VLOOKUP(A491,'Data. User Inf'!$A$2:$E$13428,3,)</f>
        <v>Hồ Chí Minh</v>
      </c>
      <c r="L491" s="38" t="str">
        <f>IF('Data. User Inf'!B491&lt;'Data. Transactions'!C491,"Current","New")</f>
        <v>New</v>
      </c>
    </row>
    <row r="492" spans="1:12" ht="15.75" customHeight="1" x14ac:dyDescent="0.25">
      <c r="A492" s="24">
        <v>42954609</v>
      </c>
      <c r="B492" s="24">
        <v>4321557298</v>
      </c>
      <c r="C492" s="26">
        <v>43847</v>
      </c>
      <c r="D492" s="27">
        <v>20000</v>
      </c>
      <c r="E492" s="28" t="s">
        <v>9</v>
      </c>
      <c r="F492" s="24">
        <v>12</v>
      </c>
      <c r="G492" s="36" t="s">
        <v>99</v>
      </c>
      <c r="H492" s="38">
        <f>((VLOOKUP(F492,'Data. Commission'!$B$2:$C$6,2,))/100)*D492</f>
        <v>400</v>
      </c>
      <c r="I492" s="38" t="str">
        <f>VLOOKUP(A492,'Data. User Inf'!$A$2:$D$13428,4,)</f>
        <v>23_to_27</v>
      </c>
      <c r="J492" s="38" t="str">
        <f>VLOOKUP(A492,'Data. User Inf'!$A$2:$E$13428,5,)</f>
        <v>MALE</v>
      </c>
      <c r="K492" s="38" t="str">
        <f>VLOOKUP(A492,'Data. User Inf'!$A$2:$E$13428,3,)</f>
        <v>Other Cities</v>
      </c>
      <c r="L492" s="38" t="str">
        <f>IF('Data. User Inf'!B492&lt;'Data. Transactions'!C492,"Current","New")</f>
        <v>New</v>
      </c>
    </row>
    <row r="493" spans="1:12" ht="15.75" customHeight="1" x14ac:dyDescent="0.25">
      <c r="A493" s="24">
        <v>46927031</v>
      </c>
      <c r="B493" s="24">
        <v>4317531065</v>
      </c>
      <c r="C493" s="26">
        <v>43847</v>
      </c>
      <c r="D493" s="27">
        <v>10000</v>
      </c>
      <c r="E493" s="28" t="s">
        <v>86</v>
      </c>
      <c r="F493" s="24">
        <v>14</v>
      </c>
      <c r="G493" s="36" t="s">
        <v>99</v>
      </c>
      <c r="H493" s="38">
        <f>((VLOOKUP(F493,'Data. Commission'!$B$2:$C$6,2,))/100)*D493</f>
        <v>400</v>
      </c>
      <c r="I493" s="38" t="str">
        <f>VLOOKUP(A493,'Data. User Inf'!$A$2:$D$13428,4,)</f>
        <v>23_to_27</v>
      </c>
      <c r="J493" s="38" t="str">
        <f>VLOOKUP(A493,'Data. User Inf'!$A$2:$E$13428,5,)</f>
        <v>MALE</v>
      </c>
      <c r="K493" s="38" t="str">
        <f>VLOOKUP(A493,'Data. User Inf'!$A$2:$E$13428,3,)</f>
        <v>Hồ Chí Minh</v>
      </c>
      <c r="L493" s="38" t="str">
        <f>IF('Data. User Inf'!B493&lt;'Data. Transactions'!C493,"Current","New")</f>
        <v>Current</v>
      </c>
    </row>
    <row r="494" spans="1:12" ht="15.75" customHeight="1" x14ac:dyDescent="0.25">
      <c r="A494" s="24">
        <v>45443496</v>
      </c>
      <c r="B494" s="24">
        <v>4319570555</v>
      </c>
      <c r="C494" s="26">
        <v>43847</v>
      </c>
      <c r="D494" s="27">
        <v>20000</v>
      </c>
      <c r="E494" s="28" t="s">
        <v>9</v>
      </c>
      <c r="F494" s="24">
        <v>12</v>
      </c>
      <c r="G494" s="36" t="s">
        <v>99</v>
      </c>
      <c r="H494" s="38">
        <f>((VLOOKUP(F494,'Data. Commission'!$B$2:$C$6,2,))/100)*D494</f>
        <v>400</v>
      </c>
      <c r="I494" s="38" t="str">
        <f>VLOOKUP(A494,'Data. User Inf'!$A$2:$D$13428,4,)</f>
        <v>23_to_27</v>
      </c>
      <c r="J494" s="38" t="str">
        <f>VLOOKUP(A494,'Data. User Inf'!$A$2:$E$13428,5,)</f>
        <v>MALE</v>
      </c>
      <c r="K494" s="38" t="str">
        <f>VLOOKUP(A494,'Data. User Inf'!$A$2:$E$13428,3,)</f>
        <v>Other Cities</v>
      </c>
      <c r="L494" s="38" t="str">
        <f>IF('Data. User Inf'!B494&lt;'Data. Transactions'!C494,"Current","New")</f>
        <v>New</v>
      </c>
    </row>
    <row r="495" spans="1:12" ht="15.75" customHeight="1" x14ac:dyDescent="0.25">
      <c r="A495" s="24">
        <v>14495690</v>
      </c>
      <c r="B495" s="24">
        <v>4318834557</v>
      </c>
      <c r="C495" s="26">
        <v>43847</v>
      </c>
      <c r="D495" s="27">
        <v>50000</v>
      </c>
      <c r="E495" s="28" t="s">
        <v>9</v>
      </c>
      <c r="F495" s="24">
        <v>12</v>
      </c>
      <c r="G495" s="36" t="s">
        <v>99</v>
      </c>
      <c r="H495" s="38">
        <f>((VLOOKUP(F495,'Data. Commission'!$B$2:$C$6,2,))/100)*D495</f>
        <v>1000</v>
      </c>
      <c r="I495" s="38" t="str">
        <f>VLOOKUP(A495,'Data. User Inf'!$A$2:$D$13428,4,)</f>
        <v>28_to_32</v>
      </c>
      <c r="J495" s="38" t="str">
        <f>VLOOKUP(A495,'Data. User Inf'!$A$2:$E$13428,5,)</f>
        <v>MALE</v>
      </c>
      <c r="K495" s="38" t="str">
        <f>VLOOKUP(A495,'Data. User Inf'!$A$2:$E$13428,3,)</f>
        <v>Other Cities</v>
      </c>
      <c r="L495" s="38" t="str">
        <f>IF('Data. User Inf'!B495&lt;'Data. Transactions'!C495,"Current","New")</f>
        <v>New</v>
      </c>
    </row>
    <row r="496" spans="1:12" ht="15.75" customHeight="1" x14ac:dyDescent="0.25">
      <c r="A496" s="24">
        <v>38397473</v>
      </c>
      <c r="B496" s="24">
        <v>4318347294</v>
      </c>
      <c r="C496" s="26">
        <v>43847</v>
      </c>
      <c r="D496" s="27">
        <v>100000</v>
      </c>
      <c r="E496" s="28" t="s">
        <v>9</v>
      </c>
      <c r="F496" s="24">
        <v>12</v>
      </c>
      <c r="G496" s="36" t="s">
        <v>99</v>
      </c>
      <c r="H496" s="38">
        <f>((VLOOKUP(F496,'Data. Commission'!$B$2:$C$6,2,))/100)*D496</f>
        <v>2000</v>
      </c>
      <c r="I496" s="38" t="str">
        <f>VLOOKUP(A496,'Data. User Inf'!$A$2:$D$13428,4,)</f>
        <v>28_to_32</v>
      </c>
      <c r="J496" s="38" t="str">
        <f>VLOOKUP(A496,'Data. User Inf'!$A$2:$E$13428,5,)</f>
        <v>FEMALE</v>
      </c>
      <c r="K496" s="38" t="str">
        <f>VLOOKUP(A496,'Data. User Inf'!$A$2:$E$13428,3,)</f>
        <v>Other Cities</v>
      </c>
      <c r="L496" s="38" t="str">
        <f>IF('Data. User Inf'!B496&lt;'Data. Transactions'!C496,"Current","New")</f>
        <v>Current</v>
      </c>
    </row>
    <row r="497" spans="1:12" ht="15.75" customHeight="1" x14ac:dyDescent="0.25">
      <c r="A497" s="24">
        <v>48934127</v>
      </c>
      <c r="B497" s="24">
        <v>4327073851</v>
      </c>
      <c r="C497" s="26">
        <v>43847</v>
      </c>
      <c r="D497" s="27">
        <v>50000</v>
      </c>
      <c r="E497" s="28" t="s">
        <v>9</v>
      </c>
      <c r="F497" s="24">
        <v>12</v>
      </c>
      <c r="G497" s="36" t="s">
        <v>99</v>
      </c>
      <c r="H497" s="38">
        <f>((VLOOKUP(F497,'Data. Commission'!$B$2:$C$6,2,))/100)*D497</f>
        <v>1000</v>
      </c>
      <c r="I497" s="38" t="str">
        <f>VLOOKUP(A497,'Data. User Inf'!$A$2:$D$13428,4,)</f>
        <v>28_to_32</v>
      </c>
      <c r="J497" s="38" t="str">
        <f>VLOOKUP(A497,'Data. User Inf'!$A$2:$E$13428,5,)</f>
        <v>MALE</v>
      </c>
      <c r="K497" s="38" t="str">
        <f>VLOOKUP(A497,'Data. User Inf'!$A$2:$E$13428,3,)</f>
        <v>Hồ Chí Minh</v>
      </c>
      <c r="L497" s="38" t="str">
        <f>IF('Data. User Inf'!B497&lt;'Data. Transactions'!C497,"Current","New")</f>
        <v>New</v>
      </c>
    </row>
    <row r="498" spans="1:12" ht="15.75" customHeight="1" x14ac:dyDescent="0.25">
      <c r="A498" s="24">
        <v>43560597</v>
      </c>
      <c r="B498" s="24">
        <v>4319867893</v>
      </c>
      <c r="C498" s="26">
        <v>43847</v>
      </c>
      <c r="D498" s="27">
        <v>20000</v>
      </c>
      <c r="E498" s="28" t="s">
        <v>9</v>
      </c>
      <c r="F498" s="24">
        <v>12</v>
      </c>
      <c r="G498" s="36" t="s">
        <v>99</v>
      </c>
      <c r="H498" s="38">
        <f>((VLOOKUP(F498,'Data. Commission'!$B$2:$C$6,2,))/100)*D498</f>
        <v>400</v>
      </c>
      <c r="I498" s="38" t="str">
        <f>VLOOKUP(A498,'Data. User Inf'!$A$2:$D$13428,4,)</f>
        <v>28_to_32</v>
      </c>
      <c r="J498" s="38" t="str">
        <f>VLOOKUP(A498,'Data. User Inf'!$A$2:$E$13428,5,)</f>
        <v>MALE</v>
      </c>
      <c r="K498" s="38" t="str">
        <f>VLOOKUP(A498,'Data. User Inf'!$A$2:$E$13428,3,)</f>
        <v>Other Cities</v>
      </c>
      <c r="L498" s="38" t="str">
        <f>IF('Data. User Inf'!B498&lt;'Data. Transactions'!C498,"Current","New")</f>
        <v>Current</v>
      </c>
    </row>
    <row r="499" spans="1:12" ht="15.75" customHeight="1" x14ac:dyDescent="0.25">
      <c r="A499" s="24">
        <v>40617261</v>
      </c>
      <c r="B499" s="24">
        <v>4317995726</v>
      </c>
      <c r="C499" s="26">
        <v>43847</v>
      </c>
      <c r="D499" s="27">
        <v>20000</v>
      </c>
      <c r="E499" s="28" t="s">
        <v>60</v>
      </c>
      <c r="F499" s="24">
        <v>13</v>
      </c>
      <c r="G499" s="36" t="s">
        <v>99</v>
      </c>
      <c r="H499" s="38">
        <f>((VLOOKUP(F499,'Data. Commission'!$B$2:$C$6,2,))/100)*D499</f>
        <v>600</v>
      </c>
      <c r="I499" s="38" t="str">
        <f>VLOOKUP(A499,'Data. User Inf'!$A$2:$D$13428,4,)</f>
        <v>28_to_32</v>
      </c>
      <c r="J499" s="38" t="str">
        <f>VLOOKUP(A499,'Data. User Inf'!$A$2:$E$13428,5,)</f>
        <v>MALE</v>
      </c>
      <c r="K499" s="38" t="str">
        <f>VLOOKUP(A499,'Data. User Inf'!$A$2:$E$13428,3,)</f>
        <v>Other Cities</v>
      </c>
      <c r="L499" s="38" t="str">
        <f>IF('Data. User Inf'!B499&lt;'Data. Transactions'!C499,"Current","New")</f>
        <v>Current</v>
      </c>
    </row>
    <row r="500" spans="1:12" ht="15.75" customHeight="1" x14ac:dyDescent="0.25">
      <c r="A500" s="24">
        <v>46399565</v>
      </c>
      <c r="B500" s="24">
        <v>4324438791</v>
      </c>
      <c r="C500" s="26">
        <v>43847</v>
      </c>
      <c r="D500" s="27">
        <v>30000</v>
      </c>
      <c r="E500" s="28" t="s">
        <v>9</v>
      </c>
      <c r="F500" s="24">
        <v>12</v>
      </c>
      <c r="G500" s="36" t="s">
        <v>99</v>
      </c>
      <c r="H500" s="38">
        <f>((VLOOKUP(F500,'Data. Commission'!$B$2:$C$6,2,))/100)*D500</f>
        <v>600</v>
      </c>
      <c r="I500" s="38" t="str">
        <f>VLOOKUP(A500,'Data. User Inf'!$A$2:$D$13428,4,)</f>
        <v>28_to_32</v>
      </c>
      <c r="J500" s="38" t="str">
        <f>VLOOKUP(A500,'Data. User Inf'!$A$2:$E$13428,5,)</f>
        <v>FEMALE</v>
      </c>
      <c r="K500" s="38" t="str">
        <f>VLOOKUP(A500,'Data. User Inf'!$A$2:$E$13428,3,)</f>
        <v>Other Cities</v>
      </c>
      <c r="L500" s="38" t="str">
        <f>IF('Data. User Inf'!B500&lt;'Data. Transactions'!C500,"Current","New")</f>
        <v>Current</v>
      </c>
    </row>
    <row r="501" spans="1:12" ht="15.75" customHeight="1" x14ac:dyDescent="0.25">
      <c r="A501" s="24">
        <v>50685259</v>
      </c>
      <c r="B501" s="24">
        <v>4329563752</v>
      </c>
      <c r="C501" s="26">
        <v>43847</v>
      </c>
      <c r="D501" s="27">
        <v>10000</v>
      </c>
      <c r="E501" s="28" t="s">
        <v>60</v>
      </c>
      <c r="F501" s="24">
        <v>13</v>
      </c>
      <c r="G501" s="37"/>
      <c r="H501" s="38">
        <f>((VLOOKUP(F501,'Data. Commission'!$B$2:$C$6,2,))/100)*D501</f>
        <v>300</v>
      </c>
      <c r="I501" s="38" t="str">
        <f>VLOOKUP(A501,'Data. User Inf'!$A$2:$D$13428,4,)</f>
        <v>unknown</v>
      </c>
      <c r="J501" s="38" t="str">
        <f>VLOOKUP(A501,'Data. User Inf'!$A$2:$E$13428,5,)</f>
        <v>FEMALE</v>
      </c>
      <c r="K501" s="38" t="str">
        <f>VLOOKUP(A501,'Data. User Inf'!$A$2:$E$13428,3,)</f>
        <v>Hà Nội</v>
      </c>
      <c r="L501" s="38" t="str">
        <f>IF('Data. User Inf'!B501&lt;'Data. Transactions'!C501,"Current","New")</f>
        <v>New</v>
      </c>
    </row>
    <row r="502" spans="1:12" ht="15.75" customHeight="1" x14ac:dyDescent="0.25">
      <c r="A502" s="24">
        <v>47426906</v>
      </c>
      <c r="B502" s="24">
        <v>4322375136</v>
      </c>
      <c r="C502" s="26">
        <v>43847</v>
      </c>
      <c r="D502" s="27">
        <v>20000</v>
      </c>
      <c r="E502" s="28" t="s">
        <v>60</v>
      </c>
      <c r="F502" s="24">
        <v>13</v>
      </c>
      <c r="G502" s="36" t="s">
        <v>99</v>
      </c>
      <c r="H502" s="38">
        <f>((VLOOKUP(F502,'Data. Commission'!$B$2:$C$6,2,))/100)*D502</f>
        <v>600</v>
      </c>
      <c r="I502" s="38" t="str">
        <f>VLOOKUP(A502,'Data. User Inf'!$A$2:$D$13428,4,)</f>
        <v>unknown</v>
      </c>
      <c r="J502" s="38" t="str">
        <f>VLOOKUP(A502,'Data. User Inf'!$A$2:$E$13428,5,)</f>
        <v>MALE</v>
      </c>
      <c r="K502" s="38" t="str">
        <f>VLOOKUP(A502,'Data. User Inf'!$A$2:$E$13428,3,)</f>
        <v>Other Cities</v>
      </c>
      <c r="L502" s="38" t="str">
        <f>IF('Data. User Inf'!B502&lt;'Data. Transactions'!C502,"Current","New")</f>
        <v>Current</v>
      </c>
    </row>
    <row r="503" spans="1:12" ht="15.75" customHeight="1" x14ac:dyDescent="0.25">
      <c r="A503" s="24">
        <v>47548676</v>
      </c>
      <c r="B503" s="24">
        <v>4317939253</v>
      </c>
      <c r="C503" s="26">
        <v>43847</v>
      </c>
      <c r="D503" s="27">
        <v>20000</v>
      </c>
      <c r="E503" s="28" t="s">
        <v>60</v>
      </c>
      <c r="F503" s="24">
        <v>13</v>
      </c>
      <c r="G503" s="36" t="s">
        <v>99</v>
      </c>
      <c r="H503" s="38">
        <f>((VLOOKUP(F503,'Data. Commission'!$B$2:$C$6,2,))/100)*D503</f>
        <v>600</v>
      </c>
      <c r="I503" s="38" t="str">
        <f>VLOOKUP(A503,'Data. User Inf'!$A$2:$D$13428,4,)</f>
        <v>unknown</v>
      </c>
      <c r="J503" s="38" t="str">
        <f>VLOOKUP(A503,'Data. User Inf'!$A$2:$E$13428,5,)</f>
        <v>FEMALE</v>
      </c>
      <c r="K503" s="38" t="str">
        <f>VLOOKUP(A503,'Data. User Inf'!$A$2:$E$13428,3,)</f>
        <v>Other Cities</v>
      </c>
      <c r="L503" s="38" t="str">
        <f>IF('Data. User Inf'!B503&lt;'Data. Transactions'!C503,"Current","New")</f>
        <v>Current</v>
      </c>
    </row>
    <row r="504" spans="1:12" ht="15.75" customHeight="1" x14ac:dyDescent="0.25">
      <c r="A504" s="24">
        <v>39838550</v>
      </c>
      <c r="B504" s="24">
        <v>4329195920</v>
      </c>
      <c r="C504" s="26">
        <v>43847</v>
      </c>
      <c r="D504" s="27">
        <v>200000</v>
      </c>
      <c r="E504" s="28" t="s">
        <v>60</v>
      </c>
      <c r="F504" s="24">
        <v>13</v>
      </c>
      <c r="G504" s="36" t="s">
        <v>49</v>
      </c>
      <c r="H504" s="38">
        <f>((VLOOKUP(F504,'Data. Commission'!$B$2:$C$6,2,))/100)*D504</f>
        <v>6000</v>
      </c>
      <c r="I504" s="38" t="str">
        <f>VLOOKUP(A504,'Data. User Inf'!$A$2:$D$13428,4,)</f>
        <v>28_to_32</v>
      </c>
      <c r="J504" s="38" t="str">
        <f>VLOOKUP(A504,'Data. User Inf'!$A$2:$E$13428,5,)</f>
        <v>MALE</v>
      </c>
      <c r="K504" s="38" t="str">
        <f>VLOOKUP(A504,'Data. User Inf'!$A$2:$E$13428,3,)</f>
        <v>Hồ Chí Minh</v>
      </c>
      <c r="L504" s="38" t="str">
        <f>IF('Data. User Inf'!B504&lt;'Data. Transactions'!C504,"Current","New")</f>
        <v>New</v>
      </c>
    </row>
    <row r="505" spans="1:12" ht="15.75" customHeight="1" x14ac:dyDescent="0.25">
      <c r="A505" s="24">
        <v>29221414</v>
      </c>
      <c r="B505" s="24">
        <v>4317295102</v>
      </c>
      <c r="C505" s="26">
        <v>43847</v>
      </c>
      <c r="D505" s="27">
        <v>500000</v>
      </c>
      <c r="E505" s="28" t="s">
        <v>9</v>
      </c>
      <c r="F505" s="24">
        <v>12</v>
      </c>
      <c r="G505" s="37" t="s">
        <v>49</v>
      </c>
      <c r="H505" s="38">
        <f>((VLOOKUP(F505,'Data. Commission'!$B$2:$C$6,2,))/100)*D505</f>
        <v>10000</v>
      </c>
      <c r="I505" s="38" t="str">
        <f>VLOOKUP(A505,'Data. User Inf'!$A$2:$D$13428,4,)</f>
        <v>23_to_27</v>
      </c>
      <c r="J505" s="38" t="str">
        <f>VLOOKUP(A505,'Data. User Inf'!$A$2:$E$13428,5,)</f>
        <v>MALE</v>
      </c>
      <c r="K505" s="38" t="str">
        <f>VLOOKUP(A505,'Data. User Inf'!$A$2:$E$13428,3,)</f>
        <v>Hà Nội</v>
      </c>
      <c r="L505" s="38" t="str">
        <f>IF('Data. User Inf'!B505&lt;'Data. Transactions'!C505,"Current","New")</f>
        <v>Current</v>
      </c>
    </row>
    <row r="506" spans="1:12" ht="15.75" customHeight="1" x14ac:dyDescent="0.25">
      <c r="A506" s="24">
        <v>45375624</v>
      </c>
      <c r="B506" s="24">
        <v>4329764827</v>
      </c>
      <c r="C506" s="26">
        <v>43848</v>
      </c>
      <c r="D506" s="27">
        <v>10000</v>
      </c>
      <c r="E506" s="28" t="s">
        <v>60</v>
      </c>
      <c r="F506" s="24">
        <v>13</v>
      </c>
      <c r="G506" s="36" t="s">
        <v>49</v>
      </c>
      <c r="H506" s="38">
        <f>((VLOOKUP(F506,'Data. Commission'!$B$2:$C$6,2,))/100)*D506</f>
        <v>300</v>
      </c>
      <c r="I506" s="38" t="str">
        <f>VLOOKUP(A506,'Data. User Inf'!$A$2:$D$13428,4,)</f>
        <v>&gt;37</v>
      </c>
      <c r="J506" s="38" t="str">
        <f>VLOOKUP(A506,'Data. User Inf'!$A$2:$E$13428,5,)</f>
        <v>FEMALE</v>
      </c>
      <c r="K506" s="38" t="str">
        <f>VLOOKUP(A506,'Data. User Inf'!$A$2:$E$13428,3,)</f>
        <v>Hà Nội</v>
      </c>
      <c r="L506" s="38" t="str">
        <f>IF('Data. User Inf'!B506&lt;'Data. Transactions'!C506,"Current","New")</f>
        <v>Current</v>
      </c>
    </row>
    <row r="507" spans="1:12" ht="15.75" customHeight="1" x14ac:dyDescent="0.25">
      <c r="A507" s="24">
        <v>41261520</v>
      </c>
      <c r="B507" s="24">
        <v>4338394946</v>
      </c>
      <c r="C507" s="26">
        <v>43848</v>
      </c>
      <c r="D507" s="27">
        <v>20000</v>
      </c>
      <c r="E507" s="28" t="s">
        <v>86</v>
      </c>
      <c r="F507" s="24">
        <v>14</v>
      </c>
      <c r="G507" s="37"/>
      <c r="H507" s="38">
        <f>((VLOOKUP(F507,'Data. Commission'!$B$2:$C$6,2,))/100)*D507</f>
        <v>800</v>
      </c>
      <c r="I507" s="38" t="str">
        <f>VLOOKUP(A507,'Data. User Inf'!$A$2:$D$13428,4,)</f>
        <v>&gt;37</v>
      </c>
      <c r="J507" s="38" t="str">
        <f>VLOOKUP(A507,'Data. User Inf'!$A$2:$E$13428,5,)</f>
        <v>MALE</v>
      </c>
      <c r="K507" s="38" t="str">
        <f>VLOOKUP(A507,'Data. User Inf'!$A$2:$E$13428,3,)</f>
        <v>Other Cities</v>
      </c>
      <c r="L507" s="38" t="str">
        <f>IF('Data. User Inf'!B507&lt;'Data. Transactions'!C507,"Current","New")</f>
        <v>New</v>
      </c>
    </row>
    <row r="508" spans="1:12" ht="15.75" customHeight="1" x14ac:dyDescent="0.25">
      <c r="A508" s="24">
        <v>46829877</v>
      </c>
      <c r="B508" s="24">
        <v>4336127444</v>
      </c>
      <c r="C508" s="26">
        <v>43848</v>
      </c>
      <c r="D508" s="27">
        <v>50000</v>
      </c>
      <c r="E508" s="28" t="s">
        <v>86</v>
      </c>
      <c r="F508" s="24">
        <v>14</v>
      </c>
      <c r="G508" s="36" t="s">
        <v>49</v>
      </c>
      <c r="H508" s="38">
        <f>((VLOOKUP(F508,'Data. Commission'!$B$2:$C$6,2,))/100)*D508</f>
        <v>2000</v>
      </c>
      <c r="I508" s="38" t="str">
        <f>VLOOKUP(A508,'Data. User Inf'!$A$2:$D$13428,4,)</f>
        <v>28_to_32</v>
      </c>
      <c r="J508" s="38" t="str">
        <f>VLOOKUP(A508,'Data. User Inf'!$A$2:$E$13428,5,)</f>
        <v>FEMALE</v>
      </c>
      <c r="K508" s="38" t="str">
        <f>VLOOKUP(A508,'Data. User Inf'!$A$2:$E$13428,3,)</f>
        <v>Other Cities</v>
      </c>
      <c r="L508" s="38" t="str">
        <f>IF('Data. User Inf'!B508&lt;'Data. Transactions'!C508,"Current","New")</f>
        <v>Current</v>
      </c>
    </row>
    <row r="509" spans="1:12" ht="15.75" customHeight="1" x14ac:dyDescent="0.25">
      <c r="A509" s="24">
        <v>45340531</v>
      </c>
      <c r="B509" s="24">
        <v>4331806130</v>
      </c>
      <c r="C509" s="26">
        <v>43848</v>
      </c>
      <c r="D509" s="27">
        <v>100000</v>
      </c>
      <c r="E509" s="28" t="s">
        <v>60</v>
      </c>
      <c r="F509" s="24">
        <v>13</v>
      </c>
      <c r="G509" s="36" t="s">
        <v>99</v>
      </c>
      <c r="H509" s="38">
        <f>((VLOOKUP(F509,'Data. Commission'!$B$2:$C$6,2,))/100)*D509</f>
        <v>3000</v>
      </c>
      <c r="I509" s="38" t="str">
        <f>VLOOKUP(A509,'Data. User Inf'!$A$2:$D$13428,4,)</f>
        <v>33_to_37</v>
      </c>
      <c r="J509" s="38" t="str">
        <f>VLOOKUP(A509,'Data. User Inf'!$A$2:$E$13428,5,)</f>
        <v>FEMALE</v>
      </c>
      <c r="K509" s="38" t="str">
        <f>VLOOKUP(A509,'Data. User Inf'!$A$2:$E$13428,3,)</f>
        <v>Hồ Chí Minh</v>
      </c>
      <c r="L509" s="38" t="str">
        <f>IF('Data. User Inf'!B509&lt;'Data. Transactions'!C509,"Current","New")</f>
        <v>New</v>
      </c>
    </row>
    <row r="510" spans="1:12" ht="15.75" customHeight="1" x14ac:dyDescent="0.25">
      <c r="A510" s="24">
        <v>36995170</v>
      </c>
      <c r="B510" s="24">
        <v>4340243645</v>
      </c>
      <c r="C510" s="26">
        <v>43848</v>
      </c>
      <c r="D510" s="27">
        <v>200000</v>
      </c>
      <c r="E510" s="28" t="s">
        <v>9</v>
      </c>
      <c r="F510" s="24">
        <v>12</v>
      </c>
      <c r="G510" s="36" t="s">
        <v>99</v>
      </c>
      <c r="H510" s="38">
        <f>((VLOOKUP(F510,'Data. Commission'!$B$2:$C$6,2,))/100)*D510</f>
        <v>4000</v>
      </c>
      <c r="I510" s="38" t="str">
        <f>VLOOKUP(A510,'Data. User Inf'!$A$2:$D$13428,4,)</f>
        <v>33_to_37</v>
      </c>
      <c r="J510" s="38" t="str">
        <f>VLOOKUP(A510,'Data. User Inf'!$A$2:$E$13428,5,)</f>
        <v>MALE</v>
      </c>
      <c r="K510" s="38" t="str">
        <f>VLOOKUP(A510,'Data. User Inf'!$A$2:$E$13428,3,)</f>
        <v>Other Cities</v>
      </c>
      <c r="L510" s="38" t="str">
        <f>IF('Data. User Inf'!B510&lt;'Data. Transactions'!C510,"Current","New")</f>
        <v>Current</v>
      </c>
    </row>
    <row r="511" spans="1:12" ht="15.75" customHeight="1" x14ac:dyDescent="0.25">
      <c r="A511" s="24">
        <v>44574858</v>
      </c>
      <c r="B511" s="24">
        <v>4332181399</v>
      </c>
      <c r="C511" s="26">
        <v>43848</v>
      </c>
      <c r="D511" s="27">
        <v>50000</v>
      </c>
      <c r="E511" s="28" t="s">
        <v>86</v>
      </c>
      <c r="F511" s="24">
        <v>14</v>
      </c>
      <c r="G511" s="36" t="s">
        <v>99</v>
      </c>
      <c r="H511" s="38">
        <f>((VLOOKUP(F511,'Data. Commission'!$B$2:$C$6,2,))/100)*D511</f>
        <v>2000</v>
      </c>
      <c r="I511" s="38" t="str">
        <f>VLOOKUP(A511,'Data. User Inf'!$A$2:$D$13428,4,)</f>
        <v>33_to_37</v>
      </c>
      <c r="J511" s="38" t="str">
        <f>VLOOKUP(A511,'Data. User Inf'!$A$2:$E$13428,5,)</f>
        <v>FEMALE</v>
      </c>
      <c r="K511" s="38" t="str">
        <f>VLOOKUP(A511,'Data. User Inf'!$A$2:$E$13428,3,)</f>
        <v>Hồ Chí Minh</v>
      </c>
      <c r="L511" s="38" t="str">
        <f>IF('Data. User Inf'!B511&lt;'Data. Transactions'!C511,"Current","New")</f>
        <v>New</v>
      </c>
    </row>
    <row r="512" spans="1:12" ht="15.75" customHeight="1" x14ac:dyDescent="0.25">
      <c r="A512" s="24">
        <v>45275608</v>
      </c>
      <c r="B512" s="24">
        <v>4341202218</v>
      </c>
      <c r="C512" s="26">
        <v>43848</v>
      </c>
      <c r="D512" s="27">
        <v>10000</v>
      </c>
      <c r="E512" s="28" t="s">
        <v>86</v>
      </c>
      <c r="F512" s="24">
        <v>14</v>
      </c>
      <c r="G512" s="36" t="s">
        <v>99</v>
      </c>
      <c r="H512" s="38">
        <f>((VLOOKUP(F512,'Data. Commission'!$B$2:$C$6,2,))/100)*D512</f>
        <v>400</v>
      </c>
      <c r="I512" s="38" t="str">
        <f>VLOOKUP(A512,'Data. User Inf'!$A$2:$D$13428,4,)</f>
        <v>18_to_22</v>
      </c>
      <c r="J512" s="38" t="str">
        <f>VLOOKUP(A512,'Data. User Inf'!$A$2:$E$13428,5,)</f>
        <v>MALE</v>
      </c>
      <c r="K512" s="38" t="str">
        <f>VLOOKUP(A512,'Data. User Inf'!$A$2:$E$13428,3,)</f>
        <v>Hồ Chí Minh</v>
      </c>
      <c r="L512" s="38" t="str">
        <f>IF('Data. User Inf'!B512&lt;'Data. Transactions'!C512,"Current","New")</f>
        <v>Current</v>
      </c>
    </row>
    <row r="513" spans="1:12" ht="15.75" customHeight="1" x14ac:dyDescent="0.25">
      <c r="A513" s="24">
        <v>51338993</v>
      </c>
      <c r="B513" s="24">
        <v>4337507892</v>
      </c>
      <c r="C513" s="26">
        <v>43848</v>
      </c>
      <c r="D513" s="27">
        <v>10000</v>
      </c>
      <c r="E513" s="28" t="s">
        <v>9</v>
      </c>
      <c r="F513" s="24">
        <v>12</v>
      </c>
      <c r="G513" s="36" t="s">
        <v>99</v>
      </c>
      <c r="H513" s="38">
        <f>((VLOOKUP(F513,'Data. Commission'!$B$2:$C$6,2,))/100)*D513</f>
        <v>200</v>
      </c>
      <c r="I513" s="38" t="str">
        <f>VLOOKUP(A513,'Data. User Inf'!$A$2:$D$13428,4,)</f>
        <v>18_to_22</v>
      </c>
      <c r="J513" s="38" t="str">
        <f>VLOOKUP(A513,'Data. User Inf'!$A$2:$E$13428,5,)</f>
        <v>MALE</v>
      </c>
      <c r="K513" s="38" t="str">
        <f>VLOOKUP(A513,'Data. User Inf'!$A$2:$E$13428,3,)</f>
        <v>Other Cities</v>
      </c>
      <c r="L513" s="38" t="str">
        <f>IF('Data. User Inf'!B513&lt;'Data. Transactions'!C513,"Current","New")</f>
        <v>Current</v>
      </c>
    </row>
    <row r="514" spans="1:12" ht="15.75" customHeight="1" x14ac:dyDescent="0.25">
      <c r="A514" s="24">
        <v>42957625</v>
      </c>
      <c r="B514" s="24">
        <v>4330513436</v>
      </c>
      <c r="C514" s="26">
        <v>43848</v>
      </c>
      <c r="D514" s="27">
        <v>100000</v>
      </c>
      <c r="E514" s="28" t="s">
        <v>9</v>
      </c>
      <c r="F514" s="24">
        <v>12</v>
      </c>
      <c r="G514" s="36" t="s">
        <v>99</v>
      </c>
      <c r="H514" s="38">
        <f>((VLOOKUP(F514,'Data. Commission'!$B$2:$C$6,2,))/100)*D514</f>
        <v>2000</v>
      </c>
      <c r="I514" s="38" t="str">
        <f>VLOOKUP(A514,'Data. User Inf'!$A$2:$D$13428,4,)</f>
        <v>18_to_22</v>
      </c>
      <c r="J514" s="38" t="str">
        <f>VLOOKUP(A514,'Data. User Inf'!$A$2:$E$13428,5,)</f>
        <v>MALE</v>
      </c>
      <c r="K514" s="38" t="str">
        <f>VLOOKUP(A514,'Data. User Inf'!$A$2:$E$13428,3,)</f>
        <v>Other Cities</v>
      </c>
      <c r="L514" s="38" t="str">
        <f>IF('Data. User Inf'!B514&lt;'Data. Transactions'!C514,"Current","New")</f>
        <v>Current</v>
      </c>
    </row>
    <row r="515" spans="1:12" ht="15.75" customHeight="1" x14ac:dyDescent="0.25">
      <c r="A515" s="24">
        <v>5340057</v>
      </c>
      <c r="B515" s="24">
        <v>4331447389</v>
      </c>
      <c r="C515" s="26">
        <v>43848</v>
      </c>
      <c r="D515" s="27">
        <v>20000</v>
      </c>
      <c r="E515" s="28" t="s">
        <v>9</v>
      </c>
      <c r="F515" s="24">
        <v>12</v>
      </c>
      <c r="G515" s="36" t="s">
        <v>99</v>
      </c>
      <c r="H515" s="38">
        <f>((VLOOKUP(F515,'Data. Commission'!$B$2:$C$6,2,))/100)*D515</f>
        <v>400</v>
      </c>
      <c r="I515" s="38" t="str">
        <f>VLOOKUP(A515,'Data. User Inf'!$A$2:$D$13428,4,)</f>
        <v>18_to_22</v>
      </c>
      <c r="J515" s="38" t="str">
        <f>VLOOKUP(A515,'Data. User Inf'!$A$2:$E$13428,5,)</f>
        <v>MALE</v>
      </c>
      <c r="K515" s="38" t="str">
        <f>VLOOKUP(A515,'Data. User Inf'!$A$2:$E$13428,3,)</f>
        <v>Hồ Chí Minh</v>
      </c>
      <c r="L515" s="38" t="str">
        <f>IF('Data. User Inf'!B515&lt;'Data. Transactions'!C515,"Current","New")</f>
        <v>Current</v>
      </c>
    </row>
    <row r="516" spans="1:12" ht="15.75" customHeight="1" x14ac:dyDescent="0.25">
      <c r="A516" s="24">
        <v>45581446</v>
      </c>
      <c r="B516" s="24">
        <v>4332489267</v>
      </c>
      <c r="C516" s="26">
        <v>43848</v>
      </c>
      <c r="D516" s="27">
        <v>10000</v>
      </c>
      <c r="E516" s="28" t="s">
        <v>9</v>
      </c>
      <c r="F516" s="24">
        <v>12</v>
      </c>
      <c r="G516" s="36" t="s">
        <v>99</v>
      </c>
      <c r="H516" s="38">
        <f>((VLOOKUP(F516,'Data. Commission'!$B$2:$C$6,2,))/100)*D516</f>
        <v>200</v>
      </c>
      <c r="I516" s="38" t="str">
        <f>VLOOKUP(A516,'Data. User Inf'!$A$2:$D$13428,4,)</f>
        <v>23_to_27</v>
      </c>
      <c r="J516" s="38" t="str">
        <f>VLOOKUP(A516,'Data. User Inf'!$A$2:$E$13428,5,)</f>
        <v>MALE</v>
      </c>
      <c r="K516" s="38" t="str">
        <f>VLOOKUP(A516,'Data. User Inf'!$A$2:$E$13428,3,)</f>
        <v>Other Cities</v>
      </c>
      <c r="L516" s="38" t="str">
        <f>IF('Data. User Inf'!B516&lt;'Data. Transactions'!C516,"Current","New")</f>
        <v>New</v>
      </c>
    </row>
    <row r="517" spans="1:12" ht="15.75" customHeight="1" x14ac:dyDescent="0.25">
      <c r="A517" s="24">
        <v>46262184</v>
      </c>
      <c r="B517" s="24">
        <v>4338883474</v>
      </c>
      <c r="C517" s="26">
        <v>43848</v>
      </c>
      <c r="D517" s="27">
        <v>10000</v>
      </c>
      <c r="E517" s="28" t="s">
        <v>9</v>
      </c>
      <c r="F517" s="24">
        <v>12</v>
      </c>
      <c r="G517" s="36" t="s">
        <v>99</v>
      </c>
      <c r="H517" s="38">
        <f>((VLOOKUP(F517,'Data. Commission'!$B$2:$C$6,2,))/100)*D517</f>
        <v>200</v>
      </c>
      <c r="I517" s="38" t="str">
        <f>VLOOKUP(A517,'Data. User Inf'!$A$2:$D$13428,4,)</f>
        <v>23_to_27</v>
      </c>
      <c r="J517" s="38" t="str">
        <f>VLOOKUP(A517,'Data. User Inf'!$A$2:$E$13428,5,)</f>
        <v>MALE</v>
      </c>
      <c r="K517" s="38" t="str">
        <f>VLOOKUP(A517,'Data. User Inf'!$A$2:$E$13428,3,)</f>
        <v>Other Cities</v>
      </c>
      <c r="L517" s="38" t="str">
        <f>IF('Data. User Inf'!B517&lt;'Data. Transactions'!C517,"Current","New")</f>
        <v>Current</v>
      </c>
    </row>
    <row r="518" spans="1:12" ht="15.75" customHeight="1" x14ac:dyDescent="0.25">
      <c r="A518" s="24">
        <v>51927998</v>
      </c>
      <c r="B518" s="24">
        <v>4330122881</v>
      </c>
      <c r="C518" s="26">
        <v>43848</v>
      </c>
      <c r="D518" s="27">
        <v>30000</v>
      </c>
      <c r="E518" s="28" t="s">
        <v>9</v>
      </c>
      <c r="F518" s="24">
        <v>12</v>
      </c>
      <c r="G518" s="36" t="s">
        <v>99</v>
      </c>
      <c r="H518" s="38">
        <f>((VLOOKUP(F518,'Data. Commission'!$B$2:$C$6,2,))/100)*D518</f>
        <v>600</v>
      </c>
      <c r="I518" s="38" t="str">
        <f>VLOOKUP(A518,'Data. User Inf'!$A$2:$D$13428,4,)</f>
        <v>23_to_27</v>
      </c>
      <c r="J518" s="38" t="str">
        <f>VLOOKUP(A518,'Data. User Inf'!$A$2:$E$13428,5,)</f>
        <v>MALE</v>
      </c>
      <c r="K518" s="38" t="str">
        <f>VLOOKUP(A518,'Data. User Inf'!$A$2:$E$13428,3,)</f>
        <v>Hồ Chí Minh</v>
      </c>
      <c r="L518" s="38" t="str">
        <f>IF('Data. User Inf'!B518&lt;'Data. Transactions'!C518,"Current","New")</f>
        <v>New</v>
      </c>
    </row>
    <row r="519" spans="1:12" ht="15.75" customHeight="1" x14ac:dyDescent="0.25">
      <c r="A519" s="24">
        <v>51808882</v>
      </c>
      <c r="B519" s="24">
        <v>4340730432</v>
      </c>
      <c r="C519" s="26">
        <v>43848</v>
      </c>
      <c r="D519" s="27">
        <v>10000</v>
      </c>
      <c r="E519" s="28" t="s">
        <v>60</v>
      </c>
      <c r="F519" s="24">
        <v>13</v>
      </c>
      <c r="G519" s="36" t="s">
        <v>99</v>
      </c>
      <c r="H519" s="38">
        <f>((VLOOKUP(F519,'Data. Commission'!$B$2:$C$6,2,))/100)*D519</f>
        <v>300</v>
      </c>
      <c r="I519" s="38" t="str">
        <f>VLOOKUP(A519,'Data. User Inf'!$A$2:$D$13428,4,)</f>
        <v>23_to_27</v>
      </c>
      <c r="J519" s="38" t="str">
        <f>VLOOKUP(A519,'Data. User Inf'!$A$2:$E$13428,5,)</f>
        <v>MALE</v>
      </c>
      <c r="K519" s="38" t="str">
        <f>VLOOKUP(A519,'Data. User Inf'!$A$2:$E$13428,3,)</f>
        <v>Other Cities</v>
      </c>
      <c r="L519" s="38" t="str">
        <f>IF('Data. User Inf'!B519&lt;'Data. Transactions'!C519,"Current","New")</f>
        <v>Current</v>
      </c>
    </row>
    <row r="520" spans="1:12" ht="15.75" customHeight="1" x14ac:dyDescent="0.25">
      <c r="A520" s="24">
        <v>50817417</v>
      </c>
      <c r="B520" s="24">
        <v>4338309768</v>
      </c>
      <c r="C520" s="26">
        <v>43848</v>
      </c>
      <c r="D520" s="27">
        <v>50000</v>
      </c>
      <c r="E520" s="28" t="s">
        <v>9</v>
      </c>
      <c r="F520" s="24">
        <v>12</v>
      </c>
      <c r="G520" s="36" t="s">
        <v>99</v>
      </c>
      <c r="H520" s="38">
        <f>((VLOOKUP(F520,'Data. Commission'!$B$2:$C$6,2,))/100)*D520</f>
        <v>1000</v>
      </c>
      <c r="I520" s="38" t="str">
        <f>VLOOKUP(A520,'Data. User Inf'!$A$2:$D$13428,4,)</f>
        <v>23_to_27</v>
      </c>
      <c r="J520" s="38" t="str">
        <f>VLOOKUP(A520,'Data. User Inf'!$A$2:$E$13428,5,)</f>
        <v>MALE</v>
      </c>
      <c r="K520" s="38" t="str">
        <f>VLOOKUP(A520,'Data. User Inf'!$A$2:$E$13428,3,)</f>
        <v>Other Cities</v>
      </c>
      <c r="L520" s="38" t="str">
        <f>IF('Data. User Inf'!B520&lt;'Data. Transactions'!C520,"Current","New")</f>
        <v>Current</v>
      </c>
    </row>
    <row r="521" spans="1:12" ht="15.75" customHeight="1" x14ac:dyDescent="0.25">
      <c r="A521" s="24">
        <v>50150206</v>
      </c>
      <c r="B521" s="24">
        <v>4335870425</v>
      </c>
      <c r="C521" s="26">
        <v>43848</v>
      </c>
      <c r="D521" s="27">
        <v>50000</v>
      </c>
      <c r="E521" s="28" t="s">
        <v>9</v>
      </c>
      <c r="F521" s="24">
        <v>12</v>
      </c>
      <c r="G521" s="36" t="s">
        <v>99</v>
      </c>
      <c r="H521" s="38">
        <f>((VLOOKUP(F521,'Data. Commission'!$B$2:$C$6,2,))/100)*D521</f>
        <v>1000</v>
      </c>
      <c r="I521" s="38" t="str">
        <f>VLOOKUP(A521,'Data. User Inf'!$A$2:$D$13428,4,)</f>
        <v>23_to_27</v>
      </c>
      <c r="J521" s="38" t="str">
        <f>VLOOKUP(A521,'Data. User Inf'!$A$2:$E$13428,5,)</f>
        <v>MALE</v>
      </c>
      <c r="K521" s="38" t="str">
        <f>VLOOKUP(A521,'Data. User Inf'!$A$2:$E$13428,3,)</f>
        <v>Hồ Chí Minh</v>
      </c>
      <c r="L521" s="38" t="str">
        <f>IF('Data. User Inf'!B521&lt;'Data. Transactions'!C521,"Current","New")</f>
        <v>Current</v>
      </c>
    </row>
    <row r="522" spans="1:12" ht="15.75" customHeight="1" x14ac:dyDescent="0.25">
      <c r="A522" s="24">
        <v>38439803</v>
      </c>
      <c r="B522" s="24">
        <v>4332573312</v>
      </c>
      <c r="C522" s="26">
        <v>43848</v>
      </c>
      <c r="D522" s="27">
        <v>300000</v>
      </c>
      <c r="E522" s="28" t="s">
        <v>9</v>
      </c>
      <c r="F522" s="24">
        <v>12</v>
      </c>
      <c r="G522" s="36" t="s">
        <v>99</v>
      </c>
      <c r="H522" s="38">
        <f>((VLOOKUP(F522,'Data. Commission'!$B$2:$C$6,2,))/100)*D522</f>
        <v>6000</v>
      </c>
      <c r="I522" s="38" t="str">
        <f>VLOOKUP(A522,'Data. User Inf'!$A$2:$D$13428,4,)</f>
        <v>23_to_27</v>
      </c>
      <c r="J522" s="38" t="str">
        <f>VLOOKUP(A522,'Data. User Inf'!$A$2:$E$13428,5,)</f>
        <v>MALE</v>
      </c>
      <c r="K522" s="38" t="str">
        <f>VLOOKUP(A522,'Data. User Inf'!$A$2:$E$13428,3,)</f>
        <v>Hà Nội</v>
      </c>
      <c r="L522" s="38" t="str">
        <f>IF('Data. User Inf'!B522&lt;'Data. Transactions'!C522,"Current","New")</f>
        <v>Current</v>
      </c>
    </row>
    <row r="523" spans="1:12" ht="15.75" customHeight="1" x14ac:dyDescent="0.25">
      <c r="A523" s="24">
        <v>47584634</v>
      </c>
      <c r="B523" s="24">
        <v>4332462744</v>
      </c>
      <c r="C523" s="26">
        <v>43848</v>
      </c>
      <c r="D523" s="27">
        <v>100000</v>
      </c>
      <c r="E523" s="28" t="s">
        <v>9</v>
      </c>
      <c r="F523" s="24">
        <v>12</v>
      </c>
      <c r="G523" s="36" t="s">
        <v>99</v>
      </c>
      <c r="H523" s="38">
        <f>((VLOOKUP(F523,'Data. Commission'!$B$2:$C$6,2,))/100)*D523</f>
        <v>2000</v>
      </c>
      <c r="I523" s="38" t="str">
        <f>VLOOKUP(A523,'Data. User Inf'!$A$2:$D$13428,4,)</f>
        <v>28_to_32</v>
      </c>
      <c r="J523" s="38" t="str">
        <f>VLOOKUP(A523,'Data. User Inf'!$A$2:$E$13428,5,)</f>
        <v>MALE</v>
      </c>
      <c r="K523" s="38" t="str">
        <f>VLOOKUP(A523,'Data. User Inf'!$A$2:$E$13428,3,)</f>
        <v>Other Cities</v>
      </c>
      <c r="L523" s="38" t="str">
        <f>IF('Data. User Inf'!B523&lt;'Data. Transactions'!C523,"Current","New")</f>
        <v>Current</v>
      </c>
    </row>
    <row r="524" spans="1:12" ht="15.75" customHeight="1" x14ac:dyDescent="0.25">
      <c r="A524" s="24">
        <v>3464359</v>
      </c>
      <c r="B524" s="24">
        <v>4333207891</v>
      </c>
      <c r="C524" s="26">
        <v>43848</v>
      </c>
      <c r="D524" s="27">
        <v>100000</v>
      </c>
      <c r="E524" s="28" t="s">
        <v>9</v>
      </c>
      <c r="F524" s="24">
        <v>12</v>
      </c>
      <c r="G524" s="36" t="s">
        <v>99</v>
      </c>
      <c r="H524" s="38">
        <f>((VLOOKUP(F524,'Data. Commission'!$B$2:$C$6,2,))/100)*D524</f>
        <v>2000</v>
      </c>
      <c r="I524" s="38" t="str">
        <f>VLOOKUP(A524,'Data. User Inf'!$A$2:$D$13428,4,)</f>
        <v>28_to_32</v>
      </c>
      <c r="J524" s="38" t="str">
        <f>VLOOKUP(A524,'Data. User Inf'!$A$2:$E$13428,5,)</f>
        <v>MALE</v>
      </c>
      <c r="K524" s="38" t="str">
        <f>VLOOKUP(A524,'Data. User Inf'!$A$2:$E$13428,3,)</f>
        <v>Other Cities</v>
      </c>
      <c r="L524" s="38" t="str">
        <f>IF('Data. User Inf'!B524&lt;'Data. Transactions'!C524,"Current","New")</f>
        <v>Current</v>
      </c>
    </row>
    <row r="525" spans="1:12" ht="15.75" customHeight="1" x14ac:dyDescent="0.25">
      <c r="A525" s="24">
        <v>48600601</v>
      </c>
      <c r="B525" s="24">
        <v>4341599465</v>
      </c>
      <c r="C525" s="26">
        <v>43848</v>
      </c>
      <c r="D525" s="27">
        <v>50000</v>
      </c>
      <c r="E525" s="28" t="s">
        <v>86</v>
      </c>
      <c r="F525" s="24">
        <v>14</v>
      </c>
      <c r="G525" s="36" t="s">
        <v>99</v>
      </c>
      <c r="H525" s="38">
        <f>((VLOOKUP(F525,'Data. Commission'!$B$2:$C$6,2,))/100)*D525</f>
        <v>2000</v>
      </c>
      <c r="I525" s="38" t="str">
        <f>VLOOKUP(A525,'Data. User Inf'!$A$2:$D$13428,4,)</f>
        <v>28_to_32</v>
      </c>
      <c r="J525" s="38" t="str">
        <f>VLOOKUP(A525,'Data. User Inf'!$A$2:$E$13428,5,)</f>
        <v>MALE</v>
      </c>
      <c r="K525" s="38" t="str">
        <f>VLOOKUP(A525,'Data. User Inf'!$A$2:$E$13428,3,)</f>
        <v>Other Cities</v>
      </c>
      <c r="L525" s="38" t="str">
        <f>IF('Data. User Inf'!B525&lt;'Data. Transactions'!C525,"Current","New")</f>
        <v>Current</v>
      </c>
    </row>
    <row r="526" spans="1:12" ht="15.75" customHeight="1" x14ac:dyDescent="0.25">
      <c r="A526" s="24">
        <v>33255704</v>
      </c>
      <c r="B526" s="24">
        <v>4337452709</v>
      </c>
      <c r="C526" s="26">
        <v>43848</v>
      </c>
      <c r="D526" s="27">
        <v>20000</v>
      </c>
      <c r="E526" s="28" t="s">
        <v>60</v>
      </c>
      <c r="F526" s="24">
        <v>13</v>
      </c>
      <c r="G526" s="36" t="s">
        <v>99</v>
      </c>
      <c r="H526" s="38">
        <f>((VLOOKUP(F526,'Data. Commission'!$B$2:$C$6,2,))/100)*D526</f>
        <v>600</v>
      </c>
      <c r="I526" s="38" t="str">
        <f>VLOOKUP(A526,'Data. User Inf'!$A$2:$D$13428,4,)</f>
        <v>28_to_32</v>
      </c>
      <c r="J526" s="38" t="str">
        <f>VLOOKUP(A526,'Data. User Inf'!$A$2:$E$13428,5,)</f>
        <v>FEMALE</v>
      </c>
      <c r="K526" s="38" t="str">
        <f>VLOOKUP(A526,'Data. User Inf'!$A$2:$E$13428,3,)</f>
        <v>Hồ Chí Minh</v>
      </c>
      <c r="L526" s="38" t="str">
        <f>IF('Data. User Inf'!B526&lt;'Data. Transactions'!C526,"Current","New")</f>
        <v>Current</v>
      </c>
    </row>
    <row r="527" spans="1:12" ht="15.75" customHeight="1" x14ac:dyDescent="0.25">
      <c r="A527" s="24">
        <v>30607947</v>
      </c>
      <c r="B527" s="24">
        <v>4334633738</v>
      </c>
      <c r="C527" s="26">
        <v>43848</v>
      </c>
      <c r="D527" s="27">
        <v>200000</v>
      </c>
      <c r="E527" s="28" t="s">
        <v>86</v>
      </c>
      <c r="F527" s="24">
        <v>14</v>
      </c>
      <c r="G527" s="36" t="s">
        <v>99</v>
      </c>
      <c r="H527" s="38">
        <f>((VLOOKUP(F527,'Data. Commission'!$B$2:$C$6,2,))/100)*D527</f>
        <v>8000</v>
      </c>
      <c r="I527" s="38" t="str">
        <f>VLOOKUP(A527,'Data. User Inf'!$A$2:$D$13428,4,)</f>
        <v>28_to_32</v>
      </c>
      <c r="J527" s="38" t="str">
        <f>VLOOKUP(A527,'Data. User Inf'!$A$2:$E$13428,5,)</f>
        <v>MALE</v>
      </c>
      <c r="K527" s="38" t="str">
        <f>VLOOKUP(A527,'Data. User Inf'!$A$2:$E$13428,3,)</f>
        <v>Other Cities</v>
      </c>
      <c r="L527" s="38" t="str">
        <f>IF('Data. User Inf'!B527&lt;'Data. Transactions'!C527,"Current","New")</f>
        <v>New</v>
      </c>
    </row>
    <row r="528" spans="1:12" ht="15.75" customHeight="1" x14ac:dyDescent="0.25">
      <c r="A528" s="24">
        <v>44207346</v>
      </c>
      <c r="B528" s="24">
        <v>4334269272</v>
      </c>
      <c r="C528" s="26">
        <v>43848</v>
      </c>
      <c r="D528" s="27">
        <v>30000</v>
      </c>
      <c r="E528" s="28" t="s">
        <v>9</v>
      </c>
      <c r="F528" s="24">
        <v>12</v>
      </c>
      <c r="G528" s="36" t="s">
        <v>99</v>
      </c>
      <c r="H528" s="38">
        <f>((VLOOKUP(F528,'Data. Commission'!$B$2:$C$6,2,))/100)*D528</f>
        <v>600</v>
      </c>
      <c r="I528" s="38" t="str">
        <f>VLOOKUP(A528,'Data. User Inf'!$A$2:$D$13428,4,)</f>
        <v>unknown</v>
      </c>
      <c r="J528" s="38" t="str">
        <f>VLOOKUP(A528,'Data. User Inf'!$A$2:$E$13428,5,)</f>
        <v>MALE</v>
      </c>
      <c r="K528" s="38" t="str">
        <f>VLOOKUP(A528,'Data. User Inf'!$A$2:$E$13428,3,)</f>
        <v>Unknown</v>
      </c>
      <c r="L528" s="38" t="str">
        <f>IF('Data. User Inf'!B528&lt;'Data. Transactions'!C528,"Current","New")</f>
        <v>Current</v>
      </c>
    </row>
    <row r="529" spans="1:12" ht="15.75" customHeight="1" x14ac:dyDescent="0.25">
      <c r="A529" s="24">
        <v>52076919</v>
      </c>
      <c r="B529" s="24">
        <v>4339347318</v>
      </c>
      <c r="C529" s="26">
        <v>43848</v>
      </c>
      <c r="D529" s="27">
        <v>30000</v>
      </c>
      <c r="E529" s="28" t="s">
        <v>9</v>
      </c>
      <c r="F529" s="24">
        <v>12</v>
      </c>
      <c r="G529" s="36" t="s">
        <v>99</v>
      </c>
      <c r="H529" s="38">
        <f>((VLOOKUP(F529,'Data. Commission'!$B$2:$C$6,2,))/100)*D529</f>
        <v>600</v>
      </c>
      <c r="I529" s="38" t="str">
        <f>VLOOKUP(A529,'Data. User Inf'!$A$2:$D$13428,4,)</f>
        <v>unknown</v>
      </c>
      <c r="J529" s="38" t="str">
        <f>VLOOKUP(A529,'Data. User Inf'!$A$2:$E$13428,5,)</f>
        <v>FEMALE</v>
      </c>
      <c r="K529" s="38" t="str">
        <f>VLOOKUP(A529,'Data. User Inf'!$A$2:$E$13428,3,)</f>
        <v>Other Cities</v>
      </c>
      <c r="L529" s="38" t="str">
        <f>IF('Data. User Inf'!B529&lt;'Data. Transactions'!C529,"Current","New")</f>
        <v>Current</v>
      </c>
    </row>
    <row r="530" spans="1:12" ht="15.75" customHeight="1" x14ac:dyDescent="0.25">
      <c r="A530" s="24">
        <v>11850572</v>
      </c>
      <c r="B530" s="24">
        <v>4331715148</v>
      </c>
      <c r="C530" s="26">
        <v>43848</v>
      </c>
      <c r="D530" s="27">
        <v>30000</v>
      </c>
      <c r="E530" s="28" t="s">
        <v>9</v>
      </c>
      <c r="F530" s="24">
        <v>12</v>
      </c>
      <c r="G530" s="36" t="s">
        <v>99</v>
      </c>
      <c r="H530" s="38">
        <f>((VLOOKUP(F530,'Data. Commission'!$B$2:$C$6,2,))/100)*D530</f>
        <v>600</v>
      </c>
      <c r="I530" s="38" t="str">
        <f>VLOOKUP(A530,'Data. User Inf'!$A$2:$D$13428,4,)</f>
        <v>unknown</v>
      </c>
      <c r="J530" s="38" t="str">
        <f>VLOOKUP(A530,'Data. User Inf'!$A$2:$E$13428,5,)</f>
        <v>MALE</v>
      </c>
      <c r="K530" s="38" t="str">
        <f>VLOOKUP(A530,'Data. User Inf'!$A$2:$E$13428,3,)</f>
        <v>Hà Nội</v>
      </c>
      <c r="L530" s="38" t="str">
        <f>IF('Data. User Inf'!B530&lt;'Data. Transactions'!C530,"Current","New")</f>
        <v>Current</v>
      </c>
    </row>
    <row r="531" spans="1:12" ht="15.75" customHeight="1" x14ac:dyDescent="0.25">
      <c r="A531" s="24">
        <v>43512980</v>
      </c>
      <c r="B531" s="24">
        <v>4335740927</v>
      </c>
      <c r="C531" s="26">
        <v>43848</v>
      </c>
      <c r="D531" s="27">
        <v>30000</v>
      </c>
      <c r="E531" s="28" t="s">
        <v>9</v>
      </c>
      <c r="F531" s="24">
        <v>12</v>
      </c>
      <c r="G531" s="36" t="s">
        <v>99</v>
      </c>
      <c r="H531" s="38">
        <f>((VLOOKUP(F531,'Data. Commission'!$B$2:$C$6,2,))/100)*D531</f>
        <v>600</v>
      </c>
      <c r="I531" s="38" t="str">
        <f>VLOOKUP(A531,'Data. User Inf'!$A$2:$D$13428,4,)</f>
        <v>unknown</v>
      </c>
      <c r="J531" s="38" t="str">
        <f>VLOOKUP(A531,'Data. User Inf'!$A$2:$E$13428,5,)</f>
        <v>MALE</v>
      </c>
      <c r="K531" s="38" t="str">
        <f>VLOOKUP(A531,'Data. User Inf'!$A$2:$E$13428,3,)</f>
        <v>Other Cities</v>
      </c>
      <c r="L531" s="38" t="str">
        <f>IF('Data. User Inf'!B531&lt;'Data. Transactions'!C531,"Current","New")</f>
        <v>Current</v>
      </c>
    </row>
    <row r="532" spans="1:12" ht="15.75" customHeight="1" x14ac:dyDescent="0.25">
      <c r="A532" s="24">
        <v>50186597</v>
      </c>
      <c r="B532" s="24">
        <v>4335908177</v>
      </c>
      <c r="C532" s="26">
        <v>43848</v>
      </c>
      <c r="D532" s="27">
        <v>100000</v>
      </c>
      <c r="E532" s="28" t="s">
        <v>9</v>
      </c>
      <c r="F532" s="24">
        <v>12</v>
      </c>
      <c r="G532" s="36" t="s">
        <v>99</v>
      </c>
      <c r="H532" s="38">
        <f>((VLOOKUP(F532,'Data. Commission'!$B$2:$C$6,2,))/100)*D532</f>
        <v>2000</v>
      </c>
      <c r="I532" s="38" t="str">
        <f>VLOOKUP(A532,'Data. User Inf'!$A$2:$D$13428,4,)</f>
        <v>unknown</v>
      </c>
      <c r="J532" s="38" t="str">
        <f>VLOOKUP(A532,'Data. User Inf'!$A$2:$E$13428,5,)</f>
        <v>FEMALE</v>
      </c>
      <c r="K532" s="38" t="str">
        <f>VLOOKUP(A532,'Data. User Inf'!$A$2:$E$13428,3,)</f>
        <v>Hồ Chí Minh</v>
      </c>
      <c r="L532" s="38" t="str">
        <f>IF('Data. User Inf'!B532&lt;'Data. Transactions'!C532,"Current","New")</f>
        <v>Current</v>
      </c>
    </row>
    <row r="533" spans="1:12" ht="15.75" customHeight="1" x14ac:dyDescent="0.25">
      <c r="A533" s="24">
        <v>37175245</v>
      </c>
      <c r="B533" s="24">
        <v>4333790480</v>
      </c>
      <c r="C533" s="26">
        <v>43848</v>
      </c>
      <c r="D533" s="27">
        <v>50000</v>
      </c>
      <c r="E533" s="28" t="s">
        <v>9</v>
      </c>
      <c r="F533" s="24">
        <v>12</v>
      </c>
      <c r="G533" s="36" t="s">
        <v>99</v>
      </c>
      <c r="H533" s="38">
        <f>((VLOOKUP(F533,'Data. Commission'!$B$2:$C$6,2,))/100)*D533</f>
        <v>1000</v>
      </c>
      <c r="I533" s="38" t="str">
        <f>VLOOKUP(A533,'Data. User Inf'!$A$2:$D$13428,4,)</f>
        <v>unknown</v>
      </c>
      <c r="J533" s="38" t="str">
        <f>VLOOKUP(A533,'Data. User Inf'!$A$2:$E$13428,5,)</f>
        <v>FEMALE</v>
      </c>
      <c r="K533" s="38" t="str">
        <f>VLOOKUP(A533,'Data. User Inf'!$A$2:$E$13428,3,)</f>
        <v>Other Cities</v>
      </c>
      <c r="L533" s="38" t="str">
        <f>IF('Data. User Inf'!B533&lt;'Data. Transactions'!C533,"Current","New")</f>
        <v>Current</v>
      </c>
    </row>
    <row r="534" spans="1:12" ht="15.75" customHeight="1" x14ac:dyDescent="0.25">
      <c r="A534" s="24">
        <v>42567552</v>
      </c>
      <c r="B534" s="24">
        <v>4331756309</v>
      </c>
      <c r="C534" s="26">
        <v>43848</v>
      </c>
      <c r="D534" s="27">
        <v>20000</v>
      </c>
      <c r="E534" s="28" t="s">
        <v>86</v>
      </c>
      <c r="F534" s="24">
        <v>14</v>
      </c>
      <c r="G534" s="36" t="s">
        <v>99</v>
      </c>
      <c r="H534" s="38">
        <f>((VLOOKUP(F534,'Data. Commission'!$B$2:$C$6,2,))/100)*D534</f>
        <v>800</v>
      </c>
      <c r="I534" s="38" t="str">
        <f>VLOOKUP(A534,'Data. User Inf'!$A$2:$D$13428,4,)</f>
        <v>unknown</v>
      </c>
      <c r="J534" s="38" t="str">
        <f>VLOOKUP(A534,'Data. User Inf'!$A$2:$E$13428,5,)</f>
        <v>FEMALE</v>
      </c>
      <c r="K534" s="38" t="str">
        <f>VLOOKUP(A534,'Data. User Inf'!$A$2:$E$13428,3,)</f>
        <v>Hà Nội</v>
      </c>
      <c r="L534" s="38" t="str">
        <f>IF('Data. User Inf'!B534&lt;'Data. Transactions'!C534,"Current","New")</f>
        <v>New</v>
      </c>
    </row>
    <row r="535" spans="1:12" ht="15.75" customHeight="1" x14ac:dyDescent="0.25">
      <c r="A535" s="24">
        <v>39376483</v>
      </c>
      <c r="B535" s="24">
        <v>4334268615</v>
      </c>
      <c r="C535" s="26">
        <v>43848</v>
      </c>
      <c r="D535" s="27">
        <v>50000</v>
      </c>
      <c r="E535" s="28" t="s">
        <v>9</v>
      </c>
      <c r="F535" s="24">
        <v>12</v>
      </c>
      <c r="G535" s="36" t="s">
        <v>99</v>
      </c>
      <c r="H535" s="38">
        <f>((VLOOKUP(F535,'Data. Commission'!$B$2:$C$6,2,))/100)*D535</f>
        <v>1000</v>
      </c>
      <c r="I535" s="38" t="str">
        <f>VLOOKUP(A535,'Data. User Inf'!$A$2:$D$13428,4,)</f>
        <v>unknown</v>
      </c>
      <c r="J535" s="38" t="str">
        <f>VLOOKUP(A535,'Data. User Inf'!$A$2:$E$13428,5,)</f>
        <v>MALE</v>
      </c>
      <c r="K535" s="38" t="str">
        <f>VLOOKUP(A535,'Data. User Inf'!$A$2:$E$13428,3,)</f>
        <v>Other Cities</v>
      </c>
      <c r="L535" s="38" t="str">
        <f>IF('Data. User Inf'!B535&lt;'Data. Transactions'!C535,"Current","New")</f>
        <v>New</v>
      </c>
    </row>
    <row r="536" spans="1:12" ht="15.75" customHeight="1" x14ac:dyDescent="0.25">
      <c r="A536" s="24">
        <v>14620840</v>
      </c>
      <c r="B536" s="24">
        <v>4346197094</v>
      </c>
      <c r="C536" s="26">
        <v>43849</v>
      </c>
      <c r="D536" s="27">
        <v>100000</v>
      </c>
      <c r="E536" s="28" t="s">
        <v>9</v>
      </c>
      <c r="F536" s="24">
        <v>12</v>
      </c>
      <c r="G536" s="36" t="s">
        <v>99</v>
      </c>
      <c r="H536" s="38">
        <f>((VLOOKUP(F536,'Data. Commission'!$B$2:$C$6,2,))/100)*D536</f>
        <v>2000</v>
      </c>
      <c r="I536" s="38" t="str">
        <f>VLOOKUP(A536,'Data. User Inf'!$A$2:$D$13428,4,)</f>
        <v>&gt;37</v>
      </c>
      <c r="J536" s="38" t="str">
        <f>VLOOKUP(A536,'Data. User Inf'!$A$2:$E$13428,5,)</f>
        <v>MALE</v>
      </c>
      <c r="K536" s="38" t="str">
        <f>VLOOKUP(A536,'Data. User Inf'!$A$2:$E$13428,3,)</f>
        <v>Hồ Chí Minh</v>
      </c>
      <c r="L536" s="38" t="str">
        <f>IF('Data. User Inf'!B536&lt;'Data. Transactions'!C536,"Current","New")</f>
        <v>Current</v>
      </c>
    </row>
    <row r="537" spans="1:12" ht="15.75" customHeight="1" x14ac:dyDescent="0.25">
      <c r="A537" s="24">
        <v>49248217</v>
      </c>
      <c r="B537" s="24">
        <v>4348497676</v>
      </c>
      <c r="C537" s="26">
        <v>43849</v>
      </c>
      <c r="D537" s="27">
        <v>20000</v>
      </c>
      <c r="E537" s="28" t="s">
        <v>60</v>
      </c>
      <c r="F537" s="24">
        <v>13</v>
      </c>
      <c r="G537" s="36" t="s">
        <v>99</v>
      </c>
      <c r="H537" s="38">
        <f>((VLOOKUP(F537,'Data. Commission'!$B$2:$C$6,2,))/100)*D537</f>
        <v>600</v>
      </c>
      <c r="I537" s="38" t="str">
        <f>VLOOKUP(A537,'Data. User Inf'!$A$2:$D$13428,4,)</f>
        <v>&gt;37</v>
      </c>
      <c r="J537" s="38" t="str">
        <f>VLOOKUP(A537,'Data. User Inf'!$A$2:$E$13428,5,)</f>
        <v>MALE</v>
      </c>
      <c r="K537" s="38" t="str">
        <f>VLOOKUP(A537,'Data. User Inf'!$A$2:$E$13428,3,)</f>
        <v>Other Cities</v>
      </c>
      <c r="L537" s="38" t="str">
        <f>IF('Data. User Inf'!B537&lt;'Data. Transactions'!C537,"Current","New")</f>
        <v>Current</v>
      </c>
    </row>
    <row r="538" spans="1:12" ht="15.75" customHeight="1" x14ac:dyDescent="0.25">
      <c r="A538" s="24">
        <v>25827673</v>
      </c>
      <c r="B538" s="24">
        <v>4348620725</v>
      </c>
      <c r="C538" s="26">
        <v>43849</v>
      </c>
      <c r="D538" s="27">
        <v>50000</v>
      </c>
      <c r="E538" s="28" t="s">
        <v>86</v>
      </c>
      <c r="F538" s="24">
        <v>14</v>
      </c>
      <c r="G538" s="36" t="s">
        <v>99</v>
      </c>
      <c r="H538" s="38">
        <f>((VLOOKUP(F538,'Data. Commission'!$B$2:$C$6,2,))/100)*D538</f>
        <v>2000</v>
      </c>
      <c r="I538" s="38" t="str">
        <f>VLOOKUP(A538,'Data. User Inf'!$A$2:$D$13428,4,)</f>
        <v>&gt;37</v>
      </c>
      <c r="J538" s="38" t="str">
        <f>VLOOKUP(A538,'Data. User Inf'!$A$2:$E$13428,5,)</f>
        <v>FEMALE</v>
      </c>
      <c r="K538" s="38" t="str">
        <f>VLOOKUP(A538,'Data. User Inf'!$A$2:$E$13428,3,)</f>
        <v>Hà Nội</v>
      </c>
      <c r="L538" s="38" t="str">
        <f>IF('Data. User Inf'!B538&lt;'Data. Transactions'!C538,"Current","New")</f>
        <v>Current</v>
      </c>
    </row>
    <row r="539" spans="1:12" ht="15.75" customHeight="1" x14ac:dyDescent="0.25">
      <c r="A539" s="24">
        <v>50179404</v>
      </c>
      <c r="B539" s="24">
        <v>4343570304</v>
      </c>
      <c r="C539" s="26">
        <v>43849</v>
      </c>
      <c r="D539" s="27">
        <v>10000</v>
      </c>
      <c r="E539" s="28" t="s">
        <v>9</v>
      </c>
      <c r="F539" s="24">
        <v>12</v>
      </c>
      <c r="G539" s="36" t="s">
        <v>99</v>
      </c>
      <c r="H539" s="38">
        <f>((VLOOKUP(F539,'Data. Commission'!$B$2:$C$6,2,))/100)*D539</f>
        <v>200</v>
      </c>
      <c r="I539" s="38" t="str">
        <f>VLOOKUP(A539,'Data. User Inf'!$A$2:$D$13428,4,)</f>
        <v>&gt;37</v>
      </c>
      <c r="J539" s="38" t="str">
        <f>VLOOKUP(A539,'Data. User Inf'!$A$2:$E$13428,5,)</f>
        <v>FEMALE</v>
      </c>
      <c r="K539" s="38" t="str">
        <f>VLOOKUP(A539,'Data. User Inf'!$A$2:$E$13428,3,)</f>
        <v>Other Cities</v>
      </c>
      <c r="L539" s="38" t="str">
        <f>IF('Data. User Inf'!B539&lt;'Data. Transactions'!C539,"Current","New")</f>
        <v>Current</v>
      </c>
    </row>
    <row r="540" spans="1:12" ht="15.75" customHeight="1" x14ac:dyDescent="0.25">
      <c r="A540" s="24">
        <v>51423589</v>
      </c>
      <c r="B540" s="24">
        <v>4344906810</v>
      </c>
      <c r="C540" s="26">
        <v>43849</v>
      </c>
      <c r="D540" s="27">
        <v>200000</v>
      </c>
      <c r="E540" s="28" t="s">
        <v>9</v>
      </c>
      <c r="F540" s="24">
        <v>12</v>
      </c>
      <c r="G540" s="36" t="s">
        <v>99</v>
      </c>
      <c r="H540" s="38">
        <f>((VLOOKUP(F540,'Data. Commission'!$B$2:$C$6,2,))/100)*D540</f>
        <v>4000</v>
      </c>
      <c r="I540" s="38" t="str">
        <f>VLOOKUP(A540,'Data. User Inf'!$A$2:$D$13428,4,)</f>
        <v>&gt;37</v>
      </c>
      <c r="J540" s="38" t="str">
        <f>VLOOKUP(A540,'Data. User Inf'!$A$2:$E$13428,5,)</f>
        <v>MALE</v>
      </c>
      <c r="K540" s="38" t="str">
        <f>VLOOKUP(A540,'Data. User Inf'!$A$2:$E$13428,3,)</f>
        <v>Hà Nội</v>
      </c>
      <c r="L540" s="38" t="str">
        <f>IF('Data. User Inf'!B540&lt;'Data. Transactions'!C540,"Current","New")</f>
        <v>Current</v>
      </c>
    </row>
    <row r="541" spans="1:12" ht="15.75" customHeight="1" x14ac:dyDescent="0.25">
      <c r="A541" s="24">
        <v>31982174</v>
      </c>
      <c r="B541" s="24">
        <v>4345812137</v>
      </c>
      <c r="C541" s="26">
        <v>43849</v>
      </c>
      <c r="D541" s="27">
        <v>100000</v>
      </c>
      <c r="E541" s="28" t="s">
        <v>60</v>
      </c>
      <c r="F541" s="24">
        <v>13</v>
      </c>
      <c r="G541" s="36" t="s">
        <v>49</v>
      </c>
      <c r="H541" s="38">
        <f>((VLOOKUP(F541,'Data. Commission'!$B$2:$C$6,2,))/100)*D541</f>
        <v>3000</v>
      </c>
      <c r="I541" s="38" t="str">
        <f>VLOOKUP(A541,'Data. User Inf'!$A$2:$D$13428,4,)</f>
        <v>&gt;37</v>
      </c>
      <c r="J541" s="38" t="str">
        <f>VLOOKUP(A541,'Data. User Inf'!$A$2:$E$13428,5,)</f>
        <v>FEMALE</v>
      </c>
      <c r="K541" s="38" t="str">
        <f>VLOOKUP(A541,'Data. User Inf'!$A$2:$E$13428,3,)</f>
        <v>Other Cities</v>
      </c>
      <c r="L541" s="38" t="str">
        <f>IF('Data. User Inf'!B541&lt;'Data. Transactions'!C541,"Current","New")</f>
        <v>New</v>
      </c>
    </row>
    <row r="542" spans="1:12" ht="15.75" customHeight="1" x14ac:dyDescent="0.25">
      <c r="A542" s="24">
        <v>41862341</v>
      </c>
      <c r="B542" s="24">
        <v>4352644954</v>
      </c>
      <c r="C542" s="26">
        <v>43849</v>
      </c>
      <c r="D542" s="27">
        <v>50000</v>
      </c>
      <c r="E542" s="28" t="s">
        <v>60</v>
      </c>
      <c r="F542" s="24">
        <v>13</v>
      </c>
      <c r="G542" s="36" t="s">
        <v>49</v>
      </c>
      <c r="H542" s="38">
        <f>((VLOOKUP(F542,'Data. Commission'!$B$2:$C$6,2,))/100)*D542</f>
        <v>1500</v>
      </c>
      <c r="I542" s="38" t="str">
        <f>VLOOKUP(A542,'Data. User Inf'!$A$2:$D$13428,4,)</f>
        <v>33_to_37</v>
      </c>
      <c r="J542" s="38" t="str">
        <f>VLOOKUP(A542,'Data. User Inf'!$A$2:$E$13428,5,)</f>
        <v>FEMALE</v>
      </c>
      <c r="K542" s="38" t="str">
        <f>VLOOKUP(A542,'Data. User Inf'!$A$2:$E$13428,3,)</f>
        <v>Other Cities</v>
      </c>
      <c r="L542" s="38" t="str">
        <f>IF('Data. User Inf'!B542&lt;'Data. Transactions'!C542,"Current","New")</f>
        <v>Current</v>
      </c>
    </row>
    <row r="543" spans="1:12" ht="15.75" customHeight="1" x14ac:dyDescent="0.25">
      <c r="A543" s="24">
        <v>52530258</v>
      </c>
      <c r="B543" s="24">
        <v>4342266364</v>
      </c>
      <c r="C543" s="26">
        <v>43849</v>
      </c>
      <c r="D543" s="27">
        <v>100000</v>
      </c>
      <c r="E543" s="28" t="s">
        <v>60</v>
      </c>
      <c r="F543" s="24">
        <v>13</v>
      </c>
      <c r="G543" s="36" t="s">
        <v>99</v>
      </c>
      <c r="H543" s="38">
        <f>((VLOOKUP(F543,'Data. Commission'!$B$2:$C$6,2,))/100)*D543</f>
        <v>3000</v>
      </c>
      <c r="I543" s="38" t="str">
        <f>VLOOKUP(A543,'Data. User Inf'!$A$2:$D$13428,4,)</f>
        <v>33_to_37</v>
      </c>
      <c r="J543" s="38" t="str">
        <f>VLOOKUP(A543,'Data. User Inf'!$A$2:$E$13428,5,)</f>
        <v>MALE</v>
      </c>
      <c r="K543" s="38" t="str">
        <f>VLOOKUP(A543,'Data. User Inf'!$A$2:$E$13428,3,)</f>
        <v>Other Cities</v>
      </c>
      <c r="L543" s="38" t="str">
        <f>IF('Data. User Inf'!B543&lt;'Data. Transactions'!C543,"Current","New")</f>
        <v>Current</v>
      </c>
    </row>
    <row r="544" spans="1:12" ht="15.75" customHeight="1" x14ac:dyDescent="0.25">
      <c r="A544" s="24">
        <v>38563498</v>
      </c>
      <c r="B544" s="24">
        <v>4342485672</v>
      </c>
      <c r="C544" s="26">
        <v>43849</v>
      </c>
      <c r="D544" s="27">
        <v>10000</v>
      </c>
      <c r="E544" s="28" t="s">
        <v>9</v>
      </c>
      <c r="F544" s="24">
        <v>12</v>
      </c>
      <c r="G544" s="36" t="s">
        <v>99</v>
      </c>
      <c r="H544" s="38">
        <f>((VLOOKUP(F544,'Data. Commission'!$B$2:$C$6,2,))/100)*D544</f>
        <v>200</v>
      </c>
      <c r="I544" s="38" t="str">
        <f>VLOOKUP(A544,'Data. User Inf'!$A$2:$D$13428,4,)</f>
        <v>33_to_37</v>
      </c>
      <c r="J544" s="38" t="str">
        <f>VLOOKUP(A544,'Data. User Inf'!$A$2:$E$13428,5,)</f>
        <v>MALE</v>
      </c>
      <c r="K544" s="38" t="str">
        <f>VLOOKUP(A544,'Data. User Inf'!$A$2:$E$13428,3,)</f>
        <v>Hồ Chí Minh</v>
      </c>
      <c r="L544" s="38" t="str">
        <f>IF('Data. User Inf'!B544&lt;'Data. Transactions'!C544,"Current","New")</f>
        <v>Current</v>
      </c>
    </row>
    <row r="545" spans="1:12" ht="15.75" customHeight="1" x14ac:dyDescent="0.25">
      <c r="A545" s="24">
        <v>52019273</v>
      </c>
      <c r="B545" s="24">
        <v>4352210091</v>
      </c>
      <c r="C545" s="26">
        <v>43849</v>
      </c>
      <c r="D545" s="27">
        <v>200000</v>
      </c>
      <c r="E545" s="28" t="s">
        <v>9</v>
      </c>
      <c r="F545" s="24">
        <v>12</v>
      </c>
      <c r="G545" s="36" t="s">
        <v>99</v>
      </c>
      <c r="H545" s="38">
        <f>((VLOOKUP(F545,'Data. Commission'!$B$2:$C$6,2,))/100)*D545</f>
        <v>4000</v>
      </c>
      <c r="I545" s="38" t="str">
        <f>VLOOKUP(A545,'Data. User Inf'!$A$2:$D$13428,4,)</f>
        <v>33_to_37</v>
      </c>
      <c r="J545" s="38" t="str">
        <f>VLOOKUP(A545,'Data. User Inf'!$A$2:$E$13428,5,)</f>
        <v>FEMALE</v>
      </c>
      <c r="K545" s="38" t="str">
        <f>VLOOKUP(A545,'Data. User Inf'!$A$2:$E$13428,3,)</f>
        <v>Other Cities</v>
      </c>
      <c r="L545" s="38" t="str">
        <f>IF('Data. User Inf'!B545&lt;'Data. Transactions'!C545,"Current","New")</f>
        <v>Current</v>
      </c>
    </row>
    <row r="546" spans="1:12" ht="15.75" customHeight="1" x14ac:dyDescent="0.25">
      <c r="A546" s="24">
        <v>5047202</v>
      </c>
      <c r="B546" s="24">
        <v>4341829159</v>
      </c>
      <c r="C546" s="26">
        <v>43849</v>
      </c>
      <c r="D546" s="27">
        <v>50000</v>
      </c>
      <c r="E546" s="28" t="s">
        <v>9</v>
      </c>
      <c r="F546" s="24">
        <v>12</v>
      </c>
      <c r="G546" s="36" t="s">
        <v>99</v>
      </c>
      <c r="H546" s="38">
        <f>((VLOOKUP(F546,'Data. Commission'!$B$2:$C$6,2,))/100)*D546</f>
        <v>1000</v>
      </c>
      <c r="I546" s="38" t="str">
        <f>VLOOKUP(A546,'Data. User Inf'!$A$2:$D$13428,4,)</f>
        <v>33_to_37</v>
      </c>
      <c r="J546" s="38" t="str">
        <f>VLOOKUP(A546,'Data. User Inf'!$A$2:$E$13428,5,)</f>
        <v>MALE</v>
      </c>
      <c r="K546" s="38" t="str">
        <f>VLOOKUP(A546,'Data. User Inf'!$A$2:$E$13428,3,)</f>
        <v>Hồ Chí Minh</v>
      </c>
      <c r="L546" s="38" t="str">
        <f>IF('Data. User Inf'!B546&lt;'Data. Transactions'!C546,"Current","New")</f>
        <v>Current</v>
      </c>
    </row>
    <row r="547" spans="1:12" ht="15.75" customHeight="1" x14ac:dyDescent="0.25">
      <c r="A547" s="24">
        <v>34481675</v>
      </c>
      <c r="B547" s="24">
        <v>4342765757</v>
      </c>
      <c r="C547" s="26">
        <v>43849</v>
      </c>
      <c r="D547" s="27">
        <v>300000</v>
      </c>
      <c r="E547" s="28" t="s">
        <v>60</v>
      </c>
      <c r="F547" s="24">
        <v>13</v>
      </c>
      <c r="G547" s="36" t="s">
        <v>49</v>
      </c>
      <c r="H547" s="38">
        <f>((VLOOKUP(F547,'Data. Commission'!$B$2:$C$6,2,))/100)*D547</f>
        <v>9000</v>
      </c>
      <c r="I547" s="38" t="str">
        <f>VLOOKUP(A547,'Data. User Inf'!$A$2:$D$13428,4,)</f>
        <v>33_to_37</v>
      </c>
      <c r="J547" s="38" t="str">
        <f>VLOOKUP(A547,'Data. User Inf'!$A$2:$E$13428,5,)</f>
        <v>MALE</v>
      </c>
      <c r="K547" s="38" t="str">
        <f>VLOOKUP(A547,'Data. User Inf'!$A$2:$E$13428,3,)</f>
        <v>Hồ Chí Minh</v>
      </c>
      <c r="L547" s="38" t="str">
        <f>IF('Data. User Inf'!B547&lt;'Data. Transactions'!C547,"Current","New")</f>
        <v>Current</v>
      </c>
    </row>
    <row r="548" spans="1:12" ht="15.75" customHeight="1" x14ac:dyDescent="0.25">
      <c r="A548" s="24">
        <v>39602375</v>
      </c>
      <c r="B548" s="24">
        <v>4344330109</v>
      </c>
      <c r="C548" s="26">
        <v>43849</v>
      </c>
      <c r="D548" s="27">
        <v>50000</v>
      </c>
      <c r="E548" s="28" t="s">
        <v>9</v>
      </c>
      <c r="F548" s="24">
        <v>12</v>
      </c>
      <c r="G548" s="36" t="s">
        <v>99</v>
      </c>
      <c r="H548" s="38">
        <f>((VLOOKUP(F548,'Data. Commission'!$B$2:$C$6,2,))/100)*D548</f>
        <v>1000</v>
      </c>
      <c r="I548" s="38" t="str">
        <f>VLOOKUP(A548,'Data. User Inf'!$A$2:$D$13428,4,)</f>
        <v>23_to_27</v>
      </c>
      <c r="J548" s="38" t="str">
        <f>VLOOKUP(A548,'Data. User Inf'!$A$2:$E$13428,5,)</f>
        <v>MALE</v>
      </c>
      <c r="K548" s="38" t="str">
        <f>VLOOKUP(A548,'Data. User Inf'!$A$2:$E$13428,3,)</f>
        <v>Other Cities</v>
      </c>
      <c r="L548" s="38" t="str">
        <f>IF('Data. User Inf'!B548&lt;'Data. Transactions'!C548,"Current","New")</f>
        <v>Current</v>
      </c>
    </row>
    <row r="549" spans="1:12" ht="15.75" customHeight="1" x14ac:dyDescent="0.25">
      <c r="A549" s="24">
        <v>8799806</v>
      </c>
      <c r="B549" s="24">
        <v>4343444930</v>
      </c>
      <c r="C549" s="26">
        <v>43849</v>
      </c>
      <c r="D549" s="27">
        <v>20000</v>
      </c>
      <c r="E549" s="28" t="s">
        <v>9</v>
      </c>
      <c r="F549" s="24">
        <v>12</v>
      </c>
      <c r="G549" s="36" t="s">
        <v>99</v>
      </c>
      <c r="H549" s="38">
        <f>((VLOOKUP(F549,'Data. Commission'!$B$2:$C$6,2,))/100)*D549</f>
        <v>400</v>
      </c>
      <c r="I549" s="38" t="str">
        <f>VLOOKUP(A549,'Data. User Inf'!$A$2:$D$13428,4,)</f>
        <v>23_to_27</v>
      </c>
      <c r="J549" s="38" t="str">
        <f>VLOOKUP(A549,'Data. User Inf'!$A$2:$E$13428,5,)</f>
        <v>FEMALE</v>
      </c>
      <c r="K549" s="38" t="str">
        <f>VLOOKUP(A549,'Data. User Inf'!$A$2:$E$13428,3,)</f>
        <v>Unknown</v>
      </c>
      <c r="L549" s="38" t="str">
        <f>IF('Data. User Inf'!B549&lt;'Data. Transactions'!C549,"Current","New")</f>
        <v>New</v>
      </c>
    </row>
    <row r="550" spans="1:12" ht="15.75" customHeight="1" x14ac:dyDescent="0.25">
      <c r="A550" s="24">
        <v>43987352</v>
      </c>
      <c r="B550" s="24">
        <v>4347338961</v>
      </c>
      <c r="C550" s="26">
        <v>43849</v>
      </c>
      <c r="D550" s="27">
        <v>20000</v>
      </c>
      <c r="E550" s="28" t="s">
        <v>60</v>
      </c>
      <c r="F550" s="24">
        <v>13</v>
      </c>
      <c r="G550" s="36" t="s">
        <v>99</v>
      </c>
      <c r="H550" s="38">
        <f>((VLOOKUP(F550,'Data. Commission'!$B$2:$C$6,2,))/100)*D550</f>
        <v>600</v>
      </c>
      <c r="I550" s="38" t="str">
        <f>VLOOKUP(A550,'Data. User Inf'!$A$2:$D$13428,4,)</f>
        <v>23_to_27</v>
      </c>
      <c r="J550" s="38" t="str">
        <f>VLOOKUP(A550,'Data. User Inf'!$A$2:$E$13428,5,)</f>
        <v>MALE</v>
      </c>
      <c r="K550" s="38" t="str">
        <f>VLOOKUP(A550,'Data. User Inf'!$A$2:$E$13428,3,)</f>
        <v>Hồ Chí Minh</v>
      </c>
      <c r="L550" s="38" t="str">
        <f>IF('Data. User Inf'!B550&lt;'Data. Transactions'!C550,"Current","New")</f>
        <v>New</v>
      </c>
    </row>
    <row r="551" spans="1:12" ht="15.75" customHeight="1" x14ac:dyDescent="0.25">
      <c r="A551" s="24">
        <v>44988128</v>
      </c>
      <c r="B551" s="24">
        <v>4346197757</v>
      </c>
      <c r="C551" s="26">
        <v>43849</v>
      </c>
      <c r="D551" s="27">
        <v>10000</v>
      </c>
      <c r="E551" s="28" t="s">
        <v>9</v>
      </c>
      <c r="F551" s="24">
        <v>12</v>
      </c>
      <c r="G551" s="36" t="s">
        <v>99</v>
      </c>
      <c r="H551" s="38">
        <f>((VLOOKUP(F551,'Data. Commission'!$B$2:$C$6,2,))/100)*D551</f>
        <v>200</v>
      </c>
      <c r="I551" s="38" t="str">
        <f>VLOOKUP(A551,'Data. User Inf'!$A$2:$D$13428,4,)</f>
        <v>23_to_27</v>
      </c>
      <c r="J551" s="38" t="str">
        <f>VLOOKUP(A551,'Data. User Inf'!$A$2:$E$13428,5,)</f>
        <v>MALE</v>
      </c>
      <c r="K551" s="38" t="str">
        <f>VLOOKUP(A551,'Data. User Inf'!$A$2:$E$13428,3,)</f>
        <v>Hà Nội</v>
      </c>
      <c r="L551" s="38" t="str">
        <f>IF('Data. User Inf'!B551&lt;'Data. Transactions'!C551,"Current","New")</f>
        <v>Current</v>
      </c>
    </row>
    <row r="552" spans="1:12" ht="15.75" customHeight="1" x14ac:dyDescent="0.25">
      <c r="A552" s="24">
        <v>44043755</v>
      </c>
      <c r="B552" s="24">
        <v>4347274861</v>
      </c>
      <c r="C552" s="26">
        <v>43849</v>
      </c>
      <c r="D552" s="27">
        <v>100000</v>
      </c>
      <c r="E552" s="28" t="s">
        <v>86</v>
      </c>
      <c r="F552" s="24">
        <v>14</v>
      </c>
      <c r="G552" s="36" t="s">
        <v>99</v>
      </c>
      <c r="H552" s="38">
        <f>((VLOOKUP(F552,'Data. Commission'!$B$2:$C$6,2,))/100)*D552</f>
        <v>4000</v>
      </c>
      <c r="I552" s="38" t="str">
        <f>VLOOKUP(A552,'Data. User Inf'!$A$2:$D$13428,4,)</f>
        <v>23_to_27</v>
      </c>
      <c r="J552" s="38" t="str">
        <f>VLOOKUP(A552,'Data. User Inf'!$A$2:$E$13428,5,)</f>
        <v>MALE</v>
      </c>
      <c r="K552" s="38" t="str">
        <f>VLOOKUP(A552,'Data. User Inf'!$A$2:$E$13428,3,)</f>
        <v>Hồ Chí Minh</v>
      </c>
      <c r="L552" s="38" t="str">
        <f>IF('Data. User Inf'!B552&lt;'Data. Transactions'!C552,"Current","New")</f>
        <v>Current</v>
      </c>
    </row>
    <row r="553" spans="1:12" ht="15.75" customHeight="1" x14ac:dyDescent="0.25">
      <c r="A553" s="24">
        <v>48521606</v>
      </c>
      <c r="B553" s="24">
        <v>4347367767</v>
      </c>
      <c r="C553" s="26">
        <v>43849</v>
      </c>
      <c r="D553" s="27">
        <v>20000</v>
      </c>
      <c r="E553" s="28" t="s">
        <v>9</v>
      </c>
      <c r="F553" s="24">
        <v>12</v>
      </c>
      <c r="G553" s="36" t="s">
        <v>99</v>
      </c>
      <c r="H553" s="38">
        <f>((VLOOKUP(F553,'Data. Commission'!$B$2:$C$6,2,))/100)*D553</f>
        <v>400</v>
      </c>
      <c r="I553" s="38" t="str">
        <f>VLOOKUP(A553,'Data. User Inf'!$A$2:$D$13428,4,)</f>
        <v>28_to_32</v>
      </c>
      <c r="J553" s="38" t="str">
        <f>VLOOKUP(A553,'Data. User Inf'!$A$2:$E$13428,5,)</f>
        <v>MALE</v>
      </c>
      <c r="K553" s="38" t="str">
        <f>VLOOKUP(A553,'Data. User Inf'!$A$2:$E$13428,3,)</f>
        <v>Hà Nội</v>
      </c>
      <c r="L553" s="38" t="str">
        <f>IF('Data. User Inf'!B553&lt;'Data. Transactions'!C553,"Current","New")</f>
        <v>Current</v>
      </c>
    </row>
    <row r="554" spans="1:12" ht="15.75" customHeight="1" x14ac:dyDescent="0.25">
      <c r="A554" s="24">
        <v>40568407</v>
      </c>
      <c r="B554" s="24">
        <v>4343283386</v>
      </c>
      <c r="C554" s="26">
        <v>43849</v>
      </c>
      <c r="D554" s="27">
        <v>200000</v>
      </c>
      <c r="E554" s="28" t="s">
        <v>9</v>
      </c>
      <c r="F554" s="24">
        <v>12</v>
      </c>
      <c r="G554" s="36" t="s">
        <v>99</v>
      </c>
      <c r="H554" s="38">
        <f>((VLOOKUP(F554,'Data. Commission'!$B$2:$C$6,2,))/100)*D554</f>
        <v>4000</v>
      </c>
      <c r="I554" s="38" t="str">
        <f>VLOOKUP(A554,'Data. User Inf'!$A$2:$D$13428,4,)</f>
        <v>28_to_32</v>
      </c>
      <c r="J554" s="38" t="str">
        <f>VLOOKUP(A554,'Data. User Inf'!$A$2:$E$13428,5,)</f>
        <v>FEMALE</v>
      </c>
      <c r="K554" s="38" t="str">
        <f>VLOOKUP(A554,'Data. User Inf'!$A$2:$E$13428,3,)</f>
        <v>Other Cities</v>
      </c>
      <c r="L554" s="38" t="str">
        <f>IF('Data. User Inf'!B554&lt;'Data. Transactions'!C554,"Current","New")</f>
        <v>Current</v>
      </c>
    </row>
    <row r="555" spans="1:12" ht="15.75" customHeight="1" x14ac:dyDescent="0.25">
      <c r="A555" s="24">
        <v>42221312</v>
      </c>
      <c r="B555" s="24">
        <v>4352269809</v>
      </c>
      <c r="C555" s="26">
        <v>43849</v>
      </c>
      <c r="D555" s="27">
        <v>100000</v>
      </c>
      <c r="E555" s="28" t="s">
        <v>9</v>
      </c>
      <c r="F555" s="24">
        <v>12</v>
      </c>
      <c r="G555" s="36" t="s">
        <v>99</v>
      </c>
      <c r="H555" s="38">
        <f>((VLOOKUP(F555,'Data. Commission'!$B$2:$C$6,2,))/100)*D555</f>
        <v>2000</v>
      </c>
      <c r="I555" s="38" t="str">
        <f>VLOOKUP(A555,'Data. User Inf'!$A$2:$D$13428,4,)</f>
        <v>28_to_32</v>
      </c>
      <c r="J555" s="38" t="str">
        <f>VLOOKUP(A555,'Data. User Inf'!$A$2:$E$13428,5,)</f>
        <v>FEMALE</v>
      </c>
      <c r="K555" s="38" t="str">
        <f>VLOOKUP(A555,'Data. User Inf'!$A$2:$E$13428,3,)</f>
        <v>Other Cities</v>
      </c>
      <c r="L555" s="38" t="str">
        <f>IF('Data. User Inf'!B555&lt;'Data. Transactions'!C555,"Current","New")</f>
        <v>Current</v>
      </c>
    </row>
    <row r="556" spans="1:12" ht="15.75" customHeight="1" x14ac:dyDescent="0.25">
      <c r="A556" s="24">
        <v>44446611</v>
      </c>
      <c r="B556" s="24">
        <v>4342218049</v>
      </c>
      <c r="C556" s="26">
        <v>43849</v>
      </c>
      <c r="D556" s="27">
        <v>10000</v>
      </c>
      <c r="E556" s="28" t="s">
        <v>9</v>
      </c>
      <c r="F556" s="24">
        <v>12</v>
      </c>
      <c r="G556" s="36" t="s">
        <v>99</v>
      </c>
      <c r="H556" s="38">
        <f>((VLOOKUP(F556,'Data. Commission'!$B$2:$C$6,2,))/100)*D556</f>
        <v>200</v>
      </c>
      <c r="I556" s="38" t="str">
        <f>VLOOKUP(A556,'Data. User Inf'!$A$2:$D$13428,4,)</f>
        <v>28_to_32</v>
      </c>
      <c r="J556" s="38" t="str">
        <f>VLOOKUP(A556,'Data. User Inf'!$A$2:$E$13428,5,)</f>
        <v>MALE</v>
      </c>
      <c r="K556" s="38" t="str">
        <f>VLOOKUP(A556,'Data. User Inf'!$A$2:$E$13428,3,)</f>
        <v>Other Cities</v>
      </c>
      <c r="L556" s="38" t="str">
        <f>IF('Data. User Inf'!B556&lt;'Data. Transactions'!C556,"Current","New")</f>
        <v>Current</v>
      </c>
    </row>
    <row r="557" spans="1:12" ht="15.75" customHeight="1" x14ac:dyDescent="0.25">
      <c r="A557" s="24">
        <v>41574072</v>
      </c>
      <c r="B557" s="24">
        <v>4347362695</v>
      </c>
      <c r="C557" s="26">
        <v>43849</v>
      </c>
      <c r="D557" s="27">
        <v>100000</v>
      </c>
      <c r="E557" s="28" t="s">
        <v>9</v>
      </c>
      <c r="F557" s="24">
        <v>12</v>
      </c>
      <c r="G557" s="36" t="s">
        <v>99</v>
      </c>
      <c r="H557" s="38">
        <f>((VLOOKUP(F557,'Data. Commission'!$B$2:$C$6,2,))/100)*D557</f>
        <v>2000</v>
      </c>
      <c r="I557" s="38" t="str">
        <f>VLOOKUP(A557,'Data. User Inf'!$A$2:$D$13428,4,)</f>
        <v>28_to_32</v>
      </c>
      <c r="J557" s="38" t="str">
        <f>VLOOKUP(A557,'Data. User Inf'!$A$2:$E$13428,5,)</f>
        <v>FEMALE</v>
      </c>
      <c r="K557" s="38" t="str">
        <f>VLOOKUP(A557,'Data. User Inf'!$A$2:$E$13428,3,)</f>
        <v>Hà Nội</v>
      </c>
      <c r="L557" s="38" t="str">
        <f>IF('Data. User Inf'!B557&lt;'Data. Transactions'!C557,"Current","New")</f>
        <v>Current</v>
      </c>
    </row>
    <row r="558" spans="1:12" ht="15.75" customHeight="1" x14ac:dyDescent="0.25">
      <c r="A558" s="24">
        <v>44433550</v>
      </c>
      <c r="B558" s="24">
        <v>4351476505</v>
      </c>
      <c r="C558" s="26">
        <v>43849</v>
      </c>
      <c r="D558" s="27">
        <v>20000</v>
      </c>
      <c r="E558" s="28" t="s">
        <v>60</v>
      </c>
      <c r="F558" s="24">
        <v>13</v>
      </c>
      <c r="G558" s="36" t="s">
        <v>99</v>
      </c>
      <c r="H558" s="38">
        <f>((VLOOKUP(F558,'Data. Commission'!$B$2:$C$6,2,))/100)*D558</f>
        <v>600</v>
      </c>
      <c r="I558" s="38" t="str">
        <f>VLOOKUP(A558,'Data. User Inf'!$A$2:$D$13428,4,)</f>
        <v>28_to_32</v>
      </c>
      <c r="J558" s="38" t="str">
        <f>VLOOKUP(A558,'Data. User Inf'!$A$2:$E$13428,5,)</f>
        <v>MALE</v>
      </c>
      <c r="K558" s="38" t="str">
        <f>VLOOKUP(A558,'Data. User Inf'!$A$2:$E$13428,3,)</f>
        <v>Other Cities</v>
      </c>
      <c r="L558" s="38" t="str">
        <f>IF('Data. User Inf'!B558&lt;'Data. Transactions'!C558,"Current","New")</f>
        <v>New</v>
      </c>
    </row>
    <row r="559" spans="1:12" ht="15.75" customHeight="1" x14ac:dyDescent="0.25">
      <c r="A559" s="24">
        <v>32862255</v>
      </c>
      <c r="B559" s="24">
        <v>4352437124</v>
      </c>
      <c r="C559" s="26">
        <v>43849</v>
      </c>
      <c r="D559" s="27">
        <v>50000</v>
      </c>
      <c r="E559" s="28" t="s">
        <v>9</v>
      </c>
      <c r="F559" s="24">
        <v>12</v>
      </c>
      <c r="G559" s="36" t="s">
        <v>99</v>
      </c>
      <c r="H559" s="38">
        <f>((VLOOKUP(F559,'Data. Commission'!$B$2:$C$6,2,))/100)*D559</f>
        <v>1000</v>
      </c>
      <c r="I559" s="38" t="str">
        <f>VLOOKUP(A559,'Data. User Inf'!$A$2:$D$13428,4,)</f>
        <v>28_to_32</v>
      </c>
      <c r="J559" s="38" t="str">
        <f>VLOOKUP(A559,'Data. User Inf'!$A$2:$E$13428,5,)</f>
        <v>MALE</v>
      </c>
      <c r="K559" s="38" t="str">
        <f>VLOOKUP(A559,'Data. User Inf'!$A$2:$E$13428,3,)</f>
        <v>Other Cities</v>
      </c>
      <c r="L559" s="38" t="str">
        <f>IF('Data. User Inf'!B559&lt;'Data. Transactions'!C559,"Current","New")</f>
        <v>Current</v>
      </c>
    </row>
    <row r="560" spans="1:12" ht="15.75" customHeight="1" x14ac:dyDescent="0.25">
      <c r="A560" s="24">
        <v>49260607</v>
      </c>
      <c r="B560" s="24">
        <v>4349462136</v>
      </c>
      <c r="C560" s="26">
        <v>43849</v>
      </c>
      <c r="D560" s="27">
        <v>30000</v>
      </c>
      <c r="E560" s="28" t="s">
        <v>60</v>
      </c>
      <c r="F560" s="24">
        <v>13</v>
      </c>
      <c r="G560" s="36" t="s">
        <v>49</v>
      </c>
      <c r="H560" s="38">
        <f>((VLOOKUP(F560,'Data. Commission'!$B$2:$C$6,2,))/100)*D560</f>
        <v>900</v>
      </c>
      <c r="I560" s="38" t="str">
        <f>VLOOKUP(A560,'Data. User Inf'!$A$2:$D$13428,4,)</f>
        <v>unknown</v>
      </c>
      <c r="J560" s="38" t="str">
        <f>VLOOKUP(A560,'Data. User Inf'!$A$2:$E$13428,5,)</f>
        <v>MALE</v>
      </c>
      <c r="K560" s="38" t="str">
        <f>VLOOKUP(A560,'Data. User Inf'!$A$2:$E$13428,3,)</f>
        <v>Other Cities</v>
      </c>
      <c r="L560" s="38" t="str">
        <f>IF('Data. User Inf'!B560&lt;'Data. Transactions'!C560,"Current","New")</f>
        <v>Current</v>
      </c>
    </row>
    <row r="561" spans="1:12" ht="15.75" customHeight="1" x14ac:dyDescent="0.25">
      <c r="A561" s="24">
        <v>45384660</v>
      </c>
      <c r="B561" s="24">
        <v>4345336093</v>
      </c>
      <c r="C561" s="26">
        <v>43849</v>
      </c>
      <c r="D561" s="27">
        <v>100000</v>
      </c>
      <c r="E561" s="28" t="s">
        <v>60</v>
      </c>
      <c r="F561" s="24">
        <v>13</v>
      </c>
      <c r="G561" s="36" t="s">
        <v>49</v>
      </c>
      <c r="H561" s="38">
        <f>((VLOOKUP(F561,'Data. Commission'!$B$2:$C$6,2,))/100)*D561</f>
        <v>3000</v>
      </c>
      <c r="I561" s="38" t="str">
        <f>VLOOKUP(A561,'Data. User Inf'!$A$2:$D$13428,4,)</f>
        <v>23_to_27</v>
      </c>
      <c r="J561" s="38" t="str">
        <f>VLOOKUP(A561,'Data. User Inf'!$A$2:$E$13428,5,)</f>
        <v>FEMALE</v>
      </c>
      <c r="K561" s="38" t="str">
        <f>VLOOKUP(A561,'Data. User Inf'!$A$2:$E$13428,3,)</f>
        <v>Other Cities</v>
      </c>
      <c r="L561" s="38" t="str">
        <f>IF('Data. User Inf'!B561&lt;'Data. Transactions'!C561,"Current","New")</f>
        <v>New</v>
      </c>
    </row>
    <row r="562" spans="1:12" ht="15.75" customHeight="1" x14ac:dyDescent="0.25">
      <c r="A562" s="24">
        <v>50827469</v>
      </c>
      <c r="B562" s="24">
        <v>4344253966</v>
      </c>
      <c r="C562" s="26">
        <v>43849</v>
      </c>
      <c r="D562" s="27">
        <v>20000</v>
      </c>
      <c r="E562" s="28" t="s">
        <v>60</v>
      </c>
      <c r="F562" s="24">
        <v>13</v>
      </c>
      <c r="G562" s="36" t="s">
        <v>99</v>
      </c>
      <c r="H562" s="38">
        <f>((VLOOKUP(F562,'Data. Commission'!$B$2:$C$6,2,))/100)*D562</f>
        <v>600</v>
      </c>
      <c r="I562" s="38" t="str">
        <f>VLOOKUP(A562,'Data. User Inf'!$A$2:$D$13428,4,)</f>
        <v>unknown</v>
      </c>
      <c r="J562" s="38" t="str">
        <f>VLOOKUP(A562,'Data. User Inf'!$A$2:$E$13428,5,)</f>
        <v>FEMALE</v>
      </c>
      <c r="K562" s="38" t="str">
        <f>VLOOKUP(A562,'Data. User Inf'!$A$2:$E$13428,3,)</f>
        <v>Other Cities</v>
      </c>
      <c r="L562" s="38" t="str">
        <f>IF('Data. User Inf'!B562&lt;'Data. Transactions'!C562,"Current","New")</f>
        <v>Current</v>
      </c>
    </row>
    <row r="563" spans="1:12" ht="15.75" customHeight="1" x14ac:dyDescent="0.25">
      <c r="A563" s="24">
        <v>45615780</v>
      </c>
      <c r="B563" s="24">
        <v>4344027664</v>
      </c>
      <c r="C563" s="26">
        <v>43849</v>
      </c>
      <c r="D563" s="27">
        <v>200000</v>
      </c>
      <c r="E563" s="28" t="s">
        <v>9</v>
      </c>
      <c r="F563" s="24">
        <v>12</v>
      </c>
      <c r="G563" s="36" t="s">
        <v>99</v>
      </c>
      <c r="H563" s="38">
        <f>((VLOOKUP(F563,'Data. Commission'!$B$2:$C$6,2,))/100)*D563</f>
        <v>4000</v>
      </c>
      <c r="I563" s="38" t="str">
        <f>VLOOKUP(A563,'Data. User Inf'!$A$2:$D$13428,4,)</f>
        <v>unknown</v>
      </c>
      <c r="J563" s="38" t="str">
        <f>VLOOKUP(A563,'Data. User Inf'!$A$2:$E$13428,5,)</f>
        <v>MALE</v>
      </c>
      <c r="K563" s="38" t="str">
        <f>VLOOKUP(A563,'Data. User Inf'!$A$2:$E$13428,3,)</f>
        <v>Hồ Chí Minh</v>
      </c>
      <c r="L563" s="38" t="str">
        <f>IF('Data. User Inf'!B563&lt;'Data. Transactions'!C563,"Current","New")</f>
        <v>New</v>
      </c>
    </row>
    <row r="564" spans="1:12" ht="15.75" customHeight="1" x14ac:dyDescent="0.25">
      <c r="A564" s="24">
        <v>51961575</v>
      </c>
      <c r="B564" s="24">
        <v>4345797215</v>
      </c>
      <c r="C564" s="26">
        <v>43849</v>
      </c>
      <c r="D564" s="27">
        <v>10000</v>
      </c>
      <c r="E564" s="28" t="s">
        <v>9</v>
      </c>
      <c r="F564" s="24">
        <v>12</v>
      </c>
      <c r="G564" s="36" t="s">
        <v>99</v>
      </c>
      <c r="H564" s="38">
        <f>((VLOOKUP(F564,'Data. Commission'!$B$2:$C$6,2,))/100)*D564</f>
        <v>200</v>
      </c>
      <c r="I564" s="38" t="str">
        <f>VLOOKUP(A564,'Data. User Inf'!$A$2:$D$13428,4,)</f>
        <v>unknown</v>
      </c>
      <c r="J564" s="38" t="str">
        <f>VLOOKUP(A564,'Data. User Inf'!$A$2:$E$13428,5,)</f>
        <v>FEMALE</v>
      </c>
      <c r="K564" s="38" t="str">
        <f>VLOOKUP(A564,'Data. User Inf'!$A$2:$E$13428,3,)</f>
        <v>Other Cities</v>
      </c>
      <c r="L564" s="38" t="str">
        <f>IF('Data. User Inf'!B564&lt;'Data. Transactions'!C564,"Current","New")</f>
        <v>Current</v>
      </c>
    </row>
    <row r="565" spans="1:12" ht="15.75" customHeight="1" x14ac:dyDescent="0.25">
      <c r="A565" s="24">
        <v>50033241</v>
      </c>
      <c r="B565" s="24">
        <v>4341696043</v>
      </c>
      <c r="C565" s="26">
        <v>43849</v>
      </c>
      <c r="D565" s="27">
        <v>20000</v>
      </c>
      <c r="E565" s="28" t="s">
        <v>60</v>
      </c>
      <c r="F565" s="24">
        <v>13</v>
      </c>
      <c r="G565" s="36" t="s">
        <v>99</v>
      </c>
      <c r="H565" s="38">
        <f>((VLOOKUP(F565,'Data. Commission'!$B$2:$C$6,2,))/100)*D565</f>
        <v>600</v>
      </c>
      <c r="I565" s="38" t="str">
        <f>VLOOKUP(A565,'Data. User Inf'!$A$2:$D$13428,4,)</f>
        <v>unknown</v>
      </c>
      <c r="J565" s="38" t="str">
        <f>VLOOKUP(A565,'Data. User Inf'!$A$2:$E$13428,5,)</f>
        <v>FEMALE</v>
      </c>
      <c r="K565" s="38" t="str">
        <f>VLOOKUP(A565,'Data. User Inf'!$A$2:$E$13428,3,)</f>
        <v>Other Cities</v>
      </c>
      <c r="L565" s="38" t="str">
        <f>IF('Data. User Inf'!B565&lt;'Data. Transactions'!C565,"Current","New")</f>
        <v>Current</v>
      </c>
    </row>
    <row r="566" spans="1:12" ht="15.75" customHeight="1" x14ac:dyDescent="0.25">
      <c r="A566" s="24">
        <v>45064961</v>
      </c>
      <c r="B566" s="24">
        <v>4344161267</v>
      </c>
      <c r="C566" s="26">
        <v>43849</v>
      </c>
      <c r="D566" s="27">
        <v>10000</v>
      </c>
      <c r="E566" s="28" t="s">
        <v>86</v>
      </c>
      <c r="F566" s="24">
        <v>14</v>
      </c>
      <c r="G566" s="36" t="s">
        <v>99</v>
      </c>
      <c r="H566" s="38">
        <f>((VLOOKUP(F566,'Data. Commission'!$B$2:$C$6,2,))/100)*D566</f>
        <v>400</v>
      </c>
      <c r="I566" s="38" t="str">
        <f>VLOOKUP(A566,'Data. User Inf'!$A$2:$D$13428,4,)</f>
        <v>unknown</v>
      </c>
      <c r="J566" s="38" t="str">
        <f>VLOOKUP(A566,'Data. User Inf'!$A$2:$E$13428,5,)</f>
        <v>MALE</v>
      </c>
      <c r="K566" s="38" t="str">
        <f>VLOOKUP(A566,'Data. User Inf'!$A$2:$E$13428,3,)</f>
        <v>Other Cities</v>
      </c>
      <c r="L566" s="38" t="str">
        <f>IF('Data. User Inf'!B566&lt;'Data. Transactions'!C566,"Current","New")</f>
        <v>Current</v>
      </c>
    </row>
    <row r="567" spans="1:12" ht="15.75" customHeight="1" x14ac:dyDescent="0.25">
      <c r="A567" s="24">
        <v>24447130</v>
      </c>
      <c r="B567" s="24">
        <v>4348002142</v>
      </c>
      <c r="C567" s="26">
        <v>43849</v>
      </c>
      <c r="D567" s="27">
        <v>100000</v>
      </c>
      <c r="E567" s="28" t="s">
        <v>86</v>
      </c>
      <c r="F567" s="24">
        <v>14</v>
      </c>
      <c r="G567" s="36" t="s">
        <v>99</v>
      </c>
      <c r="H567" s="38">
        <f>((VLOOKUP(F567,'Data. Commission'!$B$2:$C$6,2,))/100)*D567</f>
        <v>4000</v>
      </c>
      <c r="I567" s="38" t="str">
        <f>VLOOKUP(A567,'Data. User Inf'!$A$2:$D$13428,4,)</f>
        <v>unknown</v>
      </c>
      <c r="J567" s="38" t="str">
        <f>VLOOKUP(A567,'Data. User Inf'!$A$2:$E$13428,5,)</f>
        <v>MALE</v>
      </c>
      <c r="K567" s="38" t="str">
        <f>VLOOKUP(A567,'Data. User Inf'!$A$2:$E$13428,3,)</f>
        <v>Other Cities</v>
      </c>
      <c r="L567" s="38" t="str">
        <f>IF('Data. User Inf'!B567&lt;'Data. Transactions'!C567,"Current","New")</f>
        <v>New</v>
      </c>
    </row>
    <row r="568" spans="1:12" ht="15.75" customHeight="1" x14ac:dyDescent="0.25">
      <c r="A568" s="24">
        <v>3002366</v>
      </c>
      <c r="B568" s="24">
        <v>4345423020</v>
      </c>
      <c r="C568" s="26">
        <v>43849</v>
      </c>
      <c r="D568" s="27">
        <v>20000</v>
      </c>
      <c r="E568" s="28" t="s">
        <v>60</v>
      </c>
      <c r="F568" s="24">
        <v>13</v>
      </c>
      <c r="G568" s="36" t="s">
        <v>99</v>
      </c>
      <c r="H568" s="38">
        <f>((VLOOKUP(F568,'Data. Commission'!$B$2:$C$6,2,))/100)*D568</f>
        <v>600</v>
      </c>
      <c r="I568" s="38" t="str">
        <f>VLOOKUP(A568,'Data. User Inf'!$A$2:$D$13428,4,)</f>
        <v>unknown</v>
      </c>
      <c r="J568" s="38" t="str">
        <f>VLOOKUP(A568,'Data. User Inf'!$A$2:$E$13428,5,)</f>
        <v>MALE</v>
      </c>
      <c r="K568" s="38" t="str">
        <f>VLOOKUP(A568,'Data. User Inf'!$A$2:$E$13428,3,)</f>
        <v>Other Cities</v>
      </c>
      <c r="L568" s="38" t="str">
        <f>IF('Data. User Inf'!B568&lt;'Data. Transactions'!C568,"Current","New")</f>
        <v>New</v>
      </c>
    </row>
    <row r="569" spans="1:12" ht="15.75" customHeight="1" x14ac:dyDescent="0.25">
      <c r="A569" s="24">
        <v>32410168</v>
      </c>
      <c r="B569" s="24">
        <v>4356386991</v>
      </c>
      <c r="C569" s="26">
        <v>43850</v>
      </c>
      <c r="D569" s="27">
        <v>50000</v>
      </c>
      <c r="E569" s="28" t="s">
        <v>86</v>
      </c>
      <c r="F569" s="24">
        <v>14</v>
      </c>
      <c r="G569" s="37"/>
      <c r="H569" s="38">
        <f>((VLOOKUP(F569,'Data. Commission'!$B$2:$C$6,2,))/100)*D569</f>
        <v>2000</v>
      </c>
      <c r="I569" s="38" t="str">
        <f>VLOOKUP(A569,'Data. User Inf'!$A$2:$D$13428,4,)</f>
        <v>23_to_27</v>
      </c>
      <c r="J569" s="38" t="str">
        <f>VLOOKUP(A569,'Data. User Inf'!$A$2:$E$13428,5,)</f>
        <v>FEMALE</v>
      </c>
      <c r="K569" s="38" t="str">
        <f>VLOOKUP(A569,'Data. User Inf'!$A$2:$E$13428,3,)</f>
        <v>Other Cities</v>
      </c>
      <c r="L569" s="38" t="str">
        <f>IF('Data. User Inf'!B569&lt;'Data. Transactions'!C569,"Current","New")</f>
        <v>Current</v>
      </c>
    </row>
    <row r="570" spans="1:12" ht="15.75" customHeight="1" x14ac:dyDescent="0.25">
      <c r="A570" s="24">
        <v>39849767</v>
      </c>
      <c r="B570" s="24">
        <v>4356569635</v>
      </c>
      <c r="C570" s="26">
        <v>43850</v>
      </c>
      <c r="D570" s="27">
        <v>100000</v>
      </c>
      <c r="E570" s="28" t="s">
        <v>9</v>
      </c>
      <c r="F570" s="24">
        <v>12</v>
      </c>
      <c r="G570" s="36" t="s">
        <v>99</v>
      </c>
      <c r="H570" s="38">
        <f>((VLOOKUP(F570,'Data. Commission'!$B$2:$C$6,2,))/100)*D570</f>
        <v>2000</v>
      </c>
      <c r="I570" s="38" t="str">
        <f>VLOOKUP(A570,'Data. User Inf'!$A$2:$D$13428,4,)</f>
        <v>33_to_37</v>
      </c>
      <c r="J570" s="38" t="str">
        <f>VLOOKUP(A570,'Data. User Inf'!$A$2:$E$13428,5,)</f>
        <v>FEMALE</v>
      </c>
      <c r="K570" s="38" t="str">
        <f>VLOOKUP(A570,'Data. User Inf'!$A$2:$E$13428,3,)</f>
        <v>Hồ Chí Minh</v>
      </c>
      <c r="L570" s="38" t="str">
        <f>IF('Data. User Inf'!B570&lt;'Data. Transactions'!C570,"Current","New")</f>
        <v>Current</v>
      </c>
    </row>
    <row r="571" spans="1:12" ht="15.75" customHeight="1" x14ac:dyDescent="0.25">
      <c r="A571" s="24">
        <v>40398715</v>
      </c>
      <c r="B571" s="24">
        <v>4359320525</v>
      </c>
      <c r="C571" s="26">
        <v>43850</v>
      </c>
      <c r="D571" s="27">
        <v>50000</v>
      </c>
      <c r="E571" s="28" t="s">
        <v>9</v>
      </c>
      <c r="F571" s="24">
        <v>12</v>
      </c>
      <c r="G571" s="36" t="s">
        <v>99</v>
      </c>
      <c r="H571" s="38">
        <f>((VLOOKUP(F571,'Data. Commission'!$B$2:$C$6,2,))/100)*D571</f>
        <v>1000</v>
      </c>
      <c r="I571" s="38" t="str">
        <f>VLOOKUP(A571,'Data. User Inf'!$A$2:$D$13428,4,)</f>
        <v>33_to_37</v>
      </c>
      <c r="J571" s="38" t="str">
        <f>VLOOKUP(A571,'Data. User Inf'!$A$2:$E$13428,5,)</f>
        <v>MALE</v>
      </c>
      <c r="K571" s="38" t="str">
        <f>VLOOKUP(A571,'Data. User Inf'!$A$2:$E$13428,3,)</f>
        <v>Hồ Chí Minh</v>
      </c>
      <c r="L571" s="38" t="str">
        <f>IF('Data. User Inf'!B571&lt;'Data. Transactions'!C571,"Current","New")</f>
        <v>Current</v>
      </c>
    </row>
    <row r="572" spans="1:12" ht="15.75" customHeight="1" x14ac:dyDescent="0.25">
      <c r="A572" s="24">
        <v>40369380</v>
      </c>
      <c r="B572" s="24">
        <v>4355767561</v>
      </c>
      <c r="C572" s="26">
        <v>43850</v>
      </c>
      <c r="D572" s="27">
        <v>30000</v>
      </c>
      <c r="E572" s="28" t="s">
        <v>9</v>
      </c>
      <c r="F572" s="24">
        <v>12</v>
      </c>
      <c r="G572" s="36" t="s">
        <v>99</v>
      </c>
      <c r="H572" s="38">
        <f>((VLOOKUP(F572,'Data. Commission'!$B$2:$C$6,2,))/100)*D572</f>
        <v>600</v>
      </c>
      <c r="I572" s="38" t="str">
        <f>VLOOKUP(A572,'Data. User Inf'!$A$2:$D$13428,4,)</f>
        <v>33_to_37</v>
      </c>
      <c r="J572" s="38" t="str">
        <f>VLOOKUP(A572,'Data. User Inf'!$A$2:$E$13428,5,)</f>
        <v>FEMALE</v>
      </c>
      <c r="K572" s="38" t="str">
        <f>VLOOKUP(A572,'Data. User Inf'!$A$2:$E$13428,3,)</f>
        <v>Other Cities</v>
      </c>
      <c r="L572" s="38" t="str">
        <f>IF('Data. User Inf'!B572&lt;'Data. Transactions'!C572,"Current","New")</f>
        <v>Current</v>
      </c>
    </row>
    <row r="573" spans="1:12" ht="15.75" customHeight="1" x14ac:dyDescent="0.25">
      <c r="A573" s="24">
        <v>49689409</v>
      </c>
      <c r="B573" s="24">
        <v>4360380759</v>
      </c>
      <c r="C573" s="26">
        <v>43850</v>
      </c>
      <c r="D573" s="27">
        <v>20000</v>
      </c>
      <c r="E573" s="28" t="s">
        <v>60</v>
      </c>
      <c r="F573" s="24">
        <v>13</v>
      </c>
      <c r="G573" s="37"/>
      <c r="H573" s="38">
        <f>((VLOOKUP(F573,'Data. Commission'!$B$2:$C$6,2,))/100)*D573</f>
        <v>600</v>
      </c>
      <c r="I573" s="38" t="str">
        <f>VLOOKUP(A573,'Data. User Inf'!$A$2:$D$13428,4,)</f>
        <v>unknown</v>
      </c>
      <c r="J573" s="38" t="str">
        <f>VLOOKUP(A573,'Data. User Inf'!$A$2:$E$13428,5,)</f>
        <v>FEMALE</v>
      </c>
      <c r="K573" s="38" t="str">
        <f>VLOOKUP(A573,'Data. User Inf'!$A$2:$E$13428,3,)</f>
        <v>Hồ Chí Minh</v>
      </c>
      <c r="L573" s="38" t="str">
        <f>IF('Data. User Inf'!B573&lt;'Data. Transactions'!C573,"Current","New")</f>
        <v>Current</v>
      </c>
    </row>
    <row r="574" spans="1:12" ht="15.75" customHeight="1" x14ac:dyDescent="0.25">
      <c r="A574" s="24">
        <v>47449469</v>
      </c>
      <c r="B574" s="24">
        <v>4355878537</v>
      </c>
      <c r="C574" s="26">
        <v>43850</v>
      </c>
      <c r="D574" s="27">
        <v>10000</v>
      </c>
      <c r="E574" s="28" t="s">
        <v>86</v>
      </c>
      <c r="F574" s="24">
        <v>14</v>
      </c>
      <c r="G574" s="36" t="s">
        <v>99</v>
      </c>
      <c r="H574" s="38">
        <f>((VLOOKUP(F574,'Data. Commission'!$B$2:$C$6,2,))/100)*D574</f>
        <v>400</v>
      </c>
      <c r="I574" s="38" t="str">
        <f>VLOOKUP(A574,'Data. User Inf'!$A$2:$D$13428,4,)</f>
        <v>18_to_22</v>
      </c>
      <c r="J574" s="38" t="str">
        <f>VLOOKUP(A574,'Data. User Inf'!$A$2:$E$13428,5,)</f>
        <v>MALE</v>
      </c>
      <c r="K574" s="38" t="str">
        <f>VLOOKUP(A574,'Data. User Inf'!$A$2:$E$13428,3,)</f>
        <v>Other Cities</v>
      </c>
      <c r="L574" s="38" t="str">
        <f>IF('Data. User Inf'!B574&lt;'Data. Transactions'!C574,"Current","New")</f>
        <v>Current</v>
      </c>
    </row>
    <row r="575" spans="1:12" ht="15.75" customHeight="1" x14ac:dyDescent="0.25">
      <c r="A575" s="24">
        <v>41126234</v>
      </c>
      <c r="B575" s="24">
        <v>4356860276</v>
      </c>
      <c r="C575" s="26">
        <v>43850</v>
      </c>
      <c r="D575" s="27">
        <v>30000</v>
      </c>
      <c r="E575" s="28" t="s">
        <v>60</v>
      </c>
      <c r="F575" s="24">
        <v>13</v>
      </c>
      <c r="G575" s="36" t="s">
        <v>99</v>
      </c>
      <c r="H575" s="38">
        <f>((VLOOKUP(F575,'Data. Commission'!$B$2:$C$6,2,))/100)*D575</f>
        <v>900</v>
      </c>
      <c r="I575" s="38" t="str">
        <f>VLOOKUP(A575,'Data. User Inf'!$A$2:$D$13428,4,)</f>
        <v>18_to_22</v>
      </c>
      <c r="J575" s="38" t="str">
        <f>VLOOKUP(A575,'Data. User Inf'!$A$2:$E$13428,5,)</f>
        <v>FEMALE</v>
      </c>
      <c r="K575" s="38" t="str">
        <f>VLOOKUP(A575,'Data. User Inf'!$A$2:$E$13428,3,)</f>
        <v>Hồ Chí Minh</v>
      </c>
      <c r="L575" s="38" t="str">
        <f>IF('Data. User Inf'!B575&lt;'Data. Transactions'!C575,"Current","New")</f>
        <v>Current</v>
      </c>
    </row>
    <row r="576" spans="1:12" ht="15.75" customHeight="1" x14ac:dyDescent="0.25">
      <c r="A576" s="24">
        <v>50511128</v>
      </c>
      <c r="B576" s="24">
        <v>4363354331</v>
      </c>
      <c r="C576" s="26">
        <v>43850</v>
      </c>
      <c r="D576" s="27">
        <v>20000</v>
      </c>
      <c r="E576" s="28" t="s">
        <v>9</v>
      </c>
      <c r="F576" s="24">
        <v>12</v>
      </c>
      <c r="G576" s="36" t="s">
        <v>99</v>
      </c>
      <c r="H576" s="38">
        <f>((VLOOKUP(F576,'Data. Commission'!$B$2:$C$6,2,))/100)*D576</f>
        <v>400</v>
      </c>
      <c r="I576" s="38" t="str">
        <f>VLOOKUP(A576,'Data. User Inf'!$A$2:$D$13428,4,)</f>
        <v>18_to_22</v>
      </c>
      <c r="J576" s="38" t="str">
        <f>VLOOKUP(A576,'Data. User Inf'!$A$2:$E$13428,5,)</f>
        <v>MALE</v>
      </c>
      <c r="K576" s="38" t="str">
        <f>VLOOKUP(A576,'Data. User Inf'!$A$2:$E$13428,3,)</f>
        <v>Hồ Chí Minh</v>
      </c>
      <c r="L576" s="38" t="str">
        <f>IF('Data. User Inf'!B576&lt;'Data. Transactions'!C576,"Current","New")</f>
        <v>Current</v>
      </c>
    </row>
    <row r="577" spans="1:12" ht="15.75" customHeight="1" x14ac:dyDescent="0.25">
      <c r="A577" s="24">
        <v>40270531</v>
      </c>
      <c r="B577" s="24">
        <v>4363561230</v>
      </c>
      <c r="C577" s="26">
        <v>43850</v>
      </c>
      <c r="D577" s="27">
        <v>20000</v>
      </c>
      <c r="E577" s="28" t="s">
        <v>9</v>
      </c>
      <c r="F577" s="24">
        <v>12</v>
      </c>
      <c r="G577" s="36" t="s">
        <v>99</v>
      </c>
      <c r="H577" s="38">
        <f>((VLOOKUP(F577,'Data. Commission'!$B$2:$C$6,2,))/100)*D577</f>
        <v>400</v>
      </c>
      <c r="I577" s="38" t="str">
        <f>VLOOKUP(A577,'Data. User Inf'!$A$2:$D$13428,4,)</f>
        <v>23_to_27</v>
      </c>
      <c r="J577" s="38" t="str">
        <f>VLOOKUP(A577,'Data. User Inf'!$A$2:$E$13428,5,)</f>
        <v>FEMALE</v>
      </c>
      <c r="K577" s="38" t="str">
        <f>VLOOKUP(A577,'Data. User Inf'!$A$2:$E$13428,3,)</f>
        <v>Hồ Chí Minh</v>
      </c>
      <c r="L577" s="38" t="str">
        <f>IF('Data. User Inf'!B577&lt;'Data. Transactions'!C577,"Current","New")</f>
        <v>Current</v>
      </c>
    </row>
    <row r="578" spans="1:12" ht="15.75" customHeight="1" x14ac:dyDescent="0.25">
      <c r="A578" s="24">
        <v>41452237</v>
      </c>
      <c r="B578" s="24">
        <v>4364454421</v>
      </c>
      <c r="C578" s="26">
        <v>43850</v>
      </c>
      <c r="D578" s="27">
        <v>20000</v>
      </c>
      <c r="E578" s="28" t="s">
        <v>9</v>
      </c>
      <c r="F578" s="24">
        <v>12</v>
      </c>
      <c r="G578" s="36" t="s">
        <v>99</v>
      </c>
      <c r="H578" s="38">
        <f>((VLOOKUP(F578,'Data. Commission'!$B$2:$C$6,2,))/100)*D578</f>
        <v>400</v>
      </c>
      <c r="I578" s="38" t="str">
        <f>VLOOKUP(A578,'Data. User Inf'!$A$2:$D$13428,4,)</f>
        <v>23_to_27</v>
      </c>
      <c r="J578" s="38" t="str">
        <f>VLOOKUP(A578,'Data. User Inf'!$A$2:$E$13428,5,)</f>
        <v>MALE</v>
      </c>
      <c r="K578" s="38" t="str">
        <f>VLOOKUP(A578,'Data. User Inf'!$A$2:$E$13428,3,)</f>
        <v>Hồ Chí Minh</v>
      </c>
      <c r="L578" s="38" t="str">
        <f>IF('Data. User Inf'!B578&lt;'Data. Transactions'!C578,"Current","New")</f>
        <v>Current</v>
      </c>
    </row>
    <row r="579" spans="1:12" ht="15.75" customHeight="1" x14ac:dyDescent="0.25">
      <c r="A579" s="24">
        <v>37377451</v>
      </c>
      <c r="B579" s="24">
        <v>4356013162</v>
      </c>
      <c r="C579" s="26">
        <v>43850</v>
      </c>
      <c r="D579" s="27">
        <v>20000</v>
      </c>
      <c r="E579" s="28" t="s">
        <v>9</v>
      </c>
      <c r="F579" s="24">
        <v>12</v>
      </c>
      <c r="G579" s="36" t="s">
        <v>99</v>
      </c>
      <c r="H579" s="38">
        <f>((VLOOKUP(F579,'Data. Commission'!$B$2:$C$6,2,))/100)*D579</f>
        <v>400</v>
      </c>
      <c r="I579" s="38" t="str">
        <f>VLOOKUP(A579,'Data. User Inf'!$A$2:$D$13428,4,)</f>
        <v>23_to_27</v>
      </c>
      <c r="J579" s="38" t="str">
        <f>VLOOKUP(A579,'Data. User Inf'!$A$2:$E$13428,5,)</f>
        <v>FEMALE</v>
      </c>
      <c r="K579" s="38" t="str">
        <f>VLOOKUP(A579,'Data. User Inf'!$A$2:$E$13428,3,)</f>
        <v>Unknown</v>
      </c>
      <c r="L579" s="38" t="str">
        <f>IF('Data. User Inf'!B579&lt;'Data. Transactions'!C579,"Current","New")</f>
        <v>Current</v>
      </c>
    </row>
    <row r="580" spans="1:12" ht="15.75" customHeight="1" x14ac:dyDescent="0.25">
      <c r="A580" s="24">
        <v>44822329</v>
      </c>
      <c r="B580" s="24">
        <v>4356459440</v>
      </c>
      <c r="C580" s="26">
        <v>43850</v>
      </c>
      <c r="D580" s="27">
        <v>30000</v>
      </c>
      <c r="E580" s="28" t="s">
        <v>9</v>
      </c>
      <c r="F580" s="24">
        <v>12</v>
      </c>
      <c r="G580" s="36" t="s">
        <v>99</v>
      </c>
      <c r="H580" s="38">
        <f>((VLOOKUP(F580,'Data. Commission'!$B$2:$C$6,2,))/100)*D580</f>
        <v>600</v>
      </c>
      <c r="I580" s="38" t="str">
        <f>VLOOKUP(A580,'Data. User Inf'!$A$2:$D$13428,4,)</f>
        <v>23_to_27</v>
      </c>
      <c r="J580" s="38" t="str">
        <f>VLOOKUP(A580,'Data. User Inf'!$A$2:$E$13428,5,)</f>
        <v>MALE</v>
      </c>
      <c r="K580" s="38" t="str">
        <f>VLOOKUP(A580,'Data. User Inf'!$A$2:$E$13428,3,)</f>
        <v>Hà Nội</v>
      </c>
      <c r="L580" s="38" t="str">
        <f>IF('Data. User Inf'!B580&lt;'Data. Transactions'!C580,"Current","New")</f>
        <v>Current</v>
      </c>
    </row>
    <row r="581" spans="1:12" ht="15.75" customHeight="1" x14ac:dyDescent="0.25">
      <c r="A581" s="24">
        <v>46717942</v>
      </c>
      <c r="B581" s="24">
        <v>4362895690</v>
      </c>
      <c r="C581" s="26">
        <v>43850</v>
      </c>
      <c r="D581" s="27">
        <v>20000</v>
      </c>
      <c r="E581" s="28" t="s">
        <v>9</v>
      </c>
      <c r="F581" s="24">
        <v>12</v>
      </c>
      <c r="G581" s="36" t="s">
        <v>99</v>
      </c>
      <c r="H581" s="38">
        <f>((VLOOKUP(F581,'Data. Commission'!$B$2:$C$6,2,))/100)*D581</f>
        <v>400</v>
      </c>
      <c r="I581" s="38" t="str">
        <f>VLOOKUP(A581,'Data. User Inf'!$A$2:$D$13428,4,)</f>
        <v>23_to_27</v>
      </c>
      <c r="J581" s="38" t="str">
        <f>VLOOKUP(A581,'Data. User Inf'!$A$2:$E$13428,5,)</f>
        <v>MALE</v>
      </c>
      <c r="K581" s="38" t="str">
        <f>VLOOKUP(A581,'Data. User Inf'!$A$2:$E$13428,3,)</f>
        <v>Hồ Chí Minh</v>
      </c>
      <c r="L581" s="38" t="str">
        <f>IF('Data. User Inf'!B581&lt;'Data. Transactions'!C581,"Current","New")</f>
        <v>New</v>
      </c>
    </row>
    <row r="582" spans="1:12" ht="15.75" customHeight="1" x14ac:dyDescent="0.25">
      <c r="A582" s="24">
        <v>44661715</v>
      </c>
      <c r="B582" s="24">
        <v>4356220030</v>
      </c>
      <c r="C582" s="26">
        <v>43850</v>
      </c>
      <c r="D582" s="27">
        <v>50000</v>
      </c>
      <c r="E582" s="28" t="s">
        <v>9</v>
      </c>
      <c r="F582" s="24">
        <v>12</v>
      </c>
      <c r="G582" s="36" t="s">
        <v>99</v>
      </c>
      <c r="H582" s="38">
        <f>((VLOOKUP(F582,'Data. Commission'!$B$2:$C$6,2,))/100)*D582</f>
        <v>1000</v>
      </c>
      <c r="I582" s="38" t="str">
        <f>VLOOKUP(A582,'Data. User Inf'!$A$2:$D$13428,4,)</f>
        <v>23_to_27</v>
      </c>
      <c r="J582" s="38" t="str">
        <f>VLOOKUP(A582,'Data. User Inf'!$A$2:$E$13428,5,)</f>
        <v>MALE</v>
      </c>
      <c r="K582" s="38" t="str">
        <f>VLOOKUP(A582,'Data. User Inf'!$A$2:$E$13428,3,)</f>
        <v>Other Cities</v>
      </c>
      <c r="L582" s="38" t="str">
        <f>IF('Data. User Inf'!B582&lt;'Data. Transactions'!C582,"Current","New")</f>
        <v>Current</v>
      </c>
    </row>
    <row r="583" spans="1:12" ht="15.75" customHeight="1" x14ac:dyDescent="0.25">
      <c r="A583" s="24">
        <v>7189217</v>
      </c>
      <c r="B583" s="24">
        <v>4354560817</v>
      </c>
      <c r="C583" s="26">
        <v>43850</v>
      </c>
      <c r="D583" s="27">
        <v>30000</v>
      </c>
      <c r="E583" s="28" t="s">
        <v>86</v>
      </c>
      <c r="F583" s="24">
        <v>14</v>
      </c>
      <c r="G583" s="36" t="s">
        <v>99</v>
      </c>
      <c r="H583" s="38">
        <f>((VLOOKUP(F583,'Data. Commission'!$B$2:$C$6,2,))/100)*D583</f>
        <v>1200</v>
      </c>
      <c r="I583" s="38" t="str">
        <f>VLOOKUP(A583,'Data. User Inf'!$A$2:$D$13428,4,)</f>
        <v>28_to_32</v>
      </c>
      <c r="J583" s="38" t="str">
        <f>VLOOKUP(A583,'Data. User Inf'!$A$2:$E$13428,5,)</f>
        <v>MALE</v>
      </c>
      <c r="K583" s="38" t="str">
        <f>VLOOKUP(A583,'Data. User Inf'!$A$2:$E$13428,3,)</f>
        <v>Other Cities</v>
      </c>
      <c r="L583" s="38" t="str">
        <f>IF('Data. User Inf'!B583&lt;'Data. Transactions'!C583,"Current","New")</f>
        <v>New</v>
      </c>
    </row>
    <row r="584" spans="1:12" ht="15.75" customHeight="1" x14ac:dyDescent="0.25">
      <c r="A584" s="24">
        <v>32363003</v>
      </c>
      <c r="B584" s="24">
        <v>4361596169</v>
      </c>
      <c r="C584" s="26">
        <v>43850</v>
      </c>
      <c r="D584" s="27">
        <v>50000</v>
      </c>
      <c r="E584" s="28" t="s">
        <v>60</v>
      </c>
      <c r="F584" s="24">
        <v>13</v>
      </c>
      <c r="G584" s="36" t="s">
        <v>99</v>
      </c>
      <c r="H584" s="38">
        <f>((VLOOKUP(F584,'Data. Commission'!$B$2:$C$6,2,))/100)*D584</f>
        <v>1500</v>
      </c>
      <c r="I584" s="38" t="str">
        <f>VLOOKUP(A584,'Data. User Inf'!$A$2:$D$13428,4,)</f>
        <v>28_to_32</v>
      </c>
      <c r="J584" s="38" t="str">
        <f>VLOOKUP(A584,'Data. User Inf'!$A$2:$E$13428,5,)</f>
        <v>MALE</v>
      </c>
      <c r="K584" s="38" t="str">
        <f>VLOOKUP(A584,'Data. User Inf'!$A$2:$E$13428,3,)</f>
        <v>Hồ Chí Minh</v>
      </c>
      <c r="L584" s="38" t="str">
        <f>IF('Data. User Inf'!B584&lt;'Data. Transactions'!C584,"Current","New")</f>
        <v>Current</v>
      </c>
    </row>
    <row r="585" spans="1:12" ht="15.75" customHeight="1" x14ac:dyDescent="0.25">
      <c r="A585" s="24">
        <v>653029</v>
      </c>
      <c r="B585" s="24">
        <v>4361115633</v>
      </c>
      <c r="C585" s="26">
        <v>43850</v>
      </c>
      <c r="D585" s="27">
        <v>10000</v>
      </c>
      <c r="E585" s="28" t="s">
        <v>9</v>
      </c>
      <c r="F585" s="24">
        <v>12</v>
      </c>
      <c r="G585" s="36" t="s">
        <v>99</v>
      </c>
      <c r="H585" s="38">
        <f>((VLOOKUP(F585,'Data. Commission'!$B$2:$C$6,2,))/100)*D585</f>
        <v>200</v>
      </c>
      <c r="I585" s="38" t="str">
        <f>VLOOKUP(A585,'Data. User Inf'!$A$2:$D$13428,4,)</f>
        <v>28_to_32</v>
      </c>
      <c r="J585" s="38" t="str">
        <f>VLOOKUP(A585,'Data. User Inf'!$A$2:$E$13428,5,)</f>
        <v>MALE</v>
      </c>
      <c r="K585" s="38" t="str">
        <f>VLOOKUP(A585,'Data. User Inf'!$A$2:$E$13428,3,)</f>
        <v>Hồ Chí Minh</v>
      </c>
      <c r="L585" s="38" t="str">
        <f>IF('Data. User Inf'!B585&lt;'Data. Transactions'!C585,"Current","New")</f>
        <v>New</v>
      </c>
    </row>
    <row r="586" spans="1:12" ht="15.75" customHeight="1" x14ac:dyDescent="0.25">
      <c r="A586" s="24">
        <v>40437944</v>
      </c>
      <c r="B586" s="24">
        <v>4362165908</v>
      </c>
      <c r="C586" s="26">
        <v>43850</v>
      </c>
      <c r="D586" s="27">
        <v>10000</v>
      </c>
      <c r="E586" s="28" t="s">
        <v>60</v>
      </c>
      <c r="F586" s="24">
        <v>13</v>
      </c>
      <c r="G586" s="36" t="s">
        <v>99</v>
      </c>
      <c r="H586" s="38">
        <f>((VLOOKUP(F586,'Data. Commission'!$B$2:$C$6,2,))/100)*D586</f>
        <v>300</v>
      </c>
      <c r="I586" s="38" t="str">
        <f>VLOOKUP(A586,'Data. User Inf'!$A$2:$D$13428,4,)</f>
        <v>28_to_32</v>
      </c>
      <c r="J586" s="38" t="str">
        <f>VLOOKUP(A586,'Data. User Inf'!$A$2:$E$13428,5,)</f>
        <v>FEMALE</v>
      </c>
      <c r="K586" s="38" t="str">
        <f>VLOOKUP(A586,'Data. User Inf'!$A$2:$E$13428,3,)</f>
        <v>Hồ Chí Minh</v>
      </c>
      <c r="L586" s="38" t="str">
        <f>IF('Data. User Inf'!B586&lt;'Data. Transactions'!C586,"Current","New")</f>
        <v>Current</v>
      </c>
    </row>
    <row r="587" spans="1:12" ht="15.75" customHeight="1" x14ac:dyDescent="0.25">
      <c r="A587" s="24">
        <v>41600897</v>
      </c>
      <c r="B587" s="24">
        <v>4355886266</v>
      </c>
      <c r="C587" s="26">
        <v>43850</v>
      </c>
      <c r="D587" s="27">
        <v>20000</v>
      </c>
      <c r="E587" s="28" t="s">
        <v>9</v>
      </c>
      <c r="F587" s="24">
        <v>12</v>
      </c>
      <c r="G587" s="36" t="s">
        <v>99</v>
      </c>
      <c r="H587" s="38">
        <f>((VLOOKUP(F587,'Data. Commission'!$B$2:$C$6,2,))/100)*D587</f>
        <v>400</v>
      </c>
      <c r="I587" s="38" t="str">
        <f>VLOOKUP(A587,'Data. User Inf'!$A$2:$D$13428,4,)</f>
        <v>28_to_32</v>
      </c>
      <c r="J587" s="38" t="str">
        <f>VLOOKUP(A587,'Data. User Inf'!$A$2:$E$13428,5,)</f>
        <v>MALE</v>
      </c>
      <c r="K587" s="38" t="str">
        <f>VLOOKUP(A587,'Data. User Inf'!$A$2:$E$13428,3,)</f>
        <v>Hồ Chí Minh</v>
      </c>
      <c r="L587" s="38" t="str">
        <f>IF('Data. User Inf'!B587&lt;'Data. Transactions'!C587,"Current","New")</f>
        <v>Current</v>
      </c>
    </row>
    <row r="588" spans="1:12" ht="15.75" customHeight="1" x14ac:dyDescent="0.25">
      <c r="A588" s="24">
        <v>40274645</v>
      </c>
      <c r="B588" s="24">
        <v>4358910435</v>
      </c>
      <c r="C588" s="26">
        <v>43850</v>
      </c>
      <c r="D588" s="27">
        <v>50000</v>
      </c>
      <c r="E588" s="28" t="s">
        <v>9</v>
      </c>
      <c r="F588" s="24">
        <v>12</v>
      </c>
      <c r="G588" s="36" t="s">
        <v>99</v>
      </c>
      <c r="H588" s="38">
        <f>((VLOOKUP(F588,'Data. Commission'!$B$2:$C$6,2,))/100)*D588</f>
        <v>1000</v>
      </c>
      <c r="I588" s="38" t="str">
        <f>VLOOKUP(A588,'Data. User Inf'!$A$2:$D$13428,4,)</f>
        <v>unknown</v>
      </c>
      <c r="J588" s="38" t="str">
        <f>VLOOKUP(A588,'Data. User Inf'!$A$2:$E$13428,5,)</f>
        <v>MALE</v>
      </c>
      <c r="K588" s="38" t="str">
        <f>VLOOKUP(A588,'Data. User Inf'!$A$2:$E$13428,3,)</f>
        <v>Other Cities</v>
      </c>
      <c r="L588" s="38" t="str">
        <f>IF('Data. User Inf'!B588&lt;'Data. Transactions'!C588,"Current","New")</f>
        <v>Current</v>
      </c>
    </row>
    <row r="589" spans="1:12" ht="15.75" customHeight="1" x14ac:dyDescent="0.25">
      <c r="A589" s="24">
        <v>5566684</v>
      </c>
      <c r="B589" s="24">
        <v>4363426836</v>
      </c>
      <c r="C589" s="26">
        <v>43850</v>
      </c>
      <c r="D589" s="27">
        <v>50000</v>
      </c>
      <c r="E589" s="28" t="s">
        <v>9</v>
      </c>
      <c r="F589" s="24">
        <v>12</v>
      </c>
      <c r="G589" s="36" t="s">
        <v>99</v>
      </c>
      <c r="H589" s="38">
        <f>((VLOOKUP(F589,'Data. Commission'!$B$2:$C$6,2,))/100)*D589</f>
        <v>1000</v>
      </c>
      <c r="I589" s="38" t="str">
        <f>VLOOKUP(A589,'Data. User Inf'!$A$2:$D$13428,4,)</f>
        <v>unknown</v>
      </c>
      <c r="J589" s="38" t="str">
        <f>VLOOKUP(A589,'Data. User Inf'!$A$2:$E$13428,5,)</f>
        <v>FEMALE</v>
      </c>
      <c r="K589" s="38" t="str">
        <f>VLOOKUP(A589,'Data. User Inf'!$A$2:$E$13428,3,)</f>
        <v>Hồ Chí Minh</v>
      </c>
      <c r="L589" s="38" t="str">
        <f>IF('Data. User Inf'!B589&lt;'Data. Transactions'!C589,"Current","New")</f>
        <v>Current</v>
      </c>
    </row>
    <row r="590" spans="1:12" ht="15.75" customHeight="1" x14ac:dyDescent="0.25">
      <c r="A590" s="24">
        <v>40995302</v>
      </c>
      <c r="B590" s="24">
        <v>4356147724</v>
      </c>
      <c r="C590" s="26">
        <v>43850</v>
      </c>
      <c r="D590" s="27">
        <v>100000</v>
      </c>
      <c r="E590" s="28" t="s">
        <v>86</v>
      </c>
      <c r="F590" s="24">
        <v>14</v>
      </c>
      <c r="G590" s="36" t="s">
        <v>99</v>
      </c>
      <c r="H590" s="38">
        <f>((VLOOKUP(F590,'Data. Commission'!$B$2:$C$6,2,))/100)*D590</f>
        <v>4000</v>
      </c>
      <c r="I590" s="38" t="str">
        <f>VLOOKUP(A590,'Data. User Inf'!$A$2:$D$13428,4,)</f>
        <v>unknown</v>
      </c>
      <c r="J590" s="38" t="str">
        <f>VLOOKUP(A590,'Data. User Inf'!$A$2:$E$13428,5,)</f>
        <v>FEMALE</v>
      </c>
      <c r="K590" s="38" t="str">
        <f>VLOOKUP(A590,'Data. User Inf'!$A$2:$E$13428,3,)</f>
        <v>Other Cities</v>
      </c>
      <c r="L590" s="38" t="str">
        <f>IF('Data. User Inf'!B590&lt;'Data. Transactions'!C590,"Current","New")</f>
        <v>New</v>
      </c>
    </row>
    <row r="591" spans="1:12" ht="15.75" customHeight="1" x14ac:dyDescent="0.25">
      <c r="A591" s="24">
        <v>46745804</v>
      </c>
      <c r="B591" s="24">
        <v>4355997470</v>
      </c>
      <c r="C591" s="26">
        <v>43850</v>
      </c>
      <c r="D591" s="27">
        <v>30000</v>
      </c>
      <c r="E591" s="28" t="s">
        <v>9</v>
      </c>
      <c r="F591" s="24">
        <v>12</v>
      </c>
      <c r="G591" s="36" t="s">
        <v>99</v>
      </c>
      <c r="H591" s="38">
        <f>((VLOOKUP(F591,'Data. Commission'!$B$2:$C$6,2,))/100)*D591</f>
        <v>600</v>
      </c>
      <c r="I591" s="38" t="str">
        <f>VLOOKUP(A591,'Data. User Inf'!$A$2:$D$13428,4,)</f>
        <v>unknown</v>
      </c>
      <c r="J591" s="38" t="str">
        <f>VLOOKUP(A591,'Data. User Inf'!$A$2:$E$13428,5,)</f>
        <v>MALE</v>
      </c>
      <c r="K591" s="38" t="str">
        <f>VLOOKUP(A591,'Data. User Inf'!$A$2:$E$13428,3,)</f>
        <v>Unknown</v>
      </c>
      <c r="L591" s="38" t="str">
        <f>IF('Data. User Inf'!B591&lt;'Data. Transactions'!C591,"Current","New")</f>
        <v>Current</v>
      </c>
    </row>
    <row r="592" spans="1:12" ht="15.75" customHeight="1" x14ac:dyDescent="0.25">
      <c r="A592" s="24">
        <v>20894853</v>
      </c>
      <c r="B592" s="24">
        <v>4357227098</v>
      </c>
      <c r="C592" s="26">
        <v>43850</v>
      </c>
      <c r="D592" s="27">
        <v>10000</v>
      </c>
      <c r="E592" s="28" t="s">
        <v>60</v>
      </c>
      <c r="F592" s="24">
        <v>13</v>
      </c>
      <c r="G592" s="36" t="s">
        <v>99</v>
      </c>
      <c r="H592" s="38">
        <f>((VLOOKUP(F592,'Data. Commission'!$B$2:$C$6,2,))/100)*D592</f>
        <v>300</v>
      </c>
      <c r="I592" s="38" t="str">
        <f>VLOOKUP(A592,'Data. User Inf'!$A$2:$D$13428,4,)</f>
        <v>unknown</v>
      </c>
      <c r="J592" s="38" t="str">
        <f>VLOOKUP(A592,'Data. User Inf'!$A$2:$E$13428,5,)</f>
        <v>FEMALE</v>
      </c>
      <c r="K592" s="38" t="str">
        <f>VLOOKUP(A592,'Data. User Inf'!$A$2:$E$13428,3,)</f>
        <v>Other Cities</v>
      </c>
      <c r="L592" s="38" t="str">
        <f>IF('Data. User Inf'!B592&lt;'Data. Transactions'!C592,"Current","New")</f>
        <v>New</v>
      </c>
    </row>
    <row r="593" spans="1:12" ht="15.75" customHeight="1" x14ac:dyDescent="0.25">
      <c r="A593" s="24">
        <v>39905135</v>
      </c>
      <c r="B593" s="24">
        <v>4360880774</v>
      </c>
      <c r="C593" s="26">
        <v>43850</v>
      </c>
      <c r="D593" s="27">
        <v>50000</v>
      </c>
      <c r="E593" s="28" t="s">
        <v>60</v>
      </c>
      <c r="F593" s="24">
        <v>13</v>
      </c>
      <c r="G593" s="36" t="s">
        <v>99</v>
      </c>
      <c r="H593" s="38">
        <f>((VLOOKUP(F593,'Data. Commission'!$B$2:$C$6,2,))/100)*D593</f>
        <v>1500</v>
      </c>
      <c r="I593" s="38" t="str">
        <f>VLOOKUP(A593,'Data. User Inf'!$A$2:$D$13428,4,)</f>
        <v>unknown</v>
      </c>
      <c r="J593" s="38" t="str">
        <f>VLOOKUP(A593,'Data. User Inf'!$A$2:$E$13428,5,)</f>
        <v>FEMALE</v>
      </c>
      <c r="K593" s="38" t="str">
        <f>VLOOKUP(A593,'Data. User Inf'!$A$2:$E$13428,3,)</f>
        <v>Unknown</v>
      </c>
      <c r="L593" s="38" t="str">
        <f>IF('Data. User Inf'!B593&lt;'Data. Transactions'!C593,"Current","New")</f>
        <v>Current</v>
      </c>
    </row>
    <row r="594" spans="1:12" ht="15.75" customHeight="1" x14ac:dyDescent="0.25">
      <c r="A594" s="24">
        <v>44848313</v>
      </c>
      <c r="B594" s="24">
        <v>4356353275</v>
      </c>
      <c r="C594" s="26">
        <v>43850</v>
      </c>
      <c r="D594" s="27">
        <v>10000</v>
      </c>
      <c r="E594" s="28" t="s">
        <v>9</v>
      </c>
      <c r="F594" s="24">
        <v>12</v>
      </c>
      <c r="G594" s="36" t="s">
        <v>99</v>
      </c>
      <c r="H594" s="38">
        <f>((VLOOKUP(F594,'Data. Commission'!$B$2:$C$6,2,))/100)*D594</f>
        <v>200</v>
      </c>
      <c r="I594" s="38" t="str">
        <f>VLOOKUP(A594,'Data. User Inf'!$A$2:$D$13428,4,)</f>
        <v>unknown</v>
      </c>
      <c r="J594" s="38" t="str">
        <f>VLOOKUP(A594,'Data. User Inf'!$A$2:$E$13428,5,)</f>
        <v>FEMALE</v>
      </c>
      <c r="K594" s="38" t="str">
        <f>VLOOKUP(A594,'Data. User Inf'!$A$2:$E$13428,3,)</f>
        <v>Unknown</v>
      </c>
      <c r="L594" s="38" t="str">
        <f>IF('Data. User Inf'!B594&lt;'Data. Transactions'!C594,"Current","New")</f>
        <v>New</v>
      </c>
    </row>
    <row r="595" spans="1:12" ht="15.75" customHeight="1" x14ac:dyDescent="0.25">
      <c r="A595" s="24">
        <v>38829919</v>
      </c>
      <c r="B595" s="24">
        <v>4361504948</v>
      </c>
      <c r="C595" s="26">
        <v>43850</v>
      </c>
      <c r="D595" s="27">
        <v>20000</v>
      </c>
      <c r="E595" s="28" t="s">
        <v>60</v>
      </c>
      <c r="F595" s="24">
        <v>13</v>
      </c>
      <c r="G595" s="36" t="s">
        <v>99</v>
      </c>
      <c r="H595" s="38">
        <f>((VLOOKUP(F595,'Data. Commission'!$B$2:$C$6,2,))/100)*D595</f>
        <v>600</v>
      </c>
      <c r="I595" s="38" t="str">
        <f>VLOOKUP(A595,'Data. User Inf'!$A$2:$D$13428,4,)</f>
        <v>unknown</v>
      </c>
      <c r="J595" s="38" t="str">
        <f>VLOOKUP(A595,'Data. User Inf'!$A$2:$E$13428,5,)</f>
        <v>FEMALE</v>
      </c>
      <c r="K595" s="38" t="str">
        <f>VLOOKUP(A595,'Data. User Inf'!$A$2:$E$13428,3,)</f>
        <v>Hồ Chí Minh</v>
      </c>
      <c r="L595" s="38" t="str">
        <f>IF('Data. User Inf'!B595&lt;'Data. Transactions'!C595,"Current","New")</f>
        <v>Current</v>
      </c>
    </row>
    <row r="596" spans="1:12" ht="15.75" customHeight="1" x14ac:dyDescent="0.25">
      <c r="A596" s="24">
        <v>8746028</v>
      </c>
      <c r="B596" s="24">
        <v>4354777232</v>
      </c>
      <c r="C596" s="26">
        <v>43850</v>
      </c>
      <c r="D596" s="27">
        <v>100000</v>
      </c>
      <c r="E596" s="28" t="s">
        <v>9</v>
      </c>
      <c r="F596" s="24">
        <v>12</v>
      </c>
      <c r="G596" s="36" t="s">
        <v>99</v>
      </c>
      <c r="H596" s="38">
        <f>((VLOOKUP(F596,'Data. Commission'!$B$2:$C$6,2,))/100)*D596</f>
        <v>2000</v>
      </c>
      <c r="I596" s="38" t="str">
        <f>VLOOKUP(A596,'Data. User Inf'!$A$2:$D$13428,4,)</f>
        <v>unknown</v>
      </c>
      <c r="J596" s="38" t="str">
        <f>VLOOKUP(A596,'Data. User Inf'!$A$2:$E$13428,5,)</f>
        <v>MALE</v>
      </c>
      <c r="K596" s="38" t="str">
        <f>VLOOKUP(A596,'Data. User Inf'!$A$2:$E$13428,3,)</f>
        <v>Other Cities</v>
      </c>
      <c r="L596" s="38" t="str">
        <f>IF('Data. User Inf'!B596&lt;'Data. Transactions'!C596,"Current","New")</f>
        <v>Current</v>
      </c>
    </row>
    <row r="597" spans="1:12" ht="15.75" customHeight="1" x14ac:dyDescent="0.25">
      <c r="A597" s="24">
        <v>46365265</v>
      </c>
      <c r="B597" s="24">
        <v>4353942276</v>
      </c>
      <c r="C597" s="26">
        <v>43850</v>
      </c>
      <c r="D597" s="27">
        <v>500000</v>
      </c>
      <c r="E597" s="28" t="s">
        <v>9</v>
      </c>
      <c r="F597" s="24">
        <v>12</v>
      </c>
      <c r="G597" s="37" t="s">
        <v>49</v>
      </c>
      <c r="H597" s="38">
        <f>((VLOOKUP(F597,'Data. Commission'!$B$2:$C$6,2,))/100)*D597</f>
        <v>10000</v>
      </c>
      <c r="I597" s="38" t="str">
        <f>VLOOKUP(A597,'Data. User Inf'!$A$2:$D$13428,4,)</f>
        <v>18_to_22</v>
      </c>
      <c r="J597" s="38" t="str">
        <f>VLOOKUP(A597,'Data. User Inf'!$A$2:$E$13428,5,)</f>
        <v>MALE</v>
      </c>
      <c r="K597" s="38" t="str">
        <f>VLOOKUP(A597,'Data. User Inf'!$A$2:$E$13428,3,)</f>
        <v>Other Cities</v>
      </c>
      <c r="L597" s="38" t="str">
        <f>IF('Data. User Inf'!B597&lt;'Data. Transactions'!C597,"Current","New")</f>
        <v>Current</v>
      </c>
    </row>
    <row r="598" spans="1:12" ht="15.75" customHeight="1" x14ac:dyDescent="0.25">
      <c r="A598" s="24">
        <v>39305575</v>
      </c>
      <c r="B598" s="24">
        <v>4377914710</v>
      </c>
      <c r="C598" s="26">
        <v>43851</v>
      </c>
      <c r="D598" s="27">
        <v>10000</v>
      </c>
      <c r="E598" s="28" t="s">
        <v>60</v>
      </c>
      <c r="F598" s="24">
        <v>13</v>
      </c>
      <c r="G598" s="36" t="s">
        <v>49</v>
      </c>
      <c r="H598" s="38">
        <f>((VLOOKUP(F598,'Data. Commission'!$B$2:$C$6,2,))/100)*D598</f>
        <v>300</v>
      </c>
      <c r="I598" s="38" t="str">
        <f>VLOOKUP(A598,'Data. User Inf'!$A$2:$D$13428,4,)</f>
        <v>28_to_32</v>
      </c>
      <c r="J598" s="38" t="str">
        <f>VLOOKUP(A598,'Data. User Inf'!$A$2:$E$13428,5,)</f>
        <v>FEMALE</v>
      </c>
      <c r="K598" s="38" t="str">
        <f>VLOOKUP(A598,'Data. User Inf'!$A$2:$E$13428,3,)</f>
        <v>Hà Nội</v>
      </c>
      <c r="L598" s="38" t="str">
        <f>IF('Data. User Inf'!B598&lt;'Data. Transactions'!C598,"Current","New")</f>
        <v>Current</v>
      </c>
    </row>
    <row r="599" spans="1:12" ht="15.75" customHeight="1" x14ac:dyDescent="0.25">
      <c r="A599" s="24">
        <v>44697316</v>
      </c>
      <c r="B599" s="24">
        <v>4376072096</v>
      </c>
      <c r="C599" s="26">
        <v>43851</v>
      </c>
      <c r="D599" s="27">
        <v>20000</v>
      </c>
      <c r="E599" s="28" t="s">
        <v>60</v>
      </c>
      <c r="F599" s="24">
        <v>13</v>
      </c>
      <c r="G599" s="37"/>
      <c r="H599" s="38">
        <f>((VLOOKUP(F599,'Data. Commission'!$B$2:$C$6,2,))/100)*D599</f>
        <v>600</v>
      </c>
      <c r="I599" s="38" t="str">
        <f>VLOOKUP(A599,'Data. User Inf'!$A$2:$D$13428,4,)</f>
        <v>28_to_32</v>
      </c>
      <c r="J599" s="38" t="str">
        <f>VLOOKUP(A599,'Data. User Inf'!$A$2:$E$13428,5,)</f>
        <v>MALE</v>
      </c>
      <c r="K599" s="38" t="str">
        <f>VLOOKUP(A599,'Data. User Inf'!$A$2:$E$13428,3,)</f>
        <v>Hồ Chí Minh</v>
      </c>
      <c r="L599" s="38" t="str">
        <f>IF('Data. User Inf'!B599&lt;'Data. Transactions'!C599,"Current","New")</f>
        <v>New</v>
      </c>
    </row>
    <row r="600" spans="1:12" ht="15.75" customHeight="1" x14ac:dyDescent="0.25">
      <c r="A600" s="24">
        <v>44592809</v>
      </c>
      <c r="B600" s="24">
        <v>4373384124</v>
      </c>
      <c r="C600" s="26">
        <v>43851</v>
      </c>
      <c r="D600" s="27">
        <v>50000</v>
      </c>
      <c r="E600" s="28" t="s">
        <v>86</v>
      </c>
      <c r="F600" s="24">
        <v>14</v>
      </c>
      <c r="G600" s="37"/>
      <c r="H600" s="38">
        <f>((VLOOKUP(F600,'Data. Commission'!$B$2:$C$6,2,))/100)*D600</f>
        <v>2000</v>
      </c>
      <c r="I600" s="38" t="str">
        <f>VLOOKUP(A600,'Data. User Inf'!$A$2:$D$13428,4,)</f>
        <v>18_to_22</v>
      </c>
      <c r="J600" s="38" t="str">
        <f>VLOOKUP(A600,'Data. User Inf'!$A$2:$E$13428,5,)</f>
        <v>FEMALE</v>
      </c>
      <c r="K600" s="38" t="str">
        <f>VLOOKUP(A600,'Data. User Inf'!$A$2:$E$13428,3,)</f>
        <v>Other Cities</v>
      </c>
      <c r="L600" s="38" t="str">
        <f>IF('Data. User Inf'!B600&lt;'Data. Transactions'!C600,"Current","New")</f>
        <v>New</v>
      </c>
    </row>
    <row r="601" spans="1:12" ht="15.75" customHeight="1" x14ac:dyDescent="0.25">
      <c r="A601" s="24">
        <v>46140381</v>
      </c>
      <c r="B601" s="24">
        <v>4366256277</v>
      </c>
      <c r="C601" s="26">
        <v>43851</v>
      </c>
      <c r="D601" s="27">
        <v>50000</v>
      </c>
      <c r="E601" s="28" t="s">
        <v>86</v>
      </c>
      <c r="F601" s="24">
        <v>14</v>
      </c>
      <c r="G601" s="36" t="s">
        <v>99</v>
      </c>
      <c r="H601" s="38">
        <f>((VLOOKUP(F601,'Data. Commission'!$B$2:$C$6,2,))/100)*D601</f>
        <v>2000</v>
      </c>
      <c r="I601" s="38" t="str">
        <f>VLOOKUP(A601,'Data. User Inf'!$A$2:$D$13428,4,)</f>
        <v>33_to_37</v>
      </c>
      <c r="J601" s="38" t="str">
        <f>VLOOKUP(A601,'Data. User Inf'!$A$2:$E$13428,5,)</f>
        <v>FEMALE</v>
      </c>
      <c r="K601" s="38" t="str">
        <f>VLOOKUP(A601,'Data. User Inf'!$A$2:$E$13428,3,)</f>
        <v>Hồ Chí Minh</v>
      </c>
      <c r="L601" s="38" t="str">
        <f>IF('Data. User Inf'!B601&lt;'Data. Transactions'!C601,"Current","New")</f>
        <v>New</v>
      </c>
    </row>
    <row r="602" spans="1:12" ht="15.75" customHeight="1" x14ac:dyDescent="0.25">
      <c r="A602" s="24">
        <v>39861516</v>
      </c>
      <c r="B602" s="24">
        <v>4372259015</v>
      </c>
      <c r="C602" s="26">
        <v>43851</v>
      </c>
      <c r="D602" s="27">
        <v>100000</v>
      </c>
      <c r="E602" s="28" t="s">
        <v>86</v>
      </c>
      <c r="F602" s="24">
        <v>14</v>
      </c>
      <c r="G602" s="36" t="s">
        <v>99</v>
      </c>
      <c r="H602" s="38">
        <f>((VLOOKUP(F602,'Data. Commission'!$B$2:$C$6,2,))/100)*D602</f>
        <v>4000</v>
      </c>
      <c r="I602" s="38" t="str">
        <f>VLOOKUP(A602,'Data. User Inf'!$A$2:$D$13428,4,)</f>
        <v>33_to_37</v>
      </c>
      <c r="J602" s="38" t="str">
        <f>VLOOKUP(A602,'Data. User Inf'!$A$2:$E$13428,5,)</f>
        <v>MALE</v>
      </c>
      <c r="K602" s="38" t="str">
        <f>VLOOKUP(A602,'Data. User Inf'!$A$2:$E$13428,3,)</f>
        <v>Hà Nội</v>
      </c>
      <c r="L602" s="38" t="str">
        <f>IF('Data. User Inf'!B602&lt;'Data. Transactions'!C602,"Current","New")</f>
        <v>Current</v>
      </c>
    </row>
    <row r="603" spans="1:12" ht="15.75" customHeight="1" x14ac:dyDescent="0.25">
      <c r="A603" s="24">
        <v>1081014</v>
      </c>
      <c r="B603" s="24">
        <v>4367053025</v>
      </c>
      <c r="C603" s="26">
        <v>43851</v>
      </c>
      <c r="D603" s="27">
        <v>10000</v>
      </c>
      <c r="E603" s="28" t="s">
        <v>9</v>
      </c>
      <c r="F603" s="24">
        <v>12</v>
      </c>
      <c r="G603" s="36" t="s">
        <v>99</v>
      </c>
      <c r="H603" s="38">
        <f>((VLOOKUP(F603,'Data. Commission'!$B$2:$C$6,2,))/100)*D603</f>
        <v>200</v>
      </c>
      <c r="I603" s="38" t="str">
        <f>VLOOKUP(A603,'Data. User Inf'!$A$2:$D$13428,4,)</f>
        <v>33_to_37</v>
      </c>
      <c r="J603" s="38" t="str">
        <f>VLOOKUP(A603,'Data. User Inf'!$A$2:$E$13428,5,)</f>
        <v>FEMALE</v>
      </c>
      <c r="K603" s="38" t="str">
        <f>VLOOKUP(A603,'Data. User Inf'!$A$2:$E$13428,3,)</f>
        <v>Hồ Chí Minh</v>
      </c>
      <c r="L603" s="38" t="str">
        <f>IF('Data. User Inf'!B603&lt;'Data. Transactions'!C603,"Current","New")</f>
        <v>New</v>
      </c>
    </row>
    <row r="604" spans="1:12" ht="15.75" customHeight="1" x14ac:dyDescent="0.25">
      <c r="A604" s="24">
        <v>34436721</v>
      </c>
      <c r="B604" s="24">
        <v>4374745173</v>
      </c>
      <c r="C604" s="26">
        <v>43851</v>
      </c>
      <c r="D604" s="27">
        <v>50000</v>
      </c>
      <c r="E604" s="28" t="s">
        <v>60</v>
      </c>
      <c r="F604" s="24">
        <v>13</v>
      </c>
      <c r="G604" s="36" t="s">
        <v>99</v>
      </c>
      <c r="H604" s="38">
        <f>((VLOOKUP(F604,'Data. Commission'!$B$2:$C$6,2,))/100)*D604</f>
        <v>1500</v>
      </c>
      <c r="I604" s="38" t="str">
        <f>VLOOKUP(A604,'Data. User Inf'!$A$2:$D$13428,4,)</f>
        <v>33_to_37</v>
      </c>
      <c r="J604" s="38" t="str">
        <f>VLOOKUP(A604,'Data. User Inf'!$A$2:$E$13428,5,)</f>
        <v>MALE</v>
      </c>
      <c r="K604" s="38" t="str">
        <f>VLOOKUP(A604,'Data. User Inf'!$A$2:$E$13428,3,)</f>
        <v>Other Cities</v>
      </c>
      <c r="L604" s="38" t="str">
        <f>IF('Data. User Inf'!B604&lt;'Data. Transactions'!C604,"Current","New")</f>
        <v>Current</v>
      </c>
    </row>
    <row r="605" spans="1:12" ht="15.75" customHeight="1" x14ac:dyDescent="0.25">
      <c r="A605" s="24">
        <v>44509356</v>
      </c>
      <c r="B605" s="24">
        <v>4377251334</v>
      </c>
      <c r="C605" s="26">
        <v>43851</v>
      </c>
      <c r="D605" s="27">
        <v>20000</v>
      </c>
      <c r="E605" s="28" t="s">
        <v>86</v>
      </c>
      <c r="F605" s="24">
        <v>14</v>
      </c>
      <c r="G605" s="37"/>
      <c r="H605" s="38">
        <f>((VLOOKUP(F605,'Data. Commission'!$B$2:$C$6,2,))/100)*D605</f>
        <v>800</v>
      </c>
      <c r="I605" s="38" t="str">
        <f>VLOOKUP(A605,'Data. User Inf'!$A$2:$D$13428,4,)</f>
        <v>unknown</v>
      </c>
      <c r="J605" s="38" t="str">
        <f>VLOOKUP(A605,'Data. User Inf'!$A$2:$E$13428,5,)</f>
        <v>FEMALE</v>
      </c>
      <c r="K605" s="38" t="str">
        <f>VLOOKUP(A605,'Data. User Inf'!$A$2:$E$13428,3,)</f>
        <v>Unknown</v>
      </c>
      <c r="L605" s="38" t="str">
        <f>IF('Data. User Inf'!B605&lt;'Data. Transactions'!C605,"Current","New")</f>
        <v>Current</v>
      </c>
    </row>
    <row r="606" spans="1:12" ht="15.75" customHeight="1" x14ac:dyDescent="0.25">
      <c r="A606" s="24">
        <v>39271516</v>
      </c>
      <c r="B606" s="24">
        <v>4375262143</v>
      </c>
      <c r="C606" s="26">
        <v>43851</v>
      </c>
      <c r="D606" s="27">
        <v>100000</v>
      </c>
      <c r="E606" s="28" t="s">
        <v>60</v>
      </c>
      <c r="F606" s="24">
        <v>13</v>
      </c>
      <c r="G606" s="36" t="s">
        <v>49</v>
      </c>
      <c r="H606" s="38">
        <f>((VLOOKUP(F606,'Data. Commission'!$B$2:$C$6,2,))/100)*D606</f>
        <v>3000</v>
      </c>
      <c r="I606" s="38" t="str">
        <f>VLOOKUP(A606,'Data. User Inf'!$A$2:$D$13428,4,)</f>
        <v>23_to_27</v>
      </c>
      <c r="J606" s="38" t="str">
        <f>VLOOKUP(A606,'Data. User Inf'!$A$2:$E$13428,5,)</f>
        <v>FEMALE</v>
      </c>
      <c r="K606" s="38" t="str">
        <f>VLOOKUP(A606,'Data. User Inf'!$A$2:$E$13428,3,)</f>
        <v>Hà Nội</v>
      </c>
      <c r="L606" s="38" t="str">
        <f>IF('Data. User Inf'!B606&lt;'Data. Transactions'!C606,"Current","New")</f>
        <v>New</v>
      </c>
    </row>
    <row r="607" spans="1:12" ht="15.75" customHeight="1" x14ac:dyDescent="0.25">
      <c r="A607" s="24">
        <v>33093486</v>
      </c>
      <c r="B607" s="24">
        <v>4370885371</v>
      </c>
      <c r="C607" s="26">
        <v>43851</v>
      </c>
      <c r="D607" s="27">
        <v>10000</v>
      </c>
      <c r="E607" s="28" t="s">
        <v>87</v>
      </c>
      <c r="F607" s="24">
        <v>15</v>
      </c>
      <c r="G607" s="36" t="s">
        <v>99</v>
      </c>
      <c r="H607" s="38">
        <f>((VLOOKUP(F607,'Data. Commission'!$B$2:$C$6,2,))/100)*D607</f>
        <v>400</v>
      </c>
      <c r="I607" s="38" t="str">
        <f>VLOOKUP(A607,'Data. User Inf'!$A$2:$D$13428,4,)</f>
        <v>18_to_22</v>
      </c>
      <c r="J607" s="38" t="str">
        <f>VLOOKUP(A607,'Data. User Inf'!$A$2:$E$13428,5,)</f>
        <v>MALE</v>
      </c>
      <c r="K607" s="38" t="str">
        <f>VLOOKUP(A607,'Data. User Inf'!$A$2:$E$13428,3,)</f>
        <v>Other Cities</v>
      </c>
      <c r="L607" s="38" t="str">
        <f>IF('Data. User Inf'!B607&lt;'Data. Transactions'!C607,"Current","New")</f>
        <v>Current</v>
      </c>
    </row>
    <row r="608" spans="1:12" ht="15.75" customHeight="1" x14ac:dyDescent="0.25">
      <c r="A608" s="24">
        <v>52751805</v>
      </c>
      <c r="B608" s="24">
        <v>4377556917</v>
      </c>
      <c r="C608" s="26">
        <v>43851</v>
      </c>
      <c r="D608" s="27">
        <v>50000</v>
      </c>
      <c r="E608" s="28" t="s">
        <v>60</v>
      </c>
      <c r="F608" s="24">
        <v>13</v>
      </c>
      <c r="G608" s="36" t="s">
        <v>99</v>
      </c>
      <c r="H608" s="38">
        <f>((VLOOKUP(F608,'Data. Commission'!$B$2:$C$6,2,))/100)*D608</f>
        <v>1500</v>
      </c>
      <c r="I608" s="38" t="str">
        <f>VLOOKUP(A608,'Data. User Inf'!$A$2:$D$13428,4,)</f>
        <v>18_to_22</v>
      </c>
      <c r="J608" s="38" t="str">
        <f>VLOOKUP(A608,'Data. User Inf'!$A$2:$E$13428,5,)</f>
        <v>MALE</v>
      </c>
      <c r="K608" s="38" t="str">
        <f>VLOOKUP(A608,'Data. User Inf'!$A$2:$E$13428,3,)</f>
        <v>Other Cities</v>
      </c>
      <c r="L608" s="38" t="str">
        <f>IF('Data. User Inf'!B608&lt;'Data. Transactions'!C608,"Current","New")</f>
        <v>Current</v>
      </c>
    </row>
    <row r="609" spans="1:12" ht="15.75" customHeight="1" x14ac:dyDescent="0.25">
      <c r="A609" s="24">
        <v>42349128</v>
      </c>
      <c r="B609" s="24">
        <v>4372136979</v>
      </c>
      <c r="C609" s="26">
        <v>43851</v>
      </c>
      <c r="D609" s="27">
        <v>10000</v>
      </c>
      <c r="E609" s="28" t="s">
        <v>60</v>
      </c>
      <c r="F609" s="24">
        <v>13</v>
      </c>
      <c r="G609" s="36" t="s">
        <v>99</v>
      </c>
      <c r="H609" s="38">
        <f>((VLOOKUP(F609,'Data. Commission'!$B$2:$C$6,2,))/100)*D609</f>
        <v>300</v>
      </c>
      <c r="I609" s="38" t="str">
        <f>VLOOKUP(A609,'Data. User Inf'!$A$2:$D$13428,4,)</f>
        <v>18_to_22</v>
      </c>
      <c r="J609" s="38" t="str">
        <f>VLOOKUP(A609,'Data. User Inf'!$A$2:$E$13428,5,)</f>
        <v>FEMALE</v>
      </c>
      <c r="K609" s="38" t="str">
        <f>VLOOKUP(A609,'Data. User Inf'!$A$2:$E$13428,3,)</f>
        <v>Other Cities</v>
      </c>
      <c r="L609" s="38" t="str">
        <f>IF('Data. User Inf'!B609&lt;'Data. Transactions'!C609,"Current","New")</f>
        <v>Current</v>
      </c>
    </row>
    <row r="610" spans="1:12" ht="15.75" customHeight="1" x14ac:dyDescent="0.25">
      <c r="A610" s="24">
        <v>50434381</v>
      </c>
      <c r="B610" s="24">
        <v>4368238284</v>
      </c>
      <c r="C610" s="26">
        <v>43851</v>
      </c>
      <c r="D610" s="27">
        <v>200000</v>
      </c>
      <c r="E610" s="28" t="s">
        <v>9</v>
      </c>
      <c r="F610" s="24">
        <v>12</v>
      </c>
      <c r="G610" s="36" t="s">
        <v>99</v>
      </c>
      <c r="H610" s="38">
        <f>((VLOOKUP(F610,'Data. Commission'!$B$2:$C$6,2,))/100)*D610</f>
        <v>4000</v>
      </c>
      <c r="I610" s="38" t="str">
        <f>VLOOKUP(A610,'Data. User Inf'!$A$2:$D$13428,4,)</f>
        <v>23_to_27</v>
      </c>
      <c r="J610" s="38" t="str">
        <f>VLOOKUP(A610,'Data. User Inf'!$A$2:$E$13428,5,)</f>
        <v>MALE</v>
      </c>
      <c r="K610" s="38" t="str">
        <f>VLOOKUP(A610,'Data. User Inf'!$A$2:$E$13428,3,)</f>
        <v>Other Cities</v>
      </c>
      <c r="L610" s="38" t="str">
        <f>IF('Data. User Inf'!B610&lt;'Data. Transactions'!C610,"Current","New")</f>
        <v>Current</v>
      </c>
    </row>
    <row r="611" spans="1:12" ht="15.75" customHeight="1" x14ac:dyDescent="0.25">
      <c r="A611" s="24">
        <v>31815719</v>
      </c>
      <c r="B611" s="24">
        <v>4372795408</v>
      </c>
      <c r="C611" s="26">
        <v>43851</v>
      </c>
      <c r="D611" s="27">
        <v>10000</v>
      </c>
      <c r="E611" s="28" t="s">
        <v>87</v>
      </c>
      <c r="F611" s="24">
        <v>15</v>
      </c>
      <c r="G611" s="36" t="s">
        <v>99</v>
      </c>
      <c r="H611" s="38">
        <f>((VLOOKUP(F611,'Data. Commission'!$B$2:$C$6,2,))/100)*D611</f>
        <v>400</v>
      </c>
      <c r="I611" s="38" t="str">
        <f>VLOOKUP(A611,'Data. User Inf'!$A$2:$D$13428,4,)</f>
        <v>23_to_27</v>
      </c>
      <c r="J611" s="38" t="str">
        <f>VLOOKUP(A611,'Data. User Inf'!$A$2:$E$13428,5,)</f>
        <v>MALE</v>
      </c>
      <c r="K611" s="38" t="str">
        <f>VLOOKUP(A611,'Data. User Inf'!$A$2:$E$13428,3,)</f>
        <v>Hồ Chí Minh</v>
      </c>
      <c r="L611" s="38" t="str">
        <f>IF('Data. User Inf'!B611&lt;'Data. Transactions'!C611,"Current","New")</f>
        <v>Current</v>
      </c>
    </row>
    <row r="612" spans="1:12" ht="15.75" customHeight="1" x14ac:dyDescent="0.25">
      <c r="A612" s="24">
        <v>42472467</v>
      </c>
      <c r="B612" s="24">
        <v>4376874029</v>
      </c>
      <c r="C612" s="26">
        <v>43851</v>
      </c>
      <c r="D612" s="27">
        <v>20000</v>
      </c>
      <c r="E612" s="28" t="s">
        <v>60</v>
      </c>
      <c r="F612" s="24">
        <v>13</v>
      </c>
      <c r="G612" s="36" t="s">
        <v>99</v>
      </c>
      <c r="H612" s="38">
        <f>((VLOOKUP(F612,'Data. Commission'!$B$2:$C$6,2,))/100)*D612</f>
        <v>600</v>
      </c>
      <c r="I612" s="38" t="str">
        <f>VLOOKUP(A612,'Data. User Inf'!$A$2:$D$13428,4,)</f>
        <v>23_to_27</v>
      </c>
      <c r="J612" s="38" t="str">
        <f>VLOOKUP(A612,'Data. User Inf'!$A$2:$E$13428,5,)</f>
        <v>MALE</v>
      </c>
      <c r="K612" s="38" t="str">
        <f>VLOOKUP(A612,'Data. User Inf'!$A$2:$E$13428,3,)</f>
        <v>Other Cities</v>
      </c>
      <c r="L612" s="38" t="str">
        <f>IF('Data. User Inf'!B612&lt;'Data. Transactions'!C612,"Current","New")</f>
        <v>Current</v>
      </c>
    </row>
    <row r="613" spans="1:12" ht="15.75" customHeight="1" x14ac:dyDescent="0.25">
      <c r="A613" s="24">
        <v>36963298</v>
      </c>
      <c r="B613" s="24">
        <v>4371534244</v>
      </c>
      <c r="C613" s="26">
        <v>43851</v>
      </c>
      <c r="D613" s="27">
        <v>10000</v>
      </c>
      <c r="E613" s="28" t="s">
        <v>86</v>
      </c>
      <c r="F613" s="24">
        <v>14</v>
      </c>
      <c r="G613" s="36" t="s">
        <v>99</v>
      </c>
      <c r="H613" s="38">
        <f>((VLOOKUP(F613,'Data. Commission'!$B$2:$C$6,2,))/100)*D613</f>
        <v>400</v>
      </c>
      <c r="I613" s="38" t="str">
        <f>VLOOKUP(A613,'Data. User Inf'!$A$2:$D$13428,4,)</f>
        <v>23_to_27</v>
      </c>
      <c r="J613" s="38" t="str">
        <f>VLOOKUP(A613,'Data. User Inf'!$A$2:$E$13428,5,)</f>
        <v>MALE</v>
      </c>
      <c r="K613" s="38" t="str">
        <f>VLOOKUP(A613,'Data. User Inf'!$A$2:$E$13428,3,)</f>
        <v>Other Cities</v>
      </c>
      <c r="L613" s="38" t="str">
        <f>IF('Data. User Inf'!B613&lt;'Data. Transactions'!C613,"Current","New")</f>
        <v>Current</v>
      </c>
    </row>
    <row r="614" spans="1:12" ht="15.75" customHeight="1" x14ac:dyDescent="0.25">
      <c r="A614" s="24">
        <v>47963121</v>
      </c>
      <c r="B614" s="24">
        <v>4369246079</v>
      </c>
      <c r="C614" s="26">
        <v>43851</v>
      </c>
      <c r="D614" s="27">
        <v>20000</v>
      </c>
      <c r="E614" s="28" t="s">
        <v>9</v>
      </c>
      <c r="F614" s="24">
        <v>12</v>
      </c>
      <c r="G614" s="36" t="s">
        <v>99</v>
      </c>
      <c r="H614" s="38">
        <f>((VLOOKUP(F614,'Data. Commission'!$B$2:$C$6,2,))/100)*D614</f>
        <v>400</v>
      </c>
      <c r="I614" s="38" t="str">
        <f>VLOOKUP(A614,'Data. User Inf'!$A$2:$D$13428,4,)</f>
        <v>23_to_27</v>
      </c>
      <c r="J614" s="38" t="str">
        <f>VLOOKUP(A614,'Data. User Inf'!$A$2:$E$13428,5,)</f>
        <v>MALE</v>
      </c>
      <c r="K614" s="38" t="str">
        <f>VLOOKUP(A614,'Data. User Inf'!$A$2:$E$13428,3,)</f>
        <v>Other Cities</v>
      </c>
      <c r="L614" s="38" t="str">
        <f>IF('Data. User Inf'!B614&lt;'Data. Transactions'!C614,"Current","New")</f>
        <v>New</v>
      </c>
    </row>
    <row r="615" spans="1:12" ht="15.75" customHeight="1" x14ac:dyDescent="0.25">
      <c r="A615" s="24">
        <v>44490472</v>
      </c>
      <c r="B615" s="24">
        <v>4377536703</v>
      </c>
      <c r="C615" s="26">
        <v>43851</v>
      </c>
      <c r="D615" s="27">
        <v>50000</v>
      </c>
      <c r="E615" s="28" t="s">
        <v>87</v>
      </c>
      <c r="F615" s="24">
        <v>15</v>
      </c>
      <c r="G615" s="36" t="s">
        <v>99</v>
      </c>
      <c r="H615" s="38">
        <f>((VLOOKUP(F615,'Data. Commission'!$B$2:$C$6,2,))/100)*D615</f>
        <v>2000</v>
      </c>
      <c r="I615" s="38" t="str">
        <f>VLOOKUP(A615,'Data. User Inf'!$A$2:$D$13428,4,)</f>
        <v>23_to_27</v>
      </c>
      <c r="J615" s="38" t="str">
        <f>VLOOKUP(A615,'Data. User Inf'!$A$2:$E$13428,5,)</f>
        <v>MALE</v>
      </c>
      <c r="K615" s="38" t="str">
        <f>VLOOKUP(A615,'Data. User Inf'!$A$2:$E$13428,3,)</f>
        <v>Hồ Chí Minh</v>
      </c>
      <c r="L615" s="38" t="str">
        <f>IF('Data. User Inf'!B615&lt;'Data. Transactions'!C615,"Current","New")</f>
        <v>Current</v>
      </c>
    </row>
    <row r="616" spans="1:12" ht="15.75" customHeight="1" x14ac:dyDescent="0.25">
      <c r="A616" s="24">
        <v>42837071</v>
      </c>
      <c r="B616" s="24">
        <v>4372374790</v>
      </c>
      <c r="C616" s="26">
        <v>43851</v>
      </c>
      <c r="D616" s="27">
        <v>50000</v>
      </c>
      <c r="E616" s="28" t="s">
        <v>9</v>
      </c>
      <c r="F616" s="24">
        <v>12</v>
      </c>
      <c r="G616" s="36" t="s">
        <v>99</v>
      </c>
      <c r="H616" s="38">
        <f>((VLOOKUP(F616,'Data. Commission'!$B$2:$C$6,2,))/100)*D616</f>
        <v>1000</v>
      </c>
      <c r="I616" s="38" t="str">
        <f>VLOOKUP(A616,'Data. User Inf'!$A$2:$D$13428,4,)</f>
        <v>23_to_27</v>
      </c>
      <c r="J616" s="38" t="str">
        <f>VLOOKUP(A616,'Data. User Inf'!$A$2:$E$13428,5,)</f>
        <v>MALE</v>
      </c>
      <c r="K616" s="38" t="str">
        <f>VLOOKUP(A616,'Data. User Inf'!$A$2:$E$13428,3,)</f>
        <v>Hà Nội</v>
      </c>
      <c r="L616" s="38" t="str">
        <f>IF('Data. User Inf'!B616&lt;'Data. Transactions'!C616,"Current","New")</f>
        <v>New</v>
      </c>
    </row>
    <row r="617" spans="1:12" ht="15.75" customHeight="1" x14ac:dyDescent="0.25">
      <c r="A617" s="24">
        <v>1636911</v>
      </c>
      <c r="B617" s="24">
        <v>4372232735</v>
      </c>
      <c r="C617" s="26">
        <v>43851</v>
      </c>
      <c r="D617" s="27">
        <v>100000</v>
      </c>
      <c r="E617" s="28" t="s">
        <v>9</v>
      </c>
      <c r="F617" s="24">
        <v>12</v>
      </c>
      <c r="G617" s="36" t="s">
        <v>99</v>
      </c>
      <c r="H617" s="38">
        <f>((VLOOKUP(F617,'Data. Commission'!$B$2:$C$6,2,))/100)*D617</f>
        <v>2000</v>
      </c>
      <c r="I617" s="38" t="str">
        <f>VLOOKUP(A617,'Data. User Inf'!$A$2:$D$13428,4,)</f>
        <v>23_to_27</v>
      </c>
      <c r="J617" s="38" t="str">
        <f>VLOOKUP(A617,'Data. User Inf'!$A$2:$E$13428,5,)</f>
        <v>MALE</v>
      </c>
      <c r="K617" s="38" t="str">
        <f>VLOOKUP(A617,'Data. User Inf'!$A$2:$E$13428,3,)</f>
        <v>Other Cities</v>
      </c>
      <c r="L617" s="38" t="str">
        <f>IF('Data. User Inf'!B617&lt;'Data. Transactions'!C617,"Current","New")</f>
        <v>Current</v>
      </c>
    </row>
    <row r="618" spans="1:12" ht="15.75" customHeight="1" x14ac:dyDescent="0.25">
      <c r="A618" s="24">
        <v>45717149</v>
      </c>
      <c r="B618" s="24">
        <v>4370982979</v>
      </c>
      <c r="C618" s="26">
        <v>43851</v>
      </c>
      <c r="D618" s="27">
        <v>100000</v>
      </c>
      <c r="E618" s="28" t="s">
        <v>9</v>
      </c>
      <c r="F618" s="24">
        <v>12</v>
      </c>
      <c r="G618" s="36" t="s">
        <v>99</v>
      </c>
      <c r="H618" s="38">
        <f>((VLOOKUP(F618,'Data. Commission'!$B$2:$C$6,2,))/100)*D618</f>
        <v>2000</v>
      </c>
      <c r="I618" s="38" t="str">
        <f>VLOOKUP(A618,'Data. User Inf'!$A$2:$D$13428,4,)</f>
        <v>23_to_27</v>
      </c>
      <c r="J618" s="38" t="str">
        <f>VLOOKUP(A618,'Data. User Inf'!$A$2:$E$13428,5,)</f>
        <v>MALE</v>
      </c>
      <c r="K618" s="38" t="str">
        <f>VLOOKUP(A618,'Data. User Inf'!$A$2:$E$13428,3,)</f>
        <v>Other Cities</v>
      </c>
      <c r="L618" s="38" t="str">
        <f>IF('Data. User Inf'!B618&lt;'Data. Transactions'!C618,"Current","New")</f>
        <v>New</v>
      </c>
    </row>
    <row r="619" spans="1:12" ht="15.75" customHeight="1" x14ac:dyDescent="0.25">
      <c r="A619" s="24">
        <v>43884090</v>
      </c>
      <c r="B619" s="24">
        <v>4368853151</v>
      </c>
      <c r="C619" s="26">
        <v>43851</v>
      </c>
      <c r="D619" s="27">
        <v>300000</v>
      </c>
      <c r="E619" s="28" t="s">
        <v>9</v>
      </c>
      <c r="F619" s="24">
        <v>12</v>
      </c>
      <c r="G619" s="36" t="s">
        <v>99</v>
      </c>
      <c r="H619" s="38">
        <f>((VLOOKUP(F619,'Data. Commission'!$B$2:$C$6,2,))/100)*D619</f>
        <v>6000</v>
      </c>
      <c r="I619" s="38" t="str">
        <f>VLOOKUP(A619,'Data. User Inf'!$A$2:$D$13428,4,)</f>
        <v>23_to_27</v>
      </c>
      <c r="J619" s="38" t="str">
        <f>VLOOKUP(A619,'Data. User Inf'!$A$2:$E$13428,5,)</f>
        <v>FEMALE</v>
      </c>
      <c r="K619" s="38" t="str">
        <f>VLOOKUP(A619,'Data. User Inf'!$A$2:$E$13428,3,)</f>
        <v>Hồ Chí Minh</v>
      </c>
      <c r="L619" s="38" t="str">
        <f>IF('Data. User Inf'!B619&lt;'Data. Transactions'!C619,"Current","New")</f>
        <v>Current</v>
      </c>
    </row>
    <row r="620" spans="1:12" ht="15.75" customHeight="1" x14ac:dyDescent="0.25">
      <c r="A620" s="24">
        <v>22869382</v>
      </c>
      <c r="B620" s="24">
        <v>4375660361</v>
      </c>
      <c r="C620" s="26">
        <v>43851</v>
      </c>
      <c r="D620" s="27">
        <v>100000</v>
      </c>
      <c r="E620" s="28" t="s">
        <v>9</v>
      </c>
      <c r="F620" s="24">
        <v>12</v>
      </c>
      <c r="G620" s="36" t="s">
        <v>99</v>
      </c>
      <c r="H620" s="38">
        <f>((VLOOKUP(F620,'Data. Commission'!$B$2:$C$6,2,))/100)*D620</f>
        <v>2000</v>
      </c>
      <c r="I620" s="38" t="str">
        <f>VLOOKUP(A620,'Data. User Inf'!$A$2:$D$13428,4,)</f>
        <v>28_to_32</v>
      </c>
      <c r="J620" s="38" t="str">
        <f>VLOOKUP(A620,'Data. User Inf'!$A$2:$E$13428,5,)</f>
        <v>MALE</v>
      </c>
      <c r="K620" s="38" t="str">
        <f>VLOOKUP(A620,'Data. User Inf'!$A$2:$E$13428,3,)</f>
        <v>Other Cities</v>
      </c>
      <c r="L620" s="38" t="str">
        <f>IF('Data. User Inf'!B620&lt;'Data. Transactions'!C620,"Current","New")</f>
        <v>New</v>
      </c>
    </row>
    <row r="621" spans="1:12" ht="15.75" customHeight="1" x14ac:dyDescent="0.25">
      <c r="A621" s="24">
        <v>23404900</v>
      </c>
      <c r="B621" s="24">
        <v>4373914526</v>
      </c>
      <c r="C621" s="26">
        <v>43851</v>
      </c>
      <c r="D621" s="27">
        <v>50000</v>
      </c>
      <c r="E621" s="28" t="s">
        <v>9</v>
      </c>
      <c r="F621" s="24">
        <v>12</v>
      </c>
      <c r="G621" s="36" t="s">
        <v>99</v>
      </c>
      <c r="H621" s="38">
        <f>((VLOOKUP(F621,'Data. Commission'!$B$2:$C$6,2,))/100)*D621</f>
        <v>1000</v>
      </c>
      <c r="I621" s="38" t="str">
        <f>VLOOKUP(A621,'Data. User Inf'!$A$2:$D$13428,4,)</f>
        <v>28_to_32</v>
      </c>
      <c r="J621" s="38" t="str">
        <f>VLOOKUP(A621,'Data. User Inf'!$A$2:$E$13428,5,)</f>
        <v>FEMALE</v>
      </c>
      <c r="K621" s="38" t="str">
        <f>VLOOKUP(A621,'Data. User Inf'!$A$2:$E$13428,3,)</f>
        <v>Other Cities</v>
      </c>
      <c r="L621" s="38" t="str">
        <f>IF('Data. User Inf'!B621&lt;'Data. Transactions'!C621,"Current","New")</f>
        <v>Current</v>
      </c>
    </row>
    <row r="622" spans="1:12" ht="15.75" customHeight="1" x14ac:dyDescent="0.25">
      <c r="A622" s="24">
        <v>4858228</v>
      </c>
      <c r="B622" s="24">
        <v>4373305368</v>
      </c>
      <c r="C622" s="26">
        <v>43851</v>
      </c>
      <c r="D622" s="27">
        <v>50000</v>
      </c>
      <c r="E622" s="28" t="s">
        <v>9</v>
      </c>
      <c r="F622" s="24">
        <v>12</v>
      </c>
      <c r="G622" s="36" t="s">
        <v>99</v>
      </c>
      <c r="H622" s="38">
        <f>((VLOOKUP(F622,'Data. Commission'!$B$2:$C$6,2,))/100)*D622</f>
        <v>1000</v>
      </c>
      <c r="I622" s="38" t="str">
        <f>VLOOKUP(A622,'Data. User Inf'!$A$2:$D$13428,4,)</f>
        <v>28_to_32</v>
      </c>
      <c r="J622" s="38" t="str">
        <f>VLOOKUP(A622,'Data. User Inf'!$A$2:$E$13428,5,)</f>
        <v>FEMALE</v>
      </c>
      <c r="K622" s="38" t="str">
        <f>VLOOKUP(A622,'Data. User Inf'!$A$2:$E$13428,3,)</f>
        <v>Other Cities</v>
      </c>
      <c r="L622" s="38" t="str">
        <f>IF('Data. User Inf'!B622&lt;'Data. Transactions'!C622,"Current","New")</f>
        <v>New</v>
      </c>
    </row>
    <row r="623" spans="1:12" ht="15.75" customHeight="1" x14ac:dyDescent="0.25">
      <c r="A623" s="24">
        <v>50426257</v>
      </c>
      <c r="B623" s="24">
        <v>4377291554</v>
      </c>
      <c r="C623" s="26">
        <v>43851</v>
      </c>
      <c r="D623" s="27">
        <v>30000</v>
      </c>
      <c r="E623" s="28" t="s">
        <v>60</v>
      </c>
      <c r="F623" s="24">
        <v>13</v>
      </c>
      <c r="G623" s="36" t="s">
        <v>99</v>
      </c>
      <c r="H623" s="38">
        <f>((VLOOKUP(F623,'Data. Commission'!$B$2:$C$6,2,))/100)*D623</f>
        <v>900</v>
      </c>
      <c r="I623" s="38" t="str">
        <f>VLOOKUP(A623,'Data. User Inf'!$A$2:$D$13428,4,)</f>
        <v>28_to_32</v>
      </c>
      <c r="J623" s="38" t="str">
        <f>VLOOKUP(A623,'Data. User Inf'!$A$2:$E$13428,5,)</f>
        <v>FEMALE</v>
      </c>
      <c r="K623" s="38" t="str">
        <f>VLOOKUP(A623,'Data. User Inf'!$A$2:$E$13428,3,)</f>
        <v>Hồ Chí Minh</v>
      </c>
      <c r="L623" s="38" t="str">
        <f>IF('Data. User Inf'!B623&lt;'Data. Transactions'!C623,"Current","New")</f>
        <v>New</v>
      </c>
    </row>
    <row r="624" spans="1:12" ht="15.75" customHeight="1" x14ac:dyDescent="0.25">
      <c r="A624" s="24">
        <v>2757271</v>
      </c>
      <c r="B624" s="24">
        <v>4375973523</v>
      </c>
      <c r="C624" s="26">
        <v>43851</v>
      </c>
      <c r="D624" s="27">
        <v>30000</v>
      </c>
      <c r="E624" s="28" t="s">
        <v>9</v>
      </c>
      <c r="F624" s="24">
        <v>12</v>
      </c>
      <c r="G624" s="36" t="s">
        <v>99</v>
      </c>
      <c r="H624" s="38">
        <f>((VLOOKUP(F624,'Data. Commission'!$B$2:$C$6,2,))/100)*D624</f>
        <v>600</v>
      </c>
      <c r="I624" s="38" t="str">
        <f>VLOOKUP(A624,'Data. User Inf'!$A$2:$D$13428,4,)</f>
        <v>28_to_32</v>
      </c>
      <c r="J624" s="38" t="str">
        <f>VLOOKUP(A624,'Data. User Inf'!$A$2:$E$13428,5,)</f>
        <v>MALE</v>
      </c>
      <c r="K624" s="38" t="str">
        <f>VLOOKUP(A624,'Data. User Inf'!$A$2:$E$13428,3,)</f>
        <v>Hồ Chí Minh</v>
      </c>
      <c r="L624" s="38" t="str">
        <f>IF('Data. User Inf'!B624&lt;'Data. Transactions'!C624,"Current","New")</f>
        <v>Current</v>
      </c>
    </row>
    <row r="625" spans="1:12" ht="15.75" customHeight="1" x14ac:dyDescent="0.25">
      <c r="A625" s="24">
        <v>46165444</v>
      </c>
      <c r="B625" s="24">
        <v>4372566756</v>
      </c>
      <c r="C625" s="26">
        <v>43851</v>
      </c>
      <c r="D625" s="27">
        <v>100000</v>
      </c>
      <c r="E625" s="28" t="s">
        <v>9</v>
      </c>
      <c r="F625" s="24">
        <v>12</v>
      </c>
      <c r="G625" s="36" t="s">
        <v>99</v>
      </c>
      <c r="H625" s="38">
        <f>((VLOOKUP(F625,'Data. Commission'!$B$2:$C$6,2,))/100)*D625</f>
        <v>2000</v>
      </c>
      <c r="I625" s="38" t="str">
        <f>VLOOKUP(A625,'Data. User Inf'!$A$2:$D$13428,4,)</f>
        <v>unknown</v>
      </c>
      <c r="J625" s="38" t="str">
        <f>VLOOKUP(A625,'Data. User Inf'!$A$2:$E$13428,5,)</f>
        <v>FEMALE</v>
      </c>
      <c r="K625" s="38" t="str">
        <f>VLOOKUP(A625,'Data. User Inf'!$A$2:$E$13428,3,)</f>
        <v>Other Cities</v>
      </c>
      <c r="L625" s="38" t="str">
        <f>IF('Data. User Inf'!B625&lt;'Data. Transactions'!C625,"Current","New")</f>
        <v>Current</v>
      </c>
    </row>
    <row r="626" spans="1:12" ht="15.75" customHeight="1" x14ac:dyDescent="0.25">
      <c r="A626" s="24">
        <v>39786764</v>
      </c>
      <c r="B626" s="24">
        <v>4369153399</v>
      </c>
      <c r="C626" s="26">
        <v>43851</v>
      </c>
      <c r="D626" s="27">
        <v>50000</v>
      </c>
      <c r="E626" s="28" t="s">
        <v>60</v>
      </c>
      <c r="F626" s="24">
        <v>13</v>
      </c>
      <c r="G626" s="36" t="s">
        <v>99</v>
      </c>
      <c r="H626" s="38">
        <f>((VLOOKUP(F626,'Data. Commission'!$B$2:$C$6,2,))/100)*D626</f>
        <v>1500</v>
      </c>
      <c r="I626" s="38" t="str">
        <f>VLOOKUP(A626,'Data. User Inf'!$A$2:$D$13428,4,)</f>
        <v>unknown</v>
      </c>
      <c r="J626" s="38" t="str">
        <f>VLOOKUP(A626,'Data. User Inf'!$A$2:$E$13428,5,)</f>
        <v>MALE</v>
      </c>
      <c r="K626" s="38" t="str">
        <f>VLOOKUP(A626,'Data. User Inf'!$A$2:$E$13428,3,)</f>
        <v>Hồ Chí Minh</v>
      </c>
      <c r="L626" s="38" t="str">
        <f>IF('Data. User Inf'!B626&lt;'Data. Transactions'!C626,"Current","New")</f>
        <v>New</v>
      </c>
    </row>
    <row r="627" spans="1:12" ht="15.75" customHeight="1" x14ac:dyDescent="0.25">
      <c r="A627" s="24">
        <v>19258829</v>
      </c>
      <c r="B627" s="24">
        <v>4371681094</v>
      </c>
      <c r="C627" s="26">
        <v>43851</v>
      </c>
      <c r="D627" s="27">
        <v>100000</v>
      </c>
      <c r="E627" s="28" t="s">
        <v>9</v>
      </c>
      <c r="F627" s="24">
        <v>12</v>
      </c>
      <c r="G627" s="36" t="s">
        <v>99</v>
      </c>
      <c r="H627" s="38">
        <f>((VLOOKUP(F627,'Data. Commission'!$B$2:$C$6,2,))/100)*D627</f>
        <v>2000</v>
      </c>
      <c r="I627" s="38" t="str">
        <f>VLOOKUP(A627,'Data. User Inf'!$A$2:$D$13428,4,)</f>
        <v>unknown</v>
      </c>
      <c r="J627" s="38" t="str">
        <f>VLOOKUP(A627,'Data. User Inf'!$A$2:$E$13428,5,)</f>
        <v>MALE</v>
      </c>
      <c r="K627" s="38" t="str">
        <f>VLOOKUP(A627,'Data. User Inf'!$A$2:$E$13428,3,)</f>
        <v>Hồ Chí Minh</v>
      </c>
      <c r="L627" s="38" t="str">
        <f>IF('Data. User Inf'!B627&lt;'Data. Transactions'!C627,"Current","New")</f>
        <v>Current</v>
      </c>
    </row>
    <row r="628" spans="1:12" ht="15.75" customHeight="1" x14ac:dyDescent="0.25">
      <c r="A628" s="24">
        <v>26368426</v>
      </c>
      <c r="B628" s="24">
        <v>4375268030</v>
      </c>
      <c r="C628" s="26">
        <v>43851</v>
      </c>
      <c r="D628" s="27">
        <v>200000</v>
      </c>
      <c r="E628" s="28" t="s">
        <v>9</v>
      </c>
      <c r="F628" s="24">
        <v>12</v>
      </c>
      <c r="G628" s="36" t="s">
        <v>99</v>
      </c>
      <c r="H628" s="38">
        <f>((VLOOKUP(F628,'Data. Commission'!$B$2:$C$6,2,))/100)*D628</f>
        <v>4000</v>
      </c>
      <c r="I628" s="38" t="str">
        <f>VLOOKUP(A628,'Data. User Inf'!$A$2:$D$13428,4,)</f>
        <v>unknown</v>
      </c>
      <c r="J628" s="38" t="str">
        <f>VLOOKUP(A628,'Data. User Inf'!$A$2:$E$13428,5,)</f>
        <v>FEMALE</v>
      </c>
      <c r="K628" s="38" t="str">
        <f>VLOOKUP(A628,'Data. User Inf'!$A$2:$E$13428,3,)</f>
        <v>Hồ Chí Minh</v>
      </c>
      <c r="L628" s="38" t="str">
        <f>IF('Data. User Inf'!B628&lt;'Data. Transactions'!C628,"Current","New")</f>
        <v>Current</v>
      </c>
    </row>
    <row r="629" spans="1:12" ht="15.75" customHeight="1" x14ac:dyDescent="0.25">
      <c r="A629" s="24">
        <v>41652035</v>
      </c>
      <c r="B629" s="24">
        <v>4367504745</v>
      </c>
      <c r="C629" s="26">
        <v>43851</v>
      </c>
      <c r="D629" s="27">
        <v>50000</v>
      </c>
      <c r="E629" s="28" t="s">
        <v>86</v>
      </c>
      <c r="F629" s="24">
        <v>14</v>
      </c>
      <c r="G629" s="36" t="s">
        <v>99</v>
      </c>
      <c r="H629" s="38">
        <f>((VLOOKUP(F629,'Data. Commission'!$B$2:$C$6,2,))/100)*D629</f>
        <v>2000</v>
      </c>
      <c r="I629" s="38" t="str">
        <f>VLOOKUP(A629,'Data. User Inf'!$A$2:$D$13428,4,)</f>
        <v>unknown</v>
      </c>
      <c r="J629" s="38" t="str">
        <f>VLOOKUP(A629,'Data. User Inf'!$A$2:$E$13428,5,)</f>
        <v>MALE</v>
      </c>
      <c r="K629" s="38" t="str">
        <f>VLOOKUP(A629,'Data. User Inf'!$A$2:$E$13428,3,)</f>
        <v>Other Cities</v>
      </c>
      <c r="L629" s="38" t="str">
        <f>IF('Data. User Inf'!B629&lt;'Data. Transactions'!C629,"Current","New")</f>
        <v>New</v>
      </c>
    </row>
    <row r="630" spans="1:12" ht="15.75" customHeight="1" x14ac:dyDescent="0.25">
      <c r="A630" s="24">
        <v>34310712</v>
      </c>
      <c r="B630" s="24">
        <v>4384637711</v>
      </c>
      <c r="C630" s="26">
        <v>43852</v>
      </c>
      <c r="D630" s="27">
        <v>20000</v>
      </c>
      <c r="E630" s="28" t="s">
        <v>60</v>
      </c>
      <c r="F630" s="24">
        <v>13</v>
      </c>
      <c r="G630" s="37"/>
      <c r="H630" s="38">
        <f>((VLOOKUP(F630,'Data. Commission'!$B$2:$C$6,2,))/100)*D630</f>
        <v>600</v>
      </c>
      <c r="I630" s="38" t="str">
        <f>VLOOKUP(A630,'Data. User Inf'!$A$2:$D$13428,4,)</f>
        <v>&gt;37</v>
      </c>
      <c r="J630" s="38" t="str">
        <f>VLOOKUP(A630,'Data. User Inf'!$A$2:$E$13428,5,)</f>
        <v>MALE</v>
      </c>
      <c r="K630" s="38" t="str">
        <f>VLOOKUP(A630,'Data. User Inf'!$A$2:$E$13428,3,)</f>
        <v>Hà Nội</v>
      </c>
      <c r="L630" s="38" t="str">
        <f>IF('Data. User Inf'!B630&lt;'Data. Transactions'!C630,"Current","New")</f>
        <v>New</v>
      </c>
    </row>
    <row r="631" spans="1:12" ht="15.75" customHeight="1" x14ac:dyDescent="0.25">
      <c r="A631" s="24">
        <v>36671570</v>
      </c>
      <c r="B631" s="24">
        <v>4383651690</v>
      </c>
      <c r="C631" s="26">
        <v>43852</v>
      </c>
      <c r="D631" s="27">
        <v>100000</v>
      </c>
      <c r="E631" s="28" t="s">
        <v>86</v>
      </c>
      <c r="F631" s="24">
        <v>14</v>
      </c>
      <c r="G631" s="36" t="s">
        <v>49</v>
      </c>
      <c r="H631" s="38">
        <f>((VLOOKUP(F631,'Data. Commission'!$B$2:$C$6,2,))/100)*D631</f>
        <v>4000</v>
      </c>
      <c r="I631" s="38" t="str">
        <f>VLOOKUP(A631,'Data. User Inf'!$A$2:$D$13428,4,)</f>
        <v>&gt;37</v>
      </c>
      <c r="J631" s="38" t="str">
        <f>VLOOKUP(A631,'Data. User Inf'!$A$2:$E$13428,5,)</f>
        <v>MALE</v>
      </c>
      <c r="K631" s="38" t="str">
        <f>VLOOKUP(A631,'Data. User Inf'!$A$2:$E$13428,3,)</f>
        <v>Hồ Chí Minh</v>
      </c>
      <c r="L631" s="38" t="str">
        <f>IF('Data. User Inf'!B631&lt;'Data. Transactions'!C631,"Current","New")</f>
        <v>Current</v>
      </c>
    </row>
    <row r="632" spans="1:12" ht="15.75" customHeight="1" x14ac:dyDescent="0.25">
      <c r="A632" s="24">
        <v>37324600</v>
      </c>
      <c r="B632" s="24">
        <v>4393054793</v>
      </c>
      <c r="C632" s="26">
        <v>43852</v>
      </c>
      <c r="D632" s="27">
        <v>50000</v>
      </c>
      <c r="E632" s="28" t="s">
        <v>9</v>
      </c>
      <c r="F632" s="24">
        <v>12</v>
      </c>
      <c r="G632" s="36" t="s">
        <v>99</v>
      </c>
      <c r="H632" s="38">
        <f>((VLOOKUP(F632,'Data. Commission'!$B$2:$C$6,2,))/100)*D632</f>
        <v>1000</v>
      </c>
      <c r="I632" s="38" t="str">
        <f>VLOOKUP(A632,'Data. User Inf'!$A$2:$D$13428,4,)</f>
        <v>&gt;37</v>
      </c>
      <c r="J632" s="38" t="str">
        <f>VLOOKUP(A632,'Data. User Inf'!$A$2:$E$13428,5,)</f>
        <v>FEMALE</v>
      </c>
      <c r="K632" s="38" t="str">
        <f>VLOOKUP(A632,'Data. User Inf'!$A$2:$E$13428,3,)</f>
        <v>Other Cities</v>
      </c>
      <c r="L632" s="38" t="str">
        <f>IF('Data. User Inf'!B632&lt;'Data. Transactions'!C632,"Current","New")</f>
        <v>New</v>
      </c>
    </row>
    <row r="633" spans="1:12" ht="15.75" customHeight="1" x14ac:dyDescent="0.25">
      <c r="A633" s="24">
        <v>39155454</v>
      </c>
      <c r="B633" s="24">
        <v>4385412730</v>
      </c>
      <c r="C633" s="26">
        <v>43852</v>
      </c>
      <c r="D633" s="27">
        <v>100000</v>
      </c>
      <c r="E633" s="28" t="s">
        <v>86</v>
      </c>
      <c r="F633" s="24">
        <v>14</v>
      </c>
      <c r="G633" s="36" t="s">
        <v>99</v>
      </c>
      <c r="H633" s="38">
        <f>((VLOOKUP(F633,'Data. Commission'!$B$2:$C$6,2,))/100)*D633</f>
        <v>4000</v>
      </c>
      <c r="I633" s="38" t="str">
        <f>VLOOKUP(A633,'Data. User Inf'!$A$2:$D$13428,4,)</f>
        <v>&gt;37</v>
      </c>
      <c r="J633" s="38" t="str">
        <f>VLOOKUP(A633,'Data. User Inf'!$A$2:$E$13428,5,)</f>
        <v>MALE</v>
      </c>
      <c r="K633" s="38" t="str">
        <f>VLOOKUP(A633,'Data. User Inf'!$A$2:$E$13428,3,)</f>
        <v>Hà Nội</v>
      </c>
      <c r="L633" s="38" t="str">
        <f>IF('Data. User Inf'!B633&lt;'Data. Transactions'!C633,"Current","New")</f>
        <v>Current</v>
      </c>
    </row>
    <row r="634" spans="1:12" ht="15.75" customHeight="1" x14ac:dyDescent="0.25">
      <c r="A634" s="24">
        <v>6169154</v>
      </c>
      <c r="B634" s="24">
        <v>4383301910</v>
      </c>
      <c r="C634" s="26">
        <v>43852</v>
      </c>
      <c r="D634" s="27">
        <v>50000</v>
      </c>
      <c r="E634" s="28" t="s">
        <v>9</v>
      </c>
      <c r="F634" s="24">
        <v>12</v>
      </c>
      <c r="G634" s="36" t="s">
        <v>99</v>
      </c>
      <c r="H634" s="38">
        <f>((VLOOKUP(F634,'Data. Commission'!$B$2:$C$6,2,))/100)*D634</f>
        <v>1000</v>
      </c>
      <c r="I634" s="38" t="str">
        <f>VLOOKUP(A634,'Data. User Inf'!$A$2:$D$13428,4,)</f>
        <v>&gt;37</v>
      </c>
      <c r="J634" s="38" t="str">
        <f>VLOOKUP(A634,'Data. User Inf'!$A$2:$E$13428,5,)</f>
        <v>MALE</v>
      </c>
      <c r="K634" s="38" t="str">
        <f>VLOOKUP(A634,'Data. User Inf'!$A$2:$E$13428,3,)</f>
        <v>Other Cities</v>
      </c>
      <c r="L634" s="38" t="str">
        <f>IF('Data. User Inf'!B634&lt;'Data. Transactions'!C634,"Current","New")</f>
        <v>Current</v>
      </c>
    </row>
    <row r="635" spans="1:12" ht="15.75" customHeight="1" x14ac:dyDescent="0.25">
      <c r="A635" s="24">
        <v>33730932</v>
      </c>
      <c r="B635" s="24">
        <v>4382522320</v>
      </c>
      <c r="C635" s="26">
        <v>43852</v>
      </c>
      <c r="D635" s="27">
        <v>100000</v>
      </c>
      <c r="E635" s="28" t="s">
        <v>60</v>
      </c>
      <c r="F635" s="24">
        <v>13</v>
      </c>
      <c r="G635" s="36" t="s">
        <v>99</v>
      </c>
      <c r="H635" s="38">
        <f>((VLOOKUP(F635,'Data. Commission'!$B$2:$C$6,2,))/100)*D635</f>
        <v>3000</v>
      </c>
      <c r="I635" s="38" t="str">
        <f>VLOOKUP(A635,'Data. User Inf'!$A$2:$D$13428,4,)</f>
        <v>&gt;37</v>
      </c>
      <c r="J635" s="38" t="str">
        <f>VLOOKUP(A635,'Data. User Inf'!$A$2:$E$13428,5,)</f>
        <v>FEMALE</v>
      </c>
      <c r="K635" s="38" t="str">
        <f>VLOOKUP(A635,'Data. User Inf'!$A$2:$E$13428,3,)</f>
        <v>Hồ Chí Minh</v>
      </c>
      <c r="L635" s="38" t="str">
        <f>IF('Data. User Inf'!B635&lt;'Data. Transactions'!C635,"Current","New")</f>
        <v>New</v>
      </c>
    </row>
    <row r="636" spans="1:12" ht="15.75" customHeight="1" x14ac:dyDescent="0.25">
      <c r="A636" s="24">
        <v>52030682</v>
      </c>
      <c r="B636" s="24">
        <v>4391552257</v>
      </c>
      <c r="C636" s="26">
        <v>43852</v>
      </c>
      <c r="D636" s="27">
        <v>100000</v>
      </c>
      <c r="E636" s="28" t="s">
        <v>9</v>
      </c>
      <c r="F636" s="24">
        <v>12</v>
      </c>
      <c r="G636" s="36" t="s">
        <v>99</v>
      </c>
      <c r="H636" s="38">
        <f>((VLOOKUP(F636,'Data. Commission'!$B$2:$C$6,2,))/100)*D636</f>
        <v>2000</v>
      </c>
      <c r="I636" s="38" t="str">
        <f>VLOOKUP(A636,'Data. User Inf'!$A$2:$D$13428,4,)</f>
        <v>&gt;37</v>
      </c>
      <c r="J636" s="38" t="str">
        <f>VLOOKUP(A636,'Data. User Inf'!$A$2:$E$13428,5,)</f>
        <v>FEMALE</v>
      </c>
      <c r="K636" s="38" t="str">
        <f>VLOOKUP(A636,'Data. User Inf'!$A$2:$E$13428,3,)</f>
        <v>Hà Nội</v>
      </c>
      <c r="L636" s="38" t="str">
        <f>IF('Data. User Inf'!B636&lt;'Data. Transactions'!C636,"Current","New")</f>
        <v>New</v>
      </c>
    </row>
    <row r="637" spans="1:12" ht="15.75" customHeight="1" x14ac:dyDescent="0.25">
      <c r="A637" s="24">
        <v>46493634</v>
      </c>
      <c r="B637" s="24">
        <v>4384210322</v>
      </c>
      <c r="C637" s="26">
        <v>43852</v>
      </c>
      <c r="D637" s="27">
        <v>50000</v>
      </c>
      <c r="E637" s="28" t="s">
        <v>60</v>
      </c>
      <c r="F637" s="24">
        <v>13</v>
      </c>
      <c r="G637" s="37"/>
      <c r="H637" s="38">
        <f>((VLOOKUP(F637,'Data. Commission'!$B$2:$C$6,2,))/100)*D637</f>
        <v>1500</v>
      </c>
      <c r="I637" s="38" t="str">
        <f>VLOOKUP(A637,'Data. User Inf'!$A$2:$D$13428,4,)</f>
        <v>18_to_22</v>
      </c>
      <c r="J637" s="38" t="str">
        <f>VLOOKUP(A637,'Data. User Inf'!$A$2:$E$13428,5,)</f>
        <v>FEMALE</v>
      </c>
      <c r="K637" s="38" t="str">
        <f>VLOOKUP(A637,'Data. User Inf'!$A$2:$E$13428,3,)</f>
        <v>Other Cities</v>
      </c>
      <c r="L637" s="38" t="str">
        <f>IF('Data. User Inf'!B637&lt;'Data. Transactions'!C637,"Current","New")</f>
        <v>Current</v>
      </c>
    </row>
    <row r="638" spans="1:12" ht="15.75" customHeight="1" x14ac:dyDescent="0.25">
      <c r="A638" s="24">
        <v>1354481</v>
      </c>
      <c r="B638" s="24">
        <v>4384715863</v>
      </c>
      <c r="C638" s="26">
        <v>43852</v>
      </c>
      <c r="D638" s="27">
        <v>50000</v>
      </c>
      <c r="E638" s="28" t="s">
        <v>86</v>
      </c>
      <c r="F638" s="24">
        <v>14</v>
      </c>
      <c r="G638" s="36" t="s">
        <v>99</v>
      </c>
      <c r="H638" s="38">
        <f>((VLOOKUP(F638,'Data. Commission'!$B$2:$C$6,2,))/100)*D638</f>
        <v>2000</v>
      </c>
      <c r="I638" s="38" t="str">
        <f>VLOOKUP(A638,'Data. User Inf'!$A$2:$D$13428,4,)</f>
        <v>33_to_37</v>
      </c>
      <c r="J638" s="38" t="str">
        <f>VLOOKUP(A638,'Data. User Inf'!$A$2:$E$13428,5,)</f>
        <v>MALE</v>
      </c>
      <c r="K638" s="38" t="str">
        <f>VLOOKUP(A638,'Data. User Inf'!$A$2:$E$13428,3,)</f>
        <v>Other Cities</v>
      </c>
      <c r="L638" s="38" t="str">
        <f>IF('Data. User Inf'!B638&lt;'Data. Transactions'!C638,"Current","New")</f>
        <v>Current</v>
      </c>
    </row>
    <row r="639" spans="1:12" ht="15.75" customHeight="1" x14ac:dyDescent="0.25">
      <c r="A639" s="24">
        <v>49097654</v>
      </c>
      <c r="B639" s="24">
        <v>4394609562</v>
      </c>
      <c r="C639" s="26">
        <v>43852</v>
      </c>
      <c r="D639" s="27">
        <v>30000</v>
      </c>
      <c r="E639" s="28" t="s">
        <v>86</v>
      </c>
      <c r="F639" s="24">
        <v>14</v>
      </c>
      <c r="G639" s="36" t="s">
        <v>99</v>
      </c>
      <c r="H639" s="38">
        <f>((VLOOKUP(F639,'Data. Commission'!$B$2:$C$6,2,))/100)*D639</f>
        <v>1200</v>
      </c>
      <c r="I639" s="38" t="str">
        <f>VLOOKUP(A639,'Data. User Inf'!$A$2:$D$13428,4,)</f>
        <v>33_to_37</v>
      </c>
      <c r="J639" s="38" t="str">
        <f>VLOOKUP(A639,'Data. User Inf'!$A$2:$E$13428,5,)</f>
        <v>FEMALE</v>
      </c>
      <c r="K639" s="38" t="str">
        <f>VLOOKUP(A639,'Data. User Inf'!$A$2:$E$13428,3,)</f>
        <v>Other Cities</v>
      </c>
      <c r="L639" s="38" t="str">
        <f>IF('Data. User Inf'!B639&lt;'Data. Transactions'!C639,"Current","New")</f>
        <v>Current</v>
      </c>
    </row>
    <row r="640" spans="1:12" ht="15.75" customHeight="1" x14ac:dyDescent="0.25">
      <c r="A640" s="24">
        <v>44273335</v>
      </c>
      <c r="B640" s="24">
        <v>4383930744</v>
      </c>
      <c r="C640" s="26">
        <v>43852</v>
      </c>
      <c r="D640" s="27">
        <v>300000</v>
      </c>
      <c r="E640" s="28" t="s">
        <v>9</v>
      </c>
      <c r="F640" s="24">
        <v>12</v>
      </c>
      <c r="G640" s="36" t="s">
        <v>99</v>
      </c>
      <c r="H640" s="38">
        <f>((VLOOKUP(F640,'Data. Commission'!$B$2:$C$6,2,))/100)*D640</f>
        <v>6000</v>
      </c>
      <c r="I640" s="38" t="str">
        <f>VLOOKUP(A640,'Data. User Inf'!$A$2:$D$13428,4,)</f>
        <v>33_to_37</v>
      </c>
      <c r="J640" s="38" t="str">
        <f>VLOOKUP(A640,'Data. User Inf'!$A$2:$E$13428,5,)</f>
        <v>MALE</v>
      </c>
      <c r="K640" s="38" t="str">
        <f>VLOOKUP(A640,'Data. User Inf'!$A$2:$E$13428,3,)</f>
        <v>Other Cities</v>
      </c>
      <c r="L640" s="38" t="str">
        <f>IF('Data. User Inf'!B640&lt;'Data. Transactions'!C640,"Current","New")</f>
        <v>Current</v>
      </c>
    </row>
    <row r="641" spans="1:12" ht="15.75" customHeight="1" x14ac:dyDescent="0.25">
      <c r="A641" s="24">
        <v>15665608</v>
      </c>
      <c r="B641" s="24">
        <v>4389019641</v>
      </c>
      <c r="C641" s="26">
        <v>43852</v>
      </c>
      <c r="D641" s="27">
        <v>100000</v>
      </c>
      <c r="E641" s="28" t="s">
        <v>60</v>
      </c>
      <c r="F641" s="24">
        <v>13</v>
      </c>
      <c r="G641" s="36" t="s">
        <v>49</v>
      </c>
      <c r="H641" s="38">
        <f>((VLOOKUP(F641,'Data. Commission'!$B$2:$C$6,2,))/100)*D641</f>
        <v>3000</v>
      </c>
      <c r="I641" s="38" t="str">
        <f>VLOOKUP(A641,'Data. User Inf'!$A$2:$D$13428,4,)</f>
        <v>28_to_32</v>
      </c>
      <c r="J641" s="38" t="str">
        <f>VLOOKUP(A641,'Data. User Inf'!$A$2:$E$13428,5,)</f>
        <v>MALE</v>
      </c>
      <c r="K641" s="38" t="str">
        <f>VLOOKUP(A641,'Data. User Inf'!$A$2:$E$13428,3,)</f>
        <v>Other Cities</v>
      </c>
      <c r="L641" s="38" t="str">
        <f>IF('Data. User Inf'!B641&lt;'Data. Transactions'!C641,"Current","New")</f>
        <v>Current</v>
      </c>
    </row>
    <row r="642" spans="1:12" ht="15.75" customHeight="1" x14ac:dyDescent="0.25">
      <c r="A642" s="24">
        <v>46173298</v>
      </c>
      <c r="B642" s="24">
        <v>4214625248</v>
      </c>
      <c r="C642" s="26">
        <v>43852</v>
      </c>
      <c r="D642" s="27">
        <v>20000</v>
      </c>
      <c r="E642" s="28" t="s">
        <v>60</v>
      </c>
      <c r="F642" s="24">
        <v>13</v>
      </c>
      <c r="G642" s="36" t="s">
        <v>99</v>
      </c>
      <c r="H642" s="38">
        <f>((VLOOKUP(F642,'Data. Commission'!$B$2:$C$6,2,))/100)*D642</f>
        <v>600</v>
      </c>
      <c r="I642" s="38" t="str">
        <f>VLOOKUP(A642,'Data. User Inf'!$A$2:$D$13428,4,)</f>
        <v>18_to_22</v>
      </c>
      <c r="J642" s="38" t="str">
        <f>VLOOKUP(A642,'Data. User Inf'!$A$2:$E$13428,5,)</f>
        <v>FEMALE</v>
      </c>
      <c r="K642" s="38" t="str">
        <f>VLOOKUP(A642,'Data. User Inf'!$A$2:$E$13428,3,)</f>
        <v>Hồ Chí Minh</v>
      </c>
      <c r="L642" s="38" t="str">
        <f>IF('Data. User Inf'!B642&lt;'Data. Transactions'!C642,"Current","New")</f>
        <v>Current</v>
      </c>
    </row>
    <row r="643" spans="1:12" ht="15.75" customHeight="1" x14ac:dyDescent="0.25">
      <c r="A643" s="24">
        <v>40669532</v>
      </c>
      <c r="B643" s="24">
        <v>4216690618</v>
      </c>
      <c r="C643" s="26">
        <v>43852</v>
      </c>
      <c r="D643" s="27">
        <v>50000</v>
      </c>
      <c r="E643" s="28" t="s">
        <v>9</v>
      </c>
      <c r="F643" s="24">
        <v>12</v>
      </c>
      <c r="G643" s="36" t="s">
        <v>99</v>
      </c>
      <c r="H643" s="38">
        <f>((VLOOKUP(F643,'Data. Commission'!$B$2:$C$6,2,))/100)*D643</f>
        <v>1000</v>
      </c>
      <c r="I643" s="38" t="str">
        <f>VLOOKUP(A643,'Data. User Inf'!$A$2:$D$13428,4,)</f>
        <v>28_to_32</v>
      </c>
      <c r="J643" s="38" t="str">
        <f>VLOOKUP(A643,'Data. User Inf'!$A$2:$E$13428,5,)</f>
        <v>FEMALE</v>
      </c>
      <c r="K643" s="38" t="str">
        <f>VLOOKUP(A643,'Data. User Inf'!$A$2:$E$13428,3,)</f>
        <v>Hồ Chí Minh</v>
      </c>
      <c r="L643" s="38" t="str">
        <f>IF('Data. User Inf'!B643&lt;'Data. Transactions'!C643,"Current","New")</f>
        <v>Current</v>
      </c>
    </row>
    <row r="644" spans="1:12" ht="15.75" customHeight="1" x14ac:dyDescent="0.25">
      <c r="A644" s="24">
        <v>51162215</v>
      </c>
      <c r="B644" s="24">
        <v>4218991485</v>
      </c>
      <c r="C644" s="26">
        <v>43852</v>
      </c>
      <c r="D644" s="27">
        <v>100000</v>
      </c>
      <c r="E644" s="28" t="s">
        <v>9</v>
      </c>
      <c r="F644" s="24">
        <v>12</v>
      </c>
      <c r="G644" s="36" t="s">
        <v>99</v>
      </c>
      <c r="H644" s="38">
        <f>((VLOOKUP(F644,'Data. Commission'!$B$2:$C$6,2,))/100)*D644</f>
        <v>2000</v>
      </c>
      <c r="I644" s="38" t="str">
        <f>VLOOKUP(A644,'Data. User Inf'!$A$2:$D$13428,4,)</f>
        <v>28_to_32</v>
      </c>
      <c r="J644" s="38" t="str">
        <f>VLOOKUP(A644,'Data. User Inf'!$A$2:$E$13428,5,)</f>
        <v>MALE</v>
      </c>
      <c r="K644" s="38" t="str">
        <f>VLOOKUP(A644,'Data. User Inf'!$A$2:$E$13428,3,)</f>
        <v>Other Cities</v>
      </c>
      <c r="L644" s="38" t="str">
        <f>IF('Data. User Inf'!B644&lt;'Data. Transactions'!C644,"Current","New")</f>
        <v>Current</v>
      </c>
    </row>
    <row r="645" spans="1:12" ht="15.75" customHeight="1" x14ac:dyDescent="0.25">
      <c r="A645" s="24">
        <v>41132565</v>
      </c>
      <c r="B645" s="24">
        <v>4218330416</v>
      </c>
      <c r="C645" s="26">
        <v>43852</v>
      </c>
      <c r="D645" s="27">
        <v>30000</v>
      </c>
      <c r="E645" s="28" t="s">
        <v>9</v>
      </c>
      <c r="F645" s="24">
        <v>12</v>
      </c>
      <c r="G645" s="36" t="s">
        <v>99</v>
      </c>
      <c r="H645" s="38">
        <f>((VLOOKUP(F645,'Data. Commission'!$B$2:$C$6,2,))/100)*D645</f>
        <v>600</v>
      </c>
      <c r="I645" s="38" t="str">
        <f>VLOOKUP(A645,'Data. User Inf'!$A$2:$D$13428,4,)</f>
        <v>28_to_32</v>
      </c>
      <c r="J645" s="38" t="str">
        <f>VLOOKUP(A645,'Data. User Inf'!$A$2:$E$13428,5,)</f>
        <v>FEMALE</v>
      </c>
      <c r="K645" s="38" t="str">
        <f>VLOOKUP(A645,'Data. User Inf'!$A$2:$E$13428,3,)</f>
        <v>Unknown</v>
      </c>
      <c r="L645" s="38" t="str">
        <f>IF('Data. User Inf'!B645&lt;'Data. Transactions'!C645,"Current","New")</f>
        <v>New</v>
      </c>
    </row>
    <row r="646" spans="1:12" ht="15.75" customHeight="1" x14ac:dyDescent="0.25">
      <c r="A646" s="24">
        <v>39853740</v>
      </c>
      <c r="B646" s="24">
        <v>4385853709</v>
      </c>
      <c r="C646" s="26">
        <v>43852</v>
      </c>
      <c r="D646" s="27">
        <v>10000</v>
      </c>
      <c r="E646" s="28" t="s">
        <v>9</v>
      </c>
      <c r="F646" s="24">
        <v>12</v>
      </c>
      <c r="G646" s="36" t="s">
        <v>99</v>
      </c>
      <c r="H646" s="38">
        <f>((VLOOKUP(F646,'Data. Commission'!$B$2:$C$6,2,))/100)*D646</f>
        <v>200</v>
      </c>
      <c r="I646" s="38" t="str">
        <f>VLOOKUP(A646,'Data. User Inf'!$A$2:$D$13428,4,)</f>
        <v>18_to_22</v>
      </c>
      <c r="J646" s="38" t="str">
        <f>VLOOKUP(A646,'Data. User Inf'!$A$2:$E$13428,5,)</f>
        <v>MALE</v>
      </c>
      <c r="K646" s="38" t="str">
        <f>VLOOKUP(A646,'Data. User Inf'!$A$2:$E$13428,3,)</f>
        <v>Hà Nội</v>
      </c>
      <c r="L646" s="38" t="str">
        <f>IF('Data. User Inf'!B646&lt;'Data. Transactions'!C646,"Current","New")</f>
        <v>Current</v>
      </c>
    </row>
    <row r="647" spans="1:12" ht="15.75" customHeight="1" x14ac:dyDescent="0.25">
      <c r="A647" s="24">
        <v>40674181</v>
      </c>
      <c r="B647" s="24">
        <v>4382769543</v>
      </c>
      <c r="C647" s="26">
        <v>43852</v>
      </c>
      <c r="D647" s="27">
        <v>10000</v>
      </c>
      <c r="E647" s="28" t="s">
        <v>60</v>
      </c>
      <c r="F647" s="24">
        <v>13</v>
      </c>
      <c r="G647" s="36" t="s">
        <v>99</v>
      </c>
      <c r="H647" s="38">
        <f>((VLOOKUP(F647,'Data. Commission'!$B$2:$C$6,2,))/100)*D647</f>
        <v>300</v>
      </c>
      <c r="I647" s="38" t="str">
        <f>VLOOKUP(A647,'Data. User Inf'!$A$2:$D$13428,4,)</f>
        <v>18_to_22</v>
      </c>
      <c r="J647" s="38" t="str">
        <f>VLOOKUP(A647,'Data. User Inf'!$A$2:$E$13428,5,)</f>
        <v>MALE</v>
      </c>
      <c r="K647" s="38" t="str">
        <f>VLOOKUP(A647,'Data. User Inf'!$A$2:$E$13428,3,)</f>
        <v>Other Cities</v>
      </c>
      <c r="L647" s="38" t="str">
        <f>IF('Data. User Inf'!B647&lt;'Data. Transactions'!C647,"Current","New")</f>
        <v>New</v>
      </c>
    </row>
    <row r="648" spans="1:12" ht="15.75" customHeight="1" x14ac:dyDescent="0.25">
      <c r="A648" s="24">
        <v>44207873</v>
      </c>
      <c r="B648" s="24">
        <v>4395476404</v>
      </c>
      <c r="C648" s="26">
        <v>43852</v>
      </c>
      <c r="D648" s="27">
        <v>20000</v>
      </c>
      <c r="E648" s="28" t="s">
        <v>86</v>
      </c>
      <c r="F648" s="24">
        <v>14</v>
      </c>
      <c r="G648" s="36" t="s">
        <v>99</v>
      </c>
      <c r="H648" s="38">
        <f>((VLOOKUP(F648,'Data. Commission'!$B$2:$C$6,2,))/100)*D648</f>
        <v>800</v>
      </c>
      <c r="I648" s="38" t="str">
        <f>VLOOKUP(A648,'Data. User Inf'!$A$2:$D$13428,4,)</f>
        <v>23_to_27</v>
      </c>
      <c r="J648" s="38" t="str">
        <f>VLOOKUP(A648,'Data. User Inf'!$A$2:$E$13428,5,)</f>
        <v>MALE</v>
      </c>
      <c r="K648" s="38" t="str">
        <f>VLOOKUP(A648,'Data. User Inf'!$A$2:$E$13428,3,)</f>
        <v>Hà Nội</v>
      </c>
      <c r="L648" s="38" t="str">
        <f>IF('Data. User Inf'!B648&lt;'Data. Transactions'!C648,"Current","New")</f>
        <v>Current</v>
      </c>
    </row>
    <row r="649" spans="1:12" ht="15.75" customHeight="1" x14ac:dyDescent="0.25">
      <c r="A649" s="24">
        <v>28092946</v>
      </c>
      <c r="B649" s="24">
        <v>4382613782</v>
      </c>
      <c r="C649" s="26">
        <v>43852</v>
      </c>
      <c r="D649" s="27">
        <v>500000</v>
      </c>
      <c r="E649" s="28" t="s">
        <v>9</v>
      </c>
      <c r="F649" s="24">
        <v>12</v>
      </c>
      <c r="G649" s="37"/>
      <c r="H649" s="38">
        <f>((VLOOKUP(F649,'Data. Commission'!$B$2:$C$6,2,))/100)*D649</f>
        <v>10000</v>
      </c>
      <c r="I649" s="38" t="str">
        <f>VLOOKUP(A649,'Data. User Inf'!$A$2:$D$13428,4,)</f>
        <v>23_to_27</v>
      </c>
      <c r="J649" s="38" t="str">
        <f>VLOOKUP(A649,'Data. User Inf'!$A$2:$E$13428,5,)</f>
        <v>MALE</v>
      </c>
      <c r="K649" s="38" t="str">
        <f>VLOOKUP(A649,'Data. User Inf'!$A$2:$E$13428,3,)</f>
        <v>Other Cities</v>
      </c>
      <c r="L649" s="38" t="str">
        <f>IF('Data. User Inf'!B649&lt;'Data. Transactions'!C649,"Current","New")</f>
        <v>Current</v>
      </c>
    </row>
    <row r="650" spans="1:12" ht="15.75" customHeight="1" x14ac:dyDescent="0.25">
      <c r="A650" s="24">
        <v>11341604</v>
      </c>
      <c r="B650" s="24">
        <v>4389971264</v>
      </c>
      <c r="C650" s="26">
        <v>43852</v>
      </c>
      <c r="D650" s="27">
        <v>20000</v>
      </c>
      <c r="E650" s="28" t="s">
        <v>9</v>
      </c>
      <c r="F650" s="24">
        <v>12</v>
      </c>
      <c r="G650" s="36" t="s">
        <v>99</v>
      </c>
      <c r="H650" s="38">
        <f>((VLOOKUP(F650,'Data. Commission'!$B$2:$C$6,2,))/100)*D650</f>
        <v>400</v>
      </c>
      <c r="I650" s="38" t="str">
        <f>VLOOKUP(A650,'Data. User Inf'!$A$2:$D$13428,4,)</f>
        <v>23_to_27</v>
      </c>
      <c r="J650" s="38" t="str">
        <f>VLOOKUP(A650,'Data. User Inf'!$A$2:$E$13428,5,)</f>
        <v>MALE</v>
      </c>
      <c r="K650" s="38" t="str">
        <f>VLOOKUP(A650,'Data. User Inf'!$A$2:$E$13428,3,)</f>
        <v>Other Cities</v>
      </c>
      <c r="L650" s="38" t="str">
        <f>IF('Data. User Inf'!B650&lt;'Data. Transactions'!C650,"Current","New")</f>
        <v>Current</v>
      </c>
    </row>
    <row r="651" spans="1:12" ht="15.75" customHeight="1" x14ac:dyDescent="0.25">
      <c r="A651" s="24">
        <v>4831183</v>
      </c>
      <c r="B651" s="24">
        <v>4381328731</v>
      </c>
      <c r="C651" s="26">
        <v>43852</v>
      </c>
      <c r="D651" s="27">
        <v>10000</v>
      </c>
      <c r="E651" s="28" t="s">
        <v>9</v>
      </c>
      <c r="F651" s="24">
        <v>12</v>
      </c>
      <c r="G651" s="36" t="s">
        <v>99</v>
      </c>
      <c r="H651" s="38">
        <f>((VLOOKUP(F651,'Data. Commission'!$B$2:$C$6,2,))/100)*D651</f>
        <v>200</v>
      </c>
      <c r="I651" s="38" t="str">
        <f>VLOOKUP(A651,'Data. User Inf'!$A$2:$D$13428,4,)</f>
        <v>23_to_27</v>
      </c>
      <c r="J651" s="38" t="str">
        <f>VLOOKUP(A651,'Data. User Inf'!$A$2:$E$13428,5,)</f>
        <v>MALE</v>
      </c>
      <c r="K651" s="38" t="str">
        <f>VLOOKUP(A651,'Data. User Inf'!$A$2:$E$13428,3,)</f>
        <v>Other Cities</v>
      </c>
      <c r="L651" s="38" t="str">
        <f>IF('Data. User Inf'!B651&lt;'Data. Transactions'!C651,"Current","New")</f>
        <v>Current</v>
      </c>
    </row>
    <row r="652" spans="1:12" ht="15.75" customHeight="1" x14ac:dyDescent="0.25">
      <c r="A652" s="24">
        <v>46066668</v>
      </c>
      <c r="B652" s="24">
        <v>4381611865</v>
      </c>
      <c r="C652" s="26">
        <v>43852</v>
      </c>
      <c r="D652" s="27">
        <v>50000</v>
      </c>
      <c r="E652" s="28" t="s">
        <v>9</v>
      </c>
      <c r="F652" s="24">
        <v>12</v>
      </c>
      <c r="G652" s="36" t="s">
        <v>99</v>
      </c>
      <c r="H652" s="38">
        <f>((VLOOKUP(F652,'Data. Commission'!$B$2:$C$6,2,))/100)*D652</f>
        <v>1000</v>
      </c>
      <c r="I652" s="38" t="str">
        <f>VLOOKUP(A652,'Data. User Inf'!$A$2:$D$13428,4,)</f>
        <v>23_to_27</v>
      </c>
      <c r="J652" s="38" t="str">
        <f>VLOOKUP(A652,'Data. User Inf'!$A$2:$E$13428,5,)</f>
        <v>MALE</v>
      </c>
      <c r="K652" s="38" t="str">
        <f>VLOOKUP(A652,'Data. User Inf'!$A$2:$E$13428,3,)</f>
        <v>Other Cities</v>
      </c>
      <c r="L652" s="38" t="str">
        <f>IF('Data. User Inf'!B652&lt;'Data. Transactions'!C652,"Current","New")</f>
        <v>Current</v>
      </c>
    </row>
    <row r="653" spans="1:12" ht="15.75" customHeight="1" x14ac:dyDescent="0.25">
      <c r="A653" s="24">
        <v>49681361</v>
      </c>
      <c r="B653" s="24">
        <v>4392245743</v>
      </c>
      <c r="C653" s="26">
        <v>43852</v>
      </c>
      <c r="D653" s="27">
        <v>30000</v>
      </c>
      <c r="E653" s="28" t="s">
        <v>86</v>
      </c>
      <c r="F653" s="24">
        <v>14</v>
      </c>
      <c r="G653" s="36" t="s">
        <v>99</v>
      </c>
      <c r="H653" s="38">
        <f>((VLOOKUP(F653,'Data. Commission'!$B$2:$C$6,2,))/100)*D653</f>
        <v>1200</v>
      </c>
      <c r="I653" s="38" t="str">
        <f>VLOOKUP(A653,'Data. User Inf'!$A$2:$D$13428,4,)</f>
        <v>23_to_27</v>
      </c>
      <c r="J653" s="38" t="str">
        <f>VLOOKUP(A653,'Data. User Inf'!$A$2:$E$13428,5,)</f>
        <v>FEMALE</v>
      </c>
      <c r="K653" s="38" t="str">
        <f>VLOOKUP(A653,'Data. User Inf'!$A$2:$E$13428,3,)</f>
        <v>Hồ Chí Minh</v>
      </c>
      <c r="L653" s="38" t="str">
        <f>IF('Data. User Inf'!B653&lt;'Data. Transactions'!C653,"Current","New")</f>
        <v>Current</v>
      </c>
    </row>
    <row r="654" spans="1:12" ht="15.75" customHeight="1" x14ac:dyDescent="0.25">
      <c r="A654" s="24">
        <v>47700119</v>
      </c>
      <c r="B654" s="24">
        <v>4381123458</v>
      </c>
      <c r="C654" s="26">
        <v>43852</v>
      </c>
      <c r="D654" s="27">
        <v>100000</v>
      </c>
      <c r="E654" s="28" t="s">
        <v>60</v>
      </c>
      <c r="F654" s="24">
        <v>13</v>
      </c>
      <c r="G654" s="36" t="s">
        <v>99</v>
      </c>
      <c r="H654" s="38">
        <f>((VLOOKUP(F654,'Data. Commission'!$B$2:$C$6,2,))/100)*D654</f>
        <v>3000</v>
      </c>
      <c r="I654" s="38" t="str">
        <f>VLOOKUP(A654,'Data. User Inf'!$A$2:$D$13428,4,)</f>
        <v>23_to_27</v>
      </c>
      <c r="J654" s="38" t="str">
        <f>VLOOKUP(A654,'Data. User Inf'!$A$2:$E$13428,5,)</f>
        <v>MALE</v>
      </c>
      <c r="K654" s="38" t="str">
        <f>VLOOKUP(A654,'Data. User Inf'!$A$2:$E$13428,3,)</f>
        <v>Other Cities</v>
      </c>
      <c r="L654" s="38" t="str">
        <f>IF('Data. User Inf'!B654&lt;'Data. Transactions'!C654,"Current","New")</f>
        <v>New</v>
      </c>
    </row>
    <row r="655" spans="1:12" ht="15.75" customHeight="1" x14ac:dyDescent="0.25">
      <c r="A655" s="24">
        <v>41510566</v>
      </c>
      <c r="B655" s="24">
        <v>4383820714</v>
      </c>
      <c r="C655" s="26">
        <v>43852</v>
      </c>
      <c r="D655" s="27">
        <v>100000</v>
      </c>
      <c r="E655" s="28" t="s">
        <v>9</v>
      </c>
      <c r="F655" s="24">
        <v>12</v>
      </c>
      <c r="G655" s="36" t="s">
        <v>99</v>
      </c>
      <c r="H655" s="38">
        <f>((VLOOKUP(F655,'Data. Commission'!$B$2:$C$6,2,))/100)*D655</f>
        <v>2000</v>
      </c>
      <c r="I655" s="38" t="str">
        <f>VLOOKUP(A655,'Data. User Inf'!$A$2:$D$13428,4,)</f>
        <v>23_to_27</v>
      </c>
      <c r="J655" s="38" t="str">
        <f>VLOOKUP(A655,'Data. User Inf'!$A$2:$E$13428,5,)</f>
        <v>FEMALE</v>
      </c>
      <c r="K655" s="38" t="str">
        <f>VLOOKUP(A655,'Data. User Inf'!$A$2:$E$13428,3,)</f>
        <v>Hà Nội</v>
      </c>
      <c r="L655" s="38" t="str">
        <f>IF('Data. User Inf'!B655&lt;'Data. Transactions'!C655,"Current","New")</f>
        <v>Current</v>
      </c>
    </row>
    <row r="656" spans="1:12" ht="15.75" customHeight="1" x14ac:dyDescent="0.25">
      <c r="A656" s="24">
        <v>42975677</v>
      </c>
      <c r="B656" s="24">
        <v>4390197015</v>
      </c>
      <c r="C656" s="26">
        <v>43852</v>
      </c>
      <c r="D656" s="27">
        <v>100000</v>
      </c>
      <c r="E656" s="28" t="s">
        <v>9</v>
      </c>
      <c r="F656" s="24">
        <v>12</v>
      </c>
      <c r="G656" s="36" t="s">
        <v>99</v>
      </c>
      <c r="H656" s="38">
        <f>((VLOOKUP(F656,'Data. Commission'!$B$2:$C$6,2,))/100)*D656</f>
        <v>2000</v>
      </c>
      <c r="I656" s="38" t="str">
        <f>VLOOKUP(A656,'Data. User Inf'!$A$2:$D$13428,4,)</f>
        <v>23_to_27</v>
      </c>
      <c r="J656" s="38" t="str">
        <f>VLOOKUP(A656,'Data. User Inf'!$A$2:$E$13428,5,)</f>
        <v>MALE</v>
      </c>
      <c r="K656" s="38" t="str">
        <f>VLOOKUP(A656,'Data. User Inf'!$A$2:$E$13428,3,)</f>
        <v>Other Cities</v>
      </c>
      <c r="L656" s="38" t="str">
        <f>IF('Data. User Inf'!B656&lt;'Data. Transactions'!C656,"Current","New")</f>
        <v>Current</v>
      </c>
    </row>
    <row r="657" spans="1:12" ht="15.75" customHeight="1" x14ac:dyDescent="0.25">
      <c r="A657" s="24">
        <v>43608034</v>
      </c>
      <c r="B657" s="24">
        <v>4395402539</v>
      </c>
      <c r="C657" s="26">
        <v>43852</v>
      </c>
      <c r="D657" s="27">
        <v>50000</v>
      </c>
      <c r="E657" s="28" t="s">
        <v>86</v>
      </c>
      <c r="F657" s="24">
        <v>14</v>
      </c>
      <c r="G657" s="36" t="s">
        <v>99</v>
      </c>
      <c r="H657" s="38">
        <f>((VLOOKUP(F657,'Data. Commission'!$B$2:$C$6,2,))/100)*D657</f>
        <v>2000</v>
      </c>
      <c r="I657" s="38" t="str">
        <f>VLOOKUP(A657,'Data. User Inf'!$A$2:$D$13428,4,)</f>
        <v>23_to_27</v>
      </c>
      <c r="J657" s="38" t="str">
        <f>VLOOKUP(A657,'Data. User Inf'!$A$2:$E$13428,5,)</f>
        <v>MALE</v>
      </c>
      <c r="K657" s="38" t="str">
        <f>VLOOKUP(A657,'Data. User Inf'!$A$2:$E$13428,3,)</f>
        <v>Other Cities</v>
      </c>
      <c r="L657" s="38" t="str">
        <f>IF('Data. User Inf'!B657&lt;'Data. Transactions'!C657,"Current","New")</f>
        <v>Current</v>
      </c>
    </row>
    <row r="658" spans="1:12" ht="15.75" customHeight="1" x14ac:dyDescent="0.25">
      <c r="A658" s="24">
        <v>41722702</v>
      </c>
      <c r="B658" s="24">
        <v>4379860202</v>
      </c>
      <c r="C658" s="26">
        <v>43852</v>
      </c>
      <c r="D658" s="27">
        <v>20000</v>
      </c>
      <c r="E658" s="28" t="s">
        <v>86</v>
      </c>
      <c r="F658" s="24">
        <v>14</v>
      </c>
      <c r="G658" s="36" t="s">
        <v>99</v>
      </c>
      <c r="H658" s="38">
        <f>((VLOOKUP(F658,'Data. Commission'!$B$2:$C$6,2,))/100)*D658</f>
        <v>800</v>
      </c>
      <c r="I658" s="38" t="str">
        <f>VLOOKUP(A658,'Data. User Inf'!$A$2:$D$13428,4,)</f>
        <v>23_to_27</v>
      </c>
      <c r="J658" s="38" t="str">
        <f>VLOOKUP(A658,'Data. User Inf'!$A$2:$E$13428,5,)</f>
        <v>MALE</v>
      </c>
      <c r="K658" s="38" t="str">
        <f>VLOOKUP(A658,'Data. User Inf'!$A$2:$E$13428,3,)</f>
        <v>Other Cities</v>
      </c>
      <c r="L658" s="38" t="str">
        <f>IF('Data. User Inf'!B658&lt;'Data. Transactions'!C658,"Current","New")</f>
        <v>Current</v>
      </c>
    </row>
    <row r="659" spans="1:12" ht="15.75" customHeight="1" x14ac:dyDescent="0.25">
      <c r="A659" s="24">
        <v>47112967</v>
      </c>
      <c r="B659" s="24">
        <v>4382864173</v>
      </c>
      <c r="C659" s="26">
        <v>43852</v>
      </c>
      <c r="D659" s="27">
        <v>10000</v>
      </c>
      <c r="E659" s="28" t="s">
        <v>9</v>
      </c>
      <c r="F659" s="24">
        <v>12</v>
      </c>
      <c r="G659" s="36" t="s">
        <v>99</v>
      </c>
      <c r="H659" s="38">
        <f>((VLOOKUP(F659,'Data. Commission'!$B$2:$C$6,2,))/100)*D659</f>
        <v>200</v>
      </c>
      <c r="I659" s="38" t="str">
        <f>VLOOKUP(A659,'Data. User Inf'!$A$2:$D$13428,4,)</f>
        <v>23_to_27</v>
      </c>
      <c r="J659" s="38" t="str">
        <f>VLOOKUP(A659,'Data. User Inf'!$A$2:$E$13428,5,)</f>
        <v>MALE</v>
      </c>
      <c r="K659" s="38" t="str">
        <f>VLOOKUP(A659,'Data. User Inf'!$A$2:$E$13428,3,)</f>
        <v>Other Cities</v>
      </c>
      <c r="L659" s="38" t="str">
        <f>IF('Data. User Inf'!B659&lt;'Data. Transactions'!C659,"Current","New")</f>
        <v>Current</v>
      </c>
    </row>
    <row r="660" spans="1:12" ht="15.75" customHeight="1" x14ac:dyDescent="0.25">
      <c r="A660" s="24">
        <v>40966362</v>
      </c>
      <c r="B660" s="24">
        <v>4385838360</v>
      </c>
      <c r="C660" s="26">
        <v>43852</v>
      </c>
      <c r="D660" s="27">
        <v>20000</v>
      </c>
      <c r="E660" s="28" t="s">
        <v>9</v>
      </c>
      <c r="F660" s="24">
        <v>12</v>
      </c>
      <c r="G660" s="36" t="s">
        <v>99</v>
      </c>
      <c r="H660" s="38">
        <f>((VLOOKUP(F660,'Data. Commission'!$B$2:$C$6,2,))/100)*D660</f>
        <v>400</v>
      </c>
      <c r="I660" s="38" t="str">
        <f>VLOOKUP(A660,'Data. User Inf'!$A$2:$D$13428,4,)</f>
        <v>23_to_27</v>
      </c>
      <c r="J660" s="38" t="str">
        <f>VLOOKUP(A660,'Data. User Inf'!$A$2:$E$13428,5,)</f>
        <v>FEMALE</v>
      </c>
      <c r="K660" s="38" t="str">
        <f>VLOOKUP(A660,'Data. User Inf'!$A$2:$E$13428,3,)</f>
        <v>Hà Nội</v>
      </c>
      <c r="L660" s="38" t="str">
        <f>IF('Data. User Inf'!B660&lt;'Data. Transactions'!C660,"Current","New")</f>
        <v>Current</v>
      </c>
    </row>
    <row r="661" spans="1:12" ht="15.75" customHeight="1" x14ac:dyDescent="0.25">
      <c r="A661" s="24">
        <v>47778818</v>
      </c>
      <c r="B661" s="24">
        <v>4386022905</v>
      </c>
      <c r="C661" s="26">
        <v>43852</v>
      </c>
      <c r="D661" s="27">
        <v>50000</v>
      </c>
      <c r="E661" s="28" t="s">
        <v>9</v>
      </c>
      <c r="F661" s="24">
        <v>12</v>
      </c>
      <c r="G661" s="36" t="s">
        <v>99</v>
      </c>
      <c r="H661" s="38">
        <f>((VLOOKUP(F661,'Data. Commission'!$B$2:$C$6,2,))/100)*D661</f>
        <v>1000</v>
      </c>
      <c r="I661" s="38" t="str">
        <f>VLOOKUP(A661,'Data. User Inf'!$A$2:$D$13428,4,)</f>
        <v>23_to_27</v>
      </c>
      <c r="J661" s="38" t="str">
        <f>VLOOKUP(A661,'Data. User Inf'!$A$2:$E$13428,5,)</f>
        <v>MALE</v>
      </c>
      <c r="K661" s="38" t="str">
        <f>VLOOKUP(A661,'Data. User Inf'!$A$2:$E$13428,3,)</f>
        <v>Other Cities</v>
      </c>
      <c r="L661" s="38" t="str">
        <f>IF('Data. User Inf'!B661&lt;'Data. Transactions'!C661,"Current","New")</f>
        <v>New</v>
      </c>
    </row>
    <row r="662" spans="1:12" ht="15.75" customHeight="1" x14ac:dyDescent="0.25">
      <c r="A662" s="24">
        <v>39984876</v>
      </c>
      <c r="B662" s="24">
        <v>4393046508</v>
      </c>
      <c r="C662" s="26">
        <v>43852</v>
      </c>
      <c r="D662" s="27">
        <v>50000</v>
      </c>
      <c r="E662" s="28" t="s">
        <v>9</v>
      </c>
      <c r="F662" s="24">
        <v>12</v>
      </c>
      <c r="G662" s="36" t="s">
        <v>99</v>
      </c>
      <c r="H662" s="38">
        <f>((VLOOKUP(F662,'Data. Commission'!$B$2:$C$6,2,))/100)*D662</f>
        <v>1000</v>
      </c>
      <c r="I662" s="38" t="str">
        <f>VLOOKUP(A662,'Data. User Inf'!$A$2:$D$13428,4,)</f>
        <v>23_to_27</v>
      </c>
      <c r="J662" s="38" t="str">
        <f>VLOOKUP(A662,'Data. User Inf'!$A$2:$E$13428,5,)</f>
        <v>FEMALE</v>
      </c>
      <c r="K662" s="38" t="str">
        <f>VLOOKUP(A662,'Data. User Inf'!$A$2:$E$13428,3,)</f>
        <v>Other Cities</v>
      </c>
      <c r="L662" s="38" t="str">
        <f>IF('Data. User Inf'!B662&lt;'Data. Transactions'!C662,"Current","New")</f>
        <v>New</v>
      </c>
    </row>
    <row r="663" spans="1:12" ht="15.75" customHeight="1" x14ac:dyDescent="0.25">
      <c r="A663" s="24">
        <v>41042524</v>
      </c>
      <c r="B663" s="24">
        <v>4387916822</v>
      </c>
      <c r="C663" s="26">
        <v>43852</v>
      </c>
      <c r="D663" s="27">
        <v>100000</v>
      </c>
      <c r="E663" s="28" t="s">
        <v>86</v>
      </c>
      <c r="F663" s="24">
        <v>14</v>
      </c>
      <c r="G663" s="36" t="s">
        <v>99</v>
      </c>
      <c r="H663" s="38">
        <f>((VLOOKUP(F663,'Data. Commission'!$B$2:$C$6,2,))/100)*D663</f>
        <v>4000</v>
      </c>
      <c r="I663" s="38" t="str">
        <f>VLOOKUP(A663,'Data. User Inf'!$A$2:$D$13428,4,)</f>
        <v>23_to_27</v>
      </c>
      <c r="J663" s="38" t="str">
        <f>VLOOKUP(A663,'Data. User Inf'!$A$2:$E$13428,5,)</f>
        <v>FEMALE</v>
      </c>
      <c r="K663" s="38" t="str">
        <f>VLOOKUP(A663,'Data. User Inf'!$A$2:$E$13428,3,)</f>
        <v>Hồ Chí Minh</v>
      </c>
      <c r="L663" s="38" t="str">
        <f>IF('Data. User Inf'!B663&lt;'Data. Transactions'!C663,"Current","New")</f>
        <v>Current</v>
      </c>
    </row>
    <row r="664" spans="1:12" ht="15.75" customHeight="1" x14ac:dyDescent="0.25">
      <c r="A664" s="24">
        <v>43049409</v>
      </c>
      <c r="B664" s="24">
        <v>4390588649</v>
      </c>
      <c r="C664" s="26">
        <v>43852</v>
      </c>
      <c r="D664" s="27">
        <v>100000</v>
      </c>
      <c r="E664" s="28" t="s">
        <v>9</v>
      </c>
      <c r="F664" s="24">
        <v>12</v>
      </c>
      <c r="G664" s="36" t="s">
        <v>99</v>
      </c>
      <c r="H664" s="38">
        <f>((VLOOKUP(F664,'Data. Commission'!$B$2:$C$6,2,))/100)*D664</f>
        <v>2000</v>
      </c>
      <c r="I664" s="38" t="str">
        <f>VLOOKUP(A664,'Data. User Inf'!$A$2:$D$13428,4,)</f>
        <v>23_to_27</v>
      </c>
      <c r="J664" s="38" t="str">
        <f>VLOOKUP(A664,'Data. User Inf'!$A$2:$E$13428,5,)</f>
        <v>MALE</v>
      </c>
      <c r="K664" s="38" t="str">
        <f>VLOOKUP(A664,'Data. User Inf'!$A$2:$E$13428,3,)</f>
        <v>Hồ Chí Minh</v>
      </c>
      <c r="L664" s="38" t="str">
        <f>IF('Data. User Inf'!B664&lt;'Data. Transactions'!C664,"Current","New")</f>
        <v>Current</v>
      </c>
    </row>
    <row r="665" spans="1:12" ht="15.75" customHeight="1" x14ac:dyDescent="0.25">
      <c r="A665" s="24">
        <v>41801247</v>
      </c>
      <c r="B665" s="24">
        <v>4389207656</v>
      </c>
      <c r="C665" s="26">
        <v>43852</v>
      </c>
      <c r="D665" s="27">
        <v>50000</v>
      </c>
      <c r="E665" s="28" t="s">
        <v>9</v>
      </c>
      <c r="F665" s="24">
        <v>12</v>
      </c>
      <c r="G665" s="36" t="s">
        <v>99</v>
      </c>
      <c r="H665" s="38">
        <f>((VLOOKUP(F665,'Data. Commission'!$B$2:$C$6,2,))/100)*D665</f>
        <v>1000</v>
      </c>
      <c r="I665" s="38" t="str">
        <f>VLOOKUP(A665,'Data. User Inf'!$A$2:$D$13428,4,)</f>
        <v>23_to_27</v>
      </c>
      <c r="J665" s="38" t="str">
        <f>VLOOKUP(A665,'Data. User Inf'!$A$2:$E$13428,5,)</f>
        <v>MALE</v>
      </c>
      <c r="K665" s="38" t="str">
        <f>VLOOKUP(A665,'Data. User Inf'!$A$2:$E$13428,3,)</f>
        <v>Hà Nội</v>
      </c>
      <c r="L665" s="38" t="str">
        <f>IF('Data. User Inf'!B665&lt;'Data. Transactions'!C665,"Current","New")</f>
        <v>Current</v>
      </c>
    </row>
    <row r="666" spans="1:12" ht="15.75" customHeight="1" x14ac:dyDescent="0.25">
      <c r="A666" s="24">
        <v>41637884</v>
      </c>
      <c r="B666" s="24">
        <v>4386122078</v>
      </c>
      <c r="C666" s="26">
        <v>43852</v>
      </c>
      <c r="D666" s="27">
        <v>20000</v>
      </c>
      <c r="E666" s="28" t="s">
        <v>9</v>
      </c>
      <c r="F666" s="24">
        <v>12</v>
      </c>
      <c r="G666" s="36" t="s">
        <v>99</v>
      </c>
      <c r="H666" s="38">
        <f>((VLOOKUP(F666,'Data. Commission'!$B$2:$C$6,2,))/100)*D666</f>
        <v>400</v>
      </c>
      <c r="I666" s="38" t="str">
        <f>VLOOKUP(A666,'Data. User Inf'!$A$2:$D$13428,4,)</f>
        <v>23_to_27</v>
      </c>
      <c r="J666" s="38" t="str">
        <f>VLOOKUP(A666,'Data. User Inf'!$A$2:$E$13428,5,)</f>
        <v>FEMALE</v>
      </c>
      <c r="K666" s="38" t="str">
        <f>VLOOKUP(A666,'Data. User Inf'!$A$2:$E$13428,3,)</f>
        <v>Hà Nội</v>
      </c>
      <c r="L666" s="38" t="str">
        <f>IF('Data. User Inf'!B666&lt;'Data. Transactions'!C666,"Current","New")</f>
        <v>Current</v>
      </c>
    </row>
    <row r="667" spans="1:12" ht="15.75" customHeight="1" x14ac:dyDescent="0.25">
      <c r="A667" s="24">
        <v>11444785</v>
      </c>
      <c r="B667" s="24">
        <v>4386443948</v>
      </c>
      <c r="C667" s="26">
        <v>43852</v>
      </c>
      <c r="D667" s="27">
        <v>50000</v>
      </c>
      <c r="E667" s="28" t="s">
        <v>9</v>
      </c>
      <c r="F667" s="24">
        <v>12</v>
      </c>
      <c r="G667" s="36" t="s">
        <v>99</v>
      </c>
      <c r="H667" s="38">
        <f>((VLOOKUP(F667,'Data. Commission'!$B$2:$C$6,2,))/100)*D667</f>
        <v>1000</v>
      </c>
      <c r="I667" s="38" t="str">
        <f>VLOOKUP(A667,'Data. User Inf'!$A$2:$D$13428,4,)</f>
        <v>23_to_27</v>
      </c>
      <c r="J667" s="38" t="str">
        <f>VLOOKUP(A667,'Data. User Inf'!$A$2:$E$13428,5,)</f>
        <v>MALE</v>
      </c>
      <c r="K667" s="38" t="str">
        <f>VLOOKUP(A667,'Data. User Inf'!$A$2:$E$13428,3,)</f>
        <v>Hồ Chí Minh</v>
      </c>
      <c r="L667" s="38" t="str">
        <f>IF('Data. User Inf'!B667&lt;'Data. Transactions'!C667,"Current","New")</f>
        <v>Current</v>
      </c>
    </row>
    <row r="668" spans="1:12" ht="15.75" customHeight="1" x14ac:dyDescent="0.25">
      <c r="A668" s="24">
        <v>47126988</v>
      </c>
      <c r="B668" s="24">
        <v>4389199963</v>
      </c>
      <c r="C668" s="26">
        <v>43852</v>
      </c>
      <c r="D668" s="27">
        <v>100000</v>
      </c>
      <c r="E668" s="28" t="s">
        <v>86</v>
      </c>
      <c r="F668" s="24">
        <v>14</v>
      </c>
      <c r="G668" s="36" t="s">
        <v>99</v>
      </c>
      <c r="H668" s="38">
        <f>((VLOOKUP(F668,'Data. Commission'!$B$2:$C$6,2,))/100)*D668</f>
        <v>4000</v>
      </c>
      <c r="I668" s="38" t="str">
        <f>VLOOKUP(A668,'Data. User Inf'!$A$2:$D$13428,4,)</f>
        <v>23_to_27</v>
      </c>
      <c r="J668" s="38" t="str">
        <f>VLOOKUP(A668,'Data. User Inf'!$A$2:$E$13428,5,)</f>
        <v>MALE</v>
      </c>
      <c r="K668" s="38" t="str">
        <f>VLOOKUP(A668,'Data. User Inf'!$A$2:$E$13428,3,)</f>
        <v>Other Cities</v>
      </c>
      <c r="L668" s="38" t="str">
        <f>IF('Data. User Inf'!B668&lt;'Data. Transactions'!C668,"Current","New")</f>
        <v>Current</v>
      </c>
    </row>
    <row r="669" spans="1:12" ht="15.75" customHeight="1" x14ac:dyDescent="0.25">
      <c r="A669" s="24">
        <v>26685179</v>
      </c>
      <c r="B669" s="24">
        <v>4382301178</v>
      </c>
      <c r="C669" s="26">
        <v>43852</v>
      </c>
      <c r="D669" s="27">
        <v>20000</v>
      </c>
      <c r="E669" s="28" t="s">
        <v>60</v>
      </c>
      <c r="F669" s="24">
        <v>13</v>
      </c>
      <c r="G669" s="36" t="s">
        <v>99</v>
      </c>
      <c r="H669" s="38">
        <f>((VLOOKUP(F669,'Data. Commission'!$B$2:$C$6,2,))/100)*D669</f>
        <v>600</v>
      </c>
      <c r="I669" s="38" t="str">
        <f>VLOOKUP(A669,'Data. User Inf'!$A$2:$D$13428,4,)</f>
        <v>28_to_32</v>
      </c>
      <c r="J669" s="38" t="str">
        <f>VLOOKUP(A669,'Data. User Inf'!$A$2:$E$13428,5,)</f>
        <v>MALE</v>
      </c>
      <c r="K669" s="38" t="str">
        <f>VLOOKUP(A669,'Data. User Inf'!$A$2:$E$13428,3,)</f>
        <v>Other Cities</v>
      </c>
      <c r="L669" s="38" t="str">
        <f>IF('Data. User Inf'!B669&lt;'Data. Transactions'!C669,"Current","New")</f>
        <v>New</v>
      </c>
    </row>
    <row r="670" spans="1:12" ht="15.75" customHeight="1" x14ac:dyDescent="0.25">
      <c r="A670" s="24">
        <v>41087984</v>
      </c>
      <c r="B670" s="24">
        <v>4395491571</v>
      </c>
      <c r="C670" s="26">
        <v>43852</v>
      </c>
      <c r="D670" s="27">
        <v>100000</v>
      </c>
      <c r="E670" s="28" t="s">
        <v>9</v>
      </c>
      <c r="F670" s="24">
        <v>12</v>
      </c>
      <c r="G670" s="36" t="s">
        <v>99</v>
      </c>
      <c r="H670" s="38">
        <f>((VLOOKUP(F670,'Data. Commission'!$B$2:$C$6,2,))/100)*D670</f>
        <v>2000</v>
      </c>
      <c r="I670" s="38" t="str">
        <f>VLOOKUP(A670,'Data. User Inf'!$A$2:$D$13428,4,)</f>
        <v>28_to_32</v>
      </c>
      <c r="J670" s="38" t="str">
        <f>VLOOKUP(A670,'Data. User Inf'!$A$2:$E$13428,5,)</f>
        <v>FEMALE</v>
      </c>
      <c r="K670" s="38" t="str">
        <f>VLOOKUP(A670,'Data. User Inf'!$A$2:$E$13428,3,)</f>
        <v>Hồ Chí Minh</v>
      </c>
      <c r="L670" s="38" t="str">
        <f>IF('Data. User Inf'!B670&lt;'Data. Transactions'!C670,"Current","New")</f>
        <v>Current</v>
      </c>
    </row>
    <row r="671" spans="1:12" ht="15.75" customHeight="1" x14ac:dyDescent="0.25">
      <c r="A671" s="24">
        <v>42353837</v>
      </c>
      <c r="B671" s="24">
        <v>4386875262</v>
      </c>
      <c r="C671" s="26">
        <v>43852</v>
      </c>
      <c r="D671" s="27">
        <v>100000</v>
      </c>
      <c r="E671" s="28" t="s">
        <v>9</v>
      </c>
      <c r="F671" s="24">
        <v>12</v>
      </c>
      <c r="G671" s="36" t="s">
        <v>99</v>
      </c>
      <c r="H671" s="38">
        <f>((VLOOKUP(F671,'Data. Commission'!$B$2:$C$6,2,))/100)*D671</f>
        <v>2000</v>
      </c>
      <c r="I671" s="38" t="str">
        <f>VLOOKUP(A671,'Data. User Inf'!$A$2:$D$13428,4,)</f>
        <v>28_to_32</v>
      </c>
      <c r="J671" s="38" t="str">
        <f>VLOOKUP(A671,'Data. User Inf'!$A$2:$E$13428,5,)</f>
        <v>FEMALE</v>
      </c>
      <c r="K671" s="38" t="str">
        <f>VLOOKUP(A671,'Data. User Inf'!$A$2:$E$13428,3,)</f>
        <v>Hồ Chí Minh</v>
      </c>
      <c r="L671" s="38" t="str">
        <f>IF('Data. User Inf'!B671&lt;'Data. Transactions'!C671,"Current","New")</f>
        <v>Current</v>
      </c>
    </row>
    <row r="672" spans="1:12" ht="15.75" customHeight="1" x14ac:dyDescent="0.25">
      <c r="A672" s="24">
        <v>41323464</v>
      </c>
      <c r="B672" s="24">
        <v>4391770882</v>
      </c>
      <c r="C672" s="26">
        <v>43852</v>
      </c>
      <c r="D672" s="27">
        <v>20000</v>
      </c>
      <c r="E672" s="28" t="s">
        <v>60</v>
      </c>
      <c r="F672" s="24">
        <v>13</v>
      </c>
      <c r="G672" s="36" t="s">
        <v>99</v>
      </c>
      <c r="H672" s="38">
        <f>((VLOOKUP(F672,'Data. Commission'!$B$2:$C$6,2,))/100)*D672</f>
        <v>600</v>
      </c>
      <c r="I672" s="38" t="str">
        <f>VLOOKUP(A672,'Data. User Inf'!$A$2:$D$13428,4,)</f>
        <v>28_to_32</v>
      </c>
      <c r="J672" s="38" t="str">
        <f>VLOOKUP(A672,'Data. User Inf'!$A$2:$E$13428,5,)</f>
        <v>MALE</v>
      </c>
      <c r="K672" s="38" t="str">
        <f>VLOOKUP(A672,'Data. User Inf'!$A$2:$E$13428,3,)</f>
        <v>Hồ Chí Minh</v>
      </c>
      <c r="L672" s="38" t="str">
        <f>IF('Data. User Inf'!B672&lt;'Data. Transactions'!C672,"Current","New")</f>
        <v>Current</v>
      </c>
    </row>
    <row r="673" spans="1:12" ht="15.75" customHeight="1" x14ac:dyDescent="0.25">
      <c r="A673" s="24">
        <v>50936770</v>
      </c>
      <c r="B673" s="24">
        <v>4386984834</v>
      </c>
      <c r="C673" s="26">
        <v>43852</v>
      </c>
      <c r="D673" s="27">
        <v>50000</v>
      </c>
      <c r="E673" s="28" t="s">
        <v>60</v>
      </c>
      <c r="F673" s="24">
        <v>13</v>
      </c>
      <c r="G673" s="36" t="s">
        <v>99</v>
      </c>
      <c r="H673" s="38">
        <f>((VLOOKUP(F673,'Data. Commission'!$B$2:$C$6,2,))/100)*D673</f>
        <v>1500</v>
      </c>
      <c r="I673" s="38" t="str">
        <f>VLOOKUP(A673,'Data. User Inf'!$A$2:$D$13428,4,)</f>
        <v>28_to_32</v>
      </c>
      <c r="J673" s="38" t="str">
        <f>VLOOKUP(A673,'Data. User Inf'!$A$2:$E$13428,5,)</f>
        <v>MALE</v>
      </c>
      <c r="K673" s="38" t="str">
        <f>VLOOKUP(A673,'Data. User Inf'!$A$2:$E$13428,3,)</f>
        <v>Hồ Chí Minh</v>
      </c>
      <c r="L673" s="38" t="str">
        <f>IF('Data. User Inf'!B673&lt;'Data. Transactions'!C673,"Current","New")</f>
        <v>Current</v>
      </c>
    </row>
    <row r="674" spans="1:12" ht="15.75" customHeight="1" x14ac:dyDescent="0.25">
      <c r="A674" s="24">
        <v>40110727</v>
      </c>
      <c r="B674" s="24">
        <v>4379677183</v>
      </c>
      <c r="C674" s="26">
        <v>43852</v>
      </c>
      <c r="D674" s="27">
        <v>20000</v>
      </c>
      <c r="E674" s="28" t="s">
        <v>9</v>
      </c>
      <c r="F674" s="24">
        <v>12</v>
      </c>
      <c r="G674" s="36" t="s">
        <v>99</v>
      </c>
      <c r="H674" s="38">
        <f>((VLOOKUP(F674,'Data. Commission'!$B$2:$C$6,2,))/100)*D674</f>
        <v>400</v>
      </c>
      <c r="I674" s="38" t="str">
        <f>VLOOKUP(A674,'Data. User Inf'!$A$2:$D$13428,4,)</f>
        <v>28_to_32</v>
      </c>
      <c r="J674" s="38" t="str">
        <f>VLOOKUP(A674,'Data. User Inf'!$A$2:$E$13428,5,)</f>
        <v>MALE</v>
      </c>
      <c r="K674" s="38" t="str">
        <f>VLOOKUP(A674,'Data. User Inf'!$A$2:$E$13428,3,)</f>
        <v>Other Cities</v>
      </c>
      <c r="L674" s="38" t="str">
        <f>IF('Data. User Inf'!B674&lt;'Data. Transactions'!C674,"Current","New")</f>
        <v>New</v>
      </c>
    </row>
    <row r="675" spans="1:12" ht="15.75" customHeight="1" x14ac:dyDescent="0.25">
      <c r="A675" s="24">
        <v>375442</v>
      </c>
      <c r="B675" s="24">
        <v>4390248344</v>
      </c>
      <c r="C675" s="26">
        <v>43852</v>
      </c>
      <c r="D675" s="27">
        <v>10000</v>
      </c>
      <c r="E675" s="28" t="s">
        <v>86</v>
      </c>
      <c r="F675" s="24">
        <v>14</v>
      </c>
      <c r="G675" s="36" t="s">
        <v>99</v>
      </c>
      <c r="H675" s="38">
        <f>((VLOOKUP(F675,'Data. Commission'!$B$2:$C$6,2,))/100)*D675</f>
        <v>400</v>
      </c>
      <c r="I675" s="38" t="str">
        <f>VLOOKUP(A675,'Data. User Inf'!$A$2:$D$13428,4,)</f>
        <v>28_to_32</v>
      </c>
      <c r="J675" s="38" t="str">
        <f>VLOOKUP(A675,'Data. User Inf'!$A$2:$E$13428,5,)</f>
        <v>MALE</v>
      </c>
      <c r="K675" s="38" t="str">
        <f>VLOOKUP(A675,'Data. User Inf'!$A$2:$E$13428,3,)</f>
        <v>Other Cities</v>
      </c>
      <c r="L675" s="38" t="str">
        <f>IF('Data. User Inf'!B675&lt;'Data. Transactions'!C675,"Current","New")</f>
        <v>Current</v>
      </c>
    </row>
    <row r="676" spans="1:12" ht="15.75" customHeight="1" x14ac:dyDescent="0.25">
      <c r="A676" s="24">
        <v>24494279</v>
      </c>
      <c r="B676" s="24">
        <v>4392787839</v>
      </c>
      <c r="C676" s="26">
        <v>43852</v>
      </c>
      <c r="D676" s="27">
        <v>30000</v>
      </c>
      <c r="E676" s="28" t="s">
        <v>9</v>
      </c>
      <c r="F676" s="24">
        <v>12</v>
      </c>
      <c r="G676" s="36" t="s">
        <v>99</v>
      </c>
      <c r="H676" s="38">
        <f>((VLOOKUP(F676,'Data. Commission'!$B$2:$C$6,2,))/100)*D676</f>
        <v>600</v>
      </c>
      <c r="I676" s="38" t="str">
        <f>VLOOKUP(A676,'Data. User Inf'!$A$2:$D$13428,4,)</f>
        <v>28_to_32</v>
      </c>
      <c r="J676" s="38" t="str">
        <f>VLOOKUP(A676,'Data. User Inf'!$A$2:$E$13428,5,)</f>
        <v>FEMALE</v>
      </c>
      <c r="K676" s="38" t="str">
        <f>VLOOKUP(A676,'Data. User Inf'!$A$2:$E$13428,3,)</f>
        <v>Hồ Chí Minh</v>
      </c>
      <c r="L676" s="38" t="str">
        <f>IF('Data. User Inf'!B676&lt;'Data. Transactions'!C676,"Current","New")</f>
        <v>New</v>
      </c>
    </row>
    <row r="677" spans="1:12" ht="15.75" customHeight="1" x14ac:dyDescent="0.25">
      <c r="A677" s="24">
        <v>41020009</v>
      </c>
      <c r="B677" s="24">
        <v>4393136550</v>
      </c>
      <c r="C677" s="26">
        <v>43852</v>
      </c>
      <c r="D677" s="27">
        <v>50000</v>
      </c>
      <c r="E677" s="28" t="s">
        <v>86</v>
      </c>
      <c r="F677" s="24">
        <v>14</v>
      </c>
      <c r="G677" s="36" t="s">
        <v>99</v>
      </c>
      <c r="H677" s="38">
        <f>((VLOOKUP(F677,'Data. Commission'!$B$2:$C$6,2,))/100)*D677</f>
        <v>2000</v>
      </c>
      <c r="I677" s="38" t="str">
        <f>VLOOKUP(A677,'Data. User Inf'!$A$2:$D$13428,4,)</f>
        <v>28_to_32</v>
      </c>
      <c r="J677" s="38" t="str">
        <f>VLOOKUP(A677,'Data. User Inf'!$A$2:$E$13428,5,)</f>
        <v>MALE</v>
      </c>
      <c r="K677" s="38" t="str">
        <f>VLOOKUP(A677,'Data. User Inf'!$A$2:$E$13428,3,)</f>
        <v>Hồ Chí Minh</v>
      </c>
      <c r="L677" s="38" t="str">
        <f>IF('Data. User Inf'!B677&lt;'Data. Transactions'!C677,"Current","New")</f>
        <v>Current</v>
      </c>
    </row>
    <row r="678" spans="1:12" ht="15.75" customHeight="1" x14ac:dyDescent="0.25">
      <c r="A678" s="24">
        <v>40425609</v>
      </c>
      <c r="B678" s="24">
        <v>4395410682</v>
      </c>
      <c r="C678" s="26">
        <v>43852</v>
      </c>
      <c r="D678" s="27">
        <v>50000</v>
      </c>
      <c r="E678" s="28" t="s">
        <v>60</v>
      </c>
      <c r="F678" s="24">
        <v>13</v>
      </c>
      <c r="G678" s="36" t="s">
        <v>99</v>
      </c>
      <c r="H678" s="38">
        <f>((VLOOKUP(F678,'Data. Commission'!$B$2:$C$6,2,))/100)*D678</f>
        <v>1500</v>
      </c>
      <c r="I678" s="38" t="str">
        <f>VLOOKUP(A678,'Data. User Inf'!$A$2:$D$13428,4,)</f>
        <v>28_to_32</v>
      </c>
      <c r="J678" s="38" t="str">
        <f>VLOOKUP(A678,'Data. User Inf'!$A$2:$E$13428,5,)</f>
        <v>MALE</v>
      </c>
      <c r="K678" s="38" t="str">
        <f>VLOOKUP(A678,'Data. User Inf'!$A$2:$E$13428,3,)</f>
        <v>Other Cities</v>
      </c>
      <c r="L678" s="38" t="str">
        <f>IF('Data. User Inf'!B678&lt;'Data. Transactions'!C678,"Current","New")</f>
        <v>Current</v>
      </c>
    </row>
    <row r="679" spans="1:12" ht="15.75" customHeight="1" x14ac:dyDescent="0.25">
      <c r="A679" s="24">
        <v>41633914</v>
      </c>
      <c r="B679" s="24">
        <v>4387604814</v>
      </c>
      <c r="C679" s="26">
        <v>43852</v>
      </c>
      <c r="D679" s="27">
        <v>30000</v>
      </c>
      <c r="E679" s="28" t="s">
        <v>60</v>
      </c>
      <c r="F679" s="24">
        <v>13</v>
      </c>
      <c r="G679" s="36" t="s">
        <v>99</v>
      </c>
      <c r="H679" s="38">
        <f>((VLOOKUP(F679,'Data. Commission'!$B$2:$C$6,2,))/100)*D679</f>
        <v>900</v>
      </c>
      <c r="I679" s="38" t="str">
        <f>VLOOKUP(A679,'Data. User Inf'!$A$2:$D$13428,4,)</f>
        <v>28_to_32</v>
      </c>
      <c r="J679" s="38" t="str">
        <f>VLOOKUP(A679,'Data. User Inf'!$A$2:$E$13428,5,)</f>
        <v>FEMALE</v>
      </c>
      <c r="K679" s="38" t="str">
        <f>VLOOKUP(A679,'Data. User Inf'!$A$2:$E$13428,3,)</f>
        <v>Other Cities</v>
      </c>
      <c r="L679" s="38" t="str">
        <f>IF('Data. User Inf'!B679&lt;'Data. Transactions'!C679,"Current","New")</f>
        <v>New</v>
      </c>
    </row>
    <row r="680" spans="1:12" ht="15.75" customHeight="1" x14ac:dyDescent="0.25">
      <c r="A680" s="24">
        <v>40414457</v>
      </c>
      <c r="B680" s="24">
        <v>4393649894</v>
      </c>
      <c r="C680" s="26">
        <v>43852</v>
      </c>
      <c r="D680" s="27">
        <v>50000</v>
      </c>
      <c r="E680" s="28" t="s">
        <v>9</v>
      </c>
      <c r="F680" s="24">
        <v>12</v>
      </c>
      <c r="G680" s="36" t="s">
        <v>99</v>
      </c>
      <c r="H680" s="38">
        <f>((VLOOKUP(F680,'Data. Commission'!$B$2:$C$6,2,))/100)*D680</f>
        <v>1000</v>
      </c>
      <c r="I680" s="38" t="str">
        <f>VLOOKUP(A680,'Data. User Inf'!$A$2:$D$13428,4,)</f>
        <v>28_to_32</v>
      </c>
      <c r="J680" s="38" t="str">
        <f>VLOOKUP(A680,'Data. User Inf'!$A$2:$E$13428,5,)</f>
        <v>MALE</v>
      </c>
      <c r="K680" s="38" t="str">
        <f>VLOOKUP(A680,'Data. User Inf'!$A$2:$E$13428,3,)</f>
        <v>Hồ Chí Minh</v>
      </c>
      <c r="L680" s="38" t="str">
        <f>IF('Data. User Inf'!B680&lt;'Data. Transactions'!C680,"Current","New")</f>
        <v>New</v>
      </c>
    </row>
    <row r="681" spans="1:12" ht="15.75" customHeight="1" x14ac:dyDescent="0.25">
      <c r="A681" s="24">
        <v>43281395</v>
      </c>
      <c r="B681" s="24">
        <v>4382046179</v>
      </c>
      <c r="C681" s="26">
        <v>43852</v>
      </c>
      <c r="D681" s="27">
        <v>30000</v>
      </c>
      <c r="E681" s="28" t="s">
        <v>60</v>
      </c>
      <c r="F681" s="24">
        <v>13</v>
      </c>
      <c r="G681" s="36" t="s">
        <v>99</v>
      </c>
      <c r="H681" s="38">
        <f>((VLOOKUP(F681,'Data. Commission'!$B$2:$C$6,2,))/100)*D681</f>
        <v>900</v>
      </c>
      <c r="I681" s="38" t="str">
        <f>VLOOKUP(A681,'Data. User Inf'!$A$2:$D$13428,4,)</f>
        <v>28_to_32</v>
      </c>
      <c r="J681" s="38" t="str">
        <f>VLOOKUP(A681,'Data. User Inf'!$A$2:$E$13428,5,)</f>
        <v>MALE</v>
      </c>
      <c r="K681" s="38" t="str">
        <f>VLOOKUP(A681,'Data. User Inf'!$A$2:$E$13428,3,)</f>
        <v>Hồ Chí Minh</v>
      </c>
      <c r="L681" s="38" t="str">
        <f>IF('Data. User Inf'!B681&lt;'Data. Transactions'!C681,"Current","New")</f>
        <v>New</v>
      </c>
    </row>
    <row r="682" spans="1:12" ht="15.75" customHeight="1" x14ac:dyDescent="0.25">
      <c r="A682" s="24">
        <v>48131254</v>
      </c>
      <c r="B682" s="24">
        <v>4382384298</v>
      </c>
      <c r="C682" s="26">
        <v>43852</v>
      </c>
      <c r="D682" s="27">
        <v>20000</v>
      </c>
      <c r="E682" s="28" t="s">
        <v>86</v>
      </c>
      <c r="F682" s="24">
        <v>14</v>
      </c>
      <c r="G682" s="36" t="s">
        <v>99</v>
      </c>
      <c r="H682" s="38">
        <f>((VLOOKUP(F682,'Data. Commission'!$B$2:$C$6,2,))/100)*D682</f>
        <v>800</v>
      </c>
      <c r="I682" s="38" t="str">
        <f>VLOOKUP(A682,'Data. User Inf'!$A$2:$D$13428,4,)</f>
        <v>28_to_32</v>
      </c>
      <c r="J682" s="38" t="str">
        <f>VLOOKUP(A682,'Data. User Inf'!$A$2:$E$13428,5,)</f>
        <v>MALE</v>
      </c>
      <c r="K682" s="38" t="str">
        <f>VLOOKUP(A682,'Data. User Inf'!$A$2:$E$13428,3,)</f>
        <v>Other Cities</v>
      </c>
      <c r="L682" s="38" t="str">
        <f>IF('Data. User Inf'!B682&lt;'Data. Transactions'!C682,"Current","New")</f>
        <v>New</v>
      </c>
    </row>
    <row r="683" spans="1:12" ht="15.75" customHeight="1" x14ac:dyDescent="0.25">
      <c r="A683" s="24">
        <v>42010967</v>
      </c>
      <c r="B683" s="24">
        <v>4386019999</v>
      </c>
      <c r="C683" s="26">
        <v>43852</v>
      </c>
      <c r="D683" s="27">
        <v>20000</v>
      </c>
      <c r="E683" s="28" t="s">
        <v>60</v>
      </c>
      <c r="F683" s="24">
        <v>13</v>
      </c>
      <c r="G683" s="36" t="s">
        <v>99</v>
      </c>
      <c r="H683" s="38">
        <f>((VLOOKUP(F683,'Data. Commission'!$B$2:$C$6,2,))/100)*D683</f>
        <v>600</v>
      </c>
      <c r="I683" s="38" t="str">
        <f>VLOOKUP(A683,'Data. User Inf'!$A$2:$D$13428,4,)</f>
        <v>28_to_32</v>
      </c>
      <c r="J683" s="38" t="str">
        <f>VLOOKUP(A683,'Data. User Inf'!$A$2:$E$13428,5,)</f>
        <v>MALE</v>
      </c>
      <c r="K683" s="38" t="str">
        <f>VLOOKUP(A683,'Data. User Inf'!$A$2:$E$13428,3,)</f>
        <v>Other Cities</v>
      </c>
      <c r="L683" s="38" t="str">
        <f>IF('Data. User Inf'!B683&lt;'Data. Transactions'!C683,"Current","New")</f>
        <v>New</v>
      </c>
    </row>
    <row r="684" spans="1:12" ht="15.75" customHeight="1" x14ac:dyDescent="0.25">
      <c r="A684" s="24">
        <v>44682468</v>
      </c>
      <c r="B684" s="24">
        <v>4212616668</v>
      </c>
      <c r="C684" s="26">
        <v>43852</v>
      </c>
      <c r="D684" s="27">
        <v>50000</v>
      </c>
      <c r="E684" s="28" t="s">
        <v>86</v>
      </c>
      <c r="F684" s="24">
        <v>14</v>
      </c>
      <c r="G684" s="36" t="s">
        <v>99</v>
      </c>
      <c r="H684" s="38">
        <f>((VLOOKUP(F684,'Data. Commission'!$B$2:$C$6,2,))/100)*D684</f>
        <v>2000</v>
      </c>
      <c r="I684" s="38" t="str">
        <f>VLOOKUP(A684,'Data. User Inf'!$A$2:$D$13428,4,)</f>
        <v>unknown</v>
      </c>
      <c r="J684" s="38" t="str">
        <f>VLOOKUP(A684,'Data. User Inf'!$A$2:$E$13428,5,)</f>
        <v>FEMALE</v>
      </c>
      <c r="K684" s="38" t="str">
        <f>VLOOKUP(A684,'Data. User Inf'!$A$2:$E$13428,3,)</f>
        <v>Hồ Chí Minh</v>
      </c>
      <c r="L684" s="38" t="str">
        <f>IF('Data. User Inf'!B684&lt;'Data. Transactions'!C684,"Current","New")</f>
        <v>New</v>
      </c>
    </row>
    <row r="685" spans="1:12" ht="15.75" customHeight="1" x14ac:dyDescent="0.25">
      <c r="A685" s="24">
        <v>39331816</v>
      </c>
      <c r="B685" s="24">
        <v>4216363774</v>
      </c>
      <c r="C685" s="26">
        <v>43852</v>
      </c>
      <c r="D685" s="27">
        <v>20000</v>
      </c>
      <c r="E685" s="28" t="s">
        <v>86</v>
      </c>
      <c r="F685" s="24">
        <v>14</v>
      </c>
      <c r="G685" s="36" t="s">
        <v>99</v>
      </c>
      <c r="H685" s="38">
        <f>((VLOOKUP(F685,'Data. Commission'!$B$2:$C$6,2,))/100)*D685</f>
        <v>800</v>
      </c>
      <c r="I685" s="38" t="str">
        <f>VLOOKUP(A685,'Data. User Inf'!$A$2:$D$13428,4,)</f>
        <v>unknown</v>
      </c>
      <c r="J685" s="38" t="str">
        <f>VLOOKUP(A685,'Data. User Inf'!$A$2:$E$13428,5,)</f>
        <v>FEMALE</v>
      </c>
      <c r="K685" s="38" t="str">
        <f>VLOOKUP(A685,'Data. User Inf'!$A$2:$E$13428,3,)</f>
        <v>Other Cities</v>
      </c>
      <c r="L685" s="38" t="str">
        <f>IF('Data. User Inf'!B685&lt;'Data. Transactions'!C685,"Current","New")</f>
        <v>New</v>
      </c>
    </row>
    <row r="686" spans="1:12" ht="15.75" customHeight="1" x14ac:dyDescent="0.25">
      <c r="A686" s="24">
        <v>45990828</v>
      </c>
      <c r="B686" s="24">
        <v>4385654267</v>
      </c>
      <c r="C686" s="26">
        <v>43852</v>
      </c>
      <c r="D686" s="27">
        <v>30000</v>
      </c>
      <c r="E686" s="28" t="s">
        <v>9</v>
      </c>
      <c r="F686" s="24">
        <v>12</v>
      </c>
      <c r="G686" s="36" t="s">
        <v>99</v>
      </c>
      <c r="H686" s="38">
        <f>((VLOOKUP(F686,'Data. Commission'!$B$2:$C$6,2,))/100)*D686</f>
        <v>600</v>
      </c>
      <c r="I686" s="38" t="str">
        <f>VLOOKUP(A686,'Data. User Inf'!$A$2:$D$13428,4,)</f>
        <v>unknown</v>
      </c>
      <c r="J686" s="38" t="str">
        <f>VLOOKUP(A686,'Data. User Inf'!$A$2:$E$13428,5,)</f>
        <v>FEMALE</v>
      </c>
      <c r="K686" s="38" t="str">
        <f>VLOOKUP(A686,'Data. User Inf'!$A$2:$E$13428,3,)</f>
        <v>Unknown</v>
      </c>
      <c r="L686" s="38" t="str">
        <f>IF('Data. User Inf'!B686&lt;'Data. Transactions'!C686,"Current","New")</f>
        <v>Current</v>
      </c>
    </row>
    <row r="687" spans="1:12" ht="15.75" customHeight="1" x14ac:dyDescent="0.25">
      <c r="A687" s="24">
        <v>47786568</v>
      </c>
      <c r="B687" s="24">
        <v>4383041518</v>
      </c>
      <c r="C687" s="26">
        <v>43852</v>
      </c>
      <c r="D687" s="27">
        <v>50000</v>
      </c>
      <c r="E687" s="28" t="s">
        <v>9</v>
      </c>
      <c r="F687" s="24">
        <v>12</v>
      </c>
      <c r="G687" s="36" t="s">
        <v>99</v>
      </c>
      <c r="H687" s="38">
        <f>((VLOOKUP(F687,'Data. Commission'!$B$2:$C$6,2,))/100)*D687</f>
        <v>1000</v>
      </c>
      <c r="I687" s="38" t="str">
        <f>VLOOKUP(A687,'Data. User Inf'!$A$2:$D$13428,4,)</f>
        <v>unknown</v>
      </c>
      <c r="J687" s="38" t="str">
        <f>VLOOKUP(A687,'Data. User Inf'!$A$2:$E$13428,5,)</f>
        <v>FEMALE</v>
      </c>
      <c r="K687" s="38" t="str">
        <f>VLOOKUP(A687,'Data. User Inf'!$A$2:$E$13428,3,)</f>
        <v>Other Cities</v>
      </c>
      <c r="L687" s="38" t="str">
        <f>IF('Data. User Inf'!B687&lt;'Data. Transactions'!C687,"Current","New")</f>
        <v>Current</v>
      </c>
    </row>
    <row r="688" spans="1:12" ht="15.75" customHeight="1" x14ac:dyDescent="0.25">
      <c r="A688" s="24">
        <v>39671735</v>
      </c>
      <c r="B688" s="24">
        <v>4390429073</v>
      </c>
      <c r="C688" s="26">
        <v>43852</v>
      </c>
      <c r="D688" s="27">
        <v>50000</v>
      </c>
      <c r="E688" s="28" t="s">
        <v>60</v>
      </c>
      <c r="F688" s="24">
        <v>13</v>
      </c>
      <c r="G688" s="36" t="s">
        <v>99</v>
      </c>
      <c r="H688" s="38">
        <f>((VLOOKUP(F688,'Data. Commission'!$B$2:$C$6,2,))/100)*D688</f>
        <v>1500</v>
      </c>
      <c r="I688" s="38" t="str">
        <f>VLOOKUP(A688,'Data. User Inf'!$A$2:$D$13428,4,)</f>
        <v>unknown</v>
      </c>
      <c r="J688" s="38" t="str">
        <f>VLOOKUP(A688,'Data. User Inf'!$A$2:$E$13428,5,)</f>
        <v>MALE</v>
      </c>
      <c r="K688" s="38" t="str">
        <f>VLOOKUP(A688,'Data. User Inf'!$A$2:$E$13428,3,)</f>
        <v>Other Cities</v>
      </c>
      <c r="L688" s="38" t="str">
        <f>IF('Data. User Inf'!B688&lt;'Data. Transactions'!C688,"Current","New")</f>
        <v>Current</v>
      </c>
    </row>
    <row r="689" spans="1:12" ht="15.75" customHeight="1" x14ac:dyDescent="0.25">
      <c r="A689" s="24">
        <v>46380954</v>
      </c>
      <c r="B689" s="24">
        <v>4384272403</v>
      </c>
      <c r="C689" s="26">
        <v>43852</v>
      </c>
      <c r="D689" s="27">
        <v>100000</v>
      </c>
      <c r="E689" s="28" t="s">
        <v>9</v>
      </c>
      <c r="F689" s="24">
        <v>12</v>
      </c>
      <c r="G689" s="36" t="s">
        <v>99</v>
      </c>
      <c r="H689" s="38">
        <f>((VLOOKUP(F689,'Data. Commission'!$B$2:$C$6,2,))/100)*D689</f>
        <v>2000</v>
      </c>
      <c r="I689" s="38" t="str">
        <f>VLOOKUP(A689,'Data. User Inf'!$A$2:$D$13428,4,)</f>
        <v>unknown</v>
      </c>
      <c r="J689" s="38" t="str">
        <f>VLOOKUP(A689,'Data. User Inf'!$A$2:$E$13428,5,)</f>
        <v>FEMALE</v>
      </c>
      <c r="K689" s="38" t="str">
        <f>VLOOKUP(A689,'Data. User Inf'!$A$2:$E$13428,3,)</f>
        <v>Hồ Chí Minh</v>
      </c>
      <c r="L689" s="38" t="str">
        <f>IF('Data. User Inf'!B689&lt;'Data. Transactions'!C689,"Current","New")</f>
        <v>New</v>
      </c>
    </row>
    <row r="690" spans="1:12" ht="15.75" customHeight="1" x14ac:dyDescent="0.25">
      <c r="A690" s="24">
        <v>40438533</v>
      </c>
      <c r="B690" s="24">
        <v>4392800373</v>
      </c>
      <c r="C690" s="26">
        <v>43852</v>
      </c>
      <c r="D690" s="27">
        <v>50000</v>
      </c>
      <c r="E690" s="28" t="s">
        <v>9</v>
      </c>
      <c r="F690" s="24">
        <v>12</v>
      </c>
      <c r="G690" s="36" t="s">
        <v>99</v>
      </c>
      <c r="H690" s="38">
        <f>((VLOOKUP(F690,'Data. Commission'!$B$2:$C$6,2,))/100)*D690</f>
        <v>1000</v>
      </c>
      <c r="I690" s="38" t="str">
        <f>VLOOKUP(A690,'Data. User Inf'!$A$2:$D$13428,4,)</f>
        <v>unknown</v>
      </c>
      <c r="J690" s="38" t="str">
        <f>VLOOKUP(A690,'Data. User Inf'!$A$2:$E$13428,5,)</f>
        <v>FEMALE</v>
      </c>
      <c r="K690" s="38" t="str">
        <f>VLOOKUP(A690,'Data. User Inf'!$A$2:$E$13428,3,)</f>
        <v>Hà Nội</v>
      </c>
      <c r="L690" s="38" t="str">
        <f>IF('Data. User Inf'!B690&lt;'Data. Transactions'!C690,"Current","New")</f>
        <v>New</v>
      </c>
    </row>
    <row r="691" spans="1:12" ht="15.75" customHeight="1" x14ac:dyDescent="0.25">
      <c r="A691" s="24">
        <v>44358427</v>
      </c>
      <c r="B691" s="24">
        <v>4391563026</v>
      </c>
      <c r="C691" s="26">
        <v>43852</v>
      </c>
      <c r="D691" s="27">
        <v>100000</v>
      </c>
      <c r="E691" s="28" t="s">
        <v>9</v>
      </c>
      <c r="F691" s="24">
        <v>12</v>
      </c>
      <c r="G691" s="36" t="s">
        <v>99</v>
      </c>
      <c r="H691" s="38">
        <f>((VLOOKUP(F691,'Data. Commission'!$B$2:$C$6,2,))/100)*D691</f>
        <v>2000</v>
      </c>
      <c r="I691" s="38" t="str">
        <f>VLOOKUP(A691,'Data. User Inf'!$A$2:$D$13428,4,)</f>
        <v>unknown</v>
      </c>
      <c r="J691" s="38" t="str">
        <f>VLOOKUP(A691,'Data. User Inf'!$A$2:$E$13428,5,)</f>
        <v>MALE</v>
      </c>
      <c r="K691" s="38" t="str">
        <f>VLOOKUP(A691,'Data. User Inf'!$A$2:$E$13428,3,)</f>
        <v>Other Cities</v>
      </c>
      <c r="L691" s="38" t="str">
        <f>IF('Data. User Inf'!B691&lt;'Data. Transactions'!C691,"Current","New")</f>
        <v>Current</v>
      </c>
    </row>
    <row r="692" spans="1:12" ht="15.75" customHeight="1" x14ac:dyDescent="0.25">
      <c r="A692" s="24">
        <v>44704558</v>
      </c>
      <c r="B692" s="24">
        <v>4399697959</v>
      </c>
      <c r="C692" s="26">
        <v>43853</v>
      </c>
      <c r="D692" s="27">
        <v>10000</v>
      </c>
      <c r="E692" s="28" t="s">
        <v>86</v>
      </c>
      <c r="F692" s="24">
        <v>14</v>
      </c>
      <c r="G692" s="36" t="s">
        <v>49</v>
      </c>
      <c r="H692" s="38">
        <f>((VLOOKUP(F692,'Data. Commission'!$B$2:$C$6,2,))/100)*D692</f>
        <v>400</v>
      </c>
      <c r="I692" s="38" t="str">
        <f>VLOOKUP(A692,'Data. User Inf'!$A$2:$D$13428,4,)</f>
        <v>18_to_22</v>
      </c>
      <c r="J692" s="38" t="str">
        <f>VLOOKUP(A692,'Data. User Inf'!$A$2:$E$13428,5,)</f>
        <v>FEMALE</v>
      </c>
      <c r="K692" s="38" t="str">
        <f>VLOOKUP(A692,'Data. User Inf'!$A$2:$E$13428,3,)</f>
        <v>Unknown</v>
      </c>
      <c r="L692" s="38" t="str">
        <f>IF('Data. User Inf'!B692&lt;'Data. Transactions'!C692,"Current","New")</f>
        <v>Current</v>
      </c>
    </row>
    <row r="693" spans="1:12" ht="15.75" customHeight="1" x14ac:dyDescent="0.25">
      <c r="A693" s="24">
        <v>32334137</v>
      </c>
      <c r="B693" s="24">
        <v>4406296860</v>
      </c>
      <c r="C693" s="26">
        <v>43853</v>
      </c>
      <c r="D693" s="27">
        <v>20000</v>
      </c>
      <c r="E693" s="28" t="s">
        <v>9</v>
      </c>
      <c r="F693" s="24">
        <v>12</v>
      </c>
      <c r="G693" s="36" t="s">
        <v>99</v>
      </c>
      <c r="H693" s="38">
        <f>((VLOOKUP(F693,'Data. Commission'!$B$2:$C$6,2,))/100)*D693</f>
        <v>400</v>
      </c>
      <c r="I693" s="38" t="str">
        <f>VLOOKUP(A693,'Data. User Inf'!$A$2:$D$13428,4,)</f>
        <v>&gt;37</v>
      </c>
      <c r="J693" s="38" t="str">
        <f>VLOOKUP(A693,'Data. User Inf'!$A$2:$E$13428,5,)</f>
        <v>FEMALE</v>
      </c>
      <c r="K693" s="38" t="str">
        <f>VLOOKUP(A693,'Data. User Inf'!$A$2:$E$13428,3,)</f>
        <v>Hà Nội</v>
      </c>
      <c r="L693" s="38" t="str">
        <f>IF('Data. User Inf'!B693&lt;'Data. Transactions'!C693,"Current","New")</f>
        <v>Current</v>
      </c>
    </row>
    <row r="694" spans="1:12" ht="15.75" customHeight="1" x14ac:dyDescent="0.25">
      <c r="A694" s="24">
        <v>12413133</v>
      </c>
      <c r="B694" s="24">
        <v>4404776698</v>
      </c>
      <c r="C694" s="26">
        <v>43853</v>
      </c>
      <c r="D694" s="27">
        <v>30000</v>
      </c>
      <c r="E694" s="28" t="s">
        <v>9</v>
      </c>
      <c r="F694" s="24">
        <v>12</v>
      </c>
      <c r="G694" s="36" t="s">
        <v>99</v>
      </c>
      <c r="H694" s="38">
        <f>((VLOOKUP(F694,'Data. Commission'!$B$2:$C$6,2,))/100)*D694</f>
        <v>600</v>
      </c>
      <c r="I694" s="38" t="str">
        <f>VLOOKUP(A694,'Data. User Inf'!$A$2:$D$13428,4,)</f>
        <v>&gt;37</v>
      </c>
      <c r="J694" s="38" t="str">
        <f>VLOOKUP(A694,'Data. User Inf'!$A$2:$E$13428,5,)</f>
        <v>MALE</v>
      </c>
      <c r="K694" s="38" t="str">
        <f>VLOOKUP(A694,'Data. User Inf'!$A$2:$E$13428,3,)</f>
        <v>Hồ Chí Minh</v>
      </c>
      <c r="L694" s="38" t="str">
        <f>IF('Data. User Inf'!B694&lt;'Data. Transactions'!C694,"Current","New")</f>
        <v>Current</v>
      </c>
    </row>
    <row r="695" spans="1:12" ht="15.75" customHeight="1" x14ac:dyDescent="0.25">
      <c r="A695" s="24">
        <v>50582948</v>
      </c>
      <c r="B695" s="24">
        <v>4402742704</v>
      </c>
      <c r="C695" s="26">
        <v>43853</v>
      </c>
      <c r="D695" s="27">
        <v>10000</v>
      </c>
      <c r="E695" s="28" t="s">
        <v>9</v>
      </c>
      <c r="F695" s="24">
        <v>12</v>
      </c>
      <c r="G695" s="36" t="s">
        <v>99</v>
      </c>
      <c r="H695" s="38">
        <f>((VLOOKUP(F695,'Data. Commission'!$B$2:$C$6,2,))/100)*D695</f>
        <v>200</v>
      </c>
      <c r="I695" s="38" t="str">
        <f>VLOOKUP(A695,'Data. User Inf'!$A$2:$D$13428,4,)</f>
        <v>33_to_37</v>
      </c>
      <c r="J695" s="38" t="str">
        <f>VLOOKUP(A695,'Data. User Inf'!$A$2:$E$13428,5,)</f>
        <v>FEMALE</v>
      </c>
      <c r="K695" s="38" t="str">
        <f>VLOOKUP(A695,'Data. User Inf'!$A$2:$E$13428,3,)</f>
        <v>Other Cities</v>
      </c>
      <c r="L695" s="38" t="str">
        <f>IF('Data. User Inf'!B695&lt;'Data. Transactions'!C695,"Current","New")</f>
        <v>Current</v>
      </c>
    </row>
    <row r="696" spans="1:12" ht="15.75" customHeight="1" x14ac:dyDescent="0.25">
      <c r="A696" s="24">
        <v>45171598</v>
      </c>
      <c r="B696" s="24">
        <v>4396564384</v>
      </c>
      <c r="C696" s="26">
        <v>43853</v>
      </c>
      <c r="D696" s="27">
        <v>20000</v>
      </c>
      <c r="E696" s="28" t="s">
        <v>9</v>
      </c>
      <c r="F696" s="24">
        <v>12</v>
      </c>
      <c r="G696" s="36" t="s">
        <v>99</v>
      </c>
      <c r="H696" s="38">
        <f>((VLOOKUP(F696,'Data. Commission'!$B$2:$C$6,2,))/100)*D696</f>
        <v>400</v>
      </c>
      <c r="I696" s="38" t="str">
        <f>VLOOKUP(A696,'Data. User Inf'!$A$2:$D$13428,4,)</f>
        <v>33_to_37</v>
      </c>
      <c r="J696" s="38" t="str">
        <f>VLOOKUP(A696,'Data. User Inf'!$A$2:$E$13428,5,)</f>
        <v>MALE</v>
      </c>
      <c r="K696" s="38" t="str">
        <f>VLOOKUP(A696,'Data. User Inf'!$A$2:$E$13428,3,)</f>
        <v>Hồ Chí Minh</v>
      </c>
      <c r="L696" s="38" t="str">
        <f>IF('Data. User Inf'!B696&lt;'Data. Transactions'!C696,"Current","New")</f>
        <v>New</v>
      </c>
    </row>
    <row r="697" spans="1:12" ht="15.75" customHeight="1" x14ac:dyDescent="0.25">
      <c r="A697" s="24">
        <v>52193614</v>
      </c>
      <c r="B697" s="24">
        <v>4402849029</v>
      </c>
      <c r="C697" s="26">
        <v>43853</v>
      </c>
      <c r="D697" s="27">
        <v>20000</v>
      </c>
      <c r="E697" s="28" t="s">
        <v>9</v>
      </c>
      <c r="F697" s="24">
        <v>12</v>
      </c>
      <c r="G697" s="36" t="s">
        <v>99</v>
      </c>
      <c r="H697" s="38">
        <f>((VLOOKUP(F697,'Data. Commission'!$B$2:$C$6,2,))/100)*D697</f>
        <v>400</v>
      </c>
      <c r="I697" s="38" t="str">
        <f>VLOOKUP(A697,'Data. User Inf'!$A$2:$D$13428,4,)</f>
        <v>33_to_37</v>
      </c>
      <c r="J697" s="38" t="str">
        <f>VLOOKUP(A697,'Data. User Inf'!$A$2:$E$13428,5,)</f>
        <v>FEMALE</v>
      </c>
      <c r="K697" s="38" t="str">
        <f>VLOOKUP(A697,'Data. User Inf'!$A$2:$E$13428,3,)</f>
        <v>Other Cities</v>
      </c>
      <c r="L697" s="38" t="str">
        <f>IF('Data. User Inf'!B697&lt;'Data. Transactions'!C697,"Current","New")</f>
        <v>Current</v>
      </c>
    </row>
    <row r="698" spans="1:12" ht="15.75" customHeight="1" x14ac:dyDescent="0.25">
      <c r="A698" s="24">
        <v>18563259</v>
      </c>
      <c r="B698" s="24">
        <v>4405408412</v>
      </c>
      <c r="C698" s="26">
        <v>43853</v>
      </c>
      <c r="D698" s="27">
        <v>200000</v>
      </c>
      <c r="E698" s="28" t="s">
        <v>60</v>
      </c>
      <c r="F698" s="24">
        <v>13</v>
      </c>
      <c r="G698" s="36" t="s">
        <v>49</v>
      </c>
      <c r="H698" s="38">
        <f>((VLOOKUP(F698,'Data. Commission'!$B$2:$C$6,2,))/100)*D698</f>
        <v>6000</v>
      </c>
      <c r="I698" s="38" t="str">
        <f>VLOOKUP(A698,'Data. User Inf'!$A$2:$D$13428,4,)</f>
        <v>33_to_37</v>
      </c>
      <c r="J698" s="38" t="str">
        <f>VLOOKUP(A698,'Data. User Inf'!$A$2:$E$13428,5,)</f>
        <v>MALE</v>
      </c>
      <c r="K698" s="38" t="str">
        <f>VLOOKUP(A698,'Data. User Inf'!$A$2:$E$13428,3,)</f>
        <v>Hồ Chí Minh</v>
      </c>
      <c r="L698" s="38" t="str">
        <f>IF('Data. User Inf'!B698&lt;'Data. Transactions'!C698,"Current","New")</f>
        <v>New</v>
      </c>
    </row>
    <row r="699" spans="1:12" ht="15.75" customHeight="1" x14ac:dyDescent="0.25">
      <c r="A699" s="24">
        <v>48583469</v>
      </c>
      <c r="B699" s="24">
        <v>4406466703</v>
      </c>
      <c r="C699" s="26">
        <v>43853</v>
      </c>
      <c r="D699" s="27">
        <v>10000</v>
      </c>
      <c r="E699" s="28" t="s">
        <v>9</v>
      </c>
      <c r="F699" s="24">
        <v>12</v>
      </c>
      <c r="G699" s="36" t="s">
        <v>99</v>
      </c>
      <c r="H699" s="38">
        <f>((VLOOKUP(F699,'Data. Commission'!$B$2:$C$6,2,))/100)*D699</f>
        <v>200</v>
      </c>
      <c r="I699" s="38" t="str">
        <f>VLOOKUP(A699,'Data. User Inf'!$A$2:$D$13428,4,)</f>
        <v>18_to_22</v>
      </c>
      <c r="J699" s="38" t="str">
        <f>VLOOKUP(A699,'Data. User Inf'!$A$2:$E$13428,5,)</f>
        <v>MALE</v>
      </c>
      <c r="K699" s="38" t="str">
        <f>VLOOKUP(A699,'Data. User Inf'!$A$2:$E$13428,3,)</f>
        <v>Hồ Chí Minh</v>
      </c>
      <c r="L699" s="38" t="str">
        <f>IF('Data. User Inf'!B699&lt;'Data. Transactions'!C699,"Current","New")</f>
        <v>Current</v>
      </c>
    </row>
    <row r="700" spans="1:12" ht="15.75" customHeight="1" x14ac:dyDescent="0.25">
      <c r="A700" s="24">
        <v>50277508</v>
      </c>
      <c r="B700" s="24">
        <v>4404636522</v>
      </c>
      <c r="C700" s="26">
        <v>43853</v>
      </c>
      <c r="D700" s="27">
        <v>50000</v>
      </c>
      <c r="E700" s="28" t="s">
        <v>9</v>
      </c>
      <c r="F700" s="24">
        <v>12</v>
      </c>
      <c r="G700" s="36" t="s">
        <v>99</v>
      </c>
      <c r="H700" s="38">
        <f>((VLOOKUP(F700,'Data. Commission'!$B$2:$C$6,2,))/100)*D700</f>
        <v>1000</v>
      </c>
      <c r="I700" s="38" t="str">
        <f>VLOOKUP(A700,'Data. User Inf'!$A$2:$D$13428,4,)</f>
        <v>18_to_22</v>
      </c>
      <c r="J700" s="38" t="str">
        <f>VLOOKUP(A700,'Data. User Inf'!$A$2:$E$13428,5,)</f>
        <v>MALE</v>
      </c>
      <c r="K700" s="38" t="str">
        <f>VLOOKUP(A700,'Data. User Inf'!$A$2:$E$13428,3,)</f>
        <v>Other Cities</v>
      </c>
      <c r="L700" s="38" t="str">
        <f>IF('Data. User Inf'!B700&lt;'Data. Transactions'!C700,"Current","New")</f>
        <v>Current</v>
      </c>
    </row>
    <row r="701" spans="1:12" ht="15.75" customHeight="1" x14ac:dyDescent="0.25">
      <c r="A701" s="24">
        <v>48621988</v>
      </c>
      <c r="B701" s="24">
        <v>4405078726</v>
      </c>
      <c r="C701" s="26">
        <v>43853</v>
      </c>
      <c r="D701" s="27">
        <v>100000</v>
      </c>
      <c r="E701" s="28" t="s">
        <v>9</v>
      </c>
      <c r="F701" s="24">
        <v>12</v>
      </c>
      <c r="G701" s="36" t="s">
        <v>99</v>
      </c>
      <c r="H701" s="38">
        <f>((VLOOKUP(F701,'Data. Commission'!$B$2:$C$6,2,))/100)*D701</f>
        <v>2000</v>
      </c>
      <c r="I701" s="38" t="str">
        <f>VLOOKUP(A701,'Data. User Inf'!$A$2:$D$13428,4,)</f>
        <v>23_to_27</v>
      </c>
      <c r="J701" s="38" t="str">
        <f>VLOOKUP(A701,'Data. User Inf'!$A$2:$E$13428,5,)</f>
        <v>FEMALE</v>
      </c>
      <c r="K701" s="38" t="str">
        <f>VLOOKUP(A701,'Data. User Inf'!$A$2:$E$13428,3,)</f>
        <v>Other Cities</v>
      </c>
      <c r="L701" s="38" t="str">
        <f>IF('Data. User Inf'!B701&lt;'Data. Transactions'!C701,"Current","New")</f>
        <v>Current</v>
      </c>
    </row>
    <row r="702" spans="1:12" ht="15.75" customHeight="1" x14ac:dyDescent="0.25">
      <c r="A702" s="24">
        <v>42160139</v>
      </c>
      <c r="B702" s="24">
        <v>4402849255</v>
      </c>
      <c r="C702" s="26">
        <v>43853</v>
      </c>
      <c r="D702" s="27">
        <v>100000</v>
      </c>
      <c r="E702" s="28" t="s">
        <v>9</v>
      </c>
      <c r="F702" s="24">
        <v>12</v>
      </c>
      <c r="G702" s="36" t="s">
        <v>99</v>
      </c>
      <c r="H702" s="38">
        <f>((VLOOKUP(F702,'Data. Commission'!$B$2:$C$6,2,))/100)*D702</f>
        <v>2000</v>
      </c>
      <c r="I702" s="38" t="str">
        <f>VLOOKUP(A702,'Data. User Inf'!$A$2:$D$13428,4,)</f>
        <v>23_to_27</v>
      </c>
      <c r="J702" s="38" t="str">
        <f>VLOOKUP(A702,'Data. User Inf'!$A$2:$E$13428,5,)</f>
        <v>FEMALE</v>
      </c>
      <c r="K702" s="38" t="str">
        <f>VLOOKUP(A702,'Data. User Inf'!$A$2:$E$13428,3,)</f>
        <v>Other Cities</v>
      </c>
      <c r="L702" s="38" t="str">
        <f>IF('Data. User Inf'!B702&lt;'Data. Transactions'!C702,"Current","New")</f>
        <v>New</v>
      </c>
    </row>
    <row r="703" spans="1:12" ht="15.75" customHeight="1" x14ac:dyDescent="0.25">
      <c r="A703" s="24">
        <v>40337907</v>
      </c>
      <c r="B703" s="24">
        <v>4407068198</v>
      </c>
      <c r="C703" s="26">
        <v>43853</v>
      </c>
      <c r="D703" s="27">
        <v>20000</v>
      </c>
      <c r="E703" s="28" t="s">
        <v>9</v>
      </c>
      <c r="F703" s="24">
        <v>12</v>
      </c>
      <c r="G703" s="36" t="s">
        <v>99</v>
      </c>
      <c r="H703" s="38">
        <f>((VLOOKUP(F703,'Data. Commission'!$B$2:$C$6,2,))/100)*D703</f>
        <v>400</v>
      </c>
      <c r="I703" s="38" t="str">
        <f>VLOOKUP(A703,'Data. User Inf'!$A$2:$D$13428,4,)</f>
        <v>23_to_27</v>
      </c>
      <c r="J703" s="38" t="str">
        <f>VLOOKUP(A703,'Data. User Inf'!$A$2:$E$13428,5,)</f>
        <v>FEMALE</v>
      </c>
      <c r="K703" s="38" t="str">
        <f>VLOOKUP(A703,'Data. User Inf'!$A$2:$E$13428,3,)</f>
        <v>Hồ Chí Minh</v>
      </c>
      <c r="L703" s="38" t="str">
        <f>IF('Data. User Inf'!B703&lt;'Data. Transactions'!C703,"Current","New")</f>
        <v>New</v>
      </c>
    </row>
    <row r="704" spans="1:12" ht="15.75" customHeight="1" x14ac:dyDescent="0.25">
      <c r="A704" s="24">
        <v>40807292</v>
      </c>
      <c r="B704" s="24">
        <v>4406733803</v>
      </c>
      <c r="C704" s="26">
        <v>43853</v>
      </c>
      <c r="D704" s="27">
        <v>10000</v>
      </c>
      <c r="E704" s="28" t="s">
        <v>87</v>
      </c>
      <c r="F704" s="24">
        <v>15</v>
      </c>
      <c r="G704" s="36" t="s">
        <v>99</v>
      </c>
      <c r="H704" s="38">
        <f>((VLOOKUP(F704,'Data. Commission'!$B$2:$C$6,2,))/100)*D704</f>
        <v>400</v>
      </c>
      <c r="I704" s="38" t="str">
        <f>VLOOKUP(A704,'Data. User Inf'!$A$2:$D$13428,4,)</f>
        <v>23_to_27</v>
      </c>
      <c r="J704" s="38" t="str">
        <f>VLOOKUP(A704,'Data. User Inf'!$A$2:$E$13428,5,)</f>
        <v>MALE</v>
      </c>
      <c r="K704" s="38" t="str">
        <f>VLOOKUP(A704,'Data. User Inf'!$A$2:$E$13428,3,)</f>
        <v>Hà Nội</v>
      </c>
      <c r="L704" s="38" t="str">
        <f>IF('Data. User Inf'!B704&lt;'Data. Transactions'!C704,"Current","New")</f>
        <v>Current</v>
      </c>
    </row>
    <row r="705" spans="1:12" ht="15.75" customHeight="1" x14ac:dyDescent="0.25">
      <c r="A705" s="24">
        <v>46803331</v>
      </c>
      <c r="B705" s="24">
        <v>4399966782</v>
      </c>
      <c r="C705" s="26">
        <v>43853</v>
      </c>
      <c r="D705" s="27">
        <v>10000</v>
      </c>
      <c r="E705" s="28" t="s">
        <v>86</v>
      </c>
      <c r="F705" s="24">
        <v>14</v>
      </c>
      <c r="G705" s="36" t="s">
        <v>99</v>
      </c>
      <c r="H705" s="38">
        <f>((VLOOKUP(F705,'Data. Commission'!$B$2:$C$6,2,))/100)*D705</f>
        <v>400</v>
      </c>
      <c r="I705" s="38" t="str">
        <f>VLOOKUP(A705,'Data. User Inf'!$A$2:$D$13428,4,)</f>
        <v>23_to_27</v>
      </c>
      <c r="J705" s="38" t="str">
        <f>VLOOKUP(A705,'Data. User Inf'!$A$2:$E$13428,5,)</f>
        <v>MALE</v>
      </c>
      <c r="K705" s="38" t="str">
        <f>VLOOKUP(A705,'Data. User Inf'!$A$2:$E$13428,3,)</f>
        <v>Other Cities</v>
      </c>
      <c r="L705" s="38" t="str">
        <f>IF('Data. User Inf'!B705&lt;'Data. Transactions'!C705,"Current","New")</f>
        <v>Current</v>
      </c>
    </row>
    <row r="706" spans="1:12" ht="15.75" customHeight="1" x14ac:dyDescent="0.25">
      <c r="A706" s="24">
        <v>39348497</v>
      </c>
      <c r="B706" s="24">
        <v>4402247053</v>
      </c>
      <c r="C706" s="26">
        <v>43853</v>
      </c>
      <c r="D706" s="27">
        <v>30000</v>
      </c>
      <c r="E706" s="28" t="s">
        <v>9</v>
      </c>
      <c r="F706" s="24">
        <v>12</v>
      </c>
      <c r="G706" s="36" t="s">
        <v>99</v>
      </c>
      <c r="H706" s="38">
        <f>((VLOOKUP(F706,'Data. Commission'!$B$2:$C$6,2,))/100)*D706</f>
        <v>600</v>
      </c>
      <c r="I706" s="38" t="str">
        <f>VLOOKUP(A706,'Data. User Inf'!$A$2:$D$13428,4,)</f>
        <v>23_to_27</v>
      </c>
      <c r="J706" s="38" t="str">
        <f>VLOOKUP(A706,'Data. User Inf'!$A$2:$E$13428,5,)</f>
        <v>MALE</v>
      </c>
      <c r="K706" s="38" t="str">
        <f>VLOOKUP(A706,'Data. User Inf'!$A$2:$E$13428,3,)</f>
        <v>Hồ Chí Minh</v>
      </c>
      <c r="L706" s="38" t="str">
        <f>IF('Data. User Inf'!B706&lt;'Data. Transactions'!C706,"Current","New")</f>
        <v>Current</v>
      </c>
    </row>
    <row r="707" spans="1:12" ht="15.75" customHeight="1" x14ac:dyDescent="0.25">
      <c r="A707" s="24">
        <v>39422394</v>
      </c>
      <c r="B707" s="24">
        <v>4396530967</v>
      </c>
      <c r="C707" s="26">
        <v>43853</v>
      </c>
      <c r="D707" s="27">
        <v>100000</v>
      </c>
      <c r="E707" s="28" t="s">
        <v>9</v>
      </c>
      <c r="F707" s="24">
        <v>12</v>
      </c>
      <c r="G707" s="36" t="s">
        <v>99</v>
      </c>
      <c r="H707" s="38">
        <f>((VLOOKUP(F707,'Data. Commission'!$B$2:$C$6,2,))/100)*D707</f>
        <v>2000</v>
      </c>
      <c r="I707" s="38" t="str">
        <f>VLOOKUP(A707,'Data. User Inf'!$A$2:$D$13428,4,)</f>
        <v>23_to_27</v>
      </c>
      <c r="J707" s="38" t="str">
        <f>VLOOKUP(A707,'Data. User Inf'!$A$2:$E$13428,5,)</f>
        <v>MALE</v>
      </c>
      <c r="K707" s="38" t="str">
        <f>VLOOKUP(A707,'Data. User Inf'!$A$2:$E$13428,3,)</f>
        <v>Other Cities</v>
      </c>
      <c r="L707" s="38" t="str">
        <f>IF('Data. User Inf'!B707&lt;'Data. Transactions'!C707,"Current","New")</f>
        <v>Current</v>
      </c>
    </row>
    <row r="708" spans="1:12" ht="15.75" customHeight="1" x14ac:dyDescent="0.25">
      <c r="A708" s="24">
        <v>34435339</v>
      </c>
      <c r="B708" s="24">
        <v>4397990553</v>
      </c>
      <c r="C708" s="26">
        <v>43853</v>
      </c>
      <c r="D708" s="27">
        <v>20000</v>
      </c>
      <c r="E708" s="28" t="s">
        <v>9</v>
      </c>
      <c r="F708" s="24">
        <v>12</v>
      </c>
      <c r="G708" s="36" t="s">
        <v>99</v>
      </c>
      <c r="H708" s="38">
        <f>((VLOOKUP(F708,'Data. Commission'!$B$2:$C$6,2,))/100)*D708</f>
        <v>400</v>
      </c>
      <c r="I708" s="38" t="str">
        <f>VLOOKUP(A708,'Data. User Inf'!$A$2:$D$13428,4,)</f>
        <v>23_to_27</v>
      </c>
      <c r="J708" s="38" t="str">
        <f>VLOOKUP(A708,'Data. User Inf'!$A$2:$E$13428,5,)</f>
        <v>MALE</v>
      </c>
      <c r="K708" s="38" t="str">
        <f>VLOOKUP(A708,'Data. User Inf'!$A$2:$E$13428,3,)</f>
        <v>Hồ Chí Minh</v>
      </c>
      <c r="L708" s="38" t="str">
        <f>IF('Data. User Inf'!B708&lt;'Data. Transactions'!C708,"Current","New")</f>
        <v>Current</v>
      </c>
    </row>
    <row r="709" spans="1:12" ht="15.75" customHeight="1" x14ac:dyDescent="0.25">
      <c r="A709" s="24">
        <v>38942407</v>
      </c>
      <c r="B709" s="24">
        <v>4407130313</v>
      </c>
      <c r="C709" s="26">
        <v>43853</v>
      </c>
      <c r="D709" s="27">
        <v>200000</v>
      </c>
      <c r="E709" s="28" t="s">
        <v>60</v>
      </c>
      <c r="F709" s="24">
        <v>13</v>
      </c>
      <c r="G709" s="36" t="s">
        <v>99</v>
      </c>
      <c r="H709" s="38">
        <f>((VLOOKUP(F709,'Data. Commission'!$B$2:$C$6,2,))/100)*D709</f>
        <v>6000</v>
      </c>
      <c r="I709" s="38" t="str">
        <f>VLOOKUP(A709,'Data. User Inf'!$A$2:$D$13428,4,)</f>
        <v>23_to_27</v>
      </c>
      <c r="J709" s="38" t="str">
        <f>VLOOKUP(A709,'Data. User Inf'!$A$2:$E$13428,5,)</f>
        <v>FEMALE</v>
      </c>
      <c r="K709" s="38" t="str">
        <f>VLOOKUP(A709,'Data. User Inf'!$A$2:$E$13428,3,)</f>
        <v>Hà Nội</v>
      </c>
      <c r="L709" s="38" t="str">
        <f>IF('Data. User Inf'!B709&lt;'Data. Transactions'!C709,"Current","New")</f>
        <v>New</v>
      </c>
    </row>
    <row r="710" spans="1:12" ht="15.75" customHeight="1" x14ac:dyDescent="0.25">
      <c r="A710" s="24">
        <v>36934187</v>
      </c>
      <c r="B710" s="24">
        <v>4399873802</v>
      </c>
      <c r="C710" s="26">
        <v>43853</v>
      </c>
      <c r="D710" s="27">
        <v>20000</v>
      </c>
      <c r="E710" s="28" t="s">
        <v>9</v>
      </c>
      <c r="F710" s="24">
        <v>12</v>
      </c>
      <c r="G710" s="36" t="s">
        <v>99</v>
      </c>
      <c r="H710" s="38">
        <f>((VLOOKUP(F710,'Data. Commission'!$B$2:$C$6,2,))/100)*D710</f>
        <v>400</v>
      </c>
      <c r="I710" s="38" t="str">
        <f>VLOOKUP(A710,'Data. User Inf'!$A$2:$D$13428,4,)</f>
        <v>23_to_27</v>
      </c>
      <c r="J710" s="38" t="str">
        <f>VLOOKUP(A710,'Data. User Inf'!$A$2:$E$13428,5,)</f>
        <v>MALE</v>
      </c>
      <c r="K710" s="38" t="str">
        <f>VLOOKUP(A710,'Data. User Inf'!$A$2:$E$13428,3,)</f>
        <v>Hồ Chí Minh</v>
      </c>
      <c r="L710" s="38" t="str">
        <f>IF('Data. User Inf'!B710&lt;'Data. Transactions'!C710,"Current","New")</f>
        <v>New</v>
      </c>
    </row>
    <row r="711" spans="1:12" ht="15.75" customHeight="1" x14ac:dyDescent="0.25">
      <c r="A711" s="24">
        <v>31429451</v>
      </c>
      <c r="B711" s="24">
        <v>4397681397</v>
      </c>
      <c r="C711" s="26">
        <v>43853</v>
      </c>
      <c r="D711" s="27">
        <v>30000</v>
      </c>
      <c r="E711" s="28" t="s">
        <v>60</v>
      </c>
      <c r="F711" s="24">
        <v>13</v>
      </c>
      <c r="G711" s="36" t="s">
        <v>99</v>
      </c>
      <c r="H711" s="38">
        <f>((VLOOKUP(F711,'Data. Commission'!$B$2:$C$6,2,))/100)*D711</f>
        <v>900</v>
      </c>
      <c r="I711" s="38" t="str">
        <f>VLOOKUP(A711,'Data. User Inf'!$A$2:$D$13428,4,)</f>
        <v>23_to_27</v>
      </c>
      <c r="J711" s="38" t="str">
        <f>VLOOKUP(A711,'Data. User Inf'!$A$2:$E$13428,5,)</f>
        <v>MALE</v>
      </c>
      <c r="K711" s="38" t="str">
        <f>VLOOKUP(A711,'Data. User Inf'!$A$2:$E$13428,3,)</f>
        <v>Other Cities</v>
      </c>
      <c r="L711" s="38" t="str">
        <f>IF('Data. User Inf'!B711&lt;'Data. Transactions'!C711,"Current","New")</f>
        <v>Current</v>
      </c>
    </row>
    <row r="712" spans="1:12" ht="15.75" customHeight="1" x14ac:dyDescent="0.25">
      <c r="A712" s="24">
        <v>28248503</v>
      </c>
      <c r="B712" s="24">
        <v>4406323957</v>
      </c>
      <c r="C712" s="26">
        <v>43853</v>
      </c>
      <c r="D712" s="27">
        <v>50000</v>
      </c>
      <c r="E712" s="28" t="s">
        <v>9</v>
      </c>
      <c r="F712" s="24">
        <v>12</v>
      </c>
      <c r="G712" s="36" t="s">
        <v>99</v>
      </c>
      <c r="H712" s="38">
        <f>((VLOOKUP(F712,'Data. Commission'!$B$2:$C$6,2,))/100)*D712</f>
        <v>1000</v>
      </c>
      <c r="I712" s="38" t="str">
        <f>VLOOKUP(A712,'Data. User Inf'!$A$2:$D$13428,4,)</f>
        <v>28_to_32</v>
      </c>
      <c r="J712" s="38" t="str">
        <f>VLOOKUP(A712,'Data. User Inf'!$A$2:$E$13428,5,)</f>
        <v>FEMALE</v>
      </c>
      <c r="K712" s="38" t="str">
        <f>VLOOKUP(A712,'Data. User Inf'!$A$2:$E$13428,3,)</f>
        <v>Hồ Chí Minh</v>
      </c>
      <c r="L712" s="38" t="str">
        <f>IF('Data. User Inf'!B712&lt;'Data. Transactions'!C712,"Current","New")</f>
        <v>Current</v>
      </c>
    </row>
    <row r="713" spans="1:12" ht="15.75" customHeight="1" x14ac:dyDescent="0.25">
      <c r="A713" s="24">
        <v>40833307</v>
      </c>
      <c r="B713" s="24">
        <v>4401617887</v>
      </c>
      <c r="C713" s="26">
        <v>43853</v>
      </c>
      <c r="D713" s="27">
        <v>50000</v>
      </c>
      <c r="E713" s="28" t="s">
        <v>60</v>
      </c>
      <c r="F713" s="24">
        <v>13</v>
      </c>
      <c r="G713" s="36" t="s">
        <v>99</v>
      </c>
      <c r="H713" s="38">
        <f>((VLOOKUP(F713,'Data. Commission'!$B$2:$C$6,2,))/100)*D713</f>
        <v>1500</v>
      </c>
      <c r="I713" s="38" t="str">
        <f>VLOOKUP(A713,'Data. User Inf'!$A$2:$D$13428,4,)</f>
        <v>unknown</v>
      </c>
      <c r="J713" s="38" t="str">
        <f>VLOOKUP(A713,'Data. User Inf'!$A$2:$E$13428,5,)</f>
        <v>MALE</v>
      </c>
      <c r="K713" s="38" t="str">
        <f>VLOOKUP(A713,'Data. User Inf'!$A$2:$E$13428,3,)</f>
        <v>Hồ Chí Minh</v>
      </c>
      <c r="L713" s="38" t="str">
        <f>IF('Data. User Inf'!B713&lt;'Data. Transactions'!C713,"Current","New")</f>
        <v>Current</v>
      </c>
    </row>
    <row r="714" spans="1:12" ht="15.75" customHeight="1" x14ac:dyDescent="0.25">
      <c r="A714" s="24">
        <v>17469745</v>
      </c>
      <c r="B714" s="24">
        <v>4398390828</v>
      </c>
      <c r="C714" s="26">
        <v>43853</v>
      </c>
      <c r="D714" s="27">
        <v>200000</v>
      </c>
      <c r="E714" s="28" t="s">
        <v>86</v>
      </c>
      <c r="F714" s="24">
        <v>14</v>
      </c>
      <c r="G714" s="36" t="s">
        <v>49</v>
      </c>
      <c r="H714" s="38">
        <f>((VLOOKUP(F714,'Data. Commission'!$B$2:$C$6,2,))/100)*D714</f>
        <v>8000</v>
      </c>
      <c r="I714" s="38" t="str">
        <f>VLOOKUP(A714,'Data. User Inf'!$A$2:$D$13428,4,)</f>
        <v>28_to_32</v>
      </c>
      <c r="J714" s="38" t="str">
        <f>VLOOKUP(A714,'Data. User Inf'!$A$2:$E$13428,5,)</f>
        <v>MALE</v>
      </c>
      <c r="K714" s="38" t="str">
        <f>VLOOKUP(A714,'Data. User Inf'!$A$2:$E$13428,3,)</f>
        <v>Hồ Chí Minh</v>
      </c>
      <c r="L714" s="38" t="str">
        <f>IF('Data. User Inf'!B714&lt;'Data. Transactions'!C714,"Current","New")</f>
        <v>New</v>
      </c>
    </row>
    <row r="715" spans="1:12" ht="15.75" customHeight="1" x14ac:dyDescent="0.25">
      <c r="A715" s="24">
        <v>42836029</v>
      </c>
      <c r="B715" s="24">
        <v>4397867591</v>
      </c>
      <c r="C715" s="26">
        <v>43853</v>
      </c>
      <c r="D715" s="27">
        <v>20000</v>
      </c>
      <c r="E715" s="28" t="s">
        <v>9</v>
      </c>
      <c r="F715" s="24">
        <v>12</v>
      </c>
      <c r="G715" s="36" t="s">
        <v>99</v>
      </c>
      <c r="H715" s="38">
        <f>((VLOOKUP(F715,'Data. Commission'!$B$2:$C$6,2,))/100)*D715</f>
        <v>400</v>
      </c>
      <c r="I715" s="38" t="str">
        <f>VLOOKUP(A715,'Data. User Inf'!$A$2:$D$13428,4,)</f>
        <v>unknown</v>
      </c>
      <c r="J715" s="38" t="str">
        <f>VLOOKUP(A715,'Data. User Inf'!$A$2:$E$13428,5,)</f>
        <v>FEMALE</v>
      </c>
      <c r="K715" s="38" t="str">
        <f>VLOOKUP(A715,'Data. User Inf'!$A$2:$E$13428,3,)</f>
        <v>Other Cities</v>
      </c>
      <c r="L715" s="38" t="str">
        <f>IF('Data. User Inf'!B715&lt;'Data. Transactions'!C715,"Current","New")</f>
        <v>Current</v>
      </c>
    </row>
    <row r="716" spans="1:12" ht="15.75" customHeight="1" x14ac:dyDescent="0.25">
      <c r="A716" s="24">
        <v>9689625</v>
      </c>
      <c r="B716" s="24">
        <v>4399443574</v>
      </c>
      <c r="C716" s="26">
        <v>43853</v>
      </c>
      <c r="D716" s="27">
        <v>20000</v>
      </c>
      <c r="E716" s="28" t="s">
        <v>60</v>
      </c>
      <c r="F716" s="24">
        <v>13</v>
      </c>
      <c r="G716" s="36" t="s">
        <v>99</v>
      </c>
      <c r="H716" s="38">
        <f>((VLOOKUP(F716,'Data. Commission'!$B$2:$C$6,2,))/100)*D716</f>
        <v>600</v>
      </c>
      <c r="I716" s="38" t="str">
        <f>VLOOKUP(A716,'Data. User Inf'!$A$2:$D$13428,4,)</f>
        <v>unknown</v>
      </c>
      <c r="J716" s="38" t="str">
        <f>VLOOKUP(A716,'Data. User Inf'!$A$2:$E$13428,5,)</f>
        <v>MALE</v>
      </c>
      <c r="K716" s="38" t="str">
        <f>VLOOKUP(A716,'Data. User Inf'!$A$2:$E$13428,3,)</f>
        <v>Hồ Chí Minh</v>
      </c>
      <c r="L716" s="38" t="str">
        <f>IF('Data. User Inf'!B716&lt;'Data. Transactions'!C716,"Current","New")</f>
        <v>New</v>
      </c>
    </row>
    <row r="717" spans="1:12" ht="15.75" customHeight="1" x14ac:dyDescent="0.25">
      <c r="A717" s="24">
        <v>40369244</v>
      </c>
      <c r="B717" s="24">
        <v>4403640402</v>
      </c>
      <c r="C717" s="26">
        <v>43853</v>
      </c>
      <c r="D717" s="27">
        <v>100000</v>
      </c>
      <c r="E717" s="28" t="s">
        <v>9</v>
      </c>
      <c r="F717" s="24">
        <v>12</v>
      </c>
      <c r="G717" s="36" t="s">
        <v>99</v>
      </c>
      <c r="H717" s="38">
        <f>((VLOOKUP(F717,'Data. Commission'!$B$2:$C$6,2,))/100)*D717</f>
        <v>2000</v>
      </c>
      <c r="I717" s="38" t="str">
        <f>VLOOKUP(A717,'Data. User Inf'!$A$2:$D$13428,4,)</f>
        <v>unknown</v>
      </c>
      <c r="J717" s="38" t="str">
        <f>VLOOKUP(A717,'Data. User Inf'!$A$2:$E$13428,5,)</f>
        <v>FEMALE</v>
      </c>
      <c r="K717" s="38" t="str">
        <f>VLOOKUP(A717,'Data. User Inf'!$A$2:$E$13428,3,)</f>
        <v>Hà Nội</v>
      </c>
      <c r="L717" s="38" t="str">
        <f>IF('Data. User Inf'!B717&lt;'Data. Transactions'!C717,"Current","New")</f>
        <v>New</v>
      </c>
    </row>
    <row r="718" spans="1:12" ht="15.75" customHeight="1" x14ac:dyDescent="0.25">
      <c r="A718" s="24">
        <v>2251677</v>
      </c>
      <c r="B718" s="24">
        <v>4403644111</v>
      </c>
      <c r="C718" s="26">
        <v>43853</v>
      </c>
      <c r="D718" s="27">
        <v>20000</v>
      </c>
      <c r="E718" s="28" t="s">
        <v>60</v>
      </c>
      <c r="F718" s="24">
        <v>13</v>
      </c>
      <c r="G718" s="36" t="s">
        <v>99</v>
      </c>
      <c r="H718" s="38">
        <f>((VLOOKUP(F718,'Data. Commission'!$B$2:$C$6,2,))/100)*D718</f>
        <v>600</v>
      </c>
      <c r="I718" s="38" t="str">
        <f>VLOOKUP(A718,'Data. User Inf'!$A$2:$D$13428,4,)</f>
        <v>unknown</v>
      </c>
      <c r="J718" s="38" t="str">
        <f>VLOOKUP(A718,'Data. User Inf'!$A$2:$E$13428,5,)</f>
        <v>MALE</v>
      </c>
      <c r="K718" s="38" t="str">
        <f>VLOOKUP(A718,'Data. User Inf'!$A$2:$E$13428,3,)</f>
        <v>Other Cities</v>
      </c>
      <c r="L718" s="38" t="str">
        <f>IF('Data. User Inf'!B718&lt;'Data. Transactions'!C718,"Current","New")</f>
        <v>New</v>
      </c>
    </row>
    <row r="719" spans="1:12" ht="15.75" customHeight="1" x14ac:dyDescent="0.25">
      <c r="A719" s="24">
        <v>41668244</v>
      </c>
      <c r="B719" s="24">
        <v>4407791063</v>
      </c>
      <c r="C719" s="26">
        <v>43854</v>
      </c>
      <c r="D719" s="27">
        <v>20000</v>
      </c>
      <c r="E719" s="28" t="s">
        <v>60</v>
      </c>
      <c r="F719" s="24">
        <v>13</v>
      </c>
      <c r="G719" s="36" t="s">
        <v>49</v>
      </c>
      <c r="H719" s="38">
        <f>((VLOOKUP(F719,'Data. Commission'!$B$2:$C$6,2,))/100)*D719</f>
        <v>600</v>
      </c>
      <c r="I719" s="38" t="str">
        <f>VLOOKUP(A719,'Data. User Inf'!$A$2:$D$13428,4,)</f>
        <v>&gt;37</v>
      </c>
      <c r="J719" s="38" t="str">
        <f>VLOOKUP(A719,'Data. User Inf'!$A$2:$E$13428,5,)</f>
        <v>FEMALE</v>
      </c>
      <c r="K719" s="38" t="str">
        <f>VLOOKUP(A719,'Data. User Inf'!$A$2:$E$13428,3,)</f>
        <v>Hồ Chí Minh</v>
      </c>
      <c r="L719" s="38" t="str">
        <f>IF('Data. User Inf'!B719&lt;'Data. Transactions'!C719,"Current","New")</f>
        <v>Current</v>
      </c>
    </row>
    <row r="720" spans="1:12" ht="15.75" customHeight="1" x14ac:dyDescent="0.25">
      <c r="A720" s="24">
        <v>43986279</v>
      </c>
      <c r="B720" s="24">
        <v>4416878853</v>
      </c>
      <c r="C720" s="26">
        <v>43854</v>
      </c>
      <c r="D720" s="27">
        <v>20000</v>
      </c>
      <c r="E720" s="28" t="s">
        <v>86</v>
      </c>
      <c r="F720" s="24">
        <v>14</v>
      </c>
      <c r="G720" s="36" t="s">
        <v>49</v>
      </c>
      <c r="H720" s="38">
        <f>((VLOOKUP(F720,'Data. Commission'!$B$2:$C$6,2,))/100)*D720</f>
        <v>800</v>
      </c>
      <c r="I720" s="38" t="str">
        <f>VLOOKUP(A720,'Data. User Inf'!$A$2:$D$13428,4,)</f>
        <v>18_to_22</v>
      </c>
      <c r="J720" s="38" t="str">
        <f>VLOOKUP(A720,'Data. User Inf'!$A$2:$E$13428,5,)</f>
        <v>FEMALE</v>
      </c>
      <c r="K720" s="38" t="str">
        <f>VLOOKUP(A720,'Data. User Inf'!$A$2:$E$13428,3,)</f>
        <v>Hồ Chí Minh</v>
      </c>
      <c r="L720" s="38" t="str">
        <f>IF('Data. User Inf'!B720&lt;'Data. Transactions'!C720,"Current","New")</f>
        <v>Current</v>
      </c>
    </row>
    <row r="721" spans="1:12" ht="15.75" customHeight="1" x14ac:dyDescent="0.25">
      <c r="A721" s="24">
        <v>46738257</v>
      </c>
      <c r="B721" s="24">
        <v>4407941023</v>
      </c>
      <c r="C721" s="26">
        <v>43854</v>
      </c>
      <c r="D721" s="27">
        <v>20000</v>
      </c>
      <c r="E721" s="28" t="s">
        <v>60</v>
      </c>
      <c r="F721" s="24">
        <v>13</v>
      </c>
      <c r="G721" s="36" t="s">
        <v>49</v>
      </c>
      <c r="H721" s="38">
        <f>((VLOOKUP(F721,'Data. Commission'!$B$2:$C$6,2,))/100)*D721</f>
        <v>600</v>
      </c>
      <c r="I721" s="38" t="str">
        <f>VLOOKUP(A721,'Data. User Inf'!$A$2:$D$13428,4,)</f>
        <v>23_to_27</v>
      </c>
      <c r="J721" s="38" t="str">
        <f>VLOOKUP(A721,'Data. User Inf'!$A$2:$E$13428,5,)</f>
        <v>FEMALE</v>
      </c>
      <c r="K721" s="38" t="str">
        <f>VLOOKUP(A721,'Data. User Inf'!$A$2:$E$13428,3,)</f>
        <v>Hồ Chí Minh</v>
      </c>
      <c r="L721" s="38" t="str">
        <f>IF('Data. User Inf'!B721&lt;'Data. Transactions'!C721,"Current","New")</f>
        <v>New</v>
      </c>
    </row>
    <row r="722" spans="1:12" ht="15.75" customHeight="1" x14ac:dyDescent="0.25">
      <c r="A722" s="24">
        <v>47912903</v>
      </c>
      <c r="B722" s="24">
        <v>4414170112</v>
      </c>
      <c r="C722" s="26">
        <v>43854</v>
      </c>
      <c r="D722" s="27">
        <v>20000</v>
      </c>
      <c r="E722" s="28" t="s">
        <v>60</v>
      </c>
      <c r="F722" s="24">
        <v>13</v>
      </c>
      <c r="G722" s="36" t="s">
        <v>49</v>
      </c>
      <c r="H722" s="38">
        <f>((VLOOKUP(F722,'Data. Commission'!$B$2:$C$6,2,))/100)*D722</f>
        <v>600</v>
      </c>
      <c r="I722" s="38" t="str">
        <f>VLOOKUP(A722,'Data. User Inf'!$A$2:$D$13428,4,)</f>
        <v>28_to_32</v>
      </c>
      <c r="J722" s="38" t="str">
        <f>VLOOKUP(A722,'Data. User Inf'!$A$2:$E$13428,5,)</f>
        <v>FEMALE</v>
      </c>
      <c r="K722" s="38" t="str">
        <f>VLOOKUP(A722,'Data. User Inf'!$A$2:$E$13428,3,)</f>
        <v>Hồ Chí Minh</v>
      </c>
      <c r="L722" s="38" t="str">
        <f>IF('Data. User Inf'!B722&lt;'Data. Transactions'!C722,"Current","New")</f>
        <v>New</v>
      </c>
    </row>
    <row r="723" spans="1:12" ht="15.75" customHeight="1" x14ac:dyDescent="0.25">
      <c r="A723" s="24">
        <v>2305209</v>
      </c>
      <c r="B723" s="24">
        <v>4408200096</v>
      </c>
      <c r="C723" s="26">
        <v>43854</v>
      </c>
      <c r="D723" s="27">
        <v>10000</v>
      </c>
      <c r="E723" s="28" t="s">
        <v>9</v>
      </c>
      <c r="F723" s="24">
        <v>12</v>
      </c>
      <c r="G723" s="36" t="s">
        <v>99</v>
      </c>
      <c r="H723" s="38">
        <f>((VLOOKUP(F723,'Data. Commission'!$B$2:$C$6,2,))/100)*D723</f>
        <v>200</v>
      </c>
      <c r="I723" s="38" t="str">
        <f>VLOOKUP(A723,'Data. User Inf'!$A$2:$D$13428,4,)</f>
        <v>&gt;37</v>
      </c>
      <c r="J723" s="38" t="str">
        <f>VLOOKUP(A723,'Data. User Inf'!$A$2:$E$13428,5,)</f>
        <v>MALE</v>
      </c>
      <c r="K723" s="38" t="str">
        <f>VLOOKUP(A723,'Data. User Inf'!$A$2:$E$13428,3,)</f>
        <v>Other Cities</v>
      </c>
      <c r="L723" s="38" t="str">
        <f>IF('Data. User Inf'!B723&lt;'Data. Transactions'!C723,"Current","New")</f>
        <v>Current</v>
      </c>
    </row>
    <row r="724" spans="1:12" ht="15.75" customHeight="1" x14ac:dyDescent="0.25">
      <c r="A724" s="24">
        <v>7218084</v>
      </c>
      <c r="B724" s="24">
        <v>4419794030</v>
      </c>
      <c r="C724" s="26">
        <v>43854</v>
      </c>
      <c r="D724" s="27">
        <v>50000</v>
      </c>
      <c r="E724" s="28" t="s">
        <v>9</v>
      </c>
      <c r="F724" s="24">
        <v>12</v>
      </c>
      <c r="G724" s="36" t="s">
        <v>99</v>
      </c>
      <c r="H724" s="38">
        <f>((VLOOKUP(F724,'Data. Commission'!$B$2:$C$6,2,))/100)*D724</f>
        <v>1000</v>
      </c>
      <c r="I724" s="38" t="str">
        <f>VLOOKUP(A724,'Data. User Inf'!$A$2:$D$13428,4,)</f>
        <v>&gt;37</v>
      </c>
      <c r="J724" s="38" t="str">
        <f>VLOOKUP(A724,'Data. User Inf'!$A$2:$E$13428,5,)</f>
        <v>FEMALE</v>
      </c>
      <c r="K724" s="38" t="str">
        <f>VLOOKUP(A724,'Data. User Inf'!$A$2:$E$13428,3,)</f>
        <v>Other Cities</v>
      </c>
      <c r="L724" s="38" t="str">
        <f>IF('Data. User Inf'!B724&lt;'Data. Transactions'!C724,"Current","New")</f>
        <v>Current</v>
      </c>
    </row>
    <row r="725" spans="1:12" ht="15.75" customHeight="1" x14ac:dyDescent="0.25">
      <c r="A725" s="24">
        <v>43036676</v>
      </c>
      <c r="B725" s="24">
        <v>4407637977</v>
      </c>
      <c r="C725" s="26">
        <v>43854</v>
      </c>
      <c r="D725" s="27">
        <v>50000</v>
      </c>
      <c r="E725" s="28" t="s">
        <v>60</v>
      </c>
      <c r="F725" s="24">
        <v>13</v>
      </c>
      <c r="G725" s="37"/>
      <c r="H725" s="38">
        <f>((VLOOKUP(F725,'Data. Commission'!$B$2:$C$6,2,))/100)*D725</f>
        <v>1500</v>
      </c>
      <c r="I725" s="38" t="str">
        <f>VLOOKUP(A725,'Data. User Inf'!$A$2:$D$13428,4,)</f>
        <v>18_to_22</v>
      </c>
      <c r="J725" s="38" t="str">
        <f>VLOOKUP(A725,'Data. User Inf'!$A$2:$E$13428,5,)</f>
        <v>FEMALE</v>
      </c>
      <c r="K725" s="38" t="str">
        <f>VLOOKUP(A725,'Data. User Inf'!$A$2:$E$13428,3,)</f>
        <v>Hồ Chí Minh</v>
      </c>
      <c r="L725" s="38" t="str">
        <f>IF('Data. User Inf'!B725&lt;'Data. Transactions'!C725,"Current","New")</f>
        <v>Current</v>
      </c>
    </row>
    <row r="726" spans="1:12" ht="15.75" customHeight="1" x14ac:dyDescent="0.25">
      <c r="A726" s="24">
        <v>44003711</v>
      </c>
      <c r="B726" s="24">
        <v>4418209264</v>
      </c>
      <c r="C726" s="26">
        <v>43854</v>
      </c>
      <c r="D726" s="27">
        <v>50000</v>
      </c>
      <c r="E726" s="28" t="s">
        <v>86</v>
      </c>
      <c r="F726" s="24">
        <v>14</v>
      </c>
      <c r="G726" s="37"/>
      <c r="H726" s="38">
        <f>((VLOOKUP(F726,'Data. Commission'!$B$2:$C$6,2,))/100)*D726</f>
        <v>2000</v>
      </c>
      <c r="I726" s="38" t="str">
        <f>VLOOKUP(A726,'Data. User Inf'!$A$2:$D$13428,4,)</f>
        <v>23_to_27</v>
      </c>
      <c r="J726" s="38" t="str">
        <f>VLOOKUP(A726,'Data. User Inf'!$A$2:$E$13428,5,)</f>
        <v>FEMALE</v>
      </c>
      <c r="K726" s="38" t="str">
        <f>VLOOKUP(A726,'Data. User Inf'!$A$2:$E$13428,3,)</f>
        <v>Hồ Chí Minh</v>
      </c>
      <c r="L726" s="38" t="str">
        <f>IF('Data. User Inf'!B726&lt;'Data. Transactions'!C726,"Current","New")</f>
        <v>New</v>
      </c>
    </row>
    <row r="727" spans="1:12" ht="15.75" customHeight="1" x14ac:dyDescent="0.25">
      <c r="A727" s="24">
        <v>36127040</v>
      </c>
      <c r="B727" s="24">
        <v>4411204320</v>
      </c>
      <c r="C727" s="26">
        <v>43854</v>
      </c>
      <c r="D727" s="27">
        <v>50000</v>
      </c>
      <c r="E727" s="28" t="s">
        <v>86</v>
      </c>
      <c r="F727" s="24">
        <v>14</v>
      </c>
      <c r="G727" s="36" t="s">
        <v>49</v>
      </c>
      <c r="H727" s="38">
        <f>((VLOOKUP(F727,'Data. Commission'!$B$2:$C$6,2,))/100)*D727</f>
        <v>2000</v>
      </c>
      <c r="I727" s="38" t="str">
        <f>VLOOKUP(A727,'Data. User Inf'!$A$2:$D$13428,4,)</f>
        <v>23_to_27</v>
      </c>
      <c r="J727" s="38" t="str">
        <f>VLOOKUP(A727,'Data. User Inf'!$A$2:$E$13428,5,)</f>
        <v>FEMALE</v>
      </c>
      <c r="K727" s="38" t="str">
        <f>VLOOKUP(A727,'Data. User Inf'!$A$2:$E$13428,3,)</f>
        <v>Hồ Chí Minh</v>
      </c>
      <c r="L727" s="38" t="str">
        <f>IF('Data. User Inf'!B727&lt;'Data. Transactions'!C727,"Current","New")</f>
        <v>Current</v>
      </c>
    </row>
    <row r="728" spans="1:12" ht="15.75" customHeight="1" x14ac:dyDescent="0.25">
      <c r="A728" s="24">
        <v>4930928</v>
      </c>
      <c r="B728" s="24">
        <v>4411361856</v>
      </c>
      <c r="C728" s="26">
        <v>43854</v>
      </c>
      <c r="D728" s="27">
        <v>20000</v>
      </c>
      <c r="E728" s="28" t="s">
        <v>87</v>
      </c>
      <c r="F728" s="24">
        <v>15</v>
      </c>
      <c r="G728" s="36" t="s">
        <v>99</v>
      </c>
      <c r="H728" s="38">
        <f>((VLOOKUP(F728,'Data. Commission'!$B$2:$C$6,2,))/100)*D728</f>
        <v>800</v>
      </c>
      <c r="I728" s="38" t="str">
        <f>VLOOKUP(A728,'Data. User Inf'!$A$2:$D$13428,4,)</f>
        <v>33_to_37</v>
      </c>
      <c r="J728" s="38" t="str">
        <f>VLOOKUP(A728,'Data. User Inf'!$A$2:$E$13428,5,)</f>
        <v>MALE</v>
      </c>
      <c r="K728" s="38" t="str">
        <f>VLOOKUP(A728,'Data. User Inf'!$A$2:$E$13428,3,)</f>
        <v>Hồ Chí Minh</v>
      </c>
      <c r="L728" s="38" t="str">
        <f>IF('Data. User Inf'!B728&lt;'Data. Transactions'!C728,"Current","New")</f>
        <v>Current</v>
      </c>
    </row>
    <row r="729" spans="1:12" ht="15.75" customHeight="1" x14ac:dyDescent="0.25">
      <c r="A729" s="24">
        <v>17268663</v>
      </c>
      <c r="B729" s="24">
        <v>4409840528</v>
      </c>
      <c r="C729" s="26">
        <v>43854</v>
      </c>
      <c r="D729" s="27">
        <v>20000</v>
      </c>
      <c r="E729" s="28" t="s">
        <v>86</v>
      </c>
      <c r="F729" s="24">
        <v>14</v>
      </c>
      <c r="G729" s="36" t="s">
        <v>49</v>
      </c>
      <c r="H729" s="38">
        <f>((VLOOKUP(F729,'Data. Commission'!$B$2:$C$6,2,))/100)*D729</f>
        <v>800</v>
      </c>
      <c r="I729" s="38" t="str">
        <f>VLOOKUP(A729,'Data. User Inf'!$A$2:$D$13428,4,)</f>
        <v>unknown</v>
      </c>
      <c r="J729" s="38" t="str">
        <f>VLOOKUP(A729,'Data. User Inf'!$A$2:$E$13428,5,)</f>
        <v>FEMALE</v>
      </c>
      <c r="K729" s="38" t="str">
        <f>VLOOKUP(A729,'Data. User Inf'!$A$2:$E$13428,3,)</f>
        <v>Hà Nội</v>
      </c>
      <c r="L729" s="38" t="str">
        <f>IF('Data. User Inf'!B729&lt;'Data. Transactions'!C729,"Current","New")</f>
        <v>Current</v>
      </c>
    </row>
    <row r="730" spans="1:12" ht="15.75" customHeight="1" x14ac:dyDescent="0.25">
      <c r="A730" s="24">
        <v>31862478</v>
      </c>
      <c r="B730" s="24">
        <v>4415102417</v>
      </c>
      <c r="C730" s="26">
        <v>43854</v>
      </c>
      <c r="D730" s="27">
        <v>100000</v>
      </c>
      <c r="E730" s="28" t="s">
        <v>60</v>
      </c>
      <c r="F730" s="24">
        <v>13</v>
      </c>
      <c r="G730" s="36" t="s">
        <v>49</v>
      </c>
      <c r="H730" s="38">
        <f>((VLOOKUP(F730,'Data. Commission'!$B$2:$C$6,2,))/100)*D730</f>
        <v>3000</v>
      </c>
      <c r="I730" s="38" t="str">
        <f>VLOOKUP(A730,'Data. User Inf'!$A$2:$D$13428,4,)</f>
        <v>28_to_32</v>
      </c>
      <c r="J730" s="38" t="str">
        <f>VLOOKUP(A730,'Data. User Inf'!$A$2:$E$13428,5,)</f>
        <v>FEMALE</v>
      </c>
      <c r="K730" s="38" t="str">
        <f>VLOOKUP(A730,'Data. User Inf'!$A$2:$E$13428,3,)</f>
        <v>Hồ Chí Minh</v>
      </c>
      <c r="L730" s="38" t="str">
        <f>IF('Data. User Inf'!B730&lt;'Data. Transactions'!C730,"Current","New")</f>
        <v>New</v>
      </c>
    </row>
    <row r="731" spans="1:12" ht="15.75" customHeight="1" x14ac:dyDescent="0.25">
      <c r="A731" s="24">
        <v>48145055</v>
      </c>
      <c r="B731" s="24">
        <v>4415819218</v>
      </c>
      <c r="C731" s="26">
        <v>43854</v>
      </c>
      <c r="D731" s="27">
        <v>100000</v>
      </c>
      <c r="E731" s="28" t="s">
        <v>9</v>
      </c>
      <c r="F731" s="24">
        <v>12</v>
      </c>
      <c r="G731" s="36" t="s">
        <v>99</v>
      </c>
      <c r="H731" s="38">
        <f>((VLOOKUP(F731,'Data. Commission'!$B$2:$C$6,2,))/100)*D731</f>
        <v>2000</v>
      </c>
      <c r="I731" s="38" t="str">
        <f>VLOOKUP(A731,'Data. User Inf'!$A$2:$D$13428,4,)</f>
        <v>18_to_22</v>
      </c>
      <c r="J731" s="38" t="str">
        <f>VLOOKUP(A731,'Data. User Inf'!$A$2:$E$13428,5,)</f>
        <v>FEMALE</v>
      </c>
      <c r="K731" s="38" t="str">
        <f>VLOOKUP(A731,'Data. User Inf'!$A$2:$E$13428,3,)</f>
        <v>Other Cities</v>
      </c>
      <c r="L731" s="38" t="str">
        <f>IF('Data. User Inf'!B731&lt;'Data. Transactions'!C731,"Current","New")</f>
        <v>Current</v>
      </c>
    </row>
    <row r="732" spans="1:12" ht="15.75" customHeight="1" x14ac:dyDescent="0.25">
      <c r="A732" s="24">
        <v>45549890</v>
      </c>
      <c r="B732" s="24">
        <v>4420490549</v>
      </c>
      <c r="C732" s="26">
        <v>43854</v>
      </c>
      <c r="D732" s="27">
        <v>20000</v>
      </c>
      <c r="E732" s="28" t="s">
        <v>9</v>
      </c>
      <c r="F732" s="24">
        <v>12</v>
      </c>
      <c r="G732" s="36" t="s">
        <v>99</v>
      </c>
      <c r="H732" s="38">
        <f>((VLOOKUP(F732,'Data. Commission'!$B$2:$C$6,2,))/100)*D732</f>
        <v>400</v>
      </c>
      <c r="I732" s="38" t="str">
        <f>VLOOKUP(A732,'Data. User Inf'!$A$2:$D$13428,4,)</f>
        <v>18_to_22</v>
      </c>
      <c r="J732" s="38" t="str">
        <f>VLOOKUP(A732,'Data. User Inf'!$A$2:$E$13428,5,)</f>
        <v>FEMALE</v>
      </c>
      <c r="K732" s="38" t="str">
        <f>VLOOKUP(A732,'Data. User Inf'!$A$2:$E$13428,3,)</f>
        <v>Hà Nội</v>
      </c>
      <c r="L732" s="38" t="str">
        <f>IF('Data. User Inf'!B732&lt;'Data. Transactions'!C732,"Current","New")</f>
        <v>New</v>
      </c>
    </row>
    <row r="733" spans="1:12" ht="15.75" customHeight="1" x14ac:dyDescent="0.25">
      <c r="A733" s="24">
        <v>35062944</v>
      </c>
      <c r="B733" s="24">
        <v>4410415671</v>
      </c>
      <c r="C733" s="26">
        <v>43854</v>
      </c>
      <c r="D733" s="27">
        <v>20000</v>
      </c>
      <c r="E733" s="28" t="s">
        <v>9</v>
      </c>
      <c r="F733" s="24">
        <v>12</v>
      </c>
      <c r="G733" s="36" t="s">
        <v>99</v>
      </c>
      <c r="H733" s="38">
        <f>((VLOOKUP(F733,'Data. Commission'!$B$2:$C$6,2,))/100)*D733</f>
        <v>400</v>
      </c>
      <c r="I733" s="38" t="str">
        <f>VLOOKUP(A733,'Data. User Inf'!$A$2:$D$13428,4,)</f>
        <v>23_to_27</v>
      </c>
      <c r="J733" s="38" t="str">
        <f>VLOOKUP(A733,'Data. User Inf'!$A$2:$E$13428,5,)</f>
        <v>FEMALE</v>
      </c>
      <c r="K733" s="38" t="str">
        <f>VLOOKUP(A733,'Data. User Inf'!$A$2:$E$13428,3,)</f>
        <v>Hồ Chí Minh</v>
      </c>
      <c r="L733" s="38" t="str">
        <f>IF('Data. User Inf'!B733&lt;'Data. Transactions'!C733,"Current","New")</f>
        <v>New</v>
      </c>
    </row>
    <row r="734" spans="1:12" ht="15.75" customHeight="1" x14ac:dyDescent="0.25">
      <c r="A734" s="24">
        <v>38378468</v>
      </c>
      <c r="B734" s="24">
        <v>4410264595</v>
      </c>
      <c r="C734" s="26">
        <v>43854</v>
      </c>
      <c r="D734" s="27">
        <v>200000</v>
      </c>
      <c r="E734" s="28" t="s">
        <v>9</v>
      </c>
      <c r="F734" s="24">
        <v>12</v>
      </c>
      <c r="G734" s="36" t="s">
        <v>99</v>
      </c>
      <c r="H734" s="38">
        <f>((VLOOKUP(F734,'Data. Commission'!$B$2:$C$6,2,))/100)*D734</f>
        <v>4000</v>
      </c>
      <c r="I734" s="38" t="str">
        <f>VLOOKUP(A734,'Data. User Inf'!$A$2:$D$13428,4,)</f>
        <v>23_to_27</v>
      </c>
      <c r="J734" s="38" t="str">
        <f>VLOOKUP(A734,'Data. User Inf'!$A$2:$E$13428,5,)</f>
        <v>MALE</v>
      </c>
      <c r="K734" s="38" t="str">
        <f>VLOOKUP(A734,'Data. User Inf'!$A$2:$E$13428,3,)</f>
        <v>Other Cities</v>
      </c>
      <c r="L734" s="38" t="str">
        <f>IF('Data. User Inf'!B734&lt;'Data. Transactions'!C734,"Current","New")</f>
        <v>Current</v>
      </c>
    </row>
    <row r="735" spans="1:12" ht="15.75" customHeight="1" x14ac:dyDescent="0.25">
      <c r="A735" s="24">
        <v>49914911</v>
      </c>
      <c r="B735" s="24">
        <v>4415546138</v>
      </c>
      <c r="C735" s="26">
        <v>43854</v>
      </c>
      <c r="D735" s="27">
        <v>50000</v>
      </c>
      <c r="E735" s="28" t="s">
        <v>86</v>
      </c>
      <c r="F735" s="24">
        <v>14</v>
      </c>
      <c r="G735" s="36" t="s">
        <v>99</v>
      </c>
      <c r="H735" s="38">
        <f>((VLOOKUP(F735,'Data. Commission'!$B$2:$C$6,2,))/100)*D735</f>
        <v>2000</v>
      </c>
      <c r="I735" s="38" t="str">
        <f>VLOOKUP(A735,'Data. User Inf'!$A$2:$D$13428,4,)</f>
        <v>23_to_27</v>
      </c>
      <c r="J735" s="38" t="str">
        <f>VLOOKUP(A735,'Data. User Inf'!$A$2:$E$13428,5,)</f>
        <v>MALE</v>
      </c>
      <c r="K735" s="38" t="str">
        <f>VLOOKUP(A735,'Data. User Inf'!$A$2:$E$13428,3,)</f>
        <v>Unknown</v>
      </c>
      <c r="L735" s="38" t="str">
        <f>IF('Data. User Inf'!B735&lt;'Data. Transactions'!C735,"Current","New")</f>
        <v>Current</v>
      </c>
    </row>
    <row r="736" spans="1:12" ht="15.75" customHeight="1" x14ac:dyDescent="0.25">
      <c r="A736" s="24">
        <v>43849717</v>
      </c>
      <c r="B736" s="24">
        <v>4407636304</v>
      </c>
      <c r="C736" s="26">
        <v>43854</v>
      </c>
      <c r="D736" s="27">
        <v>20000</v>
      </c>
      <c r="E736" s="28" t="s">
        <v>9</v>
      </c>
      <c r="F736" s="24">
        <v>12</v>
      </c>
      <c r="G736" s="36" t="s">
        <v>99</v>
      </c>
      <c r="H736" s="38">
        <f>((VLOOKUP(F736,'Data. Commission'!$B$2:$C$6,2,))/100)*D736</f>
        <v>400</v>
      </c>
      <c r="I736" s="38" t="str">
        <f>VLOOKUP(A736,'Data. User Inf'!$A$2:$D$13428,4,)</f>
        <v>23_to_27</v>
      </c>
      <c r="J736" s="38" t="str">
        <f>VLOOKUP(A736,'Data. User Inf'!$A$2:$E$13428,5,)</f>
        <v>MALE</v>
      </c>
      <c r="K736" s="38" t="str">
        <f>VLOOKUP(A736,'Data. User Inf'!$A$2:$E$13428,3,)</f>
        <v>Other Cities</v>
      </c>
      <c r="L736" s="38" t="str">
        <f>IF('Data. User Inf'!B736&lt;'Data. Transactions'!C736,"Current","New")</f>
        <v>Current</v>
      </c>
    </row>
    <row r="737" spans="1:12" ht="15.75" customHeight="1" x14ac:dyDescent="0.25">
      <c r="A737" s="24">
        <v>46203898</v>
      </c>
      <c r="B737" s="24">
        <v>4408003783</v>
      </c>
      <c r="C737" s="26">
        <v>43854</v>
      </c>
      <c r="D737" s="27">
        <v>10000</v>
      </c>
      <c r="E737" s="28" t="s">
        <v>86</v>
      </c>
      <c r="F737" s="24">
        <v>14</v>
      </c>
      <c r="G737" s="36" t="s">
        <v>99</v>
      </c>
      <c r="H737" s="38">
        <f>((VLOOKUP(F737,'Data. Commission'!$B$2:$C$6,2,))/100)*D737</f>
        <v>400</v>
      </c>
      <c r="I737" s="38" t="str">
        <f>VLOOKUP(A737,'Data. User Inf'!$A$2:$D$13428,4,)</f>
        <v>23_to_27</v>
      </c>
      <c r="J737" s="38" t="str">
        <f>VLOOKUP(A737,'Data. User Inf'!$A$2:$E$13428,5,)</f>
        <v>MALE</v>
      </c>
      <c r="K737" s="38" t="str">
        <f>VLOOKUP(A737,'Data. User Inf'!$A$2:$E$13428,3,)</f>
        <v>Hồ Chí Minh</v>
      </c>
      <c r="L737" s="38" t="str">
        <f>IF('Data. User Inf'!B737&lt;'Data. Transactions'!C737,"Current","New")</f>
        <v>Current</v>
      </c>
    </row>
    <row r="738" spans="1:12" ht="15.75" customHeight="1" x14ac:dyDescent="0.25">
      <c r="A738" s="24">
        <v>43149762</v>
      </c>
      <c r="B738" s="24">
        <v>4408578326</v>
      </c>
      <c r="C738" s="26">
        <v>43854</v>
      </c>
      <c r="D738" s="27">
        <v>50000</v>
      </c>
      <c r="E738" s="28" t="s">
        <v>86</v>
      </c>
      <c r="F738" s="24">
        <v>14</v>
      </c>
      <c r="G738" s="36" t="s">
        <v>99</v>
      </c>
      <c r="H738" s="38">
        <f>((VLOOKUP(F738,'Data. Commission'!$B$2:$C$6,2,))/100)*D738</f>
        <v>2000</v>
      </c>
      <c r="I738" s="38" t="str">
        <f>VLOOKUP(A738,'Data. User Inf'!$A$2:$D$13428,4,)</f>
        <v>23_to_27</v>
      </c>
      <c r="J738" s="38" t="str">
        <f>VLOOKUP(A738,'Data. User Inf'!$A$2:$E$13428,5,)</f>
        <v>FEMALE</v>
      </c>
      <c r="K738" s="38" t="str">
        <f>VLOOKUP(A738,'Data. User Inf'!$A$2:$E$13428,3,)</f>
        <v>Hồ Chí Minh</v>
      </c>
      <c r="L738" s="38" t="str">
        <f>IF('Data. User Inf'!B738&lt;'Data. Transactions'!C738,"Current","New")</f>
        <v>Current</v>
      </c>
    </row>
    <row r="739" spans="1:12" ht="15.75" customHeight="1" x14ac:dyDescent="0.25">
      <c r="A739" s="24">
        <v>44464413</v>
      </c>
      <c r="B739" s="24">
        <v>4414033273</v>
      </c>
      <c r="C739" s="26">
        <v>43854</v>
      </c>
      <c r="D739" s="27">
        <v>100000</v>
      </c>
      <c r="E739" s="28" t="s">
        <v>9</v>
      </c>
      <c r="F739" s="24">
        <v>12</v>
      </c>
      <c r="G739" s="36" t="s">
        <v>99</v>
      </c>
      <c r="H739" s="38">
        <f>((VLOOKUP(F739,'Data. Commission'!$B$2:$C$6,2,))/100)*D739</f>
        <v>2000</v>
      </c>
      <c r="I739" s="38" t="str">
        <f>VLOOKUP(A739,'Data. User Inf'!$A$2:$D$13428,4,)</f>
        <v>23_to_27</v>
      </c>
      <c r="J739" s="38" t="str">
        <f>VLOOKUP(A739,'Data. User Inf'!$A$2:$E$13428,5,)</f>
        <v>MALE</v>
      </c>
      <c r="K739" s="38" t="str">
        <f>VLOOKUP(A739,'Data. User Inf'!$A$2:$E$13428,3,)</f>
        <v>Hồ Chí Minh</v>
      </c>
      <c r="L739" s="38" t="str">
        <f>IF('Data. User Inf'!B739&lt;'Data. Transactions'!C739,"Current","New")</f>
        <v>Current</v>
      </c>
    </row>
    <row r="740" spans="1:12" ht="15.75" customHeight="1" x14ac:dyDescent="0.25">
      <c r="A740" s="24">
        <v>38744067</v>
      </c>
      <c r="B740" s="24">
        <v>4419894692</v>
      </c>
      <c r="C740" s="26">
        <v>43854</v>
      </c>
      <c r="D740" s="27">
        <v>50000</v>
      </c>
      <c r="E740" s="28" t="s">
        <v>9</v>
      </c>
      <c r="F740" s="24">
        <v>12</v>
      </c>
      <c r="G740" s="36" t="s">
        <v>99</v>
      </c>
      <c r="H740" s="38">
        <f>((VLOOKUP(F740,'Data. Commission'!$B$2:$C$6,2,))/100)*D740</f>
        <v>1000</v>
      </c>
      <c r="I740" s="38" t="str">
        <f>VLOOKUP(A740,'Data. User Inf'!$A$2:$D$13428,4,)</f>
        <v>28_to_32</v>
      </c>
      <c r="J740" s="38" t="str">
        <f>VLOOKUP(A740,'Data. User Inf'!$A$2:$E$13428,5,)</f>
        <v>FEMALE</v>
      </c>
      <c r="K740" s="38" t="str">
        <f>VLOOKUP(A740,'Data. User Inf'!$A$2:$E$13428,3,)</f>
        <v>Other Cities</v>
      </c>
      <c r="L740" s="38" t="str">
        <f>IF('Data. User Inf'!B740&lt;'Data. Transactions'!C740,"Current","New")</f>
        <v>Current</v>
      </c>
    </row>
    <row r="741" spans="1:12" ht="15.75" customHeight="1" x14ac:dyDescent="0.25">
      <c r="A741" s="24">
        <v>38683419</v>
      </c>
      <c r="B741" s="24">
        <v>4410630601</v>
      </c>
      <c r="C741" s="26">
        <v>43854</v>
      </c>
      <c r="D741" s="27">
        <v>50000</v>
      </c>
      <c r="E741" s="28" t="s">
        <v>9</v>
      </c>
      <c r="F741" s="24">
        <v>12</v>
      </c>
      <c r="G741" s="36" t="s">
        <v>99</v>
      </c>
      <c r="H741" s="38">
        <f>((VLOOKUP(F741,'Data. Commission'!$B$2:$C$6,2,))/100)*D741</f>
        <v>1000</v>
      </c>
      <c r="I741" s="38" t="str">
        <f>VLOOKUP(A741,'Data. User Inf'!$A$2:$D$13428,4,)</f>
        <v>28_to_32</v>
      </c>
      <c r="J741" s="38" t="str">
        <f>VLOOKUP(A741,'Data. User Inf'!$A$2:$E$13428,5,)</f>
        <v>MALE</v>
      </c>
      <c r="K741" s="38" t="str">
        <f>VLOOKUP(A741,'Data. User Inf'!$A$2:$E$13428,3,)</f>
        <v>Other Cities</v>
      </c>
      <c r="L741" s="38" t="str">
        <f>IF('Data. User Inf'!B741&lt;'Data. Transactions'!C741,"Current","New")</f>
        <v>Current</v>
      </c>
    </row>
    <row r="742" spans="1:12" ht="15.75" customHeight="1" x14ac:dyDescent="0.25">
      <c r="A742" s="24">
        <v>39819942</v>
      </c>
      <c r="B742" s="24">
        <v>4418584795</v>
      </c>
      <c r="C742" s="26">
        <v>43854</v>
      </c>
      <c r="D742" s="27">
        <v>100000</v>
      </c>
      <c r="E742" s="28" t="s">
        <v>9</v>
      </c>
      <c r="F742" s="24">
        <v>12</v>
      </c>
      <c r="G742" s="36" t="s">
        <v>99</v>
      </c>
      <c r="H742" s="38">
        <f>((VLOOKUP(F742,'Data. Commission'!$B$2:$C$6,2,))/100)*D742</f>
        <v>2000</v>
      </c>
      <c r="I742" s="38" t="str">
        <f>VLOOKUP(A742,'Data. User Inf'!$A$2:$D$13428,4,)</f>
        <v>28_to_32</v>
      </c>
      <c r="J742" s="38" t="str">
        <f>VLOOKUP(A742,'Data. User Inf'!$A$2:$E$13428,5,)</f>
        <v>FEMALE</v>
      </c>
      <c r="K742" s="38" t="str">
        <f>VLOOKUP(A742,'Data. User Inf'!$A$2:$E$13428,3,)</f>
        <v>Other Cities</v>
      </c>
      <c r="L742" s="38" t="str">
        <f>IF('Data. User Inf'!B742&lt;'Data. Transactions'!C742,"Current","New")</f>
        <v>Current</v>
      </c>
    </row>
    <row r="743" spans="1:12" ht="15.75" customHeight="1" x14ac:dyDescent="0.25">
      <c r="A743" s="24">
        <v>35309435</v>
      </c>
      <c r="B743" s="24">
        <v>4411878483</v>
      </c>
      <c r="C743" s="26">
        <v>43854</v>
      </c>
      <c r="D743" s="27">
        <v>50000</v>
      </c>
      <c r="E743" s="28" t="s">
        <v>9</v>
      </c>
      <c r="F743" s="24">
        <v>12</v>
      </c>
      <c r="G743" s="36" t="s">
        <v>99</v>
      </c>
      <c r="H743" s="38">
        <f>((VLOOKUP(F743,'Data. Commission'!$B$2:$C$6,2,))/100)*D743</f>
        <v>1000</v>
      </c>
      <c r="I743" s="38" t="str">
        <f>VLOOKUP(A743,'Data. User Inf'!$A$2:$D$13428,4,)</f>
        <v>28_to_32</v>
      </c>
      <c r="J743" s="38" t="str">
        <f>VLOOKUP(A743,'Data. User Inf'!$A$2:$E$13428,5,)</f>
        <v>MALE</v>
      </c>
      <c r="K743" s="38" t="str">
        <f>VLOOKUP(A743,'Data. User Inf'!$A$2:$E$13428,3,)</f>
        <v>Hồ Chí Minh</v>
      </c>
      <c r="L743" s="38" t="str">
        <f>IF('Data. User Inf'!B743&lt;'Data. Transactions'!C743,"Current","New")</f>
        <v>Current</v>
      </c>
    </row>
    <row r="744" spans="1:12" ht="15.75" customHeight="1" x14ac:dyDescent="0.25">
      <c r="A744" s="24">
        <v>36799192</v>
      </c>
      <c r="B744" s="24">
        <v>4421231381</v>
      </c>
      <c r="C744" s="26">
        <v>43854</v>
      </c>
      <c r="D744" s="27">
        <v>20000</v>
      </c>
      <c r="E744" s="28" t="s">
        <v>9</v>
      </c>
      <c r="F744" s="24">
        <v>12</v>
      </c>
      <c r="G744" s="36" t="s">
        <v>99</v>
      </c>
      <c r="H744" s="38">
        <f>((VLOOKUP(F744,'Data. Commission'!$B$2:$C$6,2,))/100)*D744</f>
        <v>400</v>
      </c>
      <c r="I744" s="38" t="str">
        <f>VLOOKUP(A744,'Data. User Inf'!$A$2:$D$13428,4,)</f>
        <v>28_to_32</v>
      </c>
      <c r="J744" s="38" t="str">
        <f>VLOOKUP(A744,'Data. User Inf'!$A$2:$E$13428,5,)</f>
        <v>MALE</v>
      </c>
      <c r="K744" s="38" t="str">
        <f>VLOOKUP(A744,'Data. User Inf'!$A$2:$E$13428,3,)</f>
        <v>Unknown</v>
      </c>
      <c r="L744" s="38" t="str">
        <f>IF('Data. User Inf'!B744&lt;'Data. Transactions'!C744,"Current","New")</f>
        <v>Current</v>
      </c>
    </row>
    <row r="745" spans="1:12" ht="15.75" customHeight="1" x14ac:dyDescent="0.25">
      <c r="A745" s="24">
        <v>42113355</v>
      </c>
      <c r="B745" s="24">
        <v>4419081897</v>
      </c>
      <c r="C745" s="26">
        <v>43854</v>
      </c>
      <c r="D745" s="27">
        <v>20000</v>
      </c>
      <c r="E745" s="28" t="s">
        <v>86</v>
      </c>
      <c r="F745" s="24">
        <v>14</v>
      </c>
      <c r="G745" s="36" t="s">
        <v>99</v>
      </c>
      <c r="H745" s="38">
        <f>((VLOOKUP(F745,'Data. Commission'!$B$2:$C$6,2,))/100)*D745</f>
        <v>800</v>
      </c>
      <c r="I745" s="38" t="str">
        <f>VLOOKUP(A745,'Data. User Inf'!$A$2:$D$13428,4,)</f>
        <v>28_to_32</v>
      </c>
      <c r="J745" s="38" t="str">
        <f>VLOOKUP(A745,'Data. User Inf'!$A$2:$E$13428,5,)</f>
        <v>FEMALE</v>
      </c>
      <c r="K745" s="38" t="str">
        <f>VLOOKUP(A745,'Data. User Inf'!$A$2:$E$13428,3,)</f>
        <v>Other Cities</v>
      </c>
      <c r="L745" s="38" t="str">
        <f>IF('Data. User Inf'!B745&lt;'Data. Transactions'!C745,"Current","New")</f>
        <v>New</v>
      </c>
    </row>
    <row r="746" spans="1:12" ht="15.75" customHeight="1" x14ac:dyDescent="0.25">
      <c r="A746" s="24">
        <v>39903661</v>
      </c>
      <c r="B746" s="24">
        <v>4413357474</v>
      </c>
      <c r="C746" s="26">
        <v>43854</v>
      </c>
      <c r="D746" s="27">
        <v>100000</v>
      </c>
      <c r="E746" s="28" t="s">
        <v>60</v>
      </c>
      <c r="F746" s="24">
        <v>13</v>
      </c>
      <c r="G746" s="36" t="s">
        <v>49</v>
      </c>
      <c r="H746" s="38">
        <f>((VLOOKUP(F746,'Data. Commission'!$B$2:$C$6,2,))/100)*D746</f>
        <v>3000</v>
      </c>
      <c r="I746" s="38" t="str">
        <f>VLOOKUP(A746,'Data. User Inf'!$A$2:$D$13428,4,)</f>
        <v>unknown</v>
      </c>
      <c r="J746" s="38" t="str">
        <f>VLOOKUP(A746,'Data. User Inf'!$A$2:$E$13428,5,)</f>
        <v>FEMALE</v>
      </c>
      <c r="K746" s="38" t="str">
        <f>VLOOKUP(A746,'Data. User Inf'!$A$2:$E$13428,3,)</f>
        <v>Unknown</v>
      </c>
      <c r="L746" s="38" t="str">
        <f>IF('Data. User Inf'!B746&lt;'Data. Transactions'!C746,"Current","New")</f>
        <v>New</v>
      </c>
    </row>
    <row r="747" spans="1:12" ht="15.75" customHeight="1" x14ac:dyDescent="0.25">
      <c r="A747" s="24">
        <v>51716355</v>
      </c>
      <c r="B747" s="24">
        <v>4419329481</v>
      </c>
      <c r="C747" s="26">
        <v>43854</v>
      </c>
      <c r="D747" s="27">
        <v>50000</v>
      </c>
      <c r="E747" s="28" t="s">
        <v>60</v>
      </c>
      <c r="F747" s="24">
        <v>13</v>
      </c>
      <c r="G747" s="36" t="s">
        <v>99</v>
      </c>
      <c r="H747" s="38">
        <f>((VLOOKUP(F747,'Data. Commission'!$B$2:$C$6,2,))/100)*D747</f>
        <v>1500</v>
      </c>
      <c r="I747" s="38" t="str">
        <f>VLOOKUP(A747,'Data. User Inf'!$A$2:$D$13428,4,)</f>
        <v>unknown</v>
      </c>
      <c r="J747" s="38" t="str">
        <f>VLOOKUP(A747,'Data. User Inf'!$A$2:$E$13428,5,)</f>
        <v>MALE</v>
      </c>
      <c r="K747" s="38" t="str">
        <f>VLOOKUP(A747,'Data. User Inf'!$A$2:$E$13428,3,)</f>
        <v>Unknown</v>
      </c>
      <c r="L747" s="38" t="str">
        <f>IF('Data. User Inf'!B747&lt;'Data. Transactions'!C747,"Current","New")</f>
        <v>Current</v>
      </c>
    </row>
    <row r="748" spans="1:12" ht="15.75" customHeight="1" x14ac:dyDescent="0.25">
      <c r="A748" s="24">
        <v>49943352</v>
      </c>
      <c r="B748" s="24">
        <v>4410761725</v>
      </c>
      <c r="C748" s="26">
        <v>43854</v>
      </c>
      <c r="D748" s="27">
        <v>30000</v>
      </c>
      <c r="E748" s="28" t="s">
        <v>9</v>
      </c>
      <c r="F748" s="24">
        <v>12</v>
      </c>
      <c r="G748" s="36" t="s">
        <v>99</v>
      </c>
      <c r="H748" s="38">
        <f>((VLOOKUP(F748,'Data. Commission'!$B$2:$C$6,2,))/100)*D748</f>
        <v>600</v>
      </c>
      <c r="I748" s="38" t="str">
        <f>VLOOKUP(A748,'Data. User Inf'!$A$2:$D$13428,4,)</f>
        <v>unknown</v>
      </c>
      <c r="J748" s="38" t="str">
        <f>VLOOKUP(A748,'Data. User Inf'!$A$2:$E$13428,5,)</f>
        <v>MALE</v>
      </c>
      <c r="K748" s="38" t="str">
        <f>VLOOKUP(A748,'Data. User Inf'!$A$2:$E$13428,3,)</f>
        <v>Unknown</v>
      </c>
      <c r="L748" s="38" t="str">
        <f>IF('Data. User Inf'!B748&lt;'Data. Transactions'!C748,"Current","New")</f>
        <v>Current</v>
      </c>
    </row>
    <row r="749" spans="1:12" ht="15.75" customHeight="1" x14ac:dyDescent="0.25">
      <c r="A749" s="24">
        <v>44518077</v>
      </c>
      <c r="B749" s="24">
        <v>4410916988</v>
      </c>
      <c r="C749" s="26">
        <v>43854</v>
      </c>
      <c r="D749" s="27">
        <v>200000</v>
      </c>
      <c r="E749" s="28" t="s">
        <v>9</v>
      </c>
      <c r="F749" s="24">
        <v>12</v>
      </c>
      <c r="G749" s="36" t="s">
        <v>99</v>
      </c>
      <c r="H749" s="38">
        <f>((VLOOKUP(F749,'Data. Commission'!$B$2:$C$6,2,))/100)*D749</f>
        <v>4000</v>
      </c>
      <c r="I749" s="38" t="str">
        <f>VLOOKUP(A749,'Data. User Inf'!$A$2:$D$13428,4,)</f>
        <v>unknown</v>
      </c>
      <c r="J749" s="38" t="str">
        <f>VLOOKUP(A749,'Data. User Inf'!$A$2:$E$13428,5,)</f>
        <v>MALE</v>
      </c>
      <c r="K749" s="38" t="str">
        <f>VLOOKUP(A749,'Data. User Inf'!$A$2:$E$13428,3,)</f>
        <v>Other Cities</v>
      </c>
      <c r="L749" s="38" t="str">
        <f>IF('Data. User Inf'!B749&lt;'Data. Transactions'!C749,"Current","New")</f>
        <v>Current</v>
      </c>
    </row>
    <row r="750" spans="1:12" ht="15.75" customHeight="1" x14ac:dyDescent="0.25">
      <c r="A750" s="24">
        <v>52788044</v>
      </c>
      <c r="B750" s="24">
        <v>4410300570</v>
      </c>
      <c r="C750" s="26">
        <v>43854</v>
      </c>
      <c r="D750" s="27">
        <v>20000</v>
      </c>
      <c r="E750" s="28" t="s">
        <v>9</v>
      </c>
      <c r="F750" s="24">
        <v>12</v>
      </c>
      <c r="G750" s="36" t="s">
        <v>99</v>
      </c>
      <c r="H750" s="38">
        <f>((VLOOKUP(F750,'Data. Commission'!$B$2:$C$6,2,))/100)*D750</f>
        <v>400</v>
      </c>
      <c r="I750" s="38" t="str">
        <f>VLOOKUP(A750,'Data. User Inf'!$A$2:$D$13428,4,)</f>
        <v>unknown</v>
      </c>
      <c r="J750" s="38" t="str">
        <f>VLOOKUP(A750,'Data. User Inf'!$A$2:$E$13428,5,)</f>
        <v>FEMALE</v>
      </c>
      <c r="K750" s="38" t="str">
        <f>VLOOKUP(A750,'Data. User Inf'!$A$2:$E$13428,3,)</f>
        <v>Other Cities</v>
      </c>
      <c r="L750" s="38" t="str">
        <f>IF('Data. User Inf'!B750&lt;'Data. Transactions'!C750,"Current","New")</f>
        <v>Current</v>
      </c>
    </row>
    <row r="751" spans="1:12" ht="15.75" customHeight="1" x14ac:dyDescent="0.25">
      <c r="A751" s="24">
        <v>52815603</v>
      </c>
      <c r="B751" s="24">
        <v>4416588822</v>
      </c>
      <c r="C751" s="26">
        <v>43854</v>
      </c>
      <c r="D751" s="27">
        <v>10000</v>
      </c>
      <c r="E751" s="28" t="s">
        <v>9</v>
      </c>
      <c r="F751" s="24">
        <v>12</v>
      </c>
      <c r="G751" s="36" t="s">
        <v>99</v>
      </c>
      <c r="H751" s="38">
        <f>((VLOOKUP(F751,'Data. Commission'!$B$2:$C$6,2,))/100)*D751</f>
        <v>200</v>
      </c>
      <c r="I751" s="38" t="str">
        <f>VLOOKUP(A751,'Data. User Inf'!$A$2:$D$13428,4,)</f>
        <v>unknown</v>
      </c>
      <c r="J751" s="38" t="str">
        <f>VLOOKUP(A751,'Data. User Inf'!$A$2:$E$13428,5,)</f>
        <v>MALE</v>
      </c>
      <c r="K751" s="38" t="str">
        <f>VLOOKUP(A751,'Data. User Inf'!$A$2:$E$13428,3,)</f>
        <v>Other Cities</v>
      </c>
      <c r="L751" s="38" t="str">
        <f>IF('Data. User Inf'!B751&lt;'Data. Transactions'!C751,"Current","New")</f>
        <v>Current</v>
      </c>
    </row>
    <row r="752" spans="1:12" ht="15.75" customHeight="1" x14ac:dyDescent="0.25">
      <c r="A752" s="24">
        <v>13077211</v>
      </c>
      <c r="B752" s="24">
        <v>4415020116</v>
      </c>
      <c r="C752" s="26">
        <v>43854</v>
      </c>
      <c r="D752" s="27">
        <v>100000</v>
      </c>
      <c r="E752" s="28" t="s">
        <v>60</v>
      </c>
      <c r="F752" s="24">
        <v>13</v>
      </c>
      <c r="G752" s="36" t="s">
        <v>99</v>
      </c>
      <c r="H752" s="38">
        <f>((VLOOKUP(F752,'Data. Commission'!$B$2:$C$6,2,))/100)*D752</f>
        <v>3000</v>
      </c>
      <c r="I752" s="38" t="str">
        <f>VLOOKUP(A752,'Data. User Inf'!$A$2:$D$13428,4,)</f>
        <v>unknown</v>
      </c>
      <c r="J752" s="38" t="str">
        <f>VLOOKUP(A752,'Data. User Inf'!$A$2:$E$13428,5,)</f>
        <v>FEMALE</v>
      </c>
      <c r="K752" s="38" t="str">
        <f>VLOOKUP(A752,'Data. User Inf'!$A$2:$E$13428,3,)</f>
        <v>Other Cities</v>
      </c>
      <c r="L752" s="38" t="str">
        <f>IF('Data. User Inf'!B752&lt;'Data. Transactions'!C752,"Current","New")</f>
        <v>Current</v>
      </c>
    </row>
    <row r="753" spans="1:12" ht="15.75" customHeight="1" x14ac:dyDescent="0.25">
      <c r="A753" s="24">
        <v>39084786</v>
      </c>
      <c r="B753" s="24">
        <v>4423633273</v>
      </c>
      <c r="C753" s="26">
        <v>43855</v>
      </c>
      <c r="D753" s="27">
        <v>100000</v>
      </c>
      <c r="E753" s="28" t="s">
        <v>9</v>
      </c>
      <c r="F753" s="24">
        <v>12</v>
      </c>
      <c r="G753" s="36" t="s">
        <v>99</v>
      </c>
      <c r="H753" s="38">
        <f>((VLOOKUP(F753,'Data. Commission'!$B$2:$C$6,2,))/100)*D753</f>
        <v>2000</v>
      </c>
      <c r="I753" s="38" t="str">
        <f>VLOOKUP(A753,'Data. User Inf'!$A$2:$D$13428,4,)</f>
        <v>&gt;37</v>
      </c>
      <c r="J753" s="38" t="str">
        <f>VLOOKUP(A753,'Data. User Inf'!$A$2:$E$13428,5,)</f>
        <v>FEMALE</v>
      </c>
      <c r="K753" s="38" t="str">
        <f>VLOOKUP(A753,'Data. User Inf'!$A$2:$E$13428,3,)</f>
        <v>Other Cities</v>
      </c>
      <c r="L753" s="38" t="str">
        <f>IF('Data. User Inf'!B753&lt;'Data. Transactions'!C753,"Current","New")</f>
        <v>Current</v>
      </c>
    </row>
    <row r="754" spans="1:12" ht="15.75" customHeight="1" x14ac:dyDescent="0.25">
      <c r="A754" s="24">
        <v>28921350</v>
      </c>
      <c r="B754" s="24">
        <v>4431786087</v>
      </c>
      <c r="C754" s="26">
        <v>43855</v>
      </c>
      <c r="D754" s="27">
        <v>50000</v>
      </c>
      <c r="E754" s="28" t="s">
        <v>9</v>
      </c>
      <c r="F754" s="24">
        <v>12</v>
      </c>
      <c r="G754" s="36" t="s">
        <v>99</v>
      </c>
      <c r="H754" s="38">
        <f>((VLOOKUP(F754,'Data. Commission'!$B$2:$C$6,2,))/100)*D754</f>
        <v>1000</v>
      </c>
      <c r="I754" s="38" t="str">
        <f>VLOOKUP(A754,'Data. User Inf'!$A$2:$D$13428,4,)</f>
        <v>&gt;37</v>
      </c>
      <c r="J754" s="38" t="str">
        <f>VLOOKUP(A754,'Data. User Inf'!$A$2:$E$13428,5,)</f>
        <v>FEMALE</v>
      </c>
      <c r="K754" s="38" t="str">
        <f>VLOOKUP(A754,'Data. User Inf'!$A$2:$E$13428,3,)</f>
        <v>Hồ Chí Minh</v>
      </c>
      <c r="L754" s="38" t="str">
        <f>IF('Data. User Inf'!B754&lt;'Data. Transactions'!C754,"Current","New")</f>
        <v>Current</v>
      </c>
    </row>
    <row r="755" spans="1:12" ht="15.75" customHeight="1" x14ac:dyDescent="0.25">
      <c r="A755" s="24">
        <v>45844640</v>
      </c>
      <c r="B755" s="24">
        <v>4432658737</v>
      </c>
      <c r="C755" s="26">
        <v>43855</v>
      </c>
      <c r="D755" s="27">
        <v>50000</v>
      </c>
      <c r="E755" s="28" t="s">
        <v>60</v>
      </c>
      <c r="F755" s="24">
        <v>13</v>
      </c>
      <c r="G755" s="36" t="s">
        <v>49</v>
      </c>
      <c r="H755" s="38">
        <f>((VLOOKUP(F755,'Data. Commission'!$B$2:$C$6,2,))/100)*D755</f>
        <v>1500</v>
      </c>
      <c r="I755" s="38" t="str">
        <f>VLOOKUP(A755,'Data. User Inf'!$A$2:$D$13428,4,)</f>
        <v>23_to_27</v>
      </c>
      <c r="J755" s="38" t="str">
        <f>VLOOKUP(A755,'Data. User Inf'!$A$2:$E$13428,5,)</f>
        <v>FEMALE</v>
      </c>
      <c r="K755" s="38" t="str">
        <f>VLOOKUP(A755,'Data. User Inf'!$A$2:$E$13428,3,)</f>
        <v>Other Cities</v>
      </c>
      <c r="L755" s="38" t="str">
        <f>IF('Data. User Inf'!B755&lt;'Data. Transactions'!C755,"Current","New")</f>
        <v>New</v>
      </c>
    </row>
    <row r="756" spans="1:12" ht="15.75" customHeight="1" x14ac:dyDescent="0.25">
      <c r="A756" s="24">
        <v>48173855</v>
      </c>
      <c r="B756" s="24">
        <v>4426873766</v>
      </c>
      <c r="C756" s="26">
        <v>43855</v>
      </c>
      <c r="D756" s="27">
        <v>50000</v>
      </c>
      <c r="E756" s="28" t="s">
        <v>60</v>
      </c>
      <c r="F756" s="24">
        <v>13</v>
      </c>
      <c r="G756" s="36" t="s">
        <v>49</v>
      </c>
      <c r="H756" s="38">
        <f>((VLOOKUP(F756,'Data. Commission'!$B$2:$C$6,2,))/100)*D756</f>
        <v>1500</v>
      </c>
      <c r="I756" s="38" t="str">
        <f>VLOOKUP(A756,'Data. User Inf'!$A$2:$D$13428,4,)</f>
        <v>28_to_32</v>
      </c>
      <c r="J756" s="38" t="str">
        <f>VLOOKUP(A756,'Data. User Inf'!$A$2:$E$13428,5,)</f>
        <v>MALE</v>
      </c>
      <c r="K756" s="38" t="str">
        <f>VLOOKUP(A756,'Data. User Inf'!$A$2:$E$13428,3,)</f>
        <v>Other Cities</v>
      </c>
      <c r="L756" s="38" t="str">
        <f>IF('Data. User Inf'!B756&lt;'Data. Transactions'!C756,"Current","New")</f>
        <v>Current</v>
      </c>
    </row>
    <row r="757" spans="1:12" ht="15.75" customHeight="1" x14ac:dyDescent="0.25">
      <c r="A757" s="24">
        <v>43894507</v>
      </c>
      <c r="B757" s="24">
        <v>4426747034</v>
      </c>
      <c r="C757" s="26">
        <v>43855</v>
      </c>
      <c r="D757" s="27">
        <v>50000</v>
      </c>
      <c r="E757" s="28" t="s">
        <v>86</v>
      </c>
      <c r="F757" s="24">
        <v>14</v>
      </c>
      <c r="G757" s="36" t="s">
        <v>99</v>
      </c>
      <c r="H757" s="38">
        <f>((VLOOKUP(F757,'Data. Commission'!$B$2:$C$6,2,))/100)*D757</f>
        <v>2000</v>
      </c>
      <c r="I757" s="38" t="str">
        <f>VLOOKUP(A757,'Data. User Inf'!$A$2:$D$13428,4,)</f>
        <v>33_to_37</v>
      </c>
      <c r="J757" s="38" t="str">
        <f>VLOOKUP(A757,'Data. User Inf'!$A$2:$E$13428,5,)</f>
        <v>MALE</v>
      </c>
      <c r="K757" s="38" t="str">
        <f>VLOOKUP(A757,'Data. User Inf'!$A$2:$E$13428,3,)</f>
        <v>Hồ Chí Minh</v>
      </c>
      <c r="L757" s="38" t="str">
        <f>IF('Data. User Inf'!B757&lt;'Data. Transactions'!C757,"Current","New")</f>
        <v>Current</v>
      </c>
    </row>
    <row r="758" spans="1:12" ht="15.75" customHeight="1" x14ac:dyDescent="0.25">
      <c r="A758" s="24">
        <v>1126404</v>
      </c>
      <c r="B758" s="24">
        <v>4426159738</v>
      </c>
      <c r="C758" s="26">
        <v>43855</v>
      </c>
      <c r="D758" s="27">
        <v>50000</v>
      </c>
      <c r="E758" s="28" t="s">
        <v>9</v>
      </c>
      <c r="F758" s="24">
        <v>12</v>
      </c>
      <c r="G758" s="36" t="s">
        <v>99</v>
      </c>
      <c r="H758" s="38">
        <f>((VLOOKUP(F758,'Data. Commission'!$B$2:$C$6,2,))/100)*D758</f>
        <v>1000</v>
      </c>
      <c r="I758" s="38" t="str">
        <f>VLOOKUP(A758,'Data. User Inf'!$A$2:$D$13428,4,)</f>
        <v>33_to_37</v>
      </c>
      <c r="J758" s="38" t="str">
        <f>VLOOKUP(A758,'Data. User Inf'!$A$2:$E$13428,5,)</f>
        <v>MALE</v>
      </c>
      <c r="K758" s="38" t="str">
        <f>VLOOKUP(A758,'Data. User Inf'!$A$2:$E$13428,3,)</f>
        <v>Hồ Chí Minh</v>
      </c>
      <c r="L758" s="38" t="str">
        <f>IF('Data. User Inf'!B758&lt;'Data. Transactions'!C758,"Current","New")</f>
        <v>Current</v>
      </c>
    </row>
    <row r="759" spans="1:12" ht="15.75" customHeight="1" x14ac:dyDescent="0.25">
      <c r="A759" s="24">
        <v>48706416</v>
      </c>
      <c r="B759" s="24">
        <v>4425060110</v>
      </c>
      <c r="C759" s="26">
        <v>43855</v>
      </c>
      <c r="D759" s="27">
        <v>100000</v>
      </c>
      <c r="E759" s="28" t="s">
        <v>86</v>
      </c>
      <c r="F759" s="24">
        <v>14</v>
      </c>
      <c r="G759" s="36" t="s">
        <v>49</v>
      </c>
      <c r="H759" s="38">
        <f>((VLOOKUP(F759,'Data. Commission'!$B$2:$C$6,2,))/100)*D759</f>
        <v>4000</v>
      </c>
      <c r="I759" s="38" t="str">
        <f>VLOOKUP(A759,'Data. User Inf'!$A$2:$D$13428,4,)</f>
        <v>28_to_32</v>
      </c>
      <c r="J759" s="38" t="str">
        <f>VLOOKUP(A759,'Data. User Inf'!$A$2:$E$13428,5,)</f>
        <v>FEMALE</v>
      </c>
      <c r="K759" s="38" t="str">
        <f>VLOOKUP(A759,'Data. User Inf'!$A$2:$E$13428,3,)</f>
        <v>Hồ Chí Minh</v>
      </c>
      <c r="L759" s="38" t="str">
        <f>IF('Data. User Inf'!B759&lt;'Data. Transactions'!C759,"Current","New")</f>
        <v>Current</v>
      </c>
    </row>
    <row r="760" spans="1:12" ht="15.75" customHeight="1" x14ac:dyDescent="0.25">
      <c r="A760" s="24">
        <v>5757400</v>
      </c>
      <c r="B760" s="24">
        <v>4422419957</v>
      </c>
      <c r="C760" s="26">
        <v>43855</v>
      </c>
      <c r="D760" s="27">
        <v>100000</v>
      </c>
      <c r="E760" s="28" t="s">
        <v>60</v>
      </c>
      <c r="F760" s="24">
        <v>13</v>
      </c>
      <c r="G760" s="36" t="s">
        <v>49</v>
      </c>
      <c r="H760" s="38">
        <f>((VLOOKUP(F760,'Data. Commission'!$B$2:$C$6,2,))/100)*D760</f>
        <v>3000</v>
      </c>
      <c r="I760" s="38" t="str">
        <f>VLOOKUP(A760,'Data. User Inf'!$A$2:$D$13428,4,)</f>
        <v>28_to_32</v>
      </c>
      <c r="J760" s="38" t="str">
        <f>VLOOKUP(A760,'Data. User Inf'!$A$2:$E$13428,5,)</f>
        <v>MALE</v>
      </c>
      <c r="K760" s="38" t="str">
        <f>VLOOKUP(A760,'Data. User Inf'!$A$2:$E$13428,3,)</f>
        <v>Hồ Chí Minh</v>
      </c>
      <c r="L760" s="38" t="str">
        <f>IF('Data. User Inf'!B760&lt;'Data. Transactions'!C760,"Current","New")</f>
        <v>New</v>
      </c>
    </row>
    <row r="761" spans="1:12" ht="15.75" customHeight="1" x14ac:dyDescent="0.25">
      <c r="A761" s="24">
        <v>51370899</v>
      </c>
      <c r="B761" s="24">
        <v>4432768982</v>
      </c>
      <c r="C761" s="26">
        <v>43855</v>
      </c>
      <c r="D761" s="27">
        <v>20000</v>
      </c>
      <c r="E761" s="28" t="s">
        <v>87</v>
      </c>
      <c r="F761" s="24">
        <v>15</v>
      </c>
      <c r="G761" s="36" t="s">
        <v>99</v>
      </c>
      <c r="H761" s="38">
        <f>((VLOOKUP(F761,'Data. Commission'!$B$2:$C$6,2,))/100)*D761</f>
        <v>800</v>
      </c>
      <c r="I761" s="38" t="str">
        <f>VLOOKUP(A761,'Data. User Inf'!$A$2:$D$13428,4,)</f>
        <v>18_to_22</v>
      </c>
      <c r="J761" s="38" t="str">
        <f>VLOOKUP(A761,'Data. User Inf'!$A$2:$E$13428,5,)</f>
        <v>FEMALE</v>
      </c>
      <c r="K761" s="38" t="str">
        <f>VLOOKUP(A761,'Data. User Inf'!$A$2:$E$13428,3,)</f>
        <v>Hà Nội</v>
      </c>
      <c r="L761" s="38" t="str">
        <f>IF('Data. User Inf'!B761&lt;'Data. Transactions'!C761,"Current","New")</f>
        <v>Current</v>
      </c>
    </row>
    <row r="762" spans="1:12" ht="15.75" customHeight="1" x14ac:dyDescent="0.25">
      <c r="A762" s="24">
        <v>47765869</v>
      </c>
      <c r="B762" s="24">
        <v>4422903314</v>
      </c>
      <c r="C762" s="26">
        <v>43855</v>
      </c>
      <c r="D762" s="27">
        <v>10000</v>
      </c>
      <c r="E762" s="28" t="s">
        <v>60</v>
      </c>
      <c r="F762" s="24">
        <v>13</v>
      </c>
      <c r="G762" s="36" t="s">
        <v>99</v>
      </c>
      <c r="H762" s="38">
        <f>((VLOOKUP(F762,'Data. Commission'!$B$2:$C$6,2,))/100)*D762</f>
        <v>300</v>
      </c>
      <c r="I762" s="38" t="str">
        <f>VLOOKUP(A762,'Data. User Inf'!$A$2:$D$13428,4,)</f>
        <v>23_to_27</v>
      </c>
      <c r="J762" s="38" t="str">
        <f>VLOOKUP(A762,'Data. User Inf'!$A$2:$E$13428,5,)</f>
        <v>MALE</v>
      </c>
      <c r="K762" s="38" t="str">
        <f>VLOOKUP(A762,'Data. User Inf'!$A$2:$E$13428,3,)</f>
        <v>Other Cities</v>
      </c>
      <c r="L762" s="38" t="str">
        <f>IF('Data. User Inf'!B762&lt;'Data. Transactions'!C762,"Current","New")</f>
        <v>New</v>
      </c>
    </row>
    <row r="763" spans="1:12" ht="15.75" customHeight="1" x14ac:dyDescent="0.25">
      <c r="A763" s="24">
        <v>37001107</v>
      </c>
      <c r="B763" s="24">
        <v>4423712821</v>
      </c>
      <c r="C763" s="26">
        <v>43855</v>
      </c>
      <c r="D763" s="27">
        <v>50000</v>
      </c>
      <c r="E763" s="28" t="s">
        <v>60</v>
      </c>
      <c r="F763" s="24">
        <v>13</v>
      </c>
      <c r="G763" s="36" t="s">
        <v>99</v>
      </c>
      <c r="H763" s="38">
        <f>((VLOOKUP(F763,'Data. Commission'!$B$2:$C$6,2,))/100)*D763</f>
        <v>1500</v>
      </c>
      <c r="I763" s="38" t="str">
        <f>VLOOKUP(A763,'Data. User Inf'!$A$2:$D$13428,4,)</f>
        <v>23_to_27</v>
      </c>
      <c r="J763" s="38" t="str">
        <f>VLOOKUP(A763,'Data. User Inf'!$A$2:$E$13428,5,)</f>
        <v>MALE</v>
      </c>
      <c r="K763" s="38" t="str">
        <f>VLOOKUP(A763,'Data. User Inf'!$A$2:$E$13428,3,)</f>
        <v>Other Cities</v>
      </c>
      <c r="L763" s="38" t="str">
        <f>IF('Data. User Inf'!B763&lt;'Data. Transactions'!C763,"Current","New")</f>
        <v>New</v>
      </c>
    </row>
    <row r="764" spans="1:12" ht="15.75" customHeight="1" x14ac:dyDescent="0.25">
      <c r="A764" s="24">
        <v>44443585</v>
      </c>
      <c r="B764" s="24">
        <v>4422242724</v>
      </c>
      <c r="C764" s="26">
        <v>43855</v>
      </c>
      <c r="D764" s="27">
        <v>20000</v>
      </c>
      <c r="E764" s="28" t="s">
        <v>9</v>
      </c>
      <c r="F764" s="24">
        <v>12</v>
      </c>
      <c r="G764" s="36" t="s">
        <v>99</v>
      </c>
      <c r="H764" s="38">
        <f>((VLOOKUP(F764,'Data. Commission'!$B$2:$C$6,2,))/100)*D764</f>
        <v>400</v>
      </c>
      <c r="I764" s="38" t="str">
        <f>VLOOKUP(A764,'Data. User Inf'!$A$2:$D$13428,4,)</f>
        <v>23_to_27</v>
      </c>
      <c r="J764" s="38" t="str">
        <f>VLOOKUP(A764,'Data. User Inf'!$A$2:$E$13428,5,)</f>
        <v>MALE</v>
      </c>
      <c r="K764" s="38" t="str">
        <f>VLOOKUP(A764,'Data. User Inf'!$A$2:$E$13428,3,)</f>
        <v>Hồ Chí Minh</v>
      </c>
      <c r="L764" s="38" t="str">
        <f>IF('Data. User Inf'!B764&lt;'Data. Transactions'!C764,"Current","New")</f>
        <v>New</v>
      </c>
    </row>
    <row r="765" spans="1:12" ht="15.75" customHeight="1" x14ac:dyDescent="0.25">
      <c r="A765" s="24">
        <v>52449928</v>
      </c>
      <c r="B765" s="24">
        <v>4424809968</v>
      </c>
      <c r="C765" s="26">
        <v>43855</v>
      </c>
      <c r="D765" s="27">
        <v>20000</v>
      </c>
      <c r="E765" s="28" t="s">
        <v>60</v>
      </c>
      <c r="F765" s="24">
        <v>13</v>
      </c>
      <c r="G765" s="36" t="s">
        <v>99</v>
      </c>
      <c r="H765" s="38">
        <f>((VLOOKUP(F765,'Data. Commission'!$B$2:$C$6,2,))/100)*D765</f>
        <v>600</v>
      </c>
      <c r="I765" s="38" t="str">
        <f>VLOOKUP(A765,'Data. User Inf'!$A$2:$D$13428,4,)</f>
        <v>23_to_27</v>
      </c>
      <c r="J765" s="38" t="str">
        <f>VLOOKUP(A765,'Data. User Inf'!$A$2:$E$13428,5,)</f>
        <v>MALE</v>
      </c>
      <c r="K765" s="38" t="str">
        <f>VLOOKUP(A765,'Data. User Inf'!$A$2:$E$13428,3,)</f>
        <v>Other Cities</v>
      </c>
      <c r="L765" s="38" t="str">
        <f>IF('Data. User Inf'!B765&lt;'Data. Transactions'!C765,"Current","New")</f>
        <v>Current</v>
      </c>
    </row>
    <row r="766" spans="1:12" ht="15.75" customHeight="1" x14ac:dyDescent="0.25">
      <c r="A766" s="24">
        <v>43111572</v>
      </c>
      <c r="B766" s="24">
        <v>4425914991</v>
      </c>
      <c r="C766" s="26">
        <v>43855</v>
      </c>
      <c r="D766" s="27">
        <v>10000</v>
      </c>
      <c r="E766" s="28" t="s">
        <v>86</v>
      </c>
      <c r="F766" s="24">
        <v>14</v>
      </c>
      <c r="G766" s="36" t="s">
        <v>99</v>
      </c>
      <c r="H766" s="38">
        <f>((VLOOKUP(F766,'Data. Commission'!$B$2:$C$6,2,))/100)*D766</f>
        <v>400</v>
      </c>
      <c r="I766" s="38" t="str">
        <f>VLOOKUP(A766,'Data. User Inf'!$A$2:$D$13428,4,)</f>
        <v>23_to_27</v>
      </c>
      <c r="J766" s="38" t="str">
        <f>VLOOKUP(A766,'Data. User Inf'!$A$2:$E$13428,5,)</f>
        <v>MALE</v>
      </c>
      <c r="K766" s="38" t="str">
        <f>VLOOKUP(A766,'Data. User Inf'!$A$2:$E$13428,3,)</f>
        <v>Hồ Chí Minh</v>
      </c>
      <c r="L766" s="38" t="str">
        <f>IF('Data. User Inf'!B766&lt;'Data. Transactions'!C766,"Current","New")</f>
        <v>New</v>
      </c>
    </row>
    <row r="767" spans="1:12" ht="15.75" customHeight="1" x14ac:dyDescent="0.25">
      <c r="A767" s="24">
        <v>52286313</v>
      </c>
      <c r="B767" s="24">
        <v>4432799954</v>
      </c>
      <c r="C767" s="26">
        <v>43855</v>
      </c>
      <c r="D767" s="27">
        <v>50000</v>
      </c>
      <c r="E767" s="28" t="s">
        <v>9</v>
      </c>
      <c r="F767" s="24">
        <v>12</v>
      </c>
      <c r="G767" s="36" t="s">
        <v>99</v>
      </c>
      <c r="H767" s="38">
        <f>((VLOOKUP(F767,'Data. Commission'!$B$2:$C$6,2,))/100)*D767</f>
        <v>1000</v>
      </c>
      <c r="I767" s="38" t="str">
        <f>VLOOKUP(A767,'Data. User Inf'!$A$2:$D$13428,4,)</f>
        <v>23_to_27</v>
      </c>
      <c r="J767" s="38" t="str">
        <f>VLOOKUP(A767,'Data. User Inf'!$A$2:$E$13428,5,)</f>
        <v>FEMALE</v>
      </c>
      <c r="K767" s="38" t="str">
        <f>VLOOKUP(A767,'Data. User Inf'!$A$2:$E$13428,3,)</f>
        <v>Other Cities</v>
      </c>
      <c r="L767" s="38" t="str">
        <f>IF('Data. User Inf'!B767&lt;'Data. Transactions'!C767,"Current","New")</f>
        <v>Current</v>
      </c>
    </row>
    <row r="768" spans="1:12" ht="15.75" customHeight="1" x14ac:dyDescent="0.25">
      <c r="A768" s="24">
        <v>48167993</v>
      </c>
      <c r="B768" s="24">
        <v>4432367497</v>
      </c>
      <c r="C768" s="26">
        <v>43855</v>
      </c>
      <c r="D768" s="27">
        <v>50000</v>
      </c>
      <c r="E768" s="28" t="s">
        <v>9</v>
      </c>
      <c r="F768" s="24">
        <v>12</v>
      </c>
      <c r="G768" s="36" t="s">
        <v>99</v>
      </c>
      <c r="H768" s="38">
        <f>((VLOOKUP(F768,'Data. Commission'!$B$2:$C$6,2,))/100)*D768</f>
        <v>1000</v>
      </c>
      <c r="I768" s="38" t="str">
        <f>VLOOKUP(A768,'Data. User Inf'!$A$2:$D$13428,4,)</f>
        <v>23_to_27</v>
      </c>
      <c r="J768" s="38" t="str">
        <f>VLOOKUP(A768,'Data. User Inf'!$A$2:$E$13428,5,)</f>
        <v>MALE</v>
      </c>
      <c r="K768" s="38" t="str">
        <f>VLOOKUP(A768,'Data. User Inf'!$A$2:$E$13428,3,)</f>
        <v>Other Cities</v>
      </c>
      <c r="L768" s="38" t="str">
        <f>IF('Data. User Inf'!B768&lt;'Data. Transactions'!C768,"Current","New")</f>
        <v>Current</v>
      </c>
    </row>
    <row r="769" spans="1:12" ht="15.75" customHeight="1" x14ac:dyDescent="0.25">
      <c r="A769" s="24">
        <v>38655407</v>
      </c>
      <c r="B769" s="24">
        <v>4428126205</v>
      </c>
      <c r="C769" s="26">
        <v>43855</v>
      </c>
      <c r="D769" s="27">
        <v>20000</v>
      </c>
      <c r="E769" s="28" t="s">
        <v>9</v>
      </c>
      <c r="F769" s="24">
        <v>12</v>
      </c>
      <c r="G769" s="36" t="s">
        <v>99</v>
      </c>
      <c r="H769" s="38">
        <f>((VLOOKUP(F769,'Data. Commission'!$B$2:$C$6,2,))/100)*D769</f>
        <v>400</v>
      </c>
      <c r="I769" s="38" t="str">
        <f>VLOOKUP(A769,'Data. User Inf'!$A$2:$D$13428,4,)</f>
        <v>23_to_27</v>
      </c>
      <c r="J769" s="38" t="str">
        <f>VLOOKUP(A769,'Data. User Inf'!$A$2:$E$13428,5,)</f>
        <v>MALE</v>
      </c>
      <c r="K769" s="38" t="str">
        <f>VLOOKUP(A769,'Data. User Inf'!$A$2:$E$13428,3,)</f>
        <v>Other Cities</v>
      </c>
      <c r="L769" s="38" t="str">
        <f>IF('Data. User Inf'!B769&lt;'Data. Transactions'!C769,"Current","New")</f>
        <v>Current</v>
      </c>
    </row>
    <row r="770" spans="1:12" ht="15.75" customHeight="1" x14ac:dyDescent="0.25">
      <c r="A770" s="24">
        <v>40220527</v>
      </c>
      <c r="B770" s="24">
        <v>4423528708</v>
      </c>
      <c r="C770" s="26">
        <v>43855</v>
      </c>
      <c r="D770" s="27">
        <v>50000</v>
      </c>
      <c r="E770" s="28" t="s">
        <v>9</v>
      </c>
      <c r="F770" s="24">
        <v>12</v>
      </c>
      <c r="G770" s="36" t="s">
        <v>99</v>
      </c>
      <c r="H770" s="38">
        <f>((VLOOKUP(F770,'Data. Commission'!$B$2:$C$6,2,))/100)*D770</f>
        <v>1000</v>
      </c>
      <c r="I770" s="38" t="str">
        <f>VLOOKUP(A770,'Data. User Inf'!$A$2:$D$13428,4,)</f>
        <v>28_to_32</v>
      </c>
      <c r="J770" s="38" t="str">
        <f>VLOOKUP(A770,'Data. User Inf'!$A$2:$E$13428,5,)</f>
        <v>MALE</v>
      </c>
      <c r="K770" s="38" t="str">
        <f>VLOOKUP(A770,'Data. User Inf'!$A$2:$E$13428,3,)</f>
        <v>Hồ Chí Minh</v>
      </c>
      <c r="L770" s="38" t="str">
        <f>IF('Data. User Inf'!B770&lt;'Data. Transactions'!C770,"Current","New")</f>
        <v>Current</v>
      </c>
    </row>
    <row r="771" spans="1:12" ht="15.75" customHeight="1" x14ac:dyDescent="0.25">
      <c r="A771" s="24">
        <v>51112619</v>
      </c>
      <c r="B771" s="24">
        <v>4431733222</v>
      </c>
      <c r="C771" s="26">
        <v>43855</v>
      </c>
      <c r="D771" s="27">
        <v>50000</v>
      </c>
      <c r="E771" s="28" t="s">
        <v>9</v>
      </c>
      <c r="F771" s="24">
        <v>12</v>
      </c>
      <c r="G771" s="36" t="s">
        <v>99</v>
      </c>
      <c r="H771" s="38">
        <f>((VLOOKUP(F771,'Data. Commission'!$B$2:$C$6,2,))/100)*D771</f>
        <v>1000</v>
      </c>
      <c r="I771" s="38" t="str">
        <f>VLOOKUP(A771,'Data. User Inf'!$A$2:$D$13428,4,)</f>
        <v>28_to_32</v>
      </c>
      <c r="J771" s="38" t="str">
        <f>VLOOKUP(A771,'Data. User Inf'!$A$2:$E$13428,5,)</f>
        <v>MALE</v>
      </c>
      <c r="K771" s="38" t="str">
        <f>VLOOKUP(A771,'Data. User Inf'!$A$2:$E$13428,3,)</f>
        <v>Other Cities</v>
      </c>
      <c r="L771" s="38" t="str">
        <f>IF('Data. User Inf'!B771&lt;'Data. Transactions'!C771,"Current","New")</f>
        <v>Current</v>
      </c>
    </row>
    <row r="772" spans="1:12" ht="15.75" customHeight="1" x14ac:dyDescent="0.25">
      <c r="A772" s="24">
        <v>48440817</v>
      </c>
      <c r="B772" s="24">
        <v>4430100712</v>
      </c>
      <c r="C772" s="26">
        <v>43855</v>
      </c>
      <c r="D772" s="27">
        <v>100000</v>
      </c>
      <c r="E772" s="28" t="s">
        <v>86</v>
      </c>
      <c r="F772" s="24">
        <v>14</v>
      </c>
      <c r="G772" s="36" t="s">
        <v>99</v>
      </c>
      <c r="H772" s="38">
        <f>((VLOOKUP(F772,'Data. Commission'!$B$2:$C$6,2,))/100)*D772</f>
        <v>4000</v>
      </c>
      <c r="I772" s="38" t="str">
        <f>VLOOKUP(A772,'Data. User Inf'!$A$2:$D$13428,4,)</f>
        <v>28_to_32</v>
      </c>
      <c r="J772" s="38" t="str">
        <f>VLOOKUP(A772,'Data. User Inf'!$A$2:$E$13428,5,)</f>
        <v>MALE</v>
      </c>
      <c r="K772" s="38" t="str">
        <f>VLOOKUP(A772,'Data. User Inf'!$A$2:$E$13428,3,)</f>
        <v>Other Cities</v>
      </c>
      <c r="L772" s="38" t="str">
        <f>IF('Data. User Inf'!B772&lt;'Data. Transactions'!C772,"Current","New")</f>
        <v>New</v>
      </c>
    </row>
    <row r="773" spans="1:12" ht="15.75" customHeight="1" x14ac:dyDescent="0.25">
      <c r="A773" s="24">
        <v>48384263</v>
      </c>
      <c r="B773" s="24">
        <v>4424979639</v>
      </c>
      <c r="C773" s="26">
        <v>43855</v>
      </c>
      <c r="D773" s="27">
        <v>20000</v>
      </c>
      <c r="E773" s="28" t="s">
        <v>86</v>
      </c>
      <c r="F773" s="24">
        <v>14</v>
      </c>
      <c r="G773" s="36" t="s">
        <v>99</v>
      </c>
      <c r="H773" s="38">
        <f>((VLOOKUP(F773,'Data. Commission'!$B$2:$C$6,2,))/100)*D773</f>
        <v>800</v>
      </c>
      <c r="I773" s="38" t="str">
        <f>VLOOKUP(A773,'Data. User Inf'!$A$2:$D$13428,4,)</f>
        <v>unknown</v>
      </c>
      <c r="J773" s="38" t="str">
        <f>VLOOKUP(A773,'Data. User Inf'!$A$2:$E$13428,5,)</f>
        <v>FEMALE</v>
      </c>
      <c r="K773" s="38" t="str">
        <f>VLOOKUP(A773,'Data. User Inf'!$A$2:$E$13428,3,)</f>
        <v>Unknown</v>
      </c>
      <c r="L773" s="38" t="str">
        <f>IF('Data. User Inf'!B773&lt;'Data. Transactions'!C773,"Current","New")</f>
        <v>Current</v>
      </c>
    </row>
    <row r="774" spans="1:12" ht="15.75" customHeight="1" x14ac:dyDescent="0.25">
      <c r="A774" s="24">
        <v>50323268</v>
      </c>
      <c r="B774" s="24">
        <v>4429062977</v>
      </c>
      <c r="C774" s="26">
        <v>43855</v>
      </c>
      <c r="D774" s="27">
        <v>10000</v>
      </c>
      <c r="E774" s="28" t="s">
        <v>86</v>
      </c>
      <c r="F774" s="24">
        <v>14</v>
      </c>
      <c r="G774" s="36" t="s">
        <v>99</v>
      </c>
      <c r="H774" s="38">
        <f>((VLOOKUP(F774,'Data. Commission'!$B$2:$C$6,2,))/100)*D774</f>
        <v>400</v>
      </c>
      <c r="I774" s="38" t="str">
        <f>VLOOKUP(A774,'Data. User Inf'!$A$2:$D$13428,4,)</f>
        <v>unknown</v>
      </c>
      <c r="J774" s="38" t="str">
        <f>VLOOKUP(A774,'Data. User Inf'!$A$2:$E$13428,5,)</f>
        <v>MALE</v>
      </c>
      <c r="K774" s="38" t="str">
        <f>VLOOKUP(A774,'Data. User Inf'!$A$2:$E$13428,3,)</f>
        <v>Other Cities</v>
      </c>
      <c r="L774" s="38" t="str">
        <f>IF('Data. User Inf'!B774&lt;'Data. Transactions'!C774,"Current","New")</f>
        <v>Current</v>
      </c>
    </row>
    <row r="775" spans="1:12" ht="15.75" customHeight="1" x14ac:dyDescent="0.25">
      <c r="A775" s="24">
        <v>43060236</v>
      </c>
      <c r="B775" s="24">
        <v>4424370416</v>
      </c>
      <c r="C775" s="26">
        <v>43855</v>
      </c>
      <c r="D775" s="27">
        <v>50000</v>
      </c>
      <c r="E775" s="28" t="s">
        <v>9</v>
      </c>
      <c r="F775" s="24">
        <v>12</v>
      </c>
      <c r="G775" s="36" t="s">
        <v>99</v>
      </c>
      <c r="H775" s="38">
        <f>((VLOOKUP(F775,'Data. Commission'!$B$2:$C$6,2,))/100)*D775</f>
        <v>1000</v>
      </c>
      <c r="I775" s="38" t="str">
        <f>VLOOKUP(A775,'Data. User Inf'!$A$2:$D$13428,4,)</f>
        <v>unknown</v>
      </c>
      <c r="J775" s="38" t="str">
        <f>VLOOKUP(A775,'Data. User Inf'!$A$2:$E$13428,5,)</f>
        <v>FEMALE</v>
      </c>
      <c r="K775" s="38" t="str">
        <f>VLOOKUP(A775,'Data. User Inf'!$A$2:$E$13428,3,)</f>
        <v>Other Cities</v>
      </c>
      <c r="L775" s="38" t="str">
        <f>IF('Data. User Inf'!B775&lt;'Data. Transactions'!C775,"Current","New")</f>
        <v>New</v>
      </c>
    </row>
    <row r="776" spans="1:12" ht="15.75" customHeight="1" x14ac:dyDescent="0.25">
      <c r="A776" s="24">
        <v>52499810</v>
      </c>
      <c r="B776" s="24">
        <v>4431735789</v>
      </c>
      <c r="C776" s="26">
        <v>43855</v>
      </c>
      <c r="D776" s="27">
        <v>10000</v>
      </c>
      <c r="E776" s="28" t="s">
        <v>9</v>
      </c>
      <c r="F776" s="24">
        <v>12</v>
      </c>
      <c r="G776" s="36" t="s">
        <v>99</v>
      </c>
      <c r="H776" s="38">
        <f>((VLOOKUP(F776,'Data. Commission'!$B$2:$C$6,2,))/100)*D776</f>
        <v>200</v>
      </c>
      <c r="I776" s="38" t="str">
        <f>VLOOKUP(A776,'Data. User Inf'!$A$2:$D$13428,4,)</f>
        <v>unknown</v>
      </c>
      <c r="J776" s="38" t="str">
        <f>VLOOKUP(A776,'Data. User Inf'!$A$2:$E$13428,5,)</f>
        <v>FEMALE</v>
      </c>
      <c r="K776" s="38" t="str">
        <f>VLOOKUP(A776,'Data. User Inf'!$A$2:$E$13428,3,)</f>
        <v>Other Cities</v>
      </c>
      <c r="L776" s="38" t="str">
        <f>IF('Data. User Inf'!B776&lt;'Data. Transactions'!C776,"Current","New")</f>
        <v>Current</v>
      </c>
    </row>
    <row r="777" spans="1:12" ht="15.75" customHeight="1" x14ac:dyDescent="0.25">
      <c r="A777" s="24">
        <v>49762783</v>
      </c>
      <c r="B777" s="24">
        <v>4438531961</v>
      </c>
      <c r="C777" s="26">
        <v>43856</v>
      </c>
      <c r="D777" s="27">
        <v>50000</v>
      </c>
      <c r="E777" s="28" t="s">
        <v>60</v>
      </c>
      <c r="F777" s="24">
        <v>13</v>
      </c>
      <c r="G777" s="36" t="s">
        <v>49</v>
      </c>
      <c r="H777" s="38">
        <f>((VLOOKUP(F777,'Data. Commission'!$B$2:$C$6,2,))/100)*D777</f>
        <v>1500</v>
      </c>
      <c r="I777" s="38" t="str">
        <f>VLOOKUP(A777,'Data. User Inf'!$A$2:$D$13428,4,)</f>
        <v>&gt;37</v>
      </c>
      <c r="J777" s="38" t="str">
        <f>VLOOKUP(A777,'Data. User Inf'!$A$2:$E$13428,5,)</f>
        <v>MALE</v>
      </c>
      <c r="K777" s="38" t="str">
        <f>VLOOKUP(A777,'Data. User Inf'!$A$2:$E$13428,3,)</f>
        <v>Other Cities</v>
      </c>
      <c r="L777" s="38" t="str">
        <f>IF('Data. User Inf'!B777&lt;'Data. Transactions'!C777,"Current","New")</f>
        <v>Current</v>
      </c>
    </row>
    <row r="778" spans="1:12" ht="15.75" customHeight="1" x14ac:dyDescent="0.25">
      <c r="A778" s="24">
        <v>33986155</v>
      </c>
      <c r="B778" s="24">
        <v>4433914234</v>
      </c>
      <c r="C778" s="26">
        <v>43856</v>
      </c>
      <c r="D778" s="27">
        <v>10000</v>
      </c>
      <c r="E778" s="28" t="s">
        <v>9</v>
      </c>
      <c r="F778" s="24">
        <v>12</v>
      </c>
      <c r="G778" s="36" t="s">
        <v>99</v>
      </c>
      <c r="H778" s="38">
        <f>((VLOOKUP(F778,'Data. Commission'!$B$2:$C$6,2,))/100)*D778</f>
        <v>200</v>
      </c>
      <c r="I778" s="38" t="str">
        <f>VLOOKUP(A778,'Data. User Inf'!$A$2:$D$13428,4,)</f>
        <v>&gt;37</v>
      </c>
      <c r="J778" s="38" t="str">
        <f>VLOOKUP(A778,'Data. User Inf'!$A$2:$E$13428,5,)</f>
        <v>MALE</v>
      </c>
      <c r="K778" s="38" t="str">
        <f>VLOOKUP(A778,'Data. User Inf'!$A$2:$E$13428,3,)</f>
        <v>Hồ Chí Minh</v>
      </c>
      <c r="L778" s="38" t="str">
        <f>IF('Data. User Inf'!B778&lt;'Data. Transactions'!C778,"Current","New")</f>
        <v>Current</v>
      </c>
    </row>
    <row r="779" spans="1:12" ht="15.75" customHeight="1" x14ac:dyDescent="0.25">
      <c r="A779" s="24">
        <v>36675227</v>
      </c>
      <c r="B779" s="24">
        <v>4438440773</v>
      </c>
      <c r="C779" s="26">
        <v>43856</v>
      </c>
      <c r="D779" s="27">
        <v>100000</v>
      </c>
      <c r="E779" s="28" t="s">
        <v>9</v>
      </c>
      <c r="F779" s="24">
        <v>12</v>
      </c>
      <c r="G779" s="36" t="s">
        <v>99</v>
      </c>
      <c r="H779" s="38">
        <f>((VLOOKUP(F779,'Data. Commission'!$B$2:$C$6,2,))/100)*D779</f>
        <v>2000</v>
      </c>
      <c r="I779" s="38" t="str">
        <f>VLOOKUP(A779,'Data. User Inf'!$A$2:$D$13428,4,)</f>
        <v>&gt;37</v>
      </c>
      <c r="J779" s="38" t="str">
        <f>VLOOKUP(A779,'Data. User Inf'!$A$2:$E$13428,5,)</f>
        <v>FEMALE</v>
      </c>
      <c r="K779" s="38" t="str">
        <f>VLOOKUP(A779,'Data. User Inf'!$A$2:$E$13428,3,)</f>
        <v>Other Cities</v>
      </c>
      <c r="L779" s="38" t="str">
        <f>IF('Data. User Inf'!B779&lt;'Data. Transactions'!C779,"Current","New")</f>
        <v>New</v>
      </c>
    </row>
    <row r="780" spans="1:12" ht="15.75" customHeight="1" x14ac:dyDescent="0.25">
      <c r="A780" s="24">
        <v>46664160</v>
      </c>
      <c r="B780" s="24">
        <v>4433244153</v>
      </c>
      <c r="C780" s="26">
        <v>43856</v>
      </c>
      <c r="D780" s="27">
        <v>20000</v>
      </c>
      <c r="E780" s="28" t="s">
        <v>60</v>
      </c>
      <c r="F780" s="24">
        <v>13</v>
      </c>
      <c r="G780" s="36" t="s">
        <v>99</v>
      </c>
      <c r="H780" s="38">
        <f>((VLOOKUP(F780,'Data. Commission'!$B$2:$C$6,2,))/100)*D780</f>
        <v>600</v>
      </c>
      <c r="I780" s="38" t="str">
        <f>VLOOKUP(A780,'Data. User Inf'!$A$2:$D$13428,4,)</f>
        <v>33_to_37</v>
      </c>
      <c r="J780" s="38" t="str">
        <f>VLOOKUP(A780,'Data. User Inf'!$A$2:$E$13428,5,)</f>
        <v>MALE</v>
      </c>
      <c r="K780" s="38" t="str">
        <f>VLOOKUP(A780,'Data. User Inf'!$A$2:$E$13428,3,)</f>
        <v>Other Cities</v>
      </c>
      <c r="L780" s="38" t="str">
        <f>IF('Data. User Inf'!B780&lt;'Data. Transactions'!C780,"Current","New")</f>
        <v>Current</v>
      </c>
    </row>
    <row r="781" spans="1:12" ht="15.75" customHeight="1" x14ac:dyDescent="0.25">
      <c r="A781" s="24">
        <v>42318931</v>
      </c>
      <c r="B781" s="24">
        <v>4439206836</v>
      </c>
      <c r="C781" s="26">
        <v>43856</v>
      </c>
      <c r="D781" s="27">
        <v>20000</v>
      </c>
      <c r="E781" s="28" t="s">
        <v>9</v>
      </c>
      <c r="F781" s="24">
        <v>12</v>
      </c>
      <c r="G781" s="36" t="s">
        <v>99</v>
      </c>
      <c r="H781" s="38">
        <f>((VLOOKUP(F781,'Data. Commission'!$B$2:$C$6,2,))/100)*D781</f>
        <v>400</v>
      </c>
      <c r="I781" s="38" t="str">
        <f>VLOOKUP(A781,'Data. User Inf'!$A$2:$D$13428,4,)</f>
        <v>33_to_37</v>
      </c>
      <c r="J781" s="38" t="str">
        <f>VLOOKUP(A781,'Data. User Inf'!$A$2:$E$13428,5,)</f>
        <v>MALE</v>
      </c>
      <c r="K781" s="38" t="str">
        <f>VLOOKUP(A781,'Data. User Inf'!$A$2:$E$13428,3,)</f>
        <v>Hồ Chí Minh</v>
      </c>
      <c r="L781" s="38" t="str">
        <f>IF('Data. User Inf'!B781&lt;'Data. Transactions'!C781,"Current","New")</f>
        <v>Current</v>
      </c>
    </row>
    <row r="782" spans="1:12" ht="15.75" customHeight="1" x14ac:dyDescent="0.25">
      <c r="A782" s="24">
        <v>42114108</v>
      </c>
      <c r="B782" s="24">
        <v>4439204404</v>
      </c>
      <c r="C782" s="26">
        <v>43856</v>
      </c>
      <c r="D782" s="27">
        <v>50000</v>
      </c>
      <c r="E782" s="28" t="s">
        <v>60</v>
      </c>
      <c r="F782" s="24">
        <v>13</v>
      </c>
      <c r="G782" s="36" t="s">
        <v>99</v>
      </c>
      <c r="H782" s="38">
        <f>((VLOOKUP(F782,'Data. Commission'!$B$2:$C$6,2,))/100)*D782</f>
        <v>1500</v>
      </c>
      <c r="I782" s="38" t="str">
        <f>VLOOKUP(A782,'Data. User Inf'!$A$2:$D$13428,4,)</f>
        <v>33_to_37</v>
      </c>
      <c r="J782" s="38" t="str">
        <f>VLOOKUP(A782,'Data. User Inf'!$A$2:$E$13428,5,)</f>
        <v>FEMALE</v>
      </c>
      <c r="K782" s="38" t="str">
        <f>VLOOKUP(A782,'Data. User Inf'!$A$2:$E$13428,3,)</f>
        <v>Hà Nội</v>
      </c>
      <c r="L782" s="38" t="str">
        <f>IF('Data. User Inf'!B782&lt;'Data. Transactions'!C782,"Current","New")</f>
        <v>Current</v>
      </c>
    </row>
    <row r="783" spans="1:12" ht="15.75" customHeight="1" x14ac:dyDescent="0.25">
      <c r="A783" s="24">
        <v>45545632</v>
      </c>
      <c r="B783" s="24">
        <v>4438278023</v>
      </c>
      <c r="C783" s="26">
        <v>43856</v>
      </c>
      <c r="D783" s="27">
        <v>50000</v>
      </c>
      <c r="E783" s="28" t="s">
        <v>86</v>
      </c>
      <c r="F783" s="24">
        <v>14</v>
      </c>
      <c r="G783" s="36" t="s">
        <v>99</v>
      </c>
      <c r="H783" s="38">
        <f>((VLOOKUP(F783,'Data. Commission'!$B$2:$C$6,2,))/100)*D783</f>
        <v>2000</v>
      </c>
      <c r="I783" s="38" t="str">
        <f>VLOOKUP(A783,'Data. User Inf'!$A$2:$D$13428,4,)</f>
        <v>33_to_37</v>
      </c>
      <c r="J783" s="38" t="str">
        <f>VLOOKUP(A783,'Data. User Inf'!$A$2:$E$13428,5,)</f>
        <v>MALE</v>
      </c>
      <c r="K783" s="38" t="str">
        <f>VLOOKUP(A783,'Data. User Inf'!$A$2:$E$13428,3,)</f>
        <v>Hà Nội</v>
      </c>
      <c r="L783" s="38" t="str">
        <f>IF('Data. User Inf'!B783&lt;'Data. Transactions'!C783,"Current","New")</f>
        <v>New</v>
      </c>
    </row>
    <row r="784" spans="1:12" ht="15.75" customHeight="1" x14ac:dyDescent="0.25">
      <c r="A784" s="24">
        <v>42819320</v>
      </c>
      <c r="B784" s="24">
        <v>4255067379</v>
      </c>
      <c r="C784" s="26">
        <v>43856</v>
      </c>
      <c r="D784" s="27">
        <v>10000</v>
      </c>
      <c r="E784" s="28" t="s">
        <v>9</v>
      </c>
      <c r="F784" s="24">
        <v>12</v>
      </c>
      <c r="G784" s="36" t="s">
        <v>99</v>
      </c>
      <c r="H784" s="38">
        <f>((VLOOKUP(F784,'Data. Commission'!$B$2:$C$6,2,))/100)*D784</f>
        <v>200</v>
      </c>
      <c r="I784" s="38" t="str">
        <f>VLOOKUP(A784,'Data. User Inf'!$A$2:$D$13428,4,)</f>
        <v>23_to_27</v>
      </c>
      <c r="J784" s="38" t="str">
        <f>VLOOKUP(A784,'Data. User Inf'!$A$2:$E$13428,5,)</f>
        <v>MALE</v>
      </c>
      <c r="K784" s="38" t="str">
        <f>VLOOKUP(A784,'Data. User Inf'!$A$2:$E$13428,3,)</f>
        <v>Hồ Chí Minh</v>
      </c>
      <c r="L784" s="38" t="str">
        <f>IF('Data. User Inf'!B784&lt;'Data. Transactions'!C784,"Current","New")</f>
        <v>New</v>
      </c>
    </row>
    <row r="785" spans="1:12" ht="15.75" customHeight="1" x14ac:dyDescent="0.25">
      <c r="A785" s="24">
        <v>49456473</v>
      </c>
      <c r="B785" s="24">
        <v>4251400777</v>
      </c>
      <c r="C785" s="26">
        <v>43856</v>
      </c>
      <c r="D785" s="27">
        <v>10000</v>
      </c>
      <c r="E785" s="28" t="s">
        <v>9</v>
      </c>
      <c r="F785" s="24">
        <v>12</v>
      </c>
      <c r="G785" s="36" t="s">
        <v>99</v>
      </c>
      <c r="H785" s="38">
        <f>((VLOOKUP(F785,'Data. Commission'!$B$2:$C$6,2,))/100)*D785</f>
        <v>200</v>
      </c>
      <c r="I785" s="38" t="str">
        <f>VLOOKUP(A785,'Data. User Inf'!$A$2:$D$13428,4,)</f>
        <v>23_to_27</v>
      </c>
      <c r="J785" s="38" t="str">
        <f>VLOOKUP(A785,'Data. User Inf'!$A$2:$E$13428,5,)</f>
        <v>FEMALE</v>
      </c>
      <c r="K785" s="38" t="str">
        <f>VLOOKUP(A785,'Data. User Inf'!$A$2:$E$13428,3,)</f>
        <v>Hà Nội</v>
      </c>
      <c r="L785" s="38" t="str">
        <f>IF('Data. User Inf'!B785&lt;'Data. Transactions'!C785,"Current","New")</f>
        <v>Current</v>
      </c>
    </row>
    <row r="786" spans="1:12" ht="15.75" customHeight="1" x14ac:dyDescent="0.25">
      <c r="A786" s="24">
        <v>46525706</v>
      </c>
      <c r="B786" s="24">
        <v>4256987358</v>
      </c>
      <c r="C786" s="26">
        <v>43856</v>
      </c>
      <c r="D786" s="27">
        <v>20000</v>
      </c>
      <c r="E786" s="28" t="s">
        <v>9</v>
      </c>
      <c r="F786" s="24">
        <v>12</v>
      </c>
      <c r="G786" s="36" t="s">
        <v>99</v>
      </c>
      <c r="H786" s="38">
        <f>((VLOOKUP(F786,'Data. Commission'!$B$2:$C$6,2,))/100)*D786</f>
        <v>400</v>
      </c>
      <c r="I786" s="38" t="str">
        <f>VLOOKUP(A786,'Data. User Inf'!$A$2:$D$13428,4,)</f>
        <v>23_to_27</v>
      </c>
      <c r="J786" s="38" t="str">
        <f>VLOOKUP(A786,'Data. User Inf'!$A$2:$E$13428,5,)</f>
        <v>FEMALE</v>
      </c>
      <c r="K786" s="38" t="str">
        <f>VLOOKUP(A786,'Data. User Inf'!$A$2:$E$13428,3,)</f>
        <v>Hồ Chí Minh</v>
      </c>
      <c r="L786" s="38" t="str">
        <f>IF('Data. User Inf'!B786&lt;'Data. Transactions'!C786,"Current","New")</f>
        <v>Current</v>
      </c>
    </row>
    <row r="787" spans="1:12" ht="15.75" customHeight="1" x14ac:dyDescent="0.25">
      <c r="A787" s="24">
        <v>41378420</v>
      </c>
      <c r="B787" s="24">
        <v>4247256329</v>
      </c>
      <c r="C787" s="26">
        <v>43856</v>
      </c>
      <c r="D787" s="27">
        <v>100000</v>
      </c>
      <c r="E787" s="28" t="s">
        <v>9</v>
      </c>
      <c r="F787" s="24">
        <v>12</v>
      </c>
      <c r="G787" s="36" t="s">
        <v>99</v>
      </c>
      <c r="H787" s="38">
        <f>((VLOOKUP(F787,'Data. Commission'!$B$2:$C$6,2,))/100)*D787</f>
        <v>2000</v>
      </c>
      <c r="I787" s="38" t="str">
        <f>VLOOKUP(A787,'Data. User Inf'!$A$2:$D$13428,4,)</f>
        <v>28_to_32</v>
      </c>
      <c r="J787" s="38" t="str">
        <f>VLOOKUP(A787,'Data. User Inf'!$A$2:$E$13428,5,)</f>
        <v>MALE</v>
      </c>
      <c r="K787" s="38" t="str">
        <f>VLOOKUP(A787,'Data. User Inf'!$A$2:$E$13428,3,)</f>
        <v>Other Cities</v>
      </c>
      <c r="L787" s="38" t="str">
        <f>IF('Data. User Inf'!B787&lt;'Data. Transactions'!C787,"Current","New")</f>
        <v>Current</v>
      </c>
    </row>
    <row r="788" spans="1:12" ht="15.75" customHeight="1" x14ac:dyDescent="0.25">
      <c r="A788" s="24">
        <v>42123245</v>
      </c>
      <c r="B788" s="24">
        <v>4331733457</v>
      </c>
      <c r="C788" s="26">
        <v>43856</v>
      </c>
      <c r="D788" s="27">
        <v>10000</v>
      </c>
      <c r="E788" s="28" t="s">
        <v>86</v>
      </c>
      <c r="F788" s="24">
        <v>14</v>
      </c>
      <c r="G788" s="36" t="s">
        <v>99</v>
      </c>
      <c r="H788" s="38">
        <f>((VLOOKUP(F788,'Data. Commission'!$B$2:$C$6,2,))/100)*D788</f>
        <v>400</v>
      </c>
      <c r="I788" s="38" t="str">
        <f>VLOOKUP(A788,'Data. User Inf'!$A$2:$D$13428,4,)</f>
        <v>18_to_22</v>
      </c>
      <c r="J788" s="38" t="str">
        <f>VLOOKUP(A788,'Data. User Inf'!$A$2:$E$13428,5,)</f>
        <v>FEMALE</v>
      </c>
      <c r="K788" s="38" t="str">
        <f>VLOOKUP(A788,'Data. User Inf'!$A$2:$E$13428,3,)</f>
        <v>Hồ Chí Minh</v>
      </c>
      <c r="L788" s="38" t="str">
        <f>IF('Data. User Inf'!B788&lt;'Data. Transactions'!C788,"Current","New")</f>
        <v>Current</v>
      </c>
    </row>
    <row r="789" spans="1:12" ht="15.75" customHeight="1" x14ac:dyDescent="0.25">
      <c r="A789" s="24">
        <v>46980390</v>
      </c>
      <c r="B789" s="24">
        <v>4338565887</v>
      </c>
      <c r="C789" s="26">
        <v>43856</v>
      </c>
      <c r="D789" s="27">
        <v>10000</v>
      </c>
      <c r="E789" s="28" t="s">
        <v>86</v>
      </c>
      <c r="F789" s="24">
        <v>14</v>
      </c>
      <c r="G789" s="36" t="s">
        <v>99</v>
      </c>
      <c r="H789" s="38">
        <f>((VLOOKUP(F789,'Data. Commission'!$B$2:$C$6,2,))/100)*D789</f>
        <v>400</v>
      </c>
      <c r="I789" s="38" t="str">
        <f>VLOOKUP(A789,'Data. User Inf'!$A$2:$D$13428,4,)</f>
        <v>18_to_22</v>
      </c>
      <c r="J789" s="38" t="str">
        <f>VLOOKUP(A789,'Data. User Inf'!$A$2:$E$13428,5,)</f>
        <v>FEMALE</v>
      </c>
      <c r="K789" s="38" t="str">
        <f>VLOOKUP(A789,'Data. User Inf'!$A$2:$E$13428,3,)</f>
        <v>Other Cities</v>
      </c>
      <c r="L789" s="38" t="str">
        <f>IF('Data. User Inf'!B789&lt;'Data. Transactions'!C789,"Current","New")</f>
        <v>Current</v>
      </c>
    </row>
    <row r="790" spans="1:12" ht="15.75" customHeight="1" x14ac:dyDescent="0.25">
      <c r="A790" s="24">
        <v>50430242</v>
      </c>
      <c r="B790" s="24">
        <v>4435719114</v>
      </c>
      <c r="C790" s="26">
        <v>43856</v>
      </c>
      <c r="D790" s="27">
        <v>10000</v>
      </c>
      <c r="E790" s="28" t="s">
        <v>9</v>
      </c>
      <c r="F790" s="24">
        <v>12</v>
      </c>
      <c r="G790" s="36" t="s">
        <v>99</v>
      </c>
      <c r="H790" s="38">
        <f>((VLOOKUP(F790,'Data. Commission'!$B$2:$C$6,2,))/100)*D790</f>
        <v>200</v>
      </c>
      <c r="I790" s="38" t="str">
        <f>VLOOKUP(A790,'Data. User Inf'!$A$2:$D$13428,4,)</f>
        <v>18_to_22</v>
      </c>
      <c r="J790" s="38" t="str">
        <f>VLOOKUP(A790,'Data. User Inf'!$A$2:$E$13428,5,)</f>
        <v>FEMALE</v>
      </c>
      <c r="K790" s="38" t="str">
        <f>VLOOKUP(A790,'Data. User Inf'!$A$2:$E$13428,3,)</f>
        <v>Other Cities</v>
      </c>
      <c r="L790" s="38" t="str">
        <f>IF('Data. User Inf'!B790&lt;'Data. Transactions'!C790,"Current","New")</f>
        <v>New</v>
      </c>
    </row>
    <row r="791" spans="1:12" ht="15.75" customHeight="1" x14ac:dyDescent="0.25">
      <c r="A791" s="24">
        <v>43632830</v>
      </c>
      <c r="B791" s="24">
        <v>4439206222</v>
      </c>
      <c r="C791" s="26">
        <v>43856</v>
      </c>
      <c r="D791" s="27">
        <v>30000</v>
      </c>
      <c r="E791" s="28" t="s">
        <v>60</v>
      </c>
      <c r="F791" s="24">
        <v>13</v>
      </c>
      <c r="G791" s="36" t="s">
        <v>99</v>
      </c>
      <c r="H791" s="38">
        <f>((VLOOKUP(F791,'Data. Commission'!$B$2:$C$6,2,))/100)*D791</f>
        <v>900</v>
      </c>
      <c r="I791" s="38" t="str">
        <f>VLOOKUP(A791,'Data. User Inf'!$A$2:$D$13428,4,)</f>
        <v>18_to_22</v>
      </c>
      <c r="J791" s="38" t="str">
        <f>VLOOKUP(A791,'Data. User Inf'!$A$2:$E$13428,5,)</f>
        <v>MALE</v>
      </c>
      <c r="K791" s="38" t="str">
        <f>VLOOKUP(A791,'Data. User Inf'!$A$2:$E$13428,3,)</f>
        <v>Hồ Chí Minh</v>
      </c>
      <c r="L791" s="38" t="str">
        <f>IF('Data. User Inf'!B791&lt;'Data. Transactions'!C791,"Current","New")</f>
        <v>Current</v>
      </c>
    </row>
    <row r="792" spans="1:12" ht="15.75" customHeight="1" x14ac:dyDescent="0.25">
      <c r="A792" s="24">
        <v>39383647</v>
      </c>
      <c r="B792" s="24">
        <v>4439560141</v>
      </c>
      <c r="C792" s="26">
        <v>43856</v>
      </c>
      <c r="D792" s="27">
        <v>10000</v>
      </c>
      <c r="E792" s="28" t="s">
        <v>9</v>
      </c>
      <c r="F792" s="24">
        <v>12</v>
      </c>
      <c r="G792" s="36" t="s">
        <v>99</v>
      </c>
      <c r="H792" s="38">
        <f>((VLOOKUP(F792,'Data. Commission'!$B$2:$C$6,2,))/100)*D792</f>
        <v>200</v>
      </c>
      <c r="I792" s="38" t="str">
        <f>VLOOKUP(A792,'Data. User Inf'!$A$2:$D$13428,4,)</f>
        <v>23_to_27</v>
      </c>
      <c r="J792" s="38" t="str">
        <f>VLOOKUP(A792,'Data. User Inf'!$A$2:$E$13428,5,)</f>
        <v>MALE</v>
      </c>
      <c r="K792" s="38" t="str">
        <f>VLOOKUP(A792,'Data. User Inf'!$A$2:$E$13428,3,)</f>
        <v>Hồ Chí Minh</v>
      </c>
      <c r="L792" s="38" t="str">
        <f>IF('Data. User Inf'!B792&lt;'Data. Transactions'!C792,"Current","New")</f>
        <v>Current</v>
      </c>
    </row>
    <row r="793" spans="1:12" ht="15.75" customHeight="1" x14ac:dyDescent="0.25">
      <c r="A793" s="24">
        <v>51712238</v>
      </c>
      <c r="B793" s="24">
        <v>4437873942</v>
      </c>
      <c r="C793" s="26">
        <v>43856</v>
      </c>
      <c r="D793" s="27">
        <v>20000</v>
      </c>
      <c r="E793" s="28" t="s">
        <v>86</v>
      </c>
      <c r="F793" s="24">
        <v>14</v>
      </c>
      <c r="G793" s="36" t="s">
        <v>99</v>
      </c>
      <c r="H793" s="38">
        <f>((VLOOKUP(F793,'Data. Commission'!$B$2:$C$6,2,))/100)*D793</f>
        <v>800</v>
      </c>
      <c r="I793" s="38" t="str">
        <f>VLOOKUP(A793,'Data. User Inf'!$A$2:$D$13428,4,)</f>
        <v>23_to_27</v>
      </c>
      <c r="J793" s="38" t="str">
        <f>VLOOKUP(A793,'Data. User Inf'!$A$2:$E$13428,5,)</f>
        <v>FEMALE</v>
      </c>
      <c r="K793" s="38" t="str">
        <f>VLOOKUP(A793,'Data. User Inf'!$A$2:$E$13428,3,)</f>
        <v>Other Cities</v>
      </c>
      <c r="L793" s="38" t="str">
        <f>IF('Data. User Inf'!B793&lt;'Data. Transactions'!C793,"Current","New")</f>
        <v>New</v>
      </c>
    </row>
    <row r="794" spans="1:12" ht="15.75" customHeight="1" x14ac:dyDescent="0.25">
      <c r="A794" s="24">
        <v>48583548</v>
      </c>
      <c r="B794" s="24">
        <v>4439968080</v>
      </c>
      <c r="C794" s="26">
        <v>43856</v>
      </c>
      <c r="D794" s="27">
        <v>30000</v>
      </c>
      <c r="E794" s="28" t="s">
        <v>9</v>
      </c>
      <c r="F794" s="24">
        <v>12</v>
      </c>
      <c r="G794" s="36" t="s">
        <v>99</v>
      </c>
      <c r="H794" s="38">
        <f>((VLOOKUP(F794,'Data. Commission'!$B$2:$C$6,2,))/100)*D794</f>
        <v>600</v>
      </c>
      <c r="I794" s="38" t="str">
        <f>VLOOKUP(A794,'Data. User Inf'!$A$2:$D$13428,4,)</f>
        <v>23_to_27</v>
      </c>
      <c r="J794" s="38" t="str">
        <f>VLOOKUP(A794,'Data. User Inf'!$A$2:$E$13428,5,)</f>
        <v>MALE</v>
      </c>
      <c r="K794" s="38" t="str">
        <f>VLOOKUP(A794,'Data. User Inf'!$A$2:$E$13428,3,)</f>
        <v>Other Cities</v>
      </c>
      <c r="L794" s="38" t="str">
        <f>IF('Data. User Inf'!B794&lt;'Data. Transactions'!C794,"Current","New")</f>
        <v>Current</v>
      </c>
    </row>
    <row r="795" spans="1:12" ht="15.75" customHeight="1" x14ac:dyDescent="0.25">
      <c r="A795" s="24">
        <v>38825409</v>
      </c>
      <c r="B795" s="24">
        <v>4436577843</v>
      </c>
      <c r="C795" s="26">
        <v>43856</v>
      </c>
      <c r="D795" s="27">
        <v>50000</v>
      </c>
      <c r="E795" s="28" t="s">
        <v>86</v>
      </c>
      <c r="F795" s="24">
        <v>14</v>
      </c>
      <c r="G795" s="36" t="s">
        <v>99</v>
      </c>
      <c r="H795" s="38">
        <f>((VLOOKUP(F795,'Data. Commission'!$B$2:$C$6,2,))/100)*D795</f>
        <v>2000</v>
      </c>
      <c r="I795" s="38" t="str">
        <f>VLOOKUP(A795,'Data. User Inf'!$A$2:$D$13428,4,)</f>
        <v>23_to_27</v>
      </c>
      <c r="J795" s="38" t="str">
        <f>VLOOKUP(A795,'Data. User Inf'!$A$2:$E$13428,5,)</f>
        <v>MALE</v>
      </c>
      <c r="K795" s="38" t="str">
        <f>VLOOKUP(A795,'Data. User Inf'!$A$2:$E$13428,3,)</f>
        <v>Hồ Chí Minh</v>
      </c>
      <c r="L795" s="38" t="str">
        <f>IF('Data. User Inf'!B795&lt;'Data. Transactions'!C795,"Current","New")</f>
        <v>Current</v>
      </c>
    </row>
    <row r="796" spans="1:12" ht="15.75" customHeight="1" x14ac:dyDescent="0.25">
      <c r="A796" s="24">
        <v>48649675</v>
      </c>
      <c r="B796" s="24">
        <v>4438181086</v>
      </c>
      <c r="C796" s="26">
        <v>43856</v>
      </c>
      <c r="D796" s="27">
        <v>50000</v>
      </c>
      <c r="E796" s="28" t="s">
        <v>9</v>
      </c>
      <c r="F796" s="24">
        <v>12</v>
      </c>
      <c r="G796" s="36" t="s">
        <v>99</v>
      </c>
      <c r="H796" s="38">
        <f>((VLOOKUP(F796,'Data. Commission'!$B$2:$C$6,2,))/100)*D796</f>
        <v>1000</v>
      </c>
      <c r="I796" s="38" t="str">
        <f>VLOOKUP(A796,'Data. User Inf'!$A$2:$D$13428,4,)</f>
        <v>28_to_32</v>
      </c>
      <c r="J796" s="38" t="str">
        <f>VLOOKUP(A796,'Data. User Inf'!$A$2:$E$13428,5,)</f>
        <v>MALE</v>
      </c>
      <c r="K796" s="38" t="str">
        <f>VLOOKUP(A796,'Data. User Inf'!$A$2:$E$13428,3,)</f>
        <v>Hồ Chí Minh</v>
      </c>
      <c r="L796" s="38" t="str">
        <f>IF('Data. User Inf'!B796&lt;'Data. Transactions'!C796,"Current","New")</f>
        <v>New</v>
      </c>
    </row>
    <row r="797" spans="1:12" ht="15.75" customHeight="1" x14ac:dyDescent="0.25">
      <c r="A797" s="24">
        <v>45126904</v>
      </c>
      <c r="B797" s="24">
        <v>4438769386</v>
      </c>
      <c r="C797" s="26">
        <v>43856</v>
      </c>
      <c r="D797" s="27">
        <v>50000</v>
      </c>
      <c r="E797" s="28" t="s">
        <v>9</v>
      </c>
      <c r="F797" s="24">
        <v>12</v>
      </c>
      <c r="G797" s="36" t="s">
        <v>99</v>
      </c>
      <c r="H797" s="38">
        <f>((VLOOKUP(F797,'Data. Commission'!$B$2:$C$6,2,))/100)*D797</f>
        <v>1000</v>
      </c>
      <c r="I797" s="38" t="str">
        <f>VLOOKUP(A797,'Data. User Inf'!$A$2:$D$13428,4,)</f>
        <v>28_to_32</v>
      </c>
      <c r="J797" s="38" t="str">
        <f>VLOOKUP(A797,'Data. User Inf'!$A$2:$E$13428,5,)</f>
        <v>MALE</v>
      </c>
      <c r="K797" s="38" t="str">
        <f>VLOOKUP(A797,'Data. User Inf'!$A$2:$E$13428,3,)</f>
        <v>Hồ Chí Minh</v>
      </c>
      <c r="L797" s="38" t="str">
        <f>IF('Data. User Inf'!B797&lt;'Data. Transactions'!C797,"Current","New")</f>
        <v>Current</v>
      </c>
    </row>
    <row r="798" spans="1:12" ht="15.75" customHeight="1" x14ac:dyDescent="0.25">
      <c r="A798" s="24">
        <v>23432375</v>
      </c>
      <c r="B798" s="24">
        <v>4440459365</v>
      </c>
      <c r="C798" s="26">
        <v>43856</v>
      </c>
      <c r="D798" s="27">
        <v>300000</v>
      </c>
      <c r="E798" s="28" t="s">
        <v>9</v>
      </c>
      <c r="F798" s="24">
        <v>12</v>
      </c>
      <c r="G798" s="36" t="s">
        <v>99</v>
      </c>
      <c r="H798" s="38">
        <f>((VLOOKUP(F798,'Data. Commission'!$B$2:$C$6,2,))/100)*D798</f>
        <v>6000</v>
      </c>
      <c r="I798" s="38" t="str">
        <f>VLOOKUP(A798,'Data. User Inf'!$A$2:$D$13428,4,)</f>
        <v>28_to_32</v>
      </c>
      <c r="J798" s="38" t="str">
        <f>VLOOKUP(A798,'Data. User Inf'!$A$2:$E$13428,5,)</f>
        <v>MALE</v>
      </c>
      <c r="K798" s="38" t="str">
        <f>VLOOKUP(A798,'Data. User Inf'!$A$2:$E$13428,3,)</f>
        <v>Hồ Chí Minh</v>
      </c>
      <c r="L798" s="38" t="str">
        <f>IF('Data. User Inf'!B798&lt;'Data. Transactions'!C798,"Current","New")</f>
        <v>Current</v>
      </c>
    </row>
    <row r="799" spans="1:12" ht="15.75" customHeight="1" x14ac:dyDescent="0.25">
      <c r="A799" s="24">
        <v>49119696</v>
      </c>
      <c r="B799" s="24">
        <v>4437272526</v>
      </c>
      <c r="C799" s="26">
        <v>43856</v>
      </c>
      <c r="D799" s="27">
        <v>100000</v>
      </c>
      <c r="E799" s="28" t="s">
        <v>60</v>
      </c>
      <c r="F799" s="24">
        <v>13</v>
      </c>
      <c r="G799" s="36" t="s">
        <v>49</v>
      </c>
      <c r="H799" s="38">
        <f>((VLOOKUP(F799,'Data. Commission'!$B$2:$C$6,2,))/100)*D799</f>
        <v>3000</v>
      </c>
      <c r="I799" s="38" t="str">
        <f>VLOOKUP(A799,'Data. User Inf'!$A$2:$D$13428,4,)</f>
        <v>unknown</v>
      </c>
      <c r="J799" s="38" t="str">
        <f>VLOOKUP(A799,'Data. User Inf'!$A$2:$E$13428,5,)</f>
        <v>MALE</v>
      </c>
      <c r="K799" s="38" t="str">
        <f>VLOOKUP(A799,'Data. User Inf'!$A$2:$E$13428,3,)</f>
        <v>Other Cities</v>
      </c>
      <c r="L799" s="38" t="str">
        <f>IF('Data. User Inf'!B799&lt;'Data. Transactions'!C799,"Current","New")</f>
        <v>Current</v>
      </c>
    </row>
    <row r="800" spans="1:12" ht="15.75" customHeight="1" x14ac:dyDescent="0.25">
      <c r="A800" s="24">
        <v>7889309</v>
      </c>
      <c r="B800" s="24">
        <v>4434406934</v>
      </c>
      <c r="C800" s="26">
        <v>43856</v>
      </c>
      <c r="D800" s="27">
        <v>100000</v>
      </c>
      <c r="E800" s="28" t="s">
        <v>9</v>
      </c>
      <c r="F800" s="24">
        <v>12</v>
      </c>
      <c r="G800" s="36" t="s">
        <v>99</v>
      </c>
      <c r="H800" s="38">
        <f>((VLOOKUP(F800,'Data. Commission'!$B$2:$C$6,2,))/100)*D800</f>
        <v>2000</v>
      </c>
      <c r="I800" s="38" t="str">
        <f>VLOOKUP(A800,'Data. User Inf'!$A$2:$D$13428,4,)</f>
        <v>unknown</v>
      </c>
      <c r="J800" s="38" t="str">
        <f>VLOOKUP(A800,'Data. User Inf'!$A$2:$E$13428,5,)</f>
        <v>MALE</v>
      </c>
      <c r="K800" s="38" t="str">
        <f>VLOOKUP(A800,'Data. User Inf'!$A$2:$E$13428,3,)</f>
        <v>Other Cities</v>
      </c>
      <c r="L800" s="38" t="str">
        <f>IF('Data. User Inf'!B800&lt;'Data. Transactions'!C800,"Current","New")</f>
        <v>Current</v>
      </c>
    </row>
    <row r="801" spans="1:12" ht="15.75" customHeight="1" x14ac:dyDescent="0.25">
      <c r="A801" s="24">
        <v>42216550</v>
      </c>
      <c r="B801" s="24">
        <v>4434522537</v>
      </c>
      <c r="C801" s="26">
        <v>43856</v>
      </c>
      <c r="D801" s="27">
        <v>200000</v>
      </c>
      <c r="E801" s="28" t="s">
        <v>60</v>
      </c>
      <c r="F801" s="24">
        <v>13</v>
      </c>
      <c r="G801" s="36" t="s">
        <v>99</v>
      </c>
      <c r="H801" s="38">
        <f>((VLOOKUP(F801,'Data. Commission'!$B$2:$C$6,2,))/100)*D801</f>
        <v>6000</v>
      </c>
      <c r="I801" s="38" t="str">
        <f>VLOOKUP(A801,'Data. User Inf'!$A$2:$D$13428,4,)</f>
        <v>unknown</v>
      </c>
      <c r="J801" s="38" t="str">
        <f>VLOOKUP(A801,'Data. User Inf'!$A$2:$E$13428,5,)</f>
        <v>MALE</v>
      </c>
      <c r="K801" s="38" t="str">
        <f>VLOOKUP(A801,'Data. User Inf'!$A$2:$E$13428,3,)</f>
        <v>Hồ Chí Minh</v>
      </c>
      <c r="L801" s="38" t="str">
        <f>IF('Data. User Inf'!B801&lt;'Data. Transactions'!C801,"Current","New")</f>
        <v>Current</v>
      </c>
    </row>
    <row r="802" spans="1:12" ht="15.75" customHeight="1" x14ac:dyDescent="0.25">
      <c r="A802" s="24">
        <v>26959654</v>
      </c>
      <c r="B802" s="24">
        <v>4450245502</v>
      </c>
      <c r="C802" s="26">
        <v>43857</v>
      </c>
      <c r="D802" s="27">
        <v>20000</v>
      </c>
      <c r="E802" s="28" t="s">
        <v>87</v>
      </c>
      <c r="F802" s="24">
        <v>15</v>
      </c>
      <c r="G802" s="36" t="s">
        <v>49</v>
      </c>
      <c r="H802" s="38">
        <f>((VLOOKUP(F802,'Data. Commission'!$B$2:$C$6,2,))/100)*D802</f>
        <v>800</v>
      </c>
      <c r="I802" s="38" t="str">
        <f>VLOOKUP(A802,'Data. User Inf'!$A$2:$D$13428,4,)</f>
        <v>23_to_27</v>
      </c>
      <c r="J802" s="38" t="str">
        <f>VLOOKUP(A802,'Data. User Inf'!$A$2:$E$13428,5,)</f>
        <v>FEMALE</v>
      </c>
      <c r="K802" s="38" t="str">
        <f>VLOOKUP(A802,'Data. User Inf'!$A$2:$E$13428,3,)</f>
        <v>Hồ Chí Minh</v>
      </c>
      <c r="L802" s="38" t="str">
        <f>IF('Data. User Inf'!B802&lt;'Data. Transactions'!C802,"Current","New")</f>
        <v>Current</v>
      </c>
    </row>
    <row r="803" spans="1:12" ht="15.75" customHeight="1" x14ac:dyDescent="0.25">
      <c r="A803" s="24">
        <v>47028792</v>
      </c>
      <c r="B803" s="24">
        <v>4453480311</v>
      </c>
      <c r="C803" s="26">
        <v>43857</v>
      </c>
      <c r="D803" s="27">
        <v>10000</v>
      </c>
      <c r="E803" s="28" t="s">
        <v>9</v>
      </c>
      <c r="F803" s="24">
        <v>12</v>
      </c>
      <c r="G803" s="36" t="s">
        <v>99</v>
      </c>
      <c r="H803" s="38">
        <f>((VLOOKUP(F803,'Data. Commission'!$B$2:$C$6,2,))/100)*D803</f>
        <v>200</v>
      </c>
      <c r="I803" s="38" t="str">
        <f>VLOOKUP(A803,'Data. User Inf'!$A$2:$D$13428,4,)</f>
        <v>&gt;37</v>
      </c>
      <c r="J803" s="38" t="str">
        <f>VLOOKUP(A803,'Data. User Inf'!$A$2:$E$13428,5,)</f>
        <v>MALE</v>
      </c>
      <c r="K803" s="38" t="str">
        <f>VLOOKUP(A803,'Data. User Inf'!$A$2:$E$13428,3,)</f>
        <v>Hồ Chí Minh</v>
      </c>
      <c r="L803" s="38" t="str">
        <f>IF('Data. User Inf'!B803&lt;'Data. Transactions'!C803,"Current","New")</f>
        <v>Current</v>
      </c>
    </row>
    <row r="804" spans="1:12" ht="15.75" customHeight="1" x14ac:dyDescent="0.25">
      <c r="A804" s="24">
        <v>50678691</v>
      </c>
      <c r="B804" s="24">
        <v>4445839977</v>
      </c>
      <c r="C804" s="26">
        <v>43857</v>
      </c>
      <c r="D804" s="27">
        <v>50000</v>
      </c>
      <c r="E804" s="28" t="s">
        <v>9</v>
      </c>
      <c r="F804" s="24">
        <v>12</v>
      </c>
      <c r="G804" s="36" t="s">
        <v>99</v>
      </c>
      <c r="H804" s="38">
        <f>((VLOOKUP(F804,'Data. Commission'!$B$2:$C$6,2,))/100)*D804</f>
        <v>1000</v>
      </c>
      <c r="I804" s="38" t="str">
        <f>VLOOKUP(A804,'Data. User Inf'!$A$2:$D$13428,4,)</f>
        <v>&gt;37</v>
      </c>
      <c r="J804" s="38" t="str">
        <f>VLOOKUP(A804,'Data. User Inf'!$A$2:$E$13428,5,)</f>
        <v>MALE</v>
      </c>
      <c r="K804" s="38" t="str">
        <f>VLOOKUP(A804,'Data. User Inf'!$A$2:$E$13428,3,)</f>
        <v>Hà Nội</v>
      </c>
      <c r="L804" s="38" t="str">
        <f>IF('Data. User Inf'!B804&lt;'Data. Transactions'!C804,"Current","New")</f>
        <v>New</v>
      </c>
    </row>
    <row r="805" spans="1:12" ht="15.75" customHeight="1" x14ac:dyDescent="0.25">
      <c r="A805" s="24">
        <v>41578950</v>
      </c>
      <c r="B805" s="24">
        <v>4452513963</v>
      </c>
      <c r="C805" s="26">
        <v>43857</v>
      </c>
      <c r="D805" s="27">
        <v>10000</v>
      </c>
      <c r="E805" s="28" t="s">
        <v>60</v>
      </c>
      <c r="F805" s="24">
        <v>13</v>
      </c>
      <c r="G805" s="36" t="s">
        <v>99</v>
      </c>
      <c r="H805" s="38">
        <f>((VLOOKUP(F805,'Data. Commission'!$B$2:$C$6,2,))/100)*D805</f>
        <v>300</v>
      </c>
      <c r="I805" s="38" t="str">
        <f>VLOOKUP(A805,'Data. User Inf'!$A$2:$D$13428,4,)</f>
        <v>&gt;37</v>
      </c>
      <c r="J805" s="38" t="str">
        <f>VLOOKUP(A805,'Data. User Inf'!$A$2:$E$13428,5,)</f>
        <v>MALE</v>
      </c>
      <c r="K805" s="38" t="str">
        <f>VLOOKUP(A805,'Data. User Inf'!$A$2:$E$13428,3,)</f>
        <v>Other Cities</v>
      </c>
      <c r="L805" s="38" t="str">
        <f>IF('Data. User Inf'!B805&lt;'Data. Transactions'!C805,"Current","New")</f>
        <v>New</v>
      </c>
    </row>
    <row r="806" spans="1:12" ht="15.75" customHeight="1" x14ac:dyDescent="0.25">
      <c r="A806" s="24">
        <v>45150801</v>
      </c>
      <c r="B806" s="24">
        <v>4451631876</v>
      </c>
      <c r="C806" s="26">
        <v>43857</v>
      </c>
      <c r="D806" s="27">
        <v>20000</v>
      </c>
      <c r="E806" s="28" t="s">
        <v>60</v>
      </c>
      <c r="F806" s="24">
        <v>13</v>
      </c>
      <c r="G806" s="36" t="s">
        <v>49</v>
      </c>
      <c r="H806" s="38">
        <f>((VLOOKUP(F806,'Data. Commission'!$B$2:$C$6,2,))/100)*D806</f>
        <v>600</v>
      </c>
      <c r="I806" s="38" t="str">
        <f>VLOOKUP(A806,'Data. User Inf'!$A$2:$D$13428,4,)</f>
        <v>33_to_37</v>
      </c>
      <c r="J806" s="38" t="str">
        <f>VLOOKUP(A806,'Data. User Inf'!$A$2:$E$13428,5,)</f>
        <v>MALE</v>
      </c>
      <c r="K806" s="38" t="str">
        <f>VLOOKUP(A806,'Data. User Inf'!$A$2:$E$13428,3,)</f>
        <v>Hà Nội</v>
      </c>
      <c r="L806" s="38" t="str">
        <f>IF('Data. User Inf'!B806&lt;'Data. Transactions'!C806,"Current","New")</f>
        <v>New</v>
      </c>
    </row>
    <row r="807" spans="1:12" ht="15.75" customHeight="1" x14ac:dyDescent="0.25">
      <c r="A807" s="24">
        <v>36543967</v>
      </c>
      <c r="B807" s="24">
        <v>4445018174</v>
      </c>
      <c r="C807" s="26">
        <v>43857</v>
      </c>
      <c r="D807" s="27">
        <v>30000</v>
      </c>
      <c r="E807" s="28" t="s">
        <v>60</v>
      </c>
      <c r="F807" s="24">
        <v>13</v>
      </c>
      <c r="G807" s="36" t="s">
        <v>49</v>
      </c>
      <c r="H807" s="38">
        <f>((VLOOKUP(F807,'Data. Commission'!$B$2:$C$6,2,))/100)*D807</f>
        <v>900</v>
      </c>
      <c r="I807" s="38" t="str">
        <f>VLOOKUP(A807,'Data. User Inf'!$A$2:$D$13428,4,)</f>
        <v>33_to_37</v>
      </c>
      <c r="J807" s="38" t="str">
        <f>VLOOKUP(A807,'Data. User Inf'!$A$2:$E$13428,5,)</f>
        <v>FEMALE</v>
      </c>
      <c r="K807" s="38" t="str">
        <f>VLOOKUP(A807,'Data. User Inf'!$A$2:$E$13428,3,)</f>
        <v>Other Cities</v>
      </c>
      <c r="L807" s="38" t="str">
        <f>IF('Data. User Inf'!B807&lt;'Data. Transactions'!C807,"Current","New")</f>
        <v>New</v>
      </c>
    </row>
    <row r="808" spans="1:12" ht="15.75" customHeight="1" x14ac:dyDescent="0.25">
      <c r="A808" s="24">
        <v>42703352</v>
      </c>
      <c r="B808" s="24">
        <v>4452887639</v>
      </c>
      <c r="C808" s="26">
        <v>43857</v>
      </c>
      <c r="D808" s="27">
        <v>200000</v>
      </c>
      <c r="E808" s="28" t="s">
        <v>9</v>
      </c>
      <c r="F808" s="24">
        <v>12</v>
      </c>
      <c r="G808" s="36" t="s">
        <v>99</v>
      </c>
      <c r="H808" s="38">
        <f>((VLOOKUP(F808,'Data. Commission'!$B$2:$C$6,2,))/100)*D808</f>
        <v>4000</v>
      </c>
      <c r="I808" s="38" t="str">
        <f>VLOOKUP(A808,'Data. User Inf'!$A$2:$D$13428,4,)</f>
        <v>33_to_37</v>
      </c>
      <c r="J808" s="38" t="str">
        <f>VLOOKUP(A808,'Data. User Inf'!$A$2:$E$13428,5,)</f>
        <v>MALE</v>
      </c>
      <c r="K808" s="38" t="str">
        <f>VLOOKUP(A808,'Data. User Inf'!$A$2:$E$13428,3,)</f>
        <v>Other Cities</v>
      </c>
      <c r="L808" s="38" t="str">
        <f>IF('Data. User Inf'!B808&lt;'Data. Transactions'!C808,"Current","New")</f>
        <v>Current</v>
      </c>
    </row>
    <row r="809" spans="1:12" ht="15.75" customHeight="1" x14ac:dyDescent="0.25">
      <c r="A809" s="24">
        <v>49836091</v>
      </c>
      <c r="B809" s="24">
        <v>4450594955</v>
      </c>
      <c r="C809" s="26">
        <v>43857</v>
      </c>
      <c r="D809" s="27">
        <v>50000</v>
      </c>
      <c r="E809" s="28" t="s">
        <v>87</v>
      </c>
      <c r="F809" s="24">
        <v>15</v>
      </c>
      <c r="G809" s="36" t="s">
        <v>49</v>
      </c>
      <c r="H809" s="38">
        <f>((VLOOKUP(F809,'Data. Commission'!$B$2:$C$6,2,))/100)*D809</f>
        <v>2000</v>
      </c>
      <c r="I809" s="38" t="str">
        <f>VLOOKUP(A809,'Data. User Inf'!$A$2:$D$13428,4,)</f>
        <v>unknown</v>
      </c>
      <c r="J809" s="38" t="str">
        <f>VLOOKUP(A809,'Data. User Inf'!$A$2:$E$13428,5,)</f>
        <v>MALE</v>
      </c>
      <c r="K809" s="38" t="str">
        <f>VLOOKUP(A809,'Data. User Inf'!$A$2:$E$13428,3,)</f>
        <v>Hồ Chí Minh</v>
      </c>
      <c r="L809" s="38" t="str">
        <f>IF('Data. User Inf'!B809&lt;'Data. Transactions'!C809,"Current","New")</f>
        <v>Current</v>
      </c>
    </row>
    <row r="810" spans="1:12" ht="15.75" customHeight="1" x14ac:dyDescent="0.25">
      <c r="A810" s="24">
        <v>52094077</v>
      </c>
      <c r="B810" s="24">
        <v>4446355348</v>
      </c>
      <c r="C810" s="26">
        <v>43857</v>
      </c>
      <c r="D810" s="27">
        <v>100000</v>
      </c>
      <c r="E810" s="28" t="s">
        <v>87</v>
      </c>
      <c r="F810" s="24">
        <v>15</v>
      </c>
      <c r="G810" s="36" t="s">
        <v>99</v>
      </c>
      <c r="H810" s="38">
        <f>((VLOOKUP(F810,'Data. Commission'!$B$2:$C$6,2,))/100)*D810</f>
        <v>4000</v>
      </c>
      <c r="I810" s="38" t="str">
        <f>VLOOKUP(A810,'Data. User Inf'!$A$2:$D$13428,4,)</f>
        <v>18_to_22</v>
      </c>
      <c r="J810" s="38" t="str">
        <f>VLOOKUP(A810,'Data. User Inf'!$A$2:$E$13428,5,)</f>
        <v>MALE</v>
      </c>
      <c r="K810" s="38" t="str">
        <f>VLOOKUP(A810,'Data. User Inf'!$A$2:$E$13428,3,)</f>
        <v>Other Cities</v>
      </c>
      <c r="L810" s="38" t="str">
        <f>IF('Data. User Inf'!B810&lt;'Data. Transactions'!C810,"Current","New")</f>
        <v>Current</v>
      </c>
    </row>
    <row r="811" spans="1:12" ht="15.75" customHeight="1" x14ac:dyDescent="0.25">
      <c r="A811" s="24">
        <v>47724289</v>
      </c>
      <c r="B811" s="24">
        <v>4447691402</v>
      </c>
      <c r="C811" s="26">
        <v>43857</v>
      </c>
      <c r="D811" s="27">
        <v>50000</v>
      </c>
      <c r="E811" s="28" t="s">
        <v>86</v>
      </c>
      <c r="F811" s="24">
        <v>14</v>
      </c>
      <c r="G811" s="36" t="s">
        <v>99</v>
      </c>
      <c r="H811" s="38">
        <f>((VLOOKUP(F811,'Data. Commission'!$B$2:$C$6,2,))/100)*D811</f>
        <v>2000</v>
      </c>
      <c r="I811" s="38" t="str">
        <f>VLOOKUP(A811,'Data. User Inf'!$A$2:$D$13428,4,)</f>
        <v>18_to_22</v>
      </c>
      <c r="J811" s="38" t="str">
        <f>VLOOKUP(A811,'Data. User Inf'!$A$2:$E$13428,5,)</f>
        <v>FEMALE</v>
      </c>
      <c r="K811" s="38" t="str">
        <f>VLOOKUP(A811,'Data. User Inf'!$A$2:$E$13428,3,)</f>
        <v>Other Cities</v>
      </c>
      <c r="L811" s="38" t="str">
        <f>IF('Data. User Inf'!B811&lt;'Data. Transactions'!C811,"Current","New")</f>
        <v>Current</v>
      </c>
    </row>
    <row r="812" spans="1:12" ht="15.75" customHeight="1" x14ac:dyDescent="0.25">
      <c r="A812" s="24">
        <v>51869273</v>
      </c>
      <c r="B812" s="24">
        <v>4445264427</v>
      </c>
      <c r="C812" s="26">
        <v>43857</v>
      </c>
      <c r="D812" s="27">
        <v>10000</v>
      </c>
      <c r="E812" s="28" t="s">
        <v>9</v>
      </c>
      <c r="F812" s="24">
        <v>12</v>
      </c>
      <c r="G812" s="36" t="s">
        <v>99</v>
      </c>
      <c r="H812" s="38">
        <f>((VLOOKUP(F812,'Data. Commission'!$B$2:$C$6,2,))/100)*D812</f>
        <v>200</v>
      </c>
      <c r="I812" s="38" t="str">
        <f>VLOOKUP(A812,'Data. User Inf'!$A$2:$D$13428,4,)</f>
        <v>18_to_22</v>
      </c>
      <c r="J812" s="38" t="str">
        <f>VLOOKUP(A812,'Data. User Inf'!$A$2:$E$13428,5,)</f>
        <v>MALE</v>
      </c>
      <c r="K812" s="38" t="str">
        <f>VLOOKUP(A812,'Data. User Inf'!$A$2:$E$13428,3,)</f>
        <v>Hồ Chí Minh</v>
      </c>
      <c r="L812" s="38" t="str">
        <f>IF('Data. User Inf'!B812&lt;'Data. Transactions'!C812,"Current","New")</f>
        <v>New</v>
      </c>
    </row>
    <row r="813" spans="1:12" ht="15.75" customHeight="1" x14ac:dyDescent="0.25">
      <c r="A813" s="24">
        <v>42944829</v>
      </c>
      <c r="B813" s="24">
        <v>4453675428</v>
      </c>
      <c r="C813" s="26">
        <v>43857</v>
      </c>
      <c r="D813" s="27">
        <v>10000</v>
      </c>
      <c r="E813" s="28" t="s">
        <v>9</v>
      </c>
      <c r="F813" s="24">
        <v>12</v>
      </c>
      <c r="G813" s="36" t="s">
        <v>99</v>
      </c>
      <c r="H813" s="38">
        <f>((VLOOKUP(F813,'Data. Commission'!$B$2:$C$6,2,))/100)*D813</f>
        <v>200</v>
      </c>
      <c r="I813" s="38" t="str">
        <f>VLOOKUP(A813,'Data. User Inf'!$A$2:$D$13428,4,)</f>
        <v>23_to_27</v>
      </c>
      <c r="J813" s="38" t="str">
        <f>VLOOKUP(A813,'Data. User Inf'!$A$2:$E$13428,5,)</f>
        <v>MALE</v>
      </c>
      <c r="K813" s="38" t="str">
        <f>VLOOKUP(A813,'Data. User Inf'!$A$2:$E$13428,3,)</f>
        <v>Hà Nội</v>
      </c>
      <c r="L813" s="38" t="str">
        <f>IF('Data. User Inf'!B813&lt;'Data. Transactions'!C813,"Current","New")</f>
        <v>Current</v>
      </c>
    </row>
    <row r="814" spans="1:12" ht="15.75" customHeight="1" x14ac:dyDescent="0.25">
      <c r="A814" s="24">
        <v>48846967</v>
      </c>
      <c r="B814" s="24">
        <v>4452511386</v>
      </c>
      <c r="C814" s="26">
        <v>43857</v>
      </c>
      <c r="D814" s="27">
        <v>10000</v>
      </c>
      <c r="E814" s="28" t="s">
        <v>9</v>
      </c>
      <c r="F814" s="24">
        <v>12</v>
      </c>
      <c r="G814" s="36" t="s">
        <v>99</v>
      </c>
      <c r="H814" s="38">
        <f>((VLOOKUP(F814,'Data. Commission'!$B$2:$C$6,2,))/100)*D814</f>
        <v>200</v>
      </c>
      <c r="I814" s="38" t="str">
        <f>VLOOKUP(A814,'Data. User Inf'!$A$2:$D$13428,4,)</f>
        <v>23_to_27</v>
      </c>
      <c r="J814" s="38" t="str">
        <f>VLOOKUP(A814,'Data. User Inf'!$A$2:$E$13428,5,)</f>
        <v>FEMALE</v>
      </c>
      <c r="K814" s="38" t="str">
        <f>VLOOKUP(A814,'Data. User Inf'!$A$2:$E$13428,3,)</f>
        <v>Hà Nội</v>
      </c>
      <c r="L814" s="38" t="str">
        <f>IF('Data. User Inf'!B814&lt;'Data. Transactions'!C814,"Current","New")</f>
        <v>Current</v>
      </c>
    </row>
    <row r="815" spans="1:12" ht="15.75" customHeight="1" x14ac:dyDescent="0.25">
      <c r="A815" s="24">
        <v>43912222</v>
      </c>
      <c r="B815" s="24">
        <v>4446533931</v>
      </c>
      <c r="C815" s="26">
        <v>43857</v>
      </c>
      <c r="D815" s="27">
        <v>50000</v>
      </c>
      <c r="E815" s="28" t="s">
        <v>9</v>
      </c>
      <c r="F815" s="24">
        <v>12</v>
      </c>
      <c r="G815" s="36" t="s">
        <v>99</v>
      </c>
      <c r="H815" s="38">
        <f>((VLOOKUP(F815,'Data. Commission'!$B$2:$C$6,2,))/100)*D815</f>
        <v>1000</v>
      </c>
      <c r="I815" s="38" t="str">
        <f>VLOOKUP(A815,'Data. User Inf'!$A$2:$D$13428,4,)</f>
        <v>23_to_27</v>
      </c>
      <c r="J815" s="38" t="str">
        <f>VLOOKUP(A815,'Data. User Inf'!$A$2:$E$13428,5,)</f>
        <v>MALE</v>
      </c>
      <c r="K815" s="38" t="str">
        <f>VLOOKUP(A815,'Data. User Inf'!$A$2:$E$13428,3,)</f>
        <v>Hà Nội</v>
      </c>
      <c r="L815" s="38" t="str">
        <f>IF('Data. User Inf'!B815&lt;'Data. Transactions'!C815,"Current","New")</f>
        <v>Current</v>
      </c>
    </row>
    <row r="816" spans="1:12" ht="15.75" customHeight="1" x14ac:dyDescent="0.25">
      <c r="A816" s="24">
        <v>35039551</v>
      </c>
      <c r="B816" s="24">
        <v>4447695788</v>
      </c>
      <c r="C816" s="26">
        <v>43857</v>
      </c>
      <c r="D816" s="27">
        <v>50000</v>
      </c>
      <c r="E816" s="28" t="s">
        <v>60</v>
      </c>
      <c r="F816" s="24">
        <v>13</v>
      </c>
      <c r="G816" s="36" t="s">
        <v>99</v>
      </c>
      <c r="H816" s="38">
        <f>((VLOOKUP(F816,'Data. Commission'!$B$2:$C$6,2,))/100)*D816</f>
        <v>1500</v>
      </c>
      <c r="I816" s="38" t="str">
        <f>VLOOKUP(A816,'Data. User Inf'!$A$2:$D$13428,4,)</f>
        <v>23_to_27</v>
      </c>
      <c r="J816" s="38" t="str">
        <f>VLOOKUP(A816,'Data. User Inf'!$A$2:$E$13428,5,)</f>
        <v>MALE</v>
      </c>
      <c r="K816" s="38" t="str">
        <f>VLOOKUP(A816,'Data. User Inf'!$A$2:$E$13428,3,)</f>
        <v>Other Cities</v>
      </c>
      <c r="L816" s="38" t="str">
        <f>IF('Data. User Inf'!B816&lt;'Data. Transactions'!C816,"Current","New")</f>
        <v>New</v>
      </c>
    </row>
    <row r="817" spans="1:12" ht="15.75" customHeight="1" x14ac:dyDescent="0.25">
      <c r="A817" s="24">
        <v>40570760</v>
      </c>
      <c r="B817" s="24">
        <v>4445986684</v>
      </c>
      <c r="C817" s="26">
        <v>43857</v>
      </c>
      <c r="D817" s="27">
        <v>20000</v>
      </c>
      <c r="E817" s="28" t="s">
        <v>87</v>
      </c>
      <c r="F817" s="24">
        <v>15</v>
      </c>
      <c r="G817" s="36" t="s">
        <v>99</v>
      </c>
      <c r="H817" s="38">
        <f>((VLOOKUP(F817,'Data. Commission'!$B$2:$C$6,2,))/100)*D817</f>
        <v>800</v>
      </c>
      <c r="I817" s="38" t="str">
        <f>VLOOKUP(A817,'Data. User Inf'!$A$2:$D$13428,4,)</f>
        <v>23_to_27</v>
      </c>
      <c r="J817" s="38" t="str">
        <f>VLOOKUP(A817,'Data. User Inf'!$A$2:$E$13428,5,)</f>
        <v>FEMALE</v>
      </c>
      <c r="K817" s="38" t="str">
        <f>VLOOKUP(A817,'Data. User Inf'!$A$2:$E$13428,3,)</f>
        <v>Other Cities</v>
      </c>
      <c r="L817" s="38" t="str">
        <f>IF('Data. User Inf'!B817&lt;'Data. Transactions'!C817,"Current","New")</f>
        <v>Current</v>
      </c>
    </row>
    <row r="818" spans="1:12" ht="15.75" customHeight="1" x14ac:dyDescent="0.25">
      <c r="A818" s="24">
        <v>50706993</v>
      </c>
      <c r="B818" s="24">
        <v>4444884867</v>
      </c>
      <c r="C818" s="26">
        <v>43857</v>
      </c>
      <c r="D818" s="27">
        <v>50000</v>
      </c>
      <c r="E818" s="28" t="s">
        <v>9</v>
      </c>
      <c r="F818" s="24">
        <v>12</v>
      </c>
      <c r="G818" s="36" t="s">
        <v>99</v>
      </c>
      <c r="H818" s="38">
        <f>((VLOOKUP(F818,'Data. Commission'!$B$2:$C$6,2,))/100)*D818</f>
        <v>1000</v>
      </c>
      <c r="I818" s="38" t="str">
        <f>VLOOKUP(A818,'Data. User Inf'!$A$2:$D$13428,4,)</f>
        <v>23_to_27</v>
      </c>
      <c r="J818" s="38" t="str">
        <f>VLOOKUP(A818,'Data. User Inf'!$A$2:$E$13428,5,)</f>
        <v>MALE</v>
      </c>
      <c r="K818" s="38" t="str">
        <f>VLOOKUP(A818,'Data. User Inf'!$A$2:$E$13428,3,)</f>
        <v>Hồ Chí Minh</v>
      </c>
      <c r="L818" s="38" t="str">
        <f>IF('Data. User Inf'!B818&lt;'Data. Transactions'!C818,"Current","New")</f>
        <v>New</v>
      </c>
    </row>
    <row r="819" spans="1:12" ht="15.75" customHeight="1" x14ac:dyDescent="0.25">
      <c r="A819" s="24">
        <v>21572314</v>
      </c>
      <c r="B819" s="24">
        <v>4444361593</v>
      </c>
      <c r="C819" s="26">
        <v>43857</v>
      </c>
      <c r="D819" s="27">
        <v>10000</v>
      </c>
      <c r="E819" s="28" t="s">
        <v>9</v>
      </c>
      <c r="F819" s="24">
        <v>12</v>
      </c>
      <c r="G819" s="36" t="s">
        <v>99</v>
      </c>
      <c r="H819" s="38">
        <f>((VLOOKUP(F819,'Data. Commission'!$B$2:$C$6,2,))/100)*D819</f>
        <v>200</v>
      </c>
      <c r="I819" s="38" t="str">
        <f>VLOOKUP(A819,'Data. User Inf'!$A$2:$D$13428,4,)</f>
        <v>23_to_27</v>
      </c>
      <c r="J819" s="38" t="str">
        <f>VLOOKUP(A819,'Data. User Inf'!$A$2:$E$13428,5,)</f>
        <v>FEMALE</v>
      </c>
      <c r="K819" s="38" t="str">
        <f>VLOOKUP(A819,'Data. User Inf'!$A$2:$E$13428,3,)</f>
        <v>Hồ Chí Minh</v>
      </c>
      <c r="L819" s="38" t="str">
        <f>IF('Data. User Inf'!B819&lt;'Data. Transactions'!C819,"Current","New")</f>
        <v>Current</v>
      </c>
    </row>
    <row r="820" spans="1:12" ht="15.75" customHeight="1" x14ac:dyDescent="0.25">
      <c r="A820" s="24">
        <v>27251074</v>
      </c>
      <c r="B820" s="24">
        <v>4451542597</v>
      </c>
      <c r="C820" s="26">
        <v>43857</v>
      </c>
      <c r="D820" s="27">
        <v>50000</v>
      </c>
      <c r="E820" s="28" t="s">
        <v>60</v>
      </c>
      <c r="F820" s="24">
        <v>13</v>
      </c>
      <c r="G820" s="36" t="s">
        <v>99</v>
      </c>
      <c r="H820" s="38">
        <f>((VLOOKUP(F820,'Data. Commission'!$B$2:$C$6,2,))/100)*D820</f>
        <v>1500</v>
      </c>
      <c r="I820" s="38" t="str">
        <f>VLOOKUP(A820,'Data. User Inf'!$A$2:$D$13428,4,)</f>
        <v>28_to_32</v>
      </c>
      <c r="J820" s="38" t="str">
        <f>VLOOKUP(A820,'Data. User Inf'!$A$2:$E$13428,5,)</f>
        <v>FEMALE</v>
      </c>
      <c r="K820" s="38" t="str">
        <f>VLOOKUP(A820,'Data. User Inf'!$A$2:$E$13428,3,)</f>
        <v>Hồ Chí Minh</v>
      </c>
      <c r="L820" s="38" t="str">
        <f>IF('Data. User Inf'!B820&lt;'Data. Transactions'!C820,"Current","New")</f>
        <v>Current</v>
      </c>
    </row>
    <row r="821" spans="1:12" ht="15.75" customHeight="1" x14ac:dyDescent="0.25">
      <c r="A821" s="24">
        <v>40199062</v>
      </c>
      <c r="B821" s="24">
        <v>4449902866</v>
      </c>
      <c r="C821" s="26">
        <v>43857</v>
      </c>
      <c r="D821" s="27">
        <v>100000</v>
      </c>
      <c r="E821" s="28" t="s">
        <v>9</v>
      </c>
      <c r="F821" s="24">
        <v>12</v>
      </c>
      <c r="G821" s="36" t="s">
        <v>99</v>
      </c>
      <c r="H821" s="38">
        <f>((VLOOKUP(F821,'Data. Commission'!$B$2:$C$6,2,))/100)*D821</f>
        <v>2000</v>
      </c>
      <c r="I821" s="38" t="str">
        <f>VLOOKUP(A821,'Data. User Inf'!$A$2:$D$13428,4,)</f>
        <v>28_to_32</v>
      </c>
      <c r="J821" s="38" t="str">
        <f>VLOOKUP(A821,'Data. User Inf'!$A$2:$E$13428,5,)</f>
        <v>MALE</v>
      </c>
      <c r="K821" s="38" t="str">
        <f>VLOOKUP(A821,'Data. User Inf'!$A$2:$E$13428,3,)</f>
        <v>Other Cities</v>
      </c>
      <c r="L821" s="38" t="str">
        <f>IF('Data. User Inf'!B821&lt;'Data. Transactions'!C821,"Current","New")</f>
        <v>New</v>
      </c>
    </row>
    <row r="822" spans="1:12" ht="15.75" customHeight="1" x14ac:dyDescent="0.25">
      <c r="A822" s="24">
        <v>43512645</v>
      </c>
      <c r="B822" s="24">
        <v>4444242635</v>
      </c>
      <c r="C822" s="26">
        <v>43857</v>
      </c>
      <c r="D822" s="27">
        <v>50000</v>
      </c>
      <c r="E822" s="28" t="s">
        <v>9</v>
      </c>
      <c r="F822" s="24">
        <v>12</v>
      </c>
      <c r="G822" s="36" t="s">
        <v>99</v>
      </c>
      <c r="H822" s="38">
        <f>((VLOOKUP(F822,'Data. Commission'!$B$2:$C$6,2,))/100)*D822</f>
        <v>1000</v>
      </c>
      <c r="I822" s="38" t="str">
        <f>VLOOKUP(A822,'Data. User Inf'!$A$2:$D$13428,4,)</f>
        <v>28_to_32</v>
      </c>
      <c r="J822" s="38" t="str">
        <f>VLOOKUP(A822,'Data. User Inf'!$A$2:$E$13428,5,)</f>
        <v>MALE</v>
      </c>
      <c r="K822" s="38" t="str">
        <f>VLOOKUP(A822,'Data. User Inf'!$A$2:$E$13428,3,)</f>
        <v>Other Cities</v>
      </c>
      <c r="L822" s="38" t="str">
        <f>IF('Data. User Inf'!B822&lt;'Data. Transactions'!C822,"Current","New")</f>
        <v>New</v>
      </c>
    </row>
    <row r="823" spans="1:12" ht="15.75" customHeight="1" x14ac:dyDescent="0.25">
      <c r="A823" s="24">
        <v>50230356</v>
      </c>
      <c r="B823" s="24">
        <v>4444241446</v>
      </c>
      <c r="C823" s="26">
        <v>43857</v>
      </c>
      <c r="D823" s="27">
        <v>10000</v>
      </c>
      <c r="E823" s="28" t="s">
        <v>60</v>
      </c>
      <c r="F823" s="24">
        <v>13</v>
      </c>
      <c r="G823" s="36" t="s">
        <v>99</v>
      </c>
      <c r="H823" s="38">
        <f>((VLOOKUP(F823,'Data. Commission'!$B$2:$C$6,2,))/100)*D823</f>
        <v>300</v>
      </c>
      <c r="I823" s="38" t="str">
        <f>VLOOKUP(A823,'Data. User Inf'!$A$2:$D$13428,4,)</f>
        <v>28_to_32</v>
      </c>
      <c r="J823" s="38" t="str">
        <f>VLOOKUP(A823,'Data. User Inf'!$A$2:$E$13428,5,)</f>
        <v>FEMALE</v>
      </c>
      <c r="K823" s="38" t="str">
        <f>VLOOKUP(A823,'Data. User Inf'!$A$2:$E$13428,3,)</f>
        <v>Hồ Chí Minh</v>
      </c>
      <c r="L823" s="38" t="str">
        <f>IF('Data. User Inf'!B823&lt;'Data. Transactions'!C823,"Current","New")</f>
        <v>New</v>
      </c>
    </row>
    <row r="824" spans="1:12" ht="15.75" customHeight="1" x14ac:dyDescent="0.25">
      <c r="A824" s="24">
        <v>42462923</v>
      </c>
      <c r="B824" s="24">
        <v>4443761644</v>
      </c>
      <c r="C824" s="26">
        <v>43857</v>
      </c>
      <c r="D824" s="27">
        <v>20000</v>
      </c>
      <c r="E824" s="28" t="s">
        <v>9</v>
      </c>
      <c r="F824" s="24">
        <v>12</v>
      </c>
      <c r="G824" s="36" t="s">
        <v>99</v>
      </c>
      <c r="H824" s="38">
        <f>((VLOOKUP(F824,'Data. Commission'!$B$2:$C$6,2,))/100)*D824</f>
        <v>400</v>
      </c>
      <c r="I824" s="38" t="str">
        <f>VLOOKUP(A824,'Data. User Inf'!$A$2:$D$13428,4,)</f>
        <v>28_to_32</v>
      </c>
      <c r="J824" s="38" t="str">
        <f>VLOOKUP(A824,'Data. User Inf'!$A$2:$E$13428,5,)</f>
        <v>MALE</v>
      </c>
      <c r="K824" s="38" t="str">
        <f>VLOOKUP(A824,'Data. User Inf'!$A$2:$E$13428,3,)</f>
        <v>Hồ Chí Minh</v>
      </c>
      <c r="L824" s="38" t="str">
        <f>IF('Data. User Inf'!B824&lt;'Data. Transactions'!C824,"Current","New")</f>
        <v>Current</v>
      </c>
    </row>
    <row r="825" spans="1:12" ht="15.75" customHeight="1" x14ac:dyDescent="0.25">
      <c r="A825" s="24">
        <v>30145459</v>
      </c>
      <c r="B825" s="24">
        <v>4445396533</v>
      </c>
      <c r="C825" s="26">
        <v>43857</v>
      </c>
      <c r="D825" s="27">
        <v>30000</v>
      </c>
      <c r="E825" s="28" t="s">
        <v>60</v>
      </c>
      <c r="F825" s="24">
        <v>13</v>
      </c>
      <c r="G825" s="36" t="s">
        <v>99</v>
      </c>
      <c r="H825" s="38">
        <f>((VLOOKUP(F825,'Data. Commission'!$B$2:$C$6,2,))/100)*D825</f>
        <v>900</v>
      </c>
      <c r="I825" s="38" t="str">
        <f>VLOOKUP(A825,'Data. User Inf'!$A$2:$D$13428,4,)</f>
        <v>28_to_32</v>
      </c>
      <c r="J825" s="38" t="str">
        <f>VLOOKUP(A825,'Data. User Inf'!$A$2:$E$13428,5,)</f>
        <v>MALE</v>
      </c>
      <c r="K825" s="38" t="str">
        <f>VLOOKUP(A825,'Data. User Inf'!$A$2:$E$13428,3,)</f>
        <v>Other Cities</v>
      </c>
      <c r="L825" s="38" t="str">
        <f>IF('Data. User Inf'!B825&lt;'Data. Transactions'!C825,"Current","New")</f>
        <v>Current</v>
      </c>
    </row>
    <row r="826" spans="1:12" ht="15.75" customHeight="1" x14ac:dyDescent="0.25">
      <c r="A826" s="24">
        <v>49897382</v>
      </c>
      <c r="B826" s="24">
        <v>4446536308</v>
      </c>
      <c r="C826" s="26">
        <v>43857</v>
      </c>
      <c r="D826" s="27">
        <v>100000</v>
      </c>
      <c r="E826" s="28" t="s">
        <v>9</v>
      </c>
      <c r="F826" s="24">
        <v>12</v>
      </c>
      <c r="G826" s="36" t="s">
        <v>99</v>
      </c>
      <c r="H826" s="38">
        <f>((VLOOKUP(F826,'Data. Commission'!$B$2:$C$6,2,))/100)*D826</f>
        <v>2000</v>
      </c>
      <c r="I826" s="38" t="str">
        <f>VLOOKUP(A826,'Data. User Inf'!$A$2:$D$13428,4,)</f>
        <v>unknown</v>
      </c>
      <c r="J826" s="38" t="str">
        <f>VLOOKUP(A826,'Data. User Inf'!$A$2:$E$13428,5,)</f>
        <v>MALE</v>
      </c>
      <c r="K826" s="38" t="str">
        <f>VLOOKUP(A826,'Data. User Inf'!$A$2:$E$13428,3,)</f>
        <v>Other Cities</v>
      </c>
      <c r="L826" s="38" t="str">
        <f>IF('Data. User Inf'!B826&lt;'Data. Transactions'!C826,"Current","New")</f>
        <v>New</v>
      </c>
    </row>
    <row r="827" spans="1:12" ht="15.75" customHeight="1" x14ac:dyDescent="0.25">
      <c r="A827" s="24">
        <v>50031973</v>
      </c>
      <c r="B827" s="24">
        <v>4452377841</v>
      </c>
      <c r="C827" s="26">
        <v>43857</v>
      </c>
      <c r="D827" s="27">
        <v>10000</v>
      </c>
      <c r="E827" s="28" t="s">
        <v>9</v>
      </c>
      <c r="F827" s="24">
        <v>12</v>
      </c>
      <c r="G827" s="36" t="s">
        <v>99</v>
      </c>
      <c r="H827" s="38">
        <f>((VLOOKUP(F827,'Data. Commission'!$B$2:$C$6,2,))/100)*D827</f>
        <v>200</v>
      </c>
      <c r="I827" s="38" t="str">
        <f>VLOOKUP(A827,'Data. User Inf'!$A$2:$D$13428,4,)</f>
        <v>unknown</v>
      </c>
      <c r="J827" s="38" t="str">
        <f>VLOOKUP(A827,'Data. User Inf'!$A$2:$E$13428,5,)</f>
        <v>FEMALE</v>
      </c>
      <c r="K827" s="38" t="str">
        <f>VLOOKUP(A827,'Data. User Inf'!$A$2:$E$13428,3,)</f>
        <v>Other Cities</v>
      </c>
      <c r="L827" s="38" t="str">
        <f>IF('Data. User Inf'!B827&lt;'Data. Transactions'!C827,"Current","New")</f>
        <v>Current</v>
      </c>
    </row>
    <row r="828" spans="1:12" ht="15.75" customHeight="1" x14ac:dyDescent="0.25">
      <c r="A828" s="24">
        <v>51773830</v>
      </c>
      <c r="B828" s="24">
        <v>4448618313</v>
      </c>
      <c r="C828" s="26">
        <v>43857</v>
      </c>
      <c r="D828" s="27">
        <v>10000</v>
      </c>
      <c r="E828" s="28" t="s">
        <v>9</v>
      </c>
      <c r="F828" s="24">
        <v>12</v>
      </c>
      <c r="G828" s="36" t="s">
        <v>99</v>
      </c>
      <c r="H828" s="38">
        <f>((VLOOKUP(F828,'Data. Commission'!$B$2:$C$6,2,))/100)*D828</f>
        <v>200</v>
      </c>
      <c r="I828" s="38" t="str">
        <f>VLOOKUP(A828,'Data. User Inf'!$A$2:$D$13428,4,)</f>
        <v>unknown</v>
      </c>
      <c r="J828" s="38" t="str">
        <f>VLOOKUP(A828,'Data. User Inf'!$A$2:$E$13428,5,)</f>
        <v>MALE</v>
      </c>
      <c r="K828" s="38" t="str">
        <f>VLOOKUP(A828,'Data. User Inf'!$A$2:$E$13428,3,)</f>
        <v>Other Cities</v>
      </c>
      <c r="L828" s="38" t="str">
        <f>IF('Data. User Inf'!B828&lt;'Data. Transactions'!C828,"Current","New")</f>
        <v>Current</v>
      </c>
    </row>
    <row r="829" spans="1:12" ht="15.75" customHeight="1" x14ac:dyDescent="0.25">
      <c r="A829" s="24">
        <v>43326745</v>
      </c>
      <c r="B829" s="24">
        <v>4452107200</v>
      </c>
      <c r="C829" s="26">
        <v>43857</v>
      </c>
      <c r="D829" s="27">
        <v>20000</v>
      </c>
      <c r="E829" s="28" t="s">
        <v>60</v>
      </c>
      <c r="F829" s="24">
        <v>13</v>
      </c>
      <c r="G829" s="36" t="s">
        <v>99</v>
      </c>
      <c r="H829" s="38">
        <f>((VLOOKUP(F829,'Data. Commission'!$B$2:$C$6,2,))/100)*D829</f>
        <v>600</v>
      </c>
      <c r="I829" s="38" t="str">
        <f>VLOOKUP(A829,'Data. User Inf'!$A$2:$D$13428,4,)</f>
        <v>unknown</v>
      </c>
      <c r="J829" s="38" t="str">
        <f>VLOOKUP(A829,'Data. User Inf'!$A$2:$E$13428,5,)</f>
        <v>FEMALE</v>
      </c>
      <c r="K829" s="38" t="str">
        <f>VLOOKUP(A829,'Data. User Inf'!$A$2:$E$13428,3,)</f>
        <v>Hồ Chí Minh</v>
      </c>
      <c r="L829" s="38" t="str">
        <f>IF('Data. User Inf'!B829&lt;'Data. Transactions'!C829,"Current","New")</f>
        <v>Current</v>
      </c>
    </row>
    <row r="830" spans="1:12" ht="15.75" customHeight="1" x14ac:dyDescent="0.25">
      <c r="A830" s="24">
        <v>33145576</v>
      </c>
      <c r="B830" s="24">
        <v>4457181858</v>
      </c>
      <c r="C830" s="26">
        <v>43858</v>
      </c>
      <c r="D830" s="27">
        <v>10000</v>
      </c>
      <c r="E830" s="28" t="s">
        <v>86</v>
      </c>
      <c r="F830" s="24">
        <v>14</v>
      </c>
      <c r="G830" s="36" t="s">
        <v>49</v>
      </c>
      <c r="H830" s="38">
        <f>((VLOOKUP(F830,'Data. Commission'!$B$2:$C$6,2,))/100)*D830</f>
        <v>400</v>
      </c>
      <c r="I830" s="38" t="str">
        <f>VLOOKUP(A830,'Data. User Inf'!$A$2:$D$13428,4,)</f>
        <v>28_to_32</v>
      </c>
      <c r="J830" s="38" t="str">
        <f>VLOOKUP(A830,'Data. User Inf'!$A$2:$E$13428,5,)</f>
        <v>FEMALE</v>
      </c>
      <c r="K830" s="38" t="str">
        <f>VLOOKUP(A830,'Data. User Inf'!$A$2:$E$13428,3,)</f>
        <v>Unknown</v>
      </c>
      <c r="L830" s="38" t="str">
        <f>IF('Data. User Inf'!B830&lt;'Data. Transactions'!C830,"Current","New")</f>
        <v>Current</v>
      </c>
    </row>
    <row r="831" spans="1:12" ht="15.75" customHeight="1" x14ac:dyDescent="0.25">
      <c r="A831" s="24">
        <v>10325465</v>
      </c>
      <c r="B831" s="24">
        <v>4458297246</v>
      </c>
      <c r="C831" s="26">
        <v>43858</v>
      </c>
      <c r="D831" s="27">
        <v>10000</v>
      </c>
      <c r="E831" s="28" t="s">
        <v>60</v>
      </c>
      <c r="F831" s="24">
        <v>13</v>
      </c>
      <c r="G831" s="36" t="s">
        <v>99</v>
      </c>
      <c r="H831" s="38">
        <f>((VLOOKUP(F831,'Data. Commission'!$B$2:$C$6,2,))/100)*D831</f>
        <v>300</v>
      </c>
      <c r="I831" s="38" t="str">
        <f>VLOOKUP(A831,'Data. User Inf'!$A$2:$D$13428,4,)</f>
        <v>&gt;37</v>
      </c>
      <c r="J831" s="38" t="str">
        <f>VLOOKUP(A831,'Data. User Inf'!$A$2:$E$13428,5,)</f>
        <v>MALE</v>
      </c>
      <c r="K831" s="38" t="str">
        <f>VLOOKUP(A831,'Data. User Inf'!$A$2:$E$13428,3,)</f>
        <v>Hồ Chí Minh</v>
      </c>
      <c r="L831" s="38" t="str">
        <f>IF('Data. User Inf'!B831&lt;'Data. Transactions'!C831,"Current","New")</f>
        <v>Current</v>
      </c>
    </row>
    <row r="832" spans="1:12" ht="15.75" customHeight="1" x14ac:dyDescent="0.25">
      <c r="A832" s="24">
        <v>17517122</v>
      </c>
      <c r="B832" s="24">
        <v>4456105055</v>
      </c>
      <c r="C832" s="26">
        <v>43858</v>
      </c>
      <c r="D832" s="27">
        <v>30000</v>
      </c>
      <c r="E832" s="28" t="s">
        <v>60</v>
      </c>
      <c r="F832" s="24">
        <v>13</v>
      </c>
      <c r="G832" s="36" t="s">
        <v>99</v>
      </c>
      <c r="H832" s="38">
        <f>((VLOOKUP(F832,'Data. Commission'!$B$2:$C$6,2,))/100)*D832</f>
        <v>900</v>
      </c>
      <c r="I832" s="38" t="str">
        <f>VLOOKUP(A832,'Data. User Inf'!$A$2:$D$13428,4,)</f>
        <v>33_to_37</v>
      </c>
      <c r="J832" s="38" t="str">
        <f>VLOOKUP(A832,'Data. User Inf'!$A$2:$E$13428,5,)</f>
        <v>MALE</v>
      </c>
      <c r="K832" s="38" t="str">
        <f>VLOOKUP(A832,'Data. User Inf'!$A$2:$E$13428,3,)</f>
        <v>Other Cities</v>
      </c>
      <c r="L832" s="38" t="str">
        <f>IF('Data. User Inf'!B832&lt;'Data. Transactions'!C832,"Current","New")</f>
        <v>Current</v>
      </c>
    </row>
    <row r="833" spans="1:12" ht="15.75" customHeight="1" x14ac:dyDescent="0.25">
      <c r="A833" s="24">
        <v>11097250</v>
      </c>
      <c r="B833" s="24">
        <v>4461311037</v>
      </c>
      <c r="C833" s="26">
        <v>43858</v>
      </c>
      <c r="D833" s="27">
        <v>10000</v>
      </c>
      <c r="E833" s="28" t="s">
        <v>60</v>
      </c>
      <c r="F833" s="24">
        <v>13</v>
      </c>
      <c r="G833" s="36" t="s">
        <v>99</v>
      </c>
      <c r="H833" s="38">
        <f>((VLOOKUP(F833,'Data. Commission'!$B$2:$C$6,2,))/100)*D833</f>
        <v>300</v>
      </c>
      <c r="I833" s="38" t="str">
        <f>VLOOKUP(A833,'Data. User Inf'!$A$2:$D$13428,4,)</f>
        <v>33_to_37</v>
      </c>
      <c r="J833" s="38" t="str">
        <f>VLOOKUP(A833,'Data. User Inf'!$A$2:$E$13428,5,)</f>
        <v>MALE</v>
      </c>
      <c r="K833" s="38" t="str">
        <f>VLOOKUP(A833,'Data. User Inf'!$A$2:$E$13428,3,)</f>
        <v>Hồ Chí Minh</v>
      </c>
      <c r="L833" s="38" t="str">
        <f>IF('Data. User Inf'!B833&lt;'Data. Transactions'!C833,"Current","New")</f>
        <v>New</v>
      </c>
    </row>
    <row r="834" spans="1:12" ht="15.75" customHeight="1" x14ac:dyDescent="0.25">
      <c r="A834" s="24">
        <v>3666873</v>
      </c>
      <c r="B834" s="24">
        <v>4462266992</v>
      </c>
      <c r="C834" s="26">
        <v>43858</v>
      </c>
      <c r="D834" s="27">
        <v>20000</v>
      </c>
      <c r="E834" s="28" t="s">
        <v>9</v>
      </c>
      <c r="F834" s="24">
        <v>12</v>
      </c>
      <c r="G834" s="36" t="s">
        <v>99</v>
      </c>
      <c r="H834" s="38">
        <f>((VLOOKUP(F834,'Data. Commission'!$B$2:$C$6,2,))/100)*D834</f>
        <v>400</v>
      </c>
      <c r="I834" s="38" t="str">
        <f>VLOOKUP(A834,'Data. User Inf'!$A$2:$D$13428,4,)</f>
        <v>33_to_37</v>
      </c>
      <c r="J834" s="38" t="str">
        <f>VLOOKUP(A834,'Data. User Inf'!$A$2:$E$13428,5,)</f>
        <v>MALE</v>
      </c>
      <c r="K834" s="38" t="str">
        <f>VLOOKUP(A834,'Data. User Inf'!$A$2:$E$13428,3,)</f>
        <v>Unknown</v>
      </c>
      <c r="L834" s="38" t="str">
        <f>IF('Data. User Inf'!B834&lt;'Data. Transactions'!C834,"Current","New")</f>
        <v>Current</v>
      </c>
    </row>
    <row r="835" spans="1:12" ht="15.75" customHeight="1" x14ac:dyDescent="0.25">
      <c r="A835" s="24">
        <v>5026767</v>
      </c>
      <c r="B835" s="24">
        <v>4462876180</v>
      </c>
      <c r="C835" s="26">
        <v>43858</v>
      </c>
      <c r="D835" s="27">
        <v>100000</v>
      </c>
      <c r="E835" s="28" t="s">
        <v>60</v>
      </c>
      <c r="F835" s="24">
        <v>13</v>
      </c>
      <c r="G835" s="36" t="s">
        <v>49</v>
      </c>
      <c r="H835" s="38">
        <f>((VLOOKUP(F835,'Data. Commission'!$B$2:$C$6,2,))/100)*D835</f>
        <v>3000</v>
      </c>
      <c r="I835" s="38" t="str">
        <f>VLOOKUP(A835,'Data. User Inf'!$A$2:$D$13428,4,)</f>
        <v>28_to_32</v>
      </c>
      <c r="J835" s="38" t="str">
        <f>VLOOKUP(A835,'Data. User Inf'!$A$2:$E$13428,5,)</f>
        <v>MALE</v>
      </c>
      <c r="K835" s="38" t="str">
        <f>VLOOKUP(A835,'Data. User Inf'!$A$2:$E$13428,3,)</f>
        <v>Other Cities</v>
      </c>
      <c r="L835" s="38" t="str">
        <f>IF('Data. User Inf'!B835&lt;'Data. Transactions'!C835,"Current","New")</f>
        <v>Current</v>
      </c>
    </row>
    <row r="836" spans="1:12" ht="15.75" customHeight="1" x14ac:dyDescent="0.25">
      <c r="A836" s="24">
        <v>49544548</v>
      </c>
      <c r="B836" s="24">
        <v>4462657448</v>
      </c>
      <c r="C836" s="26">
        <v>43858</v>
      </c>
      <c r="D836" s="27">
        <v>10000</v>
      </c>
      <c r="E836" s="28" t="s">
        <v>9</v>
      </c>
      <c r="F836" s="24">
        <v>12</v>
      </c>
      <c r="G836" s="36" t="s">
        <v>99</v>
      </c>
      <c r="H836" s="38">
        <f>((VLOOKUP(F836,'Data. Commission'!$B$2:$C$6,2,))/100)*D836</f>
        <v>200</v>
      </c>
      <c r="I836" s="38" t="str">
        <f>VLOOKUP(A836,'Data. User Inf'!$A$2:$D$13428,4,)</f>
        <v>18_to_22</v>
      </c>
      <c r="J836" s="38" t="str">
        <f>VLOOKUP(A836,'Data. User Inf'!$A$2:$E$13428,5,)</f>
        <v>MALE</v>
      </c>
      <c r="K836" s="38" t="str">
        <f>VLOOKUP(A836,'Data. User Inf'!$A$2:$E$13428,3,)</f>
        <v>Other Cities</v>
      </c>
      <c r="L836" s="38" t="str">
        <f>IF('Data. User Inf'!B836&lt;'Data. Transactions'!C836,"Current","New")</f>
        <v>Current</v>
      </c>
    </row>
    <row r="837" spans="1:12" ht="15.75" customHeight="1" x14ac:dyDescent="0.25">
      <c r="A837" s="24">
        <v>49511401</v>
      </c>
      <c r="B837" s="24">
        <v>4465298887</v>
      </c>
      <c r="C837" s="26">
        <v>43858</v>
      </c>
      <c r="D837" s="27">
        <v>10000</v>
      </c>
      <c r="E837" s="28" t="s">
        <v>9</v>
      </c>
      <c r="F837" s="24">
        <v>12</v>
      </c>
      <c r="G837" s="36" t="s">
        <v>99</v>
      </c>
      <c r="H837" s="38">
        <f>((VLOOKUP(F837,'Data. Commission'!$B$2:$C$6,2,))/100)*D837</f>
        <v>200</v>
      </c>
      <c r="I837" s="38" t="str">
        <f>VLOOKUP(A837,'Data. User Inf'!$A$2:$D$13428,4,)</f>
        <v>18_to_22</v>
      </c>
      <c r="J837" s="38" t="str">
        <f>VLOOKUP(A837,'Data. User Inf'!$A$2:$E$13428,5,)</f>
        <v>FEMALE</v>
      </c>
      <c r="K837" s="38" t="str">
        <f>VLOOKUP(A837,'Data. User Inf'!$A$2:$E$13428,3,)</f>
        <v>Other Cities</v>
      </c>
      <c r="L837" s="38" t="str">
        <f>IF('Data. User Inf'!B837&lt;'Data. Transactions'!C837,"Current","New")</f>
        <v>New</v>
      </c>
    </row>
    <row r="838" spans="1:12" ht="15.75" customHeight="1" x14ac:dyDescent="0.25">
      <c r="A838" s="24">
        <v>9155164</v>
      </c>
      <c r="B838" s="24">
        <v>4459983195</v>
      </c>
      <c r="C838" s="26">
        <v>43858</v>
      </c>
      <c r="D838" s="27">
        <v>20000</v>
      </c>
      <c r="E838" s="28" t="s">
        <v>9</v>
      </c>
      <c r="F838" s="24">
        <v>12</v>
      </c>
      <c r="G838" s="36" t="s">
        <v>99</v>
      </c>
      <c r="H838" s="38">
        <f>((VLOOKUP(F838,'Data. Commission'!$B$2:$C$6,2,))/100)*D838</f>
        <v>400</v>
      </c>
      <c r="I838" s="38" t="str">
        <f>VLOOKUP(A838,'Data. User Inf'!$A$2:$D$13428,4,)</f>
        <v>18_to_22</v>
      </c>
      <c r="J838" s="38" t="str">
        <f>VLOOKUP(A838,'Data. User Inf'!$A$2:$E$13428,5,)</f>
        <v>MALE</v>
      </c>
      <c r="K838" s="38" t="str">
        <f>VLOOKUP(A838,'Data. User Inf'!$A$2:$E$13428,3,)</f>
        <v>Other Cities</v>
      </c>
      <c r="L838" s="38" t="str">
        <f>IF('Data. User Inf'!B838&lt;'Data. Transactions'!C838,"Current","New")</f>
        <v>Current</v>
      </c>
    </row>
    <row r="839" spans="1:12" ht="15.75" customHeight="1" x14ac:dyDescent="0.25">
      <c r="A839" s="24">
        <v>4861571</v>
      </c>
      <c r="B839" s="24">
        <v>4462287327</v>
      </c>
      <c r="C839" s="26">
        <v>43858</v>
      </c>
      <c r="D839" s="27">
        <v>50000</v>
      </c>
      <c r="E839" s="28" t="s">
        <v>9</v>
      </c>
      <c r="F839" s="24">
        <v>12</v>
      </c>
      <c r="G839" s="36" t="s">
        <v>99</v>
      </c>
      <c r="H839" s="38">
        <f>((VLOOKUP(F839,'Data. Commission'!$B$2:$C$6,2,))/100)*D839</f>
        <v>1000</v>
      </c>
      <c r="I839" s="38" t="str">
        <f>VLOOKUP(A839,'Data. User Inf'!$A$2:$D$13428,4,)</f>
        <v>18_to_22</v>
      </c>
      <c r="J839" s="38" t="str">
        <f>VLOOKUP(A839,'Data. User Inf'!$A$2:$E$13428,5,)</f>
        <v>MALE</v>
      </c>
      <c r="K839" s="38" t="str">
        <f>VLOOKUP(A839,'Data. User Inf'!$A$2:$E$13428,3,)</f>
        <v>Hồ Chí Minh</v>
      </c>
      <c r="L839" s="38" t="str">
        <f>IF('Data. User Inf'!B839&lt;'Data. Transactions'!C839,"Current","New")</f>
        <v>Current</v>
      </c>
    </row>
    <row r="840" spans="1:12" ht="15.75" customHeight="1" x14ac:dyDescent="0.25">
      <c r="A840" s="24">
        <v>44617121</v>
      </c>
      <c r="B840" s="24">
        <v>4459816302</v>
      </c>
      <c r="C840" s="26">
        <v>43858</v>
      </c>
      <c r="D840" s="27">
        <v>50000</v>
      </c>
      <c r="E840" s="28" t="s">
        <v>9</v>
      </c>
      <c r="F840" s="24">
        <v>12</v>
      </c>
      <c r="G840" s="36" t="s">
        <v>99</v>
      </c>
      <c r="H840" s="38">
        <f>((VLOOKUP(F840,'Data. Commission'!$B$2:$C$6,2,))/100)*D840</f>
        <v>1000</v>
      </c>
      <c r="I840" s="38" t="str">
        <f>VLOOKUP(A840,'Data. User Inf'!$A$2:$D$13428,4,)</f>
        <v>23_to_27</v>
      </c>
      <c r="J840" s="38" t="str">
        <f>VLOOKUP(A840,'Data. User Inf'!$A$2:$E$13428,5,)</f>
        <v>FEMALE</v>
      </c>
      <c r="K840" s="38" t="str">
        <f>VLOOKUP(A840,'Data. User Inf'!$A$2:$E$13428,3,)</f>
        <v>Other Cities</v>
      </c>
      <c r="L840" s="38" t="str">
        <f>IF('Data. User Inf'!B840&lt;'Data. Transactions'!C840,"Current","New")</f>
        <v>New</v>
      </c>
    </row>
    <row r="841" spans="1:12" ht="15.75" customHeight="1" x14ac:dyDescent="0.25">
      <c r="A841" s="24">
        <v>46539058</v>
      </c>
      <c r="B841" s="24">
        <v>4463063750</v>
      </c>
      <c r="C841" s="26">
        <v>43858</v>
      </c>
      <c r="D841" s="27">
        <v>500000</v>
      </c>
      <c r="E841" s="28" t="s">
        <v>9</v>
      </c>
      <c r="F841" s="24">
        <v>12</v>
      </c>
      <c r="G841" s="36" t="s">
        <v>99</v>
      </c>
      <c r="H841" s="38">
        <f>((VLOOKUP(F841,'Data. Commission'!$B$2:$C$6,2,))/100)*D841</f>
        <v>10000</v>
      </c>
      <c r="I841" s="38" t="str">
        <f>VLOOKUP(A841,'Data. User Inf'!$A$2:$D$13428,4,)</f>
        <v>23_to_27</v>
      </c>
      <c r="J841" s="38" t="str">
        <f>VLOOKUP(A841,'Data. User Inf'!$A$2:$E$13428,5,)</f>
        <v>FEMALE</v>
      </c>
      <c r="K841" s="38" t="str">
        <f>VLOOKUP(A841,'Data. User Inf'!$A$2:$E$13428,3,)</f>
        <v>Other Cities</v>
      </c>
      <c r="L841" s="38" t="str">
        <f>IF('Data. User Inf'!B841&lt;'Data. Transactions'!C841,"Current","New")</f>
        <v>Current</v>
      </c>
    </row>
    <row r="842" spans="1:12" ht="15.75" customHeight="1" x14ac:dyDescent="0.25">
      <c r="A842" s="24">
        <v>43008785</v>
      </c>
      <c r="B842" s="24">
        <v>4462185907</v>
      </c>
      <c r="C842" s="26">
        <v>43858</v>
      </c>
      <c r="D842" s="27">
        <v>30000</v>
      </c>
      <c r="E842" s="28" t="s">
        <v>9</v>
      </c>
      <c r="F842" s="24">
        <v>12</v>
      </c>
      <c r="G842" s="36" t="s">
        <v>99</v>
      </c>
      <c r="H842" s="38">
        <f>((VLOOKUP(F842,'Data. Commission'!$B$2:$C$6,2,))/100)*D842</f>
        <v>600</v>
      </c>
      <c r="I842" s="38" t="str">
        <f>VLOOKUP(A842,'Data. User Inf'!$A$2:$D$13428,4,)</f>
        <v>23_to_27</v>
      </c>
      <c r="J842" s="38" t="str">
        <f>VLOOKUP(A842,'Data. User Inf'!$A$2:$E$13428,5,)</f>
        <v>MALE</v>
      </c>
      <c r="K842" s="38" t="str">
        <f>VLOOKUP(A842,'Data. User Inf'!$A$2:$E$13428,3,)</f>
        <v>Other Cities</v>
      </c>
      <c r="L842" s="38" t="str">
        <f>IF('Data. User Inf'!B842&lt;'Data. Transactions'!C842,"Current","New")</f>
        <v>Current</v>
      </c>
    </row>
    <row r="843" spans="1:12" ht="15.75" customHeight="1" x14ac:dyDescent="0.25">
      <c r="A843" s="24">
        <v>49821041</v>
      </c>
      <c r="B843" s="24">
        <v>4462806418</v>
      </c>
      <c r="C843" s="26">
        <v>43858</v>
      </c>
      <c r="D843" s="27">
        <v>30000</v>
      </c>
      <c r="E843" s="28" t="s">
        <v>9</v>
      </c>
      <c r="F843" s="24">
        <v>12</v>
      </c>
      <c r="G843" s="36" t="s">
        <v>99</v>
      </c>
      <c r="H843" s="38">
        <f>((VLOOKUP(F843,'Data. Commission'!$B$2:$C$6,2,))/100)*D843</f>
        <v>600</v>
      </c>
      <c r="I843" s="38" t="str">
        <f>VLOOKUP(A843,'Data. User Inf'!$A$2:$D$13428,4,)</f>
        <v>23_to_27</v>
      </c>
      <c r="J843" s="38" t="str">
        <f>VLOOKUP(A843,'Data. User Inf'!$A$2:$E$13428,5,)</f>
        <v>FEMALE</v>
      </c>
      <c r="K843" s="38" t="str">
        <f>VLOOKUP(A843,'Data. User Inf'!$A$2:$E$13428,3,)</f>
        <v>Hồ Chí Minh</v>
      </c>
      <c r="L843" s="38" t="str">
        <f>IF('Data. User Inf'!B843&lt;'Data. Transactions'!C843,"Current","New")</f>
        <v>Current</v>
      </c>
    </row>
    <row r="844" spans="1:12" ht="15.75" customHeight="1" x14ac:dyDescent="0.25">
      <c r="A844" s="24">
        <v>43590736</v>
      </c>
      <c r="B844" s="24">
        <v>4465366422</v>
      </c>
      <c r="C844" s="26">
        <v>43858</v>
      </c>
      <c r="D844" s="27">
        <v>300000</v>
      </c>
      <c r="E844" s="28" t="s">
        <v>9</v>
      </c>
      <c r="F844" s="24">
        <v>12</v>
      </c>
      <c r="G844" s="36" t="s">
        <v>99</v>
      </c>
      <c r="H844" s="38">
        <f>((VLOOKUP(F844,'Data. Commission'!$B$2:$C$6,2,))/100)*D844</f>
        <v>6000</v>
      </c>
      <c r="I844" s="38" t="str">
        <f>VLOOKUP(A844,'Data. User Inf'!$A$2:$D$13428,4,)</f>
        <v>23_to_27</v>
      </c>
      <c r="J844" s="38" t="str">
        <f>VLOOKUP(A844,'Data. User Inf'!$A$2:$E$13428,5,)</f>
        <v>MALE</v>
      </c>
      <c r="K844" s="38" t="str">
        <f>VLOOKUP(A844,'Data. User Inf'!$A$2:$E$13428,3,)</f>
        <v>Hồ Chí Minh</v>
      </c>
      <c r="L844" s="38" t="str">
        <f>IF('Data. User Inf'!B844&lt;'Data. Transactions'!C844,"Current","New")</f>
        <v>New</v>
      </c>
    </row>
    <row r="845" spans="1:12" ht="15.75" customHeight="1" x14ac:dyDescent="0.25">
      <c r="A845" s="24">
        <v>48954018</v>
      </c>
      <c r="B845" s="24">
        <v>4456601851</v>
      </c>
      <c r="C845" s="26">
        <v>43858</v>
      </c>
      <c r="D845" s="27">
        <v>20000</v>
      </c>
      <c r="E845" s="28" t="s">
        <v>9</v>
      </c>
      <c r="F845" s="24">
        <v>12</v>
      </c>
      <c r="G845" s="36" t="s">
        <v>99</v>
      </c>
      <c r="H845" s="38">
        <f>((VLOOKUP(F845,'Data. Commission'!$B$2:$C$6,2,))/100)*D845</f>
        <v>400</v>
      </c>
      <c r="I845" s="38" t="str">
        <f>VLOOKUP(A845,'Data. User Inf'!$A$2:$D$13428,4,)</f>
        <v>23_to_27</v>
      </c>
      <c r="J845" s="38" t="str">
        <f>VLOOKUP(A845,'Data. User Inf'!$A$2:$E$13428,5,)</f>
        <v>MALE</v>
      </c>
      <c r="K845" s="38" t="str">
        <f>VLOOKUP(A845,'Data. User Inf'!$A$2:$E$13428,3,)</f>
        <v>Other Cities</v>
      </c>
      <c r="L845" s="38" t="str">
        <f>IF('Data. User Inf'!B845&lt;'Data. Transactions'!C845,"Current","New")</f>
        <v>Current</v>
      </c>
    </row>
    <row r="846" spans="1:12" ht="15.75" customHeight="1" x14ac:dyDescent="0.25">
      <c r="A846" s="24">
        <v>42657777</v>
      </c>
      <c r="B846" s="24">
        <v>4454584951</v>
      </c>
      <c r="C846" s="26">
        <v>43858</v>
      </c>
      <c r="D846" s="27">
        <v>20000</v>
      </c>
      <c r="E846" s="28" t="s">
        <v>86</v>
      </c>
      <c r="F846" s="24">
        <v>14</v>
      </c>
      <c r="G846" s="36" t="s">
        <v>99</v>
      </c>
      <c r="H846" s="38">
        <f>((VLOOKUP(F846,'Data. Commission'!$B$2:$C$6,2,))/100)*D846</f>
        <v>800</v>
      </c>
      <c r="I846" s="38" t="str">
        <f>VLOOKUP(A846,'Data. User Inf'!$A$2:$D$13428,4,)</f>
        <v>23_to_27</v>
      </c>
      <c r="J846" s="38" t="str">
        <f>VLOOKUP(A846,'Data. User Inf'!$A$2:$E$13428,5,)</f>
        <v>MALE</v>
      </c>
      <c r="K846" s="38" t="str">
        <f>VLOOKUP(A846,'Data. User Inf'!$A$2:$E$13428,3,)</f>
        <v>Hà Nội</v>
      </c>
      <c r="L846" s="38" t="str">
        <f>IF('Data. User Inf'!B846&lt;'Data. Transactions'!C846,"Current","New")</f>
        <v>Current</v>
      </c>
    </row>
    <row r="847" spans="1:12" ht="15.75" customHeight="1" x14ac:dyDescent="0.25">
      <c r="A847" s="24">
        <v>46131323</v>
      </c>
      <c r="B847" s="24">
        <v>4462499043</v>
      </c>
      <c r="C847" s="26">
        <v>43858</v>
      </c>
      <c r="D847" s="27">
        <v>50000</v>
      </c>
      <c r="E847" s="28" t="s">
        <v>60</v>
      </c>
      <c r="F847" s="24">
        <v>13</v>
      </c>
      <c r="G847" s="36" t="s">
        <v>99</v>
      </c>
      <c r="H847" s="38">
        <f>((VLOOKUP(F847,'Data. Commission'!$B$2:$C$6,2,))/100)*D847</f>
        <v>1500</v>
      </c>
      <c r="I847" s="38" t="str">
        <f>VLOOKUP(A847,'Data. User Inf'!$A$2:$D$13428,4,)</f>
        <v>23_to_27</v>
      </c>
      <c r="J847" s="38" t="str">
        <f>VLOOKUP(A847,'Data. User Inf'!$A$2:$E$13428,5,)</f>
        <v>MALE</v>
      </c>
      <c r="K847" s="38" t="str">
        <f>VLOOKUP(A847,'Data. User Inf'!$A$2:$E$13428,3,)</f>
        <v>Hồ Chí Minh</v>
      </c>
      <c r="L847" s="38" t="str">
        <f>IF('Data. User Inf'!B847&lt;'Data. Transactions'!C847,"Current","New")</f>
        <v>Current</v>
      </c>
    </row>
    <row r="848" spans="1:12" ht="15.75" customHeight="1" x14ac:dyDescent="0.25">
      <c r="A848" s="24">
        <v>35643161</v>
      </c>
      <c r="B848" s="24">
        <v>4456375959</v>
      </c>
      <c r="C848" s="26">
        <v>43858</v>
      </c>
      <c r="D848" s="27">
        <v>10000</v>
      </c>
      <c r="E848" s="28" t="s">
        <v>60</v>
      </c>
      <c r="F848" s="24">
        <v>13</v>
      </c>
      <c r="G848" s="36" t="s">
        <v>99</v>
      </c>
      <c r="H848" s="38">
        <f>((VLOOKUP(F848,'Data. Commission'!$B$2:$C$6,2,))/100)*D848</f>
        <v>300</v>
      </c>
      <c r="I848" s="38" t="str">
        <f>VLOOKUP(A848,'Data. User Inf'!$A$2:$D$13428,4,)</f>
        <v>23_to_27</v>
      </c>
      <c r="J848" s="38" t="str">
        <f>VLOOKUP(A848,'Data. User Inf'!$A$2:$E$13428,5,)</f>
        <v>MALE</v>
      </c>
      <c r="K848" s="38" t="str">
        <f>VLOOKUP(A848,'Data. User Inf'!$A$2:$E$13428,3,)</f>
        <v>Other Cities</v>
      </c>
      <c r="L848" s="38" t="str">
        <f>IF('Data. User Inf'!B848&lt;'Data. Transactions'!C848,"Current","New")</f>
        <v>Current</v>
      </c>
    </row>
    <row r="849" spans="1:12" ht="15.75" customHeight="1" x14ac:dyDescent="0.25">
      <c r="A849" s="24">
        <v>46116646</v>
      </c>
      <c r="B849" s="24">
        <v>4454827276</v>
      </c>
      <c r="C849" s="26">
        <v>43858</v>
      </c>
      <c r="D849" s="27">
        <v>10000</v>
      </c>
      <c r="E849" s="28" t="s">
        <v>60</v>
      </c>
      <c r="F849" s="24">
        <v>13</v>
      </c>
      <c r="G849" s="36" t="s">
        <v>99</v>
      </c>
      <c r="H849" s="38">
        <f>((VLOOKUP(F849,'Data. Commission'!$B$2:$C$6,2,))/100)*D849</f>
        <v>300</v>
      </c>
      <c r="I849" s="38" t="str">
        <f>VLOOKUP(A849,'Data. User Inf'!$A$2:$D$13428,4,)</f>
        <v>28_to_32</v>
      </c>
      <c r="J849" s="38" t="str">
        <f>VLOOKUP(A849,'Data. User Inf'!$A$2:$E$13428,5,)</f>
        <v>FEMALE</v>
      </c>
      <c r="K849" s="38" t="str">
        <f>VLOOKUP(A849,'Data. User Inf'!$A$2:$E$13428,3,)</f>
        <v>Hồ Chí Minh</v>
      </c>
      <c r="L849" s="38" t="str">
        <f>IF('Data. User Inf'!B849&lt;'Data. Transactions'!C849,"Current","New")</f>
        <v>Current</v>
      </c>
    </row>
    <row r="850" spans="1:12" ht="15.75" customHeight="1" x14ac:dyDescent="0.25">
      <c r="A850" s="24">
        <v>32638049</v>
      </c>
      <c r="B850" s="24">
        <v>4460967310</v>
      </c>
      <c r="C850" s="26">
        <v>43858</v>
      </c>
      <c r="D850" s="27">
        <v>50000</v>
      </c>
      <c r="E850" s="28" t="s">
        <v>60</v>
      </c>
      <c r="F850" s="24">
        <v>13</v>
      </c>
      <c r="G850" s="36" t="s">
        <v>99</v>
      </c>
      <c r="H850" s="38">
        <f>((VLOOKUP(F850,'Data. Commission'!$B$2:$C$6,2,))/100)*D850</f>
        <v>1500</v>
      </c>
      <c r="I850" s="38" t="str">
        <f>VLOOKUP(A850,'Data. User Inf'!$A$2:$D$13428,4,)</f>
        <v>28_to_32</v>
      </c>
      <c r="J850" s="38" t="str">
        <f>VLOOKUP(A850,'Data. User Inf'!$A$2:$E$13428,5,)</f>
        <v>FEMALE</v>
      </c>
      <c r="K850" s="38" t="str">
        <f>VLOOKUP(A850,'Data. User Inf'!$A$2:$E$13428,3,)</f>
        <v>Other Cities</v>
      </c>
      <c r="L850" s="38" t="str">
        <f>IF('Data. User Inf'!B850&lt;'Data. Transactions'!C850,"Current","New")</f>
        <v>New</v>
      </c>
    </row>
    <row r="851" spans="1:12" ht="15.75" customHeight="1" x14ac:dyDescent="0.25">
      <c r="A851" s="24">
        <v>40885358</v>
      </c>
      <c r="B851" s="24">
        <v>4456278307</v>
      </c>
      <c r="C851" s="26">
        <v>43858</v>
      </c>
      <c r="D851" s="27">
        <v>50000</v>
      </c>
      <c r="E851" s="28" t="s">
        <v>9</v>
      </c>
      <c r="F851" s="24">
        <v>12</v>
      </c>
      <c r="G851" s="36" t="s">
        <v>99</v>
      </c>
      <c r="H851" s="38">
        <f>((VLOOKUP(F851,'Data. Commission'!$B$2:$C$6,2,))/100)*D851</f>
        <v>1000</v>
      </c>
      <c r="I851" s="38" t="str">
        <f>VLOOKUP(A851,'Data. User Inf'!$A$2:$D$13428,4,)</f>
        <v>28_to_32</v>
      </c>
      <c r="J851" s="38" t="str">
        <f>VLOOKUP(A851,'Data. User Inf'!$A$2:$E$13428,5,)</f>
        <v>FEMALE</v>
      </c>
      <c r="K851" s="38" t="str">
        <f>VLOOKUP(A851,'Data. User Inf'!$A$2:$E$13428,3,)</f>
        <v>Unknown</v>
      </c>
      <c r="L851" s="38" t="str">
        <f>IF('Data. User Inf'!B851&lt;'Data. Transactions'!C851,"Current","New")</f>
        <v>New</v>
      </c>
    </row>
    <row r="852" spans="1:12" ht="15.75" customHeight="1" x14ac:dyDescent="0.25">
      <c r="A852" s="24">
        <v>35966173</v>
      </c>
      <c r="B852" s="24">
        <v>4461781334</v>
      </c>
      <c r="C852" s="26">
        <v>43858</v>
      </c>
      <c r="D852" s="27">
        <v>20000</v>
      </c>
      <c r="E852" s="28" t="s">
        <v>9</v>
      </c>
      <c r="F852" s="24">
        <v>12</v>
      </c>
      <c r="G852" s="36" t="s">
        <v>99</v>
      </c>
      <c r="H852" s="38">
        <f>((VLOOKUP(F852,'Data. Commission'!$B$2:$C$6,2,))/100)*D852</f>
        <v>400</v>
      </c>
      <c r="I852" s="38" t="str">
        <f>VLOOKUP(A852,'Data. User Inf'!$A$2:$D$13428,4,)</f>
        <v>28_to_32</v>
      </c>
      <c r="J852" s="38" t="str">
        <f>VLOOKUP(A852,'Data. User Inf'!$A$2:$E$13428,5,)</f>
        <v>MALE</v>
      </c>
      <c r="K852" s="38" t="str">
        <f>VLOOKUP(A852,'Data. User Inf'!$A$2:$E$13428,3,)</f>
        <v>Hà Nội</v>
      </c>
      <c r="L852" s="38" t="str">
        <f>IF('Data. User Inf'!B852&lt;'Data. Transactions'!C852,"Current","New")</f>
        <v>New</v>
      </c>
    </row>
    <row r="853" spans="1:12" ht="15.75" customHeight="1" x14ac:dyDescent="0.25">
      <c r="A853" s="24">
        <v>51783379</v>
      </c>
      <c r="B853" s="24">
        <v>4460605164</v>
      </c>
      <c r="C853" s="26">
        <v>43858</v>
      </c>
      <c r="D853" s="27">
        <v>20000</v>
      </c>
      <c r="E853" s="28" t="s">
        <v>9</v>
      </c>
      <c r="F853" s="24">
        <v>12</v>
      </c>
      <c r="G853" s="36" t="s">
        <v>99</v>
      </c>
      <c r="H853" s="38">
        <f>((VLOOKUP(F853,'Data. Commission'!$B$2:$C$6,2,))/100)*D853</f>
        <v>400</v>
      </c>
      <c r="I853" s="38" t="str">
        <f>VLOOKUP(A853,'Data. User Inf'!$A$2:$D$13428,4,)</f>
        <v>28_to_32</v>
      </c>
      <c r="J853" s="38" t="str">
        <f>VLOOKUP(A853,'Data. User Inf'!$A$2:$E$13428,5,)</f>
        <v>FEMALE</v>
      </c>
      <c r="K853" s="38" t="str">
        <f>VLOOKUP(A853,'Data. User Inf'!$A$2:$E$13428,3,)</f>
        <v>Hồ Chí Minh</v>
      </c>
      <c r="L853" s="38" t="str">
        <f>IF('Data. User Inf'!B853&lt;'Data. Transactions'!C853,"Current","New")</f>
        <v>New</v>
      </c>
    </row>
    <row r="854" spans="1:12" ht="15.75" customHeight="1" x14ac:dyDescent="0.25">
      <c r="A854" s="24">
        <v>40087414</v>
      </c>
      <c r="B854" s="24">
        <v>4461856890</v>
      </c>
      <c r="C854" s="26">
        <v>43858</v>
      </c>
      <c r="D854" s="27">
        <v>30000</v>
      </c>
      <c r="E854" s="28" t="s">
        <v>60</v>
      </c>
      <c r="F854" s="24">
        <v>13</v>
      </c>
      <c r="G854" s="36" t="s">
        <v>99</v>
      </c>
      <c r="H854" s="38">
        <f>((VLOOKUP(F854,'Data. Commission'!$B$2:$C$6,2,))/100)*D854</f>
        <v>900</v>
      </c>
      <c r="I854" s="38" t="str">
        <f>VLOOKUP(A854,'Data. User Inf'!$A$2:$D$13428,4,)</f>
        <v>28_to_32</v>
      </c>
      <c r="J854" s="38" t="str">
        <f>VLOOKUP(A854,'Data. User Inf'!$A$2:$E$13428,5,)</f>
        <v>MALE</v>
      </c>
      <c r="K854" s="38" t="str">
        <f>VLOOKUP(A854,'Data. User Inf'!$A$2:$E$13428,3,)</f>
        <v>Other Cities</v>
      </c>
      <c r="L854" s="38" t="str">
        <f>IF('Data. User Inf'!B854&lt;'Data. Transactions'!C854,"Current","New")</f>
        <v>Current</v>
      </c>
    </row>
    <row r="855" spans="1:12" ht="15.75" customHeight="1" x14ac:dyDescent="0.25">
      <c r="A855" s="24">
        <v>43136410</v>
      </c>
      <c r="B855" s="24">
        <v>4454670474</v>
      </c>
      <c r="C855" s="26">
        <v>43858</v>
      </c>
      <c r="D855" s="27">
        <v>20000</v>
      </c>
      <c r="E855" s="28" t="s">
        <v>86</v>
      </c>
      <c r="F855" s="24">
        <v>14</v>
      </c>
      <c r="G855" s="36" t="s">
        <v>99</v>
      </c>
      <c r="H855" s="38">
        <f>((VLOOKUP(F855,'Data. Commission'!$B$2:$C$6,2,))/100)*D855</f>
        <v>800</v>
      </c>
      <c r="I855" s="38" t="str">
        <f>VLOOKUP(A855,'Data. User Inf'!$A$2:$D$13428,4,)</f>
        <v>28_to_32</v>
      </c>
      <c r="J855" s="38" t="str">
        <f>VLOOKUP(A855,'Data. User Inf'!$A$2:$E$13428,5,)</f>
        <v>FEMALE</v>
      </c>
      <c r="K855" s="38" t="str">
        <f>VLOOKUP(A855,'Data. User Inf'!$A$2:$E$13428,3,)</f>
        <v>Other Cities</v>
      </c>
      <c r="L855" s="38" t="str">
        <f>IF('Data. User Inf'!B855&lt;'Data. Transactions'!C855,"Current","New")</f>
        <v>Current</v>
      </c>
    </row>
    <row r="856" spans="1:12" ht="15.75" customHeight="1" x14ac:dyDescent="0.25">
      <c r="A856" s="24">
        <v>7854894</v>
      </c>
      <c r="B856" s="24">
        <v>4460951534</v>
      </c>
      <c r="C856" s="26">
        <v>43858</v>
      </c>
      <c r="D856" s="27">
        <v>20000</v>
      </c>
      <c r="E856" s="28" t="s">
        <v>9</v>
      </c>
      <c r="F856" s="24">
        <v>12</v>
      </c>
      <c r="G856" s="36" t="s">
        <v>99</v>
      </c>
      <c r="H856" s="38">
        <f>((VLOOKUP(F856,'Data. Commission'!$B$2:$C$6,2,))/100)*D856</f>
        <v>400</v>
      </c>
      <c r="I856" s="38" t="str">
        <f>VLOOKUP(A856,'Data. User Inf'!$A$2:$D$13428,4,)</f>
        <v>unknown</v>
      </c>
      <c r="J856" s="38" t="str">
        <f>VLOOKUP(A856,'Data. User Inf'!$A$2:$E$13428,5,)</f>
        <v>FEMALE</v>
      </c>
      <c r="K856" s="38" t="str">
        <f>VLOOKUP(A856,'Data. User Inf'!$A$2:$E$13428,3,)</f>
        <v>Other Cities</v>
      </c>
      <c r="L856" s="38" t="str">
        <f>IF('Data. User Inf'!B856&lt;'Data. Transactions'!C856,"Current","New")</f>
        <v>New</v>
      </c>
    </row>
    <row r="857" spans="1:12" ht="15.75" customHeight="1" x14ac:dyDescent="0.25">
      <c r="A857" s="24">
        <v>11266692</v>
      </c>
      <c r="B857" s="24">
        <v>4457223782</v>
      </c>
      <c r="C857" s="26">
        <v>43858</v>
      </c>
      <c r="D857" s="27">
        <v>10000</v>
      </c>
      <c r="E857" s="28" t="s">
        <v>60</v>
      </c>
      <c r="F857" s="24">
        <v>13</v>
      </c>
      <c r="G857" s="36" t="s">
        <v>99</v>
      </c>
      <c r="H857" s="38">
        <f>((VLOOKUP(F857,'Data. Commission'!$B$2:$C$6,2,))/100)*D857</f>
        <v>300</v>
      </c>
      <c r="I857" s="38" t="str">
        <f>VLOOKUP(A857,'Data. User Inf'!$A$2:$D$13428,4,)</f>
        <v>unknown</v>
      </c>
      <c r="J857" s="38" t="str">
        <f>VLOOKUP(A857,'Data. User Inf'!$A$2:$E$13428,5,)</f>
        <v>FEMALE</v>
      </c>
      <c r="K857" s="38" t="str">
        <f>VLOOKUP(A857,'Data. User Inf'!$A$2:$E$13428,3,)</f>
        <v>Other Cities</v>
      </c>
      <c r="L857" s="38" t="str">
        <f>IF('Data. User Inf'!B857&lt;'Data. Transactions'!C857,"Current","New")</f>
        <v>Current</v>
      </c>
    </row>
    <row r="858" spans="1:12" ht="15.75" customHeight="1" x14ac:dyDescent="0.25">
      <c r="A858" s="24">
        <v>21730708</v>
      </c>
      <c r="B858" s="24">
        <v>4458313347</v>
      </c>
      <c r="C858" s="26">
        <v>43858</v>
      </c>
      <c r="D858" s="27">
        <v>20000</v>
      </c>
      <c r="E858" s="28" t="s">
        <v>60</v>
      </c>
      <c r="F858" s="24">
        <v>13</v>
      </c>
      <c r="G858" s="36" t="s">
        <v>99</v>
      </c>
      <c r="H858" s="38">
        <f>((VLOOKUP(F858,'Data. Commission'!$B$2:$C$6,2,))/100)*D858</f>
        <v>600</v>
      </c>
      <c r="I858" s="38" t="str">
        <f>VLOOKUP(A858,'Data. User Inf'!$A$2:$D$13428,4,)</f>
        <v>unknown</v>
      </c>
      <c r="J858" s="38" t="str">
        <f>VLOOKUP(A858,'Data. User Inf'!$A$2:$E$13428,5,)</f>
        <v>MALE</v>
      </c>
      <c r="K858" s="38" t="str">
        <f>VLOOKUP(A858,'Data. User Inf'!$A$2:$E$13428,3,)</f>
        <v>Other Cities</v>
      </c>
      <c r="L858" s="38" t="str">
        <f>IF('Data. User Inf'!B858&lt;'Data. Transactions'!C858,"Current","New")</f>
        <v>New</v>
      </c>
    </row>
    <row r="859" spans="1:12" ht="15.75" customHeight="1" x14ac:dyDescent="0.25">
      <c r="A859" s="24">
        <v>52860196</v>
      </c>
      <c r="B859" s="24">
        <v>4462674160</v>
      </c>
      <c r="C859" s="26">
        <v>43858</v>
      </c>
      <c r="D859" s="27">
        <v>20000</v>
      </c>
      <c r="E859" s="28" t="s">
        <v>60</v>
      </c>
      <c r="F859" s="24">
        <v>13</v>
      </c>
      <c r="G859" s="36" t="s">
        <v>99</v>
      </c>
      <c r="H859" s="38">
        <f>((VLOOKUP(F859,'Data. Commission'!$B$2:$C$6,2,))/100)*D859</f>
        <v>600</v>
      </c>
      <c r="I859" s="38" t="str">
        <f>VLOOKUP(A859,'Data. User Inf'!$A$2:$D$13428,4,)</f>
        <v>unknown</v>
      </c>
      <c r="J859" s="38" t="str">
        <f>VLOOKUP(A859,'Data. User Inf'!$A$2:$E$13428,5,)</f>
        <v>FEMALE</v>
      </c>
      <c r="K859" s="38" t="str">
        <f>VLOOKUP(A859,'Data. User Inf'!$A$2:$E$13428,3,)</f>
        <v>Hồ Chí Minh</v>
      </c>
      <c r="L859" s="38" t="str">
        <f>IF('Data. User Inf'!B859&lt;'Data. Transactions'!C859,"Current","New")</f>
        <v>Current</v>
      </c>
    </row>
    <row r="860" spans="1:12" ht="15.75" customHeight="1" x14ac:dyDescent="0.25">
      <c r="A860" s="24">
        <v>48156652</v>
      </c>
      <c r="B860" s="24">
        <v>4460237977</v>
      </c>
      <c r="C860" s="26">
        <v>43858</v>
      </c>
      <c r="D860" s="27">
        <v>50000</v>
      </c>
      <c r="E860" s="28" t="s">
        <v>60</v>
      </c>
      <c r="F860" s="24">
        <v>13</v>
      </c>
      <c r="G860" s="36" t="s">
        <v>99</v>
      </c>
      <c r="H860" s="38">
        <f>((VLOOKUP(F860,'Data. Commission'!$B$2:$C$6,2,))/100)*D860</f>
        <v>1500</v>
      </c>
      <c r="I860" s="38" t="str">
        <f>VLOOKUP(A860,'Data. User Inf'!$A$2:$D$13428,4,)</f>
        <v>unknown</v>
      </c>
      <c r="J860" s="38" t="str">
        <f>VLOOKUP(A860,'Data. User Inf'!$A$2:$E$13428,5,)</f>
        <v>MALE</v>
      </c>
      <c r="K860" s="38" t="str">
        <f>VLOOKUP(A860,'Data. User Inf'!$A$2:$E$13428,3,)</f>
        <v>Hồ Chí Minh</v>
      </c>
      <c r="L860" s="38" t="str">
        <f>IF('Data. User Inf'!B860&lt;'Data. Transactions'!C860,"Current","New")</f>
        <v>Current</v>
      </c>
    </row>
    <row r="861" spans="1:12" ht="15.75" customHeight="1" x14ac:dyDescent="0.25">
      <c r="A861" s="24">
        <v>42320849</v>
      </c>
      <c r="B861" s="24">
        <v>4459835961</v>
      </c>
      <c r="C861" s="26">
        <v>43858</v>
      </c>
      <c r="D861" s="27">
        <v>100000</v>
      </c>
      <c r="E861" s="28" t="s">
        <v>87</v>
      </c>
      <c r="F861" s="24">
        <v>15</v>
      </c>
      <c r="G861" s="36" t="s">
        <v>99</v>
      </c>
      <c r="H861" s="38">
        <f>((VLOOKUP(F861,'Data. Commission'!$B$2:$C$6,2,))/100)*D861</f>
        <v>4000</v>
      </c>
      <c r="I861" s="38" t="str">
        <f>VLOOKUP(A861,'Data. User Inf'!$A$2:$D$13428,4,)</f>
        <v>unknown</v>
      </c>
      <c r="J861" s="38" t="str">
        <f>VLOOKUP(A861,'Data. User Inf'!$A$2:$E$13428,5,)</f>
        <v>FEMALE</v>
      </c>
      <c r="K861" s="38" t="str">
        <f>VLOOKUP(A861,'Data. User Inf'!$A$2:$E$13428,3,)</f>
        <v>Other Cities</v>
      </c>
      <c r="L861" s="38" t="str">
        <f>IF('Data. User Inf'!B861&lt;'Data. Transactions'!C861,"Current","New")</f>
        <v>Current</v>
      </c>
    </row>
    <row r="862" spans="1:12" ht="15.75" customHeight="1" x14ac:dyDescent="0.25">
      <c r="A862" s="24">
        <v>3739445</v>
      </c>
      <c r="B862" s="24">
        <v>4475864210</v>
      </c>
      <c r="C862" s="26">
        <v>43859</v>
      </c>
      <c r="D862" s="27">
        <v>20000</v>
      </c>
      <c r="E862" s="28" t="s">
        <v>87</v>
      </c>
      <c r="F862" s="24">
        <v>15</v>
      </c>
      <c r="G862" s="36" t="s">
        <v>49</v>
      </c>
      <c r="H862" s="38">
        <f>((VLOOKUP(F862,'Data. Commission'!$B$2:$C$6,2,))/100)*D862</f>
        <v>800</v>
      </c>
      <c r="I862" s="38" t="str">
        <f>VLOOKUP(A862,'Data. User Inf'!$A$2:$D$13428,4,)</f>
        <v>&gt;37</v>
      </c>
      <c r="J862" s="38" t="str">
        <f>VLOOKUP(A862,'Data. User Inf'!$A$2:$E$13428,5,)</f>
        <v>MALE</v>
      </c>
      <c r="K862" s="38" t="str">
        <f>VLOOKUP(A862,'Data. User Inf'!$A$2:$E$13428,3,)</f>
        <v>Hà Nội</v>
      </c>
      <c r="L862" s="38" t="str">
        <f>IF('Data. User Inf'!B862&lt;'Data. Transactions'!C862,"Current","New")</f>
        <v>Current</v>
      </c>
    </row>
    <row r="863" spans="1:12" ht="15.75" customHeight="1" x14ac:dyDescent="0.25">
      <c r="A863" s="24">
        <v>46488195</v>
      </c>
      <c r="B863" s="24">
        <v>4473237431</v>
      </c>
      <c r="C863" s="26">
        <v>43859</v>
      </c>
      <c r="D863" s="27">
        <v>50000</v>
      </c>
      <c r="E863" s="28" t="s">
        <v>9</v>
      </c>
      <c r="F863" s="24">
        <v>12</v>
      </c>
      <c r="G863" s="36" t="s">
        <v>99</v>
      </c>
      <c r="H863" s="38">
        <f>((VLOOKUP(F863,'Data. Commission'!$B$2:$C$6,2,))/100)*D863</f>
        <v>1000</v>
      </c>
      <c r="I863" s="38" t="str">
        <f>VLOOKUP(A863,'Data. User Inf'!$A$2:$D$13428,4,)</f>
        <v>&gt;37</v>
      </c>
      <c r="J863" s="38" t="str">
        <f>VLOOKUP(A863,'Data. User Inf'!$A$2:$E$13428,5,)</f>
        <v>FEMALE</v>
      </c>
      <c r="K863" s="38" t="str">
        <f>VLOOKUP(A863,'Data. User Inf'!$A$2:$E$13428,3,)</f>
        <v>Hà Nội</v>
      </c>
      <c r="L863" s="38" t="str">
        <f>IF('Data. User Inf'!B863&lt;'Data. Transactions'!C863,"Current","New")</f>
        <v>Current</v>
      </c>
    </row>
    <row r="864" spans="1:12" ht="15.75" customHeight="1" x14ac:dyDescent="0.25">
      <c r="A864" s="24">
        <v>33483373</v>
      </c>
      <c r="B864" s="24">
        <v>4466724470</v>
      </c>
      <c r="C864" s="26">
        <v>43859</v>
      </c>
      <c r="D864" s="27">
        <v>10000</v>
      </c>
      <c r="E864" s="28" t="s">
        <v>60</v>
      </c>
      <c r="F864" s="24">
        <v>13</v>
      </c>
      <c r="G864" s="36" t="s">
        <v>99</v>
      </c>
      <c r="H864" s="38">
        <f>((VLOOKUP(F864,'Data. Commission'!$B$2:$C$6,2,))/100)*D864</f>
        <v>300</v>
      </c>
      <c r="I864" s="38" t="str">
        <f>VLOOKUP(A864,'Data. User Inf'!$A$2:$D$13428,4,)</f>
        <v>&gt;37</v>
      </c>
      <c r="J864" s="38" t="str">
        <f>VLOOKUP(A864,'Data. User Inf'!$A$2:$E$13428,5,)</f>
        <v>MALE</v>
      </c>
      <c r="K864" s="38" t="str">
        <f>VLOOKUP(A864,'Data. User Inf'!$A$2:$E$13428,3,)</f>
        <v>Hồ Chí Minh</v>
      </c>
      <c r="L864" s="38" t="str">
        <f>IF('Data. User Inf'!B864&lt;'Data. Transactions'!C864,"Current","New")</f>
        <v>New</v>
      </c>
    </row>
    <row r="865" spans="1:12" ht="15.75" customHeight="1" x14ac:dyDescent="0.25">
      <c r="A865" s="24">
        <v>46793617</v>
      </c>
      <c r="B865" s="24">
        <v>4468468507</v>
      </c>
      <c r="C865" s="26">
        <v>43859</v>
      </c>
      <c r="D865" s="27">
        <v>20000</v>
      </c>
      <c r="E865" s="28" t="s">
        <v>60</v>
      </c>
      <c r="F865" s="24">
        <v>13</v>
      </c>
      <c r="G865" s="36" t="s">
        <v>49</v>
      </c>
      <c r="H865" s="38">
        <f>((VLOOKUP(F865,'Data. Commission'!$B$2:$C$6,2,))/100)*D865</f>
        <v>600</v>
      </c>
      <c r="I865" s="38" t="str">
        <f>VLOOKUP(A865,'Data. User Inf'!$A$2:$D$13428,4,)</f>
        <v>33_to_37</v>
      </c>
      <c r="J865" s="38" t="str">
        <f>VLOOKUP(A865,'Data. User Inf'!$A$2:$E$13428,5,)</f>
        <v>MALE</v>
      </c>
      <c r="K865" s="38" t="str">
        <f>VLOOKUP(A865,'Data. User Inf'!$A$2:$E$13428,3,)</f>
        <v>Hà Nội</v>
      </c>
      <c r="L865" s="38" t="str">
        <f>IF('Data. User Inf'!B865&lt;'Data. Transactions'!C865,"Current","New")</f>
        <v>Current</v>
      </c>
    </row>
    <row r="866" spans="1:12" ht="15.75" customHeight="1" x14ac:dyDescent="0.25">
      <c r="A866" s="24">
        <v>36664855</v>
      </c>
      <c r="B866" s="24">
        <v>4469245647</v>
      </c>
      <c r="C866" s="26">
        <v>43859</v>
      </c>
      <c r="D866" s="27">
        <v>50000</v>
      </c>
      <c r="E866" s="28" t="s">
        <v>60</v>
      </c>
      <c r="F866" s="24">
        <v>13</v>
      </c>
      <c r="G866" s="36" t="s">
        <v>49</v>
      </c>
      <c r="H866" s="38">
        <f>((VLOOKUP(F866,'Data. Commission'!$B$2:$C$6,2,))/100)*D866</f>
        <v>1500</v>
      </c>
      <c r="I866" s="38" t="str">
        <f>VLOOKUP(A866,'Data. User Inf'!$A$2:$D$13428,4,)</f>
        <v>28_to_32</v>
      </c>
      <c r="J866" s="38" t="str">
        <f>VLOOKUP(A866,'Data. User Inf'!$A$2:$E$13428,5,)</f>
        <v>MALE</v>
      </c>
      <c r="K866" s="38" t="str">
        <f>VLOOKUP(A866,'Data. User Inf'!$A$2:$E$13428,3,)</f>
        <v>Unknown</v>
      </c>
      <c r="L866" s="38" t="str">
        <f>IF('Data. User Inf'!B866&lt;'Data. Transactions'!C866,"Current","New")</f>
        <v>New</v>
      </c>
    </row>
    <row r="867" spans="1:12" ht="15.75" customHeight="1" x14ac:dyDescent="0.25">
      <c r="A867" s="24">
        <v>36856428</v>
      </c>
      <c r="B867" s="24">
        <v>4467499839</v>
      </c>
      <c r="C867" s="26">
        <v>43859</v>
      </c>
      <c r="D867" s="27">
        <v>20000</v>
      </c>
      <c r="E867" s="28" t="s">
        <v>9</v>
      </c>
      <c r="F867" s="24">
        <v>12</v>
      </c>
      <c r="G867" s="36" t="s">
        <v>99</v>
      </c>
      <c r="H867" s="38">
        <f>((VLOOKUP(F867,'Data. Commission'!$B$2:$C$6,2,))/100)*D867</f>
        <v>400</v>
      </c>
      <c r="I867" s="38" t="str">
        <f>VLOOKUP(A867,'Data. User Inf'!$A$2:$D$13428,4,)</f>
        <v>33_to_37</v>
      </c>
      <c r="J867" s="38" t="str">
        <f>VLOOKUP(A867,'Data. User Inf'!$A$2:$E$13428,5,)</f>
        <v>MALE</v>
      </c>
      <c r="K867" s="38" t="str">
        <f>VLOOKUP(A867,'Data. User Inf'!$A$2:$E$13428,3,)</f>
        <v>Hồ Chí Minh</v>
      </c>
      <c r="L867" s="38" t="str">
        <f>IF('Data. User Inf'!B867&lt;'Data. Transactions'!C867,"Current","New")</f>
        <v>Current</v>
      </c>
    </row>
    <row r="868" spans="1:12" ht="15.75" customHeight="1" x14ac:dyDescent="0.25">
      <c r="A868" s="24">
        <v>9666769</v>
      </c>
      <c r="B868" s="24">
        <v>4474357652</v>
      </c>
      <c r="C868" s="26">
        <v>43859</v>
      </c>
      <c r="D868" s="27">
        <v>100000</v>
      </c>
      <c r="E868" s="28" t="s">
        <v>60</v>
      </c>
      <c r="F868" s="24">
        <v>13</v>
      </c>
      <c r="G868" s="36" t="s">
        <v>99</v>
      </c>
      <c r="H868" s="38">
        <f>((VLOOKUP(F868,'Data. Commission'!$B$2:$C$6,2,))/100)*D868</f>
        <v>3000</v>
      </c>
      <c r="I868" s="38" t="str">
        <f>VLOOKUP(A868,'Data. User Inf'!$A$2:$D$13428,4,)</f>
        <v>33_to_37</v>
      </c>
      <c r="J868" s="38" t="str">
        <f>VLOOKUP(A868,'Data. User Inf'!$A$2:$E$13428,5,)</f>
        <v>MALE</v>
      </c>
      <c r="K868" s="38" t="str">
        <f>VLOOKUP(A868,'Data. User Inf'!$A$2:$E$13428,3,)</f>
        <v>Hồ Chí Minh</v>
      </c>
      <c r="L868" s="38" t="str">
        <f>IF('Data. User Inf'!B868&lt;'Data. Transactions'!C868,"Current","New")</f>
        <v>Current</v>
      </c>
    </row>
    <row r="869" spans="1:12" ht="15.75" customHeight="1" x14ac:dyDescent="0.25">
      <c r="A869" s="24">
        <v>50417037</v>
      </c>
      <c r="B869" s="24">
        <v>4470731163</v>
      </c>
      <c r="C869" s="26">
        <v>43859</v>
      </c>
      <c r="D869" s="27">
        <v>50000</v>
      </c>
      <c r="E869" s="28" t="s">
        <v>9</v>
      </c>
      <c r="F869" s="24">
        <v>12</v>
      </c>
      <c r="G869" s="36" t="s">
        <v>99</v>
      </c>
      <c r="H869" s="38">
        <f>((VLOOKUP(F869,'Data. Commission'!$B$2:$C$6,2,))/100)*D869</f>
        <v>1000</v>
      </c>
      <c r="I869" s="38" t="str">
        <f>VLOOKUP(A869,'Data. User Inf'!$A$2:$D$13428,4,)</f>
        <v>33_to_37</v>
      </c>
      <c r="J869" s="38" t="str">
        <f>VLOOKUP(A869,'Data. User Inf'!$A$2:$E$13428,5,)</f>
        <v>FEMALE</v>
      </c>
      <c r="K869" s="38" t="str">
        <f>VLOOKUP(A869,'Data. User Inf'!$A$2:$E$13428,3,)</f>
        <v>Unknown</v>
      </c>
      <c r="L869" s="38" t="str">
        <f>IF('Data. User Inf'!B869&lt;'Data. Transactions'!C869,"Current","New")</f>
        <v>Current</v>
      </c>
    </row>
    <row r="870" spans="1:12" ht="15.75" customHeight="1" x14ac:dyDescent="0.25">
      <c r="A870" s="24">
        <v>50245786</v>
      </c>
      <c r="B870" s="24">
        <v>4472701894</v>
      </c>
      <c r="C870" s="26">
        <v>43859</v>
      </c>
      <c r="D870" s="27">
        <v>100000</v>
      </c>
      <c r="E870" s="28" t="s">
        <v>9</v>
      </c>
      <c r="F870" s="24">
        <v>12</v>
      </c>
      <c r="G870" s="36" t="s">
        <v>99</v>
      </c>
      <c r="H870" s="38">
        <f>((VLOOKUP(F870,'Data. Commission'!$B$2:$C$6,2,))/100)*D870</f>
        <v>2000</v>
      </c>
      <c r="I870" s="38" t="str">
        <f>VLOOKUP(A870,'Data. User Inf'!$A$2:$D$13428,4,)</f>
        <v>33_to_37</v>
      </c>
      <c r="J870" s="38" t="str">
        <f>VLOOKUP(A870,'Data. User Inf'!$A$2:$E$13428,5,)</f>
        <v>MALE</v>
      </c>
      <c r="K870" s="38" t="str">
        <f>VLOOKUP(A870,'Data. User Inf'!$A$2:$E$13428,3,)</f>
        <v>Hồ Chí Minh</v>
      </c>
      <c r="L870" s="38" t="str">
        <f>IF('Data. User Inf'!B870&lt;'Data. Transactions'!C870,"Current","New")</f>
        <v>New</v>
      </c>
    </row>
    <row r="871" spans="1:12" ht="15.75" customHeight="1" x14ac:dyDescent="0.25">
      <c r="A871" s="24">
        <v>35190465</v>
      </c>
      <c r="B871" s="24">
        <v>4338944253</v>
      </c>
      <c r="C871" s="26">
        <v>43859</v>
      </c>
      <c r="D871" s="27">
        <v>10000</v>
      </c>
      <c r="E871" s="28" t="s">
        <v>87</v>
      </c>
      <c r="F871" s="24">
        <v>15</v>
      </c>
      <c r="G871" s="36" t="s">
        <v>99</v>
      </c>
      <c r="H871" s="38">
        <f>((VLOOKUP(F871,'Data. Commission'!$B$2:$C$6,2,))/100)*D871</f>
        <v>400</v>
      </c>
      <c r="I871" s="38" t="str">
        <f>VLOOKUP(A871,'Data. User Inf'!$A$2:$D$13428,4,)</f>
        <v>23_to_27</v>
      </c>
      <c r="J871" s="38" t="str">
        <f>VLOOKUP(A871,'Data. User Inf'!$A$2:$E$13428,5,)</f>
        <v>FEMALE</v>
      </c>
      <c r="K871" s="38" t="str">
        <f>VLOOKUP(A871,'Data. User Inf'!$A$2:$E$13428,3,)</f>
        <v>Hồ Chí Minh</v>
      </c>
      <c r="L871" s="38" t="str">
        <f>IF('Data. User Inf'!B871&lt;'Data. Transactions'!C871,"Current","New")</f>
        <v>New</v>
      </c>
    </row>
    <row r="872" spans="1:12" ht="15.75" customHeight="1" x14ac:dyDescent="0.25">
      <c r="A872" s="24">
        <v>36055702</v>
      </c>
      <c r="B872" s="24">
        <v>4336943756</v>
      </c>
      <c r="C872" s="26">
        <v>43859</v>
      </c>
      <c r="D872" s="27">
        <v>20000</v>
      </c>
      <c r="E872" s="28" t="s">
        <v>9</v>
      </c>
      <c r="F872" s="24">
        <v>12</v>
      </c>
      <c r="G872" s="36" t="s">
        <v>99</v>
      </c>
      <c r="H872" s="38">
        <f>((VLOOKUP(F872,'Data. Commission'!$B$2:$C$6,2,))/100)*D872</f>
        <v>400</v>
      </c>
      <c r="I872" s="38" t="str">
        <f>VLOOKUP(A872,'Data. User Inf'!$A$2:$D$13428,4,)</f>
        <v>23_to_27</v>
      </c>
      <c r="J872" s="38" t="str">
        <f>VLOOKUP(A872,'Data. User Inf'!$A$2:$E$13428,5,)</f>
        <v>MALE</v>
      </c>
      <c r="K872" s="38" t="str">
        <f>VLOOKUP(A872,'Data. User Inf'!$A$2:$E$13428,3,)</f>
        <v>Other Cities</v>
      </c>
      <c r="L872" s="38" t="str">
        <f>IF('Data. User Inf'!B872&lt;'Data. Transactions'!C872,"Current","New")</f>
        <v>New</v>
      </c>
    </row>
    <row r="873" spans="1:12" ht="15.75" customHeight="1" x14ac:dyDescent="0.25">
      <c r="A873" s="24">
        <v>21915916</v>
      </c>
      <c r="B873" s="24">
        <v>4334486324</v>
      </c>
      <c r="C873" s="26">
        <v>43859</v>
      </c>
      <c r="D873" s="27">
        <v>50000</v>
      </c>
      <c r="E873" s="28" t="s">
        <v>60</v>
      </c>
      <c r="F873" s="24">
        <v>13</v>
      </c>
      <c r="G873" s="36" t="s">
        <v>99</v>
      </c>
      <c r="H873" s="38">
        <f>((VLOOKUP(F873,'Data. Commission'!$B$2:$C$6,2,))/100)*D873</f>
        <v>1500</v>
      </c>
      <c r="I873" s="38" t="str">
        <f>VLOOKUP(A873,'Data. User Inf'!$A$2:$D$13428,4,)</f>
        <v>28_to_32</v>
      </c>
      <c r="J873" s="38" t="str">
        <f>VLOOKUP(A873,'Data. User Inf'!$A$2:$E$13428,5,)</f>
        <v>MALE</v>
      </c>
      <c r="K873" s="38" t="str">
        <f>VLOOKUP(A873,'Data. User Inf'!$A$2:$E$13428,3,)</f>
        <v>Hồ Chí Minh</v>
      </c>
      <c r="L873" s="38" t="str">
        <f>IF('Data. User Inf'!B873&lt;'Data. Transactions'!C873,"Current","New")</f>
        <v>New</v>
      </c>
    </row>
    <row r="874" spans="1:12" ht="15.75" customHeight="1" x14ac:dyDescent="0.25">
      <c r="A874" s="24">
        <v>49859925</v>
      </c>
      <c r="B874" s="24">
        <v>4414903965</v>
      </c>
      <c r="C874" s="26">
        <v>43859</v>
      </c>
      <c r="D874" s="27">
        <v>10000</v>
      </c>
      <c r="E874" s="28" t="s">
        <v>60</v>
      </c>
      <c r="F874" s="24">
        <v>13</v>
      </c>
      <c r="G874" s="36" t="s">
        <v>99</v>
      </c>
      <c r="H874" s="38">
        <f>((VLOOKUP(F874,'Data. Commission'!$B$2:$C$6,2,))/100)*D874</f>
        <v>300</v>
      </c>
      <c r="I874" s="38" t="str">
        <f>VLOOKUP(A874,'Data. User Inf'!$A$2:$D$13428,4,)</f>
        <v>18_to_22</v>
      </c>
      <c r="J874" s="38" t="str">
        <f>VLOOKUP(A874,'Data. User Inf'!$A$2:$E$13428,5,)</f>
        <v>MALE</v>
      </c>
      <c r="K874" s="38" t="str">
        <f>VLOOKUP(A874,'Data. User Inf'!$A$2:$E$13428,3,)</f>
        <v>Hồ Chí Minh</v>
      </c>
      <c r="L874" s="38" t="str">
        <f>IF('Data. User Inf'!B874&lt;'Data. Transactions'!C874,"Current","New")</f>
        <v>New</v>
      </c>
    </row>
    <row r="875" spans="1:12" ht="15.75" customHeight="1" x14ac:dyDescent="0.25">
      <c r="A875" s="24">
        <v>42554130</v>
      </c>
      <c r="B875" s="24">
        <v>4470454554</v>
      </c>
      <c r="C875" s="26">
        <v>43859</v>
      </c>
      <c r="D875" s="27">
        <v>10000</v>
      </c>
      <c r="E875" s="28" t="s">
        <v>60</v>
      </c>
      <c r="F875" s="24">
        <v>13</v>
      </c>
      <c r="G875" s="36" t="s">
        <v>99</v>
      </c>
      <c r="H875" s="38">
        <f>((VLOOKUP(F875,'Data. Commission'!$B$2:$C$6,2,))/100)*D875</f>
        <v>300</v>
      </c>
      <c r="I875" s="38" t="str">
        <f>VLOOKUP(A875,'Data. User Inf'!$A$2:$D$13428,4,)</f>
        <v>18_to_22</v>
      </c>
      <c r="J875" s="38" t="str">
        <f>VLOOKUP(A875,'Data. User Inf'!$A$2:$E$13428,5,)</f>
        <v>MALE</v>
      </c>
      <c r="K875" s="38" t="str">
        <f>VLOOKUP(A875,'Data. User Inf'!$A$2:$E$13428,3,)</f>
        <v>Other Cities</v>
      </c>
      <c r="L875" s="38" t="str">
        <f>IF('Data. User Inf'!B875&lt;'Data. Transactions'!C875,"Current","New")</f>
        <v>Current</v>
      </c>
    </row>
    <row r="876" spans="1:12" ht="15.75" customHeight="1" x14ac:dyDescent="0.25">
      <c r="A876" s="24">
        <v>51621317</v>
      </c>
      <c r="B876" s="24">
        <v>4472296842</v>
      </c>
      <c r="C876" s="26">
        <v>43859</v>
      </c>
      <c r="D876" s="27">
        <v>10000</v>
      </c>
      <c r="E876" s="28" t="s">
        <v>9</v>
      </c>
      <c r="F876" s="24">
        <v>12</v>
      </c>
      <c r="G876" s="36" t="s">
        <v>99</v>
      </c>
      <c r="H876" s="38">
        <f>((VLOOKUP(F876,'Data. Commission'!$B$2:$C$6,2,))/100)*D876</f>
        <v>200</v>
      </c>
      <c r="I876" s="38" t="str">
        <f>VLOOKUP(A876,'Data. User Inf'!$A$2:$D$13428,4,)</f>
        <v>18_to_22</v>
      </c>
      <c r="J876" s="38" t="str">
        <f>VLOOKUP(A876,'Data. User Inf'!$A$2:$E$13428,5,)</f>
        <v>MALE</v>
      </c>
      <c r="K876" s="38" t="str">
        <f>VLOOKUP(A876,'Data. User Inf'!$A$2:$E$13428,3,)</f>
        <v>Unknown</v>
      </c>
      <c r="L876" s="38" t="str">
        <f>IF('Data. User Inf'!B876&lt;'Data. Transactions'!C876,"Current","New")</f>
        <v>Current</v>
      </c>
    </row>
    <row r="877" spans="1:12" ht="15.75" customHeight="1" x14ac:dyDescent="0.25">
      <c r="A877" s="24">
        <v>24514555</v>
      </c>
      <c r="B877" s="24">
        <v>4466007124</v>
      </c>
      <c r="C877" s="26">
        <v>43859</v>
      </c>
      <c r="D877" s="27">
        <v>10000</v>
      </c>
      <c r="E877" s="28" t="s">
        <v>86</v>
      </c>
      <c r="F877" s="24">
        <v>14</v>
      </c>
      <c r="G877" s="36" t="s">
        <v>99</v>
      </c>
      <c r="H877" s="38">
        <f>((VLOOKUP(F877,'Data. Commission'!$B$2:$C$6,2,))/100)*D877</f>
        <v>400</v>
      </c>
      <c r="I877" s="38" t="str">
        <f>VLOOKUP(A877,'Data. User Inf'!$A$2:$D$13428,4,)</f>
        <v>18_to_22</v>
      </c>
      <c r="J877" s="38" t="str">
        <f>VLOOKUP(A877,'Data. User Inf'!$A$2:$E$13428,5,)</f>
        <v>MALE</v>
      </c>
      <c r="K877" s="38" t="str">
        <f>VLOOKUP(A877,'Data. User Inf'!$A$2:$E$13428,3,)</f>
        <v>Other Cities</v>
      </c>
      <c r="L877" s="38" t="str">
        <f>IF('Data. User Inf'!B877&lt;'Data. Transactions'!C877,"Current","New")</f>
        <v>Current</v>
      </c>
    </row>
    <row r="878" spans="1:12" ht="15.75" customHeight="1" x14ac:dyDescent="0.25">
      <c r="A878" s="24">
        <v>44161059</v>
      </c>
      <c r="B878" s="24">
        <v>4472291728</v>
      </c>
      <c r="C878" s="26">
        <v>43859</v>
      </c>
      <c r="D878" s="27">
        <v>10000</v>
      </c>
      <c r="E878" s="28" t="s">
        <v>9</v>
      </c>
      <c r="F878" s="24">
        <v>12</v>
      </c>
      <c r="G878" s="36" t="s">
        <v>99</v>
      </c>
      <c r="H878" s="38">
        <f>((VLOOKUP(F878,'Data. Commission'!$B$2:$C$6,2,))/100)*D878</f>
        <v>200</v>
      </c>
      <c r="I878" s="38" t="str">
        <f>VLOOKUP(A878,'Data. User Inf'!$A$2:$D$13428,4,)</f>
        <v>18_to_22</v>
      </c>
      <c r="J878" s="38" t="str">
        <f>VLOOKUP(A878,'Data. User Inf'!$A$2:$E$13428,5,)</f>
        <v>FEMALE</v>
      </c>
      <c r="K878" s="38" t="str">
        <f>VLOOKUP(A878,'Data. User Inf'!$A$2:$E$13428,3,)</f>
        <v>Hồ Chí Minh</v>
      </c>
      <c r="L878" s="38" t="str">
        <f>IF('Data. User Inf'!B878&lt;'Data. Transactions'!C878,"Current","New")</f>
        <v>Current</v>
      </c>
    </row>
    <row r="879" spans="1:12" ht="15.75" customHeight="1" x14ac:dyDescent="0.25">
      <c r="A879" s="24">
        <v>36634487</v>
      </c>
      <c r="B879" s="24">
        <v>4467714089</v>
      </c>
      <c r="C879" s="26">
        <v>43859</v>
      </c>
      <c r="D879" s="27">
        <v>20000</v>
      </c>
      <c r="E879" s="28" t="s">
        <v>60</v>
      </c>
      <c r="F879" s="24">
        <v>13</v>
      </c>
      <c r="G879" s="36" t="s">
        <v>99</v>
      </c>
      <c r="H879" s="38">
        <f>((VLOOKUP(F879,'Data. Commission'!$B$2:$C$6,2,))/100)*D879</f>
        <v>600</v>
      </c>
      <c r="I879" s="38" t="str">
        <f>VLOOKUP(A879,'Data. User Inf'!$A$2:$D$13428,4,)</f>
        <v>18_to_22</v>
      </c>
      <c r="J879" s="38" t="str">
        <f>VLOOKUP(A879,'Data. User Inf'!$A$2:$E$13428,5,)</f>
        <v>FEMALE</v>
      </c>
      <c r="K879" s="38" t="str">
        <f>VLOOKUP(A879,'Data. User Inf'!$A$2:$E$13428,3,)</f>
        <v>Hồ Chí Minh</v>
      </c>
      <c r="L879" s="38" t="str">
        <f>IF('Data. User Inf'!B879&lt;'Data. Transactions'!C879,"Current","New")</f>
        <v>Current</v>
      </c>
    </row>
    <row r="880" spans="1:12" ht="15.75" customHeight="1" x14ac:dyDescent="0.25">
      <c r="A880" s="24">
        <v>49754958</v>
      </c>
      <c r="B880" s="24">
        <v>4470878635</v>
      </c>
      <c r="C880" s="26">
        <v>43859</v>
      </c>
      <c r="D880" s="27">
        <v>20000</v>
      </c>
      <c r="E880" s="28" t="s">
        <v>9</v>
      </c>
      <c r="F880" s="24">
        <v>12</v>
      </c>
      <c r="G880" s="36" t="s">
        <v>99</v>
      </c>
      <c r="H880" s="38">
        <f>((VLOOKUP(F880,'Data. Commission'!$B$2:$C$6,2,))/100)*D880</f>
        <v>400</v>
      </c>
      <c r="I880" s="38" t="str">
        <f>VLOOKUP(A880,'Data. User Inf'!$A$2:$D$13428,4,)</f>
        <v>23_to_27</v>
      </c>
      <c r="J880" s="38" t="str">
        <f>VLOOKUP(A880,'Data. User Inf'!$A$2:$E$13428,5,)</f>
        <v>FEMALE</v>
      </c>
      <c r="K880" s="38" t="str">
        <f>VLOOKUP(A880,'Data. User Inf'!$A$2:$E$13428,3,)</f>
        <v>Hồ Chí Minh</v>
      </c>
      <c r="L880" s="38" t="str">
        <f>IF('Data. User Inf'!B880&lt;'Data. Transactions'!C880,"Current","New")</f>
        <v>Current</v>
      </c>
    </row>
    <row r="881" spans="1:12" ht="15.75" customHeight="1" x14ac:dyDescent="0.25">
      <c r="A881" s="24">
        <v>40328567</v>
      </c>
      <c r="B881" s="24">
        <v>4472433315</v>
      </c>
      <c r="C881" s="26">
        <v>43859</v>
      </c>
      <c r="D881" s="27">
        <v>10000</v>
      </c>
      <c r="E881" s="28" t="s">
        <v>9</v>
      </c>
      <c r="F881" s="24">
        <v>12</v>
      </c>
      <c r="G881" s="36" t="s">
        <v>99</v>
      </c>
      <c r="H881" s="38">
        <f>((VLOOKUP(F881,'Data. Commission'!$B$2:$C$6,2,))/100)*D881</f>
        <v>200</v>
      </c>
      <c r="I881" s="38" t="str">
        <f>VLOOKUP(A881,'Data. User Inf'!$A$2:$D$13428,4,)</f>
        <v>23_to_27</v>
      </c>
      <c r="J881" s="38" t="str">
        <f>VLOOKUP(A881,'Data. User Inf'!$A$2:$E$13428,5,)</f>
        <v>MALE</v>
      </c>
      <c r="K881" s="38" t="str">
        <f>VLOOKUP(A881,'Data. User Inf'!$A$2:$E$13428,3,)</f>
        <v>Other Cities</v>
      </c>
      <c r="L881" s="38" t="str">
        <f>IF('Data. User Inf'!B881&lt;'Data. Transactions'!C881,"Current","New")</f>
        <v>New</v>
      </c>
    </row>
    <row r="882" spans="1:12" ht="15.75" customHeight="1" x14ac:dyDescent="0.25">
      <c r="A882" s="24">
        <v>46711333</v>
      </c>
      <c r="B882" s="24">
        <v>4467222380</v>
      </c>
      <c r="C882" s="26">
        <v>43859</v>
      </c>
      <c r="D882" s="27">
        <v>20000</v>
      </c>
      <c r="E882" s="28" t="s">
        <v>9</v>
      </c>
      <c r="F882" s="24">
        <v>12</v>
      </c>
      <c r="G882" s="36" t="s">
        <v>99</v>
      </c>
      <c r="H882" s="38">
        <f>((VLOOKUP(F882,'Data. Commission'!$B$2:$C$6,2,))/100)*D882</f>
        <v>400</v>
      </c>
      <c r="I882" s="38" t="str">
        <f>VLOOKUP(A882,'Data. User Inf'!$A$2:$D$13428,4,)</f>
        <v>23_to_27</v>
      </c>
      <c r="J882" s="38" t="str">
        <f>VLOOKUP(A882,'Data. User Inf'!$A$2:$E$13428,5,)</f>
        <v>MALE</v>
      </c>
      <c r="K882" s="38" t="str">
        <f>VLOOKUP(A882,'Data. User Inf'!$A$2:$E$13428,3,)</f>
        <v>Hồ Chí Minh</v>
      </c>
      <c r="L882" s="38" t="str">
        <f>IF('Data. User Inf'!B882&lt;'Data. Transactions'!C882,"Current","New")</f>
        <v>Current</v>
      </c>
    </row>
    <row r="883" spans="1:12" ht="15.75" customHeight="1" x14ac:dyDescent="0.25">
      <c r="A883" s="24">
        <v>44494537</v>
      </c>
      <c r="B883" s="24">
        <v>4466152224</v>
      </c>
      <c r="C883" s="26">
        <v>43859</v>
      </c>
      <c r="D883" s="27">
        <v>100000</v>
      </c>
      <c r="E883" s="28" t="s">
        <v>86</v>
      </c>
      <c r="F883" s="24">
        <v>14</v>
      </c>
      <c r="G883" s="36" t="s">
        <v>99</v>
      </c>
      <c r="H883" s="38">
        <f>((VLOOKUP(F883,'Data. Commission'!$B$2:$C$6,2,))/100)*D883</f>
        <v>4000</v>
      </c>
      <c r="I883" s="38" t="str">
        <f>VLOOKUP(A883,'Data. User Inf'!$A$2:$D$13428,4,)</f>
        <v>23_to_27</v>
      </c>
      <c r="J883" s="38" t="str">
        <f>VLOOKUP(A883,'Data. User Inf'!$A$2:$E$13428,5,)</f>
        <v>MALE</v>
      </c>
      <c r="K883" s="38" t="str">
        <f>VLOOKUP(A883,'Data. User Inf'!$A$2:$E$13428,3,)</f>
        <v>Other Cities</v>
      </c>
      <c r="L883" s="38" t="str">
        <f>IF('Data. User Inf'!B883&lt;'Data. Transactions'!C883,"Current","New")</f>
        <v>New</v>
      </c>
    </row>
    <row r="884" spans="1:12" ht="15.75" customHeight="1" x14ac:dyDescent="0.25">
      <c r="A884" s="24">
        <v>47665269</v>
      </c>
      <c r="B884" s="24">
        <v>4469809468</v>
      </c>
      <c r="C884" s="26">
        <v>43859</v>
      </c>
      <c r="D884" s="27">
        <v>100000</v>
      </c>
      <c r="E884" s="28" t="s">
        <v>9</v>
      </c>
      <c r="F884" s="24">
        <v>12</v>
      </c>
      <c r="G884" s="36" t="s">
        <v>99</v>
      </c>
      <c r="H884" s="38">
        <f>((VLOOKUP(F884,'Data. Commission'!$B$2:$C$6,2,))/100)*D884</f>
        <v>2000</v>
      </c>
      <c r="I884" s="38" t="str">
        <f>VLOOKUP(A884,'Data. User Inf'!$A$2:$D$13428,4,)</f>
        <v>23_to_27</v>
      </c>
      <c r="J884" s="38" t="str">
        <f>VLOOKUP(A884,'Data. User Inf'!$A$2:$E$13428,5,)</f>
        <v>MALE</v>
      </c>
      <c r="K884" s="38" t="str">
        <f>VLOOKUP(A884,'Data. User Inf'!$A$2:$E$13428,3,)</f>
        <v>Other Cities</v>
      </c>
      <c r="L884" s="38" t="str">
        <f>IF('Data. User Inf'!B884&lt;'Data. Transactions'!C884,"Current","New")</f>
        <v>Current</v>
      </c>
    </row>
    <row r="885" spans="1:12" ht="15.75" customHeight="1" x14ac:dyDescent="0.25">
      <c r="A885" s="24">
        <v>41125726</v>
      </c>
      <c r="B885" s="24">
        <v>4475482557</v>
      </c>
      <c r="C885" s="26">
        <v>43859</v>
      </c>
      <c r="D885" s="27">
        <v>10000</v>
      </c>
      <c r="E885" s="28" t="s">
        <v>9</v>
      </c>
      <c r="F885" s="24">
        <v>12</v>
      </c>
      <c r="G885" s="36" t="s">
        <v>99</v>
      </c>
      <c r="H885" s="38">
        <f>((VLOOKUP(F885,'Data. Commission'!$B$2:$C$6,2,))/100)*D885</f>
        <v>200</v>
      </c>
      <c r="I885" s="38" t="str">
        <f>VLOOKUP(A885,'Data. User Inf'!$A$2:$D$13428,4,)</f>
        <v>23_to_27</v>
      </c>
      <c r="J885" s="38" t="str">
        <f>VLOOKUP(A885,'Data. User Inf'!$A$2:$E$13428,5,)</f>
        <v>FEMALE</v>
      </c>
      <c r="K885" s="38" t="str">
        <f>VLOOKUP(A885,'Data. User Inf'!$A$2:$E$13428,3,)</f>
        <v>Hồ Chí Minh</v>
      </c>
      <c r="L885" s="38" t="str">
        <f>IF('Data. User Inf'!B885&lt;'Data. Transactions'!C885,"Current","New")</f>
        <v>Current</v>
      </c>
    </row>
    <row r="886" spans="1:12" ht="15.75" customHeight="1" x14ac:dyDescent="0.25">
      <c r="A886" s="24">
        <v>46060108</v>
      </c>
      <c r="B886" s="24">
        <v>4475859531</v>
      </c>
      <c r="C886" s="26">
        <v>43859</v>
      </c>
      <c r="D886" s="27">
        <v>50000</v>
      </c>
      <c r="E886" s="28" t="s">
        <v>9</v>
      </c>
      <c r="F886" s="24">
        <v>12</v>
      </c>
      <c r="G886" s="36" t="s">
        <v>99</v>
      </c>
      <c r="H886" s="38">
        <f>((VLOOKUP(F886,'Data. Commission'!$B$2:$C$6,2,))/100)*D886</f>
        <v>1000</v>
      </c>
      <c r="I886" s="38" t="str">
        <f>VLOOKUP(A886,'Data. User Inf'!$A$2:$D$13428,4,)</f>
        <v>23_to_27</v>
      </c>
      <c r="J886" s="38" t="str">
        <f>VLOOKUP(A886,'Data. User Inf'!$A$2:$E$13428,5,)</f>
        <v>FEMALE</v>
      </c>
      <c r="K886" s="38" t="str">
        <f>VLOOKUP(A886,'Data. User Inf'!$A$2:$E$13428,3,)</f>
        <v>Hồ Chí Minh</v>
      </c>
      <c r="L886" s="38" t="str">
        <f>IF('Data. User Inf'!B886&lt;'Data. Transactions'!C886,"Current","New")</f>
        <v>Current</v>
      </c>
    </row>
    <row r="887" spans="1:12" ht="15.75" customHeight="1" x14ac:dyDescent="0.25">
      <c r="A887" s="24">
        <v>52994523</v>
      </c>
      <c r="B887" s="24">
        <v>4469245281</v>
      </c>
      <c r="C887" s="26">
        <v>43859</v>
      </c>
      <c r="D887" s="27">
        <v>30000</v>
      </c>
      <c r="E887" s="28" t="s">
        <v>9</v>
      </c>
      <c r="F887" s="24">
        <v>12</v>
      </c>
      <c r="G887" s="36" t="s">
        <v>99</v>
      </c>
      <c r="H887" s="38">
        <f>((VLOOKUP(F887,'Data. Commission'!$B$2:$C$6,2,))/100)*D887</f>
        <v>600</v>
      </c>
      <c r="I887" s="38" t="str">
        <f>VLOOKUP(A887,'Data. User Inf'!$A$2:$D$13428,4,)</f>
        <v>23_to_27</v>
      </c>
      <c r="J887" s="38" t="str">
        <f>VLOOKUP(A887,'Data. User Inf'!$A$2:$E$13428,5,)</f>
        <v>MALE</v>
      </c>
      <c r="K887" s="38" t="str">
        <f>VLOOKUP(A887,'Data. User Inf'!$A$2:$E$13428,3,)</f>
        <v>Other Cities</v>
      </c>
      <c r="L887" s="38" t="str">
        <f>IF('Data. User Inf'!B887&lt;'Data. Transactions'!C887,"Current","New")</f>
        <v>New</v>
      </c>
    </row>
    <row r="888" spans="1:12" ht="15.75" customHeight="1" x14ac:dyDescent="0.25">
      <c r="A888" s="24">
        <v>52426321</v>
      </c>
      <c r="B888" s="24">
        <v>4466008186</v>
      </c>
      <c r="C888" s="26">
        <v>43859</v>
      </c>
      <c r="D888" s="27">
        <v>50000</v>
      </c>
      <c r="E888" s="28" t="s">
        <v>9</v>
      </c>
      <c r="F888" s="24">
        <v>12</v>
      </c>
      <c r="G888" s="36" t="s">
        <v>99</v>
      </c>
      <c r="H888" s="38">
        <f>((VLOOKUP(F888,'Data. Commission'!$B$2:$C$6,2,))/100)*D888</f>
        <v>1000</v>
      </c>
      <c r="I888" s="38" t="str">
        <f>VLOOKUP(A888,'Data. User Inf'!$A$2:$D$13428,4,)</f>
        <v>23_to_27</v>
      </c>
      <c r="J888" s="38" t="str">
        <f>VLOOKUP(A888,'Data. User Inf'!$A$2:$E$13428,5,)</f>
        <v>FEMALE</v>
      </c>
      <c r="K888" s="38" t="str">
        <f>VLOOKUP(A888,'Data. User Inf'!$A$2:$E$13428,3,)</f>
        <v>Other Cities</v>
      </c>
      <c r="L888" s="38" t="str">
        <f>IF('Data. User Inf'!B888&lt;'Data. Transactions'!C888,"Current","New")</f>
        <v>New</v>
      </c>
    </row>
    <row r="889" spans="1:12" ht="15.75" customHeight="1" x14ac:dyDescent="0.25">
      <c r="A889" s="24">
        <v>43887176</v>
      </c>
      <c r="B889" s="24">
        <v>4470734250</v>
      </c>
      <c r="C889" s="26">
        <v>43859</v>
      </c>
      <c r="D889" s="27">
        <v>20000</v>
      </c>
      <c r="E889" s="28" t="s">
        <v>9</v>
      </c>
      <c r="F889" s="24">
        <v>12</v>
      </c>
      <c r="G889" s="36" t="s">
        <v>99</v>
      </c>
      <c r="H889" s="38">
        <f>((VLOOKUP(F889,'Data. Commission'!$B$2:$C$6,2,))/100)*D889</f>
        <v>400</v>
      </c>
      <c r="I889" s="38" t="str">
        <f>VLOOKUP(A889,'Data. User Inf'!$A$2:$D$13428,4,)</f>
        <v>23_to_27</v>
      </c>
      <c r="J889" s="38" t="str">
        <f>VLOOKUP(A889,'Data. User Inf'!$A$2:$E$13428,5,)</f>
        <v>MALE</v>
      </c>
      <c r="K889" s="38" t="str">
        <f>VLOOKUP(A889,'Data. User Inf'!$A$2:$E$13428,3,)</f>
        <v>Hồ Chí Minh</v>
      </c>
      <c r="L889" s="38" t="str">
        <f>IF('Data. User Inf'!B889&lt;'Data. Transactions'!C889,"Current","New")</f>
        <v>New</v>
      </c>
    </row>
    <row r="890" spans="1:12" ht="15.75" customHeight="1" x14ac:dyDescent="0.25">
      <c r="A890" s="24">
        <v>48554759</v>
      </c>
      <c r="B890" s="24">
        <v>4469595313</v>
      </c>
      <c r="C890" s="26">
        <v>43859</v>
      </c>
      <c r="D890" s="27">
        <v>10000</v>
      </c>
      <c r="E890" s="28" t="s">
        <v>60</v>
      </c>
      <c r="F890" s="24">
        <v>13</v>
      </c>
      <c r="G890" s="36" t="s">
        <v>99</v>
      </c>
      <c r="H890" s="38">
        <f>((VLOOKUP(F890,'Data. Commission'!$B$2:$C$6,2,))/100)*D890</f>
        <v>300</v>
      </c>
      <c r="I890" s="38" t="str">
        <f>VLOOKUP(A890,'Data. User Inf'!$A$2:$D$13428,4,)</f>
        <v>28_to_32</v>
      </c>
      <c r="J890" s="38" t="str">
        <f>VLOOKUP(A890,'Data. User Inf'!$A$2:$E$13428,5,)</f>
        <v>MALE</v>
      </c>
      <c r="K890" s="38" t="str">
        <f>VLOOKUP(A890,'Data. User Inf'!$A$2:$E$13428,3,)</f>
        <v>Other Cities</v>
      </c>
      <c r="L890" s="38" t="str">
        <f>IF('Data. User Inf'!B890&lt;'Data. Transactions'!C890,"Current","New")</f>
        <v>Current</v>
      </c>
    </row>
    <row r="891" spans="1:12" ht="15.75" customHeight="1" x14ac:dyDescent="0.25">
      <c r="A891" s="24">
        <v>44204393</v>
      </c>
      <c r="B891" s="24">
        <v>4472763121</v>
      </c>
      <c r="C891" s="26">
        <v>43859</v>
      </c>
      <c r="D891" s="27">
        <v>50000</v>
      </c>
      <c r="E891" s="28" t="s">
        <v>86</v>
      </c>
      <c r="F891" s="24">
        <v>14</v>
      </c>
      <c r="G891" s="36" t="s">
        <v>99</v>
      </c>
      <c r="H891" s="38">
        <f>((VLOOKUP(F891,'Data. Commission'!$B$2:$C$6,2,))/100)*D891</f>
        <v>2000</v>
      </c>
      <c r="I891" s="38" t="str">
        <f>VLOOKUP(A891,'Data. User Inf'!$A$2:$D$13428,4,)</f>
        <v>28_to_32</v>
      </c>
      <c r="J891" s="38" t="str">
        <f>VLOOKUP(A891,'Data. User Inf'!$A$2:$E$13428,5,)</f>
        <v>FEMALE</v>
      </c>
      <c r="K891" s="38" t="str">
        <f>VLOOKUP(A891,'Data. User Inf'!$A$2:$E$13428,3,)</f>
        <v>Other Cities</v>
      </c>
      <c r="L891" s="38" t="str">
        <f>IF('Data. User Inf'!B891&lt;'Data. Transactions'!C891,"Current","New")</f>
        <v>Current</v>
      </c>
    </row>
    <row r="892" spans="1:12" ht="15.75" customHeight="1" x14ac:dyDescent="0.25">
      <c r="A892" s="24">
        <v>43091869</v>
      </c>
      <c r="B892" s="24">
        <v>4466004381</v>
      </c>
      <c r="C892" s="26">
        <v>43859</v>
      </c>
      <c r="D892" s="27">
        <v>20000</v>
      </c>
      <c r="E892" s="28" t="s">
        <v>87</v>
      </c>
      <c r="F892" s="24">
        <v>15</v>
      </c>
      <c r="G892" s="36" t="s">
        <v>99</v>
      </c>
      <c r="H892" s="38">
        <f>((VLOOKUP(F892,'Data. Commission'!$B$2:$C$6,2,))/100)*D892</f>
        <v>800</v>
      </c>
      <c r="I892" s="38" t="str">
        <f>VLOOKUP(A892,'Data. User Inf'!$A$2:$D$13428,4,)</f>
        <v>28_to_32</v>
      </c>
      <c r="J892" s="38" t="str">
        <f>VLOOKUP(A892,'Data. User Inf'!$A$2:$E$13428,5,)</f>
        <v>MALE</v>
      </c>
      <c r="K892" s="38" t="str">
        <f>VLOOKUP(A892,'Data. User Inf'!$A$2:$E$13428,3,)</f>
        <v>Hồ Chí Minh</v>
      </c>
      <c r="L892" s="38" t="str">
        <f>IF('Data. User Inf'!B892&lt;'Data. Transactions'!C892,"Current","New")</f>
        <v>Current</v>
      </c>
    </row>
    <row r="893" spans="1:12" ht="15.75" customHeight="1" x14ac:dyDescent="0.25">
      <c r="A893" s="24">
        <v>41363824</v>
      </c>
      <c r="B893" s="24">
        <v>4470451127</v>
      </c>
      <c r="C893" s="26">
        <v>43859</v>
      </c>
      <c r="D893" s="27">
        <v>50000</v>
      </c>
      <c r="E893" s="28" t="s">
        <v>9</v>
      </c>
      <c r="F893" s="24">
        <v>12</v>
      </c>
      <c r="G893" s="36" t="s">
        <v>99</v>
      </c>
      <c r="H893" s="38">
        <f>((VLOOKUP(F893,'Data. Commission'!$B$2:$C$6,2,))/100)*D893</f>
        <v>1000</v>
      </c>
      <c r="I893" s="38" t="str">
        <f>VLOOKUP(A893,'Data. User Inf'!$A$2:$D$13428,4,)</f>
        <v>28_to_32</v>
      </c>
      <c r="J893" s="38" t="str">
        <f>VLOOKUP(A893,'Data. User Inf'!$A$2:$E$13428,5,)</f>
        <v>MALE</v>
      </c>
      <c r="K893" s="38" t="str">
        <f>VLOOKUP(A893,'Data. User Inf'!$A$2:$E$13428,3,)</f>
        <v>Other Cities</v>
      </c>
      <c r="L893" s="38" t="str">
        <f>IF('Data. User Inf'!B893&lt;'Data. Transactions'!C893,"Current","New")</f>
        <v>Current</v>
      </c>
    </row>
    <row r="894" spans="1:12" ht="15.75" customHeight="1" x14ac:dyDescent="0.25">
      <c r="A894" s="24">
        <v>38655277</v>
      </c>
      <c r="B894" s="24">
        <v>4471309384</v>
      </c>
      <c r="C894" s="26">
        <v>43859</v>
      </c>
      <c r="D894" s="27">
        <v>40000</v>
      </c>
      <c r="E894" s="28" t="s">
        <v>9</v>
      </c>
      <c r="F894" s="24">
        <v>12</v>
      </c>
      <c r="G894" s="36" t="s">
        <v>99</v>
      </c>
      <c r="H894" s="38">
        <f>((VLOOKUP(F894,'Data. Commission'!$B$2:$C$6,2,))/100)*D894</f>
        <v>800</v>
      </c>
      <c r="I894" s="38" t="str">
        <f>VLOOKUP(A894,'Data. User Inf'!$A$2:$D$13428,4,)</f>
        <v>28_to_32</v>
      </c>
      <c r="J894" s="38" t="str">
        <f>VLOOKUP(A894,'Data. User Inf'!$A$2:$E$13428,5,)</f>
        <v>MALE</v>
      </c>
      <c r="K894" s="38" t="str">
        <f>VLOOKUP(A894,'Data. User Inf'!$A$2:$E$13428,3,)</f>
        <v>Other Cities</v>
      </c>
      <c r="L894" s="38" t="str">
        <f>IF('Data. User Inf'!B894&lt;'Data. Transactions'!C894,"Current","New")</f>
        <v>Current</v>
      </c>
    </row>
    <row r="895" spans="1:12" ht="15.75" customHeight="1" x14ac:dyDescent="0.25">
      <c r="A895" s="24">
        <v>41299842</v>
      </c>
      <c r="B895" s="24">
        <v>4474312852</v>
      </c>
      <c r="C895" s="26">
        <v>43859</v>
      </c>
      <c r="D895" s="27">
        <v>30000</v>
      </c>
      <c r="E895" s="28" t="s">
        <v>86</v>
      </c>
      <c r="F895" s="24">
        <v>14</v>
      </c>
      <c r="G895" s="36" t="s">
        <v>99</v>
      </c>
      <c r="H895" s="38">
        <f>((VLOOKUP(F895,'Data. Commission'!$B$2:$C$6,2,))/100)*D895</f>
        <v>1200</v>
      </c>
      <c r="I895" s="38" t="str">
        <f>VLOOKUP(A895,'Data. User Inf'!$A$2:$D$13428,4,)</f>
        <v>28_to_32</v>
      </c>
      <c r="J895" s="38" t="str">
        <f>VLOOKUP(A895,'Data. User Inf'!$A$2:$E$13428,5,)</f>
        <v>MALE</v>
      </c>
      <c r="K895" s="38" t="str">
        <f>VLOOKUP(A895,'Data. User Inf'!$A$2:$E$13428,3,)</f>
        <v>Other Cities</v>
      </c>
      <c r="L895" s="38" t="str">
        <f>IF('Data. User Inf'!B895&lt;'Data. Transactions'!C895,"Current","New")</f>
        <v>Current</v>
      </c>
    </row>
    <row r="896" spans="1:12" ht="15.75" customHeight="1" x14ac:dyDescent="0.25">
      <c r="A896" s="24">
        <v>40725193</v>
      </c>
      <c r="B896" s="24">
        <v>4414878508</v>
      </c>
      <c r="C896" s="26">
        <v>43859</v>
      </c>
      <c r="D896" s="27">
        <v>10000</v>
      </c>
      <c r="E896" s="28" t="s">
        <v>9</v>
      </c>
      <c r="F896" s="24">
        <v>12</v>
      </c>
      <c r="G896" s="36" t="s">
        <v>99</v>
      </c>
      <c r="H896" s="38">
        <f>((VLOOKUP(F896,'Data. Commission'!$B$2:$C$6,2,))/100)*D896</f>
        <v>200</v>
      </c>
      <c r="I896" s="38" t="str">
        <f>VLOOKUP(A896,'Data. User Inf'!$A$2:$D$13428,4,)</f>
        <v>unknown</v>
      </c>
      <c r="J896" s="38" t="str">
        <f>VLOOKUP(A896,'Data. User Inf'!$A$2:$E$13428,5,)</f>
        <v>MALE</v>
      </c>
      <c r="K896" s="38" t="str">
        <f>VLOOKUP(A896,'Data. User Inf'!$A$2:$E$13428,3,)</f>
        <v>Other Cities</v>
      </c>
      <c r="L896" s="38" t="str">
        <f>IF('Data. User Inf'!B896&lt;'Data. Transactions'!C896,"Current","New")</f>
        <v>Current</v>
      </c>
    </row>
    <row r="897" spans="1:12" ht="15.75" customHeight="1" x14ac:dyDescent="0.25">
      <c r="A897" s="24">
        <v>24488978</v>
      </c>
      <c r="B897" s="24">
        <v>4420279894</v>
      </c>
      <c r="C897" s="26">
        <v>43859</v>
      </c>
      <c r="D897" s="27">
        <v>50000</v>
      </c>
      <c r="E897" s="28" t="s">
        <v>9</v>
      </c>
      <c r="F897" s="24">
        <v>12</v>
      </c>
      <c r="G897" s="36" t="s">
        <v>99</v>
      </c>
      <c r="H897" s="38">
        <f>((VLOOKUP(F897,'Data. Commission'!$B$2:$C$6,2,))/100)*D897</f>
        <v>1000</v>
      </c>
      <c r="I897" s="38" t="str">
        <f>VLOOKUP(A897,'Data. User Inf'!$A$2:$D$13428,4,)</f>
        <v>unknown</v>
      </c>
      <c r="J897" s="38" t="str">
        <f>VLOOKUP(A897,'Data. User Inf'!$A$2:$E$13428,5,)</f>
        <v>MALE</v>
      </c>
      <c r="K897" s="38" t="str">
        <f>VLOOKUP(A897,'Data. User Inf'!$A$2:$E$13428,3,)</f>
        <v>Unknown</v>
      </c>
      <c r="L897" s="38" t="str">
        <f>IF('Data. User Inf'!B897&lt;'Data. Transactions'!C897,"Current","New")</f>
        <v>Current</v>
      </c>
    </row>
    <row r="898" spans="1:12" ht="15.75" customHeight="1" x14ac:dyDescent="0.25">
      <c r="A898" s="24">
        <v>49777116</v>
      </c>
      <c r="B898" s="24">
        <v>4468336224</v>
      </c>
      <c r="C898" s="26">
        <v>43859</v>
      </c>
      <c r="D898" s="27">
        <v>20000</v>
      </c>
      <c r="E898" s="28" t="s">
        <v>9</v>
      </c>
      <c r="F898" s="24">
        <v>12</v>
      </c>
      <c r="G898" s="36" t="s">
        <v>99</v>
      </c>
      <c r="H898" s="38">
        <f>((VLOOKUP(F898,'Data. Commission'!$B$2:$C$6,2,))/100)*D898</f>
        <v>400</v>
      </c>
      <c r="I898" s="38" t="str">
        <f>VLOOKUP(A898,'Data. User Inf'!$A$2:$D$13428,4,)</f>
        <v>unknown</v>
      </c>
      <c r="J898" s="38" t="str">
        <f>VLOOKUP(A898,'Data. User Inf'!$A$2:$E$13428,5,)</f>
        <v>MALE</v>
      </c>
      <c r="K898" s="38" t="str">
        <f>VLOOKUP(A898,'Data. User Inf'!$A$2:$E$13428,3,)</f>
        <v>Other Cities</v>
      </c>
      <c r="L898" s="38" t="str">
        <f>IF('Data. User Inf'!B898&lt;'Data. Transactions'!C898,"Current","New")</f>
        <v>Current</v>
      </c>
    </row>
    <row r="899" spans="1:12" ht="15.75" customHeight="1" x14ac:dyDescent="0.25">
      <c r="A899" s="24">
        <v>47381824</v>
      </c>
      <c r="B899" s="24">
        <v>4472608386</v>
      </c>
      <c r="C899" s="26">
        <v>43859</v>
      </c>
      <c r="D899" s="27">
        <v>30000</v>
      </c>
      <c r="E899" s="28" t="s">
        <v>9</v>
      </c>
      <c r="F899" s="24">
        <v>12</v>
      </c>
      <c r="G899" s="36" t="s">
        <v>99</v>
      </c>
      <c r="H899" s="38">
        <f>((VLOOKUP(F899,'Data. Commission'!$B$2:$C$6,2,))/100)*D899</f>
        <v>600</v>
      </c>
      <c r="I899" s="38" t="str">
        <f>VLOOKUP(A899,'Data. User Inf'!$A$2:$D$13428,4,)</f>
        <v>unknown</v>
      </c>
      <c r="J899" s="38" t="str">
        <f>VLOOKUP(A899,'Data. User Inf'!$A$2:$E$13428,5,)</f>
        <v>MALE</v>
      </c>
      <c r="K899" s="38" t="str">
        <f>VLOOKUP(A899,'Data. User Inf'!$A$2:$E$13428,3,)</f>
        <v>Other Cities</v>
      </c>
      <c r="L899" s="38" t="str">
        <f>IF('Data. User Inf'!B899&lt;'Data. Transactions'!C899,"Current","New")</f>
        <v>Current</v>
      </c>
    </row>
    <row r="900" spans="1:12" ht="15.75" customHeight="1" x14ac:dyDescent="0.25">
      <c r="A900" s="24">
        <v>51726868</v>
      </c>
      <c r="B900" s="24">
        <v>4469547467</v>
      </c>
      <c r="C900" s="26">
        <v>43859</v>
      </c>
      <c r="D900" s="27">
        <v>20000</v>
      </c>
      <c r="E900" s="28" t="s">
        <v>9</v>
      </c>
      <c r="F900" s="24">
        <v>12</v>
      </c>
      <c r="G900" s="36" t="s">
        <v>99</v>
      </c>
      <c r="H900" s="38">
        <f>((VLOOKUP(F900,'Data. Commission'!$B$2:$C$6,2,))/100)*D900</f>
        <v>400</v>
      </c>
      <c r="I900" s="38" t="str">
        <f>VLOOKUP(A900,'Data. User Inf'!$A$2:$D$13428,4,)</f>
        <v>unknown</v>
      </c>
      <c r="J900" s="38" t="str">
        <f>VLOOKUP(A900,'Data. User Inf'!$A$2:$E$13428,5,)</f>
        <v>FEMALE</v>
      </c>
      <c r="K900" s="38" t="str">
        <f>VLOOKUP(A900,'Data. User Inf'!$A$2:$E$13428,3,)</f>
        <v>Other Cities</v>
      </c>
      <c r="L900" s="38" t="str">
        <f>IF('Data. User Inf'!B900&lt;'Data. Transactions'!C900,"Current","New")</f>
        <v>New</v>
      </c>
    </row>
    <row r="901" spans="1:12" ht="15.75" customHeight="1" x14ac:dyDescent="0.25">
      <c r="A901" s="24">
        <v>43423488</v>
      </c>
      <c r="B901" s="24">
        <v>4470033631</v>
      </c>
      <c r="C901" s="26">
        <v>43859</v>
      </c>
      <c r="D901" s="27">
        <v>100000</v>
      </c>
      <c r="E901" s="28" t="s">
        <v>9</v>
      </c>
      <c r="F901" s="24">
        <v>12</v>
      </c>
      <c r="G901" s="36" t="s">
        <v>99</v>
      </c>
      <c r="H901" s="38">
        <f>((VLOOKUP(F901,'Data. Commission'!$B$2:$C$6,2,))/100)*D901</f>
        <v>2000</v>
      </c>
      <c r="I901" s="38" t="str">
        <f>VLOOKUP(A901,'Data. User Inf'!$A$2:$D$13428,4,)</f>
        <v>unknown</v>
      </c>
      <c r="J901" s="38" t="str">
        <f>VLOOKUP(A901,'Data. User Inf'!$A$2:$E$13428,5,)</f>
        <v>MALE</v>
      </c>
      <c r="K901" s="38" t="str">
        <f>VLOOKUP(A901,'Data. User Inf'!$A$2:$E$13428,3,)</f>
        <v>Unknown</v>
      </c>
      <c r="L901" s="38" t="str">
        <f>IF('Data. User Inf'!B901&lt;'Data. Transactions'!C901,"Current","New")</f>
        <v>New</v>
      </c>
    </row>
    <row r="902" spans="1:12" ht="15.75" customHeight="1" x14ac:dyDescent="0.25">
      <c r="A902" s="24">
        <v>51174426</v>
      </c>
      <c r="B902" s="24">
        <v>4298193206</v>
      </c>
      <c r="C902" s="26">
        <v>43860</v>
      </c>
      <c r="D902" s="27">
        <v>20000</v>
      </c>
      <c r="E902" s="28" t="s">
        <v>87</v>
      </c>
      <c r="F902" s="24">
        <v>15</v>
      </c>
      <c r="G902" s="36" t="s">
        <v>49</v>
      </c>
      <c r="H902" s="38">
        <f>((VLOOKUP(F902,'Data. Commission'!$B$2:$C$6,2,))/100)*D902</f>
        <v>800</v>
      </c>
      <c r="I902" s="38" t="str">
        <f>VLOOKUP(A902,'Data. User Inf'!$A$2:$D$13428,4,)</f>
        <v>18_to_22</v>
      </c>
      <c r="J902" s="38" t="str">
        <f>VLOOKUP(A902,'Data. User Inf'!$A$2:$E$13428,5,)</f>
        <v>MALE</v>
      </c>
      <c r="K902" s="38" t="str">
        <f>VLOOKUP(A902,'Data. User Inf'!$A$2:$E$13428,3,)</f>
        <v>Hồ Chí Minh</v>
      </c>
      <c r="L902" s="38" t="str">
        <f>IF('Data. User Inf'!B902&lt;'Data. Transactions'!C902,"Current","New")</f>
        <v>New</v>
      </c>
    </row>
    <row r="903" spans="1:12" ht="15.75" customHeight="1" x14ac:dyDescent="0.25">
      <c r="A903" s="24">
        <v>34015991</v>
      </c>
      <c r="B903" s="24">
        <v>4484432762</v>
      </c>
      <c r="C903" s="26">
        <v>43860</v>
      </c>
      <c r="D903" s="27">
        <v>10000</v>
      </c>
      <c r="E903" s="28" t="s">
        <v>60</v>
      </c>
      <c r="F903" s="24">
        <v>13</v>
      </c>
      <c r="G903" s="36" t="s">
        <v>99</v>
      </c>
      <c r="H903" s="38">
        <f>((VLOOKUP(F903,'Data. Commission'!$B$2:$C$6,2,))/100)*D903</f>
        <v>300</v>
      </c>
      <c r="I903" s="38" t="str">
        <f>VLOOKUP(A903,'Data. User Inf'!$A$2:$D$13428,4,)</f>
        <v>&gt;37</v>
      </c>
      <c r="J903" s="38" t="str">
        <f>VLOOKUP(A903,'Data. User Inf'!$A$2:$E$13428,5,)</f>
        <v>MALE</v>
      </c>
      <c r="K903" s="38" t="str">
        <f>VLOOKUP(A903,'Data. User Inf'!$A$2:$E$13428,3,)</f>
        <v>Hồ Chí Minh</v>
      </c>
      <c r="L903" s="38" t="str">
        <f>IF('Data. User Inf'!B903&lt;'Data. Transactions'!C903,"Current","New")</f>
        <v>Current</v>
      </c>
    </row>
    <row r="904" spans="1:12" ht="15.75" customHeight="1" x14ac:dyDescent="0.25">
      <c r="A904" s="24">
        <v>38546119</v>
      </c>
      <c r="B904" s="24">
        <v>4480405952</v>
      </c>
      <c r="C904" s="26">
        <v>43860</v>
      </c>
      <c r="D904" s="27">
        <v>20000</v>
      </c>
      <c r="E904" s="28" t="s">
        <v>9</v>
      </c>
      <c r="F904" s="24">
        <v>12</v>
      </c>
      <c r="G904" s="36" t="s">
        <v>99</v>
      </c>
      <c r="H904" s="38">
        <f>((VLOOKUP(F904,'Data. Commission'!$B$2:$C$6,2,))/100)*D904</f>
        <v>400</v>
      </c>
      <c r="I904" s="38" t="str">
        <f>VLOOKUP(A904,'Data. User Inf'!$A$2:$D$13428,4,)</f>
        <v>&gt;37</v>
      </c>
      <c r="J904" s="38" t="str">
        <f>VLOOKUP(A904,'Data. User Inf'!$A$2:$E$13428,5,)</f>
        <v>FEMALE</v>
      </c>
      <c r="K904" s="38" t="str">
        <f>VLOOKUP(A904,'Data. User Inf'!$A$2:$E$13428,3,)</f>
        <v>Other Cities</v>
      </c>
      <c r="L904" s="38" t="str">
        <f>IF('Data. User Inf'!B904&lt;'Data. Transactions'!C904,"Current","New")</f>
        <v>Current</v>
      </c>
    </row>
    <row r="905" spans="1:12" ht="15.75" customHeight="1" x14ac:dyDescent="0.25">
      <c r="A905" s="24">
        <v>1034093</v>
      </c>
      <c r="B905" s="24">
        <v>4486991114</v>
      </c>
      <c r="C905" s="26">
        <v>43860</v>
      </c>
      <c r="D905" s="27">
        <v>100000</v>
      </c>
      <c r="E905" s="28" t="s">
        <v>60</v>
      </c>
      <c r="F905" s="24">
        <v>13</v>
      </c>
      <c r="G905" s="36" t="s">
        <v>99</v>
      </c>
      <c r="H905" s="38">
        <f>((VLOOKUP(F905,'Data. Commission'!$B$2:$C$6,2,))/100)*D905</f>
        <v>3000</v>
      </c>
      <c r="I905" s="38" t="str">
        <f>VLOOKUP(A905,'Data. User Inf'!$A$2:$D$13428,4,)</f>
        <v>&gt;37</v>
      </c>
      <c r="J905" s="38" t="str">
        <f>VLOOKUP(A905,'Data. User Inf'!$A$2:$E$13428,5,)</f>
        <v>FEMALE</v>
      </c>
      <c r="K905" s="38" t="str">
        <f>VLOOKUP(A905,'Data. User Inf'!$A$2:$E$13428,3,)</f>
        <v>Hồ Chí Minh</v>
      </c>
      <c r="L905" s="38" t="str">
        <f>IF('Data. User Inf'!B905&lt;'Data. Transactions'!C905,"Current","New")</f>
        <v>Current</v>
      </c>
    </row>
    <row r="906" spans="1:12" ht="15.75" customHeight="1" x14ac:dyDescent="0.25">
      <c r="A906" s="24">
        <v>10691343</v>
      </c>
      <c r="B906" s="24">
        <v>4482404192</v>
      </c>
      <c r="C906" s="26">
        <v>43860</v>
      </c>
      <c r="D906" s="27">
        <v>500000</v>
      </c>
      <c r="E906" s="28" t="s">
        <v>86</v>
      </c>
      <c r="F906" s="24">
        <v>14</v>
      </c>
      <c r="G906" s="36" t="s">
        <v>99</v>
      </c>
      <c r="H906" s="38">
        <f>((VLOOKUP(F906,'Data. Commission'!$B$2:$C$6,2,))/100)*D906</f>
        <v>20000</v>
      </c>
      <c r="I906" s="38" t="str">
        <f>VLOOKUP(A906,'Data. User Inf'!$A$2:$D$13428,4,)</f>
        <v>&gt;37</v>
      </c>
      <c r="J906" s="38" t="str">
        <f>VLOOKUP(A906,'Data. User Inf'!$A$2:$E$13428,5,)</f>
        <v>MALE</v>
      </c>
      <c r="K906" s="38" t="str">
        <f>VLOOKUP(A906,'Data. User Inf'!$A$2:$E$13428,3,)</f>
        <v>Other Cities</v>
      </c>
      <c r="L906" s="38" t="str">
        <f>IF('Data. User Inf'!B906&lt;'Data. Transactions'!C906,"Current","New")</f>
        <v>Current</v>
      </c>
    </row>
    <row r="907" spans="1:12" ht="15.75" customHeight="1" x14ac:dyDescent="0.25">
      <c r="A907" s="24">
        <v>43259179</v>
      </c>
      <c r="B907" s="24">
        <v>4335902242</v>
      </c>
      <c r="C907" s="26">
        <v>43860</v>
      </c>
      <c r="D907" s="27">
        <v>50000</v>
      </c>
      <c r="E907" s="28" t="s">
        <v>86</v>
      </c>
      <c r="F907" s="24">
        <v>14</v>
      </c>
      <c r="G907" s="36" t="s">
        <v>99</v>
      </c>
      <c r="H907" s="38">
        <f>((VLOOKUP(F907,'Data. Commission'!$B$2:$C$6,2,))/100)*D907</f>
        <v>2000</v>
      </c>
      <c r="I907" s="38" t="str">
        <f>VLOOKUP(A907,'Data. User Inf'!$A$2:$D$13428,4,)</f>
        <v>33_to_37</v>
      </c>
      <c r="J907" s="38" t="str">
        <f>VLOOKUP(A907,'Data. User Inf'!$A$2:$E$13428,5,)</f>
        <v>MALE</v>
      </c>
      <c r="K907" s="38" t="str">
        <f>VLOOKUP(A907,'Data. User Inf'!$A$2:$E$13428,3,)</f>
        <v>Other Cities</v>
      </c>
      <c r="L907" s="38" t="str">
        <f>IF('Data. User Inf'!B907&lt;'Data. Transactions'!C907,"Current","New")</f>
        <v>Current</v>
      </c>
    </row>
    <row r="908" spans="1:12" ht="15.75" customHeight="1" x14ac:dyDescent="0.25">
      <c r="A908" s="24">
        <v>17648462</v>
      </c>
      <c r="B908" s="24">
        <v>4483404697</v>
      </c>
      <c r="C908" s="26">
        <v>43860</v>
      </c>
      <c r="D908" s="27">
        <v>20000</v>
      </c>
      <c r="E908" s="28" t="s">
        <v>60</v>
      </c>
      <c r="F908" s="24">
        <v>13</v>
      </c>
      <c r="G908" s="36" t="s">
        <v>99</v>
      </c>
      <c r="H908" s="38">
        <f>((VLOOKUP(F908,'Data. Commission'!$B$2:$C$6,2,))/100)*D908</f>
        <v>600</v>
      </c>
      <c r="I908" s="38" t="str">
        <f>VLOOKUP(A908,'Data. User Inf'!$A$2:$D$13428,4,)</f>
        <v>33_to_37</v>
      </c>
      <c r="J908" s="38" t="str">
        <f>VLOOKUP(A908,'Data. User Inf'!$A$2:$E$13428,5,)</f>
        <v>MALE</v>
      </c>
      <c r="K908" s="38" t="str">
        <f>VLOOKUP(A908,'Data. User Inf'!$A$2:$E$13428,3,)</f>
        <v>Other Cities</v>
      </c>
      <c r="L908" s="38" t="str">
        <f>IF('Data. User Inf'!B908&lt;'Data. Transactions'!C908,"Current","New")</f>
        <v>Current</v>
      </c>
    </row>
    <row r="909" spans="1:12" ht="15.75" customHeight="1" x14ac:dyDescent="0.25">
      <c r="A909" s="24">
        <v>42825536</v>
      </c>
      <c r="B909" s="24">
        <v>4477789114</v>
      </c>
      <c r="C909" s="26">
        <v>43860</v>
      </c>
      <c r="D909" s="27">
        <v>20000</v>
      </c>
      <c r="E909" s="28" t="s">
        <v>60</v>
      </c>
      <c r="F909" s="24">
        <v>13</v>
      </c>
      <c r="G909" s="36" t="s">
        <v>99</v>
      </c>
      <c r="H909" s="38">
        <f>((VLOOKUP(F909,'Data. Commission'!$B$2:$C$6,2,))/100)*D909</f>
        <v>600</v>
      </c>
      <c r="I909" s="38" t="str">
        <f>VLOOKUP(A909,'Data. User Inf'!$A$2:$D$13428,4,)</f>
        <v>33_to_37</v>
      </c>
      <c r="J909" s="38" t="str">
        <f>VLOOKUP(A909,'Data. User Inf'!$A$2:$E$13428,5,)</f>
        <v>MALE</v>
      </c>
      <c r="K909" s="38" t="str">
        <f>VLOOKUP(A909,'Data. User Inf'!$A$2:$E$13428,3,)</f>
        <v>Other Cities</v>
      </c>
      <c r="L909" s="38" t="str">
        <f>IF('Data. User Inf'!B909&lt;'Data. Transactions'!C909,"Current","New")</f>
        <v>New</v>
      </c>
    </row>
    <row r="910" spans="1:12" ht="15.75" customHeight="1" x14ac:dyDescent="0.25">
      <c r="A910" s="24">
        <v>14153508</v>
      </c>
      <c r="B910" s="24">
        <v>4484381064</v>
      </c>
      <c r="C910" s="26">
        <v>43860</v>
      </c>
      <c r="D910" s="27">
        <v>100000</v>
      </c>
      <c r="E910" s="28" t="s">
        <v>9</v>
      </c>
      <c r="F910" s="24">
        <v>12</v>
      </c>
      <c r="G910" s="36" t="s">
        <v>99</v>
      </c>
      <c r="H910" s="38">
        <f>((VLOOKUP(F910,'Data. Commission'!$B$2:$C$6,2,))/100)*D910</f>
        <v>2000</v>
      </c>
      <c r="I910" s="38" t="str">
        <f>VLOOKUP(A910,'Data. User Inf'!$A$2:$D$13428,4,)</f>
        <v>33_to_37</v>
      </c>
      <c r="J910" s="38" t="str">
        <f>VLOOKUP(A910,'Data. User Inf'!$A$2:$E$13428,5,)</f>
        <v>MALE</v>
      </c>
      <c r="K910" s="38" t="str">
        <f>VLOOKUP(A910,'Data. User Inf'!$A$2:$E$13428,3,)</f>
        <v>Other Cities</v>
      </c>
      <c r="L910" s="38" t="str">
        <f>IF('Data. User Inf'!B910&lt;'Data. Transactions'!C910,"Current","New")</f>
        <v>Current</v>
      </c>
    </row>
    <row r="911" spans="1:12" ht="15.75" customHeight="1" x14ac:dyDescent="0.25">
      <c r="A911" s="24">
        <v>42349791</v>
      </c>
      <c r="B911" s="24">
        <v>4480694889</v>
      </c>
      <c r="C911" s="26">
        <v>43860</v>
      </c>
      <c r="D911" s="27">
        <v>50000</v>
      </c>
      <c r="E911" s="28" t="s">
        <v>9</v>
      </c>
      <c r="F911" s="24">
        <v>12</v>
      </c>
      <c r="G911" s="36" t="s">
        <v>99</v>
      </c>
      <c r="H911" s="38">
        <f>((VLOOKUP(F911,'Data. Commission'!$B$2:$C$6,2,))/100)*D911</f>
        <v>1000</v>
      </c>
      <c r="I911" s="38" t="str">
        <f>VLOOKUP(A911,'Data. User Inf'!$A$2:$D$13428,4,)</f>
        <v>33_to_37</v>
      </c>
      <c r="J911" s="38" t="str">
        <f>VLOOKUP(A911,'Data. User Inf'!$A$2:$E$13428,5,)</f>
        <v>MALE</v>
      </c>
      <c r="K911" s="38" t="str">
        <f>VLOOKUP(A911,'Data. User Inf'!$A$2:$E$13428,3,)</f>
        <v>Hà Nội</v>
      </c>
      <c r="L911" s="38" t="str">
        <f>IF('Data. User Inf'!B911&lt;'Data. Transactions'!C911,"Current","New")</f>
        <v>Current</v>
      </c>
    </row>
    <row r="912" spans="1:12" ht="15.75" customHeight="1" x14ac:dyDescent="0.25">
      <c r="A912" s="24">
        <v>36793853</v>
      </c>
      <c r="B912" s="24">
        <v>4482745841</v>
      </c>
      <c r="C912" s="26">
        <v>43860</v>
      </c>
      <c r="D912" s="27">
        <v>10000</v>
      </c>
      <c r="E912" s="28" t="s">
        <v>60</v>
      </c>
      <c r="F912" s="24">
        <v>13</v>
      </c>
      <c r="G912" s="36" t="s">
        <v>49</v>
      </c>
      <c r="H912" s="38">
        <f>((VLOOKUP(F912,'Data. Commission'!$B$2:$C$6,2,))/100)*D912</f>
        <v>300</v>
      </c>
      <c r="I912" s="38" t="str">
        <f>VLOOKUP(A912,'Data. User Inf'!$A$2:$D$13428,4,)</f>
        <v>unknown</v>
      </c>
      <c r="J912" s="38" t="str">
        <f>VLOOKUP(A912,'Data. User Inf'!$A$2:$E$13428,5,)</f>
        <v>FEMALE</v>
      </c>
      <c r="K912" s="38" t="str">
        <f>VLOOKUP(A912,'Data. User Inf'!$A$2:$E$13428,3,)</f>
        <v>Hà Nội</v>
      </c>
      <c r="L912" s="38" t="str">
        <f>IF('Data. User Inf'!B912&lt;'Data. Transactions'!C912,"Current","New")</f>
        <v>Current</v>
      </c>
    </row>
    <row r="913" spans="1:12" ht="15.75" customHeight="1" x14ac:dyDescent="0.25">
      <c r="A913" s="24">
        <v>170115</v>
      </c>
      <c r="B913" s="24">
        <v>4487534528</v>
      </c>
      <c r="C913" s="26">
        <v>43860</v>
      </c>
      <c r="D913" s="27">
        <v>100000</v>
      </c>
      <c r="E913" s="28" t="s">
        <v>60</v>
      </c>
      <c r="F913" s="24">
        <v>13</v>
      </c>
      <c r="G913" s="36" t="s">
        <v>49</v>
      </c>
      <c r="H913" s="38">
        <f>((VLOOKUP(F913,'Data. Commission'!$B$2:$C$6,2,))/100)*D913</f>
        <v>3000</v>
      </c>
      <c r="I913" s="38" t="str">
        <f>VLOOKUP(A913,'Data. User Inf'!$A$2:$D$13428,4,)</f>
        <v>unknown</v>
      </c>
      <c r="J913" s="38" t="str">
        <f>VLOOKUP(A913,'Data. User Inf'!$A$2:$E$13428,5,)</f>
        <v>MALE</v>
      </c>
      <c r="K913" s="38" t="str">
        <f>VLOOKUP(A913,'Data. User Inf'!$A$2:$E$13428,3,)</f>
        <v>Hồ Chí Minh</v>
      </c>
      <c r="L913" s="38" t="str">
        <f>IF('Data. User Inf'!B913&lt;'Data. Transactions'!C913,"Current","New")</f>
        <v>Current</v>
      </c>
    </row>
    <row r="914" spans="1:12" ht="15.75" customHeight="1" x14ac:dyDescent="0.25">
      <c r="A914" s="24">
        <v>45092822</v>
      </c>
      <c r="B914" s="24">
        <v>4303065969</v>
      </c>
      <c r="C914" s="26">
        <v>43860</v>
      </c>
      <c r="D914" s="27">
        <v>20000</v>
      </c>
      <c r="E914" s="28" t="s">
        <v>60</v>
      </c>
      <c r="F914" s="24">
        <v>13</v>
      </c>
      <c r="G914" s="36" t="s">
        <v>99</v>
      </c>
      <c r="H914" s="38">
        <f>((VLOOKUP(F914,'Data. Commission'!$B$2:$C$6,2,))/100)*D914</f>
        <v>600</v>
      </c>
      <c r="I914" s="38" t="str">
        <f>VLOOKUP(A914,'Data. User Inf'!$A$2:$D$13428,4,)</f>
        <v>23_to_27</v>
      </c>
      <c r="J914" s="38" t="str">
        <f>VLOOKUP(A914,'Data. User Inf'!$A$2:$E$13428,5,)</f>
        <v>FEMALE</v>
      </c>
      <c r="K914" s="38" t="str">
        <f>VLOOKUP(A914,'Data. User Inf'!$A$2:$E$13428,3,)</f>
        <v>Hồ Chí Minh</v>
      </c>
      <c r="L914" s="38" t="str">
        <f>IF('Data. User Inf'!B914&lt;'Data. Transactions'!C914,"Current","New")</f>
        <v>Current</v>
      </c>
    </row>
    <row r="915" spans="1:12" ht="15.75" customHeight="1" x14ac:dyDescent="0.25">
      <c r="A915" s="24">
        <v>47666189</v>
      </c>
      <c r="B915" s="24">
        <v>4351556124</v>
      </c>
      <c r="C915" s="26">
        <v>43860</v>
      </c>
      <c r="D915" s="27">
        <v>20000</v>
      </c>
      <c r="E915" s="28" t="s">
        <v>9</v>
      </c>
      <c r="F915" s="24">
        <v>12</v>
      </c>
      <c r="G915" s="36" t="s">
        <v>99</v>
      </c>
      <c r="H915" s="38">
        <f>((VLOOKUP(F915,'Data. Commission'!$B$2:$C$6,2,))/100)*D915</f>
        <v>400</v>
      </c>
      <c r="I915" s="38" t="str">
        <f>VLOOKUP(A915,'Data. User Inf'!$A$2:$D$13428,4,)</f>
        <v>23_to_27</v>
      </c>
      <c r="J915" s="38" t="str">
        <f>VLOOKUP(A915,'Data. User Inf'!$A$2:$E$13428,5,)</f>
        <v>FEMALE</v>
      </c>
      <c r="K915" s="38" t="str">
        <f>VLOOKUP(A915,'Data. User Inf'!$A$2:$E$13428,3,)</f>
        <v>Hà Nội</v>
      </c>
      <c r="L915" s="38" t="str">
        <f>IF('Data. User Inf'!B915&lt;'Data. Transactions'!C915,"Current","New")</f>
        <v>Current</v>
      </c>
    </row>
    <row r="916" spans="1:12" ht="15.75" customHeight="1" x14ac:dyDescent="0.25">
      <c r="A916" s="24">
        <v>51955915</v>
      </c>
      <c r="B916" s="24">
        <v>4487516496</v>
      </c>
      <c r="C916" s="26">
        <v>43860</v>
      </c>
      <c r="D916" s="27">
        <v>200000</v>
      </c>
      <c r="E916" s="28" t="s">
        <v>60</v>
      </c>
      <c r="F916" s="24">
        <v>13</v>
      </c>
      <c r="G916" s="36" t="s">
        <v>49</v>
      </c>
      <c r="H916" s="38">
        <f>((VLOOKUP(F916,'Data. Commission'!$B$2:$C$6,2,))/100)*D916</f>
        <v>6000</v>
      </c>
      <c r="I916" s="38" t="str">
        <f>VLOOKUP(A916,'Data. User Inf'!$A$2:$D$13428,4,)</f>
        <v>unknown</v>
      </c>
      <c r="J916" s="38" t="str">
        <f>VLOOKUP(A916,'Data. User Inf'!$A$2:$E$13428,5,)</f>
        <v>MALE</v>
      </c>
      <c r="K916" s="38" t="str">
        <f>VLOOKUP(A916,'Data. User Inf'!$A$2:$E$13428,3,)</f>
        <v>Hồ Chí Minh</v>
      </c>
      <c r="L916" s="38" t="str">
        <f>IF('Data. User Inf'!B916&lt;'Data. Transactions'!C916,"Current","New")</f>
        <v>Current</v>
      </c>
    </row>
    <row r="917" spans="1:12" ht="15.75" customHeight="1" x14ac:dyDescent="0.25">
      <c r="A917" s="24">
        <v>43414273</v>
      </c>
      <c r="B917" s="24">
        <v>4299577823</v>
      </c>
      <c r="C917" s="26">
        <v>43860</v>
      </c>
      <c r="D917" s="27">
        <v>50000</v>
      </c>
      <c r="E917" s="28" t="s">
        <v>9</v>
      </c>
      <c r="F917" s="24">
        <v>12</v>
      </c>
      <c r="G917" s="36" t="s">
        <v>99</v>
      </c>
      <c r="H917" s="38">
        <f>((VLOOKUP(F917,'Data. Commission'!$B$2:$C$6,2,))/100)*D917</f>
        <v>1000</v>
      </c>
      <c r="I917" s="38" t="str">
        <f>VLOOKUP(A917,'Data. User Inf'!$A$2:$D$13428,4,)</f>
        <v>unknown</v>
      </c>
      <c r="J917" s="38" t="str">
        <f>VLOOKUP(A917,'Data. User Inf'!$A$2:$E$13428,5,)</f>
        <v>FEMALE</v>
      </c>
      <c r="K917" s="38" t="str">
        <f>VLOOKUP(A917,'Data. User Inf'!$A$2:$E$13428,3,)</f>
        <v>Other Cities</v>
      </c>
      <c r="L917" s="38" t="str">
        <f>IF('Data. User Inf'!B917&lt;'Data. Transactions'!C917,"Current","New")</f>
        <v>New</v>
      </c>
    </row>
    <row r="918" spans="1:12" ht="15.75" customHeight="1" x14ac:dyDescent="0.25">
      <c r="A918" s="24">
        <v>40782430</v>
      </c>
      <c r="B918" s="24">
        <v>4478523840</v>
      </c>
      <c r="C918" s="26">
        <v>43860</v>
      </c>
      <c r="D918" s="27">
        <v>50000</v>
      </c>
      <c r="E918" s="28" t="s">
        <v>87</v>
      </c>
      <c r="F918" s="24">
        <v>15</v>
      </c>
      <c r="G918" s="36" t="s">
        <v>99</v>
      </c>
      <c r="H918" s="38">
        <f>((VLOOKUP(F918,'Data. Commission'!$B$2:$C$6,2,))/100)*D918</f>
        <v>2000</v>
      </c>
      <c r="I918" s="38" t="str">
        <f>VLOOKUP(A918,'Data. User Inf'!$A$2:$D$13428,4,)</f>
        <v>18_to_22</v>
      </c>
      <c r="J918" s="38" t="str">
        <f>VLOOKUP(A918,'Data. User Inf'!$A$2:$E$13428,5,)</f>
        <v>FEMALE</v>
      </c>
      <c r="K918" s="38" t="str">
        <f>VLOOKUP(A918,'Data. User Inf'!$A$2:$E$13428,3,)</f>
        <v>Hà Nội</v>
      </c>
      <c r="L918" s="38" t="str">
        <f>IF('Data. User Inf'!B918&lt;'Data. Transactions'!C918,"Current","New")</f>
        <v>Current</v>
      </c>
    </row>
    <row r="919" spans="1:12" ht="15.75" customHeight="1" x14ac:dyDescent="0.25">
      <c r="A919" s="24">
        <v>49852304</v>
      </c>
      <c r="B919" s="24">
        <v>4489098929</v>
      </c>
      <c r="C919" s="26">
        <v>43860</v>
      </c>
      <c r="D919" s="27">
        <v>10000</v>
      </c>
      <c r="E919" s="28" t="s">
        <v>9</v>
      </c>
      <c r="F919" s="24">
        <v>12</v>
      </c>
      <c r="G919" s="36" t="s">
        <v>99</v>
      </c>
      <c r="H919" s="38">
        <f>((VLOOKUP(F919,'Data. Commission'!$B$2:$C$6,2,))/100)*D919</f>
        <v>200</v>
      </c>
      <c r="I919" s="38" t="str">
        <f>VLOOKUP(A919,'Data. User Inf'!$A$2:$D$13428,4,)</f>
        <v>18_to_22</v>
      </c>
      <c r="J919" s="38" t="str">
        <f>VLOOKUP(A919,'Data. User Inf'!$A$2:$E$13428,5,)</f>
        <v>MALE</v>
      </c>
      <c r="K919" s="38" t="str">
        <f>VLOOKUP(A919,'Data. User Inf'!$A$2:$E$13428,3,)</f>
        <v>Hồ Chí Minh</v>
      </c>
      <c r="L919" s="38" t="str">
        <f>IF('Data. User Inf'!B919&lt;'Data. Transactions'!C919,"Current","New")</f>
        <v>Current</v>
      </c>
    </row>
    <row r="920" spans="1:12" ht="15.75" customHeight="1" x14ac:dyDescent="0.25">
      <c r="A920" s="24">
        <v>49632957</v>
      </c>
      <c r="B920" s="24">
        <v>4482302888</v>
      </c>
      <c r="C920" s="26">
        <v>43860</v>
      </c>
      <c r="D920" s="27">
        <v>100000</v>
      </c>
      <c r="E920" s="28" t="s">
        <v>9</v>
      </c>
      <c r="F920" s="24">
        <v>12</v>
      </c>
      <c r="G920" s="36" t="s">
        <v>99</v>
      </c>
      <c r="H920" s="38">
        <f>((VLOOKUP(F920,'Data. Commission'!$B$2:$C$6,2,))/100)*D920</f>
        <v>2000</v>
      </c>
      <c r="I920" s="38" t="str">
        <f>VLOOKUP(A920,'Data. User Inf'!$A$2:$D$13428,4,)</f>
        <v>18_to_22</v>
      </c>
      <c r="J920" s="38" t="str">
        <f>VLOOKUP(A920,'Data. User Inf'!$A$2:$E$13428,5,)</f>
        <v>MALE</v>
      </c>
      <c r="K920" s="38" t="str">
        <f>VLOOKUP(A920,'Data. User Inf'!$A$2:$E$13428,3,)</f>
        <v>Hồ Chí Minh</v>
      </c>
      <c r="L920" s="38" t="str">
        <f>IF('Data. User Inf'!B920&lt;'Data. Transactions'!C920,"Current","New")</f>
        <v>New</v>
      </c>
    </row>
    <row r="921" spans="1:12" ht="15.75" customHeight="1" x14ac:dyDescent="0.25">
      <c r="A921" s="24">
        <v>4474454</v>
      </c>
      <c r="B921" s="24">
        <v>4481527732</v>
      </c>
      <c r="C921" s="26">
        <v>43860</v>
      </c>
      <c r="D921" s="27">
        <v>100000</v>
      </c>
      <c r="E921" s="28" t="s">
        <v>60</v>
      </c>
      <c r="F921" s="24">
        <v>13</v>
      </c>
      <c r="G921" s="36" t="s">
        <v>99</v>
      </c>
      <c r="H921" s="38">
        <f>((VLOOKUP(F921,'Data. Commission'!$B$2:$C$6,2,))/100)*D921</f>
        <v>3000</v>
      </c>
      <c r="I921" s="38" t="str">
        <f>VLOOKUP(A921,'Data. User Inf'!$A$2:$D$13428,4,)</f>
        <v>18_to_22</v>
      </c>
      <c r="J921" s="38" t="str">
        <f>VLOOKUP(A921,'Data. User Inf'!$A$2:$E$13428,5,)</f>
        <v>MALE</v>
      </c>
      <c r="K921" s="38" t="str">
        <f>VLOOKUP(A921,'Data. User Inf'!$A$2:$E$13428,3,)</f>
        <v>Hồ Chí Minh</v>
      </c>
      <c r="L921" s="38" t="str">
        <f>IF('Data. User Inf'!B921&lt;'Data. Transactions'!C921,"Current","New")</f>
        <v>Current</v>
      </c>
    </row>
    <row r="922" spans="1:12" ht="15.75" customHeight="1" x14ac:dyDescent="0.25">
      <c r="A922" s="24">
        <v>47832781</v>
      </c>
      <c r="B922" s="24">
        <v>4476581109</v>
      </c>
      <c r="C922" s="26">
        <v>43860</v>
      </c>
      <c r="D922" s="27">
        <v>10000</v>
      </c>
      <c r="E922" s="28" t="s">
        <v>9</v>
      </c>
      <c r="F922" s="24">
        <v>12</v>
      </c>
      <c r="G922" s="36" t="s">
        <v>99</v>
      </c>
      <c r="H922" s="38">
        <f>((VLOOKUP(F922,'Data. Commission'!$B$2:$C$6,2,))/100)*D922</f>
        <v>200</v>
      </c>
      <c r="I922" s="38" t="str">
        <f>VLOOKUP(A922,'Data. User Inf'!$A$2:$D$13428,4,)</f>
        <v>18_to_22</v>
      </c>
      <c r="J922" s="38" t="str">
        <f>VLOOKUP(A922,'Data. User Inf'!$A$2:$E$13428,5,)</f>
        <v>FEMALE</v>
      </c>
      <c r="K922" s="38" t="str">
        <f>VLOOKUP(A922,'Data. User Inf'!$A$2:$E$13428,3,)</f>
        <v>Hà Nội</v>
      </c>
      <c r="L922" s="38" t="str">
        <f>IF('Data. User Inf'!B922&lt;'Data. Transactions'!C922,"Current","New")</f>
        <v>New</v>
      </c>
    </row>
    <row r="923" spans="1:12" ht="15.75" customHeight="1" x14ac:dyDescent="0.25">
      <c r="A923" s="24">
        <v>39882840</v>
      </c>
      <c r="B923" s="24">
        <v>4486577184</v>
      </c>
      <c r="C923" s="26">
        <v>43860</v>
      </c>
      <c r="D923" s="27">
        <v>50000</v>
      </c>
      <c r="E923" s="28" t="s">
        <v>9</v>
      </c>
      <c r="F923" s="24">
        <v>12</v>
      </c>
      <c r="G923" s="36" t="s">
        <v>99</v>
      </c>
      <c r="H923" s="38">
        <f>((VLOOKUP(F923,'Data. Commission'!$B$2:$C$6,2,))/100)*D923</f>
        <v>1000</v>
      </c>
      <c r="I923" s="38" t="str">
        <f>VLOOKUP(A923,'Data. User Inf'!$A$2:$D$13428,4,)</f>
        <v>23_to_27</v>
      </c>
      <c r="J923" s="38" t="str">
        <f>VLOOKUP(A923,'Data. User Inf'!$A$2:$E$13428,5,)</f>
        <v>MALE</v>
      </c>
      <c r="K923" s="38" t="str">
        <f>VLOOKUP(A923,'Data. User Inf'!$A$2:$E$13428,3,)</f>
        <v>Other Cities</v>
      </c>
      <c r="L923" s="38" t="str">
        <f>IF('Data. User Inf'!B923&lt;'Data. Transactions'!C923,"Current","New")</f>
        <v>New</v>
      </c>
    </row>
    <row r="924" spans="1:12" ht="15.75" customHeight="1" x14ac:dyDescent="0.25">
      <c r="A924" s="24">
        <v>44455955</v>
      </c>
      <c r="B924" s="24">
        <v>4483698756</v>
      </c>
      <c r="C924" s="26">
        <v>43860</v>
      </c>
      <c r="D924" s="27">
        <v>10000</v>
      </c>
      <c r="E924" s="28" t="s">
        <v>9</v>
      </c>
      <c r="F924" s="24">
        <v>12</v>
      </c>
      <c r="G924" s="36" t="s">
        <v>99</v>
      </c>
      <c r="H924" s="38">
        <f>((VLOOKUP(F924,'Data. Commission'!$B$2:$C$6,2,))/100)*D924</f>
        <v>200</v>
      </c>
      <c r="I924" s="38" t="str">
        <f>VLOOKUP(A924,'Data. User Inf'!$A$2:$D$13428,4,)</f>
        <v>23_to_27</v>
      </c>
      <c r="J924" s="38" t="str">
        <f>VLOOKUP(A924,'Data. User Inf'!$A$2:$E$13428,5,)</f>
        <v>FEMALE</v>
      </c>
      <c r="K924" s="38" t="str">
        <f>VLOOKUP(A924,'Data. User Inf'!$A$2:$E$13428,3,)</f>
        <v>Other Cities</v>
      </c>
      <c r="L924" s="38" t="str">
        <f>IF('Data. User Inf'!B924&lt;'Data. Transactions'!C924,"Current","New")</f>
        <v>Current</v>
      </c>
    </row>
    <row r="925" spans="1:12" ht="15.75" customHeight="1" x14ac:dyDescent="0.25">
      <c r="A925" s="24">
        <v>38695601</v>
      </c>
      <c r="B925" s="24">
        <v>4488068402</v>
      </c>
      <c r="C925" s="26">
        <v>43860</v>
      </c>
      <c r="D925" s="27">
        <v>10000</v>
      </c>
      <c r="E925" s="28" t="s">
        <v>60</v>
      </c>
      <c r="F925" s="24">
        <v>13</v>
      </c>
      <c r="G925" s="36" t="s">
        <v>99</v>
      </c>
      <c r="H925" s="38">
        <f>((VLOOKUP(F925,'Data. Commission'!$B$2:$C$6,2,))/100)*D925</f>
        <v>300</v>
      </c>
      <c r="I925" s="38" t="str">
        <f>VLOOKUP(A925,'Data. User Inf'!$A$2:$D$13428,4,)</f>
        <v>23_to_27</v>
      </c>
      <c r="J925" s="38" t="str">
        <f>VLOOKUP(A925,'Data. User Inf'!$A$2:$E$13428,5,)</f>
        <v>MALE</v>
      </c>
      <c r="K925" s="38" t="str">
        <f>VLOOKUP(A925,'Data. User Inf'!$A$2:$E$13428,3,)</f>
        <v>Other Cities</v>
      </c>
      <c r="L925" s="38" t="str">
        <f>IF('Data. User Inf'!B925&lt;'Data. Transactions'!C925,"Current","New")</f>
        <v>Current</v>
      </c>
    </row>
    <row r="926" spans="1:12" ht="15.75" customHeight="1" x14ac:dyDescent="0.25">
      <c r="A926" s="24">
        <v>44089175</v>
      </c>
      <c r="B926" s="24">
        <v>4484408908</v>
      </c>
      <c r="C926" s="26">
        <v>43860</v>
      </c>
      <c r="D926" s="27">
        <v>20000</v>
      </c>
      <c r="E926" s="28" t="s">
        <v>60</v>
      </c>
      <c r="F926" s="24">
        <v>13</v>
      </c>
      <c r="G926" s="36" t="s">
        <v>99</v>
      </c>
      <c r="H926" s="38">
        <f>((VLOOKUP(F926,'Data. Commission'!$B$2:$C$6,2,))/100)*D926</f>
        <v>600</v>
      </c>
      <c r="I926" s="38" t="str">
        <f>VLOOKUP(A926,'Data. User Inf'!$A$2:$D$13428,4,)</f>
        <v>23_to_27</v>
      </c>
      <c r="J926" s="38" t="str">
        <f>VLOOKUP(A926,'Data. User Inf'!$A$2:$E$13428,5,)</f>
        <v>FEMALE</v>
      </c>
      <c r="K926" s="38" t="str">
        <f>VLOOKUP(A926,'Data. User Inf'!$A$2:$E$13428,3,)</f>
        <v>Hồ Chí Minh</v>
      </c>
      <c r="L926" s="38" t="str">
        <f>IF('Data. User Inf'!B926&lt;'Data. Transactions'!C926,"Current","New")</f>
        <v>New</v>
      </c>
    </row>
    <row r="927" spans="1:12" ht="15.75" customHeight="1" x14ac:dyDescent="0.25">
      <c r="A927" s="24">
        <v>51503297</v>
      </c>
      <c r="B927" s="24">
        <v>4485857564</v>
      </c>
      <c r="C927" s="26">
        <v>43860</v>
      </c>
      <c r="D927" s="27">
        <v>10000</v>
      </c>
      <c r="E927" s="28" t="s">
        <v>9</v>
      </c>
      <c r="F927" s="24">
        <v>12</v>
      </c>
      <c r="G927" s="36" t="s">
        <v>99</v>
      </c>
      <c r="H927" s="38">
        <f>((VLOOKUP(F927,'Data. Commission'!$B$2:$C$6,2,))/100)*D927</f>
        <v>200</v>
      </c>
      <c r="I927" s="38" t="str">
        <f>VLOOKUP(A927,'Data. User Inf'!$A$2:$D$13428,4,)</f>
        <v>23_to_27</v>
      </c>
      <c r="J927" s="38" t="str">
        <f>VLOOKUP(A927,'Data. User Inf'!$A$2:$E$13428,5,)</f>
        <v>MALE</v>
      </c>
      <c r="K927" s="38" t="str">
        <f>VLOOKUP(A927,'Data. User Inf'!$A$2:$E$13428,3,)</f>
        <v>Hà Nội</v>
      </c>
      <c r="L927" s="38" t="str">
        <f>IF('Data. User Inf'!B927&lt;'Data. Transactions'!C927,"Current","New")</f>
        <v>New</v>
      </c>
    </row>
    <row r="928" spans="1:12" ht="15.75" customHeight="1" x14ac:dyDescent="0.25">
      <c r="A928" s="24">
        <v>38690534</v>
      </c>
      <c r="B928" s="24">
        <v>4481779895</v>
      </c>
      <c r="C928" s="26">
        <v>43860</v>
      </c>
      <c r="D928" s="27">
        <v>10000</v>
      </c>
      <c r="E928" s="28" t="s">
        <v>60</v>
      </c>
      <c r="F928" s="24">
        <v>13</v>
      </c>
      <c r="G928" s="36" t="s">
        <v>99</v>
      </c>
      <c r="H928" s="38">
        <f>((VLOOKUP(F928,'Data. Commission'!$B$2:$C$6,2,))/100)*D928</f>
        <v>300</v>
      </c>
      <c r="I928" s="38" t="str">
        <f>VLOOKUP(A928,'Data. User Inf'!$A$2:$D$13428,4,)</f>
        <v>23_to_27</v>
      </c>
      <c r="J928" s="38" t="str">
        <f>VLOOKUP(A928,'Data. User Inf'!$A$2:$E$13428,5,)</f>
        <v>FEMALE</v>
      </c>
      <c r="K928" s="38" t="str">
        <f>VLOOKUP(A928,'Data. User Inf'!$A$2:$E$13428,3,)</f>
        <v>Hồ Chí Minh</v>
      </c>
      <c r="L928" s="38" t="str">
        <f>IF('Data. User Inf'!B928&lt;'Data. Transactions'!C928,"Current","New")</f>
        <v>Current</v>
      </c>
    </row>
    <row r="929" spans="1:12" ht="15.75" customHeight="1" x14ac:dyDescent="0.25">
      <c r="A929" s="24">
        <v>43739823</v>
      </c>
      <c r="B929" s="24">
        <v>4479893536</v>
      </c>
      <c r="C929" s="26">
        <v>43860</v>
      </c>
      <c r="D929" s="27">
        <v>20000</v>
      </c>
      <c r="E929" s="28" t="s">
        <v>9</v>
      </c>
      <c r="F929" s="24">
        <v>12</v>
      </c>
      <c r="G929" s="36" t="s">
        <v>99</v>
      </c>
      <c r="H929" s="38">
        <f>((VLOOKUP(F929,'Data. Commission'!$B$2:$C$6,2,))/100)*D929</f>
        <v>400</v>
      </c>
      <c r="I929" s="38" t="str">
        <f>VLOOKUP(A929,'Data. User Inf'!$A$2:$D$13428,4,)</f>
        <v>23_to_27</v>
      </c>
      <c r="J929" s="38" t="str">
        <f>VLOOKUP(A929,'Data. User Inf'!$A$2:$E$13428,5,)</f>
        <v>MALE</v>
      </c>
      <c r="K929" s="38" t="str">
        <f>VLOOKUP(A929,'Data. User Inf'!$A$2:$E$13428,3,)</f>
        <v>Hồ Chí Minh</v>
      </c>
      <c r="L929" s="38" t="str">
        <f>IF('Data. User Inf'!B929&lt;'Data. Transactions'!C929,"Current","New")</f>
        <v>Current</v>
      </c>
    </row>
    <row r="930" spans="1:12" ht="15.75" customHeight="1" x14ac:dyDescent="0.25">
      <c r="A930" s="24">
        <v>44801804</v>
      </c>
      <c r="B930" s="24">
        <v>4481582660</v>
      </c>
      <c r="C930" s="26">
        <v>43860</v>
      </c>
      <c r="D930" s="27">
        <v>50000</v>
      </c>
      <c r="E930" s="28" t="s">
        <v>9</v>
      </c>
      <c r="F930" s="24">
        <v>12</v>
      </c>
      <c r="G930" s="36" t="s">
        <v>99</v>
      </c>
      <c r="H930" s="38">
        <f>((VLOOKUP(F930,'Data. Commission'!$B$2:$C$6,2,))/100)*D930</f>
        <v>1000</v>
      </c>
      <c r="I930" s="38" t="str">
        <f>VLOOKUP(A930,'Data. User Inf'!$A$2:$D$13428,4,)</f>
        <v>23_to_27</v>
      </c>
      <c r="J930" s="38" t="str">
        <f>VLOOKUP(A930,'Data. User Inf'!$A$2:$E$13428,5,)</f>
        <v>MALE</v>
      </c>
      <c r="K930" s="38" t="str">
        <f>VLOOKUP(A930,'Data. User Inf'!$A$2:$E$13428,3,)</f>
        <v>Hồ Chí Minh</v>
      </c>
      <c r="L930" s="38" t="str">
        <f>IF('Data. User Inf'!B930&lt;'Data. Transactions'!C930,"Current","New")</f>
        <v>Current</v>
      </c>
    </row>
    <row r="931" spans="1:12" ht="15.75" customHeight="1" x14ac:dyDescent="0.25">
      <c r="A931" s="24">
        <v>36019364</v>
      </c>
      <c r="B931" s="24">
        <v>4481783791</v>
      </c>
      <c r="C931" s="26">
        <v>43860</v>
      </c>
      <c r="D931" s="27">
        <v>10000</v>
      </c>
      <c r="E931" s="28" t="s">
        <v>60</v>
      </c>
      <c r="F931" s="24">
        <v>13</v>
      </c>
      <c r="G931" s="36" t="s">
        <v>99</v>
      </c>
      <c r="H931" s="38">
        <f>((VLOOKUP(F931,'Data. Commission'!$B$2:$C$6,2,))/100)*D931</f>
        <v>300</v>
      </c>
      <c r="I931" s="38" t="str">
        <f>VLOOKUP(A931,'Data. User Inf'!$A$2:$D$13428,4,)</f>
        <v>28_to_32</v>
      </c>
      <c r="J931" s="38" t="str">
        <f>VLOOKUP(A931,'Data. User Inf'!$A$2:$E$13428,5,)</f>
        <v>FEMALE</v>
      </c>
      <c r="K931" s="38" t="str">
        <f>VLOOKUP(A931,'Data. User Inf'!$A$2:$E$13428,3,)</f>
        <v>Hồ Chí Minh</v>
      </c>
      <c r="L931" s="38" t="str">
        <f>IF('Data. User Inf'!B931&lt;'Data. Transactions'!C931,"Current","New")</f>
        <v>Current</v>
      </c>
    </row>
    <row r="932" spans="1:12" ht="15.75" customHeight="1" x14ac:dyDescent="0.25">
      <c r="A932" s="24">
        <v>35773969</v>
      </c>
      <c r="B932" s="24">
        <v>4484287368</v>
      </c>
      <c r="C932" s="26">
        <v>43860</v>
      </c>
      <c r="D932" s="27">
        <v>10000</v>
      </c>
      <c r="E932" s="28" t="s">
        <v>86</v>
      </c>
      <c r="F932" s="24">
        <v>14</v>
      </c>
      <c r="G932" s="36" t="s">
        <v>99</v>
      </c>
      <c r="H932" s="38">
        <f>((VLOOKUP(F932,'Data. Commission'!$B$2:$C$6,2,))/100)*D932</f>
        <v>400</v>
      </c>
      <c r="I932" s="38" t="str">
        <f>VLOOKUP(A932,'Data. User Inf'!$A$2:$D$13428,4,)</f>
        <v>28_to_32</v>
      </c>
      <c r="J932" s="38" t="str">
        <f>VLOOKUP(A932,'Data. User Inf'!$A$2:$E$13428,5,)</f>
        <v>MALE</v>
      </c>
      <c r="K932" s="38" t="str">
        <f>VLOOKUP(A932,'Data. User Inf'!$A$2:$E$13428,3,)</f>
        <v>Other Cities</v>
      </c>
      <c r="L932" s="38" t="str">
        <f>IF('Data. User Inf'!B932&lt;'Data. Transactions'!C932,"Current","New")</f>
        <v>Current</v>
      </c>
    </row>
    <row r="933" spans="1:12" ht="15.75" customHeight="1" x14ac:dyDescent="0.25">
      <c r="A933" s="24">
        <v>46761819</v>
      </c>
      <c r="B933" s="24">
        <v>4483095465</v>
      </c>
      <c r="C933" s="26">
        <v>43860</v>
      </c>
      <c r="D933" s="27">
        <v>10000</v>
      </c>
      <c r="E933" s="28" t="s">
        <v>9</v>
      </c>
      <c r="F933" s="24">
        <v>12</v>
      </c>
      <c r="G933" s="36" t="s">
        <v>99</v>
      </c>
      <c r="H933" s="38">
        <f>((VLOOKUP(F933,'Data. Commission'!$B$2:$C$6,2,))/100)*D933</f>
        <v>200</v>
      </c>
      <c r="I933" s="38" t="str">
        <f>VLOOKUP(A933,'Data. User Inf'!$A$2:$D$13428,4,)</f>
        <v>28_to_32</v>
      </c>
      <c r="J933" s="38" t="str">
        <f>VLOOKUP(A933,'Data. User Inf'!$A$2:$E$13428,5,)</f>
        <v>FEMALE</v>
      </c>
      <c r="K933" s="38" t="str">
        <f>VLOOKUP(A933,'Data. User Inf'!$A$2:$E$13428,3,)</f>
        <v>Hồ Chí Minh</v>
      </c>
      <c r="L933" s="38" t="str">
        <f>IF('Data. User Inf'!B933&lt;'Data. Transactions'!C933,"Current","New")</f>
        <v>New</v>
      </c>
    </row>
    <row r="934" spans="1:12" ht="15.75" customHeight="1" x14ac:dyDescent="0.25">
      <c r="A934" s="24">
        <v>1005336</v>
      </c>
      <c r="B934" s="24">
        <v>4488297790</v>
      </c>
      <c r="C934" s="26">
        <v>43860</v>
      </c>
      <c r="D934" s="27">
        <v>10000</v>
      </c>
      <c r="E934" s="28" t="s">
        <v>60</v>
      </c>
      <c r="F934" s="24">
        <v>13</v>
      </c>
      <c r="G934" s="36" t="s">
        <v>99</v>
      </c>
      <c r="H934" s="38">
        <f>((VLOOKUP(F934,'Data. Commission'!$B$2:$C$6,2,))/100)*D934</f>
        <v>300</v>
      </c>
      <c r="I934" s="38" t="str">
        <f>VLOOKUP(A934,'Data. User Inf'!$A$2:$D$13428,4,)</f>
        <v>28_to_32</v>
      </c>
      <c r="J934" s="38" t="str">
        <f>VLOOKUP(A934,'Data. User Inf'!$A$2:$E$13428,5,)</f>
        <v>MALE</v>
      </c>
      <c r="K934" s="38" t="str">
        <f>VLOOKUP(A934,'Data. User Inf'!$A$2:$E$13428,3,)</f>
        <v>Other Cities</v>
      </c>
      <c r="L934" s="38" t="str">
        <f>IF('Data. User Inf'!B934&lt;'Data. Transactions'!C934,"Current","New")</f>
        <v>Current</v>
      </c>
    </row>
    <row r="935" spans="1:12" ht="15.75" customHeight="1" x14ac:dyDescent="0.25">
      <c r="A935" s="24">
        <v>40136787</v>
      </c>
      <c r="B935" s="24">
        <v>4486115635</v>
      </c>
      <c r="C935" s="26">
        <v>43860</v>
      </c>
      <c r="D935" s="27">
        <v>50000</v>
      </c>
      <c r="E935" s="28" t="s">
        <v>9</v>
      </c>
      <c r="F935" s="24">
        <v>12</v>
      </c>
      <c r="G935" s="36" t="s">
        <v>99</v>
      </c>
      <c r="H935" s="38">
        <f>((VLOOKUP(F935,'Data. Commission'!$B$2:$C$6,2,))/100)*D935</f>
        <v>1000</v>
      </c>
      <c r="I935" s="38" t="str">
        <f>VLOOKUP(A935,'Data. User Inf'!$A$2:$D$13428,4,)</f>
        <v>28_to_32</v>
      </c>
      <c r="J935" s="38" t="str">
        <f>VLOOKUP(A935,'Data. User Inf'!$A$2:$E$13428,5,)</f>
        <v>MALE</v>
      </c>
      <c r="K935" s="38" t="str">
        <f>VLOOKUP(A935,'Data. User Inf'!$A$2:$E$13428,3,)</f>
        <v>Hồ Chí Minh</v>
      </c>
      <c r="L935" s="38" t="str">
        <f>IF('Data. User Inf'!B935&lt;'Data. Transactions'!C935,"Current","New")</f>
        <v>Current</v>
      </c>
    </row>
    <row r="936" spans="1:12" ht="15.75" customHeight="1" x14ac:dyDescent="0.25">
      <c r="A936" s="24">
        <v>46013660</v>
      </c>
      <c r="B936" s="24">
        <v>4482351327</v>
      </c>
      <c r="C936" s="26">
        <v>43860</v>
      </c>
      <c r="D936" s="27">
        <v>50000</v>
      </c>
      <c r="E936" s="28" t="s">
        <v>9</v>
      </c>
      <c r="F936" s="24">
        <v>12</v>
      </c>
      <c r="G936" s="36" t="s">
        <v>99</v>
      </c>
      <c r="H936" s="38">
        <f>((VLOOKUP(F936,'Data. Commission'!$B$2:$C$6,2,))/100)*D936</f>
        <v>1000</v>
      </c>
      <c r="I936" s="38" t="str">
        <f>VLOOKUP(A936,'Data. User Inf'!$A$2:$D$13428,4,)</f>
        <v>28_to_32</v>
      </c>
      <c r="J936" s="38" t="str">
        <f>VLOOKUP(A936,'Data. User Inf'!$A$2:$E$13428,5,)</f>
        <v>FEMALE</v>
      </c>
      <c r="K936" s="38" t="str">
        <f>VLOOKUP(A936,'Data. User Inf'!$A$2:$E$13428,3,)</f>
        <v>Hồ Chí Minh</v>
      </c>
      <c r="L936" s="38" t="str">
        <f>IF('Data. User Inf'!B936&lt;'Data. Transactions'!C936,"Current","New")</f>
        <v>New</v>
      </c>
    </row>
    <row r="937" spans="1:12" ht="15.75" customHeight="1" x14ac:dyDescent="0.25">
      <c r="A937" s="24">
        <v>52589155</v>
      </c>
      <c r="B937" s="24">
        <v>4300523481</v>
      </c>
      <c r="C937" s="26">
        <v>43860</v>
      </c>
      <c r="D937" s="27">
        <v>10000</v>
      </c>
      <c r="E937" s="28" t="s">
        <v>9</v>
      </c>
      <c r="F937" s="24">
        <v>12</v>
      </c>
      <c r="G937" s="36" t="s">
        <v>99</v>
      </c>
      <c r="H937" s="38">
        <f>((VLOOKUP(F937,'Data. Commission'!$B$2:$C$6,2,))/100)*D937</f>
        <v>200</v>
      </c>
      <c r="I937" s="38" t="str">
        <f>VLOOKUP(A937,'Data. User Inf'!$A$2:$D$13428,4,)</f>
        <v>unknown</v>
      </c>
      <c r="J937" s="38" t="str">
        <f>VLOOKUP(A937,'Data. User Inf'!$A$2:$E$13428,5,)</f>
        <v>FEMALE</v>
      </c>
      <c r="K937" s="38" t="str">
        <f>VLOOKUP(A937,'Data. User Inf'!$A$2:$E$13428,3,)</f>
        <v>Unknown</v>
      </c>
      <c r="L937" s="38" t="str">
        <f>IF('Data. User Inf'!B937&lt;'Data. Transactions'!C937,"Current","New")</f>
        <v>New</v>
      </c>
    </row>
    <row r="938" spans="1:12" ht="15.75" customHeight="1" x14ac:dyDescent="0.25">
      <c r="A938" s="24">
        <v>38339976</v>
      </c>
      <c r="B938" s="24">
        <v>4344771819</v>
      </c>
      <c r="C938" s="26">
        <v>43860</v>
      </c>
      <c r="D938" s="27">
        <v>100000</v>
      </c>
      <c r="E938" s="28" t="s">
        <v>86</v>
      </c>
      <c r="F938" s="24">
        <v>14</v>
      </c>
      <c r="G938" s="36" t="s">
        <v>99</v>
      </c>
      <c r="H938" s="38">
        <f>((VLOOKUP(F938,'Data. Commission'!$B$2:$C$6,2,))/100)*D938</f>
        <v>4000</v>
      </c>
      <c r="I938" s="38" t="str">
        <f>VLOOKUP(A938,'Data. User Inf'!$A$2:$D$13428,4,)</f>
        <v>unknown</v>
      </c>
      <c r="J938" s="38" t="str">
        <f>VLOOKUP(A938,'Data. User Inf'!$A$2:$E$13428,5,)</f>
        <v>FEMALE</v>
      </c>
      <c r="K938" s="38" t="str">
        <f>VLOOKUP(A938,'Data. User Inf'!$A$2:$E$13428,3,)</f>
        <v>Unknown</v>
      </c>
      <c r="L938" s="38" t="str">
        <f>IF('Data. User Inf'!B938&lt;'Data. Transactions'!C938,"Current","New")</f>
        <v>New</v>
      </c>
    </row>
    <row r="939" spans="1:12" ht="15.75" customHeight="1" x14ac:dyDescent="0.25">
      <c r="A939" s="24">
        <v>31319306</v>
      </c>
      <c r="B939" s="24">
        <v>4478954270</v>
      </c>
      <c r="C939" s="26">
        <v>43860</v>
      </c>
      <c r="D939" s="27">
        <v>20000</v>
      </c>
      <c r="E939" s="28" t="s">
        <v>9</v>
      </c>
      <c r="F939" s="24">
        <v>12</v>
      </c>
      <c r="G939" s="36" t="s">
        <v>99</v>
      </c>
      <c r="H939" s="38">
        <f>((VLOOKUP(F939,'Data. Commission'!$B$2:$C$6,2,))/100)*D939</f>
        <v>400</v>
      </c>
      <c r="I939" s="38" t="str">
        <f>VLOOKUP(A939,'Data. User Inf'!$A$2:$D$13428,4,)</f>
        <v>unknown</v>
      </c>
      <c r="J939" s="38" t="str">
        <f>VLOOKUP(A939,'Data. User Inf'!$A$2:$E$13428,5,)</f>
        <v>FEMALE</v>
      </c>
      <c r="K939" s="38" t="str">
        <f>VLOOKUP(A939,'Data. User Inf'!$A$2:$E$13428,3,)</f>
        <v>Hồ Chí Minh</v>
      </c>
      <c r="L939" s="38" t="str">
        <f>IF('Data. User Inf'!B939&lt;'Data. Transactions'!C939,"Current","New")</f>
        <v>New</v>
      </c>
    </row>
    <row r="940" spans="1:12" ht="15.75" customHeight="1" x14ac:dyDescent="0.25">
      <c r="A940" s="24">
        <v>38586445</v>
      </c>
      <c r="B940" s="24">
        <v>4479759633</v>
      </c>
      <c r="C940" s="26">
        <v>43860</v>
      </c>
      <c r="D940" s="27">
        <v>20000</v>
      </c>
      <c r="E940" s="28" t="s">
        <v>9</v>
      </c>
      <c r="F940" s="24">
        <v>12</v>
      </c>
      <c r="G940" s="36" t="s">
        <v>99</v>
      </c>
      <c r="H940" s="38">
        <f>((VLOOKUP(F940,'Data. Commission'!$B$2:$C$6,2,))/100)*D940</f>
        <v>400</v>
      </c>
      <c r="I940" s="38" t="str">
        <f>VLOOKUP(A940,'Data. User Inf'!$A$2:$D$13428,4,)</f>
        <v>unknown</v>
      </c>
      <c r="J940" s="38" t="str">
        <f>VLOOKUP(A940,'Data. User Inf'!$A$2:$E$13428,5,)</f>
        <v>FEMALE</v>
      </c>
      <c r="K940" s="38" t="str">
        <f>VLOOKUP(A940,'Data. User Inf'!$A$2:$E$13428,3,)</f>
        <v>Hà Nội</v>
      </c>
      <c r="L940" s="38" t="str">
        <f>IF('Data. User Inf'!B940&lt;'Data. Transactions'!C940,"Current","New")</f>
        <v>New</v>
      </c>
    </row>
    <row r="941" spans="1:12" ht="15.75" customHeight="1" x14ac:dyDescent="0.25">
      <c r="A941" s="24">
        <v>39061103</v>
      </c>
      <c r="B941" s="24">
        <v>4484962194</v>
      </c>
      <c r="C941" s="26">
        <v>43860</v>
      </c>
      <c r="D941" s="27">
        <v>20000</v>
      </c>
      <c r="E941" s="28" t="s">
        <v>9</v>
      </c>
      <c r="F941" s="24">
        <v>12</v>
      </c>
      <c r="G941" s="36" t="s">
        <v>99</v>
      </c>
      <c r="H941" s="38">
        <f>((VLOOKUP(F941,'Data. Commission'!$B$2:$C$6,2,))/100)*D941</f>
        <v>400</v>
      </c>
      <c r="I941" s="38" t="str">
        <f>VLOOKUP(A941,'Data. User Inf'!$A$2:$D$13428,4,)</f>
        <v>unknown</v>
      </c>
      <c r="J941" s="38" t="str">
        <f>VLOOKUP(A941,'Data. User Inf'!$A$2:$E$13428,5,)</f>
        <v>FEMALE</v>
      </c>
      <c r="K941" s="38" t="str">
        <f>VLOOKUP(A941,'Data. User Inf'!$A$2:$E$13428,3,)</f>
        <v>Unknown</v>
      </c>
      <c r="L941" s="38" t="str">
        <f>IF('Data. User Inf'!B941&lt;'Data. Transactions'!C941,"Current","New")</f>
        <v>Current</v>
      </c>
    </row>
    <row r="942" spans="1:12" ht="15.75" customHeight="1" x14ac:dyDescent="0.25">
      <c r="A942" s="24">
        <v>38359668</v>
      </c>
      <c r="B942" s="24">
        <v>4477965521</v>
      </c>
      <c r="C942" s="26">
        <v>43860</v>
      </c>
      <c r="D942" s="27">
        <v>20000</v>
      </c>
      <c r="E942" s="28" t="s">
        <v>60</v>
      </c>
      <c r="F942" s="24">
        <v>13</v>
      </c>
      <c r="G942" s="36" t="s">
        <v>99</v>
      </c>
      <c r="H942" s="38">
        <f>((VLOOKUP(F942,'Data. Commission'!$B$2:$C$6,2,))/100)*D942</f>
        <v>600</v>
      </c>
      <c r="I942" s="38" t="str">
        <f>VLOOKUP(A942,'Data. User Inf'!$A$2:$D$13428,4,)</f>
        <v>unknown</v>
      </c>
      <c r="J942" s="38" t="str">
        <f>VLOOKUP(A942,'Data. User Inf'!$A$2:$E$13428,5,)</f>
        <v>MALE</v>
      </c>
      <c r="K942" s="38" t="str">
        <f>VLOOKUP(A942,'Data. User Inf'!$A$2:$E$13428,3,)</f>
        <v>Unknown</v>
      </c>
      <c r="L942" s="38" t="str">
        <f>IF('Data. User Inf'!B942&lt;'Data. Transactions'!C942,"Current","New")</f>
        <v>Current</v>
      </c>
    </row>
    <row r="943" spans="1:12" ht="15.75" customHeight="1" x14ac:dyDescent="0.25">
      <c r="A943" s="24">
        <v>15205562</v>
      </c>
      <c r="B943" s="24">
        <v>4488867011</v>
      </c>
      <c r="C943" s="26">
        <v>43860</v>
      </c>
      <c r="D943" s="27">
        <v>30000</v>
      </c>
      <c r="E943" s="28" t="s">
        <v>86</v>
      </c>
      <c r="F943" s="24">
        <v>14</v>
      </c>
      <c r="G943" s="36" t="s">
        <v>99</v>
      </c>
      <c r="H943" s="38">
        <f>((VLOOKUP(F943,'Data. Commission'!$B$2:$C$6,2,))/100)*D943</f>
        <v>1200</v>
      </c>
      <c r="I943" s="38" t="str">
        <f>VLOOKUP(A943,'Data. User Inf'!$A$2:$D$13428,4,)</f>
        <v>unknown</v>
      </c>
      <c r="J943" s="38" t="str">
        <f>VLOOKUP(A943,'Data. User Inf'!$A$2:$E$13428,5,)</f>
        <v>MALE</v>
      </c>
      <c r="K943" s="38" t="str">
        <f>VLOOKUP(A943,'Data. User Inf'!$A$2:$E$13428,3,)</f>
        <v>Unknown</v>
      </c>
      <c r="L943" s="38" t="str">
        <f>IF('Data. User Inf'!B943&lt;'Data. Transactions'!C943,"Current","New")</f>
        <v>Current</v>
      </c>
    </row>
    <row r="944" spans="1:12" ht="15.75" customHeight="1" x14ac:dyDescent="0.25">
      <c r="A944" s="24">
        <v>48471891</v>
      </c>
      <c r="B944" s="24">
        <v>4476535709</v>
      </c>
      <c r="C944" s="26">
        <v>43860</v>
      </c>
      <c r="D944" s="27">
        <v>30000</v>
      </c>
      <c r="E944" s="28" t="s">
        <v>60</v>
      </c>
      <c r="F944" s="24">
        <v>13</v>
      </c>
      <c r="G944" s="36" t="s">
        <v>99</v>
      </c>
      <c r="H944" s="38">
        <f>((VLOOKUP(F944,'Data. Commission'!$B$2:$C$6,2,))/100)*D944</f>
        <v>900</v>
      </c>
      <c r="I944" s="38" t="str">
        <f>VLOOKUP(A944,'Data. User Inf'!$A$2:$D$13428,4,)</f>
        <v>unknown</v>
      </c>
      <c r="J944" s="38" t="str">
        <f>VLOOKUP(A944,'Data. User Inf'!$A$2:$E$13428,5,)</f>
        <v>FEMALE</v>
      </c>
      <c r="K944" s="38" t="str">
        <f>VLOOKUP(A944,'Data. User Inf'!$A$2:$E$13428,3,)</f>
        <v>Other Cities</v>
      </c>
      <c r="L944" s="38" t="str">
        <f>IF('Data. User Inf'!B944&lt;'Data. Transactions'!C944,"Current","New")</f>
        <v>New</v>
      </c>
    </row>
    <row r="945" spans="1:12" ht="15.75" customHeight="1" x14ac:dyDescent="0.25">
      <c r="A945" s="24">
        <v>31462642</v>
      </c>
      <c r="B945" s="24">
        <v>4480959347</v>
      </c>
      <c r="C945" s="26">
        <v>43860</v>
      </c>
      <c r="D945" s="27">
        <v>50000</v>
      </c>
      <c r="E945" s="28" t="s">
        <v>60</v>
      </c>
      <c r="F945" s="24">
        <v>13</v>
      </c>
      <c r="G945" s="36" t="s">
        <v>99</v>
      </c>
      <c r="H945" s="38">
        <f>((VLOOKUP(F945,'Data. Commission'!$B$2:$C$6,2,))/100)*D945</f>
        <v>1500</v>
      </c>
      <c r="I945" s="38" t="str">
        <f>VLOOKUP(A945,'Data. User Inf'!$A$2:$D$13428,4,)</f>
        <v>unknown</v>
      </c>
      <c r="J945" s="38" t="str">
        <f>VLOOKUP(A945,'Data. User Inf'!$A$2:$E$13428,5,)</f>
        <v>MALE</v>
      </c>
      <c r="K945" s="38" t="str">
        <f>VLOOKUP(A945,'Data. User Inf'!$A$2:$E$13428,3,)</f>
        <v>Hồ Chí Minh</v>
      </c>
      <c r="L945" s="38" t="str">
        <f>IF('Data. User Inf'!B945&lt;'Data. Transactions'!C945,"Current","New")</f>
        <v>New</v>
      </c>
    </row>
    <row r="946" spans="1:12" ht="15.75" customHeight="1" x14ac:dyDescent="0.25">
      <c r="A946" s="24">
        <v>16395876</v>
      </c>
      <c r="B946" s="24">
        <v>4477956455</v>
      </c>
      <c r="C946" s="26">
        <v>43860</v>
      </c>
      <c r="D946" s="27">
        <v>20000</v>
      </c>
      <c r="E946" s="28" t="s">
        <v>87</v>
      </c>
      <c r="F946" s="24">
        <v>15</v>
      </c>
      <c r="G946" s="36" t="s">
        <v>99</v>
      </c>
      <c r="H946" s="38">
        <f>((VLOOKUP(F946,'Data. Commission'!$B$2:$C$6,2,))/100)*D946</f>
        <v>800</v>
      </c>
      <c r="I946" s="38" t="str">
        <f>VLOOKUP(A946,'Data. User Inf'!$A$2:$D$13428,4,)</f>
        <v>unknown</v>
      </c>
      <c r="J946" s="38" t="str">
        <f>VLOOKUP(A946,'Data. User Inf'!$A$2:$E$13428,5,)</f>
        <v>FEMALE</v>
      </c>
      <c r="K946" s="38" t="str">
        <f>VLOOKUP(A946,'Data. User Inf'!$A$2:$E$13428,3,)</f>
        <v>Other Cities</v>
      </c>
      <c r="L946" s="38" t="str">
        <f>IF('Data. User Inf'!B946&lt;'Data. Transactions'!C946,"Current","New")</f>
        <v>Current</v>
      </c>
    </row>
    <row r="947" spans="1:12" ht="15.75" customHeight="1" x14ac:dyDescent="0.25">
      <c r="A947" s="24">
        <v>45339155</v>
      </c>
      <c r="B947" s="24">
        <v>4476746397</v>
      </c>
      <c r="C947" s="26">
        <v>43860</v>
      </c>
      <c r="D947" s="27">
        <v>10000</v>
      </c>
      <c r="E947" s="28" t="s">
        <v>9</v>
      </c>
      <c r="F947" s="24">
        <v>12</v>
      </c>
      <c r="G947" s="36" t="s">
        <v>99</v>
      </c>
      <c r="H947" s="38">
        <f>((VLOOKUP(F947,'Data. Commission'!$B$2:$C$6,2,))/100)*D947</f>
        <v>200</v>
      </c>
      <c r="I947" s="38" t="str">
        <f>VLOOKUP(A947,'Data. User Inf'!$A$2:$D$13428,4,)</f>
        <v>unknown</v>
      </c>
      <c r="J947" s="38" t="str">
        <f>VLOOKUP(A947,'Data. User Inf'!$A$2:$E$13428,5,)</f>
        <v>FEMALE</v>
      </c>
      <c r="K947" s="38" t="str">
        <f>VLOOKUP(A947,'Data. User Inf'!$A$2:$E$13428,3,)</f>
        <v>Other Cities</v>
      </c>
      <c r="L947" s="38" t="str">
        <f>IF('Data. User Inf'!B947&lt;'Data. Transactions'!C947,"Current","New")</f>
        <v>New</v>
      </c>
    </row>
    <row r="948" spans="1:12" ht="15.75" customHeight="1" x14ac:dyDescent="0.25">
      <c r="A948" s="24">
        <v>9436224</v>
      </c>
      <c r="B948" s="24">
        <v>4482234521</v>
      </c>
      <c r="C948" s="26">
        <v>43860</v>
      </c>
      <c r="D948" s="27">
        <v>10000</v>
      </c>
      <c r="E948" s="28" t="s">
        <v>9</v>
      </c>
      <c r="F948" s="24">
        <v>12</v>
      </c>
      <c r="G948" s="36" t="s">
        <v>99</v>
      </c>
      <c r="H948" s="38">
        <f>((VLOOKUP(F948,'Data. Commission'!$B$2:$C$6,2,))/100)*D948</f>
        <v>200</v>
      </c>
      <c r="I948" s="38" t="str">
        <f>VLOOKUP(A948,'Data. User Inf'!$A$2:$D$13428,4,)</f>
        <v>unknown</v>
      </c>
      <c r="J948" s="38" t="str">
        <f>VLOOKUP(A948,'Data. User Inf'!$A$2:$E$13428,5,)</f>
        <v>FEMALE</v>
      </c>
      <c r="K948" s="38" t="str">
        <f>VLOOKUP(A948,'Data. User Inf'!$A$2:$E$13428,3,)</f>
        <v>Other Cities</v>
      </c>
      <c r="L948" s="38" t="str">
        <f>IF('Data. User Inf'!B948&lt;'Data. Transactions'!C948,"Current","New")</f>
        <v>Current</v>
      </c>
    </row>
    <row r="949" spans="1:12" ht="15.75" customHeight="1" x14ac:dyDescent="0.25">
      <c r="A949" s="24">
        <v>50675908</v>
      </c>
      <c r="B949" s="24">
        <v>4477353095</v>
      </c>
      <c r="C949" s="26">
        <v>43860</v>
      </c>
      <c r="D949" s="27">
        <v>50000</v>
      </c>
      <c r="E949" s="28" t="s">
        <v>86</v>
      </c>
      <c r="F949" s="24">
        <v>14</v>
      </c>
      <c r="G949" s="36" t="s">
        <v>99</v>
      </c>
      <c r="H949" s="38">
        <f>((VLOOKUP(F949,'Data. Commission'!$B$2:$C$6,2,))/100)*D949</f>
        <v>2000</v>
      </c>
      <c r="I949" s="38" t="str">
        <f>VLOOKUP(A949,'Data. User Inf'!$A$2:$D$13428,4,)</f>
        <v>unknown</v>
      </c>
      <c r="J949" s="38" t="str">
        <f>VLOOKUP(A949,'Data. User Inf'!$A$2:$E$13428,5,)</f>
        <v>MALE</v>
      </c>
      <c r="K949" s="38" t="str">
        <f>VLOOKUP(A949,'Data. User Inf'!$A$2:$E$13428,3,)</f>
        <v>Other Cities</v>
      </c>
      <c r="L949" s="38" t="str">
        <f>IF('Data. User Inf'!B949&lt;'Data. Transactions'!C949,"Current","New")</f>
        <v>New</v>
      </c>
    </row>
    <row r="950" spans="1:12" ht="15.75" customHeight="1" x14ac:dyDescent="0.25">
      <c r="A950" s="24">
        <v>44593603</v>
      </c>
      <c r="B950" s="24">
        <v>4492556337</v>
      </c>
      <c r="C950" s="26">
        <v>43861</v>
      </c>
      <c r="D950" s="27">
        <v>20000</v>
      </c>
      <c r="E950" s="28" t="s">
        <v>87</v>
      </c>
      <c r="F950" s="24">
        <v>15</v>
      </c>
      <c r="G950" s="36" t="s">
        <v>49</v>
      </c>
      <c r="H950" s="38">
        <f>((VLOOKUP(F950,'Data. Commission'!$B$2:$C$6,2,))/100)*D950</f>
        <v>800</v>
      </c>
      <c r="I950" s="38" t="str">
        <f>VLOOKUP(A950,'Data. User Inf'!$A$2:$D$13428,4,)</f>
        <v>18_to_22</v>
      </c>
      <c r="J950" s="38" t="str">
        <f>VLOOKUP(A950,'Data. User Inf'!$A$2:$E$13428,5,)</f>
        <v>MALE</v>
      </c>
      <c r="K950" s="38" t="str">
        <f>VLOOKUP(A950,'Data. User Inf'!$A$2:$E$13428,3,)</f>
        <v>Hồ Chí Minh</v>
      </c>
      <c r="L950" s="38" t="str">
        <f>IF('Data. User Inf'!B950&lt;'Data. Transactions'!C950,"Current","New")</f>
        <v>New</v>
      </c>
    </row>
    <row r="951" spans="1:12" ht="15.75" customHeight="1" x14ac:dyDescent="0.25">
      <c r="A951" s="24">
        <v>36150629</v>
      </c>
      <c r="B951" s="24">
        <v>4496360083</v>
      </c>
      <c r="C951" s="26">
        <v>43861</v>
      </c>
      <c r="D951" s="27">
        <v>20000</v>
      </c>
      <c r="E951" s="28" t="s">
        <v>87</v>
      </c>
      <c r="F951" s="24">
        <v>15</v>
      </c>
      <c r="G951" s="36" t="s">
        <v>49</v>
      </c>
      <c r="H951" s="38">
        <f>((VLOOKUP(F951,'Data. Commission'!$B$2:$C$6,2,))/100)*D951</f>
        <v>800</v>
      </c>
      <c r="I951" s="38" t="str">
        <f>VLOOKUP(A951,'Data. User Inf'!$A$2:$D$13428,4,)</f>
        <v>23_to_27</v>
      </c>
      <c r="J951" s="38" t="str">
        <f>VLOOKUP(A951,'Data. User Inf'!$A$2:$E$13428,5,)</f>
        <v>MALE</v>
      </c>
      <c r="K951" s="38" t="str">
        <f>VLOOKUP(A951,'Data. User Inf'!$A$2:$E$13428,3,)</f>
        <v>Hồ Chí Minh</v>
      </c>
      <c r="L951" s="38" t="str">
        <f>IF('Data. User Inf'!B951&lt;'Data. Transactions'!C951,"Current","New")</f>
        <v>Current</v>
      </c>
    </row>
    <row r="952" spans="1:12" ht="15.75" customHeight="1" x14ac:dyDescent="0.25">
      <c r="A952" s="24">
        <v>50602497</v>
      </c>
      <c r="B952" s="24">
        <v>4499379430</v>
      </c>
      <c r="C952" s="26">
        <v>43861</v>
      </c>
      <c r="D952" s="27">
        <v>20000</v>
      </c>
      <c r="E952" s="28" t="s">
        <v>60</v>
      </c>
      <c r="F952" s="24">
        <v>13</v>
      </c>
      <c r="G952" s="36" t="s">
        <v>49</v>
      </c>
      <c r="H952" s="38">
        <f>((VLOOKUP(F952,'Data. Commission'!$B$2:$C$6,2,))/100)*D952</f>
        <v>600</v>
      </c>
      <c r="I952" s="38" t="str">
        <f>VLOOKUP(A952,'Data. User Inf'!$A$2:$D$13428,4,)</f>
        <v>23_to_27</v>
      </c>
      <c r="J952" s="38" t="str">
        <f>VLOOKUP(A952,'Data. User Inf'!$A$2:$E$13428,5,)</f>
        <v>FEMALE</v>
      </c>
      <c r="K952" s="38" t="str">
        <f>VLOOKUP(A952,'Data. User Inf'!$A$2:$E$13428,3,)</f>
        <v>Hồ Chí Minh</v>
      </c>
      <c r="L952" s="38" t="str">
        <f>IF('Data. User Inf'!B952&lt;'Data. Transactions'!C952,"Current","New")</f>
        <v>Current</v>
      </c>
    </row>
    <row r="953" spans="1:12" ht="15.75" customHeight="1" x14ac:dyDescent="0.25">
      <c r="A953" s="24">
        <v>41681529</v>
      </c>
      <c r="B953" s="24">
        <v>4489971868</v>
      </c>
      <c r="C953" s="26">
        <v>43861</v>
      </c>
      <c r="D953" s="27">
        <v>50000</v>
      </c>
      <c r="E953" s="28" t="s">
        <v>60</v>
      </c>
      <c r="F953" s="24">
        <v>13</v>
      </c>
      <c r="G953" s="36" t="s">
        <v>99</v>
      </c>
      <c r="H953" s="38">
        <f>((VLOOKUP(F953,'Data. Commission'!$B$2:$C$6,2,))/100)*D953</f>
        <v>1500</v>
      </c>
      <c r="I953" s="38" t="str">
        <f>VLOOKUP(A953,'Data. User Inf'!$A$2:$D$13428,4,)</f>
        <v>&gt;37</v>
      </c>
      <c r="J953" s="38" t="str">
        <f>VLOOKUP(A953,'Data. User Inf'!$A$2:$E$13428,5,)</f>
        <v>FEMALE</v>
      </c>
      <c r="K953" s="38" t="str">
        <f>VLOOKUP(A953,'Data. User Inf'!$A$2:$E$13428,3,)</f>
        <v>Hồ Chí Minh</v>
      </c>
      <c r="L953" s="38" t="str">
        <f>IF('Data. User Inf'!B953&lt;'Data. Transactions'!C953,"Current","New")</f>
        <v>Current</v>
      </c>
    </row>
    <row r="954" spans="1:12" ht="15.75" customHeight="1" x14ac:dyDescent="0.25">
      <c r="A954" s="24">
        <v>43411005</v>
      </c>
      <c r="B954" s="24">
        <v>4504072313</v>
      </c>
      <c r="C954" s="26">
        <v>43861</v>
      </c>
      <c r="D954" s="27">
        <v>10000</v>
      </c>
      <c r="E954" s="28" t="s">
        <v>60</v>
      </c>
      <c r="F954" s="24">
        <v>13</v>
      </c>
      <c r="G954" s="36" t="s">
        <v>99</v>
      </c>
      <c r="H954" s="38">
        <f>((VLOOKUP(F954,'Data. Commission'!$B$2:$C$6,2,))/100)*D954</f>
        <v>300</v>
      </c>
      <c r="I954" s="38" t="str">
        <f>VLOOKUP(A954,'Data. User Inf'!$A$2:$D$13428,4,)</f>
        <v>&gt;37</v>
      </c>
      <c r="J954" s="38" t="str">
        <f>VLOOKUP(A954,'Data. User Inf'!$A$2:$E$13428,5,)</f>
        <v>MALE</v>
      </c>
      <c r="K954" s="38" t="str">
        <f>VLOOKUP(A954,'Data. User Inf'!$A$2:$E$13428,3,)</f>
        <v>Hồ Chí Minh</v>
      </c>
      <c r="L954" s="38" t="str">
        <f>IF('Data. User Inf'!B954&lt;'Data. Transactions'!C954,"Current","New")</f>
        <v>Current</v>
      </c>
    </row>
    <row r="955" spans="1:12" ht="15.75" customHeight="1" x14ac:dyDescent="0.25">
      <c r="A955" s="24">
        <v>29278918</v>
      </c>
      <c r="B955" s="24">
        <v>4498050503</v>
      </c>
      <c r="C955" s="26">
        <v>43861</v>
      </c>
      <c r="D955" s="27">
        <v>500000</v>
      </c>
      <c r="E955" s="28" t="s">
        <v>60</v>
      </c>
      <c r="F955" s="24">
        <v>13</v>
      </c>
      <c r="G955" s="36" t="s">
        <v>99</v>
      </c>
      <c r="H955" s="38">
        <f>((VLOOKUP(F955,'Data. Commission'!$B$2:$C$6,2,))/100)*D955</f>
        <v>15000</v>
      </c>
      <c r="I955" s="38" t="str">
        <f>VLOOKUP(A955,'Data. User Inf'!$A$2:$D$13428,4,)</f>
        <v>33_to_37</v>
      </c>
      <c r="J955" s="38" t="str">
        <f>VLOOKUP(A955,'Data. User Inf'!$A$2:$E$13428,5,)</f>
        <v>MALE</v>
      </c>
      <c r="K955" s="38" t="str">
        <f>VLOOKUP(A955,'Data. User Inf'!$A$2:$E$13428,3,)</f>
        <v>Hồ Chí Minh</v>
      </c>
      <c r="L955" s="38" t="str">
        <f>IF('Data. User Inf'!B955&lt;'Data. Transactions'!C955,"Current","New")</f>
        <v>Current</v>
      </c>
    </row>
    <row r="956" spans="1:12" ht="15.75" customHeight="1" x14ac:dyDescent="0.25">
      <c r="A956" s="24">
        <v>28714108</v>
      </c>
      <c r="B956" s="24">
        <v>4497114434</v>
      </c>
      <c r="C956" s="26">
        <v>43861</v>
      </c>
      <c r="D956" s="27">
        <v>10000</v>
      </c>
      <c r="E956" s="28" t="s">
        <v>60</v>
      </c>
      <c r="F956" s="24">
        <v>13</v>
      </c>
      <c r="G956" s="36" t="s">
        <v>99</v>
      </c>
      <c r="H956" s="38">
        <f>((VLOOKUP(F956,'Data. Commission'!$B$2:$C$6,2,))/100)*D956</f>
        <v>300</v>
      </c>
      <c r="I956" s="38" t="str">
        <f>VLOOKUP(A956,'Data. User Inf'!$A$2:$D$13428,4,)</f>
        <v>33_to_37</v>
      </c>
      <c r="J956" s="38" t="str">
        <f>VLOOKUP(A956,'Data. User Inf'!$A$2:$E$13428,5,)</f>
        <v>FEMALE</v>
      </c>
      <c r="K956" s="38" t="str">
        <f>VLOOKUP(A956,'Data. User Inf'!$A$2:$E$13428,3,)</f>
        <v>Hồ Chí Minh</v>
      </c>
      <c r="L956" s="38" t="str">
        <f>IF('Data. User Inf'!B956&lt;'Data. Transactions'!C956,"Current","New")</f>
        <v>Current</v>
      </c>
    </row>
    <row r="957" spans="1:12" ht="15.75" customHeight="1" x14ac:dyDescent="0.25">
      <c r="A957" s="24">
        <v>41332704</v>
      </c>
      <c r="B957" s="24">
        <v>4504181225</v>
      </c>
      <c r="C957" s="26">
        <v>43861</v>
      </c>
      <c r="D957" s="27">
        <v>20000</v>
      </c>
      <c r="E957" s="28" t="s">
        <v>9</v>
      </c>
      <c r="F957" s="24">
        <v>12</v>
      </c>
      <c r="G957" s="36" t="s">
        <v>99</v>
      </c>
      <c r="H957" s="38">
        <f>((VLOOKUP(F957,'Data. Commission'!$B$2:$C$6,2,))/100)*D957</f>
        <v>400</v>
      </c>
      <c r="I957" s="38" t="str">
        <f>VLOOKUP(A957,'Data. User Inf'!$A$2:$D$13428,4,)</f>
        <v>33_to_37</v>
      </c>
      <c r="J957" s="38" t="str">
        <f>VLOOKUP(A957,'Data. User Inf'!$A$2:$E$13428,5,)</f>
        <v>FEMALE</v>
      </c>
      <c r="K957" s="38" t="str">
        <f>VLOOKUP(A957,'Data. User Inf'!$A$2:$E$13428,3,)</f>
        <v>Hồ Chí Minh</v>
      </c>
      <c r="L957" s="38" t="str">
        <f>IF('Data. User Inf'!B957&lt;'Data. Transactions'!C957,"Current","New")</f>
        <v>New</v>
      </c>
    </row>
    <row r="958" spans="1:12" ht="15.75" customHeight="1" x14ac:dyDescent="0.25">
      <c r="A958" s="24">
        <v>31590807</v>
      </c>
      <c r="B958" s="24">
        <v>4504351272</v>
      </c>
      <c r="C958" s="26">
        <v>43861</v>
      </c>
      <c r="D958" s="27">
        <v>10000</v>
      </c>
      <c r="E958" s="28" t="s">
        <v>9</v>
      </c>
      <c r="F958" s="24">
        <v>12</v>
      </c>
      <c r="G958" s="36" t="s">
        <v>99</v>
      </c>
      <c r="H958" s="38">
        <f>((VLOOKUP(F958,'Data. Commission'!$B$2:$C$6,2,))/100)*D958</f>
        <v>200</v>
      </c>
      <c r="I958" s="38" t="str">
        <f>VLOOKUP(A958,'Data. User Inf'!$A$2:$D$13428,4,)</f>
        <v>33_to_37</v>
      </c>
      <c r="J958" s="38" t="str">
        <f>VLOOKUP(A958,'Data. User Inf'!$A$2:$E$13428,5,)</f>
        <v>MALE</v>
      </c>
      <c r="K958" s="38" t="str">
        <f>VLOOKUP(A958,'Data. User Inf'!$A$2:$E$13428,3,)</f>
        <v>Other Cities</v>
      </c>
      <c r="L958" s="38" t="str">
        <f>IF('Data. User Inf'!B958&lt;'Data. Transactions'!C958,"Current","New")</f>
        <v>Current</v>
      </c>
    </row>
    <row r="959" spans="1:12" ht="15.75" customHeight="1" x14ac:dyDescent="0.25">
      <c r="A959" s="24">
        <v>10591870</v>
      </c>
      <c r="B959" s="24">
        <v>4495433903</v>
      </c>
      <c r="C959" s="26">
        <v>43861</v>
      </c>
      <c r="D959" s="27">
        <v>20000</v>
      </c>
      <c r="E959" s="28" t="s">
        <v>9</v>
      </c>
      <c r="F959" s="24">
        <v>12</v>
      </c>
      <c r="G959" s="36" t="s">
        <v>99</v>
      </c>
      <c r="H959" s="38">
        <f>((VLOOKUP(F959,'Data. Commission'!$B$2:$C$6,2,))/100)*D959</f>
        <v>400</v>
      </c>
      <c r="I959" s="38" t="str">
        <f>VLOOKUP(A959,'Data. User Inf'!$A$2:$D$13428,4,)</f>
        <v>33_to_37</v>
      </c>
      <c r="J959" s="38" t="str">
        <f>VLOOKUP(A959,'Data. User Inf'!$A$2:$E$13428,5,)</f>
        <v>FEMALE</v>
      </c>
      <c r="K959" s="38" t="str">
        <f>VLOOKUP(A959,'Data. User Inf'!$A$2:$E$13428,3,)</f>
        <v>Other Cities</v>
      </c>
      <c r="L959" s="38" t="str">
        <f>IF('Data. User Inf'!B959&lt;'Data. Transactions'!C959,"Current","New")</f>
        <v>Current</v>
      </c>
    </row>
    <row r="960" spans="1:12" ht="15.75" customHeight="1" x14ac:dyDescent="0.25">
      <c r="A960" s="24">
        <v>50740383</v>
      </c>
      <c r="B960" s="24">
        <v>4498189577</v>
      </c>
      <c r="C960" s="26">
        <v>43861</v>
      </c>
      <c r="D960" s="27">
        <v>50000</v>
      </c>
      <c r="E960" s="28" t="s">
        <v>9</v>
      </c>
      <c r="F960" s="24">
        <v>12</v>
      </c>
      <c r="G960" s="36" t="s">
        <v>99</v>
      </c>
      <c r="H960" s="38">
        <f>((VLOOKUP(F960,'Data. Commission'!$B$2:$C$6,2,))/100)*D960</f>
        <v>1000</v>
      </c>
      <c r="I960" s="38" t="str">
        <f>VLOOKUP(A960,'Data. User Inf'!$A$2:$D$13428,4,)</f>
        <v>33_to_37</v>
      </c>
      <c r="J960" s="38" t="str">
        <f>VLOOKUP(A960,'Data. User Inf'!$A$2:$E$13428,5,)</f>
        <v>FEMALE</v>
      </c>
      <c r="K960" s="38" t="str">
        <f>VLOOKUP(A960,'Data. User Inf'!$A$2:$E$13428,3,)</f>
        <v>Other Cities</v>
      </c>
      <c r="L960" s="38" t="str">
        <f>IF('Data. User Inf'!B960&lt;'Data. Transactions'!C960,"Current","New")</f>
        <v>Current</v>
      </c>
    </row>
    <row r="961" spans="1:12" ht="15.75" customHeight="1" x14ac:dyDescent="0.25">
      <c r="A961" s="24">
        <v>31076941</v>
      </c>
      <c r="B961" s="24">
        <v>4176710158</v>
      </c>
      <c r="C961" s="26">
        <v>43861</v>
      </c>
      <c r="D961" s="27">
        <v>100000</v>
      </c>
      <c r="E961" s="28" t="s">
        <v>60</v>
      </c>
      <c r="F961" s="24">
        <v>13</v>
      </c>
      <c r="G961" s="36" t="s">
        <v>49</v>
      </c>
      <c r="H961" s="38">
        <f>((VLOOKUP(F961,'Data. Commission'!$B$2:$C$6,2,))/100)*D961</f>
        <v>3000</v>
      </c>
      <c r="I961" s="38" t="str">
        <f>VLOOKUP(A961,'Data. User Inf'!$A$2:$D$13428,4,)</f>
        <v>23_to_27</v>
      </c>
      <c r="J961" s="38" t="str">
        <f>VLOOKUP(A961,'Data. User Inf'!$A$2:$E$13428,5,)</f>
        <v>FEMALE</v>
      </c>
      <c r="K961" s="38" t="str">
        <f>VLOOKUP(A961,'Data. User Inf'!$A$2:$E$13428,3,)</f>
        <v>Hồ Chí Minh</v>
      </c>
      <c r="L961" s="38" t="str">
        <f>IF('Data. User Inf'!B961&lt;'Data. Transactions'!C961,"Current","New")</f>
        <v>Current</v>
      </c>
    </row>
    <row r="962" spans="1:12" ht="15.75" customHeight="1" x14ac:dyDescent="0.25">
      <c r="A962" s="24">
        <v>24117281</v>
      </c>
      <c r="B962" s="24">
        <v>4496119835</v>
      </c>
      <c r="C962" s="26">
        <v>43861</v>
      </c>
      <c r="D962" s="27">
        <v>200000</v>
      </c>
      <c r="E962" s="28" t="s">
        <v>86</v>
      </c>
      <c r="F962" s="24">
        <v>14</v>
      </c>
      <c r="G962" s="36" t="s">
        <v>49</v>
      </c>
      <c r="H962" s="38">
        <f>((VLOOKUP(F962,'Data. Commission'!$B$2:$C$6,2,))/100)*D962</f>
        <v>8000</v>
      </c>
      <c r="I962" s="38" t="str">
        <f>VLOOKUP(A962,'Data. User Inf'!$A$2:$D$13428,4,)</f>
        <v>23_to_27</v>
      </c>
      <c r="J962" s="38" t="str">
        <f>VLOOKUP(A962,'Data. User Inf'!$A$2:$E$13428,5,)</f>
        <v>FEMALE</v>
      </c>
      <c r="K962" s="38" t="str">
        <f>VLOOKUP(A962,'Data. User Inf'!$A$2:$E$13428,3,)</f>
        <v>Hồ Chí Minh</v>
      </c>
      <c r="L962" s="38" t="str">
        <f>IF('Data. User Inf'!B962&lt;'Data. Transactions'!C962,"Current","New")</f>
        <v>Current</v>
      </c>
    </row>
    <row r="963" spans="1:12" ht="15.75" customHeight="1" x14ac:dyDescent="0.25">
      <c r="A963" s="24">
        <v>48497146</v>
      </c>
      <c r="B963" s="24">
        <v>4180299166</v>
      </c>
      <c r="C963" s="26">
        <v>43861</v>
      </c>
      <c r="D963" s="27">
        <v>50000</v>
      </c>
      <c r="E963" s="28" t="s">
        <v>87</v>
      </c>
      <c r="F963" s="24">
        <v>15</v>
      </c>
      <c r="G963" s="36" t="s">
        <v>99</v>
      </c>
      <c r="H963" s="38">
        <f>((VLOOKUP(F963,'Data. Commission'!$B$2:$C$6,2,))/100)*D963</f>
        <v>2000</v>
      </c>
      <c r="I963" s="38" t="str">
        <f>VLOOKUP(A963,'Data. User Inf'!$A$2:$D$13428,4,)</f>
        <v>18_to_22</v>
      </c>
      <c r="J963" s="38" t="str">
        <f>VLOOKUP(A963,'Data. User Inf'!$A$2:$E$13428,5,)</f>
        <v>MALE</v>
      </c>
      <c r="K963" s="38" t="str">
        <f>VLOOKUP(A963,'Data. User Inf'!$A$2:$E$13428,3,)</f>
        <v>Hồ Chí Minh</v>
      </c>
      <c r="L963" s="38" t="str">
        <f>IF('Data. User Inf'!B963&lt;'Data. Transactions'!C963,"Current","New")</f>
        <v>Current</v>
      </c>
    </row>
    <row r="964" spans="1:12" ht="15.75" customHeight="1" x14ac:dyDescent="0.25">
      <c r="A964" s="24">
        <v>50410612</v>
      </c>
      <c r="B964" s="24">
        <v>4183668476</v>
      </c>
      <c r="C964" s="26">
        <v>43861</v>
      </c>
      <c r="D964" s="27">
        <v>10000</v>
      </c>
      <c r="E964" s="28" t="s">
        <v>9</v>
      </c>
      <c r="F964" s="24">
        <v>12</v>
      </c>
      <c r="G964" s="36" t="s">
        <v>99</v>
      </c>
      <c r="H964" s="38">
        <f>((VLOOKUP(F964,'Data. Commission'!$B$2:$C$6,2,))/100)*D964</f>
        <v>200</v>
      </c>
      <c r="I964" s="38" t="str">
        <f>VLOOKUP(A964,'Data. User Inf'!$A$2:$D$13428,4,)</f>
        <v>18_to_22</v>
      </c>
      <c r="J964" s="38" t="str">
        <f>VLOOKUP(A964,'Data. User Inf'!$A$2:$E$13428,5,)</f>
        <v>FEMALE</v>
      </c>
      <c r="K964" s="38" t="str">
        <f>VLOOKUP(A964,'Data. User Inf'!$A$2:$E$13428,3,)</f>
        <v>Hồ Chí Minh</v>
      </c>
      <c r="L964" s="38" t="str">
        <f>IF('Data. User Inf'!B964&lt;'Data. Transactions'!C964,"Current","New")</f>
        <v>Current</v>
      </c>
    </row>
    <row r="965" spans="1:12" ht="15.75" customHeight="1" x14ac:dyDescent="0.25">
      <c r="A965" s="24">
        <v>43266999</v>
      </c>
      <c r="B965" s="24">
        <v>4177463123</v>
      </c>
      <c r="C965" s="26">
        <v>43861</v>
      </c>
      <c r="D965" s="27">
        <v>20000</v>
      </c>
      <c r="E965" s="28" t="s">
        <v>9</v>
      </c>
      <c r="F965" s="24">
        <v>12</v>
      </c>
      <c r="G965" s="36" t="s">
        <v>99</v>
      </c>
      <c r="H965" s="38">
        <f>((VLOOKUP(F965,'Data. Commission'!$B$2:$C$6,2,))/100)*D965</f>
        <v>400</v>
      </c>
      <c r="I965" s="38" t="str">
        <f>VLOOKUP(A965,'Data. User Inf'!$A$2:$D$13428,4,)</f>
        <v>23_to_27</v>
      </c>
      <c r="J965" s="38" t="str">
        <f>VLOOKUP(A965,'Data. User Inf'!$A$2:$E$13428,5,)</f>
        <v>MALE</v>
      </c>
      <c r="K965" s="38" t="str">
        <f>VLOOKUP(A965,'Data. User Inf'!$A$2:$E$13428,3,)</f>
        <v>Other Cities</v>
      </c>
      <c r="L965" s="38" t="str">
        <f>IF('Data. User Inf'!B965&lt;'Data. Transactions'!C965,"Current","New")</f>
        <v>Current</v>
      </c>
    </row>
    <row r="966" spans="1:12" ht="15.75" customHeight="1" x14ac:dyDescent="0.25">
      <c r="A966" s="24">
        <v>47928868</v>
      </c>
      <c r="B966" s="24">
        <v>4210873479</v>
      </c>
      <c r="C966" s="26">
        <v>43861</v>
      </c>
      <c r="D966" s="27">
        <v>50000</v>
      </c>
      <c r="E966" s="28" t="s">
        <v>60</v>
      </c>
      <c r="F966" s="24">
        <v>13</v>
      </c>
      <c r="G966" s="36" t="s">
        <v>99</v>
      </c>
      <c r="H966" s="38">
        <f>((VLOOKUP(F966,'Data. Commission'!$B$2:$C$6,2,))/100)*D966</f>
        <v>1500</v>
      </c>
      <c r="I966" s="38" t="str">
        <f>VLOOKUP(A966,'Data. User Inf'!$A$2:$D$13428,4,)</f>
        <v>23_to_27</v>
      </c>
      <c r="J966" s="38" t="str">
        <f>VLOOKUP(A966,'Data. User Inf'!$A$2:$E$13428,5,)</f>
        <v>FEMALE</v>
      </c>
      <c r="K966" s="38" t="str">
        <f>VLOOKUP(A966,'Data. User Inf'!$A$2:$E$13428,3,)</f>
        <v>Other Cities</v>
      </c>
      <c r="L966" s="38" t="str">
        <f>IF('Data. User Inf'!B966&lt;'Data. Transactions'!C966,"Current","New")</f>
        <v>Current</v>
      </c>
    </row>
    <row r="967" spans="1:12" ht="15.75" customHeight="1" x14ac:dyDescent="0.25">
      <c r="A967" s="24">
        <v>44541445</v>
      </c>
      <c r="B967" s="24">
        <v>4210128189</v>
      </c>
      <c r="C967" s="26">
        <v>43861</v>
      </c>
      <c r="D967" s="27">
        <v>50000</v>
      </c>
      <c r="E967" s="28" t="s">
        <v>9</v>
      </c>
      <c r="F967" s="24">
        <v>12</v>
      </c>
      <c r="G967" s="36" t="s">
        <v>99</v>
      </c>
      <c r="H967" s="38">
        <f>((VLOOKUP(F967,'Data. Commission'!$B$2:$C$6,2,))/100)*D967</f>
        <v>1000</v>
      </c>
      <c r="I967" s="38" t="str">
        <f>VLOOKUP(A967,'Data. User Inf'!$A$2:$D$13428,4,)</f>
        <v>23_to_27</v>
      </c>
      <c r="J967" s="38" t="str">
        <f>VLOOKUP(A967,'Data. User Inf'!$A$2:$E$13428,5,)</f>
        <v>MALE</v>
      </c>
      <c r="K967" s="38" t="str">
        <f>VLOOKUP(A967,'Data. User Inf'!$A$2:$E$13428,3,)</f>
        <v>Other Cities</v>
      </c>
      <c r="L967" s="38" t="str">
        <f>IF('Data. User Inf'!B967&lt;'Data. Transactions'!C967,"Current","New")</f>
        <v>New</v>
      </c>
    </row>
    <row r="968" spans="1:12" ht="15.75" customHeight="1" x14ac:dyDescent="0.25">
      <c r="A968" s="24">
        <v>48880968</v>
      </c>
      <c r="B968" s="24">
        <v>4212188389</v>
      </c>
      <c r="C968" s="26">
        <v>43861</v>
      </c>
      <c r="D968" s="27">
        <v>10000</v>
      </c>
      <c r="E968" s="28" t="s">
        <v>9</v>
      </c>
      <c r="F968" s="24">
        <v>12</v>
      </c>
      <c r="G968" s="36" t="s">
        <v>99</v>
      </c>
      <c r="H968" s="38">
        <f>((VLOOKUP(F968,'Data. Commission'!$B$2:$C$6,2,))/100)*D968</f>
        <v>200</v>
      </c>
      <c r="I968" s="38" t="str">
        <f>VLOOKUP(A968,'Data. User Inf'!$A$2:$D$13428,4,)</f>
        <v>23_to_27</v>
      </c>
      <c r="J968" s="38" t="str">
        <f>VLOOKUP(A968,'Data. User Inf'!$A$2:$E$13428,5,)</f>
        <v>MALE</v>
      </c>
      <c r="K968" s="38" t="str">
        <f>VLOOKUP(A968,'Data. User Inf'!$A$2:$E$13428,3,)</f>
        <v>Hồ Chí Minh</v>
      </c>
      <c r="L968" s="38" t="str">
        <f>IF('Data. User Inf'!B968&lt;'Data. Transactions'!C968,"Current","New")</f>
        <v>New</v>
      </c>
    </row>
    <row r="969" spans="1:12" ht="15.75" customHeight="1" x14ac:dyDescent="0.25">
      <c r="A969" s="24">
        <v>3508810</v>
      </c>
      <c r="B969" s="24">
        <v>4478069184</v>
      </c>
      <c r="C969" s="26">
        <v>43861</v>
      </c>
      <c r="D969" s="27">
        <v>100000</v>
      </c>
      <c r="E969" s="28" t="s">
        <v>9</v>
      </c>
      <c r="F969" s="24">
        <v>12</v>
      </c>
      <c r="G969" s="36" t="s">
        <v>99</v>
      </c>
      <c r="H969" s="38">
        <f>((VLOOKUP(F969,'Data. Commission'!$B$2:$C$6,2,))/100)*D969</f>
        <v>2000</v>
      </c>
      <c r="I969" s="38" t="str">
        <f>VLOOKUP(A969,'Data. User Inf'!$A$2:$D$13428,4,)</f>
        <v>18_to_22</v>
      </c>
      <c r="J969" s="38" t="str">
        <f>VLOOKUP(A969,'Data. User Inf'!$A$2:$E$13428,5,)</f>
        <v>FEMALE</v>
      </c>
      <c r="K969" s="38" t="str">
        <f>VLOOKUP(A969,'Data. User Inf'!$A$2:$E$13428,3,)</f>
        <v>Other Cities</v>
      </c>
      <c r="L969" s="38" t="str">
        <f>IF('Data. User Inf'!B969&lt;'Data. Transactions'!C969,"Current","New")</f>
        <v>Current</v>
      </c>
    </row>
    <row r="970" spans="1:12" ht="15.75" customHeight="1" x14ac:dyDescent="0.25">
      <c r="A970" s="24">
        <v>51130575</v>
      </c>
      <c r="B970" s="24">
        <v>4484176357</v>
      </c>
      <c r="C970" s="26">
        <v>43861</v>
      </c>
      <c r="D970" s="27">
        <v>100000</v>
      </c>
      <c r="E970" s="28" t="s">
        <v>9</v>
      </c>
      <c r="F970" s="24">
        <v>12</v>
      </c>
      <c r="G970" s="36" t="s">
        <v>99</v>
      </c>
      <c r="H970" s="38">
        <f>((VLOOKUP(F970,'Data. Commission'!$B$2:$C$6,2,))/100)*D970</f>
        <v>2000</v>
      </c>
      <c r="I970" s="38" t="str">
        <f>VLOOKUP(A970,'Data. User Inf'!$A$2:$D$13428,4,)</f>
        <v>unknown</v>
      </c>
      <c r="J970" s="38" t="str">
        <f>VLOOKUP(A970,'Data. User Inf'!$A$2:$E$13428,5,)</f>
        <v>FEMALE</v>
      </c>
      <c r="K970" s="38" t="str">
        <f>VLOOKUP(A970,'Data. User Inf'!$A$2:$E$13428,3,)</f>
        <v>Unknown</v>
      </c>
      <c r="L970" s="38" t="str">
        <f>IF('Data. User Inf'!B970&lt;'Data. Transactions'!C970,"Current","New")</f>
        <v>Current</v>
      </c>
    </row>
    <row r="971" spans="1:12" ht="15.75" customHeight="1" x14ac:dyDescent="0.25">
      <c r="A971" s="24">
        <v>14140031</v>
      </c>
      <c r="B971" s="24">
        <v>4504032180</v>
      </c>
      <c r="C971" s="26">
        <v>43861</v>
      </c>
      <c r="D971" s="27">
        <v>10000</v>
      </c>
      <c r="E971" s="28" t="s">
        <v>60</v>
      </c>
      <c r="F971" s="24">
        <v>13</v>
      </c>
      <c r="G971" s="36" t="s">
        <v>99</v>
      </c>
      <c r="H971" s="38">
        <f>((VLOOKUP(F971,'Data. Commission'!$B$2:$C$6,2,))/100)*D971</f>
        <v>300</v>
      </c>
      <c r="I971" s="38" t="str">
        <f>VLOOKUP(A971,'Data. User Inf'!$A$2:$D$13428,4,)</f>
        <v>unknown</v>
      </c>
      <c r="J971" s="38" t="str">
        <f>VLOOKUP(A971,'Data. User Inf'!$A$2:$E$13428,5,)</f>
        <v>MALE</v>
      </c>
      <c r="K971" s="38" t="str">
        <f>VLOOKUP(A971,'Data. User Inf'!$A$2:$E$13428,3,)</f>
        <v>Other Cities</v>
      </c>
      <c r="L971" s="38" t="str">
        <f>IF('Data. User Inf'!B971&lt;'Data. Transactions'!C971,"Current","New")</f>
        <v>Current</v>
      </c>
    </row>
    <row r="972" spans="1:12" ht="15.75" customHeight="1" x14ac:dyDescent="0.25">
      <c r="A972" s="24">
        <v>46331720</v>
      </c>
      <c r="B972" s="24">
        <v>4502148553</v>
      </c>
      <c r="C972" s="26">
        <v>43861</v>
      </c>
      <c r="D972" s="27">
        <v>10000</v>
      </c>
      <c r="E972" s="28" t="s">
        <v>9</v>
      </c>
      <c r="F972" s="24">
        <v>12</v>
      </c>
      <c r="G972" s="36" t="s">
        <v>99</v>
      </c>
      <c r="H972" s="38">
        <f>((VLOOKUP(F972,'Data. Commission'!$B$2:$C$6,2,))/100)*D972</f>
        <v>200</v>
      </c>
      <c r="I972" s="38" t="str">
        <f>VLOOKUP(A972,'Data. User Inf'!$A$2:$D$13428,4,)</f>
        <v>18_to_22</v>
      </c>
      <c r="J972" s="38" t="str">
        <f>VLOOKUP(A972,'Data. User Inf'!$A$2:$E$13428,5,)</f>
        <v>MALE</v>
      </c>
      <c r="K972" s="38" t="str">
        <f>VLOOKUP(A972,'Data. User Inf'!$A$2:$E$13428,3,)</f>
        <v>Hà Nội</v>
      </c>
      <c r="L972" s="38" t="str">
        <f>IF('Data. User Inf'!B972&lt;'Data. Transactions'!C972,"Current","New")</f>
        <v>Current</v>
      </c>
    </row>
    <row r="973" spans="1:12" ht="15.75" customHeight="1" x14ac:dyDescent="0.25">
      <c r="A973" s="24">
        <v>51312350</v>
      </c>
      <c r="B973" s="24">
        <v>4496030213</v>
      </c>
      <c r="C973" s="26">
        <v>43861</v>
      </c>
      <c r="D973" s="27">
        <v>50000</v>
      </c>
      <c r="E973" s="28" t="s">
        <v>9</v>
      </c>
      <c r="F973" s="24">
        <v>12</v>
      </c>
      <c r="G973" s="36" t="s">
        <v>99</v>
      </c>
      <c r="H973" s="38">
        <f>((VLOOKUP(F973,'Data. Commission'!$B$2:$C$6,2,))/100)*D973</f>
        <v>1000</v>
      </c>
      <c r="I973" s="38" t="str">
        <f>VLOOKUP(A973,'Data. User Inf'!$A$2:$D$13428,4,)</f>
        <v>18_to_22</v>
      </c>
      <c r="J973" s="38" t="str">
        <f>VLOOKUP(A973,'Data. User Inf'!$A$2:$E$13428,5,)</f>
        <v>MALE</v>
      </c>
      <c r="K973" s="38" t="str">
        <f>VLOOKUP(A973,'Data. User Inf'!$A$2:$E$13428,3,)</f>
        <v>Unknown</v>
      </c>
      <c r="L973" s="38" t="str">
        <f>IF('Data. User Inf'!B973&lt;'Data. Transactions'!C973,"Current","New")</f>
        <v>Current</v>
      </c>
    </row>
    <row r="974" spans="1:12" ht="15.75" customHeight="1" x14ac:dyDescent="0.25">
      <c r="A974" s="24">
        <v>41306509</v>
      </c>
      <c r="B974" s="24">
        <v>4492488533</v>
      </c>
      <c r="C974" s="26">
        <v>43861</v>
      </c>
      <c r="D974" s="27">
        <v>10000</v>
      </c>
      <c r="E974" s="28" t="s">
        <v>9</v>
      </c>
      <c r="F974" s="24">
        <v>12</v>
      </c>
      <c r="G974" s="36" t="s">
        <v>99</v>
      </c>
      <c r="H974" s="38">
        <f>((VLOOKUP(F974,'Data. Commission'!$B$2:$C$6,2,))/100)*D974</f>
        <v>200</v>
      </c>
      <c r="I974" s="38" t="str">
        <f>VLOOKUP(A974,'Data. User Inf'!$A$2:$D$13428,4,)</f>
        <v>18_to_22</v>
      </c>
      <c r="J974" s="38" t="str">
        <f>VLOOKUP(A974,'Data. User Inf'!$A$2:$E$13428,5,)</f>
        <v>FEMALE</v>
      </c>
      <c r="K974" s="38" t="str">
        <f>VLOOKUP(A974,'Data. User Inf'!$A$2:$E$13428,3,)</f>
        <v>Hà Nội</v>
      </c>
      <c r="L974" s="38" t="str">
        <f>IF('Data. User Inf'!B974&lt;'Data. Transactions'!C974,"Current","New")</f>
        <v>Current</v>
      </c>
    </row>
    <row r="975" spans="1:12" ht="15.75" customHeight="1" x14ac:dyDescent="0.25">
      <c r="A975" s="24">
        <v>50702272</v>
      </c>
      <c r="B975" s="24">
        <v>4489604473</v>
      </c>
      <c r="C975" s="26">
        <v>43861</v>
      </c>
      <c r="D975" s="27">
        <v>10000</v>
      </c>
      <c r="E975" s="28" t="s">
        <v>60</v>
      </c>
      <c r="F975" s="24">
        <v>13</v>
      </c>
      <c r="G975" s="36" t="s">
        <v>99</v>
      </c>
      <c r="H975" s="38">
        <f>((VLOOKUP(F975,'Data. Commission'!$B$2:$C$6,2,))/100)*D975</f>
        <v>300</v>
      </c>
      <c r="I975" s="38" t="str">
        <f>VLOOKUP(A975,'Data. User Inf'!$A$2:$D$13428,4,)</f>
        <v>18_to_22</v>
      </c>
      <c r="J975" s="38" t="str">
        <f>VLOOKUP(A975,'Data. User Inf'!$A$2:$E$13428,5,)</f>
        <v>FEMALE</v>
      </c>
      <c r="K975" s="38" t="str">
        <f>VLOOKUP(A975,'Data. User Inf'!$A$2:$E$13428,3,)</f>
        <v>Hồ Chí Minh</v>
      </c>
      <c r="L975" s="38" t="str">
        <f>IF('Data. User Inf'!B975&lt;'Data. Transactions'!C975,"Current","New")</f>
        <v>Current</v>
      </c>
    </row>
    <row r="976" spans="1:12" ht="15.75" customHeight="1" x14ac:dyDescent="0.25">
      <c r="A976" s="24">
        <v>2689176</v>
      </c>
      <c r="B976" s="24">
        <v>4504500624</v>
      </c>
      <c r="C976" s="26">
        <v>43861</v>
      </c>
      <c r="D976" s="27">
        <v>10000</v>
      </c>
      <c r="E976" s="28" t="s">
        <v>9</v>
      </c>
      <c r="F976" s="24">
        <v>12</v>
      </c>
      <c r="G976" s="36" t="s">
        <v>99</v>
      </c>
      <c r="H976" s="38">
        <f>((VLOOKUP(F976,'Data. Commission'!$B$2:$C$6,2,))/100)*D976</f>
        <v>200</v>
      </c>
      <c r="I976" s="38" t="str">
        <f>VLOOKUP(A976,'Data. User Inf'!$A$2:$D$13428,4,)</f>
        <v>18_to_22</v>
      </c>
      <c r="J976" s="38" t="str">
        <f>VLOOKUP(A976,'Data. User Inf'!$A$2:$E$13428,5,)</f>
        <v>MALE</v>
      </c>
      <c r="K976" s="38" t="str">
        <f>VLOOKUP(A976,'Data. User Inf'!$A$2:$E$13428,3,)</f>
        <v>Other Cities</v>
      </c>
      <c r="L976" s="38" t="str">
        <f>IF('Data. User Inf'!B976&lt;'Data. Transactions'!C976,"Current","New")</f>
        <v>New</v>
      </c>
    </row>
    <row r="977" spans="1:12" ht="15.75" customHeight="1" x14ac:dyDescent="0.25">
      <c r="A977" s="24">
        <v>40003616</v>
      </c>
      <c r="B977" s="24">
        <v>4493024873</v>
      </c>
      <c r="C977" s="26">
        <v>43861</v>
      </c>
      <c r="D977" s="27">
        <v>10000</v>
      </c>
      <c r="E977" s="28" t="s">
        <v>9</v>
      </c>
      <c r="F977" s="24">
        <v>12</v>
      </c>
      <c r="G977" s="36" t="s">
        <v>99</v>
      </c>
      <c r="H977" s="38">
        <f>((VLOOKUP(F977,'Data. Commission'!$B$2:$C$6,2,))/100)*D977</f>
        <v>200</v>
      </c>
      <c r="I977" s="38" t="str">
        <f>VLOOKUP(A977,'Data. User Inf'!$A$2:$D$13428,4,)</f>
        <v>23_to_27</v>
      </c>
      <c r="J977" s="38" t="str">
        <f>VLOOKUP(A977,'Data. User Inf'!$A$2:$E$13428,5,)</f>
        <v>MALE</v>
      </c>
      <c r="K977" s="38" t="str">
        <f>VLOOKUP(A977,'Data. User Inf'!$A$2:$E$13428,3,)</f>
        <v>Hồ Chí Minh</v>
      </c>
      <c r="L977" s="38" t="str">
        <f>IF('Data. User Inf'!B977&lt;'Data. Transactions'!C977,"Current","New")</f>
        <v>New</v>
      </c>
    </row>
    <row r="978" spans="1:12" ht="15.75" customHeight="1" x14ac:dyDescent="0.25">
      <c r="A978" s="24">
        <v>46943955</v>
      </c>
      <c r="B978" s="24">
        <v>4500364411</v>
      </c>
      <c r="C978" s="26">
        <v>43861</v>
      </c>
      <c r="D978" s="27">
        <v>20000</v>
      </c>
      <c r="E978" s="28" t="s">
        <v>9</v>
      </c>
      <c r="F978" s="24">
        <v>12</v>
      </c>
      <c r="G978" s="36" t="s">
        <v>99</v>
      </c>
      <c r="H978" s="38">
        <f>((VLOOKUP(F978,'Data. Commission'!$B$2:$C$6,2,))/100)*D978</f>
        <v>400</v>
      </c>
      <c r="I978" s="38" t="str">
        <f>VLOOKUP(A978,'Data. User Inf'!$A$2:$D$13428,4,)</f>
        <v>23_to_27</v>
      </c>
      <c r="J978" s="38" t="str">
        <f>VLOOKUP(A978,'Data. User Inf'!$A$2:$E$13428,5,)</f>
        <v>MALE</v>
      </c>
      <c r="K978" s="38" t="str">
        <f>VLOOKUP(A978,'Data. User Inf'!$A$2:$E$13428,3,)</f>
        <v>Other Cities</v>
      </c>
      <c r="L978" s="38" t="str">
        <f>IF('Data. User Inf'!B978&lt;'Data. Transactions'!C978,"Current","New")</f>
        <v>Current</v>
      </c>
    </row>
    <row r="979" spans="1:12" ht="15.75" customHeight="1" x14ac:dyDescent="0.25">
      <c r="A979" s="24">
        <v>30558689</v>
      </c>
      <c r="B979" s="24">
        <v>4504203086</v>
      </c>
      <c r="C979" s="26">
        <v>43861</v>
      </c>
      <c r="D979" s="27">
        <v>100000</v>
      </c>
      <c r="E979" s="28" t="s">
        <v>9</v>
      </c>
      <c r="F979" s="24">
        <v>12</v>
      </c>
      <c r="G979" s="36" t="s">
        <v>99</v>
      </c>
      <c r="H979" s="38">
        <f>((VLOOKUP(F979,'Data. Commission'!$B$2:$C$6,2,))/100)*D979</f>
        <v>2000</v>
      </c>
      <c r="I979" s="38" t="str">
        <f>VLOOKUP(A979,'Data. User Inf'!$A$2:$D$13428,4,)</f>
        <v>23_to_27</v>
      </c>
      <c r="J979" s="38" t="str">
        <f>VLOOKUP(A979,'Data. User Inf'!$A$2:$E$13428,5,)</f>
        <v>MALE</v>
      </c>
      <c r="K979" s="38" t="str">
        <f>VLOOKUP(A979,'Data. User Inf'!$A$2:$E$13428,3,)</f>
        <v>Hồ Chí Minh</v>
      </c>
      <c r="L979" s="38" t="str">
        <f>IF('Data. User Inf'!B979&lt;'Data. Transactions'!C979,"Current","New")</f>
        <v>Current</v>
      </c>
    </row>
    <row r="980" spans="1:12" ht="15.75" customHeight="1" x14ac:dyDescent="0.25">
      <c r="A980" s="24">
        <v>43333355</v>
      </c>
      <c r="B980" s="24">
        <v>4493273261</v>
      </c>
      <c r="C980" s="26">
        <v>43861</v>
      </c>
      <c r="D980" s="27">
        <v>100000</v>
      </c>
      <c r="E980" s="28" t="s">
        <v>9</v>
      </c>
      <c r="F980" s="24">
        <v>12</v>
      </c>
      <c r="G980" s="36" t="s">
        <v>99</v>
      </c>
      <c r="H980" s="38">
        <f>((VLOOKUP(F980,'Data. Commission'!$B$2:$C$6,2,))/100)*D980</f>
        <v>2000</v>
      </c>
      <c r="I980" s="38" t="str">
        <f>VLOOKUP(A980,'Data. User Inf'!$A$2:$D$13428,4,)</f>
        <v>23_to_27</v>
      </c>
      <c r="J980" s="38" t="str">
        <f>VLOOKUP(A980,'Data. User Inf'!$A$2:$E$13428,5,)</f>
        <v>MALE</v>
      </c>
      <c r="K980" s="38" t="str">
        <f>VLOOKUP(A980,'Data. User Inf'!$A$2:$E$13428,3,)</f>
        <v>Other Cities</v>
      </c>
      <c r="L980" s="38" t="str">
        <f>IF('Data. User Inf'!B980&lt;'Data. Transactions'!C980,"Current","New")</f>
        <v>Current</v>
      </c>
    </row>
    <row r="981" spans="1:12" ht="15.75" customHeight="1" x14ac:dyDescent="0.25">
      <c r="A981" s="24">
        <v>34129911</v>
      </c>
      <c r="B981" s="24">
        <v>4499384019</v>
      </c>
      <c r="C981" s="26">
        <v>43861</v>
      </c>
      <c r="D981" s="27">
        <v>20000</v>
      </c>
      <c r="E981" s="28" t="s">
        <v>9</v>
      </c>
      <c r="F981" s="24">
        <v>12</v>
      </c>
      <c r="G981" s="36" t="s">
        <v>99</v>
      </c>
      <c r="H981" s="38">
        <f>((VLOOKUP(F981,'Data. Commission'!$B$2:$C$6,2,))/100)*D981</f>
        <v>400</v>
      </c>
      <c r="I981" s="38" t="str">
        <f>VLOOKUP(A981,'Data. User Inf'!$A$2:$D$13428,4,)</f>
        <v>23_to_27</v>
      </c>
      <c r="J981" s="38" t="str">
        <f>VLOOKUP(A981,'Data. User Inf'!$A$2:$E$13428,5,)</f>
        <v>MALE</v>
      </c>
      <c r="K981" s="38" t="str">
        <f>VLOOKUP(A981,'Data. User Inf'!$A$2:$E$13428,3,)</f>
        <v>Other Cities</v>
      </c>
      <c r="L981" s="38" t="str">
        <f>IF('Data. User Inf'!B981&lt;'Data. Transactions'!C981,"Current","New")</f>
        <v>Current</v>
      </c>
    </row>
    <row r="982" spans="1:12" ht="15.75" customHeight="1" x14ac:dyDescent="0.25">
      <c r="A982" s="24">
        <v>15572526</v>
      </c>
      <c r="B982" s="24">
        <v>4499657218</v>
      </c>
      <c r="C982" s="26">
        <v>43861</v>
      </c>
      <c r="D982" s="27">
        <v>100000</v>
      </c>
      <c r="E982" s="28" t="s">
        <v>60</v>
      </c>
      <c r="F982" s="24">
        <v>13</v>
      </c>
      <c r="G982" s="36" t="s">
        <v>99</v>
      </c>
      <c r="H982" s="38">
        <f>((VLOOKUP(F982,'Data. Commission'!$B$2:$C$6,2,))/100)*D982</f>
        <v>3000</v>
      </c>
      <c r="I982" s="38" t="str">
        <f>VLOOKUP(A982,'Data. User Inf'!$A$2:$D$13428,4,)</f>
        <v>23_to_27</v>
      </c>
      <c r="J982" s="38" t="str">
        <f>VLOOKUP(A982,'Data. User Inf'!$A$2:$E$13428,5,)</f>
        <v>MALE</v>
      </c>
      <c r="K982" s="38" t="str">
        <f>VLOOKUP(A982,'Data. User Inf'!$A$2:$E$13428,3,)</f>
        <v>Hồ Chí Minh</v>
      </c>
      <c r="L982" s="38" t="str">
        <f>IF('Data. User Inf'!B982&lt;'Data. Transactions'!C982,"Current","New")</f>
        <v>New</v>
      </c>
    </row>
    <row r="983" spans="1:12" ht="15.75" customHeight="1" x14ac:dyDescent="0.25">
      <c r="A983" s="24">
        <v>18308194</v>
      </c>
      <c r="B983" s="24">
        <v>4490809900</v>
      </c>
      <c r="C983" s="26">
        <v>43861</v>
      </c>
      <c r="D983" s="27">
        <v>10000</v>
      </c>
      <c r="E983" s="28" t="s">
        <v>86</v>
      </c>
      <c r="F983" s="24">
        <v>14</v>
      </c>
      <c r="G983" s="36" t="s">
        <v>99</v>
      </c>
      <c r="H983" s="38">
        <f>((VLOOKUP(F983,'Data. Commission'!$B$2:$C$6,2,))/100)*D983</f>
        <v>400</v>
      </c>
      <c r="I983" s="38" t="str">
        <f>VLOOKUP(A983,'Data. User Inf'!$A$2:$D$13428,4,)</f>
        <v>23_to_27</v>
      </c>
      <c r="J983" s="38" t="str">
        <f>VLOOKUP(A983,'Data. User Inf'!$A$2:$E$13428,5,)</f>
        <v>MALE</v>
      </c>
      <c r="K983" s="38" t="str">
        <f>VLOOKUP(A983,'Data. User Inf'!$A$2:$E$13428,3,)</f>
        <v>Other Cities</v>
      </c>
      <c r="L983" s="38" t="str">
        <f>IF('Data. User Inf'!B983&lt;'Data. Transactions'!C983,"Current","New")</f>
        <v>New</v>
      </c>
    </row>
    <row r="984" spans="1:12" ht="15.75" customHeight="1" x14ac:dyDescent="0.25">
      <c r="A984" s="24">
        <v>29415389</v>
      </c>
      <c r="B984" s="24">
        <v>4502399023</v>
      </c>
      <c r="C984" s="26">
        <v>43861</v>
      </c>
      <c r="D984" s="27">
        <v>200000</v>
      </c>
      <c r="E984" s="28" t="s">
        <v>60</v>
      </c>
      <c r="F984" s="24">
        <v>13</v>
      </c>
      <c r="G984" s="36" t="s">
        <v>99</v>
      </c>
      <c r="H984" s="38">
        <f>((VLOOKUP(F984,'Data. Commission'!$B$2:$C$6,2,))/100)*D984</f>
        <v>6000</v>
      </c>
      <c r="I984" s="38" t="str">
        <f>VLOOKUP(A984,'Data. User Inf'!$A$2:$D$13428,4,)</f>
        <v>23_to_27</v>
      </c>
      <c r="J984" s="38" t="str">
        <f>VLOOKUP(A984,'Data. User Inf'!$A$2:$E$13428,5,)</f>
        <v>FEMALE</v>
      </c>
      <c r="K984" s="38" t="str">
        <f>VLOOKUP(A984,'Data. User Inf'!$A$2:$E$13428,3,)</f>
        <v>Hồ Chí Minh</v>
      </c>
      <c r="L984" s="38" t="str">
        <f>IF('Data. User Inf'!B984&lt;'Data. Transactions'!C984,"Current","New")</f>
        <v>Current</v>
      </c>
    </row>
    <row r="985" spans="1:12" ht="15.75" customHeight="1" x14ac:dyDescent="0.25">
      <c r="A985" s="24">
        <v>6495314</v>
      </c>
      <c r="B985" s="24">
        <v>4495103140</v>
      </c>
      <c r="C985" s="26">
        <v>43861</v>
      </c>
      <c r="D985" s="27">
        <v>50000</v>
      </c>
      <c r="E985" s="28" t="s">
        <v>60</v>
      </c>
      <c r="F985" s="24">
        <v>13</v>
      </c>
      <c r="G985" s="36" t="s">
        <v>99</v>
      </c>
      <c r="H985" s="38">
        <f>((VLOOKUP(F985,'Data. Commission'!$B$2:$C$6,2,))/100)*D985</f>
        <v>1500</v>
      </c>
      <c r="I985" s="38" t="str">
        <f>VLOOKUP(A985,'Data. User Inf'!$A$2:$D$13428,4,)</f>
        <v>unknown</v>
      </c>
      <c r="J985" s="38" t="str">
        <f>VLOOKUP(A985,'Data. User Inf'!$A$2:$E$13428,5,)</f>
        <v>MALE</v>
      </c>
      <c r="K985" s="38" t="str">
        <f>VLOOKUP(A985,'Data. User Inf'!$A$2:$E$13428,3,)</f>
        <v>Other Cities</v>
      </c>
      <c r="L985" s="38" t="str">
        <f>IF('Data. User Inf'!B985&lt;'Data. Transactions'!C985,"Current","New")</f>
        <v>New</v>
      </c>
    </row>
    <row r="986" spans="1:12" ht="15.75" customHeight="1" x14ac:dyDescent="0.25">
      <c r="A986" s="24">
        <v>42490784</v>
      </c>
      <c r="B986" s="24">
        <v>4497708353</v>
      </c>
      <c r="C986" s="26">
        <v>43861</v>
      </c>
      <c r="D986" s="27">
        <v>20000</v>
      </c>
      <c r="E986" s="28" t="s">
        <v>9</v>
      </c>
      <c r="F986" s="24">
        <v>12</v>
      </c>
      <c r="G986" s="36" t="s">
        <v>99</v>
      </c>
      <c r="H986" s="38">
        <f>((VLOOKUP(F986,'Data. Commission'!$B$2:$C$6,2,))/100)*D986</f>
        <v>400</v>
      </c>
      <c r="I986" s="38" t="str">
        <f>VLOOKUP(A986,'Data. User Inf'!$A$2:$D$13428,4,)</f>
        <v>23_to_27</v>
      </c>
      <c r="J986" s="38" t="str">
        <f>VLOOKUP(A986,'Data. User Inf'!$A$2:$E$13428,5,)</f>
        <v>MALE</v>
      </c>
      <c r="K986" s="38" t="str">
        <f>VLOOKUP(A986,'Data. User Inf'!$A$2:$E$13428,3,)</f>
        <v>Hà Nội</v>
      </c>
      <c r="L986" s="38" t="str">
        <f>IF('Data. User Inf'!B986&lt;'Data. Transactions'!C986,"Current","New")</f>
        <v>Current</v>
      </c>
    </row>
    <row r="987" spans="1:12" ht="15.75" customHeight="1" x14ac:dyDescent="0.25">
      <c r="A987" s="24">
        <v>28745961</v>
      </c>
      <c r="B987" s="24">
        <v>4499542436</v>
      </c>
      <c r="C987" s="26">
        <v>43861</v>
      </c>
      <c r="D987" s="27">
        <v>20000</v>
      </c>
      <c r="E987" s="28" t="s">
        <v>60</v>
      </c>
      <c r="F987" s="24">
        <v>13</v>
      </c>
      <c r="G987" s="36" t="s">
        <v>99</v>
      </c>
      <c r="H987" s="38">
        <f>((VLOOKUP(F987,'Data. Commission'!$B$2:$C$6,2,))/100)*D987</f>
        <v>600</v>
      </c>
      <c r="I987" s="38" t="str">
        <f>VLOOKUP(A987,'Data. User Inf'!$A$2:$D$13428,4,)</f>
        <v>23_to_27</v>
      </c>
      <c r="J987" s="38" t="str">
        <f>VLOOKUP(A987,'Data. User Inf'!$A$2:$E$13428,5,)</f>
        <v>FEMALE</v>
      </c>
      <c r="K987" s="38" t="str">
        <f>VLOOKUP(A987,'Data. User Inf'!$A$2:$E$13428,3,)</f>
        <v>Hồ Chí Minh</v>
      </c>
      <c r="L987" s="38" t="str">
        <f>IF('Data. User Inf'!B987&lt;'Data. Transactions'!C987,"Current","New")</f>
        <v>Current</v>
      </c>
    </row>
    <row r="988" spans="1:12" ht="15.75" customHeight="1" x14ac:dyDescent="0.25">
      <c r="A988" s="24">
        <v>48429453</v>
      </c>
      <c r="B988" s="24">
        <v>4498457861</v>
      </c>
      <c r="C988" s="26">
        <v>43861</v>
      </c>
      <c r="D988" s="27">
        <v>100000</v>
      </c>
      <c r="E988" s="28" t="s">
        <v>86</v>
      </c>
      <c r="F988" s="24">
        <v>14</v>
      </c>
      <c r="G988" s="36" t="s">
        <v>99</v>
      </c>
      <c r="H988" s="38">
        <f>((VLOOKUP(F988,'Data. Commission'!$B$2:$C$6,2,))/100)*D988</f>
        <v>4000</v>
      </c>
      <c r="I988" s="38" t="str">
        <f>VLOOKUP(A988,'Data. User Inf'!$A$2:$D$13428,4,)</f>
        <v>28_to_32</v>
      </c>
      <c r="J988" s="38" t="str">
        <f>VLOOKUP(A988,'Data. User Inf'!$A$2:$E$13428,5,)</f>
        <v>MALE</v>
      </c>
      <c r="K988" s="38" t="str">
        <f>VLOOKUP(A988,'Data. User Inf'!$A$2:$E$13428,3,)</f>
        <v>Other Cities</v>
      </c>
      <c r="L988" s="38" t="str">
        <f>IF('Data. User Inf'!B988&lt;'Data. Transactions'!C988,"Current","New")</f>
        <v>New</v>
      </c>
    </row>
    <row r="989" spans="1:12" ht="15.75" customHeight="1" x14ac:dyDescent="0.25">
      <c r="A989" s="24">
        <v>35257792</v>
      </c>
      <c r="B989" s="24">
        <v>4494929113</v>
      </c>
      <c r="C989" s="26">
        <v>43861</v>
      </c>
      <c r="D989" s="27">
        <v>50000</v>
      </c>
      <c r="E989" s="28" t="s">
        <v>86</v>
      </c>
      <c r="F989" s="24">
        <v>14</v>
      </c>
      <c r="G989" s="36" t="s">
        <v>99</v>
      </c>
      <c r="H989" s="38">
        <f>((VLOOKUP(F989,'Data. Commission'!$B$2:$C$6,2,))/100)*D989</f>
        <v>2000</v>
      </c>
      <c r="I989" s="38" t="str">
        <f>VLOOKUP(A989,'Data. User Inf'!$A$2:$D$13428,4,)</f>
        <v>28_to_32</v>
      </c>
      <c r="J989" s="38" t="str">
        <f>VLOOKUP(A989,'Data. User Inf'!$A$2:$E$13428,5,)</f>
        <v>MALE</v>
      </c>
      <c r="K989" s="38" t="str">
        <f>VLOOKUP(A989,'Data. User Inf'!$A$2:$E$13428,3,)</f>
        <v>Hà Nội</v>
      </c>
      <c r="L989" s="38" t="str">
        <f>IF('Data. User Inf'!B989&lt;'Data. Transactions'!C989,"Current","New")</f>
        <v>Current</v>
      </c>
    </row>
    <row r="990" spans="1:12" ht="15.75" customHeight="1" x14ac:dyDescent="0.25">
      <c r="A990" s="24">
        <v>39603219</v>
      </c>
      <c r="B990" s="24">
        <v>4492194244</v>
      </c>
      <c r="C990" s="26">
        <v>43861</v>
      </c>
      <c r="D990" s="27">
        <v>50000</v>
      </c>
      <c r="E990" s="28" t="s">
        <v>60</v>
      </c>
      <c r="F990" s="24">
        <v>13</v>
      </c>
      <c r="G990" s="36" t="s">
        <v>99</v>
      </c>
      <c r="H990" s="38">
        <f>((VLOOKUP(F990,'Data. Commission'!$B$2:$C$6,2,))/100)*D990</f>
        <v>1500</v>
      </c>
      <c r="I990" s="38" t="str">
        <f>VLOOKUP(A990,'Data. User Inf'!$A$2:$D$13428,4,)</f>
        <v>28_to_32</v>
      </c>
      <c r="J990" s="38" t="str">
        <f>VLOOKUP(A990,'Data. User Inf'!$A$2:$E$13428,5,)</f>
        <v>MALE</v>
      </c>
      <c r="K990" s="38" t="str">
        <f>VLOOKUP(A990,'Data. User Inf'!$A$2:$E$13428,3,)</f>
        <v>Hồ Chí Minh</v>
      </c>
      <c r="L990" s="38" t="str">
        <f>IF('Data. User Inf'!B990&lt;'Data. Transactions'!C990,"Current","New")</f>
        <v>Current</v>
      </c>
    </row>
    <row r="991" spans="1:12" ht="15.75" customHeight="1" x14ac:dyDescent="0.25">
      <c r="A991" s="24">
        <v>41554593</v>
      </c>
      <c r="B991" s="24">
        <v>4495931888</v>
      </c>
      <c r="C991" s="26">
        <v>43861</v>
      </c>
      <c r="D991" s="27">
        <v>10000</v>
      </c>
      <c r="E991" s="28" t="s">
        <v>9</v>
      </c>
      <c r="F991" s="24">
        <v>12</v>
      </c>
      <c r="G991" s="36" t="s">
        <v>99</v>
      </c>
      <c r="H991" s="38">
        <f>((VLOOKUP(F991,'Data. Commission'!$B$2:$C$6,2,))/100)*D991</f>
        <v>200</v>
      </c>
      <c r="I991" s="38" t="str">
        <f>VLOOKUP(A991,'Data. User Inf'!$A$2:$D$13428,4,)</f>
        <v>28_to_32</v>
      </c>
      <c r="J991" s="38" t="str">
        <f>VLOOKUP(A991,'Data. User Inf'!$A$2:$E$13428,5,)</f>
        <v>MALE</v>
      </c>
      <c r="K991" s="38" t="str">
        <f>VLOOKUP(A991,'Data. User Inf'!$A$2:$E$13428,3,)</f>
        <v>Other Cities</v>
      </c>
      <c r="L991" s="38" t="str">
        <f>IF('Data. User Inf'!B991&lt;'Data. Transactions'!C991,"Current","New")</f>
        <v>Current</v>
      </c>
    </row>
    <row r="992" spans="1:12" ht="15.75" customHeight="1" x14ac:dyDescent="0.25">
      <c r="A992" s="24">
        <v>38777108</v>
      </c>
      <c r="B992" s="24">
        <v>4502639282</v>
      </c>
      <c r="C992" s="26">
        <v>43861</v>
      </c>
      <c r="D992" s="27">
        <v>10000</v>
      </c>
      <c r="E992" s="28" t="s">
        <v>9</v>
      </c>
      <c r="F992" s="24">
        <v>12</v>
      </c>
      <c r="G992" s="36" t="s">
        <v>99</v>
      </c>
      <c r="H992" s="38">
        <f>((VLOOKUP(F992,'Data. Commission'!$B$2:$C$6,2,))/100)*D992</f>
        <v>200</v>
      </c>
      <c r="I992" s="38" t="str">
        <f>VLOOKUP(A992,'Data. User Inf'!$A$2:$D$13428,4,)</f>
        <v>28_to_32</v>
      </c>
      <c r="J992" s="38" t="str">
        <f>VLOOKUP(A992,'Data. User Inf'!$A$2:$E$13428,5,)</f>
        <v>MALE</v>
      </c>
      <c r="K992" s="38" t="str">
        <f>VLOOKUP(A992,'Data. User Inf'!$A$2:$E$13428,3,)</f>
        <v>Hà Nội</v>
      </c>
      <c r="L992" s="38" t="str">
        <f>IF('Data. User Inf'!B992&lt;'Data. Transactions'!C992,"Current","New")</f>
        <v>Current</v>
      </c>
    </row>
    <row r="993" spans="1:12" ht="15.75" customHeight="1" x14ac:dyDescent="0.25">
      <c r="A993" s="24">
        <v>46272112</v>
      </c>
      <c r="B993" s="24">
        <v>4498756216</v>
      </c>
      <c r="C993" s="26">
        <v>43861</v>
      </c>
      <c r="D993" s="27">
        <v>20000</v>
      </c>
      <c r="E993" s="28" t="s">
        <v>9</v>
      </c>
      <c r="F993" s="24">
        <v>12</v>
      </c>
      <c r="G993" s="36" t="s">
        <v>99</v>
      </c>
      <c r="H993" s="38">
        <f>((VLOOKUP(F993,'Data. Commission'!$B$2:$C$6,2,))/100)*D993</f>
        <v>400</v>
      </c>
      <c r="I993" s="38" t="str">
        <f>VLOOKUP(A993,'Data. User Inf'!$A$2:$D$13428,4,)</f>
        <v>28_to_32</v>
      </c>
      <c r="J993" s="38" t="str">
        <f>VLOOKUP(A993,'Data. User Inf'!$A$2:$E$13428,5,)</f>
        <v>MALE</v>
      </c>
      <c r="K993" s="38" t="str">
        <f>VLOOKUP(A993,'Data. User Inf'!$A$2:$E$13428,3,)</f>
        <v>Other Cities</v>
      </c>
      <c r="L993" s="38" t="str">
        <f>IF('Data. User Inf'!B993&lt;'Data. Transactions'!C993,"Current","New")</f>
        <v>New</v>
      </c>
    </row>
    <row r="994" spans="1:12" ht="15.75" customHeight="1" x14ac:dyDescent="0.25">
      <c r="A994" s="24">
        <v>48081584</v>
      </c>
      <c r="B994" s="24">
        <v>4497102909</v>
      </c>
      <c r="C994" s="26">
        <v>43861</v>
      </c>
      <c r="D994" s="27">
        <v>10000</v>
      </c>
      <c r="E994" s="28" t="s">
        <v>9</v>
      </c>
      <c r="F994" s="24">
        <v>12</v>
      </c>
      <c r="G994" s="36" t="s">
        <v>99</v>
      </c>
      <c r="H994" s="38">
        <f>((VLOOKUP(F994,'Data. Commission'!$B$2:$C$6,2,))/100)*D994</f>
        <v>200</v>
      </c>
      <c r="I994" s="38" t="str">
        <f>VLOOKUP(A994,'Data. User Inf'!$A$2:$D$13428,4,)</f>
        <v>28_to_32</v>
      </c>
      <c r="J994" s="38" t="str">
        <f>VLOOKUP(A994,'Data. User Inf'!$A$2:$E$13428,5,)</f>
        <v>MALE</v>
      </c>
      <c r="K994" s="38" t="str">
        <f>VLOOKUP(A994,'Data. User Inf'!$A$2:$E$13428,3,)</f>
        <v>Other Cities</v>
      </c>
      <c r="L994" s="38" t="str">
        <f>IF('Data. User Inf'!B994&lt;'Data. Transactions'!C994,"Current","New")</f>
        <v>Current</v>
      </c>
    </row>
    <row r="995" spans="1:12" ht="15.75" customHeight="1" x14ac:dyDescent="0.25">
      <c r="A995" s="24">
        <v>35057153</v>
      </c>
      <c r="B995" s="24">
        <v>4504375244</v>
      </c>
      <c r="C995" s="26">
        <v>43861</v>
      </c>
      <c r="D995" s="27">
        <v>30000</v>
      </c>
      <c r="E995" s="28" t="s">
        <v>86</v>
      </c>
      <c r="F995" s="24">
        <v>14</v>
      </c>
      <c r="G995" s="36" t="s">
        <v>99</v>
      </c>
      <c r="H995" s="38">
        <f>((VLOOKUP(F995,'Data. Commission'!$B$2:$C$6,2,))/100)*D995</f>
        <v>1200</v>
      </c>
      <c r="I995" s="38" t="str">
        <f>VLOOKUP(A995,'Data. User Inf'!$A$2:$D$13428,4,)</f>
        <v>28_to_32</v>
      </c>
      <c r="J995" s="38" t="str">
        <f>VLOOKUP(A995,'Data. User Inf'!$A$2:$E$13428,5,)</f>
        <v>FEMALE</v>
      </c>
      <c r="K995" s="38" t="str">
        <f>VLOOKUP(A995,'Data. User Inf'!$A$2:$E$13428,3,)</f>
        <v>Hồ Chí Minh</v>
      </c>
      <c r="L995" s="38" t="str">
        <f>IF('Data. User Inf'!B995&lt;'Data. Transactions'!C995,"Current","New")</f>
        <v>Current</v>
      </c>
    </row>
    <row r="996" spans="1:12" ht="15.75" customHeight="1" x14ac:dyDescent="0.25">
      <c r="A996" s="24">
        <v>42575657</v>
      </c>
      <c r="B996" s="24">
        <v>4501712220</v>
      </c>
      <c r="C996" s="26">
        <v>43861</v>
      </c>
      <c r="D996" s="27">
        <v>20000</v>
      </c>
      <c r="E996" s="28" t="s">
        <v>87</v>
      </c>
      <c r="F996" s="24">
        <v>15</v>
      </c>
      <c r="G996" s="36" t="s">
        <v>99</v>
      </c>
      <c r="H996" s="38">
        <f>((VLOOKUP(F996,'Data. Commission'!$B$2:$C$6,2,))/100)*D996</f>
        <v>800</v>
      </c>
      <c r="I996" s="38" t="str">
        <f>VLOOKUP(A996,'Data. User Inf'!$A$2:$D$13428,4,)</f>
        <v>unknown</v>
      </c>
      <c r="J996" s="38" t="str">
        <f>VLOOKUP(A996,'Data. User Inf'!$A$2:$E$13428,5,)</f>
        <v>FEMALE</v>
      </c>
      <c r="K996" s="38" t="str">
        <f>VLOOKUP(A996,'Data. User Inf'!$A$2:$E$13428,3,)</f>
        <v>Hồ Chí Minh</v>
      </c>
      <c r="L996" s="38" t="str">
        <f>IF('Data. User Inf'!B996&lt;'Data. Transactions'!C996,"Current","New")</f>
        <v>Current</v>
      </c>
    </row>
    <row r="997" spans="1:12" ht="15.75" customHeight="1" x14ac:dyDescent="0.25">
      <c r="A997" s="24">
        <v>42544387</v>
      </c>
      <c r="B997" s="24">
        <v>4493186137</v>
      </c>
      <c r="C997" s="26">
        <v>43861</v>
      </c>
      <c r="D997" s="27">
        <v>200000</v>
      </c>
      <c r="E997" s="28" t="s">
        <v>9</v>
      </c>
      <c r="F997" s="24">
        <v>12</v>
      </c>
      <c r="G997" s="36" t="s">
        <v>99</v>
      </c>
      <c r="H997" s="38">
        <f>((VLOOKUP(F997,'Data. Commission'!$B$2:$C$6,2,))/100)*D997</f>
        <v>4000</v>
      </c>
      <c r="I997" s="38" t="str">
        <f>VLOOKUP(A997,'Data. User Inf'!$A$2:$D$13428,4,)</f>
        <v>unknown</v>
      </c>
      <c r="J997" s="38" t="str">
        <f>VLOOKUP(A997,'Data. User Inf'!$A$2:$E$13428,5,)</f>
        <v>MALE</v>
      </c>
      <c r="K997" s="38" t="str">
        <f>VLOOKUP(A997,'Data. User Inf'!$A$2:$E$13428,3,)</f>
        <v>Unknown</v>
      </c>
      <c r="L997" s="38" t="str">
        <f>IF('Data. User Inf'!B997&lt;'Data. Transactions'!C997,"Current","New")</f>
        <v>Current</v>
      </c>
    </row>
    <row r="998" spans="1:12" ht="15.75" customHeight="1" x14ac:dyDescent="0.25">
      <c r="A998" s="24">
        <v>40960086</v>
      </c>
      <c r="B998" s="24">
        <v>4502934887</v>
      </c>
      <c r="C998" s="26">
        <v>43861</v>
      </c>
      <c r="D998" s="27">
        <v>100000</v>
      </c>
      <c r="E998" s="28" t="s">
        <v>60</v>
      </c>
      <c r="F998" s="24">
        <v>13</v>
      </c>
      <c r="G998" s="36" t="s">
        <v>99</v>
      </c>
      <c r="H998" s="38">
        <f>((VLOOKUP(F998,'Data. Commission'!$B$2:$C$6,2,))/100)*D998</f>
        <v>3000</v>
      </c>
      <c r="I998" s="38" t="str">
        <f>VLOOKUP(A998,'Data. User Inf'!$A$2:$D$13428,4,)</f>
        <v>unknown</v>
      </c>
      <c r="J998" s="38" t="str">
        <f>VLOOKUP(A998,'Data. User Inf'!$A$2:$E$13428,5,)</f>
        <v>FEMALE</v>
      </c>
      <c r="K998" s="38" t="str">
        <f>VLOOKUP(A998,'Data. User Inf'!$A$2:$E$13428,3,)</f>
        <v>Unknown</v>
      </c>
      <c r="L998" s="38" t="str">
        <f>IF('Data. User Inf'!B998&lt;'Data. Transactions'!C998,"Current","New")</f>
        <v>New</v>
      </c>
    </row>
    <row r="999" spans="1:12" ht="15.75" customHeight="1" x14ac:dyDescent="0.25">
      <c r="A999" s="24">
        <v>52422159</v>
      </c>
      <c r="B999" s="24">
        <v>4501417007</v>
      </c>
      <c r="C999" s="26">
        <v>43861</v>
      </c>
      <c r="D999" s="27">
        <v>10000</v>
      </c>
      <c r="E999" s="28" t="s">
        <v>9</v>
      </c>
      <c r="F999" s="24">
        <v>12</v>
      </c>
      <c r="G999" s="36" t="s">
        <v>99</v>
      </c>
      <c r="H999" s="38">
        <f>((VLOOKUP(F999,'Data. Commission'!$B$2:$C$6,2,))/100)*D999</f>
        <v>200</v>
      </c>
      <c r="I999" s="38" t="str">
        <f>VLOOKUP(A999,'Data. User Inf'!$A$2:$D$13428,4,)</f>
        <v>unknown</v>
      </c>
      <c r="J999" s="38" t="str">
        <f>VLOOKUP(A999,'Data. User Inf'!$A$2:$E$13428,5,)</f>
        <v>FEMALE</v>
      </c>
      <c r="K999" s="38" t="str">
        <f>VLOOKUP(A999,'Data. User Inf'!$A$2:$E$13428,3,)</f>
        <v>Other Cities</v>
      </c>
      <c r="L999" s="38" t="str">
        <f>IF('Data. User Inf'!B999&lt;'Data. Transactions'!C999,"Current","New")</f>
        <v>Current</v>
      </c>
    </row>
    <row r="1000" spans="1:12" ht="15.75" customHeight="1" x14ac:dyDescent="0.25">
      <c r="A1000" s="24">
        <v>45656633</v>
      </c>
      <c r="B1000" s="24">
        <v>4496834347</v>
      </c>
      <c r="C1000" s="26">
        <v>43861</v>
      </c>
      <c r="D1000" s="27">
        <v>10000</v>
      </c>
      <c r="E1000" s="28" t="s">
        <v>9</v>
      </c>
      <c r="F1000" s="24">
        <v>12</v>
      </c>
      <c r="G1000" s="36" t="s">
        <v>99</v>
      </c>
      <c r="H1000" s="38">
        <f>((VLOOKUP(F1000,'Data. Commission'!$B$2:$C$6,2,))/100)*D1000</f>
        <v>200</v>
      </c>
      <c r="I1000" s="38" t="str">
        <f>VLOOKUP(A1000,'Data. User Inf'!$A$2:$D$13428,4,)</f>
        <v>unknown</v>
      </c>
      <c r="J1000" s="38" t="str">
        <f>VLOOKUP(A1000,'Data. User Inf'!$A$2:$E$13428,5,)</f>
        <v>MALE</v>
      </c>
      <c r="K1000" s="38" t="str">
        <f>VLOOKUP(A1000,'Data. User Inf'!$A$2:$E$13428,3,)</f>
        <v>Unknown</v>
      </c>
      <c r="L1000" s="38" t="str">
        <f>IF('Data. User Inf'!B1000&lt;'Data. Transactions'!C1000,"Current","New")</f>
        <v>New</v>
      </c>
    </row>
    <row r="1001" spans="1:12" ht="15.75" customHeight="1" x14ac:dyDescent="0.25">
      <c r="A1001" s="24">
        <v>19026297</v>
      </c>
      <c r="B1001" s="24">
        <v>4497387884</v>
      </c>
      <c r="C1001" s="26">
        <v>43861</v>
      </c>
      <c r="D1001" s="27">
        <v>20000</v>
      </c>
      <c r="E1001" s="28" t="s">
        <v>60</v>
      </c>
      <c r="F1001" s="24">
        <v>13</v>
      </c>
      <c r="G1001" s="36" t="s">
        <v>99</v>
      </c>
      <c r="H1001" s="38">
        <f>((VLOOKUP(F1001,'Data. Commission'!$B$2:$C$6,2,))/100)*D1001</f>
        <v>600</v>
      </c>
      <c r="I1001" s="38" t="str">
        <f>VLOOKUP(A1001,'Data. User Inf'!$A$2:$D$13428,4,)</f>
        <v>unknown</v>
      </c>
      <c r="J1001" s="38" t="str">
        <f>VLOOKUP(A1001,'Data. User Inf'!$A$2:$E$13428,5,)</f>
        <v>FEMALE</v>
      </c>
      <c r="K1001" s="38" t="str">
        <f>VLOOKUP(A1001,'Data. User Inf'!$A$2:$E$13428,3,)</f>
        <v>Hồ Chí Minh</v>
      </c>
      <c r="L1001" s="38" t="str">
        <f>IF('Data. User Inf'!B1001&lt;'Data. Transactions'!C1001,"Current","New")</f>
        <v>New</v>
      </c>
    </row>
    <row r="1002" spans="1:12" ht="15.75" customHeight="1" x14ac:dyDescent="0.25">
      <c r="A1002" s="24">
        <v>47336533</v>
      </c>
      <c r="B1002" s="24">
        <v>4507804459</v>
      </c>
      <c r="C1002" s="26">
        <v>43862</v>
      </c>
      <c r="D1002" s="27">
        <v>50000</v>
      </c>
      <c r="E1002" s="28" t="s">
        <v>9</v>
      </c>
      <c r="F1002" s="24">
        <v>12</v>
      </c>
      <c r="G1002" s="36" t="s">
        <v>99</v>
      </c>
      <c r="H1002" s="38">
        <f>((VLOOKUP(F1002,'Data. Commission'!$B$2:$C$6,2,))/100)*D1002</f>
        <v>1000</v>
      </c>
      <c r="I1002" s="38" t="str">
        <f>VLOOKUP(A1002,'Data. User Inf'!$A$2:$D$13428,4,)</f>
        <v>&gt;37</v>
      </c>
      <c r="J1002" s="38" t="str">
        <f>VLOOKUP(A1002,'Data. User Inf'!$A$2:$E$13428,5,)</f>
        <v>FEMALE</v>
      </c>
      <c r="K1002" s="38" t="str">
        <f>VLOOKUP(A1002,'Data. User Inf'!$A$2:$E$13428,3,)</f>
        <v>Hồ Chí Minh</v>
      </c>
      <c r="L1002" s="38" t="str">
        <f>IF('Data. User Inf'!B1002&lt;'Data. Transactions'!C1002,"Current","New")</f>
        <v>Current</v>
      </c>
    </row>
    <row r="1003" spans="1:12" ht="15.75" customHeight="1" x14ac:dyDescent="0.25">
      <c r="A1003" s="24">
        <v>44698938</v>
      </c>
      <c r="B1003" s="24">
        <v>4516263806</v>
      </c>
      <c r="C1003" s="26">
        <v>43862</v>
      </c>
      <c r="D1003" s="27">
        <v>30000</v>
      </c>
      <c r="E1003" s="28" t="s">
        <v>9</v>
      </c>
      <c r="F1003" s="24">
        <v>12</v>
      </c>
      <c r="G1003" s="36" t="s">
        <v>99</v>
      </c>
      <c r="H1003" s="38">
        <f>((VLOOKUP(F1003,'Data. Commission'!$B$2:$C$6,2,))/100)*D1003</f>
        <v>600</v>
      </c>
      <c r="I1003" s="38" t="str">
        <f>VLOOKUP(A1003,'Data. User Inf'!$A$2:$D$13428,4,)</f>
        <v>&gt;37</v>
      </c>
      <c r="J1003" s="38" t="str">
        <f>VLOOKUP(A1003,'Data. User Inf'!$A$2:$E$13428,5,)</f>
        <v>MALE</v>
      </c>
      <c r="K1003" s="38" t="str">
        <f>VLOOKUP(A1003,'Data. User Inf'!$A$2:$E$13428,3,)</f>
        <v>Hồ Chí Minh</v>
      </c>
      <c r="L1003" s="38" t="str">
        <f>IF('Data. User Inf'!B1003&lt;'Data. Transactions'!C1003,"Current","New")</f>
        <v>Current</v>
      </c>
    </row>
    <row r="1004" spans="1:12" ht="15.75" customHeight="1" x14ac:dyDescent="0.25">
      <c r="A1004" s="24">
        <v>49375770</v>
      </c>
      <c r="B1004" s="24">
        <v>4534986297</v>
      </c>
      <c r="C1004" s="26">
        <v>43862</v>
      </c>
      <c r="D1004" s="27">
        <v>10000</v>
      </c>
      <c r="E1004" s="28" t="s">
        <v>9</v>
      </c>
      <c r="F1004" s="24">
        <v>12</v>
      </c>
      <c r="G1004" s="36" t="s">
        <v>99</v>
      </c>
      <c r="H1004" s="38">
        <f>((VLOOKUP(F1004,'Data. Commission'!$B$2:$C$6,2,))/100)*D1004</f>
        <v>200</v>
      </c>
      <c r="I1004" s="38" t="str">
        <f>VLOOKUP(A1004,'Data. User Inf'!$A$2:$D$13428,4,)</f>
        <v>18_to_22</v>
      </c>
      <c r="J1004" s="38" t="str">
        <f>VLOOKUP(A1004,'Data. User Inf'!$A$2:$E$13428,5,)</f>
        <v>MALE</v>
      </c>
      <c r="K1004" s="38" t="str">
        <f>VLOOKUP(A1004,'Data. User Inf'!$A$2:$E$13428,3,)</f>
        <v>Hồ Chí Minh</v>
      </c>
      <c r="L1004" s="38" t="str">
        <f>IF('Data. User Inf'!B1004&lt;'Data. Transactions'!C1004,"Current","New")</f>
        <v>Current</v>
      </c>
    </row>
    <row r="1005" spans="1:12" ht="15.75" customHeight="1" x14ac:dyDescent="0.25">
      <c r="A1005" s="24">
        <v>27075333</v>
      </c>
      <c r="B1005" s="24">
        <v>4517336905</v>
      </c>
      <c r="C1005" s="26">
        <v>43862</v>
      </c>
      <c r="D1005" s="27">
        <v>10000</v>
      </c>
      <c r="E1005" s="28" t="s">
        <v>9</v>
      </c>
      <c r="F1005" s="24">
        <v>12</v>
      </c>
      <c r="G1005" s="36" t="s">
        <v>99</v>
      </c>
      <c r="H1005" s="38">
        <f>((VLOOKUP(F1005,'Data. Commission'!$B$2:$C$6,2,))/100)*D1005</f>
        <v>200</v>
      </c>
      <c r="I1005" s="38" t="str">
        <f>VLOOKUP(A1005,'Data. User Inf'!$A$2:$D$13428,4,)</f>
        <v>18_to_22</v>
      </c>
      <c r="J1005" s="38" t="str">
        <f>VLOOKUP(A1005,'Data. User Inf'!$A$2:$E$13428,5,)</f>
        <v>FEMALE</v>
      </c>
      <c r="K1005" s="38" t="str">
        <f>VLOOKUP(A1005,'Data. User Inf'!$A$2:$E$13428,3,)</f>
        <v>Hồ Chí Minh</v>
      </c>
      <c r="L1005" s="38" t="str">
        <f>IF('Data. User Inf'!B1005&lt;'Data. Transactions'!C1005,"Current","New")</f>
        <v>New</v>
      </c>
    </row>
    <row r="1006" spans="1:12" ht="15.75" customHeight="1" x14ac:dyDescent="0.25">
      <c r="A1006" s="24">
        <v>52640369</v>
      </c>
      <c r="B1006" s="24">
        <v>4533977947</v>
      </c>
      <c r="C1006" s="26">
        <v>43862</v>
      </c>
      <c r="D1006" s="27">
        <v>20000</v>
      </c>
      <c r="E1006" s="28" t="s">
        <v>60</v>
      </c>
      <c r="F1006" s="24">
        <v>13</v>
      </c>
      <c r="G1006" s="36" t="s">
        <v>99</v>
      </c>
      <c r="H1006" s="38">
        <f>((VLOOKUP(F1006,'Data. Commission'!$B$2:$C$6,2,))/100)*D1006</f>
        <v>600</v>
      </c>
      <c r="I1006" s="38" t="str">
        <f>VLOOKUP(A1006,'Data. User Inf'!$A$2:$D$13428,4,)</f>
        <v>18_to_22</v>
      </c>
      <c r="J1006" s="38" t="str">
        <f>VLOOKUP(A1006,'Data. User Inf'!$A$2:$E$13428,5,)</f>
        <v>FEMALE</v>
      </c>
      <c r="K1006" s="38" t="str">
        <f>VLOOKUP(A1006,'Data. User Inf'!$A$2:$E$13428,3,)</f>
        <v>Unknown</v>
      </c>
      <c r="L1006" s="38" t="str">
        <f>IF('Data. User Inf'!B1006&lt;'Data. Transactions'!C1006,"Current","New")</f>
        <v>Current</v>
      </c>
    </row>
    <row r="1007" spans="1:12" ht="15.75" customHeight="1" x14ac:dyDescent="0.25">
      <c r="A1007" s="24">
        <v>28223074</v>
      </c>
      <c r="B1007" s="24">
        <v>4506969260</v>
      </c>
      <c r="C1007" s="26">
        <v>43862</v>
      </c>
      <c r="D1007" s="27">
        <v>20000</v>
      </c>
      <c r="E1007" s="28" t="s">
        <v>9</v>
      </c>
      <c r="F1007" s="24">
        <v>12</v>
      </c>
      <c r="G1007" s="36" t="s">
        <v>99</v>
      </c>
      <c r="H1007" s="38">
        <f>((VLOOKUP(F1007,'Data. Commission'!$B$2:$C$6,2,))/100)*D1007</f>
        <v>400</v>
      </c>
      <c r="I1007" s="38" t="str">
        <f>VLOOKUP(A1007,'Data. User Inf'!$A$2:$D$13428,4,)</f>
        <v>18_to_22</v>
      </c>
      <c r="J1007" s="38" t="str">
        <f>VLOOKUP(A1007,'Data. User Inf'!$A$2:$E$13428,5,)</f>
        <v>MALE</v>
      </c>
      <c r="K1007" s="38" t="str">
        <f>VLOOKUP(A1007,'Data. User Inf'!$A$2:$E$13428,3,)</f>
        <v>Hồ Chí Minh</v>
      </c>
      <c r="L1007" s="38" t="str">
        <f>IF('Data. User Inf'!B1007&lt;'Data. Transactions'!C1007,"Current","New")</f>
        <v>Current</v>
      </c>
    </row>
    <row r="1008" spans="1:12" ht="15.75" customHeight="1" x14ac:dyDescent="0.25">
      <c r="A1008" s="24">
        <v>41950838</v>
      </c>
      <c r="B1008" s="24">
        <v>4506128635</v>
      </c>
      <c r="C1008" s="26">
        <v>43862</v>
      </c>
      <c r="D1008" s="27">
        <v>50000</v>
      </c>
      <c r="E1008" s="28" t="s">
        <v>9</v>
      </c>
      <c r="F1008" s="24">
        <v>12</v>
      </c>
      <c r="G1008" s="36" t="s">
        <v>99</v>
      </c>
      <c r="H1008" s="38">
        <f>((VLOOKUP(F1008,'Data. Commission'!$B$2:$C$6,2,))/100)*D1008</f>
        <v>1000</v>
      </c>
      <c r="I1008" s="38" t="str">
        <f>VLOOKUP(A1008,'Data. User Inf'!$A$2:$D$13428,4,)</f>
        <v>18_to_22</v>
      </c>
      <c r="J1008" s="38" t="str">
        <f>VLOOKUP(A1008,'Data. User Inf'!$A$2:$E$13428,5,)</f>
        <v>MALE</v>
      </c>
      <c r="K1008" s="38" t="str">
        <f>VLOOKUP(A1008,'Data. User Inf'!$A$2:$E$13428,3,)</f>
        <v>Hồ Chí Minh</v>
      </c>
      <c r="L1008" s="38" t="str">
        <f>IF('Data. User Inf'!B1008&lt;'Data. Transactions'!C1008,"Current","New")</f>
        <v>New</v>
      </c>
    </row>
    <row r="1009" spans="1:12" ht="15.75" customHeight="1" x14ac:dyDescent="0.25">
      <c r="A1009" s="24">
        <v>45733343</v>
      </c>
      <c r="B1009" s="24">
        <v>4535512877</v>
      </c>
      <c r="C1009" s="26">
        <v>43862</v>
      </c>
      <c r="D1009" s="27">
        <v>20000</v>
      </c>
      <c r="E1009" s="28" t="s">
        <v>9</v>
      </c>
      <c r="F1009" s="24">
        <v>12</v>
      </c>
      <c r="G1009" s="36" t="s">
        <v>99</v>
      </c>
      <c r="H1009" s="38">
        <f>((VLOOKUP(F1009,'Data. Commission'!$B$2:$C$6,2,))/100)*D1009</f>
        <v>400</v>
      </c>
      <c r="I1009" s="38" t="str">
        <f>VLOOKUP(A1009,'Data. User Inf'!$A$2:$D$13428,4,)</f>
        <v>23_to_27</v>
      </c>
      <c r="J1009" s="38" t="str">
        <f>VLOOKUP(A1009,'Data. User Inf'!$A$2:$E$13428,5,)</f>
        <v>FEMALE</v>
      </c>
      <c r="K1009" s="38" t="str">
        <f>VLOOKUP(A1009,'Data. User Inf'!$A$2:$E$13428,3,)</f>
        <v>Hồ Chí Minh</v>
      </c>
      <c r="L1009" s="38" t="str">
        <f>IF('Data. User Inf'!B1009&lt;'Data. Transactions'!C1009,"Current","New")</f>
        <v>Current</v>
      </c>
    </row>
    <row r="1010" spans="1:12" ht="15.75" customHeight="1" x14ac:dyDescent="0.25">
      <c r="A1010" s="24">
        <v>45110352</v>
      </c>
      <c r="B1010" s="24">
        <v>4519499383</v>
      </c>
      <c r="C1010" s="26">
        <v>43862</v>
      </c>
      <c r="D1010" s="27">
        <v>10000</v>
      </c>
      <c r="E1010" s="28" t="s">
        <v>9</v>
      </c>
      <c r="F1010" s="24">
        <v>12</v>
      </c>
      <c r="G1010" s="36" t="s">
        <v>99</v>
      </c>
      <c r="H1010" s="38">
        <f>((VLOOKUP(F1010,'Data. Commission'!$B$2:$C$6,2,))/100)*D1010</f>
        <v>200</v>
      </c>
      <c r="I1010" s="38" t="str">
        <f>VLOOKUP(A1010,'Data. User Inf'!$A$2:$D$13428,4,)</f>
        <v>23_to_27</v>
      </c>
      <c r="J1010" s="38" t="str">
        <f>VLOOKUP(A1010,'Data. User Inf'!$A$2:$E$13428,5,)</f>
        <v>MALE</v>
      </c>
      <c r="K1010" s="38" t="str">
        <f>VLOOKUP(A1010,'Data. User Inf'!$A$2:$E$13428,3,)</f>
        <v>Hà Nội</v>
      </c>
      <c r="L1010" s="38" t="str">
        <f>IF('Data. User Inf'!B1010&lt;'Data. Transactions'!C1010,"Current","New")</f>
        <v>New</v>
      </c>
    </row>
    <row r="1011" spans="1:12" ht="15.75" customHeight="1" x14ac:dyDescent="0.25">
      <c r="A1011" s="24">
        <v>46534903</v>
      </c>
      <c r="B1011" s="24">
        <v>4533480809</v>
      </c>
      <c r="C1011" s="26">
        <v>43862</v>
      </c>
      <c r="D1011" s="27">
        <v>50000</v>
      </c>
      <c r="E1011" s="28" t="s">
        <v>9</v>
      </c>
      <c r="F1011" s="24">
        <v>12</v>
      </c>
      <c r="G1011" s="36" t="s">
        <v>99</v>
      </c>
      <c r="H1011" s="38">
        <f>((VLOOKUP(F1011,'Data. Commission'!$B$2:$C$6,2,))/100)*D1011</f>
        <v>1000</v>
      </c>
      <c r="I1011" s="38" t="str">
        <f>VLOOKUP(A1011,'Data. User Inf'!$A$2:$D$13428,4,)</f>
        <v>23_to_27</v>
      </c>
      <c r="J1011" s="38" t="str">
        <f>VLOOKUP(A1011,'Data. User Inf'!$A$2:$E$13428,5,)</f>
        <v>MALE</v>
      </c>
      <c r="K1011" s="38" t="str">
        <f>VLOOKUP(A1011,'Data. User Inf'!$A$2:$E$13428,3,)</f>
        <v>Other Cities</v>
      </c>
      <c r="L1011" s="38" t="str">
        <f>IF('Data. User Inf'!B1011&lt;'Data. Transactions'!C1011,"Current","New")</f>
        <v>Current</v>
      </c>
    </row>
    <row r="1012" spans="1:12" ht="15.75" customHeight="1" x14ac:dyDescent="0.25">
      <c r="A1012" s="24">
        <v>39015091</v>
      </c>
      <c r="B1012" s="24">
        <v>4513971672</v>
      </c>
      <c r="C1012" s="26">
        <v>43862</v>
      </c>
      <c r="D1012" s="27">
        <v>20000</v>
      </c>
      <c r="E1012" s="28" t="s">
        <v>60</v>
      </c>
      <c r="F1012" s="24">
        <v>13</v>
      </c>
      <c r="G1012" s="36" t="s">
        <v>99</v>
      </c>
      <c r="H1012" s="38">
        <f>((VLOOKUP(F1012,'Data. Commission'!$B$2:$C$6,2,))/100)*D1012</f>
        <v>600</v>
      </c>
      <c r="I1012" s="38" t="str">
        <f>VLOOKUP(A1012,'Data. User Inf'!$A$2:$D$13428,4,)</f>
        <v>23_to_27</v>
      </c>
      <c r="J1012" s="38" t="str">
        <f>VLOOKUP(A1012,'Data. User Inf'!$A$2:$E$13428,5,)</f>
        <v>FEMALE</v>
      </c>
      <c r="K1012" s="38" t="str">
        <f>VLOOKUP(A1012,'Data. User Inf'!$A$2:$E$13428,3,)</f>
        <v>Hồ Chí Minh</v>
      </c>
      <c r="L1012" s="38" t="str">
        <f>IF('Data. User Inf'!B1012&lt;'Data. Transactions'!C1012,"Current","New")</f>
        <v>Current</v>
      </c>
    </row>
    <row r="1013" spans="1:12" ht="15.75" customHeight="1" x14ac:dyDescent="0.25">
      <c r="A1013" s="24">
        <v>47458116</v>
      </c>
      <c r="B1013" s="24">
        <v>4535819661</v>
      </c>
      <c r="C1013" s="26">
        <v>43862</v>
      </c>
      <c r="D1013" s="27">
        <v>20000</v>
      </c>
      <c r="E1013" s="28" t="s">
        <v>9</v>
      </c>
      <c r="F1013" s="24">
        <v>12</v>
      </c>
      <c r="G1013" s="36" t="s">
        <v>99</v>
      </c>
      <c r="H1013" s="38">
        <f>((VLOOKUP(F1013,'Data. Commission'!$B$2:$C$6,2,))/100)*D1013</f>
        <v>400</v>
      </c>
      <c r="I1013" s="38" t="str">
        <f>VLOOKUP(A1013,'Data. User Inf'!$A$2:$D$13428,4,)</f>
        <v>23_to_27</v>
      </c>
      <c r="J1013" s="38" t="str">
        <f>VLOOKUP(A1013,'Data. User Inf'!$A$2:$E$13428,5,)</f>
        <v>MALE</v>
      </c>
      <c r="K1013" s="38" t="str">
        <f>VLOOKUP(A1013,'Data. User Inf'!$A$2:$E$13428,3,)</f>
        <v>Other Cities</v>
      </c>
      <c r="L1013" s="38" t="str">
        <f>IF('Data. User Inf'!B1013&lt;'Data. Transactions'!C1013,"Current","New")</f>
        <v>Current</v>
      </c>
    </row>
    <row r="1014" spans="1:12" ht="15.75" customHeight="1" x14ac:dyDescent="0.25">
      <c r="A1014" s="24">
        <v>13198704</v>
      </c>
      <c r="B1014" s="24">
        <v>4519375497</v>
      </c>
      <c r="C1014" s="26">
        <v>43862</v>
      </c>
      <c r="D1014" s="27">
        <v>20000</v>
      </c>
      <c r="E1014" s="28" t="s">
        <v>86</v>
      </c>
      <c r="F1014" s="24">
        <v>14</v>
      </c>
      <c r="G1014" s="36" t="s">
        <v>99</v>
      </c>
      <c r="H1014" s="38">
        <f>((VLOOKUP(F1014,'Data. Commission'!$B$2:$C$6,2,))/100)*D1014</f>
        <v>800</v>
      </c>
      <c r="I1014" s="38" t="str">
        <f>VLOOKUP(A1014,'Data. User Inf'!$A$2:$D$13428,4,)</f>
        <v>28_to_32</v>
      </c>
      <c r="J1014" s="38" t="str">
        <f>VLOOKUP(A1014,'Data. User Inf'!$A$2:$E$13428,5,)</f>
        <v>FEMALE</v>
      </c>
      <c r="K1014" s="38" t="str">
        <f>VLOOKUP(A1014,'Data. User Inf'!$A$2:$E$13428,3,)</f>
        <v>Hồ Chí Minh</v>
      </c>
      <c r="L1014" s="38" t="str">
        <f>IF('Data. User Inf'!B1014&lt;'Data. Transactions'!C1014,"Current","New")</f>
        <v>Current</v>
      </c>
    </row>
    <row r="1015" spans="1:12" ht="15.75" customHeight="1" x14ac:dyDescent="0.25">
      <c r="A1015" s="24">
        <v>44075312</v>
      </c>
      <c r="B1015" s="24">
        <v>4506135191</v>
      </c>
      <c r="C1015" s="26">
        <v>43862</v>
      </c>
      <c r="D1015" s="27">
        <v>10000</v>
      </c>
      <c r="E1015" s="28" t="s">
        <v>9</v>
      </c>
      <c r="F1015" s="24">
        <v>12</v>
      </c>
      <c r="G1015" s="36" t="s">
        <v>99</v>
      </c>
      <c r="H1015" s="38">
        <f>((VLOOKUP(F1015,'Data. Commission'!$B$2:$C$6,2,))/100)*D1015</f>
        <v>200</v>
      </c>
      <c r="I1015" s="38" t="str">
        <f>VLOOKUP(A1015,'Data. User Inf'!$A$2:$D$13428,4,)</f>
        <v>28_to_32</v>
      </c>
      <c r="J1015" s="38" t="str">
        <f>VLOOKUP(A1015,'Data. User Inf'!$A$2:$E$13428,5,)</f>
        <v>MALE</v>
      </c>
      <c r="K1015" s="38" t="str">
        <f>VLOOKUP(A1015,'Data. User Inf'!$A$2:$E$13428,3,)</f>
        <v>Other Cities</v>
      </c>
      <c r="L1015" s="38" t="str">
        <f>IF('Data. User Inf'!B1015&lt;'Data. Transactions'!C1015,"Current","New")</f>
        <v>New</v>
      </c>
    </row>
    <row r="1016" spans="1:12" ht="15.75" customHeight="1" x14ac:dyDescent="0.25">
      <c r="A1016" s="24">
        <v>49258820</v>
      </c>
      <c r="B1016" s="24">
        <v>4505156738</v>
      </c>
      <c r="C1016" s="26">
        <v>43862</v>
      </c>
      <c r="D1016" s="27">
        <v>10000</v>
      </c>
      <c r="E1016" s="28" t="s">
        <v>86</v>
      </c>
      <c r="F1016" s="24">
        <v>14</v>
      </c>
      <c r="G1016" s="36" t="s">
        <v>99</v>
      </c>
      <c r="H1016" s="38">
        <f>((VLOOKUP(F1016,'Data. Commission'!$B$2:$C$6,2,))/100)*D1016</f>
        <v>400</v>
      </c>
      <c r="I1016" s="38" t="str">
        <f>VLOOKUP(A1016,'Data. User Inf'!$A$2:$D$13428,4,)</f>
        <v>28_to_32</v>
      </c>
      <c r="J1016" s="38" t="str">
        <f>VLOOKUP(A1016,'Data. User Inf'!$A$2:$E$13428,5,)</f>
        <v>FEMALE</v>
      </c>
      <c r="K1016" s="38" t="str">
        <f>VLOOKUP(A1016,'Data. User Inf'!$A$2:$E$13428,3,)</f>
        <v>Other Cities</v>
      </c>
      <c r="L1016" s="38" t="str">
        <f>IF('Data. User Inf'!B1016&lt;'Data. Transactions'!C1016,"Current","New")</f>
        <v>Current</v>
      </c>
    </row>
    <row r="1017" spans="1:12" ht="15.75" customHeight="1" x14ac:dyDescent="0.25">
      <c r="A1017" s="24">
        <v>43306855</v>
      </c>
      <c r="B1017" s="24">
        <v>4534547949</v>
      </c>
      <c r="C1017" s="26">
        <v>43862</v>
      </c>
      <c r="D1017" s="27">
        <v>20000</v>
      </c>
      <c r="E1017" s="28" t="s">
        <v>9</v>
      </c>
      <c r="F1017" s="24">
        <v>12</v>
      </c>
      <c r="G1017" s="36" t="s">
        <v>99</v>
      </c>
      <c r="H1017" s="38">
        <f>((VLOOKUP(F1017,'Data. Commission'!$B$2:$C$6,2,))/100)*D1017</f>
        <v>400</v>
      </c>
      <c r="I1017" s="38" t="str">
        <f>VLOOKUP(A1017,'Data. User Inf'!$A$2:$D$13428,4,)</f>
        <v>28_to_32</v>
      </c>
      <c r="J1017" s="38" t="str">
        <f>VLOOKUP(A1017,'Data. User Inf'!$A$2:$E$13428,5,)</f>
        <v>FEMALE</v>
      </c>
      <c r="K1017" s="38" t="str">
        <f>VLOOKUP(A1017,'Data. User Inf'!$A$2:$E$13428,3,)</f>
        <v>Hồ Chí Minh</v>
      </c>
      <c r="L1017" s="38" t="str">
        <f>IF('Data. User Inf'!B1017&lt;'Data. Transactions'!C1017,"Current","New")</f>
        <v>Current</v>
      </c>
    </row>
    <row r="1018" spans="1:12" ht="15.75" customHeight="1" x14ac:dyDescent="0.25">
      <c r="A1018" s="24">
        <v>45828057</v>
      </c>
      <c r="B1018" s="24">
        <v>4519484386</v>
      </c>
      <c r="C1018" s="26">
        <v>43862</v>
      </c>
      <c r="D1018" s="27">
        <v>50000</v>
      </c>
      <c r="E1018" s="28" t="s">
        <v>9</v>
      </c>
      <c r="F1018" s="24">
        <v>12</v>
      </c>
      <c r="G1018" s="36" t="s">
        <v>99</v>
      </c>
      <c r="H1018" s="38">
        <f>((VLOOKUP(F1018,'Data. Commission'!$B$2:$C$6,2,))/100)*D1018</f>
        <v>1000</v>
      </c>
      <c r="I1018" s="38" t="str">
        <f>VLOOKUP(A1018,'Data. User Inf'!$A$2:$D$13428,4,)</f>
        <v>28_to_32</v>
      </c>
      <c r="J1018" s="38" t="str">
        <f>VLOOKUP(A1018,'Data. User Inf'!$A$2:$E$13428,5,)</f>
        <v>MALE</v>
      </c>
      <c r="K1018" s="38" t="str">
        <f>VLOOKUP(A1018,'Data. User Inf'!$A$2:$E$13428,3,)</f>
        <v>Hồ Chí Minh</v>
      </c>
      <c r="L1018" s="38" t="str">
        <f>IF('Data. User Inf'!B1018&lt;'Data. Transactions'!C1018,"Current","New")</f>
        <v>Current</v>
      </c>
    </row>
    <row r="1019" spans="1:12" ht="15.75" customHeight="1" x14ac:dyDescent="0.25">
      <c r="A1019" s="24">
        <v>45676116</v>
      </c>
      <c r="B1019" s="24">
        <v>4513971608</v>
      </c>
      <c r="C1019" s="26">
        <v>43862</v>
      </c>
      <c r="D1019" s="27">
        <v>30000</v>
      </c>
      <c r="E1019" s="28" t="s">
        <v>9</v>
      </c>
      <c r="F1019" s="24">
        <v>12</v>
      </c>
      <c r="G1019" s="36" t="s">
        <v>99</v>
      </c>
      <c r="H1019" s="38">
        <f>((VLOOKUP(F1019,'Data. Commission'!$B$2:$C$6,2,))/100)*D1019</f>
        <v>600</v>
      </c>
      <c r="I1019" s="38" t="str">
        <f>VLOOKUP(A1019,'Data. User Inf'!$A$2:$D$13428,4,)</f>
        <v>28_to_32</v>
      </c>
      <c r="J1019" s="38" t="str">
        <f>VLOOKUP(A1019,'Data. User Inf'!$A$2:$E$13428,5,)</f>
        <v>FEMALE</v>
      </c>
      <c r="K1019" s="38" t="str">
        <f>VLOOKUP(A1019,'Data. User Inf'!$A$2:$E$13428,3,)</f>
        <v>Hồ Chí Minh</v>
      </c>
      <c r="L1019" s="38" t="str">
        <f>IF('Data. User Inf'!B1019&lt;'Data. Transactions'!C1019,"Current","New")</f>
        <v>Current</v>
      </c>
    </row>
    <row r="1020" spans="1:12" ht="15.75" customHeight="1" x14ac:dyDescent="0.25">
      <c r="A1020" s="24">
        <v>45628618</v>
      </c>
      <c r="B1020" s="24">
        <v>4513828759</v>
      </c>
      <c r="C1020" s="26">
        <v>43862</v>
      </c>
      <c r="D1020" s="27">
        <v>100000</v>
      </c>
      <c r="E1020" s="28" t="s">
        <v>9</v>
      </c>
      <c r="F1020" s="24">
        <v>12</v>
      </c>
      <c r="G1020" s="37" t="s">
        <v>49</v>
      </c>
      <c r="H1020" s="38">
        <f>((VLOOKUP(F1020,'Data. Commission'!$B$2:$C$6,2,))/100)*D1020</f>
        <v>2000</v>
      </c>
      <c r="I1020" s="38" t="str">
        <f>VLOOKUP(A1020,'Data. User Inf'!$A$2:$D$13428,4,)</f>
        <v>&gt;37</v>
      </c>
      <c r="J1020" s="38" t="str">
        <f>VLOOKUP(A1020,'Data. User Inf'!$A$2:$E$13428,5,)</f>
        <v>MALE</v>
      </c>
      <c r="K1020" s="38" t="str">
        <f>VLOOKUP(A1020,'Data. User Inf'!$A$2:$E$13428,3,)</f>
        <v>Other Cities</v>
      </c>
      <c r="L1020" s="38" t="str">
        <f>IF('Data. User Inf'!B1020&lt;'Data. Transactions'!C1020,"Current","New")</f>
        <v>Current</v>
      </c>
    </row>
    <row r="1021" spans="1:12" ht="15.75" customHeight="1" x14ac:dyDescent="0.25">
      <c r="A1021" s="24">
        <v>31744412</v>
      </c>
      <c r="B1021" s="24">
        <v>4507939915</v>
      </c>
      <c r="C1021" s="26">
        <v>43862</v>
      </c>
      <c r="D1021" s="27">
        <v>50000</v>
      </c>
      <c r="E1021" s="28" t="s">
        <v>60</v>
      </c>
      <c r="F1021" s="24">
        <v>13</v>
      </c>
      <c r="G1021" s="37"/>
      <c r="H1021" s="38">
        <f>((VLOOKUP(F1021,'Data. Commission'!$B$2:$C$6,2,))/100)*D1021</f>
        <v>1500</v>
      </c>
      <c r="I1021" s="38" t="str">
        <f>VLOOKUP(A1021,'Data. User Inf'!$A$2:$D$13428,4,)</f>
        <v>&gt;37</v>
      </c>
      <c r="J1021" s="38" t="str">
        <f>VLOOKUP(A1021,'Data. User Inf'!$A$2:$E$13428,5,)</f>
        <v>MALE</v>
      </c>
      <c r="K1021" s="38" t="str">
        <f>VLOOKUP(A1021,'Data. User Inf'!$A$2:$E$13428,3,)</f>
        <v>Hồ Chí Minh</v>
      </c>
      <c r="L1021" s="38" t="str">
        <f>IF('Data. User Inf'!B1021&lt;'Data. Transactions'!C1021,"Current","New")</f>
        <v>Current</v>
      </c>
    </row>
    <row r="1022" spans="1:12" ht="15.75" customHeight="1" x14ac:dyDescent="0.25">
      <c r="A1022" s="24">
        <v>33073015</v>
      </c>
      <c r="B1022" s="24">
        <v>4515944809</v>
      </c>
      <c r="C1022" s="26">
        <v>43862</v>
      </c>
      <c r="D1022" s="27">
        <v>100000</v>
      </c>
      <c r="E1022" s="28" t="s">
        <v>60</v>
      </c>
      <c r="F1022" s="24">
        <v>13</v>
      </c>
      <c r="G1022" s="36" t="s">
        <v>49</v>
      </c>
      <c r="H1022" s="38">
        <f>((VLOOKUP(F1022,'Data. Commission'!$B$2:$C$6,2,))/100)*D1022</f>
        <v>3000</v>
      </c>
      <c r="I1022" s="38" t="str">
        <f>VLOOKUP(A1022,'Data. User Inf'!$A$2:$D$13428,4,)</f>
        <v>&gt;37</v>
      </c>
      <c r="J1022" s="38" t="str">
        <f>VLOOKUP(A1022,'Data. User Inf'!$A$2:$E$13428,5,)</f>
        <v>MALE</v>
      </c>
      <c r="K1022" s="38" t="str">
        <f>VLOOKUP(A1022,'Data. User Inf'!$A$2:$E$13428,3,)</f>
        <v>Hồ Chí Minh</v>
      </c>
      <c r="L1022" s="38" t="str">
        <f>IF('Data. User Inf'!B1022&lt;'Data. Transactions'!C1022,"Current","New")</f>
        <v>New</v>
      </c>
    </row>
    <row r="1023" spans="1:12" ht="15.75" customHeight="1" x14ac:dyDescent="0.25">
      <c r="A1023" s="24">
        <v>43061705</v>
      </c>
      <c r="B1023" s="24">
        <v>4506306943</v>
      </c>
      <c r="C1023" s="26">
        <v>43862</v>
      </c>
      <c r="D1023" s="27">
        <v>50000</v>
      </c>
      <c r="E1023" s="28" t="s">
        <v>86</v>
      </c>
      <c r="F1023" s="24">
        <v>14</v>
      </c>
      <c r="G1023" s="36" t="s">
        <v>99</v>
      </c>
      <c r="H1023" s="38">
        <f>((VLOOKUP(F1023,'Data. Commission'!$B$2:$C$6,2,))/100)*D1023</f>
        <v>2000</v>
      </c>
      <c r="I1023" s="38" t="str">
        <f>VLOOKUP(A1023,'Data. User Inf'!$A$2:$D$13428,4,)</f>
        <v>33_to_37</v>
      </c>
      <c r="J1023" s="38" t="str">
        <f>VLOOKUP(A1023,'Data. User Inf'!$A$2:$E$13428,5,)</f>
        <v>MALE</v>
      </c>
      <c r="K1023" s="38" t="str">
        <f>VLOOKUP(A1023,'Data. User Inf'!$A$2:$E$13428,3,)</f>
        <v>Other Cities</v>
      </c>
      <c r="L1023" s="38" t="str">
        <f>IF('Data. User Inf'!B1023&lt;'Data. Transactions'!C1023,"Current","New")</f>
        <v>Current</v>
      </c>
    </row>
    <row r="1024" spans="1:12" ht="15.75" customHeight="1" x14ac:dyDescent="0.25">
      <c r="A1024" s="24">
        <v>44315376</v>
      </c>
      <c r="B1024" s="24">
        <v>4531742289</v>
      </c>
      <c r="C1024" s="26">
        <v>43862</v>
      </c>
      <c r="D1024" s="27">
        <v>10000</v>
      </c>
      <c r="E1024" s="28" t="s">
        <v>60</v>
      </c>
      <c r="F1024" s="24">
        <v>13</v>
      </c>
      <c r="G1024" s="36" t="s">
        <v>99</v>
      </c>
      <c r="H1024" s="38">
        <f>((VLOOKUP(F1024,'Data. Commission'!$B$2:$C$6,2,))/100)*D1024</f>
        <v>300</v>
      </c>
      <c r="I1024" s="38" t="str">
        <f>VLOOKUP(A1024,'Data. User Inf'!$A$2:$D$13428,4,)</f>
        <v>33_to_37</v>
      </c>
      <c r="J1024" s="38" t="str">
        <f>VLOOKUP(A1024,'Data. User Inf'!$A$2:$E$13428,5,)</f>
        <v>FEMALE</v>
      </c>
      <c r="K1024" s="38" t="str">
        <f>VLOOKUP(A1024,'Data. User Inf'!$A$2:$E$13428,3,)</f>
        <v>Hồ Chí Minh</v>
      </c>
      <c r="L1024" s="38" t="str">
        <f>IF('Data. User Inf'!B1024&lt;'Data. Transactions'!C1024,"Current","New")</f>
        <v>Current</v>
      </c>
    </row>
    <row r="1025" spans="1:12" ht="15.75" customHeight="1" x14ac:dyDescent="0.25">
      <c r="A1025" s="24">
        <v>43455664</v>
      </c>
      <c r="B1025" s="24">
        <v>4518306135</v>
      </c>
      <c r="C1025" s="26">
        <v>43862</v>
      </c>
      <c r="D1025" s="27">
        <v>10000</v>
      </c>
      <c r="E1025" s="28" t="s">
        <v>9</v>
      </c>
      <c r="F1025" s="24">
        <v>12</v>
      </c>
      <c r="G1025" s="36" t="s">
        <v>99</v>
      </c>
      <c r="H1025" s="38">
        <f>((VLOOKUP(F1025,'Data. Commission'!$B$2:$C$6,2,))/100)*D1025</f>
        <v>200</v>
      </c>
      <c r="I1025" s="38" t="str">
        <f>VLOOKUP(A1025,'Data. User Inf'!$A$2:$D$13428,4,)</f>
        <v>33_to_37</v>
      </c>
      <c r="J1025" s="38" t="str">
        <f>VLOOKUP(A1025,'Data. User Inf'!$A$2:$E$13428,5,)</f>
        <v>FEMALE</v>
      </c>
      <c r="K1025" s="38" t="str">
        <f>VLOOKUP(A1025,'Data. User Inf'!$A$2:$E$13428,3,)</f>
        <v>Hà Nội</v>
      </c>
      <c r="L1025" s="38" t="str">
        <f>IF('Data. User Inf'!B1025&lt;'Data. Transactions'!C1025,"Current","New")</f>
        <v>Current</v>
      </c>
    </row>
    <row r="1026" spans="1:12" ht="15.75" customHeight="1" x14ac:dyDescent="0.25">
      <c r="A1026" s="24">
        <v>10908421</v>
      </c>
      <c r="B1026" s="24">
        <v>4531944854</v>
      </c>
      <c r="C1026" s="26">
        <v>43862</v>
      </c>
      <c r="D1026" s="27">
        <v>100000</v>
      </c>
      <c r="E1026" s="28" t="s">
        <v>60</v>
      </c>
      <c r="F1026" s="24">
        <v>13</v>
      </c>
      <c r="G1026" s="37" t="s">
        <v>49</v>
      </c>
      <c r="H1026" s="38">
        <f>((VLOOKUP(F1026,'Data. Commission'!$B$2:$C$6,2,))/100)*D1026</f>
        <v>3000</v>
      </c>
      <c r="I1026" s="38" t="str">
        <f>VLOOKUP(A1026,'Data. User Inf'!$A$2:$D$13428,4,)</f>
        <v>33_to_37</v>
      </c>
      <c r="J1026" s="38" t="str">
        <f>VLOOKUP(A1026,'Data. User Inf'!$A$2:$E$13428,5,)</f>
        <v>FEMALE</v>
      </c>
      <c r="K1026" s="38" t="str">
        <f>VLOOKUP(A1026,'Data. User Inf'!$A$2:$E$13428,3,)</f>
        <v>Hồ Chí Minh</v>
      </c>
      <c r="L1026" s="38" t="str">
        <f>IF('Data. User Inf'!B1026&lt;'Data. Transactions'!C1026,"Current","New")</f>
        <v>Current</v>
      </c>
    </row>
    <row r="1027" spans="1:12" ht="15.75" customHeight="1" x14ac:dyDescent="0.25">
      <c r="A1027" s="24">
        <v>4903012</v>
      </c>
      <c r="B1027" s="24">
        <v>4533038921</v>
      </c>
      <c r="C1027" s="26">
        <v>43862</v>
      </c>
      <c r="D1027" s="27">
        <v>100000</v>
      </c>
      <c r="E1027" s="28" t="s">
        <v>9</v>
      </c>
      <c r="F1027" s="24">
        <v>12</v>
      </c>
      <c r="G1027" s="37" t="s">
        <v>49</v>
      </c>
      <c r="H1027" s="38">
        <f>((VLOOKUP(F1027,'Data. Commission'!$B$2:$C$6,2,))/100)*D1027</f>
        <v>2000</v>
      </c>
      <c r="I1027" s="38" t="str">
        <f>VLOOKUP(A1027,'Data. User Inf'!$A$2:$D$13428,4,)</f>
        <v>18_to_22</v>
      </c>
      <c r="J1027" s="38" t="str">
        <f>VLOOKUP(A1027,'Data. User Inf'!$A$2:$E$13428,5,)</f>
        <v>FEMALE</v>
      </c>
      <c r="K1027" s="38" t="str">
        <f>VLOOKUP(A1027,'Data. User Inf'!$A$2:$E$13428,3,)</f>
        <v>Hà Nội</v>
      </c>
      <c r="L1027" s="38" t="str">
        <f>IF('Data. User Inf'!B1027&lt;'Data. Transactions'!C1027,"Current","New")</f>
        <v>New</v>
      </c>
    </row>
    <row r="1028" spans="1:12" ht="15.75" customHeight="1" x14ac:dyDescent="0.25">
      <c r="A1028" s="24">
        <v>48299441</v>
      </c>
      <c r="B1028" s="24">
        <v>4531462636</v>
      </c>
      <c r="C1028" s="26">
        <v>43862</v>
      </c>
      <c r="D1028" s="27">
        <v>100000</v>
      </c>
      <c r="E1028" s="28" t="s">
        <v>9</v>
      </c>
      <c r="F1028" s="24">
        <v>12</v>
      </c>
      <c r="G1028" s="37" t="s">
        <v>49</v>
      </c>
      <c r="H1028" s="38">
        <f>((VLOOKUP(F1028,'Data. Commission'!$B$2:$C$6,2,))/100)*D1028</f>
        <v>2000</v>
      </c>
      <c r="I1028" s="38" t="str">
        <f>VLOOKUP(A1028,'Data. User Inf'!$A$2:$D$13428,4,)</f>
        <v>23_to_27</v>
      </c>
      <c r="J1028" s="38" t="str">
        <f>VLOOKUP(A1028,'Data. User Inf'!$A$2:$E$13428,5,)</f>
        <v>MALE</v>
      </c>
      <c r="K1028" s="38" t="str">
        <f>VLOOKUP(A1028,'Data. User Inf'!$A$2:$E$13428,3,)</f>
        <v>Other Cities</v>
      </c>
      <c r="L1028" s="38" t="str">
        <f>IF('Data. User Inf'!B1028&lt;'Data. Transactions'!C1028,"Current","New")</f>
        <v>Current</v>
      </c>
    </row>
    <row r="1029" spans="1:12" ht="15.75" customHeight="1" x14ac:dyDescent="0.25">
      <c r="A1029" s="24">
        <v>40572915</v>
      </c>
      <c r="B1029" s="24">
        <v>4532445065</v>
      </c>
      <c r="C1029" s="26">
        <v>43862</v>
      </c>
      <c r="D1029" s="27">
        <v>100000</v>
      </c>
      <c r="E1029" s="28" t="s">
        <v>9</v>
      </c>
      <c r="F1029" s="24">
        <v>12</v>
      </c>
      <c r="G1029" s="37" t="s">
        <v>49</v>
      </c>
      <c r="H1029" s="38">
        <f>((VLOOKUP(F1029,'Data. Commission'!$B$2:$C$6,2,))/100)*D1029</f>
        <v>2000</v>
      </c>
      <c r="I1029" s="38" t="str">
        <f>VLOOKUP(A1029,'Data. User Inf'!$A$2:$D$13428,4,)</f>
        <v>23_to_27</v>
      </c>
      <c r="J1029" s="38" t="str">
        <f>VLOOKUP(A1029,'Data. User Inf'!$A$2:$E$13428,5,)</f>
        <v>MALE</v>
      </c>
      <c r="K1029" s="38" t="str">
        <f>VLOOKUP(A1029,'Data. User Inf'!$A$2:$E$13428,3,)</f>
        <v>Other Cities</v>
      </c>
      <c r="L1029" s="38" t="str">
        <f>IF('Data. User Inf'!B1029&lt;'Data. Transactions'!C1029,"Current","New")</f>
        <v>Current</v>
      </c>
    </row>
    <row r="1030" spans="1:12" ht="15.75" customHeight="1" x14ac:dyDescent="0.25">
      <c r="A1030" s="24">
        <v>35930966</v>
      </c>
      <c r="B1030" s="24">
        <v>4507780170</v>
      </c>
      <c r="C1030" s="26">
        <v>43862</v>
      </c>
      <c r="D1030" s="27">
        <v>100000</v>
      </c>
      <c r="E1030" s="28" t="s">
        <v>9</v>
      </c>
      <c r="F1030" s="24">
        <v>12</v>
      </c>
      <c r="G1030" s="37" t="s">
        <v>49</v>
      </c>
      <c r="H1030" s="38">
        <f>((VLOOKUP(F1030,'Data. Commission'!$B$2:$C$6,2,))/100)*D1030</f>
        <v>2000</v>
      </c>
      <c r="I1030" s="38" t="str">
        <f>VLOOKUP(A1030,'Data. User Inf'!$A$2:$D$13428,4,)</f>
        <v>28_to_32</v>
      </c>
      <c r="J1030" s="38" t="str">
        <f>VLOOKUP(A1030,'Data. User Inf'!$A$2:$E$13428,5,)</f>
        <v>FEMALE</v>
      </c>
      <c r="K1030" s="38" t="str">
        <f>VLOOKUP(A1030,'Data. User Inf'!$A$2:$E$13428,3,)</f>
        <v>Other Cities</v>
      </c>
      <c r="L1030" s="38" t="str">
        <f>IF('Data. User Inf'!B1030&lt;'Data. Transactions'!C1030,"Current","New")</f>
        <v>Current</v>
      </c>
    </row>
    <row r="1031" spans="1:12" ht="15.75" customHeight="1" x14ac:dyDescent="0.25">
      <c r="A1031" s="24">
        <v>21740835</v>
      </c>
      <c r="B1031" s="24">
        <v>4512545751</v>
      </c>
      <c r="C1031" s="26">
        <v>43862</v>
      </c>
      <c r="D1031" s="27">
        <v>50000</v>
      </c>
      <c r="E1031" s="28" t="s">
        <v>86</v>
      </c>
      <c r="F1031" s="24">
        <v>14</v>
      </c>
      <c r="G1031" s="37"/>
      <c r="H1031" s="38">
        <f>((VLOOKUP(F1031,'Data. Commission'!$B$2:$C$6,2,))/100)*D1031</f>
        <v>2000</v>
      </c>
      <c r="I1031" s="38" t="str">
        <f>VLOOKUP(A1031,'Data. User Inf'!$A$2:$D$13428,4,)</f>
        <v>28_to_32</v>
      </c>
      <c r="J1031" s="38" t="str">
        <f>VLOOKUP(A1031,'Data. User Inf'!$A$2:$E$13428,5,)</f>
        <v>FEMALE</v>
      </c>
      <c r="K1031" s="38" t="str">
        <f>VLOOKUP(A1031,'Data. User Inf'!$A$2:$E$13428,3,)</f>
        <v>Other Cities</v>
      </c>
      <c r="L1031" s="38" t="str">
        <f>IF('Data. User Inf'!B1031&lt;'Data. Transactions'!C1031,"Current","New")</f>
        <v>Current</v>
      </c>
    </row>
    <row r="1032" spans="1:12" ht="15.75" customHeight="1" x14ac:dyDescent="0.25">
      <c r="A1032" s="24">
        <v>44965130</v>
      </c>
      <c r="B1032" s="24">
        <v>4534871280</v>
      </c>
      <c r="C1032" s="26">
        <v>43862</v>
      </c>
      <c r="D1032" s="27">
        <v>20000</v>
      </c>
      <c r="E1032" s="28" t="s">
        <v>86</v>
      </c>
      <c r="F1032" s="24">
        <v>14</v>
      </c>
      <c r="G1032" s="37"/>
      <c r="H1032" s="38">
        <f>((VLOOKUP(F1032,'Data. Commission'!$B$2:$C$6,2,))/100)*D1032</f>
        <v>800</v>
      </c>
      <c r="I1032" s="38" t="str">
        <f>VLOOKUP(A1032,'Data. User Inf'!$A$2:$D$13428,4,)</f>
        <v>unknown</v>
      </c>
      <c r="J1032" s="38" t="str">
        <f>VLOOKUP(A1032,'Data. User Inf'!$A$2:$E$13428,5,)</f>
        <v>FEMALE</v>
      </c>
      <c r="K1032" s="38" t="str">
        <f>VLOOKUP(A1032,'Data. User Inf'!$A$2:$E$13428,3,)</f>
        <v>Hồ Chí Minh</v>
      </c>
      <c r="L1032" s="38" t="str">
        <f>IF('Data. User Inf'!B1032&lt;'Data. Transactions'!C1032,"Current","New")</f>
        <v>Current</v>
      </c>
    </row>
    <row r="1033" spans="1:12" ht="15.75" customHeight="1" x14ac:dyDescent="0.25">
      <c r="A1033" s="24">
        <v>39806005</v>
      </c>
      <c r="B1033" s="24">
        <v>4509478241</v>
      </c>
      <c r="C1033" s="26">
        <v>43862</v>
      </c>
      <c r="D1033" s="27">
        <v>100000</v>
      </c>
      <c r="E1033" s="28" t="s">
        <v>60</v>
      </c>
      <c r="F1033" s="24">
        <v>13</v>
      </c>
      <c r="G1033" s="36" t="s">
        <v>49</v>
      </c>
      <c r="H1033" s="38">
        <f>((VLOOKUP(F1033,'Data. Commission'!$B$2:$C$6,2,))/100)*D1033</f>
        <v>3000</v>
      </c>
      <c r="I1033" s="38" t="str">
        <f>VLOOKUP(A1033,'Data. User Inf'!$A$2:$D$13428,4,)</f>
        <v>unknown</v>
      </c>
      <c r="J1033" s="38" t="str">
        <f>VLOOKUP(A1033,'Data. User Inf'!$A$2:$E$13428,5,)</f>
        <v>MALE</v>
      </c>
      <c r="K1033" s="38" t="str">
        <f>VLOOKUP(A1033,'Data. User Inf'!$A$2:$E$13428,3,)</f>
        <v>Other Cities</v>
      </c>
      <c r="L1033" s="38" t="str">
        <f>IF('Data. User Inf'!B1033&lt;'Data. Transactions'!C1033,"Current","New")</f>
        <v>New</v>
      </c>
    </row>
    <row r="1034" spans="1:12" ht="15.75" customHeight="1" x14ac:dyDescent="0.25">
      <c r="A1034" s="24">
        <v>40269292</v>
      </c>
      <c r="B1034" s="24">
        <v>4533187891</v>
      </c>
      <c r="C1034" s="26">
        <v>43862</v>
      </c>
      <c r="D1034" s="27">
        <v>200000</v>
      </c>
      <c r="E1034" s="28" t="s">
        <v>9</v>
      </c>
      <c r="F1034" s="24">
        <v>12</v>
      </c>
      <c r="G1034" s="37" t="s">
        <v>49</v>
      </c>
      <c r="H1034" s="38">
        <f>((VLOOKUP(F1034,'Data. Commission'!$B$2:$C$6,2,))/100)*D1034</f>
        <v>4000</v>
      </c>
      <c r="I1034" s="38" t="str">
        <f>VLOOKUP(A1034,'Data. User Inf'!$A$2:$D$13428,4,)</f>
        <v>unknown</v>
      </c>
      <c r="J1034" s="38" t="str">
        <f>VLOOKUP(A1034,'Data. User Inf'!$A$2:$E$13428,5,)</f>
        <v>FEMALE</v>
      </c>
      <c r="K1034" s="38" t="str">
        <f>VLOOKUP(A1034,'Data. User Inf'!$A$2:$E$13428,3,)</f>
        <v>Other Cities</v>
      </c>
      <c r="L1034" s="38" t="str">
        <f>IF('Data. User Inf'!B1034&lt;'Data. Transactions'!C1034,"Current","New")</f>
        <v>Current</v>
      </c>
    </row>
    <row r="1035" spans="1:12" ht="15.75" customHeight="1" x14ac:dyDescent="0.25">
      <c r="A1035" s="24">
        <v>35509115</v>
      </c>
      <c r="B1035" s="24">
        <v>4516084839</v>
      </c>
      <c r="C1035" s="26">
        <v>43862</v>
      </c>
      <c r="D1035" s="27">
        <v>200000</v>
      </c>
      <c r="E1035" s="28" t="s">
        <v>60</v>
      </c>
      <c r="F1035" s="24">
        <v>13</v>
      </c>
      <c r="G1035" s="36" t="s">
        <v>49</v>
      </c>
      <c r="H1035" s="38">
        <f>((VLOOKUP(F1035,'Data. Commission'!$B$2:$C$6,2,))/100)*D1035</f>
        <v>6000</v>
      </c>
      <c r="I1035" s="38" t="str">
        <f>VLOOKUP(A1035,'Data. User Inf'!$A$2:$D$13428,4,)</f>
        <v>28_to_32</v>
      </c>
      <c r="J1035" s="38" t="str">
        <f>VLOOKUP(A1035,'Data. User Inf'!$A$2:$E$13428,5,)</f>
        <v>MALE</v>
      </c>
      <c r="K1035" s="38" t="str">
        <f>VLOOKUP(A1035,'Data. User Inf'!$A$2:$E$13428,3,)</f>
        <v>Hồ Chí Minh</v>
      </c>
      <c r="L1035" s="38" t="str">
        <f>IF('Data. User Inf'!B1035&lt;'Data. Transactions'!C1035,"Current","New")</f>
        <v>Current</v>
      </c>
    </row>
    <row r="1036" spans="1:12" ht="15.75" customHeight="1" x14ac:dyDescent="0.25">
      <c r="A1036" s="24">
        <v>50210662</v>
      </c>
      <c r="B1036" s="24">
        <v>4534870437</v>
      </c>
      <c r="C1036" s="26">
        <v>43862</v>
      </c>
      <c r="D1036" s="27">
        <v>10000</v>
      </c>
      <c r="E1036" s="28" t="s">
        <v>86</v>
      </c>
      <c r="F1036" s="24">
        <v>14</v>
      </c>
      <c r="G1036" s="37"/>
      <c r="H1036" s="38">
        <f>((VLOOKUP(F1036,'Data. Commission'!$B$2:$C$6,2,))/100)*D1036</f>
        <v>400</v>
      </c>
      <c r="I1036" s="38" t="str">
        <f>VLOOKUP(A1036,'Data. User Inf'!$A$2:$D$13428,4,)</f>
        <v>unknown</v>
      </c>
      <c r="J1036" s="38" t="str">
        <f>VLOOKUP(A1036,'Data. User Inf'!$A$2:$E$13428,5,)</f>
        <v>MALE</v>
      </c>
      <c r="K1036" s="38" t="str">
        <f>VLOOKUP(A1036,'Data. User Inf'!$A$2:$E$13428,3,)</f>
        <v>Unknown</v>
      </c>
      <c r="L1036" s="38" t="str">
        <f>IF('Data. User Inf'!B1036&lt;'Data. Transactions'!C1036,"Current","New")</f>
        <v>Current</v>
      </c>
    </row>
    <row r="1037" spans="1:12" ht="15.75" customHeight="1" x14ac:dyDescent="0.25">
      <c r="A1037" s="24">
        <v>50917285</v>
      </c>
      <c r="B1037" s="24">
        <v>4505814342</v>
      </c>
      <c r="C1037" s="26">
        <v>43862</v>
      </c>
      <c r="D1037" s="27">
        <v>500000</v>
      </c>
      <c r="E1037" s="28" t="s">
        <v>9</v>
      </c>
      <c r="F1037" s="24">
        <v>12</v>
      </c>
      <c r="G1037" s="37" t="s">
        <v>49</v>
      </c>
      <c r="H1037" s="38">
        <f>((VLOOKUP(F1037,'Data. Commission'!$B$2:$C$6,2,))/100)*D1037</f>
        <v>10000</v>
      </c>
      <c r="I1037" s="38" t="str">
        <f>VLOOKUP(A1037,'Data. User Inf'!$A$2:$D$13428,4,)</f>
        <v>28_to_32</v>
      </c>
      <c r="J1037" s="38" t="str">
        <f>VLOOKUP(A1037,'Data. User Inf'!$A$2:$E$13428,5,)</f>
        <v>MALE</v>
      </c>
      <c r="K1037" s="38" t="str">
        <f>VLOOKUP(A1037,'Data. User Inf'!$A$2:$E$13428,3,)</f>
        <v>Unknown</v>
      </c>
      <c r="L1037" s="38" t="str">
        <f>IF('Data. User Inf'!B1037&lt;'Data. Transactions'!C1037,"Current","New")</f>
        <v>Current</v>
      </c>
    </row>
    <row r="1038" spans="1:12" ht="15.75" customHeight="1" x14ac:dyDescent="0.25">
      <c r="A1038" s="24">
        <v>18014739</v>
      </c>
      <c r="B1038" s="24">
        <v>4548122920</v>
      </c>
      <c r="C1038" s="26">
        <v>43863</v>
      </c>
      <c r="D1038" s="27">
        <v>10000</v>
      </c>
      <c r="E1038" s="28" t="s">
        <v>60</v>
      </c>
      <c r="F1038" s="24">
        <v>13</v>
      </c>
      <c r="G1038" s="37"/>
      <c r="H1038" s="38">
        <f>((VLOOKUP(F1038,'Data. Commission'!$B$2:$C$6,2,))/100)*D1038</f>
        <v>300</v>
      </c>
      <c r="I1038" s="38" t="str">
        <f>VLOOKUP(A1038,'Data. User Inf'!$A$2:$D$13428,4,)</f>
        <v>23_to_27</v>
      </c>
      <c r="J1038" s="38" t="str">
        <f>VLOOKUP(A1038,'Data. User Inf'!$A$2:$E$13428,5,)</f>
        <v>MALE</v>
      </c>
      <c r="K1038" s="38" t="str">
        <f>VLOOKUP(A1038,'Data. User Inf'!$A$2:$E$13428,3,)</f>
        <v>Hồ Chí Minh</v>
      </c>
      <c r="L1038" s="38" t="str">
        <f>IF('Data. User Inf'!B1038&lt;'Data. Transactions'!C1038,"Current","New")</f>
        <v>New</v>
      </c>
    </row>
    <row r="1039" spans="1:12" ht="15.75" customHeight="1" x14ac:dyDescent="0.25">
      <c r="A1039" s="24">
        <v>52120211</v>
      </c>
      <c r="B1039" s="24">
        <v>4548856458</v>
      </c>
      <c r="C1039" s="26">
        <v>43863</v>
      </c>
      <c r="D1039" s="27">
        <v>50000</v>
      </c>
      <c r="E1039" s="28" t="s">
        <v>60</v>
      </c>
      <c r="F1039" s="24">
        <v>13</v>
      </c>
      <c r="G1039" s="36" t="s">
        <v>99</v>
      </c>
      <c r="H1039" s="38">
        <f>((VLOOKUP(F1039,'Data. Commission'!$B$2:$C$6,2,))/100)*D1039</f>
        <v>1500</v>
      </c>
      <c r="I1039" s="38" t="str">
        <f>VLOOKUP(A1039,'Data. User Inf'!$A$2:$D$13428,4,)</f>
        <v>&gt;37</v>
      </c>
      <c r="J1039" s="38" t="str">
        <f>VLOOKUP(A1039,'Data. User Inf'!$A$2:$E$13428,5,)</f>
        <v>MALE</v>
      </c>
      <c r="K1039" s="38" t="str">
        <f>VLOOKUP(A1039,'Data. User Inf'!$A$2:$E$13428,3,)</f>
        <v>Hồ Chí Minh</v>
      </c>
      <c r="L1039" s="38" t="str">
        <f>IF('Data. User Inf'!B1039&lt;'Data. Transactions'!C1039,"Current","New")</f>
        <v>Current</v>
      </c>
    </row>
    <row r="1040" spans="1:12" ht="15.75" customHeight="1" x14ac:dyDescent="0.25">
      <c r="A1040" s="24">
        <v>46312952</v>
      </c>
      <c r="B1040" s="24">
        <v>4547831704</v>
      </c>
      <c r="C1040" s="26">
        <v>43863</v>
      </c>
      <c r="D1040" s="27">
        <v>50000</v>
      </c>
      <c r="E1040" s="28" t="s">
        <v>86</v>
      </c>
      <c r="F1040" s="24">
        <v>14</v>
      </c>
      <c r="G1040" s="36" t="s">
        <v>99</v>
      </c>
      <c r="H1040" s="38">
        <f>((VLOOKUP(F1040,'Data. Commission'!$B$2:$C$6,2,))/100)*D1040</f>
        <v>2000</v>
      </c>
      <c r="I1040" s="38" t="str">
        <f>VLOOKUP(A1040,'Data. User Inf'!$A$2:$D$13428,4,)</f>
        <v>&gt;37</v>
      </c>
      <c r="J1040" s="38" t="str">
        <f>VLOOKUP(A1040,'Data. User Inf'!$A$2:$E$13428,5,)</f>
        <v>MALE</v>
      </c>
      <c r="K1040" s="38" t="str">
        <f>VLOOKUP(A1040,'Data. User Inf'!$A$2:$E$13428,3,)</f>
        <v>Hồ Chí Minh</v>
      </c>
      <c r="L1040" s="38" t="str">
        <f>IF('Data. User Inf'!B1040&lt;'Data. Transactions'!C1040,"Current","New")</f>
        <v>New</v>
      </c>
    </row>
    <row r="1041" spans="1:12" ht="15.75" customHeight="1" x14ac:dyDescent="0.25">
      <c r="A1041" s="24">
        <v>46214457</v>
      </c>
      <c r="B1041" s="24">
        <v>4545134640</v>
      </c>
      <c r="C1041" s="26">
        <v>43863</v>
      </c>
      <c r="D1041" s="27">
        <v>20000</v>
      </c>
      <c r="E1041" s="28" t="s">
        <v>9</v>
      </c>
      <c r="F1041" s="24">
        <v>12</v>
      </c>
      <c r="G1041" s="36" t="s">
        <v>99</v>
      </c>
      <c r="H1041" s="38">
        <f>((VLOOKUP(F1041,'Data. Commission'!$B$2:$C$6,2,))/100)*D1041</f>
        <v>400</v>
      </c>
      <c r="I1041" s="38" t="str">
        <f>VLOOKUP(A1041,'Data. User Inf'!$A$2:$D$13428,4,)</f>
        <v>18_to_22</v>
      </c>
      <c r="J1041" s="38" t="str">
        <f>VLOOKUP(A1041,'Data. User Inf'!$A$2:$E$13428,5,)</f>
        <v>MALE</v>
      </c>
      <c r="K1041" s="38" t="str">
        <f>VLOOKUP(A1041,'Data. User Inf'!$A$2:$E$13428,3,)</f>
        <v>Hồ Chí Minh</v>
      </c>
      <c r="L1041" s="38" t="str">
        <f>IF('Data. User Inf'!B1041&lt;'Data. Transactions'!C1041,"Current","New")</f>
        <v>Current</v>
      </c>
    </row>
    <row r="1042" spans="1:12" ht="15.75" customHeight="1" x14ac:dyDescent="0.25">
      <c r="A1042" s="24">
        <v>40058546</v>
      </c>
      <c r="B1042" s="24">
        <v>4544244512</v>
      </c>
      <c r="C1042" s="26">
        <v>43863</v>
      </c>
      <c r="D1042" s="27">
        <v>30000</v>
      </c>
      <c r="E1042" s="28" t="s">
        <v>86</v>
      </c>
      <c r="F1042" s="24">
        <v>14</v>
      </c>
      <c r="G1042" s="36" t="s">
        <v>99</v>
      </c>
      <c r="H1042" s="38">
        <f>((VLOOKUP(F1042,'Data. Commission'!$B$2:$C$6,2,))/100)*D1042</f>
        <v>1200</v>
      </c>
      <c r="I1042" s="38" t="str">
        <f>VLOOKUP(A1042,'Data. User Inf'!$A$2:$D$13428,4,)</f>
        <v>18_to_22</v>
      </c>
      <c r="J1042" s="38" t="str">
        <f>VLOOKUP(A1042,'Data. User Inf'!$A$2:$E$13428,5,)</f>
        <v>MALE</v>
      </c>
      <c r="K1042" s="38" t="str">
        <f>VLOOKUP(A1042,'Data. User Inf'!$A$2:$E$13428,3,)</f>
        <v>Hồ Chí Minh</v>
      </c>
      <c r="L1042" s="38" t="str">
        <f>IF('Data. User Inf'!B1042&lt;'Data. Transactions'!C1042,"Current","New")</f>
        <v>Current</v>
      </c>
    </row>
    <row r="1043" spans="1:12" ht="15.75" customHeight="1" x14ac:dyDescent="0.25">
      <c r="A1043" s="24">
        <v>44050260</v>
      </c>
      <c r="B1043" s="24">
        <v>4541709888</v>
      </c>
      <c r="C1043" s="26">
        <v>43863</v>
      </c>
      <c r="D1043" s="27">
        <v>20000</v>
      </c>
      <c r="E1043" s="28" t="s">
        <v>86</v>
      </c>
      <c r="F1043" s="24">
        <v>14</v>
      </c>
      <c r="G1043" s="36" t="s">
        <v>99</v>
      </c>
      <c r="H1043" s="38">
        <f>((VLOOKUP(F1043,'Data. Commission'!$B$2:$C$6,2,))/100)*D1043</f>
        <v>800</v>
      </c>
      <c r="I1043" s="38" t="str">
        <f>VLOOKUP(A1043,'Data. User Inf'!$A$2:$D$13428,4,)</f>
        <v>23_to_27</v>
      </c>
      <c r="J1043" s="38" t="str">
        <f>VLOOKUP(A1043,'Data. User Inf'!$A$2:$E$13428,5,)</f>
        <v>FEMALE</v>
      </c>
      <c r="K1043" s="38" t="str">
        <f>VLOOKUP(A1043,'Data. User Inf'!$A$2:$E$13428,3,)</f>
        <v>Hồ Chí Minh</v>
      </c>
      <c r="L1043" s="38" t="str">
        <f>IF('Data. User Inf'!B1043&lt;'Data. Transactions'!C1043,"Current","New")</f>
        <v>Current</v>
      </c>
    </row>
    <row r="1044" spans="1:12" ht="15.75" customHeight="1" x14ac:dyDescent="0.25">
      <c r="A1044" s="24">
        <v>49060979</v>
      </c>
      <c r="B1044" s="24">
        <v>4540664568</v>
      </c>
      <c r="C1044" s="26">
        <v>43863</v>
      </c>
      <c r="D1044" s="27">
        <v>50000</v>
      </c>
      <c r="E1044" s="28" t="s">
        <v>9</v>
      </c>
      <c r="F1044" s="24">
        <v>12</v>
      </c>
      <c r="G1044" s="36" t="s">
        <v>99</v>
      </c>
      <c r="H1044" s="38">
        <f>((VLOOKUP(F1044,'Data. Commission'!$B$2:$C$6,2,))/100)*D1044</f>
        <v>1000</v>
      </c>
      <c r="I1044" s="38" t="str">
        <f>VLOOKUP(A1044,'Data. User Inf'!$A$2:$D$13428,4,)</f>
        <v>23_to_27</v>
      </c>
      <c r="J1044" s="38" t="str">
        <f>VLOOKUP(A1044,'Data. User Inf'!$A$2:$E$13428,5,)</f>
        <v>MALE</v>
      </c>
      <c r="K1044" s="38" t="str">
        <f>VLOOKUP(A1044,'Data. User Inf'!$A$2:$E$13428,3,)</f>
        <v>Other Cities</v>
      </c>
      <c r="L1044" s="38" t="str">
        <f>IF('Data. User Inf'!B1044&lt;'Data. Transactions'!C1044,"Current","New")</f>
        <v>New</v>
      </c>
    </row>
    <row r="1045" spans="1:12" ht="15.75" customHeight="1" x14ac:dyDescent="0.25">
      <c r="A1045" s="24">
        <v>23252056</v>
      </c>
      <c r="B1045" s="24">
        <v>4542077756</v>
      </c>
      <c r="C1045" s="26">
        <v>43863</v>
      </c>
      <c r="D1045" s="27">
        <v>10000</v>
      </c>
      <c r="E1045" s="28" t="s">
        <v>9</v>
      </c>
      <c r="F1045" s="24">
        <v>12</v>
      </c>
      <c r="G1045" s="36" t="s">
        <v>99</v>
      </c>
      <c r="H1045" s="38">
        <f>((VLOOKUP(F1045,'Data. Commission'!$B$2:$C$6,2,))/100)*D1045</f>
        <v>200</v>
      </c>
      <c r="I1045" s="38" t="str">
        <f>VLOOKUP(A1045,'Data. User Inf'!$A$2:$D$13428,4,)</f>
        <v>23_to_27</v>
      </c>
      <c r="J1045" s="38" t="str">
        <f>VLOOKUP(A1045,'Data. User Inf'!$A$2:$E$13428,5,)</f>
        <v>MALE</v>
      </c>
      <c r="K1045" s="38" t="str">
        <f>VLOOKUP(A1045,'Data. User Inf'!$A$2:$E$13428,3,)</f>
        <v>Hồ Chí Minh</v>
      </c>
      <c r="L1045" s="38" t="str">
        <f>IF('Data. User Inf'!B1045&lt;'Data. Transactions'!C1045,"Current","New")</f>
        <v>Current</v>
      </c>
    </row>
    <row r="1046" spans="1:12" ht="15.75" customHeight="1" x14ac:dyDescent="0.25">
      <c r="A1046" s="24">
        <v>41740718</v>
      </c>
      <c r="B1046" s="24">
        <v>4541907817</v>
      </c>
      <c r="C1046" s="26">
        <v>43863</v>
      </c>
      <c r="D1046" s="27">
        <v>30000</v>
      </c>
      <c r="E1046" s="28" t="s">
        <v>86</v>
      </c>
      <c r="F1046" s="24">
        <v>14</v>
      </c>
      <c r="G1046" s="36" t="s">
        <v>99</v>
      </c>
      <c r="H1046" s="38">
        <f>((VLOOKUP(F1046,'Data. Commission'!$B$2:$C$6,2,))/100)*D1046</f>
        <v>1200</v>
      </c>
      <c r="I1046" s="38" t="str">
        <f>VLOOKUP(A1046,'Data. User Inf'!$A$2:$D$13428,4,)</f>
        <v>23_to_27</v>
      </c>
      <c r="J1046" s="38" t="str">
        <f>VLOOKUP(A1046,'Data. User Inf'!$A$2:$E$13428,5,)</f>
        <v>MALE</v>
      </c>
      <c r="K1046" s="38" t="str">
        <f>VLOOKUP(A1046,'Data. User Inf'!$A$2:$E$13428,3,)</f>
        <v>Hồ Chí Minh</v>
      </c>
      <c r="L1046" s="38" t="str">
        <f>IF('Data. User Inf'!B1046&lt;'Data. Transactions'!C1046,"Current","New")</f>
        <v>New</v>
      </c>
    </row>
    <row r="1047" spans="1:12" ht="15.75" customHeight="1" x14ac:dyDescent="0.25">
      <c r="A1047" s="24">
        <v>39584262</v>
      </c>
      <c r="B1047" s="24">
        <v>4551795524</v>
      </c>
      <c r="C1047" s="26">
        <v>43863</v>
      </c>
      <c r="D1047" s="27">
        <v>10000</v>
      </c>
      <c r="E1047" s="28" t="s">
        <v>9</v>
      </c>
      <c r="F1047" s="24">
        <v>12</v>
      </c>
      <c r="G1047" s="36" t="s">
        <v>99</v>
      </c>
      <c r="H1047" s="38">
        <f>((VLOOKUP(F1047,'Data. Commission'!$B$2:$C$6,2,))/100)*D1047</f>
        <v>200</v>
      </c>
      <c r="I1047" s="38" t="str">
        <f>VLOOKUP(A1047,'Data. User Inf'!$A$2:$D$13428,4,)</f>
        <v>23_to_27</v>
      </c>
      <c r="J1047" s="38" t="str">
        <f>VLOOKUP(A1047,'Data. User Inf'!$A$2:$E$13428,5,)</f>
        <v>MALE</v>
      </c>
      <c r="K1047" s="38" t="str">
        <f>VLOOKUP(A1047,'Data. User Inf'!$A$2:$E$13428,3,)</f>
        <v>Hà Nội</v>
      </c>
      <c r="L1047" s="38" t="str">
        <f>IF('Data. User Inf'!B1047&lt;'Data. Transactions'!C1047,"Current","New")</f>
        <v>Current</v>
      </c>
    </row>
    <row r="1048" spans="1:12" ht="15.75" customHeight="1" x14ac:dyDescent="0.25">
      <c r="A1048" s="24">
        <v>48235646</v>
      </c>
      <c r="B1048" s="24">
        <v>4541557990</v>
      </c>
      <c r="C1048" s="26">
        <v>43863</v>
      </c>
      <c r="D1048" s="27">
        <v>50000</v>
      </c>
      <c r="E1048" s="28" t="s">
        <v>60</v>
      </c>
      <c r="F1048" s="24">
        <v>13</v>
      </c>
      <c r="G1048" s="36" t="s">
        <v>99</v>
      </c>
      <c r="H1048" s="38">
        <f>((VLOOKUP(F1048,'Data. Commission'!$B$2:$C$6,2,))/100)*D1048</f>
        <v>1500</v>
      </c>
      <c r="I1048" s="38" t="str">
        <f>VLOOKUP(A1048,'Data. User Inf'!$A$2:$D$13428,4,)</f>
        <v>28_to_32</v>
      </c>
      <c r="J1048" s="38" t="str">
        <f>VLOOKUP(A1048,'Data. User Inf'!$A$2:$E$13428,5,)</f>
        <v>MALE</v>
      </c>
      <c r="K1048" s="38" t="str">
        <f>VLOOKUP(A1048,'Data. User Inf'!$A$2:$E$13428,3,)</f>
        <v>Hồ Chí Minh</v>
      </c>
      <c r="L1048" s="38" t="str">
        <f>IF('Data. User Inf'!B1048&lt;'Data. Transactions'!C1048,"Current","New")</f>
        <v>Current</v>
      </c>
    </row>
    <row r="1049" spans="1:12" ht="15.75" customHeight="1" x14ac:dyDescent="0.25">
      <c r="A1049" s="24">
        <v>47518334</v>
      </c>
      <c r="B1049" s="24">
        <v>4542273062</v>
      </c>
      <c r="C1049" s="26">
        <v>43863</v>
      </c>
      <c r="D1049" s="27">
        <v>50000</v>
      </c>
      <c r="E1049" s="28" t="s">
        <v>9</v>
      </c>
      <c r="F1049" s="24">
        <v>12</v>
      </c>
      <c r="G1049" s="36" t="s">
        <v>99</v>
      </c>
      <c r="H1049" s="38">
        <f>((VLOOKUP(F1049,'Data. Commission'!$B$2:$C$6,2,))/100)*D1049</f>
        <v>1000</v>
      </c>
      <c r="I1049" s="38" t="str">
        <f>VLOOKUP(A1049,'Data. User Inf'!$A$2:$D$13428,4,)</f>
        <v>28_to_32</v>
      </c>
      <c r="J1049" s="38" t="str">
        <f>VLOOKUP(A1049,'Data. User Inf'!$A$2:$E$13428,5,)</f>
        <v>MALE</v>
      </c>
      <c r="K1049" s="38" t="str">
        <f>VLOOKUP(A1049,'Data. User Inf'!$A$2:$E$13428,3,)</f>
        <v>Other Cities</v>
      </c>
      <c r="L1049" s="38" t="str">
        <f>IF('Data. User Inf'!B1049&lt;'Data. Transactions'!C1049,"Current","New")</f>
        <v>Current</v>
      </c>
    </row>
    <row r="1050" spans="1:12" ht="15.75" customHeight="1" x14ac:dyDescent="0.25">
      <c r="A1050" s="24">
        <v>44359776</v>
      </c>
      <c r="B1050" s="24">
        <v>4539088428</v>
      </c>
      <c r="C1050" s="26">
        <v>43863</v>
      </c>
      <c r="D1050" s="27">
        <v>10000</v>
      </c>
      <c r="E1050" s="28" t="s">
        <v>60</v>
      </c>
      <c r="F1050" s="24">
        <v>13</v>
      </c>
      <c r="G1050" s="36" t="s">
        <v>99</v>
      </c>
      <c r="H1050" s="38">
        <f>((VLOOKUP(F1050,'Data. Commission'!$B$2:$C$6,2,))/100)*D1050</f>
        <v>300</v>
      </c>
      <c r="I1050" s="38" t="str">
        <f>VLOOKUP(A1050,'Data. User Inf'!$A$2:$D$13428,4,)</f>
        <v>28_to_32</v>
      </c>
      <c r="J1050" s="38" t="str">
        <f>VLOOKUP(A1050,'Data. User Inf'!$A$2:$E$13428,5,)</f>
        <v>MALE</v>
      </c>
      <c r="K1050" s="38" t="str">
        <f>VLOOKUP(A1050,'Data. User Inf'!$A$2:$E$13428,3,)</f>
        <v>Other Cities</v>
      </c>
      <c r="L1050" s="38" t="str">
        <f>IF('Data. User Inf'!B1050&lt;'Data. Transactions'!C1050,"Current","New")</f>
        <v>Current</v>
      </c>
    </row>
    <row r="1051" spans="1:12" ht="15.75" customHeight="1" x14ac:dyDescent="0.25">
      <c r="A1051" s="24">
        <v>40779326</v>
      </c>
      <c r="B1051" s="24">
        <v>4549448107</v>
      </c>
      <c r="C1051" s="26">
        <v>43863</v>
      </c>
      <c r="D1051" s="27">
        <v>10000</v>
      </c>
      <c r="E1051" s="28" t="s">
        <v>9</v>
      </c>
      <c r="F1051" s="24">
        <v>12</v>
      </c>
      <c r="G1051" s="36" t="s">
        <v>99</v>
      </c>
      <c r="H1051" s="38">
        <f>((VLOOKUP(F1051,'Data. Commission'!$B$2:$C$6,2,))/100)*D1051</f>
        <v>200</v>
      </c>
      <c r="I1051" s="38" t="str">
        <f>VLOOKUP(A1051,'Data. User Inf'!$A$2:$D$13428,4,)</f>
        <v>28_to_32</v>
      </c>
      <c r="J1051" s="38" t="str">
        <f>VLOOKUP(A1051,'Data. User Inf'!$A$2:$E$13428,5,)</f>
        <v>FEMALE</v>
      </c>
      <c r="K1051" s="38" t="str">
        <f>VLOOKUP(A1051,'Data. User Inf'!$A$2:$E$13428,3,)</f>
        <v>Other Cities</v>
      </c>
      <c r="L1051" s="38" t="str">
        <f>IF('Data. User Inf'!B1051&lt;'Data. Transactions'!C1051,"Current","New")</f>
        <v>Current</v>
      </c>
    </row>
    <row r="1052" spans="1:12" ht="15.75" customHeight="1" x14ac:dyDescent="0.25">
      <c r="A1052" s="24">
        <v>47659603</v>
      </c>
      <c r="B1052" s="24">
        <v>4541905773</v>
      </c>
      <c r="C1052" s="26">
        <v>43863</v>
      </c>
      <c r="D1052" s="27">
        <v>30000</v>
      </c>
      <c r="E1052" s="28" t="s">
        <v>9</v>
      </c>
      <c r="F1052" s="24">
        <v>12</v>
      </c>
      <c r="G1052" s="36" t="s">
        <v>99</v>
      </c>
      <c r="H1052" s="38">
        <f>((VLOOKUP(F1052,'Data. Commission'!$B$2:$C$6,2,))/100)*D1052</f>
        <v>600</v>
      </c>
      <c r="I1052" s="38" t="str">
        <f>VLOOKUP(A1052,'Data. User Inf'!$A$2:$D$13428,4,)</f>
        <v>28_to_32</v>
      </c>
      <c r="J1052" s="38" t="str">
        <f>VLOOKUP(A1052,'Data. User Inf'!$A$2:$E$13428,5,)</f>
        <v>MALE</v>
      </c>
      <c r="K1052" s="38" t="str">
        <f>VLOOKUP(A1052,'Data. User Inf'!$A$2:$E$13428,3,)</f>
        <v>Hồ Chí Minh</v>
      </c>
      <c r="L1052" s="38" t="str">
        <f>IF('Data. User Inf'!B1052&lt;'Data. Transactions'!C1052,"Current","New")</f>
        <v>Current</v>
      </c>
    </row>
    <row r="1053" spans="1:12" ht="15.75" customHeight="1" x14ac:dyDescent="0.25">
      <c r="A1053" s="24">
        <v>46986745</v>
      </c>
      <c r="B1053" s="24">
        <v>4545379062</v>
      </c>
      <c r="C1053" s="26">
        <v>43863</v>
      </c>
      <c r="D1053" s="27">
        <v>50000</v>
      </c>
      <c r="E1053" s="28" t="s">
        <v>86</v>
      </c>
      <c r="F1053" s="24">
        <v>14</v>
      </c>
      <c r="G1053" s="36" t="s">
        <v>99</v>
      </c>
      <c r="H1053" s="38">
        <f>((VLOOKUP(F1053,'Data. Commission'!$B$2:$C$6,2,))/100)*D1053</f>
        <v>2000</v>
      </c>
      <c r="I1053" s="38" t="str">
        <f>VLOOKUP(A1053,'Data. User Inf'!$A$2:$D$13428,4,)</f>
        <v>33_to_37</v>
      </c>
      <c r="J1053" s="38" t="str">
        <f>VLOOKUP(A1053,'Data. User Inf'!$A$2:$E$13428,5,)</f>
        <v>MALE</v>
      </c>
      <c r="K1053" s="38" t="str">
        <f>VLOOKUP(A1053,'Data. User Inf'!$A$2:$E$13428,3,)</f>
        <v>Hà Nội</v>
      </c>
      <c r="L1053" s="38" t="str">
        <f>IF('Data. User Inf'!B1053&lt;'Data. Transactions'!C1053,"Current","New")</f>
        <v>New</v>
      </c>
    </row>
    <row r="1054" spans="1:12" ht="15.75" customHeight="1" x14ac:dyDescent="0.25">
      <c r="A1054" s="24">
        <v>43646958</v>
      </c>
      <c r="B1054" s="24">
        <v>4537712444</v>
      </c>
      <c r="C1054" s="26">
        <v>43863</v>
      </c>
      <c r="D1054" s="27">
        <v>20000</v>
      </c>
      <c r="E1054" s="28" t="s">
        <v>60</v>
      </c>
      <c r="F1054" s="24">
        <v>13</v>
      </c>
      <c r="G1054" s="36" t="s">
        <v>99</v>
      </c>
      <c r="H1054" s="38">
        <f>((VLOOKUP(F1054,'Data. Commission'!$B$2:$C$6,2,))/100)*D1054</f>
        <v>600</v>
      </c>
      <c r="I1054" s="38" t="str">
        <f>VLOOKUP(A1054,'Data. User Inf'!$A$2:$D$13428,4,)</f>
        <v>33_to_37</v>
      </c>
      <c r="J1054" s="38" t="str">
        <f>VLOOKUP(A1054,'Data. User Inf'!$A$2:$E$13428,5,)</f>
        <v>MALE</v>
      </c>
      <c r="K1054" s="38" t="str">
        <f>VLOOKUP(A1054,'Data. User Inf'!$A$2:$E$13428,3,)</f>
        <v>Other Cities</v>
      </c>
      <c r="L1054" s="38" t="str">
        <f>IF('Data. User Inf'!B1054&lt;'Data. Transactions'!C1054,"Current","New")</f>
        <v>Current</v>
      </c>
    </row>
    <row r="1055" spans="1:12" ht="15.75" customHeight="1" x14ac:dyDescent="0.25">
      <c r="A1055" s="24">
        <v>2991576</v>
      </c>
      <c r="B1055" s="24">
        <v>4541976538</v>
      </c>
      <c r="C1055" s="26">
        <v>43863</v>
      </c>
      <c r="D1055" s="27">
        <v>20000</v>
      </c>
      <c r="E1055" s="28" t="s">
        <v>9</v>
      </c>
      <c r="F1055" s="24">
        <v>12</v>
      </c>
      <c r="G1055" s="36" t="s">
        <v>99</v>
      </c>
      <c r="H1055" s="38">
        <f>((VLOOKUP(F1055,'Data. Commission'!$B$2:$C$6,2,))/100)*D1055</f>
        <v>400</v>
      </c>
      <c r="I1055" s="38" t="str">
        <f>VLOOKUP(A1055,'Data. User Inf'!$A$2:$D$13428,4,)</f>
        <v>33_to_37</v>
      </c>
      <c r="J1055" s="38" t="str">
        <f>VLOOKUP(A1055,'Data. User Inf'!$A$2:$E$13428,5,)</f>
        <v>MALE</v>
      </c>
      <c r="K1055" s="38" t="str">
        <f>VLOOKUP(A1055,'Data. User Inf'!$A$2:$E$13428,3,)</f>
        <v>Other Cities</v>
      </c>
      <c r="L1055" s="38" t="str">
        <f>IF('Data. User Inf'!B1055&lt;'Data. Transactions'!C1055,"Current","New")</f>
        <v>Current</v>
      </c>
    </row>
    <row r="1056" spans="1:12" ht="15.75" customHeight="1" x14ac:dyDescent="0.25">
      <c r="A1056" s="24">
        <v>39359996</v>
      </c>
      <c r="B1056" s="24">
        <v>4549602157</v>
      </c>
      <c r="C1056" s="26">
        <v>43863</v>
      </c>
      <c r="D1056" s="27">
        <v>100000</v>
      </c>
      <c r="E1056" s="28" t="s">
        <v>9</v>
      </c>
      <c r="F1056" s="24">
        <v>12</v>
      </c>
      <c r="G1056" s="37" t="s">
        <v>49</v>
      </c>
      <c r="H1056" s="38">
        <f>((VLOOKUP(F1056,'Data. Commission'!$B$2:$C$6,2,))/100)*D1056</f>
        <v>2000</v>
      </c>
      <c r="I1056" s="38" t="str">
        <f>VLOOKUP(A1056,'Data. User Inf'!$A$2:$D$13428,4,)</f>
        <v>23_to_27</v>
      </c>
      <c r="J1056" s="38" t="str">
        <f>VLOOKUP(A1056,'Data. User Inf'!$A$2:$E$13428,5,)</f>
        <v>FEMALE</v>
      </c>
      <c r="K1056" s="38" t="str">
        <f>VLOOKUP(A1056,'Data. User Inf'!$A$2:$E$13428,3,)</f>
        <v>Other Cities</v>
      </c>
      <c r="L1056" s="38" t="str">
        <f>IF('Data. User Inf'!B1056&lt;'Data. Transactions'!C1056,"Current","New")</f>
        <v>Current</v>
      </c>
    </row>
    <row r="1057" spans="1:12" ht="15.75" customHeight="1" x14ac:dyDescent="0.25">
      <c r="A1057" s="24">
        <v>44143028</v>
      </c>
      <c r="B1057" s="24">
        <v>4537800804</v>
      </c>
      <c r="C1057" s="26">
        <v>43863</v>
      </c>
      <c r="D1057" s="27">
        <v>100000</v>
      </c>
      <c r="E1057" s="28" t="s">
        <v>86</v>
      </c>
      <c r="F1057" s="24">
        <v>14</v>
      </c>
      <c r="G1057" s="37" t="s">
        <v>49</v>
      </c>
      <c r="H1057" s="38">
        <f>((VLOOKUP(F1057,'Data. Commission'!$B$2:$C$6,2,))/100)*D1057</f>
        <v>4000</v>
      </c>
      <c r="I1057" s="38" t="str">
        <f>VLOOKUP(A1057,'Data. User Inf'!$A$2:$D$13428,4,)</f>
        <v>28_to_32</v>
      </c>
      <c r="J1057" s="38" t="str">
        <f>VLOOKUP(A1057,'Data. User Inf'!$A$2:$E$13428,5,)</f>
        <v>MALE</v>
      </c>
      <c r="K1057" s="38" t="str">
        <f>VLOOKUP(A1057,'Data. User Inf'!$A$2:$E$13428,3,)</f>
        <v>Other Cities</v>
      </c>
      <c r="L1057" s="38" t="str">
        <f>IF('Data. User Inf'!B1057&lt;'Data. Transactions'!C1057,"Current","New")</f>
        <v>Current</v>
      </c>
    </row>
    <row r="1058" spans="1:12" ht="15.75" customHeight="1" x14ac:dyDescent="0.25">
      <c r="A1058" s="24">
        <v>51982927</v>
      </c>
      <c r="B1058" s="24">
        <v>4551077737</v>
      </c>
      <c r="C1058" s="26">
        <v>43863</v>
      </c>
      <c r="D1058" s="27">
        <v>100000</v>
      </c>
      <c r="E1058" s="28" t="s">
        <v>9</v>
      </c>
      <c r="F1058" s="24">
        <v>12</v>
      </c>
      <c r="G1058" s="37" t="s">
        <v>49</v>
      </c>
      <c r="H1058" s="38">
        <f>((VLOOKUP(F1058,'Data. Commission'!$B$2:$C$6,2,))/100)*D1058</f>
        <v>2000</v>
      </c>
      <c r="I1058" s="38" t="str">
        <f>VLOOKUP(A1058,'Data. User Inf'!$A$2:$D$13428,4,)</f>
        <v>28_to_32</v>
      </c>
      <c r="J1058" s="38" t="str">
        <f>VLOOKUP(A1058,'Data. User Inf'!$A$2:$E$13428,5,)</f>
        <v>MALE</v>
      </c>
      <c r="K1058" s="38" t="str">
        <f>VLOOKUP(A1058,'Data. User Inf'!$A$2:$E$13428,3,)</f>
        <v>Other Cities</v>
      </c>
      <c r="L1058" s="38" t="str">
        <f>IF('Data. User Inf'!B1058&lt;'Data. Transactions'!C1058,"Current","New")</f>
        <v>New</v>
      </c>
    </row>
    <row r="1059" spans="1:12" ht="15.75" customHeight="1" x14ac:dyDescent="0.25">
      <c r="A1059" s="24">
        <v>40267424</v>
      </c>
      <c r="B1059" s="24">
        <v>4547470071</v>
      </c>
      <c r="C1059" s="26">
        <v>43863</v>
      </c>
      <c r="D1059" s="27">
        <v>50000</v>
      </c>
      <c r="E1059" s="28" t="s">
        <v>60</v>
      </c>
      <c r="F1059" s="24">
        <v>13</v>
      </c>
      <c r="G1059" s="37"/>
      <c r="H1059" s="38">
        <f>((VLOOKUP(F1059,'Data. Commission'!$B$2:$C$6,2,))/100)*D1059</f>
        <v>1500</v>
      </c>
      <c r="I1059" s="38" t="str">
        <f>VLOOKUP(A1059,'Data. User Inf'!$A$2:$D$13428,4,)</f>
        <v>23_to_27</v>
      </c>
      <c r="J1059" s="38" t="str">
        <f>VLOOKUP(A1059,'Data. User Inf'!$A$2:$E$13428,5,)</f>
        <v>MALE</v>
      </c>
      <c r="K1059" s="38" t="str">
        <f>VLOOKUP(A1059,'Data. User Inf'!$A$2:$E$13428,3,)</f>
        <v>Hồ Chí Minh</v>
      </c>
      <c r="L1059" s="38" t="str">
        <f>IF('Data. User Inf'!B1059&lt;'Data. Transactions'!C1059,"Current","New")</f>
        <v>Current</v>
      </c>
    </row>
    <row r="1060" spans="1:12" ht="15.75" customHeight="1" x14ac:dyDescent="0.25">
      <c r="A1060" s="24">
        <v>44056307</v>
      </c>
      <c r="B1060" s="24">
        <v>4539658325</v>
      </c>
      <c r="C1060" s="26">
        <v>43863</v>
      </c>
      <c r="D1060" s="27">
        <v>20000</v>
      </c>
      <c r="E1060" s="28" t="s">
        <v>86</v>
      </c>
      <c r="F1060" s="24">
        <v>14</v>
      </c>
      <c r="G1060" s="36" t="s">
        <v>99</v>
      </c>
      <c r="H1060" s="38">
        <f>((VLOOKUP(F1060,'Data. Commission'!$B$2:$C$6,2,))/100)*D1060</f>
        <v>800</v>
      </c>
      <c r="I1060" s="38" t="str">
        <f>VLOOKUP(A1060,'Data. User Inf'!$A$2:$D$13428,4,)</f>
        <v>unknown</v>
      </c>
      <c r="J1060" s="38" t="str">
        <f>VLOOKUP(A1060,'Data. User Inf'!$A$2:$E$13428,5,)</f>
        <v>MALE</v>
      </c>
      <c r="K1060" s="38" t="str">
        <f>VLOOKUP(A1060,'Data. User Inf'!$A$2:$E$13428,3,)</f>
        <v>Hồ Chí Minh</v>
      </c>
      <c r="L1060" s="38" t="str">
        <f>IF('Data. User Inf'!B1060&lt;'Data. Transactions'!C1060,"Current","New")</f>
        <v>Current</v>
      </c>
    </row>
    <row r="1061" spans="1:12" ht="15.75" customHeight="1" x14ac:dyDescent="0.25">
      <c r="A1061" s="24">
        <v>52008860</v>
      </c>
      <c r="B1061" s="24">
        <v>4543205266</v>
      </c>
      <c r="C1061" s="26">
        <v>43863</v>
      </c>
      <c r="D1061" s="27">
        <v>20000</v>
      </c>
      <c r="E1061" s="28" t="s">
        <v>9</v>
      </c>
      <c r="F1061" s="24">
        <v>12</v>
      </c>
      <c r="G1061" s="36" t="s">
        <v>99</v>
      </c>
      <c r="H1061" s="38">
        <f>((VLOOKUP(F1061,'Data. Commission'!$B$2:$C$6,2,))/100)*D1061</f>
        <v>400</v>
      </c>
      <c r="I1061" s="38" t="str">
        <f>VLOOKUP(A1061,'Data. User Inf'!$A$2:$D$13428,4,)</f>
        <v>unknown</v>
      </c>
      <c r="J1061" s="38" t="str">
        <f>VLOOKUP(A1061,'Data. User Inf'!$A$2:$E$13428,5,)</f>
        <v>FEMALE</v>
      </c>
      <c r="K1061" s="38" t="str">
        <f>VLOOKUP(A1061,'Data. User Inf'!$A$2:$E$13428,3,)</f>
        <v>Hồ Chí Minh</v>
      </c>
      <c r="L1061" s="38" t="str">
        <f>IF('Data. User Inf'!B1061&lt;'Data. Transactions'!C1061,"Current","New")</f>
        <v>New</v>
      </c>
    </row>
    <row r="1062" spans="1:12" ht="15.75" customHeight="1" x14ac:dyDescent="0.25">
      <c r="A1062" s="24">
        <v>8978380</v>
      </c>
      <c r="B1062" s="24">
        <v>4539734945</v>
      </c>
      <c r="C1062" s="26">
        <v>43863</v>
      </c>
      <c r="D1062" s="27">
        <v>50000</v>
      </c>
      <c r="E1062" s="28" t="s">
        <v>86</v>
      </c>
      <c r="F1062" s="24">
        <v>14</v>
      </c>
      <c r="G1062" s="37"/>
      <c r="H1062" s="38">
        <f>((VLOOKUP(F1062,'Data. Commission'!$B$2:$C$6,2,))/100)*D1062</f>
        <v>2000</v>
      </c>
      <c r="I1062" s="38" t="str">
        <f>VLOOKUP(A1062,'Data. User Inf'!$A$2:$D$13428,4,)</f>
        <v>unknown</v>
      </c>
      <c r="J1062" s="38" t="str">
        <f>VLOOKUP(A1062,'Data. User Inf'!$A$2:$E$13428,5,)</f>
        <v>MALE</v>
      </c>
      <c r="K1062" s="38" t="str">
        <f>VLOOKUP(A1062,'Data. User Inf'!$A$2:$E$13428,3,)</f>
        <v>Hồ Chí Minh</v>
      </c>
      <c r="L1062" s="38" t="str">
        <f>IF('Data. User Inf'!B1062&lt;'Data. Transactions'!C1062,"Current","New")</f>
        <v>Current</v>
      </c>
    </row>
    <row r="1063" spans="1:12" ht="15.75" customHeight="1" x14ac:dyDescent="0.25">
      <c r="A1063" s="24">
        <v>44969688</v>
      </c>
      <c r="B1063" s="24">
        <v>4553578753</v>
      </c>
      <c r="C1063" s="26">
        <v>43864</v>
      </c>
      <c r="D1063" s="27">
        <v>20000</v>
      </c>
      <c r="E1063" s="28" t="s">
        <v>9</v>
      </c>
      <c r="F1063" s="24">
        <v>12</v>
      </c>
      <c r="G1063" s="36" t="s">
        <v>99</v>
      </c>
      <c r="H1063" s="38">
        <f>((VLOOKUP(F1063,'Data. Commission'!$B$2:$C$6,2,))/100)*D1063</f>
        <v>400</v>
      </c>
      <c r="I1063" s="38" t="str">
        <f>VLOOKUP(A1063,'Data. User Inf'!$A$2:$D$13428,4,)</f>
        <v>&gt;37</v>
      </c>
      <c r="J1063" s="38" t="str">
        <f>VLOOKUP(A1063,'Data. User Inf'!$A$2:$E$13428,5,)</f>
        <v>MALE</v>
      </c>
      <c r="K1063" s="38" t="str">
        <f>VLOOKUP(A1063,'Data. User Inf'!$A$2:$E$13428,3,)</f>
        <v>Hồ Chí Minh</v>
      </c>
      <c r="L1063" s="38" t="str">
        <f>IF('Data. User Inf'!B1063&lt;'Data. Transactions'!C1063,"Current","New")</f>
        <v>Current</v>
      </c>
    </row>
    <row r="1064" spans="1:12" ht="15.75" customHeight="1" x14ac:dyDescent="0.25">
      <c r="A1064" s="24">
        <v>32957089</v>
      </c>
      <c r="B1064" s="24">
        <v>4556554486</v>
      </c>
      <c r="C1064" s="26">
        <v>43864</v>
      </c>
      <c r="D1064" s="27">
        <v>30000</v>
      </c>
      <c r="E1064" s="28" t="s">
        <v>60</v>
      </c>
      <c r="F1064" s="24">
        <v>13</v>
      </c>
      <c r="G1064" s="36" t="s">
        <v>49</v>
      </c>
      <c r="H1064" s="38">
        <f>((VLOOKUP(F1064,'Data. Commission'!$B$2:$C$6,2,))/100)*D1064</f>
        <v>900</v>
      </c>
      <c r="I1064" s="38" t="str">
        <f>VLOOKUP(A1064,'Data. User Inf'!$A$2:$D$13428,4,)</f>
        <v>&gt;37</v>
      </c>
      <c r="J1064" s="38" t="str">
        <f>VLOOKUP(A1064,'Data. User Inf'!$A$2:$E$13428,5,)</f>
        <v>FEMALE</v>
      </c>
      <c r="K1064" s="38" t="str">
        <f>VLOOKUP(A1064,'Data. User Inf'!$A$2:$E$13428,3,)</f>
        <v>Other Cities</v>
      </c>
      <c r="L1064" s="38" t="str">
        <f>IF('Data. User Inf'!B1064&lt;'Data. Transactions'!C1064,"Current","New")</f>
        <v>New</v>
      </c>
    </row>
    <row r="1065" spans="1:12" ht="15.75" customHeight="1" x14ac:dyDescent="0.25">
      <c r="A1065" s="24">
        <v>51389946</v>
      </c>
      <c r="B1065" s="24">
        <v>4566339022</v>
      </c>
      <c r="C1065" s="26">
        <v>43864</v>
      </c>
      <c r="D1065" s="27">
        <v>20000</v>
      </c>
      <c r="E1065" s="28" t="s">
        <v>9</v>
      </c>
      <c r="F1065" s="24">
        <v>12</v>
      </c>
      <c r="G1065" s="36" t="s">
        <v>99</v>
      </c>
      <c r="H1065" s="38">
        <f>((VLOOKUP(F1065,'Data. Commission'!$B$2:$C$6,2,))/100)*D1065</f>
        <v>400</v>
      </c>
      <c r="I1065" s="38" t="str">
        <f>VLOOKUP(A1065,'Data. User Inf'!$A$2:$D$13428,4,)</f>
        <v>18_to_22</v>
      </c>
      <c r="J1065" s="38" t="str">
        <f>VLOOKUP(A1065,'Data. User Inf'!$A$2:$E$13428,5,)</f>
        <v>MALE</v>
      </c>
      <c r="K1065" s="38" t="str">
        <f>VLOOKUP(A1065,'Data. User Inf'!$A$2:$E$13428,3,)</f>
        <v>Other Cities</v>
      </c>
      <c r="L1065" s="38" t="str">
        <f>IF('Data. User Inf'!B1065&lt;'Data. Transactions'!C1065,"Current","New")</f>
        <v>New</v>
      </c>
    </row>
    <row r="1066" spans="1:12" ht="15.75" customHeight="1" x14ac:dyDescent="0.25">
      <c r="A1066" s="24">
        <v>2651800</v>
      </c>
      <c r="B1066" s="24">
        <v>4561482295</v>
      </c>
      <c r="C1066" s="26">
        <v>43864</v>
      </c>
      <c r="D1066" s="27">
        <v>10000</v>
      </c>
      <c r="E1066" s="28" t="s">
        <v>60</v>
      </c>
      <c r="F1066" s="24">
        <v>13</v>
      </c>
      <c r="G1066" s="36" t="s">
        <v>99</v>
      </c>
      <c r="H1066" s="38">
        <f>((VLOOKUP(F1066,'Data. Commission'!$B$2:$C$6,2,))/100)*D1066</f>
        <v>300</v>
      </c>
      <c r="I1066" s="38" t="str">
        <f>VLOOKUP(A1066,'Data. User Inf'!$A$2:$D$13428,4,)</f>
        <v>18_to_22</v>
      </c>
      <c r="J1066" s="38" t="str">
        <f>VLOOKUP(A1066,'Data. User Inf'!$A$2:$E$13428,5,)</f>
        <v>FEMALE</v>
      </c>
      <c r="K1066" s="38" t="str">
        <f>VLOOKUP(A1066,'Data. User Inf'!$A$2:$E$13428,3,)</f>
        <v>Hồ Chí Minh</v>
      </c>
      <c r="L1066" s="38" t="str">
        <f>IF('Data. User Inf'!B1066&lt;'Data. Transactions'!C1066,"Current","New")</f>
        <v>Current</v>
      </c>
    </row>
    <row r="1067" spans="1:12" ht="15.75" customHeight="1" x14ac:dyDescent="0.25">
      <c r="A1067" s="24">
        <v>52056044</v>
      </c>
      <c r="B1067" s="24">
        <v>4556820193</v>
      </c>
      <c r="C1067" s="26">
        <v>43864</v>
      </c>
      <c r="D1067" s="27">
        <v>20000</v>
      </c>
      <c r="E1067" s="28" t="s">
        <v>9</v>
      </c>
      <c r="F1067" s="24">
        <v>12</v>
      </c>
      <c r="G1067" s="36" t="s">
        <v>99</v>
      </c>
      <c r="H1067" s="38">
        <f>((VLOOKUP(F1067,'Data. Commission'!$B$2:$C$6,2,))/100)*D1067</f>
        <v>400</v>
      </c>
      <c r="I1067" s="38" t="str">
        <f>VLOOKUP(A1067,'Data. User Inf'!$A$2:$D$13428,4,)</f>
        <v>18_to_22</v>
      </c>
      <c r="J1067" s="38" t="str">
        <f>VLOOKUP(A1067,'Data. User Inf'!$A$2:$E$13428,5,)</f>
        <v>MALE</v>
      </c>
      <c r="K1067" s="38" t="str">
        <f>VLOOKUP(A1067,'Data. User Inf'!$A$2:$E$13428,3,)</f>
        <v>Other Cities</v>
      </c>
      <c r="L1067" s="38" t="str">
        <f>IF('Data. User Inf'!B1067&lt;'Data. Transactions'!C1067,"Current","New")</f>
        <v>Current</v>
      </c>
    </row>
    <row r="1068" spans="1:12" ht="15.75" customHeight="1" x14ac:dyDescent="0.25">
      <c r="A1068" s="24">
        <v>44079328</v>
      </c>
      <c r="B1068" s="24">
        <v>4562198228</v>
      </c>
      <c r="C1068" s="26">
        <v>43864</v>
      </c>
      <c r="D1068" s="27">
        <v>10000</v>
      </c>
      <c r="E1068" s="28" t="s">
        <v>9</v>
      </c>
      <c r="F1068" s="24">
        <v>12</v>
      </c>
      <c r="G1068" s="36" t="s">
        <v>99</v>
      </c>
      <c r="H1068" s="38">
        <f>((VLOOKUP(F1068,'Data. Commission'!$B$2:$C$6,2,))/100)*D1068</f>
        <v>200</v>
      </c>
      <c r="I1068" s="38" t="str">
        <f>VLOOKUP(A1068,'Data. User Inf'!$A$2:$D$13428,4,)</f>
        <v>18_to_22</v>
      </c>
      <c r="J1068" s="38" t="str">
        <f>VLOOKUP(A1068,'Data. User Inf'!$A$2:$E$13428,5,)</f>
        <v>MALE</v>
      </c>
      <c r="K1068" s="38" t="str">
        <f>VLOOKUP(A1068,'Data. User Inf'!$A$2:$E$13428,3,)</f>
        <v>Hồ Chí Minh</v>
      </c>
      <c r="L1068" s="38" t="str">
        <f>IF('Data. User Inf'!B1068&lt;'Data. Transactions'!C1068,"Current","New")</f>
        <v>Current</v>
      </c>
    </row>
    <row r="1069" spans="1:12" ht="15.75" customHeight="1" x14ac:dyDescent="0.25">
      <c r="A1069" s="24">
        <v>45845473</v>
      </c>
      <c r="B1069" s="24">
        <v>4591302063</v>
      </c>
      <c r="C1069" s="26">
        <v>43864</v>
      </c>
      <c r="D1069" s="27">
        <v>20000</v>
      </c>
      <c r="E1069" s="28" t="s">
        <v>9</v>
      </c>
      <c r="F1069" s="24">
        <v>12</v>
      </c>
      <c r="G1069" s="36" t="s">
        <v>99</v>
      </c>
      <c r="H1069" s="38">
        <f>((VLOOKUP(F1069,'Data. Commission'!$B$2:$C$6,2,))/100)*D1069</f>
        <v>400</v>
      </c>
      <c r="I1069" s="38" t="str">
        <f>VLOOKUP(A1069,'Data. User Inf'!$A$2:$D$13428,4,)</f>
        <v>23_to_27</v>
      </c>
      <c r="J1069" s="38" t="str">
        <f>VLOOKUP(A1069,'Data. User Inf'!$A$2:$E$13428,5,)</f>
        <v>MALE</v>
      </c>
      <c r="K1069" s="38" t="str">
        <f>VLOOKUP(A1069,'Data. User Inf'!$A$2:$E$13428,3,)</f>
        <v>Other Cities</v>
      </c>
      <c r="L1069" s="38" t="str">
        <f>IF('Data. User Inf'!B1069&lt;'Data. Transactions'!C1069,"Current","New")</f>
        <v>Current</v>
      </c>
    </row>
    <row r="1070" spans="1:12" ht="15.75" customHeight="1" x14ac:dyDescent="0.25">
      <c r="A1070" s="24">
        <v>41889788</v>
      </c>
      <c r="B1070" s="24">
        <v>4561872863</v>
      </c>
      <c r="C1070" s="26">
        <v>43864</v>
      </c>
      <c r="D1070" s="27">
        <v>20000</v>
      </c>
      <c r="E1070" s="28" t="s">
        <v>60</v>
      </c>
      <c r="F1070" s="24">
        <v>13</v>
      </c>
      <c r="G1070" s="36" t="s">
        <v>99</v>
      </c>
      <c r="H1070" s="38">
        <f>((VLOOKUP(F1070,'Data. Commission'!$B$2:$C$6,2,))/100)*D1070</f>
        <v>600</v>
      </c>
      <c r="I1070" s="38" t="str">
        <f>VLOOKUP(A1070,'Data. User Inf'!$A$2:$D$13428,4,)</f>
        <v>23_to_27</v>
      </c>
      <c r="J1070" s="38" t="str">
        <f>VLOOKUP(A1070,'Data. User Inf'!$A$2:$E$13428,5,)</f>
        <v>FEMALE</v>
      </c>
      <c r="K1070" s="38" t="str">
        <f>VLOOKUP(A1070,'Data. User Inf'!$A$2:$E$13428,3,)</f>
        <v>Hồ Chí Minh</v>
      </c>
      <c r="L1070" s="38" t="str">
        <f>IF('Data. User Inf'!B1070&lt;'Data. Transactions'!C1070,"Current","New")</f>
        <v>Current</v>
      </c>
    </row>
    <row r="1071" spans="1:12" ht="15.75" customHeight="1" x14ac:dyDescent="0.25">
      <c r="A1071" s="24">
        <v>15729271</v>
      </c>
      <c r="B1071" s="24">
        <v>4555160433</v>
      </c>
      <c r="C1071" s="26">
        <v>43864</v>
      </c>
      <c r="D1071" s="27">
        <v>30000</v>
      </c>
      <c r="E1071" s="28" t="s">
        <v>9</v>
      </c>
      <c r="F1071" s="24">
        <v>12</v>
      </c>
      <c r="G1071" s="36" t="s">
        <v>99</v>
      </c>
      <c r="H1071" s="38">
        <f>((VLOOKUP(F1071,'Data. Commission'!$B$2:$C$6,2,))/100)*D1071</f>
        <v>600</v>
      </c>
      <c r="I1071" s="38" t="str">
        <f>VLOOKUP(A1071,'Data. User Inf'!$A$2:$D$13428,4,)</f>
        <v>23_to_27</v>
      </c>
      <c r="J1071" s="38" t="str">
        <f>VLOOKUP(A1071,'Data. User Inf'!$A$2:$E$13428,5,)</f>
        <v>MALE</v>
      </c>
      <c r="K1071" s="38" t="str">
        <f>VLOOKUP(A1071,'Data. User Inf'!$A$2:$E$13428,3,)</f>
        <v>Hồ Chí Minh</v>
      </c>
      <c r="L1071" s="38" t="str">
        <f>IF('Data. User Inf'!B1071&lt;'Data. Transactions'!C1071,"Current","New")</f>
        <v>Current</v>
      </c>
    </row>
    <row r="1072" spans="1:12" ht="15.75" customHeight="1" x14ac:dyDescent="0.25">
      <c r="A1072" s="24">
        <v>48050325</v>
      </c>
      <c r="B1072" s="24">
        <v>4572679207</v>
      </c>
      <c r="C1072" s="26">
        <v>43864</v>
      </c>
      <c r="D1072" s="27">
        <v>10000</v>
      </c>
      <c r="E1072" s="28" t="s">
        <v>9</v>
      </c>
      <c r="F1072" s="24">
        <v>12</v>
      </c>
      <c r="G1072" s="36" t="s">
        <v>99</v>
      </c>
      <c r="H1072" s="38">
        <f>((VLOOKUP(F1072,'Data. Commission'!$B$2:$C$6,2,))/100)*D1072</f>
        <v>200</v>
      </c>
      <c r="I1072" s="38" t="str">
        <f>VLOOKUP(A1072,'Data. User Inf'!$A$2:$D$13428,4,)</f>
        <v>23_to_27</v>
      </c>
      <c r="J1072" s="38" t="str">
        <f>VLOOKUP(A1072,'Data. User Inf'!$A$2:$E$13428,5,)</f>
        <v>MALE</v>
      </c>
      <c r="K1072" s="38" t="str">
        <f>VLOOKUP(A1072,'Data. User Inf'!$A$2:$E$13428,3,)</f>
        <v>Other Cities</v>
      </c>
      <c r="L1072" s="38" t="str">
        <f>IF('Data. User Inf'!B1072&lt;'Data. Transactions'!C1072,"Current","New")</f>
        <v>New</v>
      </c>
    </row>
    <row r="1073" spans="1:12" ht="15.75" customHeight="1" x14ac:dyDescent="0.25">
      <c r="A1073" s="24">
        <v>26092098</v>
      </c>
      <c r="B1073" s="24">
        <v>4558600262</v>
      </c>
      <c r="C1073" s="26">
        <v>43864</v>
      </c>
      <c r="D1073" s="27">
        <v>20000</v>
      </c>
      <c r="E1073" s="28" t="s">
        <v>86</v>
      </c>
      <c r="F1073" s="24">
        <v>14</v>
      </c>
      <c r="G1073" s="36" t="s">
        <v>99</v>
      </c>
      <c r="H1073" s="38">
        <f>((VLOOKUP(F1073,'Data. Commission'!$B$2:$C$6,2,))/100)*D1073</f>
        <v>800</v>
      </c>
      <c r="I1073" s="38" t="str">
        <f>VLOOKUP(A1073,'Data. User Inf'!$A$2:$D$13428,4,)</f>
        <v>28_to_32</v>
      </c>
      <c r="J1073" s="38" t="str">
        <f>VLOOKUP(A1073,'Data. User Inf'!$A$2:$E$13428,5,)</f>
        <v>FEMALE</v>
      </c>
      <c r="K1073" s="38" t="str">
        <f>VLOOKUP(A1073,'Data. User Inf'!$A$2:$E$13428,3,)</f>
        <v>Other Cities</v>
      </c>
      <c r="L1073" s="38" t="str">
        <f>IF('Data. User Inf'!B1073&lt;'Data. Transactions'!C1073,"Current","New")</f>
        <v>Current</v>
      </c>
    </row>
    <row r="1074" spans="1:12" ht="15.75" customHeight="1" x14ac:dyDescent="0.25">
      <c r="A1074" s="24">
        <v>44634170</v>
      </c>
      <c r="B1074" s="24">
        <v>4554436096</v>
      </c>
      <c r="C1074" s="26">
        <v>43864</v>
      </c>
      <c r="D1074" s="27">
        <v>100000</v>
      </c>
      <c r="E1074" s="28" t="s">
        <v>9</v>
      </c>
      <c r="F1074" s="24">
        <v>12</v>
      </c>
      <c r="G1074" s="37" t="s">
        <v>49</v>
      </c>
      <c r="H1074" s="38">
        <f>((VLOOKUP(F1074,'Data. Commission'!$B$2:$C$6,2,))/100)*D1074</f>
        <v>2000</v>
      </c>
      <c r="I1074" s="38" t="str">
        <f>VLOOKUP(A1074,'Data. User Inf'!$A$2:$D$13428,4,)</f>
        <v>28_to_32</v>
      </c>
      <c r="J1074" s="38" t="str">
        <f>VLOOKUP(A1074,'Data. User Inf'!$A$2:$E$13428,5,)</f>
        <v>FEMALE</v>
      </c>
      <c r="K1074" s="38" t="str">
        <f>VLOOKUP(A1074,'Data. User Inf'!$A$2:$E$13428,3,)</f>
        <v>Hồ Chí Minh</v>
      </c>
      <c r="L1074" s="38" t="str">
        <f>IF('Data. User Inf'!B1074&lt;'Data. Transactions'!C1074,"Current","New")</f>
        <v>Current</v>
      </c>
    </row>
    <row r="1075" spans="1:12" ht="15.75" customHeight="1" x14ac:dyDescent="0.25">
      <c r="A1075" s="24">
        <v>44359776</v>
      </c>
      <c r="B1075" s="24">
        <v>4553309265</v>
      </c>
      <c r="C1075" s="26">
        <v>43864</v>
      </c>
      <c r="D1075" s="27">
        <v>20000</v>
      </c>
      <c r="E1075" s="28" t="s">
        <v>60</v>
      </c>
      <c r="F1075" s="24">
        <v>13</v>
      </c>
      <c r="G1075" s="36" t="s">
        <v>99</v>
      </c>
      <c r="H1075" s="38">
        <f>((VLOOKUP(F1075,'Data. Commission'!$B$2:$C$6,2,))/100)*D1075</f>
        <v>600</v>
      </c>
      <c r="I1075" s="38" t="str">
        <f>VLOOKUP(A1075,'Data. User Inf'!$A$2:$D$13428,4,)</f>
        <v>28_to_32</v>
      </c>
      <c r="J1075" s="38" t="str">
        <f>VLOOKUP(A1075,'Data. User Inf'!$A$2:$E$13428,5,)</f>
        <v>MALE</v>
      </c>
      <c r="K1075" s="38" t="str">
        <f>VLOOKUP(A1075,'Data. User Inf'!$A$2:$E$13428,3,)</f>
        <v>Other Cities</v>
      </c>
      <c r="L1075" s="38" t="str">
        <f>IF('Data. User Inf'!B1075&lt;'Data. Transactions'!C1075,"Current","New")</f>
        <v>Current</v>
      </c>
    </row>
    <row r="1076" spans="1:12" ht="15.75" customHeight="1" x14ac:dyDescent="0.25">
      <c r="A1076" s="24">
        <v>47196227</v>
      </c>
      <c r="B1076" s="24">
        <v>4564901245</v>
      </c>
      <c r="C1076" s="26">
        <v>43864</v>
      </c>
      <c r="D1076" s="27">
        <v>20000</v>
      </c>
      <c r="E1076" s="28" t="s">
        <v>9</v>
      </c>
      <c r="F1076" s="24">
        <v>12</v>
      </c>
      <c r="G1076" s="36" t="s">
        <v>99</v>
      </c>
      <c r="H1076" s="38">
        <f>((VLOOKUP(F1076,'Data. Commission'!$B$2:$C$6,2,))/100)*D1076</f>
        <v>400</v>
      </c>
      <c r="I1076" s="38" t="str">
        <f>VLOOKUP(A1076,'Data. User Inf'!$A$2:$D$13428,4,)</f>
        <v>28_to_32</v>
      </c>
      <c r="J1076" s="38" t="str">
        <f>VLOOKUP(A1076,'Data. User Inf'!$A$2:$E$13428,5,)</f>
        <v>MALE</v>
      </c>
      <c r="K1076" s="38" t="str">
        <f>VLOOKUP(A1076,'Data. User Inf'!$A$2:$E$13428,3,)</f>
        <v>Hồ Chí Minh</v>
      </c>
      <c r="L1076" s="38" t="str">
        <f>IF('Data. User Inf'!B1076&lt;'Data. Transactions'!C1076,"Current","New")</f>
        <v>New</v>
      </c>
    </row>
    <row r="1077" spans="1:12" ht="15.75" customHeight="1" x14ac:dyDescent="0.25">
      <c r="A1077" s="24">
        <v>41748055</v>
      </c>
      <c r="B1077" s="24">
        <v>4555158662</v>
      </c>
      <c r="C1077" s="26">
        <v>43864</v>
      </c>
      <c r="D1077" s="27">
        <v>50000</v>
      </c>
      <c r="E1077" s="28" t="s">
        <v>60</v>
      </c>
      <c r="F1077" s="24">
        <v>13</v>
      </c>
      <c r="G1077" s="37"/>
      <c r="H1077" s="38">
        <f>((VLOOKUP(F1077,'Data. Commission'!$B$2:$C$6,2,))/100)*D1077</f>
        <v>1500</v>
      </c>
      <c r="I1077" s="38" t="str">
        <f>VLOOKUP(A1077,'Data. User Inf'!$A$2:$D$13428,4,)</f>
        <v>&gt;37</v>
      </c>
      <c r="J1077" s="38" t="str">
        <f>VLOOKUP(A1077,'Data. User Inf'!$A$2:$E$13428,5,)</f>
        <v>FEMALE</v>
      </c>
      <c r="K1077" s="38" t="str">
        <f>VLOOKUP(A1077,'Data. User Inf'!$A$2:$E$13428,3,)</f>
        <v>Other Cities</v>
      </c>
      <c r="L1077" s="38" t="str">
        <f>IF('Data. User Inf'!B1077&lt;'Data. Transactions'!C1077,"Current","New")</f>
        <v>New</v>
      </c>
    </row>
    <row r="1078" spans="1:12" ht="15.75" customHeight="1" x14ac:dyDescent="0.25">
      <c r="A1078" s="24">
        <v>51326272</v>
      </c>
      <c r="B1078" s="24">
        <v>4554429394</v>
      </c>
      <c r="C1078" s="26">
        <v>43864</v>
      </c>
      <c r="D1078" s="27">
        <v>200000</v>
      </c>
      <c r="E1078" s="28" t="s">
        <v>9</v>
      </c>
      <c r="F1078" s="24">
        <v>12</v>
      </c>
      <c r="G1078" s="37" t="s">
        <v>49</v>
      </c>
      <c r="H1078" s="38">
        <f>((VLOOKUP(F1078,'Data. Commission'!$B$2:$C$6,2,))/100)*D1078</f>
        <v>4000</v>
      </c>
      <c r="I1078" s="38" t="str">
        <f>VLOOKUP(A1078,'Data. User Inf'!$A$2:$D$13428,4,)</f>
        <v>&gt;37</v>
      </c>
      <c r="J1078" s="38" t="str">
        <f>VLOOKUP(A1078,'Data. User Inf'!$A$2:$E$13428,5,)</f>
        <v>MALE</v>
      </c>
      <c r="K1078" s="38" t="str">
        <f>VLOOKUP(A1078,'Data. User Inf'!$A$2:$E$13428,3,)</f>
        <v>Other Cities</v>
      </c>
      <c r="L1078" s="38" t="str">
        <f>IF('Data. User Inf'!B1078&lt;'Data. Transactions'!C1078,"Current","New")</f>
        <v>Current</v>
      </c>
    </row>
    <row r="1079" spans="1:12" ht="15.75" customHeight="1" x14ac:dyDescent="0.25">
      <c r="A1079" s="24">
        <v>3774301</v>
      </c>
      <c r="B1079" s="24">
        <v>4587306439</v>
      </c>
      <c r="C1079" s="26">
        <v>43864</v>
      </c>
      <c r="D1079" s="27">
        <v>30000</v>
      </c>
      <c r="E1079" s="28" t="s">
        <v>60</v>
      </c>
      <c r="F1079" s="24">
        <v>13</v>
      </c>
      <c r="G1079" s="36" t="s">
        <v>49</v>
      </c>
      <c r="H1079" s="38">
        <f>((VLOOKUP(F1079,'Data. Commission'!$B$2:$C$6,2,))/100)*D1079</f>
        <v>900</v>
      </c>
      <c r="I1079" s="38" t="str">
        <f>VLOOKUP(A1079,'Data. User Inf'!$A$2:$D$13428,4,)</f>
        <v>23_to_27</v>
      </c>
      <c r="J1079" s="38" t="str">
        <f>VLOOKUP(A1079,'Data. User Inf'!$A$2:$E$13428,5,)</f>
        <v>FEMALE</v>
      </c>
      <c r="K1079" s="38" t="str">
        <f>VLOOKUP(A1079,'Data. User Inf'!$A$2:$E$13428,3,)</f>
        <v>Hồ Chí Minh</v>
      </c>
      <c r="L1079" s="38" t="str">
        <f>IF('Data. User Inf'!B1079&lt;'Data. Transactions'!C1079,"Current","New")</f>
        <v>Current</v>
      </c>
    </row>
    <row r="1080" spans="1:12" ht="15.75" customHeight="1" x14ac:dyDescent="0.25">
      <c r="A1080" s="24">
        <v>46435816</v>
      </c>
      <c r="B1080" s="24">
        <v>4556618673</v>
      </c>
      <c r="C1080" s="26">
        <v>43864</v>
      </c>
      <c r="D1080" s="27">
        <v>20000</v>
      </c>
      <c r="E1080" s="28" t="s">
        <v>60</v>
      </c>
      <c r="F1080" s="24">
        <v>13</v>
      </c>
      <c r="G1080" s="36" t="s">
        <v>99</v>
      </c>
      <c r="H1080" s="38">
        <f>((VLOOKUP(F1080,'Data. Commission'!$B$2:$C$6,2,))/100)*D1080</f>
        <v>600</v>
      </c>
      <c r="I1080" s="38" t="str">
        <f>VLOOKUP(A1080,'Data. User Inf'!$A$2:$D$13428,4,)</f>
        <v>33_to_37</v>
      </c>
      <c r="J1080" s="38" t="str">
        <f>VLOOKUP(A1080,'Data. User Inf'!$A$2:$E$13428,5,)</f>
        <v>MALE</v>
      </c>
      <c r="K1080" s="38" t="str">
        <f>VLOOKUP(A1080,'Data. User Inf'!$A$2:$E$13428,3,)</f>
        <v>Other Cities</v>
      </c>
      <c r="L1080" s="38" t="str">
        <f>IF('Data. User Inf'!B1080&lt;'Data. Transactions'!C1080,"Current","New")</f>
        <v>Current</v>
      </c>
    </row>
    <row r="1081" spans="1:12" ht="15.75" customHeight="1" x14ac:dyDescent="0.25">
      <c r="A1081" s="24">
        <v>46327024</v>
      </c>
      <c r="B1081" s="24">
        <v>4556750486</v>
      </c>
      <c r="C1081" s="26">
        <v>43864</v>
      </c>
      <c r="D1081" s="27">
        <v>100000</v>
      </c>
      <c r="E1081" s="28" t="s">
        <v>60</v>
      </c>
      <c r="F1081" s="24">
        <v>13</v>
      </c>
      <c r="G1081" s="37" t="s">
        <v>49</v>
      </c>
      <c r="H1081" s="38">
        <f>((VLOOKUP(F1081,'Data. Commission'!$B$2:$C$6,2,))/100)*D1081</f>
        <v>3000</v>
      </c>
      <c r="I1081" s="38" t="str">
        <f>VLOOKUP(A1081,'Data. User Inf'!$A$2:$D$13428,4,)</f>
        <v>23_to_27</v>
      </c>
      <c r="J1081" s="38" t="str">
        <f>VLOOKUP(A1081,'Data. User Inf'!$A$2:$E$13428,5,)</f>
        <v>MALE</v>
      </c>
      <c r="K1081" s="38" t="str">
        <f>VLOOKUP(A1081,'Data. User Inf'!$A$2:$E$13428,3,)</f>
        <v>Other Cities</v>
      </c>
      <c r="L1081" s="38" t="str">
        <f>IF('Data. User Inf'!B1081&lt;'Data. Transactions'!C1081,"Current","New")</f>
        <v>Current</v>
      </c>
    </row>
    <row r="1082" spans="1:12" ht="15.75" customHeight="1" x14ac:dyDescent="0.25">
      <c r="A1082" s="24">
        <v>26390243</v>
      </c>
      <c r="B1082" s="24">
        <v>4556552747</v>
      </c>
      <c r="C1082" s="26">
        <v>43864</v>
      </c>
      <c r="D1082" s="27">
        <v>50000</v>
      </c>
      <c r="E1082" s="28" t="s">
        <v>60</v>
      </c>
      <c r="F1082" s="24">
        <v>13</v>
      </c>
      <c r="G1082" s="37"/>
      <c r="H1082" s="38">
        <f>((VLOOKUP(F1082,'Data. Commission'!$B$2:$C$6,2,))/100)*D1082</f>
        <v>1500</v>
      </c>
      <c r="I1082" s="38" t="str">
        <f>VLOOKUP(A1082,'Data. User Inf'!$A$2:$D$13428,4,)</f>
        <v>23_to_27</v>
      </c>
      <c r="J1082" s="38" t="str">
        <f>VLOOKUP(A1082,'Data. User Inf'!$A$2:$E$13428,5,)</f>
        <v>FEMALE</v>
      </c>
      <c r="K1082" s="38" t="str">
        <f>VLOOKUP(A1082,'Data. User Inf'!$A$2:$E$13428,3,)</f>
        <v>Hồ Chí Minh</v>
      </c>
      <c r="L1082" s="38" t="str">
        <f>IF('Data. User Inf'!B1082&lt;'Data. Transactions'!C1082,"Current","New")</f>
        <v>Current</v>
      </c>
    </row>
    <row r="1083" spans="1:12" ht="15.75" customHeight="1" x14ac:dyDescent="0.25">
      <c r="A1083" s="24">
        <v>38518550</v>
      </c>
      <c r="B1083" s="24">
        <v>4557313947</v>
      </c>
      <c r="C1083" s="26">
        <v>43864</v>
      </c>
      <c r="D1083" s="27">
        <v>50000</v>
      </c>
      <c r="E1083" s="28" t="s">
        <v>9</v>
      </c>
      <c r="F1083" s="24">
        <v>12</v>
      </c>
      <c r="G1083" s="36" t="s">
        <v>99</v>
      </c>
      <c r="H1083" s="38">
        <f>((VLOOKUP(F1083,'Data. Commission'!$B$2:$C$6,2,))/100)*D1083</f>
        <v>1000</v>
      </c>
      <c r="I1083" s="38" t="str">
        <f>VLOOKUP(A1083,'Data. User Inf'!$A$2:$D$13428,4,)</f>
        <v>unknown</v>
      </c>
      <c r="J1083" s="38" t="str">
        <f>VLOOKUP(A1083,'Data. User Inf'!$A$2:$E$13428,5,)</f>
        <v>MALE</v>
      </c>
      <c r="K1083" s="38" t="str">
        <f>VLOOKUP(A1083,'Data. User Inf'!$A$2:$E$13428,3,)</f>
        <v>Hồ Chí Minh</v>
      </c>
      <c r="L1083" s="38" t="str">
        <f>IF('Data. User Inf'!B1083&lt;'Data. Transactions'!C1083,"Current","New")</f>
        <v>Current</v>
      </c>
    </row>
    <row r="1084" spans="1:12" ht="15.75" customHeight="1" x14ac:dyDescent="0.25">
      <c r="A1084" s="24">
        <v>32496575</v>
      </c>
      <c r="B1084" s="24">
        <v>4571704640</v>
      </c>
      <c r="C1084" s="26">
        <v>43864</v>
      </c>
      <c r="D1084" s="27">
        <v>20000</v>
      </c>
      <c r="E1084" s="28" t="s">
        <v>86</v>
      </c>
      <c r="F1084" s="24">
        <v>14</v>
      </c>
      <c r="G1084" s="37"/>
      <c r="H1084" s="38">
        <f>((VLOOKUP(F1084,'Data. Commission'!$B$2:$C$6,2,))/100)*D1084</f>
        <v>800</v>
      </c>
      <c r="I1084" s="38" t="str">
        <f>VLOOKUP(A1084,'Data. User Inf'!$A$2:$D$13428,4,)</f>
        <v>unknown</v>
      </c>
      <c r="J1084" s="38" t="str">
        <f>VLOOKUP(A1084,'Data. User Inf'!$A$2:$E$13428,5,)</f>
        <v>FEMALE</v>
      </c>
      <c r="K1084" s="38" t="str">
        <f>VLOOKUP(A1084,'Data. User Inf'!$A$2:$E$13428,3,)</f>
        <v>Hồ Chí Minh</v>
      </c>
      <c r="L1084" s="38" t="str">
        <f>IF('Data. User Inf'!B1084&lt;'Data. Transactions'!C1084,"Current","New")</f>
        <v>Current</v>
      </c>
    </row>
    <row r="1085" spans="1:12" ht="15.75" customHeight="1" x14ac:dyDescent="0.25">
      <c r="A1085" s="24">
        <v>30561763</v>
      </c>
      <c r="B1085" s="24">
        <v>4568818880</v>
      </c>
      <c r="C1085" s="26">
        <v>43864</v>
      </c>
      <c r="D1085" s="27">
        <v>200000</v>
      </c>
      <c r="E1085" s="28" t="s">
        <v>86</v>
      </c>
      <c r="F1085" s="24">
        <v>14</v>
      </c>
      <c r="G1085" s="37" t="s">
        <v>49</v>
      </c>
      <c r="H1085" s="38">
        <f>((VLOOKUP(F1085,'Data. Commission'!$B$2:$C$6,2,))/100)*D1085</f>
        <v>8000</v>
      </c>
      <c r="I1085" s="38" t="str">
        <f>VLOOKUP(A1085,'Data. User Inf'!$A$2:$D$13428,4,)</f>
        <v>unknown</v>
      </c>
      <c r="J1085" s="38" t="str">
        <f>VLOOKUP(A1085,'Data. User Inf'!$A$2:$E$13428,5,)</f>
        <v>FEMALE</v>
      </c>
      <c r="K1085" s="38" t="str">
        <f>VLOOKUP(A1085,'Data. User Inf'!$A$2:$E$13428,3,)</f>
        <v>Hà Nội</v>
      </c>
      <c r="L1085" s="38" t="str">
        <f>IF('Data. User Inf'!B1085&lt;'Data. Transactions'!C1085,"Current","New")</f>
        <v>Current</v>
      </c>
    </row>
    <row r="1086" spans="1:12" ht="15.75" customHeight="1" x14ac:dyDescent="0.25">
      <c r="A1086" s="24">
        <v>50795885</v>
      </c>
      <c r="B1086" s="24">
        <v>4600437931</v>
      </c>
      <c r="C1086" s="26">
        <v>43865</v>
      </c>
      <c r="D1086" s="27">
        <v>10000</v>
      </c>
      <c r="E1086" s="28" t="s">
        <v>60</v>
      </c>
      <c r="F1086" s="24">
        <v>13</v>
      </c>
      <c r="G1086" s="37"/>
      <c r="H1086" s="38">
        <f>((VLOOKUP(F1086,'Data. Commission'!$B$2:$C$6,2,))/100)*D1086</f>
        <v>300</v>
      </c>
      <c r="I1086" s="38" t="str">
        <f>VLOOKUP(A1086,'Data. User Inf'!$A$2:$D$13428,4,)</f>
        <v>23_to_27</v>
      </c>
      <c r="J1086" s="38" t="str">
        <f>VLOOKUP(A1086,'Data. User Inf'!$A$2:$E$13428,5,)</f>
        <v>MALE</v>
      </c>
      <c r="K1086" s="38" t="str">
        <f>VLOOKUP(A1086,'Data. User Inf'!$A$2:$E$13428,3,)</f>
        <v>Other Cities</v>
      </c>
      <c r="L1086" s="38" t="str">
        <f>IF('Data. User Inf'!B1086&lt;'Data. Transactions'!C1086,"Current","New")</f>
        <v>New</v>
      </c>
    </row>
    <row r="1087" spans="1:12" ht="15.75" customHeight="1" x14ac:dyDescent="0.25">
      <c r="A1087" s="24">
        <v>35160542</v>
      </c>
      <c r="B1087" s="24">
        <v>4610194817</v>
      </c>
      <c r="C1087" s="26">
        <v>43865</v>
      </c>
      <c r="D1087" s="27">
        <v>10000</v>
      </c>
      <c r="E1087" s="28" t="s">
        <v>60</v>
      </c>
      <c r="F1087" s="24">
        <v>13</v>
      </c>
      <c r="G1087" s="37"/>
      <c r="H1087" s="38">
        <f>((VLOOKUP(F1087,'Data. Commission'!$B$2:$C$6,2,))/100)*D1087</f>
        <v>300</v>
      </c>
      <c r="I1087" s="38" t="str">
        <f>VLOOKUP(A1087,'Data. User Inf'!$A$2:$D$13428,4,)</f>
        <v>28_to_32</v>
      </c>
      <c r="J1087" s="38" t="str">
        <f>VLOOKUP(A1087,'Data. User Inf'!$A$2:$E$13428,5,)</f>
        <v>MALE</v>
      </c>
      <c r="K1087" s="38" t="str">
        <f>VLOOKUP(A1087,'Data. User Inf'!$A$2:$E$13428,3,)</f>
        <v>Hồ Chí Minh</v>
      </c>
      <c r="L1087" s="38" t="str">
        <f>IF('Data. User Inf'!B1087&lt;'Data. Transactions'!C1087,"Current","New")</f>
        <v>New</v>
      </c>
    </row>
    <row r="1088" spans="1:12" ht="15.75" customHeight="1" x14ac:dyDescent="0.25">
      <c r="A1088" s="24">
        <v>46924575</v>
      </c>
      <c r="B1088" s="24">
        <v>4594516261</v>
      </c>
      <c r="C1088" s="26">
        <v>43865</v>
      </c>
      <c r="D1088" s="27">
        <v>20000</v>
      </c>
      <c r="E1088" s="28" t="s">
        <v>9</v>
      </c>
      <c r="F1088" s="24">
        <v>12</v>
      </c>
      <c r="G1088" s="36" t="s">
        <v>99</v>
      </c>
      <c r="H1088" s="38">
        <f>((VLOOKUP(F1088,'Data. Commission'!$B$2:$C$6,2,))/100)*D1088</f>
        <v>400</v>
      </c>
      <c r="I1088" s="38" t="str">
        <f>VLOOKUP(A1088,'Data. User Inf'!$A$2:$D$13428,4,)</f>
        <v>&gt;37</v>
      </c>
      <c r="J1088" s="38" t="str">
        <f>VLOOKUP(A1088,'Data. User Inf'!$A$2:$E$13428,5,)</f>
        <v>MALE</v>
      </c>
      <c r="K1088" s="38" t="str">
        <f>VLOOKUP(A1088,'Data. User Inf'!$A$2:$E$13428,3,)</f>
        <v>Hà Nội</v>
      </c>
      <c r="L1088" s="38" t="str">
        <f>IF('Data. User Inf'!B1088&lt;'Data. Transactions'!C1088,"Current","New")</f>
        <v>New</v>
      </c>
    </row>
    <row r="1089" spans="1:12" ht="15.75" customHeight="1" x14ac:dyDescent="0.25">
      <c r="A1089" s="24">
        <v>52986104</v>
      </c>
      <c r="B1089" s="24">
        <v>4603992203</v>
      </c>
      <c r="C1089" s="26">
        <v>43865</v>
      </c>
      <c r="D1089" s="27">
        <v>50000</v>
      </c>
      <c r="E1089" s="28" t="s">
        <v>60</v>
      </c>
      <c r="F1089" s="24">
        <v>13</v>
      </c>
      <c r="G1089" s="36" t="s">
        <v>99</v>
      </c>
      <c r="H1089" s="38">
        <f>((VLOOKUP(F1089,'Data. Commission'!$B$2:$C$6,2,))/100)*D1089</f>
        <v>1500</v>
      </c>
      <c r="I1089" s="38" t="str">
        <f>VLOOKUP(A1089,'Data. User Inf'!$A$2:$D$13428,4,)</f>
        <v>&gt;37</v>
      </c>
      <c r="J1089" s="38" t="str">
        <f>VLOOKUP(A1089,'Data. User Inf'!$A$2:$E$13428,5,)</f>
        <v>FEMALE</v>
      </c>
      <c r="K1089" s="38" t="str">
        <f>VLOOKUP(A1089,'Data. User Inf'!$A$2:$E$13428,3,)</f>
        <v>Unknown</v>
      </c>
      <c r="L1089" s="38" t="str">
        <f>IF('Data. User Inf'!B1089&lt;'Data. Transactions'!C1089,"Current","New")</f>
        <v>Current</v>
      </c>
    </row>
    <row r="1090" spans="1:12" ht="15.75" customHeight="1" x14ac:dyDescent="0.25">
      <c r="A1090" s="24">
        <v>35284796</v>
      </c>
      <c r="B1090" s="24">
        <v>4606918077</v>
      </c>
      <c r="C1090" s="26">
        <v>43865</v>
      </c>
      <c r="D1090" s="27">
        <v>100000</v>
      </c>
      <c r="E1090" s="28" t="s">
        <v>60</v>
      </c>
      <c r="F1090" s="24">
        <v>13</v>
      </c>
      <c r="G1090" s="36" t="s">
        <v>49</v>
      </c>
      <c r="H1090" s="38">
        <f>((VLOOKUP(F1090,'Data. Commission'!$B$2:$C$6,2,))/100)*D1090</f>
        <v>3000</v>
      </c>
      <c r="I1090" s="38" t="str">
        <f>VLOOKUP(A1090,'Data. User Inf'!$A$2:$D$13428,4,)</f>
        <v>&gt;37</v>
      </c>
      <c r="J1090" s="38" t="str">
        <f>VLOOKUP(A1090,'Data. User Inf'!$A$2:$E$13428,5,)</f>
        <v>FEMALE</v>
      </c>
      <c r="K1090" s="38" t="str">
        <f>VLOOKUP(A1090,'Data. User Inf'!$A$2:$E$13428,3,)</f>
        <v>Other Cities</v>
      </c>
      <c r="L1090" s="38" t="str">
        <f>IF('Data. User Inf'!B1090&lt;'Data. Transactions'!C1090,"Current","New")</f>
        <v>Current</v>
      </c>
    </row>
    <row r="1091" spans="1:12" ht="15.75" customHeight="1" x14ac:dyDescent="0.25">
      <c r="A1091" s="24">
        <v>52107729</v>
      </c>
      <c r="B1091" s="24">
        <v>4604328744</v>
      </c>
      <c r="C1091" s="26">
        <v>43865</v>
      </c>
      <c r="D1091" s="27">
        <v>50000</v>
      </c>
      <c r="E1091" s="28" t="s">
        <v>86</v>
      </c>
      <c r="F1091" s="24">
        <v>14</v>
      </c>
      <c r="G1091" s="37"/>
      <c r="H1091" s="38">
        <f>((VLOOKUP(F1091,'Data. Commission'!$B$2:$C$6,2,))/100)*D1091</f>
        <v>2000</v>
      </c>
      <c r="I1091" s="38" t="str">
        <f>VLOOKUP(A1091,'Data. User Inf'!$A$2:$D$13428,4,)</f>
        <v>&gt;37</v>
      </c>
      <c r="J1091" s="38" t="str">
        <f>VLOOKUP(A1091,'Data. User Inf'!$A$2:$E$13428,5,)</f>
        <v>MALE</v>
      </c>
      <c r="K1091" s="38" t="str">
        <f>VLOOKUP(A1091,'Data. User Inf'!$A$2:$E$13428,3,)</f>
        <v>Hồ Chí Minh</v>
      </c>
      <c r="L1091" s="38" t="str">
        <f>IF('Data. User Inf'!B1091&lt;'Data. Transactions'!C1091,"Current","New")</f>
        <v>New</v>
      </c>
    </row>
    <row r="1092" spans="1:12" ht="15.75" customHeight="1" x14ac:dyDescent="0.25">
      <c r="A1092" s="24">
        <v>48750981</v>
      </c>
      <c r="B1092" s="24">
        <v>4615358633</v>
      </c>
      <c r="C1092" s="26">
        <v>43865</v>
      </c>
      <c r="D1092" s="27">
        <v>10000</v>
      </c>
      <c r="E1092" s="28" t="s">
        <v>9</v>
      </c>
      <c r="F1092" s="24">
        <v>12</v>
      </c>
      <c r="G1092" s="36" t="s">
        <v>99</v>
      </c>
      <c r="H1092" s="38">
        <f>((VLOOKUP(F1092,'Data. Commission'!$B$2:$C$6,2,))/100)*D1092</f>
        <v>200</v>
      </c>
      <c r="I1092" s="38" t="str">
        <f>VLOOKUP(A1092,'Data. User Inf'!$A$2:$D$13428,4,)</f>
        <v>18_to_22</v>
      </c>
      <c r="J1092" s="38" t="str">
        <f>VLOOKUP(A1092,'Data. User Inf'!$A$2:$E$13428,5,)</f>
        <v>FEMALE</v>
      </c>
      <c r="K1092" s="38" t="str">
        <f>VLOOKUP(A1092,'Data. User Inf'!$A$2:$E$13428,3,)</f>
        <v>Other Cities</v>
      </c>
      <c r="L1092" s="38" t="str">
        <f>IF('Data. User Inf'!B1092&lt;'Data. Transactions'!C1092,"Current","New")</f>
        <v>Current</v>
      </c>
    </row>
    <row r="1093" spans="1:12" ht="15.75" customHeight="1" x14ac:dyDescent="0.25">
      <c r="A1093" s="24">
        <v>50163876</v>
      </c>
      <c r="B1093" s="24">
        <v>4609075161</v>
      </c>
      <c r="C1093" s="26">
        <v>43865</v>
      </c>
      <c r="D1093" s="27">
        <v>100000</v>
      </c>
      <c r="E1093" s="28" t="s">
        <v>9</v>
      </c>
      <c r="F1093" s="24">
        <v>12</v>
      </c>
      <c r="G1093" s="37" t="s">
        <v>49</v>
      </c>
      <c r="H1093" s="38">
        <f>((VLOOKUP(F1093,'Data. Commission'!$B$2:$C$6,2,))/100)*D1093</f>
        <v>2000</v>
      </c>
      <c r="I1093" s="38" t="str">
        <f>VLOOKUP(A1093,'Data. User Inf'!$A$2:$D$13428,4,)</f>
        <v>18_to_22</v>
      </c>
      <c r="J1093" s="38" t="str">
        <f>VLOOKUP(A1093,'Data. User Inf'!$A$2:$E$13428,5,)</f>
        <v>FEMALE</v>
      </c>
      <c r="K1093" s="38" t="str">
        <f>VLOOKUP(A1093,'Data. User Inf'!$A$2:$E$13428,3,)</f>
        <v>Other Cities</v>
      </c>
      <c r="L1093" s="38" t="str">
        <f>IF('Data. User Inf'!B1093&lt;'Data. Transactions'!C1093,"Current","New")</f>
        <v>New</v>
      </c>
    </row>
    <row r="1094" spans="1:12" ht="15.75" customHeight="1" x14ac:dyDescent="0.25">
      <c r="A1094" s="24">
        <v>50666606</v>
      </c>
      <c r="B1094" s="24">
        <v>4612589704</v>
      </c>
      <c r="C1094" s="26">
        <v>43865</v>
      </c>
      <c r="D1094" s="27">
        <v>50000</v>
      </c>
      <c r="E1094" s="28" t="s">
        <v>9</v>
      </c>
      <c r="F1094" s="24">
        <v>12</v>
      </c>
      <c r="G1094" s="36" t="s">
        <v>99</v>
      </c>
      <c r="H1094" s="38">
        <f>((VLOOKUP(F1094,'Data. Commission'!$B$2:$C$6,2,))/100)*D1094</f>
        <v>1000</v>
      </c>
      <c r="I1094" s="38" t="str">
        <f>VLOOKUP(A1094,'Data. User Inf'!$A$2:$D$13428,4,)</f>
        <v>18_to_22</v>
      </c>
      <c r="J1094" s="38" t="str">
        <f>VLOOKUP(A1094,'Data. User Inf'!$A$2:$E$13428,5,)</f>
        <v>FEMALE</v>
      </c>
      <c r="K1094" s="38" t="str">
        <f>VLOOKUP(A1094,'Data. User Inf'!$A$2:$E$13428,3,)</f>
        <v>Hồ Chí Minh</v>
      </c>
      <c r="L1094" s="38" t="str">
        <f>IF('Data. User Inf'!B1094&lt;'Data. Transactions'!C1094,"Current","New")</f>
        <v>New</v>
      </c>
    </row>
    <row r="1095" spans="1:12" ht="15.75" customHeight="1" x14ac:dyDescent="0.25">
      <c r="A1095" s="24">
        <v>36152413</v>
      </c>
      <c r="B1095" s="24">
        <v>4603807961</v>
      </c>
      <c r="C1095" s="26">
        <v>43865</v>
      </c>
      <c r="D1095" s="27">
        <v>20000</v>
      </c>
      <c r="E1095" s="28" t="s">
        <v>9</v>
      </c>
      <c r="F1095" s="24">
        <v>12</v>
      </c>
      <c r="G1095" s="36" t="s">
        <v>99</v>
      </c>
      <c r="H1095" s="38">
        <f>((VLOOKUP(F1095,'Data. Commission'!$B$2:$C$6,2,))/100)*D1095</f>
        <v>400</v>
      </c>
      <c r="I1095" s="38" t="str">
        <f>VLOOKUP(A1095,'Data. User Inf'!$A$2:$D$13428,4,)</f>
        <v>23_to_27</v>
      </c>
      <c r="J1095" s="38" t="str">
        <f>VLOOKUP(A1095,'Data. User Inf'!$A$2:$E$13428,5,)</f>
        <v>FEMALE</v>
      </c>
      <c r="K1095" s="38" t="str">
        <f>VLOOKUP(A1095,'Data. User Inf'!$A$2:$E$13428,3,)</f>
        <v>Unknown</v>
      </c>
      <c r="L1095" s="38" t="str">
        <f>IF('Data. User Inf'!B1095&lt;'Data. Transactions'!C1095,"Current","New")</f>
        <v>New</v>
      </c>
    </row>
    <row r="1096" spans="1:12" ht="15.75" customHeight="1" x14ac:dyDescent="0.25">
      <c r="A1096" s="24">
        <v>44662242</v>
      </c>
      <c r="B1096" s="24">
        <v>4607070338</v>
      </c>
      <c r="C1096" s="26">
        <v>43865</v>
      </c>
      <c r="D1096" s="27">
        <v>10000</v>
      </c>
      <c r="E1096" s="28" t="s">
        <v>9</v>
      </c>
      <c r="F1096" s="24">
        <v>12</v>
      </c>
      <c r="G1096" s="36" t="s">
        <v>99</v>
      </c>
      <c r="H1096" s="38">
        <f>((VLOOKUP(F1096,'Data. Commission'!$B$2:$C$6,2,))/100)*D1096</f>
        <v>200</v>
      </c>
      <c r="I1096" s="38" t="str">
        <f>VLOOKUP(A1096,'Data. User Inf'!$A$2:$D$13428,4,)</f>
        <v>23_to_27</v>
      </c>
      <c r="J1096" s="38" t="str">
        <f>VLOOKUP(A1096,'Data. User Inf'!$A$2:$E$13428,5,)</f>
        <v>FEMALE</v>
      </c>
      <c r="K1096" s="38" t="str">
        <f>VLOOKUP(A1096,'Data. User Inf'!$A$2:$E$13428,3,)</f>
        <v>Hà Nội</v>
      </c>
      <c r="L1096" s="38" t="str">
        <f>IF('Data. User Inf'!B1096&lt;'Data. Transactions'!C1096,"Current","New")</f>
        <v>New</v>
      </c>
    </row>
    <row r="1097" spans="1:12" ht="15.75" customHeight="1" x14ac:dyDescent="0.25">
      <c r="A1097" s="24">
        <v>30487792</v>
      </c>
      <c r="B1097" s="24">
        <v>4594511192</v>
      </c>
      <c r="C1097" s="26">
        <v>43865</v>
      </c>
      <c r="D1097" s="27">
        <v>50000</v>
      </c>
      <c r="E1097" s="28" t="s">
        <v>9</v>
      </c>
      <c r="F1097" s="24">
        <v>12</v>
      </c>
      <c r="G1097" s="36" t="s">
        <v>99</v>
      </c>
      <c r="H1097" s="38">
        <f>((VLOOKUP(F1097,'Data. Commission'!$B$2:$C$6,2,))/100)*D1097</f>
        <v>1000</v>
      </c>
      <c r="I1097" s="38" t="str">
        <f>VLOOKUP(A1097,'Data. User Inf'!$A$2:$D$13428,4,)</f>
        <v>23_to_27</v>
      </c>
      <c r="J1097" s="38" t="str">
        <f>VLOOKUP(A1097,'Data. User Inf'!$A$2:$E$13428,5,)</f>
        <v>MALE</v>
      </c>
      <c r="K1097" s="38" t="str">
        <f>VLOOKUP(A1097,'Data. User Inf'!$A$2:$E$13428,3,)</f>
        <v>Hồ Chí Minh</v>
      </c>
      <c r="L1097" s="38" t="str">
        <f>IF('Data. User Inf'!B1097&lt;'Data. Transactions'!C1097,"Current","New")</f>
        <v>New</v>
      </c>
    </row>
    <row r="1098" spans="1:12" ht="15.75" customHeight="1" x14ac:dyDescent="0.25">
      <c r="A1098" s="24">
        <v>41528629</v>
      </c>
      <c r="B1098" s="24">
        <v>4605065667</v>
      </c>
      <c r="C1098" s="26">
        <v>43865</v>
      </c>
      <c r="D1098" s="27">
        <v>100000</v>
      </c>
      <c r="E1098" s="28" t="s">
        <v>9</v>
      </c>
      <c r="F1098" s="24">
        <v>12</v>
      </c>
      <c r="G1098" s="37" t="s">
        <v>49</v>
      </c>
      <c r="H1098" s="38">
        <f>((VLOOKUP(F1098,'Data. Commission'!$B$2:$C$6,2,))/100)*D1098</f>
        <v>2000</v>
      </c>
      <c r="I1098" s="38" t="str">
        <f>VLOOKUP(A1098,'Data. User Inf'!$A$2:$D$13428,4,)</f>
        <v>23_to_27</v>
      </c>
      <c r="J1098" s="38" t="str">
        <f>VLOOKUP(A1098,'Data. User Inf'!$A$2:$E$13428,5,)</f>
        <v>MALE</v>
      </c>
      <c r="K1098" s="38" t="str">
        <f>VLOOKUP(A1098,'Data. User Inf'!$A$2:$E$13428,3,)</f>
        <v>Hồ Chí Minh</v>
      </c>
      <c r="L1098" s="38" t="str">
        <f>IF('Data. User Inf'!B1098&lt;'Data. Transactions'!C1098,"Current","New")</f>
        <v>Current</v>
      </c>
    </row>
    <row r="1099" spans="1:12" ht="15.75" customHeight="1" x14ac:dyDescent="0.25">
      <c r="A1099" s="24">
        <v>41079296</v>
      </c>
      <c r="B1099" s="24">
        <v>4609834895</v>
      </c>
      <c r="C1099" s="26">
        <v>43865</v>
      </c>
      <c r="D1099" s="27">
        <v>30000</v>
      </c>
      <c r="E1099" s="28" t="s">
        <v>9</v>
      </c>
      <c r="F1099" s="24">
        <v>12</v>
      </c>
      <c r="G1099" s="36" t="s">
        <v>99</v>
      </c>
      <c r="H1099" s="38">
        <f>((VLOOKUP(F1099,'Data. Commission'!$B$2:$C$6,2,))/100)*D1099</f>
        <v>600</v>
      </c>
      <c r="I1099" s="38" t="str">
        <f>VLOOKUP(A1099,'Data. User Inf'!$A$2:$D$13428,4,)</f>
        <v>23_to_27</v>
      </c>
      <c r="J1099" s="38" t="str">
        <f>VLOOKUP(A1099,'Data. User Inf'!$A$2:$E$13428,5,)</f>
        <v>MALE</v>
      </c>
      <c r="K1099" s="38" t="str">
        <f>VLOOKUP(A1099,'Data. User Inf'!$A$2:$E$13428,3,)</f>
        <v>Hồ Chí Minh</v>
      </c>
      <c r="L1099" s="38" t="str">
        <f>IF('Data. User Inf'!B1099&lt;'Data. Transactions'!C1099,"Current","New")</f>
        <v>Current</v>
      </c>
    </row>
    <row r="1100" spans="1:12" ht="15.75" customHeight="1" x14ac:dyDescent="0.25">
      <c r="A1100" s="24">
        <v>48475554</v>
      </c>
      <c r="B1100" s="24">
        <v>4615275334</v>
      </c>
      <c r="C1100" s="26">
        <v>43865</v>
      </c>
      <c r="D1100" s="27">
        <v>50000</v>
      </c>
      <c r="E1100" s="28" t="s">
        <v>9</v>
      </c>
      <c r="F1100" s="24">
        <v>12</v>
      </c>
      <c r="G1100" s="36" t="s">
        <v>99</v>
      </c>
      <c r="H1100" s="38">
        <f>((VLOOKUP(F1100,'Data. Commission'!$B$2:$C$6,2,))/100)*D1100</f>
        <v>1000</v>
      </c>
      <c r="I1100" s="38" t="str">
        <f>VLOOKUP(A1100,'Data. User Inf'!$A$2:$D$13428,4,)</f>
        <v>23_to_27</v>
      </c>
      <c r="J1100" s="38" t="str">
        <f>VLOOKUP(A1100,'Data. User Inf'!$A$2:$E$13428,5,)</f>
        <v>FEMALE</v>
      </c>
      <c r="K1100" s="38" t="str">
        <f>VLOOKUP(A1100,'Data. User Inf'!$A$2:$E$13428,3,)</f>
        <v>Other Cities</v>
      </c>
      <c r="L1100" s="38" t="str">
        <f>IF('Data. User Inf'!B1100&lt;'Data. Transactions'!C1100,"Current","New")</f>
        <v>Current</v>
      </c>
    </row>
    <row r="1101" spans="1:12" ht="15.75" customHeight="1" x14ac:dyDescent="0.25">
      <c r="A1101" s="24">
        <v>49432049</v>
      </c>
      <c r="B1101" s="24">
        <v>4615575197</v>
      </c>
      <c r="C1101" s="26">
        <v>43865</v>
      </c>
      <c r="D1101" s="27">
        <v>30000</v>
      </c>
      <c r="E1101" s="28" t="s">
        <v>86</v>
      </c>
      <c r="F1101" s="24">
        <v>14</v>
      </c>
      <c r="G1101" s="36" t="s">
        <v>99</v>
      </c>
      <c r="H1101" s="38">
        <f>((VLOOKUP(F1101,'Data. Commission'!$B$2:$C$6,2,))/100)*D1101</f>
        <v>1200</v>
      </c>
      <c r="I1101" s="38" t="str">
        <f>VLOOKUP(A1101,'Data. User Inf'!$A$2:$D$13428,4,)</f>
        <v>23_to_27</v>
      </c>
      <c r="J1101" s="38" t="str">
        <f>VLOOKUP(A1101,'Data. User Inf'!$A$2:$E$13428,5,)</f>
        <v>FEMALE</v>
      </c>
      <c r="K1101" s="38" t="str">
        <f>VLOOKUP(A1101,'Data. User Inf'!$A$2:$E$13428,3,)</f>
        <v>Hồ Chí Minh</v>
      </c>
      <c r="L1101" s="38" t="str">
        <f>IF('Data. User Inf'!B1101&lt;'Data. Transactions'!C1101,"Current","New")</f>
        <v>Current</v>
      </c>
    </row>
    <row r="1102" spans="1:12" ht="15.75" customHeight="1" x14ac:dyDescent="0.25">
      <c r="A1102" s="24">
        <v>43235498</v>
      </c>
      <c r="B1102" s="24">
        <v>4605061446</v>
      </c>
      <c r="C1102" s="26">
        <v>43865</v>
      </c>
      <c r="D1102" s="27">
        <v>10000</v>
      </c>
      <c r="E1102" s="28" t="s">
        <v>9</v>
      </c>
      <c r="F1102" s="24">
        <v>12</v>
      </c>
      <c r="G1102" s="36" t="s">
        <v>99</v>
      </c>
      <c r="H1102" s="38">
        <f>((VLOOKUP(F1102,'Data. Commission'!$B$2:$C$6,2,))/100)*D1102</f>
        <v>200</v>
      </c>
      <c r="I1102" s="38" t="str">
        <f>VLOOKUP(A1102,'Data. User Inf'!$A$2:$D$13428,4,)</f>
        <v>28_to_32</v>
      </c>
      <c r="J1102" s="38" t="str">
        <f>VLOOKUP(A1102,'Data. User Inf'!$A$2:$E$13428,5,)</f>
        <v>MALE</v>
      </c>
      <c r="K1102" s="38" t="str">
        <f>VLOOKUP(A1102,'Data. User Inf'!$A$2:$E$13428,3,)</f>
        <v>Hồ Chí Minh</v>
      </c>
      <c r="L1102" s="38" t="str">
        <f>IF('Data. User Inf'!B1102&lt;'Data. Transactions'!C1102,"Current","New")</f>
        <v>Current</v>
      </c>
    </row>
    <row r="1103" spans="1:12" ht="15.75" customHeight="1" x14ac:dyDescent="0.25">
      <c r="A1103" s="24">
        <v>46007714</v>
      </c>
      <c r="B1103" s="24">
        <v>4610024844</v>
      </c>
      <c r="C1103" s="26">
        <v>43865</v>
      </c>
      <c r="D1103" s="27">
        <v>10000</v>
      </c>
      <c r="E1103" s="28" t="s">
        <v>9</v>
      </c>
      <c r="F1103" s="24">
        <v>12</v>
      </c>
      <c r="G1103" s="36" t="s">
        <v>99</v>
      </c>
      <c r="H1103" s="38">
        <f>((VLOOKUP(F1103,'Data. Commission'!$B$2:$C$6,2,))/100)*D1103</f>
        <v>200</v>
      </c>
      <c r="I1103" s="38" t="str">
        <f>VLOOKUP(A1103,'Data. User Inf'!$A$2:$D$13428,4,)</f>
        <v>28_to_32</v>
      </c>
      <c r="J1103" s="38" t="str">
        <f>VLOOKUP(A1103,'Data. User Inf'!$A$2:$E$13428,5,)</f>
        <v>MALE</v>
      </c>
      <c r="K1103" s="38" t="str">
        <f>VLOOKUP(A1103,'Data. User Inf'!$A$2:$E$13428,3,)</f>
        <v>Hồ Chí Minh</v>
      </c>
      <c r="L1103" s="38" t="str">
        <f>IF('Data. User Inf'!B1103&lt;'Data. Transactions'!C1103,"Current","New")</f>
        <v>Current</v>
      </c>
    </row>
    <row r="1104" spans="1:12" ht="15.75" customHeight="1" x14ac:dyDescent="0.25">
      <c r="A1104" s="24">
        <v>41336629</v>
      </c>
      <c r="B1104" s="24">
        <v>4614554635</v>
      </c>
      <c r="C1104" s="26">
        <v>43865</v>
      </c>
      <c r="D1104" s="27">
        <v>100000</v>
      </c>
      <c r="E1104" s="28" t="s">
        <v>60</v>
      </c>
      <c r="F1104" s="24">
        <v>13</v>
      </c>
      <c r="G1104" s="37" t="s">
        <v>49</v>
      </c>
      <c r="H1104" s="38">
        <f>((VLOOKUP(F1104,'Data. Commission'!$B$2:$C$6,2,))/100)*D1104</f>
        <v>3000</v>
      </c>
      <c r="I1104" s="38" t="str">
        <f>VLOOKUP(A1104,'Data. User Inf'!$A$2:$D$13428,4,)</f>
        <v>28_to_32</v>
      </c>
      <c r="J1104" s="38" t="str">
        <f>VLOOKUP(A1104,'Data. User Inf'!$A$2:$E$13428,5,)</f>
        <v>MALE</v>
      </c>
      <c r="K1104" s="38" t="str">
        <f>VLOOKUP(A1104,'Data. User Inf'!$A$2:$E$13428,3,)</f>
        <v>Hồ Chí Minh</v>
      </c>
      <c r="L1104" s="38" t="str">
        <f>IF('Data. User Inf'!B1104&lt;'Data. Transactions'!C1104,"Current","New")</f>
        <v>Current</v>
      </c>
    </row>
    <row r="1105" spans="1:12" ht="15.75" customHeight="1" x14ac:dyDescent="0.25">
      <c r="A1105" s="24">
        <v>46244725</v>
      </c>
      <c r="B1105" s="24">
        <v>4608886925</v>
      </c>
      <c r="C1105" s="26">
        <v>43865</v>
      </c>
      <c r="D1105" s="27">
        <v>30000</v>
      </c>
      <c r="E1105" s="28" t="s">
        <v>9</v>
      </c>
      <c r="F1105" s="24">
        <v>12</v>
      </c>
      <c r="G1105" s="36" t="s">
        <v>99</v>
      </c>
      <c r="H1105" s="38">
        <f>((VLOOKUP(F1105,'Data. Commission'!$B$2:$C$6,2,))/100)*D1105</f>
        <v>600</v>
      </c>
      <c r="I1105" s="38" t="str">
        <f>VLOOKUP(A1105,'Data. User Inf'!$A$2:$D$13428,4,)</f>
        <v>28_to_32</v>
      </c>
      <c r="J1105" s="38" t="str">
        <f>VLOOKUP(A1105,'Data. User Inf'!$A$2:$E$13428,5,)</f>
        <v>FEMALE</v>
      </c>
      <c r="K1105" s="38" t="str">
        <f>VLOOKUP(A1105,'Data. User Inf'!$A$2:$E$13428,3,)</f>
        <v>Other Cities</v>
      </c>
      <c r="L1105" s="38" t="str">
        <f>IF('Data. User Inf'!B1105&lt;'Data. Transactions'!C1105,"Current","New")</f>
        <v>New</v>
      </c>
    </row>
    <row r="1106" spans="1:12" ht="15.75" customHeight="1" x14ac:dyDescent="0.25">
      <c r="A1106" s="24">
        <v>36184310</v>
      </c>
      <c r="B1106" s="24">
        <v>4610762542</v>
      </c>
      <c r="C1106" s="26">
        <v>43865</v>
      </c>
      <c r="D1106" s="27">
        <v>30000</v>
      </c>
      <c r="E1106" s="28" t="s">
        <v>9</v>
      </c>
      <c r="F1106" s="24">
        <v>12</v>
      </c>
      <c r="G1106" s="36" t="s">
        <v>99</v>
      </c>
      <c r="H1106" s="38">
        <f>((VLOOKUP(F1106,'Data. Commission'!$B$2:$C$6,2,))/100)*D1106</f>
        <v>600</v>
      </c>
      <c r="I1106" s="38" t="str">
        <f>VLOOKUP(A1106,'Data. User Inf'!$A$2:$D$13428,4,)</f>
        <v>28_to_32</v>
      </c>
      <c r="J1106" s="38" t="str">
        <f>VLOOKUP(A1106,'Data. User Inf'!$A$2:$E$13428,5,)</f>
        <v>FEMALE</v>
      </c>
      <c r="K1106" s="38" t="str">
        <f>VLOOKUP(A1106,'Data. User Inf'!$A$2:$E$13428,3,)</f>
        <v>Other Cities</v>
      </c>
      <c r="L1106" s="38" t="str">
        <f>IF('Data. User Inf'!B1106&lt;'Data. Transactions'!C1106,"Current","New")</f>
        <v>Current</v>
      </c>
    </row>
    <row r="1107" spans="1:12" ht="15.75" customHeight="1" x14ac:dyDescent="0.25">
      <c r="A1107" s="24">
        <v>1426056</v>
      </c>
      <c r="B1107" s="24">
        <v>4601660002</v>
      </c>
      <c r="C1107" s="26">
        <v>43865</v>
      </c>
      <c r="D1107" s="27">
        <v>50000</v>
      </c>
      <c r="E1107" s="28" t="s">
        <v>60</v>
      </c>
      <c r="F1107" s="24">
        <v>13</v>
      </c>
      <c r="G1107" s="36" t="s">
        <v>99</v>
      </c>
      <c r="H1107" s="38">
        <f>((VLOOKUP(F1107,'Data. Commission'!$B$2:$C$6,2,))/100)*D1107</f>
        <v>1500</v>
      </c>
      <c r="I1107" s="38" t="str">
        <f>VLOOKUP(A1107,'Data. User Inf'!$A$2:$D$13428,4,)</f>
        <v>28_to_32</v>
      </c>
      <c r="J1107" s="38" t="str">
        <f>VLOOKUP(A1107,'Data. User Inf'!$A$2:$E$13428,5,)</f>
        <v>MALE</v>
      </c>
      <c r="K1107" s="38" t="str">
        <f>VLOOKUP(A1107,'Data. User Inf'!$A$2:$E$13428,3,)</f>
        <v>Other Cities</v>
      </c>
      <c r="L1107" s="38" t="str">
        <f>IF('Data. User Inf'!B1107&lt;'Data. Transactions'!C1107,"Current","New")</f>
        <v>New</v>
      </c>
    </row>
    <row r="1108" spans="1:12" ht="15.75" customHeight="1" x14ac:dyDescent="0.25">
      <c r="A1108" s="24">
        <v>32829092</v>
      </c>
      <c r="B1108" s="24">
        <v>4607074455</v>
      </c>
      <c r="C1108" s="26">
        <v>43865</v>
      </c>
      <c r="D1108" s="27">
        <v>10000</v>
      </c>
      <c r="E1108" s="28" t="s">
        <v>60</v>
      </c>
      <c r="F1108" s="24">
        <v>13</v>
      </c>
      <c r="G1108" s="37"/>
      <c r="H1108" s="38">
        <f>((VLOOKUP(F1108,'Data. Commission'!$B$2:$C$6,2,))/100)*D1108</f>
        <v>300</v>
      </c>
      <c r="I1108" s="38" t="str">
        <f>VLOOKUP(A1108,'Data. User Inf'!$A$2:$D$13428,4,)</f>
        <v>33_to_37</v>
      </c>
      <c r="J1108" s="38" t="str">
        <f>VLOOKUP(A1108,'Data. User Inf'!$A$2:$E$13428,5,)</f>
        <v>FEMALE</v>
      </c>
      <c r="K1108" s="38" t="str">
        <f>VLOOKUP(A1108,'Data. User Inf'!$A$2:$E$13428,3,)</f>
        <v>Hồ Chí Minh</v>
      </c>
      <c r="L1108" s="38" t="str">
        <f>IF('Data. User Inf'!B1108&lt;'Data. Transactions'!C1108,"Current","New")</f>
        <v>Current</v>
      </c>
    </row>
    <row r="1109" spans="1:12" ht="15.75" customHeight="1" x14ac:dyDescent="0.25">
      <c r="A1109" s="24">
        <v>48262443</v>
      </c>
      <c r="B1109" s="24">
        <v>4617255613</v>
      </c>
      <c r="C1109" s="26">
        <v>43865</v>
      </c>
      <c r="D1109" s="27">
        <v>100000</v>
      </c>
      <c r="E1109" s="28" t="s">
        <v>9</v>
      </c>
      <c r="F1109" s="24">
        <v>12</v>
      </c>
      <c r="G1109" s="37" t="s">
        <v>49</v>
      </c>
      <c r="H1109" s="38">
        <f>((VLOOKUP(F1109,'Data. Commission'!$B$2:$C$6,2,))/100)*D1109</f>
        <v>2000</v>
      </c>
      <c r="I1109" s="38" t="str">
        <f>VLOOKUP(A1109,'Data. User Inf'!$A$2:$D$13428,4,)</f>
        <v>33_to_37</v>
      </c>
      <c r="J1109" s="38" t="str">
        <f>VLOOKUP(A1109,'Data. User Inf'!$A$2:$E$13428,5,)</f>
        <v>MALE</v>
      </c>
      <c r="K1109" s="38" t="str">
        <f>VLOOKUP(A1109,'Data. User Inf'!$A$2:$E$13428,3,)</f>
        <v>Hồ Chí Minh</v>
      </c>
      <c r="L1109" s="38" t="str">
        <f>IF('Data. User Inf'!B1109&lt;'Data. Transactions'!C1109,"Current","New")</f>
        <v>New</v>
      </c>
    </row>
    <row r="1110" spans="1:12" ht="15.75" customHeight="1" x14ac:dyDescent="0.25">
      <c r="A1110" s="24">
        <v>45147897</v>
      </c>
      <c r="B1110" s="24">
        <v>4615929647</v>
      </c>
      <c r="C1110" s="26">
        <v>43865</v>
      </c>
      <c r="D1110" s="27">
        <v>100000</v>
      </c>
      <c r="E1110" s="28" t="s">
        <v>9</v>
      </c>
      <c r="F1110" s="24">
        <v>12</v>
      </c>
      <c r="G1110" s="37" t="s">
        <v>49</v>
      </c>
      <c r="H1110" s="38">
        <f>((VLOOKUP(F1110,'Data. Commission'!$B$2:$C$6,2,))/100)*D1110</f>
        <v>2000</v>
      </c>
      <c r="I1110" s="38" t="str">
        <f>VLOOKUP(A1110,'Data. User Inf'!$A$2:$D$13428,4,)</f>
        <v>33_to_37</v>
      </c>
      <c r="J1110" s="38" t="str">
        <f>VLOOKUP(A1110,'Data. User Inf'!$A$2:$E$13428,5,)</f>
        <v>FEMALE</v>
      </c>
      <c r="K1110" s="38" t="str">
        <f>VLOOKUP(A1110,'Data. User Inf'!$A$2:$E$13428,3,)</f>
        <v>Other Cities</v>
      </c>
      <c r="L1110" s="38" t="str">
        <f>IF('Data. User Inf'!B1110&lt;'Data. Transactions'!C1110,"Current","New")</f>
        <v>New</v>
      </c>
    </row>
    <row r="1111" spans="1:12" ht="15.75" customHeight="1" x14ac:dyDescent="0.25">
      <c r="A1111" s="24">
        <v>6896729</v>
      </c>
      <c r="B1111" s="24">
        <v>4615118811</v>
      </c>
      <c r="C1111" s="26">
        <v>43865</v>
      </c>
      <c r="D1111" s="27">
        <v>50000</v>
      </c>
      <c r="E1111" s="28" t="s">
        <v>9</v>
      </c>
      <c r="F1111" s="24">
        <v>12</v>
      </c>
      <c r="G1111" s="36" t="s">
        <v>99</v>
      </c>
      <c r="H1111" s="38">
        <f>((VLOOKUP(F1111,'Data. Commission'!$B$2:$C$6,2,))/100)*D1111</f>
        <v>1000</v>
      </c>
      <c r="I1111" s="38" t="str">
        <f>VLOOKUP(A1111,'Data. User Inf'!$A$2:$D$13428,4,)</f>
        <v>33_to_37</v>
      </c>
      <c r="J1111" s="38" t="str">
        <f>VLOOKUP(A1111,'Data. User Inf'!$A$2:$E$13428,5,)</f>
        <v>FEMALE</v>
      </c>
      <c r="K1111" s="38" t="str">
        <f>VLOOKUP(A1111,'Data. User Inf'!$A$2:$E$13428,3,)</f>
        <v>Hồ Chí Minh</v>
      </c>
      <c r="L1111" s="38" t="str">
        <f>IF('Data. User Inf'!B1111&lt;'Data. Transactions'!C1111,"Current","New")</f>
        <v>New</v>
      </c>
    </row>
    <row r="1112" spans="1:12" ht="15.75" customHeight="1" x14ac:dyDescent="0.25">
      <c r="A1112" s="24">
        <v>36189407</v>
      </c>
      <c r="B1112" s="24">
        <v>4607407055</v>
      </c>
      <c r="C1112" s="26">
        <v>43865</v>
      </c>
      <c r="D1112" s="27">
        <v>50000</v>
      </c>
      <c r="E1112" s="28" t="s">
        <v>9</v>
      </c>
      <c r="F1112" s="24">
        <v>12</v>
      </c>
      <c r="G1112" s="36" t="s">
        <v>99</v>
      </c>
      <c r="H1112" s="38">
        <f>((VLOOKUP(F1112,'Data. Commission'!$B$2:$C$6,2,))/100)*D1112</f>
        <v>1000</v>
      </c>
      <c r="I1112" s="38" t="str">
        <f>VLOOKUP(A1112,'Data. User Inf'!$A$2:$D$13428,4,)</f>
        <v>33_to_37</v>
      </c>
      <c r="J1112" s="38" t="str">
        <f>VLOOKUP(A1112,'Data. User Inf'!$A$2:$E$13428,5,)</f>
        <v>FEMALE</v>
      </c>
      <c r="K1112" s="38" t="str">
        <f>VLOOKUP(A1112,'Data. User Inf'!$A$2:$E$13428,3,)</f>
        <v>Hà Nội</v>
      </c>
      <c r="L1112" s="38" t="str">
        <f>IF('Data. User Inf'!B1112&lt;'Data. Transactions'!C1112,"Current","New")</f>
        <v>Current</v>
      </c>
    </row>
    <row r="1113" spans="1:12" ht="15.75" customHeight="1" x14ac:dyDescent="0.25">
      <c r="A1113" s="24">
        <v>39514860</v>
      </c>
      <c r="B1113" s="24">
        <v>4616013813</v>
      </c>
      <c r="C1113" s="26">
        <v>43865</v>
      </c>
      <c r="D1113" s="27">
        <v>100000</v>
      </c>
      <c r="E1113" s="28" t="s">
        <v>86</v>
      </c>
      <c r="F1113" s="24">
        <v>14</v>
      </c>
      <c r="G1113" s="36" t="s">
        <v>49</v>
      </c>
      <c r="H1113" s="38">
        <f>((VLOOKUP(F1113,'Data. Commission'!$B$2:$C$6,2,))/100)*D1113</f>
        <v>4000</v>
      </c>
      <c r="I1113" s="38" t="str">
        <f>VLOOKUP(A1113,'Data. User Inf'!$A$2:$D$13428,4,)</f>
        <v>23_to_27</v>
      </c>
      <c r="J1113" s="38" t="str">
        <f>VLOOKUP(A1113,'Data. User Inf'!$A$2:$E$13428,5,)</f>
        <v>MALE</v>
      </c>
      <c r="K1113" s="38" t="str">
        <f>VLOOKUP(A1113,'Data. User Inf'!$A$2:$E$13428,3,)</f>
        <v>Other Cities</v>
      </c>
      <c r="L1113" s="38" t="str">
        <f>IF('Data. User Inf'!B1113&lt;'Data. Transactions'!C1113,"Current","New")</f>
        <v>Current</v>
      </c>
    </row>
    <row r="1114" spans="1:12" ht="15.75" customHeight="1" x14ac:dyDescent="0.25">
      <c r="A1114" s="24">
        <v>41121960</v>
      </c>
      <c r="B1114" s="24">
        <v>4614784319</v>
      </c>
      <c r="C1114" s="26">
        <v>43865</v>
      </c>
      <c r="D1114" s="27">
        <v>100000</v>
      </c>
      <c r="E1114" s="28" t="s">
        <v>86</v>
      </c>
      <c r="F1114" s="24">
        <v>14</v>
      </c>
      <c r="G1114" s="36" t="s">
        <v>49</v>
      </c>
      <c r="H1114" s="38">
        <f>((VLOOKUP(F1114,'Data. Commission'!$B$2:$C$6,2,))/100)*D1114</f>
        <v>4000</v>
      </c>
      <c r="I1114" s="38" t="str">
        <f>VLOOKUP(A1114,'Data. User Inf'!$A$2:$D$13428,4,)</f>
        <v>23_to_27</v>
      </c>
      <c r="J1114" s="38" t="str">
        <f>VLOOKUP(A1114,'Data. User Inf'!$A$2:$E$13428,5,)</f>
        <v>MALE</v>
      </c>
      <c r="K1114" s="38" t="str">
        <f>VLOOKUP(A1114,'Data. User Inf'!$A$2:$E$13428,3,)</f>
        <v>Other Cities</v>
      </c>
      <c r="L1114" s="38" t="str">
        <f>IF('Data. User Inf'!B1114&lt;'Data. Transactions'!C1114,"Current","New")</f>
        <v>Current</v>
      </c>
    </row>
    <row r="1115" spans="1:12" ht="15.75" customHeight="1" x14ac:dyDescent="0.25">
      <c r="A1115" s="24">
        <v>13792416</v>
      </c>
      <c r="B1115" s="24">
        <v>4617105208</v>
      </c>
      <c r="C1115" s="26">
        <v>43865</v>
      </c>
      <c r="D1115" s="27">
        <v>100000</v>
      </c>
      <c r="E1115" s="28" t="s">
        <v>60</v>
      </c>
      <c r="F1115" s="24">
        <v>13</v>
      </c>
      <c r="G1115" s="36" t="s">
        <v>49</v>
      </c>
      <c r="H1115" s="38">
        <f>((VLOOKUP(F1115,'Data. Commission'!$B$2:$C$6,2,))/100)*D1115</f>
        <v>3000</v>
      </c>
      <c r="I1115" s="38" t="str">
        <f>VLOOKUP(A1115,'Data. User Inf'!$A$2:$D$13428,4,)</f>
        <v>28_to_32</v>
      </c>
      <c r="J1115" s="38" t="str">
        <f>VLOOKUP(A1115,'Data. User Inf'!$A$2:$E$13428,5,)</f>
        <v>MALE</v>
      </c>
      <c r="K1115" s="38" t="str">
        <f>VLOOKUP(A1115,'Data. User Inf'!$A$2:$E$13428,3,)</f>
        <v>Hồ Chí Minh</v>
      </c>
      <c r="L1115" s="38" t="str">
        <f>IF('Data. User Inf'!B1115&lt;'Data. Transactions'!C1115,"Current","New")</f>
        <v>New</v>
      </c>
    </row>
    <row r="1116" spans="1:12" ht="15.75" customHeight="1" x14ac:dyDescent="0.25">
      <c r="A1116" s="24">
        <v>37283104</v>
      </c>
      <c r="B1116" s="24">
        <v>4594517955</v>
      </c>
      <c r="C1116" s="26">
        <v>43865</v>
      </c>
      <c r="D1116" s="27">
        <v>10000</v>
      </c>
      <c r="E1116" s="28" t="s">
        <v>60</v>
      </c>
      <c r="F1116" s="24">
        <v>13</v>
      </c>
      <c r="G1116" s="36" t="s">
        <v>99</v>
      </c>
      <c r="H1116" s="38">
        <f>((VLOOKUP(F1116,'Data. Commission'!$B$2:$C$6,2,))/100)*D1116</f>
        <v>300</v>
      </c>
      <c r="I1116" s="38" t="str">
        <f>VLOOKUP(A1116,'Data. User Inf'!$A$2:$D$13428,4,)</f>
        <v>unknown</v>
      </c>
      <c r="J1116" s="38" t="str">
        <f>VLOOKUP(A1116,'Data. User Inf'!$A$2:$E$13428,5,)</f>
        <v>MALE</v>
      </c>
      <c r="K1116" s="38" t="str">
        <f>VLOOKUP(A1116,'Data. User Inf'!$A$2:$E$13428,3,)</f>
        <v>Unknown</v>
      </c>
      <c r="L1116" s="38" t="str">
        <f>IF('Data. User Inf'!B1116&lt;'Data. Transactions'!C1116,"Current","New")</f>
        <v>Current</v>
      </c>
    </row>
    <row r="1117" spans="1:12" ht="15.75" customHeight="1" x14ac:dyDescent="0.25">
      <c r="A1117" s="24">
        <v>44204726</v>
      </c>
      <c r="B1117" s="24">
        <v>4605911196</v>
      </c>
      <c r="C1117" s="26">
        <v>43865</v>
      </c>
      <c r="D1117" s="27">
        <v>20000</v>
      </c>
      <c r="E1117" s="28" t="s">
        <v>87</v>
      </c>
      <c r="F1117" s="24">
        <v>15</v>
      </c>
      <c r="G1117" s="36" t="s">
        <v>99</v>
      </c>
      <c r="H1117" s="38">
        <f>((VLOOKUP(F1117,'Data. Commission'!$B$2:$C$6,2,))/100)*D1117</f>
        <v>800</v>
      </c>
      <c r="I1117" s="38" t="str">
        <f>VLOOKUP(A1117,'Data. User Inf'!$A$2:$D$13428,4,)</f>
        <v>unknown</v>
      </c>
      <c r="J1117" s="38" t="str">
        <f>VLOOKUP(A1117,'Data. User Inf'!$A$2:$E$13428,5,)</f>
        <v>FEMALE</v>
      </c>
      <c r="K1117" s="38" t="str">
        <f>VLOOKUP(A1117,'Data. User Inf'!$A$2:$E$13428,3,)</f>
        <v>Hồ Chí Minh</v>
      </c>
      <c r="L1117" s="38" t="str">
        <f>IF('Data. User Inf'!B1117&lt;'Data. Transactions'!C1117,"Current","New")</f>
        <v>Current</v>
      </c>
    </row>
    <row r="1118" spans="1:12" ht="15.75" customHeight="1" x14ac:dyDescent="0.25">
      <c r="A1118" s="24">
        <v>52510861</v>
      </c>
      <c r="B1118" s="24">
        <v>4607909972</v>
      </c>
      <c r="C1118" s="26">
        <v>43865</v>
      </c>
      <c r="D1118" s="27">
        <v>30000</v>
      </c>
      <c r="E1118" s="28" t="s">
        <v>9</v>
      </c>
      <c r="F1118" s="24">
        <v>12</v>
      </c>
      <c r="G1118" s="36" t="s">
        <v>99</v>
      </c>
      <c r="H1118" s="38">
        <f>((VLOOKUP(F1118,'Data. Commission'!$B$2:$C$6,2,))/100)*D1118</f>
        <v>600</v>
      </c>
      <c r="I1118" s="38" t="str">
        <f>VLOOKUP(A1118,'Data. User Inf'!$A$2:$D$13428,4,)</f>
        <v>unknown</v>
      </c>
      <c r="J1118" s="38" t="str">
        <f>VLOOKUP(A1118,'Data. User Inf'!$A$2:$E$13428,5,)</f>
        <v>FEMALE</v>
      </c>
      <c r="K1118" s="38" t="str">
        <f>VLOOKUP(A1118,'Data. User Inf'!$A$2:$E$13428,3,)</f>
        <v>Hồ Chí Minh</v>
      </c>
      <c r="L1118" s="38" t="str">
        <f>IF('Data. User Inf'!B1118&lt;'Data. Transactions'!C1118,"Current","New")</f>
        <v>New</v>
      </c>
    </row>
    <row r="1119" spans="1:12" ht="15.75" customHeight="1" x14ac:dyDescent="0.25">
      <c r="A1119" s="24">
        <v>47534322</v>
      </c>
      <c r="B1119" s="24">
        <v>4616349528</v>
      </c>
      <c r="C1119" s="26">
        <v>43865</v>
      </c>
      <c r="D1119" s="27">
        <v>20000</v>
      </c>
      <c r="E1119" s="28" t="s">
        <v>86</v>
      </c>
      <c r="F1119" s="24">
        <v>14</v>
      </c>
      <c r="G1119" s="36" t="s">
        <v>99</v>
      </c>
      <c r="H1119" s="38">
        <f>((VLOOKUP(F1119,'Data. Commission'!$B$2:$C$6,2,))/100)*D1119</f>
        <v>800</v>
      </c>
      <c r="I1119" s="38" t="str">
        <f>VLOOKUP(A1119,'Data. User Inf'!$A$2:$D$13428,4,)</f>
        <v>unknown</v>
      </c>
      <c r="J1119" s="38" t="str">
        <f>VLOOKUP(A1119,'Data. User Inf'!$A$2:$E$13428,5,)</f>
        <v>FEMALE</v>
      </c>
      <c r="K1119" s="38" t="str">
        <f>VLOOKUP(A1119,'Data. User Inf'!$A$2:$E$13428,3,)</f>
        <v>Hồ Chí Minh</v>
      </c>
      <c r="L1119" s="38" t="str">
        <f>IF('Data. User Inf'!B1119&lt;'Data. Transactions'!C1119,"Current","New")</f>
        <v>Current</v>
      </c>
    </row>
    <row r="1120" spans="1:12" ht="15.75" customHeight="1" x14ac:dyDescent="0.25">
      <c r="A1120" s="24">
        <v>41295126</v>
      </c>
      <c r="B1120" s="24">
        <v>4591687769</v>
      </c>
      <c r="C1120" s="26">
        <v>43865</v>
      </c>
      <c r="D1120" s="27">
        <v>200000</v>
      </c>
      <c r="E1120" s="28" t="s">
        <v>86</v>
      </c>
      <c r="F1120" s="24">
        <v>14</v>
      </c>
      <c r="G1120" s="37" t="s">
        <v>49</v>
      </c>
      <c r="H1120" s="38">
        <f>((VLOOKUP(F1120,'Data. Commission'!$B$2:$C$6,2,))/100)*D1120</f>
        <v>8000</v>
      </c>
      <c r="I1120" s="38" t="str">
        <f>VLOOKUP(A1120,'Data. User Inf'!$A$2:$D$13428,4,)</f>
        <v>28_to_32</v>
      </c>
      <c r="J1120" s="38" t="str">
        <f>VLOOKUP(A1120,'Data. User Inf'!$A$2:$E$13428,5,)</f>
        <v>MALE</v>
      </c>
      <c r="K1120" s="38" t="str">
        <f>VLOOKUP(A1120,'Data. User Inf'!$A$2:$E$13428,3,)</f>
        <v>Other Cities</v>
      </c>
      <c r="L1120" s="38" t="str">
        <f>IF('Data. User Inf'!B1120&lt;'Data. Transactions'!C1120,"Current","New")</f>
        <v>Current</v>
      </c>
    </row>
    <row r="1121" spans="1:12" ht="15.75" customHeight="1" x14ac:dyDescent="0.25">
      <c r="A1121" s="24">
        <v>40642733</v>
      </c>
      <c r="B1121" s="24">
        <v>4635492531</v>
      </c>
      <c r="C1121" s="26">
        <v>43866</v>
      </c>
      <c r="D1121" s="27">
        <v>50000</v>
      </c>
      <c r="E1121" s="28" t="s">
        <v>9</v>
      </c>
      <c r="F1121" s="24">
        <v>12</v>
      </c>
      <c r="G1121" s="36" t="s">
        <v>99</v>
      </c>
      <c r="H1121" s="38">
        <f>((VLOOKUP(F1121,'Data. Commission'!$B$2:$C$6,2,))/100)*D1121</f>
        <v>1000</v>
      </c>
      <c r="I1121" s="38" t="str">
        <f>VLOOKUP(A1121,'Data. User Inf'!$A$2:$D$13428,4,)</f>
        <v>&gt;37</v>
      </c>
      <c r="J1121" s="38" t="str">
        <f>VLOOKUP(A1121,'Data. User Inf'!$A$2:$E$13428,5,)</f>
        <v>MALE</v>
      </c>
      <c r="K1121" s="38" t="str">
        <f>VLOOKUP(A1121,'Data. User Inf'!$A$2:$E$13428,3,)</f>
        <v>Other Cities</v>
      </c>
      <c r="L1121" s="38" t="str">
        <f>IF('Data. User Inf'!B1121&lt;'Data. Transactions'!C1121,"Current","New")</f>
        <v>Current</v>
      </c>
    </row>
    <row r="1122" spans="1:12" ht="15.75" customHeight="1" x14ac:dyDescent="0.25">
      <c r="A1122" s="24">
        <v>49595657</v>
      </c>
      <c r="B1122" s="24">
        <v>4624841340</v>
      </c>
      <c r="C1122" s="26">
        <v>43866</v>
      </c>
      <c r="D1122" s="27">
        <v>30000</v>
      </c>
      <c r="E1122" s="28" t="s">
        <v>60</v>
      </c>
      <c r="F1122" s="24">
        <v>13</v>
      </c>
      <c r="G1122" s="36" t="s">
        <v>49</v>
      </c>
      <c r="H1122" s="38">
        <f>((VLOOKUP(F1122,'Data. Commission'!$B$2:$C$6,2,))/100)*D1122</f>
        <v>900</v>
      </c>
      <c r="I1122" s="38" t="str">
        <f>VLOOKUP(A1122,'Data. User Inf'!$A$2:$D$13428,4,)</f>
        <v>&gt;37</v>
      </c>
      <c r="J1122" s="38" t="str">
        <f>VLOOKUP(A1122,'Data. User Inf'!$A$2:$E$13428,5,)</f>
        <v>MALE</v>
      </c>
      <c r="K1122" s="38" t="str">
        <f>VLOOKUP(A1122,'Data. User Inf'!$A$2:$E$13428,3,)</f>
        <v>Unknown</v>
      </c>
      <c r="L1122" s="38" t="str">
        <f>IF('Data. User Inf'!B1122&lt;'Data. Transactions'!C1122,"Current","New")</f>
        <v>New</v>
      </c>
    </row>
    <row r="1123" spans="1:12" ht="15.75" customHeight="1" x14ac:dyDescent="0.25">
      <c r="A1123" s="24">
        <v>35582108</v>
      </c>
      <c r="B1123" s="24">
        <v>4637128523</v>
      </c>
      <c r="C1123" s="26">
        <v>43866</v>
      </c>
      <c r="D1123" s="27">
        <v>100000</v>
      </c>
      <c r="E1123" s="28" t="s">
        <v>60</v>
      </c>
      <c r="F1123" s="24">
        <v>13</v>
      </c>
      <c r="G1123" s="36" t="s">
        <v>49</v>
      </c>
      <c r="H1123" s="38">
        <f>((VLOOKUP(F1123,'Data. Commission'!$B$2:$C$6,2,))/100)*D1123</f>
        <v>3000</v>
      </c>
      <c r="I1123" s="38" t="str">
        <f>VLOOKUP(A1123,'Data. User Inf'!$A$2:$D$13428,4,)</f>
        <v>&gt;37</v>
      </c>
      <c r="J1123" s="38" t="str">
        <f>VLOOKUP(A1123,'Data. User Inf'!$A$2:$E$13428,5,)</f>
        <v>MALE</v>
      </c>
      <c r="K1123" s="38" t="str">
        <f>VLOOKUP(A1123,'Data. User Inf'!$A$2:$E$13428,3,)</f>
        <v>Hồ Chí Minh</v>
      </c>
      <c r="L1123" s="38" t="str">
        <f>IF('Data. User Inf'!B1123&lt;'Data. Transactions'!C1123,"Current","New")</f>
        <v>Current</v>
      </c>
    </row>
    <row r="1124" spans="1:12" ht="15.75" customHeight="1" x14ac:dyDescent="0.25">
      <c r="A1124" s="24">
        <v>39871427</v>
      </c>
      <c r="B1124" s="24">
        <v>4627663237</v>
      </c>
      <c r="C1124" s="26">
        <v>43866</v>
      </c>
      <c r="D1124" s="27">
        <v>20000</v>
      </c>
      <c r="E1124" s="28" t="s">
        <v>87</v>
      </c>
      <c r="F1124" s="24">
        <v>15</v>
      </c>
      <c r="G1124" s="37"/>
      <c r="H1124" s="38">
        <f>((VLOOKUP(F1124,'Data. Commission'!$B$2:$C$6,2,))/100)*D1124</f>
        <v>800</v>
      </c>
      <c r="I1124" s="38" t="str">
        <f>VLOOKUP(A1124,'Data. User Inf'!$A$2:$D$13428,4,)</f>
        <v>23_to_27</v>
      </c>
      <c r="J1124" s="38" t="str">
        <f>VLOOKUP(A1124,'Data. User Inf'!$A$2:$E$13428,5,)</f>
        <v>MALE</v>
      </c>
      <c r="K1124" s="38" t="str">
        <f>VLOOKUP(A1124,'Data. User Inf'!$A$2:$E$13428,3,)</f>
        <v>Hà Nội</v>
      </c>
      <c r="L1124" s="38" t="str">
        <f>IF('Data. User Inf'!B1124&lt;'Data. Transactions'!C1124,"Current","New")</f>
        <v>Current</v>
      </c>
    </row>
    <row r="1125" spans="1:12" ht="15.75" customHeight="1" x14ac:dyDescent="0.25">
      <c r="A1125" s="24">
        <v>19077141</v>
      </c>
      <c r="B1125" s="24">
        <v>4625045409</v>
      </c>
      <c r="C1125" s="26">
        <v>43866</v>
      </c>
      <c r="D1125" s="27">
        <v>20000</v>
      </c>
      <c r="E1125" s="28" t="s">
        <v>60</v>
      </c>
      <c r="F1125" s="24">
        <v>13</v>
      </c>
      <c r="G1125" s="37"/>
      <c r="H1125" s="38">
        <f>((VLOOKUP(F1125,'Data. Commission'!$B$2:$C$6,2,))/100)*D1125</f>
        <v>600</v>
      </c>
      <c r="I1125" s="38" t="str">
        <f>VLOOKUP(A1125,'Data. User Inf'!$A$2:$D$13428,4,)</f>
        <v>23_to_27</v>
      </c>
      <c r="J1125" s="38" t="str">
        <f>VLOOKUP(A1125,'Data. User Inf'!$A$2:$E$13428,5,)</f>
        <v>FEMALE</v>
      </c>
      <c r="K1125" s="38" t="str">
        <f>VLOOKUP(A1125,'Data. User Inf'!$A$2:$E$13428,3,)</f>
        <v>Other Cities</v>
      </c>
      <c r="L1125" s="38" t="str">
        <f>IF('Data. User Inf'!B1125&lt;'Data. Transactions'!C1125,"Current","New")</f>
        <v>Current</v>
      </c>
    </row>
    <row r="1126" spans="1:12" ht="15.75" customHeight="1" x14ac:dyDescent="0.25">
      <c r="A1126" s="24">
        <v>34006698</v>
      </c>
      <c r="B1126" s="24">
        <v>4628074358</v>
      </c>
      <c r="C1126" s="26">
        <v>43866</v>
      </c>
      <c r="D1126" s="27">
        <v>20000</v>
      </c>
      <c r="E1126" s="28" t="s">
        <v>60</v>
      </c>
      <c r="F1126" s="24">
        <v>13</v>
      </c>
      <c r="G1126" s="37"/>
      <c r="H1126" s="38">
        <f>((VLOOKUP(F1126,'Data. Commission'!$B$2:$C$6,2,))/100)*D1126</f>
        <v>600</v>
      </c>
      <c r="I1126" s="38" t="str">
        <f>VLOOKUP(A1126,'Data. User Inf'!$A$2:$D$13428,4,)</f>
        <v>28_to_32</v>
      </c>
      <c r="J1126" s="38" t="str">
        <f>VLOOKUP(A1126,'Data. User Inf'!$A$2:$E$13428,5,)</f>
        <v>MALE</v>
      </c>
      <c r="K1126" s="38" t="str">
        <f>VLOOKUP(A1126,'Data. User Inf'!$A$2:$E$13428,3,)</f>
        <v>Hồ Chí Minh</v>
      </c>
      <c r="L1126" s="38" t="str">
        <f>IF('Data. User Inf'!B1126&lt;'Data. Transactions'!C1126,"Current","New")</f>
        <v>Current</v>
      </c>
    </row>
    <row r="1127" spans="1:12" ht="15.75" customHeight="1" x14ac:dyDescent="0.25">
      <c r="A1127" s="24">
        <v>53149094</v>
      </c>
      <c r="B1127" s="24">
        <v>4626493397</v>
      </c>
      <c r="C1127" s="26">
        <v>43866</v>
      </c>
      <c r="D1127" s="27">
        <v>20000</v>
      </c>
      <c r="E1127" s="28" t="s">
        <v>9</v>
      </c>
      <c r="F1127" s="24">
        <v>12</v>
      </c>
      <c r="G1127" s="36" t="s">
        <v>99</v>
      </c>
      <c r="H1127" s="38">
        <f>((VLOOKUP(F1127,'Data. Commission'!$B$2:$C$6,2,))/100)*D1127</f>
        <v>400</v>
      </c>
      <c r="I1127" s="38" t="str">
        <f>VLOOKUP(A1127,'Data. User Inf'!$A$2:$D$13428,4,)</f>
        <v>18_to_22</v>
      </c>
      <c r="J1127" s="38" t="str">
        <f>VLOOKUP(A1127,'Data. User Inf'!$A$2:$E$13428,5,)</f>
        <v>MALE</v>
      </c>
      <c r="K1127" s="38" t="str">
        <f>VLOOKUP(A1127,'Data. User Inf'!$A$2:$E$13428,3,)</f>
        <v>Other Cities</v>
      </c>
      <c r="L1127" s="38" t="str">
        <f>IF('Data. User Inf'!B1127&lt;'Data. Transactions'!C1127,"Current","New")</f>
        <v>Current</v>
      </c>
    </row>
    <row r="1128" spans="1:12" ht="15.75" customHeight="1" x14ac:dyDescent="0.25">
      <c r="A1128" s="24">
        <v>41162247</v>
      </c>
      <c r="B1128" s="24">
        <v>4637265764</v>
      </c>
      <c r="C1128" s="26">
        <v>43866</v>
      </c>
      <c r="D1128" s="27">
        <v>10000</v>
      </c>
      <c r="E1128" s="28" t="s">
        <v>9</v>
      </c>
      <c r="F1128" s="24">
        <v>12</v>
      </c>
      <c r="G1128" s="36" t="s">
        <v>99</v>
      </c>
      <c r="H1128" s="38">
        <f>((VLOOKUP(F1128,'Data. Commission'!$B$2:$C$6,2,))/100)*D1128</f>
        <v>200</v>
      </c>
      <c r="I1128" s="38" t="str">
        <f>VLOOKUP(A1128,'Data. User Inf'!$A$2:$D$13428,4,)</f>
        <v>23_to_27</v>
      </c>
      <c r="J1128" s="38" t="str">
        <f>VLOOKUP(A1128,'Data. User Inf'!$A$2:$E$13428,5,)</f>
        <v>FEMALE</v>
      </c>
      <c r="K1128" s="38" t="str">
        <f>VLOOKUP(A1128,'Data. User Inf'!$A$2:$E$13428,3,)</f>
        <v>Other Cities</v>
      </c>
      <c r="L1128" s="38" t="str">
        <f>IF('Data. User Inf'!B1128&lt;'Data. Transactions'!C1128,"Current","New")</f>
        <v>Current</v>
      </c>
    </row>
    <row r="1129" spans="1:12" ht="15.75" customHeight="1" x14ac:dyDescent="0.25">
      <c r="A1129" s="24">
        <v>51014206</v>
      </c>
      <c r="B1129" s="24">
        <v>4631668045</v>
      </c>
      <c r="C1129" s="26">
        <v>43866</v>
      </c>
      <c r="D1129" s="27">
        <v>100000</v>
      </c>
      <c r="E1129" s="28" t="s">
        <v>9</v>
      </c>
      <c r="F1129" s="24">
        <v>12</v>
      </c>
      <c r="G1129" s="37" t="s">
        <v>49</v>
      </c>
      <c r="H1129" s="38">
        <f>((VLOOKUP(F1129,'Data. Commission'!$B$2:$C$6,2,))/100)*D1129</f>
        <v>2000</v>
      </c>
      <c r="I1129" s="38" t="str">
        <f>VLOOKUP(A1129,'Data. User Inf'!$A$2:$D$13428,4,)</f>
        <v>23_to_27</v>
      </c>
      <c r="J1129" s="38" t="str">
        <f>VLOOKUP(A1129,'Data. User Inf'!$A$2:$E$13428,5,)</f>
        <v>MALE</v>
      </c>
      <c r="K1129" s="38" t="str">
        <f>VLOOKUP(A1129,'Data. User Inf'!$A$2:$E$13428,3,)</f>
        <v>Other Cities</v>
      </c>
      <c r="L1129" s="38" t="str">
        <f>IF('Data. User Inf'!B1129&lt;'Data. Transactions'!C1129,"Current","New")</f>
        <v>Current</v>
      </c>
    </row>
    <row r="1130" spans="1:12" ht="15.75" customHeight="1" x14ac:dyDescent="0.25">
      <c r="A1130" s="24">
        <v>44957099</v>
      </c>
      <c r="B1130" s="24">
        <v>4635002051</v>
      </c>
      <c r="C1130" s="26">
        <v>43866</v>
      </c>
      <c r="D1130" s="27">
        <v>50000</v>
      </c>
      <c r="E1130" s="28" t="s">
        <v>9</v>
      </c>
      <c r="F1130" s="24">
        <v>12</v>
      </c>
      <c r="G1130" s="36" t="s">
        <v>99</v>
      </c>
      <c r="H1130" s="38">
        <f>((VLOOKUP(F1130,'Data. Commission'!$B$2:$C$6,2,))/100)*D1130</f>
        <v>1000</v>
      </c>
      <c r="I1130" s="38" t="str">
        <f>VLOOKUP(A1130,'Data. User Inf'!$A$2:$D$13428,4,)</f>
        <v>23_to_27</v>
      </c>
      <c r="J1130" s="38" t="str">
        <f>VLOOKUP(A1130,'Data. User Inf'!$A$2:$E$13428,5,)</f>
        <v>MALE</v>
      </c>
      <c r="K1130" s="38" t="str">
        <f>VLOOKUP(A1130,'Data. User Inf'!$A$2:$E$13428,3,)</f>
        <v>Other Cities</v>
      </c>
      <c r="L1130" s="38" t="str">
        <f>IF('Data. User Inf'!B1130&lt;'Data. Transactions'!C1130,"Current","New")</f>
        <v>New</v>
      </c>
    </row>
    <row r="1131" spans="1:12" ht="15.75" customHeight="1" x14ac:dyDescent="0.25">
      <c r="A1131" s="24">
        <v>46854462</v>
      </c>
      <c r="B1131" s="24">
        <v>4632149215</v>
      </c>
      <c r="C1131" s="26">
        <v>43866</v>
      </c>
      <c r="D1131" s="27">
        <v>100000</v>
      </c>
      <c r="E1131" s="28" t="s">
        <v>9</v>
      </c>
      <c r="F1131" s="24">
        <v>12</v>
      </c>
      <c r="G1131" s="36" t="s">
        <v>99</v>
      </c>
      <c r="H1131" s="38">
        <f>((VLOOKUP(F1131,'Data. Commission'!$B$2:$C$6,2,))/100)*D1131</f>
        <v>2000</v>
      </c>
      <c r="I1131" s="38" t="str">
        <f>VLOOKUP(A1131,'Data. User Inf'!$A$2:$D$13428,4,)</f>
        <v>23_to_27</v>
      </c>
      <c r="J1131" s="38" t="str">
        <f>VLOOKUP(A1131,'Data. User Inf'!$A$2:$E$13428,5,)</f>
        <v>MALE</v>
      </c>
      <c r="K1131" s="38" t="str">
        <f>VLOOKUP(A1131,'Data. User Inf'!$A$2:$E$13428,3,)</f>
        <v>Hồ Chí Minh</v>
      </c>
      <c r="L1131" s="38" t="str">
        <f>IF('Data. User Inf'!B1131&lt;'Data. Transactions'!C1131,"Current","New")</f>
        <v>Current</v>
      </c>
    </row>
    <row r="1132" spans="1:12" ht="15.75" customHeight="1" x14ac:dyDescent="0.25">
      <c r="A1132" s="24">
        <v>29479656</v>
      </c>
      <c r="B1132" s="24">
        <v>4636506388</v>
      </c>
      <c r="C1132" s="26">
        <v>43866</v>
      </c>
      <c r="D1132" s="27">
        <v>100000</v>
      </c>
      <c r="E1132" s="28" t="s">
        <v>9</v>
      </c>
      <c r="F1132" s="24">
        <v>12</v>
      </c>
      <c r="G1132" s="36" t="s">
        <v>99</v>
      </c>
      <c r="H1132" s="38">
        <f>((VLOOKUP(F1132,'Data. Commission'!$B$2:$C$6,2,))/100)*D1132</f>
        <v>2000</v>
      </c>
      <c r="I1132" s="38" t="str">
        <f>VLOOKUP(A1132,'Data. User Inf'!$A$2:$D$13428,4,)</f>
        <v>23_to_27</v>
      </c>
      <c r="J1132" s="38" t="str">
        <f>VLOOKUP(A1132,'Data. User Inf'!$A$2:$E$13428,5,)</f>
        <v>MALE</v>
      </c>
      <c r="K1132" s="38" t="str">
        <f>VLOOKUP(A1132,'Data. User Inf'!$A$2:$E$13428,3,)</f>
        <v>Other Cities</v>
      </c>
      <c r="L1132" s="38" t="str">
        <f>IF('Data. User Inf'!B1132&lt;'Data. Transactions'!C1132,"Current","New")</f>
        <v>Current</v>
      </c>
    </row>
    <row r="1133" spans="1:12" ht="15.75" customHeight="1" x14ac:dyDescent="0.25">
      <c r="A1133" s="24">
        <v>40071833</v>
      </c>
      <c r="B1133" s="24">
        <v>4626206942</v>
      </c>
      <c r="C1133" s="26">
        <v>43866</v>
      </c>
      <c r="D1133" s="27">
        <v>50000</v>
      </c>
      <c r="E1133" s="28" t="s">
        <v>86</v>
      </c>
      <c r="F1133" s="24">
        <v>14</v>
      </c>
      <c r="G1133" s="36" t="s">
        <v>99</v>
      </c>
      <c r="H1133" s="38">
        <f>((VLOOKUP(F1133,'Data. Commission'!$B$2:$C$6,2,))/100)*D1133</f>
        <v>2000</v>
      </c>
      <c r="I1133" s="38" t="str">
        <f>VLOOKUP(A1133,'Data. User Inf'!$A$2:$D$13428,4,)</f>
        <v>28_to_32</v>
      </c>
      <c r="J1133" s="38" t="str">
        <f>VLOOKUP(A1133,'Data. User Inf'!$A$2:$E$13428,5,)</f>
        <v>FEMALE</v>
      </c>
      <c r="K1133" s="38" t="str">
        <f>VLOOKUP(A1133,'Data. User Inf'!$A$2:$E$13428,3,)</f>
        <v>Hồ Chí Minh</v>
      </c>
      <c r="L1133" s="38" t="str">
        <f>IF('Data. User Inf'!B1133&lt;'Data. Transactions'!C1133,"Current","New")</f>
        <v>Current</v>
      </c>
    </row>
    <row r="1134" spans="1:12" ht="15.75" customHeight="1" x14ac:dyDescent="0.25">
      <c r="A1134" s="24">
        <v>46584209</v>
      </c>
      <c r="B1134" s="24">
        <v>4623154234</v>
      </c>
      <c r="C1134" s="26">
        <v>43866</v>
      </c>
      <c r="D1134" s="27">
        <v>100000</v>
      </c>
      <c r="E1134" s="28" t="s">
        <v>86</v>
      </c>
      <c r="F1134" s="24">
        <v>14</v>
      </c>
      <c r="G1134" s="36" t="s">
        <v>99</v>
      </c>
      <c r="H1134" s="38">
        <f>((VLOOKUP(F1134,'Data. Commission'!$B$2:$C$6,2,))/100)*D1134</f>
        <v>4000</v>
      </c>
      <c r="I1134" s="38" t="str">
        <f>VLOOKUP(A1134,'Data. User Inf'!$A$2:$D$13428,4,)</f>
        <v>28_to_32</v>
      </c>
      <c r="J1134" s="38" t="str">
        <f>VLOOKUP(A1134,'Data. User Inf'!$A$2:$E$13428,5,)</f>
        <v>MALE</v>
      </c>
      <c r="K1134" s="38" t="str">
        <f>VLOOKUP(A1134,'Data. User Inf'!$A$2:$E$13428,3,)</f>
        <v>Other Cities</v>
      </c>
      <c r="L1134" s="38" t="str">
        <f>IF('Data. User Inf'!B1134&lt;'Data. Transactions'!C1134,"Current","New")</f>
        <v>Current</v>
      </c>
    </row>
    <row r="1135" spans="1:12" ht="15.75" customHeight="1" x14ac:dyDescent="0.25">
      <c r="A1135" s="24">
        <v>47478349</v>
      </c>
      <c r="B1135" s="24">
        <v>4633082635</v>
      </c>
      <c r="C1135" s="26">
        <v>43866</v>
      </c>
      <c r="D1135" s="27">
        <v>10000</v>
      </c>
      <c r="E1135" s="28" t="s">
        <v>9</v>
      </c>
      <c r="F1135" s="24">
        <v>12</v>
      </c>
      <c r="G1135" s="36" t="s">
        <v>99</v>
      </c>
      <c r="H1135" s="38">
        <f>((VLOOKUP(F1135,'Data. Commission'!$B$2:$C$6,2,))/100)*D1135</f>
        <v>200</v>
      </c>
      <c r="I1135" s="38" t="str">
        <f>VLOOKUP(A1135,'Data. User Inf'!$A$2:$D$13428,4,)</f>
        <v>28_to_32</v>
      </c>
      <c r="J1135" s="38" t="str">
        <f>VLOOKUP(A1135,'Data. User Inf'!$A$2:$E$13428,5,)</f>
        <v>FEMALE</v>
      </c>
      <c r="K1135" s="38" t="str">
        <f>VLOOKUP(A1135,'Data. User Inf'!$A$2:$E$13428,3,)</f>
        <v>Hồ Chí Minh</v>
      </c>
      <c r="L1135" s="38" t="str">
        <f>IF('Data. User Inf'!B1135&lt;'Data. Transactions'!C1135,"Current","New")</f>
        <v>New</v>
      </c>
    </row>
    <row r="1136" spans="1:12" ht="15.75" customHeight="1" x14ac:dyDescent="0.25">
      <c r="A1136" s="24">
        <v>40630447</v>
      </c>
      <c r="B1136" s="24">
        <v>4624689565</v>
      </c>
      <c r="C1136" s="26">
        <v>43866</v>
      </c>
      <c r="D1136" s="27">
        <v>10000</v>
      </c>
      <c r="E1136" s="28" t="s">
        <v>60</v>
      </c>
      <c r="F1136" s="24">
        <v>13</v>
      </c>
      <c r="G1136" s="36" t="s">
        <v>99</v>
      </c>
      <c r="H1136" s="38">
        <f>((VLOOKUP(F1136,'Data. Commission'!$B$2:$C$6,2,))/100)*D1136</f>
        <v>300</v>
      </c>
      <c r="I1136" s="38" t="str">
        <f>VLOOKUP(A1136,'Data. User Inf'!$A$2:$D$13428,4,)</f>
        <v>28_to_32</v>
      </c>
      <c r="J1136" s="38" t="str">
        <f>VLOOKUP(A1136,'Data. User Inf'!$A$2:$E$13428,5,)</f>
        <v>MALE</v>
      </c>
      <c r="K1136" s="38" t="str">
        <f>VLOOKUP(A1136,'Data. User Inf'!$A$2:$E$13428,3,)</f>
        <v>Other Cities</v>
      </c>
      <c r="L1136" s="38" t="str">
        <f>IF('Data. User Inf'!B1136&lt;'Data. Transactions'!C1136,"Current","New")</f>
        <v>Current</v>
      </c>
    </row>
    <row r="1137" spans="1:12" ht="15.75" customHeight="1" x14ac:dyDescent="0.25">
      <c r="A1137" s="24">
        <v>45244162</v>
      </c>
      <c r="B1137" s="24">
        <v>4623131069</v>
      </c>
      <c r="C1137" s="26">
        <v>43866</v>
      </c>
      <c r="D1137" s="27">
        <v>100000</v>
      </c>
      <c r="E1137" s="28" t="s">
        <v>60</v>
      </c>
      <c r="F1137" s="24">
        <v>13</v>
      </c>
      <c r="G1137" s="36" t="s">
        <v>99</v>
      </c>
      <c r="H1137" s="38">
        <f>((VLOOKUP(F1137,'Data. Commission'!$B$2:$C$6,2,))/100)*D1137</f>
        <v>3000</v>
      </c>
      <c r="I1137" s="38" t="str">
        <f>VLOOKUP(A1137,'Data. User Inf'!$A$2:$D$13428,4,)</f>
        <v>33_to_37</v>
      </c>
      <c r="J1137" s="38" t="str">
        <f>VLOOKUP(A1137,'Data. User Inf'!$A$2:$E$13428,5,)</f>
        <v>MALE</v>
      </c>
      <c r="K1137" s="38" t="str">
        <f>VLOOKUP(A1137,'Data. User Inf'!$A$2:$E$13428,3,)</f>
        <v>Other Cities</v>
      </c>
      <c r="L1137" s="38" t="str">
        <f>IF('Data. User Inf'!B1137&lt;'Data. Transactions'!C1137,"Current","New")</f>
        <v>Current</v>
      </c>
    </row>
    <row r="1138" spans="1:12" ht="15.75" customHeight="1" x14ac:dyDescent="0.25">
      <c r="A1138" s="24">
        <v>43736822</v>
      </c>
      <c r="B1138" s="24">
        <v>4634300547</v>
      </c>
      <c r="C1138" s="26">
        <v>43866</v>
      </c>
      <c r="D1138" s="27">
        <v>20000</v>
      </c>
      <c r="E1138" s="28" t="s">
        <v>86</v>
      </c>
      <c r="F1138" s="24">
        <v>14</v>
      </c>
      <c r="G1138" s="36" t="s">
        <v>99</v>
      </c>
      <c r="H1138" s="38">
        <f>((VLOOKUP(F1138,'Data. Commission'!$B$2:$C$6,2,))/100)*D1138</f>
        <v>800</v>
      </c>
      <c r="I1138" s="38" t="str">
        <f>VLOOKUP(A1138,'Data. User Inf'!$A$2:$D$13428,4,)</f>
        <v>33_to_37</v>
      </c>
      <c r="J1138" s="38" t="str">
        <f>VLOOKUP(A1138,'Data. User Inf'!$A$2:$E$13428,5,)</f>
        <v>MALE</v>
      </c>
      <c r="K1138" s="38" t="str">
        <f>VLOOKUP(A1138,'Data. User Inf'!$A$2:$E$13428,3,)</f>
        <v>Other Cities</v>
      </c>
      <c r="L1138" s="38" t="str">
        <f>IF('Data. User Inf'!B1138&lt;'Data. Transactions'!C1138,"Current","New")</f>
        <v>Current</v>
      </c>
    </row>
    <row r="1139" spans="1:12" ht="15.75" customHeight="1" x14ac:dyDescent="0.25">
      <c r="A1139" s="24">
        <v>46852139</v>
      </c>
      <c r="B1139" s="24">
        <v>4633283450</v>
      </c>
      <c r="C1139" s="26">
        <v>43866</v>
      </c>
      <c r="D1139" s="27">
        <v>10000</v>
      </c>
      <c r="E1139" s="28" t="s">
        <v>86</v>
      </c>
      <c r="F1139" s="24">
        <v>14</v>
      </c>
      <c r="G1139" s="36" t="s">
        <v>99</v>
      </c>
      <c r="H1139" s="38">
        <f>((VLOOKUP(F1139,'Data. Commission'!$B$2:$C$6,2,))/100)*D1139</f>
        <v>400</v>
      </c>
      <c r="I1139" s="38" t="str">
        <f>VLOOKUP(A1139,'Data. User Inf'!$A$2:$D$13428,4,)</f>
        <v>33_to_37</v>
      </c>
      <c r="J1139" s="38" t="str">
        <f>VLOOKUP(A1139,'Data. User Inf'!$A$2:$E$13428,5,)</f>
        <v>MALE</v>
      </c>
      <c r="K1139" s="38" t="str">
        <f>VLOOKUP(A1139,'Data. User Inf'!$A$2:$E$13428,3,)</f>
        <v>Hà Nội</v>
      </c>
      <c r="L1139" s="38" t="str">
        <f>IF('Data. User Inf'!B1139&lt;'Data. Transactions'!C1139,"Current","New")</f>
        <v>New</v>
      </c>
    </row>
    <row r="1140" spans="1:12" ht="15.75" customHeight="1" x14ac:dyDescent="0.25">
      <c r="A1140" s="24">
        <v>28716109</v>
      </c>
      <c r="B1140" s="24">
        <v>4627163318</v>
      </c>
      <c r="C1140" s="26">
        <v>43866</v>
      </c>
      <c r="D1140" s="27">
        <v>100000</v>
      </c>
      <c r="E1140" s="28" t="s">
        <v>86</v>
      </c>
      <c r="F1140" s="24">
        <v>14</v>
      </c>
      <c r="G1140" s="36" t="s">
        <v>99</v>
      </c>
      <c r="H1140" s="38">
        <f>((VLOOKUP(F1140,'Data. Commission'!$B$2:$C$6,2,))/100)*D1140</f>
        <v>4000</v>
      </c>
      <c r="I1140" s="38" t="str">
        <f>VLOOKUP(A1140,'Data. User Inf'!$A$2:$D$13428,4,)</f>
        <v>33_to_37</v>
      </c>
      <c r="J1140" s="38" t="str">
        <f>VLOOKUP(A1140,'Data. User Inf'!$A$2:$E$13428,5,)</f>
        <v>FEMALE</v>
      </c>
      <c r="K1140" s="38" t="str">
        <f>VLOOKUP(A1140,'Data. User Inf'!$A$2:$E$13428,3,)</f>
        <v>Other Cities</v>
      </c>
      <c r="L1140" s="38" t="str">
        <f>IF('Data. User Inf'!B1140&lt;'Data. Transactions'!C1140,"Current","New")</f>
        <v>New</v>
      </c>
    </row>
    <row r="1141" spans="1:12" ht="15.75" customHeight="1" x14ac:dyDescent="0.25">
      <c r="A1141" s="24">
        <v>4513555</v>
      </c>
      <c r="B1141" s="24">
        <v>4634436161</v>
      </c>
      <c r="C1141" s="26">
        <v>43866</v>
      </c>
      <c r="D1141" s="27">
        <v>20000</v>
      </c>
      <c r="E1141" s="28" t="s">
        <v>86</v>
      </c>
      <c r="F1141" s="24">
        <v>14</v>
      </c>
      <c r="G1141" s="36" t="s">
        <v>99</v>
      </c>
      <c r="H1141" s="38">
        <f>((VLOOKUP(F1141,'Data. Commission'!$B$2:$C$6,2,))/100)*D1141</f>
        <v>800</v>
      </c>
      <c r="I1141" s="38" t="str">
        <f>VLOOKUP(A1141,'Data. User Inf'!$A$2:$D$13428,4,)</f>
        <v>33_to_37</v>
      </c>
      <c r="J1141" s="38" t="str">
        <f>VLOOKUP(A1141,'Data. User Inf'!$A$2:$E$13428,5,)</f>
        <v>FEMALE</v>
      </c>
      <c r="K1141" s="38" t="str">
        <f>VLOOKUP(A1141,'Data. User Inf'!$A$2:$E$13428,3,)</f>
        <v>Hồ Chí Minh</v>
      </c>
      <c r="L1141" s="38" t="str">
        <f>IF('Data. User Inf'!B1141&lt;'Data. Transactions'!C1141,"Current","New")</f>
        <v>New</v>
      </c>
    </row>
    <row r="1142" spans="1:12" ht="15.75" customHeight="1" x14ac:dyDescent="0.25">
      <c r="A1142" s="24">
        <v>646331</v>
      </c>
      <c r="B1142" s="24">
        <v>4633582253</v>
      </c>
      <c r="C1142" s="26">
        <v>43866</v>
      </c>
      <c r="D1142" s="27">
        <v>100000</v>
      </c>
      <c r="E1142" s="28" t="s">
        <v>86</v>
      </c>
      <c r="F1142" s="24">
        <v>14</v>
      </c>
      <c r="G1142" s="36" t="s">
        <v>49</v>
      </c>
      <c r="H1142" s="38">
        <f>((VLOOKUP(F1142,'Data. Commission'!$B$2:$C$6,2,))/100)*D1142</f>
        <v>4000</v>
      </c>
      <c r="I1142" s="38" t="str">
        <f>VLOOKUP(A1142,'Data. User Inf'!$A$2:$D$13428,4,)</f>
        <v>33_to_37</v>
      </c>
      <c r="J1142" s="38" t="str">
        <f>VLOOKUP(A1142,'Data. User Inf'!$A$2:$E$13428,5,)</f>
        <v>FEMALE</v>
      </c>
      <c r="K1142" s="38" t="str">
        <f>VLOOKUP(A1142,'Data. User Inf'!$A$2:$E$13428,3,)</f>
        <v>Hồ Chí Minh</v>
      </c>
      <c r="L1142" s="38" t="str">
        <f>IF('Data. User Inf'!B1142&lt;'Data. Transactions'!C1142,"Current","New")</f>
        <v>New</v>
      </c>
    </row>
    <row r="1143" spans="1:12" ht="15.75" customHeight="1" x14ac:dyDescent="0.25">
      <c r="A1143" s="24">
        <v>39032317</v>
      </c>
      <c r="B1143" s="24">
        <v>4626603653</v>
      </c>
      <c r="C1143" s="26">
        <v>43866</v>
      </c>
      <c r="D1143" s="27">
        <v>100000</v>
      </c>
      <c r="E1143" s="28" t="s">
        <v>60</v>
      </c>
      <c r="F1143" s="24">
        <v>13</v>
      </c>
      <c r="G1143" s="36" t="s">
        <v>49</v>
      </c>
      <c r="H1143" s="38">
        <f>((VLOOKUP(F1143,'Data. Commission'!$B$2:$C$6,2,))/100)*D1143</f>
        <v>3000</v>
      </c>
      <c r="I1143" s="38" t="str">
        <f>VLOOKUP(A1143,'Data. User Inf'!$A$2:$D$13428,4,)</f>
        <v>33_to_37</v>
      </c>
      <c r="J1143" s="38" t="str">
        <f>VLOOKUP(A1143,'Data. User Inf'!$A$2:$E$13428,5,)</f>
        <v>MALE</v>
      </c>
      <c r="K1143" s="38" t="str">
        <f>VLOOKUP(A1143,'Data. User Inf'!$A$2:$E$13428,3,)</f>
        <v>Other Cities</v>
      </c>
      <c r="L1143" s="38" t="str">
        <f>IF('Data. User Inf'!B1143&lt;'Data. Transactions'!C1143,"Current","New")</f>
        <v>Current</v>
      </c>
    </row>
    <row r="1144" spans="1:12" ht="15.75" customHeight="1" x14ac:dyDescent="0.25">
      <c r="A1144" s="24">
        <v>38283720</v>
      </c>
      <c r="B1144" s="24">
        <v>4623482130</v>
      </c>
      <c r="C1144" s="26">
        <v>43866</v>
      </c>
      <c r="D1144" s="27">
        <v>50000</v>
      </c>
      <c r="E1144" s="28" t="s">
        <v>60</v>
      </c>
      <c r="F1144" s="24">
        <v>13</v>
      </c>
      <c r="G1144" s="37"/>
      <c r="H1144" s="38">
        <f>((VLOOKUP(F1144,'Data. Commission'!$B$2:$C$6,2,))/100)*D1144</f>
        <v>1500</v>
      </c>
      <c r="I1144" s="38" t="str">
        <f>VLOOKUP(A1144,'Data. User Inf'!$A$2:$D$13428,4,)</f>
        <v>28_to_32</v>
      </c>
      <c r="J1144" s="38" t="str">
        <f>VLOOKUP(A1144,'Data. User Inf'!$A$2:$E$13428,5,)</f>
        <v>MALE</v>
      </c>
      <c r="K1144" s="38" t="str">
        <f>VLOOKUP(A1144,'Data. User Inf'!$A$2:$E$13428,3,)</f>
        <v>Other Cities</v>
      </c>
      <c r="L1144" s="38" t="str">
        <f>IF('Data. User Inf'!B1144&lt;'Data. Transactions'!C1144,"Current","New")</f>
        <v>Current</v>
      </c>
    </row>
    <row r="1145" spans="1:12" ht="15.75" customHeight="1" x14ac:dyDescent="0.25">
      <c r="A1145" s="24">
        <v>22314798</v>
      </c>
      <c r="B1145" s="24">
        <v>4627084656</v>
      </c>
      <c r="C1145" s="26">
        <v>43866</v>
      </c>
      <c r="D1145" s="27">
        <v>50000</v>
      </c>
      <c r="E1145" s="28" t="s">
        <v>60</v>
      </c>
      <c r="F1145" s="24">
        <v>13</v>
      </c>
      <c r="G1145" s="36" t="s">
        <v>99</v>
      </c>
      <c r="H1145" s="38">
        <f>((VLOOKUP(F1145,'Data. Commission'!$B$2:$C$6,2,))/100)*D1145</f>
        <v>1500</v>
      </c>
      <c r="I1145" s="38" t="str">
        <f>VLOOKUP(A1145,'Data. User Inf'!$A$2:$D$13428,4,)</f>
        <v>unknown</v>
      </c>
      <c r="J1145" s="38" t="str">
        <f>VLOOKUP(A1145,'Data. User Inf'!$A$2:$E$13428,5,)</f>
        <v>MALE</v>
      </c>
      <c r="K1145" s="38" t="str">
        <f>VLOOKUP(A1145,'Data. User Inf'!$A$2:$E$13428,3,)</f>
        <v>Unknown</v>
      </c>
      <c r="L1145" s="38" t="str">
        <f>IF('Data. User Inf'!B1145&lt;'Data. Transactions'!C1145,"Current","New")</f>
        <v>New</v>
      </c>
    </row>
    <row r="1146" spans="1:12" ht="15.75" customHeight="1" x14ac:dyDescent="0.25">
      <c r="A1146" s="24">
        <v>50602784</v>
      </c>
      <c r="B1146" s="24">
        <v>4635980096</v>
      </c>
      <c r="C1146" s="26">
        <v>43866</v>
      </c>
      <c r="D1146" s="27">
        <v>50000</v>
      </c>
      <c r="E1146" s="28" t="s">
        <v>86</v>
      </c>
      <c r="F1146" s="24">
        <v>14</v>
      </c>
      <c r="G1146" s="36" t="s">
        <v>99</v>
      </c>
      <c r="H1146" s="38">
        <f>((VLOOKUP(F1146,'Data. Commission'!$B$2:$C$6,2,))/100)*D1146</f>
        <v>2000</v>
      </c>
      <c r="I1146" s="38" t="str">
        <f>VLOOKUP(A1146,'Data. User Inf'!$A$2:$D$13428,4,)</f>
        <v>unknown</v>
      </c>
      <c r="J1146" s="38" t="str">
        <f>VLOOKUP(A1146,'Data. User Inf'!$A$2:$E$13428,5,)</f>
        <v>FEMALE</v>
      </c>
      <c r="K1146" s="38" t="str">
        <f>VLOOKUP(A1146,'Data. User Inf'!$A$2:$E$13428,3,)</f>
        <v>Unknown</v>
      </c>
      <c r="L1146" s="38" t="str">
        <f>IF('Data. User Inf'!B1146&lt;'Data. Transactions'!C1146,"Current","New")</f>
        <v>New</v>
      </c>
    </row>
    <row r="1147" spans="1:12" ht="15.75" customHeight="1" x14ac:dyDescent="0.25">
      <c r="A1147" s="24">
        <v>33564053</v>
      </c>
      <c r="B1147" s="24">
        <v>4623483647</v>
      </c>
      <c r="C1147" s="26">
        <v>43866</v>
      </c>
      <c r="D1147" s="27">
        <v>50000</v>
      </c>
      <c r="E1147" s="28" t="s">
        <v>60</v>
      </c>
      <c r="F1147" s="24">
        <v>13</v>
      </c>
      <c r="G1147" s="36" t="s">
        <v>99</v>
      </c>
      <c r="H1147" s="38">
        <f>((VLOOKUP(F1147,'Data. Commission'!$B$2:$C$6,2,))/100)*D1147</f>
        <v>1500</v>
      </c>
      <c r="I1147" s="38" t="str">
        <f>VLOOKUP(A1147,'Data. User Inf'!$A$2:$D$13428,4,)</f>
        <v>unknown</v>
      </c>
      <c r="J1147" s="38" t="str">
        <f>VLOOKUP(A1147,'Data. User Inf'!$A$2:$E$13428,5,)</f>
        <v>MALE</v>
      </c>
      <c r="K1147" s="38" t="str">
        <f>VLOOKUP(A1147,'Data. User Inf'!$A$2:$E$13428,3,)</f>
        <v>Unknown</v>
      </c>
      <c r="L1147" s="38" t="str">
        <f>IF('Data. User Inf'!B1147&lt;'Data. Transactions'!C1147,"Current","New")</f>
        <v>New</v>
      </c>
    </row>
    <row r="1148" spans="1:12" ht="15.75" customHeight="1" x14ac:dyDescent="0.25">
      <c r="A1148" s="24">
        <v>49252953</v>
      </c>
      <c r="B1148" s="24">
        <v>4623154217</v>
      </c>
      <c r="C1148" s="26">
        <v>43866</v>
      </c>
      <c r="D1148" s="27">
        <v>50000</v>
      </c>
      <c r="E1148" s="28" t="s">
        <v>9</v>
      </c>
      <c r="F1148" s="24">
        <v>12</v>
      </c>
      <c r="G1148" s="36" t="s">
        <v>99</v>
      </c>
      <c r="H1148" s="38">
        <f>((VLOOKUP(F1148,'Data. Commission'!$B$2:$C$6,2,))/100)*D1148</f>
        <v>1000</v>
      </c>
      <c r="I1148" s="38" t="str">
        <f>VLOOKUP(A1148,'Data. User Inf'!$A$2:$D$13428,4,)</f>
        <v>unknown</v>
      </c>
      <c r="J1148" s="38" t="str">
        <f>VLOOKUP(A1148,'Data. User Inf'!$A$2:$E$13428,5,)</f>
        <v>MALE</v>
      </c>
      <c r="K1148" s="38" t="str">
        <f>VLOOKUP(A1148,'Data. User Inf'!$A$2:$E$13428,3,)</f>
        <v>Unknown</v>
      </c>
      <c r="L1148" s="38" t="str">
        <f>IF('Data. User Inf'!B1148&lt;'Data. Transactions'!C1148,"Current","New")</f>
        <v>Current</v>
      </c>
    </row>
    <row r="1149" spans="1:12" ht="15.75" customHeight="1" x14ac:dyDescent="0.25">
      <c r="A1149" s="24">
        <v>35755339</v>
      </c>
      <c r="B1149" s="24">
        <v>4625006448</v>
      </c>
      <c r="C1149" s="26">
        <v>43866</v>
      </c>
      <c r="D1149" s="27">
        <v>100000</v>
      </c>
      <c r="E1149" s="28" t="s">
        <v>9</v>
      </c>
      <c r="F1149" s="24">
        <v>12</v>
      </c>
      <c r="G1149" s="37" t="s">
        <v>49</v>
      </c>
      <c r="H1149" s="38">
        <f>((VLOOKUP(F1149,'Data. Commission'!$B$2:$C$6,2,))/100)*D1149</f>
        <v>2000</v>
      </c>
      <c r="I1149" s="38" t="str">
        <f>VLOOKUP(A1149,'Data. User Inf'!$A$2:$D$13428,4,)</f>
        <v>unknown</v>
      </c>
      <c r="J1149" s="38" t="str">
        <f>VLOOKUP(A1149,'Data. User Inf'!$A$2:$E$13428,5,)</f>
        <v>FEMALE</v>
      </c>
      <c r="K1149" s="38" t="str">
        <f>VLOOKUP(A1149,'Data. User Inf'!$A$2:$E$13428,3,)</f>
        <v>Hà Nội</v>
      </c>
      <c r="L1149" s="38" t="str">
        <f>IF('Data. User Inf'!B1149&lt;'Data. Transactions'!C1149,"Current","New")</f>
        <v>Current</v>
      </c>
    </row>
    <row r="1150" spans="1:12" ht="15.75" customHeight="1" x14ac:dyDescent="0.25">
      <c r="A1150" s="24">
        <v>22705019</v>
      </c>
      <c r="B1150" s="24">
        <v>4636359187</v>
      </c>
      <c r="C1150" s="26">
        <v>43866</v>
      </c>
      <c r="D1150" s="27">
        <v>50000</v>
      </c>
      <c r="E1150" s="28" t="s">
        <v>60</v>
      </c>
      <c r="F1150" s="24">
        <v>13</v>
      </c>
      <c r="G1150" s="37"/>
      <c r="H1150" s="38">
        <f>((VLOOKUP(F1150,'Data. Commission'!$B$2:$C$6,2,))/100)*D1150</f>
        <v>1500</v>
      </c>
      <c r="I1150" s="38" t="str">
        <f>VLOOKUP(A1150,'Data. User Inf'!$A$2:$D$13428,4,)</f>
        <v>unknown</v>
      </c>
      <c r="J1150" s="38" t="str">
        <f>VLOOKUP(A1150,'Data. User Inf'!$A$2:$E$13428,5,)</f>
        <v>FEMALE</v>
      </c>
      <c r="K1150" s="38" t="str">
        <f>VLOOKUP(A1150,'Data. User Inf'!$A$2:$E$13428,3,)</f>
        <v>Other Cities</v>
      </c>
      <c r="L1150" s="38" t="str">
        <f>IF('Data. User Inf'!B1150&lt;'Data. Transactions'!C1150,"Current","New")</f>
        <v>New</v>
      </c>
    </row>
    <row r="1151" spans="1:12" ht="15.75" customHeight="1" x14ac:dyDescent="0.25">
      <c r="A1151" s="24">
        <v>49758046</v>
      </c>
      <c r="B1151" s="24">
        <v>4634129564</v>
      </c>
      <c r="C1151" s="26">
        <v>43866</v>
      </c>
      <c r="D1151" s="27">
        <v>100000</v>
      </c>
      <c r="E1151" s="28" t="s">
        <v>86</v>
      </c>
      <c r="F1151" s="24">
        <v>14</v>
      </c>
      <c r="G1151" s="36" t="s">
        <v>49</v>
      </c>
      <c r="H1151" s="38">
        <f>((VLOOKUP(F1151,'Data. Commission'!$B$2:$C$6,2,))/100)*D1151</f>
        <v>4000</v>
      </c>
      <c r="I1151" s="38" t="str">
        <f>VLOOKUP(A1151,'Data. User Inf'!$A$2:$D$13428,4,)</f>
        <v>unknown</v>
      </c>
      <c r="J1151" s="38" t="str">
        <f>VLOOKUP(A1151,'Data. User Inf'!$A$2:$E$13428,5,)</f>
        <v>MALE</v>
      </c>
      <c r="K1151" s="38" t="str">
        <f>VLOOKUP(A1151,'Data. User Inf'!$A$2:$E$13428,3,)</f>
        <v>Other Cities</v>
      </c>
      <c r="L1151" s="38" t="str">
        <f>IF('Data. User Inf'!B1151&lt;'Data. Transactions'!C1151,"Current","New")</f>
        <v>Current</v>
      </c>
    </row>
    <row r="1152" spans="1:12" ht="15.75" customHeight="1" x14ac:dyDescent="0.25">
      <c r="A1152" s="24">
        <v>36055280</v>
      </c>
      <c r="B1152" s="24">
        <v>4634301956</v>
      </c>
      <c r="C1152" s="26">
        <v>43866</v>
      </c>
      <c r="D1152" s="27">
        <v>50000</v>
      </c>
      <c r="E1152" s="28" t="s">
        <v>60</v>
      </c>
      <c r="F1152" s="24">
        <v>13</v>
      </c>
      <c r="G1152" s="37"/>
      <c r="H1152" s="38">
        <f>((VLOOKUP(F1152,'Data. Commission'!$B$2:$C$6,2,))/100)*D1152</f>
        <v>1500</v>
      </c>
      <c r="I1152" s="38" t="str">
        <f>VLOOKUP(A1152,'Data. User Inf'!$A$2:$D$13428,4,)</f>
        <v>unknown</v>
      </c>
      <c r="J1152" s="38" t="str">
        <f>VLOOKUP(A1152,'Data. User Inf'!$A$2:$E$13428,5,)</f>
        <v>FEMALE</v>
      </c>
      <c r="K1152" s="38" t="str">
        <f>VLOOKUP(A1152,'Data. User Inf'!$A$2:$E$13428,3,)</f>
        <v>Hồ Chí Minh</v>
      </c>
      <c r="L1152" s="38" t="str">
        <f>IF('Data. User Inf'!B1152&lt;'Data. Transactions'!C1152,"Current","New")</f>
        <v>Current</v>
      </c>
    </row>
    <row r="1153" spans="1:12" ht="15.75" customHeight="1" x14ac:dyDescent="0.25">
      <c r="A1153" s="24">
        <v>25277291</v>
      </c>
      <c r="B1153" s="24">
        <v>4637267768</v>
      </c>
      <c r="C1153" s="26">
        <v>43866</v>
      </c>
      <c r="D1153" s="27">
        <v>500000</v>
      </c>
      <c r="E1153" s="28" t="s">
        <v>9</v>
      </c>
      <c r="F1153" s="24">
        <v>12</v>
      </c>
      <c r="G1153" s="37" t="s">
        <v>49</v>
      </c>
      <c r="H1153" s="38">
        <f>((VLOOKUP(F1153,'Data. Commission'!$B$2:$C$6,2,))/100)*D1153</f>
        <v>10000</v>
      </c>
      <c r="I1153" s="38" t="str">
        <f>VLOOKUP(A1153,'Data. User Inf'!$A$2:$D$13428,4,)</f>
        <v>unknown</v>
      </c>
      <c r="J1153" s="38" t="str">
        <f>VLOOKUP(A1153,'Data. User Inf'!$A$2:$E$13428,5,)</f>
        <v>MALE</v>
      </c>
      <c r="K1153" s="38" t="str">
        <f>VLOOKUP(A1153,'Data. User Inf'!$A$2:$E$13428,3,)</f>
        <v>Other Cities</v>
      </c>
      <c r="L1153" s="38" t="str">
        <f>IF('Data. User Inf'!B1153&lt;'Data. Transactions'!C1153,"Current","New")</f>
        <v>Current</v>
      </c>
    </row>
    <row r="1154" spans="1:12" ht="15.75" customHeight="1" x14ac:dyDescent="0.25">
      <c r="A1154" s="24">
        <v>18944806</v>
      </c>
      <c r="B1154" s="24">
        <v>4624191381</v>
      </c>
      <c r="C1154" s="26">
        <v>43866</v>
      </c>
      <c r="D1154" s="27">
        <v>20000</v>
      </c>
      <c r="E1154" s="28" t="s">
        <v>60</v>
      </c>
      <c r="F1154" s="24">
        <v>13</v>
      </c>
      <c r="G1154" s="36" t="s">
        <v>99</v>
      </c>
      <c r="H1154" s="38">
        <f>((VLOOKUP(F1154,'Data. Commission'!$B$2:$C$6,2,))/100)*D1154</f>
        <v>600</v>
      </c>
      <c r="I1154" s="38" t="str">
        <f>VLOOKUP(A1154,'Data. User Inf'!$A$2:$D$13428,4,)</f>
        <v>unknown</v>
      </c>
      <c r="J1154" s="38" t="str">
        <f>VLOOKUP(A1154,'Data. User Inf'!$A$2:$E$13428,5,)</f>
        <v>MALE</v>
      </c>
      <c r="K1154" s="38" t="str">
        <f>VLOOKUP(A1154,'Data. User Inf'!$A$2:$E$13428,3,)</f>
        <v>Unknown</v>
      </c>
      <c r="L1154" s="38" t="str">
        <f>IF('Data. User Inf'!B1154&lt;'Data. Transactions'!C1154,"Current","New")</f>
        <v>New</v>
      </c>
    </row>
    <row r="1155" spans="1:12" ht="15.75" customHeight="1" x14ac:dyDescent="0.25">
      <c r="A1155" s="24">
        <v>48190533</v>
      </c>
      <c r="B1155" s="24">
        <v>4656079160</v>
      </c>
      <c r="C1155" s="26">
        <v>43867</v>
      </c>
      <c r="D1155" s="27">
        <v>50000</v>
      </c>
      <c r="E1155" s="28" t="s">
        <v>9</v>
      </c>
      <c r="F1155" s="24">
        <v>12</v>
      </c>
      <c r="G1155" s="36" t="s">
        <v>99</v>
      </c>
      <c r="H1155" s="38">
        <f>((VLOOKUP(F1155,'Data. Commission'!$B$2:$C$6,2,))/100)*D1155</f>
        <v>1000</v>
      </c>
      <c r="I1155" s="38" t="str">
        <f>VLOOKUP(A1155,'Data. User Inf'!$A$2:$D$13428,4,)</f>
        <v>&gt;37</v>
      </c>
      <c r="J1155" s="38" t="str">
        <f>VLOOKUP(A1155,'Data. User Inf'!$A$2:$E$13428,5,)</f>
        <v>MALE</v>
      </c>
      <c r="K1155" s="38" t="str">
        <f>VLOOKUP(A1155,'Data. User Inf'!$A$2:$E$13428,3,)</f>
        <v>Hà Nội</v>
      </c>
      <c r="L1155" s="38" t="str">
        <f>IF('Data. User Inf'!B1155&lt;'Data. Transactions'!C1155,"Current","New")</f>
        <v>New</v>
      </c>
    </row>
    <row r="1156" spans="1:12" ht="15.75" customHeight="1" x14ac:dyDescent="0.25">
      <c r="A1156" s="24">
        <v>33237942</v>
      </c>
      <c r="B1156" s="24">
        <v>4644240621</v>
      </c>
      <c r="C1156" s="26">
        <v>43867</v>
      </c>
      <c r="D1156" s="27">
        <v>50000</v>
      </c>
      <c r="E1156" s="28" t="s">
        <v>60</v>
      </c>
      <c r="F1156" s="24">
        <v>13</v>
      </c>
      <c r="G1156" s="37"/>
      <c r="H1156" s="38">
        <f>((VLOOKUP(F1156,'Data. Commission'!$B$2:$C$6,2,))/100)*D1156</f>
        <v>1500</v>
      </c>
      <c r="I1156" s="38" t="str">
        <f>VLOOKUP(A1156,'Data. User Inf'!$A$2:$D$13428,4,)</f>
        <v>&gt;37</v>
      </c>
      <c r="J1156" s="38" t="str">
        <f>VLOOKUP(A1156,'Data. User Inf'!$A$2:$E$13428,5,)</f>
        <v>MALE</v>
      </c>
      <c r="K1156" s="38" t="str">
        <f>VLOOKUP(A1156,'Data. User Inf'!$A$2:$E$13428,3,)</f>
        <v>Other Cities</v>
      </c>
      <c r="L1156" s="38" t="str">
        <f>IF('Data. User Inf'!B1156&lt;'Data. Transactions'!C1156,"Current","New")</f>
        <v>New</v>
      </c>
    </row>
    <row r="1157" spans="1:12" ht="15.75" customHeight="1" x14ac:dyDescent="0.25">
      <c r="A1157" s="24">
        <v>39896006</v>
      </c>
      <c r="B1157" s="24">
        <v>4648198106</v>
      </c>
      <c r="C1157" s="26">
        <v>43867</v>
      </c>
      <c r="D1157" s="27">
        <v>100000</v>
      </c>
      <c r="E1157" s="28" t="s">
        <v>60</v>
      </c>
      <c r="F1157" s="24">
        <v>13</v>
      </c>
      <c r="G1157" s="36" t="s">
        <v>49</v>
      </c>
      <c r="H1157" s="38">
        <f>((VLOOKUP(F1157,'Data. Commission'!$B$2:$C$6,2,))/100)*D1157</f>
        <v>3000</v>
      </c>
      <c r="I1157" s="38" t="str">
        <f>VLOOKUP(A1157,'Data. User Inf'!$A$2:$D$13428,4,)</f>
        <v>&gt;37</v>
      </c>
      <c r="J1157" s="38" t="str">
        <f>VLOOKUP(A1157,'Data. User Inf'!$A$2:$E$13428,5,)</f>
        <v>MALE</v>
      </c>
      <c r="K1157" s="38" t="str">
        <f>VLOOKUP(A1157,'Data. User Inf'!$A$2:$E$13428,3,)</f>
        <v>Hồ Chí Minh</v>
      </c>
      <c r="L1157" s="38" t="str">
        <f>IF('Data. User Inf'!B1157&lt;'Data. Transactions'!C1157,"Current","New")</f>
        <v>Current</v>
      </c>
    </row>
    <row r="1158" spans="1:12" ht="15.75" customHeight="1" x14ac:dyDescent="0.25">
      <c r="A1158" s="24">
        <v>44232126</v>
      </c>
      <c r="B1158" s="24">
        <v>4644782050</v>
      </c>
      <c r="C1158" s="26">
        <v>43867</v>
      </c>
      <c r="D1158" s="27">
        <v>20000</v>
      </c>
      <c r="E1158" s="28" t="s">
        <v>60</v>
      </c>
      <c r="F1158" s="24">
        <v>13</v>
      </c>
      <c r="G1158" s="37"/>
      <c r="H1158" s="38">
        <f>((VLOOKUP(F1158,'Data. Commission'!$B$2:$C$6,2,))/100)*D1158</f>
        <v>600</v>
      </c>
      <c r="I1158" s="38" t="str">
        <f>VLOOKUP(A1158,'Data. User Inf'!$A$2:$D$13428,4,)</f>
        <v>18_to_22</v>
      </c>
      <c r="J1158" s="38" t="str">
        <f>VLOOKUP(A1158,'Data. User Inf'!$A$2:$E$13428,5,)</f>
        <v>MALE</v>
      </c>
      <c r="K1158" s="38" t="str">
        <f>VLOOKUP(A1158,'Data. User Inf'!$A$2:$E$13428,3,)</f>
        <v>Other Cities</v>
      </c>
      <c r="L1158" s="38" t="str">
        <f>IF('Data. User Inf'!B1158&lt;'Data. Transactions'!C1158,"Current","New")</f>
        <v>Current</v>
      </c>
    </row>
    <row r="1159" spans="1:12" ht="15.75" customHeight="1" x14ac:dyDescent="0.25">
      <c r="A1159" s="24">
        <v>49504325</v>
      </c>
      <c r="B1159" s="24">
        <v>4652211829</v>
      </c>
      <c r="C1159" s="26">
        <v>43867</v>
      </c>
      <c r="D1159" s="27">
        <v>50000</v>
      </c>
      <c r="E1159" s="28" t="s">
        <v>9</v>
      </c>
      <c r="F1159" s="24">
        <v>12</v>
      </c>
      <c r="G1159" s="36" t="s">
        <v>99</v>
      </c>
      <c r="H1159" s="38">
        <f>((VLOOKUP(F1159,'Data. Commission'!$B$2:$C$6,2,))/100)*D1159</f>
        <v>1000</v>
      </c>
      <c r="I1159" s="38" t="str">
        <f>VLOOKUP(A1159,'Data. User Inf'!$A$2:$D$13428,4,)</f>
        <v>18_to_22</v>
      </c>
      <c r="J1159" s="38" t="str">
        <f>VLOOKUP(A1159,'Data. User Inf'!$A$2:$E$13428,5,)</f>
        <v>MALE</v>
      </c>
      <c r="K1159" s="38" t="str">
        <f>VLOOKUP(A1159,'Data. User Inf'!$A$2:$E$13428,3,)</f>
        <v>Hồ Chí Minh</v>
      </c>
      <c r="L1159" s="38" t="str">
        <f>IF('Data. User Inf'!B1159&lt;'Data. Transactions'!C1159,"Current","New")</f>
        <v>Current</v>
      </c>
    </row>
    <row r="1160" spans="1:12" ht="15.75" customHeight="1" x14ac:dyDescent="0.25">
      <c r="A1160" s="24">
        <v>27421426</v>
      </c>
      <c r="B1160" s="24">
        <v>4639335320</v>
      </c>
      <c r="C1160" s="26">
        <v>43867</v>
      </c>
      <c r="D1160" s="27">
        <v>20000</v>
      </c>
      <c r="E1160" s="28" t="s">
        <v>86</v>
      </c>
      <c r="F1160" s="24">
        <v>14</v>
      </c>
      <c r="G1160" s="36" t="s">
        <v>99</v>
      </c>
      <c r="H1160" s="38">
        <f>((VLOOKUP(F1160,'Data. Commission'!$B$2:$C$6,2,))/100)*D1160</f>
        <v>800</v>
      </c>
      <c r="I1160" s="38" t="str">
        <f>VLOOKUP(A1160,'Data. User Inf'!$A$2:$D$13428,4,)</f>
        <v>23_to_27</v>
      </c>
      <c r="J1160" s="38" t="str">
        <f>VLOOKUP(A1160,'Data. User Inf'!$A$2:$E$13428,5,)</f>
        <v>FEMALE</v>
      </c>
      <c r="K1160" s="38" t="str">
        <f>VLOOKUP(A1160,'Data. User Inf'!$A$2:$E$13428,3,)</f>
        <v>Other Cities</v>
      </c>
      <c r="L1160" s="38" t="str">
        <f>IF('Data. User Inf'!B1160&lt;'Data. Transactions'!C1160,"Current","New")</f>
        <v>New</v>
      </c>
    </row>
    <row r="1161" spans="1:12" ht="15.75" customHeight="1" x14ac:dyDescent="0.25">
      <c r="A1161" s="24">
        <v>51021723</v>
      </c>
      <c r="B1161" s="24">
        <v>4651935777</v>
      </c>
      <c r="C1161" s="26">
        <v>43867</v>
      </c>
      <c r="D1161" s="27">
        <v>20000</v>
      </c>
      <c r="E1161" s="28" t="s">
        <v>9</v>
      </c>
      <c r="F1161" s="24">
        <v>12</v>
      </c>
      <c r="G1161" s="36" t="s">
        <v>99</v>
      </c>
      <c r="H1161" s="38">
        <f>((VLOOKUP(F1161,'Data. Commission'!$B$2:$C$6,2,))/100)*D1161</f>
        <v>400</v>
      </c>
      <c r="I1161" s="38" t="str">
        <f>VLOOKUP(A1161,'Data. User Inf'!$A$2:$D$13428,4,)</f>
        <v>23_to_27</v>
      </c>
      <c r="J1161" s="38" t="str">
        <f>VLOOKUP(A1161,'Data. User Inf'!$A$2:$E$13428,5,)</f>
        <v>MALE</v>
      </c>
      <c r="K1161" s="38" t="str">
        <f>VLOOKUP(A1161,'Data. User Inf'!$A$2:$E$13428,3,)</f>
        <v>Other Cities</v>
      </c>
      <c r="L1161" s="38" t="str">
        <f>IF('Data. User Inf'!B1161&lt;'Data. Transactions'!C1161,"Current","New")</f>
        <v>Current</v>
      </c>
    </row>
    <row r="1162" spans="1:12" ht="15.75" customHeight="1" x14ac:dyDescent="0.25">
      <c r="A1162" s="24">
        <v>41770066</v>
      </c>
      <c r="B1162" s="24">
        <v>4650867680</v>
      </c>
      <c r="C1162" s="26">
        <v>43867</v>
      </c>
      <c r="D1162" s="27">
        <v>50000</v>
      </c>
      <c r="E1162" s="28" t="s">
        <v>9</v>
      </c>
      <c r="F1162" s="24">
        <v>12</v>
      </c>
      <c r="G1162" s="36" t="s">
        <v>99</v>
      </c>
      <c r="H1162" s="38">
        <f>((VLOOKUP(F1162,'Data. Commission'!$B$2:$C$6,2,))/100)*D1162</f>
        <v>1000</v>
      </c>
      <c r="I1162" s="38" t="str">
        <f>VLOOKUP(A1162,'Data. User Inf'!$A$2:$D$13428,4,)</f>
        <v>23_to_27</v>
      </c>
      <c r="J1162" s="38" t="str">
        <f>VLOOKUP(A1162,'Data. User Inf'!$A$2:$E$13428,5,)</f>
        <v>FEMALE</v>
      </c>
      <c r="K1162" s="38" t="str">
        <f>VLOOKUP(A1162,'Data. User Inf'!$A$2:$E$13428,3,)</f>
        <v>Other Cities</v>
      </c>
      <c r="L1162" s="38" t="str">
        <f>IF('Data. User Inf'!B1162&lt;'Data. Transactions'!C1162,"Current","New")</f>
        <v>Current</v>
      </c>
    </row>
    <row r="1163" spans="1:12" ht="15.75" customHeight="1" x14ac:dyDescent="0.25">
      <c r="A1163" s="24">
        <v>45604074</v>
      </c>
      <c r="B1163" s="24">
        <v>4652337594</v>
      </c>
      <c r="C1163" s="26">
        <v>43867</v>
      </c>
      <c r="D1163" s="27">
        <v>50000</v>
      </c>
      <c r="E1163" s="28" t="s">
        <v>9</v>
      </c>
      <c r="F1163" s="24">
        <v>12</v>
      </c>
      <c r="G1163" s="36" t="s">
        <v>99</v>
      </c>
      <c r="H1163" s="38">
        <f>((VLOOKUP(F1163,'Data. Commission'!$B$2:$C$6,2,))/100)*D1163</f>
        <v>1000</v>
      </c>
      <c r="I1163" s="38" t="str">
        <f>VLOOKUP(A1163,'Data. User Inf'!$A$2:$D$13428,4,)</f>
        <v>28_to_32</v>
      </c>
      <c r="J1163" s="38" t="str">
        <f>VLOOKUP(A1163,'Data. User Inf'!$A$2:$E$13428,5,)</f>
        <v>FEMALE</v>
      </c>
      <c r="K1163" s="38" t="str">
        <f>VLOOKUP(A1163,'Data. User Inf'!$A$2:$E$13428,3,)</f>
        <v>Other Cities</v>
      </c>
      <c r="L1163" s="38" t="str">
        <f>IF('Data. User Inf'!B1163&lt;'Data. Transactions'!C1163,"Current","New")</f>
        <v>Current</v>
      </c>
    </row>
    <row r="1164" spans="1:12" ht="15.75" customHeight="1" x14ac:dyDescent="0.25">
      <c r="A1164" s="24">
        <v>38651642</v>
      </c>
      <c r="B1164" s="24">
        <v>4648195854</v>
      </c>
      <c r="C1164" s="26">
        <v>43867</v>
      </c>
      <c r="D1164" s="27">
        <v>10000</v>
      </c>
      <c r="E1164" s="28" t="s">
        <v>9</v>
      </c>
      <c r="F1164" s="24">
        <v>12</v>
      </c>
      <c r="G1164" s="36" t="s">
        <v>99</v>
      </c>
      <c r="H1164" s="38">
        <f>((VLOOKUP(F1164,'Data. Commission'!$B$2:$C$6,2,))/100)*D1164</f>
        <v>200</v>
      </c>
      <c r="I1164" s="38" t="str">
        <f>VLOOKUP(A1164,'Data. User Inf'!$A$2:$D$13428,4,)</f>
        <v>28_to_32</v>
      </c>
      <c r="J1164" s="38" t="str">
        <f>VLOOKUP(A1164,'Data. User Inf'!$A$2:$E$13428,5,)</f>
        <v>FEMALE</v>
      </c>
      <c r="K1164" s="38" t="str">
        <f>VLOOKUP(A1164,'Data. User Inf'!$A$2:$E$13428,3,)</f>
        <v>Hồ Chí Minh</v>
      </c>
      <c r="L1164" s="38" t="str">
        <f>IF('Data. User Inf'!B1164&lt;'Data. Transactions'!C1164,"Current","New")</f>
        <v>New</v>
      </c>
    </row>
    <row r="1165" spans="1:12" ht="15.75" customHeight="1" x14ac:dyDescent="0.25">
      <c r="A1165" s="24">
        <v>42245369</v>
      </c>
      <c r="B1165" s="24">
        <v>4652492764</v>
      </c>
      <c r="C1165" s="26">
        <v>43867</v>
      </c>
      <c r="D1165" s="27">
        <v>10000</v>
      </c>
      <c r="E1165" s="28" t="s">
        <v>86</v>
      </c>
      <c r="F1165" s="24">
        <v>14</v>
      </c>
      <c r="G1165" s="36" t="s">
        <v>99</v>
      </c>
      <c r="H1165" s="38">
        <f>((VLOOKUP(F1165,'Data. Commission'!$B$2:$C$6,2,))/100)*D1165</f>
        <v>400</v>
      </c>
      <c r="I1165" s="38" t="str">
        <f>VLOOKUP(A1165,'Data. User Inf'!$A$2:$D$13428,4,)</f>
        <v>28_to_32</v>
      </c>
      <c r="J1165" s="38" t="str">
        <f>VLOOKUP(A1165,'Data. User Inf'!$A$2:$E$13428,5,)</f>
        <v>MALE</v>
      </c>
      <c r="K1165" s="38" t="str">
        <f>VLOOKUP(A1165,'Data. User Inf'!$A$2:$E$13428,3,)</f>
        <v>Other Cities</v>
      </c>
      <c r="L1165" s="38" t="str">
        <f>IF('Data. User Inf'!B1165&lt;'Data. Transactions'!C1165,"Current","New")</f>
        <v>Current</v>
      </c>
    </row>
    <row r="1166" spans="1:12" ht="15.75" customHeight="1" x14ac:dyDescent="0.25">
      <c r="A1166" s="24">
        <v>44024071</v>
      </c>
      <c r="B1166" s="24">
        <v>4656213757</v>
      </c>
      <c r="C1166" s="26">
        <v>43867</v>
      </c>
      <c r="D1166" s="27">
        <v>50000</v>
      </c>
      <c r="E1166" s="28" t="s">
        <v>86</v>
      </c>
      <c r="F1166" s="24">
        <v>14</v>
      </c>
      <c r="G1166" s="36" t="s">
        <v>99</v>
      </c>
      <c r="H1166" s="38">
        <f>((VLOOKUP(F1166,'Data. Commission'!$B$2:$C$6,2,))/100)*D1166</f>
        <v>2000</v>
      </c>
      <c r="I1166" s="38" t="str">
        <f>VLOOKUP(A1166,'Data. User Inf'!$A$2:$D$13428,4,)</f>
        <v>28_to_32</v>
      </c>
      <c r="J1166" s="38" t="str">
        <f>VLOOKUP(A1166,'Data. User Inf'!$A$2:$E$13428,5,)</f>
        <v>MALE</v>
      </c>
      <c r="K1166" s="38" t="str">
        <f>VLOOKUP(A1166,'Data. User Inf'!$A$2:$E$13428,3,)</f>
        <v>Other Cities</v>
      </c>
      <c r="L1166" s="38" t="str">
        <f>IF('Data. User Inf'!B1166&lt;'Data. Transactions'!C1166,"Current","New")</f>
        <v>Current</v>
      </c>
    </row>
    <row r="1167" spans="1:12" ht="15.75" customHeight="1" x14ac:dyDescent="0.25">
      <c r="A1167" s="24">
        <v>41816654</v>
      </c>
      <c r="B1167" s="24">
        <v>4644592250</v>
      </c>
      <c r="C1167" s="26">
        <v>43867</v>
      </c>
      <c r="D1167" s="27">
        <v>100000</v>
      </c>
      <c r="E1167" s="28" t="s">
        <v>9</v>
      </c>
      <c r="F1167" s="24">
        <v>12</v>
      </c>
      <c r="G1167" s="36" t="s">
        <v>99</v>
      </c>
      <c r="H1167" s="38">
        <f>((VLOOKUP(F1167,'Data. Commission'!$B$2:$C$6,2,))/100)*D1167</f>
        <v>2000</v>
      </c>
      <c r="I1167" s="38" t="str">
        <f>VLOOKUP(A1167,'Data. User Inf'!$A$2:$D$13428,4,)</f>
        <v>28_to_32</v>
      </c>
      <c r="J1167" s="38" t="str">
        <f>VLOOKUP(A1167,'Data. User Inf'!$A$2:$E$13428,5,)</f>
        <v>MALE</v>
      </c>
      <c r="K1167" s="38" t="str">
        <f>VLOOKUP(A1167,'Data. User Inf'!$A$2:$E$13428,3,)</f>
        <v>Other Cities</v>
      </c>
      <c r="L1167" s="38" t="str">
        <f>IF('Data. User Inf'!B1167&lt;'Data. Transactions'!C1167,"Current","New")</f>
        <v>Current</v>
      </c>
    </row>
    <row r="1168" spans="1:12" ht="15.75" customHeight="1" x14ac:dyDescent="0.25">
      <c r="A1168" s="24">
        <v>41288748</v>
      </c>
      <c r="B1168" s="24">
        <v>4645932164</v>
      </c>
      <c r="C1168" s="26">
        <v>43867</v>
      </c>
      <c r="D1168" s="27">
        <v>50000</v>
      </c>
      <c r="E1168" s="28" t="s">
        <v>86</v>
      </c>
      <c r="F1168" s="24">
        <v>14</v>
      </c>
      <c r="G1168" s="36" t="s">
        <v>99</v>
      </c>
      <c r="H1168" s="38">
        <f>((VLOOKUP(F1168,'Data. Commission'!$B$2:$C$6,2,))/100)*D1168</f>
        <v>2000</v>
      </c>
      <c r="I1168" s="38" t="str">
        <f>VLOOKUP(A1168,'Data. User Inf'!$A$2:$D$13428,4,)</f>
        <v>28_to_32</v>
      </c>
      <c r="J1168" s="38" t="str">
        <f>VLOOKUP(A1168,'Data. User Inf'!$A$2:$E$13428,5,)</f>
        <v>MALE</v>
      </c>
      <c r="K1168" s="38" t="str">
        <f>VLOOKUP(A1168,'Data. User Inf'!$A$2:$E$13428,3,)</f>
        <v>Hà Nội</v>
      </c>
      <c r="L1168" s="38" t="str">
        <f>IF('Data. User Inf'!B1168&lt;'Data. Transactions'!C1168,"Current","New")</f>
        <v>New</v>
      </c>
    </row>
    <row r="1169" spans="1:12" ht="15.75" customHeight="1" x14ac:dyDescent="0.25">
      <c r="A1169" s="24">
        <v>39810630</v>
      </c>
      <c r="B1169" s="24">
        <v>4640076110</v>
      </c>
      <c r="C1169" s="26">
        <v>43867</v>
      </c>
      <c r="D1169" s="27">
        <v>10000</v>
      </c>
      <c r="E1169" s="28" t="s">
        <v>9</v>
      </c>
      <c r="F1169" s="24">
        <v>12</v>
      </c>
      <c r="G1169" s="36" t="s">
        <v>99</v>
      </c>
      <c r="H1169" s="38">
        <f>((VLOOKUP(F1169,'Data. Commission'!$B$2:$C$6,2,))/100)*D1169</f>
        <v>200</v>
      </c>
      <c r="I1169" s="38" t="str">
        <f>VLOOKUP(A1169,'Data. User Inf'!$A$2:$D$13428,4,)</f>
        <v>28_to_32</v>
      </c>
      <c r="J1169" s="38" t="str">
        <f>VLOOKUP(A1169,'Data. User Inf'!$A$2:$E$13428,5,)</f>
        <v>MALE</v>
      </c>
      <c r="K1169" s="38" t="str">
        <f>VLOOKUP(A1169,'Data. User Inf'!$A$2:$E$13428,3,)</f>
        <v>Other Cities</v>
      </c>
      <c r="L1169" s="38" t="str">
        <f>IF('Data. User Inf'!B1169&lt;'Data. Transactions'!C1169,"Current","New")</f>
        <v>Current</v>
      </c>
    </row>
    <row r="1170" spans="1:12" ht="15.75" customHeight="1" x14ac:dyDescent="0.25">
      <c r="A1170" s="24">
        <v>22686232</v>
      </c>
      <c r="B1170" s="24">
        <v>4654049474</v>
      </c>
      <c r="C1170" s="26">
        <v>43867</v>
      </c>
      <c r="D1170" s="27">
        <v>50000</v>
      </c>
      <c r="E1170" s="28" t="s">
        <v>9</v>
      </c>
      <c r="F1170" s="24">
        <v>12</v>
      </c>
      <c r="G1170" s="36" t="s">
        <v>99</v>
      </c>
      <c r="H1170" s="38">
        <f>((VLOOKUP(F1170,'Data. Commission'!$B$2:$C$6,2,))/100)*D1170</f>
        <v>1000</v>
      </c>
      <c r="I1170" s="38" t="str">
        <f>VLOOKUP(A1170,'Data. User Inf'!$A$2:$D$13428,4,)</f>
        <v>28_to_32</v>
      </c>
      <c r="J1170" s="38" t="str">
        <f>VLOOKUP(A1170,'Data. User Inf'!$A$2:$E$13428,5,)</f>
        <v>MALE</v>
      </c>
      <c r="K1170" s="38" t="str">
        <f>VLOOKUP(A1170,'Data. User Inf'!$A$2:$E$13428,3,)</f>
        <v>Other Cities</v>
      </c>
      <c r="L1170" s="38" t="str">
        <f>IF('Data. User Inf'!B1170&lt;'Data. Transactions'!C1170,"Current","New")</f>
        <v>Current</v>
      </c>
    </row>
    <row r="1171" spans="1:12" ht="15.75" customHeight="1" x14ac:dyDescent="0.25">
      <c r="A1171" s="24">
        <v>45901514</v>
      </c>
      <c r="B1171" s="24">
        <v>4639727935</v>
      </c>
      <c r="C1171" s="26">
        <v>43867</v>
      </c>
      <c r="D1171" s="27">
        <v>50000</v>
      </c>
      <c r="E1171" s="28" t="s">
        <v>60</v>
      </c>
      <c r="F1171" s="24">
        <v>13</v>
      </c>
      <c r="G1171" s="36" t="s">
        <v>99</v>
      </c>
      <c r="H1171" s="38">
        <f>((VLOOKUP(F1171,'Data. Commission'!$B$2:$C$6,2,))/100)*D1171</f>
        <v>1500</v>
      </c>
      <c r="I1171" s="38" t="str">
        <f>VLOOKUP(A1171,'Data. User Inf'!$A$2:$D$13428,4,)</f>
        <v>28_to_32</v>
      </c>
      <c r="J1171" s="38" t="str">
        <f>VLOOKUP(A1171,'Data. User Inf'!$A$2:$E$13428,5,)</f>
        <v>MALE</v>
      </c>
      <c r="K1171" s="38" t="str">
        <f>VLOOKUP(A1171,'Data. User Inf'!$A$2:$E$13428,3,)</f>
        <v>Other Cities</v>
      </c>
      <c r="L1171" s="38" t="str">
        <f>IF('Data. User Inf'!B1171&lt;'Data. Transactions'!C1171,"Current","New")</f>
        <v>Current</v>
      </c>
    </row>
    <row r="1172" spans="1:12" ht="15.75" customHeight="1" x14ac:dyDescent="0.25">
      <c r="A1172" s="24">
        <v>33104581</v>
      </c>
      <c r="B1172" s="24">
        <v>4644644488</v>
      </c>
      <c r="C1172" s="26">
        <v>43867</v>
      </c>
      <c r="D1172" s="27">
        <v>300000</v>
      </c>
      <c r="E1172" s="28" t="s">
        <v>86</v>
      </c>
      <c r="F1172" s="24">
        <v>14</v>
      </c>
      <c r="G1172" s="37" t="s">
        <v>49</v>
      </c>
      <c r="H1172" s="38">
        <f>((VLOOKUP(F1172,'Data. Commission'!$B$2:$C$6,2,))/100)*D1172</f>
        <v>12000</v>
      </c>
      <c r="I1172" s="38" t="str">
        <f>VLOOKUP(A1172,'Data. User Inf'!$A$2:$D$13428,4,)</f>
        <v>&gt;37</v>
      </c>
      <c r="J1172" s="38" t="str">
        <f>VLOOKUP(A1172,'Data. User Inf'!$A$2:$E$13428,5,)</f>
        <v>FEMALE</v>
      </c>
      <c r="K1172" s="38" t="str">
        <f>VLOOKUP(A1172,'Data. User Inf'!$A$2:$E$13428,3,)</f>
        <v>Hà Nội</v>
      </c>
      <c r="L1172" s="38" t="str">
        <f>IF('Data. User Inf'!B1172&lt;'Data. Transactions'!C1172,"Current","New")</f>
        <v>New</v>
      </c>
    </row>
    <row r="1173" spans="1:12" ht="15.75" customHeight="1" x14ac:dyDescent="0.25">
      <c r="A1173" s="24">
        <v>42345484</v>
      </c>
      <c r="B1173" s="24">
        <v>4647279303</v>
      </c>
      <c r="C1173" s="26">
        <v>43867</v>
      </c>
      <c r="D1173" s="27">
        <v>20000</v>
      </c>
      <c r="E1173" s="28" t="s">
        <v>60</v>
      </c>
      <c r="F1173" s="24">
        <v>13</v>
      </c>
      <c r="G1173" s="36" t="s">
        <v>99</v>
      </c>
      <c r="H1173" s="38">
        <f>((VLOOKUP(F1173,'Data. Commission'!$B$2:$C$6,2,))/100)*D1173</f>
        <v>600</v>
      </c>
      <c r="I1173" s="38" t="str">
        <f>VLOOKUP(A1173,'Data. User Inf'!$A$2:$D$13428,4,)</f>
        <v>33_to_37</v>
      </c>
      <c r="J1173" s="38" t="str">
        <f>VLOOKUP(A1173,'Data. User Inf'!$A$2:$E$13428,5,)</f>
        <v>MALE</v>
      </c>
      <c r="K1173" s="38" t="str">
        <f>VLOOKUP(A1173,'Data. User Inf'!$A$2:$E$13428,3,)</f>
        <v>Hà Nội</v>
      </c>
      <c r="L1173" s="38" t="str">
        <f>IF('Data. User Inf'!B1173&lt;'Data. Transactions'!C1173,"Current","New")</f>
        <v>New</v>
      </c>
    </row>
    <row r="1174" spans="1:12" ht="15.75" customHeight="1" x14ac:dyDescent="0.25">
      <c r="A1174" s="24">
        <v>52177622</v>
      </c>
      <c r="B1174" s="24">
        <v>4646291845</v>
      </c>
      <c r="C1174" s="26">
        <v>43867</v>
      </c>
      <c r="D1174" s="27">
        <v>30000</v>
      </c>
      <c r="E1174" s="28" t="s">
        <v>9</v>
      </c>
      <c r="F1174" s="24">
        <v>12</v>
      </c>
      <c r="G1174" s="36" t="s">
        <v>99</v>
      </c>
      <c r="H1174" s="38">
        <f>((VLOOKUP(F1174,'Data. Commission'!$B$2:$C$6,2,))/100)*D1174</f>
        <v>600</v>
      </c>
      <c r="I1174" s="38" t="str">
        <f>VLOOKUP(A1174,'Data. User Inf'!$A$2:$D$13428,4,)</f>
        <v>33_to_37</v>
      </c>
      <c r="J1174" s="38" t="str">
        <f>VLOOKUP(A1174,'Data. User Inf'!$A$2:$E$13428,5,)</f>
        <v>MALE</v>
      </c>
      <c r="K1174" s="38" t="str">
        <f>VLOOKUP(A1174,'Data. User Inf'!$A$2:$E$13428,3,)</f>
        <v>Other Cities</v>
      </c>
      <c r="L1174" s="38" t="str">
        <f>IF('Data. User Inf'!B1174&lt;'Data. Transactions'!C1174,"Current","New")</f>
        <v>Current</v>
      </c>
    </row>
    <row r="1175" spans="1:12" ht="15.75" customHeight="1" x14ac:dyDescent="0.25">
      <c r="A1175" s="24">
        <v>42049002</v>
      </c>
      <c r="B1175" s="24">
        <v>4649367209</v>
      </c>
      <c r="C1175" s="26">
        <v>43867</v>
      </c>
      <c r="D1175" s="27">
        <v>20000</v>
      </c>
      <c r="E1175" s="28" t="s">
        <v>60</v>
      </c>
      <c r="F1175" s="24">
        <v>13</v>
      </c>
      <c r="G1175" s="36" t="s">
        <v>99</v>
      </c>
      <c r="H1175" s="38">
        <f>((VLOOKUP(F1175,'Data. Commission'!$B$2:$C$6,2,))/100)*D1175</f>
        <v>600</v>
      </c>
      <c r="I1175" s="38" t="str">
        <f>VLOOKUP(A1175,'Data. User Inf'!$A$2:$D$13428,4,)</f>
        <v>33_to_37</v>
      </c>
      <c r="J1175" s="38" t="str">
        <f>VLOOKUP(A1175,'Data. User Inf'!$A$2:$E$13428,5,)</f>
        <v>FEMALE</v>
      </c>
      <c r="K1175" s="38" t="str">
        <f>VLOOKUP(A1175,'Data. User Inf'!$A$2:$E$13428,3,)</f>
        <v>Hồ Chí Minh</v>
      </c>
      <c r="L1175" s="38" t="str">
        <f>IF('Data. User Inf'!B1175&lt;'Data. Transactions'!C1175,"Current","New")</f>
        <v>New</v>
      </c>
    </row>
    <row r="1176" spans="1:12" ht="15.75" customHeight="1" x14ac:dyDescent="0.25">
      <c r="A1176" s="24">
        <v>41698284</v>
      </c>
      <c r="B1176" s="24">
        <v>4641980956</v>
      </c>
      <c r="C1176" s="26">
        <v>43867</v>
      </c>
      <c r="D1176" s="27">
        <v>200000</v>
      </c>
      <c r="E1176" s="28" t="s">
        <v>9</v>
      </c>
      <c r="F1176" s="24">
        <v>12</v>
      </c>
      <c r="G1176" s="37" t="s">
        <v>49</v>
      </c>
      <c r="H1176" s="38">
        <f>((VLOOKUP(F1176,'Data. Commission'!$B$2:$C$6,2,))/100)*D1176</f>
        <v>4000</v>
      </c>
      <c r="I1176" s="38" t="str">
        <f>VLOOKUP(A1176,'Data. User Inf'!$A$2:$D$13428,4,)</f>
        <v>33_to_37</v>
      </c>
      <c r="J1176" s="38" t="str">
        <f>VLOOKUP(A1176,'Data. User Inf'!$A$2:$E$13428,5,)</f>
        <v>MALE</v>
      </c>
      <c r="K1176" s="38" t="str">
        <f>VLOOKUP(A1176,'Data. User Inf'!$A$2:$E$13428,3,)</f>
        <v>Hồ Chí Minh</v>
      </c>
      <c r="L1176" s="38" t="str">
        <f>IF('Data. User Inf'!B1176&lt;'Data. Transactions'!C1176,"Current","New")</f>
        <v>Current</v>
      </c>
    </row>
    <row r="1177" spans="1:12" ht="15.75" customHeight="1" x14ac:dyDescent="0.25">
      <c r="A1177" s="24">
        <v>43243996</v>
      </c>
      <c r="B1177" s="24">
        <v>4641842729</v>
      </c>
      <c r="C1177" s="26">
        <v>43867</v>
      </c>
      <c r="D1177" s="27">
        <v>50000</v>
      </c>
      <c r="E1177" s="28" t="s">
        <v>60</v>
      </c>
      <c r="F1177" s="24">
        <v>13</v>
      </c>
      <c r="G1177" s="37"/>
      <c r="H1177" s="38">
        <f>((VLOOKUP(F1177,'Data. Commission'!$B$2:$C$6,2,))/100)*D1177</f>
        <v>1500</v>
      </c>
      <c r="I1177" s="38" t="str">
        <f>VLOOKUP(A1177,'Data. User Inf'!$A$2:$D$13428,4,)</f>
        <v>23_to_27</v>
      </c>
      <c r="J1177" s="38" t="str">
        <f>VLOOKUP(A1177,'Data. User Inf'!$A$2:$E$13428,5,)</f>
        <v>FEMALE</v>
      </c>
      <c r="K1177" s="38" t="str">
        <f>VLOOKUP(A1177,'Data. User Inf'!$A$2:$E$13428,3,)</f>
        <v>Hà Nội</v>
      </c>
      <c r="L1177" s="38" t="str">
        <f>IF('Data. User Inf'!B1177&lt;'Data. Transactions'!C1177,"Current","New")</f>
        <v>New</v>
      </c>
    </row>
    <row r="1178" spans="1:12" ht="15.75" customHeight="1" x14ac:dyDescent="0.25">
      <c r="A1178" s="24">
        <v>48478124</v>
      </c>
      <c r="B1178" s="24">
        <v>4653506805</v>
      </c>
      <c r="C1178" s="26">
        <v>43867</v>
      </c>
      <c r="D1178" s="27">
        <v>50000</v>
      </c>
      <c r="E1178" s="28" t="s">
        <v>86</v>
      </c>
      <c r="F1178" s="24">
        <v>14</v>
      </c>
      <c r="G1178" s="36" t="s">
        <v>99</v>
      </c>
      <c r="H1178" s="38">
        <f>((VLOOKUP(F1178,'Data. Commission'!$B$2:$C$6,2,))/100)*D1178</f>
        <v>2000</v>
      </c>
      <c r="I1178" s="38" t="str">
        <f>VLOOKUP(A1178,'Data. User Inf'!$A$2:$D$13428,4,)</f>
        <v>unknown</v>
      </c>
      <c r="J1178" s="38" t="str">
        <f>VLOOKUP(A1178,'Data. User Inf'!$A$2:$E$13428,5,)</f>
        <v>FEMALE</v>
      </c>
      <c r="K1178" s="38" t="str">
        <f>VLOOKUP(A1178,'Data. User Inf'!$A$2:$E$13428,3,)</f>
        <v>Unknown</v>
      </c>
      <c r="L1178" s="38" t="str">
        <f>IF('Data. User Inf'!B1178&lt;'Data. Transactions'!C1178,"Current","New")</f>
        <v>Current</v>
      </c>
    </row>
    <row r="1179" spans="1:12" ht="15.75" customHeight="1" x14ac:dyDescent="0.25">
      <c r="A1179" s="24">
        <v>49906030</v>
      </c>
      <c r="B1179" s="24">
        <v>4653388221</v>
      </c>
      <c r="C1179" s="26">
        <v>43867</v>
      </c>
      <c r="D1179" s="27">
        <v>100000</v>
      </c>
      <c r="E1179" s="28" t="s">
        <v>9</v>
      </c>
      <c r="F1179" s="24">
        <v>12</v>
      </c>
      <c r="G1179" s="36" t="s">
        <v>99</v>
      </c>
      <c r="H1179" s="38">
        <f>((VLOOKUP(F1179,'Data. Commission'!$B$2:$C$6,2,))/100)*D1179</f>
        <v>2000</v>
      </c>
      <c r="I1179" s="38" t="str">
        <f>VLOOKUP(A1179,'Data. User Inf'!$A$2:$D$13428,4,)</f>
        <v>unknown</v>
      </c>
      <c r="J1179" s="38" t="str">
        <f>VLOOKUP(A1179,'Data. User Inf'!$A$2:$E$13428,5,)</f>
        <v>FEMALE</v>
      </c>
      <c r="K1179" s="38" t="str">
        <f>VLOOKUP(A1179,'Data. User Inf'!$A$2:$E$13428,3,)</f>
        <v>Unknown</v>
      </c>
      <c r="L1179" s="38" t="str">
        <f>IF('Data. User Inf'!B1179&lt;'Data. Transactions'!C1179,"Current","New")</f>
        <v>Current</v>
      </c>
    </row>
    <row r="1180" spans="1:12" ht="15.75" customHeight="1" x14ac:dyDescent="0.25">
      <c r="A1180" s="24">
        <v>42084078</v>
      </c>
      <c r="B1180" s="24">
        <v>4653927360</v>
      </c>
      <c r="C1180" s="26">
        <v>43867</v>
      </c>
      <c r="D1180" s="27">
        <v>50000</v>
      </c>
      <c r="E1180" s="28" t="s">
        <v>60</v>
      </c>
      <c r="F1180" s="24">
        <v>13</v>
      </c>
      <c r="G1180" s="36" t="s">
        <v>99</v>
      </c>
      <c r="H1180" s="38">
        <f>((VLOOKUP(F1180,'Data. Commission'!$B$2:$C$6,2,))/100)*D1180</f>
        <v>1500</v>
      </c>
      <c r="I1180" s="38" t="str">
        <f>VLOOKUP(A1180,'Data. User Inf'!$A$2:$D$13428,4,)</f>
        <v>unknown</v>
      </c>
      <c r="J1180" s="38" t="str">
        <f>VLOOKUP(A1180,'Data. User Inf'!$A$2:$E$13428,5,)</f>
        <v>MALE</v>
      </c>
      <c r="K1180" s="38" t="str">
        <f>VLOOKUP(A1180,'Data. User Inf'!$A$2:$E$13428,3,)</f>
        <v>Hà Nội</v>
      </c>
      <c r="L1180" s="38" t="str">
        <f>IF('Data. User Inf'!B1180&lt;'Data. Transactions'!C1180,"Current","New")</f>
        <v>Current</v>
      </c>
    </row>
    <row r="1181" spans="1:12" ht="15.75" customHeight="1" x14ac:dyDescent="0.25">
      <c r="A1181" s="24">
        <v>48047764</v>
      </c>
      <c r="B1181" s="24">
        <v>4643478444</v>
      </c>
      <c r="C1181" s="26">
        <v>43867</v>
      </c>
      <c r="D1181" s="27">
        <v>200000</v>
      </c>
      <c r="E1181" s="28" t="s">
        <v>9</v>
      </c>
      <c r="F1181" s="24">
        <v>12</v>
      </c>
      <c r="G1181" s="37" t="s">
        <v>49</v>
      </c>
      <c r="H1181" s="38">
        <f>((VLOOKUP(F1181,'Data. Commission'!$B$2:$C$6,2,))/100)*D1181</f>
        <v>4000</v>
      </c>
      <c r="I1181" s="38" t="str">
        <f>VLOOKUP(A1181,'Data. User Inf'!$A$2:$D$13428,4,)</f>
        <v>28_to_32</v>
      </c>
      <c r="J1181" s="38" t="str">
        <f>VLOOKUP(A1181,'Data. User Inf'!$A$2:$E$13428,5,)</f>
        <v>FEMALE</v>
      </c>
      <c r="K1181" s="38" t="str">
        <f>VLOOKUP(A1181,'Data. User Inf'!$A$2:$E$13428,3,)</f>
        <v>Hồ Chí Minh</v>
      </c>
      <c r="L1181" s="38" t="str">
        <f>IF('Data. User Inf'!B1181&lt;'Data. Transactions'!C1181,"Current","New")</f>
        <v>Current</v>
      </c>
    </row>
    <row r="1182" spans="1:12" ht="15.75" customHeight="1" x14ac:dyDescent="0.25">
      <c r="A1182" s="24">
        <v>49412346</v>
      </c>
      <c r="B1182" s="24">
        <v>4661865586</v>
      </c>
      <c r="C1182" s="26">
        <v>43868</v>
      </c>
      <c r="D1182" s="27">
        <v>50000</v>
      </c>
      <c r="E1182" s="28" t="s">
        <v>9</v>
      </c>
      <c r="F1182" s="24">
        <v>12</v>
      </c>
      <c r="G1182" s="36" t="s">
        <v>99</v>
      </c>
      <c r="H1182" s="38">
        <f>((VLOOKUP(F1182,'Data. Commission'!$B$2:$C$6,2,))/100)*D1182</f>
        <v>1000</v>
      </c>
      <c r="I1182" s="38" t="str">
        <f>VLOOKUP(A1182,'Data. User Inf'!$A$2:$D$13428,4,)</f>
        <v>&gt;37</v>
      </c>
      <c r="J1182" s="38" t="str">
        <f>VLOOKUP(A1182,'Data. User Inf'!$A$2:$E$13428,5,)</f>
        <v>MALE</v>
      </c>
      <c r="K1182" s="38" t="str">
        <f>VLOOKUP(A1182,'Data. User Inf'!$A$2:$E$13428,3,)</f>
        <v>Other Cities</v>
      </c>
      <c r="L1182" s="38" t="str">
        <f>IF('Data. User Inf'!B1182&lt;'Data. Transactions'!C1182,"Current","New")</f>
        <v>Current</v>
      </c>
    </row>
    <row r="1183" spans="1:12" ht="15.75" customHeight="1" x14ac:dyDescent="0.25">
      <c r="A1183" s="24">
        <v>25035334</v>
      </c>
      <c r="B1183" s="24">
        <v>4662259300</v>
      </c>
      <c r="C1183" s="26">
        <v>43868</v>
      </c>
      <c r="D1183" s="27">
        <v>100000</v>
      </c>
      <c r="E1183" s="28" t="s">
        <v>86</v>
      </c>
      <c r="F1183" s="24">
        <v>14</v>
      </c>
      <c r="G1183" s="36" t="s">
        <v>49</v>
      </c>
      <c r="H1183" s="38">
        <f>((VLOOKUP(F1183,'Data. Commission'!$B$2:$C$6,2,))/100)*D1183</f>
        <v>4000</v>
      </c>
      <c r="I1183" s="38" t="str">
        <f>VLOOKUP(A1183,'Data. User Inf'!$A$2:$D$13428,4,)</f>
        <v>&gt;37</v>
      </c>
      <c r="J1183" s="38" t="str">
        <f>VLOOKUP(A1183,'Data. User Inf'!$A$2:$E$13428,5,)</f>
        <v>MALE</v>
      </c>
      <c r="K1183" s="38" t="str">
        <f>VLOOKUP(A1183,'Data. User Inf'!$A$2:$E$13428,3,)</f>
        <v>Other Cities</v>
      </c>
      <c r="L1183" s="38" t="str">
        <f>IF('Data. User Inf'!B1183&lt;'Data. Transactions'!C1183,"Current","New")</f>
        <v>Current</v>
      </c>
    </row>
    <row r="1184" spans="1:12" ht="15.75" customHeight="1" x14ac:dyDescent="0.25">
      <c r="A1184" s="24">
        <v>43859375</v>
      </c>
      <c r="B1184" s="24">
        <v>4669807789</v>
      </c>
      <c r="C1184" s="26">
        <v>43868</v>
      </c>
      <c r="D1184" s="27">
        <v>20000</v>
      </c>
      <c r="E1184" s="28" t="s">
        <v>60</v>
      </c>
      <c r="F1184" s="24">
        <v>13</v>
      </c>
      <c r="G1184" s="37"/>
      <c r="H1184" s="38">
        <f>((VLOOKUP(F1184,'Data. Commission'!$B$2:$C$6,2,))/100)*D1184</f>
        <v>600</v>
      </c>
      <c r="I1184" s="38" t="str">
        <f>VLOOKUP(A1184,'Data. User Inf'!$A$2:$D$13428,4,)</f>
        <v>18_to_22</v>
      </c>
      <c r="J1184" s="38" t="str">
        <f>VLOOKUP(A1184,'Data. User Inf'!$A$2:$E$13428,5,)</f>
        <v>MALE</v>
      </c>
      <c r="K1184" s="38" t="str">
        <f>VLOOKUP(A1184,'Data. User Inf'!$A$2:$E$13428,3,)</f>
        <v>Hồ Chí Minh</v>
      </c>
      <c r="L1184" s="38" t="str">
        <f>IF('Data. User Inf'!B1184&lt;'Data. Transactions'!C1184,"Current","New")</f>
        <v>New</v>
      </c>
    </row>
    <row r="1185" spans="1:12" ht="15.75" customHeight="1" x14ac:dyDescent="0.25">
      <c r="A1185" s="24">
        <v>24575395</v>
      </c>
      <c r="B1185" s="24">
        <v>4657729029</v>
      </c>
      <c r="C1185" s="26">
        <v>43868</v>
      </c>
      <c r="D1185" s="27">
        <v>20000</v>
      </c>
      <c r="E1185" s="28" t="s">
        <v>86</v>
      </c>
      <c r="F1185" s="24">
        <v>14</v>
      </c>
      <c r="G1185" s="37"/>
      <c r="H1185" s="38">
        <f>((VLOOKUP(F1185,'Data. Commission'!$B$2:$C$6,2,))/100)*D1185</f>
        <v>800</v>
      </c>
      <c r="I1185" s="38" t="str">
        <f>VLOOKUP(A1185,'Data. User Inf'!$A$2:$D$13428,4,)</f>
        <v>23_to_27</v>
      </c>
      <c r="J1185" s="38" t="str">
        <f>VLOOKUP(A1185,'Data. User Inf'!$A$2:$E$13428,5,)</f>
        <v>FEMALE</v>
      </c>
      <c r="K1185" s="38" t="str">
        <f>VLOOKUP(A1185,'Data. User Inf'!$A$2:$E$13428,3,)</f>
        <v>Other Cities</v>
      </c>
      <c r="L1185" s="38" t="str">
        <f>IF('Data. User Inf'!B1185&lt;'Data. Transactions'!C1185,"Current","New")</f>
        <v>Current</v>
      </c>
    </row>
    <row r="1186" spans="1:12" ht="15.75" customHeight="1" x14ac:dyDescent="0.25">
      <c r="A1186" s="24">
        <v>41237423</v>
      </c>
      <c r="B1186" s="24">
        <v>4659424505</v>
      </c>
      <c r="C1186" s="26">
        <v>43868</v>
      </c>
      <c r="D1186" s="27">
        <v>20000</v>
      </c>
      <c r="E1186" s="28" t="s">
        <v>60</v>
      </c>
      <c r="F1186" s="24">
        <v>13</v>
      </c>
      <c r="G1186" s="37"/>
      <c r="H1186" s="38">
        <f>((VLOOKUP(F1186,'Data. Commission'!$B$2:$C$6,2,))/100)*D1186</f>
        <v>600</v>
      </c>
      <c r="I1186" s="38" t="str">
        <f>VLOOKUP(A1186,'Data. User Inf'!$A$2:$D$13428,4,)</f>
        <v>28_to_32</v>
      </c>
      <c r="J1186" s="38" t="str">
        <f>VLOOKUP(A1186,'Data. User Inf'!$A$2:$E$13428,5,)</f>
        <v>FEMALE</v>
      </c>
      <c r="K1186" s="38" t="str">
        <f>VLOOKUP(A1186,'Data. User Inf'!$A$2:$E$13428,3,)</f>
        <v>Other Cities</v>
      </c>
      <c r="L1186" s="38" t="str">
        <f>IF('Data. User Inf'!B1186&lt;'Data. Transactions'!C1186,"Current","New")</f>
        <v>Current</v>
      </c>
    </row>
    <row r="1187" spans="1:12" ht="15.75" customHeight="1" x14ac:dyDescent="0.25">
      <c r="A1187" s="24">
        <v>45012437</v>
      </c>
      <c r="B1187" s="24">
        <v>4670808353</v>
      </c>
      <c r="C1187" s="26">
        <v>43868</v>
      </c>
      <c r="D1187" s="27">
        <v>10000</v>
      </c>
      <c r="E1187" s="28" t="s">
        <v>9</v>
      </c>
      <c r="F1187" s="24">
        <v>12</v>
      </c>
      <c r="G1187" s="36" t="s">
        <v>99</v>
      </c>
      <c r="H1187" s="38">
        <f>((VLOOKUP(F1187,'Data. Commission'!$B$2:$C$6,2,))/100)*D1187</f>
        <v>200</v>
      </c>
      <c r="I1187" s="38" t="str">
        <f>VLOOKUP(A1187,'Data. User Inf'!$A$2:$D$13428,4,)</f>
        <v>18_to_22</v>
      </c>
      <c r="J1187" s="38" t="str">
        <f>VLOOKUP(A1187,'Data. User Inf'!$A$2:$E$13428,5,)</f>
        <v>MALE</v>
      </c>
      <c r="K1187" s="38" t="str">
        <f>VLOOKUP(A1187,'Data. User Inf'!$A$2:$E$13428,3,)</f>
        <v>Unknown</v>
      </c>
      <c r="L1187" s="38" t="str">
        <f>IF('Data. User Inf'!B1187&lt;'Data. Transactions'!C1187,"Current","New")</f>
        <v>Current</v>
      </c>
    </row>
    <row r="1188" spans="1:12" ht="15.75" customHeight="1" x14ac:dyDescent="0.25">
      <c r="A1188" s="24">
        <v>52962577</v>
      </c>
      <c r="B1188" s="24">
        <v>4667175968</v>
      </c>
      <c r="C1188" s="26">
        <v>43868</v>
      </c>
      <c r="D1188" s="27">
        <v>20000</v>
      </c>
      <c r="E1188" s="28" t="s">
        <v>9</v>
      </c>
      <c r="F1188" s="24">
        <v>12</v>
      </c>
      <c r="G1188" s="36" t="s">
        <v>99</v>
      </c>
      <c r="H1188" s="38">
        <f>((VLOOKUP(F1188,'Data. Commission'!$B$2:$C$6,2,))/100)*D1188</f>
        <v>400</v>
      </c>
      <c r="I1188" s="38" t="str">
        <f>VLOOKUP(A1188,'Data. User Inf'!$A$2:$D$13428,4,)</f>
        <v>18_to_22</v>
      </c>
      <c r="J1188" s="38" t="str">
        <f>VLOOKUP(A1188,'Data. User Inf'!$A$2:$E$13428,5,)</f>
        <v>FEMALE</v>
      </c>
      <c r="K1188" s="38" t="str">
        <f>VLOOKUP(A1188,'Data. User Inf'!$A$2:$E$13428,3,)</f>
        <v>Other Cities</v>
      </c>
      <c r="L1188" s="38" t="str">
        <f>IF('Data. User Inf'!B1188&lt;'Data. Transactions'!C1188,"Current","New")</f>
        <v>Current</v>
      </c>
    </row>
    <row r="1189" spans="1:12" ht="15.75" customHeight="1" x14ac:dyDescent="0.25">
      <c r="A1189" s="24">
        <v>40375090</v>
      </c>
      <c r="B1189" s="24">
        <v>4657941266</v>
      </c>
      <c r="C1189" s="26">
        <v>43868</v>
      </c>
      <c r="D1189" s="27">
        <v>50000</v>
      </c>
      <c r="E1189" s="28" t="s">
        <v>86</v>
      </c>
      <c r="F1189" s="24">
        <v>14</v>
      </c>
      <c r="G1189" s="36" t="s">
        <v>99</v>
      </c>
      <c r="H1189" s="38">
        <f>((VLOOKUP(F1189,'Data. Commission'!$B$2:$C$6,2,))/100)*D1189</f>
        <v>2000</v>
      </c>
      <c r="I1189" s="38" t="str">
        <f>VLOOKUP(A1189,'Data. User Inf'!$A$2:$D$13428,4,)</f>
        <v>23_to_27</v>
      </c>
      <c r="J1189" s="38" t="str">
        <f>VLOOKUP(A1189,'Data. User Inf'!$A$2:$E$13428,5,)</f>
        <v>MALE</v>
      </c>
      <c r="K1189" s="38" t="str">
        <f>VLOOKUP(A1189,'Data. User Inf'!$A$2:$E$13428,3,)</f>
        <v>Other Cities</v>
      </c>
      <c r="L1189" s="38" t="str">
        <f>IF('Data. User Inf'!B1189&lt;'Data. Transactions'!C1189,"Current","New")</f>
        <v>Current</v>
      </c>
    </row>
    <row r="1190" spans="1:12" ht="15.75" customHeight="1" x14ac:dyDescent="0.25">
      <c r="A1190" s="24">
        <v>41531680</v>
      </c>
      <c r="B1190" s="24">
        <v>4669263387</v>
      </c>
      <c r="C1190" s="26">
        <v>43868</v>
      </c>
      <c r="D1190" s="27">
        <v>100000</v>
      </c>
      <c r="E1190" s="28" t="s">
        <v>60</v>
      </c>
      <c r="F1190" s="24">
        <v>13</v>
      </c>
      <c r="G1190" s="36" t="s">
        <v>99</v>
      </c>
      <c r="H1190" s="38">
        <f>((VLOOKUP(F1190,'Data. Commission'!$B$2:$C$6,2,))/100)*D1190</f>
        <v>3000</v>
      </c>
      <c r="I1190" s="38" t="str">
        <f>VLOOKUP(A1190,'Data. User Inf'!$A$2:$D$13428,4,)</f>
        <v>23_to_27</v>
      </c>
      <c r="J1190" s="38" t="str">
        <f>VLOOKUP(A1190,'Data. User Inf'!$A$2:$E$13428,5,)</f>
        <v>MALE</v>
      </c>
      <c r="K1190" s="38" t="str">
        <f>VLOOKUP(A1190,'Data. User Inf'!$A$2:$E$13428,3,)</f>
        <v>Unknown</v>
      </c>
      <c r="L1190" s="38" t="str">
        <f>IF('Data. User Inf'!B1190&lt;'Data. Transactions'!C1190,"Current","New")</f>
        <v>Current</v>
      </c>
    </row>
    <row r="1191" spans="1:12" ht="15.75" customHeight="1" x14ac:dyDescent="0.25">
      <c r="A1191" s="24">
        <v>38316627</v>
      </c>
      <c r="B1191" s="24">
        <v>4663539777</v>
      </c>
      <c r="C1191" s="26">
        <v>43868</v>
      </c>
      <c r="D1191" s="27">
        <v>50000</v>
      </c>
      <c r="E1191" s="28" t="s">
        <v>9</v>
      </c>
      <c r="F1191" s="24">
        <v>12</v>
      </c>
      <c r="G1191" s="36" t="s">
        <v>99</v>
      </c>
      <c r="H1191" s="38">
        <f>((VLOOKUP(F1191,'Data. Commission'!$B$2:$C$6,2,))/100)*D1191</f>
        <v>1000</v>
      </c>
      <c r="I1191" s="38" t="str">
        <f>VLOOKUP(A1191,'Data. User Inf'!$A$2:$D$13428,4,)</f>
        <v>23_to_27</v>
      </c>
      <c r="J1191" s="38" t="str">
        <f>VLOOKUP(A1191,'Data. User Inf'!$A$2:$E$13428,5,)</f>
        <v>MALE</v>
      </c>
      <c r="K1191" s="38" t="str">
        <f>VLOOKUP(A1191,'Data. User Inf'!$A$2:$E$13428,3,)</f>
        <v>Hà Nội</v>
      </c>
      <c r="L1191" s="38" t="str">
        <f>IF('Data. User Inf'!B1191&lt;'Data. Transactions'!C1191,"Current","New")</f>
        <v>Current</v>
      </c>
    </row>
    <row r="1192" spans="1:12" ht="15.75" customHeight="1" x14ac:dyDescent="0.25">
      <c r="A1192" s="24">
        <v>16472990</v>
      </c>
      <c r="B1192" s="24">
        <v>4658854900</v>
      </c>
      <c r="C1192" s="26">
        <v>43868</v>
      </c>
      <c r="D1192" s="27">
        <v>50000</v>
      </c>
      <c r="E1192" s="28" t="s">
        <v>9</v>
      </c>
      <c r="F1192" s="24">
        <v>12</v>
      </c>
      <c r="G1192" s="36" t="s">
        <v>99</v>
      </c>
      <c r="H1192" s="38">
        <f>((VLOOKUP(F1192,'Data. Commission'!$B$2:$C$6,2,))/100)*D1192</f>
        <v>1000</v>
      </c>
      <c r="I1192" s="38" t="str">
        <f>VLOOKUP(A1192,'Data. User Inf'!$A$2:$D$13428,4,)</f>
        <v>23_to_27</v>
      </c>
      <c r="J1192" s="38" t="str">
        <f>VLOOKUP(A1192,'Data. User Inf'!$A$2:$E$13428,5,)</f>
        <v>MALE</v>
      </c>
      <c r="K1192" s="38" t="str">
        <f>VLOOKUP(A1192,'Data. User Inf'!$A$2:$E$13428,3,)</f>
        <v>Other Cities</v>
      </c>
      <c r="L1192" s="38" t="str">
        <f>IF('Data. User Inf'!B1192&lt;'Data. Transactions'!C1192,"Current","New")</f>
        <v>New</v>
      </c>
    </row>
    <row r="1193" spans="1:12" ht="15.75" customHeight="1" x14ac:dyDescent="0.25">
      <c r="A1193" s="24">
        <v>21370540</v>
      </c>
      <c r="B1193" s="24">
        <v>4667519974</v>
      </c>
      <c r="C1193" s="26">
        <v>43868</v>
      </c>
      <c r="D1193" s="27">
        <v>20000</v>
      </c>
      <c r="E1193" s="28" t="s">
        <v>9</v>
      </c>
      <c r="F1193" s="24">
        <v>12</v>
      </c>
      <c r="G1193" s="36" t="s">
        <v>99</v>
      </c>
      <c r="H1193" s="38">
        <f>((VLOOKUP(F1193,'Data. Commission'!$B$2:$C$6,2,))/100)*D1193</f>
        <v>400</v>
      </c>
      <c r="I1193" s="38" t="str">
        <f>VLOOKUP(A1193,'Data. User Inf'!$A$2:$D$13428,4,)</f>
        <v>23_to_27</v>
      </c>
      <c r="J1193" s="38" t="str">
        <f>VLOOKUP(A1193,'Data. User Inf'!$A$2:$E$13428,5,)</f>
        <v>FEMALE</v>
      </c>
      <c r="K1193" s="38" t="str">
        <f>VLOOKUP(A1193,'Data. User Inf'!$A$2:$E$13428,3,)</f>
        <v>Hồ Chí Minh</v>
      </c>
      <c r="L1193" s="38" t="str">
        <f>IF('Data. User Inf'!B1193&lt;'Data. Transactions'!C1193,"Current","New")</f>
        <v>New</v>
      </c>
    </row>
    <row r="1194" spans="1:12" ht="15.75" customHeight="1" x14ac:dyDescent="0.25">
      <c r="A1194" s="24">
        <v>49408704</v>
      </c>
      <c r="B1194" s="24">
        <v>4660351996</v>
      </c>
      <c r="C1194" s="26">
        <v>43868</v>
      </c>
      <c r="D1194" s="27">
        <v>50000</v>
      </c>
      <c r="E1194" s="28" t="s">
        <v>86</v>
      </c>
      <c r="F1194" s="24">
        <v>14</v>
      </c>
      <c r="G1194" s="36" t="s">
        <v>99</v>
      </c>
      <c r="H1194" s="38">
        <f>((VLOOKUP(F1194,'Data. Commission'!$B$2:$C$6,2,))/100)*D1194</f>
        <v>2000</v>
      </c>
      <c r="I1194" s="38" t="str">
        <f>VLOOKUP(A1194,'Data. User Inf'!$A$2:$D$13428,4,)</f>
        <v>23_to_27</v>
      </c>
      <c r="J1194" s="38" t="str">
        <f>VLOOKUP(A1194,'Data. User Inf'!$A$2:$E$13428,5,)</f>
        <v>MALE</v>
      </c>
      <c r="K1194" s="38" t="str">
        <f>VLOOKUP(A1194,'Data. User Inf'!$A$2:$E$13428,3,)</f>
        <v>Hồ Chí Minh</v>
      </c>
      <c r="L1194" s="38" t="str">
        <f>IF('Data. User Inf'!B1194&lt;'Data. Transactions'!C1194,"Current","New")</f>
        <v>Current</v>
      </c>
    </row>
    <row r="1195" spans="1:12" ht="15.75" customHeight="1" x14ac:dyDescent="0.25">
      <c r="A1195" s="24">
        <v>39816433</v>
      </c>
      <c r="B1195" s="24">
        <v>4663634193</v>
      </c>
      <c r="C1195" s="26">
        <v>43868</v>
      </c>
      <c r="D1195" s="27">
        <v>20000</v>
      </c>
      <c r="E1195" s="28" t="s">
        <v>86</v>
      </c>
      <c r="F1195" s="24">
        <v>14</v>
      </c>
      <c r="G1195" s="36" t="s">
        <v>99</v>
      </c>
      <c r="H1195" s="38">
        <f>((VLOOKUP(F1195,'Data. Commission'!$B$2:$C$6,2,))/100)*D1195</f>
        <v>800</v>
      </c>
      <c r="I1195" s="38" t="str">
        <f>VLOOKUP(A1195,'Data. User Inf'!$A$2:$D$13428,4,)</f>
        <v>23_to_27</v>
      </c>
      <c r="J1195" s="38" t="str">
        <f>VLOOKUP(A1195,'Data. User Inf'!$A$2:$E$13428,5,)</f>
        <v>MALE</v>
      </c>
      <c r="K1195" s="38" t="str">
        <f>VLOOKUP(A1195,'Data. User Inf'!$A$2:$E$13428,3,)</f>
        <v>Hồ Chí Minh</v>
      </c>
      <c r="L1195" s="38" t="str">
        <f>IF('Data. User Inf'!B1195&lt;'Data. Transactions'!C1195,"Current","New")</f>
        <v>Current</v>
      </c>
    </row>
    <row r="1196" spans="1:12" ht="15.75" customHeight="1" x14ac:dyDescent="0.25">
      <c r="A1196" s="24">
        <v>40896503</v>
      </c>
      <c r="B1196" s="24">
        <v>4664252502</v>
      </c>
      <c r="C1196" s="26">
        <v>43868</v>
      </c>
      <c r="D1196" s="27">
        <v>10000</v>
      </c>
      <c r="E1196" s="28" t="s">
        <v>87</v>
      </c>
      <c r="F1196" s="24">
        <v>15</v>
      </c>
      <c r="G1196" s="36" t="s">
        <v>99</v>
      </c>
      <c r="H1196" s="38">
        <f>((VLOOKUP(F1196,'Data. Commission'!$B$2:$C$6,2,))/100)*D1196</f>
        <v>400</v>
      </c>
      <c r="I1196" s="38" t="str">
        <f>VLOOKUP(A1196,'Data. User Inf'!$A$2:$D$13428,4,)</f>
        <v>23_to_27</v>
      </c>
      <c r="J1196" s="38" t="str">
        <f>VLOOKUP(A1196,'Data. User Inf'!$A$2:$E$13428,5,)</f>
        <v>MALE</v>
      </c>
      <c r="K1196" s="38" t="str">
        <f>VLOOKUP(A1196,'Data. User Inf'!$A$2:$E$13428,3,)</f>
        <v>Hồ Chí Minh</v>
      </c>
      <c r="L1196" s="38" t="str">
        <f>IF('Data. User Inf'!B1196&lt;'Data. Transactions'!C1196,"Current","New")</f>
        <v>Current</v>
      </c>
    </row>
    <row r="1197" spans="1:12" ht="15.75" customHeight="1" x14ac:dyDescent="0.25">
      <c r="A1197" s="24">
        <v>37318329</v>
      </c>
      <c r="B1197" s="24">
        <v>4663281519</v>
      </c>
      <c r="C1197" s="26">
        <v>43868</v>
      </c>
      <c r="D1197" s="27">
        <v>50000</v>
      </c>
      <c r="E1197" s="28" t="s">
        <v>86</v>
      </c>
      <c r="F1197" s="24">
        <v>14</v>
      </c>
      <c r="G1197" s="36" t="s">
        <v>99</v>
      </c>
      <c r="H1197" s="38">
        <f>((VLOOKUP(F1197,'Data. Commission'!$B$2:$C$6,2,))/100)*D1197</f>
        <v>2000</v>
      </c>
      <c r="I1197" s="38" t="str">
        <f>VLOOKUP(A1197,'Data. User Inf'!$A$2:$D$13428,4,)</f>
        <v>28_to_32</v>
      </c>
      <c r="J1197" s="38" t="str">
        <f>VLOOKUP(A1197,'Data. User Inf'!$A$2:$E$13428,5,)</f>
        <v>MALE</v>
      </c>
      <c r="K1197" s="38" t="str">
        <f>VLOOKUP(A1197,'Data. User Inf'!$A$2:$E$13428,3,)</f>
        <v>Other Cities</v>
      </c>
      <c r="L1197" s="38" t="str">
        <f>IF('Data. User Inf'!B1197&lt;'Data. Transactions'!C1197,"Current","New")</f>
        <v>Current</v>
      </c>
    </row>
    <row r="1198" spans="1:12" ht="15.75" customHeight="1" x14ac:dyDescent="0.25">
      <c r="A1198" s="24">
        <v>50616788</v>
      </c>
      <c r="B1198" s="24">
        <v>4672096969</v>
      </c>
      <c r="C1198" s="26">
        <v>43868</v>
      </c>
      <c r="D1198" s="27">
        <v>50000</v>
      </c>
      <c r="E1198" s="28" t="s">
        <v>9</v>
      </c>
      <c r="F1198" s="24">
        <v>12</v>
      </c>
      <c r="G1198" s="36" t="s">
        <v>99</v>
      </c>
      <c r="H1198" s="38">
        <f>((VLOOKUP(F1198,'Data. Commission'!$B$2:$C$6,2,))/100)*D1198</f>
        <v>1000</v>
      </c>
      <c r="I1198" s="38" t="str">
        <f>VLOOKUP(A1198,'Data. User Inf'!$A$2:$D$13428,4,)</f>
        <v>28_to_32</v>
      </c>
      <c r="J1198" s="38" t="str">
        <f>VLOOKUP(A1198,'Data. User Inf'!$A$2:$E$13428,5,)</f>
        <v>MALE</v>
      </c>
      <c r="K1198" s="38" t="str">
        <f>VLOOKUP(A1198,'Data. User Inf'!$A$2:$E$13428,3,)</f>
        <v>Hà Nội</v>
      </c>
      <c r="L1198" s="38" t="str">
        <f>IF('Data. User Inf'!B1198&lt;'Data. Transactions'!C1198,"Current","New")</f>
        <v>Current</v>
      </c>
    </row>
    <row r="1199" spans="1:12" ht="15.75" customHeight="1" x14ac:dyDescent="0.25">
      <c r="A1199" s="24">
        <v>40817509</v>
      </c>
      <c r="B1199" s="24">
        <v>4668996081</v>
      </c>
      <c r="C1199" s="26">
        <v>43868</v>
      </c>
      <c r="D1199" s="27">
        <v>50000</v>
      </c>
      <c r="E1199" s="28" t="s">
        <v>60</v>
      </c>
      <c r="F1199" s="24">
        <v>13</v>
      </c>
      <c r="G1199" s="36" t="s">
        <v>99</v>
      </c>
      <c r="H1199" s="38">
        <f>((VLOOKUP(F1199,'Data. Commission'!$B$2:$C$6,2,))/100)*D1199</f>
        <v>1500</v>
      </c>
      <c r="I1199" s="38" t="str">
        <f>VLOOKUP(A1199,'Data. User Inf'!$A$2:$D$13428,4,)</f>
        <v>28_to_32</v>
      </c>
      <c r="J1199" s="38" t="str">
        <f>VLOOKUP(A1199,'Data. User Inf'!$A$2:$E$13428,5,)</f>
        <v>FEMALE</v>
      </c>
      <c r="K1199" s="38" t="str">
        <f>VLOOKUP(A1199,'Data. User Inf'!$A$2:$E$13428,3,)</f>
        <v>Hồ Chí Minh</v>
      </c>
      <c r="L1199" s="38" t="str">
        <f>IF('Data. User Inf'!B1199&lt;'Data. Transactions'!C1199,"Current","New")</f>
        <v>Current</v>
      </c>
    </row>
    <row r="1200" spans="1:12" ht="15.75" customHeight="1" x14ac:dyDescent="0.25">
      <c r="A1200" s="24">
        <v>33306051</v>
      </c>
      <c r="B1200" s="24">
        <v>4661586257</v>
      </c>
      <c r="C1200" s="26">
        <v>43868</v>
      </c>
      <c r="D1200" s="27">
        <v>100000</v>
      </c>
      <c r="E1200" s="28" t="s">
        <v>60</v>
      </c>
      <c r="F1200" s="24">
        <v>13</v>
      </c>
      <c r="G1200" s="36" t="s">
        <v>99</v>
      </c>
      <c r="H1200" s="38">
        <f>((VLOOKUP(F1200,'Data. Commission'!$B$2:$C$6,2,))/100)*D1200</f>
        <v>3000</v>
      </c>
      <c r="I1200" s="38" t="str">
        <f>VLOOKUP(A1200,'Data. User Inf'!$A$2:$D$13428,4,)</f>
        <v>28_to_32</v>
      </c>
      <c r="J1200" s="38" t="str">
        <f>VLOOKUP(A1200,'Data. User Inf'!$A$2:$E$13428,5,)</f>
        <v>MALE</v>
      </c>
      <c r="K1200" s="38" t="str">
        <f>VLOOKUP(A1200,'Data. User Inf'!$A$2:$E$13428,3,)</f>
        <v>Hồ Chí Minh</v>
      </c>
      <c r="L1200" s="38" t="str">
        <f>IF('Data. User Inf'!B1200&lt;'Data. Transactions'!C1200,"Current","New")</f>
        <v>Current</v>
      </c>
    </row>
    <row r="1201" spans="1:12" ht="15.75" customHeight="1" x14ac:dyDescent="0.25">
      <c r="A1201" s="24">
        <v>45244171</v>
      </c>
      <c r="B1201" s="24">
        <v>4669798930</v>
      </c>
      <c r="C1201" s="26">
        <v>43868</v>
      </c>
      <c r="D1201" s="27">
        <v>100000</v>
      </c>
      <c r="E1201" s="28" t="s">
        <v>86</v>
      </c>
      <c r="F1201" s="24">
        <v>14</v>
      </c>
      <c r="G1201" s="36" t="s">
        <v>99</v>
      </c>
      <c r="H1201" s="38">
        <f>((VLOOKUP(F1201,'Data. Commission'!$B$2:$C$6,2,))/100)*D1201</f>
        <v>4000</v>
      </c>
      <c r="I1201" s="38" t="str">
        <f>VLOOKUP(A1201,'Data. User Inf'!$A$2:$D$13428,4,)</f>
        <v>28_to_32</v>
      </c>
      <c r="J1201" s="38" t="str">
        <f>VLOOKUP(A1201,'Data. User Inf'!$A$2:$E$13428,5,)</f>
        <v>MALE</v>
      </c>
      <c r="K1201" s="38" t="str">
        <f>VLOOKUP(A1201,'Data. User Inf'!$A$2:$E$13428,3,)</f>
        <v>Other Cities</v>
      </c>
      <c r="L1201" s="38" t="str">
        <f>IF('Data. User Inf'!B1201&lt;'Data. Transactions'!C1201,"Current","New")</f>
        <v>Current</v>
      </c>
    </row>
    <row r="1202" spans="1:12" ht="15.75" customHeight="1" x14ac:dyDescent="0.25">
      <c r="A1202" s="24">
        <v>6221377</v>
      </c>
      <c r="B1202" s="24">
        <v>4657943281</v>
      </c>
      <c r="C1202" s="26">
        <v>43868</v>
      </c>
      <c r="D1202" s="27">
        <v>20000</v>
      </c>
      <c r="E1202" s="28" t="s">
        <v>60</v>
      </c>
      <c r="F1202" s="24">
        <v>13</v>
      </c>
      <c r="G1202" s="36" t="s">
        <v>99</v>
      </c>
      <c r="H1202" s="38">
        <f>((VLOOKUP(F1202,'Data. Commission'!$B$2:$C$6,2,))/100)*D1202</f>
        <v>600</v>
      </c>
      <c r="I1202" s="38" t="str">
        <f>VLOOKUP(A1202,'Data. User Inf'!$A$2:$D$13428,4,)</f>
        <v>28_to_32</v>
      </c>
      <c r="J1202" s="38" t="str">
        <f>VLOOKUP(A1202,'Data. User Inf'!$A$2:$E$13428,5,)</f>
        <v>MALE</v>
      </c>
      <c r="K1202" s="38" t="str">
        <f>VLOOKUP(A1202,'Data. User Inf'!$A$2:$E$13428,3,)</f>
        <v>Hồ Chí Minh</v>
      </c>
      <c r="L1202" s="38" t="str">
        <f>IF('Data. User Inf'!B1202&lt;'Data. Transactions'!C1202,"Current","New")</f>
        <v>Current</v>
      </c>
    </row>
    <row r="1203" spans="1:12" ht="15.75" customHeight="1" x14ac:dyDescent="0.25">
      <c r="A1203" s="24">
        <v>23813718</v>
      </c>
      <c r="B1203" s="24">
        <v>4659575005</v>
      </c>
      <c r="C1203" s="26">
        <v>43868</v>
      </c>
      <c r="D1203" s="27">
        <v>20000</v>
      </c>
      <c r="E1203" s="28" t="s">
        <v>86</v>
      </c>
      <c r="F1203" s="24">
        <v>14</v>
      </c>
      <c r="G1203" s="36" t="s">
        <v>99</v>
      </c>
      <c r="H1203" s="38">
        <f>((VLOOKUP(F1203,'Data. Commission'!$B$2:$C$6,2,))/100)*D1203</f>
        <v>800</v>
      </c>
      <c r="I1203" s="38" t="str">
        <f>VLOOKUP(A1203,'Data. User Inf'!$A$2:$D$13428,4,)</f>
        <v>28_to_32</v>
      </c>
      <c r="J1203" s="38" t="str">
        <f>VLOOKUP(A1203,'Data. User Inf'!$A$2:$E$13428,5,)</f>
        <v>MALE</v>
      </c>
      <c r="K1203" s="38" t="str">
        <f>VLOOKUP(A1203,'Data. User Inf'!$A$2:$E$13428,3,)</f>
        <v>Hồ Chí Minh</v>
      </c>
      <c r="L1203" s="38" t="str">
        <f>IF('Data. User Inf'!B1203&lt;'Data. Transactions'!C1203,"Current","New")</f>
        <v>Current</v>
      </c>
    </row>
    <row r="1204" spans="1:12" ht="15.75" customHeight="1" x14ac:dyDescent="0.25">
      <c r="A1204" s="24">
        <v>38746257</v>
      </c>
      <c r="B1204" s="24">
        <v>4663902424</v>
      </c>
      <c r="C1204" s="26">
        <v>43868</v>
      </c>
      <c r="D1204" s="27">
        <v>100000</v>
      </c>
      <c r="E1204" s="28" t="s">
        <v>9</v>
      </c>
      <c r="F1204" s="24">
        <v>12</v>
      </c>
      <c r="G1204" s="36" t="s">
        <v>99</v>
      </c>
      <c r="H1204" s="38">
        <f>((VLOOKUP(F1204,'Data. Commission'!$B$2:$C$6,2,))/100)*D1204</f>
        <v>2000</v>
      </c>
      <c r="I1204" s="38" t="str">
        <f>VLOOKUP(A1204,'Data. User Inf'!$A$2:$D$13428,4,)</f>
        <v>28_to_32</v>
      </c>
      <c r="J1204" s="38" t="str">
        <f>VLOOKUP(A1204,'Data. User Inf'!$A$2:$E$13428,5,)</f>
        <v>MALE</v>
      </c>
      <c r="K1204" s="38" t="str">
        <f>VLOOKUP(A1204,'Data. User Inf'!$A$2:$E$13428,3,)</f>
        <v>Other Cities</v>
      </c>
      <c r="L1204" s="38" t="str">
        <f>IF('Data. User Inf'!B1204&lt;'Data. Transactions'!C1204,"Current","New")</f>
        <v>New</v>
      </c>
    </row>
    <row r="1205" spans="1:12" ht="15.75" customHeight="1" x14ac:dyDescent="0.25">
      <c r="A1205" s="24">
        <v>39222363</v>
      </c>
      <c r="B1205" s="24">
        <v>4668722437</v>
      </c>
      <c r="C1205" s="26">
        <v>43868</v>
      </c>
      <c r="D1205" s="27">
        <v>50000</v>
      </c>
      <c r="E1205" s="28" t="s">
        <v>9</v>
      </c>
      <c r="F1205" s="24">
        <v>12</v>
      </c>
      <c r="G1205" s="36" t="s">
        <v>99</v>
      </c>
      <c r="H1205" s="38">
        <f>((VLOOKUP(F1205,'Data. Commission'!$B$2:$C$6,2,))/100)*D1205</f>
        <v>1000</v>
      </c>
      <c r="I1205" s="38" t="str">
        <f>VLOOKUP(A1205,'Data. User Inf'!$A$2:$D$13428,4,)</f>
        <v>28_to_32</v>
      </c>
      <c r="J1205" s="38" t="str">
        <f>VLOOKUP(A1205,'Data. User Inf'!$A$2:$E$13428,5,)</f>
        <v>MALE</v>
      </c>
      <c r="K1205" s="38" t="str">
        <f>VLOOKUP(A1205,'Data. User Inf'!$A$2:$E$13428,3,)</f>
        <v>Hà Nội</v>
      </c>
      <c r="L1205" s="38" t="str">
        <f>IF('Data. User Inf'!B1205&lt;'Data. Transactions'!C1205,"Current","New")</f>
        <v>New</v>
      </c>
    </row>
    <row r="1206" spans="1:12" ht="15.75" customHeight="1" x14ac:dyDescent="0.25">
      <c r="A1206" s="24">
        <v>23482784</v>
      </c>
      <c r="B1206" s="24">
        <v>4671110804</v>
      </c>
      <c r="C1206" s="26">
        <v>43868</v>
      </c>
      <c r="D1206" s="27">
        <v>50000</v>
      </c>
      <c r="E1206" s="28" t="s">
        <v>60</v>
      </c>
      <c r="F1206" s="24">
        <v>13</v>
      </c>
      <c r="G1206" s="36" t="s">
        <v>99</v>
      </c>
      <c r="H1206" s="38">
        <f>((VLOOKUP(F1206,'Data. Commission'!$B$2:$C$6,2,))/100)*D1206</f>
        <v>1500</v>
      </c>
      <c r="I1206" s="38" t="str">
        <f>VLOOKUP(A1206,'Data. User Inf'!$A$2:$D$13428,4,)</f>
        <v>28_to_32</v>
      </c>
      <c r="J1206" s="38" t="str">
        <f>VLOOKUP(A1206,'Data. User Inf'!$A$2:$E$13428,5,)</f>
        <v>FEMALE</v>
      </c>
      <c r="K1206" s="38" t="str">
        <f>VLOOKUP(A1206,'Data. User Inf'!$A$2:$E$13428,3,)</f>
        <v>Other Cities</v>
      </c>
      <c r="L1206" s="38" t="str">
        <f>IF('Data. User Inf'!B1206&lt;'Data. Transactions'!C1206,"Current","New")</f>
        <v>New</v>
      </c>
    </row>
    <row r="1207" spans="1:12" ht="15.75" customHeight="1" x14ac:dyDescent="0.25">
      <c r="A1207" s="24">
        <v>36279387</v>
      </c>
      <c r="B1207" s="24">
        <v>4657385435</v>
      </c>
      <c r="C1207" s="26">
        <v>43868</v>
      </c>
      <c r="D1207" s="27">
        <v>100000</v>
      </c>
      <c r="E1207" s="28" t="s">
        <v>86</v>
      </c>
      <c r="F1207" s="24">
        <v>14</v>
      </c>
      <c r="G1207" s="36" t="s">
        <v>99</v>
      </c>
      <c r="H1207" s="38">
        <f>((VLOOKUP(F1207,'Data. Commission'!$B$2:$C$6,2,))/100)*D1207</f>
        <v>4000</v>
      </c>
      <c r="I1207" s="38" t="str">
        <f>VLOOKUP(A1207,'Data. User Inf'!$A$2:$D$13428,4,)</f>
        <v>28_to_32</v>
      </c>
      <c r="J1207" s="38" t="str">
        <f>VLOOKUP(A1207,'Data. User Inf'!$A$2:$E$13428,5,)</f>
        <v>MALE</v>
      </c>
      <c r="K1207" s="38" t="str">
        <f>VLOOKUP(A1207,'Data. User Inf'!$A$2:$E$13428,3,)</f>
        <v>Hà Nội</v>
      </c>
      <c r="L1207" s="38" t="str">
        <f>IF('Data. User Inf'!B1207&lt;'Data. Transactions'!C1207,"Current","New")</f>
        <v>Current</v>
      </c>
    </row>
    <row r="1208" spans="1:12" ht="15.75" customHeight="1" x14ac:dyDescent="0.25">
      <c r="A1208" s="24">
        <v>45930433</v>
      </c>
      <c r="B1208" s="24">
        <v>4660290160</v>
      </c>
      <c r="C1208" s="26">
        <v>43868</v>
      </c>
      <c r="D1208" s="27">
        <v>20000</v>
      </c>
      <c r="E1208" s="28" t="s">
        <v>9</v>
      </c>
      <c r="F1208" s="24">
        <v>12</v>
      </c>
      <c r="G1208" s="36" t="s">
        <v>99</v>
      </c>
      <c r="H1208" s="38">
        <f>((VLOOKUP(F1208,'Data. Commission'!$B$2:$C$6,2,))/100)*D1208</f>
        <v>400</v>
      </c>
      <c r="I1208" s="38" t="str">
        <f>VLOOKUP(A1208,'Data. User Inf'!$A$2:$D$13428,4,)</f>
        <v>33_to_37</v>
      </c>
      <c r="J1208" s="38" t="str">
        <f>VLOOKUP(A1208,'Data. User Inf'!$A$2:$E$13428,5,)</f>
        <v>MALE</v>
      </c>
      <c r="K1208" s="38" t="str">
        <f>VLOOKUP(A1208,'Data. User Inf'!$A$2:$E$13428,3,)</f>
        <v>Hồ Chí Minh</v>
      </c>
      <c r="L1208" s="38" t="str">
        <f>IF('Data. User Inf'!B1208&lt;'Data. Transactions'!C1208,"Current","New")</f>
        <v>Current</v>
      </c>
    </row>
    <row r="1209" spans="1:12" ht="15.75" customHeight="1" x14ac:dyDescent="0.25">
      <c r="A1209" s="24">
        <v>38738511</v>
      </c>
      <c r="B1209" s="24">
        <v>4661582592</v>
      </c>
      <c r="C1209" s="26">
        <v>43868</v>
      </c>
      <c r="D1209" s="27">
        <v>10000</v>
      </c>
      <c r="E1209" s="28" t="s">
        <v>86</v>
      </c>
      <c r="F1209" s="24">
        <v>14</v>
      </c>
      <c r="G1209" s="36" t="s">
        <v>99</v>
      </c>
      <c r="H1209" s="38">
        <f>((VLOOKUP(F1209,'Data. Commission'!$B$2:$C$6,2,))/100)*D1209</f>
        <v>400</v>
      </c>
      <c r="I1209" s="38" t="str">
        <f>VLOOKUP(A1209,'Data. User Inf'!$A$2:$D$13428,4,)</f>
        <v>33_to_37</v>
      </c>
      <c r="J1209" s="38" t="str">
        <f>VLOOKUP(A1209,'Data. User Inf'!$A$2:$E$13428,5,)</f>
        <v>FEMALE</v>
      </c>
      <c r="K1209" s="38" t="str">
        <f>VLOOKUP(A1209,'Data. User Inf'!$A$2:$E$13428,3,)</f>
        <v>Other Cities</v>
      </c>
      <c r="L1209" s="38" t="str">
        <f>IF('Data. User Inf'!B1209&lt;'Data. Transactions'!C1209,"Current","New")</f>
        <v>New</v>
      </c>
    </row>
    <row r="1210" spans="1:12" ht="15.75" customHeight="1" x14ac:dyDescent="0.25">
      <c r="A1210" s="24">
        <v>48288898</v>
      </c>
      <c r="B1210" s="24">
        <v>4660414115</v>
      </c>
      <c r="C1210" s="26">
        <v>43868</v>
      </c>
      <c r="D1210" s="27">
        <v>100000</v>
      </c>
      <c r="E1210" s="28" t="s">
        <v>9</v>
      </c>
      <c r="F1210" s="24">
        <v>12</v>
      </c>
      <c r="G1210" s="36" t="s">
        <v>99</v>
      </c>
      <c r="H1210" s="38">
        <f>((VLOOKUP(F1210,'Data. Commission'!$B$2:$C$6,2,))/100)*D1210</f>
        <v>2000</v>
      </c>
      <c r="I1210" s="38" t="str">
        <f>VLOOKUP(A1210,'Data. User Inf'!$A$2:$D$13428,4,)</f>
        <v>33_to_37</v>
      </c>
      <c r="J1210" s="38" t="str">
        <f>VLOOKUP(A1210,'Data. User Inf'!$A$2:$E$13428,5,)</f>
        <v>MALE</v>
      </c>
      <c r="K1210" s="38" t="str">
        <f>VLOOKUP(A1210,'Data. User Inf'!$A$2:$E$13428,3,)</f>
        <v>Other Cities</v>
      </c>
      <c r="L1210" s="38" t="str">
        <f>IF('Data. User Inf'!B1210&lt;'Data. Transactions'!C1210,"Current","New")</f>
        <v>Current</v>
      </c>
    </row>
    <row r="1211" spans="1:12" ht="15.75" customHeight="1" x14ac:dyDescent="0.25">
      <c r="A1211" s="24">
        <v>34494485</v>
      </c>
      <c r="B1211" s="24">
        <v>4658750042</v>
      </c>
      <c r="C1211" s="26">
        <v>43868</v>
      </c>
      <c r="D1211" s="27">
        <v>50000</v>
      </c>
      <c r="E1211" s="28" t="s">
        <v>60</v>
      </c>
      <c r="F1211" s="24">
        <v>13</v>
      </c>
      <c r="G1211" s="37"/>
      <c r="H1211" s="38">
        <f>((VLOOKUP(F1211,'Data. Commission'!$B$2:$C$6,2,))/100)*D1211</f>
        <v>1500</v>
      </c>
      <c r="I1211" s="38" t="str">
        <f>VLOOKUP(A1211,'Data. User Inf'!$A$2:$D$13428,4,)</f>
        <v>28_to_32</v>
      </c>
      <c r="J1211" s="38" t="str">
        <f>VLOOKUP(A1211,'Data. User Inf'!$A$2:$E$13428,5,)</f>
        <v>MALE</v>
      </c>
      <c r="K1211" s="38" t="str">
        <f>VLOOKUP(A1211,'Data. User Inf'!$A$2:$E$13428,3,)</f>
        <v>Unknown</v>
      </c>
      <c r="L1211" s="38" t="str">
        <f>IF('Data. User Inf'!B1211&lt;'Data. Transactions'!C1211,"Current","New")</f>
        <v>New</v>
      </c>
    </row>
    <row r="1212" spans="1:12" ht="15.75" customHeight="1" x14ac:dyDescent="0.25">
      <c r="A1212" s="24">
        <v>45695246</v>
      </c>
      <c r="B1212" s="24">
        <v>4666798109</v>
      </c>
      <c r="C1212" s="26">
        <v>43868</v>
      </c>
      <c r="D1212" s="27">
        <v>50000</v>
      </c>
      <c r="E1212" s="28" t="s">
        <v>9</v>
      </c>
      <c r="F1212" s="24">
        <v>12</v>
      </c>
      <c r="G1212" s="36" t="s">
        <v>99</v>
      </c>
      <c r="H1212" s="38">
        <f>((VLOOKUP(F1212,'Data. Commission'!$B$2:$C$6,2,))/100)*D1212</f>
        <v>1000</v>
      </c>
      <c r="I1212" s="38" t="str">
        <f>VLOOKUP(A1212,'Data. User Inf'!$A$2:$D$13428,4,)</f>
        <v>unknown</v>
      </c>
      <c r="J1212" s="38" t="str">
        <f>VLOOKUP(A1212,'Data. User Inf'!$A$2:$E$13428,5,)</f>
        <v>FEMALE</v>
      </c>
      <c r="K1212" s="38" t="str">
        <f>VLOOKUP(A1212,'Data. User Inf'!$A$2:$E$13428,3,)</f>
        <v>Hà Nội</v>
      </c>
      <c r="L1212" s="38" t="str">
        <f>IF('Data. User Inf'!B1212&lt;'Data. Transactions'!C1212,"Current","New")</f>
        <v>Current</v>
      </c>
    </row>
    <row r="1213" spans="1:12" ht="15.75" customHeight="1" x14ac:dyDescent="0.25">
      <c r="A1213" s="24">
        <v>43021403</v>
      </c>
      <c r="B1213" s="24">
        <v>4659584726</v>
      </c>
      <c r="C1213" s="26">
        <v>43868</v>
      </c>
      <c r="D1213" s="27">
        <v>200000</v>
      </c>
      <c r="E1213" s="28" t="s">
        <v>9</v>
      </c>
      <c r="F1213" s="24">
        <v>12</v>
      </c>
      <c r="G1213" s="37" t="s">
        <v>49</v>
      </c>
      <c r="H1213" s="38">
        <f>((VLOOKUP(F1213,'Data. Commission'!$B$2:$C$6,2,))/100)*D1213</f>
        <v>4000</v>
      </c>
      <c r="I1213" s="38" t="str">
        <f>VLOOKUP(A1213,'Data. User Inf'!$A$2:$D$13428,4,)</f>
        <v>unknown</v>
      </c>
      <c r="J1213" s="38" t="str">
        <f>VLOOKUP(A1213,'Data. User Inf'!$A$2:$E$13428,5,)</f>
        <v>FEMALE</v>
      </c>
      <c r="K1213" s="38" t="str">
        <f>VLOOKUP(A1213,'Data. User Inf'!$A$2:$E$13428,3,)</f>
        <v>Hà Nội</v>
      </c>
      <c r="L1213" s="38" t="str">
        <f>IF('Data. User Inf'!B1213&lt;'Data. Transactions'!C1213,"Current","New")</f>
        <v>Current</v>
      </c>
    </row>
    <row r="1214" spans="1:12" ht="15.75" customHeight="1" x14ac:dyDescent="0.25">
      <c r="A1214" s="24">
        <v>42527957</v>
      </c>
      <c r="B1214" s="24">
        <v>4683336985</v>
      </c>
      <c r="C1214" s="26">
        <v>43869</v>
      </c>
      <c r="D1214" s="27">
        <v>100000</v>
      </c>
      <c r="E1214" s="28" t="s">
        <v>86</v>
      </c>
      <c r="F1214" s="24">
        <v>14</v>
      </c>
      <c r="G1214" s="36" t="s">
        <v>99</v>
      </c>
      <c r="H1214" s="38">
        <f>((VLOOKUP(F1214,'Data. Commission'!$B$2:$C$6,2,))/100)*D1214</f>
        <v>4000</v>
      </c>
      <c r="I1214" s="38" t="str">
        <f>VLOOKUP(A1214,'Data. User Inf'!$A$2:$D$13428,4,)</f>
        <v>&gt;37</v>
      </c>
      <c r="J1214" s="38" t="str">
        <f>VLOOKUP(A1214,'Data. User Inf'!$A$2:$E$13428,5,)</f>
        <v>FEMALE</v>
      </c>
      <c r="K1214" s="38" t="str">
        <f>VLOOKUP(A1214,'Data. User Inf'!$A$2:$E$13428,3,)</f>
        <v>Hồ Chí Minh</v>
      </c>
      <c r="L1214" s="38" t="str">
        <f>IF('Data. User Inf'!B1214&lt;'Data. Transactions'!C1214,"Current","New")</f>
        <v>Current</v>
      </c>
    </row>
    <row r="1215" spans="1:12" ht="15.75" customHeight="1" x14ac:dyDescent="0.25">
      <c r="A1215" s="24">
        <v>33134188</v>
      </c>
      <c r="B1215" s="24">
        <v>4680232083</v>
      </c>
      <c r="C1215" s="26">
        <v>43869</v>
      </c>
      <c r="D1215" s="27">
        <v>20000</v>
      </c>
      <c r="E1215" s="28" t="s">
        <v>60</v>
      </c>
      <c r="F1215" s="24">
        <v>13</v>
      </c>
      <c r="G1215" s="37"/>
      <c r="H1215" s="38">
        <f>((VLOOKUP(F1215,'Data. Commission'!$B$2:$C$6,2,))/100)*D1215</f>
        <v>600</v>
      </c>
      <c r="I1215" s="38" t="str">
        <f>VLOOKUP(A1215,'Data. User Inf'!$A$2:$D$13428,4,)</f>
        <v>23_to_27</v>
      </c>
      <c r="J1215" s="38" t="str">
        <f>VLOOKUP(A1215,'Data. User Inf'!$A$2:$E$13428,5,)</f>
        <v>MALE</v>
      </c>
      <c r="K1215" s="38" t="str">
        <f>VLOOKUP(A1215,'Data. User Inf'!$A$2:$E$13428,3,)</f>
        <v>Hồ Chí Minh</v>
      </c>
      <c r="L1215" s="38" t="str">
        <f>IF('Data. User Inf'!B1215&lt;'Data. Transactions'!C1215,"Current","New")</f>
        <v>Current</v>
      </c>
    </row>
    <row r="1216" spans="1:12" ht="15.75" customHeight="1" x14ac:dyDescent="0.25">
      <c r="A1216" s="24">
        <v>30197315</v>
      </c>
      <c r="B1216" s="24">
        <v>4679935720</v>
      </c>
      <c r="C1216" s="26">
        <v>43869</v>
      </c>
      <c r="D1216" s="27">
        <v>300000</v>
      </c>
      <c r="E1216" s="28" t="s">
        <v>60</v>
      </c>
      <c r="F1216" s="24">
        <v>13</v>
      </c>
      <c r="G1216" s="37" t="s">
        <v>49</v>
      </c>
      <c r="H1216" s="38">
        <f>((VLOOKUP(F1216,'Data. Commission'!$B$2:$C$6,2,))/100)*D1216</f>
        <v>9000</v>
      </c>
      <c r="I1216" s="38" t="str">
        <f>VLOOKUP(A1216,'Data. User Inf'!$A$2:$D$13428,4,)</f>
        <v>&gt;37</v>
      </c>
      <c r="J1216" s="38" t="str">
        <f>VLOOKUP(A1216,'Data. User Inf'!$A$2:$E$13428,5,)</f>
        <v>MALE</v>
      </c>
      <c r="K1216" s="38" t="str">
        <f>VLOOKUP(A1216,'Data. User Inf'!$A$2:$E$13428,3,)</f>
        <v>Hồ Chí Minh</v>
      </c>
      <c r="L1216" s="38" t="str">
        <f>IF('Data. User Inf'!B1216&lt;'Data. Transactions'!C1216,"Current","New")</f>
        <v>Current</v>
      </c>
    </row>
    <row r="1217" spans="1:12" ht="15.75" customHeight="1" x14ac:dyDescent="0.25">
      <c r="A1217" s="24">
        <v>47123499</v>
      </c>
      <c r="B1217" s="24">
        <v>4680927461</v>
      </c>
      <c r="C1217" s="26">
        <v>43869</v>
      </c>
      <c r="D1217" s="27">
        <v>20000</v>
      </c>
      <c r="E1217" s="28" t="s">
        <v>9</v>
      </c>
      <c r="F1217" s="24">
        <v>12</v>
      </c>
      <c r="G1217" s="36" t="s">
        <v>99</v>
      </c>
      <c r="H1217" s="38">
        <f>((VLOOKUP(F1217,'Data. Commission'!$B$2:$C$6,2,))/100)*D1217</f>
        <v>400</v>
      </c>
      <c r="I1217" s="38" t="str">
        <f>VLOOKUP(A1217,'Data. User Inf'!$A$2:$D$13428,4,)</f>
        <v>18_to_22</v>
      </c>
      <c r="J1217" s="38" t="str">
        <f>VLOOKUP(A1217,'Data. User Inf'!$A$2:$E$13428,5,)</f>
        <v>FEMALE</v>
      </c>
      <c r="K1217" s="38" t="str">
        <f>VLOOKUP(A1217,'Data. User Inf'!$A$2:$E$13428,3,)</f>
        <v>Hà Nội</v>
      </c>
      <c r="L1217" s="38" t="str">
        <f>IF('Data. User Inf'!B1217&lt;'Data. Transactions'!C1217,"Current","New")</f>
        <v>New</v>
      </c>
    </row>
    <row r="1218" spans="1:12" ht="15.75" customHeight="1" x14ac:dyDescent="0.25">
      <c r="A1218" s="24">
        <v>41432459</v>
      </c>
      <c r="B1218" s="24">
        <v>4677324676</v>
      </c>
      <c r="C1218" s="26">
        <v>43869</v>
      </c>
      <c r="D1218" s="27">
        <v>10000</v>
      </c>
      <c r="E1218" s="28" t="s">
        <v>86</v>
      </c>
      <c r="F1218" s="24">
        <v>14</v>
      </c>
      <c r="G1218" s="36" t="s">
        <v>99</v>
      </c>
      <c r="H1218" s="38">
        <f>((VLOOKUP(F1218,'Data. Commission'!$B$2:$C$6,2,))/100)*D1218</f>
        <v>400</v>
      </c>
      <c r="I1218" s="38" t="str">
        <f>VLOOKUP(A1218,'Data. User Inf'!$A$2:$D$13428,4,)</f>
        <v>18_to_22</v>
      </c>
      <c r="J1218" s="38" t="str">
        <f>VLOOKUP(A1218,'Data. User Inf'!$A$2:$E$13428,5,)</f>
        <v>FEMALE</v>
      </c>
      <c r="K1218" s="38" t="str">
        <f>VLOOKUP(A1218,'Data. User Inf'!$A$2:$E$13428,3,)</f>
        <v>Other Cities</v>
      </c>
      <c r="L1218" s="38" t="str">
        <f>IF('Data. User Inf'!B1218&lt;'Data. Transactions'!C1218,"Current","New")</f>
        <v>Current</v>
      </c>
    </row>
    <row r="1219" spans="1:12" ht="15.75" customHeight="1" x14ac:dyDescent="0.25">
      <c r="A1219" s="24">
        <v>52499650</v>
      </c>
      <c r="B1219" s="24">
        <v>4685858965</v>
      </c>
      <c r="C1219" s="26">
        <v>43869</v>
      </c>
      <c r="D1219" s="27">
        <v>20000</v>
      </c>
      <c r="E1219" s="28" t="s">
        <v>86</v>
      </c>
      <c r="F1219" s="24">
        <v>14</v>
      </c>
      <c r="G1219" s="36" t="s">
        <v>99</v>
      </c>
      <c r="H1219" s="38">
        <f>((VLOOKUP(F1219,'Data. Commission'!$B$2:$C$6,2,))/100)*D1219</f>
        <v>800</v>
      </c>
      <c r="I1219" s="38" t="str">
        <f>VLOOKUP(A1219,'Data. User Inf'!$A$2:$D$13428,4,)</f>
        <v>18_to_22</v>
      </c>
      <c r="J1219" s="38" t="str">
        <f>VLOOKUP(A1219,'Data. User Inf'!$A$2:$E$13428,5,)</f>
        <v>MALE</v>
      </c>
      <c r="K1219" s="38" t="str">
        <f>VLOOKUP(A1219,'Data. User Inf'!$A$2:$E$13428,3,)</f>
        <v>Hồ Chí Minh</v>
      </c>
      <c r="L1219" s="38" t="str">
        <f>IF('Data. User Inf'!B1219&lt;'Data. Transactions'!C1219,"Current","New")</f>
        <v>Current</v>
      </c>
    </row>
    <row r="1220" spans="1:12" ht="15.75" customHeight="1" x14ac:dyDescent="0.25">
      <c r="A1220" s="24">
        <v>46387154</v>
      </c>
      <c r="B1220" s="24">
        <v>4678957461</v>
      </c>
      <c r="C1220" s="26">
        <v>43869</v>
      </c>
      <c r="D1220" s="27">
        <v>100000</v>
      </c>
      <c r="E1220" s="28" t="s">
        <v>9</v>
      </c>
      <c r="F1220" s="24">
        <v>12</v>
      </c>
      <c r="G1220" s="36" t="s">
        <v>99</v>
      </c>
      <c r="H1220" s="38">
        <f>((VLOOKUP(F1220,'Data. Commission'!$B$2:$C$6,2,))/100)*D1220</f>
        <v>2000</v>
      </c>
      <c r="I1220" s="38" t="str">
        <f>VLOOKUP(A1220,'Data. User Inf'!$A$2:$D$13428,4,)</f>
        <v>18_to_22</v>
      </c>
      <c r="J1220" s="38" t="str">
        <f>VLOOKUP(A1220,'Data. User Inf'!$A$2:$E$13428,5,)</f>
        <v>MALE</v>
      </c>
      <c r="K1220" s="38" t="str">
        <f>VLOOKUP(A1220,'Data. User Inf'!$A$2:$E$13428,3,)</f>
        <v>Hà Nội</v>
      </c>
      <c r="L1220" s="38" t="str">
        <f>IF('Data. User Inf'!B1220&lt;'Data. Transactions'!C1220,"Current","New")</f>
        <v>Current</v>
      </c>
    </row>
    <row r="1221" spans="1:12" ht="15.75" customHeight="1" x14ac:dyDescent="0.25">
      <c r="A1221" s="24">
        <v>48166855</v>
      </c>
      <c r="B1221" s="24">
        <v>4676645927</v>
      </c>
      <c r="C1221" s="26">
        <v>43869</v>
      </c>
      <c r="D1221" s="27">
        <v>50000</v>
      </c>
      <c r="E1221" s="28" t="s">
        <v>86</v>
      </c>
      <c r="F1221" s="24">
        <v>14</v>
      </c>
      <c r="G1221" s="36" t="s">
        <v>99</v>
      </c>
      <c r="H1221" s="38">
        <f>((VLOOKUP(F1221,'Data. Commission'!$B$2:$C$6,2,))/100)*D1221</f>
        <v>2000</v>
      </c>
      <c r="I1221" s="38" t="str">
        <f>VLOOKUP(A1221,'Data. User Inf'!$A$2:$D$13428,4,)</f>
        <v>23_to_27</v>
      </c>
      <c r="J1221" s="38" t="str">
        <f>VLOOKUP(A1221,'Data. User Inf'!$A$2:$E$13428,5,)</f>
        <v>MALE</v>
      </c>
      <c r="K1221" s="38" t="str">
        <f>VLOOKUP(A1221,'Data. User Inf'!$A$2:$E$13428,3,)</f>
        <v>Hồ Chí Minh</v>
      </c>
      <c r="L1221" s="38" t="str">
        <f>IF('Data. User Inf'!B1221&lt;'Data. Transactions'!C1221,"Current","New")</f>
        <v>Current</v>
      </c>
    </row>
    <row r="1222" spans="1:12" ht="15.75" customHeight="1" x14ac:dyDescent="0.25">
      <c r="A1222" s="24">
        <v>44584129</v>
      </c>
      <c r="B1222" s="24">
        <v>4676984899</v>
      </c>
      <c r="C1222" s="26">
        <v>43869</v>
      </c>
      <c r="D1222" s="27">
        <v>50000</v>
      </c>
      <c r="E1222" s="28" t="s">
        <v>86</v>
      </c>
      <c r="F1222" s="24">
        <v>14</v>
      </c>
      <c r="G1222" s="36" t="s">
        <v>99</v>
      </c>
      <c r="H1222" s="38">
        <f>((VLOOKUP(F1222,'Data. Commission'!$B$2:$C$6,2,))/100)*D1222</f>
        <v>2000</v>
      </c>
      <c r="I1222" s="38" t="str">
        <f>VLOOKUP(A1222,'Data. User Inf'!$A$2:$D$13428,4,)</f>
        <v>23_to_27</v>
      </c>
      <c r="J1222" s="38" t="str">
        <f>VLOOKUP(A1222,'Data. User Inf'!$A$2:$E$13428,5,)</f>
        <v>FEMALE</v>
      </c>
      <c r="K1222" s="38" t="str">
        <f>VLOOKUP(A1222,'Data. User Inf'!$A$2:$E$13428,3,)</f>
        <v>Hồ Chí Minh</v>
      </c>
      <c r="L1222" s="38" t="str">
        <f>IF('Data. User Inf'!B1222&lt;'Data. Transactions'!C1222,"Current","New")</f>
        <v>Current</v>
      </c>
    </row>
    <row r="1223" spans="1:12" ht="15.75" customHeight="1" x14ac:dyDescent="0.25">
      <c r="A1223" s="24">
        <v>42158967</v>
      </c>
      <c r="B1223" s="24">
        <v>4686738567</v>
      </c>
      <c r="C1223" s="26">
        <v>43869</v>
      </c>
      <c r="D1223" s="27">
        <v>100000</v>
      </c>
      <c r="E1223" s="28" t="s">
        <v>9</v>
      </c>
      <c r="F1223" s="24">
        <v>12</v>
      </c>
      <c r="G1223" s="36" t="s">
        <v>99</v>
      </c>
      <c r="H1223" s="38">
        <f>((VLOOKUP(F1223,'Data. Commission'!$B$2:$C$6,2,))/100)*D1223</f>
        <v>2000</v>
      </c>
      <c r="I1223" s="38" t="str">
        <f>VLOOKUP(A1223,'Data. User Inf'!$A$2:$D$13428,4,)</f>
        <v>23_to_27</v>
      </c>
      <c r="J1223" s="38" t="str">
        <f>VLOOKUP(A1223,'Data. User Inf'!$A$2:$E$13428,5,)</f>
        <v>FEMALE</v>
      </c>
      <c r="K1223" s="38" t="str">
        <f>VLOOKUP(A1223,'Data. User Inf'!$A$2:$E$13428,3,)</f>
        <v>Hà Nội</v>
      </c>
      <c r="L1223" s="38" t="str">
        <f>IF('Data. User Inf'!B1223&lt;'Data. Transactions'!C1223,"Current","New")</f>
        <v>Current</v>
      </c>
    </row>
    <row r="1224" spans="1:12" ht="15.75" customHeight="1" x14ac:dyDescent="0.25">
      <c r="A1224" s="24">
        <v>3890220</v>
      </c>
      <c r="B1224" s="24">
        <v>4678421815</v>
      </c>
      <c r="C1224" s="26">
        <v>43869</v>
      </c>
      <c r="D1224" s="27">
        <v>100000</v>
      </c>
      <c r="E1224" s="28" t="s">
        <v>60</v>
      </c>
      <c r="F1224" s="24">
        <v>13</v>
      </c>
      <c r="G1224" s="36" t="s">
        <v>99</v>
      </c>
      <c r="H1224" s="38">
        <f>((VLOOKUP(F1224,'Data. Commission'!$B$2:$C$6,2,))/100)*D1224</f>
        <v>3000</v>
      </c>
      <c r="I1224" s="38" t="str">
        <f>VLOOKUP(A1224,'Data. User Inf'!$A$2:$D$13428,4,)</f>
        <v>23_to_27</v>
      </c>
      <c r="J1224" s="38" t="str">
        <f>VLOOKUP(A1224,'Data. User Inf'!$A$2:$E$13428,5,)</f>
        <v>FEMALE</v>
      </c>
      <c r="K1224" s="38" t="str">
        <f>VLOOKUP(A1224,'Data. User Inf'!$A$2:$E$13428,3,)</f>
        <v>Other Cities</v>
      </c>
      <c r="L1224" s="38" t="str">
        <f>IF('Data. User Inf'!B1224&lt;'Data. Transactions'!C1224,"Current","New")</f>
        <v>New</v>
      </c>
    </row>
    <row r="1225" spans="1:12" ht="15.75" customHeight="1" x14ac:dyDescent="0.25">
      <c r="A1225" s="24">
        <v>40497379</v>
      </c>
      <c r="B1225" s="24">
        <v>4678830015</v>
      </c>
      <c r="C1225" s="26">
        <v>43869</v>
      </c>
      <c r="D1225" s="27">
        <v>10000</v>
      </c>
      <c r="E1225" s="28" t="s">
        <v>60</v>
      </c>
      <c r="F1225" s="24">
        <v>13</v>
      </c>
      <c r="G1225" s="36" t="s">
        <v>99</v>
      </c>
      <c r="H1225" s="38">
        <f>((VLOOKUP(F1225,'Data. Commission'!$B$2:$C$6,2,))/100)*D1225</f>
        <v>300</v>
      </c>
      <c r="I1225" s="38" t="str">
        <f>VLOOKUP(A1225,'Data. User Inf'!$A$2:$D$13428,4,)</f>
        <v>23_to_27</v>
      </c>
      <c r="J1225" s="38" t="str">
        <f>VLOOKUP(A1225,'Data. User Inf'!$A$2:$E$13428,5,)</f>
        <v>MALE</v>
      </c>
      <c r="K1225" s="38" t="str">
        <f>VLOOKUP(A1225,'Data. User Inf'!$A$2:$E$13428,3,)</f>
        <v>Hồ Chí Minh</v>
      </c>
      <c r="L1225" s="38" t="str">
        <f>IF('Data. User Inf'!B1225&lt;'Data. Transactions'!C1225,"Current","New")</f>
        <v>Current</v>
      </c>
    </row>
    <row r="1226" spans="1:12" ht="15.75" customHeight="1" x14ac:dyDescent="0.25">
      <c r="A1226" s="24">
        <v>43173198</v>
      </c>
      <c r="B1226" s="24">
        <v>4685841294</v>
      </c>
      <c r="C1226" s="26">
        <v>43869</v>
      </c>
      <c r="D1226" s="27">
        <v>100000</v>
      </c>
      <c r="E1226" s="28" t="s">
        <v>9</v>
      </c>
      <c r="F1226" s="24">
        <v>12</v>
      </c>
      <c r="G1226" s="36" t="s">
        <v>99</v>
      </c>
      <c r="H1226" s="38">
        <f>((VLOOKUP(F1226,'Data. Commission'!$B$2:$C$6,2,))/100)*D1226</f>
        <v>2000</v>
      </c>
      <c r="I1226" s="38" t="str">
        <f>VLOOKUP(A1226,'Data. User Inf'!$A$2:$D$13428,4,)</f>
        <v>23_to_27</v>
      </c>
      <c r="J1226" s="38" t="str">
        <f>VLOOKUP(A1226,'Data. User Inf'!$A$2:$E$13428,5,)</f>
        <v>MALE</v>
      </c>
      <c r="K1226" s="38" t="str">
        <f>VLOOKUP(A1226,'Data. User Inf'!$A$2:$E$13428,3,)</f>
        <v>Hà Nội</v>
      </c>
      <c r="L1226" s="38" t="str">
        <f>IF('Data. User Inf'!B1226&lt;'Data. Transactions'!C1226,"Current","New")</f>
        <v>New</v>
      </c>
    </row>
    <row r="1227" spans="1:12" ht="15.75" customHeight="1" x14ac:dyDescent="0.25">
      <c r="A1227" s="24">
        <v>53161656</v>
      </c>
      <c r="B1227" s="24">
        <v>4677506955</v>
      </c>
      <c r="C1227" s="26">
        <v>43869</v>
      </c>
      <c r="D1227" s="27">
        <v>10000</v>
      </c>
      <c r="E1227" s="28" t="s">
        <v>86</v>
      </c>
      <c r="F1227" s="24">
        <v>14</v>
      </c>
      <c r="G1227" s="36" t="s">
        <v>99</v>
      </c>
      <c r="H1227" s="38">
        <f>((VLOOKUP(F1227,'Data. Commission'!$B$2:$C$6,2,))/100)*D1227</f>
        <v>400</v>
      </c>
      <c r="I1227" s="38" t="str">
        <f>VLOOKUP(A1227,'Data. User Inf'!$A$2:$D$13428,4,)</f>
        <v>23_to_27</v>
      </c>
      <c r="J1227" s="38" t="str">
        <f>VLOOKUP(A1227,'Data. User Inf'!$A$2:$E$13428,5,)</f>
        <v>MALE</v>
      </c>
      <c r="K1227" s="38" t="str">
        <f>VLOOKUP(A1227,'Data. User Inf'!$A$2:$E$13428,3,)</f>
        <v>Hồ Chí Minh</v>
      </c>
      <c r="L1227" s="38" t="str">
        <f>IF('Data. User Inf'!B1227&lt;'Data. Transactions'!C1227,"Current","New")</f>
        <v>Current</v>
      </c>
    </row>
    <row r="1228" spans="1:12" ht="15.75" customHeight="1" x14ac:dyDescent="0.25">
      <c r="A1228" s="24">
        <v>43379557</v>
      </c>
      <c r="B1228" s="24">
        <v>4688362759</v>
      </c>
      <c r="C1228" s="26">
        <v>43869</v>
      </c>
      <c r="D1228" s="27">
        <v>10000</v>
      </c>
      <c r="E1228" s="28" t="s">
        <v>86</v>
      </c>
      <c r="F1228" s="24">
        <v>14</v>
      </c>
      <c r="G1228" s="36" t="s">
        <v>99</v>
      </c>
      <c r="H1228" s="38">
        <f>((VLOOKUP(F1228,'Data. Commission'!$B$2:$C$6,2,))/100)*D1228</f>
        <v>400</v>
      </c>
      <c r="I1228" s="38" t="str">
        <f>VLOOKUP(A1228,'Data. User Inf'!$A$2:$D$13428,4,)</f>
        <v>23_to_27</v>
      </c>
      <c r="J1228" s="38" t="str">
        <f>VLOOKUP(A1228,'Data. User Inf'!$A$2:$E$13428,5,)</f>
        <v>FEMALE</v>
      </c>
      <c r="K1228" s="38" t="str">
        <f>VLOOKUP(A1228,'Data. User Inf'!$A$2:$E$13428,3,)</f>
        <v>Hồ Chí Minh</v>
      </c>
      <c r="L1228" s="38" t="str">
        <f>IF('Data. User Inf'!B1228&lt;'Data. Transactions'!C1228,"Current","New")</f>
        <v>Current</v>
      </c>
    </row>
    <row r="1229" spans="1:12" ht="15.75" customHeight="1" x14ac:dyDescent="0.25">
      <c r="A1229" s="24">
        <v>35675830</v>
      </c>
      <c r="B1229" s="24">
        <v>4688369777</v>
      </c>
      <c r="C1229" s="26">
        <v>43869</v>
      </c>
      <c r="D1229" s="27">
        <v>20000</v>
      </c>
      <c r="E1229" s="28" t="s">
        <v>60</v>
      </c>
      <c r="F1229" s="24">
        <v>13</v>
      </c>
      <c r="G1229" s="36" t="s">
        <v>99</v>
      </c>
      <c r="H1229" s="38">
        <f>((VLOOKUP(F1229,'Data. Commission'!$B$2:$C$6,2,))/100)*D1229</f>
        <v>600</v>
      </c>
      <c r="I1229" s="38" t="str">
        <f>VLOOKUP(A1229,'Data. User Inf'!$A$2:$D$13428,4,)</f>
        <v>23_to_27</v>
      </c>
      <c r="J1229" s="38" t="str">
        <f>VLOOKUP(A1229,'Data. User Inf'!$A$2:$E$13428,5,)</f>
        <v>FEMALE</v>
      </c>
      <c r="K1229" s="38" t="str">
        <f>VLOOKUP(A1229,'Data. User Inf'!$A$2:$E$13428,3,)</f>
        <v>Other Cities</v>
      </c>
      <c r="L1229" s="38" t="str">
        <f>IF('Data. User Inf'!B1229&lt;'Data. Transactions'!C1229,"Current","New")</f>
        <v>Current</v>
      </c>
    </row>
    <row r="1230" spans="1:12" ht="15.75" customHeight="1" x14ac:dyDescent="0.25">
      <c r="A1230" s="24">
        <v>35901042</v>
      </c>
      <c r="B1230" s="24">
        <v>4687525968</v>
      </c>
      <c r="C1230" s="26">
        <v>43869</v>
      </c>
      <c r="D1230" s="27">
        <v>20000</v>
      </c>
      <c r="E1230" s="28" t="s">
        <v>9</v>
      </c>
      <c r="F1230" s="24">
        <v>12</v>
      </c>
      <c r="G1230" s="36" t="s">
        <v>99</v>
      </c>
      <c r="H1230" s="38">
        <f>((VLOOKUP(F1230,'Data. Commission'!$B$2:$C$6,2,))/100)*D1230</f>
        <v>400</v>
      </c>
      <c r="I1230" s="38" t="str">
        <f>VLOOKUP(A1230,'Data. User Inf'!$A$2:$D$13428,4,)</f>
        <v>28_to_32</v>
      </c>
      <c r="J1230" s="38" t="str">
        <f>VLOOKUP(A1230,'Data. User Inf'!$A$2:$E$13428,5,)</f>
        <v>MALE</v>
      </c>
      <c r="K1230" s="38" t="str">
        <f>VLOOKUP(A1230,'Data. User Inf'!$A$2:$E$13428,3,)</f>
        <v>Hồ Chí Minh</v>
      </c>
      <c r="L1230" s="38" t="str">
        <f>IF('Data. User Inf'!B1230&lt;'Data. Transactions'!C1230,"Current","New")</f>
        <v>New</v>
      </c>
    </row>
    <row r="1231" spans="1:12" ht="15.75" customHeight="1" x14ac:dyDescent="0.25">
      <c r="A1231" s="24">
        <v>43440079</v>
      </c>
      <c r="B1231" s="24">
        <v>4689150643</v>
      </c>
      <c r="C1231" s="26">
        <v>43869</v>
      </c>
      <c r="D1231" s="27">
        <v>30000</v>
      </c>
      <c r="E1231" s="28" t="s">
        <v>86</v>
      </c>
      <c r="F1231" s="24">
        <v>14</v>
      </c>
      <c r="G1231" s="36" t="s">
        <v>99</v>
      </c>
      <c r="H1231" s="38">
        <f>((VLOOKUP(F1231,'Data. Commission'!$B$2:$C$6,2,))/100)*D1231</f>
        <v>1200</v>
      </c>
      <c r="I1231" s="38" t="str">
        <f>VLOOKUP(A1231,'Data. User Inf'!$A$2:$D$13428,4,)</f>
        <v>28_to_32</v>
      </c>
      <c r="J1231" s="38" t="str">
        <f>VLOOKUP(A1231,'Data. User Inf'!$A$2:$E$13428,5,)</f>
        <v>MALE</v>
      </c>
      <c r="K1231" s="38" t="str">
        <f>VLOOKUP(A1231,'Data. User Inf'!$A$2:$E$13428,3,)</f>
        <v>Hà Nội</v>
      </c>
      <c r="L1231" s="38" t="str">
        <f>IF('Data. User Inf'!B1231&lt;'Data. Transactions'!C1231,"Current","New")</f>
        <v>Current</v>
      </c>
    </row>
    <row r="1232" spans="1:12" ht="15.75" customHeight="1" x14ac:dyDescent="0.25">
      <c r="A1232" s="24">
        <v>41805881</v>
      </c>
      <c r="B1232" s="24">
        <v>4676499381</v>
      </c>
      <c r="C1232" s="26">
        <v>43869</v>
      </c>
      <c r="D1232" s="27">
        <v>20000</v>
      </c>
      <c r="E1232" s="28" t="s">
        <v>9</v>
      </c>
      <c r="F1232" s="24">
        <v>12</v>
      </c>
      <c r="G1232" s="36" t="s">
        <v>99</v>
      </c>
      <c r="H1232" s="38">
        <f>((VLOOKUP(F1232,'Data. Commission'!$B$2:$C$6,2,))/100)*D1232</f>
        <v>400</v>
      </c>
      <c r="I1232" s="38" t="str">
        <f>VLOOKUP(A1232,'Data. User Inf'!$A$2:$D$13428,4,)</f>
        <v>28_to_32</v>
      </c>
      <c r="J1232" s="38" t="str">
        <f>VLOOKUP(A1232,'Data. User Inf'!$A$2:$E$13428,5,)</f>
        <v>FEMALE</v>
      </c>
      <c r="K1232" s="38" t="str">
        <f>VLOOKUP(A1232,'Data. User Inf'!$A$2:$E$13428,3,)</f>
        <v>Hà Nội</v>
      </c>
      <c r="L1232" s="38" t="str">
        <f>IF('Data. User Inf'!B1232&lt;'Data. Transactions'!C1232,"Current","New")</f>
        <v>Current</v>
      </c>
    </row>
    <row r="1233" spans="1:12" ht="15.75" customHeight="1" x14ac:dyDescent="0.25">
      <c r="A1233" s="24">
        <v>46354602</v>
      </c>
      <c r="B1233" s="24">
        <v>4677737180</v>
      </c>
      <c r="C1233" s="26">
        <v>43869</v>
      </c>
      <c r="D1233" s="27">
        <v>10000</v>
      </c>
      <c r="E1233" s="28" t="s">
        <v>60</v>
      </c>
      <c r="F1233" s="24">
        <v>13</v>
      </c>
      <c r="G1233" s="36" t="s">
        <v>99</v>
      </c>
      <c r="H1233" s="38">
        <f>((VLOOKUP(F1233,'Data. Commission'!$B$2:$C$6,2,))/100)*D1233</f>
        <v>300</v>
      </c>
      <c r="I1233" s="38" t="str">
        <f>VLOOKUP(A1233,'Data. User Inf'!$A$2:$D$13428,4,)</f>
        <v>33_to_37</v>
      </c>
      <c r="J1233" s="38" t="str">
        <f>VLOOKUP(A1233,'Data. User Inf'!$A$2:$E$13428,5,)</f>
        <v>FEMALE</v>
      </c>
      <c r="K1233" s="38" t="str">
        <f>VLOOKUP(A1233,'Data. User Inf'!$A$2:$E$13428,3,)</f>
        <v>Hồ Chí Minh</v>
      </c>
      <c r="L1233" s="38" t="str">
        <f>IF('Data. User Inf'!B1233&lt;'Data. Transactions'!C1233,"Current","New")</f>
        <v>New</v>
      </c>
    </row>
    <row r="1234" spans="1:12" ht="15.75" customHeight="1" x14ac:dyDescent="0.25">
      <c r="A1234" s="24">
        <v>41223916</v>
      </c>
      <c r="B1234" s="24">
        <v>4678994064</v>
      </c>
      <c r="C1234" s="26">
        <v>43869</v>
      </c>
      <c r="D1234" s="27">
        <v>30000</v>
      </c>
      <c r="E1234" s="28" t="s">
        <v>9</v>
      </c>
      <c r="F1234" s="24">
        <v>12</v>
      </c>
      <c r="G1234" s="36" t="s">
        <v>99</v>
      </c>
      <c r="H1234" s="38">
        <f>((VLOOKUP(F1234,'Data. Commission'!$B$2:$C$6,2,))/100)*D1234</f>
        <v>600</v>
      </c>
      <c r="I1234" s="38" t="str">
        <f>VLOOKUP(A1234,'Data. User Inf'!$A$2:$D$13428,4,)</f>
        <v>unknown</v>
      </c>
      <c r="J1234" s="38" t="str">
        <f>VLOOKUP(A1234,'Data. User Inf'!$A$2:$E$13428,5,)</f>
        <v>MALE</v>
      </c>
      <c r="K1234" s="38" t="str">
        <f>VLOOKUP(A1234,'Data. User Inf'!$A$2:$E$13428,3,)</f>
        <v>Unknown</v>
      </c>
      <c r="L1234" s="38" t="str">
        <f>IF('Data. User Inf'!B1234&lt;'Data. Transactions'!C1234,"Current","New")</f>
        <v>Current</v>
      </c>
    </row>
    <row r="1235" spans="1:12" ht="15.75" customHeight="1" x14ac:dyDescent="0.25">
      <c r="A1235" s="24">
        <v>49844998</v>
      </c>
      <c r="B1235" s="24">
        <v>4683497943</v>
      </c>
      <c r="C1235" s="26">
        <v>43869</v>
      </c>
      <c r="D1235" s="27">
        <v>50000</v>
      </c>
      <c r="E1235" s="28" t="s">
        <v>9</v>
      </c>
      <c r="F1235" s="24">
        <v>12</v>
      </c>
      <c r="G1235" s="36" t="s">
        <v>99</v>
      </c>
      <c r="H1235" s="38">
        <f>((VLOOKUP(F1235,'Data. Commission'!$B$2:$C$6,2,))/100)*D1235</f>
        <v>1000</v>
      </c>
      <c r="I1235" s="38" t="str">
        <f>VLOOKUP(A1235,'Data. User Inf'!$A$2:$D$13428,4,)</f>
        <v>unknown</v>
      </c>
      <c r="J1235" s="38" t="str">
        <f>VLOOKUP(A1235,'Data. User Inf'!$A$2:$E$13428,5,)</f>
        <v>MALE</v>
      </c>
      <c r="K1235" s="38" t="str">
        <f>VLOOKUP(A1235,'Data. User Inf'!$A$2:$E$13428,3,)</f>
        <v>Other Cities</v>
      </c>
      <c r="L1235" s="38" t="str">
        <f>IF('Data. User Inf'!B1235&lt;'Data. Transactions'!C1235,"Current","New")</f>
        <v>Current</v>
      </c>
    </row>
    <row r="1236" spans="1:12" ht="15.75" customHeight="1" x14ac:dyDescent="0.25">
      <c r="A1236" s="24">
        <v>50011974</v>
      </c>
      <c r="B1236" s="24">
        <v>4687653796</v>
      </c>
      <c r="C1236" s="26">
        <v>43869</v>
      </c>
      <c r="D1236" s="27">
        <v>100000</v>
      </c>
      <c r="E1236" s="28" t="s">
        <v>9</v>
      </c>
      <c r="F1236" s="24">
        <v>12</v>
      </c>
      <c r="G1236" s="36" t="s">
        <v>99</v>
      </c>
      <c r="H1236" s="38">
        <f>((VLOOKUP(F1236,'Data. Commission'!$B$2:$C$6,2,))/100)*D1236</f>
        <v>2000</v>
      </c>
      <c r="I1236" s="38" t="str">
        <f>VLOOKUP(A1236,'Data. User Inf'!$A$2:$D$13428,4,)</f>
        <v>unknown</v>
      </c>
      <c r="J1236" s="38" t="str">
        <f>VLOOKUP(A1236,'Data. User Inf'!$A$2:$E$13428,5,)</f>
        <v>FEMALE</v>
      </c>
      <c r="K1236" s="38" t="str">
        <f>VLOOKUP(A1236,'Data. User Inf'!$A$2:$E$13428,3,)</f>
        <v>Hồ Chí Minh</v>
      </c>
      <c r="L1236" s="38" t="str">
        <f>IF('Data. User Inf'!B1236&lt;'Data. Transactions'!C1236,"Current","New")</f>
        <v>Current</v>
      </c>
    </row>
    <row r="1237" spans="1:12" ht="15.75" customHeight="1" x14ac:dyDescent="0.25">
      <c r="A1237" s="24">
        <v>22527898</v>
      </c>
      <c r="B1237" s="24">
        <v>4702350659</v>
      </c>
      <c r="C1237" s="26">
        <v>43870</v>
      </c>
      <c r="D1237" s="27">
        <v>100000</v>
      </c>
      <c r="E1237" s="28" t="s">
        <v>60</v>
      </c>
      <c r="F1237" s="24">
        <v>13</v>
      </c>
      <c r="G1237" s="36" t="s">
        <v>99</v>
      </c>
      <c r="H1237" s="38">
        <f>((VLOOKUP(F1237,'Data. Commission'!$B$2:$C$6,2,))/100)*D1237</f>
        <v>3000</v>
      </c>
      <c r="I1237" s="38" t="str">
        <f>VLOOKUP(A1237,'Data. User Inf'!$A$2:$D$13428,4,)</f>
        <v>&gt;37</v>
      </c>
      <c r="J1237" s="38" t="str">
        <f>VLOOKUP(A1237,'Data. User Inf'!$A$2:$E$13428,5,)</f>
        <v>MALE</v>
      </c>
      <c r="K1237" s="38" t="str">
        <f>VLOOKUP(A1237,'Data. User Inf'!$A$2:$E$13428,3,)</f>
        <v>Hồ Chí Minh</v>
      </c>
      <c r="L1237" s="38" t="str">
        <f>IF('Data. User Inf'!B1237&lt;'Data. Transactions'!C1237,"Current","New")</f>
        <v>Current</v>
      </c>
    </row>
    <row r="1238" spans="1:12" ht="15.75" customHeight="1" x14ac:dyDescent="0.25">
      <c r="A1238" s="24">
        <v>41021723</v>
      </c>
      <c r="B1238" s="24">
        <v>4697319135</v>
      </c>
      <c r="C1238" s="26">
        <v>43870</v>
      </c>
      <c r="D1238" s="27">
        <v>50000</v>
      </c>
      <c r="E1238" s="28" t="s">
        <v>9</v>
      </c>
      <c r="F1238" s="24">
        <v>12</v>
      </c>
      <c r="G1238" s="36" t="s">
        <v>99</v>
      </c>
      <c r="H1238" s="38">
        <f>((VLOOKUP(F1238,'Data. Commission'!$B$2:$C$6,2,))/100)*D1238</f>
        <v>1000</v>
      </c>
      <c r="I1238" s="38" t="str">
        <f>VLOOKUP(A1238,'Data. User Inf'!$A$2:$D$13428,4,)</f>
        <v>&gt;37</v>
      </c>
      <c r="J1238" s="38" t="str">
        <f>VLOOKUP(A1238,'Data. User Inf'!$A$2:$E$13428,5,)</f>
        <v>FEMALE</v>
      </c>
      <c r="K1238" s="38" t="str">
        <f>VLOOKUP(A1238,'Data. User Inf'!$A$2:$E$13428,3,)</f>
        <v>Hà Nội</v>
      </c>
      <c r="L1238" s="38" t="str">
        <f>IF('Data. User Inf'!B1238&lt;'Data. Transactions'!C1238,"Current","New")</f>
        <v>New</v>
      </c>
    </row>
    <row r="1239" spans="1:12" ht="15.75" customHeight="1" x14ac:dyDescent="0.25">
      <c r="A1239" s="24">
        <v>41106611</v>
      </c>
      <c r="B1239" s="24">
        <v>4695727881</v>
      </c>
      <c r="C1239" s="26">
        <v>43870</v>
      </c>
      <c r="D1239" s="27">
        <v>20000</v>
      </c>
      <c r="E1239" s="28" t="s">
        <v>9</v>
      </c>
      <c r="F1239" s="24">
        <v>12</v>
      </c>
      <c r="G1239" s="36" t="s">
        <v>99</v>
      </c>
      <c r="H1239" s="38">
        <f>((VLOOKUP(F1239,'Data. Commission'!$B$2:$C$6,2,))/100)*D1239</f>
        <v>400</v>
      </c>
      <c r="I1239" s="38" t="str">
        <f>VLOOKUP(A1239,'Data. User Inf'!$A$2:$D$13428,4,)</f>
        <v>&gt;37</v>
      </c>
      <c r="J1239" s="38" t="str">
        <f>VLOOKUP(A1239,'Data. User Inf'!$A$2:$E$13428,5,)</f>
        <v>MALE</v>
      </c>
      <c r="K1239" s="38" t="str">
        <f>VLOOKUP(A1239,'Data. User Inf'!$A$2:$E$13428,3,)</f>
        <v>Hà Nội</v>
      </c>
      <c r="L1239" s="38" t="str">
        <f>IF('Data. User Inf'!B1239&lt;'Data. Transactions'!C1239,"Current","New")</f>
        <v>Current</v>
      </c>
    </row>
    <row r="1240" spans="1:12" ht="15.75" customHeight="1" x14ac:dyDescent="0.25">
      <c r="A1240" s="24">
        <v>47173495</v>
      </c>
      <c r="B1240" s="24">
        <v>4698826659</v>
      </c>
      <c r="C1240" s="26">
        <v>43870</v>
      </c>
      <c r="D1240" s="27">
        <v>100000</v>
      </c>
      <c r="E1240" s="28" t="s">
        <v>60</v>
      </c>
      <c r="F1240" s="24">
        <v>13</v>
      </c>
      <c r="G1240" s="36" t="s">
        <v>49</v>
      </c>
      <c r="H1240" s="38">
        <f>((VLOOKUP(F1240,'Data. Commission'!$B$2:$C$6,2,))/100)*D1240</f>
        <v>3000</v>
      </c>
      <c r="I1240" s="38" t="str">
        <f>VLOOKUP(A1240,'Data. User Inf'!$A$2:$D$13428,4,)</f>
        <v>&gt;37</v>
      </c>
      <c r="J1240" s="38" t="str">
        <f>VLOOKUP(A1240,'Data. User Inf'!$A$2:$E$13428,5,)</f>
        <v>MALE</v>
      </c>
      <c r="K1240" s="38" t="str">
        <f>VLOOKUP(A1240,'Data. User Inf'!$A$2:$E$13428,3,)</f>
        <v>Hồ Chí Minh</v>
      </c>
      <c r="L1240" s="38" t="str">
        <f>IF('Data. User Inf'!B1240&lt;'Data. Transactions'!C1240,"Current","New")</f>
        <v>Current</v>
      </c>
    </row>
    <row r="1241" spans="1:12" ht="15.75" customHeight="1" x14ac:dyDescent="0.25">
      <c r="A1241" s="24">
        <v>42738013</v>
      </c>
      <c r="B1241" s="24">
        <v>4703288102</v>
      </c>
      <c r="C1241" s="26">
        <v>43870</v>
      </c>
      <c r="D1241" s="27">
        <v>200000</v>
      </c>
      <c r="E1241" s="28" t="s">
        <v>60</v>
      </c>
      <c r="F1241" s="24">
        <v>13</v>
      </c>
      <c r="G1241" s="37" t="s">
        <v>49</v>
      </c>
      <c r="H1241" s="38">
        <f>((VLOOKUP(F1241,'Data. Commission'!$B$2:$C$6,2,))/100)*D1241</f>
        <v>6000</v>
      </c>
      <c r="I1241" s="38" t="str">
        <f>VLOOKUP(A1241,'Data. User Inf'!$A$2:$D$13428,4,)</f>
        <v>&gt;37</v>
      </c>
      <c r="J1241" s="38" t="str">
        <f>VLOOKUP(A1241,'Data. User Inf'!$A$2:$E$13428,5,)</f>
        <v>MALE</v>
      </c>
      <c r="K1241" s="38" t="str">
        <f>VLOOKUP(A1241,'Data. User Inf'!$A$2:$E$13428,3,)</f>
        <v>Other Cities</v>
      </c>
      <c r="L1241" s="38" t="str">
        <f>IF('Data. User Inf'!B1241&lt;'Data. Transactions'!C1241,"Current","New")</f>
        <v>New</v>
      </c>
    </row>
    <row r="1242" spans="1:12" ht="15.75" customHeight="1" x14ac:dyDescent="0.25">
      <c r="A1242" s="24">
        <v>43585906</v>
      </c>
      <c r="B1242" s="24">
        <v>4692778671</v>
      </c>
      <c r="C1242" s="26">
        <v>43870</v>
      </c>
      <c r="D1242" s="27">
        <v>30000</v>
      </c>
      <c r="E1242" s="28" t="s">
        <v>86</v>
      </c>
      <c r="F1242" s="24">
        <v>14</v>
      </c>
      <c r="G1242" s="36" t="s">
        <v>99</v>
      </c>
      <c r="H1242" s="38">
        <f>((VLOOKUP(F1242,'Data. Commission'!$B$2:$C$6,2,))/100)*D1242</f>
        <v>1200</v>
      </c>
      <c r="I1242" s="38" t="str">
        <f>VLOOKUP(A1242,'Data. User Inf'!$A$2:$D$13428,4,)</f>
        <v>18_to_22</v>
      </c>
      <c r="J1242" s="38" t="str">
        <f>VLOOKUP(A1242,'Data. User Inf'!$A$2:$E$13428,5,)</f>
        <v>MALE</v>
      </c>
      <c r="K1242" s="38" t="str">
        <f>VLOOKUP(A1242,'Data. User Inf'!$A$2:$E$13428,3,)</f>
        <v>Other Cities</v>
      </c>
      <c r="L1242" s="38" t="str">
        <f>IF('Data. User Inf'!B1242&lt;'Data. Transactions'!C1242,"Current","New")</f>
        <v>Current</v>
      </c>
    </row>
    <row r="1243" spans="1:12" ht="15.75" customHeight="1" x14ac:dyDescent="0.25">
      <c r="A1243" s="24">
        <v>43930212</v>
      </c>
      <c r="B1243" s="24">
        <v>4699915288</v>
      </c>
      <c r="C1243" s="26">
        <v>43870</v>
      </c>
      <c r="D1243" s="27">
        <v>20000</v>
      </c>
      <c r="E1243" s="28" t="s">
        <v>60</v>
      </c>
      <c r="F1243" s="24">
        <v>13</v>
      </c>
      <c r="G1243" s="36" t="s">
        <v>99</v>
      </c>
      <c r="H1243" s="38">
        <f>((VLOOKUP(F1243,'Data. Commission'!$B$2:$C$6,2,))/100)*D1243</f>
        <v>600</v>
      </c>
      <c r="I1243" s="38" t="str">
        <f>VLOOKUP(A1243,'Data. User Inf'!$A$2:$D$13428,4,)</f>
        <v>18_to_22</v>
      </c>
      <c r="J1243" s="38" t="str">
        <f>VLOOKUP(A1243,'Data. User Inf'!$A$2:$E$13428,5,)</f>
        <v>FEMALE</v>
      </c>
      <c r="K1243" s="38" t="str">
        <f>VLOOKUP(A1243,'Data. User Inf'!$A$2:$E$13428,3,)</f>
        <v>Hồ Chí Minh</v>
      </c>
      <c r="L1243" s="38" t="str">
        <f>IF('Data. User Inf'!B1243&lt;'Data. Transactions'!C1243,"Current","New")</f>
        <v>New</v>
      </c>
    </row>
    <row r="1244" spans="1:12" ht="15.75" customHeight="1" x14ac:dyDescent="0.25">
      <c r="A1244" s="24">
        <v>48796943</v>
      </c>
      <c r="B1244" s="24">
        <v>4702709217</v>
      </c>
      <c r="C1244" s="26">
        <v>43870</v>
      </c>
      <c r="D1244" s="27">
        <v>10000</v>
      </c>
      <c r="E1244" s="28" t="s">
        <v>60</v>
      </c>
      <c r="F1244" s="24">
        <v>13</v>
      </c>
      <c r="G1244" s="36" t="s">
        <v>99</v>
      </c>
      <c r="H1244" s="38">
        <f>((VLOOKUP(F1244,'Data. Commission'!$B$2:$C$6,2,))/100)*D1244</f>
        <v>300</v>
      </c>
      <c r="I1244" s="38" t="str">
        <f>VLOOKUP(A1244,'Data. User Inf'!$A$2:$D$13428,4,)</f>
        <v>18_to_22</v>
      </c>
      <c r="J1244" s="38" t="str">
        <f>VLOOKUP(A1244,'Data. User Inf'!$A$2:$E$13428,5,)</f>
        <v>FEMALE</v>
      </c>
      <c r="K1244" s="38" t="str">
        <f>VLOOKUP(A1244,'Data. User Inf'!$A$2:$E$13428,3,)</f>
        <v>Hồ Chí Minh</v>
      </c>
      <c r="L1244" s="38" t="str">
        <f>IF('Data. User Inf'!B1244&lt;'Data. Transactions'!C1244,"Current","New")</f>
        <v>New</v>
      </c>
    </row>
    <row r="1245" spans="1:12" ht="15.75" customHeight="1" x14ac:dyDescent="0.25">
      <c r="A1245" s="24">
        <v>47806354</v>
      </c>
      <c r="B1245" s="24">
        <v>4703833410</v>
      </c>
      <c r="C1245" s="26">
        <v>43870</v>
      </c>
      <c r="D1245" s="27">
        <v>50000</v>
      </c>
      <c r="E1245" s="28" t="s">
        <v>9</v>
      </c>
      <c r="F1245" s="24">
        <v>12</v>
      </c>
      <c r="G1245" s="36" t="s">
        <v>99</v>
      </c>
      <c r="H1245" s="38">
        <f>((VLOOKUP(F1245,'Data. Commission'!$B$2:$C$6,2,))/100)*D1245</f>
        <v>1000</v>
      </c>
      <c r="I1245" s="38" t="str">
        <f>VLOOKUP(A1245,'Data. User Inf'!$A$2:$D$13428,4,)</f>
        <v>23_to_27</v>
      </c>
      <c r="J1245" s="38" t="str">
        <f>VLOOKUP(A1245,'Data. User Inf'!$A$2:$E$13428,5,)</f>
        <v>FEMALE</v>
      </c>
      <c r="K1245" s="38" t="str">
        <f>VLOOKUP(A1245,'Data. User Inf'!$A$2:$E$13428,3,)</f>
        <v>Hà Nội</v>
      </c>
      <c r="L1245" s="38" t="str">
        <f>IF('Data. User Inf'!B1245&lt;'Data. Transactions'!C1245,"Current","New")</f>
        <v>Current</v>
      </c>
    </row>
    <row r="1246" spans="1:12" ht="15.75" customHeight="1" x14ac:dyDescent="0.25">
      <c r="A1246" s="24">
        <v>53317907</v>
      </c>
      <c r="B1246" s="24">
        <v>4697176828</v>
      </c>
      <c r="C1246" s="26">
        <v>43870</v>
      </c>
      <c r="D1246" s="27">
        <v>20000</v>
      </c>
      <c r="E1246" s="28" t="s">
        <v>86</v>
      </c>
      <c r="F1246" s="24">
        <v>14</v>
      </c>
      <c r="G1246" s="36" t="s">
        <v>99</v>
      </c>
      <c r="H1246" s="38">
        <f>((VLOOKUP(F1246,'Data. Commission'!$B$2:$C$6,2,))/100)*D1246</f>
        <v>800</v>
      </c>
      <c r="I1246" s="38" t="str">
        <f>VLOOKUP(A1246,'Data. User Inf'!$A$2:$D$13428,4,)</f>
        <v>23_to_27</v>
      </c>
      <c r="J1246" s="38" t="str">
        <f>VLOOKUP(A1246,'Data. User Inf'!$A$2:$E$13428,5,)</f>
        <v>MALE</v>
      </c>
      <c r="K1246" s="38" t="str">
        <f>VLOOKUP(A1246,'Data. User Inf'!$A$2:$E$13428,3,)</f>
        <v>Unknown</v>
      </c>
      <c r="L1246" s="38" t="str">
        <f>IF('Data. User Inf'!B1246&lt;'Data. Transactions'!C1246,"Current","New")</f>
        <v>Current</v>
      </c>
    </row>
    <row r="1247" spans="1:12" ht="15.75" customHeight="1" x14ac:dyDescent="0.25">
      <c r="A1247" s="24">
        <v>45965690</v>
      </c>
      <c r="B1247" s="24">
        <v>4695321454</v>
      </c>
      <c r="C1247" s="26">
        <v>43870</v>
      </c>
      <c r="D1247" s="27">
        <v>30000</v>
      </c>
      <c r="E1247" s="28" t="s">
        <v>9</v>
      </c>
      <c r="F1247" s="24">
        <v>12</v>
      </c>
      <c r="G1247" s="36" t="s">
        <v>99</v>
      </c>
      <c r="H1247" s="38">
        <f>((VLOOKUP(F1247,'Data. Commission'!$B$2:$C$6,2,))/100)*D1247</f>
        <v>600</v>
      </c>
      <c r="I1247" s="38" t="str">
        <f>VLOOKUP(A1247,'Data. User Inf'!$A$2:$D$13428,4,)</f>
        <v>23_to_27</v>
      </c>
      <c r="J1247" s="38" t="str">
        <f>VLOOKUP(A1247,'Data. User Inf'!$A$2:$E$13428,5,)</f>
        <v>MALE</v>
      </c>
      <c r="K1247" s="38" t="str">
        <f>VLOOKUP(A1247,'Data. User Inf'!$A$2:$E$13428,3,)</f>
        <v>Other Cities</v>
      </c>
      <c r="L1247" s="38" t="str">
        <f>IF('Data. User Inf'!B1247&lt;'Data. Transactions'!C1247,"Current","New")</f>
        <v>Current</v>
      </c>
    </row>
    <row r="1248" spans="1:12" ht="15.75" customHeight="1" x14ac:dyDescent="0.25">
      <c r="A1248" s="24">
        <v>33737793</v>
      </c>
      <c r="B1248" s="24">
        <v>4696031552</v>
      </c>
      <c r="C1248" s="26">
        <v>43870</v>
      </c>
      <c r="D1248" s="27">
        <v>50000</v>
      </c>
      <c r="E1248" s="28" t="s">
        <v>9</v>
      </c>
      <c r="F1248" s="24">
        <v>12</v>
      </c>
      <c r="G1248" s="36" t="s">
        <v>99</v>
      </c>
      <c r="H1248" s="38">
        <f>((VLOOKUP(F1248,'Data. Commission'!$B$2:$C$6,2,))/100)*D1248</f>
        <v>1000</v>
      </c>
      <c r="I1248" s="38" t="str">
        <f>VLOOKUP(A1248,'Data. User Inf'!$A$2:$D$13428,4,)</f>
        <v>23_to_27</v>
      </c>
      <c r="J1248" s="38" t="str">
        <f>VLOOKUP(A1248,'Data. User Inf'!$A$2:$E$13428,5,)</f>
        <v>MALE</v>
      </c>
      <c r="K1248" s="38" t="str">
        <f>VLOOKUP(A1248,'Data. User Inf'!$A$2:$E$13428,3,)</f>
        <v>Hồ Chí Minh</v>
      </c>
      <c r="L1248" s="38" t="str">
        <f>IF('Data. User Inf'!B1248&lt;'Data. Transactions'!C1248,"Current","New")</f>
        <v>New</v>
      </c>
    </row>
    <row r="1249" spans="1:12" ht="15.75" customHeight="1" x14ac:dyDescent="0.25">
      <c r="A1249" s="24">
        <v>32129938</v>
      </c>
      <c r="B1249" s="24">
        <v>4702399081</v>
      </c>
      <c r="C1249" s="26">
        <v>43870</v>
      </c>
      <c r="D1249" s="27">
        <v>100000</v>
      </c>
      <c r="E1249" s="28" t="s">
        <v>9</v>
      </c>
      <c r="F1249" s="24">
        <v>12</v>
      </c>
      <c r="G1249" s="36" t="s">
        <v>99</v>
      </c>
      <c r="H1249" s="38">
        <f>((VLOOKUP(F1249,'Data. Commission'!$B$2:$C$6,2,))/100)*D1249</f>
        <v>2000</v>
      </c>
      <c r="I1249" s="38" t="str">
        <f>VLOOKUP(A1249,'Data. User Inf'!$A$2:$D$13428,4,)</f>
        <v>23_to_27</v>
      </c>
      <c r="J1249" s="38" t="str">
        <f>VLOOKUP(A1249,'Data. User Inf'!$A$2:$E$13428,5,)</f>
        <v>MALE</v>
      </c>
      <c r="K1249" s="38" t="str">
        <f>VLOOKUP(A1249,'Data. User Inf'!$A$2:$E$13428,3,)</f>
        <v>Hà Nội</v>
      </c>
      <c r="L1249" s="38" t="str">
        <f>IF('Data. User Inf'!B1249&lt;'Data. Transactions'!C1249,"Current","New")</f>
        <v>New</v>
      </c>
    </row>
    <row r="1250" spans="1:12" ht="15.75" customHeight="1" x14ac:dyDescent="0.25">
      <c r="A1250" s="24">
        <v>30531942</v>
      </c>
      <c r="B1250" s="24">
        <v>4692969480</v>
      </c>
      <c r="C1250" s="26">
        <v>43870</v>
      </c>
      <c r="D1250" s="27">
        <v>10000</v>
      </c>
      <c r="E1250" s="28" t="s">
        <v>86</v>
      </c>
      <c r="F1250" s="24">
        <v>14</v>
      </c>
      <c r="G1250" s="36" t="s">
        <v>99</v>
      </c>
      <c r="H1250" s="38">
        <f>((VLOOKUP(F1250,'Data. Commission'!$B$2:$C$6,2,))/100)*D1250</f>
        <v>400</v>
      </c>
      <c r="I1250" s="38" t="str">
        <f>VLOOKUP(A1250,'Data. User Inf'!$A$2:$D$13428,4,)</f>
        <v>23_to_27</v>
      </c>
      <c r="J1250" s="38" t="str">
        <f>VLOOKUP(A1250,'Data. User Inf'!$A$2:$E$13428,5,)</f>
        <v>FEMALE</v>
      </c>
      <c r="K1250" s="38" t="str">
        <f>VLOOKUP(A1250,'Data. User Inf'!$A$2:$E$13428,3,)</f>
        <v>Hồ Chí Minh</v>
      </c>
      <c r="L1250" s="38" t="str">
        <f>IF('Data. User Inf'!B1250&lt;'Data. Transactions'!C1250,"Current","New")</f>
        <v>New</v>
      </c>
    </row>
    <row r="1251" spans="1:12" ht="15.75" customHeight="1" x14ac:dyDescent="0.25">
      <c r="A1251" s="24">
        <v>53199872</v>
      </c>
      <c r="B1251" s="24">
        <v>4701831294</v>
      </c>
      <c r="C1251" s="26">
        <v>43870</v>
      </c>
      <c r="D1251" s="27">
        <v>100000</v>
      </c>
      <c r="E1251" s="28" t="s">
        <v>9</v>
      </c>
      <c r="F1251" s="24">
        <v>12</v>
      </c>
      <c r="G1251" s="36" t="s">
        <v>99</v>
      </c>
      <c r="H1251" s="38">
        <f>((VLOOKUP(F1251,'Data. Commission'!$B$2:$C$6,2,))/100)*D1251</f>
        <v>2000</v>
      </c>
      <c r="I1251" s="38" t="str">
        <f>VLOOKUP(A1251,'Data. User Inf'!$A$2:$D$13428,4,)</f>
        <v>23_to_27</v>
      </c>
      <c r="J1251" s="38" t="str">
        <f>VLOOKUP(A1251,'Data. User Inf'!$A$2:$E$13428,5,)</f>
        <v>MALE</v>
      </c>
      <c r="K1251" s="38" t="str">
        <f>VLOOKUP(A1251,'Data. User Inf'!$A$2:$E$13428,3,)</f>
        <v>Other Cities</v>
      </c>
      <c r="L1251" s="38" t="str">
        <f>IF('Data. User Inf'!B1251&lt;'Data. Transactions'!C1251,"Current","New")</f>
        <v>Current</v>
      </c>
    </row>
    <row r="1252" spans="1:12" ht="15.75" customHeight="1" x14ac:dyDescent="0.25">
      <c r="A1252" s="24">
        <v>47929974</v>
      </c>
      <c r="B1252" s="24">
        <v>4697836208</v>
      </c>
      <c r="C1252" s="26">
        <v>43870</v>
      </c>
      <c r="D1252" s="27">
        <v>20000</v>
      </c>
      <c r="E1252" s="28" t="s">
        <v>9</v>
      </c>
      <c r="F1252" s="24">
        <v>12</v>
      </c>
      <c r="G1252" s="36" t="s">
        <v>99</v>
      </c>
      <c r="H1252" s="38">
        <f>((VLOOKUP(F1252,'Data. Commission'!$B$2:$C$6,2,))/100)*D1252</f>
        <v>400</v>
      </c>
      <c r="I1252" s="38" t="str">
        <f>VLOOKUP(A1252,'Data. User Inf'!$A$2:$D$13428,4,)</f>
        <v>23_to_27</v>
      </c>
      <c r="J1252" s="38" t="str">
        <f>VLOOKUP(A1252,'Data. User Inf'!$A$2:$E$13428,5,)</f>
        <v>FEMALE</v>
      </c>
      <c r="K1252" s="38" t="str">
        <f>VLOOKUP(A1252,'Data. User Inf'!$A$2:$E$13428,3,)</f>
        <v>Hồ Chí Minh</v>
      </c>
      <c r="L1252" s="38" t="str">
        <f>IF('Data. User Inf'!B1252&lt;'Data. Transactions'!C1252,"Current","New")</f>
        <v>Current</v>
      </c>
    </row>
    <row r="1253" spans="1:12" ht="15.75" customHeight="1" x14ac:dyDescent="0.25">
      <c r="A1253" s="24">
        <v>25920701</v>
      </c>
      <c r="B1253" s="24">
        <v>4702523542</v>
      </c>
      <c r="C1253" s="26">
        <v>43870</v>
      </c>
      <c r="D1253" s="27">
        <v>100000</v>
      </c>
      <c r="E1253" s="28" t="s">
        <v>9</v>
      </c>
      <c r="F1253" s="24">
        <v>12</v>
      </c>
      <c r="G1253" s="36" t="s">
        <v>99</v>
      </c>
      <c r="H1253" s="38">
        <f>((VLOOKUP(F1253,'Data. Commission'!$B$2:$C$6,2,))/100)*D1253</f>
        <v>2000</v>
      </c>
      <c r="I1253" s="38" t="str">
        <f>VLOOKUP(A1253,'Data. User Inf'!$A$2:$D$13428,4,)</f>
        <v>23_to_27</v>
      </c>
      <c r="J1253" s="38" t="str">
        <f>VLOOKUP(A1253,'Data. User Inf'!$A$2:$E$13428,5,)</f>
        <v>FEMALE</v>
      </c>
      <c r="K1253" s="38" t="str">
        <f>VLOOKUP(A1253,'Data. User Inf'!$A$2:$E$13428,3,)</f>
        <v>Hồ Chí Minh</v>
      </c>
      <c r="L1253" s="38" t="str">
        <f>IF('Data. User Inf'!B1253&lt;'Data. Transactions'!C1253,"Current","New")</f>
        <v>Current</v>
      </c>
    </row>
    <row r="1254" spans="1:12" ht="15.75" customHeight="1" x14ac:dyDescent="0.25">
      <c r="A1254" s="24">
        <v>39981437</v>
      </c>
      <c r="B1254" s="24">
        <v>4694319360</v>
      </c>
      <c r="C1254" s="26">
        <v>43870</v>
      </c>
      <c r="D1254" s="27">
        <v>100000</v>
      </c>
      <c r="E1254" s="28" t="s">
        <v>9</v>
      </c>
      <c r="F1254" s="24">
        <v>12</v>
      </c>
      <c r="G1254" s="36" t="s">
        <v>99</v>
      </c>
      <c r="H1254" s="38">
        <f>((VLOOKUP(F1254,'Data. Commission'!$B$2:$C$6,2,))/100)*D1254</f>
        <v>2000</v>
      </c>
      <c r="I1254" s="38" t="str">
        <f>VLOOKUP(A1254,'Data. User Inf'!$A$2:$D$13428,4,)</f>
        <v>28_to_32</v>
      </c>
      <c r="J1254" s="38" t="str">
        <f>VLOOKUP(A1254,'Data. User Inf'!$A$2:$E$13428,5,)</f>
        <v>FEMALE</v>
      </c>
      <c r="K1254" s="38" t="str">
        <f>VLOOKUP(A1254,'Data. User Inf'!$A$2:$E$13428,3,)</f>
        <v>Hồ Chí Minh</v>
      </c>
      <c r="L1254" s="38" t="str">
        <f>IF('Data. User Inf'!B1254&lt;'Data. Transactions'!C1254,"Current","New")</f>
        <v>Current</v>
      </c>
    </row>
    <row r="1255" spans="1:12" ht="15.75" customHeight="1" x14ac:dyDescent="0.25">
      <c r="A1255" s="24">
        <v>14488199</v>
      </c>
      <c r="B1255" s="24">
        <v>4697647955</v>
      </c>
      <c r="C1255" s="26">
        <v>43870</v>
      </c>
      <c r="D1255" s="27">
        <v>100000</v>
      </c>
      <c r="E1255" s="28" t="s">
        <v>9</v>
      </c>
      <c r="F1255" s="24">
        <v>12</v>
      </c>
      <c r="G1255" s="36" t="s">
        <v>99</v>
      </c>
      <c r="H1255" s="38">
        <f>((VLOOKUP(F1255,'Data. Commission'!$B$2:$C$6,2,))/100)*D1255</f>
        <v>2000</v>
      </c>
      <c r="I1255" s="38" t="str">
        <f>VLOOKUP(A1255,'Data. User Inf'!$A$2:$D$13428,4,)</f>
        <v>28_to_32</v>
      </c>
      <c r="J1255" s="38" t="str">
        <f>VLOOKUP(A1255,'Data. User Inf'!$A$2:$E$13428,5,)</f>
        <v>FEMALE</v>
      </c>
      <c r="K1255" s="38" t="str">
        <f>VLOOKUP(A1255,'Data. User Inf'!$A$2:$E$13428,3,)</f>
        <v>Hồ Chí Minh</v>
      </c>
      <c r="L1255" s="38" t="str">
        <f>IF('Data. User Inf'!B1255&lt;'Data. Transactions'!C1255,"Current","New")</f>
        <v>Current</v>
      </c>
    </row>
    <row r="1256" spans="1:12" ht="15.75" customHeight="1" x14ac:dyDescent="0.25">
      <c r="A1256" s="24">
        <v>33976450</v>
      </c>
      <c r="B1256" s="24">
        <v>4696776195</v>
      </c>
      <c r="C1256" s="26">
        <v>43870</v>
      </c>
      <c r="D1256" s="27">
        <v>100000</v>
      </c>
      <c r="E1256" s="28" t="s">
        <v>60</v>
      </c>
      <c r="F1256" s="24">
        <v>13</v>
      </c>
      <c r="G1256" s="36" t="s">
        <v>99</v>
      </c>
      <c r="H1256" s="38">
        <f>((VLOOKUP(F1256,'Data. Commission'!$B$2:$C$6,2,))/100)*D1256</f>
        <v>3000</v>
      </c>
      <c r="I1256" s="38" t="str">
        <f>VLOOKUP(A1256,'Data. User Inf'!$A$2:$D$13428,4,)</f>
        <v>28_to_32</v>
      </c>
      <c r="J1256" s="38" t="str">
        <f>VLOOKUP(A1256,'Data. User Inf'!$A$2:$E$13428,5,)</f>
        <v>MALE</v>
      </c>
      <c r="K1256" s="38" t="str">
        <f>VLOOKUP(A1256,'Data. User Inf'!$A$2:$E$13428,3,)</f>
        <v>Other Cities</v>
      </c>
      <c r="L1256" s="38" t="str">
        <f>IF('Data. User Inf'!B1256&lt;'Data. Transactions'!C1256,"Current","New")</f>
        <v>New</v>
      </c>
    </row>
    <row r="1257" spans="1:12" ht="15.75" customHeight="1" x14ac:dyDescent="0.25">
      <c r="A1257" s="24">
        <v>43025367</v>
      </c>
      <c r="B1257" s="24">
        <v>4692668105</v>
      </c>
      <c r="C1257" s="26">
        <v>43870</v>
      </c>
      <c r="D1257" s="27">
        <v>10000</v>
      </c>
      <c r="E1257" s="28" t="s">
        <v>86</v>
      </c>
      <c r="F1257" s="24">
        <v>14</v>
      </c>
      <c r="G1257" s="36" t="s">
        <v>99</v>
      </c>
      <c r="H1257" s="38">
        <f>((VLOOKUP(F1257,'Data. Commission'!$B$2:$C$6,2,))/100)*D1257</f>
        <v>400</v>
      </c>
      <c r="I1257" s="38" t="str">
        <f>VLOOKUP(A1257,'Data. User Inf'!$A$2:$D$13428,4,)</f>
        <v>28_to_32</v>
      </c>
      <c r="J1257" s="38" t="str">
        <f>VLOOKUP(A1257,'Data. User Inf'!$A$2:$E$13428,5,)</f>
        <v>FEMALE</v>
      </c>
      <c r="K1257" s="38" t="str">
        <f>VLOOKUP(A1257,'Data. User Inf'!$A$2:$E$13428,3,)</f>
        <v>Hồ Chí Minh</v>
      </c>
      <c r="L1257" s="38" t="str">
        <f>IF('Data. User Inf'!B1257&lt;'Data. Transactions'!C1257,"Current","New")</f>
        <v>Current</v>
      </c>
    </row>
    <row r="1258" spans="1:12" ht="15.75" customHeight="1" x14ac:dyDescent="0.25">
      <c r="A1258" s="24">
        <v>52575476</v>
      </c>
      <c r="B1258" s="24">
        <v>4696318238</v>
      </c>
      <c r="C1258" s="26">
        <v>43870</v>
      </c>
      <c r="D1258" s="27">
        <v>10000</v>
      </c>
      <c r="E1258" s="28" t="s">
        <v>9</v>
      </c>
      <c r="F1258" s="24">
        <v>12</v>
      </c>
      <c r="G1258" s="36" t="s">
        <v>99</v>
      </c>
      <c r="H1258" s="38">
        <f>((VLOOKUP(F1258,'Data. Commission'!$B$2:$C$6,2,))/100)*D1258</f>
        <v>200</v>
      </c>
      <c r="I1258" s="38" t="str">
        <f>VLOOKUP(A1258,'Data. User Inf'!$A$2:$D$13428,4,)</f>
        <v>28_to_32</v>
      </c>
      <c r="J1258" s="38" t="str">
        <f>VLOOKUP(A1258,'Data. User Inf'!$A$2:$E$13428,5,)</f>
        <v>MALE</v>
      </c>
      <c r="K1258" s="38" t="str">
        <f>VLOOKUP(A1258,'Data. User Inf'!$A$2:$E$13428,3,)</f>
        <v>Other Cities</v>
      </c>
      <c r="L1258" s="38" t="str">
        <f>IF('Data. User Inf'!B1258&lt;'Data. Transactions'!C1258,"Current","New")</f>
        <v>Current</v>
      </c>
    </row>
    <row r="1259" spans="1:12" ht="15.75" customHeight="1" x14ac:dyDescent="0.25">
      <c r="A1259" s="24">
        <v>40526921</v>
      </c>
      <c r="B1259" s="24">
        <v>4704399952</v>
      </c>
      <c r="C1259" s="26">
        <v>43870</v>
      </c>
      <c r="D1259" s="27">
        <v>20000</v>
      </c>
      <c r="E1259" s="28" t="s">
        <v>9</v>
      </c>
      <c r="F1259" s="24">
        <v>12</v>
      </c>
      <c r="G1259" s="36" t="s">
        <v>99</v>
      </c>
      <c r="H1259" s="38">
        <f>((VLOOKUP(F1259,'Data. Commission'!$B$2:$C$6,2,))/100)*D1259</f>
        <v>400</v>
      </c>
      <c r="I1259" s="38" t="str">
        <f>VLOOKUP(A1259,'Data. User Inf'!$A$2:$D$13428,4,)</f>
        <v>33_to_37</v>
      </c>
      <c r="J1259" s="38" t="str">
        <f>VLOOKUP(A1259,'Data. User Inf'!$A$2:$E$13428,5,)</f>
        <v>MALE</v>
      </c>
      <c r="K1259" s="38" t="str">
        <f>VLOOKUP(A1259,'Data. User Inf'!$A$2:$E$13428,3,)</f>
        <v>Hồ Chí Minh</v>
      </c>
      <c r="L1259" s="38" t="str">
        <f>IF('Data. User Inf'!B1259&lt;'Data. Transactions'!C1259,"Current","New")</f>
        <v>Current</v>
      </c>
    </row>
    <row r="1260" spans="1:12" ht="15.75" customHeight="1" x14ac:dyDescent="0.25">
      <c r="A1260" s="24">
        <v>51065421</v>
      </c>
      <c r="B1260" s="24">
        <v>4703471202</v>
      </c>
      <c r="C1260" s="26">
        <v>43870</v>
      </c>
      <c r="D1260" s="27">
        <v>10000</v>
      </c>
      <c r="E1260" s="28" t="s">
        <v>60</v>
      </c>
      <c r="F1260" s="24">
        <v>13</v>
      </c>
      <c r="G1260" s="36" t="s">
        <v>99</v>
      </c>
      <c r="H1260" s="38">
        <f>((VLOOKUP(F1260,'Data. Commission'!$B$2:$C$6,2,))/100)*D1260</f>
        <v>300</v>
      </c>
      <c r="I1260" s="38" t="str">
        <f>VLOOKUP(A1260,'Data. User Inf'!$A$2:$D$13428,4,)</f>
        <v>33_to_37</v>
      </c>
      <c r="J1260" s="38" t="str">
        <f>VLOOKUP(A1260,'Data. User Inf'!$A$2:$E$13428,5,)</f>
        <v>FEMALE</v>
      </c>
      <c r="K1260" s="38" t="str">
        <f>VLOOKUP(A1260,'Data. User Inf'!$A$2:$E$13428,3,)</f>
        <v>Other Cities</v>
      </c>
      <c r="L1260" s="38" t="str">
        <f>IF('Data. User Inf'!B1260&lt;'Data. Transactions'!C1260,"Current","New")</f>
        <v>Current</v>
      </c>
    </row>
    <row r="1261" spans="1:12" ht="15.75" customHeight="1" x14ac:dyDescent="0.25">
      <c r="A1261" s="24">
        <v>50416449</v>
      </c>
      <c r="B1261" s="24">
        <v>4694356563</v>
      </c>
      <c r="C1261" s="26">
        <v>43870</v>
      </c>
      <c r="D1261" s="27">
        <v>100000</v>
      </c>
      <c r="E1261" s="28" t="s">
        <v>60</v>
      </c>
      <c r="F1261" s="24">
        <v>13</v>
      </c>
      <c r="G1261" s="36" t="s">
        <v>99</v>
      </c>
      <c r="H1261" s="38">
        <f>((VLOOKUP(F1261,'Data. Commission'!$B$2:$C$6,2,))/100)*D1261</f>
        <v>3000</v>
      </c>
      <c r="I1261" s="38" t="str">
        <f>VLOOKUP(A1261,'Data. User Inf'!$A$2:$D$13428,4,)</f>
        <v>33_to_37</v>
      </c>
      <c r="J1261" s="38" t="str">
        <f>VLOOKUP(A1261,'Data. User Inf'!$A$2:$E$13428,5,)</f>
        <v>FEMALE</v>
      </c>
      <c r="K1261" s="38" t="str">
        <f>VLOOKUP(A1261,'Data. User Inf'!$A$2:$E$13428,3,)</f>
        <v>Other Cities</v>
      </c>
      <c r="L1261" s="38" t="str">
        <f>IF('Data. User Inf'!B1261&lt;'Data. Transactions'!C1261,"Current","New")</f>
        <v>Current</v>
      </c>
    </row>
    <row r="1262" spans="1:12" ht="15.75" customHeight="1" x14ac:dyDescent="0.25">
      <c r="A1262" s="24">
        <v>35226619</v>
      </c>
      <c r="B1262" s="24">
        <v>4701265041</v>
      </c>
      <c r="C1262" s="26">
        <v>43870</v>
      </c>
      <c r="D1262" s="27">
        <v>10000</v>
      </c>
      <c r="E1262" s="28" t="s">
        <v>86</v>
      </c>
      <c r="F1262" s="24">
        <v>14</v>
      </c>
      <c r="G1262" s="36" t="s">
        <v>99</v>
      </c>
      <c r="H1262" s="38">
        <f>((VLOOKUP(F1262,'Data. Commission'!$B$2:$C$6,2,))/100)*D1262</f>
        <v>400</v>
      </c>
      <c r="I1262" s="38" t="str">
        <f>VLOOKUP(A1262,'Data. User Inf'!$A$2:$D$13428,4,)</f>
        <v>33_to_37</v>
      </c>
      <c r="J1262" s="38" t="str">
        <f>VLOOKUP(A1262,'Data. User Inf'!$A$2:$E$13428,5,)</f>
        <v>MALE</v>
      </c>
      <c r="K1262" s="38" t="str">
        <f>VLOOKUP(A1262,'Data. User Inf'!$A$2:$E$13428,3,)</f>
        <v>Hồ Chí Minh</v>
      </c>
      <c r="L1262" s="38" t="str">
        <f>IF('Data. User Inf'!B1262&lt;'Data. Transactions'!C1262,"Current","New")</f>
        <v>New</v>
      </c>
    </row>
    <row r="1263" spans="1:12" ht="15.75" customHeight="1" x14ac:dyDescent="0.25">
      <c r="A1263" s="24">
        <v>6166827</v>
      </c>
      <c r="B1263" s="24">
        <v>4701625807</v>
      </c>
      <c r="C1263" s="26">
        <v>43870</v>
      </c>
      <c r="D1263" s="27">
        <v>50000</v>
      </c>
      <c r="E1263" s="28" t="s">
        <v>60</v>
      </c>
      <c r="F1263" s="24">
        <v>13</v>
      </c>
      <c r="G1263" s="37"/>
      <c r="H1263" s="38">
        <f>((VLOOKUP(F1263,'Data. Commission'!$B$2:$C$6,2,))/100)*D1263</f>
        <v>1500</v>
      </c>
      <c r="I1263" s="38" t="str">
        <f>VLOOKUP(A1263,'Data. User Inf'!$A$2:$D$13428,4,)</f>
        <v>33_to_37</v>
      </c>
      <c r="J1263" s="38" t="str">
        <f>VLOOKUP(A1263,'Data. User Inf'!$A$2:$E$13428,5,)</f>
        <v>MALE</v>
      </c>
      <c r="K1263" s="38" t="str">
        <f>VLOOKUP(A1263,'Data. User Inf'!$A$2:$E$13428,3,)</f>
        <v>Hồ Chí Minh</v>
      </c>
      <c r="L1263" s="38" t="str">
        <f>IF('Data. User Inf'!B1263&lt;'Data. Transactions'!C1263,"Current","New")</f>
        <v>Current</v>
      </c>
    </row>
    <row r="1264" spans="1:12" ht="15.75" customHeight="1" x14ac:dyDescent="0.25">
      <c r="A1264" s="24">
        <v>35575250</v>
      </c>
      <c r="B1264" s="24">
        <v>4704100287</v>
      </c>
      <c r="C1264" s="26">
        <v>43870</v>
      </c>
      <c r="D1264" s="27">
        <v>300000</v>
      </c>
      <c r="E1264" s="28" t="s">
        <v>60</v>
      </c>
      <c r="F1264" s="24">
        <v>13</v>
      </c>
      <c r="G1264" s="37" t="s">
        <v>49</v>
      </c>
      <c r="H1264" s="38">
        <f>((VLOOKUP(F1264,'Data. Commission'!$B$2:$C$6,2,))/100)*D1264</f>
        <v>9000</v>
      </c>
      <c r="I1264" s="38" t="str">
        <f>VLOOKUP(A1264,'Data. User Inf'!$A$2:$D$13428,4,)</f>
        <v>33_to_37</v>
      </c>
      <c r="J1264" s="38" t="str">
        <f>VLOOKUP(A1264,'Data. User Inf'!$A$2:$E$13428,5,)</f>
        <v>MALE</v>
      </c>
      <c r="K1264" s="38" t="str">
        <f>VLOOKUP(A1264,'Data. User Inf'!$A$2:$E$13428,3,)</f>
        <v>Hà Nội</v>
      </c>
      <c r="L1264" s="38" t="str">
        <f>IF('Data. User Inf'!B1264&lt;'Data. Transactions'!C1264,"Current","New")</f>
        <v>Current</v>
      </c>
    </row>
    <row r="1265" spans="1:12" ht="15.75" customHeight="1" x14ac:dyDescent="0.25">
      <c r="A1265" s="24">
        <v>49832953</v>
      </c>
      <c r="B1265" s="24">
        <v>4698483935</v>
      </c>
      <c r="C1265" s="26">
        <v>43870</v>
      </c>
      <c r="D1265" s="27">
        <v>30000</v>
      </c>
      <c r="E1265" s="28" t="s">
        <v>86</v>
      </c>
      <c r="F1265" s="24">
        <v>14</v>
      </c>
      <c r="G1265" s="36" t="s">
        <v>49</v>
      </c>
      <c r="H1265" s="38">
        <f>((VLOOKUP(F1265,'Data. Commission'!$B$2:$C$6,2,))/100)*D1265</f>
        <v>1200</v>
      </c>
      <c r="I1265" s="38" t="str">
        <f>VLOOKUP(A1265,'Data. User Inf'!$A$2:$D$13428,4,)</f>
        <v>unknown</v>
      </c>
      <c r="J1265" s="38" t="str">
        <f>VLOOKUP(A1265,'Data. User Inf'!$A$2:$E$13428,5,)</f>
        <v>FEMALE</v>
      </c>
      <c r="K1265" s="38" t="str">
        <f>VLOOKUP(A1265,'Data. User Inf'!$A$2:$E$13428,3,)</f>
        <v>Unknown</v>
      </c>
      <c r="L1265" s="38" t="str">
        <f>IF('Data. User Inf'!B1265&lt;'Data. Transactions'!C1265,"Current","New")</f>
        <v>Current</v>
      </c>
    </row>
    <row r="1266" spans="1:12" ht="15.75" customHeight="1" x14ac:dyDescent="0.25">
      <c r="A1266" s="24">
        <v>36622036</v>
      </c>
      <c r="B1266" s="24">
        <v>4699318769</v>
      </c>
      <c r="C1266" s="26">
        <v>43870</v>
      </c>
      <c r="D1266" s="27">
        <v>100000</v>
      </c>
      <c r="E1266" s="28" t="s">
        <v>9</v>
      </c>
      <c r="F1266" s="24">
        <v>12</v>
      </c>
      <c r="G1266" s="36" t="s">
        <v>99</v>
      </c>
      <c r="H1266" s="38">
        <f>((VLOOKUP(F1266,'Data. Commission'!$B$2:$C$6,2,))/100)*D1266</f>
        <v>2000</v>
      </c>
      <c r="I1266" s="38" t="str">
        <f>VLOOKUP(A1266,'Data. User Inf'!$A$2:$D$13428,4,)</f>
        <v>unknown</v>
      </c>
      <c r="J1266" s="38" t="str">
        <f>VLOOKUP(A1266,'Data. User Inf'!$A$2:$E$13428,5,)</f>
        <v>FEMALE</v>
      </c>
      <c r="K1266" s="38" t="str">
        <f>VLOOKUP(A1266,'Data. User Inf'!$A$2:$E$13428,3,)</f>
        <v>Hồ Chí Minh</v>
      </c>
      <c r="L1266" s="38" t="str">
        <f>IF('Data. User Inf'!B1266&lt;'Data. Transactions'!C1266,"Current","New")</f>
        <v>Current</v>
      </c>
    </row>
    <row r="1267" spans="1:12" ht="15.75" customHeight="1" x14ac:dyDescent="0.25">
      <c r="A1267" s="24">
        <v>44156917</v>
      </c>
      <c r="B1267" s="24">
        <v>4698100309</v>
      </c>
      <c r="C1267" s="26">
        <v>43870</v>
      </c>
      <c r="D1267" s="27">
        <v>50000</v>
      </c>
      <c r="E1267" s="28" t="s">
        <v>60</v>
      </c>
      <c r="F1267" s="24">
        <v>13</v>
      </c>
      <c r="G1267" s="36" t="s">
        <v>99</v>
      </c>
      <c r="H1267" s="38">
        <f>((VLOOKUP(F1267,'Data. Commission'!$B$2:$C$6,2,))/100)*D1267</f>
        <v>1500</v>
      </c>
      <c r="I1267" s="38" t="str">
        <f>VLOOKUP(A1267,'Data. User Inf'!$A$2:$D$13428,4,)</f>
        <v>unknown</v>
      </c>
      <c r="J1267" s="38" t="str">
        <f>VLOOKUP(A1267,'Data. User Inf'!$A$2:$E$13428,5,)</f>
        <v>MALE</v>
      </c>
      <c r="K1267" s="38" t="str">
        <f>VLOOKUP(A1267,'Data. User Inf'!$A$2:$E$13428,3,)</f>
        <v>Hồ Chí Minh</v>
      </c>
      <c r="L1267" s="38" t="str">
        <f>IF('Data. User Inf'!B1267&lt;'Data. Transactions'!C1267,"Current","New")</f>
        <v>Current</v>
      </c>
    </row>
    <row r="1268" spans="1:12" ht="15.75" customHeight="1" x14ac:dyDescent="0.25">
      <c r="A1268" s="24">
        <v>39046724</v>
      </c>
      <c r="B1268" s="24">
        <v>4696925225</v>
      </c>
      <c r="C1268" s="26">
        <v>43870</v>
      </c>
      <c r="D1268" s="27">
        <v>100000</v>
      </c>
      <c r="E1268" s="28" t="s">
        <v>60</v>
      </c>
      <c r="F1268" s="24">
        <v>13</v>
      </c>
      <c r="G1268" s="36" t="s">
        <v>49</v>
      </c>
      <c r="H1268" s="38">
        <f>((VLOOKUP(F1268,'Data. Commission'!$B$2:$C$6,2,))/100)*D1268</f>
        <v>3000</v>
      </c>
      <c r="I1268" s="38" t="str">
        <f>VLOOKUP(A1268,'Data. User Inf'!$A$2:$D$13428,4,)</f>
        <v>unknown</v>
      </c>
      <c r="J1268" s="38" t="str">
        <f>VLOOKUP(A1268,'Data. User Inf'!$A$2:$E$13428,5,)</f>
        <v>MALE</v>
      </c>
      <c r="K1268" s="38" t="str">
        <f>VLOOKUP(A1268,'Data. User Inf'!$A$2:$E$13428,3,)</f>
        <v>Hồ Chí Minh</v>
      </c>
      <c r="L1268" s="38" t="str">
        <f>IF('Data. User Inf'!B1268&lt;'Data. Transactions'!C1268,"Current","New")</f>
        <v>Current</v>
      </c>
    </row>
    <row r="1269" spans="1:12" ht="15.75" customHeight="1" x14ac:dyDescent="0.25">
      <c r="A1269" s="24">
        <v>39129829</v>
      </c>
      <c r="B1269" s="24">
        <v>4711157529</v>
      </c>
      <c r="C1269" s="26">
        <v>43871</v>
      </c>
      <c r="D1269" s="27">
        <v>10000</v>
      </c>
      <c r="E1269" s="28" t="s">
        <v>60</v>
      </c>
      <c r="F1269" s="24">
        <v>13</v>
      </c>
      <c r="G1269" s="37"/>
      <c r="H1269" s="38">
        <f>((VLOOKUP(F1269,'Data. Commission'!$B$2:$C$6,2,))/100)*D1269</f>
        <v>300</v>
      </c>
      <c r="I1269" s="38" t="str">
        <f>VLOOKUP(A1269,'Data. User Inf'!$A$2:$D$13428,4,)</f>
        <v>23_to_27</v>
      </c>
      <c r="J1269" s="38" t="str">
        <f>VLOOKUP(A1269,'Data. User Inf'!$A$2:$E$13428,5,)</f>
        <v>MALE</v>
      </c>
      <c r="K1269" s="38" t="str">
        <f>VLOOKUP(A1269,'Data. User Inf'!$A$2:$E$13428,3,)</f>
        <v>Hồ Chí Minh</v>
      </c>
      <c r="L1269" s="38" t="str">
        <f>IF('Data. User Inf'!B1269&lt;'Data. Transactions'!C1269,"Current","New")</f>
        <v>Current</v>
      </c>
    </row>
    <row r="1270" spans="1:12" ht="15.75" customHeight="1" x14ac:dyDescent="0.25">
      <c r="A1270" s="24">
        <v>46919354</v>
      </c>
      <c r="B1270" s="24">
        <v>4716963031</v>
      </c>
      <c r="C1270" s="26">
        <v>43871</v>
      </c>
      <c r="D1270" s="27">
        <v>20000</v>
      </c>
      <c r="E1270" s="28" t="s">
        <v>60</v>
      </c>
      <c r="F1270" s="24">
        <v>13</v>
      </c>
      <c r="G1270" s="37"/>
      <c r="H1270" s="38">
        <f>((VLOOKUP(F1270,'Data. Commission'!$B$2:$C$6,2,))/100)*D1270</f>
        <v>600</v>
      </c>
      <c r="I1270" s="38" t="str">
        <f>VLOOKUP(A1270,'Data. User Inf'!$A$2:$D$13428,4,)</f>
        <v>23_to_27</v>
      </c>
      <c r="J1270" s="38" t="str">
        <f>VLOOKUP(A1270,'Data. User Inf'!$A$2:$E$13428,5,)</f>
        <v>MALE</v>
      </c>
      <c r="K1270" s="38" t="str">
        <f>VLOOKUP(A1270,'Data. User Inf'!$A$2:$E$13428,3,)</f>
        <v>Other Cities</v>
      </c>
      <c r="L1270" s="38" t="str">
        <f>IF('Data. User Inf'!B1270&lt;'Data. Transactions'!C1270,"Current","New")</f>
        <v>Current</v>
      </c>
    </row>
    <row r="1271" spans="1:12" ht="15.75" customHeight="1" x14ac:dyDescent="0.25">
      <c r="A1271" s="24">
        <v>49167851</v>
      </c>
      <c r="B1271" s="24">
        <v>4713922924</v>
      </c>
      <c r="C1271" s="26">
        <v>43871</v>
      </c>
      <c r="D1271" s="27">
        <v>10000</v>
      </c>
      <c r="E1271" s="28" t="s">
        <v>9</v>
      </c>
      <c r="F1271" s="24">
        <v>12</v>
      </c>
      <c r="G1271" s="36" t="s">
        <v>99</v>
      </c>
      <c r="H1271" s="38">
        <f>((VLOOKUP(F1271,'Data. Commission'!$B$2:$C$6,2,))/100)*D1271</f>
        <v>200</v>
      </c>
      <c r="I1271" s="38" t="str">
        <f>VLOOKUP(A1271,'Data. User Inf'!$A$2:$D$13428,4,)</f>
        <v>18_to_22</v>
      </c>
      <c r="J1271" s="38" t="str">
        <f>VLOOKUP(A1271,'Data. User Inf'!$A$2:$E$13428,5,)</f>
        <v>FEMALE</v>
      </c>
      <c r="K1271" s="38" t="str">
        <f>VLOOKUP(A1271,'Data. User Inf'!$A$2:$E$13428,3,)</f>
        <v>Other Cities</v>
      </c>
      <c r="L1271" s="38" t="str">
        <f>IF('Data. User Inf'!B1271&lt;'Data. Transactions'!C1271,"Current","New")</f>
        <v>New</v>
      </c>
    </row>
    <row r="1272" spans="1:12" ht="15.75" customHeight="1" x14ac:dyDescent="0.25">
      <c r="A1272" s="24">
        <v>47121493</v>
      </c>
      <c r="B1272" s="24">
        <v>4716363975</v>
      </c>
      <c r="C1272" s="26">
        <v>43871</v>
      </c>
      <c r="D1272" s="27">
        <v>10000</v>
      </c>
      <c r="E1272" s="28" t="s">
        <v>86</v>
      </c>
      <c r="F1272" s="24">
        <v>14</v>
      </c>
      <c r="G1272" s="36" t="s">
        <v>99</v>
      </c>
      <c r="H1272" s="38">
        <f>((VLOOKUP(F1272,'Data. Commission'!$B$2:$C$6,2,))/100)*D1272</f>
        <v>400</v>
      </c>
      <c r="I1272" s="38" t="str">
        <f>VLOOKUP(A1272,'Data. User Inf'!$A$2:$D$13428,4,)</f>
        <v>18_to_22</v>
      </c>
      <c r="J1272" s="38" t="str">
        <f>VLOOKUP(A1272,'Data. User Inf'!$A$2:$E$13428,5,)</f>
        <v>FEMALE</v>
      </c>
      <c r="K1272" s="38" t="str">
        <f>VLOOKUP(A1272,'Data. User Inf'!$A$2:$E$13428,3,)</f>
        <v>Other Cities</v>
      </c>
      <c r="L1272" s="38" t="str">
        <f>IF('Data. User Inf'!B1272&lt;'Data. Transactions'!C1272,"Current","New")</f>
        <v>Current</v>
      </c>
    </row>
    <row r="1273" spans="1:12" ht="15.75" customHeight="1" x14ac:dyDescent="0.25">
      <c r="A1273" s="24">
        <v>49362758</v>
      </c>
      <c r="B1273" s="24">
        <v>4707699104</v>
      </c>
      <c r="C1273" s="26">
        <v>43871</v>
      </c>
      <c r="D1273" s="27">
        <v>10000</v>
      </c>
      <c r="E1273" s="28" t="s">
        <v>60</v>
      </c>
      <c r="F1273" s="24">
        <v>13</v>
      </c>
      <c r="G1273" s="36" t="s">
        <v>99</v>
      </c>
      <c r="H1273" s="38">
        <f>((VLOOKUP(F1273,'Data. Commission'!$B$2:$C$6,2,))/100)*D1273</f>
        <v>300</v>
      </c>
      <c r="I1273" s="38" t="str">
        <f>VLOOKUP(A1273,'Data. User Inf'!$A$2:$D$13428,4,)</f>
        <v>18_to_22</v>
      </c>
      <c r="J1273" s="38" t="str">
        <f>VLOOKUP(A1273,'Data. User Inf'!$A$2:$E$13428,5,)</f>
        <v>MALE</v>
      </c>
      <c r="K1273" s="38" t="str">
        <f>VLOOKUP(A1273,'Data. User Inf'!$A$2:$E$13428,3,)</f>
        <v>Unknown</v>
      </c>
      <c r="L1273" s="38" t="str">
        <f>IF('Data. User Inf'!B1273&lt;'Data. Transactions'!C1273,"Current","New")</f>
        <v>Current</v>
      </c>
    </row>
    <row r="1274" spans="1:12" ht="15.75" customHeight="1" x14ac:dyDescent="0.25">
      <c r="A1274" s="24">
        <v>48351984</v>
      </c>
      <c r="B1274" s="24">
        <v>4715210998</v>
      </c>
      <c r="C1274" s="26">
        <v>43871</v>
      </c>
      <c r="D1274" s="27">
        <v>50000</v>
      </c>
      <c r="E1274" s="28" t="s">
        <v>9</v>
      </c>
      <c r="F1274" s="24">
        <v>12</v>
      </c>
      <c r="G1274" s="36" t="s">
        <v>99</v>
      </c>
      <c r="H1274" s="38">
        <f>((VLOOKUP(F1274,'Data. Commission'!$B$2:$C$6,2,))/100)*D1274</f>
        <v>1000</v>
      </c>
      <c r="I1274" s="38" t="str">
        <f>VLOOKUP(A1274,'Data. User Inf'!$A$2:$D$13428,4,)</f>
        <v>18_to_22</v>
      </c>
      <c r="J1274" s="38" t="str">
        <f>VLOOKUP(A1274,'Data. User Inf'!$A$2:$E$13428,5,)</f>
        <v>FEMALE</v>
      </c>
      <c r="K1274" s="38" t="str">
        <f>VLOOKUP(A1274,'Data. User Inf'!$A$2:$E$13428,3,)</f>
        <v>Other Cities</v>
      </c>
      <c r="L1274" s="38" t="str">
        <f>IF('Data. User Inf'!B1274&lt;'Data. Transactions'!C1274,"Current","New")</f>
        <v>New</v>
      </c>
    </row>
    <row r="1275" spans="1:12" ht="15.75" customHeight="1" x14ac:dyDescent="0.25">
      <c r="A1275" s="24">
        <v>51598246</v>
      </c>
      <c r="B1275" s="24">
        <v>4714295846</v>
      </c>
      <c r="C1275" s="26">
        <v>43871</v>
      </c>
      <c r="D1275" s="27">
        <v>10000</v>
      </c>
      <c r="E1275" s="28" t="s">
        <v>9</v>
      </c>
      <c r="F1275" s="24">
        <v>12</v>
      </c>
      <c r="G1275" s="36" t="s">
        <v>99</v>
      </c>
      <c r="H1275" s="38">
        <f>((VLOOKUP(F1275,'Data. Commission'!$B$2:$C$6,2,))/100)*D1275</f>
        <v>200</v>
      </c>
      <c r="I1275" s="38" t="str">
        <f>VLOOKUP(A1275,'Data. User Inf'!$A$2:$D$13428,4,)</f>
        <v>18_to_22</v>
      </c>
      <c r="J1275" s="38" t="str">
        <f>VLOOKUP(A1275,'Data. User Inf'!$A$2:$E$13428,5,)</f>
        <v>MALE</v>
      </c>
      <c r="K1275" s="38" t="str">
        <f>VLOOKUP(A1275,'Data. User Inf'!$A$2:$E$13428,3,)</f>
        <v>Other Cities</v>
      </c>
      <c r="L1275" s="38" t="str">
        <f>IF('Data. User Inf'!B1275&lt;'Data. Transactions'!C1275,"Current","New")</f>
        <v>New</v>
      </c>
    </row>
    <row r="1276" spans="1:12" ht="15.75" customHeight="1" x14ac:dyDescent="0.25">
      <c r="A1276" s="24">
        <v>46065970</v>
      </c>
      <c r="B1276" s="24">
        <v>4711007313</v>
      </c>
      <c r="C1276" s="26">
        <v>43871</v>
      </c>
      <c r="D1276" s="27">
        <v>20000</v>
      </c>
      <c r="E1276" s="28" t="s">
        <v>9</v>
      </c>
      <c r="F1276" s="24">
        <v>12</v>
      </c>
      <c r="G1276" s="36" t="s">
        <v>99</v>
      </c>
      <c r="H1276" s="38">
        <f>((VLOOKUP(F1276,'Data. Commission'!$B$2:$C$6,2,))/100)*D1276</f>
        <v>400</v>
      </c>
      <c r="I1276" s="38" t="str">
        <f>VLOOKUP(A1276,'Data. User Inf'!$A$2:$D$13428,4,)</f>
        <v>18_to_22</v>
      </c>
      <c r="J1276" s="38" t="str">
        <f>VLOOKUP(A1276,'Data. User Inf'!$A$2:$E$13428,5,)</f>
        <v>MALE</v>
      </c>
      <c r="K1276" s="38" t="str">
        <f>VLOOKUP(A1276,'Data. User Inf'!$A$2:$E$13428,3,)</f>
        <v>Other Cities</v>
      </c>
      <c r="L1276" s="38" t="str">
        <f>IF('Data. User Inf'!B1276&lt;'Data. Transactions'!C1276,"Current","New")</f>
        <v>New</v>
      </c>
    </row>
    <row r="1277" spans="1:12" ht="15.75" customHeight="1" x14ac:dyDescent="0.25">
      <c r="A1277" s="24">
        <v>3346555</v>
      </c>
      <c r="B1277" s="24">
        <v>4709948851</v>
      </c>
      <c r="C1277" s="26">
        <v>43871</v>
      </c>
      <c r="D1277" s="27">
        <v>20000</v>
      </c>
      <c r="E1277" s="28" t="s">
        <v>9</v>
      </c>
      <c r="F1277" s="24">
        <v>12</v>
      </c>
      <c r="G1277" s="36" t="s">
        <v>99</v>
      </c>
      <c r="H1277" s="38">
        <f>((VLOOKUP(F1277,'Data. Commission'!$B$2:$C$6,2,))/100)*D1277</f>
        <v>400</v>
      </c>
      <c r="I1277" s="38" t="str">
        <f>VLOOKUP(A1277,'Data. User Inf'!$A$2:$D$13428,4,)</f>
        <v>18_to_22</v>
      </c>
      <c r="J1277" s="38" t="str">
        <f>VLOOKUP(A1277,'Data. User Inf'!$A$2:$E$13428,5,)</f>
        <v>FEMALE</v>
      </c>
      <c r="K1277" s="38" t="str">
        <f>VLOOKUP(A1277,'Data. User Inf'!$A$2:$E$13428,3,)</f>
        <v>Other Cities</v>
      </c>
      <c r="L1277" s="38" t="str">
        <f>IF('Data. User Inf'!B1277&lt;'Data. Transactions'!C1277,"Current","New")</f>
        <v>New</v>
      </c>
    </row>
    <row r="1278" spans="1:12" ht="15.75" customHeight="1" x14ac:dyDescent="0.25">
      <c r="A1278" s="24">
        <v>26817198</v>
      </c>
      <c r="B1278" s="24">
        <v>4711731970</v>
      </c>
      <c r="C1278" s="26">
        <v>43871</v>
      </c>
      <c r="D1278" s="27">
        <v>20000</v>
      </c>
      <c r="E1278" s="28" t="s">
        <v>60</v>
      </c>
      <c r="F1278" s="24">
        <v>13</v>
      </c>
      <c r="G1278" s="36" t="s">
        <v>99</v>
      </c>
      <c r="H1278" s="38">
        <f>((VLOOKUP(F1278,'Data. Commission'!$B$2:$C$6,2,))/100)*D1278</f>
        <v>600</v>
      </c>
      <c r="I1278" s="38" t="str">
        <f>VLOOKUP(A1278,'Data. User Inf'!$A$2:$D$13428,4,)</f>
        <v>23_to_27</v>
      </c>
      <c r="J1278" s="38" t="str">
        <f>VLOOKUP(A1278,'Data. User Inf'!$A$2:$E$13428,5,)</f>
        <v>FEMALE</v>
      </c>
      <c r="K1278" s="38" t="str">
        <f>VLOOKUP(A1278,'Data. User Inf'!$A$2:$E$13428,3,)</f>
        <v>Hồ Chí Minh</v>
      </c>
      <c r="L1278" s="38" t="str">
        <f>IF('Data. User Inf'!B1278&lt;'Data. Transactions'!C1278,"Current","New")</f>
        <v>Current</v>
      </c>
    </row>
    <row r="1279" spans="1:12" ht="15.75" customHeight="1" x14ac:dyDescent="0.25">
      <c r="A1279" s="24">
        <v>46590861</v>
      </c>
      <c r="B1279" s="24">
        <v>4716795640</v>
      </c>
      <c r="C1279" s="26">
        <v>43871</v>
      </c>
      <c r="D1279" s="27">
        <v>10000</v>
      </c>
      <c r="E1279" s="28" t="s">
        <v>9</v>
      </c>
      <c r="F1279" s="24">
        <v>12</v>
      </c>
      <c r="G1279" s="36" t="s">
        <v>99</v>
      </c>
      <c r="H1279" s="38">
        <f>((VLOOKUP(F1279,'Data. Commission'!$B$2:$C$6,2,))/100)*D1279</f>
        <v>200</v>
      </c>
      <c r="I1279" s="38" t="str">
        <f>VLOOKUP(A1279,'Data. User Inf'!$A$2:$D$13428,4,)</f>
        <v>23_to_27</v>
      </c>
      <c r="J1279" s="38" t="str">
        <f>VLOOKUP(A1279,'Data. User Inf'!$A$2:$E$13428,5,)</f>
        <v>FEMALE</v>
      </c>
      <c r="K1279" s="38" t="str">
        <f>VLOOKUP(A1279,'Data. User Inf'!$A$2:$E$13428,3,)</f>
        <v>Hà Nội</v>
      </c>
      <c r="L1279" s="38" t="str">
        <f>IF('Data. User Inf'!B1279&lt;'Data. Transactions'!C1279,"Current","New")</f>
        <v>New</v>
      </c>
    </row>
    <row r="1280" spans="1:12" ht="15.75" customHeight="1" x14ac:dyDescent="0.25">
      <c r="A1280" s="24">
        <v>46223216</v>
      </c>
      <c r="B1280" s="24">
        <v>4707163585</v>
      </c>
      <c r="C1280" s="26">
        <v>43871</v>
      </c>
      <c r="D1280" s="27">
        <v>10000</v>
      </c>
      <c r="E1280" s="28" t="s">
        <v>9</v>
      </c>
      <c r="F1280" s="24">
        <v>12</v>
      </c>
      <c r="G1280" s="36" t="s">
        <v>99</v>
      </c>
      <c r="H1280" s="38">
        <f>((VLOOKUP(F1280,'Data. Commission'!$B$2:$C$6,2,))/100)*D1280</f>
        <v>200</v>
      </c>
      <c r="I1280" s="38" t="str">
        <f>VLOOKUP(A1280,'Data. User Inf'!$A$2:$D$13428,4,)</f>
        <v>23_to_27</v>
      </c>
      <c r="J1280" s="38" t="str">
        <f>VLOOKUP(A1280,'Data. User Inf'!$A$2:$E$13428,5,)</f>
        <v>MALE</v>
      </c>
      <c r="K1280" s="38" t="str">
        <f>VLOOKUP(A1280,'Data. User Inf'!$A$2:$E$13428,3,)</f>
        <v>Hà Nội</v>
      </c>
      <c r="L1280" s="38" t="str">
        <f>IF('Data. User Inf'!B1280&lt;'Data. Transactions'!C1280,"Current","New")</f>
        <v>New</v>
      </c>
    </row>
    <row r="1281" spans="1:12" ht="15.75" customHeight="1" x14ac:dyDescent="0.25">
      <c r="A1281" s="24">
        <v>53009969</v>
      </c>
      <c r="B1281" s="24">
        <v>4711295520</v>
      </c>
      <c r="C1281" s="26">
        <v>43871</v>
      </c>
      <c r="D1281" s="27">
        <v>10000</v>
      </c>
      <c r="E1281" s="28" t="s">
        <v>9</v>
      </c>
      <c r="F1281" s="24">
        <v>12</v>
      </c>
      <c r="G1281" s="36" t="s">
        <v>99</v>
      </c>
      <c r="H1281" s="38">
        <f>((VLOOKUP(F1281,'Data. Commission'!$B$2:$C$6,2,))/100)*D1281</f>
        <v>200</v>
      </c>
      <c r="I1281" s="38" t="str">
        <f>VLOOKUP(A1281,'Data. User Inf'!$A$2:$D$13428,4,)</f>
        <v>23_to_27</v>
      </c>
      <c r="J1281" s="38" t="str">
        <f>VLOOKUP(A1281,'Data. User Inf'!$A$2:$E$13428,5,)</f>
        <v>FEMALE</v>
      </c>
      <c r="K1281" s="38" t="str">
        <f>VLOOKUP(A1281,'Data. User Inf'!$A$2:$E$13428,3,)</f>
        <v>Hồ Chí Minh</v>
      </c>
      <c r="L1281" s="38" t="str">
        <f>IF('Data. User Inf'!B1281&lt;'Data. Transactions'!C1281,"Current","New")</f>
        <v>New</v>
      </c>
    </row>
    <row r="1282" spans="1:12" ht="15.75" customHeight="1" x14ac:dyDescent="0.25">
      <c r="A1282" s="24">
        <v>41692377</v>
      </c>
      <c r="B1282" s="24">
        <v>4711736263</v>
      </c>
      <c r="C1282" s="26">
        <v>43871</v>
      </c>
      <c r="D1282" s="27">
        <v>20000</v>
      </c>
      <c r="E1282" s="28" t="s">
        <v>9</v>
      </c>
      <c r="F1282" s="24">
        <v>12</v>
      </c>
      <c r="G1282" s="36" t="s">
        <v>99</v>
      </c>
      <c r="H1282" s="38">
        <f>((VLOOKUP(F1282,'Data. Commission'!$B$2:$C$6,2,))/100)*D1282</f>
        <v>400</v>
      </c>
      <c r="I1282" s="38" t="str">
        <f>VLOOKUP(A1282,'Data. User Inf'!$A$2:$D$13428,4,)</f>
        <v>23_to_27</v>
      </c>
      <c r="J1282" s="38" t="str">
        <f>VLOOKUP(A1282,'Data. User Inf'!$A$2:$E$13428,5,)</f>
        <v>FEMALE</v>
      </c>
      <c r="K1282" s="38" t="str">
        <f>VLOOKUP(A1282,'Data. User Inf'!$A$2:$E$13428,3,)</f>
        <v>Hồ Chí Minh</v>
      </c>
      <c r="L1282" s="38" t="str">
        <f>IF('Data. User Inf'!B1282&lt;'Data. Transactions'!C1282,"Current","New")</f>
        <v>Current</v>
      </c>
    </row>
    <row r="1283" spans="1:12" ht="15.75" customHeight="1" x14ac:dyDescent="0.25">
      <c r="A1283" s="24">
        <v>47495567</v>
      </c>
      <c r="B1283" s="24">
        <v>4720052633</v>
      </c>
      <c r="C1283" s="26">
        <v>43871</v>
      </c>
      <c r="D1283" s="27">
        <v>100000</v>
      </c>
      <c r="E1283" s="28" t="s">
        <v>60</v>
      </c>
      <c r="F1283" s="24">
        <v>13</v>
      </c>
      <c r="G1283" s="36" t="s">
        <v>99</v>
      </c>
      <c r="H1283" s="38">
        <f>((VLOOKUP(F1283,'Data. Commission'!$B$2:$C$6,2,))/100)*D1283</f>
        <v>3000</v>
      </c>
      <c r="I1283" s="38" t="str">
        <f>VLOOKUP(A1283,'Data. User Inf'!$A$2:$D$13428,4,)</f>
        <v>23_to_27</v>
      </c>
      <c r="J1283" s="38" t="str">
        <f>VLOOKUP(A1283,'Data. User Inf'!$A$2:$E$13428,5,)</f>
        <v>MALE</v>
      </c>
      <c r="K1283" s="38" t="str">
        <f>VLOOKUP(A1283,'Data. User Inf'!$A$2:$E$13428,3,)</f>
        <v>Other Cities</v>
      </c>
      <c r="L1283" s="38" t="str">
        <f>IF('Data. User Inf'!B1283&lt;'Data. Transactions'!C1283,"Current","New")</f>
        <v>Current</v>
      </c>
    </row>
    <row r="1284" spans="1:12" ht="15.75" customHeight="1" x14ac:dyDescent="0.25">
      <c r="A1284" s="24">
        <v>43373194</v>
      </c>
      <c r="B1284" s="24">
        <v>4713763119</v>
      </c>
      <c r="C1284" s="26">
        <v>43871</v>
      </c>
      <c r="D1284" s="27">
        <v>50000</v>
      </c>
      <c r="E1284" s="28" t="s">
        <v>86</v>
      </c>
      <c r="F1284" s="24">
        <v>14</v>
      </c>
      <c r="G1284" s="36" t="s">
        <v>99</v>
      </c>
      <c r="H1284" s="38">
        <f>((VLOOKUP(F1284,'Data. Commission'!$B$2:$C$6,2,))/100)*D1284</f>
        <v>2000</v>
      </c>
      <c r="I1284" s="38" t="str">
        <f>VLOOKUP(A1284,'Data. User Inf'!$A$2:$D$13428,4,)</f>
        <v>23_to_27</v>
      </c>
      <c r="J1284" s="38" t="str">
        <f>VLOOKUP(A1284,'Data. User Inf'!$A$2:$E$13428,5,)</f>
        <v>MALE</v>
      </c>
      <c r="K1284" s="38" t="str">
        <f>VLOOKUP(A1284,'Data. User Inf'!$A$2:$E$13428,3,)</f>
        <v>Other Cities</v>
      </c>
      <c r="L1284" s="38" t="str">
        <f>IF('Data. User Inf'!B1284&lt;'Data. Transactions'!C1284,"Current","New")</f>
        <v>Current</v>
      </c>
    </row>
    <row r="1285" spans="1:12" ht="15.75" customHeight="1" x14ac:dyDescent="0.25">
      <c r="A1285" s="24">
        <v>28546109</v>
      </c>
      <c r="B1285" s="24">
        <v>4707627659</v>
      </c>
      <c r="C1285" s="26">
        <v>43871</v>
      </c>
      <c r="D1285" s="27">
        <v>10000</v>
      </c>
      <c r="E1285" s="28" t="s">
        <v>60</v>
      </c>
      <c r="F1285" s="24">
        <v>13</v>
      </c>
      <c r="G1285" s="36" t="s">
        <v>99</v>
      </c>
      <c r="H1285" s="38">
        <f>((VLOOKUP(F1285,'Data. Commission'!$B$2:$C$6,2,))/100)*D1285</f>
        <v>300</v>
      </c>
      <c r="I1285" s="38" t="str">
        <f>VLOOKUP(A1285,'Data. User Inf'!$A$2:$D$13428,4,)</f>
        <v>23_to_27</v>
      </c>
      <c r="J1285" s="38" t="str">
        <f>VLOOKUP(A1285,'Data. User Inf'!$A$2:$E$13428,5,)</f>
        <v>MALE</v>
      </c>
      <c r="K1285" s="38" t="str">
        <f>VLOOKUP(A1285,'Data. User Inf'!$A$2:$E$13428,3,)</f>
        <v>Other Cities</v>
      </c>
      <c r="L1285" s="38" t="str">
        <f>IF('Data. User Inf'!B1285&lt;'Data. Transactions'!C1285,"Current","New")</f>
        <v>Current</v>
      </c>
    </row>
    <row r="1286" spans="1:12" ht="15.75" customHeight="1" x14ac:dyDescent="0.25">
      <c r="A1286" s="24">
        <v>39183944</v>
      </c>
      <c r="B1286" s="24">
        <v>4709834926</v>
      </c>
      <c r="C1286" s="26">
        <v>43871</v>
      </c>
      <c r="D1286" s="27">
        <v>50000</v>
      </c>
      <c r="E1286" s="28" t="s">
        <v>9</v>
      </c>
      <c r="F1286" s="24">
        <v>12</v>
      </c>
      <c r="G1286" s="36" t="s">
        <v>99</v>
      </c>
      <c r="H1286" s="38">
        <f>((VLOOKUP(F1286,'Data. Commission'!$B$2:$C$6,2,))/100)*D1286</f>
        <v>1000</v>
      </c>
      <c r="I1286" s="38" t="str">
        <f>VLOOKUP(A1286,'Data. User Inf'!$A$2:$D$13428,4,)</f>
        <v>28_to_32</v>
      </c>
      <c r="J1286" s="38" t="str">
        <f>VLOOKUP(A1286,'Data. User Inf'!$A$2:$E$13428,5,)</f>
        <v>MALE</v>
      </c>
      <c r="K1286" s="38" t="str">
        <f>VLOOKUP(A1286,'Data. User Inf'!$A$2:$E$13428,3,)</f>
        <v>Hà Nội</v>
      </c>
      <c r="L1286" s="38" t="str">
        <f>IF('Data. User Inf'!B1286&lt;'Data. Transactions'!C1286,"Current","New")</f>
        <v>Current</v>
      </c>
    </row>
    <row r="1287" spans="1:12" ht="15.75" customHeight="1" x14ac:dyDescent="0.25">
      <c r="A1287" s="24">
        <v>46180675</v>
      </c>
      <c r="B1287" s="24">
        <v>4713817865</v>
      </c>
      <c r="C1287" s="26">
        <v>43871</v>
      </c>
      <c r="D1287" s="27">
        <v>20000</v>
      </c>
      <c r="E1287" s="28" t="s">
        <v>86</v>
      </c>
      <c r="F1287" s="24">
        <v>14</v>
      </c>
      <c r="G1287" s="36" t="s">
        <v>99</v>
      </c>
      <c r="H1287" s="38">
        <f>((VLOOKUP(F1287,'Data. Commission'!$B$2:$C$6,2,))/100)*D1287</f>
        <v>800</v>
      </c>
      <c r="I1287" s="38" t="str">
        <f>VLOOKUP(A1287,'Data. User Inf'!$A$2:$D$13428,4,)</f>
        <v>28_to_32</v>
      </c>
      <c r="J1287" s="38" t="str">
        <f>VLOOKUP(A1287,'Data. User Inf'!$A$2:$E$13428,5,)</f>
        <v>FEMALE</v>
      </c>
      <c r="K1287" s="38" t="str">
        <f>VLOOKUP(A1287,'Data. User Inf'!$A$2:$E$13428,3,)</f>
        <v>Other Cities</v>
      </c>
      <c r="L1287" s="38" t="str">
        <f>IF('Data. User Inf'!B1287&lt;'Data. Transactions'!C1287,"Current","New")</f>
        <v>Current</v>
      </c>
    </row>
    <row r="1288" spans="1:12" ht="15.75" customHeight="1" x14ac:dyDescent="0.25">
      <c r="A1288" s="24">
        <v>48069419</v>
      </c>
      <c r="B1288" s="24">
        <v>4715122995</v>
      </c>
      <c r="C1288" s="26">
        <v>43871</v>
      </c>
      <c r="D1288" s="27">
        <v>10000</v>
      </c>
      <c r="E1288" s="28" t="s">
        <v>9</v>
      </c>
      <c r="F1288" s="24">
        <v>12</v>
      </c>
      <c r="G1288" s="36" t="s">
        <v>99</v>
      </c>
      <c r="H1288" s="38">
        <f>((VLOOKUP(F1288,'Data. Commission'!$B$2:$C$6,2,))/100)*D1288</f>
        <v>200</v>
      </c>
      <c r="I1288" s="38" t="str">
        <f>VLOOKUP(A1288,'Data. User Inf'!$A$2:$D$13428,4,)</f>
        <v>28_to_32</v>
      </c>
      <c r="J1288" s="38" t="str">
        <f>VLOOKUP(A1288,'Data. User Inf'!$A$2:$E$13428,5,)</f>
        <v>MALE</v>
      </c>
      <c r="K1288" s="38" t="str">
        <f>VLOOKUP(A1288,'Data. User Inf'!$A$2:$E$13428,3,)</f>
        <v>Other Cities</v>
      </c>
      <c r="L1288" s="38" t="str">
        <f>IF('Data. User Inf'!B1288&lt;'Data. Transactions'!C1288,"Current","New")</f>
        <v>Current</v>
      </c>
    </row>
    <row r="1289" spans="1:12" ht="15.75" customHeight="1" x14ac:dyDescent="0.25">
      <c r="A1289" s="24">
        <v>8119679</v>
      </c>
      <c r="B1289" s="24">
        <v>4707792527</v>
      </c>
      <c r="C1289" s="26">
        <v>43871</v>
      </c>
      <c r="D1289" s="27">
        <v>30000</v>
      </c>
      <c r="E1289" s="28" t="s">
        <v>9</v>
      </c>
      <c r="F1289" s="24">
        <v>12</v>
      </c>
      <c r="G1289" s="36" t="s">
        <v>99</v>
      </c>
      <c r="H1289" s="38">
        <f>((VLOOKUP(F1289,'Data. Commission'!$B$2:$C$6,2,))/100)*D1289</f>
        <v>600</v>
      </c>
      <c r="I1289" s="38" t="str">
        <f>VLOOKUP(A1289,'Data. User Inf'!$A$2:$D$13428,4,)</f>
        <v>28_to_32</v>
      </c>
      <c r="J1289" s="38" t="str">
        <f>VLOOKUP(A1289,'Data. User Inf'!$A$2:$E$13428,5,)</f>
        <v>MALE</v>
      </c>
      <c r="K1289" s="38" t="str">
        <f>VLOOKUP(A1289,'Data. User Inf'!$A$2:$E$13428,3,)</f>
        <v>Other Cities</v>
      </c>
      <c r="L1289" s="38" t="str">
        <f>IF('Data. User Inf'!B1289&lt;'Data. Transactions'!C1289,"Current","New")</f>
        <v>Current</v>
      </c>
    </row>
    <row r="1290" spans="1:12" ht="15.75" customHeight="1" x14ac:dyDescent="0.25">
      <c r="A1290" s="24">
        <v>32858523</v>
      </c>
      <c r="B1290" s="24">
        <v>4707158547</v>
      </c>
      <c r="C1290" s="26">
        <v>43871</v>
      </c>
      <c r="D1290" s="27">
        <v>30000</v>
      </c>
      <c r="E1290" s="28" t="s">
        <v>9</v>
      </c>
      <c r="F1290" s="24">
        <v>12</v>
      </c>
      <c r="G1290" s="36" t="s">
        <v>99</v>
      </c>
      <c r="H1290" s="38">
        <f>((VLOOKUP(F1290,'Data. Commission'!$B$2:$C$6,2,))/100)*D1290</f>
        <v>600</v>
      </c>
      <c r="I1290" s="38" t="str">
        <f>VLOOKUP(A1290,'Data. User Inf'!$A$2:$D$13428,4,)</f>
        <v>28_to_32</v>
      </c>
      <c r="J1290" s="38" t="str">
        <f>VLOOKUP(A1290,'Data. User Inf'!$A$2:$E$13428,5,)</f>
        <v>MALE</v>
      </c>
      <c r="K1290" s="38" t="str">
        <f>VLOOKUP(A1290,'Data. User Inf'!$A$2:$E$13428,3,)</f>
        <v>Hồ Chí Minh</v>
      </c>
      <c r="L1290" s="38" t="str">
        <f>IF('Data. User Inf'!B1290&lt;'Data. Transactions'!C1290,"Current","New")</f>
        <v>Current</v>
      </c>
    </row>
    <row r="1291" spans="1:12" ht="15.75" customHeight="1" x14ac:dyDescent="0.25">
      <c r="A1291" s="24">
        <v>39892956</v>
      </c>
      <c r="B1291" s="24">
        <v>4710480951</v>
      </c>
      <c r="C1291" s="26">
        <v>43871</v>
      </c>
      <c r="D1291" s="27">
        <v>10000</v>
      </c>
      <c r="E1291" s="28" t="s">
        <v>9</v>
      </c>
      <c r="F1291" s="24">
        <v>12</v>
      </c>
      <c r="G1291" s="36" t="s">
        <v>99</v>
      </c>
      <c r="H1291" s="38">
        <f>((VLOOKUP(F1291,'Data. Commission'!$B$2:$C$6,2,))/100)*D1291</f>
        <v>200</v>
      </c>
      <c r="I1291" s="38" t="str">
        <f>VLOOKUP(A1291,'Data. User Inf'!$A$2:$D$13428,4,)</f>
        <v>28_to_32</v>
      </c>
      <c r="J1291" s="38" t="str">
        <f>VLOOKUP(A1291,'Data. User Inf'!$A$2:$E$13428,5,)</f>
        <v>FEMALE</v>
      </c>
      <c r="K1291" s="38" t="str">
        <f>VLOOKUP(A1291,'Data. User Inf'!$A$2:$E$13428,3,)</f>
        <v>Hồ Chí Minh</v>
      </c>
      <c r="L1291" s="38" t="str">
        <f>IF('Data. User Inf'!B1291&lt;'Data. Transactions'!C1291,"Current","New")</f>
        <v>Current</v>
      </c>
    </row>
    <row r="1292" spans="1:12" ht="15.75" customHeight="1" x14ac:dyDescent="0.25">
      <c r="A1292" s="24">
        <v>34036598</v>
      </c>
      <c r="B1292" s="24">
        <v>4709839322</v>
      </c>
      <c r="C1292" s="26">
        <v>43871</v>
      </c>
      <c r="D1292" s="27">
        <v>50000</v>
      </c>
      <c r="E1292" s="28" t="s">
        <v>9</v>
      </c>
      <c r="F1292" s="24">
        <v>12</v>
      </c>
      <c r="G1292" s="36" t="s">
        <v>99</v>
      </c>
      <c r="H1292" s="38">
        <f>((VLOOKUP(F1292,'Data. Commission'!$B$2:$C$6,2,))/100)*D1292</f>
        <v>1000</v>
      </c>
      <c r="I1292" s="38" t="str">
        <f>VLOOKUP(A1292,'Data. User Inf'!$A$2:$D$13428,4,)</f>
        <v>28_to_32</v>
      </c>
      <c r="J1292" s="38" t="str">
        <f>VLOOKUP(A1292,'Data. User Inf'!$A$2:$E$13428,5,)</f>
        <v>MALE</v>
      </c>
      <c r="K1292" s="38" t="str">
        <f>VLOOKUP(A1292,'Data. User Inf'!$A$2:$E$13428,3,)</f>
        <v>Hồ Chí Minh</v>
      </c>
      <c r="L1292" s="38" t="str">
        <f>IF('Data. User Inf'!B1292&lt;'Data. Transactions'!C1292,"Current","New")</f>
        <v>New</v>
      </c>
    </row>
    <row r="1293" spans="1:12" ht="15.75" customHeight="1" x14ac:dyDescent="0.25">
      <c r="A1293" s="24">
        <v>41858611</v>
      </c>
      <c r="B1293" s="24">
        <v>4719331001</v>
      </c>
      <c r="C1293" s="26">
        <v>43871</v>
      </c>
      <c r="D1293" s="27">
        <v>30000</v>
      </c>
      <c r="E1293" s="28" t="s">
        <v>86</v>
      </c>
      <c r="F1293" s="24">
        <v>14</v>
      </c>
      <c r="G1293" s="36" t="s">
        <v>99</v>
      </c>
      <c r="H1293" s="38">
        <f>((VLOOKUP(F1293,'Data. Commission'!$B$2:$C$6,2,))/100)*D1293</f>
        <v>1200</v>
      </c>
      <c r="I1293" s="38" t="str">
        <f>VLOOKUP(A1293,'Data. User Inf'!$A$2:$D$13428,4,)</f>
        <v>28_to_32</v>
      </c>
      <c r="J1293" s="38" t="str">
        <f>VLOOKUP(A1293,'Data. User Inf'!$A$2:$E$13428,5,)</f>
        <v>FEMALE</v>
      </c>
      <c r="K1293" s="38" t="str">
        <f>VLOOKUP(A1293,'Data. User Inf'!$A$2:$E$13428,3,)</f>
        <v>Other Cities</v>
      </c>
      <c r="L1293" s="38" t="str">
        <f>IF('Data. User Inf'!B1293&lt;'Data. Transactions'!C1293,"Current","New")</f>
        <v>Current</v>
      </c>
    </row>
    <row r="1294" spans="1:12" ht="15.75" customHeight="1" x14ac:dyDescent="0.25">
      <c r="A1294" s="24">
        <v>44015582</v>
      </c>
      <c r="B1294" s="24">
        <v>4717892322</v>
      </c>
      <c r="C1294" s="26">
        <v>43871</v>
      </c>
      <c r="D1294" s="27">
        <v>10000</v>
      </c>
      <c r="E1294" s="28" t="s">
        <v>60</v>
      </c>
      <c r="F1294" s="24">
        <v>13</v>
      </c>
      <c r="G1294" s="36" t="s">
        <v>99</v>
      </c>
      <c r="H1294" s="38">
        <f>((VLOOKUP(F1294,'Data. Commission'!$B$2:$C$6,2,))/100)*D1294</f>
        <v>300</v>
      </c>
      <c r="I1294" s="38" t="str">
        <f>VLOOKUP(A1294,'Data. User Inf'!$A$2:$D$13428,4,)</f>
        <v>28_to_32</v>
      </c>
      <c r="J1294" s="38" t="str">
        <f>VLOOKUP(A1294,'Data. User Inf'!$A$2:$E$13428,5,)</f>
        <v>MALE</v>
      </c>
      <c r="K1294" s="38" t="str">
        <f>VLOOKUP(A1294,'Data. User Inf'!$A$2:$E$13428,3,)</f>
        <v>Other Cities</v>
      </c>
      <c r="L1294" s="38" t="str">
        <f>IF('Data. User Inf'!B1294&lt;'Data. Transactions'!C1294,"Current","New")</f>
        <v>Current</v>
      </c>
    </row>
    <row r="1295" spans="1:12" ht="15.75" customHeight="1" x14ac:dyDescent="0.25">
      <c r="A1295" s="24">
        <v>42282565</v>
      </c>
      <c r="B1295" s="24">
        <v>4718601214</v>
      </c>
      <c r="C1295" s="26">
        <v>43871</v>
      </c>
      <c r="D1295" s="27">
        <v>20000</v>
      </c>
      <c r="E1295" s="28" t="s">
        <v>9</v>
      </c>
      <c r="F1295" s="24">
        <v>12</v>
      </c>
      <c r="G1295" s="36" t="s">
        <v>99</v>
      </c>
      <c r="H1295" s="38">
        <f>((VLOOKUP(F1295,'Data. Commission'!$B$2:$C$6,2,))/100)*D1295</f>
        <v>400</v>
      </c>
      <c r="I1295" s="38" t="str">
        <f>VLOOKUP(A1295,'Data. User Inf'!$A$2:$D$13428,4,)</f>
        <v>28_to_32</v>
      </c>
      <c r="J1295" s="38" t="str">
        <f>VLOOKUP(A1295,'Data. User Inf'!$A$2:$E$13428,5,)</f>
        <v>FEMALE</v>
      </c>
      <c r="K1295" s="38" t="str">
        <f>VLOOKUP(A1295,'Data. User Inf'!$A$2:$E$13428,3,)</f>
        <v>Unknown</v>
      </c>
      <c r="L1295" s="38" t="str">
        <f>IF('Data. User Inf'!B1295&lt;'Data. Transactions'!C1295,"Current","New")</f>
        <v>Current</v>
      </c>
    </row>
    <row r="1296" spans="1:12" ht="15.75" customHeight="1" x14ac:dyDescent="0.25">
      <c r="A1296" s="24">
        <v>38029138</v>
      </c>
      <c r="B1296" s="24">
        <v>4707437406</v>
      </c>
      <c r="C1296" s="26">
        <v>43871</v>
      </c>
      <c r="D1296" s="27">
        <v>10000</v>
      </c>
      <c r="E1296" s="28" t="s">
        <v>60</v>
      </c>
      <c r="F1296" s="24">
        <v>13</v>
      </c>
      <c r="G1296" s="36" t="s">
        <v>99</v>
      </c>
      <c r="H1296" s="38">
        <f>((VLOOKUP(F1296,'Data. Commission'!$B$2:$C$6,2,))/100)*D1296</f>
        <v>300</v>
      </c>
      <c r="I1296" s="38" t="str">
        <f>VLOOKUP(A1296,'Data. User Inf'!$A$2:$D$13428,4,)</f>
        <v>33_to_37</v>
      </c>
      <c r="J1296" s="38" t="str">
        <f>VLOOKUP(A1296,'Data. User Inf'!$A$2:$E$13428,5,)</f>
        <v>FEMALE</v>
      </c>
      <c r="K1296" s="38" t="str">
        <f>VLOOKUP(A1296,'Data. User Inf'!$A$2:$E$13428,3,)</f>
        <v>Other Cities</v>
      </c>
      <c r="L1296" s="38" t="str">
        <f>IF('Data. User Inf'!B1296&lt;'Data. Transactions'!C1296,"Current","New")</f>
        <v>New</v>
      </c>
    </row>
    <row r="1297" spans="1:12" ht="15.75" customHeight="1" x14ac:dyDescent="0.25">
      <c r="A1297" s="24">
        <v>47009498</v>
      </c>
      <c r="B1297" s="24">
        <v>4707626833</v>
      </c>
      <c r="C1297" s="26">
        <v>43871</v>
      </c>
      <c r="D1297" s="27">
        <v>100000</v>
      </c>
      <c r="E1297" s="28" t="s">
        <v>60</v>
      </c>
      <c r="F1297" s="24">
        <v>13</v>
      </c>
      <c r="G1297" s="36" t="s">
        <v>99</v>
      </c>
      <c r="H1297" s="38">
        <f>((VLOOKUP(F1297,'Data. Commission'!$B$2:$C$6,2,))/100)*D1297</f>
        <v>3000</v>
      </c>
      <c r="I1297" s="38" t="str">
        <f>VLOOKUP(A1297,'Data. User Inf'!$A$2:$D$13428,4,)</f>
        <v>33_to_37</v>
      </c>
      <c r="J1297" s="38" t="str">
        <f>VLOOKUP(A1297,'Data. User Inf'!$A$2:$E$13428,5,)</f>
        <v>MALE</v>
      </c>
      <c r="K1297" s="38" t="str">
        <f>VLOOKUP(A1297,'Data. User Inf'!$A$2:$E$13428,3,)</f>
        <v>Other Cities</v>
      </c>
      <c r="L1297" s="38" t="str">
        <f>IF('Data. User Inf'!B1297&lt;'Data. Transactions'!C1297,"Current","New")</f>
        <v>New</v>
      </c>
    </row>
    <row r="1298" spans="1:12" ht="15.75" customHeight="1" x14ac:dyDescent="0.25">
      <c r="A1298" s="24">
        <v>19202113</v>
      </c>
      <c r="B1298" s="24">
        <v>4715337712</v>
      </c>
      <c r="C1298" s="26">
        <v>43871</v>
      </c>
      <c r="D1298" s="27">
        <v>10000</v>
      </c>
      <c r="E1298" s="28" t="s">
        <v>60</v>
      </c>
      <c r="F1298" s="24">
        <v>13</v>
      </c>
      <c r="G1298" s="36" t="s">
        <v>99</v>
      </c>
      <c r="H1298" s="38">
        <f>((VLOOKUP(F1298,'Data. Commission'!$B$2:$C$6,2,))/100)*D1298</f>
        <v>300</v>
      </c>
      <c r="I1298" s="38" t="str">
        <f>VLOOKUP(A1298,'Data. User Inf'!$A$2:$D$13428,4,)</f>
        <v>33_to_37</v>
      </c>
      <c r="J1298" s="38" t="str">
        <f>VLOOKUP(A1298,'Data. User Inf'!$A$2:$E$13428,5,)</f>
        <v>MALE</v>
      </c>
      <c r="K1298" s="38" t="str">
        <f>VLOOKUP(A1298,'Data. User Inf'!$A$2:$E$13428,3,)</f>
        <v>Other Cities</v>
      </c>
      <c r="L1298" s="38" t="str">
        <f>IF('Data. User Inf'!B1298&lt;'Data. Transactions'!C1298,"Current","New")</f>
        <v>Current</v>
      </c>
    </row>
    <row r="1299" spans="1:12" ht="15.75" customHeight="1" x14ac:dyDescent="0.25">
      <c r="A1299" s="24">
        <v>47672554</v>
      </c>
      <c r="B1299" s="24">
        <v>4708292786</v>
      </c>
      <c r="C1299" s="26">
        <v>43871</v>
      </c>
      <c r="D1299" s="27">
        <v>10000</v>
      </c>
      <c r="E1299" s="28" t="s">
        <v>9</v>
      </c>
      <c r="F1299" s="24">
        <v>12</v>
      </c>
      <c r="G1299" s="36" t="s">
        <v>99</v>
      </c>
      <c r="H1299" s="38">
        <f>((VLOOKUP(F1299,'Data. Commission'!$B$2:$C$6,2,))/100)*D1299</f>
        <v>200</v>
      </c>
      <c r="I1299" s="38" t="str">
        <f>VLOOKUP(A1299,'Data. User Inf'!$A$2:$D$13428,4,)</f>
        <v>unknown</v>
      </c>
      <c r="J1299" s="38" t="str">
        <f>VLOOKUP(A1299,'Data. User Inf'!$A$2:$E$13428,5,)</f>
        <v>FEMALE</v>
      </c>
      <c r="K1299" s="38" t="str">
        <f>VLOOKUP(A1299,'Data. User Inf'!$A$2:$E$13428,3,)</f>
        <v>Other Cities</v>
      </c>
      <c r="L1299" s="38" t="str">
        <f>IF('Data. User Inf'!B1299&lt;'Data. Transactions'!C1299,"Current","New")</f>
        <v>New</v>
      </c>
    </row>
    <row r="1300" spans="1:12" ht="15.75" customHeight="1" x14ac:dyDescent="0.25">
      <c r="A1300" s="24">
        <v>50857061</v>
      </c>
      <c r="B1300" s="24">
        <v>4717226363</v>
      </c>
      <c r="C1300" s="26">
        <v>43871</v>
      </c>
      <c r="D1300" s="27">
        <v>20000</v>
      </c>
      <c r="E1300" s="28" t="s">
        <v>86</v>
      </c>
      <c r="F1300" s="24">
        <v>14</v>
      </c>
      <c r="G1300" s="36" t="s">
        <v>99</v>
      </c>
      <c r="H1300" s="38">
        <f>((VLOOKUP(F1300,'Data. Commission'!$B$2:$C$6,2,))/100)*D1300</f>
        <v>800</v>
      </c>
      <c r="I1300" s="38" t="str">
        <f>VLOOKUP(A1300,'Data. User Inf'!$A$2:$D$13428,4,)</f>
        <v>unknown</v>
      </c>
      <c r="J1300" s="38" t="str">
        <f>VLOOKUP(A1300,'Data. User Inf'!$A$2:$E$13428,5,)</f>
        <v>FEMALE</v>
      </c>
      <c r="K1300" s="38" t="str">
        <f>VLOOKUP(A1300,'Data. User Inf'!$A$2:$E$13428,3,)</f>
        <v>Other Cities</v>
      </c>
      <c r="L1300" s="38" t="str">
        <f>IF('Data. User Inf'!B1300&lt;'Data. Transactions'!C1300,"Current","New")</f>
        <v>New</v>
      </c>
    </row>
    <row r="1301" spans="1:12" ht="15.75" customHeight="1" x14ac:dyDescent="0.25">
      <c r="A1301" s="24">
        <v>43059063</v>
      </c>
      <c r="B1301" s="24">
        <v>4709469755</v>
      </c>
      <c r="C1301" s="26">
        <v>43871</v>
      </c>
      <c r="D1301" s="27">
        <v>20000</v>
      </c>
      <c r="E1301" s="28" t="s">
        <v>9</v>
      </c>
      <c r="F1301" s="24">
        <v>12</v>
      </c>
      <c r="G1301" s="36" t="s">
        <v>99</v>
      </c>
      <c r="H1301" s="38">
        <f>((VLOOKUP(F1301,'Data. Commission'!$B$2:$C$6,2,))/100)*D1301</f>
        <v>400</v>
      </c>
      <c r="I1301" s="38" t="str">
        <f>VLOOKUP(A1301,'Data. User Inf'!$A$2:$D$13428,4,)</f>
        <v>unknown</v>
      </c>
      <c r="J1301" s="38" t="str">
        <f>VLOOKUP(A1301,'Data. User Inf'!$A$2:$E$13428,5,)</f>
        <v>MALE</v>
      </c>
      <c r="K1301" s="38" t="str">
        <f>VLOOKUP(A1301,'Data. User Inf'!$A$2:$E$13428,3,)</f>
        <v>Hà Nội</v>
      </c>
      <c r="L1301" s="38" t="str">
        <f>IF('Data. User Inf'!B1301&lt;'Data. Transactions'!C1301,"Current","New")</f>
        <v>New</v>
      </c>
    </row>
    <row r="1302" spans="1:12" ht="15.75" customHeight="1" x14ac:dyDescent="0.25">
      <c r="A1302" s="24">
        <v>30463702</v>
      </c>
      <c r="B1302" s="24">
        <v>4708755398</v>
      </c>
      <c r="C1302" s="26">
        <v>43871</v>
      </c>
      <c r="D1302" s="27">
        <v>10000</v>
      </c>
      <c r="E1302" s="28" t="s">
        <v>60</v>
      </c>
      <c r="F1302" s="24">
        <v>13</v>
      </c>
      <c r="G1302" s="36" t="s">
        <v>99</v>
      </c>
      <c r="H1302" s="38">
        <f>((VLOOKUP(F1302,'Data. Commission'!$B$2:$C$6,2,))/100)*D1302</f>
        <v>300</v>
      </c>
      <c r="I1302" s="38" t="str">
        <f>VLOOKUP(A1302,'Data. User Inf'!$A$2:$D$13428,4,)</f>
        <v>unknown</v>
      </c>
      <c r="J1302" s="38" t="str">
        <f>VLOOKUP(A1302,'Data. User Inf'!$A$2:$E$13428,5,)</f>
        <v>FEMALE</v>
      </c>
      <c r="K1302" s="38" t="str">
        <f>VLOOKUP(A1302,'Data. User Inf'!$A$2:$E$13428,3,)</f>
        <v>Hồ Chí Minh</v>
      </c>
      <c r="L1302" s="38" t="str">
        <f>IF('Data. User Inf'!B1302&lt;'Data. Transactions'!C1302,"Current","New")</f>
        <v>Current</v>
      </c>
    </row>
    <row r="1303" spans="1:12" ht="15.75" customHeight="1" x14ac:dyDescent="0.25">
      <c r="A1303" s="24">
        <v>32374344</v>
      </c>
      <c r="B1303" s="24">
        <v>4707047297</v>
      </c>
      <c r="C1303" s="26">
        <v>43871</v>
      </c>
      <c r="D1303" s="27">
        <v>200000</v>
      </c>
      <c r="E1303" s="28" t="s">
        <v>60</v>
      </c>
      <c r="F1303" s="24">
        <v>13</v>
      </c>
      <c r="G1303" s="37" t="s">
        <v>49</v>
      </c>
      <c r="H1303" s="38">
        <f>((VLOOKUP(F1303,'Data. Commission'!$B$2:$C$6,2,))/100)*D1303</f>
        <v>6000</v>
      </c>
      <c r="I1303" s="38" t="str">
        <f>VLOOKUP(A1303,'Data. User Inf'!$A$2:$D$13428,4,)</f>
        <v>23_to_27</v>
      </c>
      <c r="J1303" s="38" t="str">
        <f>VLOOKUP(A1303,'Data. User Inf'!$A$2:$E$13428,5,)</f>
        <v>MALE</v>
      </c>
      <c r="K1303" s="38" t="str">
        <f>VLOOKUP(A1303,'Data. User Inf'!$A$2:$E$13428,3,)</f>
        <v>Hồ Chí Minh</v>
      </c>
      <c r="L1303" s="38" t="str">
        <f>IF('Data. User Inf'!B1303&lt;'Data. Transactions'!C1303,"Current","New")</f>
        <v>Current</v>
      </c>
    </row>
    <row r="1304" spans="1:12" ht="15.75" customHeight="1" x14ac:dyDescent="0.25">
      <c r="A1304" s="24">
        <v>47213482</v>
      </c>
      <c r="B1304" s="24">
        <v>4712982285</v>
      </c>
      <c r="C1304" s="26">
        <v>43871</v>
      </c>
      <c r="D1304" s="27">
        <v>200000</v>
      </c>
      <c r="E1304" s="28" t="s">
        <v>9</v>
      </c>
      <c r="F1304" s="24">
        <v>12</v>
      </c>
      <c r="G1304" s="37" t="s">
        <v>49</v>
      </c>
      <c r="H1304" s="38">
        <f>((VLOOKUP(F1304,'Data. Commission'!$B$2:$C$6,2,))/100)*D1304</f>
        <v>4000</v>
      </c>
      <c r="I1304" s="38" t="str">
        <f>VLOOKUP(A1304,'Data. User Inf'!$A$2:$D$13428,4,)</f>
        <v>28_to_32</v>
      </c>
      <c r="J1304" s="38" t="str">
        <f>VLOOKUP(A1304,'Data. User Inf'!$A$2:$E$13428,5,)</f>
        <v>MALE</v>
      </c>
      <c r="K1304" s="38" t="str">
        <f>VLOOKUP(A1304,'Data. User Inf'!$A$2:$E$13428,3,)</f>
        <v>Other Cities</v>
      </c>
      <c r="L1304" s="38" t="str">
        <f>IF('Data. User Inf'!B1304&lt;'Data. Transactions'!C1304,"Current","New")</f>
        <v>Current</v>
      </c>
    </row>
    <row r="1305" spans="1:12" ht="15.75" customHeight="1" x14ac:dyDescent="0.25">
      <c r="A1305" s="24">
        <v>43399176</v>
      </c>
      <c r="B1305" s="24">
        <v>4707433889</v>
      </c>
      <c r="C1305" s="26">
        <v>43871</v>
      </c>
      <c r="D1305" s="27">
        <v>20000</v>
      </c>
      <c r="E1305" s="28" t="s">
        <v>60</v>
      </c>
      <c r="F1305" s="24">
        <v>13</v>
      </c>
      <c r="G1305" s="36" t="s">
        <v>99</v>
      </c>
      <c r="H1305" s="38">
        <f>((VLOOKUP(F1305,'Data. Commission'!$B$2:$C$6,2,))/100)*D1305</f>
        <v>600</v>
      </c>
      <c r="I1305" s="38" t="str">
        <f>VLOOKUP(A1305,'Data. User Inf'!$A$2:$D$13428,4,)</f>
        <v>unknown</v>
      </c>
      <c r="J1305" s="38" t="str">
        <f>VLOOKUP(A1305,'Data. User Inf'!$A$2:$E$13428,5,)</f>
        <v>MALE</v>
      </c>
      <c r="K1305" s="38" t="str">
        <f>VLOOKUP(A1305,'Data. User Inf'!$A$2:$E$13428,3,)</f>
        <v>Unknown</v>
      </c>
      <c r="L1305" s="38" t="str">
        <f>IF('Data. User Inf'!B1305&lt;'Data. Transactions'!C1305,"Current","New")</f>
        <v>Current</v>
      </c>
    </row>
    <row r="1306" spans="1:12" ht="15.75" customHeight="1" x14ac:dyDescent="0.25">
      <c r="A1306" s="24">
        <v>48708197</v>
      </c>
      <c r="B1306" s="24">
        <v>4722066388</v>
      </c>
      <c r="C1306" s="26">
        <v>43872</v>
      </c>
      <c r="D1306" s="27">
        <v>20000</v>
      </c>
      <c r="E1306" s="28" t="s">
        <v>60</v>
      </c>
      <c r="F1306" s="24">
        <v>13</v>
      </c>
      <c r="G1306" s="36" t="s">
        <v>99</v>
      </c>
      <c r="H1306" s="38">
        <f>((VLOOKUP(F1306,'Data. Commission'!$B$2:$C$6,2,))/100)*D1306</f>
        <v>600</v>
      </c>
      <c r="I1306" s="38" t="str">
        <f>VLOOKUP(A1306,'Data. User Inf'!$A$2:$D$13428,4,)</f>
        <v>&gt;37</v>
      </c>
      <c r="J1306" s="38" t="str">
        <f>VLOOKUP(A1306,'Data. User Inf'!$A$2:$E$13428,5,)</f>
        <v>MALE</v>
      </c>
      <c r="K1306" s="38" t="str">
        <f>VLOOKUP(A1306,'Data. User Inf'!$A$2:$E$13428,3,)</f>
        <v>Other Cities</v>
      </c>
      <c r="L1306" s="38" t="str">
        <f>IF('Data. User Inf'!B1306&lt;'Data. Transactions'!C1306,"Current","New")</f>
        <v>Current</v>
      </c>
    </row>
    <row r="1307" spans="1:12" ht="15.75" customHeight="1" x14ac:dyDescent="0.25">
      <c r="A1307" s="24">
        <v>40961233</v>
      </c>
      <c r="B1307" s="24">
        <v>4732031206</v>
      </c>
      <c r="C1307" s="26">
        <v>43872</v>
      </c>
      <c r="D1307" s="27">
        <v>50000</v>
      </c>
      <c r="E1307" s="28" t="s">
        <v>60</v>
      </c>
      <c r="F1307" s="24">
        <v>13</v>
      </c>
      <c r="G1307" s="36" t="s">
        <v>49</v>
      </c>
      <c r="H1307" s="38">
        <f>((VLOOKUP(F1307,'Data. Commission'!$B$2:$C$6,2,))/100)*D1307</f>
        <v>1500</v>
      </c>
      <c r="I1307" s="38" t="str">
        <f>VLOOKUP(A1307,'Data. User Inf'!$A$2:$D$13428,4,)</f>
        <v>33_to_37</v>
      </c>
      <c r="J1307" s="38" t="str">
        <f>VLOOKUP(A1307,'Data. User Inf'!$A$2:$E$13428,5,)</f>
        <v>FEMALE</v>
      </c>
      <c r="K1307" s="38" t="str">
        <f>VLOOKUP(A1307,'Data. User Inf'!$A$2:$E$13428,3,)</f>
        <v>Unknown</v>
      </c>
      <c r="L1307" s="38" t="str">
        <f>IF('Data. User Inf'!B1307&lt;'Data. Transactions'!C1307,"Current","New")</f>
        <v>Current</v>
      </c>
    </row>
    <row r="1308" spans="1:12" ht="15.75" customHeight="1" x14ac:dyDescent="0.25">
      <c r="A1308" s="24">
        <v>30386647</v>
      </c>
      <c r="B1308" s="24">
        <v>4721761534</v>
      </c>
      <c r="C1308" s="26">
        <v>43872</v>
      </c>
      <c r="D1308" s="27">
        <v>20000</v>
      </c>
      <c r="E1308" s="28" t="s">
        <v>60</v>
      </c>
      <c r="F1308" s="24">
        <v>13</v>
      </c>
      <c r="G1308" s="36" t="s">
        <v>99</v>
      </c>
      <c r="H1308" s="38">
        <f>((VLOOKUP(F1308,'Data. Commission'!$B$2:$C$6,2,))/100)*D1308</f>
        <v>600</v>
      </c>
      <c r="I1308" s="38" t="str">
        <f>VLOOKUP(A1308,'Data. User Inf'!$A$2:$D$13428,4,)</f>
        <v>33_to_37</v>
      </c>
      <c r="J1308" s="38" t="str">
        <f>VLOOKUP(A1308,'Data. User Inf'!$A$2:$E$13428,5,)</f>
        <v>MALE</v>
      </c>
      <c r="K1308" s="38" t="str">
        <f>VLOOKUP(A1308,'Data. User Inf'!$A$2:$E$13428,3,)</f>
        <v>Hà Nội</v>
      </c>
      <c r="L1308" s="38" t="str">
        <f>IF('Data. User Inf'!B1308&lt;'Data. Transactions'!C1308,"Current","New")</f>
        <v>Current</v>
      </c>
    </row>
    <row r="1309" spans="1:12" ht="15.75" customHeight="1" x14ac:dyDescent="0.25">
      <c r="A1309" s="24">
        <v>43957749</v>
      </c>
      <c r="B1309" s="24">
        <v>4721783651</v>
      </c>
      <c r="C1309" s="26">
        <v>43872</v>
      </c>
      <c r="D1309" s="27">
        <v>100000</v>
      </c>
      <c r="E1309" s="28" t="s">
        <v>86</v>
      </c>
      <c r="F1309" s="24">
        <v>14</v>
      </c>
      <c r="G1309" s="36" t="s">
        <v>99</v>
      </c>
      <c r="H1309" s="38">
        <f>((VLOOKUP(F1309,'Data. Commission'!$B$2:$C$6,2,))/100)*D1309</f>
        <v>4000</v>
      </c>
      <c r="I1309" s="38" t="str">
        <f>VLOOKUP(A1309,'Data. User Inf'!$A$2:$D$13428,4,)</f>
        <v>33_to_37</v>
      </c>
      <c r="J1309" s="38" t="str">
        <f>VLOOKUP(A1309,'Data. User Inf'!$A$2:$E$13428,5,)</f>
        <v>MALE</v>
      </c>
      <c r="K1309" s="38" t="str">
        <f>VLOOKUP(A1309,'Data. User Inf'!$A$2:$E$13428,3,)</f>
        <v>Hồ Chí Minh</v>
      </c>
      <c r="L1309" s="38" t="str">
        <f>IF('Data. User Inf'!B1309&lt;'Data. Transactions'!C1309,"Current","New")</f>
        <v>Current</v>
      </c>
    </row>
    <row r="1310" spans="1:12" ht="15.75" customHeight="1" x14ac:dyDescent="0.25">
      <c r="A1310" s="24">
        <v>48993932</v>
      </c>
      <c r="B1310" s="24">
        <v>4732873980</v>
      </c>
      <c r="C1310" s="26">
        <v>43872</v>
      </c>
      <c r="D1310" s="27">
        <v>30000</v>
      </c>
      <c r="E1310" s="28" t="s">
        <v>9</v>
      </c>
      <c r="F1310" s="24">
        <v>12</v>
      </c>
      <c r="G1310" s="36" t="s">
        <v>99</v>
      </c>
      <c r="H1310" s="38">
        <f>((VLOOKUP(F1310,'Data. Commission'!$B$2:$C$6,2,))/100)*D1310</f>
        <v>600</v>
      </c>
      <c r="I1310" s="38" t="str">
        <f>VLOOKUP(A1310,'Data. User Inf'!$A$2:$D$13428,4,)</f>
        <v>18_to_22</v>
      </c>
      <c r="J1310" s="38" t="str">
        <f>VLOOKUP(A1310,'Data. User Inf'!$A$2:$E$13428,5,)</f>
        <v>MALE</v>
      </c>
      <c r="K1310" s="38" t="str">
        <f>VLOOKUP(A1310,'Data. User Inf'!$A$2:$E$13428,3,)</f>
        <v>Hồ Chí Minh</v>
      </c>
      <c r="L1310" s="38" t="str">
        <f>IF('Data. User Inf'!B1310&lt;'Data. Transactions'!C1310,"Current","New")</f>
        <v>New</v>
      </c>
    </row>
    <row r="1311" spans="1:12" ht="15.75" customHeight="1" x14ac:dyDescent="0.25">
      <c r="A1311" s="24">
        <v>49154333</v>
      </c>
      <c r="B1311" s="24">
        <v>4724183782</v>
      </c>
      <c r="C1311" s="26">
        <v>43872</v>
      </c>
      <c r="D1311" s="27">
        <v>20000</v>
      </c>
      <c r="E1311" s="28" t="s">
        <v>9</v>
      </c>
      <c r="F1311" s="24">
        <v>12</v>
      </c>
      <c r="G1311" s="36" t="s">
        <v>99</v>
      </c>
      <c r="H1311" s="38">
        <f>((VLOOKUP(F1311,'Data. Commission'!$B$2:$C$6,2,))/100)*D1311</f>
        <v>400</v>
      </c>
      <c r="I1311" s="38" t="str">
        <f>VLOOKUP(A1311,'Data. User Inf'!$A$2:$D$13428,4,)</f>
        <v>18_to_22</v>
      </c>
      <c r="J1311" s="38" t="str">
        <f>VLOOKUP(A1311,'Data. User Inf'!$A$2:$E$13428,5,)</f>
        <v>MALE</v>
      </c>
      <c r="K1311" s="38" t="str">
        <f>VLOOKUP(A1311,'Data. User Inf'!$A$2:$E$13428,3,)</f>
        <v>Unknown</v>
      </c>
      <c r="L1311" s="38" t="str">
        <f>IF('Data. User Inf'!B1311&lt;'Data. Transactions'!C1311,"Current","New")</f>
        <v>Current</v>
      </c>
    </row>
    <row r="1312" spans="1:12" ht="15.75" customHeight="1" x14ac:dyDescent="0.25">
      <c r="A1312" s="24">
        <v>53470065</v>
      </c>
      <c r="B1312" s="24">
        <v>4731155857</v>
      </c>
      <c r="C1312" s="26">
        <v>43872</v>
      </c>
      <c r="D1312" s="27">
        <v>20000</v>
      </c>
      <c r="E1312" s="28" t="s">
        <v>9</v>
      </c>
      <c r="F1312" s="24">
        <v>12</v>
      </c>
      <c r="G1312" s="36" t="s">
        <v>99</v>
      </c>
      <c r="H1312" s="38">
        <f>((VLOOKUP(F1312,'Data. Commission'!$B$2:$C$6,2,))/100)*D1312</f>
        <v>400</v>
      </c>
      <c r="I1312" s="38" t="str">
        <f>VLOOKUP(A1312,'Data. User Inf'!$A$2:$D$13428,4,)</f>
        <v>18_to_22</v>
      </c>
      <c r="J1312" s="38" t="str">
        <f>VLOOKUP(A1312,'Data. User Inf'!$A$2:$E$13428,5,)</f>
        <v>FEMALE</v>
      </c>
      <c r="K1312" s="38" t="str">
        <f>VLOOKUP(A1312,'Data. User Inf'!$A$2:$E$13428,3,)</f>
        <v>Hà Nội</v>
      </c>
      <c r="L1312" s="38" t="str">
        <f>IF('Data. User Inf'!B1312&lt;'Data. Transactions'!C1312,"Current","New")</f>
        <v>New</v>
      </c>
    </row>
    <row r="1313" spans="1:12" ht="15.75" customHeight="1" x14ac:dyDescent="0.25">
      <c r="A1313" s="24">
        <v>41673761</v>
      </c>
      <c r="B1313" s="24">
        <v>4722461565</v>
      </c>
      <c r="C1313" s="26">
        <v>43872</v>
      </c>
      <c r="D1313" s="27">
        <v>50000</v>
      </c>
      <c r="E1313" s="28" t="s">
        <v>60</v>
      </c>
      <c r="F1313" s="24">
        <v>13</v>
      </c>
      <c r="G1313" s="36" t="s">
        <v>99</v>
      </c>
      <c r="H1313" s="38">
        <f>((VLOOKUP(F1313,'Data. Commission'!$B$2:$C$6,2,))/100)*D1313</f>
        <v>1500</v>
      </c>
      <c r="I1313" s="38" t="str">
        <f>VLOOKUP(A1313,'Data. User Inf'!$A$2:$D$13428,4,)</f>
        <v>23_to_27</v>
      </c>
      <c r="J1313" s="38" t="str">
        <f>VLOOKUP(A1313,'Data. User Inf'!$A$2:$E$13428,5,)</f>
        <v>MALE</v>
      </c>
      <c r="K1313" s="38" t="str">
        <f>VLOOKUP(A1313,'Data. User Inf'!$A$2:$E$13428,3,)</f>
        <v>Other Cities</v>
      </c>
      <c r="L1313" s="38" t="str">
        <f>IF('Data. User Inf'!B1313&lt;'Data. Transactions'!C1313,"Current","New")</f>
        <v>Current</v>
      </c>
    </row>
    <row r="1314" spans="1:12" ht="15.75" customHeight="1" x14ac:dyDescent="0.25">
      <c r="A1314" s="24">
        <v>19141378</v>
      </c>
      <c r="B1314" s="24">
        <v>4725931678</v>
      </c>
      <c r="C1314" s="26">
        <v>43872</v>
      </c>
      <c r="D1314" s="27">
        <v>20000</v>
      </c>
      <c r="E1314" s="28" t="s">
        <v>60</v>
      </c>
      <c r="F1314" s="24">
        <v>13</v>
      </c>
      <c r="G1314" s="36" t="s">
        <v>99</v>
      </c>
      <c r="H1314" s="38">
        <f>((VLOOKUP(F1314,'Data. Commission'!$B$2:$C$6,2,))/100)*D1314</f>
        <v>600</v>
      </c>
      <c r="I1314" s="38" t="str">
        <f>VLOOKUP(A1314,'Data. User Inf'!$A$2:$D$13428,4,)</f>
        <v>23_to_27</v>
      </c>
      <c r="J1314" s="38" t="str">
        <f>VLOOKUP(A1314,'Data. User Inf'!$A$2:$E$13428,5,)</f>
        <v>MALE</v>
      </c>
      <c r="K1314" s="38" t="str">
        <f>VLOOKUP(A1314,'Data. User Inf'!$A$2:$E$13428,3,)</f>
        <v>Hồ Chí Minh</v>
      </c>
      <c r="L1314" s="38" t="str">
        <f>IF('Data. User Inf'!B1314&lt;'Data. Transactions'!C1314,"Current","New")</f>
        <v>Current</v>
      </c>
    </row>
    <row r="1315" spans="1:12" ht="15.75" customHeight="1" x14ac:dyDescent="0.25">
      <c r="A1315" s="24">
        <v>24063910</v>
      </c>
      <c r="B1315" s="24">
        <v>4730879242</v>
      </c>
      <c r="C1315" s="26">
        <v>43872</v>
      </c>
      <c r="D1315" s="27">
        <v>50000</v>
      </c>
      <c r="E1315" s="28" t="s">
        <v>60</v>
      </c>
      <c r="F1315" s="24">
        <v>13</v>
      </c>
      <c r="G1315" s="36" t="s">
        <v>99</v>
      </c>
      <c r="H1315" s="38">
        <f>((VLOOKUP(F1315,'Data. Commission'!$B$2:$C$6,2,))/100)*D1315</f>
        <v>1500</v>
      </c>
      <c r="I1315" s="38" t="str">
        <f>VLOOKUP(A1315,'Data. User Inf'!$A$2:$D$13428,4,)</f>
        <v>23_to_27</v>
      </c>
      <c r="J1315" s="38" t="str">
        <f>VLOOKUP(A1315,'Data. User Inf'!$A$2:$E$13428,5,)</f>
        <v>MALE</v>
      </c>
      <c r="K1315" s="38" t="str">
        <f>VLOOKUP(A1315,'Data. User Inf'!$A$2:$E$13428,3,)</f>
        <v>Hồ Chí Minh</v>
      </c>
      <c r="L1315" s="38" t="str">
        <f>IF('Data. User Inf'!B1315&lt;'Data. Transactions'!C1315,"Current","New")</f>
        <v>New</v>
      </c>
    </row>
    <row r="1316" spans="1:12" ht="15.75" customHeight="1" x14ac:dyDescent="0.25">
      <c r="A1316" s="24">
        <v>52193242</v>
      </c>
      <c r="B1316" s="24">
        <v>4729840525</v>
      </c>
      <c r="C1316" s="26">
        <v>43872</v>
      </c>
      <c r="D1316" s="27">
        <v>50000</v>
      </c>
      <c r="E1316" s="28" t="s">
        <v>9</v>
      </c>
      <c r="F1316" s="24">
        <v>12</v>
      </c>
      <c r="G1316" s="36" t="s">
        <v>99</v>
      </c>
      <c r="H1316" s="38">
        <f>((VLOOKUP(F1316,'Data. Commission'!$B$2:$C$6,2,))/100)*D1316</f>
        <v>1000</v>
      </c>
      <c r="I1316" s="38" t="str">
        <f>VLOOKUP(A1316,'Data. User Inf'!$A$2:$D$13428,4,)</f>
        <v>23_to_27</v>
      </c>
      <c r="J1316" s="38" t="str">
        <f>VLOOKUP(A1316,'Data. User Inf'!$A$2:$E$13428,5,)</f>
        <v>MALE</v>
      </c>
      <c r="K1316" s="38" t="str">
        <f>VLOOKUP(A1316,'Data. User Inf'!$A$2:$E$13428,3,)</f>
        <v>Other Cities</v>
      </c>
      <c r="L1316" s="38" t="str">
        <f>IF('Data. User Inf'!B1316&lt;'Data. Transactions'!C1316,"Current","New")</f>
        <v>Current</v>
      </c>
    </row>
    <row r="1317" spans="1:12" ht="15.75" customHeight="1" x14ac:dyDescent="0.25">
      <c r="A1317" s="24">
        <v>36144611</v>
      </c>
      <c r="B1317" s="24">
        <v>4734205761</v>
      </c>
      <c r="C1317" s="26">
        <v>43872</v>
      </c>
      <c r="D1317" s="27">
        <v>20000</v>
      </c>
      <c r="E1317" s="28" t="s">
        <v>9</v>
      </c>
      <c r="F1317" s="24">
        <v>12</v>
      </c>
      <c r="G1317" s="36" t="s">
        <v>99</v>
      </c>
      <c r="H1317" s="38">
        <f>((VLOOKUP(F1317,'Data. Commission'!$B$2:$C$6,2,))/100)*D1317</f>
        <v>400</v>
      </c>
      <c r="I1317" s="38" t="str">
        <f>VLOOKUP(A1317,'Data. User Inf'!$A$2:$D$13428,4,)</f>
        <v>23_to_27</v>
      </c>
      <c r="J1317" s="38" t="str">
        <f>VLOOKUP(A1317,'Data. User Inf'!$A$2:$E$13428,5,)</f>
        <v>MALE</v>
      </c>
      <c r="K1317" s="38" t="str">
        <f>VLOOKUP(A1317,'Data. User Inf'!$A$2:$E$13428,3,)</f>
        <v>Other Cities</v>
      </c>
      <c r="L1317" s="38" t="str">
        <f>IF('Data. User Inf'!B1317&lt;'Data. Transactions'!C1317,"Current","New")</f>
        <v>New</v>
      </c>
    </row>
    <row r="1318" spans="1:12" ht="15.75" customHeight="1" x14ac:dyDescent="0.25">
      <c r="A1318" s="24">
        <v>11952215</v>
      </c>
      <c r="B1318" s="24">
        <v>4729357340</v>
      </c>
      <c r="C1318" s="26">
        <v>43872</v>
      </c>
      <c r="D1318" s="27">
        <v>50000</v>
      </c>
      <c r="E1318" s="28" t="s">
        <v>9</v>
      </c>
      <c r="F1318" s="24">
        <v>12</v>
      </c>
      <c r="G1318" s="36" t="s">
        <v>99</v>
      </c>
      <c r="H1318" s="38">
        <f>((VLOOKUP(F1318,'Data. Commission'!$B$2:$C$6,2,))/100)*D1318</f>
        <v>1000</v>
      </c>
      <c r="I1318" s="38" t="str">
        <f>VLOOKUP(A1318,'Data. User Inf'!$A$2:$D$13428,4,)</f>
        <v>23_to_27</v>
      </c>
      <c r="J1318" s="38" t="str">
        <f>VLOOKUP(A1318,'Data. User Inf'!$A$2:$E$13428,5,)</f>
        <v>FEMALE</v>
      </c>
      <c r="K1318" s="38" t="str">
        <f>VLOOKUP(A1318,'Data. User Inf'!$A$2:$E$13428,3,)</f>
        <v>Hồ Chí Minh</v>
      </c>
      <c r="L1318" s="38" t="str">
        <f>IF('Data. User Inf'!B1318&lt;'Data. Transactions'!C1318,"Current","New")</f>
        <v>Current</v>
      </c>
    </row>
    <row r="1319" spans="1:12" ht="15.75" customHeight="1" x14ac:dyDescent="0.25">
      <c r="A1319" s="24">
        <v>20505271</v>
      </c>
      <c r="B1319" s="24">
        <v>4726011263</v>
      </c>
      <c r="C1319" s="26">
        <v>43872</v>
      </c>
      <c r="D1319" s="27">
        <v>10000</v>
      </c>
      <c r="E1319" s="28" t="s">
        <v>86</v>
      </c>
      <c r="F1319" s="24">
        <v>14</v>
      </c>
      <c r="G1319" s="36" t="s">
        <v>99</v>
      </c>
      <c r="H1319" s="38">
        <f>((VLOOKUP(F1319,'Data. Commission'!$B$2:$C$6,2,))/100)*D1319</f>
        <v>400</v>
      </c>
      <c r="I1319" s="38" t="str">
        <f>VLOOKUP(A1319,'Data. User Inf'!$A$2:$D$13428,4,)</f>
        <v>23_to_27</v>
      </c>
      <c r="J1319" s="38" t="str">
        <f>VLOOKUP(A1319,'Data. User Inf'!$A$2:$E$13428,5,)</f>
        <v>FEMALE</v>
      </c>
      <c r="K1319" s="38" t="str">
        <f>VLOOKUP(A1319,'Data. User Inf'!$A$2:$E$13428,3,)</f>
        <v>Other Cities</v>
      </c>
      <c r="L1319" s="38" t="str">
        <f>IF('Data. User Inf'!B1319&lt;'Data. Transactions'!C1319,"Current","New")</f>
        <v>New</v>
      </c>
    </row>
    <row r="1320" spans="1:12" ht="15.75" customHeight="1" x14ac:dyDescent="0.25">
      <c r="A1320" s="24">
        <v>47952596</v>
      </c>
      <c r="B1320" s="24">
        <v>4728486599</v>
      </c>
      <c r="C1320" s="26">
        <v>43872</v>
      </c>
      <c r="D1320" s="27">
        <v>20000</v>
      </c>
      <c r="E1320" s="28" t="s">
        <v>60</v>
      </c>
      <c r="F1320" s="24">
        <v>13</v>
      </c>
      <c r="G1320" s="36" t="s">
        <v>99</v>
      </c>
      <c r="H1320" s="38">
        <f>((VLOOKUP(F1320,'Data. Commission'!$B$2:$C$6,2,))/100)*D1320</f>
        <v>600</v>
      </c>
      <c r="I1320" s="38" t="str">
        <f>VLOOKUP(A1320,'Data. User Inf'!$A$2:$D$13428,4,)</f>
        <v>33_to_37</v>
      </c>
      <c r="J1320" s="38" t="str">
        <f>VLOOKUP(A1320,'Data. User Inf'!$A$2:$E$13428,5,)</f>
        <v>FEMALE</v>
      </c>
      <c r="K1320" s="38" t="str">
        <f>VLOOKUP(A1320,'Data. User Inf'!$A$2:$E$13428,3,)</f>
        <v>Other Cities</v>
      </c>
      <c r="L1320" s="38" t="str">
        <f>IF('Data. User Inf'!B1320&lt;'Data. Transactions'!C1320,"Current","New")</f>
        <v>New</v>
      </c>
    </row>
    <row r="1321" spans="1:12" ht="15.75" customHeight="1" x14ac:dyDescent="0.25">
      <c r="A1321" s="24">
        <v>37404920</v>
      </c>
      <c r="B1321" s="24">
        <v>4724518612</v>
      </c>
      <c r="C1321" s="26">
        <v>43872</v>
      </c>
      <c r="D1321" s="27">
        <v>100000</v>
      </c>
      <c r="E1321" s="28" t="s">
        <v>9</v>
      </c>
      <c r="F1321" s="24">
        <v>12</v>
      </c>
      <c r="G1321" s="36" t="s">
        <v>99</v>
      </c>
      <c r="H1321" s="38">
        <f>((VLOOKUP(F1321,'Data. Commission'!$B$2:$C$6,2,))/100)*D1321</f>
        <v>2000</v>
      </c>
      <c r="I1321" s="38" t="str">
        <f>VLOOKUP(A1321,'Data. User Inf'!$A$2:$D$13428,4,)</f>
        <v>28_to_32</v>
      </c>
      <c r="J1321" s="38" t="str">
        <f>VLOOKUP(A1321,'Data. User Inf'!$A$2:$E$13428,5,)</f>
        <v>MALE</v>
      </c>
      <c r="K1321" s="38" t="str">
        <f>VLOOKUP(A1321,'Data. User Inf'!$A$2:$E$13428,3,)</f>
        <v>Hà Nội</v>
      </c>
      <c r="L1321" s="38" t="str">
        <f>IF('Data. User Inf'!B1321&lt;'Data. Transactions'!C1321,"Current","New")</f>
        <v>New</v>
      </c>
    </row>
    <row r="1322" spans="1:12" ht="15.75" customHeight="1" x14ac:dyDescent="0.25">
      <c r="A1322" s="24">
        <v>45781405</v>
      </c>
      <c r="B1322" s="24">
        <v>4729643242</v>
      </c>
      <c r="C1322" s="26">
        <v>43872</v>
      </c>
      <c r="D1322" s="27">
        <v>10000</v>
      </c>
      <c r="E1322" s="28" t="s">
        <v>9</v>
      </c>
      <c r="F1322" s="24">
        <v>12</v>
      </c>
      <c r="G1322" s="36" t="s">
        <v>99</v>
      </c>
      <c r="H1322" s="38">
        <f>((VLOOKUP(F1322,'Data. Commission'!$B$2:$C$6,2,))/100)*D1322</f>
        <v>200</v>
      </c>
      <c r="I1322" s="38" t="str">
        <f>VLOOKUP(A1322,'Data. User Inf'!$A$2:$D$13428,4,)</f>
        <v>28_to_32</v>
      </c>
      <c r="J1322" s="38" t="str">
        <f>VLOOKUP(A1322,'Data. User Inf'!$A$2:$E$13428,5,)</f>
        <v>MALE</v>
      </c>
      <c r="K1322" s="38" t="str">
        <f>VLOOKUP(A1322,'Data. User Inf'!$A$2:$E$13428,3,)</f>
        <v>Other Cities</v>
      </c>
      <c r="L1322" s="38" t="str">
        <f>IF('Data. User Inf'!B1322&lt;'Data. Transactions'!C1322,"Current","New")</f>
        <v>Current</v>
      </c>
    </row>
    <row r="1323" spans="1:12" ht="15.75" customHeight="1" x14ac:dyDescent="0.25">
      <c r="A1323" s="24">
        <v>30826439</v>
      </c>
      <c r="B1323" s="24">
        <v>4727218474</v>
      </c>
      <c r="C1323" s="26">
        <v>43872</v>
      </c>
      <c r="D1323" s="27">
        <v>20000</v>
      </c>
      <c r="E1323" s="28" t="s">
        <v>60</v>
      </c>
      <c r="F1323" s="24">
        <v>13</v>
      </c>
      <c r="G1323" s="36" t="s">
        <v>99</v>
      </c>
      <c r="H1323" s="38">
        <f>((VLOOKUP(F1323,'Data. Commission'!$B$2:$C$6,2,))/100)*D1323</f>
        <v>600</v>
      </c>
      <c r="I1323" s="38" t="str">
        <f>VLOOKUP(A1323,'Data. User Inf'!$A$2:$D$13428,4,)</f>
        <v>28_to_32</v>
      </c>
      <c r="J1323" s="38" t="str">
        <f>VLOOKUP(A1323,'Data. User Inf'!$A$2:$E$13428,5,)</f>
        <v>MALE</v>
      </c>
      <c r="K1323" s="38" t="str">
        <f>VLOOKUP(A1323,'Data. User Inf'!$A$2:$E$13428,3,)</f>
        <v>Other Cities</v>
      </c>
      <c r="L1323" s="38" t="str">
        <f>IF('Data. User Inf'!B1323&lt;'Data. Transactions'!C1323,"Current","New")</f>
        <v>Current</v>
      </c>
    </row>
    <row r="1324" spans="1:12" ht="15.75" customHeight="1" x14ac:dyDescent="0.25">
      <c r="A1324" s="24">
        <v>21568537</v>
      </c>
      <c r="B1324" s="24">
        <v>4728424488</v>
      </c>
      <c r="C1324" s="26">
        <v>43872</v>
      </c>
      <c r="D1324" s="27">
        <v>100000</v>
      </c>
      <c r="E1324" s="28" t="s">
        <v>60</v>
      </c>
      <c r="F1324" s="24">
        <v>13</v>
      </c>
      <c r="G1324" s="36" t="s">
        <v>99</v>
      </c>
      <c r="H1324" s="38">
        <f>((VLOOKUP(F1324,'Data. Commission'!$B$2:$C$6,2,))/100)*D1324</f>
        <v>3000</v>
      </c>
      <c r="I1324" s="38" t="str">
        <f>VLOOKUP(A1324,'Data. User Inf'!$A$2:$D$13428,4,)</f>
        <v>28_to_32</v>
      </c>
      <c r="J1324" s="38" t="str">
        <f>VLOOKUP(A1324,'Data. User Inf'!$A$2:$E$13428,5,)</f>
        <v>MALE</v>
      </c>
      <c r="K1324" s="38" t="str">
        <f>VLOOKUP(A1324,'Data. User Inf'!$A$2:$E$13428,3,)</f>
        <v>Hồ Chí Minh</v>
      </c>
      <c r="L1324" s="38" t="str">
        <f>IF('Data. User Inf'!B1324&lt;'Data. Transactions'!C1324,"Current","New")</f>
        <v>New</v>
      </c>
    </row>
    <row r="1325" spans="1:12" ht="15.75" customHeight="1" x14ac:dyDescent="0.25">
      <c r="A1325" s="24">
        <v>30135327</v>
      </c>
      <c r="B1325" s="24">
        <v>4724647528</v>
      </c>
      <c r="C1325" s="26">
        <v>43872</v>
      </c>
      <c r="D1325" s="27">
        <v>10000</v>
      </c>
      <c r="E1325" s="28" t="s">
        <v>9</v>
      </c>
      <c r="F1325" s="24">
        <v>12</v>
      </c>
      <c r="G1325" s="36" t="s">
        <v>99</v>
      </c>
      <c r="H1325" s="38">
        <f>((VLOOKUP(F1325,'Data. Commission'!$B$2:$C$6,2,))/100)*D1325</f>
        <v>200</v>
      </c>
      <c r="I1325" s="38" t="str">
        <f>VLOOKUP(A1325,'Data. User Inf'!$A$2:$D$13428,4,)</f>
        <v>28_to_32</v>
      </c>
      <c r="J1325" s="38" t="str">
        <f>VLOOKUP(A1325,'Data. User Inf'!$A$2:$E$13428,5,)</f>
        <v>FEMALE</v>
      </c>
      <c r="K1325" s="38" t="str">
        <f>VLOOKUP(A1325,'Data. User Inf'!$A$2:$E$13428,3,)</f>
        <v>Hồ Chí Minh</v>
      </c>
      <c r="L1325" s="38" t="str">
        <f>IF('Data. User Inf'!B1325&lt;'Data. Transactions'!C1325,"Current","New")</f>
        <v>New</v>
      </c>
    </row>
    <row r="1326" spans="1:12" ht="15.75" customHeight="1" x14ac:dyDescent="0.25">
      <c r="A1326" s="24">
        <v>44334712</v>
      </c>
      <c r="B1326" s="24">
        <v>4731517870</v>
      </c>
      <c r="C1326" s="26">
        <v>43872</v>
      </c>
      <c r="D1326" s="27">
        <v>50000</v>
      </c>
      <c r="E1326" s="28" t="s">
        <v>60</v>
      </c>
      <c r="F1326" s="24">
        <v>13</v>
      </c>
      <c r="G1326" s="37"/>
      <c r="H1326" s="38">
        <f>((VLOOKUP(F1326,'Data. Commission'!$B$2:$C$6,2,))/100)*D1326</f>
        <v>1500</v>
      </c>
      <c r="I1326" s="38" t="str">
        <f>VLOOKUP(A1326,'Data. User Inf'!$A$2:$D$13428,4,)</f>
        <v>33_to_37</v>
      </c>
      <c r="J1326" s="38" t="str">
        <f>VLOOKUP(A1326,'Data. User Inf'!$A$2:$E$13428,5,)</f>
        <v>FEMALE</v>
      </c>
      <c r="K1326" s="38" t="str">
        <f>VLOOKUP(A1326,'Data. User Inf'!$A$2:$E$13428,3,)</f>
        <v>Other Cities</v>
      </c>
      <c r="L1326" s="38" t="str">
        <f>IF('Data. User Inf'!B1326&lt;'Data. Transactions'!C1326,"Current","New")</f>
        <v>New</v>
      </c>
    </row>
    <row r="1327" spans="1:12" ht="15.75" customHeight="1" x14ac:dyDescent="0.25">
      <c r="A1327" s="24">
        <v>48631625</v>
      </c>
      <c r="B1327" s="24">
        <v>4729193685</v>
      </c>
      <c r="C1327" s="26">
        <v>43872</v>
      </c>
      <c r="D1327" s="27">
        <v>10000</v>
      </c>
      <c r="E1327" s="28" t="s">
        <v>60</v>
      </c>
      <c r="F1327" s="24">
        <v>13</v>
      </c>
      <c r="G1327" s="37"/>
      <c r="H1327" s="38">
        <f>((VLOOKUP(F1327,'Data. Commission'!$B$2:$C$6,2,))/100)*D1327</f>
        <v>300</v>
      </c>
      <c r="I1327" s="38" t="str">
        <f>VLOOKUP(A1327,'Data. User Inf'!$A$2:$D$13428,4,)</f>
        <v>unknown</v>
      </c>
      <c r="J1327" s="38" t="str">
        <f>VLOOKUP(A1327,'Data. User Inf'!$A$2:$E$13428,5,)</f>
        <v>MALE</v>
      </c>
      <c r="K1327" s="38" t="str">
        <f>VLOOKUP(A1327,'Data. User Inf'!$A$2:$E$13428,3,)</f>
        <v>Hồ Chí Minh</v>
      </c>
      <c r="L1327" s="38" t="str">
        <f>IF('Data. User Inf'!B1327&lt;'Data. Transactions'!C1327,"Current","New")</f>
        <v>New</v>
      </c>
    </row>
    <row r="1328" spans="1:12" ht="15.75" customHeight="1" x14ac:dyDescent="0.25">
      <c r="A1328" s="24">
        <v>43799586</v>
      </c>
      <c r="B1328" s="24">
        <v>4725667625</v>
      </c>
      <c r="C1328" s="26">
        <v>43872</v>
      </c>
      <c r="D1328" s="27">
        <v>20000</v>
      </c>
      <c r="E1328" s="28" t="s">
        <v>87</v>
      </c>
      <c r="F1328" s="24">
        <v>15</v>
      </c>
      <c r="G1328" s="36" t="s">
        <v>99</v>
      </c>
      <c r="H1328" s="38">
        <f>((VLOOKUP(F1328,'Data. Commission'!$B$2:$C$6,2,))/100)*D1328</f>
        <v>800</v>
      </c>
      <c r="I1328" s="38" t="str">
        <f>VLOOKUP(A1328,'Data. User Inf'!$A$2:$D$13428,4,)</f>
        <v>unknown</v>
      </c>
      <c r="J1328" s="38" t="str">
        <f>VLOOKUP(A1328,'Data. User Inf'!$A$2:$E$13428,5,)</f>
        <v>MALE</v>
      </c>
      <c r="K1328" s="38" t="str">
        <f>VLOOKUP(A1328,'Data. User Inf'!$A$2:$E$13428,3,)</f>
        <v>Other Cities</v>
      </c>
      <c r="L1328" s="38" t="str">
        <f>IF('Data. User Inf'!B1328&lt;'Data. Transactions'!C1328,"Current","New")</f>
        <v>Current</v>
      </c>
    </row>
    <row r="1329" spans="1:12" ht="15.75" customHeight="1" x14ac:dyDescent="0.25">
      <c r="A1329" s="24">
        <v>53453105</v>
      </c>
      <c r="B1329" s="24">
        <v>4732751810</v>
      </c>
      <c r="C1329" s="26">
        <v>43872</v>
      </c>
      <c r="D1329" s="27">
        <v>20000</v>
      </c>
      <c r="E1329" s="28" t="s">
        <v>9</v>
      </c>
      <c r="F1329" s="24">
        <v>12</v>
      </c>
      <c r="G1329" s="36" t="s">
        <v>99</v>
      </c>
      <c r="H1329" s="38">
        <f>((VLOOKUP(F1329,'Data. Commission'!$B$2:$C$6,2,))/100)*D1329</f>
        <v>400</v>
      </c>
      <c r="I1329" s="38" t="str">
        <f>VLOOKUP(A1329,'Data. User Inf'!$A$2:$D$13428,4,)</f>
        <v>unknown</v>
      </c>
      <c r="J1329" s="38" t="str">
        <f>VLOOKUP(A1329,'Data. User Inf'!$A$2:$E$13428,5,)</f>
        <v>MALE</v>
      </c>
      <c r="K1329" s="38" t="str">
        <f>VLOOKUP(A1329,'Data. User Inf'!$A$2:$E$13428,3,)</f>
        <v>Other Cities</v>
      </c>
      <c r="L1329" s="38" t="str">
        <f>IF('Data. User Inf'!B1329&lt;'Data. Transactions'!C1329,"Current","New")</f>
        <v>New</v>
      </c>
    </row>
    <row r="1330" spans="1:12" ht="15.75" customHeight="1" x14ac:dyDescent="0.25">
      <c r="A1330" s="24">
        <v>35498065</v>
      </c>
      <c r="B1330" s="24">
        <v>4730492035</v>
      </c>
      <c r="C1330" s="26">
        <v>43872</v>
      </c>
      <c r="D1330" s="27">
        <v>10000</v>
      </c>
      <c r="E1330" s="28" t="s">
        <v>60</v>
      </c>
      <c r="F1330" s="24">
        <v>13</v>
      </c>
      <c r="G1330" s="36" t="s">
        <v>99</v>
      </c>
      <c r="H1330" s="38">
        <f>((VLOOKUP(F1330,'Data. Commission'!$B$2:$C$6,2,))/100)*D1330</f>
        <v>300</v>
      </c>
      <c r="I1330" s="38" t="str">
        <f>VLOOKUP(A1330,'Data. User Inf'!$A$2:$D$13428,4,)</f>
        <v>unknown</v>
      </c>
      <c r="J1330" s="38" t="str">
        <f>VLOOKUP(A1330,'Data. User Inf'!$A$2:$E$13428,5,)</f>
        <v>MALE</v>
      </c>
      <c r="K1330" s="38" t="str">
        <f>VLOOKUP(A1330,'Data. User Inf'!$A$2:$E$13428,3,)</f>
        <v>Other Cities</v>
      </c>
      <c r="L1330" s="38" t="str">
        <f>IF('Data. User Inf'!B1330&lt;'Data. Transactions'!C1330,"Current","New")</f>
        <v>New</v>
      </c>
    </row>
    <row r="1331" spans="1:12" ht="15.75" customHeight="1" x14ac:dyDescent="0.25">
      <c r="A1331" s="24">
        <v>39897573</v>
      </c>
      <c r="B1331" s="24">
        <v>4727420441</v>
      </c>
      <c r="C1331" s="26">
        <v>43872</v>
      </c>
      <c r="D1331" s="27">
        <v>100000</v>
      </c>
      <c r="E1331" s="28" t="s">
        <v>60</v>
      </c>
      <c r="F1331" s="24">
        <v>13</v>
      </c>
      <c r="G1331" s="36" t="s">
        <v>99</v>
      </c>
      <c r="H1331" s="38">
        <f>((VLOOKUP(F1331,'Data. Commission'!$B$2:$C$6,2,))/100)*D1331</f>
        <v>3000</v>
      </c>
      <c r="I1331" s="38" t="str">
        <f>VLOOKUP(A1331,'Data. User Inf'!$A$2:$D$13428,4,)</f>
        <v>unknown</v>
      </c>
      <c r="J1331" s="38" t="str">
        <f>VLOOKUP(A1331,'Data. User Inf'!$A$2:$E$13428,5,)</f>
        <v>FEMALE</v>
      </c>
      <c r="K1331" s="38" t="str">
        <f>VLOOKUP(A1331,'Data. User Inf'!$A$2:$E$13428,3,)</f>
        <v>Hồ Chí Minh</v>
      </c>
      <c r="L1331" s="38" t="str">
        <f>IF('Data. User Inf'!B1331&lt;'Data. Transactions'!C1331,"Current","New")</f>
        <v>Current</v>
      </c>
    </row>
    <row r="1332" spans="1:12" ht="15.75" customHeight="1" x14ac:dyDescent="0.25">
      <c r="A1332" s="24">
        <v>35884134</v>
      </c>
      <c r="B1332" s="24">
        <v>4723267612</v>
      </c>
      <c r="C1332" s="26">
        <v>43872</v>
      </c>
      <c r="D1332" s="27">
        <v>20000</v>
      </c>
      <c r="E1332" s="28" t="s">
        <v>60</v>
      </c>
      <c r="F1332" s="24">
        <v>13</v>
      </c>
      <c r="G1332" s="36" t="s">
        <v>99</v>
      </c>
      <c r="H1332" s="38">
        <f>((VLOOKUP(F1332,'Data. Commission'!$B$2:$C$6,2,))/100)*D1332</f>
        <v>600</v>
      </c>
      <c r="I1332" s="38" t="str">
        <f>VLOOKUP(A1332,'Data. User Inf'!$A$2:$D$13428,4,)</f>
        <v>unknown</v>
      </c>
      <c r="J1332" s="38" t="str">
        <f>VLOOKUP(A1332,'Data. User Inf'!$A$2:$E$13428,5,)</f>
        <v>FEMALE</v>
      </c>
      <c r="K1332" s="38" t="str">
        <f>VLOOKUP(A1332,'Data. User Inf'!$A$2:$E$13428,3,)</f>
        <v>Hồ Chí Minh</v>
      </c>
      <c r="L1332" s="38" t="str">
        <f>IF('Data. User Inf'!B1332&lt;'Data. Transactions'!C1332,"Current","New")</f>
        <v>Current</v>
      </c>
    </row>
    <row r="1333" spans="1:12" ht="15.75" customHeight="1" x14ac:dyDescent="0.25">
      <c r="A1333" s="24">
        <v>39454396</v>
      </c>
      <c r="B1333" s="24">
        <v>4732764800</v>
      </c>
      <c r="C1333" s="26">
        <v>43872</v>
      </c>
      <c r="D1333" s="27">
        <v>100000</v>
      </c>
      <c r="E1333" s="28" t="s">
        <v>9</v>
      </c>
      <c r="F1333" s="24">
        <v>12</v>
      </c>
      <c r="G1333" s="36" t="s">
        <v>99</v>
      </c>
      <c r="H1333" s="38">
        <f>((VLOOKUP(F1333,'Data. Commission'!$B$2:$C$6,2,))/100)*D1333</f>
        <v>2000</v>
      </c>
      <c r="I1333" s="38" t="str">
        <f>VLOOKUP(A1333,'Data. User Inf'!$A$2:$D$13428,4,)</f>
        <v>unknown</v>
      </c>
      <c r="J1333" s="38" t="str">
        <f>VLOOKUP(A1333,'Data. User Inf'!$A$2:$E$13428,5,)</f>
        <v>MALE</v>
      </c>
      <c r="K1333" s="38" t="str">
        <f>VLOOKUP(A1333,'Data. User Inf'!$A$2:$E$13428,3,)</f>
        <v>Hồ Chí Minh</v>
      </c>
      <c r="L1333" s="38" t="str">
        <f>IF('Data. User Inf'!B1333&lt;'Data. Transactions'!C1333,"Current","New")</f>
        <v>New</v>
      </c>
    </row>
    <row r="1334" spans="1:12" ht="15.75" customHeight="1" x14ac:dyDescent="0.25">
      <c r="A1334" s="24">
        <v>47847185</v>
      </c>
      <c r="B1334" s="24">
        <v>4730585659</v>
      </c>
      <c r="C1334" s="26">
        <v>43872</v>
      </c>
      <c r="D1334" s="27">
        <v>10000</v>
      </c>
      <c r="E1334" s="28" t="s">
        <v>9</v>
      </c>
      <c r="F1334" s="24">
        <v>12</v>
      </c>
      <c r="G1334" s="36" t="s">
        <v>99</v>
      </c>
      <c r="H1334" s="38">
        <f>((VLOOKUP(F1334,'Data. Commission'!$B$2:$C$6,2,))/100)*D1334</f>
        <v>200</v>
      </c>
      <c r="I1334" s="38" t="str">
        <f>VLOOKUP(A1334,'Data. User Inf'!$A$2:$D$13428,4,)</f>
        <v>unknown</v>
      </c>
      <c r="J1334" s="38" t="str">
        <f>VLOOKUP(A1334,'Data. User Inf'!$A$2:$E$13428,5,)</f>
        <v>MALE</v>
      </c>
      <c r="K1334" s="38" t="str">
        <f>VLOOKUP(A1334,'Data. User Inf'!$A$2:$E$13428,3,)</f>
        <v>Hồ Chí Minh</v>
      </c>
      <c r="L1334" s="38" t="str">
        <f>IF('Data. User Inf'!B1334&lt;'Data. Transactions'!C1334,"Current","New")</f>
        <v>Current</v>
      </c>
    </row>
    <row r="1335" spans="1:12" ht="15.75" customHeight="1" x14ac:dyDescent="0.25">
      <c r="A1335" s="24">
        <v>49460045</v>
      </c>
      <c r="B1335" s="24">
        <v>4724188286</v>
      </c>
      <c r="C1335" s="26">
        <v>43872</v>
      </c>
      <c r="D1335" s="27">
        <v>200000</v>
      </c>
      <c r="E1335" s="28" t="s">
        <v>9</v>
      </c>
      <c r="F1335" s="24">
        <v>12</v>
      </c>
      <c r="G1335" s="37" t="s">
        <v>49</v>
      </c>
      <c r="H1335" s="38">
        <f>((VLOOKUP(F1335,'Data. Commission'!$B$2:$C$6,2,))/100)*D1335</f>
        <v>4000</v>
      </c>
      <c r="I1335" s="38" t="str">
        <f>VLOOKUP(A1335,'Data. User Inf'!$A$2:$D$13428,4,)</f>
        <v>28_to_32</v>
      </c>
      <c r="J1335" s="38" t="str">
        <f>VLOOKUP(A1335,'Data. User Inf'!$A$2:$E$13428,5,)</f>
        <v>MALE</v>
      </c>
      <c r="K1335" s="38" t="str">
        <f>VLOOKUP(A1335,'Data. User Inf'!$A$2:$E$13428,3,)</f>
        <v>Other Cities</v>
      </c>
      <c r="L1335" s="38" t="str">
        <f>IF('Data. User Inf'!B1335&lt;'Data. Transactions'!C1335,"Current","New")</f>
        <v>Current</v>
      </c>
    </row>
    <row r="1336" spans="1:12" ht="15.75" customHeight="1" x14ac:dyDescent="0.25">
      <c r="A1336" s="24">
        <v>12227894</v>
      </c>
      <c r="B1336" s="24">
        <v>4724755573</v>
      </c>
      <c r="C1336" s="26">
        <v>43872</v>
      </c>
      <c r="D1336" s="27">
        <v>100000</v>
      </c>
      <c r="E1336" s="28" t="s">
        <v>86</v>
      </c>
      <c r="F1336" s="24">
        <v>14</v>
      </c>
      <c r="G1336" s="36" t="s">
        <v>99</v>
      </c>
      <c r="H1336" s="38">
        <f>((VLOOKUP(F1336,'Data. Commission'!$B$2:$C$6,2,))/100)*D1336</f>
        <v>4000</v>
      </c>
      <c r="I1336" s="38" t="str">
        <f>VLOOKUP(A1336,'Data. User Inf'!$A$2:$D$13428,4,)</f>
        <v>unknown</v>
      </c>
      <c r="J1336" s="38" t="str">
        <f>VLOOKUP(A1336,'Data. User Inf'!$A$2:$E$13428,5,)</f>
        <v>MALE</v>
      </c>
      <c r="K1336" s="38" t="str">
        <f>VLOOKUP(A1336,'Data. User Inf'!$A$2:$E$13428,3,)</f>
        <v>Unknown</v>
      </c>
      <c r="L1336" s="38" t="str">
        <f>IF('Data. User Inf'!B1336&lt;'Data. Transactions'!C1336,"Current","New")</f>
        <v>New</v>
      </c>
    </row>
    <row r="1337" spans="1:12" ht="15.75" customHeight="1" x14ac:dyDescent="0.25">
      <c r="A1337" s="24">
        <v>53492412</v>
      </c>
      <c r="B1337" s="24">
        <v>4729840094</v>
      </c>
      <c r="C1337" s="26">
        <v>43872</v>
      </c>
      <c r="D1337" s="27">
        <v>10000</v>
      </c>
      <c r="E1337" s="28" t="s">
        <v>9</v>
      </c>
      <c r="F1337" s="24">
        <v>12</v>
      </c>
      <c r="G1337" s="36" t="s">
        <v>99</v>
      </c>
      <c r="H1337" s="38">
        <f>((VLOOKUP(F1337,'Data. Commission'!$B$2:$C$6,2,))/100)*D1337</f>
        <v>200</v>
      </c>
      <c r="I1337" s="38" t="str">
        <f>VLOOKUP(A1337,'Data. User Inf'!$A$2:$D$13428,4,)</f>
        <v>unknown</v>
      </c>
      <c r="J1337" s="38" t="str">
        <f>VLOOKUP(A1337,'Data. User Inf'!$A$2:$E$13428,5,)</f>
        <v>FEMALE</v>
      </c>
      <c r="K1337" s="38" t="str">
        <f>VLOOKUP(A1337,'Data. User Inf'!$A$2:$E$13428,3,)</f>
        <v>Unknown</v>
      </c>
      <c r="L1337" s="38" t="str">
        <f>IF('Data. User Inf'!B1337&lt;'Data. Transactions'!C1337,"Current","New")</f>
        <v>Current</v>
      </c>
    </row>
    <row r="1338" spans="1:12" ht="15.75" customHeight="1" x14ac:dyDescent="0.25">
      <c r="A1338" s="24">
        <v>31841430</v>
      </c>
      <c r="B1338" s="24">
        <v>4741934584</v>
      </c>
      <c r="C1338" s="26">
        <v>43873</v>
      </c>
      <c r="D1338" s="27">
        <v>20000</v>
      </c>
      <c r="E1338" s="28" t="s">
        <v>60</v>
      </c>
      <c r="F1338" s="24">
        <v>13</v>
      </c>
      <c r="G1338" s="37"/>
      <c r="H1338" s="38">
        <f>((VLOOKUP(F1338,'Data. Commission'!$B$2:$C$6,2,))/100)*D1338</f>
        <v>600</v>
      </c>
      <c r="I1338" s="38" t="str">
        <f>VLOOKUP(A1338,'Data. User Inf'!$A$2:$D$13428,4,)</f>
        <v>28_to_32</v>
      </c>
      <c r="J1338" s="38" t="str">
        <f>VLOOKUP(A1338,'Data. User Inf'!$A$2:$E$13428,5,)</f>
        <v>FEMALE</v>
      </c>
      <c r="K1338" s="38" t="str">
        <f>VLOOKUP(A1338,'Data. User Inf'!$A$2:$E$13428,3,)</f>
        <v>Hồ Chí Minh</v>
      </c>
      <c r="L1338" s="38" t="str">
        <f>IF('Data. User Inf'!B1338&lt;'Data. Transactions'!C1338,"Current","New")</f>
        <v>Current</v>
      </c>
    </row>
    <row r="1339" spans="1:12" ht="15.75" customHeight="1" x14ac:dyDescent="0.25">
      <c r="A1339" s="24">
        <v>35779375</v>
      </c>
      <c r="B1339" s="24">
        <v>4742137365</v>
      </c>
      <c r="C1339" s="26">
        <v>43873</v>
      </c>
      <c r="D1339" s="27">
        <v>300000</v>
      </c>
      <c r="E1339" s="28" t="s">
        <v>60</v>
      </c>
      <c r="F1339" s="24">
        <v>13</v>
      </c>
      <c r="G1339" s="37" t="s">
        <v>49</v>
      </c>
      <c r="H1339" s="38">
        <f>((VLOOKUP(F1339,'Data. Commission'!$B$2:$C$6,2,))/100)*D1339</f>
        <v>9000</v>
      </c>
      <c r="I1339" s="38" t="str">
        <f>VLOOKUP(A1339,'Data. User Inf'!$A$2:$D$13428,4,)</f>
        <v>&gt;37</v>
      </c>
      <c r="J1339" s="38" t="str">
        <f>VLOOKUP(A1339,'Data. User Inf'!$A$2:$E$13428,5,)</f>
        <v>MALE</v>
      </c>
      <c r="K1339" s="38" t="str">
        <f>VLOOKUP(A1339,'Data. User Inf'!$A$2:$E$13428,3,)</f>
        <v>Other Cities</v>
      </c>
      <c r="L1339" s="38" t="str">
        <f>IF('Data. User Inf'!B1339&lt;'Data. Transactions'!C1339,"Current","New")</f>
        <v>Current</v>
      </c>
    </row>
    <row r="1340" spans="1:12" ht="15.75" customHeight="1" x14ac:dyDescent="0.25">
      <c r="A1340" s="24">
        <v>49392186</v>
      </c>
      <c r="B1340" s="24">
        <v>4740439574</v>
      </c>
      <c r="C1340" s="26">
        <v>43873</v>
      </c>
      <c r="D1340" s="27">
        <v>100000</v>
      </c>
      <c r="E1340" s="28" t="s">
        <v>9</v>
      </c>
      <c r="F1340" s="24">
        <v>12</v>
      </c>
      <c r="G1340" s="36" t="s">
        <v>99</v>
      </c>
      <c r="H1340" s="38">
        <f>((VLOOKUP(F1340,'Data. Commission'!$B$2:$C$6,2,))/100)*D1340</f>
        <v>2000</v>
      </c>
      <c r="I1340" s="38" t="str">
        <f>VLOOKUP(A1340,'Data. User Inf'!$A$2:$D$13428,4,)</f>
        <v>33_to_37</v>
      </c>
      <c r="J1340" s="38" t="str">
        <f>VLOOKUP(A1340,'Data. User Inf'!$A$2:$E$13428,5,)</f>
        <v>MALE</v>
      </c>
      <c r="K1340" s="38" t="str">
        <f>VLOOKUP(A1340,'Data. User Inf'!$A$2:$E$13428,3,)</f>
        <v>Hà Nội</v>
      </c>
      <c r="L1340" s="38" t="str">
        <f>IF('Data. User Inf'!B1340&lt;'Data. Transactions'!C1340,"Current","New")</f>
        <v>Current</v>
      </c>
    </row>
    <row r="1341" spans="1:12" ht="15.75" customHeight="1" x14ac:dyDescent="0.25">
      <c r="A1341" s="24">
        <v>24397823</v>
      </c>
      <c r="B1341" s="24">
        <v>4748200004</v>
      </c>
      <c r="C1341" s="26">
        <v>43873</v>
      </c>
      <c r="D1341" s="27">
        <v>20000</v>
      </c>
      <c r="E1341" s="28" t="s">
        <v>9</v>
      </c>
      <c r="F1341" s="24">
        <v>12</v>
      </c>
      <c r="G1341" s="36" t="s">
        <v>99</v>
      </c>
      <c r="H1341" s="38">
        <f>((VLOOKUP(F1341,'Data. Commission'!$B$2:$C$6,2,))/100)*D1341</f>
        <v>400</v>
      </c>
      <c r="I1341" s="38" t="str">
        <f>VLOOKUP(A1341,'Data. User Inf'!$A$2:$D$13428,4,)</f>
        <v>33_to_37</v>
      </c>
      <c r="J1341" s="38" t="str">
        <f>VLOOKUP(A1341,'Data. User Inf'!$A$2:$E$13428,5,)</f>
        <v>MALE</v>
      </c>
      <c r="K1341" s="38" t="str">
        <f>VLOOKUP(A1341,'Data. User Inf'!$A$2:$E$13428,3,)</f>
        <v>Hồ Chí Minh</v>
      </c>
      <c r="L1341" s="38" t="str">
        <f>IF('Data. User Inf'!B1341&lt;'Data. Transactions'!C1341,"Current","New")</f>
        <v>Current</v>
      </c>
    </row>
    <row r="1342" spans="1:12" ht="15.75" customHeight="1" x14ac:dyDescent="0.25">
      <c r="A1342" s="24">
        <v>49169357</v>
      </c>
      <c r="B1342" s="24">
        <v>4747127440</v>
      </c>
      <c r="C1342" s="26">
        <v>43873</v>
      </c>
      <c r="D1342" s="27">
        <v>30000</v>
      </c>
      <c r="E1342" s="28" t="s">
        <v>9</v>
      </c>
      <c r="F1342" s="24">
        <v>12</v>
      </c>
      <c r="G1342" s="36" t="s">
        <v>99</v>
      </c>
      <c r="H1342" s="38">
        <f>((VLOOKUP(F1342,'Data. Commission'!$B$2:$C$6,2,))/100)*D1342</f>
        <v>600</v>
      </c>
      <c r="I1342" s="38" t="str">
        <f>VLOOKUP(A1342,'Data. User Inf'!$A$2:$D$13428,4,)</f>
        <v>18_to_22</v>
      </c>
      <c r="J1342" s="38" t="str">
        <f>VLOOKUP(A1342,'Data. User Inf'!$A$2:$E$13428,5,)</f>
        <v>FEMALE</v>
      </c>
      <c r="K1342" s="38" t="str">
        <f>VLOOKUP(A1342,'Data. User Inf'!$A$2:$E$13428,3,)</f>
        <v>Other Cities</v>
      </c>
      <c r="L1342" s="38" t="str">
        <f>IF('Data. User Inf'!B1342&lt;'Data. Transactions'!C1342,"Current","New")</f>
        <v>Current</v>
      </c>
    </row>
    <row r="1343" spans="1:12" ht="15.75" customHeight="1" x14ac:dyDescent="0.25">
      <c r="A1343" s="24">
        <v>49710201</v>
      </c>
      <c r="B1343" s="24">
        <v>4740440748</v>
      </c>
      <c r="C1343" s="26">
        <v>43873</v>
      </c>
      <c r="D1343" s="27">
        <v>30000</v>
      </c>
      <c r="E1343" s="28" t="s">
        <v>9</v>
      </c>
      <c r="F1343" s="24">
        <v>12</v>
      </c>
      <c r="G1343" s="36" t="s">
        <v>99</v>
      </c>
      <c r="H1343" s="38">
        <f>((VLOOKUP(F1343,'Data. Commission'!$B$2:$C$6,2,))/100)*D1343</f>
        <v>600</v>
      </c>
      <c r="I1343" s="38" t="str">
        <f>VLOOKUP(A1343,'Data. User Inf'!$A$2:$D$13428,4,)</f>
        <v>18_to_22</v>
      </c>
      <c r="J1343" s="38" t="str">
        <f>VLOOKUP(A1343,'Data. User Inf'!$A$2:$E$13428,5,)</f>
        <v>MALE</v>
      </c>
      <c r="K1343" s="38" t="str">
        <f>VLOOKUP(A1343,'Data. User Inf'!$A$2:$E$13428,3,)</f>
        <v>Hà Nội</v>
      </c>
      <c r="L1343" s="38" t="str">
        <f>IF('Data. User Inf'!B1343&lt;'Data. Transactions'!C1343,"Current","New")</f>
        <v>New</v>
      </c>
    </row>
    <row r="1344" spans="1:12" ht="15.75" customHeight="1" x14ac:dyDescent="0.25">
      <c r="A1344" s="24">
        <v>48453446</v>
      </c>
      <c r="B1344" s="24">
        <v>4749298860</v>
      </c>
      <c r="C1344" s="26">
        <v>43873</v>
      </c>
      <c r="D1344" s="27">
        <v>10000</v>
      </c>
      <c r="E1344" s="28" t="s">
        <v>9</v>
      </c>
      <c r="F1344" s="24">
        <v>12</v>
      </c>
      <c r="G1344" s="36" t="s">
        <v>99</v>
      </c>
      <c r="H1344" s="38">
        <f>((VLOOKUP(F1344,'Data. Commission'!$B$2:$C$6,2,))/100)*D1344</f>
        <v>200</v>
      </c>
      <c r="I1344" s="38" t="str">
        <f>VLOOKUP(A1344,'Data. User Inf'!$A$2:$D$13428,4,)</f>
        <v>18_to_22</v>
      </c>
      <c r="J1344" s="38" t="str">
        <f>VLOOKUP(A1344,'Data. User Inf'!$A$2:$E$13428,5,)</f>
        <v>MALE</v>
      </c>
      <c r="K1344" s="38" t="str">
        <f>VLOOKUP(A1344,'Data. User Inf'!$A$2:$E$13428,3,)</f>
        <v>Other Cities</v>
      </c>
      <c r="L1344" s="38" t="str">
        <f>IF('Data. User Inf'!B1344&lt;'Data. Transactions'!C1344,"Current","New")</f>
        <v>New</v>
      </c>
    </row>
    <row r="1345" spans="1:12" ht="15.75" customHeight="1" x14ac:dyDescent="0.25">
      <c r="A1345" s="24">
        <v>44813655</v>
      </c>
      <c r="B1345" s="24">
        <v>4741706518</v>
      </c>
      <c r="C1345" s="26">
        <v>43873</v>
      </c>
      <c r="D1345" s="27">
        <v>20000</v>
      </c>
      <c r="E1345" s="28" t="s">
        <v>9</v>
      </c>
      <c r="F1345" s="24">
        <v>12</v>
      </c>
      <c r="G1345" s="36" t="s">
        <v>99</v>
      </c>
      <c r="H1345" s="38">
        <f>((VLOOKUP(F1345,'Data. Commission'!$B$2:$C$6,2,))/100)*D1345</f>
        <v>400</v>
      </c>
      <c r="I1345" s="38" t="str">
        <f>VLOOKUP(A1345,'Data. User Inf'!$A$2:$D$13428,4,)</f>
        <v>18_to_22</v>
      </c>
      <c r="J1345" s="38" t="str">
        <f>VLOOKUP(A1345,'Data. User Inf'!$A$2:$E$13428,5,)</f>
        <v>FEMALE</v>
      </c>
      <c r="K1345" s="38" t="str">
        <f>VLOOKUP(A1345,'Data. User Inf'!$A$2:$E$13428,3,)</f>
        <v>Hà Nội</v>
      </c>
      <c r="L1345" s="38" t="str">
        <f>IF('Data. User Inf'!B1345&lt;'Data. Transactions'!C1345,"Current","New")</f>
        <v>New</v>
      </c>
    </row>
    <row r="1346" spans="1:12" ht="15.75" customHeight="1" x14ac:dyDescent="0.25">
      <c r="A1346" s="24">
        <v>46844569</v>
      </c>
      <c r="B1346" s="24">
        <v>4746690556</v>
      </c>
      <c r="C1346" s="26">
        <v>43873</v>
      </c>
      <c r="D1346" s="27">
        <v>100000</v>
      </c>
      <c r="E1346" s="28" t="s">
        <v>9</v>
      </c>
      <c r="F1346" s="24">
        <v>12</v>
      </c>
      <c r="G1346" s="36" t="s">
        <v>99</v>
      </c>
      <c r="H1346" s="38">
        <f>((VLOOKUP(F1346,'Data. Commission'!$B$2:$C$6,2,))/100)*D1346</f>
        <v>2000</v>
      </c>
      <c r="I1346" s="38" t="str">
        <f>VLOOKUP(A1346,'Data. User Inf'!$A$2:$D$13428,4,)</f>
        <v>23_to_27</v>
      </c>
      <c r="J1346" s="38" t="str">
        <f>VLOOKUP(A1346,'Data. User Inf'!$A$2:$E$13428,5,)</f>
        <v>MALE</v>
      </c>
      <c r="K1346" s="38" t="str">
        <f>VLOOKUP(A1346,'Data. User Inf'!$A$2:$E$13428,3,)</f>
        <v>Hà Nội</v>
      </c>
      <c r="L1346" s="38" t="str">
        <f>IF('Data. User Inf'!B1346&lt;'Data. Transactions'!C1346,"Current","New")</f>
        <v>Current</v>
      </c>
    </row>
    <row r="1347" spans="1:12" ht="15.75" customHeight="1" x14ac:dyDescent="0.25">
      <c r="A1347" s="24">
        <v>53101529</v>
      </c>
      <c r="B1347" s="24">
        <v>4749592098</v>
      </c>
      <c r="C1347" s="26">
        <v>43873</v>
      </c>
      <c r="D1347" s="27">
        <v>10000</v>
      </c>
      <c r="E1347" s="28" t="s">
        <v>9</v>
      </c>
      <c r="F1347" s="24">
        <v>12</v>
      </c>
      <c r="G1347" s="36" t="s">
        <v>99</v>
      </c>
      <c r="H1347" s="38">
        <f>((VLOOKUP(F1347,'Data. Commission'!$B$2:$C$6,2,))/100)*D1347</f>
        <v>200</v>
      </c>
      <c r="I1347" s="38" t="str">
        <f>VLOOKUP(A1347,'Data. User Inf'!$A$2:$D$13428,4,)</f>
        <v>23_to_27</v>
      </c>
      <c r="J1347" s="38" t="str">
        <f>VLOOKUP(A1347,'Data. User Inf'!$A$2:$E$13428,5,)</f>
        <v>MALE</v>
      </c>
      <c r="K1347" s="38" t="str">
        <f>VLOOKUP(A1347,'Data. User Inf'!$A$2:$E$13428,3,)</f>
        <v>Other Cities</v>
      </c>
      <c r="L1347" s="38" t="str">
        <f>IF('Data. User Inf'!B1347&lt;'Data. Transactions'!C1347,"Current","New")</f>
        <v>Current</v>
      </c>
    </row>
    <row r="1348" spans="1:12" ht="15.75" customHeight="1" x14ac:dyDescent="0.25">
      <c r="A1348" s="24">
        <v>43914024</v>
      </c>
      <c r="B1348" s="24">
        <v>4738533467</v>
      </c>
      <c r="C1348" s="26">
        <v>43873</v>
      </c>
      <c r="D1348" s="27">
        <v>50000</v>
      </c>
      <c r="E1348" s="28" t="s">
        <v>9</v>
      </c>
      <c r="F1348" s="24">
        <v>12</v>
      </c>
      <c r="G1348" s="36" t="s">
        <v>99</v>
      </c>
      <c r="H1348" s="38">
        <f>((VLOOKUP(F1348,'Data. Commission'!$B$2:$C$6,2,))/100)*D1348</f>
        <v>1000</v>
      </c>
      <c r="I1348" s="38" t="str">
        <f>VLOOKUP(A1348,'Data. User Inf'!$A$2:$D$13428,4,)</f>
        <v>23_to_27</v>
      </c>
      <c r="J1348" s="38" t="str">
        <f>VLOOKUP(A1348,'Data. User Inf'!$A$2:$E$13428,5,)</f>
        <v>MALE</v>
      </c>
      <c r="K1348" s="38" t="str">
        <f>VLOOKUP(A1348,'Data. User Inf'!$A$2:$E$13428,3,)</f>
        <v>Hồ Chí Minh</v>
      </c>
      <c r="L1348" s="38" t="str">
        <f>IF('Data. User Inf'!B1348&lt;'Data. Transactions'!C1348,"Current","New")</f>
        <v>Current</v>
      </c>
    </row>
    <row r="1349" spans="1:12" ht="15.75" customHeight="1" x14ac:dyDescent="0.25">
      <c r="A1349" s="24">
        <v>46160827</v>
      </c>
      <c r="B1349" s="24">
        <v>4746958002</v>
      </c>
      <c r="C1349" s="26">
        <v>43873</v>
      </c>
      <c r="D1349" s="27">
        <v>50000</v>
      </c>
      <c r="E1349" s="28" t="s">
        <v>9</v>
      </c>
      <c r="F1349" s="24">
        <v>12</v>
      </c>
      <c r="G1349" s="36" t="s">
        <v>99</v>
      </c>
      <c r="H1349" s="38">
        <f>((VLOOKUP(F1349,'Data. Commission'!$B$2:$C$6,2,))/100)*D1349</f>
        <v>1000</v>
      </c>
      <c r="I1349" s="38" t="str">
        <f>VLOOKUP(A1349,'Data. User Inf'!$A$2:$D$13428,4,)</f>
        <v>23_to_27</v>
      </c>
      <c r="J1349" s="38" t="str">
        <f>VLOOKUP(A1349,'Data. User Inf'!$A$2:$E$13428,5,)</f>
        <v>MALE</v>
      </c>
      <c r="K1349" s="38" t="str">
        <f>VLOOKUP(A1349,'Data. User Inf'!$A$2:$E$13428,3,)</f>
        <v>Hồ Chí Minh</v>
      </c>
      <c r="L1349" s="38" t="str">
        <f>IF('Data. User Inf'!B1349&lt;'Data. Transactions'!C1349,"Current","New")</f>
        <v>New</v>
      </c>
    </row>
    <row r="1350" spans="1:12" ht="15.75" customHeight="1" x14ac:dyDescent="0.25">
      <c r="A1350" s="24">
        <v>41376043</v>
      </c>
      <c r="B1350" s="24">
        <v>4736900047</v>
      </c>
      <c r="C1350" s="26">
        <v>43873</v>
      </c>
      <c r="D1350" s="27">
        <v>50000</v>
      </c>
      <c r="E1350" s="28" t="s">
        <v>86</v>
      </c>
      <c r="F1350" s="24">
        <v>14</v>
      </c>
      <c r="G1350" s="36" t="s">
        <v>99</v>
      </c>
      <c r="H1350" s="38">
        <f>((VLOOKUP(F1350,'Data. Commission'!$B$2:$C$6,2,))/100)*D1350</f>
        <v>2000</v>
      </c>
      <c r="I1350" s="38" t="str">
        <f>VLOOKUP(A1350,'Data. User Inf'!$A$2:$D$13428,4,)</f>
        <v>23_to_27</v>
      </c>
      <c r="J1350" s="38" t="str">
        <f>VLOOKUP(A1350,'Data. User Inf'!$A$2:$E$13428,5,)</f>
        <v>MALE</v>
      </c>
      <c r="K1350" s="38" t="str">
        <f>VLOOKUP(A1350,'Data. User Inf'!$A$2:$E$13428,3,)</f>
        <v>Other Cities</v>
      </c>
      <c r="L1350" s="38" t="str">
        <f>IF('Data. User Inf'!B1350&lt;'Data. Transactions'!C1350,"Current","New")</f>
        <v>Current</v>
      </c>
    </row>
    <row r="1351" spans="1:12" ht="15.75" customHeight="1" x14ac:dyDescent="0.25">
      <c r="A1351" s="24">
        <v>28300886</v>
      </c>
      <c r="B1351" s="24">
        <v>4743052662</v>
      </c>
      <c r="C1351" s="26">
        <v>43873</v>
      </c>
      <c r="D1351" s="27">
        <v>10000</v>
      </c>
      <c r="E1351" s="28" t="s">
        <v>60</v>
      </c>
      <c r="F1351" s="24">
        <v>13</v>
      </c>
      <c r="G1351" s="36" t="s">
        <v>99</v>
      </c>
      <c r="H1351" s="38">
        <f>((VLOOKUP(F1351,'Data. Commission'!$B$2:$C$6,2,))/100)*D1351</f>
        <v>300</v>
      </c>
      <c r="I1351" s="38" t="str">
        <f>VLOOKUP(A1351,'Data. User Inf'!$A$2:$D$13428,4,)</f>
        <v>23_to_27</v>
      </c>
      <c r="J1351" s="38" t="str">
        <f>VLOOKUP(A1351,'Data. User Inf'!$A$2:$E$13428,5,)</f>
        <v>FEMALE</v>
      </c>
      <c r="K1351" s="38" t="str">
        <f>VLOOKUP(A1351,'Data. User Inf'!$A$2:$E$13428,3,)</f>
        <v>Other Cities</v>
      </c>
      <c r="L1351" s="38" t="str">
        <f>IF('Data. User Inf'!B1351&lt;'Data. Transactions'!C1351,"Current","New")</f>
        <v>Current</v>
      </c>
    </row>
    <row r="1352" spans="1:12" ht="15.75" customHeight="1" x14ac:dyDescent="0.25">
      <c r="A1352" s="24">
        <v>39981325</v>
      </c>
      <c r="B1352" s="24">
        <v>4749591694</v>
      </c>
      <c r="C1352" s="26">
        <v>43873</v>
      </c>
      <c r="D1352" s="27">
        <v>50000</v>
      </c>
      <c r="E1352" s="28" t="s">
        <v>86</v>
      </c>
      <c r="F1352" s="24">
        <v>14</v>
      </c>
      <c r="G1352" s="36" t="s">
        <v>99</v>
      </c>
      <c r="H1352" s="38">
        <f>((VLOOKUP(F1352,'Data. Commission'!$B$2:$C$6,2,))/100)*D1352</f>
        <v>2000</v>
      </c>
      <c r="I1352" s="38" t="str">
        <f>VLOOKUP(A1352,'Data. User Inf'!$A$2:$D$13428,4,)</f>
        <v>23_to_27</v>
      </c>
      <c r="J1352" s="38" t="str">
        <f>VLOOKUP(A1352,'Data. User Inf'!$A$2:$E$13428,5,)</f>
        <v>MALE</v>
      </c>
      <c r="K1352" s="38" t="str">
        <f>VLOOKUP(A1352,'Data. User Inf'!$A$2:$E$13428,3,)</f>
        <v>Hà Nội</v>
      </c>
      <c r="L1352" s="38" t="str">
        <f>IF('Data. User Inf'!B1352&lt;'Data. Transactions'!C1352,"Current","New")</f>
        <v>New</v>
      </c>
    </row>
    <row r="1353" spans="1:12" ht="15.75" customHeight="1" x14ac:dyDescent="0.25">
      <c r="A1353" s="24">
        <v>26314516</v>
      </c>
      <c r="B1353" s="24">
        <v>4737400211</v>
      </c>
      <c r="C1353" s="26">
        <v>43873</v>
      </c>
      <c r="D1353" s="27">
        <v>10000</v>
      </c>
      <c r="E1353" s="28" t="s">
        <v>60</v>
      </c>
      <c r="F1353" s="24">
        <v>13</v>
      </c>
      <c r="G1353" s="36" t="s">
        <v>99</v>
      </c>
      <c r="H1353" s="38">
        <f>((VLOOKUP(F1353,'Data. Commission'!$B$2:$C$6,2,))/100)*D1353</f>
        <v>300</v>
      </c>
      <c r="I1353" s="38" t="str">
        <f>VLOOKUP(A1353,'Data. User Inf'!$A$2:$D$13428,4,)</f>
        <v>23_to_27</v>
      </c>
      <c r="J1353" s="38" t="str">
        <f>VLOOKUP(A1353,'Data. User Inf'!$A$2:$E$13428,5,)</f>
        <v>FEMALE</v>
      </c>
      <c r="K1353" s="38" t="str">
        <f>VLOOKUP(A1353,'Data. User Inf'!$A$2:$E$13428,3,)</f>
        <v>Hồ Chí Minh</v>
      </c>
      <c r="L1353" s="38" t="str">
        <f>IF('Data. User Inf'!B1353&lt;'Data. Transactions'!C1353,"Current","New")</f>
        <v>New</v>
      </c>
    </row>
    <row r="1354" spans="1:12" ht="15.75" customHeight="1" x14ac:dyDescent="0.25">
      <c r="A1354" s="24">
        <v>5464659</v>
      </c>
      <c r="B1354" s="24">
        <v>4750420534</v>
      </c>
      <c r="C1354" s="26">
        <v>43873</v>
      </c>
      <c r="D1354" s="27">
        <v>20000</v>
      </c>
      <c r="E1354" s="28" t="s">
        <v>86</v>
      </c>
      <c r="F1354" s="24">
        <v>14</v>
      </c>
      <c r="G1354" s="36" t="s">
        <v>99</v>
      </c>
      <c r="H1354" s="38">
        <f>((VLOOKUP(F1354,'Data. Commission'!$B$2:$C$6,2,))/100)*D1354</f>
        <v>800</v>
      </c>
      <c r="I1354" s="38" t="str">
        <f>VLOOKUP(A1354,'Data. User Inf'!$A$2:$D$13428,4,)</f>
        <v>28_to_32</v>
      </c>
      <c r="J1354" s="38" t="str">
        <f>VLOOKUP(A1354,'Data. User Inf'!$A$2:$E$13428,5,)</f>
        <v>FEMALE</v>
      </c>
      <c r="K1354" s="38" t="str">
        <f>VLOOKUP(A1354,'Data. User Inf'!$A$2:$E$13428,3,)</f>
        <v>Other Cities</v>
      </c>
      <c r="L1354" s="38" t="str">
        <f>IF('Data. User Inf'!B1354&lt;'Data. Transactions'!C1354,"Current","New")</f>
        <v>New</v>
      </c>
    </row>
    <row r="1355" spans="1:12" ht="15.75" customHeight="1" x14ac:dyDescent="0.25">
      <c r="A1355" s="24">
        <v>43610489</v>
      </c>
      <c r="B1355" s="24">
        <v>4741303346</v>
      </c>
      <c r="C1355" s="26">
        <v>43873</v>
      </c>
      <c r="D1355" s="27">
        <v>100000</v>
      </c>
      <c r="E1355" s="28" t="s">
        <v>86</v>
      </c>
      <c r="F1355" s="24">
        <v>14</v>
      </c>
      <c r="G1355" s="36" t="s">
        <v>99</v>
      </c>
      <c r="H1355" s="38">
        <f>((VLOOKUP(F1355,'Data. Commission'!$B$2:$C$6,2,))/100)*D1355</f>
        <v>4000</v>
      </c>
      <c r="I1355" s="38" t="str">
        <f>VLOOKUP(A1355,'Data. User Inf'!$A$2:$D$13428,4,)</f>
        <v>28_to_32</v>
      </c>
      <c r="J1355" s="38" t="str">
        <f>VLOOKUP(A1355,'Data. User Inf'!$A$2:$E$13428,5,)</f>
        <v>MALE</v>
      </c>
      <c r="K1355" s="38" t="str">
        <f>VLOOKUP(A1355,'Data. User Inf'!$A$2:$E$13428,3,)</f>
        <v>Hà Nội</v>
      </c>
      <c r="L1355" s="38" t="str">
        <f>IF('Data. User Inf'!B1355&lt;'Data. Transactions'!C1355,"Current","New")</f>
        <v>Current</v>
      </c>
    </row>
    <row r="1356" spans="1:12" ht="15.75" customHeight="1" x14ac:dyDescent="0.25">
      <c r="A1356" s="24">
        <v>16181236</v>
      </c>
      <c r="B1356" s="24">
        <v>4749553330</v>
      </c>
      <c r="C1356" s="26">
        <v>43873</v>
      </c>
      <c r="D1356" s="27">
        <v>50000</v>
      </c>
      <c r="E1356" s="28" t="s">
        <v>60</v>
      </c>
      <c r="F1356" s="24">
        <v>13</v>
      </c>
      <c r="G1356" s="36" t="s">
        <v>99</v>
      </c>
      <c r="H1356" s="38">
        <f>((VLOOKUP(F1356,'Data. Commission'!$B$2:$C$6,2,))/100)*D1356</f>
        <v>1500</v>
      </c>
      <c r="I1356" s="38" t="str">
        <f>VLOOKUP(A1356,'Data. User Inf'!$A$2:$D$13428,4,)</f>
        <v>28_to_32</v>
      </c>
      <c r="J1356" s="38" t="str">
        <f>VLOOKUP(A1356,'Data. User Inf'!$A$2:$E$13428,5,)</f>
        <v>FEMALE</v>
      </c>
      <c r="K1356" s="38" t="str">
        <f>VLOOKUP(A1356,'Data. User Inf'!$A$2:$E$13428,3,)</f>
        <v>Other Cities</v>
      </c>
      <c r="L1356" s="38" t="str">
        <f>IF('Data. User Inf'!B1356&lt;'Data. Transactions'!C1356,"Current","New")</f>
        <v>Current</v>
      </c>
    </row>
    <row r="1357" spans="1:12" ht="15.75" customHeight="1" x14ac:dyDescent="0.25">
      <c r="A1357" s="24">
        <v>40382764</v>
      </c>
      <c r="B1357" s="24">
        <v>4737407340</v>
      </c>
      <c r="C1357" s="26">
        <v>43873</v>
      </c>
      <c r="D1357" s="27">
        <v>30000</v>
      </c>
      <c r="E1357" s="28" t="s">
        <v>9</v>
      </c>
      <c r="F1357" s="24">
        <v>12</v>
      </c>
      <c r="G1357" s="36" t="s">
        <v>99</v>
      </c>
      <c r="H1357" s="38">
        <f>((VLOOKUP(F1357,'Data. Commission'!$B$2:$C$6,2,))/100)*D1357</f>
        <v>600</v>
      </c>
      <c r="I1357" s="38" t="str">
        <f>VLOOKUP(A1357,'Data. User Inf'!$A$2:$D$13428,4,)</f>
        <v>28_to_32</v>
      </c>
      <c r="J1357" s="38" t="str">
        <f>VLOOKUP(A1357,'Data. User Inf'!$A$2:$E$13428,5,)</f>
        <v>MALE</v>
      </c>
      <c r="K1357" s="38" t="str">
        <f>VLOOKUP(A1357,'Data. User Inf'!$A$2:$E$13428,3,)</f>
        <v>Other Cities</v>
      </c>
      <c r="L1357" s="38" t="str">
        <f>IF('Data. User Inf'!B1357&lt;'Data. Transactions'!C1357,"Current","New")</f>
        <v>New</v>
      </c>
    </row>
    <row r="1358" spans="1:12" ht="15.75" customHeight="1" x14ac:dyDescent="0.25">
      <c r="A1358" s="24">
        <v>40588780</v>
      </c>
      <c r="B1358" s="24">
        <v>4738797180</v>
      </c>
      <c r="C1358" s="26">
        <v>43873</v>
      </c>
      <c r="D1358" s="27">
        <v>20000</v>
      </c>
      <c r="E1358" s="28" t="s">
        <v>9</v>
      </c>
      <c r="F1358" s="24">
        <v>12</v>
      </c>
      <c r="G1358" s="36" t="s">
        <v>99</v>
      </c>
      <c r="H1358" s="38">
        <f>((VLOOKUP(F1358,'Data. Commission'!$B$2:$C$6,2,))/100)*D1358</f>
        <v>400</v>
      </c>
      <c r="I1358" s="38" t="str">
        <f>VLOOKUP(A1358,'Data. User Inf'!$A$2:$D$13428,4,)</f>
        <v>28_to_32</v>
      </c>
      <c r="J1358" s="38" t="str">
        <f>VLOOKUP(A1358,'Data. User Inf'!$A$2:$E$13428,5,)</f>
        <v>MALE</v>
      </c>
      <c r="K1358" s="38" t="str">
        <f>VLOOKUP(A1358,'Data. User Inf'!$A$2:$E$13428,3,)</f>
        <v>Other Cities</v>
      </c>
      <c r="L1358" s="38" t="str">
        <f>IF('Data. User Inf'!B1358&lt;'Data. Transactions'!C1358,"Current","New")</f>
        <v>New</v>
      </c>
    </row>
    <row r="1359" spans="1:12" ht="15.75" customHeight="1" x14ac:dyDescent="0.25">
      <c r="A1359" s="24">
        <v>41261869</v>
      </c>
      <c r="B1359" s="24">
        <v>4737005431</v>
      </c>
      <c r="C1359" s="26">
        <v>43873</v>
      </c>
      <c r="D1359" s="27">
        <v>100000</v>
      </c>
      <c r="E1359" s="28" t="s">
        <v>9</v>
      </c>
      <c r="F1359" s="24">
        <v>12</v>
      </c>
      <c r="G1359" s="36" t="s">
        <v>99</v>
      </c>
      <c r="H1359" s="38">
        <f>((VLOOKUP(F1359,'Data. Commission'!$B$2:$C$6,2,))/100)*D1359</f>
        <v>2000</v>
      </c>
      <c r="I1359" s="38" t="str">
        <f>VLOOKUP(A1359,'Data. User Inf'!$A$2:$D$13428,4,)</f>
        <v>28_to_32</v>
      </c>
      <c r="J1359" s="38" t="str">
        <f>VLOOKUP(A1359,'Data. User Inf'!$A$2:$E$13428,5,)</f>
        <v>MALE</v>
      </c>
      <c r="K1359" s="38" t="str">
        <f>VLOOKUP(A1359,'Data. User Inf'!$A$2:$E$13428,3,)</f>
        <v>Other Cities</v>
      </c>
      <c r="L1359" s="38" t="str">
        <f>IF('Data. User Inf'!B1359&lt;'Data. Transactions'!C1359,"Current","New")</f>
        <v>New</v>
      </c>
    </row>
    <row r="1360" spans="1:12" ht="15.75" customHeight="1" x14ac:dyDescent="0.25">
      <c r="A1360" s="24">
        <v>52220338</v>
      </c>
      <c r="B1360" s="24">
        <v>4736908011</v>
      </c>
      <c r="C1360" s="26">
        <v>43873</v>
      </c>
      <c r="D1360" s="27">
        <v>20000</v>
      </c>
      <c r="E1360" s="28" t="s">
        <v>9</v>
      </c>
      <c r="F1360" s="24">
        <v>12</v>
      </c>
      <c r="G1360" s="36" t="s">
        <v>99</v>
      </c>
      <c r="H1360" s="38">
        <f>((VLOOKUP(F1360,'Data. Commission'!$B$2:$C$6,2,))/100)*D1360</f>
        <v>400</v>
      </c>
      <c r="I1360" s="38" t="str">
        <f>VLOOKUP(A1360,'Data. User Inf'!$A$2:$D$13428,4,)</f>
        <v>28_to_32</v>
      </c>
      <c r="J1360" s="38" t="str">
        <f>VLOOKUP(A1360,'Data. User Inf'!$A$2:$E$13428,5,)</f>
        <v>MALE</v>
      </c>
      <c r="K1360" s="38" t="str">
        <f>VLOOKUP(A1360,'Data. User Inf'!$A$2:$E$13428,3,)</f>
        <v>Other Cities</v>
      </c>
      <c r="L1360" s="38" t="str">
        <f>IF('Data. User Inf'!B1360&lt;'Data. Transactions'!C1360,"Current","New")</f>
        <v>New</v>
      </c>
    </row>
    <row r="1361" spans="1:12" ht="15.75" customHeight="1" x14ac:dyDescent="0.25">
      <c r="A1361" s="24">
        <v>34259712</v>
      </c>
      <c r="B1361" s="24">
        <v>4739171358</v>
      </c>
      <c r="C1361" s="26">
        <v>43873</v>
      </c>
      <c r="D1361" s="27">
        <v>20000</v>
      </c>
      <c r="E1361" s="28" t="s">
        <v>9</v>
      </c>
      <c r="F1361" s="24">
        <v>12</v>
      </c>
      <c r="G1361" s="36" t="s">
        <v>99</v>
      </c>
      <c r="H1361" s="38">
        <f>((VLOOKUP(F1361,'Data. Commission'!$B$2:$C$6,2,))/100)*D1361</f>
        <v>400</v>
      </c>
      <c r="I1361" s="38" t="str">
        <f>VLOOKUP(A1361,'Data. User Inf'!$A$2:$D$13428,4,)</f>
        <v>28_to_32</v>
      </c>
      <c r="J1361" s="38" t="str">
        <f>VLOOKUP(A1361,'Data. User Inf'!$A$2:$E$13428,5,)</f>
        <v>MALE</v>
      </c>
      <c r="K1361" s="38" t="str">
        <f>VLOOKUP(A1361,'Data. User Inf'!$A$2:$E$13428,3,)</f>
        <v>Hà Nội</v>
      </c>
      <c r="L1361" s="38" t="str">
        <f>IF('Data. User Inf'!B1361&lt;'Data. Transactions'!C1361,"Current","New")</f>
        <v>Current</v>
      </c>
    </row>
    <row r="1362" spans="1:12" ht="15.75" customHeight="1" x14ac:dyDescent="0.25">
      <c r="A1362" s="24">
        <v>11262601</v>
      </c>
      <c r="B1362" s="24">
        <v>4743181719</v>
      </c>
      <c r="C1362" s="26">
        <v>43873</v>
      </c>
      <c r="D1362" s="27">
        <v>20000</v>
      </c>
      <c r="E1362" s="28" t="s">
        <v>86</v>
      </c>
      <c r="F1362" s="24">
        <v>14</v>
      </c>
      <c r="G1362" s="36" t="s">
        <v>99</v>
      </c>
      <c r="H1362" s="38">
        <f>((VLOOKUP(F1362,'Data. Commission'!$B$2:$C$6,2,))/100)*D1362</f>
        <v>800</v>
      </c>
      <c r="I1362" s="38" t="str">
        <f>VLOOKUP(A1362,'Data. User Inf'!$A$2:$D$13428,4,)</f>
        <v>unknown</v>
      </c>
      <c r="J1362" s="38" t="str">
        <f>VLOOKUP(A1362,'Data. User Inf'!$A$2:$E$13428,5,)</f>
        <v>FEMALE</v>
      </c>
      <c r="K1362" s="38" t="str">
        <f>VLOOKUP(A1362,'Data. User Inf'!$A$2:$E$13428,3,)</f>
        <v>Other Cities</v>
      </c>
      <c r="L1362" s="38" t="str">
        <f>IF('Data. User Inf'!B1362&lt;'Data. Transactions'!C1362,"Current","New")</f>
        <v>New</v>
      </c>
    </row>
    <row r="1363" spans="1:12" ht="15.75" customHeight="1" x14ac:dyDescent="0.25">
      <c r="A1363" s="24">
        <v>39132004</v>
      </c>
      <c r="B1363" s="24">
        <v>4750151236</v>
      </c>
      <c r="C1363" s="26">
        <v>43873</v>
      </c>
      <c r="D1363" s="27">
        <v>50000</v>
      </c>
      <c r="E1363" s="28" t="s">
        <v>9</v>
      </c>
      <c r="F1363" s="24">
        <v>12</v>
      </c>
      <c r="G1363" s="36" t="s">
        <v>99</v>
      </c>
      <c r="H1363" s="38">
        <f>((VLOOKUP(F1363,'Data. Commission'!$B$2:$C$6,2,))/100)*D1363</f>
        <v>1000</v>
      </c>
      <c r="I1363" s="38" t="str">
        <f>VLOOKUP(A1363,'Data. User Inf'!$A$2:$D$13428,4,)</f>
        <v>unknown</v>
      </c>
      <c r="J1363" s="38" t="str">
        <f>VLOOKUP(A1363,'Data. User Inf'!$A$2:$E$13428,5,)</f>
        <v>FEMALE</v>
      </c>
      <c r="K1363" s="38" t="str">
        <f>VLOOKUP(A1363,'Data. User Inf'!$A$2:$E$13428,3,)</f>
        <v>Other Cities</v>
      </c>
      <c r="L1363" s="38" t="str">
        <f>IF('Data. User Inf'!B1363&lt;'Data. Transactions'!C1363,"Current","New")</f>
        <v>New</v>
      </c>
    </row>
    <row r="1364" spans="1:12" ht="15.75" customHeight="1" x14ac:dyDescent="0.25">
      <c r="A1364" s="24">
        <v>39670309</v>
      </c>
      <c r="B1364" s="24">
        <v>4747157291</v>
      </c>
      <c r="C1364" s="26">
        <v>43873</v>
      </c>
      <c r="D1364" s="27">
        <v>30000</v>
      </c>
      <c r="E1364" s="28" t="s">
        <v>86</v>
      </c>
      <c r="F1364" s="24">
        <v>14</v>
      </c>
      <c r="G1364" s="36" t="s">
        <v>99</v>
      </c>
      <c r="H1364" s="38">
        <f>((VLOOKUP(F1364,'Data. Commission'!$B$2:$C$6,2,))/100)*D1364</f>
        <v>1200</v>
      </c>
      <c r="I1364" s="38" t="str">
        <f>VLOOKUP(A1364,'Data. User Inf'!$A$2:$D$13428,4,)</f>
        <v>unknown</v>
      </c>
      <c r="J1364" s="38" t="str">
        <f>VLOOKUP(A1364,'Data. User Inf'!$A$2:$E$13428,5,)</f>
        <v>FEMALE</v>
      </c>
      <c r="K1364" s="38" t="str">
        <f>VLOOKUP(A1364,'Data. User Inf'!$A$2:$E$13428,3,)</f>
        <v>Hồ Chí Minh</v>
      </c>
      <c r="L1364" s="38" t="str">
        <f>IF('Data. User Inf'!B1364&lt;'Data. Transactions'!C1364,"Current","New")</f>
        <v>New</v>
      </c>
    </row>
    <row r="1365" spans="1:12" ht="15.75" customHeight="1" x14ac:dyDescent="0.25">
      <c r="A1365" s="24">
        <v>42245731</v>
      </c>
      <c r="B1365" s="24">
        <v>4741029778</v>
      </c>
      <c r="C1365" s="26">
        <v>43873</v>
      </c>
      <c r="D1365" s="27">
        <v>10000</v>
      </c>
      <c r="E1365" s="28" t="s">
        <v>87</v>
      </c>
      <c r="F1365" s="24">
        <v>15</v>
      </c>
      <c r="G1365" s="36" t="s">
        <v>99</v>
      </c>
      <c r="H1365" s="38">
        <f>((VLOOKUP(F1365,'Data. Commission'!$B$2:$C$6,2,))/100)*D1365</f>
        <v>400</v>
      </c>
      <c r="I1365" s="38" t="str">
        <f>VLOOKUP(A1365,'Data. User Inf'!$A$2:$D$13428,4,)</f>
        <v>unknown</v>
      </c>
      <c r="J1365" s="38" t="str">
        <f>VLOOKUP(A1365,'Data. User Inf'!$A$2:$E$13428,5,)</f>
        <v>FEMALE</v>
      </c>
      <c r="K1365" s="38" t="str">
        <f>VLOOKUP(A1365,'Data. User Inf'!$A$2:$E$13428,3,)</f>
        <v>Hồ Chí Minh</v>
      </c>
      <c r="L1365" s="38" t="str">
        <f>IF('Data. User Inf'!B1365&lt;'Data. Transactions'!C1365,"Current","New")</f>
        <v>New</v>
      </c>
    </row>
    <row r="1366" spans="1:12" ht="15.75" customHeight="1" x14ac:dyDescent="0.25">
      <c r="A1366" s="24">
        <v>20253440</v>
      </c>
      <c r="B1366" s="24">
        <v>4758791257</v>
      </c>
      <c r="C1366" s="26">
        <v>43874</v>
      </c>
      <c r="D1366" s="27">
        <v>20000</v>
      </c>
      <c r="E1366" s="28" t="s">
        <v>60</v>
      </c>
      <c r="F1366" s="24">
        <v>13</v>
      </c>
      <c r="G1366" s="37"/>
      <c r="H1366" s="38">
        <f>((VLOOKUP(F1366,'Data. Commission'!$B$2:$C$6,2,))/100)*D1366</f>
        <v>600</v>
      </c>
      <c r="I1366" s="38" t="str">
        <f>VLOOKUP(A1366,'Data. User Inf'!$A$2:$D$13428,4,)</f>
        <v>&gt;37</v>
      </c>
      <c r="J1366" s="38" t="str">
        <f>VLOOKUP(A1366,'Data. User Inf'!$A$2:$E$13428,5,)</f>
        <v>FEMALE</v>
      </c>
      <c r="K1366" s="38" t="str">
        <f>VLOOKUP(A1366,'Data. User Inf'!$A$2:$E$13428,3,)</f>
        <v>Other Cities</v>
      </c>
      <c r="L1366" s="38" t="str">
        <f>IF('Data. User Inf'!B1366&lt;'Data. Transactions'!C1366,"Current","New")</f>
        <v>New</v>
      </c>
    </row>
    <row r="1367" spans="1:12" ht="15.75" customHeight="1" x14ac:dyDescent="0.25">
      <c r="A1367" s="24">
        <v>39532621</v>
      </c>
      <c r="B1367" s="24">
        <v>4763571925</v>
      </c>
      <c r="C1367" s="26">
        <v>43874</v>
      </c>
      <c r="D1367" s="27">
        <v>20000</v>
      </c>
      <c r="E1367" s="28" t="s">
        <v>86</v>
      </c>
      <c r="F1367" s="24">
        <v>14</v>
      </c>
      <c r="G1367" s="36" t="s">
        <v>49</v>
      </c>
      <c r="H1367" s="38">
        <f>((VLOOKUP(F1367,'Data. Commission'!$B$2:$C$6,2,))/100)*D1367</f>
        <v>800</v>
      </c>
      <c r="I1367" s="38" t="str">
        <f>VLOOKUP(A1367,'Data. User Inf'!$A$2:$D$13428,4,)</f>
        <v>28_to_32</v>
      </c>
      <c r="J1367" s="38" t="str">
        <f>VLOOKUP(A1367,'Data. User Inf'!$A$2:$E$13428,5,)</f>
        <v>FEMALE</v>
      </c>
      <c r="K1367" s="38" t="str">
        <f>VLOOKUP(A1367,'Data. User Inf'!$A$2:$E$13428,3,)</f>
        <v>Hồ Chí Minh</v>
      </c>
      <c r="L1367" s="38" t="str">
        <f>IF('Data. User Inf'!B1367&lt;'Data. Transactions'!C1367,"Current","New")</f>
        <v>New</v>
      </c>
    </row>
    <row r="1368" spans="1:12" ht="15.75" customHeight="1" x14ac:dyDescent="0.25">
      <c r="A1368" s="24">
        <v>42748093</v>
      </c>
      <c r="B1368" s="24">
        <v>4754406794</v>
      </c>
      <c r="C1368" s="26">
        <v>43874</v>
      </c>
      <c r="D1368" s="27">
        <v>100000</v>
      </c>
      <c r="E1368" s="28" t="s">
        <v>9</v>
      </c>
      <c r="F1368" s="24">
        <v>12</v>
      </c>
      <c r="G1368" s="36" t="s">
        <v>99</v>
      </c>
      <c r="H1368" s="38">
        <f>((VLOOKUP(F1368,'Data. Commission'!$B$2:$C$6,2,))/100)*D1368</f>
        <v>2000</v>
      </c>
      <c r="I1368" s="38" t="str">
        <f>VLOOKUP(A1368,'Data. User Inf'!$A$2:$D$13428,4,)</f>
        <v>&gt;37</v>
      </c>
      <c r="J1368" s="38" t="str">
        <f>VLOOKUP(A1368,'Data. User Inf'!$A$2:$E$13428,5,)</f>
        <v>FEMALE</v>
      </c>
      <c r="K1368" s="38" t="str">
        <f>VLOOKUP(A1368,'Data. User Inf'!$A$2:$E$13428,3,)</f>
        <v>Unknown</v>
      </c>
      <c r="L1368" s="38" t="str">
        <f>IF('Data. User Inf'!B1368&lt;'Data. Transactions'!C1368,"Current","New")</f>
        <v>Current</v>
      </c>
    </row>
    <row r="1369" spans="1:12" ht="15.75" customHeight="1" x14ac:dyDescent="0.25">
      <c r="A1369" s="24">
        <v>26223536</v>
      </c>
      <c r="B1369" s="24">
        <v>4765461006</v>
      </c>
      <c r="C1369" s="26">
        <v>43874</v>
      </c>
      <c r="D1369" s="27">
        <v>50000</v>
      </c>
      <c r="E1369" s="28" t="s">
        <v>9</v>
      </c>
      <c r="F1369" s="24">
        <v>12</v>
      </c>
      <c r="G1369" s="36" t="s">
        <v>99</v>
      </c>
      <c r="H1369" s="38">
        <f>((VLOOKUP(F1369,'Data. Commission'!$B$2:$C$6,2,))/100)*D1369</f>
        <v>1000</v>
      </c>
      <c r="I1369" s="38" t="str">
        <f>VLOOKUP(A1369,'Data. User Inf'!$A$2:$D$13428,4,)</f>
        <v>&gt;37</v>
      </c>
      <c r="J1369" s="38" t="str">
        <f>VLOOKUP(A1369,'Data. User Inf'!$A$2:$E$13428,5,)</f>
        <v>FEMALE</v>
      </c>
      <c r="K1369" s="38" t="str">
        <f>VLOOKUP(A1369,'Data. User Inf'!$A$2:$E$13428,3,)</f>
        <v>Other Cities</v>
      </c>
      <c r="L1369" s="38" t="str">
        <f>IF('Data. User Inf'!B1369&lt;'Data. Transactions'!C1369,"Current","New")</f>
        <v>New</v>
      </c>
    </row>
    <row r="1370" spans="1:12" ht="15.75" customHeight="1" x14ac:dyDescent="0.25">
      <c r="A1370" s="24">
        <v>44677765</v>
      </c>
      <c r="B1370" s="24">
        <v>4765720162</v>
      </c>
      <c r="C1370" s="26">
        <v>43874</v>
      </c>
      <c r="D1370" s="27">
        <v>20000</v>
      </c>
      <c r="E1370" s="28" t="s">
        <v>86</v>
      </c>
      <c r="F1370" s="24">
        <v>14</v>
      </c>
      <c r="G1370" s="37"/>
      <c r="H1370" s="38">
        <f>((VLOOKUP(F1370,'Data. Commission'!$B$2:$C$6,2,))/100)*D1370</f>
        <v>800</v>
      </c>
      <c r="I1370" s="38" t="str">
        <f>VLOOKUP(A1370,'Data. User Inf'!$A$2:$D$13428,4,)</f>
        <v>23_to_27</v>
      </c>
      <c r="J1370" s="38" t="str">
        <f>VLOOKUP(A1370,'Data. User Inf'!$A$2:$E$13428,5,)</f>
        <v>MALE</v>
      </c>
      <c r="K1370" s="38" t="str">
        <f>VLOOKUP(A1370,'Data. User Inf'!$A$2:$E$13428,3,)</f>
        <v>Hồ Chí Minh</v>
      </c>
      <c r="L1370" s="38" t="str">
        <f>IF('Data. User Inf'!B1370&lt;'Data. Transactions'!C1370,"Current","New")</f>
        <v>Current</v>
      </c>
    </row>
    <row r="1371" spans="1:12" ht="15.75" customHeight="1" x14ac:dyDescent="0.25">
      <c r="A1371" s="24">
        <v>50280483</v>
      </c>
      <c r="B1371" s="24">
        <v>4752860846</v>
      </c>
      <c r="C1371" s="26">
        <v>43874</v>
      </c>
      <c r="D1371" s="27">
        <v>20000</v>
      </c>
      <c r="E1371" s="28" t="s">
        <v>60</v>
      </c>
      <c r="F1371" s="24">
        <v>13</v>
      </c>
      <c r="G1371" s="37"/>
      <c r="H1371" s="38">
        <f>((VLOOKUP(F1371,'Data. Commission'!$B$2:$C$6,2,))/100)*D1371</f>
        <v>600</v>
      </c>
      <c r="I1371" s="38" t="str">
        <f>VLOOKUP(A1371,'Data. User Inf'!$A$2:$D$13428,4,)</f>
        <v>28_to_32</v>
      </c>
      <c r="J1371" s="38" t="str">
        <f>VLOOKUP(A1371,'Data. User Inf'!$A$2:$E$13428,5,)</f>
        <v>MALE</v>
      </c>
      <c r="K1371" s="38" t="str">
        <f>VLOOKUP(A1371,'Data. User Inf'!$A$2:$E$13428,3,)</f>
        <v>Hồ Chí Minh</v>
      </c>
      <c r="L1371" s="38" t="str">
        <f>IF('Data. User Inf'!B1371&lt;'Data. Transactions'!C1371,"Current","New")</f>
        <v>Current</v>
      </c>
    </row>
    <row r="1372" spans="1:12" ht="15.75" customHeight="1" x14ac:dyDescent="0.25">
      <c r="A1372" s="24">
        <v>40307205</v>
      </c>
      <c r="B1372" s="24">
        <v>4764418082</v>
      </c>
      <c r="C1372" s="26">
        <v>43874</v>
      </c>
      <c r="D1372" s="27">
        <v>10000</v>
      </c>
      <c r="E1372" s="28" t="s">
        <v>60</v>
      </c>
      <c r="F1372" s="24">
        <v>13</v>
      </c>
      <c r="G1372" s="37"/>
      <c r="H1372" s="38">
        <f>((VLOOKUP(F1372,'Data. Commission'!$B$2:$C$6,2,))/100)*D1372</f>
        <v>300</v>
      </c>
      <c r="I1372" s="38" t="str">
        <f>VLOOKUP(A1372,'Data. User Inf'!$A$2:$D$13428,4,)</f>
        <v>33_to_37</v>
      </c>
      <c r="J1372" s="38" t="str">
        <f>VLOOKUP(A1372,'Data. User Inf'!$A$2:$E$13428,5,)</f>
        <v>MALE</v>
      </c>
      <c r="K1372" s="38" t="str">
        <f>VLOOKUP(A1372,'Data. User Inf'!$A$2:$E$13428,3,)</f>
        <v>Hồ Chí Minh</v>
      </c>
      <c r="L1372" s="38" t="str">
        <f>IF('Data. User Inf'!B1372&lt;'Data. Transactions'!C1372,"Current","New")</f>
        <v>Current</v>
      </c>
    </row>
    <row r="1373" spans="1:12" ht="15.75" customHeight="1" x14ac:dyDescent="0.25">
      <c r="A1373" s="24">
        <v>42829653</v>
      </c>
      <c r="B1373" s="24">
        <v>4764283271</v>
      </c>
      <c r="C1373" s="26">
        <v>43874</v>
      </c>
      <c r="D1373" s="27">
        <v>50000</v>
      </c>
      <c r="E1373" s="28" t="s">
        <v>9</v>
      </c>
      <c r="F1373" s="24">
        <v>12</v>
      </c>
      <c r="G1373" s="36" t="s">
        <v>99</v>
      </c>
      <c r="H1373" s="38">
        <f>((VLOOKUP(F1373,'Data. Commission'!$B$2:$C$6,2,))/100)*D1373</f>
        <v>1000</v>
      </c>
      <c r="I1373" s="38" t="str">
        <f>VLOOKUP(A1373,'Data. User Inf'!$A$2:$D$13428,4,)</f>
        <v>33_to_37</v>
      </c>
      <c r="J1373" s="38" t="str">
        <f>VLOOKUP(A1373,'Data. User Inf'!$A$2:$E$13428,5,)</f>
        <v>MALE</v>
      </c>
      <c r="K1373" s="38" t="str">
        <f>VLOOKUP(A1373,'Data. User Inf'!$A$2:$E$13428,3,)</f>
        <v>Other Cities</v>
      </c>
      <c r="L1373" s="38" t="str">
        <f>IF('Data. User Inf'!B1373&lt;'Data. Transactions'!C1373,"Current","New")</f>
        <v>Current</v>
      </c>
    </row>
    <row r="1374" spans="1:12" ht="15.75" customHeight="1" x14ac:dyDescent="0.25">
      <c r="A1374" s="24">
        <v>52075480</v>
      </c>
      <c r="B1374" s="24">
        <v>4751375516</v>
      </c>
      <c r="C1374" s="26">
        <v>43874</v>
      </c>
      <c r="D1374" s="27">
        <v>20000</v>
      </c>
      <c r="E1374" s="28" t="s">
        <v>60</v>
      </c>
      <c r="F1374" s="24">
        <v>13</v>
      </c>
      <c r="G1374" s="36" t="s">
        <v>99</v>
      </c>
      <c r="H1374" s="38">
        <f>((VLOOKUP(F1374,'Data. Commission'!$B$2:$C$6,2,))/100)*D1374</f>
        <v>600</v>
      </c>
      <c r="I1374" s="38" t="str">
        <f>VLOOKUP(A1374,'Data. User Inf'!$A$2:$D$13428,4,)</f>
        <v>33_to_37</v>
      </c>
      <c r="J1374" s="38" t="str">
        <f>VLOOKUP(A1374,'Data. User Inf'!$A$2:$E$13428,5,)</f>
        <v>MALE</v>
      </c>
      <c r="K1374" s="38" t="str">
        <f>VLOOKUP(A1374,'Data. User Inf'!$A$2:$E$13428,3,)</f>
        <v>Other Cities</v>
      </c>
      <c r="L1374" s="38" t="str">
        <f>IF('Data. User Inf'!B1374&lt;'Data. Transactions'!C1374,"Current","New")</f>
        <v>Current</v>
      </c>
    </row>
    <row r="1375" spans="1:12" ht="15.75" customHeight="1" x14ac:dyDescent="0.25">
      <c r="A1375" s="24">
        <v>45660133</v>
      </c>
      <c r="B1375" s="24">
        <v>4755454432</v>
      </c>
      <c r="C1375" s="26">
        <v>43874</v>
      </c>
      <c r="D1375" s="27">
        <v>100000</v>
      </c>
      <c r="E1375" s="28" t="s">
        <v>9</v>
      </c>
      <c r="F1375" s="24">
        <v>12</v>
      </c>
      <c r="G1375" s="36" t="s">
        <v>99</v>
      </c>
      <c r="H1375" s="38">
        <f>((VLOOKUP(F1375,'Data. Commission'!$B$2:$C$6,2,))/100)*D1375</f>
        <v>2000</v>
      </c>
      <c r="I1375" s="38" t="str">
        <f>VLOOKUP(A1375,'Data. User Inf'!$A$2:$D$13428,4,)</f>
        <v>33_to_37</v>
      </c>
      <c r="J1375" s="38" t="str">
        <f>VLOOKUP(A1375,'Data. User Inf'!$A$2:$E$13428,5,)</f>
        <v>FEMALE</v>
      </c>
      <c r="K1375" s="38" t="str">
        <f>VLOOKUP(A1375,'Data. User Inf'!$A$2:$E$13428,3,)</f>
        <v>Other Cities</v>
      </c>
      <c r="L1375" s="38" t="str">
        <f>IF('Data. User Inf'!B1375&lt;'Data. Transactions'!C1375,"Current","New")</f>
        <v>Current</v>
      </c>
    </row>
    <row r="1376" spans="1:12" ht="15.75" customHeight="1" x14ac:dyDescent="0.25">
      <c r="A1376" s="24">
        <v>48452279</v>
      </c>
      <c r="B1376" s="24">
        <v>4758773628</v>
      </c>
      <c r="C1376" s="26">
        <v>43874</v>
      </c>
      <c r="D1376" s="27">
        <v>20000</v>
      </c>
      <c r="E1376" s="28" t="s">
        <v>86</v>
      </c>
      <c r="F1376" s="24">
        <v>14</v>
      </c>
      <c r="G1376" s="36" t="s">
        <v>99</v>
      </c>
      <c r="H1376" s="38">
        <f>((VLOOKUP(F1376,'Data. Commission'!$B$2:$C$6,2,))/100)*D1376</f>
        <v>800</v>
      </c>
      <c r="I1376" s="38" t="str">
        <f>VLOOKUP(A1376,'Data. User Inf'!$A$2:$D$13428,4,)</f>
        <v>18_to_22</v>
      </c>
      <c r="J1376" s="38" t="str">
        <f>VLOOKUP(A1376,'Data. User Inf'!$A$2:$E$13428,5,)</f>
        <v>FEMALE</v>
      </c>
      <c r="K1376" s="38" t="str">
        <f>VLOOKUP(A1376,'Data. User Inf'!$A$2:$E$13428,3,)</f>
        <v>Hồ Chí Minh</v>
      </c>
      <c r="L1376" s="38" t="str">
        <f>IF('Data. User Inf'!B1376&lt;'Data. Transactions'!C1376,"Current","New")</f>
        <v>Current</v>
      </c>
    </row>
    <row r="1377" spans="1:12" ht="15.75" customHeight="1" x14ac:dyDescent="0.25">
      <c r="A1377" s="24">
        <v>51764119</v>
      </c>
      <c r="B1377" s="24">
        <v>4753134549</v>
      </c>
      <c r="C1377" s="26">
        <v>43874</v>
      </c>
      <c r="D1377" s="27">
        <v>10000</v>
      </c>
      <c r="E1377" s="28" t="s">
        <v>87</v>
      </c>
      <c r="F1377" s="24">
        <v>15</v>
      </c>
      <c r="G1377" s="36" t="s">
        <v>99</v>
      </c>
      <c r="H1377" s="38">
        <f>((VLOOKUP(F1377,'Data. Commission'!$B$2:$C$6,2,))/100)*D1377</f>
        <v>400</v>
      </c>
      <c r="I1377" s="38" t="str">
        <f>VLOOKUP(A1377,'Data. User Inf'!$A$2:$D$13428,4,)</f>
        <v>18_to_22</v>
      </c>
      <c r="J1377" s="38" t="str">
        <f>VLOOKUP(A1377,'Data. User Inf'!$A$2:$E$13428,5,)</f>
        <v>FEMALE</v>
      </c>
      <c r="K1377" s="38" t="str">
        <f>VLOOKUP(A1377,'Data. User Inf'!$A$2:$E$13428,3,)</f>
        <v>Hồ Chí Minh</v>
      </c>
      <c r="L1377" s="38" t="str">
        <f>IF('Data. User Inf'!B1377&lt;'Data. Transactions'!C1377,"Current","New")</f>
        <v>New</v>
      </c>
    </row>
    <row r="1378" spans="1:12" ht="15.75" customHeight="1" x14ac:dyDescent="0.25">
      <c r="A1378" s="24">
        <v>39820907</v>
      </c>
      <c r="B1378" s="24">
        <v>4757083550</v>
      </c>
      <c r="C1378" s="26">
        <v>43874</v>
      </c>
      <c r="D1378" s="27">
        <v>30000</v>
      </c>
      <c r="E1378" s="28" t="s">
        <v>9</v>
      </c>
      <c r="F1378" s="24">
        <v>12</v>
      </c>
      <c r="G1378" s="36" t="s">
        <v>99</v>
      </c>
      <c r="H1378" s="38">
        <f>((VLOOKUP(F1378,'Data. Commission'!$B$2:$C$6,2,))/100)*D1378</f>
        <v>600</v>
      </c>
      <c r="I1378" s="38" t="str">
        <f>VLOOKUP(A1378,'Data. User Inf'!$A$2:$D$13428,4,)</f>
        <v>18_to_22</v>
      </c>
      <c r="J1378" s="38" t="str">
        <f>VLOOKUP(A1378,'Data. User Inf'!$A$2:$E$13428,5,)</f>
        <v>MALE</v>
      </c>
      <c r="K1378" s="38" t="str">
        <f>VLOOKUP(A1378,'Data. User Inf'!$A$2:$E$13428,3,)</f>
        <v>Hồ Chí Minh</v>
      </c>
      <c r="L1378" s="38" t="str">
        <f>IF('Data. User Inf'!B1378&lt;'Data. Transactions'!C1378,"Current","New")</f>
        <v>New</v>
      </c>
    </row>
    <row r="1379" spans="1:12" ht="15.75" customHeight="1" x14ac:dyDescent="0.25">
      <c r="A1379" s="24">
        <v>50862672</v>
      </c>
      <c r="B1379" s="24">
        <v>4752319279</v>
      </c>
      <c r="C1379" s="26">
        <v>43874</v>
      </c>
      <c r="D1379" s="27">
        <v>20000</v>
      </c>
      <c r="E1379" s="28" t="s">
        <v>87</v>
      </c>
      <c r="F1379" s="24">
        <v>15</v>
      </c>
      <c r="G1379" s="36" t="s">
        <v>99</v>
      </c>
      <c r="H1379" s="38">
        <f>((VLOOKUP(F1379,'Data. Commission'!$B$2:$C$6,2,))/100)*D1379</f>
        <v>800</v>
      </c>
      <c r="I1379" s="38" t="str">
        <f>VLOOKUP(A1379,'Data. User Inf'!$A$2:$D$13428,4,)</f>
        <v>18_to_22</v>
      </c>
      <c r="J1379" s="38" t="str">
        <f>VLOOKUP(A1379,'Data. User Inf'!$A$2:$E$13428,5,)</f>
        <v>FEMALE</v>
      </c>
      <c r="K1379" s="38" t="str">
        <f>VLOOKUP(A1379,'Data. User Inf'!$A$2:$E$13428,3,)</f>
        <v>Hồ Chí Minh</v>
      </c>
      <c r="L1379" s="38" t="str">
        <f>IF('Data. User Inf'!B1379&lt;'Data. Transactions'!C1379,"Current","New")</f>
        <v>Current</v>
      </c>
    </row>
    <row r="1380" spans="1:12" ht="15.75" customHeight="1" x14ac:dyDescent="0.25">
      <c r="A1380" s="24">
        <v>45541703</v>
      </c>
      <c r="B1380" s="24">
        <v>4765919651</v>
      </c>
      <c r="C1380" s="26">
        <v>43874</v>
      </c>
      <c r="D1380" s="27">
        <v>10000</v>
      </c>
      <c r="E1380" s="28" t="s">
        <v>86</v>
      </c>
      <c r="F1380" s="24">
        <v>14</v>
      </c>
      <c r="G1380" s="36" t="s">
        <v>99</v>
      </c>
      <c r="H1380" s="38">
        <f>((VLOOKUP(F1380,'Data. Commission'!$B$2:$C$6,2,))/100)*D1380</f>
        <v>400</v>
      </c>
      <c r="I1380" s="38" t="str">
        <f>VLOOKUP(A1380,'Data. User Inf'!$A$2:$D$13428,4,)</f>
        <v>18_to_22</v>
      </c>
      <c r="J1380" s="38" t="str">
        <f>VLOOKUP(A1380,'Data. User Inf'!$A$2:$E$13428,5,)</f>
        <v>MALE</v>
      </c>
      <c r="K1380" s="38" t="str">
        <f>VLOOKUP(A1380,'Data. User Inf'!$A$2:$E$13428,3,)</f>
        <v>Hà Nội</v>
      </c>
      <c r="L1380" s="38" t="str">
        <f>IF('Data. User Inf'!B1380&lt;'Data. Transactions'!C1380,"Current","New")</f>
        <v>Current</v>
      </c>
    </row>
    <row r="1381" spans="1:12" ht="15.75" customHeight="1" x14ac:dyDescent="0.25">
      <c r="A1381" s="24">
        <v>41196483</v>
      </c>
      <c r="B1381" s="24">
        <v>4760361554</v>
      </c>
      <c r="C1381" s="26">
        <v>43874</v>
      </c>
      <c r="D1381" s="27">
        <v>20000</v>
      </c>
      <c r="E1381" s="28" t="s">
        <v>9</v>
      </c>
      <c r="F1381" s="24">
        <v>12</v>
      </c>
      <c r="G1381" s="36" t="s">
        <v>99</v>
      </c>
      <c r="H1381" s="38">
        <f>((VLOOKUP(F1381,'Data. Commission'!$B$2:$C$6,2,))/100)*D1381</f>
        <v>400</v>
      </c>
      <c r="I1381" s="38" t="str">
        <f>VLOOKUP(A1381,'Data. User Inf'!$A$2:$D$13428,4,)</f>
        <v>23_to_27</v>
      </c>
      <c r="J1381" s="38" t="str">
        <f>VLOOKUP(A1381,'Data. User Inf'!$A$2:$E$13428,5,)</f>
        <v>MALE</v>
      </c>
      <c r="K1381" s="38" t="str">
        <f>VLOOKUP(A1381,'Data. User Inf'!$A$2:$E$13428,3,)</f>
        <v>Hồ Chí Minh</v>
      </c>
      <c r="L1381" s="38" t="str">
        <f>IF('Data. User Inf'!B1381&lt;'Data. Transactions'!C1381,"Current","New")</f>
        <v>Current</v>
      </c>
    </row>
    <row r="1382" spans="1:12" ht="15.75" customHeight="1" x14ac:dyDescent="0.25">
      <c r="A1382" s="24">
        <v>39282591</v>
      </c>
      <c r="B1382" s="24">
        <v>4763553222</v>
      </c>
      <c r="C1382" s="26">
        <v>43874</v>
      </c>
      <c r="D1382" s="27">
        <v>30000</v>
      </c>
      <c r="E1382" s="28" t="s">
        <v>9</v>
      </c>
      <c r="F1382" s="24">
        <v>12</v>
      </c>
      <c r="G1382" s="36" t="s">
        <v>99</v>
      </c>
      <c r="H1382" s="38">
        <f>((VLOOKUP(F1382,'Data. Commission'!$B$2:$C$6,2,))/100)*D1382</f>
        <v>600</v>
      </c>
      <c r="I1382" s="38" t="str">
        <f>VLOOKUP(A1382,'Data. User Inf'!$A$2:$D$13428,4,)</f>
        <v>23_to_27</v>
      </c>
      <c r="J1382" s="38" t="str">
        <f>VLOOKUP(A1382,'Data. User Inf'!$A$2:$E$13428,5,)</f>
        <v>MALE</v>
      </c>
      <c r="K1382" s="38" t="str">
        <f>VLOOKUP(A1382,'Data. User Inf'!$A$2:$E$13428,3,)</f>
        <v>Other Cities</v>
      </c>
      <c r="L1382" s="38" t="str">
        <f>IF('Data. User Inf'!B1382&lt;'Data. Transactions'!C1382,"Current","New")</f>
        <v>Current</v>
      </c>
    </row>
    <row r="1383" spans="1:12" ht="15.75" customHeight="1" x14ac:dyDescent="0.25">
      <c r="A1383" s="24">
        <v>48315976</v>
      </c>
      <c r="B1383" s="24">
        <v>4765097625</v>
      </c>
      <c r="C1383" s="26">
        <v>43874</v>
      </c>
      <c r="D1383" s="27">
        <v>10000</v>
      </c>
      <c r="E1383" s="28" t="s">
        <v>86</v>
      </c>
      <c r="F1383" s="24">
        <v>14</v>
      </c>
      <c r="G1383" s="36" t="s">
        <v>99</v>
      </c>
      <c r="H1383" s="38">
        <f>((VLOOKUP(F1383,'Data. Commission'!$B$2:$C$6,2,))/100)*D1383</f>
        <v>400</v>
      </c>
      <c r="I1383" s="38" t="str">
        <f>VLOOKUP(A1383,'Data. User Inf'!$A$2:$D$13428,4,)</f>
        <v>23_to_27</v>
      </c>
      <c r="J1383" s="38" t="str">
        <f>VLOOKUP(A1383,'Data. User Inf'!$A$2:$E$13428,5,)</f>
        <v>FEMALE</v>
      </c>
      <c r="K1383" s="38" t="str">
        <f>VLOOKUP(A1383,'Data. User Inf'!$A$2:$E$13428,3,)</f>
        <v>Other Cities</v>
      </c>
      <c r="L1383" s="38" t="str">
        <f>IF('Data. User Inf'!B1383&lt;'Data. Transactions'!C1383,"Current","New")</f>
        <v>Current</v>
      </c>
    </row>
    <row r="1384" spans="1:12" ht="15.75" customHeight="1" x14ac:dyDescent="0.25">
      <c r="A1384" s="24">
        <v>46043674</v>
      </c>
      <c r="B1384" s="24">
        <v>4765194254</v>
      </c>
      <c r="C1384" s="26">
        <v>43874</v>
      </c>
      <c r="D1384" s="27">
        <v>100000</v>
      </c>
      <c r="E1384" s="28" t="s">
        <v>9</v>
      </c>
      <c r="F1384" s="24">
        <v>12</v>
      </c>
      <c r="G1384" s="36" t="s">
        <v>99</v>
      </c>
      <c r="H1384" s="38">
        <f>((VLOOKUP(F1384,'Data. Commission'!$B$2:$C$6,2,))/100)*D1384</f>
        <v>2000</v>
      </c>
      <c r="I1384" s="38" t="str">
        <f>VLOOKUP(A1384,'Data. User Inf'!$A$2:$D$13428,4,)</f>
        <v>23_to_27</v>
      </c>
      <c r="J1384" s="38" t="str">
        <f>VLOOKUP(A1384,'Data. User Inf'!$A$2:$E$13428,5,)</f>
        <v>MALE</v>
      </c>
      <c r="K1384" s="38" t="str">
        <f>VLOOKUP(A1384,'Data. User Inf'!$A$2:$E$13428,3,)</f>
        <v>Other Cities</v>
      </c>
      <c r="L1384" s="38" t="str">
        <f>IF('Data. User Inf'!B1384&lt;'Data. Transactions'!C1384,"Current","New")</f>
        <v>New</v>
      </c>
    </row>
    <row r="1385" spans="1:12" ht="15.75" customHeight="1" x14ac:dyDescent="0.25">
      <c r="A1385" s="24">
        <v>35267393</v>
      </c>
      <c r="B1385" s="24">
        <v>4761076765</v>
      </c>
      <c r="C1385" s="26">
        <v>43874</v>
      </c>
      <c r="D1385" s="27">
        <v>20000</v>
      </c>
      <c r="E1385" s="28" t="s">
        <v>9</v>
      </c>
      <c r="F1385" s="24">
        <v>12</v>
      </c>
      <c r="G1385" s="36" t="s">
        <v>99</v>
      </c>
      <c r="H1385" s="38">
        <f>((VLOOKUP(F1385,'Data. Commission'!$B$2:$C$6,2,))/100)*D1385</f>
        <v>400</v>
      </c>
      <c r="I1385" s="38" t="str">
        <f>VLOOKUP(A1385,'Data. User Inf'!$A$2:$D$13428,4,)</f>
        <v>23_to_27</v>
      </c>
      <c r="J1385" s="38" t="str">
        <f>VLOOKUP(A1385,'Data. User Inf'!$A$2:$E$13428,5,)</f>
        <v>MALE</v>
      </c>
      <c r="K1385" s="38" t="str">
        <f>VLOOKUP(A1385,'Data. User Inf'!$A$2:$E$13428,3,)</f>
        <v>Other Cities</v>
      </c>
      <c r="L1385" s="38" t="str">
        <f>IF('Data. User Inf'!B1385&lt;'Data. Transactions'!C1385,"Current","New")</f>
        <v>Current</v>
      </c>
    </row>
    <row r="1386" spans="1:12" ht="15.75" customHeight="1" x14ac:dyDescent="0.25">
      <c r="A1386" s="24">
        <v>21194049</v>
      </c>
      <c r="B1386" s="24">
        <v>4766183673</v>
      </c>
      <c r="C1386" s="26">
        <v>43874</v>
      </c>
      <c r="D1386" s="27">
        <v>50000</v>
      </c>
      <c r="E1386" s="28" t="s">
        <v>86</v>
      </c>
      <c r="F1386" s="24">
        <v>14</v>
      </c>
      <c r="G1386" s="36" t="s">
        <v>99</v>
      </c>
      <c r="H1386" s="38">
        <f>((VLOOKUP(F1386,'Data. Commission'!$B$2:$C$6,2,))/100)*D1386</f>
        <v>2000</v>
      </c>
      <c r="I1386" s="38" t="str">
        <f>VLOOKUP(A1386,'Data. User Inf'!$A$2:$D$13428,4,)</f>
        <v>28_to_32</v>
      </c>
      <c r="J1386" s="38" t="str">
        <f>VLOOKUP(A1386,'Data. User Inf'!$A$2:$E$13428,5,)</f>
        <v>MALE</v>
      </c>
      <c r="K1386" s="38" t="str">
        <f>VLOOKUP(A1386,'Data. User Inf'!$A$2:$E$13428,3,)</f>
        <v>Other Cities</v>
      </c>
      <c r="L1386" s="38" t="str">
        <f>IF('Data. User Inf'!B1386&lt;'Data. Transactions'!C1386,"Current","New")</f>
        <v>New</v>
      </c>
    </row>
    <row r="1387" spans="1:12" ht="15.75" customHeight="1" x14ac:dyDescent="0.25">
      <c r="A1387" s="24">
        <v>15146798</v>
      </c>
      <c r="B1387" s="24">
        <v>4757574322</v>
      </c>
      <c r="C1387" s="26">
        <v>43874</v>
      </c>
      <c r="D1387" s="27">
        <v>10000</v>
      </c>
      <c r="E1387" s="28" t="s">
        <v>60</v>
      </c>
      <c r="F1387" s="24">
        <v>13</v>
      </c>
      <c r="G1387" s="36" t="s">
        <v>99</v>
      </c>
      <c r="H1387" s="38">
        <f>((VLOOKUP(F1387,'Data. Commission'!$B$2:$C$6,2,))/100)*D1387</f>
        <v>300</v>
      </c>
      <c r="I1387" s="38" t="str">
        <f>VLOOKUP(A1387,'Data. User Inf'!$A$2:$D$13428,4,)</f>
        <v>28_to_32</v>
      </c>
      <c r="J1387" s="38" t="str">
        <f>VLOOKUP(A1387,'Data. User Inf'!$A$2:$E$13428,5,)</f>
        <v>MALE</v>
      </c>
      <c r="K1387" s="38" t="str">
        <f>VLOOKUP(A1387,'Data. User Inf'!$A$2:$E$13428,3,)</f>
        <v>Other Cities</v>
      </c>
      <c r="L1387" s="38" t="str">
        <f>IF('Data. User Inf'!B1387&lt;'Data. Transactions'!C1387,"Current","New")</f>
        <v>Current</v>
      </c>
    </row>
    <row r="1388" spans="1:12" ht="15.75" customHeight="1" x14ac:dyDescent="0.25">
      <c r="A1388" s="24">
        <v>37048784</v>
      </c>
      <c r="B1388" s="24">
        <v>4752459920</v>
      </c>
      <c r="C1388" s="26">
        <v>43874</v>
      </c>
      <c r="D1388" s="27">
        <v>30000</v>
      </c>
      <c r="E1388" s="28" t="s">
        <v>9</v>
      </c>
      <c r="F1388" s="24">
        <v>12</v>
      </c>
      <c r="G1388" s="36" t="s">
        <v>99</v>
      </c>
      <c r="H1388" s="38">
        <f>((VLOOKUP(F1388,'Data. Commission'!$B$2:$C$6,2,))/100)*D1388</f>
        <v>600</v>
      </c>
      <c r="I1388" s="38" t="str">
        <f>VLOOKUP(A1388,'Data. User Inf'!$A$2:$D$13428,4,)</f>
        <v>28_to_32</v>
      </c>
      <c r="J1388" s="38" t="str">
        <f>VLOOKUP(A1388,'Data. User Inf'!$A$2:$E$13428,5,)</f>
        <v>MALE</v>
      </c>
      <c r="K1388" s="38" t="str">
        <f>VLOOKUP(A1388,'Data. User Inf'!$A$2:$E$13428,3,)</f>
        <v>Other Cities</v>
      </c>
      <c r="L1388" s="38" t="str">
        <f>IF('Data. User Inf'!B1388&lt;'Data. Transactions'!C1388,"Current","New")</f>
        <v>New</v>
      </c>
    </row>
    <row r="1389" spans="1:12" ht="15.75" customHeight="1" x14ac:dyDescent="0.25">
      <c r="A1389" s="24">
        <v>46588412</v>
      </c>
      <c r="B1389" s="24">
        <v>4765992111</v>
      </c>
      <c r="C1389" s="26">
        <v>43874</v>
      </c>
      <c r="D1389" s="27">
        <v>50000</v>
      </c>
      <c r="E1389" s="28" t="s">
        <v>9</v>
      </c>
      <c r="F1389" s="24">
        <v>12</v>
      </c>
      <c r="G1389" s="36" t="s">
        <v>99</v>
      </c>
      <c r="H1389" s="38">
        <f>((VLOOKUP(F1389,'Data. Commission'!$B$2:$C$6,2,))/100)*D1389</f>
        <v>1000</v>
      </c>
      <c r="I1389" s="38" t="str">
        <f>VLOOKUP(A1389,'Data. User Inf'!$A$2:$D$13428,4,)</f>
        <v>28_to_32</v>
      </c>
      <c r="J1389" s="38" t="str">
        <f>VLOOKUP(A1389,'Data. User Inf'!$A$2:$E$13428,5,)</f>
        <v>MALE</v>
      </c>
      <c r="K1389" s="38" t="str">
        <f>VLOOKUP(A1389,'Data. User Inf'!$A$2:$E$13428,3,)</f>
        <v>Hà Nội</v>
      </c>
      <c r="L1389" s="38" t="str">
        <f>IF('Data. User Inf'!B1389&lt;'Data. Transactions'!C1389,"Current","New")</f>
        <v>Current</v>
      </c>
    </row>
    <row r="1390" spans="1:12" ht="15.75" customHeight="1" x14ac:dyDescent="0.25">
      <c r="A1390" s="24">
        <v>40075509</v>
      </c>
      <c r="B1390" s="24">
        <v>4756763445</v>
      </c>
      <c r="C1390" s="26">
        <v>43874</v>
      </c>
      <c r="D1390" s="27">
        <v>10000</v>
      </c>
      <c r="E1390" s="28" t="s">
        <v>9</v>
      </c>
      <c r="F1390" s="24">
        <v>12</v>
      </c>
      <c r="G1390" s="36" t="s">
        <v>99</v>
      </c>
      <c r="H1390" s="38">
        <f>((VLOOKUP(F1390,'Data. Commission'!$B$2:$C$6,2,))/100)*D1390</f>
        <v>200</v>
      </c>
      <c r="I1390" s="38" t="str">
        <f>VLOOKUP(A1390,'Data. User Inf'!$A$2:$D$13428,4,)</f>
        <v>28_to_32</v>
      </c>
      <c r="J1390" s="38" t="str">
        <f>VLOOKUP(A1390,'Data. User Inf'!$A$2:$E$13428,5,)</f>
        <v>FEMALE</v>
      </c>
      <c r="K1390" s="38" t="str">
        <f>VLOOKUP(A1390,'Data. User Inf'!$A$2:$E$13428,3,)</f>
        <v>Hồ Chí Minh</v>
      </c>
      <c r="L1390" s="38" t="str">
        <f>IF('Data. User Inf'!B1390&lt;'Data. Transactions'!C1390,"Current","New")</f>
        <v>New</v>
      </c>
    </row>
    <row r="1391" spans="1:12" ht="15.75" customHeight="1" x14ac:dyDescent="0.25">
      <c r="A1391" s="24">
        <v>41305609</v>
      </c>
      <c r="B1391" s="24">
        <v>4760200735</v>
      </c>
      <c r="C1391" s="26">
        <v>43874</v>
      </c>
      <c r="D1391" s="27">
        <v>50000</v>
      </c>
      <c r="E1391" s="28" t="s">
        <v>9</v>
      </c>
      <c r="F1391" s="24">
        <v>12</v>
      </c>
      <c r="G1391" s="36" t="s">
        <v>99</v>
      </c>
      <c r="H1391" s="38">
        <f>((VLOOKUP(F1391,'Data. Commission'!$B$2:$C$6,2,))/100)*D1391</f>
        <v>1000</v>
      </c>
      <c r="I1391" s="38" t="str">
        <f>VLOOKUP(A1391,'Data. User Inf'!$A$2:$D$13428,4,)</f>
        <v>unknown</v>
      </c>
      <c r="J1391" s="38" t="str">
        <f>VLOOKUP(A1391,'Data. User Inf'!$A$2:$E$13428,5,)</f>
        <v>FEMALE</v>
      </c>
      <c r="K1391" s="38" t="str">
        <f>VLOOKUP(A1391,'Data. User Inf'!$A$2:$E$13428,3,)</f>
        <v>Other Cities</v>
      </c>
      <c r="L1391" s="38" t="str">
        <f>IF('Data. User Inf'!B1391&lt;'Data. Transactions'!C1391,"Current","New")</f>
        <v>Current</v>
      </c>
    </row>
    <row r="1392" spans="1:12" ht="15.75" customHeight="1" x14ac:dyDescent="0.25">
      <c r="A1392" s="24">
        <v>40278652</v>
      </c>
      <c r="B1392" s="24">
        <v>4751692383</v>
      </c>
      <c r="C1392" s="26">
        <v>43874</v>
      </c>
      <c r="D1392" s="27">
        <v>10000</v>
      </c>
      <c r="E1392" s="28" t="s">
        <v>9</v>
      </c>
      <c r="F1392" s="24">
        <v>12</v>
      </c>
      <c r="G1392" s="36" t="s">
        <v>99</v>
      </c>
      <c r="H1392" s="38">
        <f>((VLOOKUP(F1392,'Data. Commission'!$B$2:$C$6,2,))/100)*D1392</f>
        <v>200</v>
      </c>
      <c r="I1392" s="38" t="str">
        <f>VLOOKUP(A1392,'Data. User Inf'!$A$2:$D$13428,4,)</f>
        <v>unknown</v>
      </c>
      <c r="J1392" s="38" t="str">
        <f>VLOOKUP(A1392,'Data. User Inf'!$A$2:$E$13428,5,)</f>
        <v>MALE</v>
      </c>
      <c r="K1392" s="38" t="str">
        <f>VLOOKUP(A1392,'Data. User Inf'!$A$2:$E$13428,3,)</f>
        <v>Other Cities</v>
      </c>
      <c r="L1392" s="38" t="str">
        <f>IF('Data. User Inf'!B1392&lt;'Data. Transactions'!C1392,"Current","New")</f>
        <v>Current</v>
      </c>
    </row>
    <row r="1393" spans="1:12" ht="15.75" customHeight="1" x14ac:dyDescent="0.25">
      <c r="A1393" s="24">
        <v>26420077</v>
      </c>
      <c r="B1393" s="24">
        <v>4753455351</v>
      </c>
      <c r="C1393" s="26">
        <v>43874</v>
      </c>
      <c r="D1393" s="27">
        <v>10000</v>
      </c>
      <c r="E1393" s="28" t="s">
        <v>86</v>
      </c>
      <c r="F1393" s="24">
        <v>14</v>
      </c>
      <c r="G1393" s="36" t="s">
        <v>99</v>
      </c>
      <c r="H1393" s="38">
        <f>((VLOOKUP(F1393,'Data. Commission'!$B$2:$C$6,2,))/100)*D1393</f>
        <v>400</v>
      </c>
      <c r="I1393" s="38" t="str">
        <f>VLOOKUP(A1393,'Data. User Inf'!$A$2:$D$13428,4,)</f>
        <v>unknown</v>
      </c>
      <c r="J1393" s="38" t="str">
        <f>VLOOKUP(A1393,'Data. User Inf'!$A$2:$E$13428,5,)</f>
        <v>MALE</v>
      </c>
      <c r="K1393" s="38" t="str">
        <f>VLOOKUP(A1393,'Data. User Inf'!$A$2:$E$13428,3,)</f>
        <v>Hồ Chí Minh</v>
      </c>
      <c r="L1393" s="38" t="str">
        <f>IF('Data. User Inf'!B1393&lt;'Data. Transactions'!C1393,"Current","New")</f>
        <v>New</v>
      </c>
    </row>
    <row r="1394" spans="1:12" ht="15.75" customHeight="1" x14ac:dyDescent="0.25">
      <c r="A1394" s="24">
        <v>39294455</v>
      </c>
      <c r="B1394" s="24">
        <v>4777971391</v>
      </c>
      <c r="C1394" s="26">
        <v>43875</v>
      </c>
      <c r="D1394" s="27">
        <v>20000</v>
      </c>
      <c r="E1394" s="28" t="s">
        <v>87</v>
      </c>
      <c r="F1394" s="24">
        <v>15</v>
      </c>
      <c r="G1394" s="36" t="s">
        <v>49</v>
      </c>
      <c r="H1394" s="38">
        <f>((VLOOKUP(F1394,'Data. Commission'!$B$2:$C$6,2,))/100)*D1394</f>
        <v>800</v>
      </c>
      <c r="I1394" s="38" t="str">
        <f>VLOOKUP(A1394,'Data. User Inf'!$A$2:$D$13428,4,)</f>
        <v>&gt;37</v>
      </c>
      <c r="J1394" s="38" t="str">
        <f>VLOOKUP(A1394,'Data. User Inf'!$A$2:$E$13428,5,)</f>
        <v>FEMALE</v>
      </c>
      <c r="K1394" s="38" t="str">
        <f>VLOOKUP(A1394,'Data. User Inf'!$A$2:$E$13428,3,)</f>
        <v>Hồ Chí Minh</v>
      </c>
      <c r="L1394" s="38" t="str">
        <f>IF('Data. User Inf'!B1394&lt;'Data. Transactions'!C1394,"Current","New")</f>
        <v>Current</v>
      </c>
    </row>
    <row r="1395" spans="1:12" ht="15.75" customHeight="1" x14ac:dyDescent="0.25">
      <c r="A1395" s="24">
        <v>46043163</v>
      </c>
      <c r="B1395" s="24">
        <v>4775230650</v>
      </c>
      <c r="C1395" s="26">
        <v>43875</v>
      </c>
      <c r="D1395" s="27">
        <v>10000</v>
      </c>
      <c r="E1395" s="28" t="s">
        <v>60</v>
      </c>
      <c r="F1395" s="24">
        <v>13</v>
      </c>
      <c r="G1395" s="37"/>
      <c r="H1395" s="38">
        <f>((VLOOKUP(F1395,'Data. Commission'!$B$2:$C$6,2,))/100)*D1395</f>
        <v>300</v>
      </c>
      <c r="I1395" s="38" t="str">
        <f>VLOOKUP(A1395,'Data. User Inf'!$A$2:$D$13428,4,)</f>
        <v>23_to_27</v>
      </c>
      <c r="J1395" s="38" t="str">
        <f>VLOOKUP(A1395,'Data. User Inf'!$A$2:$E$13428,5,)</f>
        <v>MALE</v>
      </c>
      <c r="K1395" s="38" t="str">
        <f>VLOOKUP(A1395,'Data. User Inf'!$A$2:$E$13428,3,)</f>
        <v>Other Cities</v>
      </c>
      <c r="L1395" s="38" t="str">
        <f>IF('Data. User Inf'!B1395&lt;'Data. Transactions'!C1395,"Current","New")</f>
        <v>New</v>
      </c>
    </row>
    <row r="1396" spans="1:12" ht="15.75" customHeight="1" x14ac:dyDescent="0.25">
      <c r="A1396" s="24">
        <v>36949059</v>
      </c>
      <c r="B1396" s="24">
        <v>4767184977</v>
      </c>
      <c r="C1396" s="26">
        <v>43875</v>
      </c>
      <c r="D1396" s="27">
        <v>20000</v>
      </c>
      <c r="E1396" s="28" t="s">
        <v>9</v>
      </c>
      <c r="F1396" s="24">
        <v>12</v>
      </c>
      <c r="G1396" s="36" t="s">
        <v>99</v>
      </c>
      <c r="H1396" s="38">
        <f>((VLOOKUP(F1396,'Data. Commission'!$B$2:$C$6,2,))/100)*D1396</f>
        <v>400</v>
      </c>
      <c r="I1396" s="38" t="str">
        <f>VLOOKUP(A1396,'Data. User Inf'!$A$2:$D$13428,4,)</f>
        <v>&gt;37</v>
      </c>
      <c r="J1396" s="38" t="str">
        <f>VLOOKUP(A1396,'Data. User Inf'!$A$2:$E$13428,5,)</f>
        <v>MALE</v>
      </c>
      <c r="K1396" s="38" t="str">
        <f>VLOOKUP(A1396,'Data. User Inf'!$A$2:$E$13428,3,)</f>
        <v>Hồ Chí Minh</v>
      </c>
      <c r="L1396" s="38" t="str">
        <f>IF('Data. User Inf'!B1396&lt;'Data. Transactions'!C1396,"Current","New")</f>
        <v>New</v>
      </c>
    </row>
    <row r="1397" spans="1:12" ht="15.75" customHeight="1" x14ac:dyDescent="0.25">
      <c r="A1397" s="24">
        <v>41934637</v>
      </c>
      <c r="B1397" s="24">
        <v>4774874258</v>
      </c>
      <c r="C1397" s="26">
        <v>43875</v>
      </c>
      <c r="D1397" s="27">
        <v>20000</v>
      </c>
      <c r="E1397" s="28" t="s">
        <v>9</v>
      </c>
      <c r="F1397" s="24">
        <v>12</v>
      </c>
      <c r="G1397" s="36" t="s">
        <v>99</v>
      </c>
      <c r="H1397" s="38">
        <f>((VLOOKUP(F1397,'Data. Commission'!$B$2:$C$6,2,))/100)*D1397</f>
        <v>400</v>
      </c>
      <c r="I1397" s="38" t="str">
        <f>VLOOKUP(A1397,'Data. User Inf'!$A$2:$D$13428,4,)</f>
        <v>&gt;37</v>
      </c>
      <c r="J1397" s="38" t="str">
        <f>VLOOKUP(A1397,'Data. User Inf'!$A$2:$E$13428,5,)</f>
        <v>MALE</v>
      </c>
      <c r="K1397" s="38" t="str">
        <f>VLOOKUP(A1397,'Data. User Inf'!$A$2:$E$13428,3,)</f>
        <v>Other Cities</v>
      </c>
      <c r="L1397" s="38" t="str">
        <f>IF('Data. User Inf'!B1397&lt;'Data. Transactions'!C1397,"Current","New")</f>
        <v>Current</v>
      </c>
    </row>
    <row r="1398" spans="1:12" ht="15.75" customHeight="1" x14ac:dyDescent="0.25">
      <c r="A1398" s="24">
        <v>40968984</v>
      </c>
      <c r="B1398" s="24">
        <v>4778943570</v>
      </c>
      <c r="C1398" s="26">
        <v>43875</v>
      </c>
      <c r="D1398" s="27">
        <v>30000</v>
      </c>
      <c r="E1398" s="28" t="s">
        <v>60</v>
      </c>
      <c r="F1398" s="24">
        <v>13</v>
      </c>
      <c r="G1398" s="36" t="s">
        <v>49</v>
      </c>
      <c r="H1398" s="38">
        <f>((VLOOKUP(F1398,'Data. Commission'!$B$2:$C$6,2,))/100)*D1398</f>
        <v>900</v>
      </c>
      <c r="I1398" s="38" t="str">
        <f>VLOOKUP(A1398,'Data. User Inf'!$A$2:$D$13428,4,)</f>
        <v>23_to_27</v>
      </c>
      <c r="J1398" s="38" t="str">
        <f>VLOOKUP(A1398,'Data. User Inf'!$A$2:$E$13428,5,)</f>
        <v>FEMALE</v>
      </c>
      <c r="K1398" s="38" t="str">
        <f>VLOOKUP(A1398,'Data. User Inf'!$A$2:$E$13428,3,)</f>
        <v>Other Cities</v>
      </c>
      <c r="L1398" s="38" t="str">
        <f>IF('Data. User Inf'!B1398&lt;'Data. Transactions'!C1398,"Current","New")</f>
        <v>Current</v>
      </c>
    </row>
    <row r="1399" spans="1:12" ht="15.75" customHeight="1" x14ac:dyDescent="0.25">
      <c r="A1399" s="24">
        <v>38656731</v>
      </c>
      <c r="B1399" s="24">
        <v>4772454864</v>
      </c>
      <c r="C1399" s="26">
        <v>43875</v>
      </c>
      <c r="D1399" s="27">
        <v>50000</v>
      </c>
      <c r="E1399" s="28" t="s">
        <v>86</v>
      </c>
      <c r="F1399" s="24">
        <v>14</v>
      </c>
      <c r="G1399" s="36" t="s">
        <v>49</v>
      </c>
      <c r="H1399" s="38">
        <f>((VLOOKUP(F1399,'Data. Commission'!$B$2:$C$6,2,))/100)*D1399</f>
        <v>2000</v>
      </c>
      <c r="I1399" s="38" t="str">
        <f>VLOOKUP(A1399,'Data. User Inf'!$A$2:$D$13428,4,)</f>
        <v>23_to_27</v>
      </c>
      <c r="J1399" s="38" t="str">
        <f>VLOOKUP(A1399,'Data. User Inf'!$A$2:$E$13428,5,)</f>
        <v>FEMALE</v>
      </c>
      <c r="K1399" s="38" t="str">
        <f>VLOOKUP(A1399,'Data. User Inf'!$A$2:$E$13428,3,)</f>
        <v>Other Cities</v>
      </c>
      <c r="L1399" s="38" t="str">
        <f>IF('Data. User Inf'!B1399&lt;'Data. Transactions'!C1399,"Current","New")</f>
        <v>Current</v>
      </c>
    </row>
    <row r="1400" spans="1:12" ht="15.75" customHeight="1" x14ac:dyDescent="0.25">
      <c r="A1400" s="24">
        <v>37509588</v>
      </c>
      <c r="B1400" s="24">
        <v>4773448080</v>
      </c>
      <c r="C1400" s="26">
        <v>43875</v>
      </c>
      <c r="D1400" s="27">
        <v>20000</v>
      </c>
      <c r="E1400" s="28" t="s">
        <v>86</v>
      </c>
      <c r="F1400" s="24">
        <v>14</v>
      </c>
      <c r="G1400" s="36" t="s">
        <v>49</v>
      </c>
      <c r="H1400" s="38">
        <f>((VLOOKUP(F1400,'Data. Commission'!$B$2:$C$6,2,))/100)*D1400</f>
        <v>800</v>
      </c>
      <c r="I1400" s="38" t="str">
        <f>VLOOKUP(A1400,'Data. User Inf'!$A$2:$D$13428,4,)</f>
        <v>33_to_37</v>
      </c>
      <c r="J1400" s="38" t="str">
        <f>VLOOKUP(A1400,'Data. User Inf'!$A$2:$E$13428,5,)</f>
        <v>FEMALE</v>
      </c>
      <c r="K1400" s="38" t="str">
        <f>VLOOKUP(A1400,'Data. User Inf'!$A$2:$E$13428,3,)</f>
        <v>Hồ Chí Minh</v>
      </c>
      <c r="L1400" s="38" t="str">
        <f>IF('Data. User Inf'!B1400&lt;'Data. Transactions'!C1400,"Current","New")</f>
        <v>Current</v>
      </c>
    </row>
    <row r="1401" spans="1:12" ht="15.75" customHeight="1" x14ac:dyDescent="0.25">
      <c r="A1401" s="24">
        <v>36639869</v>
      </c>
      <c r="B1401" s="24">
        <v>4776123466</v>
      </c>
      <c r="C1401" s="26">
        <v>43875</v>
      </c>
      <c r="D1401" s="27">
        <v>100000</v>
      </c>
      <c r="E1401" s="28" t="s">
        <v>9</v>
      </c>
      <c r="F1401" s="24">
        <v>12</v>
      </c>
      <c r="G1401" s="36" t="s">
        <v>99</v>
      </c>
      <c r="H1401" s="38">
        <f>((VLOOKUP(F1401,'Data. Commission'!$B$2:$C$6,2,))/100)*D1401</f>
        <v>2000</v>
      </c>
      <c r="I1401" s="38" t="str">
        <f>VLOOKUP(A1401,'Data. User Inf'!$A$2:$D$13428,4,)</f>
        <v>33_to_37</v>
      </c>
      <c r="J1401" s="38" t="str">
        <f>VLOOKUP(A1401,'Data. User Inf'!$A$2:$E$13428,5,)</f>
        <v>MALE</v>
      </c>
      <c r="K1401" s="38" t="str">
        <f>VLOOKUP(A1401,'Data. User Inf'!$A$2:$E$13428,3,)</f>
        <v>Other Cities</v>
      </c>
      <c r="L1401" s="38" t="str">
        <f>IF('Data. User Inf'!B1401&lt;'Data. Transactions'!C1401,"Current","New")</f>
        <v>Current</v>
      </c>
    </row>
    <row r="1402" spans="1:12" ht="15.75" customHeight="1" x14ac:dyDescent="0.25">
      <c r="A1402" s="24">
        <v>47353054</v>
      </c>
      <c r="B1402" s="24">
        <v>4780286961</v>
      </c>
      <c r="C1402" s="26">
        <v>43875</v>
      </c>
      <c r="D1402" s="27">
        <v>100000</v>
      </c>
      <c r="E1402" s="28" t="s">
        <v>60</v>
      </c>
      <c r="F1402" s="24">
        <v>13</v>
      </c>
      <c r="G1402" s="36" t="s">
        <v>99</v>
      </c>
      <c r="H1402" s="38">
        <f>((VLOOKUP(F1402,'Data. Commission'!$B$2:$C$6,2,))/100)*D1402</f>
        <v>3000</v>
      </c>
      <c r="I1402" s="38" t="str">
        <f>VLOOKUP(A1402,'Data. User Inf'!$A$2:$D$13428,4,)</f>
        <v>33_to_37</v>
      </c>
      <c r="J1402" s="38" t="str">
        <f>VLOOKUP(A1402,'Data. User Inf'!$A$2:$E$13428,5,)</f>
        <v>MALE</v>
      </c>
      <c r="K1402" s="38" t="str">
        <f>VLOOKUP(A1402,'Data. User Inf'!$A$2:$E$13428,3,)</f>
        <v>Other Cities</v>
      </c>
      <c r="L1402" s="38" t="str">
        <f>IF('Data. User Inf'!B1402&lt;'Data. Transactions'!C1402,"Current","New")</f>
        <v>Current</v>
      </c>
    </row>
    <row r="1403" spans="1:12" ht="15.75" customHeight="1" x14ac:dyDescent="0.25">
      <c r="A1403" s="24">
        <v>6650376</v>
      </c>
      <c r="B1403" s="24">
        <v>4779387884</v>
      </c>
      <c r="C1403" s="26">
        <v>43875</v>
      </c>
      <c r="D1403" s="27">
        <v>40000</v>
      </c>
      <c r="E1403" s="28" t="s">
        <v>86</v>
      </c>
      <c r="F1403" s="24">
        <v>14</v>
      </c>
      <c r="G1403" s="36" t="s">
        <v>99</v>
      </c>
      <c r="H1403" s="38">
        <f>((VLOOKUP(F1403,'Data. Commission'!$B$2:$C$6,2,))/100)*D1403</f>
        <v>1600</v>
      </c>
      <c r="I1403" s="38" t="str">
        <f>VLOOKUP(A1403,'Data. User Inf'!$A$2:$D$13428,4,)</f>
        <v>33_to_37</v>
      </c>
      <c r="J1403" s="38" t="str">
        <f>VLOOKUP(A1403,'Data. User Inf'!$A$2:$E$13428,5,)</f>
        <v>FEMALE</v>
      </c>
      <c r="K1403" s="38" t="str">
        <f>VLOOKUP(A1403,'Data. User Inf'!$A$2:$E$13428,3,)</f>
        <v>Hồ Chí Minh</v>
      </c>
      <c r="L1403" s="38" t="str">
        <f>IF('Data. User Inf'!B1403&lt;'Data. Transactions'!C1403,"Current","New")</f>
        <v>New</v>
      </c>
    </row>
    <row r="1404" spans="1:12" ht="15.75" customHeight="1" x14ac:dyDescent="0.25">
      <c r="A1404" s="24">
        <v>738855</v>
      </c>
      <c r="B1404" s="24">
        <v>4771755609</v>
      </c>
      <c r="C1404" s="26">
        <v>43875</v>
      </c>
      <c r="D1404" s="27">
        <v>10000</v>
      </c>
      <c r="E1404" s="28" t="s">
        <v>9</v>
      </c>
      <c r="F1404" s="24">
        <v>12</v>
      </c>
      <c r="G1404" s="36" t="s">
        <v>99</v>
      </c>
      <c r="H1404" s="38">
        <f>((VLOOKUP(F1404,'Data. Commission'!$B$2:$C$6,2,))/100)*D1404</f>
        <v>200</v>
      </c>
      <c r="I1404" s="38" t="str">
        <f>VLOOKUP(A1404,'Data. User Inf'!$A$2:$D$13428,4,)</f>
        <v>33_to_37</v>
      </c>
      <c r="J1404" s="38" t="str">
        <f>VLOOKUP(A1404,'Data. User Inf'!$A$2:$E$13428,5,)</f>
        <v>MALE</v>
      </c>
      <c r="K1404" s="38" t="str">
        <f>VLOOKUP(A1404,'Data. User Inf'!$A$2:$E$13428,3,)</f>
        <v>Other Cities</v>
      </c>
      <c r="L1404" s="38" t="str">
        <f>IF('Data. User Inf'!B1404&lt;'Data. Transactions'!C1404,"Current","New")</f>
        <v>Current</v>
      </c>
    </row>
    <row r="1405" spans="1:12" ht="15.75" customHeight="1" x14ac:dyDescent="0.25">
      <c r="A1405" s="24">
        <v>48588049</v>
      </c>
      <c r="B1405" s="24">
        <v>4771241292</v>
      </c>
      <c r="C1405" s="26">
        <v>43875</v>
      </c>
      <c r="D1405" s="27">
        <v>50000</v>
      </c>
      <c r="E1405" s="28" t="s">
        <v>60</v>
      </c>
      <c r="F1405" s="24">
        <v>13</v>
      </c>
      <c r="G1405" s="36" t="s">
        <v>99</v>
      </c>
      <c r="H1405" s="38">
        <f>((VLOOKUP(F1405,'Data. Commission'!$B$2:$C$6,2,))/100)*D1405</f>
        <v>1500</v>
      </c>
      <c r="I1405" s="38" t="str">
        <f>VLOOKUP(A1405,'Data. User Inf'!$A$2:$D$13428,4,)</f>
        <v>33_to_37</v>
      </c>
      <c r="J1405" s="38" t="str">
        <f>VLOOKUP(A1405,'Data. User Inf'!$A$2:$E$13428,5,)</f>
        <v>FEMALE</v>
      </c>
      <c r="K1405" s="38" t="str">
        <f>VLOOKUP(A1405,'Data. User Inf'!$A$2:$E$13428,3,)</f>
        <v>Other Cities</v>
      </c>
      <c r="L1405" s="38" t="str">
        <f>IF('Data. User Inf'!B1405&lt;'Data. Transactions'!C1405,"Current","New")</f>
        <v>Current</v>
      </c>
    </row>
    <row r="1406" spans="1:12" ht="15.75" customHeight="1" x14ac:dyDescent="0.25">
      <c r="A1406" s="24">
        <v>18215514</v>
      </c>
      <c r="B1406" s="24">
        <v>4822414156</v>
      </c>
      <c r="C1406" s="26">
        <v>43875</v>
      </c>
      <c r="D1406" s="27">
        <v>50000</v>
      </c>
      <c r="E1406" s="28" t="s">
        <v>9</v>
      </c>
      <c r="F1406" s="24">
        <v>12</v>
      </c>
      <c r="G1406" s="36" t="s">
        <v>99</v>
      </c>
      <c r="H1406" s="38">
        <f>((VLOOKUP(F1406,'Data. Commission'!$B$2:$C$6,2,))/100)*D1406</f>
        <v>1000</v>
      </c>
      <c r="I1406" s="38" t="str">
        <f>VLOOKUP(A1406,'Data. User Inf'!$A$2:$D$13428,4,)</f>
        <v>33_to_37</v>
      </c>
      <c r="J1406" s="38" t="str">
        <f>VLOOKUP(A1406,'Data. User Inf'!$A$2:$E$13428,5,)</f>
        <v>MALE</v>
      </c>
      <c r="K1406" s="38" t="str">
        <f>VLOOKUP(A1406,'Data. User Inf'!$A$2:$E$13428,3,)</f>
        <v>Other Cities</v>
      </c>
      <c r="L1406" s="38" t="str">
        <f>IF('Data. User Inf'!B1406&lt;'Data. Transactions'!C1406,"Current","New")</f>
        <v>New</v>
      </c>
    </row>
    <row r="1407" spans="1:12" ht="15.75" customHeight="1" x14ac:dyDescent="0.25">
      <c r="A1407" s="24">
        <v>45033764</v>
      </c>
      <c r="B1407" s="24">
        <v>4771096237</v>
      </c>
      <c r="C1407" s="26">
        <v>43875</v>
      </c>
      <c r="D1407" s="27">
        <v>100000</v>
      </c>
      <c r="E1407" s="28" t="s">
        <v>86</v>
      </c>
      <c r="F1407" s="24">
        <v>14</v>
      </c>
      <c r="G1407" s="36" t="s">
        <v>99</v>
      </c>
      <c r="H1407" s="38">
        <f>((VLOOKUP(F1407,'Data. Commission'!$B$2:$C$6,2,))/100)*D1407</f>
        <v>4000</v>
      </c>
      <c r="I1407" s="38" t="str">
        <f>VLOOKUP(A1407,'Data. User Inf'!$A$2:$D$13428,4,)</f>
        <v>18_to_22</v>
      </c>
      <c r="J1407" s="38" t="str">
        <f>VLOOKUP(A1407,'Data. User Inf'!$A$2:$E$13428,5,)</f>
        <v>FEMALE</v>
      </c>
      <c r="K1407" s="38" t="str">
        <f>VLOOKUP(A1407,'Data. User Inf'!$A$2:$E$13428,3,)</f>
        <v>Other Cities</v>
      </c>
      <c r="L1407" s="38" t="str">
        <f>IF('Data. User Inf'!B1407&lt;'Data. Transactions'!C1407,"Current","New")</f>
        <v>Current</v>
      </c>
    </row>
    <row r="1408" spans="1:12" ht="15.75" customHeight="1" x14ac:dyDescent="0.25">
      <c r="A1408" s="24">
        <v>45187770</v>
      </c>
      <c r="B1408" s="24">
        <v>4778798804</v>
      </c>
      <c r="C1408" s="26">
        <v>43875</v>
      </c>
      <c r="D1408" s="27">
        <v>50000</v>
      </c>
      <c r="E1408" s="28" t="s">
        <v>60</v>
      </c>
      <c r="F1408" s="24">
        <v>13</v>
      </c>
      <c r="G1408" s="36" t="s">
        <v>99</v>
      </c>
      <c r="H1408" s="38">
        <f>((VLOOKUP(F1408,'Data. Commission'!$B$2:$C$6,2,))/100)*D1408</f>
        <v>1500</v>
      </c>
      <c r="I1408" s="38" t="str">
        <f>VLOOKUP(A1408,'Data. User Inf'!$A$2:$D$13428,4,)</f>
        <v>18_to_22</v>
      </c>
      <c r="J1408" s="38" t="str">
        <f>VLOOKUP(A1408,'Data. User Inf'!$A$2:$E$13428,5,)</f>
        <v>FEMALE</v>
      </c>
      <c r="K1408" s="38" t="str">
        <f>VLOOKUP(A1408,'Data. User Inf'!$A$2:$E$13428,3,)</f>
        <v>Hồ Chí Minh</v>
      </c>
      <c r="L1408" s="38" t="str">
        <f>IF('Data. User Inf'!B1408&lt;'Data. Transactions'!C1408,"Current","New")</f>
        <v>New</v>
      </c>
    </row>
    <row r="1409" spans="1:12" ht="15.75" customHeight="1" x14ac:dyDescent="0.25">
      <c r="A1409" s="24">
        <v>53478612</v>
      </c>
      <c r="B1409" s="24">
        <v>4779257660</v>
      </c>
      <c r="C1409" s="26">
        <v>43875</v>
      </c>
      <c r="D1409" s="27">
        <v>20000</v>
      </c>
      <c r="E1409" s="28" t="s">
        <v>9</v>
      </c>
      <c r="F1409" s="24">
        <v>12</v>
      </c>
      <c r="G1409" s="36" t="s">
        <v>99</v>
      </c>
      <c r="H1409" s="38">
        <f>((VLOOKUP(F1409,'Data. Commission'!$B$2:$C$6,2,))/100)*D1409</f>
        <v>400</v>
      </c>
      <c r="I1409" s="38" t="str">
        <f>VLOOKUP(A1409,'Data. User Inf'!$A$2:$D$13428,4,)</f>
        <v>18_to_22</v>
      </c>
      <c r="J1409" s="38" t="str">
        <f>VLOOKUP(A1409,'Data. User Inf'!$A$2:$E$13428,5,)</f>
        <v>FEMALE</v>
      </c>
      <c r="K1409" s="38" t="str">
        <f>VLOOKUP(A1409,'Data. User Inf'!$A$2:$E$13428,3,)</f>
        <v>Hà Nội</v>
      </c>
      <c r="L1409" s="38" t="str">
        <f>IF('Data. User Inf'!B1409&lt;'Data. Transactions'!C1409,"Current","New")</f>
        <v>Current</v>
      </c>
    </row>
    <row r="1410" spans="1:12" ht="15.75" customHeight="1" x14ac:dyDescent="0.25">
      <c r="A1410" s="24">
        <v>50832923</v>
      </c>
      <c r="B1410" s="24">
        <v>4768593976</v>
      </c>
      <c r="C1410" s="26">
        <v>43875</v>
      </c>
      <c r="D1410" s="27">
        <v>30000</v>
      </c>
      <c r="E1410" s="28" t="s">
        <v>9</v>
      </c>
      <c r="F1410" s="24">
        <v>12</v>
      </c>
      <c r="G1410" s="36" t="s">
        <v>99</v>
      </c>
      <c r="H1410" s="38">
        <f>((VLOOKUP(F1410,'Data. Commission'!$B$2:$C$6,2,))/100)*D1410</f>
        <v>600</v>
      </c>
      <c r="I1410" s="38" t="str">
        <f>VLOOKUP(A1410,'Data. User Inf'!$A$2:$D$13428,4,)</f>
        <v>18_to_22</v>
      </c>
      <c r="J1410" s="38" t="str">
        <f>VLOOKUP(A1410,'Data. User Inf'!$A$2:$E$13428,5,)</f>
        <v>FEMALE</v>
      </c>
      <c r="K1410" s="38" t="str">
        <f>VLOOKUP(A1410,'Data. User Inf'!$A$2:$E$13428,3,)</f>
        <v>Other Cities</v>
      </c>
      <c r="L1410" s="38" t="str">
        <f>IF('Data. User Inf'!B1410&lt;'Data. Transactions'!C1410,"Current","New")</f>
        <v>Current</v>
      </c>
    </row>
    <row r="1411" spans="1:12" ht="15.75" customHeight="1" x14ac:dyDescent="0.25">
      <c r="A1411" s="24">
        <v>46986503</v>
      </c>
      <c r="B1411" s="24">
        <v>4780585128</v>
      </c>
      <c r="C1411" s="26">
        <v>43875</v>
      </c>
      <c r="D1411" s="27">
        <v>10000</v>
      </c>
      <c r="E1411" s="28" t="s">
        <v>86</v>
      </c>
      <c r="F1411" s="24">
        <v>14</v>
      </c>
      <c r="G1411" s="36" t="s">
        <v>99</v>
      </c>
      <c r="H1411" s="38">
        <f>((VLOOKUP(F1411,'Data. Commission'!$B$2:$C$6,2,))/100)*D1411</f>
        <v>400</v>
      </c>
      <c r="I1411" s="38" t="str">
        <f>VLOOKUP(A1411,'Data. User Inf'!$A$2:$D$13428,4,)</f>
        <v>18_to_22</v>
      </c>
      <c r="J1411" s="38" t="str">
        <f>VLOOKUP(A1411,'Data. User Inf'!$A$2:$E$13428,5,)</f>
        <v>MALE</v>
      </c>
      <c r="K1411" s="38" t="str">
        <f>VLOOKUP(A1411,'Data. User Inf'!$A$2:$E$13428,3,)</f>
        <v>Hồ Chí Minh</v>
      </c>
      <c r="L1411" s="38" t="str">
        <f>IF('Data. User Inf'!B1411&lt;'Data. Transactions'!C1411,"Current","New")</f>
        <v>Current</v>
      </c>
    </row>
    <row r="1412" spans="1:12" ht="15.75" customHeight="1" x14ac:dyDescent="0.25">
      <c r="A1412" s="24">
        <v>49160733</v>
      </c>
      <c r="B1412" s="24">
        <v>4772766032</v>
      </c>
      <c r="C1412" s="26">
        <v>43875</v>
      </c>
      <c r="D1412" s="27">
        <v>20000</v>
      </c>
      <c r="E1412" s="28" t="s">
        <v>60</v>
      </c>
      <c r="F1412" s="24">
        <v>13</v>
      </c>
      <c r="G1412" s="36" t="s">
        <v>99</v>
      </c>
      <c r="H1412" s="38">
        <f>((VLOOKUP(F1412,'Data. Commission'!$B$2:$C$6,2,))/100)*D1412</f>
        <v>600</v>
      </c>
      <c r="I1412" s="38" t="str">
        <f>VLOOKUP(A1412,'Data. User Inf'!$A$2:$D$13428,4,)</f>
        <v>18_to_22</v>
      </c>
      <c r="J1412" s="38" t="str">
        <f>VLOOKUP(A1412,'Data. User Inf'!$A$2:$E$13428,5,)</f>
        <v>MALE</v>
      </c>
      <c r="K1412" s="38" t="str">
        <f>VLOOKUP(A1412,'Data. User Inf'!$A$2:$E$13428,3,)</f>
        <v>Hồ Chí Minh</v>
      </c>
      <c r="L1412" s="38" t="str">
        <f>IF('Data. User Inf'!B1412&lt;'Data. Transactions'!C1412,"Current","New")</f>
        <v>Current</v>
      </c>
    </row>
    <row r="1413" spans="1:12" ht="15.75" customHeight="1" x14ac:dyDescent="0.25">
      <c r="A1413" s="24">
        <v>42654425</v>
      </c>
      <c r="B1413" s="24">
        <v>4767942456</v>
      </c>
      <c r="C1413" s="26">
        <v>43875</v>
      </c>
      <c r="D1413" s="27">
        <v>20000</v>
      </c>
      <c r="E1413" s="28" t="s">
        <v>9</v>
      </c>
      <c r="F1413" s="24">
        <v>12</v>
      </c>
      <c r="G1413" s="36" t="s">
        <v>99</v>
      </c>
      <c r="H1413" s="38">
        <f>((VLOOKUP(F1413,'Data. Commission'!$B$2:$C$6,2,))/100)*D1413</f>
        <v>400</v>
      </c>
      <c r="I1413" s="38" t="str">
        <f>VLOOKUP(A1413,'Data. User Inf'!$A$2:$D$13428,4,)</f>
        <v>18_to_22</v>
      </c>
      <c r="J1413" s="38" t="str">
        <f>VLOOKUP(A1413,'Data. User Inf'!$A$2:$E$13428,5,)</f>
        <v>MALE</v>
      </c>
      <c r="K1413" s="38" t="str">
        <f>VLOOKUP(A1413,'Data. User Inf'!$A$2:$E$13428,3,)</f>
        <v>Hà Nội</v>
      </c>
      <c r="L1413" s="38" t="str">
        <f>IF('Data. User Inf'!B1413&lt;'Data. Transactions'!C1413,"Current","New")</f>
        <v>New</v>
      </c>
    </row>
    <row r="1414" spans="1:12" ht="15.75" customHeight="1" x14ac:dyDescent="0.25">
      <c r="A1414" s="24">
        <v>51464026</v>
      </c>
      <c r="B1414" s="24">
        <v>4769775022</v>
      </c>
      <c r="C1414" s="26">
        <v>43875</v>
      </c>
      <c r="D1414" s="27">
        <v>50000</v>
      </c>
      <c r="E1414" s="28" t="s">
        <v>9</v>
      </c>
      <c r="F1414" s="24">
        <v>12</v>
      </c>
      <c r="G1414" s="36" t="s">
        <v>99</v>
      </c>
      <c r="H1414" s="38">
        <f>((VLOOKUP(F1414,'Data. Commission'!$B$2:$C$6,2,))/100)*D1414</f>
        <v>1000</v>
      </c>
      <c r="I1414" s="38" t="str">
        <f>VLOOKUP(A1414,'Data. User Inf'!$A$2:$D$13428,4,)</f>
        <v>23_to_27</v>
      </c>
      <c r="J1414" s="38" t="str">
        <f>VLOOKUP(A1414,'Data. User Inf'!$A$2:$E$13428,5,)</f>
        <v>FEMALE</v>
      </c>
      <c r="K1414" s="38" t="str">
        <f>VLOOKUP(A1414,'Data. User Inf'!$A$2:$E$13428,3,)</f>
        <v>Other Cities</v>
      </c>
      <c r="L1414" s="38" t="str">
        <f>IF('Data. User Inf'!B1414&lt;'Data. Transactions'!C1414,"Current","New")</f>
        <v>Current</v>
      </c>
    </row>
    <row r="1415" spans="1:12" ht="15.75" customHeight="1" x14ac:dyDescent="0.25">
      <c r="A1415" s="24">
        <v>52954777</v>
      </c>
      <c r="B1415" s="24">
        <v>4769232532</v>
      </c>
      <c r="C1415" s="26">
        <v>43875</v>
      </c>
      <c r="D1415" s="27">
        <v>30000</v>
      </c>
      <c r="E1415" s="28" t="s">
        <v>86</v>
      </c>
      <c r="F1415" s="24">
        <v>14</v>
      </c>
      <c r="G1415" s="36" t="s">
        <v>99</v>
      </c>
      <c r="H1415" s="38">
        <f>((VLOOKUP(F1415,'Data. Commission'!$B$2:$C$6,2,))/100)*D1415</f>
        <v>1200</v>
      </c>
      <c r="I1415" s="38" t="str">
        <f>VLOOKUP(A1415,'Data. User Inf'!$A$2:$D$13428,4,)</f>
        <v>23_to_27</v>
      </c>
      <c r="J1415" s="38" t="str">
        <f>VLOOKUP(A1415,'Data. User Inf'!$A$2:$E$13428,5,)</f>
        <v>MALE</v>
      </c>
      <c r="K1415" s="38" t="str">
        <f>VLOOKUP(A1415,'Data. User Inf'!$A$2:$E$13428,3,)</f>
        <v>Other Cities</v>
      </c>
      <c r="L1415" s="38" t="str">
        <f>IF('Data. User Inf'!B1415&lt;'Data. Transactions'!C1415,"Current","New")</f>
        <v>New</v>
      </c>
    </row>
    <row r="1416" spans="1:12" ht="15.75" customHeight="1" x14ac:dyDescent="0.25">
      <c r="A1416" s="24">
        <v>42539011</v>
      </c>
      <c r="B1416" s="24">
        <v>4769418142</v>
      </c>
      <c r="C1416" s="26">
        <v>43875</v>
      </c>
      <c r="D1416" s="27">
        <v>20000</v>
      </c>
      <c r="E1416" s="28" t="s">
        <v>60</v>
      </c>
      <c r="F1416" s="24">
        <v>13</v>
      </c>
      <c r="G1416" s="36" t="s">
        <v>99</v>
      </c>
      <c r="H1416" s="38">
        <f>((VLOOKUP(F1416,'Data. Commission'!$B$2:$C$6,2,))/100)*D1416</f>
        <v>600</v>
      </c>
      <c r="I1416" s="38" t="str">
        <f>VLOOKUP(A1416,'Data. User Inf'!$A$2:$D$13428,4,)</f>
        <v>23_to_27</v>
      </c>
      <c r="J1416" s="38" t="str">
        <f>VLOOKUP(A1416,'Data. User Inf'!$A$2:$E$13428,5,)</f>
        <v>MALE</v>
      </c>
      <c r="K1416" s="38" t="str">
        <f>VLOOKUP(A1416,'Data. User Inf'!$A$2:$E$13428,3,)</f>
        <v>Hồ Chí Minh</v>
      </c>
      <c r="L1416" s="38" t="str">
        <f>IF('Data. User Inf'!B1416&lt;'Data. Transactions'!C1416,"Current","New")</f>
        <v>Current</v>
      </c>
    </row>
    <row r="1417" spans="1:12" ht="15.75" customHeight="1" x14ac:dyDescent="0.25">
      <c r="A1417" s="24">
        <v>53206729</v>
      </c>
      <c r="B1417" s="24">
        <v>4768507726</v>
      </c>
      <c r="C1417" s="26">
        <v>43875</v>
      </c>
      <c r="D1417" s="27">
        <v>50000</v>
      </c>
      <c r="E1417" s="28" t="s">
        <v>9</v>
      </c>
      <c r="F1417" s="24">
        <v>12</v>
      </c>
      <c r="G1417" s="36" t="s">
        <v>99</v>
      </c>
      <c r="H1417" s="38">
        <f>((VLOOKUP(F1417,'Data. Commission'!$B$2:$C$6,2,))/100)*D1417</f>
        <v>1000</v>
      </c>
      <c r="I1417" s="38" t="str">
        <f>VLOOKUP(A1417,'Data. User Inf'!$A$2:$D$13428,4,)</f>
        <v>23_to_27</v>
      </c>
      <c r="J1417" s="38" t="str">
        <f>VLOOKUP(A1417,'Data. User Inf'!$A$2:$E$13428,5,)</f>
        <v>MALE</v>
      </c>
      <c r="K1417" s="38" t="str">
        <f>VLOOKUP(A1417,'Data. User Inf'!$A$2:$E$13428,3,)</f>
        <v>Other Cities</v>
      </c>
      <c r="L1417" s="38" t="str">
        <f>IF('Data. User Inf'!B1417&lt;'Data. Transactions'!C1417,"Current","New")</f>
        <v>New</v>
      </c>
    </row>
    <row r="1418" spans="1:12" ht="15.75" customHeight="1" x14ac:dyDescent="0.25">
      <c r="A1418" s="24">
        <v>44599014</v>
      </c>
      <c r="B1418" s="24">
        <v>4778653375</v>
      </c>
      <c r="C1418" s="26">
        <v>43875</v>
      </c>
      <c r="D1418" s="27">
        <v>10000</v>
      </c>
      <c r="E1418" s="28" t="s">
        <v>86</v>
      </c>
      <c r="F1418" s="24">
        <v>14</v>
      </c>
      <c r="G1418" s="36" t="s">
        <v>99</v>
      </c>
      <c r="H1418" s="38">
        <f>((VLOOKUP(F1418,'Data. Commission'!$B$2:$C$6,2,))/100)*D1418</f>
        <v>400</v>
      </c>
      <c r="I1418" s="38" t="str">
        <f>VLOOKUP(A1418,'Data. User Inf'!$A$2:$D$13428,4,)</f>
        <v>23_to_27</v>
      </c>
      <c r="J1418" s="38" t="str">
        <f>VLOOKUP(A1418,'Data. User Inf'!$A$2:$E$13428,5,)</f>
        <v>MALE</v>
      </c>
      <c r="K1418" s="38" t="str">
        <f>VLOOKUP(A1418,'Data. User Inf'!$A$2:$E$13428,3,)</f>
        <v>Other Cities</v>
      </c>
      <c r="L1418" s="38" t="str">
        <f>IF('Data. User Inf'!B1418&lt;'Data. Transactions'!C1418,"Current","New")</f>
        <v>New</v>
      </c>
    </row>
    <row r="1419" spans="1:12" ht="15.75" customHeight="1" x14ac:dyDescent="0.25">
      <c r="A1419" s="24">
        <v>43243615</v>
      </c>
      <c r="B1419" s="24">
        <v>4769384384</v>
      </c>
      <c r="C1419" s="26">
        <v>43875</v>
      </c>
      <c r="D1419" s="27">
        <v>20000</v>
      </c>
      <c r="E1419" s="28" t="s">
        <v>60</v>
      </c>
      <c r="F1419" s="24">
        <v>13</v>
      </c>
      <c r="G1419" s="36" t="s">
        <v>99</v>
      </c>
      <c r="H1419" s="38">
        <f>((VLOOKUP(F1419,'Data. Commission'!$B$2:$C$6,2,))/100)*D1419</f>
        <v>600</v>
      </c>
      <c r="I1419" s="38" t="str">
        <f>VLOOKUP(A1419,'Data. User Inf'!$A$2:$D$13428,4,)</f>
        <v>23_to_27</v>
      </c>
      <c r="J1419" s="38" t="str">
        <f>VLOOKUP(A1419,'Data. User Inf'!$A$2:$E$13428,5,)</f>
        <v>MALE</v>
      </c>
      <c r="K1419" s="38" t="str">
        <f>VLOOKUP(A1419,'Data. User Inf'!$A$2:$E$13428,3,)</f>
        <v>Hồ Chí Minh</v>
      </c>
      <c r="L1419" s="38" t="str">
        <f>IF('Data. User Inf'!B1419&lt;'Data. Transactions'!C1419,"Current","New")</f>
        <v>New</v>
      </c>
    </row>
    <row r="1420" spans="1:12" ht="15.75" customHeight="1" x14ac:dyDescent="0.25">
      <c r="A1420" s="24">
        <v>50192844</v>
      </c>
      <c r="B1420" s="24">
        <v>4772628282</v>
      </c>
      <c r="C1420" s="26">
        <v>43875</v>
      </c>
      <c r="D1420" s="27">
        <v>30000</v>
      </c>
      <c r="E1420" s="28" t="s">
        <v>9</v>
      </c>
      <c r="F1420" s="24">
        <v>12</v>
      </c>
      <c r="G1420" s="36" t="s">
        <v>99</v>
      </c>
      <c r="H1420" s="38">
        <f>((VLOOKUP(F1420,'Data. Commission'!$B$2:$C$6,2,))/100)*D1420</f>
        <v>600</v>
      </c>
      <c r="I1420" s="38" t="str">
        <f>VLOOKUP(A1420,'Data. User Inf'!$A$2:$D$13428,4,)</f>
        <v>23_to_27</v>
      </c>
      <c r="J1420" s="38" t="str">
        <f>VLOOKUP(A1420,'Data. User Inf'!$A$2:$E$13428,5,)</f>
        <v>MALE</v>
      </c>
      <c r="K1420" s="38" t="str">
        <f>VLOOKUP(A1420,'Data. User Inf'!$A$2:$E$13428,3,)</f>
        <v>Other Cities</v>
      </c>
      <c r="L1420" s="38" t="str">
        <f>IF('Data. User Inf'!B1420&lt;'Data. Transactions'!C1420,"Current","New")</f>
        <v>Current</v>
      </c>
    </row>
    <row r="1421" spans="1:12" ht="15.75" customHeight="1" x14ac:dyDescent="0.25">
      <c r="A1421" s="24">
        <v>27948745</v>
      </c>
      <c r="B1421" s="24">
        <v>4771900094</v>
      </c>
      <c r="C1421" s="26">
        <v>43875</v>
      </c>
      <c r="D1421" s="27">
        <v>50000</v>
      </c>
      <c r="E1421" s="28" t="s">
        <v>86</v>
      </c>
      <c r="F1421" s="24">
        <v>14</v>
      </c>
      <c r="G1421" s="36" t="s">
        <v>99</v>
      </c>
      <c r="H1421" s="38">
        <f>((VLOOKUP(F1421,'Data. Commission'!$B$2:$C$6,2,))/100)*D1421</f>
        <v>2000</v>
      </c>
      <c r="I1421" s="38" t="str">
        <f>VLOOKUP(A1421,'Data. User Inf'!$A$2:$D$13428,4,)</f>
        <v>23_to_27</v>
      </c>
      <c r="J1421" s="38" t="str">
        <f>VLOOKUP(A1421,'Data. User Inf'!$A$2:$E$13428,5,)</f>
        <v>FEMALE</v>
      </c>
      <c r="K1421" s="38" t="str">
        <f>VLOOKUP(A1421,'Data. User Inf'!$A$2:$E$13428,3,)</f>
        <v>Hà Nội</v>
      </c>
      <c r="L1421" s="38" t="str">
        <f>IF('Data. User Inf'!B1421&lt;'Data. Transactions'!C1421,"Current","New")</f>
        <v>New</v>
      </c>
    </row>
    <row r="1422" spans="1:12" ht="15.75" customHeight="1" x14ac:dyDescent="0.25">
      <c r="A1422" s="24">
        <v>52926839</v>
      </c>
      <c r="B1422" s="24">
        <v>4770562772</v>
      </c>
      <c r="C1422" s="26">
        <v>43875</v>
      </c>
      <c r="D1422" s="27">
        <v>50000</v>
      </c>
      <c r="E1422" s="28" t="s">
        <v>9</v>
      </c>
      <c r="F1422" s="24">
        <v>12</v>
      </c>
      <c r="G1422" s="36" t="s">
        <v>99</v>
      </c>
      <c r="H1422" s="38">
        <f>((VLOOKUP(F1422,'Data. Commission'!$B$2:$C$6,2,))/100)*D1422</f>
        <v>1000</v>
      </c>
      <c r="I1422" s="38" t="str">
        <f>VLOOKUP(A1422,'Data. User Inf'!$A$2:$D$13428,4,)</f>
        <v>23_to_27</v>
      </c>
      <c r="J1422" s="38" t="str">
        <f>VLOOKUP(A1422,'Data. User Inf'!$A$2:$E$13428,5,)</f>
        <v>FEMALE</v>
      </c>
      <c r="K1422" s="38" t="str">
        <f>VLOOKUP(A1422,'Data. User Inf'!$A$2:$E$13428,3,)</f>
        <v>Other Cities</v>
      </c>
      <c r="L1422" s="38" t="str">
        <f>IF('Data. User Inf'!B1422&lt;'Data. Transactions'!C1422,"Current","New")</f>
        <v>Current</v>
      </c>
    </row>
    <row r="1423" spans="1:12" ht="15.75" customHeight="1" x14ac:dyDescent="0.25">
      <c r="A1423" s="24">
        <v>1046729</v>
      </c>
      <c r="B1423" s="24">
        <v>4778359908</v>
      </c>
      <c r="C1423" s="26">
        <v>43875</v>
      </c>
      <c r="D1423" s="27">
        <v>50000</v>
      </c>
      <c r="E1423" s="28" t="s">
        <v>9</v>
      </c>
      <c r="F1423" s="24">
        <v>12</v>
      </c>
      <c r="G1423" s="36" t="s">
        <v>99</v>
      </c>
      <c r="H1423" s="38">
        <f>((VLOOKUP(F1423,'Data. Commission'!$B$2:$C$6,2,))/100)*D1423</f>
        <v>1000</v>
      </c>
      <c r="I1423" s="38" t="str">
        <f>VLOOKUP(A1423,'Data. User Inf'!$A$2:$D$13428,4,)</f>
        <v>23_to_27</v>
      </c>
      <c r="J1423" s="38" t="str">
        <f>VLOOKUP(A1423,'Data. User Inf'!$A$2:$E$13428,5,)</f>
        <v>MALE</v>
      </c>
      <c r="K1423" s="38" t="str">
        <f>VLOOKUP(A1423,'Data. User Inf'!$A$2:$E$13428,3,)</f>
        <v>Other Cities</v>
      </c>
      <c r="L1423" s="38" t="str">
        <f>IF('Data. User Inf'!B1423&lt;'Data. Transactions'!C1423,"Current","New")</f>
        <v>Current</v>
      </c>
    </row>
    <row r="1424" spans="1:12" ht="15.75" customHeight="1" x14ac:dyDescent="0.25">
      <c r="A1424" s="24">
        <v>38856826</v>
      </c>
      <c r="B1424" s="24">
        <v>4779638346</v>
      </c>
      <c r="C1424" s="26">
        <v>43875</v>
      </c>
      <c r="D1424" s="27">
        <v>100000</v>
      </c>
      <c r="E1424" s="28" t="s">
        <v>9</v>
      </c>
      <c r="F1424" s="24">
        <v>12</v>
      </c>
      <c r="G1424" s="36" t="s">
        <v>99</v>
      </c>
      <c r="H1424" s="38">
        <f>((VLOOKUP(F1424,'Data. Commission'!$B$2:$C$6,2,))/100)*D1424</f>
        <v>2000</v>
      </c>
      <c r="I1424" s="38" t="str">
        <f>VLOOKUP(A1424,'Data. User Inf'!$A$2:$D$13428,4,)</f>
        <v>23_to_27</v>
      </c>
      <c r="J1424" s="38" t="str">
        <f>VLOOKUP(A1424,'Data. User Inf'!$A$2:$E$13428,5,)</f>
        <v>FEMALE</v>
      </c>
      <c r="K1424" s="38" t="str">
        <f>VLOOKUP(A1424,'Data. User Inf'!$A$2:$E$13428,3,)</f>
        <v>Other Cities</v>
      </c>
      <c r="L1424" s="38" t="str">
        <f>IF('Data. User Inf'!B1424&lt;'Data. Transactions'!C1424,"Current","New")</f>
        <v>Current</v>
      </c>
    </row>
    <row r="1425" spans="1:12" ht="15.75" customHeight="1" x14ac:dyDescent="0.25">
      <c r="A1425" s="24">
        <v>4232774</v>
      </c>
      <c r="B1425" s="24">
        <v>4767871009</v>
      </c>
      <c r="C1425" s="26">
        <v>43875</v>
      </c>
      <c r="D1425" s="27">
        <v>50000</v>
      </c>
      <c r="E1425" s="28" t="s">
        <v>9</v>
      </c>
      <c r="F1425" s="24">
        <v>12</v>
      </c>
      <c r="G1425" s="36" t="s">
        <v>99</v>
      </c>
      <c r="H1425" s="38">
        <f>((VLOOKUP(F1425,'Data. Commission'!$B$2:$C$6,2,))/100)*D1425</f>
        <v>1000</v>
      </c>
      <c r="I1425" s="38" t="str">
        <f>VLOOKUP(A1425,'Data. User Inf'!$A$2:$D$13428,4,)</f>
        <v>28_to_32</v>
      </c>
      <c r="J1425" s="38" t="str">
        <f>VLOOKUP(A1425,'Data. User Inf'!$A$2:$E$13428,5,)</f>
        <v>MALE</v>
      </c>
      <c r="K1425" s="38" t="str">
        <f>VLOOKUP(A1425,'Data. User Inf'!$A$2:$E$13428,3,)</f>
        <v>Other Cities</v>
      </c>
      <c r="L1425" s="38" t="str">
        <f>IF('Data. User Inf'!B1425&lt;'Data. Transactions'!C1425,"Current","New")</f>
        <v>Current</v>
      </c>
    </row>
    <row r="1426" spans="1:12" ht="15.75" customHeight="1" x14ac:dyDescent="0.25">
      <c r="A1426" s="24">
        <v>30091481</v>
      </c>
      <c r="B1426" s="24">
        <v>4780317818</v>
      </c>
      <c r="C1426" s="26">
        <v>43875</v>
      </c>
      <c r="D1426" s="27">
        <v>50000</v>
      </c>
      <c r="E1426" s="28" t="s">
        <v>9</v>
      </c>
      <c r="F1426" s="24">
        <v>12</v>
      </c>
      <c r="G1426" s="36" t="s">
        <v>99</v>
      </c>
      <c r="H1426" s="38">
        <f>((VLOOKUP(F1426,'Data. Commission'!$B$2:$C$6,2,))/100)*D1426</f>
        <v>1000</v>
      </c>
      <c r="I1426" s="38" t="str">
        <f>VLOOKUP(A1426,'Data. User Inf'!$A$2:$D$13428,4,)</f>
        <v>28_to_32</v>
      </c>
      <c r="J1426" s="38" t="str">
        <f>VLOOKUP(A1426,'Data. User Inf'!$A$2:$E$13428,5,)</f>
        <v>MALE</v>
      </c>
      <c r="K1426" s="38" t="str">
        <f>VLOOKUP(A1426,'Data. User Inf'!$A$2:$E$13428,3,)</f>
        <v>Hồ Chí Minh</v>
      </c>
      <c r="L1426" s="38" t="str">
        <f>IF('Data. User Inf'!B1426&lt;'Data. Transactions'!C1426,"Current","New")</f>
        <v>Current</v>
      </c>
    </row>
    <row r="1427" spans="1:12" ht="15.75" customHeight="1" x14ac:dyDescent="0.25">
      <c r="A1427" s="24">
        <v>43646275</v>
      </c>
      <c r="B1427" s="24">
        <v>4779822012</v>
      </c>
      <c r="C1427" s="26">
        <v>43875</v>
      </c>
      <c r="D1427" s="27">
        <v>10000</v>
      </c>
      <c r="E1427" s="28" t="s">
        <v>60</v>
      </c>
      <c r="F1427" s="24">
        <v>13</v>
      </c>
      <c r="G1427" s="36" t="s">
        <v>99</v>
      </c>
      <c r="H1427" s="38">
        <f>((VLOOKUP(F1427,'Data. Commission'!$B$2:$C$6,2,))/100)*D1427</f>
        <v>300</v>
      </c>
      <c r="I1427" s="38" t="str">
        <f>VLOOKUP(A1427,'Data. User Inf'!$A$2:$D$13428,4,)</f>
        <v>28_to_32</v>
      </c>
      <c r="J1427" s="38" t="str">
        <f>VLOOKUP(A1427,'Data. User Inf'!$A$2:$E$13428,5,)</f>
        <v>MALE</v>
      </c>
      <c r="K1427" s="38" t="str">
        <f>VLOOKUP(A1427,'Data. User Inf'!$A$2:$E$13428,3,)</f>
        <v>Hồ Chí Minh</v>
      </c>
      <c r="L1427" s="38" t="str">
        <f>IF('Data. User Inf'!B1427&lt;'Data. Transactions'!C1427,"Current","New")</f>
        <v>Current</v>
      </c>
    </row>
    <row r="1428" spans="1:12" ht="15.75" customHeight="1" x14ac:dyDescent="0.25">
      <c r="A1428" s="24">
        <v>35009321</v>
      </c>
      <c r="B1428" s="24">
        <v>4768915629</v>
      </c>
      <c r="C1428" s="26">
        <v>43875</v>
      </c>
      <c r="D1428" s="27">
        <v>50000</v>
      </c>
      <c r="E1428" s="28" t="s">
        <v>9</v>
      </c>
      <c r="F1428" s="24">
        <v>12</v>
      </c>
      <c r="G1428" s="36" t="s">
        <v>99</v>
      </c>
      <c r="H1428" s="38">
        <f>((VLOOKUP(F1428,'Data. Commission'!$B$2:$C$6,2,))/100)*D1428</f>
        <v>1000</v>
      </c>
      <c r="I1428" s="38" t="str">
        <f>VLOOKUP(A1428,'Data. User Inf'!$A$2:$D$13428,4,)</f>
        <v>28_to_32</v>
      </c>
      <c r="J1428" s="38" t="str">
        <f>VLOOKUP(A1428,'Data. User Inf'!$A$2:$E$13428,5,)</f>
        <v>MALE</v>
      </c>
      <c r="K1428" s="38" t="str">
        <f>VLOOKUP(A1428,'Data. User Inf'!$A$2:$E$13428,3,)</f>
        <v>Hồ Chí Minh</v>
      </c>
      <c r="L1428" s="38" t="str">
        <f>IF('Data. User Inf'!B1428&lt;'Data. Transactions'!C1428,"Current","New")</f>
        <v>New</v>
      </c>
    </row>
    <row r="1429" spans="1:12" ht="15.75" customHeight="1" x14ac:dyDescent="0.25">
      <c r="A1429" s="24">
        <v>39428466</v>
      </c>
      <c r="B1429" s="24">
        <v>4778601646</v>
      </c>
      <c r="C1429" s="26">
        <v>43875</v>
      </c>
      <c r="D1429" s="27">
        <v>50000</v>
      </c>
      <c r="E1429" s="28" t="s">
        <v>86</v>
      </c>
      <c r="F1429" s="24">
        <v>14</v>
      </c>
      <c r="G1429" s="36" t="s">
        <v>99</v>
      </c>
      <c r="H1429" s="38">
        <f>((VLOOKUP(F1429,'Data. Commission'!$B$2:$C$6,2,))/100)*D1429</f>
        <v>2000</v>
      </c>
      <c r="I1429" s="38" t="str">
        <f>VLOOKUP(A1429,'Data. User Inf'!$A$2:$D$13428,4,)</f>
        <v>28_to_32</v>
      </c>
      <c r="J1429" s="38" t="str">
        <f>VLOOKUP(A1429,'Data. User Inf'!$A$2:$E$13428,5,)</f>
        <v>FEMALE</v>
      </c>
      <c r="K1429" s="38" t="str">
        <f>VLOOKUP(A1429,'Data. User Inf'!$A$2:$E$13428,3,)</f>
        <v>Other Cities</v>
      </c>
      <c r="L1429" s="38" t="str">
        <f>IF('Data. User Inf'!B1429&lt;'Data. Transactions'!C1429,"Current","New")</f>
        <v>New</v>
      </c>
    </row>
    <row r="1430" spans="1:12" ht="15.75" customHeight="1" x14ac:dyDescent="0.25">
      <c r="A1430" s="24">
        <v>32633518</v>
      </c>
      <c r="B1430" s="24">
        <v>4779206919</v>
      </c>
      <c r="C1430" s="26">
        <v>43875</v>
      </c>
      <c r="D1430" s="27">
        <v>20000</v>
      </c>
      <c r="E1430" s="28" t="s">
        <v>9</v>
      </c>
      <c r="F1430" s="24">
        <v>12</v>
      </c>
      <c r="G1430" s="36" t="s">
        <v>99</v>
      </c>
      <c r="H1430" s="38">
        <f>((VLOOKUP(F1430,'Data. Commission'!$B$2:$C$6,2,))/100)*D1430</f>
        <v>400</v>
      </c>
      <c r="I1430" s="38" t="str">
        <f>VLOOKUP(A1430,'Data. User Inf'!$A$2:$D$13428,4,)</f>
        <v>28_to_32</v>
      </c>
      <c r="J1430" s="38" t="str">
        <f>VLOOKUP(A1430,'Data. User Inf'!$A$2:$E$13428,5,)</f>
        <v>MALE</v>
      </c>
      <c r="K1430" s="38" t="str">
        <f>VLOOKUP(A1430,'Data. User Inf'!$A$2:$E$13428,3,)</f>
        <v>Hồ Chí Minh</v>
      </c>
      <c r="L1430" s="38" t="str">
        <f>IF('Data. User Inf'!B1430&lt;'Data. Transactions'!C1430,"Current","New")</f>
        <v>New</v>
      </c>
    </row>
    <row r="1431" spans="1:12" ht="15.75" customHeight="1" x14ac:dyDescent="0.25">
      <c r="A1431" s="24">
        <v>26104670</v>
      </c>
      <c r="B1431" s="24">
        <v>4775602828</v>
      </c>
      <c r="C1431" s="26">
        <v>43875</v>
      </c>
      <c r="D1431" s="27">
        <v>50000</v>
      </c>
      <c r="E1431" s="28" t="s">
        <v>60</v>
      </c>
      <c r="F1431" s="24">
        <v>13</v>
      </c>
      <c r="G1431" s="36" t="s">
        <v>99</v>
      </c>
      <c r="H1431" s="38">
        <f>((VLOOKUP(F1431,'Data. Commission'!$B$2:$C$6,2,))/100)*D1431</f>
        <v>1500</v>
      </c>
      <c r="I1431" s="38" t="str">
        <f>VLOOKUP(A1431,'Data. User Inf'!$A$2:$D$13428,4,)</f>
        <v>28_to_32</v>
      </c>
      <c r="J1431" s="38" t="str">
        <f>VLOOKUP(A1431,'Data. User Inf'!$A$2:$E$13428,5,)</f>
        <v>MALE</v>
      </c>
      <c r="K1431" s="38" t="str">
        <f>VLOOKUP(A1431,'Data. User Inf'!$A$2:$E$13428,3,)</f>
        <v>Hồ Chí Minh</v>
      </c>
      <c r="L1431" s="38" t="str">
        <f>IF('Data. User Inf'!B1431&lt;'Data. Transactions'!C1431,"Current","New")</f>
        <v>Current</v>
      </c>
    </row>
    <row r="1432" spans="1:12" ht="15.75" customHeight="1" x14ac:dyDescent="0.25">
      <c r="A1432" s="24">
        <v>43096354</v>
      </c>
      <c r="B1432" s="24">
        <v>4769078132</v>
      </c>
      <c r="C1432" s="26">
        <v>43875</v>
      </c>
      <c r="D1432" s="27">
        <v>50000</v>
      </c>
      <c r="E1432" s="28" t="s">
        <v>9</v>
      </c>
      <c r="F1432" s="24">
        <v>12</v>
      </c>
      <c r="G1432" s="36" t="s">
        <v>99</v>
      </c>
      <c r="H1432" s="38">
        <f>((VLOOKUP(F1432,'Data. Commission'!$B$2:$C$6,2,))/100)*D1432</f>
        <v>1000</v>
      </c>
      <c r="I1432" s="38" t="str">
        <f>VLOOKUP(A1432,'Data. User Inf'!$A$2:$D$13428,4,)</f>
        <v>28_to_32</v>
      </c>
      <c r="J1432" s="38" t="str">
        <f>VLOOKUP(A1432,'Data. User Inf'!$A$2:$E$13428,5,)</f>
        <v>MALE</v>
      </c>
      <c r="K1432" s="38" t="str">
        <f>VLOOKUP(A1432,'Data. User Inf'!$A$2:$E$13428,3,)</f>
        <v>Other Cities</v>
      </c>
      <c r="L1432" s="38" t="str">
        <f>IF('Data. User Inf'!B1432&lt;'Data. Transactions'!C1432,"Current","New")</f>
        <v>Current</v>
      </c>
    </row>
    <row r="1433" spans="1:12" ht="15.75" customHeight="1" x14ac:dyDescent="0.25">
      <c r="A1433" s="24">
        <v>37090460</v>
      </c>
      <c r="B1433" s="24">
        <v>4769879048</v>
      </c>
      <c r="C1433" s="26">
        <v>43875</v>
      </c>
      <c r="D1433" s="27">
        <v>30000</v>
      </c>
      <c r="E1433" s="28" t="s">
        <v>60</v>
      </c>
      <c r="F1433" s="24">
        <v>13</v>
      </c>
      <c r="G1433" s="36" t="s">
        <v>99</v>
      </c>
      <c r="H1433" s="38">
        <f>((VLOOKUP(F1433,'Data. Commission'!$B$2:$C$6,2,))/100)*D1433</f>
        <v>900</v>
      </c>
      <c r="I1433" s="38" t="str">
        <f>VLOOKUP(A1433,'Data. User Inf'!$A$2:$D$13428,4,)</f>
        <v>28_to_32</v>
      </c>
      <c r="J1433" s="38" t="str">
        <f>VLOOKUP(A1433,'Data. User Inf'!$A$2:$E$13428,5,)</f>
        <v>MALE</v>
      </c>
      <c r="K1433" s="38" t="str">
        <f>VLOOKUP(A1433,'Data. User Inf'!$A$2:$E$13428,3,)</f>
        <v>Hồ Chí Minh</v>
      </c>
      <c r="L1433" s="38" t="str">
        <f>IF('Data. User Inf'!B1433&lt;'Data. Transactions'!C1433,"Current","New")</f>
        <v>Current</v>
      </c>
    </row>
    <row r="1434" spans="1:12" ht="15.75" customHeight="1" x14ac:dyDescent="0.25">
      <c r="A1434" s="24">
        <v>38867301</v>
      </c>
      <c r="B1434" s="24">
        <v>4777190289</v>
      </c>
      <c r="C1434" s="26">
        <v>43875</v>
      </c>
      <c r="D1434" s="27">
        <v>100000</v>
      </c>
      <c r="E1434" s="28" t="s">
        <v>9</v>
      </c>
      <c r="F1434" s="24">
        <v>12</v>
      </c>
      <c r="G1434" s="36" t="s">
        <v>99</v>
      </c>
      <c r="H1434" s="38">
        <f>((VLOOKUP(F1434,'Data. Commission'!$B$2:$C$6,2,))/100)*D1434</f>
        <v>2000</v>
      </c>
      <c r="I1434" s="38" t="str">
        <f>VLOOKUP(A1434,'Data. User Inf'!$A$2:$D$13428,4,)</f>
        <v>28_to_32</v>
      </c>
      <c r="J1434" s="38" t="str">
        <f>VLOOKUP(A1434,'Data. User Inf'!$A$2:$E$13428,5,)</f>
        <v>MALE</v>
      </c>
      <c r="K1434" s="38" t="str">
        <f>VLOOKUP(A1434,'Data. User Inf'!$A$2:$E$13428,3,)</f>
        <v>Hà Nội</v>
      </c>
      <c r="L1434" s="38" t="str">
        <f>IF('Data. User Inf'!B1434&lt;'Data. Transactions'!C1434,"Current","New")</f>
        <v>New</v>
      </c>
    </row>
    <row r="1435" spans="1:12" ht="15.75" customHeight="1" x14ac:dyDescent="0.25">
      <c r="A1435" s="24">
        <v>44356714</v>
      </c>
      <c r="B1435" s="24">
        <v>4776653827</v>
      </c>
      <c r="C1435" s="26">
        <v>43875</v>
      </c>
      <c r="D1435" s="27">
        <v>100000</v>
      </c>
      <c r="E1435" s="28" t="s">
        <v>60</v>
      </c>
      <c r="F1435" s="24">
        <v>13</v>
      </c>
      <c r="G1435" s="36" t="s">
        <v>49</v>
      </c>
      <c r="H1435" s="38">
        <f>((VLOOKUP(F1435,'Data. Commission'!$B$2:$C$6,2,))/100)*D1435</f>
        <v>3000</v>
      </c>
      <c r="I1435" s="38" t="str">
        <f>VLOOKUP(A1435,'Data. User Inf'!$A$2:$D$13428,4,)</f>
        <v>28_to_32</v>
      </c>
      <c r="J1435" s="38" t="str">
        <f>VLOOKUP(A1435,'Data. User Inf'!$A$2:$E$13428,5,)</f>
        <v>FEMALE</v>
      </c>
      <c r="K1435" s="38" t="str">
        <f>VLOOKUP(A1435,'Data. User Inf'!$A$2:$E$13428,3,)</f>
        <v>Other Cities</v>
      </c>
      <c r="L1435" s="38" t="str">
        <f>IF('Data. User Inf'!B1435&lt;'Data. Transactions'!C1435,"Current","New")</f>
        <v>Current</v>
      </c>
    </row>
    <row r="1436" spans="1:12" ht="15.75" customHeight="1" x14ac:dyDescent="0.25">
      <c r="A1436" s="24">
        <v>43919071</v>
      </c>
      <c r="B1436" s="24">
        <v>4825375895</v>
      </c>
      <c r="C1436" s="26">
        <v>43875</v>
      </c>
      <c r="D1436" s="27">
        <v>20000</v>
      </c>
      <c r="E1436" s="28" t="s">
        <v>60</v>
      </c>
      <c r="F1436" s="24">
        <v>13</v>
      </c>
      <c r="G1436" s="36" t="s">
        <v>99</v>
      </c>
      <c r="H1436" s="38">
        <f>((VLOOKUP(F1436,'Data. Commission'!$B$2:$C$6,2,))/100)*D1436</f>
        <v>600</v>
      </c>
      <c r="I1436" s="38" t="str">
        <f>VLOOKUP(A1436,'Data. User Inf'!$A$2:$D$13428,4,)</f>
        <v>18_to_22</v>
      </c>
      <c r="J1436" s="38" t="str">
        <f>VLOOKUP(A1436,'Data. User Inf'!$A$2:$E$13428,5,)</f>
        <v>MALE</v>
      </c>
      <c r="K1436" s="38" t="str">
        <f>VLOOKUP(A1436,'Data. User Inf'!$A$2:$E$13428,3,)</f>
        <v>Hồ Chí Minh</v>
      </c>
      <c r="L1436" s="38" t="str">
        <f>IF('Data. User Inf'!B1436&lt;'Data. Transactions'!C1436,"Current","New")</f>
        <v>Current</v>
      </c>
    </row>
    <row r="1437" spans="1:12" ht="15.75" customHeight="1" x14ac:dyDescent="0.25">
      <c r="A1437" s="24">
        <v>50641815</v>
      </c>
      <c r="B1437" s="24">
        <v>4825091130</v>
      </c>
      <c r="C1437" s="26">
        <v>43875</v>
      </c>
      <c r="D1437" s="27">
        <v>20000</v>
      </c>
      <c r="E1437" s="28" t="s">
        <v>9</v>
      </c>
      <c r="F1437" s="24">
        <v>12</v>
      </c>
      <c r="G1437" s="36" t="s">
        <v>99</v>
      </c>
      <c r="H1437" s="38">
        <f>((VLOOKUP(F1437,'Data. Commission'!$B$2:$C$6,2,))/100)*D1437</f>
        <v>400</v>
      </c>
      <c r="I1437" s="38" t="str">
        <f>VLOOKUP(A1437,'Data. User Inf'!$A$2:$D$13428,4,)</f>
        <v>23_to_27</v>
      </c>
      <c r="J1437" s="38" t="str">
        <f>VLOOKUP(A1437,'Data. User Inf'!$A$2:$E$13428,5,)</f>
        <v>MALE</v>
      </c>
      <c r="K1437" s="38" t="str">
        <f>VLOOKUP(A1437,'Data. User Inf'!$A$2:$E$13428,3,)</f>
        <v>Other Cities</v>
      </c>
      <c r="L1437" s="38" t="str">
        <f>IF('Data. User Inf'!B1437&lt;'Data. Transactions'!C1437,"Current","New")</f>
        <v>New</v>
      </c>
    </row>
    <row r="1438" spans="1:12" ht="15.75" customHeight="1" x14ac:dyDescent="0.25">
      <c r="A1438" s="24">
        <v>46498992</v>
      </c>
      <c r="B1438" s="24">
        <v>4822106538</v>
      </c>
      <c r="C1438" s="26">
        <v>43875</v>
      </c>
      <c r="D1438" s="27">
        <v>20000</v>
      </c>
      <c r="E1438" s="28" t="s">
        <v>9</v>
      </c>
      <c r="F1438" s="24">
        <v>12</v>
      </c>
      <c r="G1438" s="36" t="s">
        <v>99</v>
      </c>
      <c r="H1438" s="38">
        <f>((VLOOKUP(F1438,'Data. Commission'!$B$2:$C$6,2,))/100)*D1438</f>
        <v>400</v>
      </c>
      <c r="I1438" s="38" t="str">
        <f>VLOOKUP(A1438,'Data. User Inf'!$A$2:$D$13428,4,)</f>
        <v>28_to_32</v>
      </c>
      <c r="J1438" s="38" t="str">
        <f>VLOOKUP(A1438,'Data. User Inf'!$A$2:$E$13428,5,)</f>
        <v>MALE</v>
      </c>
      <c r="K1438" s="38" t="str">
        <f>VLOOKUP(A1438,'Data. User Inf'!$A$2:$E$13428,3,)</f>
        <v>Other Cities</v>
      </c>
      <c r="L1438" s="38" t="str">
        <f>IF('Data. User Inf'!B1438&lt;'Data. Transactions'!C1438,"Current","New")</f>
        <v>New</v>
      </c>
    </row>
    <row r="1439" spans="1:12" ht="15.75" customHeight="1" x14ac:dyDescent="0.25">
      <c r="A1439" s="24">
        <v>48935074</v>
      </c>
      <c r="B1439" s="24">
        <v>4829809336</v>
      </c>
      <c r="C1439" s="26">
        <v>43875</v>
      </c>
      <c r="D1439" s="27">
        <v>50000</v>
      </c>
      <c r="E1439" s="28" t="s">
        <v>9</v>
      </c>
      <c r="F1439" s="24">
        <v>12</v>
      </c>
      <c r="G1439" s="36" t="s">
        <v>99</v>
      </c>
      <c r="H1439" s="38">
        <f>((VLOOKUP(F1439,'Data. Commission'!$B$2:$C$6,2,))/100)*D1439</f>
        <v>1000</v>
      </c>
      <c r="I1439" s="38" t="str">
        <f>VLOOKUP(A1439,'Data. User Inf'!$A$2:$D$13428,4,)</f>
        <v>28_to_32</v>
      </c>
      <c r="J1439" s="38" t="str">
        <f>VLOOKUP(A1439,'Data. User Inf'!$A$2:$E$13428,5,)</f>
        <v>MALE</v>
      </c>
      <c r="K1439" s="38" t="str">
        <f>VLOOKUP(A1439,'Data. User Inf'!$A$2:$E$13428,3,)</f>
        <v>Other Cities</v>
      </c>
      <c r="L1439" s="38" t="str">
        <f>IF('Data. User Inf'!B1439&lt;'Data. Transactions'!C1439,"Current","New")</f>
        <v>Current</v>
      </c>
    </row>
    <row r="1440" spans="1:12" ht="15.75" customHeight="1" x14ac:dyDescent="0.25">
      <c r="A1440" s="24">
        <v>50751299</v>
      </c>
      <c r="B1440" s="24">
        <v>4831075416</v>
      </c>
      <c r="C1440" s="26">
        <v>43875</v>
      </c>
      <c r="D1440" s="27">
        <v>100000</v>
      </c>
      <c r="E1440" s="28" t="s">
        <v>60</v>
      </c>
      <c r="F1440" s="24">
        <v>13</v>
      </c>
      <c r="G1440" s="36" t="s">
        <v>49</v>
      </c>
      <c r="H1440" s="38">
        <f>((VLOOKUP(F1440,'Data. Commission'!$B$2:$C$6,2,))/100)*D1440</f>
        <v>3000</v>
      </c>
      <c r="I1440" s="38" t="str">
        <f>VLOOKUP(A1440,'Data. User Inf'!$A$2:$D$13428,4,)</f>
        <v>28_to_32</v>
      </c>
      <c r="J1440" s="38" t="str">
        <f>VLOOKUP(A1440,'Data. User Inf'!$A$2:$E$13428,5,)</f>
        <v>MALE</v>
      </c>
      <c r="K1440" s="38" t="str">
        <f>VLOOKUP(A1440,'Data. User Inf'!$A$2:$E$13428,3,)</f>
        <v>Hồ Chí Minh</v>
      </c>
      <c r="L1440" s="38" t="str">
        <f>IF('Data. User Inf'!B1440&lt;'Data. Transactions'!C1440,"Current","New")</f>
        <v>New</v>
      </c>
    </row>
    <row r="1441" spans="1:12" ht="15.75" customHeight="1" x14ac:dyDescent="0.25">
      <c r="A1441" s="24">
        <v>36446788</v>
      </c>
      <c r="B1441" s="24">
        <v>4828968361</v>
      </c>
      <c r="C1441" s="26">
        <v>43875</v>
      </c>
      <c r="D1441" s="27">
        <v>50000</v>
      </c>
      <c r="E1441" s="28" t="s">
        <v>9</v>
      </c>
      <c r="F1441" s="24">
        <v>12</v>
      </c>
      <c r="G1441" s="36" t="s">
        <v>99</v>
      </c>
      <c r="H1441" s="38">
        <f>((VLOOKUP(F1441,'Data. Commission'!$B$2:$C$6,2,))/100)*D1441</f>
        <v>1000</v>
      </c>
      <c r="I1441" s="38" t="str">
        <f>VLOOKUP(A1441,'Data. User Inf'!$A$2:$D$13428,4,)</f>
        <v>28_to_32</v>
      </c>
      <c r="J1441" s="38" t="str">
        <f>VLOOKUP(A1441,'Data. User Inf'!$A$2:$E$13428,5,)</f>
        <v>MALE</v>
      </c>
      <c r="K1441" s="38" t="str">
        <f>VLOOKUP(A1441,'Data. User Inf'!$A$2:$E$13428,3,)</f>
        <v>Other Cities</v>
      </c>
      <c r="L1441" s="38" t="str">
        <f>IF('Data. User Inf'!B1441&lt;'Data. Transactions'!C1441,"Current","New")</f>
        <v>New</v>
      </c>
    </row>
    <row r="1442" spans="1:12" ht="15.75" customHeight="1" x14ac:dyDescent="0.25">
      <c r="A1442" s="24">
        <v>51157121</v>
      </c>
      <c r="B1442" s="24">
        <v>4767249028</v>
      </c>
      <c r="C1442" s="26">
        <v>43875</v>
      </c>
      <c r="D1442" s="27">
        <v>20000</v>
      </c>
      <c r="E1442" s="28" t="s">
        <v>9</v>
      </c>
      <c r="F1442" s="24">
        <v>12</v>
      </c>
      <c r="G1442" s="36" t="s">
        <v>99</v>
      </c>
      <c r="H1442" s="38">
        <f>((VLOOKUP(F1442,'Data. Commission'!$B$2:$C$6,2,))/100)*D1442</f>
        <v>400</v>
      </c>
      <c r="I1442" s="38" t="str">
        <f>VLOOKUP(A1442,'Data. User Inf'!$A$2:$D$13428,4,)</f>
        <v>unknown</v>
      </c>
      <c r="J1442" s="38" t="str">
        <f>VLOOKUP(A1442,'Data. User Inf'!$A$2:$E$13428,5,)</f>
        <v>FEMALE</v>
      </c>
      <c r="K1442" s="38" t="str">
        <f>VLOOKUP(A1442,'Data. User Inf'!$A$2:$E$13428,3,)</f>
        <v>Other Cities</v>
      </c>
      <c r="L1442" s="38" t="str">
        <f>IF('Data. User Inf'!B1442&lt;'Data. Transactions'!C1442,"Current","New")</f>
        <v>Current</v>
      </c>
    </row>
    <row r="1443" spans="1:12" ht="15.75" customHeight="1" x14ac:dyDescent="0.25">
      <c r="A1443" s="24">
        <v>47728242</v>
      </c>
      <c r="B1443" s="24">
        <v>4772337482</v>
      </c>
      <c r="C1443" s="26">
        <v>43875</v>
      </c>
      <c r="D1443" s="27">
        <v>30000</v>
      </c>
      <c r="E1443" s="28" t="s">
        <v>60</v>
      </c>
      <c r="F1443" s="24">
        <v>13</v>
      </c>
      <c r="G1443" s="36" t="s">
        <v>99</v>
      </c>
      <c r="H1443" s="38">
        <f>((VLOOKUP(F1443,'Data. Commission'!$B$2:$C$6,2,))/100)*D1443</f>
        <v>900</v>
      </c>
      <c r="I1443" s="38" t="str">
        <f>VLOOKUP(A1443,'Data. User Inf'!$A$2:$D$13428,4,)</f>
        <v>unknown</v>
      </c>
      <c r="J1443" s="38" t="str">
        <f>VLOOKUP(A1443,'Data. User Inf'!$A$2:$E$13428,5,)</f>
        <v>FEMALE</v>
      </c>
      <c r="K1443" s="38" t="str">
        <f>VLOOKUP(A1443,'Data. User Inf'!$A$2:$E$13428,3,)</f>
        <v>Other Cities</v>
      </c>
      <c r="L1443" s="38" t="str">
        <f>IF('Data. User Inf'!B1443&lt;'Data. Transactions'!C1443,"Current","New")</f>
        <v>New</v>
      </c>
    </row>
    <row r="1444" spans="1:12" ht="15.75" customHeight="1" x14ac:dyDescent="0.25">
      <c r="A1444" s="24">
        <v>50121840</v>
      </c>
      <c r="B1444" s="24">
        <v>4768971121</v>
      </c>
      <c r="C1444" s="26">
        <v>43875</v>
      </c>
      <c r="D1444" s="27">
        <v>50000</v>
      </c>
      <c r="E1444" s="28" t="s">
        <v>9</v>
      </c>
      <c r="F1444" s="24">
        <v>12</v>
      </c>
      <c r="G1444" s="36" t="s">
        <v>99</v>
      </c>
      <c r="H1444" s="38">
        <f>((VLOOKUP(F1444,'Data. Commission'!$B$2:$C$6,2,))/100)*D1444</f>
        <v>1000</v>
      </c>
      <c r="I1444" s="38" t="str">
        <f>VLOOKUP(A1444,'Data. User Inf'!$A$2:$D$13428,4,)</f>
        <v>unknown</v>
      </c>
      <c r="J1444" s="38" t="str">
        <f>VLOOKUP(A1444,'Data. User Inf'!$A$2:$E$13428,5,)</f>
        <v>FEMALE</v>
      </c>
      <c r="K1444" s="38" t="str">
        <f>VLOOKUP(A1444,'Data. User Inf'!$A$2:$E$13428,3,)</f>
        <v>Other Cities</v>
      </c>
      <c r="L1444" s="38" t="str">
        <f>IF('Data. User Inf'!B1444&lt;'Data. Transactions'!C1444,"Current","New")</f>
        <v>New</v>
      </c>
    </row>
    <row r="1445" spans="1:12" ht="15.75" customHeight="1" x14ac:dyDescent="0.25">
      <c r="A1445" s="24">
        <v>46309621</v>
      </c>
      <c r="B1445" s="24">
        <v>4774234931</v>
      </c>
      <c r="C1445" s="26">
        <v>43875</v>
      </c>
      <c r="D1445" s="27">
        <v>50000</v>
      </c>
      <c r="E1445" s="28" t="s">
        <v>60</v>
      </c>
      <c r="F1445" s="24">
        <v>13</v>
      </c>
      <c r="G1445" s="36" t="s">
        <v>99</v>
      </c>
      <c r="H1445" s="38">
        <f>((VLOOKUP(F1445,'Data. Commission'!$B$2:$C$6,2,))/100)*D1445</f>
        <v>1500</v>
      </c>
      <c r="I1445" s="38" t="str">
        <f>VLOOKUP(A1445,'Data. User Inf'!$A$2:$D$13428,4,)</f>
        <v>unknown</v>
      </c>
      <c r="J1445" s="38" t="str">
        <f>VLOOKUP(A1445,'Data. User Inf'!$A$2:$E$13428,5,)</f>
        <v>FEMALE</v>
      </c>
      <c r="K1445" s="38" t="str">
        <f>VLOOKUP(A1445,'Data. User Inf'!$A$2:$E$13428,3,)</f>
        <v>Other Cities</v>
      </c>
      <c r="L1445" s="38" t="str">
        <f>IF('Data. User Inf'!B1445&lt;'Data. Transactions'!C1445,"Current","New")</f>
        <v>New</v>
      </c>
    </row>
    <row r="1446" spans="1:12" ht="15.75" customHeight="1" x14ac:dyDescent="0.25">
      <c r="A1446" s="24">
        <v>43103109</v>
      </c>
      <c r="B1446" s="24">
        <v>4770707218</v>
      </c>
      <c r="C1446" s="26">
        <v>43875</v>
      </c>
      <c r="D1446" s="27">
        <v>100000</v>
      </c>
      <c r="E1446" s="28" t="s">
        <v>60</v>
      </c>
      <c r="F1446" s="24">
        <v>13</v>
      </c>
      <c r="G1446" s="36" t="s">
        <v>99</v>
      </c>
      <c r="H1446" s="38">
        <f>((VLOOKUP(F1446,'Data. Commission'!$B$2:$C$6,2,))/100)*D1446</f>
        <v>3000</v>
      </c>
      <c r="I1446" s="38" t="str">
        <f>VLOOKUP(A1446,'Data. User Inf'!$A$2:$D$13428,4,)</f>
        <v>unknown</v>
      </c>
      <c r="J1446" s="38" t="str">
        <f>VLOOKUP(A1446,'Data. User Inf'!$A$2:$E$13428,5,)</f>
        <v>MALE</v>
      </c>
      <c r="K1446" s="38" t="str">
        <f>VLOOKUP(A1446,'Data. User Inf'!$A$2:$E$13428,3,)</f>
        <v>Hồ Chí Minh</v>
      </c>
      <c r="L1446" s="38" t="str">
        <f>IF('Data. User Inf'!B1446&lt;'Data. Transactions'!C1446,"Current","New")</f>
        <v>New</v>
      </c>
    </row>
    <row r="1447" spans="1:12" ht="15.75" customHeight="1" x14ac:dyDescent="0.25">
      <c r="A1447" s="24">
        <v>42791479</v>
      </c>
      <c r="B1447" s="24">
        <v>4769483337</v>
      </c>
      <c r="C1447" s="26">
        <v>43875</v>
      </c>
      <c r="D1447" s="27">
        <v>100000</v>
      </c>
      <c r="E1447" s="28" t="s">
        <v>9</v>
      </c>
      <c r="F1447" s="24">
        <v>12</v>
      </c>
      <c r="G1447" s="36" t="s">
        <v>99</v>
      </c>
      <c r="H1447" s="38">
        <f>((VLOOKUP(F1447,'Data. Commission'!$B$2:$C$6,2,))/100)*D1447</f>
        <v>2000</v>
      </c>
      <c r="I1447" s="38" t="str">
        <f>VLOOKUP(A1447,'Data. User Inf'!$A$2:$D$13428,4,)</f>
        <v>unknown</v>
      </c>
      <c r="J1447" s="38" t="str">
        <f>VLOOKUP(A1447,'Data. User Inf'!$A$2:$E$13428,5,)</f>
        <v>FEMALE</v>
      </c>
      <c r="K1447" s="38" t="str">
        <f>VLOOKUP(A1447,'Data. User Inf'!$A$2:$E$13428,3,)</f>
        <v>Hà Nội</v>
      </c>
      <c r="L1447" s="38" t="str">
        <f>IF('Data. User Inf'!B1447&lt;'Data. Transactions'!C1447,"Current","New")</f>
        <v>New</v>
      </c>
    </row>
    <row r="1448" spans="1:12" ht="15.75" customHeight="1" x14ac:dyDescent="0.25">
      <c r="A1448" s="24">
        <v>41727833</v>
      </c>
      <c r="B1448" s="24">
        <v>4779092785</v>
      </c>
      <c r="C1448" s="26">
        <v>43875</v>
      </c>
      <c r="D1448" s="27">
        <v>20000</v>
      </c>
      <c r="E1448" s="28" t="s">
        <v>60</v>
      </c>
      <c r="F1448" s="24">
        <v>13</v>
      </c>
      <c r="G1448" s="36" t="s">
        <v>99</v>
      </c>
      <c r="H1448" s="38">
        <f>((VLOOKUP(F1448,'Data. Commission'!$B$2:$C$6,2,))/100)*D1448</f>
        <v>600</v>
      </c>
      <c r="I1448" s="38" t="str">
        <f>VLOOKUP(A1448,'Data. User Inf'!$A$2:$D$13428,4,)</f>
        <v>unknown</v>
      </c>
      <c r="J1448" s="38" t="str">
        <f>VLOOKUP(A1448,'Data. User Inf'!$A$2:$E$13428,5,)</f>
        <v>MALE</v>
      </c>
      <c r="K1448" s="38" t="str">
        <f>VLOOKUP(A1448,'Data. User Inf'!$A$2:$E$13428,3,)</f>
        <v>Hồ Chí Minh</v>
      </c>
      <c r="L1448" s="38" t="str">
        <f>IF('Data. User Inf'!B1448&lt;'Data. Transactions'!C1448,"Current","New")</f>
        <v>Current</v>
      </c>
    </row>
    <row r="1449" spans="1:12" ht="15.75" customHeight="1" x14ac:dyDescent="0.25">
      <c r="A1449" s="24">
        <v>1973584</v>
      </c>
      <c r="B1449" s="24">
        <v>4780761672</v>
      </c>
      <c r="C1449" s="26">
        <v>43875</v>
      </c>
      <c r="D1449" s="27">
        <v>10000</v>
      </c>
      <c r="E1449" s="28" t="s">
        <v>60</v>
      </c>
      <c r="F1449" s="24">
        <v>13</v>
      </c>
      <c r="G1449" s="36" t="s">
        <v>99</v>
      </c>
      <c r="H1449" s="38">
        <f>((VLOOKUP(F1449,'Data. Commission'!$B$2:$C$6,2,))/100)*D1449</f>
        <v>300</v>
      </c>
      <c r="I1449" s="38" t="str">
        <f>VLOOKUP(A1449,'Data. User Inf'!$A$2:$D$13428,4,)</f>
        <v>unknown</v>
      </c>
      <c r="J1449" s="38" t="str">
        <f>VLOOKUP(A1449,'Data. User Inf'!$A$2:$E$13428,5,)</f>
        <v>FEMALE</v>
      </c>
      <c r="K1449" s="38" t="str">
        <f>VLOOKUP(A1449,'Data. User Inf'!$A$2:$E$13428,3,)</f>
        <v>Hồ Chí Minh</v>
      </c>
      <c r="L1449" s="38" t="str">
        <f>IF('Data. User Inf'!B1449&lt;'Data. Transactions'!C1449,"Current","New")</f>
        <v>New</v>
      </c>
    </row>
    <row r="1450" spans="1:12" ht="15.75" customHeight="1" x14ac:dyDescent="0.25">
      <c r="A1450" s="24">
        <v>51227391</v>
      </c>
      <c r="B1450" s="24">
        <v>4830263290</v>
      </c>
      <c r="C1450" s="26">
        <v>43875</v>
      </c>
      <c r="D1450" s="27">
        <v>30000</v>
      </c>
      <c r="E1450" s="28" t="s">
        <v>9</v>
      </c>
      <c r="F1450" s="24">
        <v>12</v>
      </c>
      <c r="G1450" s="36" t="s">
        <v>99</v>
      </c>
      <c r="H1450" s="38">
        <f>((VLOOKUP(F1450,'Data. Commission'!$B$2:$C$6,2,))/100)*D1450</f>
        <v>600</v>
      </c>
      <c r="I1450" s="38" t="str">
        <f>VLOOKUP(A1450,'Data. User Inf'!$A$2:$D$13428,4,)</f>
        <v>unknown</v>
      </c>
      <c r="J1450" s="38" t="str">
        <f>VLOOKUP(A1450,'Data. User Inf'!$A$2:$E$13428,5,)</f>
        <v>MALE</v>
      </c>
      <c r="K1450" s="38" t="str">
        <f>VLOOKUP(A1450,'Data. User Inf'!$A$2:$E$13428,3,)</f>
        <v>Other Cities</v>
      </c>
      <c r="L1450" s="38" t="str">
        <f>IF('Data. User Inf'!B1450&lt;'Data. Transactions'!C1450,"Current","New")</f>
        <v>New</v>
      </c>
    </row>
    <row r="1451" spans="1:12" ht="15.75" customHeight="1" x14ac:dyDescent="0.25">
      <c r="A1451" s="24">
        <v>47150740</v>
      </c>
      <c r="B1451" s="24">
        <v>4768488840</v>
      </c>
      <c r="C1451" s="26">
        <v>43875</v>
      </c>
      <c r="D1451" s="27">
        <v>200000</v>
      </c>
      <c r="E1451" s="28" t="s">
        <v>60</v>
      </c>
      <c r="F1451" s="24">
        <v>13</v>
      </c>
      <c r="G1451" s="37" t="s">
        <v>49</v>
      </c>
      <c r="H1451" s="38">
        <f>((VLOOKUP(F1451,'Data. Commission'!$B$2:$C$6,2,))/100)*D1451</f>
        <v>6000</v>
      </c>
      <c r="I1451" s="38" t="str">
        <f>VLOOKUP(A1451,'Data. User Inf'!$A$2:$D$13428,4,)</f>
        <v>28_to_32</v>
      </c>
      <c r="J1451" s="38" t="str">
        <f>VLOOKUP(A1451,'Data. User Inf'!$A$2:$E$13428,5,)</f>
        <v>MALE</v>
      </c>
      <c r="K1451" s="38" t="str">
        <f>VLOOKUP(A1451,'Data. User Inf'!$A$2:$E$13428,3,)</f>
        <v>Hồ Chí Minh</v>
      </c>
      <c r="L1451" s="38" t="str">
        <f>IF('Data. User Inf'!B1451&lt;'Data. Transactions'!C1451,"Current","New")</f>
        <v>New</v>
      </c>
    </row>
    <row r="1452" spans="1:12" ht="15.75" customHeight="1" x14ac:dyDescent="0.25">
      <c r="A1452" s="24">
        <v>44307420</v>
      </c>
      <c r="B1452" s="24">
        <v>4769265812</v>
      </c>
      <c r="C1452" s="26">
        <v>43875</v>
      </c>
      <c r="D1452" s="27">
        <v>100000</v>
      </c>
      <c r="E1452" s="28" t="s">
        <v>86</v>
      </c>
      <c r="F1452" s="24">
        <v>14</v>
      </c>
      <c r="G1452" s="36" t="s">
        <v>49</v>
      </c>
      <c r="H1452" s="38">
        <f>((VLOOKUP(F1452,'Data. Commission'!$B$2:$C$6,2,))/100)*D1452</f>
        <v>4000</v>
      </c>
      <c r="I1452" s="38" t="str">
        <f>VLOOKUP(A1452,'Data. User Inf'!$A$2:$D$13428,4,)</f>
        <v>unknown</v>
      </c>
      <c r="J1452" s="38" t="str">
        <f>VLOOKUP(A1452,'Data. User Inf'!$A$2:$E$13428,5,)</f>
        <v>FEMALE</v>
      </c>
      <c r="K1452" s="38" t="str">
        <f>VLOOKUP(A1452,'Data. User Inf'!$A$2:$E$13428,3,)</f>
        <v>Hà Nội</v>
      </c>
      <c r="L1452" s="38" t="str">
        <f>IF('Data. User Inf'!B1452&lt;'Data. Transactions'!C1452,"Current","New")</f>
        <v>Current</v>
      </c>
    </row>
    <row r="1453" spans="1:12" ht="15.75" customHeight="1" x14ac:dyDescent="0.25">
      <c r="A1453" s="24">
        <v>46316864</v>
      </c>
      <c r="B1453" s="24">
        <v>4779370814</v>
      </c>
      <c r="C1453" s="26">
        <v>43875</v>
      </c>
      <c r="D1453" s="27">
        <v>400000</v>
      </c>
      <c r="E1453" s="28" t="s">
        <v>9</v>
      </c>
      <c r="F1453" s="24">
        <v>12</v>
      </c>
      <c r="G1453" s="37" t="s">
        <v>49</v>
      </c>
      <c r="H1453" s="38">
        <f>((VLOOKUP(F1453,'Data. Commission'!$B$2:$C$6,2,))/100)*D1453</f>
        <v>8000</v>
      </c>
      <c r="I1453" s="38" t="str">
        <f>VLOOKUP(A1453,'Data. User Inf'!$A$2:$D$13428,4,)</f>
        <v>28_to_32</v>
      </c>
      <c r="J1453" s="38" t="str">
        <f>VLOOKUP(A1453,'Data. User Inf'!$A$2:$E$13428,5,)</f>
        <v>MALE</v>
      </c>
      <c r="K1453" s="38" t="str">
        <f>VLOOKUP(A1453,'Data. User Inf'!$A$2:$E$13428,3,)</f>
        <v>Hà Nội</v>
      </c>
      <c r="L1453" s="38" t="str">
        <f>IF('Data. User Inf'!B1453&lt;'Data. Transactions'!C1453,"Current","New")</f>
        <v>Current</v>
      </c>
    </row>
    <row r="1454" spans="1:12" ht="15.75" customHeight="1" x14ac:dyDescent="0.25">
      <c r="A1454" s="24">
        <v>45824957</v>
      </c>
      <c r="B1454" s="24">
        <v>4784128970</v>
      </c>
      <c r="C1454" s="26">
        <v>43876</v>
      </c>
      <c r="D1454" s="27">
        <v>20000</v>
      </c>
      <c r="E1454" s="28" t="s">
        <v>60</v>
      </c>
      <c r="F1454" s="24">
        <v>13</v>
      </c>
      <c r="G1454" s="36" t="s">
        <v>49</v>
      </c>
      <c r="H1454" s="38">
        <f>((VLOOKUP(F1454,'Data. Commission'!$B$2:$C$6,2,))/100)*D1454</f>
        <v>600</v>
      </c>
      <c r="I1454" s="38" t="str">
        <f>VLOOKUP(A1454,'Data. User Inf'!$A$2:$D$13428,4,)</f>
        <v>&gt;37</v>
      </c>
      <c r="J1454" s="38" t="str">
        <f>VLOOKUP(A1454,'Data. User Inf'!$A$2:$E$13428,5,)</f>
        <v>MALE</v>
      </c>
      <c r="K1454" s="38" t="str">
        <f>VLOOKUP(A1454,'Data. User Inf'!$A$2:$E$13428,3,)</f>
        <v>Hồ Chí Minh</v>
      </c>
      <c r="L1454" s="38" t="str">
        <f>IF('Data. User Inf'!B1454&lt;'Data. Transactions'!C1454,"Current","New")</f>
        <v>Current</v>
      </c>
    </row>
    <row r="1455" spans="1:12" ht="15.75" customHeight="1" x14ac:dyDescent="0.25">
      <c r="A1455" s="24">
        <v>43466756</v>
      </c>
      <c r="B1455" s="24">
        <v>4785640884</v>
      </c>
      <c r="C1455" s="26">
        <v>43876</v>
      </c>
      <c r="D1455" s="27">
        <v>50000</v>
      </c>
      <c r="E1455" s="28" t="s">
        <v>86</v>
      </c>
      <c r="F1455" s="24">
        <v>14</v>
      </c>
      <c r="G1455" s="37"/>
      <c r="H1455" s="38">
        <f>((VLOOKUP(F1455,'Data. Commission'!$B$2:$C$6,2,))/100)*D1455</f>
        <v>2000</v>
      </c>
      <c r="I1455" s="38" t="str">
        <f>VLOOKUP(A1455,'Data. User Inf'!$A$2:$D$13428,4,)</f>
        <v>&gt;37</v>
      </c>
      <c r="J1455" s="38" t="str">
        <f>VLOOKUP(A1455,'Data. User Inf'!$A$2:$E$13428,5,)</f>
        <v>MALE</v>
      </c>
      <c r="K1455" s="38" t="str">
        <f>VLOOKUP(A1455,'Data. User Inf'!$A$2:$E$13428,3,)</f>
        <v>Other Cities</v>
      </c>
      <c r="L1455" s="38" t="str">
        <f>IF('Data. User Inf'!B1455&lt;'Data. Transactions'!C1455,"Current","New")</f>
        <v>New</v>
      </c>
    </row>
    <row r="1456" spans="1:12" ht="15.75" customHeight="1" x14ac:dyDescent="0.25">
      <c r="A1456" s="24">
        <v>41809302</v>
      </c>
      <c r="B1456" s="24">
        <v>4786284639</v>
      </c>
      <c r="C1456" s="26">
        <v>43876</v>
      </c>
      <c r="D1456" s="27">
        <v>20000</v>
      </c>
      <c r="E1456" s="28" t="s">
        <v>60</v>
      </c>
      <c r="F1456" s="24">
        <v>13</v>
      </c>
      <c r="G1456" s="36" t="s">
        <v>49</v>
      </c>
      <c r="H1456" s="38">
        <f>((VLOOKUP(F1456,'Data. Commission'!$B$2:$C$6,2,))/100)*D1456</f>
        <v>600</v>
      </c>
      <c r="I1456" s="38" t="str">
        <f>VLOOKUP(A1456,'Data. User Inf'!$A$2:$D$13428,4,)</f>
        <v>18_to_22</v>
      </c>
      <c r="J1456" s="38" t="str">
        <f>VLOOKUP(A1456,'Data. User Inf'!$A$2:$E$13428,5,)</f>
        <v>FEMALE</v>
      </c>
      <c r="K1456" s="38" t="str">
        <f>VLOOKUP(A1456,'Data. User Inf'!$A$2:$E$13428,3,)</f>
        <v>Hồ Chí Minh</v>
      </c>
      <c r="L1456" s="38" t="str">
        <f>IF('Data. User Inf'!B1456&lt;'Data. Transactions'!C1456,"Current","New")</f>
        <v>Current</v>
      </c>
    </row>
    <row r="1457" spans="1:12" ht="15.75" customHeight="1" x14ac:dyDescent="0.25">
      <c r="A1457" s="24">
        <v>3891001</v>
      </c>
      <c r="B1457" s="24">
        <v>4791365113</v>
      </c>
      <c r="C1457" s="26">
        <v>43876</v>
      </c>
      <c r="D1457" s="27">
        <v>20000</v>
      </c>
      <c r="E1457" s="28" t="s">
        <v>60</v>
      </c>
      <c r="F1457" s="24">
        <v>13</v>
      </c>
      <c r="G1457" s="36" t="s">
        <v>99</v>
      </c>
      <c r="H1457" s="38">
        <f>((VLOOKUP(F1457,'Data. Commission'!$B$2:$C$6,2,))/100)*D1457</f>
        <v>600</v>
      </c>
      <c r="I1457" s="38" t="str">
        <f>VLOOKUP(A1457,'Data. User Inf'!$A$2:$D$13428,4,)</f>
        <v>&gt;37</v>
      </c>
      <c r="J1457" s="38" t="str">
        <f>VLOOKUP(A1457,'Data. User Inf'!$A$2:$E$13428,5,)</f>
        <v>MALE</v>
      </c>
      <c r="K1457" s="38" t="str">
        <f>VLOOKUP(A1457,'Data. User Inf'!$A$2:$E$13428,3,)</f>
        <v>Hồ Chí Minh</v>
      </c>
      <c r="L1457" s="38" t="str">
        <f>IF('Data. User Inf'!B1457&lt;'Data. Transactions'!C1457,"Current","New")</f>
        <v>New</v>
      </c>
    </row>
    <row r="1458" spans="1:12" ht="15.75" customHeight="1" x14ac:dyDescent="0.25">
      <c r="A1458" s="24">
        <v>48631511</v>
      </c>
      <c r="B1458" s="24">
        <v>4787558357</v>
      </c>
      <c r="C1458" s="26">
        <v>43876</v>
      </c>
      <c r="D1458" s="27">
        <v>20000</v>
      </c>
      <c r="E1458" s="28" t="s">
        <v>87</v>
      </c>
      <c r="F1458" s="24">
        <v>15</v>
      </c>
      <c r="G1458" s="36" t="s">
        <v>49</v>
      </c>
      <c r="H1458" s="38">
        <f>((VLOOKUP(F1458,'Data. Commission'!$B$2:$C$6,2,))/100)*D1458</f>
        <v>800</v>
      </c>
      <c r="I1458" s="38" t="str">
        <f>VLOOKUP(A1458,'Data. User Inf'!$A$2:$D$13428,4,)</f>
        <v>33_to_37</v>
      </c>
      <c r="J1458" s="38" t="str">
        <f>VLOOKUP(A1458,'Data. User Inf'!$A$2:$E$13428,5,)</f>
        <v>MALE</v>
      </c>
      <c r="K1458" s="38" t="str">
        <f>VLOOKUP(A1458,'Data. User Inf'!$A$2:$E$13428,3,)</f>
        <v>Hồ Chí Minh</v>
      </c>
      <c r="L1458" s="38" t="str">
        <f>IF('Data. User Inf'!B1458&lt;'Data. Transactions'!C1458,"Current","New")</f>
        <v>Current</v>
      </c>
    </row>
    <row r="1459" spans="1:12" ht="15.75" customHeight="1" x14ac:dyDescent="0.25">
      <c r="A1459" s="24">
        <v>41886097</v>
      </c>
      <c r="B1459" s="24">
        <v>4781787604</v>
      </c>
      <c r="C1459" s="26">
        <v>43876</v>
      </c>
      <c r="D1459" s="27">
        <v>50000</v>
      </c>
      <c r="E1459" s="28" t="s">
        <v>60</v>
      </c>
      <c r="F1459" s="24">
        <v>13</v>
      </c>
      <c r="G1459" s="37"/>
      <c r="H1459" s="38">
        <f>((VLOOKUP(F1459,'Data. Commission'!$B$2:$C$6,2,))/100)*D1459</f>
        <v>1500</v>
      </c>
      <c r="I1459" s="38" t="str">
        <f>VLOOKUP(A1459,'Data. User Inf'!$A$2:$D$13428,4,)</f>
        <v>23_to_27</v>
      </c>
      <c r="J1459" s="38" t="str">
        <f>VLOOKUP(A1459,'Data. User Inf'!$A$2:$E$13428,5,)</f>
        <v>MALE</v>
      </c>
      <c r="K1459" s="38" t="str">
        <f>VLOOKUP(A1459,'Data. User Inf'!$A$2:$E$13428,3,)</f>
        <v>Other Cities</v>
      </c>
      <c r="L1459" s="38" t="str">
        <f>IF('Data. User Inf'!B1459&lt;'Data. Transactions'!C1459,"Current","New")</f>
        <v>New</v>
      </c>
    </row>
    <row r="1460" spans="1:12" ht="15.75" customHeight="1" x14ac:dyDescent="0.25">
      <c r="A1460" s="24">
        <v>43882398</v>
      </c>
      <c r="B1460" s="24">
        <v>4787436924</v>
      </c>
      <c r="C1460" s="26">
        <v>43876</v>
      </c>
      <c r="D1460" s="27">
        <v>100000</v>
      </c>
      <c r="E1460" s="28" t="s">
        <v>9</v>
      </c>
      <c r="F1460" s="24">
        <v>12</v>
      </c>
      <c r="G1460" s="36" t="s">
        <v>99</v>
      </c>
      <c r="H1460" s="38">
        <f>((VLOOKUP(F1460,'Data. Commission'!$B$2:$C$6,2,))/100)*D1460</f>
        <v>2000</v>
      </c>
      <c r="I1460" s="38" t="str">
        <f>VLOOKUP(A1460,'Data. User Inf'!$A$2:$D$13428,4,)</f>
        <v>33_to_37</v>
      </c>
      <c r="J1460" s="38" t="str">
        <f>VLOOKUP(A1460,'Data. User Inf'!$A$2:$E$13428,5,)</f>
        <v>MALE</v>
      </c>
      <c r="K1460" s="38" t="str">
        <f>VLOOKUP(A1460,'Data. User Inf'!$A$2:$E$13428,3,)</f>
        <v>Hà Nội</v>
      </c>
      <c r="L1460" s="38" t="str">
        <f>IF('Data. User Inf'!B1460&lt;'Data. Transactions'!C1460,"Current","New")</f>
        <v>Current</v>
      </c>
    </row>
    <row r="1461" spans="1:12" ht="15.75" customHeight="1" x14ac:dyDescent="0.25">
      <c r="A1461" s="24">
        <v>48455361</v>
      </c>
      <c r="B1461" s="24">
        <v>4785278357</v>
      </c>
      <c r="C1461" s="26">
        <v>43876</v>
      </c>
      <c r="D1461" s="27">
        <v>10000</v>
      </c>
      <c r="E1461" s="28" t="s">
        <v>9</v>
      </c>
      <c r="F1461" s="24">
        <v>12</v>
      </c>
      <c r="G1461" s="36" t="s">
        <v>99</v>
      </c>
      <c r="H1461" s="38">
        <f>((VLOOKUP(F1461,'Data. Commission'!$B$2:$C$6,2,))/100)*D1461</f>
        <v>200</v>
      </c>
      <c r="I1461" s="38" t="str">
        <f>VLOOKUP(A1461,'Data. User Inf'!$A$2:$D$13428,4,)</f>
        <v>18_to_22</v>
      </c>
      <c r="J1461" s="38" t="str">
        <f>VLOOKUP(A1461,'Data. User Inf'!$A$2:$E$13428,5,)</f>
        <v>FEMALE</v>
      </c>
      <c r="K1461" s="38" t="str">
        <f>VLOOKUP(A1461,'Data. User Inf'!$A$2:$E$13428,3,)</f>
        <v>Other Cities</v>
      </c>
      <c r="L1461" s="38" t="str">
        <f>IF('Data. User Inf'!B1461&lt;'Data. Transactions'!C1461,"Current","New")</f>
        <v>Current</v>
      </c>
    </row>
    <row r="1462" spans="1:12" ht="15.75" customHeight="1" x14ac:dyDescent="0.25">
      <c r="A1462" s="24">
        <v>41147403</v>
      </c>
      <c r="B1462" s="24">
        <v>4782521137</v>
      </c>
      <c r="C1462" s="26">
        <v>43876</v>
      </c>
      <c r="D1462" s="27">
        <v>20000</v>
      </c>
      <c r="E1462" s="28" t="s">
        <v>9</v>
      </c>
      <c r="F1462" s="24">
        <v>12</v>
      </c>
      <c r="G1462" s="36" t="s">
        <v>99</v>
      </c>
      <c r="H1462" s="38">
        <f>((VLOOKUP(F1462,'Data. Commission'!$B$2:$C$6,2,))/100)*D1462</f>
        <v>400</v>
      </c>
      <c r="I1462" s="38" t="str">
        <f>VLOOKUP(A1462,'Data. User Inf'!$A$2:$D$13428,4,)</f>
        <v>18_to_22</v>
      </c>
      <c r="J1462" s="38" t="str">
        <f>VLOOKUP(A1462,'Data. User Inf'!$A$2:$E$13428,5,)</f>
        <v>FEMALE</v>
      </c>
      <c r="K1462" s="38" t="str">
        <f>VLOOKUP(A1462,'Data. User Inf'!$A$2:$E$13428,3,)</f>
        <v>Other Cities</v>
      </c>
      <c r="L1462" s="38" t="str">
        <f>IF('Data. User Inf'!B1462&lt;'Data. Transactions'!C1462,"Current","New")</f>
        <v>Current</v>
      </c>
    </row>
    <row r="1463" spans="1:12" ht="15.75" customHeight="1" x14ac:dyDescent="0.25">
      <c r="A1463" s="24">
        <v>49023281</v>
      </c>
      <c r="B1463" s="24">
        <v>4791066087</v>
      </c>
      <c r="C1463" s="26">
        <v>43876</v>
      </c>
      <c r="D1463" s="27">
        <v>20000</v>
      </c>
      <c r="E1463" s="28" t="s">
        <v>9</v>
      </c>
      <c r="F1463" s="24">
        <v>12</v>
      </c>
      <c r="G1463" s="36" t="s">
        <v>99</v>
      </c>
      <c r="H1463" s="38">
        <f>((VLOOKUP(F1463,'Data. Commission'!$B$2:$C$6,2,))/100)*D1463</f>
        <v>400</v>
      </c>
      <c r="I1463" s="38" t="str">
        <f>VLOOKUP(A1463,'Data. User Inf'!$A$2:$D$13428,4,)</f>
        <v>18_to_22</v>
      </c>
      <c r="J1463" s="38" t="str">
        <f>VLOOKUP(A1463,'Data. User Inf'!$A$2:$E$13428,5,)</f>
        <v>FEMALE</v>
      </c>
      <c r="K1463" s="38" t="str">
        <f>VLOOKUP(A1463,'Data. User Inf'!$A$2:$E$13428,3,)</f>
        <v>Hồ Chí Minh</v>
      </c>
      <c r="L1463" s="38" t="str">
        <f>IF('Data. User Inf'!B1463&lt;'Data. Transactions'!C1463,"Current","New")</f>
        <v>New</v>
      </c>
    </row>
    <row r="1464" spans="1:12" ht="15.75" customHeight="1" x14ac:dyDescent="0.25">
      <c r="A1464" s="24">
        <v>49498299</v>
      </c>
      <c r="B1464" s="24">
        <v>4790257947</v>
      </c>
      <c r="C1464" s="26">
        <v>43876</v>
      </c>
      <c r="D1464" s="27">
        <v>50000</v>
      </c>
      <c r="E1464" s="28" t="s">
        <v>9</v>
      </c>
      <c r="F1464" s="24">
        <v>12</v>
      </c>
      <c r="G1464" s="36" t="s">
        <v>99</v>
      </c>
      <c r="H1464" s="38">
        <f>((VLOOKUP(F1464,'Data. Commission'!$B$2:$C$6,2,))/100)*D1464</f>
        <v>1000</v>
      </c>
      <c r="I1464" s="38" t="str">
        <f>VLOOKUP(A1464,'Data. User Inf'!$A$2:$D$13428,4,)</f>
        <v>18_to_22</v>
      </c>
      <c r="J1464" s="38" t="str">
        <f>VLOOKUP(A1464,'Data. User Inf'!$A$2:$E$13428,5,)</f>
        <v>FEMALE</v>
      </c>
      <c r="K1464" s="38" t="str">
        <f>VLOOKUP(A1464,'Data. User Inf'!$A$2:$E$13428,3,)</f>
        <v>Other Cities</v>
      </c>
      <c r="L1464" s="38" t="str">
        <f>IF('Data. User Inf'!B1464&lt;'Data. Transactions'!C1464,"Current","New")</f>
        <v>New</v>
      </c>
    </row>
    <row r="1465" spans="1:12" ht="15.75" customHeight="1" x14ac:dyDescent="0.25">
      <c r="A1465" s="24">
        <v>39517395</v>
      </c>
      <c r="B1465" s="24">
        <v>4781015624</v>
      </c>
      <c r="C1465" s="26">
        <v>43876</v>
      </c>
      <c r="D1465" s="27">
        <v>10000</v>
      </c>
      <c r="E1465" s="28" t="s">
        <v>9</v>
      </c>
      <c r="F1465" s="24">
        <v>12</v>
      </c>
      <c r="G1465" s="36" t="s">
        <v>99</v>
      </c>
      <c r="H1465" s="38">
        <f>((VLOOKUP(F1465,'Data. Commission'!$B$2:$C$6,2,))/100)*D1465</f>
        <v>200</v>
      </c>
      <c r="I1465" s="38" t="str">
        <f>VLOOKUP(A1465,'Data. User Inf'!$A$2:$D$13428,4,)</f>
        <v>18_to_22</v>
      </c>
      <c r="J1465" s="38" t="str">
        <f>VLOOKUP(A1465,'Data. User Inf'!$A$2:$E$13428,5,)</f>
        <v>FEMALE</v>
      </c>
      <c r="K1465" s="38" t="str">
        <f>VLOOKUP(A1465,'Data. User Inf'!$A$2:$E$13428,3,)</f>
        <v>Other Cities</v>
      </c>
      <c r="L1465" s="38" t="str">
        <f>IF('Data. User Inf'!B1465&lt;'Data. Transactions'!C1465,"Current","New")</f>
        <v>Current</v>
      </c>
    </row>
    <row r="1466" spans="1:12" ht="15.75" customHeight="1" x14ac:dyDescent="0.25">
      <c r="A1466" s="24">
        <v>51220188</v>
      </c>
      <c r="B1466" s="24">
        <v>4786676771</v>
      </c>
      <c r="C1466" s="26">
        <v>43876</v>
      </c>
      <c r="D1466" s="27">
        <v>100000</v>
      </c>
      <c r="E1466" s="28" t="s">
        <v>9</v>
      </c>
      <c r="F1466" s="24">
        <v>12</v>
      </c>
      <c r="G1466" s="36" t="s">
        <v>99</v>
      </c>
      <c r="H1466" s="38">
        <f>((VLOOKUP(F1466,'Data. Commission'!$B$2:$C$6,2,))/100)*D1466</f>
        <v>2000</v>
      </c>
      <c r="I1466" s="38" t="str">
        <f>VLOOKUP(A1466,'Data. User Inf'!$A$2:$D$13428,4,)</f>
        <v>23_to_27</v>
      </c>
      <c r="J1466" s="38" t="str">
        <f>VLOOKUP(A1466,'Data. User Inf'!$A$2:$E$13428,5,)</f>
        <v>FEMALE</v>
      </c>
      <c r="K1466" s="38" t="str">
        <f>VLOOKUP(A1466,'Data. User Inf'!$A$2:$E$13428,3,)</f>
        <v>Other Cities</v>
      </c>
      <c r="L1466" s="38" t="str">
        <f>IF('Data. User Inf'!B1466&lt;'Data. Transactions'!C1466,"Current","New")</f>
        <v>Current</v>
      </c>
    </row>
    <row r="1467" spans="1:12" ht="15.75" customHeight="1" x14ac:dyDescent="0.25">
      <c r="A1467" s="24">
        <v>36664880</v>
      </c>
      <c r="B1467" s="24">
        <v>4783862045</v>
      </c>
      <c r="C1467" s="26">
        <v>43876</v>
      </c>
      <c r="D1467" s="27">
        <v>200000</v>
      </c>
      <c r="E1467" s="28" t="s">
        <v>60</v>
      </c>
      <c r="F1467" s="24">
        <v>13</v>
      </c>
      <c r="G1467" s="36" t="s">
        <v>49</v>
      </c>
      <c r="H1467" s="38">
        <f>((VLOOKUP(F1467,'Data. Commission'!$B$2:$C$6,2,))/100)*D1467</f>
        <v>6000</v>
      </c>
      <c r="I1467" s="38" t="str">
        <f>VLOOKUP(A1467,'Data. User Inf'!$A$2:$D$13428,4,)</f>
        <v>33_to_37</v>
      </c>
      <c r="J1467" s="38" t="str">
        <f>VLOOKUP(A1467,'Data. User Inf'!$A$2:$E$13428,5,)</f>
        <v>MALE</v>
      </c>
      <c r="K1467" s="38" t="str">
        <f>VLOOKUP(A1467,'Data. User Inf'!$A$2:$E$13428,3,)</f>
        <v>Hồ Chí Minh</v>
      </c>
      <c r="L1467" s="38" t="str">
        <f>IF('Data. User Inf'!B1467&lt;'Data. Transactions'!C1467,"Current","New")</f>
        <v>Current</v>
      </c>
    </row>
    <row r="1468" spans="1:12" ht="15.75" customHeight="1" x14ac:dyDescent="0.25">
      <c r="A1468" s="24">
        <v>44763998</v>
      </c>
      <c r="B1468" s="24">
        <v>4782951974</v>
      </c>
      <c r="C1468" s="26">
        <v>43876</v>
      </c>
      <c r="D1468" s="27">
        <v>1000000</v>
      </c>
      <c r="E1468" s="28" t="s">
        <v>9</v>
      </c>
      <c r="F1468" s="24">
        <v>12</v>
      </c>
      <c r="G1468" s="36" t="s">
        <v>99</v>
      </c>
      <c r="H1468" s="38">
        <f>((VLOOKUP(F1468,'Data. Commission'!$B$2:$C$6,2,))/100)*D1468</f>
        <v>20000</v>
      </c>
      <c r="I1468" s="38" t="str">
        <f>VLOOKUP(A1468,'Data. User Inf'!$A$2:$D$13428,4,)</f>
        <v>23_to_27</v>
      </c>
      <c r="J1468" s="38" t="str">
        <f>VLOOKUP(A1468,'Data. User Inf'!$A$2:$E$13428,5,)</f>
        <v>MALE</v>
      </c>
      <c r="K1468" s="38" t="str">
        <f>VLOOKUP(A1468,'Data. User Inf'!$A$2:$E$13428,3,)</f>
        <v>Other Cities</v>
      </c>
      <c r="L1468" s="38" t="str">
        <f>IF('Data. User Inf'!B1468&lt;'Data. Transactions'!C1468,"Current","New")</f>
        <v>New</v>
      </c>
    </row>
    <row r="1469" spans="1:12" ht="15.75" customHeight="1" x14ac:dyDescent="0.25">
      <c r="A1469" s="24">
        <v>20657878</v>
      </c>
      <c r="B1469" s="24">
        <v>4789898658</v>
      </c>
      <c r="C1469" s="26">
        <v>43876</v>
      </c>
      <c r="D1469" s="27">
        <v>10000</v>
      </c>
      <c r="E1469" s="28" t="s">
        <v>60</v>
      </c>
      <c r="F1469" s="24">
        <v>13</v>
      </c>
      <c r="G1469" s="36" t="s">
        <v>99</v>
      </c>
      <c r="H1469" s="38">
        <f>((VLOOKUP(F1469,'Data. Commission'!$B$2:$C$6,2,))/100)*D1469</f>
        <v>300</v>
      </c>
      <c r="I1469" s="38" t="str">
        <f>VLOOKUP(A1469,'Data. User Inf'!$A$2:$D$13428,4,)</f>
        <v>23_to_27</v>
      </c>
      <c r="J1469" s="38" t="str">
        <f>VLOOKUP(A1469,'Data. User Inf'!$A$2:$E$13428,5,)</f>
        <v>MALE</v>
      </c>
      <c r="K1469" s="38" t="str">
        <f>VLOOKUP(A1469,'Data. User Inf'!$A$2:$E$13428,3,)</f>
        <v>Hồ Chí Minh</v>
      </c>
      <c r="L1469" s="38" t="str">
        <f>IF('Data. User Inf'!B1469&lt;'Data. Transactions'!C1469,"Current","New")</f>
        <v>Current</v>
      </c>
    </row>
    <row r="1470" spans="1:12" ht="15.75" customHeight="1" x14ac:dyDescent="0.25">
      <c r="A1470" s="24">
        <v>47657859</v>
      </c>
      <c r="B1470" s="24">
        <v>4781445206</v>
      </c>
      <c r="C1470" s="26">
        <v>43876</v>
      </c>
      <c r="D1470" s="27">
        <v>50000</v>
      </c>
      <c r="E1470" s="28" t="s">
        <v>9</v>
      </c>
      <c r="F1470" s="24">
        <v>12</v>
      </c>
      <c r="G1470" s="36" t="s">
        <v>99</v>
      </c>
      <c r="H1470" s="38">
        <f>((VLOOKUP(F1470,'Data. Commission'!$B$2:$C$6,2,))/100)*D1470</f>
        <v>1000</v>
      </c>
      <c r="I1470" s="38" t="str">
        <f>VLOOKUP(A1470,'Data. User Inf'!$A$2:$D$13428,4,)</f>
        <v>23_to_27</v>
      </c>
      <c r="J1470" s="38" t="str">
        <f>VLOOKUP(A1470,'Data. User Inf'!$A$2:$E$13428,5,)</f>
        <v>FEMALE</v>
      </c>
      <c r="K1470" s="38" t="str">
        <f>VLOOKUP(A1470,'Data. User Inf'!$A$2:$E$13428,3,)</f>
        <v>Hồ Chí Minh</v>
      </c>
      <c r="L1470" s="38" t="str">
        <f>IF('Data. User Inf'!B1470&lt;'Data. Transactions'!C1470,"Current","New")</f>
        <v>Current</v>
      </c>
    </row>
    <row r="1471" spans="1:12" ht="15.75" customHeight="1" x14ac:dyDescent="0.25">
      <c r="A1471" s="24">
        <v>44180858</v>
      </c>
      <c r="B1471" s="24">
        <v>4781143043</v>
      </c>
      <c r="C1471" s="26">
        <v>43876</v>
      </c>
      <c r="D1471" s="27">
        <v>20000</v>
      </c>
      <c r="E1471" s="28" t="s">
        <v>9</v>
      </c>
      <c r="F1471" s="24">
        <v>12</v>
      </c>
      <c r="G1471" s="36" t="s">
        <v>99</v>
      </c>
      <c r="H1471" s="38">
        <f>((VLOOKUP(F1471,'Data. Commission'!$B$2:$C$6,2,))/100)*D1471</f>
        <v>400</v>
      </c>
      <c r="I1471" s="38" t="str">
        <f>VLOOKUP(A1471,'Data. User Inf'!$A$2:$D$13428,4,)</f>
        <v>23_to_27</v>
      </c>
      <c r="J1471" s="38" t="str">
        <f>VLOOKUP(A1471,'Data. User Inf'!$A$2:$E$13428,5,)</f>
        <v>MALE</v>
      </c>
      <c r="K1471" s="38" t="str">
        <f>VLOOKUP(A1471,'Data. User Inf'!$A$2:$E$13428,3,)</f>
        <v>Other Cities</v>
      </c>
      <c r="L1471" s="38" t="str">
        <f>IF('Data. User Inf'!B1471&lt;'Data. Transactions'!C1471,"Current","New")</f>
        <v>Current</v>
      </c>
    </row>
    <row r="1472" spans="1:12" ht="15.75" customHeight="1" x14ac:dyDescent="0.25">
      <c r="A1472" s="24">
        <v>40518586</v>
      </c>
      <c r="B1472" s="24">
        <v>4785139652</v>
      </c>
      <c r="C1472" s="26">
        <v>43876</v>
      </c>
      <c r="D1472" s="27">
        <v>50000</v>
      </c>
      <c r="E1472" s="28" t="s">
        <v>60</v>
      </c>
      <c r="F1472" s="24">
        <v>13</v>
      </c>
      <c r="G1472" s="36" t="s">
        <v>99</v>
      </c>
      <c r="H1472" s="38">
        <f>((VLOOKUP(F1472,'Data. Commission'!$B$2:$C$6,2,))/100)*D1472</f>
        <v>1500</v>
      </c>
      <c r="I1472" s="38" t="str">
        <f>VLOOKUP(A1472,'Data. User Inf'!$A$2:$D$13428,4,)</f>
        <v>23_to_27</v>
      </c>
      <c r="J1472" s="38" t="str">
        <f>VLOOKUP(A1472,'Data. User Inf'!$A$2:$E$13428,5,)</f>
        <v>MALE</v>
      </c>
      <c r="K1472" s="38" t="str">
        <f>VLOOKUP(A1472,'Data. User Inf'!$A$2:$E$13428,3,)</f>
        <v>Hồ Chí Minh</v>
      </c>
      <c r="L1472" s="38" t="str">
        <f>IF('Data. User Inf'!B1472&lt;'Data. Transactions'!C1472,"Current","New")</f>
        <v>Current</v>
      </c>
    </row>
    <row r="1473" spans="1:12" ht="15.75" customHeight="1" x14ac:dyDescent="0.25">
      <c r="A1473" s="24">
        <v>44059383</v>
      </c>
      <c r="B1473" s="24">
        <v>4787639268</v>
      </c>
      <c r="C1473" s="26">
        <v>43876</v>
      </c>
      <c r="D1473" s="27">
        <v>10000</v>
      </c>
      <c r="E1473" s="28" t="s">
        <v>60</v>
      </c>
      <c r="F1473" s="24">
        <v>13</v>
      </c>
      <c r="G1473" s="36" t="s">
        <v>99</v>
      </c>
      <c r="H1473" s="38">
        <f>((VLOOKUP(F1473,'Data. Commission'!$B$2:$C$6,2,))/100)*D1473</f>
        <v>300</v>
      </c>
      <c r="I1473" s="38" t="str">
        <f>VLOOKUP(A1473,'Data. User Inf'!$A$2:$D$13428,4,)</f>
        <v>23_to_27</v>
      </c>
      <c r="J1473" s="38" t="str">
        <f>VLOOKUP(A1473,'Data. User Inf'!$A$2:$E$13428,5,)</f>
        <v>FEMALE</v>
      </c>
      <c r="K1473" s="38" t="str">
        <f>VLOOKUP(A1473,'Data. User Inf'!$A$2:$E$13428,3,)</f>
        <v>Other Cities</v>
      </c>
      <c r="L1473" s="38" t="str">
        <f>IF('Data. User Inf'!B1473&lt;'Data. Transactions'!C1473,"Current","New")</f>
        <v>Current</v>
      </c>
    </row>
    <row r="1474" spans="1:12" ht="15.75" customHeight="1" x14ac:dyDescent="0.25">
      <c r="A1474" s="24">
        <v>10689801</v>
      </c>
      <c r="B1474" s="24">
        <v>4786914363</v>
      </c>
      <c r="C1474" s="26">
        <v>43876</v>
      </c>
      <c r="D1474" s="27">
        <v>10000</v>
      </c>
      <c r="E1474" s="28" t="s">
        <v>60</v>
      </c>
      <c r="F1474" s="24">
        <v>13</v>
      </c>
      <c r="G1474" s="36" t="s">
        <v>99</v>
      </c>
      <c r="H1474" s="38">
        <f>((VLOOKUP(F1474,'Data. Commission'!$B$2:$C$6,2,))/100)*D1474</f>
        <v>300</v>
      </c>
      <c r="I1474" s="38" t="str">
        <f>VLOOKUP(A1474,'Data. User Inf'!$A$2:$D$13428,4,)</f>
        <v>23_to_27</v>
      </c>
      <c r="J1474" s="38" t="str">
        <f>VLOOKUP(A1474,'Data. User Inf'!$A$2:$E$13428,5,)</f>
        <v>MALE</v>
      </c>
      <c r="K1474" s="38" t="str">
        <f>VLOOKUP(A1474,'Data. User Inf'!$A$2:$E$13428,3,)</f>
        <v>Hà Nội</v>
      </c>
      <c r="L1474" s="38" t="str">
        <f>IF('Data. User Inf'!B1474&lt;'Data. Transactions'!C1474,"Current","New")</f>
        <v>New</v>
      </c>
    </row>
    <row r="1475" spans="1:12" ht="15.75" customHeight="1" x14ac:dyDescent="0.25">
      <c r="A1475" s="24">
        <v>42773775</v>
      </c>
      <c r="B1475" s="24">
        <v>4787115999</v>
      </c>
      <c r="C1475" s="26">
        <v>43876</v>
      </c>
      <c r="D1475" s="27">
        <v>10000</v>
      </c>
      <c r="E1475" s="28" t="s">
        <v>9</v>
      </c>
      <c r="F1475" s="24">
        <v>12</v>
      </c>
      <c r="G1475" s="36" t="s">
        <v>99</v>
      </c>
      <c r="H1475" s="38">
        <f>((VLOOKUP(F1475,'Data. Commission'!$B$2:$C$6,2,))/100)*D1475</f>
        <v>200</v>
      </c>
      <c r="I1475" s="38" t="str">
        <f>VLOOKUP(A1475,'Data. User Inf'!$A$2:$D$13428,4,)</f>
        <v>23_to_27</v>
      </c>
      <c r="J1475" s="38" t="str">
        <f>VLOOKUP(A1475,'Data. User Inf'!$A$2:$E$13428,5,)</f>
        <v>FEMALE</v>
      </c>
      <c r="K1475" s="38" t="str">
        <f>VLOOKUP(A1475,'Data. User Inf'!$A$2:$E$13428,3,)</f>
        <v>Other Cities</v>
      </c>
      <c r="L1475" s="38" t="str">
        <f>IF('Data. User Inf'!B1475&lt;'Data. Transactions'!C1475,"Current","New")</f>
        <v>New</v>
      </c>
    </row>
    <row r="1476" spans="1:12" ht="15.75" customHeight="1" x14ac:dyDescent="0.25">
      <c r="A1476" s="24">
        <v>42621711</v>
      </c>
      <c r="B1476" s="24">
        <v>4786678082</v>
      </c>
      <c r="C1476" s="26">
        <v>43876</v>
      </c>
      <c r="D1476" s="27">
        <v>20000</v>
      </c>
      <c r="E1476" s="28" t="s">
        <v>9</v>
      </c>
      <c r="F1476" s="24">
        <v>12</v>
      </c>
      <c r="G1476" s="36" t="s">
        <v>99</v>
      </c>
      <c r="H1476" s="38">
        <f>((VLOOKUP(F1476,'Data. Commission'!$B$2:$C$6,2,))/100)*D1476</f>
        <v>400</v>
      </c>
      <c r="I1476" s="38" t="str">
        <f>VLOOKUP(A1476,'Data. User Inf'!$A$2:$D$13428,4,)</f>
        <v>28_to_32</v>
      </c>
      <c r="J1476" s="38" t="str">
        <f>VLOOKUP(A1476,'Data. User Inf'!$A$2:$E$13428,5,)</f>
        <v>MALE</v>
      </c>
      <c r="K1476" s="38" t="str">
        <f>VLOOKUP(A1476,'Data. User Inf'!$A$2:$E$13428,3,)</f>
        <v>Other Cities</v>
      </c>
      <c r="L1476" s="38" t="str">
        <f>IF('Data. User Inf'!B1476&lt;'Data. Transactions'!C1476,"Current","New")</f>
        <v>Current</v>
      </c>
    </row>
    <row r="1477" spans="1:12" ht="15.75" customHeight="1" x14ac:dyDescent="0.25">
      <c r="A1477" s="24">
        <v>53570947</v>
      </c>
      <c r="B1477" s="24">
        <v>4782998629</v>
      </c>
      <c r="C1477" s="26">
        <v>43876</v>
      </c>
      <c r="D1477" s="27">
        <v>20000</v>
      </c>
      <c r="E1477" s="28" t="s">
        <v>9</v>
      </c>
      <c r="F1477" s="24">
        <v>12</v>
      </c>
      <c r="G1477" s="36" t="s">
        <v>99</v>
      </c>
      <c r="H1477" s="38">
        <f>((VLOOKUP(F1477,'Data. Commission'!$B$2:$C$6,2,))/100)*D1477</f>
        <v>400</v>
      </c>
      <c r="I1477" s="38" t="str">
        <f>VLOOKUP(A1477,'Data. User Inf'!$A$2:$D$13428,4,)</f>
        <v>28_to_32</v>
      </c>
      <c r="J1477" s="38" t="str">
        <f>VLOOKUP(A1477,'Data. User Inf'!$A$2:$E$13428,5,)</f>
        <v>FEMALE</v>
      </c>
      <c r="K1477" s="38" t="str">
        <f>VLOOKUP(A1477,'Data. User Inf'!$A$2:$E$13428,3,)</f>
        <v>Other Cities</v>
      </c>
      <c r="L1477" s="38" t="str">
        <f>IF('Data. User Inf'!B1477&lt;'Data. Transactions'!C1477,"Current","New")</f>
        <v>New</v>
      </c>
    </row>
    <row r="1478" spans="1:12" ht="15.75" customHeight="1" x14ac:dyDescent="0.25">
      <c r="A1478" s="24">
        <v>24838262</v>
      </c>
      <c r="B1478" s="24">
        <v>4788466135</v>
      </c>
      <c r="C1478" s="26">
        <v>43876</v>
      </c>
      <c r="D1478" s="27">
        <v>20000</v>
      </c>
      <c r="E1478" s="28" t="s">
        <v>86</v>
      </c>
      <c r="F1478" s="24">
        <v>14</v>
      </c>
      <c r="G1478" s="36" t="s">
        <v>99</v>
      </c>
      <c r="H1478" s="38">
        <f>((VLOOKUP(F1478,'Data. Commission'!$B$2:$C$6,2,))/100)*D1478</f>
        <v>800</v>
      </c>
      <c r="I1478" s="38" t="str">
        <f>VLOOKUP(A1478,'Data. User Inf'!$A$2:$D$13428,4,)</f>
        <v>28_to_32</v>
      </c>
      <c r="J1478" s="38" t="str">
        <f>VLOOKUP(A1478,'Data. User Inf'!$A$2:$E$13428,5,)</f>
        <v>MALE</v>
      </c>
      <c r="K1478" s="38" t="str">
        <f>VLOOKUP(A1478,'Data. User Inf'!$A$2:$E$13428,3,)</f>
        <v>Other Cities</v>
      </c>
      <c r="L1478" s="38" t="str">
        <f>IF('Data. User Inf'!B1478&lt;'Data. Transactions'!C1478,"Current","New")</f>
        <v>New</v>
      </c>
    </row>
    <row r="1479" spans="1:12" ht="15.75" customHeight="1" x14ac:dyDescent="0.25">
      <c r="A1479" s="24">
        <v>20617885</v>
      </c>
      <c r="B1479" s="24">
        <v>4781854418</v>
      </c>
      <c r="C1479" s="26">
        <v>43876</v>
      </c>
      <c r="D1479" s="27">
        <v>10000</v>
      </c>
      <c r="E1479" s="28" t="s">
        <v>60</v>
      </c>
      <c r="F1479" s="24">
        <v>13</v>
      </c>
      <c r="G1479" s="36" t="s">
        <v>99</v>
      </c>
      <c r="H1479" s="38">
        <f>((VLOOKUP(F1479,'Data. Commission'!$B$2:$C$6,2,))/100)*D1479</f>
        <v>300</v>
      </c>
      <c r="I1479" s="38" t="str">
        <f>VLOOKUP(A1479,'Data. User Inf'!$A$2:$D$13428,4,)</f>
        <v>28_to_32</v>
      </c>
      <c r="J1479" s="38" t="str">
        <f>VLOOKUP(A1479,'Data. User Inf'!$A$2:$E$13428,5,)</f>
        <v>MALE</v>
      </c>
      <c r="K1479" s="38" t="str">
        <f>VLOOKUP(A1479,'Data. User Inf'!$A$2:$E$13428,3,)</f>
        <v>Hồ Chí Minh</v>
      </c>
      <c r="L1479" s="38" t="str">
        <f>IF('Data. User Inf'!B1479&lt;'Data. Transactions'!C1479,"Current","New")</f>
        <v>New</v>
      </c>
    </row>
    <row r="1480" spans="1:12" ht="15.75" customHeight="1" x14ac:dyDescent="0.25">
      <c r="A1480" s="24">
        <v>11270536</v>
      </c>
      <c r="B1480" s="24">
        <v>4782322262</v>
      </c>
      <c r="C1480" s="26">
        <v>43876</v>
      </c>
      <c r="D1480" s="27">
        <v>10000</v>
      </c>
      <c r="E1480" s="28" t="s">
        <v>9</v>
      </c>
      <c r="F1480" s="24">
        <v>12</v>
      </c>
      <c r="G1480" s="36" t="s">
        <v>99</v>
      </c>
      <c r="H1480" s="38">
        <f>((VLOOKUP(F1480,'Data. Commission'!$B$2:$C$6,2,))/100)*D1480</f>
        <v>200</v>
      </c>
      <c r="I1480" s="38" t="str">
        <f>VLOOKUP(A1480,'Data. User Inf'!$A$2:$D$13428,4,)</f>
        <v>28_to_32</v>
      </c>
      <c r="J1480" s="38" t="str">
        <f>VLOOKUP(A1480,'Data. User Inf'!$A$2:$E$13428,5,)</f>
        <v>FEMALE</v>
      </c>
      <c r="K1480" s="38" t="str">
        <f>VLOOKUP(A1480,'Data. User Inf'!$A$2:$E$13428,3,)</f>
        <v>Hồ Chí Minh</v>
      </c>
      <c r="L1480" s="38" t="str">
        <f>IF('Data. User Inf'!B1480&lt;'Data. Transactions'!C1480,"Current","New")</f>
        <v>New</v>
      </c>
    </row>
    <row r="1481" spans="1:12" ht="15.75" customHeight="1" x14ac:dyDescent="0.25">
      <c r="A1481" s="24">
        <v>49766690</v>
      </c>
      <c r="B1481" s="24">
        <v>4782698302</v>
      </c>
      <c r="C1481" s="26">
        <v>43876</v>
      </c>
      <c r="D1481" s="27">
        <v>20000</v>
      </c>
      <c r="E1481" s="28" t="s">
        <v>9</v>
      </c>
      <c r="F1481" s="24">
        <v>12</v>
      </c>
      <c r="G1481" s="36" t="s">
        <v>99</v>
      </c>
      <c r="H1481" s="38">
        <f>((VLOOKUP(F1481,'Data. Commission'!$B$2:$C$6,2,))/100)*D1481</f>
        <v>400</v>
      </c>
      <c r="I1481" s="38" t="str">
        <f>VLOOKUP(A1481,'Data. User Inf'!$A$2:$D$13428,4,)</f>
        <v>unknown</v>
      </c>
      <c r="J1481" s="38" t="str">
        <f>VLOOKUP(A1481,'Data. User Inf'!$A$2:$E$13428,5,)</f>
        <v>MALE</v>
      </c>
      <c r="K1481" s="38" t="str">
        <f>VLOOKUP(A1481,'Data. User Inf'!$A$2:$E$13428,3,)</f>
        <v>Other Cities</v>
      </c>
      <c r="L1481" s="38" t="str">
        <f>IF('Data. User Inf'!B1481&lt;'Data. Transactions'!C1481,"Current","New")</f>
        <v>Current</v>
      </c>
    </row>
    <row r="1482" spans="1:12" ht="15.75" customHeight="1" x14ac:dyDescent="0.25">
      <c r="A1482" s="24">
        <v>44248440</v>
      </c>
      <c r="B1482" s="24">
        <v>4781358525</v>
      </c>
      <c r="C1482" s="26">
        <v>43876</v>
      </c>
      <c r="D1482" s="27">
        <v>30000</v>
      </c>
      <c r="E1482" s="28" t="s">
        <v>60</v>
      </c>
      <c r="F1482" s="24">
        <v>13</v>
      </c>
      <c r="G1482" s="36" t="s">
        <v>99</v>
      </c>
      <c r="H1482" s="38">
        <f>((VLOOKUP(F1482,'Data. Commission'!$B$2:$C$6,2,))/100)*D1482</f>
        <v>900</v>
      </c>
      <c r="I1482" s="38" t="str">
        <f>VLOOKUP(A1482,'Data. User Inf'!$A$2:$D$13428,4,)</f>
        <v>unknown</v>
      </c>
      <c r="J1482" s="38" t="str">
        <f>VLOOKUP(A1482,'Data. User Inf'!$A$2:$E$13428,5,)</f>
        <v>MALE</v>
      </c>
      <c r="K1482" s="38" t="str">
        <f>VLOOKUP(A1482,'Data. User Inf'!$A$2:$E$13428,3,)</f>
        <v>Other Cities</v>
      </c>
      <c r="L1482" s="38" t="str">
        <f>IF('Data. User Inf'!B1482&lt;'Data. Transactions'!C1482,"Current","New")</f>
        <v>Current</v>
      </c>
    </row>
    <row r="1483" spans="1:12" ht="15.75" customHeight="1" x14ac:dyDescent="0.25">
      <c r="A1483" s="24">
        <v>53627032</v>
      </c>
      <c r="B1483" s="24">
        <v>4784116600</v>
      </c>
      <c r="C1483" s="26">
        <v>43876</v>
      </c>
      <c r="D1483" s="27">
        <v>20000</v>
      </c>
      <c r="E1483" s="28" t="s">
        <v>60</v>
      </c>
      <c r="F1483" s="24">
        <v>13</v>
      </c>
      <c r="G1483" s="36" t="s">
        <v>99</v>
      </c>
      <c r="H1483" s="38">
        <f>((VLOOKUP(F1483,'Data. Commission'!$B$2:$C$6,2,))/100)*D1483</f>
        <v>600</v>
      </c>
      <c r="I1483" s="38" t="str">
        <f>VLOOKUP(A1483,'Data. User Inf'!$A$2:$D$13428,4,)</f>
        <v>unknown</v>
      </c>
      <c r="J1483" s="38" t="str">
        <f>VLOOKUP(A1483,'Data. User Inf'!$A$2:$E$13428,5,)</f>
        <v>MALE</v>
      </c>
      <c r="K1483" s="38" t="str">
        <f>VLOOKUP(A1483,'Data. User Inf'!$A$2:$E$13428,3,)</f>
        <v>Other Cities</v>
      </c>
      <c r="L1483" s="38" t="str">
        <f>IF('Data. User Inf'!B1483&lt;'Data. Transactions'!C1483,"Current","New")</f>
        <v>New</v>
      </c>
    </row>
    <row r="1484" spans="1:12" ht="15.75" customHeight="1" x14ac:dyDescent="0.25">
      <c r="A1484" s="24">
        <v>46469535</v>
      </c>
      <c r="B1484" s="24">
        <v>4786361757</v>
      </c>
      <c r="C1484" s="26">
        <v>43876</v>
      </c>
      <c r="D1484" s="27">
        <v>200000</v>
      </c>
      <c r="E1484" s="28" t="s">
        <v>9</v>
      </c>
      <c r="F1484" s="24">
        <v>12</v>
      </c>
      <c r="G1484" s="37" t="s">
        <v>49</v>
      </c>
      <c r="H1484" s="38">
        <f>((VLOOKUP(F1484,'Data. Commission'!$B$2:$C$6,2,))/100)*D1484</f>
        <v>4000</v>
      </c>
      <c r="I1484" s="38" t="str">
        <f>VLOOKUP(A1484,'Data. User Inf'!$A$2:$D$13428,4,)</f>
        <v>18_to_22</v>
      </c>
      <c r="J1484" s="38" t="str">
        <f>VLOOKUP(A1484,'Data. User Inf'!$A$2:$E$13428,5,)</f>
        <v>FEMALE</v>
      </c>
      <c r="K1484" s="38" t="str">
        <f>VLOOKUP(A1484,'Data. User Inf'!$A$2:$E$13428,3,)</f>
        <v>Other Cities</v>
      </c>
      <c r="L1484" s="38" t="str">
        <f>IF('Data. User Inf'!B1484&lt;'Data. Transactions'!C1484,"Current","New")</f>
        <v>New</v>
      </c>
    </row>
    <row r="1485" spans="1:12" ht="15.75" customHeight="1" x14ac:dyDescent="0.25">
      <c r="A1485" s="24">
        <v>39441117</v>
      </c>
      <c r="B1485" s="24">
        <v>4791354570</v>
      </c>
      <c r="C1485" s="26">
        <v>43876</v>
      </c>
      <c r="D1485" s="27">
        <v>500000</v>
      </c>
      <c r="E1485" s="28" t="s">
        <v>9</v>
      </c>
      <c r="F1485" s="24">
        <v>12</v>
      </c>
      <c r="G1485" s="37" t="s">
        <v>49</v>
      </c>
      <c r="H1485" s="38">
        <f>((VLOOKUP(F1485,'Data. Commission'!$B$2:$C$6,2,))/100)*D1485</f>
        <v>10000</v>
      </c>
      <c r="I1485" s="38" t="str">
        <f>VLOOKUP(A1485,'Data. User Inf'!$A$2:$D$13428,4,)</f>
        <v>23_to_27</v>
      </c>
      <c r="J1485" s="38" t="str">
        <f>VLOOKUP(A1485,'Data. User Inf'!$A$2:$E$13428,5,)</f>
        <v>FEMALE</v>
      </c>
      <c r="K1485" s="38" t="str">
        <f>VLOOKUP(A1485,'Data. User Inf'!$A$2:$E$13428,3,)</f>
        <v>Other Cities</v>
      </c>
      <c r="L1485" s="38" t="str">
        <f>IF('Data. User Inf'!B1485&lt;'Data. Transactions'!C1485,"Current","New")</f>
        <v>Current</v>
      </c>
    </row>
    <row r="1486" spans="1:12" ht="15.75" customHeight="1" x14ac:dyDescent="0.25">
      <c r="A1486" s="24">
        <v>42351076</v>
      </c>
      <c r="B1486" s="24">
        <v>4795245797</v>
      </c>
      <c r="C1486" s="26">
        <v>43877</v>
      </c>
      <c r="D1486" s="27">
        <v>10000</v>
      </c>
      <c r="E1486" s="28" t="s">
        <v>86</v>
      </c>
      <c r="F1486" s="24">
        <v>14</v>
      </c>
      <c r="G1486" s="37"/>
      <c r="H1486" s="38">
        <f>((VLOOKUP(F1486,'Data. Commission'!$B$2:$C$6,2,))/100)*D1486</f>
        <v>400</v>
      </c>
      <c r="I1486" s="38" t="str">
        <f>VLOOKUP(A1486,'Data. User Inf'!$A$2:$D$13428,4,)</f>
        <v>33_to_37</v>
      </c>
      <c r="J1486" s="38" t="str">
        <f>VLOOKUP(A1486,'Data. User Inf'!$A$2:$E$13428,5,)</f>
        <v>MALE</v>
      </c>
      <c r="K1486" s="38" t="str">
        <f>VLOOKUP(A1486,'Data. User Inf'!$A$2:$E$13428,3,)</f>
        <v>Hồ Chí Minh</v>
      </c>
      <c r="L1486" s="38" t="str">
        <f>IF('Data. User Inf'!B1486&lt;'Data. Transactions'!C1486,"Current","New")</f>
        <v>Current</v>
      </c>
    </row>
    <row r="1487" spans="1:12" ht="15.75" customHeight="1" x14ac:dyDescent="0.25">
      <c r="A1487" s="24">
        <v>40512365</v>
      </c>
      <c r="B1487" s="24">
        <v>4797740361</v>
      </c>
      <c r="C1487" s="26">
        <v>43877</v>
      </c>
      <c r="D1487" s="27">
        <v>10000</v>
      </c>
      <c r="E1487" s="28" t="s">
        <v>60</v>
      </c>
      <c r="F1487" s="24">
        <v>13</v>
      </c>
      <c r="G1487" s="37"/>
      <c r="H1487" s="38">
        <f>((VLOOKUP(F1487,'Data. Commission'!$B$2:$C$6,2,))/100)*D1487</f>
        <v>300</v>
      </c>
      <c r="I1487" s="38" t="str">
        <f>VLOOKUP(A1487,'Data. User Inf'!$A$2:$D$13428,4,)</f>
        <v>33_to_37</v>
      </c>
      <c r="J1487" s="38" t="str">
        <f>VLOOKUP(A1487,'Data. User Inf'!$A$2:$E$13428,5,)</f>
        <v>FEMALE</v>
      </c>
      <c r="K1487" s="38" t="str">
        <f>VLOOKUP(A1487,'Data. User Inf'!$A$2:$E$13428,3,)</f>
        <v>Hồ Chí Minh</v>
      </c>
      <c r="L1487" s="38" t="str">
        <f>IF('Data. User Inf'!B1487&lt;'Data. Transactions'!C1487,"Current","New")</f>
        <v>Current</v>
      </c>
    </row>
    <row r="1488" spans="1:12" ht="15.75" customHeight="1" x14ac:dyDescent="0.25">
      <c r="A1488" s="24">
        <v>17242722</v>
      </c>
      <c r="B1488" s="24">
        <v>4794974441</v>
      </c>
      <c r="C1488" s="26">
        <v>43877</v>
      </c>
      <c r="D1488" s="27">
        <v>50000</v>
      </c>
      <c r="E1488" s="28" t="s">
        <v>60</v>
      </c>
      <c r="F1488" s="24">
        <v>13</v>
      </c>
      <c r="G1488" s="37"/>
      <c r="H1488" s="38">
        <f>((VLOOKUP(F1488,'Data. Commission'!$B$2:$C$6,2,))/100)*D1488</f>
        <v>1500</v>
      </c>
      <c r="I1488" s="38" t="str">
        <f>VLOOKUP(A1488,'Data. User Inf'!$A$2:$D$13428,4,)</f>
        <v>28_to_32</v>
      </c>
      <c r="J1488" s="38" t="str">
        <f>VLOOKUP(A1488,'Data. User Inf'!$A$2:$E$13428,5,)</f>
        <v>FEMALE</v>
      </c>
      <c r="K1488" s="38" t="str">
        <f>VLOOKUP(A1488,'Data. User Inf'!$A$2:$E$13428,3,)</f>
        <v>Hồ Chí Minh</v>
      </c>
      <c r="L1488" s="38" t="str">
        <f>IF('Data. User Inf'!B1488&lt;'Data. Transactions'!C1488,"Current","New")</f>
        <v>Current</v>
      </c>
    </row>
    <row r="1489" spans="1:12" ht="15.75" customHeight="1" x14ac:dyDescent="0.25">
      <c r="A1489" s="24">
        <v>43809565</v>
      </c>
      <c r="B1489" s="24">
        <v>4797149281</v>
      </c>
      <c r="C1489" s="26">
        <v>43877</v>
      </c>
      <c r="D1489" s="27">
        <v>50000</v>
      </c>
      <c r="E1489" s="28" t="s">
        <v>9</v>
      </c>
      <c r="F1489" s="24">
        <v>12</v>
      </c>
      <c r="G1489" s="36" t="s">
        <v>99</v>
      </c>
      <c r="H1489" s="38">
        <f>((VLOOKUP(F1489,'Data. Commission'!$B$2:$C$6,2,))/100)*D1489</f>
        <v>1000</v>
      </c>
      <c r="I1489" s="38" t="str">
        <f>VLOOKUP(A1489,'Data. User Inf'!$A$2:$D$13428,4,)</f>
        <v>33_to_37</v>
      </c>
      <c r="J1489" s="38" t="str">
        <f>VLOOKUP(A1489,'Data. User Inf'!$A$2:$E$13428,5,)</f>
        <v>FEMALE</v>
      </c>
      <c r="K1489" s="38" t="str">
        <f>VLOOKUP(A1489,'Data. User Inf'!$A$2:$E$13428,3,)</f>
        <v>Hồ Chí Minh</v>
      </c>
      <c r="L1489" s="38" t="str">
        <f>IF('Data. User Inf'!B1489&lt;'Data. Transactions'!C1489,"Current","New")</f>
        <v>Current</v>
      </c>
    </row>
    <row r="1490" spans="1:12" ht="15.75" customHeight="1" x14ac:dyDescent="0.25">
      <c r="A1490" s="24">
        <v>46770506</v>
      </c>
      <c r="B1490" s="24">
        <v>4792807859</v>
      </c>
      <c r="C1490" s="26">
        <v>43877</v>
      </c>
      <c r="D1490" s="27">
        <v>10000</v>
      </c>
      <c r="E1490" s="28" t="s">
        <v>86</v>
      </c>
      <c r="F1490" s="24">
        <v>14</v>
      </c>
      <c r="G1490" s="36" t="s">
        <v>99</v>
      </c>
      <c r="H1490" s="38">
        <f>((VLOOKUP(F1490,'Data. Commission'!$B$2:$C$6,2,))/100)*D1490</f>
        <v>400</v>
      </c>
      <c r="I1490" s="38" t="str">
        <f>VLOOKUP(A1490,'Data. User Inf'!$A$2:$D$13428,4,)</f>
        <v>33_to_37</v>
      </c>
      <c r="J1490" s="38" t="str">
        <f>VLOOKUP(A1490,'Data. User Inf'!$A$2:$E$13428,5,)</f>
        <v>MALE</v>
      </c>
      <c r="K1490" s="38" t="str">
        <f>VLOOKUP(A1490,'Data. User Inf'!$A$2:$E$13428,3,)</f>
        <v>Hồ Chí Minh</v>
      </c>
      <c r="L1490" s="38" t="str">
        <f>IF('Data. User Inf'!B1490&lt;'Data. Transactions'!C1490,"Current","New")</f>
        <v>Current</v>
      </c>
    </row>
    <row r="1491" spans="1:12" ht="15.75" customHeight="1" x14ac:dyDescent="0.25">
      <c r="A1491" s="24">
        <v>44889050</v>
      </c>
      <c r="B1491" s="24">
        <v>4795297653</v>
      </c>
      <c r="C1491" s="26">
        <v>43877</v>
      </c>
      <c r="D1491" s="27">
        <v>10000</v>
      </c>
      <c r="E1491" s="28" t="s">
        <v>86</v>
      </c>
      <c r="F1491" s="24">
        <v>14</v>
      </c>
      <c r="G1491" s="36" t="s">
        <v>99</v>
      </c>
      <c r="H1491" s="38">
        <f>((VLOOKUP(F1491,'Data. Commission'!$B$2:$C$6,2,))/100)*D1491</f>
        <v>400</v>
      </c>
      <c r="I1491" s="38" t="str">
        <f>VLOOKUP(A1491,'Data. User Inf'!$A$2:$D$13428,4,)</f>
        <v>18_to_22</v>
      </c>
      <c r="J1491" s="38" t="str">
        <f>VLOOKUP(A1491,'Data. User Inf'!$A$2:$E$13428,5,)</f>
        <v>FEMALE</v>
      </c>
      <c r="K1491" s="38" t="str">
        <f>VLOOKUP(A1491,'Data. User Inf'!$A$2:$E$13428,3,)</f>
        <v>Other Cities</v>
      </c>
      <c r="L1491" s="38" t="str">
        <f>IF('Data. User Inf'!B1491&lt;'Data. Transactions'!C1491,"Current","New")</f>
        <v>Current</v>
      </c>
    </row>
    <row r="1492" spans="1:12" ht="15.75" customHeight="1" x14ac:dyDescent="0.25">
      <c r="A1492" s="24">
        <v>40075589</v>
      </c>
      <c r="B1492" s="24">
        <v>4797000933</v>
      </c>
      <c r="C1492" s="26">
        <v>43877</v>
      </c>
      <c r="D1492" s="27">
        <v>20000</v>
      </c>
      <c r="E1492" s="28" t="s">
        <v>9</v>
      </c>
      <c r="F1492" s="24">
        <v>12</v>
      </c>
      <c r="G1492" s="36" t="s">
        <v>99</v>
      </c>
      <c r="H1492" s="38">
        <f>((VLOOKUP(F1492,'Data. Commission'!$B$2:$C$6,2,))/100)*D1492</f>
        <v>400</v>
      </c>
      <c r="I1492" s="38" t="str">
        <f>VLOOKUP(A1492,'Data. User Inf'!$A$2:$D$13428,4,)</f>
        <v>18_to_22</v>
      </c>
      <c r="J1492" s="38" t="str">
        <f>VLOOKUP(A1492,'Data. User Inf'!$A$2:$E$13428,5,)</f>
        <v>FEMALE</v>
      </c>
      <c r="K1492" s="38" t="str">
        <f>VLOOKUP(A1492,'Data. User Inf'!$A$2:$E$13428,3,)</f>
        <v>Other Cities</v>
      </c>
      <c r="L1492" s="38" t="str">
        <f>IF('Data. User Inf'!B1492&lt;'Data. Transactions'!C1492,"Current","New")</f>
        <v>Current</v>
      </c>
    </row>
    <row r="1493" spans="1:12" ht="15.75" customHeight="1" x14ac:dyDescent="0.25">
      <c r="A1493" s="24">
        <v>48589522</v>
      </c>
      <c r="B1493" s="24">
        <v>4794057911</v>
      </c>
      <c r="C1493" s="26">
        <v>43877</v>
      </c>
      <c r="D1493" s="27">
        <v>10000</v>
      </c>
      <c r="E1493" s="28" t="s">
        <v>60</v>
      </c>
      <c r="F1493" s="24">
        <v>13</v>
      </c>
      <c r="G1493" s="36" t="s">
        <v>99</v>
      </c>
      <c r="H1493" s="38">
        <f>((VLOOKUP(F1493,'Data. Commission'!$B$2:$C$6,2,))/100)*D1493</f>
        <v>300</v>
      </c>
      <c r="I1493" s="38" t="str">
        <f>VLOOKUP(A1493,'Data. User Inf'!$A$2:$D$13428,4,)</f>
        <v>18_to_22</v>
      </c>
      <c r="J1493" s="38" t="str">
        <f>VLOOKUP(A1493,'Data. User Inf'!$A$2:$E$13428,5,)</f>
        <v>MALE</v>
      </c>
      <c r="K1493" s="38" t="str">
        <f>VLOOKUP(A1493,'Data. User Inf'!$A$2:$E$13428,3,)</f>
        <v>Hồ Chí Minh</v>
      </c>
      <c r="L1493" s="38" t="str">
        <f>IF('Data. User Inf'!B1493&lt;'Data. Transactions'!C1493,"Current","New")</f>
        <v>Current</v>
      </c>
    </row>
    <row r="1494" spans="1:12" ht="15.75" customHeight="1" x14ac:dyDescent="0.25">
      <c r="A1494" s="24">
        <v>48210870</v>
      </c>
      <c r="B1494" s="24">
        <v>4792851248</v>
      </c>
      <c r="C1494" s="26">
        <v>43877</v>
      </c>
      <c r="D1494" s="27">
        <v>10000</v>
      </c>
      <c r="E1494" s="28" t="s">
        <v>9</v>
      </c>
      <c r="F1494" s="24">
        <v>12</v>
      </c>
      <c r="G1494" s="36" t="s">
        <v>99</v>
      </c>
      <c r="H1494" s="38">
        <f>((VLOOKUP(F1494,'Data. Commission'!$B$2:$C$6,2,))/100)*D1494</f>
        <v>200</v>
      </c>
      <c r="I1494" s="38" t="str">
        <f>VLOOKUP(A1494,'Data. User Inf'!$A$2:$D$13428,4,)</f>
        <v>18_to_22</v>
      </c>
      <c r="J1494" s="38" t="str">
        <f>VLOOKUP(A1494,'Data. User Inf'!$A$2:$E$13428,5,)</f>
        <v>MALE</v>
      </c>
      <c r="K1494" s="38" t="str">
        <f>VLOOKUP(A1494,'Data. User Inf'!$A$2:$E$13428,3,)</f>
        <v>Other Cities</v>
      </c>
      <c r="L1494" s="38" t="str">
        <f>IF('Data. User Inf'!B1494&lt;'Data. Transactions'!C1494,"Current","New")</f>
        <v>Current</v>
      </c>
    </row>
    <row r="1495" spans="1:12" ht="15.75" customHeight="1" x14ac:dyDescent="0.25">
      <c r="A1495" s="24">
        <v>40696872</v>
      </c>
      <c r="B1495" s="24">
        <v>4796563290</v>
      </c>
      <c r="C1495" s="26">
        <v>43877</v>
      </c>
      <c r="D1495" s="27">
        <v>10000</v>
      </c>
      <c r="E1495" s="28" t="s">
        <v>60</v>
      </c>
      <c r="F1495" s="24">
        <v>13</v>
      </c>
      <c r="G1495" s="36" t="s">
        <v>99</v>
      </c>
      <c r="H1495" s="38">
        <f>((VLOOKUP(F1495,'Data. Commission'!$B$2:$C$6,2,))/100)*D1495</f>
        <v>300</v>
      </c>
      <c r="I1495" s="38" t="str">
        <f>VLOOKUP(A1495,'Data. User Inf'!$A$2:$D$13428,4,)</f>
        <v>18_to_22</v>
      </c>
      <c r="J1495" s="38" t="str">
        <f>VLOOKUP(A1495,'Data. User Inf'!$A$2:$E$13428,5,)</f>
        <v>MALE</v>
      </c>
      <c r="K1495" s="38" t="str">
        <f>VLOOKUP(A1495,'Data. User Inf'!$A$2:$E$13428,3,)</f>
        <v>Other Cities</v>
      </c>
      <c r="L1495" s="38" t="str">
        <f>IF('Data. User Inf'!B1495&lt;'Data. Transactions'!C1495,"Current","New")</f>
        <v>Current</v>
      </c>
    </row>
    <row r="1496" spans="1:12" ht="15.75" customHeight="1" x14ac:dyDescent="0.25">
      <c r="A1496" s="24">
        <v>45181903</v>
      </c>
      <c r="B1496" s="24">
        <v>4793087888</v>
      </c>
      <c r="C1496" s="26">
        <v>43877</v>
      </c>
      <c r="D1496" s="27">
        <v>10000</v>
      </c>
      <c r="E1496" s="28" t="s">
        <v>9</v>
      </c>
      <c r="F1496" s="24">
        <v>12</v>
      </c>
      <c r="G1496" s="36" t="s">
        <v>99</v>
      </c>
      <c r="H1496" s="38">
        <f>((VLOOKUP(F1496,'Data. Commission'!$B$2:$C$6,2,))/100)*D1496</f>
        <v>200</v>
      </c>
      <c r="I1496" s="38" t="str">
        <f>VLOOKUP(A1496,'Data. User Inf'!$A$2:$D$13428,4,)</f>
        <v>18_to_22</v>
      </c>
      <c r="J1496" s="38" t="str">
        <f>VLOOKUP(A1496,'Data. User Inf'!$A$2:$E$13428,5,)</f>
        <v>FEMALE</v>
      </c>
      <c r="K1496" s="38" t="str">
        <f>VLOOKUP(A1496,'Data. User Inf'!$A$2:$E$13428,3,)</f>
        <v>Other Cities</v>
      </c>
      <c r="L1496" s="38" t="str">
        <f>IF('Data. User Inf'!B1496&lt;'Data. Transactions'!C1496,"Current","New")</f>
        <v>New</v>
      </c>
    </row>
    <row r="1497" spans="1:12" ht="15.75" customHeight="1" x14ac:dyDescent="0.25">
      <c r="A1497" s="24">
        <v>52775641</v>
      </c>
      <c r="B1497" s="24">
        <v>4796117464</v>
      </c>
      <c r="C1497" s="26">
        <v>43877</v>
      </c>
      <c r="D1497" s="27">
        <v>100000</v>
      </c>
      <c r="E1497" s="28" t="s">
        <v>9</v>
      </c>
      <c r="F1497" s="24">
        <v>12</v>
      </c>
      <c r="G1497" s="36" t="s">
        <v>99</v>
      </c>
      <c r="H1497" s="38">
        <f>((VLOOKUP(F1497,'Data. Commission'!$B$2:$C$6,2,))/100)*D1497</f>
        <v>2000</v>
      </c>
      <c r="I1497" s="38" t="str">
        <f>VLOOKUP(A1497,'Data. User Inf'!$A$2:$D$13428,4,)</f>
        <v>23_to_27</v>
      </c>
      <c r="J1497" s="38" t="str">
        <f>VLOOKUP(A1497,'Data. User Inf'!$A$2:$E$13428,5,)</f>
        <v>MALE</v>
      </c>
      <c r="K1497" s="38" t="str">
        <f>VLOOKUP(A1497,'Data. User Inf'!$A$2:$E$13428,3,)</f>
        <v>Other Cities</v>
      </c>
      <c r="L1497" s="38" t="str">
        <f>IF('Data. User Inf'!B1497&lt;'Data. Transactions'!C1497,"Current","New")</f>
        <v>Current</v>
      </c>
    </row>
    <row r="1498" spans="1:12" ht="15.75" customHeight="1" x14ac:dyDescent="0.25">
      <c r="A1498" s="24">
        <v>48500188</v>
      </c>
      <c r="B1498" s="24">
        <v>4798606194</v>
      </c>
      <c r="C1498" s="26">
        <v>43877</v>
      </c>
      <c r="D1498" s="27">
        <v>30000</v>
      </c>
      <c r="E1498" s="28" t="s">
        <v>9</v>
      </c>
      <c r="F1498" s="24">
        <v>12</v>
      </c>
      <c r="G1498" s="36" t="s">
        <v>99</v>
      </c>
      <c r="H1498" s="38">
        <f>((VLOOKUP(F1498,'Data. Commission'!$B$2:$C$6,2,))/100)*D1498</f>
        <v>600</v>
      </c>
      <c r="I1498" s="38" t="str">
        <f>VLOOKUP(A1498,'Data. User Inf'!$A$2:$D$13428,4,)</f>
        <v>23_to_27</v>
      </c>
      <c r="J1498" s="38" t="str">
        <f>VLOOKUP(A1498,'Data. User Inf'!$A$2:$E$13428,5,)</f>
        <v>FEMALE</v>
      </c>
      <c r="K1498" s="38" t="str">
        <f>VLOOKUP(A1498,'Data. User Inf'!$A$2:$E$13428,3,)</f>
        <v>Other Cities</v>
      </c>
      <c r="L1498" s="38" t="str">
        <f>IF('Data. User Inf'!B1498&lt;'Data. Transactions'!C1498,"Current","New")</f>
        <v>New</v>
      </c>
    </row>
    <row r="1499" spans="1:12" ht="15.75" customHeight="1" x14ac:dyDescent="0.25">
      <c r="A1499" s="24">
        <v>49394428</v>
      </c>
      <c r="B1499" s="24">
        <v>4800081276</v>
      </c>
      <c r="C1499" s="26">
        <v>43877</v>
      </c>
      <c r="D1499" s="27">
        <v>20000</v>
      </c>
      <c r="E1499" s="28" t="s">
        <v>9</v>
      </c>
      <c r="F1499" s="24">
        <v>12</v>
      </c>
      <c r="G1499" s="36" t="s">
        <v>99</v>
      </c>
      <c r="H1499" s="38">
        <f>((VLOOKUP(F1499,'Data. Commission'!$B$2:$C$6,2,))/100)*D1499</f>
        <v>400</v>
      </c>
      <c r="I1499" s="38" t="str">
        <f>VLOOKUP(A1499,'Data. User Inf'!$A$2:$D$13428,4,)</f>
        <v>23_to_27</v>
      </c>
      <c r="J1499" s="38" t="str">
        <f>VLOOKUP(A1499,'Data. User Inf'!$A$2:$E$13428,5,)</f>
        <v>MALE</v>
      </c>
      <c r="K1499" s="38" t="str">
        <f>VLOOKUP(A1499,'Data. User Inf'!$A$2:$E$13428,3,)</f>
        <v>Other Cities</v>
      </c>
      <c r="L1499" s="38" t="str">
        <f>IF('Data. User Inf'!B1499&lt;'Data. Transactions'!C1499,"Current","New")</f>
        <v>New</v>
      </c>
    </row>
    <row r="1500" spans="1:12" ht="15.75" customHeight="1" x14ac:dyDescent="0.25">
      <c r="A1500" s="24">
        <v>47040557</v>
      </c>
      <c r="B1500" s="24">
        <v>4795910049</v>
      </c>
      <c r="C1500" s="26">
        <v>43877</v>
      </c>
      <c r="D1500" s="27">
        <v>50000</v>
      </c>
      <c r="E1500" s="28" t="s">
        <v>9</v>
      </c>
      <c r="F1500" s="24">
        <v>12</v>
      </c>
      <c r="G1500" s="36" t="s">
        <v>99</v>
      </c>
      <c r="H1500" s="38">
        <f>((VLOOKUP(F1500,'Data. Commission'!$B$2:$C$6,2,))/100)*D1500</f>
        <v>1000</v>
      </c>
      <c r="I1500" s="38" t="str">
        <f>VLOOKUP(A1500,'Data. User Inf'!$A$2:$D$13428,4,)</f>
        <v>23_to_27</v>
      </c>
      <c r="J1500" s="38" t="str">
        <f>VLOOKUP(A1500,'Data. User Inf'!$A$2:$E$13428,5,)</f>
        <v>FEMALE</v>
      </c>
      <c r="K1500" s="38" t="str">
        <f>VLOOKUP(A1500,'Data. User Inf'!$A$2:$E$13428,3,)</f>
        <v>Other Cities</v>
      </c>
      <c r="L1500" s="38" t="str">
        <f>IF('Data. User Inf'!B1500&lt;'Data. Transactions'!C1500,"Current","New")</f>
        <v>New</v>
      </c>
    </row>
    <row r="1501" spans="1:12" ht="15.75" customHeight="1" x14ac:dyDescent="0.25">
      <c r="A1501" s="24">
        <v>46006600</v>
      </c>
      <c r="B1501" s="24">
        <v>4795432638</v>
      </c>
      <c r="C1501" s="26">
        <v>43877</v>
      </c>
      <c r="D1501" s="27">
        <v>100000</v>
      </c>
      <c r="E1501" s="28" t="s">
        <v>9</v>
      </c>
      <c r="F1501" s="24">
        <v>12</v>
      </c>
      <c r="G1501" s="36" t="s">
        <v>99</v>
      </c>
      <c r="H1501" s="38">
        <f>((VLOOKUP(F1501,'Data. Commission'!$B$2:$C$6,2,))/100)*D1501</f>
        <v>2000</v>
      </c>
      <c r="I1501" s="38" t="str">
        <f>VLOOKUP(A1501,'Data. User Inf'!$A$2:$D$13428,4,)</f>
        <v>23_to_27</v>
      </c>
      <c r="J1501" s="38" t="str">
        <f>VLOOKUP(A1501,'Data. User Inf'!$A$2:$E$13428,5,)</f>
        <v>MALE</v>
      </c>
      <c r="K1501" s="38" t="str">
        <f>VLOOKUP(A1501,'Data. User Inf'!$A$2:$E$13428,3,)</f>
        <v>Other Cities</v>
      </c>
      <c r="L1501" s="38" t="str">
        <f>IF('Data. User Inf'!B1501&lt;'Data. Transactions'!C1501,"Current","New")</f>
        <v>Current</v>
      </c>
    </row>
    <row r="1502" spans="1:12" ht="15.75" customHeight="1" x14ac:dyDescent="0.25">
      <c r="A1502" s="24">
        <v>31374152</v>
      </c>
      <c r="B1502" s="24">
        <v>4800048568</v>
      </c>
      <c r="C1502" s="26">
        <v>43877</v>
      </c>
      <c r="D1502" s="27">
        <v>100000</v>
      </c>
      <c r="E1502" s="28" t="s">
        <v>60</v>
      </c>
      <c r="F1502" s="24">
        <v>13</v>
      </c>
      <c r="G1502" s="36" t="s">
        <v>99</v>
      </c>
      <c r="H1502" s="38">
        <f>((VLOOKUP(F1502,'Data. Commission'!$B$2:$C$6,2,))/100)*D1502</f>
        <v>3000</v>
      </c>
      <c r="I1502" s="38" t="str">
        <f>VLOOKUP(A1502,'Data. User Inf'!$A$2:$D$13428,4,)</f>
        <v>23_to_27</v>
      </c>
      <c r="J1502" s="38" t="str">
        <f>VLOOKUP(A1502,'Data. User Inf'!$A$2:$E$13428,5,)</f>
        <v>MALE</v>
      </c>
      <c r="K1502" s="38" t="str">
        <f>VLOOKUP(A1502,'Data. User Inf'!$A$2:$E$13428,3,)</f>
        <v>Other Cities</v>
      </c>
      <c r="L1502" s="38" t="str">
        <f>IF('Data. User Inf'!B1502&lt;'Data. Transactions'!C1502,"Current","New")</f>
        <v>New</v>
      </c>
    </row>
    <row r="1503" spans="1:12" ht="15.75" customHeight="1" x14ac:dyDescent="0.25">
      <c r="A1503" s="24">
        <v>43226158</v>
      </c>
      <c r="B1503" s="24">
        <v>4797129562</v>
      </c>
      <c r="C1503" s="26">
        <v>43877</v>
      </c>
      <c r="D1503" s="27">
        <v>50000</v>
      </c>
      <c r="E1503" s="28" t="s">
        <v>60</v>
      </c>
      <c r="F1503" s="24">
        <v>13</v>
      </c>
      <c r="G1503" s="36" t="s">
        <v>99</v>
      </c>
      <c r="H1503" s="38">
        <f>((VLOOKUP(F1503,'Data. Commission'!$B$2:$C$6,2,))/100)*D1503</f>
        <v>1500</v>
      </c>
      <c r="I1503" s="38" t="str">
        <f>VLOOKUP(A1503,'Data. User Inf'!$A$2:$D$13428,4,)</f>
        <v>23_to_27</v>
      </c>
      <c r="J1503" s="38" t="str">
        <f>VLOOKUP(A1503,'Data. User Inf'!$A$2:$E$13428,5,)</f>
        <v>FEMALE</v>
      </c>
      <c r="K1503" s="38" t="str">
        <f>VLOOKUP(A1503,'Data. User Inf'!$A$2:$E$13428,3,)</f>
        <v>Hồ Chí Minh</v>
      </c>
      <c r="L1503" s="38" t="str">
        <f>IF('Data. User Inf'!B1503&lt;'Data. Transactions'!C1503,"Current","New")</f>
        <v>Current</v>
      </c>
    </row>
    <row r="1504" spans="1:12" ht="15.75" customHeight="1" x14ac:dyDescent="0.25">
      <c r="A1504" s="24">
        <v>28374672</v>
      </c>
      <c r="B1504" s="24">
        <v>4792575693</v>
      </c>
      <c r="C1504" s="26">
        <v>43877</v>
      </c>
      <c r="D1504" s="27">
        <v>20000</v>
      </c>
      <c r="E1504" s="28" t="s">
        <v>86</v>
      </c>
      <c r="F1504" s="24">
        <v>14</v>
      </c>
      <c r="G1504" s="36" t="s">
        <v>99</v>
      </c>
      <c r="H1504" s="38">
        <f>((VLOOKUP(F1504,'Data. Commission'!$B$2:$C$6,2,))/100)*D1504</f>
        <v>800</v>
      </c>
      <c r="I1504" s="38" t="str">
        <f>VLOOKUP(A1504,'Data. User Inf'!$A$2:$D$13428,4,)</f>
        <v>28_to_32</v>
      </c>
      <c r="J1504" s="38" t="str">
        <f>VLOOKUP(A1504,'Data. User Inf'!$A$2:$E$13428,5,)</f>
        <v>MALE</v>
      </c>
      <c r="K1504" s="38" t="str">
        <f>VLOOKUP(A1504,'Data. User Inf'!$A$2:$E$13428,3,)</f>
        <v>Other Cities</v>
      </c>
      <c r="L1504" s="38" t="str">
        <f>IF('Data. User Inf'!B1504&lt;'Data. Transactions'!C1504,"Current","New")</f>
        <v>New</v>
      </c>
    </row>
    <row r="1505" spans="1:12" ht="15.75" customHeight="1" x14ac:dyDescent="0.25">
      <c r="A1505" s="24">
        <v>39714861</v>
      </c>
      <c r="B1505" s="24">
        <v>4794981703</v>
      </c>
      <c r="C1505" s="26">
        <v>43877</v>
      </c>
      <c r="D1505" s="27">
        <v>100000</v>
      </c>
      <c r="E1505" s="28" t="s">
        <v>9</v>
      </c>
      <c r="F1505" s="24">
        <v>12</v>
      </c>
      <c r="G1505" s="36" t="s">
        <v>99</v>
      </c>
      <c r="H1505" s="38">
        <f>((VLOOKUP(F1505,'Data. Commission'!$B$2:$C$6,2,))/100)*D1505</f>
        <v>2000</v>
      </c>
      <c r="I1505" s="38" t="str">
        <f>VLOOKUP(A1505,'Data. User Inf'!$A$2:$D$13428,4,)</f>
        <v>28_to_32</v>
      </c>
      <c r="J1505" s="38" t="str">
        <f>VLOOKUP(A1505,'Data. User Inf'!$A$2:$E$13428,5,)</f>
        <v>MALE</v>
      </c>
      <c r="K1505" s="38" t="str">
        <f>VLOOKUP(A1505,'Data. User Inf'!$A$2:$E$13428,3,)</f>
        <v>Hồ Chí Minh</v>
      </c>
      <c r="L1505" s="38" t="str">
        <f>IF('Data. User Inf'!B1505&lt;'Data. Transactions'!C1505,"Current","New")</f>
        <v>New</v>
      </c>
    </row>
    <row r="1506" spans="1:12" ht="15.75" customHeight="1" x14ac:dyDescent="0.25">
      <c r="A1506" s="24">
        <v>45401895</v>
      </c>
      <c r="B1506" s="24">
        <v>4792253773</v>
      </c>
      <c r="C1506" s="26">
        <v>43877</v>
      </c>
      <c r="D1506" s="27">
        <v>20000</v>
      </c>
      <c r="E1506" s="28" t="s">
        <v>60</v>
      </c>
      <c r="F1506" s="24">
        <v>13</v>
      </c>
      <c r="G1506" s="36" t="s">
        <v>99</v>
      </c>
      <c r="H1506" s="38">
        <f>((VLOOKUP(F1506,'Data. Commission'!$B$2:$C$6,2,))/100)*D1506</f>
        <v>600</v>
      </c>
      <c r="I1506" s="38" t="str">
        <f>VLOOKUP(A1506,'Data. User Inf'!$A$2:$D$13428,4,)</f>
        <v>28_to_32</v>
      </c>
      <c r="J1506" s="38" t="str">
        <f>VLOOKUP(A1506,'Data. User Inf'!$A$2:$E$13428,5,)</f>
        <v>MALE</v>
      </c>
      <c r="K1506" s="38" t="str">
        <f>VLOOKUP(A1506,'Data. User Inf'!$A$2:$E$13428,3,)</f>
        <v>Hồ Chí Minh</v>
      </c>
      <c r="L1506" s="38" t="str">
        <f>IF('Data. User Inf'!B1506&lt;'Data. Transactions'!C1506,"Current","New")</f>
        <v>New</v>
      </c>
    </row>
    <row r="1507" spans="1:12" ht="15.75" customHeight="1" x14ac:dyDescent="0.25">
      <c r="A1507" s="24">
        <v>38328578</v>
      </c>
      <c r="B1507" s="24">
        <v>4798309592</v>
      </c>
      <c r="C1507" s="26">
        <v>43877</v>
      </c>
      <c r="D1507" s="27">
        <v>50000</v>
      </c>
      <c r="E1507" s="28" t="s">
        <v>60</v>
      </c>
      <c r="F1507" s="24">
        <v>13</v>
      </c>
      <c r="G1507" s="36" t="s">
        <v>99</v>
      </c>
      <c r="H1507" s="38">
        <f>((VLOOKUP(F1507,'Data. Commission'!$B$2:$C$6,2,))/100)*D1507</f>
        <v>1500</v>
      </c>
      <c r="I1507" s="38" t="str">
        <f>VLOOKUP(A1507,'Data. User Inf'!$A$2:$D$13428,4,)</f>
        <v>28_to_32</v>
      </c>
      <c r="J1507" s="38" t="str">
        <f>VLOOKUP(A1507,'Data. User Inf'!$A$2:$E$13428,5,)</f>
        <v>FEMALE</v>
      </c>
      <c r="K1507" s="38" t="str">
        <f>VLOOKUP(A1507,'Data. User Inf'!$A$2:$E$13428,3,)</f>
        <v>Hồ Chí Minh</v>
      </c>
      <c r="L1507" s="38" t="str">
        <f>IF('Data. User Inf'!B1507&lt;'Data. Transactions'!C1507,"Current","New")</f>
        <v>Current</v>
      </c>
    </row>
    <row r="1508" spans="1:12" ht="15.75" customHeight="1" x14ac:dyDescent="0.25">
      <c r="A1508" s="24">
        <v>41233718</v>
      </c>
      <c r="B1508" s="24">
        <v>4794415511</v>
      </c>
      <c r="C1508" s="26">
        <v>43877</v>
      </c>
      <c r="D1508" s="27">
        <v>100000</v>
      </c>
      <c r="E1508" s="28" t="s">
        <v>9</v>
      </c>
      <c r="F1508" s="24">
        <v>12</v>
      </c>
      <c r="G1508" s="36" t="s">
        <v>99</v>
      </c>
      <c r="H1508" s="38">
        <f>((VLOOKUP(F1508,'Data. Commission'!$B$2:$C$6,2,))/100)*D1508</f>
        <v>2000</v>
      </c>
      <c r="I1508" s="38" t="str">
        <f>VLOOKUP(A1508,'Data. User Inf'!$A$2:$D$13428,4,)</f>
        <v>28_to_32</v>
      </c>
      <c r="J1508" s="38" t="str">
        <f>VLOOKUP(A1508,'Data. User Inf'!$A$2:$E$13428,5,)</f>
        <v>FEMALE</v>
      </c>
      <c r="K1508" s="38" t="str">
        <f>VLOOKUP(A1508,'Data. User Inf'!$A$2:$E$13428,3,)</f>
        <v>Hồ Chí Minh</v>
      </c>
      <c r="L1508" s="38" t="str">
        <f>IF('Data. User Inf'!B1508&lt;'Data. Transactions'!C1508,"Current","New")</f>
        <v>Current</v>
      </c>
    </row>
    <row r="1509" spans="1:12" ht="15.75" customHeight="1" x14ac:dyDescent="0.25">
      <c r="A1509" s="24">
        <v>47459193</v>
      </c>
      <c r="B1509" s="24">
        <v>4795379475</v>
      </c>
      <c r="C1509" s="26">
        <v>43877</v>
      </c>
      <c r="D1509" s="27">
        <v>30000</v>
      </c>
      <c r="E1509" s="28" t="s">
        <v>86</v>
      </c>
      <c r="F1509" s="24">
        <v>14</v>
      </c>
      <c r="G1509" s="36" t="s">
        <v>99</v>
      </c>
      <c r="H1509" s="38">
        <f>((VLOOKUP(F1509,'Data. Commission'!$B$2:$C$6,2,))/100)*D1509</f>
        <v>1200</v>
      </c>
      <c r="I1509" s="38" t="str">
        <f>VLOOKUP(A1509,'Data. User Inf'!$A$2:$D$13428,4,)</f>
        <v>28_to_32</v>
      </c>
      <c r="J1509" s="38" t="str">
        <f>VLOOKUP(A1509,'Data. User Inf'!$A$2:$E$13428,5,)</f>
        <v>FEMALE</v>
      </c>
      <c r="K1509" s="38" t="str">
        <f>VLOOKUP(A1509,'Data. User Inf'!$A$2:$E$13428,3,)</f>
        <v>Hồ Chí Minh</v>
      </c>
      <c r="L1509" s="38" t="str">
        <f>IF('Data. User Inf'!B1509&lt;'Data. Transactions'!C1509,"Current","New")</f>
        <v>New</v>
      </c>
    </row>
    <row r="1510" spans="1:12" ht="15.75" customHeight="1" x14ac:dyDescent="0.25">
      <c r="A1510" s="24">
        <v>40103746</v>
      </c>
      <c r="B1510" s="24">
        <v>4798750243</v>
      </c>
      <c r="C1510" s="26">
        <v>43877</v>
      </c>
      <c r="D1510" s="27">
        <v>10000</v>
      </c>
      <c r="E1510" s="28" t="s">
        <v>9</v>
      </c>
      <c r="F1510" s="24">
        <v>12</v>
      </c>
      <c r="G1510" s="36" t="s">
        <v>99</v>
      </c>
      <c r="H1510" s="38">
        <f>((VLOOKUP(F1510,'Data. Commission'!$B$2:$C$6,2,))/100)*D1510</f>
        <v>200</v>
      </c>
      <c r="I1510" s="38" t="str">
        <f>VLOOKUP(A1510,'Data. User Inf'!$A$2:$D$13428,4,)</f>
        <v>28_to_32</v>
      </c>
      <c r="J1510" s="38" t="str">
        <f>VLOOKUP(A1510,'Data. User Inf'!$A$2:$E$13428,5,)</f>
        <v>FEMALE</v>
      </c>
      <c r="K1510" s="38" t="str">
        <f>VLOOKUP(A1510,'Data. User Inf'!$A$2:$E$13428,3,)</f>
        <v>Other Cities</v>
      </c>
      <c r="L1510" s="38" t="str">
        <f>IF('Data. User Inf'!B1510&lt;'Data. Transactions'!C1510,"Current","New")</f>
        <v>Current</v>
      </c>
    </row>
    <row r="1511" spans="1:12" ht="15.75" customHeight="1" x14ac:dyDescent="0.25">
      <c r="A1511" s="24">
        <v>3055397</v>
      </c>
      <c r="B1511" s="24">
        <v>4797592049</v>
      </c>
      <c r="C1511" s="26">
        <v>43877</v>
      </c>
      <c r="D1511" s="27">
        <v>10000</v>
      </c>
      <c r="E1511" s="28" t="s">
        <v>86</v>
      </c>
      <c r="F1511" s="24">
        <v>14</v>
      </c>
      <c r="G1511" s="36" t="s">
        <v>99</v>
      </c>
      <c r="H1511" s="38">
        <f>((VLOOKUP(F1511,'Data. Commission'!$B$2:$C$6,2,))/100)*D1511</f>
        <v>400</v>
      </c>
      <c r="I1511" s="38" t="str">
        <f>VLOOKUP(A1511,'Data. User Inf'!$A$2:$D$13428,4,)</f>
        <v>28_to_32</v>
      </c>
      <c r="J1511" s="38" t="str">
        <f>VLOOKUP(A1511,'Data. User Inf'!$A$2:$E$13428,5,)</f>
        <v>FEMALE</v>
      </c>
      <c r="K1511" s="38" t="str">
        <f>VLOOKUP(A1511,'Data. User Inf'!$A$2:$E$13428,3,)</f>
        <v>Other Cities</v>
      </c>
      <c r="L1511" s="38" t="str">
        <f>IF('Data. User Inf'!B1511&lt;'Data. Transactions'!C1511,"Current","New")</f>
        <v>Current</v>
      </c>
    </row>
    <row r="1512" spans="1:12" ht="15.75" customHeight="1" x14ac:dyDescent="0.25">
      <c r="A1512" s="24">
        <v>44195737</v>
      </c>
      <c r="B1512" s="24">
        <v>4798606145</v>
      </c>
      <c r="C1512" s="26">
        <v>43877</v>
      </c>
      <c r="D1512" s="27">
        <v>20000</v>
      </c>
      <c r="E1512" s="28" t="s">
        <v>9</v>
      </c>
      <c r="F1512" s="24">
        <v>12</v>
      </c>
      <c r="G1512" s="36" t="s">
        <v>99</v>
      </c>
      <c r="H1512" s="38">
        <f>((VLOOKUP(F1512,'Data. Commission'!$B$2:$C$6,2,))/100)*D1512</f>
        <v>400</v>
      </c>
      <c r="I1512" s="38" t="str">
        <f>VLOOKUP(A1512,'Data. User Inf'!$A$2:$D$13428,4,)</f>
        <v>28_to_32</v>
      </c>
      <c r="J1512" s="38" t="str">
        <f>VLOOKUP(A1512,'Data. User Inf'!$A$2:$E$13428,5,)</f>
        <v>MALE</v>
      </c>
      <c r="K1512" s="38" t="str">
        <f>VLOOKUP(A1512,'Data. User Inf'!$A$2:$E$13428,3,)</f>
        <v>Hồ Chí Minh</v>
      </c>
      <c r="L1512" s="38" t="str">
        <f>IF('Data. User Inf'!B1512&lt;'Data. Transactions'!C1512,"Current","New")</f>
        <v>New</v>
      </c>
    </row>
    <row r="1513" spans="1:12" ht="15.75" customHeight="1" x14ac:dyDescent="0.25">
      <c r="A1513" s="24">
        <v>43660192</v>
      </c>
      <c r="B1513" s="24">
        <v>4792430109</v>
      </c>
      <c r="C1513" s="26">
        <v>43877</v>
      </c>
      <c r="D1513" s="27">
        <v>20000</v>
      </c>
      <c r="E1513" s="28" t="s">
        <v>9</v>
      </c>
      <c r="F1513" s="24">
        <v>12</v>
      </c>
      <c r="G1513" s="36" t="s">
        <v>99</v>
      </c>
      <c r="H1513" s="38">
        <f>((VLOOKUP(F1513,'Data. Commission'!$B$2:$C$6,2,))/100)*D1513</f>
        <v>400</v>
      </c>
      <c r="I1513" s="38" t="str">
        <f>VLOOKUP(A1513,'Data. User Inf'!$A$2:$D$13428,4,)</f>
        <v>28_to_32</v>
      </c>
      <c r="J1513" s="38" t="str">
        <f>VLOOKUP(A1513,'Data. User Inf'!$A$2:$E$13428,5,)</f>
        <v>MALE</v>
      </c>
      <c r="K1513" s="38" t="str">
        <f>VLOOKUP(A1513,'Data. User Inf'!$A$2:$E$13428,3,)</f>
        <v>Other Cities</v>
      </c>
      <c r="L1513" s="38" t="str">
        <f>IF('Data. User Inf'!B1513&lt;'Data. Transactions'!C1513,"Current","New")</f>
        <v>Current</v>
      </c>
    </row>
    <row r="1514" spans="1:12" ht="15.75" customHeight="1" x14ac:dyDescent="0.25">
      <c r="A1514" s="24">
        <v>38618527</v>
      </c>
      <c r="B1514" s="24">
        <v>4799436198</v>
      </c>
      <c r="C1514" s="26">
        <v>43877</v>
      </c>
      <c r="D1514" s="27">
        <v>20000</v>
      </c>
      <c r="E1514" s="28" t="s">
        <v>9</v>
      </c>
      <c r="F1514" s="24">
        <v>12</v>
      </c>
      <c r="G1514" s="36" t="s">
        <v>99</v>
      </c>
      <c r="H1514" s="38">
        <f>((VLOOKUP(F1514,'Data. Commission'!$B$2:$C$6,2,))/100)*D1514</f>
        <v>400</v>
      </c>
      <c r="I1514" s="38" t="str">
        <f>VLOOKUP(A1514,'Data. User Inf'!$A$2:$D$13428,4,)</f>
        <v>28_to_32</v>
      </c>
      <c r="J1514" s="38" t="str">
        <f>VLOOKUP(A1514,'Data. User Inf'!$A$2:$E$13428,5,)</f>
        <v>MALE</v>
      </c>
      <c r="K1514" s="38" t="str">
        <f>VLOOKUP(A1514,'Data. User Inf'!$A$2:$E$13428,3,)</f>
        <v>Hà Nội</v>
      </c>
      <c r="L1514" s="38" t="str">
        <f>IF('Data. User Inf'!B1514&lt;'Data. Transactions'!C1514,"Current","New")</f>
        <v>Current</v>
      </c>
    </row>
    <row r="1515" spans="1:12" ht="15.75" customHeight="1" x14ac:dyDescent="0.25">
      <c r="A1515" s="24">
        <v>43698143</v>
      </c>
      <c r="B1515" s="24">
        <v>4793337151</v>
      </c>
      <c r="C1515" s="26">
        <v>43877</v>
      </c>
      <c r="D1515" s="27">
        <v>50000</v>
      </c>
      <c r="E1515" s="28" t="s">
        <v>9</v>
      </c>
      <c r="F1515" s="24">
        <v>12</v>
      </c>
      <c r="G1515" s="36" t="s">
        <v>99</v>
      </c>
      <c r="H1515" s="38">
        <f>((VLOOKUP(F1515,'Data. Commission'!$B$2:$C$6,2,))/100)*D1515</f>
        <v>1000</v>
      </c>
      <c r="I1515" s="38" t="str">
        <f>VLOOKUP(A1515,'Data. User Inf'!$A$2:$D$13428,4,)</f>
        <v>28_to_32</v>
      </c>
      <c r="J1515" s="38" t="str">
        <f>VLOOKUP(A1515,'Data. User Inf'!$A$2:$E$13428,5,)</f>
        <v>MALE</v>
      </c>
      <c r="K1515" s="38" t="str">
        <f>VLOOKUP(A1515,'Data. User Inf'!$A$2:$E$13428,3,)</f>
        <v>Hà Nội</v>
      </c>
      <c r="L1515" s="38" t="str">
        <f>IF('Data. User Inf'!B1515&lt;'Data. Transactions'!C1515,"Current","New")</f>
        <v>New</v>
      </c>
    </row>
    <row r="1516" spans="1:12" ht="15.75" customHeight="1" x14ac:dyDescent="0.25">
      <c r="A1516" s="24">
        <v>42961575</v>
      </c>
      <c r="B1516" s="24">
        <v>4794990421</v>
      </c>
      <c r="C1516" s="26">
        <v>43877</v>
      </c>
      <c r="D1516" s="27">
        <v>100000</v>
      </c>
      <c r="E1516" s="28" t="s">
        <v>86</v>
      </c>
      <c r="F1516" s="24">
        <v>14</v>
      </c>
      <c r="G1516" s="36" t="s">
        <v>49</v>
      </c>
      <c r="H1516" s="38">
        <f>((VLOOKUP(F1516,'Data. Commission'!$B$2:$C$6,2,))/100)*D1516</f>
        <v>4000</v>
      </c>
      <c r="I1516" s="38" t="str">
        <f>VLOOKUP(A1516,'Data. User Inf'!$A$2:$D$13428,4,)</f>
        <v>28_to_32</v>
      </c>
      <c r="J1516" s="38" t="str">
        <f>VLOOKUP(A1516,'Data. User Inf'!$A$2:$E$13428,5,)</f>
        <v>FEMALE</v>
      </c>
      <c r="K1516" s="38" t="str">
        <f>VLOOKUP(A1516,'Data. User Inf'!$A$2:$E$13428,3,)</f>
        <v>Other Cities</v>
      </c>
      <c r="L1516" s="38" t="str">
        <f>IF('Data. User Inf'!B1516&lt;'Data. Transactions'!C1516,"Current","New")</f>
        <v>New</v>
      </c>
    </row>
    <row r="1517" spans="1:12" ht="15.75" customHeight="1" x14ac:dyDescent="0.25">
      <c r="A1517" s="24">
        <v>36745583</v>
      </c>
      <c r="B1517" s="24">
        <v>4801904360</v>
      </c>
      <c r="C1517" s="26">
        <v>43878</v>
      </c>
      <c r="D1517" s="27">
        <v>10000</v>
      </c>
      <c r="E1517" s="28" t="s">
        <v>86</v>
      </c>
      <c r="F1517" s="24">
        <v>14</v>
      </c>
      <c r="G1517" s="37"/>
      <c r="H1517" s="38">
        <f>((VLOOKUP(F1517,'Data. Commission'!$B$2:$C$6,2,))/100)*D1517</f>
        <v>400</v>
      </c>
      <c r="I1517" s="38" t="str">
        <f>VLOOKUP(A1517,'Data. User Inf'!$A$2:$D$13428,4,)</f>
        <v>23_to_27</v>
      </c>
      <c r="J1517" s="38" t="str">
        <f>VLOOKUP(A1517,'Data. User Inf'!$A$2:$E$13428,5,)</f>
        <v>FEMALE</v>
      </c>
      <c r="K1517" s="38" t="str">
        <f>VLOOKUP(A1517,'Data. User Inf'!$A$2:$E$13428,3,)</f>
        <v>Hồ Chí Minh</v>
      </c>
      <c r="L1517" s="38" t="str">
        <f>IF('Data. User Inf'!B1517&lt;'Data. Transactions'!C1517,"Current","New")</f>
        <v>Current</v>
      </c>
    </row>
    <row r="1518" spans="1:12" ht="15.75" customHeight="1" x14ac:dyDescent="0.25">
      <c r="A1518" s="24">
        <v>8226228</v>
      </c>
      <c r="B1518" s="24">
        <v>4808348155</v>
      </c>
      <c r="C1518" s="26">
        <v>43878</v>
      </c>
      <c r="D1518" s="27">
        <v>100000</v>
      </c>
      <c r="E1518" s="28" t="s">
        <v>60</v>
      </c>
      <c r="F1518" s="24">
        <v>13</v>
      </c>
      <c r="G1518" s="36" t="s">
        <v>99</v>
      </c>
      <c r="H1518" s="38">
        <f>((VLOOKUP(F1518,'Data. Commission'!$B$2:$C$6,2,))/100)*D1518</f>
        <v>3000</v>
      </c>
      <c r="I1518" s="38" t="str">
        <f>VLOOKUP(A1518,'Data. User Inf'!$A$2:$D$13428,4,)</f>
        <v>&gt;37</v>
      </c>
      <c r="J1518" s="38" t="str">
        <f>VLOOKUP(A1518,'Data. User Inf'!$A$2:$E$13428,5,)</f>
        <v>MALE</v>
      </c>
      <c r="K1518" s="38" t="str">
        <f>VLOOKUP(A1518,'Data. User Inf'!$A$2:$E$13428,3,)</f>
        <v>Other Cities</v>
      </c>
      <c r="L1518" s="38" t="str">
        <f>IF('Data. User Inf'!B1518&lt;'Data. Transactions'!C1518,"Current","New")</f>
        <v>Current</v>
      </c>
    </row>
    <row r="1519" spans="1:12" ht="15.75" customHeight="1" x14ac:dyDescent="0.25">
      <c r="A1519" s="24">
        <v>34256414</v>
      </c>
      <c r="B1519" s="24">
        <v>4804331062</v>
      </c>
      <c r="C1519" s="26">
        <v>43878</v>
      </c>
      <c r="D1519" s="27">
        <v>30000</v>
      </c>
      <c r="E1519" s="28" t="s">
        <v>60</v>
      </c>
      <c r="F1519" s="24">
        <v>13</v>
      </c>
      <c r="G1519" s="36" t="s">
        <v>49</v>
      </c>
      <c r="H1519" s="38">
        <f>((VLOOKUP(F1519,'Data. Commission'!$B$2:$C$6,2,))/100)*D1519</f>
        <v>900</v>
      </c>
      <c r="I1519" s="38" t="str">
        <f>VLOOKUP(A1519,'Data. User Inf'!$A$2:$D$13428,4,)</f>
        <v>28_to_32</v>
      </c>
      <c r="J1519" s="38" t="str">
        <f>VLOOKUP(A1519,'Data. User Inf'!$A$2:$E$13428,5,)</f>
        <v>FEMALE</v>
      </c>
      <c r="K1519" s="38" t="str">
        <f>VLOOKUP(A1519,'Data. User Inf'!$A$2:$E$13428,3,)</f>
        <v>Hồ Chí Minh</v>
      </c>
      <c r="L1519" s="38" t="str">
        <f>IF('Data. User Inf'!B1519&lt;'Data. Transactions'!C1519,"Current","New")</f>
        <v>Current</v>
      </c>
    </row>
    <row r="1520" spans="1:12" ht="15.75" customHeight="1" x14ac:dyDescent="0.25">
      <c r="A1520" s="24">
        <v>46805523</v>
      </c>
      <c r="B1520" s="24">
        <v>4808794830</v>
      </c>
      <c r="C1520" s="26">
        <v>43878</v>
      </c>
      <c r="D1520" s="27">
        <v>50000</v>
      </c>
      <c r="E1520" s="28" t="s">
        <v>9</v>
      </c>
      <c r="F1520" s="24">
        <v>12</v>
      </c>
      <c r="G1520" s="36" t="s">
        <v>99</v>
      </c>
      <c r="H1520" s="38">
        <f>((VLOOKUP(F1520,'Data. Commission'!$B$2:$C$6,2,))/100)*D1520</f>
        <v>1000</v>
      </c>
      <c r="I1520" s="38" t="str">
        <f>VLOOKUP(A1520,'Data. User Inf'!$A$2:$D$13428,4,)</f>
        <v>33_to_37</v>
      </c>
      <c r="J1520" s="38" t="str">
        <f>VLOOKUP(A1520,'Data. User Inf'!$A$2:$E$13428,5,)</f>
        <v>FEMALE</v>
      </c>
      <c r="K1520" s="38" t="str">
        <f>VLOOKUP(A1520,'Data. User Inf'!$A$2:$E$13428,3,)</f>
        <v>Hà Nội</v>
      </c>
      <c r="L1520" s="38" t="str">
        <f>IF('Data. User Inf'!B1520&lt;'Data. Transactions'!C1520,"Current","New")</f>
        <v>Current</v>
      </c>
    </row>
    <row r="1521" spans="1:12" ht="15.75" customHeight="1" x14ac:dyDescent="0.25">
      <c r="A1521" s="24">
        <v>37006842</v>
      </c>
      <c r="B1521" s="24">
        <v>4800571187</v>
      </c>
      <c r="C1521" s="26">
        <v>43878</v>
      </c>
      <c r="D1521" s="27">
        <v>100000</v>
      </c>
      <c r="E1521" s="28" t="s">
        <v>9</v>
      </c>
      <c r="F1521" s="24">
        <v>12</v>
      </c>
      <c r="G1521" s="36" t="s">
        <v>99</v>
      </c>
      <c r="H1521" s="38">
        <f>((VLOOKUP(F1521,'Data. Commission'!$B$2:$C$6,2,))/100)*D1521</f>
        <v>2000</v>
      </c>
      <c r="I1521" s="38" t="str">
        <f>VLOOKUP(A1521,'Data. User Inf'!$A$2:$D$13428,4,)</f>
        <v>33_to_37</v>
      </c>
      <c r="J1521" s="38" t="str">
        <f>VLOOKUP(A1521,'Data. User Inf'!$A$2:$E$13428,5,)</f>
        <v>MALE</v>
      </c>
      <c r="K1521" s="38" t="str">
        <f>VLOOKUP(A1521,'Data. User Inf'!$A$2:$E$13428,3,)</f>
        <v>Hồ Chí Minh</v>
      </c>
      <c r="L1521" s="38" t="str">
        <f>IF('Data. User Inf'!B1521&lt;'Data. Transactions'!C1521,"Current","New")</f>
        <v>New</v>
      </c>
    </row>
    <row r="1522" spans="1:12" ht="15.75" customHeight="1" x14ac:dyDescent="0.25">
      <c r="A1522" s="24">
        <v>48404303</v>
      </c>
      <c r="B1522" s="24">
        <v>4801473066</v>
      </c>
      <c r="C1522" s="26">
        <v>43878</v>
      </c>
      <c r="D1522" s="27">
        <v>20000</v>
      </c>
      <c r="E1522" s="28" t="s">
        <v>87</v>
      </c>
      <c r="F1522" s="24">
        <v>15</v>
      </c>
      <c r="G1522" s="36" t="s">
        <v>99</v>
      </c>
      <c r="H1522" s="38">
        <f>((VLOOKUP(F1522,'Data. Commission'!$B$2:$C$6,2,))/100)*D1522</f>
        <v>800</v>
      </c>
      <c r="I1522" s="38" t="str">
        <f>VLOOKUP(A1522,'Data. User Inf'!$A$2:$D$13428,4,)</f>
        <v>18_to_22</v>
      </c>
      <c r="J1522" s="38" t="str">
        <f>VLOOKUP(A1522,'Data. User Inf'!$A$2:$E$13428,5,)</f>
        <v>FEMALE</v>
      </c>
      <c r="K1522" s="38" t="str">
        <f>VLOOKUP(A1522,'Data. User Inf'!$A$2:$E$13428,3,)</f>
        <v>Hồ Chí Minh</v>
      </c>
      <c r="L1522" s="38" t="str">
        <f>IF('Data. User Inf'!B1522&lt;'Data. Transactions'!C1522,"Current","New")</f>
        <v>New</v>
      </c>
    </row>
    <row r="1523" spans="1:12" ht="15.75" customHeight="1" x14ac:dyDescent="0.25">
      <c r="A1523" s="24">
        <v>33958300</v>
      </c>
      <c r="B1523" s="24">
        <v>4802156025</v>
      </c>
      <c r="C1523" s="26">
        <v>43878</v>
      </c>
      <c r="D1523" s="27">
        <v>100000</v>
      </c>
      <c r="E1523" s="28" t="s">
        <v>9</v>
      </c>
      <c r="F1523" s="24">
        <v>12</v>
      </c>
      <c r="G1523" s="36" t="s">
        <v>99</v>
      </c>
      <c r="H1523" s="38">
        <f>((VLOOKUP(F1523,'Data. Commission'!$B$2:$C$6,2,))/100)*D1523</f>
        <v>2000</v>
      </c>
      <c r="I1523" s="38" t="str">
        <f>VLOOKUP(A1523,'Data. User Inf'!$A$2:$D$13428,4,)</f>
        <v>18_to_22</v>
      </c>
      <c r="J1523" s="38" t="str">
        <f>VLOOKUP(A1523,'Data. User Inf'!$A$2:$E$13428,5,)</f>
        <v>FEMALE</v>
      </c>
      <c r="K1523" s="38" t="str">
        <f>VLOOKUP(A1523,'Data. User Inf'!$A$2:$E$13428,3,)</f>
        <v>Other Cities</v>
      </c>
      <c r="L1523" s="38" t="str">
        <f>IF('Data. User Inf'!B1523&lt;'Data. Transactions'!C1523,"Current","New")</f>
        <v>New</v>
      </c>
    </row>
    <row r="1524" spans="1:12" ht="15.75" customHeight="1" x14ac:dyDescent="0.25">
      <c r="A1524" s="24">
        <v>53531111</v>
      </c>
      <c r="B1524" s="24">
        <v>4802806082</v>
      </c>
      <c r="C1524" s="26">
        <v>43878</v>
      </c>
      <c r="D1524" s="27">
        <v>50000</v>
      </c>
      <c r="E1524" s="28" t="s">
        <v>86</v>
      </c>
      <c r="F1524" s="24">
        <v>14</v>
      </c>
      <c r="G1524" s="36" t="s">
        <v>99</v>
      </c>
      <c r="H1524" s="38">
        <f>((VLOOKUP(F1524,'Data. Commission'!$B$2:$C$6,2,))/100)*D1524</f>
        <v>2000</v>
      </c>
      <c r="I1524" s="38" t="str">
        <f>VLOOKUP(A1524,'Data. User Inf'!$A$2:$D$13428,4,)</f>
        <v>18_to_22</v>
      </c>
      <c r="J1524" s="38" t="str">
        <f>VLOOKUP(A1524,'Data. User Inf'!$A$2:$E$13428,5,)</f>
        <v>MALE</v>
      </c>
      <c r="K1524" s="38" t="str">
        <f>VLOOKUP(A1524,'Data. User Inf'!$A$2:$E$13428,3,)</f>
        <v>Hồ Chí Minh</v>
      </c>
      <c r="L1524" s="38" t="str">
        <f>IF('Data. User Inf'!B1524&lt;'Data. Transactions'!C1524,"Current","New")</f>
        <v>Current</v>
      </c>
    </row>
    <row r="1525" spans="1:12" ht="15.75" customHeight="1" x14ac:dyDescent="0.25">
      <c r="A1525" s="24">
        <v>43381179</v>
      </c>
      <c r="B1525" s="24">
        <v>4804697611</v>
      </c>
      <c r="C1525" s="26">
        <v>43878</v>
      </c>
      <c r="D1525" s="27">
        <v>50000</v>
      </c>
      <c r="E1525" s="28" t="s">
        <v>9</v>
      </c>
      <c r="F1525" s="24">
        <v>12</v>
      </c>
      <c r="G1525" s="36" t="s">
        <v>99</v>
      </c>
      <c r="H1525" s="38">
        <f>((VLOOKUP(F1525,'Data. Commission'!$B$2:$C$6,2,))/100)*D1525</f>
        <v>1000</v>
      </c>
      <c r="I1525" s="38" t="str">
        <f>VLOOKUP(A1525,'Data. User Inf'!$A$2:$D$13428,4,)</f>
        <v>18_to_22</v>
      </c>
      <c r="J1525" s="38" t="str">
        <f>VLOOKUP(A1525,'Data. User Inf'!$A$2:$E$13428,5,)</f>
        <v>MALE</v>
      </c>
      <c r="K1525" s="38" t="str">
        <f>VLOOKUP(A1525,'Data. User Inf'!$A$2:$E$13428,3,)</f>
        <v>Hồ Chí Minh</v>
      </c>
      <c r="L1525" s="38" t="str">
        <f>IF('Data. User Inf'!B1525&lt;'Data. Transactions'!C1525,"Current","New")</f>
        <v>New</v>
      </c>
    </row>
    <row r="1526" spans="1:12" ht="15.75" customHeight="1" x14ac:dyDescent="0.25">
      <c r="A1526" s="24">
        <v>38540938</v>
      </c>
      <c r="B1526" s="24">
        <v>4807972340</v>
      </c>
      <c r="C1526" s="26">
        <v>43878</v>
      </c>
      <c r="D1526" s="27">
        <v>20000</v>
      </c>
      <c r="E1526" s="28" t="s">
        <v>60</v>
      </c>
      <c r="F1526" s="24">
        <v>13</v>
      </c>
      <c r="G1526" s="36" t="s">
        <v>99</v>
      </c>
      <c r="H1526" s="38">
        <f>((VLOOKUP(F1526,'Data. Commission'!$B$2:$C$6,2,))/100)*D1526</f>
        <v>600</v>
      </c>
      <c r="I1526" s="38" t="str">
        <f>VLOOKUP(A1526,'Data. User Inf'!$A$2:$D$13428,4,)</f>
        <v>23_to_27</v>
      </c>
      <c r="J1526" s="38" t="str">
        <f>VLOOKUP(A1526,'Data. User Inf'!$A$2:$E$13428,5,)</f>
        <v>FEMALE</v>
      </c>
      <c r="K1526" s="38" t="str">
        <f>VLOOKUP(A1526,'Data. User Inf'!$A$2:$E$13428,3,)</f>
        <v>Hồ Chí Minh</v>
      </c>
      <c r="L1526" s="38" t="str">
        <f>IF('Data. User Inf'!B1526&lt;'Data. Transactions'!C1526,"Current","New")</f>
        <v>New</v>
      </c>
    </row>
    <row r="1527" spans="1:12" ht="15.75" customHeight="1" x14ac:dyDescent="0.25">
      <c r="A1527" s="24">
        <v>42603088</v>
      </c>
      <c r="B1527" s="24">
        <v>4804127234</v>
      </c>
      <c r="C1527" s="26">
        <v>43878</v>
      </c>
      <c r="D1527" s="27">
        <v>20000</v>
      </c>
      <c r="E1527" s="28" t="s">
        <v>9</v>
      </c>
      <c r="F1527" s="24">
        <v>12</v>
      </c>
      <c r="G1527" s="36" t="s">
        <v>99</v>
      </c>
      <c r="H1527" s="38">
        <f>((VLOOKUP(F1527,'Data. Commission'!$B$2:$C$6,2,))/100)*D1527</f>
        <v>400</v>
      </c>
      <c r="I1527" s="38" t="str">
        <f>VLOOKUP(A1527,'Data. User Inf'!$A$2:$D$13428,4,)</f>
        <v>23_to_27</v>
      </c>
      <c r="J1527" s="38" t="str">
        <f>VLOOKUP(A1527,'Data. User Inf'!$A$2:$E$13428,5,)</f>
        <v>MALE</v>
      </c>
      <c r="K1527" s="38" t="str">
        <f>VLOOKUP(A1527,'Data. User Inf'!$A$2:$E$13428,3,)</f>
        <v>Other Cities</v>
      </c>
      <c r="L1527" s="38" t="str">
        <f>IF('Data. User Inf'!B1527&lt;'Data. Transactions'!C1527,"Current","New")</f>
        <v>New</v>
      </c>
    </row>
    <row r="1528" spans="1:12" ht="15.75" customHeight="1" x14ac:dyDescent="0.25">
      <c r="A1528" s="24">
        <v>45981166</v>
      </c>
      <c r="B1528" s="24">
        <v>4808685448</v>
      </c>
      <c r="C1528" s="26">
        <v>43878</v>
      </c>
      <c r="D1528" s="27">
        <v>10000</v>
      </c>
      <c r="E1528" s="28" t="s">
        <v>60</v>
      </c>
      <c r="F1528" s="24">
        <v>13</v>
      </c>
      <c r="G1528" s="36" t="s">
        <v>99</v>
      </c>
      <c r="H1528" s="38">
        <f>((VLOOKUP(F1528,'Data. Commission'!$B$2:$C$6,2,))/100)*D1528</f>
        <v>300</v>
      </c>
      <c r="I1528" s="38" t="str">
        <f>VLOOKUP(A1528,'Data. User Inf'!$A$2:$D$13428,4,)</f>
        <v>23_to_27</v>
      </c>
      <c r="J1528" s="38" t="str">
        <f>VLOOKUP(A1528,'Data. User Inf'!$A$2:$E$13428,5,)</f>
        <v>MALE</v>
      </c>
      <c r="K1528" s="38" t="str">
        <f>VLOOKUP(A1528,'Data. User Inf'!$A$2:$E$13428,3,)</f>
        <v>Hồ Chí Minh</v>
      </c>
      <c r="L1528" s="38" t="str">
        <f>IF('Data. User Inf'!B1528&lt;'Data. Transactions'!C1528,"Current","New")</f>
        <v>New</v>
      </c>
    </row>
    <row r="1529" spans="1:12" ht="15.75" customHeight="1" x14ac:dyDescent="0.25">
      <c r="A1529" s="24">
        <v>45796766</v>
      </c>
      <c r="B1529" s="24">
        <v>4800705671</v>
      </c>
      <c r="C1529" s="26">
        <v>43878</v>
      </c>
      <c r="D1529" s="27">
        <v>20000</v>
      </c>
      <c r="E1529" s="28" t="s">
        <v>60</v>
      </c>
      <c r="F1529" s="24">
        <v>13</v>
      </c>
      <c r="G1529" s="36" t="s">
        <v>99</v>
      </c>
      <c r="H1529" s="38">
        <f>((VLOOKUP(F1529,'Data. Commission'!$B$2:$C$6,2,))/100)*D1529</f>
        <v>600</v>
      </c>
      <c r="I1529" s="38" t="str">
        <f>VLOOKUP(A1529,'Data. User Inf'!$A$2:$D$13428,4,)</f>
        <v>23_to_27</v>
      </c>
      <c r="J1529" s="38" t="str">
        <f>VLOOKUP(A1529,'Data. User Inf'!$A$2:$E$13428,5,)</f>
        <v>FEMALE</v>
      </c>
      <c r="K1529" s="38" t="str">
        <f>VLOOKUP(A1529,'Data. User Inf'!$A$2:$E$13428,3,)</f>
        <v>Hồ Chí Minh</v>
      </c>
      <c r="L1529" s="38" t="str">
        <f>IF('Data. User Inf'!B1529&lt;'Data. Transactions'!C1529,"Current","New")</f>
        <v>New</v>
      </c>
    </row>
    <row r="1530" spans="1:12" ht="15.75" customHeight="1" x14ac:dyDescent="0.25">
      <c r="A1530" s="24">
        <v>38840880</v>
      </c>
      <c r="B1530" s="24">
        <v>4806808449</v>
      </c>
      <c r="C1530" s="26">
        <v>43878</v>
      </c>
      <c r="D1530" s="27">
        <v>30000</v>
      </c>
      <c r="E1530" s="28" t="s">
        <v>60</v>
      </c>
      <c r="F1530" s="24">
        <v>13</v>
      </c>
      <c r="G1530" s="36" t="s">
        <v>99</v>
      </c>
      <c r="H1530" s="38">
        <f>((VLOOKUP(F1530,'Data. Commission'!$B$2:$C$6,2,))/100)*D1530</f>
        <v>900</v>
      </c>
      <c r="I1530" s="38" t="str">
        <f>VLOOKUP(A1530,'Data. User Inf'!$A$2:$D$13428,4,)</f>
        <v>23_to_27</v>
      </c>
      <c r="J1530" s="38" t="str">
        <f>VLOOKUP(A1530,'Data. User Inf'!$A$2:$E$13428,5,)</f>
        <v>MALE</v>
      </c>
      <c r="K1530" s="38" t="str">
        <f>VLOOKUP(A1530,'Data. User Inf'!$A$2:$E$13428,3,)</f>
        <v>Other Cities</v>
      </c>
      <c r="L1530" s="38" t="str">
        <f>IF('Data. User Inf'!B1530&lt;'Data. Transactions'!C1530,"Current","New")</f>
        <v>Current</v>
      </c>
    </row>
    <row r="1531" spans="1:12" ht="15.75" customHeight="1" x14ac:dyDescent="0.25">
      <c r="A1531" s="24">
        <v>39073598</v>
      </c>
      <c r="B1531" s="24">
        <v>4805861516</v>
      </c>
      <c r="C1531" s="26">
        <v>43878</v>
      </c>
      <c r="D1531" s="27">
        <v>100000</v>
      </c>
      <c r="E1531" s="28" t="s">
        <v>9</v>
      </c>
      <c r="F1531" s="24">
        <v>12</v>
      </c>
      <c r="G1531" s="36" t="s">
        <v>99</v>
      </c>
      <c r="H1531" s="38">
        <f>((VLOOKUP(F1531,'Data. Commission'!$B$2:$C$6,2,))/100)*D1531</f>
        <v>2000</v>
      </c>
      <c r="I1531" s="38" t="str">
        <f>VLOOKUP(A1531,'Data. User Inf'!$A$2:$D$13428,4,)</f>
        <v>23_to_27</v>
      </c>
      <c r="J1531" s="38" t="str">
        <f>VLOOKUP(A1531,'Data. User Inf'!$A$2:$E$13428,5,)</f>
        <v>MALE</v>
      </c>
      <c r="K1531" s="38" t="str">
        <f>VLOOKUP(A1531,'Data. User Inf'!$A$2:$E$13428,3,)</f>
        <v>Other Cities</v>
      </c>
      <c r="L1531" s="38" t="str">
        <f>IF('Data. User Inf'!B1531&lt;'Data. Transactions'!C1531,"Current","New")</f>
        <v>New</v>
      </c>
    </row>
    <row r="1532" spans="1:12" ht="15.75" customHeight="1" x14ac:dyDescent="0.25">
      <c r="A1532" s="24">
        <v>39873070</v>
      </c>
      <c r="B1532" s="24">
        <v>4802278501</v>
      </c>
      <c r="C1532" s="26">
        <v>43878</v>
      </c>
      <c r="D1532" s="27">
        <v>100000</v>
      </c>
      <c r="E1532" s="28" t="s">
        <v>86</v>
      </c>
      <c r="F1532" s="24">
        <v>14</v>
      </c>
      <c r="G1532" s="36" t="s">
        <v>99</v>
      </c>
      <c r="H1532" s="38">
        <f>((VLOOKUP(F1532,'Data. Commission'!$B$2:$C$6,2,))/100)*D1532</f>
        <v>4000</v>
      </c>
      <c r="I1532" s="38" t="str">
        <f>VLOOKUP(A1532,'Data. User Inf'!$A$2:$D$13428,4,)</f>
        <v>28_to_32</v>
      </c>
      <c r="J1532" s="38" t="str">
        <f>VLOOKUP(A1532,'Data. User Inf'!$A$2:$E$13428,5,)</f>
        <v>MALE</v>
      </c>
      <c r="K1532" s="38" t="str">
        <f>VLOOKUP(A1532,'Data. User Inf'!$A$2:$E$13428,3,)</f>
        <v>Hà Nội</v>
      </c>
      <c r="L1532" s="38" t="str">
        <f>IF('Data. User Inf'!B1532&lt;'Data. Transactions'!C1532,"Current","New")</f>
        <v>New</v>
      </c>
    </row>
    <row r="1533" spans="1:12" ht="15.75" customHeight="1" x14ac:dyDescent="0.25">
      <c r="A1533" s="24">
        <v>37351429</v>
      </c>
      <c r="B1533" s="24">
        <v>4800732918</v>
      </c>
      <c r="C1533" s="26">
        <v>43878</v>
      </c>
      <c r="D1533" s="27">
        <v>100000</v>
      </c>
      <c r="E1533" s="28" t="s">
        <v>9</v>
      </c>
      <c r="F1533" s="24">
        <v>12</v>
      </c>
      <c r="G1533" s="36" t="s">
        <v>99</v>
      </c>
      <c r="H1533" s="38">
        <f>((VLOOKUP(F1533,'Data. Commission'!$B$2:$C$6,2,))/100)*D1533</f>
        <v>2000</v>
      </c>
      <c r="I1533" s="38" t="str">
        <f>VLOOKUP(A1533,'Data. User Inf'!$A$2:$D$13428,4,)</f>
        <v>28_to_32</v>
      </c>
      <c r="J1533" s="38" t="str">
        <f>VLOOKUP(A1533,'Data. User Inf'!$A$2:$E$13428,5,)</f>
        <v>MALE</v>
      </c>
      <c r="K1533" s="38" t="str">
        <f>VLOOKUP(A1533,'Data. User Inf'!$A$2:$E$13428,3,)</f>
        <v>Other Cities</v>
      </c>
      <c r="L1533" s="38" t="str">
        <f>IF('Data. User Inf'!B1533&lt;'Data. Transactions'!C1533,"Current","New")</f>
        <v>Current</v>
      </c>
    </row>
    <row r="1534" spans="1:12" ht="15.75" customHeight="1" x14ac:dyDescent="0.25">
      <c r="A1534" s="24">
        <v>10908964</v>
      </c>
      <c r="B1534" s="24">
        <v>4808820168</v>
      </c>
      <c r="C1534" s="26">
        <v>43878</v>
      </c>
      <c r="D1534" s="27">
        <v>20000</v>
      </c>
      <c r="E1534" s="28" t="s">
        <v>60</v>
      </c>
      <c r="F1534" s="24">
        <v>13</v>
      </c>
      <c r="G1534" s="36" t="s">
        <v>99</v>
      </c>
      <c r="H1534" s="38">
        <f>((VLOOKUP(F1534,'Data. Commission'!$B$2:$C$6,2,))/100)*D1534</f>
        <v>600</v>
      </c>
      <c r="I1534" s="38" t="str">
        <f>VLOOKUP(A1534,'Data. User Inf'!$A$2:$D$13428,4,)</f>
        <v>28_to_32</v>
      </c>
      <c r="J1534" s="38" t="str">
        <f>VLOOKUP(A1534,'Data. User Inf'!$A$2:$E$13428,5,)</f>
        <v>FEMALE</v>
      </c>
      <c r="K1534" s="38" t="str">
        <f>VLOOKUP(A1534,'Data. User Inf'!$A$2:$E$13428,3,)</f>
        <v>Hồ Chí Minh</v>
      </c>
      <c r="L1534" s="38" t="str">
        <f>IF('Data. User Inf'!B1534&lt;'Data. Transactions'!C1534,"Current","New")</f>
        <v>Current</v>
      </c>
    </row>
    <row r="1535" spans="1:12" ht="15.75" customHeight="1" x14ac:dyDescent="0.25">
      <c r="A1535" s="24">
        <v>42445702</v>
      </c>
      <c r="B1535" s="24">
        <v>4802370915</v>
      </c>
      <c r="C1535" s="26">
        <v>43878</v>
      </c>
      <c r="D1535" s="27">
        <v>50000</v>
      </c>
      <c r="E1535" s="28" t="s">
        <v>9</v>
      </c>
      <c r="F1535" s="24">
        <v>12</v>
      </c>
      <c r="G1535" s="36" t="s">
        <v>99</v>
      </c>
      <c r="H1535" s="38">
        <f>((VLOOKUP(F1535,'Data. Commission'!$B$2:$C$6,2,))/100)*D1535</f>
        <v>1000</v>
      </c>
      <c r="I1535" s="38" t="str">
        <f>VLOOKUP(A1535,'Data. User Inf'!$A$2:$D$13428,4,)</f>
        <v>28_to_32</v>
      </c>
      <c r="J1535" s="38" t="str">
        <f>VLOOKUP(A1535,'Data. User Inf'!$A$2:$E$13428,5,)</f>
        <v>FEMALE</v>
      </c>
      <c r="K1535" s="38" t="str">
        <f>VLOOKUP(A1535,'Data. User Inf'!$A$2:$E$13428,3,)</f>
        <v>Hồ Chí Minh</v>
      </c>
      <c r="L1535" s="38" t="str">
        <f>IF('Data. User Inf'!B1535&lt;'Data. Transactions'!C1535,"Current","New")</f>
        <v>Current</v>
      </c>
    </row>
    <row r="1536" spans="1:12" ht="15.75" customHeight="1" x14ac:dyDescent="0.25">
      <c r="A1536" s="24">
        <v>39841553</v>
      </c>
      <c r="B1536" s="24">
        <v>4802529294</v>
      </c>
      <c r="C1536" s="26">
        <v>43878</v>
      </c>
      <c r="D1536" s="27">
        <v>20000</v>
      </c>
      <c r="E1536" s="28" t="s">
        <v>9</v>
      </c>
      <c r="F1536" s="24">
        <v>12</v>
      </c>
      <c r="G1536" s="36" t="s">
        <v>99</v>
      </c>
      <c r="H1536" s="38">
        <f>((VLOOKUP(F1536,'Data. Commission'!$B$2:$C$6,2,))/100)*D1536</f>
        <v>400</v>
      </c>
      <c r="I1536" s="38" t="str">
        <f>VLOOKUP(A1536,'Data. User Inf'!$A$2:$D$13428,4,)</f>
        <v>28_to_32</v>
      </c>
      <c r="J1536" s="38" t="str">
        <f>VLOOKUP(A1536,'Data. User Inf'!$A$2:$E$13428,5,)</f>
        <v>FEMALE</v>
      </c>
      <c r="K1536" s="38" t="str">
        <f>VLOOKUP(A1536,'Data. User Inf'!$A$2:$E$13428,3,)</f>
        <v>Other Cities</v>
      </c>
      <c r="L1536" s="38" t="str">
        <f>IF('Data. User Inf'!B1536&lt;'Data. Transactions'!C1536,"Current","New")</f>
        <v>Current</v>
      </c>
    </row>
    <row r="1537" spans="1:12" ht="15.75" customHeight="1" x14ac:dyDescent="0.25">
      <c r="A1537" s="24">
        <v>30007241</v>
      </c>
      <c r="B1537" s="24">
        <v>4808765079</v>
      </c>
      <c r="C1537" s="26">
        <v>43878</v>
      </c>
      <c r="D1537" s="27">
        <v>30000</v>
      </c>
      <c r="E1537" s="28" t="s">
        <v>9</v>
      </c>
      <c r="F1537" s="24">
        <v>12</v>
      </c>
      <c r="G1537" s="36" t="s">
        <v>99</v>
      </c>
      <c r="H1537" s="38">
        <f>((VLOOKUP(F1537,'Data. Commission'!$B$2:$C$6,2,))/100)*D1537</f>
        <v>600</v>
      </c>
      <c r="I1537" s="38" t="str">
        <f>VLOOKUP(A1537,'Data. User Inf'!$A$2:$D$13428,4,)</f>
        <v>28_to_32</v>
      </c>
      <c r="J1537" s="38" t="str">
        <f>VLOOKUP(A1537,'Data. User Inf'!$A$2:$E$13428,5,)</f>
        <v>MALE</v>
      </c>
      <c r="K1537" s="38" t="str">
        <f>VLOOKUP(A1537,'Data. User Inf'!$A$2:$E$13428,3,)</f>
        <v>Hà Nội</v>
      </c>
      <c r="L1537" s="38" t="str">
        <f>IF('Data. User Inf'!B1537&lt;'Data. Transactions'!C1537,"Current","New")</f>
        <v>Current</v>
      </c>
    </row>
    <row r="1538" spans="1:12" ht="15.75" customHeight="1" x14ac:dyDescent="0.25">
      <c r="A1538" s="24">
        <v>32289030</v>
      </c>
      <c r="B1538" s="24">
        <v>4806865764</v>
      </c>
      <c r="C1538" s="26">
        <v>43878</v>
      </c>
      <c r="D1538" s="27">
        <v>20000</v>
      </c>
      <c r="E1538" s="28" t="s">
        <v>86</v>
      </c>
      <c r="F1538" s="24">
        <v>14</v>
      </c>
      <c r="G1538" s="36" t="s">
        <v>49</v>
      </c>
      <c r="H1538" s="38">
        <f>((VLOOKUP(F1538,'Data. Commission'!$B$2:$C$6,2,))/100)*D1538</f>
        <v>800</v>
      </c>
      <c r="I1538" s="38" t="str">
        <f>VLOOKUP(A1538,'Data. User Inf'!$A$2:$D$13428,4,)</f>
        <v>unknown</v>
      </c>
      <c r="J1538" s="38" t="str">
        <f>VLOOKUP(A1538,'Data. User Inf'!$A$2:$E$13428,5,)</f>
        <v>MALE</v>
      </c>
      <c r="K1538" s="38" t="str">
        <f>VLOOKUP(A1538,'Data. User Inf'!$A$2:$E$13428,3,)</f>
        <v>Unknown</v>
      </c>
      <c r="L1538" s="38" t="str">
        <f>IF('Data. User Inf'!B1538&lt;'Data. Transactions'!C1538,"Current","New")</f>
        <v>Current</v>
      </c>
    </row>
    <row r="1539" spans="1:12" ht="15.75" customHeight="1" x14ac:dyDescent="0.25">
      <c r="A1539" s="24">
        <v>53257050</v>
      </c>
      <c r="B1539" s="24">
        <v>4801511565</v>
      </c>
      <c r="C1539" s="26">
        <v>43878</v>
      </c>
      <c r="D1539" s="27">
        <v>100000</v>
      </c>
      <c r="E1539" s="28" t="s">
        <v>60</v>
      </c>
      <c r="F1539" s="24">
        <v>13</v>
      </c>
      <c r="G1539" s="36" t="s">
        <v>49</v>
      </c>
      <c r="H1539" s="38">
        <f>((VLOOKUP(F1539,'Data. Commission'!$B$2:$C$6,2,))/100)*D1539</f>
        <v>3000</v>
      </c>
      <c r="I1539" s="38" t="str">
        <f>VLOOKUP(A1539,'Data. User Inf'!$A$2:$D$13428,4,)</f>
        <v>23_to_27</v>
      </c>
      <c r="J1539" s="38" t="str">
        <f>VLOOKUP(A1539,'Data. User Inf'!$A$2:$E$13428,5,)</f>
        <v>MALE</v>
      </c>
      <c r="K1539" s="38" t="str">
        <f>VLOOKUP(A1539,'Data. User Inf'!$A$2:$E$13428,3,)</f>
        <v>Hồ Chí Minh</v>
      </c>
      <c r="L1539" s="38" t="str">
        <f>IF('Data. User Inf'!B1539&lt;'Data. Transactions'!C1539,"Current","New")</f>
        <v>Current</v>
      </c>
    </row>
    <row r="1540" spans="1:12" ht="15.75" customHeight="1" x14ac:dyDescent="0.25">
      <c r="A1540" s="24">
        <v>50153571</v>
      </c>
      <c r="B1540" s="24">
        <v>4801375378</v>
      </c>
      <c r="C1540" s="26">
        <v>43878</v>
      </c>
      <c r="D1540" s="27">
        <v>20000</v>
      </c>
      <c r="E1540" s="28" t="s">
        <v>9</v>
      </c>
      <c r="F1540" s="24">
        <v>12</v>
      </c>
      <c r="G1540" s="36" t="s">
        <v>99</v>
      </c>
      <c r="H1540" s="38">
        <f>((VLOOKUP(F1540,'Data. Commission'!$B$2:$C$6,2,))/100)*D1540</f>
        <v>400</v>
      </c>
      <c r="I1540" s="38" t="str">
        <f>VLOOKUP(A1540,'Data. User Inf'!$A$2:$D$13428,4,)</f>
        <v>unknown</v>
      </c>
      <c r="J1540" s="38" t="str">
        <f>VLOOKUP(A1540,'Data. User Inf'!$A$2:$E$13428,5,)</f>
        <v>FEMALE</v>
      </c>
      <c r="K1540" s="38" t="str">
        <f>VLOOKUP(A1540,'Data. User Inf'!$A$2:$E$13428,3,)</f>
        <v>Other Cities</v>
      </c>
      <c r="L1540" s="38" t="str">
        <f>IF('Data. User Inf'!B1540&lt;'Data. Transactions'!C1540,"Current","New")</f>
        <v>Current</v>
      </c>
    </row>
    <row r="1541" spans="1:12" ht="15.75" customHeight="1" x14ac:dyDescent="0.25">
      <c r="A1541" s="24">
        <v>47288331</v>
      </c>
      <c r="B1541" s="24">
        <v>4800421667</v>
      </c>
      <c r="C1541" s="26">
        <v>43878</v>
      </c>
      <c r="D1541" s="27">
        <v>50000</v>
      </c>
      <c r="E1541" s="28" t="s">
        <v>9</v>
      </c>
      <c r="F1541" s="24">
        <v>12</v>
      </c>
      <c r="G1541" s="36" t="s">
        <v>99</v>
      </c>
      <c r="H1541" s="38">
        <f>((VLOOKUP(F1541,'Data. Commission'!$B$2:$C$6,2,))/100)*D1541</f>
        <v>1000</v>
      </c>
      <c r="I1541" s="38" t="str">
        <f>VLOOKUP(A1541,'Data. User Inf'!$A$2:$D$13428,4,)</f>
        <v>unknown</v>
      </c>
      <c r="J1541" s="38" t="str">
        <f>VLOOKUP(A1541,'Data. User Inf'!$A$2:$E$13428,5,)</f>
        <v>MALE</v>
      </c>
      <c r="K1541" s="38" t="str">
        <f>VLOOKUP(A1541,'Data. User Inf'!$A$2:$E$13428,3,)</f>
        <v>Hồ Chí Minh</v>
      </c>
      <c r="L1541" s="38" t="str">
        <f>IF('Data. User Inf'!B1541&lt;'Data. Transactions'!C1541,"Current","New")</f>
        <v>Current</v>
      </c>
    </row>
    <row r="1542" spans="1:12" ht="15.75" customHeight="1" x14ac:dyDescent="0.25">
      <c r="A1542" s="24">
        <v>41772963</v>
      </c>
      <c r="B1542" s="24">
        <v>4803640748</v>
      </c>
      <c r="C1542" s="26">
        <v>43878</v>
      </c>
      <c r="D1542" s="27">
        <v>20000</v>
      </c>
      <c r="E1542" s="28" t="s">
        <v>60</v>
      </c>
      <c r="F1542" s="24">
        <v>13</v>
      </c>
      <c r="G1542" s="36" t="s">
        <v>99</v>
      </c>
      <c r="H1542" s="38">
        <f>((VLOOKUP(F1542,'Data. Commission'!$B$2:$C$6,2,))/100)*D1542</f>
        <v>600</v>
      </c>
      <c r="I1542" s="38" t="str">
        <f>VLOOKUP(A1542,'Data. User Inf'!$A$2:$D$13428,4,)</f>
        <v>unknown</v>
      </c>
      <c r="J1542" s="38" t="str">
        <f>VLOOKUP(A1542,'Data. User Inf'!$A$2:$E$13428,5,)</f>
        <v>FEMALE</v>
      </c>
      <c r="K1542" s="38" t="str">
        <f>VLOOKUP(A1542,'Data. User Inf'!$A$2:$E$13428,3,)</f>
        <v>Hồ Chí Minh</v>
      </c>
      <c r="L1542" s="38" t="str">
        <f>IF('Data. User Inf'!B1542&lt;'Data. Transactions'!C1542,"Current","New")</f>
        <v>Current</v>
      </c>
    </row>
    <row r="1543" spans="1:12" ht="15.75" customHeight="1" x14ac:dyDescent="0.25">
      <c r="A1543" s="24">
        <v>36897655</v>
      </c>
      <c r="B1543" s="24">
        <v>4801883844</v>
      </c>
      <c r="C1543" s="26">
        <v>43878</v>
      </c>
      <c r="D1543" s="27">
        <v>10000</v>
      </c>
      <c r="E1543" s="28" t="s">
        <v>9</v>
      </c>
      <c r="F1543" s="24">
        <v>12</v>
      </c>
      <c r="G1543" s="36" t="s">
        <v>99</v>
      </c>
      <c r="H1543" s="38">
        <f>((VLOOKUP(F1543,'Data. Commission'!$B$2:$C$6,2,))/100)*D1543</f>
        <v>200</v>
      </c>
      <c r="I1543" s="38" t="str">
        <f>VLOOKUP(A1543,'Data. User Inf'!$A$2:$D$13428,4,)</f>
        <v>unknown</v>
      </c>
      <c r="J1543" s="38" t="str">
        <f>VLOOKUP(A1543,'Data. User Inf'!$A$2:$E$13428,5,)</f>
        <v>FEMALE</v>
      </c>
      <c r="K1543" s="38" t="str">
        <f>VLOOKUP(A1543,'Data. User Inf'!$A$2:$E$13428,3,)</f>
        <v>Hồ Chí Minh</v>
      </c>
      <c r="L1543" s="38" t="str">
        <f>IF('Data. User Inf'!B1543&lt;'Data. Transactions'!C1543,"Current","New")</f>
        <v>Current</v>
      </c>
    </row>
    <row r="1544" spans="1:12" ht="15.75" customHeight="1" x14ac:dyDescent="0.25">
      <c r="A1544" s="24">
        <v>50044718</v>
      </c>
      <c r="B1544" s="24">
        <v>4803195390</v>
      </c>
      <c r="C1544" s="26">
        <v>43878</v>
      </c>
      <c r="D1544" s="27">
        <v>20000</v>
      </c>
      <c r="E1544" s="28" t="s">
        <v>86</v>
      </c>
      <c r="F1544" s="24">
        <v>14</v>
      </c>
      <c r="G1544" s="36" t="s">
        <v>99</v>
      </c>
      <c r="H1544" s="38">
        <f>((VLOOKUP(F1544,'Data. Commission'!$B$2:$C$6,2,))/100)*D1544</f>
        <v>800</v>
      </c>
      <c r="I1544" s="38" t="str">
        <f>VLOOKUP(A1544,'Data. User Inf'!$A$2:$D$13428,4,)</f>
        <v>unknown</v>
      </c>
      <c r="J1544" s="38" t="str">
        <f>VLOOKUP(A1544,'Data. User Inf'!$A$2:$E$13428,5,)</f>
        <v>FEMALE</v>
      </c>
      <c r="K1544" s="38" t="str">
        <f>VLOOKUP(A1544,'Data. User Inf'!$A$2:$E$13428,3,)</f>
        <v>Hồ Chí Minh</v>
      </c>
      <c r="L1544" s="38" t="str">
        <f>IF('Data. User Inf'!B1544&lt;'Data. Transactions'!C1544,"Current","New")</f>
        <v>Current</v>
      </c>
    </row>
    <row r="1545" spans="1:12" ht="15.75" customHeight="1" x14ac:dyDescent="0.25">
      <c r="A1545" s="24">
        <v>52191395</v>
      </c>
      <c r="B1545" s="24">
        <v>4808768313</v>
      </c>
      <c r="C1545" s="26">
        <v>43878</v>
      </c>
      <c r="D1545" s="27">
        <v>200000</v>
      </c>
      <c r="E1545" s="28" t="s">
        <v>9</v>
      </c>
      <c r="F1545" s="24">
        <v>12</v>
      </c>
      <c r="G1545" s="37" t="s">
        <v>49</v>
      </c>
      <c r="H1545" s="38">
        <f>((VLOOKUP(F1545,'Data. Commission'!$B$2:$C$6,2,))/100)*D1545</f>
        <v>4000</v>
      </c>
      <c r="I1545" s="38" t="str">
        <f>VLOOKUP(A1545,'Data. User Inf'!$A$2:$D$13428,4,)</f>
        <v>18_to_22</v>
      </c>
      <c r="J1545" s="38" t="str">
        <f>VLOOKUP(A1545,'Data. User Inf'!$A$2:$E$13428,5,)</f>
        <v>MALE</v>
      </c>
      <c r="K1545" s="38" t="str">
        <f>VLOOKUP(A1545,'Data. User Inf'!$A$2:$E$13428,3,)</f>
        <v>Hà Nội</v>
      </c>
      <c r="L1545" s="38" t="str">
        <f>IF('Data. User Inf'!B1545&lt;'Data. Transactions'!C1545,"Current","New")</f>
        <v>Current</v>
      </c>
    </row>
    <row r="1546" spans="1:12" ht="15.75" customHeight="1" x14ac:dyDescent="0.25">
      <c r="A1546" s="24">
        <v>52332703</v>
      </c>
      <c r="B1546" s="24">
        <v>4802988341</v>
      </c>
      <c r="C1546" s="26">
        <v>43878</v>
      </c>
      <c r="D1546" s="27">
        <v>200000</v>
      </c>
      <c r="E1546" s="28" t="s">
        <v>9</v>
      </c>
      <c r="F1546" s="24">
        <v>12</v>
      </c>
      <c r="G1546" s="37" t="s">
        <v>49</v>
      </c>
      <c r="H1546" s="38">
        <f>((VLOOKUP(F1546,'Data. Commission'!$B$2:$C$6,2,))/100)*D1546</f>
        <v>4000</v>
      </c>
      <c r="I1546" s="38" t="str">
        <f>VLOOKUP(A1546,'Data. User Inf'!$A$2:$D$13428,4,)</f>
        <v>unknown</v>
      </c>
      <c r="J1546" s="38" t="str">
        <f>VLOOKUP(A1546,'Data. User Inf'!$A$2:$E$13428,5,)</f>
        <v>FEMALE</v>
      </c>
      <c r="K1546" s="38" t="str">
        <f>VLOOKUP(A1546,'Data. User Inf'!$A$2:$E$13428,3,)</f>
        <v>Hồ Chí Minh</v>
      </c>
      <c r="L1546" s="38" t="str">
        <f>IF('Data. User Inf'!B1546&lt;'Data. Transactions'!C1546,"Current","New")</f>
        <v>Current</v>
      </c>
    </row>
    <row r="1547" spans="1:12" ht="15.75" customHeight="1" x14ac:dyDescent="0.25">
      <c r="A1547" s="24">
        <v>53700433</v>
      </c>
      <c r="B1547" s="24">
        <v>4804965809</v>
      </c>
      <c r="C1547" s="26">
        <v>43878</v>
      </c>
      <c r="D1547" s="27">
        <v>10000</v>
      </c>
      <c r="E1547" s="28" t="s">
        <v>9</v>
      </c>
      <c r="F1547" s="24">
        <v>12</v>
      </c>
      <c r="G1547" s="36" t="s">
        <v>99</v>
      </c>
      <c r="H1547" s="38">
        <f>((VLOOKUP(F1547,'Data. Commission'!$B$2:$C$6,2,))/100)*D1547</f>
        <v>200</v>
      </c>
      <c r="I1547" s="38" t="str">
        <f>VLOOKUP(A1547,'Data. User Inf'!$A$2:$D$13428,4,)</f>
        <v>unknown</v>
      </c>
      <c r="J1547" s="38" t="str">
        <f>VLOOKUP(A1547,'Data. User Inf'!$A$2:$E$13428,5,)</f>
        <v>FEMALE</v>
      </c>
      <c r="K1547" s="38" t="str">
        <f>VLOOKUP(A1547,'Data. User Inf'!$A$2:$E$13428,3,)</f>
        <v>Unknown</v>
      </c>
      <c r="L1547" s="38" t="str">
        <f>IF('Data. User Inf'!B1547&lt;'Data. Transactions'!C1547,"Current","New")</f>
        <v>Current</v>
      </c>
    </row>
    <row r="1548" spans="1:12" ht="15.75" customHeight="1" x14ac:dyDescent="0.25">
      <c r="A1548" s="24">
        <v>48466923</v>
      </c>
      <c r="B1548" s="24">
        <v>4809404370</v>
      </c>
      <c r="C1548" s="26">
        <v>43879</v>
      </c>
      <c r="D1548" s="27">
        <v>20000</v>
      </c>
      <c r="E1548" s="28" t="s">
        <v>60</v>
      </c>
      <c r="F1548" s="24">
        <v>13</v>
      </c>
      <c r="G1548" s="36" t="s">
        <v>49</v>
      </c>
      <c r="H1548" s="38">
        <f>((VLOOKUP(F1548,'Data. Commission'!$B$2:$C$6,2,))/100)*D1548</f>
        <v>600</v>
      </c>
      <c r="I1548" s="38" t="str">
        <f>VLOOKUP(A1548,'Data. User Inf'!$A$2:$D$13428,4,)</f>
        <v>28_to_32</v>
      </c>
      <c r="J1548" s="38" t="str">
        <f>VLOOKUP(A1548,'Data. User Inf'!$A$2:$E$13428,5,)</f>
        <v>MALE</v>
      </c>
      <c r="K1548" s="38" t="str">
        <f>VLOOKUP(A1548,'Data. User Inf'!$A$2:$E$13428,3,)</f>
        <v>Other Cities</v>
      </c>
      <c r="L1548" s="38" t="str">
        <f>IF('Data. User Inf'!B1548&lt;'Data. Transactions'!C1548,"Current","New")</f>
        <v>Current</v>
      </c>
    </row>
    <row r="1549" spans="1:12" ht="15.75" customHeight="1" x14ac:dyDescent="0.25">
      <c r="A1549" s="24">
        <v>43950298</v>
      </c>
      <c r="B1549" s="24">
        <v>4812866897</v>
      </c>
      <c r="C1549" s="26">
        <v>43879</v>
      </c>
      <c r="D1549" s="27">
        <v>20000</v>
      </c>
      <c r="E1549" s="28" t="s">
        <v>60</v>
      </c>
      <c r="F1549" s="24">
        <v>13</v>
      </c>
      <c r="G1549" s="36" t="s">
        <v>99</v>
      </c>
      <c r="H1549" s="38">
        <f>((VLOOKUP(F1549,'Data. Commission'!$B$2:$C$6,2,))/100)*D1549</f>
        <v>600</v>
      </c>
      <c r="I1549" s="38" t="str">
        <f>VLOOKUP(A1549,'Data. User Inf'!$A$2:$D$13428,4,)</f>
        <v>&gt;37</v>
      </c>
      <c r="J1549" s="38" t="str">
        <f>VLOOKUP(A1549,'Data. User Inf'!$A$2:$E$13428,5,)</f>
        <v>MALE</v>
      </c>
      <c r="K1549" s="38" t="str">
        <f>VLOOKUP(A1549,'Data. User Inf'!$A$2:$E$13428,3,)</f>
        <v>Hồ Chí Minh</v>
      </c>
      <c r="L1549" s="38" t="str">
        <f>IF('Data. User Inf'!B1549&lt;'Data. Transactions'!C1549,"Current","New")</f>
        <v>New</v>
      </c>
    </row>
    <row r="1550" spans="1:12" ht="15.75" customHeight="1" x14ac:dyDescent="0.25">
      <c r="A1550" s="24">
        <v>41333307</v>
      </c>
      <c r="B1550" s="24">
        <v>4809692555</v>
      </c>
      <c r="C1550" s="26">
        <v>43879</v>
      </c>
      <c r="D1550" s="27">
        <v>30000</v>
      </c>
      <c r="E1550" s="28" t="s">
        <v>60</v>
      </c>
      <c r="F1550" s="24">
        <v>13</v>
      </c>
      <c r="G1550" s="36" t="s">
        <v>49</v>
      </c>
      <c r="H1550" s="38">
        <f>((VLOOKUP(F1550,'Data. Commission'!$B$2:$C$6,2,))/100)*D1550</f>
        <v>900</v>
      </c>
      <c r="I1550" s="38" t="str">
        <f>VLOOKUP(A1550,'Data. User Inf'!$A$2:$D$13428,4,)</f>
        <v>28_to_32</v>
      </c>
      <c r="J1550" s="38" t="str">
        <f>VLOOKUP(A1550,'Data. User Inf'!$A$2:$E$13428,5,)</f>
        <v>FEMALE</v>
      </c>
      <c r="K1550" s="38" t="str">
        <f>VLOOKUP(A1550,'Data. User Inf'!$A$2:$E$13428,3,)</f>
        <v>Other Cities</v>
      </c>
      <c r="L1550" s="38" t="str">
        <f>IF('Data. User Inf'!B1550&lt;'Data. Transactions'!C1550,"Current","New")</f>
        <v>Current</v>
      </c>
    </row>
    <row r="1551" spans="1:12" ht="15.75" customHeight="1" x14ac:dyDescent="0.25">
      <c r="A1551" s="24">
        <v>40303363</v>
      </c>
      <c r="B1551" s="24">
        <v>4820302822</v>
      </c>
      <c r="C1551" s="26">
        <v>43879</v>
      </c>
      <c r="D1551" s="27">
        <v>50000</v>
      </c>
      <c r="E1551" s="28" t="s">
        <v>60</v>
      </c>
      <c r="F1551" s="24">
        <v>13</v>
      </c>
      <c r="G1551" s="36" t="s">
        <v>99</v>
      </c>
      <c r="H1551" s="38">
        <f>((VLOOKUP(F1551,'Data. Commission'!$B$2:$C$6,2,))/100)*D1551</f>
        <v>1500</v>
      </c>
      <c r="I1551" s="38" t="str">
        <f>VLOOKUP(A1551,'Data. User Inf'!$A$2:$D$13428,4,)</f>
        <v>33_to_37</v>
      </c>
      <c r="J1551" s="38" t="str">
        <f>VLOOKUP(A1551,'Data. User Inf'!$A$2:$E$13428,5,)</f>
        <v>MALE</v>
      </c>
      <c r="K1551" s="38" t="str">
        <f>VLOOKUP(A1551,'Data. User Inf'!$A$2:$E$13428,3,)</f>
        <v>Hồ Chí Minh</v>
      </c>
      <c r="L1551" s="38" t="str">
        <f>IF('Data. User Inf'!B1551&lt;'Data. Transactions'!C1551,"Current","New")</f>
        <v>Current</v>
      </c>
    </row>
    <row r="1552" spans="1:12" ht="15.75" customHeight="1" x14ac:dyDescent="0.25">
      <c r="A1552" s="24">
        <v>29874299</v>
      </c>
      <c r="B1552" s="24">
        <v>4820606411</v>
      </c>
      <c r="C1552" s="26">
        <v>43879</v>
      </c>
      <c r="D1552" s="27">
        <v>20000</v>
      </c>
      <c r="E1552" s="28" t="s">
        <v>86</v>
      </c>
      <c r="F1552" s="24">
        <v>14</v>
      </c>
      <c r="G1552" s="36" t="s">
        <v>99</v>
      </c>
      <c r="H1552" s="38">
        <f>((VLOOKUP(F1552,'Data. Commission'!$B$2:$C$6,2,))/100)*D1552</f>
        <v>800</v>
      </c>
      <c r="I1552" s="38" t="str">
        <f>VLOOKUP(A1552,'Data. User Inf'!$A$2:$D$13428,4,)</f>
        <v>18_to_22</v>
      </c>
      <c r="J1552" s="38" t="str">
        <f>VLOOKUP(A1552,'Data. User Inf'!$A$2:$E$13428,5,)</f>
        <v>MALE</v>
      </c>
      <c r="K1552" s="38" t="str">
        <f>VLOOKUP(A1552,'Data. User Inf'!$A$2:$E$13428,3,)</f>
        <v>Hồ Chí Minh</v>
      </c>
      <c r="L1552" s="38" t="str">
        <f>IF('Data. User Inf'!B1552&lt;'Data. Transactions'!C1552,"Current","New")</f>
        <v>New</v>
      </c>
    </row>
    <row r="1553" spans="1:12" ht="15.75" customHeight="1" x14ac:dyDescent="0.25">
      <c r="A1553" s="24">
        <v>10905936</v>
      </c>
      <c r="B1553" s="24">
        <v>4821303322</v>
      </c>
      <c r="C1553" s="26">
        <v>43879</v>
      </c>
      <c r="D1553" s="27">
        <v>20000</v>
      </c>
      <c r="E1553" s="28" t="s">
        <v>9</v>
      </c>
      <c r="F1553" s="24">
        <v>12</v>
      </c>
      <c r="G1553" s="36" t="s">
        <v>99</v>
      </c>
      <c r="H1553" s="38">
        <f>((VLOOKUP(F1553,'Data. Commission'!$B$2:$C$6,2,))/100)*D1553</f>
        <v>400</v>
      </c>
      <c r="I1553" s="38" t="str">
        <f>VLOOKUP(A1553,'Data. User Inf'!$A$2:$D$13428,4,)</f>
        <v>18_to_22</v>
      </c>
      <c r="J1553" s="38" t="str">
        <f>VLOOKUP(A1553,'Data. User Inf'!$A$2:$E$13428,5,)</f>
        <v>FEMALE</v>
      </c>
      <c r="K1553" s="38" t="str">
        <f>VLOOKUP(A1553,'Data. User Inf'!$A$2:$E$13428,3,)</f>
        <v>Other Cities</v>
      </c>
      <c r="L1553" s="38" t="str">
        <f>IF('Data. User Inf'!B1553&lt;'Data. Transactions'!C1553,"Current","New")</f>
        <v>Current</v>
      </c>
    </row>
    <row r="1554" spans="1:12" ht="15.75" customHeight="1" x14ac:dyDescent="0.25">
      <c r="A1554" s="24">
        <v>50872196</v>
      </c>
      <c r="B1554" s="24">
        <v>4809635999</v>
      </c>
      <c r="C1554" s="26">
        <v>43879</v>
      </c>
      <c r="D1554" s="27">
        <v>50000</v>
      </c>
      <c r="E1554" s="28" t="s">
        <v>9</v>
      </c>
      <c r="F1554" s="24">
        <v>12</v>
      </c>
      <c r="G1554" s="36" t="s">
        <v>99</v>
      </c>
      <c r="H1554" s="38">
        <f>((VLOOKUP(F1554,'Data. Commission'!$B$2:$C$6,2,))/100)*D1554</f>
        <v>1000</v>
      </c>
      <c r="I1554" s="38" t="str">
        <f>VLOOKUP(A1554,'Data. User Inf'!$A$2:$D$13428,4,)</f>
        <v>18_to_22</v>
      </c>
      <c r="J1554" s="38" t="str">
        <f>VLOOKUP(A1554,'Data. User Inf'!$A$2:$E$13428,5,)</f>
        <v>MALE</v>
      </c>
      <c r="K1554" s="38" t="str">
        <f>VLOOKUP(A1554,'Data. User Inf'!$A$2:$E$13428,3,)</f>
        <v>Other Cities</v>
      </c>
      <c r="L1554" s="38" t="str">
        <f>IF('Data. User Inf'!B1554&lt;'Data. Transactions'!C1554,"Current","New")</f>
        <v>Current</v>
      </c>
    </row>
    <row r="1555" spans="1:12" ht="15.75" customHeight="1" x14ac:dyDescent="0.25">
      <c r="A1555" s="24">
        <v>22021312</v>
      </c>
      <c r="B1555" s="24">
        <v>4810675488</v>
      </c>
      <c r="C1555" s="26">
        <v>43879</v>
      </c>
      <c r="D1555" s="27">
        <v>50000</v>
      </c>
      <c r="E1555" s="28" t="s">
        <v>87</v>
      </c>
      <c r="F1555" s="24">
        <v>15</v>
      </c>
      <c r="G1555" s="36" t="s">
        <v>99</v>
      </c>
      <c r="H1555" s="38">
        <f>((VLOOKUP(F1555,'Data. Commission'!$B$2:$C$6,2,))/100)*D1555</f>
        <v>2000</v>
      </c>
      <c r="I1555" s="38" t="str">
        <f>VLOOKUP(A1555,'Data. User Inf'!$A$2:$D$13428,4,)</f>
        <v>18_to_22</v>
      </c>
      <c r="J1555" s="38" t="str">
        <f>VLOOKUP(A1555,'Data. User Inf'!$A$2:$E$13428,5,)</f>
        <v>MALE</v>
      </c>
      <c r="K1555" s="38" t="str">
        <f>VLOOKUP(A1555,'Data. User Inf'!$A$2:$E$13428,3,)</f>
        <v>Hà Nội</v>
      </c>
      <c r="L1555" s="38" t="str">
        <f>IF('Data. User Inf'!B1555&lt;'Data. Transactions'!C1555,"Current","New")</f>
        <v>New</v>
      </c>
    </row>
    <row r="1556" spans="1:12" ht="15.75" customHeight="1" x14ac:dyDescent="0.25">
      <c r="A1556" s="24">
        <v>50766461</v>
      </c>
      <c r="B1556" s="24">
        <v>4816700937</v>
      </c>
      <c r="C1556" s="26">
        <v>43879</v>
      </c>
      <c r="D1556" s="27">
        <v>30000</v>
      </c>
      <c r="E1556" s="28" t="s">
        <v>9</v>
      </c>
      <c r="F1556" s="24">
        <v>12</v>
      </c>
      <c r="G1556" s="36" t="s">
        <v>99</v>
      </c>
      <c r="H1556" s="38">
        <f>((VLOOKUP(F1556,'Data. Commission'!$B$2:$C$6,2,))/100)*D1556</f>
        <v>600</v>
      </c>
      <c r="I1556" s="38" t="str">
        <f>VLOOKUP(A1556,'Data. User Inf'!$A$2:$D$13428,4,)</f>
        <v>18_to_22</v>
      </c>
      <c r="J1556" s="38" t="str">
        <f>VLOOKUP(A1556,'Data. User Inf'!$A$2:$E$13428,5,)</f>
        <v>MALE</v>
      </c>
      <c r="K1556" s="38" t="str">
        <f>VLOOKUP(A1556,'Data. User Inf'!$A$2:$E$13428,3,)</f>
        <v>Other Cities</v>
      </c>
      <c r="L1556" s="38" t="str">
        <f>IF('Data. User Inf'!B1556&lt;'Data. Transactions'!C1556,"Current","New")</f>
        <v>Current</v>
      </c>
    </row>
    <row r="1557" spans="1:12" ht="15.75" customHeight="1" x14ac:dyDescent="0.25">
      <c r="A1557" s="24">
        <v>51705200</v>
      </c>
      <c r="B1557" s="24">
        <v>4818289443</v>
      </c>
      <c r="C1557" s="26">
        <v>43879</v>
      </c>
      <c r="D1557" s="27">
        <v>100000</v>
      </c>
      <c r="E1557" s="28" t="s">
        <v>86</v>
      </c>
      <c r="F1557" s="24">
        <v>14</v>
      </c>
      <c r="G1557" s="36" t="s">
        <v>99</v>
      </c>
      <c r="H1557" s="38">
        <f>((VLOOKUP(F1557,'Data. Commission'!$B$2:$C$6,2,))/100)*D1557</f>
        <v>4000</v>
      </c>
      <c r="I1557" s="38" t="str">
        <f>VLOOKUP(A1557,'Data. User Inf'!$A$2:$D$13428,4,)</f>
        <v>23_to_27</v>
      </c>
      <c r="J1557" s="38" t="str">
        <f>VLOOKUP(A1557,'Data. User Inf'!$A$2:$E$13428,5,)</f>
        <v>MALE</v>
      </c>
      <c r="K1557" s="38" t="str">
        <f>VLOOKUP(A1557,'Data. User Inf'!$A$2:$E$13428,3,)</f>
        <v>Hồ Chí Minh</v>
      </c>
      <c r="L1557" s="38" t="str">
        <f>IF('Data. User Inf'!B1557&lt;'Data. Transactions'!C1557,"Current","New")</f>
        <v>New</v>
      </c>
    </row>
    <row r="1558" spans="1:12" ht="15.75" customHeight="1" x14ac:dyDescent="0.25">
      <c r="A1558" s="24">
        <v>46207210</v>
      </c>
      <c r="B1558" s="24">
        <v>4817940065</v>
      </c>
      <c r="C1558" s="26">
        <v>43879</v>
      </c>
      <c r="D1558" s="27">
        <v>20000</v>
      </c>
      <c r="E1558" s="28" t="s">
        <v>9</v>
      </c>
      <c r="F1558" s="24">
        <v>12</v>
      </c>
      <c r="G1558" s="36" t="s">
        <v>99</v>
      </c>
      <c r="H1558" s="38">
        <f>((VLOOKUP(F1558,'Data. Commission'!$B$2:$C$6,2,))/100)*D1558</f>
        <v>400</v>
      </c>
      <c r="I1558" s="38" t="str">
        <f>VLOOKUP(A1558,'Data. User Inf'!$A$2:$D$13428,4,)</f>
        <v>23_to_27</v>
      </c>
      <c r="J1558" s="38" t="str">
        <f>VLOOKUP(A1558,'Data. User Inf'!$A$2:$E$13428,5,)</f>
        <v>FEMALE</v>
      </c>
      <c r="K1558" s="38" t="str">
        <f>VLOOKUP(A1558,'Data. User Inf'!$A$2:$E$13428,3,)</f>
        <v>Other Cities</v>
      </c>
      <c r="L1558" s="38" t="str">
        <f>IF('Data. User Inf'!B1558&lt;'Data. Transactions'!C1558,"Current","New")</f>
        <v>New</v>
      </c>
    </row>
    <row r="1559" spans="1:12" ht="15.75" customHeight="1" x14ac:dyDescent="0.25">
      <c r="A1559" s="24">
        <v>46762041</v>
      </c>
      <c r="B1559" s="24">
        <v>4811075932</v>
      </c>
      <c r="C1559" s="26">
        <v>43879</v>
      </c>
      <c r="D1559" s="27">
        <v>10000</v>
      </c>
      <c r="E1559" s="28" t="s">
        <v>60</v>
      </c>
      <c r="F1559" s="24">
        <v>13</v>
      </c>
      <c r="G1559" s="36" t="s">
        <v>99</v>
      </c>
      <c r="H1559" s="38">
        <f>((VLOOKUP(F1559,'Data. Commission'!$B$2:$C$6,2,))/100)*D1559</f>
        <v>300</v>
      </c>
      <c r="I1559" s="38" t="str">
        <f>VLOOKUP(A1559,'Data. User Inf'!$A$2:$D$13428,4,)</f>
        <v>23_to_27</v>
      </c>
      <c r="J1559" s="38" t="str">
        <f>VLOOKUP(A1559,'Data. User Inf'!$A$2:$E$13428,5,)</f>
        <v>FEMALE</v>
      </c>
      <c r="K1559" s="38" t="str">
        <f>VLOOKUP(A1559,'Data. User Inf'!$A$2:$E$13428,3,)</f>
        <v>Other Cities</v>
      </c>
      <c r="L1559" s="38" t="str">
        <f>IF('Data. User Inf'!B1559&lt;'Data. Transactions'!C1559,"Current","New")</f>
        <v>Current</v>
      </c>
    </row>
    <row r="1560" spans="1:12" ht="15.75" customHeight="1" x14ac:dyDescent="0.25">
      <c r="A1560" s="24">
        <v>44891249</v>
      </c>
      <c r="B1560" s="24">
        <v>4820280808</v>
      </c>
      <c r="C1560" s="26">
        <v>43879</v>
      </c>
      <c r="D1560" s="27">
        <v>20000</v>
      </c>
      <c r="E1560" s="28" t="s">
        <v>9</v>
      </c>
      <c r="F1560" s="24">
        <v>12</v>
      </c>
      <c r="G1560" s="36" t="s">
        <v>99</v>
      </c>
      <c r="H1560" s="38">
        <f>((VLOOKUP(F1560,'Data. Commission'!$B$2:$C$6,2,))/100)*D1560</f>
        <v>400</v>
      </c>
      <c r="I1560" s="38" t="str">
        <f>VLOOKUP(A1560,'Data. User Inf'!$A$2:$D$13428,4,)</f>
        <v>23_to_27</v>
      </c>
      <c r="J1560" s="38" t="str">
        <f>VLOOKUP(A1560,'Data. User Inf'!$A$2:$E$13428,5,)</f>
        <v>FEMALE</v>
      </c>
      <c r="K1560" s="38" t="str">
        <f>VLOOKUP(A1560,'Data. User Inf'!$A$2:$E$13428,3,)</f>
        <v>Hà Nội</v>
      </c>
      <c r="L1560" s="38" t="str">
        <f>IF('Data. User Inf'!B1560&lt;'Data. Transactions'!C1560,"Current","New")</f>
        <v>New</v>
      </c>
    </row>
    <row r="1561" spans="1:12" ht="15.75" customHeight="1" x14ac:dyDescent="0.25">
      <c r="A1561" s="24">
        <v>45722067</v>
      </c>
      <c r="B1561" s="24">
        <v>4810278787</v>
      </c>
      <c r="C1561" s="26">
        <v>43879</v>
      </c>
      <c r="D1561" s="27">
        <v>30000</v>
      </c>
      <c r="E1561" s="28" t="s">
        <v>9</v>
      </c>
      <c r="F1561" s="24">
        <v>12</v>
      </c>
      <c r="G1561" s="36" t="s">
        <v>99</v>
      </c>
      <c r="H1561" s="38">
        <f>((VLOOKUP(F1561,'Data. Commission'!$B$2:$C$6,2,))/100)*D1561</f>
        <v>600</v>
      </c>
      <c r="I1561" s="38" t="str">
        <f>VLOOKUP(A1561,'Data. User Inf'!$A$2:$D$13428,4,)</f>
        <v>23_to_27</v>
      </c>
      <c r="J1561" s="38" t="str">
        <f>VLOOKUP(A1561,'Data. User Inf'!$A$2:$E$13428,5,)</f>
        <v>FEMALE</v>
      </c>
      <c r="K1561" s="38" t="str">
        <f>VLOOKUP(A1561,'Data. User Inf'!$A$2:$E$13428,3,)</f>
        <v>Other Cities</v>
      </c>
      <c r="L1561" s="38" t="str">
        <f>IF('Data. User Inf'!B1561&lt;'Data. Transactions'!C1561,"Current","New")</f>
        <v>Current</v>
      </c>
    </row>
    <row r="1562" spans="1:12" ht="15.75" customHeight="1" x14ac:dyDescent="0.25">
      <c r="A1562" s="24">
        <v>47424007</v>
      </c>
      <c r="B1562" s="24">
        <v>4820369015</v>
      </c>
      <c r="C1562" s="26">
        <v>43879</v>
      </c>
      <c r="D1562" s="27">
        <v>20000</v>
      </c>
      <c r="E1562" s="28" t="s">
        <v>9</v>
      </c>
      <c r="F1562" s="24">
        <v>12</v>
      </c>
      <c r="G1562" s="36" t="s">
        <v>99</v>
      </c>
      <c r="H1562" s="38">
        <f>((VLOOKUP(F1562,'Data. Commission'!$B$2:$C$6,2,))/100)*D1562</f>
        <v>400</v>
      </c>
      <c r="I1562" s="38" t="str">
        <f>VLOOKUP(A1562,'Data. User Inf'!$A$2:$D$13428,4,)</f>
        <v>23_to_27</v>
      </c>
      <c r="J1562" s="38" t="str">
        <f>VLOOKUP(A1562,'Data. User Inf'!$A$2:$E$13428,5,)</f>
        <v>MALE</v>
      </c>
      <c r="K1562" s="38" t="str">
        <f>VLOOKUP(A1562,'Data. User Inf'!$A$2:$E$13428,3,)</f>
        <v>Hồ Chí Minh</v>
      </c>
      <c r="L1562" s="38" t="str">
        <f>IF('Data. User Inf'!B1562&lt;'Data. Transactions'!C1562,"Current","New")</f>
        <v>New</v>
      </c>
    </row>
    <row r="1563" spans="1:12" ht="15.75" customHeight="1" x14ac:dyDescent="0.25">
      <c r="A1563" s="24">
        <v>30265155</v>
      </c>
      <c r="B1563" s="24">
        <v>4809405079</v>
      </c>
      <c r="C1563" s="26">
        <v>43879</v>
      </c>
      <c r="D1563" s="27">
        <v>20000</v>
      </c>
      <c r="E1563" s="28" t="s">
        <v>86</v>
      </c>
      <c r="F1563" s="24">
        <v>14</v>
      </c>
      <c r="G1563" s="36" t="s">
        <v>99</v>
      </c>
      <c r="H1563" s="38">
        <f>((VLOOKUP(F1563,'Data. Commission'!$B$2:$C$6,2,))/100)*D1563</f>
        <v>800</v>
      </c>
      <c r="I1563" s="38" t="str">
        <f>VLOOKUP(A1563,'Data. User Inf'!$A$2:$D$13428,4,)</f>
        <v>23_to_27</v>
      </c>
      <c r="J1563" s="38" t="str">
        <f>VLOOKUP(A1563,'Data. User Inf'!$A$2:$E$13428,5,)</f>
        <v>FEMALE</v>
      </c>
      <c r="K1563" s="38" t="str">
        <f>VLOOKUP(A1563,'Data. User Inf'!$A$2:$E$13428,3,)</f>
        <v>Hồ Chí Minh</v>
      </c>
      <c r="L1563" s="38" t="str">
        <f>IF('Data. User Inf'!B1563&lt;'Data. Transactions'!C1563,"Current","New")</f>
        <v>Current</v>
      </c>
    </row>
    <row r="1564" spans="1:12" ht="15.75" customHeight="1" x14ac:dyDescent="0.25">
      <c r="A1564" s="24">
        <v>52153653</v>
      </c>
      <c r="B1564" s="24">
        <v>4810104885</v>
      </c>
      <c r="C1564" s="26">
        <v>43879</v>
      </c>
      <c r="D1564" s="27">
        <v>50000</v>
      </c>
      <c r="E1564" s="28" t="s">
        <v>9</v>
      </c>
      <c r="F1564" s="24">
        <v>12</v>
      </c>
      <c r="G1564" s="36" t="s">
        <v>99</v>
      </c>
      <c r="H1564" s="38">
        <f>((VLOOKUP(F1564,'Data. Commission'!$B$2:$C$6,2,))/100)*D1564</f>
        <v>1000</v>
      </c>
      <c r="I1564" s="38" t="str">
        <f>VLOOKUP(A1564,'Data. User Inf'!$A$2:$D$13428,4,)</f>
        <v>23_to_27</v>
      </c>
      <c r="J1564" s="38" t="str">
        <f>VLOOKUP(A1564,'Data. User Inf'!$A$2:$E$13428,5,)</f>
        <v>MALE</v>
      </c>
      <c r="K1564" s="38" t="str">
        <f>VLOOKUP(A1564,'Data. User Inf'!$A$2:$E$13428,3,)</f>
        <v>Other Cities</v>
      </c>
      <c r="L1564" s="38" t="str">
        <f>IF('Data. User Inf'!B1564&lt;'Data. Transactions'!C1564,"Current","New")</f>
        <v>New</v>
      </c>
    </row>
    <row r="1565" spans="1:12" ht="15.75" customHeight="1" x14ac:dyDescent="0.25">
      <c r="A1565" s="24">
        <v>39882296</v>
      </c>
      <c r="B1565" s="24">
        <v>4809054469</v>
      </c>
      <c r="C1565" s="26">
        <v>43879</v>
      </c>
      <c r="D1565" s="27">
        <v>20000</v>
      </c>
      <c r="E1565" s="28" t="s">
        <v>9</v>
      </c>
      <c r="F1565" s="24">
        <v>12</v>
      </c>
      <c r="G1565" s="36" t="s">
        <v>99</v>
      </c>
      <c r="H1565" s="38">
        <f>((VLOOKUP(F1565,'Data. Commission'!$B$2:$C$6,2,))/100)*D1565</f>
        <v>400</v>
      </c>
      <c r="I1565" s="38" t="str">
        <f>VLOOKUP(A1565,'Data. User Inf'!$A$2:$D$13428,4,)</f>
        <v>28_to_32</v>
      </c>
      <c r="J1565" s="38" t="str">
        <f>VLOOKUP(A1565,'Data. User Inf'!$A$2:$E$13428,5,)</f>
        <v>MALE</v>
      </c>
      <c r="K1565" s="38" t="str">
        <f>VLOOKUP(A1565,'Data. User Inf'!$A$2:$E$13428,3,)</f>
        <v>Other Cities</v>
      </c>
      <c r="L1565" s="38" t="str">
        <f>IF('Data. User Inf'!B1565&lt;'Data. Transactions'!C1565,"Current","New")</f>
        <v>Current</v>
      </c>
    </row>
    <row r="1566" spans="1:12" ht="15.75" customHeight="1" x14ac:dyDescent="0.25">
      <c r="A1566" s="24">
        <v>40864205</v>
      </c>
      <c r="B1566" s="24">
        <v>4809133869</v>
      </c>
      <c r="C1566" s="26">
        <v>43879</v>
      </c>
      <c r="D1566" s="27">
        <v>30000</v>
      </c>
      <c r="E1566" s="28" t="s">
        <v>60</v>
      </c>
      <c r="F1566" s="24">
        <v>13</v>
      </c>
      <c r="G1566" s="36" t="s">
        <v>99</v>
      </c>
      <c r="H1566" s="38">
        <f>((VLOOKUP(F1566,'Data. Commission'!$B$2:$C$6,2,))/100)*D1566</f>
        <v>900</v>
      </c>
      <c r="I1566" s="38" t="str">
        <f>VLOOKUP(A1566,'Data. User Inf'!$A$2:$D$13428,4,)</f>
        <v>28_to_32</v>
      </c>
      <c r="J1566" s="38" t="str">
        <f>VLOOKUP(A1566,'Data. User Inf'!$A$2:$E$13428,5,)</f>
        <v>MALE</v>
      </c>
      <c r="K1566" s="38" t="str">
        <f>VLOOKUP(A1566,'Data. User Inf'!$A$2:$E$13428,3,)</f>
        <v>Hồ Chí Minh</v>
      </c>
      <c r="L1566" s="38" t="str">
        <f>IF('Data. User Inf'!B1566&lt;'Data. Transactions'!C1566,"Current","New")</f>
        <v>New</v>
      </c>
    </row>
    <row r="1567" spans="1:12" ht="15.75" customHeight="1" x14ac:dyDescent="0.25">
      <c r="A1567" s="24">
        <v>38664410</v>
      </c>
      <c r="B1567" s="24">
        <v>4809199782</v>
      </c>
      <c r="C1567" s="26">
        <v>43879</v>
      </c>
      <c r="D1567" s="27">
        <v>20000</v>
      </c>
      <c r="E1567" s="28" t="s">
        <v>86</v>
      </c>
      <c r="F1567" s="24">
        <v>14</v>
      </c>
      <c r="G1567" s="36" t="s">
        <v>99</v>
      </c>
      <c r="H1567" s="38">
        <f>((VLOOKUP(F1567,'Data. Commission'!$B$2:$C$6,2,))/100)*D1567</f>
        <v>800</v>
      </c>
      <c r="I1567" s="38" t="str">
        <f>VLOOKUP(A1567,'Data. User Inf'!$A$2:$D$13428,4,)</f>
        <v>28_to_32</v>
      </c>
      <c r="J1567" s="38" t="str">
        <f>VLOOKUP(A1567,'Data. User Inf'!$A$2:$E$13428,5,)</f>
        <v>FEMALE</v>
      </c>
      <c r="K1567" s="38" t="str">
        <f>VLOOKUP(A1567,'Data. User Inf'!$A$2:$E$13428,3,)</f>
        <v>Other Cities</v>
      </c>
      <c r="L1567" s="38" t="str">
        <f>IF('Data. User Inf'!B1567&lt;'Data. Transactions'!C1567,"Current","New")</f>
        <v>Current</v>
      </c>
    </row>
    <row r="1568" spans="1:12" ht="15.75" customHeight="1" x14ac:dyDescent="0.25">
      <c r="A1568" s="24">
        <v>16718443</v>
      </c>
      <c r="B1568" s="24">
        <v>4818874354</v>
      </c>
      <c r="C1568" s="26">
        <v>43879</v>
      </c>
      <c r="D1568" s="27">
        <v>20000</v>
      </c>
      <c r="E1568" s="28" t="s">
        <v>9</v>
      </c>
      <c r="F1568" s="24">
        <v>12</v>
      </c>
      <c r="G1568" s="36" t="s">
        <v>99</v>
      </c>
      <c r="H1568" s="38">
        <f>((VLOOKUP(F1568,'Data. Commission'!$B$2:$C$6,2,))/100)*D1568</f>
        <v>400</v>
      </c>
      <c r="I1568" s="38" t="str">
        <f>VLOOKUP(A1568,'Data. User Inf'!$A$2:$D$13428,4,)</f>
        <v>28_to_32</v>
      </c>
      <c r="J1568" s="38" t="str">
        <f>VLOOKUP(A1568,'Data. User Inf'!$A$2:$E$13428,5,)</f>
        <v>MALE</v>
      </c>
      <c r="K1568" s="38" t="str">
        <f>VLOOKUP(A1568,'Data. User Inf'!$A$2:$E$13428,3,)</f>
        <v>Other Cities</v>
      </c>
      <c r="L1568" s="38" t="str">
        <f>IF('Data. User Inf'!B1568&lt;'Data. Transactions'!C1568,"Current","New")</f>
        <v>New</v>
      </c>
    </row>
    <row r="1569" spans="1:12" ht="15.75" customHeight="1" x14ac:dyDescent="0.25">
      <c r="A1569" s="24">
        <v>44348351</v>
      </c>
      <c r="B1569" s="24">
        <v>4818240003</v>
      </c>
      <c r="C1569" s="26">
        <v>43879</v>
      </c>
      <c r="D1569" s="27">
        <v>100000</v>
      </c>
      <c r="E1569" s="28" t="s">
        <v>9</v>
      </c>
      <c r="F1569" s="24">
        <v>12</v>
      </c>
      <c r="G1569" s="36" t="s">
        <v>99</v>
      </c>
      <c r="H1569" s="38">
        <f>((VLOOKUP(F1569,'Data. Commission'!$B$2:$C$6,2,))/100)*D1569</f>
        <v>2000</v>
      </c>
      <c r="I1569" s="38" t="str">
        <f>VLOOKUP(A1569,'Data. User Inf'!$A$2:$D$13428,4,)</f>
        <v>28_to_32</v>
      </c>
      <c r="J1569" s="38" t="str">
        <f>VLOOKUP(A1569,'Data. User Inf'!$A$2:$E$13428,5,)</f>
        <v>MALE</v>
      </c>
      <c r="K1569" s="38" t="str">
        <f>VLOOKUP(A1569,'Data. User Inf'!$A$2:$E$13428,3,)</f>
        <v>Hồ Chí Minh</v>
      </c>
      <c r="L1569" s="38" t="str">
        <f>IF('Data. User Inf'!B1569&lt;'Data. Transactions'!C1569,"Current","New")</f>
        <v>Current</v>
      </c>
    </row>
    <row r="1570" spans="1:12" ht="15.75" customHeight="1" x14ac:dyDescent="0.25">
      <c r="A1570" s="24">
        <v>43499774</v>
      </c>
      <c r="B1570" s="24">
        <v>4811541312</v>
      </c>
      <c r="C1570" s="26">
        <v>43879</v>
      </c>
      <c r="D1570" s="27">
        <v>20000</v>
      </c>
      <c r="E1570" s="28" t="s">
        <v>9</v>
      </c>
      <c r="F1570" s="24">
        <v>12</v>
      </c>
      <c r="G1570" s="36" t="s">
        <v>99</v>
      </c>
      <c r="H1570" s="38">
        <f>((VLOOKUP(F1570,'Data. Commission'!$B$2:$C$6,2,))/100)*D1570</f>
        <v>400</v>
      </c>
      <c r="I1570" s="38" t="str">
        <f>VLOOKUP(A1570,'Data. User Inf'!$A$2:$D$13428,4,)</f>
        <v>28_to_32</v>
      </c>
      <c r="J1570" s="38" t="str">
        <f>VLOOKUP(A1570,'Data. User Inf'!$A$2:$E$13428,5,)</f>
        <v>MALE</v>
      </c>
      <c r="K1570" s="38" t="str">
        <f>VLOOKUP(A1570,'Data. User Inf'!$A$2:$E$13428,3,)</f>
        <v>Other Cities</v>
      </c>
      <c r="L1570" s="38" t="str">
        <f>IF('Data. User Inf'!B1570&lt;'Data. Transactions'!C1570,"Current","New")</f>
        <v>New</v>
      </c>
    </row>
    <row r="1571" spans="1:12" ht="15.75" customHeight="1" x14ac:dyDescent="0.25">
      <c r="A1571" s="24">
        <v>50912809</v>
      </c>
      <c r="B1571" s="24">
        <v>4816461608</v>
      </c>
      <c r="C1571" s="26">
        <v>43879</v>
      </c>
      <c r="D1571" s="27">
        <v>20000</v>
      </c>
      <c r="E1571" s="28" t="s">
        <v>60</v>
      </c>
      <c r="F1571" s="24">
        <v>13</v>
      </c>
      <c r="G1571" s="36" t="s">
        <v>99</v>
      </c>
      <c r="H1571" s="38">
        <f>((VLOOKUP(F1571,'Data. Commission'!$B$2:$C$6,2,))/100)*D1571</f>
        <v>600</v>
      </c>
      <c r="I1571" s="38" t="str">
        <f>VLOOKUP(A1571,'Data. User Inf'!$A$2:$D$13428,4,)</f>
        <v>unknown</v>
      </c>
      <c r="J1571" s="38" t="str">
        <f>VLOOKUP(A1571,'Data. User Inf'!$A$2:$E$13428,5,)</f>
        <v>MALE</v>
      </c>
      <c r="K1571" s="38" t="str">
        <f>VLOOKUP(A1571,'Data. User Inf'!$A$2:$E$13428,3,)</f>
        <v>Other Cities</v>
      </c>
      <c r="L1571" s="38" t="str">
        <f>IF('Data. User Inf'!B1571&lt;'Data. Transactions'!C1571,"Current","New")</f>
        <v>Current</v>
      </c>
    </row>
    <row r="1572" spans="1:12" ht="15.75" customHeight="1" x14ac:dyDescent="0.25">
      <c r="A1572" s="24">
        <v>9856931</v>
      </c>
      <c r="B1572" s="24">
        <v>4811363124</v>
      </c>
      <c r="C1572" s="26">
        <v>43879</v>
      </c>
      <c r="D1572" s="27">
        <v>50000</v>
      </c>
      <c r="E1572" s="28" t="s">
        <v>9</v>
      </c>
      <c r="F1572" s="24">
        <v>12</v>
      </c>
      <c r="G1572" s="36" t="s">
        <v>99</v>
      </c>
      <c r="H1572" s="38">
        <f>((VLOOKUP(F1572,'Data. Commission'!$B$2:$C$6,2,))/100)*D1572</f>
        <v>1000</v>
      </c>
      <c r="I1572" s="38" t="str">
        <f>VLOOKUP(A1572,'Data. User Inf'!$A$2:$D$13428,4,)</f>
        <v>unknown</v>
      </c>
      <c r="J1572" s="38" t="str">
        <f>VLOOKUP(A1572,'Data. User Inf'!$A$2:$E$13428,5,)</f>
        <v>FEMALE</v>
      </c>
      <c r="K1572" s="38" t="str">
        <f>VLOOKUP(A1572,'Data. User Inf'!$A$2:$E$13428,3,)</f>
        <v>Hà Nội</v>
      </c>
      <c r="L1572" s="38" t="str">
        <f>IF('Data. User Inf'!B1572&lt;'Data. Transactions'!C1572,"Current","New")</f>
        <v>New</v>
      </c>
    </row>
    <row r="1573" spans="1:12" ht="15.75" customHeight="1" x14ac:dyDescent="0.25">
      <c r="A1573" s="24">
        <v>49519238</v>
      </c>
      <c r="B1573" s="24">
        <v>4821622535</v>
      </c>
      <c r="C1573" s="26">
        <v>43879</v>
      </c>
      <c r="D1573" s="27">
        <v>200000</v>
      </c>
      <c r="E1573" s="28" t="s">
        <v>9</v>
      </c>
      <c r="F1573" s="24">
        <v>12</v>
      </c>
      <c r="G1573" s="37" t="s">
        <v>49</v>
      </c>
      <c r="H1573" s="38">
        <f>((VLOOKUP(F1573,'Data. Commission'!$B$2:$C$6,2,))/100)*D1573</f>
        <v>4000</v>
      </c>
      <c r="I1573" s="38" t="str">
        <f>VLOOKUP(A1573,'Data. User Inf'!$A$2:$D$13428,4,)</f>
        <v>28_to_32</v>
      </c>
      <c r="J1573" s="38" t="str">
        <f>VLOOKUP(A1573,'Data. User Inf'!$A$2:$E$13428,5,)</f>
        <v>MALE</v>
      </c>
      <c r="K1573" s="38" t="str">
        <f>VLOOKUP(A1573,'Data. User Inf'!$A$2:$E$13428,3,)</f>
        <v>Other Cities</v>
      </c>
      <c r="L1573" s="38" t="str">
        <f>IF('Data. User Inf'!B1573&lt;'Data. Transactions'!C1573,"Current","New")</f>
        <v>Current</v>
      </c>
    </row>
    <row r="1574" spans="1:12" ht="15.75" customHeight="1" x14ac:dyDescent="0.25">
      <c r="A1574" s="24">
        <v>45627704</v>
      </c>
      <c r="B1574" s="24">
        <v>4828412461</v>
      </c>
      <c r="C1574" s="26">
        <v>43880</v>
      </c>
      <c r="D1574" s="27">
        <v>20000</v>
      </c>
      <c r="E1574" s="28" t="s">
        <v>87</v>
      </c>
      <c r="F1574" s="24">
        <v>15</v>
      </c>
      <c r="G1574" s="36" t="s">
        <v>49</v>
      </c>
      <c r="H1574" s="38">
        <f>((VLOOKUP(F1574,'Data. Commission'!$B$2:$C$6,2,))/100)*D1574</f>
        <v>800</v>
      </c>
      <c r="I1574" s="38" t="str">
        <f>VLOOKUP(A1574,'Data. User Inf'!$A$2:$D$13428,4,)</f>
        <v>18_to_22</v>
      </c>
      <c r="J1574" s="38" t="str">
        <f>VLOOKUP(A1574,'Data. User Inf'!$A$2:$E$13428,5,)</f>
        <v>FEMALE</v>
      </c>
      <c r="K1574" s="38" t="str">
        <f>VLOOKUP(A1574,'Data. User Inf'!$A$2:$E$13428,3,)</f>
        <v>Hồ Chí Minh</v>
      </c>
      <c r="L1574" s="38" t="str">
        <f>IF('Data. User Inf'!B1574&lt;'Data. Transactions'!C1574,"Current","New")</f>
        <v>Current</v>
      </c>
    </row>
    <row r="1575" spans="1:12" ht="15.75" customHeight="1" x14ac:dyDescent="0.25">
      <c r="A1575" s="24">
        <v>19538754</v>
      </c>
      <c r="B1575" s="24">
        <v>4830201228</v>
      </c>
      <c r="C1575" s="26">
        <v>43880</v>
      </c>
      <c r="D1575" s="27">
        <v>20000</v>
      </c>
      <c r="E1575" s="28" t="s">
        <v>60</v>
      </c>
      <c r="F1575" s="24">
        <v>13</v>
      </c>
      <c r="G1575" s="36" t="s">
        <v>49</v>
      </c>
      <c r="H1575" s="38">
        <f>((VLOOKUP(F1575,'Data. Commission'!$B$2:$C$6,2,))/100)*D1575</f>
        <v>600</v>
      </c>
      <c r="I1575" s="38" t="str">
        <f>VLOOKUP(A1575,'Data. User Inf'!$A$2:$D$13428,4,)</f>
        <v>28_to_32</v>
      </c>
      <c r="J1575" s="38" t="str">
        <f>VLOOKUP(A1575,'Data. User Inf'!$A$2:$E$13428,5,)</f>
        <v>FEMALE</v>
      </c>
      <c r="K1575" s="38" t="str">
        <f>VLOOKUP(A1575,'Data. User Inf'!$A$2:$E$13428,3,)</f>
        <v>Hồ Chí Minh</v>
      </c>
      <c r="L1575" s="38" t="str">
        <f>IF('Data. User Inf'!B1575&lt;'Data. Transactions'!C1575,"Current","New")</f>
        <v>Current</v>
      </c>
    </row>
    <row r="1576" spans="1:12" ht="15.75" customHeight="1" x14ac:dyDescent="0.25">
      <c r="A1576" s="24">
        <v>40334005</v>
      </c>
      <c r="B1576" s="24">
        <v>4828944029</v>
      </c>
      <c r="C1576" s="26">
        <v>43880</v>
      </c>
      <c r="D1576" s="27">
        <v>100000</v>
      </c>
      <c r="E1576" s="28" t="s">
        <v>9</v>
      </c>
      <c r="F1576" s="24">
        <v>12</v>
      </c>
      <c r="G1576" s="36" t="s">
        <v>99</v>
      </c>
      <c r="H1576" s="38">
        <f>((VLOOKUP(F1576,'Data. Commission'!$B$2:$C$6,2,))/100)*D1576</f>
        <v>2000</v>
      </c>
      <c r="I1576" s="38" t="str">
        <f>VLOOKUP(A1576,'Data. User Inf'!$A$2:$D$13428,4,)</f>
        <v>&gt;37</v>
      </c>
      <c r="J1576" s="38" t="str">
        <f>VLOOKUP(A1576,'Data. User Inf'!$A$2:$E$13428,5,)</f>
        <v>MALE</v>
      </c>
      <c r="K1576" s="38" t="str">
        <f>VLOOKUP(A1576,'Data. User Inf'!$A$2:$E$13428,3,)</f>
        <v>Other Cities</v>
      </c>
      <c r="L1576" s="38" t="str">
        <f>IF('Data. User Inf'!B1576&lt;'Data. Transactions'!C1576,"Current","New")</f>
        <v>New</v>
      </c>
    </row>
    <row r="1577" spans="1:12" ht="15.75" customHeight="1" x14ac:dyDescent="0.25">
      <c r="A1577" s="24">
        <v>52571990</v>
      </c>
      <c r="B1577" s="24">
        <v>4824367337</v>
      </c>
      <c r="C1577" s="26">
        <v>43880</v>
      </c>
      <c r="D1577" s="27">
        <v>50000</v>
      </c>
      <c r="E1577" s="28" t="s">
        <v>60</v>
      </c>
      <c r="F1577" s="24">
        <v>13</v>
      </c>
      <c r="G1577" s="36" t="s">
        <v>99</v>
      </c>
      <c r="H1577" s="38">
        <f>((VLOOKUP(F1577,'Data. Commission'!$B$2:$C$6,2,))/100)*D1577</f>
        <v>1500</v>
      </c>
      <c r="I1577" s="38" t="str">
        <f>VLOOKUP(A1577,'Data. User Inf'!$A$2:$D$13428,4,)</f>
        <v>&gt;37</v>
      </c>
      <c r="J1577" s="38" t="str">
        <f>VLOOKUP(A1577,'Data. User Inf'!$A$2:$E$13428,5,)</f>
        <v>MALE</v>
      </c>
      <c r="K1577" s="38" t="str">
        <f>VLOOKUP(A1577,'Data. User Inf'!$A$2:$E$13428,3,)</f>
        <v>Hồ Chí Minh</v>
      </c>
      <c r="L1577" s="38" t="str">
        <f>IF('Data. User Inf'!B1577&lt;'Data. Transactions'!C1577,"Current","New")</f>
        <v>New</v>
      </c>
    </row>
    <row r="1578" spans="1:12" ht="15.75" customHeight="1" x14ac:dyDescent="0.25">
      <c r="A1578" s="24">
        <v>2863671</v>
      </c>
      <c r="B1578" s="24">
        <v>4823362770</v>
      </c>
      <c r="C1578" s="26">
        <v>43880</v>
      </c>
      <c r="D1578" s="27">
        <v>200000</v>
      </c>
      <c r="E1578" s="28" t="s">
        <v>86</v>
      </c>
      <c r="F1578" s="24">
        <v>14</v>
      </c>
      <c r="G1578" s="37" t="s">
        <v>49</v>
      </c>
      <c r="H1578" s="38">
        <f>((VLOOKUP(F1578,'Data. Commission'!$B$2:$C$6,2,))/100)*D1578</f>
        <v>8000</v>
      </c>
      <c r="I1578" s="38" t="str">
        <f>VLOOKUP(A1578,'Data. User Inf'!$A$2:$D$13428,4,)</f>
        <v>&gt;37</v>
      </c>
      <c r="J1578" s="38" t="str">
        <f>VLOOKUP(A1578,'Data. User Inf'!$A$2:$E$13428,5,)</f>
        <v>MALE</v>
      </c>
      <c r="K1578" s="38" t="str">
        <f>VLOOKUP(A1578,'Data. User Inf'!$A$2:$E$13428,3,)</f>
        <v>Other Cities</v>
      </c>
      <c r="L1578" s="38" t="str">
        <f>IF('Data. User Inf'!B1578&lt;'Data. Transactions'!C1578,"Current","New")</f>
        <v>Current</v>
      </c>
    </row>
    <row r="1579" spans="1:12" ht="15.75" customHeight="1" x14ac:dyDescent="0.25">
      <c r="A1579" s="24">
        <v>48669742</v>
      </c>
      <c r="B1579" s="24">
        <v>4823237766</v>
      </c>
      <c r="C1579" s="26">
        <v>43880</v>
      </c>
      <c r="D1579" s="27">
        <v>50000</v>
      </c>
      <c r="E1579" s="28" t="s">
        <v>60</v>
      </c>
      <c r="F1579" s="24">
        <v>13</v>
      </c>
      <c r="G1579" s="36" t="s">
        <v>99</v>
      </c>
      <c r="H1579" s="38">
        <f>((VLOOKUP(F1579,'Data. Commission'!$B$2:$C$6,2,))/100)*D1579</f>
        <v>1500</v>
      </c>
      <c r="I1579" s="38" t="str">
        <f>VLOOKUP(A1579,'Data. User Inf'!$A$2:$D$13428,4,)</f>
        <v>33_to_37</v>
      </c>
      <c r="J1579" s="38" t="str">
        <f>VLOOKUP(A1579,'Data. User Inf'!$A$2:$E$13428,5,)</f>
        <v>MALE</v>
      </c>
      <c r="K1579" s="38" t="str">
        <f>VLOOKUP(A1579,'Data. User Inf'!$A$2:$E$13428,3,)</f>
        <v>Hồ Chí Minh</v>
      </c>
      <c r="L1579" s="38" t="str">
        <f>IF('Data. User Inf'!B1579&lt;'Data. Transactions'!C1579,"Current","New")</f>
        <v>New</v>
      </c>
    </row>
    <row r="1580" spans="1:12" ht="15.75" customHeight="1" x14ac:dyDescent="0.25">
      <c r="A1580" s="24">
        <v>31480680</v>
      </c>
      <c r="B1580" s="24">
        <v>4823284359</v>
      </c>
      <c r="C1580" s="26">
        <v>43880</v>
      </c>
      <c r="D1580" s="27">
        <v>10000</v>
      </c>
      <c r="E1580" s="28" t="s">
        <v>60</v>
      </c>
      <c r="F1580" s="24">
        <v>13</v>
      </c>
      <c r="G1580" s="36" t="s">
        <v>99</v>
      </c>
      <c r="H1580" s="38">
        <f>((VLOOKUP(F1580,'Data. Commission'!$B$2:$C$6,2,))/100)*D1580</f>
        <v>300</v>
      </c>
      <c r="I1580" s="38" t="str">
        <f>VLOOKUP(A1580,'Data. User Inf'!$A$2:$D$13428,4,)</f>
        <v>33_to_37</v>
      </c>
      <c r="J1580" s="38" t="str">
        <f>VLOOKUP(A1580,'Data. User Inf'!$A$2:$E$13428,5,)</f>
        <v>FEMALE</v>
      </c>
      <c r="K1580" s="38" t="str">
        <f>VLOOKUP(A1580,'Data. User Inf'!$A$2:$E$13428,3,)</f>
        <v>Hồ Chí Minh</v>
      </c>
      <c r="L1580" s="38" t="str">
        <f>IF('Data. User Inf'!B1580&lt;'Data. Transactions'!C1580,"Current","New")</f>
        <v>Current</v>
      </c>
    </row>
    <row r="1581" spans="1:12" ht="15.75" customHeight="1" x14ac:dyDescent="0.25">
      <c r="A1581" s="24">
        <v>41466119</v>
      </c>
      <c r="B1581" s="24">
        <v>4830137989</v>
      </c>
      <c r="C1581" s="26">
        <v>43880</v>
      </c>
      <c r="D1581" s="27">
        <v>100000</v>
      </c>
      <c r="E1581" s="28" t="s">
        <v>60</v>
      </c>
      <c r="F1581" s="24">
        <v>13</v>
      </c>
      <c r="G1581" s="36" t="s">
        <v>99</v>
      </c>
      <c r="H1581" s="38">
        <f>((VLOOKUP(F1581,'Data. Commission'!$B$2:$C$6,2,))/100)*D1581</f>
        <v>3000</v>
      </c>
      <c r="I1581" s="38" t="str">
        <f>VLOOKUP(A1581,'Data. User Inf'!$A$2:$D$13428,4,)</f>
        <v>33_to_37</v>
      </c>
      <c r="J1581" s="38" t="str">
        <f>VLOOKUP(A1581,'Data. User Inf'!$A$2:$E$13428,5,)</f>
        <v>MALE</v>
      </c>
      <c r="K1581" s="38" t="str">
        <f>VLOOKUP(A1581,'Data. User Inf'!$A$2:$E$13428,3,)</f>
        <v>Hồ Chí Minh</v>
      </c>
      <c r="L1581" s="38" t="str">
        <f>IF('Data. User Inf'!B1581&lt;'Data. Transactions'!C1581,"Current","New")</f>
        <v>Current</v>
      </c>
    </row>
    <row r="1582" spans="1:12" ht="15.75" customHeight="1" x14ac:dyDescent="0.25">
      <c r="A1582" s="24">
        <v>43491589</v>
      </c>
      <c r="B1582" s="24">
        <v>4828632086</v>
      </c>
      <c r="C1582" s="26">
        <v>43880</v>
      </c>
      <c r="D1582" s="27">
        <v>20000</v>
      </c>
      <c r="E1582" s="28" t="s">
        <v>60</v>
      </c>
      <c r="F1582" s="24">
        <v>13</v>
      </c>
      <c r="G1582" s="36" t="s">
        <v>49</v>
      </c>
      <c r="H1582" s="38">
        <f>((VLOOKUP(F1582,'Data. Commission'!$B$2:$C$6,2,))/100)*D1582</f>
        <v>600</v>
      </c>
      <c r="I1582" s="38" t="str">
        <f>VLOOKUP(A1582,'Data. User Inf'!$A$2:$D$13428,4,)</f>
        <v>unknown</v>
      </c>
      <c r="J1582" s="38" t="str">
        <f>VLOOKUP(A1582,'Data. User Inf'!$A$2:$E$13428,5,)</f>
        <v>FEMALE</v>
      </c>
      <c r="K1582" s="38" t="str">
        <f>VLOOKUP(A1582,'Data. User Inf'!$A$2:$E$13428,3,)</f>
        <v>Hồ Chí Minh</v>
      </c>
      <c r="L1582" s="38" t="str">
        <f>IF('Data. User Inf'!B1582&lt;'Data. Transactions'!C1582,"Current","New")</f>
        <v>Current</v>
      </c>
    </row>
    <row r="1583" spans="1:12" ht="15.75" customHeight="1" x14ac:dyDescent="0.25">
      <c r="A1583" s="24">
        <v>53017911</v>
      </c>
      <c r="B1583" s="24">
        <v>4829227166</v>
      </c>
      <c r="C1583" s="26">
        <v>43880</v>
      </c>
      <c r="D1583" s="27">
        <v>10000</v>
      </c>
      <c r="E1583" s="28" t="s">
        <v>60</v>
      </c>
      <c r="F1583" s="24">
        <v>13</v>
      </c>
      <c r="G1583" s="36" t="s">
        <v>99</v>
      </c>
      <c r="H1583" s="38">
        <f>((VLOOKUP(F1583,'Data. Commission'!$B$2:$C$6,2,))/100)*D1583</f>
        <v>300</v>
      </c>
      <c r="I1583" s="38" t="str">
        <f>VLOOKUP(A1583,'Data. User Inf'!$A$2:$D$13428,4,)</f>
        <v>18_to_22</v>
      </c>
      <c r="J1583" s="38" t="str">
        <f>VLOOKUP(A1583,'Data. User Inf'!$A$2:$E$13428,5,)</f>
        <v>MALE</v>
      </c>
      <c r="K1583" s="38" t="str">
        <f>VLOOKUP(A1583,'Data. User Inf'!$A$2:$E$13428,3,)</f>
        <v>Hồ Chí Minh</v>
      </c>
      <c r="L1583" s="38" t="str">
        <f>IF('Data. User Inf'!B1583&lt;'Data. Transactions'!C1583,"Current","New")</f>
        <v>New</v>
      </c>
    </row>
    <row r="1584" spans="1:12" ht="15.75" customHeight="1" x14ac:dyDescent="0.25">
      <c r="A1584" s="24">
        <v>43835992</v>
      </c>
      <c r="B1584" s="24">
        <v>4829369608</v>
      </c>
      <c r="C1584" s="26">
        <v>43880</v>
      </c>
      <c r="D1584" s="27">
        <v>20000</v>
      </c>
      <c r="E1584" s="28" t="s">
        <v>60</v>
      </c>
      <c r="F1584" s="24">
        <v>13</v>
      </c>
      <c r="G1584" s="36" t="s">
        <v>99</v>
      </c>
      <c r="H1584" s="38">
        <f>((VLOOKUP(F1584,'Data. Commission'!$B$2:$C$6,2,))/100)*D1584</f>
        <v>600</v>
      </c>
      <c r="I1584" s="38" t="str">
        <f>VLOOKUP(A1584,'Data. User Inf'!$A$2:$D$13428,4,)</f>
        <v>18_to_22</v>
      </c>
      <c r="J1584" s="38" t="str">
        <f>VLOOKUP(A1584,'Data. User Inf'!$A$2:$E$13428,5,)</f>
        <v>FEMALE</v>
      </c>
      <c r="K1584" s="38" t="str">
        <f>VLOOKUP(A1584,'Data. User Inf'!$A$2:$E$13428,3,)</f>
        <v>Hồ Chí Minh</v>
      </c>
      <c r="L1584" s="38" t="str">
        <f>IF('Data. User Inf'!B1584&lt;'Data. Transactions'!C1584,"Current","New")</f>
        <v>New</v>
      </c>
    </row>
    <row r="1585" spans="1:12" ht="15.75" customHeight="1" x14ac:dyDescent="0.25">
      <c r="A1585" s="24">
        <v>47611701</v>
      </c>
      <c r="B1585" s="24">
        <v>4829978917</v>
      </c>
      <c r="C1585" s="26">
        <v>43880</v>
      </c>
      <c r="D1585" s="27">
        <v>10000</v>
      </c>
      <c r="E1585" s="28" t="s">
        <v>60</v>
      </c>
      <c r="F1585" s="24">
        <v>13</v>
      </c>
      <c r="G1585" s="36" t="s">
        <v>99</v>
      </c>
      <c r="H1585" s="38">
        <f>((VLOOKUP(F1585,'Data. Commission'!$B$2:$C$6,2,))/100)*D1585</f>
        <v>300</v>
      </c>
      <c r="I1585" s="38" t="str">
        <f>VLOOKUP(A1585,'Data. User Inf'!$A$2:$D$13428,4,)</f>
        <v>18_to_22</v>
      </c>
      <c r="J1585" s="38" t="str">
        <f>VLOOKUP(A1585,'Data. User Inf'!$A$2:$E$13428,5,)</f>
        <v>FEMALE</v>
      </c>
      <c r="K1585" s="38" t="str">
        <f>VLOOKUP(A1585,'Data. User Inf'!$A$2:$E$13428,3,)</f>
        <v>Hồ Chí Minh</v>
      </c>
      <c r="L1585" s="38" t="str">
        <f>IF('Data. User Inf'!B1585&lt;'Data. Transactions'!C1585,"Current","New")</f>
        <v>Current</v>
      </c>
    </row>
    <row r="1586" spans="1:12" ht="15.75" customHeight="1" x14ac:dyDescent="0.25">
      <c r="A1586" s="24">
        <v>43385419</v>
      </c>
      <c r="B1586" s="24">
        <v>4830919340</v>
      </c>
      <c r="C1586" s="26">
        <v>43880</v>
      </c>
      <c r="D1586" s="27">
        <v>50000</v>
      </c>
      <c r="E1586" s="28" t="s">
        <v>86</v>
      </c>
      <c r="F1586" s="24">
        <v>14</v>
      </c>
      <c r="G1586" s="36" t="s">
        <v>99</v>
      </c>
      <c r="H1586" s="38">
        <f>((VLOOKUP(F1586,'Data. Commission'!$B$2:$C$6,2,))/100)*D1586</f>
        <v>2000</v>
      </c>
      <c r="I1586" s="38" t="str">
        <f>VLOOKUP(A1586,'Data. User Inf'!$A$2:$D$13428,4,)</f>
        <v>18_to_22</v>
      </c>
      <c r="J1586" s="38" t="str">
        <f>VLOOKUP(A1586,'Data. User Inf'!$A$2:$E$13428,5,)</f>
        <v>FEMALE</v>
      </c>
      <c r="K1586" s="38" t="str">
        <f>VLOOKUP(A1586,'Data. User Inf'!$A$2:$E$13428,3,)</f>
        <v>Other Cities</v>
      </c>
      <c r="L1586" s="38" t="str">
        <f>IF('Data. User Inf'!B1586&lt;'Data. Transactions'!C1586,"Current","New")</f>
        <v>New</v>
      </c>
    </row>
    <row r="1587" spans="1:12" ht="15.75" customHeight="1" x14ac:dyDescent="0.25">
      <c r="A1587" s="24">
        <v>49740314</v>
      </c>
      <c r="B1587" s="24">
        <v>4824876822</v>
      </c>
      <c r="C1587" s="26">
        <v>43880</v>
      </c>
      <c r="D1587" s="27">
        <v>10000</v>
      </c>
      <c r="E1587" s="28" t="s">
        <v>86</v>
      </c>
      <c r="F1587" s="24">
        <v>14</v>
      </c>
      <c r="G1587" s="36" t="s">
        <v>99</v>
      </c>
      <c r="H1587" s="38">
        <f>((VLOOKUP(F1587,'Data. Commission'!$B$2:$C$6,2,))/100)*D1587</f>
        <v>400</v>
      </c>
      <c r="I1587" s="38" t="str">
        <f>VLOOKUP(A1587,'Data. User Inf'!$A$2:$D$13428,4,)</f>
        <v>18_to_22</v>
      </c>
      <c r="J1587" s="38" t="str">
        <f>VLOOKUP(A1587,'Data. User Inf'!$A$2:$E$13428,5,)</f>
        <v>FEMALE</v>
      </c>
      <c r="K1587" s="38" t="str">
        <f>VLOOKUP(A1587,'Data. User Inf'!$A$2:$E$13428,3,)</f>
        <v>Other Cities</v>
      </c>
      <c r="L1587" s="38" t="str">
        <f>IF('Data. User Inf'!B1587&lt;'Data. Transactions'!C1587,"Current","New")</f>
        <v>Current</v>
      </c>
    </row>
    <row r="1588" spans="1:12" ht="15.75" customHeight="1" x14ac:dyDescent="0.25">
      <c r="A1588" s="24">
        <v>48644666</v>
      </c>
      <c r="B1588" s="24">
        <v>4829470743</v>
      </c>
      <c r="C1588" s="26">
        <v>43880</v>
      </c>
      <c r="D1588" s="27">
        <v>100000</v>
      </c>
      <c r="E1588" s="28" t="s">
        <v>60</v>
      </c>
      <c r="F1588" s="24">
        <v>13</v>
      </c>
      <c r="G1588" s="36" t="s">
        <v>99</v>
      </c>
      <c r="H1588" s="38">
        <f>((VLOOKUP(F1588,'Data. Commission'!$B$2:$C$6,2,))/100)*D1588</f>
        <v>3000</v>
      </c>
      <c r="I1588" s="38" t="str">
        <f>VLOOKUP(A1588,'Data. User Inf'!$A$2:$D$13428,4,)</f>
        <v>23_to_27</v>
      </c>
      <c r="J1588" s="38" t="str">
        <f>VLOOKUP(A1588,'Data. User Inf'!$A$2:$E$13428,5,)</f>
        <v>MALE</v>
      </c>
      <c r="K1588" s="38" t="str">
        <f>VLOOKUP(A1588,'Data. User Inf'!$A$2:$E$13428,3,)</f>
        <v>Other Cities</v>
      </c>
      <c r="L1588" s="38" t="str">
        <f>IF('Data. User Inf'!B1588&lt;'Data. Transactions'!C1588,"Current","New")</f>
        <v>Current</v>
      </c>
    </row>
    <row r="1589" spans="1:12" ht="15.75" customHeight="1" x14ac:dyDescent="0.25">
      <c r="A1589" s="24">
        <v>52953002</v>
      </c>
      <c r="B1589" s="24">
        <v>4828767296</v>
      </c>
      <c r="C1589" s="26">
        <v>43880</v>
      </c>
      <c r="D1589" s="27">
        <v>20000</v>
      </c>
      <c r="E1589" s="28" t="s">
        <v>9</v>
      </c>
      <c r="F1589" s="24">
        <v>12</v>
      </c>
      <c r="G1589" s="36" t="s">
        <v>99</v>
      </c>
      <c r="H1589" s="38">
        <f>((VLOOKUP(F1589,'Data. Commission'!$B$2:$C$6,2,))/100)*D1589</f>
        <v>400</v>
      </c>
      <c r="I1589" s="38" t="str">
        <f>VLOOKUP(A1589,'Data. User Inf'!$A$2:$D$13428,4,)</f>
        <v>23_to_27</v>
      </c>
      <c r="J1589" s="38" t="str">
        <f>VLOOKUP(A1589,'Data. User Inf'!$A$2:$E$13428,5,)</f>
        <v>FEMALE</v>
      </c>
      <c r="K1589" s="38" t="str">
        <f>VLOOKUP(A1589,'Data. User Inf'!$A$2:$E$13428,3,)</f>
        <v>Other Cities</v>
      </c>
      <c r="L1589" s="38" t="str">
        <f>IF('Data. User Inf'!B1589&lt;'Data. Transactions'!C1589,"Current","New")</f>
        <v>Current</v>
      </c>
    </row>
    <row r="1590" spans="1:12" ht="15.75" customHeight="1" x14ac:dyDescent="0.25">
      <c r="A1590" s="24">
        <v>46110596</v>
      </c>
      <c r="B1590" s="24">
        <v>4822034690</v>
      </c>
      <c r="C1590" s="26">
        <v>43880</v>
      </c>
      <c r="D1590" s="27">
        <v>20000</v>
      </c>
      <c r="E1590" s="28" t="s">
        <v>9</v>
      </c>
      <c r="F1590" s="24">
        <v>12</v>
      </c>
      <c r="G1590" s="36" t="s">
        <v>99</v>
      </c>
      <c r="H1590" s="38">
        <f>((VLOOKUP(F1590,'Data. Commission'!$B$2:$C$6,2,))/100)*D1590</f>
        <v>400</v>
      </c>
      <c r="I1590" s="38" t="str">
        <f>VLOOKUP(A1590,'Data. User Inf'!$A$2:$D$13428,4,)</f>
        <v>23_to_27</v>
      </c>
      <c r="J1590" s="38" t="str">
        <f>VLOOKUP(A1590,'Data. User Inf'!$A$2:$E$13428,5,)</f>
        <v>MALE</v>
      </c>
      <c r="K1590" s="38" t="str">
        <f>VLOOKUP(A1590,'Data. User Inf'!$A$2:$E$13428,3,)</f>
        <v>Other Cities</v>
      </c>
      <c r="L1590" s="38" t="str">
        <f>IF('Data. User Inf'!B1590&lt;'Data. Transactions'!C1590,"Current","New")</f>
        <v>Current</v>
      </c>
    </row>
    <row r="1591" spans="1:12" ht="15.75" customHeight="1" x14ac:dyDescent="0.25">
      <c r="A1591" s="24">
        <v>38301515</v>
      </c>
      <c r="B1591" s="24">
        <v>4828894657</v>
      </c>
      <c r="C1591" s="26">
        <v>43880</v>
      </c>
      <c r="D1591" s="27">
        <v>100000</v>
      </c>
      <c r="E1591" s="28" t="s">
        <v>9</v>
      </c>
      <c r="F1591" s="24">
        <v>12</v>
      </c>
      <c r="G1591" s="36" t="s">
        <v>99</v>
      </c>
      <c r="H1591" s="38">
        <f>((VLOOKUP(F1591,'Data. Commission'!$B$2:$C$6,2,))/100)*D1591</f>
        <v>2000</v>
      </c>
      <c r="I1591" s="38" t="str">
        <f>VLOOKUP(A1591,'Data. User Inf'!$A$2:$D$13428,4,)</f>
        <v>23_to_27</v>
      </c>
      <c r="J1591" s="38" t="str">
        <f>VLOOKUP(A1591,'Data. User Inf'!$A$2:$E$13428,5,)</f>
        <v>FEMALE</v>
      </c>
      <c r="K1591" s="38" t="str">
        <f>VLOOKUP(A1591,'Data. User Inf'!$A$2:$E$13428,3,)</f>
        <v>Hà Nội</v>
      </c>
      <c r="L1591" s="38" t="str">
        <f>IF('Data. User Inf'!B1591&lt;'Data. Transactions'!C1591,"Current","New")</f>
        <v>Current</v>
      </c>
    </row>
    <row r="1592" spans="1:12" ht="15.75" customHeight="1" x14ac:dyDescent="0.25">
      <c r="A1592" s="24">
        <v>34999806</v>
      </c>
      <c r="B1592" s="24">
        <v>4830522842</v>
      </c>
      <c r="C1592" s="26">
        <v>43880</v>
      </c>
      <c r="D1592" s="27">
        <v>100000</v>
      </c>
      <c r="E1592" s="28" t="s">
        <v>9</v>
      </c>
      <c r="F1592" s="24">
        <v>12</v>
      </c>
      <c r="G1592" s="36" t="s">
        <v>99</v>
      </c>
      <c r="H1592" s="38">
        <f>((VLOOKUP(F1592,'Data. Commission'!$B$2:$C$6,2,))/100)*D1592</f>
        <v>2000</v>
      </c>
      <c r="I1592" s="38" t="str">
        <f>VLOOKUP(A1592,'Data. User Inf'!$A$2:$D$13428,4,)</f>
        <v>23_to_27</v>
      </c>
      <c r="J1592" s="38" t="str">
        <f>VLOOKUP(A1592,'Data. User Inf'!$A$2:$E$13428,5,)</f>
        <v>MALE</v>
      </c>
      <c r="K1592" s="38" t="str">
        <f>VLOOKUP(A1592,'Data. User Inf'!$A$2:$E$13428,3,)</f>
        <v>Other Cities</v>
      </c>
      <c r="L1592" s="38" t="str">
        <f>IF('Data. User Inf'!B1592&lt;'Data. Transactions'!C1592,"Current","New")</f>
        <v>Current</v>
      </c>
    </row>
    <row r="1593" spans="1:12" ht="15.75" customHeight="1" x14ac:dyDescent="0.25">
      <c r="A1593" s="24">
        <v>50583106</v>
      </c>
      <c r="B1593" s="24">
        <v>4827923612</v>
      </c>
      <c r="C1593" s="26">
        <v>43880</v>
      </c>
      <c r="D1593" s="27">
        <v>50000</v>
      </c>
      <c r="E1593" s="28" t="s">
        <v>60</v>
      </c>
      <c r="F1593" s="24">
        <v>13</v>
      </c>
      <c r="G1593" s="36" t="s">
        <v>99</v>
      </c>
      <c r="H1593" s="38">
        <f>((VLOOKUP(F1593,'Data. Commission'!$B$2:$C$6,2,))/100)*D1593</f>
        <v>1500</v>
      </c>
      <c r="I1593" s="38" t="str">
        <f>VLOOKUP(A1593,'Data. User Inf'!$A$2:$D$13428,4,)</f>
        <v>23_to_27</v>
      </c>
      <c r="J1593" s="38" t="str">
        <f>VLOOKUP(A1593,'Data. User Inf'!$A$2:$E$13428,5,)</f>
        <v>FEMALE</v>
      </c>
      <c r="K1593" s="38" t="str">
        <f>VLOOKUP(A1593,'Data. User Inf'!$A$2:$E$13428,3,)</f>
        <v>Hồ Chí Minh</v>
      </c>
      <c r="L1593" s="38" t="str">
        <f>IF('Data. User Inf'!B1593&lt;'Data. Transactions'!C1593,"Current","New")</f>
        <v>Current</v>
      </c>
    </row>
    <row r="1594" spans="1:12" ht="15.75" customHeight="1" x14ac:dyDescent="0.25">
      <c r="A1594" s="24">
        <v>44973619</v>
      </c>
      <c r="B1594" s="24">
        <v>4822245617</v>
      </c>
      <c r="C1594" s="26">
        <v>43880</v>
      </c>
      <c r="D1594" s="27">
        <v>50000</v>
      </c>
      <c r="E1594" s="28" t="s">
        <v>60</v>
      </c>
      <c r="F1594" s="24">
        <v>13</v>
      </c>
      <c r="G1594" s="36" t="s">
        <v>99</v>
      </c>
      <c r="H1594" s="38">
        <f>((VLOOKUP(F1594,'Data. Commission'!$B$2:$C$6,2,))/100)*D1594</f>
        <v>1500</v>
      </c>
      <c r="I1594" s="38" t="str">
        <f>VLOOKUP(A1594,'Data. User Inf'!$A$2:$D$13428,4,)</f>
        <v>23_to_27</v>
      </c>
      <c r="J1594" s="38" t="str">
        <f>VLOOKUP(A1594,'Data. User Inf'!$A$2:$E$13428,5,)</f>
        <v>MALE</v>
      </c>
      <c r="K1594" s="38" t="str">
        <f>VLOOKUP(A1594,'Data. User Inf'!$A$2:$E$13428,3,)</f>
        <v>Hồ Chí Minh</v>
      </c>
      <c r="L1594" s="38" t="str">
        <f>IF('Data. User Inf'!B1594&lt;'Data. Transactions'!C1594,"Current","New")</f>
        <v>Current</v>
      </c>
    </row>
    <row r="1595" spans="1:12" ht="15.75" customHeight="1" x14ac:dyDescent="0.25">
      <c r="A1595" s="24">
        <v>53620406</v>
      </c>
      <c r="B1595" s="24">
        <v>4828962699</v>
      </c>
      <c r="C1595" s="26">
        <v>43880</v>
      </c>
      <c r="D1595" s="27">
        <v>20000</v>
      </c>
      <c r="E1595" s="28" t="s">
        <v>87</v>
      </c>
      <c r="F1595" s="24">
        <v>15</v>
      </c>
      <c r="G1595" s="36" t="s">
        <v>99</v>
      </c>
      <c r="H1595" s="38">
        <f>((VLOOKUP(F1595,'Data. Commission'!$B$2:$C$6,2,))/100)*D1595</f>
        <v>800</v>
      </c>
      <c r="I1595" s="38" t="str">
        <f>VLOOKUP(A1595,'Data. User Inf'!$A$2:$D$13428,4,)</f>
        <v>28_to_32</v>
      </c>
      <c r="J1595" s="38" t="str">
        <f>VLOOKUP(A1595,'Data. User Inf'!$A$2:$E$13428,5,)</f>
        <v>FEMALE</v>
      </c>
      <c r="K1595" s="38" t="str">
        <f>VLOOKUP(A1595,'Data. User Inf'!$A$2:$E$13428,3,)</f>
        <v>Other Cities</v>
      </c>
      <c r="L1595" s="38" t="str">
        <f>IF('Data. User Inf'!B1595&lt;'Data. Transactions'!C1595,"Current","New")</f>
        <v>Current</v>
      </c>
    </row>
    <row r="1596" spans="1:12" ht="15.75" customHeight="1" x14ac:dyDescent="0.25">
      <c r="A1596" s="24">
        <v>41308868</v>
      </c>
      <c r="B1596" s="24">
        <v>4827358835</v>
      </c>
      <c r="C1596" s="26">
        <v>43880</v>
      </c>
      <c r="D1596" s="27">
        <v>100000</v>
      </c>
      <c r="E1596" s="28" t="s">
        <v>9</v>
      </c>
      <c r="F1596" s="24">
        <v>12</v>
      </c>
      <c r="G1596" s="36" t="s">
        <v>99</v>
      </c>
      <c r="H1596" s="38">
        <f>((VLOOKUP(F1596,'Data. Commission'!$B$2:$C$6,2,))/100)*D1596</f>
        <v>2000</v>
      </c>
      <c r="I1596" s="38" t="str">
        <f>VLOOKUP(A1596,'Data. User Inf'!$A$2:$D$13428,4,)</f>
        <v>28_to_32</v>
      </c>
      <c r="J1596" s="38" t="str">
        <f>VLOOKUP(A1596,'Data. User Inf'!$A$2:$E$13428,5,)</f>
        <v>MALE</v>
      </c>
      <c r="K1596" s="38" t="str">
        <f>VLOOKUP(A1596,'Data. User Inf'!$A$2:$E$13428,3,)</f>
        <v>Hồ Chí Minh</v>
      </c>
      <c r="L1596" s="38" t="str">
        <f>IF('Data. User Inf'!B1596&lt;'Data. Transactions'!C1596,"Current","New")</f>
        <v>Current</v>
      </c>
    </row>
    <row r="1597" spans="1:12" ht="15.75" customHeight="1" x14ac:dyDescent="0.25">
      <c r="A1597" s="24">
        <v>36312953</v>
      </c>
      <c r="B1597" s="24">
        <v>4825749895</v>
      </c>
      <c r="C1597" s="26">
        <v>43880</v>
      </c>
      <c r="D1597" s="27">
        <v>100000</v>
      </c>
      <c r="E1597" s="28" t="s">
        <v>86</v>
      </c>
      <c r="F1597" s="24">
        <v>14</v>
      </c>
      <c r="G1597" s="36" t="s">
        <v>49</v>
      </c>
      <c r="H1597" s="38">
        <f>((VLOOKUP(F1597,'Data. Commission'!$B$2:$C$6,2,))/100)*D1597</f>
        <v>4000</v>
      </c>
      <c r="I1597" s="38" t="str">
        <f>VLOOKUP(A1597,'Data. User Inf'!$A$2:$D$13428,4,)</f>
        <v>28_to_32</v>
      </c>
      <c r="J1597" s="38" t="str">
        <f>VLOOKUP(A1597,'Data. User Inf'!$A$2:$E$13428,5,)</f>
        <v>MALE</v>
      </c>
      <c r="K1597" s="38" t="str">
        <f>VLOOKUP(A1597,'Data. User Inf'!$A$2:$E$13428,3,)</f>
        <v>Hồ Chí Minh</v>
      </c>
      <c r="L1597" s="38" t="str">
        <f>IF('Data. User Inf'!B1597&lt;'Data. Transactions'!C1597,"Current","New")</f>
        <v>New</v>
      </c>
    </row>
    <row r="1598" spans="1:12" ht="15.75" customHeight="1" x14ac:dyDescent="0.25">
      <c r="A1598" s="24">
        <v>42397604</v>
      </c>
      <c r="B1598" s="24">
        <v>4826350052</v>
      </c>
      <c r="C1598" s="26">
        <v>43880</v>
      </c>
      <c r="D1598" s="27">
        <v>100000</v>
      </c>
      <c r="E1598" s="28" t="s">
        <v>60</v>
      </c>
      <c r="F1598" s="24">
        <v>13</v>
      </c>
      <c r="G1598" s="36" t="s">
        <v>99</v>
      </c>
      <c r="H1598" s="38">
        <f>((VLOOKUP(F1598,'Data. Commission'!$B$2:$C$6,2,))/100)*D1598</f>
        <v>3000</v>
      </c>
      <c r="I1598" s="38" t="str">
        <f>VLOOKUP(A1598,'Data. User Inf'!$A$2:$D$13428,4,)</f>
        <v>28_to_32</v>
      </c>
      <c r="J1598" s="38" t="str">
        <f>VLOOKUP(A1598,'Data. User Inf'!$A$2:$E$13428,5,)</f>
        <v>MALE</v>
      </c>
      <c r="K1598" s="38" t="str">
        <f>VLOOKUP(A1598,'Data. User Inf'!$A$2:$E$13428,3,)</f>
        <v>Hồ Chí Minh</v>
      </c>
      <c r="L1598" s="38" t="str">
        <f>IF('Data. User Inf'!B1598&lt;'Data. Transactions'!C1598,"Current","New")</f>
        <v>New</v>
      </c>
    </row>
    <row r="1599" spans="1:12" ht="15.75" customHeight="1" x14ac:dyDescent="0.25">
      <c r="A1599" s="24">
        <v>48383556</v>
      </c>
      <c r="B1599" s="24">
        <v>4828763065</v>
      </c>
      <c r="C1599" s="26">
        <v>43880</v>
      </c>
      <c r="D1599" s="27">
        <v>20000</v>
      </c>
      <c r="E1599" s="28" t="s">
        <v>9</v>
      </c>
      <c r="F1599" s="24">
        <v>12</v>
      </c>
      <c r="G1599" s="36" t="s">
        <v>99</v>
      </c>
      <c r="H1599" s="38">
        <f>((VLOOKUP(F1599,'Data. Commission'!$B$2:$C$6,2,))/100)*D1599</f>
        <v>400</v>
      </c>
      <c r="I1599" s="38" t="str">
        <f>VLOOKUP(A1599,'Data. User Inf'!$A$2:$D$13428,4,)</f>
        <v>unknown</v>
      </c>
      <c r="J1599" s="38" t="str">
        <f>VLOOKUP(A1599,'Data. User Inf'!$A$2:$E$13428,5,)</f>
        <v>FEMALE</v>
      </c>
      <c r="K1599" s="38" t="str">
        <f>VLOOKUP(A1599,'Data. User Inf'!$A$2:$E$13428,3,)</f>
        <v>Other Cities</v>
      </c>
      <c r="L1599" s="38" t="str">
        <f>IF('Data. User Inf'!B1599&lt;'Data. Transactions'!C1599,"Current","New")</f>
        <v>New</v>
      </c>
    </row>
    <row r="1600" spans="1:12" ht="15.75" customHeight="1" x14ac:dyDescent="0.25">
      <c r="A1600" s="24">
        <v>19292801</v>
      </c>
      <c r="B1600" s="24">
        <v>4829228093</v>
      </c>
      <c r="C1600" s="26">
        <v>43880</v>
      </c>
      <c r="D1600" s="27">
        <v>30000</v>
      </c>
      <c r="E1600" s="28" t="s">
        <v>60</v>
      </c>
      <c r="F1600" s="24">
        <v>13</v>
      </c>
      <c r="G1600" s="36" t="s">
        <v>99</v>
      </c>
      <c r="H1600" s="38">
        <f>((VLOOKUP(F1600,'Data. Commission'!$B$2:$C$6,2,))/100)*D1600</f>
        <v>900</v>
      </c>
      <c r="I1600" s="38" t="str">
        <f>VLOOKUP(A1600,'Data. User Inf'!$A$2:$D$13428,4,)</f>
        <v>unknown</v>
      </c>
      <c r="J1600" s="38" t="str">
        <f>VLOOKUP(A1600,'Data. User Inf'!$A$2:$E$13428,5,)</f>
        <v>FEMALE</v>
      </c>
      <c r="K1600" s="38" t="str">
        <f>VLOOKUP(A1600,'Data. User Inf'!$A$2:$E$13428,3,)</f>
        <v>Other Cities</v>
      </c>
      <c r="L1600" s="38" t="str">
        <f>IF('Data. User Inf'!B1600&lt;'Data. Transactions'!C1600,"Current","New")</f>
        <v>New</v>
      </c>
    </row>
    <row r="1601" spans="1:12" ht="15.75" customHeight="1" x14ac:dyDescent="0.25">
      <c r="A1601" s="24">
        <v>52252999</v>
      </c>
      <c r="B1601" s="24">
        <v>4828002621</v>
      </c>
      <c r="C1601" s="26">
        <v>43880</v>
      </c>
      <c r="D1601" s="27">
        <v>50000</v>
      </c>
      <c r="E1601" s="28" t="s">
        <v>86</v>
      </c>
      <c r="F1601" s="24">
        <v>14</v>
      </c>
      <c r="G1601" s="36" t="s">
        <v>99</v>
      </c>
      <c r="H1601" s="38">
        <f>((VLOOKUP(F1601,'Data. Commission'!$B$2:$C$6,2,))/100)*D1601</f>
        <v>2000</v>
      </c>
      <c r="I1601" s="38" t="str">
        <f>VLOOKUP(A1601,'Data. User Inf'!$A$2:$D$13428,4,)</f>
        <v>unknown</v>
      </c>
      <c r="J1601" s="38" t="str">
        <f>VLOOKUP(A1601,'Data. User Inf'!$A$2:$E$13428,5,)</f>
        <v>FEMALE</v>
      </c>
      <c r="K1601" s="38" t="str">
        <f>VLOOKUP(A1601,'Data. User Inf'!$A$2:$E$13428,3,)</f>
        <v>Other Cities</v>
      </c>
      <c r="L1601" s="38" t="str">
        <f>IF('Data. User Inf'!B1601&lt;'Data. Transactions'!C1601,"Current","New")</f>
        <v>Current</v>
      </c>
    </row>
    <row r="1602" spans="1:12" ht="15.75" customHeight="1" x14ac:dyDescent="0.25">
      <c r="A1602" s="24">
        <v>28080525</v>
      </c>
      <c r="B1602" s="24">
        <v>4830040316</v>
      </c>
      <c r="C1602" s="26">
        <v>43880</v>
      </c>
      <c r="D1602" s="27">
        <v>20000</v>
      </c>
      <c r="E1602" s="28" t="s">
        <v>9</v>
      </c>
      <c r="F1602" s="24">
        <v>12</v>
      </c>
      <c r="G1602" s="36" t="s">
        <v>99</v>
      </c>
      <c r="H1602" s="38">
        <f>((VLOOKUP(F1602,'Data. Commission'!$B$2:$C$6,2,))/100)*D1602</f>
        <v>400</v>
      </c>
      <c r="I1602" s="38" t="str">
        <f>VLOOKUP(A1602,'Data. User Inf'!$A$2:$D$13428,4,)</f>
        <v>unknown</v>
      </c>
      <c r="J1602" s="38" t="str">
        <f>VLOOKUP(A1602,'Data. User Inf'!$A$2:$E$13428,5,)</f>
        <v>FEMALE</v>
      </c>
      <c r="K1602" s="38" t="str">
        <f>VLOOKUP(A1602,'Data. User Inf'!$A$2:$E$13428,3,)</f>
        <v>Hồ Chí Minh</v>
      </c>
      <c r="L1602" s="38" t="str">
        <f>IF('Data. User Inf'!B1602&lt;'Data. Transactions'!C1602,"Current","New")</f>
        <v>New</v>
      </c>
    </row>
    <row r="1603" spans="1:12" ht="15.75" customHeight="1" x14ac:dyDescent="0.25">
      <c r="A1603" s="24">
        <v>41376799</v>
      </c>
      <c r="B1603" s="24">
        <v>4826841770</v>
      </c>
      <c r="C1603" s="26">
        <v>43880</v>
      </c>
      <c r="D1603" s="27">
        <v>200000</v>
      </c>
      <c r="E1603" s="28" t="s">
        <v>9</v>
      </c>
      <c r="F1603" s="24">
        <v>12</v>
      </c>
      <c r="G1603" s="37" t="s">
        <v>49</v>
      </c>
      <c r="H1603" s="38">
        <f>((VLOOKUP(F1603,'Data. Commission'!$B$2:$C$6,2,))/100)*D1603</f>
        <v>4000</v>
      </c>
      <c r="I1603" s="38" t="str">
        <f>VLOOKUP(A1603,'Data. User Inf'!$A$2:$D$13428,4,)</f>
        <v>18_to_22</v>
      </c>
      <c r="J1603" s="38" t="str">
        <f>VLOOKUP(A1603,'Data. User Inf'!$A$2:$E$13428,5,)</f>
        <v>FEMALE</v>
      </c>
      <c r="K1603" s="38" t="str">
        <f>VLOOKUP(A1603,'Data. User Inf'!$A$2:$E$13428,3,)</f>
        <v>Other Cities</v>
      </c>
      <c r="L1603" s="38" t="str">
        <f>IF('Data. User Inf'!B1603&lt;'Data. Transactions'!C1603,"Current","New")</f>
        <v>New</v>
      </c>
    </row>
    <row r="1604" spans="1:12" ht="15.75" customHeight="1" x14ac:dyDescent="0.25">
      <c r="A1604" s="24">
        <v>20066383</v>
      </c>
      <c r="B1604" s="24">
        <v>4824804452</v>
      </c>
      <c r="C1604" s="26">
        <v>43880</v>
      </c>
      <c r="D1604" s="27">
        <v>20000</v>
      </c>
      <c r="E1604" s="28" t="s">
        <v>9</v>
      </c>
      <c r="F1604" s="24">
        <v>12</v>
      </c>
      <c r="G1604" s="36" t="s">
        <v>99</v>
      </c>
      <c r="H1604" s="38">
        <f>((VLOOKUP(F1604,'Data. Commission'!$B$2:$C$6,2,))/100)*D1604</f>
        <v>400</v>
      </c>
      <c r="I1604" s="38" t="str">
        <f>VLOOKUP(A1604,'Data. User Inf'!$A$2:$D$13428,4,)</f>
        <v>unknown</v>
      </c>
      <c r="J1604" s="38" t="str">
        <f>VLOOKUP(A1604,'Data. User Inf'!$A$2:$E$13428,5,)</f>
        <v>MALE</v>
      </c>
      <c r="K1604" s="38" t="str">
        <f>VLOOKUP(A1604,'Data. User Inf'!$A$2:$E$13428,3,)</f>
        <v>Hồ Chí Minh</v>
      </c>
      <c r="L1604" s="38" t="str">
        <f>IF('Data. User Inf'!B1604&lt;'Data. Transactions'!C1604,"Current","New")</f>
        <v>New</v>
      </c>
    </row>
    <row r="1605" spans="1:12" ht="15.75" customHeight="1" x14ac:dyDescent="0.25">
      <c r="A1605" s="24">
        <v>32462124</v>
      </c>
      <c r="B1605" s="24">
        <v>4828632366</v>
      </c>
      <c r="C1605" s="26">
        <v>43880</v>
      </c>
      <c r="D1605" s="27">
        <v>100000</v>
      </c>
      <c r="E1605" s="28" t="s">
        <v>60</v>
      </c>
      <c r="F1605" s="24">
        <v>13</v>
      </c>
      <c r="G1605" s="36" t="s">
        <v>49</v>
      </c>
      <c r="H1605" s="38">
        <f>((VLOOKUP(F1605,'Data. Commission'!$B$2:$C$6,2,))/100)*D1605</f>
        <v>3000</v>
      </c>
      <c r="I1605" s="38" t="str">
        <f>VLOOKUP(A1605,'Data. User Inf'!$A$2:$D$13428,4,)</f>
        <v>unknown</v>
      </c>
      <c r="J1605" s="38" t="str">
        <f>VLOOKUP(A1605,'Data. User Inf'!$A$2:$E$13428,5,)</f>
        <v>FEMALE</v>
      </c>
      <c r="K1605" s="38" t="str">
        <f>VLOOKUP(A1605,'Data. User Inf'!$A$2:$E$13428,3,)</f>
        <v>Hồ Chí Minh</v>
      </c>
      <c r="L1605" s="38" t="str">
        <f>IF('Data. User Inf'!B1605&lt;'Data. Transactions'!C1605,"Current","New")</f>
        <v>New</v>
      </c>
    </row>
    <row r="1606" spans="1:12" ht="15.75" customHeight="1" x14ac:dyDescent="0.25">
      <c r="A1606" s="24">
        <v>49469322</v>
      </c>
      <c r="B1606" s="24">
        <v>4831223511</v>
      </c>
      <c r="C1606" s="26">
        <v>43880</v>
      </c>
      <c r="D1606" s="27">
        <v>200000</v>
      </c>
      <c r="E1606" s="28" t="s">
        <v>9</v>
      </c>
      <c r="F1606" s="24">
        <v>12</v>
      </c>
      <c r="G1606" s="37" t="s">
        <v>49</v>
      </c>
      <c r="H1606" s="38">
        <f>((VLOOKUP(F1606,'Data. Commission'!$B$2:$C$6,2,))/100)*D1606</f>
        <v>4000</v>
      </c>
      <c r="I1606" s="38" t="str">
        <f>VLOOKUP(A1606,'Data. User Inf'!$A$2:$D$13428,4,)</f>
        <v>23_to_27</v>
      </c>
      <c r="J1606" s="38" t="str">
        <f>VLOOKUP(A1606,'Data. User Inf'!$A$2:$E$13428,5,)</f>
        <v>MALE</v>
      </c>
      <c r="K1606" s="38" t="str">
        <f>VLOOKUP(A1606,'Data. User Inf'!$A$2:$E$13428,3,)</f>
        <v>Other Cities</v>
      </c>
      <c r="L1606" s="38" t="str">
        <f>IF('Data. User Inf'!B1606&lt;'Data. Transactions'!C1606,"Current","New")</f>
        <v>New</v>
      </c>
    </row>
    <row r="1607" spans="1:12" ht="15.75" customHeight="1" x14ac:dyDescent="0.25">
      <c r="A1607" s="24">
        <v>33918446</v>
      </c>
      <c r="B1607" s="24">
        <v>4823103709</v>
      </c>
      <c r="C1607" s="26">
        <v>43880</v>
      </c>
      <c r="D1607" s="27">
        <v>200000</v>
      </c>
      <c r="E1607" s="28" t="s">
        <v>86</v>
      </c>
      <c r="F1607" s="24">
        <v>14</v>
      </c>
      <c r="G1607" s="36" t="s">
        <v>49</v>
      </c>
      <c r="H1607" s="38">
        <f>((VLOOKUP(F1607,'Data. Commission'!$B$2:$C$6,2,))/100)*D1607</f>
        <v>8000</v>
      </c>
      <c r="I1607" s="38" t="str">
        <f>VLOOKUP(A1607,'Data. User Inf'!$A$2:$D$13428,4,)</f>
        <v>23_to_27</v>
      </c>
      <c r="J1607" s="38" t="str">
        <f>VLOOKUP(A1607,'Data. User Inf'!$A$2:$E$13428,5,)</f>
        <v>MALE</v>
      </c>
      <c r="K1607" s="38" t="str">
        <f>VLOOKUP(A1607,'Data. User Inf'!$A$2:$E$13428,3,)</f>
        <v>Other Cities</v>
      </c>
      <c r="L1607" s="38" t="str">
        <f>IF('Data. User Inf'!B1607&lt;'Data. Transactions'!C1607,"Current","New")</f>
        <v>New</v>
      </c>
    </row>
    <row r="1608" spans="1:12" ht="15.75" customHeight="1" x14ac:dyDescent="0.25">
      <c r="A1608" s="24">
        <v>49167934</v>
      </c>
      <c r="B1608" s="24">
        <v>4823673006</v>
      </c>
      <c r="C1608" s="26">
        <v>43880</v>
      </c>
      <c r="D1608" s="27">
        <v>300000</v>
      </c>
      <c r="E1608" s="28" t="s">
        <v>60</v>
      </c>
      <c r="F1608" s="24">
        <v>13</v>
      </c>
      <c r="G1608" s="37" t="s">
        <v>49</v>
      </c>
      <c r="H1608" s="38">
        <f>((VLOOKUP(F1608,'Data. Commission'!$B$2:$C$6,2,))/100)*D1608</f>
        <v>9000</v>
      </c>
      <c r="I1608" s="38" t="str">
        <f>VLOOKUP(A1608,'Data. User Inf'!$A$2:$D$13428,4,)</f>
        <v>unknown</v>
      </c>
      <c r="J1608" s="38" t="str">
        <f>VLOOKUP(A1608,'Data. User Inf'!$A$2:$E$13428,5,)</f>
        <v>MALE</v>
      </c>
      <c r="K1608" s="38" t="str">
        <f>VLOOKUP(A1608,'Data. User Inf'!$A$2:$E$13428,3,)</f>
        <v>Hồ Chí Minh</v>
      </c>
      <c r="L1608" s="38" t="str">
        <f>IF('Data. User Inf'!B1608&lt;'Data. Transactions'!C1608,"Current","New")</f>
        <v>New</v>
      </c>
    </row>
    <row r="1609" spans="1:12" ht="15.75" customHeight="1" x14ac:dyDescent="0.25">
      <c r="A1609" s="24">
        <v>23595942</v>
      </c>
      <c r="B1609" s="24">
        <v>4833399833</v>
      </c>
      <c r="C1609" s="26">
        <v>43881</v>
      </c>
      <c r="D1609" s="27">
        <v>50000</v>
      </c>
      <c r="E1609" s="28" t="s">
        <v>60</v>
      </c>
      <c r="F1609" s="24">
        <v>13</v>
      </c>
      <c r="G1609" s="36" t="s">
        <v>49</v>
      </c>
      <c r="H1609" s="38">
        <f>((VLOOKUP(F1609,'Data. Commission'!$B$2:$C$6,2,))/100)*D1609</f>
        <v>1500</v>
      </c>
      <c r="I1609" s="38" t="str">
        <f>VLOOKUP(A1609,'Data. User Inf'!$A$2:$D$13428,4,)</f>
        <v>23_to_27</v>
      </c>
      <c r="J1609" s="38" t="str">
        <f>VLOOKUP(A1609,'Data. User Inf'!$A$2:$E$13428,5,)</f>
        <v>FEMALE</v>
      </c>
      <c r="K1609" s="38" t="str">
        <f>VLOOKUP(A1609,'Data. User Inf'!$A$2:$E$13428,3,)</f>
        <v>Hồ Chí Minh</v>
      </c>
      <c r="L1609" s="38" t="str">
        <f>IF('Data. User Inf'!B1609&lt;'Data. Transactions'!C1609,"Current","New")</f>
        <v>New</v>
      </c>
    </row>
    <row r="1610" spans="1:12" ht="15.75" customHeight="1" x14ac:dyDescent="0.25">
      <c r="A1610" s="24">
        <v>6896923</v>
      </c>
      <c r="B1610" s="24">
        <v>4836761075</v>
      </c>
      <c r="C1610" s="26">
        <v>43881</v>
      </c>
      <c r="D1610" s="27">
        <v>10000</v>
      </c>
      <c r="E1610" s="28" t="s">
        <v>60</v>
      </c>
      <c r="F1610" s="24">
        <v>13</v>
      </c>
      <c r="G1610" s="37"/>
      <c r="H1610" s="38">
        <f>((VLOOKUP(F1610,'Data. Commission'!$B$2:$C$6,2,))/100)*D1610</f>
        <v>300</v>
      </c>
      <c r="I1610" s="38" t="str">
        <f>VLOOKUP(A1610,'Data. User Inf'!$A$2:$D$13428,4,)</f>
        <v>unknown</v>
      </c>
      <c r="J1610" s="38" t="str">
        <f>VLOOKUP(A1610,'Data. User Inf'!$A$2:$E$13428,5,)</f>
        <v>FEMALE</v>
      </c>
      <c r="K1610" s="38" t="str">
        <f>VLOOKUP(A1610,'Data. User Inf'!$A$2:$E$13428,3,)</f>
        <v>Hồ Chí Minh</v>
      </c>
      <c r="L1610" s="38" t="str">
        <f>IF('Data. User Inf'!B1610&lt;'Data. Transactions'!C1610,"Current","New")</f>
        <v>Current</v>
      </c>
    </row>
    <row r="1611" spans="1:12" ht="15.75" customHeight="1" x14ac:dyDescent="0.25">
      <c r="A1611" s="24">
        <v>45244726</v>
      </c>
      <c r="B1611" s="24">
        <v>4836294751</v>
      </c>
      <c r="C1611" s="26">
        <v>43881</v>
      </c>
      <c r="D1611" s="27">
        <v>20000</v>
      </c>
      <c r="E1611" s="28" t="s">
        <v>60</v>
      </c>
      <c r="F1611" s="24">
        <v>13</v>
      </c>
      <c r="G1611" s="36" t="s">
        <v>99</v>
      </c>
      <c r="H1611" s="38">
        <f>((VLOOKUP(F1611,'Data. Commission'!$B$2:$C$6,2,))/100)*D1611</f>
        <v>600</v>
      </c>
      <c r="I1611" s="38" t="str">
        <f>VLOOKUP(A1611,'Data. User Inf'!$A$2:$D$13428,4,)</f>
        <v>18_to_22</v>
      </c>
      <c r="J1611" s="38" t="str">
        <f>VLOOKUP(A1611,'Data. User Inf'!$A$2:$E$13428,5,)</f>
        <v>MALE</v>
      </c>
      <c r="K1611" s="38" t="str">
        <f>VLOOKUP(A1611,'Data. User Inf'!$A$2:$E$13428,3,)</f>
        <v>Hồ Chí Minh</v>
      </c>
      <c r="L1611" s="38" t="str">
        <f>IF('Data. User Inf'!B1611&lt;'Data. Transactions'!C1611,"Current","New")</f>
        <v>Current</v>
      </c>
    </row>
    <row r="1612" spans="1:12" ht="15.75" customHeight="1" x14ac:dyDescent="0.25">
      <c r="A1612" s="24">
        <v>52508540</v>
      </c>
      <c r="B1612" s="24">
        <v>4840634517</v>
      </c>
      <c r="C1612" s="26">
        <v>43881</v>
      </c>
      <c r="D1612" s="27">
        <v>10000</v>
      </c>
      <c r="E1612" s="28" t="s">
        <v>60</v>
      </c>
      <c r="F1612" s="24">
        <v>13</v>
      </c>
      <c r="G1612" s="36" t="s">
        <v>99</v>
      </c>
      <c r="H1612" s="38">
        <f>((VLOOKUP(F1612,'Data. Commission'!$B$2:$C$6,2,))/100)*D1612</f>
        <v>300</v>
      </c>
      <c r="I1612" s="38" t="str">
        <f>VLOOKUP(A1612,'Data. User Inf'!$A$2:$D$13428,4,)</f>
        <v>18_to_22</v>
      </c>
      <c r="J1612" s="38" t="str">
        <f>VLOOKUP(A1612,'Data. User Inf'!$A$2:$E$13428,5,)</f>
        <v>FEMALE</v>
      </c>
      <c r="K1612" s="38" t="str">
        <f>VLOOKUP(A1612,'Data. User Inf'!$A$2:$E$13428,3,)</f>
        <v>Other Cities</v>
      </c>
      <c r="L1612" s="38" t="str">
        <f>IF('Data. User Inf'!B1612&lt;'Data. Transactions'!C1612,"Current","New")</f>
        <v>Current</v>
      </c>
    </row>
    <row r="1613" spans="1:12" ht="15.75" customHeight="1" x14ac:dyDescent="0.25">
      <c r="A1613" s="24">
        <v>52414690</v>
      </c>
      <c r="B1613" s="24">
        <v>4839728219</v>
      </c>
      <c r="C1613" s="26">
        <v>43881</v>
      </c>
      <c r="D1613" s="27">
        <v>10000</v>
      </c>
      <c r="E1613" s="28" t="s">
        <v>60</v>
      </c>
      <c r="F1613" s="24">
        <v>13</v>
      </c>
      <c r="G1613" s="36" t="s">
        <v>99</v>
      </c>
      <c r="H1613" s="38">
        <f>((VLOOKUP(F1613,'Data. Commission'!$B$2:$C$6,2,))/100)*D1613</f>
        <v>300</v>
      </c>
      <c r="I1613" s="38" t="str">
        <f>VLOOKUP(A1613,'Data. User Inf'!$A$2:$D$13428,4,)</f>
        <v>18_to_22</v>
      </c>
      <c r="J1613" s="38" t="str">
        <f>VLOOKUP(A1613,'Data. User Inf'!$A$2:$E$13428,5,)</f>
        <v>MALE</v>
      </c>
      <c r="K1613" s="38" t="str">
        <f>VLOOKUP(A1613,'Data. User Inf'!$A$2:$E$13428,3,)</f>
        <v>Other Cities</v>
      </c>
      <c r="L1613" s="38" t="str">
        <f>IF('Data. User Inf'!B1613&lt;'Data. Transactions'!C1613,"Current","New")</f>
        <v>Current</v>
      </c>
    </row>
    <row r="1614" spans="1:12" ht="15.75" customHeight="1" x14ac:dyDescent="0.25">
      <c r="A1614" s="24">
        <v>46692456</v>
      </c>
      <c r="B1614" s="24">
        <v>4838200685</v>
      </c>
      <c r="C1614" s="26">
        <v>43881</v>
      </c>
      <c r="D1614" s="27">
        <v>10000</v>
      </c>
      <c r="E1614" s="28" t="s">
        <v>86</v>
      </c>
      <c r="F1614" s="24">
        <v>14</v>
      </c>
      <c r="G1614" s="36" t="s">
        <v>99</v>
      </c>
      <c r="H1614" s="38">
        <f>((VLOOKUP(F1614,'Data. Commission'!$B$2:$C$6,2,))/100)*D1614</f>
        <v>400</v>
      </c>
      <c r="I1614" s="38" t="str">
        <f>VLOOKUP(A1614,'Data. User Inf'!$A$2:$D$13428,4,)</f>
        <v>23_to_27</v>
      </c>
      <c r="J1614" s="38" t="str">
        <f>VLOOKUP(A1614,'Data. User Inf'!$A$2:$E$13428,5,)</f>
        <v>FEMALE</v>
      </c>
      <c r="K1614" s="38" t="str">
        <f>VLOOKUP(A1614,'Data. User Inf'!$A$2:$E$13428,3,)</f>
        <v>Other Cities</v>
      </c>
      <c r="L1614" s="38" t="str">
        <f>IF('Data. User Inf'!B1614&lt;'Data. Transactions'!C1614,"Current","New")</f>
        <v>Current</v>
      </c>
    </row>
    <row r="1615" spans="1:12" ht="15.75" customHeight="1" x14ac:dyDescent="0.25">
      <c r="A1615" s="24">
        <v>49172003</v>
      </c>
      <c r="B1615" s="24">
        <v>4838462284</v>
      </c>
      <c r="C1615" s="26">
        <v>43881</v>
      </c>
      <c r="D1615" s="27">
        <v>20000</v>
      </c>
      <c r="E1615" s="28" t="s">
        <v>9</v>
      </c>
      <c r="F1615" s="24">
        <v>12</v>
      </c>
      <c r="G1615" s="36" t="s">
        <v>99</v>
      </c>
      <c r="H1615" s="38">
        <f>((VLOOKUP(F1615,'Data. Commission'!$B$2:$C$6,2,))/100)*D1615</f>
        <v>400</v>
      </c>
      <c r="I1615" s="38" t="str">
        <f>VLOOKUP(A1615,'Data. User Inf'!$A$2:$D$13428,4,)</f>
        <v>23_to_27</v>
      </c>
      <c r="J1615" s="38" t="str">
        <f>VLOOKUP(A1615,'Data. User Inf'!$A$2:$E$13428,5,)</f>
        <v>FEMALE</v>
      </c>
      <c r="K1615" s="38" t="str">
        <f>VLOOKUP(A1615,'Data. User Inf'!$A$2:$E$13428,3,)</f>
        <v>Other Cities</v>
      </c>
      <c r="L1615" s="38" t="str">
        <f>IF('Data. User Inf'!B1615&lt;'Data. Transactions'!C1615,"Current","New")</f>
        <v>Current</v>
      </c>
    </row>
    <row r="1616" spans="1:12" ht="15.75" customHeight="1" x14ac:dyDescent="0.25">
      <c r="A1616" s="24">
        <v>44498803</v>
      </c>
      <c r="B1616" s="24">
        <v>4840098714</v>
      </c>
      <c r="C1616" s="26">
        <v>43881</v>
      </c>
      <c r="D1616" s="27">
        <v>50000</v>
      </c>
      <c r="E1616" s="28" t="s">
        <v>9</v>
      </c>
      <c r="F1616" s="24">
        <v>12</v>
      </c>
      <c r="G1616" s="36" t="s">
        <v>99</v>
      </c>
      <c r="H1616" s="38">
        <f>((VLOOKUP(F1616,'Data. Commission'!$B$2:$C$6,2,))/100)*D1616</f>
        <v>1000</v>
      </c>
      <c r="I1616" s="38" t="str">
        <f>VLOOKUP(A1616,'Data. User Inf'!$A$2:$D$13428,4,)</f>
        <v>23_to_27</v>
      </c>
      <c r="J1616" s="38" t="str">
        <f>VLOOKUP(A1616,'Data. User Inf'!$A$2:$E$13428,5,)</f>
        <v>MALE</v>
      </c>
      <c r="K1616" s="38" t="str">
        <f>VLOOKUP(A1616,'Data. User Inf'!$A$2:$E$13428,3,)</f>
        <v>Hồ Chí Minh</v>
      </c>
      <c r="L1616" s="38" t="str">
        <f>IF('Data. User Inf'!B1616&lt;'Data. Transactions'!C1616,"Current","New")</f>
        <v>Current</v>
      </c>
    </row>
    <row r="1617" spans="1:12" ht="15.75" customHeight="1" x14ac:dyDescent="0.25">
      <c r="A1617" s="24">
        <v>41916345</v>
      </c>
      <c r="B1617" s="24">
        <v>4837522621</v>
      </c>
      <c r="C1617" s="26">
        <v>43881</v>
      </c>
      <c r="D1617" s="27">
        <v>10000</v>
      </c>
      <c r="E1617" s="28" t="s">
        <v>9</v>
      </c>
      <c r="F1617" s="24">
        <v>12</v>
      </c>
      <c r="G1617" s="36" t="s">
        <v>99</v>
      </c>
      <c r="H1617" s="38">
        <f>((VLOOKUP(F1617,'Data. Commission'!$B$2:$C$6,2,))/100)*D1617</f>
        <v>200</v>
      </c>
      <c r="I1617" s="38" t="str">
        <f>VLOOKUP(A1617,'Data. User Inf'!$A$2:$D$13428,4,)</f>
        <v>23_to_27</v>
      </c>
      <c r="J1617" s="38" t="str">
        <f>VLOOKUP(A1617,'Data. User Inf'!$A$2:$E$13428,5,)</f>
        <v>FEMALE</v>
      </c>
      <c r="K1617" s="38" t="str">
        <f>VLOOKUP(A1617,'Data. User Inf'!$A$2:$E$13428,3,)</f>
        <v>Other Cities</v>
      </c>
      <c r="L1617" s="38" t="str">
        <f>IF('Data. User Inf'!B1617&lt;'Data. Transactions'!C1617,"Current","New")</f>
        <v>Current</v>
      </c>
    </row>
    <row r="1618" spans="1:12" ht="15.75" customHeight="1" x14ac:dyDescent="0.25">
      <c r="A1618" s="24">
        <v>41250537</v>
      </c>
      <c r="B1618" s="24">
        <v>4839972192</v>
      </c>
      <c r="C1618" s="26">
        <v>43881</v>
      </c>
      <c r="D1618" s="27">
        <v>10000</v>
      </c>
      <c r="E1618" s="28" t="s">
        <v>9</v>
      </c>
      <c r="F1618" s="24">
        <v>12</v>
      </c>
      <c r="G1618" s="36" t="s">
        <v>99</v>
      </c>
      <c r="H1618" s="38">
        <f>((VLOOKUP(F1618,'Data. Commission'!$B$2:$C$6,2,))/100)*D1618</f>
        <v>200</v>
      </c>
      <c r="I1618" s="38" t="str">
        <f>VLOOKUP(A1618,'Data. User Inf'!$A$2:$D$13428,4,)</f>
        <v>23_to_27</v>
      </c>
      <c r="J1618" s="38" t="str">
        <f>VLOOKUP(A1618,'Data. User Inf'!$A$2:$E$13428,5,)</f>
        <v>MALE</v>
      </c>
      <c r="K1618" s="38" t="str">
        <f>VLOOKUP(A1618,'Data. User Inf'!$A$2:$E$13428,3,)</f>
        <v>Other Cities</v>
      </c>
      <c r="L1618" s="38" t="str">
        <f>IF('Data. User Inf'!B1618&lt;'Data. Transactions'!C1618,"Current","New")</f>
        <v>New</v>
      </c>
    </row>
    <row r="1619" spans="1:12" ht="15.75" customHeight="1" x14ac:dyDescent="0.25">
      <c r="A1619" s="24">
        <v>42521029</v>
      </c>
      <c r="B1619" s="24">
        <v>4832833413</v>
      </c>
      <c r="C1619" s="26">
        <v>43881</v>
      </c>
      <c r="D1619" s="27">
        <v>20000</v>
      </c>
      <c r="E1619" s="28" t="s">
        <v>9</v>
      </c>
      <c r="F1619" s="24">
        <v>12</v>
      </c>
      <c r="G1619" s="36" t="s">
        <v>99</v>
      </c>
      <c r="H1619" s="38">
        <f>((VLOOKUP(F1619,'Data. Commission'!$B$2:$C$6,2,))/100)*D1619</f>
        <v>400</v>
      </c>
      <c r="I1619" s="38" t="str">
        <f>VLOOKUP(A1619,'Data. User Inf'!$A$2:$D$13428,4,)</f>
        <v>23_to_27</v>
      </c>
      <c r="J1619" s="38" t="str">
        <f>VLOOKUP(A1619,'Data. User Inf'!$A$2:$E$13428,5,)</f>
        <v>FEMALE</v>
      </c>
      <c r="K1619" s="38" t="str">
        <f>VLOOKUP(A1619,'Data. User Inf'!$A$2:$E$13428,3,)</f>
        <v>Other Cities</v>
      </c>
      <c r="L1619" s="38" t="str">
        <f>IF('Data. User Inf'!B1619&lt;'Data. Transactions'!C1619,"Current","New")</f>
        <v>Current</v>
      </c>
    </row>
    <row r="1620" spans="1:12" ht="15.75" customHeight="1" x14ac:dyDescent="0.25">
      <c r="A1620" s="24">
        <v>35783205</v>
      </c>
      <c r="B1620" s="24">
        <v>4833057003</v>
      </c>
      <c r="C1620" s="26">
        <v>43881</v>
      </c>
      <c r="D1620" s="27">
        <v>50000</v>
      </c>
      <c r="E1620" s="28" t="s">
        <v>9</v>
      </c>
      <c r="F1620" s="24">
        <v>12</v>
      </c>
      <c r="G1620" s="36" t="s">
        <v>99</v>
      </c>
      <c r="H1620" s="38">
        <f>((VLOOKUP(F1620,'Data. Commission'!$B$2:$C$6,2,))/100)*D1620</f>
        <v>1000</v>
      </c>
      <c r="I1620" s="38" t="str">
        <f>VLOOKUP(A1620,'Data. User Inf'!$A$2:$D$13428,4,)</f>
        <v>23_to_27</v>
      </c>
      <c r="J1620" s="38" t="str">
        <f>VLOOKUP(A1620,'Data. User Inf'!$A$2:$E$13428,5,)</f>
        <v>MALE</v>
      </c>
      <c r="K1620" s="38" t="str">
        <f>VLOOKUP(A1620,'Data. User Inf'!$A$2:$E$13428,3,)</f>
        <v>Other Cities</v>
      </c>
      <c r="L1620" s="38" t="str">
        <f>IF('Data. User Inf'!B1620&lt;'Data. Transactions'!C1620,"Current","New")</f>
        <v>Current</v>
      </c>
    </row>
    <row r="1621" spans="1:12" ht="15.75" customHeight="1" x14ac:dyDescent="0.25">
      <c r="A1621" s="24">
        <v>6299860</v>
      </c>
      <c r="B1621" s="24">
        <v>4839380804</v>
      </c>
      <c r="C1621" s="26">
        <v>43881</v>
      </c>
      <c r="D1621" s="27">
        <v>50000</v>
      </c>
      <c r="E1621" s="28" t="s">
        <v>9</v>
      </c>
      <c r="F1621" s="24">
        <v>12</v>
      </c>
      <c r="G1621" s="36" t="s">
        <v>99</v>
      </c>
      <c r="H1621" s="38">
        <f>((VLOOKUP(F1621,'Data. Commission'!$B$2:$C$6,2,))/100)*D1621</f>
        <v>1000</v>
      </c>
      <c r="I1621" s="38" t="str">
        <f>VLOOKUP(A1621,'Data. User Inf'!$A$2:$D$13428,4,)</f>
        <v>28_to_32</v>
      </c>
      <c r="J1621" s="38" t="str">
        <f>VLOOKUP(A1621,'Data. User Inf'!$A$2:$E$13428,5,)</f>
        <v>MALE</v>
      </c>
      <c r="K1621" s="38" t="str">
        <f>VLOOKUP(A1621,'Data. User Inf'!$A$2:$E$13428,3,)</f>
        <v>Other Cities</v>
      </c>
      <c r="L1621" s="38" t="str">
        <f>IF('Data. User Inf'!B1621&lt;'Data. Transactions'!C1621,"Current","New")</f>
        <v>Current</v>
      </c>
    </row>
    <row r="1622" spans="1:12" ht="15.75" customHeight="1" x14ac:dyDescent="0.25">
      <c r="A1622" s="24">
        <v>45793209</v>
      </c>
      <c r="B1622" s="24">
        <v>4831839110</v>
      </c>
      <c r="C1622" s="26">
        <v>43881</v>
      </c>
      <c r="D1622" s="27">
        <v>50000</v>
      </c>
      <c r="E1622" s="28" t="s">
        <v>86</v>
      </c>
      <c r="F1622" s="24">
        <v>14</v>
      </c>
      <c r="G1622" s="36" t="s">
        <v>99</v>
      </c>
      <c r="H1622" s="38">
        <f>((VLOOKUP(F1622,'Data. Commission'!$B$2:$C$6,2,))/100)*D1622</f>
        <v>2000</v>
      </c>
      <c r="I1622" s="38" t="str">
        <f>VLOOKUP(A1622,'Data. User Inf'!$A$2:$D$13428,4,)</f>
        <v>28_to_32</v>
      </c>
      <c r="J1622" s="38" t="str">
        <f>VLOOKUP(A1622,'Data. User Inf'!$A$2:$E$13428,5,)</f>
        <v>FEMALE</v>
      </c>
      <c r="K1622" s="38" t="str">
        <f>VLOOKUP(A1622,'Data. User Inf'!$A$2:$E$13428,3,)</f>
        <v>Hồ Chí Minh</v>
      </c>
      <c r="L1622" s="38" t="str">
        <f>IF('Data. User Inf'!B1622&lt;'Data. Transactions'!C1622,"Current","New")</f>
        <v>New</v>
      </c>
    </row>
    <row r="1623" spans="1:12" ht="15.75" customHeight="1" x14ac:dyDescent="0.25">
      <c r="A1623" s="24">
        <v>35060303</v>
      </c>
      <c r="B1623" s="24">
        <v>4837352048</v>
      </c>
      <c r="C1623" s="26">
        <v>43881</v>
      </c>
      <c r="D1623" s="27">
        <v>10000</v>
      </c>
      <c r="E1623" s="28" t="s">
        <v>60</v>
      </c>
      <c r="F1623" s="24">
        <v>13</v>
      </c>
      <c r="G1623" s="36" t="s">
        <v>99</v>
      </c>
      <c r="H1623" s="38">
        <f>((VLOOKUP(F1623,'Data. Commission'!$B$2:$C$6,2,))/100)*D1623</f>
        <v>300</v>
      </c>
      <c r="I1623" s="38" t="str">
        <f>VLOOKUP(A1623,'Data. User Inf'!$A$2:$D$13428,4,)</f>
        <v>28_to_32</v>
      </c>
      <c r="J1623" s="38" t="str">
        <f>VLOOKUP(A1623,'Data. User Inf'!$A$2:$E$13428,5,)</f>
        <v>MALE</v>
      </c>
      <c r="K1623" s="38" t="str">
        <f>VLOOKUP(A1623,'Data. User Inf'!$A$2:$E$13428,3,)</f>
        <v>Hồ Chí Minh</v>
      </c>
      <c r="L1623" s="38" t="str">
        <f>IF('Data. User Inf'!B1623&lt;'Data. Transactions'!C1623,"Current","New")</f>
        <v>Current</v>
      </c>
    </row>
    <row r="1624" spans="1:12" ht="15.75" customHeight="1" x14ac:dyDescent="0.25">
      <c r="A1624" s="24">
        <v>10645658</v>
      </c>
      <c r="B1624" s="24">
        <v>4838427276</v>
      </c>
      <c r="C1624" s="26">
        <v>43881</v>
      </c>
      <c r="D1624" s="27">
        <v>20000</v>
      </c>
      <c r="E1624" s="28" t="s">
        <v>60</v>
      </c>
      <c r="F1624" s="24">
        <v>13</v>
      </c>
      <c r="G1624" s="36" t="s">
        <v>99</v>
      </c>
      <c r="H1624" s="38">
        <f>((VLOOKUP(F1624,'Data. Commission'!$B$2:$C$6,2,))/100)*D1624</f>
        <v>600</v>
      </c>
      <c r="I1624" s="38" t="str">
        <f>VLOOKUP(A1624,'Data. User Inf'!$A$2:$D$13428,4,)</f>
        <v>28_to_32</v>
      </c>
      <c r="J1624" s="38" t="str">
        <f>VLOOKUP(A1624,'Data. User Inf'!$A$2:$E$13428,5,)</f>
        <v>MALE</v>
      </c>
      <c r="K1624" s="38" t="str">
        <f>VLOOKUP(A1624,'Data. User Inf'!$A$2:$E$13428,3,)</f>
        <v>Hồ Chí Minh</v>
      </c>
      <c r="L1624" s="38" t="str">
        <f>IF('Data. User Inf'!B1624&lt;'Data. Transactions'!C1624,"Current","New")</f>
        <v>New</v>
      </c>
    </row>
    <row r="1625" spans="1:12" ht="15.75" customHeight="1" x14ac:dyDescent="0.25">
      <c r="A1625" s="24">
        <v>35091328</v>
      </c>
      <c r="B1625" s="24">
        <v>4836278687</v>
      </c>
      <c r="C1625" s="26">
        <v>43881</v>
      </c>
      <c r="D1625" s="27">
        <v>10000</v>
      </c>
      <c r="E1625" s="28" t="s">
        <v>9</v>
      </c>
      <c r="F1625" s="24">
        <v>12</v>
      </c>
      <c r="G1625" s="36" t="s">
        <v>99</v>
      </c>
      <c r="H1625" s="38">
        <f>((VLOOKUP(F1625,'Data. Commission'!$B$2:$C$6,2,))/100)*D1625</f>
        <v>200</v>
      </c>
      <c r="I1625" s="38" t="str">
        <f>VLOOKUP(A1625,'Data. User Inf'!$A$2:$D$13428,4,)</f>
        <v>28_to_32</v>
      </c>
      <c r="J1625" s="38" t="str">
        <f>VLOOKUP(A1625,'Data. User Inf'!$A$2:$E$13428,5,)</f>
        <v>MALE</v>
      </c>
      <c r="K1625" s="38" t="str">
        <f>VLOOKUP(A1625,'Data. User Inf'!$A$2:$E$13428,3,)</f>
        <v>Other Cities</v>
      </c>
      <c r="L1625" s="38" t="str">
        <f>IF('Data. User Inf'!B1625&lt;'Data. Transactions'!C1625,"Current","New")</f>
        <v>New</v>
      </c>
    </row>
    <row r="1626" spans="1:12" ht="15.75" customHeight="1" x14ac:dyDescent="0.25">
      <c r="A1626" s="24">
        <v>2507230</v>
      </c>
      <c r="B1626" s="24">
        <v>4838493251</v>
      </c>
      <c r="C1626" s="26">
        <v>43881</v>
      </c>
      <c r="D1626" s="27">
        <v>50000</v>
      </c>
      <c r="E1626" s="28" t="s">
        <v>60</v>
      </c>
      <c r="F1626" s="24">
        <v>13</v>
      </c>
      <c r="G1626" s="36" t="s">
        <v>99</v>
      </c>
      <c r="H1626" s="38">
        <f>((VLOOKUP(F1626,'Data. Commission'!$B$2:$C$6,2,))/100)*D1626</f>
        <v>1500</v>
      </c>
      <c r="I1626" s="38" t="str">
        <f>VLOOKUP(A1626,'Data. User Inf'!$A$2:$D$13428,4,)</f>
        <v>28_to_32</v>
      </c>
      <c r="J1626" s="38" t="str">
        <f>VLOOKUP(A1626,'Data. User Inf'!$A$2:$E$13428,5,)</f>
        <v>MALE</v>
      </c>
      <c r="K1626" s="38" t="str">
        <f>VLOOKUP(A1626,'Data. User Inf'!$A$2:$E$13428,3,)</f>
        <v>Other Cities</v>
      </c>
      <c r="L1626" s="38" t="str">
        <f>IF('Data. User Inf'!B1626&lt;'Data. Transactions'!C1626,"Current","New")</f>
        <v>New</v>
      </c>
    </row>
    <row r="1627" spans="1:12" ht="15.75" customHeight="1" x14ac:dyDescent="0.25">
      <c r="A1627" s="24">
        <v>39115927</v>
      </c>
      <c r="B1627" s="24">
        <v>4838131886</v>
      </c>
      <c r="C1627" s="26">
        <v>43881</v>
      </c>
      <c r="D1627" s="27">
        <v>50000</v>
      </c>
      <c r="E1627" s="28" t="s">
        <v>9</v>
      </c>
      <c r="F1627" s="24">
        <v>12</v>
      </c>
      <c r="G1627" s="36" t="s">
        <v>99</v>
      </c>
      <c r="H1627" s="38">
        <f>((VLOOKUP(F1627,'Data. Commission'!$B$2:$C$6,2,))/100)*D1627</f>
        <v>1000</v>
      </c>
      <c r="I1627" s="38" t="str">
        <f>VLOOKUP(A1627,'Data. User Inf'!$A$2:$D$13428,4,)</f>
        <v>28_to_32</v>
      </c>
      <c r="J1627" s="38" t="str">
        <f>VLOOKUP(A1627,'Data. User Inf'!$A$2:$E$13428,5,)</f>
        <v>MALE</v>
      </c>
      <c r="K1627" s="38" t="str">
        <f>VLOOKUP(A1627,'Data. User Inf'!$A$2:$E$13428,3,)</f>
        <v>Other Cities</v>
      </c>
      <c r="L1627" s="38" t="str">
        <f>IF('Data. User Inf'!B1627&lt;'Data. Transactions'!C1627,"Current","New")</f>
        <v>New</v>
      </c>
    </row>
    <row r="1628" spans="1:12" ht="15.75" customHeight="1" x14ac:dyDescent="0.25">
      <c r="A1628" s="24">
        <v>42196757</v>
      </c>
      <c r="B1628" s="24">
        <v>4832040461</v>
      </c>
      <c r="C1628" s="26">
        <v>43881</v>
      </c>
      <c r="D1628" s="27">
        <v>100000</v>
      </c>
      <c r="E1628" s="28" t="s">
        <v>9</v>
      </c>
      <c r="F1628" s="24">
        <v>12</v>
      </c>
      <c r="G1628" s="36" t="s">
        <v>99</v>
      </c>
      <c r="H1628" s="38">
        <f>((VLOOKUP(F1628,'Data. Commission'!$B$2:$C$6,2,))/100)*D1628</f>
        <v>2000</v>
      </c>
      <c r="I1628" s="38" t="str">
        <f>VLOOKUP(A1628,'Data. User Inf'!$A$2:$D$13428,4,)</f>
        <v>28_to_32</v>
      </c>
      <c r="J1628" s="38" t="str">
        <f>VLOOKUP(A1628,'Data. User Inf'!$A$2:$E$13428,5,)</f>
        <v>MALE</v>
      </c>
      <c r="K1628" s="38" t="str">
        <f>VLOOKUP(A1628,'Data. User Inf'!$A$2:$E$13428,3,)</f>
        <v>Other Cities</v>
      </c>
      <c r="L1628" s="38" t="str">
        <f>IF('Data. User Inf'!B1628&lt;'Data. Transactions'!C1628,"Current","New")</f>
        <v>Current</v>
      </c>
    </row>
    <row r="1629" spans="1:12" ht="15.75" customHeight="1" x14ac:dyDescent="0.25">
      <c r="A1629" s="24">
        <v>42744132</v>
      </c>
      <c r="B1629" s="24">
        <v>4840662249</v>
      </c>
      <c r="C1629" s="26">
        <v>43881</v>
      </c>
      <c r="D1629" s="27">
        <v>20000</v>
      </c>
      <c r="E1629" s="28" t="s">
        <v>86</v>
      </c>
      <c r="F1629" s="24">
        <v>14</v>
      </c>
      <c r="G1629" s="36" t="s">
        <v>99</v>
      </c>
      <c r="H1629" s="38">
        <f>((VLOOKUP(F1629,'Data. Commission'!$B$2:$C$6,2,))/100)*D1629</f>
        <v>800</v>
      </c>
      <c r="I1629" s="38" t="str">
        <f>VLOOKUP(A1629,'Data. User Inf'!$A$2:$D$13428,4,)</f>
        <v>28_to_32</v>
      </c>
      <c r="J1629" s="38" t="str">
        <f>VLOOKUP(A1629,'Data. User Inf'!$A$2:$E$13428,5,)</f>
        <v>MALE</v>
      </c>
      <c r="K1629" s="38" t="str">
        <f>VLOOKUP(A1629,'Data. User Inf'!$A$2:$E$13428,3,)</f>
        <v>Other Cities</v>
      </c>
      <c r="L1629" s="38" t="str">
        <f>IF('Data. User Inf'!B1629&lt;'Data. Transactions'!C1629,"Current","New")</f>
        <v>Current</v>
      </c>
    </row>
    <row r="1630" spans="1:12" ht="15.75" customHeight="1" x14ac:dyDescent="0.25">
      <c r="A1630" s="24">
        <v>27544944</v>
      </c>
      <c r="B1630" s="24">
        <v>4838511485</v>
      </c>
      <c r="C1630" s="26">
        <v>43881</v>
      </c>
      <c r="D1630" s="27">
        <v>10000</v>
      </c>
      <c r="E1630" s="28" t="s">
        <v>86</v>
      </c>
      <c r="F1630" s="24">
        <v>14</v>
      </c>
      <c r="G1630" s="36" t="s">
        <v>99</v>
      </c>
      <c r="H1630" s="38">
        <f>((VLOOKUP(F1630,'Data. Commission'!$B$2:$C$6,2,))/100)*D1630</f>
        <v>400</v>
      </c>
      <c r="I1630" s="38" t="str">
        <f>VLOOKUP(A1630,'Data. User Inf'!$A$2:$D$13428,4,)</f>
        <v>28_to_32</v>
      </c>
      <c r="J1630" s="38" t="str">
        <f>VLOOKUP(A1630,'Data. User Inf'!$A$2:$E$13428,5,)</f>
        <v>FEMALE</v>
      </c>
      <c r="K1630" s="38" t="str">
        <f>VLOOKUP(A1630,'Data. User Inf'!$A$2:$E$13428,3,)</f>
        <v>Other Cities</v>
      </c>
      <c r="L1630" s="38" t="str">
        <f>IF('Data. User Inf'!B1630&lt;'Data. Transactions'!C1630,"Current","New")</f>
        <v>Current</v>
      </c>
    </row>
    <row r="1631" spans="1:12" ht="15.75" customHeight="1" x14ac:dyDescent="0.25">
      <c r="A1631" s="24">
        <v>48419699</v>
      </c>
      <c r="B1631" s="24">
        <v>4831949981</v>
      </c>
      <c r="C1631" s="26">
        <v>43881</v>
      </c>
      <c r="D1631" s="27">
        <v>20000</v>
      </c>
      <c r="E1631" s="28" t="s">
        <v>60</v>
      </c>
      <c r="F1631" s="24">
        <v>13</v>
      </c>
      <c r="G1631" s="36" t="s">
        <v>99</v>
      </c>
      <c r="H1631" s="38">
        <f>((VLOOKUP(F1631,'Data. Commission'!$B$2:$C$6,2,))/100)*D1631</f>
        <v>600</v>
      </c>
      <c r="I1631" s="38" t="str">
        <f>VLOOKUP(A1631,'Data. User Inf'!$A$2:$D$13428,4,)</f>
        <v>28_to_32</v>
      </c>
      <c r="J1631" s="38" t="str">
        <f>VLOOKUP(A1631,'Data. User Inf'!$A$2:$E$13428,5,)</f>
        <v>MALE</v>
      </c>
      <c r="K1631" s="38" t="str">
        <f>VLOOKUP(A1631,'Data. User Inf'!$A$2:$E$13428,3,)</f>
        <v>Hồ Chí Minh</v>
      </c>
      <c r="L1631" s="38" t="str">
        <f>IF('Data. User Inf'!B1631&lt;'Data. Transactions'!C1631,"Current","New")</f>
        <v>Current</v>
      </c>
    </row>
    <row r="1632" spans="1:12" ht="15.75" customHeight="1" x14ac:dyDescent="0.25">
      <c r="A1632" s="24">
        <v>46336279</v>
      </c>
      <c r="B1632" s="24">
        <v>4838516833</v>
      </c>
      <c r="C1632" s="26">
        <v>43881</v>
      </c>
      <c r="D1632" s="27">
        <v>20000</v>
      </c>
      <c r="E1632" s="28" t="s">
        <v>86</v>
      </c>
      <c r="F1632" s="24">
        <v>14</v>
      </c>
      <c r="G1632" s="36" t="s">
        <v>99</v>
      </c>
      <c r="H1632" s="38">
        <f>((VLOOKUP(F1632,'Data. Commission'!$B$2:$C$6,2,))/100)*D1632</f>
        <v>800</v>
      </c>
      <c r="I1632" s="38" t="str">
        <f>VLOOKUP(A1632,'Data. User Inf'!$A$2:$D$13428,4,)</f>
        <v>unknown</v>
      </c>
      <c r="J1632" s="38" t="str">
        <f>VLOOKUP(A1632,'Data. User Inf'!$A$2:$E$13428,5,)</f>
        <v>FEMALE</v>
      </c>
      <c r="K1632" s="38" t="str">
        <f>VLOOKUP(A1632,'Data. User Inf'!$A$2:$E$13428,3,)</f>
        <v>Hồ Chí Minh</v>
      </c>
      <c r="L1632" s="38" t="str">
        <f>IF('Data. User Inf'!B1632&lt;'Data. Transactions'!C1632,"Current","New")</f>
        <v>New</v>
      </c>
    </row>
    <row r="1633" spans="1:12" ht="15.75" customHeight="1" x14ac:dyDescent="0.25">
      <c r="A1633" s="24">
        <v>46963552</v>
      </c>
      <c r="B1633" s="24">
        <v>4840909843</v>
      </c>
      <c r="C1633" s="26">
        <v>43881</v>
      </c>
      <c r="D1633" s="27">
        <v>20000</v>
      </c>
      <c r="E1633" s="28" t="s">
        <v>9</v>
      </c>
      <c r="F1633" s="24">
        <v>12</v>
      </c>
      <c r="G1633" s="36" t="s">
        <v>99</v>
      </c>
      <c r="H1633" s="38">
        <f>((VLOOKUP(F1633,'Data. Commission'!$B$2:$C$6,2,))/100)*D1633</f>
        <v>400</v>
      </c>
      <c r="I1633" s="38" t="str">
        <f>VLOOKUP(A1633,'Data. User Inf'!$A$2:$D$13428,4,)</f>
        <v>unknown</v>
      </c>
      <c r="J1633" s="38" t="str">
        <f>VLOOKUP(A1633,'Data. User Inf'!$A$2:$E$13428,5,)</f>
        <v>MALE</v>
      </c>
      <c r="K1633" s="38" t="str">
        <f>VLOOKUP(A1633,'Data. User Inf'!$A$2:$E$13428,3,)</f>
        <v>Hà Nội</v>
      </c>
      <c r="L1633" s="38" t="str">
        <f>IF('Data. User Inf'!B1633&lt;'Data. Transactions'!C1633,"Current","New")</f>
        <v>Current</v>
      </c>
    </row>
    <row r="1634" spans="1:12" ht="15.75" customHeight="1" x14ac:dyDescent="0.25">
      <c r="A1634" s="24">
        <v>43942641</v>
      </c>
      <c r="B1634" s="24">
        <v>4836685474</v>
      </c>
      <c r="C1634" s="26">
        <v>43881</v>
      </c>
      <c r="D1634" s="27">
        <v>10000</v>
      </c>
      <c r="E1634" s="28" t="s">
        <v>86</v>
      </c>
      <c r="F1634" s="24">
        <v>14</v>
      </c>
      <c r="G1634" s="36" t="s">
        <v>99</v>
      </c>
      <c r="H1634" s="38">
        <f>((VLOOKUP(F1634,'Data. Commission'!$B$2:$C$6,2,))/100)*D1634</f>
        <v>400</v>
      </c>
      <c r="I1634" s="38" t="str">
        <f>VLOOKUP(A1634,'Data. User Inf'!$A$2:$D$13428,4,)</f>
        <v>unknown</v>
      </c>
      <c r="J1634" s="38" t="str">
        <f>VLOOKUP(A1634,'Data. User Inf'!$A$2:$E$13428,5,)</f>
        <v>FEMALE</v>
      </c>
      <c r="K1634" s="38" t="str">
        <f>VLOOKUP(A1634,'Data. User Inf'!$A$2:$E$13428,3,)</f>
        <v>Hồ Chí Minh</v>
      </c>
      <c r="L1634" s="38" t="str">
        <f>IF('Data. User Inf'!B1634&lt;'Data. Transactions'!C1634,"Current","New")</f>
        <v>New</v>
      </c>
    </row>
    <row r="1635" spans="1:12" ht="15.75" customHeight="1" x14ac:dyDescent="0.25">
      <c r="A1635" s="24">
        <v>51842248</v>
      </c>
      <c r="B1635" s="24">
        <v>4834714718</v>
      </c>
      <c r="C1635" s="26">
        <v>43881</v>
      </c>
      <c r="D1635" s="27">
        <v>200000</v>
      </c>
      <c r="E1635" s="28" t="s">
        <v>9</v>
      </c>
      <c r="F1635" s="24">
        <v>12</v>
      </c>
      <c r="G1635" s="37" t="s">
        <v>49</v>
      </c>
      <c r="H1635" s="38">
        <f>((VLOOKUP(F1635,'Data. Commission'!$B$2:$C$6,2,))/100)*D1635</f>
        <v>4000</v>
      </c>
      <c r="I1635" s="38" t="str">
        <f>VLOOKUP(A1635,'Data. User Inf'!$A$2:$D$13428,4,)</f>
        <v>unknown</v>
      </c>
      <c r="J1635" s="38" t="str">
        <f>VLOOKUP(A1635,'Data. User Inf'!$A$2:$E$13428,5,)</f>
        <v>MALE</v>
      </c>
      <c r="K1635" s="38" t="str">
        <f>VLOOKUP(A1635,'Data. User Inf'!$A$2:$E$13428,3,)</f>
        <v>Hà Nội</v>
      </c>
      <c r="L1635" s="38" t="str">
        <f>IF('Data. User Inf'!B1635&lt;'Data. Transactions'!C1635,"Current","New")</f>
        <v>Current</v>
      </c>
    </row>
    <row r="1636" spans="1:12" ht="15.75" customHeight="1" x14ac:dyDescent="0.25">
      <c r="A1636" s="24">
        <v>5068831</v>
      </c>
      <c r="B1636" s="24">
        <v>4840665206</v>
      </c>
      <c r="C1636" s="26">
        <v>43881</v>
      </c>
      <c r="D1636" s="27">
        <v>20000</v>
      </c>
      <c r="E1636" s="28" t="s">
        <v>9</v>
      </c>
      <c r="F1636" s="24">
        <v>12</v>
      </c>
      <c r="G1636" s="36" t="s">
        <v>99</v>
      </c>
      <c r="H1636" s="38">
        <f>((VLOOKUP(F1636,'Data. Commission'!$B$2:$C$6,2,))/100)*D1636</f>
        <v>400</v>
      </c>
      <c r="I1636" s="38" t="str">
        <f>VLOOKUP(A1636,'Data. User Inf'!$A$2:$D$13428,4,)</f>
        <v>unknown</v>
      </c>
      <c r="J1636" s="38" t="str">
        <f>VLOOKUP(A1636,'Data. User Inf'!$A$2:$E$13428,5,)</f>
        <v>FEMALE</v>
      </c>
      <c r="K1636" s="38" t="str">
        <f>VLOOKUP(A1636,'Data. User Inf'!$A$2:$E$13428,3,)</f>
        <v>Unknown</v>
      </c>
      <c r="L1636" s="38" t="str">
        <f>IF('Data. User Inf'!B1636&lt;'Data. Transactions'!C1636,"Current","New")</f>
        <v>Current</v>
      </c>
    </row>
    <row r="1637" spans="1:12" ht="15.75" customHeight="1" x14ac:dyDescent="0.25">
      <c r="A1637" s="24">
        <v>42970404</v>
      </c>
      <c r="B1637" s="24">
        <v>4847974601</v>
      </c>
      <c r="C1637" s="26">
        <v>43882</v>
      </c>
      <c r="D1637" s="27">
        <v>10000</v>
      </c>
      <c r="E1637" s="28" t="s">
        <v>87</v>
      </c>
      <c r="F1637" s="24">
        <v>15</v>
      </c>
      <c r="G1637" s="37"/>
      <c r="H1637" s="38">
        <f>((VLOOKUP(F1637,'Data. Commission'!$B$2:$C$6,2,))/100)*D1637</f>
        <v>400</v>
      </c>
      <c r="I1637" s="38" t="str">
        <f>VLOOKUP(A1637,'Data. User Inf'!$A$2:$D$13428,4,)</f>
        <v>23_to_27</v>
      </c>
      <c r="J1637" s="38" t="str">
        <f>VLOOKUP(A1637,'Data. User Inf'!$A$2:$E$13428,5,)</f>
        <v>MALE</v>
      </c>
      <c r="K1637" s="38" t="str">
        <f>VLOOKUP(A1637,'Data. User Inf'!$A$2:$E$13428,3,)</f>
        <v>Other Cities</v>
      </c>
      <c r="L1637" s="38" t="str">
        <f>IF('Data. User Inf'!B1637&lt;'Data. Transactions'!C1637,"Current","New")</f>
        <v>Current</v>
      </c>
    </row>
    <row r="1638" spans="1:12" ht="15.75" customHeight="1" x14ac:dyDescent="0.25">
      <c r="A1638" s="24">
        <v>26071975</v>
      </c>
      <c r="B1638" s="24">
        <v>4844428276</v>
      </c>
      <c r="C1638" s="26">
        <v>43882</v>
      </c>
      <c r="D1638" s="27">
        <v>200000</v>
      </c>
      <c r="E1638" s="28" t="s">
        <v>86</v>
      </c>
      <c r="F1638" s="24">
        <v>14</v>
      </c>
      <c r="G1638" s="36" t="s">
        <v>99</v>
      </c>
      <c r="H1638" s="38">
        <f>((VLOOKUP(F1638,'Data. Commission'!$B$2:$C$6,2,))/100)*D1638</f>
        <v>8000</v>
      </c>
      <c r="I1638" s="38" t="str">
        <f>VLOOKUP(A1638,'Data. User Inf'!$A$2:$D$13428,4,)</f>
        <v>&gt;37</v>
      </c>
      <c r="J1638" s="38" t="str">
        <f>VLOOKUP(A1638,'Data. User Inf'!$A$2:$E$13428,5,)</f>
        <v>MALE</v>
      </c>
      <c r="K1638" s="38" t="str">
        <f>VLOOKUP(A1638,'Data. User Inf'!$A$2:$E$13428,3,)</f>
        <v>Other Cities</v>
      </c>
      <c r="L1638" s="38" t="str">
        <f>IF('Data. User Inf'!B1638&lt;'Data. Transactions'!C1638,"Current","New")</f>
        <v>Current</v>
      </c>
    </row>
    <row r="1639" spans="1:12" ht="15.75" customHeight="1" x14ac:dyDescent="0.25">
      <c r="A1639" s="24">
        <v>3891001</v>
      </c>
      <c r="B1639" s="24">
        <v>4847360225</v>
      </c>
      <c r="C1639" s="26">
        <v>43882</v>
      </c>
      <c r="D1639" s="27">
        <v>100000</v>
      </c>
      <c r="E1639" s="28" t="s">
        <v>60</v>
      </c>
      <c r="F1639" s="24">
        <v>13</v>
      </c>
      <c r="G1639" s="36" t="s">
        <v>99</v>
      </c>
      <c r="H1639" s="38">
        <f>((VLOOKUP(F1639,'Data. Commission'!$B$2:$C$6,2,))/100)*D1639</f>
        <v>3000</v>
      </c>
      <c r="I1639" s="38" t="str">
        <f>VLOOKUP(A1639,'Data. User Inf'!$A$2:$D$13428,4,)</f>
        <v>&gt;37</v>
      </c>
      <c r="J1639" s="38" t="str">
        <f>VLOOKUP(A1639,'Data. User Inf'!$A$2:$E$13428,5,)</f>
        <v>MALE</v>
      </c>
      <c r="K1639" s="38" t="str">
        <f>VLOOKUP(A1639,'Data. User Inf'!$A$2:$E$13428,3,)</f>
        <v>Hồ Chí Minh</v>
      </c>
      <c r="L1639" s="38" t="str">
        <f>IF('Data. User Inf'!B1639&lt;'Data. Transactions'!C1639,"Current","New")</f>
        <v>New</v>
      </c>
    </row>
    <row r="1640" spans="1:12" ht="15.75" customHeight="1" x14ac:dyDescent="0.25">
      <c r="A1640" s="24">
        <v>38242317</v>
      </c>
      <c r="B1640" s="24">
        <v>4843579815</v>
      </c>
      <c r="C1640" s="26">
        <v>43882</v>
      </c>
      <c r="D1640" s="27">
        <v>10000</v>
      </c>
      <c r="E1640" s="28" t="s">
        <v>60</v>
      </c>
      <c r="F1640" s="24">
        <v>13</v>
      </c>
      <c r="G1640" s="36" t="s">
        <v>99</v>
      </c>
      <c r="H1640" s="38">
        <f>((VLOOKUP(F1640,'Data. Commission'!$B$2:$C$6,2,))/100)*D1640</f>
        <v>300</v>
      </c>
      <c r="I1640" s="38" t="str">
        <f>VLOOKUP(A1640,'Data. User Inf'!$A$2:$D$13428,4,)</f>
        <v>33_to_37</v>
      </c>
      <c r="J1640" s="38" t="str">
        <f>VLOOKUP(A1640,'Data. User Inf'!$A$2:$E$13428,5,)</f>
        <v>FEMALE</v>
      </c>
      <c r="K1640" s="38" t="str">
        <f>VLOOKUP(A1640,'Data. User Inf'!$A$2:$E$13428,3,)</f>
        <v>Other Cities</v>
      </c>
      <c r="L1640" s="38" t="str">
        <f>IF('Data. User Inf'!B1640&lt;'Data. Transactions'!C1640,"Current","New")</f>
        <v>Current</v>
      </c>
    </row>
    <row r="1641" spans="1:12" ht="15.75" customHeight="1" x14ac:dyDescent="0.25">
      <c r="A1641" s="24">
        <v>36305621</v>
      </c>
      <c r="B1641" s="24">
        <v>4850891802</v>
      </c>
      <c r="C1641" s="26">
        <v>43882</v>
      </c>
      <c r="D1641" s="27">
        <v>20000</v>
      </c>
      <c r="E1641" s="28" t="s">
        <v>9</v>
      </c>
      <c r="F1641" s="24">
        <v>12</v>
      </c>
      <c r="G1641" s="36" t="s">
        <v>99</v>
      </c>
      <c r="H1641" s="38">
        <f>((VLOOKUP(F1641,'Data. Commission'!$B$2:$C$6,2,))/100)*D1641</f>
        <v>400</v>
      </c>
      <c r="I1641" s="38" t="str">
        <f>VLOOKUP(A1641,'Data. User Inf'!$A$2:$D$13428,4,)</f>
        <v>33_to_37</v>
      </c>
      <c r="J1641" s="38" t="str">
        <f>VLOOKUP(A1641,'Data. User Inf'!$A$2:$E$13428,5,)</f>
        <v>MALE</v>
      </c>
      <c r="K1641" s="38" t="str">
        <f>VLOOKUP(A1641,'Data. User Inf'!$A$2:$E$13428,3,)</f>
        <v>Hồ Chí Minh</v>
      </c>
      <c r="L1641" s="38" t="str">
        <f>IF('Data. User Inf'!B1641&lt;'Data. Transactions'!C1641,"Current","New")</f>
        <v>Current</v>
      </c>
    </row>
    <row r="1642" spans="1:12" ht="15.75" customHeight="1" x14ac:dyDescent="0.25">
      <c r="A1642" s="24">
        <v>49961075</v>
      </c>
      <c r="B1642" s="24">
        <v>4850655563</v>
      </c>
      <c r="C1642" s="26">
        <v>43882</v>
      </c>
      <c r="D1642" s="27">
        <v>20000</v>
      </c>
      <c r="E1642" s="28" t="s">
        <v>9</v>
      </c>
      <c r="F1642" s="24">
        <v>12</v>
      </c>
      <c r="G1642" s="36" t="s">
        <v>99</v>
      </c>
      <c r="H1642" s="38">
        <f>((VLOOKUP(F1642,'Data. Commission'!$B$2:$C$6,2,))/100)*D1642</f>
        <v>400</v>
      </c>
      <c r="I1642" s="38" t="str">
        <f>VLOOKUP(A1642,'Data. User Inf'!$A$2:$D$13428,4,)</f>
        <v>18_to_22</v>
      </c>
      <c r="J1642" s="38" t="str">
        <f>VLOOKUP(A1642,'Data. User Inf'!$A$2:$E$13428,5,)</f>
        <v>MALE</v>
      </c>
      <c r="K1642" s="38" t="str">
        <f>VLOOKUP(A1642,'Data. User Inf'!$A$2:$E$13428,3,)</f>
        <v>Other Cities</v>
      </c>
      <c r="L1642" s="38" t="str">
        <f>IF('Data. User Inf'!B1642&lt;'Data. Transactions'!C1642,"Current","New")</f>
        <v>Current</v>
      </c>
    </row>
    <row r="1643" spans="1:12" ht="15.75" customHeight="1" x14ac:dyDescent="0.25">
      <c r="A1643" s="24">
        <v>40713152</v>
      </c>
      <c r="B1643" s="24">
        <v>4843075404</v>
      </c>
      <c r="C1643" s="26">
        <v>43882</v>
      </c>
      <c r="D1643" s="27">
        <v>10000</v>
      </c>
      <c r="E1643" s="28" t="s">
        <v>9</v>
      </c>
      <c r="F1643" s="24">
        <v>12</v>
      </c>
      <c r="G1643" s="36" t="s">
        <v>99</v>
      </c>
      <c r="H1643" s="38">
        <f>((VLOOKUP(F1643,'Data. Commission'!$B$2:$C$6,2,))/100)*D1643</f>
        <v>200</v>
      </c>
      <c r="I1643" s="38" t="str">
        <f>VLOOKUP(A1643,'Data. User Inf'!$A$2:$D$13428,4,)</f>
        <v>18_to_22</v>
      </c>
      <c r="J1643" s="38" t="str">
        <f>VLOOKUP(A1643,'Data. User Inf'!$A$2:$E$13428,5,)</f>
        <v>FEMALE</v>
      </c>
      <c r="K1643" s="38" t="str">
        <f>VLOOKUP(A1643,'Data. User Inf'!$A$2:$E$13428,3,)</f>
        <v>Hồ Chí Minh</v>
      </c>
      <c r="L1643" s="38" t="str">
        <f>IF('Data. User Inf'!B1643&lt;'Data. Transactions'!C1643,"Current","New")</f>
        <v>Current</v>
      </c>
    </row>
    <row r="1644" spans="1:12" ht="15.75" customHeight="1" x14ac:dyDescent="0.25">
      <c r="A1644" s="24">
        <v>38858913</v>
      </c>
      <c r="B1644" s="24">
        <v>4850734370</v>
      </c>
      <c r="C1644" s="26">
        <v>43882</v>
      </c>
      <c r="D1644" s="27">
        <v>10000</v>
      </c>
      <c r="E1644" s="28" t="s">
        <v>86</v>
      </c>
      <c r="F1644" s="24">
        <v>14</v>
      </c>
      <c r="G1644" s="36" t="s">
        <v>99</v>
      </c>
      <c r="H1644" s="38">
        <f>((VLOOKUP(F1644,'Data. Commission'!$B$2:$C$6,2,))/100)*D1644</f>
        <v>400</v>
      </c>
      <c r="I1644" s="38" t="str">
        <f>VLOOKUP(A1644,'Data. User Inf'!$A$2:$D$13428,4,)</f>
        <v>18_to_22</v>
      </c>
      <c r="J1644" s="38" t="str">
        <f>VLOOKUP(A1644,'Data. User Inf'!$A$2:$E$13428,5,)</f>
        <v>FEMALE</v>
      </c>
      <c r="K1644" s="38" t="str">
        <f>VLOOKUP(A1644,'Data. User Inf'!$A$2:$E$13428,3,)</f>
        <v>Hồ Chí Minh</v>
      </c>
      <c r="L1644" s="38" t="str">
        <f>IF('Data. User Inf'!B1644&lt;'Data. Transactions'!C1644,"Current","New")</f>
        <v>New</v>
      </c>
    </row>
    <row r="1645" spans="1:12" ht="15.75" customHeight="1" x14ac:dyDescent="0.25">
      <c r="A1645" s="24">
        <v>49560524</v>
      </c>
      <c r="B1645" s="24">
        <v>4848379052</v>
      </c>
      <c r="C1645" s="26">
        <v>43882</v>
      </c>
      <c r="D1645" s="27">
        <v>10000</v>
      </c>
      <c r="E1645" s="28" t="s">
        <v>9</v>
      </c>
      <c r="F1645" s="24">
        <v>12</v>
      </c>
      <c r="G1645" s="36" t="s">
        <v>99</v>
      </c>
      <c r="H1645" s="38">
        <f>((VLOOKUP(F1645,'Data. Commission'!$B$2:$C$6,2,))/100)*D1645</f>
        <v>200</v>
      </c>
      <c r="I1645" s="38" t="str">
        <f>VLOOKUP(A1645,'Data. User Inf'!$A$2:$D$13428,4,)</f>
        <v>18_to_22</v>
      </c>
      <c r="J1645" s="38" t="str">
        <f>VLOOKUP(A1645,'Data. User Inf'!$A$2:$E$13428,5,)</f>
        <v>FEMALE</v>
      </c>
      <c r="K1645" s="38" t="str">
        <f>VLOOKUP(A1645,'Data. User Inf'!$A$2:$E$13428,3,)</f>
        <v>Other Cities</v>
      </c>
      <c r="L1645" s="38" t="str">
        <f>IF('Data. User Inf'!B1645&lt;'Data. Transactions'!C1645,"Current","New")</f>
        <v>Current</v>
      </c>
    </row>
    <row r="1646" spans="1:12" ht="15.75" customHeight="1" x14ac:dyDescent="0.25">
      <c r="A1646" s="24">
        <v>39309691</v>
      </c>
      <c r="B1646" s="24">
        <v>4847028436</v>
      </c>
      <c r="C1646" s="26">
        <v>43882</v>
      </c>
      <c r="D1646" s="27">
        <v>30000</v>
      </c>
      <c r="E1646" s="28" t="s">
        <v>9</v>
      </c>
      <c r="F1646" s="24">
        <v>12</v>
      </c>
      <c r="G1646" s="36" t="s">
        <v>99</v>
      </c>
      <c r="H1646" s="38">
        <f>((VLOOKUP(F1646,'Data. Commission'!$B$2:$C$6,2,))/100)*D1646</f>
        <v>600</v>
      </c>
      <c r="I1646" s="38" t="str">
        <f>VLOOKUP(A1646,'Data. User Inf'!$A$2:$D$13428,4,)</f>
        <v>18_to_22</v>
      </c>
      <c r="J1646" s="38" t="str">
        <f>VLOOKUP(A1646,'Data. User Inf'!$A$2:$E$13428,5,)</f>
        <v>MALE</v>
      </c>
      <c r="K1646" s="38" t="str">
        <f>VLOOKUP(A1646,'Data. User Inf'!$A$2:$E$13428,3,)</f>
        <v>Hà Nội</v>
      </c>
      <c r="L1646" s="38" t="str">
        <f>IF('Data. User Inf'!B1646&lt;'Data. Transactions'!C1646,"Current","New")</f>
        <v>Current</v>
      </c>
    </row>
    <row r="1647" spans="1:12" ht="15.75" customHeight="1" x14ac:dyDescent="0.25">
      <c r="A1647" s="24">
        <v>43247244</v>
      </c>
      <c r="B1647" s="24">
        <v>4851123935</v>
      </c>
      <c r="C1647" s="26">
        <v>43882</v>
      </c>
      <c r="D1647" s="27">
        <v>50000</v>
      </c>
      <c r="E1647" s="28" t="s">
        <v>86</v>
      </c>
      <c r="F1647" s="24">
        <v>14</v>
      </c>
      <c r="G1647" s="36" t="s">
        <v>99</v>
      </c>
      <c r="H1647" s="38">
        <f>((VLOOKUP(F1647,'Data. Commission'!$B$2:$C$6,2,))/100)*D1647</f>
        <v>2000</v>
      </c>
      <c r="I1647" s="38" t="str">
        <f>VLOOKUP(A1647,'Data. User Inf'!$A$2:$D$13428,4,)</f>
        <v>18_to_22</v>
      </c>
      <c r="J1647" s="38" t="str">
        <f>VLOOKUP(A1647,'Data. User Inf'!$A$2:$E$13428,5,)</f>
        <v>FEMALE</v>
      </c>
      <c r="K1647" s="38" t="str">
        <f>VLOOKUP(A1647,'Data. User Inf'!$A$2:$E$13428,3,)</f>
        <v>Hà Nội</v>
      </c>
      <c r="L1647" s="38" t="str">
        <f>IF('Data. User Inf'!B1647&lt;'Data. Transactions'!C1647,"Current","New")</f>
        <v>Current</v>
      </c>
    </row>
    <row r="1648" spans="1:12" ht="15.75" customHeight="1" x14ac:dyDescent="0.25">
      <c r="A1648" s="24">
        <v>43145641</v>
      </c>
      <c r="B1648" s="24">
        <v>4842012135</v>
      </c>
      <c r="C1648" s="26">
        <v>43882</v>
      </c>
      <c r="D1648" s="27">
        <v>10000</v>
      </c>
      <c r="E1648" s="28" t="s">
        <v>9</v>
      </c>
      <c r="F1648" s="24">
        <v>12</v>
      </c>
      <c r="G1648" s="36" t="s">
        <v>99</v>
      </c>
      <c r="H1648" s="38">
        <f>((VLOOKUP(F1648,'Data. Commission'!$B$2:$C$6,2,))/100)*D1648</f>
        <v>200</v>
      </c>
      <c r="I1648" s="38" t="str">
        <f>VLOOKUP(A1648,'Data. User Inf'!$A$2:$D$13428,4,)</f>
        <v>23_to_27</v>
      </c>
      <c r="J1648" s="38" t="str">
        <f>VLOOKUP(A1648,'Data. User Inf'!$A$2:$E$13428,5,)</f>
        <v>MALE</v>
      </c>
      <c r="K1648" s="38" t="str">
        <f>VLOOKUP(A1648,'Data. User Inf'!$A$2:$E$13428,3,)</f>
        <v>Hồ Chí Minh</v>
      </c>
      <c r="L1648" s="38" t="str">
        <f>IF('Data. User Inf'!B1648&lt;'Data. Transactions'!C1648,"Current","New")</f>
        <v>Current</v>
      </c>
    </row>
    <row r="1649" spans="1:12" ht="15.75" customHeight="1" x14ac:dyDescent="0.25">
      <c r="A1649" s="24">
        <v>50343168</v>
      </c>
      <c r="B1649" s="24">
        <v>4849821913</v>
      </c>
      <c r="C1649" s="26">
        <v>43882</v>
      </c>
      <c r="D1649" s="27">
        <v>50000</v>
      </c>
      <c r="E1649" s="28" t="s">
        <v>88</v>
      </c>
      <c r="F1649" s="24">
        <v>16</v>
      </c>
      <c r="G1649" s="36" t="s">
        <v>99</v>
      </c>
      <c r="H1649" s="38">
        <f>((VLOOKUP(F1649,'Data. Commission'!$B$2:$C$6,2,))/100)*D1649</f>
        <v>2000</v>
      </c>
      <c r="I1649" s="38" t="str">
        <f>VLOOKUP(A1649,'Data. User Inf'!$A$2:$D$13428,4,)</f>
        <v>23_to_27</v>
      </c>
      <c r="J1649" s="38" t="str">
        <f>VLOOKUP(A1649,'Data. User Inf'!$A$2:$E$13428,5,)</f>
        <v>MALE</v>
      </c>
      <c r="K1649" s="38" t="str">
        <f>VLOOKUP(A1649,'Data. User Inf'!$A$2:$E$13428,3,)</f>
        <v>Hồ Chí Minh</v>
      </c>
      <c r="L1649" s="38" t="str">
        <f>IF('Data. User Inf'!B1649&lt;'Data. Transactions'!C1649,"Current","New")</f>
        <v>New</v>
      </c>
    </row>
    <row r="1650" spans="1:12" ht="15.75" customHeight="1" x14ac:dyDescent="0.25">
      <c r="A1650" s="24">
        <v>20743196</v>
      </c>
      <c r="B1650" s="24">
        <v>4842670811</v>
      </c>
      <c r="C1650" s="26">
        <v>43882</v>
      </c>
      <c r="D1650" s="27">
        <v>10000</v>
      </c>
      <c r="E1650" s="28" t="s">
        <v>9</v>
      </c>
      <c r="F1650" s="24">
        <v>12</v>
      </c>
      <c r="G1650" s="36" t="s">
        <v>99</v>
      </c>
      <c r="H1650" s="38">
        <f>((VLOOKUP(F1650,'Data. Commission'!$B$2:$C$6,2,))/100)*D1650</f>
        <v>200</v>
      </c>
      <c r="I1650" s="38" t="str">
        <f>VLOOKUP(A1650,'Data. User Inf'!$A$2:$D$13428,4,)</f>
        <v>23_to_27</v>
      </c>
      <c r="J1650" s="38" t="str">
        <f>VLOOKUP(A1650,'Data. User Inf'!$A$2:$E$13428,5,)</f>
        <v>MALE</v>
      </c>
      <c r="K1650" s="38" t="str">
        <f>VLOOKUP(A1650,'Data. User Inf'!$A$2:$E$13428,3,)</f>
        <v>Hồ Chí Minh</v>
      </c>
      <c r="L1650" s="38" t="str">
        <f>IF('Data. User Inf'!B1650&lt;'Data. Transactions'!C1650,"Current","New")</f>
        <v>New</v>
      </c>
    </row>
    <row r="1651" spans="1:12" ht="15.75" customHeight="1" x14ac:dyDescent="0.25">
      <c r="A1651" s="24">
        <v>36056863</v>
      </c>
      <c r="B1651" s="24">
        <v>4843973386</v>
      </c>
      <c r="C1651" s="26">
        <v>43882</v>
      </c>
      <c r="D1651" s="27">
        <v>50000</v>
      </c>
      <c r="E1651" s="28" t="s">
        <v>9</v>
      </c>
      <c r="F1651" s="24">
        <v>12</v>
      </c>
      <c r="G1651" s="36" t="s">
        <v>99</v>
      </c>
      <c r="H1651" s="38">
        <f>((VLOOKUP(F1651,'Data. Commission'!$B$2:$C$6,2,))/100)*D1651</f>
        <v>1000</v>
      </c>
      <c r="I1651" s="38" t="str">
        <f>VLOOKUP(A1651,'Data. User Inf'!$A$2:$D$13428,4,)</f>
        <v>23_to_27</v>
      </c>
      <c r="J1651" s="38" t="str">
        <f>VLOOKUP(A1651,'Data. User Inf'!$A$2:$E$13428,5,)</f>
        <v>MALE</v>
      </c>
      <c r="K1651" s="38" t="str">
        <f>VLOOKUP(A1651,'Data. User Inf'!$A$2:$E$13428,3,)</f>
        <v>Other Cities</v>
      </c>
      <c r="L1651" s="38" t="str">
        <f>IF('Data. User Inf'!B1651&lt;'Data. Transactions'!C1651,"Current","New")</f>
        <v>New</v>
      </c>
    </row>
    <row r="1652" spans="1:12" ht="15.75" customHeight="1" x14ac:dyDescent="0.25">
      <c r="A1652" s="24">
        <v>26555979</v>
      </c>
      <c r="B1652" s="24">
        <v>4850410594</v>
      </c>
      <c r="C1652" s="26">
        <v>43882</v>
      </c>
      <c r="D1652" s="27">
        <v>100000</v>
      </c>
      <c r="E1652" s="28" t="s">
        <v>86</v>
      </c>
      <c r="F1652" s="24">
        <v>14</v>
      </c>
      <c r="G1652" s="36" t="s">
        <v>99</v>
      </c>
      <c r="H1652" s="38">
        <f>((VLOOKUP(F1652,'Data. Commission'!$B$2:$C$6,2,))/100)*D1652</f>
        <v>4000</v>
      </c>
      <c r="I1652" s="38" t="str">
        <f>VLOOKUP(A1652,'Data. User Inf'!$A$2:$D$13428,4,)</f>
        <v>23_to_27</v>
      </c>
      <c r="J1652" s="38" t="str">
        <f>VLOOKUP(A1652,'Data. User Inf'!$A$2:$E$13428,5,)</f>
        <v>FEMALE</v>
      </c>
      <c r="K1652" s="38" t="str">
        <f>VLOOKUP(A1652,'Data. User Inf'!$A$2:$E$13428,3,)</f>
        <v>Other Cities</v>
      </c>
      <c r="L1652" s="38" t="str">
        <f>IF('Data. User Inf'!B1652&lt;'Data. Transactions'!C1652,"Current","New")</f>
        <v>New</v>
      </c>
    </row>
    <row r="1653" spans="1:12" ht="15.75" customHeight="1" x14ac:dyDescent="0.25">
      <c r="A1653" s="24">
        <v>50313523</v>
      </c>
      <c r="B1653" s="24">
        <v>4843608469</v>
      </c>
      <c r="C1653" s="26">
        <v>43882</v>
      </c>
      <c r="D1653" s="27">
        <v>100000</v>
      </c>
      <c r="E1653" s="28" t="s">
        <v>9</v>
      </c>
      <c r="F1653" s="24">
        <v>12</v>
      </c>
      <c r="G1653" s="36" t="s">
        <v>99</v>
      </c>
      <c r="H1653" s="38">
        <f>((VLOOKUP(F1653,'Data. Commission'!$B$2:$C$6,2,))/100)*D1653</f>
        <v>2000</v>
      </c>
      <c r="I1653" s="38" t="str">
        <f>VLOOKUP(A1653,'Data. User Inf'!$A$2:$D$13428,4,)</f>
        <v>23_to_27</v>
      </c>
      <c r="J1653" s="38" t="str">
        <f>VLOOKUP(A1653,'Data. User Inf'!$A$2:$E$13428,5,)</f>
        <v>MALE</v>
      </c>
      <c r="K1653" s="38" t="str">
        <f>VLOOKUP(A1653,'Data. User Inf'!$A$2:$E$13428,3,)</f>
        <v>Other Cities</v>
      </c>
      <c r="L1653" s="38" t="str">
        <f>IF('Data. User Inf'!B1653&lt;'Data. Transactions'!C1653,"Current","New")</f>
        <v>New</v>
      </c>
    </row>
    <row r="1654" spans="1:12" ht="15.75" customHeight="1" x14ac:dyDescent="0.25">
      <c r="A1654" s="24">
        <v>31512000</v>
      </c>
      <c r="B1654" s="24">
        <v>4841904626</v>
      </c>
      <c r="C1654" s="26">
        <v>43882</v>
      </c>
      <c r="D1654" s="27">
        <v>30000</v>
      </c>
      <c r="E1654" s="28" t="s">
        <v>60</v>
      </c>
      <c r="F1654" s="24">
        <v>13</v>
      </c>
      <c r="G1654" s="36" t="s">
        <v>99</v>
      </c>
      <c r="H1654" s="38">
        <f>((VLOOKUP(F1654,'Data. Commission'!$B$2:$C$6,2,))/100)*D1654</f>
        <v>900</v>
      </c>
      <c r="I1654" s="38" t="str">
        <f>VLOOKUP(A1654,'Data. User Inf'!$A$2:$D$13428,4,)</f>
        <v>23_to_27</v>
      </c>
      <c r="J1654" s="38" t="str">
        <f>VLOOKUP(A1654,'Data. User Inf'!$A$2:$E$13428,5,)</f>
        <v>MALE</v>
      </c>
      <c r="K1654" s="38" t="str">
        <f>VLOOKUP(A1654,'Data. User Inf'!$A$2:$E$13428,3,)</f>
        <v>Other Cities</v>
      </c>
      <c r="L1654" s="38" t="str">
        <f>IF('Data. User Inf'!B1654&lt;'Data. Transactions'!C1654,"Current","New")</f>
        <v>New</v>
      </c>
    </row>
    <row r="1655" spans="1:12" ht="15.75" customHeight="1" x14ac:dyDescent="0.25">
      <c r="A1655" s="24">
        <v>47677010</v>
      </c>
      <c r="B1655" s="24">
        <v>4850185277</v>
      </c>
      <c r="C1655" s="26">
        <v>43882</v>
      </c>
      <c r="D1655" s="27">
        <v>100000</v>
      </c>
      <c r="E1655" s="28" t="s">
        <v>9</v>
      </c>
      <c r="F1655" s="24">
        <v>12</v>
      </c>
      <c r="G1655" s="36" t="s">
        <v>99</v>
      </c>
      <c r="H1655" s="38">
        <f>((VLOOKUP(F1655,'Data. Commission'!$B$2:$C$6,2,))/100)*D1655</f>
        <v>2000</v>
      </c>
      <c r="I1655" s="38" t="str">
        <f>VLOOKUP(A1655,'Data. User Inf'!$A$2:$D$13428,4,)</f>
        <v>23_to_27</v>
      </c>
      <c r="J1655" s="38" t="str">
        <f>VLOOKUP(A1655,'Data. User Inf'!$A$2:$E$13428,5,)</f>
        <v>FEMALE</v>
      </c>
      <c r="K1655" s="38" t="str">
        <f>VLOOKUP(A1655,'Data. User Inf'!$A$2:$E$13428,3,)</f>
        <v>Other Cities</v>
      </c>
      <c r="L1655" s="38" t="str">
        <f>IF('Data. User Inf'!B1655&lt;'Data. Transactions'!C1655,"Current","New")</f>
        <v>New</v>
      </c>
    </row>
    <row r="1656" spans="1:12" ht="15.75" customHeight="1" x14ac:dyDescent="0.25">
      <c r="A1656" s="24">
        <v>49135793</v>
      </c>
      <c r="B1656" s="24">
        <v>4848127530</v>
      </c>
      <c r="C1656" s="26">
        <v>43882</v>
      </c>
      <c r="D1656" s="27">
        <v>100000</v>
      </c>
      <c r="E1656" s="28" t="s">
        <v>9</v>
      </c>
      <c r="F1656" s="24">
        <v>12</v>
      </c>
      <c r="G1656" s="36" t="s">
        <v>99</v>
      </c>
      <c r="H1656" s="38">
        <f>((VLOOKUP(F1656,'Data. Commission'!$B$2:$C$6,2,))/100)*D1656</f>
        <v>2000</v>
      </c>
      <c r="I1656" s="38" t="str">
        <f>VLOOKUP(A1656,'Data. User Inf'!$A$2:$D$13428,4,)</f>
        <v>23_to_27</v>
      </c>
      <c r="J1656" s="38" t="str">
        <f>VLOOKUP(A1656,'Data. User Inf'!$A$2:$E$13428,5,)</f>
        <v>FEMALE</v>
      </c>
      <c r="K1656" s="38" t="str">
        <f>VLOOKUP(A1656,'Data. User Inf'!$A$2:$E$13428,3,)</f>
        <v>Hồ Chí Minh</v>
      </c>
      <c r="L1656" s="38" t="str">
        <f>IF('Data. User Inf'!B1656&lt;'Data. Transactions'!C1656,"Current","New")</f>
        <v>New</v>
      </c>
    </row>
    <row r="1657" spans="1:12" ht="15.75" customHeight="1" x14ac:dyDescent="0.25">
      <c r="A1657" s="24">
        <v>52138715</v>
      </c>
      <c r="B1657" s="24">
        <v>4850744003</v>
      </c>
      <c r="C1657" s="26">
        <v>43882</v>
      </c>
      <c r="D1657" s="27">
        <v>20000</v>
      </c>
      <c r="E1657" s="28" t="s">
        <v>60</v>
      </c>
      <c r="F1657" s="24">
        <v>13</v>
      </c>
      <c r="G1657" s="36" t="s">
        <v>99</v>
      </c>
      <c r="H1657" s="38">
        <f>((VLOOKUP(F1657,'Data. Commission'!$B$2:$C$6,2,))/100)*D1657</f>
        <v>600</v>
      </c>
      <c r="I1657" s="38" t="str">
        <f>VLOOKUP(A1657,'Data. User Inf'!$A$2:$D$13428,4,)</f>
        <v>23_to_27</v>
      </c>
      <c r="J1657" s="38" t="str">
        <f>VLOOKUP(A1657,'Data. User Inf'!$A$2:$E$13428,5,)</f>
        <v>MALE</v>
      </c>
      <c r="K1657" s="38" t="str">
        <f>VLOOKUP(A1657,'Data. User Inf'!$A$2:$E$13428,3,)</f>
        <v>Hồ Chí Minh</v>
      </c>
      <c r="L1657" s="38" t="str">
        <f>IF('Data. User Inf'!B1657&lt;'Data. Transactions'!C1657,"Current","New")</f>
        <v>Current</v>
      </c>
    </row>
    <row r="1658" spans="1:12" ht="15.75" customHeight="1" x14ac:dyDescent="0.25">
      <c r="A1658" s="24">
        <v>36145362</v>
      </c>
      <c r="B1658" s="24">
        <v>4842985892</v>
      </c>
      <c r="C1658" s="26">
        <v>43882</v>
      </c>
      <c r="D1658" s="27">
        <v>20000</v>
      </c>
      <c r="E1658" s="28" t="s">
        <v>9</v>
      </c>
      <c r="F1658" s="24">
        <v>12</v>
      </c>
      <c r="G1658" s="36" t="s">
        <v>99</v>
      </c>
      <c r="H1658" s="38">
        <f>((VLOOKUP(F1658,'Data. Commission'!$B$2:$C$6,2,))/100)*D1658</f>
        <v>400</v>
      </c>
      <c r="I1658" s="38" t="str">
        <f>VLOOKUP(A1658,'Data. User Inf'!$A$2:$D$13428,4,)</f>
        <v>23_to_27</v>
      </c>
      <c r="J1658" s="38" t="str">
        <f>VLOOKUP(A1658,'Data. User Inf'!$A$2:$E$13428,5,)</f>
        <v>MALE</v>
      </c>
      <c r="K1658" s="38" t="str">
        <f>VLOOKUP(A1658,'Data. User Inf'!$A$2:$E$13428,3,)</f>
        <v>Hồ Chí Minh</v>
      </c>
      <c r="L1658" s="38" t="str">
        <f>IF('Data. User Inf'!B1658&lt;'Data. Transactions'!C1658,"Current","New")</f>
        <v>New</v>
      </c>
    </row>
    <row r="1659" spans="1:12" ht="15.75" customHeight="1" x14ac:dyDescent="0.25">
      <c r="A1659" s="24">
        <v>13783710</v>
      </c>
      <c r="B1659" s="24">
        <v>4851084367</v>
      </c>
      <c r="C1659" s="26">
        <v>43882</v>
      </c>
      <c r="D1659" s="27">
        <v>10000</v>
      </c>
      <c r="E1659" s="28" t="s">
        <v>60</v>
      </c>
      <c r="F1659" s="24">
        <v>13</v>
      </c>
      <c r="G1659" s="36" t="s">
        <v>99</v>
      </c>
      <c r="H1659" s="38">
        <f>((VLOOKUP(F1659,'Data. Commission'!$B$2:$C$6,2,))/100)*D1659</f>
        <v>300</v>
      </c>
      <c r="I1659" s="38" t="str">
        <f>VLOOKUP(A1659,'Data. User Inf'!$A$2:$D$13428,4,)</f>
        <v>28_to_32</v>
      </c>
      <c r="J1659" s="38" t="str">
        <f>VLOOKUP(A1659,'Data. User Inf'!$A$2:$E$13428,5,)</f>
        <v>MALE</v>
      </c>
      <c r="K1659" s="38" t="str">
        <f>VLOOKUP(A1659,'Data. User Inf'!$A$2:$E$13428,3,)</f>
        <v>Other Cities</v>
      </c>
      <c r="L1659" s="38" t="str">
        <f>IF('Data. User Inf'!B1659&lt;'Data. Transactions'!C1659,"Current","New")</f>
        <v>New</v>
      </c>
    </row>
    <row r="1660" spans="1:12" ht="15.75" customHeight="1" x14ac:dyDescent="0.25">
      <c r="A1660" s="24">
        <v>48944384</v>
      </c>
      <c r="B1660" s="24">
        <v>4850648927</v>
      </c>
      <c r="C1660" s="26">
        <v>43882</v>
      </c>
      <c r="D1660" s="27">
        <v>50000</v>
      </c>
      <c r="E1660" s="28" t="s">
        <v>9</v>
      </c>
      <c r="F1660" s="24">
        <v>12</v>
      </c>
      <c r="G1660" s="36" t="s">
        <v>99</v>
      </c>
      <c r="H1660" s="38">
        <f>((VLOOKUP(F1660,'Data. Commission'!$B$2:$C$6,2,))/100)*D1660</f>
        <v>1000</v>
      </c>
      <c r="I1660" s="38" t="str">
        <f>VLOOKUP(A1660,'Data. User Inf'!$A$2:$D$13428,4,)</f>
        <v>28_to_32</v>
      </c>
      <c r="J1660" s="38" t="str">
        <f>VLOOKUP(A1660,'Data. User Inf'!$A$2:$E$13428,5,)</f>
        <v>MALE</v>
      </c>
      <c r="K1660" s="38" t="str">
        <f>VLOOKUP(A1660,'Data. User Inf'!$A$2:$E$13428,3,)</f>
        <v>Other Cities</v>
      </c>
      <c r="L1660" s="38" t="str">
        <f>IF('Data. User Inf'!B1660&lt;'Data. Transactions'!C1660,"Current","New")</f>
        <v>New</v>
      </c>
    </row>
    <row r="1661" spans="1:12" ht="15.75" customHeight="1" x14ac:dyDescent="0.25">
      <c r="A1661" s="24">
        <v>36641091</v>
      </c>
      <c r="B1661" s="24">
        <v>4848204197</v>
      </c>
      <c r="C1661" s="26">
        <v>43882</v>
      </c>
      <c r="D1661" s="27">
        <v>20000</v>
      </c>
      <c r="E1661" s="28" t="s">
        <v>60</v>
      </c>
      <c r="F1661" s="24">
        <v>13</v>
      </c>
      <c r="G1661" s="36" t="s">
        <v>99</v>
      </c>
      <c r="H1661" s="38">
        <f>((VLOOKUP(F1661,'Data. Commission'!$B$2:$C$6,2,))/100)*D1661</f>
        <v>600</v>
      </c>
      <c r="I1661" s="38" t="str">
        <f>VLOOKUP(A1661,'Data. User Inf'!$A$2:$D$13428,4,)</f>
        <v>28_to_32</v>
      </c>
      <c r="J1661" s="38" t="str">
        <f>VLOOKUP(A1661,'Data. User Inf'!$A$2:$E$13428,5,)</f>
        <v>MALE</v>
      </c>
      <c r="K1661" s="38" t="str">
        <f>VLOOKUP(A1661,'Data. User Inf'!$A$2:$E$13428,3,)</f>
        <v>Other Cities</v>
      </c>
      <c r="L1661" s="38" t="str">
        <f>IF('Data. User Inf'!B1661&lt;'Data. Transactions'!C1661,"Current","New")</f>
        <v>New</v>
      </c>
    </row>
    <row r="1662" spans="1:12" ht="15.75" customHeight="1" x14ac:dyDescent="0.25">
      <c r="A1662" s="24">
        <v>15619574</v>
      </c>
      <c r="B1662" s="24">
        <v>4850320961</v>
      </c>
      <c r="C1662" s="26">
        <v>43882</v>
      </c>
      <c r="D1662" s="27">
        <v>200000</v>
      </c>
      <c r="E1662" s="28" t="s">
        <v>9</v>
      </c>
      <c r="F1662" s="24">
        <v>12</v>
      </c>
      <c r="G1662" s="36" t="s">
        <v>99</v>
      </c>
      <c r="H1662" s="38">
        <f>((VLOOKUP(F1662,'Data. Commission'!$B$2:$C$6,2,))/100)*D1662</f>
        <v>4000</v>
      </c>
      <c r="I1662" s="38" t="str">
        <f>VLOOKUP(A1662,'Data. User Inf'!$A$2:$D$13428,4,)</f>
        <v>28_to_32</v>
      </c>
      <c r="J1662" s="38" t="str">
        <f>VLOOKUP(A1662,'Data. User Inf'!$A$2:$E$13428,5,)</f>
        <v>FEMALE</v>
      </c>
      <c r="K1662" s="38" t="str">
        <f>VLOOKUP(A1662,'Data. User Inf'!$A$2:$E$13428,3,)</f>
        <v>Other Cities</v>
      </c>
      <c r="L1662" s="38" t="str">
        <f>IF('Data. User Inf'!B1662&lt;'Data. Transactions'!C1662,"Current","New")</f>
        <v>New</v>
      </c>
    </row>
    <row r="1663" spans="1:12" ht="15.75" customHeight="1" x14ac:dyDescent="0.25">
      <c r="A1663" s="24">
        <v>42818379</v>
      </c>
      <c r="B1663" s="24">
        <v>4850335523</v>
      </c>
      <c r="C1663" s="26">
        <v>43882</v>
      </c>
      <c r="D1663" s="27">
        <v>50000</v>
      </c>
      <c r="E1663" s="28" t="s">
        <v>60</v>
      </c>
      <c r="F1663" s="24">
        <v>13</v>
      </c>
      <c r="G1663" s="36" t="s">
        <v>99</v>
      </c>
      <c r="H1663" s="38">
        <f>((VLOOKUP(F1663,'Data. Commission'!$B$2:$C$6,2,))/100)*D1663</f>
        <v>1500</v>
      </c>
      <c r="I1663" s="38" t="str">
        <f>VLOOKUP(A1663,'Data. User Inf'!$A$2:$D$13428,4,)</f>
        <v>28_to_32</v>
      </c>
      <c r="J1663" s="38" t="str">
        <f>VLOOKUP(A1663,'Data. User Inf'!$A$2:$E$13428,5,)</f>
        <v>MALE</v>
      </c>
      <c r="K1663" s="38" t="str">
        <f>VLOOKUP(A1663,'Data. User Inf'!$A$2:$E$13428,3,)</f>
        <v>Other Cities</v>
      </c>
      <c r="L1663" s="38" t="str">
        <f>IF('Data. User Inf'!B1663&lt;'Data. Transactions'!C1663,"Current","New")</f>
        <v>New</v>
      </c>
    </row>
    <row r="1664" spans="1:12" ht="15.75" customHeight="1" x14ac:dyDescent="0.25">
      <c r="A1664" s="24">
        <v>41671003</v>
      </c>
      <c r="B1664" s="24">
        <v>4845472758</v>
      </c>
      <c r="C1664" s="26">
        <v>43882</v>
      </c>
      <c r="D1664" s="27">
        <v>50000</v>
      </c>
      <c r="E1664" s="28" t="s">
        <v>60</v>
      </c>
      <c r="F1664" s="24">
        <v>13</v>
      </c>
      <c r="G1664" s="36" t="s">
        <v>99</v>
      </c>
      <c r="H1664" s="38">
        <f>((VLOOKUP(F1664,'Data. Commission'!$B$2:$C$6,2,))/100)*D1664</f>
        <v>1500</v>
      </c>
      <c r="I1664" s="38" t="str">
        <f>VLOOKUP(A1664,'Data. User Inf'!$A$2:$D$13428,4,)</f>
        <v>28_to_32</v>
      </c>
      <c r="J1664" s="38" t="str">
        <f>VLOOKUP(A1664,'Data. User Inf'!$A$2:$E$13428,5,)</f>
        <v>MALE</v>
      </c>
      <c r="K1664" s="38" t="str">
        <f>VLOOKUP(A1664,'Data. User Inf'!$A$2:$E$13428,3,)</f>
        <v>Hồ Chí Minh</v>
      </c>
      <c r="L1664" s="38" t="str">
        <f>IF('Data. User Inf'!B1664&lt;'Data. Transactions'!C1664,"Current","New")</f>
        <v>Current</v>
      </c>
    </row>
    <row r="1665" spans="1:12" ht="15.75" customHeight="1" x14ac:dyDescent="0.25">
      <c r="A1665" s="24">
        <v>47180515</v>
      </c>
      <c r="B1665" s="24">
        <v>4845611144</v>
      </c>
      <c r="C1665" s="26">
        <v>43882</v>
      </c>
      <c r="D1665" s="27">
        <v>50000</v>
      </c>
      <c r="E1665" s="28" t="s">
        <v>9</v>
      </c>
      <c r="F1665" s="24">
        <v>12</v>
      </c>
      <c r="G1665" s="36" t="s">
        <v>99</v>
      </c>
      <c r="H1665" s="38">
        <f>((VLOOKUP(F1665,'Data. Commission'!$B$2:$C$6,2,))/100)*D1665</f>
        <v>1000</v>
      </c>
      <c r="I1665" s="38" t="str">
        <f>VLOOKUP(A1665,'Data. User Inf'!$A$2:$D$13428,4,)</f>
        <v>28_to_32</v>
      </c>
      <c r="J1665" s="38" t="str">
        <f>VLOOKUP(A1665,'Data. User Inf'!$A$2:$E$13428,5,)</f>
        <v>FEMALE</v>
      </c>
      <c r="K1665" s="38" t="str">
        <f>VLOOKUP(A1665,'Data. User Inf'!$A$2:$E$13428,3,)</f>
        <v>Hồ Chí Minh</v>
      </c>
      <c r="L1665" s="38" t="str">
        <f>IF('Data. User Inf'!B1665&lt;'Data. Transactions'!C1665,"Current","New")</f>
        <v>New</v>
      </c>
    </row>
    <row r="1666" spans="1:12" ht="15.75" customHeight="1" x14ac:dyDescent="0.25">
      <c r="A1666" s="24">
        <v>13352401</v>
      </c>
      <c r="B1666" s="24">
        <v>4849618391</v>
      </c>
      <c r="C1666" s="26">
        <v>43882</v>
      </c>
      <c r="D1666" s="27">
        <v>10000</v>
      </c>
      <c r="E1666" s="28" t="s">
        <v>9</v>
      </c>
      <c r="F1666" s="24">
        <v>12</v>
      </c>
      <c r="G1666" s="36" t="s">
        <v>99</v>
      </c>
      <c r="H1666" s="38">
        <f>((VLOOKUP(F1666,'Data. Commission'!$B$2:$C$6,2,))/100)*D1666</f>
        <v>200</v>
      </c>
      <c r="I1666" s="38" t="str">
        <f>VLOOKUP(A1666,'Data. User Inf'!$A$2:$D$13428,4,)</f>
        <v>unknown</v>
      </c>
      <c r="J1666" s="38" t="str">
        <f>VLOOKUP(A1666,'Data. User Inf'!$A$2:$E$13428,5,)</f>
        <v>MALE</v>
      </c>
      <c r="K1666" s="38" t="str">
        <f>VLOOKUP(A1666,'Data. User Inf'!$A$2:$E$13428,3,)</f>
        <v>Other Cities</v>
      </c>
      <c r="L1666" s="38" t="str">
        <f>IF('Data. User Inf'!B1666&lt;'Data. Transactions'!C1666,"Current","New")</f>
        <v>New</v>
      </c>
    </row>
    <row r="1667" spans="1:12" ht="15.75" customHeight="1" x14ac:dyDescent="0.25">
      <c r="A1667" s="24">
        <v>46256714</v>
      </c>
      <c r="B1667" s="24">
        <v>4844729323</v>
      </c>
      <c r="C1667" s="26">
        <v>43882</v>
      </c>
      <c r="D1667" s="27">
        <v>50000</v>
      </c>
      <c r="E1667" s="28" t="s">
        <v>9</v>
      </c>
      <c r="F1667" s="24">
        <v>12</v>
      </c>
      <c r="G1667" s="36" t="s">
        <v>99</v>
      </c>
      <c r="H1667" s="38">
        <f>((VLOOKUP(F1667,'Data. Commission'!$B$2:$C$6,2,))/100)*D1667</f>
        <v>1000</v>
      </c>
      <c r="I1667" s="38" t="str">
        <f>VLOOKUP(A1667,'Data. User Inf'!$A$2:$D$13428,4,)</f>
        <v>unknown</v>
      </c>
      <c r="J1667" s="38" t="str">
        <f>VLOOKUP(A1667,'Data. User Inf'!$A$2:$E$13428,5,)</f>
        <v>MALE</v>
      </c>
      <c r="K1667" s="38" t="str">
        <f>VLOOKUP(A1667,'Data. User Inf'!$A$2:$E$13428,3,)</f>
        <v>Hồ Chí Minh</v>
      </c>
      <c r="L1667" s="38" t="str">
        <f>IF('Data. User Inf'!B1667&lt;'Data. Transactions'!C1667,"Current","New")</f>
        <v>Current</v>
      </c>
    </row>
    <row r="1668" spans="1:12" ht="15.75" customHeight="1" x14ac:dyDescent="0.25">
      <c r="A1668" s="24">
        <v>52408680</v>
      </c>
      <c r="B1668" s="24">
        <v>4842986881</v>
      </c>
      <c r="C1668" s="26">
        <v>43882</v>
      </c>
      <c r="D1668" s="27">
        <v>20000</v>
      </c>
      <c r="E1668" s="28" t="s">
        <v>9</v>
      </c>
      <c r="F1668" s="24">
        <v>12</v>
      </c>
      <c r="G1668" s="36" t="s">
        <v>99</v>
      </c>
      <c r="H1668" s="38">
        <f>((VLOOKUP(F1668,'Data. Commission'!$B$2:$C$6,2,))/100)*D1668</f>
        <v>400</v>
      </c>
      <c r="I1668" s="38" t="str">
        <f>VLOOKUP(A1668,'Data. User Inf'!$A$2:$D$13428,4,)</f>
        <v>unknown</v>
      </c>
      <c r="J1668" s="38" t="str">
        <f>VLOOKUP(A1668,'Data. User Inf'!$A$2:$E$13428,5,)</f>
        <v>MALE</v>
      </c>
      <c r="K1668" s="38" t="str">
        <f>VLOOKUP(A1668,'Data. User Inf'!$A$2:$E$13428,3,)</f>
        <v>Unknown</v>
      </c>
      <c r="L1668" s="38" t="str">
        <f>IF('Data. User Inf'!B1668&lt;'Data. Transactions'!C1668,"Current","New")</f>
        <v>Current</v>
      </c>
    </row>
    <row r="1669" spans="1:12" ht="15.75" customHeight="1" x14ac:dyDescent="0.25">
      <c r="A1669" s="24">
        <v>34194847</v>
      </c>
      <c r="B1669" s="24">
        <v>4856336861</v>
      </c>
      <c r="C1669" s="26">
        <v>43883</v>
      </c>
      <c r="D1669" s="27">
        <v>10000</v>
      </c>
      <c r="E1669" s="28" t="s">
        <v>9</v>
      </c>
      <c r="F1669" s="24">
        <v>12</v>
      </c>
      <c r="G1669" s="36" t="s">
        <v>99</v>
      </c>
      <c r="H1669" s="38">
        <f>((VLOOKUP(F1669,'Data. Commission'!$B$2:$C$6,2,))/100)*D1669</f>
        <v>200</v>
      </c>
      <c r="I1669" s="38" t="str">
        <f>VLOOKUP(A1669,'Data. User Inf'!$A$2:$D$13428,4,)</f>
        <v>&gt;37</v>
      </c>
      <c r="J1669" s="38" t="str">
        <f>VLOOKUP(A1669,'Data. User Inf'!$A$2:$E$13428,5,)</f>
        <v>MALE</v>
      </c>
      <c r="K1669" s="38" t="str">
        <f>VLOOKUP(A1669,'Data. User Inf'!$A$2:$E$13428,3,)</f>
        <v>Other Cities</v>
      </c>
      <c r="L1669" s="38" t="str">
        <f>IF('Data. User Inf'!B1669&lt;'Data. Transactions'!C1669,"Current","New")</f>
        <v>Current</v>
      </c>
    </row>
    <row r="1670" spans="1:12" ht="15.75" customHeight="1" x14ac:dyDescent="0.25">
      <c r="A1670" s="24">
        <v>44407648</v>
      </c>
      <c r="B1670" s="24">
        <v>4855839632</v>
      </c>
      <c r="C1670" s="26">
        <v>43883</v>
      </c>
      <c r="D1670" s="27">
        <v>20000</v>
      </c>
      <c r="E1670" s="28" t="s">
        <v>9</v>
      </c>
      <c r="F1670" s="24">
        <v>12</v>
      </c>
      <c r="G1670" s="36" t="s">
        <v>99</v>
      </c>
      <c r="H1670" s="38">
        <f>((VLOOKUP(F1670,'Data. Commission'!$B$2:$C$6,2,))/100)*D1670</f>
        <v>400</v>
      </c>
      <c r="I1670" s="38" t="str">
        <f>VLOOKUP(A1670,'Data. User Inf'!$A$2:$D$13428,4,)</f>
        <v>&gt;37</v>
      </c>
      <c r="J1670" s="38" t="str">
        <f>VLOOKUP(A1670,'Data. User Inf'!$A$2:$E$13428,5,)</f>
        <v>FEMALE</v>
      </c>
      <c r="K1670" s="38" t="str">
        <f>VLOOKUP(A1670,'Data. User Inf'!$A$2:$E$13428,3,)</f>
        <v>Other Cities</v>
      </c>
      <c r="L1670" s="38" t="str">
        <f>IF('Data. User Inf'!B1670&lt;'Data. Transactions'!C1670,"Current","New")</f>
        <v>New</v>
      </c>
    </row>
    <row r="1671" spans="1:12" ht="15.75" customHeight="1" x14ac:dyDescent="0.25">
      <c r="A1671" s="24">
        <v>15983179</v>
      </c>
      <c r="B1671" s="24">
        <v>4856211380</v>
      </c>
      <c r="C1671" s="26">
        <v>43883</v>
      </c>
      <c r="D1671" s="27">
        <v>10000</v>
      </c>
      <c r="E1671" s="28" t="s">
        <v>60</v>
      </c>
      <c r="F1671" s="24">
        <v>13</v>
      </c>
      <c r="G1671" s="36" t="s">
        <v>99</v>
      </c>
      <c r="H1671" s="38">
        <f>((VLOOKUP(F1671,'Data. Commission'!$B$2:$C$6,2,))/100)*D1671</f>
        <v>300</v>
      </c>
      <c r="I1671" s="38" t="str">
        <f>VLOOKUP(A1671,'Data. User Inf'!$A$2:$D$13428,4,)</f>
        <v>33_to_37</v>
      </c>
      <c r="J1671" s="38" t="str">
        <f>VLOOKUP(A1671,'Data. User Inf'!$A$2:$E$13428,5,)</f>
        <v>MALE</v>
      </c>
      <c r="K1671" s="38" t="str">
        <f>VLOOKUP(A1671,'Data. User Inf'!$A$2:$E$13428,3,)</f>
        <v>Hồ Chí Minh</v>
      </c>
      <c r="L1671" s="38" t="str">
        <f>IF('Data. User Inf'!B1671&lt;'Data. Transactions'!C1671,"Current","New")</f>
        <v>Current</v>
      </c>
    </row>
    <row r="1672" spans="1:12" ht="15.75" customHeight="1" x14ac:dyDescent="0.25">
      <c r="A1672" s="24">
        <v>38986604</v>
      </c>
      <c r="B1672" s="24">
        <v>4857339318</v>
      </c>
      <c r="C1672" s="26">
        <v>43883</v>
      </c>
      <c r="D1672" s="27">
        <v>10000</v>
      </c>
      <c r="E1672" s="28" t="s">
        <v>9</v>
      </c>
      <c r="F1672" s="24">
        <v>12</v>
      </c>
      <c r="G1672" s="36" t="s">
        <v>99</v>
      </c>
      <c r="H1672" s="38">
        <f>((VLOOKUP(F1672,'Data. Commission'!$B$2:$C$6,2,))/100)*D1672</f>
        <v>200</v>
      </c>
      <c r="I1672" s="38" t="str">
        <f>VLOOKUP(A1672,'Data. User Inf'!$A$2:$D$13428,4,)</f>
        <v>33_to_37</v>
      </c>
      <c r="J1672" s="38" t="str">
        <f>VLOOKUP(A1672,'Data. User Inf'!$A$2:$E$13428,5,)</f>
        <v>MALE</v>
      </c>
      <c r="K1672" s="38" t="str">
        <f>VLOOKUP(A1672,'Data. User Inf'!$A$2:$E$13428,3,)</f>
        <v>Other Cities</v>
      </c>
      <c r="L1672" s="38" t="str">
        <f>IF('Data. User Inf'!B1672&lt;'Data. Transactions'!C1672,"Current","New")</f>
        <v>New</v>
      </c>
    </row>
    <row r="1673" spans="1:12" ht="15.75" customHeight="1" x14ac:dyDescent="0.25">
      <c r="A1673" s="24">
        <v>51291196</v>
      </c>
      <c r="B1673" s="24">
        <v>4858957575</v>
      </c>
      <c r="C1673" s="26">
        <v>43883</v>
      </c>
      <c r="D1673" s="27">
        <v>100000</v>
      </c>
      <c r="E1673" s="28" t="s">
        <v>9</v>
      </c>
      <c r="F1673" s="24">
        <v>12</v>
      </c>
      <c r="G1673" s="36" t="s">
        <v>99</v>
      </c>
      <c r="H1673" s="38">
        <f>((VLOOKUP(F1673,'Data. Commission'!$B$2:$C$6,2,))/100)*D1673</f>
        <v>2000</v>
      </c>
      <c r="I1673" s="38" t="str">
        <f>VLOOKUP(A1673,'Data. User Inf'!$A$2:$D$13428,4,)</f>
        <v>33_to_37</v>
      </c>
      <c r="J1673" s="38" t="str">
        <f>VLOOKUP(A1673,'Data. User Inf'!$A$2:$E$13428,5,)</f>
        <v>FEMALE</v>
      </c>
      <c r="K1673" s="38" t="str">
        <f>VLOOKUP(A1673,'Data. User Inf'!$A$2:$E$13428,3,)</f>
        <v>Other Cities</v>
      </c>
      <c r="L1673" s="38" t="str">
        <f>IF('Data. User Inf'!B1673&lt;'Data. Transactions'!C1673,"Current","New")</f>
        <v>New</v>
      </c>
    </row>
    <row r="1674" spans="1:12" ht="15.75" customHeight="1" x14ac:dyDescent="0.25">
      <c r="A1674" s="24">
        <v>40500971</v>
      </c>
      <c r="B1674" s="24">
        <v>4853575197</v>
      </c>
      <c r="C1674" s="26">
        <v>43883</v>
      </c>
      <c r="D1674" s="27">
        <v>50000</v>
      </c>
      <c r="E1674" s="28" t="s">
        <v>60</v>
      </c>
      <c r="F1674" s="24">
        <v>13</v>
      </c>
      <c r="G1674" s="36" t="s">
        <v>99</v>
      </c>
      <c r="H1674" s="38">
        <f>((VLOOKUP(F1674,'Data. Commission'!$B$2:$C$6,2,))/100)*D1674</f>
        <v>1500</v>
      </c>
      <c r="I1674" s="38" t="str">
        <f>VLOOKUP(A1674,'Data. User Inf'!$A$2:$D$13428,4,)</f>
        <v>33_to_37</v>
      </c>
      <c r="J1674" s="38" t="str">
        <f>VLOOKUP(A1674,'Data. User Inf'!$A$2:$E$13428,5,)</f>
        <v>MALE</v>
      </c>
      <c r="K1674" s="38" t="str">
        <f>VLOOKUP(A1674,'Data. User Inf'!$A$2:$E$13428,3,)</f>
        <v>Hồ Chí Minh</v>
      </c>
      <c r="L1674" s="38" t="str">
        <f>IF('Data. User Inf'!B1674&lt;'Data. Transactions'!C1674,"Current","New")</f>
        <v>Current</v>
      </c>
    </row>
    <row r="1675" spans="1:12" ht="15.75" customHeight="1" x14ac:dyDescent="0.25">
      <c r="A1675" s="24">
        <v>41253102</v>
      </c>
      <c r="B1675" s="24">
        <v>4852250217</v>
      </c>
      <c r="C1675" s="26">
        <v>43883</v>
      </c>
      <c r="D1675" s="27">
        <v>20000</v>
      </c>
      <c r="E1675" s="28" t="s">
        <v>9</v>
      </c>
      <c r="F1675" s="24">
        <v>12</v>
      </c>
      <c r="G1675" s="36" t="s">
        <v>99</v>
      </c>
      <c r="H1675" s="38">
        <f>((VLOOKUP(F1675,'Data. Commission'!$B$2:$C$6,2,))/100)*D1675</f>
        <v>400</v>
      </c>
      <c r="I1675" s="38" t="str">
        <f>VLOOKUP(A1675,'Data. User Inf'!$A$2:$D$13428,4,)</f>
        <v>33_to_37</v>
      </c>
      <c r="J1675" s="38" t="str">
        <f>VLOOKUP(A1675,'Data. User Inf'!$A$2:$E$13428,5,)</f>
        <v>MALE</v>
      </c>
      <c r="K1675" s="38" t="str">
        <f>VLOOKUP(A1675,'Data. User Inf'!$A$2:$E$13428,3,)</f>
        <v>Hà Nội</v>
      </c>
      <c r="L1675" s="38" t="str">
        <f>IF('Data. User Inf'!B1675&lt;'Data. Transactions'!C1675,"Current","New")</f>
        <v>New</v>
      </c>
    </row>
    <row r="1676" spans="1:12" ht="15.75" customHeight="1" x14ac:dyDescent="0.25">
      <c r="A1676" s="24">
        <v>28982005</v>
      </c>
      <c r="B1676" s="24">
        <v>4852578062</v>
      </c>
      <c r="C1676" s="26">
        <v>43883</v>
      </c>
      <c r="D1676" s="27">
        <v>100000</v>
      </c>
      <c r="E1676" s="28" t="s">
        <v>60</v>
      </c>
      <c r="F1676" s="24">
        <v>13</v>
      </c>
      <c r="G1676" s="36" t="s">
        <v>99</v>
      </c>
      <c r="H1676" s="38">
        <f>((VLOOKUP(F1676,'Data. Commission'!$B$2:$C$6,2,))/100)*D1676</f>
        <v>3000</v>
      </c>
      <c r="I1676" s="38" t="str">
        <f>VLOOKUP(A1676,'Data. User Inf'!$A$2:$D$13428,4,)</f>
        <v>33_to_37</v>
      </c>
      <c r="J1676" s="38" t="str">
        <f>VLOOKUP(A1676,'Data. User Inf'!$A$2:$E$13428,5,)</f>
        <v>MALE</v>
      </c>
      <c r="K1676" s="38" t="str">
        <f>VLOOKUP(A1676,'Data. User Inf'!$A$2:$E$13428,3,)</f>
        <v>Hồ Chí Minh</v>
      </c>
      <c r="L1676" s="38" t="str">
        <f>IF('Data. User Inf'!B1676&lt;'Data. Transactions'!C1676,"Current","New")</f>
        <v>New</v>
      </c>
    </row>
    <row r="1677" spans="1:12" ht="15.75" customHeight="1" x14ac:dyDescent="0.25">
      <c r="A1677" s="24">
        <v>44545865</v>
      </c>
      <c r="B1677" s="24">
        <v>4852335848</v>
      </c>
      <c r="C1677" s="26">
        <v>43883</v>
      </c>
      <c r="D1677" s="27">
        <v>100000</v>
      </c>
      <c r="E1677" s="28" t="s">
        <v>60</v>
      </c>
      <c r="F1677" s="24">
        <v>13</v>
      </c>
      <c r="G1677" s="36" t="s">
        <v>49</v>
      </c>
      <c r="H1677" s="38">
        <f>((VLOOKUP(F1677,'Data. Commission'!$B$2:$C$6,2,))/100)*D1677</f>
        <v>3000</v>
      </c>
      <c r="I1677" s="38" t="str">
        <f>VLOOKUP(A1677,'Data. User Inf'!$A$2:$D$13428,4,)</f>
        <v>23_to_27</v>
      </c>
      <c r="J1677" s="38" t="str">
        <f>VLOOKUP(A1677,'Data. User Inf'!$A$2:$E$13428,5,)</f>
        <v>FEMALE</v>
      </c>
      <c r="K1677" s="38" t="str">
        <f>VLOOKUP(A1677,'Data. User Inf'!$A$2:$E$13428,3,)</f>
        <v>Other Cities</v>
      </c>
      <c r="L1677" s="38" t="str">
        <f>IF('Data. User Inf'!B1677&lt;'Data. Transactions'!C1677,"Current","New")</f>
        <v>New</v>
      </c>
    </row>
    <row r="1678" spans="1:12" ht="15.75" customHeight="1" x14ac:dyDescent="0.25">
      <c r="A1678" s="24">
        <v>14357946</v>
      </c>
      <c r="B1678" s="24">
        <v>4856504638</v>
      </c>
      <c r="C1678" s="26">
        <v>43883</v>
      </c>
      <c r="D1678" s="27">
        <v>100000</v>
      </c>
      <c r="E1678" s="28" t="s">
        <v>87</v>
      </c>
      <c r="F1678" s="24">
        <v>15</v>
      </c>
      <c r="G1678" s="36" t="s">
        <v>49</v>
      </c>
      <c r="H1678" s="38">
        <f>((VLOOKUP(F1678,'Data. Commission'!$B$2:$C$6,2,))/100)*D1678</f>
        <v>4000</v>
      </c>
      <c r="I1678" s="38" t="str">
        <f>VLOOKUP(A1678,'Data. User Inf'!$A$2:$D$13428,4,)</f>
        <v>28_to_32</v>
      </c>
      <c r="J1678" s="38" t="str">
        <f>VLOOKUP(A1678,'Data. User Inf'!$A$2:$E$13428,5,)</f>
        <v>MALE</v>
      </c>
      <c r="K1678" s="38" t="str">
        <f>VLOOKUP(A1678,'Data. User Inf'!$A$2:$E$13428,3,)</f>
        <v>Hồ Chí Minh</v>
      </c>
      <c r="L1678" s="38" t="str">
        <f>IF('Data. User Inf'!B1678&lt;'Data. Transactions'!C1678,"Current","New")</f>
        <v>New</v>
      </c>
    </row>
    <row r="1679" spans="1:12" ht="15.75" customHeight="1" x14ac:dyDescent="0.25">
      <c r="A1679" s="24">
        <v>18534503</v>
      </c>
      <c r="B1679" s="24">
        <v>4856699781</v>
      </c>
      <c r="C1679" s="26">
        <v>43883</v>
      </c>
      <c r="D1679" s="27">
        <v>100000</v>
      </c>
      <c r="E1679" s="28" t="s">
        <v>86</v>
      </c>
      <c r="F1679" s="24">
        <v>14</v>
      </c>
      <c r="G1679" s="36" t="s">
        <v>49</v>
      </c>
      <c r="H1679" s="38">
        <f>((VLOOKUP(F1679,'Data. Commission'!$B$2:$C$6,2,))/100)*D1679</f>
        <v>4000</v>
      </c>
      <c r="I1679" s="38" t="str">
        <f>VLOOKUP(A1679,'Data. User Inf'!$A$2:$D$13428,4,)</f>
        <v>28_to_32</v>
      </c>
      <c r="J1679" s="38" t="str">
        <f>VLOOKUP(A1679,'Data. User Inf'!$A$2:$E$13428,5,)</f>
        <v>FEMALE</v>
      </c>
      <c r="K1679" s="38" t="str">
        <f>VLOOKUP(A1679,'Data. User Inf'!$A$2:$E$13428,3,)</f>
        <v>Other Cities</v>
      </c>
      <c r="L1679" s="38" t="str">
        <f>IF('Data. User Inf'!B1679&lt;'Data. Transactions'!C1679,"Current","New")</f>
        <v>New</v>
      </c>
    </row>
    <row r="1680" spans="1:12" ht="15.75" customHeight="1" x14ac:dyDescent="0.25">
      <c r="A1680" s="24">
        <v>43863959</v>
      </c>
      <c r="B1680" s="24">
        <v>4855663379</v>
      </c>
      <c r="C1680" s="26">
        <v>43883</v>
      </c>
      <c r="D1680" s="27">
        <v>30000</v>
      </c>
      <c r="E1680" s="28" t="s">
        <v>9</v>
      </c>
      <c r="F1680" s="24">
        <v>12</v>
      </c>
      <c r="G1680" s="36" t="s">
        <v>99</v>
      </c>
      <c r="H1680" s="38">
        <f>((VLOOKUP(F1680,'Data. Commission'!$B$2:$C$6,2,))/100)*D1680</f>
        <v>600</v>
      </c>
      <c r="I1680" s="38" t="str">
        <f>VLOOKUP(A1680,'Data. User Inf'!$A$2:$D$13428,4,)</f>
        <v>18_to_22</v>
      </c>
      <c r="J1680" s="38" t="str">
        <f>VLOOKUP(A1680,'Data. User Inf'!$A$2:$E$13428,5,)</f>
        <v>MALE</v>
      </c>
      <c r="K1680" s="38" t="str">
        <f>VLOOKUP(A1680,'Data. User Inf'!$A$2:$E$13428,3,)</f>
        <v>Other Cities</v>
      </c>
      <c r="L1680" s="38" t="str">
        <f>IF('Data. User Inf'!B1680&lt;'Data. Transactions'!C1680,"Current","New")</f>
        <v>New</v>
      </c>
    </row>
    <row r="1681" spans="1:12" ht="15.75" customHeight="1" x14ac:dyDescent="0.25">
      <c r="A1681" s="24">
        <v>32128283</v>
      </c>
      <c r="B1681" s="24">
        <v>4857750867</v>
      </c>
      <c r="C1681" s="26">
        <v>43883</v>
      </c>
      <c r="D1681" s="27">
        <v>30000</v>
      </c>
      <c r="E1681" s="28" t="s">
        <v>9</v>
      </c>
      <c r="F1681" s="24">
        <v>12</v>
      </c>
      <c r="G1681" s="36" t="s">
        <v>99</v>
      </c>
      <c r="H1681" s="38">
        <f>((VLOOKUP(F1681,'Data. Commission'!$B$2:$C$6,2,))/100)*D1681</f>
        <v>600</v>
      </c>
      <c r="I1681" s="38" t="str">
        <f>VLOOKUP(A1681,'Data. User Inf'!$A$2:$D$13428,4,)</f>
        <v>18_to_22</v>
      </c>
      <c r="J1681" s="38" t="str">
        <f>VLOOKUP(A1681,'Data. User Inf'!$A$2:$E$13428,5,)</f>
        <v>MALE</v>
      </c>
      <c r="K1681" s="38" t="str">
        <f>VLOOKUP(A1681,'Data. User Inf'!$A$2:$E$13428,3,)</f>
        <v>Unknown</v>
      </c>
      <c r="L1681" s="38" t="str">
        <f>IF('Data. User Inf'!B1681&lt;'Data. Transactions'!C1681,"Current","New")</f>
        <v>New</v>
      </c>
    </row>
    <row r="1682" spans="1:12" ht="15.75" customHeight="1" x14ac:dyDescent="0.25">
      <c r="A1682" s="24">
        <v>40019338</v>
      </c>
      <c r="B1682" s="24">
        <v>4853318695</v>
      </c>
      <c r="C1682" s="26">
        <v>43883</v>
      </c>
      <c r="D1682" s="27">
        <v>20000</v>
      </c>
      <c r="E1682" s="28" t="s">
        <v>9</v>
      </c>
      <c r="F1682" s="24">
        <v>12</v>
      </c>
      <c r="G1682" s="36" t="s">
        <v>99</v>
      </c>
      <c r="H1682" s="38">
        <f>((VLOOKUP(F1682,'Data. Commission'!$B$2:$C$6,2,))/100)*D1682</f>
        <v>400</v>
      </c>
      <c r="I1682" s="38" t="str">
        <f>VLOOKUP(A1682,'Data. User Inf'!$A$2:$D$13428,4,)</f>
        <v>23_to_27</v>
      </c>
      <c r="J1682" s="38" t="str">
        <f>VLOOKUP(A1682,'Data. User Inf'!$A$2:$E$13428,5,)</f>
        <v>MALE</v>
      </c>
      <c r="K1682" s="38" t="str">
        <f>VLOOKUP(A1682,'Data. User Inf'!$A$2:$E$13428,3,)</f>
        <v>Hà Nội</v>
      </c>
      <c r="L1682" s="38" t="str">
        <f>IF('Data. User Inf'!B1682&lt;'Data. Transactions'!C1682,"Current","New")</f>
        <v>New</v>
      </c>
    </row>
    <row r="1683" spans="1:12" ht="15.75" customHeight="1" x14ac:dyDescent="0.25">
      <c r="A1683" s="24">
        <v>44483524</v>
      </c>
      <c r="B1683" s="24">
        <v>4859606986</v>
      </c>
      <c r="C1683" s="26">
        <v>43883</v>
      </c>
      <c r="D1683" s="27">
        <v>30000</v>
      </c>
      <c r="E1683" s="28" t="s">
        <v>60</v>
      </c>
      <c r="F1683" s="24">
        <v>13</v>
      </c>
      <c r="G1683" s="36" t="s">
        <v>99</v>
      </c>
      <c r="H1683" s="38">
        <f>((VLOOKUP(F1683,'Data. Commission'!$B$2:$C$6,2,))/100)*D1683</f>
        <v>900</v>
      </c>
      <c r="I1683" s="38" t="str">
        <f>VLOOKUP(A1683,'Data. User Inf'!$A$2:$D$13428,4,)</f>
        <v>23_to_27</v>
      </c>
      <c r="J1683" s="38" t="str">
        <f>VLOOKUP(A1683,'Data. User Inf'!$A$2:$E$13428,5,)</f>
        <v>MALE</v>
      </c>
      <c r="K1683" s="38" t="str">
        <f>VLOOKUP(A1683,'Data. User Inf'!$A$2:$E$13428,3,)</f>
        <v>Hồ Chí Minh</v>
      </c>
      <c r="L1683" s="38" t="str">
        <f>IF('Data. User Inf'!B1683&lt;'Data. Transactions'!C1683,"Current","New")</f>
        <v>New</v>
      </c>
    </row>
    <row r="1684" spans="1:12" ht="15.75" customHeight="1" x14ac:dyDescent="0.25">
      <c r="A1684" s="24">
        <v>43609917</v>
      </c>
      <c r="B1684" s="24">
        <v>4855583380</v>
      </c>
      <c r="C1684" s="26">
        <v>43883</v>
      </c>
      <c r="D1684" s="27">
        <v>200000</v>
      </c>
      <c r="E1684" s="28" t="s">
        <v>60</v>
      </c>
      <c r="F1684" s="24">
        <v>13</v>
      </c>
      <c r="G1684" s="36" t="s">
        <v>99</v>
      </c>
      <c r="H1684" s="38">
        <f>((VLOOKUP(F1684,'Data. Commission'!$B$2:$C$6,2,))/100)*D1684</f>
        <v>6000</v>
      </c>
      <c r="I1684" s="38" t="str">
        <f>VLOOKUP(A1684,'Data. User Inf'!$A$2:$D$13428,4,)</f>
        <v>23_to_27</v>
      </c>
      <c r="J1684" s="38" t="str">
        <f>VLOOKUP(A1684,'Data. User Inf'!$A$2:$E$13428,5,)</f>
        <v>MALE</v>
      </c>
      <c r="K1684" s="38" t="str">
        <f>VLOOKUP(A1684,'Data. User Inf'!$A$2:$E$13428,3,)</f>
        <v>Hồ Chí Minh</v>
      </c>
      <c r="L1684" s="38" t="str">
        <f>IF('Data. User Inf'!B1684&lt;'Data. Transactions'!C1684,"Current","New")</f>
        <v>Current</v>
      </c>
    </row>
    <row r="1685" spans="1:12" ht="15.75" customHeight="1" x14ac:dyDescent="0.25">
      <c r="A1685" s="24">
        <v>13809856</v>
      </c>
      <c r="B1685" s="24">
        <v>4858507882</v>
      </c>
      <c r="C1685" s="26">
        <v>43883</v>
      </c>
      <c r="D1685" s="27">
        <v>10000</v>
      </c>
      <c r="E1685" s="28" t="s">
        <v>86</v>
      </c>
      <c r="F1685" s="24">
        <v>14</v>
      </c>
      <c r="G1685" s="36" t="s">
        <v>99</v>
      </c>
      <c r="H1685" s="38">
        <f>((VLOOKUP(F1685,'Data. Commission'!$B$2:$C$6,2,))/100)*D1685</f>
        <v>400</v>
      </c>
      <c r="I1685" s="38" t="str">
        <f>VLOOKUP(A1685,'Data. User Inf'!$A$2:$D$13428,4,)</f>
        <v>23_to_27</v>
      </c>
      <c r="J1685" s="38" t="str">
        <f>VLOOKUP(A1685,'Data. User Inf'!$A$2:$E$13428,5,)</f>
        <v>FEMALE</v>
      </c>
      <c r="K1685" s="38" t="str">
        <f>VLOOKUP(A1685,'Data. User Inf'!$A$2:$E$13428,3,)</f>
        <v>Hồ Chí Minh</v>
      </c>
      <c r="L1685" s="38" t="str">
        <f>IF('Data. User Inf'!B1685&lt;'Data. Transactions'!C1685,"Current","New")</f>
        <v>Current</v>
      </c>
    </row>
    <row r="1686" spans="1:12" ht="15.75" customHeight="1" x14ac:dyDescent="0.25">
      <c r="A1686" s="24">
        <v>43482961</v>
      </c>
      <c r="B1686" s="24">
        <v>4852797807</v>
      </c>
      <c r="C1686" s="26">
        <v>43883</v>
      </c>
      <c r="D1686" s="27">
        <v>20000</v>
      </c>
      <c r="E1686" s="28" t="s">
        <v>60</v>
      </c>
      <c r="F1686" s="24">
        <v>13</v>
      </c>
      <c r="G1686" s="36" t="s">
        <v>99</v>
      </c>
      <c r="H1686" s="38">
        <f>((VLOOKUP(F1686,'Data. Commission'!$B$2:$C$6,2,))/100)*D1686</f>
        <v>600</v>
      </c>
      <c r="I1686" s="38" t="str">
        <f>VLOOKUP(A1686,'Data. User Inf'!$A$2:$D$13428,4,)</f>
        <v>23_to_27</v>
      </c>
      <c r="J1686" s="38" t="str">
        <f>VLOOKUP(A1686,'Data. User Inf'!$A$2:$E$13428,5,)</f>
        <v>FEMALE</v>
      </c>
      <c r="K1686" s="38" t="str">
        <f>VLOOKUP(A1686,'Data. User Inf'!$A$2:$E$13428,3,)</f>
        <v>Other Cities</v>
      </c>
      <c r="L1686" s="38" t="str">
        <f>IF('Data. User Inf'!B1686&lt;'Data. Transactions'!C1686,"Current","New")</f>
        <v>Current</v>
      </c>
    </row>
    <row r="1687" spans="1:12" ht="15.75" customHeight="1" x14ac:dyDescent="0.25">
      <c r="A1687" s="24">
        <v>40330544</v>
      </c>
      <c r="B1687" s="24">
        <v>4855047082</v>
      </c>
      <c r="C1687" s="26">
        <v>43883</v>
      </c>
      <c r="D1687" s="27">
        <v>50000</v>
      </c>
      <c r="E1687" s="28" t="s">
        <v>86</v>
      </c>
      <c r="F1687" s="24">
        <v>14</v>
      </c>
      <c r="G1687" s="36" t="s">
        <v>99</v>
      </c>
      <c r="H1687" s="38">
        <f>((VLOOKUP(F1687,'Data. Commission'!$B$2:$C$6,2,))/100)*D1687</f>
        <v>2000</v>
      </c>
      <c r="I1687" s="38" t="str">
        <f>VLOOKUP(A1687,'Data. User Inf'!$A$2:$D$13428,4,)</f>
        <v>28_to_32</v>
      </c>
      <c r="J1687" s="38" t="str">
        <f>VLOOKUP(A1687,'Data. User Inf'!$A$2:$E$13428,5,)</f>
        <v>MALE</v>
      </c>
      <c r="K1687" s="38" t="str">
        <f>VLOOKUP(A1687,'Data. User Inf'!$A$2:$E$13428,3,)</f>
        <v>Other Cities</v>
      </c>
      <c r="L1687" s="38" t="str">
        <f>IF('Data. User Inf'!B1687&lt;'Data. Transactions'!C1687,"Current","New")</f>
        <v>Current</v>
      </c>
    </row>
    <row r="1688" spans="1:12" ht="15.75" customHeight="1" x14ac:dyDescent="0.25">
      <c r="A1688" s="24">
        <v>32911512</v>
      </c>
      <c r="B1688" s="24">
        <v>4853405463</v>
      </c>
      <c r="C1688" s="26">
        <v>43883</v>
      </c>
      <c r="D1688" s="27">
        <v>10000</v>
      </c>
      <c r="E1688" s="28" t="s">
        <v>60</v>
      </c>
      <c r="F1688" s="24">
        <v>13</v>
      </c>
      <c r="G1688" s="36" t="s">
        <v>99</v>
      </c>
      <c r="H1688" s="38">
        <f>((VLOOKUP(F1688,'Data. Commission'!$B$2:$C$6,2,))/100)*D1688</f>
        <v>300</v>
      </c>
      <c r="I1688" s="38" t="str">
        <f>VLOOKUP(A1688,'Data. User Inf'!$A$2:$D$13428,4,)</f>
        <v>28_to_32</v>
      </c>
      <c r="J1688" s="38" t="str">
        <f>VLOOKUP(A1688,'Data. User Inf'!$A$2:$E$13428,5,)</f>
        <v>MALE</v>
      </c>
      <c r="K1688" s="38" t="str">
        <f>VLOOKUP(A1688,'Data. User Inf'!$A$2:$E$13428,3,)</f>
        <v>Hồ Chí Minh</v>
      </c>
      <c r="L1688" s="38" t="str">
        <f>IF('Data. User Inf'!B1688&lt;'Data. Transactions'!C1688,"Current","New")</f>
        <v>Current</v>
      </c>
    </row>
    <row r="1689" spans="1:12" ht="15.75" customHeight="1" x14ac:dyDescent="0.25">
      <c r="A1689" s="24">
        <v>35499452</v>
      </c>
      <c r="B1689" s="24">
        <v>4856652387</v>
      </c>
      <c r="C1689" s="26">
        <v>43883</v>
      </c>
      <c r="D1689" s="27">
        <v>50000</v>
      </c>
      <c r="E1689" s="28" t="s">
        <v>9</v>
      </c>
      <c r="F1689" s="24">
        <v>12</v>
      </c>
      <c r="G1689" s="36" t="s">
        <v>99</v>
      </c>
      <c r="H1689" s="38">
        <f>((VLOOKUP(F1689,'Data. Commission'!$B$2:$C$6,2,))/100)*D1689</f>
        <v>1000</v>
      </c>
      <c r="I1689" s="38" t="str">
        <f>VLOOKUP(A1689,'Data. User Inf'!$A$2:$D$13428,4,)</f>
        <v>28_to_32</v>
      </c>
      <c r="J1689" s="38" t="str">
        <f>VLOOKUP(A1689,'Data. User Inf'!$A$2:$E$13428,5,)</f>
        <v>MALE</v>
      </c>
      <c r="K1689" s="38" t="str">
        <f>VLOOKUP(A1689,'Data. User Inf'!$A$2:$E$13428,3,)</f>
        <v>Other Cities</v>
      </c>
      <c r="L1689" s="38" t="str">
        <f>IF('Data. User Inf'!B1689&lt;'Data. Transactions'!C1689,"Current","New")</f>
        <v>Current</v>
      </c>
    </row>
    <row r="1690" spans="1:12" ht="15.75" customHeight="1" x14ac:dyDescent="0.25">
      <c r="A1690" s="24">
        <v>39255355</v>
      </c>
      <c r="B1690" s="24">
        <v>4858832662</v>
      </c>
      <c r="C1690" s="26">
        <v>43883</v>
      </c>
      <c r="D1690" s="27">
        <v>100000</v>
      </c>
      <c r="E1690" s="28" t="s">
        <v>9</v>
      </c>
      <c r="F1690" s="24">
        <v>12</v>
      </c>
      <c r="G1690" s="36" t="s">
        <v>99</v>
      </c>
      <c r="H1690" s="38">
        <f>((VLOOKUP(F1690,'Data. Commission'!$B$2:$C$6,2,))/100)*D1690</f>
        <v>2000</v>
      </c>
      <c r="I1690" s="38" t="str">
        <f>VLOOKUP(A1690,'Data. User Inf'!$A$2:$D$13428,4,)</f>
        <v>28_to_32</v>
      </c>
      <c r="J1690" s="38" t="str">
        <f>VLOOKUP(A1690,'Data. User Inf'!$A$2:$E$13428,5,)</f>
        <v>MALE</v>
      </c>
      <c r="K1690" s="38" t="str">
        <f>VLOOKUP(A1690,'Data. User Inf'!$A$2:$E$13428,3,)</f>
        <v>Hà Nội</v>
      </c>
      <c r="L1690" s="38" t="str">
        <f>IF('Data. User Inf'!B1690&lt;'Data. Transactions'!C1690,"Current","New")</f>
        <v>Current</v>
      </c>
    </row>
    <row r="1691" spans="1:12" ht="15.75" customHeight="1" x14ac:dyDescent="0.25">
      <c r="A1691" s="24">
        <v>923388</v>
      </c>
      <c r="B1691" s="24">
        <v>4853840961</v>
      </c>
      <c r="C1691" s="26">
        <v>43883</v>
      </c>
      <c r="D1691" s="27">
        <v>50000</v>
      </c>
      <c r="E1691" s="28" t="s">
        <v>9</v>
      </c>
      <c r="F1691" s="24">
        <v>12</v>
      </c>
      <c r="G1691" s="36" t="s">
        <v>99</v>
      </c>
      <c r="H1691" s="38">
        <f>((VLOOKUP(F1691,'Data. Commission'!$B$2:$C$6,2,))/100)*D1691</f>
        <v>1000</v>
      </c>
      <c r="I1691" s="38" t="str">
        <f>VLOOKUP(A1691,'Data. User Inf'!$A$2:$D$13428,4,)</f>
        <v>28_to_32</v>
      </c>
      <c r="J1691" s="38" t="str">
        <f>VLOOKUP(A1691,'Data. User Inf'!$A$2:$E$13428,5,)</f>
        <v>MALE</v>
      </c>
      <c r="K1691" s="38" t="str">
        <f>VLOOKUP(A1691,'Data. User Inf'!$A$2:$E$13428,3,)</f>
        <v>Other Cities</v>
      </c>
      <c r="L1691" s="38" t="str">
        <f>IF('Data. User Inf'!B1691&lt;'Data. Transactions'!C1691,"Current","New")</f>
        <v>Current</v>
      </c>
    </row>
    <row r="1692" spans="1:12" ht="15.75" customHeight="1" x14ac:dyDescent="0.25">
      <c r="A1692" s="24">
        <v>47839829</v>
      </c>
      <c r="B1692" s="24">
        <v>4854683097</v>
      </c>
      <c r="C1692" s="26">
        <v>43883</v>
      </c>
      <c r="D1692" s="27">
        <v>100000</v>
      </c>
      <c r="E1692" s="28" t="s">
        <v>9</v>
      </c>
      <c r="F1692" s="24">
        <v>12</v>
      </c>
      <c r="G1692" s="36" t="s">
        <v>99</v>
      </c>
      <c r="H1692" s="38">
        <f>((VLOOKUP(F1692,'Data. Commission'!$B$2:$C$6,2,))/100)*D1692</f>
        <v>2000</v>
      </c>
      <c r="I1692" s="38" t="str">
        <f>VLOOKUP(A1692,'Data. User Inf'!$A$2:$D$13428,4,)</f>
        <v>28_to_32</v>
      </c>
      <c r="J1692" s="38" t="str">
        <f>VLOOKUP(A1692,'Data. User Inf'!$A$2:$E$13428,5,)</f>
        <v>MALE</v>
      </c>
      <c r="K1692" s="38" t="str">
        <f>VLOOKUP(A1692,'Data. User Inf'!$A$2:$E$13428,3,)</f>
        <v>Hồ Chí Minh</v>
      </c>
      <c r="L1692" s="38" t="str">
        <f>IF('Data. User Inf'!B1692&lt;'Data. Transactions'!C1692,"Current","New")</f>
        <v>Current</v>
      </c>
    </row>
    <row r="1693" spans="1:12" ht="15.75" customHeight="1" x14ac:dyDescent="0.25">
      <c r="A1693" s="24">
        <v>49777176</v>
      </c>
      <c r="B1693" s="24">
        <v>4859166804</v>
      </c>
      <c r="C1693" s="26">
        <v>43883</v>
      </c>
      <c r="D1693" s="27">
        <v>20000</v>
      </c>
      <c r="E1693" s="28" t="s">
        <v>9</v>
      </c>
      <c r="F1693" s="24">
        <v>12</v>
      </c>
      <c r="G1693" s="36" t="s">
        <v>99</v>
      </c>
      <c r="H1693" s="38">
        <f>((VLOOKUP(F1693,'Data. Commission'!$B$2:$C$6,2,))/100)*D1693</f>
        <v>400</v>
      </c>
      <c r="I1693" s="38" t="str">
        <f>VLOOKUP(A1693,'Data. User Inf'!$A$2:$D$13428,4,)</f>
        <v>28_to_32</v>
      </c>
      <c r="J1693" s="38" t="str">
        <f>VLOOKUP(A1693,'Data. User Inf'!$A$2:$E$13428,5,)</f>
        <v>MALE</v>
      </c>
      <c r="K1693" s="38" t="str">
        <f>VLOOKUP(A1693,'Data. User Inf'!$A$2:$E$13428,3,)</f>
        <v>Other Cities</v>
      </c>
      <c r="L1693" s="38" t="str">
        <f>IF('Data. User Inf'!B1693&lt;'Data. Transactions'!C1693,"Current","New")</f>
        <v>Current</v>
      </c>
    </row>
    <row r="1694" spans="1:12" ht="15.75" customHeight="1" x14ac:dyDescent="0.25">
      <c r="A1694" s="24">
        <v>41498934</v>
      </c>
      <c r="B1694" s="24">
        <v>4858095536</v>
      </c>
      <c r="C1694" s="26">
        <v>43883</v>
      </c>
      <c r="D1694" s="27">
        <v>100000</v>
      </c>
      <c r="E1694" s="28" t="s">
        <v>9</v>
      </c>
      <c r="F1694" s="24">
        <v>12</v>
      </c>
      <c r="G1694" s="36" t="s">
        <v>99</v>
      </c>
      <c r="H1694" s="38">
        <f>((VLOOKUP(F1694,'Data. Commission'!$B$2:$C$6,2,))/100)*D1694</f>
        <v>2000</v>
      </c>
      <c r="I1694" s="38" t="str">
        <f>VLOOKUP(A1694,'Data. User Inf'!$A$2:$D$13428,4,)</f>
        <v>28_to_32</v>
      </c>
      <c r="J1694" s="38" t="str">
        <f>VLOOKUP(A1694,'Data. User Inf'!$A$2:$E$13428,5,)</f>
        <v>MALE</v>
      </c>
      <c r="K1694" s="38" t="str">
        <f>VLOOKUP(A1694,'Data. User Inf'!$A$2:$E$13428,3,)</f>
        <v>Other Cities</v>
      </c>
      <c r="L1694" s="38" t="str">
        <f>IF('Data. User Inf'!B1694&lt;'Data. Transactions'!C1694,"Current","New")</f>
        <v>Current</v>
      </c>
    </row>
    <row r="1695" spans="1:12" ht="15.75" customHeight="1" x14ac:dyDescent="0.25">
      <c r="A1695" s="24">
        <v>48443969</v>
      </c>
      <c r="B1695" s="24">
        <v>4854680784</v>
      </c>
      <c r="C1695" s="26">
        <v>43883</v>
      </c>
      <c r="D1695" s="27">
        <v>20000</v>
      </c>
      <c r="E1695" s="28" t="s">
        <v>9</v>
      </c>
      <c r="F1695" s="24">
        <v>12</v>
      </c>
      <c r="G1695" s="36" t="s">
        <v>99</v>
      </c>
      <c r="H1695" s="38">
        <f>((VLOOKUP(F1695,'Data. Commission'!$B$2:$C$6,2,))/100)*D1695</f>
        <v>400</v>
      </c>
      <c r="I1695" s="38" t="str">
        <f>VLOOKUP(A1695,'Data. User Inf'!$A$2:$D$13428,4,)</f>
        <v>unknown</v>
      </c>
      <c r="J1695" s="38" t="str">
        <f>VLOOKUP(A1695,'Data. User Inf'!$A$2:$E$13428,5,)</f>
        <v>MALE</v>
      </c>
      <c r="K1695" s="38" t="str">
        <f>VLOOKUP(A1695,'Data. User Inf'!$A$2:$E$13428,3,)</f>
        <v>Other Cities</v>
      </c>
      <c r="L1695" s="38" t="str">
        <f>IF('Data. User Inf'!B1695&lt;'Data. Transactions'!C1695,"Current","New")</f>
        <v>Current</v>
      </c>
    </row>
    <row r="1696" spans="1:12" ht="15.75" customHeight="1" x14ac:dyDescent="0.25">
      <c r="A1696" s="24">
        <v>2174908</v>
      </c>
      <c r="B1696" s="24">
        <v>4856496186</v>
      </c>
      <c r="C1696" s="26">
        <v>43883</v>
      </c>
      <c r="D1696" s="27">
        <v>100000</v>
      </c>
      <c r="E1696" s="28" t="s">
        <v>9</v>
      </c>
      <c r="F1696" s="24">
        <v>12</v>
      </c>
      <c r="G1696" s="36" t="s">
        <v>99</v>
      </c>
      <c r="H1696" s="38">
        <f>((VLOOKUP(F1696,'Data. Commission'!$B$2:$C$6,2,))/100)*D1696</f>
        <v>2000</v>
      </c>
      <c r="I1696" s="38" t="str">
        <f>VLOOKUP(A1696,'Data. User Inf'!$A$2:$D$13428,4,)</f>
        <v>unknown</v>
      </c>
      <c r="J1696" s="38" t="str">
        <f>VLOOKUP(A1696,'Data. User Inf'!$A$2:$E$13428,5,)</f>
        <v>FEMALE</v>
      </c>
      <c r="K1696" s="38" t="str">
        <f>VLOOKUP(A1696,'Data. User Inf'!$A$2:$E$13428,3,)</f>
        <v>Other Cities</v>
      </c>
      <c r="L1696" s="38" t="str">
        <f>IF('Data. User Inf'!B1696&lt;'Data. Transactions'!C1696,"Current","New")</f>
        <v>New</v>
      </c>
    </row>
    <row r="1697" spans="1:12" ht="15.75" customHeight="1" x14ac:dyDescent="0.25">
      <c r="A1697" s="24">
        <v>51247322</v>
      </c>
      <c r="B1697" s="24">
        <v>4855437110</v>
      </c>
      <c r="C1697" s="26">
        <v>43883</v>
      </c>
      <c r="D1697" s="27">
        <v>200000</v>
      </c>
      <c r="E1697" s="28" t="s">
        <v>60</v>
      </c>
      <c r="F1697" s="24">
        <v>13</v>
      </c>
      <c r="G1697" s="36" t="s">
        <v>99</v>
      </c>
      <c r="H1697" s="38">
        <f>((VLOOKUP(F1697,'Data. Commission'!$B$2:$C$6,2,))/100)*D1697</f>
        <v>6000</v>
      </c>
      <c r="I1697" s="38" t="str">
        <f>VLOOKUP(A1697,'Data. User Inf'!$A$2:$D$13428,4,)</f>
        <v>unknown</v>
      </c>
      <c r="J1697" s="38" t="str">
        <f>VLOOKUP(A1697,'Data. User Inf'!$A$2:$E$13428,5,)</f>
        <v>MALE</v>
      </c>
      <c r="K1697" s="38" t="str">
        <f>VLOOKUP(A1697,'Data. User Inf'!$A$2:$E$13428,3,)</f>
        <v>Other Cities</v>
      </c>
      <c r="L1697" s="38" t="str">
        <f>IF('Data. User Inf'!B1697&lt;'Data. Transactions'!C1697,"Current","New")</f>
        <v>New</v>
      </c>
    </row>
    <row r="1698" spans="1:12" ht="15.75" customHeight="1" x14ac:dyDescent="0.25">
      <c r="A1698" s="24">
        <v>37425981</v>
      </c>
      <c r="B1698" s="24">
        <v>4865108009</v>
      </c>
      <c r="C1698" s="26">
        <v>43884</v>
      </c>
      <c r="D1698" s="27">
        <v>20000</v>
      </c>
      <c r="E1698" s="28" t="s">
        <v>86</v>
      </c>
      <c r="F1698" s="24">
        <v>14</v>
      </c>
      <c r="G1698" s="36" t="s">
        <v>49</v>
      </c>
      <c r="H1698" s="38">
        <f>((VLOOKUP(F1698,'Data. Commission'!$B$2:$C$6,2,))/100)*D1698</f>
        <v>800</v>
      </c>
      <c r="I1698" s="38" t="str">
        <f>VLOOKUP(A1698,'Data. User Inf'!$A$2:$D$13428,4,)</f>
        <v>18_to_22</v>
      </c>
      <c r="J1698" s="38" t="str">
        <f>VLOOKUP(A1698,'Data. User Inf'!$A$2:$E$13428,5,)</f>
        <v>MALE</v>
      </c>
      <c r="K1698" s="38" t="str">
        <f>VLOOKUP(A1698,'Data. User Inf'!$A$2:$E$13428,3,)</f>
        <v>Hồ Chí Minh</v>
      </c>
      <c r="L1698" s="38" t="str">
        <f>IF('Data. User Inf'!B1698&lt;'Data. Transactions'!C1698,"Current","New")</f>
        <v>Current</v>
      </c>
    </row>
    <row r="1699" spans="1:12" ht="15.75" customHeight="1" x14ac:dyDescent="0.25">
      <c r="A1699" s="24">
        <v>39499763</v>
      </c>
      <c r="B1699" s="24">
        <v>4860741251</v>
      </c>
      <c r="C1699" s="26">
        <v>43884</v>
      </c>
      <c r="D1699" s="27">
        <v>20000</v>
      </c>
      <c r="E1699" s="28" t="s">
        <v>86</v>
      </c>
      <c r="F1699" s="24">
        <v>14</v>
      </c>
      <c r="G1699" s="36" t="s">
        <v>49</v>
      </c>
      <c r="H1699" s="38">
        <f>((VLOOKUP(F1699,'Data. Commission'!$B$2:$C$6,2,))/100)*D1699</f>
        <v>800</v>
      </c>
      <c r="I1699" s="38" t="str">
        <f>VLOOKUP(A1699,'Data. User Inf'!$A$2:$D$13428,4,)</f>
        <v>28_to_32</v>
      </c>
      <c r="J1699" s="38" t="str">
        <f>VLOOKUP(A1699,'Data. User Inf'!$A$2:$E$13428,5,)</f>
        <v>FEMALE</v>
      </c>
      <c r="K1699" s="38" t="str">
        <f>VLOOKUP(A1699,'Data. User Inf'!$A$2:$E$13428,3,)</f>
        <v>Other Cities</v>
      </c>
      <c r="L1699" s="38" t="str">
        <f>IF('Data. User Inf'!B1699&lt;'Data. Transactions'!C1699,"Current","New")</f>
        <v>Current</v>
      </c>
    </row>
    <row r="1700" spans="1:12" ht="15.75" customHeight="1" x14ac:dyDescent="0.25">
      <c r="A1700" s="24">
        <v>16919520</v>
      </c>
      <c r="B1700" s="24">
        <v>4862898580</v>
      </c>
      <c r="C1700" s="26">
        <v>43884</v>
      </c>
      <c r="D1700" s="27">
        <v>200000</v>
      </c>
      <c r="E1700" s="28" t="s">
        <v>9</v>
      </c>
      <c r="F1700" s="24">
        <v>12</v>
      </c>
      <c r="G1700" s="36" t="s">
        <v>99</v>
      </c>
      <c r="H1700" s="38">
        <f>((VLOOKUP(F1700,'Data. Commission'!$B$2:$C$6,2,))/100)*D1700</f>
        <v>4000</v>
      </c>
      <c r="I1700" s="38" t="str">
        <f>VLOOKUP(A1700,'Data. User Inf'!$A$2:$D$13428,4,)</f>
        <v>&gt;37</v>
      </c>
      <c r="J1700" s="38" t="str">
        <f>VLOOKUP(A1700,'Data. User Inf'!$A$2:$E$13428,5,)</f>
        <v>MALE</v>
      </c>
      <c r="K1700" s="38" t="str">
        <f>VLOOKUP(A1700,'Data. User Inf'!$A$2:$E$13428,3,)</f>
        <v>Other Cities</v>
      </c>
      <c r="L1700" s="38" t="str">
        <f>IF('Data. User Inf'!B1700&lt;'Data. Transactions'!C1700,"Current","New")</f>
        <v>New</v>
      </c>
    </row>
    <row r="1701" spans="1:12" ht="15.75" customHeight="1" x14ac:dyDescent="0.25">
      <c r="A1701" s="24">
        <v>29743477</v>
      </c>
      <c r="B1701" s="24">
        <v>4861630783</v>
      </c>
      <c r="C1701" s="26">
        <v>43884</v>
      </c>
      <c r="D1701" s="27">
        <v>10000</v>
      </c>
      <c r="E1701" s="28" t="s">
        <v>86</v>
      </c>
      <c r="F1701" s="24">
        <v>14</v>
      </c>
      <c r="G1701" s="36" t="s">
        <v>99</v>
      </c>
      <c r="H1701" s="38">
        <f>((VLOOKUP(F1701,'Data. Commission'!$B$2:$C$6,2,))/100)*D1701</f>
        <v>400</v>
      </c>
      <c r="I1701" s="38" t="str">
        <f>VLOOKUP(A1701,'Data. User Inf'!$A$2:$D$13428,4,)</f>
        <v>&gt;37</v>
      </c>
      <c r="J1701" s="38" t="str">
        <f>VLOOKUP(A1701,'Data. User Inf'!$A$2:$E$13428,5,)</f>
        <v>MALE</v>
      </c>
      <c r="K1701" s="38" t="str">
        <f>VLOOKUP(A1701,'Data. User Inf'!$A$2:$E$13428,3,)</f>
        <v>Other Cities</v>
      </c>
      <c r="L1701" s="38" t="str">
        <f>IF('Data. User Inf'!B1701&lt;'Data. Transactions'!C1701,"Current","New")</f>
        <v>Current</v>
      </c>
    </row>
    <row r="1702" spans="1:12" ht="15.75" customHeight="1" x14ac:dyDescent="0.25">
      <c r="A1702" s="24">
        <v>22907421</v>
      </c>
      <c r="B1702" s="24">
        <v>4861090100</v>
      </c>
      <c r="C1702" s="26">
        <v>43884</v>
      </c>
      <c r="D1702" s="27">
        <v>50000</v>
      </c>
      <c r="E1702" s="28" t="s">
        <v>86</v>
      </c>
      <c r="F1702" s="24">
        <v>14</v>
      </c>
      <c r="G1702" s="36" t="s">
        <v>99</v>
      </c>
      <c r="H1702" s="38">
        <f>((VLOOKUP(F1702,'Data. Commission'!$B$2:$C$6,2,))/100)*D1702</f>
        <v>2000</v>
      </c>
      <c r="I1702" s="38" t="str">
        <f>VLOOKUP(A1702,'Data. User Inf'!$A$2:$D$13428,4,)</f>
        <v>33_to_37</v>
      </c>
      <c r="J1702" s="38" t="str">
        <f>VLOOKUP(A1702,'Data. User Inf'!$A$2:$E$13428,5,)</f>
        <v>MALE</v>
      </c>
      <c r="K1702" s="38" t="str">
        <f>VLOOKUP(A1702,'Data. User Inf'!$A$2:$E$13428,3,)</f>
        <v>Other Cities</v>
      </c>
      <c r="L1702" s="38" t="str">
        <f>IF('Data. User Inf'!B1702&lt;'Data. Transactions'!C1702,"Current","New")</f>
        <v>New</v>
      </c>
    </row>
    <row r="1703" spans="1:12" ht="15.75" customHeight="1" x14ac:dyDescent="0.25">
      <c r="A1703" s="24">
        <v>51725101</v>
      </c>
      <c r="B1703" s="24">
        <v>4863599905</v>
      </c>
      <c r="C1703" s="26">
        <v>43884</v>
      </c>
      <c r="D1703" s="27">
        <v>20000</v>
      </c>
      <c r="E1703" s="28" t="s">
        <v>86</v>
      </c>
      <c r="F1703" s="24">
        <v>14</v>
      </c>
      <c r="G1703" s="36" t="s">
        <v>49</v>
      </c>
      <c r="H1703" s="38">
        <f>((VLOOKUP(F1703,'Data. Commission'!$B$2:$C$6,2,))/100)*D1703</f>
        <v>800</v>
      </c>
      <c r="I1703" s="38" t="str">
        <f>VLOOKUP(A1703,'Data. User Inf'!$A$2:$D$13428,4,)</f>
        <v>unknown</v>
      </c>
      <c r="J1703" s="38" t="str">
        <f>VLOOKUP(A1703,'Data. User Inf'!$A$2:$E$13428,5,)</f>
        <v>FEMALE</v>
      </c>
      <c r="K1703" s="38" t="str">
        <f>VLOOKUP(A1703,'Data. User Inf'!$A$2:$E$13428,3,)</f>
        <v>Hồ Chí Minh</v>
      </c>
      <c r="L1703" s="38" t="str">
        <f>IF('Data. User Inf'!B1703&lt;'Data. Transactions'!C1703,"Current","New")</f>
        <v>New</v>
      </c>
    </row>
    <row r="1704" spans="1:12" ht="15.75" customHeight="1" x14ac:dyDescent="0.25">
      <c r="A1704" s="24">
        <v>48055059</v>
      </c>
      <c r="B1704" s="24">
        <v>4862272230</v>
      </c>
      <c r="C1704" s="26">
        <v>43884</v>
      </c>
      <c r="D1704" s="27">
        <v>100000</v>
      </c>
      <c r="E1704" s="28" t="s">
        <v>60</v>
      </c>
      <c r="F1704" s="24">
        <v>13</v>
      </c>
      <c r="G1704" s="36" t="s">
        <v>49</v>
      </c>
      <c r="H1704" s="38">
        <f>((VLOOKUP(F1704,'Data. Commission'!$B$2:$C$6,2,))/100)*D1704</f>
        <v>3000</v>
      </c>
      <c r="I1704" s="38" t="str">
        <f>VLOOKUP(A1704,'Data. User Inf'!$A$2:$D$13428,4,)</f>
        <v>18_to_22</v>
      </c>
      <c r="J1704" s="38" t="str">
        <f>VLOOKUP(A1704,'Data. User Inf'!$A$2:$E$13428,5,)</f>
        <v>FEMALE</v>
      </c>
      <c r="K1704" s="38" t="str">
        <f>VLOOKUP(A1704,'Data. User Inf'!$A$2:$E$13428,3,)</f>
        <v>Hồ Chí Minh</v>
      </c>
      <c r="L1704" s="38" t="str">
        <f>IF('Data. User Inf'!B1704&lt;'Data. Transactions'!C1704,"Current","New")</f>
        <v>New</v>
      </c>
    </row>
    <row r="1705" spans="1:12" ht="15.75" customHeight="1" x14ac:dyDescent="0.25">
      <c r="A1705" s="24">
        <v>48256094</v>
      </c>
      <c r="B1705" s="24">
        <v>4866703798</v>
      </c>
      <c r="C1705" s="26">
        <v>43884</v>
      </c>
      <c r="D1705" s="27">
        <v>30000</v>
      </c>
      <c r="E1705" s="28" t="s">
        <v>60</v>
      </c>
      <c r="F1705" s="24">
        <v>13</v>
      </c>
      <c r="G1705" s="36" t="s">
        <v>99</v>
      </c>
      <c r="H1705" s="38">
        <f>((VLOOKUP(F1705,'Data. Commission'!$B$2:$C$6,2,))/100)*D1705</f>
        <v>900</v>
      </c>
      <c r="I1705" s="38" t="str">
        <f>VLOOKUP(A1705,'Data. User Inf'!$A$2:$D$13428,4,)</f>
        <v>18_to_22</v>
      </c>
      <c r="J1705" s="38" t="str">
        <f>VLOOKUP(A1705,'Data. User Inf'!$A$2:$E$13428,5,)</f>
        <v>MALE</v>
      </c>
      <c r="K1705" s="38" t="str">
        <f>VLOOKUP(A1705,'Data. User Inf'!$A$2:$E$13428,3,)</f>
        <v>Other Cities</v>
      </c>
      <c r="L1705" s="38" t="str">
        <f>IF('Data. User Inf'!B1705&lt;'Data. Transactions'!C1705,"Current","New")</f>
        <v>Current</v>
      </c>
    </row>
    <row r="1706" spans="1:12" ht="15.75" customHeight="1" x14ac:dyDescent="0.25">
      <c r="A1706" s="24">
        <v>53393266</v>
      </c>
      <c r="B1706" s="24">
        <v>4862990097</v>
      </c>
      <c r="C1706" s="26">
        <v>43884</v>
      </c>
      <c r="D1706" s="27">
        <v>20000</v>
      </c>
      <c r="E1706" s="28" t="s">
        <v>60</v>
      </c>
      <c r="F1706" s="24">
        <v>13</v>
      </c>
      <c r="G1706" s="36" t="s">
        <v>99</v>
      </c>
      <c r="H1706" s="38">
        <f>((VLOOKUP(F1706,'Data. Commission'!$B$2:$C$6,2,))/100)*D1706</f>
        <v>600</v>
      </c>
      <c r="I1706" s="38" t="str">
        <f>VLOOKUP(A1706,'Data. User Inf'!$A$2:$D$13428,4,)</f>
        <v>18_to_22</v>
      </c>
      <c r="J1706" s="38" t="str">
        <f>VLOOKUP(A1706,'Data. User Inf'!$A$2:$E$13428,5,)</f>
        <v>FEMALE</v>
      </c>
      <c r="K1706" s="38" t="str">
        <f>VLOOKUP(A1706,'Data. User Inf'!$A$2:$E$13428,3,)</f>
        <v>Other Cities</v>
      </c>
      <c r="L1706" s="38" t="str">
        <f>IF('Data. User Inf'!B1706&lt;'Data. Transactions'!C1706,"Current","New")</f>
        <v>New</v>
      </c>
    </row>
    <row r="1707" spans="1:12" ht="15.75" customHeight="1" x14ac:dyDescent="0.25">
      <c r="A1707" s="24">
        <v>38750181</v>
      </c>
      <c r="B1707" s="24">
        <v>4864166464</v>
      </c>
      <c r="C1707" s="26">
        <v>43884</v>
      </c>
      <c r="D1707" s="27">
        <v>20000</v>
      </c>
      <c r="E1707" s="28" t="s">
        <v>60</v>
      </c>
      <c r="F1707" s="24">
        <v>13</v>
      </c>
      <c r="G1707" s="36" t="s">
        <v>99</v>
      </c>
      <c r="H1707" s="38">
        <f>((VLOOKUP(F1707,'Data. Commission'!$B$2:$C$6,2,))/100)*D1707</f>
        <v>600</v>
      </c>
      <c r="I1707" s="38" t="str">
        <f>VLOOKUP(A1707,'Data. User Inf'!$A$2:$D$13428,4,)</f>
        <v>18_to_22</v>
      </c>
      <c r="J1707" s="38" t="str">
        <f>VLOOKUP(A1707,'Data. User Inf'!$A$2:$E$13428,5,)</f>
        <v>MALE</v>
      </c>
      <c r="K1707" s="38" t="str">
        <f>VLOOKUP(A1707,'Data. User Inf'!$A$2:$E$13428,3,)</f>
        <v>Hồ Chí Minh</v>
      </c>
      <c r="L1707" s="38" t="str">
        <f>IF('Data. User Inf'!B1707&lt;'Data. Transactions'!C1707,"Current","New")</f>
        <v>New</v>
      </c>
    </row>
    <row r="1708" spans="1:12" ht="15.75" customHeight="1" x14ac:dyDescent="0.25">
      <c r="A1708" s="24">
        <v>2541845</v>
      </c>
      <c r="B1708" s="24">
        <v>4864695086</v>
      </c>
      <c r="C1708" s="26">
        <v>43884</v>
      </c>
      <c r="D1708" s="27">
        <v>100000</v>
      </c>
      <c r="E1708" s="28" t="s">
        <v>9</v>
      </c>
      <c r="F1708" s="24">
        <v>12</v>
      </c>
      <c r="G1708" s="36" t="s">
        <v>99</v>
      </c>
      <c r="H1708" s="38">
        <f>((VLOOKUP(F1708,'Data. Commission'!$B$2:$C$6,2,))/100)*D1708</f>
        <v>2000</v>
      </c>
      <c r="I1708" s="38" t="str">
        <f>VLOOKUP(A1708,'Data. User Inf'!$A$2:$D$13428,4,)</f>
        <v>23_to_27</v>
      </c>
      <c r="J1708" s="38" t="str">
        <f>VLOOKUP(A1708,'Data. User Inf'!$A$2:$E$13428,5,)</f>
        <v>MALE</v>
      </c>
      <c r="K1708" s="38" t="str">
        <f>VLOOKUP(A1708,'Data. User Inf'!$A$2:$E$13428,3,)</f>
        <v>Other Cities</v>
      </c>
      <c r="L1708" s="38" t="str">
        <f>IF('Data. User Inf'!B1708&lt;'Data. Transactions'!C1708,"Current","New")</f>
        <v>Current</v>
      </c>
    </row>
    <row r="1709" spans="1:12" ht="15.75" customHeight="1" x14ac:dyDescent="0.25">
      <c r="A1709" s="24">
        <v>39100459</v>
      </c>
      <c r="B1709" s="24">
        <v>4861205171</v>
      </c>
      <c r="C1709" s="26">
        <v>43884</v>
      </c>
      <c r="D1709" s="27">
        <v>10000</v>
      </c>
      <c r="E1709" s="28" t="s">
        <v>9</v>
      </c>
      <c r="F1709" s="24">
        <v>12</v>
      </c>
      <c r="G1709" s="36" t="s">
        <v>99</v>
      </c>
      <c r="H1709" s="38">
        <f>((VLOOKUP(F1709,'Data. Commission'!$B$2:$C$6,2,))/100)*D1709</f>
        <v>200</v>
      </c>
      <c r="I1709" s="38" t="str">
        <f>VLOOKUP(A1709,'Data. User Inf'!$A$2:$D$13428,4,)</f>
        <v>23_to_27</v>
      </c>
      <c r="J1709" s="38" t="str">
        <f>VLOOKUP(A1709,'Data. User Inf'!$A$2:$E$13428,5,)</f>
        <v>MALE</v>
      </c>
      <c r="K1709" s="38" t="str">
        <f>VLOOKUP(A1709,'Data. User Inf'!$A$2:$E$13428,3,)</f>
        <v>Other Cities</v>
      </c>
      <c r="L1709" s="38" t="str">
        <f>IF('Data. User Inf'!B1709&lt;'Data. Transactions'!C1709,"Current","New")</f>
        <v>New</v>
      </c>
    </row>
    <row r="1710" spans="1:12" ht="15.75" customHeight="1" x14ac:dyDescent="0.25">
      <c r="A1710" s="24">
        <v>42939761</v>
      </c>
      <c r="B1710" s="24">
        <v>4861528506</v>
      </c>
      <c r="C1710" s="26">
        <v>43884</v>
      </c>
      <c r="D1710" s="27">
        <v>100000</v>
      </c>
      <c r="E1710" s="28" t="s">
        <v>9</v>
      </c>
      <c r="F1710" s="24">
        <v>12</v>
      </c>
      <c r="G1710" s="36" t="s">
        <v>99</v>
      </c>
      <c r="H1710" s="38">
        <f>((VLOOKUP(F1710,'Data. Commission'!$B$2:$C$6,2,))/100)*D1710</f>
        <v>2000</v>
      </c>
      <c r="I1710" s="38" t="str">
        <f>VLOOKUP(A1710,'Data. User Inf'!$A$2:$D$13428,4,)</f>
        <v>23_to_27</v>
      </c>
      <c r="J1710" s="38" t="str">
        <f>VLOOKUP(A1710,'Data. User Inf'!$A$2:$E$13428,5,)</f>
        <v>FEMALE</v>
      </c>
      <c r="K1710" s="38" t="str">
        <f>VLOOKUP(A1710,'Data. User Inf'!$A$2:$E$13428,3,)</f>
        <v>Other Cities</v>
      </c>
      <c r="L1710" s="38" t="str">
        <f>IF('Data. User Inf'!B1710&lt;'Data. Transactions'!C1710,"Current","New")</f>
        <v>New</v>
      </c>
    </row>
    <row r="1711" spans="1:12" ht="15.75" customHeight="1" x14ac:dyDescent="0.25">
      <c r="A1711" s="24">
        <v>46433627</v>
      </c>
      <c r="B1711" s="24">
        <v>4863356550</v>
      </c>
      <c r="C1711" s="26">
        <v>43884</v>
      </c>
      <c r="D1711" s="27">
        <v>10000</v>
      </c>
      <c r="E1711" s="28" t="s">
        <v>87</v>
      </c>
      <c r="F1711" s="24">
        <v>15</v>
      </c>
      <c r="G1711" s="36" t="s">
        <v>99</v>
      </c>
      <c r="H1711" s="38">
        <f>((VLOOKUP(F1711,'Data. Commission'!$B$2:$C$6,2,))/100)*D1711</f>
        <v>400</v>
      </c>
      <c r="I1711" s="38" t="str">
        <f>VLOOKUP(A1711,'Data. User Inf'!$A$2:$D$13428,4,)</f>
        <v>23_to_27</v>
      </c>
      <c r="J1711" s="38" t="str">
        <f>VLOOKUP(A1711,'Data. User Inf'!$A$2:$E$13428,5,)</f>
        <v>MALE</v>
      </c>
      <c r="K1711" s="38" t="str">
        <f>VLOOKUP(A1711,'Data. User Inf'!$A$2:$E$13428,3,)</f>
        <v>Hồ Chí Minh</v>
      </c>
      <c r="L1711" s="38" t="str">
        <f>IF('Data. User Inf'!B1711&lt;'Data. Transactions'!C1711,"Current","New")</f>
        <v>Current</v>
      </c>
    </row>
    <row r="1712" spans="1:12" ht="15.75" customHeight="1" x14ac:dyDescent="0.25">
      <c r="A1712" s="24">
        <v>34617999</v>
      </c>
      <c r="B1712" s="24">
        <v>4863572994</v>
      </c>
      <c r="C1712" s="26">
        <v>43884</v>
      </c>
      <c r="D1712" s="27">
        <v>100000</v>
      </c>
      <c r="E1712" s="28" t="s">
        <v>9</v>
      </c>
      <c r="F1712" s="24">
        <v>12</v>
      </c>
      <c r="G1712" s="36" t="s">
        <v>99</v>
      </c>
      <c r="H1712" s="38">
        <f>((VLOOKUP(F1712,'Data. Commission'!$B$2:$C$6,2,))/100)*D1712</f>
        <v>2000</v>
      </c>
      <c r="I1712" s="38" t="str">
        <f>VLOOKUP(A1712,'Data. User Inf'!$A$2:$D$13428,4,)</f>
        <v>23_to_27</v>
      </c>
      <c r="J1712" s="38" t="str">
        <f>VLOOKUP(A1712,'Data. User Inf'!$A$2:$E$13428,5,)</f>
        <v>MALE</v>
      </c>
      <c r="K1712" s="38" t="str">
        <f>VLOOKUP(A1712,'Data. User Inf'!$A$2:$E$13428,3,)</f>
        <v>Other Cities</v>
      </c>
      <c r="L1712" s="38" t="str">
        <f>IF('Data. User Inf'!B1712&lt;'Data. Transactions'!C1712,"Current","New")</f>
        <v>Current</v>
      </c>
    </row>
    <row r="1713" spans="1:12" ht="15.75" customHeight="1" x14ac:dyDescent="0.25">
      <c r="A1713" s="24">
        <v>51146752</v>
      </c>
      <c r="B1713" s="24">
        <v>4860481995</v>
      </c>
      <c r="C1713" s="26">
        <v>43884</v>
      </c>
      <c r="D1713" s="27">
        <v>10000</v>
      </c>
      <c r="E1713" s="28" t="s">
        <v>9</v>
      </c>
      <c r="F1713" s="24">
        <v>12</v>
      </c>
      <c r="G1713" s="36" t="s">
        <v>99</v>
      </c>
      <c r="H1713" s="38">
        <f>((VLOOKUP(F1713,'Data. Commission'!$B$2:$C$6,2,))/100)*D1713</f>
        <v>200</v>
      </c>
      <c r="I1713" s="38" t="str">
        <f>VLOOKUP(A1713,'Data. User Inf'!$A$2:$D$13428,4,)</f>
        <v>28_to_32</v>
      </c>
      <c r="J1713" s="38" t="str">
        <f>VLOOKUP(A1713,'Data. User Inf'!$A$2:$E$13428,5,)</f>
        <v>MALE</v>
      </c>
      <c r="K1713" s="38" t="str">
        <f>VLOOKUP(A1713,'Data. User Inf'!$A$2:$E$13428,3,)</f>
        <v>Other Cities</v>
      </c>
      <c r="L1713" s="38" t="str">
        <f>IF('Data. User Inf'!B1713&lt;'Data. Transactions'!C1713,"Current","New")</f>
        <v>Current</v>
      </c>
    </row>
    <row r="1714" spans="1:12" ht="15.75" customHeight="1" x14ac:dyDescent="0.25">
      <c r="A1714" s="24">
        <v>47474224</v>
      </c>
      <c r="B1714" s="24">
        <v>4866190431</v>
      </c>
      <c r="C1714" s="26">
        <v>43884</v>
      </c>
      <c r="D1714" s="27">
        <v>30000</v>
      </c>
      <c r="E1714" s="28" t="s">
        <v>9</v>
      </c>
      <c r="F1714" s="24">
        <v>12</v>
      </c>
      <c r="G1714" s="36" t="s">
        <v>99</v>
      </c>
      <c r="H1714" s="38">
        <f>((VLOOKUP(F1714,'Data. Commission'!$B$2:$C$6,2,))/100)*D1714</f>
        <v>600</v>
      </c>
      <c r="I1714" s="38" t="str">
        <f>VLOOKUP(A1714,'Data. User Inf'!$A$2:$D$13428,4,)</f>
        <v>28_to_32</v>
      </c>
      <c r="J1714" s="38" t="str">
        <f>VLOOKUP(A1714,'Data. User Inf'!$A$2:$E$13428,5,)</f>
        <v>MALE</v>
      </c>
      <c r="K1714" s="38" t="str">
        <f>VLOOKUP(A1714,'Data. User Inf'!$A$2:$E$13428,3,)</f>
        <v>Other Cities</v>
      </c>
      <c r="L1714" s="38" t="str">
        <f>IF('Data. User Inf'!B1714&lt;'Data. Transactions'!C1714,"Current","New")</f>
        <v>Current</v>
      </c>
    </row>
    <row r="1715" spans="1:12" ht="15.75" customHeight="1" x14ac:dyDescent="0.25">
      <c r="A1715" s="24">
        <v>27675021</v>
      </c>
      <c r="B1715" s="24">
        <v>4862419440</v>
      </c>
      <c r="C1715" s="26">
        <v>43884</v>
      </c>
      <c r="D1715" s="27">
        <v>50000</v>
      </c>
      <c r="E1715" s="28" t="s">
        <v>9</v>
      </c>
      <c r="F1715" s="24">
        <v>12</v>
      </c>
      <c r="G1715" s="36" t="s">
        <v>99</v>
      </c>
      <c r="H1715" s="38">
        <f>((VLOOKUP(F1715,'Data. Commission'!$B$2:$C$6,2,))/100)*D1715</f>
        <v>1000</v>
      </c>
      <c r="I1715" s="38" t="str">
        <f>VLOOKUP(A1715,'Data. User Inf'!$A$2:$D$13428,4,)</f>
        <v>28_to_32</v>
      </c>
      <c r="J1715" s="38" t="str">
        <f>VLOOKUP(A1715,'Data. User Inf'!$A$2:$E$13428,5,)</f>
        <v>MALE</v>
      </c>
      <c r="K1715" s="38" t="str">
        <f>VLOOKUP(A1715,'Data. User Inf'!$A$2:$E$13428,3,)</f>
        <v>Hồ Chí Minh</v>
      </c>
      <c r="L1715" s="38" t="str">
        <f>IF('Data. User Inf'!B1715&lt;'Data. Transactions'!C1715,"Current","New")</f>
        <v>New</v>
      </c>
    </row>
    <row r="1716" spans="1:12" ht="15.75" customHeight="1" x14ac:dyDescent="0.25">
      <c r="A1716" s="24">
        <v>48859817</v>
      </c>
      <c r="B1716" s="24">
        <v>4861830945</v>
      </c>
      <c r="C1716" s="26">
        <v>43884</v>
      </c>
      <c r="D1716" s="27">
        <v>50000</v>
      </c>
      <c r="E1716" s="28" t="s">
        <v>60</v>
      </c>
      <c r="F1716" s="24">
        <v>13</v>
      </c>
      <c r="G1716" s="36" t="s">
        <v>99</v>
      </c>
      <c r="H1716" s="38">
        <f>((VLOOKUP(F1716,'Data. Commission'!$B$2:$C$6,2,))/100)*D1716</f>
        <v>1500</v>
      </c>
      <c r="I1716" s="38" t="str">
        <f>VLOOKUP(A1716,'Data. User Inf'!$A$2:$D$13428,4,)</f>
        <v>unknown</v>
      </c>
      <c r="J1716" s="38" t="str">
        <f>VLOOKUP(A1716,'Data. User Inf'!$A$2:$E$13428,5,)</f>
        <v>MALE</v>
      </c>
      <c r="K1716" s="38" t="str">
        <f>VLOOKUP(A1716,'Data. User Inf'!$A$2:$E$13428,3,)</f>
        <v>Other Cities</v>
      </c>
      <c r="L1716" s="38" t="str">
        <f>IF('Data. User Inf'!B1716&lt;'Data. Transactions'!C1716,"Current","New")</f>
        <v>Current</v>
      </c>
    </row>
    <row r="1717" spans="1:12" ht="15.75" customHeight="1" x14ac:dyDescent="0.25">
      <c r="A1717" s="24">
        <v>38865727</v>
      </c>
      <c r="B1717" s="24">
        <v>4862977621</v>
      </c>
      <c r="C1717" s="26">
        <v>43884</v>
      </c>
      <c r="D1717" s="27">
        <v>50000</v>
      </c>
      <c r="E1717" s="28" t="s">
        <v>9</v>
      </c>
      <c r="F1717" s="24">
        <v>12</v>
      </c>
      <c r="G1717" s="36" t="s">
        <v>99</v>
      </c>
      <c r="H1717" s="38">
        <f>((VLOOKUP(F1717,'Data. Commission'!$B$2:$C$6,2,))/100)*D1717</f>
        <v>1000</v>
      </c>
      <c r="I1717" s="38" t="str">
        <f>VLOOKUP(A1717,'Data. User Inf'!$A$2:$D$13428,4,)</f>
        <v>unknown</v>
      </c>
      <c r="J1717" s="38" t="str">
        <f>VLOOKUP(A1717,'Data. User Inf'!$A$2:$E$13428,5,)</f>
        <v>FEMALE</v>
      </c>
      <c r="K1717" s="38" t="str">
        <f>VLOOKUP(A1717,'Data. User Inf'!$A$2:$E$13428,3,)</f>
        <v>Other Cities</v>
      </c>
      <c r="L1717" s="38" t="str">
        <f>IF('Data. User Inf'!B1717&lt;'Data. Transactions'!C1717,"Current","New")</f>
        <v>Current</v>
      </c>
    </row>
    <row r="1718" spans="1:12" ht="15.75" customHeight="1" x14ac:dyDescent="0.25">
      <c r="A1718" s="24">
        <v>53858287</v>
      </c>
      <c r="B1718" s="24">
        <v>4862998121</v>
      </c>
      <c r="C1718" s="26">
        <v>43884</v>
      </c>
      <c r="D1718" s="27">
        <v>50000</v>
      </c>
      <c r="E1718" s="28" t="s">
        <v>9</v>
      </c>
      <c r="F1718" s="24">
        <v>12</v>
      </c>
      <c r="G1718" s="36" t="s">
        <v>99</v>
      </c>
      <c r="H1718" s="38">
        <f>((VLOOKUP(F1718,'Data. Commission'!$B$2:$C$6,2,))/100)*D1718</f>
        <v>1000</v>
      </c>
      <c r="I1718" s="38" t="str">
        <f>VLOOKUP(A1718,'Data. User Inf'!$A$2:$D$13428,4,)</f>
        <v>unknown</v>
      </c>
      <c r="J1718" s="38" t="str">
        <f>VLOOKUP(A1718,'Data. User Inf'!$A$2:$E$13428,5,)</f>
        <v>MALE</v>
      </c>
      <c r="K1718" s="38" t="str">
        <f>VLOOKUP(A1718,'Data. User Inf'!$A$2:$E$13428,3,)</f>
        <v>Other Cities</v>
      </c>
      <c r="L1718" s="38" t="str">
        <f>IF('Data. User Inf'!B1718&lt;'Data. Transactions'!C1718,"Current","New")</f>
        <v>Current</v>
      </c>
    </row>
    <row r="1719" spans="1:12" ht="15.75" customHeight="1" x14ac:dyDescent="0.25">
      <c r="A1719" s="24">
        <v>51578920</v>
      </c>
      <c r="B1719" s="24">
        <v>4861511998</v>
      </c>
      <c r="C1719" s="26">
        <v>43884</v>
      </c>
      <c r="D1719" s="27">
        <v>200000</v>
      </c>
      <c r="E1719" s="28" t="s">
        <v>9</v>
      </c>
      <c r="F1719" s="24">
        <v>12</v>
      </c>
      <c r="G1719" s="36" t="s">
        <v>99</v>
      </c>
      <c r="H1719" s="38">
        <f>((VLOOKUP(F1719,'Data. Commission'!$B$2:$C$6,2,))/100)*D1719</f>
        <v>4000</v>
      </c>
      <c r="I1719" s="38" t="str">
        <f>VLOOKUP(A1719,'Data. User Inf'!$A$2:$D$13428,4,)</f>
        <v>unknown</v>
      </c>
      <c r="J1719" s="38" t="str">
        <f>VLOOKUP(A1719,'Data. User Inf'!$A$2:$E$13428,5,)</f>
        <v>FEMALE</v>
      </c>
      <c r="K1719" s="38" t="str">
        <f>VLOOKUP(A1719,'Data. User Inf'!$A$2:$E$13428,3,)</f>
        <v>Hà Nội</v>
      </c>
      <c r="L1719" s="38" t="str">
        <f>IF('Data. User Inf'!B1719&lt;'Data. Transactions'!C1719,"Current","New")</f>
        <v>Current</v>
      </c>
    </row>
    <row r="1720" spans="1:12" ht="15.75" customHeight="1" x14ac:dyDescent="0.25">
      <c r="A1720" s="24">
        <v>52529157</v>
      </c>
      <c r="B1720" s="24">
        <v>4863177381</v>
      </c>
      <c r="C1720" s="26">
        <v>43884</v>
      </c>
      <c r="D1720" s="27">
        <v>10000</v>
      </c>
      <c r="E1720" s="28" t="s">
        <v>86</v>
      </c>
      <c r="F1720" s="24">
        <v>14</v>
      </c>
      <c r="G1720" s="36" t="s">
        <v>99</v>
      </c>
      <c r="H1720" s="38">
        <f>((VLOOKUP(F1720,'Data. Commission'!$B$2:$C$6,2,))/100)*D1720</f>
        <v>400</v>
      </c>
      <c r="I1720" s="38" t="str">
        <f>VLOOKUP(A1720,'Data. User Inf'!$A$2:$D$13428,4,)</f>
        <v>unknown</v>
      </c>
      <c r="J1720" s="38" t="str">
        <f>VLOOKUP(A1720,'Data. User Inf'!$A$2:$E$13428,5,)</f>
        <v>MALE</v>
      </c>
      <c r="K1720" s="38" t="str">
        <f>VLOOKUP(A1720,'Data. User Inf'!$A$2:$E$13428,3,)</f>
        <v>Hồ Chí Minh</v>
      </c>
      <c r="L1720" s="38" t="str">
        <f>IF('Data. User Inf'!B1720&lt;'Data. Transactions'!C1720,"Current","New")</f>
        <v>Current</v>
      </c>
    </row>
    <row r="1721" spans="1:12" ht="15.75" customHeight="1" x14ac:dyDescent="0.25">
      <c r="A1721" s="24">
        <v>35640438</v>
      </c>
      <c r="B1721" s="24">
        <v>4869917161</v>
      </c>
      <c r="C1721" s="26">
        <v>43885</v>
      </c>
      <c r="D1721" s="27">
        <v>10000</v>
      </c>
      <c r="E1721" s="28" t="s">
        <v>60</v>
      </c>
      <c r="F1721" s="24">
        <v>13</v>
      </c>
      <c r="G1721" s="37"/>
      <c r="H1721" s="38">
        <f>((VLOOKUP(F1721,'Data. Commission'!$B$2:$C$6,2,))/100)*D1721</f>
        <v>300</v>
      </c>
      <c r="I1721" s="38" t="str">
        <f>VLOOKUP(A1721,'Data. User Inf'!$A$2:$D$13428,4,)</f>
        <v>28_to_32</v>
      </c>
      <c r="J1721" s="38" t="str">
        <f>VLOOKUP(A1721,'Data. User Inf'!$A$2:$E$13428,5,)</f>
        <v>MALE</v>
      </c>
      <c r="K1721" s="38" t="str">
        <f>VLOOKUP(A1721,'Data. User Inf'!$A$2:$E$13428,3,)</f>
        <v>Hồ Chí Minh</v>
      </c>
      <c r="L1721" s="38" t="str">
        <f>IF('Data. User Inf'!B1721&lt;'Data. Transactions'!C1721,"Current","New")</f>
        <v>Current</v>
      </c>
    </row>
    <row r="1722" spans="1:12" ht="15.75" customHeight="1" x14ac:dyDescent="0.25">
      <c r="A1722" s="24">
        <v>45424515</v>
      </c>
      <c r="B1722" s="24">
        <v>4871123419</v>
      </c>
      <c r="C1722" s="26">
        <v>43885</v>
      </c>
      <c r="D1722" s="27">
        <v>20000</v>
      </c>
      <c r="E1722" s="28" t="s">
        <v>86</v>
      </c>
      <c r="F1722" s="24">
        <v>14</v>
      </c>
      <c r="G1722" s="36" t="s">
        <v>49</v>
      </c>
      <c r="H1722" s="38">
        <f>((VLOOKUP(F1722,'Data. Commission'!$B$2:$C$6,2,))/100)*D1722</f>
        <v>800</v>
      </c>
      <c r="I1722" s="38" t="str">
        <f>VLOOKUP(A1722,'Data. User Inf'!$A$2:$D$13428,4,)</f>
        <v>23_to_27</v>
      </c>
      <c r="J1722" s="38" t="str">
        <f>VLOOKUP(A1722,'Data. User Inf'!$A$2:$E$13428,5,)</f>
        <v>MALE</v>
      </c>
      <c r="K1722" s="38" t="str">
        <f>VLOOKUP(A1722,'Data. User Inf'!$A$2:$E$13428,3,)</f>
        <v>Hồ Chí Minh</v>
      </c>
      <c r="L1722" s="38" t="str">
        <f>IF('Data. User Inf'!B1722&lt;'Data. Transactions'!C1722,"Current","New")</f>
        <v>Current</v>
      </c>
    </row>
    <row r="1723" spans="1:12" ht="15.75" customHeight="1" x14ac:dyDescent="0.25">
      <c r="A1723" s="24">
        <v>39437743</v>
      </c>
      <c r="B1723" s="24">
        <v>4870088136</v>
      </c>
      <c r="C1723" s="26">
        <v>43885</v>
      </c>
      <c r="D1723" s="27">
        <v>10000</v>
      </c>
      <c r="E1723" s="28" t="s">
        <v>86</v>
      </c>
      <c r="F1723" s="24">
        <v>14</v>
      </c>
      <c r="G1723" s="36" t="s">
        <v>99</v>
      </c>
      <c r="H1723" s="38">
        <f>((VLOOKUP(F1723,'Data. Commission'!$B$2:$C$6,2,))/100)*D1723</f>
        <v>400</v>
      </c>
      <c r="I1723" s="38" t="str">
        <f>VLOOKUP(A1723,'Data. User Inf'!$A$2:$D$13428,4,)</f>
        <v>&gt;37</v>
      </c>
      <c r="J1723" s="38" t="str">
        <f>VLOOKUP(A1723,'Data. User Inf'!$A$2:$E$13428,5,)</f>
        <v>MALE</v>
      </c>
      <c r="K1723" s="38" t="str">
        <f>VLOOKUP(A1723,'Data. User Inf'!$A$2:$E$13428,3,)</f>
        <v>Hà Nội</v>
      </c>
      <c r="L1723" s="38" t="str">
        <f>IF('Data. User Inf'!B1723&lt;'Data. Transactions'!C1723,"Current","New")</f>
        <v>Current</v>
      </c>
    </row>
    <row r="1724" spans="1:12" ht="15.75" customHeight="1" x14ac:dyDescent="0.25">
      <c r="A1724" s="24">
        <v>46415419</v>
      </c>
      <c r="B1724" s="24">
        <v>4870670034</v>
      </c>
      <c r="C1724" s="26">
        <v>43885</v>
      </c>
      <c r="D1724" s="27">
        <v>50000</v>
      </c>
      <c r="E1724" s="28" t="s">
        <v>9</v>
      </c>
      <c r="F1724" s="24">
        <v>12</v>
      </c>
      <c r="G1724" s="36" t="s">
        <v>99</v>
      </c>
      <c r="H1724" s="38">
        <f>((VLOOKUP(F1724,'Data. Commission'!$B$2:$C$6,2,))/100)*D1724</f>
        <v>1000</v>
      </c>
      <c r="I1724" s="38" t="str">
        <f>VLOOKUP(A1724,'Data. User Inf'!$A$2:$D$13428,4,)</f>
        <v>&gt;37</v>
      </c>
      <c r="J1724" s="38" t="str">
        <f>VLOOKUP(A1724,'Data. User Inf'!$A$2:$E$13428,5,)</f>
        <v>MALE</v>
      </c>
      <c r="K1724" s="38" t="str">
        <f>VLOOKUP(A1724,'Data. User Inf'!$A$2:$E$13428,3,)</f>
        <v>Hồ Chí Minh</v>
      </c>
      <c r="L1724" s="38" t="str">
        <f>IF('Data. User Inf'!B1724&lt;'Data. Transactions'!C1724,"Current","New")</f>
        <v>Current</v>
      </c>
    </row>
    <row r="1725" spans="1:12" ht="15.75" customHeight="1" x14ac:dyDescent="0.25">
      <c r="A1725" s="24">
        <v>45690131</v>
      </c>
      <c r="B1725" s="24">
        <v>4871373703</v>
      </c>
      <c r="C1725" s="26">
        <v>43885</v>
      </c>
      <c r="D1725" s="27">
        <v>20000</v>
      </c>
      <c r="E1725" s="28" t="s">
        <v>86</v>
      </c>
      <c r="F1725" s="24">
        <v>14</v>
      </c>
      <c r="G1725" s="36" t="s">
        <v>99</v>
      </c>
      <c r="H1725" s="38">
        <f>((VLOOKUP(F1725,'Data. Commission'!$B$2:$C$6,2,))/100)*D1725</f>
        <v>800</v>
      </c>
      <c r="I1725" s="38" t="str">
        <f>VLOOKUP(A1725,'Data. User Inf'!$A$2:$D$13428,4,)</f>
        <v>&gt;37</v>
      </c>
      <c r="J1725" s="38" t="str">
        <f>VLOOKUP(A1725,'Data. User Inf'!$A$2:$E$13428,5,)</f>
        <v>FEMALE</v>
      </c>
      <c r="K1725" s="38" t="str">
        <f>VLOOKUP(A1725,'Data. User Inf'!$A$2:$E$13428,3,)</f>
        <v>Hồ Chí Minh</v>
      </c>
      <c r="L1725" s="38" t="str">
        <f>IF('Data. User Inf'!B1725&lt;'Data. Transactions'!C1725,"Current","New")</f>
        <v>Current</v>
      </c>
    </row>
    <row r="1726" spans="1:12" ht="15.75" customHeight="1" x14ac:dyDescent="0.25">
      <c r="A1726" s="24">
        <v>429378</v>
      </c>
      <c r="B1726" s="24">
        <v>4871333907</v>
      </c>
      <c r="C1726" s="26">
        <v>43885</v>
      </c>
      <c r="D1726" s="27">
        <v>10000</v>
      </c>
      <c r="E1726" s="28" t="s">
        <v>9</v>
      </c>
      <c r="F1726" s="24">
        <v>12</v>
      </c>
      <c r="G1726" s="36" t="s">
        <v>99</v>
      </c>
      <c r="H1726" s="38">
        <f>((VLOOKUP(F1726,'Data. Commission'!$B$2:$C$6,2,))/100)*D1726</f>
        <v>200</v>
      </c>
      <c r="I1726" s="38" t="str">
        <f>VLOOKUP(A1726,'Data. User Inf'!$A$2:$D$13428,4,)</f>
        <v>&gt;37</v>
      </c>
      <c r="J1726" s="38" t="str">
        <f>VLOOKUP(A1726,'Data. User Inf'!$A$2:$E$13428,5,)</f>
        <v>MALE</v>
      </c>
      <c r="K1726" s="38" t="str">
        <f>VLOOKUP(A1726,'Data. User Inf'!$A$2:$E$13428,3,)</f>
        <v>Hồ Chí Minh</v>
      </c>
      <c r="L1726" s="38" t="str">
        <f>IF('Data. User Inf'!B1726&lt;'Data. Transactions'!C1726,"Current","New")</f>
        <v>Current</v>
      </c>
    </row>
    <row r="1727" spans="1:12" ht="15.75" customHeight="1" x14ac:dyDescent="0.25">
      <c r="A1727" s="24">
        <v>40040248</v>
      </c>
      <c r="B1727" s="24">
        <v>4874041587</v>
      </c>
      <c r="C1727" s="26">
        <v>43885</v>
      </c>
      <c r="D1727" s="27">
        <v>20000</v>
      </c>
      <c r="E1727" s="28" t="s">
        <v>60</v>
      </c>
      <c r="F1727" s="24">
        <v>13</v>
      </c>
      <c r="G1727" s="36" t="s">
        <v>49</v>
      </c>
      <c r="H1727" s="38">
        <f>((VLOOKUP(F1727,'Data. Commission'!$B$2:$C$6,2,))/100)*D1727</f>
        <v>600</v>
      </c>
      <c r="I1727" s="38" t="str">
        <f>VLOOKUP(A1727,'Data. User Inf'!$A$2:$D$13428,4,)</f>
        <v>33_to_37</v>
      </c>
      <c r="J1727" s="38" t="str">
        <f>VLOOKUP(A1727,'Data. User Inf'!$A$2:$E$13428,5,)</f>
        <v>FEMALE</v>
      </c>
      <c r="K1727" s="38" t="str">
        <f>VLOOKUP(A1727,'Data. User Inf'!$A$2:$E$13428,3,)</f>
        <v>Hồ Chí Minh</v>
      </c>
      <c r="L1727" s="38" t="str">
        <f>IF('Data. User Inf'!B1727&lt;'Data. Transactions'!C1727,"Current","New")</f>
        <v>Current</v>
      </c>
    </row>
    <row r="1728" spans="1:12" ht="15.75" customHeight="1" x14ac:dyDescent="0.25">
      <c r="A1728" s="24">
        <v>43908136</v>
      </c>
      <c r="B1728" s="24">
        <v>4868131791</v>
      </c>
      <c r="C1728" s="26">
        <v>43885</v>
      </c>
      <c r="D1728" s="27">
        <v>50000</v>
      </c>
      <c r="E1728" s="28" t="s">
        <v>60</v>
      </c>
      <c r="F1728" s="24">
        <v>13</v>
      </c>
      <c r="G1728" s="36" t="s">
        <v>49</v>
      </c>
      <c r="H1728" s="38">
        <f>((VLOOKUP(F1728,'Data. Commission'!$B$2:$C$6,2,))/100)*D1728</f>
        <v>1500</v>
      </c>
      <c r="I1728" s="38" t="str">
        <f>VLOOKUP(A1728,'Data. User Inf'!$A$2:$D$13428,4,)</f>
        <v>33_to_37</v>
      </c>
      <c r="J1728" s="38" t="str">
        <f>VLOOKUP(A1728,'Data. User Inf'!$A$2:$E$13428,5,)</f>
        <v>MALE</v>
      </c>
      <c r="K1728" s="38" t="str">
        <f>VLOOKUP(A1728,'Data. User Inf'!$A$2:$E$13428,3,)</f>
        <v>Hồ Chí Minh</v>
      </c>
      <c r="L1728" s="38" t="str">
        <f>IF('Data. User Inf'!B1728&lt;'Data. Transactions'!C1728,"Current","New")</f>
        <v>Current</v>
      </c>
    </row>
    <row r="1729" spans="1:12" ht="15.75" customHeight="1" x14ac:dyDescent="0.25">
      <c r="A1729" s="24">
        <v>45791857</v>
      </c>
      <c r="B1729" s="24">
        <v>4873954023</v>
      </c>
      <c r="C1729" s="26">
        <v>43885</v>
      </c>
      <c r="D1729" s="27">
        <v>20000</v>
      </c>
      <c r="E1729" s="28" t="s">
        <v>86</v>
      </c>
      <c r="F1729" s="24">
        <v>14</v>
      </c>
      <c r="G1729" s="36" t="s">
        <v>99</v>
      </c>
      <c r="H1729" s="38">
        <f>((VLOOKUP(F1729,'Data. Commission'!$B$2:$C$6,2,))/100)*D1729</f>
        <v>800</v>
      </c>
      <c r="I1729" s="38" t="str">
        <f>VLOOKUP(A1729,'Data. User Inf'!$A$2:$D$13428,4,)</f>
        <v>33_to_37</v>
      </c>
      <c r="J1729" s="38" t="str">
        <f>VLOOKUP(A1729,'Data. User Inf'!$A$2:$E$13428,5,)</f>
        <v>MALE</v>
      </c>
      <c r="K1729" s="38" t="str">
        <f>VLOOKUP(A1729,'Data. User Inf'!$A$2:$E$13428,3,)</f>
        <v>Other Cities</v>
      </c>
      <c r="L1729" s="38" t="str">
        <f>IF('Data. User Inf'!B1729&lt;'Data. Transactions'!C1729,"Current","New")</f>
        <v>Current</v>
      </c>
    </row>
    <row r="1730" spans="1:12" ht="15.75" customHeight="1" x14ac:dyDescent="0.25">
      <c r="A1730" s="24">
        <v>26487348</v>
      </c>
      <c r="B1730" s="24">
        <v>4868443492</v>
      </c>
      <c r="C1730" s="26">
        <v>43885</v>
      </c>
      <c r="D1730" s="27">
        <v>200000</v>
      </c>
      <c r="E1730" s="28" t="s">
        <v>9</v>
      </c>
      <c r="F1730" s="24">
        <v>12</v>
      </c>
      <c r="G1730" s="36" t="s">
        <v>99</v>
      </c>
      <c r="H1730" s="38">
        <f>((VLOOKUP(F1730,'Data. Commission'!$B$2:$C$6,2,))/100)*D1730</f>
        <v>4000</v>
      </c>
      <c r="I1730" s="38" t="str">
        <f>VLOOKUP(A1730,'Data. User Inf'!$A$2:$D$13428,4,)</f>
        <v>33_to_37</v>
      </c>
      <c r="J1730" s="38" t="str">
        <f>VLOOKUP(A1730,'Data. User Inf'!$A$2:$E$13428,5,)</f>
        <v>FEMALE</v>
      </c>
      <c r="K1730" s="38" t="str">
        <f>VLOOKUP(A1730,'Data. User Inf'!$A$2:$E$13428,3,)</f>
        <v>Hồ Chí Minh</v>
      </c>
      <c r="L1730" s="38" t="str">
        <f>IF('Data. User Inf'!B1730&lt;'Data. Transactions'!C1730,"Current","New")</f>
        <v>Current</v>
      </c>
    </row>
    <row r="1731" spans="1:12" ht="15.75" customHeight="1" x14ac:dyDescent="0.25">
      <c r="A1731" s="24">
        <v>46128889</v>
      </c>
      <c r="B1731" s="24">
        <v>4870363193</v>
      </c>
      <c r="C1731" s="26">
        <v>43885</v>
      </c>
      <c r="D1731" s="27">
        <v>50000</v>
      </c>
      <c r="E1731" s="28" t="s">
        <v>9</v>
      </c>
      <c r="F1731" s="24">
        <v>12</v>
      </c>
      <c r="G1731" s="36" t="s">
        <v>99</v>
      </c>
      <c r="H1731" s="38">
        <f>((VLOOKUP(F1731,'Data. Commission'!$B$2:$C$6,2,))/100)*D1731</f>
        <v>1000</v>
      </c>
      <c r="I1731" s="38" t="str">
        <f>VLOOKUP(A1731,'Data. User Inf'!$A$2:$D$13428,4,)</f>
        <v>33_to_37</v>
      </c>
      <c r="J1731" s="38" t="str">
        <f>VLOOKUP(A1731,'Data. User Inf'!$A$2:$E$13428,5,)</f>
        <v>MALE</v>
      </c>
      <c r="K1731" s="38" t="str">
        <f>VLOOKUP(A1731,'Data. User Inf'!$A$2:$E$13428,3,)</f>
        <v>Hồ Chí Minh</v>
      </c>
      <c r="L1731" s="38" t="str">
        <f>IF('Data. User Inf'!B1731&lt;'Data. Transactions'!C1731,"Current","New")</f>
        <v>New</v>
      </c>
    </row>
    <row r="1732" spans="1:12" ht="15.75" customHeight="1" x14ac:dyDescent="0.25">
      <c r="A1732" s="24">
        <v>46384899</v>
      </c>
      <c r="B1732" s="24">
        <v>4869837172</v>
      </c>
      <c r="C1732" s="26">
        <v>43885</v>
      </c>
      <c r="D1732" s="27">
        <v>10000</v>
      </c>
      <c r="E1732" s="28" t="s">
        <v>87</v>
      </c>
      <c r="F1732" s="24">
        <v>15</v>
      </c>
      <c r="G1732" s="36" t="s">
        <v>99</v>
      </c>
      <c r="H1732" s="38">
        <f>((VLOOKUP(F1732,'Data. Commission'!$B$2:$C$6,2,))/100)*D1732</f>
        <v>400</v>
      </c>
      <c r="I1732" s="38" t="str">
        <f>VLOOKUP(A1732,'Data. User Inf'!$A$2:$D$13428,4,)</f>
        <v>33_to_37</v>
      </c>
      <c r="J1732" s="38" t="str">
        <f>VLOOKUP(A1732,'Data. User Inf'!$A$2:$E$13428,5,)</f>
        <v>FEMALE</v>
      </c>
      <c r="K1732" s="38" t="str">
        <f>VLOOKUP(A1732,'Data. User Inf'!$A$2:$E$13428,3,)</f>
        <v>Hà Nội</v>
      </c>
      <c r="L1732" s="38" t="str">
        <f>IF('Data. User Inf'!B1732&lt;'Data. Transactions'!C1732,"Current","New")</f>
        <v>New</v>
      </c>
    </row>
    <row r="1733" spans="1:12" ht="15.75" customHeight="1" x14ac:dyDescent="0.25">
      <c r="A1733" s="24">
        <v>35539517</v>
      </c>
      <c r="B1733" s="24">
        <v>4872050296</v>
      </c>
      <c r="C1733" s="26">
        <v>43885</v>
      </c>
      <c r="D1733" s="27">
        <v>10000</v>
      </c>
      <c r="E1733" s="28" t="s">
        <v>60</v>
      </c>
      <c r="F1733" s="24">
        <v>13</v>
      </c>
      <c r="G1733" s="36" t="s">
        <v>99</v>
      </c>
      <c r="H1733" s="38">
        <f>((VLOOKUP(F1733,'Data. Commission'!$B$2:$C$6,2,))/100)*D1733</f>
        <v>300</v>
      </c>
      <c r="I1733" s="38" t="str">
        <f>VLOOKUP(A1733,'Data. User Inf'!$A$2:$D$13428,4,)</f>
        <v>33_to_37</v>
      </c>
      <c r="J1733" s="38" t="str">
        <f>VLOOKUP(A1733,'Data. User Inf'!$A$2:$E$13428,5,)</f>
        <v>MALE</v>
      </c>
      <c r="K1733" s="38" t="str">
        <f>VLOOKUP(A1733,'Data. User Inf'!$A$2:$E$13428,3,)</f>
        <v>Hồ Chí Minh</v>
      </c>
      <c r="L1733" s="38" t="str">
        <f>IF('Data. User Inf'!B1733&lt;'Data. Transactions'!C1733,"Current","New")</f>
        <v>New</v>
      </c>
    </row>
    <row r="1734" spans="1:12" ht="15.75" customHeight="1" x14ac:dyDescent="0.25">
      <c r="A1734" s="24">
        <v>47941798</v>
      </c>
      <c r="B1734" s="24">
        <v>4871827367</v>
      </c>
      <c r="C1734" s="26">
        <v>43885</v>
      </c>
      <c r="D1734" s="27">
        <v>200000</v>
      </c>
      <c r="E1734" s="28" t="s">
        <v>9</v>
      </c>
      <c r="F1734" s="24">
        <v>12</v>
      </c>
      <c r="G1734" s="36" t="s">
        <v>99</v>
      </c>
      <c r="H1734" s="38">
        <f>((VLOOKUP(F1734,'Data. Commission'!$B$2:$C$6,2,))/100)*D1734</f>
        <v>4000</v>
      </c>
      <c r="I1734" s="38" t="str">
        <f>VLOOKUP(A1734,'Data. User Inf'!$A$2:$D$13428,4,)</f>
        <v>33_to_37</v>
      </c>
      <c r="J1734" s="38" t="str">
        <f>VLOOKUP(A1734,'Data. User Inf'!$A$2:$E$13428,5,)</f>
        <v>MALE</v>
      </c>
      <c r="K1734" s="38" t="str">
        <f>VLOOKUP(A1734,'Data. User Inf'!$A$2:$E$13428,3,)</f>
        <v>Other Cities</v>
      </c>
      <c r="L1734" s="38" t="str">
        <f>IF('Data. User Inf'!B1734&lt;'Data. Transactions'!C1734,"Current","New")</f>
        <v>Current</v>
      </c>
    </row>
    <row r="1735" spans="1:12" ht="15.75" customHeight="1" x14ac:dyDescent="0.25">
      <c r="A1735" s="24">
        <v>41296885</v>
      </c>
      <c r="B1735" s="24">
        <v>4869290058</v>
      </c>
      <c r="C1735" s="26">
        <v>43885</v>
      </c>
      <c r="D1735" s="27">
        <v>200000</v>
      </c>
      <c r="E1735" s="28" t="s">
        <v>86</v>
      </c>
      <c r="F1735" s="24">
        <v>14</v>
      </c>
      <c r="G1735" s="36" t="s">
        <v>99</v>
      </c>
      <c r="H1735" s="38">
        <f>((VLOOKUP(F1735,'Data. Commission'!$B$2:$C$6,2,))/100)*D1735</f>
        <v>8000</v>
      </c>
      <c r="I1735" s="38" t="str">
        <f>VLOOKUP(A1735,'Data. User Inf'!$A$2:$D$13428,4,)</f>
        <v>33_to_37</v>
      </c>
      <c r="J1735" s="38" t="str">
        <f>VLOOKUP(A1735,'Data. User Inf'!$A$2:$E$13428,5,)</f>
        <v>MALE</v>
      </c>
      <c r="K1735" s="38" t="str">
        <f>VLOOKUP(A1735,'Data. User Inf'!$A$2:$E$13428,3,)</f>
        <v>Other Cities</v>
      </c>
      <c r="L1735" s="38" t="str">
        <f>IF('Data. User Inf'!B1735&lt;'Data. Transactions'!C1735,"Current","New")</f>
        <v>New</v>
      </c>
    </row>
    <row r="1736" spans="1:12" ht="15.75" customHeight="1" x14ac:dyDescent="0.25">
      <c r="A1736" s="24">
        <v>52620827</v>
      </c>
      <c r="B1736" s="24">
        <v>4867513082</v>
      </c>
      <c r="C1736" s="26">
        <v>43885</v>
      </c>
      <c r="D1736" s="27">
        <v>50000</v>
      </c>
      <c r="E1736" s="28" t="s">
        <v>86</v>
      </c>
      <c r="F1736" s="24">
        <v>14</v>
      </c>
      <c r="G1736" s="36" t="s">
        <v>99</v>
      </c>
      <c r="H1736" s="38">
        <f>((VLOOKUP(F1736,'Data. Commission'!$B$2:$C$6,2,))/100)*D1736</f>
        <v>2000</v>
      </c>
      <c r="I1736" s="38" t="str">
        <f>VLOOKUP(A1736,'Data. User Inf'!$A$2:$D$13428,4,)</f>
        <v>33_to_37</v>
      </c>
      <c r="J1736" s="38" t="str">
        <f>VLOOKUP(A1736,'Data. User Inf'!$A$2:$E$13428,5,)</f>
        <v>MALE</v>
      </c>
      <c r="K1736" s="38" t="str">
        <f>VLOOKUP(A1736,'Data. User Inf'!$A$2:$E$13428,3,)</f>
        <v>Other Cities</v>
      </c>
      <c r="L1736" s="38" t="str">
        <f>IF('Data. User Inf'!B1736&lt;'Data. Transactions'!C1736,"Current","New")</f>
        <v>New</v>
      </c>
    </row>
    <row r="1737" spans="1:12" ht="15.75" customHeight="1" x14ac:dyDescent="0.25">
      <c r="A1737" s="24">
        <v>39121524</v>
      </c>
      <c r="B1737" s="24">
        <v>4867775543</v>
      </c>
      <c r="C1737" s="26">
        <v>43885</v>
      </c>
      <c r="D1737" s="27">
        <v>10000</v>
      </c>
      <c r="E1737" s="28" t="s">
        <v>9</v>
      </c>
      <c r="F1737" s="24">
        <v>12</v>
      </c>
      <c r="G1737" s="36" t="s">
        <v>99</v>
      </c>
      <c r="H1737" s="38">
        <f>((VLOOKUP(F1737,'Data. Commission'!$B$2:$C$6,2,))/100)*D1737</f>
        <v>200</v>
      </c>
      <c r="I1737" s="38" t="str">
        <f>VLOOKUP(A1737,'Data. User Inf'!$A$2:$D$13428,4,)</f>
        <v>33_to_37</v>
      </c>
      <c r="J1737" s="38" t="str">
        <f>VLOOKUP(A1737,'Data. User Inf'!$A$2:$E$13428,5,)</f>
        <v>MALE</v>
      </c>
      <c r="K1737" s="38" t="str">
        <f>VLOOKUP(A1737,'Data. User Inf'!$A$2:$E$13428,3,)</f>
        <v>Unknown</v>
      </c>
      <c r="L1737" s="38" t="str">
        <f>IF('Data. User Inf'!B1737&lt;'Data. Transactions'!C1737,"Current","New")</f>
        <v>New</v>
      </c>
    </row>
    <row r="1738" spans="1:12" ht="15.75" customHeight="1" x14ac:dyDescent="0.25">
      <c r="A1738" s="24">
        <v>40260099</v>
      </c>
      <c r="B1738" s="24">
        <v>4869350134</v>
      </c>
      <c r="C1738" s="26">
        <v>43885</v>
      </c>
      <c r="D1738" s="27">
        <v>20000</v>
      </c>
      <c r="E1738" s="28" t="s">
        <v>60</v>
      </c>
      <c r="F1738" s="24">
        <v>13</v>
      </c>
      <c r="G1738" s="36" t="s">
        <v>99</v>
      </c>
      <c r="H1738" s="38">
        <f>((VLOOKUP(F1738,'Data. Commission'!$B$2:$C$6,2,))/100)*D1738</f>
        <v>600</v>
      </c>
      <c r="I1738" s="38" t="str">
        <f>VLOOKUP(A1738,'Data. User Inf'!$A$2:$D$13428,4,)</f>
        <v>18_to_22</v>
      </c>
      <c r="J1738" s="38" t="str">
        <f>VLOOKUP(A1738,'Data. User Inf'!$A$2:$E$13428,5,)</f>
        <v>FEMALE</v>
      </c>
      <c r="K1738" s="38" t="str">
        <f>VLOOKUP(A1738,'Data. User Inf'!$A$2:$E$13428,3,)</f>
        <v>Hồ Chí Minh</v>
      </c>
      <c r="L1738" s="38" t="str">
        <f>IF('Data. User Inf'!B1738&lt;'Data. Transactions'!C1738,"Current","New")</f>
        <v>Current</v>
      </c>
    </row>
    <row r="1739" spans="1:12" ht="15.75" customHeight="1" x14ac:dyDescent="0.25">
      <c r="A1739" s="24">
        <v>44490417</v>
      </c>
      <c r="B1739" s="24">
        <v>4870455119</v>
      </c>
      <c r="C1739" s="26">
        <v>43885</v>
      </c>
      <c r="D1739" s="27">
        <v>20000</v>
      </c>
      <c r="E1739" s="28" t="s">
        <v>86</v>
      </c>
      <c r="F1739" s="24">
        <v>14</v>
      </c>
      <c r="G1739" s="36" t="s">
        <v>99</v>
      </c>
      <c r="H1739" s="38">
        <f>((VLOOKUP(F1739,'Data. Commission'!$B$2:$C$6,2,))/100)*D1739</f>
        <v>800</v>
      </c>
      <c r="I1739" s="38" t="str">
        <f>VLOOKUP(A1739,'Data. User Inf'!$A$2:$D$13428,4,)</f>
        <v>18_to_22</v>
      </c>
      <c r="J1739" s="38" t="str">
        <f>VLOOKUP(A1739,'Data. User Inf'!$A$2:$E$13428,5,)</f>
        <v>MALE</v>
      </c>
      <c r="K1739" s="38" t="str">
        <f>VLOOKUP(A1739,'Data. User Inf'!$A$2:$E$13428,3,)</f>
        <v>Other Cities</v>
      </c>
      <c r="L1739" s="38" t="str">
        <f>IF('Data. User Inf'!B1739&lt;'Data. Transactions'!C1739,"Current","New")</f>
        <v>Current</v>
      </c>
    </row>
    <row r="1740" spans="1:12" ht="15.75" customHeight="1" x14ac:dyDescent="0.25">
      <c r="A1740" s="24">
        <v>53898917</v>
      </c>
      <c r="B1740" s="24">
        <v>4869654431</v>
      </c>
      <c r="C1740" s="26">
        <v>43885</v>
      </c>
      <c r="D1740" s="27">
        <v>20000</v>
      </c>
      <c r="E1740" s="28" t="s">
        <v>9</v>
      </c>
      <c r="F1740" s="24">
        <v>12</v>
      </c>
      <c r="G1740" s="36" t="s">
        <v>99</v>
      </c>
      <c r="H1740" s="38">
        <f>((VLOOKUP(F1740,'Data. Commission'!$B$2:$C$6,2,))/100)*D1740</f>
        <v>400</v>
      </c>
      <c r="I1740" s="38" t="str">
        <f>VLOOKUP(A1740,'Data. User Inf'!$A$2:$D$13428,4,)</f>
        <v>18_to_22</v>
      </c>
      <c r="J1740" s="38" t="str">
        <f>VLOOKUP(A1740,'Data. User Inf'!$A$2:$E$13428,5,)</f>
        <v>FEMALE</v>
      </c>
      <c r="K1740" s="38" t="str">
        <f>VLOOKUP(A1740,'Data. User Inf'!$A$2:$E$13428,3,)</f>
        <v>Other Cities</v>
      </c>
      <c r="L1740" s="38" t="str">
        <f>IF('Data. User Inf'!B1740&lt;'Data. Transactions'!C1740,"Current","New")</f>
        <v>Current</v>
      </c>
    </row>
    <row r="1741" spans="1:12" ht="15.75" customHeight="1" x14ac:dyDescent="0.25">
      <c r="A1741" s="24">
        <v>40142459</v>
      </c>
      <c r="B1741" s="24">
        <v>4873330186</v>
      </c>
      <c r="C1741" s="26">
        <v>43885</v>
      </c>
      <c r="D1741" s="27">
        <v>10000</v>
      </c>
      <c r="E1741" s="28" t="s">
        <v>60</v>
      </c>
      <c r="F1741" s="24">
        <v>13</v>
      </c>
      <c r="G1741" s="36" t="s">
        <v>99</v>
      </c>
      <c r="H1741" s="38">
        <f>((VLOOKUP(F1741,'Data. Commission'!$B$2:$C$6,2,))/100)*D1741</f>
        <v>300</v>
      </c>
      <c r="I1741" s="38" t="str">
        <f>VLOOKUP(A1741,'Data. User Inf'!$A$2:$D$13428,4,)</f>
        <v>23_to_27</v>
      </c>
      <c r="J1741" s="38" t="str">
        <f>VLOOKUP(A1741,'Data. User Inf'!$A$2:$E$13428,5,)</f>
        <v>MALE</v>
      </c>
      <c r="K1741" s="38" t="str">
        <f>VLOOKUP(A1741,'Data. User Inf'!$A$2:$E$13428,3,)</f>
        <v>Hồ Chí Minh</v>
      </c>
      <c r="L1741" s="38" t="str">
        <f>IF('Data. User Inf'!B1741&lt;'Data. Transactions'!C1741,"Current","New")</f>
        <v>Current</v>
      </c>
    </row>
    <row r="1742" spans="1:12" ht="15.75" customHeight="1" x14ac:dyDescent="0.25">
      <c r="A1742" s="24">
        <v>41288707</v>
      </c>
      <c r="B1742" s="24">
        <v>4873136388</v>
      </c>
      <c r="C1742" s="26">
        <v>43885</v>
      </c>
      <c r="D1742" s="27">
        <v>10000</v>
      </c>
      <c r="E1742" s="28" t="s">
        <v>60</v>
      </c>
      <c r="F1742" s="24">
        <v>13</v>
      </c>
      <c r="G1742" s="36" t="s">
        <v>99</v>
      </c>
      <c r="H1742" s="38">
        <f>((VLOOKUP(F1742,'Data. Commission'!$B$2:$C$6,2,))/100)*D1742</f>
        <v>300</v>
      </c>
      <c r="I1742" s="38" t="str">
        <f>VLOOKUP(A1742,'Data. User Inf'!$A$2:$D$13428,4,)</f>
        <v>23_to_27</v>
      </c>
      <c r="J1742" s="38" t="str">
        <f>VLOOKUP(A1742,'Data. User Inf'!$A$2:$E$13428,5,)</f>
        <v>MALE</v>
      </c>
      <c r="K1742" s="38" t="str">
        <f>VLOOKUP(A1742,'Data. User Inf'!$A$2:$E$13428,3,)</f>
        <v>Hồ Chí Minh</v>
      </c>
      <c r="L1742" s="38" t="str">
        <f>IF('Data. User Inf'!B1742&lt;'Data. Transactions'!C1742,"Current","New")</f>
        <v>New</v>
      </c>
    </row>
    <row r="1743" spans="1:12" ht="15.75" customHeight="1" x14ac:dyDescent="0.25">
      <c r="A1743" s="24">
        <v>52638187</v>
      </c>
      <c r="B1743" s="24">
        <v>4870162669</v>
      </c>
      <c r="C1743" s="26">
        <v>43885</v>
      </c>
      <c r="D1743" s="27">
        <v>20000</v>
      </c>
      <c r="E1743" s="28" t="s">
        <v>87</v>
      </c>
      <c r="F1743" s="24">
        <v>15</v>
      </c>
      <c r="G1743" s="36" t="s">
        <v>99</v>
      </c>
      <c r="H1743" s="38">
        <f>((VLOOKUP(F1743,'Data. Commission'!$B$2:$C$6,2,))/100)*D1743</f>
        <v>800</v>
      </c>
      <c r="I1743" s="38" t="str">
        <f>VLOOKUP(A1743,'Data. User Inf'!$A$2:$D$13428,4,)</f>
        <v>23_to_27</v>
      </c>
      <c r="J1743" s="38" t="str">
        <f>VLOOKUP(A1743,'Data. User Inf'!$A$2:$E$13428,5,)</f>
        <v>FEMALE</v>
      </c>
      <c r="K1743" s="38" t="str">
        <f>VLOOKUP(A1743,'Data. User Inf'!$A$2:$E$13428,3,)</f>
        <v>Hà Nội</v>
      </c>
      <c r="L1743" s="38" t="str">
        <f>IF('Data. User Inf'!B1743&lt;'Data. Transactions'!C1743,"Current","New")</f>
        <v>New</v>
      </c>
    </row>
    <row r="1744" spans="1:12" ht="15.75" customHeight="1" x14ac:dyDescent="0.25">
      <c r="A1744" s="24">
        <v>42961765</v>
      </c>
      <c r="B1744" s="24">
        <v>4873404595</v>
      </c>
      <c r="C1744" s="26">
        <v>43885</v>
      </c>
      <c r="D1744" s="27">
        <v>100000</v>
      </c>
      <c r="E1744" s="28" t="s">
        <v>9</v>
      </c>
      <c r="F1744" s="24">
        <v>12</v>
      </c>
      <c r="G1744" s="36" t="s">
        <v>99</v>
      </c>
      <c r="H1744" s="38">
        <f>((VLOOKUP(F1744,'Data. Commission'!$B$2:$C$6,2,))/100)*D1744</f>
        <v>2000</v>
      </c>
      <c r="I1744" s="38" t="str">
        <f>VLOOKUP(A1744,'Data. User Inf'!$A$2:$D$13428,4,)</f>
        <v>23_to_27</v>
      </c>
      <c r="J1744" s="38" t="str">
        <f>VLOOKUP(A1744,'Data. User Inf'!$A$2:$E$13428,5,)</f>
        <v>MALE</v>
      </c>
      <c r="K1744" s="38" t="str">
        <f>VLOOKUP(A1744,'Data. User Inf'!$A$2:$E$13428,3,)</f>
        <v>Other Cities</v>
      </c>
      <c r="L1744" s="38" t="str">
        <f>IF('Data. User Inf'!B1744&lt;'Data. Transactions'!C1744,"Current","New")</f>
        <v>New</v>
      </c>
    </row>
    <row r="1745" spans="1:12" ht="15.75" customHeight="1" x14ac:dyDescent="0.25">
      <c r="A1745" s="24">
        <v>40274541</v>
      </c>
      <c r="B1745" s="24">
        <v>4874228598</v>
      </c>
      <c r="C1745" s="26">
        <v>43885</v>
      </c>
      <c r="D1745" s="27">
        <v>10000</v>
      </c>
      <c r="E1745" s="28" t="s">
        <v>9</v>
      </c>
      <c r="F1745" s="24">
        <v>12</v>
      </c>
      <c r="G1745" s="36" t="s">
        <v>99</v>
      </c>
      <c r="H1745" s="38">
        <f>((VLOOKUP(F1745,'Data. Commission'!$B$2:$C$6,2,))/100)*D1745</f>
        <v>200</v>
      </c>
      <c r="I1745" s="38" t="str">
        <f>VLOOKUP(A1745,'Data. User Inf'!$A$2:$D$13428,4,)</f>
        <v>23_to_27</v>
      </c>
      <c r="J1745" s="38" t="str">
        <f>VLOOKUP(A1745,'Data. User Inf'!$A$2:$E$13428,5,)</f>
        <v>FEMALE</v>
      </c>
      <c r="K1745" s="38" t="str">
        <f>VLOOKUP(A1745,'Data. User Inf'!$A$2:$E$13428,3,)</f>
        <v>Other Cities</v>
      </c>
      <c r="L1745" s="38" t="str">
        <f>IF('Data. User Inf'!B1745&lt;'Data. Transactions'!C1745,"Current","New")</f>
        <v>Current</v>
      </c>
    </row>
    <row r="1746" spans="1:12" ht="15.75" customHeight="1" x14ac:dyDescent="0.25">
      <c r="A1746" s="24">
        <v>47536459</v>
      </c>
      <c r="B1746" s="24">
        <v>4868963050</v>
      </c>
      <c r="C1746" s="26">
        <v>43885</v>
      </c>
      <c r="D1746" s="27">
        <v>20000</v>
      </c>
      <c r="E1746" s="28" t="s">
        <v>9</v>
      </c>
      <c r="F1746" s="24">
        <v>12</v>
      </c>
      <c r="G1746" s="36" t="s">
        <v>99</v>
      </c>
      <c r="H1746" s="38">
        <f>((VLOOKUP(F1746,'Data. Commission'!$B$2:$C$6,2,))/100)*D1746</f>
        <v>400</v>
      </c>
      <c r="I1746" s="38" t="str">
        <f>VLOOKUP(A1746,'Data. User Inf'!$A$2:$D$13428,4,)</f>
        <v>23_to_27</v>
      </c>
      <c r="J1746" s="38" t="str">
        <f>VLOOKUP(A1746,'Data. User Inf'!$A$2:$E$13428,5,)</f>
        <v>MALE</v>
      </c>
      <c r="K1746" s="38" t="str">
        <f>VLOOKUP(A1746,'Data. User Inf'!$A$2:$E$13428,3,)</f>
        <v>Other Cities</v>
      </c>
      <c r="L1746" s="38" t="str">
        <f>IF('Data. User Inf'!B1746&lt;'Data. Transactions'!C1746,"Current","New")</f>
        <v>Current</v>
      </c>
    </row>
    <row r="1747" spans="1:12" ht="15.75" customHeight="1" x14ac:dyDescent="0.25">
      <c r="A1747" s="24">
        <v>8276451</v>
      </c>
      <c r="B1747" s="24">
        <v>4867425161</v>
      </c>
      <c r="C1747" s="26">
        <v>43885</v>
      </c>
      <c r="D1747" s="27">
        <v>10000</v>
      </c>
      <c r="E1747" s="28" t="s">
        <v>60</v>
      </c>
      <c r="F1747" s="24">
        <v>13</v>
      </c>
      <c r="G1747" s="36" t="s">
        <v>99</v>
      </c>
      <c r="H1747" s="38">
        <f>((VLOOKUP(F1747,'Data. Commission'!$B$2:$C$6,2,))/100)*D1747</f>
        <v>300</v>
      </c>
      <c r="I1747" s="38" t="str">
        <f>VLOOKUP(A1747,'Data. User Inf'!$A$2:$D$13428,4,)</f>
        <v>23_to_27</v>
      </c>
      <c r="J1747" s="38" t="str">
        <f>VLOOKUP(A1747,'Data. User Inf'!$A$2:$E$13428,5,)</f>
        <v>MALE</v>
      </c>
      <c r="K1747" s="38" t="str">
        <f>VLOOKUP(A1747,'Data. User Inf'!$A$2:$E$13428,3,)</f>
        <v>Hồ Chí Minh</v>
      </c>
      <c r="L1747" s="38" t="str">
        <f>IF('Data. User Inf'!B1747&lt;'Data. Transactions'!C1747,"Current","New")</f>
        <v>Current</v>
      </c>
    </row>
    <row r="1748" spans="1:12" ht="15.75" customHeight="1" x14ac:dyDescent="0.25">
      <c r="A1748" s="24">
        <v>45805855</v>
      </c>
      <c r="B1748" s="24">
        <v>4870602489</v>
      </c>
      <c r="C1748" s="26">
        <v>43885</v>
      </c>
      <c r="D1748" s="27">
        <v>20000</v>
      </c>
      <c r="E1748" s="28" t="s">
        <v>9</v>
      </c>
      <c r="F1748" s="24">
        <v>12</v>
      </c>
      <c r="G1748" s="36" t="s">
        <v>99</v>
      </c>
      <c r="H1748" s="38">
        <f>((VLOOKUP(F1748,'Data. Commission'!$B$2:$C$6,2,))/100)*D1748</f>
        <v>400</v>
      </c>
      <c r="I1748" s="38" t="str">
        <f>VLOOKUP(A1748,'Data. User Inf'!$A$2:$D$13428,4,)</f>
        <v>23_to_27</v>
      </c>
      <c r="J1748" s="38" t="str">
        <f>VLOOKUP(A1748,'Data. User Inf'!$A$2:$E$13428,5,)</f>
        <v>MALE</v>
      </c>
      <c r="K1748" s="38" t="str">
        <f>VLOOKUP(A1748,'Data. User Inf'!$A$2:$E$13428,3,)</f>
        <v>Hồ Chí Minh</v>
      </c>
      <c r="L1748" s="38" t="str">
        <f>IF('Data. User Inf'!B1748&lt;'Data. Transactions'!C1748,"Current","New")</f>
        <v>New</v>
      </c>
    </row>
    <row r="1749" spans="1:12" ht="15.75" customHeight="1" x14ac:dyDescent="0.25">
      <c r="A1749" s="24">
        <v>35833063</v>
      </c>
      <c r="B1749" s="24">
        <v>4870011257</v>
      </c>
      <c r="C1749" s="26">
        <v>43885</v>
      </c>
      <c r="D1749" s="27">
        <v>2000000</v>
      </c>
      <c r="E1749" s="28" t="s">
        <v>9</v>
      </c>
      <c r="F1749" s="24">
        <v>12</v>
      </c>
      <c r="G1749" s="36" t="s">
        <v>99</v>
      </c>
      <c r="H1749" s="38">
        <f>((VLOOKUP(F1749,'Data. Commission'!$B$2:$C$6,2,))/100)*D1749</f>
        <v>40000</v>
      </c>
      <c r="I1749" s="38" t="str">
        <f>VLOOKUP(A1749,'Data. User Inf'!$A$2:$D$13428,4,)</f>
        <v>23_to_27</v>
      </c>
      <c r="J1749" s="38" t="str">
        <f>VLOOKUP(A1749,'Data. User Inf'!$A$2:$E$13428,5,)</f>
        <v>MALE</v>
      </c>
      <c r="K1749" s="38" t="str">
        <f>VLOOKUP(A1749,'Data. User Inf'!$A$2:$E$13428,3,)</f>
        <v>Other Cities</v>
      </c>
      <c r="L1749" s="38" t="str">
        <f>IF('Data. User Inf'!B1749&lt;'Data. Transactions'!C1749,"Current","New")</f>
        <v>Current</v>
      </c>
    </row>
    <row r="1750" spans="1:12" ht="15.75" customHeight="1" x14ac:dyDescent="0.25">
      <c r="A1750" s="24">
        <v>33721333</v>
      </c>
      <c r="B1750" s="24">
        <v>4869914907</v>
      </c>
      <c r="C1750" s="26">
        <v>43885</v>
      </c>
      <c r="D1750" s="27">
        <v>20000</v>
      </c>
      <c r="E1750" s="28" t="s">
        <v>9</v>
      </c>
      <c r="F1750" s="24">
        <v>12</v>
      </c>
      <c r="G1750" s="36" t="s">
        <v>99</v>
      </c>
      <c r="H1750" s="38">
        <f>((VLOOKUP(F1750,'Data. Commission'!$B$2:$C$6,2,))/100)*D1750</f>
        <v>400</v>
      </c>
      <c r="I1750" s="38" t="str">
        <f>VLOOKUP(A1750,'Data. User Inf'!$A$2:$D$13428,4,)</f>
        <v>28_to_32</v>
      </c>
      <c r="J1750" s="38" t="str">
        <f>VLOOKUP(A1750,'Data. User Inf'!$A$2:$E$13428,5,)</f>
        <v>MALE</v>
      </c>
      <c r="K1750" s="38" t="str">
        <f>VLOOKUP(A1750,'Data. User Inf'!$A$2:$E$13428,3,)</f>
        <v>Other Cities</v>
      </c>
      <c r="L1750" s="38" t="str">
        <f>IF('Data. User Inf'!B1750&lt;'Data. Transactions'!C1750,"Current","New")</f>
        <v>Current</v>
      </c>
    </row>
    <row r="1751" spans="1:12" ht="15.75" customHeight="1" x14ac:dyDescent="0.25">
      <c r="A1751" s="24">
        <v>17983313</v>
      </c>
      <c r="B1751" s="24">
        <v>4868366080</v>
      </c>
      <c r="C1751" s="26">
        <v>43885</v>
      </c>
      <c r="D1751" s="27">
        <v>30000</v>
      </c>
      <c r="E1751" s="28" t="s">
        <v>60</v>
      </c>
      <c r="F1751" s="24">
        <v>13</v>
      </c>
      <c r="G1751" s="36" t="s">
        <v>99</v>
      </c>
      <c r="H1751" s="38">
        <f>((VLOOKUP(F1751,'Data. Commission'!$B$2:$C$6,2,))/100)*D1751</f>
        <v>900</v>
      </c>
      <c r="I1751" s="38" t="str">
        <f>VLOOKUP(A1751,'Data. User Inf'!$A$2:$D$13428,4,)</f>
        <v>28_to_32</v>
      </c>
      <c r="J1751" s="38" t="str">
        <f>VLOOKUP(A1751,'Data. User Inf'!$A$2:$E$13428,5,)</f>
        <v>FEMALE</v>
      </c>
      <c r="K1751" s="38" t="str">
        <f>VLOOKUP(A1751,'Data. User Inf'!$A$2:$E$13428,3,)</f>
        <v>Hồ Chí Minh</v>
      </c>
      <c r="L1751" s="38" t="str">
        <f>IF('Data. User Inf'!B1751&lt;'Data. Transactions'!C1751,"Current","New")</f>
        <v>New</v>
      </c>
    </row>
    <row r="1752" spans="1:12" ht="15.75" customHeight="1" x14ac:dyDescent="0.25">
      <c r="A1752" s="24">
        <v>15628849</v>
      </c>
      <c r="B1752" s="24">
        <v>4867544619</v>
      </c>
      <c r="C1752" s="26">
        <v>43885</v>
      </c>
      <c r="D1752" s="27">
        <v>10000</v>
      </c>
      <c r="E1752" s="28" t="s">
        <v>9</v>
      </c>
      <c r="F1752" s="24">
        <v>12</v>
      </c>
      <c r="G1752" s="36" t="s">
        <v>99</v>
      </c>
      <c r="H1752" s="38">
        <f>((VLOOKUP(F1752,'Data. Commission'!$B$2:$C$6,2,))/100)*D1752</f>
        <v>200</v>
      </c>
      <c r="I1752" s="38" t="str">
        <f>VLOOKUP(A1752,'Data. User Inf'!$A$2:$D$13428,4,)</f>
        <v>28_to_32</v>
      </c>
      <c r="J1752" s="38" t="str">
        <f>VLOOKUP(A1752,'Data. User Inf'!$A$2:$E$13428,5,)</f>
        <v>MALE</v>
      </c>
      <c r="K1752" s="38" t="str">
        <f>VLOOKUP(A1752,'Data. User Inf'!$A$2:$E$13428,3,)</f>
        <v>Other Cities</v>
      </c>
      <c r="L1752" s="38" t="str">
        <f>IF('Data. User Inf'!B1752&lt;'Data. Transactions'!C1752,"Current","New")</f>
        <v>New</v>
      </c>
    </row>
    <row r="1753" spans="1:12" ht="15.75" customHeight="1" x14ac:dyDescent="0.25">
      <c r="A1753" s="24">
        <v>38933681</v>
      </c>
      <c r="B1753" s="24">
        <v>4870892156</v>
      </c>
      <c r="C1753" s="26">
        <v>43885</v>
      </c>
      <c r="D1753" s="27">
        <v>10000</v>
      </c>
      <c r="E1753" s="28" t="s">
        <v>9</v>
      </c>
      <c r="F1753" s="24">
        <v>12</v>
      </c>
      <c r="G1753" s="36" t="s">
        <v>99</v>
      </c>
      <c r="H1753" s="38">
        <f>((VLOOKUP(F1753,'Data. Commission'!$B$2:$C$6,2,))/100)*D1753</f>
        <v>200</v>
      </c>
      <c r="I1753" s="38" t="str">
        <f>VLOOKUP(A1753,'Data. User Inf'!$A$2:$D$13428,4,)</f>
        <v>28_to_32</v>
      </c>
      <c r="J1753" s="38" t="str">
        <f>VLOOKUP(A1753,'Data. User Inf'!$A$2:$E$13428,5,)</f>
        <v>MALE</v>
      </c>
      <c r="K1753" s="38" t="str">
        <f>VLOOKUP(A1753,'Data. User Inf'!$A$2:$E$13428,3,)</f>
        <v>Other Cities</v>
      </c>
      <c r="L1753" s="38" t="str">
        <f>IF('Data. User Inf'!B1753&lt;'Data. Transactions'!C1753,"Current","New")</f>
        <v>Current</v>
      </c>
    </row>
    <row r="1754" spans="1:12" ht="15.75" customHeight="1" x14ac:dyDescent="0.25">
      <c r="A1754" s="24">
        <v>46250549</v>
      </c>
      <c r="B1754" s="24">
        <v>4867202195</v>
      </c>
      <c r="C1754" s="26">
        <v>43885</v>
      </c>
      <c r="D1754" s="27">
        <v>10000</v>
      </c>
      <c r="E1754" s="28" t="s">
        <v>60</v>
      </c>
      <c r="F1754" s="24">
        <v>13</v>
      </c>
      <c r="G1754" s="36" t="s">
        <v>99</v>
      </c>
      <c r="H1754" s="38">
        <f>((VLOOKUP(F1754,'Data. Commission'!$B$2:$C$6,2,))/100)*D1754</f>
        <v>300</v>
      </c>
      <c r="I1754" s="38" t="str">
        <f>VLOOKUP(A1754,'Data. User Inf'!$A$2:$D$13428,4,)</f>
        <v>28_to_32</v>
      </c>
      <c r="J1754" s="38" t="str">
        <f>VLOOKUP(A1754,'Data. User Inf'!$A$2:$E$13428,5,)</f>
        <v>MALE</v>
      </c>
      <c r="K1754" s="38" t="str">
        <f>VLOOKUP(A1754,'Data. User Inf'!$A$2:$E$13428,3,)</f>
        <v>Hồ Chí Minh</v>
      </c>
      <c r="L1754" s="38" t="str">
        <f>IF('Data. User Inf'!B1754&lt;'Data. Transactions'!C1754,"Current","New")</f>
        <v>New</v>
      </c>
    </row>
    <row r="1755" spans="1:12" ht="15.75" customHeight="1" x14ac:dyDescent="0.25">
      <c r="A1755" s="24">
        <v>42695413</v>
      </c>
      <c r="B1755" s="24">
        <v>4871037493</v>
      </c>
      <c r="C1755" s="26">
        <v>43885</v>
      </c>
      <c r="D1755" s="27">
        <v>20000</v>
      </c>
      <c r="E1755" s="28" t="s">
        <v>9</v>
      </c>
      <c r="F1755" s="24">
        <v>12</v>
      </c>
      <c r="G1755" s="36" t="s">
        <v>99</v>
      </c>
      <c r="H1755" s="38">
        <f>((VLOOKUP(F1755,'Data. Commission'!$B$2:$C$6,2,))/100)*D1755</f>
        <v>400</v>
      </c>
      <c r="I1755" s="38" t="str">
        <f>VLOOKUP(A1755,'Data. User Inf'!$A$2:$D$13428,4,)</f>
        <v>unknown</v>
      </c>
      <c r="J1755" s="38" t="str">
        <f>VLOOKUP(A1755,'Data. User Inf'!$A$2:$E$13428,5,)</f>
        <v>MALE</v>
      </c>
      <c r="K1755" s="38" t="str">
        <f>VLOOKUP(A1755,'Data. User Inf'!$A$2:$E$13428,3,)</f>
        <v>Hà Nội</v>
      </c>
      <c r="L1755" s="38" t="str">
        <f>IF('Data. User Inf'!B1755&lt;'Data. Transactions'!C1755,"Current","New")</f>
        <v>Current</v>
      </c>
    </row>
    <row r="1756" spans="1:12" ht="15.75" customHeight="1" x14ac:dyDescent="0.25">
      <c r="A1756" s="24">
        <v>48818519</v>
      </c>
      <c r="B1756" s="24">
        <v>4877063697</v>
      </c>
      <c r="C1756" s="26">
        <v>43886</v>
      </c>
      <c r="D1756" s="27">
        <v>10000</v>
      </c>
      <c r="E1756" s="28" t="s">
        <v>86</v>
      </c>
      <c r="F1756" s="24">
        <v>14</v>
      </c>
      <c r="G1756" s="36" t="s">
        <v>49</v>
      </c>
      <c r="H1756" s="38">
        <f>((VLOOKUP(F1756,'Data. Commission'!$B$2:$C$6,2,))/100)*D1756</f>
        <v>400</v>
      </c>
      <c r="I1756" s="38" t="str">
        <f>VLOOKUP(A1756,'Data. User Inf'!$A$2:$D$13428,4,)</f>
        <v>23_to_27</v>
      </c>
      <c r="J1756" s="38" t="str">
        <f>VLOOKUP(A1756,'Data. User Inf'!$A$2:$E$13428,5,)</f>
        <v>FEMALE</v>
      </c>
      <c r="K1756" s="38" t="str">
        <f>VLOOKUP(A1756,'Data. User Inf'!$A$2:$E$13428,3,)</f>
        <v>Other Cities</v>
      </c>
      <c r="L1756" s="38" t="str">
        <f>IF('Data. User Inf'!B1756&lt;'Data. Transactions'!C1756,"Current","New")</f>
        <v>Current</v>
      </c>
    </row>
    <row r="1757" spans="1:12" ht="15.75" customHeight="1" x14ac:dyDescent="0.25">
      <c r="A1757" s="24">
        <v>52258093</v>
      </c>
      <c r="B1757" s="24">
        <v>4879051560</v>
      </c>
      <c r="C1757" s="26">
        <v>43886</v>
      </c>
      <c r="D1757" s="27">
        <v>50000</v>
      </c>
      <c r="E1757" s="28" t="s">
        <v>86</v>
      </c>
      <c r="F1757" s="24">
        <v>14</v>
      </c>
      <c r="G1757" s="36" t="s">
        <v>49</v>
      </c>
      <c r="H1757" s="38">
        <f>((VLOOKUP(F1757,'Data. Commission'!$B$2:$C$6,2,))/100)*D1757</f>
        <v>2000</v>
      </c>
      <c r="I1757" s="38" t="str">
        <f>VLOOKUP(A1757,'Data. User Inf'!$A$2:$D$13428,4,)</f>
        <v>&gt;37</v>
      </c>
      <c r="J1757" s="38" t="str">
        <f>VLOOKUP(A1757,'Data. User Inf'!$A$2:$E$13428,5,)</f>
        <v>MALE</v>
      </c>
      <c r="K1757" s="38" t="str">
        <f>VLOOKUP(A1757,'Data. User Inf'!$A$2:$E$13428,3,)</f>
        <v>Unknown</v>
      </c>
      <c r="L1757" s="38" t="str">
        <f>IF('Data. User Inf'!B1757&lt;'Data. Transactions'!C1757,"Current","New")</f>
        <v>New</v>
      </c>
    </row>
    <row r="1758" spans="1:12" ht="15.75" customHeight="1" x14ac:dyDescent="0.25">
      <c r="A1758" s="24">
        <v>33843245</v>
      </c>
      <c r="B1758" s="24">
        <v>4879280201</v>
      </c>
      <c r="C1758" s="26">
        <v>43886</v>
      </c>
      <c r="D1758" s="27">
        <v>20000</v>
      </c>
      <c r="E1758" s="28" t="s">
        <v>60</v>
      </c>
      <c r="F1758" s="24">
        <v>13</v>
      </c>
      <c r="G1758" s="36" t="s">
        <v>49</v>
      </c>
      <c r="H1758" s="38">
        <f>((VLOOKUP(F1758,'Data. Commission'!$B$2:$C$6,2,))/100)*D1758</f>
        <v>600</v>
      </c>
      <c r="I1758" s="38" t="str">
        <f>VLOOKUP(A1758,'Data. User Inf'!$A$2:$D$13428,4,)</f>
        <v>28_to_32</v>
      </c>
      <c r="J1758" s="38" t="str">
        <f>VLOOKUP(A1758,'Data. User Inf'!$A$2:$E$13428,5,)</f>
        <v>FEMALE</v>
      </c>
      <c r="K1758" s="38" t="str">
        <f>VLOOKUP(A1758,'Data. User Inf'!$A$2:$E$13428,3,)</f>
        <v>Hồ Chí Minh</v>
      </c>
      <c r="L1758" s="38" t="str">
        <f>IF('Data. User Inf'!B1758&lt;'Data. Transactions'!C1758,"Current","New")</f>
        <v>New</v>
      </c>
    </row>
    <row r="1759" spans="1:12" ht="15.75" customHeight="1" x14ac:dyDescent="0.25">
      <c r="A1759" s="24">
        <v>27302209</v>
      </c>
      <c r="B1759" s="24">
        <v>4877064500</v>
      </c>
      <c r="C1759" s="26">
        <v>43886</v>
      </c>
      <c r="D1759" s="27">
        <v>50000</v>
      </c>
      <c r="E1759" s="28" t="s">
        <v>86</v>
      </c>
      <c r="F1759" s="24">
        <v>14</v>
      </c>
      <c r="G1759" s="36" t="s">
        <v>49</v>
      </c>
      <c r="H1759" s="38">
        <f>((VLOOKUP(F1759,'Data. Commission'!$B$2:$C$6,2,))/100)*D1759</f>
        <v>2000</v>
      </c>
      <c r="I1759" s="38" t="str">
        <f>VLOOKUP(A1759,'Data. User Inf'!$A$2:$D$13428,4,)</f>
        <v>23_to_27</v>
      </c>
      <c r="J1759" s="38" t="str">
        <f>VLOOKUP(A1759,'Data. User Inf'!$A$2:$E$13428,5,)</f>
        <v>MALE</v>
      </c>
      <c r="K1759" s="38" t="str">
        <f>VLOOKUP(A1759,'Data. User Inf'!$A$2:$E$13428,3,)</f>
        <v>Hồ Chí Minh</v>
      </c>
      <c r="L1759" s="38" t="str">
        <f>IF('Data. User Inf'!B1759&lt;'Data. Transactions'!C1759,"Current","New")</f>
        <v>New</v>
      </c>
    </row>
    <row r="1760" spans="1:12" ht="15.75" customHeight="1" x14ac:dyDescent="0.25">
      <c r="A1760" s="24">
        <v>45198574</v>
      </c>
      <c r="B1760" s="24">
        <v>4880928539</v>
      </c>
      <c r="C1760" s="26">
        <v>43886</v>
      </c>
      <c r="D1760" s="27">
        <v>10000</v>
      </c>
      <c r="E1760" s="28" t="s">
        <v>86</v>
      </c>
      <c r="F1760" s="24">
        <v>14</v>
      </c>
      <c r="G1760" s="36" t="s">
        <v>49</v>
      </c>
      <c r="H1760" s="38">
        <f>((VLOOKUP(F1760,'Data. Commission'!$B$2:$C$6,2,))/100)*D1760</f>
        <v>400</v>
      </c>
      <c r="I1760" s="38" t="str">
        <f>VLOOKUP(A1760,'Data. User Inf'!$A$2:$D$13428,4,)</f>
        <v>unknown</v>
      </c>
      <c r="J1760" s="38" t="str">
        <f>VLOOKUP(A1760,'Data. User Inf'!$A$2:$E$13428,5,)</f>
        <v>MALE</v>
      </c>
      <c r="K1760" s="38" t="str">
        <f>VLOOKUP(A1760,'Data. User Inf'!$A$2:$E$13428,3,)</f>
        <v>Hồ Chí Minh</v>
      </c>
      <c r="L1760" s="38" t="str">
        <f>IF('Data. User Inf'!B1760&lt;'Data. Transactions'!C1760,"Current","New")</f>
        <v>New</v>
      </c>
    </row>
    <row r="1761" spans="1:12" ht="15.75" customHeight="1" x14ac:dyDescent="0.25">
      <c r="A1761" s="24">
        <v>13420237</v>
      </c>
      <c r="B1761" s="24">
        <v>4877097966</v>
      </c>
      <c r="C1761" s="26">
        <v>43886</v>
      </c>
      <c r="D1761" s="27">
        <v>100000</v>
      </c>
      <c r="E1761" s="28" t="s">
        <v>60</v>
      </c>
      <c r="F1761" s="24">
        <v>13</v>
      </c>
      <c r="G1761" s="36" t="s">
        <v>49</v>
      </c>
      <c r="H1761" s="38">
        <f>((VLOOKUP(F1761,'Data. Commission'!$B$2:$C$6,2,))/100)*D1761</f>
        <v>3000</v>
      </c>
      <c r="I1761" s="38" t="str">
        <f>VLOOKUP(A1761,'Data. User Inf'!$A$2:$D$13428,4,)</f>
        <v>28_to_32</v>
      </c>
      <c r="J1761" s="38" t="str">
        <f>VLOOKUP(A1761,'Data. User Inf'!$A$2:$E$13428,5,)</f>
        <v>FEMALE</v>
      </c>
      <c r="K1761" s="38" t="str">
        <f>VLOOKUP(A1761,'Data. User Inf'!$A$2:$E$13428,3,)</f>
        <v>Other Cities</v>
      </c>
      <c r="L1761" s="38" t="str">
        <f>IF('Data. User Inf'!B1761&lt;'Data. Transactions'!C1761,"Current","New")</f>
        <v>Current</v>
      </c>
    </row>
    <row r="1762" spans="1:12" ht="15.75" customHeight="1" x14ac:dyDescent="0.25">
      <c r="A1762" s="24">
        <v>52324355</v>
      </c>
      <c r="B1762" s="24">
        <v>4875226131</v>
      </c>
      <c r="C1762" s="26">
        <v>43886</v>
      </c>
      <c r="D1762" s="27">
        <v>20000</v>
      </c>
      <c r="E1762" s="28" t="s">
        <v>9</v>
      </c>
      <c r="F1762" s="24">
        <v>12</v>
      </c>
      <c r="G1762" s="36" t="s">
        <v>99</v>
      </c>
      <c r="H1762" s="38">
        <f>((VLOOKUP(F1762,'Data. Commission'!$B$2:$C$6,2,))/100)*D1762</f>
        <v>400</v>
      </c>
      <c r="I1762" s="38" t="str">
        <f>VLOOKUP(A1762,'Data. User Inf'!$A$2:$D$13428,4,)</f>
        <v>18_to_22</v>
      </c>
      <c r="J1762" s="38" t="str">
        <f>VLOOKUP(A1762,'Data. User Inf'!$A$2:$E$13428,5,)</f>
        <v>MALE</v>
      </c>
      <c r="K1762" s="38" t="str">
        <f>VLOOKUP(A1762,'Data. User Inf'!$A$2:$E$13428,3,)</f>
        <v>Other Cities</v>
      </c>
      <c r="L1762" s="38" t="str">
        <f>IF('Data. User Inf'!B1762&lt;'Data. Transactions'!C1762,"Current","New")</f>
        <v>Current</v>
      </c>
    </row>
    <row r="1763" spans="1:12" ht="15.75" customHeight="1" x14ac:dyDescent="0.25">
      <c r="A1763" s="24">
        <v>51658970</v>
      </c>
      <c r="B1763" s="24">
        <v>4879456183</v>
      </c>
      <c r="C1763" s="26">
        <v>43886</v>
      </c>
      <c r="D1763" s="27">
        <v>10000</v>
      </c>
      <c r="E1763" s="28" t="s">
        <v>9</v>
      </c>
      <c r="F1763" s="24">
        <v>12</v>
      </c>
      <c r="G1763" s="36" t="s">
        <v>99</v>
      </c>
      <c r="H1763" s="38">
        <f>((VLOOKUP(F1763,'Data. Commission'!$B$2:$C$6,2,))/100)*D1763</f>
        <v>200</v>
      </c>
      <c r="I1763" s="38" t="str">
        <f>VLOOKUP(A1763,'Data. User Inf'!$A$2:$D$13428,4,)</f>
        <v>23_to_27</v>
      </c>
      <c r="J1763" s="38" t="str">
        <f>VLOOKUP(A1763,'Data. User Inf'!$A$2:$E$13428,5,)</f>
        <v>MALE</v>
      </c>
      <c r="K1763" s="38" t="str">
        <f>VLOOKUP(A1763,'Data. User Inf'!$A$2:$E$13428,3,)</f>
        <v>Hồ Chí Minh</v>
      </c>
      <c r="L1763" s="38" t="str">
        <f>IF('Data. User Inf'!B1763&lt;'Data. Transactions'!C1763,"Current","New")</f>
        <v>Current</v>
      </c>
    </row>
    <row r="1764" spans="1:12" ht="15.75" customHeight="1" x14ac:dyDescent="0.25">
      <c r="A1764" s="24">
        <v>44215154</v>
      </c>
      <c r="B1764" s="24">
        <v>4880647078</v>
      </c>
      <c r="C1764" s="26">
        <v>43886</v>
      </c>
      <c r="D1764" s="27">
        <v>30000</v>
      </c>
      <c r="E1764" s="28" t="s">
        <v>9</v>
      </c>
      <c r="F1764" s="24">
        <v>12</v>
      </c>
      <c r="G1764" s="36" t="s">
        <v>99</v>
      </c>
      <c r="H1764" s="38">
        <f>((VLOOKUP(F1764,'Data. Commission'!$B$2:$C$6,2,))/100)*D1764</f>
        <v>600</v>
      </c>
      <c r="I1764" s="38" t="str">
        <f>VLOOKUP(A1764,'Data. User Inf'!$A$2:$D$13428,4,)</f>
        <v>23_to_27</v>
      </c>
      <c r="J1764" s="38" t="str">
        <f>VLOOKUP(A1764,'Data. User Inf'!$A$2:$E$13428,5,)</f>
        <v>MALE</v>
      </c>
      <c r="K1764" s="38" t="str">
        <f>VLOOKUP(A1764,'Data. User Inf'!$A$2:$E$13428,3,)</f>
        <v>Other Cities</v>
      </c>
      <c r="L1764" s="38" t="str">
        <f>IF('Data. User Inf'!B1764&lt;'Data. Transactions'!C1764,"Current","New")</f>
        <v>Current</v>
      </c>
    </row>
    <row r="1765" spans="1:12" ht="15.75" customHeight="1" x14ac:dyDescent="0.25">
      <c r="A1765" s="24">
        <v>41734623</v>
      </c>
      <c r="B1765" s="24">
        <v>4881716573</v>
      </c>
      <c r="C1765" s="26">
        <v>43886</v>
      </c>
      <c r="D1765" s="27">
        <v>20000</v>
      </c>
      <c r="E1765" s="28" t="s">
        <v>60</v>
      </c>
      <c r="F1765" s="24">
        <v>13</v>
      </c>
      <c r="G1765" s="36" t="s">
        <v>99</v>
      </c>
      <c r="H1765" s="38">
        <f>((VLOOKUP(F1765,'Data. Commission'!$B$2:$C$6,2,))/100)*D1765</f>
        <v>600</v>
      </c>
      <c r="I1765" s="38" t="str">
        <f>VLOOKUP(A1765,'Data. User Inf'!$A$2:$D$13428,4,)</f>
        <v>23_to_27</v>
      </c>
      <c r="J1765" s="38" t="str">
        <f>VLOOKUP(A1765,'Data. User Inf'!$A$2:$E$13428,5,)</f>
        <v>MALE</v>
      </c>
      <c r="K1765" s="38" t="str">
        <f>VLOOKUP(A1765,'Data. User Inf'!$A$2:$E$13428,3,)</f>
        <v>Other Cities</v>
      </c>
      <c r="L1765" s="38" t="str">
        <f>IF('Data. User Inf'!B1765&lt;'Data. Transactions'!C1765,"Current","New")</f>
        <v>New</v>
      </c>
    </row>
    <row r="1766" spans="1:12" ht="15.75" customHeight="1" x14ac:dyDescent="0.25">
      <c r="A1766" s="24">
        <v>42320931</v>
      </c>
      <c r="B1766" s="24">
        <v>4878312267</v>
      </c>
      <c r="C1766" s="26">
        <v>43886</v>
      </c>
      <c r="D1766" s="27">
        <v>10000</v>
      </c>
      <c r="E1766" s="28" t="s">
        <v>9</v>
      </c>
      <c r="F1766" s="24">
        <v>12</v>
      </c>
      <c r="G1766" s="36" t="s">
        <v>99</v>
      </c>
      <c r="H1766" s="38">
        <f>((VLOOKUP(F1766,'Data. Commission'!$B$2:$C$6,2,))/100)*D1766</f>
        <v>200</v>
      </c>
      <c r="I1766" s="38" t="str">
        <f>VLOOKUP(A1766,'Data. User Inf'!$A$2:$D$13428,4,)</f>
        <v>23_to_27</v>
      </c>
      <c r="J1766" s="38" t="str">
        <f>VLOOKUP(A1766,'Data. User Inf'!$A$2:$E$13428,5,)</f>
        <v>FEMALE</v>
      </c>
      <c r="K1766" s="38" t="str">
        <f>VLOOKUP(A1766,'Data. User Inf'!$A$2:$E$13428,3,)</f>
        <v>Other Cities</v>
      </c>
      <c r="L1766" s="38" t="str">
        <f>IF('Data. User Inf'!B1766&lt;'Data. Transactions'!C1766,"Current","New")</f>
        <v>Current</v>
      </c>
    </row>
    <row r="1767" spans="1:12" ht="15.75" customHeight="1" x14ac:dyDescent="0.25">
      <c r="A1767" s="24">
        <v>51260003</v>
      </c>
      <c r="B1767" s="24">
        <v>4876578977</v>
      </c>
      <c r="C1767" s="26">
        <v>43886</v>
      </c>
      <c r="D1767" s="27">
        <v>30000</v>
      </c>
      <c r="E1767" s="28" t="s">
        <v>9</v>
      </c>
      <c r="F1767" s="24">
        <v>12</v>
      </c>
      <c r="G1767" s="36" t="s">
        <v>99</v>
      </c>
      <c r="H1767" s="38">
        <f>((VLOOKUP(F1767,'Data. Commission'!$B$2:$C$6,2,))/100)*D1767</f>
        <v>600</v>
      </c>
      <c r="I1767" s="38" t="str">
        <f>VLOOKUP(A1767,'Data. User Inf'!$A$2:$D$13428,4,)</f>
        <v>23_to_27</v>
      </c>
      <c r="J1767" s="38" t="str">
        <f>VLOOKUP(A1767,'Data. User Inf'!$A$2:$E$13428,5,)</f>
        <v>MALE</v>
      </c>
      <c r="K1767" s="38" t="str">
        <f>VLOOKUP(A1767,'Data. User Inf'!$A$2:$E$13428,3,)</f>
        <v>Other Cities</v>
      </c>
      <c r="L1767" s="38" t="str">
        <f>IF('Data. User Inf'!B1767&lt;'Data. Transactions'!C1767,"Current","New")</f>
        <v>New</v>
      </c>
    </row>
    <row r="1768" spans="1:12" ht="15.75" customHeight="1" x14ac:dyDescent="0.25">
      <c r="A1768" s="24">
        <v>45806178</v>
      </c>
      <c r="B1768" s="24">
        <v>4883240051</v>
      </c>
      <c r="C1768" s="26">
        <v>43886</v>
      </c>
      <c r="D1768" s="27">
        <v>50000</v>
      </c>
      <c r="E1768" s="28" t="s">
        <v>9</v>
      </c>
      <c r="F1768" s="24">
        <v>12</v>
      </c>
      <c r="G1768" s="36" t="s">
        <v>99</v>
      </c>
      <c r="H1768" s="38">
        <f>((VLOOKUP(F1768,'Data. Commission'!$B$2:$C$6,2,))/100)*D1768</f>
        <v>1000</v>
      </c>
      <c r="I1768" s="38" t="str">
        <f>VLOOKUP(A1768,'Data. User Inf'!$A$2:$D$13428,4,)</f>
        <v>23_to_27</v>
      </c>
      <c r="J1768" s="38" t="str">
        <f>VLOOKUP(A1768,'Data. User Inf'!$A$2:$E$13428,5,)</f>
        <v>FEMALE</v>
      </c>
      <c r="K1768" s="38" t="str">
        <f>VLOOKUP(A1768,'Data. User Inf'!$A$2:$E$13428,3,)</f>
        <v>Hồ Chí Minh</v>
      </c>
      <c r="L1768" s="38" t="str">
        <f>IF('Data. User Inf'!B1768&lt;'Data. Transactions'!C1768,"Current","New")</f>
        <v>Current</v>
      </c>
    </row>
    <row r="1769" spans="1:12" ht="15.75" customHeight="1" x14ac:dyDescent="0.25">
      <c r="A1769" s="24">
        <v>40941704</v>
      </c>
      <c r="B1769" s="24">
        <v>4877102670</v>
      </c>
      <c r="C1769" s="26">
        <v>43886</v>
      </c>
      <c r="D1769" s="27">
        <v>10000</v>
      </c>
      <c r="E1769" s="28" t="s">
        <v>9</v>
      </c>
      <c r="F1769" s="24">
        <v>12</v>
      </c>
      <c r="G1769" s="36" t="s">
        <v>99</v>
      </c>
      <c r="H1769" s="38">
        <f>((VLOOKUP(F1769,'Data. Commission'!$B$2:$C$6,2,))/100)*D1769</f>
        <v>200</v>
      </c>
      <c r="I1769" s="38" t="str">
        <f>VLOOKUP(A1769,'Data. User Inf'!$A$2:$D$13428,4,)</f>
        <v>23_to_27</v>
      </c>
      <c r="J1769" s="38" t="str">
        <f>VLOOKUP(A1769,'Data. User Inf'!$A$2:$E$13428,5,)</f>
        <v>MALE</v>
      </c>
      <c r="K1769" s="38" t="str">
        <f>VLOOKUP(A1769,'Data. User Inf'!$A$2:$E$13428,3,)</f>
        <v>Other Cities</v>
      </c>
      <c r="L1769" s="38" t="str">
        <f>IF('Data. User Inf'!B1769&lt;'Data. Transactions'!C1769,"Current","New")</f>
        <v>New</v>
      </c>
    </row>
    <row r="1770" spans="1:12" ht="15.75" customHeight="1" x14ac:dyDescent="0.25">
      <c r="A1770" s="24">
        <v>24190635</v>
      </c>
      <c r="B1770" s="24">
        <v>4875114223</v>
      </c>
      <c r="C1770" s="26">
        <v>43886</v>
      </c>
      <c r="D1770" s="27">
        <v>10000</v>
      </c>
      <c r="E1770" s="28" t="s">
        <v>60</v>
      </c>
      <c r="F1770" s="24">
        <v>13</v>
      </c>
      <c r="G1770" s="36" t="s">
        <v>99</v>
      </c>
      <c r="H1770" s="38">
        <f>((VLOOKUP(F1770,'Data. Commission'!$B$2:$C$6,2,))/100)*D1770</f>
        <v>300</v>
      </c>
      <c r="I1770" s="38" t="str">
        <f>VLOOKUP(A1770,'Data. User Inf'!$A$2:$D$13428,4,)</f>
        <v>23_to_27</v>
      </c>
      <c r="J1770" s="38" t="str">
        <f>VLOOKUP(A1770,'Data. User Inf'!$A$2:$E$13428,5,)</f>
        <v>MALE</v>
      </c>
      <c r="K1770" s="38" t="str">
        <f>VLOOKUP(A1770,'Data. User Inf'!$A$2:$E$13428,3,)</f>
        <v>Other Cities</v>
      </c>
      <c r="L1770" s="38" t="str">
        <f>IF('Data. User Inf'!B1770&lt;'Data. Transactions'!C1770,"Current","New")</f>
        <v>New</v>
      </c>
    </row>
    <row r="1771" spans="1:12" ht="15.75" customHeight="1" x14ac:dyDescent="0.25">
      <c r="A1771" s="24">
        <v>44493946</v>
      </c>
      <c r="B1771" s="24">
        <v>4879705580</v>
      </c>
      <c r="C1771" s="26">
        <v>43886</v>
      </c>
      <c r="D1771" s="27">
        <v>20000</v>
      </c>
      <c r="E1771" s="28" t="s">
        <v>9</v>
      </c>
      <c r="F1771" s="24">
        <v>12</v>
      </c>
      <c r="G1771" s="36" t="s">
        <v>99</v>
      </c>
      <c r="H1771" s="38">
        <f>((VLOOKUP(F1771,'Data. Commission'!$B$2:$C$6,2,))/100)*D1771</f>
        <v>400</v>
      </c>
      <c r="I1771" s="38" t="str">
        <f>VLOOKUP(A1771,'Data. User Inf'!$A$2:$D$13428,4,)</f>
        <v>23_to_27</v>
      </c>
      <c r="J1771" s="38" t="str">
        <f>VLOOKUP(A1771,'Data. User Inf'!$A$2:$E$13428,5,)</f>
        <v>FEMALE</v>
      </c>
      <c r="K1771" s="38" t="str">
        <f>VLOOKUP(A1771,'Data. User Inf'!$A$2:$E$13428,3,)</f>
        <v>Hồ Chí Minh</v>
      </c>
      <c r="L1771" s="38" t="str">
        <f>IF('Data. User Inf'!B1771&lt;'Data. Transactions'!C1771,"Current","New")</f>
        <v>Current</v>
      </c>
    </row>
    <row r="1772" spans="1:12" ht="15.75" customHeight="1" x14ac:dyDescent="0.25">
      <c r="A1772" s="24">
        <v>45057781</v>
      </c>
      <c r="B1772" s="24">
        <v>4879217655</v>
      </c>
      <c r="C1772" s="26">
        <v>43886</v>
      </c>
      <c r="D1772" s="27">
        <v>100000</v>
      </c>
      <c r="E1772" s="28" t="s">
        <v>9</v>
      </c>
      <c r="F1772" s="24">
        <v>12</v>
      </c>
      <c r="G1772" s="36" t="s">
        <v>99</v>
      </c>
      <c r="H1772" s="38">
        <f>((VLOOKUP(F1772,'Data. Commission'!$B$2:$C$6,2,))/100)*D1772</f>
        <v>2000</v>
      </c>
      <c r="I1772" s="38" t="str">
        <f>VLOOKUP(A1772,'Data. User Inf'!$A$2:$D$13428,4,)</f>
        <v>23_to_27</v>
      </c>
      <c r="J1772" s="38" t="str">
        <f>VLOOKUP(A1772,'Data. User Inf'!$A$2:$E$13428,5,)</f>
        <v>MALE</v>
      </c>
      <c r="K1772" s="38" t="str">
        <f>VLOOKUP(A1772,'Data. User Inf'!$A$2:$E$13428,3,)</f>
        <v>Other Cities</v>
      </c>
      <c r="L1772" s="38" t="str">
        <f>IF('Data. User Inf'!B1772&lt;'Data. Transactions'!C1772,"Current","New")</f>
        <v>Current</v>
      </c>
    </row>
    <row r="1773" spans="1:12" ht="15.75" customHeight="1" x14ac:dyDescent="0.25">
      <c r="A1773" s="24">
        <v>48860637</v>
      </c>
      <c r="B1773" s="24">
        <v>4876373767</v>
      </c>
      <c r="C1773" s="26">
        <v>43886</v>
      </c>
      <c r="D1773" s="27">
        <v>10000</v>
      </c>
      <c r="E1773" s="28" t="s">
        <v>9</v>
      </c>
      <c r="F1773" s="24">
        <v>12</v>
      </c>
      <c r="G1773" s="36" t="s">
        <v>99</v>
      </c>
      <c r="H1773" s="38">
        <f>((VLOOKUP(F1773,'Data. Commission'!$B$2:$C$6,2,))/100)*D1773</f>
        <v>200</v>
      </c>
      <c r="I1773" s="38" t="str">
        <f>VLOOKUP(A1773,'Data. User Inf'!$A$2:$D$13428,4,)</f>
        <v>23_to_27</v>
      </c>
      <c r="J1773" s="38" t="str">
        <f>VLOOKUP(A1773,'Data. User Inf'!$A$2:$E$13428,5,)</f>
        <v>MALE</v>
      </c>
      <c r="K1773" s="38" t="str">
        <f>VLOOKUP(A1773,'Data. User Inf'!$A$2:$E$13428,3,)</f>
        <v>Hà Nội</v>
      </c>
      <c r="L1773" s="38" t="str">
        <f>IF('Data. User Inf'!B1773&lt;'Data. Transactions'!C1773,"Current","New")</f>
        <v>Current</v>
      </c>
    </row>
    <row r="1774" spans="1:12" ht="15.75" customHeight="1" x14ac:dyDescent="0.25">
      <c r="A1774" s="24">
        <v>24741067</v>
      </c>
      <c r="B1774" s="24">
        <v>4878588307</v>
      </c>
      <c r="C1774" s="26">
        <v>43886</v>
      </c>
      <c r="D1774" s="27">
        <v>50000</v>
      </c>
      <c r="E1774" s="28" t="s">
        <v>87</v>
      </c>
      <c r="F1774" s="24">
        <v>15</v>
      </c>
      <c r="G1774" s="36" t="s">
        <v>99</v>
      </c>
      <c r="H1774" s="38">
        <f>((VLOOKUP(F1774,'Data. Commission'!$B$2:$C$6,2,))/100)*D1774</f>
        <v>2000</v>
      </c>
      <c r="I1774" s="38" t="str">
        <f>VLOOKUP(A1774,'Data. User Inf'!$A$2:$D$13428,4,)</f>
        <v>23_to_27</v>
      </c>
      <c r="J1774" s="38" t="str">
        <f>VLOOKUP(A1774,'Data. User Inf'!$A$2:$E$13428,5,)</f>
        <v>FEMALE</v>
      </c>
      <c r="K1774" s="38" t="str">
        <f>VLOOKUP(A1774,'Data. User Inf'!$A$2:$E$13428,3,)</f>
        <v>Other Cities</v>
      </c>
      <c r="L1774" s="38" t="str">
        <f>IF('Data. User Inf'!B1774&lt;'Data. Transactions'!C1774,"Current","New")</f>
        <v>New</v>
      </c>
    </row>
    <row r="1775" spans="1:12" ht="15.75" customHeight="1" x14ac:dyDescent="0.25">
      <c r="A1775" s="24">
        <v>44734412</v>
      </c>
      <c r="B1775" s="24">
        <v>4875642850</v>
      </c>
      <c r="C1775" s="26">
        <v>43886</v>
      </c>
      <c r="D1775" s="27">
        <v>20000</v>
      </c>
      <c r="E1775" s="28" t="s">
        <v>9</v>
      </c>
      <c r="F1775" s="24">
        <v>12</v>
      </c>
      <c r="G1775" s="36" t="s">
        <v>99</v>
      </c>
      <c r="H1775" s="38">
        <f>((VLOOKUP(F1775,'Data. Commission'!$B$2:$C$6,2,))/100)*D1775</f>
        <v>400</v>
      </c>
      <c r="I1775" s="38" t="str">
        <f>VLOOKUP(A1775,'Data. User Inf'!$A$2:$D$13428,4,)</f>
        <v>23_to_27</v>
      </c>
      <c r="J1775" s="38" t="str">
        <f>VLOOKUP(A1775,'Data. User Inf'!$A$2:$E$13428,5,)</f>
        <v>MALE</v>
      </c>
      <c r="K1775" s="38" t="str">
        <f>VLOOKUP(A1775,'Data. User Inf'!$A$2:$E$13428,3,)</f>
        <v>Other Cities</v>
      </c>
      <c r="L1775" s="38" t="str">
        <f>IF('Data. User Inf'!B1775&lt;'Data. Transactions'!C1775,"Current","New")</f>
        <v>Current</v>
      </c>
    </row>
    <row r="1776" spans="1:12" ht="15.75" customHeight="1" x14ac:dyDescent="0.25">
      <c r="A1776" s="24">
        <v>32667030</v>
      </c>
      <c r="B1776" s="24">
        <v>4876196549</v>
      </c>
      <c r="C1776" s="26">
        <v>43886</v>
      </c>
      <c r="D1776" s="27">
        <v>10000</v>
      </c>
      <c r="E1776" s="28" t="s">
        <v>60</v>
      </c>
      <c r="F1776" s="24">
        <v>13</v>
      </c>
      <c r="G1776" s="36" t="s">
        <v>99</v>
      </c>
      <c r="H1776" s="38">
        <f>((VLOOKUP(F1776,'Data. Commission'!$B$2:$C$6,2,))/100)*D1776</f>
        <v>300</v>
      </c>
      <c r="I1776" s="38" t="str">
        <f>VLOOKUP(A1776,'Data. User Inf'!$A$2:$D$13428,4,)</f>
        <v>23_to_27</v>
      </c>
      <c r="J1776" s="38" t="str">
        <f>VLOOKUP(A1776,'Data. User Inf'!$A$2:$E$13428,5,)</f>
        <v>FEMALE</v>
      </c>
      <c r="K1776" s="38" t="str">
        <f>VLOOKUP(A1776,'Data. User Inf'!$A$2:$E$13428,3,)</f>
        <v>Hồ Chí Minh</v>
      </c>
      <c r="L1776" s="38" t="str">
        <f>IF('Data. User Inf'!B1776&lt;'Data. Transactions'!C1776,"Current","New")</f>
        <v>New</v>
      </c>
    </row>
    <row r="1777" spans="1:12" ht="15.75" customHeight="1" x14ac:dyDescent="0.25">
      <c r="A1777" s="24">
        <v>46125927</v>
      </c>
      <c r="B1777" s="24">
        <v>4881461761</v>
      </c>
      <c r="C1777" s="26">
        <v>43886</v>
      </c>
      <c r="D1777" s="27">
        <v>10000</v>
      </c>
      <c r="E1777" s="28" t="s">
        <v>86</v>
      </c>
      <c r="F1777" s="24">
        <v>14</v>
      </c>
      <c r="G1777" s="36" t="s">
        <v>99</v>
      </c>
      <c r="H1777" s="38">
        <f>((VLOOKUP(F1777,'Data. Commission'!$B$2:$C$6,2,))/100)*D1777</f>
        <v>400</v>
      </c>
      <c r="I1777" s="38" t="str">
        <f>VLOOKUP(A1777,'Data. User Inf'!$A$2:$D$13428,4,)</f>
        <v>28_to_32</v>
      </c>
      <c r="J1777" s="38" t="str">
        <f>VLOOKUP(A1777,'Data. User Inf'!$A$2:$E$13428,5,)</f>
        <v>FEMALE</v>
      </c>
      <c r="K1777" s="38" t="str">
        <f>VLOOKUP(A1777,'Data. User Inf'!$A$2:$E$13428,3,)</f>
        <v>Other Cities</v>
      </c>
      <c r="L1777" s="38" t="str">
        <f>IF('Data. User Inf'!B1777&lt;'Data. Transactions'!C1777,"Current","New")</f>
        <v>New</v>
      </c>
    </row>
    <row r="1778" spans="1:12" ht="15.75" customHeight="1" x14ac:dyDescent="0.25">
      <c r="A1778" s="24">
        <v>46527197</v>
      </c>
      <c r="B1778" s="24">
        <v>4875155433</v>
      </c>
      <c r="C1778" s="26">
        <v>43886</v>
      </c>
      <c r="D1778" s="27">
        <v>100000</v>
      </c>
      <c r="E1778" s="28" t="s">
        <v>9</v>
      </c>
      <c r="F1778" s="24">
        <v>12</v>
      </c>
      <c r="G1778" s="36" t="s">
        <v>99</v>
      </c>
      <c r="H1778" s="38">
        <f>((VLOOKUP(F1778,'Data. Commission'!$B$2:$C$6,2,))/100)*D1778</f>
        <v>2000</v>
      </c>
      <c r="I1778" s="38" t="str">
        <f>VLOOKUP(A1778,'Data. User Inf'!$A$2:$D$13428,4,)</f>
        <v>28_to_32</v>
      </c>
      <c r="J1778" s="38" t="str">
        <f>VLOOKUP(A1778,'Data. User Inf'!$A$2:$E$13428,5,)</f>
        <v>MALE</v>
      </c>
      <c r="K1778" s="38" t="str">
        <f>VLOOKUP(A1778,'Data. User Inf'!$A$2:$E$13428,3,)</f>
        <v>Other Cities</v>
      </c>
      <c r="L1778" s="38" t="str">
        <f>IF('Data. User Inf'!B1778&lt;'Data. Transactions'!C1778,"Current","New")</f>
        <v>Current</v>
      </c>
    </row>
    <row r="1779" spans="1:12" ht="15.75" customHeight="1" x14ac:dyDescent="0.25">
      <c r="A1779" s="24">
        <v>52961105</v>
      </c>
      <c r="B1779" s="24">
        <v>4876185053</v>
      </c>
      <c r="C1779" s="26">
        <v>43886</v>
      </c>
      <c r="D1779" s="27">
        <v>100000</v>
      </c>
      <c r="E1779" s="28" t="s">
        <v>9</v>
      </c>
      <c r="F1779" s="24">
        <v>12</v>
      </c>
      <c r="G1779" s="36" t="s">
        <v>99</v>
      </c>
      <c r="H1779" s="38">
        <f>((VLOOKUP(F1779,'Data. Commission'!$B$2:$C$6,2,))/100)*D1779</f>
        <v>2000</v>
      </c>
      <c r="I1779" s="38" t="str">
        <f>VLOOKUP(A1779,'Data. User Inf'!$A$2:$D$13428,4,)</f>
        <v>28_to_32</v>
      </c>
      <c r="J1779" s="38" t="str">
        <f>VLOOKUP(A1779,'Data. User Inf'!$A$2:$E$13428,5,)</f>
        <v>MALE</v>
      </c>
      <c r="K1779" s="38" t="str">
        <f>VLOOKUP(A1779,'Data. User Inf'!$A$2:$E$13428,3,)</f>
        <v>Other Cities</v>
      </c>
      <c r="L1779" s="38" t="str">
        <f>IF('Data. User Inf'!B1779&lt;'Data. Transactions'!C1779,"Current","New")</f>
        <v>Current</v>
      </c>
    </row>
    <row r="1780" spans="1:12" ht="15.75" customHeight="1" x14ac:dyDescent="0.25">
      <c r="A1780" s="24">
        <v>50048233</v>
      </c>
      <c r="B1780" s="24">
        <v>4875706650</v>
      </c>
      <c r="C1780" s="26">
        <v>43886</v>
      </c>
      <c r="D1780" s="27">
        <v>20000</v>
      </c>
      <c r="E1780" s="28" t="s">
        <v>60</v>
      </c>
      <c r="F1780" s="24">
        <v>13</v>
      </c>
      <c r="G1780" s="36" t="s">
        <v>99</v>
      </c>
      <c r="H1780" s="38">
        <f>((VLOOKUP(F1780,'Data. Commission'!$B$2:$C$6,2,))/100)*D1780</f>
        <v>600</v>
      </c>
      <c r="I1780" s="38" t="str">
        <f>VLOOKUP(A1780,'Data. User Inf'!$A$2:$D$13428,4,)</f>
        <v>28_to_32</v>
      </c>
      <c r="J1780" s="38" t="str">
        <f>VLOOKUP(A1780,'Data. User Inf'!$A$2:$E$13428,5,)</f>
        <v>MALE</v>
      </c>
      <c r="K1780" s="38" t="str">
        <f>VLOOKUP(A1780,'Data. User Inf'!$A$2:$E$13428,3,)</f>
        <v>Other Cities</v>
      </c>
      <c r="L1780" s="38" t="str">
        <f>IF('Data. User Inf'!B1780&lt;'Data. Transactions'!C1780,"Current","New")</f>
        <v>New</v>
      </c>
    </row>
    <row r="1781" spans="1:12" ht="15.75" customHeight="1" x14ac:dyDescent="0.25">
      <c r="A1781" s="24">
        <v>15329076</v>
      </c>
      <c r="B1781" s="24">
        <v>4879449208</v>
      </c>
      <c r="C1781" s="26">
        <v>43886</v>
      </c>
      <c r="D1781" s="27">
        <v>50000</v>
      </c>
      <c r="E1781" s="28" t="s">
        <v>86</v>
      </c>
      <c r="F1781" s="24">
        <v>14</v>
      </c>
      <c r="G1781" s="36" t="s">
        <v>99</v>
      </c>
      <c r="H1781" s="38">
        <f>((VLOOKUP(F1781,'Data. Commission'!$B$2:$C$6,2,))/100)*D1781</f>
        <v>2000</v>
      </c>
      <c r="I1781" s="38" t="str">
        <f>VLOOKUP(A1781,'Data. User Inf'!$A$2:$D$13428,4,)</f>
        <v>28_to_32</v>
      </c>
      <c r="J1781" s="38" t="str">
        <f>VLOOKUP(A1781,'Data. User Inf'!$A$2:$E$13428,5,)</f>
        <v>MALE</v>
      </c>
      <c r="K1781" s="38" t="str">
        <f>VLOOKUP(A1781,'Data. User Inf'!$A$2:$E$13428,3,)</f>
        <v>Other Cities</v>
      </c>
      <c r="L1781" s="38" t="str">
        <f>IF('Data. User Inf'!B1781&lt;'Data. Transactions'!C1781,"Current","New")</f>
        <v>Current</v>
      </c>
    </row>
    <row r="1782" spans="1:12" ht="15.75" customHeight="1" x14ac:dyDescent="0.25">
      <c r="A1782" s="24">
        <v>39678039</v>
      </c>
      <c r="B1782" s="24">
        <v>4882481421</v>
      </c>
      <c r="C1782" s="26">
        <v>43886</v>
      </c>
      <c r="D1782" s="27">
        <v>10000</v>
      </c>
      <c r="E1782" s="28" t="s">
        <v>60</v>
      </c>
      <c r="F1782" s="24">
        <v>13</v>
      </c>
      <c r="G1782" s="36" t="s">
        <v>99</v>
      </c>
      <c r="H1782" s="38">
        <f>((VLOOKUP(F1782,'Data. Commission'!$B$2:$C$6,2,))/100)*D1782</f>
        <v>300</v>
      </c>
      <c r="I1782" s="38" t="str">
        <f>VLOOKUP(A1782,'Data. User Inf'!$A$2:$D$13428,4,)</f>
        <v>28_to_32</v>
      </c>
      <c r="J1782" s="38" t="str">
        <f>VLOOKUP(A1782,'Data. User Inf'!$A$2:$E$13428,5,)</f>
        <v>MALE</v>
      </c>
      <c r="K1782" s="38" t="str">
        <f>VLOOKUP(A1782,'Data. User Inf'!$A$2:$E$13428,3,)</f>
        <v>Other Cities</v>
      </c>
      <c r="L1782" s="38" t="str">
        <f>IF('Data. User Inf'!B1782&lt;'Data. Transactions'!C1782,"Current","New")</f>
        <v>New</v>
      </c>
    </row>
    <row r="1783" spans="1:12" ht="15.75" customHeight="1" x14ac:dyDescent="0.25">
      <c r="A1783" s="24">
        <v>39439490</v>
      </c>
      <c r="B1783" s="24">
        <v>4877139877</v>
      </c>
      <c r="C1783" s="26">
        <v>43886</v>
      </c>
      <c r="D1783" s="27">
        <v>30000</v>
      </c>
      <c r="E1783" s="28" t="s">
        <v>9</v>
      </c>
      <c r="F1783" s="24">
        <v>12</v>
      </c>
      <c r="G1783" s="36" t="s">
        <v>99</v>
      </c>
      <c r="H1783" s="38">
        <f>((VLOOKUP(F1783,'Data. Commission'!$B$2:$C$6,2,))/100)*D1783</f>
        <v>600</v>
      </c>
      <c r="I1783" s="38" t="str">
        <f>VLOOKUP(A1783,'Data. User Inf'!$A$2:$D$13428,4,)</f>
        <v>28_to_32</v>
      </c>
      <c r="J1783" s="38" t="str">
        <f>VLOOKUP(A1783,'Data. User Inf'!$A$2:$E$13428,5,)</f>
        <v>MALE</v>
      </c>
      <c r="K1783" s="38" t="str">
        <f>VLOOKUP(A1783,'Data. User Inf'!$A$2:$E$13428,3,)</f>
        <v>Other Cities</v>
      </c>
      <c r="L1783" s="38" t="str">
        <f>IF('Data. User Inf'!B1783&lt;'Data. Transactions'!C1783,"Current","New")</f>
        <v>Current</v>
      </c>
    </row>
    <row r="1784" spans="1:12" ht="15.75" customHeight="1" x14ac:dyDescent="0.25">
      <c r="A1784" s="24">
        <v>40329981</v>
      </c>
      <c r="B1784" s="24">
        <v>4876586902</v>
      </c>
      <c r="C1784" s="26">
        <v>43886</v>
      </c>
      <c r="D1784" s="27">
        <v>10000</v>
      </c>
      <c r="E1784" s="28" t="s">
        <v>9</v>
      </c>
      <c r="F1784" s="24">
        <v>12</v>
      </c>
      <c r="G1784" s="36" t="s">
        <v>99</v>
      </c>
      <c r="H1784" s="38">
        <f>((VLOOKUP(F1784,'Data. Commission'!$B$2:$C$6,2,))/100)*D1784</f>
        <v>200</v>
      </c>
      <c r="I1784" s="38" t="str">
        <f>VLOOKUP(A1784,'Data. User Inf'!$A$2:$D$13428,4,)</f>
        <v>28_to_32</v>
      </c>
      <c r="J1784" s="38" t="str">
        <f>VLOOKUP(A1784,'Data. User Inf'!$A$2:$E$13428,5,)</f>
        <v>MALE</v>
      </c>
      <c r="K1784" s="38" t="str">
        <f>VLOOKUP(A1784,'Data. User Inf'!$A$2:$E$13428,3,)</f>
        <v>Hồ Chí Minh</v>
      </c>
      <c r="L1784" s="38" t="str">
        <f>IF('Data. User Inf'!B1784&lt;'Data. Transactions'!C1784,"Current","New")</f>
        <v>New</v>
      </c>
    </row>
    <row r="1785" spans="1:12" ht="15.75" customHeight="1" x14ac:dyDescent="0.25">
      <c r="A1785" s="24">
        <v>51464877</v>
      </c>
      <c r="B1785" s="24">
        <v>4875528328</v>
      </c>
      <c r="C1785" s="26">
        <v>43886</v>
      </c>
      <c r="D1785" s="27">
        <v>20000</v>
      </c>
      <c r="E1785" s="28" t="s">
        <v>9</v>
      </c>
      <c r="F1785" s="24">
        <v>12</v>
      </c>
      <c r="G1785" s="36" t="s">
        <v>99</v>
      </c>
      <c r="H1785" s="38">
        <f>((VLOOKUP(F1785,'Data. Commission'!$B$2:$C$6,2,))/100)*D1785</f>
        <v>400</v>
      </c>
      <c r="I1785" s="38" t="str">
        <f>VLOOKUP(A1785,'Data. User Inf'!$A$2:$D$13428,4,)</f>
        <v>28_to_32</v>
      </c>
      <c r="J1785" s="38" t="str">
        <f>VLOOKUP(A1785,'Data. User Inf'!$A$2:$E$13428,5,)</f>
        <v>FEMALE</v>
      </c>
      <c r="K1785" s="38" t="str">
        <f>VLOOKUP(A1785,'Data. User Inf'!$A$2:$E$13428,3,)</f>
        <v>Hà Nội</v>
      </c>
      <c r="L1785" s="38" t="str">
        <f>IF('Data. User Inf'!B1785&lt;'Data. Transactions'!C1785,"Current","New")</f>
        <v>Current</v>
      </c>
    </row>
    <row r="1786" spans="1:12" ht="15.75" customHeight="1" x14ac:dyDescent="0.25">
      <c r="A1786" s="24">
        <v>34408611</v>
      </c>
      <c r="B1786" s="24">
        <v>4881718692</v>
      </c>
      <c r="C1786" s="26">
        <v>43886</v>
      </c>
      <c r="D1786" s="27">
        <v>50000</v>
      </c>
      <c r="E1786" s="28" t="s">
        <v>86</v>
      </c>
      <c r="F1786" s="24">
        <v>14</v>
      </c>
      <c r="G1786" s="36" t="s">
        <v>99</v>
      </c>
      <c r="H1786" s="38">
        <f>((VLOOKUP(F1786,'Data. Commission'!$B$2:$C$6,2,))/100)*D1786</f>
        <v>2000</v>
      </c>
      <c r="I1786" s="38" t="str">
        <f>VLOOKUP(A1786,'Data. User Inf'!$A$2:$D$13428,4,)</f>
        <v>28_to_32</v>
      </c>
      <c r="J1786" s="38" t="str">
        <f>VLOOKUP(A1786,'Data. User Inf'!$A$2:$E$13428,5,)</f>
        <v>MALE</v>
      </c>
      <c r="K1786" s="38" t="str">
        <f>VLOOKUP(A1786,'Data. User Inf'!$A$2:$E$13428,3,)</f>
        <v>Other Cities</v>
      </c>
      <c r="L1786" s="38" t="str">
        <f>IF('Data. User Inf'!B1786&lt;'Data. Transactions'!C1786,"Current","New")</f>
        <v>Current</v>
      </c>
    </row>
    <row r="1787" spans="1:12" ht="15.75" customHeight="1" x14ac:dyDescent="0.25">
      <c r="A1787" s="24">
        <v>47203029</v>
      </c>
      <c r="B1787" s="24">
        <v>4880274264</v>
      </c>
      <c r="C1787" s="26">
        <v>43886</v>
      </c>
      <c r="D1787" s="27">
        <v>50000</v>
      </c>
      <c r="E1787" s="28" t="s">
        <v>87</v>
      </c>
      <c r="F1787" s="24">
        <v>15</v>
      </c>
      <c r="G1787" s="36" t="s">
        <v>99</v>
      </c>
      <c r="H1787" s="38">
        <f>((VLOOKUP(F1787,'Data. Commission'!$B$2:$C$6,2,))/100)*D1787</f>
        <v>2000</v>
      </c>
      <c r="I1787" s="38" t="str">
        <f>VLOOKUP(A1787,'Data. User Inf'!$A$2:$D$13428,4,)</f>
        <v>28_to_32</v>
      </c>
      <c r="J1787" s="38" t="str">
        <f>VLOOKUP(A1787,'Data. User Inf'!$A$2:$E$13428,5,)</f>
        <v>MALE</v>
      </c>
      <c r="K1787" s="38" t="str">
        <f>VLOOKUP(A1787,'Data. User Inf'!$A$2:$E$13428,3,)</f>
        <v>Other Cities</v>
      </c>
      <c r="L1787" s="38" t="str">
        <f>IF('Data. User Inf'!B1787&lt;'Data. Transactions'!C1787,"Current","New")</f>
        <v>Current</v>
      </c>
    </row>
    <row r="1788" spans="1:12" ht="15.75" customHeight="1" x14ac:dyDescent="0.25">
      <c r="A1788" s="24">
        <v>28668772</v>
      </c>
      <c r="B1788" s="24">
        <v>4881843252</v>
      </c>
      <c r="C1788" s="26">
        <v>43886</v>
      </c>
      <c r="D1788" s="27">
        <v>20000</v>
      </c>
      <c r="E1788" s="28" t="s">
        <v>86</v>
      </c>
      <c r="F1788" s="24">
        <v>14</v>
      </c>
      <c r="G1788" s="36" t="s">
        <v>99</v>
      </c>
      <c r="H1788" s="38">
        <f>((VLOOKUP(F1788,'Data. Commission'!$B$2:$C$6,2,))/100)*D1788</f>
        <v>800</v>
      </c>
      <c r="I1788" s="38" t="str">
        <f>VLOOKUP(A1788,'Data. User Inf'!$A$2:$D$13428,4,)</f>
        <v>unknown</v>
      </c>
      <c r="J1788" s="38" t="str">
        <f>VLOOKUP(A1788,'Data. User Inf'!$A$2:$E$13428,5,)</f>
        <v>FEMALE</v>
      </c>
      <c r="K1788" s="38" t="str">
        <f>VLOOKUP(A1788,'Data. User Inf'!$A$2:$E$13428,3,)</f>
        <v>Other Cities</v>
      </c>
      <c r="L1788" s="38" t="str">
        <f>IF('Data. User Inf'!B1788&lt;'Data. Transactions'!C1788,"Current","New")</f>
        <v>Current</v>
      </c>
    </row>
    <row r="1789" spans="1:12" ht="15.75" customHeight="1" x14ac:dyDescent="0.25">
      <c r="A1789" s="24">
        <v>41804561</v>
      </c>
      <c r="B1789" s="24">
        <v>4880512209</v>
      </c>
      <c r="C1789" s="26">
        <v>43886</v>
      </c>
      <c r="D1789" s="27">
        <v>50000</v>
      </c>
      <c r="E1789" s="28" t="s">
        <v>9</v>
      </c>
      <c r="F1789" s="24">
        <v>12</v>
      </c>
      <c r="G1789" s="36" t="s">
        <v>99</v>
      </c>
      <c r="H1789" s="38">
        <f>((VLOOKUP(F1789,'Data. Commission'!$B$2:$C$6,2,))/100)*D1789</f>
        <v>1000</v>
      </c>
      <c r="I1789" s="38" t="str">
        <f>VLOOKUP(A1789,'Data. User Inf'!$A$2:$D$13428,4,)</f>
        <v>unknown</v>
      </c>
      <c r="J1789" s="38" t="str">
        <f>VLOOKUP(A1789,'Data. User Inf'!$A$2:$E$13428,5,)</f>
        <v>MALE</v>
      </c>
      <c r="K1789" s="38" t="str">
        <f>VLOOKUP(A1789,'Data. User Inf'!$A$2:$E$13428,3,)</f>
        <v>Other Cities</v>
      </c>
      <c r="L1789" s="38" t="str">
        <f>IF('Data. User Inf'!B1789&lt;'Data. Transactions'!C1789,"Current","New")</f>
        <v>Current</v>
      </c>
    </row>
    <row r="1790" spans="1:12" ht="15.75" customHeight="1" x14ac:dyDescent="0.25">
      <c r="A1790" s="24">
        <v>46642352</v>
      </c>
      <c r="B1790" s="24">
        <v>4877582207</v>
      </c>
      <c r="C1790" s="26">
        <v>43886</v>
      </c>
      <c r="D1790" s="27">
        <v>200000</v>
      </c>
      <c r="E1790" s="28" t="s">
        <v>9</v>
      </c>
      <c r="F1790" s="24">
        <v>12</v>
      </c>
      <c r="G1790" s="36" t="s">
        <v>99</v>
      </c>
      <c r="H1790" s="38">
        <f>((VLOOKUP(F1790,'Data. Commission'!$B$2:$C$6,2,))/100)*D1790</f>
        <v>4000</v>
      </c>
      <c r="I1790" s="38" t="str">
        <f>VLOOKUP(A1790,'Data. User Inf'!$A$2:$D$13428,4,)</f>
        <v>unknown</v>
      </c>
      <c r="J1790" s="38" t="str">
        <f>VLOOKUP(A1790,'Data. User Inf'!$A$2:$E$13428,5,)</f>
        <v>FEMALE</v>
      </c>
      <c r="K1790" s="38" t="str">
        <f>VLOOKUP(A1790,'Data. User Inf'!$A$2:$E$13428,3,)</f>
        <v>Other Cities</v>
      </c>
      <c r="L1790" s="38" t="str">
        <f>IF('Data. User Inf'!B1790&lt;'Data. Transactions'!C1790,"Current","New")</f>
        <v>New</v>
      </c>
    </row>
    <row r="1791" spans="1:12" ht="15.75" customHeight="1" x14ac:dyDescent="0.25">
      <c r="A1791" s="24">
        <v>27905353</v>
      </c>
      <c r="B1791" s="24">
        <v>4879032614</v>
      </c>
      <c r="C1791" s="26">
        <v>43886</v>
      </c>
      <c r="D1791" s="27">
        <v>50000</v>
      </c>
      <c r="E1791" s="28" t="s">
        <v>9</v>
      </c>
      <c r="F1791" s="24">
        <v>12</v>
      </c>
      <c r="G1791" s="36" t="s">
        <v>99</v>
      </c>
      <c r="H1791" s="38">
        <f>((VLOOKUP(F1791,'Data. Commission'!$B$2:$C$6,2,))/100)*D1791</f>
        <v>1000</v>
      </c>
      <c r="I1791" s="38" t="str">
        <f>VLOOKUP(A1791,'Data. User Inf'!$A$2:$D$13428,4,)</f>
        <v>unknown</v>
      </c>
      <c r="J1791" s="38" t="str">
        <f>VLOOKUP(A1791,'Data. User Inf'!$A$2:$E$13428,5,)</f>
        <v>FEMALE</v>
      </c>
      <c r="K1791" s="38" t="str">
        <f>VLOOKUP(A1791,'Data. User Inf'!$A$2:$E$13428,3,)</f>
        <v>Hồ Chí Minh</v>
      </c>
      <c r="L1791" s="38" t="str">
        <f>IF('Data. User Inf'!B1791&lt;'Data. Transactions'!C1791,"Current","New")</f>
        <v>Current</v>
      </c>
    </row>
    <row r="1792" spans="1:12" ht="15.75" customHeight="1" x14ac:dyDescent="0.25">
      <c r="A1792" s="24">
        <v>42058119</v>
      </c>
      <c r="B1792" s="24">
        <v>4876352473</v>
      </c>
      <c r="C1792" s="26">
        <v>43886</v>
      </c>
      <c r="D1792" s="27">
        <v>100000</v>
      </c>
      <c r="E1792" s="28" t="s">
        <v>9</v>
      </c>
      <c r="F1792" s="24">
        <v>12</v>
      </c>
      <c r="G1792" s="36" t="s">
        <v>99</v>
      </c>
      <c r="H1792" s="38">
        <f>((VLOOKUP(F1792,'Data. Commission'!$B$2:$C$6,2,))/100)*D1792</f>
        <v>2000</v>
      </c>
      <c r="I1792" s="38" t="str">
        <f>VLOOKUP(A1792,'Data. User Inf'!$A$2:$D$13428,4,)</f>
        <v>unknown</v>
      </c>
      <c r="J1792" s="38" t="str">
        <f>VLOOKUP(A1792,'Data. User Inf'!$A$2:$E$13428,5,)</f>
        <v>MALE</v>
      </c>
      <c r="K1792" s="38" t="str">
        <f>VLOOKUP(A1792,'Data. User Inf'!$A$2:$E$13428,3,)</f>
        <v>Hà Nội</v>
      </c>
      <c r="L1792" s="38" t="str">
        <f>IF('Data. User Inf'!B1792&lt;'Data. Transactions'!C1792,"Current","New")</f>
        <v>Current</v>
      </c>
    </row>
    <row r="1793" spans="1:12" ht="15.75" customHeight="1" x14ac:dyDescent="0.25">
      <c r="A1793" s="24">
        <v>7856885</v>
      </c>
      <c r="B1793" s="24">
        <v>4888410559</v>
      </c>
      <c r="C1793" s="26">
        <v>43887</v>
      </c>
      <c r="D1793" s="27">
        <v>20000</v>
      </c>
      <c r="E1793" s="28" t="s">
        <v>86</v>
      </c>
      <c r="F1793" s="24">
        <v>14</v>
      </c>
      <c r="G1793" s="36" t="s">
        <v>49</v>
      </c>
      <c r="H1793" s="38">
        <f>((VLOOKUP(F1793,'Data. Commission'!$B$2:$C$6,2,))/100)*D1793</f>
        <v>800</v>
      </c>
      <c r="I1793" s="38" t="str">
        <f>VLOOKUP(A1793,'Data. User Inf'!$A$2:$D$13428,4,)</f>
        <v>&gt;37</v>
      </c>
      <c r="J1793" s="38" t="str">
        <f>VLOOKUP(A1793,'Data. User Inf'!$A$2:$E$13428,5,)</f>
        <v>FEMALE</v>
      </c>
      <c r="K1793" s="38" t="str">
        <f>VLOOKUP(A1793,'Data. User Inf'!$A$2:$E$13428,3,)</f>
        <v>Other Cities</v>
      </c>
      <c r="L1793" s="38" t="str">
        <f>IF('Data. User Inf'!B1793&lt;'Data. Transactions'!C1793,"Current","New")</f>
        <v>Current</v>
      </c>
    </row>
    <row r="1794" spans="1:12" ht="15.75" customHeight="1" x14ac:dyDescent="0.25">
      <c r="A1794" s="24">
        <v>40030848</v>
      </c>
      <c r="B1794" s="24">
        <v>4883907647</v>
      </c>
      <c r="C1794" s="26">
        <v>43887</v>
      </c>
      <c r="D1794" s="27">
        <v>50000</v>
      </c>
      <c r="E1794" s="28" t="s">
        <v>86</v>
      </c>
      <c r="F1794" s="24">
        <v>14</v>
      </c>
      <c r="G1794" s="36" t="s">
        <v>99</v>
      </c>
      <c r="H1794" s="38">
        <f>((VLOOKUP(F1794,'Data. Commission'!$B$2:$C$6,2,))/100)*D1794</f>
        <v>2000</v>
      </c>
      <c r="I1794" s="38" t="str">
        <f>VLOOKUP(A1794,'Data. User Inf'!$A$2:$D$13428,4,)</f>
        <v>&gt;37</v>
      </c>
      <c r="J1794" s="38" t="str">
        <f>VLOOKUP(A1794,'Data. User Inf'!$A$2:$E$13428,5,)</f>
        <v>MALE</v>
      </c>
      <c r="K1794" s="38" t="str">
        <f>VLOOKUP(A1794,'Data. User Inf'!$A$2:$E$13428,3,)</f>
        <v>Hồ Chí Minh</v>
      </c>
      <c r="L1794" s="38" t="str">
        <f>IF('Data. User Inf'!B1794&lt;'Data. Transactions'!C1794,"Current","New")</f>
        <v>Current</v>
      </c>
    </row>
    <row r="1795" spans="1:12" ht="15.75" customHeight="1" x14ac:dyDescent="0.25">
      <c r="A1795" s="24">
        <v>34604308</v>
      </c>
      <c r="B1795" s="24">
        <v>4891494572</v>
      </c>
      <c r="C1795" s="26">
        <v>43887</v>
      </c>
      <c r="D1795" s="27">
        <v>200000</v>
      </c>
      <c r="E1795" s="28" t="s">
        <v>60</v>
      </c>
      <c r="F1795" s="24">
        <v>13</v>
      </c>
      <c r="G1795" s="36" t="s">
        <v>49</v>
      </c>
      <c r="H1795" s="38">
        <f>((VLOOKUP(F1795,'Data. Commission'!$B$2:$C$6,2,))/100)*D1795</f>
        <v>6000</v>
      </c>
      <c r="I1795" s="38" t="str">
        <f>VLOOKUP(A1795,'Data. User Inf'!$A$2:$D$13428,4,)</f>
        <v>&gt;37</v>
      </c>
      <c r="J1795" s="38" t="str">
        <f>VLOOKUP(A1795,'Data. User Inf'!$A$2:$E$13428,5,)</f>
        <v>FEMALE</v>
      </c>
      <c r="K1795" s="38" t="str">
        <f>VLOOKUP(A1795,'Data. User Inf'!$A$2:$E$13428,3,)</f>
        <v>Hồ Chí Minh</v>
      </c>
      <c r="L1795" s="38" t="str">
        <f>IF('Data. User Inf'!B1795&lt;'Data. Transactions'!C1795,"Current","New")</f>
        <v>New</v>
      </c>
    </row>
    <row r="1796" spans="1:12" ht="15.75" customHeight="1" x14ac:dyDescent="0.25">
      <c r="A1796" s="24">
        <v>49315420</v>
      </c>
      <c r="B1796" s="24">
        <v>4887026571</v>
      </c>
      <c r="C1796" s="26">
        <v>43887</v>
      </c>
      <c r="D1796" s="27">
        <v>50000</v>
      </c>
      <c r="E1796" s="28" t="s">
        <v>86</v>
      </c>
      <c r="F1796" s="24">
        <v>14</v>
      </c>
      <c r="G1796" s="36" t="s">
        <v>49</v>
      </c>
      <c r="H1796" s="38">
        <f>((VLOOKUP(F1796,'Data. Commission'!$B$2:$C$6,2,))/100)*D1796</f>
        <v>2000</v>
      </c>
      <c r="I1796" s="38" t="str">
        <f>VLOOKUP(A1796,'Data. User Inf'!$A$2:$D$13428,4,)</f>
        <v>28_to_32</v>
      </c>
      <c r="J1796" s="38" t="str">
        <f>VLOOKUP(A1796,'Data. User Inf'!$A$2:$E$13428,5,)</f>
        <v>MALE</v>
      </c>
      <c r="K1796" s="38" t="str">
        <f>VLOOKUP(A1796,'Data. User Inf'!$A$2:$E$13428,3,)</f>
        <v>Other Cities</v>
      </c>
      <c r="L1796" s="38" t="str">
        <f>IF('Data. User Inf'!B1796&lt;'Data. Transactions'!C1796,"Current","New")</f>
        <v>New</v>
      </c>
    </row>
    <row r="1797" spans="1:12" ht="15.75" customHeight="1" x14ac:dyDescent="0.25">
      <c r="A1797" s="24">
        <v>51664635</v>
      </c>
      <c r="B1797" s="24">
        <v>4884553759</v>
      </c>
      <c r="C1797" s="26">
        <v>43887</v>
      </c>
      <c r="D1797" s="27">
        <v>50000</v>
      </c>
      <c r="E1797" s="28" t="s">
        <v>87</v>
      </c>
      <c r="F1797" s="24">
        <v>15</v>
      </c>
      <c r="G1797" s="36" t="s">
        <v>49</v>
      </c>
      <c r="H1797" s="38">
        <f>((VLOOKUP(F1797,'Data. Commission'!$B$2:$C$6,2,))/100)*D1797</f>
        <v>2000</v>
      </c>
      <c r="I1797" s="38" t="str">
        <f>VLOOKUP(A1797,'Data. User Inf'!$A$2:$D$13428,4,)</f>
        <v>33_to_37</v>
      </c>
      <c r="J1797" s="38" t="str">
        <f>VLOOKUP(A1797,'Data. User Inf'!$A$2:$E$13428,5,)</f>
        <v>MALE</v>
      </c>
      <c r="K1797" s="38" t="str">
        <f>VLOOKUP(A1797,'Data. User Inf'!$A$2:$E$13428,3,)</f>
        <v>Hà Nội</v>
      </c>
      <c r="L1797" s="38" t="str">
        <f>IF('Data. User Inf'!B1797&lt;'Data. Transactions'!C1797,"Current","New")</f>
        <v>New</v>
      </c>
    </row>
    <row r="1798" spans="1:12" ht="15.75" customHeight="1" x14ac:dyDescent="0.25">
      <c r="A1798" s="24">
        <v>47139364</v>
      </c>
      <c r="B1798" s="24">
        <v>4722425575</v>
      </c>
      <c r="C1798" s="26">
        <v>43887</v>
      </c>
      <c r="D1798" s="27">
        <v>100000</v>
      </c>
      <c r="E1798" s="28" t="s">
        <v>9</v>
      </c>
      <c r="F1798" s="24">
        <v>12</v>
      </c>
      <c r="G1798" s="36" t="s">
        <v>99</v>
      </c>
      <c r="H1798" s="38">
        <f>((VLOOKUP(F1798,'Data. Commission'!$B$2:$C$6,2,))/100)*D1798</f>
        <v>2000</v>
      </c>
      <c r="I1798" s="38" t="str">
        <f>VLOOKUP(A1798,'Data. User Inf'!$A$2:$D$13428,4,)</f>
        <v>18_to_22</v>
      </c>
      <c r="J1798" s="38" t="str">
        <f>VLOOKUP(A1798,'Data. User Inf'!$A$2:$E$13428,5,)</f>
        <v>FEMALE</v>
      </c>
      <c r="K1798" s="38" t="str">
        <f>VLOOKUP(A1798,'Data. User Inf'!$A$2:$E$13428,3,)</f>
        <v>Other Cities</v>
      </c>
      <c r="L1798" s="38" t="str">
        <f>IF('Data. User Inf'!B1798&lt;'Data. Transactions'!C1798,"Current","New")</f>
        <v>Current</v>
      </c>
    </row>
    <row r="1799" spans="1:12" ht="15.75" customHeight="1" x14ac:dyDescent="0.25">
      <c r="A1799" s="24">
        <v>47616566</v>
      </c>
      <c r="B1799" s="24">
        <v>4722493768</v>
      </c>
      <c r="C1799" s="26">
        <v>43887</v>
      </c>
      <c r="D1799" s="27">
        <v>50000</v>
      </c>
      <c r="E1799" s="28" t="s">
        <v>9</v>
      </c>
      <c r="F1799" s="24">
        <v>12</v>
      </c>
      <c r="G1799" s="36" t="s">
        <v>99</v>
      </c>
      <c r="H1799" s="38">
        <f>((VLOOKUP(F1799,'Data. Commission'!$B$2:$C$6,2,))/100)*D1799</f>
        <v>1000</v>
      </c>
      <c r="I1799" s="38" t="str">
        <f>VLOOKUP(A1799,'Data. User Inf'!$A$2:$D$13428,4,)</f>
        <v>23_to_27</v>
      </c>
      <c r="J1799" s="38" t="str">
        <f>VLOOKUP(A1799,'Data. User Inf'!$A$2:$E$13428,5,)</f>
        <v>FEMALE</v>
      </c>
      <c r="K1799" s="38" t="str">
        <f>VLOOKUP(A1799,'Data. User Inf'!$A$2:$E$13428,3,)</f>
        <v>Other Cities</v>
      </c>
      <c r="L1799" s="38" t="str">
        <f>IF('Data. User Inf'!B1799&lt;'Data. Transactions'!C1799,"Current","New")</f>
        <v>New</v>
      </c>
    </row>
    <row r="1800" spans="1:12" ht="15.75" customHeight="1" x14ac:dyDescent="0.25">
      <c r="A1800" s="24">
        <v>40089418</v>
      </c>
      <c r="B1800" s="24">
        <v>4727947389</v>
      </c>
      <c r="C1800" s="26">
        <v>43887</v>
      </c>
      <c r="D1800" s="27">
        <v>50000</v>
      </c>
      <c r="E1800" s="28" t="s">
        <v>9</v>
      </c>
      <c r="F1800" s="24">
        <v>12</v>
      </c>
      <c r="G1800" s="36" t="s">
        <v>99</v>
      </c>
      <c r="H1800" s="38">
        <f>((VLOOKUP(F1800,'Data. Commission'!$B$2:$C$6,2,))/100)*D1800</f>
        <v>1000</v>
      </c>
      <c r="I1800" s="38" t="str">
        <f>VLOOKUP(A1800,'Data. User Inf'!$A$2:$D$13428,4,)</f>
        <v>23_to_27</v>
      </c>
      <c r="J1800" s="38" t="str">
        <f>VLOOKUP(A1800,'Data. User Inf'!$A$2:$E$13428,5,)</f>
        <v>MALE</v>
      </c>
      <c r="K1800" s="38" t="str">
        <f>VLOOKUP(A1800,'Data. User Inf'!$A$2:$E$13428,3,)</f>
        <v>Other Cities</v>
      </c>
      <c r="L1800" s="38" t="str">
        <f>IF('Data. User Inf'!B1800&lt;'Data. Transactions'!C1800,"Current","New")</f>
        <v>New</v>
      </c>
    </row>
    <row r="1801" spans="1:12" ht="15.75" customHeight="1" x14ac:dyDescent="0.25">
      <c r="A1801" s="24">
        <v>5879536</v>
      </c>
      <c r="B1801" s="24">
        <v>4731787719</v>
      </c>
      <c r="C1801" s="26">
        <v>43887</v>
      </c>
      <c r="D1801" s="27">
        <v>100000</v>
      </c>
      <c r="E1801" s="28" t="s">
        <v>60</v>
      </c>
      <c r="F1801" s="24">
        <v>13</v>
      </c>
      <c r="G1801" s="36" t="s">
        <v>99</v>
      </c>
      <c r="H1801" s="38">
        <f>((VLOOKUP(F1801,'Data. Commission'!$B$2:$C$6,2,))/100)*D1801</f>
        <v>3000</v>
      </c>
      <c r="I1801" s="38" t="str">
        <f>VLOOKUP(A1801,'Data. User Inf'!$A$2:$D$13428,4,)</f>
        <v>28_to_32</v>
      </c>
      <c r="J1801" s="38" t="str">
        <f>VLOOKUP(A1801,'Data. User Inf'!$A$2:$E$13428,5,)</f>
        <v>FEMALE</v>
      </c>
      <c r="K1801" s="38" t="str">
        <f>VLOOKUP(A1801,'Data. User Inf'!$A$2:$E$13428,3,)</f>
        <v>Other Cities</v>
      </c>
      <c r="L1801" s="38" t="str">
        <f>IF('Data. User Inf'!B1801&lt;'Data. Transactions'!C1801,"Current","New")</f>
        <v>New</v>
      </c>
    </row>
    <row r="1802" spans="1:12" ht="15.75" customHeight="1" x14ac:dyDescent="0.25">
      <c r="A1802" s="24">
        <v>38349541</v>
      </c>
      <c r="B1802" s="24">
        <v>4885025325</v>
      </c>
      <c r="C1802" s="26">
        <v>43887</v>
      </c>
      <c r="D1802" s="27">
        <v>100000</v>
      </c>
      <c r="E1802" s="28" t="s">
        <v>60</v>
      </c>
      <c r="F1802" s="24">
        <v>13</v>
      </c>
      <c r="G1802" s="36" t="s">
        <v>99</v>
      </c>
      <c r="H1802" s="38">
        <f>((VLOOKUP(F1802,'Data. Commission'!$B$2:$C$6,2,))/100)*D1802</f>
        <v>3000</v>
      </c>
      <c r="I1802" s="38" t="str">
        <f>VLOOKUP(A1802,'Data. User Inf'!$A$2:$D$13428,4,)</f>
        <v>33_to_37</v>
      </c>
      <c r="J1802" s="38" t="str">
        <f>VLOOKUP(A1802,'Data. User Inf'!$A$2:$E$13428,5,)</f>
        <v>MALE</v>
      </c>
      <c r="K1802" s="38" t="str">
        <f>VLOOKUP(A1802,'Data. User Inf'!$A$2:$E$13428,3,)</f>
        <v>Hồ Chí Minh</v>
      </c>
      <c r="L1802" s="38" t="str">
        <f>IF('Data. User Inf'!B1802&lt;'Data. Transactions'!C1802,"Current","New")</f>
        <v>New</v>
      </c>
    </row>
    <row r="1803" spans="1:12" ht="15.75" customHeight="1" x14ac:dyDescent="0.25">
      <c r="A1803" s="24">
        <v>41251218</v>
      </c>
      <c r="B1803" s="24">
        <v>4885434139</v>
      </c>
      <c r="C1803" s="26">
        <v>43887</v>
      </c>
      <c r="D1803" s="27">
        <v>300000</v>
      </c>
      <c r="E1803" s="28" t="s">
        <v>60</v>
      </c>
      <c r="F1803" s="24">
        <v>13</v>
      </c>
      <c r="G1803" s="36" t="s">
        <v>99</v>
      </c>
      <c r="H1803" s="38">
        <f>((VLOOKUP(F1803,'Data. Commission'!$B$2:$C$6,2,))/100)*D1803</f>
        <v>9000</v>
      </c>
      <c r="I1803" s="38" t="str">
        <f>VLOOKUP(A1803,'Data. User Inf'!$A$2:$D$13428,4,)</f>
        <v>33_to_37</v>
      </c>
      <c r="J1803" s="38" t="str">
        <f>VLOOKUP(A1803,'Data. User Inf'!$A$2:$E$13428,5,)</f>
        <v>FEMALE</v>
      </c>
      <c r="K1803" s="38" t="str">
        <f>VLOOKUP(A1803,'Data. User Inf'!$A$2:$E$13428,3,)</f>
        <v>Hồ Chí Minh</v>
      </c>
      <c r="L1803" s="38" t="str">
        <f>IF('Data. User Inf'!B1803&lt;'Data. Transactions'!C1803,"Current","New")</f>
        <v>Current</v>
      </c>
    </row>
    <row r="1804" spans="1:12" ht="15.75" customHeight="1" x14ac:dyDescent="0.25">
      <c r="A1804" s="24">
        <v>4626126</v>
      </c>
      <c r="B1804" s="24">
        <v>4885590978</v>
      </c>
      <c r="C1804" s="26">
        <v>43887</v>
      </c>
      <c r="D1804" s="27">
        <v>100000</v>
      </c>
      <c r="E1804" s="28" t="s">
        <v>60</v>
      </c>
      <c r="F1804" s="24">
        <v>13</v>
      </c>
      <c r="G1804" s="36" t="s">
        <v>99</v>
      </c>
      <c r="H1804" s="38">
        <f>((VLOOKUP(F1804,'Data. Commission'!$B$2:$C$6,2,))/100)*D1804</f>
        <v>3000</v>
      </c>
      <c r="I1804" s="38" t="str">
        <f>VLOOKUP(A1804,'Data. User Inf'!$A$2:$D$13428,4,)</f>
        <v>33_to_37</v>
      </c>
      <c r="J1804" s="38" t="str">
        <f>VLOOKUP(A1804,'Data. User Inf'!$A$2:$E$13428,5,)</f>
        <v>FEMALE</v>
      </c>
      <c r="K1804" s="38" t="str">
        <f>VLOOKUP(A1804,'Data. User Inf'!$A$2:$E$13428,3,)</f>
        <v>Hồ Chí Minh</v>
      </c>
      <c r="L1804" s="38" t="str">
        <f>IF('Data. User Inf'!B1804&lt;'Data. Transactions'!C1804,"Current","New")</f>
        <v>Current</v>
      </c>
    </row>
    <row r="1805" spans="1:12" ht="15.75" customHeight="1" x14ac:dyDescent="0.25">
      <c r="A1805" s="24">
        <v>18290146</v>
      </c>
      <c r="B1805" s="24">
        <v>4886460197</v>
      </c>
      <c r="C1805" s="26">
        <v>43887</v>
      </c>
      <c r="D1805" s="27">
        <v>10000</v>
      </c>
      <c r="E1805" s="28" t="s">
        <v>9</v>
      </c>
      <c r="F1805" s="24">
        <v>12</v>
      </c>
      <c r="G1805" s="36" t="s">
        <v>99</v>
      </c>
      <c r="H1805" s="38">
        <f>((VLOOKUP(F1805,'Data. Commission'!$B$2:$C$6,2,))/100)*D1805</f>
        <v>200</v>
      </c>
      <c r="I1805" s="38" t="str">
        <f>VLOOKUP(A1805,'Data. User Inf'!$A$2:$D$13428,4,)</f>
        <v>33_to_37</v>
      </c>
      <c r="J1805" s="38" t="str">
        <f>VLOOKUP(A1805,'Data. User Inf'!$A$2:$E$13428,5,)</f>
        <v>FEMALE</v>
      </c>
      <c r="K1805" s="38" t="str">
        <f>VLOOKUP(A1805,'Data. User Inf'!$A$2:$E$13428,3,)</f>
        <v>Other Cities</v>
      </c>
      <c r="L1805" s="38" t="str">
        <f>IF('Data. User Inf'!B1805&lt;'Data. Transactions'!C1805,"Current","New")</f>
        <v>New</v>
      </c>
    </row>
    <row r="1806" spans="1:12" ht="15.75" customHeight="1" x14ac:dyDescent="0.25">
      <c r="A1806" s="24">
        <v>48306515</v>
      </c>
      <c r="B1806" s="24">
        <v>4885216089</v>
      </c>
      <c r="C1806" s="26">
        <v>43887</v>
      </c>
      <c r="D1806" s="27">
        <v>500000</v>
      </c>
      <c r="E1806" s="28" t="s">
        <v>9</v>
      </c>
      <c r="F1806" s="24">
        <v>12</v>
      </c>
      <c r="G1806" s="37" t="s">
        <v>49</v>
      </c>
      <c r="H1806" s="38">
        <f>((VLOOKUP(F1806,'Data. Commission'!$B$2:$C$6,2,))/100)*D1806</f>
        <v>10000</v>
      </c>
      <c r="I1806" s="38" t="str">
        <f>VLOOKUP(A1806,'Data. User Inf'!$A$2:$D$13428,4,)</f>
        <v>33_to_37</v>
      </c>
      <c r="J1806" s="38" t="str">
        <f>VLOOKUP(A1806,'Data. User Inf'!$A$2:$E$13428,5,)</f>
        <v>MALE</v>
      </c>
      <c r="K1806" s="38" t="str">
        <f>VLOOKUP(A1806,'Data. User Inf'!$A$2:$E$13428,3,)</f>
        <v>Hồ Chí Minh</v>
      </c>
      <c r="L1806" s="38" t="str">
        <f>IF('Data. User Inf'!B1806&lt;'Data. Transactions'!C1806,"Current","New")</f>
        <v>New</v>
      </c>
    </row>
    <row r="1807" spans="1:12" ht="15.75" customHeight="1" x14ac:dyDescent="0.25">
      <c r="A1807" s="24">
        <v>33971800</v>
      </c>
      <c r="B1807" s="24">
        <v>4891192480</v>
      </c>
      <c r="C1807" s="26">
        <v>43887</v>
      </c>
      <c r="D1807" s="27">
        <v>100000</v>
      </c>
      <c r="E1807" s="28" t="s">
        <v>60</v>
      </c>
      <c r="F1807" s="24">
        <v>13</v>
      </c>
      <c r="G1807" s="36" t="s">
        <v>49</v>
      </c>
      <c r="H1807" s="38">
        <f>((VLOOKUP(F1807,'Data. Commission'!$B$2:$C$6,2,))/100)*D1807</f>
        <v>3000</v>
      </c>
      <c r="I1807" s="38" t="str">
        <f>VLOOKUP(A1807,'Data. User Inf'!$A$2:$D$13428,4,)</f>
        <v>28_to_32</v>
      </c>
      <c r="J1807" s="38" t="str">
        <f>VLOOKUP(A1807,'Data. User Inf'!$A$2:$E$13428,5,)</f>
        <v>MALE</v>
      </c>
      <c r="K1807" s="38" t="str">
        <f>VLOOKUP(A1807,'Data. User Inf'!$A$2:$E$13428,3,)</f>
        <v>Hồ Chí Minh</v>
      </c>
      <c r="L1807" s="38" t="str">
        <f>IF('Data. User Inf'!B1807&lt;'Data. Transactions'!C1807,"Current","New")</f>
        <v>New</v>
      </c>
    </row>
    <row r="1808" spans="1:12" ht="15.75" customHeight="1" x14ac:dyDescent="0.25">
      <c r="A1808" s="24">
        <v>20823559</v>
      </c>
      <c r="B1808" s="24">
        <v>4885850627</v>
      </c>
      <c r="C1808" s="26">
        <v>43887</v>
      </c>
      <c r="D1808" s="27">
        <v>30000</v>
      </c>
      <c r="E1808" s="28" t="s">
        <v>9</v>
      </c>
      <c r="F1808" s="24">
        <v>12</v>
      </c>
      <c r="G1808" s="36" t="s">
        <v>99</v>
      </c>
      <c r="H1808" s="38">
        <f>((VLOOKUP(F1808,'Data. Commission'!$B$2:$C$6,2,))/100)*D1808</f>
        <v>600</v>
      </c>
      <c r="I1808" s="38" t="str">
        <f>VLOOKUP(A1808,'Data. User Inf'!$A$2:$D$13428,4,)</f>
        <v>18_to_22</v>
      </c>
      <c r="J1808" s="38" t="str">
        <f>VLOOKUP(A1808,'Data. User Inf'!$A$2:$E$13428,5,)</f>
        <v>FEMALE</v>
      </c>
      <c r="K1808" s="38" t="str">
        <f>VLOOKUP(A1808,'Data. User Inf'!$A$2:$E$13428,3,)</f>
        <v>Hà Nội</v>
      </c>
      <c r="L1808" s="38" t="str">
        <f>IF('Data. User Inf'!B1808&lt;'Data. Transactions'!C1808,"Current","New")</f>
        <v>New</v>
      </c>
    </row>
    <row r="1809" spans="1:12" ht="15.75" customHeight="1" x14ac:dyDescent="0.25">
      <c r="A1809" s="24">
        <v>44652002</v>
      </c>
      <c r="B1809" s="24">
        <v>4886539833</v>
      </c>
      <c r="C1809" s="26">
        <v>43887</v>
      </c>
      <c r="D1809" s="27">
        <v>20000</v>
      </c>
      <c r="E1809" s="28" t="s">
        <v>60</v>
      </c>
      <c r="F1809" s="24">
        <v>13</v>
      </c>
      <c r="G1809" s="36" t="s">
        <v>99</v>
      </c>
      <c r="H1809" s="38">
        <f>((VLOOKUP(F1809,'Data. Commission'!$B$2:$C$6,2,))/100)*D1809</f>
        <v>600</v>
      </c>
      <c r="I1809" s="38" t="str">
        <f>VLOOKUP(A1809,'Data. User Inf'!$A$2:$D$13428,4,)</f>
        <v>18_to_22</v>
      </c>
      <c r="J1809" s="38" t="str">
        <f>VLOOKUP(A1809,'Data. User Inf'!$A$2:$E$13428,5,)</f>
        <v>FEMALE</v>
      </c>
      <c r="K1809" s="38" t="str">
        <f>VLOOKUP(A1809,'Data. User Inf'!$A$2:$E$13428,3,)</f>
        <v>Hồ Chí Minh</v>
      </c>
      <c r="L1809" s="38" t="str">
        <f>IF('Data. User Inf'!B1809&lt;'Data. Transactions'!C1809,"Current","New")</f>
        <v>Current</v>
      </c>
    </row>
    <row r="1810" spans="1:12" ht="15.75" customHeight="1" x14ac:dyDescent="0.25">
      <c r="A1810" s="24">
        <v>53817777</v>
      </c>
      <c r="B1810" s="24">
        <v>4889535371</v>
      </c>
      <c r="C1810" s="26">
        <v>43887</v>
      </c>
      <c r="D1810" s="27">
        <v>20000</v>
      </c>
      <c r="E1810" s="28" t="s">
        <v>9</v>
      </c>
      <c r="F1810" s="24">
        <v>12</v>
      </c>
      <c r="G1810" s="36" t="s">
        <v>99</v>
      </c>
      <c r="H1810" s="38">
        <f>((VLOOKUP(F1810,'Data. Commission'!$B$2:$C$6,2,))/100)*D1810</f>
        <v>400</v>
      </c>
      <c r="I1810" s="38" t="str">
        <f>VLOOKUP(A1810,'Data. User Inf'!$A$2:$D$13428,4,)</f>
        <v>18_to_22</v>
      </c>
      <c r="J1810" s="38" t="str">
        <f>VLOOKUP(A1810,'Data. User Inf'!$A$2:$E$13428,5,)</f>
        <v>FEMALE</v>
      </c>
      <c r="K1810" s="38" t="str">
        <f>VLOOKUP(A1810,'Data. User Inf'!$A$2:$E$13428,3,)</f>
        <v>Other Cities</v>
      </c>
      <c r="L1810" s="38" t="str">
        <f>IF('Data. User Inf'!B1810&lt;'Data. Transactions'!C1810,"Current","New")</f>
        <v>Current</v>
      </c>
    </row>
    <row r="1811" spans="1:12" ht="15.75" customHeight="1" x14ac:dyDescent="0.25">
      <c r="A1811" s="24">
        <v>53771478</v>
      </c>
      <c r="B1811" s="24">
        <v>4885857008</v>
      </c>
      <c r="C1811" s="26">
        <v>43887</v>
      </c>
      <c r="D1811" s="27">
        <v>10000</v>
      </c>
      <c r="E1811" s="28" t="s">
        <v>9</v>
      </c>
      <c r="F1811" s="24">
        <v>12</v>
      </c>
      <c r="G1811" s="36" t="s">
        <v>99</v>
      </c>
      <c r="H1811" s="38">
        <f>((VLOOKUP(F1811,'Data. Commission'!$B$2:$C$6,2,))/100)*D1811</f>
        <v>200</v>
      </c>
      <c r="I1811" s="38" t="str">
        <f>VLOOKUP(A1811,'Data. User Inf'!$A$2:$D$13428,4,)</f>
        <v>18_to_22</v>
      </c>
      <c r="J1811" s="38" t="str">
        <f>VLOOKUP(A1811,'Data. User Inf'!$A$2:$E$13428,5,)</f>
        <v>MALE</v>
      </c>
      <c r="K1811" s="38" t="str">
        <f>VLOOKUP(A1811,'Data. User Inf'!$A$2:$E$13428,3,)</f>
        <v>Unknown</v>
      </c>
      <c r="L1811" s="38" t="str">
        <f>IF('Data. User Inf'!B1811&lt;'Data. Transactions'!C1811,"Current","New")</f>
        <v>Current</v>
      </c>
    </row>
    <row r="1812" spans="1:12" ht="15.75" customHeight="1" x14ac:dyDescent="0.25">
      <c r="A1812" s="24">
        <v>42933419</v>
      </c>
      <c r="B1812" s="24">
        <v>4886538758</v>
      </c>
      <c r="C1812" s="26">
        <v>43887</v>
      </c>
      <c r="D1812" s="27">
        <v>50000</v>
      </c>
      <c r="E1812" s="28" t="s">
        <v>9</v>
      </c>
      <c r="F1812" s="24">
        <v>12</v>
      </c>
      <c r="G1812" s="36" t="s">
        <v>99</v>
      </c>
      <c r="H1812" s="38">
        <f>((VLOOKUP(F1812,'Data. Commission'!$B$2:$C$6,2,))/100)*D1812</f>
        <v>1000</v>
      </c>
      <c r="I1812" s="38" t="str">
        <f>VLOOKUP(A1812,'Data. User Inf'!$A$2:$D$13428,4,)</f>
        <v>23_to_27</v>
      </c>
      <c r="J1812" s="38" t="str">
        <f>VLOOKUP(A1812,'Data. User Inf'!$A$2:$E$13428,5,)</f>
        <v>MALE</v>
      </c>
      <c r="K1812" s="38" t="str">
        <f>VLOOKUP(A1812,'Data. User Inf'!$A$2:$E$13428,3,)</f>
        <v>Hồ Chí Minh</v>
      </c>
      <c r="L1812" s="38" t="str">
        <f>IF('Data. User Inf'!B1812&lt;'Data. Transactions'!C1812,"Current","New")</f>
        <v>Current</v>
      </c>
    </row>
    <row r="1813" spans="1:12" ht="15.75" customHeight="1" x14ac:dyDescent="0.25">
      <c r="A1813" s="24">
        <v>45518987</v>
      </c>
      <c r="B1813" s="24">
        <v>4890087793</v>
      </c>
      <c r="C1813" s="26">
        <v>43887</v>
      </c>
      <c r="D1813" s="27">
        <v>100000</v>
      </c>
      <c r="E1813" s="28" t="s">
        <v>9</v>
      </c>
      <c r="F1813" s="24">
        <v>12</v>
      </c>
      <c r="G1813" s="36" t="s">
        <v>99</v>
      </c>
      <c r="H1813" s="38">
        <f>((VLOOKUP(F1813,'Data. Commission'!$B$2:$C$6,2,))/100)*D1813</f>
        <v>2000</v>
      </c>
      <c r="I1813" s="38" t="str">
        <f>VLOOKUP(A1813,'Data. User Inf'!$A$2:$D$13428,4,)</f>
        <v>23_to_27</v>
      </c>
      <c r="J1813" s="38" t="str">
        <f>VLOOKUP(A1813,'Data. User Inf'!$A$2:$E$13428,5,)</f>
        <v>FEMALE</v>
      </c>
      <c r="K1813" s="38" t="str">
        <f>VLOOKUP(A1813,'Data. User Inf'!$A$2:$E$13428,3,)</f>
        <v>Other Cities</v>
      </c>
      <c r="L1813" s="38" t="str">
        <f>IF('Data. User Inf'!B1813&lt;'Data. Transactions'!C1813,"Current","New")</f>
        <v>New</v>
      </c>
    </row>
    <row r="1814" spans="1:12" ht="15.75" customHeight="1" x14ac:dyDescent="0.25">
      <c r="A1814" s="24">
        <v>49596024</v>
      </c>
      <c r="B1814" s="24">
        <v>4890815923</v>
      </c>
      <c r="C1814" s="26">
        <v>43887</v>
      </c>
      <c r="D1814" s="27">
        <v>50000</v>
      </c>
      <c r="E1814" s="28" t="s">
        <v>9</v>
      </c>
      <c r="F1814" s="24">
        <v>12</v>
      </c>
      <c r="G1814" s="36" t="s">
        <v>99</v>
      </c>
      <c r="H1814" s="38">
        <f>((VLOOKUP(F1814,'Data. Commission'!$B$2:$C$6,2,))/100)*D1814</f>
        <v>1000</v>
      </c>
      <c r="I1814" s="38" t="str">
        <f>VLOOKUP(A1814,'Data. User Inf'!$A$2:$D$13428,4,)</f>
        <v>23_to_27</v>
      </c>
      <c r="J1814" s="38" t="str">
        <f>VLOOKUP(A1814,'Data. User Inf'!$A$2:$E$13428,5,)</f>
        <v>MALE</v>
      </c>
      <c r="K1814" s="38" t="str">
        <f>VLOOKUP(A1814,'Data. User Inf'!$A$2:$E$13428,3,)</f>
        <v>Other Cities</v>
      </c>
      <c r="L1814" s="38" t="str">
        <f>IF('Data. User Inf'!B1814&lt;'Data. Transactions'!C1814,"Current","New")</f>
        <v>Current</v>
      </c>
    </row>
    <row r="1815" spans="1:12" ht="15.75" customHeight="1" x14ac:dyDescent="0.25">
      <c r="A1815" s="24">
        <v>45101510</v>
      </c>
      <c r="B1815" s="24">
        <v>4891312098</v>
      </c>
      <c r="C1815" s="26">
        <v>43887</v>
      </c>
      <c r="D1815" s="27">
        <v>200000</v>
      </c>
      <c r="E1815" s="28" t="s">
        <v>86</v>
      </c>
      <c r="F1815" s="24">
        <v>14</v>
      </c>
      <c r="G1815" s="36" t="s">
        <v>99</v>
      </c>
      <c r="H1815" s="38">
        <f>((VLOOKUP(F1815,'Data. Commission'!$B$2:$C$6,2,))/100)*D1815</f>
        <v>8000</v>
      </c>
      <c r="I1815" s="38" t="str">
        <f>VLOOKUP(A1815,'Data. User Inf'!$A$2:$D$13428,4,)</f>
        <v>23_to_27</v>
      </c>
      <c r="J1815" s="38" t="str">
        <f>VLOOKUP(A1815,'Data. User Inf'!$A$2:$E$13428,5,)</f>
        <v>MALE</v>
      </c>
      <c r="K1815" s="38" t="str">
        <f>VLOOKUP(A1815,'Data. User Inf'!$A$2:$E$13428,3,)</f>
        <v>Hồ Chí Minh</v>
      </c>
      <c r="L1815" s="38" t="str">
        <f>IF('Data. User Inf'!B1815&lt;'Data. Transactions'!C1815,"Current","New")</f>
        <v>Current</v>
      </c>
    </row>
    <row r="1816" spans="1:12" ht="15.75" customHeight="1" x14ac:dyDescent="0.25">
      <c r="A1816" s="24">
        <v>53074382</v>
      </c>
      <c r="B1816" s="24">
        <v>4884331409</v>
      </c>
      <c r="C1816" s="26">
        <v>43887</v>
      </c>
      <c r="D1816" s="27">
        <v>20000</v>
      </c>
      <c r="E1816" s="28" t="s">
        <v>9</v>
      </c>
      <c r="F1816" s="24">
        <v>12</v>
      </c>
      <c r="G1816" s="36" t="s">
        <v>99</v>
      </c>
      <c r="H1816" s="38">
        <f>((VLOOKUP(F1816,'Data. Commission'!$B$2:$C$6,2,))/100)*D1816</f>
        <v>400</v>
      </c>
      <c r="I1816" s="38" t="str">
        <f>VLOOKUP(A1816,'Data. User Inf'!$A$2:$D$13428,4,)</f>
        <v>23_to_27</v>
      </c>
      <c r="J1816" s="38" t="str">
        <f>VLOOKUP(A1816,'Data. User Inf'!$A$2:$E$13428,5,)</f>
        <v>FEMALE</v>
      </c>
      <c r="K1816" s="38" t="str">
        <f>VLOOKUP(A1816,'Data. User Inf'!$A$2:$E$13428,3,)</f>
        <v>Hồ Chí Minh</v>
      </c>
      <c r="L1816" s="38" t="str">
        <f>IF('Data. User Inf'!B1816&lt;'Data. Transactions'!C1816,"Current","New")</f>
        <v>Current</v>
      </c>
    </row>
    <row r="1817" spans="1:12" ht="15.75" customHeight="1" x14ac:dyDescent="0.25">
      <c r="A1817" s="24">
        <v>9049543</v>
      </c>
      <c r="B1817" s="24">
        <v>4884314300</v>
      </c>
      <c r="C1817" s="26">
        <v>43887</v>
      </c>
      <c r="D1817" s="27">
        <v>30000</v>
      </c>
      <c r="E1817" s="28" t="s">
        <v>60</v>
      </c>
      <c r="F1817" s="24">
        <v>13</v>
      </c>
      <c r="G1817" s="36" t="s">
        <v>99</v>
      </c>
      <c r="H1817" s="38">
        <f>((VLOOKUP(F1817,'Data. Commission'!$B$2:$C$6,2,))/100)*D1817</f>
        <v>900</v>
      </c>
      <c r="I1817" s="38" t="str">
        <f>VLOOKUP(A1817,'Data. User Inf'!$A$2:$D$13428,4,)</f>
        <v>23_to_27</v>
      </c>
      <c r="J1817" s="38" t="str">
        <f>VLOOKUP(A1817,'Data. User Inf'!$A$2:$E$13428,5,)</f>
        <v>MALE</v>
      </c>
      <c r="K1817" s="38" t="str">
        <f>VLOOKUP(A1817,'Data. User Inf'!$A$2:$E$13428,3,)</f>
        <v>Hồ Chí Minh</v>
      </c>
      <c r="L1817" s="38" t="str">
        <f>IF('Data. User Inf'!B1817&lt;'Data. Transactions'!C1817,"Current","New")</f>
        <v>Current</v>
      </c>
    </row>
    <row r="1818" spans="1:12" ht="15.75" customHeight="1" x14ac:dyDescent="0.25">
      <c r="A1818" s="24">
        <v>49095228</v>
      </c>
      <c r="B1818" s="24">
        <v>4883772336</v>
      </c>
      <c r="C1818" s="26">
        <v>43887</v>
      </c>
      <c r="D1818" s="27">
        <v>50000</v>
      </c>
      <c r="E1818" s="28" t="s">
        <v>86</v>
      </c>
      <c r="F1818" s="24">
        <v>14</v>
      </c>
      <c r="G1818" s="36" t="s">
        <v>99</v>
      </c>
      <c r="H1818" s="38">
        <f>((VLOOKUP(F1818,'Data. Commission'!$B$2:$C$6,2,))/100)*D1818</f>
        <v>2000</v>
      </c>
      <c r="I1818" s="38" t="str">
        <f>VLOOKUP(A1818,'Data. User Inf'!$A$2:$D$13428,4,)</f>
        <v>23_to_27</v>
      </c>
      <c r="J1818" s="38" t="str">
        <f>VLOOKUP(A1818,'Data. User Inf'!$A$2:$E$13428,5,)</f>
        <v>MALE</v>
      </c>
      <c r="K1818" s="38" t="str">
        <f>VLOOKUP(A1818,'Data. User Inf'!$A$2:$E$13428,3,)</f>
        <v>Other Cities</v>
      </c>
      <c r="L1818" s="38" t="str">
        <f>IF('Data. User Inf'!B1818&lt;'Data. Transactions'!C1818,"Current","New")</f>
        <v>Current</v>
      </c>
    </row>
    <row r="1819" spans="1:12" ht="15.75" customHeight="1" x14ac:dyDescent="0.25">
      <c r="A1819" s="24">
        <v>48126730</v>
      </c>
      <c r="B1819" s="24">
        <v>4885857000</v>
      </c>
      <c r="C1819" s="26">
        <v>43887</v>
      </c>
      <c r="D1819" s="27">
        <v>100000</v>
      </c>
      <c r="E1819" s="28" t="s">
        <v>9</v>
      </c>
      <c r="F1819" s="24">
        <v>12</v>
      </c>
      <c r="G1819" s="36" t="s">
        <v>99</v>
      </c>
      <c r="H1819" s="38">
        <f>((VLOOKUP(F1819,'Data. Commission'!$B$2:$C$6,2,))/100)*D1819</f>
        <v>2000</v>
      </c>
      <c r="I1819" s="38" t="str">
        <f>VLOOKUP(A1819,'Data. User Inf'!$A$2:$D$13428,4,)</f>
        <v>23_to_27</v>
      </c>
      <c r="J1819" s="38" t="str">
        <f>VLOOKUP(A1819,'Data. User Inf'!$A$2:$E$13428,5,)</f>
        <v>FEMALE</v>
      </c>
      <c r="K1819" s="38" t="str">
        <f>VLOOKUP(A1819,'Data. User Inf'!$A$2:$E$13428,3,)</f>
        <v>Other Cities</v>
      </c>
      <c r="L1819" s="38" t="str">
        <f>IF('Data. User Inf'!B1819&lt;'Data. Transactions'!C1819,"Current","New")</f>
        <v>Current</v>
      </c>
    </row>
    <row r="1820" spans="1:12" ht="15.75" customHeight="1" x14ac:dyDescent="0.25">
      <c r="A1820" s="24">
        <v>40270777</v>
      </c>
      <c r="B1820" s="24">
        <v>4884602686</v>
      </c>
      <c r="C1820" s="26">
        <v>43887</v>
      </c>
      <c r="D1820" s="27">
        <v>10000</v>
      </c>
      <c r="E1820" s="28" t="s">
        <v>60</v>
      </c>
      <c r="F1820" s="24">
        <v>13</v>
      </c>
      <c r="G1820" s="36" t="s">
        <v>99</v>
      </c>
      <c r="H1820" s="38">
        <f>((VLOOKUP(F1820,'Data. Commission'!$B$2:$C$6,2,))/100)*D1820</f>
        <v>300</v>
      </c>
      <c r="I1820" s="38" t="str">
        <f>VLOOKUP(A1820,'Data. User Inf'!$A$2:$D$13428,4,)</f>
        <v>28_to_32</v>
      </c>
      <c r="J1820" s="38" t="str">
        <f>VLOOKUP(A1820,'Data. User Inf'!$A$2:$E$13428,5,)</f>
        <v>MALE</v>
      </c>
      <c r="K1820" s="38" t="str">
        <f>VLOOKUP(A1820,'Data. User Inf'!$A$2:$E$13428,3,)</f>
        <v>Hồ Chí Minh</v>
      </c>
      <c r="L1820" s="38" t="str">
        <f>IF('Data. User Inf'!B1820&lt;'Data. Transactions'!C1820,"Current","New")</f>
        <v>Current</v>
      </c>
    </row>
    <row r="1821" spans="1:12" ht="15.75" customHeight="1" x14ac:dyDescent="0.25">
      <c r="A1821" s="24">
        <v>50217252</v>
      </c>
      <c r="B1821" s="24">
        <v>4884669476</v>
      </c>
      <c r="C1821" s="26">
        <v>43887</v>
      </c>
      <c r="D1821" s="27">
        <v>100000</v>
      </c>
      <c r="E1821" s="28" t="s">
        <v>9</v>
      </c>
      <c r="F1821" s="24">
        <v>12</v>
      </c>
      <c r="G1821" s="36" t="s">
        <v>99</v>
      </c>
      <c r="H1821" s="38">
        <f>((VLOOKUP(F1821,'Data. Commission'!$B$2:$C$6,2,))/100)*D1821</f>
        <v>2000</v>
      </c>
      <c r="I1821" s="38" t="str">
        <f>VLOOKUP(A1821,'Data. User Inf'!$A$2:$D$13428,4,)</f>
        <v>28_to_32</v>
      </c>
      <c r="J1821" s="38" t="str">
        <f>VLOOKUP(A1821,'Data. User Inf'!$A$2:$E$13428,5,)</f>
        <v>MALE</v>
      </c>
      <c r="K1821" s="38" t="str">
        <f>VLOOKUP(A1821,'Data. User Inf'!$A$2:$E$13428,3,)</f>
        <v>Other Cities</v>
      </c>
      <c r="L1821" s="38" t="str">
        <f>IF('Data. User Inf'!B1821&lt;'Data. Transactions'!C1821,"Current","New")</f>
        <v>Current</v>
      </c>
    </row>
    <row r="1822" spans="1:12" ht="15.75" customHeight="1" x14ac:dyDescent="0.25">
      <c r="A1822" s="24">
        <v>36865812</v>
      </c>
      <c r="B1822" s="24">
        <v>4885097838</v>
      </c>
      <c r="C1822" s="26">
        <v>43887</v>
      </c>
      <c r="D1822" s="27">
        <v>50000</v>
      </c>
      <c r="E1822" s="28" t="s">
        <v>9</v>
      </c>
      <c r="F1822" s="24">
        <v>12</v>
      </c>
      <c r="G1822" s="36" t="s">
        <v>99</v>
      </c>
      <c r="H1822" s="38">
        <f>((VLOOKUP(F1822,'Data. Commission'!$B$2:$C$6,2,))/100)*D1822</f>
        <v>1000</v>
      </c>
      <c r="I1822" s="38" t="str">
        <f>VLOOKUP(A1822,'Data. User Inf'!$A$2:$D$13428,4,)</f>
        <v>28_to_32</v>
      </c>
      <c r="J1822" s="38" t="str">
        <f>VLOOKUP(A1822,'Data. User Inf'!$A$2:$E$13428,5,)</f>
        <v>MALE</v>
      </c>
      <c r="K1822" s="38" t="str">
        <f>VLOOKUP(A1822,'Data. User Inf'!$A$2:$E$13428,3,)</f>
        <v>Hồ Chí Minh</v>
      </c>
      <c r="L1822" s="38" t="str">
        <f>IF('Data. User Inf'!B1822&lt;'Data. Transactions'!C1822,"Current","New")</f>
        <v>Current</v>
      </c>
    </row>
    <row r="1823" spans="1:12" ht="15.75" customHeight="1" x14ac:dyDescent="0.25">
      <c r="A1823" s="24">
        <v>46413278</v>
      </c>
      <c r="B1823" s="24">
        <v>4885709479</v>
      </c>
      <c r="C1823" s="26">
        <v>43887</v>
      </c>
      <c r="D1823" s="27">
        <v>10000</v>
      </c>
      <c r="E1823" s="28" t="s">
        <v>60</v>
      </c>
      <c r="F1823" s="24">
        <v>13</v>
      </c>
      <c r="G1823" s="36" t="s">
        <v>99</v>
      </c>
      <c r="H1823" s="38">
        <f>((VLOOKUP(F1823,'Data. Commission'!$B$2:$C$6,2,))/100)*D1823</f>
        <v>300</v>
      </c>
      <c r="I1823" s="38" t="str">
        <f>VLOOKUP(A1823,'Data. User Inf'!$A$2:$D$13428,4,)</f>
        <v>28_to_32</v>
      </c>
      <c r="J1823" s="38" t="str">
        <f>VLOOKUP(A1823,'Data. User Inf'!$A$2:$E$13428,5,)</f>
        <v>FEMALE</v>
      </c>
      <c r="K1823" s="38" t="str">
        <f>VLOOKUP(A1823,'Data. User Inf'!$A$2:$E$13428,3,)</f>
        <v>Hồ Chí Minh</v>
      </c>
      <c r="L1823" s="38" t="str">
        <f>IF('Data. User Inf'!B1823&lt;'Data. Transactions'!C1823,"Current","New")</f>
        <v>Current</v>
      </c>
    </row>
    <row r="1824" spans="1:12" ht="15.75" customHeight="1" x14ac:dyDescent="0.25">
      <c r="A1824" s="24">
        <v>49109308</v>
      </c>
      <c r="B1824" s="24">
        <v>4889784750</v>
      </c>
      <c r="C1824" s="26">
        <v>43887</v>
      </c>
      <c r="D1824" s="27">
        <v>300000</v>
      </c>
      <c r="E1824" s="28" t="s">
        <v>86</v>
      </c>
      <c r="F1824" s="24">
        <v>14</v>
      </c>
      <c r="G1824" s="36" t="s">
        <v>99</v>
      </c>
      <c r="H1824" s="38">
        <f>((VLOOKUP(F1824,'Data. Commission'!$B$2:$C$6,2,))/100)*D1824</f>
        <v>12000</v>
      </c>
      <c r="I1824" s="38" t="str">
        <f>VLOOKUP(A1824,'Data. User Inf'!$A$2:$D$13428,4,)</f>
        <v>28_to_32</v>
      </c>
      <c r="J1824" s="38" t="str">
        <f>VLOOKUP(A1824,'Data. User Inf'!$A$2:$E$13428,5,)</f>
        <v>MALE</v>
      </c>
      <c r="K1824" s="38" t="str">
        <f>VLOOKUP(A1824,'Data. User Inf'!$A$2:$E$13428,3,)</f>
        <v>Hồ Chí Minh</v>
      </c>
      <c r="L1824" s="38" t="str">
        <f>IF('Data. User Inf'!B1824&lt;'Data. Transactions'!C1824,"Current","New")</f>
        <v>Current</v>
      </c>
    </row>
    <row r="1825" spans="1:12" ht="15.75" customHeight="1" x14ac:dyDescent="0.25">
      <c r="A1825" s="24">
        <v>30716888</v>
      </c>
      <c r="B1825" s="24">
        <v>4890684818</v>
      </c>
      <c r="C1825" s="26">
        <v>43887</v>
      </c>
      <c r="D1825" s="27">
        <v>50000</v>
      </c>
      <c r="E1825" s="28" t="s">
        <v>9</v>
      </c>
      <c r="F1825" s="24">
        <v>12</v>
      </c>
      <c r="G1825" s="36" t="s">
        <v>99</v>
      </c>
      <c r="H1825" s="38">
        <f>((VLOOKUP(F1825,'Data. Commission'!$B$2:$C$6,2,))/100)*D1825</f>
        <v>1000</v>
      </c>
      <c r="I1825" s="38" t="str">
        <f>VLOOKUP(A1825,'Data. User Inf'!$A$2:$D$13428,4,)</f>
        <v>28_to_32</v>
      </c>
      <c r="J1825" s="38" t="str">
        <f>VLOOKUP(A1825,'Data. User Inf'!$A$2:$E$13428,5,)</f>
        <v>MALE</v>
      </c>
      <c r="K1825" s="38" t="str">
        <f>VLOOKUP(A1825,'Data. User Inf'!$A$2:$E$13428,3,)</f>
        <v>Other Cities</v>
      </c>
      <c r="L1825" s="38" t="str">
        <f>IF('Data. User Inf'!B1825&lt;'Data. Transactions'!C1825,"Current","New")</f>
        <v>Current</v>
      </c>
    </row>
    <row r="1826" spans="1:12" ht="15.75" customHeight="1" x14ac:dyDescent="0.25">
      <c r="A1826" s="24">
        <v>42786783</v>
      </c>
      <c r="B1826" s="24">
        <v>4889993849</v>
      </c>
      <c r="C1826" s="26">
        <v>43887</v>
      </c>
      <c r="D1826" s="27">
        <v>10000</v>
      </c>
      <c r="E1826" s="28" t="s">
        <v>86</v>
      </c>
      <c r="F1826" s="24">
        <v>14</v>
      </c>
      <c r="G1826" s="36" t="s">
        <v>99</v>
      </c>
      <c r="H1826" s="38">
        <f>((VLOOKUP(F1826,'Data. Commission'!$B$2:$C$6,2,))/100)*D1826</f>
        <v>400</v>
      </c>
      <c r="I1826" s="38" t="str">
        <f>VLOOKUP(A1826,'Data. User Inf'!$A$2:$D$13428,4,)</f>
        <v>28_to_32</v>
      </c>
      <c r="J1826" s="38" t="str">
        <f>VLOOKUP(A1826,'Data. User Inf'!$A$2:$E$13428,5,)</f>
        <v>MALE</v>
      </c>
      <c r="K1826" s="38" t="str">
        <f>VLOOKUP(A1826,'Data. User Inf'!$A$2:$E$13428,3,)</f>
        <v>Other Cities</v>
      </c>
      <c r="L1826" s="38" t="str">
        <f>IF('Data. User Inf'!B1826&lt;'Data. Transactions'!C1826,"Current","New")</f>
        <v>Current</v>
      </c>
    </row>
    <row r="1827" spans="1:12" ht="15.75" customHeight="1" x14ac:dyDescent="0.25">
      <c r="A1827" s="24">
        <v>53942967</v>
      </c>
      <c r="B1827" s="24">
        <v>4885980396</v>
      </c>
      <c r="C1827" s="26">
        <v>43887</v>
      </c>
      <c r="D1827" s="27">
        <v>20000</v>
      </c>
      <c r="E1827" s="28" t="s">
        <v>86</v>
      </c>
      <c r="F1827" s="24">
        <v>14</v>
      </c>
      <c r="G1827" s="36" t="s">
        <v>99</v>
      </c>
      <c r="H1827" s="38">
        <f>((VLOOKUP(F1827,'Data. Commission'!$B$2:$C$6,2,))/100)*D1827</f>
        <v>800</v>
      </c>
      <c r="I1827" s="38" t="str">
        <f>VLOOKUP(A1827,'Data. User Inf'!$A$2:$D$13428,4,)</f>
        <v>unknown</v>
      </c>
      <c r="J1827" s="38" t="str">
        <f>VLOOKUP(A1827,'Data. User Inf'!$A$2:$E$13428,5,)</f>
        <v>FEMALE</v>
      </c>
      <c r="K1827" s="38" t="str">
        <f>VLOOKUP(A1827,'Data. User Inf'!$A$2:$E$13428,3,)</f>
        <v>Other Cities</v>
      </c>
      <c r="L1827" s="38" t="str">
        <f>IF('Data. User Inf'!B1827&lt;'Data. Transactions'!C1827,"Current","New")</f>
        <v>New</v>
      </c>
    </row>
    <row r="1828" spans="1:12" ht="15.75" customHeight="1" x14ac:dyDescent="0.25">
      <c r="A1828" s="24">
        <v>43837881</v>
      </c>
      <c r="B1828" s="24">
        <v>4886155258</v>
      </c>
      <c r="C1828" s="26">
        <v>43887</v>
      </c>
      <c r="D1828" s="27">
        <v>10000</v>
      </c>
      <c r="E1828" s="28" t="s">
        <v>9</v>
      </c>
      <c r="F1828" s="24">
        <v>12</v>
      </c>
      <c r="G1828" s="36" t="s">
        <v>99</v>
      </c>
      <c r="H1828" s="38">
        <f>((VLOOKUP(F1828,'Data. Commission'!$B$2:$C$6,2,))/100)*D1828</f>
        <v>200</v>
      </c>
      <c r="I1828" s="38" t="str">
        <f>VLOOKUP(A1828,'Data. User Inf'!$A$2:$D$13428,4,)</f>
        <v>unknown</v>
      </c>
      <c r="J1828" s="38" t="str">
        <f>VLOOKUP(A1828,'Data. User Inf'!$A$2:$E$13428,5,)</f>
        <v>FEMALE</v>
      </c>
      <c r="K1828" s="38" t="str">
        <f>VLOOKUP(A1828,'Data. User Inf'!$A$2:$E$13428,3,)</f>
        <v>Other Cities</v>
      </c>
      <c r="L1828" s="38" t="str">
        <f>IF('Data. User Inf'!B1828&lt;'Data. Transactions'!C1828,"Current","New")</f>
        <v>New</v>
      </c>
    </row>
    <row r="1829" spans="1:12" ht="15.75" customHeight="1" x14ac:dyDescent="0.25">
      <c r="A1829" s="24">
        <v>50597699</v>
      </c>
      <c r="B1829" s="24">
        <v>4886929949</v>
      </c>
      <c r="C1829" s="26">
        <v>43887</v>
      </c>
      <c r="D1829" s="27">
        <v>10000</v>
      </c>
      <c r="E1829" s="28" t="s">
        <v>87</v>
      </c>
      <c r="F1829" s="24">
        <v>15</v>
      </c>
      <c r="G1829" s="36" t="s">
        <v>99</v>
      </c>
      <c r="H1829" s="38">
        <f>((VLOOKUP(F1829,'Data. Commission'!$B$2:$C$6,2,))/100)*D1829</f>
        <v>400</v>
      </c>
      <c r="I1829" s="38" t="str">
        <f>VLOOKUP(A1829,'Data. User Inf'!$A$2:$D$13428,4,)</f>
        <v>unknown</v>
      </c>
      <c r="J1829" s="38" t="str">
        <f>VLOOKUP(A1829,'Data. User Inf'!$A$2:$E$13428,5,)</f>
        <v>FEMALE</v>
      </c>
      <c r="K1829" s="38" t="str">
        <f>VLOOKUP(A1829,'Data. User Inf'!$A$2:$E$13428,3,)</f>
        <v>Other Cities</v>
      </c>
      <c r="L1829" s="38" t="str">
        <f>IF('Data. User Inf'!B1829&lt;'Data. Transactions'!C1829,"Current","New")</f>
        <v>New</v>
      </c>
    </row>
    <row r="1830" spans="1:12" ht="15.75" customHeight="1" x14ac:dyDescent="0.25">
      <c r="A1830" s="24">
        <v>43593303</v>
      </c>
      <c r="B1830" s="24">
        <v>4890384058</v>
      </c>
      <c r="C1830" s="26">
        <v>43887</v>
      </c>
      <c r="D1830" s="27">
        <v>20000</v>
      </c>
      <c r="E1830" s="28" t="s">
        <v>9</v>
      </c>
      <c r="F1830" s="24">
        <v>12</v>
      </c>
      <c r="G1830" s="36" t="s">
        <v>99</v>
      </c>
      <c r="H1830" s="38">
        <f>((VLOOKUP(F1830,'Data. Commission'!$B$2:$C$6,2,))/100)*D1830</f>
        <v>400</v>
      </c>
      <c r="I1830" s="38" t="str">
        <f>VLOOKUP(A1830,'Data. User Inf'!$A$2:$D$13428,4,)</f>
        <v>unknown</v>
      </c>
      <c r="J1830" s="38" t="str">
        <f>VLOOKUP(A1830,'Data. User Inf'!$A$2:$E$13428,5,)</f>
        <v>MALE</v>
      </c>
      <c r="K1830" s="38" t="str">
        <f>VLOOKUP(A1830,'Data. User Inf'!$A$2:$E$13428,3,)</f>
        <v>Other Cities</v>
      </c>
      <c r="L1830" s="38" t="str">
        <f>IF('Data. User Inf'!B1830&lt;'Data. Transactions'!C1830,"Current","New")</f>
        <v>New</v>
      </c>
    </row>
    <row r="1831" spans="1:12" ht="15.75" customHeight="1" x14ac:dyDescent="0.25">
      <c r="A1831" s="24">
        <v>47033563</v>
      </c>
      <c r="B1831" s="24">
        <v>4885123936</v>
      </c>
      <c r="C1831" s="26">
        <v>43887</v>
      </c>
      <c r="D1831" s="27">
        <v>10000</v>
      </c>
      <c r="E1831" s="28" t="s">
        <v>9</v>
      </c>
      <c r="F1831" s="24">
        <v>12</v>
      </c>
      <c r="G1831" s="36" t="s">
        <v>99</v>
      </c>
      <c r="H1831" s="38">
        <f>((VLOOKUP(F1831,'Data. Commission'!$B$2:$C$6,2,))/100)*D1831</f>
        <v>200</v>
      </c>
      <c r="I1831" s="38" t="str">
        <f>VLOOKUP(A1831,'Data. User Inf'!$A$2:$D$13428,4,)</f>
        <v>unknown</v>
      </c>
      <c r="J1831" s="38" t="str">
        <f>VLOOKUP(A1831,'Data. User Inf'!$A$2:$E$13428,5,)</f>
        <v>FEMALE</v>
      </c>
      <c r="K1831" s="38" t="str">
        <f>VLOOKUP(A1831,'Data. User Inf'!$A$2:$E$13428,3,)</f>
        <v>Other Cities</v>
      </c>
      <c r="L1831" s="38" t="str">
        <f>IF('Data. User Inf'!B1831&lt;'Data. Transactions'!C1831,"Current","New")</f>
        <v>Current</v>
      </c>
    </row>
    <row r="1832" spans="1:12" ht="15.75" customHeight="1" x14ac:dyDescent="0.25">
      <c r="A1832" s="24">
        <v>47914796</v>
      </c>
      <c r="B1832" s="24">
        <v>4883769192</v>
      </c>
      <c r="C1832" s="26">
        <v>43887</v>
      </c>
      <c r="D1832" s="27">
        <v>50000</v>
      </c>
      <c r="E1832" s="28" t="s">
        <v>86</v>
      </c>
      <c r="F1832" s="24">
        <v>14</v>
      </c>
      <c r="G1832" s="36" t="s">
        <v>99</v>
      </c>
      <c r="H1832" s="38">
        <f>((VLOOKUP(F1832,'Data. Commission'!$B$2:$C$6,2,))/100)*D1832</f>
        <v>2000</v>
      </c>
      <c r="I1832" s="38" t="str">
        <f>VLOOKUP(A1832,'Data. User Inf'!$A$2:$D$13428,4,)</f>
        <v>unknown</v>
      </c>
      <c r="J1832" s="38" t="str">
        <f>VLOOKUP(A1832,'Data. User Inf'!$A$2:$E$13428,5,)</f>
        <v>MALE</v>
      </c>
      <c r="K1832" s="38" t="str">
        <f>VLOOKUP(A1832,'Data. User Inf'!$A$2:$E$13428,3,)</f>
        <v>Hà Nội</v>
      </c>
      <c r="L1832" s="38" t="str">
        <f>IF('Data. User Inf'!B1832&lt;'Data. Transactions'!C1832,"Current","New")</f>
        <v>New</v>
      </c>
    </row>
    <row r="1833" spans="1:12" ht="15.75" customHeight="1" x14ac:dyDescent="0.25">
      <c r="A1833" s="24">
        <v>50609572</v>
      </c>
      <c r="B1833" s="24">
        <v>4885243678</v>
      </c>
      <c r="C1833" s="26">
        <v>43887</v>
      </c>
      <c r="D1833" s="27">
        <v>10000</v>
      </c>
      <c r="E1833" s="28" t="s">
        <v>86</v>
      </c>
      <c r="F1833" s="24">
        <v>14</v>
      </c>
      <c r="G1833" s="36" t="s">
        <v>99</v>
      </c>
      <c r="H1833" s="38">
        <f>((VLOOKUP(F1833,'Data. Commission'!$B$2:$C$6,2,))/100)*D1833</f>
        <v>400</v>
      </c>
      <c r="I1833" s="38" t="str">
        <f>VLOOKUP(A1833,'Data. User Inf'!$A$2:$D$13428,4,)</f>
        <v>unknown</v>
      </c>
      <c r="J1833" s="38" t="str">
        <f>VLOOKUP(A1833,'Data. User Inf'!$A$2:$E$13428,5,)</f>
        <v>FEMALE</v>
      </c>
      <c r="K1833" s="38" t="str">
        <f>VLOOKUP(A1833,'Data. User Inf'!$A$2:$E$13428,3,)</f>
        <v>Hồ Chí Minh</v>
      </c>
      <c r="L1833" s="38" t="str">
        <f>IF('Data. User Inf'!B1833&lt;'Data. Transactions'!C1833,"Current","New")</f>
        <v>Current</v>
      </c>
    </row>
    <row r="1834" spans="1:12" ht="15.75" customHeight="1" x14ac:dyDescent="0.25">
      <c r="A1834" s="24">
        <v>46433633</v>
      </c>
      <c r="B1834" s="24">
        <v>4888719939</v>
      </c>
      <c r="C1834" s="26">
        <v>43887</v>
      </c>
      <c r="D1834" s="27">
        <v>20000</v>
      </c>
      <c r="E1834" s="28" t="s">
        <v>9</v>
      </c>
      <c r="F1834" s="24">
        <v>12</v>
      </c>
      <c r="G1834" s="36" t="s">
        <v>99</v>
      </c>
      <c r="H1834" s="38">
        <f>((VLOOKUP(F1834,'Data. Commission'!$B$2:$C$6,2,))/100)*D1834</f>
        <v>400</v>
      </c>
      <c r="I1834" s="38" t="str">
        <f>VLOOKUP(A1834,'Data. User Inf'!$A$2:$D$13428,4,)</f>
        <v>unknown</v>
      </c>
      <c r="J1834" s="38" t="str">
        <f>VLOOKUP(A1834,'Data. User Inf'!$A$2:$E$13428,5,)</f>
        <v>FEMALE</v>
      </c>
      <c r="K1834" s="38" t="str">
        <f>VLOOKUP(A1834,'Data. User Inf'!$A$2:$E$13428,3,)</f>
        <v>Unknown</v>
      </c>
      <c r="L1834" s="38" t="str">
        <f>IF('Data. User Inf'!B1834&lt;'Data. Transactions'!C1834,"Current","New")</f>
        <v>Current</v>
      </c>
    </row>
    <row r="1835" spans="1:12" ht="15.75" customHeight="1" x14ac:dyDescent="0.25">
      <c r="A1835" s="24">
        <v>36408734</v>
      </c>
      <c r="B1835" s="24">
        <v>4895708730</v>
      </c>
      <c r="C1835" s="26">
        <v>43888</v>
      </c>
      <c r="D1835" s="27">
        <v>10000</v>
      </c>
      <c r="E1835" s="28" t="s">
        <v>60</v>
      </c>
      <c r="F1835" s="24">
        <v>13</v>
      </c>
      <c r="G1835" s="36" t="s">
        <v>49</v>
      </c>
      <c r="H1835" s="38">
        <f>((VLOOKUP(F1835,'Data. Commission'!$B$2:$C$6,2,))/100)*D1835</f>
        <v>300</v>
      </c>
      <c r="I1835" s="38" t="str">
        <f>VLOOKUP(A1835,'Data. User Inf'!$A$2:$D$13428,4,)</f>
        <v>28_to_32</v>
      </c>
      <c r="J1835" s="38" t="str">
        <f>VLOOKUP(A1835,'Data. User Inf'!$A$2:$E$13428,5,)</f>
        <v>FEMALE</v>
      </c>
      <c r="K1835" s="38" t="str">
        <f>VLOOKUP(A1835,'Data. User Inf'!$A$2:$E$13428,3,)</f>
        <v>Other Cities</v>
      </c>
      <c r="L1835" s="38" t="str">
        <f>IF('Data. User Inf'!B1835&lt;'Data. Transactions'!C1835,"Current","New")</f>
        <v>New</v>
      </c>
    </row>
    <row r="1836" spans="1:12" ht="15.75" customHeight="1" x14ac:dyDescent="0.25">
      <c r="A1836" s="24">
        <v>43096387</v>
      </c>
      <c r="B1836" s="24">
        <v>4895957728</v>
      </c>
      <c r="C1836" s="26">
        <v>43888</v>
      </c>
      <c r="D1836" s="27">
        <v>50000</v>
      </c>
      <c r="E1836" s="28" t="s">
        <v>87</v>
      </c>
      <c r="F1836" s="24">
        <v>15</v>
      </c>
      <c r="G1836" s="36" t="s">
        <v>99</v>
      </c>
      <c r="H1836" s="38">
        <f>((VLOOKUP(F1836,'Data. Commission'!$B$2:$C$6,2,))/100)*D1836</f>
        <v>2000</v>
      </c>
      <c r="I1836" s="38" t="str">
        <f>VLOOKUP(A1836,'Data. User Inf'!$A$2:$D$13428,4,)</f>
        <v>&gt;37</v>
      </c>
      <c r="J1836" s="38" t="str">
        <f>VLOOKUP(A1836,'Data. User Inf'!$A$2:$E$13428,5,)</f>
        <v>MALE</v>
      </c>
      <c r="K1836" s="38" t="str">
        <f>VLOOKUP(A1836,'Data. User Inf'!$A$2:$E$13428,3,)</f>
        <v>Hà Nội</v>
      </c>
      <c r="L1836" s="38" t="str">
        <f>IF('Data. User Inf'!B1836&lt;'Data. Transactions'!C1836,"Current","New")</f>
        <v>Current</v>
      </c>
    </row>
    <row r="1837" spans="1:12" ht="15.75" customHeight="1" x14ac:dyDescent="0.25">
      <c r="A1837" s="24">
        <v>49394498</v>
      </c>
      <c r="B1837" s="24">
        <v>4898297808</v>
      </c>
      <c r="C1837" s="26">
        <v>43888</v>
      </c>
      <c r="D1837" s="27">
        <v>50000</v>
      </c>
      <c r="E1837" s="28" t="s">
        <v>86</v>
      </c>
      <c r="F1837" s="24">
        <v>14</v>
      </c>
      <c r="G1837" s="36" t="s">
        <v>99</v>
      </c>
      <c r="H1837" s="38">
        <f>((VLOOKUP(F1837,'Data. Commission'!$B$2:$C$6,2,))/100)*D1837</f>
        <v>2000</v>
      </c>
      <c r="I1837" s="38" t="str">
        <f>VLOOKUP(A1837,'Data. User Inf'!$A$2:$D$13428,4,)</f>
        <v>&gt;37</v>
      </c>
      <c r="J1837" s="38" t="str">
        <f>VLOOKUP(A1837,'Data. User Inf'!$A$2:$E$13428,5,)</f>
        <v>FEMALE</v>
      </c>
      <c r="K1837" s="38" t="str">
        <f>VLOOKUP(A1837,'Data. User Inf'!$A$2:$E$13428,3,)</f>
        <v>Unknown</v>
      </c>
      <c r="L1837" s="38" t="str">
        <f>IF('Data. User Inf'!B1837&lt;'Data. Transactions'!C1837,"Current","New")</f>
        <v>Current</v>
      </c>
    </row>
    <row r="1838" spans="1:12" ht="15.75" customHeight="1" x14ac:dyDescent="0.25">
      <c r="A1838" s="24">
        <v>36384065</v>
      </c>
      <c r="B1838" s="24">
        <v>4892134937</v>
      </c>
      <c r="C1838" s="26">
        <v>43888</v>
      </c>
      <c r="D1838" s="27">
        <v>20000</v>
      </c>
      <c r="E1838" s="28" t="s">
        <v>9</v>
      </c>
      <c r="F1838" s="24">
        <v>12</v>
      </c>
      <c r="G1838" s="36" t="s">
        <v>99</v>
      </c>
      <c r="H1838" s="38">
        <f>((VLOOKUP(F1838,'Data. Commission'!$B$2:$C$6,2,))/100)*D1838</f>
        <v>400</v>
      </c>
      <c r="I1838" s="38" t="str">
        <f>VLOOKUP(A1838,'Data. User Inf'!$A$2:$D$13428,4,)</f>
        <v>&gt;37</v>
      </c>
      <c r="J1838" s="38" t="str">
        <f>VLOOKUP(A1838,'Data. User Inf'!$A$2:$E$13428,5,)</f>
        <v>MALE</v>
      </c>
      <c r="K1838" s="38" t="str">
        <f>VLOOKUP(A1838,'Data. User Inf'!$A$2:$E$13428,3,)</f>
        <v>Other Cities</v>
      </c>
      <c r="L1838" s="38" t="str">
        <f>IF('Data. User Inf'!B1838&lt;'Data. Transactions'!C1838,"Current","New")</f>
        <v>Current</v>
      </c>
    </row>
    <row r="1839" spans="1:12" ht="15.75" customHeight="1" x14ac:dyDescent="0.25">
      <c r="A1839" s="24">
        <v>47049081</v>
      </c>
      <c r="B1839" s="24">
        <v>4899494268</v>
      </c>
      <c r="C1839" s="26">
        <v>43888</v>
      </c>
      <c r="D1839" s="27">
        <v>30000</v>
      </c>
      <c r="E1839" s="28" t="s">
        <v>9</v>
      </c>
      <c r="F1839" s="24">
        <v>12</v>
      </c>
      <c r="G1839" s="36" t="s">
        <v>99</v>
      </c>
      <c r="H1839" s="38">
        <f>((VLOOKUP(F1839,'Data. Commission'!$B$2:$C$6,2,))/100)*D1839</f>
        <v>600</v>
      </c>
      <c r="I1839" s="38" t="str">
        <f>VLOOKUP(A1839,'Data. User Inf'!$A$2:$D$13428,4,)</f>
        <v>&gt;37</v>
      </c>
      <c r="J1839" s="38" t="str">
        <f>VLOOKUP(A1839,'Data. User Inf'!$A$2:$E$13428,5,)</f>
        <v>FEMALE</v>
      </c>
      <c r="K1839" s="38" t="str">
        <f>VLOOKUP(A1839,'Data. User Inf'!$A$2:$E$13428,3,)</f>
        <v>Hà Nội</v>
      </c>
      <c r="L1839" s="38" t="str">
        <f>IF('Data. User Inf'!B1839&lt;'Data. Transactions'!C1839,"Current","New")</f>
        <v>Current</v>
      </c>
    </row>
    <row r="1840" spans="1:12" ht="15.75" customHeight="1" x14ac:dyDescent="0.25">
      <c r="A1840" s="24">
        <v>47469639</v>
      </c>
      <c r="B1840" s="24">
        <v>4703169117</v>
      </c>
      <c r="C1840" s="26">
        <v>43888</v>
      </c>
      <c r="D1840" s="27">
        <v>20000</v>
      </c>
      <c r="E1840" s="28" t="s">
        <v>60</v>
      </c>
      <c r="F1840" s="24">
        <v>13</v>
      </c>
      <c r="G1840" s="36" t="s">
        <v>99</v>
      </c>
      <c r="H1840" s="38">
        <f>((VLOOKUP(F1840,'Data. Commission'!$B$2:$C$6,2,))/100)*D1840</f>
        <v>600</v>
      </c>
      <c r="I1840" s="38" t="str">
        <f>VLOOKUP(A1840,'Data. User Inf'!$A$2:$D$13428,4,)</f>
        <v>18_to_22</v>
      </c>
      <c r="J1840" s="38" t="str">
        <f>VLOOKUP(A1840,'Data. User Inf'!$A$2:$E$13428,5,)</f>
        <v>MALE</v>
      </c>
      <c r="K1840" s="38" t="str">
        <f>VLOOKUP(A1840,'Data. User Inf'!$A$2:$E$13428,3,)</f>
        <v>Hồ Chí Minh</v>
      </c>
      <c r="L1840" s="38" t="str">
        <f>IF('Data. User Inf'!B1840&lt;'Data. Transactions'!C1840,"Current","New")</f>
        <v>Current</v>
      </c>
    </row>
    <row r="1841" spans="1:12" ht="15.75" customHeight="1" x14ac:dyDescent="0.25">
      <c r="A1841" s="24">
        <v>7185193</v>
      </c>
      <c r="B1841" s="24">
        <v>4697065353</v>
      </c>
      <c r="C1841" s="26">
        <v>43888</v>
      </c>
      <c r="D1841" s="27">
        <v>10000</v>
      </c>
      <c r="E1841" s="28" t="s">
        <v>60</v>
      </c>
      <c r="F1841" s="24">
        <v>13</v>
      </c>
      <c r="G1841" s="36" t="s">
        <v>99</v>
      </c>
      <c r="H1841" s="38">
        <f>((VLOOKUP(F1841,'Data. Commission'!$B$2:$C$6,2,))/100)*D1841</f>
        <v>300</v>
      </c>
      <c r="I1841" s="38" t="str">
        <f>VLOOKUP(A1841,'Data. User Inf'!$A$2:$D$13428,4,)</f>
        <v>23_to_27</v>
      </c>
      <c r="J1841" s="38" t="str">
        <f>VLOOKUP(A1841,'Data. User Inf'!$A$2:$E$13428,5,)</f>
        <v>FEMALE</v>
      </c>
      <c r="K1841" s="38" t="str">
        <f>VLOOKUP(A1841,'Data. User Inf'!$A$2:$E$13428,3,)</f>
        <v>Hồ Chí Minh</v>
      </c>
      <c r="L1841" s="38" t="str">
        <f>IF('Data. User Inf'!B1841&lt;'Data. Transactions'!C1841,"Current","New")</f>
        <v>New</v>
      </c>
    </row>
    <row r="1842" spans="1:12" ht="15.75" customHeight="1" x14ac:dyDescent="0.25">
      <c r="A1842" s="24">
        <v>48076457</v>
      </c>
      <c r="B1842" s="24">
        <v>4700862672</v>
      </c>
      <c r="C1842" s="26">
        <v>43888</v>
      </c>
      <c r="D1842" s="27">
        <v>20000</v>
      </c>
      <c r="E1842" s="28" t="s">
        <v>9</v>
      </c>
      <c r="F1842" s="24">
        <v>12</v>
      </c>
      <c r="G1842" s="36" t="s">
        <v>99</v>
      </c>
      <c r="H1842" s="38">
        <f>((VLOOKUP(F1842,'Data. Commission'!$B$2:$C$6,2,))/100)*D1842</f>
        <v>400</v>
      </c>
      <c r="I1842" s="38" t="str">
        <f>VLOOKUP(A1842,'Data. User Inf'!$A$2:$D$13428,4,)</f>
        <v>23_to_27</v>
      </c>
      <c r="J1842" s="38" t="str">
        <f>VLOOKUP(A1842,'Data. User Inf'!$A$2:$E$13428,5,)</f>
        <v>MALE</v>
      </c>
      <c r="K1842" s="38" t="str">
        <f>VLOOKUP(A1842,'Data. User Inf'!$A$2:$E$13428,3,)</f>
        <v>Other Cities</v>
      </c>
      <c r="L1842" s="38" t="str">
        <f>IF('Data. User Inf'!B1842&lt;'Data. Transactions'!C1842,"Current","New")</f>
        <v>New</v>
      </c>
    </row>
    <row r="1843" spans="1:12" ht="15.75" customHeight="1" x14ac:dyDescent="0.25">
      <c r="A1843" s="24">
        <v>34922975</v>
      </c>
      <c r="B1843" s="24">
        <v>4703933904</v>
      </c>
      <c r="C1843" s="26">
        <v>43888</v>
      </c>
      <c r="D1843" s="27">
        <v>50000</v>
      </c>
      <c r="E1843" s="28" t="s">
        <v>60</v>
      </c>
      <c r="F1843" s="24">
        <v>13</v>
      </c>
      <c r="G1843" s="36" t="s">
        <v>99</v>
      </c>
      <c r="H1843" s="38">
        <f>((VLOOKUP(F1843,'Data. Commission'!$B$2:$C$6,2,))/100)*D1843</f>
        <v>1500</v>
      </c>
      <c r="I1843" s="38" t="str">
        <f>VLOOKUP(A1843,'Data. User Inf'!$A$2:$D$13428,4,)</f>
        <v>28_to_32</v>
      </c>
      <c r="J1843" s="38" t="str">
        <f>VLOOKUP(A1843,'Data. User Inf'!$A$2:$E$13428,5,)</f>
        <v>FEMALE</v>
      </c>
      <c r="K1843" s="38" t="str">
        <f>VLOOKUP(A1843,'Data. User Inf'!$A$2:$E$13428,3,)</f>
        <v>Other Cities</v>
      </c>
      <c r="L1843" s="38" t="str">
        <f>IF('Data. User Inf'!B1843&lt;'Data. Transactions'!C1843,"Current","New")</f>
        <v>New</v>
      </c>
    </row>
    <row r="1844" spans="1:12" ht="15.75" customHeight="1" x14ac:dyDescent="0.25">
      <c r="A1844" s="24">
        <v>44026270</v>
      </c>
      <c r="B1844" s="24">
        <v>4693558907</v>
      </c>
      <c r="C1844" s="26">
        <v>43888</v>
      </c>
      <c r="D1844" s="27">
        <v>50000</v>
      </c>
      <c r="E1844" s="28" t="s">
        <v>9</v>
      </c>
      <c r="F1844" s="24">
        <v>12</v>
      </c>
      <c r="G1844" s="36" t="s">
        <v>99</v>
      </c>
      <c r="H1844" s="38">
        <f>((VLOOKUP(F1844,'Data. Commission'!$B$2:$C$6,2,))/100)*D1844</f>
        <v>1000</v>
      </c>
      <c r="I1844" s="38" t="str">
        <f>VLOOKUP(A1844,'Data. User Inf'!$A$2:$D$13428,4,)</f>
        <v>33_to_37</v>
      </c>
      <c r="J1844" s="38" t="str">
        <f>VLOOKUP(A1844,'Data. User Inf'!$A$2:$E$13428,5,)</f>
        <v>MALE</v>
      </c>
      <c r="K1844" s="38" t="str">
        <f>VLOOKUP(A1844,'Data. User Inf'!$A$2:$E$13428,3,)</f>
        <v>Other Cities</v>
      </c>
      <c r="L1844" s="38" t="str">
        <f>IF('Data. User Inf'!B1844&lt;'Data. Transactions'!C1844,"Current","New")</f>
        <v>Current</v>
      </c>
    </row>
    <row r="1845" spans="1:12" ht="15.75" customHeight="1" x14ac:dyDescent="0.25">
      <c r="A1845" s="24">
        <v>2528494</v>
      </c>
      <c r="B1845" s="24">
        <v>4893685877</v>
      </c>
      <c r="C1845" s="26">
        <v>43888</v>
      </c>
      <c r="D1845" s="27">
        <v>10000</v>
      </c>
      <c r="E1845" s="28" t="s">
        <v>60</v>
      </c>
      <c r="F1845" s="24">
        <v>13</v>
      </c>
      <c r="G1845" s="36" t="s">
        <v>99</v>
      </c>
      <c r="H1845" s="38">
        <f>((VLOOKUP(F1845,'Data. Commission'!$B$2:$C$6,2,))/100)*D1845</f>
        <v>300</v>
      </c>
      <c r="I1845" s="38" t="str">
        <f>VLOOKUP(A1845,'Data. User Inf'!$A$2:$D$13428,4,)</f>
        <v>33_to_37</v>
      </c>
      <c r="J1845" s="38" t="str">
        <f>VLOOKUP(A1845,'Data. User Inf'!$A$2:$E$13428,5,)</f>
        <v>MALE</v>
      </c>
      <c r="K1845" s="38" t="str">
        <f>VLOOKUP(A1845,'Data. User Inf'!$A$2:$E$13428,3,)</f>
        <v>Hồ Chí Minh</v>
      </c>
      <c r="L1845" s="38" t="str">
        <f>IF('Data. User Inf'!B1845&lt;'Data. Transactions'!C1845,"Current","New")</f>
        <v>Current</v>
      </c>
    </row>
    <row r="1846" spans="1:12" ht="15.75" customHeight="1" x14ac:dyDescent="0.25">
      <c r="A1846" s="24">
        <v>16637578</v>
      </c>
      <c r="B1846" s="24">
        <v>4892255778</v>
      </c>
      <c r="C1846" s="26">
        <v>43888</v>
      </c>
      <c r="D1846" s="27">
        <v>10000</v>
      </c>
      <c r="E1846" s="28" t="s">
        <v>9</v>
      </c>
      <c r="F1846" s="24">
        <v>12</v>
      </c>
      <c r="G1846" s="36" t="s">
        <v>99</v>
      </c>
      <c r="H1846" s="38">
        <f>((VLOOKUP(F1846,'Data. Commission'!$B$2:$C$6,2,))/100)*D1846</f>
        <v>200</v>
      </c>
      <c r="I1846" s="38" t="str">
        <f>VLOOKUP(A1846,'Data. User Inf'!$A$2:$D$13428,4,)</f>
        <v>33_to_37</v>
      </c>
      <c r="J1846" s="38" t="str">
        <f>VLOOKUP(A1846,'Data. User Inf'!$A$2:$E$13428,5,)</f>
        <v>MALE</v>
      </c>
      <c r="K1846" s="38" t="str">
        <f>VLOOKUP(A1846,'Data. User Inf'!$A$2:$E$13428,3,)</f>
        <v>Hồ Chí Minh</v>
      </c>
      <c r="L1846" s="38" t="str">
        <f>IF('Data. User Inf'!B1846&lt;'Data. Transactions'!C1846,"Current","New")</f>
        <v>New</v>
      </c>
    </row>
    <row r="1847" spans="1:12" ht="15.75" customHeight="1" x14ac:dyDescent="0.25">
      <c r="A1847" s="24">
        <v>42473258</v>
      </c>
      <c r="B1847" s="24">
        <v>4695485533</v>
      </c>
      <c r="C1847" s="26">
        <v>43888</v>
      </c>
      <c r="D1847" s="27">
        <v>10000</v>
      </c>
      <c r="E1847" s="28" t="s">
        <v>60</v>
      </c>
      <c r="F1847" s="24">
        <v>13</v>
      </c>
      <c r="G1847" s="36" t="s">
        <v>99</v>
      </c>
      <c r="H1847" s="38">
        <f>((VLOOKUP(F1847,'Data. Commission'!$B$2:$C$6,2,))/100)*D1847</f>
        <v>300</v>
      </c>
      <c r="I1847" s="38" t="str">
        <f>VLOOKUP(A1847,'Data. User Inf'!$A$2:$D$13428,4,)</f>
        <v>unknown</v>
      </c>
      <c r="J1847" s="38" t="str">
        <f>VLOOKUP(A1847,'Data. User Inf'!$A$2:$E$13428,5,)</f>
        <v>FEMALE</v>
      </c>
      <c r="K1847" s="38" t="str">
        <f>VLOOKUP(A1847,'Data. User Inf'!$A$2:$E$13428,3,)</f>
        <v>Other Cities</v>
      </c>
      <c r="L1847" s="38" t="str">
        <f>IF('Data. User Inf'!B1847&lt;'Data. Transactions'!C1847,"Current","New")</f>
        <v>Current</v>
      </c>
    </row>
    <row r="1848" spans="1:12" ht="15.75" customHeight="1" x14ac:dyDescent="0.25">
      <c r="A1848" s="24">
        <v>34462627</v>
      </c>
      <c r="B1848" s="24">
        <v>4892440114</v>
      </c>
      <c r="C1848" s="26">
        <v>43888</v>
      </c>
      <c r="D1848" s="27">
        <v>50000</v>
      </c>
      <c r="E1848" s="28" t="s">
        <v>60</v>
      </c>
      <c r="F1848" s="24">
        <v>13</v>
      </c>
      <c r="G1848" s="36" t="s">
        <v>49</v>
      </c>
      <c r="H1848" s="38">
        <f>((VLOOKUP(F1848,'Data. Commission'!$B$2:$C$6,2,))/100)*D1848</f>
        <v>1500</v>
      </c>
      <c r="I1848" s="38" t="str">
        <f>VLOOKUP(A1848,'Data. User Inf'!$A$2:$D$13428,4,)</f>
        <v>unknown</v>
      </c>
      <c r="J1848" s="38" t="str">
        <f>VLOOKUP(A1848,'Data. User Inf'!$A$2:$E$13428,5,)</f>
        <v>FEMALE</v>
      </c>
      <c r="K1848" s="38" t="str">
        <f>VLOOKUP(A1848,'Data. User Inf'!$A$2:$E$13428,3,)</f>
        <v>Other Cities</v>
      </c>
      <c r="L1848" s="38" t="str">
        <f>IF('Data. User Inf'!B1848&lt;'Data. Transactions'!C1848,"Current","New")</f>
        <v>Current</v>
      </c>
    </row>
    <row r="1849" spans="1:12" ht="15.75" customHeight="1" x14ac:dyDescent="0.25">
      <c r="A1849" s="24">
        <v>47190837</v>
      </c>
      <c r="B1849" s="24">
        <v>4896026994</v>
      </c>
      <c r="C1849" s="26">
        <v>43888</v>
      </c>
      <c r="D1849" s="27">
        <v>10000</v>
      </c>
      <c r="E1849" s="28" t="s">
        <v>9</v>
      </c>
      <c r="F1849" s="24">
        <v>12</v>
      </c>
      <c r="G1849" s="36" t="s">
        <v>99</v>
      </c>
      <c r="H1849" s="38">
        <f>((VLOOKUP(F1849,'Data. Commission'!$B$2:$C$6,2,))/100)*D1849</f>
        <v>200</v>
      </c>
      <c r="I1849" s="38" t="str">
        <f>VLOOKUP(A1849,'Data. User Inf'!$A$2:$D$13428,4,)</f>
        <v>unknown</v>
      </c>
      <c r="J1849" s="38" t="str">
        <f>VLOOKUP(A1849,'Data. User Inf'!$A$2:$E$13428,5,)</f>
        <v>FEMALE</v>
      </c>
      <c r="K1849" s="38" t="str">
        <f>VLOOKUP(A1849,'Data. User Inf'!$A$2:$E$13428,3,)</f>
        <v>Other Cities</v>
      </c>
      <c r="L1849" s="38" t="str">
        <f>IF('Data. User Inf'!B1849&lt;'Data. Transactions'!C1849,"Current","New")</f>
        <v>New</v>
      </c>
    </row>
    <row r="1850" spans="1:12" ht="15.75" customHeight="1" x14ac:dyDescent="0.25">
      <c r="A1850" s="24">
        <v>46337861</v>
      </c>
      <c r="B1850" s="24">
        <v>4892982739</v>
      </c>
      <c r="C1850" s="26">
        <v>43888</v>
      </c>
      <c r="D1850" s="27">
        <v>200000</v>
      </c>
      <c r="E1850" s="28" t="s">
        <v>86</v>
      </c>
      <c r="F1850" s="24">
        <v>14</v>
      </c>
      <c r="G1850" s="36" t="s">
        <v>99</v>
      </c>
      <c r="H1850" s="38">
        <f>((VLOOKUP(F1850,'Data. Commission'!$B$2:$C$6,2,))/100)*D1850</f>
        <v>8000</v>
      </c>
      <c r="I1850" s="38" t="str">
        <f>VLOOKUP(A1850,'Data. User Inf'!$A$2:$D$13428,4,)</f>
        <v>18_to_22</v>
      </c>
      <c r="J1850" s="38" t="str">
        <f>VLOOKUP(A1850,'Data. User Inf'!$A$2:$E$13428,5,)</f>
        <v>MALE</v>
      </c>
      <c r="K1850" s="38" t="str">
        <f>VLOOKUP(A1850,'Data. User Inf'!$A$2:$E$13428,3,)</f>
        <v>Other Cities</v>
      </c>
      <c r="L1850" s="38" t="str">
        <f>IF('Data. User Inf'!B1850&lt;'Data. Transactions'!C1850,"Current","New")</f>
        <v>New</v>
      </c>
    </row>
    <row r="1851" spans="1:12" ht="15.75" customHeight="1" x14ac:dyDescent="0.25">
      <c r="A1851" s="24">
        <v>44801374</v>
      </c>
      <c r="B1851" s="24">
        <v>4893042348</v>
      </c>
      <c r="C1851" s="26">
        <v>43888</v>
      </c>
      <c r="D1851" s="27">
        <v>20000</v>
      </c>
      <c r="E1851" s="28" t="s">
        <v>9</v>
      </c>
      <c r="F1851" s="24">
        <v>12</v>
      </c>
      <c r="G1851" s="36" t="s">
        <v>99</v>
      </c>
      <c r="H1851" s="38">
        <f>((VLOOKUP(F1851,'Data. Commission'!$B$2:$C$6,2,))/100)*D1851</f>
        <v>400</v>
      </c>
      <c r="I1851" s="38" t="str">
        <f>VLOOKUP(A1851,'Data. User Inf'!$A$2:$D$13428,4,)</f>
        <v>18_to_22</v>
      </c>
      <c r="J1851" s="38" t="str">
        <f>VLOOKUP(A1851,'Data. User Inf'!$A$2:$E$13428,5,)</f>
        <v>MALE</v>
      </c>
      <c r="K1851" s="38" t="str">
        <f>VLOOKUP(A1851,'Data. User Inf'!$A$2:$E$13428,3,)</f>
        <v>Hà Nội</v>
      </c>
      <c r="L1851" s="38" t="str">
        <f>IF('Data. User Inf'!B1851&lt;'Data. Transactions'!C1851,"Current","New")</f>
        <v>Current</v>
      </c>
    </row>
    <row r="1852" spans="1:12" ht="15.75" customHeight="1" x14ac:dyDescent="0.25">
      <c r="A1852" s="24">
        <v>53596917</v>
      </c>
      <c r="B1852" s="24">
        <v>4895820054</v>
      </c>
      <c r="C1852" s="26">
        <v>43888</v>
      </c>
      <c r="D1852" s="27">
        <v>50000</v>
      </c>
      <c r="E1852" s="28" t="s">
        <v>9</v>
      </c>
      <c r="F1852" s="24">
        <v>12</v>
      </c>
      <c r="G1852" s="36" t="s">
        <v>99</v>
      </c>
      <c r="H1852" s="38">
        <f>((VLOOKUP(F1852,'Data. Commission'!$B$2:$C$6,2,))/100)*D1852</f>
        <v>1000</v>
      </c>
      <c r="I1852" s="38" t="str">
        <f>VLOOKUP(A1852,'Data. User Inf'!$A$2:$D$13428,4,)</f>
        <v>18_to_22</v>
      </c>
      <c r="J1852" s="38" t="str">
        <f>VLOOKUP(A1852,'Data. User Inf'!$A$2:$E$13428,5,)</f>
        <v>FEMALE</v>
      </c>
      <c r="K1852" s="38" t="str">
        <f>VLOOKUP(A1852,'Data. User Inf'!$A$2:$E$13428,3,)</f>
        <v>Hồ Chí Minh</v>
      </c>
      <c r="L1852" s="38" t="str">
        <f>IF('Data. User Inf'!B1852&lt;'Data. Transactions'!C1852,"Current","New")</f>
        <v>New</v>
      </c>
    </row>
    <row r="1853" spans="1:12" ht="15.75" customHeight="1" x14ac:dyDescent="0.25">
      <c r="A1853" s="24">
        <v>42805790</v>
      </c>
      <c r="B1853" s="24">
        <v>4898901412</v>
      </c>
      <c r="C1853" s="26">
        <v>43888</v>
      </c>
      <c r="D1853" s="27">
        <v>20000</v>
      </c>
      <c r="E1853" s="28" t="s">
        <v>9</v>
      </c>
      <c r="F1853" s="24">
        <v>12</v>
      </c>
      <c r="G1853" s="36" t="s">
        <v>99</v>
      </c>
      <c r="H1853" s="38">
        <f>((VLOOKUP(F1853,'Data. Commission'!$B$2:$C$6,2,))/100)*D1853</f>
        <v>400</v>
      </c>
      <c r="I1853" s="38" t="str">
        <f>VLOOKUP(A1853,'Data. User Inf'!$A$2:$D$13428,4,)</f>
        <v>18_to_22</v>
      </c>
      <c r="J1853" s="38" t="str">
        <f>VLOOKUP(A1853,'Data. User Inf'!$A$2:$E$13428,5,)</f>
        <v>MALE</v>
      </c>
      <c r="K1853" s="38" t="str">
        <f>VLOOKUP(A1853,'Data. User Inf'!$A$2:$E$13428,3,)</f>
        <v>Other Cities</v>
      </c>
      <c r="L1853" s="38" t="str">
        <f>IF('Data. User Inf'!B1853&lt;'Data. Transactions'!C1853,"Current","New")</f>
        <v>Current</v>
      </c>
    </row>
    <row r="1854" spans="1:12" ht="15.75" customHeight="1" x14ac:dyDescent="0.25">
      <c r="A1854" s="24">
        <v>23582912</v>
      </c>
      <c r="B1854" s="24">
        <v>4898325601</v>
      </c>
      <c r="C1854" s="26">
        <v>43888</v>
      </c>
      <c r="D1854" s="27">
        <v>20000</v>
      </c>
      <c r="E1854" s="28" t="s">
        <v>60</v>
      </c>
      <c r="F1854" s="24">
        <v>13</v>
      </c>
      <c r="G1854" s="36" t="s">
        <v>99</v>
      </c>
      <c r="H1854" s="38">
        <f>((VLOOKUP(F1854,'Data. Commission'!$B$2:$C$6,2,))/100)*D1854</f>
        <v>600</v>
      </c>
      <c r="I1854" s="38" t="str">
        <f>VLOOKUP(A1854,'Data. User Inf'!$A$2:$D$13428,4,)</f>
        <v>18_to_22</v>
      </c>
      <c r="J1854" s="38" t="str">
        <f>VLOOKUP(A1854,'Data. User Inf'!$A$2:$E$13428,5,)</f>
        <v>MALE</v>
      </c>
      <c r="K1854" s="38" t="str">
        <f>VLOOKUP(A1854,'Data. User Inf'!$A$2:$E$13428,3,)</f>
        <v>Other Cities</v>
      </c>
      <c r="L1854" s="38" t="str">
        <f>IF('Data. User Inf'!B1854&lt;'Data. Transactions'!C1854,"Current","New")</f>
        <v>New</v>
      </c>
    </row>
    <row r="1855" spans="1:12" ht="15.75" customHeight="1" x14ac:dyDescent="0.25">
      <c r="A1855" s="24">
        <v>47751169</v>
      </c>
      <c r="B1855" s="24">
        <v>4897854747</v>
      </c>
      <c r="C1855" s="26">
        <v>43888</v>
      </c>
      <c r="D1855" s="27">
        <v>10000</v>
      </c>
      <c r="E1855" s="28" t="s">
        <v>9</v>
      </c>
      <c r="F1855" s="24">
        <v>12</v>
      </c>
      <c r="G1855" s="36" t="s">
        <v>99</v>
      </c>
      <c r="H1855" s="38">
        <f>((VLOOKUP(F1855,'Data. Commission'!$B$2:$C$6,2,))/100)*D1855</f>
        <v>200</v>
      </c>
      <c r="I1855" s="38" t="str">
        <f>VLOOKUP(A1855,'Data. User Inf'!$A$2:$D$13428,4,)</f>
        <v>18_to_22</v>
      </c>
      <c r="J1855" s="38" t="str">
        <f>VLOOKUP(A1855,'Data. User Inf'!$A$2:$E$13428,5,)</f>
        <v>FEMALE</v>
      </c>
      <c r="K1855" s="38" t="str">
        <f>VLOOKUP(A1855,'Data. User Inf'!$A$2:$E$13428,3,)</f>
        <v>Other Cities</v>
      </c>
      <c r="L1855" s="38" t="str">
        <f>IF('Data. User Inf'!B1855&lt;'Data. Transactions'!C1855,"Current","New")</f>
        <v>New</v>
      </c>
    </row>
    <row r="1856" spans="1:12" ht="15.75" customHeight="1" x14ac:dyDescent="0.25">
      <c r="A1856" s="24">
        <v>47757734</v>
      </c>
      <c r="B1856" s="24">
        <v>4896164228</v>
      </c>
      <c r="C1856" s="26">
        <v>43888</v>
      </c>
      <c r="D1856" s="27">
        <v>50000</v>
      </c>
      <c r="E1856" s="28" t="s">
        <v>60</v>
      </c>
      <c r="F1856" s="24">
        <v>13</v>
      </c>
      <c r="G1856" s="36" t="s">
        <v>99</v>
      </c>
      <c r="H1856" s="38">
        <f>((VLOOKUP(F1856,'Data. Commission'!$B$2:$C$6,2,))/100)*D1856</f>
        <v>1500</v>
      </c>
      <c r="I1856" s="38" t="str">
        <f>VLOOKUP(A1856,'Data. User Inf'!$A$2:$D$13428,4,)</f>
        <v>23_to_27</v>
      </c>
      <c r="J1856" s="38" t="str">
        <f>VLOOKUP(A1856,'Data. User Inf'!$A$2:$E$13428,5,)</f>
        <v>MALE</v>
      </c>
      <c r="K1856" s="38" t="str">
        <f>VLOOKUP(A1856,'Data. User Inf'!$A$2:$E$13428,3,)</f>
        <v>Other Cities</v>
      </c>
      <c r="L1856" s="38" t="str">
        <f>IF('Data. User Inf'!B1856&lt;'Data. Transactions'!C1856,"Current","New")</f>
        <v>New</v>
      </c>
    </row>
    <row r="1857" spans="1:12" ht="15.75" customHeight="1" x14ac:dyDescent="0.25">
      <c r="A1857" s="24">
        <v>46930667</v>
      </c>
      <c r="B1857" s="24">
        <v>4897175214</v>
      </c>
      <c r="C1857" s="26">
        <v>43888</v>
      </c>
      <c r="D1857" s="27">
        <v>100000</v>
      </c>
      <c r="E1857" s="28" t="s">
        <v>9</v>
      </c>
      <c r="F1857" s="24">
        <v>12</v>
      </c>
      <c r="G1857" s="36" t="s">
        <v>99</v>
      </c>
      <c r="H1857" s="38">
        <f>((VLOOKUP(F1857,'Data. Commission'!$B$2:$C$6,2,))/100)*D1857</f>
        <v>2000</v>
      </c>
      <c r="I1857" s="38" t="str">
        <f>VLOOKUP(A1857,'Data. User Inf'!$A$2:$D$13428,4,)</f>
        <v>23_to_27</v>
      </c>
      <c r="J1857" s="38" t="str">
        <f>VLOOKUP(A1857,'Data. User Inf'!$A$2:$E$13428,5,)</f>
        <v>MALE</v>
      </c>
      <c r="K1857" s="38" t="str">
        <f>VLOOKUP(A1857,'Data. User Inf'!$A$2:$E$13428,3,)</f>
        <v>Other Cities</v>
      </c>
      <c r="L1857" s="38" t="str">
        <f>IF('Data. User Inf'!B1857&lt;'Data. Transactions'!C1857,"Current","New")</f>
        <v>New</v>
      </c>
    </row>
    <row r="1858" spans="1:12" ht="15.75" customHeight="1" x14ac:dyDescent="0.25">
      <c r="A1858" s="24">
        <v>39760546</v>
      </c>
      <c r="B1858" s="24">
        <v>4896529639</v>
      </c>
      <c r="C1858" s="26">
        <v>43888</v>
      </c>
      <c r="D1858" s="27">
        <v>100000</v>
      </c>
      <c r="E1858" s="28" t="s">
        <v>9</v>
      </c>
      <c r="F1858" s="24">
        <v>12</v>
      </c>
      <c r="G1858" s="36" t="s">
        <v>99</v>
      </c>
      <c r="H1858" s="38">
        <f>((VLOOKUP(F1858,'Data. Commission'!$B$2:$C$6,2,))/100)*D1858</f>
        <v>2000</v>
      </c>
      <c r="I1858" s="38" t="str">
        <f>VLOOKUP(A1858,'Data. User Inf'!$A$2:$D$13428,4,)</f>
        <v>23_to_27</v>
      </c>
      <c r="J1858" s="38" t="str">
        <f>VLOOKUP(A1858,'Data. User Inf'!$A$2:$E$13428,5,)</f>
        <v>FEMALE</v>
      </c>
      <c r="K1858" s="38" t="str">
        <f>VLOOKUP(A1858,'Data. User Inf'!$A$2:$E$13428,3,)</f>
        <v>Hồ Chí Minh</v>
      </c>
      <c r="L1858" s="38" t="str">
        <f>IF('Data. User Inf'!B1858&lt;'Data. Transactions'!C1858,"Current","New")</f>
        <v>Current</v>
      </c>
    </row>
    <row r="1859" spans="1:12" ht="15.75" customHeight="1" x14ac:dyDescent="0.25">
      <c r="A1859" s="24">
        <v>42957174</v>
      </c>
      <c r="B1859" s="24">
        <v>4893854917</v>
      </c>
      <c r="C1859" s="26">
        <v>43888</v>
      </c>
      <c r="D1859" s="27">
        <v>10000</v>
      </c>
      <c r="E1859" s="28" t="s">
        <v>87</v>
      </c>
      <c r="F1859" s="24">
        <v>15</v>
      </c>
      <c r="G1859" s="36" t="s">
        <v>99</v>
      </c>
      <c r="H1859" s="38">
        <f>((VLOOKUP(F1859,'Data. Commission'!$B$2:$C$6,2,))/100)*D1859</f>
        <v>400</v>
      </c>
      <c r="I1859" s="38" t="str">
        <f>VLOOKUP(A1859,'Data. User Inf'!$A$2:$D$13428,4,)</f>
        <v>23_to_27</v>
      </c>
      <c r="J1859" s="38" t="str">
        <f>VLOOKUP(A1859,'Data. User Inf'!$A$2:$E$13428,5,)</f>
        <v>MALE</v>
      </c>
      <c r="K1859" s="38" t="str">
        <f>VLOOKUP(A1859,'Data. User Inf'!$A$2:$E$13428,3,)</f>
        <v>Hồ Chí Minh</v>
      </c>
      <c r="L1859" s="38" t="str">
        <f>IF('Data. User Inf'!B1859&lt;'Data. Transactions'!C1859,"Current","New")</f>
        <v>New</v>
      </c>
    </row>
    <row r="1860" spans="1:12" ht="15.75" customHeight="1" x14ac:dyDescent="0.25">
      <c r="A1860" s="24">
        <v>50207141</v>
      </c>
      <c r="B1860" s="24">
        <v>4897853248</v>
      </c>
      <c r="C1860" s="26">
        <v>43888</v>
      </c>
      <c r="D1860" s="27">
        <v>20000</v>
      </c>
      <c r="E1860" s="28" t="s">
        <v>86</v>
      </c>
      <c r="F1860" s="24">
        <v>14</v>
      </c>
      <c r="G1860" s="36" t="s">
        <v>99</v>
      </c>
      <c r="H1860" s="38">
        <f>((VLOOKUP(F1860,'Data. Commission'!$B$2:$C$6,2,))/100)*D1860</f>
        <v>800</v>
      </c>
      <c r="I1860" s="38" t="str">
        <f>VLOOKUP(A1860,'Data. User Inf'!$A$2:$D$13428,4,)</f>
        <v>23_to_27</v>
      </c>
      <c r="J1860" s="38" t="str">
        <f>VLOOKUP(A1860,'Data. User Inf'!$A$2:$E$13428,5,)</f>
        <v>MALE</v>
      </c>
      <c r="K1860" s="38" t="str">
        <f>VLOOKUP(A1860,'Data. User Inf'!$A$2:$E$13428,3,)</f>
        <v>Other Cities</v>
      </c>
      <c r="L1860" s="38" t="str">
        <f>IF('Data. User Inf'!B1860&lt;'Data. Transactions'!C1860,"Current","New")</f>
        <v>New</v>
      </c>
    </row>
    <row r="1861" spans="1:12" ht="15.75" customHeight="1" x14ac:dyDescent="0.25">
      <c r="A1861" s="24">
        <v>37383117</v>
      </c>
      <c r="B1861" s="24">
        <v>4897963802</v>
      </c>
      <c r="C1861" s="26">
        <v>43888</v>
      </c>
      <c r="D1861" s="27">
        <v>10000</v>
      </c>
      <c r="E1861" s="28" t="s">
        <v>87</v>
      </c>
      <c r="F1861" s="24">
        <v>15</v>
      </c>
      <c r="G1861" s="36" t="s">
        <v>99</v>
      </c>
      <c r="H1861" s="38">
        <f>((VLOOKUP(F1861,'Data. Commission'!$B$2:$C$6,2,))/100)*D1861</f>
        <v>400</v>
      </c>
      <c r="I1861" s="38" t="str">
        <f>VLOOKUP(A1861,'Data. User Inf'!$A$2:$D$13428,4,)</f>
        <v>23_to_27</v>
      </c>
      <c r="J1861" s="38" t="str">
        <f>VLOOKUP(A1861,'Data. User Inf'!$A$2:$E$13428,5,)</f>
        <v>MALE</v>
      </c>
      <c r="K1861" s="38" t="str">
        <f>VLOOKUP(A1861,'Data. User Inf'!$A$2:$E$13428,3,)</f>
        <v>Hà Nội</v>
      </c>
      <c r="L1861" s="38" t="str">
        <f>IF('Data. User Inf'!B1861&lt;'Data. Transactions'!C1861,"Current","New")</f>
        <v>Current</v>
      </c>
    </row>
    <row r="1862" spans="1:12" ht="15.75" customHeight="1" x14ac:dyDescent="0.25">
      <c r="A1862" s="24">
        <v>51718311</v>
      </c>
      <c r="B1862" s="24">
        <v>4898857881</v>
      </c>
      <c r="C1862" s="26">
        <v>43888</v>
      </c>
      <c r="D1862" s="27">
        <v>10000</v>
      </c>
      <c r="E1862" s="28" t="s">
        <v>9</v>
      </c>
      <c r="F1862" s="24">
        <v>12</v>
      </c>
      <c r="G1862" s="36" t="s">
        <v>99</v>
      </c>
      <c r="H1862" s="38">
        <f>((VLOOKUP(F1862,'Data. Commission'!$B$2:$C$6,2,))/100)*D1862</f>
        <v>200</v>
      </c>
      <c r="I1862" s="38" t="str">
        <f>VLOOKUP(A1862,'Data. User Inf'!$A$2:$D$13428,4,)</f>
        <v>23_to_27</v>
      </c>
      <c r="J1862" s="38" t="str">
        <f>VLOOKUP(A1862,'Data. User Inf'!$A$2:$E$13428,5,)</f>
        <v>FEMALE</v>
      </c>
      <c r="K1862" s="38" t="str">
        <f>VLOOKUP(A1862,'Data. User Inf'!$A$2:$E$13428,3,)</f>
        <v>Hồ Chí Minh</v>
      </c>
      <c r="L1862" s="38" t="str">
        <f>IF('Data. User Inf'!B1862&lt;'Data. Transactions'!C1862,"Current","New")</f>
        <v>Current</v>
      </c>
    </row>
    <row r="1863" spans="1:12" ht="15.75" customHeight="1" x14ac:dyDescent="0.25">
      <c r="A1863" s="24">
        <v>18011381</v>
      </c>
      <c r="B1863" s="24">
        <v>4895585248</v>
      </c>
      <c r="C1863" s="26">
        <v>43888</v>
      </c>
      <c r="D1863" s="27">
        <v>10000</v>
      </c>
      <c r="E1863" s="28" t="s">
        <v>60</v>
      </c>
      <c r="F1863" s="24">
        <v>13</v>
      </c>
      <c r="G1863" s="36" t="s">
        <v>99</v>
      </c>
      <c r="H1863" s="38">
        <f>((VLOOKUP(F1863,'Data. Commission'!$B$2:$C$6,2,))/100)*D1863</f>
        <v>300</v>
      </c>
      <c r="I1863" s="38" t="str">
        <f>VLOOKUP(A1863,'Data. User Inf'!$A$2:$D$13428,4,)</f>
        <v>28_to_32</v>
      </c>
      <c r="J1863" s="38" t="str">
        <f>VLOOKUP(A1863,'Data. User Inf'!$A$2:$E$13428,5,)</f>
        <v>FEMALE</v>
      </c>
      <c r="K1863" s="38" t="str">
        <f>VLOOKUP(A1863,'Data. User Inf'!$A$2:$E$13428,3,)</f>
        <v>Other Cities</v>
      </c>
      <c r="L1863" s="38" t="str">
        <f>IF('Data. User Inf'!B1863&lt;'Data. Transactions'!C1863,"Current","New")</f>
        <v>Current</v>
      </c>
    </row>
    <row r="1864" spans="1:12" ht="15.75" customHeight="1" x14ac:dyDescent="0.25">
      <c r="A1864" s="24">
        <v>48284904</v>
      </c>
      <c r="B1864" s="24">
        <v>4897234295</v>
      </c>
      <c r="C1864" s="26">
        <v>43888</v>
      </c>
      <c r="D1864" s="27">
        <v>10000</v>
      </c>
      <c r="E1864" s="28" t="s">
        <v>9</v>
      </c>
      <c r="F1864" s="24">
        <v>12</v>
      </c>
      <c r="G1864" s="36" t="s">
        <v>99</v>
      </c>
      <c r="H1864" s="38">
        <f>((VLOOKUP(F1864,'Data. Commission'!$B$2:$C$6,2,))/100)*D1864</f>
        <v>200</v>
      </c>
      <c r="I1864" s="38" t="str">
        <f>VLOOKUP(A1864,'Data. User Inf'!$A$2:$D$13428,4,)</f>
        <v>28_to_32</v>
      </c>
      <c r="J1864" s="38" t="str">
        <f>VLOOKUP(A1864,'Data. User Inf'!$A$2:$E$13428,5,)</f>
        <v>MALE</v>
      </c>
      <c r="K1864" s="38" t="str">
        <f>VLOOKUP(A1864,'Data. User Inf'!$A$2:$E$13428,3,)</f>
        <v>Other Cities</v>
      </c>
      <c r="L1864" s="38" t="str">
        <f>IF('Data. User Inf'!B1864&lt;'Data. Transactions'!C1864,"Current","New")</f>
        <v>Current</v>
      </c>
    </row>
    <row r="1865" spans="1:12" ht="15.75" customHeight="1" x14ac:dyDescent="0.25">
      <c r="A1865" s="24">
        <v>46197873</v>
      </c>
      <c r="B1865" s="24">
        <v>4897009723</v>
      </c>
      <c r="C1865" s="26">
        <v>43888</v>
      </c>
      <c r="D1865" s="27">
        <v>10000</v>
      </c>
      <c r="E1865" s="28" t="s">
        <v>86</v>
      </c>
      <c r="F1865" s="24">
        <v>14</v>
      </c>
      <c r="G1865" s="36" t="s">
        <v>99</v>
      </c>
      <c r="H1865" s="38">
        <f>((VLOOKUP(F1865,'Data. Commission'!$B$2:$C$6,2,))/100)*D1865</f>
        <v>400</v>
      </c>
      <c r="I1865" s="38" t="str">
        <f>VLOOKUP(A1865,'Data. User Inf'!$A$2:$D$13428,4,)</f>
        <v>28_to_32</v>
      </c>
      <c r="J1865" s="38" t="str">
        <f>VLOOKUP(A1865,'Data. User Inf'!$A$2:$E$13428,5,)</f>
        <v>FEMALE</v>
      </c>
      <c r="K1865" s="38" t="str">
        <f>VLOOKUP(A1865,'Data. User Inf'!$A$2:$E$13428,3,)</f>
        <v>Other Cities</v>
      </c>
      <c r="L1865" s="38" t="str">
        <f>IF('Data. User Inf'!B1865&lt;'Data. Transactions'!C1865,"Current","New")</f>
        <v>Current</v>
      </c>
    </row>
    <row r="1866" spans="1:12" ht="15.75" customHeight="1" x14ac:dyDescent="0.25">
      <c r="A1866" s="24">
        <v>48999203</v>
      </c>
      <c r="B1866" s="24">
        <v>4898503149</v>
      </c>
      <c r="C1866" s="26">
        <v>43888</v>
      </c>
      <c r="D1866" s="27">
        <v>500000</v>
      </c>
      <c r="E1866" s="28" t="s">
        <v>9</v>
      </c>
      <c r="F1866" s="24">
        <v>12</v>
      </c>
      <c r="G1866" s="36" t="s">
        <v>99</v>
      </c>
      <c r="H1866" s="38">
        <f>((VLOOKUP(F1866,'Data. Commission'!$B$2:$C$6,2,))/100)*D1866</f>
        <v>10000</v>
      </c>
      <c r="I1866" s="38" t="str">
        <f>VLOOKUP(A1866,'Data. User Inf'!$A$2:$D$13428,4,)</f>
        <v>28_to_32</v>
      </c>
      <c r="J1866" s="38" t="str">
        <f>VLOOKUP(A1866,'Data. User Inf'!$A$2:$E$13428,5,)</f>
        <v>MALE</v>
      </c>
      <c r="K1866" s="38" t="str">
        <f>VLOOKUP(A1866,'Data. User Inf'!$A$2:$E$13428,3,)</f>
        <v>Other Cities</v>
      </c>
      <c r="L1866" s="38" t="str">
        <f>IF('Data. User Inf'!B1866&lt;'Data. Transactions'!C1866,"Current","New")</f>
        <v>Current</v>
      </c>
    </row>
    <row r="1867" spans="1:12" ht="15.75" customHeight="1" x14ac:dyDescent="0.25">
      <c r="A1867" s="24">
        <v>48445802</v>
      </c>
      <c r="B1867" s="24">
        <v>4893634596</v>
      </c>
      <c r="C1867" s="26">
        <v>43888</v>
      </c>
      <c r="D1867" s="27">
        <v>20000</v>
      </c>
      <c r="E1867" s="28" t="s">
        <v>86</v>
      </c>
      <c r="F1867" s="24">
        <v>14</v>
      </c>
      <c r="G1867" s="36" t="s">
        <v>99</v>
      </c>
      <c r="H1867" s="38">
        <f>((VLOOKUP(F1867,'Data. Commission'!$B$2:$C$6,2,))/100)*D1867</f>
        <v>800</v>
      </c>
      <c r="I1867" s="38" t="str">
        <f>VLOOKUP(A1867,'Data. User Inf'!$A$2:$D$13428,4,)</f>
        <v>28_to_32</v>
      </c>
      <c r="J1867" s="38" t="str">
        <f>VLOOKUP(A1867,'Data. User Inf'!$A$2:$E$13428,5,)</f>
        <v>MALE</v>
      </c>
      <c r="K1867" s="38" t="str">
        <f>VLOOKUP(A1867,'Data. User Inf'!$A$2:$E$13428,3,)</f>
        <v>Other Cities</v>
      </c>
      <c r="L1867" s="38" t="str">
        <f>IF('Data. User Inf'!B1867&lt;'Data. Transactions'!C1867,"Current","New")</f>
        <v>Current</v>
      </c>
    </row>
    <row r="1868" spans="1:12" ht="15.75" customHeight="1" x14ac:dyDescent="0.25">
      <c r="A1868" s="24">
        <v>50379141</v>
      </c>
      <c r="B1868" s="24">
        <v>4896739308</v>
      </c>
      <c r="C1868" s="26">
        <v>43888</v>
      </c>
      <c r="D1868" s="27">
        <v>10000</v>
      </c>
      <c r="E1868" s="28" t="s">
        <v>86</v>
      </c>
      <c r="F1868" s="24">
        <v>14</v>
      </c>
      <c r="G1868" s="36" t="s">
        <v>99</v>
      </c>
      <c r="H1868" s="38">
        <f>((VLOOKUP(F1868,'Data. Commission'!$B$2:$C$6,2,))/100)*D1868</f>
        <v>400</v>
      </c>
      <c r="I1868" s="38" t="str">
        <f>VLOOKUP(A1868,'Data. User Inf'!$A$2:$D$13428,4,)</f>
        <v>28_to_32</v>
      </c>
      <c r="J1868" s="38" t="str">
        <f>VLOOKUP(A1868,'Data. User Inf'!$A$2:$E$13428,5,)</f>
        <v>MALE</v>
      </c>
      <c r="K1868" s="38" t="str">
        <f>VLOOKUP(A1868,'Data. User Inf'!$A$2:$E$13428,3,)</f>
        <v>Hà Nội</v>
      </c>
      <c r="L1868" s="38" t="str">
        <f>IF('Data. User Inf'!B1868&lt;'Data. Transactions'!C1868,"Current","New")</f>
        <v>Current</v>
      </c>
    </row>
    <row r="1869" spans="1:12" ht="15.75" customHeight="1" x14ac:dyDescent="0.25">
      <c r="A1869" s="24">
        <v>7988060</v>
      </c>
      <c r="B1869" s="24">
        <v>4897593000</v>
      </c>
      <c r="C1869" s="26">
        <v>43888</v>
      </c>
      <c r="D1869" s="27">
        <v>20000</v>
      </c>
      <c r="E1869" s="28" t="s">
        <v>9</v>
      </c>
      <c r="F1869" s="24">
        <v>12</v>
      </c>
      <c r="G1869" s="36" t="s">
        <v>99</v>
      </c>
      <c r="H1869" s="38">
        <f>((VLOOKUP(F1869,'Data. Commission'!$B$2:$C$6,2,))/100)*D1869</f>
        <v>400</v>
      </c>
      <c r="I1869" s="38" t="str">
        <f>VLOOKUP(A1869,'Data. User Inf'!$A$2:$D$13428,4,)</f>
        <v>28_to_32</v>
      </c>
      <c r="J1869" s="38" t="str">
        <f>VLOOKUP(A1869,'Data. User Inf'!$A$2:$E$13428,5,)</f>
        <v>MALE</v>
      </c>
      <c r="K1869" s="38" t="str">
        <f>VLOOKUP(A1869,'Data. User Inf'!$A$2:$E$13428,3,)</f>
        <v>Hồ Chí Minh</v>
      </c>
      <c r="L1869" s="38" t="str">
        <f>IF('Data. User Inf'!B1869&lt;'Data. Transactions'!C1869,"Current","New")</f>
        <v>Current</v>
      </c>
    </row>
    <row r="1870" spans="1:12" ht="15.75" customHeight="1" x14ac:dyDescent="0.25">
      <c r="A1870" s="24">
        <v>53332482</v>
      </c>
      <c r="B1870" s="24">
        <v>4893662425</v>
      </c>
      <c r="C1870" s="26">
        <v>43888</v>
      </c>
      <c r="D1870" s="27">
        <v>20000</v>
      </c>
      <c r="E1870" s="28" t="s">
        <v>9</v>
      </c>
      <c r="F1870" s="24">
        <v>12</v>
      </c>
      <c r="G1870" s="36" t="s">
        <v>99</v>
      </c>
      <c r="H1870" s="38">
        <f>((VLOOKUP(F1870,'Data. Commission'!$B$2:$C$6,2,))/100)*D1870</f>
        <v>400</v>
      </c>
      <c r="I1870" s="38" t="str">
        <f>VLOOKUP(A1870,'Data. User Inf'!$A$2:$D$13428,4,)</f>
        <v>28_to_32</v>
      </c>
      <c r="J1870" s="38" t="str">
        <f>VLOOKUP(A1870,'Data. User Inf'!$A$2:$E$13428,5,)</f>
        <v>FEMALE</v>
      </c>
      <c r="K1870" s="38" t="str">
        <f>VLOOKUP(A1870,'Data. User Inf'!$A$2:$E$13428,3,)</f>
        <v>Hồ Chí Minh</v>
      </c>
      <c r="L1870" s="38" t="str">
        <f>IF('Data. User Inf'!B1870&lt;'Data. Transactions'!C1870,"Current","New")</f>
        <v>Current</v>
      </c>
    </row>
    <row r="1871" spans="1:12" ht="15.75" customHeight="1" x14ac:dyDescent="0.25">
      <c r="A1871" s="24">
        <v>42643231</v>
      </c>
      <c r="B1871" s="24">
        <v>4893384928</v>
      </c>
      <c r="C1871" s="26">
        <v>43888</v>
      </c>
      <c r="D1871" s="27">
        <v>100000</v>
      </c>
      <c r="E1871" s="28" t="s">
        <v>9</v>
      </c>
      <c r="F1871" s="24">
        <v>12</v>
      </c>
      <c r="G1871" s="36" t="s">
        <v>99</v>
      </c>
      <c r="H1871" s="38">
        <f>((VLOOKUP(F1871,'Data. Commission'!$B$2:$C$6,2,))/100)*D1871</f>
        <v>2000</v>
      </c>
      <c r="I1871" s="38" t="str">
        <f>VLOOKUP(A1871,'Data. User Inf'!$A$2:$D$13428,4,)</f>
        <v>28_to_32</v>
      </c>
      <c r="J1871" s="38" t="str">
        <f>VLOOKUP(A1871,'Data. User Inf'!$A$2:$E$13428,5,)</f>
        <v>FEMALE</v>
      </c>
      <c r="K1871" s="38" t="str">
        <f>VLOOKUP(A1871,'Data. User Inf'!$A$2:$E$13428,3,)</f>
        <v>Hà Nội</v>
      </c>
      <c r="L1871" s="38" t="str">
        <f>IF('Data. User Inf'!B1871&lt;'Data. Transactions'!C1871,"Current","New")</f>
        <v>Current</v>
      </c>
    </row>
    <row r="1872" spans="1:12" ht="15.75" customHeight="1" x14ac:dyDescent="0.25">
      <c r="A1872" s="24">
        <v>50500867</v>
      </c>
      <c r="B1872" s="24">
        <v>4899311822</v>
      </c>
      <c r="C1872" s="26">
        <v>43888</v>
      </c>
      <c r="D1872" s="27">
        <v>50000</v>
      </c>
      <c r="E1872" s="28" t="s">
        <v>60</v>
      </c>
      <c r="F1872" s="24">
        <v>13</v>
      </c>
      <c r="G1872" s="36" t="s">
        <v>99</v>
      </c>
      <c r="H1872" s="38">
        <f>((VLOOKUP(F1872,'Data. Commission'!$B$2:$C$6,2,))/100)*D1872</f>
        <v>1500</v>
      </c>
      <c r="I1872" s="38" t="str">
        <f>VLOOKUP(A1872,'Data. User Inf'!$A$2:$D$13428,4,)</f>
        <v>unknown</v>
      </c>
      <c r="J1872" s="38" t="str">
        <f>VLOOKUP(A1872,'Data. User Inf'!$A$2:$E$13428,5,)</f>
        <v>FEMALE</v>
      </c>
      <c r="K1872" s="38" t="str">
        <f>VLOOKUP(A1872,'Data. User Inf'!$A$2:$E$13428,3,)</f>
        <v>Other Cities</v>
      </c>
      <c r="L1872" s="38" t="str">
        <f>IF('Data. User Inf'!B1872&lt;'Data. Transactions'!C1872,"Current","New")</f>
        <v>Current</v>
      </c>
    </row>
    <row r="1873" spans="1:12" ht="15.75" customHeight="1" x14ac:dyDescent="0.25">
      <c r="A1873" s="24">
        <v>53806617</v>
      </c>
      <c r="B1873" s="24">
        <v>4894114451</v>
      </c>
      <c r="C1873" s="26">
        <v>43888</v>
      </c>
      <c r="D1873" s="27">
        <v>10000</v>
      </c>
      <c r="E1873" s="28" t="s">
        <v>9</v>
      </c>
      <c r="F1873" s="24">
        <v>12</v>
      </c>
      <c r="G1873" s="36" t="s">
        <v>99</v>
      </c>
      <c r="H1873" s="38">
        <f>((VLOOKUP(F1873,'Data. Commission'!$B$2:$C$6,2,))/100)*D1873</f>
        <v>200</v>
      </c>
      <c r="I1873" s="38" t="str">
        <f>VLOOKUP(A1873,'Data. User Inf'!$A$2:$D$13428,4,)</f>
        <v>unknown</v>
      </c>
      <c r="J1873" s="38" t="str">
        <f>VLOOKUP(A1873,'Data. User Inf'!$A$2:$E$13428,5,)</f>
        <v>MALE</v>
      </c>
      <c r="K1873" s="38" t="str">
        <f>VLOOKUP(A1873,'Data. User Inf'!$A$2:$E$13428,3,)</f>
        <v>Other Cities</v>
      </c>
      <c r="L1873" s="38" t="str">
        <f>IF('Data. User Inf'!B1873&lt;'Data. Transactions'!C1873,"Current","New")</f>
        <v>Current</v>
      </c>
    </row>
    <row r="1874" spans="1:12" ht="15.75" customHeight="1" x14ac:dyDescent="0.25">
      <c r="A1874" s="24">
        <v>29027507</v>
      </c>
      <c r="B1874" s="24">
        <v>4899311125</v>
      </c>
      <c r="C1874" s="26">
        <v>43888</v>
      </c>
      <c r="D1874" s="27">
        <v>10000</v>
      </c>
      <c r="E1874" s="28" t="s">
        <v>60</v>
      </c>
      <c r="F1874" s="24">
        <v>13</v>
      </c>
      <c r="G1874" s="36" t="s">
        <v>99</v>
      </c>
      <c r="H1874" s="38">
        <f>((VLOOKUP(F1874,'Data. Commission'!$B$2:$C$6,2,))/100)*D1874</f>
        <v>300</v>
      </c>
      <c r="I1874" s="38" t="str">
        <f>VLOOKUP(A1874,'Data. User Inf'!$A$2:$D$13428,4,)</f>
        <v>unknown</v>
      </c>
      <c r="J1874" s="38" t="str">
        <f>VLOOKUP(A1874,'Data. User Inf'!$A$2:$E$13428,5,)</f>
        <v>FEMALE</v>
      </c>
      <c r="K1874" s="38" t="str">
        <f>VLOOKUP(A1874,'Data. User Inf'!$A$2:$E$13428,3,)</f>
        <v>Other Cities</v>
      </c>
      <c r="L1874" s="38" t="str">
        <f>IF('Data. User Inf'!B1874&lt;'Data. Transactions'!C1874,"Current","New")</f>
        <v>Current</v>
      </c>
    </row>
    <row r="1875" spans="1:12" ht="15.75" customHeight="1" x14ac:dyDescent="0.25">
      <c r="A1875" s="24">
        <v>4541301</v>
      </c>
      <c r="B1875" s="24">
        <v>4896536751</v>
      </c>
      <c r="C1875" s="26">
        <v>43888</v>
      </c>
      <c r="D1875" s="27">
        <v>10000</v>
      </c>
      <c r="E1875" s="28" t="s">
        <v>9</v>
      </c>
      <c r="F1875" s="24">
        <v>12</v>
      </c>
      <c r="G1875" s="36" t="s">
        <v>99</v>
      </c>
      <c r="H1875" s="38">
        <f>((VLOOKUP(F1875,'Data. Commission'!$B$2:$C$6,2,))/100)*D1875</f>
        <v>200</v>
      </c>
      <c r="I1875" s="38" t="str">
        <f>VLOOKUP(A1875,'Data. User Inf'!$A$2:$D$13428,4,)</f>
        <v>unknown</v>
      </c>
      <c r="J1875" s="38" t="str">
        <f>VLOOKUP(A1875,'Data. User Inf'!$A$2:$E$13428,5,)</f>
        <v>FEMALE</v>
      </c>
      <c r="K1875" s="38" t="str">
        <f>VLOOKUP(A1875,'Data. User Inf'!$A$2:$E$13428,3,)</f>
        <v>Hồ Chí Minh</v>
      </c>
      <c r="L1875" s="38" t="str">
        <f>IF('Data. User Inf'!B1875&lt;'Data. Transactions'!C1875,"Current","New")</f>
        <v>Current</v>
      </c>
    </row>
    <row r="1876" spans="1:12" ht="15.75" customHeight="1" x14ac:dyDescent="0.25">
      <c r="A1876" s="24">
        <v>46191809</v>
      </c>
      <c r="B1876" s="24">
        <v>4897766317</v>
      </c>
      <c r="C1876" s="26">
        <v>43888</v>
      </c>
      <c r="D1876" s="27">
        <v>50000</v>
      </c>
      <c r="E1876" s="28" t="s">
        <v>86</v>
      </c>
      <c r="F1876" s="24">
        <v>14</v>
      </c>
      <c r="G1876" s="36" t="s">
        <v>99</v>
      </c>
      <c r="H1876" s="38">
        <f>((VLOOKUP(F1876,'Data. Commission'!$B$2:$C$6,2,))/100)*D1876</f>
        <v>2000</v>
      </c>
      <c r="I1876" s="38" t="str">
        <f>VLOOKUP(A1876,'Data. User Inf'!$A$2:$D$13428,4,)</f>
        <v>unknown</v>
      </c>
      <c r="J1876" s="38" t="str">
        <f>VLOOKUP(A1876,'Data. User Inf'!$A$2:$E$13428,5,)</f>
        <v>FEMALE</v>
      </c>
      <c r="K1876" s="38" t="str">
        <f>VLOOKUP(A1876,'Data. User Inf'!$A$2:$E$13428,3,)</f>
        <v>Hà Nội</v>
      </c>
      <c r="L1876" s="38" t="str">
        <f>IF('Data. User Inf'!B1876&lt;'Data. Transactions'!C1876,"Current","New")</f>
        <v>Current</v>
      </c>
    </row>
    <row r="1877" spans="1:12" ht="15.75" customHeight="1" x14ac:dyDescent="0.25">
      <c r="A1877" s="24">
        <v>36876838</v>
      </c>
      <c r="B1877" s="24">
        <v>4903464073</v>
      </c>
      <c r="C1877" s="26">
        <v>43889</v>
      </c>
      <c r="D1877" s="27">
        <v>10000</v>
      </c>
      <c r="E1877" s="28" t="s">
        <v>60</v>
      </c>
      <c r="F1877" s="24">
        <v>13</v>
      </c>
      <c r="G1877" s="36" t="s">
        <v>49</v>
      </c>
      <c r="H1877" s="38">
        <f>((VLOOKUP(F1877,'Data. Commission'!$B$2:$C$6,2,))/100)*D1877</f>
        <v>300</v>
      </c>
      <c r="I1877" s="38" t="str">
        <f>VLOOKUP(A1877,'Data. User Inf'!$A$2:$D$13428,4,)</f>
        <v>23_to_27</v>
      </c>
      <c r="J1877" s="38" t="str">
        <f>VLOOKUP(A1877,'Data. User Inf'!$A$2:$E$13428,5,)</f>
        <v>FEMALE</v>
      </c>
      <c r="K1877" s="38" t="str">
        <f>VLOOKUP(A1877,'Data. User Inf'!$A$2:$E$13428,3,)</f>
        <v>Hồ Chí Minh</v>
      </c>
      <c r="L1877" s="38" t="str">
        <f>IF('Data. User Inf'!B1877&lt;'Data. Transactions'!C1877,"Current","New")</f>
        <v>Current</v>
      </c>
    </row>
    <row r="1878" spans="1:12" ht="15.75" customHeight="1" x14ac:dyDescent="0.25">
      <c r="A1878" s="24">
        <v>43265664</v>
      </c>
      <c r="B1878" s="24">
        <v>4842218996</v>
      </c>
      <c r="C1878" s="26">
        <v>43889</v>
      </c>
      <c r="D1878" s="27">
        <v>20000</v>
      </c>
      <c r="E1878" s="28" t="s">
        <v>87</v>
      </c>
      <c r="F1878" s="24">
        <v>15</v>
      </c>
      <c r="G1878" s="36" t="s">
        <v>49</v>
      </c>
      <c r="H1878" s="38">
        <f>((VLOOKUP(F1878,'Data. Commission'!$B$2:$C$6,2,))/100)*D1878</f>
        <v>800</v>
      </c>
      <c r="I1878" s="38" t="str">
        <f>VLOOKUP(A1878,'Data. User Inf'!$A$2:$D$13428,4,)</f>
        <v>28_to_32</v>
      </c>
      <c r="J1878" s="38" t="str">
        <f>VLOOKUP(A1878,'Data. User Inf'!$A$2:$E$13428,5,)</f>
        <v>MALE</v>
      </c>
      <c r="K1878" s="38" t="str">
        <f>VLOOKUP(A1878,'Data. User Inf'!$A$2:$E$13428,3,)</f>
        <v>Other Cities</v>
      </c>
      <c r="L1878" s="38" t="str">
        <f>IF('Data. User Inf'!B1878&lt;'Data. Transactions'!C1878,"Current","New")</f>
        <v>Current</v>
      </c>
    </row>
    <row r="1879" spans="1:12" ht="15.75" customHeight="1" x14ac:dyDescent="0.25">
      <c r="A1879" s="24">
        <v>24506077</v>
      </c>
      <c r="B1879" s="24">
        <v>4907489636</v>
      </c>
      <c r="C1879" s="26">
        <v>43889</v>
      </c>
      <c r="D1879" s="27">
        <v>20000</v>
      </c>
      <c r="E1879" s="28" t="s">
        <v>87</v>
      </c>
      <c r="F1879" s="24">
        <v>15</v>
      </c>
      <c r="G1879" s="36" t="s">
        <v>49</v>
      </c>
      <c r="H1879" s="38">
        <f>((VLOOKUP(F1879,'Data. Commission'!$B$2:$C$6,2,))/100)*D1879</f>
        <v>800</v>
      </c>
      <c r="I1879" s="38" t="str">
        <f>VLOOKUP(A1879,'Data. User Inf'!$A$2:$D$13428,4,)</f>
        <v>23_to_27</v>
      </c>
      <c r="J1879" s="38" t="str">
        <f>VLOOKUP(A1879,'Data. User Inf'!$A$2:$E$13428,5,)</f>
        <v>MALE</v>
      </c>
      <c r="K1879" s="38" t="str">
        <f>VLOOKUP(A1879,'Data. User Inf'!$A$2:$E$13428,3,)</f>
        <v>Hà Nội</v>
      </c>
      <c r="L1879" s="38" t="str">
        <f>IF('Data. User Inf'!B1879&lt;'Data. Transactions'!C1879,"Current","New")</f>
        <v>New</v>
      </c>
    </row>
    <row r="1880" spans="1:12" ht="15.75" customHeight="1" x14ac:dyDescent="0.25">
      <c r="A1880" s="24">
        <v>23614170</v>
      </c>
      <c r="B1880" s="24">
        <v>4901082255</v>
      </c>
      <c r="C1880" s="26">
        <v>43889</v>
      </c>
      <c r="D1880" s="27">
        <v>30000</v>
      </c>
      <c r="E1880" s="28" t="s">
        <v>86</v>
      </c>
      <c r="F1880" s="24">
        <v>14</v>
      </c>
      <c r="G1880" s="36" t="s">
        <v>99</v>
      </c>
      <c r="H1880" s="38">
        <f>((VLOOKUP(F1880,'Data. Commission'!$B$2:$C$6,2,))/100)*D1880</f>
        <v>1200</v>
      </c>
      <c r="I1880" s="38" t="str">
        <f>VLOOKUP(A1880,'Data. User Inf'!$A$2:$D$13428,4,)</f>
        <v>&gt;37</v>
      </c>
      <c r="J1880" s="38" t="str">
        <f>VLOOKUP(A1880,'Data. User Inf'!$A$2:$E$13428,5,)</f>
        <v>MALE</v>
      </c>
      <c r="K1880" s="38" t="str">
        <f>VLOOKUP(A1880,'Data. User Inf'!$A$2:$E$13428,3,)</f>
        <v>Hồ Chí Minh</v>
      </c>
      <c r="L1880" s="38" t="str">
        <f>IF('Data. User Inf'!B1880&lt;'Data. Transactions'!C1880,"Current","New")</f>
        <v>New</v>
      </c>
    </row>
    <row r="1881" spans="1:12" ht="15.75" customHeight="1" x14ac:dyDescent="0.25">
      <c r="A1881" s="24">
        <v>29783677</v>
      </c>
      <c r="B1881" s="24">
        <v>4900508463</v>
      </c>
      <c r="C1881" s="26">
        <v>43889</v>
      </c>
      <c r="D1881" s="27">
        <v>10000</v>
      </c>
      <c r="E1881" s="28" t="s">
        <v>60</v>
      </c>
      <c r="F1881" s="24">
        <v>13</v>
      </c>
      <c r="G1881" s="36" t="s">
        <v>49</v>
      </c>
      <c r="H1881" s="38">
        <f>((VLOOKUP(F1881,'Data. Commission'!$B$2:$C$6,2,))/100)*D1881</f>
        <v>300</v>
      </c>
      <c r="I1881" s="38" t="str">
        <f>VLOOKUP(A1881,'Data. User Inf'!$A$2:$D$13428,4,)</f>
        <v>33_to_37</v>
      </c>
      <c r="J1881" s="38" t="str">
        <f>VLOOKUP(A1881,'Data. User Inf'!$A$2:$E$13428,5,)</f>
        <v>FEMALE</v>
      </c>
      <c r="K1881" s="38" t="str">
        <f>VLOOKUP(A1881,'Data. User Inf'!$A$2:$E$13428,3,)</f>
        <v>Other Cities</v>
      </c>
      <c r="L1881" s="38" t="str">
        <f>IF('Data. User Inf'!B1881&lt;'Data. Transactions'!C1881,"Current","New")</f>
        <v>Current</v>
      </c>
    </row>
    <row r="1882" spans="1:12" ht="15.75" customHeight="1" x14ac:dyDescent="0.25">
      <c r="A1882" s="24">
        <v>53284960</v>
      </c>
      <c r="B1882" s="24">
        <v>4904018635</v>
      </c>
      <c r="C1882" s="26">
        <v>43889</v>
      </c>
      <c r="D1882" s="27">
        <v>20000</v>
      </c>
      <c r="E1882" s="28" t="s">
        <v>86</v>
      </c>
      <c r="F1882" s="24">
        <v>14</v>
      </c>
      <c r="G1882" s="36" t="s">
        <v>49</v>
      </c>
      <c r="H1882" s="38">
        <f>((VLOOKUP(F1882,'Data. Commission'!$B$2:$C$6,2,))/100)*D1882</f>
        <v>800</v>
      </c>
      <c r="I1882" s="38" t="str">
        <f>VLOOKUP(A1882,'Data. User Inf'!$A$2:$D$13428,4,)</f>
        <v>33_to_37</v>
      </c>
      <c r="J1882" s="38" t="str">
        <f>VLOOKUP(A1882,'Data. User Inf'!$A$2:$E$13428,5,)</f>
        <v>MALE</v>
      </c>
      <c r="K1882" s="38" t="str">
        <f>VLOOKUP(A1882,'Data. User Inf'!$A$2:$E$13428,3,)</f>
        <v>Other Cities</v>
      </c>
      <c r="L1882" s="38" t="str">
        <f>IF('Data. User Inf'!B1882&lt;'Data. Transactions'!C1882,"Current","New")</f>
        <v>New</v>
      </c>
    </row>
    <row r="1883" spans="1:12" ht="15.75" customHeight="1" x14ac:dyDescent="0.25">
      <c r="A1883" s="24">
        <v>36272904</v>
      </c>
      <c r="B1883" s="24">
        <v>4907129613</v>
      </c>
      <c r="C1883" s="26">
        <v>43889</v>
      </c>
      <c r="D1883" s="27">
        <v>50000</v>
      </c>
      <c r="E1883" s="28" t="s">
        <v>86</v>
      </c>
      <c r="F1883" s="24">
        <v>14</v>
      </c>
      <c r="G1883" s="36" t="s">
        <v>49</v>
      </c>
      <c r="H1883" s="38">
        <f>((VLOOKUP(F1883,'Data. Commission'!$B$2:$C$6,2,))/100)*D1883</f>
        <v>2000</v>
      </c>
      <c r="I1883" s="38" t="str">
        <f>VLOOKUP(A1883,'Data. User Inf'!$A$2:$D$13428,4,)</f>
        <v>33_to_37</v>
      </c>
      <c r="J1883" s="38" t="str">
        <f>VLOOKUP(A1883,'Data. User Inf'!$A$2:$E$13428,5,)</f>
        <v>FEMALE</v>
      </c>
      <c r="K1883" s="38" t="str">
        <f>VLOOKUP(A1883,'Data. User Inf'!$A$2:$E$13428,3,)</f>
        <v>Other Cities</v>
      </c>
      <c r="L1883" s="38" t="str">
        <f>IF('Data. User Inf'!B1883&lt;'Data. Transactions'!C1883,"Current","New")</f>
        <v>New</v>
      </c>
    </row>
    <row r="1884" spans="1:12" ht="15.75" customHeight="1" x14ac:dyDescent="0.25">
      <c r="A1884" s="24">
        <v>46404557</v>
      </c>
      <c r="B1884" s="24">
        <v>4906446588</v>
      </c>
      <c r="C1884" s="26">
        <v>43889</v>
      </c>
      <c r="D1884" s="27">
        <v>50000</v>
      </c>
      <c r="E1884" s="28" t="s">
        <v>9</v>
      </c>
      <c r="F1884" s="24">
        <v>12</v>
      </c>
      <c r="G1884" s="36" t="s">
        <v>99</v>
      </c>
      <c r="H1884" s="38">
        <f>((VLOOKUP(F1884,'Data. Commission'!$B$2:$C$6,2,))/100)*D1884</f>
        <v>1000</v>
      </c>
      <c r="I1884" s="38" t="str">
        <f>VLOOKUP(A1884,'Data. User Inf'!$A$2:$D$13428,4,)</f>
        <v>33_to_37</v>
      </c>
      <c r="J1884" s="38" t="str">
        <f>VLOOKUP(A1884,'Data. User Inf'!$A$2:$E$13428,5,)</f>
        <v>MALE</v>
      </c>
      <c r="K1884" s="38" t="str">
        <f>VLOOKUP(A1884,'Data. User Inf'!$A$2:$E$13428,3,)</f>
        <v>Hồ Chí Minh</v>
      </c>
      <c r="L1884" s="38" t="str">
        <f>IF('Data. User Inf'!B1884&lt;'Data. Transactions'!C1884,"Current","New")</f>
        <v>New</v>
      </c>
    </row>
    <row r="1885" spans="1:12" ht="15.75" customHeight="1" x14ac:dyDescent="0.25">
      <c r="A1885" s="24">
        <v>27208628</v>
      </c>
      <c r="B1885" s="24">
        <v>4906381306</v>
      </c>
      <c r="C1885" s="26">
        <v>43889</v>
      </c>
      <c r="D1885" s="27">
        <v>10000</v>
      </c>
      <c r="E1885" s="28" t="s">
        <v>9</v>
      </c>
      <c r="F1885" s="24">
        <v>12</v>
      </c>
      <c r="G1885" s="36" t="s">
        <v>99</v>
      </c>
      <c r="H1885" s="38">
        <f>((VLOOKUP(F1885,'Data. Commission'!$B$2:$C$6,2,))/100)*D1885</f>
        <v>200</v>
      </c>
      <c r="I1885" s="38" t="str">
        <f>VLOOKUP(A1885,'Data. User Inf'!$A$2:$D$13428,4,)</f>
        <v>33_to_37</v>
      </c>
      <c r="J1885" s="38" t="str">
        <f>VLOOKUP(A1885,'Data. User Inf'!$A$2:$E$13428,5,)</f>
        <v>FEMALE</v>
      </c>
      <c r="K1885" s="38" t="str">
        <f>VLOOKUP(A1885,'Data. User Inf'!$A$2:$E$13428,3,)</f>
        <v>Hà Nội</v>
      </c>
      <c r="L1885" s="38" t="str">
        <f>IF('Data. User Inf'!B1885&lt;'Data. Transactions'!C1885,"Current","New")</f>
        <v>Current</v>
      </c>
    </row>
    <row r="1886" spans="1:12" ht="15.75" customHeight="1" x14ac:dyDescent="0.25">
      <c r="A1886" s="24">
        <v>53943449</v>
      </c>
      <c r="B1886" s="24">
        <v>4903715936</v>
      </c>
      <c r="C1886" s="26">
        <v>43889</v>
      </c>
      <c r="D1886" s="27">
        <v>500000</v>
      </c>
      <c r="E1886" s="28" t="s">
        <v>9</v>
      </c>
      <c r="F1886" s="24">
        <v>12</v>
      </c>
      <c r="G1886" s="36" t="s">
        <v>99</v>
      </c>
      <c r="H1886" s="38">
        <f>((VLOOKUP(F1886,'Data. Commission'!$B$2:$C$6,2,))/100)*D1886</f>
        <v>10000</v>
      </c>
      <c r="I1886" s="38" t="str">
        <f>VLOOKUP(A1886,'Data. User Inf'!$A$2:$D$13428,4,)</f>
        <v>33_to_37</v>
      </c>
      <c r="J1886" s="38" t="str">
        <f>VLOOKUP(A1886,'Data. User Inf'!$A$2:$E$13428,5,)</f>
        <v>MALE</v>
      </c>
      <c r="K1886" s="38" t="str">
        <f>VLOOKUP(A1886,'Data. User Inf'!$A$2:$E$13428,3,)</f>
        <v>Other Cities</v>
      </c>
      <c r="L1886" s="38" t="str">
        <f>IF('Data. User Inf'!B1886&lt;'Data. Transactions'!C1886,"Current","New")</f>
        <v>New</v>
      </c>
    </row>
    <row r="1887" spans="1:12" ht="15.75" customHeight="1" x14ac:dyDescent="0.25">
      <c r="A1887" s="24">
        <v>36409056</v>
      </c>
      <c r="B1887" s="24">
        <v>4905213237</v>
      </c>
      <c r="C1887" s="26">
        <v>43889</v>
      </c>
      <c r="D1887" s="27">
        <v>10000</v>
      </c>
      <c r="E1887" s="28" t="s">
        <v>9</v>
      </c>
      <c r="F1887" s="24">
        <v>12</v>
      </c>
      <c r="G1887" s="36" t="s">
        <v>99</v>
      </c>
      <c r="H1887" s="38">
        <f>((VLOOKUP(F1887,'Data. Commission'!$B$2:$C$6,2,))/100)*D1887</f>
        <v>200</v>
      </c>
      <c r="I1887" s="38" t="str">
        <f>VLOOKUP(A1887,'Data. User Inf'!$A$2:$D$13428,4,)</f>
        <v>33_to_37</v>
      </c>
      <c r="J1887" s="38" t="str">
        <f>VLOOKUP(A1887,'Data. User Inf'!$A$2:$E$13428,5,)</f>
        <v>MALE</v>
      </c>
      <c r="K1887" s="38" t="str">
        <f>VLOOKUP(A1887,'Data. User Inf'!$A$2:$E$13428,3,)</f>
        <v>Other Cities</v>
      </c>
      <c r="L1887" s="38" t="str">
        <f>IF('Data. User Inf'!B1887&lt;'Data. Transactions'!C1887,"Current","New")</f>
        <v>Current</v>
      </c>
    </row>
    <row r="1888" spans="1:12" ht="15.75" customHeight="1" x14ac:dyDescent="0.25">
      <c r="A1888" s="24">
        <v>2589766</v>
      </c>
      <c r="B1888" s="24">
        <v>4843495043</v>
      </c>
      <c r="C1888" s="26">
        <v>43889</v>
      </c>
      <c r="D1888" s="27">
        <v>50000</v>
      </c>
      <c r="E1888" s="28" t="s">
        <v>9</v>
      </c>
      <c r="F1888" s="24">
        <v>12</v>
      </c>
      <c r="G1888" s="36" t="s">
        <v>99</v>
      </c>
      <c r="H1888" s="38">
        <f>((VLOOKUP(F1888,'Data. Commission'!$B$2:$C$6,2,))/100)*D1888</f>
        <v>1000</v>
      </c>
      <c r="I1888" s="38" t="str">
        <f>VLOOKUP(A1888,'Data. User Inf'!$A$2:$D$13428,4,)</f>
        <v>23_to_27</v>
      </c>
      <c r="J1888" s="38" t="str">
        <f>VLOOKUP(A1888,'Data. User Inf'!$A$2:$E$13428,5,)</f>
        <v>FEMALE</v>
      </c>
      <c r="K1888" s="38" t="str">
        <f>VLOOKUP(A1888,'Data. User Inf'!$A$2:$E$13428,3,)</f>
        <v>Other Cities</v>
      </c>
      <c r="L1888" s="38" t="str">
        <f>IF('Data. User Inf'!B1888&lt;'Data. Transactions'!C1888,"Current","New")</f>
        <v>New</v>
      </c>
    </row>
    <row r="1889" spans="1:12" ht="15.75" customHeight="1" x14ac:dyDescent="0.25">
      <c r="A1889" s="24">
        <v>39289136</v>
      </c>
      <c r="B1889" s="24">
        <v>4843765902</v>
      </c>
      <c r="C1889" s="26">
        <v>43889</v>
      </c>
      <c r="D1889" s="27">
        <v>10000</v>
      </c>
      <c r="E1889" s="28" t="s">
        <v>60</v>
      </c>
      <c r="F1889" s="24">
        <v>13</v>
      </c>
      <c r="G1889" s="36" t="s">
        <v>99</v>
      </c>
      <c r="H1889" s="38">
        <f>((VLOOKUP(F1889,'Data. Commission'!$B$2:$C$6,2,))/100)*D1889</f>
        <v>300</v>
      </c>
      <c r="I1889" s="38" t="str">
        <f>VLOOKUP(A1889,'Data. User Inf'!$A$2:$D$13428,4,)</f>
        <v>23_to_27</v>
      </c>
      <c r="J1889" s="38" t="str">
        <f>VLOOKUP(A1889,'Data. User Inf'!$A$2:$E$13428,5,)</f>
        <v>FEMALE</v>
      </c>
      <c r="K1889" s="38" t="str">
        <f>VLOOKUP(A1889,'Data. User Inf'!$A$2:$E$13428,3,)</f>
        <v>Hồ Chí Minh</v>
      </c>
      <c r="L1889" s="38" t="str">
        <f>IF('Data. User Inf'!B1889&lt;'Data. Transactions'!C1889,"Current","New")</f>
        <v>New</v>
      </c>
    </row>
    <row r="1890" spans="1:12" ht="15.75" customHeight="1" x14ac:dyDescent="0.25">
      <c r="A1890" s="24">
        <v>39288141</v>
      </c>
      <c r="B1890" s="24">
        <v>4845670980</v>
      </c>
      <c r="C1890" s="26">
        <v>43889</v>
      </c>
      <c r="D1890" s="27">
        <v>20000</v>
      </c>
      <c r="E1890" s="28" t="s">
        <v>9</v>
      </c>
      <c r="F1890" s="24">
        <v>12</v>
      </c>
      <c r="G1890" s="36" t="s">
        <v>99</v>
      </c>
      <c r="H1890" s="38">
        <f>((VLOOKUP(F1890,'Data. Commission'!$B$2:$C$6,2,))/100)*D1890</f>
        <v>400</v>
      </c>
      <c r="I1890" s="38" t="str">
        <f>VLOOKUP(A1890,'Data. User Inf'!$A$2:$D$13428,4,)</f>
        <v>28_to_32</v>
      </c>
      <c r="J1890" s="38" t="str">
        <f>VLOOKUP(A1890,'Data. User Inf'!$A$2:$E$13428,5,)</f>
        <v>FEMALE</v>
      </c>
      <c r="K1890" s="38" t="str">
        <f>VLOOKUP(A1890,'Data. User Inf'!$A$2:$E$13428,3,)</f>
        <v>Hồ Chí Minh</v>
      </c>
      <c r="L1890" s="38" t="str">
        <f>IF('Data. User Inf'!B1890&lt;'Data. Transactions'!C1890,"Current","New")</f>
        <v>Current</v>
      </c>
    </row>
    <row r="1891" spans="1:12" ht="15.75" customHeight="1" x14ac:dyDescent="0.25">
      <c r="A1891" s="24">
        <v>1288055</v>
      </c>
      <c r="B1891" s="24">
        <v>4903622177</v>
      </c>
      <c r="C1891" s="26">
        <v>43889</v>
      </c>
      <c r="D1891" s="27">
        <v>50000</v>
      </c>
      <c r="E1891" s="28" t="s">
        <v>60</v>
      </c>
      <c r="F1891" s="24">
        <v>13</v>
      </c>
      <c r="G1891" s="36" t="s">
        <v>49</v>
      </c>
      <c r="H1891" s="38">
        <f>((VLOOKUP(F1891,'Data. Commission'!$B$2:$C$6,2,))/100)*D1891</f>
        <v>1500</v>
      </c>
      <c r="I1891" s="38" t="str">
        <f>VLOOKUP(A1891,'Data. User Inf'!$A$2:$D$13428,4,)</f>
        <v>unknown</v>
      </c>
      <c r="J1891" s="38" t="str">
        <f>VLOOKUP(A1891,'Data. User Inf'!$A$2:$E$13428,5,)</f>
        <v>MALE</v>
      </c>
      <c r="K1891" s="38" t="str">
        <f>VLOOKUP(A1891,'Data. User Inf'!$A$2:$E$13428,3,)</f>
        <v>Other Cities</v>
      </c>
      <c r="L1891" s="38" t="str">
        <f>IF('Data. User Inf'!B1891&lt;'Data. Transactions'!C1891,"Current","New")</f>
        <v>New</v>
      </c>
    </row>
    <row r="1892" spans="1:12" ht="15.75" customHeight="1" x14ac:dyDescent="0.25">
      <c r="A1892" s="24">
        <v>37081364</v>
      </c>
      <c r="B1892" s="24">
        <v>4847512937</v>
      </c>
      <c r="C1892" s="26">
        <v>43889</v>
      </c>
      <c r="D1892" s="27">
        <v>20000</v>
      </c>
      <c r="E1892" s="28" t="s">
        <v>60</v>
      </c>
      <c r="F1892" s="24">
        <v>13</v>
      </c>
      <c r="G1892" s="36" t="s">
        <v>99</v>
      </c>
      <c r="H1892" s="38">
        <f>((VLOOKUP(F1892,'Data. Commission'!$B$2:$C$6,2,))/100)*D1892</f>
        <v>600</v>
      </c>
      <c r="I1892" s="38" t="str">
        <f>VLOOKUP(A1892,'Data. User Inf'!$A$2:$D$13428,4,)</f>
        <v>unknown</v>
      </c>
      <c r="J1892" s="38" t="str">
        <f>VLOOKUP(A1892,'Data. User Inf'!$A$2:$E$13428,5,)</f>
        <v>MALE</v>
      </c>
      <c r="K1892" s="38" t="str">
        <f>VLOOKUP(A1892,'Data. User Inf'!$A$2:$E$13428,3,)</f>
        <v>Hồ Chí Minh</v>
      </c>
      <c r="L1892" s="38" t="str">
        <f>IF('Data. User Inf'!B1892&lt;'Data. Transactions'!C1892,"Current","New")</f>
        <v>New</v>
      </c>
    </row>
    <row r="1893" spans="1:12" ht="15.75" customHeight="1" x14ac:dyDescent="0.25">
      <c r="A1893" s="24">
        <v>29316937</v>
      </c>
      <c r="B1893" s="24">
        <v>4905969142</v>
      </c>
      <c r="C1893" s="26">
        <v>43889</v>
      </c>
      <c r="D1893" s="27">
        <v>20000</v>
      </c>
      <c r="E1893" s="28" t="s">
        <v>60</v>
      </c>
      <c r="F1893" s="24">
        <v>13</v>
      </c>
      <c r="G1893" s="36" t="s">
        <v>99</v>
      </c>
      <c r="H1893" s="38">
        <f>((VLOOKUP(F1893,'Data. Commission'!$B$2:$C$6,2,))/100)*D1893</f>
        <v>600</v>
      </c>
      <c r="I1893" s="38" t="str">
        <f>VLOOKUP(A1893,'Data. User Inf'!$A$2:$D$13428,4,)</f>
        <v>unknown</v>
      </c>
      <c r="J1893" s="38" t="str">
        <f>VLOOKUP(A1893,'Data. User Inf'!$A$2:$E$13428,5,)</f>
        <v>MALE</v>
      </c>
      <c r="K1893" s="38" t="str">
        <f>VLOOKUP(A1893,'Data. User Inf'!$A$2:$E$13428,3,)</f>
        <v>Other Cities</v>
      </c>
      <c r="L1893" s="38" t="str">
        <f>IF('Data. User Inf'!B1893&lt;'Data. Transactions'!C1893,"Current","New")</f>
        <v>New</v>
      </c>
    </row>
    <row r="1894" spans="1:12" ht="15.75" customHeight="1" x14ac:dyDescent="0.25">
      <c r="A1894" s="24">
        <v>42501809</v>
      </c>
      <c r="B1894" s="24">
        <v>4906202201</v>
      </c>
      <c r="C1894" s="26">
        <v>43889</v>
      </c>
      <c r="D1894" s="27">
        <v>50000</v>
      </c>
      <c r="E1894" s="28" t="s">
        <v>9</v>
      </c>
      <c r="F1894" s="24">
        <v>12</v>
      </c>
      <c r="G1894" s="36" t="s">
        <v>99</v>
      </c>
      <c r="H1894" s="38">
        <f>((VLOOKUP(F1894,'Data. Commission'!$B$2:$C$6,2,))/100)*D1894</f>
        <v>1000</v>
      </c>
      <c r="I1894" s="38" t="str">
        <f>VLOOKUP(A1894,'Data. User Inf'!$A$2:$D$13428,4,)</f>
        <v>unknown</v>
      </c>
      <c r="J1894" s="38" t="str">
        <f>VLOOKUP(A1894,'Data. User Inf'!$A$2:$E$13428,5,)</f>
        <v>FEMALE</v>
      </c>
      <c r="K1894" s="38" t="str">
        <f>VLOOKUP(A1894,'Data. User Inf'!$A$2:$E$13428,3,)</f>
        <v>Other Cities</v>
      </c>
      <c r="L1894" s="38" t="str">
        <f>IF('Data. User Inf'!B1894&lt;'Data. Transactions'!C1894,"Current","New")</f>
        <v>New</v>
      </c>
    </row>
    <row r="1895" spans="1:12" ht="15.75" customHeight="1" x14ac:dyDescent="0.25">
      <c r="A1895" s="24">
        <v>43059658</v>
      </c>
      <c r="B1895" s="24">
        <v>4907397231</v>
      </c>
      <c r="C1895" s="26">
        <v>43889</v>
      </c>
      <c r="D1895" s="27">
        <v>100000</v>
      </c>
      <c r="E1895" s="28" t="s">
        <v>9</v>
      </c>
      <c r="F1895" s="24">
        <v>12</v>
      </c>
      <c r="G1895" s="36" t="s">
        <v>99</v>
      </c>
      <c r="H1895" s="38">
        <f>((VLOOKUP(F1895,'Data. Commission'!$B$2:$C$6,2,))/100)*D1895</f>
        <v>2000</v>
      </c>
      <c r="I1895" s="38" t="str">
        <f>VLOOKUP(A1895,'Data. User Inf'!$A$2:$D$13428,4,)</f>
        <v>unknown</v>
      </c>
      <c r="J1895" s="38" t="str">
        <f>VLOOKUP(A1895,'Data. User Inf'!$A$2:$E$13428,5,)</f>
        <v>FEMALE</v>
      </c>
      <c r="K1895" s="38" t="str">
        <f>VLOOKUP(A1895,'Data. User Inf'!$A$2:$E$13428,3,)</f>
        <v>Other Cities</v>
      </c>
      <c r="L1895" s="38" t="str">
        <f>IF('Data. User Inf'!B1895&lt;'Data. Transactions'!C1895,"Current","New")</f>
        <v>Current</v>
      </c>
    </row>
    <row r="1896" spans="1:12" ht="15.75" customHeight="1" x14ac:dyDescent="0.25">
      <c r="A1896" s="24">
        <v>41364224</v>
      </c>
      <c r="B1896" s="24">
        <v>4906122956</v>
      </c>
      <c r="C1896" s="26">
        <v>43889</v>
      </c>
      <c r="D1896" s="27">
        <v>10000</v>
      </c>
      <c r="E1896" s="28" t="s">
        <v>9</v>
      </c>
      <c r="F1896" s="24">
        <v>12</v>
      </c>
      <c r="G1896" s="36" t="s">
        <v>99</v>
      </c>
      <c r="H1896" s="38">
        <f>((VLOOKUP(F1896,'Data. Commission'!$B$2:$C$6,2,))/100)*D1896</f>
        <v>200</v>
      </c>
      <c r="I1896" s="38" t="str">
        <f>VLOOKUP(A1896,'Data. User Inf'!$A$2:$D$13428,4,)</f>
        <v>unknown</v>
      </c>
      <c r="J1896" s="38" t="str">
        <f>VLOOKUP(A1896,'Data. User Inf'!$A$2:$E$13428,5,)</f>
        <v>MALE</v>
      </c>
      <c r="K1896" s="38" t="str">
        <f>VLOOKUP(A1896,'Data. User Inf'!$A$2:$E$13428,3,)</f>
        <v>Other Cities</v>
      </c>
      <c r="L1896" s="38" t="str">
        <f>IF('Data. User Inf'!B1896&lt;'Data. Transactions'!C1896,"Current","New")</f>
        <v>New</v>
      </c>
    </row>
    <row r="1897" spans="1:12" ht="15.75" customHeight="1" x14ac:dyDescent="0.25">
      <c r="A1897" s="24">
        <v>42710169</v>
      </c>
      <c r="B1897" s="24">
        <v>4900156726</v>
      </c>
      <c r="C1897" s="26">
        <v>43889</v>
      </c>
      <c r="D1897" s="27">
        <v>50000</v>
      </c>
      <c r="E1897" s="28" t="s">
        <v>9</v>
      </c>
      <c r="F1897" s="24">
        <v>12</v>
      </c>
      <c r="G1897" s="36" t="s">
        <v>99</v>
      </c>
      <c r="H1897" s="38">
        <f>((VLOOKUP(F1897,'Data. Commission'!$B$2:$C$6,2,))/100)*D1897</f>
        <v>1000</v>
      </c>
      <c r="I1897" s="38" t="str">
        <f>VLOOKUP(A1897,'Data. User Inf'!$A$2:$D$13428,4,)</f>
        <v>unknown</v>
      </c>
      <c r="J1897" s="38" t="str">
        <f>VLOOKUP(A1897,'Data. User Inf'!$A$2:$E$13428,5,)</f>
        <v>MALE</v>
      </c>
      <c r="K1897" s="38" t="str">
        <f>VLOOKUP(A1897,'Data. User Inf'!$A$2:$E$13428,3,)</f>
        <v>Other Cities</v>
      </c>
      <c r="L1897" s="38" t="str">
        <f>IF('Data. User Inf'!B1897&lt;'Data. Transactions'!C1897,"Current","New")</f>
        <v>New</v>
      </c>
    </row>
    <row r="1898" spans="1:12" ht="15.75" customHeight="1" x14ac:dyDescent="0.25">
      <c r="A1898" s="24">
        <v>48216785</v>
      </c>
      <c r="B1898" s="24">
        <v>4907122393</v>
      </c>
      <c r="C1898" s="26">
        <v>43889</v>
      </c>
      <c r="D1898" s="27">
        <v>10000</v>
      </c>
      <c r="E1898" s="28" t="s">
        <v>86</v>
      </c>
      <c r="F1898" s="24">
        <v>14</v>
      </c>
      <c r="G1898" s="36" t="s">
        <v>99</v>
      </c>
      <c r="H1898" s="38">
        <f>((VLOOKUP(F1898,'Data. Commission'!$B$2:$C$6,2,))/100)*D1898</f>
        <v>400</v>
      </c>
      <c r="I1898" s="38" t="str">
        <f>VLOOKUP(A1898,'Data. User Inf'!$A$2:$D$13428,4,)</f>
        <v>unknown</v>
      </c>
      <c r="J1898" s="38" t="str">
        <f>VLOOKUP(A1898,'Data. User Inf'!$A$2:$E$13428,5,)</f>
        <v>MALE</v>
      </c>
      <c r="K1898" s="38" t="str">
        <f>VLOOKUP(A1898,'Data. User Inf'!$A$2:$E$13428,3,)</f>
        <v>Other Cities</v>
      </c>
      <c r="L1898" s="38" t="str">
        <f>IF('Data. User Inf'!B1898&lt;'Data. Transactions'!C1898,"Current","New")</f>
        <v>Current</v>
      </c>
    </row>
    <row r="1899" spans="1:12" ht="15.75" customHeight="1" x14ac:dyDescent="0.25">
      <c r="A1899" s="24">
        <v>53916756</v>
      </c>
      <c r="B1899" s="24">
        <v>4907552150</v>
      </c>
      <c r="C1899" s="26">
        <v>43889</v>
      </c>
      <c r="D1899" s="27">
        <v>10000</v>
      </c>
      <c r="E1899" s="28" t="s">
        <v>86</v>
      </c>
      <c r="F1899" s="24">
        <v>14</v>
      </c>
      <c r="G1899" s="36" t="s">
        <v>99</v>
      </c>
      <c r="H1899" s="38">
        <f>((VLOOKUP(F1899,'Data. Commission'!$B$2:$C$6,2,))/100)*D1899</f>
        <v>400</v>
      </c>
      <c r="I1899" s="38" t="str">
        <f>VLOOKUP(A1899,'Data. User Inf'!$A$2:$D$13428,4,)</f>
        <v>unknown</v>
      </c>
      <c r="J1899" s="38" t="str">
        <f>VLOOKUP(A1899,'Data. User Inf'!$A$2:$E$13428,5,)</f>
        <v>FEMALE</v>
      </c>
      <c r="K1899" s="38" t="str">
        <f>VLOOKUP(A1899,'Data. User Inf'!$A$2:$E$13428,3,)</f>
        <v>Other Cities</v>
      </c>
      <c r="L1899" s="38" t="str">
        <f>IF('Data. User Inf'!B1899&lt;'Data. Transactions'!C1899,"Current","New")</f>
        <v>Current</v>
      </c>
    </row>
    <row r="1900" spans="1:12" ht="15.75" customHeight="1" x14ac:dyDescent="0.25">
      <c r="A1900" s="24">
        <v>47786404</v>
      </c>
      <c r="B1900" s="24">
        <v>4903572054</v>
      </c>
      <c r="C1900" s="26">
        <v>43889</v>
      </c>
      <c r="D1900" s="27">
        <v>20000</v>
      </c>
      <c r="E1900" s="28" t="s">
        <v>9</v>
      </c>
      <c r="F1900" s="24">
        <v>12</v>
      </c>
      <c r="G1900" s="36" t="s">
        <v>99</v>
      </c>
      <c r="H1900" s="38">
        <f>((VLOOKUP(F1900,'Data. Commission'!$B$2:$C$6,2,))/100)*D1900</f>
        <v>400</v>
      </c>
      <c r="I1900" s="38" t="str">
        <f>VLOOKUP(A1900,'Data. User Inf'!$A$2:$D$13428,4,)</f>
        <v>18_to_22</v>
      </c>
      <c r="J1900" s="38" t="str">
        <f>VLOOKUP(A1900,'Data. User Inf'!$A$2:$E$13428,5,)</f>
        <v>FEMALE</v>
      </c>
      <c r="K1900" s="38" t="str">
        <f>VLOOKUP(A1900,'Data. User Inf'!$A$2:$E$13428,3,)</f>
        <v>Hồ Chí Minh</v>
      </c>
      <c r="L1900" s="38" t="str">
        <f>IF('Data. User Inf'!B1900&lt;'Data. Transactions'!C1900,"Current","New")</f>
        <v>Current</v>
      </c>
    </row>
    <row r="1901" spans="1:12" ht="15.75" customHeight="1" x14ac:dyDescent="0.25">
      <c r="A1901" s="24">
        <v>38663246</v>
      </c>
      <c r="B1901" s="24">
        <v>4900586424</v>
      </c>
      <c r="C1901" s="26">
        <v>43889</v>
      </c>
      <c r="D1901" s="27">
        <v>100000</v>
      </c>
      <c r="E1901" s="28" t="s">
        <v>9</v>
      </c>
      <c r="F1901" s="24">
        <v>12</v>
      </c>
      <c r="G1901" s="36" t="s">
        <v>99</v>
      </c>
      <c r="H1901" s="38">
        <f>((VLOOKUP(F1901,'Data. Commission'!$B$2:$C$6,2,))/100)*D1901</f>
        <v>2000</v>
      </c>
      <c r="I1901" s="38" t="str">
        <f>VLOOKUP(A1901,'Data. User Inf'!$A$2:$D$13428,4,)</f>
        <v>18_to_22</v>
      </c>
      <c r="J1901" s="38" t="str">
        <f>VLOOKUP(A1901,'Data. User Inf'!$A$2:$E$13428,5,)</f>
        <v>FEMALE</v>
      </c>
      <c r="K1901" s="38" t="str">
        <f>VLOOKUP(A1901,'Data. User Inf'!$A$2:$E$13428,3,)</f>
        <v>Hà Nội</v>
      </c>
      <c r="L1901" s="38" t="str">
        <f>IF('Data. User Inf'!B1901&lt;'Data. Transactions'!C1901,"Current","New")</f>
        <v>Current</v>
      </c>
    </row>
    <row r="1902" spans="1:12" ht="15.75" customHeight="1" x14ac:dyDescent="0.25">
      <c r="A1902" s="24">
        <v>48961440</v>
      </c>
      <c r="B1902" s="24">
        <v>4901384926</v>
      </c>
      <c r="C1902" s="26">
        <v>43889</v>
      </c>
      <c r="D1902" s="27">
        <v>10000</v>
      </c>
      <c r="E1902" s="28" t="s">
        <v>9</v>
      </c>
      <c r="F1902" s="24">
        <v>12</v>
      </c>
      <c r="G1902" s="36" t="s">
        <v>99</v>
      </c>
      <c r="H1902" s="38">
        <f>((VLOOKUP(F1902,'Data. Commission'!$B$2:$C$6,2,))/100)*D1902</f>
        <v>200</v>
      </c>
      <c r="I1902" s="38" t="str">
        <f>VLOOKUP(A1902,'Data. User Inf'!$A$2:$D$13428,4,)</f>
        <v>18_to_22</v>
      </c>
      <c r="J1902" s="38" t="str">
        <f>VLOOKUP(A1902,'Data. User Inf'!$A$2:$E$13428,5,)</f>
        <v>FEMALE</v>
      </c>
      <c r="K1902" s="38" t="str">
        <f>VLOOKUP(A1902,'Data. User Inf'!$A$2:$E$13428,3,)</f>
        <v>Other Cities</v>
      </c>
      <c r="L1902" s="38" t="str">
        <f>IF('Data. User Inf'!B1902&lt;'Data. Transactions'!C1902,"Current","New")</f>
        <v>Current</v>
      </c>
    </row>
    <row r="1903" spans="1:12" ht="15.75" customHeight="1" x14ac:dyDescent="0.25">
      <c r="A1903" s="24">
        <v>46152767</v>
      </c>
      <c r="B1903" s="24">
        <v>4901315858</v>
      </c>
      <c r="C1903" s="26">
        <v>43889</v>
      </c>
      <c r="D1903" s="27">
        <v>10000</v>
      </c>
      <c r="E1903" s="28" t="s">
        <v>9</v>
      </c>
      <c r="F1903" s="24">
        <v>12</v>
      </c>
      <c r="G1903" s="36" t="s">
        <v>99</v>
      </c>
      <c r="H1903" s="38">
        <f>((VLOOKUP(F1903,'Data. Commission'!$B$2:$C$6,2,))/100)*D1903</f>
        <v>200</v>
      </c>
      <c r="I1903" s="38" t="str">
        <f>VLOOKUP(A1903,'Data. User Inf'!$A$2:$D$13428,4,)</f>
        <v>18_to_22</v>
      </c>
      <c r="J1903" s="38" t="str">
        <f>VLOOKUP(A1903,'Data. User Inf'!$A$2:$E$13428,5,)</f>
        <v>FEMALE</v>
      </c>
      <c r="K1903" s="38" t="str">
        <f>VLOOKUP(A1903,'Data. User Inf'!$A$2:$E$13428,3,)</f>
        <v>Other Cities</v>
      </c>
      <c r="L1903" s="38" t="str">
        <f>IF('Data. User Inf'!B1903&lt;'Data. Transactions'!C1903,"Current","New")</f>
        <v>Current</v>
      </c>
    </row>
    <row r="1904" spans="1:12" ht="15.75" customHeight="1" x14ac:dyDescent="0.25">
      <c r="A1904" s="24">
        <v>38639944</v>
      </c>
      <c r="B1904" s="24">
        <v>4903618462</v>
      </c>
      <c r="C1904" s="26">
        <v>43889</v>
      </c>
      <c r="D1904" s="27">
        <v>50000</v>
      </c>
      <c r="E1904" s="28" t="s">
        <v>9</v>
      </c>
      <c r="F1904" s="24">
        <v>12</v>
      </c>
      <c r="G1904" s="36" t="s">
        <v>99</v>
      </c>
      <c r="H1904" s="38">
        <f>((VLOOKUP(F1904,'Data. Commission'!$B$2:$C$6,2,))/100)*D1904</f>
        <v>1000</v>
      </c>
      <c r="I1904" s="38" t="str">
        <f>VLOOKUP(A1904,'Data. User Inf'!$A$2:$D$13428,4,)</f>
        <v>23_to_27</v>
      </c>
      <c r="J1904" s="38" t="str">
        <f>VLOOKUP(A1904,'Data. User Inf'!$A$2:$E$13428,5,)</f>
        <v>FEMALE</v>
      </c>
      <c r="K1904" s="38" t="str">
        <f>VLOOKUP(A1904,'Data. User Inf'!$A$2:$E$13428,3,)</f>
        <v>Other Cities</v>
      </c>
      <c r="L1904" s="38" t="str">
        <f>IF('Data. User Inf'!B1904&lt;'Data. Transactions'!C1904,"Current","New")</f>
        <v>New</v>
      </c>
    </row>
    <row r="1905" spans="1:12" ht="15.75" customHeight="1" x14ac:dyDescent="0.25">
      <c r="A1905" s="24">
        <v>44926975</v>
      </c>
      <c r="B1905" s="24">
        <v>4906991713</v>
      </c>
      <c r="C1905" s="26">
        <v>43889</v>
      </c>
      <c r="D1905" s="27">
        <v>10000</v>
      </c>
      <c r="E1905" s="28" t="s">
        <v>9</v>
      </c>
      <c r="F1905" s="24">
        <v>12</v>
      </c>
      <c r="G1905" s="36" t="s">
        <v>99</v>
      </c>
      <c r="H1905" s="38">
        <f>((VLOOKUP(F1905,'Data. Commission'!$B$2:$C$6,2,))/100)*D1905</f>
        <v>200</v>
      </c>
      <c r="I1905" s="38" t="str">
        <f>VLOOKUP(A1905,'Data. User Inf'!$A$2:$D$13428,4,)</f>
        <v>23_to_27</v>
      </c>
      <c r="J1905" s="38" t="str">
        <f>VLOOKUP(A1905,'Data. User Inf'!$A$2:$E$13428,5,)</f>
        <v>FEMALE</v>
      </c>
      <c r="K1905" s="38" t="str">
        <f>VLOOKUP(A1905,'Data. User Inf'!$A$2:$E$13428,3,)</f>
        <v>Other Cities</v>
      </c>
      <c r="L1905" s="38" t="str">
        <f>IF('Data. User Inf'!B1905&lt;'Data. Transactions'!C1905,"Current","New")</f>
        <v>Current</v>
      </c>
    </row>
    <row r="1906" spans="1:12" ht="15.75" customHeight="1" x14ac:dyDescent="0.25">
      <c r="A1906" s="24">
        <v>40425017</v>
      </c>
      <c r="B1906" s="24">
        <v>4907114761</v>
      </c>
      <c r="C1906" s="26">
        <v>43889</v>
      </c>
      <c r="D1906" s="27">
        <v>10000</v>
      </c>
      <c r="E1906" s="28" t="s">
        <v>9</v>
      </c>
      <c r="F1906" s="24">
        <v>12</v>
      </c>
      <c r="G1906" s="36" t="s">
        <v>99</v>
      </c>
      <c r="H1906" s="38">
        <f>((VLOOKUP(F1906,'Data. Commission'!$B$2:$C$6,2,))/100)*D1906</f>
        <v>200</v>
      </c>
      <c r="I1906" s="38" t="str">
        <f>VLOOKUP(A1906,'Data. User Inf'!$A$2:$D$13428,4,)</f>
        <v>23_to_27</v>
      </c>
      <c r="J1906" s="38" t="str">
        <f>VLOOKUP(A1906,'Data. User Inf'!$A$2:$E$13428,5,)</f>
        <v>MALE</v>
      </c>
      <c r="K1906" s="38" t="str">
        <f>VLOOKUP(A1906,'Data. User Inf'!$A$2:$E$13428,3,)</f>
        <v>Other Cities</v>
      </c>
      <c r="L1906" s="38" t="str">
        <f>IF('Data. User Inf'!B1906&lt;'Data. Transactions'!C1906,"Current","New")</f>
        <v>New</v>
      </c>
    </row>
    <row r="1907" spans="1:12" ht="15.75" customHeight="1" x14ac:dyDescent="0.25">
      <c r="A1907" s="24">
        <v>26180037</v>
      </c>
      <c r="B1907" s="24">
        <v>4904202997</v>
      </c>
      <c r="C1907" s="26">
        <v>43889</v>
      </c>
      <c r="D1907" s="27">
        <v>50000</v>
      </c>
      <c r="E1907" s="28" t="s">
        <v>86</v>
      </c>
      <c r="F1907" s="24">
        <v>14</v>
      </c>
      <c r="G1907" s="36" t="s">
        <v>99</v>
      </c>
      <c r="H1907" s="38">
        <f>((VLOOKUP(F1907,'Data. Commission'!$B$2:$C$6,2,))/100)*D1907</f>
        <v>2000</v>
      </c>
      <c r="I1907" s="38" t="str">
        <f>VLOOKUP(A1907,'Data. User Inf'!$A$2:$D$13428,4,)</f>
        <v>23_to_27</v>
      </c>
      <c r="J1907" s="38" t="str">
        <f>VLOOKUP(A1907,'Data. User Inf'!$A$2:$E$13428,5,)</f>
        <v>FEMALE</v>
      </c>
      <c r="K1907" s="38" t="str">
        <f>VLOOKUP(A1907,'Data. User Inf'!$A$2:$E$13428,3,)</f>
        <v>Hồ Chí Minh</v>
      </c>
      <c r="L1907" s="38" t="str">
        <f>IF('Data. User Inf'!B1907&lt;'Data. Transactions'!C1907,"Current","New")</f>
        <v>Current</v>
      </c>
    </row>
    <row r="1908" spans="1:12" ht="15.75" customHeight="1" x14ac:dyDescent="0.25">
      <c r="A1908" s="24">
        <v>43884856</v>
      </c>
      <c r="B1908" s="24">
        <v>4900291583</v>
      </c>
      <c r="C1908" s="26">
        <v>43889</v>
      </c>
      <c r="D1908" s="27">
        <v>30000</v>
      </c>
      <c r="E1908" s="28" t="s">
        <v>9</v>
      </c>
      <c r="F1908" s="24">
        <v>12</v>
      </c>
      <c r="G1908" s="36" t="s">
        <v>99</v>
      </c>
      <c r="H1908" s="38">
        <f>((VLOOKUP(F1908,'Data. Commission'!$B$2:$C$6,2,))/100)*D1908</f>
        <v>600</v>
      </c>
      <c r="I1908" s="38" t="str">
        <f>VLOOKUP(A1908,'Data. User Inf'!$A$2:$D$13428,4,)</f>
        <v>unknown</v>
      </c>
      <c r="J1908" s="38" t="str">
        <f>VLOOKUP(A1908,'Data. User Inf'!$A$2:$E$13428,5,)</f>
        <v>MALE</v>
      </c>
      <c r="K1908" s="38" t="str">
        <f>VLOOKUP(A1908,'Data. User Inf'!$A$2:$E$13428,3,)</f>
        <v>Other Cities</v>
      </c>
      <c r="L1908" s="38" t="str">
        <f>IF('Data. User Inf'!B1908&lt;'Data. Transactions'!C1908,"Current","New")</f>
        <v>New</v>
      </c>
    </row>
    <row r="1909" spans="1:12" ht="15.75" customHeight="1" x14ac:dyDescent="0.25">
      <c r="A1909" s="24">
        <v>40311812</v>
      </c>
      <c r="B1909" s="24">
        <v>4905053781</v>
      </c>
      <c r="C1909" s="26">
        <v>43889</v>
      </c>
      <c r="D1909" s="27">
        <v>10000</v>
      </c>
      <c r="E1909" s="28" t="s">
        <v>9</v>
      </c>
      <c r="F1909" s="24">
        <v>12</v>
      </c>
      <c r="G1909" s="36" t="s">
        <v>99</v>
      </c>
      <c r="H1909" s="38">
        <f>((VLOOKUP(F1909,'Data. Commission'!$B$2:$C$6,2,))/100)*D1909</f>
        <v>200</v>
      </c>
      <c r="I1909" s="38" t="str">
        <f>VLOOKUP(A1909,'Data. User Inf'!$A$2:$D$13428,4,)</f>
        <v>23_to_27</v>
      </c>
      <c r="J1909" s="38" t="str">
        <f>VLOOKUP(A1909,'Data. User Inf'!$A$2:$E$13428,5,)</f>
        <v>MALE</v>
      </c>
      <c r="K1909" s="38" t="str">
        <f>VLOOKUP(A1909,'Data. User Inf'!$A$2:$E$13428,3,)</f>
        <v>Hồ Chí Minh</v>
      </c>
      <c r="L1909" s="38" t="str">
        <f>IF('Data. User Inf'!B1909&lt;'Data. Transactions'!C1909,"Current","New")</f>
        <v>New</v>
      </c>
    </row>
    <row r="1910" spans="1:12" ht="15.75" customHeight="1" x14ac:dyDescent="0.25">
      <c r="A1910" s="24">
        <v>43996755</v>
      </c>
      <c r="B1910" s="24">
        <v>4899694250</v>
      </c>
      <c r="C1910" s="26">
        <v>43889</v>
      </c>
      <c r="D1910" s="27">
        <v>50000</v>
      </c>
      <c r="E1910" s="28" t="s">
        <v>86</v>
      </c>
      <c r="F1910" s="24">
        <v>14</v>
      </c>
      <c r="G1910" s="36" t="s">
        <v>99</v>
      </c>
      <c r="H1910" s="38">
        <f>((VLOOKUP(F1910,'Data. Commission'!$B$2:$C$6,2,))/100)*D1910</f>
        <v>2000</v>
      </c>
      <c r="I1910" s="38" t="str">
        <f>VLOOKUP(A1910,'Data. User Inf'!$A$2:$D$13428,4,)</f>
        <v>23_to_27</v>
      </c>
      <c r="J1910" s="38" t="str">
        <f>VLOOKUP(A1910,'Data. User Inf'!$A$2:$E$13428,5,)</f>
        <v>MALE</v>
      </c>
      <c r="K1910" s="38" t="str">
        <f>VLOOKUP(A1910,'Data. User Inf'!$A$2:$E$13428,3,)</f>
        <v>Other Cities</v>
      </c>
      <c r="L1910" s="38" t="str">
        <f>IF('Data. User Inf'!B1910&lt;'Data. Transactions'!C1910,"Current","New")</f>
        <v>Current</v>
      </c>
    </row>
    <row r="1911" spans="1:12" ht="15.75" customHeight="1" x14ac:dyDescent="0.25">
      <c r="A1911" s="24">
        <v>45109250</v>
      </c>
      <c r="B1911" s="24">
        <v>4904767259</v>
      </c>
      <c r="C1911" s="26">
        <v>43889</v>
      </c>
      <c r="D1911" s="27">
        <v>50000</v>
      </c>
      <c r="E1911" s="28" t="s">
        <v>60</v>
      </c>
      <c r="F1911" s="24">
        <v>13</v>
      </c>
      <c r="G1911" s="36" t="s">
        <v>99</v>
      </c>
      <c r="H1911" s="38">
        <f>((VLOOKUP(F1911,'Data. Commission'!$B$2:$C$6,2,))/100)*D1911</f>
        <v>1500</v>
      </c>
      <c r="I1911" s="38" t="str">
        <f>VLOOKUP(A1911,'Data. User Inf'!$A$2:$D$13428,4,)</f>
        <v>23_to_27</v>
      </c>
      <c r="J1911" s="38" t="str">
        <f>VLOOKUP(A1911,'Data. User Inf'!$A$2:$E$13428,5,)</f>
        <v>FEMALE</v>
      </c>
      <c r="K1911" s="38" t="str">
        <f>VLOOKUP(A1911,'Data. User Inf'!$A$2:$E$13428,3,)</f>
        <v>Other Cities</v>
      </c>
      <c r="L1911" s="38" t="str">
        <f>IF('Data. User Inf'!B1911&lt;'Data. Transactions'!C1911,"Current","New")</f>
        <v>Current</v>
      </c>
    </row>
    <row r="1912" spans="1:12" ht="15.75" customHeight="1" x14ac:dyDescent="0.25">
      <c r="A1912" s="24">
        <v>29986356</v>
      </c>
      <c r="B1912" s="24">
        <v>4906942497</v>
      </c>
      <c r="C1912" s="26">
        <v>43889</v>
      </c>
      <c r="D1912" s="27">
        <v>30000</v>
      </c>
      <c r="E1912" s="28" t="s">
        <v>60</v>
      </c>
      <c r="F1912" s="24">
        <v>13</v>
      </c>
      <c r="G1912" s="36" t="s">
        <v>99</v>
      </c>
      <c r="H1912" s="38">
        <f>((VLOOKUP(F1912,'Data. Commission'!$B$2:$C$6,2,))/100)*D1912</f>
        <v>900</v>
      </c>
      <c r="I1912" s="38" t="str">
        <f>VLOOKUP(A1912,'Data. User Inf'!$A$2:$D$13428,4,)</f>
        <v>23_to_27</v>
      </c>
      <c r="J1912" s="38" t="str">
        <f>VLOOKUP(A1912,'Data. User Inf'!$A$2:$E$13428,5,)</f>
        <v>MALE</v>
      </c>
      <c r="K1912" s="38" t="str">
        <f>VLOOKUP(A1912,'Data. User Inf'!$A$2:$E$13428,3,)</f>
        <v>Hồ Chí Minh</v>
      </c>
      <c r="L1912" s="38" t="str">
        <f>IF('Data. User Inf'!B1912&lt;'Data. Transactions'!C1912,"Current","New")</f>
        <v>Current</v>
      </c>
    </row>
    <row r="1913" spans="1:12" ht="15.75" customHeight="1" x14ac:dyDescent="0.25">
      <c r="A1913" s="24">
        <v>41197124</v>
      </c>
      <c r="B1913" s="24">
        <v>4903998774</v>
      </c>
      <c r="C1913" s="26">
        <v>43889</v>
      </c>
      <c r="D1913" s="27">
        <v>20000</v>
      </c>
      <c r="E1913" s="28" t="s">
        <v>60</v>
      </c>
      <c r="F1913" s="24">
        <v>13</v>
      </c>
      <c r="G1913" s="36" t="s">
        <v>99</v>
      </c>
      <c r="H1913" s="38">
        <f>((VLOOKUP(F1913,'Data. Commission'!$B$2:$C$6,2,))/100)*D1913</f>
        <v>600</v>
      </c>
      <c r="I1913" s="38" t="str">
        <f>VLOOKUP(A1913,'Data. User Inf'!$A$2:$D$13428,4,)</f>
        <v>23_to_27</v>
      </c>
      <c r="J1913" s="38" t="str">
        <f>VLOOKUP(A1913,'Data. User Inf'!$A$2:$E$13428,5,)</f>
        <v>MALE</v>
      </c>
      <c r="K1913" s="38" t="str">
        <f>VLOOKUP(A1913,'Data. User Inf'!$A$2:$E$13428,3,)</f>
        <v>Hồ Chí Minh</v>
      </c>
      <c r="L1913" s="38" t="str">
        <f>IF('Data. User Inf'!B1913&lt;'Data. Transactions'!C1913,"Current","New")</f>
        <v>Current</v>
      </c>
    </row>
    <row r="1914" spans="1:12" ht="15.75" customHeight="1" x14ac:dyDescent="0.25">
      <c r="A1914" s="24">
        <v>44739332</v>
      </c>
      <c r="B1914" s="24">
        <v>4908032737</v>
      </c>
      <c r="C1914" s="26">
        <v>43889</v>
      </c>
      <c r="D1914" s="27">
        <v>50000</v>
      </c>
      <c r="E1914" s="28" t="s">
        <v>9</v>
      </c>
      <c r="F1914" s="24">
        <v>12</v>
      </c>
      <c r="G1914" s="36" t="s">
        <v>99</v>
      </c>
      <c r="H1914" s="38">
        <f>((VLOOKUP(F1914,'Data. Commission'!$B$2:$C$6,2,))/100)*D1914</f>
        <v>1000</v>
      </c>
      <c r="I1914" s="38" t="str">
        <f>VLOOKUP(A1914,'Data. User Inf'!$A$2:$D$13428,4,)</f>
        <v>23_to_27</v>
      </c>
      <c r="J1914" s="38" t="str">
        <f>VLOOKUP(A1914,'Data. User Inf'!$A$2:$E$13428,5,)</f>
        <v>FEMALE</v>
      </c>
      <c r="K1914" s="38" t="str">
        <f>VLOOKUP(A1914,'Data. User Inf'!$A$2:$E$13428,3,)</f>
        <v>Other Cities</v>
      </c>
      <c r="L1914" s="38" t="str">
        <f>IF('Data. User Inf'!B1914&lt;'Data. Transactions'!C1914,"Current","New")</f>
        <v>New</v>
      </c>
    </row>
    <row r="1915" spans="1:12" ht="15.75" customHeight="1" x14ac:dyDescent="0.25">
      <c r="A1915" s="24">
        <v>35336664</v>
      </c>
      <c r="B1915" s="24">
        <v>4905641816</v>
      </c>
      <c r="C1915" s="26">
        <v>43889</v>
      </c>
      <c r="D1915" s="27">
        <v>50000</v>
      </c>
      <c r="E1915" s="28" t="s">
        <v>86</v>
      </c>
      <c r="F1915" s="24">
        <v>14</v>
      </c>
      <c r="G1915" s="36" t="s">
        <v>99</v>
      </c>
      <c r="H1915" s="38">
        <f>((VLOOKUP(F1915,'Data. Commission'!$B$2:$C$6,2,))/100)*D1915</f>
        <v>2000</v>
      </c>
      <c r="I1915" s="38" t="str">
        <f>VLOOKUP(A1915,'Data. User Inf'!$A$2:$D$13428,4,)</f>
        <v>23_to_27</v>
      </c>
      <c r="J1915" s="38" t="str">
        <f>VLOOKUP(A1915,'Data. User Inf'!$A$2:$E$13428,5,)</f>
        <v>MALE</v>
      </c>
      <c r="K1915" s="38" t="str">
        <f>VLOOKUP(A1915,'Data. User Inf'!$A$2:$E$13428,3,)</f>
        <v>Other Cities</v>
      </c>
      <c r="L1915" s="38" t="str">
        <f>IF('Data. User Inf'!B1915&lt;'Data. Transactions'!C1915,"Current","New")</f>
        <v>New</v>
      </c>
    </row>
    <row r="1916" spans="1:12" ht="15.75" customHeight="1" x14ac:dyDescent="0.25">
      <c r="A1916" s="24">
        <v>46254618</v>
      </c>
      <c r="B1916" s="24">
        <v>4906647435</v>
      </c>
      <c r="C1916" s="26">
        <v>43889</v>
      </c>
      <c r="D1916" s="27">
        <v>100000</v>
      </c>
      <c r="E1916" s="28" t="s">
        <v>9</v>
      </c>
      <c r="F1916" s="24">
        <v>12</v>
      </c>
      <c r="G1916" s="36" t="s">
        <v>99</v>
      </c>
      <c r="H1916" s="38">
        <f>((VLOOKUP(F1916,'Data. Commission'!$B$2:$C$6,2,))/100)*D1916</f>
        <v>2000</v>
      </c>
      <c r="I1916" s="38" t="str">
        <f>VLOOKUP(A1916,'Data. User Inf'!$A$2:$D$13428,4,)</f>
        <v>23_to_27</v>
      </c>
      <c r="J1916" s="38" t="str">
        <f>VLOOKUP(A1916,'Data. User Inf'!$A$2:$E$13428,5,)</f>
        <v>MALE</v>
      </c>
      <c r="K1916" s="38" t="str">
        <f>VLOOKUP(A1916,'Data. User Inf'!$A$2:$E$13428,3,)</f>
        <v>Hồ Chí Minh</v>
      </c>
      <c r="L1916" s="38" t="str">
        <f>IF('Data. User Inf'!B1916&lt;'Data. Transactions'!C1916,"Current","New")</f>
        <v>Current</v>
      </c>
    </row>
    <row r="1917" spans="1:12" ht="15.75" customHeight="1" x14ac:dyDescent="0.25">
      <c r="A1917" s="24">
        <v>46388460</v>
      </c>
      <c r="B1917" s="24">
        <v>4902149291</v>
      </c>
      <c r="C1917" s="26">
        <v>43889</v>
      </c>
      <c r="D1917" s="27">
        <v>10000</v>
      </c>
      <c r="E1917" s="28" t="s">
        <v>9</v>
      </c>
      <c r="F1917" s="24">
        <v>12</v>
      </c>
      <c r="G1917" s="36" t="s">
        <v>99</v>
      </c>
      <c r="H1917" s="38">
        <f>((VLOOKUP(F1917,'Data. Commission'!$B$2:$C$6,2,))/100)*D1917</f>
        <v>200</v>
      </c>
      <c r="I1917" s="38" t="str">
        <f>VLOOKUP(A1917,'Data. User Inf'!$A$2:$D$13428,4,)</f>
        <v>23_to_27</v>
      </c>
      <c r="J1917" s="38" t="str">
        <f>VLOOKUP(A1917,'Data. User Inf'!$A$2:$E$13428,5,)</f>
        <v>MALE</v>
      </c>
      <c r="K1917" s="38" t="str">
        <f>VLOOKUP(A1917,'Data. User Inf'!$A$2:$E$13428,3,)</f>
        <v>Other Cities</v>
      </c>
      <c r="L1917" s="38" t="str">
        <f>IF('Data. User Inf'!B1917&lt;'Data. Transactions'!C1917,"Current","New")</f>
        <v>Current</v>
      </c>
    </row>
    <row r="1918" spans="1:12" ht="15.75" customHeight="1" x14ac:dyDescent="0.25">
      <c r="A1918" s="24">
        <v>41178058</v>
      </c>
      <c r="B1918" s="24">
        <v>4903095421</v>
      </c>
      <c r="C1918" s="26">
        <v>43889</v>
      </c>
      <c r="D1918" s="27">
        <v>50000</v>
      </c>
      <c r="E1918" s="28" t="s">
        <v>9</v>
      </c>
      <c r="F1918" s="24">
        <v>12</v>
      </c>
      <c r="G1918" s="36" t="s">
        <v>99</v>
      </c>
      <c r="H1918" s="38">
        <f>((VLOOKUP(F1918,'Data. Commission'!$B$2:$C$6,2,))/100)*D1918</f>
        <v>1000</v>
      </c>
      <c r="I1918" s="38" t="str">
        <f>VLOOKUP(A1918,'Data. User Inf'!$A$2:$D$13428,4,)</f>
        <v>28_to_32</v>
      </c>
      <c r="J1918" s="38" t="str">
        <f>VLOOKUP(A1918,'Data. User Inf'!$A$2:$E$13428,5,)</f>
        <v>MALE</v>
      </c>
      <c r="K1918" s="38" t="str">
        <f>VLOOKUP(A1918,'Data. User Inf'!$A$2:$E$13428,3,)</f>
        <v>Hồ Chí Minh</v>
      </c>
      <c r="L1918" s="38" t="str">
        <f>IF('Data. User Inf'!B1918&lt;'Data. Transactions'!C1918,"Current","New")</f>
        <v>Current</v>
      </c>
    </row>
    <row r="1919" spans="1:12" ht="15.75" customHeight="1" x14ac:dyDescent="0.25">
      <c r="A1919" s="24">
        <v>39242567</v>
      </c>
      <c r="B1919" s="24">
        <v>4903618479</v>
      </c>
      <c r="C1919" s="26">
        <v>43889</v>
      </c>
      <c r="D1919" s="27">
        <v>10000</v>
      </c>
      <c r="E1919" s="28" t="s">
        <v>87</v>
      </c>
      <c r="F1919" s="24">
        <v>15</v>
      </c>
      <c r="G1919" s="36" t="s">
        <v>99</v>
      </c>
      <c r="H1919" s="38">
        <f>((VLOOKUP(F1919,'Data. Commission'!$B$2:$C$6,2,))/100)*D1919</f>
        <v>400</v>
      </c>
      <c r="I1919" s="38" t="str">
        <f>VLOOKUP(A1919,'Data. User Inf'!$A$2:$D$13428,4,)</f>
        <v>28_to_32</v>
      </c>
      <c r="J1919" s="38" t="str">
        <f>VLOOKUP(A1919,'Data. User Inf'!$A$2:$E$13428,5,)</f>
        <v>FEMALE</v>
      </c>
      <c r="K1919" s="38" t="str">
        <f>VLOOKUP(A1919,'Data. User Inf'!$A$2:$E$13428,3,)</f>
        <v>Hồ Chí Minh</v>
      </c>
      <c r="L1919" s="38" t="str">
        <f>IF('Data. User Inf'!B1919&lt;'Data. Transactions'!C1919,"Current","New")</f>
        <v>New</v>
      </c>
    </row>
    <row r="1920" spans="1:12" ht="15.75" customHeight="1" x14ac:dyDescent="0.25">
      <c r="A1920" s="24">
        <v>47614376</v>
      </c>
      <c r="B1920" s="24">
        <v>4903061558</v>
      </c>
      <c r="C1920" s="26">
        <v>43889</v>
      </c>
      <c r="D1920" s="27">
        <v>20000</v>
      </c>
      <c r="E1920" s="28" t="s">
        <v>60</v>
      </c>
      <c r="F1920" s="24">
        <v>13</v>
      </c>
      <c r="G1920" s="36" t="s">
        <v>99</v>
      </c>
      <c r="H1920" s="38">
        <f>((VLOOKUP(F1920,'Data. Commission'!$B$2:$C$6,2,))/100)*D1920</f>
        <v>600</v>
      </c>
      <c r="I1920" s="38" t="str">
        <f>VLOOKUP(A1920,'Data. User Inf'!$A$2:$D$13428,4,)</f>
        <v>28_to_32</v>
      </c>
      <c r="J1920" s="38" t="str">
        <f>VLOOKUP(A1920,'Data. User Inf'!$A$2:$E$13428,5,)</f>
        <v>FEMALE</v>
      </c>
      <c r="K1920" s="38" t="str">
        <f>VLOOKUP(A1920,'Data. User Inf'!$A$2:$E$13428,3,)</f>
        <v>Other Cities</v>
      </c>
      <c r="L1920" s="38" t="str">
        <f>IF('Data. User Inf'!B1920&lt;'Data. Transactions'!C1920,"Current","New")</f>
        <v>New</v>
      </c>
    </row>
    <row r="1921" spans="1:12" ht="15.75" customHeight="1" x14ac:dyDescent="0.25">
      <c r="A1921" s="24">
        <v>40731146</v>
      </c>
      <c r="B1921" s="24">
        <v>4906321535</v>
      </c>
      <c r="C1921" s="26">
        <v>43889</v>
      </c>
      <c r="D1921" s="27">
        <v>10000</v>
      </c>
      <c r="E1921" s="28" t="s">
        <v>9</v>
      </c>
      <c r="F1921" s="24">
        <v>12</v>
      </c>
      <c r="G1921" s="36" t="s">
        <v>99</v>
      </c>
      <c r="H1921" s="38">
        <f>((VLOOKUP(F1921,'Data. Commission'!$B$2:$C$6,2,))/100)*D1921</f>
        <v>200</v>
      </c>
      <c r="I1921" s="38" t="str">
        <f>VLOOKUP(A1921,'Data. User Inf'!$A$2:$D$13428,4,)</f>
        <v>unknown</v>
      </c>
      <c r="J1921" s="38" t="str">
        <f>VLOOKUP(A1921,'Data. User Inf'!$A$2:$E$13428,5,)</f>
        <v>MALE</v>
      </c>
      <c r="K1921" s="38" t="str">
        <f>VLOOKUP(A1921,'Data. User Inf'!$A$2:$E$13428,3,)</f>
        <v>Hồ Chí Minh</v>
      </c>
      <c r="L1921" s="38" t="str">
        <f>IF('Data. User Inf'!B1921&lt;'Data. Transactions'!C1921,"Current","New")</f>
        <v>New</v>
      </c>
    </row>
    <row r="1922" spans="1:12" ht="15.75" customHeight="1" x14ac:dyDescent="0.25">
      <c r="A1922" s="24">
        <v>50421413</v>
      </c>
      <c r="B1922" s="24">
        <v>4904464676</v>
      </c>
      <c r="C1922" s="26">
        <v>43889</v>
      </c>
      <c r="D1922" s="27">
        <v>10000</v>
      </c>
      <c r="E1922" s="28" t="s">
        <v>9</v>
      </c>
      <c r="F1922" s="24">
        <v>12</v>
      </c>
      <c r="G1922" s="36" t="s">
        <v>99</v>
      </c>
      <c r="H1922" s="38">
        <f>((VLOOKUP(F1922,'Data. Commission'!$B$2:$C$6,2,))/100)*D1922</f>
        <v>200</v>
      </c>
      <c r="I1922" s="38" t="str">
        <f>VLOOKUP(A1922,'Data. User Inf'!$A$2:$D$13428,4,)</f>
        <v>unknown</v>
      </c>
      <c r="J1922" s="38" t="str">
        <f>VLOOKUP(A1922,'Data. User Inf'!$A$2:$E$13428,5,)</f>
        <v>FEMALE</v>
      </c>
      <c r="K1922" s="38" t="str">
        <f>VLOOKUP(A1922,'Data. User Inf'!$A$2:$E$13428,3,)</f>
        <v>Hà Nội</v>
      </c>
      <c r="L1922" s="38" t="str">
        <f>IF('Data. User Inf'!B1922&lt;'Data. Transactions'!C1922,"Current","New")</f>
        <v>New</v>
      </c>
    </row>
    <row r="1923" spans="1:12" ht="15.75" customHeight="1" x14ac:dyDescent="0.25">
      <c r="A1923" s="24">
        <v>48644150</v>
      </c>
      <c r="B1923" s="24">
        <v>4904193090</v>
      </c>
      <c r="C1923" s="26">
        <v>43889</v>
      </c>
      <c r="D1923" s="27">
        <v>20000</v>
      </c>
      <c r="E1923" s="28" t="s">
        <v>9</v>
      </c>
      <c r="F1923" s="24">
        <v>12</v>
      </c>
      <c r="G1923" s="36" t="s">
        <v>99</v>
      </c>
      <c r="H1923" s="38">
        <f>((VLOOKUP(F1923,'Data. Commission'!$B$2:$C$6,2,))/100)*D1923</f>
        <v>400</v>
      </c>
      <c r="I1923" s="38" t="str">
        <f>VLOOKUP(A1923,'Data. User Inf'!$A$2:$D$13428,4,)</f>
        <v>unknown</v>
      </c>
      <c r="J1923" s="38" t="str">
        <f>VLOOKUP(A1923,'Data. User Inf'!$A$2:$E$13428,5,)</f>
        <v>FEMALE</v>
      </c>
      <c r="K1923" s="38" t="str">
        <f>VLOOKUP(A1923,'Data. User Inf'!$A$2:$E$13428,3,)</f>
        <v>Hồ Chí Minh</v>
      </c>
      <c r="L1923" s="38" t="str">
        <f>IF('Data. User Inf'!B1923&lt;'Data. Transactions'!C1923,"Current","New")</f>
        <v>Current</v>
      </c>
    </row>
    <row r="1924" spans="1:12" ht="15.75" customHeight="1" x14ac:dyDescent="0.25">
      <c r="A1924" s="24">
        <v>40492413</v>
      </c>
      <c r="B1924" s="24">
        <v>4905254616</v>
      </c>
      <c r="C1924" s="26">
        <v>43889</v>
      </c>
      <c r="D1924" s="27">
        <v>200000</v>
      </c>
      <c r="E1924" s="28" t="s">
        <v>86</v>
      </c>
      <c r="F1924" s="24">
        <v>14</v>
      </c>
      <c r="G1924" s="36" t="s">
        <v>99</v>
      </c>
      <c r="H1924" s="38">
        <f>((VLOOKUP(F1924,'Data. Commission'!$B$2:$C$6,2,))/100)*D1924</f>
        <v>8000</v>
      </c>
      <c r="I1924" s="38" t="str">
        <f>VLOOKUP(A1924,'Data. User Inf'!$A$2:$D$13428,4,)</f>
        <v>unknown</v>
      </c>
      <c r="J1924" s="38" t="str">
        <f>VLOOKUP(A1924,'Data. User Inf'!$A$2:$E$13428,5,)</f>
        <v>FEMALE</v>
      </c>
      <c r="K1924" s="38" t="str">
        <f>VLOOKUP(A1924,'Data. User Inf'!$A$2:$E$13428,3,)</f>
        <v>Hồ Chí Minh</v>
      </c>
      <c r="L1924" s="38" t="str">
        <f>IF('Data. User Inf'!B1924&lt;'Data. Transactions'!C1924,"Current","New")</f>
        <v>Current</v>
      </c>
    </row>
    <row r="1925" spans="1:12" ht="15.75" customHeight="1" x14ac:dyDescent="0.25">
      <c r="A1925" s="24">
        <v>18791504</v>
      </c>
      <c r="B1925" s="24">
        <v>4907010514</v>
      </c>
      <c r="C1925" s="26">
        <v>43889</v>
      </c>
      <c r="D1925" s="27">
        <v>10000</v>
      </c>
      <c r="E1925" s="28" t="s">
        <v>60</v>
      </c>
      <c r="F1925" s="24">
        <v>13</v>
      </c>
      <c r="G1925" s="36" t="s">
        <v>99</v>
      </c>
      <c r="H1925" s="38">
        <f>((VLOOKUP(F1925,'Data. Commission'!$B$2:$C$6,2,))/100)*D1925</f>
        <v>300</v>
      </c>
      <c r="I1925" s="38" t="str">
        <f>VLOOKUP(A1925,'Data. User Inf'!$A$2:$D$13428,4,)</f>
        <v>unknown</v>
      </c>
      <c r="J1925" s="38" t="str">
        <f>VLOOKUP(A1925,'Data. User Inf'!$A$2:$E$13428,5,)</f>
        <v>MALE</v>
      </c>
      <c r="K1925" s="38" t="str">
        <f>VLOOKUP(A1925,'Data. User Inf'!$A$2:$E$13428,3,)</f>
        <v>Unknown</v>
      </c>
      <c r="L1925" s="38" t="str">
        <f>IF('Data. User Inf'!B1925&lt;'Data. Transactions'!C1925,"Current","New")</f>
        <v>Current</v>
      </c>
    </row>
    <row r="1926" spans="1:12" ht="15.75" customHeight="1" x14ac:dyDescent="0.25">
      <c r="A1926" s="24">
        <v>45128200</v>
      </c>
      <c r="B1926" s="24">
        <v>4915787039</v>
      </c>
      <c r="C1926" s="26">
        <v>43890</v>
      </c>
      <c r="D1926" s="27">
        <v>10000</v>
      </c>
      <c r="E1926" s="28" t="s">
        <v>9</v>
      </c>
      <c r="F1926" s="24">
        <v>12</v>
      </c>
      <c r="G1926" s="36" t="s">
        <v>99</v>
      </c>
      <c r="H1926" s="38">
        <f>((VLOOKUP(F1926,'Data. Commission'!$B$2:$C$6,2,))/100)*D1926</f>
        <v>200</v>
      </c>
      <c r="I1926" s="38" t="str">
        <f>VLOOKUP(A1926,'Data. User Inf'!$A$2:$D$13428,4,)</f>
        <v>&gt;37</v>
      </c>
      <c r="J1926" s="38" t="str">
        <f>VLOOKUP(A1926,'Data. User Inf'!$A$2:$E$13428,5,)</f>
        <v>FEMALE</v>
      </c>
      <c r="K1926" s="38" t="str">
        <f>VLOOKUP(A1926,'Data. User Inf'!$A$2:$E$13428,3,)</f>
        <v>Hà Nội</v>
      </c>
      <c r="L1926" s="38" t="str">
        <f>IF('Data. User Inf'!B1926&lt;'Data. Transactions'!C1926,"Current","New")</f>
        <v>Current</v>
      </c>
    </row>
    <row r="1927" spans="1:12" ht="15.75" customHeight="1" x14ac:dyDescent="0.25">
      <c r="A1927" s="24">
        <v>48999037</v>
      </c>
      <c r="B1927" s="24">
        <v>4913088772</v>
      </c>
      <c r="C1927" s="26">
        <v>43890</v>
      </c>
      <c r="D1927" s="27">
        <v>300000</v>
      </c>
      <c r="E1927" s="28" t="s">
        <v>9</v>
      </c>
      <c r="F1927" s="24">
        <v>12</v>
      </c>
      <c r="G1927" s="36" t="s">
        <v>99</v>
      </c>
      <c r="H1927" s="38">
        <f>((VLOOKUP(F1927,'Data. Commission'!$B$2:$C$6,2,))/100)*D1927</f>
        <v>6000</v>
      </c>
      <c r="I1927" s="38" t="str">
        <f>VLOOKUP(A1927,'Data. User Inf'!$A$2:$D$13428,4,)</f>
        <v>&gt;37</v>
      </c>
      <c r="J1927" s="38" t="str">
        <f>VLOOKUP(A1927,'Data. User Inf'!$A$2:$E$13428,5,)</f>
        <v>MALE</v>
      </c>
      <c r="K1927" s="38" t="str">
        <f>VLOOKUP(A1927,'Data. User Inf'!$A$2:$E$13428,3,)</f>
        <v>Hà Nội</v>
      </c>
      <c r="L1927" s="38" t="str">
        <f>IF('Data. User Inf'!B1927&lt;'Data. Transactions'!C1927,"Current","New")</f>
        <v>New</v>
      </c>
    </row>
    <row r="1928" spans="1:12" ht="15.75" customHeight="1" x14ac:dyDescent="0.25">
      <c r="A1928" s="24">
        <v>36520229</v>
      </c>
      <c r="B1928" s="24">
        <v>4908988691</v>
      </c>
      <c r="C1928" s="26">
        <v>43890</v>
      </c>
      <c r="D1928" s="27">
        <v>20000</v>
      </c>
      <c r="E1928" s="28" t="s">
        <v>86</v>
      </c>
      <c r="F1928" s="24">
        <v>14</v>
      </c>
      <c r="G1928" s="36" t="s">
        <v>99</v>
      </c>
      <c r="H1928" s="38">
        <f>((VLOOKUP(F1928,'Data. Commission'!$B$2:$C$6,2,))/100)*D1928</f>
        <v>800</v>
      </c>
      <c r="I1928" s="38" t="str">
        <f>VLOOKUP(A1928,'Data. User Inf'!$A$2:$D$13428,4,)</f>
        <v>&gt;37</v>
      </c>
      <c r="J1928" s="38" t="str">
        <f>VLOOKUP(A1928,'Data. User Inf'!$A$2:$E$13428,5,)</f>
        <v>FEMALE</v>
      </c>
      <c r="K1928" s="38" t="str">
        <f>VLOOKUP(A1928,'Data. User Inf'!$A$2:$E$13428,3,)</f>
        <v>Hà Nội</v>
      </c>
      <c r="L1928" s="38" t="str">
        <f>IF('Data. User Inf'!B1928&lt;'Data. Transactions'!C1928,"Current","New")</f>
        <v>Current</v>
      </c>
    </row>
    <row r="1929" spans="1:12" ht="15.75" customHeight="1" x14ac:dyDescent="0.25">
      <c r="A1929" s="24">
        <v>14000868</v>
      </c>
      <c r="B1929" s="24">
        <v>4912684224</v>
      </c>
      <c r="C1929" s="26">
        <v>43890</v>
      </c>
      <c r="D1929" s="27">
        <v>50000</v>
      </c>
      <c r="E1929" s="28" t="s">
        <v>60</v>
      </c>
      <c r="F1929" s="24">
        <v>13</v>
      </c>
      <c r="G1929" s="36" t="s">
        <v>49</v>
      </c>
      <c r="H1929" s="38">
        <f>((VLOOKUP(F1929,'Data. Commission'!$B$2:$C$6,2,))/100)*D1929</f>
        <v>1500</v>
      </c>
      <c r="I1929" s="38" t="str">
        <f>VLOOKUP(A1929,'Data. User Inf'!$A$2:$D$13428,4,)</f>
        <v>23_to_27</v>
      </c>
      <c r="J1929" s="38" t="str">
        <f>VLOOKUP(A1929,'Data. User Inf'!$A$2:$E$13428,5,)</f>
        <v>MALE</v>
      </c>
      <c r="K1929" s="38" t="str">
        <f>VLOOKUP(A1929,'Data. User Inf'!$A$2:$E$13428,3,)</f>
        <v>Hồ Chí Minh</v>
      </c>
      <c r="L1929" s="38" t="str">
        <f>IF('Data. User Inf'!B1929&lt;'Data. Transactions'!C1929,"Current","New")</f>
        <v>Current</v>
      </c>
    </row>
    <row r="1930" spans="1:12" ht="15.75" customHeight="1" x14ac:dyDescent="0.25">
      <c r="A1930" s="24">
        <v>18534503</v>
      </c>
      <c r="B1930" s="24">
        <v>4914080231</v>
      </c>
      <c r="C1930" s="26">
        <v>43890</v>
      </c>
      <c r="D1930" s="27">
        <v>50000</v>
      </c>
      <c r="E1930" s="28" t="s">
        <v>60</v>
      </c>
      <c r="F1930" s="24">
        <v>13</v>
      </c>
      <c r="G1930" s="36" t="s">
        <v>49</v>
      </c>
      <c r="H1930" s="38">
        <f>((VLOOKUP(F1930,'Data. Commission'!$B$2:$C$6,2,))/100)*D1930</f>
        <v>1500</v>
      </c>
      <c r="I1930" s="38" t="str">
        <f>VLOOKUP(A1930,'Data. User Inf'!$A$2:$D$13428,4,)</f>
        <v>28_to_32</v>
      </c>
      <c r="J1930" s="38" t="str">
        <f>VLOOKUP(A1930,'Data. User Inf'!$A$2:$E$13428,5,)</f>
        <v>FEMALE</v>
      </c>
      <c r="K1930" s="38" t="str">
        <f>VLOOKUP(A1930,'Data. User Inf'!$A$2:$E$13428,3,)</f>
        <v>Other Cities</v>
      </c>
      <c r="L1930" s="38" t="str">
        <f>IF('Data. User Inf'!B1930&lt;'Data. Transactions'!C1930,"Current","New")</f>
        <v>Current</v>
      </c>
    </row>
    <row r="1931" spans="1:12" ht="15.75" customHeight="1" x14ac:dyDescent="0.25">
      <c r="A1931" s="24">
        <v>40325693</v>
      </c>
      <c r="B1931" s="24">
        <v>4917670626</v>
      </c>
      <c r="C1931" s="26">
        <v>43890</v>
      </c>
      <c r="D1931" s="27">
        <v>10000</v>
      </c>
      <c r="E1931" s="28" t="s">
        <v>9</v>
      </c>
      <c r="F1931" s="24">
        <v>12</v>
      </c>
      <c r="G1931" s="36" t="s">
        <v>99</v>
      </c>
      <c r="H1931" s="38">
        <f>((VLOOKUP(F1931,'Data. Commission'!$B$2:$C$6,2,))/100)*D1931</f>
        <v>200</v>
      </c>
      <c r="I1931" s="38" t="str">
        <f>VLOOKUP(A1931,'Data. User Inf'!$A$2:$D$13428,4,)</f>
        <v>33_to_37</v>
      </c>
      <c r="J1931" s="38" t="str">
        <f>VLOOKUP(A1931,'Data. User Inf'!$A$2:$E$13428,5,)</f>
        <v>FEMALE</v>
      </c>
      <c r="K1931" s="38" t="str">
        <f>VLOOKUP(A1931,'Data. User Inf'!$A$2:$E$13428,3,)</f>
        <v>Other Cities</v>
      </c>
      <c r="L1931" s="38" t="str">
        <f>IF('Data. User Inf'!B1931&lt;'Data. Transactions'!C1931,"Current","New")</f>
        <v>Current</v>
      </c>
    </row>
    <row r="1932" spans="1:12" ht="15.75" customHeight="1" x14ac:dyDescent="0.25">
      <c r="A1932" s="24">
        <v>49270013</v>
      </c>
      <c r="B1932" s="24">
        <v>4911275415</v>
      </c>
      <c r="C1932" s="26">
        <v>43890</v>
      </c>
      <c r="D1932" s="27">
        <v>50000</v>
      </c>
      <c r="E1932" s="28" t="s">
        <v>9</v>
      </c>
      <c r="F1932" s="24">
        <v>12</v>
      </c>
      <c r="G1932" s="36" t="s">
        <v>99</v>
      </c>
      <c r="H1932" s="38">
        <f>((VLOOKUP(F1932,'Data. Commission'!$B$2:$C$6,2,))/100)*D1932</f>
        <v>1000</v>
      </c>
      <c r="I1932" s="38" t="str">
        <f>VLOOKUP(A1932,'Data. User Inf'!$A$2:$D$13428,4,)</f>
        <v>33_to_37</v>
      </c>
      <c r="J1932" s="38" t="str">
        <f>VLOOKUP(A1932,'Data. User Inf'!$A$2:$E$13428,5,)</f>
        <v>MALE</v>
      </c>
      <c r="K1932" s="38" t="str">
        <f>VLOOKUP(A1932,'Data. User Inf'!$A$2:$E$13428,3,)</f>
        <v>Other Cities</v>
      </c>
      <c r="L1932" s="38" t="str">
        <f>IF('Data. User Inf'!B1932&lt;'Data. Transactions'!C1932,"Current","New")</f>
        <v>Current</v>
      </c>
    </row>
    <row r="1933" spans="1:12" ht="15.75" customHeight="1" x14ac:dyDescent="0.25">
      <c r="A1933" s="24">
        <v>49502511</v>
      </c>
      <c r="B1933" s="24">
        <v>4910557409</v>
      </c>
      <c r="C1933" s="26">
        <v>43890</v>
      </c>
      <c r="D1933" s="27">
        <v>10000</v>
      </c>
      <c r="E1933" s="28" t="s">
        <v>60</v>
      </c>
      <c r="F1933" s="24">
        <v>13</v>
      </c>
      <c r="G1933" s="36" t="s">
        <v>99</v>
      </c>
      <c r="H1933" s="38">
        <f>((VLOOKUP(F1933,'Data. Commission'!$B$2:$C$6,2,))/100)*D1933</f>
        <v>300</v>
      </c>
      <c r="I1933" s="38" t="str">
        <f>VLOOKUP(A1933,'Data. User Inf'!$A$2:$D$13428,4,)</f>
        <v>33_to_37</v>
      </c>
      <c r="J1933" s="38" t="str">
        <f>VLOOKUP(A1933,'Data. User Inf'!$A$2:$E$13428,5,)</f>
        <v>MALE</v>
      </c>
      <c r="K1933" s="38" t="str">
        <f>VLOOKUP(A1933,'Data. User Inf'!$A$2:$E$13428,3,)</f>
        <v>Hồ Chí Minh</v>
      </c>
      <c r="L1933" s="38" t="str">
        <f>IF('Data. User Inf'!B1933&lt;'Data. Transactions'!C1933,"Current","New")</f>
        <v>New</v>
      </c>
    </row>
    <row r="1934" spans="1:12" ht="15.75" customHeight="1" x14ac:dyDescent="0.25">
      <c r="A1934" s="24">
        <v>28890727</v>
      </c>
      <c r="B1934" s="24">
        <v>4915109886</v>
      </c>
      <c r="C1934" s="26">
        <v>43890</v>
      </c>
      <c r="D1934" s="27">
        <v>20000</v>
      </c>
      <c r="E1934" s="28" t="s">
        <v>9</v>
      </c>
      <c r="F1934" s="24">
        <v>12</v>
      </c>
      <c r="G1934" s="36" t="s">
        <v>99</v>
      </c>
      <c r="H1934" s="38">
        <f>((VLOOKUP(F1934,'Data. Commission'!$B$2:$C$6,2,))/100)*D1934</f>
        <v>400</v>
      </c>
      <c r="I1934" s="38" t="str">
        <f>VLOOKUP(A1934,'Data. User Inf'!$A$2:$D$13428,4,)</f>
        <v>33_to_37</v>
      </c>
      <c r="J1934" s="38" t="str">
        <f>VLOOKUP(A1934,'Data. User Inf'!$A$2:$E$13428,5,)</f>
        <v>FEMALE</v>
      </c>
      <c r="K1934" s="38" t="str">
        <f>VLOOKUP(A1934,'Data. User Inf'!$A$2:$E$13428,3,)</f>
        <v>Hà Nội</v>
      </c>
      <c r="L1934" s="38" t="str">
        <f>IF('Data. User Inf'!B1934&lt;'Data. Transactions'!C1934,"Current","New")</f>
        <v>Current</v>
      </c>
    </row>
    <row r="1935" spans="1:12" ht="15.75" customHeight="1" x14ac:dyDescent="0.25">
      <c r="A1935" s="24">
        <v>40002723</v>
      </c>
      <c r="B1935" s="24">
        <v>4908907244</v>
      </c>
      <c r="C1935" s="26">
        <v>43890</v>
      </c>
      <c r="D1935" s="27">
        <v>30000</v>
      </c>
      <c r="E1935" s="28" t="s">
        <v>60</v>
      </c>
      <c r="F1935" s="24">
        <v>13</v>
      </c>
      <c r="G1935" s="36" t="s">
        <v>99</v>
      </c>
      <c r="H1935" s="38">
        <f>((VLOOKUP(F1935,'Data. Commission'!$B$2:$C$6,2,))/100)*D1935</f>
        <v>900</v>
      </c>
      <c r="I1935" s="38" t="str">
        <f>VLOOKUP(A1935,'Data. User Inf'!$A$2:$D$13428,4,)</f>
        <v>33_to_37</v>
      </c>
      <c r="J1935" s="38" t="str">
        <f>VLOOKUP(A1935,'Data. User Inf'!$A$2:$E$13428,5,)</f>
        <v>MALE</v>
      </c>
      <c r="K1935" s="38" t="str">
        <f>VLOOKUP(A1935,'Data. User Inf'!$A$2:$E$13428,3,)</f>
        <v>Hồ Chí Minh</v>
      </c>
      <c r="L1935" s="38" t="str">
        <f>IF('Data. User Inf'!B1935&lt;'Data. Transactions'!C1935,"Current","New")</f>
        <v>New</v>
      </c>
    </row>
    <row r="1936" spans="1:12" ht="15.75" customHeight="1" x14ac:dyDescent="0.25">
      <c r="A1936" s="24">
        <v>45517296</v>
      </c>
      <c r="B1936" s="24">
        <v>4910204019</v>
      </c>
      <c r="C1936" s="26">
        <v>43890</v>
      </c>
      <c r="D1936" s="27">
        <v>50000</v>
      </c>
      <c r="E1936" s="28" t="s">
        <v>9</v>
      </c>
      <c r="F1936" s="24">
        <v>12</v>
      </c>
      <c r="G1936" s="36" t="s">
        <v>99</v>
      </c>
      <c r="H1936" s="38">
        <f>((VLOOKUP(F1936,'Data. Commission'!$B$2:$C$6,2,))/100)*D1936</f>
        <v>1000</v>
      </c>
      <c r="I1936" s="38" t="str">
        <f>VLOOKUP(A1936,'Data. User Inf'!$A$2:$D$13428,4,)</f>
        <v>33_to_37</v>
      </c>
      <c r="J1936" s="38" t="str">
        <f>VLOOKUP(A1936,'Data. User Inf'!$A$2:$E$13428,5,)</f>
        <v>MALE</v>
      </c>
      <c r="K1936" s="38" t="str">
        <f>VLOOKUP(A1936,'Data. User Inf'!$A$2:$E$13428,3,)</f>
        <v>Other Cities</v>
      </c>
      <c r="L1936" s="38" t="str">
        <f>IF('Data. User Inf'!B1936&lt;'Data. Transactions'!C1936,"Current","New")</f>
        <v>Current</v>
      </c>
    </row>
    <row r="1937" spans="1:12" ht="15.75" customHeight="1" x14ac:dyDescent="0.25">
      <c r="A1937" s="24">
        <v>43437565</v>
      </c>
      <c r="B1937" s="24">
        <v>4829872806</v>
      </c>
      <c r="C1937" s="26">
        <v>43890</v>
      </c>
      <c r="D1937" s="27">
        <v>50000</v>
      </c>
      <c r="E1937" s="28" t="s">
        <v>87</v>
      </c>
      <c r="F1937" s="24">
        <v>15</v>
      </c>
      <c r="G1937" s="36" t="s">
        <v>99</v>
      </c>
      <c r="H1937" s="38">
        <f>((VLOOKUP(F1937,'Data. Commission'!$B$2:$C$6,2,))/100)*D1937</f>
        <v>2000</v>
      </c>
      <c r="I1937" s="38" t="str">
        <f>VLOOKUP(A1937,'Data. User Inf'!$A$2:$D$13428,4,)</f>
        <v>18_to_22</v>
      </c>
      <c r="J1937" s="38" t="str">
        <f>VLOOKUP(A1937,'Data. User Inf'!$A$2:$E$13428,5,)</f>
        <v>MALE</v>
      </c>
      <c r="K1937" s="38" t="str">
        <f>VLOOKUP(A1937,'Data. User Inf'!$A$2:$E$13428,3,)</f>
        <v>Hồ Chí Minh</v>
      </c>
      <c r="L1937" s="38" t="str">
        <f>IF('Data. User Inf'!B1937&lt;'Data. Transactions'!C1937,"Current","New")</f>
        <v>Current</v>
      </c>
    </row>
    <row r="1938" spans="1:12" ht="15.75" customHeight="1" x14ac:dyDescent="0.25">
      <c r="A1938" s="24">
        <v>47699676</v>
      </c>
      <c r="B1938" s="24">
        <v>4823835690</v>
      </c>
      <c r="C1938" s="26">
        <v>43890</v>
      </c>
      <c r="D1938" s="27">
        <v>20000</v>
      </c>
      <c r="E1938" s="28" t="s">
        <v>9</v>
      </c>
      <c r="F1938" s="24">
        <v>12</v>
      </c>
      <c r="G1938" s="36" t="s">
        <v>99</v>
      </c>
      <c r="H1938" s="38">
        <f>((VLOOKUP(F1938,'Data. Commission'!$B$2:$C$6,2,))/100)*D1938</f>
        <v>400</v>
      </c>
      <c r="I1938" s="38" t="str">
        <f>VLOOKUP(A1938,'Data. User Inf'!$A$2:$D$13428,4,)</f>
        <v>23_to_27</v>
      </c>
      <c r="J1938" s="38" t="str">
        <f>VLOOKUP(A1938,'Data. User Inf'!$A$2:$E$13428,5,)</f>
        <v>MALE</v>
      </c>
      <c r="K1938" s="38" t="str">
        <f>VLOOKUP(A1938,'Data. User Inf'!$A$2:$E$13428,3,)</f>
        <v>Other Cities</v>
      </c>
      <c r="L1938" s="38" t="str">
        <f>IF('Data. User Inf'!B1938&lt;'Data. Transactions'!C1938,"Current","New")</f>
        <v>New</v>
      </c>
    </row>
    <row r="1939" spans="1:12" ht="15.75" customHeight="1" x14ac:dyDescent="0.25">
      <c r="A1939" s="24">
        <v>49286118</v>
      </c>
      <c r="B1939" s="24">
        <v>4851528833</v>
      </c>
      <c r="C1939" s="26">
        <v>43890</v>
      </c>
      <c r="D1939" s="27">
        <v>20000</v>
      </c>
      <c r="E1939" s="28" t="s">
        <v>9</v>
      </c>
      <c r="F1939" s="24">
        <v>12</v>
      </c>
      <c r="G1939" s="36" t="s">
        <v>99</v>
      </c>
      <c r="H1939" s="38">
        <f>((VLOOKUP(F1939,'Data. Commission'!$B$2:$C$6,2,))/100)*D1939</f>
        <v>400</v>
      </c>
      <c r="I1939" s="38" t="str">
        <f>VLOOKUP(A1939,'Data. User Inf'!$A$2:$D$13428,4,)</f>
        <v>28_to_32</v>
      </c>
      <c r="J1939" s="38" t="str">
        <f>VLOOKUP(A1939,'Data. User Inf'!$A$2:$E$13428,5,)</f>
        <v>MALE</v>
      </c>
      <c r="K1939" s="38" t="str">
        <f>VLOOKUP(A1939,'Data. User Inf'!$A$2:$E$13428,3,)</f>
        <v>Other Cities</v>
      </c>
      <c r="L1939" s="38" t="str">
        <f>IF('Data. User Inf'!B1939&lt;'Data. Transactions'!C1939,"Current","New")</f>
        <v>Current</v>
      </c>
    </row>
    <row r="1940" spans="1:12" ht="15.75" customHeight="1" x14ac:dyDescent="0.25">
      <c r="A1940" s="24">
        <v>38860352</v>
      </c>
      <c r="B1940" s="24">
        <v>4916446113</v>
      </c>
      <c r="C1940" s="26">
        <v>43890</v>
      </c>
      <c r="D1940" s="27">
        <v>100000</v>
      </c>
      <c r="E1940" s="28" t="s">
        <v>60</v>
      </c>
      <c r="F1940" s="24">
        <v>13</v>
      </c>
      <c r="G1940" s="36" t="s">
        <v>49</v>
      </c>
      <c r="H1940" s="38">
        <f>((VLOOKUP(F1940,'Data. Commission'!$B$2:$C$6,2,))/100)*D1940</f>
        <v>3000</v>
      </c>
      <c r="I1940" s="38" t="str">
        <f>VLOOKUP(A1940,'Data. User Inf'!$A$2:$D$13428,4,)</f>
        <v>23_to_27</v>
      </c>
      <c r="J1940" s="38" t="str">
        <f>VLOOKUP(A1940,'Data. User Inf'!$A$2:$E$13428,5,)</f>
        <v>FEMALE</v>
      </c>
      <c r="K1940" s="38" t="str">
        <f>VLOOKUP(A1940,'Data. User Inf'!$A$2:$E$13428,3,)</f>
        <v>Hồ Chí Minh</v>
      </c>
      <c r="L1940" s="38" t="str">
        <f>IF('Data. User Inf'!B1940&lt;'Data. Transactions'!C1940,"Current","New")</f>
        <v>Current</v>
      </c>
    </row>
    <row r="1941" spans="1:12" ht="15.75" customHeight="1" x14ac:dyDescent="0.25">
      <c r="A1941" s="24">
        <v>40736289</v>
      </c>
      <c r="B1941" s="24">
        <v>4912598855</v>
      </c>
      <c r="C1941" s="26">
        <v>43890</v>
      </c>
      <c r="D1941" s="27">
        <v>200000</v>
      </c>
      <c r="E1941" s="28" t="s">
        <v>60</v>
      </c>
      <c r="F1941" s="24">
        <v>13</v>
      </c>
      <c r="G1941" s="36" t="s">
        <v>49</v>
      </c>
      <c r="H1941" s="38">
        <f>((VLOOKUP(F1941,'Data. Commission'!$B$2:$C$6,2,))/100)*D1941</f>
        <v>6000</v>
      </c>
      <c r="I1941" s="38" t="str">
        <f>VLOOKUP(A1941,'Data. User Inf'!$A$2:$D$13428,4,)</f>
        <v>unknown</v>
      </c>
      <c r="J1941" s="38" t="str">
        <f>VLOOKUP(A1941,'Data. User Inf'!$A$2:$E$13428,5,)</f>
        <v>FEMALE</v>
      </c>
      <c r="K1941" s="38" t="str">
        <f>VLOOKUP(A1941,'Data. User Inf'!$A$2:$E$13428,3,)</f>
        <v>Other Cities</v>
      </c>
      <c r="L1941" s="38" t="str">
        <f>IF('Data. User Inf'!B1941&lt;'Data. Transactions'!C1941,"Current","New")</f>
        <v>New</v>
      </c>
    </row>
    <row r="1942" spans="1:12" ht="15.75" customHeight="1" x14ac:dyDescent="0.25">
      <c r="A1942" s="24">
        <v>45263333</v>
      </c>
      <c r="B1942" s="24">
        <v>4912305851</v>
      </c>
      <c r="C1942" s="26">
        <v>43890</v>
      </c>
      <c r="D1942" s="27">
        <v>30000</v>
      </c>
      <c r="E1942" s="28" t="s">
        <v>9</v>
      </c>
      <c r="F1942" s="24">
        <v>12</v>
      </c>
      <c r="G1942" s="36" t="s">
        <v>99</v>
      </c>
      <c r="H1942" s="38">
        <f>((VLOOKUP(F1942,'Data. Commission'!$B$2:$C$6,2,))/100)*D1942</f>
        <v>600</v>
      </c>
      <c r="I1942" s="38" t="str">
        <f>VLOOKUP(A1942,'Data. User Inf'!$A$2:$D$13428,4,)</f>
        <v>unknown</v>
      </c>
      <c r="J1942" s="38" t="str">
        <f>VLOOKUP(A1942,'Data. User Inf'!$A$2:$E$13428,5,)</f>
        <v>MALE</v>
      </c>
      <c r="K1942" s="38" t="str">
        <f>VLOOKUP(A1942,'Data. User Inf'!$A$2:$E$13428,3,)</f>
        <v>Other Cities</v>
      </c>
      <c r="L1942" s="38" t="str">
        <f>IF('Data. User Inf'!B1942&lt;'Data. Transactions'!C1942,"Current","New")</f>
        <v>New</v>
      </c>
    </row>
    <row r="1943" spans="1:12" ht="15.75" customHeight="1" x14ac:dyDescent="0.25">
      <c r="A1943" s="24">
        <v>51783187</v>
      </c>
      <c r="B1943" s="24">
        <v>4915981547</v>
      </c>
      <c r="C1943" s="26">
        <v>43890</v>
      </c>
      <c r="D1943" s="27">
        <v>10000</v>
      </c>
      <c r="E1943" s="28" t="s">
        <v>9</v>
      </c>
      <c r="F1943" s="24">
        <v>12</v>
      </c>
      <c r="G1943" s="36" t="s">
        <v>99</v>
      </c>
      <c r="H1943" s="38">
        <f>((VLOOKUP(F1943,'Data. Commission'!$B$2:$C$6,2,))/100)*D1943</f>
        <v>200</v>
      </c>
      <c r="I1943" s="38" t="str">
        <f>VLOOKUP(A1943,'Data. User Inf'!$A$2:$D$13428,4,)</f>
        <v>unknown</v>
      </c>
      <c r="J1943" s="38" t="str">
        <f>VLOOKUP(A1943,'Data. User Inf'!$A$2:$E$13428,5,)</f>
        <v>MALE</v>
      </c>
      <c r="K1943" s="38" t="str">
        <f>VLOOKUP(A1943,'Data. User Inf'!$A$2:$E$13428,3,)</f>
        <v>Other Cities</v>
      </c>
      <c r="L1943" s="38" t="str">
        <f>IF('Data. User Inf'!B1943&lt;'Data. Transactions'!C1943,"Current","New")</f>
        <v>New</v>
      </c>
    </row>
    <row r="1944" spans="1:12" ht="15.75" customHeight="1" x14ac:dyDescent="0.25">
      <c r="A1944" s="24">
        <v>41293893</v>
      </c>
      <c r="B1944" s="24">
        <v>4910308336</v>
      </c>
      <c r="C1944" s="26">
        <v>43890</v>
      </c>
      <c r="D1944" s="27">
        <v>100000</v>
      </c>
      <c r="E1944" s="28" t="s">
        <v>9</v>
      </c>
      <c r="F1944" s="24">
        <v>12</v>
      </c>
      <c r="G1944" s="36" t="s">
        <v>99</v>
      </c>
      <c r="H1944" s="38">
        <f>((VLOOKUP(F1944,'Data. Commission'!$B$2:$C$6,2,))/100)*D1944</f>
        <v>2000</v>
      </c>
      <c r="I1944" s="38" t="str">
        <f>VLOOKUP(A1944,'Data. User Inf'!$A$2:$D$13428,4,)</f>
        <v>unknown</v>
      </c>
      <c r="J1944" s="38" t="str">
        <f>VLOOKUP(A1944,'Data. User Inf'!$A$2:$E$13428,5,)</f>
        <v>MALE</v>
      </c>
      <c r="K1944" s="38" t="str">
        <f>VLOOKUP(A1944,'Data. User Inf'!$A$2:$E$13428,3,)</f>
        <v>Other Cities</v>
      </c>
      <c r="L1944" s="38" t="str">
        <f>IF('Data. User Inf'!B1944&lt;'Data. Transactions'!C1944,"Current","New")</f>
        <v>Current</v>
      </c>
    </row>
    <row r="1945" spans="1:12" ht="15.75" customHeight="1" x14ac:dyDescent="0.25">
      <c r="A1945" s="24">
        <v>13915850</v>
      </c>
      <c r="B1945" s="24">
        <v>4911453017</v>
      </c>
      <c r="C1945" s="26">
        <v>43890</v>
      </c>
      <c r="D1945" s="27">
        <v>50000</v>
      </c>
      <c r="E1945" s="28" t="s">
        <v>9</v>
      </c>
      <c r="F1945" s="24">
        <v>12</v>
      </c>
      <c r="G1945" s="36" t="s">
        <v>99</v>
      </c>
      <c r="H1945" s="38">
        <f>((VLOOKUP(F1945,'Data. Commission'!$B$2:$C$6,2,))/100)*D1945</f>
        <v>1000</v>
      </c>
      <c r="I1945" s="38" t="str">
        <f>VLOOKUP(A1945,'Data. User Inf'!$A$2:$D$13428,4,)</f>
        <v>unknown</v>
      </c>
      <c r="J1945" s="38" t="str">
        <f>VLOOKUP(A1945,'Data. User Inf'!$A$2:$E$13428,5,)</f>
        <v>FEMALE</v>
      </c>
      <c r="K1945" s="38" t="str">
        <f>VLOOKUP(A1945,'Data. User Inf'!$A$2:$E$13428,3,)</f>
        <v>Other Cities</v>
      </c>
      <c r="L1945" s="38" t="str">
        <f>IF('Data. User Inf'!B1945&lt;'Data. Transactions'!C1945,"Current","New")</f>
        <v>Current</v>
      </c>
    </row>
    <row r="1946" spans="1:12" ht="15.75" customHeight="1" x14ac:dyDescent="0.25">
      <c r="A1946" s="24">
        <v>43078203</v>
      </c>
      <c r="B1946" s="24">
        <v>4915827481</v>
      </c>
      <c r="C1946" s="26">
        <v>43890</v>
      </c>
      <c r="D1946" s="27">
        <v>50000</v>
      </c>
      <c r="E1946" s="28" t="s">
        <v>60</v>
      </c>
      <c r="F1946" s="24">
        <v>13</v>
      </c>
      <c r="G1946" s="36" t="s">
        <v>49</v>
      </c>
      <c r="H1946" s="38">
        <f>((VLOOKUP(F1946,'Data. Commission'!$B$2:$C$6,2,))/100)*D1946</f>
        <v>1500</v>
      </c>
      <c r="I1946" s="38" t="str">
        <f>VLOOKUP(A1946,'Data. User Inf'!$A$2:$D$13428,4,)</f>
        <v>unknown</v>
      </c>
      <c r="J1946" s="38" t="str">
        <f>VLOOKUP(A1946,'Data. User Inf'!$A$2:$E$13428,5,)</f>
        <v>FEMALE</v>
      </c>
      <c r="K1946" s="38" t="str">
        <f>VLOOKUP(A1946,'Data. User Inf'!$A$2:$E$13428,3,)</f>
        <v>Unknown</v>
      </c>
      <c r="L1946" s="38" t="str">
        <f>IF('Data. User Inf'!B1946&lt;'Data. Transactions'!C1946,"Current","New")</f>
        <v>New</v>
      </c>
    </row>
    <row r="1947" spans="1:12" ht="15.75" customHeight="1" x14ac:dyDescent="0.25">
      <c r="A1947" s="24">
        <v>36289837</v>
      </c>
      <c r="B1947" s="24">
        <v>4917049027</v>
      </c>
      <c r="C1947" s="26">
        <v>43890</v>
      </c>
      <c r="D1947" s="27">
        <v>10000</v>
      </c>
      <c r="E1947" s="28" t="s">
        <v>86</v>
      </c>
      <c r="F1947" s="24">
        <v>14</v>
      </c>
      <c r="G1947" s="36" t="s">
        <v>99</v>
      </c>
      <c r="H1947" s="38">
        <f>((VLOOKUP(F1947,'Data. Commission'!$B$2:$C$6,2,))/100)*D1947</f>
        <v>400</v>
      </c>
      <c r="I1947" s="38" t="str">
        <f>VLOOKUP(A1947,'Data. User Inf'!$A$2:$D$13428,4,)</f>
        <v>unknown</v>
      </c>
      <c r="J1947" s="38" t="str">
        <f>VLOOKUP(A1947,'Data. User Inf'!$A$2:$E$13428,5,)</f>
        <v>FEMALE</v>
      </c>
      <c r="K1947" s="38" t="str">
        <f>VLOOKUP(A1947,'Data. User Inf'!$A$2:$E$13428,3,)</f>
        <v>Hồ Chí Minh</v>
      </c>
      <c r="L1947" s="38" t="str">
        <f>IF('Data. User Inf'!B1947&lt;'Data. Transactions'!C1947,"Current","New")</f>
        <v>Current</v>
      </c>
    </row>
    <row r="1948" spans="1:12" ht="15.75" customHeight="1" x14ac:dyDescent="0.25">
      <c r="A1948" s="24">
        <v>14522568</v>
      </c>
      <c r="B1948" s="24">
        <v>4910965603</v>
      </c>
      <c r="C1948" s="26">
        <v>43890</v>
      </c>
      <c r="D1948" s="27">
        <v>20000</v>
      </c>
      <c r="E1948" s="28" t="s">
        <v>9</v>
      </c>
      <c r="F1948" s="24">
        <v>12</v>
      </c>
      <c r="G1948" s="36" t="s">
        <v>99</v>
      </c>
      <c r="H1948" s="38">
        <f>((VLOOKUP(F1948,'Data. Commission'!$B$2:$C$6,2,))/100)*D1948</f>
        <v>400</v>
      </c>
      <c r="I1948" s="38" t="str">
        <f>VLOOKUP(A1948,'Data. User Inf'!$A$2:$D$13428,4,)</f>
        <v>18_to_22</v>
      </c>
      <c r="J1948" s="38" t="str">
        <f>VLOOKUP(A1948,'Data. User Inf'!$A$2:$E$13428,5,)</f>
        <v>MALE</v>
      </c>
      <c r="K1948" s="38" t="str">
        <f>VLOOKUP(A1948,'Data. User Inf'!$A$2:$E$13428,3,)</f>
        <v>Hồ Chí Minh</v>
      </c>
      <c r="L1948" s="38" t="str">
        <f>IF('Data. User Inf'!B1948&lt;'Data. Transactions'!C1948,"Current","New")</f>
        <v>New</v>
      </c>
    </row>
    <row r="1949" spans="1:12" ht="15.75" customHeight="1" x14ac:dyDescent="0.25">
      <c r="A1949" s="24">
        <v>43664881</v>
      </c>
      <c r="B1949" s="24">
        <v>4911417515</v>
      </c>
      <c r="C1949" s="26">
        <v>43890</v>
      </c>
      <c r="D1949" s="27">
        <v>100000</v>
      </c>
      <c r="E1949" s="28" t="s">
        <v>9</v>
      </c>
      <c r="F1949" s="24">
        <v>12</v>
      </c>
      <c r="G1949" s="36" t="s">
        <v>99</v>
      </c>
      <c r="H1949" s="38">
        <f>((VLOOKUP(F1949,'Data. Commission'!$B$2:$C$6,2,))/100)*D1949</f>
        <v>2000</v>
      </c>
      <c r="I1949" s="38" t="str">
        <f>VLOOKUP(A1949,'Data. User Inf'!$A$2:$D$13428,4,)</f>
        <v>18_to_22</v>
      </c>
      <c r="J1949" s="38" t="str">
        <f>VLOOKUP(A1949,'Data. User Inf'!$A$2:$E$13428,5,)</f>
        <v>FEMALE</v>
      </c>
      <c r="K1949" s="38" t="str">
        <f>VLOOKUP(A1949,'Data. User Inf'!$A$2:$E$13428,3,)</f>
        <v>Other Cities</v>
      </c>
      <c r="L1949" s="38" t="str">
        <f>IF('Data. User Inf'!B1949&lt;'Data. Transactions'!C1949,"Current","New")</f>
        <v>New</v>
      </c>
    </row>
    <row r="1950" spans="1:12" ht="15.75" customHeight="1" x14ac:dyDescent="0.25">
      <c r="A1950" s="24">
        <v>45361494</v>
      </c>
      <c r="B1950" s="24">
        <v>4909377349</v>
      </c>
      <c r="C1950" s="26">
        <v>43890</v>
      </c>
      <c r="D1950" s="27">
        <v>100000</v>
      </c>
      <c r="E1950" s="28" t="s">
        <v>9</v>
      </c>
      <c r="F1950" s="24">
        <v>12</v>
      </c>
      <c r="G1950" s="36" t="s">
        <v>99</v>
      </c>
      <c r="H1950" s="38">
        <f>((VLOOKUP(F1950,'Data. Commission'!$B$2:$C$6,2,))/100)*D1950</f>
        <v>2000</v>
      </c>
      <c r="I1950" s="38" t="str">
        <f>VLOOKUP(A1950,'Data. User Inf'!$A$2:$D$13428,4,)</f>
        <v>18_to_22</v>
      </c>
      <c r="J1950" s="38" t="str">
        <f>VLOOKUP(A1950,'Data. User Inf'!$A$2:$E$13428,5,)</f>
        <v>MALE</v>
      </c>
      <c r="K1950" s="38" t="str">
        <f>VLOOKUP(A1950,'Data. User Inf'!$A$2:$E$13428,3,)</f>
        <v>Other Cities</v>
      </c>
      <c r="L1950" s="38" t="str">
        <f>IF('Data. User Inf'!B1950&lt;'Data. Transactions'!C1950,"Current","New")</f>
        <v>Current</v>
      </c>
    </row>
    <row r="1951" spans="1:12" ht="15.75" customHeight="1" x14ac:dyDescent="0.25">
      <c r="A1951" s="24">
        <v>46629535</v>
      </c>
      <c r="B1951" s="24">
        <v>4915118731</v>
      </c>
      <c r="C1951" s="26">
        <v>43890</v>
      </c>
      <c r="D1951" s="27">
        <v>10000</v>
      </c>
      <c r="E1951" s="28" t="s">
        <v>60</v>
      </c>
      <c r="F1951" s="24">
        <v>13</v>
      </c>
      <c r="G1951" s="36" t="s">
        <v>99</v>
      </c>
      <c r="H1951" s="38">
        <f>((VLOOKUP(F1951,'Data. Commission'!$B$2:$C$6,2,))/100)*D1951</f>
        <v>300</v>
      </c>
      <c r="I1951" s="38" t="str">
        <f>VLOOKUP(A1951,'Data. User Inf'!$A$2:$D$13428,4,)</f>
        <v>18_to_22</v>
      </c>
      <c r="J1951" s="38" t="str">
        <f>VLOOKUP(A1951,'Data. User Inf'!$A$2:$E$13428,5,)</f>
        <v>MALE</v>
      </c>
      <c r="K1951" s="38" t="str">
        <f>VLOOKUP(A1951,'Data. User Inf'!$A$2:$E$13428,3,)</f>
        <v>Hồ Chí Minh</v>
      </c>
      <c r="L1951" s="38" t="str">
        <f>IF('Data. User Inf'!B1951&lt;'Data. Transactions'!C1951,"Current","New")</f>
        <v>New</v>
      </c>
    </row>
    <row r="1952" spans="1:12" ht="15.75" customHeight="1" x14ac:dyDescent="0.25">
      <c r="A1952" s="24">
        <v>39539759</v>
      </c>
      <c r="B1952" s="24">
        <v>4916284000</v>
      </c>
      <c r="C1952" s="26">
        <v>43890</v>
      </c>
      <c r="D1952" s="27">
        <v>100000</v>
      </c>
      <c r="E1952" s="28" t="s">
        <v>60</v>
      </c>
      <c r="F1952" s="24">
        <v>13</v>
      </c>
      <c r="G1952" s="36" t="s">
        <v>99</v>
      </c>
      <c r="H1952" s="38">
        <f>((VLOOKUP(F1952,'Data. Commission'!$B$2:$C$6,2,))/100)*D1952</f>
        <v>3000</v>
      </c>
      <c r="I1952" s="38" t="str">
        <f>VLOOKUP(A1952,'Data. User Inf'!$A$2:$D$13428,4,)</f>
        <v>18_to_22</v>
      </c>
      <c r="J1952" s="38" t="str">
        <f>VLOOKUP(A1952,'Data. User Inf'!$A$2:$E$13428,5,)</f>
        <v>MALE</v>
      </c>
      <c r="K1952" s="38" t="str">
        <f>VLOOKUP(A1952,'Data. User Inf'!$A$2:$E$13428,3,)</f>
        <v>Hồ Chí Minh</v>
      </c>
      <c r="L1952" s="38" t="str">
        <f>IF('Data. User Inf'!B1952&lt;'Data. Transactions'!C1952,"Current","New")</f>
        <v>Current</v>
      </c>
    </row>
    <row r="1953" spans="1:12" ht="15.75" customHeight="1" x14ac:dyDescent="0.25">
      <c r="A1953" s="24">
        <v>20722981</v>
      </c>
      <c r="B1953" s="24">
        <v>4915077684</v>
      </c>
      <c r="C1953" s="26">
        <v>43890</v>
      </c>
      <c r="D1953" s="27">
        <v>10000</v>
      </c>
      <c r="E1953" s="28" t="s">
        <v>60</v>
      </c>
      <c r="F1953" s="24">
        <v>13</v>
      </c>
      <c r="G1953" s="36" t="s">
        <v>99</v>
      </c>
      <c r="H1953" s="38">
        <f>((VLOOKUP(F1953,'Data. Commission'!$B$2:$C$6,2,))/100)*D1953</f>
        <v>300</v>
      </c>
      <c r="I1953" s="38" t="str">
        <f>VLOOKUP(A1953,'Data. User Inf'!$A$2:$D$13428,4,)</f>
        <v>18_to_22</v>
      </c>
      <c r="J1953" s="38" t="str">
        <f>VLOOKUP(A1953,'Data. User Inf'!$A$2:$E$13428,5,)</f>
        <v>FEMALE</v>
      </c>
      <c r="K1953" s="38" t="str">
        <f>VLOOKUP(A1953,'Data. User Inf'!$A$2:$E$13428,3,)</f>
        <v>Hồ Chí Minh</v>
      </c>
      <c r="L1953" s="38" t="str">
        <f>IF('Data. User Inf'!B1953&lt;'Data. Transactions'!C1953,"Current","New")</f>
        <v>Current</v>
      </c>
    </row>
    <row r="1954" spans="1:12" ht="15.75" customHeight="1" x14ac:dyDescent="0.25">
      <c r="A1954" s="24">
        <v>43916660</v>
      </c>
      <c r="B1954" s="24">
        <v>4911270657</v>
      </c>
      <c r="C1954" s="26">
        <v>43890</v>
      </c>
      <c r="D1954" s="27">
        <v>20000</v>
      </c>
      <c r="E1954" s="28" t="s">
        <v>9</v>
      </c>
      <c r="F1954" s="24">
        <v>12</v>
      </c>
      <c r="G1954" s="36" t="s">
        <v>99</v>
      </c>
      <c r="H1954" s="38">
        <f>((VLOOKUP(F1954,'Data. Commission'!$B$2:$C$6,2,))/100)*D1954</f>
        <v>400</v>
      </c>
      <c r="I1954" s="38" t="str">
        <f>VLOOKUP(A1954,'Data. User Inf'!$A$2:$D$13428,4,)</f>
        <v>18_to_22</v>
      </c>
      <c r="J1954" s="38" t="str">
        <f>VLOOKUP(A1954,'Data. User Inf'!$A$2:$E$13428,5,)</f>
        <v>MALE</v>
      </c>
      <c r="K1954" s="38" t="str">
        <f>VLOOKUP(A1954,'Data. User Inf'!$A$2:$E$13428,3,)</f>
        <v>Hồ Chí Minh</v>
      </c>
      <c r="L1954" s="38" t="str">
        <f>IF('Data. User Inf'!B1954&lt;'Data. Transactions'!C1954,"Current","New")</f>
        <v>Current</v>
      </c>
    </row>
    <row r="1955" spans="1:12" ht="15.75" customHeight="1" x14ac:dyDescent="0.25">
      <c r="A1955" s="24">
        <v>7503567</v>
      </c>
      <c r="B1955" s="24">
        <v>4911457938</v>
      </c>
      <c r="C1955" s="26">
        <v>43890</v>
      </c>
      <c r="D1955" s="27">
        <v>50000</v>
      </c>
      <c r="E1955" s="28" t="s">
        <v>9</v>
      </c>
      <c r="F1955" s="24">
        <v>12</v>
      </c>
      <c r="G1955" s="36" t="s">
        <v>99</v>
      </c>
      <c r="H1955" s="38">
        <f>((VLOOKUP(F1955,'Data. Commission'!$B$2:$C$6,2,))/100)*D1955</f>
        <v>1000</v>
      </c>
      <c r="I1955" s="38" t="str">
        <f>VLOOKUP(A1955,'Data. User Inf'!$A$2:$D$13428,4,)</f>
        <v>23_to_27</v>
      </c>
      <c r="J1955" s="38" t="str">
        <f>VLOOKUP(A1955,'Data. User Inf'!$A$2:$E$13428,5,)</f>
        <v>FEMALE</v>
      </c>
      <c r="K1955" s="38" t="str">
        <f>VLOOKUP(A1955,'Data. User Inf'!$A$2:$E$13428,3,)</f>
        <v>Other Cities</v>
      </c>
      <c r="L1955" s="38" t="str">
        <f>IF('Data. User Inf'!B1955&lt;'Data. Transactions'!C1955,"Current","New")</f>
        <v>Current</v>
      </c>
    </row>
    <row r="1956" spans="1:12" ht="15.75" customHeight="1" x14ac:dyDescent="0.25">
      <c r="A1956" s="24">
        <v>6479207</v>
      </c>
      <c r="B1956" s="24">
        <v>4912559885</v>
      </c>
      <c r="C1956" s="26">
        <v>43890</v>
      </c>
      <c r="D1956" s="27">
        <v>10000</v>
      </c>
      <c r="E1956" s="28" t="s">
        <v>9</v>
      </c>
      <c r="F1956" s="24">
        <v>12</v>
      </c>
      <c r="G1956" s="36" t="s">
        <v>99</v>
      </c>
      <c r="H1956" s="38">
        <f>((VLOOKUP(F1956,'Data. Commission'!$B$2:$C$6,2,))/100)*D1956</f>
        <v>200</v>
      </c>
      <c r="I1956" s="38" t="str">
        <f>VLOOKUP(A1956,'Data. User Inf'!$A$2:$D$13428,4,)</f>
        <v>23_to_27</v>
      </c>
      <c r="J1956" s="38" t="str">
        <f>VLOOKUP(A1956,'Data. User Inf'!$A$2:$E$13428,5,)</f>
        <v>FEMALE</v>
      </c>
      <c r="K1956" s="38" t="str">
        <f>VLOOKUP(A1956,'Data. User Inf'!$A$2:$E$13428,3,)</f>
        <v>Hồ Chí Minh</v>
      </c>
      <c r="L1956" s="38" t="str">
        <f>IF('Data. User Inf'!B1956&lt;'Data. Transactions'!C1956,"Current","New")</f>
        <v>New</v>
      </c>
    </row>
    <row r="1957" spans="1:12" ht="15.75" customHeight="1" x14ac:dyDescent="0.25">
      <c r="A1957" s="24">
        <v>46875008</v>
      </c>
      <c r="B1957" s="24">
        <v>4910489997</v>
      </c>
      <c r="C1957" s="26">
        <v>43890</v>
      </c>
      <c r="D1957" s="27">
        <v>100000</v>
      </c>
      <c r="E1957" s="28" t="s">
        <v>9</v>
      </c>
      <c r="F1957" s="24">
        <v>12</v>
      </c>
      <c r="G1957" s="36" t="s">
        <v>99</v>
      </c>
      <c r="H1957" s="38">
        <f>((VLOOKUP(F1957,'Data. Commission'!$B$2:$C$6,2,))/100)*D1957</f>
        <v>2000</v>
      </c>
      <c r="I1957" s="38" t="str">
        <f>VLOOKUP(A1957,'Data. User Inf'!$A$2:$D$13428,4,)</f>
        <v>23_to_27</v>
      </c>
      <c r="J1957" s="38" t="str">
        <f>VLOOKUP(A1957,'Data. User Inf'!$A$2:$E$13428,5,)</f>
        <v>FEMALE</v>
      </c>
      <c r="K1957" s="38" t="str">
        <f>VLOOKUP(A1957,'Data. User Inf'!$A$2:$E$13428,3,)</f>
        <v>Other Cities</v>
      </c>
      <c r="L1957" s="38" t="str">
        <f>IF('Data. User Inf'!B1957&lt;'Data. Transactions'!C1957,"Current","New")</f>
        <v>Current</v>
      </c>
    </row>
    <row r="1958" spans="1:12" ht="15.75" customHeight="1" x14ac:dyDescent="0.25">
      <c r="A1958" s="24">
        <v>10605196</v>
      </c>
      <c r="B1958" s="24">
        <v>4912435745</v>
      </c>
      <c r="C1958" s="26">
        <v>43890</v>
      </c>
      <c r="D1958" s="27">
        <v>10000</v>
      </c>
      <c r="E1958" s="28" t="s">
        <v>9</v>
      </c>
      <c r="F1958" s="24">
        <v>12</v>
      </c>
      <c r="G1958" s="36" t="s">
        <v>99</v>
      </c>
      <c r="H1958" s="38">
        <f>((VLOOKUP(F1958,'Data. Commission'!$B$2:$C$6,2,))/100)*D1958</f>
        <v>200</v>
      </c>
      <c r="I1958" s="38" t="str">
        <f>VLOOKUP(A1958,'Data. User Inf'!$A$2:$D$13428,4,)</f>
        <v>23_to_27</v>
      </c>
      <c r="J1958" s="38" t="str">
        <f>VLOOKUP(A1958,'Data. User Inf'!$A$2:$E$13428,5,)</f>
        <v>MALE</v>
      </c>
      <c r="K1958" s="38" t="str">
        <f>VLOOKUP(A1958,'Data. User Inf'!$A$2:$E$13428,3,)</f>
        <v>Hồ Chí Minh</v>
      </c>
      <c r="L1958" s="38" t="str">
        <f>IF('Data. User Inf'!B1958&lt;'Data. Transactions'!C1958,"Current","New")</f>
        <v>New</v>
      </c>
    </row>
    <row r="1959" spans="1:12" ht="15.75" customHeight="1" x14ac:dyDescent="0.25">
      <c r="A1959" s="24">
        <v>49656121</v>
      </c>
      <c r="B1959" s="24">
        <v>4911123725</v>
      </c>
      <c r="C1959" s="26">
        <v>43890</v>
      </c>
      <c r="D1959" s="27">
        <v>30000</v>
      </c>
      <c r="E1959" s="28" t="s">
        <v>9</v>
      </c>
      <c r="F1959" s="24">
        <v>12</v>
      </c>
      <c r="G1959" s="36" t="s">
        <v>99</v>
      </c>
      <c r="H1959" s="38">
        <f>((VLOOKUP(F1959,'Data. Commission'!$B$2:$C$6,2,))/100)*D1959</f>
        <v>600</v>
      </c>
      <c r="I1959" s="38" t="str">
        <f>VLOOKUP(A1959,'Data. User Inf'!$A$2:$D$13428,4,)</f>
        <v>23_to_27</v>
      </c>
      <c r="J1959" s="38" t="str">
        <f>VLOOKUP(A1959,'Data. User Inf'!$A$2:$E$13428,5,)</f>
        <v>MALE</v>
      </c>
      <c r="K1959" s="38" t="str">
        <f>VLOOKUP(A1959,'Data. User Inf'!$A$2:$E$13428,3,)</f>
        <v>Other Cities</v>
      </c>
      <c r="L1959" s="38" t="str">
        <f>IF('Data. User Inf'!B1959&lt;'Data. Transactions'!C1959,"Current","New")</f>
        <v>Current</v>
      </c>
    </row>
    <row r="1960" spans="1:12" ht="15.75" customHeight="1" x14ac:dyDescent="0.25">
      <c r="A1960" s="24">
        <v>48970474</v>
      </c>
      <c r="B1960" s="24">
        <v>4908728316</v>
      </c>
      <c r="C1960" s="26">
        <v>43890</v>
      </c>
      <c r="D1960" s="27">
        <v>20000</v>
      </c>
      <c r="E1960" s="28" t="s">
        <v>9</v>
      </c>
      <c r="F1960" s="24">
        <v>12</v>
      </c>
      <c r="G1960" s="36" t="s">
        <v>99</v>
      </c>
      <c r="H1960" s="38">
        <f>((VLOOKUP(F1960,'Data. Commission'!$B$2:$C$6,2,))/100)*D1960</f>
        <v>400</v>
      </c>
      <c r="I1960" s="38" t="str">
        <f>VLOOKUP(A1960,'Data. User Inf'!$A$2:$D$13428,4,)</f>
        <v>23_to_27</v>
      </c>
      <c r="J1960" s="38" t="str">
        <f>VLOOKUP(A1960,'Data. User Inf'!$A$2:$E$13428,5,)</f>
        <v>FEMALE</v>
      </c>
      <c r="K1960" s="38" t="str">
        <f>VLOOKUP(A1960,'Data. User Inf'!$A$2:$E$13428,3,)</f>
        <v>Other Cities</v>
      </c>
      <c r="L1960" s="38" t="str">
        <f>IF('Data. User Inf'!B1960&lt;'Data. Transactions'!C1960,"Current","New")</f>
        <v>New</v>
      </c>
    </row>
    <row r="1961" spans="1:12" ht="15.75" customHeight="1" x14ac:dyDescent="0.25">
      <c r="A1961" s="24">
        <v>48885780</v>
      </c>
      <c r="B1961" s="24">
        <v>4911127095</v>
      </c>
      <c r="C1961" s="26">
        <v>43890</v>
      </c>
      <c r="D1961" s="27">
        <v>10000</v>
      </c>
      <c r="E1961" s="28" t="s">
        <v>9</v>
      </c>
      <c r="F1961" s="24">
        <v>12</v>
      </c>
      <c r="G1961" s="36" t="s">
        <v>99</v>
      </c>
      <c r="H1961" s="38">
        <f>((VLOOKUP(F1961,'Data. Commission'!$B$2:$C$6,2,))/100)*D1961</f>
        <v>200</v>
      </c>
      <c r="I1961" s="38" t="str">
        <f>VLOOKUP(A1961,'Data. User Inf'!$A$2:$D$13428,4,)</f>
        <v>23_to_27</v>
      </c>
      <c r="J1961" s="38" t="str">
        <f>VLOOKUP(A1961,'Data. User Inf'!$A$2:$E$13428,5,)</f>
        <v>FEMALE</v>
      </c>
      <c r="K1961" s="38" t="str">
        <f>VLOOKUP(A1961,'Data. User Inf'!$A$2:$E$13428,3,)</f>
        <v>Other Cities</v>
      </c>
      <c r="L1961" s="38" t="str">
        <f>IF('Data. User Inf'!B1961&lt;'Data. Transactions'!C1961,"Current","New")</f>
        <v>Current</v>
      </c>
    </row>
    <row r="1962" spans="1:12" ht="15.75" customHeight="1" x14ac:dyDescent="0.25">
      <c r="A1962" s="24">
        <v>46619141</v>
      </c>
      <c r="B1962" s="24">
        <v>4911755086</v>
      </c>
      <c r="C1962" s="26">
        <v>43890</v>
      </c>
      <c r="D1962" s="27">
        <v>100000</v>
      </c>
      <c r="E1962" s="28" t="s">
        <v>9</v>
      </c>
      <c r="F1962" s="24">
        <v>12</v>
      </c>
      <c r="G1962" s="36" t="s">
        <v>99</v>
      </c>
      <c r="H1962" s="38">
        <f>((VLOOKUP(F1962,'Data. Commission'!$B$2:$C$6,2,))/100)*D1962</f>
        <v>2000</v>
      </c>
      <c r="I1962" s="38" t="str">
        <f>VLOOKUP(A1962,'Data. User Inf'!$A$2:$D$13428,4,)</f>
        <v>23_to_27</v>
      </c>
      <c r="J1962" s="38" t="str">
        <f>VLOOKUP(A1962,'Data. User Inf'!$A$2:$E$13428,5,)</f>
        <v>MALE</v>
      </c>
      <c r="K1962" s="38" t="str">
        <f>VLOOKUP(A1962,'Data. User Inf'!$A$2:$E$13428,3,)</f>
        <v>Other Cities</v>
      </c>
      <c r="L1962" s="38" t="str">
        <f>IF('Data. User Inf'!B1962&lt;'Data. Transactions'!C1962,"Current","New")</f>
        <v>Current</v>
      </c>
    </row>
    <row r="1963" spans="1:12" ht="15.75" customHeight="1" x14ac:dyDescent="0.25">
      <c r="A1963" s="24">
        <v>42685698</v>
      </c>
      <c r="B1963" s="24">
        <v>4912975520</v>
      </c>
      <c r="C1963" s="26">
        <v>43890</v>
      </c>
      <c r="D1963" s="27">
        <v>10000</v>
      </c>
      <c r="E1963" s="28" t="s">
        <v>9</v>
      </c>
      <c r="F1963" s="24">
        <v>12</v>
      </c>
      <c r="G1963" s="36" t="s">
        <v>99</v>
      </c>
      <c r="H1963" s="38">
        <f>((VLOOKUP(F1963,'Data. Commission'!$B$2:$C$6,2,))/100)*D1963</f>
        <v>200</v>
      </c>
      <c r="I1963" s="38" t="str">
        <f>VLOOKUP(A1963,'Data. User Inf'!$A$2:$D$13428,4,)</f>
        <v>23_to_27</v>
      </c>
      <c r="J1963" s="38" t="str">
        <f>VLOOKUP(A1963,'Data. User Inf'!$A$2:$E$13428,5,)</f>
        <v>FEMALE</v>
      </c>
      <c r="K1963" s="38" t="str">
        <f>VLOOKUP(A1963,'Data. User Inf'!$A$2:$E$13428,3,)</f>
        <v>Hà Nội</v>
      </c>
      <c r="L1963" s="38" t="str">
        <f>IF('Data. User Inf'!B1963&lt;'Data. Transactions'!C1963,"Current","New")</f>
        <v>Current</v>
      </c>
    </row>
    <row r="1964" spans="1:12" ht="15.75" customHeight="1" x14ac:dyDescent="0.25">
      <c r="A1964" s="24">
        <v>38854092</v>
      </c>
      <c r="B1964" s="24">
        <v>4916978193</v>
      </c>
      <c r="C1964" s="26">
        <v>43890</v>
      </c>
      <c r="D1964" s="27">
        <v>100000</v>
      </c>
      <c r="E1964" s="28" t="s">
        <v>9</v>
      </c>
      <c r="F1964" s="24">
        <v>12</v>
      </c>
      <c r="G1964" s="36" t="s">
        <v>99</v>
      </c>
      <c r="H1964" s="38">
        <f>((VLOOKUP(F1964,'Data. Commission'!$B$2:$C$6,2,))/100)*D1964</f>
        <v>2000</v>
      </c>
      <c r="I1964" s="38" t="str">
        <f>VLOOKUP(A1964,'Data. User Inf'!$A$2:$D$13428,4,)</f>
        <v>28_to_32</v>
      </c>
      <c r="J1964" s="38" t="str">
        <f>VLOOKUP(A1964,'Data. User Inf'!$A$2:$E$13428,5,)</f>
        <v>MALE</v>
      </c>
      <c r="K1964" s="38" t="str">
        <f>VLOOKUP(A1964,'Data. User Inf'!$A$2:$E$13428,3,)</f>
        <v>Hồ Chí Minh</v>
      </c>
      <c r="L1964" s="38" t="str">
        <f>IF('Data. User Inf'!B1964&lt;'Data. Transactions'!C1964,"Current","New")</f>
        <v>New</v>
      </c>
    </row>
    <row r="1965" spans="1:12" ht="15.75" customHeight="1" x14ac:dyDescent="0.25">
      <c r="A1965" s="24">
        <v>35398339</v>
      </c>
      <c r="B1965" s="24">
        <v>4910409412</v>
      </c>
      <c r="C1965" s="26">
        <v>43890</v>
      </c>
      <c r="D1965" s="27">
        <v>200000</v>
      </c>
      <c r="E1965" s="28" t="s">
        <v>60</v>
      </c>
      <c r="F1965" s="24">
        <v>13</v>
      </c>
      <c r="G1965" s="36" t="s">
        <v>99</v>
      </c>
      <c r="H1965" s="38">
        <f>((VLOOKUP(F1965,'Data. Commission'!$B$2:$C$6,2,))/100)*D1965</f>
        <v>6000</v>
      </c>
      <c r="I1965" s="38" t="str">
        <f>VLOOKUP(A1965,'Data. User Inf'!$A$2:$D$13428,4,)</f>
        <v>28_to_32</v>
      </c>
      <c r="J1965" s="38" t="str">
        <f>VLOOKUP(A1965,'Data. User Inf'!$A$2:$E$13428,5,)</f>
        <v>FEMALE</v>
      </c>
      <c r="K1965" s="38" t="str">
        <f>VLOOKUP(A1965,'Data. User Inf'!$A$2:$E$13428,3,)</f>
        <v>Hồ Chí Minh</v>
      </c>
      <c r="L1965" s="38" t="str">
        <f>IF('Data. User Inf'!B1965&lt;'Data. Transactions'!C1965,"Current","New")</f>
        <v>Current</v>
      </c>
    </row>
    <row r="1966" spans="1:12" ht="15.75" customHeight="1" x14ac:dyDescent="0.25">
      <c r="A1966" s="24">
        <v>54046795</v>
      </c>
      <c r="B1966" s="24">
        <v>4912017755</v>
      </c>
      <c r="C1966" s="26">
        <v>43890</v>
      </c>
      <c r="D1966" s="27">
        <v>20000</v>
      </c>
      <c r="E1966" s="28" t="s">
        <v>86</v>
      </c>
      <c r="F1966" s="24">
        <v>14</v>
      </c>
      <c r="G1966" s="36" t="s">
        <v>99</v>
      </c>
      <c r="H1966" s="38">
        <f>((VLOOKUP(F1966,'Data. Commission'!$B$2:$C$6,2,))/100)*D1966</f>
        <v>800</v>
      </c>
      <c r="I1966" s="38" t="str">
        <f>VLOOKUP(A1966,'Data. User Inf'!$A$2:$D$13428,4,)</f>
        <v>28_to_32</v>
      </c>
      <c r="J1966" s="38" t="str">
        <f>VLOOKUP(A1966,'Data. User Inf'!$A$2:$E$13428,5,)</f>
        <v>FEMALE</v>
      </c>
      <c r="K1966" s="38" t="str">
        <f>VLOOKUP(A1966,'Data. User Inf'!$A$2:$E$13428,3,)</f>
        <v>Other Cities</v>
      </c>
      <c r="L1966" s="38" t="str">
        <f>IF('Data. User Inf'!B1966&lt;'Data. Transactions'!C1966,"Current","New")</f>
        <v>Current</v>
      </c>
    </row>
    <row r="1967" spans="1:12" ht="15.75" customHeight="1" x14ac:dyDescent="0.25">
      <c r="A1967" s="24">
        <v>38730992</v>
      </c>
      <c r="B1967" s="24">
        <v>4915123401</v>
      </c>
      <c r="C1967" s="26">
        <v>43890</v>
      </c>
      <c r="D1967" s="27">
        <v>20000</v>
      </c>
      <c r="E1967" s="28" t="s">
        <v>87</v>
      </c>
      <c r="F1967" s="24">
        <v>15</v>
      </c>
      <c r="G1967" s="36" t="s">
        <v>99</v>
      </c>
      <c r="H1967" s="38">
        <f>((VLOOKUP(F1967,'Data. Commission'!$B$2:$C$6,2,))/100)*D1967</f>
        <v>800</v>
      </c>
      <c r="I1967" s="38" t="str">
        <f>VLOOKUP(A1967,'Data. User Inf'!$A$2:$D$13428,4,)</f>
        <v>28_to_32</v>
      </c>
      <c r="J1967" s="38" t="str">
        <f>VLOOKUP(A1967,'Data. User Inf'!$A$2:$E$13428,5,)</f>
        <v>MALE</v>
      </c>
      <c r="K1967" s="38" t="str">
        <f>VLOOKUP(A1967,'Data. User Inf'!$A$2:$E$13428,3,)</f>
        <v>Other Cities</v>
      </c>
      <c r="L1967" s="38" t="str">
        <f>IF('Data. User Inf'!B1967&lt;'Data. Transactions'!C1967,"Current","New")</f>
        <v>New</v>
      </c>
    </row>
    <row r="1968" spans="1:12" ht="15.75" customHeight="1" x14ac:dyDescent="0.25">
      <c r="A1968" s="24">
        <v>48460149</v>
      </c>
      <c r="B1968" s="24">
        <v>4912553228</v>
      </c>
      <c r="C1968" s="26">
        <v>43890</v>
      </c>
      <c r="D1968" s="27">
        <v>20000</v>
      </c>
      <c r="E1968" s="28" t="s">
        <v>9</v>
      </c>
      <c r="F1968" s="24">
        <v>12</v>
      </c>
      <c r="G1968" s="36" t="s">
        <v>99</v>
      </c>
      <c r="H1968" s="38">
        <f>((VLOOKUP(F1968,'Data. Commission'!$B$2:$C$6,2,))/100)*D1968</f>
        <v>400</v>
      </c>
      <c r="I1968" s="38" t="str">
        <f>VLOOKUP(A1968,'Data. User Inf'!$A$2:$D$13428,4,)</f>
        <v>28_to_32</v>
      </c>
      <c r="J1968" s="38" t="str">
        <f>VLOOKUP(A1968,'Data. User Inf'!$A$2:$E$13428,5,)</f>
        <v>MALE</v>
      </c>
      <c r="K1968" s="38" t="str">
        <f>VLOOKUP(A1968,'Data. User Inf'!$A$2:$E$13428,3,)</f>
        <v>Other Cities</v>
      </c>
      <c r="L1968" s="38" t="str">
        <f>IF('Data. User Inf'!B1968&lt;'Data. Transactions'!C1968,"Current","New")</f>
        <v>New</v>
      </c>
    </row>
    <row r="1969" spans="1:12" ht="15.75" customHeight="1" x14ac:dyDescent="0.25">
      <c r="A1969" s="24">
        <v>40315779</v>
      </c>
      <c r="B1969" s="24">
        <v>4917259096</v>
      </c>
      <c r="C1969" s="26">
        <v>43890</v>
      </c>
      <c r="D1969" s="27">
        <v>20000</v>
      </c>
      <c r="E1969" s="28" t="s">
        <v>86</v>
      </c>
      <c r="F1969" s="24">
        <v>14</v>
      </c>
      <c r="G1969" s="36" t="s">
        <v>99</v>
      </c>
      <c r="H1969" s="38">
        <f>((VLOOKUP(F1969,'Data. Commission'!$B$2:$C$6,2,))/100)*D1969</f>
        <v>800</v>
      </c>
      <c r="I1969" s="38" t="str">
        <f>VLOOKUP(A1969,'Data. User Inf'!$A$2:$D$13428,4,)</f>
        <v>28_to_32</v>
      </c>
      <c r="J1969" s="38" t="str">
        <f>VLOOKUP(A1969,'Data. User Inf'!$A$2:$E$13428,5,)</f>
        <v>MALE</v>
      </c>
      <c r="K1969" s="38" t="str">
        <f>VLOOKUP(A1969,'Data. User Inf'!$A$2:$E$13428,3,)</f>
        <v>Hồ Chí Minh</v>
      </c>
      <c r="L1969" s="38" t="str">
        <f>IF('Data. User Inf'!B1969&lt;'Data. Transactions'!C1969,"Current","New")</f>
        <v>Current</v>
      </c>
    </row>
    <row r="1970" spans="1:12" ht="15.75" customHeight="1" x14ac:dyDescent="0.25">
      <c r="A1970" s="24">
        <v>47947635</v>
      </c>
      <c r="B1970" s="24">
        <v>4914610515</v>
      </c>
      <c r="C1970" s="26">
        <v>43890</v>
      </c>
      <c r="D1970" s="27">
        <v>200000</v>
      </c>
      <c r="E1970" s="28" t="s">
        <v>9</v>
      </c>
      <c r="F1970" s="24">
        <v>12</v>
      </c>
      <c r="G1970" s="36" t="s">
        <v>99</v>
      </c>
      <c r="H1970" s="38">
        <f>((VLOOKUP(F1970,'Data. Commission'!$B$2:$C$6,2,))/100)*D1970</f>
        <v>4000</v>
      </c>
      <c r="I1970" s="38" t="str">
        <f>VLOOKUP(A1970,'Data. User Inf'!$A$2:$D$13428,4,)</f>
        <v>28_to_32</v>
      </c>
      <c r="J1970" s="38" t="str">
        <f>VLOOKUP(A1970,'Data. User Inf'!$A$2:$E$13428,5,)</f>
        <v>MALE</v>
      </c>
      <c r="K1970" s="38" t="str">
        <f>VLOOKUP(A1970,'Data. User Inf'!$A$2:$E$13428,3,)</f>
        <v>Hồ Chí Minh</v>
      </c>
      <c r="L1970" s="38" t="str">
        <f>IF('Data. User Inf'!B1970&lt;'Data. Transactions'!C1970,"Current","New")</f>
        <v>New</v>
      </c>
    </row>
    <row r="1971" spans="1:12" ht="15.75" customHeight="1" x14ac:dyDescent="0.25">
      <c r="A1971" s="24">
        <v>50698748</v>
      </c>
      <c r="B1971" s="24">
        <v>4909409297</v>
      </c>
      <c r="C1971" s="26">
        <v>43890</v>
      </c>
      <c r="D1971" s="27">
        <v>10000</v>
      </c>
      <c r="E1971" s="28" t="s">
        <v>9</v>
      </c>
      <c r="F1971" s="24">
        <v>12</v>
      </c>
      <c r="G1971" s="36" t="s">
        <v>99</v>
      </c>
      <c r="H1971" s="38">
        <f>((VLOOKUP(F1971,'Data. Commission'!$B$2:$C$6,2,))/100)*D1971</f>
        <v>200</v>
      </c>
      <c r="I1971" s="38" t="str">
        <f>VLOOKUP(A1971,'Data. User Inf'!$A$2:$D$13428,4,)</f>
        <v>unknown</v>
      </c>
      <c r="J1971" s="38" t="str">
        <f>VLOOKUP(A1971,'Data. User Inf'!$A$2:$E$13428,5,)</f>
        <v>MALE</v>
      </c>
      <c r="K1971" s="38" t="str">
        <f>VLOOKUP(A1971,'Data. User Inf'!$A$2:$E$13428,3,)</f>
        <v>Hồ Chí Minh</v>
      </c>
      <c r="L1971" s="38" t="str">
        <f>IF('Data. User Inf'!B1971&lt;'Data. Transactions'!C1971,"Current","New")</f>
        <v>Current</v>
      </c>
    </row>
    <row r="1972" spans="1:12" ht="15.75" customHeight="1" x14ac:dyDescent="0.25">
      <c r="A1972" s="24">
        <v>37385149</v>
      </c>
      <c r="B1972" s="24">
        <v>4914052641</v>
      </c>
      <c r="C1972" s="26">
        <v>43890</v>
      </c>
      <c r="D1972" s="27">
        <v>100000</v>
      </c>
      <c r="E1972" s="28" t="s">
        <v>9</v>
      </c>
      <c r="F1972" s="24">
        <v>12</v>
      </c>
      <c r="G1972" s="36" t="s">
        <v>99</v>
      </c>
      <c r="H1972" s="38">
        <f>((VLOOKUP(F1972,'Data. Commission'!$B$2:$C$6,2,))/100)*D1972</f>
        <v>2000</v>
      </c>
      <c r="I1972" s="38" t="str">
        <f>VLOOKUP(A1972,'Data. User Inf'!$A$2:$D$13428,4,)</f>
        <v>unknown</v>
      </c>
      <c r="J1972" s="38" t="str">
        <f>VLOOKUP(A1972,'Data. User Inf'!$A$2:$E$13428,5,)</f>
        <v>FEMALE</v>
      </c>
      <c r="K1972" s="38" t="str">
        <f>VLOOKUP(A1972,'Data. User Inf'!$A$2:$E$13428,3,)</f>
        <v>Hà Nội</v>
      </c>
      <c r="L1972" s="38" t="str">
        <f>IF('Data. User Inf'!B1972&lt;'Data. Transactions'!C1972,"Current","New")</f>
        <v>Current</v>
      </c>
    </row>
    <row r="1973" spans="1:12" ht="15.75" customHeight="1" x14ac:dyDescent="0.25">
      <c r="A1973" s="24">
        <v>16835393</v>
      </c>
      <c r="B1973" s="24">
        <v>4913340250</v>
      </c>
      <c r="C1973" s="26">
        <v>43890</v>
      </c>
      <c r="D1973" s="27">
        <v>10000</v>
      </c>
      <c r="E1973" s="28" t="s">
        <v>9</v>
      </c>
      <c r="F1973" s="24">
        <v>12</v>
      </c>
      <c r="G1973" s="36" t="s">
        <v>99</v>
      </c>
      <c r="H1973" s="38">
        <f>((VLOOKUP(F1973,'Data. Commission'!$B$2:$C$6,2,))/100)*D1973</f>
        <v>200</v>
      </c>
      <c r="I1973" s="38" t="str">
        <f>VLOOKUP(A1973,'Data. User Inf'!$A$2:$D$13428,4,)</f>
        <v>unknown</v>
      </c>
      <c r="J1973" s="38" t="str">
        <f>VLOOKUP(A1973,'Data. User Inf'!$A$2:$E$13428,5,)</f>
        <v>MALE</v>
      </c>
      <c r="K1973" s="38" t="str">
        <f>VLOOKUP(A1973,'Data. User Inf'!$A$2:$E$13428,3,)</f>
        <v>Unknown</v>
      </c>
      <c r="L1973" s="38" t="str">
        <f>IF('Data. User Inf'!B1973&lt;'Data. Transactions'!C1973,"Current","New")</f>
        <v>New</v>
      </c>
    </row>
    <row r="1974" spans="1:12" ht="15.75" customHeight="1" x14ac:dyDescent="0.25">
      <c r="A1974" s="24">
        <v>2853911</v>
      </c>
      <c r="B1974" s="24">
        <v>4925032763</v>
      </c>
      <c r="C1974" s="26">
        <v>43891</v>
      </c>
      <c r="D1974" s="27">
        <v>50000</v>
      </c>
      <c r="E1974" s="28" t="s">
        <v>9</v>
      </c>
      <c r="F1974" s="24">
        <v>12</v>
      </c>
      <c r="G1974" s="36" t="s">
        <v>99</v>
      </c>
      <c r="H1974" s="38">
        <f>((VLOOKUP(F1974,'Data. Commission'!$B$2:$C$6,2,))/100)*D1974</f>
        <v>1000</v>
      </c>
      <c r="I1974" s="38" t="str">
        <f>VLOOKUP(A1974,'Data. User Inf'!$A$2:$D$13428,4,)</f>
        <v>&gt;37</v>
      </c>
      <c r="J1974" s="38" t="str">
        <f>VLOOKUP(A1974,'Data. User Inf'!$A$2:$E$13428,5,)</f>
        <v>MALE</v>
      </c>
      <c r="K1974" s="38" t="str">
        <f>VLOOKUP(A1974,'Data. User Inf'!$A$2:$E$13428,3,)</f>
        <v>Hà Nội</v>
      </c>
      <c r="L1974" s="38" t="str">
        <f>IF('Data. User Inf'!B1974&lt;'Data. Transactions'!C1974,"Current","New")</f>
        <v>New</v>
      </c>
    </row>
    <row r="1975" spans="1:12" ht="15.75" customHeight="1" x14ac:dyDescent="0.25">
      <c r="A1975" s="24">
        <v>13154264</v>
      </c>
      <c r="B1975" s="24">
        <v>4921117000</v>
      </c>
      <c r="C1975" s="26">
        <v>43891</v>
      </c>
      <c r="D1975" s="27">
        <v>50000</v>
      </c>
      <c r="E1975" s="28" t="s">
        <v>60</v>
      </c>
      <c r="F1975" s="24">
        <v>13</v>
      </c>
      <c r="G1975" s="36" t="s">
        <v>99</v>
      </c>
      <c r="H1975" s="38">
        <f>((VLOOKUP(F1975,'Data. Commission'!$B$2:$C$6,2,))/100)*D1975</f>
        <v>1500</v>
      </c>
      <c r="I1975" s="38" t="str">
        <f>VLOOKUP(A1975,'Data. User Inf'!$A$2:$D$13428,4,)</f>
        <v>unknown</v>
      </c>
      <c r="J1975" s="38" t="str">
        <f>VLOOKUP(A1975,'Data. User Inf'!$A$2:$E$13428,5,)</f>
        <v>MALE</v>
      </c>
      <c r="K1975" s="38" t="str">
        <f>VLOOKUP(A1975,'Data. User Inf'!$A$2:$E$13428,3,)</f>
        <v>Hồ Chí Minh</v>
      </c>
      <c r="L1975" s="38" t="str">
        <f>IF('Data. User Inf'!B1975&lt;'Data. Transactions'!C1975,"Current","New")</f>
        <v>New</v>
      </c>
    </row>
    <row r="1976" spans="1:12" ht="15.75" customHeight="1" x14ac:dyDescent="0.25">
      <c r="A1976" s="24">
        <v>32819532</v>
      </c>
      <c r="B1976" s="24">
        <v>4921196899</v>
      </c>
      <c r="C1976" s="26">
        <v>43891</v>
      </c>
      <c r="D1976" s="27">
        <v>10000</v>
      </c>
      <c r="E1976" s="28" t="s">
        <v>86</v>
      </c>
      <c r="F1976" s="24">
        <v>14</v>
      </c>
      <c r="G1976" s="36" t="s">
        <v>99</v>
      </c>
      <c r="H1976" s="38">
        <f>((VLOOKUP(F1976,'Data. Commission'!$B$2:$C$6,2,))/100)*D1976</f>
        <v>400</v>
      </c>
      <c r="I1976" s="38" t="str">
        <f>VLOOKUP(A1976,'Data. User Inf'!$A$2:$D$13428,4,)</f>
        <v>unknown</v>
      </c>
      <c r="J1976" s="38" t="str">
        <f>VLOOKUP(A1976,'Data. User Inf'!$A$2:$E$13428,5,)</f>
        <v>MALE</v>
      </c>
      <c r="K1976" s="38" t="str">
        <f>VLOOKUP(A1976,'Data. User Inf'!$A$2:$E$13428,3,)</f>
        <v>Hồ Chí Minh</v>
      </c>
      <c r="L1976" s="38" t="str">
        <f>IF('Data. User Inf'!B1976&lt;'Data. Transactions'!C1976,"Current","New")</f>
        <v>New</v>
      </c>
    </row>
    <row r="1977" spans="1:12" ht="15.75" customHeight="1" x14ac:dyDescent="0.25">
      <c r="A1977" s="24">
        <v>44113125</v>
      </c>
      <c r="B1977" s="24">
        <v>4922996169</v>
      </c>
      <c r="C1977" s="26">
        <v>43891</v>
      </c>
      <c r="D1977" s="27">
        <v>20000</v>
      </c>
      <c r="E1977" s="28" t="s">
        <v>9</v>
      </c>
      <c r="F1977" s="24">
        <v>12</v>
      </c>
      <c r="G1977" s="36" t="s">
        <v>99</v>
      </c>
      <c r="H1977" s="38">
        <f>((VLOOKUP(F1977,'Data. Commission'!$B$2:$C$6,2,))/100)*D1977</f>
        <v>400</v>
      </c>
      <c r="I1977" s="38" t="str">
        <f>VLOOKUP(A1977,'Data. User Inf'!$A$2:$D$13428,4,)</f>
        <v>18_to_22</v>
      </c>
      <c r="J1977" s="38" t="str">
        <f>VLOOKUP(A1977,'Data. User Inf'!$A$2:$E$13428,5,)</f>
        <v>MALE</v>
      </c>
      <c r="K1977" s="38" t="str">
        <f>VLOOKUP(A1977,'Data. User Inf'!$A$2:$E$13428,3,)</f>
        <v>Unknown</v>
      </c>
      <c r="L1977" s="38" t="str">
        <f>IF('Data. User Inf'!B1977&lt;'Data. Transactions'!C1977,"Current","New")</f>
        <v>Current</v>
      </c>
    </row>
    <row r="1978" spans="1:12" ht="15.75" customHeight="1" x14ac:dyDescent="0.25">
      <c r="A1978" s="24">
        <v>51073003</v>
      </c>
      <c r="B1978" s="24">
        <v>4919561705</v>
      </c>
      <c r="C1978" s="26">
        <v>43891</v>
      </c>
      <c r="D1978" s="27">
        <v>50000</v>
      </c>
      <c r="E1978" s="28" t="s">
        <v>9</v>
      </c>
      <c r="F1978" s="24">
        <v>12</v>
      </c>
      <c r="G1978" s="36" t="s">
        <v>99</v>
      </c>
      <c r="H1978" s="38">
        <f>((VLOOKUP(F1978,'Data. Commission'!$B$2:$C$6,2,))/100)*D1978</f>
        <v>1000</v>
      </c>
      <c r="I1978" s="38" t="str">
        <f>VLOOKUP(A1978,'Data. User Inf'!$A$2:$D$13428,4,)</f>
        <v>18_to_22</v>
      </c>
      <c r="J1978" s="38" t="str">
        <f>VLOOKUP(A1978,'Data. User Inf'!$A$2:$E$13428,5,)</f>
        <v>FEMALE</v>
      </c>
      <c r="K1978" s="38" t="str">
        <f>VLOOKUP(A1978,'Data. User Inf'!$A$2:$E$13428,3,)</f>
        <v>Unknown</v>
      </c>
      <c r="L1978" s="38" t="str">
        <f>IF('Data. User Inf'!B1978&lt;'Data. Transactions'!C1978,"Current","New")</f>
        <v>Current</v>
      </c>
    </row>
    <row r="1979" spans="1:12" ht="15.75" customHeight="1" x14ac:dyDescent="0.25">
      <c r="A1979" s="24">
        <v>35482819</v>
      </c>
      <c r="B1979" s="24">
        <v>4921488961</v>
      </c>
      <c r="C1979" s="26">
        <v>43891</v>
      </c>
      <c r="D1979" s="27">
        <v>50000</v>
      </c>
      <c r="E1979" s="28" t="s">
        <v>9</v>
      </c>
      <c r="F1979" s="24">
        <v>12</v>
      </c>
      <c r="G1979" s="36" t="s">
        <v>99</v>
      </c>
      <c r="H1979" s="38">
        <f>((VLOOKUP(F1979,'Data. Commission'!$B$2:$C$6,2,))/100)*D1979</f>
        <v>1000</v>
      </c>
      <c r="I1979" s="38" t="str">
        <f>VLOOKUP(A1979,'Data. User Inf'!$A$2:$D$13428,4,)</f>
        <v>18_to_22</v>
      </c>
      <c r="J1979" s="38" t="str">
        <f>VLOOKUP(A1979,'Data. User Inf'!$A$2:$E$13428,5,)</f>
        <v>MALE</v>
      </c>
      <c r="K1979" s="38" t="str">
        <f>VLOOKUP(A1979,'Data. User Inf'!$A$2:$E$13428,3,)</f>
        <v>Unknown</v>
      </c>
      <c r="L1979" s="38" t="str">
        <f>IF('Data. User Inf'!B1979&lt;'Data. Transactions'!C1979,"Current","New")</f>
        <v>Current</v>
      </c>
    </row>
    <row r="1980" spans="1:12" ht="15.75" customHeight="1" x14ac:dyDescent="0.25">
      <c r="A1980" s="24">
        <v>46738113</v>
      </c>
      <c r="B1980" s="24">
        <v>4924624845</v>
      </c>
      <c r="C1980" s="26">
        <v>43891</v>
      </c>
      <c r="D1980" s="27">
        <v>10000</v>
      </c>
      <c r="E1980" s="28" t="s">
        <v>9</v>
      </c>
      <c r="F1980" s="24">
        <v>12</v>
      </c>
      <c r="G1980" s="36" t="s">
        <v>99</v>
      </c>
      <c r="H1980" s="38">
        <f>((VLOOKUP(F1980,'Data. Commission'!$B$2:$C$6,2,))/100)*D1980</f>
        <v>200</v>
      </c>
      <c r="I1980" s="38" t="str">
        <f>VLOOKUP(A1980,'Data. User Inf'!$A$2:$D$13428,4,)</f>
        <v>18_to_22</v>
      </c>
      <c r="J1980" s="38" t="str">
        <f>VLOOKUP(A1980,'Data. User Inf'!$A$2:$E$13428,5,)</f>
        <v>MALE</v>
      </c>
      <c r="K1980" s="38" t="str">
        <f>VLOOKUP(A1980,'Data. User Inf'!$A$2:$E$13428,3,)</f>
        <v>Hồ Chí Minh</v>
      </c>
      <c r="L1980" s="38" t="str">
        <f>IF('Data. User Inf'!B1980&lt;'Data. Transactions'!C1980,"Current","New")</f>
        <v>New</v>
      </c>
    </row>
    <row r="1981" spans="1:12" ht="15.75" customHeight="1" x14ac:dyDescent="0.25">
      <c r="A1981" s="24">
        <v>44948071</v>
      </c>
      <c r="B1981" s="24">
        <v>4925201644</v>
      </c>
      <c r="C1981" s="26">
        <v>43891</v>
      </c>
      <c r="D1981" s="27">
        <v>20000</v>
      </c>
      <c r="E1981" s="28" t="s">
        <v>9</v>
      </c>
      <c r="F1981" s="24">
        <v>12</v>
      </c>
      <c r="G1981" s="36" t="s">
        <v>99</v>
      </c>
      <c r="H1981" s="38">
        <f>((VLOOKUP(F1981,'Data. Commission'!$B$2:$C$6,2,))/100)*D1981</f>
        <v>400</v>
      </c>
      <c r="I1981" s="38" t="str">
        <f>VLOOKUP(A1981,'Data. User Inf'!$A$2:$D$13428,4,)</f>
        <v>18_to_22</v>
      </c>
      <c r="J1981" s="38" t="str">
        <f>VLOOKUP(A1981,'Data. User Inf'!$A$2:$E$13428,5,)</f>
        <v>FEMALE</v>
      </c>
      <c r="K1981" s="38" t="str">
        <f>VLOOKUP(A1981,'Data. User Inf'!$A$2:$E$13428,3,)</f>
        <v>Unknown</v>
      </c>
      <c r="L1981" s="38" t="str">
        <f>IF('Data. User Inf'!B1981&lt;'Data. Transactions'!C1981,"Current","New")</f>
        <v>New</v>
      </c>
    </row>
    <row r="1982" spans="1:12" ht="15.75" customHeight="1" x14ac:dyDescent="0.25">
      <c r="A1982" s="24">
        <v>29128412</v>
      </c>
      <c r="B1982" s="24">
        <v>4924135440</v>
      </c>
      <c r="C1982" s="26">
        <v>43891</v>
      </c>
      <c r="D1982" s="27">
        <v>10000</v>
      </c>
      <c r="E1982" s="28" t="s">
        <v>60</v>
      </c>
      <c r="F1982" s="24">
        <v>13</v>
      </c>
      <c r="G1982" s="36" t="s">
        <v>99</v>
      </c>
      <c r="H1982" s="38">
        <f>((VLOOKUP(F1982,'Data. Commission'!$B$2:$C$6,2,))/100)*D1982</f>
        <v>300</v>
      </c>
      <c r="I1982" s="38" t="str">
        <f>VLOOKUP(A1982,'Data. User Inf'!$A$2:$D$13428,4,)</f>
        <v>23_to_27</v>
      </c>
      <c r="J1982" s="38" t="str">
        <f>VLOOKUP(A1982,'Data. User Inf'!$A$2:$E$13428,5,)</f>
        <v>FEMALE</v>
      </c>
      <c r="K1982" s="38" t="str">
        <f>VLOOKUP(A1982,'Data. User Inf'!$A$2:$E$13428,3,)</f>
        <v>Hồ Chí Minh</v>
      </c>
      <c r="L1982" s="38" t="str">
        <f>IF('Data. User Inf'!B1982&lt;'Data. Transactions'!C1982,"Current","New")</f>
        <v>New</v>
      </c>
    </row>
    <row r="1983" spans="1:12" ht="15.75" customHeight="1" x14ac:dyDescent="0.25">
      <c r="A1983" s="24">
        <v>41863894</v>
      </c>
      <c r="B1983" s="24">
        <v>4924942108</v>
      </c>
      <c r="C1983" s="26">
        <v>43891</v>
      </c>
      <c r="D1983" s="27">
        <v>20000</v>
      </c>
      <c r="E1983" s="28" t="s">
        <v>87</v>
      </c>
      <c r="F1983" s="24">
        <v>15</v>
      </c>
      <c r="G1983" s="36" t="s">
        <v>99</v>
      </c>
      <c r="H1983" s="38">
        <f>((VLOOKUP(F1983,'Data. Commission'!$B$2:$C$6,2,))/100)*D1983</f>
        <v>800</v>
      </c>
      <c r="I1983" s="38" t="str">
        <f>VLOOKUP(A1983,'Data. User Inf'!$A$2:$D$13428,4,)</f>
        <v>23_to_27</v>
      </c>
      <c r="J1983" s="38" t="str">
        <f>VLOOKUP(A1983,'Data. User Inf'!$A$2:$E$13428,5,)</f>
        <v>FEMALE</v>
      </c>
      <c r="K1983" s="38" t="str">
        <f>VLOOKUP(A1983,'Data. User Inf'!$A$2:$E$13428,3,)</f>
        <v>Hồ Chí Minh</v>
      </c>
      <c r="L1983" s="38" t="str">
        <f>IF('Data. User Inf'!B1983&lt;'Data. Transactions'!C1983,"Current","New")</f>
        <v>New</v>
      </c>
    </row>
    <row r="1984" spans="1:12" ht="15.75" customHeight="1" x14ac:dyDescent="0.25">
      <c r="A1984" s="24">
        <v>46474292</v>
      </c>
      <c r="B1984" s="24">
        <v>4923857455</v>
      </c>
      <c r="C1984" s="26">
        <v>43891</v>
      </c>
      <c r="D1984" s="27">
        <v>10000</v>
      </c>
      <c r="E1984" s="28" t="s">
        <v>60</v>
      </c>
      <c r="F1984" s="24">
        <v>13</v>
      </c>
      <c r="G1984" s="36" t="s">
        <v>99</v>
      </c>
      <c r="H1984" s="38">
        <f>((VLOOKUP(F1984,'Data. Commission'!$B$2:$C$6,2,))/100)*D1984</f>
        <v>300</v>
      </c>
      <c r="I1984" s="38" t="str">
        <f>VLOOKUP(A1984,'Data. User Inf'!$A$2:$D$13428,4,)</f>
        <v>23_to_27</v>
      </c>
      <c r="J1984" s="38" t="str">
        <f>VLOOKUP(A1984,'Data. User Inf'!$A$2:$E$13428,5,)</f>
        <v>MALE</v>
      </c>
      <c r="K1984" s="38" t="str">
        <f>VLOOKUP(A1984,'Data. User Inf'!$A$2:$E$13428,3,)</f>
        <v>Unknown</v>
      </c>
      <c r="L1984" s="38" t="str">
        <f>IF('Data. User Inf'!B1984&lt;'Data. Transactions'!C1984,"Current","New")</f>
        <v>Current</v>
      </c>
    </row>
    <row r="1985" spans="1:12" ht="15.75" customHeight="1" x14ac:dyDescent="0.25">
      <c r="A1985" s="24">
        <v>53685943</v>
      </c>
      <c r="B1985" s="24">
        <v>4918230086</v>
      </c>
      <c r="C1985" s="26">
        <v>43891</v>
      </c>
      <c r="D1985" s="27">
        <v>30000</v>
      </c>
      <c r="E1985" s="28" t="s">
        <v>86</v>
      </c>
      <c r="F1985" s="24">
        <v>14</v>
      </c>
      <c r="G1985" s="36" t="s">
        <v>99</v>
      </c>
      <c r="H1985" s="38">
        <f>((VLOOKUP(F1985,'Data. Commission'!$B$2:$C$6,2,))/100)*D1985</f>
        <v>1200</v>
      </c>
      <c r="I1985" s="38" t="str">
        <f>VLOOKUP(A1985,'Data. User Inf'!$A$2:$D$13428,4,)</f>
        <v>23_to_27</v>
      </c>
      <c r="J1985" s="38" t="str">
        <f>VLOOKUP(A1985,'Data. User Inf'!$A$2:$E$13428,5,)</f>
        <v>MALE</v>
      </c>
      <c r="K1985" s="38" t="str">
        <f>VLOOKUP(A1985,'Data. User Inf'!$A$2:$E$13428,3,)</f>
        <v>Other Cities</v>
      </c>
      <c r="L1985" s="38" t="str">
        <f>IF('Data. User Inf'!B1985&lt;'Data. Transactions'!C1985,"Current","New")</f>
        <v>New</v>
      </c>
    </row>
    <row r="1986" spans="1:12" ht="15.75" customHeight="1" x14ac:dyDescent="0.25">
      <c r="A1986" s="24">
        <v>6379148</v>
      </c>
      <c r="B1986" s="24">
        <v>4921006688</v>
      </c>
      <c r="C1986" s="26">
        <v>43891</v>
      </c>
      <c r="D1986" s="27">
        <v>10000</v>
      </c>
      <c r="E1986" s="28" t="s">
        <v>9</v>
      </c>
      <c r="F1986" s="24">
        <v>12</v>
      </c>
      <c r="G1986" s="36" t="s">
        <v>99</v>
      </c>
      <c r="H1986" s="38">
        <f>((VLOOKUP(F1986,'Data. Commission'!$B$2:$C$6,2,))/100)*D1986</f>
        <v>200</v>
      </c>
      <c r="I1986" s="38" t="str">
        <f>VLOOKUP(A1986,'Data. User Inf'!$A$2:$D$13428,4,)</f>
        <v>28_to_32</v>
      </c>
      <c r="J1986" s="38" t="str">
        <f>VLOOKUP(A1986,'Data. User Inf'!$A$2:$E$13428,5,)</f>
        <v>FEMALE</v>
      </c>
      <c r="K1986" s="38" t="str">
        <f>VLOOKUP(A1986,'Data. User Inf'!$A$2:$E$13428,3,)</f>
        <v>Hồ Chí Minh</v>
      </c>
      <c r="L1986" s="38" t="str">
        <f>IF('Data. User Inf'!B1986&lt;'Data. Transactions'!C1986,"Current","New")</f>
        <v>Current</v>
      </c>
    </row>
    <row r="1987" spans="1:12" ht="15.75" customHeight="1" x14ac:dyDescent="0.25">
      <c r="A1987" s="24">
        <v>6294441</v>
      </c>
      <c r="B1987" s="24">
        <v>4923855304</v>
      </c>
      <c r="C1987" s="26">
        <v>43891</v>
      </c>
      <c r="D1987" s="27">
        <v>50000</v>
      </c>
      <c r="E1987" s="28" t="s">
        <v>60</v>
      </c>
      <c r="F1987" s="24">
        <v>13</v>
      </c>
      <c r="G1987" s="36" t="s">
        <v>99</v>
      </c>
      <c r="H1987" s="38">
        <f>((VLOOKUP(F1987,'Data. Commission'!$B$2:$C$6,2,))/100)*D1987</f>
        <v>1500</v>
      </c>
      <c r="I1987" s="38" t="str">
        <f>VLOOKUP(A1987,'Data. User Inf'!$A$2:$D$13428,4,)</f>
        <v>28_to_32</v>
      </c>
      <c r="J1987" s="38" t="str">
        <f>VLOOKUP(A1987,'Data. User Inf'!$A$2:$E$13428,5,)</f>
        <v>MALE</v>
      </c>
      <c r="K1987" s="38" t="str">
        <f>VLOOKUP(A1987,'Data. User Inf'!$A$2:$E$13428,3,)</f>
        <v>Unknown</v>
      </c>
      <c r="L1987" s="38" t="str">
        <f>IF('Data. User Inf'!B1987&lt;'Data. Transactions'!C1987,"Current","New")</f>
        <v>New</v>
      </c>
    </row>
    <row r="1988" spans="1:12" ht="15.75" customHeight="1" x14ac:dyDescent="0.25">
      <c r="A1988" s="24">
        <v>46993834</v>
      </c>
      <c r="B1988" s="24">
        <v>4924920694</v>
      </c>
      <c r="C1988" s="26">
        <v>43891</v>
      </c>
      <c r="D1988" s="27">
        <v>30000</v>
      </c>
      <c r="E1988" s="28" t="s">
        <v>60</v>
      </c>
      <c r="F1988" s="24">
        <v>13</v>
      </c>
      <c r="G1988" s="36" t="s">
        <v>99</v>
      </c>
      <c r="H1988" s="38">
        <f>((VLOOKUP(F1988,'Data. Commission'!$B$2:$C$6,2,))/100)*D1988</f>
        <v>900</v>
      </c>
      <c r="I1988" s="38" t="str">
        <f>VLOOKUP(A1988,'Data. User Inf'!$A$2:$D$13428,4,)</f>
        <v>33_to_37</v>
      </c>
      <c r="J1988" s="38" t="str">
        <f>VLOOKUP(A1988,'Data. User Inf'!$A$2:$E$13428,5,)</f>
        <v>MALE</v>
      </c>
      <c r="K1988" s="38" t="str">
        <f>VLOOKUP(A1988,'Data. User Inf'!$A$2:$E$13428,3,)</f>
        <v>Hồ Chí Minh</v>
      </c>
      <c r="L1988" s="38" t="str">
        <f>IF('Data. User Inf'!B1988&lt;'Data. Transactions'!C1988,"Current","New")</f>
        <v>Current</v>
      </c>
    </row>
    <row r="1989" spans="1:12" ht="15.75" customHeight="1" x14ac:dyDescent="0.25">
      <c r="A1989" s="24">
        <v>44523575</v>
      </c>
      <c r="B1989" s="24">
        <v>4920158605</v>
      </c>
      <c r="C1989" s="26">
        <v>43891</v>
      </c>
      <c r="D1989" s="27">
        <v>50000</v>
      </c>
      <c r="E1989" s="28" t="s">
        <v>9</v>
      </c>
      <c r="F1989" s="24">
        <v>12</v>
      </c>
      <c r="G1989" s="36" t="s">
        <v>99</v>
      </c>
      <c r="H1989" s="38">
        <f>((VLOOKUP(F1989,'Data. Commission'!$B$2:$C$6,2,))/100)*D1989</f>
        <v>1000</v>
      </c>
      <c r="I1989" s="38" t="str">
        <f>VLOOKUP(A1989,'Data. User Inf'!$A$2:$D$13428,4,)</f>
        <v>33_to_37</v>
      </c>
      <c r="J1989" s="38" t="str">
        <f>VLOOKUP(A1989,'Data. User Inf'!$A$2:$E$13428,5,)</f>
        <v>FEMALE</v>
      </c>
      <c r="K1989" s="38" t="str">
        <f>VLOOKUP(A1989,'Data. User Inf'!$A$2:$E$13428,3,)</f>
        <v>Unknown</v>
      </c>
      <c r="L1989" s="38" t="str">
        <f>IF('Data. User Inf'!B1989&lt;'Data. Transactions'!C1989,"Current","New")</f>
        <v>Current</v>
      </c>
    </row>
    <row r="1990" spans="1:12" ht="15.75" customHeight="1" x14ac:dyDescent="0.25">
      <c r="A1990" s="24">
        <v>49230583</v>
      </c>
      <c r="B1990" s="24">
        <v>4918114987</v>
      </c>
      <c r="C1990" s="26">
        <v>43891</v>
      </c>
      <c r="D1990" s="27">
        <v>20000</v>
      </c>
      <c r="E1990" s="28" t="s">
        <v>9</v>
      </c>
      <c r="F1990" s="24">
        <v>12</v>
      </c>
      <c r="G1990" s="36" t="s">
        <v>99</v>
      </c>
      <c r="H1990" s="38">
        <f>((VLOOKUP(F1990,'Data. Commission'!$B$2:$C$6,2,))/100)*D1990</f>
        <v>400</v>
      </c>
      <c r="I1990" s="38" t="str">
        <f>VLOOKUP(A1990,'Data. User Inf'!$A$2:$D$13428,4,)</f>
        <v>33_to_37</v>
      </c>
      <c r="J1990" s="38" t="str">
        <f>VLOOKUP(A1990,'Data. User Inf'!$A$2:$E$13428,5,)</f>
        <v>FEMALE</v>
      </c>
      <c r="K1990" s="38" t="str">
        <f>VLOOKUP(A1990,'Data. User Inf'!$A$2:$E$13428,3,)</f>
        <v>Unknown</v>
      </c>
      <c r="L1990" s="38" t="str">
        <f>IF('Data. User Inf'!B1990&lt;'Data. Transactions'!C1990,"Current","New")</f>
        <v>New</v>
      </c>
    </row>
    <row r="1991" spans="1:12" ht="15.75" customHeight="1" x14ac:dyDescent="0.25">
      <c r="A1991" s="24">
        <v>48976058</v>
      </c>
      <c r="B1991" s="24">
        <v>4919735710</v>
      </c>
      <c r="C1991" s="26">
        <v>43891</v>
      </c>
      <c r="D1991" s="27">
        <v>20000</v>
      </c>
      <c r="E1991" s="24" t="s">
        <v>60</v>
      </c>
      <c r="F1991" s="24">
        <v>13</v>
      </c>
      <c r="G1991" s="37"/>
      <c r="H1991" s="38">
        <f>((VLOOKUP(F1991,'Data. Commission'!$B$2:$C$6,2,))/100)*D1991</f>
        <v>600</v>
      </c>
      <c r="I1991" s="38" t="str">
        <f>VLOOKUP(A1991,'Data. User Inf'!$A$2:$D$13428,4,)</f>
        <v>unknown</v>
      </c>
      <c r="J1991" s="38" t="str">
        <f>VLOOKUP(A1991,'Data. User Inf'!$A$2:$E$13428,5,)</f>
        <v>MALE</v>
      </c>
      <c r="K1991" s="38" t="str">
        <f>VLOOKUP(A1991,'Data. User Inf'!$A$2:$E$13428,3,)</f>
        <v>Unknown</v>
      </c>
      <c r="L1991" s="38" t="str">
        <f>IF('Data. User Inf'!B1991&lt;'Data. Transactions'!C1991,"Current","New")</f>
        <v>New</v>
      </c>
    </row>
    <row r="1992" spans="1:12" ht="15.75" customHeight="1" x14ac:dyDescent="0.25">
      <c r="A1992" s="24">
        <v>30037154</v>
      </c>
      <c r="B1992" s="24">
        <v>4919782668</v>
      </c>
      <c r="C1992" s="26">
        <v>43891</v>
      </c>
      <c r="D1992" s="27">
        <v>50000</v>
      </c>
      <c r="E1992" s="24" t="s">
        <v>86</v>
      </c>
      <c r="F1992" s="24">
        <v>14</v>
      </c>
      <c r="G1992" s="37"/>
      <c r="H1992" s="38">
        <f>((VLOOKUP(F1992,'Data. Commission'!$B$2:$C$6,2,))/100)*D1992</f>
        <v>2000</v>
      </c>
      <c r="I1992" s="38" t="str">
        <f>VLOOKUP(A1992,'Data. User Inf'!$A$2:$D$13428,4,)</f>
        <v>unknown</v>
      </c>
      <c r="J1992" s="38" t="str">
        <f>VLOOKUP(A1992,'Data. User Inf'!$A$2:$E$13428,5,)</f>
        <v>MALE</v>
      </c>
      <c r="K1992" s="38" t="str">
        <f>VLOOKUP(A1992,'Data. User Inf'!$A$2:$E$13428,3,)</f>
        <v>Unknown</v>
      </c>
      <c r="L1992" s="38" t="str">
        <f>IF('Data. User Inf'!B1992&lt;'Data. Transactions'!C1992,"Current","New")</f>
        <v>Current</v>
      </c>
    </row>
    <row r="1993" spans="1:12" ht="15.75" customHeight="1" x14ac:dyDescent="0.25">
      <c r="A1993" s="24">
        <v>7341471</v>
      </c>
      <c r="B1993" s="24">
        <v>4919174670</v>
      </c>
      <c r="C1993" s="26">
        <v>43891</v>
      </c>
      <c r="D1993" s="27">
        <v>20000</v>
      </c>
      <c r="E1993" s="28" t="s">
        <v>60</v>
      </c>
      <c r="F1993" s="24">
        <v>13</v>
      </c>
      <c r="G1993" s="37"/>
      <c r="H1993" s="38">
        <f>((VLOOKUP(F1993,'Data. Commission'!$B$2:$C$6,2,))/100)*D1993</f>
        <v>600</v>
      </c>
      <c r="I1993" s="38" t="str">
        <f>VLOOKUP(A1993,'Data. User Inf'!$A$2:$D$13428,4,)</f>
        <v>33_to_37</v>
      </c>
      <c r="J1993" s="38" t="str">
        <f>VLOOKUP(A1993,'Data. User Inf'!$A$2:$E$13428,5,)</f>
        <v>MALE</v>
      </c>
      <c r="K1993" s="38" t="str">
        <f>VLOOKUP(A1993,'Data. User Inf'!$A$2:$E$13428,3,)</f>
        <v>Hồ Chí Minh</v>
      </c>
      <c r="L1993" s="38" t="str">
        <f>IF('Data. User Inf'!B1993&lt;'Data. Transactions'!C1993,"Current","New")</f>
        <v>New</v>
      </c>
    </row>
    <row r="1994" spans="1:12" ht="15.75" customHeight="1" x14ac:dyDescent="0.25">
      <c r="A1994" s="24">
        <v>47126992</v>
      </c>
      <c r="B1994" s="24">
        <v>4923286156</v>
      </c>
      <c r="C1994" s="26">
        <v>43891</v>
      </c>
      <c r="D1994" s="27">
        <v>100000</v>
      </c>
      <c r="E1994" s="28" t="s">
        <v>86</v>
      </c>
      <c r="F1994" s="24">
        <v>14</v>
      </c>
      <c r="G1994" s="37" t="s">
        <v>49</v>
      </c>
      <c r="H1994" s="38">
        <f>((VLOOKUP(F1994,'Data. Commission'!$B$2:$C$6,2,))/100)*D1994</f>
        <v>4000</v>
      </c>
      <c r="I1994" s="38" t="str">
        <f>VLOOKUP(A1994,'Data. User Inf'!$A$2:$D$13428,4,)</f>
        <v>&gt;37</v>
      </c>
      <c r="J1994" s="38" t="str">
        <f>VLOOKUP(A1994,'Data. User Inf'!$A$2:$E$13428,5,)</f>
        <v>FEMALE</v>
      </c>
      <c r="K1994" s="38" t="str">
        <f>VLOOKUP(A1994,'Data. User Inf'!$A$2:$E$13428,3,)</f>
        <v>Other Cities</v>
      </c>
      <c r="L1994" s="38" t="str">
        <f>IF('Data. User Inf'!B1994&lt;'Data. Transactions'!C1994,"Current","New")</f>
        <v>Current</v>
      </c>
    </row>
    <row r="1995" spans="1:12" ht="15.75" customHeight="1" x14ac:dyDescent="0.25">
      <c r="A1995" s="24">
        <v>53507272</v>
      </c>
      <c r="B1995" s="24">
        <v>4917833838</v>
      </c>
      <c r="C1995" s="26">
        <v>43891</v>
      </c>
      <c r="D1995" s="27">
        <v>100000</v>
      </c>
      <c r="E1995" s="28" t="s">
        <v>9</v>
      </c>
      <c r="F1995" s="24">
        <v>12</v>
      </c>
      <c r="G1995" s="37" t="s">
        <v>49</v>
      </c>
      <c r="H1995" s="38">
        <f>((VLOOKUP(F1995,'Data. Commission'!$B$2:$C$6,2,))/100)*D1995</f>
        <v>2000</v>
      </c>
      <c r="I1995" s="38" t="str">
        <f>VLOOKUP(A1995,'Data. User Inf'!$A$2:$D$13428,4,)</f>
        <v>unknown</v>
      </c>
      <c r="J1995" s="38" t="str">
        <f>VLOOKUP(A1995,'Data. User Inf'!$A$2:$E$13428,5,)</f>
        <v>FEMALE</v>
      </c>
      <c r="K1995" s="38" t="str">
        <f>VLOOKUP(A1995,'Data. User Inf'!$A$2:$E$13428,3,)</f>
        <v>Other Cities</v>
      </c>
      <c r="L1995" s="38" t="str">
        <f>IF('Data. User Inf'!B1995&lt;'Data. Transactions'!C1995,"Current","New")</f>
        <v>New</v>
      </c>
    </row>
    <row r="1996" spans="1:12" ht="15.75" customHeight="1" x14ac:dyDescent="0.25">
      <c r="A1996" s="24">
        <v>39375163</v>
      </c>
      <c r="B1996" s="24">
        <v>4922153464</v>
      </c>
      <c r="C1996" s="26">
        <v>43891</v>
      </c>
      <c r="D1996" s="27">
        <v>100000</v>
      </c>
      <c r="E1996" s="28" t="s">
        <v>86</v>
      </c>
      <c r="F1996" s="24">
        <v>14</v>
      </c>
      <c r="G1996" s="37" t="s">
        <v>49</v>
      </c>
      <c r="H1996" s="38">
        <f>((VLOOKUP(F1996,'Data. Commission'!$B$2:$C$6,2,))/100)*D1996</f>
        <v>4000</v>
      </c>
      <c r="I1996" s="38" t="str">
        <f>VLOOKUP(A1996,'Data. User Inf'!$A$2:$D$13428,4,)</f>
        <v>23_to_27</v>
      </c>
      <c r="J1996" s="38" t="str">
        <f>VLOOKUP(A1996,'Data. User Inf'!$A$2:$E$13428,5,)</f>
        <v>MALE</v>
      </c>
      <c r="K1996" s="38" t="str">
        <f>VLOOKUP(A1996,'Data. User Inf'!$A$2:$E$13428,3,)</f>
        <v>Other Cities</v>
      </c>
      <c r="L1996" s="38" t="str">
        <f>IF('Data. User Inf'!B1996&lt;'Data. Transactions'!C1996,"Current","New")</f>
        <v>Current</v>
      </c>
    </row>
    <row r="1997" spans="1:12" ht="15.75" customHeight="1" x14ac:dyDescent="0.25">
      <c r="A1997" s="24">
        <v>41181900</v>
      </c>
      <c r="B1997" s="24">
        <v>4924243489</v>
      </c>
      <c r="C1997" s="26">
        <v>43891</v>
      </c>
      <c r="D1997" s="27">
        <v>100000</v>
      </c>
      <c r="E1997" s="28" t="s">
        <v>9</v>
      </c>
      <c r="F1997" s="24">
        <v>12</v>
      </c>
      <c r="G1997" s="37" t="s">
        <v>49</v>
      </c>
      <c r="H1997" s="38">
        <f>((VLOOKUP(F1997,'Data. Commission'!$B$2:$C$6,2,))/100)*D1997</f>
        <v>2000</v>
      </c>
      <c r="I1997" s="38" t="str">
        <f>VLOOKUP(A1997,'Data. User Inf'!$A$2:$D$13428,4,)</f>
        <v>33_to_37</v>
      </c>
      <c r="J1997" s="38" t="str">
        <f>VLOOKUP(A1997,'Data. User Inf'!$A$2:$E$13428,5,)</f>
        <v>MALE</v>
      </c>
      <c r="K1997" s="38" t="str">
        <f>VLOOKUP(A1997,'Data. User Inf'!$A$2:$E$13428,3,)</f>
        <v>Other Cities</v>
      </c>
      <c r="L1997" s="38" t="str">
        <f>IF('Data. User Inf'!B1997&lt;'Data. Transactions'!C1997,"Current","New")</f>
        <v>Current</v>
      </c>
    </row>
    <row r="1998" spans="1:12" ht="15.75" customHeight="1" x14ac:dyDescent="0.25">
      <c r="A1998" s="24">
        <v>28708693</v>
      </c>
      <c r="B1998" s="24">
        <v>4923123305</v>
      </c>
      <c r="C1998" s="26">
        <v>43891</v>
      </c>
      <c r="D1998" s="27">
        <v>50000</v>
      </c>
      <c r="E1998" s="28" t="s">
        <v>60</v>
      </c>
      <c r="F1998" s="24">
        <v>13</v>
      </c>
      <c r="G1998" s="37"/>
      <c r="H1998" s="38">
        <f>((VLOOKUP(F1998,'Data. Commission'!$B$2:$C$6,2,))/100)*D1998</f>
        <v>1500</v>
      </c>
      <c r="I1998" s="38" t="str">
        <f>VLOOKUP(A1998,'Data. User Inf'!$A$2:$D$13428,4,)</f>
        <v>18_to_22</v>
      </c>
      <c r="J1998" s="38" t="str">
        <f>VLOOKUP(A1998,'Data. User Inf'!$A$2:$E$13428,5,)</f>
        <v>MALE</v>
      </c>
      <c r="K1998" s="38" t="str">
        <f>VLOOKUP(A1998,'Data. User Inf'!$A$2:$E$13428,3,)</f>
        <v>Other Cities</v>
      </c>
      <c r="L1998" s="38" t="str">
        <f>IF('Data. User Inf'!B1998&lt;'Data. Transactions'!C1998,"Current","New")</f>
        <v>Current</v>
      </c>
    </row>
    <row r="1999" spans="1:12" ht="15.75" customHeight="1" x14ac:dyDescent="0.25">
      <c r="A1999" s="24">
        <v>46804642</v>
      </c>
      <c r="B1999" s="24">
        <v>4923324625</v>
      </c>
      <c r="C1999" s="26">
        <v>43891</v>
      </c>
      <c r="D1999" s="27">
        <v>50000</v>
      </c>
      <c r="E1999" s="28" t="s">
        <v>60</v>
      </c>
      <c r="F1999" s="24">
        <v>13</v>
      </c>
      <c r="G1999" s="37"/>
      <c r="H1999" s="38">
        <f>((VLOOKUP(F1999,'Data. Commission'!$B$2:$C$6,2,))/100)*D1999</f>
        <v>1500</v>
      </c>
      <c r="I1999" s="38" t="str">
        <f>VLOOKUP(A1999,'Data. User Inf'!$A$2:$D$13428,4,)</f>
        <v>33_to_37</v>
      </c>
      <c r="J1999" s="38" t="str">
        <f>VLOOKUP(A1999,'Data. User Inf'!$A$2:$E$13428,5,)</f>
        <v>FEMALE</v>
      </c>
      <c r="K1999" s="38" t="str">
        <f>VLOOKUP(A1999,'Data. User Inf'!$A$2:$E$13428,3,)</f>
        <v>Hồ Chí Minh</v>
      </c>
      <c r="L1999" s="38" t="str">
        <f>IF('Data. User Inf'!B1999&lt;'Data. Transactions'!C1999,"Current","New")</f>
        <v>Current</v>
      </c>
    </row>
    <row r="2000" spans="1:12" ht="15.75" customHeight="1" x14ac:dyDescent="0.25">
      <c r="A2000" s="24">
        <v>44375684</v>
      </c>
      <c r="B2000" s="24">
        <v>4923023909</v>
      </c>
      <c r="C2000" s="26">
        <v>43891</v>
      </c>
      <c r="D2000" s="27">
        <v>500000</v>
      </c>
      <c r="E2000" s="28" t="s">
        <v>9</v>
      </c>
      <c r="F2000" s="24">
        <v>12</v>
      </c>
      <c r="G2000" s="37" t="s">
        <v>49</v>
      </c>
      <c r="H2000" s="38">
        <f>((VLOOKUP(F2000,'Data. Commission'!$B$2:$C$6,2,))/100)*D2000</f>
        <v>10000</v>
      </c>
      <c r="I2000" s="38" t="str">
        <f>VLOOKUP(A2000,'Data. User Inf'!$A$2:$D$13428,4,)</f>
        <v>28_to_32</v>
      </c>
      <c r="J2000" s="38" t="str">
        <f>VLOOKUP(A2000,'Data. User Inf'!$A$2:$E$13428,5,)</f>
        <v>MALE</v>
      </c>
      <c r="K2000" s="38" t="str">
        <f>VLOOKUP(A2000,'Data. User Inf'!$A$2:$E$13428,3,)</f>
        <v>Hà Nội</v>
      </c>
      <c r="L2000" s="38" t="str">
        <f>IF('Data. User Inf'!B2000&lt;'Data. Transactions'!C2000,"Current","New")</f>
        <v>Current</v>
      </c>
    </row>
    <row r="2001" spans="1:12" ht="15.75" customHeight="1" x14ac:dyDescent="0.25">
      <c r="A2001" s="24">
        <v>26313798</v>
      </c>
      <c r="B2001" s="24">
        <v>4930020683</v>
      </c>
      <c r="C2001" s="26">
        <v>43892</v>
      </c>
      <c r="D2001" s="27">
        <v>10000</v>
      </c>
      <c r="E2001" s="24" t="s">
        <v>60</v>
      </c>
      <c r="F2001" s="24">
        <v>13</v>
      </c>
      <c r="G2001" s="37"/>
      <c r="H2001" s="38">
        <f>((VLOOKUP(F2001,'Data. Commission'!$B$2:$C$6,2,))/100)*D2001</f>
        <v>300</v>
      </c>
      <c r="I2001" s="38" t="str">
        <f>VLOOKUP(A2001,'Data. User Inf'!$A$2:$D$13428,4,)</f>
        <v>23_to_27</v>
      </c>
      <c r="J2001" s="38" t="str">
        <f>VLOOKUP(A2001,'Data. User Inf'!$A$2:$E$13428,5,)</f>
        <v>FEMALE</v>
      </c>
      <c r="K2001" s="38" t="str">
        <f>VLOOKUP(A2001,'Data. User Inf'!$A$2:$E$13428,3,)</f>
        <v>Unknown</v>
      </c>
      <c r="L2001" s="38" t="str">
        <f>IF('Data. User Inf'!B2001&lt;'Data. Transactions'!C2001,"Current","New")</f>
        <v>Current</v>
      </c>
    </row>
    <row r="2002" spans="1:12" ht="15.75" customHeight="1" x14ac:dyDescent="0.25">
      <c r="A2002" s="24">
        <v>34752217</v>
      </c>
      <c r="B2002" s="24">
        <v>4930983586</v>
      </c>
      <c r="C2002" s="26">
        <v>43892</v>
      </c>
      <c r="D2002" s="27">
        <v>10000</v>
      </c>
      <c r="E2002" s="28" t="s">
        <v>86</v>
      </c>
      <c r="F2002" s="24">
        <v>14</v>
      </c>
      <c r="G2002" s="36" t="s">
        <v>99</v>
      </c>
      <c r="H2002" s="38">
        <f>((VLOOKUP(F2002,'Data. Commission'!$B$2:$C$6,2,))/100)*D2002</f>
        <v>400</v>
      </c>
      <c r="I2002" s="38" t="str">
        <f>VLOOKUP(A2002,'Data. User Inf'!$A$2:$D$13428,4,)</f>
        <v>&gt;37</v>
      </c>
      <c r="J2002" s="38" t="str">
        <f>VLOOKUP(A2002,'Data. User Inf'!$A$2:$E$13428,5,)</f>
        <v>FEMALE</v>
      </c>
      <c r="K2002" s="38" t="str">
        <f>VLOOKUP(A2002,'Data. User Inf'!$A$2:$E$13428,3,)</f>
        <v>Hà Nội</v>
      </c>
      <c r="L2002" s="38" t="str">
        <f>IF('Data. User Inf'!B2002&lt;'Data. Transactions'!C2002,"Current","New")</f>
        <v>Current</v>
      </c>
    </row>
    <row r="2003" spans="1:12" ht="15.75" customHeight="1" x14ac:dyDescent="0.25">
      <c r="A2003" s="24">
        <v>27147752</v>
      </c>
      <c r="B2003" s="24">
        <v>4930448107</v>
      </c>
      <c r="C2003" s="26">
        <v>43892</v>
      </c>
      <c r="D2003" s="27">
        <v>10000</v>
      </c>
      <c r="E2003" s="28" t="s">
        <v>9</v>
      </c>
      <c r="F2003" s="24">
        <v>12</v>
      </c>
      <c r="G2003" s="36" t="s">
        <v>99</v>
      </c>
      <c r="H2003" s="38">
        <f>((VLOOKUP(F2003,'Data. Commission'!$B$2:$C$6,2,))/100)*D2003</f>
        <v>200</v>
      </c>
      <c r="I2003" s="38" t="str">
        <f>VLOOKUP(A2003,'Data. User Inf'!$A$2:$D$13428,4,)</f>
        <v>&gt;37</v>
      </c>
      <c r="J2003" s="38" t="str">
        <f>VLOOKUP(A2003,'Data. User Inf'!$A$2:$E$13428,5,)</f>
        <v>FEMALE</v>
      </c>
      <c r="K2003" s="38" t="str">
        <f>VLOOKUP(A2003,'Data. User Inf'!$A$2:$E$13428,3,)</f>
        <v>Unknown</v>
      </c>
      <c r="L2003" s="38" t="str">
        <f>IF('Data. User Inf'!B2003&lt;'Data. Transactions'!C2003,"Current","New")</f>
        <v>Current</v>
      </c>
    </row>
    <row r="2004" spans="1:12" ht="15.75" customHeight="1" x14ac:dyDescent="0.25">
      <c r="A2004" s="24">
        <v>42848548</v>
      </c>
      <c r="B2004" s="24">
        <v>4926943387</v>
      </c>
      <c r="C2004" s="26">
        <v>43892</v>
      </c>
      <c r="D2004" s="27">
        <v>20000</v>
      </c>
      <c r="E2004" s="28" t="s">
        <v>60</v>
      </c>
      <c r="F2004" s="24">
        <v>13</v>
      </c>
      <c r="G2004" s="36" t="s">
        <v>99</v>
      </c>
      <c r="H2004" s="38">
        <f>((VLOOKUP(F2004,'Data. Commission'!$B$2:$C$6,2,))/100)*D2004</f>
        <v>600</v>
      </c>
      <c r="I2004" s="38" t="str">
        <f>VLOOKUP(A2004,'Data. User Inf'!$A$2:$D$13428,4,)</f>
        <v>unknown</v>
      </c>
      <c r="J2004" s="38" t="str">
        <f>VLOOKUP(A2004,'Data. User Inf'!$A$2:$E$13428,5,)</f>
        <v>FEMALE</v>
      </c>
      <c r="K2004" s="38" t="str">
        <f>VLOOKUP(A2004,'Data. User Inf'!$A$2:$E$13428,3,)</f>
        <v>Hồ Chí Minh</v>
      </c>
      <c r="L2004" s="38" t="str">
        <f>IF('Data. User Inf'!B2004&lt;'Data. Transactions'!C2004,"Current","New")</f>
        <v>Current</v>
      </c>
    </row>
    <row r="2005" spans="1:12" ht="15.75" customHeight="1" x14ac:dyDescent="0.25">
      <c r="A2005" s="24">
        <v>18256745</v>
      </c>
      <c r="B2005" s="24">
        <v>4925639593</v>
      </c>
      <c r="C2005" s="26">
        <v>43892</v>
      </c>
      <c r="D2005" s="27">
        <v>20000</v>
      </c>
      <c r="E2005" s="28" t="s">
        <v>9</v>
      </c>
      <c r="F2005" s="24">
        <v>12</v>
      </c>
      <c r="G2005" s="36" t="s">
        <v>99</v>
      </c>
      <c r="H2005" s="38">
        <f>((VLOOKUP(F2005,'Data. Commission'!$B$2:$C$6,2,))/100)*D2005</f>
        <v>400</v>
      </c>
      <c r="I2005" s="38" t="str">
        <f>VLOOKUP(A2005,'Data. User Inf'!$A$2:$D$13428,4,)</f>
        <v>unknown</v>
      </c>
      <c r="J2005" s="38" t="str">
        <f>VLOOKUP(A2005,'Data. User Inf'!$A$2:$E$13428,5,)</f>
        <v>FEMALE</v>
      </c>
      <c r="K2005" s="38" t="str">
        <f>VLOOKUP(A2005,'Data. User Inf'!$A$2:$E$13428,3,)</f>
        <v>Unknown</v>
      </c>
      <c r="L2005" s="38" t="str">
        <f>IF('Data. User Inf'!B2005&lt;'Data. Transactions'!C2005,"Current","New")</f>
        <v>New</v>
      </c>
    </row>
    <row r="2006" spans="1:12" ht="15.75" customHeight="1" x14ac:dyDescent="0.25">
      <c r="A2006" s="24">
        <v>39839951</v>
      </c>
      <c r="B2006" s="24">
        <v>4933214440</v>
      </c>
      <c r="C2006" s="26">
        <v>43892</v>
      </c>
      <c r="D2006" s="27">
        <v>50000</v>
      </c>
      <c r="E2006" s="28" t="s">
        <v>60</v>
      </c>
      <c r="F2006" s="24">
        <v>13</v>
      </c>
      <c r="G2006" s="36" t="s">
        <v>99</v>
      </c>
      <c r="H2006" s="38">
        <f>((VLOOKUP(F2006,'Data. Commission'!$B$2:$C$6,2,))/100)*D2006</f>
        <v>1500</v>
      </c>
      <c r="I2006" s="38" t="str">
        <f>VLOOKUP(A2006,'Data. User Inf'!$A$2:$D$13428,4,)</f>
        <v>18_to_22</v>
      </c>
      <c r="J2006" s="38" t="str">
        <f>VLOOKUP(A2006,'Data. User Inf'!$A$2:$E$13428,5,)</f>
        <v>FEMALE</v>
      </c>
      <c r="K2006" s="38" t="str">
        <f>VLOOKUP(A2006,'Data. User Inf'!$A$2:$E$13428,3,)</f>
        <v>Hồ Chí Minh</v>
      </c>
      <c r="L2006" s="38" t="str">
        <f>IF('Data. User Inf'!B2006&lt;'Data. Transactions'!C2006,"Current","New")</f>
        <v>Current</v>
      </c>
    </row>
    <row r="2007" spans="1:12" ht="15.75" customHeight="1" x14ac:dyDescent="0.25">
      <c r="A2007" s="24">
        <v>51872632</v>
      </c>
      <c r="B2007" s="24">
        <v>4925971548</v>
      </c>
      <c r="C2007" s="26">
        <v>43892</v>
      </c>
      <c r="D2007" s="27">
        <v>30000</v>
      </c>
      <c r="E2007" s="28" t="s">
        <v>9</v>
      </c>
      <c r="F2007" s="24">
        <v>12</v>
      </c>
      <c r="G2007" s="36" t="s">
        <v>99</v>
      </c>
      <c r="H2007" s="38">
        <f>((VLOOKUP(F2007,'Data. Commission'!$B$2:$C$6,2,))/100)*D2007</f>
        <v>600</v>
      </c>
      <c r="I2007" s="38" t="str">
        <f>VLOOKUP(A2007,'Data. User Inf'!$A$2:$D$13428,4,)</f>
        <v>18_to_22</v>
      </c>
      <c r="J2007" s="38" t="str">
        <f>VLOOKUP(A2007,'Data. User Inf'!$A$2:$E$13428,5,)</f>
        <v>MALE</v>
      </c>
      <c r="K2007" s="38" t="str">
        <f>VLOOKUP(A2007,'Data. User Inf'!$A$2:$E$13428,3,)</f>
        <v>Hồ Chí Minh</v>
      </c>
      <c r="L2007" s="38" t="str">
        <f>IF('Data. User Inf'!B2007&lt;'Data. Transactions'!C2007,"Current","New")</f>
        <v>New</v>
      </c>
    </row>
    <row r="2008" spans="1:12" ht="15.75" customHeight="1" x14ac:dyDescent="0.25">
      <c r="A2008" s="24">
        <v>40314780</v>
      </c>
      <c r="B2008" s="24">
        <v>4930113005</v>
      </c>
      <c r="C2008" s="26">
        <v>43892</v>
      </c>
      <c r="D2008" s="27">
        <v>10000</v>
      </c>
      <c r="E2008" s="28" t="s">
        <v>9</v>
      </c>
      <c r="F2008" s="24">
        <v>12</v>
      </c>
      <c r="G2008" s="36" t="s">
        <v>99</v>
      </c>
      <c r="H2008" s="38">
        <f>((VLOOKUP(F2008,'Data. Commission'!$B$2:$C$6,2,))/100)*D2008</f>
        <v>200</v>
      </c>
      <c r="I2008" s="38" t="str">
        <f>VLOOKUP(A2008,'Data. User Inf'!$A$2:$D$13428,4,)</f>
        <v>18_to_22</v>
      </c>
      <c r="J2008" s="38" t="str">
        <f>VLOOKUP(A2008,'Data. User Inf'!$A$2:$E$13428,5,)</f>
        <v>MALE</v>
      </c>
      <c r="K2008" s="38" t="str">
        <f>VLOOKUP(A2008,'Data. User Inf'!$A$2:$E$13428,3,)</f>
        <v>Hồ Chí Minh</v>
      </c>
      <c r="L2008" s="38" t="str">
        <f>IF('Data. User Inf'!B2008&lt;'Data. Transactions'!C2008,"Current","New")</f>
        <v>Current</v>
      </c>
    </row>
    <row r="2009" spans="1:12" ht="15.75" customHeight="1" x14ac:dyDescent="0.25">
      <c r="A2009" s="24">
        <v>34588523</v>
      </c>
      <c r="B2009" s="24">
        <v>4930509680</v>
      </c>
      <c r="C2009" s="26">
        <v>43892</v>
      </c>
      <c r="D2009" s="27">
        <v>10000</v>
      </c>
      <c r="E2009" s="28" t="s">
        <v>86</v>
      </c>
      <c r="F2009" s="24">
        <v>14</v>
      </c>
      <c r="G2009" s="36" t="s">
        <v>99</v>
      </c>
      <c r="H2009" s="38">
        <f>((VLOOKUP(F2009,'Data. Commission'!$B$2:$C$6,2,))/100)*D2009</f>
        <v>400</v>
      </c>
      <c r="I2009" s="38" t="str">
        <f>VLOOKUP(A2009,'Data. User Inf'!$A$2:$D$13428,4,)</f>
        <v>23_to_27</v>
      </c>
      <c r="J2009" s="38" t="str">
        <f>VLOOKUP(A2009,'Data. User Inf'!$A$2:$E$13428,5,)</f>
        <v>MALE</v>
      </c>
      <c r="K2009" s="38" t="str">
        <f>VLOOKUP(A2009,'Data. User Inf'!$A$2:$E$13428,3,)</f>
        <v>Hồ Chí Minh</v>
      </c>
      <c r="L2009" s="38" t="str">
        <f>IF('Data. User Inf'!B2009&lt;'Data. Transactions'!C2009,"Current","New")</f>
        <v>Current</v>
      </c>
    </row>
    <row r="2010" spans="1:12" ht="15.75" customHeight="1" x14ac:dyDescent="0.25">
      <c r="A2010" s="24">
        <v>44558470</v>
      </c>
      <c r="B2010" s="24">
        <v>4927292956</v>
      </c>
      <c r="C2010" s="26">
        <v>43892</v>
      </c>
      <c r="D2010" s="27">
        <v>20000</v>
      </c>
      <c r="E2010" s="28" t="s">
        <v>9</v>
      </c>
      <c r="F2010" s="24">
        <v>12</v>
      </c>
      <c r="G2010" s="36" t="s">
        <v>99</v>
      </c>
      <c r="H2010" s="38">
        <f>((VLOOKUP(F2010,'Data. Commission'!$B$2:$C$6,2,))/100)*D2010</f>
        <v>400</v>
      </c>
      <c r="I2010" s="38" t="str">
        <f>VLOOKUP(A2010,'Data. User Inf'!$A$2:$D$13428,4,)</f>
        <v>23_to_27</v>
      </c>
      <c r="J2010" s="38" t="str">
        <f>VLOOKUP(A2010,'Data. User Inf'!$A$2:$E$13428,5,)</f>
        <v>FEMALE</v>
      </c>
      <c r="K2010" s="38" t="str">
        <f>VLOOKUP(A2010,'Data. User Inf'!$A$2:$E$13428,3,)</f>
        <v>Other Cities</v>
      </c>
      <c r="L2010" s="38" t="str">
        <f>IF('Data. User Inf'!B2010&lt;'Data. Transactions'!C2010,"Current","New")</f>
        <v>Current</v>
      </c>
    </row>
    <row r="2011" spans="1:12" ht="15.75" customHeight="1" x14ac:dyDescent="0.25">
      <c r="A2011" s="24">
        <v>51683086</v>
      </c>
      <c r="B2011" s="24">
        <v>4928847792</v>
      </c>
      <c r="C2011" s="26">
        <v>43892</v>
      </c>
      <c r="D2011" s="27">
        <v>10000</v>
      </c>
      <c r="E2011" s="28" t="s">
        <v>60</v>
      </c>
      <c r="F2011" s="24">
        <v>13</v>
      </c>
      <c r="G2011" s="36" t="s">
        <v>99</v>
      </c>
      <c r="H2011" s="38">
        <f>((VLOOKUP(F2011,'Data. Commission'!$B$2:$C$6,2,))/100)*D2011</f>
        <v>300</v>
      </c>
      <c r="I2011" s="38" t="str">
        <f>VLOOKUP(A2011,'Data. User Inf'!$A$2:$D$13428,4,)</f>
        <v>23_to_27</v>
      </c>
      <c r="J2011" s="38" t="str">
        <f>VLOOKUP(A2011,'Data. User Inf'!$A$2:$E$13428,5,)</f>
        <v>FEMALE</v>
      </c>
      <c r="K2011" s="38" t="str">
        <f>VLOOKUP(A2011,'Data. User Inf'!$A$2:$E$13428,3,)</f>
        <v>Hà Nội</v>
      </c>
      <c r="L2011" s="38" t="str">
        <f>IF('Data. User Inf'!B2011&lt;'Data. Transactions'!C2011,"Current","New")</f>
        <v>Current</v>
      </c>
    </row>
    <row r="2012" spans="1:12" ht="15.75" customHeight="1" x14ac:dyDescent="0.25">
      <c r="A2012" s="24">
        <v>44421125</v>
      </c>
      <c r="B2012" s="24">
        <v>4930101335</v>
      </c>
      <c r="C2012" s="26">
        <v>43892</v>
      </c>
      <c r="D2012" s="27">
        <v>30000</v>
      </c>
      <c r="E2012" s="28" t="s">
        <v>9</v>
      </c>
      <c r="F2012" s="24">
        <v>12</v>
      </c>
      <c r="G2012" s="36" t="s">
        <v>99</v>
      </c>
      <c r="H2012" s="38">
        <f>((VLOOKUP(F2012,'Data. Commission'!$B$2:$C$6,2,))/100)*D2012</f>
        <v>600</v>
      </c>
      <c r="I2012" s="38" t="str">
        <f>VLOOKUP(A2012,'Data. User Inf'!$A$2:$D$13428,4,)</f>
        <v>23_to_27</v>
      </c>
      <c r="J2012" s="38" t="str">
        <f>VLOOKUP(A2012,'Data. User Inf'!$A$2:$E$13428,5,)</f>
        <v>FEMALE</v>
      </c>
      <c r="K2012" s="38" t="str">
        <f>VLOOKUP(A2012,'Data. User Inf'!$A$2:$E$13428,3,)</f>
        <v>Hồ Chí Minh</v>
      </c>
      <c r="L2012" s="38" t="str">
        <f>IF('Data. User Inf'!B2012&lt;'Data. Transactions'!C2012,"Current","New")</f>
        <v>New</v>
      </c>
    </row>
    <row r="2013" spans="1:12" ht="15.75" customHeight="1" x14ac:dyDescent="0.25">
      <c r="A2013" s="24">
        <v>37738379</v>
      </c>
      <c r="B2013" s="24">
        <v>4930576494</v>
      </c>
      <c r="C2013" s="26">
        <v>43892</v>
      </c>
      <c r="D2013" s="27">
        <v>50000</v>
      </c>
      <c r="E2013" s="28" t="s">
        <v>9</v>
      </c>
      <c r="F2013" s="24">
        <v>12</v>
      </c>
      <c r="G2013" s="36" t="s">
        <v>99</v>
      </c>
      <c r="H2013" s="38">
        <f>((VLOOKUP(F2013,'Data. Commission'!$B$2:$C$6,2,))/100)*D2013</f>
        <v>1000</v>
      </c>
      <c r="I2013" s="38" t="str">
        <f>VLOOKUP(A2013,'Data. User Inf'!$A$2:$D$13428,4,)</f>
        <v>23_to_27</v>
      </c>
      <c r="J2013" s="38" t="str">
        <f>VLOOKUP(A2013,'Data. User Inf'!$A$2:$E$13428,5,)</f>
        <v>MALE</v>
      </c>
      <c r="K2013" s="38" t="str">
        <f>VLOOKUP(A2013,'Data. User Inf'!$A$2:$E$13428,3,)</f>
        <v>Other Cities</v>
      </c>
      <c r="L2013" s="38" t="str">
        <f>IF('Data. User Inf'!B2013&lt;'Data. Transactions'!C2013,"Current","New")</f>
        <v>Current</v>
      </c>
    </row>
    <row r="2014" spans="1:12" ht="15.75" customHeight="1" x14ac:dyDescent="0.25">
      <c r="A2014" s="24">
        <v>29127513</v>
      </c>
      <c r="B2014" s="24">
        <v>4927553717</v>
      </c>
      <c r="C2014" s="26">
        <v>43892</v>
      </c>
      <c r="D2014" s="27">
        <v>20000</v>
      </c>
      <c r="E2014" s="28" t="s">
        <v>60</v>
      </c>
      <c r="F2014" s="24">
        <v>13</v>
      </c>
      <c r="G2014" s="36" t="s">
        <v>99</v>
      </c>
      <c r="H2014" s="38">
        <f>((VLOOKUP(F2014,'Data. Commission'!$B$2:$C$6,2,))/100)*D2014</f>
        <v>600</v>
      </c>
      <c r="I2014" s="38" t="str">
        <f>VLOOKUP(A2014,'Data. User Inf'!$A$2:$D$13428,4,)</f>
        <v>23_to_27</v>
      </c>
      <c r="J2014" s="38" t="str">
        <f>VLOOKUP(A2014,'Data. User Inf'!$A$2:$E$13428,5,)</f>
        <v>MALE</v>
      </c>
      <c r="K2014" s="38" t="str">
        <f>VLOOKUP(A2014,'Data. User Inf'!$A$2:$E$13428,3,)</f>
        <v>Hồ Chí Minh</v>
      </c>
      <c r="L2014" s="38" t="str">
        <f>IF('Data. User Inf'!B2014&lt;'Data. Transactions'!C2014,"Current","New")</f>
        <v>New</v>
      </c>
    </row>
    <row r="2015" spans="1:12" ht="15.75" customHeight="1" x14ac:dyDescent="0.25">
      <c r="A2015" s="24">
        <v>49039695</v>
      </c>
      <c r="B2015" s="24">
        <v>4925859683</v>
      </c>
      <c r="C2015" s="26">
        <v>43892</v>
      </c>
      <c r="D2015" s="27">
        <v>20000</v>
      </c>
      <c r="E2015" s="28" t="s">
        <v>9</v>
      </c>
      <c r="F2015" s="24">
        <v>12</v>
      </c>
      <c r="G2015" s="36" t="s">
        <v>99</v>
      </c>
      <c r="H2015" s="38">
        <f>((VLOOKUP(F2015,'Data. Commission'!$B$2:$C$6,2,))/100)*D2015</f>
        <v>400</v>
      </c>
      <c r="I2015" s="38" t="str">
        <f>VLOOKUP(A2015,'Data. User Inf'!$A$2:$D$13428,4,)</f>
        <v>28_to_32</v>
      </c>
      <c r="J2015" s="38" t="str">
        <f>VLOOKUP(A2015,'Data. User Inf'!$A$2:$E$13428,5,)</f>
        <v>FEMALE</v>
      </c>
      <c r="K2015" s="38" t="str">
        <f>VLOOKUP(A2015,'Data. User Inf'!$A$2:$E$13428,3,)</f>
        <v>Other Cities</v>
      </c>
      <c r="L2015" s="38" t="str">
        <f>IF('Data. User Inf'!B2015&lt;'Data. Transactions'!C2015,"Current","New")</f>
        <v>New</v>
      </c>
    </row>
    <row r="2016" spans="1:12" ht="15.75" customHeight="1" x14ac:dyDescent="0.25">
      <c r="A2016" s="24">
        <v>45602626</v>
      </c>
      <c r="B2016" s="24">
        <v>4926930519</v>
      </c>
      <c r="C2016" s="26">
        <v>43892</v>
      </c>
      <c r="D2016" s="27">
        <v>10000</v>
      </c>
      <c r="E2016" s="28" t="s">
        <v>60</v>
      </c>
      <c r="F2016" s="24">
        <v>13</v>
      </c>
      <c r="G2016" s="36" t="s">
        <v>99</v>
      </c>
      <c r="H2016" s="38">
        <f>((VLOOKUP(F2016,'Data. Commission'!$B$2:$C$6,2,))/100)*D2016</f>
        <v>300</v>
      </c>
      <c r="I2016" s="38" t="str">
        <f>VLOOKUP(A2016,'Data. User Inf'!$A$2:$D$13428,4,)</f>
        <v>28_to_32</v>
      </c>
      <c r="J2016" s="38" t="str">
        <f>VLOOKUP(A2016,'Data. User Inf'!$A$2:$E$13428,5,)</f>
        <v>FEMALE</v>
      </c>
      <c r="K2016" s="38" t="str">
        <f>VLOOKUP(A2016,'Data. User Inf'!$A$2:$E$13428,3,)</f>
        <v>Other Cities</v>
      </c>
      <c r="L2016" s="38" t="str">
        <f>IF('Data. User Inf'!B2016&lt;'Data. Transactions'!C2016,"Current","New")</f>
        <v>Current</v>
      </c>
    </row>
    <row r="2017" spans="1:12" ht="15.75" customHeight="1" x14ac:dyDescent="0.25">
      <c r="A2017" s="24">
        <v>34754039</v>
      </c>
      <c r="B2017" s="24">
        <v>4925911162</v>
      </c>
      <c r="C2017" s="26">
        <v>43892</v>
      </c>
      <c r="D2017" s="27">
        <v>10000</v>
      </c>
      <c r="E2017" s="28" t="s">
        <v>60</v>
      </c>
      <c r="F2017" s="24">
        <v>13</v>
      </c>
      <c r="G2017" s="36" t="s">
        <v>99</v>
      </c>
      <c r="H2017" s="38">
        <f>((VLOOKUP(F2017,'Data. Commission'!$B$2:$C$6,2,))/100)*D2017</f>
        <v>300</v>
      </c>
      <c r="I2017" s="38" t="str">
        <f>VLOOKUP(A2017,'Data. User Inf'!$A$2:$D$13428,4,)</f>
        <v>28_to_32</v>
      </c>
      <c r="J2017" s="38" t="str">
        <f>VLOOKUP(A2017,'Data. User Inf'!$A$2:$E$13428,5,)</f>
        <v>MALE</v>
      </c>
      <c r="K2017" s="38" t="str">
        <f>VLOOKUP(A2017,'Data. User Inf'!$A$2:$E$13428,3,)</f>
        <v>Other Cities</v>
      </c>
      <c r="L2017" s="38" t="str">
        <f>IF('Data. User Inf'!B2017&lt;'Data. Transactions'!C2017,"Current","New")</f>
        <v>Current</v>
      </c>
    </row>
    <row r="2018" spans="1:12" ht="15.75" customHeight="1" x14ac:dyDescent="0.25">
      <c r="A2018" s="24">
        <v>49525194</v>
      </c>
      <c r="B2018" s="24">
        <v>4929835371</v>
      </c>
      <c r="C2018" s="26">
        <v>43892</v>
      </c>
      <c r="D2018" s="27">
        <v>50000</v>
      </c>
      <c r="E2018" s="28" t="s">
        <v>60</v>
      </c>
      <c r="F2018" s="24">
        <v>13</v>
      </c>
      <c r="G2018" s="36" t="s">
        <v>99</v>
      </c>
      <c r="H2018" s="38">
        <f>((VLOOKUP(F2018,'Data. Commission'!$B$2:$C$6,2,))/100)*D2018</f>
        <v>1500</v>
      </c>
      <c r="I2018" s="38" t="str">
        <f>VLOOKUP(A2018,'Data. User Inf'!$A$2:$D$13428,4,)</f>
        <v>33_to_37</v>
      </c>
      <c r="J2018" s="38" t="str">
        <f>VLOOKUP(A2018,'Data. User Inf'!$A$2:$E$13428,5,)</f>
        <v>MALE</v>
      </c>
      <c r="K2018" s="38" t="str">
        <f>VLOOKUP(A2018,'Data. User Inf'!$A$2:$E$13428,3,)</f>
        <v>Hồ Chí Minh</v>
      </c>
      <c r="L2018" s="38" t="str">
        <f>IF('Data. User Inf'!B2018&lt;'Data. Transactions'!C2018,"Current","New")</f>
        <v>New</v>
      </c>
    </row>
    <row r="2019" spans="1:12" ht="15.75" customHeight="1" x14ac:dyDescent="0.25">
      <c r="A2019" s="24">
        <v>19202113</v>
      </c>
      <c r="B2019" s="24">
        <v>4929224592</v>
      </c>
      <c r="C2019" s="26">
        <v>43892</v>
      </c>
      <c r="D2019" s="27">
        <v>20000</v>
      </c>
      <c r="E2019" s="28" t="s">
        <v>9</v>
      </c>
      <c r="F2019" s="24">
        <v>12</v>
      </c>
      <c r="G2019" s="36" t="s">
        <v>99</v>
      </c>
      <c r="H2019" s="38">
        <f>((VLOOKUP(F2019,'Data. Commission'!$B$2:$C$6,2,))/100)*D2019</f>
        <v>400</v>
      </c>
      <c r="I2019" s="38" t="str">
        <f>VLOOKUP(A2019,'Data. User Inf'!$A$2:$D$13428,4,)</f>
        <v>33_to_37</v>
      </c>
      <c r="J2019" s="38" t="str">
        <f>VLOOKUP(A2019,'Data. User Inf'!$A$2:$E$13428,5,)</f>
        <v>MALE</v>
      </c>
      <c r="K2019" s="38" t="str">
        <f>VLOOKUP(A2019,'Data. User Inf'!$A$2:$E$13428,3,)</f>
        <v>Other Cities</v>
      </c>
      <c r="L2019" s="38" t="str">
        <f>IF('Data. User Inf'!B2019&lt;'Data. Transactions'!C2019,"Current","New")</f>
        <v>New</v>
      </c>
    </row>
    <row r="2020" spans="1:12" ht="15.75" customHeight="1" x14ac:dyDescent="0.25">
      <c r="A2020" s="24">
        <v>29930380</v>
      </c>
      <c r="B2020" s="24">
        <v>4930837365</v>
      </c>
      <c r="C2020" s="26">
        <v>43892</v>
      </c>
      <c r="D2020" s="27">
        <v>50000</v>
      </c>
      <c r="E2020" s="28" t="s">
        <v>86</v>
      </c>
      <c r="F2020" s="24">
        <v>14</v>
      </c>
      <c r="G2020" s="36" t="s">
        <v>99</v>
      </c>
      <c r="H2020" s="38">
        <f>((VLOOKUP(F2020,'Data. Commission'!$B$2:$C$6,2,))/100)*D2020</f>
        <v>2000</v>
      </c>
      <c r="I2020" s="38" t="str">
        <f>VLOOKUP(A2020,'Data. User Inf'!$A$2:$D$13428,4,)</f>
        <v>33_to_37</v>
      </c>
      <c r="J2020" s="38" t="str">
        <f>VLOOKUP(A2020,'Data. User Inf'!$A$2:$E$13428,5,)</f>
        <v>MALE</v>
      </c>
      <c r="K2020" s="38" t="str">
        <f>VLOOKUP(A2020,'Data. User Inf'!$A$2:$E$13428,3,)</f>
        <v>Hà Nội</v>
      </c>
      <c r="L2020" s="38" t="str">
        <f>IF('Data. User Inf'!B2020&lt;'Data. Transactions'!C2020,"Current","New")</f>
        <v>New</v>
      </c>
    </row>
    <row r="2021" spans="1:12" ht="15.75" customHeight="1" x14ac:dyDescent="0.25">
      <c r="A2021" s="24">
        <v>3380165</v>
      </c>
      <c r="B2021" s="24">
        <v>4926630230</v>
      </c>
      <c r="C2021" s="26">
        <v>43892</v>
      </c>
      <c r="D2021" s="27">
        <v>20000</v>
      </c>
      <c r="E2021" s="24" t="s">
        <v>9</v>
      </c>
      <c r="F2021" s="24">
        <v>12</v>
      </c>
      <c r="G2021" s="37"/>
      <c r="H2021" s="38">
        <f>((VLOOKUP(F2021,'Data. Commission'!$B$2:$C$6,2,))/100)*D2021</f>
        <v>400</v>
      </c>
      <c r="I2021" s="38" t="str">
        <f>VLOOKUP(A2021,'Data. User Inf'!$A$2:$D$13428,4,)</f>
        <v>23_to_27</v>
      </c>
      <c r="J2021" s="38" t="str">
        <f>VLOOKUP(A2021,'Data. User Inf'!$A$2:$E$13428,5,)</f>
        <v>MALE</v>
      </c>
      <c r="K2021" s="38" t="str">
        <f>VLOOKUP(A2021,'Data. User Inf'!$A$2:$E$13428,3,)</f>
        <v>Other Cities</v>
      </c>
      <c r="L2021" s="38" t="str">
        <f>IF('Data. User Inf'!B2021&lt;'Data. Transactions'!C2021,"Current","New")</f>
        <v>New</v>
      </c>
    </row>
    <row r="2022" spans="1:12" ht="15.75" customHeight="1" x14ac:dyDescent="0.25">
      <c r="A2022" s="24">
        <v>45336951</v>
      </c>
      <c r="B2022" s="24">
        <v>4932509030</v>
      </c>
      <c r="C2022" s="26">
        <v>43892</v>
      </c>
      <c r="D2022" s="27">
        <v>20000</v>
      </c>
      <c r="E2022" s="24" t="s">
        <v>9</v>
      </c>
      <c r="F2022" s="24">
        <v>12</v>
      </c>
      <c r="G2022" s="37"/>
      <c r="H2022" s="38">
        <f>((VLOOKUP(F2022,'Data. Commission'!$B$2:$C$6,2,))/100)*D2022</f>
        <v>400</v>
      </c>
      <c r="I2022" s="38" t="str">
        <f>VLOOKUP(A2022,'Data. User Inf'!$A$2:$D$13428,4,)</f>
        <v>28_to_32</v>
      </c>
      <c r="J2022" s="38" t="str">
        <f>VLOOKUP(A2022,'Data. User Inf'!$A$2:$E$13428,5,)</f>
        <v>FEMALE</v>
      </c>
      <c r="K2022" s="38" t="str">
        <f>VLOOKUP(A2022,'Data. User Inf'!$A$2:$E$13428,3,)</f>
        <v>Hồ Chí Minh</v>
      </c>
      <c r="L2022" s="38" t="str">
        <f>IF('Data. User Inf'!B2022&lt;'Data. Transactions'!C2022,"Current","New")</f>
        <v>New</v>
      </c>
    </row>
    <row r="2023" spans="1:12" ht="15.75" customHeight="1" x14ac:dyDescent="0.25">
      <c r="A2023" s="24">
        <v>9993038</v>
      </c>
      <c r="B2023" s="24">
        <v>4926801572</v>
      </c>
      <c r="C2023" s="26">
        <v>43892</v>
      </c>
      <c r="D2023" s="27">
        <v>10000</v>
      </c>
      <c r="E2023" s="24" t="s">
        <v>86</v>
      </c>
      <c r="F2023" s="24">
        <v>14</v>
      </c>
      <c r="G2023" s="37"/>
      <c r="H2023" s="38">
        <f>((VLOOKUP(F2023,'Data. Commission'!$B$2:$C$6,2,))/100)*D2023</f>
        <v>400</v>
      </c>
      <c r="I2023" s="38" t="str">
        <f>VLOOKUP(A2023,'Data. User Inf'!$A$2:$D$13428,4,)</f>
        <v>unknown</v>
      </c>
      <c r="J2023" s="38" t="str">
        <f>VLOOKUP(A2023,'Data. User Inf'!$A$2:$E$13428,5,)</f>
        <v>FEMALE</v>
      </c>
      <c r="K2023" s="38" t="str">
        <f>VLOOKUP(A2023,'Data. User Inf'!$A$2:$E$13428,3,)</f>
        <v>Hồ Chí Minh</v>
      </c>
      <c r="L2023" s="38" t="str">
        <f>IF('Data. User Inf'!B2023&lt;'Data. Transactions'!C2023,"Current","New")</f>
        <v>New</v>
      </c>
    </row>
    <row r="2024" spans="1:12" ht="15.75" customHeight="1" x14ac:dyDescent="0.25">
      <c r="A2024" s="24">
        <v>48340954</v>
      </c>
      <c r="B2024" s="24">
        <v>4926743365</v>
      </c>
      <c r="C2024" s="26">
        <v>43892</v>
      </c>
      <c r="D2024" s="27">
        <v>30000</v>
      </c>
      <c r="E2024" s="24" t="s">
        <v>9</v>
      </c>
      <c r="F2024" s="24">
        <v>12</v>
      </c>
      <c r="G2024" s="37"/>
      <c r="H2024" s="38">
        <f>((VLOOKUP(F2024,'Data. Commission'!$B$2:$C$6,2,))/100)*D2024</f>
        <v>600</v>
      </c>
      <c r="I2024" s="38" t="str">
        <f>VLOOKUP(A2024,'Data. User Inf'!$A$2:$D$13428,4,)</f>
        <v>&gt;37</v>
      </c>
      <c r="J2024" s="38" t="str">
        <f>VLOOKUP(A2024,'Data. User Inf'!$A$2:$E$13428,5,)</f>
        <v>MALE</v>
      </c>
      <c r="K2024" s="38" t="str">
        <f>VLOOKUP(A2024,'Data. User Inf'!$A$2:$E$13428,3,)</f>
        <v>Hồ Chí Minh</v>
      </c>
      <c r="L2024" s="38" t="str">
        <f>IF('Data. User Inf'!B2024&lt;'Data. Transactions'!C2024,"Current","New")</f>
        <v>New</v>
      </c>
    </row>
    <row r="2025" spans="1:12" ht="15.75" customHeight="1" x14ac:dyDescent="0.25">
      <c r="A2025" s="24">
        <v>43071020</v>
      </c>
      <c r="B2025" s="24">
        <v>4927364301</v>
      </c>
      <c r="C2025" s="26">
        <v>43892</v>
      </c>
      <c r="D2025" s="27">
        <v>100000</v>
      </c>
      <c r="E2025" s="28" t="s">
        <v>9</v>
      </c>
      <c r="F2025" s="24">
        <v>12</v>
      </c>
      <c r="G2025" s="37" t="s">
        <v>49</v>
      </c>
      <c r="H2025" s="38">
        <f>((VLOOKUP(F2025,'Data. Commission'!$B$2:$C$6,2,))/100)*D2025</f>
        <v>2000</v>
      </c>
      <c r="I2025" s="38" t="str">
        <f>VLOOKUP(A2025,'Data. User Inf'!$A$2:$D$13428,4,)</f>
        <v>unknown</v>
      </c>
      <c r="J2025" s="38" t="str">
        <f>VLOOKUP(A2025,'Data. User Inf'!$A$2:$E$13428,5,)</f>
        <v>MALE</v>
      </c>
      <c r="K2025" s="38" t="str">
        <f>VLOOKUP(A2025,'Data. User Inf'!$A$2:$E$13428,3,)</f>
        <v>Other Cities</v>
      </c>
      <c r="L2025" s="38" t="str">
        <f>IF('Data. User Inf'!B2025&lt;'Data. Transactions'!C2025,"Current","New")</f>
        <v>New</v>
      </c>
    </row>
    <row r="2026" spans="1:12" ht="15.75" customHeight="1" x14ac:dyDescent="0.25">
      <c r="A2026" s="24">
        <v>43183866</v>
      </c>
      <c r="B2026" s="24">
        <v>4933129141</v>
      </c>
      <c r="C2026" s="26">
        <v>43892</v>
      </c>
      <c r="D2026" s="27">
        <v>100000</v>
      </c>
      <c r="E2026" s="28" t="s">
        <v>9</v>
      </c>
      <c r="F2026" s="24">
        <v>12</v>
      </c>
      <c r="G2026" s="37" t="s">
        <v>49</v>
      </c>
      <c r="H2026" s="38">
        <f>((VLOOKUP(F2026,'Data. Commission'!$B$2:$C$6,2,))/100)*D2026</f>
        <v>2000</v>
      </c>
      <c r="I2026" s="38" t="str">
        <f>VLOOKUP(A2026,'Data. User Inf'!$A$2:$D$13428,4,)</f>
        <v>unknown</v>
      </c>
      <c r="J2026" s="38" t="str">
        <f>VLOOKUP(A2026,'Data. User Inf'!$A$2:$E$13428,5,)</f>
        <v>MALE</v>
      </c>
      <c r="K2026" s="38" t="str">
        <f>VLOOKUP(A2026,'Data. User Inf'!$A$2:$E$13428,3,)</f>
        <v>Hà Nội</v>
      </c>
      <c r="L2026" s="38" t="str">
        <f>IF('Data. User Inf'!B2026&lt;'Data. Transactions'!C2026,"Current","New")</f>
        <v>New</v>
      </c>
    </row>
    <row r="2027" spans="1:12" ht="15.75" customHeight="1" x14ac:dyDescent="0.25">
      <c r="A2027" s="24">
        <v>48348691</v>
      </c>
      <c r="B2027" s="24">
        <v>4931641088</v>
      </c>
      <c r="C2027" s="26">
        <v>43892</v>
      </c>
      <c r="D2027" s="27">
        <v>100000</v>
      </c>
      <c r="E2027" s="28" t="s">
        <v>60</v>
      </c>
      <c r="F2027" s="24">
        <v>13</v>
      </c>
      <c r="G2027" s="37" t="s">
        <v>49</v>
      </c>
      <c r="H2027" s="38">
        <f>((VLOOKUP(F2027,'Data. Commission'!$B$2:$C$6,2,))/100)*D2027</f>
        <v>3000</v>
      </c>
      <c r="I2027" s="38" t="str">
        <f>VLOOKUP(A2027,'Data. User Inf'!$A$2:$D$13428,4,)</f>
        <v>23_to_27</v>
      </c>
      <c r="J2027" s="38" t="str">
        <f>VLOOKUP(A2027,'Data. User Inf'!$A$2:$E$13428,5,)</f>
        <v>MALE</v>
      </c>
      <c r="K2027" s="38" t="str">
        <f>VLOOKUP(A2027,'Data. User Inf'!$A$2:$E$13428,3,)</f>
        <v>Other Cities</v>
      </c>
      <c r="L2027" s="38" t="str">
        <f>IF('Data. User Inf'!B2027&lt;'Data. Transactions'!C2027,"Current","New")</f>
        <v>Current</v>
      </c>
    </row>
    <row r="2028" spans="1:12" ht="15.75" customHeight="1" x14ac:dyDescent="0.25">
      <c r="A2028" s="24">
        <v>39993854</v>
      </c>
      <c r="B2028" s="24">
        <v>4929316549</v>
      </c>
      <c r="C2028" s="26">
        <v>43892</v>
      </c>
      <c r="D2028" s="27">
        <v>50000</v>
      </c>
      <c r="E2028" s="28" t="s">
        <v>60</v>
      </c>
      <c r="F2028" s="24">
        <v>13</v>
      </c>
      <c r="G2028" s="37"/>
      <c r="H2028" s="38">
        <f>((VLOOKUP(F2028,'Data. Commission'!$B$2:$C$6,2,))/100)*D2028</f>
        <v>1500</v>
      </c>
      <c r="I2028" s="38" t="str">
        <f>VLOOKUP(A2028,'Data. User Inf'!$A$2:$D$13428,4,)</f>
        <v>&gt;37</v>
      </c>
      <c r="J2028" s="38" t="str">
        <f>VLOOKUP(A2028,'Data. User Inf'!$A$2:$E$13428,5,)</f>
        <v>MALE</v>
      </c>
      <c r="K2028" s="38" t="str">
        <f>VLOOKUP(A2028,'Data. User Inf'!$A$2:$E$13428,3,)</f>
        <v>Hồ Chí Minh</v>
      </c>
      <c r="L2028" s="38" t="str">
        <f>IF('Data. User Inf'!B2028&lt;'Data. Transactions'!C2028,"Current","New")</f>
        <v>Current</v>
      </c>
    </row>
    <row r="2029" spans="1:12" ht="15.75" customHeight="1" x14ac:dyDescent="0.25">
      <c r="A2029" s="24">
        <v>43734287</v>
      </c>
      <c r="B2029" s="24">
        <v>4927550741</v>
      </c>
      <c r="C2029" s="26">
        <v>43892</v>
      </c>
      <c r="D2029" s="27">
        <v>50000</v>
      </c>
      <c r="E2029" s="28" t="s">
        <v>60</v>
      </c>
      <c r="F2029" s="24">
        <v>13</v>
      </c>
      <c r="G2029" s="37"/>
      <c r="H2029" s="38">
        <f>((VLOOKUP(F2029,'Data. Commission'!$B$2:$C$6,2,))/100)*D2029</f>
        <v>1500</v>
      </c>
      <c r="I2029" s="38" t="str">
        <f>VLOOKUP(A2029,'Data. User Inf'!$A$2:$D$13428,4,)</f>
        <v>&gt;37</v>
      </c>
      <c r="J2029" s="38" t="str">
        <f>VLOOKUP(A2029,'Data. User Inf'!$A$2:$E$13428,5,)</f>
        <v>MALE</v>
      </c>
      <c r="K2029" s="38" t="str">
        <f>VLOOKUP(A2029,'Data. User Inf'!$A$2:$E$13428,3,)</f>
        <v>Other Cities</v>
      </c>
      <c r="L2029" s="38" t="str">
        <f>IF('Data. User Inf'!B2029&lt;'Data. Transactions'!C2029,"Current","New")</f>
        <v>Current</v>
      </c>
    </row>
    <row r="2030" spans="1:12" ht="15.75" customHeight="1" x14ac:dyDescent="0.25">
      <c r="A2030" s="24">
        <v>45659056</v>
      </c>
      <c r="B2030" s="24">
        <v>4925242658</v>
      </c>
      <c r="C2030" s="26">
        <v>43892</v>
      </c>
      <c r="D2030" s="27">
        <v>50000</v>
      </c>
      <c r="E2030" s="28" t="s">
        <v>86</v>
      </c>
      <c r="F2030" s="24">
        <v>14</v>
      </c>
      <c r="G2030" s="37"/>
      <c r="H2030" s="38">
        <f>((VLOOKUP(F2030,'Data. Commission'!$B$2:$C$6,2,))/100)*D2030</f>
        <v>2000</v>
      </c>
      <c r="I2030" s="38" t="str">
        <f>VLOOKUP(A2030,'Data. User Inf'!$A$2:$D$13428,4,)</f>
        <v>23_to_27</v>
      </c>
      <c r="J2030" s="38" t="str">
        <f>VLOOKUP(A2030,'Data. User Inf'!$A$2:$E$13428,5,)</f>
        <v>MALE</v>
      </c>
      <c r="K2030" s="38" t="str">
        <f>VLOOKUP(A2030,'Data. User Inf'!$A$2:$E$13428,3,)</f>
        <v>Hồ Chí Minh</v>
      </c>
      <c r="L2030" s="38" t="str">
        <f>IF('Data. User Inf'!B2030&lt;'Data. Transactions'!C2030,"Current","New")</f>
        <v>Current</v>
      </c>
    </row>
    <row r="2031" spans="1:12" ht="15.75" customHeight="1" x14ac:dyDescent="0.25">
      <c r="A2031" s="24">
        <v>1694046</v>
      </c>
      <c r="B2031" s="24">
        <v>4926846390</v>
      </c>
      <c r="C2031" s="26">
        <v>43892</v>
      </c>
      <c r="D2031" s="27">
        <v>50000</v>
      </c>
      <c r="E2031" s="28" t="s">
        <v>87</v>
      </c>
      <c r="F2031" s="24">
        <v>15</v>
      </c>
      <c r="G2031" s="37"/>
      <c r="H2031" s="38">
        <f>((VLOOKUP(F2031,'Data. Commission'!$B$2:$C$6,2,))/100)*D2031</f>
        <v>2000</v>
      </c>
      <c r="I2031" s="38" t="str">
        <f>VLOOKUP(A2031,'Data. User Inf'!$A$2:$D$13428,4,)</f>
        <v>28_to_32</v>
      </c>
      <c r="J2031" s="38" t="str">
        <f>VLOOKUP(A2031,'Data. User Inf'!$A$2:$E$13428,5,)</f>
        <v>FEMALE</v>
      </c>
      <c r="K2031" s="38" t="str">
        <f>VLOOKUP(A2031,'Data. User Inf'!$A$2:$E$13428,3,)</f>
        <v>Hồ Chí Minh</v>
      </c>
      <c r="L2031" s="38" t="str">
        <f>IF('Data. User Inf'!B2031&lt;'Data. Transactions'!C2031,"Current","New")</f>
        <v>Current</v>
      </c>
    </row>
    <row r="2032" spans="1:12" ht="15.75" customHeight="1" x14ac:dyDescent="0.25">
      <c r="A2032" s="24">
        <v>40522676</v>
      </c>
      <c r="B2032" s="24">
        <v>4926541935</v>
      </c>
      <c r="C2032" s="26">
        <v>43892</v>
      </c>
      <c r="D2032" s="27">
        <v>200000</v>
      </c>
      <c r="E2032" s="28" t="s">
        <v>86</v>
      </c>
      <c r="F2032" s="24">
        <v>14</v>
      </c>
      <c r="G2032" s="37" t="s">
        <v>49</v>
      </c>
      <c r="H2032" s="38">
        <f>((VLOOKUP(F2032,'Data. Commission'!$B$2:$C$6,2,))/100)*D2032</f>
        <v>8000</v>
      </c>
      <c r="I2032" s="38" t="str">
        <f>VLOOKUP(A2032,'Data. User Inf'!$A$2:$D$13428,4,)</f>
        <v>unknown</v>
      </c>
      <c r="J2032" s="38" t="str">
        <f>VLOOKUP(A2032,'Data. User Inf'!$A$2:$E$13428,5,)</f>
        <v>MALE</v>
      </c>
      <c r="K2032" s="38" t="str">
        <f>VLOOKUP(A2032,'Data. User Inf'!$A$2:$E$13428,3,)</f>
        <v>Other Cities</v>
      </c>
      <c r="L2032" s="38" t="str">
        <f>IF('Data. User Inf'!B2032&lt;'Data. Transactions'!C2032,"Current","New")</f>
        <v>Current</v>
      </c>
    </row>
    <row r="2033" spans="1:12" ht="15.75" customHeight="1" x14ac:dyDescent="0.25">
      <c r="A2033" s="24">
        <v>49406546</v>
      </c>
      <c r="B2033" s="24">
        <v>4934373605</v>
      </c>
      <c r="C2033" s="26">
        <v>43893</v>
      </c>
      <c r="D2033" s="27">
        <v>10000</v>
      </c>
      <c r="E2033" s="28" t="s">
        <v>9</v>
      </c>
      <c r="F2033" s="24">
        <v>12</v>
      </c>
      <c r="G2033" s="36" t="s">
        <v>99</v>
      </c>
      <c r="H2033" s="38">
        <f>((VLOOKUP(F2033,'Data. Commission'!$B$2:$C$6,2,))/100)*D2033</f>
        <v>200</v>
      </c>
      <c r="I2033" s="38" t="str">
        <f>VLOOKUP(A2033,'Data. User Inf'!$A$2:$D$13428,4,)</f>
        <v>&gt;37</v>
      </c>
      <c r="J2033" s="38" t="str">
        <f>VLOOKUP(A2033,'Data. User Inf'!$A$2:$E$13428,5,)</f>
        <v>MALE</v>
      </c>
      <c r="K2033" s="38" t="str">
        <f>VLOOKUP(A2033,'Data. User Inf'!$A$2:$E$13428,3,)</f>
        <v>Hồ Chí Minh</v>
      </c>
      <c r="L2033" s="38" t="str">
        <f>IF('Data. User Inf'!B2033&lt;'Data. Transactions'!C2033,"Current","New")</f>
        <v>Current</v>
      </c>
    </row>
    <row r="2034" spans="1:12" ht="15.75" customHeight="1" x14ac:dyDescent="0.25">
      <c r="A2034" s="24">
        <v>362538</v>
      </c>
      <c r="B2034" s="24">
        <v>4935782779</v>
      </c>
      <c r="C2034" s="26">
        <v>43893</v>
      </c>
      <c r="D2034" s="27">
        <v>50000</v>
      </c>
      <c r="E2034" s="28" t="s">
        <v>86</v>
      </c>
      <c r="F2034" s="24">
        <v>14</v>
      </c>
      <c r="G2034" s="36" t="s">
        <v>99</v>
      </c>
      <c r="H2034" s="38">
        <f>((VLOOKUP(F2034,'Data. Commission'!$B$2:$C$6,2,))/100)*D2034</f>
        <v>2000</v>
      </c>
      <c r="I2034" s="38" t="str">
        <f>VLOOKUP(A2034,'Data. User Inf'!$A$2:$D$13428,4,)</f>
        <v>&gt;37</v>
      </c>
      <c r="J2034" s="38" t="str">
        <f>VLOOKUP(A2034,'Data. User Inf'!$A$2:$E$13428,5,)</f>
        <v>MALE</v>
      </c>
      <c r="K2034" s="38" t="str">
        <f>VLOOKUP(A2034,'Data. User Inf'!$A$2:$E$13428,3,)</f>
        <v>Hồ Chí Minh</v>
      </c>
      <c r="L2034" s="38" t="str">
        <f>IF('Data. User Inf'!B2034&lt;'Data. Transactions'!C2034,"Current","New")</f>
        <v>New</v>
      </c>
    </row>
    <row r="2035" spans="1:12" ht="15.75" customHeight="1" x14ac:dyDescent="0.25">
      <c r="A2035" s="24">
        <v>39172351</v>
      </c>
      <c r="B2035" s="24">
        <v>4934675156</v>
      </c>
      <c r="C2035" s="26">
        <v>43893</v>
      </c>
      <c r="D2035" s="27">
        <v>50000</v>
      </c>
      <c r="E2035" s="28" t="s">
        <v>9</v>
      </c>
      <c r="F2035" s="24">
        <v>12</v>
      </c>
      <c r="G2035" s="36" t="s">
        <v>99</v>
      </c>
      <c r="H2035" s="38">
        <f>((VLOOKUP(F2035,'Data. Commission'!$B$2:$C$6,2,))/100)*D2035</f>
        <v>1000</v>
      </c>
      <c r="I2035" s="38" t="str">
        <f>VLOOKUP(A2035,'Data. User Inf'!$A$2:$D$13428,4,)</f>
        <v>unknown</v>
      </c>
      <c r="J2035" s="38" t="str">
        <f>VLOOKUP(A2035,'Data. User Inf'!$A$2:$E$13428,5,)</f>
        <v>MALE</v>
      </c>
      <c r="K2035" s="38" t="str">
        <f>VLOOKUP(A2035,'Data. User Inf'!$A$2:$E$13428,3,)</f>
        <v>Hồ Chí Minh</v>
      </c>
      <c r="L2035" s="38" t="str">
        <f>IF('Data. User Inf'!B2035&lt;'Data. Transactions'!C2035,"Current","New")</f>
        <v>Current</v>
      </c>
    </row>
    <row r="2036" spans="1:12" ht="15.75" customHeight="1" x14ac:dyDescent="0.25">
      <c r="A2036" s="24">
        <v>50028764</v>
      </c>
      <c r="B2036" s="24">
        <v>4935610146</v>
      </c>
      <c r="C2036" s="26">
        <v>43893</v>
      </c>
      <c r="D2036" s="27">
        <v>20000</v>
      </c>
      <c r="E2036" s="28" t="s">
        <v>9</v>
      </c>
      <c r="F2036" s="24">
        <v>12</v>
      </c>
      <c r="G2036" s="36" t="s">
        <v>99</v>
      </c>
      <c r="H2036" s="38">
        <f>((VLOOKUP(F2036,'Data. Commission'!$B$2:$C$6,2,))/100)*D2036</f>
        <v>400</v>
      </c>
      <c r="I2036" s="38" t="str">
        <f>VLOOKUP(A2036,'Data. User Inf'!$A$2:$D$13428,4,)</f>
        <v>unknown</v>
      </c>
      <c r="J2036" s="38" t="str">
        <f>VLOOKUP(A2036,'Data. User Inf'!$A$2:$E$13428,5,)</f>
        <v>MALE</v>
      </c>
      <c r="K2036" s="38" t="str">
        <f>VLOOKUP(A2036,'Data. User Inf'!$A$2:$E$13428,3,)</f>
        <v>Other Cities</v>
      </c>
      <c r="L2036" s="38" t="str">
        <f>IF('Data. User Inf'!B2036&lt;'Data. Transactions'!C2036,"Current","New")</f>
        <v>Current</v>
      </c>
    </row>
    <row r="2037" spans="1:12" ht="15.75" customHeight="1" x14ac:dyDescent="0.25">
      <c r="A2037" s="24">
        <v>46722979</v>
      </c>
      <c r="B2037" s="24">
        <v>4940110253</v>
      </c>
      <c r="C2037" s="26">
        <v>43893</v>
      </c>
      <c r="D2037" s="27">
        <v>20000</v>
      </c>
      <c r="E2037" s="28" t="s">
        <v>9</v>
      </c>
      <c r="F2037" s="24">
        <v>12</v>
      </c>
      <c r="G2037" s="36" t="s">
        <v>99</v>
      </c>
      <c r="H2037" s="38">
        <f>((VLOOKUP(F2037,'Data. Commission'!$B$2:$C$6,2,))/100)*D2037</f>
        <v>400</v>
      </c>
      <c r="I2037" s="38" t="str">
        <f>VLOOKUP(A2037,'Data. User Inf'!$A$2:$D$13428,4,)</f>
        <v>18_to_22</v>
      </c>
      <c r="J2037" s="38" t="str">
        <f>VLOOKUP(A2037,'Data. User Inf'!$A$2:$E$13428,5,)</f>
        <v>FEMALE</v>
      </c>
      <c r="K2037" s="38" t="str">
        <f>VLOOKUP(A2037,'Data. User Inf'!$A$2:$E$13428,3,)</f>
        <v>Hồ Chí Minh</v>
      </c>
      <c r="L2037" s="38" t="str">
        <f>IF('Data. User Inf'!B2037&lt;'Data. Transactions'!C2037,"Current","New")</f>
        <v>Current</v>
      </c>
    </row>
    <row r="2038" spans="1:12" ht="15.75" customHeight="1" x14ac:dyDescent="0.25">
      <c r="A2038" s="24">
        <v>50964175</v>
      </c>
      <c r="B2038" s="24">
        <v>4940813726</v>
      </c>
      <c r="C2038" s="26">
        <v>43893</v>
      </c>
      <c r="D2038" s="27">
        <v>20000</v>
      </c>
      <c r="E2038" s="28" t="s">
        <v>86</v>
      </c>
      <c r="F2038" s="24">
        <v>14</v>
      </c>
      <c r="G2038" s="36" t="s">
        <v>99</v>
      </c>
      <c r="H2038" s="38">
        <f>((VLOOKUP(F2038,'Data. Commission'!$B$2:$C$6,2,))/100)*D2038</f>
        <v>800</v>
      </c>
      <c r="I2038" s="38" t="str">
        <f>VLOOKUP(A2038,'Data. User Inf'!$A$2:$D$13428,4,)</f>
        <v>18_to_22</v>
      </c>
      <c r="J2038" s="38" t="str">
        <f>VLOOKUP(A2038,'Data. User Inf'!$A$2:$E$13428,5,)</f>
        <v>FEMALE</v>
      </c>
      <c r="K2038" s="38" t="str">
        <f>VLOOKUP(A2038,'Data. User Inf'!$A$2:$E$13428,3,)</f>
        <v>Other Cities</v>
      </c>
      <c r="L2038" s="38" t="str">
        <f>IF('Data. User Inf'!B2038&lt;'Data. Transactions'!C2038,"Current","New")</f>
        <v>Current</v>
      </c>
    </row>
    <row r="2039" spans="1:12" ht="15.75" customHeight="1" x14ac:dyDescent="0.25">
      <c r="A2039" s="24">
        <v>52157884</v>
      </c>
      <c r="B2039" s="24">
        <v>4940223233</v>
      </c>
      <c r="C2039" s="26">
        <v>43893</v>
      </c>
      <c r="D2039" s="27">
        <v>50000</v>
      </c>
      <c r="E2039" s="28" t="s">
        <v>9</v>
      </c>
      <c r="F2039" s="24">
        <v>12</v>
      </c>
      <c r="G2039" s="36" t="s">
        <v>99</v>
      </c>
      <c r="H2039" s="38">
        <f>((VLOOKUP(F2039,'Data. Commission'!$B$2:$C$6,2,))/100)*D2039</f>
        <v>1000</v>
      </c>
      <c r="I2039" s="38" t="str">
        <f>VLOOKUP(A2039,'Data. User Inf'!$A$2:$D$13428,4,)</f>
        <v>18_to_22</v>
      </c>
      <c r="J2039" s="38" t="str">
        <f>VLOOKUP(A2039,'Data. User Inf'!$A$2:$E$13428,5,)</f>
        <v>FEMALE</v>
      </c>
      <c r="K2039" s="38" t="str">
        <f>VLOOKUP(A2039,'Data. User Inf'!$A$2:$E$13428,3,)</f>
        <v>Hà Nội</v>
      </c>
      <c r="L2039" s="38" t="str">
        <f>IF('Data. User Inf'!B2039&lt;'Data. Transactions'!C2039,"Current","New")</f>
        <v>Current</v>
      </c>
    </row>
    <row r="2040" spans="1:12" ht="15.75" customHeight="1" x14ac:dyDescent="0.25">
      <c r="A2040" s="24">
        <v>40678671</v>
      </c>
      <c r="B2040" s="24">
        <v>4937585840</v>
      </c>
      <c r="C2040" s="26">
        <v>43893</v>
      </c>
      <c r="D2040" s="27">
        <v>10000</v>
      </c>
      <c r="E2040" s="28" t="s">
        <v>9</v>
      </c>
      <c r="F2040" s="24">
        <v>12</v>
      </c>
      <c r="G2040" s="36" t="s">
        <v>99</v>
      </c>
      <c r="H2040" s="38">
        <f>((VLOOKUP(F2040,'Data. Commission'!$B$2:$C$6,2,))/100)*D2040</f>
        <v>200</v>
      </c>
      <c r="I2040" s="38" t="str">
        <f>VLOOKUP(A2040,'Data. User Inf'!$A$2:$D$13428,4,)</f>
        <v>23_to_27</v>
      </c>
      <c r="J2040" s="38" t="str">
        <f>VLOOKUP(A2040,'Data. User Inf'!$A$2:$E$13428,5,)</f>
        <v>MALE</v>
      </c>
      <c r="K2040" s="38" t="str">
        <f>VLOOKUP(A2040,'Data. User Inf'!$A$2:$E$13428,3,)</f>
        <v>Hồ Chí Minh</v>
      </c>
      <c r="L2040" s="38" t="str">
        <f>IF('Data. User Inf'!B2040&lt;'Data. Transactions'!C2040,"Current","New")</f>
        <v>Current</v>
      </c>
    </row>
    <row r="2041" spans="1:12" ht="15.75" customHeight="1" x14ac:dyDescent="0.25">
      <c r="A2041" s="24">
        <v>43790357</v>
      </c>
      <c r="B2041" s="24">
        <v>4938271646</v>
      </c>
      <c r="C2041" s="26">
        <v>43893</v>
      </c>
      <c r="D2041" s="27">
        <v>50000</v>
      </c>
      <c r="E2041" s="28" t="s">
        <v>9</v>
      </c>
      <c r="F2041" s="24">
        <v>12</v>
      </c>
      <c r="G2041" s="36" t="s">
        <v>99</v>
      </c>
      <c r="H2041" s="38">
        <f>((VLOOKUP(F2041,'Data. Commission'!$B$2:$C$6,2,))/100)*D2041</f>
        <v>1000</v>
      </c>
      <c r="I2041" s="38" t="str">
        <f>VLOOKUP(A2041,'Data. User Inf'!$A$2:$D$13428,4,)</f>
        <v>23_to_27</v>
      </c>
      <c r="J2041" s="38" t="str">
        <f>VLOOKUP(A2041,'Data. User Inf'!$A$2:$E$13428,5,)</f>
        <v>FEMALE</v>
      </c>
      <c r="K2041" s="38" t="str">
        <f>VLOOKUP(A2041,'Data. User Inf'!$A$2:$E$13428,3,)</f>
        <v>Hồ Chí Minh</v>
      </c>
      <c r="L2041" s="38" t="str">
        <f>IF('Data. User Inf'!B2041&lt;'Data. Transactions'!C2041,"Current","New")</f>
        <v>Current</v>
      </c>
    </row>
    <row r="2042" spans="1:12" ht="15.75" customHeight="1" x14ac:dyDescent="0.25">
      <c r="A2042" s="24">
        <v>24823817</v>
      </c>
      <c r="B2042" s="24">
        <v>4933745217</v>
      </c>
      <c r="C2042" s="26">
        <v>43893</v>
      </c>
      <c r="D2042" s="27">
        <v>20000</v>
      </c>
      <c r="E2042" s="28" t="s">
        <v>60</v>
      </c>
      <c r="F2042" s="24">
        <v>13</v>
      </c>
      <c r="G2042" s="36" t="s">
        <v>99</v>
      </c>
      <c r="H2042" s="38">
        <f>((VLOOKUP(F2042,'Data. Commission'!$B$2:$C$6,2,))/100)*D2042</f>
        <v>600</v>
      </c>
      <c r="I2042" s="38" t="str">
        <f>VLOOKUP(A2042,'Data. User Inf'!$A$2:$D$13428,4,)</f>
        <v>28_to_32</v>
      </c>
      <c r="J2042" s="38" t="str">
        <f>VLOOKUP(A2042,'Data. User Inf'!$A$2:$E$13428,5,)</f>
        <v>MALE</v>
      </c>
      <c r="K2042" s="38" t="str">
        <f>VLOOKUP(A2042,'Data. User Inf'!$A$2:$E$13428,3,)</f>
        <v>Hồ Chí Minh</v>
      </c>
      <c r="L2042" s="38" t="str">
        <f>IF('Data. User Inf'!B2042&lt;'Data. Transactions'!C2042,"Current","New")</f>
        <v>New</v>
      </c>
    </row>
    <row r="2043" spans="1:12" ht="15.75" customHeight="1" x14ac:dyDescent="0.25">
      <c r="A2043" s="24">
        <v>51638845</v>
      </c>
      <c r="B2043" s="24">
        <v>4940597549</v>
      </c>
      <c r="C2043" s="26">
        <v>43893</v>
      </c>
      <c r="D2043" s="27">
        <v>10000</v>
      </c>
      <c r="E2043" s="28" t="s">
        <v>9</v>
      </c>
      <c r="F2043" s="24">
        <v>12</v>
      </c>
      <c r="G2043" s="36" t="s">
        <v>99</v>
      </c>
      <c r="H2043" s="38">
        <f>((VLOOKUP(F2043,'Data. Commission'!$B$2:$C$6,2,))/100)*D2043</f>
        <v>200</v>
      </c>
      <c r="I2043" s="38" t="str">
        <f>VLOOKUP(A2043,'Data. User Inf'!$A$2:$D$13428,4,)</f>
        <v>28_to_32</v>
      </c>
      <c r="J2043" s="38" t="str">
        <f>VLOOKUP(A2043,'Data. User Inf'!$A$2:$E$13428,5,)</f>
        <v>MALE</v>
      </c>
      <c r="K2043" s="38" t="str">
        <f>VLOOKUP(A2043,'Data. User Inf'!$A$2:$E$13428,3,)</f>
        <v>Hồ Chí Minh</v>
      </c>
      <c r="L2043" s="38" t="str">
        <f>IF('Data. User Inf'!B2043&lt;'Data. Transactions'!C2043,"Current","New")</f>
        <v>New</v>
      </c>
    </row>
    <row r="2044" spans="1:12" ht="15.75" customHeight="1" x14ac:dyDescent="0.25">
      <c r="A2044" s="24">
        <v>53984176</v>
      </c>
      <c r="B2044" s="24">
        <v>4940280421</v>
      </c>
      <c r="C2044" s="26">
        <v>43893</v>
      </c>
      <c r="D2044" s="27">
        <v>20000</v>
      </c>
      <c r="E2044" s="28" t="s">
        <v>60</v>
      </c>
      <c r="F2044" s="24">
        <v>13</v>
      </c>
      <c r="G2044" s="36" t="s">
        <v>99</v>
      </c>
      <c r="H2044" s="38">
        <f>((VLOOKUP(F2044,'Data. Commission'!$B$2:$C$6,2,))/100)*D2044</f>
        <v>600</v>
      </c>
      <c r="I2044" s="38" t="str">
        <f>VLOOKUP(A2044,'Data. User Inf'!$A$2:$D$13428,4,)</f>
        <v>28_to_32</v>
      </c>
      <c r="J2044" s="38" t="str">
        <f>VLOOKUP(A2044,'Data. User Inf'!$A$2:$E$13428,5,)</f>
        <v>FEMALE</v>
      </c>
      <c r="K2044" s="38" t="str">
        <f>VLOOKUP(A2044,'Data. User Inf'!$A$2:$E$13428,3,)</f>
        <v>Hồ Chí Minh</v>
      </c>
      <c r="L2044" s="38" t="str">
        <f>IF('Data. User Inf'!B2044&lt;'Data. Transactions'!C2044,"Current","New")</f>
        <v>New</v>
      </c>
    </row>
    <row r="2045" spans="1:12" ht="15.75" customHeight="1" x14ac:dyDescent="0.25">
      <c r="A2045" s="24">
        <v>41612732</v>
      </c>
      <c r="B2045" s="24">
        <v>4938024444</v>
      </c>
      <c r="C2045" s="26">
        <v>43893</v>
      </c>
      <c r="D2045" s="27">
        <v>10000</v>
      </c>
      <c r="E2045" s="28" t="s">
        <v>86</v>
      </c>
      <c r="F2045" s="24">
        <v>14</v>
      </c>
      <c r="G2045" s="36" t="s">
        <v>99</v>
      </c>
      <c r="H2045" s="38">
        <f>((VLOOKUP(F2045,'Data. Commission'!$B$2:$C$6,2,))/100)*D2045</f>
        <v>400</v>
      </c>
      <c r="I2045" s="38" t="str">
        <f>VLOOKUP(A2045,'Data. User Inf'!$A$2:$D$13428,4,)</f>
        <v>28_to_32</v>
      </c>
      <c r="J2045" s="38" t="str">
        <f>VLOOKUP(A2045,'Data. User Inf'!$A$2:$E$13428,5,)</f>
        <v>MALE</v>
      </c>
      <c r="K2045" s="38" t="str">
        <f>VLOOKUP(A2045,'Data. User Inf'!$A$2:$E$13428,3,)</f>
        <v>Other Cities</v>
      </c>
      <c r="L2045" s="38" t="str">
        <f>IF('Data. User Inf'!B2045&lt;'Data. Transactions'!C2045,"Current","New")</f>
        <v>Current</v>
      </c>
    </row>
    <row r="2046" spans="1:12" ht="15.75" customHeight="1" x14ac:dyDescent="0.25">
      <c r="A2046" s="24">
        <v>53753959</v>
      </c>
      <c r="B2046" s="24">
        <v>4938555886</v>
      </c>
      <c r="C2046" s="26">
        <v>43893</v>
      </c>
      <c r="D2046" s="27">
        <v>10000</v>
      </c>
      <c r="E2046" s="28" t="s">
        <v>9</v>
      </c>
      <c r="F2046" s="24">
        <v>12</v>
      </c>
      <c r="G2046" s="36" t="s">
        <v>99</v>
      </c>
      <c r="H2046" s="38">
        <f>((VLOOKUP(F2046,'Data. Commission'!$B$2:$C$6,2,))/100)*D2046</f>
        <v>200</v>
      </c>
      <c r="I2046" s="38" t="str">
        <f>VLOOKUP(A2046,'Data. User Inf'!$A$2:$D$13428,4,)</f>
        <v>33_to_37</v>
      </c>
      <c r="J2046" s="38" t="str">
        <f>VLOOKUP(A2046,'Data. User Inf'!$A$2:$E$13428,5,)</f>
        <v>FEMALE</v>
      </c>
      <c r="K2046" s="38" t="str">
        <f>VLOOKUP(A2046,'Data. User Inf'!$A$2:$E$13428,3,)</f>
        <v>Hồ Chí Minh</v>
      </c>
      <c r="L2046" s="38" t="str">
        <f>IF('Data. User Inf'!B2046&lt;'Data. Transactions'!C2046,"Current","New")</f>
        <v>Current</v>
      </c>
    </row>
    <row r="2047" spans="1:12" ht="15.75" customHeight="1" x14ac:dyDescent="0.25">
      <c r="A2047" s="24">
        <v>53344514</v>
      </c>
      <c r="B2047" s="24">
        <v>4937007608</v>
      </c>
      <c r="C2047" s="26">
        <v>43893</v>
      </c>
      <c r="D2047" s="27">
        <v>20000</v>
      </c>
      <c r="E2047" s="28" t="s">
        <v>87</v>
      </c>
      <c r="F2047" s="24">
        <v>15</v>
      </c>
      <c r="G2047" s="37"/>
      <c r="H2047" s="38">
        <f>((VLOOKUP(F2047,'Data. Commission'!$B$2:$C$6,2,))/100)*D2047</f>
        <v>800</v>
      </c>
      <c r="I2047" s="38" t="str">
        <f>VLOOKUP(A2047,'Data. User Inf'!$A$2:$D$13428,4,)</f>
        <v>18_to_22</v>
      </c>
      <c r="J2047" s="38" t="str">
        <f>VLOOKUP(A2047,'Data. User Inf'!$A$2:$E$13428,5,)</f>
        <v>FEMALE</v>
      </c>
      <c r="K2047" s="38" t="str">
        <f>VLOOKUP(A2047,'Data. User Inf'!$A$2:$E$13428,3,)</f>
        <v>Hồ Chí Minh</v>
      </c>
      <c r="L2047" s="38" t="str">
        <f>IF('Data. User Inf'!B2047&lt;'Data. Transactions'!C2047,"Current","New")</f>
        <v>Current</v>
      </c>
    </row>
    <row r="2048" spans="1:12" ht="15.75" customHeight="1" x14ac:dyDescent="0.25">
      <c r="A2048" s="24">
        <v>50335643</v>
      </c>
      <c r="B2048" s="24">
        <v>4939535411</v>
      </c>
      <c r="C2048" s="26">
        <v>43893</v>
      </c>
      <c r="D2048" s="27">
        <v>20000</v>
      </c>
      <c r="E2048" s="28" t="s">
        <v>60</v>
      </c>
      <c r="F2048" s="24">
        <v>13</v>
      </c>
      <c r="G2048" s="37"/>
      <c r="H2048" s="38">
        <f>((VLOOKUP(F2048,'Data. Commission'!$B$2:$C$6,2,))/100)*D2048</f>
        <v>600</v>
      </c>
      <c r="I2048" s="38" t="str">
        <f>VLOOKUP(A2048,'Data. User Inf'!$A$2:$D$13428,4,)</f>
        <v>23_to_27</v>
      </c>
      <c r="J2048" s="38" t="str">
        <f>VLOOKUP(A2048,'Data. User Inf'!$A$2:$E$13428,5,)</f>
        <v>FEMALE</v>
      </c>
      <c r="K2048" s="38" t="str">
        <f>VLOOKUP(A2048,'Data. User Inf'!$A$2:$E$13428,3,)</f>
        <v>Hồ Chí Minh</v>
      </c>
      <c r="L2048" s="38" t="str">
        <f>IF('Data. User Inf'!B2048&lt;'Data. Transactions'!C2048,"Current","New")</f>
        <v>Current</v>
      </c>
    </row>
    <row r="2049" spans="1:12" ht="15.75" customHeight="1" x14ac:dyDescent="0.25">
      <c r="A2049" s="24">
        <v>40296539</v>
      </c>
      <c r="B2049" s="24">
        <v>4934884154</v>
      </c>
      <c r="C2049" s="26">
        <v>43893</v>
      </c>
      <c r="D2049" s="27">
        <v>20000</v>
      </c>
      <c r="E2049" s="28" t="s">
        <v>86</v>
      </c>
      <c r="F2049" s="24">
        <v>14</v>
      </c>
      <c r="G2049" s="37"/>
      <c r="H2049" s="38">
        <f>((VLOOKUP(F2049,'Data. Commission'!$B$2:$C$6,2,))/100)*D2049</f>
        <v>800</v>
      </c>
      <c r="I2049" s="38" t="str">
        <f>VLOOKUP(A2049,'Data. User Inf'!$A$2:$D$13428,4,)</f>
        <v>28_to_32</v>
      </c>
      <c r="J2049" s="38" t="str">
        <f>VLOOKUP(A2049,'Data. User Inf'!$A$2:$E$13428,5,)</f>
        <v>FEMALE</v>
      </c>
      <c r="K2049" s="38" t="str">
        <f>VLOOKUP(A2049,'Data. User Inf'!$A$2:$E$13428,3,)</f>
        <v>Other Cities</v>
      </c>
      <c r="L2049" s="38" t="str">
        <f>IF('Data. User Inf'!B2049&lt;'Data. Transactions'!C2049,"Current","New")</f>
        <v>New</v>
      </c>
    </row>
    <row r="2050" spans="1:12" ht="15.75" customHeight="1" x14ac:dyDescent="0.25">
      <c r="A2050" s="24">
        <v>14078851</v>
      </c>
      <c r="B2050" s="24">
        <v>4936448627</v>
      </c>
      <c r="C2050" s="26">
        <v>43893</v>
      </c>
      <c r="D2050" s="27">
        <v>20000</v>
      </c>
      <c r="E2050" s="28" t="s">
        <v>60</v>
      </c>
      <c r="F2050" s="24">
        <v>13</v>
      </c>
      <c r="G2050" s="37"/>
      <c r="H2050" s="38">
        <f>((VLOOKUP(F2050,'Data. Commission'!$B$2:$C$6,2,))/100)*D2050</f>
        <v>600</v>
      </c>
      <c r="I2050" s="38" t="str">
        <f>VLOOKUP(A2050,'Data. User Inf'!$A$2:$D$13428,4,)</f>
        <v>28_to_32</v>
      </c>
      <c r="J2050" s="38" t="str">
        <f>VLOOKUP(A2050,'Data. User Inf'!$A$2:$E$13428,5,)</f>
        <v>MALE</v>
      </c>
      <c r="K2050" s="38" t="str">
        <f>VLOOKUP(A2050,'Data. User Inf'!$A$2:$E$13428,3,)</f>
        <v>Other Cities</v>
      </c>
      <c r="L2050" s="38" t="str">
        <f>IF('Data. User Inf'!B2050&lt;'Data. Transactions'!C2050,"Current","New")</f>
        <v>Current</v>
      </c>
    </row>
    <row r="2051" spans="1:12" ht="15.75" customHeight="1" x14ac:dyDescent="0.25">
      <c r="A2051" s="24">
        <v>49626468</v>
      </c>
      <c r="B2051" s="24">
        <v>4937909651</v>
      </c>
      <c r="C2051" s="26">
        <v>43893</v>
      </c>
      <c r="D2051" s="27">
        <v>20000</v>
      </c>
      <c r="E2051" s="28" t="s">
        <v>87</v>
      </c>
      <c r="F2051" s="24">
        <v>15</v>
      </c>
      <c r="G2051" s="37"/>
      <c r="H2051" s="38">
        <f>((VLOOKUP(F2051,'Data. Commission'!$B$2:$C$6,2,))/100)*D2051</f>
        <v>800</v>
      </c>
      <c r="I2051" s="38" t="str">
        <f>VLOOKUP(A2051,'Data. User Inf'!$A$2:$D$13428,4,)</f>
        <v>28_to_32</v>
      </c>
      <c r="J2051" s="38" t="str">
        <f>VLOOKUP(A2051,'Data. User Inf'!$A$2:$E$13428,5,)</f>
        <v>FEMALE</v>
      </c>
      <c r="K2051" s="38" t="str">
        <f>VLOOKUP(A2051,'Data. User Inf'!$A$2:$E$13428,3,)</f>
        <v>Unknown</v>
      </c>
      <c r="L2051" s="38" t="str">
        <f>IF('Data. User Inf'!B2051&lt;'Data. Transactions'!C2051,"Current","New")</f>
        <v>New</v>
      </c>
    </row>
    <row r="2052" spans="1:12" ht="15.75" customHeight="1" x14ac:dyDescent="0.25">
      <c r="A2052" s="24">
        <v>24445749</v>
      </c>
      <c r="B2052" s="24">
        <v>4934819718</v>
      </c>
      <c r="C2052" s="26">
        <v>43893</v>
      </c>
      <c r="D2052" s="27">
        <v>100000</v>
      </c>
      <c r="E2052" s="28" t="s">
        <v>60</v>
      </c>
      <c r="F2052" s="24">
        <v>13</v>
      </c>
      <c r="G2052" s="37" t="s">
        <v>49</v>
      </c>
      <c r="H2052" s="38">
        <f>((VLOOKUP(F2052,'Data. Commission'!$B$2:$C$6,2,))/100)*D2052</f>
        <v>3000</v>
      </c>
      <c r="I2052" s="38" t="str">
        <f>VLOOKUP(A2052,'Data. User Inf'!$A$2:$D$13428,4,)</f>
        <v>unknown</v>
      </c>
      <c r="J2052" s="38" t="str">
        <f>VLOOKUP(A2052,'Data. User Inf'!$A$2:$E$13428,5,)</f>
        <v>FEMALE</v>
      </c>
      <c r="K2052" s="38" t="str">
        <f>VLOOKUP(A2052,'Data. User Inf'!$A$2:$E$13428,3,)</f>
        <v>Hồ Chí Minh</v>
      </c>
      <c r="L2052" s="38" t="str">
        <f>IF('Data. User Inf'!B2052&lt;'Data. Transactions'!C2052,"Current","New")</f>
        <v>New</v>
      </c>
    </row>
    <row r="2053" spans="1:12" ht="15.75" customHeight="1" x14ac:dyDescent="0.25">
      <c r="A2053" s="24">
        <v>50702751</v>
      </c>
      <c r="B2053" s="24">
        <v>4939791168</v>
      </c>
      <c r="C2053" s="26">
        <v>43893</v>
      </c>
      <c r="D2053" s="27">
        <v>100000</v>
      </c>
      <c r="E2053" s="28" t="s">
        <v>9</v>
      </c>
      <c r="F2053" s="24">
        <v>12</v>
      </c>
      <c r="G2053" s="37" t="s">
        <v>49</v>
      </c>
      <c r="H2053" s="38">
        <f>((VLOOKUP(F2053,'Data. Commission'!$B$2:$C$6,2,))/100)*D2053</f>
        <v>2000</v>
      </c>
      <c r="I2053" s="38" t="str">
        <f>VLOOKUP(A2053,'Data. User Inf'!$A$2:$D$13428,4,)</f>
        <v>18_to_22</v>
      </c>
      <c r="J2053" s="38" t="str">
        <f>VLOOKUP(A2053,'Data. User Inf'!$A$2:$E$13428,5,)</f>
        <v>FEMALE</v>
      </c>
      <c r="K2053" s="38" t="str">
        <f>VLOOKUP(A2053,'Data. User Inf'!$A$2:$E$13428,3,)</f>
        <v>Hà Nội</v>
      </c>
      <c r="L2053" s="38" t="str">
        <f>IF('Data. User Inf'!B2053&lt;'Data. Transactions'!C2053,"Current","New")</f>
        <v>New</v>
      </c>
    </row>
    <row r="2054" spans="1:12" ht="15.75" customHeight="1" x14ac:dyDescent="0.25">
      <c r="A2054" s="24">
        <v>44016933</v>
      </c>
      <c r="B2054" s="24">
        <v>4934469477</v>
      </c>
      <c r="C2054" s="26">
        <v>43893</v>
      </c>
      <c r="D2054" s="27">
        <v>100000</v>
      </c>
      <c r="E2054" s="28" t="s">
        <v>86</v>
      </c>
      <c r="F2054" s="24">
        <v>14</v>
      </c>
      <c r="G2054" s="37" t="s">
        <v>49</v>
      </c>
      <c r="H2054" s="38">
        <f>((VLOOKUP(F2054,'Data. Commission'!$B$2:$C$6,2,))/100)*D2054</f>
        <v>4000</v>
      </c>
      <c r="I2054" s="38" t="str">
        <f>VLOOKUP(A2054,'Data. User Inf'!$A$2:$D$13428,4,)</f>
        <v>23_to_27</v>
      </c>
      <c r="J2054" s="38" t="str">
        <f>VLOOKUP(A2054,'Data. User Inf'!$A$2:$E$13428,5,)</f>
        <v>MALE</v>
      </c>
      <c r="K2054" s="38" t="str">
        <f>VLOOKUP(A2054,'Data. User Inf'!$A$2:$E$13428,3,)</f>
        <v>Other Cities</v>
      </c>
      <c r="L2054" s="38" t="str">
        <f>IF('Data. User Inf'!B2054&lt;'Data. Transactions'!C2054,"Current","New")</f>
        <v>Current</v>
      </c>
    </row>
    <row r="2055" spans="1:12" ht="15.75" customHeight="1" x14ac:dyDescent="0.25">
      <c r="A2055" s="24">
        <v>47664909</v>
      </c>
      <c r="B2055" s="24">
        <v>4934066925</v>
      </c>
      <c r="C2055" s="26">
        <v>43893</v>
      </c>
      <c r="D2055" s="27">
        <v>100000</v>
      </c>
      <c r="E2055" s="28" t="s">
        <v>9</v>
      </c>
      <c r="F2055" s="24">
        <v>12</v>
      </c>
      <c r="G2055" s="37" t="s">
        <v>49</v>
      </c>
      <c r="H2055" s="38">
        <f>((VLOOKUP(F2055,'Data. Commission'!$B$2:$C$6,2,))/100)*D2055</f>
        <v>2000</v>
      </c>
      <c r="I2055" s="38" t="str">
        <f>VLOOKUP(A2055,'Data. User Inf'!$A$2:$D$13428,4,)</f>
        <v>28_to_32</v>
      </c>
      <c r="J2055" s="38" t="str">
        <f>VLOOKUP(A2055,'Data. User Inf'!$A$2:$E$13428,5,)</f>
        <v>MALE</v>
      </c>
      <c r="K2055" s="38" t="str">
        <f>VLOOKUP(A2055,'Data. User Inf'!$A$2:$E$13428,3,)</f>
        <v>Other Cities</v>
      </c>
      <c r="L2055" s="38" t="str">
        <f>IF('Data. User Inf'!B2055&lt;'Data. Transactions'!C2055,"Current","New")</f>
        <v>New</v>
      </c>
    </row>
    <row r="2056" spans="1:12" ht="15.75" customHeight="1" x14ac:dyDescent="0.25">
      <c r="A2056" s="24">
        <v>29612235</v>
      </c>
      <c r="B2056" s="24">
        <v>4938831653</v>
      </c>
      <c r="C2056" s="26">
        <v>43893</v>
      </c>
      <c r="D2056" s="27">
        <v>100000</v>
      </c>
      <c r="E2056" s="28" t="s">
        <v>60</v>
      </c>
      <c r="F2056" s="24">
        <v>13</v>
      </c>
      <c r="G2056" s="36" t="s">
        <v>49</v>
      </c>
      <c r="H2056" s="38">
        <f>((VLOOKUP(F2056,'Data. Commission'!$B$2:$C$6,2,))/100)*D2056</f>
        <v>3000</v>
      </c>
      <c r="I2056" s="38" t="str">
        <f>VLOOKUP(A2056,'Data. User Inf'!$A$2:$D$13428,4,)</f>
        <v>unknown</v>
      </c>
      <c r="J2056" s="38" t="str">
        <f>VLOOKUP(A2056,'Data. User Inf'!$A$2:$E$13428,5,)</f>
        <v>MALE</v>
      </c>
      <c r="K2056" s="38" t="str">
        <f>VLOOKUP(A2056,'Data. User Inf'!$A$2:$E$13428,3,)</f>
        <v>Hồ Chí Minh</v>
      </c>
      <c r="L2056" s="38" t="str">
        <f>IF('Data. User Inf'!B2056&lt;'Data. Transactions'!C2056,"Current","New")</f>
        <v>Current</v>
      </c>
    </row>
    <row r="2057" spans="1:12" ht="15.75" customHeight="1" x14ac:dyDescent="0.25">
      <c r="A2057" s="24">
        <v>44456653</v>
      </c>
      <c r="B2057" s="24">
        <v>4935084428</v>
      </c>
      <c r="C2057" s="26">
        <v>43893</v>
      </c>
      <c r="D2057" s="27">
        <v>100000</v>
      </c>
      <c r="E2057" s="28" t="s">
        <v>60</v>
      </c>
      <c r="F2057" s="24">
        <v>13</v>
      </c>
      <c r="G2057" s="36" t="s">
        <v>49</v>
      </c>
      <c r="H2057" s="38">
        <f>((VLOOKUP(F2057,'Data. Commission'!$B$2:$C$6,2,))/100)*D2057</f>
        <v>3000</v>
      </c>
      <c r="I2057" s="38" t="str">
        <f>VLOOKUP(A2057,'Data. User Inf'!$A$2:$D$13428,4,)</f>
        <v>33_to_37</v>
      </c>
      <c r="J2057" s="38" t="str">
        <f>VLOOKUP(A2057,'Data. User Inf'!$A$2:$E$13428,5,)</f>
        <v>FEMALE</v>
      </c>
      <c r="K2057" s="38" t="str">
        <f>VLOOKUP(A2057,'Data. User Inf'!$A$2:$E$13428,3,)</f>
        <v>Other Cities</v>
      </c>
      <c r="L2057" s="38" t="str">
        <f>IF('Data. User Inf'!B2057&lt;'Data. Transactions'!C2057,"Current","New")</f>
        <v>Current</v>
      </c>
    </row>
    <row r="2058" spans="1:12" ht="15.75" customHeight="1" x14ac:dyDescent="0.25">
      <c r="A2058" s="24">
        <v>49699891</v>
      </c>
      <c r="B2058" s="24">
        <v>4940332799</v>
      </c>
      <c r="C2058" s="26">
        <v>43893</v>
      </c>
      <c r="D2058" s="27">
        <v>300000</v>
      </c>
      <c r="E2058" s="28" t="s">
        <v>9</v>
      </c>
      <c r="F2058" s="24">
        <v>12</v>
      </c>
      <c r="G2058" s="37" t="s">
        <v>49</v>
      </c>
      <c r="H2058" s="38">
        <f>((VLOOKUP(F2058,'Data. Commission'!$B$2:$C$6,2,))/100)*D2058</f>
        <v>6000</v>
      </c>
      <c r="I2058" s="38" t="str">
        <f>VLOOKUP(A2058,'Data. User Inf'!$A$2:$D$13428,4,)</f>
        <v>28_to_32</v>
      </c>
      <c r="J2058" s="38" t="str">
        <f>VLOOKUP(A2058,'Data. User Inf'!$A$2:$E$13428,5,)</f>
        <v>MALE</v>
      </c>
      <c r="K2058" s="38" t="str">
        <f>VLOOKUP(A2058,'Data. User Inf'!$A$2:$E$13428,3,)</f>
        <v>Hà Nội</v>
      </c>
      <c r="L2058" s="38" t="str">
        <f>IF('Data. User Inf'!B2058&lt;'Data. Transactions'!C2058,"Current","New")</f>
        <v>Current</v>
      </c>
    </row>
    <row r="2059" spans="1:12" ht="15.75" customHeight="1" x14ac:dyDescent="0.25">
      <c r="A2059" s="24">
        <v>39376221</v>
      </c>
      <c r="B2059" s="24">
        <v>4941358607</v>
      </c>
      <c r="C2059" s="26">
        <v>43893</v>
      </c>
      <c r="D2059" s="27">
        <v>500000</v>
      </c>
      <c r="E2059" s="24" t="s">
        <v>9</v>
      </c>
      <c r="F2059" s="24">
        <v>12</v>
      </c>
      <c r="G2059" s="37" t="s">
        <v>49</v>
      </c>
      <c r="H2059" s="38">
        <f>((VLOOKUP(F2059,'Data. Commission'!$B$2:$C$6,2,))/100)*D2059</f>
        <v>10000</v>
      </c>
      <c r="I2059" s="38" t="str">
        <f>VLOOKUP(A2059,'Data. User Inf'!$A$2:$D$13428,4,)</f>
        <v>unknown</v>
      </c>
      <c r="J2059" s="38" t="str">
        <f>VLOOKUP(A2059,'Data. User Inf'!$A$2:$E$13428,5,)</f>
        <v>MALE</v>
      </c>
      <c r="K2059" s="38" t="str">
        <f>VLOOKUP(A2059,'Data. User Inf'!$A$2:$E$13428,3,)</f>
        <v>Other Cities</v>
      </c>
      <c r="L2059" s="38" t="str">
        <f>IF('Data. User Inf'!B2059&lt;'Data. Transactions'!C2059,"Current","New")</f>
        <v>Current</v>
      </c>
    </row>
    <row r="2060" spans="1:12" ht="15.75" customHeight="1" x14ac:dyDescent="0.25">
      <c r="A2060" s="24">
        <v>33713578</v>
      </c>
      <c r="B2060" s="24">
        <v>4946683510</v>
      </c>
      <c r="C2060" s="26">
        <v>43894</v>
      </c>
      <c r="D2060" s="27">
        <v>10000</v>
      </c>
      <c r="E2060" s="28" t="s">
        <v>60</v>
      </c>
      <c r="F2060" s="24">
        <v>13</v>
      </c>
      <c r="G2060" s="37"/>
      <c r="H2060" s="38">
        <f>((VLOOKUP(F2060,'Data. Commission'!$B$2:$C$6,2,))/100)*D2060</f>
        <v>300</v>
      </c>
      <c r="I2060" s="38" t="str">
        <f>VLOOKUP(A2060,'Data. User Inf'!$A$2:$D$13428,4,)</f>
        <v>33_to_37</v>
      </c>
      <c r="J2060" s="38" t="str">
        <f>VLOOKUP(A2060,'Data. User Inf'!$A$2:$E$13428,5,)</f>
        <v>MALE</v>
      </c>
      <c r="K2060" s="38" t="str">
        <f>VLOOKUP(A2060,'Data. User Inf'!$A$2:$E$13428,3,)</f>
        <v>Unknown</v>
      </c>
      <c r="L2060" s="38" t="str">
        <f>IF('Data. User Inf'!B2060&lt;'Data. Transactions'!C2060,"Current","New")</f>
        <v>Current</v>
      </c>
    </row>
    <row r="2061" spans="1:12" ht="15.75" customHeight="1" x14ac:dyDescent="0.25">
      <c r="A2061" s="24">
        <v>33986155</v>
      </c>
      <c r="B2061" s="24">
        <v>4942474053</v>
      </c>
      <c r="C2061" s="26">
        <v>43894</v>
      </c>
      <c r="D2061" s="27">
        <v>50000</v>
      </c>
      <c r="E2061" s="28" t="s">
        <v>9</v>
      </c>
      <c r="F2061" s="24">
        <v>12</v>
      </c>
      <c r="G2061" s="36" t="s">
        <v>99</v>
      </c>
      <c r="H2061" s="38">
        <f>((VLOOKUP(F2061,'Data. Commission'!$B$2:$C$6,2,))/100)*D2061</f>
        <v>1000</v>
      </c>
      <c r="I2061" s="38" t="str">
        <f>VLOOKUP(A2061,'Data. User Inf'!$A$2:$D$13428,4,)</f>
        <v>&gt;37</v>
      </c>
      <c r="J2061" s="38" t="str">
        <f>VLOOKUP(A2061,'Data. User Inf'!$A$2:$E$13428,5,)</f>
        <v>MALE</v>
      </c>
      <c r="K2061" s="38" t="str">
        <f>VLOOKUP(A2061,'Data. User Inf'!$A$2:$E$13428,3,)</f>
        <v>Hồ Chí Minh</v>
      </c>
      <c r="L2061" s="38" t="str">
        <f>IF('Data. User Inf'!B2061&lt;'Data. Transactions'!C2061,"Current","New")</f>
        <v>Current</v>
      </c>
    </row>
    <row r="2062" spans="1:12" ht="15.75" customHeight="1" x14ac:dyDescent="0.25">
      <c r="A2062" s="24">
        <v>13793314</v>
      </c>
      <c r="B2062" s="24">
        <v>4944301129</v>
      </c>
      <c r="C2062" s="26">
        <v>43894</v>
      </c>
      <c r="D2062" s="27">
        <v>50000</v>
      </c>
      <c r="E2062" s="28" t="s">
        <v>86</v>
      </c>
      <c r="F2062" s="24">
        <v>14</v>
      </c>
      <c r="G2062" s="36" t="s">
        <v>99</v>
      </c>
      <c r="H2062" s="38">
        <f>((VLOOKUP(F2062,'Data. Commission'!$B$2:$C$6,2,))/100)*D2062</f>
        <v>2000</v>
      </c>
      <c r="I2062" s="38" t="str">
        <f>VLOOKUP(A2062,'Data. User Inf'!$A$2:$D$13428,4,)</f>
        <v>unknown</v>
      </c>
      <c r="J2062" s="38" t="str">
        <f>VLOOKUP(A2062,'Data. User Inf'!$A$2:$E$13428,5,)</f>
        <v>MALE</v>
      </c>
      <c r="K2062" s="38" t="str">
        <f>VLOOKUP(A2062,'Data. User Inf'!$A$2:$E$13428,3,)</f>
        <v>Other Cities</v>
      </c>
      <c r="L2062" s="38" t="str">
        <f>IF('Data. User Inf'!B2062&lt;'Data. Transactions'!C2062,"Current","New")</f>
        <v>Current</v>
      </c>
    </row>
    <row r="2063" spans="1:12" ht="15.75" customHeight="1" x14ac:dyDescent="0.25">
      <c r="A2063" s="24">
        <v>50882391</v>
      </c>
      <c r="B2063" s="24">
        <v>4943293837</v>
      </c>
      <c r="C2063" s="26">
        <v>43894</v>
      </c>
      <c r="D2063" s="27">
        <v>20000</v>
      </c>
      <c r="E2063" s="28" t="s">
        <v>9</v>
      </c>
      <c r="F2063" s="24">
        <v>12</v>
      </c>
      <c r="G2063" s="36" t="s">
        <v>99</v>
      </c>
      <c r="H2063" s="38">
        <f>((VLOOKUP(F2063,'Data. Commission'!$B$2:$C$6,2,))/100)*D2063</f>
        <v>400</v>
      </c>
      <c r="I2063" s="38" t="str">
        <f>VLOOKUP(A2063,'Data. User Inf'!$A$2:$D$13428,4,)</f>
        <v>unknown</v>
      </c>
      <c r="J2063" s="38" t="str">
        <f>VLOOKUP(A2063,'Data. User Inf'!$A$2:$E$13428,5,)</f>
        <v>FEMALE</v>
      </c>
      <c r="K2063" s="38" t="str">
        <f>VLOOKUP(A2063,'Data. User Inf'!$A$2:$E$13428,3,)</f>
        <v>Other Cities</v>
      </c>
      <c r="L2063" s="38" t="str">
        <f>IF('Data. User Inf'!B2063&lt;'Data. Transactions'!C2063,"Current","New")</f>
        <v>Current</v>
      </c>
    </row>
    <row r="2064" spans="1:12" ht="15.75" customHeight="1" x14ac:dyDescent="0.25">
      <c r="A2064" s="24">
        <v>6242293</v>
      </c>
      <c r="B2064" s="24">
        <v>4948060367</v>
      </c>
      <c r="C2064" s="26">
        <v>43894</v>
      </c>
      <c r="D2064" s="27">
        <v>50000</v>
      </c>
      <c r="E2064" s="28" t="s">
        <v>9</v>
      </c>
      <c r="F2064" s="24">
        <v>12</v>
      </c>
      <c r="G2064" s="36" t="s">
        <v>99</v>
      </c>
      <c r="H2064" s="38">
        <f>((VLOOKUP(F2064,'Data. Commission'!$B$2:$C$6,2,))/100)*D2064</f>
        <v>1000</v>
      </c>
      <c r="I2064" s="38" t="str">
        <f>VLOOKUP(A2064,'Data. User Inf'!$A$2:$D$13428,4,)</f>
        <v>18_to_22</v>
      </c>
      <c r="J2064" s="38" t="str">
        <f>VLOOKUP(A2064,'Data. User Inf'!$A$2:$E$13428,5,)</f>
        <v>FEMALE</v>
      </c>
      <c r="K2064" s="38" t="str">
        <f>VLOOKUP(A2064,'Data. User Inf'!$A$2:$E$13428,3,)</f>
        <v>Hồ Chí Minh</v>
      </c>
      <c r="L2064" s="38" t="str">
        <f>IF('Data. User Inf'!B2064&lt;'Data. Transactions'!C2064,"Current","New")</f>
        <v>Current</v>
      </c>
    </row>
    <row r="2065" spans="1:12" ht="15.75" customHeight="1" x14ac:dyDescent="0.25">
      <c r="A2065" s="24">
        <v>52233864</v>
      </c>
      <c r="B2065" s="24">
        <v>4942707671</v>
      </c>
      <c r="C2065" s="26">
        <v>43894</v>
      </c>
      <c r="D2065" s="27">
        <v>50000</v>
      </c>
      <c r="E2065" s="28" t="s">
        <v>9</v>
      </c>
      <c r="F2065" s="24">
        <v>12</v>
      </c>
      <c r="G2065" s="36" t="s">
        <v>99</v>
      </c>
      <c r="H2065" s="38">
        <f>((VLOOKUP(F2065,'Data. Commission'!$B$2:$C$6,2,))/100)*D2065</f>
        <v>1000</v>
      </c>
      <c r="I2065" s="38" t="str">
        <f>VLOOKUP(A2065,'Data. User Inf'!$A$2:$D$13428,4,)</f>
        <v>18_to_22</v>
      </c>
      <c r="J2065" s="38" t="str">
        <f>VLOOKUP(A2065,'Data. User Inf'!$A$2:$E$13428,5,)</f>
        <v>MALE</v>
      </c>
      <c r="K2065" s="38" t="str">
        <f>VLOOKUP(A2065,'Data. User Inf'!$A$2:$E$13428,3,)</f>
        <v>Hồ Chí Minh</v>
      </c>
      <c r="L2065" s="38" t="str">
        <f>IF('Data. User Inf'!B2065&lt;'Data. Transactions'!C2065,"Current","New")</f>
        <v>Current</v>
      </c>
    </row>
    <row r="2066" spans="1:12" ht="15.75" customHeight="1" x14ac:dyDescent="0.25">
      <c r="A2066" s="24">
        <v>49246060</v>
      </c>
      <c r="B2066" s="24">
        <v>4947583443</v>
      </c>
      <c r="C2066" s="26">
        <v>43894</v>
      </c>
      <c r="D2066" s="27">
        <v>20000</v>
      </c>
      <c r="E2066" s="28" t="s">
        <v>9</v>
      </c>
      <c r="F2066" s="24">
        <v>12</v>
      </c>
      <c r="G2066" s="36" t="s">
        <v>99</v>
      </c>
      <c r="H2066" s="38">
        <f>((VLOOKUP(F2066,'Data. Commission'!$B$2:$C$6,2,))/100)*D2066</f>
        <v>400</v>
      </c>
      <c r="I2066" s="38" t="str">
        <f>VLOOKUP(A2066,'Data. User Inf'!$A$2:$D$13428,4,)</f>
        <v>18_to_22</v>
      </c>
      <c r="J2066" s="38" t="str">
        <f>VLOOKUP(A2066,'Data. User Inf'!$A$2:$E$13428,5,)</f>
        <v>FEMALE</v>
      </c>
      <c r="K2066" s="38" t="str">
        <f>VLOOKUP(A2066,'Data. User Inf'!$A$2:$E$13428,3,)</f>
        <v>Other Cities</v>
      </c>
      <c r="L2066" s="38" t="str">
        <f>IF('Data. User Inf'!B2066&lt;'Data. Transactions'!C2066,"Current","New")</f>
        <v>Current</v>
      </c>
    </row>
    <row r="2067" spans="1:12" ht="15.75" customHeight="1" x14ac:dyDescent="0.25">
      <c r="A2067" s="24">
        <v>17135824</v>
      </c>
      <c r="B2067" s="24">
        <v>4942183093</v>
      </c>
      <c r="C2067" s="26">
        <v>43894</v>
      </c>
      <c r="D2067" s="27">
        <v>20000</v>
      </c>
      <c r="E2067" s="28" t="s">
        <v>86</v>
      </c>
      <c r="F2067" s="24">
        <v>14</v>
      </c>
      <c r="G2067" s="36" t="s">
        <v>99</v>
      </c>
      <c r="H2067" s="38">
        <f>((VLOOKUP(F2067,'Data. Commission'!$B$2:$C$6,2,))/100)*D2067</f>
        <v>800</v>
      </c>
      <c r="I2067" s="38" t="str">
        <f>VLOOKUP(A2067,'Data. User Inf'!$A$2:$D$13428,4,)</f>
        <v>23_to_27</v>
      </c>
      <c r="J2067" s="38" t="str">
        <f>VLOOKUP(A2067,'Data. User Inf'!$A$2:$E$13428,5,)</f>
        <v>FEMALE</v>
      </c>
      <c r="K2067" s="38" t="str">
        <f>VLOOKUP(A2067,'Data. User Inf'!$A$2:$E$13428,3,)</f>
        <v>Hồ Chí Minh</v>
      </c>
      <c r="L2067" s="38" t="str">
        <f>IF('Data. User Inf'!B2067&lt;'Data. Transactions'!C2067,"Current","New")</f>
        <v>Current</v>
      </c>
    </row>
    <row r="2068" spans="1:12" ht="15.75" customHeight="1" x14ac:dyDescent="0.25">
      <c r="A2068" s="24">
        <v>28546260</v>
      </c>
      <c r="B2068" s="24">
        <v>4945807597</v>
      </c>
      <c r="C2068" s="26">
        <v>43894</v>
      </c>
      <c r="D2068" s="27">
        <v>30000</v>
      </c>
      <c r="E2068" s="28" t="s">
        <v>60</v>
      </c>
      <c r="F2068" s="24">
        <v>13</v>
      </c>
      <c r="G2068" s="36" t="s">
        <v>49</v>
      </c>
      <c r="H2068" s="38">
        <f>((VLOOKUP(F2068,'Data. Commission'!$B$2:$C$6,2,))/100)*D2068</f>
        <v>900</v>
      </c>
      <c r="I2068" s="38" t="str">
        <f>VLOOKUP(A2068,'Data. User Inf'!$A$2:$D$13428,4,)</f>
        <v>&gt;37</v>
      </c>
      <c r="J2068" s="38" t="str">
        <f>VLOOKUP(A2068,'Data. User Inf'!$A$2:$E$13428,5,)</f>
        <v>FEMALE</v>
      </c>
      <c r="K2068" s="38" t="str">
        <f>VLOOKUP(A2068,'Data. User Inf'!$A$2:$E$13428,3,)</f>
        <v>Other Cities</v>
      </c>
      <c r="L2068" s="38" t="str">
        <f>IF('Data. User Inf'!B2068&lt;'Data. Transactions'!C2068,"Current","New")</f>
        <v>Current</v>
      </c>
    </row>
    <row r="2069" spans="1:12" ht="15.75" customHeight="1" x14ac:dyDescent="0.25">
      <c r="A2069" s="24">
        <v>47309494</v>
      </c>
      <c r="B2069" s="24">
        <v>4946225828</v>
      </c>
      <c r="C2069" s="26">
        <v>43894</v>
      </c>
      <c r="D2069" s="27">
        <v>50000</v>
      </c>
      <c r="E2069" s="28" t="s">
        <v>86</v>
      </c>
      <c r="F2069" s="24">
        <v>14</v>
      </c>
      <c r="G2069" s="36" t="s">
        <v>99</v>
      </c>
      <c r="H2069" s="38">
        <f>((VLOOKUP(F2069,'Data. Commission'!$B$2:$C$6,2,))/100)*D2069</f>
        <v>2000</v>
      </c>
      <c r="I2069" s="38" t="str">
        <f>VLOOKUP(A2069,'Data. User Inf'!$A$2:$D$13428,4,)</f>
        <v>23_to_27</v>
      </c>
      <c r="J2069" s="38" t="str">
        <f>VLOOKUP(A2069,'Data. User Inf'!$A$2:$E$13428,5,)</f>
        <v>MALE</v>
      </c>
      <c r="K2069" s="38" t="str">
        <f>VLOOKUP(A2069,'Data. User Inf'!$A$2:$E$13428,3,)</f>
        <v>Other Cities</v>
      </c>
      <c r="L2069" s="38" t="str">
        <f>IF('Data. User Inf'!B2069&lt;'Data. Transactions'!C2069,"Current","New")</f>
        <v>Current</v>
      </c>
    </row>
    <row r="2070" spans="1:12" ht="15.75" customHeight="1" x14ac:dyDescent="0.25">
      <c r="A2070" s="24">
        <v>48806593</v>
      </c>
      <c r="B2070" s="24">
        <v>4948330761</v>
      </c>
      <c r="C2070" s="26">
        <v>43894</v>
      </c>
      <c r="D2070" s="27">
        <v>50000</v>
      </c>
      <c r="E2070" s="28" t="s">
        <v>86</v>
      </c>
      <c r="F2070" s="24">
        <v>14</v>
      </c>
      <c r="G2070" s="36" t="s">
        <v>99</v>
      </c>
      <c r="H2070" s="38">
        <f>((VLOOKUP(F2070,'Data. Commission'!$B$2:$C$6,2,))/100)*D2070</f>
        <v>2000</v>
      </c>
      <c r="I2070" s="38" t="str">
        <f>VLOOKUP(A2070,'Data. User Inf'!$A$2:$D$13428,4,)</f>
        <v>23_to_27</v>
      </c>
      <c r="J2070" s="38" t="str">
        <f>VLOOKUP(A2070,'Data. User Inf'!$A$2:$E$13428,5,)</f>
        <v>MALE</v>
      </c>
      <c r="K2070" s="38" t="str">
        <f>VLOOKUP(A2070,'Data. User Inf'!$A$2:$E$13428,3,)</f>
        <v>Other Cities</v>
      </c>
      <c r="L2070" s="38" t="str">
        <f>IF('Data. User Inf'!B2070&lt;'Data. Transactions'!C2070,"Current","New")</f>
        <v>Current</v>
      </c>
    </row>
    <row r="2071" spans="1:12" ht="15.75" customHeight="1" x14ac:dyDescent="0.25">
      <c r="A2071" s="24">
        <v>449447</v>
      </c>
      <c r="B2071" s="24">
        <v>4943635566</v>
      </c>
      <c r="C2071" s="26">
        <v>43894</v>
      </c>
      <c r="D2071" s="27">
        <v>50000</v>
      </c>
      <c r="E2071" s="28" t="s">
        <v>9</v>
      </c>
      <c r="F2071" s="24">
        <v>12</v>
      </c>
      <c r="G2071" s="36" t="s">
        <v>99</v>
      </c>
      <c r="H2071" s="38">
        <f>((VLOOKUP(F2071,'Data. Commission'!$B$2:$C$6,2,))/100)*D2071</f>
        <v>1000</v>
      </c>
      <c r="I2071" s="38" t="str">
        <f>VLOOKUP(A2071,'Data. User Inf'!$A$2:$D$13428,4,)</f>
        <v>28_to_32</v>
      </c>
      <c r="J2071" s="38" t="str">
        <f>VLOOKUP(A2071,'Data. User Inf'!$A$2:$E$13428,5,)</f>
        <v>MALE</v>
      </c>
      <c r="K2071" s="38" t="str">
        <f>VLOOKUP(A2071,'Data. User Inf'!$A$2:$E$13428,3,)</f>
        <v>Hồ Chí Minh</v>
      </c>
      <c r="L2071" s="38" t="str">
        <f>IF('Data. User Inf'!B2071&lt;'Data. Transactions'!C2071,"Current","New")</f>
        <v>New</v>
      </c>
    </row>
    <row r="2072" spans="1:12" ht="15.75" customHeight="1" x14ac:dyDescent="0.25">
      <c r="A2072" s="24">
        <v>39208378</v>
      </c>
      <c r="B2072" s="24">
        <v>4942807076</v>
      </c>
      <c r="C2072" s="26">
        <v>43894</v>
      </c>
      <c r="D2072" s="27">
        <v>50000</v>
      </c>
      <c r="E2072" s="28" t="s">
        <v>9</v>
      </c>
      <c r="F2072" s="24">
        <v>12</v>
      </c>
      <c r="G2072" s="36" t="s">
        <v>99</v>
      </c>
      <c r="H2072" s="38">
        <f>((VLOOKUP(F2072,'Data. Commission'!$B$2:$C$6,2,))/100)*D2072</f>
        <v>1000</v>
      </c>
      <c r="I2072" s="38" t="str">
        <f>VLOOKUP(A2072,'Data. User Inf'!$A$2:$D$13428,4,)</f>
        <v>28_to_32</v>
      </c>
      <c r="J2072" s="38" t="str">
        <f>VLOOKUP(A2072,'Data. User Inf'!$A$2:$E$13428,5,)</f>
        <v>MALE</v>
      </c>
      <c r="K2072" s="38" t="str">
        <f>VLOOKUP(A2072,'Data. User Inf'!$A$2:$E$13428,3,)</f>
        <v>Hồ Chí Minh</v>
      </c>
      <c r="L2072" s="38" t="str">
        <f>IF('Data. User Inf'!B2072&lt;'Data. Transactions'!C2072,"Current","New")</f>
        <v>New</v>
      </c>
    </row>
    <row r="2073" spans="1:12" ht="15.75" customHeight="1" x14ac:dyDescent="0.25">
      <c r="A2073" s="24">
        <v>17357539</v>
      </c>
      <c r="B2073" s="24">
        <v>4946627209</v>
      </c>
      <c r="C2073" s="26">
        <v>43894</v>
      </c>
      <c r="D2073" s="27">
        <v>50000</v>
      </c>
      <c r="E2073" s="28" t="s">
        <v>9</v>
      </c>
      <c r="F2073" s="24">
        <v>12</v>
      </c>
      <c r="G2073" s="36" t="s">
        <v>99</v>
      </c>
      <c r="H2073" s="38">
        <f>((VLOOKUP(F2073,'Data. Commission'!$B$2:$C$6,2,))/100)*D2073</f>
        <v>1000</v>
      </c>
      <c r="I2073" s="38" t="str">
        <f>VLOOKUP(A2073,'Data. User Inf'!$A$2:$D$13428,4,)</f>
        <v>28_to_32</v>
      </c>
      <c r="J2073" s="38" t="str">
        <f>VLOOKUP(A2073,'Data. User Inf'!$A$2:$E$13428,5,)</f>
        <v>MALE</v>
      </c>
      <c r="K2073" s="38" t="str">
        <f>VLOOKUP(A2073,'Data. User Inf'!$A$2:$E$13428,3,)</f>
        <v>Unknown</v>
      </c>
      <c r="L2073" s="38" t="str">
        <f>IF('Data. User Inf'!B2073&lt;'Data. Transactions'!C2073,"Current","New")</f>
        <v>Current</v>
      </c>
    </row>
    <row r="2074" spans="1:12" ht="15.75" customHeight="1" x14ac:dyDescent="0.25">
      <c r="A2074" s="24">
        <v>49801611</v>
      </c>
      <c r="B2074" s="24">
        <v>4946540592</v>
      </c>
      <c r="C2074" s="26">
        <v>43894</v>
      </c>
      <c r="D2074" s="27">
        <v>50000</v>
      </c>
      <c r="E2074" s="28" t="s">
        <v>60</v>
      </c>
      <c r="F2074" s="24">
        <v>13</v>
      </c>
      <c r="G2074" s="36" t="s">
        <v>99</v>
      </c>
      <c r="H2074" s="38">
        <f>((VLOOKUP(F2074,'Data. Commission'!$B$2:$C$6,2,))/100)*D2074</f>
        <v>1500</v>
      </c>
      <c r="I2074" s="38" t="str">
        <f>VLOOKUP(A2074,'Data. User Inf'!$A$2:$D$13428,4,)</f>
        <v>28_to_32</v>
      </c>
      <c r="J2074" s="38" t="str">
        <f>VLOOKUP(A2074,'Data. User Inf'!$A$2:$E$13428,5,)</f>
        <v>MALE</v>
      </c>
      <c r="K2074" s="38" t="str">
        <f>VLOOKUP(A2074,'Data. User Inf'!$A$2:$E$13428,3,)</f>
        <v>Unknown</v>
      </c>
      <c r="L2074" s="38" t="str">
        <f>IF('Data. User Inf'!B2074&lt;'Data. Transactions'!C2074,"Current","New")</f>
        <v>New</v>
      </c>
    </row>
    <row r="2075" spans="1:12" ht="15.75" customHeight="1" x14ac:dyDescent="0.25">
      <c r="A2075" s="24">
        <v>22993330</v>
      </c>
      <c r="B2075" s="24">
        <v>4946501325</v>
      </c>
      <c r="C2075" s="26">
        <v>43894</v>
      </c>
      <c r="D2075" s="27">
        <v>10000</v>
      </c>
      <c r="E2075" s="28" t="s">
        <v>9</v>
      </c>
      <c r="F2075" s="24">
        <v>12</v>
      </c>
      <c r="G2075" s="36" t="s">
        <v>99</v>
      </c>
      <c r="H2075" s="38">
        <f>((VLOOKUP(F2075,'Data. Commission'!$B$2:$C$6,2,))/100)*D2075</f>
        <v>200</v>
      </c>
      <c r="I2075" s="38" t="str">
        <f>VLOOKUP(A2075,'Data. User Inf'!$A$2:$D$13428,4,)</f>
        <v>33_to_37</v>
      </c>
      <c r="J2075" s="38" t="str">
        <f>VLOOKUP(A2075,'Data. User Inf'!$A$2:$E$13428,5,)</f>
        <v>MALE</v>
      </c>
      <c r="K2075" s="38" t="str">
        <f>VLOOKUP(A2075,'Data. User Inf'!$A$2:$E$13428,3,)</f>
        <v>Hồ Chí Minh</v>
      </c>
      <c r="L2075" s="38" t="str">
        <f>IF('Data. User Inf'!B2075&lt;'Data. Transactions'!C2075,"Current","New")</f>
        <v>New</v>
      </c>
    </row>
    <row r="2076" spans="1:12" ht="15.75" customHeight="1" x14ac:dyDescent="0.25">
      <c r="A2076" s="24">
        <v>45694037</v>
      </c>
      <c r="B2076" s="24">
        <v>4947709694</v>
      </c>
      <c r="C2076" s="26">
        <v>43894</v>
      </c>
      <c r="D2076" s="27">
        <v>100000</v>
      </c>
      <c r="E2076" s="28" t="s">
        <v>9</v>
      </c>
      <c r="F2076" s="24">
        <v>12</v>
      </c>
      <c r="G2076" s="37" t="s">
        <v>49</v>
      </c>
      <c r="H2076" s="38">
        <f>((VLOOKUP(F2076,'Data. Commission'!$B$2:$C$6,2,))/100)*D2076</f>
        <v>2000</v>
      </c>
      <c r="I2076" s="38" t="str">
        <f>VLOOKUP(A2076,'Data. User Inf'!$A$2:$D$13428,4,)</f>
        <v>33_to_37</v>
      </c>
      <c r="J2076" s="38" t="str">
        <f>VLOOKUP(A2076,'Data. User Inf'!$A$2:$E$13428,5,)</f>
        <v>FEMALE</v>
      </c>
      <c r="K2076" s="38" t="str">
        <f>VLOOKUP(A2076,'Data. User Inf'!$A$2:$E$13428,3,)</f>
        <v>Other Cities</v>
      </c>
      <c r="L2076" s="38" t="str">
        <f>IF('Data. User Inf'!B2076&lt;'Data. Transactions'!C2076,"Current","New")</f>
        <v>New</v>
      </c>
    </row>
    <row r="2077" spans="1:12" ht="15.75" customHeight="1" x14ac:dyDescent="0.25">
      <c r="A2077" s="24">
        <v>50799841</v>
      </c>
      <c r="B2077" s="24">
        <v>4948407623</v>
      </c>
      <c r="C2077" s="26">
        <v>43894</v>
      </c>
      <c r="D2077" s="27">
        <v>20000</v>
      </c>
      <c r="E2077" s="28" t="s">
        <v>9</v>
      </c>
      <c r="F2077" s="24">
        <v>12</v>
      </c>
      <c r="G2077" s="36" t="s">
        <v>99</v>
      </c>
      <c r="H2077" s="38">
        <f>((VLOOKUP(F2077,'Data. Commission'!$B$2:$C$6,2,))/100)*D2077</f>
        <v>400</v>
      </c>
      <c r="I2077" s="38" t="str">
        <f>VLOOKUP(A2077,'Data. User Inf'!$A$2:$D$13428,4,)</f>
        <v>33_to_37</v>
      </c>
      <c r="J2077" s="38" t="str">
        <f>VLOOKUP(A2077,'Data. User Inf'!$A$2:$E$13428,5,)</f>
        <v>MALE</v>
      </c>
      <c r="K2077" s="38" t="str">
        <f>VLOOKUP(A2077,'Data. User Inf'!$A$2:$E$13428,3,)</f>
        <v>Unknown</v>
      </c>
      <c r="L2077" s="38" t="str">
        <f>IF('Data. User Inf'!B2077&lt;'Data. Transactions'!C2077,"Current","New")</f>
        <v>New</v>
      </c>
    </row>
    <row r="2078" spans="1:12" ht="15.75" customHeight="1" x14ac:dyDescent="0.25">
      <c r="A2078" s="24">
        <v>49791046</v>
      </c>
      <c r="B2078" s="24">
        <v>4941635356</v>
      </c>
      <c r="C2078" s="26">
        <v>43894</v>
      </c>
      <c r="D2078" s="27">
        <v>50000</v>
      </c>
      <c r="E2078" s="24" t="s">
        <v>9</v>
      </c>
      <c r="F2078" s="24">
        <v>12</v>
      </c>
      <c r="G2078" s="37"/>
      <c r="H2078" s="38">
        <f>((VLOOKUP(F2078,'Data. Commission'!$B$2:$C$6,2,))/100)*D2078</f>
        <v>1000</v>
      </c>
      <c r="I2078" s="38" t="str">
        <f>VLOOKUP(A2078,'Data. User Inf'!$A$2:$D$13428,4,)</f>
        <v>28_to_32</v>
      </c>
      <c r="J2078" s="38" t="str">
        <f>VLOOKUP(A2078,'Data. User Inf'!$A$2:$E$13428,5,)</f>
        <v>MALE</v>
      </c>
      <c r="K2078" s="38" t="str">
        <f>VLOOKUP(A2078,'Data. User Inf'!$A$2:$E$13428,3,)</f>
        <v>Other Cities</v>
      </c>
      <c r="L2078" s="38" t="str">
        <f>IF('Data. User Inf'!B2078&lt;'Data. Transactions'!C2078,"Current","New")</f>
        <v>Current</v>
      </c>
    </row>
    <row r="2079" spans="1:12" ht="15.75" customHeight="1" x14ac:dyDescent="0.25">
      <c r="A2079" s="24">
        <v>53115941</v>
      </c>
      <c r="B2079" s="24">
        <v>4943292589</v>
      </c>
      <c r="C2079" s="26">
        <v>43894</v>
      </c>
      <c r="D2079" s="27">
        <v>50000</v>
      </c>
      <c r="E2079" s="24" t="s">
        <v>9</v>
      </c>
      <c r="F2079" s="24">
        <v>12</v>
      </c>
      <c r="G2079" s="37"/>
      <c r="H2079" s="38">
        <f>((VLOOKUP(F2079,'Data. Commission'!$B$2:$C$6,2,))/100)*D2079</f>
        <v>1000</v>
      </c>
      <c r="I2079" s="38" t="str">
        <f>VLOOKUP(A2079,'Data. User Inf'!$A$2:$D$13428,4,)</f>
        <v>28_to_32</v>
      </c>
      <c r="J2079" s="38" t="str">
        <f>VLOOKUP(A2079,'Data. User Inf'!$A$2:$E$13428,5,)</f>
        <v>MALE</v>
      </c>
      <c r="K2079" s="38" t="str">
        <f>VLOOKUP(A2079,'Data. User Inf'!$A$2:$E$13428,3,)</f>
        <v>Hà Nội</v>
      </c>
      <c r="L2079" s="38" t="str">
        <f>IF('Data. User Inf'!B2079&lt;'Data. Transactions'!C2079,"Current","New")</f>
        <v>Current</v>
      </c>
    </row>
    <row r="2080" spans="1:12" ht="15.75" customHeight="1" x14ac:dyDescent="0.25">
      <c r="A2080" s="24">
        <v>51395370</v>
      </c>
      <c r="B2080" s="24">
        <v>4942640615</v>
      </c>
      <c r="C2080" s="26">
        <v>43894</v>
      </c>
      <c r="D2080" s="27">
        <v>20000</v>
      </c>
      <c r="E2080" s="24" t="s">
        <v>86</v>
      </c>
      <c r="F2080" s="24">
        <v>14</v>
      </c>
      <c r="G2080" s="37"/>
      <c r="H2080" s="38">
        <f>((VLOOKUP(F2080,'Data. Commission'!$B$2:$C$6,2,))/100)*D2080</f>
        <v>800</v>
      </c>
      <c r="I2080" s="38" t="str">
        <f>VLOOKUP(A2080,'Data. User Inf'!$A$2:$D$13428,4,)</f>
        <v>unknown</v>
      </c>
      <c r="J2080" s="38" t="str">
        <f>VLOOKUP(A2080,'Data. User Inf'!$A$2:$E$13428,5,)</f>
        <v>MALE</v>
      </c>
      <c r="K2080" s="38" t="str">
        <f>VLOOKUP(A2080,'Data. User Inf'!$A$2:$E$13428,3,)</f>
        <v>Other Cities</v>
      </c>
      <c r="L2080" s="38" t="str">
        <f>IF('Data. User Inf'!B2080&lt;'Data. Transactions'!C2080,"Current","New")</f>
        <v>Current</v>
      </c>
    </row>
    <row r="2081" spans="1:12" ht="15.75" customHeight="1" x14ac:dyDescent="0.25">
      <c r="A2081" s="24">
        <v>44755390</v>
      </c>
      <c r="B2081" s="24">
        <v>4947583135</v>
      </c>
      <c r="C2081" s="26">
        <v>43894</v>
      </c>
      <c r="D2081" s="27">
        <v>100000</v>
      </c>
      <c r="E2081" s="28" t="s">
        <v>9</v>
      </c>
      <c r="F2081" s="24">
        <v>12</v>
      </c>
      <c r="G2081" s="37" t="s">
        <v>49</v>
      </c>
      <c r="H2081" s="38">
        <f>((VLOOKUP(F2081,'Data. Commission'!$B$2:$C$6,2,))/100)*D2081</f>
        <v>2000</v>
      </c>
      <c r="I2081" s="38" t="str">
        <f>VLOOKUP(A2081,'Data. User Inf'!$A$2:$D$13428,4,)</f>
        <v>23_to_27</v>
      </c>
      <c r="J2081" s="38" t="str">
        <f>VLOOKUP(A2081,'Data. User Inf'!$A$2:$E$13428,5,)</f>
        <v>MALE</v>
      </c>
      <c r="K2081" s="38" t="str">
        <f>VLOOKUP(A2081,'Data. User Inf'!$A$2:$E$13428,3,)</f>
        <v>Hà Nội</v>
      </c>
      <c r="L2081" s="38" t="str">
        <f>IF('Data. User Inf'!B2081&lt;'Data. Transactions'!C2081,"Current","New")</f>
        <v>Current</v>
      </c>
    </row>
    <row r="2082" spans="1:12" ht="15.75" customHeight="1" x14ac:dyDescent="0.25">
      <c r="A2082" s="24">
        <v>27292548</v>
      </c>
      <c r="B2082" s="24">
        <v>4949963488</v>
      </c>
      <c r="C2082" s="26">
        <v>43894</v>
      </c>
      <c r="D2082" s="27">
        <v>100000</v>
      </c>
      <c r="E2082" s="28" t="s">
        <v>9</v>
      </c>
      <c r="F2082" s="24">
        <v>12</v>
      </c>
      <c r="G2082" s="37" t="s">
        <v>49</v>
      </c>
      <c r="H2082" s="38">
        <f>((VLOOKUP(F2082,'Data. Commission'!$B$2:$C$6,2,))/100)*D2082</f>
        <v>2000</v>
      </c>
      <c r="I2082" s="38" t="str">
        <f>VLOOKUP(A2082,'Data. User Inf'!$A$2:$D$13428,4,)</f>
        <v>28_to_32</v>
      </c>
      <c r="J2082" s="38" t="str">
        <f>VLOOKUP(A2082,'Data. User Inf'!$A$2:$E$13428,5,)</f>
        <v>FEMALE</v>
      </c>
      <c r="K2082" s="38" t="str">
        <f>VLOOKUP(A2082,'Data. User Inf'!$A$2:$E$13428,3,)</f>
        <v>Other Cities</v>
      </c>
      <c r="L2082" s="38" t="str">
        <f>IF('Data. User Inf'!B2082&lt;'Data. Transactions'!C2082,"Current","New")</f>
        <v>Current</v>
      </c>
    </row>
    <row r="2083" spans="1:12" ht="15.75" customHeight="1" x14ac:dyDescent="0.25">
      <c r="A2083" s="24">
        <v>41016378</v>
      </c>
      <c r="B2083" s="24">
        <v>4944653436</v>
      </c>
      <c r="C2083" s="26">
        <v>43894</v>
      </c>
      <c r="D2083" s="27">
        <v>100000</v>
      </c>
      <c r="E2083" s="28" t="s">
        <v>9</v>
      </c>
      <c r="F2083" s="24">
        <v>12</v>
      </c>
      <c r="G2083" s="37" t="s">
        <v>49</v>
      </c>
      <c r="H2083" s="38">
        <f>((VLOOKUP(F2083,'Data. Commission'!$B$2:$C$6,2,))/100)*D2083</f>
        <v>2000</v>
      </c>
      <c r="I2083" s="38" t="str">
        <f>VLOOKUP(A2083,'Data. User Inf'!$A$2:$D$13428,4,)</f>
        <v>28_to_32</v>
      </c>
      <c r="J2083" s="38" t="str">
        <f>VLOOKUP(A2083,'Data. User Inf'!$A$2:$E$13428,5,)</f>
        <v>MALE</v>
      </c>
      <c r="K2083" s="38" t="str">
        <f>VLOOKUP(A2083,'Data. User Inf'!$A$2:$E$13428,3,)</f>
        <v>Hồ Chí Minh</v>
      </c>
      <c r="L2083" s="38" t="str">
        <f>IF('Data. User Inf'!B2083&lt;'Data. Transactions'!C2083,"Current","New")</f>
        <v>Current</v>
      </c>
    </row>
    <row r="2084" spans="1:12" ht="15.75" customHeight="1" x14ac:dyDescent="0.25">
      <c r="A2084" s="24">
        <v>43835014</v>
      </c>
      <c r="B2084" s="24">
        <v>4943900320</v>
      </c>
      <c r="C2084" s="26">
        <v>43894</v>
      </c>
      <c r="D2084" s="27">
        <v>100000</v>
      </c>
      <c r="E2084" s="28" t="s">
        <v>60</v>
      </c>
      <c r="F2084" s="24">
        <v>13</v>
      </c>
      <c r="G2084" s="37" t="s">
        <v>49</v>
      </c>
      <c r="H2084" s="38">
        <f>((VLOOKUP(F2084,'Data. Commission'!$B$2:$C$6,2,))/100)*D2084</f>
        <v>3000</v>
      </c>
      <c r="I2084" s="38" t="str">
        <f>VLOOKUP(A2084,'Data. User Inf'!$A$2:$D$13428,4,)</f>
        <v>28_to_32</v>
      </c>
      <c r="J2084" s="38" t="str">
        <f>VLOOKUP(A2084,'Data. User Inf'!$A$2:$E$13428,5,)</f>
        <v>FEMALE</v>
      </c>
      <c r="K2084" s="38" t="str">
        <f>VLOOKUP(A2084,'Data. User Inf'!$A$2:$E$13428,3,)</f>
        <v>Other Cities</v>
      </c>
      <c r="L2084" s="38" t="str">
        <f>IF('Data. User Inf'!B2084&lt;'Data. Transactions'!C2084,"Current","New")</f>
        <v>Current</v>
      </c>
    </row>
    <row r="2085" spans="1:12" ht="15.75" customHeight="1" x14ac:dyDescent="0.25">
      <c r="A2085" s="24">
        <v>16407069</v>
      </c>
      <c r="B2085" s="24">
        <v>4945368016</v>
      </c>
      <c r="C2085" s="26">
        <v>43894</v>
      </c>
      <c r="D2085" s="27">
        <v>100000</v>
      </c>
      <c r="E2085" s="28" t="s">
        <v>60</v>
      </c>
      <c r="F2085" s="24">
        <v>13</v>
      </c>
      <c r="G2085" s="37" t="s">
        <v>49</v>
      </c>
      <c r="H2085" s="38">
        <f>((VLOOKUP(F2085,'Data. Commission'!$B$2:$C$6,2,))/100)*D2085</f>
        <v>3000</v>
      </c>
      <c r="I2085" s="38" t="str">
        <f>VLOOKUP(A2085,'Data. User Inf'!$A$2:$D$13428,4,)</f>
        <v>28_to_32</v>
      </c>
      <c r="J2085" s="38" t="str">
        <f>VLOOKUP(A2085,'Data. User Inf'!$A$2:$E$13428,5,)</f>
        <v>FEMALE</v>
      </c>
      <c r="K2085" s="38" t="str">
        <f>VLOOKUP(A2085,'Data. User Inf'!$A$2:$E$13428,3,)</f>
        <v>Hồ Chí Minh</v>
      </c>
      <c r="L2085" s="38" t="str">
        <f>IF('Data. User Inf'!B2085&lt;'Data. Transactions'!C2085,"Current","New")</f>
        <v>New</v>
      </c>
    </row>
    <row r="2086" spans="1:12" ht="15.75" customHeight="1" x14ac:dyDescent="0.25">
      <c r="A2086" s="24">
        <v>39905874</v>
      </c>
      <c r="B2086" s="24">
        <v>4944038568</v>
      </c>
      <c r="C2086" s="26">
        <v>43894</v>
      </c>
      <c r="D2086" s="27">
        <v>50000</v>
      </c>
      <c r="E2086" s="28" t="s">
        <v>60</v>
      </c>
      <c r="F2086" s="24">
        <v>13</v>
      </c>
      <c r="G2086" s="37"/>
      <c r="H2086" s="38">
        <f>((VLOOKUP(F2086,'Data. Commission'!$B$2:$C$6,2,))/100)*D2086</f>
        <v>1500</v>
      </c>
      <c r="I2086" s="38" t="str">
        <f>VLOOKUP(A2086,'Data. User Inf'!$A$2:$D$13428,4,)</f>
        <v>28_to_32</v>
      </c>
      <c r="J2086" s="38" t="str">
        <f>VLOOKUP(A2086,'Data. User Inf'!$A$2:$E$13428,5,)</f>
        <v>MALE</v>
      </c>
      <c r="K2086" s="38" t="str">
        <f>VLOOKUP(A2086,'Data. User Inf'!$A$2:$E$13428,3,)</f>
        <v>Other Cities</v>
      </c>
      <c r="L2086" s="38" t="str">
        <f>IF('Data. User Inf'!B2086&lt;'Data. Transactions'!C2086,"Current","New")</f>
        <v>Current</v>
      </c>
    </row>
    <row r="2087" spans="1:12" ht="15.75" customHeight="1" x14ac:dyDescent="0.25">
      <c r="A2087" s="24">
        <v>40242407</v>
      </c>
      <c r="B2087" s="24">
        <v>4948543219</v>
      </c>
      <c r="C2087" s="26">
        <v>43894</v>
      </c>
      <c r="D2087" s="27">
        <v>200000</v>
      </c>
      <c r="E2087" s="28" t="s">
        <v>9</v>
      </c>
      <c r="F2087" s="24">
        <v>12</v>
      </c>
      <c r="G2087" s="37" t="s">
        <v>49</v>
      </c>
      <c r="H2087" s="38">
        <f>((VLOOKUP(F2087,'Data. Commission'!$B$2:$C$6,2,))/100)*D2087</f>
        <v>4000</v>
      </c>
      <c r="I2087" s="38" t="str">
        <f>VLOOKUP(A2087,'Data. User Inf'!$A$2:$D$13428,4,)</f>
        <v>unknown</v>
      </c>
      <c r="J2087" s="38" t="str">
        <f>VLOOKUP(A2087,'Data. User Inf'!$A$2:$E$13428,5,)</f>
        <v>MALE</v>
      </c>
      <c r="K2087" s="38" t="str">
        <f>VLOOKUP(A2087,'Data. User Inf'!$A$2:$E$13428,3,)</f>
        <v>Other Cities</v>
      </c>
      <c r="L2087" s="38" t="str">
        <f>IF('Data. User Inf'!B2087&lt;'Data. Transactions'!C2087,"Current","New")</f>
        <v>Current</v>
      </c>
    </row>
    <row r="2088" spans="1:12" ht="15.75" customHeight="1" x14ac:dyDescent="0.25">
      <c r="A2088" s="24">
        <v>42943108</v>
      </c>
      <c r="B2088" s="24">
        <v>4948186120</v>
      </c>
      <c r="C2088" s="26">
        <v>43894</v>
      </c>
      <c r="D2088" s="27">
        <v>500000</v>
      </c>
      <c r="E2088" s="28" t="s">
        <v>86</v>
      </c>
      <c r="F2088" s="24">
        <v>14</v>
      </c>
      <c r="G2088" s="37" t="s">
        <v>49</v>
      </c>
      <c r="H2088" s="38">
        <f>((VLOOKUP(F2088,'Data. Commission'!$B$2:$C$6,2,))/100)*D2088</f>
        <v>20000</v>
      </c>
      <c r="I2088" s="38" t="str">
        <f>VLOOKUP(A2088,'Data. User Inf'!$A$2:$D$13428,4,)</f>
        <v>18_to_22</v>
      </c>
      <c r="J2088" s="38" t="str">
        <f>VLOOKUP(A2088,'Data. User Inf'!$A$2:$E$13428,5,)</f>
        <v>MALE</v>
      </c>
      <c r="K2088" s="38" t="str">
        <f>VLOOKUP(A2088,'Data. User Inf'!$A$2:$E$13428,3,)</f>
        <v>Hồ Chí Minh</v>
      </c>
      <c r="L2088" s="38" t="str">
        <f>IF('Data. User Inf'!B2088&lt;'Data. Transactions'!C2088,"Current","New")</f>
        <v>Current</v>
      </c>
    </row>
    <row r="2089" spans="1:12" ht="15.75" customHeight="1" x14ac:dyDescent="0.25">
      <c r="A2089" s="24">
        <v>366389</v>
      </c>
      <c r="B2089" s="24">
        <v>4962831800</v>
      </c>
      <c r="C2089" s="26">
        <v>43895</v>
      </c>
      <c r="D2089" s="27">
        <v>50000</v>
      </c>
      <c r="E2089" s="28" t="s">
        <v>87</v>
      </c>
      <c r="F2089" s="24">
        <v>15</v>
      </c>
      <c r="G2089" s="36" t="s">
        <v>99</v>
      </c>
      <c r="H2089" s="38">
        <f>((VLOOKUP(F2089,'Data. Commission'!$B$2:$C$6,2,))/100)*D2089</f>
        <v>2000</v>
      </c>
      <c r="I2089" s="38" t="str">
        <f>VLOOKUP(A2089,'Data. User Inf'!$A$2:$D$13428,4,)</f>
        <v>&gt;37</v>
      </c>
      <c r="J2089" s="38" t="str">
        <f>VLOOKUP(A2089,'Data. User Inf'!$A$2:$E$13428,5,)</f>
        <v>MALE</v>
      </c>
      <c r="K2089" s="38" t="str">
        <f>VLOOKUP(A2089,'Data. User Inf'!$A$2:$E$13428,3,)</f>
        <v>Other Cities</v>
      </c>
      <c r="L2089" s="38" t="str">
        <f>IF('Data. User Inf'!B2089&lt;'Data. Transactions'!C2089,"Current","New")</f>
        <v>Current</v>
      </c>
    </row>
    <row r="2090" spans="1:12" ht="15.75" customHeight="1" x14ac:dyDescent="0.25">
      <c r="A2090" s="24">
        <v>24842281</v>
      </c>
      <c r="B2090" s="24">
        <v>4962946437</v>
      </c>
      <c r="C2090" s="26">
        <v>43895</v>
      </c>
      <c r="D2090" s="27">
        <v>10000</v>
      </c>
      <c r="E2090" s="28" t="s">
        <v>9</v>
      </c>
      <c r="F2090" s="24">
        <v>12</v>
      </c>
      <c r="G2090" s="36" t="s">
        <v>99</v>
      </c>
      <c r="H2090" s="38">
        <f>((VLOOKUP(F2090,'Data. Commission'!$B$2:$C$6,2,))/100)*D2090</f>
        <v>200</v>
      </c>
      <c r="I2090" s="38" t="str">
        <f>VLOOKUP(A2090,'Data. User Inf'!$A$2:$D$13428,4,)</f>
        <v>unknown</v>
      </c>
      <c r="J2090" s="38" t="str">
        <f>VLOOKUP(A2090,'Data. User Inf'!$A$2:$E$13428,5,)</f>
        <v>FEMALE</v>
      </c>
      <c r="K2090" s="38" t="str">
        <f>VLOOKUP(A2090,'Data. User Inf'!$A$2:$E$13428,3,)</f>
        <v>Other Cities</v>
      </c>
      <c r="L2090" s="38" t="str">
        <f>IF('Data. User Inf'!B2090&lt;'Data. Transactions'!C2090,"Current","New")</f>
        <v>Current</v>
      </c>
    </row>
    <row r="2091" spans="1:12" ht="15.75" customHeight="1" x14ac:dyDescent="0.25">
      <c r="A2091" s="24">
        <v>46063900</v>
      </c>
      <c r="B2091" s="24">
        <v>4961536881</v>
      </c>
      <c r="C2091" s="26">
        <v>43895</v>
      </c>
      <c r="D2091" s="27">
        <v>30000</v>
      </c>
      <c r="E2091" s="28" t="s">
        <v>9</v>
      </c>
      <c r="F2091" s="24">
        <v>12</v>
      </c>
      <c r="G2091" s="36" t="s">
        <v>99</v>
      </c>
      <c r="H2091" s="38">
        <f>((VLOOKUP(F2091,'Data. Commission'!$B$2:$C$6,2,))/100)*D2091</f>
        <v>600</v>
      </c>
      <c r="I2091" s="38" t="str">
        <f>VLOOKUP(A2091,'Data. User Inf'!$A$2:$D$13428,4,)</f>
        <v>unknown</v>
      </c>
      <c r="J2091" s="38" t="str">
        <f>VLOOKUP(A2091,'Data. User Inf'!$A$2:$E$13428,5,)</f>
        <v>FEMALE</v>
      </c>
      <c r="K2091" s="38" t="str">
        <f>VLOOKUP(A2091,'Data. User Inf'!$A$2:$E$13428,3,)</f>
        <v>Hồ Chí Minh</v>
      </c>
      <c r="L2091" s="38" t="str">
        <f>IF('Data. User Inf'!B2091&lt;'Data. Transactions'!C2091,"Current","New")</f>
        <v>Current</v>
      </c>
    </row>
    <row r="2092" spans="1:12" ht="15.75" customHeight="1" x14ac:dyDescent="0.25">
      <c r="A2092" s="24">
        <v>46115734</v>
      </c>
      <c r="B2092" s="24">
        <v>4959576052</v>
      </c>
      <c r="C2092" s="26">
        <v>43895</v>
      </c>
      <c r="D2092" s="27">
        <v>20000</v>
      </c>
      <c r="E2092" s="28" t="s">
        <v>9</v>
      </c>
      <c r="F2092" s="24">
        <v>12</v>
      </c>
      <c r="G2092" s="36" t="s">
        <v>99</v>
      </c>
      <c r="H2092" s="38">
        <f>((VLOOKUP(F2092,'Data. Commission'!$B$2:$C$6,2,))/100)*D2092</f>
        <v>400</v>
      </c>
      <c r="I2092" s="38" t="str">
        <f>VLOOKUP(A2092,'Data. User Inf'!$A$2:$D$13428,4,)</f>
        <v>unknown</v>
      </c>
      <c r="J2092" s="38" t="str">
        <f>VLOOKUP(A2092,'Data. User Inf'!$A$2:$E$13428,5,)</f>
        <v>MALE</v>
      </c>
      <c r="K2092" s="38" t="str">
        <f>VLOOKUP(A2092,'Data. User Inf'!$A$2:$E$13428,3,)</f>
        <v>Unknown</v>
      </c>
      <c r="L2092" s="38" t="str">
        <f>IF('Data. User Inf'!B2092&lt;'Data. Transactions'!C2092,"Current","New")</f>
        <v>Current</v>
      </c>
    </row>
    <row r="2093" spans="1:12" ht="15.75" customHeight="1" x14ac:dyDescent="0.25">
      <c r="A2093" s="24">
        <v>12104780</v>
      </c>
      <c r="B2093" s="24">
        <v>4962617779</v>
      </c>
      <c r="C2093" s="26">
        <v>43895</v>
      </c>
      <c r="D2093" s="27">
        <v>20000</v>
      </c>
      <c r="E2093" s="28" t="s">
        <v>60</v>
      </c>
      <c r="F2093" s="24">
        <v>13</v>
      </c>
      <c r="G2093" s="36" t="s">
        <v>99</v>
      </c>
      <c r="H2093" s="38">
        <f>((VLOOKUP(F2093,'Data. Commission'!$B$2:$C$6,2,))/100)*D2093</f>
        <v>600</v>
      </c>
      <c r="I2093" s="38" t="str">
        <f>VLOOKUP(A2093,'Data. User Inf'!$A$2:$D$13428,4,)</f>
        <v>18_to_22</v>
      </c>
      <c r="J2093" s="38" t="str">
        <f>VLOOKUP(A2093,'Data. User Inf'!$A$2:$E$13428,5,)</f>
        <v>FEMALE</v>
      </c>
      <c r="K2093" s="38" t="str">
        <f>VLOOKUP(A2093,'Data. User Inf'!$A$2:$E$13428,3,)</f>
        <v>Hồ Chí Minh</v>
      </c>
      <c r="L2093" s="38" t="str">
        <f>IF('Data. User Inf'!B2093&lt;'Data. Transactions'!C2093,"Current","New")</f>
        <v>Current</v>
      </c>
    </row>
    <row r="2094" spans="1:12" ht="15.75" customHeight="1" x14ac:dyDescent="0.25">
      <c r="A2094" s="24">
        <v>49168106</v>
      </c>
      <c r="B2094" s="24">
        <v>4961145330</v>
      </c>
      <c r="C2094" s="26">
        <v>43895</v>
      </c>
      <c r="D2094" s="27">
        <v>10000</v>
      </c>
      <c r="E2094" s="28" t="s">
        <v>86</v>
      </c>
      <c r="F2094" s="24">
        <v>14</v>
      </c>
      <c r="G2094" s="36" t="s">
        <v>99</v>
      </c>
      <c r="H2094" s="38">
        <f>((VLOOKUP(F2094,'Data. Commission'!$B$2:$C$6,2,))/100)*D2094</f>
        <v>400</v>
      </c>
      <c r="I2094" s="38" t="str">
        <f>VLOOKUP(A2094,'Data. User Inf'!$A$2:$D$13428,4,)</f>
        <v>18_to_22</v>
      </c>
      <c r="J2094" s="38" t="str">
        <f>VLOOKUP(A2094,'Data. User Inf'!$A$2:$E$13428,5,)</f>
        <v>MALE</v>
      </c>
      <c r="K2094" s="38" t="str">
        <f>VLOOKUP(A2094,'Data. User Inf'!$A$2:$E$13428,3,)</f>
        <v>Other Cities</v>
      </c>
      <c r="L2094" s="38" t="str">
        <f>IF('Data. User Inf'!B2094&lt;'Data. Transactions'!C2094,"Current","New")</f>
        <v>Current</v>
      </c>
    </row>
    <row r="2095" spans="1:12" ht="15.75" customHeight="1" x14ac:dyDescent="0.25">
      <c r="A2095" s="24">
        <v>48438857</v>
      </c>
      <c r="B2095" s="24">
        <v>4958397052</v>
      </c>
      <c r="C2095" s="26">
        <v>43895</v>
      </c>
      <c r="D2095" s="27">
        <v>20000</v>
      </c>
      <c r="E2095" s="28" t="s">
        <v>87</v>
      </c>
      <c r="F2095" s="24">
        <v>15</v>
      </c>
      <c r="G2095" s="36" t="s">
        <v>99</v>
      </c>
      <c r="H2095" s="38">
        <f>((VLOOKUP(F2095,'Data. Commission'!$B$2:$C$6,2,))/100)*D2095</f>
        <v>800</v>
      </c>
      <c r="I2095" s="38" t="str">
        <f>VLOOKUP(A2095,'Data. User Inf'!$A$2:$D$13428,4,)</f>
        <v>18_to_22</v>
      </c>
      <c r="J2095" s="38" t="str">
        <f>VLOOKUP(A2095,'Data. User Inf'!$A$2:$E$13428,5,)</f>
        <v>MALE</v>
      </c>
      <c r="K2095" s="38" t="str">
        <f>VLOOKUP(A2095,'Data. User Inf'!$A$2:$E$13428,3,)</f>
        <v>Hồ Chí Minh</v>
      </c>
      <c r="L2095" s="38" t="str">
        <f>IF('Data. User Inf'!B2095&lt;'Data. Transactions'!C2095,"Current","New")</f>
        <v>Current</v>
      </c>
    </row>
    <row r="2096" spans="1:12" ht="15.75" customHeight="1" x14ac:dyDescent="0.25">
      <c r="A2096" s="24">
        <v>14886117</v>
      </c>
      <c r="B2096" s="24">
        <v>4963637801</v>
      </c>
      <c r="C2096" s="26">
        <v>43895</v>
      </c>
      <c r="D2096" s="27">
        <v>20000</v>
      </c>
      <c r="E2096" s="28" t="s">
        <v>9</v>
      </c>
      <c r="F2096" s="24">
        <v>12</v>
      </c>
      <c r="G2096" s="36" t="s">
        <v>99</v>
      </c>
      <c r="H2096" s="38">
        <f>((VLOOKUP(F2096,'Data. Commission'!$B$2:$C$6,2,))/100)*D2096</f>
        <v>400</v>
      </c>
      <c r="I2096" s="38" t="str">
        <f>VLOOKUP(A2096,'Data. User Inf'!$A$2:$D$13428,4,)</f>
        <v>18_to_22</v>
      </c>
      <c r="J2096" s="38" t="str">
        <f>VLOOKUP(A2096,'Data. User Inf'!$A$2:$E$13428,5,)</f>
        <v>FEMALE</v>
      </c>
      <c r="K2096" s="38" t="str">
        <f>VLOOKUP(A2096,'Data. User Inf'!$A$2:$E$13428,3,)</f>
        <v>Hồ Chí Minh</v>
      </c>
      <c r="L2096" s="38" t="str">
        <f>IF('Data. User Inf'!B2096&lt;'Data. Transactions'!C2096,"Current","New")</f>
        <v>New</v>
      </c>
    </row>
    <row r="2097" spans="1:12" ht="15.75" customHeight="1" x14ac:dyDescent="0.25">
      <c r="A2097" s="24">
        <v>41630041</v>
      </c>
      <c r="B2097" s="24">
        <v>4962836734</v>
      </c>
      <c r="C2097" s="26">
        <v>43895</v>
      </c>
      <c r="D2097" s="27">
        <v>100000</v>
      </c>
      <c r="E2097" s="28" t="s">
        <v>60</v>
      </c>
      <c r="F2097" s="24">
        <v>13</v>
      </c>
      <c r="G2097" s="37" t="s">
        <v>49</v>
      </c>
      <c r="H2097" s="38">
        <f>((VLOOKUP(F2097,'Data. Commission'!$B$2:$C$6,2,))/100)*D2097</f>
        <v>3000</v>
      </c>
      <c r="I2097" s="38" t="str">
        <f>VLOOKUP(A2097,'Data. User Inf'!$A$2:$D$13428,4,)</f>
        <v>18_to_22</v>
      </c>
      <c r="J2097" s="38" t="str">
        <f>VLOOKUP(A2097,'Data. User Inf'!$A$2:$E$13428,5,)</f>
        <v>MALE</v>
      </c>
      <c r="K2097" s="38" t="str">
        <f>VLOOKUP(A2097,'Data. User Inf'!$A$2:$E$13428,3,)</f>
        <v>Hồ Chí Minh</v>
      </c>
      <c r="L2097" s="38" t="str">
        <f>IF('Data. User Inf'!B2097&lt;'Data. Transactions'!C2097,"Current","New")</f>
        <v>New</v>
      </c>
    </row>
    <row r="2098" spans="1:12" ht="15.75" customHeight="1" x14ac:dyDescent="0.25">
      <c r="A2098" s="24">
        <v>42746924</v>
      </c>
      <c r="B2098" s="24">
        <v>4950800209</v>
      </c>
      <c r="C2098" s="26">
        <v>43895</v>
      </c>
      <c r="D2098" s="27">
        <v>20000</v>
      </c>
      <c r="E2098" s="28" t="s">
        <v>9</v>
      </c>
      <c r="F2098" s="24">
        <v>12</v>
      </c>
      <c r="G2098" s="36" t="s">
        <v>99</v>
      </c>
      <c r="H2098" s="38">
        <f>((VLOOKUP(F2098,'Data. Commission'!$B$2:$C$6,2,))/100)*D2098</f>
        <v>400</v>
      </c>
      <c r="I2098" s="38" t="str">
        <f>VLOOKUP(A2098,'Data. User Inf'!$A$2:$D$13428,4,)</f>
        <v>18_to_22</v>
      </c>
      <c r="J2098" s="38" t="str">
        <f>VLOOKUP(A2098,'Data. User Inf'!$A$2:$E$13428,5,)</f>
        <v>MALE</v>
      </c>
      <c r="K2098" s="38" t="str">
        <f>VLOOKUP(A2098,'Data. User Inf'!$A$2:$E$13428,3,)</f>
        <v>Other Cities</v>
      </c>
      <c r="L2098" s="38" t="str">
        <f>IF('Data. User Inf'!B2098&lt;'Data. Transactions'!C2098,"Current","New")</f>
        <v>New</v>
      </c>
    </row>
    <row r="2099" spans="1:12" ht="15.75" customHeight="1" x14ac:dyDescent="0.25">
      <c r="A2099" s="24">
        <v>24113675</v>
      </c>
      <c r="B2099" s="24">
        <v>4950172042</v>
      </c>
      <c r="C2099" s="26">
        <v>43895</v>
      </c>
      <c r="D2099" s="27">
        <v>50000</v>
      </c>
      <c r="E2099" s="28" t="s">
        <v>60</v>
      </c>
      <c r="F2099" s="24">
        <v>13</v>
      </c>
      <c r="G2099" s="36" t="s">
        <v>99</v>
      </c>
      <c r="H2099" s="38">
        <f>((VLOOKUP(F2099,'Data. Commission'!$B$2:$C$6,2,))/100)*D2099</f>
        <v>1500</v>
      </c>
      <c r="I2099" s="38" t="str">
        <f>VLOOKUP(A2099,'Data. User Inf'!$A$2:$D$13428,4,)</f>
        <v>23_to_27</v>
      </c>
      <c r="J2099" s="38" t="str">
        <f>VLOOKUP(A2099,'Data. User Inf'!$A$2:$E$13428,5,)</f>
        <v>MALE</v>
      </c>
      <c r="K2099" s="38" t="str">
        <f>VLOOKUP(A2099,'Data. User Inf'!$A$2:$E$13428,3,)</f>
        <v>Unknown</v>
      </c>
      <c r="L2099" s="38" t="str">
        <f>IF('Data. User Inf'!B2099&lt;'Data. Transactions'!C2099,"Current","New")</f>
        <v>New</v>
      </c>
    </row>
    <row r="2100" spans="1:12" ht="15.75" customHeight="1" x14ac:dyDescent="0.25">
      <c r="A2100" s="24">
        <v>45637948</v>
      </c>
      <c r="B2100" s="24">
        <v>4962846596</v>
      </c>
      <c r="C2100" s="26">
        <v>43895</v>
      </c>
      <c r="D2100" s="27">
        <v>10000</v>
      </c>
      <c r="E2100" s="28" t="s">
        <v>9</v>
      </c>
      <c r="F2100" s="24">
        <v>12</v>
      </c>
      <c r="G2100" s="36" t="s">
        <v>99</v>
      </c>
      <c r="H2100" s="38">
        <f>((VLOOKUP(F2100,'Data. Commission'!$B$2:$C$6,2,))/100)*D2100</f>
        <v>200</v>
      </c>
      <c r="I2100" s="38" t="str">
        <f>VLOOKUP(A2100,'Data. User Inf'!$A$2:$D$13428,4,)</f>
        <v>23_to_27</v>
      </c>
      <c r="J2100" s="38" t="str">
        <f>VLOOKUP(A2100,'Data. User Inf'!$A$2:$E$13428,5,)</f>
        <v>FEMALE</v>
      </c>
      <c r="K2100" s="38" t="str">
        <f>VLOOKUP(A2100,'Data. User Inf'!$A$2:$E$13428,3,)</f>
        <v>Hồ Chí Minh</v>
      </c>
      <c r="L2100" s="38" t="str">
        <f>IF('Data. User Inf'!B2100&lt;'Data. Transactions'!C2100,"Current","New")</f>
        <v>Current</v>
      </c>
    </row>
    <row r="2101" spans="1:12" ht="15.75" customHeight="1" x14ac:dyDescent="0.25">
      <c r="A2101" s="24">
        <v>44413729</v>
      </c>
      <c r="B2101" s="24">
        <v>4951404073</v>
      </c>
      <c r="C2101" s="26">
        <v>43895</v>
      </c>
      <c r="D2101" s="27">
        <v>100000</v>
      </c>
      <c r="E2101" s="28" t="s">
        <v>9</v>
      </c>
      <c r="F2101" s="24">
        <v>12</v>
      </c>
      <c r="G2101" s="37" t="s">
        <v>49</v>
      </c>
      <c r="H2101" s="38">
        <f>((VLOOKUP(F2101,'Data. Commission'!$B$2:$C$6,2,))/100)*D2101</f>
        <v>2000</v>
      </c>
      <c r="I2101" s="38" t="str">
        <f>VLOOKUP(A2101,'Data. User Inf'!$A$2:$D$13428,4,)</f>
        <v>23_to_27</v>
      </c>
      <c r="J2101" s="38" t="str">
        <f>VLOOKUP(A2101,'Data. User Inf'!$A$2:$E$13428,5,)</f>
        <v>MALE</v>
      </c>
      <c r="K2101" s="38" t="str">
        <f>VLOOKUP(A2101,'Data. User Inf'!$A$2:$E$13428,3,)</f>
        <v>Hà Nội</v>
      </c>
      <c r="L2101" s="38" t="str">
        <f>IF('Data. User Inf'!B2101&lt;'Data. Transactions'!C2101,"Current","New")</f>
        <v>Current</v>
      </c>
    </row>
    <row r="2102" spans="1:12" ht="15.75" customHeight="1" x14ac:dyDescent="0.25">
      <c r="A2102" s="24">
        <v>47726228</v>
      </c>
      <c r="B2102" s="24">
        <v>4959921333</v>
      </c>
      <c r="C2102" s="26">
        <v>43895</v>
      </c>
      <c r="D2102" s="27">
        <v>50000</v>
      </c>
      <c r="E2102" s="28" t="s">
        <v>60</v>
      </c>
      <c r="F2102" s="24">
        <v>13</v>
      </c>
      <c r="G2102" s="36" t="s">
        <v>99</v>
      </c>
      <c r="H2102" s="38">
        <f>((VLOOKUP(F2102,'Data. Commission'!$B$2:$C$6,2,))/100)*D2102</f>
        <v>1500</v>
      </c>
      <c r="I2102" s="38" t="str">
        <f>VLOOKUP(A2102,'Data. User Inf'!$A$2:$D$13428,4,)</f>
        <v>23_to_27</v>
      </c>
      <c r="J2102" s="38" t="str">
        <f>VLOOKUP(A2102,'Data. User Inf'!$A$2:$E$13428,5,)</f>
        <v>FEMALE</v>
      </c>
      <c r="K2102" s="38" t="str">
        <f>VLOOKUP(A2102,'Data. User Inf'!$A$2:$E$13428,3,)</f>
        <v>Hồ Chí Minh</v>
      </c>
      <c r="L2102" s="38" t="str">
        <f>IF('Data. User Inf'!B2102&lt;'Data. Transactions'!C2102,"Current","New")</f>
        <v>Current</v>
      </c>
    </row>
    <row r="2103" spans="1:12" ht="15.75" customHeight="1" x14ac:dyDescent="0.25">
      <c r="A2103" s="24">
        <v>52599221</v>
      </c>
      <c r="B2103" s="24">
        <v>4950807201</v>
      </c>
      <c r="C2103" s="26">
        <v>43895</v>
      </c>
      <c r="D2103" s="27">
        <v>10000</v>
      </c>
      <c r="E2103" s="28" t="s">
        <v>9</v>
      </c>
      <c r="F2103" s="24">
        <v>12</v>
      </c>
      <c r="G2103" s="36" t="s">
        <v>99</v>
      </c>
      <c r="H2103" s="38">
        <f>((VLOOKUP(F2103,'Data. Commission'!$B$2:$C$6,2,))/100)*D2103</f>
        <v>200</v>
      </c>
      <c r="I2103" s="38" t="str">
        <f>VLOOKUP(A2103,'Data. User Inf'!$A$2:$D$13428,4,)</f>
        <v>23_to_27</v>
      </c>
      <c r="J2103" s="38" t="str">
        <f>VLOOKUP(A2103,'Data. User Inf'!$A$2:$E$13428,5,)</f>
        <v>MALE</v>
      </c>
      <c r="K2103" s="38" t="str">
        <f>VLOOKUP(A2103,'Data. User Inf'!$A$2:$E$13428,3,)</f>
        <v>Other Cities</v>
      </c>
      <c r="L2103" s="38" t="str">
        <f>IF('Data. User Inf'!B2103&lt;'Data. Transactions'!C2103,"Current","New")</f>
        <v>Current</v>
      </c>
    </row>
    <row r="2104" spans="1:12" ht="15.75" customHeight="1" x14ac:dyDescent="0.25">
      <c r="A2104" s="24">
        <v>29323384</v>
      </c>
      <c r="B2104" s="24">
        <v>4961227713</v>
      </c>
      <c r="C2104" s="26">
        <v>43895</v>
      </c>
      <c r="D2104" s="27">
        <v>50000</v>
      </c>
      <c r="E2104" s="28" t="s">
        <v>9</v>
      </c>
      <c r="F2104" s="24">
        <v>12</v>
      </c>
      <c r="G2104" s="36" t="s">
        <v>99</v>
      </c>
      <c r="H2104" s="38">
        <f>((VLOOKUP(F2104,'Data. Commission'!$B$2:$C$6,2,))/100)*D2104</f>
        <v>1000</v>
      </c>
      <c r="I2104" s="38" t="str">
        <f>VLOOKUP(A2104,'Data. User Inf'!$A$2:$D$13428,4,)</f>
        <v>28_to_32</v>
      </c>
      <c r="J2104" s="38" t="str">
        <f>VLOOKUP(A2104,'Data. User Inf'!$A$2:$E$13428,5,)</f>
        <v>FEMALE</v>
      </c>
      <c r="K2104" s="38" t="str">
        <f>VLOOKUP(A2104,'Data. User Inf'!$A$2:$E$13428,3,)</f>
        <v>Other Cities</v>
      </c>
      <c r="L2104" s="38" t="str">
        <f>IF('Data. User Inf'!B2104&lt;'Data. Transactions'!C2104,"Current","New")</f>
        <v>Current</v>
      </c>
    </row>
    <row r="2105" spans="1:12" ht="15.75" customHeight="1" x14ac:dyDescent="0.25">
      <c r="A2105" s="24">
        <v>50156022</v>
      </c>
      <c r="B2105" s="24">
        <v>4951743381</v>
      </c>
      <c r="C2105" s="26">
        <v>43895</v>
      </c>
      <c r="D2105" s="27">
        <v>20000</v>
      </c>
      <c r="E2105" s="28" t="s">
        <v>60</v>
      </c>
      <c r="F2105" s="24">
        <v>13</v>
      </c>
      <c r="G2105" s="36" t="s">
        <v>99</v>
      </c>
      <c r="H2105" s="38">
        <f>((VLOOKUP(F2105,'Data. Commission'!$B$2:$C$6,2,))/100)*D2105</f>
        <v>600</v>
      </c>
      <c r="I2105" s="38" t="str">
        <f>VLOOKUP(A2105,'Data. User Inf'!$A$2:$D$13428,4,)</f>
        <v>28_to_32</v>
      </c>
      <c r="J2105" s="38" t="str">
        <f>VLOOKUP(A2105,'Data. User Inf'!$A$2:$E$13428,5,)</f>
        <v>FEMALE</v>
      </c>
      <c r="K2105" s="38" t="str">
        <f>VLOOKUP(A2105,'Data. User Inf'!$A$2:$E$13428,3,)</f>
        <v>Hồ Chí Minh</v>
      </c>
      <c r="L2105" s="38" t="str">
        <f>IF('Data. User Inf'!B2105&lt;'Data. Transactions'!C2105,"Current","New")</f>
        <v>Current</v>
      </c>
    </row>
    <row r="2106" spans="1:12" ht="15.75" customHeight="1" x14ac:dyDescent="0.25">
      <c r="A2106" s="24">
        <v>40607232</v>
      </c>
      <c r="B2106" s="24">
        <v>4961741623</v>
      </c>
      <c r="C2106" s="26">
        <v>43895</v>
      </c>
      <c r="D2106" s="27">
        <v>20000</v>
      </c>
      <c r="E2106" s="28" t="s">
        <v>9</v>
      </c>
      <c r="F2106" s="24">
        <v>12</v>
      </c>
      <c r="G2106" s="36" t="s">
        <v>99</v>
      </c>
      <c r="H2106" s="38">
        <f>((VLOOKUP(F2106,'Data. Commission'!$B$2:$C$6,2,))/100)*D2106</f>
        <v>400</v>
      </c>
      <c r="I2106" s="38" t="str">
        <f>VLOOKUP(A2106,'Data. User Inf'!$A$2:$D$13428,4,)</f>
        <v>28_to_32</v>
      </c>
      <c r="J2106" s="38" t="str">
        <f>VLOOKUP(A2106,'Data. User Inf'!$A$2:$E$13428,5,)</f>
        <v>MALE</v>
      </c>
      <c r="K2106" s="38" t="str">
        <f>VLOOKUP(A2106,'Data. User Inf'!$A$2:$E$13428,3,)</f>
        <v>Other Cities</v>
      </c>
      <c r="L2106" s="38" t="str">
        <f>IF('Data. User Inf'!B2106&lt;'Data. Transactions'!C2106,"Current","New")</f>
        <v>Current</v>
      </c>
    </row>
    <row r="2107" spans="1:12" ht="15.75" customHeight="1" x14ac:dyDescent="0.25">
      <c r="A2107" s="24">
        <v>35031382</v>
      </c>
      <c r="B2107" s="24">
        <v>4958592750</v>
      </c>
      <c r="C2107" s="26">
        <v>43895</v>
      </c>
      <c r="D2107" s="27">
        <v>20000</v>
      </c>
      <c r="E2107" s="28" t="s">
        <v>9</v>
      </c>
      <c r="F2107" s="24">
        <v>12</v>
      </c>
      <c r="G2107" s="36" t="s">
        <v>99</v>
      </c>
      <c r="H2107" s="38">
        <f>((VLOOKUP(F2107,'Data. Commission'!$B$2:$C$6,2,))/100)*D2107</f>
        <v>400</v>
      </c>
      <c r="I2107" s="38" t="str">
        <f>VLOOKUP(A2107,'Data. User Inf'!$A$2:$D$13428,4,)</f>
        <v>28_to_32</v>
      </c>
      <c r="J2107" s="38" t="str">
        <f>VLOOKUP(A2107,'Data. User Inf'!$A$2:$E$13428,5,)</f>
        <v>MALE</v>
      </c>
      <c r="K2107" s="38" t="str">
        <f>VLOOKUP(A2107,'Data. User Inf'!$A$2:$E$13428,3,)</f>
        <v>Hồ Chí Minh</v>
      </c>
      <c r="L2107" s="38" t="str">
        <f>IF('Data. User Inf'!B2107&lt;'Data. Transactions'!C2107,"Current","New")</f>
        <v>Current</v>
      </c>
    </row>
    <row r="2108" spans="1:12" ht="15.75" customHeight="1" x14ac:dyDescent="0.25">
      <c r="A2108" s="24">
        <v>41300808</v>
      </c>
      <c r="B2108" s="24">
        <v>4961081300</v>
      </c>
      <c r="C2108" s="26">
        <v>43895</v>
      </c>
      <c r="D2108" s="27">
        <v>20000</v>
      </c>
      <c r="E2108" s="28" t="s">
        <v>9</v>
      </c>
      <c r="F2108" s="24">
        <v>12</v>
      </c>
      <c r="G2108" s="36" t="s">
        <v>99</v>
      </c>
      <c r="H2108" s="38">
        <f>((VLOOKUP(F2108,'Data. Commission'!$B$2:$C$6,2,))/100)*D2108</f>
        <v>400</v>
      </c>
      <c r="I2108" s="38" t="str">
        <f>VLOOKUP(A2108,'Data. User Inf'!$A$2:$D$13428,4,)</f>
        <v>28_to_32</v>
      </c>
      <c r="J2108" s="38" t="str">
        <f>VLOOKUP(A2108,'Data. User Inf'!$A$2:$E$13428,5,)</f>
        <v>MALE</v>
      </c>
      <c r="K2108" s="38" t="str">
        <f>VLOOKUP(A2108,'Data. User Inf'!$A$2:$E$13428,3,)</f>
        <v>Other Cities</v>
      </c>
      <c r="L2108" s="38" t="str">
        <f>IF('Data. User Inf'!B2108&lt;'Data. Transactions'!C2108,"Current","New")</f>
        <v>Current</v>
      </c>
    </row>
    <row r="2109" spans="1:12" ht="15.75" customHeight="1" x14ac:dyDescent="0.25">
      <c r="A2109" s="24">
        <v>42178593</v>
      </c>
      <c r="B2109" s="24">
        <v>4956687530</v>
      </c>
      <c r="C2109" s="26">
        <v>43895</v>
      </c>
      <c r="D2109" s="27">
        <v>50000</v>
      </c>
      <c r="E2109" s="28" t="s">
        <v>9</v>
      </c>
      <c r="F2109" s="24">
        <v>12</v>
      </c>
      <c r="G2109" s="36" t="s">
        <v>99</v>
      </c>
      <c r="H2109" s="38">
        <f>((VLOOKUP(F2109,'Data. Commission'!$B$2:$C$6,2,))/100)*D2109</f>
        <v>1000</v>
      </c>
      <c r="I2109" s="38" t="str">
        <f>VLOOKUP(A2109,'Data. User Inf'!$A$2:$D$13428,4,)</f>
        <v>28_to_32</v>
      </c>
      <c r="J2109" s="38" t="str">
        <f>VLOOKUP(A2109,'Data. User Inf'!$A$2:$E$13428,5,)</f>
        <v>MALE</v>
      </c>
      <c r="K2109" s="38" t="str">
        <f>VLOOKUP(A2109,'Data. User Inf'!$A$2:$E$13428,3,)</f>
        <v>Hồ Chí Minh</v>
      </c>
      <c r="L2109" s="38" t="str">
        <f>IF('Data. User Inf'!B2109&lt;'Data. Transactions'!C2109,"Current","New")</f>
        <v>Current</v>
      </c>
    </row>
    <row r="2110" spans="1:12" ht="15.75" customHeight="1" x14ac:dyDescent="0.25">
      <c r="A2110" s="24">
        <v>42159112</v>
      </c>
      <c r="B2110" s="24">
        <v>4961882602</v>
      </c>
      <c r="C2110" s="26">
        <v>43895</v>
      </c>
      <c r="D2110" s="27">
        <v>50000</v>
      </c>
      <c r="E2110" s="28" t="s">
        <v>9</v>
      </c>
      <c r="F2110" s="24">
        <v>12</v>
      </c>
      <c r="G2110" s="36" t="s">
        <v>99</v>
      </c>
      <c r="H2110" s="38">
        <f>((VLOOKUP(F2110,'Data. Commission'!$B$2:$C$6,2,))/100)*D2110</f>
        <v>1000</v>
      </c>
      <c r="I2110" s="38" t="str">
        <f>VLOOKUP(A2110,'Data. User Inf'!$A$2:$D$13428,4,)</f>
        <v>28_to_32</v>
      </c>
      <c r="J2110" s="38" t="str">
        <f>VLOOKUP(A2110,'Data. User Inf'!$A$2:$E$13428,5,)</f>
        <v>MALE</v>
      </c>
      <c r="K2110" s="38" t="str">
        <f>VLOOKUP(A2110,'Data. User Inf'!$A$2:$E$13428,3,)</f>
        <v>Hồ Chí Minh</v>
      </c>
      <c r="L2110" s="38" t="str">
        <f>IF('Data. User Inf'!B2110&lt;'Data. Transactions'!C2110,"Current","New")</f>
        <v>Current</v>
      </c>
    </row>
    <row r="2111" spans="1:12" ht="15.75" customHeight="1" x14ac:dyDescent="0.25">
      <c r="A2111" s="24">
        <v>47853745</v>
      </c>
      <c r="B2111" s="24">
        <v>4959677922</v>
      </c>
      <c r="C2111" s="26">
        <v>43895</v>
      </c>
      <c r="D2111" s="27">
        <v>30000</v>
      </c>
      <c r="E2111" s="28" t="s">
        <v>60</v>
      </c>
      <c r="F2111" s="24">
        <v>13</v>
      </c>
      <c r="G2111" s="36" t="s">
        <v>99</v>
      </c>
      <c r="H2111" s="38">
        <f>((VLOOKUP(F2111,'Data. Commission'!$B$2:$C$6,2,))/100)*D2111</f>
        <v>900</v>
      </c>
      <c r="I2111" s="38" t="str">
        <f>VLOOKUP(A2111,'Data. User Inf'!$A$2:$D$13428,4,)</f>
        <v>33_to_37</v>
      </c>
      <c r="J2111" s="38" t="str">
        <f>VLOOKUP(A2111,'Data. User Inf'!$A$2:$E$13428,5,)</f>
        <v>FEMALE</v>
      </c>
      <c r="K2111" s="38" t="str">
        <f>VLOOKUP(A2111,'Data. User Inf'!$A$2:$E$13428,3,)</f>
        <v>Other Cities</v>
      </c>
      <c r="L2111" s="38" t="str">
        <f>IF('Data. User Inf'!B2111&lt;'Data. Transactions'!C2111,"Current","New")</f>
        <v>Current</v>
      </c>
    </row>
    <row r="2112" spans="1:12" ht="15.75" customHeight="1" x14ac:dyDescent="0.25">
      <c r="A2112" s="24">
        <v>43083794</v>
      </c>
      <c r="B2112" s="24">
        <v>4963352014</v>
      </c>
      <c r="C2112" s="26">
        <v>43895</v>
      </c>
      <c r="D2112" s="27">
        <v>50000</v>
      </c>
      <c r="E2112" s="28" t="s">
        <v>60</v>
      </c>
      <c r="F2112" s="24">
        <v>13</v>
      </c>
      <c r="G2112" s="36" t="s">
        <v>99</v>
      </c>
      <c r="H2112" s="38">
        <f>((VLOOKUP(F2112,'Data. Commission'!$B$2:$C$6,2,))/100)*D2112</f>
        <v>1500</v>
      </c>
      <c r="I2112" s="38" t="str">
        <f>VLOOKUP(A2112,'Data. User Inf'!$A$2:$D$13428,4,)</f>
        <v>33_to_37</v>
      </c>
      <c r="J2112" s="38" t="str">
        <f>VLOOKUP(A2112,'Data. User Inf'!$A$2:$E$13428,5,)</f>
        <v>FEMALE</v>
      </c>
      <c r="K2112" s="38" t="str">
        <f>VLOOKUP(A2112,'Data. User Inf'!$A$2:$E$13428,3,)</f>
        <v>Hồ Chí Minh</v>
      </c>
      <c r="L2112" s="38" t="str">
        <f>IF('Data. User Inf'!B2112&lt;'Data. Transactions'!C2112,"Current","New")</f>
        <v>Current</v>
      </c>
    </row>
    <row r="2113" spans="1:12" ht="15.75" customHeight="1" x14ac:dyDescent="0.25">
      <c r="A2113" s="24">
        <v>33905234</v>
      </c>
      <c r="B2113" s="24">
        <v>4960351961</v>
      </c>
      <c r="C2113" s="26">
        <v>43895</v>
      </c>
      <c r="D2113" s="27">
        <v>30000</v>
      </c>
      <c r="E2113" s="28" t="s">
        <v>86</v>
      </c>
      <c r="F2113" s="24">
        <v>14</v>
      </c>
      <c r="G2113" s="36" t="s">
        <v>99</v>
      </c>
      <c r="H2113" s="38">
        <f>((VLOOKUP(F2113,'Data. Commission'!$B$2:$C$6,2,))/100)*D2113</f>
        <v>1200</v>
      </c>
      <c r="I2113" s="38" t="str">
        <f>VLOOKUP(A2113,'Data. User Inf'!$A$2:$D$13428,4,)</f>
        <v>33_to_37</v>
      </c>
      <c r="J2113" s="38" t="str">
        <f>VLOOKUP(A2113,'Data. User Inf'!$A$2:$E$13428,5,)</f>
        <v>MALE</v>
      </c>
      <c r="K2113" s="38" t="str">
        <f>VLOOKUP(A2113,'Data. User Inf'!$A$2:$E$13428,3,)</f>
        <v>Other Cities</v>
      </c>
      <c r="L2113" s="38" t="str">
        <f>IF('Data. User Inf'!B2113&lt;'Data. Transactions'!C2113,"Current","New")</f>
        <v>New</v>
      </c>
    </row>
    <row r="2114" spans="1:12" ht="15.75" customHeight="1" x14ac:dyDescent="0.25">
      <c r="A2114" s="24">
        <v>51763449</v>
      </c>
      <c r="B2114" s="24">
        <v>4959459315</v>
      </c>
      <c r="C2114" s="26">
        <v>43895</v>
      </c>
      <c r="D2114" s="27">
        <v>10000</v>
      </c>
      <c r="E2114" s="28" t="s">
        <v>9</v>
      </c>
      <c r="F2114" s="24">
        <v>12</v>
      </c>
      <c r="G2114" s="36" t="s">
        <v>99</v>
      </c>
      <c r="H2114" s="38">
        <f>((VLOOKUP(F2114,'Data. Commission'!$B$2:$C$6,2,))/100)*D2114</f>
        <v>200</v>
      </c>
      <c r="I2114" s="38" t="str">
        <f>VLOOKUP(A2114,'Data. User Inf'!$A$2:$D$13428,4,)</f>
        <v>33_to_37</v>
      </c>
      <c r="J2114" s="38" t="str">
        <f>VLOOKUP(A2114,'Data. User Inf'!$A$2:$E$13428,5,)</f>
        <v>MALE</v>
      </c>
      <c r="K2114" s="38" t="str">
        <f>VLOOKUP(A2114,'Data. User Inf'!$A$2:$E$13428,3,)</f>
        <v>Hồ Chí Minh</v>
      </c>
      <c r="L2114" s="38" t="str">
        <f>IF('Data. User Inf'!B2114&lt;'Data. Transactions'!C2114,"Current","New")</f>
        <v>New</v>
      </c>
    </row>
    <row r="2115" spans="1:12" ht="15.75" customHeight="1" x14ac:dyDescent="0.25">
      <c r="A2115" s="24">
        <v>34096903</v>
      </c>
      <c r="B2115" s="24">
        <v>4950647173</v>
      </c>
      <c r="C2115" s="26">
        <v>43895</v>
      </c>
      <c r="D2115" s="27">
        <v>100000</v>
      </c>
      <c r="E2115" s="24" t="s">
        <v>60</v>
      </c>
      <c r="F2115" s="24">
        <v>13</v>
      </c>
      <c r="G2115" s="37" t="s">
        <v>49</v>
      </c>
      <c r="H2115" s="38">
        <f>((VLOOKUP(F2115,'Data. Commission'!$B$2:$C$6,2,))/100)*D2115</f>
        <v>3000</v>
      </c>
      <c r="I2115" s="38" t="str">
        <f>VLOOKUP(A2115,'Data. User Inf'!$A$2:$D$13428,4,)</f>
        <v>33_to_37</v>
      </c>
      <c r="J2115" s="38" t="str">
        <f>VLOOKUP(A2115,'Data. User Inf'!$A$2:$E$13428,5,)</f>
        <v>MALE</v>
      </c>
      <c r="K2115" s="38" t="str">
        <f>VLOOKUP(A2115,'Data. User Inf'!$A$2:$E$13428,3,)</f>
        <v>Other Cities</v>
      </c>
      <c r="L2115" s="38" t="str">
        <f>IF('Data. User Inf'!B2115&lt;'Data. Transactions'!C2115,"Current","New")</f>
        <v>New</v>
      </c>
    </row>
    <row r="2116" spans="1:12" ht="15.75" customHeight="1" x14ac:dyDescent="0.25">
      <c r="A2116" s="24">
        <v>41844497</v>
      </c>
      <c r="B2116" s="24">
        <v>4958705988</v>
      </c>
      <c r="C2116" s="26">
        <v>43895</v>
      </c>
      <c r="D2116" s="27">
        <v>100000</v>
      </c>
      <c r="E2116" s="24" t="s">
        <v>9</v>
      </c>
      <c r="F2116" s="24">
        <v>12</v>
      </c>
      <c r="G2116" s="37"/>
      <c r="H2116" s="38">
        <f>((VLOOKUP(F2116,'Data. Commission'!$B$2:$C$6,2,))/100)*D2116</f>
        <v>2000</v>
      </c>
      <c r="I2116" s="38" t="str">
        <f>VLOOKUP(A2116,'Data. User Inf'!$A$2:$D$13428,4,)</f>
        <v>23_to_27</v>
      </c>
      <c r="J2116" s="38" t="str">
        <f>VLOOKUP(A2116,'Data. User Inf'!$A$2:$E$13428,5,)</f>
        <v>MALE</v>
      </c>
      <c r="K2116" s="38" t="str">
        <f>VLOOKUP(A2116,'Data. User Inf'!$A$2:$E$13428,3,)</f>
        <v>Other Cities</v>
      </c>
      <c r="L2116" s="38" t="str">
        <f>IF('Data. User Inf'!B2116&lt;'Data. Transactions'!C2116,"Current","New")</f>
        <v>Current</v>
      </c>
    </row>
    <row r="2117" spans="1:12" ht="15.75" customHeight="1" x14ac:dyDescent="0.25">
      <c r="A2117" s="24">
        <v>40825372</v>
      </c>
      <c r="B2117" s="24">
        <v>4950582163</v>
      </c>
      <c r="C2117" s="26">
        <v>43895</v>
      </c>
      <c r="D2117" s="27">
        <v>10000</v>
      </c>
      <c r="E2117" s="24" t="s">
        <v>60</v>
      </c>
      <c r="F2117" s="24">
        <v>13</v>
      </c>
      <c r="G2117" s="37"/>
      <c r="H2117" s="38">
        <f>((VLOOKUP(F2117,'Data. Commission'!$B$2:$C$6,2,))/100)*D2117</f>
        <v>300</v>
      </c>
      <c r="I2117" s="38" t="str">
        <f>VLOOKUP(A2117,'Data. User Inf'!$A$2:$D$13428,4,)</f>
        <v>33_to_37</v>
      </c>
      <c r="J2117" s="38" t="str">
        <f>VLOOKUP(A2117,'Data. User Inf'!$A$2:$E$13428,5,)</f>
        <v>MALE</v>
      </c>
      <c r="K2117" s="38" t="str">
        <f>VLOOKUP(A2117,'Data. User Inf'!$A$2:$E$13428,3,)</f>
        <v>Unknown</v>
      </c>
      <c r="L2117" s="38" t="str">
        <f>IF('Data. User Inf'!B2117&lt;'Data. Transactions'!C2117,"Current","New")</f>
        <v>New</v>
      </c>
    </row>
    <row r="2118" spans="1:12" ht="15.75" customHeight="1" x14ac:dyDescent="0.25">
      <c r="A2118" s="24">
        <v>39487355</v>
      </c>
      <c r="B2118" s="24">
        <v>4961872895</v>
      </c>
      <c r="C2118" s="26">
        <v>43895</v>
      </c>
      <c r="D2118" s="27">
        <v>20000</v>
      </c>
      <c r="E2118" s="28" t="s">
        <v>87</v>
      </c>
      <c r="F2118" s="24">
        <v>15</v>
      </c>
      <c r="G2118" s="37"/>
      <c r="H2118" s="38">
        <f>((VLOOKUP(F2118,'Data. Commission'!$B$2:$C$6,2,))/100)*D2118</f>
        <v>800</v>
      </c>
      <c r="I2118" s="38" t="str">
        <f>VLOOKUP(A2118,'Data. User Inf'!$A$2:$D$13428,4,)</f>
        <v>33_to_37</v>
      </c>
      <c r="J2118" s="38" t="str">
        <f>VLOOKUP(A2118,'Data. User Inf'!$A$2:$E$13428,5,)</f>
        <v>MALE</v>
      </c>
      <c r="K2118" s="38" t="str">
        <f>VLOOKUP(A2118,'Data. User Inf'!$A$2:$E$13428,3,)</f>
        <v>Unknown</v>
      </c>
      <c r="L2118" s="38" t="str">
        <f>IF('Data. User Inf'!B2118&lt;'Data. Transactions'!C2118,"Current","New")</f>
        <v>New</v>
      </c>
    </row>
    <row r="2119" spans="1:12" ht="15.75" customHeight="1" x14ac:dyDescent="0.25">
      <c r="A2119" s="24">
        <v>2633081</v>
      </c>
      <c r="B2119" s="24">
        <v>4951792429</v>
      </c>
      <c r="C2119" s="26">
        <v>43895</v>
      </c>
      <c r="D2119" s="27">
        <v>20000</v>
      </c>
      <c r="E2119" s="24" t="s">
        <v>60</v>
      </c>
      <c r="F2119" s="24">
        <v>13</v>
      </c>
      <c r="G2119" s="37"/>
      <c r="H2119" s="38">
        <f>((VLOOKUP(F2119,'Data. Commission'!$B$2:$C$6,2,))/100)*D2119</f>
        <v>600</v>
      </c>
      <c r="I2119" s="38" t="str">
        <f>VLOOKUP(A2119,'Data. User Inf'!$A$2:$D$13428,4,)</f>
        <v>unknown</v>
      </c>
      <c r="J2119" s="38" t="str">
        <f>VLOOKUP(A2119,'Data. User Inf'!$A$2:$E$13428,5,)</f>
        <v>FEMALE</v>
      </c>
      <c r="K2119" s="38" t="str">
        <f>VLOOKUP(A2119,'Data. User Inf'!$A$2:$E$13428,3,)</f>
        <v>Other Cities</v>
      </c>
      <c r="L2119" s="38" t="str">
        <f>IF('Data. User Inf'!B2119&lt;'Data. Transactions'!C2119,"Current","New")</f>
        <v>Current</v>
      </c>
    </row>
    <row r="2120" spans="1:12" ht="15.75" customHeight="1" x14ac:dyDescent="0.25">
      <c r="A2120" s="24">
        <v>24532249</v>
      </c>
      <c r="B2120" s="24">
        <v>4959616686</v>
      </c>
      <c r="C2120" s="26">
        <v>43895</v>
      </c>
      <c r="D2120" s="27">
        <v>100000</v>
      </c>
      <c r="E2120" s="28" t="s">
        <v>60</v>
      </c>
      <c r="F2120" s="24">
        <v>13</v>
      </c>
      <c r="G2120" s="36" t="s">
        <v>49</v>
      </c>
      <c r="H2120" s="38">
        <f>((VLOOKUP(F2120,'Data. Commission'!$B$2:$C$6,2,))/100)*D2120</f>
        <v>3000</v>
      </c>
      <c r="I2120" s="38" t="str">
        <f>VLOOKUP(A2120,'Data. User Inf'!$A$2:$D$13428,4,)</f>
        <v>&gt;37</v>
      </c>
      <c r="J2120" s="38" t="str">
        <f>VLOOKUP(A2120,'Data. User Inf'!$A$2:$E$13428,5,)</f>
        <v>FEMALE</v>
      </c>
      <c r="K2120" s="38" t="str">
        <f>VLOOKUP(A2120,'Data. User Inf'!$A$2:$E$13428,3,)</f>
        <v>Hồ Chí Minh</v>
      </c>
      <c r="L2120" s="38" t="str">
        <f>IF('Data. User Inf'!B2120&lt;'Data. Transactions'!C2120,"Current","New")</f>
        <v>New</v>
      </c>
    </row>
    <row r="2121" spans="1:12" ht="15.75" customHeight="1" x14ac:dyDescent="0.25">
      <c r="A2121" s="24">
        <v>21332750</v>
      </c>
      <c r="B2121" s="24">
        <v>4958110233</v>
      </c>
      <c r="C2121" s="26">
        <v>43895</v>
      </c>
      <c r="D2121" s="27">
        <v>100000</v>
      </c>
      <c r="E2121" s="28" t="s">
        <v>60</v>
      </c>
      <c r="F2121" s="24">
        <v>13</v>
      </c>
      <c r="G2121" s="36" t="s">
        <v>49</v>
      </c>
      <c r="H2121" s="38">
        <f>((VLOOKUP(F2121,'Data. Commission'!$B$2:$C$6,2,))/100)*D2121</f>
        <v>3000</v>
      </c>
      <c r="I2121" s="38" t="str">
        <f>VLOOKUP(A2121,'Data. User Inf'!$A$2:$D$13428,4,)</f>
        <v>28_to_32</v>
      </c>
      <c r="J2121" s="38" t="str">
        <f>VLOOKUP(A2121,'Data. User Inf'!$A$2:$E$13428,5,)</f>
        <v>MALE</v>
      </c>
      <c r="K2121" s="38" t="str">
        <f>VLOOKUP(A2121,'Data. User Inf'!$A$2:$E$13428,3,)</f>
        <v>Other Cities</v>
      </c>
      <c r="L2121" s="38" t="str">
        <f>IF('Data. User Inf'!B2121&lt;'Data. Transactions'!C2121,"Current","New")</f>
        <v>New</v>
      </c>
    </row>
    <row r="2122" spans="1:12" ht="15.75" customHeight="1" x14ac:dyDescent="0.25">
      <c r="A2122" s="24">
        <v>53966709</v>
      </c>
      <c r="B2122" s="24">
        <v>4967647423</v>
      </c>
      <c r="C2122" s="26">
        <v>43896</v>
      </c>
      <c r="D2122" s="27">
        <v>10000</v>
      </c>
      <c r="E2122" s="28" t="s">
        <v>60</v>
      </c>
      <c r="F2122" s="24">
        <v>13</v>
      </c>
      <c r="G2122" s="37"/>
      <c r="H2122" s="38">
        <f>((VLOOKUP(F2122,'Data. Commission'!$B$2:$C$6,2,))/100)*D2122</f>
        <v>300</v>
      </c>
      <c r="I2122" s="38" t="str">
        <f>VLOOKUP(A2122,'Data. User Inf'!$A$2:$D$13428,4,)</f>
        <v>23_to_27</v>
      </c>
      <c r="J2122" s="38" t="str">
        <f>VLOOKUP(A2122,'Data. User Inf'!$A$2:$E$13428,5,)</f>
        <v>MALE</v>
      </c>
      <c r="K2122" s="38" t="str">
        <f>VLOOKUP(A2122,'Data. User Inf'!$A$2:$E$13428,3,)</f>
        <v>Unknown</v>
      </c>
      <c r="L2122" s="38" t="str">
        <f>IF('Data. User Inf'!B2122&lt;'Data. Transactions'!C2122,"Current","New")</f>
        <v>New</v>
      </c>
    </row>
    <row r="2123" spans="1:12" ht="15.75" customHeight="1" x14ac:dyDescent="0.25">
      <c r="A2123" s="24">
        <v>43318282</v>
      </c>
      <c r="B2123" s="24">
        <v>4969983234</v>
      </c>
      <c r="C2123" s="26">
        <v>43896</v>
      </c>
      <c r="D2123" s="27">
        <v>10000</v>
      </c>
      <c r="E2123" s="24" t="s">
        <v>60</v>
      </c>
      <c r="F2123" s="24">
        <v>13</v>
      </c>
      <c r="G2123" s="37"/>
      <c r="H2123" s="38">
        <f>((VLOOKUP(F2123,'Data. Commission'!$B$2:$C$6,2,))/100)*D2123</f>
        <v>300</v>
      </c>
      <c r="I2123" s="38" t="str">
        <f>VLOOKUP(A2123,'Data. User Inf'!$A$2:$D$13428,4,)</f>
        <v>23_to_27</v>
      </c>
      <c r="J2123" s="38" t="str">
        <f>VLOOKUP(A2123,'Data. User Inf'!$A$2:$E$13428,5,)</f>
        <v>FEMALE</v>
      </c>
      <c r="K2123" s="38" t="str">
        <f>VLOOKUP(A2123,'Data. User Inf'!$A$2:$E$13428,3,)</f>
        <v>Unknown</v>
      </c>
      <c r="L2123" s="38" t="str">
        <f>IF('Data. User Inf'!B2123&lt;'Data. Transactions'!C2123,"Current","New")</f>
        <v>New</v>
      </c>
    </row>
    <row r="2124" spans="1:12" ht="15.75" customHeight="1" x14ac:dyDescent="0.25">
      <c r="A2124" s="24">
        <v>48915292</v>
      </c>
      <c r="B2124" s="24">
        <v>4964067200</v>
      </c>
      <c r="C2124" s="26">
        <v>43896</v>
      </c>
      <c r="D2124" s="27">
        <v>100000</v>
      </c>
      <c r="E2124" s="28" t="s">
        <v>9</v>
      </c>
      <c r="F2124" s="24">
        <v>12</v>
      </c>
      <c r="G2124" s="36" t="s">
        <v>99</v>
      </c>
      <c r="H2124" s="38">
        <f>((VLOOKUP(F2124,'Data. Commission'!$B$2:$C$6,2,))/100)*D2124</f>
        <v>2000</v>
      </c>
      <c r="I2124" s="38" t="str">
        <f>VLOOKUP(A2124,'Data. User Inf'!$A$2:$D$13428,4,)</f>
        <v>unknown</v>
      </c>
      <c r="J2124" s="38" t="str">
        <f>VLOOKUP(A2124,'Data. User Inf'!$A$2:$E$13428,5,)</f>
        <v>MALE</v>
      </c>
      <c r="K2124" s="38" t="str">
        <f>VLOOKUP(A2124,'Data. User Inf'!$A$2:$E$13428,3,)</f>
        <v>Unknown</v>
      </c>
      <c r="L2124" s="38" t="str">
        <f>IF('Data. User Inf'!B2124&lt;'Data. Transactions'!C2124,"Current","New")</f>
        <v>Current</v>
      </c>
    </row>
    <row r="2125" spans="1:12" ht="15.75" customHeight="1" x14ac:dyDescent="0.25">
      <c r="A2125" s="24">
        <v>52974267</v>
      </c>
      <c r="B2125" s="24">
        <v>4966467801</v>
      </c>
      <c r="C2125" s="26">
        <v>43896</v>
      </c>
      <c r="D2125" s="27">
        <v>100000</v>
      </c>
      <c r="E2125" s="28" t="s">
        <v>9</v>
      </c>
      <c r="F2125" s="24">
        <v>12</v>
      </c>
      <c r="G2125" s="36" t="s">
        <v>99</v>
      </c>
      <c r="H2125" s="38">
        <f>((VLOOKUP(F2125,'Data. Commission'!$B$2:$C$6,2,))/100)*D2125</f>
        <v>2000</v>
      </c>
      <c r="I2125" s="38" t="str">
        <f>VLOOKUP(A2125,'Data. User Inf'!$A$2:$D$13428,4,)</f>
        <v>unknown</v>
      </c>
      <c r="J2125" s="38" t="str">
        <f>VLOOKUP(A2125,'Data. User Inf'!$A$2:$E$13428,5,)</f>
        <v>MALE</v>
      </c>
      <c r="K2125" s="38" t="str">
        <f>VLOOKUP(A2125,'Data. User Inf'!$A$2:$E$13428,3,)</f>
        <v>Unknown</v>
      </c>
      <c r="L2125" s="38" t="str">
        <f>IF('Data. User Inf'!B2125&lt;'Data. Transactions'!C2125,"Current","New")</f>
        <v>New</v>
      </c>
    </row>
    <row r="2126" spans="1:12" ht="15.75" customHeight="1" x14ac:dyDescent="0.25">
      <c r="A2126" s="24">
        <v>50067149</v>
      </c>
      <c r="B2126" s="24">
        <v>4965599134</v>
      </c>
      <c r="C2126" s="26">
        <v>43896</v>
      </c>
      <c r="D2126" s="27">
        <v>20000</v>
      </c>
      <c r="E2126" s="28" t="s">
        <v>9</v>
      </c>
      <c r="F2126" s="24">
        <v>12</v>
      </c>
      <c r="G2126" s="36" t="s">
        <v>99</v>
      </c>
      <c r="H2126" s="38">
        <f>((VLOOKUP(F2126,'Data. Commission'!$B$2:$C$6,2,))/100)*D2126</f>
        <v>400</v>
      </c>
      <c r="I2126" s="38" t="str">
        <f>VLOOKUP(A2126,'Data. User Inf'!$A$2:$D$13428,4,)</f>
        <v>unknown</v>
      </c>
      <c r="J2126" s="38" t="str">
        <f>VLOOKUP(A2126,'Data. User Inf'!$A$2:$E$13428,5,)</f>
        <v>MALE</v>
      </c>
      <c r="K2126" s="38" t="str">
        <f>VLOOKUP(A2126,'Data. User Inf'!$A$2:$E$13428,3,)</f>
        <v>Hà Nội</v>
      </c>
      <c r="L2126" s="38" t="str">
        <f>IF('Data. User Inf'!B2126&lt;'Data. Transactions'!C2126,"Current","New")</f>
        <v>New</v>
      </c>
    </row>
    <row r="2127" spans="1:12" ht="15.75" customHeight="1" x14ac:dyDescent="0.25">
      <c r="A2127" s="24">
        <v>49942863</v>
      </c>
      <c r="B2127" s="24">
        <v>4969091781</v>
      </c>
      <c r="C2127" s="26">
        <v>43896</v>
      </c>
      <c r="D2127" s="27">
        <v>10000</v>
      </c>
      <c r="E2127" s="28" t="s">
        <v>86</v>
      </c>
      <c r="F2127" s="24">
        <v>14</v>
      </c>
      <c r="G2127" s="36" t="s">
        <v>99</v>
      </c>
      <c r="H2127" s="38">
        <f>((VLOOKUP(F2127,'Data. Commission'!$B$2:$C$6,2,))/100)*D2127</f>
        <v>400</v>
      </c>
      <c r="I2127" s="38" t="str">
        <f>VLOOKUP(A2127,'Data. User Inf'!$A$2:$D$13428,4,)</f>
        <v>18_to_22</v>
      </c>
      <c r="J2127" s="38" t="str">
        <f>VLOOKUP(A2127,'Data. User Inf'!$A$2:$E$13428,5,)</f>
        <v>FEMALE</v>
      </c>
      <c r="K2127" s="38" t="str">
        <f>VLOOKUP(A2127,'Data. User Inf'!$A$2:$E$13428,3,)</f>
        <v>Unknown</v>
      </c>
      <c r="L2127" s="38" t="str">
        <f>IF('Data. User Inf'!B2127&lt;'Data. Transactions'!C2127,"Current","New")</f>
        <v>New</v>
      </c>
    </row>
    <row r="2128" spans="1:12" ht="15.75" customHeight="1" x14ac:dyDescent="0.25">
      <c r="A2128" s="24">
        <v>46138909</v>
      </c>
      <c r="B2128" s="24">
        <v>4971883230</v>
      </c>
      <c r="C2128" s="26">
        <v>43896</v>
      </c>
      <c r="D2128" s="27">
        <v>10000</v>
      </c>
      <c r="E2128" s="28" t="s">
        <v>9</v>
      </c>
      <c r="F2128" s="24">
        <v>12</v>
      </c>
      <c r="G2128" s="36" t="s">
        <v>99</v>
      </c>
      <c r="H2128" s="38">
        <f>((VLOOKUP(F2128,'Data. Commission'!$B$2:$C$6,2,))/100)*D2128</f>
        <v>200</v>
      </c>
      <c r="I2128" s="38" t="str">
        <f>VLOOKUP(A2128,'Data. User Inf'!$A$2:$D$13428,4,)</f>
        <v>18_to_22</v>
      </c>
      <c r="J2128" s="38" t="str">
        <f>VLOOKUP(A2128,'Data. User Inf'!$A$2:$E$13428,5,)</f>
        <v>MALE</v>
      </c>
      <c r="K2128" s="38" t="str">
        <f>VLOOKUP(A2128,'Data. User Inf'!$A$2:$E$13428,3,)</f>
        <v>Hà Nội</v>
      </c>
      <c r="L2128" s="38" t="str">
        <f>IF('Data. User Inf'!B2128&lt;'Data. Transactions'!C2128,"Current","New")</f>
        <v>Current</v>
      </c>
    </row>
    <row r="2129" spans="1:12" ht="15.75" customHeight="1" x14ac:dyDescent="0.25">
      <c r="A2129" s="24">
        <v>40608079</v>
      </c>
      <c r="B2129" s="24">
        <v>4968625465</v>
      </c>
      <c r="C2129" s="26">
        <v>43896</v>
      </c>
      <c r="D2129" s="27">
        <v>20000</v>
      </c>
      <c r="E2129" s="28" t="s">
        <v>9</v>
      </c>
      <c r="F2129" s="24">
        <v>12</v>
      </c>
      <c r="G2129" s="36" t="s">
        <v>99</v>
      </c>
      <c r="H2129" s="38">
        <f>((VLOOKUP(F2129,'Data. Commission'!$B$2:$C$6,2,))/100)*D2129</f>
        <v>400</v>
      </c>
      <c r="I2129" s="38" t="str">
        <f>VLOOKUP(A2129,'Data. User Inf'!$A$2:$D$13428,4,)</f>
        <v>18_to_22</v>
      </c>
      <c r="J2129" s="38" t="str">
        <f>VLOOKUP(A2129,'Data. User Inf'!$A$2:$E$13428,5,)</f>
        <v>MALE</v>
      </c>
      <c r="K2129" s="38" t="str">
        <f>VLOOKUP(A2129,'Data. User Inf'!$A$2:$E$13428,3,)</f>
        <v>Hồ Chí Minh</v>
      </c>
      <c r="L2129" s="38" t="str">
        <f>IF('Data. User Inf'!B2129&lt;'Data. Transactions'!C2129,"Current","New")</f>
        <v>Current</v>
      </c>
    </row>
    <row r="2130" spans="1:12" ht="15.75" customHeight="1" x14ac:dyDescent="0.25">
      <c r="A2130" s="24">
        <v>51416670</v>
      </c>
      <c r="B2130" s="24">
        <v>4964782844</v>
      </c>
      <c r="C2130" s="26">
        <v>43896</v>
      </c>
      <c r="D2130" s="27">
        <v>10000</v>
      </c>
      <c r="E2130" s="28" t="s">
        <v>86</v>
      </c>
      <c r="F2130" s="24">
        <v>14</v>
      </c>
      <c r="G2130" s="36" t="s">
        <v>99</v>
      </c>
      <c r="H2130" s="38">
        <f>((VLOOKUP(F2130,'Data. Commission'!$B$2:$C$6,2,))/100)*D2130</f>
        <v>400</v>
      </c>
      <c r="I2130" s="38" t="str">
        <f>VLOOKUP(A2130,'Data. User Inf'!$A$2:$D$13428,4,)</f>
        <v>23_to_27</v>
      </c>
      <c r="J2130" s="38" t="str">
        <f>VLOOKUP(A2130,'Data. User Inf'!$A$2:$E$13428,5,)</f>
        <v>MALE</v>
      </c>
      <c r="K2130" s="38" t="str">
        <f>VLOOKUP(A2130,'Data. User Inf'!$A$2:$E$13428,3,)</f>
        <v>Unknown</v>
      </c>
      <c r="L2130" s="38" t="str">
        <f>IF('Data. User Inf'!B2130&lt;'Data. Transactions'!C2130,"Current","New")</f>
        <v>Current</v>
      </c>
    </row>
    <row r="2131" spans="1:12" ht="15.75" customHeight="1" x14ac:dyDescent="0.25">
      <c r="A2131" s="24">
        <v>45742120</v>
      </c>
      <c r="B2131" s="24">
        <v>4968918956</v>
      </c>
      <c r="C2131" s="26">
        <v>43896</v>
      </c>
      <c r="D2131" s="27">
        <v>30000</v>
      </c>
      <c r="E2131" s="28" t="s">
        <v>9</v>
      </c>
      <c r="F2131" s="24">
        <v>12</v>
      </c>
      <c r="G2131" s="36" t="s">
        <v>99</v>
      </c>
      <c r="H2131" s="38">
        <f>((VLOOKUP(F2131,'Data. Commission'!$B$2:$C$6,2,))/100)*D2131</f>
        <v>600</v>
      </c>
      <c r="I2131" s="38" t="str">
        <f>VLOOKUP(A2131,'Data. User Inf'!$A$2:$D$13428,4,)</f>
        <v>23_to_27</v>
      </c>
      <c r="J2131" s="38" t="str">
        <f>VLOOKUP(A2131,'Data. User Inf'!$A$2:$E$13428,5,)</f>
        <v>FEMALE</v>
      </c>
      <c r="K2131" s="38" t="str">
        <f>VLOOKUP(A2131,'Data. User Inf'!$A$2:$E$13428,3,)</f>
        <v>Hồ Chí Minh</v>
      </c>
      <c r="L2131" s="38" t="str">
        <f>IF('Data. User Inf'!B2131&lt;'Data. Transactions'!C2131,"Current","New")</f>
        <v>New</v>
      </c>
    </row>
    <row r="2132" spans="1:12" ht="15.75" customHeight="1" x14ac:dyDescent="0.25">
      <c r="A2132" s="24">
        <v>43107797</v>
      </c>
      <c r="B2132" s="24">
        <v>4965726442</v>
      </c>
      <c r="C2132" s="26">
        <v>43896</v>
      </c>
      <c r="D2132" s="27">
        <v>50000</v>
      </c>
      <c r="E2132" s="28" t="s">
        <v>86</v>
      </c>
      <c r="F2132" s="24">
        <v>14</v>
      </c>
      <c r="G2132" s="36" t="s">
        <v>99</v>
      </c>
      <c r="H2132" s="38">
        <f>((VLOOKUP(F2132,'Data. Commission'!$B$2:$C$6,2,))/100)*D2132</f>
        <v>2000</v>
      </c>
      <c r="I2132" s="38" t="str">
        <f>VLOOKUP(A2132,'Data. User Inf'!$A$2:$D$13428,4,)</f>
        <v>23_to_27</v>
      </c>
      <c r="J2132" s="38" t="str">
        <f>VLOOKUP(A2132,'Data. User Inf'!$A$2:$E$13428,5,)</f>
        <v>FEMALE</v>
      </c>
      <c r="K2132" s="38" t="str">
        <f>VLOOKUP(A2132,'Data. User Inf'!$A$2:$E$13428,3,)</f>
        <v>Hà Nội</v>
      </c>
      <c r="L2132" s="38" t="str">
        <f>IF('Data. User Inf'!B2132&lt;'Data. Transactions'!C2132,"Current","New")</f>
        <v>Current</v>
      </c>
    </row>
    <row r="2133" spans="1:12" ht="15.75" customHeight="1" x14ac:dyDescent="0.25">
      <c r="A2133" s="24">
        <v>27654713</v>
      </c>
      <c r="B2133" s="24">
        <v>4964846367</v>
      </c>
      <c r="C2133" s="26">
        <v>43896</v>
      </c>
      <c r="D2133" s="27">
        <v>20000</v>
      </c>
      <c r="E2133" s="28" t="s">
        <v>87</v>
      </c>
      <c r="F2133" s="24">
        <v>15</v>
      </c>
      <c r="G2133" s="36" t="s">
        <v>99</v>
      </c>
      <c r="H2133" s="38">
        <f>((VLOOKUP(F2133,'Data. Commission'!$B$2:$C$6,2,))/100)*D2133</f>
        <v>800</v>
      </c>
      <c r="I2133" s="38" t="str">
        <f>VLOOKUP(A2133,'Data. User Inf'!$A$2:$D$13428,4,)</f>
        <v>23_to_27</v>
      </c>
      <c r="J2133" s="38" t="str">
        <f>VLOOKUP(A2133,'Data. User Inf'!$A$2:$E$13428,5,)</f>
        <v>MALE</v>
      </c>
      <c r="K2133" s="38" t="str">
        <f>VLOOKUP(A2133,'Data. User Inf'!$A$2:$E$13428,3,)</f>
        <v>Unknown</v>
      </c>
      <c r="L2133" s="38" t="str">
        <f>IF('Data. User Inf'!B2133&lt;'Data. Transactions'!C2133,"Current","New")</f>
        <v>Current</v>
      </c>
    </row>
    <row r="2134" spans="1:12" ht="15.75" customHeight="1" x14ac:dyDescent="0.25">
      <c r="A2134" s="24">
        <v>53136666</v>
      </c>
      <c r="B2134" s="24">
        <v>4964424892</v>
      </c>
      <c r="C2134" s="26">
        <v>43896</v>
      </c>
      <c r="D2134" s="27">
        <v>100000</v>
      </c>
      <c r="E2134" s="28" t="s">
        <v>9</v>
      </c>
      <c r="F2134" s="24">
        <v>12</v>
      </c>
      <c r="G2134" s="36" t="s">
        <v>99</v>
      </c>
      <c r="H2134" s="38">
        <f>((VLOOKUP(F2134,'Data. Commission'!$B$2:$C$6,2,))/100)*D2134</f>
        <v>2000</v>
      </c>
      <c r="I2134" s="38" t="str">
        <f>VLOOKUP(A2134,'Data. User Inf'!$A$2:$D$13428,4,)</f>
        <v>28_to_32</v>
      </c>
      <c r="J2134" s="38" t="str">
        <f>VLOOKUP(A2134,'Data. User Inf'!$A$2:$E$13428,5,)</f>
        <v>MALE</v>
      </c>
      <c r="K2134" s="38" t="str">
        <f>VLOOKUP(A2134,'Data. User Inf'!$A$2:$E$13428,3,)</f>
        <v>Other Cities</v>
      </c>
      <c r="L2134" s="38" t="str">
        <f>IF('Data. User Inf'!B2134&lt;'Data. Transactions'!C2134,"Current","New")</f>
        <v>New</v>
      </c>
    </row>
    <row r="2135" spans="1:12" ht="15.75" customHeight="1" x14ac:dyDescent="0.25">
      <c r="A2135" s="24">
        <v>44211896</v>
      </c>
      <c r="B2135" s="24">
        <v>4970595202</v>
      </c>
      <c r="C2135" s="26">
        <v>43896</v>
      </c>
      <c r="D2135" s="27">
        <v>20000</v>
      </c>
      <c r="E2135" s="28" t="s">
        <v>9</v>
      </c>
      <c r="F2135" s="24">
        <v>12</v>
      </c>
      <c r="G2135" s="36" t="s">
        <v>99</v>
      </c>
      <c r="H2135" s="38">
        <f>((VLOOKUP(F2135,'Data. Commission'!$B$2:$C$6,2,))/100)*D2135</f>
        <v>400</v>
      </c>
      <c r="I2135" s="38" t="str">
        <f>VLOOKUP(A2135,'Data. User Inf'!$A$2:$D$13428,4,)</f>
        <v>28_to_32</v>
      </c>
      <c r="J2135" s="38" t="str">
        <f>VLOOKUP(A2135,'Data. User Inf'!$A$2:$E$13428,5,)</f>
        <v>MALE</v>
      </c>
      <c r="K2135" s="38" t="str">
        <f>VLOOKUP(A2135,'Data. User Inf'!$A$2:$E$13428,3,)</f>
        <v>Other Cities</v>
      </c>
      <c r="L2135" s="38" t="str">
        <f>IF('Data. User Inf'!B2135&lt;'Data. Transactions'!C2135,"Current","New")</f>
        <v>Current</v>
      </c>
    </row>
    <row r="2136" spans="1:12" ht="15.75" customHeight="1" x14ac:dyDescent="0.25">
      <c r="A2136" s="24">
        <v>15299041</v>
      </c>
      <c r="B2136" s="24">
        <v>4968246141</v>
      </c>
      <c r="C2136" s="26">
        <v>43896</v>
      </c>
      <c r="D2136" s="27">
        <v>20000</v>
      </c>
      <c r="E2136" s="28" t="s">
        <v>60</v>
      </c>
      <c r="F2136" s="24">
        <v>13</v>
      </c>
      <c r="G2136" s="36" t="s">
        <v>99</v>
      </c>
      <c r="H2136" s="38">
        <f>((VLOOKUP(F2136,'Data. Commission'!$B$2:$C$6,2,))/100)*D2136</f>
        <v>600</v>
      </c>
      <c r="I2136" s="38" t="str">
        <f>VLOOKUP(A2136,'Data. User Inf'!$A$2:$D$13428,4,)</f>
        <v>28_to_32</v>
      </c>
      <c r="J2136" s="38" t="str">
        <f>VLOOKUP(A2136,'Data. User Inf'!$A$2:$E$13428,5,)</f>
        <v>MALE</v>
      </c>
      <c r="K2136" s="38" t="str">
        <f>VLOOKUP(A2136,'Data. User Inf'!$A$2:$E$13428,3,)</f>
        <v>Hà Nội</v>
      </c>
      <c r="L2136" s="38" t="str">
        <f>IF('Data. User Inf'!B2136&lt;'Data. Transactions'!C2136,"Current","New")</f>
        <v>New</v>
      </c>
    </row>
    <row r="2137" spans="1:12" ht="15.75" customHeight="1" x14ac:dyDescent="0.25">
      <c r="A2137" s="24">
        <v>34431918</v>
      </c>
      <c r="B2137" s="24">
        <v>4965115118</v>
      </c>
      <c r="C2137" s="26">
        <v>43896</v>
      </c>
      <c r="D2137" s="27">
        <v>100000</v>
      </c>
      <c r="E2137" s="28" t="s">
        <v>86</v>
      </c>
      <c r="F2137" s="24">
        <v>14</v>
      </c>
      <c r="G2137" s="36" t="s">
        <v>99</v>
      </c>
      <c r="H2137" s="38">
        <f>((VLOOKUP(F2137,'Data. Commission'!$B$2:$C$6,2,))/100)*D2137</f>
        <v>4000</v>
      </c>
      <c r="I2137" s="38" t="str">
        <f>VLOOKUP(A2137,'Data. User Inf'!$A$2:$D$13428,4,)</f>
        <v>33_to_37</v>
      </c>
      <c r="J2137" s="38" t="str">
        <f>VLOOKUP(A2137,'Data. User Inf'!$A$2:$E$13428,5,)</f>
        <v>FEMALE</v>
      </c>
      <c r="K2137" s="38" t="str">
        <f>VLOOKUP(A2137,'Data. User Inf'!$A$2:$E$13428,3,)</f>
        <v>Other Cities</v>
      </c>
      <c r="L2137" s="38" t="str">
        <f>IF('Data. User Inf'!B2137&lt;'Data. Transactions'!C2137,"Current","New")</f>
        <v>Current</v>
      </c>
    </row>
    <row r="2138" spans="1:12" ht="15.75" customHeight="1" x14ac:dyDescent="0.25">
      <c r="A2138" s="24">
        <v>1965650</v>
      </c>
      <c r="B2138" s="24">
        <v>4971619225</v>
      </c>
      <c r="C2138" s="26">
        <v>43896</v>
      </c>
      <c r="D2138" s="27">
        <v>20000</v>
      </c>
      <c r="E2138" s="24" t="s">
        <v>60</v>
      </c>
      <c r="F2138" s="24">
        <v>13</v>
      </c>
      <c r="G2138" s="37"/>
      <c r="H2138" s="38">
        <f>((VLOOKUP(F2138,'Data. Commission'!$B$2:$C$6,2,))/100)*D2138</f>
        <v>600</v>
      </c>
      <c r="I2138" s="38" t="str">
        <f>VLOOKUP(A2138,'Data. User Inf'!$A$2:$D$13428,4,)</f>
        <v>unknown</v>
      </c>
      <c r="J2138" s="38" t="str">
        <f>VLOOKUP(A2138,'Data. User Inf'!$A$2:$E$13428,5,)</f>
        <v>FEMALE</v>
      </c>
      <c r="K2138" s="38" t="str">
        <f>VLOOKUP(A2138,'Data. User Inf'!$A$2:$E$13428,3,)</f>
        <v>Hồ Chí Minh</v>
      </c>
      <c r="L2138" s="38" t="str">
        <f>IF('Data. User Inf'!B2138&lt;'Data. Transactions'!C2138,"Current","New")</f>
        <v>Current</v>
      </c>
    </row>
    <row r="2139" spans="1:12" ht="15.75" customHeight="1" x14ac:dyDescent="0.25">
      <c r="A2139" s="24">
        <v>41187370</v>
      </c>
      <c r="B2139" s="24">
        <v>4969371921</v>
      </c>
      <c r="C2139" s="26">
        <v>43896</v>
      </c>
      <c r="D2139" s="27">
        <v>20000</v>
      </c>
      <c r="E2139" s="28" t="s">
        <v>60</v>
      </c>
      <c r="F2139" s="24">
        <v>13</v>
      </c>
      <c r="G2139" s="37"/>
      <c r="H2139" s="38">
        <f>((VLOOKUP(F2139,'Data. Commission'!$B$2:$C$6,2,))/100)*D2139</f>
        <v>600</v>
      </c>
      <c r="I2139" s="38" t="str">
        <f>VLOOKUP(A2139,'Data. User Inf'!$A$2:$D$13428,4,)</f>
        <v>23_to_27</v>
      </c>
      <c r="J2139" s="38" t="str">
        <f>VLOOKUP(A2139,'Data. User Inf'!$A$2:$E$13428,5,)</f>
        <v>FEMALE</v>
      </c>
      <c r="K2139" s="38" t="str">
        <f>VLOOKUP(A2139,'Data. User Inf'!$A$2:$E$13428,3,)</f>
        <v>Hồ Chí Minh</v>
      </c>
      <c r="L2139" s="38" t="str">
        <f>IF('Data. User Inf'!B2139&lt;'Data. Transactions'!C2139,"Current","New")</f>
        <v>Current</v>
      </c>
    </row>
    <row r="2140" spans="1:12" ht="15.75" customHeight="1" x14ac:dyDescent="0.25">
      <c r="A2140" s="24">
        <v>28931153</v>
      </c>
      <c r="B2140" s="24">
        <v>4965909425</v>
      </c>
      <c r="C2140" s="26">
        <v>43896</v>
      </c>
      <c r="D2140" s="27">
        <v>200000</v>
      </c>
      <c r="E2140" s="28" t="s">
        <v>9</v>
      </c>
      <c r="F2140" s="24">
        <v>12</v>
      </c>
      <c r="G2140" s="37" t="s">
        <v>49</v>
      </c>
      <c r="H2140" s="38">
        <f>((VLOOKUP(F2140,'Data. Commission'!$B$2:$C$6,2,))/100)*D2140</f>
        <v>4000</v>
      </c>
      <c r="I2140" s="38" t="str">
        <f>VLOOKUP(A2140,'Data. User Inf'!$A$2:$D$13428,4,)</f>
        <v>unknown</v>
      </c>
      <c r="J2140" s="38" t="str">
        <f>VLOOKUP(A2140,'Data. User Inf'!$A$2:$E$13428,5,)</f>
        <v>FEMALE</v>
      </c>
      <c r="K2140" s="38" t="str">
        <f>VLOOKUP(A2140,'Data. User Inf'!$A$2:$E$13428,3,)</f>
        <v>Hồ Chí Minh</v>
      </c>
      <c r="L2140" s="38" t="str">
        <f>IF('Data. User Inf'!B2140&lt;'Data. Transactions'!C2140,"Current","New")</f>
        <v>New</v>
      </c>
    </row>
    <row r="2141" spans="1:12" ht="15.75" customHeight="1" x14ac:dyDescent="0.25">
      <c r="A2141" s="24">
        <v>51663537</v>
      </c>
      <c r="B2141" s="24">
        <v>4970264587</v>
      </c>
      <c r="C2141" s="26">
        <v>43896</v>
      </c>
      <c r="D2141" s="27">
        <v>200000</v>
      </c>
      <c r="E2141" s="28" t="s">
        <v>60</v>
      </c>
      <c r="F2141" s="24">
        <v>13</v>
      </c>
      <c r="G2141" s="37" t="s">
        <v>49</v>
      </c>
      <c r="H2141" s="38">
        <f>((VLOOKUP(F2141,'Data. Commission'!$B$2:$C$6,2,))/100)*D2141</f>
        <v>6000</v>
      </c>
      <c r="I2141" s="38" t="str">
        <f>VLOOKUP(A2141,'Data. User Inf'!$A$2:$D$13428,4,)</f>
        <v>unknown</v>
      </c>
      <c r="J2141" s="38" t="str">
        <f>VLOOKUP(A2141,'Data. User Inf'!$A$2:$E$13428,5,)</f>
        <v>FEMALE</v>
      </c>
      <c r="K2141" s="38" t="str">
        <f>VLOOKUP(A2141,'Data. User Inf'!$A$2:$E$13428,3,)</f>
        <v>Other Cities</v>
      </c>
      <c r="L2141" s="38" t="str">
        <f>IF('Data. User Inf'!B2141&lt;'Data. Transactions'!C2141,"Current","New")</f>
        <v>New</v>
      </c>
    </row>
    <row r="2142" spans="1:12" ht="15.75" customHeight="1" x14ac:dyDescent="0.25">
      <c r="A2142" s="24">
        <v>43075288</v>
      </c>
      <c r="B2142" s="24">
        <v>4970273975</v>
      </c>
      <c r="C2142" s="26">
        <v>43896</v>
      </c>
      <c r="D2142" s="27">
        <v>200000</v>
      </c>
      <c r="E2142" s="28" t="s">
        <v>9</v>
      </c>
      <c r="F2142" s="24">
        <v>12</v>
      </c>
      <c r="G2142" s="37" t="s">
        <v>49</v>
      </c>
      <c r="H2142" s="38">
        <f>((VLOOKUP(F2142,'Data. Commission'!$B$2:$C$6,2,))/100)*D2142</f>
        <v>4000</v>
      </c>
      <c r="I2142" s="38" t="str">
        <f>VLOOKUP(A2142,'Data. User Inf'!$A$2:$D$13428,4,)</f>
        <v>23_to_27</v>
      </c>
      <c r="J2142" s="38" t="str">
        <f>VLOOKUP(A2142,'Data. User Inf'!$A$2:$E$13428,5,)</f>
        <v>MALE</v>
      </c>
      <c r="K2142" s="38" t="str">
        <f>VLOOKUP(A2142,'Data. User Inf'!$A$2:$E$13428,3,)</f>
        <v>Other Cities</v>
      </c>
      <c r="L2142" s="38" t="str">
        <f>IF('Data. User Inf'!B2142&lt;'Data. Transactions'!C2142,"Current","New")</f>
        <v>Current</v>
      </c>
    </row>
    <row r="2143" spans="1:12" ht="15.75" customHeight="1" x14ac:dyDescent="0.25">
      <c r="A2143" s="24">
        <v>46523936</v>
      </c>
      <c r="B2143" s="24">
        <v>4966548262</v>
      </c>
      <c r="C2143" s="26">
        <v>43896</v>
      </c>
      <c r="D2143" s="27">
        <v>200000</v>
      </c>
      <c r="E2143" s="28" t="s">
        <v>9</v>
      </c>
      <c r="F2143" s="24">
        <v>12</v>
      </c>
      <c r="G2143" s="37" t="s">
        <v>49</v>
      </c>
      <c r="H2143" s="38">
        <f>((VLOOKUP(F2143,'Data. Commission'!$B$2:$C$6,2,))/100)*D2143</f>
        <v>4000</v>
      </c>
      <c r="I2143" s="38" t="str">
        <f>VLOOKUP(A2143,'Data. User Inf'!$A$2:$D$13428,4,)</f>
        <v>23_to_27</v>
      </c>
      <c r="J2143" s="38" t="str">
        <f>VLOOKUP(A2143,'Data. User Inf'!$A$2:$E$13428,5,)</f>
        <v>FEMALE</v>
      </c>
      <c r="K2143" s="38" t="str">
        <f>VLOOKUP(A2143,'Data. User Inf'!$A$2:$E$13428,3,)</f>
        <v>Other Cities</v>
      </c>
      <c r="L2143" s="38" t="str">
        <f>IF('Data. User Inf'!B2143&lt;'Data. Transactions'!C2143,"Current","New")</f>
        <v>New</v>
      </c>
    </row>
    <row r="2144" spans="1:12" ht="15.75" customHeight="1" x14ac:dyDescent="0.25">
      <c r="A2144" s="24">
        <v>47894672</v>
      </c>
      <c r="B2144" s="24">
        <v>4972801539</v>
      </c>
      <c r="C2144" s="26">
        <v>43897</v>
      </c>
      <c r="D2144" s="27">
        <v>30000</v>
      </c>
      <c r="E2144" s="28" t="s">
        <v>86</v>
      </c>
      <c r="F2144" s="24">
        <v>14</v>
      </c>
      <c r="G2144" s="36" t="s">
        <v>99</v>
      </c>
      <c r="H2144" s="38">
        <f>((VLOOKUP(F2144,'Data. Commission'!$B$2:$C$6,2,))/100)*D2144</f>
        <v>1200</v>
      </c>
      <c r="I2144" s="38" t="str">
        <f>VLOOKUP(A2144,'Data. User Inf'!$A$2:$D$13428,4,)</f>
        <v>&gt;37</v>
      </c>
      <c r="J2144" s="38" t="str">
        <f>VLOOKUP(A2144,'Data. User Inf'!$A$2:$E$13428,5,)</f>
        <v>MALE</v>
      </c>
      <c r="K2144" s="38" t="str">
        <f>VLOOKUP(A2144,'Data. User Inf'!$A$2:$E$13428,3,)</f>
        <v>Hồ Chí Minh</v>
      </c>
      <c r="L2144" s="38" t="str">
        <f>IF('Data. User Inf'!B2144&lt;'Data. Transactions'!C2144,"Current","New")</f>
        <v>New</v>
      </c>
    </row>
    <row r="2145" spans="1:12" ht="15.75" customHeight="1" x14ac:dyDescent="0.25">
      <c r="A2145" s="24">
        <v>23115985</v>
      </c>
      <c r="B2145" s="24">
        <v>4978888855</v>
      </c>
      <c r="C2145" s="26">
        <v>43897</v>
      </c>
      <c r="D2145" s="27">
        <v>20000</v>
      </c>
      <c r="E2145" s="28" t="s">
        <v>60</v>
      </c>
      <c r="F2145" s="24">
        <v>13</v>
      </c>
      <c r="G2145" s="36" t="s">
        <v>99</v>
      </c>
      <c r="H2145" s="38">
        <f>((VLOOKUP(F2145,'Data. Commission'!$B$2:$C$6,2,))/100)*D2145</f>
        <v>600</v>
      </c>
      <c r="I2145" s="38" t="str">
        <f>VLOOKUP(A2145,'Data. User Inf'!$A$2:$D$13428,4,)</f>
        <v>&gt;37</v>
      </c>
      <c r="J2145" s="38" t="str">
        <f>VLOOKUP(A2145,'Data. User Inf'!$A$2:$E$13428,5,)</f>
        <v>FEMALE</v>
      </c>
      <c r="K2145" s="38" t="str">
        <f>VLOOKUP(A2145,'Data. User Inf'!$A$2:$E$13428,3,)</f>
        <v>Hồ Chí Minh</v>
      </c>
      <c r="L2145" s="38" t="str">
        <f>IF('Data. User Inf'!B2145&lt;'Data. Transactions'!C2145,"Current","New")</f>
        <v>Current</v>
      </c>
    </row>
    <row r="2146" spans="1:12" ht="15.75" customHeight="1" x14ac:dyDescent="0.25">
      <c r="A2146" s="24">
        <v>53908343</v>
      </c>
      <c r="B2146" s="24">
        <v>4976142125</v>
      </c>
      <c r="C2146" s="26">
        <v>43897</v>
      </c>
      <c r="D2146" s="27">
        <v>100000</v>
      </c>
      <c r="E2146" s="28" t="s">
        <v>9</v>
      </c>
      <c r="F2146" s="24">
        <v>12</v>
      </c>
      <c r="G2146" s="36" t="s">
        <v>99</v>
      </c>
      <c r="H2146" s="38">
        <f>((VLOOKUP(F2146,'Data. Commission'!$B$2:$C$6,2,))/100)*D2146</f>
        <v>2000</v>
      </c>
      <c r="I2146" s="38" t="str">
        <f>VLOOKUP(A2146,'Data. User Inf'!$A$2:$D$13428,4,)</f>
        <v>&gt;37</v>
      </c>
      <c r="J2146" s="38" t="str">
        <f>VLOOKUP(A2146,'Data. User Inf'!$A$2:$E$13428,5,)</f>
        <v>MALE</v>
      </c>
      <c r="K2146" s="38" t="str">
        <f>VLOOKUP(A2146,'Data. User Inf'!$A$2:$E$13428,3,)</f>
        <v>Other Cities</v>
      </c>
      <c r="L2146" s="38" t="str">
        <f>IF('Data. User Inf'!B2146&lt;'Data. Transactions'!C2146,"Current","New")</f>
        <v>New</v>
      </c>
    </row>
    <row r="2147" spans="1:12" ht="15.75" customHeight="1" x14ac:dyDescent="0.25">
      <c r="A2147" s="24">
        <v>46145574</v>
      </c>
      <c r="B2147" s="24">
        <v>4974454853</v>
      </c>
      <c r="C2147" s="26">
        <v>43897</v>
      </c>
      <c r="D2147" s="27">
        <v>10000</v>
      </c>
      <c r="E2147" s="28" t="s">
        <v>86</v>
      </c>
      <c r="F2147" s="24">
        <v>14</v>
      </c>
      <c r="G2147" s="36" t="s">
        <v>99</v>
      </c>
      <c r="H2147" s="38">
        <f>((VLOOKUP(F2147,'Data. Commission'!$B$2:$C$6,2,))/100)*D2147</f>
        <v>400</v>
      </c>
      <c r="I2147" s="38" t="str">
        <f>VLOOKUP(A2147,'Data. User Inf'!$A$2:$D$13428,4,)</f>
        <v>unknown</v>
      </c>
      <c r="J2147" s="38" t="str">
        <f>VLOOKUP(A2147,'Data. User Inf'!$A$2:$E$13428,5,)</f>
        <v>MALE</v>
      </c>
      <c r="K2147" s="38" t="str">
        <f>VLOOKUP(A2147,'Data. User Inf'!$A$2:$E$13428,3,)</f>
        <v>Other Cities</v>
      </c>
      <c r="L2147" s="38" t="str">
        <f>IF('Data. User Inf'!B2147&lt;'Data. Transactions'!C2147,"Current","New")</f>
        <v>New</v>
      </c>
    </row>
    <row r="2148" spans="1:12" ht="15.75" customHeight="1" x14ac:dyDescent="0.25">
      <c r="A2148" s="24">
        <v>41396345</v>
      </c>
      <c r="B2148" s="24">
        <v>4974392114</v>
      </c>
      <c r="C2148" s="26">
        <v>43897</v>
      </c>
      <c r="D2148" s="27">
        <v>30000</v>
      </c>
      <c r="E2148" s="28" t="s">
        <v>9</v>
      </c>
      <c r="F2148" s="24">
        <v>12</v>
      </c>
      <c r="G2148" s="36" t="s">
        <v>99</v>
      </c>
      <c r="H2148" s="38">
        <f>((VLOOKUP(F2148,'Data. Commission'!$B$2:$C$6,2,))/100)*D2148</f>
        <v>600</v>
      </c>
      <c r="I2148" s="38" t="str">
        <f>VLOOKUP(A2148,'Data. User Inf'!$A$2:$D$13428,4,)</f>
        <v>unknown</v>
      </c>
      <c r="J2148" s="38" t="str">
        <f>VLOOKUP(A2148,'Data. User Inf'!$A$2:$E$13428,5,)</f>
        <v>FEMALE</v>
      </c>
      <c r="K2148" s="38" t="str">
        <f>VLOOKUP(A2148,'Data. User Inf'!$A$2:$E$13428,3,)</f>
        <v>Hồ Chí Minh</v>
      </c>
      <c r="L2148" s="38" t="str">
        <f>IF('Data. User Inf'!B2148&lt;'Data. Transactions'!C2148,"Current","New")</f>
        <v>New</v>
      </c>
    </row>
    <row r="2149" spans="1:12" ht="15.75" customHeight="1" x14ac:dyDescent="0.25">
      <c r="A2149" s="24">
        <v>46088796</v>
      </c>
      <c r="B2149" s="24">
        <v>4978765619</v>
      </c>
      <c r="C2149" s="26">
        <v>43897</v>
      </c>
      <c r="D2149" s="27">
        <v>10000</v>
      </c>
      <c r="E2149" s="28" t="s">
        <v>9</v>
      </c>
      <c r="F2149" s="24">
        <v>12</v>
      </c>
      <c r="G2149" s="36" t="s">
        <v>99</v>
      </c>
      <c r="H2149" s="38">
        <f>((VLOOKUP(F2149,'Data. Commission'!$B$2:$C$6,2,))/100)*D2149</f>
        <v>200</v>
      </c>
      <c r="I2149" s="38" t="str">
        <f>VLOOKUP(A2149,'Data. User Inf'!$A$2:$D$13428,4,)</f>
        <v>unknown</v>
      </c>
      <c r="J2149" s="38" t="str">
        <f>VLOOKUP(A2149,'Data. User Inf'!$A$2:$E$13428,5,)</f>
        <v>FEMALE</v>
      </c>
      <c r="K2149" s="38" t="str">
        <f>VLOOKUP(A2149,'Data. User Inf'!$A$2:$E$13428,3,)</f>
        <v>Other Cities</v>
      </c>
      <c r="L2149" s="38" t="str">
        <f>IF('Data. User Inf'!B2149&lt;'Data. Transactions'!C2149,"Current","New")</f>
        <v>Current</v>
      </c>
    </row>
    <row r="2150" spans="1:12" ht="15.75" customHeight="1" x14ac:dyDescent="0.25">
      <c r="A2150" s="24">
        <v>52689753</v>
      </c>
      <c r="B2150" s="24">
        <v>4973610565</v>
      </c>
      <c r="C2150" s="26">
        <v>43897</v>
      </c>
      <c r="D2150" s="27">
        <v>10000</v>
      </c>
      <c r="E2150" s="28" t="s">
        <v>86</v>
      </c>
      <c r="F2150" s="24">
        <v>14</v>
      </c>
      <c r="G2150" s="36" t="s">
        <v>99</v>
      </c>
      <c r="H2150" s="38">
        <f>((VLOOKUP(F2150,'Data. Commission'!$B$2:$C$6,2,))/100)*D2150</f>
        <v>400</v>
      </c>
      <c r="I2150" s="38" t="str">
        <f>VLOOKUP(A2150,'Data. User Inf'!$A$2:$D$13428,4,)</f>
        <v>unknown</v>
      </c>
      <c r="J2150" s="38" t="str">
        <f>VLOOKUP(A2150,'Data. User Inf'!$A$2:$E$13428,5,)</f>
        <v>MALE</v>
      </c>
      <c r="K2150" s="38" t="str">
        <f>VLOOKUP(A2150,'Data. User Inf'!$A$2:$E$13428,3,)</f>
        <v>Hồ Chí Minh</v>
      </c>
      <c r="L2150" s="38" t="str">
        <f>IF('Data. User Inf'!B2150&lt;'Data. Transactions'!C2150,"Current","New")</f>
        <v>New</v>
      </c>
    </row>
    <row r="2151" spans="1:12" ht="15.75" customHeight="1" x14ac:dyDescent="0.25">
      <c r="A2151" s="24">
        <v>52493378</v>
      </c>
      <c r="B2151" s="24">
        <v>4973122303</v>
      </c>
      <c r="C2151" s="26">
        <v>43897</v>
      </c>
      <c r="D2151" s="27">
        <v>20000</v>
      </c>
      <c r="E2151" s="28" t="s">
        <v>86</v>
      </c>
      <c r="F2151" s="24">
        <v>14</v>
      </c>
      <c r="G2151" s="37"/>
      <c r="H2151" s="38">
        <f>((VLOOKUP(F2151,'Data. Commission'!$B$2:$C$6,2,))/100)*D2151</f>
        <v>800</v>
      </c>
      <c r="I2151" s="38" t="str">
        <f>VLOOKUP(A2151,'Data. User Inf'!$A$2:$D$13428,4,)</f>
        <v>18_to_22</v>
      </c>
      <c r="J2151" s="38" t="str">
        <f>VLOOKUP(A2151,'Data. User Inf'!$A$2:$E$13428,5,)</f>
        <v>MALE</v>
      </c>
      <c r="K2151" s="38" t="str">
        <f>VLOOKUP(A2151,'Data. User Inf'!$A$2:$E$13428,3,)</f>
        <v>Other Cities</v>
      </c>
      <c r="L2151" s="38" t="str">
        <f>IF('Data. User Inf'!B2151&lt;'Data. Transactions'!C2151,"Current","New")</f>
        <v>New</v>
      </c>
    </row>
    <row r="2152" spans="1:12" ht="15.75" customHeight="1" x14ac:dyDescent="0.25">
      <c r="A2152" s="24">
        <v>53466868</v>
      </c>
      <c r="B2152" s="24">
        <v>4979626291</v>
      </c>
      <c r="C2152" s="26">
        <v>43897</v>
      </c>
      <c r="D2152" s="27">
        <v>50000</v>
      </c>
      <c r="E2152" s="28" t="s">
        <v>9</v>
      </c>
      <c r="F2152" s="24">
        <v>12</v>
      </c>
      <c r="G2152" s="36" t="s">
        <v>99</v>
      </c>
      <c r="H2152" s="38">
        <f>((VLOOKUP(F2152,'Data. Commission'!$B$2:$C$6,2,))/100)*D2152</f>
        <v>1000</v>
      </c>
      <c r="I2152" s="38" t="str">
        <f>VLOOKUP(A2152,'Data. User Inf'!$A$2:$D$13428,4,)</f>
        <v>23_to_27</v>
      </c>
      <c r="J2152" s="38" t="str">
        <f>VLOOKUP(A2152,'Data. User Inf'!$A$2:$E$13428,5,)</f>
        <v>MALE</v>
      </c>
      <c r="K2152" s="38" t="str">
        <f>VLOOKUP(A2152,'Data. User Inf'!$A$2:$E$13428,3,)</f>
        <v>Hồ Chí Minh</v>
      </c>
      <c r="L2152" s="38" t="str">
        <f>IF('Data. User Inf'!B2152&lt;'Data. Transactions'!C2152,"Current","New")</f>
        <v>New</v>
      </c>
    </row>
    <row r="2153" spans="1:12" ht="15.75" customHeight="1" x14ac:dyDescent="0.25">
      <c r="A2153" s="24">
        <v>47917473</v>
      </c>
      <c r="B2153" s="24">
        <v>4978648967</v>
      </c>
      <c r="C2153" s="26">
        <v>43897</v>
      </c>
      <c r="D2153" s="27">
        <v>50000</v>
      </c>
      <c r="E2153" s="28" t="s">
        <v>9</v>
      </c>
      <c r="F2153" s="24">
        <v>12</v>
      </c>
      <c r="G2153" s="36" t="s">
        <v>99</v>
      </c>
      <c r="H2153" s="38">
        <f>((VLOOKUP(F2153,'Data. Commission'!$B$2:$C$6,2,))/100)*D2153</f>
        <v>1000</v>
      </c>
      <c r="I2153" s="38" t="str">
        <f>VLOOKUP(A2153,'Data. User Inf'!$A$2:$D$13428,4,)</f>
        <v>23_to_27</v>
      </c>
      <c r="J2153" s="38" t="str">
        <f>VLOOKUP(A2153,'Data. User Inf'!$A$2:$E$13428,5,)</f>
        <v>MALE</v>
      </c>
      <c r="K2153" s="38" t="str">
        <f>VLOOKUP(A2153,'Data. User Inf'!$A$2:$E$13428,3,)</f>
        <v>Other Cities</v>
      </c>
      <c r="L2153" s="38" t="str">
        <f>IF('Data. User Inf'!B2153&lt;'Data. Transactions'!C2153,"Current","New")</f>
        <v>Current</v>
      </c>
    </row>
    <row r="2154" spans="1:12" ht="15.75" customHeight="1" x14ac:dyDescent="0.25">
      <c r="A2154" s="24">
        <v>39652516</v>
      </c>
      <c r="B2154" s="24">
        <v>4978572297</v>
      </c>
      <c r="C2154" s="26">
        <v>43897</v>
      </c>
      <c r="D2154" s="27">
        <v>20000</v>
      </c>
      <c r="E2154" s="28" t="s">
        <v>9</v>
      </c>
      <c r="F2154" s="24">
        <v>12</v>
      </c>
      <c r="G2154" s="36" t="s">
        <v>99</v>
      </c>
      <c r="H2154" s="38">
        <f>((VLOOKUP(F2154,'Data. Commission'!$B$2:$C$6,2,))/100)*D2154</f>
        <v>400</v>
      </c>
      <c r="I2154" s="38" t="str">
        <f>VLOOKUP(A2154,'Data. User Inf'!$A$2:$D$13428,4,)</f>
        <v>23_to_27</v>
      </c>
      <c r="J2154" s="38" t="str">
        <f>VLOOKUP(A2154,'Data. User Inf'!$A$2:$E$13428,5,)</f>
        <v>FEMALE</v>
      </c>
      <c r="K2154" s="38" t="str">
        <f>VLOOKUP(A2154,'Data. User Inf'!$A$2:$E$13428,3,)</f>
        <v>Other Cities</v>
      </c>
      <c r="L2154" s="38" t="str">
        <f>IF('Data. User Inf'!B2154&lt;'Data. Transactions'!C2154,"Current","New")</f>
        <v>Current</v>
      </c>
    </row>
    <row r="2155" spans="1:12" ht="15.75" customHeight="1" x14ac:dyDescent="0.25">
      <c r="A2155" s="24">
        <v>45064882</v>
      </c>
      <c r="B2155" s="24">
        <v>4979783343</v>
      </c>
      <c r="C2155" s="26">
        <v>43897</v>
      </c>
      <c r="D2155" s="27">
        <v>100000</v>
      </c>
      <c r="E2155" s="28" t="s">
        <v>60</v>
      </c>
      <c r="F2155" s="24">
        <v>13</v>
      </c>
      <c r="G2155" s="36" t="s">
        <v>99</v>
      </c>
      <c r="H2155" s="38">
        <f>((VLOOKUP(F2155,'Data. Commission'!$B$2:$C$6,2,))/100)*D2155</f>
        <v>3000</v>
      </c>
      <c r="I2155" s="38" t="str">
        <f>VLOOKUP(A2155,'Data. User Inf'!$A$2:$D$13428,4,)</f>
        <v>23_to_27</v>
      </c>
      <c r="J2155" s="38" t="str">
        <f>VLOOKUP(A2155,'Data. User Inf'!$A$2:$E$13428,5,)</f>
        <v>MALE</v>
      </c>
      <c r="K2155" s="38" t="str">
        <f>VLOOKUP(A2155,'Data. User Inf'!$A$2:$E$13428,3,)</f>
        <v>Hà Nội</v>
      </c>
      <c r="L2155" s="38" t="str">
        <f>IF('Data. User Inf'!B2155&lt;'Data. Transactions'!C2155,"Current","New")</f>
        <v>Current</v>
      </c>
    </row>
    <row r="2156" spans="1:12" ht="15.75" customHeight="1" x14ac:dyDescent="0.25">
      <c r="A2156" s="24">
        <v>50698402</v>
      </c>
      <c r="B2156" s="24">
        <v>4977568582</v>
      </c>
      <c r="C2156" s="26">
        <v>43897</v>
      </c>
      <c r="D2156" s="27">
        <v>50000</v>
      </c>
      <c r="E2156" s="28" t="s">
        <v>9</v>
      </c>
      <c r="F2156" s="24">
        <v>12</v>
      </c>
      <c r="G2156" s="36" t="s">
        <v>99</v>
      </c>
      <c r="H2156" s="38">
        <f>((VLOOKUP(F2156,'Data. Commission'!$B$2:$C$6,2,))/100)*D2156</f>
        <v>1000</v>
      </c>
      <c r="I2156" s="38" t="str">
        <f>VLOOKUP(A2156,'Data. User Inf'!$A$2:$D$13428,4,)</f>
        <v>23_to_27</v>
      </c>
      <c r="J2156" s="38" t="str">
        <f>VLOOKUP(A2156,'Data. User Inf'!$A$2:$E$13428,5,)</f>
        <v>FEMALE</v>
      </c>
      <c r="K2156" s="38" t="str">
        <f>VLOOKUP(A2156,'Data. User Inf'!$A$2:$E$13428,3,)</f>
        <v>Other Cities</v>
      </c>
      <c r="L2156" s="38" t="str">
        <f>IF('Data. User Inf'!B2156&lt;'Data. Transactions'!C2156,"Current","New")</f>
        <v>New</v>
      </c>
    </row>
    <row r="2157" spans="1:12" ht="15.75" customHeight="1" x14ac:dyDescent="0.25">
      <c r="A2157" s="24">
        <v>51628741</v>
      </c>
      <c r="B2157" s="24">
        <v>4975935312</v>
      </c>
      <c r="C2157" s="26">
        <v>43897</v>
      </c>
      <c r="D2157" s="27">
        <v>50000</v>
      </c>
      <c r="E2157" s="28" t="s">
        <v>9</v>
      </c>
      <c r="F2157" s="24">
        <v>12</v>
      </c>
      <c r="G2157" s="36" t="s">
        <v>99</v>
      </c>
      <c r="H2157" s="38">
        <f>((VLOOKUP(F2157,'Data. Commission'!$B$2:$C$6,2,))/100)*D2157</f>
        <v>1000</v>
      </c>
      <c r="I2157" s="38" t="str">
        <f>VLOOKUP(A2157,'Data. User Inf'!$A$2:$D$13428,4,)</f>
        <v>23_to_27</v>
      </c>
      <c r="J2157" s="38" t="str">
        <f>VLOOKUP(A2157,'Data. User Inf'!$A$2:$E$13428,5,)</f>
        <v>FEMALE</v>
      </c>
      <c r="K2157" s="38" t="str">
        <f>VLOOKUP(A2157,'Data. User Inf'!$A$2:$E$13428,3,)</f>
        <v>Other Cities</v>
      </c>
      <c r="L2157" s="38" t="str">
        <f>IF('Data. User Inf'!B2157&lt;'Data. Transactions'!C2157,"Current","New")</f>
        <v>Current</v>
      </c>
    </row>
    <row r="2158" spans="1:12" ht="15.75" customHeight="1" x14ac:dyDescent="0.25">
      <c r="A2158" s="24">
        <v>46057923</v>
      </c>
      <c r="B2158" s="24">
        <v>4979539300</v>
      </c>
      <c r="C2158" s="26">
        <v>43897</v>
      </c>
      <c r="D2158" s="27">
        <v>50000</v>
      </c>
      <c r="E2158" s="28" t="s">
        <v>9</v>
      </c>
      <c r="F2158" s="24">
        <v>12</v>
      </c>
      <c r="G2158" s="36" t="s">
        <v>99</v>
      </c>
      <c r="H2158" s="38">
        <f>((VLOOKUP(F2158,'Data. Commission'!$B$2:$C$6,2,))/100)*D2158</f>
        <v>1000</v>
      </c>
      <c r="I2158" s="38" t="str">
        <f>VLOOKUP(A2158,'Data. User Inf'!$A$2:$D$13428,4,)</f>
        <v>23_to_27</v>
      </c>
      <c r="J2158" s="38" t="str">
        <f>VLOOKUP(A2158,'Data. User Inf'!$A$2:$E$13428,5,)</f>
        <v>MALE</v>
      </c>
      <c r="K2158" s="38" t="str">
        <f>VLOOKUP(A2158,'Data. User Inf'!$A$2:$E$13428,3,)</f>
        <v>Other Cities</v>
      </c>
      <c r="L2158" s="38" t="str">
        <f>IF('Data. User Inf'!B2158&lt;'Data. Transactions'!C2158,"Current","New")</f>
        <v>New</v>
      </c>
    </row>
    <row r="2159" spans="1:12" ht="15.75" customHeight="1" x14ac:dyDescent="0.25">
      <c r="A2159" s="24">
        <v>45228676</v>
      </c>
      <c r="B2159" s="24">
        <v>4976953469</v>
      </c>
      <c r="C2159" s="26">
        <v>43897</v>
      </c>
      <c r="D2159" s="27">
        <v>10000</v>
      </c>
      <c r="E2159" s="28" t="s">
        <v>9</v>
      </c>
      <c r="F2159" s="24">
        <v>12</v>
      </c>
      <c r="G2159" s="36" t="s">
        <v>99</v>
      </c>
      <c r="H2159" s="38">
        <f>((VLOOKUP(F2159,'Data. Commission'!$B$2:$C$6,2,))/100)*D2159</f>
        <v>200</v>
      </c>
      <c r="I2159" s="38" t="str">
        <f>VLOOKUP(A2159,'Data. User Inf'!$A$2:$D$13428,4,)</f>
        <v>23_to_27</v>
      </c>
      <c r="J2159" s="38" t="str">
        <f>VLOOKUP(A2159,'Data. User Inf'!$A$2:$E$13428,5,)</f>
        <v>FEMALE</v>
      </c>
      <c r="K2159" s="38" t="str">
        <f>VLOOKUP(A2159,'Data. User Inf'!$A$2:$E$13428,3,)</f>
        <v>Hà Nội</v>
      </c>
      <c r="L2159" s="38" t="str">
        <f>IF('Data. User Inf'!B2159&lt;'Data. Transactions'!C2159,"Current","New")</f>
        <v>New</v>
      </c>
    </row>
    <row r="2160" spans="1:12" ht="15.75" customHeight="1" x14ac:dyDescent="0.25">
      <c r="A2160" s="24">
        <v>17574477</v>
      </c>
      <c r="B2160" s="24">
        <v>4973770583</v>
      </c>
      <c r="C2160" s="26">
        <v>43897</v>
      </c>
      <c r="D2160" s="27">
        <v>50000</v>
      </c>
      <c r="E2160" s="28" t="s">
        <v>9</v>
      </c>
      <c r="F2160" s="24">
        <v>12</v>
      </c>
      <c r="G2160" s="36" t="s">
        <v>99</v>
      </c>
      <c r="H2160" s="38">
        <f>((VLOOKUP(F2160,'Data. Commission'!$B$2:$C$6,2,))/100)*D2160</f>
        <v>1000</v>
      </c>
      <c r="I2160" s="38" t="str">
        <f>VLOOKUP(A2160,'Data. User Inf'!$A$2:$D$13428,4,)</f>
        <v>23_to_27</v>
      </c>
      <c r="J2160" s="38" t="str">
        <f>VLOOKUP(A2160,'Data. User Inf'!$A$2:$E$13428,5,)</f>
        <v>MALE</v>
      </c>
      <c r="K2160" s="38" t="str">
        <f>VLOOKUP(A2160,'Data. User Inf'!$A$2:$E$13428,3,)</f>
        <v>Other Cities</v>
      </c>
      <c r="L2160" s="38" t="str">
        <f>IF('Data. User Inf'!B2160&lt;'Data. Transactions'!C2160,"Current","New")</f>
        <v>Current</v>
      </c>
    </row>
    <row r="2161" spans="1:12" ht="15.75" customHeight="1" x14ac:dyDescent="0.25">
      <c r="A2161" s="24">
        <v>53565783</v>
      </c>
      <c r="B2161" s="24">
        <v>4978208931</v>
      </c>
      <c r="C2161" s="26">
        <v>43897</v>
      </c>
      <c r="D2161" s="27">
        <v>100000</v>
      </c>
      <c r="E2161" s="28" t="s">
        <v>87</v>
      </c>
      <c r="F2161" s="24">
        <v>15</v>
      </c>
      <c r="G2161" s="36" t="s">
        <v>99</v>
      </c>
      <c r="H2161" s="38">
        <f>((VLOOKUP(F2161,'Data. Commission'!$B$2:$C$6,2,))/100)*D2161</f>
        <v>4000</v>
      </c>
      <c r="I2161" s="38" t="str">
        <f>VLOOKUP(A2161,'Data. User Inf'!$A$2:$D$13428,4,)</f>
        <v>28_to_32</v>
      </c>
      <c r="J2161" s="38" t="str">
        <f>VLOOKUP(A2161,'Data. User Inf'!$A$2:$E$13428,5,)</f>
        <v>MALE</v>
      </c>
      <c r="K2161" s="38" t="str">
        <f>VLOOKUP(A2161,'Data. User Inf'!$A$2:$E$13428,3,)</f>
        <v>Other Cities</v>
      </c>
      <c r="L2161" s="38" t="str">
        <f>IF('Data. User Inf'!B2161&lt;'Data. Transactions'!C2161,"Current","New")</f>
        <v>Current</v>
      </c>
    </row>
    <row r="2162" spans="1:12" ht="15.75" customHeight="1" x14ac:dyDescent="0.25">
      <c r="A2162" s="24">
        <v>42577098</v>
      </c>
      <c r="B2162" s="24">
        <v>4972641473</v>
      </c>
      <c r="C2162" s="26">
        <v>43897</v>
      </c>
      <c r="D2162" s="27">
        <v>10000</v>
      </c>
      <c r="E2162" s="28" t="s">
        <v>9</v>
      </c>
      <c r="F2162" s="24">
        <v>12</v>
      </c>
      <c r="G2162" s="36" t="s">
        <v>99</v>
      </c>
      <c r="H2162" s="38">
        <f>((VLOOKUP(F2162,'Data. Commission'!$B$2:$C$6,2,))/100)*D2162</f>
        <v>200</v>
      </c>
      <c r="I2162" s="38" t="str">
        <f>VLOOKUP(A2162,'Data. User Inf'!$A$2:$D$13428,4,)</f>
        <v>28_to_32</v>
      </c>
      <c r="J2162" s="38" t="str">
        <f>VLOOKUP(A2162,'Data. User Inf'!$A$2:$E$13428,5,)</f>
        <v>MALE</v>
      </c>
      <c r="K2162" s="38" t="str">
        <f>VLOOKUP(A2162,'Data. User Inf'!$A$2:$E$13428,3,)</f>
        <v>Other Cities</v>
      </c>
      <c r="L2162" s="38" t="str">
        <f>IF('Data. User Inf'!B2162&lt;'Data. Transactions'!C2162,"Current","New")</f>
        <v>Current</v>
      </c>
    </row>
    <row r="2163" spans="1:12" ht="15.75" customHeight="1" x14ac:dyDescent="0.25">
      <c r="A2163" s="24">
        <v>44124112</v>
      </c>
      <c r="B2163" s="24">
        <v>4975840990</v>
      </c>
      <c r="C2163" s="26">
        <v>43897</v>
      </c>
      <c r="D2163" s="27">
        <v>100000</v>
      </c>
      <c r="E2163" s="28" t="s">
        <v>9</v>
      </c>
      <c r="F2163" s="24">
        <v>12</v>
      </c>
      <c r="G2163" s="36" t="s">
        <v>99</v>
      </c>
      <c r="H2163" s="38">
        <f>((VLOOKUP(F2163,'Data. Commission'!$B$2:$C$6,2,))/100)*D2163</f>
        <v>2000</v>
      </c>
      <c r="I2163" s="38" t="str">
        <f>VLOOKUP(A2163,'Data. User Inf'!$A$2:$D$13428,4,)</f>
        <v>28_to_32</v>
      </c>
      <c r="J2163" s="38" t="str">
        <f>VLOOKUP(A2163,'Data. User Inf'!$A$2:$E$13428,5,)</f>
        <v>MALE</v>
      </c>
      <c r="K2163" s="38" t="str">
        <f>VLOOKUP(A2163,'Data. User Inf'!$A$2:$E$13428,3,)</f>
        <v>Other Cities</v>
      </c>
      <c r="L2163" s="38" t="str">
        <f>IF('Data. User Inf'!B2163&lt;'Data. Transactions'!C2163,"Current","New")</f>
        <v>Current</v>
      </c>
    </row>
    <row r="2164" spans="1:12" ht="15.75" customHeight="1" x14ac:dyDescent="0.25">
      <c r="A2164" s="24">
        <v>38895135</v>
      </c>
      <c r="B2164" s="24">
        <v>4973720333</v>
      </c>
      <c r="C2164" s="26">
        <v>43897</v>
      </c>
      <c r="D2164" s="27">
        <v>20000</v>
      </c>
      <c r="E2164" s="28" t="s">
        <v>9</v>
      </c>
      <c r="F2164" s="24">
        <v>12</v>
      </c>
      <c r="G2164" s="36" t="s">
        <v>99</v>
      </c>
      <c r="H2164" s="38">
        <f>((VLOOKUP(F2164,'Data. Commission'!$B$2:$C$6,2,))/100)*D2164</f>
        <v>400</v>
      </c>
      <c r="I2164" s="38" t="str">
        <f>VLOOKUP(A2164,'Data. User Inf'!$A$2:$D$13428,4,)</f>
        <v>28_to_32</v>
      </c>
      <c r="J2164" s="38" t="str">
        <f>VLOOKUP(A2164,'Data. User Inf'!$A$2:$E$13428,5,)</f>
        <v>MALE</v>
      </c>
      <c r="K2164" s="38" t="str">
        <f>VLOOKUP(A2164,'Data. User Inf'!$A$2:$E$13428,3,)</f>
        <v>Hà Nội</v>
      </c>
      <c r="L2164" s="38" t="str">
        <f>IF('Data. User Inf'!B2164&lt;'Data. Transactions'!C2164,"Current","New")</f>
        <v>New</v>
      </c>
    </row>
    <row r="2165" spans="1:12" ht="15.75" customHeight="1" x14ac:dyDescent="0.25">
      <c r="A2165" s="24">
        <v>49009983</v>
      </c>
      <c r="B2165" s="24">
        <v>4974368103</v>
      </c>
      <c r="C2165" s="26">
        <v>43897</v>
      </c>
      <c r="D2165" s="27">
        <v>20000</v>
      </c>
      <c r="E2165" s="28" t="s">
        <v>60</v>
      </c>
      <c r="F2165" s="24">
        <v>13</v>
      </c>
      <c r="G2165" s="37"/>
      <c r="H2165" s="38">
        <f>((VLOOKUP(F2165,'Data. Commission'!$B$2:$C$6,2,))/100)*D2165</f>
        <v>600</v>
      </c>
      <c r="I2165" s="38" t="str">
        <f>VLOOKUP(A2165,'Data. User Inf'!$A$2:$D$13428,4,)</f>
        <v>28_to_32</v>
      </c>
      <c r="J2165" s="38" t="str">
        <f>VLOOKUP(A2165,'Data. User Inf'!$A$2:$E$13428,5,)</f>
        <v>MALE</v>
      </c>
      <c r="K2165" s="38" t="str">
        <f>VLOOKUP(A2165,'Data. User Inf'!$A$2:$E$13428,3,)</f>
        <v>Other Cities</v>
      </c>
      <c r="L2165" s="38" t="str">
        <f>IF('Data. User Inf'!B2165&lt;'Data. Transactions'!C2165,"Current","New")</f>
        <v>Current</v>
      </c>
    </row>
    <row r="2166" spans="1:12" ht="15.75" customHeight="1" x14ac:dyDescent="0.25">
      <c r="A2166" s="24">
        <v>33042395</v>
      </c>
      <c r="B2166" s="24">
        <v>4974826462</v>
      </c>
      <c r="C2166" s="26">
        <v>43897</v>
      </c>
      <c r="D2166" s="27">
        <v>100000</v>
      </c>
      <c r="E2166" s="28" t="s">
        <v>60</v>
      </c>
      <c r="F2166" s="24">
        <v>13</v>
      </c>
      <c r="G2166" s="36" t="s">
        <v>99</v>
      </c>
      <c r="H2166" s="38">
        <f>((VLOOKUP(F2166,'Data. Commission'!$B$2:$C$6,2,))/100)*D2166</f>
        <v>3000</v>
      </c>
      <c r="I2166" s="38" t="str">
        <f>VLOOKUP(A2166,'Data. User Inf'!$A$2:$D$13428,4,)</f>
        <v>28_to_32</v>
      </c>
      <c r="J2166" s="38" t="str">
        <f>VLOOKUP(A2166,'Data. User Inf'!$A$2:$E$13428,5,)</f>
        <v>MALE</v>
      </c>
      <c r="K2166" s="38" t="str">
        <f>VLOOKUP(A2166,'Data. User Inf'!$A$2:$E$13428,3,)</f>
        <v>Hồ Chí Minh</v>
      </c>
      <c r="L2166" s="38" t="str">
        <f>IF('Data. User Inf'!B2166&lt;'Data. Transactions'!C2166,"Current","New")</f>
        <v>Current</v>
      </c>
    </row>
    <row r="2167" spans="1:12" ht="15.75" customHeight="1" x14ac:dyDescent="0.25">
      <c r="A2167" s="24">
        <v>52509822</v>
      </c>
      <c r="B2167" s="24">
        <v>4973513714</v>
      </c>
      <c r="C2167" s="26">
        <v>43897</v>
      </c>
      <c r="D2167" s="27">
        <v>10000</v>
      </c>
      <c r="E2167" s="28" t="s">
        <v>86</v>
      </c>
      <c r="F2167" s="24">
        <v>14</v>
      </c>
      <c r="G2167" s="36" t="s">
        <v>99</v>
      </c>
      <c r="H2167" s="38">
        <f>((VLOOKUP(F2167,'Data. Commission'!$B$2:$C$6,2,))/100)*D2167</f>
        <v>400</v>
      </c>
      <c r="I2167" s="38" t="str">
        <f>VLOOKUP(A2167,'Data. User Inf'!$A$2:$D$13428,4,)</f>
        <v>28_to_32</v>
      </c>
      <c r="J2167" s="38" t="str">
        <f>VLOOKUP(A2167,'Data. User Inf'!$A$2:$E$13428,5,)</f>
        <v>FEMALE</v>
      </c>
      <c r="K2167" s="38" t="str">
        <f>VLOOKUP(A2167,'Data. User Inf'!$A$2:$E$13428,3,)</f>
        <v>Other Cities</v>
      </c>
      <c r="L2167" s="38" t="str">
        <f>IF('Data. User Inf'!B2167&lt;'Data. Transactions'!C2167,"Current","New")</f>
        <v>New</v>
      </c>
    </row>
    <row r="2168" spans="1:12" ht="15.75" customHeight="1" x14ac:dyDescent="0.25">
      <c r="A2168" s="24">
        <v>48696895</v>
      </c>
      <c r="B2168" s="24">
        <v>4976822212</v>
      </c>
      <c r="C2168" s="26">
        <v>43897</v>
      </c>
      <c r="D2168" s="27">
        <v>10000</v>
      </c>
      <c r="E2168" s="24" t="s">
        <v>9</v>
      </c>
      <c r="F2168" s="24">
        <v>12</v>
      </c>
      <c r="G2168" s="37"/>
      <c r="H2168" s="38">
        <f>((VLOOKUP(F2168,'Data. Commission'!$B$2:$C$6,2,))/100)*D2168</f>
        <v>200</v>
      </c>
      <c r="I2168" s="38" t="str">
        <f>VLOOKUP(A2168,'Data. User Inf'!$A$2:$D$13428,4,)</f>
        <v>28_to_32</v>
      </c>
      <c r="J2168" s="38" t="str">
        <f>VLOOKUP(A2168,'Data. User Inf'!$A$2:$E$13428,5,)</f>
        <v>MALE</v>
      </c>
      <c r="K2168" s="38" t="str">
        <f>VLOOKUP(A2168,'Data. User Inf'!$A$2:$E$13428,3,)</f>
        <v>Other Cities</v>
      </c>
      <c r="L2168" s="38" t="str">
        <f>IF('Data. User Inf'!B2168&lt;'Data. Transactions'!C2168,"Current","New")</f>
        <v>New</v>
      </c>
    </row>
    <row r="2169" spans="1:12" ht="15.75" customHeight="1" x14ac:dyDescent="0.25">
      <c r="A2169" s="24">
        <v>42330725</v>
      </c>
      <c r="B2169" s="24">
        <v>4978985582</v>
      </c>
      <c r="C2169" s="26">
        <v>43897</v>
      </c>
      <c r="D2169" s="27">
        <v>50000</v>
      </c>
      <c r="E2169" s="24" t="s">
        <v>9</v>
      </c>
      <c r="F2169" s="24">
        <v>12</v>
      </c>
      <c r="G2169" s="37"/>
      <c r="H2169" s="38">
        <f>((VLOOKUP(F2169,'Data. Commission'!$B$2:$C$6,2,))/100)*D2169</f>
        <v>1000</v>
      </c>
      <c r="I2169" s="38" t="str">
        <f>VLOOKUP(A2169,'Data. User Inf'!$A$2:$D$13428,4,)</f>
        <v>23_to_27</v>
      </c>
      <c r="J2169" s="38" t="str">
        <f>VLOOKUP(A2169,'Data. User Inf'!$A$2:$E$13428,5,)</f>
        <v>FEMALE</v>
      </c>
      <c r="K2169" s="38" t="str">
        <f>VLOOKUP(A2169,'Data. User Inf'!$A$2:$E$13428,3,)</f>
        <v>Hồ Chí Minh</v>
      </c>
      <c r="L2169" s="38" t="str">
        <f>IF('Data. User Inf'!B2169&lt;'Data. Transactions'!C2169,"Current","New")</f>
        <v>New</v>
      </c>
    </row>
    <row r="2170" spans="1:12" ht="15.75" customHeight="1" x14ac:dyDescent="0.25">
      <c r="A2170" s="24">
        <v>18034834</v>
      </c>
      <c r="B2170" s="24">
        <v>4975444747</v>
      </c>
      <c r="C2170" s="26">
        <v>43897</v>
      </c>
      <c r="D2170" s="27">
        <v>50000</v>
      </c>
      <c r="E2170" s="28" t="s">
        <v>60</v>
      </c>
      <c r="F2170" s="24">
        <v>13</v>
      </c>
      <c r="G2170" s="37"/>
      <c r="H2170" s="38">
        <f>((VLOOKUP(F2170,'Data. Commission'!$B$2:$C$6,2,))/100)*D2170</f>
        <v>1500</v>
      </c>
      <c r="I2170" s="38" t="str">
        <f>VLOOKUP(A2170,'Data. User Inf'!$A$2:$D$13428,4,)</f>
        <v>unknown</v>
      </c>
      <c r="J2170" s="38" t="str">
        <f>VLOOKUP(A2170,'Data. User Inf'!$A$2:$E$13428,5,)</f>
        <v>FEMALE</v>
      </c>
      <c r="K2170" s="38" t="str">
        <f>VLOOKUP(A2170,'Data. User Inf'!$A$2:$E$13428,3,)</f>
        <v>Other Cities</v>
      </c>
      <c r="L2170" s="38" t="str">
        <f>IF('Data. User Inf'!B2170&lt;'Data. Transactions'!C2170,"Current","New")</f>
        <v>New</v>
      </c>
    </row>
    <row r="2171" spans="1:12" ht="15.75" customHeight="1" x14ac:dyDescent="0.25">
      <c r="A2171" s="24">
        <v>41637136</v>
      </c>
      <c r="B2171" s="24">
        <v>4977166271</v>
      </c>
      <c r="C2171" s="26">
        <v>43897</v>
      </c>
      <c r="D2171" s="27">
        <v>50000</v>
      </c>
      <c r="E2171" s="28" t="s">
        <v>86</v>
      </c>
      <c r="F2171" s="24">
        <v>14</v>
      </c>
      <c r="G2171" s="37"/>
      <c r="H2171" s="38">
        <f>((VLOOKUP(F2171,'Data. Commission'!$B$2:$C$6,2,))/100)*D2171</f>
        <v>2000</v>
      </c>
      <c r="I2171" s="38" t="str">
        <f>VLOOKUP(A2171,'Data. User Inf'!$A$2:$D$13428,4,)</f>
        <v>unknown</v>
      </c>
      <c r="J2171" s="38" t="str">
        <f>VLOOKUP(A2171,'Data. User Inf'!$A$2:$E$13428,5,)</f>
        <v>MALE</v>
      </c>
      <c r="K2171" s="38" t="str">
        <f>VLOOKUP(A2171,'Data. User Inf'!$A$2:$E$13428,3,)</f>
        <v>Other Cities</v>
      </c>
      <c r="L2171" s="38" t="str">
        <f>IF('Data. User Inf'!B2171&lt;'Data. Transactions'!C2171,"Current","New")</f>
        <v>Current</v>
      </c>
    </row>
    <row r="2172" spans="1:12" ht="15.75" customHeight="1" x14ac:dyDescent="0.25">
      <c r="A2172" s="24">
        <v>32703524</v>
      </c>
      <c r="B2172" s="24">
        <v>4977672334</v>
      </c>
      <c r="C2172" s="26">
        <v>43897</v>
      </c>
      <c r="D2172" s="27">
        <v>50000</v>
      </c>
      <c r="E2172" s="28" t="s">
        <v>87</v>
      </c>
      <c r="F2172" s="24">
        <v>15</v>
      </c>
      <c r="G2172" s="37"/>
      <c r="H2172" s="38">
        <f>((VLOOKUP(F2172,'Data. Commission'!$B$2:$C$6,2,))/100)*D2172</f>
        <v>2000</v>
      </c>
      <c r="I2172" s="38" t="str">
        <f>VLOOKUP(A2172,'Data. User Inf'!$A$2:$D$13428,4,)</f>
        <v>28_to_32</v>
      </c>
      <c r="J2172" s="38" t="str">
        <f>VLOOKUP(A2172,'Data. User Inf'!$A$2:$E$13428,5,)</f>
        <v>MALE</v>
      </c>
      <c r="K2172" s="38" t="str">
        <f>VLOOKUP(A2172,'Data. User Inf'!$A$2:$E$13428,3,)</f>
        <v>Other Cities</v>
      </c>
      <c r="L2172" s="38" t="str">
        <f>IF('Data. User Inf'!B2172&lt;'Data. Transactions'!C2172,"Current","New")</f>
        <v>Current</v>
      </c>
    </row>
    <row r="2173" spans="1:12" ht="15.75" customHeight="1" x14ac:dyDescent="0.25">
      <c r="A2173" s="24">
        <v>42766802</v>
      </c>
      <c r="B2173" s="24">
        <v>4978235022</v>
      </c>
      <c r="C2173" s="26">
        <v>43897</v>
      </c>
      <c r="D2173" s="27">
        <v>200000</v>
      </c>
      <c r="E2173" s="28" t="s">
        <v>9</v>
      </c>
      <c r="F2173" s="24">
        <v>12</v>
      </c>
      <c r="G2173" s="37" t="s">
        <v>49</v>
      </c>
      <c r="H2173" s="38">
        <f>((VLOOKUP(F2173,'Data. Commission'!$B$2:$C$6,2,))/100)*D2173</f>
        <v>4000</v>
      </c>
      <c r="I2173" s="38" t="str">
        <f>VLOOKUP(A2173,'Data. User Inf'!$A$2:$D$13428,4,)</f>
        <v>unknown</v>
      </c>
      <c r="J2173" s="38" t="str">
        <f>VLOOKUP(A2173,'Data. User Inf'!$A$2:$E$13428,5,)</f>
        <v>MALE</v>
      </c>
      <c r="K2173" s="38" t="str">
        <f>VLOOKUP(A2173,'Data. User Inf'!$A$2:$E$13428,3,)</f>
        <v>Other Cities</v>
      </c>
      <c r="L2173" s="38" t="str">
        <f>IF('Data. User Inf'!B2173&lt;'Data. Transactions'!C2173,"Current","New")</f>
        <v>Current</v>
      </c>
    </row>
    <row r="2174" spans="1:12" ht="15.75" customHeight="1" x14ac:dyDescent="0.25">
      <c r="A2174" s="24">
        <v>153505</v>
      </c>
      <c r="B2174" s="24">
        <v>4984464322</v>
      </c>
      <c r="C2174" s="26">
        <v>43898</v>
      </c>
      <c r="D2174" s="27">
        <v>20000</v>
      </c>
      <c r="E2174" s="28" t="s">
        <v>60</v>
      </c>
      <c r="F2174" s="24">
        <v>13</v>
      </c>
      <c r="G2174" s="37"/>
      <c r="H2174" s="38">
        <f>((VLOOKUP(F2174,'Data. Commission'!$B$2:$C$6,2,))/100)*D2174</f>
        <v>600</v>
      </c>
      <c r="I2174" s="38" t="str">
        <f>VLOOKUP(A2174,'Data. User Inf'!$A$2:$D$13428,4,)</f>
        <v>23_to_27</v>
      </c>
      <c r="J2174" s="38" t="str">
        <f>VLOOKUP(A2174,'Data. User Inf'!$A$2:$E$13428,5,)</f>
        <v>MALE</v>
      </c>
      <c r="K2174" s="38" t="str">
        <f>VLOOKUP(A2174,'Data. User Inf'!$A$2:$E$13428,3,)</f>
        <v>Hồ Chí Minh</v>
      </c>
      <c r="L2174" s="38" t="str">
        <f>IF('Data. User Inf'!B2174&lt;'Data. Transactions'!C2174,"Current","New")</f>
        <v>Current</v>
      </c>
    </row>
    <row r="2175" spans="1:12" ht="15.75" customHeight="1" x14ac:dyDescent="0.25">
      <c r="A2175" s="24">
        <v>21817611</v>
      </c>
      <c r="B2175" s="24">
        <v>4980497805</v>
      </c>
      <c r="C2175" s="26">
        <v>43898</v>
      </c>
      <c r="D2175" s="27">
        <v>50000</v>
      </c>
      <c r="E2175" s="28" t="s">
        <v>60</v>
      </c>
      <c r="F2175" s="24">
        <v>13</v>
      </c>
      <c r="G2175" s="36" t="s">
        <v>99</v>
      </c>
      <c r="H2175" s="38">
        <f>((VLOOKUP(F2175,'Data. Commission'!$B$2:$C$6,2,))/100)*D2175</f>
        <v>1500</v>
      </c>
      <c r="I2175" s="38" t="str">
        <f>VLOOKUP(A2175,'Data. User Inf'!$A$2:$D$13428,4,)</f>
        <v>&gt;37</v>
      </c>
      <c r="J2175" s="38" t="str">
        <f>VLOOKUP(A2175,'Data. User Inf'!$A$2:$E$13428,5,)</f>
        <v>FEMALE</v>
      </c>
      <c r="K2175" s="38" t="str">
        <f>VLOOKUP(A2175,'Data. User Inf'!$A$2:$E$13428,3,)</f>
        <v>Unknown</v>
      </c>
      <c r="L2175" s="38" t="str">
        <f>IF('Data. User Inf'!B2175&lt;'Data. Transactions'!C2175,"Current","New")</f>
        <v>Current</v>
      </c>
    </row>
    <row r="2176" spans="1:12" ht="15.75" customHeight="1" x14ac:dyDescent="0.25">
      <c r="A2176" s="24">
        <v>51564794</v>
      </c>
      <c r="B2176" s="24">
        <v>4986533091</v>
      </c>
      <c r="C2176" s="26">
        <v>43898</v>
      </c>
      <c r="D2176" s="27">
        <v>100000</v>
      </c>
      <c r="E2176" s="28" t="s">
        <v>60</v>
      </c>
      <c r="F2176" s="24">
        <v>13</v>
      </c>
      <c r="G2176" s="36" t="s">
        <v>99</v>
      </c>
      <c r="H2176" s="38">
        <f>((VLOOKUP(F2176,'Data. Commission'!$B$2:$C$6,2,))/100)*D2176</f>
        <v>3000</v>
      </c>
      <c r="I2176" s="38" t="str">
        <f>VLOOKUP(A2176,'Data. User Inf'!$A$2:$D$13428,4,)</f>
        <v>&gt;37</v>
      </c>
      <c r="J2176" s="38" t="str">
        <f>VLOOKUP(A2176,'Data. User Inf'!$A$2:$E$13428,5,)</f>
        <v>FEMALE</v>
      </c>
      <c r="K2176" s="38" t="str">
        <f>VLOOKUP(A2176,'Data. User Inf'!$A$2:$E$13428,3,)</f>
        <v>Unknown</v>
      </c>
      <c r="L2176" s="38" t="str">
        <f>IF('Data. User Inf'!B2176&lt;'Data. Transactions'!C2176,"Current","New")</f>
        <v>New</v>
      </c>
    </row>
    <row r="2177" spans="1:12" ht="15.75" customHeight="1" x14ac:dyDescent="0.25">
      <c r="A2177" s="24">
        <v>49802763</v>
      </c>
      <c r="B2177" s="24">
        <v>4981576520</v>
      </c>
      <c r="C2177" s="26">
        <v>43898</v>
      </c>
      <c r="D2177" s="27">
        <v>100000</v>
      </c>
      <c r="E2177" s="28" t="s">
        <v>9</v>
      </c>
      <c r="F2177" s="24">
        <v>12</v>
      </c>
      <c r="G2177" s="36" t="s">
        <v>99</v>
      </c>
      <c r="H2177" s="38">
        <f>((VLOOKUP(F2177,'Data. Commission'!$B$2:$C$6,2,))/100)*D2177</f>
        <v>2000</v>
      </c>
      <c r="I2177" s="38" t="str">
        <f>VLOOKUP(A2177,'Data. User Inf'!$A$2:$D$13428,4,)</f>
        <v>unknown</v>
      </c>
      <c r="J2177" s="38" t="str">
        <f>VLOOKUP(A2177,'Data. User Inf'!$A$2:$E$13428,5,)</f>
        <v>FEMALE</v>
      </c>
      <c r="K2177" s="38" t="str">
        <f>VLOOKUP(A2177,'Data. User Inf'!$A$2:$E$13428,3,)</f>
        <v>Other Cities</v>
      </c>
      <c r="L2177" s="38" t="str">
        <f>IF('Data. User Inf'!B2177&lt;'Data. Transactions'!C2177,"Current","New")</f>
        <v>Current</v>
      </c>
    </row>
    <row r="2178" spans="1:12" ht="15.75" customHeight="1" x14ac:dyDescent="0.25">
      <c r="A2178" s="24">
        <v>52802608</v>
      </c>
      <c r="B2178" s="24">
        <v>4981758922</v>
      </c>
      <c r="C2178" s="26">
        <v>43898</v>
      </c>
      <c r="D2178" s="27">
        <v>30000</v>
      </c>
      <c r="E2178" s="28" t="s">
        <v>9</v>
      </c>
      <c r="F2178" s="24">
        <v>12</v>
      </c>
      <c r="G2178" s="36" t="s">
        <v>99</v>
      </c>
      <c r="H2178" s="38">
        <f>((VLOOKUP(F2178,'Data. Commission'!$B$2:$C$6,2,))/100)*D2178</f>
        <v>600</v>
      </c>
      <c r="I2178" s="38" t="str">
        <f>VLOOKUP(A2178,'Data. User Inf'!$A$2:$D$13428,4,)</f>
        <v>unknown</v>
      </c>
      <c r="J2178" s="38" t="str">
        <f>VLOOKUP(A2178,'Data. User Inf'!$A$2:$E$13428,5,)</f>
        <v>MALE</v>
      </c>
      <c r="K2178" s="38" t="str">
        <f>VLOOKUP(A2178,'Data. User Inf'!$A$2:$E$13428,3,)</f>
        <v>Other Cities</v>
      </c>
      <c r="L2178" s="38" t="str">
        <f>IF('Data. User Inf'!B2178&lt;'Data. Transactions'!C2178,"Current","New")</f>
        <v>Current</v>
      </c>
    </row>
    <row r="2179" spans="1:12" ht="15.75" customHeight="1" x14ac:dyDescent="0.25">
      <c r="A2179" s="24">
        <v>9928287</v>
      </c>
      <c r="B2179" s="24">
        <v>4982481018</v>
      </c>
      <c r="C2179" s="26">
        <v>43898</v>
      </c>
      <c r="D2179" s="27">
        <v>50000</v>
      </c>
      <c r="E2179" s="28" t="s">
        <v>9</v>
      </c>
      <c r="F2179" s="24">
        <v>12</v>
      </c>
      <c r="G2179" s="36" t="s">
        <v>99</v>
      </c>
      <c r="H2179" s="38">
        <f>((VLOOKUP(F2179,'Data. Commission'!$B$2:$C$6,2,))/100)*D2179</f>
        <v>1000</v>
      </c>
      <c r="I2179" s="38" t="str">
        <f>VLOOKUP(A2179,'Data. User Inf'!$A$2:$D$13428,4,)</f>
        <v>unknown</v>
      </c>
      <c r="J2179" s="38" t="str">
        <f>VLOOKUP(A2179,'Data. User Inf'!$A$2:$E$13428,5,)</f>
        <v>FEMALE</v>
      </c>
      <c r="K2179" s="38" t="str">
        <f>VLOOKUP(A2179,'Data. User Inf'!$A$2:$E$13428,3,)</f>
        <v>Hồ Chí Minh</v>
      </c>
      <c r="L2179" s="38" t="str">
        <f>IF('Data. User Inf'!B2179&lt;'Data. Transactions'!C2179,"Current","New")</f>
        <v>Current</v>
      </c>
    </row>
    <row r="2180" spans="1:12" ht="15.75" customHeight="1" x14ac:dyDescent="0.25">
      <c r="A2180" s="24">
        <v>34838233</v>
      </c>
      <c r="B2180" s="24">
        <v>4980807861</v>
      </c>
      <c r="C2180" s="26">
        <v>43898</v>
      </c>
      <c r="D2180" s="27">
        <v>50000</v>
      </c>
      <c r="E2180" s="28" t="s">
        <v>87</v>
      </c>
      <c r="F2180" s="24">
        <v>15</v>
      </c>
      <c r="G2180" s="36" t="s">
        <v>99</v>
      </c>
      <c r="H2180" s="38">
        <f>((VLOOKUP(F2180,'Data. Commission'!$B$2:$C$6,2,))/100)*D2180</f>
        <v>2000</v>
      </c>
      <c r="I2180" s="38" t="str">
        <f>VLOOKUP(A2180,'Data. User Inf'!$A$2:$D$13428,4,)</f>
        <v>unknown</v>
      </c>
      <c r="J2180" s="38" t="str">
        <f>VLOOKUP(A2180,'Data. User Inf'!$A$2:$E$13428,5,)</f>
        <v>FEMALE</v>
      </c>
      <c r="K2180" s="38" t="str">
        <f>VLOOKUP(A2180,'Data. User Inf'!$A$2:$E$13428,3,)</f>
        <v>Other Cities</v>
      </c>
      <c r="L2180" s="38" t="str">
        <f>IF('Data. User Inf'!B2180&lt;'Data. Transactions'!C2180,"Current","New")</f>
        <v>Current</v>
      </c>
    </row>
    <row r="2181" spans="1:12" ht="15.75" customHeight="1" x14ac:dyDescent="0.25">
      <c r="A2181" s="24">
        <v>51280437</v>
      </c>
      <c r="B2181" s="24">
        <v>4987703719</v>
      </c>
      <c r="C2181" s="26">
        <v>43898</v>
      </c>
      <c r="D2181" s="27">
        <v>30000</v>
      </c>
      <c r="E2181" s="28" t="s">
        <v>86</v>
      </c>
      <c r="F2181" s="24">
        <v>14</v>
      </c>
      <c r="G2181" s="36" t="s">
        <v>99</v>
      </c>
      <c r="H2181" s="38">
        <f>((VLOOKUP(F2181,'Data. Commission'!$B$2:$C$6,2,))/100)*D2181</f>
        <v>1200</v>
      </c>
      <c r="I2181" s="38" t="str">
        <f>VLOOKUP(A2181,'Data. User Inf'!$A$2:$D$13428,4,)</f>
        <v>unknown</v>
      </c>
      <c r="J2181" s="38" t="str">
        <f>VLOOKUP(A2181,'Data. User Inf'!$A$2:$E$13428,5,)</f>
        <v>MALE</v>
      </c>
      <c r="K2181" s="38" t="str">
        <f>VLOOKUP(A2181,'Data. User Inf'!$A$2:$E$13428,3,)</f>
        <v>Hồ Chí Minh</v>
      </c>
      <c r="L2181" s="38" t="str">
        <f>IF('Data. User Inf'!B2181&lt;'Data. Transactions'!C2181,"Current","New")</f>
        <v>New</v>
      </c>
    </row>
    <row r="2182" spans="1:12" ht="15.75" customHeight="1" x14ac:dyDescent="0.25">
      <c r="A2182" s="24">
        <v>50787941</v>
      </c>
      <c r="B2182" s="24">
        <v>4980578112</v>
      </c>
      <c r="C2182" s="26">
        <v>43898</v>
      </c>
      <c r="D2182" s="27">
        <v>100000</v>
      </c>
      <c r="E2182" s="28" t="s">
        <v>9</v>
      </c>
      <c r="F2182" s="24">
        <v>12</v>
      </c>
      <c r="G2182" s="36" t="s">
        <v>99</v>
      </c>
      <c r="H2182" s="38">
        <f>((VLOOKUP(F2182,'Data. Commission'!$B$2:$C$6,2,))/100)*D2182</f>
        <v>2000</v>
      </c>
      <c r="I2182" s="38" t="str">
        <f>VLOOKUP(A2182,'Data. User Inf'!$A$2:$D$13428,4,)</f>
        <v>unknown</v>
      </c>
      <c r="J2182" s="38" t="str">
        <f>VLOOKUP(A2182,'Data. User Inf'!$A$2:$E$13428,5,)</f>
        <v>FEMALE</v>
      </c>
      <c r="K2182" s="38" t="str">
        <f>VLOOKUP(A2182,'Data. User Inf'!$A$2:$E$13428,3,)</f>
        <v>Other Cities</v>
      </c>
      <c r="L2182" s="38" t="str">
        <f>IF('Data. User Inf'!B2182&lt;'Data. Transactions'!C2182,"Current","New")</f>
        <v>Current</v>
      </c>
    </row>
    <row r="2183" spans="1:12" ht="15.75" customHeight="1" x14ac:dyDescent="0.25">
      <c r="A2183" s="24">
        <v>38772609</v>
      </c>
      <c r="B2183" s="24">
        <v>4982110960</v>
      </c>
      <c r="C2183" s="26">
        <v>43898</v>
      </c>
      <c r="D2183" s="27">
        <v>20000</v>
      </c>
      <c r="E2183" s="28" t="s">
        <v>9</v>
      </c>
      <c r="F2183" s="24">
        <v>12</v>
      </c>
      <c r="G2183" s="36" t="s">
        <v>99</v>
      </c>
      <c r="H2183" s="38">
        <f>((VLOOKUP(F2183,'Data. Commission'!$B$2:$C$6,2,))/100)*D2183</f>
        <v>400</v>
      </c>
      <c r="I2183" s="38" t="str">
        <f>VLOOKUP(A2183,'Data. User Inf'!$A$2:$D$13428,4,)</f>
        <v>unknown</v>
      </c>
      <c r="J2183" s="38" t="str">
        <f>VLOOKUP(A2183,'Data. User Inf'!$A$2:$E$13428,5,)</f>
        <v>FEMALE</v>
      </c>
      <c r="K2183" s="38" t="str">
        <f>VLOOKUP(A2183,'Data. User Inf'!$A$2:$E$13428,3,)</f>
        <v>Hà Nội</v>
      </c>
      <c r="L2183" s="38" t="str">
        <f>IF('Data. User Inf'!B2183&lt;'Data. Transactions'!C2183,"Current","New")</f>
        <v>Current</v>
      </c>
    </row>
    <row r="2184" spans="1:12" ht="15.75" customHeight="1" x14ac:dyDescent="0.25">
      <c r="A2184" s="24">
        <v>48444783</v>
      </c>
      <c r="B2184" s="24">
        <v>4981459498</v>
      </c>
      <c r="C2184" s="26">
        <v>43898</v>
      </c>
      <c r="D2184" s="27">
        <v>10000</v>
      </c>
      <c r="E2184" s="28" t="s">
        <v>9</v>
      </c>
      <c r="F2184" s="24">
        <v>12</v>
      </c>
      <c r="G2184" s="36" t="s">
        <v>99</v>
      </c>
      <c r="H2184" s="38">
        <f>((VLOOKUP(F2184,'Data. Commission'!$B$2:$C$6,2,))/100)*D2184</f>
        <v>200</v>
      </c>
      <c r="I2184" s="38" t="str">
        <f>VLOOKUP(A2184,'Data. User Inf'!$A$2:$D$13428,4,)</f>
        <v>18_to_22</v>
      </c>
      <c r="J2184" s="38" t="str">
        <f>VLOOKUP(A2184,'Data. User Inf'!$A$2:$E$13428,5,)</f>
        <v>MALE</v>
      </c>
      <c r="K2184" s="38" t="str">
        <f>VLOOKUP(A2184,'Data. User Inf'!$A$2:$E$13428,3,)</f>
        <v>Hà Nội</v>
      </c>
      <c r="L2184" s="38" t="str">
        <f>IF('Data. User Inf'!B2184&lt;'Data. Transactions'!C2184,"Current","New")</f>
        <v>Current</v>
      </c>
    </row>
    <row r="2185" spans="1:12" ht="15.75" customHeight="1" x14ac:dyDescent="0.25">
      <c r="A2185" s="24">
        <v>51477280</v>
      </c>
      <c r="B2185" s="24">
        <v>4985917303</v>
      </c>
      <c r="C2185" s="26">
        <v>43898</v>
      </c>
      <c r="D2185" s="27">
        <v>100000</v>
      </c>
      <c r="E2185" s="28" t="s">
        <v>9</v>
      </c>
      <c r="F2185" s="24">
        <v>12</v>
      </c>
      <c r="G2185" s="36" t="s">
        <v>99</v>
      </c>
      <c r="H2185" s="38">
        <f>((VLOOKUP(F2185,'Data. Commission'!$B$2:$C$6,2,))/100)*D2185</f>
        <v>2000</v>
      </c>
      <c r="I2185" s="38" t="str">
        <f>VLOOKUP(A2185,'Data. User Inf'!$A$2:$D$13428,4,)</f>
        <v>23_to_27</v>
      </c>
      <c r="J2185" s="38" t="str">
        <f>VLOOKUP(A2185,'Data. User Inf'!$A$2:$E$13428,5,)</f>
        <v>MALE</v>
      </c>
      <c r="K2185" s="38" t="str">
        <f>VLOOKUP(A2185,'Data. User Inf'!$A$2:$E$13428,3,)</f>
        <v>Other Cities</v>
      </c>
      <c r="L2185" s="38" t="str">
        <f>IF('Data. User Inf'!B2185&lt;'Data. Transactions'!C2185,"Current","New")</f>
        <v>New</v>
      </c>
    </row>
    <row r="2186" spans="1:12" ht="15.75" customHeight="1" x14ac:dyDescent="0.25">
      <c r="A2186" s="24">
        <v>9166478</v>
      </c>
      <c r="B2186" s="24">
        <v>4986003594</v>
      </c>
      <c r="C2186" s="26">
        <v>43898</v>
      </c>
      <c r="D2186" s="27">
        <v>30000</v>
      </c>
      <c r="E2186" s="28" t="s">
        <v>9</v>
      </c>
      <c r="F2186" s="24">
        <v>12</v>
      </c>
      <c r="G2186" s="36" t="s">
        <v>99</v>
      </c>
      <c r="H2186" s="38">
        <f>((VLOOKUP(F2186,'Data. Commission'!$B$2:$C$6,2,))/100)*D2186</f>
        <v>600</v>
      </c>
      <c r="I2186" s="38" t="str">
        <f>VLOOKUP(A2186,'Data. User Inf'!$A$2:$D$13428,4,)</f>
        <v>23_to_27</v>
      </c>
      <c r="J2186" s="38" t="str">
        <f>VLOOKUP(A2186,'Data. User Inf'!$A$2:$E$13428,5,)</f>
        <v>FEMALE</v>
      </c>
      <c r="K2186" s="38" t="str">
        <f>VLOOKUP(A2186,'Data. User Inf'!$A$2:$E$13428,3,)</f>
        <v>Hồ Chí Minh</v>
      </c>
      <c r="L2186" s="38" t="str">
        <f>IF('Data. User Inf'!B2186&lt;'Data. Transactions'!C2186,"Current","New")</f>
        <v>Current</v>
      </c>
    </row>
    <row r="2187" spans="1:12" ht="15.75" customHeight="1" x14ac:dyDescent="0.25">
      <c r="A2187" s="24">
        <v>43529312</v>
      </c>
      <c r="B2187" s="24">
        <v>4983439776</v>
      </c>
      <c r="C2187" s="26">
        <v>43898</v>
      </c>
      <c r="D2187" s="27">
        <v>20000</v>
      </c>
      <c r="E2187" s="28" t="s">
        <v>86</v>
      </c>
      <c r="F2187" s="24">
        <v>14</v>
      </c>
      <c r="G2187" s="36" t="s">
        <v>99</v>
      </c>
      <c r="H2187" s="38">
        <f>((VLOOKUP(F2187,'Data. Commission'!$B$2:$C$6,2,))/100)*D2187</f>
        <v>800</v>
      </c>
      <c r="I2187" s="38" t="str">
        <f>VLOOKUP(A2187,'Data. User Inf'!$A$2:$D$13428,4,)</f>
        <v>23_to_27</v>
      </c>
      <c r="J2187" s="38" t="str">
        <f>VLOOKUP(A2187,'Data. User Inf'!$A$2:$E$13428,5,)</f>
        <v>FEMALE</v>
      </c>
      <c r="K2187" s="38" t="str">
        <f>VLOOKUP(A2187,'Data. User Inf'!$A$2:$E$13428,3,)</f>
        <v>Other Cities</v>
      </c>
      <c r="L2187" s="38" t="str">
        <f>IF('Data. User Inf'!B2187&lt;'Data. Transactions'!C2187,"Current","New")</f>
        <v>Current</v>
      </c>
    </row>
    <row r="2188" spans="1:12" ht="15.75" customHeight="1" x14ac:dyDescent="0.25">
      <c r="A2188" s="24">
        <v>6481051</v>
      </c>
      <c r="B2188" s="24">
        <v>4981852207</v>
      </c>
      <c r="C2188" s="26">
        <v>43898</v>
      </c>
      <c r="D2188" s="27">
        <v>50000</v>
      </c>
      <c r="E2188" s="28" t="s">
        <v>9</v>
      </c>
      <c r="F2188" s="24">
        <v>12</v>
      </c>
      <c r="G2188" s="36" t="s">
        <v>99</v>
      </c>
      <c r="H2188" s="38">
        <f>((VLOOKUP(F2188,'Data. Commission'!$B$2:$C$6,2,))/100)*D2188</f>
        <v>1000</v>
      </c>
      <c r="I2188" s="38" t="str">
        <f>VLOOKUP(A2188,'Data. User Inf'!$A$2:$D$13428,4,)</f>
        <v>23_to_27</v>
      </c>
      <c r="J2188" s="38" t="str">
        <f>VLOOKUP(A2188,'Data. User Inf'!$A$2:$E$13428,5,)</f>
        <v>FEMALE</v>
      </c>
      <c r="K2188" s="38" t="str">
        <f>VLOOKUP(A2188,'Data. User Inf'!$A$2:$E$13428,3,)</f>
        <v>Other Cities</v>
      </c>
      <c r="L2188" s="38" t="str">
        <f>IF('Data. User Inf'!B2188&lt;'Data. Transactions'!C2188,"Current","New")</f>
        <v>Current</v>
      </c>
    </row>
    <row r="2189" spans="1:12" ht="15.75" customHeight="1" x14ac:dyDescent="0.25">
      <c r="A2189" s="24">
        <v>51510909</v>
      </c>
      <c r="B2189" s="24">
        <v>4986873881</v>
      </c>
      <c r="C2189" s="26">
        <v>43898</v>
      </c>
      <c r="D2189" s="27">
        <v>50000</v>
      </c>
      <c r="E2189" s="28" t="s">
        <v>9</v>
      </c>
      <c r="F2189" s="24">
        <v>12</v>
      </c>
      <c r="G2189" s="36" t="s">
        <v>99</v>
      </c>
      <c r="H2189" s="38">
        <f>((VLOOKUP(F2189,'Data. Commission'!$B$2:$C$6,2,))/100)*D2189</f>
        <v>1000</v>
      </c>
      <c r="I2189" s="38" t="str">
        <f>VLOOKUP(A2189,'Data. User Inf'!$A$2:$D$13428,4,)</f>
        <v>23_to_27</v>
      </c>
      <c r="J2189" s="38" t="str">
        <f>VLOOKUP(A2189,'Data. User Inf'!$A$2:$E$13428,5,)</f>
        <v>FEMALE</v>
      </c>
      <c r="K2189" s="38" t="str">
        <f>VLOOKUP(A2189,'Data. User Inf'!$A$2:$E$13428,3,)</f>
        <v>Other Cities</v>
      </c>
      <c r="L2189" s="38" t="str">
        <f>IF('Data. User Inf'!B2189&lt;'Data. Transactions'!C2189,"Current","New")</f>
        <v>New</v>
      </c>
    </row>
    <row r="2190" spans="1:12" ht="15.75" customHeight="1" x14ac:dyDescent="0.25">
      <c r="A2190" s="24">
        <v>45248125</v>
      </c>
      <c r="B2190" s="24">
        <v>4983364982</v>
      </c>
      <c r="C2190" s="26">
        <v>43898</v>
      </c>
      <c r="D2190" s="27">
        <v>20000</v>
      </c>
      <c r="E2190" s="28" t="s">
        <v>86</v>
      </c>
      <c r="F2190" s="24">
        <v>14</v>
      </c>
      <c r="G2190" s="36" t="s">
        <v>99</v>
      </c>
      <c r="H2190" s="38">
        <f>((VLOOKUP(F2190,'Data. Commission'!$B$2:$C$6,2,))/100)*D2190</f>
        <v>800</v>
      </c>
      <c r="I2190" s="38" t="str">
        <f>VLOOKUP(A2190,'Data. User Inf'!$A$2:$D$13428,4,)</f>
        <v>23_to_27</v>
      </c>
      <c r="J2190" s="38" t="str">
        <f>VLOOKUP(A2190,'Data. User Inf'!$A$2:$E$13428,5,)</f>
        <v>MALE</v>
      </c>
      <c r="K2190" s="38" t="str">
        <f>VLOOKUP(A2190,'Data. User Inf'!$A$2:$E$13428,3,)</f>
        <v>Other Cities</v>
      </c>
      <c r="L2190" s="38" t="str">
        <f>IF('Data. User Inf'!B2190&lt;'Data. Transactions'!C2190,"Current","New")</f>
        <v>Current</v>
      </c>
    </row>
    <row r="2191" spans="1:12" ht="15.75" customHeight="1" x14ac:dyDescent="0.25">
      <c r="A2191" s="24">
        <v>40579056</v>
      </c>
      <c r="B2191" s="24">
        <v>4985817349</v>
      </c>
      <c r="C2191" s="26">
        <v>43898</v>
      </c>
      <c r="D2191" s="27">
        <v>50000</v>
      </c>
      <c r="E2191" s="28" t="s">
        <v>9</v>
      </c>
      <c r="F2191" s="24">
        <v>12</v>
      </c>
      <c r="G2191" s="36" t="s">
        <v>99</v>
      </c>
      <c r="H2191" s="38">
        <f>((VLOOKUP(F2191,'Data. Commission'!$B$2:$C$6,2,))/100)*D2191</f>
        <v>1000</v>
      </c>
      <c r="I2191" s="38" t="str">
        <f>VLOOKUP(A2191,'Data. User Inf'!$A$2:$D$13428,4,)</f>
        <v>23_to_27</v>
      </c>
      <c r="J2191" s="38" t="str">
        <f>VLOOKUP(A2191,'Data. User Inf'!$A$2:$E$13428,5,)</f>
        <v>FEMALE</v>
      </c>
      <c r="K2191" s="38" t="str">
        <f>VLOOKUP(A2191,'Data. User Inf'!$A$2:$E$13428,3,)</f>
        <v>Hà Nội</v>
      </c>
      <c r="L2191" s="38" t="str">
        <f>IF('Data. User Inf'!B2191&lt;'Data. Transactions'!C2191,"Current","New")</f>
        <v>Current</v>
      </c>
    </row>
    <row r="2192" spans="1:12" ht="15.75" customHeight="1" x14ac:dyDescent="0.25">
      <c r="A2192" s="24">
        <v>41815406</v>
      </c>
      <c r="B2192" s="24">
        <v>4987321820</v>
      </c>
      <c r="C2192" s="26">
        <v>43898</v>
      </c>
      <c r="D2192" s="27">
        <v>20000</v>
      </c>
      <c r="E2192" s="28" t="s">
        <v>86</v>
      </c>
      <c r="F2192" s="24">
        <v>14</v>
      </c>
      <c r="G2192" s="36" t="s">
        <v>99</v>
      </c>
      <c r="H2192" s="38">
        <f>((VLOOKUP(F2192,'Data. Commission'!$B$2:$C$6,2,))/100)*D2192</f>
        <v>800</v>
      </c>
      <c r="I2192" s="38" t="str">
        <f>VLOOKUP(A2192,'Data. User Inf'!$A$2:$D$13428,4,)</f>
        <v>23_to_27</v>
      </c>
      <c r="J2192" s="38" t="str">
        <f>VLOOKUP(A2192,'Data. User Inf'!$A$2:$E$13428,5,)</f>
        <v>FEMALE</v>
      </c>
      <c r="K2192" s="38" t="str">
        <f>VLOOKUP(A2192,'Data. User Inf'!$A$2:$E$13428,3,)</f>
        <v>Other Cities</v>
      </c>
      <c r="L2192" s="38" t="str">
        <f>IF('Data. User Inf'!B2192&lt;'Data. Transactions'!C2192,"Current","New")</f>
        <v>Current</v>
      </c>
    </row>
    <row r="2193" spans="1:12" ht="15.75" customHeight="1" x14ac:dyDescent="0.25">
      <c r="A2193" s="24">
        <v>50367699</v>
      </c>
      <c r="B2193" s="24">
        <v>4985266628</v>
      </c>
      <c r="C2193" s="26">
        <v>43898</v>
      </c>
      <c r="D2193" s="27">
        <v>50000</v>
      </c>
      <c r="E2193" s="28" t="s">
        <v>60</v>
      </c>
      <c r="F2193" s="24">
        <v>13</v>
      </c>
      <c r="G2193" s="36" t="s">
        <v>99</v>
      </c>
      <c r="H2193" s="38">
        <f>((VLOOKUP(F2193,'Data. Commission'!$B$2:$C$6,2,))/100)*D2193</f>
        <v>1500</v>
      </c>
      <c r="I2193" s="38" t="str">
        <f>VLOOKUP(A2193,'Data. User Inf'!$A$2:$D$13428,4,)</f>
        <v>23_to_27</v>
      </c>
      <c r="J2193" s="38" t="str">
        <f>VLOOKUP(A2193,'Data. User Inf'!$A$2:$E$13428,5,)</f>
        <v>MALE</v>
      </c>
      <c r="K2193" s="38" t="str">
        <f>VLOOKUP(A2193,'Data. User Inf'!$A$2:$E$13428,3,)</f>
        <v>Other Cities</v>
      </c>
      <c r="L2193" s="38" t="str">
        <f>IF('Data. User Inf'!B2193&lt;'Data. Transactions'!C2193,"Current","New")</f>
        <v>New</v>
      </c>
    </row>
    <row r="2194" spans="1:12" ht="15.75" customHeight="1" x14ac:dyDescent="0.25">
      <c r="A2194" s="24">
        <v>46526755</v>
      </c>
      <c r="B2194" s="24">
        <v>4987665613</v>
      </c>
      <c r="C2194" s="26">
        <v>43898</v>
      </c>
      <c r="D2194" s="27">
        <v>20000</v>
      </c>
      <c r="E2194" s="28" t="s">
        <v>60</v>
      </c>
      <c r="F2194" s="24">
        <v>13</v>
      </c>
      <c r="G2194" s="36" t="s">
        <v>99</v>
      </c>
      <c r="H2194" s="38">
        <f>((VLOOKUP(F2194,'Data. Commission'!$B$2:$C$6,2,))/100)*D2194</f>
        <v>600</v>
      </c>
      <c r="I2194" s="38" t="str">
        <f>VLOOKUP(A2194,'Data. User Inf'!$A$2:$D$13428,4,)</f>
        <v>23_to_27</v>
      </c>
      <c r="J2194" s="38" t="str">
        <f>VLOOKUP(A2194,'Data. User Inf'!$A$2:$E$13428,5,)</f>
        <v>MALE</v>
      </c>
      <c r="K2194" s="38" t="str">
        <f>VLOOKUP(A2194,'Data. User Inf'!$A$2:$E$13428,3,)</f>
        <v>Other Cities</v>
      </c>
      <c r="L2194" s="38" t="str">
        <f>IF('Data. User Inf'!B2194&lt;'Data. Transactions'!C2194,"Current","New")</f>
        <v>New</v>
      </c>
    </row>
    <row r="2195" spans="1:12" ht="15.75" customHeight="1" x14ac:dyDescent="0.25">
      <c r="A2195" s="24">
        <v>42656448</v>
      </c>
      <c r="B2195" s="24">
        <v>4986272874</v>
      </c>
      <c r="C2195" s="26">
        <v>43898</v>
      </c>
      <c r="D2195" s="27">
        <v>100000</v>
      </c>
      <c r="E2195" s="28" t="s">
        <v>9</v>
      </c>
      <c r="F2195" s="24">
        <v>12</v>
      </c>
      <c r="G2195" s="36" t="s">
        <v>99</v>
      </c>
      <c r="H2195" s="38">
        <f>((VLOOKUP(F2195,'Data. Commission'!$B$2:$C$6,2,))/100)*D2195</f>
        <v>2000</v>
      </c>
      <c r="I2195" s="38" t="str">
        <f>VLOOKUP(A2195,'Data. User Inf'!$A$2:$D$13428,4,)</f>
        <v>28_to_32</v>
      </c>
      <c r="J2195" s="38" t="str">
        <f>VLOOKUP(A2195,'Data. User Inf'!$A$2:$E$13428,5,)</f>
        <v>MALE</v>
      </c>
      <c r="K2195" s="38" t="str">
        <f>VLOOKUP(A2195,'Data. User Inf'!$A$2:$E$13428,3,)</f>
        <v>Other Cities</v>
      </c>
      <c r="L2195" s="38" t="str">
        <f>IF('Data. User Inf'!B2195&lt;'Data. Transactions'!C2195,"Current","New")</f>
        <v>Current</v>
      </c>
    </row>
    <row r="2196" spans="1:12" ht="15.75" customHeight="1" x14ac:dyDescent="0.25">
      <c r="A2196" s="24">
        <v>41415403</v>
      </c>
      <c r="B2196" s="24">
        <v>4982342807</v>
      </c>
      <c r="C2196" s="26">
        <v>43898</v>
      </c>
      <c r="D2196" s="27">
        <v>100000</v>
      </c>
      <c r="E2196" s="28" t="s">
        <v>9</v>
      </c>
      <c r="F2196" s="24">
        <v>12</v>
      </c>
      <c r="G2196" s="36" t="s">
        <v>99</v>
      </c>
      <c r="H2196" s="38">
        <f>((VLOOKUP(F2196,'Data. Commission'!$B$2:$C$6,2,))/100)*D2196</f>
        <v>2000</v>
      </c>
      <c r="I2196" s="38" t="str">
        <f>VLOOKUP(A2196,'Data. User Inf'!$A$2:$D$13428,4,)</f>
        <v>28_to_32</v>
      </c>
      <c r="J2196" s="38" t="str">
        <f>VLOOKUP(A2196,'Data. User Inf'!$A$2:$E$13428,5,)</f>
        <v>MALE</v>
      </c>
      <c r="K2196" s="38" t="str">
        <f>VLOOKUP(A2196,'Data. User Inf'!$A$2:$E$13428,3,)</f>
        <v>Other Cities</v>
      </c>
      <c r="L2196" s="38" t="str">
        <f>IF('Data. User Inf'!B2196&lt;'Data. Transactions'!C2196,"Current","New")</f>
        <v>Current</v>
      </c>
    </row>
    <row r="2197" spans="1:12" ht="15.75" customHeight="1" x14ac:dyDescent="0.25">
      <c r="A2197" s="24">
        <v>40421583</v>
      </c>
      <c r="B2197" s="24">
        <v>4981443168</v>
      </c>
      <c r="C2197" s="26">
        <v>43898</v>
      </c>
      <c r="D2197" s="27">
        <v>20000</v>
      </c>
      <c r="E2197" s="28" t="s">
        <v>9</v>
      </c>
      <c r="F2197" s="24">
        <v>12</v>
      </c>
      <c r="G2197" s="36" t="s">
        <v>99</v>
      </c>
      <c r="H2197" s="38">
        <f>((VLOOKUP(F2197,'Data. Commission'!$B$2:$C$6,2,))/100)*D2197</f>
        <v>400</v>
      </c>
      <c r="I2197" s="38" t="str">
        <f>VLOOKUP(A2197,'Data. User Inf'!$A$2:$D$13428,4,)</f>
        <v>28_to_32</v>
      </c>
      <c r="J2197" s="38" t="str">
        <f>VLOOKUP(A2197,'Data. User Inf'!$A$2:$E$13428,5,)</f>
        <v>MALE</v>
      </c>
      <c r="K2197" s="38" t="str">
        <f>VLOOKUP(A2197,'Data. User Inf'!$A$2:$E$13428,3,)</f>
        <v>Hồ Chí Minh</v>
      </c>
      <c r="L2197" s="38" t="str">
        <f>IF('Data. User Inf'!B2197&lt;'Data. Transactions'!C2197,"Current","New")</f>
        <v>Current</v>
      </c>
    </row>
    <row r="2198" spans="1:12" ht="15.75" customHeight="1" x14ac:dyDescent="0.25">
      <c r="A2198" s="24">
        <v>41593381</v>
      </c>
      <c r="B2198" s="24">
        <v>4986029153</v>
      </c>
      <c r="C2198" s="26">
        <v>43898</v>
      </c>
      <c r="D2198" s="27">
        <v>30000</v>
      </c>
      <c r="E2198" s="28" t="s">
        <v>9</v>
      </c>
      <c r="F2198" s="24">
        <v>12</v>
      </c>
      <c r="G2198" s="36" t="s">
        <v>99</v>
      </c>
      <c r="H2198" s="38">
        <f>((VLOOKUP(F2198,'Data. Commission'!$B$2:$C$6,2,))/100)*D2198</f>
        <v>600</v>
      </c>
      <c r="I2198" s="38" t="str">
        <f>VLOOKUP(A2198,'Data. User Inf'!$A$2:$D$13428,4,)</f>
        <v>28_to_32</v>
      </c>
      <c r="J2198" s="38" t="str">
        <f>VLOOKUP(A2198,'Data. User Inf'!$A$2:$E$13428,5,)</f>
        <v>MALE</v>
      </c>
      <c r="K2198" s="38" t="str">
        <f>VLOOKUP(A2198,'Data. User Inf'!$A$2:$E$13428,3,)</f>
        <v>Hồ Chí Minh</v>
      </c>
      <c r="L2198" s="38" t="str">
        <f>IF('Data. User Inf'!B2198&lt;'Data. Transactions'!C2198,"Current","New")</f>
        <v>Current</v>
      </c>
    </row>
    <row r="2199" spans="1:12" ht="15.75" customHeight="1" x14ac:dyDescent="0.25">
      <c r="A2199" s="24">
        <v>47044891</v>
      </c>
      <c r="B2199" s="24">
        <v>4985839220</v>
      </c>
      <c r="C2199" s="26">
        <v>43898</v>
      </c>
      <c r="D2199" s="27">
        <v>10000</v>
      </c>
      <c r="E2199" s="28" t="s">
        <v>86</v>
      </c>
      <c r="F2199" s="24">
        <v>14</v>
      </c>
      <c r="G2199" s="36" t="s">
        <v>99</v>
      </c>
      <c r="H2199" s="38">
        <f>((VLOOKUP(F2199,'Data. Commission'!$B$2:$C$6,2,))/100)*D2199</f>
        <v>400</v>
      </c>
      <c r="I2199" s="38" t="str">
        <f>VLOOKUP(A2199,'Data. User Inf'!$A$2:$D$13428,4,)</f>
        <v>28_to_32</v>
      </c>
      <c r="J2199" s="38" t="str">
        <f>VLOOKUP(A2199,'Data. User Inf'!$A$2:$E$13428,5,)</f>
        <v>MALE</v>
      </c>
      <c r="K2199" s="38" t="str">
        <f>VLOOKUP(A2199,'Data. User Inf'!$A$2:$E$13428,3,)</f>
        <v>Other Cities</v>
      </c>
      <c r="L2199" s="38" t="str">
        <f>IF('Data. User Inf'!B2199&lt;'Data. Transactions'!C2199,"Current","New")</f>
        <v>Current</v>
      </c>
    </row>
    <row r="2200" spans="1:12" ht="15.75" customHeight="1" x14ac:dyDescent="0.25">
      <c r="A2200" s="24">
        <v>424219</v>
      </c>
      <c r="B2200" s="24">
        <v>4983054954</v>
      </c>
      <c r="C2200" s="26">
        <v>43898</v>
      </c>
      <c r="D2200" s="27">
        <v>30000</v>
      </c>
      <c r="E2200" s="28" t="s">
        <v>9</v>
      </c>
      <c r="F2200" s="24">
        <v>12</v>
      </c>
      <c r="G2200" s="36" t="s">
        <v>99</v>
      </c>
      <c r="H2200" s="38">
        <f>((VLOOKUP(F2200,'Data. Commission'!$B$2:$C$6,2,))/100)*D2200</f>
        <v>600</v>
      </c>
      <c r="I2200" s="38" t="str">
        <f>VLOOKUP(A2200,'Data. User Inf'!$A$2:$D$13428,4,)</f>
        <v>33_to_37</v>
      </c>
      <c r="J2200" s="38" t="str">
        <f>VLOOKUP(A2200,'Data. User Inf'!$A$2:$E$13428,5,)</f>
        <v>MALE</v>
      </c>
      <c r="K2200" s="38" t="str">
        <f>VLOOKUP(A2200,'Data. User Inf'!$A$2:$E$13428,3,)</f>
        <v>Hồ Chí Minh</v>
      </c>
      <c r="L2200" s="38" t="str">
        <f>IF('Data. User Inf'!B2200&lt;'Data. Transactions'!C2200,"Current","New")</f>
        <v>Current</v>
      </c>
    </row>
    <row r="2201" spans="1:12" ht="15.75" customHeight="1" x14ac:dyDescent="0.25">
      <c r="A2201" s="24">
        <v>42784554</v>
      </c>
      <c r="B2201" s="24">
        <v>4980861113</v>
      </c>
      <c r="C2201" s="26">
        <v>43898</v>
      </c>
      <c r="D2201" s="27">
        <v>100000</v>
      </c>
      <c r="E2201" s="28" t="s">
        <v>60</v>
      </c>
      <c r="F2201" s="24">
        <v>13</v>
      </c>
      <c r="G2201" s="36" t="s">
        <v>99</v>
      </c>
      <c r="H2201" s="38">
        <f>((VLOOKUP(F2201,'Data. Commission'!$B$2:$C$6,2,))/100)*D2201</f>
        <v>3000</v>
      </c>
      <c r="I2201" s="38" t="str">
        <f>VLOOKUP(A2201,'Data. User Inf'!$A$2:$D$13428,4,)</f>
        <v>33_to_37</v>
      </c>
      <c r="J2201" s="38" t="str">
        <f>VLOOKUP(A2201,'Data. User Inf'!$A$2:$E$13428,5,)</f>
        <v>MALE</v>
      </c>
      <c r="K2201" s="38" t="str">
        <f>VLOOKUP(A2201,'Data. User Inf'!$A$2:$E$13428,3,)</f>
        <v>Other Cities</v>
      </c>
      <c r="L2201" s="38" t="str">
        <f>IF('Data. User Inf'!B2201&lt;'Data. Transactions'!C2201,"Current","New")</f>
        <v>Current</v>
      </c>
    </row>
    <row r="2202" spans="1:12" ht="15.75" customHeight="1" x14ac:dyDescent="0.25">
      <c r="A2202" s="24">
        <v>18113565</v>
      </c>
      <c r="B2202" s="24">
        <v>4987115359</v>
      </c>
      <c r="C2202" s="26">
        <v>43898</v>
      </c>
      <c r="D2202" s="27">
        <v>10000</v>
      </c>
      <c r="E2202" s="28" t="s">
        <v>60</v>
      </c>
      <c r="F2202" s="24">
        <v>13</v>
      </c>
      <c r="G2202" s="36" t="s">
        <v>99</v>
      </c>
      <c r="H2202" s="38">
        <f>((VLOOKUP(F2202,'Data. Commission'!$B$2:$C$6,2,))/100)*D2202</f>
        <v>300</v>
      </c>
      <c r="I2202" s="38" t="str">
        <f>VLOOKUP(A2202,'Data. User Inf'!$A$2:$D$13428,4,)</f>
        <v>33_to_37</v>
      </c>
      <c r="J2202" s="38" t="str">
        <f>VLOOKUP(A2202,'Data. User Inf'!$A$2:$E$13428,5,)</f>
        <v>MALE</v>
      </c>
      <c r="K2202" s="38" t="str">
        <f>VLOOKUP(A2202,'Data. User Inf'!$A$2:$E$13428,3,)</f>
        <v>Other Cities</v>
      </c>
      <c r="L2202" s="38" t="str">
        <f>IF('Data. User Inf'!B2202&lt;'Data. Transactions'!C2202,"Current","New")</f>
        <v>Current</v>
      </c>
    </row>
    <row r="2203" spans="1:12" ht="15.75" customHeight="1" x14ac:dyDescent="0.25">
      <c r="A2203" s="24">
        <v>38319700</v>
      </c>
      <c r="B2203" s="24">
        <v>4987631785</v>
      </c>
      <c r="C2203" s="26">
        <v>43898</v>
      </c>
      <c r="D2203" s="27">
        <v>10000</v>
      </c>
      <c r="E2203" s="24" t="s">
        <v>86</v>
      </c>
      <c r="F2203" s="24">
        <v>14</v>
      </c>
      <c r="G2203" s="37"/>
      <c r="H2203" s="38">
        <f>((VLOOKUP(F2203,'Data. Commission'!$B$2:$C$6,2,))/100)*D2203</f>
        <v>400</v>
      </c>
      <c r="I2203" s="38" t="str">
        <f>VLOOKUP(A2203,'Data. User Inf'!$A$2:$D$13428,4,)</f>
        <v>28_to_32</v>
      </c>
      <c r="J2203" s="38" t="str">
        <f>VLOOKUP(A2203,'Data. User Inf'!$A$2:$E$13428,5,)</f>
        <v>MALE</v>
      </c>
      <c r="K2203" s="38" t="str">
        <f>VLOOKUP(A2203,'Data. User Inf'!$A$2:$E$13428,3,)</f>
        <v>Other Cities</v>
      </c>
      <c r="L2203" s="38" t="str">
        <f>IF('Data. User Inf'!B2203&lt;'Data. Transactions'!C2203,"Current","New")</f>
        <v>Current</v>
      </c>
    </row>
    <row r="2204" spans="1:12" ht="15.75" customHeight="1" x14ac:dyDescent="0.25">
      <c r="A2204" s="24">
        <v>29449058</v>
      </c>
      <c r="B2204" s="24">
        <v>4981700964</v>
      </c>
      <c r="C2204" s="26">
        <v>43898</v>
      </c>
      <c r="D2204" s="27">
        <v>100000</v>
      </c>
      <c r="E2204" s="28" t="s">
        <v>60</v>
      </c>
      <c r="F2204" s="24">
        <v>13</v>
      </c>
      <c r="G2204" s="36" t="s">
        <v>49</v>
      </c>
      <c r="H2204" s="38">
        <f>((VLOOKUP(F2204,'Data. Commission'!$B$2:$C$6,2,))/100)*D2204</f>
        <v>3000</v>
      </c>
      <c r="I2204" s="38" t="str">
        <f>VLOOKUP(A2204,'Data. User Inf'!$A$2:$D$13428,4,)</f>
        <v>&gt;37</v>
      </c>
      <c r="J2204" s="38" t="str">
        <f>VLOOKUP(A2204,'Data. User Inf'!$A$2:$E$13428,5,)</f>
        <v>FEMALE</v>
      </c>
      <c r="K2204" s="38" t="str">
        <f>VLOOKUP(A2204,'Data. User Inf'!$A$2:$E$13428,3,)</f>
        <v>Hồ Chí Minh</v>
      </c>
      <c r="L2204" s="38" t="str">
        <f>IF('Data. User Inf'!B2204&lt;'Data. Transactions'!C2204,"Current","New")</f>
        <v>Current</v>
      </c>
    </row>
    <row r="2205" spans="1:12" ht="15.75" customHeight="1" x14ac:dyDescent="0.25">
      <c r="A2205" s="24">
        <v>48347996</v>
      </c>
      <c r="B2205" s="24">
        <v>4982245572</v>
      </c>
      <c r="C2205" s="26">
        <v>43898</v>
      </c>
      <c r="D2205" s="27">
        <v>100000</v>
      </c>
      <c r="E2205" s="28" t="s">
        <v>60</v>
      </c>
      <c r="F2205" s="24">
        <v>13</v>
      </c>
      <c r="G2205" s="36" t="s">
        <v>49</v>
      </c>
      <c r="H2205" s="38">
        <f>((VLOOKUP(F2205,'Data. Commission'!$B$2:$C$6,2,))/100)*D2205</f>
        <v>3000</v>
      </c>
      <c r="I2205" s="38" t="str">
        <f>VLOOKUP(A2205,'Data. User Inf'!$A$2:$D$13428,4,)</f>
        <v>&gt;37</v>
      </c>
      <c r="J2205" s="38" t="str">
        <f>VLOOKUP(A2205,'Data. User Inf'!$A$2:$E$13428,5,)</f>
        <v>MALE</v>
      </c>
      <c r="K2205" s="38" t="str">
        <f>VLOOKUP(A2205,'Data. User Inf'!$A$2:$E$13428,3,)</f>
        <v>Other Cities</v>
      </c>
      <c r="L2205" s="38" t="str">
        <f>IF('Data. User Inf'!B2205&lt;'Data. Transactions'!C2205,"Current","New")</f>
        <v>New</v>
      </c>
    </row>
    <row r="2206" spans="1:12" ht="15.75" customHeight="1" x14ac:dyDescent="0.25">
      <c r="A2206" s="24">
        <v>35553058</v>
      </c>
      <c r="B2206" s="24">
        <v>4994704723</v>
      </c>
      <c r="C2206" s="26">
        <v>43899</v>
      </c>
      <c r="D2206" s="27">
        <v>10000</v>
      </c>
      <c r="E2206" s="28" t="s">
        <v>60</v>
      </c>
      <c r="F2206" s="24">
        <v>13</v>
      </c>
      <c r="G2206" s="37"/>
      <c r="H2206" s="38">
        <f>((VLOOKUP(F2206,'Data. Commission'!$B$2:$C$6,2,))/100)*D2206</f>
        <v>300</v>
      </c>
      <c r="I2206" s="38" t="str">
        <f>VLOOKUP(A2206,'Data. User Inf'!$A$2:$D$13428,4,)</f>
        <v>18_to_22</v>
      </c>
      <c r="J2206" s="38" t="str">
        <f>VLOOKUP(A2206,'Data. User Inf'!$A$2:$E$13428,5,)</f>
        <v>FEMALE</v>
      </c>
      <c r="K2206" s="38" t="str">
        <f>VLOOKUP(A2206,'Data. User Inf'!$A$2:$E$13428,3,)</f>
        <v>Hồ Chí Minh</v>
      </c>
      <c r="L2206" s="38" t="str">
        <f>IF('Data. User Inf'!B2206&lt;'Data. Transactions'!C2206,"Current","New")</f>
        <v>Current</v>
      </c>
    </row>
    <row r="2207" spans="1:12" ht="15.75" customHeight="1" x14ac:dyDescent="0.25">
      <c r="A2207" s="24">
        <v>11211955</v>
      </c>
      <c r="B2207" s="24">
        <v>4989985095</v>
      </c>
      <c r="C2207" s="26">
        <v>43899</v>
      </c>
      <c r="D2207" s="27">
        <v>20000</v>
      </c>
      <c r="E2207" s="28" t="s">
        <v>86</v>
      </c>
      <c r="F2207" s="24">
        <v>14</v>
      </c>
      <c r="G2207" s="37"/>
      <c r="H2207" s="38">
        <f>((VLOOKUP(F2207,'Data. Commission'!$B$2:$C$6,2,))/100)*D2207</f>
        <v>800</v>
      </c>
      <c r="I2207" s="38" t="str">
        <f>VLOOKUP(A2207,'Data. User Inf'!$A$2:$D$13428,4,)</f>
        <v>33_to_37</v>
      </c>
      <c r="J2207" s="38" t="str">
        <f>VLOOKUP(A2207,'Data. User Inf'!$A$2:$E$13428,5,)</f>
        <v>FEMALE</v>
      </c>
      <c r="K2207" s="38" t="str">
        <f>VLOOKUP(A2207,'Data. User Inf'!$A$2:$E$13428,3,)</f>
        <v>Hồ Chí Minh</v>
      </c>
      <c r="L2207" s="38" t="str">
        <f>IF('Data. User Inf'!B2207&lt;'Data. Transactions'!C2207,"Current","New")</f>
        <v>New</v>
      </c>
    </row>
    <row r="2208" spans="1:12" ht="15.75" customHeight="1" x14ac:dyDescent="0.25">
      <c r="A2208" s="24">
        <v>49595416</v>
      </c>
      <c r="B2208" s="24">
        <v>4989293466</v>
      </c>
      <c r="C2208" s="26">
        <v>43899</v>
      </c>
      <c r="D2208" s="27">
        <v>50000</v>
      </c>
      <c r="E2208" s="28" t="s">
        <v>60</v>
      </c>
      <c r="F2208" s="24">
        <v>13</v>
      </c>
      <c r="G2208" s="36" t="s">
        <v>99</v>
      </c>
      <c r="H2208" s="38">
        <f>((VLOOKUP(F2208,'Data. Commission'!$B$2:$C$6,2,))/100)*D2208</f>
        <v>1500</v>
      </c>
      <c r="I2208" s="38" t="str">
        <f>VLOOKUP(A2208,'Data. User Inf'!$A$2:$D$13428,4,)</f>
        <v>&gt;37</v>
      </c>
      <c r="J2208" s="38" t="str">
        <f>VLOOKUP(A2208,'Data. User Inf'!$A$2:$E$13428,5,)</f>
        <v>MALE</v>
      </c>
      <c r="K2208" s="38" t="str">
        <f>VLOOKUP(A2208,'Data. User Inf'!$A$2:$E$13428,3,)</f>
        <v>Other Cities</v>
      </c>
      <c r="L2208" s="38" t="str">
        <f>IF('Data. User Inf'!B2208&lt;'Data. Transactions'!C2208,"Current","New")</f>
        <v>Current</v>
      </c>
    </row>
    <row r="2209" spans="1:12" ht="15.75" customHeight="1" x14ac:dyDescent="0.25">
      <c r="A2209" s="24">
        <v>30975412</v>
      </c>
      <c r="B2209" s="24">
        <v>4990610976</v>
      </c>
      <c r="C2209" s="26">
        <v>43899</v>
      </c>
      <c r="D2209" s="27">
        <v>10000</v>
      </c>
      <c r="E2209" s="28" t="s">
        <v>60</v>
      </c>
      <c r="F2209" s="24">
        <v>13</v>
      </c>
      <c r="G2209" s="36" t="s">
        <v>99</v>
      </c>
      <c r="H2209" s="38">
        <f>((VLOOKUP(F2209,'Data. Commission'!$B$2:$C$6,2,))/100)*D2209</f>
        <v>300</v>
      </c>
      <c r="I2209" s="38" t="str">
        <f>VLOOKUP(A2209,'Data. User Inf'!$A$2:$D$13428,4,)</f>
        <v>&gt;37</v>
      </c>
      <c r="J2209" s="38" t="str">
        <f>VLOOKUP(A2209,'Data. User Inf'!$A$2:$E$13428,5,)</f>
        <v>FEMALE</v>
      </c>
      <c r="K2209" s="38" t="str">
        <f>VLOOKUP(A2209,'Data. User Inf'!$A$2:$E$13428,3,)</f>
        <v>Hồ Chí Minh</v>
      </c>
      <c r="L2209" s="38" t="str">
        <f>IF('Data. User Inf'!B2209&lt;'Data. Transactions'!C2209,"Current","New")</f>
        <v>Current</v>
      </c>
    </row>
    <row r="2210" spans="1:12" ht="15.75" customHeight="1" x14ac:dyDescent="0.25">
      <c r="A2210" s="24">
        <v>54278884</v>
      </c>
      <c r="B2210" s="24">
        <v>4991791386</v>
      </c>
      <c r="C2210" s="26">
        <v>43899</v>
      </c>
      <c r="D2210" s="27">
        <v>50000</v>
      </c>
      <c r="E2210" s="28" t="s">
        <v>9</v>
      </c>
      <c r="F2210" s="24">
        <v>12</v>
      </c>
      <c r="G2210" s="36" t="s">
        <v>99</v>
      </c>
      <c r="H2210" s="38">
        <f>((VLOOKUP(F2210,'Data. Commission'!$B$2:$C$6,2,))/100)*D2210</f>
        <v>1000</v>
      </c>
      <c r="I2210" s="38" t="str">
        <f>VLOOKUP(A2210,'Data. User Inf'!$A$2:$D$13428,4,)</f>
        <v>&gt;37</v>
      </c>
      <c r="J2210" s="38" t="str">
        <f>VLOOKUP(A2210,'Data. User Inf'!$A$2:$E$13428,5,)</f>
        <v>MALE</v>
      </c>
      <c r="K2210" s="38" t="str">
        <f>VLOOKUP(A2210,'Data. User Inf'!$A$2:$E$13428,3,)</f>
        <v>Unknown</v>
      </c>
      <c r="L2210" s="38" t="str">
        <f>IF('Data. User Inf'!B2210&lt;'Data. Transactions'!C2210,"Current","New")</f>
        <v>Current</v>
      </c>
    </row>
    <row r="2211" spans="1:12" ht="15.75" customHeight="1" x14ac:dyDescent="0.25">
      <c r="A2211" s="24">
        <v>4115977</v>
      </c>
      <c r="B2211" s="24">
        <v>4991000702</v>
      </c>
      <c r="C2211" s="26">
        <v>43899</v>
      </c>
      <c r="D2211" s="27">
        <v>20000</v>
      </c>
      <c r="E2211" s="28" t="s">
        <v>9</v>
      </c>
      <c r="F2211" s="24">
        <v>12</v>
      </c>
      <c r="G2211" s="36" t="s">
        <v>99</v>
      </c>
      <c r="H2211" s="38">
        <f>((VLOOKUP(F2211,'Data. Commission'!$B$2:$C$6,2,))/100)*D2211</f>
        <v>400</v>
      </c>
      <c r="I2211" s="38" t="str">
        <f>VLOOKUP(A2211,'Data. User Inf'!$A$2:$D$13428,4,)</f>
        <v>&gt;37</v>
      </c>
      <c r="J2211" s="38" t="str">
        <f>VLOOKUP(A2211,'Data. User Inf'!$A$2:$E$13428,5,)</f>
        <v>FEMALE</v>
      </c>
      <c r="K2211" s="38" t="str">
        <f>VLOOKUP(A2211,'Data. User Inf'!$A$2:$E$13428,3,)</f>
        <v>Hồ Chí Minh</v>
      </c>
      <c r="L2211" s="38" t="str">
        <f>IF('Data. User Inf'!B2211&lt;'Data. Transactions'!C2211,"Current","New")</f>
        <v>Current</v>
      </c>
    </row>
    <row r="2212" spans="1:12" ht="15.75" customHeight="1" x14ac:dyDescent="0.25">
      <c r="A2212" s="24">
        <v>46332127</v>
      </c>
      <c r="B2212" s="24">
        <v>4991656195</v>
      </c>
      <c r="C2212" s="26">
        <v>43899</v>
      </c>
      <c r="D2212" s="27">
        <v>20000</v>
      </c>
      <c r="E2212" s="28" t="s">
        <v>9</v>
      </c>
      <c r="F2212" s="24">
        <v>12</v>
      </c>
      <c r="G2212" s="36" t="s">
        <v>99</v>
      </c>
      <c r="H2212" s="38">
        <f>((VLOOKUP(F2212,'Data. Commission'!$B$2:$C$6,2,))/100)*D2212</f>
        <v>400</v>
      </c>
      <c r="I2212" s="38" t="str">
        <f>VLOOKUP(A2212,'Data. User Inf'!$A$2:$D$13428,4,)</f>
        <v>&gt;37</v>
      </c>
      <c r="J2212" s="38" t="str">
        <f>VLOOKUP(A2212,'Data. User Inf'!$A$2:$E$13428,5,)</f>
        <v>MALE</v>
      </c>
      <c r="K2212" s="38" t="str">
        <f>VLOOKUP(A2212,'Data. User Inf'!$A$2:$E$13428,3,)</f>
        <v>Hà Nội</v>
      </c>
      <c r="L2212" s="38" t="str">
        <f>IF('Data. User Inf'!B2212&lt;'Data. Transactions'!C2212,"Current","New")</f>
        <v>Current</v>
      </c>
    </row>
    <row r="2213" spans="1:12" ht="15.75" customHeight="1" x14ac:dyDescent="0.25">
      <c r="A2213" s="24">
        <v>50336185</v>
      </c>
      <c r="B2213" s="24">
        <v>4994318758</v>
      </c>
      <c r="C2213" s="26">
        <v>43899</v>
      </c>
      <c r="D2213" s="27">
        <v>50000</v>
      </c>
      <c r="E2213" s="28" t="s">
        <v>60</v>
      </c>
      <c r="F2213" s="24">
        <v>13</v>
      </c>
      <c r="G2213" s="36" t="s">
        <v>99</v>
      </c>
      <c r="H2213" s="38">
        <f>((VLOOKUP(F2213,'Data. Commission'!$B$2:$C$6,2,))/100)*D2213</f>
        <v>1500</v>
      </c>
      <c r="I2213" s="38" t="str">
        <f>VLOOKUP(A2213,'Data. User Inf'!$A$2:$D$13428,4,)</f>
        <v>unknown</v>
      </c>
      <c r="J2213" s="38" t="str">
        <f>VLOOKUP(A2213,'Data. User Inf'!$A$2:$E$13428,5,)</f>
        <v>MALE</v>
      </c>
      <c r="K2213" s="38" t="str">
        <f>VLOOKUP(A2213,'Data. User Inf'!$A$2:$E$13428,3,)</f>
        <v>Other Cities</v>
      </c>
      <c r="L2213" s="38" t="str">
        <f>IF('Data. User Inf'!B2213&lt;'Data. Transactions'!C2213,"Current","New")</f>
        <v>Current</v>
      </c>
    </row>
    <row r="2214" spans="1:12" ht="15.75" customHeight="1" x14ac:dyDescent="0.25">
      <c r="A2214" s="24">
        <v>39804965</v>
      </c>
      <c r="B2214" s="24">
        <v>4988685790</v>
      </c>
      <c r="C2214" s="26">
        <v>43899</v>
      </c>
      <c r="D2214" s="27">
        <v>20000</v>
      </c>
      <c r="E2214" s="28" t="s">
        <v>9</v>
      </c>
      <c r="F2214" s="24">
        <v>12</v>
      </c>
      <c r="G2214" s="36" t="s">
        <v>99</v>
      </c>
      <c r="H2214" s="38">
        <f>((VLOOKUP(F2214,'Data. Commission'!$B$2:$C$6,2,))/100)*D2214</f>
        <v>400</v>
      </c>
      <c r="I2214" s="38" t="str">
        <f>VLOOKUP(A2214,'Data. User Inf'!$A$2:$D$13428,4,)</f>
        <v>18_to_22</v>
      </c>
      <c r="J2214" s="38" t="str">
        <f>VLOOKUP(A2214,'Data. User Inf'!$A$2:$E$13428,5,)</f>
        <v>MALE</v>
      </c>
      <c r="K2214" s="38" t="str">
        <f>VLOOKUP(A2214,'Data. User Inf'!$A$2:$E$13428,3,)</f>
        <v>Hà Nội</v>
      </c>
      <c r="L2214" s="38" t="str">
        <f>IF('Data. User Inf'!B2214&lt;'Data. Transactions'!C2214,"Current","New")</f>
        <v>New</v>
      </c>
    </row>
    <row r="2215" spans="1:12" ht="15.75" customHeight="1" x14ac:dyDescent="0.25">
      <c r="A2215" s="24">
        <v>22836445</v>
      </c>
      <c r="B2215" s="24">
        <v>4993742830</v>
      </c>
      <c r="C2215" s="26">
        <v>43899</v>
      </c>
      <c r="D2215" s="27">
        <v>50000</v>
      </c>
      <c r="E2215" s="28" t="s">
        <v>87</v>
      </c>
      <c r="F2215" s="24">
        <v>15</v>
      </c>
      <c r="G2215" s="36" t="s">
        <v>99</v>
      </c>
      <c r="H2215" s="38">
        <f>((VLOOKUP(F2215,'Data. Commission'!$B$2:$C$6,2,))/100)*D2215</f>
        <v>2000</v>
      </c>
      <c r="I2215" s="38" t="str">
        <f>VLOOKUP(A2215,'Data. User Inf'!$A$2:$D$13428,4,)</f>
        <v>23_to_27</v>
      </c>
      <c r="J2215" s="38" t="str">
        <f>VLOOKUP(A2215,'Data. User Inf'!$A$2:$E$13428,5,)</f>
        <v>MALE</v>
      </c>
      <c r="K2215" s="38" t="str">
        <f>VLOOKUP(A2215,'Data. User Inf'!$A$2:$E$13428,3,)</f>
        <v>Hồ Chí Minh</v>
      </c>
      <c r="L2215" s="38" t="str">
        <f>IF('Data. User Inf'!B2215&lt;'Data. Transactions'!C2215,"Current","New")</f>
        <v>New</v>
      </c>
    </row>
    <row r="2216" spans="1:12" ht="15.75" customHeight="1" x14ac:dyDescent="0.25">
      <c r="A2216" s="24">
        <v>44481850</v>
      </c>
      <c r="B2216" s="24">
        <v>4994523297</v>
      </c>
      <c r="C2216" s="26">
        <v>43899</v>
      </c>
      <c r="D2216" s="27">
        <v>20000</v>
      </c>
      <c r="E2216" s="28" t="s">
        <v>9</v>
      </c>
      <c r="F2216" s="24">
        <v>12</v>
      </c>
      <c r="G2216" s="36" t="s">
        <v>99</v>
      </c>
      <c r="H2216" s="38">
        <f>((VLOOKUP(F2216,'Data. Commission'!$B$2:$C$6,2,))/100)*D2216</f>
        <v>400</v>
      </c>
      <c r="I2216" s="38" t="str">
        <f>VLOOKUP(A2216,'Data. User Inf'!$A$2:$D$13428,4,)</f>
        <v>23_to_27</v>
      </c>
      <c r="J2216" s="38" t="str">
        <f>VLOOKUP(A2216,'Data. User Inf'!$A$2:$E$13428,5,)</f>
        <v>MALE</v>
      </c>
      <c r="K2216" s="38" t="str">
        <f>VLOOKUP(A2216,'Data. User Inf'!$A$2:$E$13428,3,)</f>
        <v>Other Cities</v>
      </c>
      <c r="L2216" s="38" t="str">
        <f>IF('Data. User Inf'!B2216&lt;'Data. Transactions'!C2216,"Current","New")</f>
        <v>Current</v>
      </c>
    </row>
    <row r="2217" spans="1:12" ht="15.75" customHeight="1" x14ac:dyDescent="0.25">
      <c r="A2217" s="24">
        <v>47738809</v>
      </c>
      <c r="B2217" s="24">
        <v>4991059022</v>
      </c>
      <c r="C2217" s="26">
        <v>43899</v>
      </c>
      <c r="D2217" s="27">
        <v>50000</v>
      </c>
      <c r="E2217" s="28" t="s">
        <v>9</v>
      </c>
      <c r="F2217" s="24">
        <v>12</v>
      </c>
      <c r="G2217" s="36" t="s">
        <v>99</v>
      </c>
      <c r="H2217" s="38">
        <f>((VLOOKUP(F2217,'Data. Commission'!$B$2:$C$6,2,))/100)*D2217</f>
        <v>1000</v>
      </c>
      <c r="I2217" s="38" t="str">
        <f>VLOOKUP(A2217,'Data. User Inf'!$A$2:$D$13428,4,)</f>
        <v>23_to_27</v>
      </c>
      <c r="J2217" s="38" t="str">
        <f>VLOOKUP(A2217,'Data. User Inf'!$A$2:$E$13428,5,)</f>
        <v>FEMALE</v>
      </c>
      <c r="K2217" s="38" t="str">
        <f>VLOOKUP(A2217,'Data. User Inf'!$A$2:$E$13428,3,)</f>
        <v>Hồ Chí Minh</v>
      </c>
      <c r="L2217" s="38" t="str">
        <f>IF('Data. User Inf'!B2217&lt;'Data. Transactions'!C2217,"Current","New")</f>
        <v>New</v>
      </c>
    </row>
    <row r="2218" spans="1:12" ht="15.75" customHeight="1" x14ac:dyDescent="0.25">
      <c r="A2218" s="24">
        <v>14392463</v>
      </c>
      <c r="B2218" s="24">
        <v>4990279895</v>
      </c>
      <c r="C2218" s="26">
        <v>43899</v>
      </c>
      <c r="D2218" s="27">
        <v>100000</v>
      </c>
      <c r="E2218" s="28" t="s">
        <v>60</v>
      </c>
      <c r="F2218" s="24">
        <v>13</v>
      </c>
      <c r="G2218" s="36" t="s">
        <v>99</v>
      </c>
      <c r="H2218" s="38">
        <f>((VLOOKUP(F2218,'Data. Commission'!$B$2:$C$6,2,))/100)*D2218</f>
        <v>3000</v>
      </c>
      <c r="I2218" s="38" t="str">
        <f>VLOOKUP(A2218,'Data. User Inf'!$A$2:$D$13428,4,)</f>
        <v>23_to_27</v>
      </c>
      <c r="J2218" s="38" t="str">
        <f>VLOOKUP(A2218,'Data. User Inf'!$A$2:$E$13428,5,)</f>
        <v>MALE</v>
      </c>
      <c r="K2218" s="38" t="str">
        <f>VLOOKUP(A2218,'Data. User Inf'!$A$2:$E$13428,3,)</f>
        <v>Other Cities</v>
      </c>
      <c r="L2218" s="38" t="str">
        <f>IF('Data. User Inf'!B2218&lt;'Data. Transactions'!C2218,"Current","New")</f>
        <v>Current</v>
      </c>
    </row>
    <row r="2219" spans="1:12" ht="15.75" customHeight="1" x14ac:dyDescent="0.25">
      <c r="A2219" s="24">
        <v>38898363</v>
      </c>
      <c r="B2219" s="24">
        <v>4989596148</v>
      </c>
      <c r="C2219" s="26">
        <v>43899</v>
      </c>
      <c r="D2219" s="27">
        <v>100000</v>
      </c>
      <c r="E2219" s="28" t="s">
        <v>60</v>
      </c>
      <c r="F2219" s="24">
        <v>13</v>
      </c>
      <c r="G2219" s="36" t="s">
        <v>99</v>
      </c>
      <c r="H2219" s="38">
        <f>((VLOOKUP(F2219,'Data. Commission'!$B$2:$C$6,2,))/100)*D2219</f>
        <v>3000</v>
      </c>
      <c r="I2219" s="38" t="str">
        <f>VLOOKUP(A2219,'Data. User Inf'!$A$2:$D$13428,4,)</f>
        <v>23_to_27</v>
      </c>
      <c r="J2219" s="38" t="str">
        <f>VLOOKUP(A2219,'Data. User Inf'!$A$2:$E$13428,5,)</f>
        <v>MALE</v>
      </c>
      <c r="K2219" s="38" t="str">
        <f>VLOOKUP(A2219,'Data. User Inf'!$A$2:$E$13428,3,)</f>
        <v>Hà Nội</v>
      </c>
      <c r="L2219" s="38" t="str">
        <f>IF('Data. User Inf'!B2219&lt;'Data. Transactions'!C2219,"Current","New")</f>
        <v>Current</v>
      </c>
    </row>
    <row r="2220" spans="1:12" ht="15.75" customHeight="1" x14ac:dyDescent="0.25">
      <c r="A2220" s="24">
        <v>39478792</v>
      </c>
      <c r="B2220" s="24">
        <v>4989794597</v>
      </c>
      <c r="C2220" s="26">
        <v>43899</v>
      </c>
      <c r="D2220" s="27">
        <v>30000</v>
      </c>
      <c r="E2220" s="28" t="s">
        <v>86</v>
      </c>
      <c r="F2220" s="24">
        <v>14</v>
      </c>
      <c r="G2220" s="36" t="s">
        <v>99</v>
      </c>
      <c r="H2220" s="38">
        <f>((VLOOKUP(F2220,'Data. Commission'!$B$2:$C$6,2,))/100)*D2220</f>
        <v>1200</v>
      </c>
      <c r="I2220" s="38" t="str">
        <f>VLOOKUP(A2220,'Data. User Inf'!$A$2:$D$13428,4,)</f>
        <v>23_to_27</v>
      </c>
      <c r="J2220" s="38" t="str">
        <f>VLOOKUP(A2220,'Data. User Inf'!$A$2:$E$13428,5,)</f>
        <v>MALE</v>
      </c>
      <c r="K2220" s="38" t="str">
        <f>VLOOKUP(A2220,'Data. User Inf'!$A$2:$E$13428,3,)</f>
        <v>Hồ Chí Minh</v>
      </c>
      <c r="L2220" s="38" t="str">
        <f>IF('Data. User Inf'!B2220&lt;'Data. Transactions'!C2220,"Current","New")</f>
        <v>Current</v>
      </c>
    </row>
    <row r="2221" spans="1:12" ht="15.75" customHeight="1" x14ac:dyDescent="0.25">
      <c r="A2221" s="24">
        <v>26857490</v>
      </c>
      <c r="B2221" s="24">
        <v>4994934044</v>
      </c>
      <c r="C2221" s="26">
        <v>43899</v>
      </c>
      <c r="D2221" s="27">
        <v>10000</v>
      </c>
      <c r="E2221" s="28" t="s">
        <v>86</v>
      </c>
      <c r="F2221" s="24">
        <v>14</v>
      </c>
      <c r="G2221" s="36" t="s">
        <v>99</v>
      </c>
      <c r="H2221" s="38">
        <f>((VLOOKUP(F2221,'Data. Commission'!$B$2:$C$6,2,))/100)*D2221</f>
        <v>400</v>
      </c>
      <c r="I2221" s="38" t="str">
        <f>VLOOKUP(A2221,'Data. User Inf'!$A$2:$D$13428,4,)</f>
        <v>23_to_27</v>
      </c>
      <c r="J2221" s="38" t="str">
        <f>VLOOKUP(A2221,'Data. User Inf'!$A$2:$E$13428,5,)</f>
        <v>FEMALE</v>
      </c>
      <c r="K2221" s="38" t="str">
        <f>VLOOKUP(A2221,'Data. User Inf'!$A$2:$E$13428,3,)</f>
        <v>Hồ Chí Minh</v>
      </c>
      <c r="L2221" s="38" t="str">
        <f>IF('Data. User Inf'!B2221&lt;'Data. Transactions'!C2221,"Current","New")</f>
        <v>New</v>
      </c>
    </row>
    <row r="2222" spans="1:12" ht="15.75" customHeight="1" x14ac:dyDescent="0.25">
      <c r="A2222" s="24">
        <v>33989575</v>
      </c>
      <c r="B2222" s="24">
        <v>4990714194</v>
      </c>
      <c r="C2222" s="26">
        <v>43899</v>
      </c>
      <c r="D2222" s="27">
        <v>100000</v>
      </c>
      <c r="E2222" s="28" t="s">
        <v>9</v>
      </c>
      <c r="F2222" s="24">
        <v>12</v>
      </c>
      <c r="G2222" s="36" t="s">
        <v>99</v>
      </c>
      <c r="H2222" s="38">
        <f>((VLOOKUP(F2222,'Data. Commission'!$B$2:$C$6,2,))/100)*D2222</f>
        <v>2000</v>
      </c>
      <c r="I2222" s="38" t="str">
        <f>VLOOKUP(A2222,'Data. User Inf'!$A$2:$D$13428,4,)</f>
        <v>23_to_27</v>
      </c>
      <c r="J2222" s="38" t="str">
        <f>VLOOKUP(A2222,'Data. User Inf'!$A$2:$E$13428,5,)</f>
        <v>MALE</v>
      </c>
      <c r="K2222" s="38" t="str">
        <f>VLOOKUP(A2222,'Data. User Inf'!$A$2:$E$13428,3,)</f>
        <v>Other Cities</v>
      </c>
      <c r="L2222" s="38" t="str">
        <f>IF('Data. User Inf'!B2222&lt;'Data. Transactions'!C2222,"Current","New")</f>
        <v>New</v>
      </c>
    </row>
    <row r="2223" spans="1:12" ht="15.75" customHeight="1" x14ac:dyDescent="0.25">
      <c r="A2223" s="24">
        <v>43228634</v>
      </c>
      <c r="B2223" s="24">
        <v>4995105214</v>
      </c>
      <c r="C2223" s="26">
        <v>43899</v>
      </c>
      <c r="D2223" s="27">
        <v>50000</v>
      </c>
      <c r="E2223" s="28" t="s">
        <v>9</v>
      </c>
      <c r="F2223" s="24">
        <v>12</v>
      </c>
      <c r="G2223" s="36" t="s">
        <v>99</v>
      </c>
      <c r="H2223" s="38">
        <f>((VLOOKUP(F2223,'Data. Commission'!$B$2:$C$6,2,))/100)*D2223</f>
        <v>1000</v>
      </c>
      <c r="I2223" s="38" t="str">
        <f>VLOOKUP(A2223,'Data. User Inf'!$A$2:$D$13428,4,)</f>
        <v>23_to_27</v>
      </c>
      <c r="J2223" s="38" t="str">
        <f>VLOOKUP(A2223,'Data. User Inf'!$A$2:$E$13428,5,)</f>
        <v>MALE</v>
      </c>
      <c r="K2223" s="38" t="str">
        <f>VLOOKUP(A2223,'Data. User Inf'!$A$2:$E$13428,3,)</f>
        <v>Other Cities</v>
      </c>
      <c r="L2223" s="38" t="str">
        <f>IF('Data. User Inf'!B2223&lt;'Data. Transactions'!C2223,"Current","New")</f>
        <v>Current</v>
      </c>
    </row>
    <row r="2224" spans="1:12" ht="15.75" customHeight="1" x14ac:dyDescent="0.25">
      <c r="A2224" s="24">
        <v>47580713</v>
      </c>
      <c r="B2224" s="24">
        <v>4991306670</v>
      </c>
      <c r="C2224" s="26">
        <v>43899</v>
      </c>
      <c r="D2224" s="27">
        <v>100000</v>
      </c>
      <c r="E2224" s="28" t="s">
        <v>60</v>
      </c>
      <c r="F2224" s="24">
        <v>13</v>
      </c>
      <c r="G2224" s="36" t="s">
        <v>99</v>
      </c>
      <c r="H2224" s="38">
        <f>((VLOOKUP(F2224,'Data. Commission'!$B$2:$C$6,2,))/100)*D2224</f>
        <v>3000</v>
      </c>
      <c r="I2224" s="38" t="str">
        <f>VLOOKUP(A2224,'Data. User Inf'!$A$2:$D$13428,4,)</f>
        <v>23_to_27</v>
      </c>
      <c r="J2224" s="38" t="str">
        <f>VLOOKUP(A2224,'Data. User Inf'!$A$2:$E$13428,5,)</f>
        <v>MALE</v>
      </c>
      <c r="K2224" s="38" t="str">
        <f>VLOOKUP(A2224,'Data. User Inf'!$A$2:$E$13428,3,)</f>
        <v>Hồ Chí Minh</v>
      </c>
      <c r="L2224" s="38" t="str">
        <f>IF('Data. User Inf'!B2224&lt;'Data. Transactions'!C2224,"Current","New")</f>
        <v>Current</v>
      </c>
    </row>
    <row r="2225" spans="1:12" ht="15.75" customHeight="1" x14ac:dyDescent="0.25">
      <c r="A2225" s="24">
        <v>45225995</v>
      </c>
      <c r="B2225" s="24">
        <v>4990481310</v>
      </c>
      <c r="C2225" s="26">
        <v>43899</v>
      </c>
      <c r="D2225" s="27">
        <v>10000</v>
      </c>
      <c r="E2225" s="28" t="s">
        <v>86</v>
      </c>
      <c r="F2225" s="24">
        <v>14</v>
      </c>
      <c r="G2225" s="36" t="s">
        <v>99</v>
      </c>
      <c r="H2225" s="38">
        <f>((VLOOKUP(F2225,'Data. Commission'!$B$2:$C$6,2,))/100)*D2225</f>
        <v>400</v>
      </c>
      <c r="I2225" s="38" t="str">
        <f>VLOOKUP(A2225,'Data. User Inf'!$A$2:$D$13428,4,)</f>
        <v>23_to_27</v>
      </c>
      <c r="J2225" s="38" t="str">
        <f>VLOOKUP(A2225,'Data. User Inf'!$A$2:$E$13428,5,)</f>
        <v>MALE</v>
      </c>
      <c r="K2225" s="38" t="str">
        <f>VLOOKUP(A2225,'Data. User Inf'!$A$2:$E$13428,3,)</f>
        <v>Other Cities</v>
      </c>
      <c r="L2225" s="38" t="str">
        <f>IF('Data. User Inf'!B2225&lt;'Data. Transactions'!C2225,"Current","New")</f>
        <v>Current</v>
      </c>
    </row>
    <row r="2226" spans="1:12" ht="15.75" customHeight="1" x14ac:dyDescent="0.25">
      <c r="A2226" s="24">
        <v>40902257</v>
      </c>
      <c r="B2226" s="24">
        <v>4988453566</v>
      </c>
      <c r="C2226" s="26">
        <v>43899</v>
      </c>
      <c r="D2226" s="27">
        <v>50000</v>
      </c>
      <c r="E2226" s="28" t="s">
        <v>9</v>
      </c>
      <c r="F2226" s="24">
        <v>12</v>
      </c>
      <c r="G2226" s="36" t="s">
        <v>99</v>
      </c>
      <c r="H2226" s="38">
        <f>((VLOOKUP(F2226,'Data. Commission'!$B$2:$C$6,2,))/100)*D2226</f>
        <v>1000</v>
      </c>
      <c r="I2226" s="38" t="str">
        <f>VLOOKUP(A2226,'Data. User Inf'!$A$2:$D$13428,4,)</f>
        <v>28_to_32</v>
      </c>
      <c r="J2226" s="38" t="str">
        <f>VLOOKUP(A2226,'Data. User Inf'!$A$2:$E$13428,5,)</f>
        <v>MALE</v>
      </c>
      <c r="K2226" s="38" t="str">
        <f>VLOOKUP(A2226,'Data. User Inf'!$A$2:$E$13428,3,)</f>
        <v>Other Cities</v>
      </c>
      <c r="L2226" s="38" t="str">
        <f>IF('Data. User Inf'!B2226&lt;'Data. Transactions'!C2226,"Current","New")</f>
        <v>Current</v>
      </c>
    </row>
    <row r="2227" spans="1:12" ht="15.75" customHeight="1" x14ac:dyDescent="0.25">
      <c r="A2227" s="24">
        <v>39548584</v>
      </c>
      <c r="B2227" s="24">
        <v>4990014521</v>
      </c>
      <c r="C2227" s="26">
        <v>43899</v>
      </c>
      <c r="D2227" s="27">
        <v>100000</v>
      </c>
      <c r="E2227" s="28" t="s">
        <v>9</v>
      </c>
      <c r="F2227" s="24">
        <v>12</v>
      </c>
      <c r="G2227" s="36" t="s">
        <v>99</v>
      </c>
      <c r="H2227" s="38">
        <f>((VLOOKUP(F2227,'Data. Commission'!$B$2:$C$6,2,))/100)*D2227</f>
        <v>2000</v>
      </c>
      <c r="I2227" s="38" t="str">
        <f>VLOOKUP(A2227,'Data. User Inf'!$A$2:$D$13428,4,)</f>
        <v>28_to_32</v>
      </c>
      <c r="J2227" s="38" t="str">
        <f>VLOOKUP(A2227,'Data. User Inf'!$A$2:$E$13428,5,)</f>
        <v>MALE</v>
      </c>
      <c r="K2227" s="38" t="str">
        <f>VLOOKUP(A2227,'Data. User Inf'!$A$2:$E$13428,3,)</f>
        <v>Hà Nội</v>
      </c>
      <c r="L2227" s="38" t="str">
        <f>IF('Data. User Inf'!B2227&lt;'Data. Transactions'!C2227,"Current","New")</f>
        <v>Current</v>
      </c>
    </row>
    <row r="2228" spans="1:12" ht="15.75" customHeight="1" x14ac:dyDescent="0.25">
      <c r="A2228" s="24">
        <v>41449675</v>
      </c>
      <c r="B2228" s="24">
        <v>4992514527</v>
      </c>
      <c r="C2228" s="26">
        <v>43899</v>
      </c>
      <c r="D2228" s="27">
        <v>20000</v>
      </c>
      <c r="E2228" s="28" t="s">
        <v>86</v>
      </c>
      <c r="F2228" s="24">
        <v>14</v>
      </c>
      <c r="G2228" s="36" t="s">
        <v>99</v>
      </c>
      <c r="H2228" s="38">
        <f>((VLOOKUP(F2228,'Data. Commission'!$B$2:$C$6,2,))/100)*D2228</f>
        <v>800</v>
      </c>
      <c r="I2228" s="38" t="str">
        <f>VLOOKUP(A2228,'Data. User Inf'!$A$2:$D$13428,4,)</f>
        <v>28_to_32</v>
      </c>
      <c r="J2228" s="38" t="str">
        <f>VLOOKUP(A2228,'Data. User Inf'!$A$2:$E$13428,5,)</f>
        <v>FEMALE</v>
      </c>
      <c r="K2228" s="38" t="str">
        <f>VLOOKUP(A2228,'Data. User Inf'!$A$2:$E$13428,3,)</f>
        <v>Hồ Chí Minh</v>
      </c>
      <c r="L2228" s="38" t="str">
        <f>IF('Data. User Inf'!B2228&lt;'Data. Transactions'!C2228,"Current","New")</f>
        <v>Current</v>
      </c>
    </row>
    <row r="2229" spans="1:12" ht="15.75" customHeight="1" x14ac:dyDescent="0.25">
      <c r="A2229" s="24">
        <v>34874938</v>
      </c>
      <c r="B2229" s="24">
        <v>4988354158</v>
      </c>
      <c r="C2229" s="26">
        <v>43899</v>
      </c>
      <c r="D2229" s="27">
        <v>20000</v>
      </c>
      <c r="E2229" s="28" t="s">
        <v>60</v>
      </c>
      <c r="F2229" s="24">
        <v>13</v>
      </c>
      <c r="G2229" s="36" t="s">
        <v>99</v>
      </c>
      <c r="H2229" s="38">
        <f>((VLOOKUP(F2229,'Data. Commission'!$B$2:$C$6,2,))/100)*D2229</f>
        <v>600</v>
      </c>
      <c r="I2229" s="38" t="str">
        <f>VLOOKUP(A2229,'Data. User Inf'!$A$2:$D$13428,4,)</f>
        <v>28_to_32</v>
      </c>
      <c r="J2229" s="38" t="str">
        <f>VLOOKUP(A2229,'Data. User Inf'!$A$2:$E$13428,5,)</f>
        <v>MALE</v>
      </c>
      <c r="K2229" s="38" t="str">
        <f>VLOOKUP(A2229,'Data. User Inf'!$A$2:$E$13428,3,)</f>
        <v>Hồ Chí Minh</v>
      </c>
      <c r="L2229" s="38" t="str">
        <f>IF('Data. User Inf'!B2229&lt;'Data. Transactions'!C2229,"Current","New")</f>
        <v>New</v>
      </c>
    </row>
    <row r="2230" spans="1:12" ht="15.75" customHeight="1" x14ac:dyDescent="0.25">
      <c r="A2230" s="24">
        <v>13162717</v>
      </c>
      <c r="B2230" s="24">
        <v>4990156666</v>
      </c>
      <c r="C2230" s="26">
        <v>43899</v>
      </c>
      <c r="D2230" s="27">
        <v>10000</v>
      </c>
      <c r="E2230" s="28" t="s">
        <v>60</v>
      </c>
      <c r="F2230" s="24">
        <v>13</v>
      </c>
      <c r="G2230" s="36" t="s">
        <v>99</v>
      </c>
      <c r="H2230" s="38">
        <f>((VLOOKUP(F2230,'Data. Commission'!$B$2:$C$6,2,))/100)*D2230</f>
        <v>300</v>
      </c>
      <c r="I2230" s="38" t="str">
        <f>VLOOKUP(A2230,'Data. User Inf'!$A$2:$D$13428,4,)</f>
        <v>28_to_32</v>
      </c>
      <c r="J2230" s="38" t="str">
        <f>VLOOKUP(A2230,'Data. User Inf'!$A$2:$E$13428,5,)</f>
        <v>FEMALE</v>
      </c>
      <c r="K2230" s="38" t="str">
        <f>VLOOKUP(A2230,'Data. User Inf'!$A$2:$E$13428,3,)</f>
        <v>Other Cities</v>
      </c>
      <c r="L2230" s="38" t="str">
        <f>IF('Data. User Inf'!B2230&lt;'Data. Transactions'!C2230,"Current","New")</f>
        <v>New</v>
      </c>
    </row>
    <row r="2231" spans="1:12" ht="15.75" customHeight="1" x14ac:dyDescent="0.25">
      <c r="A2231" s="24">
        <v>27379385</v>
      </c>
      <c r="B2231" s="24">
        <v>4989327982</v>
      </c>
      <c r="C2231" s="26">
        <v>43899</v>
      </c>
      <c r="D2231" s="27">
        <v>100000</v>
      </c>
      <c r="E2231" s="28" t="s">
        <v>60</v>
      </c>
      <c r="F2231" s="24">
        <v>13</v>
      </c>
      <c r="G2231" s="36" t="s">
        <v>99</v>
      </c>
      <c r="H2231" s="38">
        <f>((VLOOKUP(F2231,'Data. Commission'!$B$2:$C$6,2,))/100)*D2231</f>
        <v>3000</v>
      </c>
      <c r="I2231" s="38" t="str">
        <f>VLOOKUP(A2231,'Data. User Inf'!$A$2:$D$13428,4,)</f>
        <v>28_to_32</v>
      </c>
      <c r="J2231" s="38" t="str">
        <f>VLOOKUP(A2231,'Data. User Inf'!$A$2:$E$13428,5,)</f>
        <v>FEMALE</v>
      </c>
      <c r="K2231" s="38" t="str">
        <f>VLOOKUP(A2231,'Data. User Inf'!$A$2:$E$13428,3,)</f>
        <v>Hồ Chí Minh</v>
      </c>
      <c r="L2231" s="38" t="str">
        <f>IF('Data. User Inf'!B2231&lt;'Data. Transactions'!C2231,"Current","New")</f>
        <v>Current</v>
      </c>
    </row>
    <row r="2232" spans="1:12" ht="15.75" customHeight="1" x14ac:dyDescent="0.25">
      <c r="A2232" s="24">
        <v>41921465</v>
      </c>
      <c r="B2232" s="24">
        <v>4994819591</v>
      </c>
      <c r="C2232" s="26">
        <v>43899</v>
      </c>
      <c r="D2232" s="27">
        <v>50000</v>
      </c>
      <c r="E2232" s="28" t="s">
        <v>9</v>
      </c>
      <c r="F2232" s="24">
        <v>12</v>
      </c>
      <c r="G2232" s="36" t="s">
        <v>99</v>
      </c>
      <c r="H2232" s="38">
        <f>((VLOOKUP(F2232,'Data. Commission'!$B$2:$C$6,2,))/100)*D2232</f>
        <v>1000</v>
      </c>
      <c r="I2232" s="38" t="str">
        <f>VLOOKUP(A2232,'Data. User Inf'!$A$2:$D$13428,4,)</f>
        <v>28_to_32</v>
      </c>
      <c r="J2232" s="38" t="str">
        <f>VLOOKUP(A2232,'Data. User Inf'!$A$2:$E$13428,5,)</f>
        <v>FEMALE</v>
      </c>
      <c r="K2232" s="38" t="str">
        <f>VLOOKUP(A2232,'Data. User Inf'!$A$2:$E$13428,3,)</f>
        <v>Other Cities</v>
      </c>
      <c r="L2232" s="38" t="str">
        <f>IF('Data. User Inf'!B2232&lt;'Data. Transactions'!C2232,"Current","New")</f>
        <v>Current</v>
      </c>
    </row>
    <row r="2233" spans="1:12" ht="15.75" customHeight="1" x14ac:dyDescent="0.25">
      <c r="A2233" s="24">
        <v>54278864</v>
      </c>
      <c r="B2233" s="24">
        <v>4989759631</v>
      </c>
      <c r="C2233" s="26">
        <v>43899</v>
      </c>
      <c r="D2233" s="27">
        <v>10000</v>
      </c>
      <c r="E2233" s="28" t="s">
        <v>9</v>
      </c>
      <c r="F2233" s="24">
        <v>12</v>
      </c>
      <c r="G2233" s="36" t="s">
        <v>99</v>
      </c>
      <c r="H2233" s="38">
        <f>((VLOOKUP(F2233,'Data. Commission'!$B$2:$C$6,2,))/100)*D2233</f>
        <v>200</v>
      </c>
      <c r="I2233" s="38" t="str">
        <f>VLOOKUP(A2233,'Data. User Inf'!$A$2:$D$13428,4,)</f>
        <v>33_to_37</v>
      </c>
      <c r="J2233" s="38" t="str">
        <f>VLOOKUP(A2233,'Data. User Inf'!$A$2:$E$13428,5,)</f>
        <v>MALE</v>
      </c>
      <c r="K2233" s="38" t="str">
        <f>VLOOKUP(A2233,'Data. User Inf'!$A$2:$E$13428,3,)</f>
        <v>Other Cities</v>
      </c>
      <c r="L2233" s="38" t="str">
        <f>IF('Data. User Inf'!B2233&lt;'Data. Transactions'!C2233,"Current","New")</f>
        <v>Current</v>
      </c>
    </row>
    <row r="2234" spans="1:12" ht="15.75" customHeight="1" x14ac:dyDescent="0.25">
      <c r="A2234" s="24">
        <v>24680354</v>
      </c>
      <c r="B2234" s="24">
        <v>4993788108</v>
      </c>
      <c r="C2234" s="26">
        <v>43899</v>
      </c>
      <c r="D2234" s="27">
        <v>10000</v>
      </c>
      <c r="E2234" s="28" t="s">
        <v>60</v>
      </c>
      <c r="F2234" s="24">
        <v>13</v>
      </c>
      <c r="G2234" s="36" t="s">
        <v>99</v>
      </c>
      <c r="H2234" s="38">
        <f>((VLOOKUP(F2234,'Data. Commission'!$B$2:$C$6,2,))/100)*D2234</f>
        <v>300</v>
      </c>
      <c r="I2234" s="38" t="str">
        <f>VLOOKUP(A2234,'Data. User Inf'!$A$2:$D$13428,4,)</f>
        <v>33_to_37</v>
      </c>
      <c r="J2234" s="38" t="str">
        <f>VLOOKUP(A2234,'Data. User Inf'!$A$2:$E$13428,5,)</f>
        <v>MALE</v>
      </c>
      <c r="K2234" s="38" t="str">
        <f>VLOOKUP(A2234,'Data. User Inf'!$A$2:$E$13428,3,)</f>
        <v>Other Cities</v>
      </c>
      <c r="L2234" s="38" t="str">
        <f>IF('Data. User Inf'!B2234&lt;'Data. Transactions'!C2234,"Current","New")</f>
        <v>Current</v>
      </c>
    </row>
    <row r="2235" spans="1:12" ht="15.75" customHeight="1" x14ac:dyDescent="0.25">
      <c r="A2235" s="24">
        <v>20003710</v>
      </c>
      <c r="B2235" s="24">
        <v>4990183171</v>
      </c>
      <c r="C2235" s="26">
        <v>43899</v>
      </c>
      <c r="D2235" s="27">
        <v>30000</v>
      </c>
      <c r="E2235" s="28" t="s">
        <v>60</v>
      </c>
      <c r="F2235" s="24">
        <v>13</v>
      </c>
      <c r="G2235" s="36" t="s">
        <v>99</v>
      </c>
      <c r="H2235" s="38">
        <f>((VLOOKUP(F2235,'Data. Commission'!$B$2:$C$6,2,))/100)*D2235</f>
        <v>900</v>
      </c>
      <c r="I2235" s="38" t="str">
        <f>VLOOKUP(A2235,'Data. User Inf'!$A$2:$D$13428,4,)</f>
        <v>33_to_37</v>
      </c>
      <c r="J2235" s="38" t="str">
        <f>VLOOKUP(A2235,'Data. User Inf'!$A$2:$E$13428,5,)</f>
        <v>MALE</v>
      </c>
      <c r="K2235" s="38" t="str">
        <f>VLOOKUP(A2235,'Data. User Inf'!$A$2:$E$13428,3,)</f>
        <v>Unknown</v>
      </c>
      <c r="L2235" s="38" t="str">
        <f>IF('Data. User Inf'!B2235&lt;'Data. Transactions'!C2235,"Current","New")</f>
        <v>Current</v>
      </c>
    </row>
    <row r="2236" spans="1:12" ht="15.75" customHeight="1" x14ac:dyDescent="0.25">
      <c r="A2236" s="24">
        <v>45613782</v>
      </c>
      <c r="B2236" s="24">
        <v>4989015847</v>
      </c>
      <c r="C2236" s="26">
        <v>43899</v>
      </c>
      <c r="D2236" s="27">
        <v>10000</v>
      </c>
      <c r="E2236" s="28" t="s">
        <v>86</v>
      </c>
      <c r="F2236" s="24">
        <v>14</v>
      </c>
      <c r="G2236" s="36" t="s">
        <v>99</v>
      </c>
      <c r="H2236" s="38">
        <f>((VLOOKUP(F2236,'Data. Commission'!$B$2:$C$6,2,))/100)*D2236</f>
        <v>400</v>
      </c>
      <c r="I2236" s="38" t="str">
        <f>VLOOKUP(A2236,'Data. User Inf'!$A$2:$D$13428,4,)</f>
        <v>33_to_37</v>
      </c>
      <c r="J2236" s="38" t="str">
        <f>VLOOKUP(A2236,'Data. User Inf'!$A$2:$E$13428,5,)</f>
        <v>MALE</v>
      </c>
      <c r="K2236" s="38" t="str">
        <f>VLOOKUP(A2236,'Data. User Inf'!$A$2:$E$13428,3,)</f>
        <v>Hồ Chí Minh</v>
      </c>
      <c r="L2236" s="38" t="str">
        <f>IF('Data. User Inf'!B2236&lt;'Data. Transactions'!C2236,"Current","New")</f>
        <v>Current</v>
      </c>
    </row>
    <row r="2237" spans="1:12" ht="15.75" customHeight="1" x14ac:dyDescent="0.25">
      <c r="A2237" s="24">
        <v>40659148</v>
      </c>
      <c r="B2237" s="24">
        <v>4994566684</v>
      </c>
      <c r="C2237" s="26">
        <v>43899</v>
      </c>
      <c r="D2237" s="27">
        <v>100000</v>
      </c>
      <c r="E2237" s="24" t="s">
        <v>60</v>
      </c>
      <c r="F2237" s="24">
        <v>13</v>
      </c>
      <c r="G2237" s="37"/>
      <c r="H2237" s="38">
        <f>((VLOOKUP(F2237,'Data. Commission'!$B$2:$C$6,2,))/100)*D2237</f>
        <v>3000</v>
      </c>
      <c r="I2237" s="38" t="str">
        <f>VLOOKUP(A2237,'Data. User Inf'!$A$2:$D$13428,4,)</f>
        <v>28_to_32</v>
      </c>
      <c r="J2237" s="38" t="str">
        <f>VLOOKUP(A2237,'Data. User Inf'!$A$2:$E$13428,5,)</f>
        <v>MALE</v>
      </c>
      <c r="K2237" s="38" t="str">
        <f>VLOOKUP(A2237,'Data. User Inf'!$A$2:$E$13428,3,)</f>
        <v>Other Cities</v>
      </c>
      <c r="L2237" s="38" t="str">
        <f>IF('Data. User Inf'!B2237&lt;'Data. Transactions'!C2237,"Current","New")</f>
        <v>New</v>
      </c>
    </row>
    <row r="2238" spans="1:12" ht="15.75" customHeight="1" x14ac:dyDescent="0.25">
      <c r="A2238" s="24">
        <v>48773432</v>
      </c>
      <c r="B2238" s="24">
        <v>4991900034</v>
      </c>
      <c r="C2238" s="26">
        <v>43899</v>
      </c>
      <c r="D2238" s="27">
        <v>50000</v>
      </c>
      <c r="E2238" s="24" t="s">
        <v>86</v>
      </c>
      <c r="F2238" s="24">
        <v>14</v>
      </c>
      <c r="G2238" s="37"/>
      <c r="H2238" s="38">
        <f>((VLOOKUP(F2238,'Data. Commission'!$B$2:$C$6,2,))/100)*D2238</f>
        <v>2000</v>
      </c>
      <c r="I2238" s="38" t="str">
        <f>VLOOKUP(A2238,'Data. User Inf'!$A$2:$D$13428,4,)</f>
        <v>unknown</v>
      </c>
      <c r="J2238" s="38" t="str">
        <f>VLOOKUP(A2238,'Data. User Inf'!$A$2:$E$13428,5,)</f>
        <v>MALE</v>
      </c>
      <c r="K2238" s="38" t="str">
        <f>VLOOKUP(A2238,'Data. User Inf'!$A$2:$E$13428,3,)</f>
        <v>Hà Nội</v>
      </c>
      <c r="L2238" s="38" t="str">
        <f>IF('Data. User Inf'!B2238&lt;'Data. Transactions'!C2238,"Current","New")</f>
        <v>Current</v>
      </c>
    </row>
    <row r="2239" spans="1:12" ht="15.75" customHeight="1" x14ac:dyDescent="0.25">
      <c r="A2239" s="24">
        <v>43508203</v>
      </c>
      <c r="B2239" s="24">
        <v>4989839975</v>
      </c>
      <c r="C2239" s="26">
        <v>43899</v>
      </c>
      <c r="D2239" s="27">
        <v>100000</v>
      </c>
      <c r="E2239" s="28" t="s">
        <v>60</v>
      </c>
      <c r="F2239" s="24">
        <v>13</v>
      </c>
      <c r="G2239" s="36" t="s">
        <v>49</v>
      </c>
      <c r="H2239" s="38">
        <f>((VLOOKUP(F2239,'Data. Commission'!$B$2:$C$6,2,))/100)*D2239</f>
        <v>3000</v>
      </c>
      <c r="I2239" s="38" t="str">
        <f>VLOOKUP(A2239,'Data. User Inf'!$A$2:$D$13428,4,)</f>
        <v>33_to_37</v>
      </c>
      <c r="J2239" s="38" t="str">
        <f>VLOOKUP(A2239,'Data. User Inf'!$A$2:$E$13428,5,)</f>
        <v>MALE</v>
      </c>
      <c r="K2239" s="38" t="str">
        <f>VLOOKUP(A2239,'Data. User Inf'!$A$2:$E$13428,3,)</f>
        <v>Hồ Chí Minh</v>
      </c>
      <c r="L2239" s="38" t="str">
        <f>IF('Data. User Inf'!B2239&lt;'Data. Transactions'!C2239,"Current","New")</f>
        <v>Current</v>
      </c>
    </row>
    <row r="2240" spans="1:12" ht="15.75" customHeight="1" x14ac:dyDescent="0.25">
      <c r="A2240" s="24">
        <v>1560215</v>
      </c>
      <c r="B2240" s="24">
        <v>4990301181</v>
      </c>
      <c r="C2240" s="26">
        <v>43899</v>
      </c>
      <c r="D2240" s="27">
        <v>50000</v>
      </c>
      <c r="E2240" s="28" t="s">
        <v>60</v>
      </c>
      <c r="F2240" s="24">
        <v>13</v>
      </c>
      <c r="G2240" s="37"/>
      <c r="H2240" s="38">
        <f>((VLOOKUP(F2240,'Data. Commission'!$B$2:$C$6,2,))/100)*D2240</f>
        <v>1500</v>
      </c>
      <c r="I2240" s="38" t="str">
        <f>VLOOKUP(A2240,'Data. User Inf'!$A$2:$D$13428,4,)</f>
        <v>23_to_27</v>
      </c>
      <c r="J2240" s="38" t="str">
        <f>VLOOKUP(A2240,'Data. User Inf'!$A$2:$E$13428,5,)</f>
        <v>FEMALE</v>
      </c>
      <c r="K2240" s="38" t="str">
        <f>VLOOKUP(A2240,'Data. User Inf'!$A$2:$E$13428,3,)</f>
        <v>Other Cities</v>
      </c>
      <c r="L2240" s="38" t="str">
        <f>IF('Data. User Inf'!B2240&lt;'Data. Transactions'!C2240,"Current","New")</f>
        <v>Current</v>
      </c>
    </row>
    <row r="2241" spans="1:12" ht="15.75" customHeight="1" x14ac:dyDescent="0.25">
      <c r="A2241" s="24">
        <v>38613643</v>
      </c>
      <c r="B2241" s="24">
        <v>4994508035</v>
      </c>
      <c r="C2241" s="26">
        <v>43899</v>
      </c>
      <c r="D2241" s="27">
        <v>50000</v>
      </c>
      <c r="E2241" s="28" t="s">
        <v>60</v>
      </c>
      <c r="F2241" s="24">
        <v>13</v>
      </c>
      <c r="G2241" s="37"/>
      <c r="H2241" s="38">
        <f>((VLOOKUP(F2241,'Data. Commission'!$B$2:$C$6,2,))/100)*D2241</f>
        <v>1500</v>
      </c>
      <c r="I2241" s="38" t="str">
        <f>VLOOKUP(A2241,'Data. User Inf'!$A$2:$D$13428,4,)</f>
        <v>28_to_32</v>
      </c>
      <c r="J2241" s="38" t="str">
        <f>VLOOKUP(A2241,'Data. User Inf'!$A$2:$E$13428,5,)</f>
        <v>MALE</v>
      </c>
      <c r="K2241" s="38" t="str">
        <f>VLOOKUP(A2241,'Data. User Inf'!$A$2:$E$13428,3,)</f>
        <v>Other Cities</v>
      </c>
      <c r="L2241" s="38" t="str">
        <f>IF('Data. User Inf'!B2241&lt;'Data. Transactions'!C2241,"Current","New")</f>
        <v>New</v>
      </c>
    </row>
    <row r="2242" spans="1:12" ht="15.75" customHeight="1" x14ac:dyDescent="0.25">
      <c r="A2242" s="24">
        <v>19057756</v>
      </c>
      <c r="B2242" s="24">
        <v>4989845461</v>
      </c>
      <c r="C2242" s="26">
        <v>43899</v>
      </c>
      <c r="D2242" s="27">
        <v>200000</v>
      </c>
      <c r="E2242" s="28" t="s">
        <v>60</v>
      </c>
      <c r="F2242" s="24">
        <v>13</v>
      </c>
      <c r="G2242" s="37" t="s">
        <v>49</v>
      </c>
      <c r="H2242" s="38">
        <f>((VLOOKUP(F2242,'Data. Commission'!$B$2:$C$6,2,))/100)*D2242</f>
        <v>6000</v>
      </c>
      <c r="I2242" s="38" t="str">
        <f>VLOOKUP(A2242,'Data. User Inf'!$A$2:$D$13428,4,)</f>
        <v>unknown</v>
      </c>
      <c r="J2242" s="38" t="str">
        <f>VLOOKUP(A2242,'Data. User Inf'!$A$2:$E$13428,5,)</f>
        <v>FEMALE</v>
      </c>
      <c r="K2242" s="38" t="str">
        <f>VLOOKUP(A2242,'Data. User Inf'!$A$2:$E$13428,3,)</f>
        <v>Other Cities</v>
      </c>
      <c r="L2242" s="38" t="str">
        <f>IF('Data. User Inf'!B2242&lt;'Data. Transactions'!C2242,"Current","New")</f>
        <v>New</v>
      </c>
    </row>
    <row r="2243" spans="1:12" ht="15.75" customHeight="1" x14ac:dyDescent="0.25">
      <c r="A2243" s="24">
        <v>39441117</v>
      </c>
      <c r="B2243" s="24">
        <v>4994391132</v>
      </c>
      <c r="C2243" s="26">
        <v>43899</v>
      </c>
      <c r="D2243" s="27">
        <v>500000</v>
      </c>
      <c r="E2243" s="28" t="s">
        <v>9</v>
      </c>
      <c r="F2243" s="24">
        <v>12</v>
      </c>
      <c r="G2243" s="37" t="s">
        <v>49</v>
      </c>
      <c r="H2243" s="38">
        <f>((VLOOKUP(F2243,'Data. Commission'!$B$2:$C$6,2,))/100)*D2243</f>
        <v>10000</v>
      </c>
      <c r="I2243" s="38" t="str">
        <f>VLOOKUP(A2243,'Data. User Inf'!$A$2:$D$13428,4,)</f>
        <v>23_to_27</v>
      </c>
      <c r="J2243" s="38" t="str">
        <f>VLOOKUP(A2243,'Data. User Inf'!$A$2:$E$13428,5,)</f>
        <v>FEMALE</v>
      </c>
      <c r="K2243" s="38" t="str">
        <f>VLOOKUP(A2243,'Data. User Inf'!$A$2:$E$13428,3,)</f>
        <v>Other Cities</v>
      </c>
      <c r="L2243" s="38" t="str">
        <f>IF('Data. User Inf'!B2243&lt;'Data. Transactions'!C2243,"Current","New")</f>
        <v>Current</v>
      </c>
    </row>
    <row r="2244" spans="1:12" ht="15.75" customHeight="1" x14ac:dyDescent="0.25">
      <c r="A2244" s="24">
        <v>46636369</v>
      </c>
      <c r="B2244" s="24">
        <v>4988367658</v>
      </c>
      <c r="C2244" s="26">
        <v>43899</v>
      </c>
      <c r="D2244" s="27">
        <v>500000</v>
      </c>
      <c r="E2244" s="28" t="s">
        <v>60</v>
      </c>
      <c r="F2244" s="24">
        <v>13</v>
      </c>
      <c r="G2244" s="36" t="s">
        <v>49</v>
      </c>
      <c r="H2244" s="38">
        <f>((VLOOKUP(F2244,'Data. Commission'!$B$2:$C$6,2,))/100)*D2244</f>
        <v>15000</v>
      </c>
      <c r="I2244" s="38" t="str">
        <f>VLOOKUP(A2244,'Data. User Inf'!$A$2:$D$13428,4,)</f>
        <v>23_to_27</v>
      </c>
      <c r="J2244" s="38" t="str">
        <f>VLOOKUP(A2244,'Data. User Inf'!$A$2:$E$13428,5,)</f>
        <v>MALE</v>
      </c>
      <c r="K2244" s="38" t="str">
        <f>VLOOKUP(A2244,'Data. User Inf'!$A$2:$E$13428,3,)</f>
        <v>Hà Nội</v>
      </c>
      <c r="L2244" s="38" t="str">
        <f>IF('Data. User Inf'!B2244&lt;'Data. Transactions'!C2244,"Current","New")</f>
        <v>Current</v>
      </c>
    </row>
    <row r="2245" spans="1:12" ht="15.75" customHeight="1" x14ac:dyDescent="0.25">
      <c r="A2245" s="24">
        <v>46068613</v>
      </c>
      <c r="B2245" s="24">
        <v>4924940347</v>
      </c>
      <c r="C2245" s="26">
        <v>43900</v>
      </c>
      <c r="D2245" s="27">
        <v>10000</v>
      </c>
      <c r="E2245" s="28" t="s">
        <v>60</v>
      </c>
      <c r="F2245" s="24">
        <v>13</v>
      </c>
      <c r="G2245" s="36" t="s">
        <v>99</v>
      </c>
      <c r="H2245" s="38">
        <f>((VLOOKUP(F2245,'Data. Commission'!$B$2:$C$6,2,))/100)*D2245</f>
        <v>300</v>
      </c>
      <c r="I2245" s="38" t="str">
        <f>VLOOKUP(A2245,'Data. User Inf'!$A$2:$D$13428,4,)</f>
        <v>18_to_22</v>
      </c>
      <c r="J2245" s="38" t="str">
        <f>VLOOKUP(A2245,'Data. User Inf'!$A$2:$E$13428,5,)</f>
        <v>FEMALE</v>
      </c>
      <c r="K2245" s="38" t="str">
        <f>VLOOKUP(A2245,'Data. User Inf'!$A$2:$E$13428,3,)</f>
        <v>Hồ Chí Minh</v>
      </c>
      <c r="L2245" s="38" t="str">
        <f>IF('Data. User Inf'!B2245&lt;'Data. Transactions'!C2245,"Current","New")</f>
        <v>Current</v>
      </c>
    </row>
    <row r="2246" spans="1:12" ht="15.75" customHeight="1" x14ac:dyDescent="0.25">
      <c r="A2246" s="24">
        <v>33527677</v>
      </c>
      <c r="B2246" s="24">
        <v>4922171975</v>
      </c>
      <c r="C2246" s="26">
        <v>43900</v>
      </c>
      <c r="D2246" s="27">
        <v>20000</v>
      </c>
      <c r="E2246" s="28" t="s">
        <v>9</v>
      </c>
      <c r="F2246" s="24">
        <v>12</v>
      </c>
      <c r="G2246" s="36" t="s">
        <v>99</v>
      </c>
      <c r="H2246" s="38">
        <f>((VLOOKUP(F2246,'Data. Commission'!$B$2:$C$6,2,))/100)*D2246</f>
        <v>400</v>
      </c>
      <c r="I2246" s="38" t="str">
        <f>VLOOKUP(A2246,'Data. User Inf'!$A$2:$D$13428,4,)</f>
        <v>23_to_27</v>
      </c>
      <c r="J2246" s="38" t="str">
        <f>VLOOKUP(A2246,'Data. User Inf'!$A$2:$E$13428,5,)</f>
        <v>MALE</v>
      </c>
      <c r="K2246" s="38" t="str">
        <f>VLOOKUP(A2246,'Data. User Inf'!$A$2:$E$13428,3,)</f>
        <v>Hà Nội</v>
      </c>
      <c r="L2246" s="38" t="str">
        <f>IF('Data. User Inf'!B2246&lt;'Data. Transactions'!C2246,"Current","New")</f>
        <v>Current</v>
      </c>
    </row>
    <row r="2247" spans="1:12" ht="15.75" customHeight="1" x14ac:dyDescent="0.25">
      <c r="A2247" s="24">
        <v>41735155</v>
      </c>
      <c r="B2247" s="24">
        <v>4921156825</v>
      </c>
      <c r="C2247" s="26">
        <v>43900</v>
      </c>
      <c r="D2247" s="27">
        <v>20000</v>
      </c>
      <c r="E2247" s="28" t="s">
        <v>60</v>
      </c>
      <c r="F2247" s="24">
        <v>13</v>
      </c>
      <c r="G2247" s="36" t="s">
        <v>99</v>
      </c>
      <c r="H2247" s="38">
        <f>((VLOOKUP(F2247,'Data. Commission'!$B$2:$C$6,2,))/100)*D2247</f>
        <v>600</v>
      </c>
      <c r="I2247" s="38" t="str">
        <f>VLOOKUP(A2247,'Data. User Inf'!$A$2:$D$13428,4,)</f>
        <v>23_to_27</v>
      </c>
      <c r="J2247" s="38" t="str">
        <f>VLOOKUP(A2247,'Data. User Inf'!$A$2:$E$13428,5,)</f>
        <v>FEMALE</v>
      </c>
      <c r="K2247" s="38" t="str">
        <f>VLOOKUP(A2247,'Data. User Inf'!$A$2:$E$13428,3,)</f>
        <v>Hồ Chí Minh</v>
      </c>
      <c r="L2247" s="38" t="str">
        <f>IF('Data. User Inf'!B2247&lt;'Data. Transactions'!C2247,"Current","New")</f>
        <v>Current</v>
      </c>
    </row>
    <row r="2248" spans="1:12" ht="15.75" customHeight="1" x14ac:dyDescent="0.25">
      <c r="A2248" s="24">
        <v>40019871</v>
      </c>
      <c r="B2248" s="24">
        <v>4918338835</v>
      </c>
      <c r="C2248" s="26">
        <v>43900</v>
      </c>
      <c r="D2248" s="27">
        <v>10000</v>
      </c>
      <c r="E2248" s="28" t="s">
        <v>9</v>
      </c>
      <c r="F2248" s="24">
        <v>12</v>
      </c>
      <c r="G2248" s="36" t="s">
        <v>99</v>
      </c>
      <c r="H2248" s="38">
        <f>((VLOOKUP(F2248,'Data. Commission'!$B$2:$C$6,2,))/100)*D2248</f>
        <v>200</v>
      </c>
      <c r="I2248" s="38" t="str">
        <f>VLOOKUP(A2248,'Data. User Inf'!$A$2:$D$13428,4,)</f>
        <v>28_to_32</v>
      </c>
      <c r="J2248" s="38" t="str">
        <f>VLOOKUP(A2248,'Data. User Inf'!$A$2:$E$13428,5,)</f>
        <v>FEMALE</v>
      </c>
      <c r="K2248" s="38" t="str">
        <f>VLOOKUP(A2248,'Data. User Inf'!$A$2:$E$13428,3,)</f>
        <v>Unknown</v>
      </c>
      <c r="L2248" s="38" t="str">
        <f>IF('Data. User Inf'!B2248&lt;'Data. Transactions'!C2248,"Current","New")</f>
        <v>Current</v>
      </c>
    </row>
    <row r="2249" spans="1:12" ht="15.75" customHeight="1" x14ac:dyDescent="0.25">
      <c r="A2249" s="24">
        <v>39576709</v>
      </c>
      <c r="B2249" s="24">
        <v>4926334923</v>
      </c>
      <c r="C2249" s="26">
        <v>43900</v>
      </c>
      <c r="D2249" s="27">
        <v>10000</v>
      </c>
      <c r="E2249" s="28" t="s">
        <v>9</v>
      </c>
      <c r="F2249" s="24">
        <v>12</v>
      </c>
      <c r="G2249" s="36" t="s">
        <v>99</v>
      </c>
      <c r="H2249" s="38">
        <f>((VLOOKUP(F2249,'Data. Commission'!$B$2:$C$6,2,))/100)*D2249</f>
        <v>200</v>
      </c>
      <c r="I2249" s="38" t="str">
        <f>VLOOKUP(A2249,'Data. User Inf'!$A$2:$D$13428,4,)</f>
        <v>33_to_37</v>
      </c>
      <c r="J2249" s="38" t="str">
        <f>VLOOKUP(A2249,'Data. User Inf'!$A$2:$E$13428,5,)</f>
        <v>FEMALE</v>
      </c>
      <c r="K2249" s="38" t="str">
        <f>VLOOKUP(A2249,'Data. User Inf'!$A$2:$E$13428,3,)</f>
        <v>Hồ Chí Minh</v>
      </c>
      <c r="L2249" s="38" t="str">
        <f>IF('Data. User Inf'!B2249&lt;'Data. Transactions'!C2249,"Current","New")</f>
        <v>Current</v>
      </c>
    </row>
    <row r="2250" spans="1:12" ht="15.75" customHeight="1" x14ac:dyDescent="0.25">
      <c r="A2250" s="24">
        <v>45883530</v>
      </c>
      <c r="B2250" s="24">
        <v>4946622243</v>
      </c>
      <c r="C2250" s="26">
        <v>43900</v>
      </c>
      <c r="D2250" s="27">
        <v>10000</v>
      </c>
      <c r="E2250" s="28" t="s">
        <v>9</v>
      </c>
      <c r="F2250" s="24">
        <v>12</v>
      </c>
      <c r="G2250" s="36" t="s">
        <v>99</v>
      </c>
      <c r="H2250" s="38">
        <f>((VLOOKUP(F2250,'Data. Commission'!$B$2:$C$6,2,))/100)*D2250</f>
        <v>200</v>
      </c>
      <c r="I2250" s="38" t="str">
        <f>VLOOKUP(A2250,'Data. User Inf'!$A$2:$D$13428,4,)</f>
        <v>18_to_22</v>
      </c>
      <c r="J2250" s="38" t="str">
        <f>VLOOKUP(A2250,'Data. User Inf'!$A$2:$E$13428,5,)</f>
        <v>MALE</v>
      </c>
      <c r="K2250" s="38" t="str">
        <f>VLOOKUP(A2250,'Data. User Inf'!$A$2:$E$13428,3,)</f>
        <v>Other Cities</v>
      </c>
      <c r="L2250" s="38" t="str">
        <f>IF('Data. User Inf'!B2250&lt;'Data. Transactions'!C2250,"Current","New")</f>
        <v>Current</v>
      </c>
    </row>
    <row r="2251" spans="1:12" ht="15.75" customHeight="1" x14ac:dyDescent="0.25">
      <c r="A2251" s="24">
        <v>18567161</v>
      </c>
      <c r="B2251" s="24">
        <v>4942698865</v>
      </c>
      <c r="C2251" s="26">
        <v>43900</v>
      </c>
      <c r="D2251" s="27">
        <v>50000</v>
      </c>
      <c r="E2251" s="28" t="s">
        <v>9</v>
      </c>
      <c r="F2251" s="24">
        <v>12</v>
      </c>
      <c r="G2251" s="36" t="s">
        <v>99</v>
      </c>
      <c r="H2251" s="38">
        <f>((VLOOKUP(F2251,'Data. Commission'!$B$2:$C$6,2,))/100)*D2251</f>
        <v>1000</v>
      </c>
      <c r="I2251" s="38" t="str">
        <f>VLOOKUP(A2251,'Data. User Inf'!$A$2:$D$13428,4,)</f>
        <v>23_to_27</v>
      </c>
      <c r="J2251" s="38" t="str">
        <f>VLOOKUP(A2251,'Data. User Inf'!$A$2:$E$13428,5,)</f>
        <v>MALE</v>
      </c>
      <c r="K2251" s="38" t="str">
        <f>VLOOKUP(A2251,'Data. User Inf'!$A$2:$E$13428,3,)</f>
        <v>Other Cities</v>
      </c>
      <c r="L2251" s="38" t="str">
        <f>IF('Data. User Inf'!B2251&lt;'Data. Transactions'!C2251,"Current","New")</f>
        <v>New</v>
      </c>
    </row>
    <row r="2252" spans="1:12" ht="15.75" customHeight="1" x14ac:dyDescent="0.25">
      <c r="A2252" s="24">
        <v>50955975</v>
      </c>
      <c r="B2252" s="24">
        <v>4949968720</v>
      </c>
      <c r="C2252" s="26">
        <v>43900</v>
      </c>
      <c r="D2252" s="27">
        <v>10000</v>
      </c>
      <c r="E2252" s="28" t="s">
        <v>86</v>
      </c>
      <c r="F2252" s="24">
        <v>14</v>
      </c>
      <c r="G2252" s="36" t="s">
        <v>99</v>
      </c>
      <c r="H2252" s="38">
        <f>((VLOOKUP(F2252,'Data. Commission'!$B$2:$C$6,2,))/100)*D2252</f>
        <v>400</v>
      </c>
      <c r="I2252" s="38" t="str">
        <f>VLOOKUP(A2252,'Data. User Inf'!$A$2:$D$13428,4,)</f>
        <v>23_to_27</v>
      </c>
      <c r="J2252" s="38" t="str">
        <f>VLOOKUP(A2252,'Data. User Inf'!$A$2:$E$13428,5,)</f>
        <v>FEMALE</v>
      </c>
      <c r="K2252" s="38" t="str">
        <f>VLOOKUP(A2252,'Data. User Inf'!$A$2:$E$13428,3,)</f>
        <v>Hồ Chí Minh</v>
      </c>
      <c r="L2252" s="38" t="str">
        <f>IF('Data. User Inf'!B2252&lt;'Data. Transactions'!C2252,"Current","New")</f>
        <v>New</v>
      </c>
    </row>
    <row r="2253" spans="1:12" ht="15.75" customHeight="1" x14ac:dyDescent="0.25">
      <c r="A2253" s="24">
        <v>45220996</v>
      </c>
      <c r="B2253" s="24">
        <v>4944197400</v>
      </c>
      <c r="C2253" s="26">
        <v>43900</v>
      </c>
      <c r="D2253" s="27">
        <v>10000</v>
      </c>
      <c r="E2253" s="28" t="s">
        <v>60</v>
      </c>
      <c r="F2253" s="24">
        <v>13</v>
      </c>
      <c r="G2253" s="36" t="s">
        <v>99</v>
      </c>
      <c r="H2253" s="38">
        <f>((VLOOKUP(F2253,'Data. Commission'!$B$2:$C$6,2,))/100)*D2253</f>
        <v>300</v>
      </c>
      <c r="I2253" s="38" t="str">
        <f>VLOOKUP(A2253,'Data. User Inf'!$A$2:$D$13428,4,)</f>
        <v>23_to_27</v>
      </c>
      <c r="J2253" s="38" t="str">
        <f>VLOOKUP(A2253,'Data. User Inf'!$A$2:$E$13428,5,)</f>
        <v>MALE</v>
      </c>
      <c r="K2253" s="38" t="str">
        <f>VLOOKUP(A2253,'Data. User Inf'!$A$2:$E$13428,3,)</f>
        <v>Hồ Chí Minh</v>
      </c>
      <c r="L2253" s="38" t="str">
        <f>IF('Data. User Inf'!B2253&lt;'Data. Transactions'!C2253,"Current","New")</f>
        <v>Current</v>
      </c>
    </row>
    <row r="2254" spans="1:12" ht="15.75" customHeight="1" x14ac:dyDescent="0.25">
      <c r="A2254" s="24">
        <v>44409667</v>
      </c>
      <c r="B2254" s="24">
        <v>4947825538</v>
      </c>
      <c r="C2254" s="26">
        <v>43900</v>
      </c>
      <c r="D2254" s="27">
        <v>50000</v>
      </c>
      <c r="E2254" s="28" t="s">
        <v>9</v>
      </c>
      <c r="F2254" s="24">
        <v>12</v>
      </c>
      <c r="G2254" s="36" t="s">
        <v>99</v>
      </c>
      <c r="H2254" s="38">
        <f>((VLOOKUP(F2254,'Data. Commission'!$B$2:$C$6,2,))/100)*D2254</f>
        <v>1000</v>
      </c>
      <c r="I2254" s="38" t="str">
        <f>VLOOKUP(A2254,'Data. User Inf'!$A$2:$D$13428,4,)</f>
        <v>23_to_27</v>
      </c>
      <c r="J2254" s="38" t="str">
        <f>VLOOKUP(A2254,'Data. User Inf'!$A$2:$E$13428,5,)</f>
        <v>FEMALE</v>
      </c>
      <c r="K2254" s="38" t="str">
        <f>VLOOKUP(A2254,'Data. User Inf'!$A$2:$E$13428,3,)</f>
        <v>Hà Nội</v>
      </c>
      <c r="L2254" s="38" t="str">
        <f>IF('Data. User Inf'!B2254&lt;'Data. Transactions'!C2254,"Current","New")</f>
        <v>Current</v>
      </c>
    </row>
    <row r="2255" spans="1:12" ht="15.75" customHeight="1" x14ac:dyDescent="0.25">
      <c r="A2255" s="24">
        <v>35887106</v>
      </c>
      <c r="B2255" s="24">
        <v>4946806127</v>
      </c>
      <c r="C2255" s="26">
        <v>43900</v>
      </c>
      <c r="D2255" s="27">
        <v>30000</v>
      </c>
      <c r="E2255" s="28" t="s">
        <v>86</v>
      </c>
      <c r="F2255" s="24">
        <v>14</v>
      </c>
      <c r="G2255" s="36" t="s">
        <v>49</v>
      </c>
      <c r="H2255" s="38">
        <f>((VLOOKUP(F2255,'Data. Commission'!$B$2:$C$6,2,))/100)*D2255</f>
        <v>1200</v>
      </c>
      <c r="I2255" s="38" t="str">
        <f>VLOOKUP(A2255,'Data. User Inf'!$A$2:$D$13428,4,)</f>
        <v>23_to_27</v>
      </c>
      <c r="J2255" s="38" t="str">
        <f>VLOOKUP(A2255,'Data. User Inf'!$A$2:$E$13428,5,)</f>
        <v>FEMALE</v>
      </c>
      <c r="K2255" s="38" t="str">
        <f>VLOOKUP(A2255,'Data. User Inf'!$A$2:$E$13428,3,)</f>
        <v>Other Cities</v>
      </c>
      <c r="L2255" s="38" t="str">
        <f>IF('Data. User Inf'!B2255&lt;'Data. Transactions'!C2255,"Current","New")</f>
        <v>New</v>
      </c>
    </row>
    <row r="2256" spans="1:12" ht="15.75" customHeight="1" x14ac:dyDescent="0.25">
      <c r="A2256" s="24">
        <v>42843370</v>
      </c>
      <c r="B2256" s="24">
        <v>5002857862</v>
      </c>
      <c r="C2256" s="26">
        <v>43900</v>
      </c>
      <c r="D2256" s="27">
        <v>30000</v>
      </c>
      <c r="E2256" s="28" t="s">
        <v>60</v>
      </c>
      <c r="F2256" s="24">
        <v>13</v>
      </c>
      <c r="G2256" s="36" t="s">
        <v>49</v>
      </c>
      <c r="H2256" s="38">
        <f>((VLOOKUP(F2256,'Data. Commission'!$B$2:$C$6,2,))/100)*D2256</f>
        <v>900</v>
      </c>
      <c r="I2256" s="38" t="str">
        <f>VLOOKUP(A2256,'Data. User Inf'!$A$2:$D$13428,4,)</f>
        <v>28_to_32</v>
      </c>
      <c r="J2256" s="38" t="str">
        <f>VLOOKUP(A2256,'Data. User Inf'!$A$2:$E$13428,5,)</f>
        <v>MALE</v>
      </c>
      <c r="K2256" s="38" t="str">
        <f>VLOOKUP(A2256,'Data. User Inf'!$A$2:$E$13428,3,)</f>
        <v>Hồ Chí Minh</v>
      </c>
      <c r="L2256" s="38" t="str">
        <f>IF('Data. User Inf'!B2256&lt;'Data. Transactions'!C2256,"Current","New")</f>
        <v>New</v>
      </c>
    </row>
    <row r="2257" spans="1:12" ht="15.75" customHeight="1" x14ac:dyDescent="0.25">
      <c r="A2257" s="24">
        <v>36351585</v>
      </c>
      <c r="B2257" s="24">
        <v>4947542344</v>
      </c>
      <c r="C2257" s="26">
        <v>43900</v>
      </c>
      <c r="D2257" s="27">
        <v>10000</v>
      </c>
      <c r="E2257" s="28" t="s">
        <v>60</v>
      </c>
      <c r="F2257" s="24">
        <v>13</v>
      </c>
      <c r="G2257" s="36" t="s">
        <v>99</v>
      </c>
      <c r="H2257" s="38">
        <f>((VLOOKUP(F2257,'Data. Commission'!$B$2:$C$6,2,))/100)*D2257</f>
        <v>300</v>
      </c>
      <c r="I2257" s="38" t="str">
        <f>VLOOKUP(A2257,'Data. User Inf'!$A$2:$D$13428,4,)</f>
        <v>28_to_32</v>
      </c>
      <c r="J2257" s="38" t="str">
        <f>VLOOKUP(A2257,'Data. User Inf'!$A$2:$E$13428,5,)</f>
        <v>MALE</v>
      </c>
      <c r="K2257" s="38" t="str">
        <f>VLOOKUP(A2257,'Data. User Inf'!$A$2:$E$13428,3,)</f>
        <v>Other Cities</v>
      </c>
      <c r="L2257" s="38" t="str">
        <f>IF('Data. User Inf'!B2257&lt;'Data. Transactions'!C2257,"Current","New")</f>
        <v>New</v>
      </c>
    </row>
    <row r="2258" spans="1:12" ht="15.75" customHeight="1" x14ac:dyDescent="0.25">
      <c r="A2258" s="24">
        <v>44035903</v>
      </c>
      <c r="B2258" s="24">
        <v>4949696817</v>
      </c>
      <c r="C2258" s="26">
        <v>43900</v>
      </c>
      <c r="D2258" s="27">
        <v>50000</v>
      </c>
      <c r="E2258" s="28" t="s">
        <v>9</v>
      </c>
      <c r="F2258" s="24">
        <v>12</v>
      </c>
      <c r="G2258" s="36" t="s">
        <v>99</v>
      </c>
      <c r="H2258" s="38">
        <f>((VLOOKUP(F2258,'Data. Commission'!$B$2:$C$6,2,))/100)*D2258</f>
        <v>1000</v>
      </c>
      <c r="I2258" s="38" t="str">
        <f>VLOOKUP(A2258,'Data. User Inf'!$A$2:$D$13428,4,)</f>
        <v>28_to_32</v>
      </c>
      <c r="J2258" s="38" t="str">
        <f>VLOOKUP(A2258,'Data. User Inf'!$A$2:$E$13428,5,)</f>
        <v>MALE</v>
      </c>
      <c r="K2258" s="38" t="str">
        <f>VLOOKUP(A2258,'Data. User Inf'!$A$2:$E$13428,3,)</f>
        <v>Hà Nội</v>
      </c>
      <c r="L2258" s="38" t="str">
        <f>IF('Data. User Inf'!B2258&lt;'Data. Transactions'!C2258,"Current","New")</f>
        <v>New</v>
      </c>
    </row>
    <row r="2259" spans="1:12" ht="15.75" customHeight="1" x14ac:dyDescent="0.25">
      <c r="A2259" s="24">
        <v>10623209</v>
      </c>
      <c r="B2259" s="24">
        <v>4943290876</v>
      </c>
      <c r="C2259" s="26">
        <v>43900</v>
      </c>
      <c r="D2259" s="27">
        <v>50000</v>
      </c>
      <c r="E2259" s="28" t="s">
        <v>9</v>
      </c>
      <c r="F2259" s="24">
        <v>12</v>
      </c>
      <c r="G2259" s="36" t="s">
        <v>99</v>
      </c>
      <c r="H2259" s="38">
        <f>((VLOOKUP(F2259,'Data. Commission'!$B$2:$C$6,2,))/100)*D2259</f>
        <v>1000</v>
      </c>
      <c r="I2259" s="38" t="str">
        <f>VLOOKUP(A2259,'Data. User Inf'!$A$2:$D$13428,4,)</f>
        <v>33_to_37</v>
      </c>
      <c r="J2259" s="38" t="str">
        <f>VLOOKUP(A2259,'Data. User Inf'!$A$2:$E$13428,5,)</f>
        <v>FEMALE</v>
      </c>
      <c r="K2259" s="38" t="str">
        <f>VLOOKUP(A2259,'Data. User Inf'!$A$2:$E$13428,3,)</f>
        <v>Unknown</v>
      </c>
      <c r="L2259" s="38" t="str">
        <f>IF('Data. User Inf'!B2259&lt;'Data. Transactions'!C2259,"Current","New")</f>
        <v>Current</v>
      </c>
    </row>
    <row r="2260" spans="1:12" ht="15.75" customHeight="1" x14ac:dyDescent="0.25">
      <c r="A2260" s="24">
        <v>16983500</v>
      </c>
      <c r="B2260" s="24">
        <v>4945166835</v>
      </c>
      <c r="C2260" s="26">
        <v>43900</v>
      </c>
      <c r="D2260" s="27">
        <v>30000</v>
      </c>
      <c r="E2260" s="28" t="s">
        <v>60</v>
      </c>
      <c r="F2260" s="24">
        <v>13</v>
      </c>
      <c r="G2260" s="36" t="s">
        <v>99</v>
      </c>
      <c r="H2260" s="38">
        <f>((VLOOKUP(F2260,'Data. Commission'!$B$2:$C$6,2,))/100)*D2260</f>
        <v>900</v>
      </c>
      <c r="I2260" s="38" t="str">
        <f>VLOOKUP(A2260,'Data. User Inf'!$A$2:$D$13428,4,)</f>
        <v>33_to_37</v>
      </c>
      <c r="J2260" s="38" t="str">
        <f>VLOOKUP(A2260,'Data. User Inf'!$A$2:$E$13428,5,)</f>
        <v>MALE</v>
      </c>
      <c r="K2260" s="38" t="str">
        <f>VLOOKUP(A2260,'Data. User Inf'!$A$2:$E$13428,3,)</f>
        <v>Hồ Chí Minh</v>
      </c>
      <c r="L2260" s="38" t="str">
        <f>IF('Data. User Inf'!B2260&lt;'Data. Transactions'!C2260,"Current","New")</f>
        <v>New</v>
      </c>
    </row>
    <row r="2261" spans="1:12" ht="15.75" customHeight="1" x14ac:dyDescent="0.25">
      <c r="A2261" s="24">
        <v>50139996</v>
      </c>
      <c r="B2261" s="24">
        <v>4949829694</v>
      </c>
      <c r="C2261" s="26">
        <v>43900</v>
      </c>
      <c r="D2261" s="27">
        <v>20000</v>
      </c>
      <c r="E2261" s="24" t="s">
        <v>9</v>
      </c>
      <c r="F2261" s="24">
        <v>12</v>
      </c>
      <c r="G2261" s="37"/>
      <c r="H2261" s="38">
        <f>((VLOOKUP(F2261,'Data. Commission'!$B$2:$C$6,2,))/100)*D2261</f>
        <v>400</v>
      </c>
      <c r="I2261" s="38" t="str">
        <f>VLOOKUP(A2261,'Data. User Inf'!$A$2:$D$13428,4,)</f>
        <v>18_to_22</v>
      </c>
      <c r="J2261" s="38" t="str">
        <f>VLOOKUP(A2261,'Data. User Inf'!$A$2:$E$13428,5,)</f>
        <v>FEMALE</v>
      </c>
      <c r="K2261" s="38" t="str">
        <f>VLOOKUP(A2261,'Data. User Inf'!$A$2:$E$13428,3,)</f>
        <v>Other Cities</v>
      </c>
      <c r="L2261" s="38" t="str">
        <f>IF('Data. User Inf'!B2261&lt;'Data. Transactions'!C2261,"Current","New")</f>
        <v>Current</v>
      </c>
    </row>
    <row r="2262" spans="1:12" ht="15.75" customHeight="1" x14ac:dyDescent="0.25">
      <c r="A2262" s="24">
        <v>1371994</v>
      </c>
      <c r="B2262" s="24">
        <v>4926248380</v>
      </c>
      <c r="C2262" s="26">
        <v>43900</v>
      </c>
      <c r="D2262" s="27">
        <v>20000</v>
      </c>
      <c r="E2262" s="28" t="s">
        <v>60</v>
      </c>
      <c r="F2262" s="24">
        <v>13</v>
      </c>
      <c r="G2262" s="37"/>
      <c r="H2262" s="38">
        <f>((VLOOKUP(F2262,'Data. Commission'!$B$2:$C$6,2,))/100)*D2262</f>
        <v>600</v>
      </c>
      <c r="I2262" s="38" t="str">
        <f>VLOOKUP(A2262,'Data. User Inf'!$A$2:$D$13428,4,)</f>
        <v>28_to_32</v>
      </c>
      <c r="J2262" s="38" t="str">
        <f>VLOOKUP(A2262,'Data. User Inf'!$A$2:$E$13428,5,)</f>
        <v>MALE</v>
      </c>
      <c r="K2262" s="38" t="str">
        <f>VLOOKUP(A2262,'Data. User Inf'!$A$2:$E$13428,3,)</f>
        <v>Hồ Chí Minh</v>
      </c>
      <c r="L2262" s="38" t="str">
        <f>IF('Data. User Inf'!B2262&lt;'Data. Transactions'!C2262,"Current","New")</f>
        <v>Current</v>
      </c>
    </row>
    <row r="2263" spans="1:12" ht="15.75" customHeight="1" x14ac:dyDescent="0.25">
      <c r="A2263" s="24">
        <v>39187665</v>
      </c>
      <c r="B2263" s="24">
        <v>4952551335</v>
      </c>
      <c r="C2263" s="26">
        <v>43900</v>
      </c>
      <c r="D2263" s="27">
        <v>20000</v>
      </c>
      <c r="E2263" s="28" t="s">
        <v>60</v>
      </c>
      <c r="F2263" s="24">
        <v>13</v>
      </c>
      <c r="G2263" s="37"/>
      <c r="H2263" s="38">
        <f>((VLOOKUP(F2263,'Data. Commission'!$B$2:$C$6,2,))/100)*D2263</f>
        <v>600</v>
      </c>
      <c r="I2263" s="38" t="str">
        <f>VLOOKUP(A2263,'Data. User Inf'!$A$2:$D$13428,4,)</f>
        <v>23_to_27</v>
      </c>
      <c r="J2263" s="38" t="str">
        <f>VLOOKUP(A2263,'Data. User Inf'!$A$2:$E$13428,5,)</f>
        <v>MALE</v>
      </c>
      <c r="K2263" s="38" t="str">
        <f>VLOOKUP(A2263,'Data. User Inf'!$A$2:$E$13428,3,)</f>
        <v>Hồ Chí Minh</v>
      </c>
      <c r="L2263" s="38" t="str">
        <f>IF('Data. User Inf'!B2263&lt;'Data. Transactions'!C2263,"Current","New")</f>
        <v>Current</v>
      </c>
    </row>
    <row r="2264" spans="1:12" ht="15.75" customHeight="1" x14ac:dyDescent="0.25">
      <c r="A2264" s="24">
        <v>45825268</v>
      </c>
      <c r="B2264" s="24">
        <v>5000585922</v>
      </c>
      <c r="C2264" s="26">
        <v>43900</v>
      </c>
      <c r="D2264" s="27">
        <v>100000</v>
      </c>
      <c r="E2264" s="28" t="s">
        <v>86</v>
      </c>
      <c r="F2264" s="24">
        <v>14</v>
      </c>
      <c r="G2264" s="36" t="s">
        <v>99</v>
      </c>
      <c r="H2264" s="38">
        <f>((VLOOKUP(F2264,'Data. Commission'!$B$2:$C$6,2,))/100)*D2264</f>
        <v>4000</v>
      </c>
      <c r="I2264" s="38" t="str">
        <f>VLOOKUP(A2264,'Data. User Inf'!$A$2:$D$13428,4,)</f>
        <v>&gt;37</v>
      </c>
      <c r="J2264" s="38" t="str">
        <f>VLOOKUP(A2264,'Data. User Inf'!$A$2:$E$13428,5,)</f>
        <v>MALE</v>
      </c>
      <c r="K2264" s="38" t="str">
        <f>VLOOKUP(A2264,'Data. User Inf'!$A$2:$E$13428,3,)</f>
        <v>Hồ Chí Minh</v>
      </c>
      <c r="L2264" s="38" t="str">
        <f>IF('Data. User Inf'!B2264&lt;'Data. Transactions'!C2264,"Current","New")</f>
        <v>Current</v>
      </c>
    </row>
    <row r="2265" spans="1:12" ht="15.75" customHeight="1" x14ac:dyDescent="0.25">
      <c r="A2265" s="24">
        <v>42488709</v>
      </c>
      <c r="B2265" s="24">
        <v>5001593922</v>
      </c>
      <c r="C2265" s="26">
        <v>43900</v>
      </c>
      <c r="D2265" s="27">
        <v>10000</v>
      </c>
      <c r="E2265" s="28" t="s">
        <v>9</v>
      </c>
      <c r="F2265" s="24">
        <v>12</v>
      </c>
      <c r="G2265" s="36" t="s">
        <v>99</v>
      </c>
      <c r="H2265" s="38">
        <f>((VLOOKUP(F2265,'Data. Commission'!$B$2:$C$6,2,))/100)*D2265</f>
        <v>200</v>
      </c>
      <c r="I2265" s="38" t="str">
        <f>VLOOKUP(A2265,'Data. User Inf'!$A$2:$D$13428,4,)</f>
        <v>unknown</v>
      </c>
      <c r="J2265" s="38" t="str">
        <f>VLOOKUP(A2265,'Data. User Inf'!$A$2:$E$13428,5,)</f>
        <v>FEMALE</v>
      </c>
      <c r="K2265" s="38" t="str">
        <f>VLOOKUP(A2265,'Data. User Inf'!$A$2:$E$13428,3,)</f>
        <v>Hà Nội</v>
      </c>
      <c r="L2265" s="38" t="str">
        <f>IF('Data. User Inf'!B2265&lt;'Data. Transactions'!C2265,"Current","New")</f>
        <v>Current</v>
      </c>
    </row>
    <row r="2266" spans="1:12" ht="15.75" customHeight="1" x14ac:dyDescent="0.25">
      <c r="A2266" s="24">
        <v>44422120</v>
      </c>
      <c r="B2266" s="24">
        <v>5004630262</v>
      </c>
      <c r="C2266" s="26">
        <v>43900</v>
      </c>
      <c r="D2266" s="27">
        <v>100000</v>
      </c>
      <c r="E2266" s="28" t="s">
        <v>9</v>
      </c>
      <c r="F2266" s="24">
        <v>12</v>
      </c>
      <c r="G2266" s="36" t="s">
        <v>99</v>
      </c>
      <c r="H2266" s="38">
        <f>((VLOOKUP(F2266,'Data. Commission'!$B$2:$C$6,2,))/100)*D2266</f>
        <v>2000</v>
      </c>
      <c r="I2266" s="38" t="str">
        <f>VLOOKUP(A2266,'Data. User Inf'!$A$2:$D$13428,4,)</f>
        <v>unknown</v>
      </c>
      <c r="J2266" s="38" t="str">
        <f>VLOOKUP(A2266,'Data. User Inf'!$A$2:$E$13428,5,)</f>
        <v>MALE</v>
      </c>
      <c r="K2266" s="38" t="str">
        <f>VLOOKUP(A2266,'Data. User Inf'!$A$2:$E$13428,3,)</f>
        <v>Other Cities</v>
      </c>
      <c r="L2266" s="38" t="str">
        <f>IF('Data. User Inf'!B2266&lt;'Data. Transactions'!C2266,"Current","New")</f>
        <v>Current</v>
      </c>
    </row>
    <row r="2267" spans="1:12" ht="15.75" customHeight="1" x14ac:dyDescent="0.25">
      <c r="A2267" s="24">
        <v>50240196</v>
      </c>
      <c r="B2267" s="24">
        <v>5003935936</v>
      </c>
      <c r="C2267" s="26">
        <v>43900</v>
      </c>
      <c r="D2267" s="27">
        <v>50000</v>
      </c>
      <c r="E2267" s="28" t="s">
        <v>9</v>
      </c>
      <c r="F2267" s="24">
        <v>12</v>
      </c>
      <c r="G2267" s="36" t="s">
        <v>99</v>
      </c>
      <c r="H2267" s="38">
        <f>((VLOOKUP(F2267,'Data. Commission'!$B$2:$C$6,2,))/100)*D2267</f>
        <v>1000</v>
      </c>
      <c r="I2267" s="38" t="str">
        <f>VLOOKUP(A2267,'Data. User Inf'!$A$2:$D$13428,4,)</f>
        <v>unknown</v>
      </c>
      <c r="J2267" s="38" t="str">
        <f>VLOOKUP(A2267,'Data. User Inf'!$A$2:$E$13428,5,)</f>
        <v>MALE</v>
      </c>
      <c r="K2267" s="38" t="str">
        <f>VLOOKUP(A2267,'Data. User Inf'!$A$2:$E$13428,3,)</f>
        <v>Unknown</v>
      </c>
      <c r="L2267" s="38" t="str">
        <f>IF('Data. User Inf'!B2267&lt;'Data. Transactions'!C2267,"Current","New")</f>
        <v>Current</v>
      </c>
    </row>
    <row r="2268" spans="1:12" ht="15.75" customHeight="1" x14ac:dyDescent="0.25">
      <c r="A2268" s="24">
        <v>43928225</v>
      </c>
      <c r="B2268" s="24">
        <v>5000025360</v>
      </c>
      <c r="C2268" s="26">
        <v>43900</v>
      </c>
      <c r="D2268" s="27">
        <v>20000</v>
      </c>
      <c r="E2268" s="28" t="s">
        <v>86</v>
      </c>
      <c r="F2268" s="24">
        <v>14</v>
      </c>
      <c r="G2268" s="36" t="s">
        <v>99</v>
      </c>
      <c r="H2268" s="38">
        <f>((VLOOKUP(F2268,'Data. Commission'!$B$2:$C$6,2,))/100)*D2268</f>
        <v>800</v>
      </c>
      <c r="I2268" s="38" t="str">
        <f>VLOOKUP(A2268,'Data. User Inf'!$A$2:$D$13428,4,)</f>
        <v>unknown</v>
      </c>
      <c r="J2268" s="38" t="str">
        <f>VLOOKUP(A2268,'Data. User Inf'!$A$2:$E$13428,5,)</f>
        <v>MALE</v>
      </c>
      <c r="K2268" s="38" t="str">
        <f>VLOOKUP(A2268,'Data. User Inf'!$A$2:$E$13428,3,)</f>
        <v>Hà Nội</v>
      </c>
      <c r="L2268" s="38" t="str">
        <f>IF('Data. User Inf'!B2268&lt;'Data. Transactions'!C2268,"Current","New")</f>
        <v>Current</v>
      </c>
    </row>
    <row r="2269" spans="1:12" ht="15.75" customHeight="1" x14ac:dyDescent="0.25">
      <c r="A2269" s="24">
        <v>45949852</v>
      </c>
      <c r="B2269" s="24">
        <v>5004078102</v>
      </c>
      <c r="C2269" s="26">
        <v>43900</v>
      </c>
      <c r="D2269" s="27">
        <v>20000</v>
      </c>
      <c r="E2269" s="28" t="s">
        <v>9</v>
      </c>
      <c r="F2269" s="24">
        <v>12</v>
      </c>
      <c r="G2269" s="36" t="s">
        <v>99</v>
      </c>
      <c r="H2269" s="38">
        <f>((VLOOKUP(F2269,'Data. Commission'!$B$2:$C$6,2,))/100)*D2269</f>
        <v>400</v>
      </c>
      <c r="I2269" s="38" t="str">
        <f>VLOOKUP(A2269,'Data. User Inf'!$A$2:$D$13428,4,)</f>
        <v>18_to_22</v>
      </c>
      <c r="J2269" s="38" t="str">
        <f>VLOOKUP(A2269,'Data. User Inf'!$A$2:$E$13428,5,)</f>
        <v>FEMALE</v>
      </c>
      <c r="K2269" s="38" t="str">
        <f>VLOOKUP(A2269,'Data. User Inf'!$A$2:$E$13428,3,)</f>
        <v>Hồ Chí Minh</v>
      </c>
      <c r="L2269" s="38" t="str">
        <f>IF('Data. User Inf'!B2269&lt;'Data. Transactions'!C2269,"Current","New")</f>
        <v>Current</v>
      </c>
    </row>
    <row r="2270" spans="1:12" ht="15.75" customHeight="1" x14ac:dyDescent="0.25">
      <c r="A2270" s="24">
        <v>33761613</v>
      </c>
      <c r="B2270" s="24">
        <v>4999494654</v>
      </c>
      <c r="C2270" s="26">
        <v>43900</v>
      </c>
      <c r="D2270" s="27">
        <v>100000</v>
      </c>
      <c r="E2270" s="28" t="s">
        <v>60</v>
      </c>
      <c r="F2270" s="24">
        <v>13</v>
      </c>
      <c r="G2270" s="36" t="s">
        <v>99</v>
      </c>
      <c r="H2270" s="38">
        <f>((VLOOKUP(F2270,'Data. Commission'!$B$2:$C$6,2,))/100)*D2270</f>
        <v>3000</v>
      </c>
      <c r="I2270" s="38" t="str">
        <f>VLOOKUP(A2270,'Data. User Inf'!$A$2:$D$13428,4,)</f>
        <v>18_to_22</v>
      </c>
      <c r="J2270" s="38" t="str">
        <f>VLOOKUP(A2270,'Data. User Inf'!$A$2:$E$13428,5,)</f>
        <v>FEMALE</v>
      </c>
      <c r="K2270" s="38" t="str">
        <f>VLOOKUP(A2270,'Data. User Inf'!$A$2:$E$13428,3,)</f>
        <v>Other Cities</v>
      </c>
      <c r="L2270" s="38" t="str">
        <f>IF('Data. User Inf'!B2270&lt;'Data. Transactions'!C2270,"Current","New")</f>
        <v>Current</v>
      </c>
    </row>
    <row r="2271" spans="1:12" ht="15.75" customHeight="1" x14ac:dyDescent="0.25">
      <c r="A2271" s="24">
        <v>50357627</v>
      </c>
      <c r="B2271" s="24">
        <v>4997449408</v>
      </c>
      <c r="C2271" s="26">
        <v>43900</v>
      </c>
      <c r="D2271" s="27">
        <v>20000</v>
      </c>
      <c r="E2271" s="28" t="s">
        <v>9</v>
      </c>
      <c r="F2271" s="24">
        <v>12</v>
      </c>
      <c r="G2271" s="36" t="s">
        <v>99</v>
      </c>
      <c r="H2271" s="38">
        <f>((VLOOKUP(F2271,'Data. Commission'!$B$2:$C$6,2,))/100)*D2271</f>
        <v>400</v>
      </c>
      <c r="I2271" s="38" t="str">
        <f>VLOOKUP(A2271,'Data. User Inf'!$A$2:$D$13428,4,)</f>
        <v>18_to_22</v>
      </c>
      <c r="J2271" s="38" t="str">
        <f>VLOOKUP(A2271,'Data. User Inf'!$A$2:$E$13428,5,)</f>
        <v>MALE</v>
      </c>
      <c r="K2271" s="38" t="str">
        <f>VLOOKUP(A2271,'Data. User Inf'!$A$2:$E$13428,3,)</f>
        <v>Hồ Chí Minh</v>
      </c>
      <c r="L2271" s="38" t="str">
        <f>IF('Data. User Inf'!B2271&lt;'Data. Transactions'!C2271,"Current","New")</f>
        <v>Current</v>
      </c>
    </row>
    <row r="2272" spans="1:12" ht="15.75" customHeight="1" x14ac:dyDescent="0.25">
      <c r="A2272" s="24">
        <v>43353559</v>
      </c>
      <c r="B2272" s="24">
        <v>4997623491</v>
      </c>
      <c r="C2272" s="26">
        <v>43900</v>
      </c>
      <c r="D2272" s="27">
        <v>10000</v>
      </c>
      <c r="E2272" s="28" t="s">
        <v>9</v>
      </c>
      <c r="F2272" s="24">
        <v>12</v>
      </c>
      <c r="G2272" s="36" t="s">
        <v>99</v>
      </c>
      <c r="H2272" s="38">
        <f>((VLOOKUP(F2272,'Data. Commission'!$B$2:$C$6,2,))/100)*D2272</f>
        <v>200</v>
      </c>
      <c r="I2272" s="38" t="str">
        <f>VLOOKUP(A2272,'Data. User Inf'!$A$2:$D$13428,4,)</f>
        <v>18_to_22</v>
      </c>
      <c r="J2272" s="38" t="str">
        <f>VLOOKUP(A2272,'Data. User Inf'!$A$2:$E$13428,5,)</f>
        <v>FEMALE</v>
      </c>
      <c r="K2272" s="38" t="str">
        <f>VLOOKUP(A2272,'Data. User Inf'!$A$2:$E$13428,3,)</f>
        <v>Other Cities</v>
      </c>
      <c r="L2272" s="38" t="str">
        <f>IF('Data. User Inf'!B2272&lt;'Data. Transactions'!C2272,"Current","New")</f>
        <v>Current</v>
      </c>
    </row>
    <row r="2273" spans="1:12" ht="15.75" customHeight="1" x14ac:dyDescent="0.25">
      <c r="A2273" s="24">
        <v>24724241</v>
      </c>
      <c r="B2273" s="24">
        <v>4996963441</v>
      </c>
      <c r="C2273" s="26">
        <v>43900</v>
      </c>
      <c r="D2273" s="27">
        <v>10000</v>
      </c>
      <c r="E2273" s="28" t="s">
        <v>9</v>
      </c>
      <c r="F2273" s="24">
        <v>12</v>
      </c>
      <c r="G2273" s="36" t="s">
        <v>99</v>
      </c>
      <c r="H2273" s="38">
        <f>((VLOOKUP(F2273,'Data. Commission'!$B$2:$C$6,2,))/100)*D2273</f>
        <v>200</v>
      </c>
      <c r="I2273" s="38" t="str">
        <f>VLOOKUP(A2273,'Data. User Inf'!$A$2:$D$13428,4,)</f>
        <v>23_to_27</v>
      </c>
      <c r="J2273" s="38" t="str">
        <f>VLOOKUP(A2273,'Data. User Inf'!$A$2:$E$13428,5,)</f>
        <v>FEMALE</v>
      </c>
      <c r="K2273" s="38" t="str">
        <f>VLOOKUP(A2273,'Data. User Inf'!$A$2:$E$13428,3,)</f>
        <v>Hồ Chí Minh</v>
      </c>
      <c r="L2273" s="38" t="str">
        <f>IF('Data. User Inf'!B2273&lt;'Data. Transactions'!C2273,"Current","New")</f>
        <v>Current</v>
      </c>
    </row>
    <row r="2274" spans="1:12" ht="15.75" customHeight="1" x14ac:dyDescent="0.25">
      <c r="A2274" s="24">
        <v>10956501</v>
      </c>
      <c r="B2274" s="24">
        <v>5000432681</v>
      </c>
      <c r="C2274" s="26">
        <v>43900</v>
      </c>
      <c r="D2274" s="27">
        <v>100000</v>
      </c>
      <c r="E2274" s="28" t="s">
        <v>9</v>
      </c>
      <c r="F2274" s="24">
        <v>12</v>
      </c>
      <c r="G2274" s="36" t="s">
        <v>99</v>
      </c>
      <c r="H2274" s="38">
        <f>((VLOOKUP(F2274,'Data. Commission'!$B$2:$C$6,2,))/100)*D2274</f>
        <v>2000</v>
      </c>
      <c r="I2274" s="38" t="str">
        <f>VLOOKUP(A2274,'Data. User Inf'!$A$2:$D$13428,4,)</f>
        <v>23_to_27</v>
      </c>
      <c r="J2274" s="38" t="str">
        <f>VLOOKUP(A2274,'Data. User Inf'!$A$2:$E$13428,5,)</f>
        <v>FEMALE</v>
      </c>
      <c r="K2274" s="38" t="str">
        <f>VLOOKUP(A2274,'Data. User Inf'!$A$2:$E$13428,3,)</f>
        <v>Other Cities</v>
      </c>
      <c r="L2274" s="38" t="str">
        <f>IF('Data. User Inf'!B2274&lt;'Data. Transactions'!C2274,"Current","New")</f>
        <v>New</v>
      </c>
    </row>
    <row r="2275" spans="1:12" ht="15.75" customHeight="1" x14ac:dyDescent="0.25">
      <c r="A2275" s="24">
        <v>5072072</v>
      </c>
      <c r="B2275" s="24">
        <v>4999372844</v>
      </c>
      <c r="C2275" s="26">
        <v>43900</v>
      </c>
      <c r="D2275" s="27">
        <v>100000</v>
      </c>
      <c r="E2275" s="28" t="s">
        <v>9</v>
      </c>
      <c r="F2275" s="24">
        <v>12</v>
      </c>
      <c r="G2275" s="36" t="s">
        <v>99</v>
      </c>
      <c r="H2275" s="38">
        <f>((VLOOKUP(F2275,'Data. Commission'!$B$2:$C$6,2,))/100)*D2275</f>
        <v>2000</v>
      </c>
      <c r="I2275" s="38" t="str">
        <f>VLOOKUP(A2275,'Data. User Inf'!$A$2:$D$13428,4,)</f>
        <v>23_to_27</v>
      </c>
      <c r="J2275" s="38" t="str">
        <f>VLOOKUP(A2275,'Data. User Inf'!$A$2:$E$13428,5,)</f>
        <v>MALE</v>
      </c>
      <c r="K2275" s="38" t="str">
        <f>VLOOKUP(A2275,'Data. User Inf'!$A$2:$E$13428,3,)</f>
        <v>Other Cities</v>
      </c>
      <c r="L2275" s="38" t="str">
        <f>IF('Data. User Inf'!B2275&lt;'Data. Transactions'!C2275,"Current","New")</f>
        <v>New</v>
      </c>
    </row>
    <row r="2276" spans="1:12" ht="15.75" customHeight="1" x14ac:dyDescent="0.25">
      <c r="A2276" s="24">
        <v>44881021</v>
      </c>
      <c r="B2276" s="24">
        <v>4999759533</v>
      </c>
      <c r="C2276" s="26">
        <v>43900</v>
      </c>
      <c r="D2276" s="27">
        <v>20000</v>
      </c>
      <c r="E2276" s="28" t="s">
        <v>60</v>
      </c>
      <c r="F2276" s="24">
        <v>13</v>
      </c>
      <c r="G2276" s="36" t="s">
        <v>99</v>
      </c>
      <c r="H2276" s="38">
        <f>((VLOOKUP(F2276,'Data. Commission'!$B$2:$C$6,2,))/100)*D2276</f>
        <v>600</v>
      </c>
      <c r="I2276" s="38" t="str">
        <f>VLOOKUP(A2276,'Data. User Inf'!$A$2:$D$13428,4,)</f>
        <v>23_to_27</v>
      </c>
      <c r="J2276" s="38" t="str">
        <f>VLOOKUP(A2276,'Data. User Inf'!$A$2:$E$13428,5,)</f>
        <v>FEMALE</v>
      </c>
      <c r="K2276" s="38" t="str">
        <f>VLOOKUP(A2276,'Data. User Inf'!$A$2:$E$13428,3,)</f>
        <v>Other Cities</v>
      </c>
      <c r="L2276" s="38" t="str">
        <f>IF('Data. User Inf'!B2276&lt;'Data. Transactions'!C2276,"Current","New")</f>
        <v>New</v>
      </c>
    </row>
    <row r="2277" spans="1:12" ht="15.75" customHeight="1" x14ac:dyDescent="0.25">
      <c r="A2277" s="24">
        <v>41778222</v>
      </c>
      <c r="B2277" s="24">
        <v>4998549702</v>
      </c>
      <c r="C2277" s="26">
        <v>43900</v>
      </c>
      <c r="D2277" s="27">
        <v>10000</v>
      </c>
      <c r="E2277" s="28" t="s">
        <v>86</v>
      </c>
      <c r="F2277" s="24">
        <v>14</v>
      </c>
      <c r="G2277" s="36" t="s">
        <v>99</v>
      </c>
      <c r="H2277" s="38">
        <f>((VLOOKUP(F2277,'Data. Commission'!$B$2:$C$6,2,))/100)*D2277</f>
        <v>400</v>
      </c>
      <c r="I2277" s="38" t="str">
        <f>VLOOKUP(A2277,'Data. User Inf'!$A$2:$D$13428,4,)</f>
        <v>23_to_27</v>
      </c>
      <c r="J2277" s="38" t="str">
        <f>VLOOKUP(A2277,'Data. User Inf'!$A$2:$E$13428,5,)</f>
        <v>MALE</v>
      </c>
      <c r="K2277" s="38" t="str">
        <f>VLOOKUP(A2277,'Data. User Inf'!$A$2:$E$13428,3,)</f>
        <v>Hà Nội</v>
      </c>
      <c r="L2277" s="38" t="str">
        <f>IF('Data. User Inf'!B2277&lt;'Data. Transactions'!C2277,"Current","New")</f>
        <v>New</v>
      </c>
    </row>
    <row r="2278" spans="1:12" ht="15.75" customHeight="1" x14ac:dyDescent="0.25">
      <c r="A2278" s="24">
        <v>45957662</v>
      </c>
      <c r="B2278" s="24">
        <v>5005160659</v>
      </c>
      <c r="C2278" s="26">
        <v>43900</v>
      </c>
      <c r="D2278" s="27">
        <v>10000</v>
      </c>
      <c r="E2278" s="28" t="s">
        <v>86</v>
      </c>
      <c r="F2278" s="24">
        <v>14</v>
      </c>
      <c r="G2278" s="36" t="s">
        <v>99</v>
      </c>
      <c r="H2278" s="38">
        <f>((VLOOKUP(F2278,'Data. Commission'!$B$2:$C$6,2,))/100)*D2278</f>
        <v>400</v>
      </c>
      <c r="I2278" s="38" t="str">
        <f>VLOOKUP(A2278,'Data. User Inf'!$A$2:$D$13428,4,)</f>
        <v>23_to_27</v>
      </c>
      <c r="J2278" s="38" t="str">
        <f>VLOOKUP(A2278,'Data. User Inf'!$A$2:$E$13428,5,)</f>
        <v>MALE</v>
      </c>
      <c r="K2278" s="38" t="str">
        <f>VLOOKUP(A2278,'Data. User Inf'!$A$2:$E$13428,3,)</f>
        <v>Hà Nội</v>
      </c>
      <c r="L2278" s="38" t="str">
        <f>IF('Data. User Inf'!B2278&lt;'Data. Transactions'!C2278,"Current","New")</f>
        <v>Current</v>
      </c>
    </row>
    <row r="2279" spans="1:12" ht="15.75" customHeight="1" x14ac:dyDescent="0.25">
      <c r="A2279" s="24">
        <v>41789720</v>
      </c>
      <c r="B2279" s="24">
        <v>4998271107</v>
      </c>
      <c r="C2279" s="26">
        <v>43900</v>
      </c>
      <c r="D2279" s="27">
        <v>100000</v>
      </c>
      <c r="E2279" s="28" t="s">
        <v>9</v>
      </c>
      <c r="F2279" s="24">
        <v>12</v>
      </c>
      <c r="G2279" s="36" t="s">
        <v>99</v>
      </c>
      <c r="H2279" s="38">
        <f>((VLOOKUP(F2279,'Data. Commission'!$B$2:$C$6,2,))/100)*D2279</f>
        <v>2000</v>
      </c>
      <c r="I2279" s="38" t="str">
        <f>VLOOKUP(A2279,'Data. User Inf'!$A$2:$D$13428,4,)</f>
        <v>23_to_27</v>
      </c>
      <c r="J2279" s="38" t="str">
        <f>VLOOKUP(A2279,'Data. User Inf'!$A$2:$E$13428,5,)</f>
        <v>FEMALE</v>
      </c>
      <c r="K2279" s="38" t="str">
        <f>VLOOKUP(A2279,'Data. User Inf'!$A$2:$E$13428,3,)</f>
        <v>Other Cities</v>
      </c>
      <c r="L2279" s="38" t="str">
        <f>IF('Data. User Inf'!B2279&lt;'Data. Transactions'!C2279,"Current","New")</f>
        <v>Current</v>
      </c>
    </row>
    <row r="2280" spans="1:12" ht="15.75" customHeight="1" x14ac:dyDescent="0.25">
      <c r="A2280" s="24">
        <v>44314038</v>
      </c>
      <c r="B2280" s="24">
        <v>4996349118</v>
      </c>
      <c r="C2280" s="26">
        <v>43900</v>
      </c>
      <c r="D2280" s="27">
        <v>100000</v>
      </c>
      <c r="E2280" s="28" t="s">
        <v>9</v>
      </c>
      <c r="F2280" s="24">
        <v>12</v>
      </c>
      <c r="G2280" s="36" t="s">
        <v>99</v>
      </c>
      <c r="H2280" s="38">
        <f>((VLOOKUP(F2280,'Data. Commission'!$B$2:$C$6,2,))/100)*D2280</f>
        <v>2000</v>
      </c>
      <c r="I2280" s="38" t="str">
        <f>VLOOKUP(A2280,'Data. User Inf'!$A$2:$D$13428,4,)</f>
        <v>23_to_27</v>
      </c>
      <c r="J2280" s="38" t="str">
        <f>VLOOKUP(A2280,'Data. User Inf'!$A$2:$E$13428,5,)</f>
        <v>MALE</v>
      </c>
      <c r="K2280" s="38" t="str">
        <f>VLOOKUP(A2280,'Data. User Inf'!$A$2:$E$13428,3,)</f>
        <v>Hồ Chí Minh</v>
      </c>
      <c r="L2280" s="38" t="str">
        <f>IF('Data. User Inf'!B2280&lt;'Data. Transactions'!C2280,"Current","New")</f>
        <v>New</v>
      </c>
    </row>
    <row r="2281" spans="1:12" ht="15.75" customHeight="1" x14ac:dyDescent="0.25">
      <c r="A2281" s="24">
        <v>36921042</v>
      </c>
      <c r="B2281" s="24">
        <v>5002717564</v>
      </c>
      <c r="C2281" s="26">
        <v>43900</v>
      </c>
      <c r="D2281" s="27">
        <v>100000</v>
      </c>
      <c r="E2281" s="28" t="s">
        <v>9</v>
      </c>
      <c r="F2281" s="24">
        <v>12</v>
      </c>
      <c r="G2281" s="36" t="s">
        <v>99</v>
      </c>
      <c r="H2281" s="38">
        <f>((VLOOKUP(F2281,'Data. Commission'!$B$2:$C$6,2,))/100)*D2281</f>
        <v>2000</v>
      </c>
      <c r="I2281" s="38" t="str">
        <f>VLOOKUP(A2281,'Data. User Inf'!$A$2:$D$13428,4,)</f>
        <v>23_to_27</v>
      </c>
      <c r="J2281" s="38" t="str">
        <f>VLOOKUP(A2281,'Data. User Inf'!$A$2:$E$13428,5,)</f>
        <v>MALE</v>
      </c>
      <c r="K2281" s="38" t="str">
        <f>VLOOKUP(A2281,'Data. User Inf'!$A$2:$E$13428,3,)</f>
        <v>Hồ Chí Minh</v>
      </c>
      <c r="L2281" s="38" t="str">
        <f>IF('Data. User Inf'!B2281&lt;'Data. Transactions'!C2281,"Current","New")</f>
        <v>Current</v>
      </c>
    </row>
    <row r="2282" spans="1:12" ht="15.75" customHeight="1" x14ac:dyDescent="0.25">
      <c r="A2282" s="24">
        <v>38495632</v>
      </c>
      <c r="B2282" s="24">
        <v>4997381956</v>
      </c>
      <c r="C2282" s="26">
        <v>43900</v>
      </c>
      <c r="D2282" s="27">
        <v>100000</v>
      </c>
      <c r="E2282" s="28" t="s">
        <v>9</v>
      </c>
      <c r="F2282" s="24">
        <v>12</v>
      </c>
      <c r="G2282" s="36" t="s">
        <v>99</v>
      </c>
      <c r="H2282" s="38">
        <f>((VLOOKUP(F2282,'Data. Commission'!$B$2:$C$6,2,))/100)*D2282</f>
        <v>2000</v>
      </c>
      <c r="I2282" s="38" t="str">
        <f>VLOOKUP(A2282,'Data. User Inf'!$A$2:$D$13428,4,)</f>
        <v>23_to_27</v>
      </c>
      <c r="J2282" s="38" t="str">
        <f>VLOOKUP(A2282,'Data. User Inf'!$A$2:$E$13428,5,)</f>
        <v>FEMALE</v>
      </c>
      <c r="K2282" s="38" t="str">
        <f>VLOOKUP(A2282,'Data. User Inf'!$A$2:$E$13428,3,)</f>
        <v>Unknown</v>
      </c>
      <c r="L2282" s="38" t="str">
        <f>IF('Data. User Inf'!B2282&lt;'Data. Transactions'!C2282,"Current","New")</f>
        <v>Current</v>
      </c>
    </row>
    <row r="2283" spans="1:12" ht="15.75" customHeight="1" x14ac:dyDescent="0.25">
      <c r="A2283" s="24">
        <v>2056402</v>
      </c>
      <c r="B2283" s="24">
        <v>5006353302</v>
      </c>
      <c r="C2283" s="26">
        <v>43900</v>
      </c>
      <c r="D2283" s="27">
        <v>100000</v>
      </c>
      <c r="E2283" s="28" t="s">
        <v>86</v>
      </c>
      <c r="F2283" s="24">
        <v>14</v>
      </c>
      <c r="G2283" s="36" t="s">
        <v>99</v>
      </c>
      <c r="H2283" s="38">
        <f>((VLOOKUP(F2283,'Data. Commission'!$B$2:$C$6,2,))/100)*D2283</f>
        <v>4000</v>
      </c>
      <c r="I2283" s="38" t="str">
        <f>VLOOKUP(A2283,'Data. User Inf'!$A$2:$D$13428,4,)</f>
        <v>28_to_32</v>
      </c>
      <c r="J2283" s="38" t="str">
        <f>VLOOKUP(A2283,'Data. User Inf'!$A$2:$E$13428,5,)</f>
        <v>FEMALE</v>
      </c>
      <c r="K2283" s="38" t="str">
        <f>VLOOKUP(A2283,'Data. User Inf'!$A$2:$E$13428,3,)</f>
        <v>Hồ Chí Minh</v>
      </c>
      <c r="L2283" s="38" t="str">
        <f>IF('Data. User Inf'!B2283&lt;'Data. Transactions'!C2283,"Current","New")</f>
        <v>New</v>
      </c>
    </row>
    <row r="2284" spans="1:12" ht="15.75" customHeight="1" x14ac:dyDescent="0.25">
      <c r="A2284" s="24">
        <v>38842249</v>
      </c>
      <c r="B2284" s="24">
        <v>5003557550</v>
      </c>
      <c r="C2284" s="26">
        <v>43900</v>
      </c>
      <c r="D2284" s="27">
        <v>100000</v>
      </c>
      <c r="E2284" s="28" t="s">
        <v>9</v>
      </c>
      <c r="F2284" s="24">
        <v>12</v>
      </c>
      <c r="G2284" s="36" t="s">
        <v>99</v>
      </c>
      <c r="H2284" s="38">
        <f>((VLOOKUP(F2284,'Data. Commission'!$B$2:$C$6,2,))/100)*D2284</f>
        <v>2000</v>
      </c>
      <c r="I2284" s="38" t="str">
        <f>VLOOKUP(A2284,'Data. User Inf'!$A$2:$D$13428,4,)</f>
        <v>28_to_32</v>
      </c>
      <c r="J2284" s="38" t="str">
        <f>VLOOKUP(A2284,'Data. User Inf'!$A$2:$E$13428,5,)</f>
        <v>FEMALE</v>
      </c>
      <c r="K2284" s="38" t="str">
        <f>VLOOKUP(A2284,'Data. User Inf'!$A$2:$E$13428,3,)</f>
        <v>Hồ Chí Minh</v>
      </c>
      <c r="L2284" s="38" t="str">
        <f>IF('Data. User Inf'!B2284&lt;'Data. Transactions'!C2284,"Current","New")</f>
        <v>New</v>
      </c>
    </row>
    <row r="2285" spans="1:12" ht="15.75" customHeight="1" x14ac:dyDescent="0.25">
      <c r="A2285" s="24">
        <v>46920300</v>
      </c>
      <c r="B2285" s="24">
        <v>4999430255</v>
      </c>
      <c r="C2285" s="26">
        <v>43900</v>
      </c>
      <c r="D2285" s="27">
        <v>100000</v>
      </c>
      <c r="E2285" s="28" t="s">
        <v>86</v>
      </c>
      <c r="F2285" s="24">
        <v>14</v>
      </c>
      <c r="G2285" s="36" t="s">
        <v>99</v>
      </c>
      <c r="H2285" s="38">
        <f>((VLOOKUP(F2285,'Data. Commission'!$B$2:$C$6,2,))/100)*D2285</f>
        <v>4000</v>
      </c>
      <c r="I2285" s="38" t="str">
        <f>VLOOKUP(A2285,'Data. User Inf'!$A$2:$D$13428,4,)</f>
        <v>28_to_32</v>
      </c>
      <c r="J2285" s="38" t="str">
        <f>VLOOKUP(A2285,'Data. User Inf'!$A$2:$E$13428,5,)</f>
        <v>MALE</v>
      </c>
      <c r="K2285" s="38" t="str">
        <f>VLOOKUP(A2285,'Data. User Inf'!$A$2:$E$13428,3,)</f>
        <v>Other Cities</v>
      </c>
      <c r="L2285" s="38" t="str">
        <f>IF('Data. User Inf'!B2285&lt;'Data. Transactions'!C2285,"Current","New")</f>
        <v>Current</v>
      </c>
    </row>
    <row r="2286" spans="1:12" ht="15.75" customHeight="1" x14ac:dyDescent="0.25">
      <c r="A2286" s="24">
        <v>48091205</v>
      </c>
      <c r="B2286" s="24">
        <v>5006463676</v>
      </c>
      <c r="C2286" s="26">
        <v>43900</v>
      </c>
      <c r="D2286" s="27">
        <v>100000</v>
      </c>
      <c r="E2286" s="28" t="s">
        <v>9</v>
      </c>
      <c r="F2286" s="24">
        <v>12</v>
      </c>
      <c r="G2286" s="36" t="s">
        <v>99</v>
      </c>
      <c r="H2286" s="38">
        <f>((VLOOKUP(F2286,'Data. Commission'!$B$2:$C$6,2,))/100)*D2286</f>
        <v>2000</v>
      </c>
      <c r="I2286" s="38" t="str">
        <f>VLOOKUP(A2286,'Data. User Inf'!$A$2:$D$13428,4,)</f>
        <v>28_to_32</v>
      </c>
      <c r="J2286" s="38" t="str">
        <f>VLOOKUP(A2286,'Data. User Inf'!$A$2:$E$13428,5,)</f>
        <v>MALE</v>
      </c>
      <c r="K2286" s="38" t="str">
        <f>VLOOKUP(A2286,'Data. User Inf'!$A$2:$E$13428,3,)</f>
        <v>Other Cities</v>
      </c>
      <c r="L2286" s="38" t="str">
        <f>IF('Data. User Inf'!B2286&lt;'Data. Transactions'!C2286,"Current","New")</f>
        <v>Current</v>
      </c>
    </row>
    <row r="2287" spans="1:12" ht="15.75" customHeight="1" x14ac:dyDescent="0.25">
      <c r="A2287" s="24">
        <v>48572833</v>
      </c>
      <c r="B2287" s="24">
        <v>5006066347</v>
      </c>
      <c r="C2287" s="26">
        <v>43900</v>
      </c>
      <c r="D2287" s="27">
        <v>50000</v>
      </c>
      <c r="E2287" s="28" t="s">
        <v>9</v>
      </c>
      <c r="F2287" s="24">
        <v>12</v>
      </c>
      <c r="G2287" s="36" t="s">
        <v>99</v>
      </c>
      <c r="H2287" s="38">
        <f>((VLOOKUP(F2287,'Data. Commission'!$B$2:$C$6,2,))/100)*D2287</f>
        <v>1000</v>
      </c>
      <c r="I2287" s="38" t="str">
        <f>VLOOKUP(A2287,'Data. User Inf'!$A$2:$D$13428,4,)</f>
        <v>28_to_32</v>
      </c>
      <c r="J2287" s="38" t="str">
        <f>VLOOKUP(A2287,'Data. User Inf'!$A$2:$E$13428,5,)</f>
        <v>MALE</v>
      </c>
      <c r="K2287" s="38" t="str">
        <f>VLOOKUP(A2287,'Data. User Inf'!$A$2:$E$13428,3,)</f>
        <v>Other Cities</v>
      </c>
      <c r="L2287" s="38" t="str">
        <f>IF('Data. User Inf'!B2287&lt;'Data. Transactions'!C2287,"Current","New")</f>
        <v>Current</v>
      </c>
    </row>
    <row r="2288" spans="1:12" ht="15.75" customHeight="1" x14ac:dyDescent="0.25">
      <c r="A2288" s="24">
        <v>48226978</v>
      </c>
      <c r="B2288" s="24">
        <v>4999717028</v>
      </c>
      <c r="C2288" s="26">
        <v>43900</v>
      </c>
      <c r="D2288" s="27">
        <v>50000</v>
      </c>
      <c r="E2288" s="28" t="s">
        <v>9</v>
      </c>
      <c r="F2288" s="24">
        <v>12</v>
      </c>
      <c r="G2288" s="36" t="s">
        <v>99</v>
      </c>
      <c r="H2288" s="38">
        <f>((VLOOKUP(F2288,'Data. Commission'!$B$2:$C$6,2,))/100)*D2288</f>
        <v>1000</v>
      </c>
      <c r="I2288" s="38" t="str">
        <f>VLOOKUP(A2288,'Data. User Inf'!$A$2:$D$13428,4,)</f>
        <v>28_to_32</v>
      </c>
      <c r="J2288" s="38" t="str">
        <f>VLOOKUP(A2288,'Data. User Inf'!$A$2:$E$13428,5,)</f>
        <v>FEMALE</v>
      </c>
      <c r="K2288" s="38" t="str">
        <f>VLOOKUP(A2288,'Data. User Inf'!$A$2:$E$13428,3,)</f>
        <v>Other Cities</v>
      </c>
      <c r="L2288" s="38" t="str">
        <f>IF('Data. User Inf'!B2288&lt;'Data. Transactions'!C2288,"Current","New")</f>
        <v>Current</v>
      </c>
    </row>
    <row r="2289" spans="1:12" ht="15.75" customHeight="1" x14ac:dyDescent="0.25">
      <c r="A2289" s="24">
        <v>47066867</v>
      </c>
      <c r="B2289" s="24">
        <v>4996258042</v>
      </c>
      <c r="C2289" s="26">
        <v>43900</v>
      </c>
      <c r="D2289" s="27">
        <v>50000</v>
      </c>
      <c r="E2289" s="28" t="s">
        <v>9</v>
      </c>
      <c r="F2289" s="24">
        <v>12</v>
      </c>
      <c r="G2289" s="36" t="s">
        <v>99</v>
      </c>
      <c r="H2289" s="38">
        <f>((VLOOKUP(F2289,'Data. Commission'!$B$2:$C$6,2,))/100)*D2289</f>
        <v>1000</v>
      </c>
      <c r="I2289" s="38" t="str">
        <f>VLOOKUP(A2289,'Data. User Inf'!$A$2:$D$13428,4,)</f>
        <v>28_to_32</v>
      </c>
      <c r="J2289" s="38" t="str">
        <f>VLOOKUP(A2289,'Data. User Inf'!$A$2:$E$13428,5,)</f>
        <v>FEMALE</v>
      </c>
      <c r="K2289" s="38" t="str">
        <f>VLOOKUP(A2289,'Data. User Inf'!$A$2:$E$13428,3,)</f>
        <v>Other Cities</v>
      </c>
      <c r="L2289" s="38" t="str">
        <f>IF('Data. User Inf'!B2289&lt;'Data. Transactions'!C2289,"Current","New")</f>
        <v>Current</v>
      </c>
    </row>
    <row r="2290" spans="1:12" ht="15.75" customHeight="1" x14ac:dyDescent="0.25">
      <c r="A2290" s="24">
        <v>46993535</v>
      </c>
      <c r="B2290" s="24">
        <v>5002568617</v>
      </c>
      <c r="C2290" s="26">
        <v>43900</v>
      </c>
      <c r="D2290" s="27">
        <v>100000</v>
      </c>
      <c r="E2290" s="24" t="s">
        <v>9</v>
      </c>
      <c r="F2290" s="24">
        <v>12</v>
      </c>
      <c r="G2290" s="37"/>
      <c r="H2290" s="38">
        <f>((VLOOKUP(F2290,'Data. Commission'!$B$2:$C$6,2,))/100)*D2290</f>
        <v>2000</v>
      </c>
      <c r="I2290" s="38" t="str">
        <f>VLOOKUP(A2290,'Data. User Inf'!$A$2:$D$13428,4,)</f>
        <v>18_to_22</v>
      </c>
      <c r="J2290" s="38" t="str">
        <f>VLOOKUP(A2290,'Data. User Inf'!$A$2:$E$13428,5,)</f>
        <v>MALE</v>
      </c>
      <c r="K2290" s="38" t="str">
        <f>VLOOKUP(A2290,'Data. User Inf'!$A$2:$E$13428,3,)</f>
        <v>Hồ Chí Minh</v>
      </c>
      <c r="L2290" s="38" t="str">
        <f>IF('Data. User Inf'!B2290&lt;'Data. Transactions'!C2290,"Current","New")</f>
        <v>Current</v>
      </c>
    </row>
    <row r="2291" spans="1:12" ht="15.75" customHeight="1" x14ac:dyDescent="0.25">
      <c r="A2291" s="24">
        <v>49349061</v>
      </c>
      <c r="B2291" s="24">
        <v>4997530736</v>
      </c>
      <c r="C2291" s="26">
        <v>43900</v>
      </c>
      <c r="D2291" s="27">
        <v>20000</v>
      </c>
      <c r="E2291" s="24" t="s">
        <v>9</v>
      </c>
      <c r="F2291" s="24">
        <v>12</v>
      </c>
      <c r="G2291" s="37"/>
      <c r="H2291" s="38">
        <f>((VLOOKUP(F2291,'Data. Commission'!$B$2:$C$6,2,))/100)*D2291</f>
        <v>400</v>
      </c>
      <c r="I2291" s="38" t="str">
        <f>VLOOKUP(A2291,'Data. User Inf'!$A$2:$D$13428,4,)</f>
        <v>28_to_32</v>
      </c>
      <c r="J2291" s="38" t="str">
        <f>VLOOKUP(A2291,'Data. User Inf'!$A$2:$E$13428,5,)</f>
        <v>FEMALE</v>
      </c>
      <c r="K2291" s="38" t="str">
        <f>VLOOKUP(A2291,'Data. User Inf'!$A$2:$E$13428,3,)</f>
        <v>Hà Nội</v>
      </c>
      <c r="L2291" s="38" t="str">
        <f>IF('Data. User Inf'!B2291&lt;'Data. Transactions'!C2291,"Current","New")</f>
        <v>Current</v>
      </c>
    </row>
    <row r="2292" spans="1:12" ht="15.75" customHeight="1" x14ac:dyDescent="0.25">
      <c r="A2292" s="24">
        <v>46954858</v>
      </c>
      <c r="B2292" s="24">
        <v>4918331116</v>
      </c>
      <c r="C2292" s="26">
        <v>43900</v>
      </c>
      <c r="D2292" s="27">
        <v>100000</v>
      </c>
      <c r="E2292" s="28" t="s">
        <v>86</v>
      </c>
      <c r="F2292" s="24">
        <v>14</v>
      </c>
      <c r="G2292" s="37" t="s">
        <v>49</v>
      </c>
      <c r="H2292" s="38">
        <f>((VLOOKUP(F2292,'Data. Commission'!$B$2:$C$6,2,))/100)*D2292</f>
        <v>4000</v>
      </c>
      <c r="I2292" s="38" t="str">
        <f>VLOOKUP(A2292,'Data. User Inf'!$A$2:$D$13428,4,)</f>
        <v>18_to_22</v>
      </c>
      <c r="J2292" s="38" t="str">
        <f>VLOOKUP(A2292,'Data. User Inf'!$A$2:$E$13428,5,)</f>
        <v>MALE</v>
      </c>
      <c r="K2292" s="38" t="str">
        <f>VLOOKUP(A2292,'Data. User Inf'!$A$2:$E$13428,3,)</f>
        <v>Other Cities</v>
      </c>
      <c r="L2292" s="38" t="str">
        <f>IF('Data. User Inf'!B2292&lt;'Data. Transactions'!C2292,"Current","New")</f>
        <v>New</v>
      </c>
    </row>
    <row r="2293" spans="1:12" ht="15.75" customHeight="1" x14ac:dyDescent="0.25">
      <c r="A2293" s="24">
        <v>41389373</v>
      </c>
      <c r="B2293" s="24">
        <v>4922939011</v>
      </c>
      <c r="C2293" s="26">
        <v>43900</v>
      </c>
      <c r="D2293" s="27">
        <v>100000</v>
      </c>
      <c r="E2293" s="28" t="s">
        <v>60</v>
      </c>
      <c r="F2293" s="24">
        <v>13</v>
      </c>
      <c r="G2293" s="37" t="s">
        <v>49</v>
      </c>
      <c r="H2293" s="38">
        <f>((VLOOKUP(F2293,'Data. Commission'!$B$2:$C$6,2,))/100)*D2293</f>
        <v>3000</v>
      </c>
      <c r="I2293" s="38" t="str">
        <f>VLOOKUP(A2293,'Data. User Inf'!$A$2:$D$13428,4,)</f>
        <v>28_to_32</v>
      </c>
      <c r="J2293" s="38" t="str">
        <f>VLOOKUP(A2293,'Data. User Inf'!$A$2:$E$13428,5,)</f>
        <v>MALE</v>
      </c>
      <c r="K2293" s="38" t="str">
        <f>VLOOKUP(A2293,'Data. User Inf'!$A$2:$E$13428,3,)</f>
        <v>Other Cities</v>
      </c>
      <c r="L2293" s="38" t="str">
        <f>IF('Data. User Inf'!B2293&lt;'Data. Transactions'!C2293,"Current","New")</f>
        <v>Current</v>
      </c>
    </row>
    <row r="2294" spans="1:12" ht="15.75" customHeight="1" x14ac:dyDescent="0.25">
      <c r="A2294" s="24">
        <v>40037054</v>
      </c>
      <c r="B2294" s="24">
        <v>4998207788</v>
      </c>
      <c r="C2294" s="26">
        <v>43900</v>
      </c>
      <c r="D2294" s="27">
        <v>100000</v>
      </c>
      <c r="E2294" s="28" t="s">
        <v>86</v>
      </c>
      <c r="F2294" s="24">
        <v>14</v>
      </c>
      <c r="G2294" s="36" t="s">
        <v>49</v>
      </c>
      <c r="H2294" s="38">
        <f>((VLOOKUP(F2294,'Data. Commission'!$B$2:$C$6,2,))/100)*D2294</f>
        <v>4000</v>
      </c>
      <c r="I2294" s="38" t="str">
        <f>VLOOKUP(A2294,'Data. User Inf'!$A$2:$D$13428,4,)</f>
        <v>unknown</v>
      </c>
      <c r="J2294" s="38" t="str">
        <f>VLOOKUP(A2294,'Data. User Inf'!$A$2:$E$13428,5,)</f>
        <v>MALE</v>
      </c>
      <c r="K2294" s="38" t="str">
        <f>VLOOKUP(A2294,'Data. User Inf'!$A$2:$E$13428,3,)</f>
        <v>Other Cities</v>
      </c>
      <c r="L2294" s="38" t="str">
        <f>IF('Data. User Inf'!B2294&lt;'Data. Transactions'!C2294,"Current","New")</f>
        <v>Current</v>
      </c>
    </row>
    <row r="2295" spans="1:12" ht="15.75" customHeight="1" x14ac:dyDescent="0.25">
      <c r="A2295" s="24">
        <v>45462538</v>
      </c>
      <c r="B2295" s="24">
        <v>4932272767</v>
      </c>
      <c r="C2295" s="26">
        <v>43900</v>
      </c>
      <c r="D2295" s="27">
        <v>50000</v>
      </c>
      <c r="E2295" s="28" t="s">
        <v>87</v>
      </c>
      <c r="F2295" s="24">
        <v>15</v>
      </c>
      <c r="G2295" s="37"/>
      <c r="H2295" s="38">
        <f>((VLOOKUP(F2295,'Data. Commission'!$B$2:$C$6,2,))/100)*D2295</f>
        <v>2000</v>
      </c>
      <c r="I2295" s="38" t="str">
        <f>VLOOKUP(A2295,'Data. User Inf'!$A$2:$D$13428,4,)</f>
        <v>23_to_27</v>
      </c>
      <c r="J2295" s="38" t="str">
        <f>VLOOKUP(A2295,'Data. User Inf'!$A$2:$E$13428,5,)</f>
        <v>MALE</v>
      </c>
      <c r="K2295" s="38" t="str">
        <f>VLOOKUP(A2295,'Data. User Inf'!$A$2:$E$13428,3,)</f>
        <v>Other Cities</v>
      </c>
      <c r="L2295" s="38" t="str">
        <f>IF('Data. User Inf'!B2295&lt;'Data. Transactions'!C2295,"Current","New")</f>
        <v>Current</v>
      </c>
    </row>
    <row r="2296" spans="1:12" ht="15.75" customHeight="1" x14ac:dyDescent="0.25">
      <c r="A2296" s="24">
        <v>36663906</v>
      </c>
      <c r="B2296" s="24">
        <v>4997587698</v>
      </c>
      <c r="C2296" s="26">
        <v>43900</v>
      </c>
      <c r="D2296" s="27">
        <v>50000</v>
      </c>
      <c r="E2296" s="28" t="s">
        <v>87</v>
      </c>
      <c r="F2296" s="24">
        <v>15</v>
      </c>
      <c r="G2296" s="37"/>
      <c r="H2296" s="38">
        <f>((VLOOKUP(F2296,'Data. Commission'!$B$2:$C$6,2,))/100)*D2296</f>
        <v>2000</v>
      </c>
      <c r="I2296" s="38" t="str">
        <f>VLOOKUP(A2296,'Data. User Inf'!$A$2:$D$13428,4,)</f>
        <v>unknown</v>
      </c>
      <c r="J2296" s="38" t="str">
        <f>VLOOKUP(A2296,'Data. User Inf'!$A$2:$E$13428,5,)</f>
        <v>FEMALE</v>
      </c>
      <c r="K2296" s="38" t="str">
        <f>VLOOKUP(A2296,'Data. User Inf'!$A$2:$E$13428,3,)</f>
        <v>Other Cities</v>
      </c>
      <c r="L2296" s="38" t="str">
        <f>IF('Data. User Inf'!B2296&lt;'Data. Transactions'!C2296,"Current","New")</f>
        <v>Current</v>
      </c>
    </row>
    <row r="2297" spans="1:12" ht="15.75" customHeight="1" x14ac:dyDescent="0.25">
      <c r="A2297" s="24">
        <v>47338191</v>
      </c>
      <c r="B2297" s="24">
        <v>4998465760</v>
      </c>
      <c r="C2297" s="26">
        <v>43900</v>
      </c>
      <c r="D2297" s="27">
        <v>50000</v>
      </c>
      <c r="E2297" s="28" t="s">
        <v>86</v>
      </c>
      <c r="F2297" s="24">
        <v>14</v>
      </c>
      <c r="G2297" s="37"/>
      <c r="H2297" s="38">
        <f>((VLOOKUP(F2297,'Data. Commission'!$B$2:$C$6,2,))/100)*D2297</f>
        <v>2000</v>
      </c>
      <c r="I2297" s="38" t="str">
        <f>VLOOKUP(A2297,'Data. User Inf'!$A$2:$D$13428,4,)</f>
        <v>unknown</v>
      </c>
      <c r="J2297" s="38" t="str">
        <f>VLOOKUP(A2297,'Data. User Inf'!$A$2:$E$13428,5,)</f>
        <v>MALE</v>
      </c>
      <c r="K2297" s="38" t="str">
        <f>VLOOKUP(A2297,'Data. User Inf'!$A$2:$E$13428,3,)</f>
        <v>Hồ Chí Minh</v>
      </c>
      <c r="L2297" s="38" t="str">
        <f>IF('Data. User Inf'!B2297&lt;'Data. Transactions'!C2297,"Current","New")</f>
        <v>Current</v>
      </c>
    </row>
    <row r="2298" spans="1:12" ht="15.75" customHeight="1" x14ac:dyDescent="0.25">
      <c r="A2298" s="24">
        <v>42388060</v>
      </c>
      <c r="B2298" s="24">
        <v>5003898148</v>
      </c>
      <c r="C2298" s="26">
        <v>43900</v>
      </c>
      <c r="D2298" s="27">
        <v>50000</v>
      </c>
      <c r="E2298" s="28" t="s">
        <v>86</v>
      </c>
      <c r="F2298" s="24">
        <v>14</v>
      </c>
      <c r="G2298" s="37"/>
      <c r="H2298" s="38">
        <f>((VLOOKUP(F2298,'Data. Commission'!$B$2:$C$6,2,))/100)*D2298</f>
        <v>2000</v>
      </c>
      <c r="I2298" s="38" t="str">
        <f>VLOOKUP(A2298,'Data. User Inf'!$A$2:$D$13428,4,)</f>
        <v>28_to_32</v>
      </c>
      <c r="J2298" s="38" t="str">
        <f>VLOOKUP(A2298,'Data. User Inf'!$A$2:$E$13428,5,)</f>
        <v>MALE</v>
      </c>
      <c r="K2298" s="38" t="str">
        <f>VLOOKUP(A2298,'Data. User Inf'!$A$2:$E$13428,3,)</f>
        <v>Other Cities</v>
      </c>
      <c r="L2298" s="38" t="str">
        <f>IF('Data. User Inf'!B2298&lt;'Data. Transactions'!C2298,"Current","New")</f>
        <v>Current</v>
      </c>
    </row>
    <row r="2299" spans="1:12" ht="15.75" customHeight="1" x14ac:dyDescent="0.25">
      <c r="A2299" s="24">
        <v>25949371</v>
      </c>
      <c r="B2299" s="24">
        <v>4921726990</v>
      </c>
      <c r="C2299" s="26">
        <v>43900</v>
      </c>
      <c r="D2299" s="27">
        <v>200000</v>
      </c>
      <c r="E2299" s="28" t="s">
        <v>9</v>
      </c>
      <c r="F2299" s="24">
        <v>12</v>
      </c>
      <c r="G2299" s="37" t="s">
        <v>49</v>
      </c>
      <c r="H2299" s="38">
        <f>((VLOOKUP(F2299,'Data. Commission'!$B$2:$C$6,2,))/100)*D2299</f>
        <v>4000</v>
      </c>
      <c r="I2299" s="38" t="str">
        <f>VLOOKUP(A2299,'Data. User Inf'!$A$2:$D$13428,4,)</f>
        <v>28_to_32</v>
      </c>
      <c r="J2299" s="38" t="str">
        <f>VLOOKUP(A2299,'Data. User Inf'!$A$2:$E$13428,5,)</f>
        <v>MALE</v>
      </c>
      <c r="K2299" s="38" t="str">
        <f>VLOOKUP(A2299,'Data. User Inf'!$A$2:$E$13428,3,)</f>
        <v>Hà Nội</v>
      </c>
      <c r="L2299" s="38" t="str">
        <f>IF('Data. User Inf'!B2299&lt;'Data. Transactions'!C2299,"Current","New")</f>
        <v>Current</v>
      </c>
    </row>
    <row r="2300" spans="1:12" ht="15.75" customHeight="1" x14ac:dyDescent="0.25">
      <c r="A2300" s="24">
        <v>17060103</v>
      </c>
      <c r="B2300" s="24">
        <v>4959919823</v>
      </c>
      <c r="C2300" s="26">
        <v>43900</v>
      </c>
      <c r="D2300" s="27">
        <v>200000</v>
      </c>
      <c r="E2300" s="28" t="s">
        <v>60</v>
      </c>
      <c r="F2300" s="24">
        <v>13</v>
      </c>
      <c r="G2300" s="37" t="s">
        <v>49</v>
      </c>
      <c r="H2300" s="38">
        <f>((VLOOKUP(F2300,'Data. Commission'!$B$2:$C$6,2,))/100)*D2300</f>
        <v>6000</v>
      </c>
      <c r="I2300" s="38" t="str">
        <f>VLOOKUP(A2300,'Data. User Inf'!$A$2:$D$13428,4,)</f>
        <v>28_to_32</v>
      </c>
      <c r="J2300" s="38" t="str">
        <f>VLOOKUP(A2300,'Data. User Inf'!$A$2:$E$13428,5,)</f>
        <v>MALE</v>
      </c>
      <c r="K2300" s="38" t="str">
        <f>VLOOKUP(A2300,'Data. User Inf'!$A$2:$E$13428,3,)</f>
        <v>Hồ Chí Minh</v>
      </c>
      <c r="L2300" s="38" t="str">
        <f>IF('Data. User Inf'!B2300&lt;'Data. Transactions'!C2300,"Current","New")</f>
        <v>Current</v>
      </c>
    </row>
    <row r="2301" spans="1:12" ht="15.75" customHeight="1" x14ac:dyDescent="0.25">
      <c r="A2301" s="24">
        <v>36152566</v>
      </c>
      <c r="B2301" s="24">
        <v>5005048886</v>
      </c>
      <c r="C2301" s="26">
        <v>43900</v>
      </c>
      <c r="D2301" s="27">
        <v>200000</v>
      </c>
      <c r="E2301" s="28" t="s">
        <v>9</v>
      </c>
      <c r="F2301" s="24">
        <v>12</v>
      </c>
      <c r="G2301" s="37" t="s">
        <v>49</v>
      </c>
      <c r="H2301" s="38">
        <f>((VLOOKUP(F2301,'Data. Commission'!$B$2:$C$6,2,))/100)*D2301</f>
        <v>4000</v>
      </c>
      <c r="I2301" s="38" t="str">
        <f>VLOOKUP(A2301,'Data. User Inf'!$A$2:$D$13428,4,)</f>
        <v>unknown</v>
      </c>
      <c r="J2301" s="38" t="str">
        <f>VLOOKUP(A2301,'Data. User Inf'!$A$2:$E$13428,5,)</f>
        <v>FEMALE</v>
      </c>
      <c r="K2301" s="38" t="str">
        <f>VLOOKUP(A2301,'Data. User Inf'!$A$2:$E$13428,3,)</f>
        <v>Hà Nội</v>
      </c>
      <c r="L2301" s="38" t="str">
        <f>IF('Data. User Inf'!B2301&lt;'Data. Transactions'!C2301,"Current","New")</f>
        <v>Current</v>
      </c>
    </row>
    <row r="2302" spans="1:12" ht="15.75" customHeight="1" x14ac:dyDescent="0.25">
      <c r="A2302" s="24">
        <v>52784579</v>
      </c>
      <c r="B2302" s="24">
        <v>5014532655</v>
      </c>
      <c r="C2302" s="26">
        <v>43901</v>
      </c>
      <c r="D2302" s="27">
        <v>100000</v>
      </c>
      <c r="E2302" s="28" t="s">
        <v>9</v>
      </c>
      <c r="F2302" s="24">
        <v>12</v>
      </c>
      <c r="G2302" s="36" t="s">
        <v>99</v>
      </c>
      <c r="H2302" s="38">
        <f>((VLOOKUP(F2302,'Data. Commission'!$B$2:$C$6,2,))/100)*D2302</f>
        <v>2000</v>
      </c>
      <c r="I2302" s="38" t="str">
        <f>VLOOKUP(A2302,'Data. User Inf'!$A$2:$D$13428,4,)</f>
        <v>&gt;37</v>
      </c>
      <c r="J2302" s="38" t="str">
        <f>VLOOKUP(A2302,'Data. User Inf'!$A$2:$E$13428,5,)</f>
        <v>MALE</v>
      </c>
      <c r="K2302" s="38" t="str">
        <f>VLOOKUP(A2302,'Data. User Inf'!$A$2:$E$13428,3,)</f>
        <v>Hà Nội</v>
      </c>
      <c r="L2302" s="38" t="str">
        <f>IF('Data. User Inf'!B2302&lt;'Data. Transactions'!C2302,"Current","New")</f>
        <v>New</v>
      </c>
    </row>
    <row r="2303" spans="1:12" ht="15.75" customHeight="1" x14ac:dyDescent="0.25">
      <c r="A2303" s="24">
        <v>53085333</v>
      </c>
      <c r="B2303" s="24">
        <v>5011143573</v>
      </c>
      <c r="C2303" s="26">
        <v>43901</v>
      </c>
      <c r="D2303" s="27">
        <v>50000</v>
      </c>
      <c r="E2303" s="28" t="s">
        <v>9</v>
      </c>
      <c r="F2303" s="24">
        <v>12</v>
      </c>
      <c r="G2303" s="36" t="s">
        <v>99</v>
      </c>
      <c r="H2303" s="38">
        <f>((VLOOKUP(F2303,'Data. Commission'!$B$2:$C$6,2,))/100)*D2303</f>
        <v>1000</v>
      </c>
      <c r="I2303" s="38" t="str">
        <f>VLOOKUP(A2303,'Data. User Inf'!$A$2:$D$13428,4,)</f>
        <v>unknown</v>
      </c>
      <c r="J2303" s="38" t="str">
        <f>VLOOKUP(A2303,'Data. User Inf'!$A$2:$E$13428,5,)</f>
        <v>FEMALE</v>
      </c>
      <c r="K2303" s="38" t="str">
        <f>VLOOKUP(A2303,'Data. User Inf'!$A$2:$E$13428,3,)</f>
        <v>Hồ Chí Minh</v>
      </c>
      <c r="L2303" s="38" t="str">
        <f>IF('Data. User Inf'!B2303&lt;'Data. Transactions'!C2303,"Current","New")</f>
        <v>Current</v>
      </c>
    </row>
    <row r="2304" spans="1:12" ht="15.75" customHeight="1" x14ac:dyDescent="0.25">
      <c r="A2304" s="24">
        <v>38254111</v>
      </c>
      <c r="B2304" s="24">
        <v>5014879662</v>
      </c>
      <c r="C2304" s="26">
        <v>43901</v>
      </c>
      <c r="D2304" s="27">
        <v>20000</v>
      </c>
      <c r="E2304" s="28" t="s">
        <v>9</v>
      </c>
      <c r="F2304" s="24">
        <v>12</v>
      </c>
      <c r="G2304" s="36" t="s">
        <v>99</v>
      </c>
      <c r="H2304" s="38">
        <f>((VLOOKUP(F2304,'Data. Commission'!$B$2:$C$6,2,))/100)*D2304</f>
        <v>400</v>
      </c>
      <c r="I2304" s="38" t="str">
        <f>VLOOKUP(A2304,'Data. User Inf'!$A$2:$D$13428,4,)</f>
        <v>unknown</v>
      </c>
      <c r="J2304" s="38" t="str">
        <f>VLOOKUP(A2304,'Data. User Inf'!$A$2:$E$13428,5,)</f>
        <v>MALE</v>
      </c>
      <c r="K2304" s="38" t="str">
        <f>VLOOKUP(A2304,'Data. User Inf'!$A$2:$E$13428,3,)</f>
        <v>Hồ Chí Minh</v>
      </c>
      <c r="L2304" s="38" t="str">
        <f>IF('Data. User Inf'!B2304&lt;'Data. Transactions'!C2304,"Current","New")</f>
        <v>New</v>
      </c>
    </row>
    <row r="2305" spans="1:12" ht="15.75" customHeight="1" x14ac:dyDescent="0.25">
      <c r="A2305" s="24">
        <v>53135144</v>
      </c>
      <c r="B2305" s="24">
        <v>5007951762</v>
      </c>
      <c r="C2305" s="26">
        <v>43901</v>
      </c>
      <c r="D2305" s="27">
        <v>50000</v>
      </c>
      <c r="E2305" s="28" t="s">
        <v>9</v>
      </c>
      <c r="F2305" s="24">
        <v>12</v>
      </c>
      <c r="G2305" s="36" t="s">
        <v>99</v>
      </c>
      <c r="H2305" s="38">
        <f>((VLOOKUP(F2305,'Data. Commission'!$B$2:$C$6,2,))/100)*D2305</f>
        <v>1000</v>
      </c>
      <c r="I2305" s="38" t="str">
        <f>VLOOKUP(A2305,'Data. User Inf'!$A$2:$D$13428,4,)</f>
        <v>unknown</v>
      </c>
      <c r="J2305" s="38" t="str">
        <f>VLOOKUP(A2305,'Data. User Inf'!$A$2:$E$13428,5,)</f>
        <v>FEMALE</v>
      </c>
      <c r="K2305" s="38" t="str">
        <f>VLOOKUP(A2305,'Data. User Inf'!$A$2:$E$13428,3,)</f>
        <v>Other Cities</v>
      </c>
      <c r="L2305" s="38" t="str">
        <f>IF('Data. User Inf'!B2305&lt;'Data. Transactions'!C2305,"Current","New")</f>
        <v>Current</v>
      </c>
    </row>
    <row r="2306" spans="1:12" ht="15.75" customHeight="1" x14ac:dyDescent="0.25">
      <c r="A2306" s="24">
        <v>31298490</v>
      </c>
      <c r="B2306" s="24">
        <v>5008034671</v>
      </c>
      <c r="C2306" s="26">
        <v>43901</v>
      </c>
      <c r="D2306" s="27">
        <v>20000</v>
      </c>
      <c r="E2306" s="28" t="s">
        <v>60</v>
      </c>
      <c r="F2306" s="24">
        <v>13</v>
      </c>
      <c r="G2306" s="36" t="s">
        <v>99</v>
      </c>
      <c r="H2306" s="38">
        <f>((VLOOKUP(F2306,'Data. Commission'!$B$2:$C$6,2,))/100)*D2306</f>
        <v>600</v>
      </c>
      <c r="I2306" s="38" t="str">
        <f>VLOOKUP(A2306,'Data. User Inf'!$A$2:$D$13428,4,)</f>
        <v>unknown</v>
      </c>
      <c r="J2306" s="38" t="str">
        <f>VLOOKUP(A2306,'Data. User Inf'!$A$2:$E$13428,5,)</f>
        <v>MALE</v>
      </c>
      <c r="K2306" s="38" t="str">
        <f>VLOOKUP(A2306,'Data. User Inf'!$A$2:$E$13428,3,)</f>
        <v>Unknown</v>
      </c>
      <c r="L2306" s="38" t="str">
        <f>IF('Data. User Inf'!B2306&lt;'Data. Transactions'!C2306,"Current","New")</f>
        <v>New</v>
      </c>
    </row>
    <row r="2307" spans="1:12" ht="15.75" customHeight="1" x14ac:dyDescent="0.25">
      <c r="A2307" s="24">
        <v>49338379</v>
      </c>
      <c r="B2307" s="24">
        <v>5011772288</v>
      </c>
      <c r="C2307" s="26">
        <v>43901</v>
      </c>
      <c r="D2307" s="27">
        <v>50000</v>
      </c>
      <c r="E2307" s="28" t="s">
        <v>9</v>
      </c>
      <c r="F2307" s="24">
        <v>12</v>
      </c>
      <c r="G2307" s="36" t="s">
        <v>99</v>
      </c>
      <c r="H2307" s="38">
        <f>((VLOOKUP(F2307,'Data. Commission'!$B$2:$C$6,2,))/100)*D2307</f>
        <v>1000</v>
      </c>
      <c r="I2307" s="38" t="str">
        <f>VLOOKUP(A2307,'Data. User Inf'!$A$2:$D$13428,4,)</f>
        <v>unknown</v>
      </c>
      <c r="J2307" s="38" t="str">
        <f>VLOOKUP(A2307,'Data. User Inf'!$A$2:$E$13428,5,)</f>
        <v>MALE</v>
      </c>
      <c r="K2307" s="38" t="str">
        <f>VLOOKUP(A2307,'Data. User Inf'!$A$2:$E$13428,3,)</f>
        <v>Other Cities</v>
      </c>
      <c r="L2307" s="38" t="str">
        <f>IF('Data. User Inf'!B2307&lt;'Data. Transactions'!C2307,"Current","New")</f>
        <v>New</v>
      </c>
    </row>
    <row r="2308" spans="1:12" ht="15.75" customHeight="1" x14ac:dyDescent="0.25">
      <c r="A2308" s="24">
        <v>46537002</v>
      </c>
      <c r="B2308" s="24">
        <v>5011726911</v>
      </c>
      <c r="C2308" s="26">
        <v>43901</v>
      </c>
      <c r="D2308" s="27">
        <v>10000</v>
      </c>
      <c r="E2308" s="28" t="s">
        <v>9</v>
      </c>
      <c r="F2308" s="24">
        <v>12</v>
      </c>
      <c r="G2308" s="36" t="s">
        <v>99</v>
      </c>
      <c r="H2308" s="38">
        <f>((VLOOKUP(F2308,'Data. Commission'!$B$2:$C$6,2,))/100)*D2308</f>
        <v>200</v>
      </c>
      <c r="I2308" s="38" t="str">
        <f>VLOOKUP(A2308,'Data. User Inf'!$A$2:$D$13428,4,)</f>
        <v>unknown</v>
      </c>
      <c r="J2308" s="38" t="str">
        <f>VLOOKUP(A2308,'Data. User Inf'!$A$2:$E$13428,5,)</f>
        <v>MALE</v>
      </c>
      <c r="K2308" s="38" t="str">
        <f>VLOOKUP(A2308,'Data. User Inf'!$A$2:$E$13428,3,)</f>
        <v>Other Cities</v>
      </c>
      <c r="L2308" s="38" t="str">
        <f>IF('Data. User Inf'!B2308&lt;'Data. Transactions'!C2308,"Current","New")</f>
        <v>New</v>
      </c>
    </row>
    <row r="2309" spans="1:12" ht="15.75" customHeight="1" x14ac:dyDescent="0.25">
      <c r="A2309" s="24">
        <v>45005233</v>
      </c>
      <c r="B2309" s="24">
        <v>5011599282</v>
      </c>
      <c r="C2309" s="26">
        <v>43901</v>
      </c>
      <c r="D2309" s="27">
        <v>100000</v>
      </c>
      <c r="E2309" s="28" t="s">
        <v>9</v>
      </c>
      <c r="F2309" s="24">
        <v>12</v>
      </c>
      <c r="G2309" s="36" t="s">
        <v>99</v>
      </c>
      <c r="H2309" s="38">
        <f>((VLOOKUP(F2309,'Data. Commission'!$B$2:$C$6,2,))/100)*D2309</f>
        <v>2000</v>
      </c>
      <c r="I2309" s="38" t="str">
        <f>VLOOKUP(A2309,'Data. User Inf'!$A$2:$D$13428,4,)</f>
        <v>unknown</v>
      </c>
      <c r="J2309" s="38" t="str">
        <f>VLOOKUP(A2309,'Data. User Inf'!$A$2:$E$13428,5,)</f>
        <v>MALE</v>
      </c>
      <c r="K2309" s="38" t="str">
        <f>VLOOKUP(A2309,'Data. User Inf'!$A$2:$E$13428,3,)</f>
        <v>Other Cities</v>
      </c>
      <c r="L2309" s="38" t="str">
        <f>IF('Data. User Inf'!B2309&lt;'Data. Transactions'!C2309,"Current","New")</f>
        <v>New</v>
      </c>
    </row>
    <row r="2310" spans="1:12" ht="15.75" customHeight="1" x14ac:dyDescent="0.25">
      <c r="A2310" s="24">
        <v>46677266</v>
      </c>
      <c r="B2310" s="24">
        <v>5011464826</v>
      </c>
      <c r="C2310" s="26">
        <v>43901</v>
      </c>
      <c r="D2310" s="27">
        <v>20000</v>
      </c>
      <c r="E2310" s="28" t="s">
        <v>9</v>
      </c>
      <c r="F2310" s="24">
        <v>12</v>
      </c>
      <c r="G2310" s="36" t="s">
        <v>99</v>
      </c>
      <c r="H2310" s="38">
        <f>((VLOOKUP(F2310,'Data. Commission'!$B$2:$C$6,2,))/100)*D2310</f>
        <v>400</v>
      </c>
      <c r="I2310" s="38" t="str">
        <f>VLOOKUP(A2310,'Data. User Inf'!$A$2:$D$13428,4,)</f>
        <v>18_to_22</v>
      </c>
      <c r="J2310" s="38" t="str">
        <f>VLOOKUP(A2310,'Data. User Inf'!$A$2:$E$13428,5,)</f>
        <v>MALE</v>
      </c>
      <c r="K2310" s="38" t="str">
        <f>VLOOKUP(A2310,'Data. User Inf'!$A$2:$E$13428,3,)</f>
        <v>Other Cities</v>
      </c>
      <c r="L2310" s="38" t="str">
        <f>IF('Data. User Inf'!B2310&lt;'Data. Transactions'!C2310,"Current","New")</f>
        <v>Current</v>
      </c>
    </row>
    <row r="2311" spans="1:12" ht="15.75" customHeight="1" x14ac:dyDescent="0.25">
      <c r="A2311" s="24">
        <v>40514504</v>
      </c>
      <c r="B2311" s="24">
        <v>5011432194</v>
      </c>
      <c r="C2311" s="26">
        <v>43901</v>
      </c>
      <c r="D2311" s="27">
        <v>10000</v>
      </c>
      <c r="E2311" s="28" t="s">
        <v>9</v>
      </c>
      <c r="F2311" s="24">
        <v>12</v>
      </c>
      <c r="G2311" s="36" t="s">
        <v>99</v>
      </c>
      <c r="H2311" s="38">
        <f>((VLOOKUP(F2311,'Data. Commission'!$B$2:$C$6,2,))/100)*D2311</f>
        <v>200</v>
      </c>
      <c r="I2311" s="38" t="str">
        <f>VLOOKUP(A2311,'Data. User Inf'!$A$2:$D$13428,4,)</f>
        <v>23_to_27</v>
      </c>
      <c r="J2311" s="38" t="str">
        <f>VLOOKUP(A2311,'Data. User Inf'!$A$2:$E$13428,5,)</f>
        <v>FEMALE</v>
      </c>
      <c r="K2311" s="38" t="str">
        <f>VLOOKUP(A2311,'Data. User Inf'!$A$2:$E$13428,3,)</f>
        <v>Hồ Chí Minh</v>
      </c>
      <c r="L2311" s="38" t="str">
        <f>IF('Data. User Inf'!B2311&lt;'Data. Transactions'!C2311,"Current","New")</f>
        <v>Current</v>
      </c>
    </row>
    <row r="2312" spans="1:12" ht="15.75" customHeight="1" x14ac:dyDescent="0.25">
      <c r="A2312" s="24">
        <v>52126359</v>
      </c>
      <c r="B2312" s="24">
        <v>5014326487</v>
      </c>
      <c r="C2312" s="26">
        <v>43901</v>
      </c>
      <c r="D2312" s="27">
        <v>10000</v>
      </c>
      <c r="E2312" s="28" t="s">
        <v>87</v>
      </c>
      <c r="F2312" s="24">
        <v>15</v>
      </c>
      <c r="G2312" s="36" t="s">
        <v>99</v>
      </c>
      <c r="H2312" s="38">
        <f>((VLOOKUP(F2312,'Data. Commission'!$B$2:$C$6,2,))/100)*D2312</f>
        <v>400</v>
      </c>
      <c r="I2312" s="38" t="str">
        <f>VLOOKUP(A2312,'Data. User Inf'!$A$2:$D$13428,4,)</f>
        <v>23_to_27</v>
      </c>
      <c r="J2312" s="38" t="str">
        <f>VLOOKUP(A2312,'Data. User Inf'!$A$2:$E$13428,5,)</f>
        <v>MALE</v>
      </c>
      <c r="K2312" s="38" t="str">
        <f>VLOOKUP(A2312,'Data. User Inf'!$A$2:$E$13428,3,)</f>
        <v>Hồ Chí Minh</v>
      </c>
      <c r="L2312" s="38" t="str">
        <f>IF('Data. User Inf'!B2312&lt;'Data. Transactions'!C2312,"Current","New")</f>
        <v>Current</v>
      </c>
    </row>
    <row r="2313" spans="1:12" ht="15.75" customHeight="1" x14ac:dyDescent="0.25">
      <c r="A2313" s="24">
        <v>52886273</v>
      </c>
      <c r="B2313" s="24">
        <v>5010221451</v>
      </c>
      <c r="C2313" s="26">
        <v>43901</v>
      </c>
      <c r="D2313" s="27">
        <v>20000</v>
      </c>
      <c r="E2313" s="28" t="s">
        <v>9</v>
      </c>
      <c r="F2313" s="24">
        <v>12</v>
      </c>
      <c r="G2313" s="36" t="s">
        <v>99</v>
      </c>
      <c r="H2313" s="38">
        <f>((VLOOKUP(F2313,'Data. Commission'!$B$2:$C$6,2,))/100)*D2313</f>
        <v>400</v>
      </c>
      <c r="I2313" s="38" t="str">
        <f>VLOOKUP(A2313,'Data. User Inf'!$A$2:$D$13428,4,)</f>
        <v>28_to_32</v>
      </c>
      <c r="J2313" s="38" t="str">
        <f>VLOOKUP(A2313,'Data. User Inf'!$A$2:$E$13428,5,)</f>
        <v>FEMALE</v>
      </c>
      <c r="K2313" s="38" t="str">
        <f>VLOOKUP(A2313,'Data. User Inf'!$A$2:$E$13428,3,)</f>
        <v>Unknown</v>
      </c>
      <c r="L2313" s="38" t="str">
        <f>IF('Data. User Inf'!B2313&lt;'Data. Transactions'!C2313,"Current","New")</f>
        <v>Current</v>
      </c>
    </row>
    <row r="2314" spans="1:12" ht="15.75" customHeight="1" x14ac:dyDescent="0.25">
      <c r="A2314" s="24">
        <v>54176362</v>
      </c>
      <c r="B2314" s="24">
        <v>5009560874</v>
      </c>
      <c r="C2314" s="26">
        <v>43901</v>
      </c>
      <c r="D2314" s="27">
        <v>100000</v>
      </c>
      <c r="E2314" s="28" t="s">
        <v>9</v>
      </c>
      <c r="F2314" s="24">
        <v>12</v>
      </c>
      <c r="G2314" s="36" t="s">
        <v>99</v>
      </c>
      <c r="H2314" s="38">
        <f>((VLOOKUP(F2314,'Data. Commission'!$B$2:$C$6,2,))/100)*D2314</f>
        <v>2000</v>
      </c>
      <c r="I2314" s="38" t="str">
        <f>VLOOKUP(A2314,'Data. User Inf'!$A$2:$D$13428,4,)</f>
        <v>28_to_32</v>
      </c>
      <c r="J2314" s="38" t="str">
        <f>VLOOKUP(A2314,'Data. User Inf'!$A$2:$E$13428,5,)</f>
        <v>MALE</v>
      </c>
      <c r="K2314" s="38" t="str">
        <f>VLOOKUP(A2314,'Data. User Inf'!$A$2:$E$13428,3,)</f>
        <v>Other Cities</v>
      </c>
      <c r="L2314" s="38" t="str">
        <f>IF('Data. User Inf'!B2314&lt;'Data. Transactions'!C2314,"Current","New")</f>
        <v>Current</v>
      </c>
    </row>
    <row r="2315" spans="1:12" ht="15.75" customHeight="1" x14ac:dyDescent="0.25">
      <c r="A2315" s="24">
        <v>2532394</v>
      </c>
      <c r="B2315" s="24">
        <v>5012496533</v>
      </c>
      <c r="C2315" s="26">
        <v>43901</v>
      </c>
      <c r="D2315" s="27">
        <v>50000</v>
      </c>
      <c r="E2315" s="28" t="s">
        <v>9</v>
      </c>
      <c r="F2315" s="24">
        <v>12</v>
      </c>
      <c r="G2315" s="36" t="s">
        <v>99</v>
      </c>
      <c r="H2315" s="38">
        <f>((VLOOKUP(F2315,'Data. Commission'!$B$2:$C$6,2,))/100)*D2315</f>
        <v>1000</v>
      </c>
      <c r="I2315" s="38" t="str">
        <f>VLOOKUP(A2315,'Data. User Inf'!$A$2:$D$13428,4,)</f>
        <v>33_to_37</v>
      </c>
      <c r="J2315" s="38" t="str">
        <f>VLOOKUP(A2315,'Data. User Inf'!$A$2:$E$13428,5,)</f>
        <v>MALE</v>
      </c>
      <c r="K2315" s="38" t="str">
        <f>VLOOKUP(A2315,'Data. User Inf'!$A$2:$E$13428,3,)</f>
        <v>Hồ Chí Minh</v>
      </c>
      <c r="L2315" s="38" t="str">
        <f>IF('Data. User Inf'!B2315&lt;'Data. Transactions'!C2315,"Current","New")</f>
        <v>Current</v>
      </c>
    </row>
    <row r="2316" spans="1:12" ht="15.75" customHeight="1" x14ac:dyDescent="0.25">
      <c r="A2316" s="24">
        <v>40788835</v>
      </c>
      <c r="B2316" s="24">
        <v>5012618356</v>
      </c>
      <c r="C2316" s="26">
        <v>43901</v>
      </c>
      <c r="D2316" s="27">
        <v>20000</v>
      </c>
      <c r="E2316" s="28" t="s">
        <v>60</v>
      </c>
      <c r="F2316" s="24">
        <v>13</v>
      </c>
      <c r="G2316" s="36" t="s">
        <v>99</v>
      </c>
      <c r="H2316" s="38">
        <f>((VLOOKUP(F2316,'Data. Commission'!$B$2:$C$6,2,))/100)*D2316</f>
        <v>600</v>
      </c>
      <c r="I2316" s="38" t="str">
        <f>VLOOKUP(A2316,'Data. User Inf'!$A$2:$D$13428,4,)</f>
        <v>33_to_37</v>
      </c>
      <c r="J2316" s="38" t="str">
        <f>VLOOKUP(A2316,'Data. User Inf'!$A$2:$E$13428,5,)</f>
        <v>MALE</v>
      </c>
      <c r="K2316" s="38" t="str">
        <f>VLOOKUP(A2316,'Data. User Inf'!$A$2:$E$13428,3,)</f>
        <v>Hồ Chí Minh</v>
      </c>
      <c r="L2316" s="38" t="str">
        <f>IF('Data. User Inf'!B2316&lt;'Data. Transactions'!C2316,"Current","New")</f>
        <v>Current</v>
      </c>
    </row>
    <row r="2317" spans="1:12" ht="15.75" customHeight="1" x14ac:dyDescent="0.25">
      <c r="A2317" s="24">
        <v>42309385</v>
      </c>
      <c r="B2317" s="24">
        <v>5006918566</v>
      </c>
      <c r="C2317" s="26">
        <v>43901</v>
      </c>
      <c r="D2317" s="27">
        <v>50000</v>
      </c>
      <c r="E2317" s="28" t="s">
        <v>60</v>
      </c>
      <c r="F2317" s="24">
        <v>13</v>
      </c>
      <c r="G2317" s="36" t="s">
        <v>99</v>
      </c>
      <c r="H2317" s="38">
        <f>((VLOOKUP(F2317,'Data. Commission'!$B$2:$C$6,2,))/100)*D2317</f>
        <v>1500</v>
      </c>
      <c r="I2317" s="38" t="str">
        <f>VLOOKUP(A2317,'Data. User Inf'!$A$2:$D$13428,4,)</f>
        <v>33_to_37</v>
      </c>
      <c r="J2317" s="38" t="str">
        <f>VLOOKUP(A2317,'Data. User Inf'!$A$2:$E$13428,5,)</f>
        <v>MALE</v>
      </c>
      <c r="K2317" s="38" t="str">
        <f>VLOOKUP(A2317,'Data. User Inf'!$A$2:$E$13428,3,)</f>
        <v>Other Cities</v>
      </c>
      <c r="L2317" s="38" t="str">
        <f>IF('Data. User Inf'!B2317&lt;'Data. Transactions'!C2317,"Current","New")</f>
        <v>Current</v>
      </c>
    </row>
    <row r="2318" spans="1:12" ht="15.75" customHeight="1" x14ac:dyDescent="0.25">
      <c r="A2318" s="24">
        <v>53258483</v>
      </c>
      <c r="B2318" s="24">
        <v>5009668860</v>
      </c>
      <c r="C2318" s="26">
        <v>43901</v>
      </c>
      <c r="D2318" s="27">
        <v>20000</v>
      </c>
      <c r="E2318" s="24" t="s">
        <v>9</v>
      </c>
      <c r="F2318" s="24">
        <v>12</v>
      </c>
      <c r="G2318" s="37"/>
      <c r="H2318" s="38">
        <f>((VLOOKUP(F2318,'Data. Commission'!$B$2:$C$6,2,))/100)*D2318</f>
        <v>400</v>
      </c>
      <c r="I2318" s="38" t="str">
        <f>VLOOKUP(A2318,'Data. User Inf'!$A$2:$D$13428,4,)</f>
        <v>23_to_27</v>
      </c>
      <c r="J2318" s="38" t="str">
        <f>VLOOKUP(A2318,'Data. User Inf'!$A$2:$E$13428,5,)</f>
        <v>FEMALE</v>
      </c>
      <c r="K2318" s="38" t="str">
        <f>VLOOKUP(A2318,'Data. User Inf'!$A$2:$E$13428,3,)</f>
        <v>Hồ Chí Minh</v>
      </c>
      <c r="L2318" s="38" t="str">
        <f>IF('Data. User Inf'!B2318&lt;'Data. Transactions'!C2318,"Current","New")</f>
        <v>Current</v>
      </c>
    </row>
    <row r="2319" spans="1:12" ht="15.75" customHeight="1" x14ac:dyDescent="0.25">
      <c r="A2319" s="24">
        <v>17043478</v>
      </c>
      <c r="B2319" s="24">
        <v>5007806714</v>
      </c>
      <c r="C2319" s="26">
        <v>43901</v>
      </c>
      <c r="D2319" s="27">
        <v>10000</v>
      </c>
      <c r="E2319" s="24" t="s">
        <v>9</v>
      </c>
      <c r="F2319" s="24">
        <v>12</v>
      </c>
      <c r="G2319" s="37"/>
      <c r="H2319" s="38">
        <f>((VLOOKUP(F2319,'Data. Commission'!$B$2:$C$6,2,))/100)*D2319</f>
        <v>200</v>
      </c>
      <c r="I2319" s="38" t="str">
        <f>VLOOKUP(A2319,'Data. User Inf'!$A$2:$D$13428,4,)</f>
        <v>23_to_27</v>
      </c>
      <c r="J2319" s="38" t="str">
        <f>VLOOKUP(A2319,'Data. User Inf'!$A$2:$E$13428,5,)</f>
        <v>FEMALE</v>
      </c>
      <c r="K2319" s="38" t="str">
        <f>VLOOKUP(A2319,'Data. User Inf'!$A$2:$E$13428,3,)</f>
        <v>Other Cities</v>
      </c>
      <c r="L2319" s="38" t="str">
        <f>IF('Data. User Inf'!B2319&lt;'Data. Transactions'!C2319,"Current","New")</f>
        <v>Current</v>
      </c>
    </row>
    <row r="2320" spans="1:12" ht="15.75" customHeight="1" x14ac:dyDescent="0.25">
      <c r="A2320" s="24">
        <v>44479365</v>
      </c>
      <c r="B2320" s="24">
        <v>5011875881</v>
      </c>
      <c r="C2320" s="26">
        <v>43901</v>
      </c>
      <c r="D2320" s="27">
        <v>50000</v>
      </c>
      <c r="E2320" s="28" t="s">
        <v>60</v>
      </c>
      <c r="F2320" s="24">
        <v>13</v>
      </c>
      <c r="G2320" s="37"/>
      <c r="H2320" s="38">
        <f>((VLOOKUP(F2320,'Data. Commission'!$B$2:$C$6,2,))/100)*D2320</f>
        <v>1500</v>
      </c>
      <c r="I2320" s="38" t="str">
        <f>VLOOKUP(A2320,'Data. User Inf'!$A$2:$D$13428,4,)</f>
        <v>unknown</v>
      </c>
      <c r="J2320" s="38" t="str">
        <f>VLOOKUP(A2320,'Data. User Inf'!$A$2:$E$13428,5,)</f>
        <v>FEMALE</v>
      </c>
      <c r="K2320" s="38" t="str">
        <f>VLOOKUP(A2320,'Data. User Inf'!$A$2:$E$13428,3,)</f>
        <v>Other Cities</v>
      </c>
      <c r="L2320" s="38" t="str">
        <f>IF('Data. User Inf'!B2320&lt;'Data. Transactions'!C2320,"Current","New")</f>
        <v>Current</v>
      </c>
    </row>
    <row r="2321" spans="1:12" ht="15.75" customHeight="1" x14ac:dyDescent="0.25">
      <c r="A2321" s="24">
        <v>11185847</v>
      </c>
      <c r="B2321" s="24">
        <v>5008667669</v>
      </c>
      <c r="C2321" s="26">
        <v>43901</v>
      </c>
      <c r="D2321" s="27">
        <v>50000</v>
      </c>
      <c r="E2321" s="28" t="s">
        <v>60</v>
      </c>
      <c r="F2321" s="24">
        <v>13</v>
      </c>
      <c r="G2321" s="37"/>
      <c r="H2321" s="38">
        <f>((VLOOKUP(F2321,'Data. Commission'!$B$2:$C$6,2,))/100)*D2321</f>
        <v>1500</v>
      </c>
      <c r="I2321" s="38" t="str">
        <f>VLOOKUP(A2321,'Data. User Inf'!$A$2:$D$13428,4,)</f>
        <v>unknown</v>
      </c>
      <c r="J2321" s="38" t="str">
        <f>VLOOKUP(A2321,'Data. User Inf'!$A$2:$E$13428,5,)</f>
        <v>MALE</v>
      </c>
      <c r="K2321" s="38" t="str">
        <f>VLOOKUP(A2321,'Data. User Inf'!$A$2:$E$13428,3,)</f>
        <v>Other Cities</v>
      </c>
      <c r="L2321" s="38" t="str">
        <f>IF('Data. User Inf'!B2321&lt;'Data. Transactions'!C2321,"Current","New")</f>
        <v>New</v>
      </c>
    </row>
    <row r="2322" spans="1:12" ht="15.75" customHeight="1" x14ac:dyDescent="0.25">
      <c r="A2322" s="24">
        <v>52134643</v>
      </c>
      <c r="B2322" s="24">
        <v>5014327447</v>
      </c>
      <c r="C2322" s="26">
        <v>43901</v>
      </c>
      <c r="D2322" s="27">
        <v>200000</v>
      </c>
      <c r="E2322" s="28" t="s">
        <v>9</v>
      </c>
      <c r="F2322" s="24">
        <v>12</v>
      </c>
      <c r="G2322" s="37" t="s">
        <v>49</v>
      </c>
      <c r="H2322" s="38">
        <f>((VLOOKUP(F2322,'Data. Commission'!$B$2:$C$6,2,))/100)*D2322</f>
        <v>4000</v>
      </c>
      <c r="I2322" s="38" t="str">
        <f>VLOOKUP(A2322,'Data. User Inf'!$A$2:$D$13428,4,)</f>
        <v>23_to_27</v>
      </c>
      <c r="J2322" s="38" t="str">
        <f>VLOOKUP(A2322,'Data. User Inf'!$A$2:$E$13428,5,)</f>
        <v>MALE</v>
      </c>
      <c r="K2322" s="38" t="str">
        <f>VLOOKUP(A2322,'Data. User Inf'!$A$2:$E$13428,3,)</f>
        <v>Other Cities</v>
      </c>
      <c r="L2322" s="38" t="str">
        <f>IF('Data. User Inf'!B2322&lt;'Data. Transactions'!C2322,"Current","New")</f>
        <v>Current</v>
      </c>
    </row>
    <row r="2323" spans="1:12" ht="15.75" customHeight="1" x14ac:dyDescent="0.25">
      <c r="A2323" s="24">
        <v>49681872</v>
      </c>
      <c r="B2323" s="24">
        <v>5014234010</v>
      </c>
      <c r="C2323" s="26">
        <v>43901</v>
      </c>
      <c r="D2323" s="27">
        <v>200000</v>
      </c>
      <c r="E2323" s="28" t="s">
        <v>60</v>
      </c>
      <c r="F2323" s="24">
        <v>13</v>
      </c>
      <c r="G2323" s="37" t="s">
        <v>49</v>
      </c>
      <c r="H2323" s="38">
        <f>((VLOOKUP(F2323,'Data. Commission'!$B$2:$C$6,2,))/100)*D2323</f>
        <v>6000</v>
      </c>
      <c r="I2323" s="38" t="str">
        <f>VLOOKUP(A2323,'Data. User Inf'!$A$2:$D$13428,4,)</f>
        <v>33_to_37</v>
      </c>
      <c r="J2323" s="38" t="str">
        <f>VLOOKUP(A2323,'Data. User Inf'!$A$2:$E$13428,5,)</f>
        <v>MALE</v>
      </c>
      <c r="K2323" s="38" t="str">
        <f>VLOOKUP(A2323,'Data. User Inf'!$A$2:$E$13428,3,)</f>
        <v>Hồ Chí Minh</v>
      </c>
      <c r="L2323" s="38" t="str">
        <f>IF('Data. User Inf'!B2323&lt;'Data. Transactions'!C2323,"Current","New")</f>
        <v>New</v>
      </c>
    </row>
    <row r="2324" spans="1:12" ht="15.75" customHeight="1" x14ac:dyDescent="0.25">
      <c r="A2324" s="24">
        <v>53495729</v>
      </c>
      <c r="B2324" s="24">
        <v>5011989803</v>
      </c>
      <c r="C2324" s="26">
        <v>43901</v>
      </c>
      <c r="D2324" s="27">
        <v>500000</v>
      </c>
      <c r="E2324" s="28" t="s">
        <v>9</v>
      </c>
      <c r="F2324" s="24">
        <v>12</v>
      </c>
      <c r="G2324" s="37" t="s">
        <v>49</v>
      </c>
      <c r="H2324" s="38">
        <f>((VLOOKUP(F2324,'Data. Commission'!$B$2:$C$6,2,))/100)*D2324</f>
        <v>10000</v>
      </c>
      <c r="I2324" s="38" t="str">
        <f>VLOOKUP(A2324,'Data. User Inf'!$A$2:$D$13428,4,)</f>
        <v>23_to_27</v>
      </c>
      <c r="J2324" s="38" t="str">
        <f>VLOOKUP(A2324,'Data. User Inf'!$A$2:$E$13428,5,)</f>
        <v>MALE</v>
      </c>
      <c r="K2324" s="38" t="str">
        <f>VLOOKUP(A2324,'Data. User Inf'!$A$2:$E$13428,3,)</f>
        <v>Other Cities</v>
      </c>
      <c r="L2324" s="38" t="str">
        <f>IF('Data. User Inf'!B2324&lt;'Data. Transactions'!C2324,"Current","New")</f>
        <v>Current</v>
      </c>
    </row>
    <row r="2325" spans="1:12" ht="15.75" customHeight="1" x14ac:dyDescent="0.25">
      <c r="A2325" s="24">
        <v>43611731</v>
      </c>
      <c r="B2325" s="24">
        <v>5018329109</v>
      </c>
      <c r="C2325" s="26">
        <v>43902</v>
      </c>
      <c r="D2325" s="27">
        <v>30000</v>
      </c>
      <c r="E2325" s="28" t="s">
        <v>86</v>
      </c>
      <c r="F2325" s="24">
        <v>14</v>
      </c>
      <c r="G2325" s="36" t="s">
        <v>49</v>
      </c>
      <c r="H2325" s="38">
        <f>((VLOOKUP(F2325,'Data. Commission'!$B$2:$C$6,2,))/100)*D2325</f>
        <v>1200</v>
      </c>
      <c r="I2325" s="38" t="str">
        <f>VLOOKUP(A2325,'Data. User Inf'!$A$2:$D$13428,4,)</f>
        <v>unknown</v>
      </c>
      <c r="J2325" s="38" t="str">
        <f>VLOOKUP(A2325,'Data. User Inf'!$A$2:$E$13428,5,)</f>
        <v>MALE</v>
      </c>
      <c r="K2325" s="38" t="str">
        <f>VLOOKUP(A2325,'Data. User Inf'!$A$2:$E$13428,3,)</f>
        <v>Hồ Chí Minh</v>
      </c>
      <c r="L2325" s="38" t="str">
        <f>IF('Data. User Inf'!B2325&lt;'Data. Transactions'!C2325,"Current","New")</f>
        <v>New</v>
      </c>
    </row>
    <row r="2326" spans="1:12" ht="15.75" customHeight="1" x14ac:dyDescent="0.25">
      <c r="A2326" s="24">
        <v>49528754</v>
      </c>
      <c r="B2326" s="24">
        <v>5023776846</v>
      </c>
      <c r="C2326" s="26">
        <v>43902</v>
      </c>
      <c r="D2326" s="27">
        <v>30000</v>
      </c>
      <c r="E2326" s="28" t="s">
        <v>60</v>
      </c>
      <c r="F2326" s="24">
        <v>13</v>
      </c>
      <c r="G2326" s="36" t="s">
        <v>49</v>
      </c>
      <c r="H2326" s="38">
        <f>((VLOOKUP(F2326,'Data. Commission'!$B$2:$C$6,2,))/100)*D2326</f>
        <v>900</v>
      </c>
      <c r="I2326" s="38" t="str">
        <f>VLOOKUP(A2326,'Data. User Inf'!$A$2:$D$13428,4,)</f>
        <v>28_to_32</v>
      </c>
      <c r="J2326" s="38" t="str">
        <f>VLOOKUP(A2326,'Data. User Inf'!$A$2:$E$13428,5,)</f>
        <v>FEMALE</v>
      </c>
      <c r="K2326" s="38" t="str">
        <f>VLOOKUP(A2326,'Data. User Inf'!$A$2:$E$13428,3,)</f>
        <v>Hồ Chí Minh</v>
      </c>
      <c r="L2326" s="38" t="str">
        <f>IF('Data. User Inf'!B2326&lt;'Data. Transactions'!C2326,"Current","New")</f>
        <v>New</v>
      </c>
    </row>
    <row r="2327" spans="1:12" ht="15.75" customHeight="1" x14ac:dyDescent="0.25">
      <c r="A2327" s="24">
        <v>21770143</v>
      </c>
      <c r="B2327" s="24">
        <v>5021939060</v>
      </c>
      <c r="C2327" s="26">
        <v>43902</v>
      </c>
      <c r="D2327" s="27">
        <v>100000</v>
      </c>
      <c r="E2327" s="28" t="s">
        <v>9</v>
      </c>
      <c r="F2327" s="24">
        <v>12</v>
      </c>
      <c r="G2327" s="36" t="s">
        <v>99</v>
      </c>
      <c r="H2327" s="38">
        <f>((VLOOKUP(F2327,'Data. Commission'!$B$2:$C$6,2,))/100)*D2327</f>
        <v>2000</v>
      </c>
      <c r="I2327" s="38" t="str">
        <f>VLOOKUP(A2327,'Data. User Inf'!$A$2:$D$13428,4,)</f>
        <v>&gt;37</v>
      </c>
      <c r="J2327" s="38" t="str">
        <f>VLOOKUP(A2327,'Data. User Inf'!$A$2:$E$13428,5,)</f>
        <v>FEMALE</v>
      </c>
      <c r="K2327" s="38" t="str">
        <f>VLOOKUP(A2327,'Data. User Inf'!$A$2:$E$13428,3,)</f>
        <v>Hồ Chí Minh</v>
      </c>
      <c r="L2327" s="38" t="str">
        <f>IF('Data. User Inf'!B2327&lt;'Data. Transactions'!C2327,"Current","New")</f>
        <v>New</v>
      </c>
    </row>
    <row r="2328" spans="1:12" ht="15.75" customHeight="1" x14ac:dyDescent="0.25">
      <c r="A2328" s="24">
        <v>38724378</v>
      </c>
      <c r="B2328" s="24">
        <v>5021546716</v>
      </c>
      <c r="C2328" s="26">
        <v>43902</v>
      </c>
      <c r="D2328" s="27">
        <v>100000</v>
      </c>
      <c r="E2328" s="28" t="s">
        <v>9</v>
      </c>
      <c r="F2328" s="24">
        <v>12</v>
      </c>
      <c r="G2328" s="36" t="s">
        <v>99</v>
      </c>
      <c r="H2328" s="38">
        <f>((VLOOKUP(F2328,'Data. Commission'!$B$2:$C$6,2,))/100)*D2328</f>
        <v>2000</v>
      </c>
      <c r="I2328" s="38" t="str">
        <f>VLOOKUP(A2328,'Data. User Inf'!$A$2:$D$13428,4,)</f>
        <v>&gt;37</v>
      </c>
      <c r="J2328" s="38" t="str">
        <f>VLOOKUP(A2328,'Data. User Inf'!$A$2:$E$13428,5,)</f>
        <v>MALE</v>
      </c>
      <c r="K2328" s="38" t="str">
        <f>VLOOKUP(A2328,'Data. User Inf'!$A$2:$E$13428,3,)</f>
        <v>Hà Nội</v>
      </c>
      <c r="L2328" s="38" t="str">
        <f>IF('Data. User Inf'!B2328&lt;'Data. Transactions'!C2328,"Current","New")</f>
        <v>New</v>
      </c>
    </row>
    <row r="2329" spans="1:12" ht="15.75" customHeight="1" x14ac:dyDescent="0.25">
      <c r="A2329" s="24">
        <v>801001</v>
      </c>
      <c r="B2329" s="24">
        <v>5016830977</v>
      </c>
      <c r="C2329" s="26">
        <v>43902</v>
      </c>
      <c r="D2329" s="27">
        <v>10000</v>
      </c>
      <c r="E2329" s="28" t="s">
        <v>60</v>
      </c>
      <c r="F2329" s="24">
        <v>13</v>
      </c>
      <c r="G2329" s="36" t="s">
        <v>99</v>
      </c>
      <c r="H2329" s="38">
        <f>((VLOOKUP(F2329,'Data. Commission'!$B$2:$C$6,2,))/100)*D2329</f>
        <v>300</v>
      </c>
      <c r="I2329" s="38" t="str">
        <f>VLOOKUP(A2329,'Data. User Inf'!$A$2:$D$13428,4,)</f>
        <v>unknown</v>
      </c>
      <c r="J2329" s="38" t="str">
        <f>VLOOKUP(A2329,'Data. User Inf'!$A$2:$E$13428,5,)</f>
        <v>FEMALE</v>
      </c>
      <c r="K2329" s="38" t="str">
        <f>VLOOKUP(A2329,'Data. User Inf'!$A$2:$E$13428,3,)</f>
        <v>Hồ Chí Minh</v>
      </c>
      <c r="L2329" s="38" t="str">
        <f>IF('Data. User Inf'!B2329&lt;'Data. Transactions'!C2329,"Current","New")</f>
        <v>New</v>
      </c>
    </row>
    <row r="2330" spans="1:12" ht="15.75" customHeight="1" x14ac:dyDescent="0.25">
      <c r="A2330" s="24">
        <v>52827278</v>
      </c>
      <c r="B2330" s="24">
        <v>5027307026</v>
      </c>
      <c r="C2330" s="26">
        <v>43902</v>
      </c>
      <c r="D2330" s="27">
        <v>50000</v>
      </c>
      <c r="E2330" s="28" t="s">
        <v>9</v>
      </c>
      <c r="F2330" s="24">
        <v>12</v>
      </c>
      <c r="G2330" s="36" t="s">
        <v>99</v>
      </c>
      <c r="H2330" s="38">
        <f>((VLOOKUP(F2330,'Data. Commission'!$B$2:$C$6,2,))/100)*D2330</f>
        <v>1000</v>
      </c>
      <c r="I2330" s="38" t="str">
        <f>VLOOKUP(A2330,'Data. User Inf'!$A$2:$D$13428,4,)</f>
        <v>unknown</v>
      </c>
      <c r="J2330" s="38" t="str">
        <f>VLOOKUP(A2330,'Data. User Inf'!$A$2:$E$13428,5,)</f>
        <v>MALE</v>
      </c>
      <c r="K2330" s="38" t="str">
        <f>VLOOKUP(A2330,'Data. User Inf'!$A$2:$E$13428,3,)</f>
        <v>Hà Nội</v>
      </c>
      <c r="L2330" s="38" t="str">
        <f>IF('Data. User Inf'!B2330&lt;'Data. Transactions'!C2330,"Current","New")</f>
        <v>Current</v>
      </c>
    </row>
    <row r="2331" spans="1:12" ht="15.75" customHeight="1" x14ac:dyDescent="0.25">
      <c r="A2331" s="24">
        <v>33948315</v>
      </c>
      <c r="B2331" s="24">
        <v>5017881842</v>
      </c>
      <c r="C2331" s="26">
        <v>43902</v>
      </c>
      <c r="D2331" s="27">
        <v>30000</v>
      </c>
      <c r="E2331" s="28" t="s">
        <v>9</v>
      </c>
      <c r="F2331" s="24">
        <v>12</v>
      </c>
      <c r="G2331" s="36" t="s">
        <v>99</v>
      </c>
      <c r="H2331" s="38">
        <f>((VLOOKUP(F2331,'Data. Commission'!$B$2:$C$6,2,))/100)*D2331</f>
        <v>600</v>
      </c>
      <c r="I2331" s="38" t="str">
        <f>VLOOKUP(A2331,'Data. User Inf'!$A$2:$D$13428,4,)</f>
        <v>unknown</v>
      </c>
      <c r="J2331" s="38" t="str">
        <f>VLOOKUP(A2331,'Data. User Inf'!$A$2:$E$13428,5,)</f>
        <v>FEMALE</v>
      </c>
      <c r="K2331" s="38" t="str">
        <f>VLOOKUP(A2331,'Data. User Inf'!$A$2:$E$13428,3,)</f>
        <v>Other Cities</v>
      </c>
      <c r="L2331" s="38" t="str">
        <f>IF('Data. User Inf'!B2331&lt;'Data. Transactions'!C2331,"Current","New")</f>
        <v>Current</v>
      </c>
    </row>
    <row r="2332" spans="1:12" ht="15.75" customHeight="1" x14ac:dyDescent="0.25">
      <c r="A2332" s="24">
        <v>48053633</v>
      </c>
      <c r="B2332" s="24">
        <v>5018879719</v>
      </c>
      <c r="C2332" s="26">
        <v>43902</v>
      </c>
      <c r="D2332" s="27">
        <v>20000</v>
      </c>
      <c r="E2332" s="28" t="s">
        <v>9</v>
      </c>
      <c r="F2332" s="24">
        <v>12</v>
      </c>
      <c r="G2332" s="36" t="s">
        <v>99</v>
      </c>
      <c r="H2332" s="38">
        <f>((VLOOKUP(F2332,'Data. Commission'!$B$2:$C$6,2,))/100)*D2332</f>
        <v>400</v>
      </c>
      <c r="I2332" s="38" t="str">
        <f>VLOOKUP(A2332,'Data. User Inf'!$A$2:$D$13428,4,)</f>
        <v>unknown</v>
      </c>
      <c r="J2332" s="38" t="str">
        <f>VLOOKUP(A2332,'Data. User Inf'!$A$2:$E$13428,5,)</f>
        <v>MALE</v>
      </c>
      <c r="K2332" s="38" t="str">
        <f>VLOOKUP(A2332,'Data. User Inf'!$A$2:$E$13428,3,)</f>
        <v>Hồ Chí Minh</v>
      </c>
      <c r="L2332" s="38" t="str">
        <f>IF('Data. User Inf'!B2332&lt;'Data. Transactions'!C2332,"Current","New")</f>
        <v>Current</v>
      </c>
    </row>
    <row r="2333" spans="1:12" ht="15.75" customHeight="1" x14ac:dyDescent="0.25">
      <c r="A2333" s="24">
        <v>51210592</v>
      </c>
      <c r="B2333" s="24">
        <v>5019606291</v>
      </c>
      <c r="C2333" s="26">
        <v>43902</v>
      </c>
      <c r="D2333" s="27">
        <v>10000</v>
      </c>
      <c r="E2333" s="28" t="s">
        <v>60</v>
      </c>
      <c r="F2333" s="24">
        <v>13</v>
      </c>
      <c r="G2333" s="36" t="s">
        <v>99</v>
      </c>
      <c r="H2333" s="38">
        <f>((VLOOKUP(F2333,'Data. Commission'!$B$2:$C$6,2,))/100)*D2333</f>
        <v>300</v>
      </c>
      <c r="I2333" s="38" t="str">
        <f>VLOOKUP(A2333,'Data. User Inf'!$A$2:$D$13428,4,)</f>
        <v>18_to_22</v>
      </c>
      <c r="J2333" s="38" t="str">
        <f>VLOOKUP(A2333,'Data. User Inf'!$A$2:$E$13428,5,)</f>
        <v>MALE</v>
      </c>
      <c r="K2333" s="38" t="str">
        <f>VLOOKUP(A2333,'Data. User Inf'!$A$2:$E$13428,3,)</f>
        <v>Hồ Chí Minh</v>
      </c>
      <c r="L2333" s="38" t="str">
        <f>IF('Data. User Inf'!B2333&lt;'Data. Transactions'!C2333,"Current","New")</f>
        <v>Current</v>
      </c>
    </row>
    <row r="2334" spans="1:12" ht="15.75" customHeight="1" x14ac:dyDescent="0.25">
      <c r="A2334" s="24">
        <v>52486224</v>
      </c>
      <c r="B2334" s="24">
        <v>5020467422</v>
      </c>
      <c r="C2334" s="26">
        <v>43902</v>
      </c>
      <c r="D2334" s="27">
        <v>50000</v>
      </c>
      <c r="E2334" s="28" t="s">
        <v>9</v>
      </c>
      <c r="F2334" s="24">
        <v>12</v>
      </c>
      <c r="G2334" s="36" t="s">
        <v>99</v>
      </c>
      <c r="H2334" s="38">
        <f>((VLOOKUP(F2334,'Data. Commission'!$B$2:$C$6,2,))/100)*D2334</f>
        <v>1000</v>
      </c>
      <c r="I2334" s="38" t="str">
        <f>VLOOKUP(A2334,'Data. User Inf'!$A$2:$D$13428,4,)</f>
        <v>18_to_22</v>
      </c>
      <c r="J2334" s="38" t="str">
        <f>VLOOKUP(A2334,'Data. User Inf'!$A$2:$E$13428,5,)</f>
        <v>MALE</v>
      </c>
      <c r="K2334" s="38" t="str">
        <f>VLOOKUP(A2334,'Data. User Inf'!$A$2:$E$13428,3,)</f>
        <v>Other Cities</v>
      </c>
      <c r="L2334" s="38" t="str">
        <f>IF('Data. User Inf'!B2334&lt;'Data. Transactions'!C2334,"Current","New")</f>
        <v>Current</v>
      </c>
    </row>
    <row r="2335" spans="1:12" ht="15.75" customHeight="1" x14ac:dyDescent="0.25">
      <c r="A2335" s="24">
        <v>41155643</v>
      </c>
      <c r="B2335" s="24">
        <v>5026980097</v>
      </c>
      <c r="C2335" s="26">
        <v>43902</v>
      </c>
      <c r="D2335" s="27">
        <v>50000</v>
      </c>
      <c r="E2335" s="28" t="s">
        <v>60</v>
      </c>
      <c r="F2335" s="24">
        <v>13</v>
      </c>
      <c r="G2335" s="36" t="s">
        <v>99</v>
      </c>
      <c r="H2335" s="38">
        <f>((VLOOKUP(F2335,'Data. Commission'!$B$2:$C$6,2,))/100)*D2335</f>
        <v>1500</v>
      </c>
      <c r="I2335" s="38" t="str">
        <f>VLOOKUP(A2335,'Data. User Inf'!$A$2:$D$13428,4,)</f>
        <v>18_to_22</v>
      </c>
      <c r="J2335" s="38" t="str">
        <f>VLOOKUP(A2335,'Data. User Inf'!$A$2:$E$13428,5,)</f>
        <v>FEMALE</v>
      </c>
      <c r="K2335" s="38" t="str">
        <f>VLOOKUP(A2335,'Data. User Inf'!$A$2:$E$13428,3,)</f>
        <v>Hồ Chí Minh</v>
      </c>
      <c r="L2335" s="38" t="str">
        <f>IF('Data. User Inf'!B2335&lt;'Data. Transactions'!C2335,"Current","New")</f>
        <v>New</v>
      </c>
    </row>
    <row r="2336" spans="1:12" ht="15.75" customHeight="1" x14ac:dyDescent="0.25">
      <c r="A2336" s="24">
        <v>50097877</v>
      </c>
      <c r="B2336" s="24">
        <v>5018147760</v>
      </c>
      <c r="C2336" s="26">
        <v>43902</v>
      </c>
      <c r="D2336" s="27">
        <v>100000</v>
      </c>
      <c r="E2336" s="28" t="s">
        <v>86</v>
      </c>
      <c r="F2336" s="24">
        <v>14</v>
      </c>
      <c r="G2336" s="36" t="s">
        <v>99</v>
      </c>
      <c r="H2336" s="38">
        <f>((VLOOKUP(F2336,'Data. Commission'!$B$2:$C$6,2,))/100)*D2336</f>
        <v>4000</v>
      </c>
      <c r="I2336" s="38" t="str">
        <f>VLOOKUP(A2336,'Data. User Inf'!$A$2:$D$13428,4,)</f>
        <v>18_to_22</v>
      </c>
      <c r="J2336" s="38" t="str">
        <f>VLOOKUP(A2336,'Data. User Inf'!$A$2:$E$13428,5,)</f>
        <v>MALE</v>
      </c>
      <c r="K2336" s="38" t="str">
        <f>VLOOKUP(A2336,'Data. User Inf'!$A$2:$E$13428,3,)</f>
        <v>Hồ Chí Minh</v>
      </c>
      <c r="L2336" s="38" t="str">
        <f>IF('Data. User Inf'!B2336&lt;'Data. Transactions'!C2336,"Current","New")</f>
        <v>Current</v>
      </c>
    </row>
    <row r="2337" spans="1:12" ht="15.75" customHeight="1" x14ac:dyDescent="0.25">
      <c r="A2337" s="24">
        <v>45249392</v>
      </c>
      <c r="B2337" s="24">
        <v>5026029459</v>
      </c>
      <c r="C2337" s="26">
        <v>43902</v>
      </c>
      <c r="D2337" s="27">
        <v>10000</v>
      </c>
      <c r="E2337" s="28" t="s">
        <v>86</v>
      </c>
      <c r="F2337" s="24">
        <v>14</v>
      </c>
      <c r="G2337" s="36" t="s">
        <v>99</v>
      </c>
      <c r="H2337" s="38">
        <f>((VLOOKUP(F2337,'Data. Commission'!$B$2:$C$6,2,))/100)*D2337</f>
        <v>400</v>
      </c>
      <c r="I2337" s="38" t="str">
        <f>VLOOKUP(A2337,'Data. User Inf'!$A$2:$D$13428,4,)</f>
        <v>18_to_22</v>
      </c>
      <c r="J2337" s="38" t="str">
        <f>VLOOKUP(A2337,'Data. User Inf'!$A$2:$E$13428,5,)</f>
        <v>MALE</v>
      </c>
      <c r="K2337" s="38" t="str">
        <f>VLOOKUP(A2337,'Data. User Inf'!$A$2:$E$13428,3,)</f>
        <v>Other Cities</v>
      </c>
      <c r="L2337" s="38" t="str">
        <f>IF('Data. User Inf'!B2337&lt;'Data. Transactions'!C2337,"Current","New")</f>
        <v>Current</v>
      </c>
    </row>
    <row r="2338" spans="1:12" ht="15.75" customHeight="1" x14ac:dyDescent="0.25">
      <c r="A2338" s="24">
        <v>44187280</v>
      </c>
      <c r="B2338" s="24">
        <v>5022122676</v>
      </c>
      <c r="C2338" s="26">
        <v>43902</v>
      </c>
      <c r="D2338" s="27">
        <v>20000</v>
      </c>
      <c r="E2338" s="28" t="s">
        <v>87</v>
      </c>
      <c r="F2338" s="24">
        <v>15</v>
      </c>
      <c r="G2338" s="36" t="s">
        <v>99</v>
      </c>
      <c r="H2338" s="38">
        <f>((VLOOKUP(F2338,'Data. Commission'!$B$2:$C$6,2,))/100)*D2338</f>
        <v>800</v>
      </c>
      <c r="I2338" s="38" t="str">
        <f>VLOOKUP(A2338,'Data. User Inf'!$A$2:$D$13428,4,)</f>
        <v>18_to_22</v>
      </c>
      <c r="J2338" s="38" t="str">
        <f>VLOOKUP(A2338,'Data. User Inf'!$A$2:$E$13428,5,)</f>
        <v>MALE</v>
      </c>
      <c r="K2338" s="38" t="str">
        <f>VLOOKUP(A2338,'Data. User Inf'!$A$2:$E$13428,3,)</f>
        <v>Other Cities</v>
      </c>
      <c r="L2338" s="38" t="str">
        <f>IF('Data. User Inf'!B2338&lt;'Data. Transactions'!C2338,"Current","New")</f>
        <v>Current</v>
      </c>
    </row>
    <row r="2339" spans="1:12" ht="15.75" customHeight="1" x14ac:dyDescent="0.25">
      <c r="A2339" s="24">
        <v>29407113</v>
      </c>
      <c r="B2339" s="24">
        <v>5026568536</v>
      </c>
      <c r="C2339" s="26">
        <v>43902</v>
      </c>
      <c r="D2339" s="27">
        <v>50000</v>
      </c>
      <c r="E2339" s="28" t="s">
        <v>60</v>
      </c>
      <c r="F2339" s="24">
        <v>13</v>
      </c>
      <c r="G2339" s="36" t="s">
        <v>99</v>
      </c>
      <c r="H2339" s="38">
        <f>((VLOOKUP(F2339,'Data. Commission'!$B$2:$C$6,2,))/100)*D2339</f>
        <v>1500</v>
      </c>
      <c r="I2339" s="38" t="str">
        <f>VLOOKUP(A2339,'Data. User Inf'!$A$2:$D$13428,4,)</f>
        <v>23_to_27</v>
      </c>
      <c r="J2339" s="38" t="str">
        <f>VLOOKUP(A2339,'Data. User Inf'!$A$2:$E$13428,5,)</f>
        <v>MALE</v>
      </c>
      <c r="K2339" s="38" t="str">
        <f>VLOOKUP(A2339,'Data. User Inf'!$A$2:$E$13428,3,)</f>
        <v>Hồ Chí Minh</v>
      </c>
      <c r="L2339" s="38" t="str">
        <f>IF('Data. User Inf'!B2339&lt;'Data. Transactions'!C2339,"Current","New")</f>
        <v>Current</v>
      </c>
    </row>
    <row r="2340" spans="1:12" ht="15.75" customHeight="1" x14ac:dyDescent="0.25">
      <c r="A2340" s="24">
        <v>40666627</v>
      </c>
      <c r="B2340" s="24">
        <v>5018001892</v>
      </c>
      <c r="C2340" s="26">
        <v>43902</v>
      </c>
      <c r="D2340" s="27">
        <v>20000</v>
      </c>
      <c r="E2340" s="28" t="s">
        <v>9</v>
      </c>
      <c r="F2340" s="24">
        <v>12</v>
      </c>
      <c r="G2340" s="36" t="s">
        <v>99</v>
      </c>
      <c r="H2340" s="38">
        <f>((VLOOKUP(F2340,'Data. Commission'!$B$2:$C$6,2,))/100)*D2340</f>
        <v>400</v>
      </c>
      <c r="I2340" s="38" t="str">
        <f>VLOOKUP(A2340,'Data. User Inf'!$A$2:$D$13428,4,)</f>
        <v>23_to_27</v>
      </c>
      <c r="J2340" s="38" t="str">
        <f>VLOOKUP(A2340,'Data. User Inf'!$A$2:$E$13428,5,)</f>
        <v>MALE</v>
      </c>
      <c r="K2340" s="38" t="str">
        <f>VLOOKUP(A2340,'Data. User Inf'!$A$2:$E$13428,3,)</f>
        <v>Hà Nội</v>
      </c>
      <c r="L2340" s="38" t="str">
        <f>IF('Data. User Inf'!B2340&lt;'Data. Transactions'!C2340,"Current","New")</f>
        <v>Current</v>
      </c>
    </row>
    <row r="2341" spans="1:12" ht="15.75" customHeight="1" x14ac:dyDescent="0.25">
      <c r="A2341" s="24">
        <v>42073846</v>
      </c>
      <c r="B2341" s="24">
        <v>5023817429</v>
      </c>
      <c r="C2341" s="26">
        <v>43902</v>
      </c>
      <c r="D2341" s="27">
        <v>100000</v>
      </c>
      <c r="E2341" s="28" t="s">
        <v>86</v>
      </c>
      <c r="F2341" s="24">
        <v>14</v>
      </c>
      <c r="G2341" s="36" t="s">
        <v>99</v>
      </c>
      <c r="H2341" s="38">
        <f>((VLOOKUP(F2341,'Data. Commission'!$B$2:$C$6,2,))/100)*D2341</f>
        <v>4000</v>
      </c>
      <c r="I2341" s="38" t="str">
        <f>VLOOKUP(A2341,'Data. User Inf'!$A$2:$D$13428,4,)</f>
        <v>28_to_32</v>
      </c>
      <c r="J2341" s="38" t="str">
        <f>VLOOKUP(A2341,'Data. User Inf'!$A$2:$E$13428,5,)</f>
        <v>MALE</v>
      </c>
      <c r="K2341" s="38" t="str">
        <f>VLOOKUP(A2341,'Data. User Inf'!$A$2:$E$13428,3,)</f>
        <v>Hồ Chí Minh</v>
      </c>
      <c r="L2341" s="38" t="str">
        <f>IF('Data. User Inf'!B2341&lt;'Data. Transactions'!C2341,"Current","New")</f>
        <v>Current</v>
      </c>
    </row>
    <row r="2342" spans="1:12" ht="15.75" customHeight="1" x14ac:dyDescent="0.25">
      <c r="A2342" s="24">
        <v>52763637</v>
      </c>
      <c r="B2342" s="24">
        <v>5018920212</v>
      </c>
      <c r="C2342" s="26">
        <v>43902</v>
      </c>
      <c r="D2342" s="27">
        <v>10000</v>
      </c>
      <c r="E2342" s="28" t="s">
        <v>86</v>
      </c>
      <c r="F2342" s="24">
        <v>14</v>
      </c>
      <c r="G2342" s="36" t="s">
        <v>99</v>
      </c>
      <c r="H2342" s="38">
        <f>((VLOOKUP(F2342,'Data. Commission'!$B$2:$C$6,2,))/100)*D2342</f>
        <v>400</v>
      </c>
      <c r="I2342" s="38" t="str">
        <f>VLOOKUP(A2342,'Data. User Inf'!$A$2:$D$13428,4,)</f>
        <v>28_to_32</v>
      </c>
      <c r="J2342" s="38" t="str">
        <f>VLOOKUP(A2342,'Data. User Inf'!$A$2:$E$13428,5,)</f>
        <v>MALE</v>
      </c>
      <c r="K2342" s="38" t="str">
        <f>VLOOKUP(A2342,'Data. User Inf'!$A$2:$E$13428,3,)</f>
        <v>Other Cities</v>
      </c>
      <c r="L2342" s="38" t="str">
        <f>IF('Data. User Inf'!B2342&lt;'Data. Transactions'!C2342,"Current","New")</f>
        <v>Current</v>
      </c>
    </row>
    <row r="2343" spans="1:12" ht="15.75" customHeight="1" x14ac:dyDescent="0.25">
      <c r="A2343" s="24">
        <v>49133527</v>
      </c>
      <c r="B2343" s="24">
        <v>5021953430</v>
      </c>
      <c r="C2343" s="26">
        <v>43902</v>
      </c>
      <c r="D2343" s="27">
        <v>100000</v>
      </c>
      <c r="E2343" s="28" t="s">
        <v>86</v>
      </c>
      <c r="F2343" s="24">
        <v>14</v>
      </c>
      <c r="G2343" s="36" t="s">
        <v>99</v>
      </c>
      <c r="H2343" s="38">
        <f>((VLOOKUP(F2343,'Data. Commission'!$B$2:$C$6,2,))/100)*D2343</f>
        <v>4000</v>
      </c>
      <c r="I2343" s="38" t="str">
        <f>VLOOKUP(A2343,'Data. User Inf'!$A$2:$D$13428,4,)</f>
        <v>28_to_32</v>
      </c>
      <c r="J2343" s="38" t="str">
        <f>VLOOKUP(A2343,'Data. User Inf'!$A$2:$E$13428,5,)</f>
        <v>MALE</v>
      </c>
      <c r="K2343" s="38" t="str">
        <f>VLOOKUP(A2343,'Data. User Inf'!$A$2:$E$13428,3,)</f>
        <v>Hồ Chí Minh</v>
      </c>
      <c r="L2343" s="38" t="str">
        <f>IF('Data. User Inf'!B2343&lt;'Data. Transactions'!C2343,"Current","New")</f>
        <v>New</v>
      </c>
    </row>
    <row r="2344" spans="1:12" ht="15.75" customHeight="1" x14ac:dyDescent="0.25">
      <c r="A2344" s="24">
        <v>41831960</v>
      </c>
      <c r="B2344" s="24">
        <v>5021798669</v>
      </c>
      <c r="C2344" s="26">
        <v>43902</v>
      </c>
      <c r="D2344" s="27">
        <v>10000</v>
      </c>
      <c r="E2344" s="28" t="s">
        <v>60</v>
      </c>
      <c r="F2344" s="24">
        <v>13</v>
      </c>
      <c r="G2344" s="36" t="s">
        <v>99</v>
      </c>
      <c r="H2344" s="38">
        <f>((VLOOKUP(F2344,'Data. Commission'!$B$2:$C$6,2,))/100)*D2344</f>
        <v>300</v>
      </c>
      <c r="I2344" s="38" t="str">
        <f>VLOOKUP(A2344,'Data. User Inf'!$A$2:$D$13428,4,)</f>
        <v>28_to_32</v>
      </c>
      <c r="J2344" s="38" t="str">
        <f>VLOOKUP(A2344,'Data. User Inf'!$A$2:$E$13428,5,)</f>
        <v>FEMALE</v>
      </c>
      <c r="K2344" s="38" t="str">
        <f>VLOOKUP(A2344,'Data. User Inf'!$A$2:$E$13428,3,)</f>
        <v>Other Cities</v>
      </c>
      <c r="L2344" s="38" t="str">
        <f>IF('Data. User Inf'!B2344&lt;'Data. Transactions'!C2344,"Current","New")</f>
        <v>New</v>
      </c>
    </row>
    <row r="2345" spans="1:12" ht="15.75" customHeight="1" x14ac:dyDescent="0.25">
      <c r="A2345" s="24">
        <v>30345585</v>
      </c>
      <c r="B2345" s="24">
        <v>5024845307</v>
      </c>
      <c r="C2345" s="26">
        <v>43902</v>
      </c>
      <c r="D2345" s="27">
        <v>100000</v>
      </c>
      <c r="E2345" s="28" t="s">
        <v>60</v>
      </c>
      <c r="F2345" s="24">
        <v>13</v>
      </c>
      <c r="G2345" s="36" t="s">
        <v>99</v>
      </c>
      <c r="H2345" s="38">
        <f>((VLOOKUP(F2345,'Data. Commission'!$B$2:$C$6,2,))/100)*D2345</f>
        <v>3000</v>
      </c>
      <c r="I2345" s="38" t="str">
        <f>VLOOKUP(A2345,'Data. User Inf'!$A$2:$D$13428,4,)</f>
        <v>28_to_32</v>
      </c>
      <c r="J2345" s="38" t="str">
        <f>VLOOKUP(A2345,'Data. User Inf'!$A$2:$E$13428,5,)</f>
        <v>MALE</v>
      </c>
      <c r="K2345" s="38" t="str">
        <f>VLOOKUP(A2345,'Data. User Inf'!$A$2:$E$13428,3,)</f>
        <v>Other Cities</v>
      </c>
      <c r="L2345" s="38" t="str">
        <f>IF('Data. User Inf'!B2345&lt;'Data. Transactions'!C2345,"Current","New")</f>
        <v>Current</v>
      </c>
    </row>
    <row r="2346" spans="1:12" ht="15.75" customHeight="1" x14ac:dyDescent="0.25">
      <c r="A2346" s="24">
        <v>35605860</v>
      </c>
      <c r="B2346" s="24">
        <v>5018289511</v>
      </c>
      <c r="C2346" s="26">
        <v>43902</v>
      </c>
      <c r="D2346" s="27">
        <v>10000</v>
      </c>
      <c r="E2346" s="28" t="s">
        <v>60</v>
      </c>
      <c r="F2346" s="24">
        <v>13</v>
      </c>
      <c r="G2346" s="36" t="s">
        <v>99</v>
      </c>
      <c r="H2346" s="38">
        <f>((VLOOKUP(F2346,'Data. Commission'!$B$2:$C$6,2,))/100)*D2346</f>
        <v>300</v>
      </c>
      <c r="I2346" s="38" t="str">
        <f>VLOOKUP(A2346,'Data. User Inf'!$A$2:$D$13428,4,)</f>
        <v>28_to_32</v>
      </c>
      <c r="J2346" s="38" t="str">
        <f>VLOOKUP(A2346,'Data. User Inf'!$A$2:$E$13428,5,)</f>
        <v>MALE</v>
      </c>
      <c r="K2346" s="38" t="str">
        <f>VLOOKUP(A2346,'Data. User Inf'!$A$2:$E$13428,3,)</f>
        <v>Other Cities</v>
      </c>
      <c r="L2346" s="38" t="str">
        <f>IF('Data. User Inf'!B2346&lt;'Data. Transactions'!C2346,"Current","New")</f>
        <v>Current</v>
      </c>
    </row>
    <row r="2347" spans="1:12" ht="15.75" customHeight="1" x14ac:dyDescent="0.25">
      <c r="A2347" s="24">
        <v>50185076</v>
      </c>
      <c r="B2347" s="24">
        <v>5025619850</v>
      </c>
      <c r="C2347" s="26">
        <v>43902</v>
      </c>
      <c r="D2347" s="27">
        <v>10000</v>
      </c>
      <c r="E2347" s="28" t="s">
        <v>60</v>
      </c>
      <c r="F2347" s="24">
        <v>13</v>
      </c>
      <c r="G2347" s="36" t="s">
        <v>99</v>
      </c>
      <c r="H2347" s="38">
        <f>((VLOOKUP(F2347,'Data. Commission'!$B$2:$C$6,2,))/100)*D2347</f>
        <v>300</v>
      </c>
      <c r="I2347" s="38" t="str">
        <f>VLOOKUP(A2347,'Data. User Inf'!$A$2:$D$13428,4,)</f>
        <v>33_to_37</v>
      </c>
      <c r="J2347" s="38" t="str">
        <f>VLOOKUP(A2347,'Data. User Inf'!$A$2:$E$13428,5,)</f>
        <v>MALE</v>
      </c>
      <c r="K2347" s="38" t="str">
        <f>VLOOKUP(A2347,'Data. User Inf'!$A$2:$E$13428,3,)</f>
        <v>Hồ Chí Minh</v>
      </c>
      <c r="L2347" s="38" t="str">
        <f>IF('Data. User Inf'!B2347&lt;'Data. Transactions'!C2347,"Current","New")</f>
        <v>New</v>
      </c>
    </row>
    <row r="2348" spans="1:12" ht="15.75" customHeight="1" x14ac:dyDescent="0.25">
      <c r="A2348" s="24">
        <v>49727307</v>
      </c>
      <c r="B2348" s="24">
        <v>5018821694</v>
      </c>
      <c r="C2348" s="26">
        <v>43902</v>
      </c>
      <c r="D2348" s="27">
        <v>10000</v>
      </c>
      <c r="E2348" s="24" t="s">
        <v>86</v>
      </c>
      <c r="F2348" s="24">
        <v>14</v>
      </c>
      <c r="G2348" s="37"/>
      <c r="H2348" s="38">
        <f>((VLOOKUP(F2348,'Data. Commission'!$B$2:$C$6,2,))/100)*D2348</f>
        <v>400</v>
      </c>
      <c r="I2348" s="38" t="str">
        <f>VLOOKUP(A2348,'Data. User Inf'!$A$2:$D$13428,4,)</f>
        <v>unknown</v>
      </c>
      <c r="J2348" s="38" t="str">
        <f>VLOOKUP(A2348,'Data. User Inf'!$A$2:$E$13428,5,)</f>
        <v>FEMALE</v>
      </c>
      <c r="K2348" s="38" t="str">
        <f>VLOOKUP(A2348,'Data. User Inf'!$A$2:$E$13428,3,)</f>
        <v>Hồ Chí Minh</v>
      </c>
      <c r="L2348" s="38" t="str">
        <f>IF('Data. User Inf'!B2348&lt;'Data. Transactions'!C2348,"Current","New")</f>
        <v>New</v>
      </c>
    </row>
    <row r="2349" spans="1:12" ht="15.75" customHeight="1" x14ac:dyDescent="0.25">
      <c r="A2349" s="24">
        <v>35788159</v>
      </c>
      <c r="B2349" s="24">
        <v>5018509405</v>
      </c>
      <c r="C2349" s="26">
        <v>43902</v>
      </c>
      <c r="D2349" s="27">
        <v>100000</v>
      </c>
      <c r="E2349" s="24" t="s">
        <v>9</v>
      </c>
      <c r="F2349" s="24">
        <v>12</v>
      </c>
      <c r="G2349" s="37"/>
      <c r="H2349" s="38">
        <f>((VLOOKUP(F2349,'Data. Commission'!$B$2:$C$6,2,))/100)*D2349</f>
        <v>2000</v>
      </c>
      <c r="I2349" s="38" t="str">
        <f>VLOOKUP(A2349,'Data. User Inf'!$A$2:$D$13428,4,)</f>
        <v>28_to_32</v>
      </c>
      <c r="J2349" s="38" t="str">
        <f>VLOOKUP(A2349,'Data. User Inf'!$A$2:$E$13428,5,)</f>
        <v>MALE</v>
      </c>
      <c r="K2349" s="38" t="str">
        <f>VLOOKUP(A2349,'Data. User Inf'!$A$2:$E$13428,3,)</f>
        <v>Hà Nội</v>
      </c>
      <c r="L2349" s="38" t="str">
        <f>IF('Data. User Inf'!B2349&lt;'Data. Transactions'!C2349,"Current","New")</f>
        <v>New</v>
      </c>
    </row>
    <row r="2350" spans="1:12" ht="15.75" customHeight="1" x14ac:dyDescent="0.25">
      <c r="A2350" s="24">
        <v>3336459</v>
      </c>
      <c r="B2350" s="24">
        <v>5025326578</v>
      </c>
      <c r="C2350" s="26">
        <v>43902</v>
      </c>
      <c r="D2350" s="27">
        <v>200000</v>
      </c>
      <c r="E2350" s="28" t="s">
        <v>9</v>
      </c>
      <c r="F2350" s="24">
        <v>12</v>
      </c>
      <c r="G2350" s="37" t="s">
        <v>49</v>
      </c>
      <c r="H2350" s="38">
        <f>((VLOOKUP(F2350,'Data. Commission'!$B$2:$C$6,2,))/100)*D2350</f>
        <v>4000</v>
      </c>
      <c r="I2350" s="38" t="str">
        <f>VLOOKUP(A2350,'Data. User Inf'!$A$2:$D$13428,4,)</f>
        <v>28_to_32</v>
      </c>
      <c r="J2350" s="38" t="str">
        <f>VLOOKUP(A2350,'Data. User Inf'!$A$2:$E$13428,5,)</f>
        <v>FEMALE</v>
      </c>
      <c r="K2350" s="38" t="str">
        <f>VLOOKUP(A2350,'Data. User Inf'!$A$2:$E$13428,3,)</f>
        <v>Other Cities</v>
      </c>
      <c r="L2350" s="38" t="str">
        <f>IF('Data. User Inf'!B2350&lt;'Data. Transactions'!C2350,"Current","New")</f>
        <v>Current</v>
      </c>
    </row>
    <row r="2351" spans="1:12" ht="15.75" customHeight="1" x14ac:dyDescent="0.25">
      <c r="A2351" s="24">
        <v>15063739</v>
      </c>
      <c r="B2351" s="24">
        <v>5022568652</v>
      </c>
      <c r="C2351" s="26">
        <v>43902</v>
      </c>
      <c r="D2351" s="27">
        <v>200000</v>
      </c>
      <c r="E2351" s="24" t="s">
        <v>60</v>
      </c>
      <c r="F2351" s="24">
        <v>13</v>
      </c>
      <c r="G2351" s="37" t="s">
        <v>49</v>
      </c>
      <c r="H2351" s="38">
        <f>((VLOOKUP(F2351,'Data. Commission'!$B$2:$C$6,2,))/100)*D2351</f>
        <v>6000</v>
      </c>
      <c r="I2351" s="38" t="str">
        <f>VLOOKUP(A2351,'Data. User Inf'!$A$2:$D$13428,4,)</f>
        <v>23_to_27</v>
      </c>
      <c r="J2351" s="38" t="str">
        <f>VLOOKUP(A2351,'Data. User Inf'!$A$2:$E$13428,5,)</f>
        <v>MALE</v>
      </c>
      <c r="K2351" s="38" t="str">
        <f>VLOOKUP(A2351,'Data. User Inf'!$A$2:$E$13428,3,)</f>
        <v>Other Cities</v>
      </c>
      <c r="L2351" s="38" t="str">
        <f>IF('Data. User Inf'!B2351&lt;'Data. Transactions'!C2351,"Current","New")</f>
        <v>Current</v>
      </c>
    </row>
    <row r="2352" spans="1:12" ht="15.75" customHeight="1" x14ac:dyDescent="0.25">
      <c r="A2352" s="24">
        <v>50114114</v>
      </c>
      <c r="B2352" s="24">
        <v>5030928789</v>
      </c>
      <c r="C2352" s="26">
        <v>43903</v>
      </c>
      <c r="D2352" s="27">
        <v>10000</v>
      </c>
      <c r="E2352" s="28" t="s">
        <v>9</v>
      </c>
      <c r="F2352" s="24">
        <v>12</v>
      </c>
      <c r="G2352" s="36" t="s">
        <v>99</v>
      </c>
      <c r="H2352" s="38">
        <f>((VLOOKUP(F2352,'Data. Commission'!$B$2:$C$6,2,))/100)*D2352</f>
        <v>200</v>
      </c>
      <c r="I2352" s="38" t="str">
        <f>VLOOKUP(A2352,'Data. User Inf'!$A$2:$D$13428,4,)</f>
        <v>unknown</v>
      </c>
      <c r="J2352" s="38" t="str">
        <f>VLOOKUP(A2352,'Data. User Inf'!$A$2:$E$13428,5,)</f>
        <v>FEMALE</v>
      </c>
      <c r="K2352" s="38" t="str">
        <f>VLOOKUP(A2352,'Data. User Inf'!$A$2:$E$13428,3,)</f>
        <v>Other Cities</v>
      </c>
      <c r="L2352" s="38" t="str">
        <f>IF('Data. User Inf'!B2352&lt;'Data. Transactions'!C2352,"Current","New")</f>
        <v>Current</v>
      </c>
    </row>
    <row r="2353" spans="1:12" ht="15.75" customHeight="1" x14ac:dyDescent="0.25">
      <c r="A2353" s="24">
        <v>52429643</v>
      </c>
      <c r="B2353" s="24">
        <v>5030523095</v>
      </c>
      <c r="C2353" s="26">
        <v>43903</v>
      </c>
      <c r="D2353" s="27">
        <v>10000</v>
      </c>
      <c r="E2353" s="28" t="s">
        <v>9</v>
      </c>
      <c r="F2353" s="24">
        <v>12</v>
      </c>
      <c r="G2353" s="36" t="s">
        <v>99</v>
      </c>
      <c r="H2353" s="38">
        <f>((VLOOKUP(F2353,'Data. Commission'!$B$2:$C$6,2,))/100)*D2353</f>
        <v>200</v>
      </c>
      <c r="I2353" s="38" t="str">
        <f>VLOOKUP(A2353,'Data. User Inf'!$A$2:$D$13428,4,)</f>
        <v>unknown</v>
      </c>
      <c r="J2353" s="38" t="str">
        <f>VLOOKUP(A2353,'Data. User Inf'!$A$2:$E$13428,5,)</f>
        <v>FEMALE</v>
      </c>
      <c r="K2353" s="38" t="str">
        <f>VLOOKUP(A2353,'Data. User Inf'!$A$2:$E$13428,3,)</f>
        <v>Other Cities</v>
      </c>
      <c r="L2353" s="38" t="str">
        <f>IF('Data. User Inf'!B2353&lt;'Data. Transactions'!C2353,"Current","New")</f>
        <v>Current</v>
      </c>
    </row>
    <row r="2354" spans="1:12" ht="15.75" customHeight="1" x14ac:dyDescent="0.25">
      <c r="A2354" s="24">
        <v>35976914</v>
      </c>
      <c r="B2354" s="24">
        <v>5027973197</v>
      </c>
      <c r="C2354" s="26">
        <v>43903</v>
      </c>
      <c r="D2354" s="27">
        <v>50000</v>
      </c>
      <c r="E2354" s="28" t="s">
        <v>60</v>
      </c>
      <c r="F2354" s="24">
        <v>13</v>
      </c>
      <c r="G2354" s="36" t="s">
        <v>99</v>
      </c>
      <c r="H2354" s="38">
        <f>((VLOOKUP(F2354,'Data. Commission'!$B$2:$C$6,2,))/100)*D2354</f>
        <v>1500</v>
      </c>
      <c r="I2354" s="38" t="str">
        <f>VLOOKUP(A2354,'Data. User Inf'!$A$2:$D$13428,4,)</f>
        <v>unknown</v>
      </c>
      <c r="J2354" s="38" t="str">
        <f>VLOOKUP(A2354,'Data. User Inf'!$A$2:$E$13428,5,)</f>
        <v>MALE</v>
      </c>
      <c r="K2354" s="38" t="str">
        <f>VLOOKUP(A2354,'Data. User Inf'!$A$2:$E$13428,3,)</f>
        <v>Hồ Chí Minh</v>
      </c>
      <c r="L2354" s="38" t="str">
        <f>IF('Data. User Inf'!B2354&lt;'Data. Transactions'!C2354,"Current","New")</f>
        <v>Current</v>
      </c>
    </row>
    <row r="2355" spans="1:12" ht="15.75" customHeight="1" x14ac:dyDescent="0.25">
      <c r="A2355" s="24">
        <v>34912527</v>
      </c>
      <c r="B2355" s="24">
        <v>5030235214</v>
      </c>
      <c r="C2355" s="26">
        <v>43903</v>
      </c>
      <c r="D2355" s="27">
        <v>100000</v>
      </c>
      <c r="E2355" s="28" t="s">
        <v>9</v>
      </c>
      <c r="F2355" s="24">
        <v>12</v>
      </c>
      <c r="G2355" s="36" t="s">
        <v>99</v>
      </c>
      <c r="H2355" s="38">
        <f>((VLOOKUP(F2355,'Data. Commission'!$B$2:$C$6,2,))/100)*D2355</f>
        <v>2000</v>
      </c>
      <c r="I2355" s="38" t="str">
        <f>VLOOKUP(A2355,'Data. User Inf'!$A$2:$D$13428,4,)</f>
        <v>unknown</v>
      </c>
      <c r="J2355" s="38" t="str">
        <f>VLOOKUP(A2355,'Data. User Inf'!$A$2:$E$13428,5,)</f>
        <v>MALE</v>
      </c>
      <c r="K2355" s="38" t="str">
        <f>VLOOKUP(A2355,'Data. User Inf'!$A$2:$E$13428,3,)</f>
        <v>Other Cities</v>
      </c>
      <c r="L2355" s="38" t="str">
        <f>IF('Data. User Inf'!B2355&lt;'Data. Transactions'!C2355,"Current","New")</f>
        <v>New</v>
      </c>
    </row>
    <row r="2356" spans="1:12" ht="15.75" customHeight="1" x14ac:dyDescent="0.25">
      <c r="A2356" s="24">
        <v>26329407</v>
      </c>
      <c r="B2356" s="24">
        <v>5034011807</v>
      </c>
      <c r="C2356" s="26">
        <v>43903</v>
      </c>
      <c r="D2356" s="27">
        <v>10000</v>
      </c>
      <c r="E2356" s="28" t="s">
        <v>60</v>
      </c>
      <c r="F2356" s="24">
        <v>13</v>
      </c>
      <c r="G2356" s="36" t="s">
        <v>99</v>
      </c>
      <c r="H2356" s="38">
        <f>((VLOOKUP(F2356,'Data. Commission'!$B$2:$C$6,2,))/100)*D2356</f>
        <v>300</v>
      </c>
      <c r="I2356" s="38" t="str">
        <f>VLOOKUP(A2356,'Data. User Inf'!$A$2:$D$13428,4,)</f>
        <v>18_to_22</v>
      </c>
      <c r="J2356" s="38" t="str">
        <f>VLOOKUP(A2356,'Data. User Inf'!$A$2:$E$13428,5,)</f>
        <v>MALE</v>
      </c>
      <c r="K2356" s="38" t="str">
        <f>VLOOKUP(A2356,'Data. User Inf'!$A$2:$E$13428,3,)</f>
        <v>Other Cities</v>
      </c>
      <c r="L2356" s="38" t="str">
        <f>IF('Data. User Inf'!B2356&lt;'Data. Transactions'!C2356,"Current","New")</f>
        <v>Current</v>
      </c>
    </row>
    <row r="2357" spans="1:12" ht="15.75" customHeight="1" x14ac:dyDescent="0.25">
      <c r="A2357" s="24">
        <v>48022518</v>
      </c>
      <c r="B2357" s="24">
        <v>5028030756</v>
      </c>
      <c r="C2357" s="26">
        <v>43903</v>
      </c>
      <c r="D2357" s="27">
        <v>20000</v>
      </c>
      <c r="E2357" s="28" t="s">
        <v>9</v>
      </c>
      <c r="F2357" s="24">
        <v>12</v>
      </c>
      <c r="G2357" s="36" t="s">
        <v>99</v>
      </c>
      <c r="H2357" s="38">
        <f>((VLOOKUP(F2357,'Data. Commission'!$B$2:$C$6,2,))/100)*D2357</f>
        <v>400</v>
      </c>
      <c r="I2357" s="38" t="str">
        <f>VLOOKUP(A2357,'Data. User Inf'!$A$2:$D$13428,4,)</f>
        <v>18_to_22</v>
      </c>
      <c r="J2357" s="38" t="str">
        <f>VLOOKUP(A2357,'Data. User Inf'!$A$2:$E$13428,5,)</f>
        <v>FEMALE</v>
      </c>
      <c r="K2357" s="38" t="str">
        <f>VLOOKUP(A2357,'Data. User Inf'!$A$2:$E$13428,3,)</f>
        <v>Hồ Chí Minh</v>
      </c>
      <c r="L2357" s="38" t="str">
        <f>IF('Data. User Inf'!B2357&lt;'Data. Transactions'!C2357,"Current","New")</f>
        <v>Current</v>
      </c>
    </row>
    <row r="2358" spans="1:12" ht="15.75" customHeight="1" x14ac:dyDescent="0.25">
      <c r="A2358" s="24">
        <v>49458590</v>
      </c>
      <c r="B2358" s="24">
        <v>5030564031</v>
      </c>
      <c r="C2358" s="26">
        <v>43903</v>
      </c>
      <c r="D2358" s="27">
        <v>20000</v>
      </c>
      <c r="E2358" s="28" t="s">
        <v>87</v>
      </c>
      <c r="F2358" s="24">
        <v>15</v>
      </c>
      <c r="G2358" s="36" t="s">
        <v>99</v>
      </c>
      <c r="H2358" s="38">
        <f>((VLOOKUP(F2358,'Data. Commission'!$B$2:$C$6,2,))/100)*D2358</f>
        <v>800</v>
      </c>
      <c r="I2358" s="38" t="str">
        <f>VLOOKUP(A2358,'Data. User Inf'!$A$2:$D$13428,4,)</f>
        <v>18_to_22</v>
      </c>
      <c r="J2358" s="38" t="str">
        <f>VLOOKUP(A2358,'Data. User Inf'!$A$2:$E$13428,5,)</f>
        <v>FEMALE</v>
      </c>
      <c r="K2358" s="38" t="str">
        <f>VLOOKUP(A2358,'Data. User Inf'!$A$2:$E$13428,3,)</f>
        <v>Other Cities</v>
      </c>
      <c r="L2358" s="38" t="str">
        <f>IF('Data. User Inf'!B2358&lt;'Data. Transactions'!C2358,"Current","New")</f>
        <v>New</v>
      </c>
    </row>
    <row r="2359" spans="1:12" ht="15.75" customHeight="1" x14ac:dyDescent="0.25">
      <c r="A2359" s="24">
        <v>40537258</v>
      </c>
      <c r="B2359" s="24">
        <v>5034254383</v>
      </c>
      <c r="C2359" s="26">
        <v>43903</v>
      </c>
      <c r="D2359" s="27">
        <v>50000</v>
      </c>
      <c r="E2359" s="28" t="s">
        <v>9</v>
      </c>
      <c r="F2359" s="24">
        <v>12</v>
      </c>
      <c r="G2359" s="36" t="s">
        <v>99</v>
      </c>
      <c r="H2359" s="38">
        <f>((VLOOKUP(F2359,'Data. Commission'!$B$2:$C$6,2,))/100)*D2359</f>
        <v>1000</v>
      </c>
      <c r="I2359" s="38" t="str">
        <f>VLOOKUP(A2359,'Data. User Inf'!$A$2:$D$13428,4,)</f>
        <v>23_to_27</v>
      </c>
      <c r="J2359" s="38" t="str">
        <f>VLOOKUP(A2359,'Data. User Inf'!$A$2:$E$13428,5,)</f>
        <v>MALE</v>
      </c>
      <c r="K2359" s="38" t="str">
        <f>VLOOKUP(A2359,'Data. User Inf'!$A$2:$E$13428,3,)</f>
        <v>Other Cities</v>
      </c>
      <c r="L2359" s="38" t="str">
        <f>IF('Data. User Inf'!B2359&lt;'Data. Transactions'!C2359,"Current","New")</f>
        <v>New</v>
      </c>
    </row>
    <row r="2360" spans="1:12" ht="15.75" customHeight="1" x14ac:dyDescent="0.25">
      <c r="A2360" s="24">
        <v>43687870</v>
      </c>
      <c r="B2360" s="24">
        <v>5037096615</v>
      </c>
      <c r="C2360" s="26">
        <v>43903</v>
      </c>
      <c r="D2360" s="27">
        <v>20000</v>
      </c>
      <c r="E2360" s="28" t="s">
        <v>9</v>
      </c>
      <c r="F2360" s="24">
        <v>12</v>
      </c>
      <c r="G2360" s="36" t="s">
        <v>99</v>
      </c>
      <c r="H2360" s="38">
        <f>((VLOOKUP(F2360,'Data. Commission'!$B$2:$C$6,2,))/100)*D2360</f>
        <v>400</v>
      </c>
      <c r="I2360" s="38" t="str">
        <f>VLOOKUP(A2360,'Data. User Inf'!$A$2:$D$13428,4,)</f>
        <v>23_to_27</v>
      </c>
      <c r="J2360" s="38" t="str">
        <f>VLOOKUP(A2360,'Data. User Inf'!$A$2:$E$13428,5,)</f>
        <v>MALE</v>
      </c>
      <c r="K2360" s="38" t="str">
        <f>VLOOKUP(A2360,'Data. User Inf'!$A$2:$E$13428,3,)</f>
        <v>Other Cities</v>
      </c>
      <c r="L2360" s="38" t="str">
        <f>IF('Data. User Inf'!B2360&lt;'Data. Transactions'!C2360,"Current","New")</f>
        <v>New</v>
      </c>
    </row>
    <row r="2361" spans="1:12" ht="15.75" customHeight="1" x14ac:dyDescent="0.25">
      <c r="A2361" s="24">
        <v>40290949</v>
      </c>
      <c r="B2361" s="24">
        <v>5029615564</v>
      </c>
      <c r="C2361" s="26">
        <v>43903</v>
      </c>
      <c r="D2361" s="27">
        <v>100000</v>
      </c>
      <c r="E2361" s="28" t="s">
        <v>86</v>
      </c>
      <c r="F2361" s="24">
        <v>14</v>
      </c>
      <c r="G2361" s="36" t="s">
        <v>99</v>
      </c>
      <c r="H2361" s="38">
        <f>((VLOOKUP(F2361,'Data. Commission'!$B$2:$C$6,2,))/100)*D2361</f>
        <v>4000</v>
      </c>
      <c r="I2361" s="38" t="str">
        <f>VLOOKUP(A2361,'Data. User Inf'!$A$2:$D$13428,4,)</f>
        <v>23_to_27</v>
      </c>
      <c r="J2361" s="38" t="str">
        <f>VLOOKUP(A2361,'Data. User Inf'!$A$2:$E$13428,5,)</f>
        <v>FEMALE</v>
      </c>
      <c r="K2361" s="38" t="str">
        <f>VLOOKUP(A2361,'Data. User Inf'!$A$2:$E$13428,3,)</f>
        <v>Other Cities</v>
      </c>
      <c r="L2361" s="38" t="str">
        <f>IF('Data. User Inf'!B2361&lt;'Data. Transactions'!C2361,"Current","New")</f>
        <v>Current</v>
      </c>
    </row>
    <row r="2362" spans="1:12" ht="15.75" customHeight="1" x14ac:dyDescent="0.25">
      <c r="A2362" s="24">
        <v>49335218</v>
      </c>
      <c r="B2362" s="24">
        <v>5034345981</v>
      </c>
      <c r="C2362" s="26">
        <v>43903</v>
      </c>
      <c r="D2362" s="27">
        <v>20000</v>
      </c>
      <c r="E2362" s="28" t="s">
        <v>9</v>
      </c>
      <c r="F2362" s="24">
        <v>12</v>
      </c>
      <c r="G2362" s="36" t="s">
        <v>99</v>
      </c>
      <c r="H2362" s="38">
        <f>((VLOOKUP(F2362,'Data. Commission'!$B$2:$C$6,2,))/100)*D2362</f>
        <v>400</v>
      </c>
      <c r="I2362" s="38" t="str">
        <f>VLOOKUP(A2362,'Data. User Inf'!$A$2:$D$13428,4,)</f>
        <v>23_to_27</v>
      </c>
      <c r="J2362" s="38" t="str">
        <f>VLOOKUP(A2362,'Data. User Inf'!$A$2:$E$13428,5,)</f>
        <v>MALE</v>
      </c>
      <c r="K2362" s="38" t="str">
        <f>VLOOKUP(A2362,'Data. User Inf'!$A$2:$E$13428,3,)</f>
        <v>Other Cities</v>
      </c>
      <c r="L2362" s="38" t="str">
        <f>IF('Data. User Inf'!B2362&lt;'Data. Transactions'!C2362,"Current","New")</f>
        <v>New</v>
      </c>
    </row>
    <row r="2363" spans="1:12" ht="15.75" customHeight="1" x14ac:dyDescent="0.25">
      <c r="A2363" s="24">
        <v>34050385</v>
      </c>
      <c r="B2363" s="24">
        <v>5037272939</v>
      </c>
      <c r="C2363" s="26">
        <v>43903</v>
      </c>
      <c r="D2363" s="27">
        <v>100000</v>
      </c>
      <c r="E2363" s="28" t="s">
        <v>60</v>
      </c>
      <c r="F2363" s="24">
        <v>13</v>
      </c>
      <c r="G2363" s="36" t="s">
        <v>99</v>
      </c>
      <c r="H2363" s="38">
        <f>((VLOOKUP(F2363,'Data. Commission'!$B$2:$C$6,2,))/100)*D2363</f>
        <v>3000</v>
      </c>
      <c r="I2363" s="38" t="str">
        <f>VLOOKUP(A2363,'Data. User Inf'!$A$2:$D$13428,4,)</f>
        <v>23_to_27</v>
      </c>
      <c r="J2363" s="38" t="str">
        <f>VLOOKUP(A2363,'Data. User Inf'!$A$2:$E$13428,5,)</f>
        <v>MALE</v>
      </c>
      <c r="K2363" s="38" t="str">
        <f>VLOOKUP(A2363,'Data. User Inf'!$A$2:$E$13428,3,)</f>
        <v>Other Cities</v>
      </c>
      <c r="L2363" s="38" t="str">
        <f>IF('Data. User Inf'!B2363&lt;'Data. Transactions'!C2363,"Current","New")</f>
        <v>New</v>
      </c>
    </row>
    <row r="2364" spans="1:12" ht="15.75" customHeight="1" x14ac:dyDescent="0.25">
      <c r="A2364" s="24">
        <v>14261638</v>
      </c>
      <c r="B2364" s="24">
        <v>5036669022</v>
      </c>
      <c r="C2364" s="26">
        <v>43903</v>
      </c>
      <c r="D2364" s="27">
        <v>30000</v>
      </c>
      <c r="E2364" s="28" t="s">
        <v>9</v>
      </c>
      <c r="F2364" s="24">
        <v>12</v>
      </c>
      <c r="G2364" s="36" t="s">
        <v>99</v>
      </c>
      <c r="H2364" s="38">
        <f>((VLOOKUP(F2364,'Data. Commission'!$B$2:$C$6,2,))/100)*D2364</f>
        <v>600</v>
      </c>
      <c r="I2364" s="38" t="str">
        <f>VLOOKUP(A2364,'Data. User Inf'!$A$2:$D$13428,4,)</f>
        <v>23_to_27</v>
      </c>
      <c r="J2364" s="38" t="str">
        <f>VLOOKUP(A2364,'Data. User Inf'!$A$2:$E$13428,5,)</f>
        <v>FEMALE</v>
      </c>
      <c r="K2364" s="38" t="str">
        <f>VLOOKUP(A2364,'Data. User Inf'!$A$2:$E$13428,3,)</f>
        <v>Unknown</v>
      </c>
      <c r="L2364" s="38" t="str">
        <f>IF('Data. User Inf'!B2364&lt;'Data. Transactions'!C2364,"Current","New")</f>
        <v>Current</v>
      </c>
    </row>
    <row r="2365" spans="1:12" ht="15.75" customHeight="1" x14ac:dyDescent="0.25">
      <c r="A2365" s="24">
        <v>40477815</v>
      </c>
      <c r="B2365" s="24">
        <v>5035093523</v>
      </c>
      <c r="C2365" s="26">
        <v>43903</v>
      </c>
      <c r="D2365" s="27">
        <v>20000</v>
      </c>
      <c r="E2365" s="28" t="s">
        <v>60</v>
      </c>
      <c r="F2365" s="24">
        <v>13</v>
      </c>
      <c r="G2365" s="36" t="s">
        <v>99</v>
      </c>
      <c r="H2365" s="38">
        <f>((VLOOKUP(F2365,'Data. Commission'!$B$2:$C$6,2,))/100)*D2365</f>
        <v>600</v>
      </c>
      <c r="I2365" s="38" t="str">
        <f>VLOOKUP(A2365,'Data. User Inf'!$A$2:$D$13428,4,)</f>
        <v>23_to_27</v>
      </c>
      <c r="J2365" s="38" t="str">
        <f>VLOOKUP(A2365,'Data. User Inf'!$A$2:$E$13428,5,)</f>
        <v>MALE</v>
      </c>
      <c r="K2365" s="38" t="str">
        <f>VLOOKUP(A2365,'Data. User Inf'!$A$2:$E$13428,3,)</f>
        <v>Other Cities</v>
      </c>
      <c r="L2365" s="38" t="str">
        <f>IF('Data. User Inf'!B2365&lt;'Data. Transactions'!C2365,"Current","New")</f>
        <v>Current</v>
      </c>
    </row>
    <row r="2366" spans="1:12" ht="15.75" customHeight="1" x14ac:dyDescent="0.25">
      <c r="A2366" s="24">
        <v>10230651</v>
      </c>
      <c r="B2366" s="24">
        <v>5030576445</v>
      </c>
      <c r="C2366" s="26">
        <v>43903</v>
      </c>
      <c r="D2366" s="27">
        <v>20000</v>
      </c>
      <c r="E2366" s="28" t="s">
        <v>86</v>
      </c>
      <c r="F2366" s="24">
        <v>14</v>
      </c>
      <c r="G2366" s="36" t="s">
        <v>99</v>
      </c>
      <c r="H2366" s="38">
        <f>((VLOOKUP(F2366,'Data. Commission'!$B$2:$C$6,2,))/100)*D2366</f>
        <v>800</v>
      </c>
      <c r="I2366" s="38" t="str">
        <f>VLOOKUP(A2366,'Data. User Inf'!$A$2:$D$13428,4,)</f>
        <v>28_to_32</v>
      </c>
      <c r="J2366" s="38" t="str">
        <f>VLOOKUP(A2366,'Data. User Inf'!$A$2:$E$13428,5,)</f>
        <v>FEMALE</v>
      </c>
      <c r="K2366" s="38" t="str">
        <f>VLOOKUP(A2366,'Data. User Inf'!$A$2:$E$13428,3,)</f>
        <v>Hồ Chí Minh</v>
      </c>
      <c r="L2366" s="38" t="str">
        <f>IF('Data. User Inf'!B2366&lt;'Data. Transactions'!C2366,"Current","New")</f>
        <v>Current</v>
      </c>
    </row>
    <row r="2367" spans="1:12" ht="15.75" customHeight="1" x14ac:dyDescent="0.25">
      <c r="A2367" s="24">
        <v>42095314</v>
      </c>
      <c r="B2367" s="24">
        <v>5036718962</v>
      </c>
      <c r="C2367" s="26">
        <v>43903</v>
      </c>
      <c r="D2367" s="27">
        <v>100000</v>
      </c>
      <c r="E2367" s="28" t="s">
        <v>9</v>
      </c>
      <c r="F2367" s="24">
        <v>12</v>
      </c>
      <c r="G2367" s="36" t="s">
        <v>99</v>
      </c>
      <c r="H2367" s="38">
        <f>((VLOOKUP(F2367,'Data. Commission'!$B$2:$C$6,2,))/100)*D2367</f>
        <v>2000</v>
      </c>
      <c r="I2367" s="38" t="str">
        <f>VLOOKUP(A2367,'Data. User Inf'!$A$2:$D$13428,4,)</f>
        <v>28_to_32</v>
      </c>
      <c r="J2367" s="38" t="str">
        <f>VLOOKUP(A2367,'Data. User Inf'!$A$2:$E$13428,5,)</f>
        <v>MALE</v>
      </c>
      <c r="K2367" s="38" t="str">
        <f>VLOOKUP(A2367,'Data. User Inf'!$A$2:$E$13428,3,)</f>
        <v>Other Cities</v>
      </c>
      <c r="L2367" s="38" t="str">
        <f>IF('Data. User Inf'!B2367&lt;'Data. Transactions'!C2367,"Current","New")</f>
        <v>Current</v>
      </c>
    </row>
    <row r="2368" spans="1:12" ht="15.75" customHeight="1" x14ac:dyDescent="0.25">
      <c r="A2368" s="24">
        <v>35007335</v>
      </c>
      <c r="B2368" s="24">
        <v>5035262641</v>
      </c>
      <c r="C2368" s="26">
        <v>43903</v>
      </c>
      <c r="D2368" s="27">
        <v>10000</v>
      </c>
      <c r="E2368" s="28" t="s">
        <v>87</v>
      </c>
      <c r="F2368" s="24">
        <v>15</v>
      </c>
      <c r="G2368" s="36" t="s">
        <v>99</v>
      </c>
      <c r="H2368" s="38">
        <f>((VLOOKUP(F2368,'Data. Commission'!$B$2:$C$6,2,))/100)*D2368</f>
        <v>400</v>
      </c>
      <c r="I2368" s="38" t="str">
        <f>VLOOKUP(A2368,'Data. User Inf'!$A$2:$D$13428,4,)</f>
        <v>28_to_32</v>
      </c>
      <c r="J2368" s="38" t="str">
        <f>VLOOKUP(A2368,'Data. User Inf'!$A$2:$E$13428,5,)</f>
        <v>FEMALE</v>
      </c>
      <c r="K2368" s="38" t="str">
        <f>VLOOKUP(A2368,'Data. User Inf'!$A$2:$E$13428,3,)</f>
        <v>Hồ Chí Minh</v>
      </c>
      <c r="L2368" s="38" t="str">
        <f>IF('Data. User Inf'!B2368&lt;'Data. Transactions'!C2368,"Current","New")</f>
        <v>Current</v>
      </c>
    </row>
    <row r="2369" spans="1:12" ht="15.75" customHeight="1" x14ac:dyDescent="0.25">
      <c r="A2369" s="24">
        <v>43829477</v>
      </c>
      <c r="B2369" s="24">
        <v>5029319688</v>
      </c>
      <c r="C2369" s="26">
        <v>43903</v>
      </c>
      <c r="D2369" s="27">
        <v>100000</v>
      </c>
      <c r="E2369" s="28" t="s">
        <v>60</v>
      </c>
      <c r="F2369" s="24">
        <v>13</v>
      </c>
      <c r="G2369" s="36" t="s">
        <v>99</v>
      </c>
      <c r="H2369" s="38">
        <f>((VLOOKUP(F2369,'Data. Commission'!$B$2:$C$6,2,))/100)*D2369</f>
        <v>3000</v>
      </c>
      <c r="I2369" s="38" t="str">
        <f>VLOOKUP(A2369,'Data. User Inf'!$A$2:$D$13428,4,)</f>
        <v>28_to_32</v>
      </c>
      <c r="J2369" s="38" t="str">
        <f>VLOOKUP(A2369,'Data. User Inf'!$A$2:$E$13428,5,)</f>
        <v>MALE</v>
      </c>
      <c r="K2369" s="38" t="str">
        <f>VLOOKUP(A2369,'Data. User Inf'!$A$2:$E$13428,3,)</f>
        <v>Other Cities</v>
      </c>
      <c r="L2369" s="38" t="str">
        <f>IF('Data. User Inf'!B2369&lt;'Data. Transactions'!C2369,"Current","New")</f>
        <v>Current</v>
      </c>
    </row>
    <row r="2370" spans="1:12" ht="15.75" customHeight="1" x14ac:dyDescent="0.25">
      <c r="A2370" s="24">
        <v>7619334</v>
      </c>
      <c r="B2370" s="24">
        <v>5030204874</v>
      </c>
      <c r="C2370" s="26">
        <v>43903</v>
      </c>
      <c r="D2370" s="27">
        <v>10000</v>
      </c>
      <c r="E2370" s="28" t="s">
        <v>60</v>
      </c>
      <c r="F2370" s="24">
        <v>13</v>
      </c>
      <c r="G2370" s="36" t="s">
        <v>99</v>
      </c>
      <c r="H2370" s="38">
        <f>((VLOOKUP(F2370,'Data. Commission'!$B$2:$C$6,2,))/100)*D2370</f>
        <v>300</v>
      </c>
      <c r="I2370" s="38" t="str">
        <f>VLOOKUP(A2370,'Data. User Inf'!$A$2:$D$13428,4,)</f>
        <v>28_to_32</v>
      </c>
      <c r="J2370" s="38" t="str">
        <f>VLOOKUP(A2370,'Data. User Inf'!$A$2:$E$13428,5,)</f>
        <v>MALE</v>
      </c>
      <c r="K2370" s="38" t="str">
        <f>VLOOKUP(A2370,'Data. User Inf'!$A$2:$E$13428,3,)</f>
        <v>Other Cities</v>
      </c>
      <c r="L2370" s="38" t="str">
        <f>IF('Data. User Inf'!B2370&lt;'Data. Transactions'!C2370,"Current","New")</f>
        <v>Current</v>
      </c>
    </row>
    <row r="2371" spans="1:12" ht="15.75" customHeight="1" x14ac:dyDescent="0.25">
      <c r="A2371" s="24">
        <v>45357252</v>
      </c>
      <c r="B2371" s="24">
        <v>5030826767</v>
      </c>
      <c r="C2371" s="26">
        <v>43903</v>
      </c>
      <c r="D2371" s="27">
        <v>10000</v>
      </c>
      <c r="E2371" s="28" t="s">
        <v>9</v>
      </c>
      <c r="F2371" s="24">
        <v>12</v>
      </c>
      <c r="G2371" s="36" t="s">
        <v>99</v>
      </c>
      <c r="H2371" s="38">
        <f>((VLOOKUP(F2371,'Data. Commission'!$B$2:$C$6,2,))/100)*D2371</f>
        <v>200</v>
      </c>
      <c r="I2371" s="38" t="str">
        <f>VLOOKUP(A2371,'Data. User Inf'!$A$2:$D$13428,4,)</f>
        <v>33_to_37</v>
      </c>
      <c r="J2371" s="38" t="str">
        <f>VLOOKUP(A2371,'Data. User Inf'!$A$2:$E$13428,5,)</f>
        <v>MALE</v>
      </c>
      <c r="K2371" s="38" t="str">
        <f>VLOOKUP(A2371,'Data. User Inf'!$A$2:$E$13428,3,)</f>
        <v>Other Cities</v>
      </c>
      <c r="L2371" s="38" t="str">
        <f>IF('Data. User Inf'!B2371&lt;'Data. Transactions'!C2371,"Current","New")</f>
        <v>New</v>
      </c>
    </row>
    <row r="2372" spans="1:12" ht="15.75" customHeight="1" x14ac:dyDescent="0.25">
      <c r="A2372" s="24">
        <v>48518083</v>
      </c>
      <c r="B2372" s="24">
        <v>5028610454</v>
      </c>
      <c r="C2372" s="26">
        <v>43903</v>
      </c>
      <c r="D2372" s="27">
        <v>100000</v>
      </c>
      <c r="E2372" s="28" t="s">
        <v>86</v>
      </c>
      <c r="F2372" s="24">
        <v>14</v>
      </c>
      <c r="G2372" s="36" t="s">
        <v>99</v>
      </c>
      <c r="H2372" s="38">
        <f>((VLOOKUP(F2372,'Data. Commission'!$B$2:$C$6,2,))/100)*D2372</f>
        <v>4000</v>
      </c>
      <c r="I2372" s="38" t="str">
        <f>VLOOKUP(A2372,'Data. User Inf'!$A$2:$D$13428,4,)</f>
        <v>33_to_37</v>
      </c>
      <c r="J2372" s="38" t="str">
        <f>VLOOKUP(A2372,'Data. User Inf'!$A$2:$E$13428,5,)</f>
        <v>MALE</v>
      </c>
      <c r="K2372" s="38" t="str">
        <f>VLOOKUP(A2372,'Data. User Inf'!$A$2:$E$13428,3,)</f>
        <v>Hồ Chí Minh</v>
      </c>
      <c r="L2372" s="38" t="str">
        <f>IF('Data. User Inf'!B2372&lt;'Data. Transactions'!C2372,"Current","New")</f>
        <v>Current</v>
      </c>
    </row>
    <row r="2373" spans="1:12" ht="15.75" customHeight="1" x14ac:dyDescent="0.25">
      <c r="A2373" s="24">
        <v>36215823</v>
      </c>
      <c r="B2373" s="24">
        <v>5028478105</v>
      </c>
      <c r="C2373" s="26">
        <v>43903</v>
      </c>
      <c r="D2373" s="27">
        <v>20000</v>
      </c>
      <c r="E2373" s="24" t="s">
        <v>60</v>
      </c>
      <c r="F2373" s="24">
        <v>13</v>
      </c>
      <c r="G2373" s="37"/>
      <c r="H2373" s="38">
        <f>((VLOOKUP(F2373,'Data. Commission'!$B$2:$C$6,2,))/100)*D2373</f>
        <v>600</v>
      </c>
      <c r="I2373" s="38" t="str">
        <f>VLOOKUP(A2373,'Data. User Inf'!$A$2:$D$13428,4,)</f>
        <v>23_to_27</v>
      </c>
      <c r="J2373" s="38" t="str">
        <f>VLOOKUP(A2373,'Data. User Inf'!$A$2:$E$13428,5,)</f>
        <v>FEMALE</v>
      </c>
      <c r="K2373" s="38" t="str">
        <f>VLOOKUP(A2373,'Data. User Inf'!$A$2:$E$13428,3,)</f>
        <v>Hồ Chí Minh</v>
      </c>
      <c r="L2373" s="38" t="str">
        <f>IF('Data. User Inf'!B2373&lt;'Data. Transactions'!C2373,"Current","New")</f>
        <v>Current</v>
      </c>
    </row>
    <row r="2374" spans="1:12" ht="15.75" customHeight="1" x14ac:dyDescent="0.25">
      <c r="A2374" s="24">
        <v>51823046</v>
      </c>
      <c r="B2374" s="24">
        <v>5031858090</v>
      </c>
      <c r="C2374" s="26">
        <v>43903</v>
      </c>
      <c r="D2374" s="27">
        <v>10000</v>
      </c>
      <c r="E2374" s="24" t="s">
        <v>9</v>
      </c>
      <c r="F2374" s="24">
        <v>12</v>
      </c>
      <c r="G2374" s="37"/>
      <c r="H2374" s="38">
        <f>((VLOOKUP(F2374,'Data. Commission'!$B$2:$C$6,2,))/100)*D2374</f>
        <v>200</v>
      </c>
      <c r="I2374" s="38" t="str">
        <f>VLOOKUP(A2374,'Data. User Inf'!$A$2:$D$13428,4,)</f>
        <v>28_to_32</v>
      </c>
      <c r="J2374" s="38" t="str">
        <f>VLOOKUP(A2374,'Data. User Inf'!$A$2:$E$13428,5,)</f>
        <v>FEMALE</v>
      </c>
      <c r="K2374" s="38" t="str">
        <f>VLOOKUP(A2374,'Data. User Inf'!$A$2:$E$13428,3,)</f>
        <v>Other Cities</v>
      </c>
      <c r="L2374" s="38" t="str">
        <f>IF('Data. User Inf'!B2374&lt;'Data. Transactions'!C2374,"Current","New")</f>
        <v>New</v>
      </c>
    </row>
    <row r="2375" spans="1:12" ht="15.75" customHeight="1" x14ac:dyDescent="0.25">
      <c r="A2375" s="24">
        <v>36729883</v>
      </c>
      <c r="B2375" s="24">
        <v>5030594524</v>
      </c>
      <c r="C2375" s="26">
        <v>43903</v>
      </c>
      <c r="D2375" s="27">
        <v>100000</v>
      </c>
      <c r="E2375" s="24" t="s">
        <v>60</v>
      </c>
      <c r="F2375" s="24">
        <v>13</v>
      </c>
      <c r="G2375" s="37"/>
      <c r="H2375" s="38">
        <f>((VLOOKUP(F2375,'Data. Commission'!$B$2:$C$6,2,))/100)*D2375</f>
        <v>3000</v>
      </c>
      <c r="I2375" s="38" t="str">
        <f>VLOOKUP(A2375,'Data. User Inf'!$A$2:$D$13428,4,)</f>
        <v>28_to_32</v>
      </c>
      <c r="J2375" s="38" t="str">
        <f>VLOOKUP(A2375,'Data. User Inf'!$A$2:$E$13428,5,)</f>
        <v>FEMALE</v>
      </c>
      <c r="K2375" s="38" t="str">
        <f>VLOOKUP(A2375,'Data. User Inf'!$A$2:$E$13428,3,)</f>
        <v>Hồ Chí Minh</v>
      </c>
      <c r="L2375" s="38" t="str">
        <f>IF('Data. User Inf'!B2375&lt;'Data. Transactions'!C2375,"Current","New")</f>
        <v>Current</v>
      </c>
    </row>
    <row r="2376" spans="1:12" ht="15.75" customHeight="1" x14ac:dyDescent="0.25">
      <c r="A2376" s="24">
        <v>39186076</v>
      </c>
      <c r="B2376" s="24">
        <v>5035352396</v>
      </c>
      <c r="C2376" s="26">
        <v>43903</v>
      </c>
      <c r="D2376" s="27">
        <v>100000</v>
      </c>
      <c r="E2376" s="24" t="s">
        <v>9</v>
      </c>
      <c r="F2376" s="24">
        <v>12</v>
      </c>
      <c r="G2376" s="37"/>
      <c r="H2376" s="38">
        <f>((VLOOKUP(F2376,'Data. Commission'!$B$2:$C$6,2,))/100)*D2376</f>
        <v>2000</v>
      </c>
      <c r="I2376" s="38" t="str">
        <f>VLOOKUP(A2376,'Data. User Inf'!$A$2:$D$13428,4,)</f>
        <v>23_to_27</v>
      </c>
      <c r="J2376" s="38" t="str">
        <f>VLOOKUP(A2376,'Data. User Inf'!$A$2:$E$13428,5,)</f>
        <v>MALE</v>
      </c>
      <c r="K2376" s="38" t="str">
        <f>VLOOKUP(A2376,'Data. User Inf'!$A$2:$E$13428,3,)</f>
        <v>Hà Nội</v>
      </c>
      <c r="L2376" s="38" t="str">
        <f>IF('Data. User Inf'!B2376&lt;'Data. Transactions'!C2376,"Current","New")</f>
        <v>New</v>
      </c>
    </row>
    <row r="2377" spans="1:12" ht="15.75" customHeight="1" x14ac:dyDescent="0.25">
      <c r="A2377" s="24">
        <v>44027531</v>
      </c>
      <c r="B2377" s="24">
        <v>5032119016</v>
      </c>
      <c r="C2377" s="26">
        <v>43903</v>
      </c>
      <c r="D2377" s="27">
        <v>50000</v>
      </c>
      <c r="E2377" s="24" t="s">
        <v>87</v>
      </c>
      <c r="F2377" s="24">
        <v>15</v>
      </c>
      <c r="G2377" s="37"/>
      <c r="H2377" s="38">
        <f>((VLOOKUP(F2377,'Data. Commission'!$B$2:$C$6,2,))/100)*D2377</f>
        <v>2000</v>
      </c>
      <c r="I2377" s="38" t="str">
        <f>VLOOKUP(A2377,'Data. User Inf'!$A$2:$D$13428,4,)</f>
        <v>23_to_27</v>
      </c>
      <c r="J2377" s="38" t="str">
        <f>VLOOKUP(A2377,'Data. User Inf'!$A$2:$E$13428,5,)</f>
        <v>MALE</v>
      </c>
      <c r="K2377" s="38" t="str">
        <f>VLOOKUP(A2377,'Data. User Inf'!$A$2:$E$13428,3,)</f>
        <v>Hồ Chí Minh</v>
      </c>
      <c r="L2377" s="38" t="str">
        <f>IF('Data. User Inf'!B2377&lt;'Data. Transactions'!C2377,"Current","New")</f>
        <v>Current</v>
      </c>
    </row>
    <row r="2378" spans="1:12" ht="15.75" customHeight="1" x14ac:dyDescent="0.25">
      <c r="A2378" s="24">
        <v>35008413</v>
      </c>
      <c r="B2378" s="24">
        <v>5030053479</v>
      </c>
      <c r="C2378" s="26">
        <v>43903</v>
      </c>
      <c r="D2378" s="27">
        <v>100000</v>
      </c>
      <c r="E2378" s="28" t="s">
        <v>60</v>
      </c>
      <c r="F2378" s="24">
        <v>13</v>
      </c>
      <c r="G2378" s="36" t="s">
        <v>49</v>
      </c>
      <c r="H2378" s="38">
        <f>((VLOOKUP(F2378,'Data. Commission'!$B$2:$C$6,2,))/100)*D2378</f>
        <v>3000</v>
      </c>
      <c r="I2378" s="38" t="str">
        <f>VLOOKUP(A2378,'Data. User Inf'!$A$2:$D$13428,4,)</f>
        <v>&gt;37</v>
      </c>
      <c r="J2378" s="38" t="str">
        <f>VLOOKUP(A2378,'Data. User Inf'!$A$2:$E$13428,5,)</f>
        <v>MALE</v>
      </c>
      <c r="K2378" s="38" t="str">
        <f>VLOOKUP(A2378,'Data. User Inf'!$A$2:$E$13428,3,)</f>
        <v>Other Cities</v>
      </c>
      <c r="L2378" s="38" t="str">
        <f>IF('Data. User Inf'!B2378&lt;'Data. Transactions'!C2378,"Current","New")</f>
        <v>New</v>
      </c>
    </row>
    <row r="2379" spans="1:12" ht="15.75" customHeight="1" x14ac:dyDescent="0.25">
      <c r="A2379" s="24">
        <v>2006138</v>
      </c>
      <c r="B2379" s="24">
        <v>5032405466</v>
      </c>
      <c r="C2379" s="26">
        <v>43903</v>
      </c>
      <c r="D2379" s="27">
        <v>100000</v>
      </c>
      <c r="E2379" s="28" t="s">
        <v>86</v>
      </c>
      <c r="F2379" s="24">
        <v>14</v>
      </c>
      <c r="G2379" s="36" t="s">
        <v>49</v>
      </c>
      <c r="H2379" s="38">
        <f>((VLOOKUP(F2379,'Data. Commission'!$B$2:$C$6,2,))/100)*D2379</f>
        <v>4000</v>
      </c>
      <c r="I2379" s="38" t="str">
        <f>VLOOKUP(A2379,'Data. User Inf'!$A$2:$D$13428,4,)</f>
        <v>23_to_27</v>
      </c>
      <c r="J2379" s="38" t="str">
        <f>VLOOKUP(A2379,'Data. User Inf'!$A$2:$E$13428,5,)</f>
        <v>FEMALE</v>
      </c>
      <c r="K2379" s="38" t="str">
        <f>VLOOKUP(A2379,'Data. User Inf'!$A$2:$E$13428,3,)</f>
        <v>Hồ Chí Minh</v>
      </c>
      <c r="L2379" s="38" t="str">
        <f>IF('Data. User Inf'!B2379&lt;'Data. Transactions'!C2379,"Current","New")</f>
        <v>New</v>
      </c>
    </row>
    <row r="2380" spans="1:12" ht="15.75" customHeight="1" x14ac:dyDescent="0.25">
      <c r="A2380" s="24">
        <v>40493989</v>
      </c>
      <c r="B2380" s="24">
        <v>5031794221</v>
      </c>
      <c r="C2380" s="26">
        <v>43903</v>
      </c>
      <c r="D2380" s="27">
        <v>50000</v>
      </c>
      <c r="E2380" s="24" t="s">
        <v>60</v>
      </c>
      <c r="F2380" s="24">
        <v>13</v>
      </c>
      <c r="G2380" s="37"/>
      <c r="H2380" s="38">
        <f>((VLOOKUP(F2380,'Data. Commission'!$B$2:$C$6,2,))/100)*D2380</f>
        <v>1500</v>
      </c>
      <c r="I2380" s="38" t="str">
        <f>VLOOKUP(A2380,'Data. User Inf'!$A$2:$D$13428,4,)</f>
        <v>28_to_32</v>
      </c>
      <c r="J2380" s="38" t="str">
        <f>VLOOKUP(A2380,'Data. User Inf'!$A$2:$E$13428,5,)</f>
        <v>MALE</v>
      </c>
      <c r="K2380" s="38" t="str">
        <f>VLOOKUP(A2380,'Data. User Inf'!$A$2:$E$13428,3,)</f>
        <v>Hồ Chí Minh</v>
      </c>
      <c r="L2380" s="38" t="str">
        <f>IF('Data. User Inf'!B2380&lt;'Data. Transactions'!C2380,"Current","New")</f>
        <v>New</v>
      </c>
    </row>
    <row r="2381" spans="1:12" ht="15.75" customHeight="1" x14ac:dyDescent="0.25">
      <c r="A2381" s="24">
        <v>39321018</v>
      </c>
      <c r="B2381" s="24">
        <v>5029650514</v>
      </c>
      <c r="C2381" s="26">
        <v>43903</v>
      </c>
      <c r="D2381" s="27">
        <v>200000</v>
      </c>
      <c r="E2381" s="28" t="s">
        <v>9</v>
      </c>
      <c r="F2381" s="24">
        <v>12</v>
      </c>
      <c r="G2381" s="37" t="s">
        <v>49</v>
      </c>
      <c r="H2381" s="38">
        <f>((VLOOKUP(F2381,'Data. Commission'!$B$2:$C$6,2,))/100)*D2381</f>
        <v>4000</v>
      </c>
      <c r="I2381" s="38" t="str">
        <f>VLOOKUP(A2381,'Data. User Inf'!$A$2:$D$13428,4,)</f>
        <v>unknown</v>
      </c>
      <c r="J2381" s="38" t="str">
        <f>VLOOKUP(A2381,'Data. User Inf'!$A$2:$E$13428,5,)</f>
        <v>FEMALE</v>
      </c>
      <c r="K2381" s="38" t="str">
        <f>VLOOKUP(A2381,'Data. User Inf'!$A$2:$E$13428,3,)</f>
        <v>Other Cities</v>
      </c>
      <c r="L2381" s="38" t="str">
        <f>IF('Data. User Inf'!B2381&lt;'Data. Transactions'!C2381,"Current","New")</f>
        <v>Current</v>
      </c>
    </row>
    <row r="2382" spans="1:12" ht="15.75" customHeight="1" x14ac:dyDescent="0.25">
      <c r="A2382" s="24">
        <v>50813741</v>
      </c>
      <c r="B2382" s="24">
        <v>5039418840</v>
      </c>
      <c r="C2382" s="26">
        <v>43904</v>
      </c>
      <c r="D2382" s="27">
        <v>10000</v>
      </c>
      <c r="E2382" s="28" t="s">
        <v>86</v>
      </c>
      <c r="F2382" s="24">
        <v>14</v>
      </c>
      <c r="G2382" s="37"/>
      <c r="H2382" s="38">
        <f>((VLOOKUP(F2382,'Data. Commission'!$B$2:$C$6,2,))/100)*D2382</f>
        <v>400</v>
      </c>
      <c r="I2382" s="38" t="str">
        <f>VLOOKUP(A2382,'Data. User Inf'!$A$2:$D$13428,4,)</f>
        <v>28_to_32</v>
      </c>
      <c r="J2382" s="38" t="str">
        <f>VLOOKUP(A2382,'Data. User Inf'!$A$2:$E$13428,5,)</f>
        <v>MALE</v>
      </c>
      <c r="K2382" s="38" t="str">
        <f>VLOOKUP(A2382,'Data. User Inf'!$A$2:$E$13428,3,)</f>
        <v>Other Cities</v>
      </c>
      <c r="L2382" s="38" t="str">
        <f>IF('Data. User Inf'!B2382&lt;'Data. Transactions'!C2382,"Current","New")</f>
        <v>New</v>
      </c>
    </row>
    <row r="2383" spans="1:12" ht="15.75" customHeight="1" x14ac:dyDescent="0.25">
      <c r="A2383" s="24">
        <v>755450</v>
      </c>
      <c r="B2383" s="24">
        <v>5044277634</v>
      </c>
      <c r="C2383" s="26">
        <v>43904</v>
      </c>
      <c r="D2383" s="27">
        <v>50000</v>
      </c>
      <c r="E2383" s="28" t="s">
        <v>60</v>
      </c>
      <c r="F2383" s="24">
        <v>13</v>
      </c>
      <c r="G2383" s="36" t="s">
        <v>49</v>
      </c>
      <c r="H2383" s="38">
        <f>((VLOOKUP(F2383,'Data. Commission'!$B$2:$C$6,2,))/100)*D2383</f>
        <v>1500</v>
      </c>
      <c r="I2383" s="38" t="str">
        <f>VLOOKUP(A2383,'Data. User Inf'!$A$2:$D$13428,4,)</f>
        <v>unknown</v>
      </c>
      <c r="J2383" s="38" t="str">
        <f>VLOOKUP(A2383,'Data. User Inf'!$A$2:$E$13428,5,)</f>
        <v>FEMALE</v>
      </c>
      <c r="K2383" s="38" t="str">
        <f>VLOOKUP(A2383,'Data. User Inf'!$A$2:$E$13428,3,)</f>
        <v>Other Cities</v>
      </c>
      <c r="L2383" s="38" t="str">
        <f>IF('Data. User Inf'!B2383&lt;'Data. Transactions'!C2383,"Current","New")</f>
        <v>New</v>
      </c>
    </row>
    <row r="2384" spans="1:12" ht="15.75" customHeight="1" x14ac:dyDescent="0.25">
      <c r="A2384" s="24">
        <v>42827652</v>
      </c>
      <c r="B2384" s="24">
        <v>5043082236</v>
      </c>
      <c r="C2384" s="26">
        <v>43904</v>
      </c>
      <c r="D2384" s="27">
        <v>20000</v>
      </c>
      <c r="E2384" s="28" t="s">
        <v>60</v>
      </c>
      <c r="F2384" s="24">
        <v>13</v>
      </c>
      <c r="G2384" s="37"/>
      <c r="H2384" s="38">
        <f>((VLOOKUP(F2384,'Data. Commission'!$B$2:$C$6,2,))/100)*D2384</f>
        <v>600</v>
      </c>
      <c r="I2384" s="38" t="str">
        <f>VLOOKUP(A2384,'Data. User Inf'!$A$2:$D$13428,4,)</f>
        <v>23_to_27</v>
      </c>
      <c r="J2384" s="38" t="str">
        <f>VLOOKUP(A2384,'Data. User Inf'!$A$2:$E$13428,5,)</f>
        <v>FEMALE</v>
      </c>
      <c r="K2384" s="38" t="str">
        <f>VLOOKUP(A2384,'Data. User Inf'!$A$2:$E$13428,3,)</f>
        <v>Other Cities</v>
      </c>
      <c r="L2384" s="38" t="str">
        <f>IF('Data. User Inf'!B2384&lt;'Data. Transactions'!C2384,"Current","New")</f>
        <v>New</v>
      </c>
    </row>
    <row r="2385" spans="1:12" ht="15.75" customHeight="1" x14ac:dyDescent="0.25">
      <c r="A2385" s="24">
        <v>12959106</v>
      </c>
      <c r="B2385" s="24">
        <v>5046157605</v>
      </c>
      <c r="C2385" s="26">
        <v>43904</v>
      </c>
      <c r="D2385" s="27">
        <v>50000</v>
      </c>
      <c r="E2385" s="28" t="s">
        <v>60</v>
      </c>
      <c r="F2385" s="24">
        <v>13</v>
      </c>
      <c r="G2385" s="36" t="s">
        <v>99</v>
      </c>
      <c r="H2385" s="38">
        <f>((VLOOKUP(F2385,'Data. Commission'!$B$2:$C$6,2,))/100)*D2385</f>
        <v>1500</v>
      </c>
      <c r="I2385" s="38" t="str">
        <f>VLOOKUP(A2385,'Data. User Inf'!$A$2:$D$13428,4,)</f>
        <v>&gt;37</v>
      </c>
      <c r="J2385" s="38" t="str">
        <f>VLOOKUP(A2385,'Data. User Inf'!$A$2:$E$13428,5,)</f>
        <v>FEMALE</v>
      </c>
      <c r="K2385" s="38" t="str">
        <f>VLOOKUP(A2385,'Data. User Inf'!$A$2:$E$13428,3,)</f>
        <v>Unknown</v>
      </c>
      <c r="L2385" s="38" t="str">
        <f>IF('Data. User Inf'!B2385&lt;'Data. Transactions'!C2385,"Current","New")</f>
        <v>Current</v>
      </c>
    </row>
    <row r="2386" spans="1:12" ht="15.75" customHeight="1" x14ac:dyDescent="0.25">
      <c r="A2386" s="24">
        <v>2009865</v>
      </c>
      <c r="B2386" s="24">
        <v>5043733122</v>
      </c>
      <c r="C2386" s="26">
        <v>43904</v>
      </c>
      <c r="D2386" s="27">
        <v>20000</v>
      </c>
      <c r="E2386" s="28" t="s">
        <v>9</v>
      </c>
      <c r="F2386" s="24">
        <v>12</v>
      </c>
      <c r="G2386" s="36" t="s">
        <v>99</v>
      </c>
      <c r="H2386" s="38">
        <f>((VLOOKUP(F2386,'Data. Commission'!$B$2:$C$6,2,))/100)*D2386</f>
        <v>400</v>
      </c>
      <c r="I2386" s="38" t="str">
        <f>VLOOKUP(A2386,'Data. User Inf'!$A$2:$D$13428,4,)</f>
        <v>&gt;37</v>
      </c>
      <c r="J2386" s="38" t="str">
        <f>VLOOKUP(A2386,'Data. User Inf'!$A$2:$E$13428,5,)</f>
        <v>MALE</v>
      </c>
      <c r="K2386" s="38" t="str">
        <f>VLOOKUP(A2386,'Data. User Inf'!$A$2:$E$13428,3,)</f>
        <v>Hồ Chí Minh</v>
      </c>
      <c r="L2386" s="38" t="str">
        <f>IF('Data. User Inf'!B2386&lt;'Data. Transactions'!C2386,"Current","New")</f>
        <v>New</v>
      </c>
    </row>
    <row r="2387" spans="1:12" ht="15.75" customHeight="1" x14ac:dyDescent="0.25">
      <c r="A2387" s="24">
        <v>6463524</v>
      </c>
      <c r="B2387" s="24">
        <v>5044670792</v>
      </c>
      <c r="C2387" s="26">
        <v>43904</v>
      </c>
      <c r="D2387" s="27">
        <v>100000</v>
      </c>
      <c r="E2387" s="28" t="s">
        <v>9</v>
      </c>
      <c r="F2387" s="24">
        <v>12</v>
      </c>
      <c r="G2387" s="36" t="s">
        <v>99</v>
      </c>
      <c r="H2387" s="38">
        <f>((VLOOKUP(F2387,'Data. Commission'!$B$2:$C$6,2,))/100)*D2387</f>
        <v>2000</v>
      </c>
      <c r="I2387" s="38" t="str">
        <f>VLOOKUP(A2387,'Data. User Inf'!$A$2:$D$13428,4,)</f>
        <v>&gt;37</v>
      </c>
      <c r="J2387" s="38" t="str">
        <f>VLOOKUP(A2387,'Data. User Inf'!$A$2:$E$13428,5,)</f>
        <v>MALE</v>
      </c>
      <c r="K2387" s="38" t="str">
        <f>VLOOKUP(A2387,'Data. User Inf'!$A$2:$E$13428,3,)</f>
        <v>Other Cities</v>
      </c>
      <c r="L2387" s="38" t="str">
        <f>IF('Data. User Inf'!B2387&lt;'Data. Transactions'!C2387,"Current","New")</f>
        <v>Current</v>
      </c>
    </row>
    <row r="2388" spans="1:12" ht="15.75" customHeight="1" x14ac:dyDescent="0.25">
      <c r="A2388" s="24">
        <v>41062990</v>
      </c>
      <c r="B2388" s="24">
        <v>5039255037</v>
      </c>
      <c r="C2388" s="26">
        <v>43904</v>
      </c>
      <c r="D2388" s="27">
        <v>50000</v>
      </c>
      <c r="E2388" s="28" t="s">
        <v>60</v>
      </c>
      <c r="F2388" s="24">
        <v>13</v>
      </c>
      <c r="G2388" s="36" t="s">
        <v>99</v>
      </c>
      <c r="H2388" s="38">
        <f>((VLOOKUP(F2388,'Data. Commission'!$B$2:$C$6,2,))/100)*D2388</f>
        <v>1500</v>
      </c>
      <c r="I2388" s="38" t="str">
        <f>VLOOKUP(A2388,'Data. User Inf'!$A$2:$D$13428,4,)</f>
        <v>unknown</v>
      </c>
      <c r="J2388" s="38" t="str">
        <f>VLOOKUP(A2388,'Data. User Inf'!$A$2:$E$13428,5,)</f>
        <v>MALE</v>
      </c>
      <c r="K2388" s="38" t="str">
        <f>VLOOKUP(A2388,'Data. User Inf'!$A$2:$E$13428,3,)</f>
        <v>Other Cities</v>
      </c>
      <c r="L2388" s="38" t="str">
        <f>IF('Data. User Inf'!B2388&lt;'Data. Transactions'!C2388,"Current","New")</f>
        <v>Current</v>
      </c>
    </row>
    <row r="2389" spans="1:12" ht="15.75" customHeight="1" x14ac:dyDescent="0.25">
      <c r="A2389" s="24">
        <v>6685388</v>
      </c>
      <c r="B2389" s="24">
        <v>5039493730</v>
      </c>
      <c r="C2389" s="26">
        <v>43904</v>
      </c>
      <c r="D2389" s="27">
        <v>20000</v>
      </c>
      <c r="E2389" s="28" t="s">
        <v>9</v>
      </c>
      <c r="F2389" s="24">
        <v>12</v>
      </c>
      <c r="G2389" s="36" t="s">
        <v>99</v>
      </c>
      <c r="H2389" s="38">
        <f>((VLOOKUP(F2389,'Data. Commission'!$B$2:$C$6,2,))/100)*D2389</f>
        <v>400</v>
      </c>
      <c r="I2389" s="38" t="str">
        <f>VLOOKUP(A2389,'Data. User Inf'!$A$2:$D$13428,4,)</f>
        <v>unknown</v>
      </c>
      <c r="J2389" s="38" t="str">
        <f>VLOOKUP(A2389,'Data. User Inf'!$A$2:$E$13428,5,)</f>
        <v>MALE</v>
      </c>
      <c r="K2389" s="38" t="str">
        <f>VLOOKUP(A2389,'Data. User Inf'!$A$2:$E$13428,3,)</f>
        <v>Other Cities</v>
      </c>
      <c r="L2389" s="38" t="str">
        <f>IF('Data. User Inf'!B2389&lt;'Data. Transactions'!C2389,"Current","New")</f>
        <v>New</v>
      </c>
    </row>
    <row r="2390" spans="1:12" ht="15.75" customHeight="1" x14ac:dyDescent="0.25">
      <c r="A2390" s="24">
        <v>52232784</v>
      </c>
      <c r="B2390" s="24">
        <v>5041905278</v>
      </c>
      <c r="C2390" s="26">
        <v>43904</v>
      </c>
      <c r="D2390" s="27">
        <v>10000</v>
      </c>
      <c r="E2390" s="28" t="s">
        <v>9</v>
      </c>
      <c r="F2390" s="24">
        <v>12</v>
      </c>
      <c r="G2390" s="36" t="s">
        <v>99</v>
      </c>
      <c r="H2390" s="38">
        <f>((VLOOKUP(F2390,'Data. Commission'!$B$2:$C$6,2,))/100)*D2390</f>
        <v>200</v>
      </c>
      <c r="I2390" s="38" t="str">
        <f>VLOOKUP(A2390,'Data. User Inf'!$A$2:$D$13428,4,)</f>
        <v>unknown</v>
      </c>
      <c r="J2390" s="38" t="str">
        <f>VLOOKUP(A2390,'Data. User Inf'!$A$2:$E$13428,5,)</f>
        <v>FEMALE</v>
      </c>
      <c r="K2390" s="38" t="str">
        <f>VLOOKUP(A2390,'Data. User Inf'!$A$2:$E$13428,3,)</f>
        <v>Other Cities</v>
      </c>
      <c r="L2390" s="38" t="str">
        <f>IF('Data. User Inf'!B2390&lt;'Data. Transactions'!C2390,"Current","New")</f>
        <v>Current</v>
      </c>
    </row>
    <row r="2391" spans="1:12" ht="15.75" customHeight="1" x14ac:dyDescent="0.25">
      <c r="A2391" s="24">
        <v>50856877</v>
      </c>
      <c r="B2391" s="24">
        <v>5040195828</v>
      </c>
      <c r="C2391" s="26">
        <v>43904</v>
      </c>
      <c r="D2391" s="27">
        <v>100000</v>
      </c>
      <c r="E2391" s="28" t="s">
        <v>9</v>
      </c>
      <c r="F2391" s="24">
        <v>12</v>
      </c>
      <c r="G2391" s="36" t="s">
        <v>99</v>
      </c>
      <c r="H2391" s="38">
        <f>((VLOOKUP(F2391,'Data. Commission'!$B$2:$C$6,2,))/100)*D2391</f>
        <v>2000</v>
      </c>
      <c r="I2391" s="38" t="str">
        <f>VLOOKUP(A2391,'Data. User Inf'!$A$2:$D$13428,4,)</f>
        <v>18_to_22</v>
      </c>
      <c r="J2391" s="38" t="str">
        <f>VLOOKUP(A2391,'Data. User Inf'!$A$2:$E$13428,5,)</f>
        <v>FEMALE</v>
      </c>
      <c r="K2391" s="38" t="str">
        <f>VLOOKUP(A2391,'Data. User Inf'!$A$2:$E$13428,3,)</f>
        <v>Other Cities</v>
      </c>
      <c r="L2391" s="38" t="str">
        <f>IF('Data. User Inf'!B2391&lt;'Data. Transactions'!C2391,"Current","New")</f>
        <v>Current</v>
      </c>
    </row>
    <row r="2392" spans="1:12" ht="15.75" customHeight="1" x14ac:dyDescent="0.25">
      <c r="A2392" s="24">
        <v>41379394</v>
      </c>
      <c r="B2392" s="24">
        <v>5039858999</v>
      </c>
      <c r="C2392" s="26">
        <v>43904</v>
      </c>
      <c r="D2392" s="27">
        <v>30000</v>
      </c>
      <c r="E2392" s="28" t="s">
        <v>9</v>
      </c>
      <c r="F2392" s="24">
        <v>12</v>
      </c>
      <c r="G2392" s="36" t="s">
        <v>99</v>
      </c>
      <c r="H2392" s="38">
        <f>((VLOOKUP(F2392,'Data. Commission'!$B$2:$C$6,2,))/100)*D2392</f>
        <v>600</v>
      </c>
      <c r="I2392" s="38" t="str">
        <f>VLOOKUP(A2392,'Data. User Inf'!$A$2:$D$13428,4,)</f>
        <v>18_to_22</v>
      </c>
      <c r="J2392" s="38" t="str">
        <f>VLOOKUP(A2392,'Data. User Inf'!$A$2:$E$13428,5,)</f>
        <v>FEMALE</v>
      </c>
      <c r="K2392" s="38" t="str">
        <f>VLOOKUP(A2392,'Data. User Inf'!$A$2:$E$13428,3,)</f>
        <v>Other Cities</v>
      </c>
      <c r="L2392" s="38" t="str">
        <f>IF('Data. User Inf'!B2392&lt;'Data. Transactions'!C2392,"Current","New")</f>
        <v>Current</v>
      </c>
    </row>
    <row r="2393" spans="1:12" ht="15.75" customHeight="1" x14ac:dyDescent="0.25">
      <c r="A2393" s="24">
        <v>40781296</v>
      </c>
      <c r="B2393" s="24">
        <v>5045659365</v>
      </c>
      <c r="C2393" s="26">
        <v>43904</v>
      </c>
      <c r="D2393" s="27">
        <v>20000</v>
      </c>
      <c r="E2393" s="28" t="s">
        <v>86</v>
      </c>
      <c r="F2393" s="24">
        <v>14</v>
      </c>
      <c r="G2393" s="36" t="s">
        <v>99</v>
      </c>
      <c r="H2393" s="38">
        <f>((VLOOKUP(F2393,'Data. Commission'!$B$2:$C$6,2,))/100)*D2393</f>
        <v>800</v>
      </c>
      <c r="I2393" s="38" t="str">
        <f>VLOOKUP(A2393,'Data. User Inf'!$A$2:$D$13428,4,)</f>
        <v>18_to_22</v>
      </c>
      <c r="J2393" s="38" t="str">
        <f>VLOOKUP(A2393,'Data. User Inf'!$A$2:$E$13428,5,)</f>
        <v>FEMALE</v>
      </c>
      <c r="K2393" s="38" t="str">
        <f>VLOOKUP(A2393,'Data. User Inf'!$A$2:$E$13428,3,)</f>
        <v>Other Cities</v>
      </c>
      <c r="L2393" s="38" t="str">
        <f>IF('Data. User Inf'!B2393&lt;'Data. Transactions'!C2393,"Current","New")</f>
        <v>Current</v>
      </c>
    </row>
    <row r="2394" spans="1:12" ht="15.75" customHeight="1" x14ac:dyDescent="0.25">
      <c r="A2394" s="24">
        <v>50893360</v>
      </c>
      <c r="B2394" s="24">
        <v>5044568562</v>
      </c>
      <c r="C2394" s="26">
        <v>43904</v>
      </c>
      <c r="D2394" s="27">
        <v>50000</v>
      </c>
      <c r="E2394" s="28" t="s">
        <v>60</v>
      </c>
      <c r="F2394" s="24">
        <v>13</v>
      </c>
      <c r="G2394" s="36" t="s">
        <v>99</v>
      </c>
      <c r="H2394" s="38">
        <f>((VLOOKUP(F2394,'Data. Commission'!$B$2:$C$6,2,))/100)*D2394</f>
        <v>1500</v>
      </c>
      <c r="I2394" s="38" t="str">
        <f>VLOOKUP(A2394,'Data. User Inf'!$A$2:$D$13428,4,)</f>
        <v>23_to_27</v>
      </c>
      <c r="J2394" s="38" t="str">
        <f>VLOOKUP(A2394,'Data. User Inf'!$A$2:$E$13428,5,)</f>
        <v>MALE</v>
      </c>
      <c r="K2394" s="38" t="str">
        <f>VLOOKUP(A2394,'Data. User Inf'!$A$2:$E$13428,3,)</f>
        <v>Hồ Chí Minh</v>
      </c>
      <c r="L2394" s="38" t="str">
        <f>IF('Data. User Inf'!B2394&lt;'Data. Transactions'!C2394,"Current","New")</f>
        <v>Current</v>
      </c>
    </row>
    <row r="2395" spans="1:12" ht="15.75" customHeight="1" x14ac:dyDescent="0.25">
      <c r="A2395" s="24">
        <v>40484066</v>
      </c>
      <c r="B2395" s="24">
        <v>5039938936</v>
      </c>
      <c r="C2395" s="26">
        <v>43904</v>
      </c>
      <c r="D2395" s="27">
        <v>100000</v>
      </c>
      <c r="E2395" s="28" t="s">
        <v>9</v>
      </c>
      <c r="F2395" s="24">
        <v>12</v>
      </c>
      <c r="G2395" s="36" t="s">
        <v>99</v>
      </c>
      <c r="H2395" s="38">
        <f>((VLOOKUP(F2395,'Data. Commission'!$B$2:$C$6,2,))/100)*D2395</f>
        <v>2000</v>
      </c>
      <c r="I2395" s="38" t="str">
        <f>VLOOKUP(A2395,'Data. User Inf'!$A$2:$D$13428,4,)</f>
        <v>23_to_27</v>
      </c>
      <c r="J2395" s="38" t="str">
        <f>VLOOKUP(A2395,'Data. User Inf'!$A$2:$E$13428,5,)</f>
        <v>MALE</v>
      </c>
      <c r="K2395" s="38" t="str">
        <f>VLOOKUP(A2395,'Data. User Inf'!$A$2:$E$13428,3,)</f>
        <v>Other Cities</v>
      </c>
      <c r="L2395" s="38" t="str">
        <f>IF('Data. User Inf'!B2395&lt;'Data. Transactions'!C2395,"Current","New")</f>
        <v>New</v>
      </c>
    </row>
    <row r="2396" spans="1:12" ht="15.75" customHeight="1" x14ac:dyDescent="0.25">
      <c r="A2396" s="24">
        <v>42010164</v>
      </c>
      <c r="B2396" s="24">
        <v>5038383647</v>
      </c>
      <c r="C2396" s="26">
        <v>43904</v>
      </c>
      <c r="D2396" s="27">
        <v>50000</v>
      </c>
      <c r="E2396" s="28" t="s">
        <v>60</v>
      </c>
      <c r="F2396" s="24">
        <v>13</v>
      </c>
      <c r="G2396" s="36" t="s">
        <v>99</v>
      </c>
      <c r="H2396" s="38">
        <f>((VLOOKUP(F2396,'Data. Commission'!$B$2:$C$6,2,))/100)*D2396</f>
        <v>1500</v>
      </c>
      <c r="I2396" s="38" t="str">
        <f>VLOOKUP(A2396,'Data. User Inf'!$A$2:$D$13428,4,)</f>
        <v>23_to_27</v>
      </c>
      <c r="J2396" s="38" t="str">
        <f>VLOOKUP(A2396,'Data. User Inf'!$A$2:$E$13428,5,)</f>
        <v>MALE</v>
      </c>
      <c r="K2396" s="38" t="str">
        <f>VLOOKUP(A2396,'Data. User Inf'!$A$2:$E$13428,3,)</f>
        <v>Other Cities</v>
      </c>
      <c r="L2396" s="38" t="str">
        <f>IF('Data. User Inf'!B2396&lt;'Data. Transactions'!C2396,"Current","New")</f>
        <v>New</v>
      </c>
    </row>
    <row r="2397" spans="1:12" ht="15.75" customHeight="1" x14ac:dyDescent="0.25">
      <c r="A2397" s="24">
        <v>44301495</v>
      </c>
      <c r="B2397" s="24">
        <v>5041070529</v>
      </c>
      <c r="C2397" s="26">
        <v>43904</v>
      </c>
      <c r="D2397" s="27">
        <v>50000</v>
      </c>
      <c r="E2397" s="28" t="s">
        <v>86</v>
      </c>
      <c r="F2397" s="24">
        <v>14</v>
      </c>
      <c r="G2397" s="36" t="s">
        <v>99</v>
      </c>
      <c r="H2397" s="38">
        <f>((VLOOKUP(F2397,'Data. Commission'!$B$2:$C$6,2,))/100)*D2397</f>
        <v>2000</v>
      </c>
      <c r="I2397" s="38" t="str">
        <f>VLOOKUP(A2397,'Data. User Inf'!$A$2:$D$13428,4,)</f>
        <v>23_to_27</v>
      </c>
      <c r="J2397" s="38" t="str">
        <f>VLOOKUP(A2397,'Data. User Inf'!$A$2:$E$13428,5,)</f>
        <v>MALE</v>
      </c>
      <c r="K2397" s="38" t="str">
        <f>VLOOKUP(A2397,'Data. User Inf'!$A$2:$E$13428,3,)</f>
        <v>Other Cities</v>
      </c>
      <c r="L2397" s="38" t="str">
        <f>IF('Data. User Inf'!B2397&lt;'Data. Transactions'!C2397,"Current","New")</f>
        <v>New</v>
      </c>
    </row>
    <row r="2398" spans="1:12" ht="15.75" customHeight="1" x14ac:dyDescent="0.25">
      <c r="A2398" s="24">
        <v>42378236</v>
      </c>
      <c r="B2398" s="24">
        <v>5040647844</v>
      </c>
      <c r="C2398" s="26">
        <v>43904</v>
      </c>
      <c r="D2398" s="27">
        <v>30000</v>
      </c>
      <c r="E2398" s="28" t="s">
        <v>86</v>
      </c>
      <c r="F2398" s="24">
        <v>14</v>
      </c>
      <c r="G2398" s="36" t="s">
        <v>99</v>
      </c>
      <c r="H2398" s="38">
        <f>((VLOOKUP(F2398,'Data. Commission'!$B$2:$C$6,2,))/100)*D2398</f>
        <v>1200</v>
      </c>
      <c r="I2398" s="38" t="str">
        <f>VLOOKUP(A2398,'Data. User Inf'!$A$2:$D$13428,4,)</f>
        <v>23_to_27</v>
      </c>
      <c r="J2398" s="38" t="str">
        <f>VLOOKUP(A2398,'Data. User Inf'!$A$2:$E$13428,5,)</f>
        <v>MALE</v>
      </c>
      <c r="K2398" s="38" t="str">
        <f>VLOOKUP(A2398,'Data. User Inf'!$A$2:$E$13428,3,)</f>
        <v>Hà Nội</v>
      </c>
      <c r="L2398" s="38" t="str">
        <f>IF('Data. User Inf'!B2398&lt;'Data. Transactions'!C2398,"Current","New")</f>
        <v>New</v>
      </c>
    </row>
    <row r="2399" spans="1:12" ht="15.75" customHeight="1" x14ac:dyDescent="0.25">
      <c r="A2399" s="24">
        <v>917241</v>
      </c>
      <c r="B2399" s="24">
        <v>5042888486</v>
      </c>
      <c r="C2399" s="26">
        <v>43904</v>
      </c>
      <c r="D2399" s="27">
        <v>50000</v>
      </c>
      <c r="E2399" s="28" t="s">
        <v>60</v>
      </c>
      <c r="F2399" s="24">
        <v>13</v>
      </c>
      <c r="G2399" s="36" t="s">
        <v>99</v>
      </c>
      <c r="H2399" s="38">
        <f>((VLOOKUP(F2399,'Data. Commission'!$B$2:$C$6,2,))/100)*D2399</f>
        <v>1500</v>
      </c>
      <c r="I2399" s="38" t="str">
        <f>VLOOKUP(A2399,'Data. User Inf'!$A$2:$D$13428,4,)</f>
        <v>28_to_32</v>
      </c>
      <c r="J2399" s="38" t="str">
        <f>VLOOKUP(A2399,'Data. User Inf'!$A$2:$E$13428,5,)</f>
        <v>MALE</v>
      </c>
      <c r="K2399" s="38" t="str">
        <f>VLOOKUP(A2399,'Data. User Inf'!$A$2:$E$13428,3,)</f>
        <v>Hồ Chí Minh</v>
      </c>
      <c r="L2399" s="38" t="str">
        <f>IF('Data. User Inf'!B2399&lt;'Data. Transactions'!C2399,"Current","New")</f>
        <v>Current</v>
      </c>
    </row>
    <row r="2400" spans="1:12" ht="15.75" customHeight="1" x14ac:dyDescent="0.25">
      <c r="A2400" s="24">
        <v>36444439</v>
      </c>
      <c r="B2400" s="24">
        <v>5043988290</v>
      </c>
      <c r="C2400" s="26">
        <v>43904</v>
      </c>
      <c r="D2400" s="27">
        <v>10000</v>
      </c>
      <c r="E2400" s="28" t="s">
        <v>60</v>
      </c>
      <c r="F2400" s="24">
        <v>13</v>
      </c>
      <c r="G2400" s="36" t="s">
        <v>99</v>
      </c>
      <c r="H2400" s="38">
        <f>((VLOOKUP(F2400,'Data. Commission'!$B$2:$C$6,2,))/100)*D2400</f>
        <v>300</v>
      </c>
      <c r="I2400" s="38" t="str">
        <f>VLOOKUP(A2400,'Data. User Inf'!$A$2:$D$13428,4,)</f>
        <v>28_to_32</v>
      </c>
      <c r="J2400" s="38" t="str">
        <f>VLOOKUP(A2400,'Data. User Inf'!$A$2:$E$13428,5,)</f>
        <v>FEMALE</v>
      </c>
      <c r="K2400" s="38" t="str">
        <f>VLOOKUP(A2400,'Data. User Inf'!$A$2:$E$13428,3,)</f>
        <v>Hồ Chí Minh</v>
      </c>
      <c r="L2400" s="38" t="str">
        <f>IF('Data. User Inf'!B2400&lt;'Data. Transactions'!C2400,"Current","New")</f>
        <v>New</v>
      </c>
    </row>
    <row r="2401" spans="1:12" ht="15.75" customHeight="1" x14ac:dyDescent="0.25">
      <c r="A2401" s="24">
        <v>52457085</v>
      </c>
      <c r="B2401" s="24">
        <v>5045278553</v>
      </c>
      <c r="C2401" s="26">
        <v>43904</v>
      </c>
      <c r="D2401" s="27">
        <v>30000</v>
      </c>
      <c r="E2401" s="28" t="s">
        <v>9</v>
      </c>
      <c r="F2401" s="24">
        <v>12</v>
      </c>
      <c r="G2401" s="36" t="s">
        <v>99</v>
      </c>
      <c r="H2401" s="38">
        <f>((VLOOKUP(F2401,'Data. Commission'!$B$2:$C$6,2,))/100)*D2401</f>
        <v>600</v>
      </c>
      <c r="I2401" s="38" t="str">
        <f>VLOOKUP(A2401,'Data. User Inf'!$A$2:$D$13428,4,)</f>
        <v>28_to_32</v>
      </c>
      <c r="J2401" s="38" t="str">
        <f>VLOOKUP(A2401,'Data. User Inf'!$A$2:$E$13428,5,)</f>
        <v>MALE</v>
      </c>
      <c r="K2401" s="38" t="str">
        <f>VLOOKUP(A2401,'Data. User Inf'!$A$2:$E$13428,3,)</f>
        <v>Other Cities</v>
      </c>
      <c r="L2401" s="38" t="str">
        <f>IF('Data. User Inf'!B2401&lt;'Data. Transactions'!C2401,"Current","New")</f>
        <v>New</v>
      </c>
    </row>
    <row r="2402" spans="1:12" ht="15.75" customHeight="1" x14ac:dyDescent="0.25">
      <c r="A2402" s="24">
        <v>46174483</v>
      </c>
      <c r="B2402" s="24">
        <v>5042471909</v>
      </c>
      <c r="C2402" s="26">
        <v>43904</v>
      </c>
      <c r="D2402" s="27">
        <v>50000</v>
      </c>
      <c r="E2402" s="28" t="s">
        <v>9</v>
      </c>
      <c r="F2402" s="24">
        <v>12</v>
      </c>
      <c r="G2402" s="36" t="s">
        <v>99</v>
      </c>
      <c r="H2402" s="38">
        <f>((VLOOKUP(F2402,'Data. Commission'!$B$2:$C$6,2,))/100)*D2402</f>
        <v>1000</v>
      </c>
      <c r="I2402" s="38" t="str">
        <f>VLOOKUP(A2402,'Data. User Inf'!$A$2:$D$13428,4,)</f>
        <v>28_to_32</v>
      </c>
      <c r="J2402" s="38" t="str">
        <f>VLOOKUP(A2402,'Data. User Inf'!$A$2:$E$13428,5,)</f>
        <v>FEMALE</v>
      </c>
      <c r="K2402" s="38" t="str">
        <f>VLOOKUP(A2402,'Data. User Inf'!$A$2:$E$13428,3,)</f>
        <v>Other Cities</v>
      </c>
      <c r="L2402" s="38" t="str">
        <f>IF('Data. User Inf'!B2402&lt;'Data. Transactions'!C2402,"Current","New")</f>
        <v>New</v>
      </c>
    </row>
    <row r="2403" spans="1:12" ht="15.75" customHeight="1" x14ac:dyDescent="0.25">
      <c r="A2403" s="24">
        <v>42976271</v>
      </c>
      <c r="B2403" s="24">
        <v>5044541412</v>
      </c>
      <c r="C2403" s="26">
        <v>43904</v>
      </c>
      <c r="D2403" s="27">
        <v>50000</v>
      </c>
      <c r="E2403" s="28" t="s">
        <v>60</v>
      </c>
      <c r="F2403" s="24">
        <v>13</v>
      </c>
      <c r="G2403" s="36" t="s">
        <v>99</v>
      </c>
      <c r="H2403" s="38">
        <f>((VLOOKUP(F2403,'Data. Commission'!$B$2:$C$6,2,))/100)*D2403</f>
        <v>1500</v>
      </c>
      <c r="I2403" s="38" t="str">
        <f>VLOOKUP(A2403,'Data. User Inf'!$A$2:$D$13428,4,)</f>
        <v>28_to_32</v>
      </c>
      <c r="J2403" s="38" t="str">
        <f>VLOOKUP(A2403,'Data. User Inf'!$A$2:$E$13428,5,)</f>
        <v>FEMALE</v>
      </c>
      <c r="K2403" s="38" t="str">
        <f>VLOOKUP(A2403,'Data. User Inf'!$A$2:$E$13428,3,)</f>
        <v>Other Cities</v>
      </c>
      <c r="L2403" s="38" t="str">
        <f>IF('Data. User Inf'!B2403&lt;'Data. Transactions'!C2403,"Current","New")</f>
        <v>Current</v>
      </c>
    </row>
    <row r="2404" spans="1:12" ht="15.75" customHeight="1" x14ac:dyDescent="0.25">
      <c r="A2404" s="24">
        <v>54261463</v>
      </c>
      <c r="B2404" s="24">
        <v>5040069722</v>
      </c>
      <c r="C2404" s="26">
        <v>43904</v>
      </c>
      <c r="D2404" s="27">
        <v>50000</v>
      </c>
      <c r="E2404" s="28" t="s">
        <v>9</v>
      </c>
      <c r="F2404" s="24">
        <v>12</v>
      </c>
      <c r="G2404" s="36" t="s">
        <v>99</v>
      </c>
      <c r="H2404" s="38">
        <f>((VLOOKUP(F2404,'Data. Commission'!$B$2:$C$6,2,))/100)*D2404</f>
        <v>1000</v>
      </c>
      <c r="I2404" s="38" t="str">
        <f>VLOOKUP(A2404,'Data. User Inf'!$A$2:$D$13428,4,)</f>
        <v>33_to_37</v>
      </c>
      <c r="J2404" s="38" t="str">
        <f>VLOOKUP(A2404,'Data. User Inf'!$A$2:$E$13428,5,)</f>
        <v>MALE</v>
      </c>
      <c r="K2404" s="38" t="str">
        <f>VLOOKUP(A2404,'Data. User Inf'!$A$2:$E$13428,3,)</f>
        <v>Hồ Chí Minh</v>
      </c>
      <c r="L2404" s="38" t="str">
        <f>IF('Data. User Inf'!B2404&lt;'Data. Transactions'!C2404,"Current","New")</f>
        <v>Current</v>
      </c>
    </row>
    <row r="2405" spans="1:12" ht="15.75" customHeight="1" x14ac:dyDescent="0.25">
      <c r="A2405" s="24">
        <v>54317086</v>
      </c>
      <c r="B2405" s="24">
        <v>5042350103</v>
      </c>
      <c r="C2405" s="26">
        <v>43904</v>
      </c>
      <c r="D2405" s="27">
        <v>10000</v>
      </c>
      <c r="E2405" s="28" t="s">
        <v>9</v>
      </c>
      <c r="F2405" s="24">
        <v>12</v>
      </c>
      <c r="G2405" s="36" t="s">
        <v>99</v>
      </c>
      <c r="H2405" s="38">
        <f>((VLOOKUP(F2405,'Data. Commission'!$B$2:$C$6,2,))/100)*D2405</f>
        <v>200</v>
      </c>
      <c r="I2405" s="38" t="str">
        <f>VLOOKUP(A2405,'Data. User Inf'!$A$2:$D$13428,4,)</f>
        <v>33_to_37</v>
      </c>
      <c r="J2405" s="38" t="str">
        <f>VLOOKUP(A2405,'Data. User Inf'!$A$2:$E$13428,5,)</f>
        <v>MALE</v>
      </c>
      <c r="K2405" s="38" t="str">
        <f>VLOOKUP(A2405,'Data. User Inf'!$A$2:$E$13428,3,)</f>
        <v>Other Cities</v>
      </c>
      <c r="L2405" s="38" t="str">
        <f>IF('Data. User Inf'!B2405&lt;'Data. Transactions'!C2405,"Current","New")</f>
        <v>Current</v>
      </c>
    </row>
    <row r="2406" spans="1:12" ht="15.75" customHeight="1" x14ac:dyDescent="0.25">
      <c r="A2406" s="24">
        <v>38782031</v>
      </c>
      <c r="B2406" s="24">
        <v>5045006742</v>
      </c>
      <c r="C2406" s="26">
        <v>43904</v>
      </c>
      <c r="D2406" s="27">
        <v>10000</v>
      </c>
      <c r="E2406" s="28" t="s">
        <v>86</v>
      </c>
      <c r="F2406" s="24">
        <v>14</v>
      </c>
      <c r="G2406" s="36" t="s">
        <v>99</v>
      </c>
      <c r="H2406" s="38">
        <f>((VLOOKUP(F2406,'Data. Commission'!$B$2:$C$6,2,))/100)*D2406</f>
        <v>400</v>
      </c>
      <c r="I2406" s="38" t="str">
        <f>VLOOKUP(A2406,'Data. User Inf'!$A$2:$D$13428,4,)</f>
        <v>33_to_37</v>
      </c>
      <c r="J2406" s="38" t="str">
        <f>VLOOKUP(A2406,'Data. User Inf'!$A$2:$E$13428,5,)</f>
        <v>MALE</v>
      </c>
      <c r="K2406" s="38" t="str">
        <f>VLOOKUP(A2406,'Data. User Inf'!$A$2:$E$13428,3,)</f>
        <v>Other Cities</v>
      </c>
      <c r="L2406" s="38" t="str">
        <f>IF('Data. User Inf'!B2406&lt;'Data. Transactions'!C2406,"Current","New")</f>
        <v>Current</v>
      </c>
    </row>
    <row r="2407" spans="1:12" ht="15.75" customHeight="1" x14ac:dyDescent="0.25">
      <c r="A2407" s="24">
        <v>40321999</v>
      </c>
      <c r="B2407" s="24">
        <v>5045514635</v>
      </c>
      <c r="C2407" s="26">
        <v>43904</v>
      </c>
      <c r="D2407" s="27">
        <v>60000</v>
      </c>
      <c r="E2407" s="24" t="s">
        <v>86</v>
      </c>
      <c r="F2407" s="24">
        <v>14</v>
      </c>
      <c r="G2407" s="37"/>
      <c r="H2407" s="38">
        <f>((VLOOKUP(F2407,'Data. Commission'!$B$2:$C$6,2,))/100)*D2407</f>
        <v>2400</v>
      </c>
      <c r="I2407" s="38" t="str">
        <f>VLOOKUP(A2407,'Data. User Inf'!$A$2:$D$13428,4,)</f>
        <v>23_to_27</v>
      </c>
      <c r="J2407" s="38" t="str">
        <f>VLOOKUP(A2407,'Data. User Inf'!$A$2:$E$13428,5,)</f>
        <v>MALE</v>
      </c>
      <c r="K2407" s="38" t="str">
        <f>VLOOKUP(A2407,'Data. User Inf'!$A$2:$E$13428,3,)</f>
        <v>Other Cities</v>
      </c>
      <c r="L2407" s="38" t="str">
        <f>IF('Data. User Inf'!B2407&lt;'Data. Transactions'!C2407,"Current","New")</f>
        <v>Current</v>
      </c>
    </row>
    <row r="2408" spans="1:12" ht="15.75" customHeight="1" x14ac:dyDescent="0.25">
      <c r="A2408" s="24">
        <v>11356344</v>
      </c>
      <c r="B2408" s="24">
        <v>5043025776</v>
      </c>
      <c r="C2408" s="26">
        <v>43904</v>
      </c>
      <c r="D2408" s="27">
        <v>20000</v>
      </c>
      <c r="E2408" s="24" t="s">
        <v>86</v>
      </c>
      <c r="F2408" s="24">
        <v>14</v>
      </c>
      <c r="G2408" s="37"/>
      <c r="H2408" s="38">
        <f>((VLOOKUP(F2408,'Data. Commission'!$B$2:$C$6,2,))/100)*D2408</f>
        <v>800</v>
      </c>
      <c r="I2408" s="38" t="str">
        <f>VLOOKUP(A2408,'Data. User Inf'!$A$2:$D$13428,4,)</f>
        <v>18_to_22</v>
      </c>
      <c r="J2408" s="38" t="str">
        <f>VLOOKUP(A2408,'Data. User Inf'!$A$2:$E$13428,5,)</f>
        <v>FEMALE</v>
      </c>
      <c r="K2408" s="38" t="str">
        <f>VLOOKUP(A2408,'Data. User Inf'!$A$2:$E$13428,3,)</f>
        <v>Other Cities</v>
      </c>
      <c r="L2408" s="38" t="str">
        <f>IF('Data. User Inf'!B2408&lt;'Data. Transactions'!C2408,"Current","New")</f>
        <v>Current</v>
      </c>
    </row>
    <row r="2409" spans="1:12" ht="15.75" customHeight="1" x14ac:dyDescent="0.25">
      <c r="A2409" s="24">
        <v>13952081</v>
      </c>
      <c r="B2409" s="24">
        <v>5040831202</v>
      </c>
      <c r="C2409" s="26">
        <v>43904</v>
      </c>
      <c r="D2409" s="27">
        <v>100000</v>
      </c>
      <c r="E2409" s="24" t="s">
        <v>9</v>
      </c>
      <c r="F2409" s="24">
        <v>12</v>
      </c>
      <c r="G2409" s="37"/>
      <c r="H2409" s="38">
        <f>((VLOOKUP(F2409,'Data. Commission'!$B$2:$C$6,2,))/100)*D2409</f>
        <v>2000</v>
      </c>
      <c r="I2409" s="38" t="str">
        <f>VLOOKUP(A2409,'Data. User Inf'!$A$2:$D$13428,4,)</f>
        <v>28_to_32</v>
      </c>
      <c r="J2409" s="38" t="str">
        <f>VLOOKUP(A2409,'Data. User Inf'!$A$2:$E$13428,5,)</f>
        <v>MALE</v>
      </c>
      <c r="K2409" s="38" t="str">
        <f>VLOOKUP(A2409,'Data. User Inf'!$A$2:$E$13428,3,)</f>
        <v>Other Cities</v>
      </c>
      <c r="L2409" s="38" t="str">
        <f>IF('Data. User Inf'!B2409&lt;'Data. Transactions'!C2409,"Current","New")</f>
        <v>Current</v>
      </c>
    </row>
    <row r="2410" spans="1:12" ht="15.75" customHeight="1" x14ac:dyDescent="0.25">
      <c r="A2410" s="24">
        <v>35491272</v>
      </c>
      <c r="B2410" s="24">
        <v>5039723576</v>
      </c>
      <c r="C2410" s="26">
        <v>43904</v>
      </c>
      <c r="D2410" s="27">
        <v>50000</v>
      </c>
      <c r="E2410" s="24" t="s">
        <v>86</v>
      </c>
      <c r="F2410" s="24">
        <v>14</v>
      </c>
      <c r="G2410" s="37"/>
      <c r="H2410" s="38">
        <f>((VLOOKUP(F2410,'Data. Commission'!$B$2:$C$6,2,))/100)*D2410</f>
        <v>2000</v>
      </c>
      <c r="I2410" s="38" t="str">
        <f>VLOOKUP(A2410,'Data. User Inf'!$A$2:$D$13428,4,)</f>
        <v>23_to_27</v>
      </c>
      <c r="J2410" s="38" t="str">
        <f>VLOOKUP(A2410,'Data. User Inf'!$A$2:$E$13428,5,)</f>
        <v>MALE</v>
      </c>
      <c r="K2410" s="38" t="str">
        <f>VLOOKUP(A2410,'Data. User Inf'!$A$2:$E$13428,3,)</f>
        <v>Other Cities</v>
      </c>
      <c r="L2410" s="38" t="str">
        <f>IF('Data. User Inf'!B2410&lt;'Data. Transactions'!C2410,"Current","New")</f>
        <v>Current</v>
      </c>
    </row>
    <row r="2411" spans="1:12" ht="15.75" customHeight="1" x14ac:dyDescent="0.25">
      <c r="A2411" s="24">
        <v>49361088</v>
      </c>
      <c r="B2411" s="24">
        <v>5042559417</v>
      </c>
      <c r="C2411" s="26">
        <v>43904</v>
      </c>
      <c r="D2411" s="27">
        <v>200000</v>
      </c>
      <c r="E2411" s="28" t="s">
        <v>9</v>
      </c>
      <c r="F2411" s="24">
        <v>12</v>
      </c>
      <c r="G2411" s="37" t="s">
        <v>49</v>
      </c>
      <c r="H2411" s="38">
        <f>((VLOOKUP(F2411,'Data. Commission'!$B$2:$C$6,2,))/100)*D2411</f>
        <v>4000</v>
      </c>
      <c r="I2411" s="38" t="str">
        <f>VLOOKUP(A2411,'Data. User Inf'!$A$2:$D$13428,4,)</f>
        <v>unknown</v>
      </c>
      <c r="J2411" s="38" t="str">
        <f>VLOOKUP(A2411,'Data. User Inf'!$A$2:$E$13428,5,)</f>
        <v>MALE</v>
      </c>
      <c r="K2411" s="38" t="str">
        <f>VLOOKUP(A2411,'Data. User Inf'!$A$2:$E$13428,3,)</f>
        <v>Other Cities</v>
      </c>
      <c r="L2411" s="38" t="str">
        <f>IF('Data. User Inf'!B2411&lt;'Data. Transactions'!C2411,"Current","New")</f>
        <v>Current</v>
      </c>
    </row>
    <row r="2412" spans="1:12" ht="15.75" customHeight="1" x14ac:dyDescent="0.25">
      <c r="A2412" s="24">
        <v>42394744</v>
      </c>
      <c r="B2412" s="24">
        <v>5044730810</v>
      </c>
      <c r="C2412" s="26">
        <v>43904</v>
      </c>
      <c r="D2412" s="27">
        <v>200000</v>
      </c>
      <c r="E2412" s="28" t="s">
        <v>60</v>
      </c>
      <c r="F2412" s="24">
        <v>13</v>
      </c>
      <c r="G2412" s="37" t="s">
        <v>49</v>
      </c>
      <c r="H2412" s="38">
        <f>((VLOOKUP(F2412,'Data. Commission'!$B$2:$C$6,2,))/100)*D2412</f>
        <v>6000</v>
      </c>
      <c r="I2412" s="38" t="str">
        <f>VLOOKUP(A2412,'Data. User Inf'!$A$2:$D$13428,4,)</f>
        <v>unknown</v>
      </c>
      <c r="J2412" s="38" t="str">
        <f>VLOOKUP(A2412,'Data. User Inf'!$A$2:$E$13428,5,)</f>
        <v>FEMALE</v>
      </c>
      <c r="K2412" s="38" t="str">
        <f>VLOOKUP(A2412,'Data. User Inf'!$A$2:$E$13428,3,)</f>
        <v>Hồ Chí Minh</v>
      </c>
      <c r="L2412" s="38" t="str">
        <f>IF('Data. User Inf'!B2412&lt;'Data. Transactions'!C2412,"Current","New")</f>
        <v>Current</v>
      </c>
    </row>
    <row r="2413" spans="1:12" ht="15.75" customHeight="1" x14ac:dyDescent="0.25">
      <c r="A2413" s="24">
        <v>39208968</v>
      </c>
      <c r="B2413" s="24">
        <v>5041195771</v>
      </c>
      <c r="C2413" s="26">
        <v>43904</v>
      </c>
      <c r="D2413" s="27">
        <v>300000</v>
      </c>
      <c r="E2413" s="28" t="s">
        <v>60</v>
      </c>
      <c r="F2413" s="24">
        <v>13</v>
      </c>
      <c r="G2413" s="36" t="s">
        <v>49</v>
      </c>
      <c r="H2413" s="38">
        <f>((VLOOKUP(F2413,'Data. Commission'!$B$2:$C$6,2,))/100)*D2413</f>
        <v>9000</v>
      </c>
      <c r="I2413" s="38" t="str">
        <f>VLOOKUP(A2413,'Data. User Inf'!$A$2:$D$13428,4,)</f>
        <v>23_to_27</v>
      </c>
      <c r="J2413" s="38" t="str">
        <f>VLOOKUP(A2413,'Data. User Inf'!$A$2:$E$13428,5,)</f>
        <v>MALE</v>
      </c>
      <c r="K2413" s="38" t="str">
        <f>VLOOKUP(A2413,'Data. User Inf'!$A$2:$E$13428,3,)</f>
        <v>Other Cities</v>
      </c>
      <c r="L2413" s="38" t="str">
        <f>IF('Data. User Inf'!B2413&lt;'Data. Transactions'!C2413,"Current","New")</f>
        <v>Current</v>
      </c>
    </row>
    <row r="2414" spans="1:12" ht="15.75" customHeight="1" x14ac:dyDescent="0.25">
      <c r="A2414" s="24">
        <v>49097555</v>
      </c>
      <c r="B2414" s="24">
        <v>5056739281</v>
      </c>
      <c r="C2414" s="26">
        <v>43905</v>
      </c>
      <c r="D2414" s="27">
        <v>20000</v>
      </c>
      <c r="E2414" s="28" t="s">
        <v>60</v>
      </c>
      <c r="F2414" s="24">
        <v>13</v>
      </c>
      <c r="G2414" s="36" t="s">
        <v>49</v>
      </c>
      <c r="H2414" s="38">
        <f>((VLOOKUP(F2414,'Data. Commission'!$B$2:$C$6,2,))/100)*D2414</f>
        <v>600</v>
      </c>
      <c r="I2414" s="38" t="str">
        <f>VLOOKUP(A2414,'Data. User Inf'!$A$2:$D$13428,4,)</f>
        <v>23_to_27</v>
      </c>
      <c r="J2414" s="38" t="str">
        <f>VLOOKUP(A2414,'Data. User Inf'!$A$2:$E$13428,5,)</f>
        <v>MALE</v>
      </c>
      <c r="K2414" s="38" t="str">
        <f>VLOOKUP(A2414,'Data. User Inf'!$A$2:$E$13428,3,)</f>
        <v>Hồ Chí Minh</v>
      </c>
      <c r="L2414" s="38" t="str">
        <f>IF('Data. User Inf'!B2414&lt;'Data. Transactions'!C2414,"Current","New")</f>
        <v>New</v>
      </c>
    </row>
    <row r="2415" spans="1:12" ht="15.75" customHeight="1" x14ac:dyDescent="0.25">
      <c r="A2415" s="24">
        <v>43702938</v>
      </c>
      <c r="B2415" s="24">
        <v>5050904923</v>
      </c>
      <c r="C2415" s="26">
        <v>43905</v>
      </c>
      <c r="D2415" s="27">
        <v>10000</v>
      </c>
      <c r="E2415" s="28" t="s">
        <v>86</v>
      </c>
      <c r="F2415" s="24">
        <v>14</v>
      </c>
      <c r="G2415" s="37"/>
      <c r="H2415" s="38">
        <f>((VLOOKUP(F2415,'Data. Commission'!$B$2:$C$6,2,))/100)*D2415</f>
        <v>400</v>
      </c>
      <c r="I2415" s="38" t="str">
        <f>VLOOKUP(A2415,'Data. User Inf'!$A$2:$D$13428,4,)</f>
        <v>33_to_37</v>
      </c>
      <c r="J2415" s="38" t="str">
        <f>VLOOKUP(A2415,'Data. User Inf'!$A$2:$E$13428,5,)</f>
        <v>MALE</v>
      </c>
      <c r="K2415" s="38" t="str">
        <f>VLOOKUP(A2415,'Data. User Inf'!$A$2:$E$13428,3,)</f>
        <v>Other Cities</v>
      </c>
      <c r="L2415" s="38" t="str">
        <f>IF('Data. User Inf'!B2415&lt;'Data. Transactions'!C2415,"Current","New")</f>
        <v>Current</v>
      </c>
    </row>
    <row r="2416" spans="1:12" ht="15.75" customHeight="1" x14ac:dyDescent="0.25">
      <c r="A2416" s="24">
        <v>48140577</v>
      </c>
      <c r="B2416" s="24">
        <v>5053893987</v>
      </c>
      <c r="C2416" s="26">
        <v>43905</v>
      </c>
      <c r="D2416" s="27">
        <v>50000</v>
      </c>
      <c r="E2416" s="28" t="s">
        <v>86</v>
      </c>
      <c r="F2416" s="24">
        <v>14</v>
      </c>
      <c r="G2416" s="36" t="s">
        <v>49</v>
      </c>
      <c r="H2416" s="38">
        <f>((VLOOKUP(F2416,'Data. Commission'!$B$2:$C$6,2,))/100)*D2416</f>
        <v>2000</v>
      </c>
      <c r="I2416" s="38" t="str">
        <f>VLOOKUP(A2416,'Data. User Inf'!$A$2:$D$13428,4,)</f>
        <v>23_to_27</v>
      </c>
      <c r="J2416" s="38" t="str">
        <f>VLOOKUP(A2416,'Data. User Inf'!$A$2:$E$13428,5,)</f>
        <v>MALE</v>
      </c>
      <c r="K2416" s="38" t="str">
        <f>VLOOKUP(A2416,'Data. User Inf'!$A$2:$E$13428,3,)</f>
        <v>Hà Nội</v>
      </c>
      <c r="L2416" s="38" t="str">
        <f>IF('Data. User Inf'!B2416&lt;'Data. Transactions'!C2416,"Current","New")</f>
        <v>Current</v>
      </c>
    </row>
    <row r="2417" spans="1:12" ht="15.75" customHeight="1" x14ac:dyDescent="0.25">
      <c r="A2417" s="24">
        <v>44738656</v>
      </c>
      <c r="B2417" s="24">
        <v>5049012081</v>
      </c>
      <c r="C2417" s="26">
        <v>43905</v>
      </c>
      <c r="D2417" s="27">
        <v>50000</v>
      </c>
      <c r="E2417" s="28" t="s">
        <v>60</v>
      </c>
      <c r="F2417" s="24">
        <v>13</v>
      </c>
      <c r="G2417" s="36" t="s">
        <v>49</v>
      </c>
      <c r="H2417" s="38">
        <f>((VLOOKUP(F2417,'Data. Commission'!$B$2:$C$6,2,))/100)*D2417</f>
        <v>1500</v>
      </c>
      <c r="I2417" s="38" t="str">
        <f>VLOOKUP(A2417,'Data. User Inf'!$A$2:$D$13428,4,)</f>
        <v>28_to_32</v>
      </c>
      <c r="J2417" s="38" t="str">
        <f>VLOOKUP(A2417,'Data. User Inf'!$A$2:$E$13428,5,)</f>
        <v>MALE</v>
      </c>
      <c r="K2417" s="38" t="str">
        <f>VLOOKUP(A2417,'Data. User Inf'!$A$2:$E$13428,3,)</f>
        <v>Hồ Chí Minh</v>
      </c>
      <c r="L2417" s="38" t="str">
        <f>IF('Data. User Inf'!B2417&lt;'Data. Transactions'!C2417,"Current","New")</f>
        <v>Current</v>
      </c>
    </row>
    <row r="2418" spans="1:12" ht="15.75" customHeight="1" x14ac:dyDescent="0.25">
      <c r="A2418" s="24">
        <v>39081761</v>
      </c>
      <c r="B2418" s="24">
        <v>5047723754</v>
      </c>
      <c r="C2418" s="26">
        <v>43905</v>
      </c>
      <c r="D2418" s="27">
        <v>20000</v>
      </c>
      <c r="E2418" s="28" t="s">
        <v>60</v>
      </c>
      <c r="F2418" s="24">
        <v>13</v>
      </c>
      <c r="G2418" s="37"/>
      <c r="H2418" s="38">
        <f>((VLOOKUP(F2418,'Data. Commission'!$B$2:$C$6,2,))/100)*D2418</f>
        <v>600</v>
      </c>
      <c r="I2418" s="38" t="str">
        <f>VLOOKUP(A2418,'Data. User Inf'!$A$2:$D$13428,4,)</f>
        <v>28_to_32</v>
      </c>
      <c r="J2418" s="38" t="str">
        <f>VLOOKUP(A2418,'Data. User Inf'!$A$2:$E$13428,5,)</f>
        <v>FEMALE</v>
      </c>
      <c r="K2418" s="38" t="str">
        <f>VLOOKUP(A2418,'Data. User Inf'!$A$2:$E$13428,3,)</f>
        <v>Other Cities</v>
      </c>
      <c r="L2418" s="38" t="str">
        <f>IF('Data. User Inf'!B2418&lt;'Data. Transactions'!C2418,"Current","New")</f>
        <v>New</v>
      </c>
    </row>
    <row r="2419" spans="1:12" ht="15.75" customHeight="1" x14ac:dyDescent="0.25">
      <c r="A2419" s="24">
        <v>22851257</v>
      </c>
      <c r="B2419" s="24">
        <v>5055608207</v>
      </c>
      <c r="C2419" s="26">
        <v>43905</v>
      </c>
      <c r="D2419" s="27">
        <v>50000</v>
      </c>
      <c r="E2419" s="28" t="s">
        <v>60</v>
      </c>
      <c r="F2419" s="24">
        <v>13</v>
      </c>
      <c r="G2419" s="36" t="s">
        <v>49</v>
      </c>
      <c r="H2419" s="38">
        <f>((VLOOKUP(F2419,'Data. Commission'!$B$2:$C$6,2,))/100)*D2419</f>
        <v>1500</v>
      </c>
      <c r="I2419" s="38" t="str">
        <f>VLOOKUP(A2419,'Data. User Inf'!$A$2:$D$13428,4,)</f>
        <v>18_to_22</v>
      </c>
      <c r="J2419" s="38" t="str">
        <f>VLOOKUP(A2419,'Data. User Inf'!$A$2:$E$13428,5,)</f>
        <v>MALE</v>
      </c>
      <c r="K2419" s="38" t="str">
        <f>VLOOKUP(A2419,'Data. User Inf'!$A$2:$E$13428,3,)</f>
        <v>Hồ Chí Minh</v>
      </c>
      <c r="L2419" s="38" t="str">
        <f>IF('Data. User Inf'!B2419&lt;'Data. Transactions'!C2419,"Current","New")</f>
        <v>Current</v>
      </c>
    </row>
    <row r="2420" spans="1:12" ht="15.75" customHeight="1" x14ac:dyDescent="0.25">
      <c r="A2420" s="24">
        <v>46609884</v>
      </c>
      <c r="B2420" s="24">
        <v>5047251168</v>
      </c>
      <c r="C2420" s="26">
        <v>43905</v>
      </c>
      <c r="D2420" s="27">
        <v>100000</v>
      </c>
      <c r="E2420" s="28" t="s">
        <v>9</v>
      </c>
      <c r="F2420" s="24">
        <v>12</v>
      </c>
      <c r="G2420" s="36" t="s">
        <v>99</v>
      </c>
      <c r="H2420" s="38">
        <f>((VLOOKUP(F2420,'Data. Commission'!$B$2:$C$6,2,))/100)*D2420</f>
        <v>2000</v>
      </c>
      <c r="I2420" s="38" t="str">
        <f>VLOOKUP(A2420,'Data. User Inf'!$A$2:$D$13428,4,)</f>
        <v>&gt;37</v>
      </c>
      <c r="J2420" s="38" t="str">
        <f>VLOOKUP(A2420,'Data. User Inf'!$A$2:$E$13428,5,)</f>
        <v>MALE</v>
      </c>
      <c r="K2420" s="38" t="str">
        <f>VLOOKUP(A2420,'Data. User Inf'!$A$2:$E$13428,3,)</f>
        <v>Other Cities</v>
      </c>
      <c r="L2420" s="38" t="str">
        <f>IF('Data. User Inf'!B2420&lt;'Data. Transactions'!C2420,"Current","New")</f>
        <v>Current</v>
      </c>
    </row>
    <row r="2421" spans="1:12" ht="15.75" customHeight="1" x14ac:dyDescent="0.25">
      <c r="A2421" s="24">
        <v>44913715</v>
      </c>
      <c r="B2421" s="24">
        <v>5048744618</v>
      </c>
      <c r="C2421" s="26">
        <v>43905</v>
      </c>
      <c r="D2421" s="27">
        <v>20000</v>
      </c>
      <c r="E2421" s="28" t="s">
        <v>87</v>
      </c>
      <c r="F2421" s="24">
        <v>15</v>
      </c>
      <c r="G2421" s="36" t="s">
        <v>99</v>
      </c>
      <c r="H2421" s="38">
        <f>((VLOOKUP(F2421,'Data. Commission'!$B$2:$C$6,2,))/100)*D2421</f>
        <v>800</v>
      </c>
      <c r="I2421" s="38" t="str">
        <f>VLOOKUP(A2421,'Data. User Inf'!$A$2:$D$13428,4,)</f>
        <v>&gt;37</v>
      </c>
      <c r="J2421" s="38" t="str">
        <f>VLOOKUP(A2421,'Data. User Inf'!$A$2:$E$13428,5,)</f>
        <v>FEMALE</v>
      </c>
      <c r="K2421" s="38" t="str">
        <f>VLOOKUP(A2421,'Data. User Inf'!$A$2:$E$13428,3,)</f>
        <v>Other Cities</v>
      </c>
      <c r="L2421" s="38" t="str">
        <f>IF('Data. User Inf'!B2421&lt;'Data. Transactions'!C2421,"Current","New")</f>
        <v>New</v>
      </c>
    </row>
    <row r="2422" spans="1:12" ht="15.75" customHeight="1" x14ac:dyDescent="0.25">
      <c r="A2422" s="24">
        <v>42404180</v>
      </c>
      <c r="B2422" s="24">
        <v>5053821611</v>
      </c>
      <c r="C2422" s="26">
        <v>43905</v>
      </c>
      <c r="D2422" s="27">
        <v>10000</v>
      </c>
      <c r="E2422" s="28" t="s">
        <v>9</v>
      </c>
      <c r="F2422" s="24">
        <v>12</v>
      </c>
      <c r="G2422" s="36" t="s">
        <v>99</v>
      </c>
      <c r="H2422" s="38">
        <f>((VLOOKUP(F2422,'Data. Commission'!$B$2:$C$6,2,))/100)*D2422</f>
        <v>200</v>
      </c>
      <c r="I2422" s="38" t="str">
        <f>VLOOKUP(A2422,'Data. User Inf'!$A$2:$D$13428,4,)</f>
        <v>unknown</v>
      </c>
      <c r="J2422" s="38" t="str">
        <f>VLOOKUP(A2422,'Data. User Inf'!$A$2:$E$13428,5,)</f>
        <v>MALE</v>
      </c>
      <c r="K2422" s="38" t="str">
        <f>VLOOKUP(A2422,'Data. User Inf'!$A$2:$E$13428,3,)</f>
        <v>Other Cities</v>
      </c>
      <c r="L2422" s="38" t="str">
        <f>IF('Data. User Inf'!B2422&lt;'Data. Transactions'!C2422,"Current","New")</f>
        <v>New</v>
      </c>
    </row>
    <row r="2423" spans="1:12" ht="15.75" customHeight="1" x14ac:dyDescent="0.25">
      <c r="A2423" s="24">
        <v>51403994</v>
      </c>
      <c r="B2423" s="24">
        <v>5050704189</v>
      </c>
      <c r="C2423" s="26">
        <v>43905</v>
      </c>
      <c r="D2423" s="27">
        <v>20000</v>
      </c>
      <c r="E2423" s="28" t="s">
        <v>9</v>
      </c>
      <c r="F2423" s="24">
        <v>12</v>
      </c>
      <c r="G2423" s="36" t="s">
        <v>99</v>
      </c>
      <c r="H2423" s="38">
        <f>((VLOOKUP(F2423,'Data. Commission'!$B$2:$C$6,2,))/100)*D2423</f>
        <v>400</v>
      </c>
      <c r="I2423" s="38" t="str">
        <f>VLOOKUP(A2423,'Data. User Inf'!$A$2:$D$13428,4,)</f>
        <v>unknown</v>
      </c>
      <c r="J2423" s="38" t="str">
        <f>VLOOKUP(A2423,'Data. User Inf'!$A$2:$E$13428,5,)</f>
        <v>FEMALE</v>
      </c>
      <c r="K2423" s="38" t="str">
        <f>VLOOKUP(A2423,'Data. User Inf'!$A$2:$E$13428,3,)</f>
        <v>Unknown</v>
      </c>
      <c r="L2423" s="38" t="str">
        <f>IF('Data. User Inf'!B2423&lt;'Data. Transactions'!C2423,"Current","New")</f>
        <v>New</v>
      </c>
    </row>
    <row r="2424" spans="1:12" ht="15.75" customHeight="1" x14ac:dyDescent="0.25">
      <c r="A2424" s="24">
        <v>35890870</v>
      </c>
      <c r="B2424" s="24">
        <v>5053605500</v>
      </c>
      <c r="C2424" s="26">
        <v>43905</v>
      </c>
      <c r="D2424" s="27">
        <v>100000</v>
      </c>
      <c r="E2424" s="28" t="s">
        <v>86</v>
      </c>
      <c r="F2424" s="24">
        <v>14</v>
      </c>
      <c r="G2424" s="36" t="s">
        <v>99</v>
      </c>
      <c r="H2424" s="38">
        <f>((VLOOKUP(F2424,'Data. Commission'!$B$2:$C$6,2,))/100)*D2424</f>
        <v>4000</v>
      </c>
      <c r="I2424" s="38" t="str">
        <f>VLOOKUP(A2424,'Data. User Inf'!$A$2:$D$13428,4,)</f>
        <v>unknown</v>
      </c>
      <c r="J2424" s="38" t="str">
        <f>VLOOKUP(A2424,'Data. User Inf'!$A$2:$E$13428,5,)</f>
        <v>MALE</v>
      </c>
      <c r="K2424" s="38" t="str">
        <f>VLOOKUP(A2424,'Data. User Inf'!$A$2:$E$13428,3,)</f>
        <v>Unknown</v>
      </c>
      <c r="L2424" s="38" t="str">
        <f>IF('Data. User Inf'!B2424&lt;'Data. Transactions'!C2424,"Current","New")</f>
        <v>Current</v>
      </c>
    </row>
    <row r="2425" spans="1:12" ht="15.75" customHeight="1" x14ac:dyDescent="0.25">
      <c r="A2425" s="24">
        <v>48452497</v>
      </c>
      <c r="B2425" s="24">
        <v>5051127876</v>
      </c>
      <c r="C2425" s="26">
        <v>43905</v>
      </c>
      <c r="D2425" s="27">
        <v>10000</v>
      </c>
      <c r="E2425" s="28" t="s">
        <v>60</v>
      </c>
      <c r="F2425" s="24">
        <v>13</v>
      </c>
      <c r="G2425" s="36" t="s">
        <v>99</v>
      </c>
      <c r="H2425" s="38">
        <f>((VLOOKUP(F2425,'Data. Commission'!$B$2:$C$6,2,))/100)*D2425</f>
        <v>300</v>
      </c>
      <c r="I2425" s="38" t="str">
        <f>VLOOKUP(A2425,'Data. User Inf'!$A$2:$D$13428,4,)</f>
        <v>unknown</v>
      </c>
      <c r="J2425" s="38" t="str">
        <f>VLOOKUP(A2425,'Data. User Inf'!$A$2:$E$13428,5,)</f>
        <v>FEMALE</v>
      </c>
      <c r="K2425" s="38" t="str">
        <f>VLOOKUP(A2425,'Data. User Inf'!$A$2:$E$13428,3,)</f>
        <v>Unknown</v>
      </c>
      <c r="L2425" s="38" t="str">
        <f>IF('Data. User Inf'!B2425&lt;'Data. Transactions'!C2425,"Current","New")</f>
        <v>Current</v>
      </c>
    </row>
    <row r="2426" spans="1:12" ht="15.75" customHeight="1" x14ac:dyDescent="0.25">
      <c r="A2426" s="24">
        <v>48452227</v>
      </c>
      <c r="B2426" s="24">
        <v>5052515444</v>
      </c>
      <c r="C2426" s="26">
        <v>43905</v>
      </c>
      <c r="D2426" s="27">
        <v>10000</v>
      </c>
      <c r="E2426" s="28" t="s">
        <v>9</v>
      </c>
      <c r="F2426" s="24">
        <v>12</v>
      </c>
      <c r="G2426" s="36" t="s">
        <v>99</v>
      </c>
      <c r="H2426" s="38">
        <f>((VLOOKUP(F2426,'Data. Commission'!$B$2:$C$6,2,))/100)*D2426</f>
        <v>200</v>
      </c>
      <c r="I2426" s="38" t="str">
        <f>VLOOKUP(A2426,'Data. User Inf'!$A$2:$D$13428,4,)</f>
        <v>unknown</v>
      </c>
      <c r="J2426" s="38" t="str">
        <f>VLOOKUP(A2426,'Data. User Inf'!$A$2:$E$13428,5,)</f>
        <v>FEMALE</v>
      </c>
      <c r="K2426" s="38" t="str">
        <f>VLOOKUP(A2426,'Data. User Inf'!$A$2:$E$13428,3,)</f>
        <v>Hồ Chí Minh</v>
      </c>
      <c r="L2426" s="38" t="str">
        <f>IF('Data. User Inf'!B2426&lt;'Data. Transactions'!C2426,"Current","New")</f>
        <v>Current</v>
      </c>
    </row>
    <row r="2427" spans="1:12" ht="15.75" customHeight="1" x14ac:dyDescent="0.25">
      <c r="A2427" s="24">
        <v>29618852</v>
      </c>
      <c r="B2427" s="24">
        <v>5050244955</v>
      </c>
      <c r="C2427" s="26">
        <v>43905</v>
      </c>
      <c r="D2427" s="27">
        <v>20000</v>
      </c>
      <c r="E2427" s="28" t="s">
        <v>86</v>
      </c>
      <c r="F2427" s="24">
        <v>14</v>
      </c>
      <c r="G2427" s="36" t="s">
        <v>99</v>
      </c>
      <c r="H2427" s="38">
        <f>((VLOOKUP(F2427,'Data. Commission'!$B$2:$C$6,2,))/100)*D2427</f>
        <v>800</v>
      </c>
      <c r="I2427" s="38" t="str">
        <f>VLOOKUP(A2427,'Data. User Inf'!$A$2:$D$13428,4,)</f>
        <v>18_to_22</v>
      </c>
      <c r="J2427" s="38" t="str">
        <f>VLOOKUP(A2427,'Data. User Inf'!$A$2:$E$13428,5,)</f>
        <v>FEMALE</v>
      </c>
      <c r="K2427" s="38" t="str">
        <f>VLOOKUP(A2427,'Data. User Inf'!$A$2:$E$13428,3,)</f>
        <v>Other Cities</v>
      </c>
      <c r="L2427" s="38" t="str">
        <f>IF('Data. User Inf'!B2427&lt;'Data. Transactions'!C2427,"Current","New")</f>
        <v>New</v>
      </c>
    </row>
    <row r="2428" spans="1:12" ht="15.75" customHeight="1" x14ac:dyDescent="0.25">
      <c r="A2428" s="24">
        <v>50577619</v>
      </c>
      <c r="B2428" s="24">
        <v>5049276115</v>
      </c>
      <c r="C2428" s="26">
        <v>43905</v>
      </c>
      <c r="D2428" s="27">
        <v>50000</v>
      </c>
      <c r="E2428" s="28" t="s">
        <v>9</v>
      </c>
      <c r="F2428" s="24">
        <v>12</v>
      </c>
      <c r="G2428" s="36" t="s">
        <v>99</v>
      </c>
      <c r="H2428" s="38">
        <f>((VLOOKUP(F2428,'Data. Commission'!$B$2:$C$6,2,))/100)*D2428</f>
        <v>1000</v>
      </c>
      <c r="I2428" s="38" t="str">
        <f>VLOOKUP(A2428,'Data. User Inf'!$A$2:$D$13428,4,)</f>
        <v>23_to_27</v>
      </c>
      <c r="J2428" s="38" t="str">
        <f>VLOOKUP(A2428,'Data. User Inf'!$A$2:$E$13428,5,)</f>
        <v>MALE</v>
      </c>
      <c r="K2428" s="38" t="str">
        <f>VLOOKUP(A2428,'Data. User Inf'!$A$2:$E$13428,3,)</f>
        <v>Other Cities</v>
      </c>
      <c r="L2428" s="38" t="str">
        <f>IF('Data. User Inf'!B2428&lt;'Data. Transactions'!C2428,"Current","New")</f>
        <v>New</v>
      </c>
    </row>
    <row r="2429" spans="1:12" ht="15.75" customHeight="1" x14ac:dyDescent="0.25">
      <c r="A2429" s="24">
        <v>28195876</v>
      </c>
      <c r="B2429" s="24">
        <v>5053936982</v>
      </c>
      <c r="C2429" s="26">
        <v>43905</v>
      </c>
      <c r="D2429" s="27">
        <v>20000</v>
      </c>
      <c r="E2429" s="28" t="s">
        <v>60</v>
      </c>
      <c r="F2429" s="24">
        <v>13</v>
      </c>
      <c r="G2429" s="36" t="s">
        <v>99</v>
      </c>
      <c r="H2429" s="38">
        <f>((VLOOKUP(F2429,'Data. Commission'!$B$2:$C$6,2,))/100)*D2429</f>
        <v>600</v>
      </c>
      <c r="I2429" s="38" t="str">
        <f>VLOOKUP(A2429,'Data. User Inf'!$A$2:$D$13428,4,)</f>
        <v>23_to_27</v>
      </c>
      <c r="J2429" s="38" t="str">
        <f>VLOOKUP(A2429,'Data. User Inf'!$A$2:$E$13428,5,)</f>
        <v>MALE</v>
      </c>
      <c r="K2429" s="38" t="str">
        <f>VLOOKUP(A2429,'Data. User Inf'!$A$2:$E$13428,3,)</f>
        <v>Other Cities</v>
      </c>
      <c r="L2429" s="38" t="str">
        <f>IF('Data. User Inf'!B2429&lt;'Data. Transactions'!C2429,"Current","New")</f>
        <v>New</v>
      </c>
    </row>
    <row r="2430" spans="1:12" ht="15.75" customHeight="1" x14ac:dyDescent="0.25">
      <c r="A2430" s="24">
        <v>41795265</v>
      </c>
      <c r="B2430" s="24">
        <v>5051362318</v>
      </c>
      <c r="C2430" s="26">
        <v>43905</v>
      </c>
      <c r="D2430" s="27">
        <v>10000</v>
      </c>
      <c r="E2430" s="28" t="s">
        <v>9</v>
      </c>
      <c r="F2430" s="24">
        <v>12</v>
      </c>
      <c r="G2430" s="36" t="s">
        <v>99</v>
      </c>
      <c r="H2430" s="38">
        <f>((VLOOKUP(F2430,'Data. Commission'!$B$2:$C$6,2,))/100)*D2430</f>
        <v>200</v>
      </c>
      <c r="I2430" s="38" t="str">
        <f>VLOOKUP(A2430,'Data. User Inf'!$A$2:$D$13428,4,)</f>
        <v>23_to_27</v>
      </c>
      <c r="J2430" s="38" t="str">
        <f>VLOOKUP(A2430,'Data. User Inf'!$A$2:$E$13428,5,)</f>
        <v>MALE</v>
      </c>
      <c r="K2430" s="38" t="str">
        <f>VLOOKUP(A2430,'Data. User Inf'!$A$2:$E$13428,3,)</f>
        <v>Hồ Chí Minh</v>
      </c>
      <c r="L2430" s="38" t="str">
        <f>IF('Data. User Inf'!B2430&lt;'Data. Transactions'!C2430,"Current","New")</f>
        <v>New</v>
      </c>
    </row>
    <row r="2431" spans="1:12" ht="15.75" customHeight="1" x14ac:dyDescent="0.25">
      <c r="A2431" s="24">
        <v>21220907</v>
      </c>
      <c r="B2431" s="24">
        <v>5050477707</v>
      </c>
      <c r="C2431" s="26">
        <v>43905</v>
      </c>
      <c r="D2431" s="27">
        <v>30000</v>
      </c>
      <c r="E2431" s="28" t="s">
        <v>9</v>
      </c>
      <c r="F2431" s="24">
        <v>12</v>
      </c>
      <c r="G2431" s="36" t="s">
        <v>99</v>
      </c>
      <c r="H2431" s="38">
        <f>((VLOOKUP(F2431,'Data. Commission'!$B$2:$C$6,2,))/100)*D2431</f>
        <v>600</v>
      </c>
      <c r="I2431" s="38" t="str">
        <f>VLOOKUP(A2431,'Data. User Inf'!$A$2:$D$13428,4,)</f>
        <v>23_to_27</v>
      </c>
      <c r="J2431" s="38" t="str">
        <f>VLOOKUP(A2431,'Data. User Inf'!$A$2:$E$13428,5,)</f>
        <v>MALE</v>
      </c>
      <c r="K2431" s="38" t="str">
        <f>VLOOKUP(A2431,'Data. User Inf'!$A$2:$E$13428,3,)</f>
        <v>Hà Nội</v>
      </c>
      <c r="L2431" s="38" t="str">
        <f>IF('Data. User Inf'!B2431&lt;'Data. Transactions'!C2431,"Current","New")</f>
        <v>Current</v>
      </c>
    </row>
    <row r="2432" spans="1:12" ht="15.75" customHeight="1" x14ac:dyDescent="0.25">
      <c r="A2432" s="24">
        <v>41930683</v>
      </c>
      <c r="B2432" s="24">
        <v>5051813040</v>
      </c>
      <c r="C2432" s="26">
        <v>43905</v>
      </c>
      <c r="D2432" s="27">
        <v>10000</v>
      </c>
      <c r="E2432" s="28" t="s">
        <v>9</v>
      </c>
      <c r="F2432" s="24">
        <v>12</v>
      </c>
      <c r="G2432" s="36" t="s">
        <v>99</v>
      </c>
      <c r="H2432" s="38">
        <f>((VLOOKUP(F2432,'Data. Commission'!$B$2:$C$6,2,))/100)*D2432</f>
        <v>200</v>
      </c>
      <c r="I2432" s="38" t="str">
        <f>VLOOKUP(A2432,'Data. User Inf'!$A$2:$D$13428,4,)</f>
        <v>23_to_27</v>
      </c>
      <c r="J2432" s="38" t="str">
        <f>VLOOKUP(A2432,'Data. User Inf'!$A$2:$E$13428,5,)</f>
        <v>MALE</v>
      </c>
      <c r="K2432" s="38" t="str">
        <f>VLOOKUP(A2432,'Data. User Inf'!$A$2:$E$13428,3,)</f>
        <v>Hà Nội</v>
      </c>
      <c r="L2432" s="38" t="str">
        <f>IF('Data. User Inf'!B2432&lt;'Data. Transactions'!C2432,"Current","New")</f>
        <v>Current</v>
      </c>
    </row>
    <row r="2433" spans="1:12" ht="15.75" customHeight="1" x14ac:dyDescent="0.25">
      <c r="A2433" s="24">
        <v>46021650</v>
      </c>
      <c r="B2433" s="24">
        <v>5047722832</v>
      </c>
      <c r="C2433" s="26">
        <v>43905</v>
      </c>
      <c r="D2433" s="27">
        <v>10000</v>
      </c>
      <c r="E2433" s="28" t="s">
        <v>60</v>
      </c>
      <c r="F2433" s="24">
        <v>13</v>
      </c>
      <c r="G2433" s="36" t="s">
        <v>99</v>
      </c>
      <c r="H2433" s="38">
        <f>((VLOOKUP(F2433,'Data. Commission'!$B$2:$C$6,2,))/100)*D2433</f>
        <v>300</v>
      </c>
      <c r="I2433" s="38" t="str">
        <f>VLOOKUP(A2433,'Data. User Inf'!$A$2:$D$13428,4,)</f>
        <v>23_to_27</v>
      </c>
      <c r="J2433" s="38" t="str">
        <f>VLOOKUP(A2433,'Data. User Inf'!$A$2:$E$13428,5,)</f>
        <v>MALE</v>
      </c>
      <c r="K2433" s="38" t="str">
        <f>VLOOKUP(A2433,'Data. User Inf'!$A$2:$E$13428,3,)</f>
        <v>Other Cities</v>
      </c>
      <c r="L2433" s="38" t="str">
        <f>IF('Data. User Inf'!B2433&lt;'Data. Transactions'!C2433,"Current","New")</f>
        <v>Current</v>
      </c>
    </row>
    <row r="2434" spans="1:12" ht="15.75" customHeight="1" x14ac:dyDescent="0.25">
      <c r="A2434" s="24">
        <v>40715463</v>
      </c>
      <c r="B2434" s="24">
        <v>5049009766</v>
      </c>
      <c r="C2434" s="26">
        <v>43905</v>
      </c>
      <c r="D2434" s="27">
        <v>20000</v>
      </c>
      <c r="E2434" s="28" t="s">
        <v>60</v>
      </c>
      <c r="F2434" s="24">
        <v>13</v>
      </c>
      <c r="G2434" s="36" t="s">
        <v>99</v>
      </c>
      <c r="H2434" s="38">
        <f>((VLOOKUP(F2434,'Data. Commission'!$B$2:$C$6,2,))/100)*D2434</f>
        <v>600</v>
      </c>
      <c r="I2434" s="38" t="str">
        <f>VLOOKUP(A2434,'Data. User Inf'!$A$2:$D$13428,4,)</f>
        <v>23_to_27</v>
      </c>
      <c r="J2434" s="38" t="str">
        <f>VLOOKUP(A2434,'Data. User Inf'!$A$2:$E$13428,5,)</f>
        <v>FEMALE</v>
      </c>
      <c r="K2434" s="38" t="str">
        <f>VLOOKUP(A2434,'Data. User Inf'!$A$2:$E$13428,3,)</f>
        <v>Other Cities</v>
      </c>
      <c r="L2434" s="38" t="str">
        <f>IF('Data. User Inf'!B2434&lt;'Data. Transactions'!C2434,"Current","New")</f>
        <v>Current</v>
      </c>
    </row>
    <row r="2435" spans="1:12" ht="15.75" customHeight="1" x14ac:dyDescent="0.25">
      <c r="A2435" s="24">
        <v>50366694</v>
      </c>
      <c r="B2435" s="24">
        <v>5051958510</v>
      </c>
      <c r="C2435" s="26">
        <v>43905</v>
      </c>
      <c r="D2435" s="27">
        <v>30000</v>
      </c>
      <c r="E2435" s="28" t="s">
        <v>9</v>
      </c>
      <c r="F2435" s="24">
        <v>12</v>
      </c>
      <c r="G2435" s="36" t="s">
        <v>99</v>
      </c>
      <c r="H2435" s="38">
        <f>((VLOOKUP(F2435,'Data. Commission'!$B$2:$C$6,2,))/100)*D2435</f>
        <v>600</v>
      </c>
      <c r="I2435" s="38" t="str">
        <f>VLOOKUP(A2435,'Data. User Inf'!$A$2:$D$13428,4,)</f>
        <v>23_to_27</v>
      </c>
      <c r="J2435" s="38" t="str">
        <f>VLOOKUP(A2435,'Data. User Inf'!$A$2:$E$13428,5,)</f>
        <v>MALE</v>
      </c>
      <c r="K2435" s="38" t="str">
        <f>VLOOKUP(A2435,'Data. User Inf'!$A$2:$E$13428,3,)</f>
        <v>Hồ Chí Minh</v>
      </c>
      <c r="L2435" s="38" t="str">
        <f>IF('Data. User Inf'!B2435&lt;'Data. Transactions'!C2435,"Current","New")</f>
        <v>New</v>
      </c>
    </row>
    <row r="2436" spans="1:12" ht="15.75" customHeight="1" x14ac:dyDescent="0.25">
      <c r="A2436" s="24">
        <v>46277144</v>
      </c>
      <c r="B2436" s="24">
        <v>5046857489</v>
      </c>
      <c r="C2436" s="26">
        <v>43905</v>
      </c>
      <c r="D2436" s="27">
        <v>10000</v>
      </c>
      <c r="E2436" s="28" t="s">
        <v>86</v>
      </c>
      <c r="F2436" s="24">
        <v>14</v>
      </c>
      <c r="G2436" s="36" t="s">
        <v>99</v>
      </c>
      <c r="H2436" s="38">
        <f>((VLOOKUP(F2436,'Data. Commission'!$B$2:$C$6,2,))/100)*D2436</f>
        <v>400</v>
      </c>
      <c r="I2436" s="38" t="str">
        <f>VLOOKUP(A2436,'Data. User Inf'!$A$2:$D$13428,4,)</f>
        <v>23_to_27</v>
      </c>
      <c r="J2436" s="38" t="str">
        <f>VLOOKUP(A2436,'Data. User Inf'!$A$2:$E$13428,5,)</f>
        <v>MALE</v>
      </c>
      <c r="K2436" s="38" t="str">
        <f>VLOOKUP(A2436,'Data. User Inf'!$A$2:$E$13428,3,)</f>
        <v>Other Cities</v>
      </c>
      <c r="L2436" s="38" t="str">
        <f>IF('Data. User Inf'!B2436&lt;'Data. Transactions'!C2436,"Current","New")</f>
        <v>Current</v>
      </c>
    </row>
    <row r="2437" spans="1:12" ht="15.75" customHeight="1" x14ac:dyDescent="0.25">
      <c r="A2437" s="24">
        <v>40929756</v>
      </c>
      <c r="B2437" s="24">
        <v>5048127713</v>
      </c>
      <c r="C2437" s="26">
        <v>43905</v>
      </c>
      <c r="D2437" s="27">
        <v>10000</v>
      </c>
      <c r="E2437" s="28" t="s">
        <v>9</v>
      </c>
      <c r="F2437" s="24">
        <v>12</v>
      </c>
      <c r="G2437" s="36" t="s">
        <v>99</v>
      </c>
      <c r="H2437" s="38">
        <f>((VLOOKUP(F2437,'Data. Commission'!$B$2:$C$6,2,))/100)*D2437</f>
        <v>200</v>
      </c>
      <c r="I2437" s="38" t="str">
        <f>VLOOKUP(A2437,'Data. User Inf'!$A$2:$D$13428,4,)</f>
        <v>23_to_27</v>
      </c>
      <c r="J2437" s="38" t="str">
        <f>VLOOKUP(A2437,'Data. User Inf'!$A$2:$E$13428,5,)</f>
        <v>FEMALE</v>
      </c>
      <c r="K2437" s="38" t="str">
        <f>VLOOKUP(A2437,'Data. User Inf'!$A$2:$E$13428,3,)</f>
        <v>Hồ Chí Minh</v>
      </c>
      <c r="L2437" s="38" t="str">
        <f>IF('Data. User Inf'!B2437&lt;'Data. Transactions'!C2437,"Current","New")</f>
        <v>Current</v>
      </c>
    </row>
    <row r="2438" spans="1:12" ht="15.75" customHeight="1" x14ac:dyDescent="0.25">
      <c r="A2438" s="24">
        <v>40287022</v>
      </c>
      <c r="B2438" s="24">
        <v>5047102763</v>
      </c>
      <c r="C2438" s="26">
        <v>43905</v>
      </c>
      <c r="D2438" s="27">
        <v>50000</v>
      </c>
      <c r="E2438" s="28" t="s">
        <v>60</v>
      </c>
      <c r="F2438" s="24">
        <v>13</v>
      </c>
      <c r="G2438" s="36" t="s">
        <v>99</v>
      </c>
      <c r="H2438" s="38">
        <f>((VLOOKUP(F2438,'Data. Commission'!$B$2:$C$6,2,))/100)*D2438</f>
        <v>1500</v>
      </c>
      <c r="I2438" s="38" t="str">
        <f>VLOOKUP(A2438,'Data. User Inf'!$A$2:$D$13428,4,)</f>
        <v>28_to_32</v>
      </c>
      <c r="J2438" s="38" t="str">
        <f>VLOOKUP(A2438,'Data. User Inf'!$A$2:$E$13428,5,)</f>
        <v>MALE</v>
      </c>
      <c r="K2438" s="38" t="str">
        <f>VLOOKUP(A2438,'Data. User Inf'!$A$2:$E$13428,3,)</f>
        <v>Hồ Chí Minh</v>
      </c>
      <c r="L2438" s="38" t="str">
        <f>IF('Data. User Inf'!B2438&lt;'Data. Transactions'!C2438,"Current","New")</f>
        <v>Current</v>
      </c>
    </row>
    <row r="2439" spans="1:12" ht="15.75" customHeight="1" x14ac:dyDescent="0.25">
      <c r="A2439" s="24">
        <v>50447972</v>
      </c>
      <c r="B2439" s="24">
        <v>5050415514</v>
      </c>
      <c r="C2439" s="26">
        <v>43905</v>
      </c>
      <c r="D2439" s="27">
        <v>50000</v>
      </c>
      <c r="E2439" s="28" t="s">
        <v>9</v>
      </c>
      <c r="F2439" s="24">
        <v>12</v>
      </c>
      <c r="G2439" s="36" t="s">
        <v>99</v>
      </c>
      <c r="H2439" s="38">
        <f>((VLOOKUP(F2439,'Data. Commission'!$B$2:$C$6,2,))/100)*D2439</f>
        <v>1000</v>
      </c>
      <c r="I2439" s="38" t="str">
        <f>VLOOKUP(A2439,'Data. User Inf'!$A$2:$D$13428,4,)</f>
        <v>28_to_32</v>
      </c>
      <c r="J2439" s="38" t="str">
        <f>VLOOKUP(A2439,'Data. User Inf'!$A$2:$E$13428,5,)</f>
        <v>FEMALE</v>
      </c>
      <c r="K2439" s="38" t="str">
        <f>VLOOKUP(A2439,'Data. User Inf'!$A$2:$E$13428,3,)</f>
        <v>Hồ Chí Minh</v>
      </c>
      <c r="L2439" s="38" t="str">
        <f>IF('Data. User Inf'!B2439&lt;'Data. Transactions'!C2439,"Current","New")</f>
        <v>Current</v>
      </c>
    </row>
    <row r="2440" spans="1:12" ht="15.75" customHeight="1" x14ac:dyDescent="0.25">
      <c r="A2440" s="24">
        <v>45289906</v>
      </c>
      <c r="B2440" s="24">
        <v>5049672000</v>
      </c>
      <c r="C2440" s="26">
        <v>43905</v>
      </c>
      <c r="D2440" s="27">
        <v>50000</v>
      </c>
      <c r="E2440" s="28" t="s">
        <v>60</v>
      </c>
      <c r="F2440" s="24">
        <v>13</v>
      </c>
      <c r="G2440" s="36" t="s">
        <v>99</v>
      </c>
      <c r="H2440" s="38">
        <f>((VLOOKUP(F2440,'Data. Commission'!$B$2:$C$6,2,))/100)*D2440</f>
        <v>1500</v>
      </c>
      <c r="I2440" s="38" t="str">
        <f>VLOOKUP(A2440,'Data. User Inf'!$A$2:$D$13428,4,)</f>
        <v>28_to_32</v>
      </c>
      <c r="J2440" s="38" t="str">
        <f>VLOOKUP(A2440,'Data. User Inf'!$A$2:$E$13428,5,)</f>
        <v>MALE</v>
      </c>
      <c r="K2440" s="38" t="str">
        <f>VLOOKUP(A2440,'Data. User Inf'!$A$2:$E$13428,3,)</f>
        <v>Hồ Chí Minh</v>
      </c>
      <c r="L2440" s="38" t="str">
        <f>IF('Data. User Inf'!B2440&lt;'Data. Transactions'!C2440,"Current","New")</f>
        <v>New</v>
      </c>
    </row>
    <row r="2441" spans="1:12" ht="15.75" customHeight="1" x14ac:dyDescent="0.25">
      <c r="A2441" s="24">
        <v>48190263</v>
      </c>
      <c r="B2441" s="24">
        <v>5053766482</v>
      </c>
      <c r="C2441" s="26">
        <v>43905</v>
      </c>
      <c r="D2441" s="27">
        <v>50000</v>
      </c>
      <c r="E2441" s="28" t="s">
        <v>86</v>
      </c>
      <c r="F2441" s="24">
        <v>14</v>
      </c>
      <c r="G2441" s="36" t="s">
        <v>99</v>
      </c>
      <c r="H2441" s="38">
        <f>((VLOOKUP(F2441,'Data. Commission'!$B$2:$C$6,2,))/100)*D2441</f>
        <v>2000</v>
      </c>
      <c r="I2441" s="38" t="str">
        <f>VLOOKUP(A2441,'Data. User Inf'!$A$2:$D$13428,4,)</f>
        <v>28_to_32</v>
      </c>
      <c r="J2441" s="38" t="str">
        <f>VLOOKUP(A2441,'Data. User Inf'!$A$2:$E$13428,5,)</f>
        <v>MALE</v>
      </c>
      <c r="K2441" s="38" t="str">
        <f>VLOOKUP(A2441,'Data. User Inf'!$A$2:$E$13428,3,)</f>
        <v>Unknown</v>
      </c>
      <c r="L2441" s="38" t="str">
        <f>IF('Data. User Inf'!B2441&lt;'Data. Transactions'!C2441,"Current","New")</f>
        <v>New</v>
      </c>
    </row>
    <row r="2442" spans="1:12" ht="15.75" customHeight="1" x14ac:dyDescent="0.25">
      <c r="A2442" s="24">
        <v>7756714</v>
      </c>
      <c r="B2442" s="24">
        <v>5046939817</v>
      </c>
      <c r="C2442" s="26">
        <v>43905</v>
      </c>
      <c r="D2442" s="27">
        <v>30000</v>
      </c>
      <c r="E2442" s="28" t="s">
        <v>9</v>
      </c>
      <c r="F2442" s="24">
        <v>12</v>
      </c>
      <c r="G2442" s="36" t="s">
        <v>99</v>
      </c>
      <c r="H2442" s="38">
        <f>((VLOOKUP(F2442,'Data. Commission'!$B$2:$C$6,2,))/100)*D2442</f>
        <v>600</v>
      </c>
      <c r="I2442" s="38" t="str">
        <f>VLOOKUP(A2442,'Data. User Inf'!$A$2:$D$13428,4,)</f>
        <v>28_to_32</v>
      </c>
      <c r="J2442" s="38" t="str">
        <f>VLOOKUP(A2442,'Data. User Inf'!$A$2:$E$13428,5,)</f>
        <v>MALE</v>
      </c>
      <c r="K2442" s="38" t="str">
        <f>VLOOKUP(A2442,'Data. User Inf'!$A$2:$E$13428,3,)</f>
        <v>Hồ Chí Minh</v>
      </c>
      <c r="L2442" s="38" t="str">
        <f>IF('Data. User Inf'!B2442&lt;'Data. Transactions'!C2442,"Current","New")</f>
        <v>Current</v>
      </c>
    </row>
    <row r="2443" spans="1:12" ht="15.75" customHeight="1" x14ac:dyDescent="0.25">
      <c r="A2443" s="24">
        <v>29812806</v>
      </c>
      <c r="B2443" s="24">
        <v>5047727776</v>
      </c>
      <c r="C2443" s="26">
        <v>43905</v>
      </c>
      <c r="D2443" s="27">
        <v>50000</v>
      </c>
      <c r="E2443" s="28" t="s">
        <v>9</v>
      </c>
      <c r="F2443" s="24">
        <v>12</v>
      </c>
      <c r="G2443" s="36" t="s">
        <v>99</v>
      </c>
      <c r="H2443" s="38">
        <f>((VLOOKUP(F2443,'Data. Commission'!$B$2:$C$6,2,))/100)*D2443</f>
        <v>1000</v>
      </c>
      <c r="I2443" s="38" t="str">
        <f>VLOOKUP(A2443,'Data. User Inf'!$A$2:$D$13428,4,)</f>
        <v>28_to_32</v>
      </c>
      <c r="J2443" s="38" t="str">
        <f>VLOOKUP(A2443,'Data. User Inf'!$A$2:$E$13428,5,)</f>
        <v>MALE</v>
      </c>
      <c r="K2443" s="38" t="str">
        <f>VLOOKUP(A2443,'Data. User Inf'!$A$2:$E$13428,3,)</f>
        <v>Hồ Chí Minh</v>
      </c>
      <c r="L2443" s="38" t="str">
        <f>IF('Data. User Inf'!B2443&lt;'Data. Transactions'!C2443,"Current","New")</f>
        <v>Current</v>
      </c>
    </row>
    <row r="2444" spans="1:12" ht="15.75" customHeight="1" x14ac:dyDescent="0.25">
      <c r="A2444" s="24">
        <v>46609985</v>
      </c>
      <c r="B2444" s="24">
        <v>5046823324</v>
      </c>
      <c r="C2444" s="26">
        <v>43905</v>
      </c>
      <c r="D2444" s="27">
        <v>10000</v>
      </c>
      <c r="E2444" s="28" t="s">
        <v>9</v>
      </c>
      <c r="F2444" s="24">
        <v>12</v>
      </c>
      <c r="G2444" s="36" t="s">
        <v>99</v>
      </c>
      <c r="H2444" s="38">
        <f>((VLOOKUP(F2444,'Data. Commission'!$B$2:$C$6,2,))/100)*D2444</f>
        <v>200</v>
      </c>
      <c r="I2444" s="38" t="str">
        <f>VLOOKUP(A2444,'Data. User Inf'!$A$2:$D$13428,4,)</f>
        <v>33_to_37</v>
      </c>
      <c r="J2444" s="38" t="str">
        <f>VLOOKUP(A2444,'Data. User Inf'!$A$2:$E$13428,5,)</f>
        <v>MALE</v>
      </c>
      <c r="K2444" s="38" t="str">
        <f>VLOOKUP(A2444,'Data. User Inf'!$A$2:$E$13428,3,)</f>
        <v>Other Cities</v>
      </c>
      <c r="L2444" s="38" t="str">
        <f>IF('Data. User Inf'!B2444&lt;'Data. Transactions'!C2444,"Current","New")</f>
        <v>Current</v>
      </c>
    </row>
    <row r="2445" spans="1:12" ht="15.75" customHeight="1" x14ac:dyDescent="0.25">
      <c r="A2445" s="24">
        <v>26616951</v>
      </c>
      <c r="B2445" s="24">
        <v>5051706581</v>
      </c>
      <c r="C2445" s="26">
        <v>43905</v>
      </c>
      <c r="D2445" s="27">
        <v>20000</v>
      </c>
      <c r="E2445" s="28" t="s">
        <v>9</v>
      </c>
      <c r="F2445" s="24">
        <v>12</v>
      </c>
      <c r="G2445" s="36" t="s">
        <v>99</v>
      </c>
      <c r="H2445" s="38">
        <f>((VLOOKUP(F2445,'Data. Commission'!$B$2:$C$6,2,))/100)*D2445</f>
        <v>400</v>
      </c>
      <c r="I2445" s="38" t="str">
        <f>VLOOKUP(A2445,'Data. User Inf'!$A$2:$D$13428,4,)</f>
        <v>33_to_37</v>
      </c>
      <c r="J2445" s="38" t="str">
        <f>VLOOKUP(A2445,'Data. User Inf'!$A$2:$E$13428,5,)</f>
        <v>MALE</v>
      </c>
      <c r="K2445" s="38" t="str">
        <f>VLOOKUP(A2445,'Data. User Inf'!$A$2:$E$13428,3,)</f>
        <v>Hồ Chí Minh</v>
      </c>
      <c r="L2445" s="38" t="str">
        <f>IF('Data. User Inf'!B2445&lt;'Data. Transactions'!C2445,"Current","New")</f>
        <v>Current</v>
      </c>
    </row>
    <row r="2446" spans="1:12" ht="15.75" customHeight="1" x14ac:dyDescent="0.25">
      <c r="A2446" s="24">
        <v>38399698</v>
      </c>
      <c r="B2446" s="24">
        <v>5048455231</v>
      </c>
      <c r="C2446" s="26">
        <v>43905</v>
      </c>
      <c r="D2446" s="27">
        <v>30000</v>
      </c>
      <c r="E2446" s="24" t="s">
        <v>9</v>
      </c>
      <c r="F2446" s="24">
        <v>12</v>
      </c>
      <c r="G2446" s="37"/>
      <c r="H2446" s="38">
        <f>((VLOOKUP(F2446,'Data. Commission'!$B$2:$C$6,2,))/100)*D2446</f>
        <v>600</v>
      </c>
      <c r="I2446" s="38" t="str">
        <f>VLOOKUP(A2446,'Data. User Inf'!$A$2:$D$13428,4,)</f>
        <v>23_to_27</v>
      </c>
      <c r="J2446" s="38" t="str">
        <f>VLOOKUP(A2446,'Data. User Inf'!$A$2:$E$13428,5,)</f>
        <v>MALE</v>
      </c>
      <c r="K2446" s="38" t="str">
        <f>VLOOKUP(A2446,'Data. User Inf'!$A$2:$E$13428,3,)</f>
        <v>Other Cities</v>
      </c>
      <c r="L2446" s="38" t="str">
        <f>IF('Data. User Inf'!B2446&lt;'Data. Transactions'!C2446,"Current","New")</f>
        <v>New</v>
      </c>
    </row>
    <row r="2447" spans="1:12" ht="15.75" customHeight="1" x14ac:dyDescent="0.25">
      <c r="A2447" s="24">
        <v>41140196</v>
      </c>
      <c r="B2447" s="24">
        <v>5048795268</v>
      </c>
      <c r="C2447" s="26">
        <v>43905</v>
      </c>
      <c r="D2447" s="27">
        <v>10000</v>
      </c>
      <c r="E2447" s="24" t="s">
        <v>9</v>
      </c>
      <c r="F2447" s="24">
        <v>12</v>
      </c>
      <c r="G2447" s="37"/>
      <c r="H2447" s="38">
        <f>((VLOOKUP(F2447,'Data. Commission'!$B$2:$C$6,2,))/100)*D2447</f>
        <v>200</v>
      </c>
      <c r="I2447" s="38" t="str">
        <f>VLOOKUP(A2447,'Data. User Inf'!$A$2:$D$13428,4,)</f>
        <v>33_to_37</v>
      </c>
      <c r="J2447" s="38" t="str">
        <f>VLOOKUP(A2447,'Data. User Inf'!$A$2:$E$13428,5,)</f>
        <v>FEMALE</v>
      </c>
      <c r="K2447" s="38" t="str">
        <f>VLOOKUP(A2447,'Data. User Inf'!$A$2:$E$13428,3,)</f>
        <v>Hà Nội</v>
      </c>
      <c r="L2447" s="38" t="str">
        <f>IF('Data. User Inf'!B2447&lt;'Data. Transactions'!C2447,"Current","New")</f>
        <v>Current</v>
      </c>
    </row>
    <row r="2448" spans="1:12" ht="15.75" customHeight="1" x14ac:dyDescent="0.25">
      <c r="A2448" s="24">
        <v>1686941</v>
      </c>
      <c r="B2448" s="24">
        <v>5051014205</v>
      </c>
      <c r="C2448" s="26">
        <v>43905</v>
      </c>
      <c r="D2448" s="27">
        <v>20000</v>
      </c>
      <c r="E2448" s="24" t="s">
        <v>60</v>
      </c>
      <c r="F2448" s="24">
        <v>13</v>
      </c>
      <c r="G2448" s="37"/>
      <c r="H2448" s="38">
        <f>((VLOOKUP(F2448,'Data. Commission'!$B$2:$C$6,2,))/100)*D2448</f>
        <v>600</v>
      </c>
      <c r="I2448" s="38" t="str">
        <f>VLOOKUP(A2448,'Data. User Inf'!$A$2:$D$13428,4,)</f>
        <v>unknown</v>
      </c>
      <c r="J2448" s="38" t="str">
        <f>VLOOKUP(A2448,'Data. User Inf'!$A$2:$E$13428,5,)</f>
        <v>FEMALE</v>
      </c>
      <c r="K2448" s="38" t="str">
        <f>VLOOKUP(A2448,'Data. User Inf'!$A$2:$E$13428,3,)</f>
        <v>Other Cities</v>
      </c>
      <c r="L2448" s="38" t="str">
        <f>IF('Data. User Inf'!B2448&lt;'Data. Transactions'!C2448,"Current","New")</f>
        <v>New</v>
      </c>
    </row>
    <row r="2449" spans="1:12" ht="15.75" customHeight="1" x14ac:dyDescent="0.25">
      <c r="A2449" s="24">
        <v>20022404</v>
      </c>
      <c r="B2449" s="24">
        <v>5050855424</v>
      </c>
      <c r="C2449" s="26">
        <v>43905</v>
      </c>
      <c r="D2449" s="27">
        <v>50000</v>
      </c>
      <c r="E2449" s="24" t="s">
        <v>60</v>
      </c>
      <c r="F2449" s="24">
        <v>13</v>
      </c>
      <c r="G2449" s="37"/>
      <c r="H2449" s="38">
        <f>((VLOOKUP(F2449,'Data. Commission'!$B$2:$C$6,2,))/100)*D2449</f>
        <v>1500</v>
      </c>
      <c r="I2449" s="38" t="str">
        <f>VLOOKUP(A2449,'Data. User Inf'!$A$2:$D$13428,4,)</f>
        <v>33_to_37</v>
      </c>
      <c r="J2449" s="38" t="str">
        <f>VLOOKUP(A2449,'Data. User Inf'!$A$2:$E$13428,5,)</f>
        <v>FEMALE</v>
      </c>
      <c r="K2449" s="38" t="str">
        <f>VLOOKUP(A2449,'Data. User Inf'!$A$2:$E$13428,3,)</f>
        <v>Hà Nội</v>
      </c>
      <c r="L2449" s="38" t="str">
        <f>IF('Data. User Inf'!B2449&lt;'Data. Transactions'!C2449,"Current","New")</f>
        <v>New</v>
      </c>
    </row>
    <row r="2450" spans="1:12" ht="15.75" customHeight="1" x14ac:dyDescent="0.25">
      <c r="A2450" s="24">
        <v>51811016</v>
      </c>
      <c r="B2450" s="24">
        <v>5056581793</v>
      </c>
      <c r="C2450" s="26">
        <v>43905</v>
      </c>
      <c r="D2450" s="27">
        <v>30000</v>
      </c>
      <c r="E2450" s="28" t="s">
        <v>86</v>
      </c>
      <c r="F2450" s="24">
        <v>14</v>
      </c>
      <c r="G2450" s="36" t="s">
        <v>99</v>
      </c>
      <c r="H2450" s="38">
        <f>((VLOOKUP(F2450,'Data. Commission'!$B$2:$C$6,2,))/100)*D2450</f>
        <v>1200</v>
      </c>
      <c r="I2450" s="38" t="str">
        <f>VLOOKUP(A2450,'Data. User Inf'!$A$2:$D$13428,4,)</f>
        <v>23_to_27</v>
      </c>
      <c r="J2450" s="38" t="str">
        <f>VLOOKUP(A2450,'Data. User Inf'!$A$2:$E$13428,5,)</f>
        <v>FEMALE</v>
      </c>
      <c r="K2450" s="38" t="str">
        <f>VLOOKUP(A2450,'Data. User Inf'!$A$2:$E$13428,3,)</f>
        <v>Other Cities</v>
      </c>
      <c r="L2450" s="38" t="str">
        <f>IF('Data. User Inf'!B2450&lt;'Data. Transactions'!C2450,"Current","New")</f>
        <v>Current</v>
      </c>
    </row>
    <row r="2451" spans="1:12" ht="15.75" customHeight="1" x14ac:dyDescent="0.25">
      <c r="A2451" s="24">
        <v>36894195</v>
      </c>
      <c r="B2451" s="24">
        <v>5058565861</v>
      </c>
      <c r="C2451" s="26">
        <v>43905</v>
      </c>
      <c r="D2451" s="27">
        <v>20000</v>
      </c>
      <c r="E2451" s="28" t="s">
        <v>60</v>
      </c>
      <c r="F2451" s="24">
        <v>13</v>
      </c>
      <c r="G2451" s="36" t="s">
        <v>99</v>
      </c>
      <c r="H2451" s="38">
        <f>((VLOOKUP(F2451,'Data. Commission'!$B$2:$C$6,2,))/100)*D2451</f>
        <v>600</v>
      </c>
      <c r="I2451" s="38" t="str">
        <f>VLOOKUP(A2451,'Data. User Inf'!$A$2:$D$13428,4,)</f>
        <v>23_to_27</v>
      </c>
      <c r="J2451" s="38" t="str">
        <f>VLOOKUP(A2451,'Data. User Inf'!$A$2:$E$13428,5,)</f>
        <v>MALE</v>
      </c>
      <c r="K2451" s="38" t="str">
        <f>VLOOKUP(A2451,'Data. User Inf'!$A$2:$E$13428,3,)</f>
        <v>Hồ Chí Minh</v>
      </c>
      <c r="L2451" s="38" t="str">
        <f>IF('Data. User Inf'!B2451&lt;'Data. Transactions'!C2451,"Current","New")</f>
        <v>New</v>
      </c>
    </row>
    <row r="2452" spans="1:12" ht="15.75" customHeight="1" x14ac:dyDescent="0.25">
      <c r="A2452" s="24">
        <v>51499192</v>
      </c>
      <c r="B2452" s="24">
        <v>5055682404</v>
      </c>
      <c r="C2452" s="26">
        <v>43905</v>
      </c>
      <c r="D2452" s="27">
        <v>10000</v>
      </c>
      <c r="E2452" s="28" t="s">
        <v>60</v>
      </c>
      <c r="F2452" s="24">
        <v>13</v>
      </c>
      <c r="G2452" s="36" t="s">
        <v>99</v>
      </c>
      <c r="H2452" s="38">
        <f>((VLOOKUP(F2452,'Data. Commission'!$B$2:$C$6,2,))/100)*D2452</f>
        <v>300</v>
      </c>
      <c r="I2452" s="38" t="str">
        <f>VLOOKUP(A2452,'Data. User Inf'!$A$2:$D$13428,4,)</f>
        <v>23_to_27</v>
      </c>
      <c r="J2452" s="38" t="str">
        <f>VLOOKUP(A2452,'Data. User Inf'!$A$2:$E$13428,5,)</f>
        <v>MALE</v>
      </c>
      <c r="K2452" s="38" t="str">
        <f>VLOOKUP(A2452,'Data. User Inf'!$A$2:$E$13428,3,)</f>
        <v>Other Cities</v>
      </c>
      <c r="L2452" s="38" t="str">
        <f>IF('Data. User Inf'!B2452&lt;'Data. Transactions'!C2452,"Current","New")</f>
        <v>New</v>
      </c>
    </row>
    <row r="2453" spans="1:12" ht="15.75" customHeight="1" x14ac:dyDescent="0.25">
      <c r="A2453" s="24">
        <v>40082842</v>
      </c>
      <c r="B2453" s="24">
        <v>5062919972</v>
      </c>
      <c r="C2453" s="26">
        <v>43905</v>
      </c>
      <c r="D2453" s="27">
        <v>10000</v>
      </c>
      <c r="E2453" s="28" t="s">
        <v>86</v>
      </c>
      <c r="F2453" s="24">
        <v>14</v>
      </c>
      <c r="G2453" s="36" t="s">
        <v>99</v>
      </c>
      <c r="H2453" s="38">
        <f>((VLOOKUP(F2453,'Data. Commission'!$B$2:$C$6,2,))/100)*D2453</f>
        <v>400</v>
      </c>
      <c r="I2453" s="38" t="str">
        <f>VLOOKUP(A2453,'Data. User Inf'!$A$2:$D$13428,4,)</f>
        <v>23_to_27</v>
      </c>
      <c r="J2453" s="38" t="str">
        <f>VLOOKUP(A2453,'Data. User Inf'!$A$2:$E$13428,5,)</f>
        <v>MALE</v>
      </c>
      <c r="K2453" s="38" t="str">
        <f>VLOOKUP(A2453,'Data. User Inf'!$A$2:$E$13428,3,)</f>
        <v>Hà Nội</v>
      </c>
      <c r="L2453" s="38" t="str">
        <f>IF('Data. User Inf'!B2453&lt;'Data. Transactions'!C2453,"Current","New")</f>
        <v>Current</v>
      </c>
    </row>
    <row r="2454" spans="1:12" ht="15.75" customHeight="1" x14ac:dyDescent="0.25">
      <c r="A2454" s="24">
        <v>31446868</v>
      </c>
      <c r="B2454" s="24">
        <v>5048494531</v>
      </c>
      <c r="C2454" s="26">
        <v>43905</v>
      </c>
      <c r="D2454" s="27">
        <v>100000</v>
      </c>
      <c r="E2454" s="28" t="s">
        <v>86</v>
      </c>
      <c r="F2454" s="24">
        <v>14</v>
      </c>
      <c r="G2454" s="36" t="s">
        <v>49</v>
      </c>
      <c r="H2454" s="38">
        <f>((VLOOKUP(F2454,'Data. Commission'!$B$2:$C$6,2,))/100)*D2454</f>
        <v>4000</v>
      </c>
      <c r="I2454" s="38" t="str">
        <f>VLOOKUP(A2454,'Data. User Inf'!$A$2:$D$13428,4,)</f>
        <v>28_to_32</v>
      </c>
      <c r="J2454" s="38" t="str">
        <f>VLOOKUP(A2454,'Data. User Inf'!$A$2:$E$13428,5,)</f>
        <v>FEMALE</v>
      </c>
      <c r="K2454" s="38" t="str">
        <f>VLOOKUP(A2454,'Data. User Inf'!$A$2:$E$13428,3,)</f>
        <v>Hồ Chí Minh</v>
      </c>
      <c r="L2454" s="38" t="str">
        <f>IF('Data. User Inf'!B2454&lt;'Data. Transactions'!C2454,"Current","New")</f>
        <v>Current</v>
      </c>
    </row>
    <row r="2455" spans="1:12" ht="15.75" customHeight="1" x14ac:dyDescent="0.25">
      <c r="A2455" s="24">
        <v>40202257</v>
      </c>
      <c r="B2455" s="24">
        <v>5051664626</v>
      </c>
      <c r="C2455" s="26">
        <v>43905</v>
      </c>
      <c r="D2455" s="27">
        <v>200000</v>
      </c>
      <c r="E2455" s="28" t="s">
        <v>9</v>
      </c>
      <c r="F2455" s="24">
        <v>12</v>
      </c>
      <c r="G2455" s="37" t="s">
        <v>49</v>
      </c>
      <c r="H2455" s="38">
        <f>((VLOOKUP(F2455,'Data. Commission'!$B$2:$C$6,2,))/100)*D2455</f>
        <v>4000</v>
      </c>
      <c r="I2455" s="38" t="str">
        <f>VLOOKUP(A2455,'Data. User Inf'!$A$2:$D$13428,4,)</f>
        <v>28_to_32</v>
      </c>
      <c r="J2455" s="38" t="str">
        <f>VLOOKUP(A2455,'Data. User Inf'!$A$2:$E$13428,5,)</f>
        <v>MALE</v>
      </c>
      <c r="K2455" s="38" t="str">
        <f>VLOOKUP(A2455,'Data. User Inf'!$A$2:$E$13428,3,)</f>
        <v>Hồ Chí Minh</v>
      </c>
      <c r="L2455" s="38" t="str">
        <f>IF('Data. User Inf'!B2455&lt;'Data. Transactions'!C2455,"Current","New")</f>
        <v>Current</v>
      </c>
    </row>
    <row r="2456" spans="1:12" ht="15.75" customHeight="1" x14ac:dyDescent="0.25">
      <c r="A2456" s="24">
        <v>46788208</v>
      </c>
      <c r="B2456" s="24">
        <v>5060427039</v>
      </c>
      <c r="C2456" s="26">
        <v>43906</v>
      </c>
      <c r="D2456" s="27">
        <v>10000</v>
      </c>
      <c r="E2456" s="28" t="s">
        <v>87</v>
      </c>
      <c r="F2456" s="24">
        <v>15</v>
      </c>
      <c r="G2456" s="37"/>
      <c r="H2456" s="38">
        <f>((VLOOKUP(F2456,'Data. Commission'!$B$2:$C$6,2,))/100)*D2456</f>
        <v>400</v>
      </c>
      <c r="I2456" s="38" t="str">
        <f>VLOOKUP(A2456,'Data. User Inf'!$A$2:$D$13428,4,)</f>
        <v>23_to_27</v>
      </c>
      <c r="J2456" s="38" t="str">
        <f>VLOOKUP(A2456,'Data. User Inf'!$A$2:$E$13428,5,)</f>
        <v>FEMALE</v>
      </c>
      <c r="K2456" s="38" t="str">
        <f>VLOOKUP(A2456,'Data. User Inf'!$A$2:$E$13428,3,)</f>
        <v>Other Cities</v>
      </c>
      <c r="L2456" s="38" t="str">
        <f>IF('Data. User Inf'!B2456&lt;'Data. Transactions'!C2456,"Current","New")</f>
        <v>Current</v>
      </c>
    </row>
    <row r="2457" spans="1:12" ht="15.75" customHeight="1" x14ac:dyDescent="0.25">
      <c r="A2457" s="24">
        <v>36870467</v>
      </c>
      <c r="B2457" s="24">
        <v>5063934694</v>
      </c>
      <c r="C2457" s="26">
        <v>43906</v>
      </c>
      <c r="D2457" s="27">
        <v>50000</v>
      </c>
      <c r="E2457" s="28" t="s">
        <v>86</v>
      </c>
      <c r="F2457" s="24">
        <v>14</v>
      </c>
      <c r="G2457" s="36" t="s">
        <v>49</v>
      </c>
      <c r="H2457" s="38">
        <f>((VLOOKUP(F2457,'Data. Commission'!$B$2:$C$6,2,))/100)*D2457</f>
        <v>2000</v>
      </c>
      <c r="I2457" s="38" t="str">
        <f>VLOOKUP(A2457,'Data. User Inf'!$A$2:$D$13428,4,)</f>
        <v>&gt;37</v>
      </c>
      <c r="J2457" s="38" t="str">
        <f>VLOOKUP(A2457,'Data. User Inf'!$A$2:$E$13428,5,)</f>
        <v>MALE</v>
      </c>
      <c r="K2457" s="38" t="str">
        <f>VLOOKUP(A2457,'Data. User Inf'!$A$2:$E$13428,3,)</f>
        <v>Hồ Chí Minh</v>
      </c>
      <c r="L2457" s="38" t="str">
        <f>IF('Data. User Inf'!B2457&lt;'Data. Transactions'!C2457,"Current","New")</f>
        <v>Current</v>
      </c>
    </row>
    <row r="2458" spans="1:12" ht="15.75" customHeight="1" x14ac:dyDescent="0.25">
      <c r="A2458" s="24">
        <v>38364005</v>
      </c>
      <c r="B2458" s="24">
        <v>5061132894</v>
      </c>
      <c r="C2458" s="26">
        <v>43906</v>
      </c>
      <c r="D2458" s="27">
        <v>20000</v>
      </c>
      <c r="E2458" s="28" t="s">
        <v>87</v>
      </c>
      <c r="F2458" s="24">
        <v>15</v>
      </c>
      <c r="G2458" s="36" t="s">
        <v>99</v>
      </c>
      <c r="H2458" s="38">
        <f>((VLOOKUP(F2458,'Data. Commission'!$B$2:$C$6,2,))/100)*D2458</f>
        <v>800</v>
      </c>
      <c r="I2458" s="38" t="str">
        <f>VLOOKUP(A2458,'Data. User Inf'!$A$2:$D$13428,4,)</f>
        <v>unknown</v>
      </c>
      <c r="J2458" s="38" t="str">
        <f>VLOOKUP(A2458,'Data. User Inf'!$A$2:$E$13428,5,)</f>
        <v>FEMALE</v>
      </c>
      <c r="K2458" s="38" t="str">
        <f>VLOOKUP(A2458,'Data. User Inf'!$A$2:$E$13428,3,)</f>
        <v>Other Cities</v>
      </c>
      <c r="L2458" s="38" t="str">
        <f>IF('Data. User Inf'!B2458&lt;'Data. Transactions'!C2458,"Current","New")</f>
        <v>Current</v>
      </c>
    </row>
    <row r="2459" spans="1:12" ht="15.75" customHeight="1" x14ac:dyDescent="0.25">
      <c r="A2459" s="24">
        <v>39547715</v>
      </c>
      <c r="B2459" s="24">
        <v>5057981185</v>
      </c>
      <c r="C2459" s="26">
        <v>43906</v>
      </c>
      <c r="D2459" s="27">
        <v>100000</v>
      </c>
      <c r="E2459" s="28" t="s">
        <v>60</v>
      </c>
      <c r="F2459" s="24">
        <v>13</v>
      </c>
      <c r="G2459" s="36" t="s">
        <v>99</v>
      </c>
      <c r="H2459" s="38">
        <f>((VLOOKUP(F2459,'Data. Commission'!$B$2:$C$6,2,))/100)*D2459</f>
        <v>3000</v>
      </c>
      <c r="I2459" s="38" t="str">
        <f>VLOOKUP(A2459,'Data. User Inf'!$A$2:$D$13428,4,)</f>
        <v>unknown</v>
      </c>
      <c r="J2459" s="38" t="str">
        <f>VLOOKUP(A2459,'Data. User Inf'!$A$2:$E$13428,5,)</f>
        <v>FEMALE</v>
      </c>
      <c r="K2459" s="38" t="str">
        <f>VLOOKUP(A2459,'Data. User Inf'!$A$2:$E$13428,3,)</f>
        <v>Other Cities</v>
      </c>
      <c r="L2459" s="38" t="str">
        <f>IF('Data. User Inf'!B2459&lt;'Data. Transactions'!C2459,"Current","New")</f>
        <v>Current</v>
      </c>
    </row>
    <row r="2460" spans="1:12" ht="15.75" customHeight="1" x14ac:dyDescent="0.25">
      <c r="A2460" s="24">
        <v>46386942</v>
      </c>
      <c r="B2460" s="24">
        <v>5064948029</v>
      </c>
      <c r="C2460" s="26">
        <v>43906</v>
      </c>
      <c r="D2460" s="27">
        <v>20000</v>
      </c>
      <c r="E2460" s="28" t="s">
        <v>9</v>
      </c>
      <c r="F2460" s="24">
        <v>12</v>
      </c>
      <c r="G2460" s="36" t="s">
        <v>99</v>
      </c>
      <c r="H2460" s="38">
        <f>((VLOOKUP(F2460,'Data. Commission'!$B$2:$C$6,2,))/100)*D2460</f>
        <v>400</v>
      </c>
      <c r="I2460" s="38" t="str">
        <f>VLOOKUP(A2460,'Data. User Inf'!$A$2:$D$13428,4,)</f>
        <v>unknown</v>
      </c>
      <c r="J2460" s="38" t="str">
        <f>VLOOKUP(A2460,'Data. User Inf'!$A$2:$E$13428,5,)</f>
        <v>FEMALE</v>
      </c>
      <c r="K2460" s="38" t="str">
        <f>VLOOKUP(A2460,'Data. User Inf'!$A$2:$E$13428,3,)</f>
        <v>Hồ Chí Minh</v>
      </c>
      <c r="L2460" s="38" t="str">
        <f>IF('Data. User Inf'!B2460&lt;'Data. Transactions'!C2460,"Current","New")</f>
        <v>Current</v>
      </c>
    </row>
    <row r="2461" spans="1:12" ht="15.75" customHeight="1" x14ac:dyDescent="0.25">
      <c r="A2461" s="24">
        <v>49717545</v>
      </c>
      <c r="B2461" s="24">
        <v>5058207540</v>
      </c>
      <c r="C2461" s="26">
        <v>43906</v>
      </c>
      <c r="D2461" s="27">
        <v>10000</v>
      </c>
      <c r="E2461" s="28" t="s">
        <v>87</v>
      </c>
      <c r="F2461" s="24">
        <v>15</v>
      </c>
      <c r="G2461" s="36" t="s">
        <v>99</v>
      </c>
      <c r="H2461" s="38">
        <f>((VLOOKUP(F2461,'Data. Commission'!$B$2:$C$6,2,))/100)*D2461</f>
        <v>400</v>
      </c>
      <c r="I2461" s="38" t="str">
        <f>VLOOKUP(A2461,'Data. User Inf'!$A$2:$D$13428,4,)</f>
        <v>18_to_22</v>
      </c>
      <c r="J2461" s="38" t="str">
        <f>VLOOKUP(A2461,'Data. User Inf'!$A$2:$E$13428,5,)</f>
        <v>FEMALE</v>
      </c>
      <c r="K2461" s="38" t="str">
        <f>VLOOKUP(A2461,'Data. User Inf'!$A$2:$E$13428,3,)</f>
        <v>Other Cities</v>
      </c>
      <c r="L2461" s="38" t="str">
        <f>IF('Data. User Inf'!B2461&lt;'Data. Transactions'!C2461,"Current","New")</f>
        <v>Current</v>
      </c>
    </row>
    <row r="2462" spans="1:12" ht="15.75" customHeight="1" x14ac:dyDescent="0.25">
      <c r="A2462" s="24">
        <v>15999858</v>
      </c>
      <c r="B2462" s="24">
        <v>5061424837</v>
      </c>
      <c r="C2462" s="26">
        <v>43906</v>
      </c>
      <c r="D2462" s="27">
        <v>20000</v>
      </c>
      <c r="E2462" s="28" t="s">
        <v>9</v>
      </c>
      <c r="F2462" s="24">
        <v>12</v>
      </c>
      <c r="G2462" s="36" t="s">
        <v>99</v>
      </c>
      <c r="H2462" s="38">
        <f>((VLOOKUP(F2462,'Data. Commission'!$B$2:$C$6,2,))/100)*D2462</f>
        <v>400</v>
      </c>
      <c r="I2462" s="38" t="str">
        <f>VLOOKUP(A2462,'Data. User Inf'!$A$2:$D$13428,4,)</f>
        <v>18_to_22</v>
      </c>
      <c r="J2462" s="38" t="str">
        <f>VLOOKUP(A2462,'Data. User Inf'!$A$2:$E$13428,5,)</f>
        <v>MALE</v>
      </c>
      <c r="K2462" s="38" t="str">
        <f>VLOOKUP(A2462,'Data. User Inf'!$A$2:$E$13428,3,)</f>
        <v>Hà Nội</v>
      </c>
      <c r="L2462" s="38" t="str">
        <f>IF('Data. User Inf'!B2462&lt;'Data. Transactions'!C2462,"Current","New")</f>
        <v>Current</v>
      </c>
    </row>
    <row r="2463" spans="1:12" ht="15.75" customHeight="1" x14ac:dyDescent="0.25">
      <c r="A2463" s="24">
        <v>49063929</v>
      </c>
      <c r="B2463" s="24">
        <v>5065486747</v>
      </c>
      <c r="C2463" s="26">
        <v>43906</v>
      </c>
      <c r="D2463" s="27">
        <v>100000</v>
      </c>
      <c r="E2463" s="28" t="s">
        <v>9</v>
      </c>
      <c r="F2463" s="24">
        <v>12</v>
      </c>
      <c r="G2463" s="36" t="s">
        <v>99</v>
      </c>
      <c r="H2463" s="38">
        <f>((VLOOKUP(F2463,'Data. Commission'!$B$2:$C$6,2,))/100)*D2463</f>
        <v>2000</v>
      </c>
      <c r="I2463" s="38" t="str">
        <f>VLOOKUP(A2463,'Data. User Inf'!$A$2:$D$13428,4,)</f>
        <v>18_to_22</v>
      </c>
      <c r="J2463" s="38" t="str">
        <f>VLOOKUP(A2463,'Data. User Inf'!$A$2:$E$13428,5,)</f>
        <v>FEMALE</v>
      </c>
      <c r="K2463" s="38" t="str">
        <f>VLOOKUP(A2463,'Data. User Inf'!$A$2:$E$13428,3,)</f>
        <v>Hà Nội</v>
      </c>
      <c r="L2463" s="38" t="str">
        <f>IF('Data. User Inf'!B2463&lt;'Data. Transactions'!C2463,"Current","New")</f>
        <v>Current</v>
      </c>
    </row>
    <row r="2464" spans="1:12" ht="15.75" customHeight="1" x14ac:dyDescent="0.25">
      <c r="A2464" s="24">
        <v>50401059</v>
      </c>
      <c r="B2464" s="24">
        <v>5062864700</v>
      </c>
      <c r="C2464" s="26">
        <v>43906</v>
      </c>
      <c r="D2464" s="27">
        <v>50000</v>
      </c>
      <c r="E2464" s="28" t="s">
        <v>9</v>
      </c>
      <c r="F2464" s="24">
        <v>12</v>
      </c>
      <c r="G2464" s="36" t="s">
        <v>99</v>
      </c>
      <c r="H2464" s="38">
        <f>((VLOOKUP(F2464,'Data. Commission'!$B$2:$C$6,2,))/100)*D2464</f>
        <v>1000</v>
      </c>
      <c r="I2464" s="38" t="str">
        <f>VLOOKUP(A2464,'Data. User Inf'!$A$2:$D$13428,4,)</f>
        <v>18_to_22</v>
      </c>
      <c r="J2464" s="38" t="str">
        <f>VLOOKUP(A2464,'Data. User Inf'!$A$2:$E$13428,5,)</f>
        <v>MALE</v>
      </c>
      <c r="K2464" s="38" t="str">
        <f>VLOOKUP(A2464,'Data. User Inf'!$A$2:$E$13428,3,)</f>
        <v>Other Cities</v>
      </c>
      <c r="L2464" s="38" t="str">
        <f>IF('Data. User Inf'!B2464&lt;'Data. Transactions'!C2464,"Current","New")</f>
        <v>Current</v>
      </c>
    </row>
    <row r="2465" spans="1:12" ht="15.75" customHeight="1" x14ac:dyDescent="0.25">
      <c r="A2465" s="24">
        <v>54473266</v>
      </c>
      <c r="B2465" s="24">
        <v>5056912353</v>
      </c>
      <c r="C2465" s="26">
        <v>43906</v>
      </c>
      <c r="D2465" s="27">
        <v>20000</v>
      </c>
      <c r="E2465" s="28" t="s">
        <v>9</v>
      </c>
      <c r="F2465" s="24">
        <v>12</v>
      </c>
      <c r="G2465" s="36" t="s">
        <v>99</v>
      </c>
      <c r="H2465" s="38">
        <f>((VLOOKUP(F2465,'Data. Commission'!$B$2:$C$6,2,))/100)*D2465</f>
        <v>400</v>
      </c>
      <c r="I2465" s="38" t="str">
        <f>VLOOKUP(A2465,'Data. User Inf'!$A$2:$D$13428,4,)</f>
        <v>18_to_22</v>
      </c>
      <c r="J2465" s="38" t="str">
        <f>VLOOKUP(A2465,'Data. User Inf'!$A$2:$E$13428,5,)</f>
        <v>MALE</v>
      </c>
      <c r="K2465" s="38" t="str">
        <f>VLOOKUP(A2465,'Data. User Inf'!$A$2:$E$13428,3,)</f>
        <v>Other Cities</v>
      </c>
      <c r="L2465" s="38" t="str">
        <f>IF('Data. User Inf'!B2465&lt;'Data. Transactions'!C2465,"Current","New")</f>
        <v>Current</v>
      </c>
    </row>
    <row r="2466" spans="1:12" ht="15.75" customHeight="1" x14ac:dyDescent="0.25">
      <c r="A2466" s="24">
        <v>50742971</v>
      </c>
      <c r="B2466" s="24">
        <v>5062849397</v>
      </c>
      <c r="C2466" s="26">
        <v>43906</v>
      </c>
      <c r="D2466" s="27">
        <v>30000</v>
      </c>
      <c r="E2466" s="28" t="s">
        <v>9</v>
      </c>
      <c r="F2466" s="24">
        <v>12</v>
      </c>
      <c r="G2466" s="36" t="s">
        <v>99</v>
      </c>
      <c r="H2466" s="38">
        <f>((VLOOKUP(F2466,'Data. Commission'!$B$2:$C$6,2,))/100)*D2466</f>
        <v>600</v>
      </c>
      <c r="I2466" s="38" t="str">
        <f>VLOOKUP(A2466,'Data. User Inf'!$A$2:$D$13428,4,)</f>
        <v>23_to_27</v>
      </c>
      <c r="J2466" s="38" t="str">
        <f>VLOOKUP(A2466,'Data. User Inf'!$A$2:$E$13428,5,)</f>
        <v>FEMALE</v>
      </c>
      <c r="K2466" s="38" t="str">
        <f>VLOOKUP(A2466,'Data. User Inf'!$A$2:$E$13428,3,)</f>
        <v>Other Cities</v>
      </c>
      <c r="L2466" s="38" t="str">
        <f>IF('Data. User Inf'!B2466&lt;'Data. Transactions'!C2466,"Current","New")</f>
        <v>Current</v>
      </c>
    </row>
    <row r="2467" spans="1:12" ht="15.75" customHeight="1" x14ac:dyDescent="0.25">
      <c r="A2467" s="24">
        <v>47267414</v>
      </c>
      <c r="B2467" s="24">
        <v>5058204170</v>
      </c>
      <c r="C2467" s="26">
        <v>43906</v>
      </c>
      <c r="D2467" s="27">
        <v>20000</v>
      </c>
      <c r="E2467" s="28" t="s">
        <v>86</v>
      </c>
      <c r="F2467" s="24">
        <v>14</v>
      </c>
      <c r="G2467" s="36" t="s">
        <v>99</v>
      </c>
      <c r="H2467" s="38">
        <f>((VLOOKUP(F2467,'Data. Commission'!$B$2:$C$6,2,))/100)*D2467</f>
        <v>800</v>
      </c>
      <c r="I2467" s="38" t="str">
        <f>VLOOKUP(A2467,'Data. User Inf'!$A$2:$D$13428,4,)</f>
        <v>23_to_27</v>
      </c>
      <c r="J2467" s="38" t="str">
        <f>VLOOKUP(A2467,'Data. User Inf'!$A$2:$E$13428,5,)</f>
        <v>FEMALE</v>
      </c>
      <c r="K2467" s="38" t="str">
        <f>VLOOKUP(A2467,'Data. User Inf'!$A$2:$E$13428,3,)</f>
        <v>Other Cities</v>
      </c>
      <c r="L2467" s="38" t="str">
        <f>IF('Data. User Inf'!B2467&lt;'Data. Transactions'!C2467,"Current","New")</f>
        <v>Current</v>
      </c>
    </row>
    <row r="2468" spans="1:12" ht="15.75" customHeight="1" x14ac:dyDescent="0.25">
      <c r="A2468" s="24">
        <v>46944860</v>
      </c>
      <c r="B2468" s="24">
        <v>5055769042</v>
      </c>
      <c r="C2468" s="26">
        <v>43906</v>
      </c>
      <c r="D2468" s="27">
        <v>100000</v>
      </c>
      <c r="E2468" s="28" t="s">
        <v>9</v>
      </c>
      <c r="F2468" s="24">
        <v>12</v>
      </c>
      <c r="G2468" s="36" t="s">
        <v>99</v>
      </c>
      <c r="H2468" s="38">
        <f>((VLOOKUP(F2468,'Data. Commission'!$B$2:$C$6,2,))/100)*D2468</f>
        <v>2000</v>
      </c>
      <c r="I2468" s="38" t="str">
        <f>VLOOKUP(A2468,'Data. User Inf'!$A$2:$D$13428,4,)</f>
        <v>23_to_27</v>
      </c>
      <c r="J2468" s="38" t="str">
        <f>VLOOKUP(A2468,'Data. User Inf'!$A$2:$E$13428,5,)</f>
        <v>MALE</v>
      </c>
      <c r="K2468" s="38" t="str">
        <f>VLOOKUP(A2468,'Data. User Inf'!$A$2:$E$13428,3,)</f>
        <v>Other Cities</v>
      </c>
      <c r="L2468" s="38" t="str">
        <f>IF('Data. User Inf'!B2468&lt;'Data. Transactions'!C2468,"Current","New")</f>
        <v>Current</v>
      </c>
    </row>
    <row r="2469" spans="1:12" ht="15.75" customHeight="1" x14ac:dyDescent="0.25">
      <c r="A2469" s="24">
        <v>40082989</v>
      </c>
      <c r="B2469" s="24">
        <v>5056143025</v>
      </c>
      <c r="C2469" s="26">
        <v>43906</v>
      </c>
      <c r="D2469" s="27">
        <v>50000</v>
      </c>
      <c r="E2469" s="28" t="s">
        <v>9</v>
      </c>
      <c r="F2469" s="24">
        <v>12</v>
      </c>
      <c r="G2469" s="36" t="s">
        <v>99</v>
      </c>
      <c r="H2469" s="38">
        <f>((VLOOKUP(F2469,'Data. Commission'!$B$2:$C$6,2,))/100)*D2469</f>
        <v>1000</v>
      </c>
      <c r="I2469" s="38" t="str">
        <f>VLOOKUP(A2469,'Data. User Inf'!$A$2:$D$13428,4,)</f>
        <v>23_to_27</v>
      </c>
      <c r="J2469" s="38" t="str">
        <f>VLOOKUP(A2469,'Data. User Inf'!$A$2:$E$13428,5,)</f>
        <v>MALE</v>
      </c>
      <c r="K2469" s="38" t="str">
        <f>VLOOKUP(A2469,'Data. User Inf'!$A$2:$E$13428,3,)</f>
        <v>Hồ Chí Minh</v>
      </c>
      <c r="L2469" s="38" t="str">
        <f>IF('Data. User Inf'!B2469&lt;'Data. Transactions'!C2469,"Current","New")</f>
        <v>New</v>
      </c>
    </row>
    <row r="2470" spans="1:12" ht="15.75" customHeight="1" x14ac:dyDescent="0.25">
      <c r="A2470" s="24">
        <v>36966961</v>
      </c>
      <c r="B2470" s="24">
        <v>5061251100</v>
      </c>
      <c r="C2470" s="26">
        <v>43906</v>
      </c>
      <c r="D2470" s="27">
        <v>50000</v>
      </c>
      <c r="E2470" s="28" t="s">
        <v>9</v>
      </c>
      <c r="F2470" s="24">
        <v>12</v>
      </c>
      <c r="G2470" s="36" t="s">
        <v>99</v>
      </c>
      <c r="H2470" s="38">
        <f>((VLOOKUP(F2470,'Data. Commission'!$B$2:$C$6,2,))/100)*D2470</f>
        <v>1000</v>
      </c>
      <c r="I2470" s="38" t="str">
        <f>VLOOKUP(A2470,'Data. User Inf'!$A$2:$D$13428,4,)</f>
        <v>23_to_27</v>
      </c>
      <c r="J2470" s="38" t="str">
        <f>VLOOKUP(A2470,'Data. User Inf'!$A$2:$E$13428,5,)</f>
        <v>FEMALE</v>
      </c>
      <c r="K2470" s="38" t="str">
        <f>VLOOKUP(A2470,'Data. User Inf'!$A$2:$E$13428,3,)</f>
        <v>Unknown</v>
      </c>
      <c r="L2470" s="38" t="str">
        <f>IF('Data. User Inf'!B2470&lt;'Data. Transactions'!C2470,"Current","New")</f>
        <v>Current</v>
      </c>
    </row>
    <row r="2471" spans="1:12" ht="15.75" customHeight="1" x14ac:dyDescent="0.25">
      <c r="A2471" s="24">
        <v>51591188</v>
      </c>
      <c r="B2471" s="24">
        <v>5058987538</v>
      </c>
      <c r="C2471" s="26">
        <v>43906</v>
      </c>
      <c r="D2471" s="27">
        <v>50000</v>
      </c>
      <c r="E2471" s="28" t="s">
        <v>9</v>
      </c>
      <c r="F2471" s="24">
        <v>12</v>
      </c>
      <c r="G2471" s="36" t="s">
        <v>99</v>
      </c>
      <c r="H2471" s="38">
        <f>((VLOOKUP(F2471,'Data. Commission'!$B$2:$C$6,2,))/100)*D2471</f>
        <v>1000</v>
      </c>
      <c r="I2471" s="38" t="str">
        <f>VLOOKUP(A2471,'Data. User Inf'!$A$2:$D$13428,4,)</f>
        <v>23_to_27</v>
      </c>
      <c r="J2471" s="38" t="str">
        <f>VLOOKUP(A2471,'Data. User Inf'!$A$2:$E$13428,5,)</f>
        <v>MALE</v>
      </c>
      <c r="K2471" s="38" t="str">
        <f>VLOOKUP(A2471,'Data. User Inf'!$A$2:$E$13428,3,)</f>
        <v>Hồ Chí Minh</v>
      </c>
      <c r="L2471" s="38" t="str">
        <f>IF('Data. User Inf'!B2471&lt;'Data. Transactions'!C2471,"Current","New")</f>
        <v>Current</v>
      </c>
    </row>
    <row r="2472" spans="1:12" ht="15.75" customHeight="1" x14ac:dyDescent="0.25">
      <c r="A2472" s="24">
        <v>53713384</v>
      </c>
      <c r="B2472" s="24">
        <v>5065597405</v>
      </c>
      <c r="C2472" s="26">
        <v>43906</v>
      </c>
      <c r="D2472" s="27">
        <v>10000</v>
      </c>
      <c r="E2472" s="28" t="s">
        <v>9</v>
      </c>
      <c r="F2472" s="24">
        <v>12</v>
      </c>
      <c r="G2472" s="36" t="s">
        <v>99</v>
      </c>
      <c r="H2472" s="38">
        <f>((VLOOKUP(F2472,'Data. Commission'!$B$2:$C$6,2,))/100)*D2472</f>
        <v>200</v>
      </c>
      <c r="I2472" s="38" t="str">
        <f>VLOOKUP(A2472,'Data. User Inf'!$A$2:$D$13428,4,)</f>
        <v>23_to_27</v>
      </c>
      <c r="J2472" s="38" t="str">
        <f>VLOOKUP(A2472,'Data. User Inf'!$A$2:$E$13428,5,)</f>
        <v>MALE</v>
      </c>
      <c r="K2472" s="38" t="str">
        <f>VLOOKUP(A2472,'Data. User Inf'!$A$2:$E$13428,3,)</f>
        <v>Hồ Chí Minh</v>
      </c>
      <c r="L2472" s="38" t="str">
        <f>IF('Data. User Inf'!B2472&lt;'Data. Transactions'!C2472,"Current","New")</f>
        <v>New</v>
      </c>
    </row>
    <row r="2473" spans="1:12" ht="15.75" customHeight="1" x14ac:dyDescent="0.25">
      <c r="A2473" s="24">
        <v>48635881</v>
      </c>
      <c r="B2473" s="24">
        <v>5065551897</v>
      </c>
      <c r="C2473" s="26">
        <v>43906</v>
      </c>
      <c r="D2473" s="27">
        <v>10000</v>
      </c>
      <c r="E2473" s="28" t="s">
        <v>60</v>
      </c>
      <c r="F2473" s="24">
        <v>13</v>
      </c>
      <c r="G2473" s="36" t="s">
        <v>99</v>
      </c>
      <c r="H2473" s="38">
        <f>((VLOOKUP(F2473,'Data. Commission'!$B$2:$C$6,2,))/100)*D2473</f>
        <v>300</v>
      </c>
      <c r="I2473" s="38" t="str">
        <f>VLOOKUP(A2473,'Data. User Inf'!$A$2:$D$13428,4,)</f>
        <v>28_to_32</v>
      </c>
      <c r="J2473" s="38" t="str">
        <f>VLOOKUP(A2473,'Data. User Inf'!$A$2:$E$13428,5,)</f>
        <v>MALE</v>
      </c>
      <c r="K2473" s="38" t="str">
        <f>VLOOKUP(A2473,'Data. User Inf'!$A$2:$E$13428,3,)</f>
        <v>Hồ Chí Minh</v>
      </c>
      <c r="L2473" s="38" t="str">
        <f>IF('Data. User Inf'!B2473&lt;'Data. Transactions'!C2473,"Current","New")</f>
        <v>New</v>
      </c>
    </row>
    <row r="2474" spans="1:12" ht="15.75" customHeight="1" x14ac:dyDescent="0.25">
      <c r="A2474" s="24">
        <v>45829676</v>
      </c>
      <c r="B2474" s="24">
        <v>5059074047</v>
      </c>
      <c r="C2474" s="26">
        <v>43906</v>
      </c>
      <c r="D2474" s="27">
        <v>30000</v>
      </c>
      <c r="E2474" s="28" t="s">
        <v>9</v>
      </c>
      <c r="F2474" s="24">
        <v>12</v>
      </c>
      <c r="G2474" s="36" t="s">
        <v>99</v>
      </c>
      <c r="H2474" s="38">
        <f>((VLOOKUP(F2474,'Data. Commission'!$B$2:$C$6,2,))/100)*D2474</f>
        <v>600</v>
      </c>
      <c r="I2474" s="38" t="str">
        <f>VLOOKUP(A2474,'Data. User Inf'!$A$2:$D$13428,4,)</f>
        <v>28_to_32</v>
      </c>
      <c r="J2474" s="38" t="str">
        <f>VLOOKUP(A2474,'Data. User Inf'!$A$2:$E$13428,5,)</f>
        <v>FEMALE</v>
      </c>
      <c r="K2474" s="38" t="str">
        <f>VLOOKUP(A2474,'Data. User Inf'!$A$2:$E$13428,3,)</f>
        <v>Hồ Chí Minh</v>
      </c>
      <c r="L2474" s="38" t="str">
        <f>IF('Data. User Inf'!B2474&lt;'Data. Transactions'!C2474,"Current","New")</f>
        <v>Current</v>
      </c>
    </row>
    <row r="2475" spans="1:12" ht="15.75" customHeight="1" x14ac:dyDescent="0.25">
      <c r="A2475" s="24">
        <v>41465537</v>
      </c>
      <c r="B2475" s="24">
        <v>5060774793</v>
      </c>
      <c r="C2475" s="26">
        <v>43906</v>
      </c>
      <c r="D2475" s="27">
        <v>30000</v>
      </c>
      <c r="E2475" s="28" t="s">
        <v>60</v>
      </c>
      <c r="F2475" s="24">
        <v>13</v>
      </c>
      <c r="G2475" s="36" t="s">
        <v>99</v>
      </c>
      <c r="H2475" s="38">
        <f>((VLOOKUP(F2475,'Data. Commission'!$B$2:$C$6,2,))/100)*D2475</f>
        <v>900</v>
      </c>
      <c r="I2475" s="38" t="str">
        <f>VLOOKUP(A2475,'Data. User Inf'!$A$2:$D$13428,4,)</f>
        <v>28_to_32</v>
      </c>
      <c r="J2475" s="38" t="str">
        <f>VLOOKUP(A2475,'Data. User Inf'!$A$2:$E$13428,5,)</f>
        <v>FEMALE</v>
      </c>
      <c r="K2475" s="38" t="str">
        <f>VLOOKUP(A2475,'Data. User Inf'!$A$2:$E$13428,3,)</f>
        <v>Other Cities</v>
      </c>
      <c r="L2475" s="38" t="str">
        <f>IF('Data. User Inf'!B2475&lt;'Data. Transactions'!C2475,"Current","New")</f>
        <v>Current</v>
      </c>
    </row>
    <row r="2476" spans="1:12" ht="15.75" customHeight="1" x14ac:dyDescent="0.25">
      <c r="A2476" s="24">
        <v>52790368</v>
      </c>
      <c r="B2476" s="24">
        <v>5054876748</v>
      </c>
      <c r="C2476" s="26">
        <v>43906</v>
      </c>
      <c r="D2476" s="27">
        <v>10000</v>
      </c>
      <c r="E2476" s="28" t="s">
        <v>9</v>
      </c>
      <c r="F2476" s="24">
        <v>12</v>
      </c>
      <c r="G2476" s="36" t="s">
        <v>99</v>
      </c>
      <c r="H2476" s="38">
        <f>((VLOOKUP(F2476,'Data. Commission'!$B$2:$C$6,2,))/100)*D2476</f>
        <v>200</v>
      </c>
      <c r="I2476" s="38" t="str">
        <f>VLOOKUP(A2476,'Data. User Inf'!$A$2:$D$13428,4,)</f>
        <v>28_to_32</v>
      </c>
      <c r="J2476" s="38" t="str">
        <f>VLOOKUP(A2476,'Data. User Inf'!$A$2:$E$13428,5,)</f>
        <v>MALE</v>
      </c>
      <c r="K2476" s="38" t="str">
        <f>VLOOKUP(A2476,'Data. User Inf'!$A$2:$E$13428,3,)</f>
        <v>Hà Nội</v>
      </c>
      <c r="L2476" s="38" t="str">
        <f>IF('Data. User Inf'!B2476&lt;'Data. Transactions'!C2476,"Current","New")</f>
        <v>New</v>
      </c>
    </row>
    <row r="2477" spans="1:12" ht="15.75" customHeight="1" x14ac:dyDescent="0.25">
      <c r="A2477" s="24">
        <v>42593517</v>
      </c>
      <c r="B2477" s="24">
        <v>5056773611</v>
      </c>
      <c r="C2477" s="26">
        <v>43906</v>
      </c>
      <c r="D2477" s="27">
        <v>20000</v>
      </c>
      <c r="E2477" s="28" t="s">
        <v>9</v>
      </c>
      <c r="F2477" s="24">
        <v>12</v>
      </c>
      <c r="G2477" s="36" t="s">
        <v>99</v>
      </c>
      <c r="H2477" s="38">
        <f>((VLOOKUP(F2477,'Data. Commission'!$B$2:$C$6,2,))/100)*D2477</f>
        <v>400</v>
      </c>
      <c r="I2477" s="38" t="str">
        <f>VLOOKUP(A2477,'Data. User Inf'!$A$2:$D$13428,4,)</f>
        <v>28_to_32</v>
      </c>
      <c r="J2477" s="38" t="str">
        <f>VLOOKUP(A2477,'Data. User Inf'!$A$2:$E$13428,5,)</f>
        <v>MALE</v>
      </c>
      <c r="K2477" s="38" t="str">
        <f>VLOOKUP(A2477,'Data. User Inf'!$A$2:$E$13428,3,)</f>
        <v>Other Cities</v>
      </c>
      <c r="L2477" s="38" t="str">
        <f>IF('Data. User Inf'!B2477&lt;'Data. Transactions'!C2477,"Current","New")</f>
        <v>New</v>
      </c>
    </row>
    <row r="2478" spans="1:12" ht="15.75" customHeight="1" x14ac:dyDescent="0.25">
      <c r="A2478" s="24">
        <v>35954126</v>
      </c>
      <c r="B2478" s="24">
        <v>5056522836</v>
      </c>
      <c r="C2478" s="26">
        <v>43906</v>
      </c>
      <c r="D2478" s="27">
        <v>20000</v>
      </c>
      <c r="E2478" s="28" t="s">
        <v>86</v>
      </c>
      <c r="F2478" s="24">
        <v>14</v>
      </c>
      <c r="G2478" s="36" t="s">
        <v>99</v>
      </c>
      <c r="H2478" s="38">
        <f>((VLOOKUP(F2478,'Data. Commission'!$B$2:$C$6,2,))/100)*D2478</f>
        <v>800</v>
      </c>
      <c r="I2478" s="38" t="str">
        <f>VLOOKUP(A2478,'Data. User Inf'!$A$2:$D$13428,4,)</f>
        <v>33_to_37</v>
      </c>
      <c r="J2478" s="38" t="str">
        <f>VLOOKUP(A2478,'Data. User Inf'!$A$2:$E$13428,5,)</f>
        <v>MALE</v>
      </c>
      <c r="K2478" s="38" t="str">
        <f>VLOOKUP(A2478,'Data. User Inf'!$A$2:$E$13428,3,)</f>
        <v>Hồ Chí Minh</v>
      </c>
      <c r="L2478" s="38" t="str">
        <f>IF('Data. User Inf'!B2478&lt;'Data. Transactions'!C2478,"Current","New")</f>
        <v>Current</v>
      </c>
    </row>
    <row r="2479" spans="1:12" ht="15.75" customHeight="1" x14ac:dyDescent="0.25">
      <c r="A2479" s="24">
        <v>50174970</v>
      </c>
      <c r="B2479" s="24">
        <v>5063911517</v>
      </c>
      <c r="C2479" s="26">
        <v>43906</v>
      </c>
      <c r="D2479" s="27">
        <v>50000</v>
      </c>
      <c r="E2479" s="28" t="s">
        <v>9</v>
      </c>
      <c r="F2479" s="24">
        <v>12</v>
      </c>
      <c r="G2479" s="36" t="s">
        <v>99</v>
      </c>
      <c r="H2479" s="38">
        <f>((VLOOKUP(F2479,'Data. Commission'!$B$2:$C$6,2,))/100)*D2479</f>
        <v>1000</v>
      </c>
      <c r="I2479" s="38" t="str">
        <f>VLOOKUP(A2479,'Data. User Inf'!$A$2:$D$13428,4,)</f>
        <v>33_to_37</v>
      </c>
      <c r="J2479" s="38" t="str">
        <f>VLOOKUP(A2479,'Data. User Inf'!$A$2:$E$13428,5,)</f>
        <v>MALE</v>
      </c>
      <c r="K2479" s="38" t="str">
        <f>VLOOKUP(A2479,'Data. User Inf'!$A$2:$E$13428,3,)</f>
        <v>Hà Nội</v>
      </c>
      <c r="L2479" s="38" t="str">
        <f>IF('Data. User Inf'!B2479&lt;'Data. Transactions'!C2479,"Current","New")</f>
        <v>New</v>
      </c>
    </row>
    <row r="2480" spans="1:12" ht="15.75" customHeight="1" x14ac:dyDescent="0.25">
      <c r="A2480" s="24">
        <v>42509052</v>
      </c>
      <c r="B2480" s="24">
        <v>5059142598</v>
      </c>
      <c r="C2480" s="26">
        <v>43906</v>
      </c>
      <c r="D2480" s="27">
        <v>10000</v>
      </c>
      <c r="E2480" s="24" t="s">
        <v>86</v>
      </c>
      <c r="F2480" s="24">
        <v>14</v>
      </c>
      <c r="G2480" s="37"/>
      <c r="H2480" s="38">
        <f>((VLOOKUP(F2480,'Data. Commission'!$B$2:$C$6,2,))/100)*D2480</f>
        <v>400</v>
      </c>
      <c r="I2480" s="38" t="str">
        <f>VLOOKUP(A2480,'Data. User Inf'!$A$2:$D$13428,4,)</f>
        <v>23_to_27</v>
      </c>
      <c r="J2480" s="38" t="str">
        <f>VLOOKUP(A2480,'Data. User Inf'!$A$2:$E$13428,5,)</f>
        <v>FEMALE</v>
      </c>
      <c r="K2480" s="38" t="str">
        <f>VLOOKUP(A2480,'Data. User Inf'!$A$2:$E$13428,3,)</f>
        <v>Hồ Chí Minh</v>
      </c>
      <c r="L2480" s="38" t="str">
        <f>IF('Data. User Inf'!B2480&lt;'Data. Transactions'!C2480,"Current","New")</f>
        <v>New</v>
      </c>
    </row>
    <row r="2481" spans="1:12" ht="15.75" customHeight="1" x14ac:dyDescent="0.25">
      <c r="A2481" s="24">
        <v>40606326</v>
      </c>
      <c r="B2481" s="24">
        <v>5058421906</v>
      </c>
      <c r="C2481" s="26">
        <v>43906</v>
      </c>
      <c r="D2481" s="27">
        <v>20000</v>
      </c>
      <c r="E2481" s="24" t="s">
        <v>9</v>
      </c>
      <c r="F2481" s="24">
        <v>12</v>
      </c>
      <c r="G2481" s="37"/>
      <c r="H2481" s="38">
        <f>((VLOOKUP(F2481,'Data. Commission'!$B$2:$C$6,2,))/100)*D2481</f>
        <v>400</v>
      </c>
      <c r="I2481" s="38" t="str">
        <f>VLOOKUP(A2481,'Data. User Inf'!$A$2:$D$13428,4,)</f>
        <v>28_to_32</v>
      </c>
      <c r="J2481" s="38" t="str">
        <f>VLOOKUP(A2481,'Data. User Inf'!$A$2:$E$13428,5,)</f>
        <v>MALE</v>
      </c>
      <c r="K2481" s="38" t="str">
        <f>VLOOKUP(A2481,'Data. User Inf'!$A$2:$E$13428,3,)</f>
        <v>Other Cities</v>
      </c>
      <c r="L2481" s="38" t="str">
        <f>IF('Data. User Inf'!B2481&lt;'Data. Transactions'!C2481,"Current","New")</f>
        <v>Current</v>
      </c>
    </row>
    <row r="2482" spans="1:12" ht="15.75" customHeight="1" x14ac:dyDescent="0.25">
      <c r="A2482" s="24">
        <v>37088926</v>
      </c>
      <c r="B2482" s="24">
        <v>5055375020</v>
      </c>
      <c r="C2482" s="26">
        <v>43906</v>
      </c>
      <c r="D2482" s="27">
        <v>100000</v>
      </c>
      <c r="E2482" s="28" t="s">
        <v>86</v>
      </c>
      <c r="F2482" s="24">
        <v>14</v>
      </c>
      <c r="G2482" s="36" t="s">
        <v>49</v>
      </c>
      <c r="H2482" s="38">
        <f>((VLOOKUP(F2482,'Data. Commission'!$B$2:$C$6,2,))/100)*D2482</f>
        <v>4000</v>
      </c>
      <c r="I2482" s="38" t="str">
        <f>VLOOKUP(A2482,'Data. User Inf'!$A$2:$D$13428,4,)</f>
        <v>33_to_37</v>
      </c>
      <c r="J2482" s="38" t="str">
        <f>VLOOKUP(A2482,'Data. User Inf'!$A$2:$E$13428,5,)</f>
        <v>MALE</v>
      </c>
      <c r="K2482" s="38" t="str">
        <f>VLOOKUP(A2482,'Data. User Inf'!$A$2:$E$13428,3,)</f>
        <v>Other Cities</v>
      </c>
      <c r="L2482" s="38" t="str">
        <f>IF('Data. User Inf'!B2482&lt;'Data. Transactions'!C2482,"Current","New")</f>
        <v>Current</v>
      </c>
    </row>
    <row r="2483" spans="1:12" ht="15.75" customHeight="1" x14ac:dyDescent="0.25">
      <c r="A2483" s="24">
        <v>36164302</v>
      </c>
      <c r="B2483" s="24">
        <v>5059075826</v>
      </c>
      <c r="C2483" s="26">
        <v>43906</v>
      </c>
      <c r="D2483" s="27">
        <v>200000</v>
      </c>
      <c r="E2483" s="28" t="s">
        <v>9</v>
      </c>
      <c r="F2483" s="24">
        <v>12</v>
      </c>
      <c r="G2483" s="37" t="s">
        <v>49</v>
      </c>
      <c r="H2483" s="38">
        <f>((VLOOKUP(F2483,'Data. Commission'!$B$2:$C$6,2,))/100)*D2483</f>
        <v>4000</v>
      </c>
      <c r="I2483" s="38" t="str">
        <f>VLOOKUP(A2483,'Data. User Inf'!$A$2:$D$13428,4,)</f>
        <v>unknown</v>
      </c>
      <c r="J2483" s="38" t="str">
        <f>VLOOKUP(A2483,'Data. User Inf'!$A$2:$E$13428,5,)</f>
        <v>MALE</v>
      </c>
      <c r="K2483" s="38" t="str">
        <f>VLOOKUP(A2483,'Data. User Inf'!$A$2:$E$13428,3,)</f>
        <v>Hồ Chí Minh</v>
      </c>
      <c r="L2483" s="38" t="str">
        <f>IF('Data. User Inf'!B2483&lt;'Data. Transactions'!C2483,"Current","New")</f>
        <v>Current</v>
      </c>
    </row>
    <row r="2484" spans="1:12" ht="15.75" customHeight="1" x14ac:dyDescent="0.25">
      <c r="A2484" s="24">
        <v>42130889</v>
      </c>
      <c r="B2484" s="24">
        <v>5061012181</v>
      </c>
      <c r="C2484" s="26">
        <v>43906</v>
      </c>
      <c r="D2484" s="27">
        <v>200000</v>
      </c>
      <c r="E2484" s="28" t="s">
        <v>9</v>
      </c>
      <c r="F2484" s="24">
        <v>12</v>
      </c>
      <c r="G2484" s="37" t="s">
        <v>49</v>
      </c>
      <c r="H2484" s="38">
        <f>((VLOOKUP(F2484,'Data. Commission'!$B$2:$C$6,2,))/100)*D2484</f>
        <v>4000</v>
      </c>
      <c r="I2484" s="38" t="str">
        <f>VLOOKUP(A2484,'Data. User Inf'!$A$2:$D$13428,4,)</f>
        <v>unknown</v>
      </c>
      <c r="J2484" s="38" t="str">
        <f>VLOOKUP(A2484,'Data. User Inf'!$A$2:$E$13428,5,)</f>
        <v>MALE</v>
      </c>
      <c r="K2484" s="38" t="str">
        <f>VLOOKUP(A2484,'Data. User Inf'!$A$2:$E$13428,3,)</f>
        <v>Other Cities</v>
      </c>
      <c r="L2484" s="38" t="str">
        <f>IF('Data. User Inf'!B2484&lt;'Data. Transactions'!C2484,"Current","New")</f>
        <v>Current</v>
      </c>
    </row>
    <row r="2485" spans="1:12" ht="15.75" customHeight="1" x14ac:dyDescent="0.25">
      <c r="A2485" s="24">
        <v>53516195</v>
      </c>
      <c r="B2485" s="24">
        <v>5059094806</v>
      </c>
      <c r="C2485" s="26">
        <v>43906</v>
      </c>
      <c r="D2485" s="27">
        <v>200000</v>
      </c>
      <c r="E2485" s="28" t="s">
        <v>86</v>
      </c>
      <c r="F2485" s="24">
        <v>14</v>
      </c>
      <c r="G2485" s="37" t="s">
        <v>49</v>
      </c>
      <c r="H2485" s="38">
        <f>((VLOOKUP(F2485,'Data. Commission'!$B$2:$C$6,2,))/100)*D2485</f>
        <v>8000</v>
      </c>
      <c r="I2485" s="38" t="str">
        <f>VLOOKUP(A2485,'Data. User Inf'!$A$2:$D$13428,4,)</f>
        <v>28_to_32</v>
      </c>
      <c r="J2485" s="38" t="str">
        <f>VLOOKUP(A2485,'Data. User Inf'!$A$2:$E$13428,5,)</f>
        <v>MALE</v>
      </c>
      <c r="K2485" s="38" t="str">
        <f>VLOOKUP(A2485,'Data. User Inf'!$A$2:$E$13428,3,)</f>
        <v>Other Cities</v>
      </c>
      <c r="L2485" s="38" t="str">
        <f>IF('Data. User Inf'!B2485&lt;'Data. Transactions'!C2485,"Current","New")</f>
        <v>Current</v>
      </c>
    </row>
    <row r="2486" spans="1:12" ht="15.75" customHeight="1" x14ac:dyDescent="0.25">
      <c r="A2486" s="24">
        <v>51906687</v>
      </c>
      <c r="B2486" s="24">
        <v>5079552140</v>
      </c>
      <c r="C2486" s="26">
        <v>43907</v>
      </c>
      <c r="D2486" s="27">
        <v>20000</v>
      </c>
      <c r="E2486" s="28" t="s">
        <v>86</v>
      </c>
      <c r="F2486" s="24">
        <v>14</v>
      </c>
      <c r="G2486" s="36" t="s">
        <v>49</v>
      </c>
      <c r="H2486" s="38">
        <f>((VLOOKUP(F2486,'Data. Commission'!$B$2:$C$6,2,))/100)*D2486</f>
        <v>800</v>
      </c>
      <c r="I2486" s="38" t="str">
        <f>VLOOKUP(A2486,'Data. User Inf'!$A$2:$D$13428,4,)</f>
        <v>33_to_37</v>
      </c>
      <c r="J2486" s="38" t="str">
        <f>VLOOKUP(A2486,'Data. User Inf'!$A$2:$E$13428,5,)</f>
        <v>MALE</v>
      </c>
      <c r="K2486" s="38" t="str">
        <f>VLOOKUP(A2486,'Data. User Inf'!$A$2:$E$13428,3,)</f>
        <v>Hà Nội</v>
      </c>
      <c r="L2486" s="38" t="str">
        <f>IF('Data. User Inf'!B2486&lt;'Data. Transactions'!C2486,"Current","New")</f>
        <v>Current</v>
      </c>
    </row>
    <row r="2487" spans="1:12" ht="15.75" customHeight="1" x14ac:dyDescent="0.25">
      <c r="A2487" s="24">
        <v>43873989</v>
      </c>
      <c r="B2487" s="24">
        <v>5081229480</v>
      </c>
      <c r="C2487" s="26">
        <v>43907</v>
      </c>
      <c r="D2487" s="27">
        <v>20000</v>
      </c>
      <c r="E2487" s="24" t="s">
        <v>60</v>
      </c>
      <c r="F2487" s="24">
        <v>13</v>
      </c>
      <c r="G2487" s="37" t="s">
        <v>49</v>
      </c>
      <c r="H2487" s="38">
        <f>((VLOOKUP(F2487,'Data. Commission'!$B$2:$C$6,2,))/100)*D2487</f>
        <v>600</v>
      </c>
      <c r="I2487" s="38" t="str">
        <f>VLOOKUP(A2487,'Data. User Inf'!$A$2:$D$13428,4,)</f>
        <v>18_to_22</v>
      </c>
      <c r="J2487" s="38" t="str">
        <f>VLOOKUP(A2487,'Data. User Inf'!$A$2:$E$13428,5,)</f>
        <v>MALE</v>
      </c>
      <c r="K2487" s="38" t="str">
        <f>VLOOKUP(A2487,'Data. User Inf'!$A$2:$E$13428,3,)</f>
        <v>Hồ Chí Minh</v>
      </c>
      <c r="L2487" s="38" t="str">
        <f>IF('Data. User Inf'!B2487&lt;'Data. Transactions'!C2487,"Current","New")</f>
        <v>Current</v>
      </c>
    </row>
    <row r="2488" spans="1:12" ht="15.75" customHeight="1" x14ac:dyDescent="0.25">
      <c r="A2488" s="24">
        <v>46120401</v>
      </c>
      <c r="B2488" s="24">
        <v>5078175071</v>
      </c>
      <c r="C2488" s="26">
        <v>43907</v>
      </c>
      <c r="D2488" s="27">
        <v>20000</v>
      </c>
      <c r="E2488" s="28" t="s">
        <v>9</v>
      </c>
      <c r="F2488" s="24">
        <v>12</v>
      </c>
      <c r="G2488" s="36" t="s">
        <v>99</v>
      </c>
      <c r="H2488" s="38">
        <f>((VLOOKUP(F2488,'Data. Commission'!$B$2:$C$6,2,))/100)*D2488</f>
        <v>400</v>
      </c>
      <c r="I2488" s="38" t="str">
        <f>VLOOKUP(A2488,'Data. User Inf'!$A$2:$D$13428,4,)</f>
        <v>unknown</v>
      </c>
      <c r="J2488" s="38" t="str">
        <f>VLOOKUP(A2488,'Data. User Inf'!$A$2:$E$13428,5,)</f>
        <v>FEMALE</v>
      </c>
      <c r="K2488" s="38" t="str">
        <f>VLOOKUP(A2488,'Data. User Inf'!$A$2:$E$13428,3,)</f>
        <v>Other Cities</v>
      </c>
      <c r="L2488" s="38" t="str">
        <f>IF('Data. User Inf'!B2488&lt;'Data. Transactions'!C2488,"Current","New")</f>
        <v>Current</v>
      </c>
    </row>
    <row r="2489" spans="1:12" ht="15.75" customHeight="1" x14ac:dyDescent="0.25">
      <c r="A2489" s="24">
        <v>46268504</v>
      </c>
      <c r="B2489" s="24">
        <v>5069568662</v>
      </c>
      <c r="C2489" s="26">
        <v>43907</v>
      </c>
      <c r="D2489" s="27">
        <v>20000</v>
      </c>
      <c r="E2489" s="28" t="s">
        <v>86</v>
      </c>
      <c r="F2489" s="24">
        <v>14</v>
      </c>
      <c r="G2489" s="36" t="s">
        <v>99</v>
      </c>
      <c r="H2489" s="38">
        <f>((VLOOKUP(F2489,'Data. Commission'!$B$2:$C$6,2,))/100)*D2489</f>
        <v>800</v>
      </c>
      <c r="I2489" s="38" t="str">
        <f>VLOOKUP(A2489,'Data. User Inf'!$A$2:$D$13428,4,)</f>
        <v>unknown</v>
      </c>
      <c r="J2489" s="38" t="str">
        <f>VLOOKUP(A2489,'Data. User Inf'!$A$2:$E$13428,5,)</f>
        <v>MALE</v>
      </c>
      <c r="K2489" s="38" t="str">
        <f>VLOOKUP(A2489,'Data. User Inf'!$A$2:$E$13428,3,)</f>
        <v>Other Cities</v>
      </c>
      <c r="L2489" s="38" t="str">
        <f>IF('Data. User Inf'!B2489&lt;'Data. Transactions'!C2489,"Current","New")</f>
        <v>Current</v>
      </c>
    </row>
    <row r="2490" spans="1:12" ht="15.75" customHeight="1" x14ac:dyDescent="0.25">
      <c r="A2490" s="24">
        <v>35381371</v>
      </c>
      <c r="B2490" s="24">
        <v>5080648934</v>
      </c>
      <c r="C2490" s="26">
        <v>43907</v>
      </c>
      <c r="D2490" s="27">
        <v>20000</v>
      </c>
      <c r="E2490" s="28" t="s">
        <v>9</v>
      </c>
      <c r="F2490" s="24">
        <v>12</v>
      </c>
      <c r="G2490" s="36" t="s">
        <v>99</v>
      </c>
      <c r="H2490" s="38">
        <f>((VLOOKUP(F2490,'Data. Commission'!$B$2:$C$6,2,))/100)*D2490</f>
        <v>400</v>
      </c>
      <c r="I2490" s="38" t="str">
        <f>VLOOKUP(A2490,'Data. User Inf'!$A$2:$D$13428,4,)</f>
        <v>18_to_22</v>
      </c>
      <c r="J2490" s="38" t="str">
        <f>VLOOKUP(A2490,'Data. User Inf'!$A$2:$E$13428,5,)</f>
        <v>MALE</v>
      </c>
      <c r="K2490" s="38" t="str">
        <f>VLOOKUP(A2490,'Data. User Inf'!$A$2:$E$13428,3,)</f>
        <v>Other Cities</v>
      </c>
      <c r="L2490" s="38" t="str">
        <f>IF('Data. User Inf'!B2490&lt;'Data. Transactions'!C2490,"Current","New")</f>
        <v>Current</v>
      </c>
    </row>
    <row r="2491" spans="1:12" ht="15.75" customHeight="1" x14ac:dyDescent="0.25">
      <c r="A2491" s="24">
        <v>45145934</v>
      </c>
      <c r="B2491" s="24">
        <v>5077072178</v>
      </c>
      <c r="C2491" s="26">
        <v>43907</v>
      </c>
      <c r="D2491" s="27">
        <v>50000</v>
      </c>
      <c r="E2491" s="28" t="s">
        <v>9</v>
      </c>
      <c r="F2491" s="24">
        <v>12</v>
      </c>
      <c r="G2491" s="36" t="s">
        <v>99</v>
      </c>
      <c r="H2491" s="38">
        <f>((VLOOKUP(F2491,'Data. Commission'!$B$2:$C$6,2,))/100)*D2491</f>
        <v>1000</v>
      </c>
      <c r="I2491" s="38" t="str">
        <f>VLOOKUP(A2491,'Data. User Inf'!$A$2:$D$13428,4,)</f>
        <v>18_to_22</v>
      </c>
      <c r="J2491" s="38" t="str">
        <f>VLOOKUP(A2491,'Data. User Inf'!$A$2:$E$13428,5,)</f>
        <v>FEMALE</v>
      </c>
      <c r="K2491" s="38" t="str">
        <f>VLOOKUP(A2491,'Data. User Inf'!$A$2:$E$13428,3,)</f>
        <v>Hồ Chí Minh</v>
      </c>
      <c r="L2491" s="38" t="str">
        <f>IF('Data. User Inf'!B2491&lt;'Data. Transactions'!C2491,"Current","New")</f>
        <v>Current</v>
      </c>
    </row>
    <row r="2492" spans="1:12" ht="15.75" customHeight="1" x14ac:dyDescent="0.25">
      <c r="A2492" s="24">
        <v>54502930</v>
      </c>
      <c r="B2492" s="24">
        <v>5071412380</v>
      </c>
      <c r="C2492" s="26">
        <v>43907</v>
      </c>
      <c r="D2492" s="27">
        <v>20000</v>
      </c>
      <c r="E2492" s="28" t="s">
        <v>86</v>
      </c>
      <c r="F2492" s="24">
        <v>14</v>
      </c>
      <c r="G2492" s="36" t="s">
        <v>99</v>
      </c>
      <c r="H2492" s="38">
        <f>((VLOOKUP(F2492,'Data. Commission'!$B$2:$C$6,2,))/100)*D2492</f>
        <v>800</v>
      </c>
      <c r="I2492" s="38" t="str">
        <f>VLOOKUP(A2492,'Data. User Inf'!$A$2:$D$13428,4,)</f>
        <v>18_to_22</v>
      </c>
      <c r="J2492" s="38" t="str">
        <f>VLOOKUP(A2492,'Data. User Inf'!$A$2:$E$13428,5,)</f>
        <v>MALE</v>
      </c>
      <c r="K2492" s="38" t="str">
        <f>VLOOKUP(A2492,'Data. User Inf'!$A$2:$E$13428,3,)</f>
        <v>Hà Nội</v>
      </c>
      <c r="L2492" s="38" t="str">
        <f>IF('Data. User Inf'!B2492&lt;'Data. Transactions'!C2492,"Current","New")</f>
        <v>Current</v>
      </c>
    </row>
    <row r="2493" spans="1:12" ht="15.75" customHeight="1" x14ac:dyDescent="0.25">
      <c r="A2493" s="24">
        <v>39315224</v>
      </c>
      <c r="B2493" s="24">
        <v>5080604586</v>
      </c>
      <c r="C2493" s="26">
        <v>43907</v>
      </c>
      <c r="D2493" s="27">
        <v>10000</v>
      </c>
      <c r="E2493" s="28" t="s">
        <v>86</v>
      </c>
      <c r="F2493" s="24">
        <v>14</v>
      </c>
      <c r="G2493" s="36" t="s">
        <v>99</v>
      </c>
      <c r="H2493" s="38">
        <f>((VLOOKUP(F2493,'Data. Commission'!$B$2:$C$6,2,))/100)*D2493</f>
        <v>400</v>
      </c>
      <c r="I2493" s="38" t="str">
        <f>VLOOKUP(A2493,'Data. User Inf'!$A$2:$D$13428,4,)</f>
        <v>23_to_27</v>
      </c>
      <c r="J2493" s="38" t="str">
        <f>VLOOKUP(A2493,'Data. User Inf'!$A$2:$E$13428,5,)</f>
        <v>MALE</v>
      </c>
      <c r="K2493" s="38" t="str">
        <f>VLOOKUP(A2493,'Data. User Inf'!$A$2:$E$13428,3,)</f>
        <v>Hà Nội</v>
      </c>
      <c r="L2493" s="38" t="str">
        <f>IF('Data. User Inf'!B2493&lt;'Data. Transactions'!C2493,"Current","New")</f>
        <v>Current</v>
      </c>
    </row>
    <row r="2494" spans="1:12" ht="15.75" customHeight="1" x14ac:dyDescent="0.25">
      <c r="A2494" s="24">
        <v>39832678</v>
      </c>
      <c r="B2494" s="24">
        <v>5078059440</v>
      </c>
      <c r="C2494" s="26">
        <v>43907</v>
      </c>
      <c r="D2494" s="27">
        <v>20000</v>
      </c>
      <c r="E2494" s="28" t="s">
        <v>9</v>
      </c>
      <c r="F2494" s="24">
        <v>12</v>
      </c>
      <c r="G2494" s="36" t="s">
        <v>99</v>
      </c>
      <c r="H2494" s="38">
        <f>((VLOOKUP(F2494,'Data. Commission'!$B$2:$C$6,2,))/100)*D2494</f>
        <v>400</v>
      </c>
      <c r="I2494" s="38" t="str">
        <f>VLOOKUP(A2494,'Data. User Inf'!$A$2:$D$13428,4,)</f>
        <v>23_to_27</v>
      </c>
      <c r="J2494" s="38" t="str">
        <f>VLOOKUP(A2494,'Data. User Inf'!$A$2:$E$13428,5,)</f>
        <v>MALE</v>
      </c>
      <c r="K2494" s="38" t="str">
        <f>VLOOKUP(A2494,'Data. User Inf'!$A$2:$E$13428,3,)</f>
        <v>Hồ Chí Minh</v>
      </c>
      <c r="L2494" s="38" t="str">
        <f>IF('Data. User Inf'!B2494&lt;'Data. Transactions'!C2494,"Current","New")</f>
        <v>Current</v>
      </c>
    </row>
    <row r="2495" spans="1:12" ht="15.75" customHeight="1" x14ac:dyDescent="0.25">
      <c r="A2495" s="24">
        <v>46154563</v>
      </c>
      <c r="B2495" s="24">
        <v>5080384911</v>
      </c>
      <c r="C2495" s="26">
        <v>43907</v>
      </c>
      <c r="D2495" s="27">
        <v>30000</v>
      </c>
      <c r="E2495" s="28" t="s">
        <v>9</v>
      </c>
      <c r="F2495" s="24">
        <v>12</v>
      </c>
      <c r="G2495" s="36" t="s">
        <v>99</v>
      </c>
      <c r="H2495" s="38">
        <f>((VLOOKUP(F2495,'Data. Commission'!$B$2:$C$6,2,))/100)*D2495</f>
        <v>600</v>
      </c>
      <c r="I2495" s="38" t="str">
        <f>VLOOKUP(A2495,'Data. User Inf'!$A$2:$D$13428,4,)</f>
        <v>23_to_27</v>
      </c>
      <c r="J2495" s="38" t="str">
        <f>VLOOKUP(A2495,'Data. User Inf'!$A$2:$E$13428,5,)</f>
        <v>FEMALE</v>
      </c>
      <c r="K2495" s="38" t="str">
        <f>VLOOKUP(A2495,'Data. User Inf'!$A$2:$E$13428,3,)</f>
        <v>Hà Nội</v>
      </c>
      <c r="L2495" s="38" t="str">
        <f>IF('Data. User Inf'!B2495&lt;'Data. Transactions'!C2495,"Current","New")</f>
        <v>New</v>
      </c>
    </row>
    <row r="2496" spans="1:12" ht="15.75" customHeight="1" x14ac:dyDescent="0.25">
      <c r="A2496" s="24">
        <v>37006871</v>
      </c>
      <c r="B2496" s="24">
        <v>5070552853</v>
      </c>
      <c r="C2496" s="26">
        <v>43907</v>
      </c>
      <c r="D2496" s="27">
        <v>20000</v>
      </c>
      <c r="E2496" s="28" t="s">
        <v>9</v>
      </c>
      <c r="F2496" s="24">
        <v>12</v>
      </c>
      <c r="G2496" s="36" t="s">
        <v>99</v>
      </c>
      <c r="H2496" s="38">
        <f>((VLOOKUP(F2496,'Data. Commission'!$B$2:$C$6,2,))/100)*D2496</f>
        <v>400</v>
      </c>
      <c r="I2496" s="38" t="str">
        <f>VLOOKUP(A2496,'Data. User Inf'!$A$2:$D$13428,4,)</f>
        <v>23_to_27</v>
      </c>
      <c r="J2496" s="38" t="str">
        <f>VLOOKUP(A2496,'Data. User Inf'!$A$2:$E$13428,5,)</f>
        <v>MALE</v>
      </c>
      <c r="K2496" s="38" t="str">
        <f>VLOOKUP(A2496,'Data. User Inf'!$A$2:$E$13428,3,)</f>
        <v>Other Cities</v>
      </c>
      <c r="L2496" s="38" t="str">
        <f>IF('Data. User Inf'!B2496&lt;'Data. Transactions'!C2496,"Current","New")</f>
        <v>Current</v>
      </c>
    </row>
    <row r="2497" spans="1:12" ht="15.75" customHeight="1" x14ac:dyDescent="0.25">
      <c r="A2497" s="24">
        <v>53019065</v>
      </c>
      <c r="B2497" s="24">
        <v>5080169612</v>
      </c>
      <c r="C2497" s="26">
        <v>43907</v>
      </c>
      <c r="D2497" s="27">
        <v>20000</v>
      </c>
      <c r="E2497" s="28" t="s">
        <v>9</v>
      </c>
      <c r="F2497" s="24">
        <v>12</v>
      </c>
      <c r="G2497" s="36" t="s">
        <v>99</v>
      </c>
      <c r="H2497" s="38">
        <f>((VLOOKUP(F2497,'Data. Commission'!$B$2:$C$6,2,))/100)*D2497</f>
        <v>400</v>
      </c>
      <c r="I2497" s="38" t="str">
        <f>VLOOKUP(A2497,'Data. User Inf'!$A$2:$D$13428,4,)</f>
        <v>23_to_27</v>
      </c>
      <c r="J2497" s="38" t="str">
        <f>VLOOKUP(A2497,'Data. User Inf'!$A$2:$E$13428,5,)</f>
        <v>FEMALE</v>
      </c>
      <c r="K2497" s="38" t="str">
        <f>VLOOKUP(A2497,'Data. User Inf'!$A$2:$E$13428,3,)</f>
        <v>Other Cities</v>
      </c>
      <c r="L2497" s="38" t="str">
        <f>IF('Data. User Inf'!B2497&lt;'Data. Transactions'!C2497,"Current","New")</f>
        <v>Current</v>
      </c>
    </row>
    <row r="2498" spans="1:12" ht="15.75" customHeight="1" x14ac:dyDescent="0.25">
      <c r="A2498" s="24">
        <v>47065197</v>
      </c>
      <c r="B2498" s="24">
        <v>5069293004</v>
      </c>
      <c r="C2498" s="26">
        <v>43907</v>
      </c>
      <c r="D2498" s="27">
        <v>20000</v>
      </c>
      <c r="E2498" s="28" t="s">
        <v>60</v>
      </c>
      <c r="F2498" s="24">
        <v>13</v>
      </c>
      <c r="G2498" s="36" t="s">
        <v>99</v>
      </c>
      <c r="H2498" s="38">
        <f>((VLOOKUP(F2498,'Data. Commission'!$B$2:$C$6,2,))/100)*D2498</f>
        <v>600</v>
      </c>
      <c r="I2498" s="38" t="str">
        <f>VLOOKUP(A2498,'Data. User Inf'!$A$2:$D$13428,4,)</f>
        <v>23_to_27</v>
      </c>
      <c r="J2498" s="38" t="str">
        <f>VLOOKUP(A2498,'Data. User Inf'!$A$2:$E$13428,5,)</f>
        <v>FEMALE</v>
      </c>
      <c r="K2498" s="38" t="str">
        <f>VLOOKUP(A2498,'Data. User Inf'!$A$2:$E$13428,3,)</f>
        <v>Other Cities</v>
      </c>
      <c r="L2498" s="38" t="str">
        <f>IF('Data. User Inf'!B2498&lt;'Data. Transactions'!C2498,"Current","New")</f>
        <v>New</v>
      </c>
    </row>
    <row r="2499" spans="1:12" ht="15.75" customHeight="1" x14ac:dyDescent="0.25">
      <c r="A2499" s="24">
        <v>31100048</v>
      </c>
      <c r="B2499" s="24">
        <v>5074839968</v>
      </c>
      <c r="C2499" s="26">
        <v>43907</v>
      </c>
      <c r="D2499" s="27">
        <v>20000</v>
      </c>
      <c r="E2499" s="28" t="s">
        <v>9</v>
      </c>
      <c r="F2499" s="24">
        <v>12</v>
      </c>
      <c r="G2499" s="36" t="s">
        <v>99</v>
      </c>
      <c r="H2499" s="38">
        <f>((VLOOKUP(F2499,'Data. Commission'!$B$2:$C$6,2,))/100)*D2499</f>
        <v>400</v>
      </c>
      <c r="I2499" s="38" t="str">
        <f>VLOOKUP(A2499,'Data. User Inf'!$A$2:$D$13428,4,)</f>
        <v>23_to_27</v>
      </c>
      <c r="J2499" s="38" t="str">
        <f>VLOOKUP(A2499,'Data. User Inf'!$A$2:$E$13428,5,)</f>
        <v>FEMALE</v>
      </c>
      <c r="K2499" s="38" t="str">
        <f>VLOOKUP(A2499,'Data. User Inf'!$A$2:$E$13428,3,)</f>
        <v>Other Cities</v>
      </c>
      <c r="L2499" s="38" t="str">
        <f>IF('Data. User Inf'!B2499&lt;'Data. Transactions'!C2499,"Current","New")</f>
        <v>Current</v>
      </c>
    </row>
    <row r="2500" spans="1:12" ht="15.75" customHeight="1" x14ac:dyDescent="0.25">
      <c r="A2500" s="24">
        <v>46263755</v>
      </c>
      <c r="B2500" s="24">
        <v>5066533847</v>
      </c>
      <c r="C2500" s="26">
        <v>43907</v>
      </c>
      <c r="D2500" s="27">
        <v>20000</v>
      </c>
      <c r="E2500" s="28" t="s">
        <v>86</v>
      </c>
      <c r="F2500" s="24">
        <v>14</v>
      </c>
      <c r="G2500" s="36" t="s">
        <v>99</v>
      </c>
      <c r="H2500" s="38">
        <f>((VLOOKUP(F2500,'Data. Commission'!$B$2:$C$6,2,))/100)*D2500</f>
        <v>800</v>
      </c>
      <c r="I2500" s="38" t="str">
        <f>VLOOKUP(A2500,'Data. User Inf'!$A$2:$D$13428,4,)</f>
        <v>28_to_32</v>
      </c>
      <c r="J2500" s="38" t="str">
        <f>VLOOKUP(A2500,'Data. User Inf'!$A$2:$E$13428,5,)</f>
        <v>MALE</v>
      </c>
      <c r="K2500" s="38" t="str">
        <f>VLOOKUP(A2500,'Data. User Inf'!$A$2:$E$13428,3,)</f>
        <v>Other Cities</v>
      </c>
      <c r="L2500" s="38" t="str">
        <f>IF('Data. User Inf'!B2500&lt;'Data. Transactions'!C2500,"Current","New")</f>
        <v>Current</v>
      </c>
    </row>
    <row r="2501" spans="1:12" ht="15.75" customHeight="1" x14ac:dyDescent="0.25">
      <c r="A2501" s="24">
        <v>50289006</v>
      </c>
      <c r="B2501" s="24">
        <v>5077757222</v>
      </c>
      <c r="C2501" s="26">
        <v>43907</v>
      </c>
      <c r="D2501" s="27">
        <v>20000</v>
      </c>
      <c r="E2501" s="28" t="s">
        <v>60</v>
      </c>
      <c r="F2501" s="24">
        <v>13</v>
      </c>
      <c r="G2501" s="36" t="s">
        <v>99</v>
      </c>
      <c r="H2501" s="38">
        <f>((VLOOKUP(F2501,'Data. Commission'!$B$2:$C$6,2,))/100)*D2501</f>
        <v>600</v>
      </c>
      <c r="I2501" s="38" t="str">
        <f>VLOOKUP(A2501,'Data. User Inf'!$A$2:$D$13428,4,)</f>
        <v>28_to_32</v>
      </c>
      <c r="J2501" s="38" t="str">
        <f>VLOOKUP(A2501,'Data. User Inf'!$A$2:$E$13428,5,)</f>
        <v>FEMALE</v>
      </c>
      <c r="K2501" s="38" t="str">
        <f>VLOOKUP(A2501,'Data. User Inf'!$A$2:$E$13428,3,)</f>
        <v>Unknown</v>
      </c>
      <c r="L2501" s="38" t="str">
        <f>IF('Data. User Inf'!B2501&lt;'Data. Transactions'!C2501,"Current","New")</f>
        <v>New</v>
      </c>
    </row>
    <row r="2502" spans="1:12" ht="15.75" customHeight="1" x14ac:dyDescent="0.25">
      <c r="A2502" s="24">
        <v>38665335</v>
      </c>
      <c r="B2502" s="24">
        <v>5077624339</v>
      </c>
      <c r="C2502" s="26">
        <v>43907</v>
      </c>
      <c r="D2502" s="27">
        <v>20000</v>
      </c>
      <c r="E2502" s="28" t="s">
        <v>60</v>
      </c>
      <c r="F2502" s="24">
        <v>13</v>
      </c>
      <c r="G2502" s="36" t="s">
        <v>99</v>
      </c>
      <c r="H2502" s="38">
        <f>((VLOOKUP(F2502,'Data. Commission'!$B$2:$C$6,2,))/100)*D2502</f>
        <v>600</v>
      </c>
      <c r="I2502" s="38" t="str">
        <f>VLOOKUP(A2502,'Data. User Inf'!$A$2:$D$13428,4,)</f>
        <v>28_to_32</v>
      </c>
      <c r="J2502" s="38" t="str">
        <f>VLOOKUP(A2502,'Data. User Inf'!$A$2:$E$13428,5,)</f>
        <v>MALE</v>
      </c>
      <c r="K2502" s="38" t="str">
        <f>VLOOKUP(A2502,'Data. User Inf'!$A$2:$E$13428,3,)</f>
        <v>Hồ Chí Minh</v>
      </c>
      <c r="L2502" s="38" t="str">
        <f>IF('Data. User Inf'!B2502&lt;'Data. Transactions'!C2502,"Current","New")</f>
        <v>New</v>
      </c>
    </row>
    <row r="2503" spans="1:12" ht="15.75" customHeight="1" x14ac:dyDescent="0.25">
      <c r="A2503" s="24">
        <v>52933436</v>
      </c>
      <c r="B2503" s="24">
        <v>5081587423</v>
      </c>
      <c r="C2503" s="26">
        <v>43907</v>
      </c>
      <c r="D2503" s="27">
        <v>20000</v>
      </c>
      <c r="E2503" s="28" t="s">
        <v>9</v>
      </c>
      <c r="F2503" s="24">
        <v>12</v>
      </c>
      <c r="G2503" s="36" t="s">
        <v>99</v>
      </c>
      <c r="H2503" s="38">
        <f>((VLOOKUP(F2503,'Data. Commission'!$B$2:$C$6,2,))/100)*D2503</f>
        <v>400</v>
      </c>
      <c r="I2503" s="38" t="str">
        <f>VLOOKUP(A2503,'Data. User Inf'!$A$2:$D$13428,4,)</f>
        <v>33_to_37</v>
      </c>
      <c r="J2503" s="38" t="str">
        <f>VLOOKUP(A2503,'Data. User Inf'!$A$2:$E$13428,5,)</f>
        <v>FEMALE</v>
      </c>
      <c r="K2503" s="38" t="str">
        <f>VLOOKUP(A2503,'Data. User Inf'!$A$2:$E$13428,3,)</f>
        <v>Other Cities</v>
      </c>
      <c r="L2503" s="38" t="str">
        <f>IF('Data. User Inf'!B2503&lt;'Data. Transactions'!C2503,"Current","New")</f>
        <v>New</v>
      </c>
    </row>
    <row r="2504" spans="1:12" ht="15.75" customHeight="1" x14ac:dyDescent="0.25">
      <c r="A2504" s="24">
        <v>4994215</v>
      </c>
      <c r="B2504" s="24">
        <v>5070133107</v>
      </c>
      <c r="C2504" s="26">
        <v>43907</v>
      </c>
      <c r="D2504" s="27">
        <v>100000</v>
      </c>
      <c r="E2504" s="24" t="s">
        <v>9</v>
      </c>
      <c r="F2504" s="24">
        <v>12</v>
      </c>
      <c r="G2504" s="37"/>
      <c r="H2504" s="38">
        <f>((VLOOKUP(F2504,'Data. Commission'!$B$2:$C$6,2,))/100)*D2504</f>
        <v>2000</v>
      </c>
      <c r="I2504" s="38" t="str">
        <f>VLOOKUP(A2504,'Data. User Inf'!$A$2:$D$13428,4,)</f>
        <v>23_to_27</v>
      </c>
      <c r="J2504" s="38" t="str">
        <f>VLOOKUP(A2504,'Data. User Inf'!$A$2:$E$13428,5,)</f>
        <v>MALE</v>
      </c>
      <c r="K2504" s="38" t="str">
        <f>VLOOKUP(A2504,'Data. User Inf'!$A$2:$E$13428,3,)</f>
        <v>Other Cities</v>
      </c>
      <c r="L2504" s="38" t="str">
        <f>IF('Data. User Inf'!B2504&lt;'Data. Transactions'!C2504,"Current","New")</f>
        <v>Current</v>
      </c>
    </row>
    <row r="2505" spans="1:12" ht="15.75" customHeight="1" x14ac:dyDescent="0.25">
      <c r="A2505" s="24">
        <v>43721838</v>
      </c>
      <c r="B2505" s="24">
        <v>5079207163</v>
      </c>
      <c r="C2505" s="26">
        <v>43907</v>
      </c>
      <c r="D2505" s="27">
        <v>100000</v>
      </c>
      <c r="E2505" s="28" t="s">
        <v>60</v>
      </c>
      <c r="F2505" s="24">
        <v>13</v>
      </c>
      <c r="G2505" s="36" t="s">
        <v>49</v>
      </c>
      <c r="H2505" s="38">
        <f>((VLOOKUP(F2505,'Data. Commission'!$B$2:$C$6,2,))/100)*D2505</f>
        <v>3000</v>
      </c>
      <c r="I2505" s="38" t="str">
        <f>VLOOKUP(A2505,'Data. User Inf'!$A$2:$D$13428,4,)</f>
        <v>18_to_22</v>
      </c>
      <c r="J2505" s="38" t="str">
        <f>VLOOKUP(A2505,'Data. User Inf'!$A$2:$E$13428,5,)</f>
        <v>FEMALE</v>
      </c>
      <c r="K2505" s="38" t="str">
        <f>VLOOKUP(A2505,'Data. User Inf'!$A$2:$E$13428,3,)</f>
        <v>Other Cities</v>
      </c>
      <c r="L2505" s="38" t="str">
        <f>IF('Data. User Inf'!B2505&lt;'Data. Transactions'!C2505,"Current","New")</f>
        <v>New</v>
      </c>
    </row>
    <row r="2506" spans="1:12" ht="15.75" customHeight="1" x14ac:dyDescent="0.25">
      <c r="A2506" s="24">
        <v>43480339</v>
      </c>
      <c r="B2506" s="24">
        <v>5079972270</v>
      </c>
      <c r="C2506" s="26">
        <v>43907</v>
      </c>
      <c r="D2506" s="27">
        <v>200000</v>
      </c>
      <c r="E2506" s="28" t="s">
        <v>86</v>
      </c>
      <c r="F2506" s="24">
        <v>14</v>
      </c>
      <c r="G2506" s="36" t="s">
        <v>49</v>
      </c>
      <c r="H2506" s="38">
        <f>((VLOOKUP(F2506,'Data. Commission'!$B$2:$C$6,2,))/100)*D2506</f>
        <v>8000</v>
      </c>
      <c r="I2506" s="38" t="str">
        <f>VLOOKUP(A2506,'Data. User Inf'!$A$2:$D$13428,4,)</f>
        <v>33_to_37</v>
      </c>
      <c r="J2506" s="38" t="str">
        <f>VLOOKUP(A2506,'Data. User Inf'!$A$2:$E$13428,5,)</f>
        <v>MALE</v>
      </c>
      <c r="K2506" s="38" t="str">
        <f>VLOOKUP(A2506,'Data. User Inf'!$A$2:$E$13428,3,)</f>
        <v>Other Cities</v>
      </c>
      <c r="L2506" s="38" t="str">
        <f>IF('Data. User Inf'!B2506&lt;'Data. Transactions'!C2506,"Current","New")</f>
        <v>New</v>
      </c>
    </row>
    <row r="2507" spans="1:12" ht="15.75" customHeight="1" x14ac:dyDescent="0.25">
      <c r="A2507" s="24">
        <v>43836272</v>
      </c>
      <c r="B2507" s="24">
        <v>5069557041</v>
      </c>
      <c r="C2507" s="26">
        <v>43907</v>
      </c>
      <c r="D2507" s="27">
        <v>300000</v>
      </c>
      <c r="E2507" s="28" t="s">
        <v>86</v>
      </c>
      <c r="F2507" s="24">
        <v>14</v>
      </c>
      <c r="G2507" s="37" t="s">
        <v>49</v>
      </c>
      <c r="H2507" s="38">
        <f>((VLOOKUP(F2507,'Data. Commission'!$B$2:$C$6,2,))/100)*D2507</f>
        <v>12000</v>
      </c>
      <c r="I2507" s="38" t="str">
        <f>VLOOKUP(A2507,'Data. User Inf'!$A$2:$D$13428,4,)</f>
        <v>&gt;37</v>
      </c>
      <c r="J2507" s="38" t="str">
        <f>VLOOKUP(A2507,'Data. User Inf'!$A$2:$E$13428,5,)</f>
        <v>MALE</v>
      </c>
      <c r="K2507" s="38" t="str">
        <f>VLOOKUP(A2507,'Data. User Inf'!$A$2:$E$13428,3,)</f>
        <v>Hồ Chí Minh</v>
      </c>
      <c r="L2507" s="38" t="str">
        <f>IF('Data. User Inf'!B2507&lt;'Data. Transactions'!C2507,"Current","New")</f>
        <v>New</v>
      </c>
    </row>
    <row r="2508" spans="1:12" ht="15.75" customHeight="1" x14ac:dyDescent="0.25">
      <c r="A2508" s="24">
        <v>49937266</v>
      </c>
      <c r="B2508" s="24">
        <v>5079931520</v>
      </c>
      <c r="C2508" s="26">
        <v>43907</v>
      </c>
      <c r="D2508" s="27">
        <v>500000</v>
      </c>
      <c r="E2508" s="28" t="s">
        <v>9</v>
      </c>
      <c r="F2508" s="24">
        <v>12</v>
      </c>
      <c r="G2508" s="37" t="s">
        <v>49</v>
      </c>
      <c r="H2508" s="38">
        <f>((VLOOKUP(F2508,'Data. Commission'!$B$2:$C$6,2,))/100)*D2508</f>
        <v>10000</v>
      </c>
      <c r="I2508" s="38" t="str">
        <f>VLOOKUP(A2508,'Data. User Inf'!$A$2:$D$13428,4,)</f>
        <v>18_to_22</v>
      </c>
      <c r="J2508" s="38" t="str">
        <f>VLOOKUP(A2508,'Data. User Inf'!$A$2:$E$13428,5,)</f>
        <v>MALE</v>
      </c>
      <c r="K2508" s="38" t="str">
        <f>VLOOKUP(A2508,'Data. User Inf'!$A$2:$E$13428,3,)</f>
        <v>Hồ Chí Minh</v>
      </c>
      <c r="L2508" s="38" t="str">
        <f>IF('Data. User Inf'!B2508&lt;'Data. Transactions'!C2508,"Current","New")</f>
        <v>Current</v>
      </c>
    </row>
    <row r="2509" spans="1:12" ht="15.75" customHeight="1" x14ac:dyDescent="0.25">
      <c r="A2509" s="24">
        <v>12037657</v>
      </c>
      <c r="B2509" s="24">
        <v>5087926988</v>
      </c>
      <c r="C2509" s="26">
        <v>43908</v>
      </c>
      <c r="D2509" s="27">
        <v>10000</v>
      </c>
      <c r="E2509" s="24" t="s">
        <v>86</v>
      </c>
      <c r="F2509" s="24">
        <v>14</v>
      </c>
      <c r="G2509" s="37"/>
      <c r="H2509" s="38">
        <f>((VLOOKUP(F2509,'Data. Commission'!$B$2:$C$6,2,))/100)*D2509</f>
        <v>400</v>
      </c>
      <c r="I2509" s="38" t="str">
        <f>VLOOKUP(A2509,'Data. User Inf'!$A$2:$D$13428,4,)</f>
        <v>28_to_32</v>
      </c>
      <c r="J2509" s="38" t="str">
        <f>VLOOKUP(A2509,'Data. User Inf'!$A$2:$E$13428,5,)</f>
        <v>MALE</v>
      </c>
      <c r="K2509" s="38" t="str">
        <f>VLOOKUP(A2509,'Data. User Inf'!$A$2:$E$13428,3,)</f>
        <v>Other Cities</v>
      </c>
      <c r="L2509" s="38" t="str">
        <f>IF('Data. User Inf'!B2509&lt;'Data. Transactions'!C2509,"Current","New")</f>
        <v>Current</v>
      </c>
    </row>
    <row r="2510" spans="1:12" ht="15.75" customHeight="1" x14ac:dyDescent="0.25">
      <c r="A2510" s="24">
        <v>37511184</v>
      </c>
      <c r="B2510" s="24">
        <v>5082914089</v>
      </c>
      <c r="C2510" s="26">
        <v>43908</v>
      </c>
      <c r="D2510" s="27">
        <v>20000</v>
      </c>
      <c r="E2510" s="28" t="s">
        <v>60</v>
      </c>
      <c r="F2510" s="24">
        <v>13</v>
      </c>
      <c r="G2510" s="36" t="s">
        <v>49</v>
      </c>
      <c r="H2510" s="38">
        <f>((VLOOKUP(F2510,'Data. Commission'!$B$2:$C$6,2,))/100)*D2510</f>
        <v>600</v>
      </c>
      <c r="I2510" s="38" t="str">
        <f>VLOOKUP(A2510,'Data. User Inf'!$A$2:$D$13428,4,)</f>
        <v>28_to_32</v>
      </c>
      <c r="J2510" s="38" t="str">
        <f>VLOOKUP(A2510,'Data. User Inf'!$A$2:$E$13428,5,)</f>
        <v>FEMALE</v>
      </c>
      <c r="K2510" s="38" t="str">
        <f>VLOOKUP(A2510,'Data. User Inf'!$A$2:$E$13428,3,)</f>
        <v>Hồ Chí Minh</v>
      </c>
      <c r="L2510" s="38" t="str">
        <f>IF('Data. User Inf'!B2510&lt;'Data. Transactions'!C2510,"Current","New")</f>
        <v>Current</v>
      </c>
    </row>
    <row r="2511" spans="1:12" ht="15.75" customHeight="1" x14ac:dyDescent="0.25">
      <c r="A2511" s="24">
        <v>34729752</v>
      </c>
      <c r="B2511" s="24">
        <v>5086227396</v>
      </c>
      <c r="C2511" s="26">
        <v>43908</v>
      </c>
      <c r="D2511" s="27">
        <v>50000</v>
      </c>
      <c r="E2511" s="28" t="s">
        <v>60</v>
      </c>
      <c r="F2511" s="24">
        <v>13</v>
      </c>
      <c r="G2511" s="36" t="s">
        <v>49</v>
      </c>
      <c r="H2511" s="38">
        <f>((VLOOKUP(F2511,'Data. Commission'!$B$2:$C$6,2,))/100)*D2511</f>
        <v>1500</v>
      </c>
      <c r="I2511" s="38" t="str">
        <f>VLOOKUP(A2511,'Data. User Inf'!$A$2:$D$13428,4,)</f>
        <v>&gt;37</v>
      </c>
      <c r="J2511" s="38" t="str">
        <f>VLOOKUP(A2511,'Data. User Inf'!$A$2:$E$13428,5,)</f>
        <v>FEMALE</v>
      </c>
      <c r="K2511" s="38" t="str">
        <f>VLOOKUP(A2511,'Data. User Inf'!$A$2:$E$13428,3,)</f>
        <v>Hồ Chí Minh</v>
      </c>
      <c r="L2511" s="38" t="str">
        <f>IF('Data. User Inf'!B2511&lt;'Data. Transactions'!C2511,"Current","New")</f>
        <v>Current</v>
      </c>
    </row>
    <row r="2512" spans="1:12" ht="15.75" customHeight="1" x14ac:dyDescent="0.25">
      <c r="A2512" s="24">
        <v>52069128</v>
      </c>
      <c r="B2512" s="24">
        <v>5083692598</v>
      </c>
      <c r="C2512" s="26">
        <v>43908</v>
      </c>
      <c r="D2512" s="27">
        <v>50000</v>
      </c>
      <c r="E2512" s="28" t="s">
        <v>87</v>
      </c>
      <c r="F2512" s="24">
        <v>15</v>
      </c>
      <c r="G2512" s="36" t="s">
        <v>49</v>
      </c>
      <c r="H2512" s="38">
        <f>((VLOOKUP(F2512,'Data. Commission'!$B$2:$C$6,2,))/100)*D2512</f>
        <v>2000</v>
      </c>
      <c r="I2512" s="38" t="str">
        <f>VLOOKUP(A2512,'Data. User Inf'!$A$2:$D$13428,4,)</f>
        <v>&gt;37</v>
      </c>
      <c r="J2512" s="38" t="str">
        <f>VLOOKUP(A2512,'Data. User Inf'!$A$2:$E$13428,5,)</f>
        <v>MALE</v>
      </c>
      <c r="K2512" s="38" t="str">
        <f>VLOOKUP(A2512,'Data. User Inf'!$A$2:$E$13428,3,)</f>
        <v>Unknown</v>
      </c>
      <c r="L2512" s="38" t="str">
        <f>IF('Data. User Inf'!B2512&lt;'Data. Transactions'!C2512,"Current","New")</f>
        <v>Current</v>
      </c>
    </row>
    <row r="2513" spans="1:12" ht="15.75" customHeight="1" x14ac:dyDescent="0.25">
      <c r="A2513" s="24">
        <v>49692677</v>
      </c>
      <c r="B2513" s="24">
        <v>5083887943</v>
      </c>
      <c r="C2513" s="26">
        <v>43908</v>
      </c>
      <c r="D2513" s="27">
        <v>50000</v>
      </c>
      <c r="E2513" s="28" t="s">
        <v>60</v>
      </c>
      <c r="F2513" s="24">
        <v>13</v>
      </c>
      <c r="G2513" s="36" t="s">
        <v>49</v>
      </c>
      <c r="H2513" s="38">
        <f>((VLOOKUP(F2513,'Data. Commission'!$B$2:$C$6,2,))/100)*D2513</f>
        <v>1500</v>
      </c>
      <c r="I2513" s="38" t="str">
        <f>VLOOKUP(A2513,'Data. User Inf'!$A$2:$D$13428,4,)</f>
        <v>&gt;37</v>
      </c>
      <c r="J2513" s="38" t="str">
        <f>VLOOKUP(A2513,'Data. User Inf'!$A$2:$E$13428,5,)</f>
        <v>FEMALE</v>
      </c>
      <c r="K2513" s="38" t="str">
        <f>VLOOKUP(A2513,'Data. User Inf'!$A$2:$E$13428,3,)</f>
        <v>Hồ Chí Minh</v>
      </c>
      <c r="L2513" s="38" t="str">
        <f>IF('Data. User Inf'!B2513&lt;'Data. Transactions'!C2513,"Current","New")</f>
        <v>Current</v>
      </c>
    </row>
    <row r="2514" spans="1:12" ht="15.75" customHeight="1" x14ac:dyDescent="0.25">
      <c r="A2514" s="24">
        <v>51516830</v>
      </c>
      <c r="B2514" s="24">
        <v>5084342868</v>
      </c>
      <c r="C2514" s="26">
        <v>43908</v>
      </c>
      <c r="D2514" s="27">
        <v>50000</v>
      </c>
      <c r="E2514" s="28" t="s">
        <v>60</v>
      </c>
      <c r="F2514" s="24">
        <v>13</v>
      </c>
      <c r="G2514" s="36" t="s">
        <v>49</v>
      </c>
      <c r="H2514" s="38">
        <f>((VLOOKUP(F2514,'Data. Commission'!$B$2:$C$6,2,))/100)*D2514</f>
        <v>1500</v>
      </c>
      <c r="I2514" s="38" t="str">
        <f>VLOOKUP(A2514,'Data. User Inf'!$A$2:$D$13428,4,)</f>
        <v>28_to_32</v>
      </c>
      <c r="J2514" s="38" t="str">
        <f>VLOOKUP(A2514,'Data. User Inf'!$A$2:$E$13428,5,)</f>
        <v>MALE</v>
      </c>
      <c r="K2514" s="38" t="str">
        <f>VLOOKUP(A2514,'Data. User Inf'!$A$2:$E$13428,3,)</f>
        <v>Hồ Chí Minh</v>
      </c>
      <c r="L2514" s="38" t="str">
        <f>IF('Data. User Inf'!B2514&lt;'Data. Transactions'!C2514,"Current","New")</f>
        <v>Current</v>
      </c>
    </row>
    <row r="2515" spans="1:12" ht="15.75" customHeight="1" x14ac:dyDescent="0.25">
      <c r="A2515" s="24">
        <v>16835548</v>
      </c>
      <c r="B2515" s="24">
        <v>5083548765</v>
      </c>
      <c r="C2515" s="26">
        <v>43908</v>
      </c>
      <c r="D2515" s="27">
        <v>50000</v>
      </c>
      <c r="E2515" s="24" t="s">
        <v>60</v>
      </c>
      <c r="F2515" s="24">
        <v>13</v>
      </c>
      <c r="G2515" s="37" t="s">
        <v>49</v>
      </c>
      <c r="H2515" s="38">
        <f>((VLOOKUP(F2515,'Data. Commission'!$B$2:$C$6,2,))/100)*D2515</f>
        <v>1500</v>
      </c>
      <c r="I2515" s="38" t="str">
        <f>VLOOKUP(A2515,'Data. User Inf'!$A$2:$D$13428,4,)</f>
        <v>28_to_32</v>
      </c>
      <c r="J2515" s="38" t="str">
        <f>VLOOKUP(A2515,'Data. User Inf'!$A$2:$E$13428,5,)</f>
        <v>FEMALE</v>
      </c>
      <c r="K2515" s="38" t="str">
        <f>VLOOKUP(A2515,'Data. User Inf'!$A$2:$E$13428,3,)</f>
        <v>Hồ Chí Minh</v>
      </c>
      <c r="L2515" s="38" t="str">
        <f>IF('Data. User Inf'!B2515&lt;'Data. Transactions'!C2515,"Current","New")</f>
        <v>Current</v>
      </c>
    </row>
    <row r="2516" spans="1:12" ht="15.75" customHeight="1" x14ac:dyDescent="0.25">
      <c r="A2516" s="24">
        <v>40179392</v>
      </c>
      <c r="B2516" s="24">
        <v>5084520676</v>
      </c>
      <c r="C2516" s="26">
        <v>43908</v>
      </c>
      <c r="D2516" s="27">
        <v>30000</v>
      </c>
      <c r="E2516" s="28" t="s">
        <v>60</v>
      </c>
      <c r="F2516" s="24">
        <v>13</v>
      </c>
      <c r="G2516" s="36" t="s">
        <v>99</v>
      </c>
      <c r="H2516" s="38">
        <f>((VLOOKUP(F2516,'Data. Commission'!$B$2:$C$6,2,))/100)*D2516</f>
        <v>900</v>
      </c>
      <c r="I2516" s="38" t="str">
        <f>VLOOKUP(A2516,'Data. User Inf'!$A$2:$D$13428,4,)</f>
        <v>&gt;37</v>
      </c>
      <c r="J2516" s="38" t="str">
        <f>VLOOKUP(A2516,'Data. User Inf'!$A$2:$E$13428,5,)</f>
        <v>MALE</v>
      </c>
      <c r="K2516" s="38" t="str">
        <f>VLOOKUP(A2516,'Data. User Inf'!$A$2:$E$13428,3,)</f>
        <v>Hồ Chí Minh</v>
      </c>
      <c r="L2516" s="38" t="str">
        <f>IF('Data. User Inf'!B2516&lt;'Data. Transactions'!C2516,"Current","New")</f>
        <v>Current</v>
      </c>
    </row>
    <row r="2517" spans="1:12" ht="15.75" customHeight="1" x14ac:dyDescent="0.25">
      <c r="A2517" s="24">
        <v>23989249</v>
      </c>
      <c r="B2517" s="24">
        <v>5084208287</v>
      </c>
      <c r="C2517" s="26">
        <v>43908</v>
      </c>
      <c r="D2517" s="27">
        <v>100000</v>
      </c>
      <c r="E2517" s="28" t="s">
        <v>60</v>
      </c>
      <c r="F2517" s="24">
        <v>13</v>
      </c>
      <c r="G2517" s="36" t="s">
        <v>99</v>
      </c>
      <c r="H2517" s="38">
        <f>((VLOOKUP(F2517,'Data. Commission'!$B$2:$C$6,2,))/100)*D2517</f>
        <v>3000</v>
      </c>
      <c r="I2517" s="38" t="str">
        <f>VLOOKUP(A2517,'Data. User Inf'!$A$2:$D$13428,4,)</f>
        <v>&gt;37</v>
      </c>
      <c r="J2517" s="38" t="str">
        <f>VLOOKUP(A2517,'Data. User Inf'!$A$2:$E$13428,5,)</f>
        <v>FEMALE</v>
      </c>
      <c r="K2517" s="38" t="str">
        <f>VLOOKUP(A2517,'Data. User Inf'!$A$2:$E$13428,3,)</f>
        <v>Hồ Chí Minh</v>
      </c>
      <c r="L2517" s="38" t="str">
        <f>IF('Data. User Inf'!B2517&lt;'Data. Transactions'!C2517,"Current","New")</f>
        <v>Current</v>
      </c>
    </row>
    <row r="2518" spans="1:12" ht="15.75" customHeight="1" x14ac:dyDescent="0.25">
      <c r="A2518" s="24">
        <v>52282081</v>
      </c>
      <c r="B2518" s="24">
        <v>5087761444</v>
      </c>
      <c r="C2518" s="26">
        <v>43908</v>
      </c>
      <c r="D2518" s="27">
        <v>10000</v>
      </c>
      <c r="E2518" s="28" t="s">
        <v>9</v>
      </c>
      <c r="F2518" s="24">
        <v>12</v>
      </c>
      <c r="G2518" s="36" t="s">
        <v>99</v>
      </c>
      <c r="H2518" s="38">
        <f>((VLOOKUP(F2518,'Data. Commission'!$B$2:$C$6,2,))/100)*D2518</f>
        <v>200</v>
      </c>
      <c r="I2518" s="38" t="str">
        <f>VLOOKUP(A2518,'Data. User Inf'!$A$2:$D$13428,4,)</f>
        <v>unknown</v>
      </c>
      <c r="J2518" s="38" t="str">
        <f>VLOOKUP(A2518,'Data. User Inf'!$A$2:$E$13428,5,)</f>
        <v>MALE</v>
      </c>
      <c r="K2518" s="38" t="str">
        <f>VLOOKUP(A2518,'Data. User Inf'!$A$2:$E$13428,3,)</f>
        <v>Hà Nội</v>
      </c>
      <c r="L2518" s="38" t="str">
        <f>IF('Data. User Inf'!B2518&lt;'Data. Transactions'!C2518,"Current","New")</f>
        <v>Current</v>
      </c>
    </row>
    <row r="2519" spans="1:12" ht="15.75" customHeight="1" x14ac:dyDescent="0.25">
      <c r="A2519" s="24">
        <v>50842952</v>
      </c>
      <c r="B2519" s="24">
        <v>5081986165</v>
      </c>
      <c r="C2519" s="26">
        <v>43908</v>
      </c>
      <c r="D2519" s="27">
        <v>20000</v>
      </c>
      <c r="E2519" s="28" t="s">
        <v>9</v>
      </c>
      <c r="F2519" s="24">
        <v>12</v>
      </c>
      <c r="G2519" s="36" t="s">
        <v>99</v>
      </c>
      <c r="H2519" s="38">
        <f>((VLOOKUP(F2519,'Data. Commission'!$B$2:$C$6,2,))/100)*D2519</f>
        <v>400</v>
      </c>
      <c r="I2519" s="38" t="str">
        <f>VLOOKUP(A2519,'Data. User Inf'!$A$2:$D$13428,4,)</f>
        <v>unknown</v>
      </c>
      <c r="J2519" s="38" t="str">
        <f>VLOOKUP(A2519,'Data. User Inf'!$A$2:$E$13428,5,)</f>
        <v>FEMALE</v>
      </c>
      <c r="K2519" s="38" t="str">
        <f>VLOOKUP(A2519,'Data. User Inf'!$A$2:$E$13428,3,)</f>
        <v>Hà Nội</v>
      </c>
      <c r="L2519" s="38" t="str">
        <f>IF('Data. User Inf'!B2519&lt;'Data. Transactions'!C2519,"Current","New")</f>
        <v>Current</v>
      </c>
    </row>
    <row r="2520" spans="1:12" ht="15.75" customHeight="1" x14ac:dyDescent="0.25">
      <c r="A2520" s="24">
        <v>36833267</v>
      </c>
      <c r="B2520" s="24">
        <v>5085234454</v>
      </c>
      <c r="C2520" s="26">
        <v>43908</v>
      </c>
      <c r="D2520" s="27">
        <v>20000</v>
      </c>
      <c r="E2520" s="28" t="s">
        <v>9</v>
      </c>
      <c r="F2520" s="24">
        <v>12</v>
      </c>
      <c r="G2520" s="36" t="s">
        <v>99</v>
      </c>
      <c r="H2520" s="38">
        <f>((VLOOKUP(F2520,'Data. Commission'!$B$2:$C$6,2,))/100)*D2520</f>
        <v>400</v>
      </c>
      <c r="I2520" s="38" t="str">
        <f>VLOOKUP(A2520,'Data. User Inf'!$A$2:$D$13428,4,)</f>
        <v>unknown</v>
      </c>
      <c r="J2520" s="38" t="str">
        <f>VLOOKUP(A2520,'Data. User Inf'!$A$2:$E$13428,5,)</f>
        <v>FEMALE</v>
      </c>
      <c r="K2520" s="38" t="str">
        <f>VLOOKUP(A2520,'Data. User Inf'!$A$2:$E$13428,3,)</f>
        <v>Hà Nội</v>
      </c>
      <c r="L2520" s="38" t="str">
        <f>IF('Data. User Inf'!B2520&lt;'Data. Transactions'!C2520,"Current","New")</f>
        <v>Current</v>
      </c>
    </row>
    <row r="2521" spans="1:12" ht="15.75" customHeight="1" x14ac:dyDescent="0.25">
      <c r="A2521" s="24">
        <v>47097814</v>
      </c>
      <c r="B2521" s="24">
        <v>5083138344</v>
      </c>
      <c r="C2521" s="26">
        <v>43908</v>
      </c>
      <c r="D2521" s="27">
        <v>100000</v>
      </c>
      <c r="E2521" s="28" t="s">
        <v>9</v>
      </c>
      <c r="F2521" s="24">
        <v>12</v>
      </c>
      <c r="G2521" s="36" t="s">
        <v>99</v>
      </c>
      <c r="H2521" s="38">
        <f>((VLOOKUP(F2521,'Data. Commission'!$B$2:$C$6,2,))/100)*D2521</f>
        <v>2000</v>
      </c>
      <c r="I2521" s="38" t="str">
        <f>VLOOKUP(A2521,'Data. User Inf'!$A$2:$D$13428,4,)</f>
        <v>unknown</v>
      </c>
      <c r="J2521" s="38" t="str">
        <f>VLOOKUP(A2521,'Data. User Inf'!$A$2:$E$13428,5,)</f>
        <v>MALE</v>
      </c>
      <c r="K2521" s="38" t="str">
        <f>VLOOKUP(A2521,'Data. User Inf'!$A$2:$E$13428,3,)</f>
        <v>Hồ Chí Minh</v>
      </c>
      <c r="L2521" s="38" t="str">
        <f>IF('Data. User Inf'!B2521&lt;'Data. Transactions'!C2521,"Current","New")</f>
        <v>Current</v>
      </c>
    </row>
    <row r="2522" spans="1:12" ht="15.75" customHeight="1" x14ac:dyDescent="0.25">
      <c r="A2522" s="24">
        <v>39370440</v>
      </c>
      <c r="B2522" s="24">
        <v>5087256303</v>
      </c>
      <c r="C2522" s="26">
        <v>43908</v>
      </c>
      <c r="D2522" s="27">
        <v>100000</v>
      </c>
      <c r="E2522" s="28" t="s">
        <v>9</v>
      </c>
      <c r="F2522" s="24">
        <v>12</v>
      </c>
      <c r="G2522" s="36" t="s">
        <v>99</v>
      </c>
      <c r="H2522" s="38">
        <f>((VLOOKUP(F2522,'Data. Commission'!$B$2:$C$6,2,))/100)*D2522</f>
        <v>2000</v>
      </c>
      <c r="I2522" s="38" t="str">
        <f>VLOOKUP(A2522,'Data. User Inf'!$A$2:$D$13428,4,)</f>
        <v>unknown</v>
      </c>
      <c r="J2522" s="38" t="str">
        <f>VLOOKUP(A2522,'Data. User Inf'!$A$2:$E$13428,5,)</f>
        <v>FEMALE</v>
      </c>
      <c r="K2522" s="38" t="str">
        <f>VLOOKUP(A2522,'Data. User Inf'!$A$2:$E$13428,3,)</f>
        <v>Other Cities</v>
      </c>
      <c r="L2522" s="38" t="str">
        <f>IF('Data. User Inf'!B2522&lt;'Data. Transactions'!C2522,"Current","New")</f>
        <v>Current</v>
      </c>
    </row>
    <row r="2523" spans="1:12" ht="15.75" customHeight="1" x14ac:dyDescent="0.25">
      <c r="A2523" s="24">
        <v>54392525</v>
      </c>
      <c r="B2523" s="24">
        <v>5084346691</v>
      </c>
      <c r="C2523" s="26">
        <v>43908</v>
      </c>
      <c r="D2523" s="27">
        <v>20000</v>
      </c>
      <c r="E2523" s="28" t="s">
        <v>60</v>
      </c>
      <c r="F2523" s="24">
        <v>13</v>
      </c>
      <c r="G2523" s="36" t="s">
        <v>99</v>
      </c>
      <c r="H2523" s="38">
        <f>((VLOOKUP(F2523,'Data. Commission'!$B$2:$C$6,2,))/100)*D2523</f>
        <v>600</v>
      </c>
      <c r="I2523" s="38" t="str">
        <f>VLOOKUP(A2523,'Data. User Inf'!$A$2:$D$13428,4,)</f>
        <v>unknown</v>
      </c>
      <c r="J2523" s="38" t="str">
        <f>VLOOKUP(A2523,'Data. User Inf'!$A$2:$E$13428,5,)</f>
        <v>FEMALE</v>
      </c>
      <c r="K2523" s="38" t="str">
        <f>VLOOKUP(A2523,'Data. User Inf'!$A$2:$E$13428,3,)</f>
        <v>Hồ Chí Minh</v>
      </c>
      <c r="L2523" s="38" t="str">
        <f>IF('Data. User Inf'!B2523&lt;'Data. Transactions'!C2523,"Current","New")</f>
        <v>New</v>
      </c>
    </row>
    <row r="2524" spans="1:12" ht="15.75" customHeight="1" x14ac:dyDescent="0.25">
      <c r="A2524" s="24">
        <v>32751207</v>
      </c>
      <c r="B2524" s="24">
        <v>5082103200</v>
      </c>
      <c r="C2524" s="26">
        <v>43908</v>
      </c>
      <c r="D2524" s="27">
        <v>20000</v>
      </c>
      <c r="E2524" s="28" t="s">
        <v>86</v>
      </c>
      <c r="F2524" s="24">
        <v>14</v>
      </c>
      <c r="G2524" s="36" t="s">
        <v>99</v>
      </c>
      <c r="H2524" s="38">
        <f>((VLOOKUP(F2524,'Data. Commission'!$B$2:$C$6,2,))/100)*D2524</f>
        <v>800</v>
      </c>
      <c r="I2524" s="38" t="str">
        <f>VLOOKUP(A2524,'Data. User Inf'!$A$2:$D$13428,4,)</f>
        <v>18_to_22</v>
      </c>
      <c r="J2524" s="38" t="str">
        <f>VLOOKUP(A2524,'Data. User Inf'!$A$2:$E$13428,5,)</f>
        <v>MALE</v>
      </c>
      <c r="K2524" s="38" t="str">
        <f>VLOOKUP(A2524,'Data. User Inf'!$A$2:$E$13428,3,)</f>
        <v>Other Cities</v>
      </c>
      <c r="L2524" s="38" t="str">
        <f>IF('Data. User Inf'!B2524&lt;'Data. Transactions'!C2524,"Current","New")</f>
        <v>Current</v>
      </c>
    </row>
    <row r="2525" spans="1:12" ht="15.75" customHeight="1" x14ac:dyDescent="0.25">
      <c r="A2525" s="24">
        <v>49836753</v>
      </c>
      <c r="B2525" s="24">
        <v>5090373934</v>
      </c>
      <c r="C2525" s="26">
        <v>43908</v>
      </c>
      <c r="D2525" s="27">
        <v>20000</v>
      </c>
      <c r="E2525" s="28" t="s">
        <v>9</v>
      </c>
      <c r="F2525" s="24">
        <v>12</v>
      </c>
      <c r="G2525" s="36" t="s">
        <v>99</v>
      </c>
      <c r="H2525" s="38">
        <f>((VLOOKUP(F2525,'Data. Commission'!$B$2:$C$6,2,))/100)*D2525</f>
        <v>400</v>
      </c>
      <c r="I2525" s="38" t="str">
        <f>VLOOKUP(A2525,'Data. User Inf'!$A$2:$D$13428,4,)</f>
        <v>18_to_22</v>
      </c>
      <c r="J2525" s="38" t="str">
        <f>VLOOKUP(A2525,'Data. User Inf'!$A$2:$E$13428,5,)</f>
        <v>FEMALE</v>
      </c>
      <c r="K2525" s="38" t="str">
        <f>VLOOKUP(A2525,'Data. User Inf'!$A$2:$E$13428,3,)</f>
        <v>Other Cities</v>
      </c>
      <c r="L2525" s="38" t="str">
        <f>IF('Data. User Inf'!B2525&lt;'Data. Transactions'!C2525,"Current","New")</f>
        <v>Current</v>
      </c>
    </row>
    <row r="2526" spans="1:12" ht="15.75" customHeight="1" x14ac:dyDescent="0.25">
      <c r="A2526" s="24">
        <v>36013684</v>
      </c>
      <c r="B2526" s="24">
        <v>5082223621</v>
      </c>
      <c r="C2526" s="26">
        <v>43908</v>
      </c>
      <c r="D2526" s="27">
        <v>30000</v>
      </c>
      <c r="E2526" s="28" t="s">
        <v>86</v>
      </c>
      <c r="F2526" s="24">
        <v>14</v>
      </c>
      <c r="G2526" s="36" t="s">
        <v>99</v>
      </c>
      <c r="H2526" s="38">
        <f>((VLOOKUP(F2526,'Data. Commission'!$B$2:$C$6,2,))/100)*D2526</f>
        <v>1200</v>
      </c>
      <c r="I2526" s="38" t="str">
        <f>VLOOKUP(A2526,'Data. User Inf'!$A$2:$D$13428,4,)</f>
        <v>23_to_27</v>
      </c>
      <c r="J2526" s="38" t="str">
        <f>VLOOKUP(A2526,'Data. User Inf'!$A$2:$E$13428,5,)</f>
        <v>MALE</v>
      </c>
      <c r="K2526" s="38" t="str">
        <f>VLOOKUP(A2526,'Data. User Inf'!$A$2:$E$13428,3,)</f>
        <v>Hồ Chí Minh</v>
      </c>
      <c r="L2526" s="38" t="str">
        <f>IF('Data. User Inf'!B2526&lt;'Data. Transactions'!C2526,"Current","New")</f>
        <v>Current</v>
      </c>
    </row>
    <row r="2527" spans="1:12" ht="15.75" customHeight="1" x14ac:dyDescent="0.25">
      <c r="A2527" s="24">
        <v>46964124</v>
      </c>
      <c r="B2527" s="24">
        <v>5083587404</v>
      </c>
      <c r="C2527" s="26">
        <v>43908</v>
      </c>
      <c r="D2527" s="27">
        <v>100000</v>
      </c>
      <c r="E2527" s="28" t="s">
        <v>9</v>
      </c>
      <c r="F2527" s="24">
        <v>12</v>
      </c>
      <c r="G2527" s="36" t="s">
        <v>99</v>
      </c>
      <c r="H2527" s="38">
        <f>((VLOOKUP(F2527,'Data. Commission'!$B$2:$C$6,2,))/100)*D2527</f>
        <v>2000</v>
      </c>
      <c r="I2527" s="38" t="str">
        <f>VLOOKUP(A2527,'Data. User Inf'!$A$2:$D$13428,4,)</f>
        <v>23_to_27</v>
      </c>
      <c r="J2527" s="38" t="str">
        <f>VLOOKUP(A2527,'Data. User Inf'!$A$2:$E$13428,5,)</f>
        <v>MALE</v>
      </c>
      <c r="K2527" s="38" t="str">
        <f>VLOOKUP(A2527,'Data. User Inf'!$A$2:$E$13428,3,)</f>
        <v>Hồ Chí Minh</v>
      </c>
      <c r="L2527" s="38" t="str">
        <f>IF('Data. User Inf'!B2527&lt;'Data. Transactions'!C2527,"Current","New")</f>
        <v>Current</v>
      </c>
    </row>
    <row r="2528" spans="1:12" ht="15.75" customHeight="1" x14ac:dyDescent="0.25">
      <c r="A2528" s="24">
        <v>44883509</v>
      </c>
      <c r="B2528" s="24">
        <v>5086130579</v>
      </c>
      <c r="C2528" s="26">
        <v>43908</v>
      </c>
      <c r="D2528" s="27">
        <v>50000</v>
      </c>
      <c r="E2528" s="28" t="s">
        <v>9</v>
      </c>
      <c r="F2528" s="24">
        <v>12</v>
      </c>
      <c r="G2528" s="36" t="s">
        <v>99</v>
      </c>
      <c r="H2528" s="38">
        <f>((VLOOKUP(F2528,'Data. Commission'!$B$2:$C$6,2,))/100)*D2528</f>
        <v>1000</v>
      </c>
      <c r="I2528" s="38" t="str">
        <f>VLOOKUP(A2528,'Data. User Inf'!$A$2:$D$13428,4,)</f>
        <v>23_to_27</v>
      </c>
      <c r="J2528" s="38" t="str">
        <f>VLOOKUP(A2528,'Data. User Inf'!$A$2:$E$13428,5,)</f>
        <v>MALE</v>
      </c>
      <c r="K2528" s="38" t="str">
        <f>VLOOKUP(A2528,'Data. User Inf'!$A$2:$E$13428,3,)</f>
        <v>Other Cities</v>
      </c>
      <c r="L2528" s="38" t="str">
        <f>IF('Data. User Inf'!B2528&lt;'Data. Transactions'!C2528,"Current","New")</f>
        <v>Current</v>
      </c>
    </row>
    <row r="2529" spans="1:12" ht="15.75" customHeight="1" x14ac:dyDescent="0.25">
      <c r="A2529" s="24">
        <v>40114884</v>
      </c>
      <c r="B2529" s="24">
        <v>5090135054</v>
      </c>
      <c r="C2529" s="26">
        <v>43908</v>
      </c>
      <c r="D2529" s="27">
        <v>50000</v>
      </c>
      <c r="E2529" s="28" t="s">
        <v>9</v>
      </c>
      <c r="F2529" s="24">
        <v>12</v>
      </c>
      <c r="G2529" s="36" t="s">
        <v>99</v>
      </c>
      <c r="H2529" s="38">
        <f>((VLOOKUP(F2529,'Data. Commission'!$B$2:$C$6,2,))/100)*D2529</f>
        <v>1000</v>
      </c>
      <c r="I2529" s="38" t="str">
        <f>VLOOKUP(A2529,'Data. User Inf'!$A$2:$D$13428,4,)</f>
        <v>23_to_27</v>
      </c>
      <c r="J2529" s="38" t="str">
        <f>VLOOKUP(A2529,'Data. User Inf'!$A$2:$E$13428,5,)</f>
        <v>MALE</v>
      </c>
      <c r="K2529" s="38" t="str">
        <f>VLOOKUP(A2529,'Data. User Inf'!$A$2:$E$13428,3,)</f>
        <v>Hồ Chí Minh</v>
      </c>
      <c r="L2529" s="38" t="str">
        <f>IF('Data. User Inf'!B2529&lt;'Data. Transactions'!C2529,"Current","New")</f>
        <v>New</v>
      </c>
    </row>
    <row r="2530" spans="1:12" ht="15.75" customHeight="1" x14ac:dyDescent="0.25">
      <c r="A2530" s="24">
        <v>39640528</v>
      </c>
      <c r="B2530" s="24">
        <v>5086540245</v>
      </c>
      <c r="C2530" s="26">
        <v>43908</v>
      </c>
      <c r="D2530" s="27">
        <v>50000</v>
      </c>
      <c r="E2530" s="28" t="s">
        <v>9</v>
      </c>
      <c r="F2530" s="24">
        <v>12</v>
      </c>
      <c r="G2530" s="36" t="s">
        <v>99</v>
      </c>
      <c r="H2530" s="38">
        <f>((VLOOKUP(F2530,'Data. Commission'!$B$2:$C$6,2,))/100)*D2530</f>
        <v>1000</v>
      </c>
      <c r="I2530" s="38" t="str">
        <f>VLOOKUP(A2530,'Data. User Inf'!$A$2:$D$13428,4,)</f>
        <v>23_to_27</v>
      </c>
      <c r="J2530" s="38" t="str">
        <f>VLOOKUP(A2530,'Data. User Inf'!$A$2:$E$13428,5,)</f>
        <v>FEMALE</v>
      </c>
      <c r="K2530" s="38" t="str">
        <f>VLOOKUP(A2530,'Data. User Inf'!$A$2:$E$13428,3,)</f>
        <v>Hà Nội</v>
      </c>
      <c r="L2530" s="38" t="str">
        <f>IF('Data. User Inf'!B2530&lt;'Data. Transactions'!C2530,"Current","New")</f>
        <v>Current</v>
      </c>
    </row>
    <row r="2531" spans="1:12" ht="15.75" customHeight="1" x14ac:dyDescent="0.25">
      <c r="A2531" s="24">
        <v>13278396</v>
      </c>
      <c r="B2531" s="24">
        <v>5084346722</v>
      </c>
      <c r="C2531" s="26">
        <v>43908</v>
      </c>
      <c r="D2531" s="27">
        <v>10000</v>
      </c>
      <c r="E2531" s="28" t="s">
        <v>60</v>
      </c>
      <c r="F2531" s="24">
        <v>13</v>
      </c>
      <c r="G2531" s="36" t="s">
        <v>99</v>
      </c>
      <c r="H2531" s="38">
        <f>((VLOOKUP(F2531,'Data. Commission'!$B$2:$C$6,2,))/100)*D2531</f>
        <v>300</v>
      </c>
      <c r="I2531" s="38" t="str">
        <f>VLOOKUP(A2531,'Data. User Inf'!$A$2:$D$13428,4,)</f>
        <v>23_to_27</v>
      </c>
      <c r="J2531" s="38" t="str">
        <f>VLOOKUP(A2531,'Data. User Inf'!$A$2:$E$13428,5,)</f>
        <v>FEMALE</v>
      </c>
      <c r="K2531" s="38" t="str">
        <f>VLOOKUP(A2531,'Data. User Inf'!$A$2:$E$13428,3,)</f>
        <v>Hồ Chí Minh</v>
      </c>
      <c r="L2531" s="38" t="str">
        <f>IF('Data. User Inf'!B2531&lt;'Data. Transactions'!C2531,"Current","New")</f>
        <v>Current</v>
      </c>
    </row>
    <row r="2532" spans="1:12" ht="15.75" customHeight="1" x14ac:dyDescent="0.25">
      <c r="A2532" s="24">
        <v>44064450</v>
      </c>
      <c r="B2532" s="24">
        <v>5083481365</v>
      </c>
      <c r="C2532" s="26">
        <v>43908</v>
      </c>
      <c r="D2532" s="27">
        <v>20000</v>
      </c>
      <c r="E2532" s="28" t="s">
        <v>9</v>
      </c>
      <c r="F2532" s="24">
        <v>12</v>
      </c>
      <c r="G2532" s="36" t="s">
        <v>99</v>
      </c>
      <c r="H2532" s="38">
        <f>((VLOOKUP(F2532,'Data. Commission'!$B$2:$C$6,2,))/100)*D2532</f>
        <v>400</v>
      </c>
      <c r="I2532" s="38" t="str">
        <f>VLOOKUP(A2532,'Data. User Inf'!$A$2:$D$13428,4,)</f>
        <v>23_to_27</v>
      </c>
      <c r="J2532" s="38" t="str">
        <f>VLOOKUP(A2532,'Data. User Inf'!$A$2:$E$13428,5,)</f>
        <v>MALE</v>
      </c>
      <c r="K2532" s="38" t="str">
        <f>VLOOKUP(A2532,'Data. User Inf'!$A$2:$E$13428,3,)</f>
        <v>Hồ Chí Minh</v>
      </c>
      <c r="L2532" s="38" t="str">
        <f>IF('Data. User Inf'!B2532&lt;'Data. Transactions'!C2532,"Current","New")</f>
        <v>Current</v>
      </c>
    </row>
    <row r="2533" spans="1:12" ht="15.75" customHeight="1" x14ac:dyDescent="0.25">
      <c r="A2533" s="24">
        <v>48979717</v>
      </c>
      <c r="B2533" s="24">
        <v>5085848161</v>
      </c>
      <c r="C2533" s="26">
        <v>43908</v>
      </c>
      <c r="D2533" s="27">
        <v>100000</v>
      </c>
      <c r="E2533" s="28" t="s">
        <v>60</v>
      </c>
      <c r="F2533" s="24">
        <v>13</v>
      </c>
      <c r="G2533" s="36" t="s">
        <v>99</v>
      </c>
      <c r="H2533" s="38">
        <f>((VLOOKUP(F2533,'Data. Commission'!$B$2:$C$6,2,))/100)*D2533</f>
        <v>3000</v>
      </c>
      <c r="I2533" s="38" t="str">
        <f>VLOOKUP(A2533,'Data. User Inf'!$A$2:$D$13428,4,)</f>
        <v>23_to_27</v>
      </c>
      <c r="J2533" s="38" t="str">
        <f>VLOOKUP(A2533,'Data. User Inf'!$A$2:$E$13428,5,)</f>
        <v>FEMALE</v>
      </c>
      <c r="K2533" s="38" t="str">
        <f>VLOOKUP(A2533,'Data. User Inf'!$A$2:$E$13428,3,)</f>
        <v>Hồ Chí Minh</v>
      </c>
      <c r="L2533" s="38" t="str">
        <f>IF('Data. User Inf'!B2533&lt;'Data. Transactions'!C2533,"Current","New")</f>
        <v>New</v>
      </c>
    </row>
    <row r="2534" spans="1:12" ht="15.75" customHeight="1" x14ac:dyDescent="0.25">
      <c r="A2534" s="24">
        <v>42638852</v>
      </c>
      <c r="B2534" s="24">
        <v>5083960040</v>
      </c>
      <c r="C2534" s="26">
        <v>43908</v>
      </c>
      <c r="D2534" s="27">
        <v>50000</v>
      </c>
      <c r="E2534" s="28" t="s">
        <v>9</v>
      </c>
      <c r="F2534" s="24">
        <v>12</v>
      </c>
      <c r="G2534" s="36" t="s">
        <v>99</v>
      </c>
      <c r="H2534" s="38">
        <f>((VLOOKUP(F2534,'Data. Commission'!$B$2:$C$6,2,))/100)*D2534</f>
        <v>1000</v>
      </c>
      <c r="I2534" s="38" t="str">
        <f>VLOOKUP(A2534,'Data. User Inf'!$A$2:$D$13428,4,)</f>
        <v>28_to_32</v>
      </c>
      <c r="J2534" s="38" t="str">
        <f>VLOOKUP(A2534,'Data. User Inf'!$A$2:$E$13428,5,)</f>
        <v>MALE</v>
      </c>
      <c r="K2534" s="38" t="str">
        <f>VLOOKUP(A2534,'Data. User Inf'!$A$2:$E$13428,3,)</f>
        <v>Other Cities</v>
      </c>
      <c r="L2534" s="38" t="str">
        <f>IF('Data. User Inf'!B2534&lt;'Data. Transactions'!C2534,"Current","New")</f>
        <v>Current</v>
      </c>
    </row>
    <row r="2535" spans="1:12" ht="15.75" customHeight="1" x14ac:dyDescent="0.25">
      <c r="A2535" s="24">
        <v>52489431</v>
      </c>
      <c r="B2535" s="24">
        <v>5089183111</v>
      </c>
      <c r="C2535" s="26">
        <v>43908</v>
      </c>
      <c r="D2535" s="27">
        <v>10000</v>
      </c>
      <c r="E2535" s="28" t="s">
        <v>60</v>
      </c>
      <c r="F2535" s="24">
        <v>13</v>
      </c>
      <c r="G2535" s="36" t="s">
        <v>99</v>
      </c>
      <c r="H2535" s="38">
        <f>((VLOOKUP(F2535,'Data. Commission'!$B$2:$C$6,2,))/100)*D2535</f>
        <v>300</v>
      </c>
      <c r="I2535" s="38" t="str">
        <f>VLOOKUP(A2535,'Data. User Inf'!$A$2:$D$13428,4,)</f>
        <v>28_to_32</v>
      </c>
      <c r="J2535" s="38" t="str">
        <f>VLOOKUP(A2535,'Data. User Inf'!$A$2:$E$13428,5,)</f>
        <v>FEMALE</v>
      </c>
      <c r="K2535" s="38" t="str">
        <f>VLOOKUP(A2535,'Data. User Inf'!$A$2:$E$13428,3,)</f>
        <v>Other Cities</v>
      </c>
      <c r="L2535" s="38" t="str">
        <f>IF('Data. User Inf'!B2535&lt;'Data. Transactions'!C2535,"Current","New")</f>
        <v>New</v>
      </c>
    </row>
    <row r="2536" spans="1:12" ht="15.75" customHeight="1" x14ac:dyDescent="0.25">
      <c r="A2536" s="24">
        <v>44563550</v>
      </c>
      <c r="B2536" s="24">
        <v>5083628876</v>
      </c>
      <c r="C2536" s="26">
        <v>43908</v>
      </c>
      <c r="D2536" s="27">
        <v>10000</v>
      </c>
      <c r="E2536" s="28" t="s">
        <v>9</v>
      </c>
      <c r="F2536" s="24">
        <v>12</v>
      </c>
      <c r="G2536" s="36" t="s">
        <v>99</v>
      </c>
      <c r="H2536" s="38">
        <f>((VLOOKUP(F2536,'Data. Commission'!$B$2:$C$6,2,))/100)*D2536</f>
        <v>200</v>
      </c>
      <c r="I2536" s="38" t="str">
        <f>VLOOKUP(A2536,'Data. User Inf'!$A$2:$D$13428,4,)</f>
        <v>28_to_32</v>
      </c>
      <c r="J2536" s="38" t="str">
        <f>VLOOKUP(A2536,'Data. User Inf'!$A$2:$E$13428,5,)</f>
        <v>FEMALE</v>
      </c>
      <c r="K2536" s="38" t="str">
        <f>VLOOKUP(A2536,'Data. User Inf'!$A$2:$E$13428,3,)</f>
        <v>Hồ Chí Minh</v>
      </c>
      <c r="L2536" s="38" t="str">
        <f>IF('Data. User Inf'!B2536&lt;'Data. Transactions'!C2536,"Current","New")</f>
        <v>New</v>
      </c>
    </row>
    <row r="2537" spans="1:12" ht="15.75" customHeight="1" x14ac:dyDescent="0.25">
      <c r="A2537" s="24">
        <v>39106427</v>
      </c>
      <c r="B2537" s="24">
        <v>5084707385</v>
      </c>
      <c r="C2537" s="26">
        <v>43908</v>
      </c>
      <c r="D2537" s="27">
        <v>100000</v>
      </c>
      <c r="E2537" s="28" t="s">
        <v>60</v>
      </c>
      <c r="F2537" s="24">
        <v>13</v>
      </c>
      <c r="G2537" s="36" t="s">
        <v>99</v>
      </c>
      <c r="H2537" s="38">
        <f>((VLOOKUP(F2537,'Data. Commission'!$B$2:$C$6,2,))/100)*D2537</f>
        <v>3000</v>
      </c>
      <c r="I2537" s="38" t="str">
        <f>VLOOKUP(A2537,'Data. User Inf'!$A$2:$D$13428,4,)</f>
        <v>28_to_32</v>
      </c>
      <c r="J2537" s="38" t="str">
        <f>VLOOKUP(A2537,'Data. User Inf'!$A$2:$E$13428,5,)</f>
        <v>MALE</v>
      </c>
      <c r="K2537" s="38" t="str">
        <f>VLOOKUP(A2537,'Data. User Inf'!$A$2:$E$13428,3,)</f>
        <v>Hồ Chí Minh</v>
      </c>
      <c r="L2537" s="38" t="str">
        <f>IF('Data. User Inf'!B2537&lt;'Data. Transactions'!C2537,"Current","New")</f>
        <v>New</v>
      </c>
    </row>
    <row r="2538" spans="1:12" ht="15.75" customHeight="1" x14ac:dyDescent="0.25">
      <c r="A2538" s="24">
        <v>41567269</v>
      </c>
      <c r="B2538" s="24">
        <v>5085525054</v>
      </c>
      <c r="C2538" s="26">
        <v>43908</v>
      </c>
      <c r="D2538" s="27">
        <v>50000</v>
      </c>
      <c r="E2538" s="28" t="s">
        <v>60</v>
      </c>
      <c r="F2538" s="24">
        <v>13</v>
      </c>
      <c r="G2538" s="36" t="s">
        <v>99</v>
      </c>
      <c r="H2538" s="38">
        <f>((VLOOKUP(F2538,'Data. Commission'!$B$2:$C$6,2,))/100)*D2538</f>
        <v>1500</v>
      </c>
      <c r="I2538" s="38" t="str">
        <f>VLOOKUP(A2538,'Data. User Inf'!$A$2:$D$13428,4,)</f>
        <v>33_to_37</v>
      </c>
      <c r="J2538" s="38" t="str">
        <f>VLOOKUP(A2538,'Data. User Inf'!$A$2:$E$13428,5,)</f>
        <v>MALE</v>
      </c>
      <c r="K2538" s="38" t="str">
        <f>VLOOKUP(A2538,'Data. User Inf'!$A$2:$E$13428,3,)</f>
        <v>Hồ Chí Minh</v>
      </c>
      <c r="L2538" s="38" t="str">
        <f>IF('Data. User Inf'!B2538&lt;'Data. Transactions'!C2538,"Current","New")</f>
        <v>New</v>
      </c>
    </row>
    <row r="2539" spans="1:12" ht="15.75" customHeight="1" x14ac:dyDescent="0.25">
      <c r="A2539" s="24">
        <v>2048145</v>
      </c>
      <c r="B2539" s="24">
        <v>5083293383</v>
      </c>
      <c r="C2539" s="26">
        <v>43908</v>
      </c>
      <c r="D2539" s="27">
        <v>100000</v>
      </c>
      <c r="E2539" s="28" t="s">
        <v>60</v>
      </c>
      <c r="F2539" s="24">
        <v>13</v>
      </c>
      <c r="G2539" s="36" t="s">
        <v>99</v>
      </c>
      <c r="H2539" s="38">
        <f>((VLOOKUP(F2539,'Data. Commission'!$B$2:$C$6,2,))/100)*D2539</f>
        <v>3000</v>
      </c>
      <c r="I2539" s="38" t="str">
        <f>VLOOKUP(A2539,'Data. User Inf'!$A$2:$D$13428,4,)</f>
        <v>33_to_37</v>
      </c>
      <c r="J2539" s="38" t="str">
        <f>VLOOKUP(A2539,'Data. User Inf'!$A$2:$E$13428,5,)</f>
        <v>FEMALE</v>
      </c>
      <c r="K2539" s="38" t="str">
        <f>VLOOKUP(A2539,'Data. User Inf'!$A$2:$E$13428,3,)</f>
        <v>Other Cities</v>
      </c>
      <c r="L2539" s="38" t="str">
        <f>IF('Data. User Inf'!B2539&lt;'Data. Transactions'!C2539,"Current","New")</f>
        <v>Current</v>
      </c>
    </row>
    <row r="2540" spans="1:12" ht="15.75" customHeight="1" x14ac:dyDescent="0.25">
      <c r="A2540" s="24">
        <v>32581758</v>
      </c>
      <c r="B2540" s="24">
        <v>5083691520</v>
      </c>
      <c r="C2540" s="26">
        <v>43908</v>
      </c>
      <c r="D2540" s="27">
        <v>100000</v>
      </c>
      <c r="E2540" s="24" t="s">
        <v>9</v>
      </c>
      <c r="F2540" s="24">
        <v>12</v>
      </c>
      <c r="G2540" s="37"/>
      <c r="H2540" s="38">
        <f>((VLOOKUP(F2540,'Data. Commission'!$B$2:$C$6,2,))/100)*D2540</f>
        <v>2000</v>
      </c>
      <c r="I2540" s="38" t="str">
        <f>VLOOKUP(A2540,'Data. User Inf'!$A$2:$D$13428,4,)</f>
        <v>unknown</v>
      </c>
      <c r="J2540" s="38" t="str">
        <f>VLOOKUP(A2540,'Data. User Inf'!$A$2:$E$13428,5,)</f>
        <v>FEMALE</v>
      </c>
      <c r="K2540" s="38" t="str">
        <f>VLOOKUP(A2540,'Data. User Inf'!$A$2:$E$13428,3,)</f>
        <v>Other Cities</v>
      </c>
      <c r="L2540" s="38" t="str">
        <f>IF('Data. User Inf'!B2540&lt;'Data. Transactions'!C2540,"Current","New")</f>
        <v>New</v>
      </c>
    </row>
    <row r="2541" spans="1:12" ht="15.75" customHeight="1" x14ac:dyDescent="0.25">
      <c r="A2541" s="24">
        <v>46512896</v>
      </c>
      <c r="B2541" s="24">
        <v>5086774176</v>
      </c>
      <c r="C2541" s="26">
        <v>43908</v>
      </c>
      <c r="D2541" s="27">
        <v>100000</v>
      </c>
      <c r="E2541" s="24" t="s">
        <v>86</v>
      </c>
      <c r="F2541" s="24">
        <v>14</v>
      </c>
      <c r="G2541" s="37"/>
      <c r="H2541" s="38">
        <f>((VLOOKUP(F2541,'Data. Commission'!$B$2:$C$6,2,))/100)*D2541</f>
        <v>4000</v>
      </c>
      <c r="I2541" s="38" t="str">
        <f>VLOOKUP(A2541,'Data. User Inf'!$A$2:$D$13428,4,)</f>
        <v>33_to_37</v>
      </c>
      <c r="J2541" s="38" t="str">
        <f>VLOOKUP(A2541,'Data. User Inf'!$A$2:$E$13428,5,)</f>
        <v>MALE</v>
      </c>
      <c r="K2541" s="38" t="str">
        <f>VLOOKUP(A2541,'Data. User Inf'!$A$2:$E$13428,3,)</f>
        <v>Other Cities</v>
      </c>
      <c r="L2541" s="38" t="str">
        <f>IF('Data. User Inf'!B2541&lt;'Data. Transactions'!C2541,"Current","New")</f>
        <v>New</v>
      </c>
    </row>
    <row r="2542" spans="1:12" ht="15.75" customHeight="1" x14ac:dyDescent="0.25">
      <c r="A2542" s="24">
        <v>39974416</v>
      </c>
      <c r="B2542" s="24">
        <v>5087381255</v>
      </c>
      <c r="C2542" s="26">
        <v>43908</v>
      </c>
      <c r="D2542" s="27">
        <v>100000</v>
      </c>
      <c r="E2542" s="28" t="s">
        <v>86</v>
      </c>
      <c r="F2542" s="24">
        <v>14</v>
      </c>
      <c r="G2542" s="36" t="s">
        <v>49</v>
      </c>
      <c r="H2542" s="38">
        <f>((VLOOKUP(F2542,'Data. Commission'!$B$2:$C$6,2,))/100)*D2542</f>
        <v>4000</v>
      </c>
      <c r="I2542" s="38" t="str">
        <f>VLOOKUP(A2542,'Data. User Inf'!$A$2:$D$13428,4,)</f>
        <v>23_to_27</v>
      </c>
      <c r="J2542" s="38" t="str">
        <f>VLOOKUP(A2542,'Data. User Inf'!$A$2:$E$13428,5,)</f>
        <v>FEMALE</v>
      </c>
      <c r="K2542" s="38" t="str">
        <f>VLOOKUP(A2542,'Data. User Inf'!$A$2:$E$13428,3,)</f>
        <v>Hà Nội</v>
      </c>
      <c r="L2542" s="38" t="str">
        <f>IF('Data. User Inf'!B2542&lt;'Data. Transactions'!C2542,"Current","New")</f>
        <v>New</v>
      </c>
    </row>
    <row r="2543" spans="1:12" ht="15.75" customHeight="1" x14ac:dyDescent="0.25">
      <c r="A2543" s="24">
        <v>28697995</v>
      </c>
      <c r="B2543" s="24">
        <v>5090889359</v>
      </c>
      <c r="C2543" s="26">
        <v>43908</v>
      </c>
      <c r="D2543" s="27">
        <v>100000</v>
      </c>
      <c r="E2543" s="28" t="s">
        <v>60</v>
      </c>
      <c r="F2543" s="24">
        <v>13</v>
      </c>
      <c r="G2543" s="36" t="s">
        <v>49</v>
      </c>
      <c r="H2543" s="38">
        <f>((VLOOKUP(F2543,'Data. Commission'!$B$2:$C$6,2,))/100)*D2543</f>
        <v>3000</v>
      </c>
      <c r="I2543" s="38" t="str">
        <f>VLOOKUP(A2543,'Data. User Inf'!$A$2:$D$13428,4,)</f>
        <v>33_to_37</v>
      </c>
      <c r="J2543" s="38" t="str">
        <f>VLOOKUP(A2543,'Data. User Inf'!$A$2:$E$13428,5,)</f>
        <v>MALE</v>
      </c>
      <c r="K2543" s="38" t="str">
        <f>VLOOKUP(A2543,'Data. User Inf'!$A$2:$E$13428,3,)</f>
        <v>Hồ Chí Minh</v>
      </c>
      <c r="L2543" s="38" t="str">
        <f>IF('Data. User Inf'!B2543&lt;'Data. Transactions'!C2543,"Current","New")</f>
        <v>New</v>
      </c>
    </row>
    <row r="2544" spans="1:12" ht="15.75" customHeight="1" x14ac:dyDescent="0.25">
      <c r="A2544" s="24">
        <v>47490095</v>
      </c>
      <c r="B2544" s="24">
        <v>5087944296</v>
      </c>
      <c r="C2544" s="26">
        <v>43908</v>
      </c>
      <c r="D2544" s="27">
        <v>200000</v>
      </c>
      <c r="E2544" s="28" t="s">
        <v>9</v>
      </c>
      <c r="F2544" s="24">
        <v>12</v>
      </c>
      <c r="G2544" s="37" t="s">
        <v>49</v>
      </c>
      <c r="H2544" s="38">
        <f>((VLOOKUP(F2544,'Data. Commission'!$B$2:$C$6,2,))/100)*D2544</f>
        <v>4000</v>
      </c>
      <c r="I2544" s="38" t="str">
        <f>VLOOKUP(A2544,'Data. User Inf'!$A$2:$D$13428,4,)</f>
        <v>33_to_37</v>
      </c>
      <c r="J2544" s="38" t="str">
        <f>VLOOKUP(A2544,'Data. User Inf'!$A$2:$E$13428,5,)</f>
        <v>MALE</v>
      </c>
      <c r="K2544" s="38" t="str">
        <f>VLOOKUP(A2544,'Data. User Inf'!$A$2:$E$13428,3,)</f>
        <v>Other Cities</v>
      </c>
      <c r="L2544" s="38" t="str">
        <f>IF('Data. User Inf'!B2544&lt;'Data. Transactions'!C2544,"Current","New")</f>
        <v>Current</v>
      </c>
    </row>
    <row r="2545" spans="1:12" ht="15.75" customHeight="1" x14ac:dyDescent="0.25">
      <c r="A2545" s="24">
        <v>26785484</v>
      </c>
      <c r="B2545" s="24">
        <v>5083952722</v>
      </c>
      <c r="C2545" s="26">
        <v>43908</v>
      </c>
      <c r="D2545" s="27">
        <v>200000</v>
      </c>
      <c r="E2545" s="28" t="s">
        <v>86</v>
      </c>
      <c r="F2545" s="24">
        <v>14</v>
      </c>
      <c r="G2545" s="36" t="s">
        <v>49</v>
      </c>
      <c r="H2545" s="38">
        <f>((VLOOKUP(F2545,'Data. Commission'!$B$2:$C$6,2,))/100)*D2545</f>
        <v>8000</v>
      </c>
      <c r="I2545" s="38" t="str">
        <f>VLOOKUP(A2545,'Data. User Inf'!$A$2:$D$13428,4,)</f>
        <v>28_to_32</v>
      </c>
      <c r="J2545" s="38" t="str">
        <f>VLOOKUP(A2545,'Data. User Inf'!$A$2:$E$13428,5,)</f>
        <v>MALE</v>
      </c>
      <c r="K2545" s="38" t="str">
        <f>VLOOKUP(A2545,'Data. User Inf'!$A$2:$E$13428,3,)</f>
        <v>Hồ Chí Minh</v>
      </c>
      <c r="L2545" s="38" t="str">
        <f>IF('Data. User Inf'!B2545&lt;'Data. Transactions'!C2545,"Current","New")</f>
        <v>Current</v>
      </c>
    </row>
    <row r="2546" spans="1:12" ht="15.75" customHeight="1" x14ac:dyDescent="0.25">
      <c r="A2546" s="24">
        <v>39643441</v>
      </c>
      <c r="B2546" s="24">
        <v>5090307896</v>
      </c>
      <c r="C2546" s="26">
        <v>43908</v>
      </c>
      <c r="D2546" s="27">
        <v>300000</v>
      </c>
      <c r="E2546" s="28" t="s">
        <v>60</v>
      </c>
      <c r="F2546" s="24">
        <v>13</v>
      </c>
      <c r="G2546" s="37" t="s">
        <v>49</v>
      </c>
      <c r="H2546" s="38">
        <f>((VLOOKUP(F2546,'Data. Commission'!$B$2:$C$6,2,))/100)*D2546</f>
        <v>9000</v>
      </c>
      <c r="I2546" s="38" t="str">
        <f>VLOOKUP(A2546,'Data. User Inf'!$A$2:$D$13428,4,)</f>
        <v>33_to_37</v>
      </c>
      <c r="J2546" s="38" t="str">
        <f>VLOOKUP(A2546,'Data. User Inf'!$A$2:$E$13428,5,)</f>
        <v>FEMALE</v>
      </c>
      <c r="K2546" s="38" t="str">
        <f>VLOOKUP(A2546,'Data. User Inf'!$A$2:$E$13428,3,)</f>
        <v>Hồ Chí Minh</v>
      </c>
      <c r="L2546" s="38" t="str">
        <f>IF('Data. User Inf'!B2546&lt;'Data. Transactions'!C2546,"Current","New")</f>
        <v>Current</v>
      </c>
    </row>
    <row r="2547" spans="1:12" ht="15.75" customHeight="1" x14ac:dyDescent="0.25">
      <c r="A2547" s="24">
        <v>31648077</v>
      </c>
      <c r="B2547" s="24">
        <v>5086536360</v>
      </c>
      <c r="C2547" s="26">
        <v>43908</v>
      </c>
      <c r="D2547" s="27">
        <v>500000</v>
      </c>
      <c r="E2547" s="28" t="s">
        <v>86</v>
      </c>
      <c r="F2547" s="24">
        <v>14</v>
      </c>
      <c r="G2547" s="36" t="s">
        <v>49</v>
      </c>
      <c r="H2547" s="38">
        <f>((VLOOKUP(F2547,'Data. Commission'!$B$2:$C$6,2,))/100)*D2547</f>
        <v>20000</v>
      </c>
      <c r="I2547" s="38" t="str">
        <f>VLOOKUP(A2547,'Data. User Inf'!$A$2:$D$13428,4,)</f>
        <v>&gt;37</v>
      </c>
      <c r="J2547" s="38" t="str">
        <f>VLOOKUP(A2547,'Data. User Inf'!$A$2:$E$13428,5,)</f>
        <v>MALE</v>
      </c>
      <c r="K2547" s="38" t="str">
        <f>VLOOKUP(A2547,'Data. User Inf'!$A$2:$E$13428,3,)</f>
        <v>Hồ Chí Minh</v>
      </c>
      <c r="L2547" s="38" t="str">
        <f>IF('Data. User Inf'!B2547&lt;'Data. Transactions'!C2547,"Current","New")</f>
        <v>Current</v>
      </c>
    </row>
    <row r="2548" spans="1:12" ht="15.75" customHeight="1" x14ac:dyDescent="0.25">
      <c r="A2548" s="24">
        <v>48159680</v>
      </c>
      <c r="B2548" s="24">
        <v>5099463909</v>
      </c>
      <c r="C2548" s="26">
        <v>43909</v>
      </c>
      <c r="D2548" s="27">
        <v>20000</v>
      </c>
      <c r="E2548" s="28" t="s">
        <v>87</v>
      </c>
      <c r="F2548" s="24">
        <v>15</v>
      </c>
      <c r="G2548" s="36" t="s">
        <v>49</v>
      </c>
      <c r="H2548" s="38">
        <f>((VLOOKUP(F2548,'Data. Commission'!$B$2:$C$6,2,))/100)*D2548</f>
        <v>800</v>
      </c>
      <c r="I2548" s="38" t="str">
        <f>VLOOKUP(A2548,'Data. User Inf'!$A$2:$D$13428,4,)</f>
        <v>18_to_22</v>
      </c>
      <c r="J2548" s="38" t="str">
        <f>VLOOKUP(A2548,'Data. User Inf'!$A$2:$E$13428,5,)</f>
        <v>FEMALE</v>
      </c>
      <c r="K2548" s="38" t="str">
        <f>VLOOKUP(A2548,'Data. User Inf'!$A$2:$E$13428,3,)</f>
        <v>Hồ Chí Minh</v>
      </c>
      <c r="L2548" s="38" t="str">
        <f>IF('Data. User Inf'!B2548&lt;'Data. Transactions'!C2548,"Current","New")</f>
        <v>Current</v>
      </c>
    </row>
    <row r="2549" spans="1:12" ht="15.75" customHeight="1" x14ac:dyDescent="0.25">
      <c r="A2549" s="24">
        <v>47802823</v>
      </c>
      <c r="B2549" s="24">
        <v>5092525521</v>
      </c>
      <c r="C2549" s="26">
        <v>43909</v>
      </c>
      <c r="D2549" s="27">
        <v>20000</v>
      </c>
      <c r="E2549" s="28" t="s">
        <v>86</v>
      </c>
      <c r="F2549" s="24">
        <v>14</v>
      </c>
      <c r="G2549" s="36" t="s">
        <v>49</v>
      </c>
      <c r="H2549" s="38">
        <f>((VLOOKUP(F2549,'Data. Commission'!$B$2:$C$6,2,))/100)*D2549</f>
        <v>800</v>
      </c>
      <c r="I2549" s="38" t="str">
        <f>VLOOKUP(A2549,'Data. User Inf'!$A$2:$D$13428,4,)</f>
        <v>23_to_27</v>
      </c>
      <c r="J2549" s="38" t="str">
        <f>VLOOKUP(A2549,'Data. User Inf'!$A$2:$E$13428,5,)</f>
        <v>MALE</v>
      </c>
      <c r="K2549" s="38" t="str">
        <f>VLOOKUP(A2549,'Data. User Inf'!$A$2:$E$13428,3,)</f>
        <v>Other Cities</v>
      </c>
      <c r="L2549" s="38" t="str">
        <f>IF('Data. User Inf'!B2549&lt;'Data. Transactions'!C2549,"Current","New")</f>
        <v>Current</v>
      </c>
    </row>
    <row r="2550" spans="1:12" ht="15.75" customHeight="1" x14ac:dyDescent="0.25">
      <c r="A2550" s="24">
        <v>15640972</v>
      </c>
      <c r="B2550" s="24">
        <v>5096106327</v>
      </c>
      <c r="C2550" s="26">
        <v>43909</v>
      </c>
      <c r="D2550" s="27">
        <v>30000</v>
      </c>
      <c r="E2550" s="28" t="s">
        <v>60</v>
      </c>
      <c r="F2550" s="24">
        <v>13</v>
      </c>
      <c r="G2550" s="36" t="s">
        <v>49</v>
      </c>
      <c r="H2550" s="38">
        <f>((VLOOKUP(F2550,'Data. Commission'!$B$2:$C$6,2,))/100)*D2550</f>
        <v>900</v>
      </c>
      <c r="I2550" s="38" t="str">
        <f>VLOOKUP(A2550,'Data. User Inf'!$A$2:$D$13428,4,)</f>
        <v>&gt;37</v>
      </c>
      <c r="J2550" s="38" t="str">
        <f>VLOOKUP(A2550,'Data. User Inf'!$A$2:$E$13428,5,)</f>
        <v>MALE</v>
      </c>
      <c r="K2550" s="38" t="str">
        <f>VLOOKUP(A2550,'Data. User Inf'!$A$2:$E$13428,3,)</f>
        <v>Hồ Chí Minh</v>
      </c>
      <c r="L2550" s="38" t="str">
        <f>IF('Data. User Inf'!B2550&lt;'Data. Transactions'!C2550,"Current","New")</f>
        <v>Current</v>
      </c>
    </row>
    <row r="2551" spans="1:12" ht="15.75" customHeight="1" x14ac:dyDescent="0.25">
      <c r="A2551" s="24">
        <v>29015807</v>
      </c>
      <c r="B2551" s="24">
        <v>5091172684</v>
      </c>
      <c r="C2551" s="26">
        <v>43909</v>
      </c>
      <c r="D2551" s="27">
        <v>50000</v>
      </c>
      <c r="E2551" s="28" t="s">
        <v>60</v>
      </c>
      <c r="F2551" s="24">
        <v>13</v>
      </c>
      <c r="G2551" s="36" t="s">
        <v>99</v>
      </c>
      <c r="H2551" s="38">
        <f>((VLOOKUP(F2551,'Data. Commission'!$B$2:$C$6,2,))/100)*D2551</f>
        <v>1500</v>
      </c>
      <c r="I2551" s="38" t="str">
        <f>VLOOKUP(A2551,'Data. User Inf'!$A$2:$D$13428,4,)</f>
        <v>&gt;37</v>
      </c>
      <c r="J2551" s="38" t="str">
        <f>VLOOKUP(A2551,'Data. User Inf'!$A$2:$E$13428,5,)</f>
        <v>MALE</v>
      </c>
      <c r="K2551" s="38" t="str">
        <f>VLOOKUP(A2551,'Data. User Inf'!$A$2:$E$13428,3,)</f>
        <v>Hồ Chí Minh</v>
      </c>
      <c r="L2551" s="38" t="str">
        <f>IF('Data. User Inf'!B2551&lt;'Data. Transactions'!C2551,"Current","New")</f>
        <v>New</v>
      </c>
    </row>
    <row r="2552" spans="1:12" ht="15.75" customHeight="1" x14ac:dyDescent="0.25">
      <c r="A2552" s="24">
        <v>2472160</v>
      </c>
      <c r="B2552" s="24">
        <v>5092457612</v>
      </c>
      <c r="C2552" s="26">
        <v>43909</v>
      </c>
      <c r="D2552" s="27">
        <v>100000</v>
      </c>
      <c r="E2552" s="28" t="s">
        <v>9</v>
      </c>
      <c r="F2552" s="24">
        <v>12</v>
      </c>
      <c r="G2552" s="36" t="s">
        <v>99</v>
      </c>
      <c r="H2552" s="38">
        <f>((VLOOKUP(F2552,'Data. Commission'!$B$2:$C$6,2,))/100)*D2552</f>
        <v>2000</v>
      </c>
      <c r="I2552" s="38" t="str">
        <f>VLOOKUP(A2552,'Data. User Inf'!$A$2:$D$13428,4,)</f>
        <v>&gt;37</v>
      </c>
      <c r="J2552" s="38" t="str">
        <f>VLOOKUP(A2552,'Data. User Inf'!$A$2:$E$13428,5,)</f>
        <v>MALE</v>
      </c>
      <c r="K2552" s="38" t="str">
        <f>VLOOKUP(A2552,'Data. User Inf'!$A$2:$E$13428,3,)</f>
        <v>Unknown</v>
      </c>
      <c r="L2552" s="38" t="str">
        <f>IF('Data. User Inf'!B2552&lt;'Data. Transactions'!C2552,"Current","New")</f>
        <v>Current</v>
      </c>
    </row>
    <row r="2553" spans="1:12" ht="15.75" customHeight="1" x14ac:dyDescent="0.25">
      <c r="A2553" s="24">
        <v>16924666</v>
      </c>
      <c r="B2553" s="24">
        <v>5091155273</v>
      </c>
      <c r="C2553" s="26">
        <v>43909</v>
      </c>
      <c r="D2553" s="27">
        <v>20000</v>
      </c>
      <c r="E2553" s="28" t="s">
        <v>60</v>
      </c>
      <c r="F2553" s="24">
        <v>13</v>
      </c>
      <c r="G2553" s="36" t="s">
        <v>99</v>
      </c>
      <c r="H2553" s="38">
        <f>((VLOOKUP(F2553,'Data. Commission'!$B$2:$C$6,2,))/100)*D2553</f>
        <v>600</v>
      </c>
      <c r="I2553" s="38" t="str">
        <f>VLOOKUP(A2553,'Data. User Inf'!$A$2:$D$13428,4,)</f>
        <v>unknown</v>
      </c>
      <c r="J2553" s="38" t="str">
        <f>VLOOKUP(A2553,'Data. User Inf'!$A$2:$E$13428,5,)</f>
        <v>MALE</v>
      </c>
      <c r="K2553" s="38" t="str">
        <f>VLOOKUP(A2553,'Data. User Inf'!$A$2:$E$13428,3,)</f>
        <v>Other Cities</v>
      </c>
      <c r="L2553" s="38" t="str">
        <f>IF('Data. User Inf'!B2553&lt;'Data. Transactions'!C2553,"Current","New")</f>
        <v>Current</v>
      </c>
    </row>
    <row r="2554" spans="1:12" ht="15.75" customHeight="1" x14ac:dyDescent="0.25">
      <c r="A2554" s="24">
        <v>45498891</v>
      </c>
      <c r="B2554" s="24">
        <v>5099466928</v>
      </c>
      <c r="C2554" s="26">
        <v>43909</v>
      </c>
      <c r="D2554" s="27">
        <v>20000</v>
      </c>
      <c r="E2554" s="28" t="s">
        <v>9</v>
      </c>
      <c r="F2554" s="24">
        <v>12</v>
      </c>
      <c r="G2554" s="36" t="s">
        <v>99</v>
      </c>
      <c r="H2554" s="38">
        <f>((VLOOKUP(F2554,'Data. Commission'!$B$2:$C$6,2,))/100)*D2554</f>
        <v>400</v>
      </c>
      <c r="I2554" s="38" t="str">
        <f>VLOOKUP(A2554,'Data. User Inf'!$A$2:$D$13428,4,)</f>
        <v>unknown</v>
      </c>
      <c r="J2554" s="38" t="str">
        <f>VLOOKUP(A2554,'Data. User Inf'!$A$2:$E$13428,5,)</f>
        <v>FEMALE</v>
      </c>
      <c r="K2554" s="38" t="str">
        <f>VLOOKUP(A2554,'Data. User Inf'!$A$2:$E$13428,3,)</f>
        <v>Other Cities</v>
      </c>
      <c r="L2554" s="38" t="str">
        <f>IF('Data. User Inf'!B2554&lt;'Data. Transactions'!C2554,"Current","New")</f>
        <v>Current</v>
      </c>
    </row>
    <row r="2555" spans="1:12" ht="15.75" customHeight="1" x14ac:dyDescent="0.25">
      <c r="A2555" s="24">
        <v>4264807</v>
      </c>
      <c r="B2555" s="24">
        <v>5094261932</v>
      </c>
      <c r="C2555" s="26">
        <v>43909</v>
      </c>
      <c r="D2555" s="27">
        <v>10000</v>
      </c>
      <c r="E2555" s="28" t="s">
        <v>86</v>
      </c>
      <c r="F2555" s="24">
        <v>14</v>
      </c>
      <c r="G2555" s="36" t="s">
        <v>99</v>
      </c>
      <c r="H2555" s="38">
        <f>((VLOOKUP(F2555,'Data. Commission'!$B$2:$C$6,2,))/100)*D2555</f>
        <v>400</v>
      </c>
      <c r="I2555" s="38" t="str">
        <f>VLOOKUP(A2555,'Data. User Inf'!$A$2:$D$13428,4,)</f>
        <v>18_to_22</v>
      </c>
      <c r="J2555" s="38" t="str">
        <f>VLOOKUP(A2555,'Data. User Inf'!$A$2:$E$13428,5,)</f>
        <v>MALE</v>
      </c>
      <c r="K2555" s="38" t="str">
        <f>VLOOKUP(A2555,'Data. User Inf'!$A$2:$E$13428,3,)</f>
        <v>Hà Nội</v>
      </c>
      <c r="L2555" s="38" t="str">
        <f>IF('Data. User Inf'!B2555&lt;'Data. Transactions'!C2555,"Current","New")</f>
        <v>Current</v>
      </c>
    </row>
    <row r="2556" spans="1:12" ht="15.75" customHeight="1" x14ac:dyDescent="0.25">
      <c r="A2556" s="24">
        <v>46556659</v>
      </c>
      <c r="B2556" s="24">
        <v>5099872074</v>
      </c>
      <c r="C2556" s="26">
        <v>43909</v>
      </c>
      <c r="D2556" s="27">
        <v>50000</v>
      </c>
      <c r="E2556" s="28" t="s">
        <v>60</v>
      </c>
      <c r="F2556" s="24">
        <v>13</v>
      </c>
      <c r="G2556" s="36" t="s">
        <v>99</v>
      </c>
      <c r="H2556" s="38">
        <f>((VLOOKUP(F2556,'Data. Commission'!$B$2:$C$6,2,))/100)*D2556</f>
        <v>1500</v>
      </c>
      <c r="I2556" s="38" t="str">
        <f>VLOOKUP(A2556,'Data. User Inf'!$A$2:$D$13428,4,)</f>
        <v>18_to_22</v>
      </c>
      <c r="J2556" s="38" t="str">
        <f>VLOOKUP(A2556,'Data. User Inf'!$A$2:$E$13428,5,)</f>
        <v>MALE</v>
      </c>
      <c r="K2556" s="38" t="str">
        <f>VLOOKUP(A2556,'Data. User Inf'!$A$2:$E$13428,3,)</f>
        <v>Other Cities</v>
      </c>
      <c r="L2556" s="38" t="str">
        <f>IF('Data. User Inf'!B2556&lt;'Data. Transactions'!C2556,"Current","New")</f>
        <v>Current</v>
      </c>
    </row>
    <row r="2557" spans="1:12" ht="15.75" customHeight="1" x14ac:dyDescent="0.25">
      <c r="A2557" s="24">
        <v>47620311</v>
      </c>
      <c r="B2557" s="24">
        <v>5092507441</v>
      </c>
      <c r="C2557" s="26">
        <v>43909</v>
      </c>
      <c r="D2557" s="27">
        <v>100000</v>
      </c>
      <c r="E2557" s="28" t="s">
        <v>86</v>
      </c>
      <c r="F2557" s="24">
        <v>14</v>
      </c>
      <c r="G2557" s="36" t="s">
        <v>99</v>
      </c>
      <c r="H2557" s="38">
        <f>((VLOOKUP(F2557,'Data. Commission'!$B$2:$C$6,2,))/100)*D2557</f>
        <v>4000</v>
      </c>
      <c r="I2557" s="38" t="str">
        <f>VLOOKUP(A2557,'Data. User Inf'!$A$2:$D$13428,4,)</f>
        <v>18_to_22</v>
      </c>
      <c r="J2557" s="38" t="str">
        <f>VLOOKUP(A2557,'Data. User Inf'!$A$2:$E$13428,5,)</f>
        <v>FEMALE</v>
      </c>
      <c r="K2557" s="38" t="str">
        <f>VLOOKUP(A2557,'Data. User Inf'!$A$2:$E$13428,3,)</f>
        <v>Hồ Chí Minh</v>
      </c>
      <c r="L2557" s="38" t="str">
        <f>IF('Data. User Inf'!B2557&lt;'Data. Transactions'!C2557,"Current","New")</f>
        <v>Current</v>
      </c>
    </row>
    <row r="2558" spans="1:12" ht="15.75" customHeight="1" x14ac:dyDescent="0.25">
      <c r="A2558" s="24">
        <v>46831129</v>
      </c>
      <c r="B2558" s="24">
        <v>5097516368</v>
      </c>
      <c r="C2558" s="26">
        <v>43909</v>
      </c>
      <c r="D2558" s="27">
        <v>30000</v>
      </c>
      <c r="E2558" s="28" t="s">
        <v>9</v>
      </c>
      <c r="F2558" s="24">
        <v>12</v>
      </c>
      <c r="G2558" s="36" t="s">
        <v>99</v>
      </c>
      <c r="H2558" s="38">
        <f>((VLOOKUP(F2558,'Data. Commission'!$B$2:$C$6,2,))/100)*D2558</f>
        <v>600</v>
      </c>
      <c r="I2558" s="38" t="str">
        <f>VLOOKUP(A2558,'Data. User Inf'!$A$2:$D$13428,4,)</f>
        <v>18_to_22</v>
      </c>
      <c r="J2558" s="38" t="str">
        <f>VLOOKUP(A2558,'Data. User Inf'!$A$2:$E$13428,5,)</f>
        <v>FEMALE</v>
      </c>
      <c r="K2558" s="38" t="str">
        <f>VLOOKUP(A2558,'Data. User Inf'!$A$2:$E$13428,3,)</f>
        <v>Hà Nội</v>
      </c>
      <c r="L2558" s="38" t="str">
        <f>IF('Data. User Inf'!B2558&lt;'Data. Transactions'!C2558,"Current","New")</f>
        <v>Current</v>
      </c>
    </row>
    <row r="2559" spans="1:12" ht="15.75" customHeight="1" x14ac:dyDescent="0.25">
      <c r="A2559" s="24">
        <v>47717235</v>
      </c>
      <c r="B2559" s="24">
        <v>5091094984</v>
      </c>
      <c r="C2559" s="26">
        <v>43909</v>
      </c>
      <c r="D2559" s="27">
        <v>50000</v>
      </c>
      <c r="E2559" s="28" t="s">
        <v>9</v>
      </c>
      <c r="F2559" s="24">
        <v>12</v>
      </c>
      <c r="G2559" s="36" t="s">
        <v>99</v>
      </c>
      <c r="H2559" s="38">
        <f>((VLOOKUP(F2559,'Data. Commission'!$B$2:$C$6,2,))/100)*D2559</f>
        <v>1000</v>
      </c>
      <c r="I2559" s="38" t="str">
        <f>VLOOKUP(A2559,'Data. User Inf'!$A$2:$D$13428,4,)</f>
        <v>23_to_27</v>
      </c>
      <c r="J2559" s="38" t="str">
        <f>VLOOKUP(A2559,'Data. User Inf'!$A$2:$E$13428,5,)</f>
        <v>MALE</v>
      </c>
      <c r="K2559" s="38" t="str">
        <f>VLOOKUP(A2559,'Data. User Inf'!$A$2:$E$13428,3,)</f>
        <v>Hồ Chí Minh</v>
      </c>
      <c r="L2559" s="38" t="str">
        <f>IF('Data. User Inf'!B2559&lt;'Data. Transactions'!C2559,"Current","New")</f>
        <v>Current</v>
      </c>
    </row>
    <row r="2560" spans="1:12" ht="15.75" customHeight="1" x14ac:dyDescent="0.25">
      <c r="A2560" s="24">
        <v>9607622</v>
      </c>
      <c r="B2560" s="24">
        <v>5097804234</v>
      </c>
      <c r="C2560" s="26">
        <v>43909</v>
      </c>
      <c r="D2560" s="27">
        <v>10000</v>
      </c>
      <c r="E2560" s="28" t="s">
        <v>60</v>
      </c>
      <c r="F2560" s="24">
        <v>13</v>
      </c>
      <c r="G2560" s="36" t="s">
        <v>99</v>
      </c>
      <c r="H2560" s="38">
        <f>((VLOOKUP(F2560,'Data. Commission'!$B$2:$C$6,2,))/100)*D2560</f>
        <v>300</v>
      </c>
      <c r="I2560" s="38" t="str">
        <f>VLOOKUP(A2560,'Data. User Inf'!$A$2:$D$13428,4,)</f>
        <v>23_to_27</v>
      </c>
      <c r="J2560" s="38" t="str">
        <f>VLOOKUP(A2560,'Data. User Inf'!$A$2:$E$13428,5,)</f>
        <v>MALE</v>
      </c>
      <c r="K2560" s="38" t="str">
        <f>VLOOKUP(A2560,'Data. User Inf'!$A$2:$E$13428,3,)</f>
        <v>Other Cities</v>
      </c>
      <c r="L2560" s="38" t="str">
        <f>IF('Data. User Inf'!B2560&lt;'Data. Transactions'!C2560,"Current","New")</f>
        <v>Current</v>
      </c>
    </row>
    <row r="2561" spans="1:12" ht="15.75" customHeight="1" x14ac:dyDescent="0.25">
      <c r="A2561" s="24">
        <v>21996885</v>
      </c>
      <c r="B2561" s="24">
        <v>5091787303</v>
      </c>
      <c r="C2561" s="26">
        <v>43909</v>
      </c>
      <c r="D2561" s="27">
        <v>100000</v>
      </c>
      <c r="E2561" s="28" t="s">
        <v>9</v>
      </c>
      <c r="F2561" s="24">
        <v>12</v>
      </c>
      <c r="G2561" s="36" t="s">
        <v>99</v>
      </c>
      <c r="H2561" s="38">
        <f>((VLOOKUP(F2561,'Data. Commission'!$B$2:$C$6,2,))/100)*D2561</f>
        <v>2000</v>
      </c>
      <c r="I2561" s="38" t="str">
        <f>VLOOKUP(A2561,'Data. User Inf'!$A$2:$D$13428,4,)</f>
        <v>23_to_27</v>
      </c>
      <c r="J2561" s="38" t="str">
        <f>VLOOKUP(A2561,'Data. User Inf'!$A$2:$E$13428,5,)</f>
        <v>MALE</v>
      </c>
      <c r="K2561" s="38" t="str">
        <f>VLOOKUP(A2561,'Data. User Inf'!$A$2:$E$13428,3,)</f>
        <v>Other Cities</v>
      </c>
      <c r="L2561" s="38" t="str">
        <f>IF('Data. User Inf'!B2561&lt;'Data. Transactions'!C2561,"Current","New")</f>
        <v>Current</v>
      </c>
    </row>
    <row r="2562" spans="1:12" ht="15.75" customHeight="1" x14ac:dyDescent="0.25">
      <c r="A2562" s="24">
        <v>40753157</v>
      </c>
      <c r="B2562" s="24">
        <v>5091049862</v>
      </c>
      <c r="C2562" s="26">
        <v>43909</v>
      </c>
      <c r="D2562" s="27">
        <v>50000</v>
      </c>
      <c r="E2562" s="28" t="s">
        <v>9</v>
      </c>
      <c r="F2562" s="24">
        <v>12</v>
      </c>
      <c r="G2562" s="36" t="s">
        <v>99</v>
      </c>
      <c r="H2562" s="38">
        <f>((VLOOKUP(F2562,'Data. Commission'!$B$2:$C$6,2,))/100)*D2562</f>
        <v>1000</v>
      </c>
      <c r="I2562" s="38" t="str">
        <f>VLOOKUP(A2562,'Data. User Inf'!$A$2:$D$13428,4,)</f>
        <v>23_to_27</v>
      </c>
      <c r="J2562" s="38" t="str">
        <f>VLOOKUP(A2562,'Data. User Inf'!$A$2:$E$13428,5,)</f>
        <v>FEMALE</v>
      </c>
      <c r="K2562" s="38" t="str">
        <f>VLOOKUP(A2562,'Data. User Inf'!$A$2:$E$13428,3,)</f>
        <v>Hồ Chí Minh</v>
      </c>
      <c r="L2562" s="38" t="str">
        <f>IF('Data. User Inf'!B2562&lt;'Data. Transactions'!C2562,"Current","New")</f>
        <v>Current</v>
      </c>
    </row>
    <row r="2563" spans="1:12" ht="15.75" customHeight="1" x14ac:dyDescent="0.25">
      <c r="A2563" s="24">
        <v>41195920</v>
      </c>
      <c r="B2563" s="24">
        <v>5093763588</v>
      </c>
      <c r="C2563" s="26">
        <v>43909</v>
      </c>
      <c r="D2563" s="27">
        <v>20000</v>
      </c>
      <c r="E2563" s="28" t="s">
        <v>9</v>
      </c>
      <c r="F2563" s="24">
        <v>12</v>
      </c>
      <c r="G2563" s="36" t="s">
        <v>99</v>
      </c>
      <c r="H2563" s="38">
        <f>((VLOOKUP(F2563,'Data. Commission'!$B$2:$C$6,2,))/100)*D2563</f>
        <v>400</v>
      </c>
      <c r="I2563" s="38" t="str">
        <f>VLOOKUP(A2563,'Data. User Inf'!$A$2:$D$13428,4,)</f>
        <v>23_to_27</v>
      </c>
      <c r="J2563" s="38" t="str">
        <f>VLOOKUP(A2563,'Data. User Inf'!$A$2:$E$13428,5,)</f>
        <v>MALE</v>
      </c>
      <c r="K2563" s="38" t="str">
        <f>VLOOKUP(A2563,'Data. User Inf'!$A$2:$E$13428,3,)</f>
        <v>Hồ Chí Minh</v>
      </c>
      <c r="L2563" s="38" t="str">
        <f>IF('Data. User Inf'!B2563&lt;'Data. Transactions'!C2563,"Current","New")</f>
        <v>Current</v>
      </c>
    </row>
    <row r="2564" spans="1:12" ht="15.75" customHeight="1" x14ac:dyDescent="0.25">
      <c r="A2564" s="24">
        <v>33919320</v>
      </c>
      <c r="B2564" s="24">
        <v>5093275975</v>
      </c>
      <c r="C2564" s="26">
        <v>43909</v>
      </c>
      <c r="D2564" s="27">
        <v>50000</v>
      </c>
      <c r="E2564" s="28" t="s">
        <v>60</v>
      </c>
      <c r="F2564" s="24">
        <v>13</v>
      </c>
      <c r="G2564" s="36" t="s">
        <v>99</v>
      </c>
      <c r="H2564" s="38">
        <f>((VLOOKUP(F2564,'Data. Commission'!$B$2:$C$6,2,))/100)*D2564</f>
        <v>1500</v>
      </c>
      <c r="I2564" s="38" t="str">
        <f>VLOOKUP(A2564,'Data. User Inf'!$A$2:$D$13428,4,)</f>
        <v>28_to_32</v>
      </c>
      <c r="J2564" s="38" t="str">
        <f>VLOOKUP(A2564,'Data. User Inf'!$A$2:$E$13428,5,)</f>
        <v>MALE</v>
      </c>
      <c r="K2564" s="38" t="str">
        <f>VLOOKUP(A2564,'Data. User Inf'!$A$2:$E$13428,3,)</f>
        <v>Hồ Chí Minh</v>
      </c>
      <c r="L2564" s="38" t="str">
        <f>IF('Data. User Inf'!B2564&lt;'Data. Transactions'!C2564,"Current","New")</f>
        <v>New</v>
      </c>
    </row>
    <row r="2565" spans="1:12" ht="15.75" customHeight="1" x14ac:dyDescent="0.25">
      <c r="A2565" s="24">
        <v>51129879</v>
      </c>
      <c r="B2565" s="24">
        <v>5098100603</v>
      </c>
      <c r="C2565" s="26">
        <v>43909</v>
      </c>
      <c r="D2565" s="27">
        <v>20000</v>
      </c>
      <c r="E2565" s="28" t="s">
        <v>9</v>
      </c>
      <c r="F2565" s="24">
        <v>12</v>
      </c>
      <c r="G2565" s="36" t="s">
        <v>99</v>
      </c>
      <c r="H2565" s="38">
        <f>((VLOOKUP(F2565,'Data. Commission'!$B$2:$C$6,2,))/100)*D2565</f>
        <v>400</v>
      </c>
      <c r="I2565" s="38" t="str">
        <f>VLOOKUP(A2565,'Data. User Inf'!$A$2:$D$13428,4,)</f>
        <v>28_to_32</v>
      </c>
      <c r="J2565" s="38" t="str">
        <f>VLOOKUP(A2565,'Data. User Inf'!$A$2:$E$13428,5,)</f>
        <v>MALE</v>
      </c>
      <c r="K2565" s="38" t="str">
        <f>VLOOKUP(A2565,'Data. User Inf'!$A$2:$E$13428,3,)</f>
        <v>Other Cities</v>
      </c>
      <c r="L2565" s="38" t="str">
        <f>IF('Data. User Inf'!B2565&lt;'Data. Transactions'!C2565,"Current","New")</f>
        <v>New</v>
      </c>
    </row>
    <row r="2566" spans="1:12" ht="15.75" customHeight="1" x14ac:dyDescent="0.25">
      <c r="A2566" s="24">
        <v>45995776</v>
      </c>
      <c r="B2566" s="24">
        <v>5099990447</v>
      </c>
      <c r="C2566" s="26">
        <v>43909</v>
      </c>
      <c r="D2566" s="27">
        <v>100000</v>
      </c>
      <c r="E2566" s="28" t="s">
        <v>86</v>
      </c>
      <c r="F2566" s="24">
        <v>14</v>
      </c>
      <c r="G2566" s="36" t="s">
        <v>99</v>
      </c>
      <c r="H2566" s="38">
        <f>((VLOOKUP(F2566,'Data. Commission'!$B$2:$C$6,2,))/100)*D2566</f>
        <v>4000</v>
      </c>
      <c r="I2566" s="38" t="str">
        <f>VLOOKUP(A2566,'Data. User Inf'!$A$2:$D$13428,4,)</f>
        <v>28_to_32</v>
      </c>
      <c r="J2566" s="38" t="str">
        <f>VLOOKUP(A2566,'Data. User Inf'!$A$2:$E$13428,5,)</f>
        <v>MALE</v>
      </c>
      <c r="K2566" s="38" t="str">
        <f>VLOOKUP(A2566,'Data. User Inf'!$A$2:$E$13428,3,)</f>
        <v>Hồ Chí Minh</v>
      </c>
      <c r="L2566" s="38" t="str">
        <f>IF('Data. User Inf'!B2566&lt;'Data. Transactions'!C2566,"Current","New")</f>
        <v>New</v>
      </c>
    </row>
    <row r="2567" spans="1:12" ht="15.75" customHeight="1" x14ac:dyDescent="0.25">
      <c r="A2567" s="24">
        <v>46965244</v>
      </c>
      <c r="B2567" s="24">
        <v>5099492575</v>
      </c>
      <c r="C2567" s="26">
        <v>43909</v>
      </c>
      <c r="D2567" s="27">
        <v>10000</v>
      </c>
      <c r="E2567" s="28" t="s">
        <v>9</v>
      </c>
      <c r="F2567" s="24">
        <v>12</v>
      </c>
      <c r="G2567" s="36" t="s">
        <v>99</v>
      </c>
      <c r="H2567" s="38">
        <f>((VLOOKUP(F2567,'Data. Commission'!$B$2:$C$6,2,))/100)*D2567</f>
        <v>200</v>
      </c>
      <c r="I2567" s="38" t="str">
        <f>VLOOKUP(A2567,'Data. User Inf'!$A$2:$D$13428,4,)</f>
        <v>28_to_32</v>
      </c>
      <c r="J2567" s="38" t="str">
        <f>VLOOKUP(A2567,'Data. User Inf'!$A$2:$E$13428,5,)</f>
        <v>FEMALE</v>
      </c>
      <c r="K2567" s="38" t="str">
        <f>VLOOKUP(A2567,'Data. User Inf'!$A$2:$E$13428,3,)</f>
        <v>Other Cities</v>
      </c>
      <c r="L2567" s="38" t="str">
        <f>IF('Data. User Inf'!B2567&lt;'Data. Transactions'!C2567,"Current","New")</f>
        <v>Current</v>
      </c>
    </row>
    <row r="2568" spans="1:12" ht="15.75" customHeight="1" x14ac:dyDescent="0.25">
      <c r="A2568" s="24">
        <v>40154214</v>
      </c>
      <c r="B2568" s="24">
        <v>5091403963</v>
      </c>
      <c r="C2568" s="26">
        <v>43909</v>
      </c>
      <c r="D2568" s="27">
        <v>10000</v>
      </c>
      <c r="E2568" s="28" t="s">
        <v>86</v>
      </c>
      <c r="F2568" s="24">
        <v>14</v>
      </c>
      <c r="G2568" s="36" t="s">
        <v>99</v>
      </c>
      <c r="H2568" s="38">
        <f>((VLOOKUP(F2568,'Data. Commission'!$B$2:$C$6,2,))/100)*D2568</f>
        <v>400</v>
      </c>
      <c r="I2568" s="38" t="str">
        <f>VLOOKUP(A2568,'Data. User Inf'!$A$2:$D$13428,4,)</f>
        <v>28_to_32</v>
      </c>
      <c r="J2568" s="38" t="str">
        <f>VLOOKUP(A2568,'Data. User Inf'!$A$2:$E$13428,5,)</f>
        <v>MALE</v>
      </c>
      <c r="K2568" s="38" t="str">
        <f>VLOOKUP(A2568,'Data. User Inf'!$A$2:$E$13428,3,)</f>
        <v>Unknown</v>
      </c>
      <c r="L2568" s="38" t="str">
        <f>IF('Data. User Inf'!B2568&lt;'Data. Transactions'!C2568,"Current","New")</f>
        <v>New</v>
      </c>
    </row>
    <row r="2569" spans="1:12" ht="15.75" customHeight="1" x14ac:dyDescent="0.25">
      <c r="A2569" s="24">
        <v>49597259</v>
      </c>
      <c r="B2569" s="24">
        <v>5091054200</v>
      </c>
      <c r="C2569" s="26">
        <v>43909</v>
      </c>
      <c r="D2569" s="27">
        <v>50000</v>
      </c>
      <c r="E2569" s="28" t="s">
        <v>9</v>
      </c>
      <c r="F2569" s="24">
        <v>12</v>
      </c>
      <c r="G2569" s="36" t="s">
        <v>99</v>
      </c>
      <c r="H2569" s="38">
        <f>((VLOOKUP(F2569,'Data. Commission'!$B$2:$C$6,2,))/100)*D2569</f>
        <v>1000</v>
      </c>
      <c r="I2569" s="38" t="str">
        <f>VLOOKUP(A2569,'Data. User Inf'!$A$2:$D$13428,4,)</f>
        <v>28_to_32</v>
      </c>
      <c r="J2569" s="38" t="str">
        <f>VLOOKUP(A2569,'Data. User Inf'!$A$2:$E$13428,5,)</f>
        <v>FEMALE</v>
      </c>
      <c r="K2569" s="38" t="str">
        <f>VLOOKUP(A2569,'Data. User Inf'!$A$2:$E$13428,3,)</f>
        <v>Hà Nội</v>
      </c>
      <c r="L2569" s="38" t="str">
        <f>IF('Data. User Inf'!B2569&lt;'Data. Transactions'!C2569,"Current","New")</f>
        <v>New</v>
      </c>
    </row>
    <row r="2570" spans="1:12" ht="15.75" customHeight="1" x14ac:dyDescent="0.25">
      <c r="A2570" s="24">
        <v>49456104</v>
      </c>
      <c r="B2570" s="24">
        <v>5091317087</v>
      </c>
      <c r="C2570" s="26">
        <v>43909</v>
      </c>
      <c r="D2570" s="27">
        <v>10000</v>
      </c>
      <c r="E2570" s="28" t="s">
        <v>60</v>
      </c>
      <c r="F2570" s="24">
        <v>13</v>
      </c>
      <c r="G2570" s="36" t="s">
        <v>99</v>
      </c>
      <c r="H2570" s="38">
        <f>((VLOOKUP(F2570,'Data. Commission'!$B$2:$C$6,2,))/100)*D2570</f>
        <v>300</v>
      </c>
      <c r="I2570" s="38" t="str">
        <f>VLOOKUP(A2570,'Data. User Inf'!$A$2:$D$13428,4,)</f>
        <v>28_to_32</v>
      </c>
      <c r="J2570" s="38" t="str">
        <f>VLOOKUP(A2570,'Data. User Inf'!$A$2:$E$13428,5,)</f>
        <v>MALE</v>
      </c>
      <c r="K2570" s="38" t="str">
        <f>VLOOKUP(A2570,'Data. User Inf'!$A$2:$E$13428,3,)</f>
        <v>Other Cities</v>
      </c>
      <c r="L2570" s="38" t="str">
        <f>IF('Data. User Inf'!B2570&lt;'Data. Transactions'!C2570,"Current","New")</f>
        <v>Current</v>
      </c>
    </row>
    <row r="2571" spans="1:12" ht="15.75" customHeight="1" x14ac:dyDescent="0.25">
      <c r="A2571" s="24">
        <v>15054488</v>
      </c>
      <c r="B2571" s="24">
        <v>5093195382</v>
      </c>
      <c r="C2571" s="26">
        <v>43909</v>
      </c>
      <c r="D2571" s="27">
        <v>100000</v>
      </c>
      <c r="E2571" s="28" t="s">
        <v>9</v>
      </c>
      <c r="F2571" s="24">
        <v>12</v>
      </c>
      <c r="G2571" s="36" t="s">
        <v>99</v>
      </c>
      <c r="H2571" s="38">
        <f>((VLOOKUP(F2571,'Data. Commission'!$B$2:$C$6,2,))/100)*D2571</f>
        <v>2000</v>
      </c>
      <c r="I2571" s="38" t="str">
        <f>VLOOKUP(A2571,'Data. User Inf'!$A$2:$D$13428,4,)</f>
        <v>28_to_32</v>
      </c>
      <c r="J2571" s="38" t="str">
        <f>VLOOKUP(A2571,'Data. User Inf'!$A$2:$E$13428,5,)</f>
        <v>MALE</v>
      </c>
      <c r="K2571" s="38" t="str">
        <f>VLOOKUP(A2571,'Data. User Inf'!$A$2:$E$13428,3,)</f>
        <v>Hồ Chí Minh</v>
      </c>
      <c r="L2571" s="38" t="str">
        <f>IF('Data. User Inf'!B2571&lt;'Data. Transactions'!C2571,"Current","New")</f>
        <v>New</v>
      </c>
    </row>
    <row r="2572" spans="1:12" ht="15.75" customHeight="1" x14ac:dyDescent="0.25">
      <c r="A2572" s="24">
        <v>7570803</v>
      </c>
      <c r="B2572" s="24">
        <v>5099431156</v>
      </c>
      <c r="C2572" s="26">
        <v>43909</v>
      </c>
      <c r="D2572" s="27">
        <v>30000</v>
      </c>
      <c r="E2572" s="28" t="s">
        <v>60</v>
      </c>
      <c r="F2572" s="24">
        <v>13</v>
      </c>
      <c r="G2572" s="36" t="s">
        <v>99</v>
      </c>
      <c r="H2572" s="38">
        <f>((VLOOKUP(F2572,'Data. Commission'!$B$2:$C$6,2,))/100)*D2572</f>
        <v>900</v>
      </c>
      <c r="I2572" s="38" t="str">
        <f>VLOOKUP(A2572,'Data. User Inf'!$A$2:$D$13428,4,)</f>
        <v>28_to_32</v>
      </c>
      <c r="J2572" s="38" t="str">
        <f>VLOOKUP(A2572,'Data. User Inf'!$A$2:$E$13428,5,)</f>
        <v>MALE</v>
      </c>
      <c r="K2572" s="38" t="str">
        <f>VLOOKUP(A2572,'Data. User Inf'!$A$2:$E$13428,3,)</f>
        <v>Other Cities</v>
      </c>
      <c r="L2572" s="38" t="str">
        <f>IF('Data. User Inf'!B2572&lt;'Data. Transactions'!C2572,"Current","New")</f>
        <v>Current</v>
      </c>
    </row>
    <row r="2573" spans="1:12" ht="15.75" customHeight="1" x14ac:dyDescent="0.25">
      <c r="A2573" s="24">
        <v>11044525</v>
      </c>
      <c r="B2573" s="24">
        <v>5092540789</v>
      </c>
      <c r="C2573" s="26">
        <v>43909</v>
      </c>
      <c r="D2573" s="27">
        <v>10000</v>
      </c>
      <c r="E2573" s="28" t="s">
        <v>60</v>
      </c>
      <c r="F2573" s="24">
        <v>13</v>
      </c>
      <c r="G2573" s="36" t="s">
        <v>99</v>
      </c>
      <c r="H2573" s="38">
        <f>((VLOOKUP(F2573,'Data. Commission'!$B$2:$C$6,2,))/100)*D2573</f>
        <v>300</v>
      </c>
      <c r="I2573" s="38" t="str">
        <f>VLOOKUP(A2573,'Data. User Inf'!$A$2:$D$13428,4,)</f>
        <v>28_to_32</v>
      </c>
      <c r="J2573" s="38" t="str">
        <f>VLOOKUP(A2573,'Data. User Inf'!$A$2:$E$13428,5,)</f>
        <v>FEMALE</v>
      </c>
      <c r="K2573" s="38" t="str">
        <f>VLOOKUP(A2573,'Data. User Inf'!$A$2:$E$13428,3,)</f>
        <v>Other Cities</v>
      </c>
      <c r="L2573" s="38" t="str">
        <f>IF('Data. User Inf'!B2573&lt;'Data. Transactions'!C2573,"Current","New")</f>
        <v>Current</v>
      </c>
    </row>
    <row r="2574" spans="1:12" ht="15.75" customHeight="1" x14ac:dyDescent="0.25">
      <c r="A2574" s="24">
        <v>42224289</v>
      </c>
      <c r="B2574" s="24">
        <v>5091111799</v>
      </c>
      <c r="C2574" s="26">
        <v>43909</v>
      </c>
      <c r="D2574" s="27">
        <v>20000</v>
      </c>
      <c r="E2574" s="28" t="s">
        <v>9</v>
      </c>
      <c r="F2574" s="24">
        <v>12</v>
      </c>
      <c r="G2574" s="36" t="s">
        <v>99</v>
      </c>
      <c r="H2574" s="38">
        <f>((VLOOKUP(F2574,'Data. Commission'!$B$2:$C$6,2,))/100)*D2574</f>
        <v>400</v>
      </c>
      <c r="I2574" s="38" t="str">
        <f>VLOOKUP(A2574,'Data. User Inf'!$A$2:$D$13428,4,)</f>
        <v>33_to_37</v>
      </c>
      <c r="J2574" s="38" t="str">
        <f>VLOOKUP(A2574,'Data. User Inf'!$A$2:$E$13428,5,)</f>
        <v>MALE</v>
      </c>
      <c r="K2574" s="38" t="str">
        <f>VLOOKUP(A2574,'Data. User Inf'!$A$2:$E$13428,3,)</f>
        <v>Other Cities</v>
      </c>
      <c r="L2574" s="38" t="str">
        <f>IF('Data. User Inf'!B2574&lt;'Data. Transactions'!C2574,"Current","New")</f>
        <v>New</v>
      </c>
    </row>
    <row r="2575" spans="1:12" ht="15.75" customHeight="1" x14ac:dyDescent="0.25">
      <c r="A2575" s="24">
        <v>51834709</v>
      </c>
      <c r="B2575" s="24">
        <v>5093201186</v>
      </c>
      <c r="C2575" s="26">
        <v>43909</v>
      </c>
      <c r="D2575" s="27">
        <v>10000</v>
      </c>
      <c r="E2575" s="28" t="s">
        <v>60</v>
      </c>
      <c r="F2575" s="24">
        <v>13</v>
      </c>
      <c r="G2575" s="36" t="s">
        <v>99</v>
      </c>
      <c r="H2575" s="38">
        <f>((VLOOKUP(F2575,'Data. Commission'!$B$2:$C$6,2,))/100)*D2575</f>
        <v>300</v>
      </c>
      <c r="I2575" s="38" t="str">
        <f>VLOOKUP(A2575,'Data. User Inf'!$A$2:$D$13428,4,)</f>
        <v>33_to_37</v>
      </c>
      <c r="J2575" s="38" t="str">
        <f>VLOOKUP(A2575,'Data. User Inf'!$A$2:$E$13428,5,)</f>
        <v>MALE</v>
      </c>
      <c r="K2575" s="38" t="str">
        <f>VLOOKUP(A2575,'Data. User Inf'!$A$2:$E$13428,3,)</f>
        <v>Other Cities</v>
      </c>
      <c r="L2575" s="38" t="str">
        <f>IF('Data. User Inf'!B2575&lt;'Data. Transactions'!C2575,"Current","New")</f>
        <v>New</v>
      </c>
    </row>
    <row r="2576" spans="1:12" ht="15.75" customHeight="1" x14ac:dyDescent="0.25">
      <c r="A2576" s="24">
        <v>39666607</v>
      </c>
      <c r="B2576" s="24">
        <v>5097615810</v>
      </c>
      <c r="C2576" s="26">
        <v>43909</v>
      </c>
      <c r="D2576" s="27">
        <v>50000</v>
      </c>
      <c r="E2576" s="28" t="s">
        <v>86</v>
      </c>
      <c r="F2576" s="24">
        <v>14</v>
      </c>
      <c r="G2576" s="36" t="s">
        <v>99</v>
      </c>
      <c r="H2576" s="38">
        <f>((VLOOKUP(F2576,'Data. Commission'!$B$2:$C$6,2,))/100)*D2576</f>
        <v>2000</v>
      </c>
      <c r="I2576" s="38" t="str">
        <f>VLOOKUP(A2576,'Data. User Inf'!$A$2:$D$13428,4,)</f>
        <v>33_to_37</v>
      </c>
      <c r="J2576" s="38" t="str">
        <f>VLOOKUP(A2576,'Data. User Inf'!$A$2:$E$13428,5,)</f>
        <v>FEMALE</v>
      </c>
      <c r="K2576" s="38" t="str">
        <f>VLOOKUP(A2576,'Data. User Inf'!$A$2:$E$13428,3,)</f>
        <v>Hồ Chí Minh</v>
      </c>
      <c r="L2576" s="38" t="str">
        <f>IF('Data. User Inf'!B2576&lt;'Data. Transactions'!C2576,"Current","New")</f>
        <v>Current</v>
      </c>
    </row>
    <row r="2577" spans="1:12" ht="15.75" customHeight="1" x14ac:dyDescent="0.25">
      <c r="A2577" s="24">
        <v>36176175</v>
      </c>
      <c r="B2577" s="24">
        <v>5098189115</v>
      </c>
      <c r="C2577" s="26">
        <v>43909</v>
      </c>
      <c r="D2577" s="27">
        <v>20000</v>
      </c>
      <c r="E2577" s="28" t="s">
        <v>9</v>
      </c>
      <c r="F2577" s="24">
        <v>12</v>
      </c>
      <c r="G2577" s="36" t="s">
        <v>99</v>
      </c>
      <c r="H2577" s="38">
        <f>((VLOOKUP(F2577,'Data. Commission'!$B$2:$C$6,2,))/100)*D2577</f>
        <v>400</v>
      </c>
      <c r="I2577" s="38" t="str">
        <f>VLOOKUP(A2577,'Data. User Inf'!$A$2:$D$13428,4,)</f>
        <v>33_to_37</v>
      </c>
      <c r="J2577" s="38" t="str">
        <f>VLOOKUP(A2577,'Data. User Inf'!$A$2:$E$13428,5,)</f>
        <v>MALE</v>
      </c>
      <c r="K2577" s="38" t="str">
        <f>VLOOKUP(A2577,'Data. User Inf'!$A$2:$E$13428,3,)</f>
        <v>Hồ Chí Minh</v>
      </c>
      <c r="L2577" s="38" t="str">
        <f>IF('Data. User Inf'!B2577&lt;'Data. Transactions'!C2577,"Current","New")</f>
        <v>Current</v>
      </c>
    </row>
    <row r="2578" spans="1:12" ht="15.75" customHeight="1" x14ac:dyDescent="0.25">
      <c r="A2578" s="24">
        <v>49349527</v>
      </c>
      <c r="B2578" s="24">
        <v>5091050894</v>
      </c>
      <c r="C2578" s="26">
        <v>43909</v>
      </c>
      <c r="D2578" s="27">
        <v>50000</v>
      </c>
      <c r="E2578" s="28" t="s">
        <v>9</v>
      </c>
      <c r="F2578" s="24">
        <v>12</v>
      </c>
      <c r="G2578" s="36" t="s">
        <v>99</v>
      </c>
      <c r="H2578" s="38">
        <f>((VLOOKUP(F2578,'Data. Commission'!$B$2:$C$6,2,))/100)*D2578</f>
        <v>1000</v>
      </c>
      <c r="I2578" s="38" t="str">
        <f>VLOOKUP(A2578,'Data. User Inf'!$A$2:$D$13428,4,)</f>
        <v>33_to_37</v>
      </c>
      <c r="J2578" s="38" t="str">
        <f>VLOOKUP(A2578,'Data. User Inf'!$A$2:$E$13428,5,)</f>
        <v>MALE</v>
      </c>
      <c r="K2578" s="38" t="str">
        <f>VLOOKUP(A2578,'Data. User Inf'!$A$2:$E$13428,3,)</f>
        <v>Other Cities</v>
      </c>
      <c r="L2578" s="38" t="str">
        <f>IF('Data. User Inf'!B2578&lt;'Data. Transactions'!C2578,"Current","New")</f>
        <v>Current</v>
      </c>
    </row>
    <row r="2579" spans="1:12" ht="15.75" customHeight="1" x14ac:dyDescent="0.25">
      <c r="A2579" s="24">
        <v>52380564</v>
      </c>
      <c r="B2579" s="24">
        <v>5097969334</v>
      </c>
      <c r="C2579" s="26">
        <v>43909</v>
      </c>
      <c r="D2579" s="27">
        <v>50000</v>
      </c>
      <c r="E2579" s="28" t="s">
        <v>60</v>
      </c>
      <c r="F2579" s="24">
        <v>13</v>
      </c>
      <c r="G2579" s="36" t="s">
        <v>99</v>
      </c>
      <c r="H2579" s="38">
        <f>((VLOOKUP(F2579,'Data. Commission'!$B$2:$C$6,2,))/100)*D2579</f>
        <v>1500</v>
      </c>
      <c r="I2579" s="38" t="str">
        <f>VLOOKUP(A2579,'Data. User Inf'!$A$2:$D$13428,4,)</f>
        <v>33_to_37</v>
      </c>
      <c r="J2579" s="38" t="str">
        <f>VLOOKUP(A2579,'Data. User Inf'!$A$2:$E$13428,5,)</f>
        <v>MALE</v>
      </c>
      <c r="K2579" s="38" t="str">
        <f>VLOOKUP(A2579,'Data. User Inf'!$A$2:$E$13428,3,)</f>
        <v>Other Cities</v>
      </c>
      <c r="L2579" s="38" t="str">
        <f>IF('Data. User Inf'!B2579&lt;'Data. Transactions'!C2579,"Current","New")</f>
        <v>Current</v>
      </c>
    </row>
    <row r="2580" spans="1:12" ht="15.75" customHeight="1" x14ac:dyDescent="0.25">
      <c r="A2580" s="24">
        <v>44849111</v>
      </c>
      <c r="B2580" s="24">
        <v>5097761862</v>
      </c>
      <c r="C2580" s="26">
        <v>43909</v>
      </c>
      <c r="D2580" s="27">
        <v>50000</v>
      </c>
      <c r="E2580" s="24" t="s">
        <v>9</v>
      </c>
      <c r="F2580" s="24">
        <v>12</v>
      </c>
      <c r="G2580" s="37"/>
      <c r="H2580" s="38">
        <f>((VLOOKUP(F2580,'Data. Commission'!$B$2:$C$6,2,))/100)*D2580</f>
        <v>1000</v>
      </c>
      <c r="I2580" s="38" t="str">
        <f>VLOOKUP(A2580,'Data. User Inf'!$A$2:$D$13428,4,)</f>
        <v>unknown</v>
      </c>
      <c r="J2580" s="38" t="str">
        <f>VLOOKUP(A2580,'Data. User Inf'!$A$2:$E$13428,5,)</f>
        <v>MALE</v>
      </c>
      <c r="K2580" s="38" t="str">
        <f>VLOOKUP(A2580,'Data. User Inf'!$A$2:$E$13428,3,)</f>
        <v>Other Cities</v>
      </c>
      <c r="L2580" s="38" t="str">
        <f>IF('Data. User Inf'!B2580&lt;'Data. Transactions'!C2580,"Current","New")</f>
        <v>Current</v>
      </c>
    </row>
    <row r="2581" spans="1:12" ht="15.75" customHeight="1" x14ac:dyDescent="0.25">
      <c r="A2581" s="24">
        <v>48766286</v>
      </c>
      <c r="B2581" s="24">
        <v>5094086655</v>
      </c>
      <c r="C2581" s="26">
        <v>43909</v>
      </c>
      <c r="D2581" s="27">
        <v>10000</v>
      </c>
      <c r="E2581" s="24" t="s">
        <v>9</v>
      </c>
      <c r="F2581" s="24">
        <v>12</v>
      </c>
      <c r="G2581" s="37"/>
      <c r="H2581" s="38">
        <f>((VLOOKUP(F2581,'Data. Commission'!$B$2:$C$6,2,))/100)*D2581</f>
        <v>200</v>
      </c>
      <c r="I2581" s="38" t="str">
        <f>VLOOKUP(A2581,'Data. User Inf'!$A$2:$D$13428,4,)</f>
        <v>28_to_32</v>
      </c>
      <c r="J2581" s="38" t="str">
        <f>VLOOKUP(A2581,'Data. User Inf'!$A$2:$E$13428,5,)</f>
        <v>FEMALE</v>
      </c>
      <c r="K2581" s="38" t="str">
        <f>VLOOKUP(A2581,'Data. User Inf'!$A$2:$E$13428,3,)</f>
        <v>Other Cities</v>
      </c>
      <c r="L2581" s="38" t="str">
        <f>IF('Data. User Inf'!B2581&lt;'Data. Transactions'!C2581,"Current","New")</f>
        <v>Current</v>
      </c>
    </row>
    <row r="2582" spans="1:12" ht="15.75" customHeight="1" x14ac:dyDescent="0.25">
      <c r="A2582" s="24">
        <v>25904666</v>
      </c>
      <c r="B2582" s="24">
        <v>5095721327</v>
      </c>
      <c r="C2582" s="26">
        <v>43909</v>
      </c>
      <c r="D2582" s="27">
        <v>300000</v>
      </c>
      <c r="E2582" s="24" t="s">
        <v>86</v>
      </c>
      <c r="F2582" s="24">
        <v>14</v>
      </c>
      <c r="G2582" s="37" t="s">
        <v>49</v>
      </c>
      <c r="H2582" s="38">
        <f>((VLOOKUP(F2582,'Data. Commission'!$B$2:$C$6,2,))/100)*D2582</f>
        <v>12000</v>
      </c>
      <c r="I2582" s="38" t="str">
        <f>VLOOKUP(A2582,'Data. User Inf'!$A$2:$D$13428,4,)</f>
        <v>33_to_37</v>
      </c>
      <c r="J2582" s="38" t="str">
        <f>VLOOKUP(A2582,'Data. User Inf'!$A$2:$E$13428,5,)</f>
        <v>FEMALE</v>
      </c>
      <c r="K2582" s="38" t="str">
        <f>VLOOKUP(A2582,'Data. User Inf'!$A$2:$E$13428,3,)</f>
        <v>Hồ Chí Minh</v>
      </c>
      <c r="L2582" s="38" t="str">
        <f>IF('Data. User Inf'!B2582&lt;'Data. Transactions'!C2582,"Current","New")</f>
        <v>Current</v>
      </c>
    </row>
    <row r="2583" spans="1:12" ht="15.75" customHeight="1" x14ac:dyDescent="0.25">
      <c r="A2583" s="24">
        <v>41576450</v>
      </c>
      <c r="B2583" s="24">
        <v>5105245651</v>
      </c>
      <c r="C2583" s="26">
        <v>43910</v>
      </c>
      <c r="D2583" s="27">
        <v>10000</v>
      </c>
      <c r="E2583" s="28" t="s">
        <v>87</v>
      </c>
      <c r="F2583" s="24">
        <v>15</v>
      </c>
      <c r="G2583" s="37"/>
      <c r="H2583" s="38">
        <f>((VLOOKUP(F2583,'Data. Commission'!$B$2:$C$6,2,))/100)*D2583</f>
        <v>400</v>
      </c>
      <c r="I2583" s="38" t="str">
        <f>VLOOKUP(A2583,'Data. User Inf'!$A$2:$D$13428,4,)</f>
        <v>18_to_22</v>
      </c>
      <c r="J2583" s="38" t="str">
        <f>VLOOKUP(A2583,'Data. User Inf'!$A$2:$E$13428,5,)</f>
        <v>FEMALE</v>
      </c>
      <c r="K2583" s="38" t="str">
        <f>VLOOKUP(A2583,'Data. User Inf'!$A$2:$E$13428,3,)</f>
        <v>Unknown</v>
      </c>
      <c r="L2583" s="38" t="str">
        <f>IF('Data. User Inf'!B2583&lt;'Data. Transactions'!C2583,"Current","New")</f>
        <v>Current</v>
      </c>
    </row>
    <row r="2584" spans="1:12" ht="15.75" customHeight="1" x14ac:dyDescent="0.25">
      <c r="A2584" s="24">
        <v>42534173</v>
      </c>
      <c r="B2584" s="24">
        <v>5109067596</v>
      </c>
      <c r="C2584" s="26">
        <v>43910</v>
      </c>
      <c r="D2584" s="27">
        <v>10000</v>
      </c>
      <c r="E2584" s="28" t="s">
        <v>60</v>
      </c>
      <c r="F2584" s="24">
        <v>13</v>
      </c>
      <c r="G2584" s="37"/>
      <c r="H2584" s="38">
        <f>((VLOOKUP(F2584,'Data. Commission'!$B$2:$C$6,2,))/100)*D2584</f>
        <v>300</v>
      </c>
      <c r="I2584" s="38" t="str">
        <f>VLOOKUP(A2584,'Data. User Inf'!$A$2:$D$13428,4,)</f>
        <v>28_to_32</v>
      </c>
      <c r="J2584" s="38" t="str">
        <f>VLOOKUP(A2584,'Data. User Inf'!$A$2:$E$13428,5,)</f>
        <v>MALE</v>
      </c>
      <c r="K2584" s="38" t="str">
        <f>VLOOKUP(A2584,'Data. User Inf'!$A$2:$E$13428,3,)</f>
        <v>Other Cities</v>
      </c>
      <c r="L2584" s="38" t="str">
        <f>IF('Data. User Inf'!B2584&lt;'Data. Transactions'!C2584,"Current","New")</f>
        <v>Current</v>
      </c>
    </row>
    <row r="2585" spans="1:12" ht="15.75" customHeight="1" x14ac:dyDescent="0.25">
      <c r="A2585" s="24">
        <v>45681210</v>
      </c>
      <c r="B2585" s="24">
        <v>5103510420</v>
      </c>
      <c r="C2585" s="26">
        <v>43910</v>
      </c>
      <c r="D2585" s="27">
        <v>20000</v>
      </c>
      <c r="E2585" s="28" t="s">
        <v>87</v>
      </c>
      <c r="F2585" s="24">
        <v>15</v>
      </c>
      <c r="G2585" s="37"/>
      <c r="H2585" s="38">
        <f>((VLOOKUP(F2585,'Data. Commission'!$B$2:$C$6,2,))/100)*D2585</f>
        <v>800</v>
      </c>
      <c r="I2585" s="38" t="str">
        <f>VLOOKUP(A2585,'Data. User Inf'!$A$2:$D$13428,4,)</f>
        <v>unknown</v>
      </c>
      <c r="J2585" s="38" t="str">
        <f>VLOOKUP(A2585,'Data. User Inf'!$A$2:$E$13428,5,)</f>
        <v>MALE</v>
      </c>
      <c r="K2585" s="38" t="str">
        <f>VLOOKUP(A2585,'Data. User Inf'!$A$2:$E$13428,3,)</f>
        <v>Hà Nội</v>
      </c>
      <c r="L2585" s="38" t="str">
        <f>IF('Data. User Inf'!B2585&lt;'Data. Transactions'!C2585,"Current","New")</f>
        <v>Current</v>
      </c>
    </row>
    <row r="2586" spans="1:12" ht="15.75" customHeight="1" x14ac:dyDescent="0.25">
      <c r="A2586" s="24">
        <v>45632953</v>
      </c>
      <c r="B2586" s="24">
        <v>5110579812</v>
      </c>
      <c r="C2586" s="26">
        <v>43910</v>
      </c>
      <c r="D2586" s="27">
        <v>20000</v>
      </c>
      <c r="E2586" s="28" t="s">
        <v>87</v>
      </c>
      <c r="F2586" s="24">
        <v>15</v>
      </c>
      <c r="G2586" s="37"/>
      <c r="H2586" s="38">
        <f>((VLOOKUP(F2586,'Data. Commission'!$B$2:$C$6,2,))/100)*D2586</f>
        <v>800</v>
      </c>
      <c r="I2586" s="38" t="str">
        <f>VLOOKUP(A2586,'Data. User Inf'!$A$2:$D$13428,4,)</f>
        <v>23_to_27</v>
      </c>
      <c r="J2586" s="38" t="str">
        <f>VLOOKUP(A2586,'Data. User Inf'!$A$2:$E$13428,5,)</f>
        <v>MALE</v>
      </c>
      <c r="K2586" s="38" t="str">
        <f>VLOOKUP(A2586,'Data. User Inf'!$A$2:$E$13428,3,)</f>
        <v>Hồ Chí Minh</v>
      </c>
      <c r="L2586" s="38" t="str">
        <f>IF('Data. User Inf'!B2586&lt;'Data. Transactions'!C2586,"Current","New")</f>
        <v>Current</v>
      </c>
    </row>
    <row r="2587" spans="1:12" ht="15.75" customHeight="1" x14ac:dyDescent="0.25">
      <c r="A2587" s="24">
        <v>50181763</v>
      </c>
      <c r="B2587" s="24">
        <v>5107906956</v>
      </c>
      <c r="C2587" s="26">
        <v>43910</v>
      </c>
      <c r="D2587" s="27">
        <v>20000</v>
      </c>
      <c r="E2587" s="28" t="s">
        <v>86</v>
      </c>
      <c r="F2587" s="24">
        <v>14</v>
      </c>
      <c r="G2587" s="37"/>
      <c r="H2587" s="38">
        <f>((VLOOKUP(F2587,'Data. Commission'!$B$2:$C$6,2,))/100)*D2587</f>
        <v>800</v>
      </c>
      <c r="I2587" s="38" t="str">
        <f>VLOOKUP(A2587,'Data. User Inf'!$A$2:$D$13428,4,)</f>
        <v>33_to_37</v>
      </c>
      <c r="J2587" s="38" t="str">
        <f>VLOOKUP(A2587,'Data. User Inf'!$A$2:$E$13428,5,)</f>
        <v>FEMALE</v>
      </c>
      <c r="K2587" s="38" t="str">
        <f>VLOOKUP(A2587,'Data. User Inf'!$A$2:$E$13428,3,)</f>
        <v>Other Cities</v>
      </c>
      <c r="L2587" s="38" t="str">
        <f>IF('Data. User Inf'!B2587&lt;'Data. Transactions'!C2587,"Current","New")</f>
        <v>Current</v>
      </c>
    </row>
    <row r="2588" spans="1:12" ht="15.75" customHeight="1" x14ac:dyDescent="0.25">
      <c r="A2588" s="24">
        <v>24328790</v>
      </c>
      <c r="B2588" s="24">
        <v>5106479318</v>
      </c>
      <c r="C2588" s="26">
        <v>43910</v>
      </c>
      <c r="D2588" s="27">
        <v>50000</v>
      </c>
      <c r="E2588" s="28" t="s">
        <v>60</v>
      </c>
      <c r="F2588" s="24">
        <v>13</v>
      </c>
      <c r="G2588" s="36" t="s">
        <v>49</v>
      </c>
      <c r="H2588" s="38">
        <f>((VLOOKUP(F2588,'Data. Commission'!$B$2:$C$6,2,))/100)*D2588</f>
        <v>1500</v>
      </c>
      <c r="I2588" s="38" t="str">
        <f>VLOOKUP(A2588,'Data. User Inf'!$A$2:$D$13428,4,)</f>
        <v>&gt;37</v>
      </c>
      <c r="J2588" s="38" t="str">
        <f>VLOOKUP(A2588,'Data. User Inf'!$A$2:$E$13428,5,)</f>
        <v>FEMALE</v>
      </c>
      <c r="K2588" s="38" t="str">
        <f>VLOOKUP(A2588,'Data. User Inf'!$A$2:$E$13428,3,)</f>
        <v>Hồ Chí Minh</v>
      </c>
      <c r="L2588" s="38" t="str">
        <f>IF('Data. User Inf'!B2588&lt;'Data. Transactions'!C2588,"Current","New")</f>
        <v>Current</v>
      </c>
    </row>
    <row r="2589" spans="1:12" ht="15.75" customHeight="1" x14ac:dyDescent="0.25">
      <c r="A2589" s="24">
        <v>43379013</v>
      </c>
      <c r="B2589" s="24">
        <v>5102199148</v>
      </c>
      <c r="C2589" s="26">
        <v>43910</v>
      </c>
      <c r="D2589" s="27">
        <v>50000</v>
      </c>
      <c r="E2589" s="28" t="s">
        <v>60</v>
      </c>
      <c r="F2589" s="24">
        <v>13</v>
      </c>
      <c r="G2589" s="36" t="s">
        <v>49</v>
      </c>
      <c r="H2589" s="38">
        <f>((VLOOKUP(F2589,'Data. Commission'!$B$2:$C$6,2,))/100)*D2589</f>
        <v>1500</v>
      </c>
      <c r="I2589" s="38" t="str">
        <f>VLOOKUP(A2589,'Data. User Inf'!$A$2:$D$13428,4,)</f>
        <v>18_to_22</v>
      </c>
      <c r="J2589" s="38" t="str">
        <f>VLOOKUP(A2589,'Data. User Inf'!$A$2:$E$13428,5,)</f>
        <v>FEMALE</v>
      </c>
      <c r="K2589" s="38" t="str">
        <f>VLOOKUP(A2589,'Data. User Inf'!$A$2:$E$13428,3,)</f>
        <v>Other Cities</v>
      </c>
      <c r="L2589" s="38" t="str">
        <f>IF('Data. User Inf'!B2589&lt;'Data. Transactions'!C2589,"Current","New")</f>
        <v>New</v>
      </c>
    </row>
    <row r="2590" spans="1:12" ht="15.75" customHeight="1" x14ac:dyDescent="0.25">
      <c r="A2590" s="24">
        <v>41275949</v>
      </c>
      <c r="B2590" s="24">
        <v>5106947745</v>
      </c>
      <c r="C2590" s="26">
        <v>43910</v>
      </c>
      <c r="D2590" s="27">
        <v>100000</v>
      </c>
      <c r="E2590" s="28" t="s">
        <v>86</v>
      </c>
      <c r="F2590" s="24">
        <v>14</v>
      </c>
      <c r="G2590" s="36" t="s">
        <v>99</v>
      </c>
      <c r="H2590" s="38">
        <f>((VLOOKUP(F2590,'Data. Commission'!$B$2:$C$6,2,))/100)*D2590</f>
        <v>4000</v>
      </c>
      <c r="I2590" s="38" t="str">
        <f>VLOOKUP(A2590,'Data. User Inf'!$A$2:$D$13428,4,)</f>
        <v>&gt;37</v>
      </c>
      <c r="J2590" s="38" t="str">
        <f>VLOOKUP(A2590,'Data. User Inf'!$A$2:$E$13428,5,)</f>
        <v>FEMALE</v>
      </c>
      <c r="K2590" s="38" t="str">
        <f>VLOOKUP(A2590,'Data. User Inf'!$A$2:$E$13428,3,)</f>
        <v>Hồ Chí Minh</v>
      </c>
      <c r="L2590" s="38" t="str">
        <f>IF('Data. User Inf'!B2590&lt;'Data. Transactions'!C2590,"Current","New")</f>
        <v>Current</v>
      </c>
    </row>
    <row r="2591" spans="1:12" ht="15.75" customHeight="1" x14ac:dyDescent="0.25">
      <c r="A2591" s="24">
        <v>41156326</v>
      </c>
      <c r="B2591" s="24">
        <v>5102468011</v>
      </c>
      <c r="C2591" s="26">
        <v>43910</v>
      </c>
      <c r="D2591" s="27">
        <v>20000</v>
      </c>
      <c r="E2591" s="28" t="s">
        <v>9</v>
      </c>
      <c r="F2591" s="24">
        <v>12</v>
      </c>
      <c r="G2591" s="36" t="s">
        <v>99</v>
      </c>
      <c r="H2591" s="38">
        <f>((VLOOKUP(F2591,'Data. Commission'!$B$2:$C$6,2,))/100)*D2591</f>
        <v>400</v>
      </c>
      <c r="I2591" s="38" t="str">
        <f>VLOOKUP(A2591,'Data. User Inf'!$A$2:$D$13428,4,)</f>
        <v>unknown</v>
      </c>
      <c r="J2591" s="38" t="str">
        <f>VLOOKUP(A2591,'Data. User Inf'!$A$2:$E$13428,5,)</f>
        <v>MALE</v>
      </c>
      <c r="K2591" s="38" t="str">
        <f>VLOOKUP(A2591,'Data. User Inf'!$A$2:$E$13428,3,)</f>
        <v>Other Cities</v>
      </c>
      <c r="L2591" s="38" t="str">
        <f>IF('Data. User Inf'!B2591&lt;'Data. Transactions'!C2591,"Current","New")</f>
        <v>New</v>
      </c>
    </row>
    <row r="2592" spans="1:12" ht="15.75" customHeight="1" x14ac:dyDescent="0.25">
      <c r="A2592" s="24">
        <v>2371695</v>
      </c>
      <c r="B2592" s="24">
        <v>5110087216</v>
      </c>
      <c r="C2592" s="26">
        <v>43910</v>
      </c>
      <c r="D2592" s="27">
        <v>10000</v>
      </c>
      <c r="E2592" s="28" t="s">
        <v>60</v>
      </c>
      <c r="F2592" s="24">
        <v>13</v>
      </c>
      <c r="G2592" s="36" t="s">
        <v>99</v>
      </c>
      <c r="H2592" s="38">
        <f>((VLOOKUP(F2592,'Data. Commission'!$B$2:$C$6,2,))/100)*D2592</f>
        <v>300</v>
      </c>
      <c r="I2592" s="38" t="str">
        <f>VLOOKUP(A2592,'Data. User Inf'!$A$2:$D$13428,4,)</f>
        <v>unknown</v>
      </c>
      <c r="J2592" s="38" t="str">
        <f>VLOOKUP(A2592,'Data. User Inf'!$A$2:$E$13428,5,)</f>
        <v>FEMALE</v>
      </c>
      <c r="K2592" s="38" t="str">
        <f>VLOOKUP(A2592,'Data. User Inf'!$A$2:$E$13428,3,)</f>
        <v>Other Cities</v>
      </c>
      <c r="L2592" s="38" t="str">
        <f>IF('Data. User Inf'!B2592&lt;'Data. Transactions'!C2592,"Current","New")</f>
        <v>New</v>
      </c>
    </row>
    <row r="2593" spans="1:12" ht="15.75" customHeight="1" x14ac:dyDescent="0.25">
      <c r="A2593" s="24">
        <v>42697652</v>
      </c>
      <c r="B2593" s="24">
        <v>5110578566</v>
      </c>
      <c r="C2593" s="26">
        <v>43910</v>
      </c>
      <c r="D2593" s="27">
        <v>20000</v>
      </c>
      <c r="E2593" s="28" t="s">
        <v>9</v>
      </c>
      <c r="F2593" s="24">
        <v>12</v>
      </c>
      <c r="G2593" s="36" t="s">
        <v>99</v>
      </c>
      <c r="H2593" s="38">
        <f>((VLOOKUP(F2593,'Data. Commission'!$B$2:$C$6,2,))/100)*D2593</f>
        <v>400</v>
      </c>
      <c r="I2593" s="38" t="str">
        <f>VLOOKUP(A2593,'Data. User Inf'!$A$2:$D$13428,4,)</f>
        <v>unknown</v>
      </c>
      <c r="J2593" s="38" t="str">
        <f>VLOOKUP(A2593,'Data. User Inf'!$A$2:$E$13428,5,)</f>
        <v>FEMALE</v>
      </c>
      <c r="K2593" s="38" t="str">
        <f>VLOOKUP(A2593,'Data. User Inf'!$A$2:$E$13428,3,)</f>
        <v>Hà Nội</v>
      </c>
      <c r="L2593" s="38" t="str">
        <f>IF('Data. User Inf'!B2593&lt;'Data. Transactions'!C2593,"Current","New")</f>
        <v>New</v>
      </c>
    </row>
    <row r="2594" spans="1:12" ht="15.75" customHeight="1" x14ac:dyDescent="0.25">
      <c r="A2594" s="24">
        <v>42528227</v>
      </c>
      <c r="B2594" s="24">
        <v>5107233950</v>
      </c>
      <c r="C2594" s="26">
        <v>43910</v>
      </c>
      <c r="D2594" s="27">
        <v>10000</v>
      </c>
      <c r="E2594" s="28" t="s">
        <v>9</v>
      </c>
      <c r="F2594" s="24">
        <v>12</v>
      </c>
      <c r="G2594" s="36" t="s">
        <v>99</v>
      </c>
      <c r="H2594" s="38">
        <f>((VLOOKUP(F2594,'Data. Commission'!$B$2:$C$6,2,))/100)*D2594</f>
        <v>200</v>
      </c>
      <c r="I2594" s="38" t="str">
        <f>VLOOKUP(A2594,'Data. User Inf'!$A$2:$D$13428,4,)</f>
        <v>unknown</v>
      </c>
      <c r="J2594" s="38" t="str">
        <f>VLOOKUP(A2594,'Data. User Inf'!$A$2:$E$13428,5,)</f>
        <v>MALE</v>
      </c>
      <c r="K2594" s="38" t="str">
        <f>VLOOKUP(A2594,'Data. User Inf'!$A$2:$E$13428,3,)</f>
        <v>Hà Nội</v>
      </c>
      <c r="L2594" s="38" t="str">
        <f>IF('Data. User Inf'!B2594&lt;'Data. Transactions'!C2594,"Current","New")</f>
        <v>Current</v>
      </c>
    </row>
    <row r="2595" spans="1:12" ht="15.75" customHeight="1" x14ac:dyDescent="0.25">
      <c r="A2595" s="24">
        <v>54601457</v>
      </c>
      <c r="B2595" s="24">
        <v>5105243410</v>
      </c>
      <c r="C2595" s="26">
        <v>43910</v>
      </c>
      <c r="D2595" s="27">
        <v>10000</v>
      </c>
      <c r="E2595" s="28" t="s">
        <v>9</v>
      </c>
      <c r="F2595" s="24">
        <v>12</v>
      </c>
      <c r="G2595" s="36" t="s">
        <v>99</v>
      </c>
      <c r="H2595" s="38">
        <f>((VLOOKUP(F2595,'Data. Commission'!$B$2:$C$6,2,))/100)*D2595</f>
        <v>200</v>
      </c>
      <c r="I2595" s="38" t="str">
        <f>VLOOKUP(A2595,'Data. User Inf'!$A$2:$D$13428,4,)</f>
        <v>unknown</v>
      </c>
      <c r="J2595" s="38" t="str">
        <f>VLOOKUP(A2595,'Data. User Inf'!$A$2:$E$13428,5,)</f>
        <v>MALE</v>
      </c>
      <c r="K2595" s="38" t="str">
        <f>VLOOKUP(A2595,'Data. User Inf'!$A$2:$E$13428,3,)</f>
        <v>Other Cities</v>
      </c>
      <c r="L2595" s="38" t="str">
        <f>IF('Data. User Inf'!B2595&lt;'Data. Transactions'!C2595,"Current","New")</f>
        <v>Current</v>
      </c>
    </row>
    <row r="2596" spans="1:12" ht="15.75" customHeight="1" x14ac:dyDescent="0.25">
      <c r="A2596" s="24">
        <v>47994915</v>
      </c>
      <c r="B2596" s="24">
        <v>5102231530</v>
      </c>
      <c r="C2596" s="26">
        <v>43910</v>
      </c>
      <c r="D2596" s="27">
        <v>20000</v>
      </c>
      <c r="E2596" s="28" t="s">
        <v>9</v>
      </c>
      <c r="F2596" s="24">
        <v>12</v>
      </c>
      <c r="G2596" s="36" t="s">
        <v>99</v>
      </c>
      <c r="H2596" s="38">
        <f>((VLOOKUP(F2596,'Data. Commission'!$B$2:$C$6,2,))/100)*D2596</f>
        <v>400</v>
      </c>
      <c r="I2596" s="38" t="str">
        <f>VLOOKUP(A2596,'Data. User Inf'!$A$2:$D$13428,4,)</f>
        <v>unknown</v>
      </c>
      <c r="J2596" s="38" t="str">
        <f>VLOOKUP(A2596,'Data. User Inf'!$A$2:$E$13428,5,)</f>
        <v>MALE</v>
      </c>
      <c r="K2596" s="38" t="str">
        <f>VLOOKUP(A2596,'Data. User Inf'!$A$2:$E$13428,3,)</f>
        <v>Unknown</v>
      </c>
      <c r="L2596" s="38" t="str">
        <f>IF('Data. User Inf'!B2596&lt;'Data. Transactions'!C2596,"Current","New")</f>
        <v>New</v>
      </c>
    </row>
    <row r="2597" spans="1:12" ht="15.75" customHeight="1" x14ac:dyDescent="0.25">
      <c r="A2597" s="24">
        <v>22007639</v>
      </c>
      <c r="B2597" s="24">
        <v>5107832650</v>
      </c>
      <c r="C2597" s="26">
        <v>43910</v>
      </c>
      <c r="D2597" s="27">
        <v>50000</v>
      </c>
      <c r="E2597" s="28" t="s">
        <v>9</v>
      </c>
      <c r="F2597" s="24">
        <v>12</v>
      </c>
      <c r="G2597" s="36" t="s">
        <v>99</v>
      </c>
      <c r="H2597" s="38">
        <f>((VLOOKUP(F2597,'Data. Commission'!$B$2:$C$6,2,))/100)*D2597</f>
        <v>1000</v>
      </c>
      <c r="I2597" s="38" t="str">
        <f>VLOOKUP(A2597,'Data. User Inf'!$A$2:$D$13428,4,)</f>
        <v>unknown</v>
      </c>
      <c r="J2597" s="38" t="str">
        <f>VLOOKUP(A2597,'Data. User Inf'!$A$2:$E$13428,5,)</f>
        <v>MALE</v>
      </c>
      <c r="K2597" s="38" t="str">
        <f>VLOOKUP(A2597,'Data. User Inf'!$A$2:$E$13428,3,)</f>
        <v>Unknown</v>
      </c>
      <c r="L2597" s="38" t="str">
        <f>IF('Data. User Inf'!B2597&lt;'Data. Transactions'!C2597,"Current","New")</f>
        <v>New</v>
      </c>
    </row>
    <row r="2598" spans="1:12" ht="15.75" customHeight="1" x14ac:dyDescent="0.25">
      <c r="A2598" s="24">
        <v>54288850</v>
      </c>
      <c r="B2598" s="24">
        <v>5103398289</v>
      </c>
      <c r="C2598" s="26">
        <v>43910</v>
      </c>
      <c r="D2598" s="27">
        <v>10000</v>
      </c>
      <c r="E2598" s="28" t="s">
        <v>9</v>
      </c>
      <c r="F2598" s="24">
        <v>12</v>
      </c>
      <c r="G2598" s="36" t="s">
        <v>99</v>
      </c>
      <c r="H2598" s="38">
        <f>((VLOOKUP(F2598,'Data. Commission'!$B$2:$C$6,2,))/100)*D2598</f>
        <v>200</v>
      </c>
      <c r="I2598" s="38" t="str">
        <f>VLOOKUP(A2598,'Data. User Inf'!$A$2:$D$13428,4,)</f>
        <v>unknown</v>
      </c>
      <c r="J2598" s="38" t="str">
        <f>VLOOKUP(A2598,'Data. User Inf'!$A$2:$E$13428,5,)</f>
        <v>FEMALE</v>
      </c>
      <c r="K2598" s="38" t="str">
        <f>VLOOKUP(A2598,'Data. User Inf'!$A$2:$E$13428,3,)</f>
        <v>Hà Nội</v>
      </c>
      <c r="L2598" s="38" t="str">
        <f>IF('Data. User Inf'!B2598&lt;'Data. Transactions'!C2598,"Current","New")</f>
        <v>New</v>
      </c>
    </row>
    <row r="2599" spans="1:12" ht="15.75" customHeight="1" x14ac:dyDescent="0.25">
      <c r="A2599" s="24">
        <v>7098799</v>
      </c>
      <c r="B2599" s="24">
        <v>5107783773</v>
      </c>
      <c r="C2599" s="26">
        <v>43910</v>
      </c>
      <c r="D2599" s="27">
        <v>100000</v>
      </c>
      <c r="E2599" s="28" t="s">
        <v>60</v>
      </c>
      <c r="F2599" s="24">
        <v>13</v>
      </c>
      <c r="G2599" s="36" t="s">
        <v>99</v>
      </c>
      <c r="H2599" s="38">
        <f>((VLOOKUP(F2599,'Data. Commission'!$B$2:$C$6,2,))/100)*D2599</f>
        <v>3000</v>
      </c>
      <c r="I2599" s="38" t="str">
        <f>VLOOKUP(A2599,'Data. User Inf'!$A$2:$D$13428,4,)</f>
        <v>unknown</v>
      </c>
      <c r="J2599" s="38" t="str">
        <f>VLOOKUP(A2599,'Data. User Inf'!$A$2:$E$13428,5,)</f>
        <v>FEMALE</v>
      </c>
      <c r="K2599" s="38" t="str">
        <f>VLOOKUP(A2599,'Data. User Inf'!$A$2:$E$13428,3,)</f>
        <v>Hồ Chí Minh</v>
      </c>
      <c r="L2599" s="38" t="str">
        <f>IF('Data. User Inf'!B2599&lt;'Data. Transactions'!C2599,"Current","New")</f>
        <v>New</v>
      </c>
    </row>
    <row r="2600" spans="1:12" ht="15.75" customHeight="1" x14ac:dyDescent="0.25">
      <c r="A2600" s="24">
        <v>54591632</v>
      </c>
      <c r="B2600" s="24">
        <v>5102603237</v>
      </c>
      <c r="C2600" s="26">
        <v>43910</v>
      </c>
      <c r="D2600" s="27">
        <v>10000</v>
      </c>
      <c r="E2600" s="28" t="s">
        <v>9</v>
      </c>
      <c r="F2600" s="24">
        <v>12</v>
      </c>
      <c r="G2600" s="36" t="s">
        <v>99</v>
      </c>
      <c r="H2600" s="38">
        <f>((VLOOKUP(F2600,'Data. Commission'!$B$2:$C$6,2,))/100)*D2600</f>
        <v>200</v>
      </c>
      <c r="I2600" s="38" t="str">
        <f>VLOOKUP(A2600,'Data. User Inf'!$A$2:$D$13428,4,)</f>
        <v>unknown</v>
      </c>
      <c r="J2600" s="38" t="str">
        <f>VLOOKUP(A2600,'Data. User Inf'!$A$2:$E$13428,5,)</f>
        <v>MALE</v>
      </c>
      <c r="K2600" s="38" t="str">
        <f>VLOOKUP(A2600,'Data. User Inf'!$A$2:$E$13428,3,)</f>
        <v>Unknown</v>
      </c>
      <c r="L2600" s="38" t="str">
        <f>IF('Data. User Inf'!B2600&lt;'Data. Transactions'!C2600,"Current","New")</f>
        <v>Current</v>
      </c>
    </row>
    <row r="2601" spans="1:12" ht="15.75" customHeight="1" x14ac:dyDescent="0.25">
      <c r="A2601" s="24">
        <v>42320951</v>
      </c>
      <c r="B2601" s="24">
        <v>5100258257</v>
      </c>
      <c r="C2601" s="26">
        <v>43910</v>
      </c>
      <c r="D2601" s="27">
        <v>50000</v>
      </c>
      <c r="E2601" s="28" t="s">
        <v>86</v>
      </c>
      <c r="F2601" s="24">
        <v>14</v>
      </c>
      <c r="G2601" s="36" t="s">
        <v>99</v>
      </c>
      <c r="H2601" s="38">
        <f>((VLOOKUP(F2601,'Data. Commission'!$B$2:$C$6,2,))/100)*D2601</f>
        <v>2000</v>
      </c>
      <c r="I2601" s="38" t="str">
        <f>VLOOKUP(A2601,'Data. User Inf'!$A$2:$D$13428,4,)</f>
        <v>23_to_27</v>
      </c>
      <c r="J2601" s="38" t="str">
        <f>VLOOKUP(A2601,'Data. User Inf'!$A$2:$E$13428,5,)</f>
        <v>MALE</v>
      </c>
      <c r="K2601" s="38" t="str">
        <f>VLOOKUP(A2601,'Data. User Inf'!$A$2:$E$13428,3,)</f>
        <v>Other Cities</v>
      </c>
      <c r="L2601" s="38" t="str">
        <f>IF('Data. User Inf'!B2601&lt;'Data. Transactions'!C2601,"Current","New")</f>
        <v>New</v>
      </c>
    </row>
    <row r="2602" spans="1:12" ht="15.75" customHeight="1" x14ac:dyDescent="0.25">
      <c r="A2602" s="24">
        <v>38539269</v>
      </c>
      <c r="B2602" s="24">
        <v>5107987467</v>
      </c>
      <c r="C2602" s="26">
        <v>43910</v>
      </c>
      <c r="D2602" s="27">
        <v>20000</v>
      </c>
      <c r="E2602" s="28" t="s">
        <v>60</v>
      </c>
      <c r="F2602" s="24">
        <v>13</v>
      </c>
      <c r="G2602" s="36" t="s">
        <v>99</v>
      </c>
      <c r="H2602" s="38">
        <f>((VLOOKUP(F2602,'Data. Commission'!$B$2:$C$6,2,))/100)*D2602</f>
        <v>600</v>
      </c>
      <c r="I2602" s="38" t="str">
        <f>VLOOKUP(A2602,'Data. User Inf'!$A$2:$D$13428,4,)</f>
        <v>23_to_27</v>
      </c>
      <c r="J2602" s="38" t="str">
        <f>VLOOKUP(A2602,'Data. User Inf'!$A$2:$E$13428,5,)</f>
        <v>MALE</v>
      </c>
      <c r="K2602" s="38" t="str">
        <f>VLOOKUP(A2602,'Data. User Inf'!$A$2:$E$13428,3,)</f>
        <v>Hồ Chí Minh</v>
      </c>
      <c r="L2602" s="38" t="str">
        <f>IF('Data. User Inf'!B2602&lt;'Data. Transactions'!C2602,"Current","New")</f>
        <v>New</v>
      </c>
    </row>
    <row r="2603" spans="1:12" ht="15.75" customHeight="1" x14ac:dyDescent="0.25">
      <c r="A2603" s="24">
        <v>37853765</v>
      </c>
      <c r="B2603" s="24">
        <v>5104419405</v>
      </c>
      <c r="C2603" s="26">
        <v>43910</v>
      </c>
      <c r="D2603" s="27">
        <v>10000</v>
      </c>
      <c r="E2603" s="28" t="s">
        <v>9</v>
      </c>
      <c r="F2603" s="24">
        <v>12</v>
      </c>
      <c r="G2603" s="36" t="s">
        <v>99</v>
      </c>
      <c r="H2603" s="38">
        <f>((VLOOKUP(F2603,'Data. Commission'!$B$2:$C$6,2,))/100)*D2603</f>
        <v>200</v>
      </c>
      <c r="I2603" s="38" t="str">
        <f>VLOOKUP(A2603,'Data. User Inf'!$A$2:$D$13428,4,)</f>
        <v>23_to_27</v>
      </c>
      <c r="J2603" s="38" t="str">
        <f>VLOOKUP(A2603,'Data. User Inf'!$A$2:$E$13428,5,)</f>
        <v>MALE</v>
      </c>
      <c r="K2603" s="38" t="str">
        <f>VLOOKUP(A2603,'Data. User Inf'!$A$2:$E$13428,3,)</f>
        <v>Hà Nội</v>
      </c>
      <c r="L2603" s="38" t="str">
        <f>IF('Data. User Inf'!B2603&lt;'Data. Transactions'!C2603,"Current","New")</f>
        <v>New</v>
      </c>
    </row>
    <row r="2604" spans="1:12" ht="15.75" customHeight="1" x14ac:dyDescent="0.25">
      <c r="A2604" s="24">
        <v>46567806</v>
      </c>
      <c r="B2604" s="24">
        <v>5108209405</v>
      </c>
      <c r="C2604" s="26">
        <v>43910</v>
      </c>
      <c r="D2604" s="27">
        <v>100000</v>
      </c>
      <c r="E2604" s="28" t="s">
        <v>86</v>
      </c>
      <c r="F2604" s="24">
        <v>14</v>
      </c>
      <c r="G2604" s="36" t="s">
        <v>99</v>
      </c>
      <c r="H2604" s="38">
        <f>((VLOOKUP(F2604,'Data. Commission'!$B$2:$C$6,2,))/100)*D2604</f>
        <v>4000</v>
      </c>
      <c r="I2604" s="38" t="str">
        <f>VLOOKUP(A2604,'Data. User Inf'!$A$2:$D$13428,4,)</f>
        <v>23_to_27</v>
      </c>
      <c r="J2604" s="38" t="str">
        <f>VLOOKUP(A2604,'Data. User Inf'!$A$2:$E$13428,5,)</f>
        <v>FEMALE</v>
      </c>
      <c r="K2604" s="38" t="str">
        <f>VLOOKUP(A2604,'Data. User Inf'!$A$2:$E$13428,3,)</f>
        <v>Other Cities</v>
      </c>
      <c r="L2604" s="38" t="str">
        <f>IF('Data. User Inf'!B2604&lt;'Data. Transactions'!C2604,"Current","New")</f>
        <v>Current</v>
      </c>
    </row>
    <row r="2605" spans="1:12" ht="15.75" customHeight="1" x14ac:dyDescent="0.25">
      <c r="A2605" s="24">
        <v>40072189</v>
      </c>
      <c r="B2605" s="24">
        <v>5108905012</v>
      </c>
      <c r="C2605" s="26">
        <v>43910</v>
      </c>
      <c r="D2605" s="27">
        <v>10000</v>
      </c>
      <c r="E2605" s="28" t="s">
        <v>9</v>
      </c>
      <c r="F2605" s="24">
        <v>12</v>
      </c>
      <c r="G2605" s="36" t="s">
        <v>99</v>
      </c>
      <c r="H2605" s="38">
        <f>((VLOOKUP(F2605,'Data. Commission'!$B$2:$C$6,2,))/100)*D2605</f>
        <v>200</v>
      </c>
      <c r="I2605" s="38" t="str">
        <f>VLOOKUP(A2605,'Data. User Inf'!$A$2:$D$13428,4,)</f>
        <v>23_to_27</v>
      </c>
      <c r="J2605" s="38" t="str">
        <f>VLOOKUP(A2605,'Data. User Inf'!$A$2:$E$13428,5,)</f>
        <v>MALE</v>
      </c>
      <c r="K2605" s="38" t="str">
        <f>VLOOKUP(A2605,'Data. User Inf'!$A$2:$E$13428,3,)</f>
        <v>Hà Nội</v>
      </c>
      <c r="L2605" s="38" t="str">
        <f>IF('Data. User Inf'!B2605&lt;'Data. Transactions'!C2605,"Current","New")</f>
        <v>Current</v>
      </c>
    </row>
    <row r="2606" spans="1:12" ht="15.75" customHeight="1" x14ac:dyDescent="0.25">
      <c r="A2606" s="24">
        <v>14280880</v>
      </c>
      <c r="B2606" s="24">
        <v>5109453355</v>
      </c>
      <c r="C2606" s="26">
        <v>43910</v>
      </c>
      <c r="D2606" s="27">
        <v>300000</v>
      </c>
      <c r="E2606" s="28" t="s">
        <v>9</v>
      </c>
      <c r="F2606" s="24">
        <v>12</v>
      </c>
      <c r="G2606" s="36" t="s">
        <v>99</v>
      </c>
      <c r="H2606" s="38">
        <f>((VLOOKUP(F2606,'Data. Commission'!$B$2:$C$6,2,))/100)*D2606</f>
        <v>6000</v>
      </c>
      <c r="I2606" s="38" t="str">
        <f>VLOOKUP(A2606,'Data. User Inf'!$A$2:$D$13428,4,)</f>
        <v>23_to_27</v>
      </c>
      <c r="J2606" s="38" t="str">
        <f>VLOOKUP(A2606,'Data. User Inf'!$A$2:$E$13428,5,)</f>
        <v>FEMALE</v>
      </c>
      <c r="K2606" s="38" t="str">
        <f>VLOOKUP(A2606,'Data. User Inf'!$A$2:$E$13428,3,)</f>
        <v>Other Cities</v>
      </c>
      <c r="L2606" s="38" t="str">
        <f>IF('Data. User Inf'!B2606&lt;'Data. Transactions'!C2606,"Current","New")</f>
        <v>Current</v>
      </c>
    </row>
    <row r="2607" spans="1:12" ht="15.75" customHeight="1" x14ac:dyDescent="0.25">
      <c r="A2607" s="24">
        <v>54570393</v>
      </c>
      <c r="B2607" s="24">
        <v>5103288192</v>
      </c>
      <c r="C2607" s="26">
        <v>43910</v>
      </c>
      <c r="D2607" s="27">
        <v>200000</v>
      </c>
      <c r="E2607" s="28" t="s">
        <v>9</v>
      </c>
      <c r="F2607" s="24">
        <v>12</v>
      </c>
      <c r="G2607" s="36" t="s">
        <v>99</v>
      </c>
      <c r="H2607" s="38">
        <f>((VLOOKUP(F2607,'Data. Commission'!$B$2:$C$6,2,))/100)*D2607</f>
        <v>4000</v>
      </c>
      <c r="I2607" s="38" t="str">
        <f>VLOOKUP(A2607,'Data. User Inf'!$A$2:$D$13428,4,)</f>
        <v>23_to_27</v>
      </c>
      <c r="J2607" s="38" t="str">
        <f>VLOOKUP(A2607,'Data. User Inf'!$A$2:$E$13428,5,)</f>
        <v>MALE</v>
      </c>
      <c r="K2607" s="38" t="str">
        <f>VLOOKUP(A2607,'Data. User Inf'!$A$2:$E$13428,3,)</f>
        <v>Hồ Chí Minh</v>
      </c>
      <c r="L2607" s="38" t="str">
        <f>IF('Data. User Inf'!B2607&lt;'Data. Transactions'!C2607,"Current","New")</f>
        <v>Current</v>
      </c>
    </row>
    <row r="2608" spans="1:12" ht="15.75" customHeight="1" x14ac:dyDescent="0.25">
      <c r="A2608" s="24">
        <v>1446781</v>
      </c>
      <c r="B2608" s="24">
        <v>5109591318</v>
      </c>
      <c r="C2608" s="26">
        <v>43910</v>
      </c>
      <c r="D2608" s="27">
        <v>100000</v>
      </c>
      <c r="E2608" s="28" t="s">
        <v>9</v>
      </c>
      <c r="F2608" s="24">
        <v>12</v>
      </c>
      <c r="G2608" s="36" t="s">
        <v>99</v>
      </c>
      <c r="H2608" s="38">
        <f>((VLOOKUP(F2608,'Data. Commission'!$B$2:$C$6,2,))/100)*D2608</f>
        <v>2000</v>
      </c>
      <c r="I2608" s="38" t="str">
        <f>VLOOKUP(A2608,'Data. User Inf'!$A$2:$D$13428,4,)</f>
        <v>23_to_27</v>
      </c>
      <c r="J2608" s="38" t="str">
        <f>VLOOKUP(A2608,'Data. User Inf'!$A$2:$E$13428,5,)</f>
        <v>MALE</v>
      </c>
      <c r="K2608" s="38" t="str">
        <f>VLOOKUP(A2608,'Data. User Inf'!$A$2:$E$13428,3,)</f>
        <v>Other Cities</v>
      </c>
      <c r="L2608" s="38" t="str">
        <f>IF('Data. User Inf'!B2608&lt;'Data. Transactions'!C2608,"Current","New")</f>
        <v>Current</v>
      </c>
    </row>
    <row r="2609" spans="1:12" ht="15.75" customHeight="1" x14ac:dyDescent="0.25">
      <c r="A2609" s="24">
        <v>50846165</v>
      </c>
      <c r="B2609" s="24">
        <v>5102518321</v>
      </c>
      <c r="C2609" s="26">
        <v>43910</v>
      </c>
      <c r="D2609" s="27">
        <v>50000</v>
      </c>
      <c r="E2609" s="28" t="s">
        <v>9</v>
      </c>
      <c r="F2609" s="24">
        <v>12</v>
      </c>
      <c r="G2609" s="36" t="s">
        <v>99</v>
      </c>
      <c r="H2609" s="38">
        <f>((VLOOKUP(F2609,'Data. Commission'!$B$2:$C$6,2,))/100)*D2609</f>
        <v>1000</v>
      </c>
      <c r="I2609" s="38" t="str">
        <f>VLOOKUP(A2609,'Data. User Inf'!$A$2:$D$13428,4,)</f>
        <v>23_to_27</v>
      </c>
      <c r="J2609" s="38" t="str">
        <f>VLOOKUP(A2609,'Data. User Inf'!$A$2:$E$13428,5,)</f>
        <v>MALE</v>
      </c>
      <c r="K2609" s="38" t="str">
        <f>VLOOKUP(A2609,'Data. User Inf'!$A$2:$E$13428,3,)</f>
        <v>Other Cities</v>
      </c>
      <c r="L2609" s="38" t="str">
        <f>IF('Data. User Inf'!B2609&lt;'Data. Transactions'!C2609,"Current","New")</f>
        <v>Current</v>
      </c>
    </row>
    <row r="2610" spans="1:12" ht="15.75" customHeight="1" x14ac:dyDescent="0.25">
      <c r="A2610" s="24">
        <v>46734782</v>
      </c>
      <c r="B2610" s="24">
        <v>5103841006</v>
      </c>
      <c r="C2610" s="26">
        <v>43910</v>
      </c>
      <c r="D2610" s="27">
        <v>20000</v>
      </c>
      <c r="E2610" s="28" t="s">
        <v>60</v>
      </c>
      <c r="F2610" s="24">
        <v>13</v>
      </c>
      <c r="G2610" s="36" t="s">
        <v>99</v>
      </c>
      <c r="H2610" s="38">
        <f>((VLOOKUP(F2610,'Data. Commission'!$B$2:$C$6,2,))/100)*D2610</f>
        <v>600</v>
      </c>
      <c r="I2610" s="38" t="str">
        <f>VLOOKUP(A2610,'Data. User Inf'!$A$2:$D$13428,4,)</f>
        <v>23_to_27</v>
      </c>
      <c r="J2610" s="38" t="str">
        <f>VLOOKUP(A2610,'Data. User Inf'!$A$2:$E$13428,5,)</f>
        <v>FEMALE</v>
      </c>
      <c r="K2610" s="38" t="str">
        <f>VLOOKUP(A2610,'Data. User Inf'!$A$2:$E$13428,3,)</f>
        <v>Unknown</v>
      </c>
      <c r="L2610" s="38" t="str">
        <f>IF('Data. User Inf'!B2610&lt;'Data. Transactions'!C2610,"Current","New")</f>
        <v>Current</v>
      </c>
    </row>
    <row r="2611" spans="1:12" ht="15.75" customHeight="1" x14ac:dyDescent="0.25">
      <c r="A2611" s="24">
        <v>39914366</v>
      </c>
      <c r="B2611" s="24">
        <v>5105925013</v>
      </c>
      <c r="C2611" s="26">
        <v>43910</v>
      </c>
      <c r="D2611" s="27">
        <v>20000</v>
      </c>
      <c r="E2611" s="28" t="s">
        <v>9</v>
      </c>
      <c r="F2611" s="24">
        <v>12</v>
      </c>
      <c r="G2611" s="36" t="s">
        <v>99</v>
      </c>
      <c r="H2611" s="38">
        <f>((VLOOKUP(F2611,'Data. Commission'!$B$2:$C$6,2,))/100)*D2611</f>
        <v>400</v>
      </c>
      <c r="I2611" s="38" t="str">
        <f>VLOOKUP(A2611,'Data. User Inf'!$A$2:$D$13428,4,)</f>
        <v>23_to_27</v>
      </c>
      <c r="J2611" s="38" t="str">
        <f>VLOOKUP(A2611,'Data. User Inf'!$A$2:$E$13428,5,)</f>
        <v>FEMALE</v>
      </c>
      <c r="K2611" s="38" t="str">
        <f>VLOOKUP(A2611,'Data. User Inf'!$A$2:$E$13428,3,)</f>
        <v>Hà Nội</v>
      </c>
      <c r="L2611" s="38" t="str">
        <f>IF('Data. User Inf'!B2611&lt;'Data. Transactions'!C2611,"Current","New")</f>
        <v>Current</v>
      </c>
    </row>
    <row r="2612" spans="1:12" ht="15.75" customHeight="1" x14ac:dyDescent="0.25">
      <c r="A2612" s="24">
        <v>40922104</v>
      </c>
      <c r="B2612" s="24">
        <v>5108574541</v>
      </c>
      <c r="C2612" s="26">
        <v>43910</v>
      </c>
      <c r="D2612" s="27">
        <v>50000</v>
      </c>
      <c r="E2612" s="28" t="s">
        <v>9</v>
      </c>
      <c r="F2612" s="24">
        <v>12</v>
      </c>
      <c r="G2612" s="36" t="s">
        <v>99</v>
      </c>
      <c r="H2612" s="38">
        <f>((VLOOKUP(F2612,'Data. Commission'!$B$2:$C$6,2,))/100)*D2612</f>
        <v>1000</v>
      </c>
      <c r="I2612" s="38" t="str">
        <f>VLOOKUP(A2612,'Data. User Inf'!$A$2:$D$13428,4,)</f>
        <v>23_to_27</v>
      </c>
      <c r="J2612" s="38" t="str">
        <f>VLOOKUP(A2612,'Data. User Inf'!$A$2:$E$13428,5,)</f>
        <v>FEMALE</v>
      </c>
      <c r="K2612" s="38" t="str">
        <f>VLOOKUP(A2612,'Data. User Inf'!$A$2:$E$13428,3,)</f>
        <v>Hồ Chí Minh</v>
      </c>
      <c r="L2612" s="38" t="str">
        <f>IF('Data. User Inf'!B2612&lt;'Data. Transactions'!C2612,"Current","New")</f>
        <v>Current</v>
      </c>
    </row>
    <row r="2613" spans="1:12" ht="15.75" customHeight="1" x14ac:dyDescent="0.25">
      <c r="A2613" s="24">
        <v>46849053</v>
      </c>
      <c r="B2613" s="24">
        <v>5102015316</v>
      </c>
      <c r="C2613" s="26">
        <v>43910</v>
      </c>
      <c r="D2613" s="27">
        <v>30000</v>
      </c>
      <c r="E2613" s="28" t="s">
        <v>86</v>
      </c>
      <c r="F2613" s="24">
        <v>14</v>
      </c>
      <c r="G2613" s="36" t="s">
        <v>99</v>
      </c>
      <c r="H2613" s="38">
        <f>((VLOOKUP(F2613,'Data. Commission'!$B$2:$C$6,2,))/100)*D2613</f>
        <v>1200</v>
      </c>
      <c r="I2613" s="38" t="str">
        <f>VLOOKUP(A2613,'Data. User Inf'!$A$2:$D$13428,4,)</f>
        <v>23_to_27</v>
      </c>
      <c r="J2613" s="38" t="str">
        <f>VLOOKUP(A2613,'Data. User Inf'!$A$2:$E$13428,5,)</f>
        <v>MALE</v>
      </c>
      <c r="K2613" s="38" t="str">
        <f>VLOOKUP(A2613,'Data. User Inf'!$A$2:$E$13428,3,)</f>
        <v>Hồ Chí Minh</v>
      </c>
      <c r="L2613" s="38" t="str">
        <f>IF('Data. User Inf'!B2613&lt;'Data. Transactions'!C2613,"Current","New")</f>
        <v>Current</v>
      </c>
    </row>
    <row r="2614" spans="1:12" ht="15.75" customHeight="1" x14ac:dyDescent="0.25">
      <c r="A2614" s="24">
        <v>40853952</v>
      </c>
      <c r="B2614" s="24">
        <v>5103015329</v>
      </c>
      <c r="C2614" s="26">
        <v>43910</v>
      </c>
      <c r="D2614" s="27">
        <v>10000</v>
      </c>
      <c r="E2614" s="28" t="s">
        <v>60</v>
      </c>
      <c r="F2614" s="24">
        <v>13</v>
      </c>
      <c r="G2614" s="36" t="s">
        <v>99</v>
      </c>
      <c r="H2614" s="38">
        <f>((VLOOKUP(F2614,'Data. Commission'!$B$2:$C$6,2,))/100)*D2614</f>
        <v>300</v>
      </c>
      <c r="I2614" s="38" t="str">
        <f>VLOOKUP(A2614,'Data. User Inf'!$A$2:$D$13428,4,)</f>
        <v>23_to_27</v>
      </c>
      <c r="J2614" s="38" t="str">
        <f>VLOOKUP(A2614,'Data. User Inf'!$A$2:$E$13428,5,)</f>
        <v>MALE</v>
      </c>
      <c r="K2614" s="38" t="str">
        <f>VLOOKUP(A2614,'Data. User Inf'!$A$2:$E$13428,3,)</f>
        <v>Other Cities</v>
      </c>
      <c r="L2614" s="38" t="str">
        <f>IF('Data. User Inf'!B2614&lt;'Data. Transactions'!C2614,"Current","New")</f>
        <v>Current</v>
      </c>
    </row>
    <row r="2615" spans="1:12" ht="15.75" customHeight="1" x14ac:dyDescent="0.25">
      <c r="A2615" s="24">
        <v>49043650</v>
      </c>
      <c r="B2615" s="24">
        <v>5103978420</v>
      </c>
      <c r="C2615" s="26">
        <v>43910</v>
      </c>
      <c r="D2615" s="27">
        <v>20000</v>
      </c>
      <c r="E2615" s="28" t="s">
        <v>86</v>
      </c>
      <c r="F2615" s="24">
        <v>14</v>
      </c>
      <c r="G2615" s="36" t="s">
        <v>99</v>
      </c>
      <c r="H2615" s="38">
        <f>((VLOOKUP(F2615,'Data. Commission'!$B$2:$C$6,2,))/100)*D2615</f>
        <v>800</v>
      </c>
      <c r="I2615" s="38" t="str">
        <f>VLOOKUP(A2615,'Data. User Inf'!$A$2:$D$13428,4,)</f>
        <v>23_to_27</v>
      </c>
      <c r="J2615" s="38" t="str">
        <f>VLOOKUP(A2615,'Data. User Inf'!$A$2:$E$13428,5,)</f>
        <v>FEMALE</v>
      </c>
      <c r="K2615" s="38" t="str">
        <f>VLOOKUP(A2615,'Data. User Inf'!$A$2:$E$13428,3,)</f>
        <v>Unknown</v>
      </c>
      <c r="L2615" s="38" t="str">
        <f>IF('Data. User Inf'!B2615&lt;'Data. Transactions'!C2615,"Current","New")</f>
        <v>Current</v>
      </c>
    </row>
    <row r="2616" spans="1:12" ht="15.75" customHeight="1" x14ac:dyDescent="0.25">
      <c r="A2616" s="24">
        <v>43761724</v>
      </c>
      <c r="B2616" s="24">
        <v>5107043054</v>
      </c>
      <c r="C2616" s="26">
        <v>43910</v>
      </c>
      <c r="D2616" s="27">
        <v>10000</v>
      </c>
      <c r="E2616" s="28" t="s">
        <v>9</v>
      </c>
      <c r="F2616" s="24">
        <v>12</v>
      </c>
      <c r="G2616" s="36" t="s">
        <v>99</v>
      </c>
      <c r="H2616" s="38">
        <f>((VLOOKUP(F2616,'Data. Commission'!$B$2:$C$6,2,))/100)*D2616</f>
        <v>200</v>
      </c>
      <c r="I2616" s="38" t="str">
        <f>VLOOKUP(A2616,'Data. User Inf'!$A$2:$D$13428,4,)</f>
        <v>23_to_27</v>
      </c>
      <c r="J2616" s="38" t="str">
        <f>VLOOKUP(A2616,'Data. User Inf'!$A$2:$E$13428,5,)</f>
        <v>MALE</v>
      </c>
      <c r="K2616" s="38" t="str">
        <f>VLOOKUP(A2616,'Data. User Inf'!$A$2:$E$13428,3,)</f>
        <v>Other Cities</v>
      </c>
      <c r="L2616" s="38" t="str">
        <f>IF('Data. User Inf'!B2616&lt;'Data. Transactions'!C2616,"Current","New")</f>
        <v>Current</v>
      </c>
    </row>
    <row r="2617" spans="1:12" ht="15.75" customHeight="1" x14ac:dyDescent="0.25">
      <c r="A2617" s="24">
        <v>35278033</v>
      </c>
      <c r="B2617" s="24">
        <v>5110528919</v>
      </c>
      <c r="C2617" s="26">
        <v>43910</v>
      </c>
      <c r="D2617" s="27">
        <v>20000</v>
      </c>
      <c r="E2617" s="28" t="s">
        <v>60</v>
      </c>
      <c r="F2617" s="24">
        <v>13</v>
      </c>
      <c r="G2617" s="36" t="s">
        <v>99</v>
      </c>
      <c r="H2617" s="38">
        <f>((VLOOKUP(F2617,'Data. Commission'!$B$2:$C$6,2,))/100)*D2617</f>
        <v>600</v>
      </c>
      <c r="I2617" s="38" t="str">
        <f>VLOOKUP(A2617,'Data. User Inf'!$A$2:$D$13428,4,)</f>
        <v>23_to_27</v>
      </c>
      <c r="J2617" s="38" t="str">
        <f>VLOOKUP(A2617,'Data. User Inf'!$A$2:$E$13428,5,)</f>
        <v>MALE</v>
      </c>
      <c r="K2617" s="38" t="str">
        <f>VLOOKUP(A2617,'Data. User Inf'!$A$2:$E$13428,3,)</f>
        <v>Hồ Chí Minh</v>
      </c>
      <c r="L2617" s="38" t="str">
        <f>IF('Data. User Inf'!B2617&lt;'Data. Transactions'!C2617,"Current","New")</f>
        <v>Current</v>
      </c>
    </row>
    <row r="2618" spans="1:12" ht="15.75" customHeight="1" x14ac:dyDescent="0.25">
      <c r="A2618" s="24">
        <v>31048343</v>
      </c>
      <c r="B2618" s="24">
        <v>5107748850</v>
      </c>
      <c r="C2618" s="26">
        <v>43910</v>
      </c>
      <c r="D2618" s="27">
        <v>50000</v>
      </c>
      <c r="E2618" s="28" t="s">
        <v>60</v>
      </c>
      <c r="F2618" s="24">
        <v>13</v>
      </c>
      <c r="G2618" s="36" t="s">
        <v>99</v>
      </c>
      <c r="H2618" s="38">
        <f>((VLOOKUP(F2618,'Data. Commission'!$B$2:$C$6,2,))/100)*D2618</f>
        <v>1500</v>
      </c>
      <c r="I2618" s="38" t="str">
        <f>VLOOKUP(A2618,'Data. User Inf'!$A$2:$D$13428,4,)</f>
        <v>23_to_27</v>
      </c>
      <c r="J2618" s="38" t="str">
        <f>VLOOKUP(A2618,'Data. User Inf'!$A$2:$E$13428,5,)</f>
        <v>MALE</v>
      </c>
      <c r="K2618" s="38" t="str">
        <f>VLOOKUP(A2618,'Data. User Inf'!$A$2:$E$13428,3,)</f>
        <v>Other Cities</v>
      </c>
      <c r="L2618" s="38" t="str">
        <f>IF('Data. User Inf'!B2618&lt;'Data. Transactions'!C2618,"Current","New")</f>
        <v>New</v>
      </c>
    </row>
    <row r="2619" spans="1:12" ht="15.75" customHeight="1" x14ac:dyDescent="0.25">
      <c r="A2619" s="24">
        <v>43441532</v>
      </c>
      <c r="B2619" s="24">
        <v>5101511363</v>
      </c>
      <c r="C2619" s="26">
        <v>43910</v>
      </c>
      <c r="D2619" s="27">
        <v>50000</v>
      </c>
      <c r="E2619" s="28" t="s">
        <v>9</v>
      </c>
      <c r="F2619" s="24">
        <v>12</v>
      </c>
      <c r="G2619" s="36" t="s">
        <v>99</v>
      </c>
      <c r="H2619" s="38">
        <f>((VLOOKUP(F2619,'Data. Commission'!$B$2:$C$6,2,))/100)*D2619</f>
        <v>1000</v>
      </c>
      <c r="I2619" s="38" t="str">
        <f>VLOOKUP(A2619,'Data. User Inf'!$A$2:$D$13428,4,)</f>
        <v>23_to_27</v>
      </c>
      <c r="J2619" s="38" t="str">
        <f>VLOOKUP(A2619,'Data. User Inf'!$A$2:$E$13428,5,)</f>
        <v>FEMALE</v>
      </c>
      <c r="K2619" s="38" t="str">
        <f>VLOOKUP(A2619,'Data. User Inf'!$A$2:$E$13428,3,)</f>
        <v>Other Cities</v>
      </c>
      <c r="L2619" s="38" t="str">
        <f>IF('Data. User Inf'!B2619&lt;'Data. Transactions'!C2619,"Current","New")</f>
        <v>New</v>
      </c>
    </row>
    <row r="2620" spans="1:12" ht="15.75" customHeight="1" x14ac:dyDescent="0.25">
      <c r="A2620" s="24">
        <v>38399188</v>
      </c>
      <c r="B2620" s="24">
        <v>5106881957</v>
      </c>
      <c r="C2620" s="26">
        <v>43910</v>
      </c>
      <c r="D2620" s="27">
        <v>10000</v>
      </c>
      <c r="E2620" s="28" t="s">
        <v>9</v>
      </c>
      <c r="F2620" s="24">
        <v>12</v>
      </c>
      <c r="G2620" s="36" t="s">
        <v>99</v>
      </c>
      <c r="H2620" s="38">
        <f>((VLOOKUP(F2620,'Data. Commission'!$B$2:$C$6,2,))/100)*D2620</f>
        <v>200</v>
      </c>
      <c r="I2620" s="38" t="str">
        <f>VLOOKUP(A2620,'Data. User Inf'!$A$2:$D$13428,4,)</f>
        <v>28_to_32</v>
      </c>
      <c r="J2620" s="38" t="str">
        <f>VLOOKUP(A2620,'Data. User Inf'!$A$2:$E$13428,5,)</f>
        <v>FEMALE</v>
      </c>
      <c r="K2620" s="38" t="str">
        <f>VLOOKUP(A2620,'Data. User Inf'!$A$2:$E$13428,3,)</f>
        <v>Other Cities</v>
      </c>
      <c r="L2620" s="38" t="str">
        <f>IF('Data. User Inf'!B2620&lt;'Data. Transactions'!C2620,"Current","New")</f>
        <v>Current</v>
      </c>
    </row>
    <row r="2621" spans="1:12" ht="15.75" customHeight="1" x14ac:dyDescent="0.25">
      <c r="A2621" s="24">
        <v>47231944</v>
      </c>
      <c r="B2621" s="24">
        <v>5104504422</v>
      </c>
      <c r="C2621" s="26">
        <v>43910</v>
      </c>
      <c r="D2621" s="27">
        <v>20000</v>
      </c>
      <c r="E2621" s="28" t="s">
        <v>60</v>
      </c>
      <c r="F2621" s="24">
        <v>13</v>
      </c>
      <c r="G2621" s="36" t="s">
        <v>99</v>
      </c>
      <c r="H2621" s="38">
        <f>((VLOOKUP(F2621,'Data. Commission'!$B$2:$C$6,2,))/100)*D2621</f>
        <v>600</v>
      </c>
      <c r="I2621" s="38" t="str">
        <f>VLOOKUP(A2621,'Data. User Inf'!$A$2:$D$13428,4,)</f>
        <v>28_to_32</v>
      </c>
      <c r="J2621" s="38" t="str">
        <f>VLOOKUP(A2621,'Data. User Inf'!$A$2:$E$13428,5,)</f>
        <v>MALE</v>
      </c>
      <c r="K2621" s="38" t="str">
        <f>VLOOKUP(A2621,'Data. User Inf'!$A$2:$E$13428,3,)</f>
        <v>Hồ Chí Minh</v>
      </c>
      <c r="L2621" s="38" t="str">
        <f>IF('Data. User Inf'!B2621&lt;'Data. Transactions'!C2621,"Current","New")</f>
        <v>Current</v>
      </c>
    </row>
    <row r="2622" spans="1:12" ht="15.75" customHeight="1" x14ac:dyDescent="0.25">
      <c r="A2622" s="24">
        <v>50646713</v>
      </c>
      <c r="B2622" s="24">
        <v>5107635018</v>
      </c>
      <c r="C2622" s="26">
        <v>43910</v>
      </c>
      <c r="D2622" s="27">
        <v>50000</v>
      </c>
      <c r="E2622" s="28" t="s">
        <v>9</v>
      </c>
      <c r="F2622" s="24">
        <v>12</v>
      </c>
      <c r="G2622" s="36" t="s">
        <v>99</v>
      </c>
      <c r="H2622" s="38">
        <f>((VLOOKUP(F2622,'Data. Commission'!$B$2:$C$6,2,))/100)*D2622</f>
        <v>1000</v>
      </c>
      <c r="I2622" s="38" t="str">
        <f>VLOOKUP(A2622,'Data. User Inf'!$A$2:$D$13428,4,)</f>
        <v>28_to_32</v>
      </c>
      <c r="J2622" s="38" t="str">
        <f>VLOOKUP(A2622,'Data. User Inf'!$A$2:$E$13428,5,)</f>
        <v>MALE</v>
      </c>
      <c r="K2622" s="38" t="str">
        <f>VLOOKUP(A2622,'Data. User Inf'!$A$2:$E$13428,3,)</f>
        <v>Hồ Chí Minh</v>
      </c>
      <c r="L2622" s="38" t="str">
        <f>IF('Data. User Inf'!B2622&lt;'Data. Transactions'!C2622,"Current","New")</f>
        <v>New</v>
      </c>
    </row>
    <row r="2623" spans="1:12" ht="15.75" customHeight="1" x14ac:dyDescent="0.25">
      <c r="A2623" s="24">
        <v>45219424</v>
      </c>
      <c r="B2623" s="24">
        <v>5104853809</v>
      </c>
      <c r="C2623" s="26">
        <v>43910</v>
      </c>
      <c r="D2623" s="27">
        <v>50000</v>
      </c>
      <c r="E2623" s="28" t="s">
        <v>60</v>
      </c>
      <c r="F2623" s="24">
        <v>13</v>
      </c>
      <c r="G2623" s="36" t="s">
        <v>99</v>
      </c>
      <c r="H2623" s="38">
        <f>((VLOOKUP(F2623,'Data. Commission'!$B$2:$C$6,2,))/100)*D2623</f>
        <v>1500</v>
      </c>
      <c r="I2623" s="38" t="str">
        <f>VLOOKUP(A2623,'Data. User Inf'!$A$2:$D$13428,4,)</f>
        <v>28_to_32</v>
      </c>
      <c r="J2623" s="38" t="str">
        <f>VLOOKUP(A2623,'Data. User Inf'!$A$2:$E$13428,5,)</f>
        <v>FEMALE</v>
      </c>
      <c r="K2623" s="38" t="str">
        <f>VLOOKUP(A2623,'Data. User Inf'!$A$2:$E$13428,3,)</f>
        <v>Other Cities</v>
      </c>
      <c r="L2623" s="38" t="str">
        <f>IF('Data. User Inf'!B2623&lt;'Data. Transactions'!C2623,"Current","New")</f>
        <v>Current</v>
      </c>
    </row>
    <row r="2624" spans="1:12" ht="15.75" customHeight="1" x14ac:dyDescent="0.25">
      <c r="A2624" s="24">
        <v>49727194</v>
      </c>
      <c r="B2624" s="24">
        <v>5100398000</v>
      </c>
      <c r="C2624" s="26">
        <v>43910</v>
      </c>
      <c r="D2624" s="27">
        <v>30000</v>
      </c>
      <c r="E2624" s="28" t="s">
        <v>60</v>
      </c>
      <c r="F2624" s="24">
        <v>13</v>
      </c>
      <c r="G2624" s="36" t="s">
        <v>99</v>
      </c>
      <c r="H2624" s="38">
        <f>((VLOOKUP(F2624,'Data. Commission'!$B$2:$C$6,2,))/100)*D2624</f>
        <v>900</v>
      </c>
      <c r="I2624" s="38" t="str">
        <f>VLOOKUP(A2624,'Data. User Inf'!$A$2:$D$13428,4,)</f>
        <v>28_to_32</v>
      </c>
      <c r="J2624" s="38" t="str">
        <f>VLOOKUP(A2624,'Data. User Inf'!$A$2:$E$13428,5,)</f>
        <v>MALE</v>
      </c>
      <c r="K2624" s="38" t="str">
        <f>VLOOKUP(A2624,'Data. User Inf'!$A$2:$E$13428,3,)</f>
        <v>Other Cities</v>
      </c>
      <c r="L2624" s="38" t="str">
        <f>IF('Data. User Inf'!B2624&lt;'Data. Transactions'!C2624,"Current","New")</f>
        <v>New</v>
      </c>
    </row>
    <row r="2625" spans="1:12" ht="15.75" customHeight="1" x14ac:dyDescent="0.25">
      <c r="A2625" s="24">
        <v>5147678</v>
      </c>
      <c r="B2625" s="24">
        <v>5109156417</v>
      </c>
      <c r="C2625" s="26">
        <v>43910</v>
      </c>
      <c r="D2625" s="27">
        <v>50000</v>
      </c>
      <c r="E2625" s="28" t="s">
        <v>9</v>
      </c>
      <c r="F2625" s="24">
        <v>12</v>
      </c>
      <c r="G2625" s="36" t="s">
        <v>99</v>
      </c>
      <c r="H2625" s="38">
        <f>((VLOOKUP(F2625,'Data. Commission'!$B$2:$C$6,2,))/100)*D2625</f>
        <v>1000</v>
      </c>
      <c r="I2625" s="38" t="str">
        <f>VLOOKUP(A2625,'Data. User Inf'!$A$2:$D$13428,4,)</f>
        <v>28_to_32</v>
      </c>
      <c r="J2625" s="38" t="str">
        <f>VLOOKUP(A2625,'Data. User Inf'!$A$2:$E$13428,5,)</f>
        <v>FEMALE</v>
      </c>
      <c r="K2625" s="38" t="str">
        <f>VLOOKUP(A2625,'Data. User Inf'!$A$2:$E$13428,3,)</f>
        <v>Hồ Chí Minh</v>
      </c>
      <c r="L2625" s="38" t="str">
        <f>IF('Data. User Inf'!B2625&lt;'Data. Transactions'!C2625,"Current","New")</f>
        <v>Current</v>
      </c>
    </row>
    <row r="2626" spans="1:12" ht="15.75" customHeight="1" x14ac:dyDescent="0.25">
      <c r="A2626" s="24">
        <v>42556236</v>
      </c>
      <c r="B2626" s="24">
        <v>5101722944</v>
      </c>
      <c r="C2626" s="26">
        <v>43910</v>
      </c>
      <c r="D2626" s="27">
        <v>100000</v>
      </c>
      <c r="E2626" s="28" t="s">
        <v>60</v>
      </c>
      <c r="F2626" s="24">
        <v>13</v>
      </c>
      <c r="G2626" s="36" t="s">
        <v>49</v>
      </c>
      <c r="H2626" s="38">
        <f>((VLOOKUP(F2626,'Data. Commission'!$B$2:$C$6,2,))/100)*D2626</f>
        <v>3000</v>
      </c>
      <c r="I2626" s="38" t="str">
        <f>VLOOKUP(A2626,'Data. User Inf'!$A$2:$D$13428,4,)</f>
        <v>unknown</v>
      </c>
      <c r="J2626" s="38" t="str">
        <f>VLOOKUP(A2626,'Data. User Inf'!$A$2:$E$13428,5,)</f>
        <v>FEMALE</v>
      </c>
      <c r="K2626" s="38" t="str">
        <f>VLOOKUP(A2626,'Data. User Inf'!$A$2:$E$13428,3,)</f>
        <v>Unknown</v>
      </c>
      <c r="L2626" s="38" t="str">
        <f>IF('Data. User Inf'!B2626&lt;'Data. Transactions'!C2626,"Current","New")</f>
        <v>New</v>
      </c>
    </row>
    <row r="2627" spans="1:12" ht="15.75" customHeight="1" x14ac:dyDescent="0.25">
      <c r="A2627" s="24">
        <v>12047013</v>
      </c>
      <c r="B2627" s="24">
        <v>5107782349</v>
      </c>
      <c r="C2627" s="26">
        <v>43910</v>
      </c>
      <c r="D2627" s="27">
        <v>20000</v>
      </c>
      <c r="E2627" s="28" t="s">
        <v>60</v>
      </c>
      <c r="F2627" s="24">
        <v>13</v>
      </c>
      <c r="G2627" s="36" t="s">
        <v>99</v>
      </c>
      <c r="H2627" s="38">
        <f>((VLOOKUP(F2627,'Data. Commission'!$B$2:$C$6,2,))/100)*D2627</f>
        <v>600</v>
      </c>
      <c r="I2627" s="38" t="str">
        <f>VLOOKUP(A2627,'Data. User Inf'!$A$2:$D$13428,4,)</f>
        <v>28_to_32</v>
      </c>
      <c r="J2627" s="38" t="str">
        <f>VLOOKUP(A2627,'Data. User Inf'!$A$2:$E$13428,5,)</f>
        <v>MALE</v>
      </c>
      <c r="K2627" s="38" t="str">
        <f>VLOOKUP(A2627,'Data. User Inf'!$A$2:$E$13428,3,)</f>
        <v>Hồ Chí Minh</v>
      </c>
      <c r="L2627" s="38" t="str">
        <f>IF('Data. User Inf'!B2627&lt;'Data. Transactions'!C2627,"Current","New")</f>
        <v>New</v>
      </c>
    </row>
    <row r="2628" spans="1:12" ht="15.75" customHeight="1" x14ac:dyDescent="0.25">
      <c r="A2628" s="24">
        <v>45510489</v>
      </c>
      <c r="B2628" s="24">
        <v>5104564063</v>
      </c>
      <c r="C2628" s="26">
        <v>43910</v>
      </c>
      <c r="D2628" s="27">
        <v>30000</v>
      </c>
      <c r="E2628" s="28" t="s">
        <v>9</v>
      </c>
      <c r="F2628" s="24">
        <v>12</v>
      </c>
      <c r="G2628" s="36" t="s">
        <v>99</v>
      </c>
      <c r="H2628" s="38">
        <f>((VLOOKUP(F2628,'Data. Commission'!$B$2:$C$6,2,))/100)*D2628</f>
        <v>600</v>
      </c>
      <c r="I2628" s="38" t="str">
        <f>VLOOKUP(A2628,'Data. User Inf'!$A$2:$D$13428,4,)</f>
        <v>28_to_32</v>
      </c>
      <c r="J2628" s="38" t="str">
        <f>VLOOKUP(A2628,'Data. User Inf'!$A$2:$E$13428,5,)</f>
        <v>FEMALE</v>
      </c>
      <c r="K2628" s="38" t="str">
        <f>VLOOKUP(A2628,'Data. User Inf'!$A$2:$E$13428,3,)</f>
        <v>Other Cities</v>
      </c>
      <c r="L2628" s="38" t="str">
        <f>IF('Data. User Inf'!B2628&lt;'Data. Transactions'!C2628,"Current","New")</f>
        <v>New</v>
      </c>
    </row>
    <row r="2629" spans="1:12" ht="15.75" customHeight="1" x14ac:dyDescent="0.25">
      <c r="A2629" s="24">
        <v>36745754</v>
      </c>
      <c r="B2629" s="24">
        <v>5108899014</v>
      </c>
      <c r="C2629" s="26">
        <v>43910</v>
      </c>
      <c r="D2629" s="27">
        <v>100000</v>
      </c>
      <c r="E2629" s="28" t="s">
        <v>9</v>
      </c>
      <c r="F2629" s="24">
        <v>12</v>
      </c>
      <c r="G2629" s="36" t="s">
        <v>99</v>
      </c>
      <c r="H2629" s="38">
        <f>((VLOOKUP(F2629,'Data. Commission'!$B$2:$C$6,2,))/100)*D2629</f>
        <v>2000</v>
      </c>
      <c r="I2629" s="38" t="str">
        <f>VLOOKUP(A2629,'Data. User Inf'!$A$2:$D$13428,4,)</f>
        <v>28_to_32</v>
      </c>
      <c r="J2629" s="38" t="str">
        <f>VLOOKUP(A2629,'Data. User Inf'!$A$2:$E$13428,5,)</f>
        <v>MALE</v>
      </c>
      <c r="K2629" s="38" t="str">
        <f>VLOOKUP(A2629,'Data. User Inf'!$A$2:$E$13428,3,)</f>
        <v>Hà Nội</v>
      </c>
      <c r="L2629" s="38" t="str">
        <f>IF('Data. User Inf'!B2629&lt;'Data. Transactions'!C2629,"Current","New")</f>
        <v>New</v>
      </c>
    </row>
    <row r="2630" spans="1:12" ht="15.75" customHeight="1" x14ac:dyDescent="0.25">
      <c r="A2630" s="24">
        <v>20344225</v>
      </c>
      <c r="B2630" s="24">
        <v>5106972813</v>
      </c>
      <c r="C2630" s="26">
        <v>43910</v>
      </c>
      <c r="D2630" s="27">
        <v>10000</v>
      </c>
      <c r="E2630" s="28" t="s">
        <v>9</v>
      </c>
      <c r="F2630" s="24">
        <v>12</v>
      </c>
      <c r="G2630" s="36" t="s">
        <v>99</v>
      </c>
      <c r="H2630" s="38">
        <f>((VLOOKUP(F2630,'Data. Commission'!$B$2:$C$6,2,))/100)*D2630</f>
        <v>200</v>
      </c>
      <c r="I2630" s="38" t="str">
        <f>VLOOKUP(A2630,'Data. User Inf'!$A$2:$D$13428,4,)</f>
        <v>28_to_32</v>
      </c>
      <c r="J2630" s="38" t="str">
        <f>VLOOKUP(A2630,'Data. User Inf'!$A$2:$E$13428,5,)</f>
        <v>FEMALE</v>
      </c>
      <c r="K2630" s="38" t="str">
        <f>VLOOKUP(A2630,'Data. User Inf'!$A$2:$E$13428,3,)</f>
        <v>Other Cities</v>
      </c>
      <c r="L2630" s="38" t="str">
        <f>IF('Data. User Inf'!B2630&lt;'Data. Transactions'!C2630,"Current","New")</f>
        <v>New</v>
      </c>
    </row>
    <row r="2631" spans="1:12" ht="15.75" customHeight="1" x14ac:dyDescent="0.25">
      <c r="A2631" s="24">
        <v>40838458</v>
      </c>
      <c r="B2631" s="24">
        <v>5106239028</v>
      </c>
      <c r="C2631" s="26">
        <v>43910</v>
      </c>
      <c r="D2631" s="27">
        <v>100000</v>
      </c>
      <c r="E2631" s="28" t="s">
        <v>9</v>
      </c>
      <c r="F2631" s="24">
        <v>12</v>
      </c>
      <c r="G2631" s="36" t="s">
        <v>99</v>
      </c>
      <c r="H2631" s="38">
        <f>((VLOOKUP(F2631,'Data. Commission'!$B$2:$C$6,2,))/100)*D2631</f>
        <v>2000</v>
      </c>
      <c r="I2631" s="38" t="str">
        <f>VLOOKUP(A2631,'Data. User Inf'!$A$2:$D$13428,4,)</f>
        <v>33_to_37</v>
      </c>
      <c r="J2631" s="38" t="str">
        <f>VLOOKUP(A2631,'Data. User Inf'!$A$2:$E$13428,5,)</f>
        <v>MALE</v>
      </c>
      <c r="K2631" s="38" t="str">
        <f>VLOOKUP(A2631,'Data. User Inf'!$A$2:$E$13428,3,)</f>
        <v>Other Cities</v>
      </c>
      <c r="L2631" s="38" t="str">
        <f>IF('Data. User Inf'!B2631&lt;'Data. Transactions'!C2631,"Current","New")</f>
        <v>Current</v>
      </c>
    </row>
    <row r="2632" spans="1:12" ht="15.75" customHeight="1" x14ac:dyDescent="0.25">
      <c r="A2632" s="24">
        <v>20520579</v>
      </c>
      <c r="B2632" s="24">
        <v>5102100163</v>
      </c>
      <c r="C2632" s="26">
        <v>43910</v>
      </c>
      <c r="D2632" s="27">
        <v>300000</v>
      </c>
      <c r="E2632" s="28" t="s">
        <v>9</v>
      </c>
      <c r="F2632" s="24">
        <v>12</v>
      </c>
      <c r="G2632" s="36" t="s">
        <v>99</v>
      </c>
      <c r="H2632" s="38">
        <f>((VLOOKUP(F2632,'Data. Commission'!$B$2:$C$6,2,))/100)*D2632</f>
        <v>6000</v>
      </c>
      <c r="I2632" s="38" t="str">
        <f>VLOOKUP(A2632,'Data. User Inf'!$A$2:$D$13428,4,)</f>
        <v>33_to_37</v>
      </c>
      <c r="J2632" s="38" t="str">
        <f>VLOOKUP(A2632,'Data. User Inf'!$A$2:$E$13428,5,)</f>
        <v>MALE</v>
      </c>
      <c r="K2632" s="38" t="str">
        <f>VLOOKUP(A2632,'Data. User Inf'!$A$2:$E$13428,3,)</f>
        <v>Hồ Chí Minh</v>
      </c>
      <c r="L2632" s="38" t="str">
        <f>IF('Data. User Inf'!B2632&lt;'Data. Transactions'!C2632,"Current","New")</f>
        <v>New</v>
      </c>
    </row>
    <row r="2633" spans="1:12" ht="15.75" customHeight="1" x14ac:dyDescent="0.25">
      <c r="A2633" s="24">
        <v>5450866</v>
      </c>
      <c r="B2633" s="24">
        <v>5103059316</v>
      </c>
      <c r="C2633" s="26">
        <v>43910</v>
      </c>
      <c r="D2633" s="27">
        <v>100000</v>
      </c>
      <c r="E2633" s="28" t="s">
        <v>9</v>
      </c>
      <c r="F2633" s="24">
        <v>12</v>
      </c>
      <c r="G2633" s="36" t="s">
        <v>99</v>
      </c>
      <c r="H2633" s="38">
        <f>((VLOOKUP(F2633,'Data. Commission'!$B$2:$C$6,2,))/100)*D2633</f>
        <v>2000</v>
      </c>
      <c r="I2633" s="38" t="str">
        <f>VLOOKUP(A2633,'Data. User Inf'!$A$2:$D$13428,4,)</f>
        <v>33_to_37</v>
      </c>
      <c r="J2633" s="38" t="str">
        <f>VLOOKUP(A2633,'Data. User Inf'!$A$2:$E$13428,5,)</f>
        <v>FEMALE</v>
      </c>
      <c r="K2633" s="38" t="str">
        <f>VLOOKUP(A2633,'Data. User Inf'!$A$2:$E$13428,3,)</f>
        <v>Hồ Chí Minh</v>
      </c>
      <c r="L2633" s="38" t="str">
        <f>IF('Data. User Inf'!B2633&lt;'Data. Transactions'!C2633,"Current","New")</f>
        <v>Current</v>
      </c>
    </row>
    <row r="2634" spans="1:12" ht="15.75" customHeight="1" x14ac:dyDescent="0.25">
      <c r="A2634" s="24">
        <v>14838631</v>
      </c>
      <c r="B2634" s="24">
        <v>5102335520</v>
      </c>
      <c r="C2634" s="26">
        <v>43910</v>
      </c>
      <c r="D2634" s="27">
        <v>50000</v>
      </c>
      <c r="E2634" s="28" t="s">
        <v>9</v>
      </c>
      <c r="F2634" s="24">
        <v>12</v>
      </c>
      <c r="G2634" s="36" t="s">
        <v>99</v>
      </c>
      <c r="H2634" s="38">
        <f>((VLOOKUP(F2634,'Data. Commission'!$B$2:$C$6,2,))/100)*D2634</f>
        <v>1000</v>
      </c>
      <c r="I2634" s="38" t="str">
        <f>VLOOKUP(A2634,'Data. User Inf'!$A$2:$D$13428,4,)</f>
        <v>33_to_37</v>
      </c>
      <c r="J2634" s="38" t="str">
        <f>VLOOKUP(A2634,'Data. User Inf'!$A$2:$E$13428,5,)</f>
        <v>FEMALE</v>
      </c>
      <c r="K2634" s="38" t="str">
        <f>VLOOKUP(A2634,'Data. User Inf'!$A$2:$E$13428,3,)</f>
        <v>Other Cities</v>
      </c>
      <c r="L2634" s="38" t="str">
        <f>IF('Data. User Inf'!B2634&lt;'Data. Transactions'!C2634,"Current","New")</f>
        <v>Current</v>
      </c>
    </row>
    <row r="2635" spans="1:12" ht="15.75" customHeight="1" x14ac:dyDescent="0.25">
      <c r="A2635" s="24">
        <v>48294573</v>
      </c>
      <c r="B2635" s="24">
        <v>5101247233</v>
      </c>
      <c r="C2635" s="26">
        <v>43910</v>
      </c>
      <c r="D2635" s="27">
        <v>200000</v>
      </c>
      <c r="E2635" s="24" t="s">
        <v>9</v>
      </c>
      <c r="F2635" s="24">
        <v>12</v>
      </c>
      <c r="G2635" s="37"/>
      <c r="H2635" s="38">
        <f>((VLOOKUP(F2635,'Data. Commission'!$B$2:$C$6,2,))/100)*D2635</f>
        <v>4000</v>
      </c>
      <c r="I2635" s="38" t="str">
        <f>VLOOKUP(A2635,'Data. User Inf'!$A$2:$D$13428,4,)</f>
        <v>unknown</v>
      </c>
      <c r="J2635" s="38" t="str">
        <f>VLOOKUP(A2635,'Data. User Inf'!$A$2:$E$13428,5,)</f>
        <v>MALE</v>
      </c>
      <c r="K2635" s="38" t="str">
        <f>VLOOKUP(A2635,'Data. User Inf'!$A$2:$E$13428,3,)</f>
        <v>Other Cities</v>
      </c>
      <c r="L2635" s="38" t="str">
        <f>IF('Data. User Inf'!B2635&lt;'Data. Transactions'!C2635,"Current","New")</f>
        <v>Current</v>
      </c>
    </row>
    <row r="2636" spans="1:12" ht="15.75" customHeight="1" x14ac:dyDescent="0.25">
      <c r="A2636" s="24">
        <v>54066969</v>
      </c>
      <c r="B2636" s="24">
        <v>5103720765</v>
      </c>
      <c r="C2636" s="26">
        <v>43910</v>
      </c>
      <c r="D2636" s="27">
        <v>10000</v>
      </c>
      <c r="E2636" s="24" t="s">
        <v>9</v>
      </c>
      <c r="F2636" s="24">
        <v>12</v>
      </c>
      <c r="G2636" s="37"/>
      <c r="H2636" s="38">
        <f>((VLOOKUP(F2636,'Data. Commission'!$B$2:$C$6,2,))/100)*D2636</f>
        <v>200</v>
      </c>
      <c r="I2636" s="38" t="str">
        <f>VLOOKUP(A2636,'Data. User Inf'!$A$2:$D$13428,4,)</f>
        <v>unknown</v>
      </c>
      <c r="J2636" s="38" t="str">
        <f>VLOOKUP(A2636,'Data. User Inf'!$A$2:$E$13428,5,)</f>
        <v>FEMALE</v>
      </c>
      <c r="K2636" s="38" t="str">
        <f>VLOOKUP(A2636,'Data. User Inf'!$A$2:$E$13428,3,)</f>
        <v>Other Cities</v>
      </c>
      <c r="L2636" s="38" t="str">
        <f>IF('Data. User Inf'!B2636&lt;'Data. Transactions'!C2636,"Current","New")</f>
        <v>Current</v>
      </c>
    </row>
    <row r="2637" spans="1:12" ht="15.75" customHeight="1" x14ac:dyDescent="0.25">
      <c r="A2637" s="24">
        <v>17988108</v>
      </c>
      <c r="B2637" s="24">
        <v>5105393621</v>
      </c>
      <c r="C2637" s="26">
        <v>43910</v>
      </c>
      <c r="D2637" s="27">
        <v>50000</v>
      </c>
      <c r="E2637" s="24" t="s">
        <v>86</v>
      </c>
      <c r="F2637" s="24">
        <v>14</v>
      </c>
      <c r="G2637" s="37"/>
      <c r="H2637" s="38">
        <f>((VLOOKUP(F2637,'Data. Commission'!$B$2:$C$6,2,))/100)*D2637</f>
        <v>2000</v>
      </c>
      <c r="I2637" s="38" t="str">
        <f>VLOOKUP(A2637,'Data. User Inf'!$A$2:$D$13428,4,)</f>
        <v>23_to_27</v>
      </c>
      <c r="J2637" s="38" t="str">
        <f>VLOOKUP(A2637,'Data. User Inf'!$A$2:$E$13428,5,)</f>
        <v>MALE</v>
      </c>
      <c r="K2637" s="38" t="str">
        <f>VLOOKUP(A2637,'Data. User Inf'!$A$2:$E$13428,3,)</f>
        <v>Other Cities</v>
      </c>
      <c r="L2637" s="38" t="str">
        <f>IF('Data. User Inf'!B2637&lt;'Data. Transactions'!C2637,"Current","New")</f>
        <v>Current</v>
      </c>
    </row>
    <row r="2638" spans="1:12" ht="15.75" customHeight="1" x14ac:dyDescent="0.25">
      <c r="A2638" s="24">
        <v>38968791</v>
      </c>
      <c r="B2638" s="24">
        <v>5102889313</v>
      </c>
      <c r="C2638" s="26">
        <v>43910</v>
      </c>
      <c r="D2638" s="27">
        <v>200000</v>
      </c>
      <c r="E2638" s="28" t="s">
        <v>9</v>
      </c>
      <c r="F2638" s="24">
        <v>12</v>
      </c>
      <c r="G2638" s="37" t="s">
        <v>49</v>
      </c>
      <c r="H2638" s="38">
        <f>((VLOOKUP(F2638,'Data. Commission'!$B$2:$C$6,2,))/100)*D2638</f>
        <v>4000</v>
      </c>
      <c r="I2638" s="38" t="str">
        <f>VLOOKUP(A2638,'Data. User Inf'!$A$2:$D$13428,4,)</f>
        <v>unknown</v>
      </c>
      <c r="J2638" s="38" t="str">
        <f>VLOOKUP(A2638,'Data. User Inf'!$A$2:$E$13428,5,)</f>
        <v>FEMALE</v>
      </c>
      <c r="K2638" s="38" t="str">
        <f>VLOOKUP(A2638,'Data. User Inf'!$A$2:$E$13428,3,)</f>
        <v>Other Cities</v>
      </c>
      <c r="L2638" s="38" t="str">
        <f>IF('Data. User Inf'!B2638&lt;'Data. Transactions'!C2638,"Current","New")</f>
        <v>Current</v>
      </c>
    </row>
    <row r="2639" spans="1:12" ht="15.75" customHeight="1" x14ac:dyDescent="0.25">
      <c r="A2639" s="24">
        <v>49602645</v>
      </c>
      <c r="B2639" s="24">
        <v>5115531107</v>
      </c>
      <c r="C2639" s="26">
        <v>43911</v>
      </c>
      <c r="D2639" s="27">
        <v>10000</v>
      </c>
      <c r="E2639" s="28" t="s">
        <v>60</v>
      </c>
      <c r="F2639" s="24">
        <v>13</v>
      </c>
      <c r="G2639" s="37"/>
      <c r="H2639" s="38">
        <f>((VLOOKUP(F2639,'Data. Commission'!$B$2:$C$6,2,))/100)*D2639</f>
        <v>300</v>
      </c>
      <c r="I2639" s="38" t="str">
        <f>VLOOKUP(A2639,'Data. User Inf'!$A$2:$D$13428,4,)</f>
        <v>33_to_37</v>
      </c>
      <c r="J2639" s="38" t="str">
        <f>VLOOKUP(A2639,'Data. User Inf'!$A$2:$E$13428,5,)</f>
        <v>FEMALE</v>
      </c>
      <c r="K2639" s="38" t="str">
        <f>VLOOKUP(A2639,'Data. User Inf'!$A$2:$E$13428,3,)</f>
        <v>Hồ Chí Minh</v>
      </c>
      <c r="L2639" s="38" t="str">
        <f>IF('Data. User Inf'!B2639&lt;'Data. Transactions'!C2639,"Current","New")</f>
        <v>Current</v>
      </c>
    </row>
    <row r="2640" spans="1:12" ht="15.75" customHeight="1" x14ac:dyDescent="0.25">
      <c r="A2640" s="24">
        <v>36014732</v>
      </c>
      <c r="B2640" s="24">
        <v>5114303286</v>
      </c>
      <c r="C2640" s="26">
        <v>43911</v>
      </c>
      <c r="D2640" s="27">
        <v>20000</v>
      </c>
      <c r="E2640" s="28" t="s">
        <v>60</v>
      </c>
      <c r="F2640" s="24">
        <v>13</v>
      </c>
      <c r="G2640" s="36" t="s">
        <v>49</v>
      </c>
      <c r="H2640" s="38">
        <f>((VLOOKUP(F2640,'Data. Commission'!$B$2:$C$6,2,))/100)*D2640</f>
        <v>600</v>
      </c>
      <c r="I2640" s="38" t="str">
        <f>VLOOKUP(A2640,'Data. User Inf'!$A$2:$D$13428,4,)</f>
        <v>18_to_22</v>
      </c>
      <c r="J2640" s="38" t="str">
        <f>VLOOKUP(A2640,'Data. User Inf'!$A$2:$E$13428,5,)</f>
        <v>FEMALE</v>
      </c>
      <c r="K2640" s="38" t="str">
        <f>VLOOKUP(A2640,'Data. User Inf'!$A$2:$E$13428,3,)</f>
        <v>Hồ Chí Minh</v>
      </c>
      <c r="L2640" s="38" t="str">
        <f>IF('Data. User Inf'!B2640&lt;'Data. Transactions'!C2640,"Current","New")</f>
        <v>Current</v>
      </c>
    </row>
    <row r="2641" spans="1:12" ht="15.75" customHeight="1" x14ac:dyDescent="0.25">
      <c r="A2641" s="24">
        <v>41334732</v>
      </c>
      <c r="B2641" s="24">
        <v>5118770468</v>
      </c>
      <c r="C2641" s="26">
        <v>43911</v>
      </c>
      <c r="D2641" s="27">
        <v>20000</v>
      </c>
      <c r="E2641" s="28" t="s">
        <v>87</v>
      </c>
      <c r="F2641" s="24">
        <v>15</v>
      </c>
      <c r="G2641" s="36" t="s">
        <v>49</v>
      </c>
      <c r="H2641" s="38">
        <f>((VLOOKUP(F2641,'Data. Commission'!$B$2:$C$6,2,))/100)*D2641</f>
        <v>800</v>
      </c>
      <c r="I2641" s="38" t="str">
        <f>VLOOKUP(A2641,'Data. User Inf'!$A$2:$D$13428,4,)</f>
        <v>28_to_32</v>
      </c>
      <c r="J2641" s="38" t="str">
        <f>VLOOKUP(A2641,'Data. User Inf'!$A$2:$E$13428,5,)</f>
        <v>FEMALE</v>
      </c>
      <c r="K2641" s="38" t="str">
        <f>VLOOKUP(A2641,'Data. User Inf'!$A$2:$E$13428,3,)</f>
        <v>Other Cities</v>
      </c>
      <c r="L2641" s="38" t="str">
        <f>IF('Data. User Inf'!B2641&lt;'Data. Transactions'!C2641,"Current","New")</f>
        <v>Current</v>
      </c>
    </row>
    <row r="2642" spans="1:12" ht="15.75" customHeight="1" x14ac:dyDescent="0.25">
      <c r="A2642" s="24">
        <v>46569620</v>
      </c>
      <c r="B2642" s="24">
        <v>5112558390</v>
      </c>
      <c r="C2642" s="26">
        <v>43911</v>
      </c>
      <c r="D2642" s="27">
        <v>20000</v>
      </c>
      <c r="E2642" s="24" t="s">
        <v>60</v>
      </c>
      <c r="F2642" s="24">
        <v>13</v>
      </c>
      <c r="G2642" s="37" t="s">
        <v>49</v>
      </c>
      <c r="H2642" s="38">
        <f>((VLOOKUP(F2642,'Data. Commission'!$B$2:$C$6,2,))/100)*D2642</f>
        <v>600</v>
      </c>
      <c r="I2642" s="38" t="str">
        <f>VLOOKUP(A2642,'Data. User Inf'!$A$2:$D$13428,4,)</f>
        <v>&gt;37</v>
      </c>
      <c r="J2642" s="38" t="str">
        <f>VLOOKUP(A2642,'Data. User Inf'!$A$2:$E$13428,5,)</f>
        <v>FEMALE</v>
      </c>
      <c r="K2642" s="38" t="str">
        <f>VLOOKUP(A2642,'Data. User Inf'!$A$2:$E$13428,3,)</f>
        <v>Hồ Chí Minh</v>
      </c>
      <c r="L2642" s="38" t="str">
        <f>IF('Data. User Inf'!B2642&lt;'Data. Transactions'!C2642,"Current","New")</f>
        <v>Current</v>
      </c>
    </row>
    <row r="2643" spans="1:12" ht="15.75" customHeight="1" x14ac:dyDescent="0.25">
      <c r="A2643" s="24">
        <v>49980395</v>
      </c>
      <c r="B2643" s="24">
        <v>5113334684</v>
      </c>
      <c r="C2643" s="26">
        <v>43911</v>
      </c>
      <c r="D2643" s="27">
        <v>100000</v>
      </c>
      <c r="E2643" s="28" t="s">
        <v>87</v>
      </c>
      <c r="F2643" s="24">
        <v>15</v>
      </c>
      <c r="G2643" s="36" t="s">
        <v>49</v>
      </c>
      <c r="H2643" s="38">
        <f>((VLOOKUP(F2643,'Data. Commission'!$B$2:$C$6,2,))/100)*D2643</f>
        <v>4000</v>
      </c>
      <c r="I2643" s="38" t="str">
        <f>VLOOKUP(A2643,'Data. User Inf'!$A$2:$D$13428,4,)</f>
        <v>unknown</v>
      </c>
      <c r="J2643" s="38" t="str">
        <f>VLOOKUP(A2643,'Data. User Inf'!$A$2:$E$13428,5,)</f>
        <v>FEMALE</v>
      </c>
      <c r="K2643" s="38" t="str">
        <f>VLOOKUP(A2643,'Data. User Inf'!$A$2:$E$13428,3,)</f>
        <v>Other Cities</v>
      </c>
      <c r="L2643" s="38" t="str">
        <f>IF('Data. User Inf'!B2643&lt;'Data. Transactions'!C2643,"Current","New")</f>
        <v>Current</v>
      </c>
    </row>
    <row r="2644" spans="1:12" ht="15.75" customHeight="1" x14ac:dyDescent="0.25">
      <c r="A2644" s="24">
        <v>38894377</v>
      </c>
      <c r="B2644" s="24">
        <v>5118630036</v>
      </c>
      <c r="C2644" s="26">
        <v>43911</v>
      </c>
      <c r="D2644" s="27">
        <v>300000</v>
      </c>
      <c r="E2644" s="28" t="s">
        <v>9</v>
      </c>
      <c r="F2644" s="24">
        <v>12</v>
      </c>
      <c r="G2644" s="36" t="s">
        <v>99</v>
      </c>
      <c r="H2644" s="38">
        <f>((VLOOKUP(F2644,'Data. Commission'!$B$2:$C$6,2,))/100)*D2644</f>
        <v>6000</v>
      </c>
      <c r="I2644" s="38" t="str">
        <f>VLOOKUP(A2644,'Data. User Inf'!$A$2:$D$13428,4,)</f>
        <v>&gt;37</v>
      </c>
      <c r="J2644" s="38" t="str">
        <f>VLOOKUP(A2644,'Data. User Inf'!$A$2:$E$13428,5,)</f>
        <v>FEMALE</v>
      </c>
      <c r="K2644" s="38" t="str">
        <f>VLOOKUP(A2644,'Data. User Inf'!$A$2:$E$13428,3,)</f>
        <v>Hà Nội</v>
      </c>
      <c r="L2644" s="38" t="str">
        <f>IF('Data. User Inf'!B2644&lt;'Data. Transactions'!C2644,"Current","New")</f>
        <v>Current</v>
      </c>
    </row>
    <row r="2645" spans="1:12" ht="15.75" customHeight="1" x14ac:dyDescent="0.25">
      <c r="A2645" s="24">
        <v>43072534</v>
      </c>
      <c r="B2645" s="24">
        <v>5115404654</v>
      </c>
      <c r="C2645" s="26">
        <v>43911</v>
      </c>
      <c r="D2645" s="27">
        <v>10000</v>
      </c>
      <c r="E2645" s="28" t="s">
        <v>60</v>
      </c>
      <c r="F2645" s="24">
        <v>13</v>
      </c>
      <c r="G2645" s="36" t="s">
        <v>99</v>
      </c>
      <c r="H2645" s="38">
        <f>((VLOOKUP(F2645,'Data. Commission'!$B$2:$C$6,2,))/100)*D2645</f>
        <v>300</v>
      </c>
      <c r="I2645" s="38" t="str">
        <f>VLOOKUP(A2645,'Data. User Inf'!$A$2:$D$13428,4,)</f>
        <v>&gt;37</v>
      </c>
      <c r="J2645" s="38" t="str">
        <f>VLOOKUP(A2645,'Data. User Inf'!$A$2:$E$13428,5,)</f>
        <v>MALE</v>
      </c>
      <c r="K2645" s="38" t="str">
        <f>VLOOKUP(A2645,'Data. User Inf'!$A$2:$E$13428,3,)</f>
        <v>Hồ Chí Minh</v>
      </c>
      <c r="L2645" s="38" t="str">
        <f>IF('Data. User Inf'!B2645&lt;'Data. Transactions'!C2645,"Current","New")</f>
        <v>Current</v>
      </c>
    </row>
    <row r="2646" spans="1:12" ht="15.75" customHeight="1" x14ac:dyDescent="0.25">
      <c r="A2646" s="24">
        <v>40793528</v>
      </c>
      <c r="B2646" s="24">
        <v>5118559338</v>
      </c>
      <c r="C2646" s="26">
        <v>43911</v>
      </c>
      <c r="D2646" s="27">
        <v>100000</v>
      </c>
      <c r="E2646" s="28" t="s">
        <v>60</v>
      </c>
      <c r="F2646" s="24">
        <v>13</v>
      </c>
      <c r="G2646" s="36" t="s">
        <v>49</v>
      </c>
      <c r="H2646" s="38">
        <f>((VLOOKUP(F2646,'Data. Commission'!$B$2:$C$6,2,))/100)*D2646</f>
        <v>3000</v>
      </c>
      <c r="I2646" s="38" t="str">
        <f>VLOOKUP(A2646,'Data. User Inf'!$A$2:$D$13428,4,)</f>
        <v>18_to_22</v>
      </c>
      <c r="J2646" s="38" t="str">
        <f>VLOOKUP(A2646,'Data. User Inf'!$A$2:$E$13428,5,)</f>
        <v>MALE</v>
      </c>
      <c r="K2646" s="38" t="str">
        <f>VLOOKUP(A2646,'Data. User Inf'!$A$2:$E$13428,3,)</f>
        <v>Hồ Chí Minh</v>
      </c>
      <c r="L2646" s="38" t="str">
        <f>IF('Data. User Inf'!B2646&lt;'Data. Transactions'!C2646,"Current","New")</f>
        <v>Current</v>
      </c>
    </row>
    <row r="2647" spans="1:12" ht="15.75" customHeight="1" x14ac:dyDescent="0.25">
      <c r="A2647" s="24">
        <v>36709390</v>
      </c>
      <c r="B2647" s="24">
        <v>5116275334</v>
      </c>
      <c r="C2647" s="26">
        <v>43911</v>
      </c>
      <c r="D2647" s="27">
        <v>300000</v>
      </c>
      <c r="E2647" s="28" t="s">
        <v>9</v>
      </c>
      <c r="F2647" s="24">
        <v>12</v>
      </c>
      <c r="G2647" s="36" t="s">
        <v>99</v>
      </c>
      <c r="H2647" s="38">
        <f>((VLOOKUP(F2647,'Data. Commission'!$B$2:$C$6,2,))/100)*D2647</f>
        <v>6000</v>
      </c>
      <c r="I2647" s="38" t="str">
        <f>VLOOKUP(A2647,'Data. User Inf'!$A$2:$D$13428,4,)</f>
        <v>unknown</v>
      </c>
      <c r="J2647" s="38" t="str">
        <f>VLOOKUP(A2647,'Data. User Inf'!$A$2:$E$13428,5,)</f>
        <v>MALE</v>
      </c>
      <c r="K2647" s="38" t="str">
        <f>VLOOKUP(A2647,'Data. User Inf'!$A$2:$E$13428,3,)</f>
        <v>Hà Nội</v>
      </c>
      <c r="L2647" s="38" t="str">
        <f>IF('Data. User Inf'!B2647&lt;'Data. Transactions'!C2647,"Current","New")</f>
        <v>Current</v>
      </c>
    </row>
    <row r="2648" spans="1:12" ht="15.75" customHeight="1" x14ac:dyDescent="0.25">
      <c r="A2648" s="24">
        <v>52602055</v>
      </c>
      <c r="B2648" s="24">
        <v>5117158908</v>
      </c>
      <c r="C2648" s="26">
        <v>43911</v>
      </c>
      <c r="D2648" s="27">
        <v>20000</v>
      </c>
      <c r="E2648" s="28" t="s">
        <v>9</v>
      </c>
      <c r="F2648" s="24">
        <v>12</v>
      </c>
      <c r="G2648" s="36" t="s">
        <v>99</v>
      </c>
      <c r="H2648" s="38">
        <f>((VLOOKUP(F2648,'Data. Commission'!$B$2:$C$6,2,))/100)*D2648</f>
        <v>400</v>
      </c>
      <c r="I2648" s="38" t="str">
        <f>VLOOKUP(A2648,'Data. User Inf'!$A$2:$D$13428,4,)</f>
        <v>unknown</v>
      </c>
      <c r="J2648" s="38" t="str">
        <f>VLOOKUP(A2648,'Data. User Inf'!$A$2:$E$13428,5,)</f>
        <v>MALE</v>
      </c>
      <c r="K2648" s="38" t="str">
        <f>VLOOKUP(A2648,'Data. User Inf'!$A$2:$E$13428,3,)</f>
        <v>Other Cities</v>
      </c>
      <c r="L2648" s="38" t="str">
        <f>IF('Data. User Inf'!B2648&lt;'Data. Transactions'!C2648,"Current","New")</f>
        <v>New</v>
      </c>
    </row>
    <row r="2649" spans="1:12" ht="15.75" customHeight="1" x14ac:dyDescent="0.25">
      <c r="A2649" s="24">
        <v>53284716</v>
      </c>
      <c r="B2649" s="24">
        <v>5115865272</v>
      </c>
      <c r="C2649" s="26">
        <v>43911</v>
      </c>
      <c r="D2649" s="27">
        <v>20000</v>
      </c>
      <c r="E2649" s="28" t="s">
        <v>9</v>
      </c>
      <c r="F2649" s="24">
        <v>12</v>
      </c>
      <c r="G2649" s="36" t="s">
        <v>99</v>
      </c>
      <c r="H2649" s="38">
        <f>((VLOOKUP(F2649,'Data. Commission'!$B$2:$C$6,2,))/100)*D2649</f>
        <v>400</v>
      </c>
      <c r="I2649" s="38" t="str">
        <f>VLOOKUP(A2649,'Data. User Inf'!$A$2:$D$13428,4,)</f>
        <v>unknown</v>
      </c>
      <c r="J2649" s="38" t="str">
        <f>VLOOKUP(A2649,'Data. User Inf'!$A$2:$E$13428,5,)</f>
        <v>MALE</v>
      </c>
      <c r="K2649" s="38" t="str">
        <f>VLOOKUP(A2649,'Data. User Inf'!$A$2:$E$13428,3,)</f>
        <v>Hà Nội</v>
      </c>
      <c r="L2649" s="38" t="str">
        <f>IF('Data. User Inf'!B2649&lt;'Data. Transactions'!C2649,"Current","New")</f>
        <v>Current</v>
      </c>
    </row>
    <row r="2650" spans="1:12" ht="15.75" customHeight="1" x14ac:dyDescent="0.25">
      <c r="A2650" s="24">
        <v>50805622</v>
      </c>
      <c r="B2650" s="24">
        <v>5113160805</v>
      </c>
      <c r="C2650" s="26">
        <v>43911</v>
      </c>
      <c r="D2650" s="27">
        <v>30000</v>
      </c>
      <c r="E2650" s="28" t="s">
        <v>60</v>
      </c>
      <c r="F2650" s="24">
        <v>13</v>
      </c>
      <c r="G2650" s="36" t="s">
        <v>99</v>
      </c>
      <c r="H2650" s="38">
        <f>((VLOOKUP(F2650,'Data. Commission'!$B$2:$C$6,2,))/100)*D2650</f>
        <v>900</v>
      </c>
      <c r="I2650" s="38" t="str">
        <f>VLOOKUP(A2650,'Data. User Inf'!$A$2:$D$13428,4,)</f>
        <v>23_to_27</v>
      </c>
      <c r="J2650" s="38" t="str">
        <f>VLOOKUP(A2650,'Data. User Inf'!$A$2:$E$13428,5,)</f>
        <v>MALE</v>
      </c>
      <c r="K2650" s="38" t="str">
        <f>VLOOKUP(A2650,'Data. User Inf'!$A$2:$E$13428,3,)</f>
        <v>Other Cities</v>
      </c>
      <c r="L2650" s="38" t="str">
        <f>IF('Data. User Inf'!B2650&lt;'Data. Transactions'!C2650,"Current","New")</f>
        <v>New</v>
      </c>
    </row>
    <row r="2651" spans="1:12" ht="15.75" customHeight="1" x14ac:dyDescent="0.25">
      <c r="A2651" s="24">
        <v>49245084</v>
      </c>
      <c r="B2651" s="24">
        <v>5116025298</v>
      </c>
      <c r="C2651" s="26">
        <v>43911</v>
      </c>
      <c r="D2651" s="27">
        <v>100000</v>
      </c>
      <c r="E2651" s="28" t="s">
        <v>60</v>
      </c>
      <c r="F2651" s="24">
        <v>13</v>
      </c>
      <c r="G2651" s="36" t="s">
        <v>99</v>
      </c>
      <c r="H2651" s="38">
        <f>((VLOOKUP(F2651,'Data. Commission'!$B$2:$C$6,2,))/100)*D2651</f>
        <v>3000</v>
      </c>
      <c r="I2651" s="38" t="str">
        <f>VLOOKUP(A2651,'Data. User Inf'!$A$2:$D$13428,4,)</f>
        <v>23_to_27</v>
      </c>
      <c r="J2651" s="38" t="str">
        <f>VLOOKUP(A2651,'Data. User Inf'!$A$2:$E$13428,5,)</f>
        <v>MALE</v>
      </c>
      <c r="K2651" s="38" t="str">
        <f>VLOOKUP(A2651,'Data. User Inf'!$A$2:$E$13428,3,)</f>
        <v>Unknown</v>
      </c>
      <c r="L2651" s="38" t="str">
        <f>IF('Data. User Inf'!B2651&lt;'Data. Transactions'!C2651,"Current","New")</f>
        <v>Current</v>
      </c>
    </row>
    <row r="2652" spans="1:12" ht="15.75" customHeight="1" x14ac:dyDescent="0.25">
      <c r="A2652" s="24">
        <v>44107287</v>
      </c>
      <c r="B2652" s="24">
        <v>5114215990</v>
      </c>
      <c r="C2652" s="26">
        <v>43911</v>
      </c>
      <c r="D2652" s="27">
        <v>50000</v>
      </c>
      <c r="E2652" s="28" t="s">
        <v>9</v>
      </c>
      <c r="F2652" s="24">
        <v>12</v>
      </c>
      <c r="G2652" s="36" t="s">
        <v>99</v>
      </c>
      <c r="H2652" s="38">
        <f>((VLOOKUP(F2652,'Data. Commission'!$B$2:$C$6,2,))/100)*D2652</f>
        <v>1000</v>
      </c>
      <c r="I2652" s="38" t="str">
        <f>VLOOKUP(A2652,'Data. User Inf'!$A$2:$D$13428,4,)</f>
        <v>23_to_27</v>
      </c>
      <c r="J2652" s="38" t="str">
        <f>VLOOKUP(A2652,'Data. User Inf'!$A$2:$E$13428,5,)</f>
        <v>MALE</v>
      </c>
      <c r="K2652" s="38" t="str">
        <f>VLOOKUP(A2652,'Data. User Inf'!$A$2:$E$13428,3,)</f>
        <v>Other Cities</v>
      </c>
      <c r="L2652" s="38" t="str">
        <f>IF('Data. User Inf'!B2652&lt;'Data. Transactions'!C2652,"Current","New")</f>
        <v>Current</v>
      </c>
    </row>
    <row r="2653" spans="1:12" ht="15.75" customHeight="1" x14ac:dyDescent="0.25">
      <c r="A2653" s="24">
        <v>43864061</v>
      </c>
      <c r="B2653" s="24">
        <v>5119251661</v>
      </c>
      <c r="C2653" s="26">
        <v>43911</v>
      </c>
      <c r="D2653" s="27">
        <v>50000</v>
      </c>
      <c r="E2653" s="28" t="s">
        <v>9</v>
      </c>
      <c r="F2653" s="24">
        <v>12</v>
      </c>
      <c r="G2653" s="36" t="s">
        <v>99</v>
      </c>
      <c r="H2653" s="38">
        <f>((VLOOKUP(F2653,'Data. Commission'!$B$2:$C$6,2,))/100)*D2653</f>
        <v>1000</v>
      </c>
      <c r="I2653" s="38" t="str">
        <f>VLOOKUP(A2653,'Data. User Inf'!$A$2:$D$13428,4,)</f>
        <v>23_to_27</v>
      </c>
      <c r="J2653" s="38" t="str">
        <f>VLOOKUP(A2653,'Data. User Inf'!$A$2:$E$13428,5,)</f>
        <v>FEMALE</v>
      </c>
      <c r="K2653" s="38" t="str">
        <f>VLOOKUP(A2653,'Data. User Inf'!$A$2:$E$13428,3,)</f>
        <v>Hồ Chí Minh</v>
      </c>
      <c r="L2653" s="38" t="str">
        <f>IF('Data. User Inf'!B2653&lt;'Data. Transactions'!C2653,"Current","New")</f>
        <v>Current</v>
      </c>
    </row>
    <row r="2654" spans="1:12" ht="15.75" customHeight="1" x14ac:dyDescent="0.25">
      <c r="A2654" s="24">
        <v>41267645</v>
      </c>
      <c r="B2654" s="24">
        <v>5115390329</v>
      </c>
      <c r="C2654" s="26">
        <v>43911</v>
      </c>
      <c r="D2654" s="27">
        <v>30000</v>
      </c>
      <c r="E2654" s="28" t="s">
        <v>60</v>
      </c>
      <c r="F2654" s="24">
        <v>13</v>
      </c>
      <c r="G2654" s="36" t="s">
        <v>99</v>
      </c>
      <c r="H2654" s="38">
        <f>((VLOOKUP(F2654,'Data. Commission'!$B$2:$C$6,2,))/100)*D2654</f>
        <v>900</v>
      </c>
      <c r="I2654" s="38" t="str">
        <f>VLOOKUP(A2654,'Data. User Inf'!$A$2:$D$13428,4,)</f>
        <v>23_to_27</v>
      </c>
      <c r="J2654" s="38" t="str">
        <f>VLOOKUP(A2654,'Data. User Inf'!$A$2:$E$13428,5,)</f>
        <v>FEMALE</v>
      </c>
      <c r="K2654" s="38" t="str">
        <f>VLOOKUP(A2654,'Data. User Inf'!$A$2:$E$13428,3,)</f>
        <v>Other Cities</v>
      </c>
      <c r="L2654" s="38" t="str">
        <f>IF('Data. User Inf'!B2654&lt;'Data. Transactions'!C2654,"Current","New")</f>
        <v>Current</v>
      </c>
    </row>
    <row r="2655" spans="1:12" ht="15.75" customHeight="1" x14ac:dyDescent="0.25">
      <c r="A2655" s="24">
        <v>46198357</v>
      </c>
      <c r="B2655" s="24">
        <v>5114455572</v>
      </c>
      <c r="C2655" s="26">
        <v>43911</v>
      </c>
      <c r="D2655" s="27">
        <v>100000</v>
      </c>
      <c r="E2655" s="28" t="s">
        <v>9</v>
      </c>
      <c r="F2655" s="24">
        <v>12</v>
      </c>
      <c r="G2655" s="36" t="s">
        <v>99</v>
      </c>
      <c r="H2655" s="38">
        <f>((VLOOKUP(F2655,'Data. Commission'!$B$2:$C$6,2,))/100)*D2655</f>
        <v>2000</v>
      </c>
      <c r="I2655" s="38" t="str">
        <f>VLOOKUP(A2655,'Data. User Inf'!$A$2:$D$13428,4,)</f>
        <v>23_to_27</v>
      </c>
      <c r="J2655" s="38" t="str">
        <f>VLOOKUP(A2655,'Data. User Inf'!$A$2:$E$13428,5,)</f>
        <v>FEMALE</v>
      </c>
      <c r="K2655" s="38" t="str">
        <f>VLOOKUP(A2655,'Data. User Inf'!$A$2:$E$13428,3,)</f>
        <v>Hà Nội</v>
      </c>
      <c r="L2655" s="38" t="str">
        <f>IF('Data. User Inf'!B2655&lt;'Data. Transactions'!C2655,"Current","New")</f>
        <v>Current</v>
      </c>
    </row>
    <row r="2656" spans="1:12" ht="15.75" customHeight="1" x14ac:dyDescent="0.25">
      <c r="A2656" s="24">
        <v>6929644</v>
      </c>
      <c r="B2656" s="24">
        <v>5111673125</v>
      </c>
      <c r="C2656" s="26">
        <v>43911</v>
      </c>
      <c r="D2656" s="27">
        <v>10000</v>
      </c>
      <c r="E2656" s="28" t="s">
        <v>86</v>
      </c>
      <c r="F2656" s="24">
        <v>14</v>
      </c>
      <c r="G2656" s="36" t="s">
        <v>99</v>
      </c>
      <c r="H2656" s="38">
        <f>((VLOOKUP(F2656,'Data. Commission'!$B$2:$C$6,2,))/100)*D2656</f>
        <v>400</v>
      </c>
      <c r="I2656" s="38" t="str">
        <f>VLOOKUP(A2656,'Data. User Inf'!$A$2:$D$13428,4,)</f>
        <v>23_to_27</v>
      </c>
      <c r="J2656" s="38" t="str">
        <f>VLOOKUP(A2656,'Data. User Inf'!$A$2:$E$13428,5,)</f>
        <v>FEMALE</v>
      </c>
      <c r="K2656" s="38" t="str">
        <f>VLOOKUP(A2656,'Data. User Inf'!$A$2:$E$13428,3,)</f>
        <v>Hồ Chí Minh</v>
      </c>
      <c r="L2656" s="38" t="str">
        <f>IF('Data. User Inf'!B2656&lt;'Data. Transactions'!C2656,"Current","New")</f>
        <v>New</v>
      </c>
    </row>
    <row r="2657" spans="1:12" ht="15.75" customHeight="1" x14ac:dyDescent="0.25">
      <c r="A2657" s="24">
        <v>51669330</v>
      </c>
      <c r="B2657" s="24">
        <v>5115208234</v>
      </c>
      <c r="C2657" s="26">
        <v>43911</v>
      </c>
      <c r="D2657" s="27">
        <v>100000</v>
      </c>
      <c r="E2657" s="28" t="s">
        <v>9</v>
      </c>
      <c r="F2657" s="24">
        <v>12</v>
      </c>
      <c r="G2657" s="36" t="s">
        <v>99</v>
      </c>
      <c r="H2657" s="38">
        <f>((VLOOKUP(F2657,'Data. Commission'!$B$2:$C$6,2,))/100)*D2657</f>
        <v>2000</v>
      </c>
      <c r="I2657" s="38" t="str">
        <f>VLOOKUP(A2657,'Data. User Inf'!$A$2:$D$13428,4,)</f>
        <v>23_to_27</v>
      </c>
      <c r="J2657" s="38" t="str">
        <f>VLOOKUP(A2657,'Data. User Inf'!$A$2:$E$13428,5,)</f>
        <v>MALE</v>
      </c>
      <c r="K2657" s="38" t="str">
        <f>VLOOKUP(A2657,'Data. User Inf'!$A$2:$E$13428,3,)</f>
        <v>Other Cities</v>
      </c>
      <c r="L2657" s="38" t="str">
        <f>IF('Data. User Inf'!B2657&lt;'Data. Transactions'!C2657,"Current","New")</f>
        <v>Current</v>
      </c>
    </row>
    <row r="2658" spans="1:12" ht="15.75" customHeight="1" x14ac:dyDescent="0.25">
      <c r="A2658" s="24">
        <v>18953354</v>
      </c>
      <c r="B2658" s="24">
        <v>5112502246</v>
      </c>
      <c r="C2658" s="26">
        <v>43911</v>
      </c>
      <c r="D2658" s="27">
        <v>50000</v>
      </c>
      <c r="E2658" s="28" t="s">
        <v>60</v>
      </c>
      <c r="F2658" s="24">
        <v>13</v>
      </c>
      <c r="G2658" s="36" t="s">
        <v>99</v>
      </c>
      <c r="H2658" s="38">
        <f>((VLOOKUP(F2658,'Data. Commission'!$B$2:$C$6,2,))/100)*D2658</f>
        <v>1500</v>
      </c>
      <c r="I2658" s="38" t="str">
        <f>VLOOKUP(A2658,'Data. User Inf'!$A$2:$D$13428,4,)</f>
        <v>23_to_27</v>
      </c>
      <c r="J2658" s="38" t="str">
        <f>VLOOKUP(A2658,'Data. User Inf'!$A$2:$E$13428,5,)</f>
        <v>FEMALE</v>
      </c>
      <c r="K2658" s="38" t="str">
        <f>VLOOKUP(A2658,'Data. User Inf'!$A$2:$E$13428,3,)</f>
        <v>Hồ Chí Minh</v>
      </c>
      <c r="L2658" s="38" t="str">
        <f>IF('Data. User Inf'!B2658&lt;'Data. Transactions'!C2658,"Current","New")</f>
        <v>Current</v>
      </c>
    </row>
    <row r="2659" spans="1:12" ht="15.75" customHeight="1" x14ac:dyDescent="0.25">
      <c r="A2659" s="24">
        <v>41421598</v>
      </c>
      <c r="B2659" s="24">
        <v>5118865694</v>
      </c>
      <c r="C2659" s="26">
        <v>43911</v>
      </c>
      <c r="D2659" s="27">
        <v>50000</v>
      </c>
      <c r="E2659" s="28" t="s">
        <v>9</v>
      </c>
      <c r="F2659" s="24">
        <v>12</v>
      </c>
      <c r="G2659" s="36" t="s">
        <v>99</v>
      </c>
      <c r="H2659" s="38">
        <f>((VLOOKUP(F2659,'Data. Commission'!$B$2:$C$6,2,))/100)*D2659</f>
        <v>1000</v>
      </c>
      <c r="I2659" s="38" t="str">
        <f>VLOOKUP(A2659,'Data. User Inf'!$A$2:$D$13428,4,)</f>
        <v>23_to_27</v>
      </c>
      <c r="J2659" s="38" t="str">
        <f>VLOOKUP(A2659,'Data. User Inf'!$A$2:$E$13428,5,)</f>
        <v>MALE</v>
      </c>
      <c r="K2659" s="38" t="str">
        <f>VLOOKUP(A2659,'Data. User Inf'!$A$2:$E$13428,3,)</f>
        <v>Other Cities</v>
      </c>
      <c r="L2659" s="38" t="str">
        <f>IF('Data. User Inf'!B2659&lt;'Data. Transactions'!C2659,"Current","New")</f>
        <v>Current</v>
      </c>
    </row>
    <row r="2660" spans="1:12" ht="15.75" customHeight="1" x14ac:dyDescent="0.25">
      <c r="A2660" s="24">
        <v>40242910</v>
      </c>
      <c r="B2660" s="24">
        <v>5118951061</v>
      </c>
      <c r="C2660" s="26">
        <v>43911</v>
      </c>
      <c r="D2660" s="27">
        <v>10000</v>
      </c>
      <c r="E2660" s="28" t="s">
        <v>9</v>
      </c>
      <c r="F2660" s="24">
        <v>12</v>
      </c>
      <c r="G2660" s="36" t="s">
        <v>99</v>
      </c>
      <c r="H2660" s="38">
        <f>((VLOOKUP(F2660,'Data. Commission'!$B$2:$C$6,2,))/100)*D2660</f>
        <v>200</v>
      </c>
      <c r="I2660" s="38" t="str">
        <f>VLOOKUP(A2660,'Data. User Inf'!$A$2:$D$13428,4,)</f>
        <v>28_to_32</v>
      </c>
      <c r="J2660" s="38" t="str">
        <f>VLOOKUP(A2660,'Data. User Inf'!$A$2:$E$13428,5,)</f>
        <v>MALE</v>
      </c>
      <c r="K2660" s="38" t="str">
        <f>VLOOKUP(A2660,'Data. User Inf'!$A$2:$E$13428,3,)</f>
        <v>Other Cities</v>
      </c>
      <c r="L2660" s="38" t="str">
        <f>IF('Data. User Inf'!B2660&lt;'Data. Transactions'!C2660,"Current","New")</f>
        <v>New</v>
      </c>
    </row>
    <row r="2661" spans="1:12" ht="15.75" customHeight="1" x14ac:dyDescent="0.25">
      <c r="A2661" s="24">
        <v>48970163</v>
      </c>
      <c r="B2661" s="24">
        <v>5110883955</v>
      </c>
      <c r="C2661" s="26">
        <v>43911</v>
      </c>
      <c r="D2661" s="27">
        <v>100000</v>
      </c>
      <c r="E2661" s="28" t="s">
        <v>60</v>
      </c>
      <c r="F2661" s="24">
        <v>13</v>
      </c>
      <c r="G2661" s="36" t="s">
        <v>99</v>
      </c>
      <c r="H2661" s="38">
        <f>((VLOOKUP(F2661,'Data. Commission'!$B$2:$C$6,2,))/100)*D2661</f>
        <v>3000</v>
      </c>
      <c r="I2661" s="38" t="str">
        <f>VLOOKUP(A2661,'Data. User Inf'!$A$2:$D$13428,4,)</f>
        <v>28_to_32</v>
      </c>
      <c r="J2661" s="38" t="str">
        <f>VLOOKUP(A2661,'Data. User Inf'!$A$2:$E$13428,5,)</f>
        <v>MALE</v>
      </c>
      <c r="K2661" s="38" t="str">
        <f>VLOOKUP(A2661,'Data. User Inf'!$A$2:$E$13428,3,)</f>
        <v>Hà Nội</v>
      </c>
      <c r="L2661" s="38" t="str">
        <f>IF('Data. User Inf'!B2661&lt;'Data. Transactions'!C2661,"Current","New")</f>
        <v>New</v>
      </c>
    </row>
    <row r="2662" spans="1:12" ht="15.75" customHeight="1" x14ac:dyDescent="0.25">
      <c r="A2662" s="24">
        <v>38734096</v>
      </c>
      <c r="B2662" s="24">
        <v>5117161547</v>
      </c>
      <c r="C2662" s="26">
        <v>43911</v>
      </c>
      <c r="D2662" s="27">
        <v>10000</v>
      </c>
      <c r="E2662" s="28" t="s">
        <v>9</v>
      </c>
      <c r="F2662" s="24">
        <v>12</v>
      </c>
      <c r="G2662" s="36" t="s">
        <v>99</v>
      </c>
      <c r="H2662" s="38">
        <f>((VLOOKUP(F2662,'Data. Commission'!$B$2:$C$6,2,))/100)*D2662</f>
        <v>200</v>
      </c>
      <c r="I2662" s="38" t="str">
        <f>VLOOKUP(A2662,'Data. User Inf'!$A$2:$D$13428,4,)</f>
        <v>28_to_32</v>
      </c>
      <c r="J2662" s="38" t="str">
        <f>VLOOKUP(A2662,'Data. User Inf'!$A$2:$E$13428,5,)</f>
        <v>MALE</v>
      </c>
      <c r="K2662" s="38" t="str">
        <f>VLOOKUP(A2662,'Data. User Inf'!$A$2:$E$13428,3,)</f>
        <v>Other Cities</v>
      </c>
      <c r="L2662" s="38" t="str">
        <f>IF('Data. User Inf'!B2662&lt;'Data. Transactions'!C2662,"Current","New")</f>
        <v>New</v>
      </c>
    </row>
    <row r="2663" spans="1:12" ht="15.75" customHeight="1" x14ac:dyDescent="0.25">
      <c r="A2663" s="24">
        <v>8378035</v>
      </c>
      <c r="B2663" s="24">
        <v>5116535370</v>
      </c>
      <c r="C2663" s="26">
        <v>43911</v>
      </c>
      <c r="D2663" s="27">
        <v>10000</v>
      </c>
      <c r="E2663" s="28" t="s">
        <v>9</v>
      </c>
      <c r="F2663" s="24">
        <v>12</v>
      </c>
      <c r="G2663" s="36" t="s">
        <v>99</v>
      </c>
      <c r="H2663" s="38">
        <f>((VLOOKUP(F2663,'Data. Commission'!$B$2:$C$6,2,))/100)*D2663</f>
        <v>200</v>
      </c>
      <c r="I2663" s="38" t="str">
        <f>VLOOKUP(A2663,'Data. User Inf'!$A$2:$D$13428,4,)</f>
        <v>28_to_32</v>
      </c>
      <c r="J2663" s="38" t="str">
        <f>VLOOKUP(A2663,'Data. User Inf'!$A$2:$E$13428,5,)</f>
        <v>MALE</v>
      </c>
      <c r="K2663" s="38" t="str">
        <f>VLOOKUP(A2663,'Data. User Inf'!$A$2:$E$13428,3,)</f>
        <v>Other Cities</v>
      </c>
      <c r="L2663" s="38" t="str">
        <f>IF('Data. User Inf'!B2663&lt;'Data. Transactions'!C2663,"Current","New")</f>
        <v>Current</v>
      </c>
    </row>
    <row r="2664" spans="1:12" ht="15.75" customHeight="1" x14ac:dyDescent="0.25">
      <c r="A2664" s="24">
        <v>40939870</v>
      </c>
      <c r="B2664" s="24">
        <v>5118431880</v>
      </c>
      <c r="C2664" s="26">
        <v>43911</v>
      </c>
      <c r="D2664" s="27">
        <v>30000</v>
      </c>
      <c r="E2664" s="28" t="s">
        <v>9</v>
      </c>
      <c r="F2664" s="24">
        <v>12</v>
      </c>
      <c r="G2664" s="36" t="s">
        <v>99</v>
      </c>
      <c r="H2664" s="38">
        <f>((VLOOKUP(F2664,'Data. Commission'!$B$2:$C$6,2,))/100)*D2664</f>
        <v>600</v>
      </c>
      <c r="I2664" s="38" t="str">
        <f>VLOOKUP(A2664,'Data. User Inf'!$A$2:$D$13428,4,)</f>
        <v>28_to_32</v>
      </c>
      <c r="J2664" s="38" t="str">
        <f>VLOOKUP(A2664,'Data. User Inf'!$A$2:$E$13428,5,)</f>
        <v>MALE</v>
      </c>
      <c r="K2664" s="38" t="str">
        <f>VLOOKUP(A2664,'Data. User Inf'!$A$2:$E$13428,3,)</f>
        <v>Hồ Chí Minh</v>
      </c>
      <c r="L2664" s="38" t="str">
        <f>IF('Data. User Inf'!B2664&lt;'Data. Transactions'!C2664,"Current","New")</f>
        <v>Current</v>
      </c>
    </row>
    <row r="2665" spans="1:12" ht="15.75" customHeight="1" x14ac:dyDescent="0.25">
      <c r="A2665" s="24">
        <v>7130320</v>
      </c>
      <c r="B2665" s="24">
        <v>5113867950</v>
      </c>
      <c r="C2665" s="26">
        <v>43911</v>
      </c>
      <c r="D2665" s="27">
        <v>100000</v>
      </c>
      <c r="E2665" s="28" t="s">
        <v>9</v>
      </c>
      <c r="F2665" s="24">
        <v>12</v>
      </c>
      <c r="G2665" s="36" t="s">
        <v>99</v>
      </c>
      <c r="H2665" s="38">
        <f>((VLOOKUP(F2665,'Data. Commission'!$B$2:$C$6,2,))/100)*D2665</f>
        <v>2000</v>
      </c>
      <c r="I2665" s="38" t="str">
        <f>VLOOKUP(A2665,'Data. User Inf'!$A$2:$D$13428,4,)</f>
        <v>28_to_32</v>
      </c>
      <c r="J2665" s="38" t="str">
        <f>VLOOKUP(A2665,'Data. User Inf'!$A$2:$E$13428,5,)</f>
        <v>FEMALE</v>
      </c>
      <c r="K2665" s="38" t="str">
        <f>VLOOKUP(A2665,'Data. User Inf'!$A$2:$E$13428,3,)</f>
        <v>Other Cities</v>
      </c>
      <c r="L2665" s="38" t="str">
        <f>IF('Data. User Inf'!B2665&lt;'Data. Transactions'!C2665,"Current","New")</f>
        <v>Current</v>
      </c>
    </row>
    <row r="2666" spans="1:12" ht="15.75" customHeight="1" x14ac:dyDescent="0.25">
      <c r="A2666" s="24">
        <v>50147008</v>
      </c>
      <c r="B2666" s="24">
        <v>5117992676</v>
      </c>
      <c r="C2666" s="26">
        <v>43911</v>
      </c>
      <c r="D2666" s="27">
        <v>10000</v>
      </c>
      <c r="E2666" s="28" t="s">
        <v>60</v>
      </c>
      <c r="F2666" s="24">
        <v>13</v>
      </c>
      <c r="G2666" s="36" t="s">
        <v>99</v>
      </c>
      <c r="H2666" s="38">
        <f>((VLOOKUP(F2666,'Data. Commission'!$B$2:$C$6,2,))/100)*D2666</f>
        <v>300</v>
      </c>
      <c r="I2666" s="38" t="str">
        <f>VLOOKUP(A2666,'Data. User Inf'!$A$2:$D$13428,4,)</f>
        <v>28_to_32</v>
      </c>
      <c r="J2666" s="38" t="str">
        <f>VLOOKUP(A2666,'Data. User Inf'!$A$2:$E$13428,5,)</f>
        <v>MALE</v>
      </c>
      <c r="K2666" s="38" t="str">
        <f>VLOOKUP(A2666,'Data. User Inf'!$A$2:$E$13428,3,)</f>
        <v>Other Cities</v>
      </c>
      <c r="L2666" s="38" t="str">
        <f>IF('Data. User Inf'!B2666&lt;'Data. Transactions'!C2666,"Current","New")</f>
        <v>Current</v>
      </c>
    </row>
    <row r="2667" spans="1:12" ht="15.75" customHeight="1" x14ac:dyDescent="0.25">
      <c r="A2667" s="24">
        <v>48887862</v>
      </c>
      <c r="B2667" s="24">
        <v>5112288511</v>
      </c>
      <c r="C2667" s="26">
        <v>43911</v>
      </c>
      <c r="D2667" s="27">
        <v>100000</v>
      </c>
      <c r="E2667" s="28" t="s">
        <v>9</v>
      </c>
      <c r="F2667" s="24">
        <v>12</v>
      </c>
      <c r="G2667" s="36" t="s">
        <v>99</v>
      </c>
      <c r="H2667" s="38">
        <f>((VLOOKUP(F2667,'Data. Commission'!$B$2:$C$6,2,))/100)*D2667</f>
        <v>2000</v>
      </c>
      <c r="I2667" s="38" t="str">
        <f>VLOOKUP(A2667,'Data. User Inf'!$A$2:$D$13428,4,)</f>
        <v>28_to_32</v>
      </c>
      <c r="J2667" s="38" t="str">
        <f>VLOOKUP(A2667,'Data. User Inf'!$A$2:$E$13428,5,)</f>
        <v>FEMALE</v>
      </c>
      <c r="K2667" s="38" t="str">
        <f>VLOOKUP(A2667,'Data. User Inf'!$A$2:$E$13428,3,)</f>
        <v>Other Cities</v>
      </c>
      <c r="L2667" s="38" t="str">
        <f>IF('Data. User Inf'!B2667&lt;'Data. Transactions'!C2667,"Current","New")</f>
        <v>Current</v>
      </c>
    </row>
    <row r="2668" spans="1:12" ht="15.75" customHeight="1" x14ac:dyDescent="0.25">
      <c r="A2668" s="24">
        <v>49238138</v>
      </c>
      <c r="B2668" s="24">
        <v>5112157270</v>
      </c>
      <c r="C2668" s="26">
        <v>43911</v>
      </c>
      <c r="D2668" s="27">
        <v>50000</v>
      </c>
      <c r="E2668" s="28" t="s">
        <v>60</v>
      </c>
      <c r="F2668" s="24">
        <v>13</v>
      </c>
      <c r="G2668" s="36" t="s">
        <v>99</v>
      </c>
      <c r="H2668" s="38">
        <f>((VLOOKUP(F2668,'Data. Commission'!$B$2:$C$6,2,))/100)*D2668</f>
        <v>1500</v>
      </c>
      <c r="I2668" s="38" t="str">
        <f>VLOOKUP(A2668,'Data. User Inf'!$A$2:$D$13428,4,)</f>
        <v>28_to_32</v>
      </c>
      <c r="J2668" s="38" t="str">
        <f>VLOOKUP(A2668,'Data. User Inf'!$A$2:$E$13428,5,)</f>
        <v>FEMALE</v>
      </c>
      <c r="K2668" s="38" t="str">
        <f>VLOOKUP(A2668,'Data. User Inf'!$A$2:$E$13428,3,)</f>
        <v>Other Cities</v>
      </c>
      <c r="L2668" s="38" t="str">
        <f>IF('Data. User Inf'!B2668&lt;'Data. Transactions'!C2668,"Current","New")</f>
        <v>Current</v>
      </c>
    </row>
    <row r="2669" spans="1:12" ht="15.75" customHeight="1" x14ac:dyDescent="0.25">
      <c r="A2669" s="24">
        <v>45607563</v>
      </c>
      <c r="B2669" s="24">
        <v>5112846275</v>
      </c>
      <c r="C2669" s="26">
        <v>43911</v>
      </c>
      <c r="D2669" s="27">
        <v>20000</v>
      </c>
      <c r="E2669" s="28" t="s">
        <v>60</v>
      </c>
      <c r="F2669" s="24">
        <v>13</v>
      </c>
      <c r="G2669" s="36" t="s">
        <v>99</v>
      </c>
      <c r="H2669" s="38">
        <f>((VLOOKUP(F2669,'Data. Commission'!$B$2:$C$6,2,))/100)*D2669</f>
        <v>600</v>
      </c>
      <c r="I2669" s="38" t="str">
        <f>VLOOKUP(A2669,'Data. User Inf'!$A$2:$D$13428,4,)</f>
        <v>28_to_32</v>
      </c>
      <c r="J2669" s="38" t="str">
        <f>VLOOKUP(A2669,'Data. User Inf'!$A$2:$E$13428,5,)</f>
        <v>FEMALE</v>
      </c>
      <c r="K2669" s="38" t="str">
        <f>VLOOKUP(A2669,'Data. User Inf'!$A$2:$E$13428,3,)</f>
        <v>Hồ Chí Minh</v>
      </c>
      <c r="L2669" s="38" t="str">
        <f>IF('Data. User Inf'!B2669&lt;'Data. Transactions'!C2669,"Current","New")</f>
        <v>Current</v>
      </c>
    </row>
    <row r="2670" spans="1:12" ht="15.75" customHeight="1" x14ac:dyDescent="0.25">
      <c r="A2670" s="24">
        <v>44079517</v>
      </c>
      <c r="B2670" s="24">
        <v>5111048449</v>
      </c>
      <c r="C2670" s="26">
        <v>43911</v>
      </c>
      <c r="D2670" s="27">
        <v>50000</v>
      </c>
      <c r="E2670" s="28" t="s">
        <v>9</v>
      </c>
      <c r="F2670" s="24">
        <v>12</v>
      </c>
      <c r="G2670" s="36" t="s">
        <v>99</v>
      </c>
      <c r="H2670" s="38">
        <f>((VLOOKUP(F2670,'Data. Commission'!$B$2:$C$6,2,))/100)*D2670</f>
        <v>1000</v>
      </c>
      <c r="I2670" s="38" t="str">
        <f>VLOOKUP(A2670,'Data. User Inf'!$A$2:$D$13428,4,)</f>
        <v>28_to_32</v>
      </c>
      <c r="J2670" s="38" t="str">
        <f>VLOOKUP(A2670,'Data. User Inf'!$A$2:$E$13428,5,)</f>
        <v>FEMALE</v>
      </c>
      <c r="K2670" s="38" t="str">
        <f>VLOOKUP(A2670,'Data. User Inf'!$A$2:$E$13428,3,)</f>
        <v>Other Cities</v>
      </c>
      <c r="L2670" s="38" t="str">
        <f>IF('Data. User Inf'!B2670&lt;'Data. Transactions'!C2670,"Current","New")</f>
        <v>New</v>
      </c>
    </row>
    <row r="2671" spans="1:12" ht="15.75" customHeight="1" x14ac:dyDescent="0.25">
      <c r="A2671" s="24">
        <v>48098636</v>
      </c>
      <c r="B2671" s="24">
        <v>5114574198</v>
      </c>
      <c r="C2671" s="26">
        <v>43911</v>
      </c>
      <c r="D2671" s="27">
        <v>50000</v>
      </c>
      <c r="E2671" s="28" t="s">
        <v>86</v>
      </c>
      <c r="F2671" s="24">
        <v>14</v>
      </c>
      <c r="G2671" s="36" t="s">
        <v>99</v>
      </c>
      <c r="H2671" s="38">
        <f>((VLOOKUP(F2671,'Data. Commission'!$B$2:$C$6,2,))/100)*D2671</f>
        <v>2000</v>
      </c>
      <c r="I2671" s="38" t="str">
        <f>VLOOKUP(A2671,'Data. User Inf'!$A$2:$D$13428,4,)</f>
        <v>33_to_37</v>
      </c>
      <c r="J2671" s="38" t="str">
        <f>VLOOKUP(A2671,'Data. User Inf'!$A$2:$E$13428,5,)</f>
        <v>MALE</v>
      </c>
      <c r="K2671" s="38" t="str">
        <f>VLOOKUP(A2671,'Data. User Inf'!$A$2:$E$13428,3,)</f>
        <v>Other Cities</v>
      </c>
      <c r="L2671" s="38" t="str">
        <f>IF('Data. User Inf'!B2671&lt;'Data. Transactions'!C2671,"Current","New")</f>
        <v>Current</v>
      </c>
    </row>
    <row r="2672" spans="1:12" ht="15.75" customHeight="1" x14ac:dyDescent="0.25">
      <c r="A2672" s="24">
        <v>54608586</v>
      </c>
      <c r="B2672" s="24">
        <v>5111385469</v>
      </c>
      <c r="C2672" s="26">
        <v>43911</v>
      </c>
      <c r="D2672" s="27">
        <v>50000</v>
      </c>
      <c r="E2672" s="28" t="s">
        <v>9</v>
      </c>
      <c r="F2672" s="24">
        <v>12</v>
      </c>
      <c r="G2672" s="36" t="s">
        <v>99</v>
      </c>
      <c r="H2672" s="38">
        <f>((VLOOKUP(F2672,'Data. Commission'!$B$2:$C$6,2,))/100)*D2672</f>
        <v>1000</v>
      </c>
      <c r="I2672" s="38" t="str">
        <f>VLOOKUP(A2672,'Data. User Inf'!$A$2:$D$13428,4,)</f>
        <v>33_to_37</v>
      </c>
      <c r="J2672" s="38" t="str">
        <f>VLOOKUP(A2672,'Data. User Inf'!$A$2:$E$13428,5,)</f>
        <v>MALE</v>
      </c>
      <c r="K2672" s="38" t="str">
        <f>VLOOKUP(A2672,'Data. User Inf'!$A$2:$E$13428,3,)</f>
        <v>Other Cities</v>
      </c>
      <c r="L2672" s="38" t="str">
        <f>IF('Data. User Inf'!B2672&lt;'Data. Transactions'!C2672,"Current","New")</f>
        <v>New</v>
      </c>
    </row>
    <row r="2673" spans="1:12" ht="15.75" customHeight="1" x14ac:dyDescent="0.25">
      <c r="A2673" s="24">
        <v>5296710</v>
      </c>
      <c r="B2673" s="24">
        <v>5111743537</v>
      </c>
      <c r="C2673" s="26">
        <v>43911</v>
      </c>
      <c r="D2673" s="27">
        <v>10000</v>
      </c>
      <c r="E2673" s="24" t="s">
        <v>60</v>
      </c>
      <c r="F2673" s="24">
        <v>13</v>
      </c>
      <c r="G2673" s="37"/>
      <c r="H2673" s="38">
        <f>((VLOOKUP(F2673,'Data. Commission'!$B$2:$C$6,2,))/100)*D2673</f>
        <v>300</v>
      </c>
      <c r="I2673" s="38" t="str">
        <f>VLOOKUP(A2673,'Data. User Inf'!$A$2:$D$13428,4,)</f>
        <v>23_to_27</v>
      </c>
      <c r="J2673" s="38" t="str">
        <f>VLOOKUP(A2673,'Data. User Inf'!$A$2:$E$13428,5,)</f>
        <v>FEMALE</v>
      </c>
      <c r="K2673" s="38" t="str">
        <f>VLOOKUP(A2673,'Data. User Inf'!$A$2:$E$13428,3,)</f>
        <v>Unknown</v>
      </c>
      <c r="L2673" s="38" t="str">
        <f>IF('Data. User Inf'!B2673&lt;'Data. Transactions'!C2673,"Current","New")</f>
        <v>Current</v>
      </c>
    </row>
    <row r="2674" spans="1:12" ht="15.75" customHeight="1" x14ac:dyDescent="0.25">
      <c r="A2674" s="24">
        <v>13191938</v>
      </c>
      <c r="B2674" s="24">
        <v>5118541320</v>
      </c>
      <c r="C2674" s="26">
        <v>43911</v>
      </c>
      <c r="D2674" s="27">
        <v>10000</v>
      </c>
      <c r="E2674" s="24" t="s">
        <v>87</v>
      </c>
      <c r="F2674" s="24">
        <v>15</v>
      </c>
      <c r="G2674" s="37"/>
      <c r="H2674" s="38">
        <f>((VLOOKUP(F2674,'Data. Commission'!$B$2:$C$6,2,))/100)*D2674</f>
        <v>400</v>
      </c>
      <c r="I2674" s="38" t="str">
        <f>VLOOKUP(A2674,'Data. User Inf'!$A$2:$D$13428,4,)</f>
        <v>28_to_32</v>
      </c>
      <c r="J2674" s="38" t="str">
        <f>VLOOKUP(A2674,'Data. User Inf'!$A$2:$E$13428,5,)</f>
        <v>MALE</v>
      </c>
      <c r="K2674" s="38" t="str">
        <f>VLOOKUP(A2674,'Data. User Inf'!$A$2:$E$13428,3,)</f>
        <v>Hồ Chí Minh</v>
      </c>
      <c r="L2674" s="38" t="str">
        <f>IF('Data. User Inf'!B2674&lt;'Data. Transactions'!C2674,"Current","New")</f>
        <v>Current</v>
      </c>
    </row>
    <row r="2675" spans="1:12" ht="15.75" customHeight="1" x14ac:dyDescent="0.25">
      <c r="A2675" s="24">
        <v>47934541</v>
      </c>
      <c r="B2675" s="24">
        <v>5117949993</v>
      </c>
      <c r="C2675" s="26">
        <v>43911</v>
      </c>
      <c r="D2675" s="27">
        <v>50000</v>
      </c>
      <c r="E2675" s="24" t="s">
        <v>9</v>
      </c>
      <c r="F2675" s="24">
        <v>12</v>
      </c>
      <c r="G2675" s="37"/>
      <c r="H2675" s="38">
        <f>((VLOOKUP(F2675,'Data. Commission'!$B$2:$C$6,2,))/100)*D2675</f>
        <v>1000</v>
      </c>
      <c r="I2675" s="38" t="str">
        <f>VLOOKUP(A2675,'Data. User Inf'!$A$2:$D$13428,4,)</f>
        <v>28_to_32</v>
      </c>
      <c r="J2675" s="38" t="str">
        <f>VLOOKUP(A2675,'Data. User Inf'!$A$2:$E$13428,5,)</f>
        <v>FEMALE</v>
      </c>
      <c r="K2675" s="38" t="str">
        <f>VLOOKUP(A2675,'Data. User Inf'!$A$2:$E$13428,3,)</f>
        <v>Hồ Chí Minh</v>
      </c>
      <c r="L2675" s="38" t="str">
        <f>IF('Data. User Inf'!B2675&lt;'Data. Transactions'!C2675,"Current","New")</f>
        <v>Current</v>
      </c>
    </row>
    <row r="2676" spans="1:12" ht="15.75" customHeight="1" x14ac:dyDescent="0.25">
      <c r="A2676" s="24">
        <v>11524649</v>
      </c>
      <c r="B2676" s="24">
        <v>5122888020</v>
      </c>
      <c r="C2676" s="26">
        <v>43912</v>
      </c>
      <c r="D2676" s="27">
        <v>10000</v>
      </c>
      <c r="E2676" s="28" t="s">
        <v>60</v>
      </c>
      <c r="F2676" s="24">
        <v>13</v>
      </c>
      <c r="G2676" s="37"/>
      <c r="H2676" s="38">
        <f>((VLOOKUP(F2676,'Data. Commission'!$B$2:$C$6,2,))/100)*D2676</f>
        <v>300</v>
      </c>
      <c r="I2676" s="38" t="str">
        <f>VLOOKUP(A2676,'Data. User Inf'!$A$2:$D$13428,4,)</f>
        <v>28_to_32</v>
      </c>
      <c r="J2676" s="38" t="str">
        <f>VLOOKUP(A2676,'Data. User Inf'!$A$2:$E$13428,5,)</f>
        <v>MALE</v>
      </c>
      <c r="K2676" s="38" t="str">
        <f>VLOOKUP(A2676,'Data. User Inf'!$A$2:$E$13428,3,)</f>
        <v>Hồ Chí Minh</v>
      </c>
      <c r="L2676" s="38" t="str">
        <f>IF('Data. User Inf'!B2676&lt;'Data. Transactions'!C2676,"Current","New")</f>
        <v>Current</v>
      </c>
    </row>
    <row r="2677" spans="1:12" ht="15.75" customHeight="1" x14ac:dyDescent="0.25">
      <c r="A2677" s="24">
        <v>26145041</v>
      </c>
      <c r="B2677" s="24">
        <v>5128264941</v>
      </c>
      <c r="C2677" s="26">
        <v>43912</v>
      </c>
      <c r="D2677" s="27">
        <v>20000</v>
      </c>
      <c r="E2677" s="28" t="s">
        <v>87</v>
      </c>
      <c r="F2677" s="24">
        <v>15</v>
      </c>
      <c r="G2677" s="36" t="s">
        <v>49</v>
      </c>
      <c r="H2677" s="38">
        <f>((VLOOKUP(F2677,'Data. Commission'!$B$2:$C$6,2,))/100)*D2677</f>
        <v>800</v>
      </c>
      <c r="I2677" s="38" t="str">
        <f>VLOOKUP(A2677,'Data. User Inf'!$A$2:$D$13428,4,)</f>
        <v>unknown</v>
      </c>
      <c r="J2677" s="38" t="str">
        <f>VLOOKUP(A2677,'Data. User Inf'!$A$2:$E$13428,5,)</f>
        <v>MALE</v>
      </c>
      <c r="K2677" s="38" t="str">
        <f>VLOOKUP(A2677,'Data. User Inf'!$A$2:$E$13428,3,)</f>
        <v>Hồ Chí Minh</v>
      </c>
      <c r="L2677" s="38" t="str">
        <f>IF('Data. User Inf'!B2677&lt;'Data. Transactions'!C2677,"Current","New")</f>
        <v>Current</v>
      </c>
    </row>
    <row r="2678" spans="1:12" ht="15.75" customHeight="1" x14ac:dyDescent="0.25">
      <c r="A2678" s="24">
        <v>42604286</v>
      </c>
      <c r="B2678" s="24">
        <v>5120803217</v>
      </c>
      <c r="C2678" s="26">
        <v>43912</v>
      </c>
      <c r="D2678" s="27">
        <v>100000</v>
      </c>
      <c r="E2678" s="28" t="s">
        <v>86</v>
      </c>
      <c r="F2678" s="24">
        <v>14</v>
      </c>
      <c r="G2678" s="36" t="s">
        <v>49</v>
      </c>
      <c r="H2678" s="38">
        <f>((VLOOKUP(F2678,'Data. Commission'!$B$2:$C$6,2,))/100)*D2678</f>
        <v>4000</v>
      </c>
      <c r="I2678" s="38" t="str">
        <f>VLOOKUP(A2678,'Data. User Inf'!$A$2:$D$13428,4,)</f>
        <v>unknown</v>
      </c>
      <c r="J2678" s="38" t="str">
        <f>VLOOKUP(A2678,'Data. User Inf'!$A$2:$E$13428,5,)</f>
        <v>MALE</v>
      </c>
      <c r="K2678" s="38" t="str">
        <f>VLOOKUP(A2678,'Data. User Inf'!$A$2:$E$13428,3,)</f>
        <v>Other Cities</v>
      </c>
      <c r="L2678" s="38" t="str">
        <f>IF('Data. User Inf'!B2678&lt;'Data. Transactions'!C2678,"Current","New")</f>
        <v>Current</v>
      </c>
    </row>
    <row r="2679" spans="1:12" ht="15.75" customHeight="1" x14ac:dyDescent="0.25">
      <c r="A2679" s="24">
        <v>54669607</v>
      </c>
      <c r="B2679" s="24">
        <v>5127851300</v>
      </c>
      <c r="C2679" s="26">
        <v>43912</v>
      </c>
      <c r="D2679" s="27">
        <v>10000</v>
      </c>
      <c r="E2679" s="28" t="s">
        <v>9</v>
      </c>
      <c r="F2679" s="24">
        <v>12</v>
      </c>
      <c r="G2679" s="36" t="s">
        <v>99</v>
      </c>
      <c r="H2679" s="38">
        <f>((VLOOKUP(F2679,'Data. Commission'!$B$2:$C$6,2,))/100)*D2679</f>
        <v>200</v>
      </c>
      <c r="I2679" s="38" t="str">
        <f>VLOOKUP(A2679,'Data. User Inf'!$A$2:$D$13428,4,)</f>
        <v>unknown</v>
      </c>
      <c r="J2679" s="38" t="str">
        <f>VLOOKUP(A2679,'Data. User Inf'!$A$2:$E$13428,5,)</f>
        <v>FEMALE</v>
      </c>
      <c r="K2679" s="38" t="str">
        <f>VLOOKUP(A2679,'Data. User Inf'!$A$2:$E$13428,3,)</f>
        <v>Other Cities</v>
      </c>
      <c r="L2679" s="38" t="str">
        <f>IF('Data. User Inf'!B2679&lt;'Data. Transactions'!C2679,"Current","New")</f>
        <v>Current</v>
      </c>
    </row>
    <row r="2680" spans="1:12" ht="15.75" customHeight="1" x14ac:dyDescent="0.25">
      <c r="A2680" s="24">
        <v>42558408</v>
      </c>
      <c r="B2680" s="24">
        <v>5120779945</v>
      </c>
      <c r="C2680" s="26">
        <v>43912</v>
      </c>
      <c r="D2680" s="27">
        <v>50000</v>
      </c>
      <c r="E2680" s="28" t="s">
        <v>9</v>
      </c>
      <c r="F2680" s="24">
        <v>12</v>
      </c>
      <c r="G2680" s="36" t="s">
        <v>99</v>
      </c>
      <c r="H2680" s="38">
        <f>((VLOOKUP(F2680,'Data. Commission'!$B$2:$C$6,2,))/100)*D2680</f>
        <v>1000</v>
      </c>
      <c r="I2680" s="38" t="str">
        <f>VLOOKUP(A2680,'Data. User Inf'!$A$2:$D$13428,4,)</f>
        <v>unknown</v>
      </c>
      <c r="J2680" s="38" t="str">
        <f>VLOOKUP(A2680,'Data. User Inf'!$A$2:$E$13428,5,)</f>
        <v>FEMALE</v>
      </c>
      <c r="K2680" s="38" t="str">
        <f>VLOOKUP(A2680,'Data. User Inf'!$A$2:$E$13428,3,)</f>
        <v>Hà Nội</v>
      </c>
      <c r="L2680" s="38" t="str">
        <f>IF('Data. User Inf'!B2680&lt;'Data. Transactions'!C2680,"Current","New")</f>
        <v>Current</v>
      </c>
    </row>
    <row r="2681" spans="1:12" ht="15.75" customHeight="1" x14ac:dyDescent="0.25">
      <c r="A2681" s="24">
        <v>41421253</v>
      </c>
      <c r="B2681" s="24">
        <v>5124230047</v>
      </c>
      <c r="C2681" s="26">
        <v>43912</v>
      </c>
      <c r="D2681" s="27">
        <v>50000</v>
      </c>
      <c r="E2681" s="28" t="s">
        <v>9</v>
      </c>
      <c r="F2681" s="24">
        <v>12</v>
      </c>
      <c r="G2681" s="36" t="s">
        <v>99</v>
      </c>
      <c r="H2681" s="38">
        <f>((VLOOKUP(F2681,'Data. Commission'!$B$2:$C$6,2,))/100)*D2681</f>
        <v>1000</v>
      </c>
      <c r="I2681" s="38" t="str">
        <f>VLOOKUP(A2681,'Data. User Inf'!$A$2:$D$13428,4,)</f>
        <v>unknown</v>
      </c>
      <c r="J2681" s="38" t="str">
        <f>VLOOKUP(A2681,'Data. User Inf'!$A$2:$E$13428,5,)</f>
        <v>MALE</v>
      </c>
      <c r="K2681" s="38" t="str">
        <f>VLOOKUP(A2681,'Data. User Inf'!$A$2:$E$13428,3,)</f>
        <v>Other Cities</v>
      </c>
      <c r="L2681" s="38" t="str">
        <f>IF('Data. User Inf'!B2681&lt;'Data. Transactions'!C2681,"Current","New")</f>
        <v>Current</v>
      </c>
    </row>
    <row r="2682" spans="1:12" ht="15.75" customHeight="1" x14ac:dyDescent="0.25">
      <c r="A2682" s="24">
        <v>47489891</v>
      </c>
      <c r="B2682" s="24">
        <v>5121487073</v>
      </c>
      <c r="C2682" s="26">
        <v>43912</v>
      </c>
      <c r="D2682" s="27">
        <v>10000</v>
      </c>
      <c r="E2682" s="28" t="s">
        <v>9</v>
      </c>
      <c r="F2682" s="24">
        <v>12</v>
      </c>
      <c r="G2682" s="36" t="s">
        <v>99</v>
      </c>
      <c r="H2682" s="38">
        <f>((VLOOKUP(F2682,'Data. Commission'!$B$2:$C$6,2,))/100)*D2682</f>
        <v>200</v>
      </c>
      <c r="I2682" s="38" t="str">
        <f>VLOOKUP(A2682,'Data. User Inf'!$A$2:$D$13428,4,)</f>
        <v>unknown</v>
      </c>
      <c r="J2682" s="38" t="str">
        <f>VLOOKUP(A2682,'Data. User Inf'!$A$2:$E$13428,5,)</f>
        <v>FEMALE</v>
      </c>
      <c r="K2682" s="38" t="str">
        <f>VLOOKUP(A2682,'Data. User Inf'!$A$2:$E$13428,3,)</f>
        <v>Other Cities</v>
      </c>
      <c r="L2682" s="38" t="str">
        <f>IF('Data. User Inf'!B2682&lt;'Data. Transactions'!C2682,"Current","New")</f>
        <v>Current</v>
      </c>
    </row>
    <row r="2683" spans="1:12" ht="15.75" customHeight="1" x14ac:dyDescent="0.25">
      <c r="A2683" s="24">
        <v>49322230</v>
      </c>
      <c r="B2683" s="24">
        <v>5126545073</v>
      </c>
      <c r="C2683" s="26">
        <v>43912</v>
      </c>
      <c r="D2683" s="27">
        <v>30000</v>
      </c>
      <c r="E2683" s="28" t="s">
        <v>86</v>
      </c>
      <c r="F2683" s="24">
        <v>14</v>
      </c>
      <c r="G2683" s="36" t="s">
        <v>99</v>
      </c>
      <c r="H2683" s="38">
        <f>((VLOOKUP(F2683,'Data. Commission'!$B$2:$C$6,2,))/100)*D2683</f>
        <v>1200</v>
      </c>
      <c r="I2683" s="38" t="str">
        <f>VLOOKUP(A2683,'Data. User Inf'!$A$2:$D$13428,4,)</f>
        <v>unknown</v>
      </c>
      <c r="J2683" s="38" t="str">
        <f>VLOOKUP(A2683,'Data. User Inf'!$A$2:$E$13428,5,)</f>
        <v>MALE</v>
      </c>
      <c r="K2683" s="38" t="str">
        <f>VLOOKUP(A2683,'Data. User Inf'!$A$2:$E$13428,3,)</f>
        <v>Hồ Chí Minh</v>
      </c>
      <c r="L2683" s="38" t="str">
        <f>IF('Data. User Inf'!B2683&lt;'Data. Transactions'!C2683,"Current","New")</f>
        <v>Current</v>
      </c>
    </row>
    <row r="2684" spans="1:12" ht="15.75" customHeight="1" x14ac:dyDescent="0.25">
      <c r="A2684" s="24">
        <v>54581330</v>
      </c>
      <c r="B2684" s="24">
        <v>5128687833</v>
      </c>
      <c r="C2684" s="26">
        <v>43912</v>
      </c>
      <c r="D2684" s="27">
        <v>100000</v>
      </c>
      <c r="E2684" s="28" t="s">
        <v>86</v>
      </c>
      <c r="F2684" s="24">
        <v>14</v>
      </c>
      <c r="G2684" s="36" t="s">
        <v>99</v>
      </c>
      <c r="H2684" s="38">
        <f>((VLOOKUP(F2684,'Data. Commission'!$B$2:$C$6,2,))/100)*D2684</f>
        <v>4000</v>
      </c>
      <c r="I2684" s="38" t="str">
        <f>VLOOKUP(A2684,'Data. User Inf'!$A$2:$D$13428,4,)</f>
        <v>unknown</v>
      </c>
      <c r="J2684" s="38" t="str">
        <f>VLOOKUP(A2684,'Data. User Inf'!$A$2:$E$13428,5,)</f>
        <v>MALE</v>
      </c>
      <c r="K2684" s="38" t="str">
        <f>VLOOKUP(A2684,'Data. User Inf'!$A$2:$E$13428,3,)</f>
        <v>Unknown</v>
      </c>
      <c r="L2684" s="38" t="str">
        <f>IF('Data. User Inf'!B2684&lt;'Data. Transactions'!C2684,"Current","New")</f>
        <v>New</v>
      </c>
    </row>
    <row r="2685" spans="1:12" ht="15.75" customHeight="1" x14ac:dyDescent="0.25">
      <c r="A2685" s="24">
        <v>54580654</v>
      </c>
      <c r="B2685" s="24">
        <v>5128262271</v>
      </c>
      <c r="C2685" s="26">
        <v>43912</v>
      </c>
      <c r="D2685" s="27">
        <v>10000</v>
      </c>
      <c r="E2685" s="28" t="s">
        <v>9</v>
      </c>
      <c r="F2685" s="24">
        <v>12</v>
      </c>
      <c r="G2685" s="36" t="s">
        <v>99</v>
      </c>
      <c r="H2685" s="38">
        <f>((VLOOKUP(F2685,'Data. Commission'!$B$2:$C$6,2,))/100)*D2685</f>
        <v>200</v>
      </c>
      <c r="I2685" s="38" t="str">
        <f>VLOOKUP(A2685,'Data. User Inf'!$A$2:$D$13428,4,)</f>
        <v>unknown</v>
      </c>
      <c r="J2685" s="38" t="str">
        <f>VLOOKUP(A2685,'Data. User Inf'!$A$2:$E$13428,5,)</f>
        <v>MALE</v>
      </c>
      <c r="K2685" s="38" t="str">
        <f>VLOOKUP(A2685,'Data. User Inf'!$A$2:$E$13428,3,)</f>
        <v>Unknown</v>
      </c>
      <c r="L2685" s="38" t="str">
        <f>IF('Data. User Inf'!B2685&lt;'Data. Transactions'!C2685,"Current","New")</f>
        <v>New</v>
      </c>
    </row>
    <row r="2686" spans="1:12" ht="15.75" customHeight="1" x14ac:dyDescent="0.25">
      <c r="A2686" s="24">
        <v>46311006</v>
      </c>
      <c r="B2686" s="24">
        <v>5126405425</v>
      </c>
      <c r="C2686" s="26">
        <v>43912</v>
      </c>
      <c r="D2686" s="27">
        <v>50000</v>
      </c>
      <c r="E2686" s="28" t="s">
        <v>9</v>
      </c>
      <c r="F2686" s="24">
        <v>12</v>
      </c>
      <c r="G2686" s="36" t="s">
        <v>99</v>
      </c>
      <c r="H2686" s="38">
        <f>((VLOOKUP(F2686,'Data. Commission'!$B$2:$C$6,2,))/100)*D2686</f>
        <v>1000</v>
      </c>
      <c r="I2686" s="38" t="str">
        <f>VLOOKUP(A2686,'Data. User Inf'!$A$2:$D$13428,4,)</f>
        <v>unknown</v>
      </c>
      <c r="J2686" s="38" t="str">
        <f>VLOOKUP(A2686,'Data. User Inf'!$A$2:$E$13428,5,)</f>
        <v>FEMALE</v>
      </c>
      <c r="K2686" s="38" t="str">
        <f>VLOOKUP(A2686,'Data. User Inf'!$A$2:$E$13428,3,)</f>
        <v>Other Cities</v>
      </c>
      <c r="L2686" s="38" t="str">
        <f>IF('Data. User Inf'!B2686&lt;'Data. Transactions'!C2686,"Current","New")</f>
        <v>Current</v>
      </c>
    </row>
    <row r="2687" spans="1:12" ht="15.75" customHeight="1" x14ac:dyDescent="0.25">
      <c r="A2687" s="24">
        <v>49882131</v>
      </c>
      <c r="B2687" s="24">
        <v>5120719695</v>
      </c>
      <c r="C2687" s="26">
        <v>43912</v>
      </c>
      <c r="D2687" s="27">
        <v>100000</v>
      </c>
      <c r="E2687" s="28" t="s">
        <v>9</v>
      </c>
      <c r="F2687" s="24">
        <v>12</v>
      </c>
      <c r="G2687" s="36" t="s">
        <v>99</v>
      </c>
      <c r="H2687" s="38">
        <f>((VLOOKUP(F2687,'Data. Commission'!$B$2:$C$6,2,))/100)*D2687</f>
        <v>2000</v>
      </c>
      <c r="I2687" s="38" t="str">
        <f>VLOOKUP(A2687,'Data. User Inf'!$A$2:$D$13428,4,)</f>
        <v>unknown</v>
      </c>
      <c r="J2687" s="38" t="str">
        <f>VLOOKUP(A2687,'Data. User Inf'!$A$2:$E$13428,5,)</f>
        <v>FEMALE</v>
      </c>
      <c r="K2687" s="38" t="str">
        <f>VLOOKUP(A2687,'Data. User Inf'!$A$2:$E$13428,3,)</f>
        <v>Other Cities</v>
      </c>
      <c r="L2687" s="38" t="str">
        <f>IF('Data. User Inf'!B2687&lt;'Data. Transactions'!C2687,"Current","New")</f>
        <v>New</v>
      </c>
    </row>
    <row r="2688" spans="1:12" ht="15.75" customHeight="1" x14ac:dyDescent="0.25">
      <c r="A2688" s="24">
        <v>6647005</v>
      </c>
      <c r="B2688" s="24">
        <v>5125285736</v>
      </c>
      <c r="C2688" s="26">
        <v>43912</v>
      </c>
      <c r="D2688" s="27">
        <v>10000</v>
      </c>
      <c r="E2688" s="28" t="s">
        <v>9</v>
      </c>
      <c r="F2688" s="24">
        <v>12</v>
      </c>
      <c r="G2688" s="36" t="s">
        <v>99</v>
      </c>
      <c r="H2688" s="38">
        <f>((VLOOKUP(F2688,'Data. Commission'!$B$2:$C$6,2,))/100)*D2688</f>
        <v>200</v>
      </c>
      <c r="I2688" s="38" t="str">
        <f>VLOOKUP(A2688,'Data. User Inf'!$A$2:$D$13428,4,)</f>
        <v>unknown</v>
      </c>
      <c r="J2688" s="38" t="str">
        <f>VLOOKUP(A2688,'Data. User Inf'!$A$2:$E$13428,5,)</f>
        <v>MALE</v>
      </c>
      <c r="K2688" s="38" t="str">
        <f>VLOOKUP(A2688,'Data. User Inf'!$A$2:$E$13428,3,)</f>
        <v>Other Cities</v>
      </c>
      <c r="L2688" s="38" t="str">
        <f>IF('Data. User Inf'!B2688&lt;'Data. Transactions'!C2688,"Current","New")</f>
        <v>Current</v>
      </c>
    </row>
    <row r="2689" spans="1:12" ht="15.75" customHeight="1" x14ac:dyDescent="0.25">
      <c r="A2689" s="24">
        <v>21896275</v>
      </c>
      <c r="B2689" s="24">
        <v>5120360407</v>
      </c>
      <c r="C2689" s="26">
        <v>43912</v>
      </c>
      <c r="D2689" s="27">
        <v>10000</v>
      </c>
      <c r="E2689" s="28" t="s">
        <v>9</v>
      </c>
      <c r="F2689" s="24">
        <v>12</v>
      </c>
      <c r="G2689" s="36" t="s">
        <v>99</v>
      </c>
      <c r="H2689" s="38">
        <f>((VLOOKUP(F2689,'Data. Commission'!$B$2:$C$6,2,))/100)*D2689</f>
        <v>200</v>
      </c>
      <c r="I2689" s="38" t="str">
        <f>VLOOKUP(A2689,'Data. User Inf'!$A$2:$D$13428,4,)</f>
        <v>unknown</v>
      </c>
      <c r="J2689" s="38" t="str">
        <f>VLOOKUP(A2689,'Data. User Inf'!$A$2:$E$13428,5,)</f>
        <v>MALE</v>
      </c>
      <c r="K2689" s="38" t="str">
        <f>VLOOKUP(A2689,'Data. User Inf'!$A$2:$E$13428,3,)</f>
        <v>Other Cities</v>
      </c>
      <c r="L2689" s="38" t="str">
        <f>IF('Data. User Inf'!B2689&lt;'Data. Transactions'!C2689,"Current","New")</f>
        <v>Current</v>
      </c>
    </row>
    <row r="2690" spans="1:12" ht="15.75" customHeight="1" x14ac:dyDescent="0.25">
      <c r="A2690" s="24">
        <v>43827403</v>
      </c>
      <c r="B2690" s="24">
        <v>5126152698</v>
      </c>
      <c r="C2690" s="26">
        <v>43912</v>
      </c>
      <c r="D2690" s="27">
        <v>10000</v>
      </c>
      <c r="E2690" s="28" t="s">
        <v>9</v>
      </c>
      <c r="F2690" s="24">
        <v>12</v>
      </c>
      <c r="G2690" s="36" t="s">
        <v>99</v>
      </c>
      <c r="H2690" s="38">
        <f>((VLOOKUP(F2690,'Data. Commission'!$B$2:$C$6,2,))/100)*D2690</f>
        <v>200</v>
      </c>
      <c r="I2690" s="38" t="str">
        <f>VLOOKUP(A2690,'Data. User Inf'!$A$2:$D$13428,4,)</f>
        <v>18_to_22</v>
      </c>
      <c r="J2690" s="38" t="str">
        <f>VLOOKUP(A2690,'Data. User Inf'!$A$2:$E$13428,5,)</f>
        <v>MALE</v>
      </c>
      <c r="K2690" s="38" t="str">
        <f>VLOOKUP(A2690,'Data. User Inf'!$A$2:$E$13428,3,)</f>
        <v>Other Cities</v>
      </c>
      <c r="L2690" s="38" t="str">
        <f>IF('Data. User Inf'!B2690&lt;'Data. Transactions'!C2690,"Current","New")</f>
        <v>New</v>
      </c>
    </row>
    <row r="2691" spans="1:12" ht="15.75" customHeight="1" x14ac:dyDescent="0.25">
      <c r="A2691" s="24">
        <v>53580032</v>
      </c>
      <c r="B2691" s="24">
        <v>5127098443</v>
      </c>
      <c r="C2691" s="26">
        <v>43912</v>
      </c>
      <c r="D2691" s="27">
        <v>20000</v>
      </c>
      <c r="E2691" s="28" t="s">
        <v>9</v>
      </c>
      <c r="F2691" s="24">
        <v>12</v>
      </c>
      <c r="G2691" s="36" t="s">
        <v>99</v>
      </c>
      <c r="H2691" s="38">
        <f>((VLOOKUP(F2691,'Data. Commission'!$B$2:$C$6,2,))/100)*D2691</f>
        <v>400</v>
      </c>
      <c r="I2691" s="38" t="str">
        <f>VLOOKUP(A2691,'Data. User Inf'!$A$2:$D$13428,4,)</f>
        <v>18_to_22</v>
      </c>
      <c r="J2691" s="38" t="str">
        <f>VLOOKUP(A2691,'Data. User Inf'!$A$2:$E$13428,5,)</f>
        <v>MALE</v>
      </c>
      <c r="K2691" s="38" t="str">
        <f>VLOOKUP(A2691,'Data. User Inf'!$A$2:$E$13428,3,)</f>
        <v>Hồ Chí Minh</v>
      </c>
      <c r="L2691" s="38" t="str">
        <f>IF('Data. User Inf'!B2691&lt;'Data. Transactions'!C2691,"Current","New")</f>
        <v>Current</v>
      </c>
    </row>
    <row r="2692" spans="1:12" ht="15.75" customHeight="1" x14ac:dyDescent="0.25">
      <c r="A2692" s="24">
        <v>47525253</v>
      </c>
      <c r="B2692" s="24">
        <v>5119833739</v>
      </c>
      <c r="C2692" s="26">
        <v>43912</v>
      </c>
      <c r="D2692" s="27">
        <v>50000</v>
      </c>
      <c r="E2692" s="28" t="s">
        <v>60</v>
      </c>
      <c r="F2692" s="24">
        <v>13</v>
      </c>
      <c r="G2692" s="36" t="s">
        <v>99</v>
      </c>
      <c r="H2692" s="38">
        <f>((VLOOKUP(F2692,'Data. Commission'!$B$2:$C$6,2,))/100)*D2692</f>
        <v>1500</v>
      </c>
      <c r="I2692" s="38" t="str">
        <f>VLOOKUP(A2692,'Data. User Inf'!$A$2:$D$13428,4,)</f>
        <v>18_to_22</v>
      </c>
      <c r="J2692" s="38" t="str">
        <f>VLOOKUP(A2692,'Data. User Inf'!$A$2:$E$13428,5,)</f>
        <v>MALE</v>
      </c>
      <c r="K2692" s="38" t="str">
        <f>VLOOKUP(A2692,'Data. User Inf'!$A$2:$E$13428,3,)</f>
        <v>Hồ Chí Minh</v>
      </c>
      <c r="L2692" s="38" t="str">
        <f>IF('Data. User Inf'!B2692&lt;'Data. Transactions'!C2692,"Current","New")</f>
        <v>New</v>
      </c>
    </row>
    <row r="2693" spans="1:12" ht="15.75" customHeight="1" x14ac:dyDescent="0.25">
      <c r="A2693" s="24">
        <v>43530574</v>
      </c>
      <c r="B2693" s="24">
        <v>5126845395</v>
      </c>
      <c r="C2693" s="26">
        <v>43912</v>
      </c>
      <c r="D2693" s="27">
        <v>20000</v>
      </c>
      <c r="E2693" s="28" t="s">
        <v>9</v>
      </c>
      <c r="F2693" s="24">
        <v>12</v>
      </c>
      <c r="G2693" s="36" t="s">
        <v>99</v>
      </c>
      <c r="H2693" s="38">
        <f>((VLOOKUP(F2693,'Data. Commission'!$B$2:$C$6,2,))/100)*D2693</f>
        <v>400</v>
      </c>
      <c r="I2693" s="38" t="str">
        <f>VLOOKUP(A2693,'Data. User Inf'!$A$2:$D$13428,4,)</f>
        <v>18_to_22</v>
      </c>
      <c r="J2693" s="38" t="str">
        <f>VLOOKUP(A2693,'Data. User Inf'!$A$2:$E$13428,5,)</f>
        <v>FEMALE</v>
      </c>
      <c r="K2693" s="38" t="str">
        <f>VLOOKUP(A2693,'Data. User Inf'!$A$2:$E$13428,3,)</f>
        <v>Hồ Chí Minh</v>
      </c>
      <c r="L2693" s="38" t="str">
        <f>IF('Data. User Inf'!B2693&lt;'Data. Transactions'!C2693,"Current","New")</f>
        <v>New</v>
      </c>
    </row>
    <row r="2694" spans="1:12" ht="15.75" customHeight="1" x14ac:dyDescent="0.25">
      <c r="A2694" s="24">
        <v>45680782</v>
      </c>
      <c r="B2694" s="24">
        <v>5126740243</v>
      </c>
      <c r="C2694" s="26">
        <v>43912</v>
      </c>
      <c r="D2694" s="27">
        <v>20000</v>
      </c>
      <c r="E2694" s="28" t="s">
        <v>9</v>
      </c>
      <c r="F2694" s="24">
        <v>12</v>
      </c>
      <c r="G2694" s="36" t="s">
        <v>99</v>
      </c>
      <c r="H2694" s="38">
        <f>((VLOOKUP(F2694,'Data. Commission'!$B$2:$C$6,2,))/100)*D2694</f>
        <v>400</v>
      </c>
      <c r="I2694" s="38" t="str">
        <f>VLOOKUP(A2694,'Data. User Inf'!$A$2:$D$13428,4,)</f>
        <v>18_to_22</v>
      </c>
      <c r="J2694" s="38" t="str">
        <f>VLOOKUP(A2694,'Data. User Inf'!$A$2:$E$13428,5,)</f>
        <v>FEMALE</v>
      </c>
      <c r="K2694" s="38" t="str">
        <f>VLOOKUP(A2694,'Data. User Inf'!$A$2:$E$13428,3,)</f>
        <v>Hà Nội</v>
      </c>
      <c r="L2694" s="38" t="str">
        <f>IF('Data. User Inf'!B2694&lt;'Data. Transactions'!C2694,"Current","New")</f>
        <v>Current</v>
      </c>
    </row>
    <row r="2695" spans="1:12" ht="15.75" customHeight="1" x14ac:dyDescent="0.25">
      <c r="A2695" s="24">
        <v>28820648</v>
      </c>
      <c r="B2695" s="24">
        <v>5123504922</v>
      </c>
      <c r="C2695" s="26">
        <v>43912</v>
      </c>
      <c r="D2695" s="27">
        <v>20000</v>
      </c>
      <c r="E2695" s="28" t="s">
        <v>86</v>
      </c>
      <c r="F2695" s="24">
        <v>14</v>
      </c>
      <c r="G2695" s="36" t="s">
        <v>99</v>
      </c>
      <c r="H2695" s="38">
        <f>((VLOOKUP(F2695,'Data. Commission'!$B$2:$C$6,2,))/100)*D2695</f>
        <v>800</v>
      </c>
      <c r="I2695" s="38" t="str">
        <f>VLOOKUP(A2695,'Data. User Inf'!$A$2:$D$13428,4,)</f>
        <v>23_to_27</v>
      </c>
      <c r="J2695" s="38" t="str">
        <f>VLOOKUP(A2695,'Data. User Inf'!$A$2:$E$13428,5,)</f>
        <v>MALE</v>
      </c>
      <c r="K2695" s="38" t="str">
        <f>VLOOKUP(A2695,'Data. User Inf'!$A$2:$E$13428,3,)</f>
        <v>Hồ Chí Minh</v>
      </c>
      <c r="L2695" s="38" t="str">
        <f>IF('Data. User Inf'!B2695&lt;'Data. Transactions'!C2695,"Current","New")</f>
        <v>Current</v>
      </c>
    </row>
    <row r="2696" spans="1:12" ht="15.75" customHeight="1" x14ac:dyDescent="0.25">
      <c r="A2696" s="24">
        <v>38559686</v>
      </c>
      <c r="B2696" s="24">
        <v>5122552424</v>
      </c>
      <c r="C2696" s="26">
        <v>43912</v>
      </c>
      <c r="D2696" s="27">
        <v>30000</v>
      </c>
      <c r="E2696" s="28" t="s">
        <v>9</v>
      </c>
      <c r="F2696" s="24">
        <v>12</v>
      </c>
      <c r="G2696" s="36" t="s">
        <v>99</v>
      </c>
      <c r="H2696" s="38">
        <f>((VLOOKUP(F2696,'Data. Commission'!$B$2:$C$6,2,))/100)*D2696</f>
        <v>600</v>
      </c>
      <c r="I2696" s="38" t="str">
        <f>VLOOKUP(A2696,'Data. User Inf'!$A$2:$D$13428,4,)</f>
        <v>23_to_27</v>
      </c>
      <c r="J2696" s="38" t="str">
        <f>VLOOKUP(A2696,'Data. User Inf'!$A$2:$E$13428,5,)</f>
        <v>FEMALE</v>
      </c>
      <c r="K2696" s="38" t="str">
        <f>VLOOKUP(A2696,'Data. User Inf'!$A$2:$E$13428,3,)</f>
        <v>Hà Nội</v>
      </c>
      <c r="L2696" s="38" t="str">
        <f>IF('Data. User Inf'!B2696&lt;'Data. Transactions'!C2696,"Current","New")</f>
        <v>New</v>
      </c>
    </row>
    <row r="2697" spans="1:12" ht="15.75" customHeight="1" x14ac:dyDescent="0.25">
      <c r="A2697" s="24">
        <v>36409777</v>
      </c>
      <c r="B2697" s="24">
        <v>5128445116</v>
      </c>
      <c r="C2697" s="26">
        <v>43912</v>
      </c>
      <c r="D2697" s="27">
        <v>100000</v>
      </c>
      <c r="E2697" s="28" t="s">
        <v>60</v>
      </c>
      <c r="F2697" s="24">
        <v>13</v>
      </c>
      <c r="G2697" s="36" t="s">
        <v>99</v>
      </c>
      <c r="H2697" s="38">
        <f>((VLOOKUP(F2697,'Data. Commission'!$B$2:$C$6,2,))/100)*D2697</f>
        <v>3000</v>
      </c>
      <c r="I2697" s="38" t="str">
        <f>VLOOKUP(A2697,'Data. User Inf'!$A$2:$D$13428,4,)</f>
        <v>23_to_27</v>
      </c>
      <c r="J2697" s="38" t="str">
        <f>VLOOKUP(A2697,'Data. User Inf'!$A$2:$E$13428,5,)</f>
        <v>MALE</v>
      </c>
      <c r="K2697" s="38" t="str">
        <f>VLOOKUP(A2697,'Data. User Inf'!$A$2:$E$13428,3,)</f>
        <v>Other Cities</v>
      </c>
      <c r="L2697" s="38" t="str">
        <f>IF('Data. User Inf'!B2697&lt;'Data. Transactions'!C2697,"Current","New")</f>
        <v>New</v>
      </c>
    </row>
    <row r="2698" spans="1:12" ht="15.75" customHeight="1" x14ac:dyDescent="0.25">
      <c r="A2698" s="24">
        <v>53571852</v>
      </c>
      <c r="B2698" s="24">
        <v>5119972769</v>
      </c>
      <c r="C2698" s="26">
        <v>43912</v>
      </c>
      <c r="D2698" s="27">
        <v>50000</v>
      </c>
      <c r="E2698" s="28" t="s">
        <v>60</v>
      </c>
      <c r="F2698" s="24">
        <v>13</v>
      </c>
      <c r="G2698" s="36" t="s">
        <v>99</v>
      </c>
      <c r="H2698" s="38">
        <f>((VLOOKUP(F2698,'Data. Commission'!$B$2:$C$6,2,))/100)*D2698</f>
        <v>1500</v>
      </c>
      <c r="I2698" s="38" t="str">
        <f>VLOOKUP(A2698,'Data. User Inf'!$A$2:$D$13428,4,)</f>
        <v>28_to_32</v>
      </c>
      <c r="J2698" s="38" t="str">
        <f>VLOOKUP(A2698,'Data. User Inf'!$A$2:$E$13428,5,)</f>
        <v>MALE</v>
      </c>
      <c r="K2698" s="38" t="str">
        <f>VLOOKUP(A2698,'Data. User Inf'!$A$2:$E$13428,3,)</f>
        <v>Other Cities</v>
      </c>
      <c r="L2698" s="38" t="str">
        <f>IF('Data. User Inf'!B2698&lt;'Data. Transactions'!C2698,"Current","New")</f>
        <v>Current</v>
      </c>
    </row>
    <row r="2699" spans="1:12" ht="15.75" customHeight="1" x14ac:dyDescent="0.25">
      <c r="A2699" s="24">
        <v>51885588</v>
      </c>
      <c r="B2699" s="24">
        <v>5119820033</v>
      </c>
      <c r="C2699" s="26">
        <v>43912</v>
      </c>
      <c r="D2699" s="27">
        <v>20000</v>
      </c>
      <c r="E2699" s="28" t="s">
        <v>9</v>
      </c>
      <c r="F2699" s="24">
        <v>12</v>
      </c>
      <c r="G2699" s="36" t="s">
        <v>99</v>
      </c>
      <c r="H2699" s="38">
        <f>((VLOOKUP(F2699,'Data. Commission'!$B$2:$C$6,2,))/100)*D2699</f>
        <v>400</v>
      </c>
      <c r="I2699" s="38" t="str">
        <f>VLOOKUP(A2699,'Data. User Inf'!$A$2:$D$13428,4,)</f>
        <v>28_to_32</v>
      </c>
      <c r="J2699" s="38" t="str">
        <f>VLOOKUP(A2699,'Data. User Inf'!$A$2:$E$13428,5,)</f>
        <v>FEMALE</v>
      </c>
      <c r="K2699" s="38" t="str">
        <f>VLOOKUP(A2699,'Data. User Inf'!$A$2:$E$13428,3,)</f>
        <v>Hồ Chí Minh</v>
      </c>
      <c r="L2699" s="38" t="str">
        <f>IF('Data. User Inf'!B2699&lt;'Data. Transactions'!C2699,"Current","New")</f>
        <v>Current</v>
      </c>
    </row>
    <row r="2700" spans="1:12" ht="15.75" customHeight="1" x14ac:dyDescent="0.25">
      <c r="A2700" s="24">
        <v>48223541</v>
      </c>
      <c r="B2700" s="24">
        <v>5122716838</v>
      </c>
      <c r="C2700" s="26">
        <v>43912</v>
      </c>
      <c r="D2700" s="27">
        <v>50000</v>
      </c>
      <c r="E2700" s="28" t="s">
        <v>9</v>
      </c>
      <c r="F2700" s="24">
        <v>12</v>
      </c>
      <c r="G2700" s="36" t="s">
        <v>99</v>
      </c>
      <c r="H2700" s="38">
        <f>((VLOOKUP(F2700,'Data. Commission'!$B$2:$C$6,2,))/100)*D2700</f>
        <v>1000</v>
      </c>
      <c r="I2700" s="38" t="str">
        <f>VLOOKUP(A2700,'Data. User Inf'!$A$2:$D$13428,4,)</f>
        <v>28_to_32</v>
      </c>
      <c r="J2700" s="38" t="str">
        <f>VLOOKUP(A2700,'Data. User Inf'!$A$2:$E$13428,5,)</f>
        <v>MALE</v>
      </c>
      <c r="K2700" s="38" t="str">
        <f>VLOOKUP(A2700,'Data. User Inf'!$A$2:$E$13428,3,)</f>
        <v>Other Cities</v>
      </c>
      <c r="L2700" s="38" t="str">
        <f>IF('Data. User Inf'!B2700&lt;'Data. Transactions'!C2700,"Current","New")</f>
        <v>Current</v>
      </c>
    </row>
    <row r="2701" spans="1:12" ht="15.75" customHeight="1" x14ac:dyDescent="0.25">
      <c r="A2701" s="24">
        <v>44858907</v>
      </c>
      <c r="B2701" s="24">
        <v>5122130279</v>
      </c>
      <c r="C2701" s="26">
        <v>43912</v>
      </c>
      <c r="D2701" s="27">
        <v>20000</v>
      </c>
      <c r="E2701" s="28" t="s">
        <v>9</v>
      </c>
      <c r="F2701" s="24">
        <v>12</v>
      </c>
      <c r="G2701" s="36" t="s">
        <v>99</v>
      </c>
      <c r="H2701" s="38">
        <f>((VLOOKUP(F2701,'Data. Commission'!$B$2:$C$6,2,))/100)*D2701</f>
        <v>400</v>
      </c>
      <c r="I2701" s="38" t="str">
        <f>VLOOKUP(A2701,'Data. User Inf'!$A$2:$D$13428,4,)</f>
        <v>28_to_32</v>
      </c>
      <c r="J2701" s="38" t="str">
        <f>VLOOKUP(A2701,'Data. User Inf'!$A$2:$E$13428,5,)</f>
        <v>FEMALE</v>
      </c>
      <c r="K2701" s="38" t="str">
        <f>VLOOKUP(A2701,'Data. User Inf'!$A$2:$E$13428,3,)</f>
        <v>Other Cities</v>
      </c>
      <c r="L2701" s="38" t="str">
        <f>IF('Data. User Inf'!B2701&lt;'Data. Transactions'!C2701,"Current","New")</f>
        <v>Current</v>
      </c>
    </row>
    <row r="2702" spans="1:12" ht="15.75" customHeight="1" x14ac:dyDescent="0.25">
      <c r="A2702" s="24">
        <v>43731738</v>
      </c>
      <c r="B2702" s="24">
        <v>5126261440</v>
      </c>
      <c r="C2702" s="26">
        <v>43912</v>
      </c>
      <c r="D2702" s="27">
        <v>50000</v>
      </c>
      <c r="E2702" s="28" t="s">
        <v>60</v>
      </c>
      <c r="F2702" s="24">
        <v>13</v>
      </c>
      <c r="G2702" s="36" t="s">
        <v>99</v>
      </c>
      <c r="H2702" s="38">
        <f>((VLOOKUP(F2702,'Data. Commission'!$B$2:$C$6,2,))/100)*D2702</f>
        <v>1500</v>
      </c>
      <c r="I2702" s="38" t="str">
        <f>VLOOKUP(A2702,'Data. User Inf'!$A$2:$D$13428,4,)</f>
        <v>28_to_32</v>
      </c>
      <c r="J2702" s="38" t="str">
        <f>VLOOKUP(A2702,'Data. User Inf'!$A$2:$E$13428,5,)</f>
        <v>MALE</v>
      </c>
      <c r="K2702" s="38" t="str">
        <f>VLOOKUP(A2702,'Data. User Inf'!$A$2:$E$13428,3,)</f>
        <v>Hồ Chí Minh</v>
      </c>
      <c r="L2702" s="38" t="str">
        <f>IF('Data. User Inf'!B2702&lt;'Data. Transactions'!C2702,"Current","New")</f>
        <v>Current</v>
      </c>
    </row>
    <row r="2703" spans="1:12" ht="15.75" customHeight="1" x14ac:dyDescent="0.25">
      <c r="A2703" s="24">
        <v>48626041</v>
      </c>
      <c r="B2703" s="24">
        <v>5124423424</v>
      </c>
      <c r="C2703" s="26">
        <v>43912</v>
      </c>
      <c r="D2703" s="27">
        <v>10000</v>
      </c>
      <c r="E2703" s="28" t="s">
        <v>86</v>
      </c>
      <c r="F2703" s="24">
        <v>14</v>
      </c>
      <c r="G2703" s="36" t="s">
        <v>99</v>
      </c>
      <c r="H2703" s="38">
        <f>((VLOOKUP(F2703,'Data. Commission'!$B$2:$C$6,2,))/100)*D2703</f>
        <v>400</v>
      </c>
      <c r="I2703" s="38" t="str">
        <f>VLOOKUP(A2703,'Data. User Inf'!$A$2:$D$13428,4,)</f>
        <v>33_to_37</v>
      </c>
      <c r="J2703" s="38" t="str">
        <f>VLOOKUP(A2703,'Data. User Inf'!$A$2:$E$13428,5,)</f>
        <v>MALE</v>
      </c>
      <c r="K2703" s="38" t="str">
        <f>VLOOKUP(A2703,'Data. User Inf'!$A$2:$E$13428,3,)</f>
        <v>Other Cities</v>
      </c>
      <c r="L2703" s="38" t="str">
        <f>IF('Data. User Inf'!B2703&lt;'Data. Transactions'!C2703,"Current","New")</f>
        <v>Current</v>
      </c>
    </row>
    <row r="2704" spans="1:12" ht="15.75" customHeight="1" x14ac:dyDescent="0.25">
      <c r="A2704" s="24">
        <v>35214988</v>
      </c>
      <c r="B2704" s="24">
        <v>5120950232</v>
      </c>
      <c r="C2704" s="26">
        <v>43912</v>
      </c>
      <c r="D2704" s="27">
        <v>50000</v>
      </c>
      <c r="E2704" s="28" t="s">
        <v>86</v>
      </c>
      <c r="F2704" s="24">
        <v>14</v>
      </c>
      <c r="G2704" s="36" t="s">
        <v>99</v>
      </c>
      <c r="H2704" s="38">
        <f>((VLOOKUP(F2704,'Data. Commission'!$B$2:$C$6,2,))/100)*D2704</f>
        <v>2000</v>
      </c>
      <c r="I2704" s="38" t="str">
        <f>VLOOKUP(A2704,'Data. User Inf'!$A$2:$D$13428,4,)</f>
        <v>33_to_37</v>
      </c>
      <c r="J2704" s="38" t="str">
        <f>VLOOKUP(A2704,'Data. User Inf'!$A$2:$E$13428,5,)</f>
        <v>MALE</v>
      </c>
      <c r="K2704" s="38" t="str">
        <f>VLOOKUP(A2704,'Data. User Inf'!$A$2:$E$13428,3,)</f>
        <v>Other Cities</v>
      </c>
      <c r="L2704" s="38" t="str">
        <f>IF('Data. User Inf'!B2704&lt;'Data. Transactions'!C2704,"Current","New")</f>
        <v>Current</v>
      </c>
    </row>
    <row r="2705" spans="1:12" ht="15.75" customHeight="1" x14ac:dyDescent="0.25">
      <c r="A2705" s="24">
        <v>44773610</v>
      </c>
      <c r="B2705" s="24">
        <v>5126840769</v>
      </c>
      <c r="C2705" s="26">
        <v>43912</v>
      </c>
      <c r="D2705" s="27">
        <v>100000</v>
      </c>
      <c r="E2705" s="24" t="s">
        <v>9</v>
      </c>
      <c r="F2705" s="24">
        <v>12</v>
      </c>
      <c r="G2705" s="37"/>
      <c r="H2705" s="38">
        <f>((VLOOKUP(F2705,'Data. Commission'!$B$2:$C$6,2,))/100)*D2705</f>
        <v>2000</v>
      </c>
      <c r="I2705" s="38" t="str">
        <f>VLOOKUP(A2705,'Data. User Inf'!$A$2:$D$13428,4,)</f>
        <v>28_to_32</v>
      </c>
      <c r="J2705" s="38" t="str">
        <f>VLOOKUP(A2705,'Data. User Inf'!$A$2:$E$13428,5,)</f>
        <v>FEMALE</v>
      </c>
      <c r="K2705" s="38" t="str">
        <f>VLOOKUP(A2705,'Data. User Inf'!$A$2:$E$13428,3,)</f>
        <v>Other Cities</v>
      </c>
      <c r="L2705" s="38" t="str">
        <f>IF('Data. User Inf'!B2705&lt;'Data. Transactions'!C2705,"Current","New")</f>
        <v>Current</v>
      </c>
    </row>
    <row r="2706" spans="1:12" ht="15.75" customHeight="1" x14ac:dyDescent="0.25">
      <c r="A2706" s="24">
        <v>44130532</v>
      </c>
      <c r="B2706" s="24">
        <v>5128883538</v>
      </c>
      <c r="C2706" s="26">
        <v>43912</v>
      </c>
      <c r="D2706" s="27">
        <v>30000</v>
      </c>
      <c r="E2706" s="24" t="s">
        <v>86</v>
      </c>
      <c r="F2706" s="24">
        <v>14</v>
      </c>
      <c r="G2706" s="37"/>
      <c r="H2706" s="38">
        <f>((VLOOKUP(F2706,'Data. Commission'!$B$2:$C$6,2,))/100)*D2706</f>
        <v>1200</v>
      </c>
      <c r="I2706" s="38" t="str">
        <f>VLOOKUP(A2706,'Data. User Inf'!$A$2:$D$13428,4,)</f>
        <v>18_to_22</v>
      </c>
      <c r="J2706" s="38" t="str">
        <f>VLOOKUP(A2706,'Data. User Inf'!$A$2:$E$13428,5,)</f>
        <v>FEMALE</v>
      </c>
      <c r="K2706" s="38" t="str">
        <f>VLOOKUP(A2706,'Data. User Inf'!$A$2:$E$13428,3,)</f>
        <v>Hồ Chí Minh</v>
      </c>
      <c r="L2706" s="38" t="str">
        <f>IF('Data. User Inf'!B2706&lt;'Data. Transactions'!C2706,"Current","New")</f>
        <v>Current</v>
      </c>
    </row>
    <row r="2707" spans="1:12" ht="15.75" customHeight="1" x14ac:dyDescent="0.25">
      <c r="A2707" s="24">
        <v>49267389</v>
      </c>
      <c r="B2707" s="24">
        <v>5119433331</v>
      </c>
      <c r="C2707" s="26">
        <v>43912</v>
      </c>
      <c r="D2707" s="27">
        <v>10000</v>
      </c>
      <c r="E2707" s="24" t="s">
        <v>87</v>
      </c>
      <c r="F2707" s="24">
        <v>15</v>
      </c>
      <c r="G2707" s="37"/>
      <c r="H2707" s="38">
        <f>((VLOOKUP(F2707,'Data. Commission'!$B$2:$C$6,2,))/100)*D2707</f>
        <v>400</v>
      </c>
      <c r="I2707" s="38" t="str">
        <f>VLOOKUP(A2707,'Data. User Inf'!$A$2:$D$13428,4,)</f>
        <v>unknown</v>
      </c>
      <c r="J2707" s="38" t="str">
        <f>VLOOKUP(A2707,'Data. User Inf'!$A$2:$E$13428,5,)</f>
        <v>MALE</v>
      </c>
      <c r="K2707" s="38" t="str">
        <f>VLOOKUP(A2707,'Data. User Inf'!$A$2:$E$13428,3,)</f>
        <v>Hồ Chí Minh</v>
      </c>
      <c r="L2707" s="38" t="str">
        <f>IF('Data. User Inf'!B2707&lt;'Data. Transactions'!C2707,"Current","New")</f>
        <v>Current</v>
      </c>
    </row>
    <row r="2708" spans="1:12" ht="15.75" customHeight="1" x14ac:dyDescent="0.25">
      <c r="A2708" s="24">
        <v>29165112</v>
      </c>
      <c r="B2708" s="24">
        <v>5122678820</v>
      </c>
      <c r="C2708" s="26">
        <v>43912</v>
      </c>
      <c r="D2708" s="27">
        <v>300000</v>
      </c>
      <c r="E2708" s="28" t="s">
        <v>86</v>
      </c>
      <c r="F2708" s="24">
        <v>14</v>
      </c>
      <c r="G2708" s="36" t="s">
        <v>49</v>
      </c>
      <c r="H2708" s="38">
        <f>((VLOOKUP(F2708,'Data. Commission'!$B$2:$C$6,2,))/100)*D2708</f>
        <v>12000</v>
      </c>
      <c r="I2708" s="38" t="str">
        <f>VLOOKUP(A2708,'Data. User Inf'!$A$2:$D$13428,4,)</f>
        <v>33_to_37</v>
      </c>
      <c r="J2708" s="38" t="str">
        <f>VLOOKUP(A2708,'Data. User Inf'!$A$2:$E$13428,5,)</f>
        <v>MALE</v>
      </c>
      <c r="K2708" s="38" t="str">
        <f>VLOOKUP(A2708,'Data. User Inf'!$A$2:$E$13428,3,)</f>
        <v>Hồ Chí Minh</v>
      </c>
      <c r="L2708" s="38" t="str">
        <f>IF('Data. User Inf'!B2708&lt;'Data. Transactions'!C2708,"Current","New")</f>
        <v>Current</v>
      </c>
    </row>
    <row r="2709" spans="1:12" ht="15.75" customHeight="1" x14ac:dyDescent="0.25">
      <c r="A2709" s="24">
        <v>28530516</v>
      </c>
      <c r="B2709" s="24">
        <v>5134432051</v>
      </c>
      <c r="C2709" s="26">
        <v>43913</v>
      </c>
      <c r="D2709" s="27">
        <v>20000</v>
      </c>
      <c r="E2709" s="28" t="s">
        <v>87</v>
      </c>
      <c r="F2709" s="24">
        <v>15</v>
      </c>
      <c r="G2709" s="36" t="s">
        <v>49</v>
      </c>
      <c r="H2709" s="38">
        <f>((VLOOKUP(F2709,'Data. Commission'!$B$2:$C$6,2,))/100)*D2709</f>
        <v>800</v>
      </c>
      <c r="I2709" s="38" t="str">
        <f>VLOOKUP(A2709,'Data. User Inf'!$A$2:$D$13428,4,)</f>
        <v>28_to_32</v>
      </c>
      <c r="J2709" s="38" t="str">
        <f>VLOOKUP(A2709,'Data. User Inf'!$A$2:$E$13428,5,)</f>
        <v>FEMALE</v>
      </c>
      <c r="K2709" s="38" t="str">
        <f>VLOOKUP(A2709,'Data. User Inf'!$A$2:$E$13428,3,)</f>
        <v>Hồ Chí Minh</v>
      </c>
      <c r="L2709" s="38" t="str">
        <f>IF('Data. User Inf'!B2709&lt;'Data. Transactions'!C2709,"Current","New")</f>
        <v>New</v>
      </c>
    </row>
    <row r="2710" spans="1:12" ht="15.75" customHeight="1" x14ac:dyDescent="0.25">
      <c r="A2710" s="24">
        <v>41674328</v>
      </c>
      <c r="B2710" s="24">
        <v>5131493011</v>
      </c>
      <c r="C2710" s="26">
        <v>43913</v>
      </c>
      <c r="D2710" s="27">
        <v>20000</v>
      </c>
      <c r="E2710" s="24" t="s">
        <v>86</v>
      </c>
      <c r="F2710" s="24">
        <v>14</v>
      </c>
      <c r="G2710" s="37" t="s">
        <v>49</v>
      </c>
      <c r="H2710" s="38">
        <f>((VLOOKUP(F2710,'Data. Commission'!$B$2:$C$6,2,))/100)*D2710</f>
        <v>800</v>
      </c>
      <c r="I2710" s="38" t="str">
        <f>VLOOKUP(A2710,'Data. User Inf'!$A$2:$D$13428,4,)</f>
        <v>18_to_22</v>
      </c>
      <c r="J2710" s="38" t="str">
        <f>VLOOKUP(A2710,'Data. User Inf'!$A$2:$E$13428,5,)</f>
        <v>FEMALE</v>
      </c>
      <c r="K2710" s="38" t="str">
        <f>VLOOKUP(A2710,'Data. User Inf'!$A$2:$E$13428,3,)</f>
        <v>Other Cities</v>
      </c>
      <c r="L2710" s="38" t="str">
        <f>IF('Data. User Inf'!B2710&lt;'Data. Transactions'!C2710,"Current","New")</f>
        <v>New</v>
      </c>
    </row>
    <row r="2711" spans="1:12" ht="15.75" customHeight="1" x14ac:dyDescent="0.25">
      <c r="A2711" s="24">
        <v>26452084</v>
      </c>
      <c r="B2711" s="24">
        <v>5137488376</v>
      </c>
      <c r="C2711" s="26">
        <v>43913</v>
      </c>
      <c r="D2711" s="27">
        <v>50000</v>
      </c>
      <c r="E2711" s="28" t="s">
        <v>9</v>
      </c>
      <c r="F2711" s="24">
        <v>12</v>
      </c>
      <c r="G2711" s="36" t="s">
        <v>99</v>
      </c>
      <c r="H2711" s="38">
        <f>((VLOOKUP(F2711,'Data. Commission'!$B$2:$C$6,2,))/100)*D2711</f>
        <v>1000</v>
      </c>
      <c r="I2711" s="38" t="str">
        <f>VLOOKUP(A2711,'Data. User Inf'!$A$2:$D$13428,4,)</f>
        <v>&gt;37</v>
      </c>
      <c r="J2711" s="38" t="str">
        <f>VLOOKUP(A2711,'Data. User Inf'!$A$2:$E$13428,5,)</f>
        <v>FEMALE</v>
      </c>
      <c r="K2711" s="38" t="str">
        <f>VLOOKUP(A2711,'Data. User Inf'!$A$2:$E$13428,3,)</f>
        <v>Other Cities</v>
      </c>
      <c r="L2711" s="38" t="str">
        <f>IF('Data. User Inf'!B2711&lt;'Data. Transactions'!C2711,"Current","New")</f>
        <v>New</v>
      </c>
    </row>
    <row r="2712" spans="1:12" ht="15.75" customHeight="1" x14ac:dyDescent="0.25">
      <c r="A2712" s="24">
        <v>50885338</v>
      </c>
      <c r="B2712" s="24">
        <v>5136571090</v>
      </c>
      <c r="C2712" s="26">
        <v>43913</v>
      </c>
      <c r="D2712" s="27">
        <v>50000</v>
      </c>
      <c r="E2712" s="28" t="s">
        <v>9</v>
      </c>
      <c r="F2712" s="24">
        <v>12</v>
      </c>
      <c r="G2712" s="36" t="s">
        <v>99</v>
      </c>
      <c r="H2712" s="38">
        <f>((VLOOKUP(F2712,'Data. Commission'!$B$2:$C$6,2,))/100)*D2712</f>
        <v>1000</v>
      </c>
      <c r="I2712" s="38" t="str">
        <f>VLOOKUP(A2712,'Data. User Inf'!$A$2:$D$13428,4,)</f>
        <v>&gt;37</v>
      </c>
      <c r="J2712" s="38" t="str">
        <f>VLOOKUP(A2712,'Data. User Inf'!$A$2:$E$13428,5,)</f>
        <v>MALE</v>
      </c>
      <c r="K2712" s="38" t="str">
        <f>VLOOKUP(A2712,'Data. User Inf'!$A$2:$E$13428,3,)</f>
        <v>Other Cities</v>
      </c>
      <c r="L2712" s="38" t="str">
        <f>IF('Data. User Inf'!B2712&lt;'Data. Transactions'!C2712,"Current","New")</f>
        <v>New</v>
      </c>
    </row>
    <row r="2713" spans="1:12" ht="15.75" customHeight="1" x14ac:dyDescent="0.25">
      <c r="A2713" s="24">
        <v>33677187</v>
      </c>
      <c r="B2713" s="24">
        <v>5132164250</v>
      </c>
      <c r="C2713" s="26">
        <v>43913</v>
      </c>
      <c r="D2713" s="27">
        <v>10000</v>
      </c>
      <c r="E2713" s="28" t="s">
        <v>60</v>
      </c>
      <c r="F2713" s="24">
        <v>13</v>
      </c>
      <c r="G2713" s="36" t="s">
        <v>99</v>
      </c>
      <c r="H2713" s="38">
        <f>((VLOOKUP(F2713,'Data. Commission'!$B$2:$C$6,2,))/100)*D2713</f>
        <v>300</v>
      </c>
      <c r="I2713" s="38" t="str">
        <f>VLOOKUP(A2713,'Data. User Inf'!$A$2:$D$13428,4,)</f>
        <v>unknown</v>
      </c>
      <c r="J2713" s="38" t="str">
        <f>VLOOKUP(A2713,'Data. User Inf'!$A$2:$E$13428,5,)</f>
        <v>MALE</v>
      </c>
      <c r="K2713" s="38" t="str">
        <f>VLOOKUP(A2713,'Data. User Inf'!$A$2:$E$13428,3,)</f>
        <v>Unknown</v>
      </c>
      <c r="L2713" s="38" t="str">
        <f>IF('Data. User Inf'!B2713&lt;'Data. Transactions'!C2713,"Current","New")</f>
        <v>New</v>
      </c>
    </row>
    <row r="2714" spans="1:12" ht="15.75" customHeight="1" x14ac:dyDescent="0.25">
      <c r="A2714" s="24">
        <v>24537032</v>
      </c>
      <c r="B2714" s="24">
        <v>5136609541</v>
      </c>
      <c r="C2714" s="26">
        <v>43913</v>
      </c>
      <c r="D2714" s="27">
        <v>20000</v>
      </c>
      <c r="E2714" s="28" t="s">
        <v>9</v>
      </c>
      <c r="F2714" s="24">
        <v>12</v>
      </c>
      <c r="G2714" s="36" t="s">
        <v>99</v>
      </c>
      <c r="H2714" s="38">
        <f>((VLOOKUP(F2714,'Data. Commission'!$B$2:$C$6,2,))/100)*D2714</f>
        <v>400</v>
      </c>
      <c r="I2714" s="38" t="str">
        <f>VLOOKUP(A2714,'Data. User Inf'!$A$2:$D$13428,4,)</f>
        <v>unknown</v>
      </c>
      <c r="J2714" s="38" t="str">
        <f>VLOOKUP(A2714,'Data. User Inf'!$A$2:$E$13428,5,)</f>
        <v>MALE</v>
      </c>
      <c r="K2714" s="38" t="str">
        <f>VLOOKUP(A2714,'Data. User Inf'!$A$2:$E$13428,3,)</f>
        <v>Hồ Chí Minh</v>
      </c>
      <c r="L2714" s="38" t="str">
        <f>IF('Data. User Inf'!B2714&lt;'Data. Transactions'!C2714,"Current","New")</f>
        <v>Current</v>
      </c>
    </row>
    <row r="2715" spans="1:12" ht="15.75" customHeight="1" x14ac:dyDescent="0.25">
      <c r="A2715" s="24">
        <v>44727761</v>
      </c>
      <c r="B2715" s="24">
        <v>5129067374</v>
      </c>
      <c r="C2715" s="26">
        <v>43913</v>
      </c>
      <c r="D2715" s="27">
        <v>50000</v>
      </c>
      <c r="E2715" s="28" t="s">
        <v>9</v>
      </c>
      <c r="F2715" s="24">
        <v>12</v>
      </c>
      <c r="G2715" s="36" t="s">
        <v>99</v>
      </c>
      <c r="H2715" s="38">
        <f>((VLOOKUP(F2715,'Data. Commission'!$B$2:$C$6,2,))/100)*D2715</f>
        <v>1000</v>
      </c>
      <c r="I2715" s="38" t="str">
        <f>VLOOKUP(A2715,'Data. User Inf'!$A$2:$D$13428,4,)</f>
        <v>unknown</v>
      </c>
      <c r="J2715" s="38" t="str">
        <f>VLOOKUP(A2715,'Data. User Inf'!$A$2:$E$13428,5,)</f>
        <v>MALE</v>
      </c>
      <c r="K2715" s="38" t="str">
        <f>VLOOKUP(A2715,'Data. User Inf'!$A$2:$E$13428,3,)</f>
        <v>Other Cities</v>
      </c>
      <c r="L2715" s="38" t="str">
        <f>IF('Data. User Inf'!B2715&lt;'Data. Transactions'!C2715,"Current","New")</f>
        <v>Current</v>
      </c>
    </row>
    <row r="2716" spans="1:12" ht="15.75" customHeight="1" x14ac:dyDescent="0.25">
      <c r="A2716" s="24">
        <v>50067210</v>
      </c>
      <c r="B2716" s="24">
        <v>5136542963</v>
      </c>
      <c r="C2716" s="26">
        <v>43913</v>
      </c>
      <c r="D2716" s="27">
        <v>50000</v>
      </c>
      <c r="E2716" s="28" t="s">
        <v>60</v>
      </c>
      <c r="F2716" s="24">
        <v>13</v>
      </c>
      <c r="G2716" s="36" t="s">
        <v>99</v>
      </c>
      <c r="H2716" s="38">
        <f>((VLOOKUP(F2716,'Data. Commission'!$B$2:$C$6,2,))/100)*D2716</f>
        <v>1500</v>
      </c>
      <c r="I2716" s="38" t="str">
        <f>VLOOKUP(A2716,'Data. User Inf'!$A$2:$D$13428,4,)</f>
        <v>unknown</v>
      </c>
      <c r="J2716" s="38" t="str">
        <f>VLOOKUP(A2716,'Data. User Inf'!$A$2:$E$13428,5,)</f>
        <v>MALE</v>
      </c>
      <c r="K2716" s="38" t="str">
        <f>VLOOKUP(A2716,'Data. User Inf'!$A$2:$E$13428,3,)</f>
        <v>Other Cities</v>
      </c>
      <c r="L2716" s="38" t="str">
        <f>IF('Data. User Inf'!B2716&lt;'Data. Transactions'!C2716,"Current","New")</f>
        <v>New</v>
      </c>
    </row>
    <row r="2717" spans="1:12" ht="15.75" customHeight="1" x14ac:dyDescent="0.25">
      <c r="A2717" s="24">
        <v>26040942</v>
      </c>
      <c r="B2717" s="24">
        <v>5133377074</v>
      </c>
      <c r="C2717" s="26">
        <v>43913</v>
      </c>
      <c r="D2717" s="27">
        <v>200000</v>
      </c>
      <c r="E2717" s="28" t="s">
        <v>60</v>
      </c>
      <c r="F2717" s="24">
        <v>13</v>
      </c>
      <c r="G2717" s="36" t="s">
        <v>99</v>
      </c>
      <c r="H2717" s="38">
        <f>((VLOOKUP(F2717,'Data. Commission'!$B$2:$C$6,2,))/100)*D2717</f>
        <v>6000</v>
      </c>
      <c r="I2717" s="38" t="str">
        <f>VLOOKUP(A2717,'Data. User Inf'!$A$2:$D$13428,4,)</f>
        <v>unknown</v>
      </c>
      <c r="J2717" s="38" t="str">
        <f>VLOOKUP(A2717,'Data. User Inf'!$A$2:$E$13428,5,)</f>
        <v>FEMALE</v>
      </c>
      <c r="K2717" s="38" t="str">
        <f>VLOOKUP(A2717,'Data. User Inf'!$A$2:$E$13428,3,)</f>
        <v>Unknown</v>
      </c>
      <c r="L2717" s="38" t="str">
        <f>IF('Data. User Inf'!B2717&lt;'Data. Transactions'!C2717,"Current","New")</f>
        <v>New</v>
      </c>
    </row>
    <row r="2718" spans="1:12" ht="15.75" customHeight="1" x14ac:dyDescent="0.25">
      <c r="A2718" s="24">
        <v>40744028</v>
      </c>
      <c r="B2718" s="24">
        <v>5132164023</v>
      </c>
      <c r="C2718" s="26">
        <v>43913</v>
      </c>
      <c r="D2718" s="27">
        <v>50000</v>
      </c>
      <c r="E2718" s="28" t="s">
        <v>9</v>
      </c>
      <c r="F2718" s="24">
        <v>12</v>
      </c>
      <c r="G2718" s="36" t="s">
        <v>99</v>
      </c>
      <c r="H2718" s="38">
        <f>((VLOOKUP(F2718,'Data. Commission'!$B$2:$C$6,2,))/100)*D2718</f>
        <v>1000</v>
      </c>
      <c r="I2718" s="38" t="str">
        <f>VLOOKUP(A2718,'Data. User Inf'!$A$2:$D$13428,4,)</f>
        <v>18_to_22</v>
      </c>
      <c r="J2718" s="38" t="str">
        <f>VLOOKUP(A2718,'Data. User Inf'!$A$2:$E$13428,5,)</f>
        <v>FEMALE</v>
      </c>
      <c r="K2718" s="38" t="str">
        <f>VLOOKUP(A2718,'Data. User Inf'!$A$2:$E$13428,3,)</f>
        <v>Hồ Chí Minh</v>
      </c>
      <c r="L2718" s="38" t="str">
        <f>IF('Data. User Inf'!B2718&lt;'Data. Transactions'!C2718,"Current","New")</f>
        <v>New</v>
      </c>
    </row>
    <row r="2719" spans="1:12" ht="15.75" customHeight="1" x14ac:dyDescent="0.25">
      <c r="A2719" s="24">
        <v>50507087</v>
      </c>
      <c r="B2719" s="24">
        <v>5131595969</v>
      </c>
      <c r="C2719" s="26">
        <v>43913</v>
      </c>
      <c r="D2719" s="27">
        <v>10000</v>
      </c>
      <c r="E2719" s="28" t="s">
        <v>9</v>
      </c>
      <c r="F2719" s="24">
        <v>12</v>
      </c>
      <c r="G2719" s="36" t="s">
        <v>99</v>
      </c>
      <c r="H2719" s="38">
        <f>((VLOOKUP(F2719,'Data. Commission'!$B$2:$C$6,2,))/100)*D2719</f>
        <v>200</v>
      </c>
      <c r="I2719" s="38" t="str">
        <f>VLOOKUP(A2719,'Data. User Inf'!$A$2:$D$13428,4,)</f>
        <v>18_to_22</v>
      </c>
      <c r="J2719" s="38" t="str">
        <f>VLOOKUP(A2719,'Data. User Inf'!$A$2:$E$13428,5,)</f>
        <v>FEMALE</v>
      </c>
      <c r="K2719" s="38" t="str">
        <f>VLOOKUP(A2719,'Data. User Inf'!$A$2:$E$13428,3,)</f>
        <v>Other Cities</v>
      </c>
      <c r="L2719" s="38" t="str">
        <f>IF('Data. User Inf'!B2719&lt;'Data. Transactions'!C2719,"Current","New")</f>
        <v>Current</v>
      </c>
    </row>
    <row r="2720" spans="1:12" ht="15.75" customHeight="1" x14ac:dyDescent="0.25">
      <c r="A2720" s="24">
        <v>49727323</v>
      </c>
      <c r="B2720" s="24">
        <v>5130147595</v>
      </c>
      <c r="C2720" s="26">
        <v>43913</v>
      </c>
      <c r="D2720" s="27">
        <v>10000</v>
      </c>
      <c r="E2720" s="28" t="s">
        <v>9</v>
      </c>
      <c r="F2720" s="24">
        <v>12</v>
      </c>
      <c r="G2720" s="36" t="s">
        <v>99</v>
      </c>
      <c r="H2720" s="38">
        <f>((VLOOKUP(F2720,'Data. Commission'!$B$2:$C$6,2,))/100)*D2720</f>
        <v>200</v>
      </c>
      <c r="I2720" s="38" t="str">
        <f>VLOOKUP(A2720,'Data. User Inf'!$A$2:$D$13428,4,)</f>
        <v>18_to_22</v>
      </c>
      <c r="J2720" s="38" t="str">
        <f>VLOOKUP(A2720,'Data. User Inf'!$A$2:$E$13428,5,)</f>
        <v>MALE</v>
      </c>
      <c r="K2720" s="38" t="str">
        <f>VLOOKUP(A2720,'Data. User Inf'!$A$2:$E$13428,3,)</f>
        <v>Other Cities</v>
      </c>
      <c r="L2720" s="38" t="str">
        <f>IF('Data. User Inf'!B2720&lt;'Data. Transactions'!C2720,"Current","New")</f>
        <v>Current</v>
      </c>
    </row>
    <row r="2721" spans="1:12" ht="15.75" customHeight="1" x14ac:dyDescent="0.25">
      <c r="A2721" s="24">
        <v>44338552</v>
      </c>
      <c r="B2721" s="24">
        <v>5132838044</v>
      </c>
      <c r="C2721" s="26">
        <v>43913</v>
      </c>
      <c r="D2721" s="27">
        <v>50000</v>
      </c>
      <c r="E2721" s="28" t="s">
        <v>60</v>
      </c>
      <c r="F2721" s="24">
        <v>13</v>
      </c>
      <c r="G2721" s="36" t="s">
        <v>99</v>
      </c>
      <c r="H2721" s="38">
        <f>((VLOOKUP(F2721,'Data. Commission'!$B$2:$C$6,2,))/100)*D2721</f>
        <v>1500</v>
      </c>
      <c r="I2721" s="38" t="str">
        <f>VLOOKUP(A2721,'Data. User Inf'!$A$2:$D$13428,4,)</f>
        <v>23_to_27</v>
      </c>
      <c r="J2721" s="38" t="str">
        <f>VLOOKUP(A2721,'Data. User Inf'!$A$2:$E$13428,5,)</f>
        <v>MALE</v>
      </c>
      <c r="K2721" s="38" t="str">
        <f>VLOOKUP(A2721,'Data. User Inf'!$A$2:$E$13428,3,)</f>
        <v>Hồ Chí Minh</v>
      </c>
      <c r="L2721" s="38" t="str">
        <f>IF('Data. User Inf'!B2721&lt;'Data. Transactions'!C2721,"Current","New")</f>
        <v>New</v>
      </c>
    </row>
    <row r="2722" spans="1:12" ht="15.75" customHeight="1" x14ac:dyDescent="0.25">
      <c r="A2722" s="24">
        <v>21102943</v>
      </c>
      <c r="B2722" s="24">
        <v>5129425624</v>
      </c>
      <c r="C2722" s="26">
        <v>43913</v>
      </c>
      <c r="D2722" s="27">
        <v>50000</v>
      </c>
      <c r="E2722" s="28" t="s">
        <v>9</v>
      </c>
      <c r="F2722" s="24">
        <v>12</v>
      </c>
      <c r="G2722" s="36" t="s">
        <v>99</v>
      </c>
      <c r="H2722" s="38">
        <f>((VLOOKUP(F2722,'Data. Commission'!$B$2:$C$6,2,))/100)*D2722</f>
        <v>1000</v>
      </c>
      <c r="I2722" s="38" t="str">
        <f>VLOOKUP(A2722,'Data. User Inf'!$A$2:$D$13428,4,)</f>
        <v>23_to_27</v>
      </c>
      <c r="J2722" s="38" t="str">
        <f>VLOOKUP(A2722,'Data. User Inf'!$A$2:$E$13428,5,)</f>
        <v>MALE</v>
      </c>
      <c r="K2722" s="38" t="str">
        <f>VLOOKUP(A2722,'Data. User Inf'!$A$2:$E$13428,3,)</f>
        <v>Unknown</v>
      </c>
      <c r="L2722" s="38" t="str">
        <f>IF('Data. User Inf'!B2722&lt;'Data. Transactions'!C2722,"Current","New")</f>
        <v>New</v>
      </c>
    </row>
    <row r="2723" spans="1:12" ht="15.75" customHeight="1" x14ac:dyDescent="0.25">
      <c r="A2723" s="24">
        <v>51463919</v>
      </c>
      <c r="B2723" s="24">
        <v>5135973640</v>
      </c>
      <c r="C2723" s="26">
        <v>43913</v>
      </c>
      <c r="D2723" s="27">
        <v>50000</v>
      </c>
      <c r="E2723" s="28" t="s">
        <v>9</v>
      </c>
      <c r="F2723" s="24">
        <v>12</v>
      </c>
      <c r="G2723" s="36" t="s">
        <v>99</v>
      </c>
      <c r="H2723" s="38">
        <f>((VLOOKUP(F2723,'Data. Commission'!$B$2:$C$6,2,))/100)*D2723</f>
        <v>1000</v>
      </c>
      <c r="I2723" s="38" t="str">
        <f>VLOOKUP(A2723,'Data. User Inf'!$A$2:$D$13428,4,)</f>
        <v>23_to_27</v>
      </c>
      <c r="J2723" s="38" t="str">
        <f>VLOOKUP(A2723,'Data. User Inf'!$A$2:$E$13428,5,)</f>
        <v>MALE</v>
      </c>
      <c r="K2723" s="38" t="str">
        <f>VLOOKUP(A2723,'Data. User Inf'!$A$2:$E$13428,3,)</f>
        <v>Other Cities</v>
      </c>
      <c r="L2723" s="38" t="str">
        <f>IF('Data. User Inf'!B2723&lt;'Data. Transactions'!C2723,"Current","New")</f>
        <v>New</v>
      </c>
    </row>
    <row r="2724" spans="1:12" ht="15.75" customHeight="1" x14ac:dyDescent="0.25">
      <c r="A2724" s="24">
        <v>40315493</v>
      </c>
      <c r="B2724" s="24">
        <v>5135708640</v>
      </c>
      <c r="C2724" s="26">
        <v>43913</v>
      </c>
      <c r="D2724" s="27">
        <v>50000</v>
      </c>
      <c r="E2724" s="28" t="s">
        <v>60</v>
      </c>
      <c r="F2724" s="24">
        <v>13</v>
      </c>
      <c r="G2724" s="36" t="s">
        <v>99</v>
      </c>
      <c r="H2724" s="38">
        <f>((VLOOKUP(F2724,'Data. Commission'!$B$2:$C$6,2,))/100)*D2724</f>
        <v>1500</v>
      </c>
      <c r="I2724" s="38" t="str">
        <f>VLOOKUP(A2724,'Data. User Inf'!$A$2:$D$13428,4,)</f>
        <v>23_to_27</v>
      </c>
      <c r="J2724" s="38" t="str">
        <f>VLOOKUP(A2724,'Data. User Inf'!$A$2:$E$13428,5,)</f>
        <v>FEMALE</v>
      </c>
      <c r="K2724" s="38" t="str">
        <f>VLOOKUP(A2724,'Data. User Inf'!$A$2:$E$13428,3,)</f>
        <v>Hà Nội</v>
      </c>
      <c r="L2724" s="38" t="str">
        <f>IF('Data. User Inf'!B2724&lt;'Data. Transactions'!C2724,"Current","New")</f>
        <v>Current</v>
      </c>
    </row>
    <row r="2725" spans="1:12" ht="15.75" customHeight="1" x14ac:dyDescent="0.25">
      <c r="A2725" s="24">
        <v>36941978</v>
      </c>
      <c r="B2725" s="24">
        <v>5137147340</v>
      </c>
      <c r="C2725" s="26">
        <v>43913</v>
      </c>
      <c r="D2725" s="27">
        <v>50000</v>
      </c>
      <c r="E2725" s="28" t="s">
        <v>60</v>
      </c>
      <c r="F2725" s="24">
        <v>13</v>
      </c>
      <c r="G2725" s="36" t="s">
        <v>99</v>
      </c>
      <c r="H2725" s="38">
        <f>((VLOOKUP(F2725,'Data. Commission'!$B$2:$C$6,2,))/100)*D2725</f>
        <v>1500</v>
      </c>
      <c r="I2725" s="38" t="str">
        <f>VLOOKUP(A2725,'Data. User Inf'!$A$2:$D$13428,4,)</f>
        <v>23_to_27</v>
      </c>
      <c r="J2725" s="38" t="str">
        <f>VLOOKUP(A2725,'Data. User Inf'!$A$2:$E$13428,5,)</f>
        <v>FEMALE</v>
      </c>
      <c r="K2725" s="38" t="str">
        <f>VLOOKUP(A2725,'Data. User Inf'!$A$2:$E$13428,3,)</f>
        <v>Hà Nội</v>
      </c>
      <c r="L2725" s="38" t="str">
        <f>IF('Data. User Inf'!B2725&lt;'Data. Transactions'!C2725,"Current","New")</f>
        <v>New</v>
      </c>
    </row>
    <row r="2726" spans="1:12" ht="15.75" customHeight="1" x14ac:dyDescent="0.25">
      <c r="A2726" s="24">
        <v>38776580</v>
      </c>
      <c r="B2726" s="24">
        <v>5131192248</v>
      </c>
      <c r="C2726" s="26">
        <v>43913</v>
      </c>
      <c r="D2726" s="27">
        <v>20000</v>
      </c>
      <c r="E2726" s="28" t="s">
        <v>9</v>
      </c>
      <c r="F2726" s="24">
        <v>12</v>
      </c>
      <c r="G2726" s="36" t="s">
        <v>99</v>
      </c>
      <c r="H2726" s="38">
        <f>((VLOOKUP(F2726,'Data. Commission'!$B$2:$C$6,2,))/100)*D2726</f>
        <v>400</v>
      </c>
      <c r="I2726" s="38" t="str">
        <f>VLOOKUP(A2726,'Data. User Inf'!$A$2:$D$13428,4,)</f>
        <v>23_to_27</v>
      </c>
      <c r="J2726" s="38" t="str">
        <f>VLOOKUP(A2726,'Data. User Inf'!$A$2:$E$13428,5,)</f>
        <v>FEMALE</v>
      </c>
      <c r="K2726" s="38" t="str">
        <f>VLOOKUP(A2726,'Data. User Inf'!$A$2:$E$13428,3,)</f>
        <v>Hà Nội</v>
      </c>
      <c r="L2726" s="38" t="str">
        <f>IF('Data. User Inf'!B2726&lt;'Data. Transactions'!C2726,"Current","New")</f>
        <v>Current</v>
      </c>
    </row>
    <row r="2727" spans="1:12" ht="15.75" customHeight="1" x14ac:dyDescent="0.25">
      <c r="A2727" s="24">
        <v>46198672</v>
      </c>
      <c r="B2727" s="24">
        <v>5132769619</v>
      </c>
      <c r="C2727" s="26">
        <v>43913</v>
      </c>
      <c r="D2727" s="27">
        <v>50000</v>
      </c>
      <c r="E2727" s="28" t="s">
        <v>60</v>
      </c>
      <c r="F2727" s="24">
        <v>13</v>
      </c>
      <c r="G2727" s="36" t="s">
        <v>99</v>
      </c>
      <c r="H2727" s="38">
        <f>((VLOOKUP(F2727,'Data. Commission'!$B$2:$C$6,2,))/100)*D2727</f>
        <v>1500</v>
      </c>
      <c r="I2727" s="38" t="str">
        <f>VLOOKUP(A2727,'Data. User Inf'!$A$2:$D$13428,4,)</f>
        <v>23_to_27</v>
      </c>
      <c r="J2727" s="38" t="str">
        <f>VLOOKUP(A2727,'Data. User Inf'!$A$2:$E$13428,5,)</f>
        <v>FEMALE</v>
      </c>
      <c r="K2727" s="38" t="str">
        <f>VLOOKUP(A2727,'Data. User Inf'!$A$2:$E$13428,3,)</f>
        <v>Hồ Chí Minh</v>
      </c>
      <c r="L2727" s="38" t="str">
        <f>IF('Data. User Inf'!B2727&lt;'Data. Transactions'!C2727,"Current","New")</f>
        <v>Current</v>
      </c>
    </row>
    <row r="2728" spans="1:12" ht="15.75" customHeight="1" x14ac:dyDescent="0.25">
      <c r="A2728" s="24">
        <v>41715247</v>
      </c>
      <c r="B2728" s="24">
        <v>5134825776</v>
      </c>
      <c r="C2728" s="26">
        <v>43913</v>
      </c>
      <c r="D2728" s="27">
        <v>50000</v>
      </c>
      <c r="E2728" s="28" t="s">
        <v>60</v>
      </c>
      <c r="F2728" s="24">
        <v>13</v>
      </c>
      <c r="G2728" s="36" t="s">
        <v>99</v>
      </c>
      <c r="H2728" s="38">
        <f>((VLOOKUP(F2728,'Data. Commission'!$B$2:$C$6,2,))/100)*D2728</f>
        <v>1500</v>
      </c>
      <c r="I2728" s="38" t="str">
        <f>VLOOKUP(A2728,'Data. User Inf'!$A$2:$D$13428,4,)</f>
        <v>28_to_32</v>
      </c>
      <c r="J2728" s="38" t="str">
        <f>VLOOKUP(A2728,'Data. User Inf'!$A$2:$E$13428,5,)</f>
        <v>MALE</v>
      </c>
      <c r="K2728" s="38" t="str">
        <f>VLOOKUP(A2728,'Data. User Inf'!$A$2:$E$13428,3,)</f>
        <v>Unknown</v>
      </c>
      <c r="L2728" s="38" t="str">
        <f>IF('Data. User Inf'!B2728&lt;'Data. Transactions'!C2728,"Current","New")</f>
        <v>Current</v>
      </c>
    </row>
    <row r="2729" spans="1:12" ht="15.75" customHeight="1" x14ac:dyDescent="0.25">
      <c r="A2729" s="24">
        <v>3333923</v>
      </c>
      <c r="B2729" s="24">
        <v>5129870846</v>
      </c>
      <c r="C2729" s="26">
        <v>43913</v>
      </c>
      <c r="D2729" s="27">
        <v>20000</v>
      </c>
      <c r="E2729" s="28" t="s">
        <v>9</v>
      </c>
      <c r="F2729" s="24">
        <v>12</v>
      </c>
      <c r="G2729" s="36" t="s">
        <v>99</v>
      </c>
      <c r="H2729" s="38">
        <f>((VLOOKUP(F2729,'Data. Commission'!$B$2:$C$6,2,))/100)*D2729</f>
        <v>400</v>
      </c>
      <c r="I2729" s="38" t="str">
        <f>VLOOKUP(A2729,'Data. User Inf'!$A$2:$D$13428,4,)</f>
        <v>28_to_32</v>
      </c>
      <c r="J2729" s="38" t="str">
        <f>VLOOKUP(A2729,'Data. User Inf'!$A$2:$E$13428,5,)</f>
        <v>MALE</v>
      </c>
      <c r="K2729" s="38" t="str">
        <f>VLOOKUP(A2729,'Data. User Inf'!$A$2:$E$13428,3,)</f>
        <v>Hồ Chí Minh</v>
      </c>
      <c r="L2729" s="38" t="str">
        <f>IF('Data. User Inf'!B2729&lt;'Data. Transactions'!C2729,"Current","New")</f>
        <v>Current</v>
      </c>
    </row>
    <row r="2730" spans="1:12" ht="15.75" customHeight="1" x14ac:dyDescent="0.25">
      <c r="A2730" s="24">
        <v>35329094</v>
      </c>
      <c r="B2730" s="24">
        <v>5129135721</v>
      </c>
      <c r="C2730" s="26">
        <v>43913</v>
      </c>
      <c r="D2730" s="27">
        <v>50000</v>
      </c>
      <c r="E2730" s="28" t="s">
        <v>9</v>
      </c>
      <c r="F2730" s="24">
        <v>12</v>
      </c>
      <c r="G2730" s="36" t="s">
        <v>99</v>
      </c>
      <c r="H2730" s="38">
        <f>((VLOOKUP(F2730,'Data. Commission'!$B$2:$C$6,2,))/100)*D2730</f>
        <v>1000</v>
      </c>
      <c r="I2730" s="38" t="str">
        <f>VLOOKUP(A2730,'Data. User Inf'!$A$2:$D$13428,4,)</f>
        <v>28_to_32</v>
      </c>
      <c r="J2730" s="38" t="str">
        <f>VLOOKUP(A2730,'Data. User Inf'!$A$2:$E$13428,5,)</f>
        <v>MALE</v>
      </c>
      <c r="K2730" s="38" t="str">
        <f>VLOOKUP(A2730,'Data. User Inf'!$A$2:$E$13428,3,)</f>
        <v>Other Cities</v>
      </c>
      <c r="L2730" s="38" t="str">
        <f>IF('Data. User Inf'!B2730&lt;'Data. Transactions'!C2730,"Current","New")</f>
        <v>New</v>
      </c>
    </row>
    <row r="2731" spans="1:12" ht="15.75" customHeight="1" x14ac:dyDescent="0.25">
      <c r="A2731" s="24">
        <v>54596048</v>
      </c>
      <c r="B2731" s="24">
        <v>5132610898</v>
      </c>
      <c r="C2731" s="26">
        <v>43913</v>
      </c>
      <c r="D2731" s="27">
        <v>30000</v>
      </c>
      <c r="E2731" s="28" t="s">
        <v>60</v>
      </c>
      <c r="F2731" s="24">
        <v>13</v>
      </c>
      <c r="G2731" s="36" t="s">
        <v>99</v>
      </c>
      <c r="H2731" s="38">
        <f>((VLOOKUP(F2731,'Data. Commission'!$B$2:$C$6,2,))/100)*D2731</f>
        <v>900</v>
      </c>
      <c r="I2731" s="38" t="str">
        <f>VLOOKUP(A2731,'Data. User Inf'!$A$2:$D$13428,4,)</f>
        <v>28_to_32</v>
      </c>
      <c r="J2731" s="38" t="str">
        <f>VLOOKUP(A2731,'Data. User Inf'!$A$2:$E$13428,5,)</f>
        <v>MALE</v>
      </c>
      <c r="K2731" s="38" t="str">
        <f>VLOOKUP(A2731,'Data. User Inf'!$A$2:$E$13428,3,)</f>
        <v>Other Cities</v>
      </c>
      <c r="L2731" s="38" t="str">
        <f>IF('Data. User Inf'!B2731&lt;'Data. Transactions'!C2731,"Current","New")</f>
        <v>Current</v>
      </c>
    </row>
    <row r="2732" spans="1:12" ht="15.75" customHeight="1" x14ac:dyDescent="0.25">
      <c r="A2732" s="24">
        <v>34745541</v>
      </c>
      <c r="B2732" s="24">
        <v>5133204861</v>
      </c>
      <c r="C2732" s="26">
        <v>43913</v>
      </c>
      <c r="D2732" s="27">
        <v>10000</v>
      </c>
      <c r="E2732" s="28" t="s">
        <v>60</v>
      </c>
      <c r="F2732" s="24">
        <v>13</v>
      </c>
      <c r="G2732" s="36" t="s">
        <v>99</v>
      </c>
      <c r="H2732" s="38">
        <f>((VLOOKUP(F2732,'Data. Commission'!$B$2:$C$6,2,))/100)*D2732</f>
        <v>300</v>
      </c>
      <c r="I2732" s="38" t="str">
        <f>VLOOKUP(A2732,'Data. User Inf'!$A$2:$D$13428,4,)</f>
        <v>28_to_32</v>
      </c>
      <c r="J2732" s="38" t="str">
        <f>VLOOKUP(A2732,'Data. User Inf'!$A$2:$E$13428,5,)</f>
        <v>MALE</v>
      </c>
      <c r="K2732" s="38" t="str">
        <f>VLOOKUP(A2732,'Data. User Inf'!$A$2:$E$13428,3,)</f>
        <v>Other Cities</v>
      </c>
      <c r="L2732" s="38" t="str">
        <f>IF('Data. User Inf'!B2732&lt;'Data. Transactions'!C2732,"Current","New")</f>
        <v>New</v>
      </c>
    </row>
    <row r="2733" spans="1:12" ht="15.75" customHeight="1" x14ac:dyDescent="0.25">
      <c r="A2733" s="24">
        <v>11613394</v>
      </c>
      <c r="B2733" s="24">
        <v>5135460676</v>
      </c>
      <c r="C2733" s="26">
        <v>43913</v>
      </c>
      <c r="D2733" s="27">
        <v>10000</v>
      </c>
      <c r="E2733" s="28" t="s">
        <v>9</v>
      </c>
      <c r="F2733" s="24">
        <v>12</v>
      </c>
      <c r="G2733" s="36" t="s">
        <v>99</v>
      </c>
      <c r="H2733" s="38">
        <f>((VLOOKUP(F2733,'Data. Commission'!$B$2:$C$6,2,))/100)*D2733</f>
        <v>200</v>
      </c>
      <c r="I2733" s="38" t="str">
        <f>VLOOKUP(A2733,'Data. User Inf'!$A$2:$D$13428,4,)</f>
        <v>33_to_37</v>
      </c>
      <c r="J2733" s="38" t="str">
        <f>VLOOKUP(A2733,'Data. User Inf'!$A$2:$E$13428,5,)</f>
        <v>MALE</v>
      </c>
      <c r="K2733" s="38" t="str">
        <f>VLOOKUP(A2733,'Data. User Inf'!$A$2:$E$13428,3,)</f>
        <v>Other Cities</v>
      </c>
      <c r="L2733" s="38" t="str">
        <f>IF('Data. User Inf'!B2733&lt;'Data. Transactions'!C2733,"Current","New")</f>
        <v>Current</v>
      </c>
    </row>
    <row r="2734" spans="1:12" ht="15.75" customHeight="1" x14ac:dyDescent="0.25">
      <c r="A2734" s="24">
        <v>51861529</v>
      </c>
      <c r="B2734" s="24">
        <v>5132011435</v>
      </c>
      <c r="C2734" s="26">
        <v>43913</v>
      </c>
      <c r="D2734" s="27">
        <v>50000</v>
      </c>
      <c r="E2734" s="28" t="s">
        <v>9</v>
      </c>
      <c r="F2734" s="24">
        <v>12</v>
      </c>
      <c r="G2734" s="36" t="s">
        <v>99</v>
      </c>
      <c r="H2734" s="38">
        <f>((VLOOKUP(F2734,'Data. Commission'!$B$2:$C$6,2,))/100)*D2734</f>
        <v>1000</v>
      </c>
      <c r="I2734" s="38" t="str">
        <f>VLOOKUP(A2734,'Data. User Inf'!$A$2:$D$13428,4,)</f>
        <v>33_to_37</v>
      </c>
      <c r="J2734" s="38" t="str">
        <f>VLOOKUP(A2734,'Data. User Inf'!$A$2:$E$13428,5,)</f>
        <v>MALE</v>
      </c>
      <c r="K2734" s="38" t="str">
        <f>VLOOKUP(A2734,'Data. User Inf'!$A$2:$E$13428,3,)</f>
        <v>Other Cities</v>
      </c>
      <c r="L2734" s="38" t="str">
        <f>IF('Data. User Inf'!B2734&lt;'Data. Transactions'!C2734,"Current","New")</f>
        <v>New</v>
      </c>
    </row>
    <row r="2735" spans="1:12" ht="15.75" customHeight="1" x14ac:dyDescent="0.25">
      <c r="A2735" s="24">
        <v>40522289</v>
      </c>
      <c r="B2735" s="24">
        <v>5131735334</v>
      </c>
      <c r="C2735" s="26">
        <v>43913</v>
      </c>
      <c r="D2735" s="27">
        <v>30000</v>
      </c>
      <c r="E2735" s="28" t="s">
        <v>9</v>
      </c>
      <c r="F2735" s="24">
        <v>12</v>
      </c>
      <c r="G2735" s="36" t="s">
        <v>99</v>
      </c>
      <c r="H2735" s="38">
        <f>((VLOOKUP(F2735,'Data. Commission'!$B$2:$C$6,2,))/100)*D2735</f>
        <v>600</v>
      </c>
      <c r="I2735" s="38" t="str">
        <f>VLOOKUP(A2735,'Data. User Inf'!$A$2:$D$13428,4,)</f>
        <v>33_to_37</v>
      </c>
      <c r="J2735" s="38" t="str">
        <f>VLOOKUP(A2735,'Data. User Inf'!$A$2:$E$13428,5,)</f>
        <v>MALE</v>
      </c>
      <c r="K2735" s="38" t="str">
        <f>VLOOKUP(A2735,'Data. User Inf'!$A$2:$E$13428,3,)</f>
        <v>Hà Nội</v>
      </c>
      <c r="L2735" s="38" t="str">
        <f>IF('Data. User Inf'!B2735&lt;'Data. Transactions'!C2735,"Current","New")</f>
        <v>Current</v>
      </c>
    </row>
    <row r="2736" spans="1:12" ht="15.75" customHeight="1" x14ac:dyDescent="0.25">
      <c r="A2736" s="24">
        <v>26464538</v>
      </c>
      <c r="B2736" s="24">
        <v>5133532494</v>
      </c>
      <c r="C2736" s="26">
        <v>43913</v>
      </c>
      <c r="D2736" s="27">
        <v>20000</v>
      </c>
      <c r="E2736" s="28" t="s">
        <v>60</v>
      </c>
      <c r="F2736" s="24">
        <v>13</v>
      </c>
      <c r="G2736" s="36" t="s">
        <v>99</v>
      </c>
      <c r="H2736" s="38">
        <f>((VLOOKUP(F2736,'Data. Commission'!$B$2:$C$6,2,))/100)*D2736</f>
        <v>600</v>
      </c>
      <c r="I2736" s="38" t="str">
        <f>VLOOKUP(A2736,'Data. User Inf'!$A$2:$D$13428,4,)</f>
        <v>33_to_37</v>
      </c>
      <c r="J2736" s="38" t="str">
        <f>VLOOKUP(A2736,'Data. User Inf'!$A$2:$E$13428,5,)</f>
        <v>MALE</v>
      </c>
      <c r="K2736" s="38" t="str">
        <f>VLOOKUP(A2736,'Data. User Inf'!$A$2:$E$13428,3,)</f>
        <v>Hồ Chí Minh</v>
      </c>
      <c r="L2736" s="38" t="str">
        <f>IF('Data. User Inf'!B2736&lt;'Data. Transactions'!C2736,"Current","New")</f>
        <v>Current</v>
      </c>
    </row>
    <row r="2737" spans="1:12" ht="15.75" customHeight="1" x14ac:dyDescent="0.25">
      <c r="A2737" s="24">
        <v>52536148</v>
      </c>
      <c r="B2737" s="24">
        <v>5137052617</v>
      </c>
      <c r="C2737" s="26">
        <v>43913</v>
      </c>
      <c r="D2737" s="27">
        <v>20000</v>
      </c>
      <c r="E2737" s="28" t="s">
        <v>9</v>
      </c>
      <c r="F2737" s="24">
        <v>12</v>
      </c>
      <c r="G2737" s="36" t="s">
        <v>99</v>
      </c>
      <c r="H2737" s="38">
        <f>((VLOOKUP(F2737,'Data. Commission'!$B$2:$C$6,2,))/100)*D2737</f>
        <v>400</v>
      </c>
      <c r="I2737" s="38" t="str">
        <f>VLOOKUP(A2737,'Data. User Inf'!$A$2:$D$13428,4,)</f>
        <v>33_to_37</v>
      </c>
      <c r="J2737" s="38" t="str">
        <f>VLOOKUP(A2737,'Data. User Inf'!$A$2:$E$13428,5,)</f>
        <v>MALE</v>
      </c>
      <c r="K2737" s="38" t="str">
        <f>VLOOKUP(A2737,'Data. User Inf'!$A$2:$E$13428,3,)</f>
        <v>Other Cities</v>
      </c>
      <c r="L2737" s="38" t="str">
        <f>IF('Data. User Inf'!B2737&lt;'Data. Transactions'!C2737,"Current","New")</f>
        <v>New</v>
      </c>
    </row>
    <row r="2738" spans="1:12" ht="15.75" customHeight="1" x14ac:dyDescent="0.25">
      <c r="A2738" s="24">
        <v>49838991</v>
      </c>
      <c r="B2738" s="24">
        <v>5135158422</v>
      </c>
      <c r="C2738" s="26">
        <v>43913</v>
      </c>
      <c r="D2738" s="27">
        <v>50000</v>
      </c>
      <c r="E2738" s="24" t="s">
        <v>9</v>
      </c>
      <c r="F2738" s="24">
        <v>12</v>
      </c>
      <c r="G2738" s="37"/>
      <c r="H2738" s="38">
        <f>((VLOOKUP(F2738,'Data. Commission'!$B$2:$C$6,2,))/100)*D2738</f>
        <v>1000</v>
      </c>
      <c r="I2738" s="38" t="str">
        <f>VLOOKUP(A2738,'Data. User Inf'!$A$2:$D$13428,4,)</f>
        <v>&gt;37</v>
      </c>
      <c r="J2738" s="38" t="str">
        <f>VLOOKUP(A2738,'Data. User Inf'!$A$2:$E$13428,5,)</f>
        <v>MALE</v>
      </c>
      <c r="K2738" s="38" t="str">
        <f>VLOOKUP(A2738,'Data. User Inf'!$A$2:$E$13428,3,)</f>
        <v>Hà Nội</v>
      </c>
      <c r="L2738" s="38" t="str">
        <f>IF('Data. User Inf'!B2738&lt;'Data. Transactions'!C2738,"Current","New")</f>
        <v>Current</v>
      </c>
    </row>
    <row r="2739" spans="1:12" ht="15.75" customHeight="1" x14ac:dyDescent="0.25">
      <c r="A2739" s="24">
        <v>42151327</v>
      </c>
      <c r="B2739" s="24">
        <v>5157288026</v>
      </c>
      <c r="C2739" s="26">
        <v>43914</v>
      </c>
      <c r="D2739" s="27">
        <v>10000</v>
      </c>
      <c r="E2739" s="28" t="s">
        <v>87</v>
      </c>
      <c r="F2739" s="24">
        <v>15</v>
      </c>
      <c r="G2739" s="36" t="s">
        <v>49</v>
      </c>
      <c r="H2739" s="38">
        <f>((VLOOKUP(F2739,'Data. Commission'!$B$2:$C$6,2,))/100)*D2739</f>
        <v>400</v>
      </c>
      <c r="I2739" s="38" t="str">
        <f>VLOOKUP(A2739,'Data. User Inf'!$A$2:$D$13428,4,)</f>
        <v>23_to_27</v>
      </c>
      <c r="J2739" s="38" t="str">
        <f>VLOOKUP(A2739,'Data. User Inf'!$A$2:$E$13428,5,)</f>
        <v>FEMALE</v>
      </c>
      <c r="K2739" s="38" t="str">
        <f>VLOOKUP(A2739,'Data. User Inf'!$A$2:$E$13428,3,)</f>
        <v>Unknown</v>
      </c>
      <c r="L2739" s="38" t="str">
        <f>IF('Data. User Inf'!B2739&lt;'Data. Transactions'!C2739,"Current","New")</f>
        <v>Current</v>
      </c>
    </row>
    <row r="2740" spans="1:12" ht="15.75" customHeight="1" x14ac:dyDescent="0.25">
      <c r="A2740" s="24">
        <v>39026460</v>
      </c>
      <c r="B2740" s="24">
        <v>5138181211</v>
      </c>
      <c r="C2740" s="26">
        <v>43914</v>
      </c>
      <c r="D2740" s="27">
        <v>10000</v>
      </c>
      <c r="E2740" s="28" t="s">
        <v>87</v>
      </c>
      <c r="F2740" s="24">
        <v>15</v>
      </c>
      <c r="G2740" s="36" t="s">
        <v>49</v>
      </c>
      <c r="H2740" s="38">
        <f>((VLOOKUP(F2740,'Data. Commission'!$B$2:$C$6,2,))/100)*D2740</f>
        <v>400</v>
      </c>
      <c r="I2740" s="38" t="str">
        <f>VLOOKUP(A2740,'Data. User Inf'!$A$2:$D$13428,4,)</f>
        <v>23_to_27</v>
      </c>
      <c r="J2740" s="38" t="str">
        <f>VLOOKUP(A2740,'Data. User Inf'!$A$2:$E$13428,5,)</f>
        <v>MALE</v>
      </c>
      <c r="K2740" s="38" t="str">
        <f>VLOOKUP(A2740,'Data. User Inf'!$A$2:$E$13428,3,)</f>
        <v>Hồ Chí Minh</v>
      </c>
      <c r="L2740" s="38" t="str">
        <f>IF('Data. User Inf'!B2740&lt;'Data. Transactions'!C2740,"Current","New")</f>
        <v>Current</v>
      </c>
    </row>
    <row r="2741" spans="1:12" ht="15.75" customHeight="1" x14ac:dyDescent="0.25">
      <c r="A2741" s="24">
        <v>50509082</v>
      </c>
      <c r="B2741" s="24">
        <v>5156708579</v>
      </c>
      <c r="C2741" s="26">
        <v>43914</v>
      </c>
      <c r="D2741" s="27">
        <v>20000</v>
      </c>
      <c r="E2741" s="28" t="s">
        <v>86</v>
      </c>
      <c r="F2741" s="24">
        <v>14</v>
      </c>
      <c r="G2741" s="36" t="s">
        <v>49</v>
      </c>
      <c r="H2741" s="38">
        <f>((VLOOKUP(F2741,'Data. Commission'!$B$2:$C$6,2,))/100)*D2741</f>
        <v>800</v>
      </c>
      <c r="I2741" s="38" t="str">
        <f>VLOOKUP(A2741,'Data. User Inf'!$A$2:$D$13428,4,)</f>
        <v>unknown</v>
      </c>
      <c r="J2741" s="38" t="str">
        <f>VLOOKUP(A2741,'Data. User Inf'!$A$2:$E$13428,5,)</f>
        <v>MALE</v>
      </c>
      <c r="K2741" s="38" t="str">
        <f>VLOOKUP(A2741,'Data. User Inf'!$A$2:$E$13428,3,)</f>
        <v>Other Cities</v>
      </c>
      <c r="L2741" s="38" t="str">
        <f>IF('Data. User Inf'!B2741&lt;'Data. Transactions'!C2741,"Current","New")</f>
        <v>New</v>
      </c>
    </row>
    <row r="2742" spans="1:12" ht="15.75" customHeight="1" x14ac:dyDescent="0.25">
      <c r="A2742" s="24">
        <v>34805026</v>
      </c>
      <c r="B2742" s="24">
        <v>5144177019</v>
      </c>
      <c r="C2742" s="26">
        <v>43914</v>
      </c>
      <c r="D2742" s="27">
        <v>20000</v>
      </c>
      <c r="E2742" s="28" t="s">
        <v>86</v>
      </c>
      <c r="F2742" s="24">
        <v>14</v>
      </c>
      <c r="G2742" s="36" t="s">
        <v>49</v>
      </c>
      <c r="H2742" s="38">
        <f>((VLOOKUP(F2742,'Data. Commission'!$B$2:$C$6,2,))/100)*D2742</f>
        <v>800</v>
      </c>
      <c r="I2742" s="38" t="str">
        <f>VLOOKUP(A2742,'Data. User Inf'!$A$2:$D$13428,4,)</f>
        <v>28_to_32</v>
      </c>
      <c r="J2742" s="38" t="str">
        <f>VLOOKUP(A2742,'Data. User Inf'!$A$2:$E$13428,5,)</f>
        <v>FEMALE</v>
      </c>
      <c r="K2742" s="38" t="str">
        <f>VLOOKUP(A2742,'Data. User Inf'!$A$2:$E$13428,3,)</f>
        <v>Hồ Chí Minh</v>
      </c>
      <c r="L2742" s="38" t="str">
        <f>IF('Data. User Inf'!B2742&lt;'Data. Transactions'!C2742,"Current","New")</f>
        <v>New</v>
      </c>
    </row>
    <row r="2743" spans="1:12" ht="15.75" customHeight="1" x14ac:dyDescent="0.25">
      <c r="A2743" s="24">
        <v>48926447</v>
      </c>
      <c r="B2743" s="24">
        <v>5153565709</v>
      </c>
      <c r="C2743" s="26">
        <v>43914</v>
      </c>
      <c r="D2743" s="27">
        <v>30000</v>
      </c>
      <c r="E2743" s="28" t="s">
        <v>60</v>
      </c>
      <c r="F2743" s="24">
        <v>13</v>
      </c>
      <c r="G2743" s="36" t="s">
        <v>49</v>
      </c>
      <c r="H2743" s="38">
        <f>((VLOOKUP(F2743,'Data. Commission'!$B$2:$C$6,2,))/100)*D2743</f>
        <v>900</v>
      </c>
      <c r="I2743" s="38" t="str">
        <f>VLOOKUP(A2743,'Data. User Inf'!$A$2:$D$13428,4,)</f>
        <v>&gt;37</v>
      </c>
      <c r="J2743" s="38" t="str">
        <f>VLOOKUP(A2743,'Data. User Inf'!$A$2:$E$13428,5,)</f>
        <v>MALE</v>
      </c>
      <c r="K2743" s="38" t="str">
        <f>VLOOKUP(A2743,'Data. User Inf'!$A$2:$E$13428,3,)</f>
        <v>Other Cities</v>
      </c>
      <c r="L2743" s="38" t="str">
        <f>IF('Data. User Inf'!B2743&lt;'Data. Transactions'!C2743,"Current","New")</f>
        <v>Current</v>
      </c>
    </row>
    <row r="2744" spans="1:12" ht="15.75" customHeight="1" x14ac:dyDescent="0.25">
      <c r="A2744" s="24">
        <v>945193</v>
      </c>
      <c r="B2744" s="24">
        <v>5148755291</v>
      </c>
      <c r="C2744" s="26">
        <v>43914</v>
      </c>
      <c r="D2744" s="27">
        <v>30000</v>
      </c>
      <c r="E2744" s="28" t="s">
        <v>86</v>
      </c>
      <c r="F2744" s="24">
        <v>14</v>
      </c>
      <c r="G2744" s="36" t="s">
        <v>49</v>
      </c>
      <c r="H2744" s="38">
        <f>((VLOOKUP(F2744,'Data. Commission'!$B$2:$C$6,2,))/100)*D2744</f>
        <v>1200</v>
      </c>
      <c r="I2744" s="38" t="str">
        <f>VLOOKUP(A2744,'Data. User Inf'!$A$2:$D$13428,4,)</f>
        <v>33_to_37</v>
      </c>
      <c r="J2744" s="38" t="str">
        <f>VLOOKUP(A2744,'Data. User Inf'!$A$2:$E$13428,5,)</f>
        <v>FEMALE</v>
      </c>
      <c r="K2744" s="38" t="str">
        <f>VLOOKUP(A2744,'Data. User Inf'!$A$2:$E$13428,3,)</f>
        <v>Unknown</v>
      </c>
      <c r="L2744" s="38" t="str">
        <f>IF('Data. User Inf'!B2744&lt;'Data. Transactions'!C2744,"Current","New")</f>
        <v>New</v>
      </c>
    </row>
    <row r="2745" spans="1:12" ht="15.75" customHeight="1" x14ac:dyDescent="0.25">
      <c r="A2745" s="24">
        <v>32441727</v>
      </c>
      <c r="B2745" s="24">
        <v>5138366595</v>
      </c>
      <c r="C2745" s="26">
        <v>43914</v>
      </c>
      <c r="D2745" s="27">
        <v>50000</v>
      </c>
      <c r="E2745" s="28" t="s">
        <v>60</v>
      </c>
      <c r="F2745" s="24">
        <v>13</v>
      </c>
      <c r="G2745" s="36" t="s">
        <v>49</v>
      </c>
      <c r="H2745" s="38">
        <f>((VLOOKUP(F2745,'Data. Commission'!$B$2:$C$6,2,))/100)*D2745</f>
        <v>1500</v>
      </c>
      <c r="I2745" s="38" t="str">
        <f>VLOOKUP(A2745,'Data. User Inf'!$A$2:$D$13428,4,)</f>
        <v>unknown</v>
      </c>
      <c r="J2745" s="38" t="str">
        <f>VLOOKUP(A2745,'Data. User Inf'!$A$2:$E$13428,5,)</f>
        <v>MALE</v>
      </c>
      <c r="K2745" s="38" t="str">
        <f>VLOOKUP(A2745,'Data. User Inf'!$A$2:$E$13428,3,)</f>
        <v>Other Cities</v>
      </c>
      <c r="L2745" s="38" t="str">
        <f>IF('Data. User Inf'!B2745&lt;'Data. Transactions'!C2745,"Current","New")</f>
        <v>Current</v>
      </c>
    </row>
    <row r="2746" spans="1:12" ht="15.75" customHeight="1" x14ac:dyDescent="0.25">
      <c r="A2746" s="24">
        <v>41842053</v>
      </c>
      <c r="B2746" s="24">
        <v>5147520882</v>
      </c>
      <c r="C2746" s="26">
        <v>43914</v>
      </c>
      <c r="D2746" s="27">
        <v>100000</v>
      </c>
      <c r="E2746" s="28" t="s">
        <v>86</v>
      </c>
      <c r="F2746" s="24">
        <v>14</v>
      </c>
      <c r="G2746" s="36" t="s">
        <v>99</v>
      </c>
      <c r="H2746" s="38">
        <f>((VLOOKUP(F2746,'Data. Commission'!$B$2:$C$6,2,))/100)*D2746</f>
        <v>4000</v>
      </c>
      <c r="I2746" s="38" t="str">
        <f>VLOOKUP(A2746,'Data. User Inf'!$A$2:$D$13428,4,)</f>
        <v>&gt;37</v>
      </c>
      <c r="J2746" s="38" t="str">
        <f>VLOOKUP(A2746,'Data. User Inf'!$A$2:$E$13428,5,)</f>
        <v>MALE</v>
      </c>
      <c r="K2746" s="38" t="str">
        <f>VLOOKUP(A2746,'Data. User Inf'!$A$2:$E$13428,3,)</f>
        <v>Hà Nội</v>
      </c>
      <c r="L2746" s="38" t="str">
        <f>IF('Data. User Inf'!B2746&lt;'Data. Transactions'!C2746,"Current","New")</f>
        <v>Current</v>
      </c>
    </row>
    <row r="2747" spans="1:12" ht="15.75" customHeight="1" x14ac:dyDescent="0.25">
      <c r="A2747" s="24">
        <v>43569976</v>
      </c>
      <c r="B2747" s="24">
        <v>5149724604</v>
      </c>
      <c r="C2747" s="26">
        <v>43914</v>
      </c>
      <c r="D2747" s="27">
        <v>10000</v>
      </c>
      <c r="E2747" s="28" t="s">
        <v>60</v>
      </c>
      <c r="F2747" s="24">
        <v>13</v>
      </c>
      <c r="G2747" s="36" t="s">
        <v>99</v>
      </c>
      <c r="H2747" s="38">
        <f>((VLOOKUP(F2747,'Data. Commission'!$B$2:$C$6,2,))/100)*D2747</f>
        <v>300</v>
      </c>
      <c r="I2747" s="38" t="str">
        <f>VLOOKUP(A2747,'Data. User Inf'!$A$2:$D$13428,4,)</f>
        <v>&gt;37</v>
      </c>
      <c r="J2747" s="38" t="str">
        <f>VLOOKUP(A2747,'Data. User Inf'!$A$2:$E$13428,5,)</f>
        <v>FEMALE</v>
      </c>
      <c r="K2747" s="38" t="str">
        <f>VLOOKUP(A2747,'Data. User Inf'!$A$2:$E$13428,3,)</f>
        <v>Hồ Chí Minh</v>
      </c>
      <c r="L2747" s="38" t="str">
        <f>IF('Data. User Inf'!B2747&lt;'Data. Transactions'!C2747,"Current","New")</f>
        <v>Current</v>
      </c>
    </row>
    <row r="2748" spans="1:12" ht="15.75" customHeight="1" x14ac:dyDescent="0.25">
      <c r="A2748" s="24">
        <v>43323311</v>
      </c>
      <c r="B2748" s="24">
        <v>5155867809</v>
      </c>
      <c r="C2748" s="26">
        <v>43914</v>
      </c>
      <c r="D2748" s="27">
        <v>50000</v>
      </c>
      <c r="E2748" s="28" t="s">
        <v>9</v>
      </c>
      <c r="F2748" s="24">
        <v>12</v>
      </c>
      <c r="G2748" s="36" t="s">
        <v>99</v>
      </c>
      <c r="H2748" s="38">
        <f>((VLOOKUP(F2748,'Data. Commission'!$B$2:$C$6,2,))/100)*D2748</f>
        <v>1000</v>
      </c>
      <c r="I2748" s="38" t="str">
        <f>VLOOKUP(A2748,'Data. User Inf'!$A$2:$D$13428,4,)</f>
        <v>unknown</v>
      </c>
      <c r="J2748" s="38" t="str">
        <f>VLOOKUP(A2748,'Data. User Inf'!$A$2:$E$13428,5,)</f>
        <v>MALE</v>
      </c>
      <c r="K2748" s="38" t="str">
        <f>VLOOKUP(A2748,'Data. User Inf'!$A$2:$E$13428,3,)</f>
        <v>Other Cities</v>
      </c>
      <c r="L2748" s="38" t="str">
        <f>IF('Data. User Inf'!B2748&lt;'Data. Transactions'!C2748,"Current","New")</f>
        <v>New</v>
      </c>
    </row>
    <row r="2749" spans="1:12" ht="15.75" customHeight="1" x14ac:dyDescent="0.25">
      <c r="A2749" s="24">
        <v>45129447</v>
      </c>
      <c r="B2749" s="24">
        <v>5139838961</v>
      </c>
      <c r="C2749" s="26">
        <v>43914</v>
      </c>
      <c r="D2749" s="27">
        <v>10000</v>
      </c>
      <c r="E2749" s="28" t="s">
        <v>9</v>
      </c>
      <c r="F2749" s="24">
        <v>12</v>
      </c>
      <c r="G2749" s="36" t="s">
        <v>99</v>
      </c>
      <c r="H2749" s="38">
        <f>((VLOOKUP(F2749,'Data. Commission'!$B$2:$C$6,2,))/100)*D2749</f>
        <v>200</v>
      </c>
      <c r="I2749" s="38" t="str">
        <f>VLOOKUP(A2749,'Data. User Inf'!$A$2:$D$13428,4,)</f>
        <v>unknown</v>
      </c>
      <c r="J2749" s="38" t="str">
        <f>VLOOKUP(A2749,'Data. User Inf'!$A$2:$E$13428,5,)</f>
        <v>MALE</v>
      </c>
      <c r="K2749" s="38" t="str">
        <f>VLOOKUP(A2749,'Data. User Inf'!$A$2:$E$13428,3,)</f>
        <v>Hà Nội</v>
      </c>
      <c r="L2749" s="38" t="str">
        <f>IF('Data. User Inf'!B2749&lt;'Data. Transactions'!C2749,"Current","New")</f>
        <v>Current</v>
      </c>
    </row>
    <row r="2750" spans="1:12" ht="15.75" customHeight="1" x14ac:dyDescent="0.25">
      <c r="A2750" s="24">
        <v>51430758</v>
      </c>
      <c r="B2750" s="24">
        <v>5154344573</v>
      </c>
      <c r="C2750" s="26">
        <v>43914</v>
      </c>
      <c r="D2750" s="27">
        <v>10000</v>
      </c>
      <c r="E2750" s="28" t="s">
        <v>9</v>
      </c>
      <c r="F2750" s="24">
        <v>12</v>
      </c>
      <c r="G2750" s="36" t="s">
        <v>99</v>
      </c>
      <c r="H2750" s="38">
        <f>((VLOOKUP(F2750,'Data. Commission'!$B$2:$C$6,2,))/100)*D2750</f>
        <v>200</v>
      </c>
      <c r="I2750" s="38" t="str">
        <f>VLOOKUP(A2750,'Data. User Inf'!$A$2:$D$13428,4,)</f>
        <v>unknown</v>
      </c>
      <c r="J2750" s="38" t="str">
        <f>VLOOKUP(A2750,'Data. User Inf'!$A$2:$E$13428,5,)</f>
        <v>MALE</v>
      </c>
      <c r="K2750" s="38" t="str">
        <f>VLOOKUP(A2750,'Data. User Inf'!$A$2:$E$13428,3,)</f>
        <v>Other Cities</v>
      </c>
      <c r="L2750" s="38" t="str">
        <f>IF('Data. User Inf'!B2750&lt;'Data. Transactions'!C2750,"Current","New")</f>
        <v>Current</v>
      </c>
    </row>
    <row r="2751" spans="1:12" ht="15.75" customHeight="1" x14ac:dyDescent="0.25">
      <c r="A2751" s="24">
        <v>54748322</v>
      </c>
      <c r="B2751" s="24">
        <v>5138577755</v>
      </c>
      <c r="C2751" s="26">
        <v>43914</v>
      </c>
      <c r="D2751" s="27">
        <v>10000</v>
      </c>
      <c r="E2751" s="28" t="s">
        <v>60</v>
      </c>
      <c r="F2751" s="24">
        <v>13</v>
      </c>
      <c r="G2751" s="36" t="s">
        <v>99</v>
      </c>
      <c r="H2751" s="38">
        <f>((VLOOKUP(F2751,'Data. Commission'!$B$2:$C$6,2,))/100)*D2751</f>
        <v>300</v>
      </c>
      <c r="I2751" s="38" t="str">
        <f>VLOOKUP(A2751,'Data. User Inf'!$A$2:$D$13428,4,)</f>
        <v>unknown</v>
      </c>
      <c r="J2751" s="38" t="str">
        <f>VLOOKUP(A2751,'Data. User Inf'!$A$2:$E$13428,5,)</f>
        <v>MALE</v>
      </c>
      <c r="K2751" s="38" t="str">
        <f>VLOOKUP(A2751,'Data. User Inf'!$A$2:$E$13428,3,)</f>
        <v>Unknown</v>
      </c>
      <c r="L2751" s="38" t="str">
        <f>IF('Data. User Inf'!B2751&lt;'Data. Transactions'!C2751,"Current","New")</f>
        <v>Current</v>
      </c>
    </row>
    <row r="2752" spans="1:12" ht="15.75" customHeight="1" x14ac:dyDescent="0.25">
      <c r="A2752" s="24">
        <v>44555609</v>
      </c>
      <c r="B2752" s="24">
        <v>5139061653</v>
      </c>
      <c r="C2752" s="26">
        <v>43914</v>
      </c>
      <c r="D2752" s="27">
        <v>30000</v>
      </c>
      <c r="E2752" s="28" t="s">
        <v>9</v>
      </c>
      <c r="F2752" s="24">
        <v>12</v>
      </c>
      <c r="G2752" s="36" t="s">
        <v>99</v>
      </c>
      <c r="H2752" s="38">
        <f>((VLOOKUP(F2752,'Data. Commission'!$B$2:$C$6,2,))/100)*D2752</f>
        <v>600</v>
      </c>
      <c r="I2752" s="38" t="str">
        <f>VLOOKUP(A2752,'Data. User Inf'!$A$2:$D$13428,4,)</f>
        <v>18_to_22</v>
      </c>
      <c r="J2752" s="38" t="str">
        <f>VLOOKUP(A2752,'Data. User Inf'!$A$2:$E$13428,5,)</f>
        <v>MALE</v>
      </c>
      <c r="K2752" s="38" t="str">
        <f>VLOOKUP(A2752,'Data. User Inf'!$A$2:$E$13428,3,)</f>
        <v>Hồ Chí Minh</v>
      </c>
      <c r="L2752" s="38" t="str">
        <f>IF('Data. User Inf'!B2752&lt;'Data. Transactions'!C2752,"Current","New")</f>
        <v>Current</v>
      </c>
    </row>
    <row r="2753" spans="1:12" ht="15.75" customHeight="1" x14ac:dyDescent="0.25">
      <c r="A2753" s="24">
        <v>52733277</v>
      </c>
      <c r="B2753" s="24">
        <v>5156107069</v>
      </c>
      <c r="C2753" s="26">
        <v>43914</v>
      </c>
      <c r="D2753" s="27">
        <v>20000</v>
      </c>
      <c r="E2753" s="28" t="s">
        <v>9</v>
      </c>
      <c r="F2753" s="24">
        <v>12</v>
      </c>
      <c r="G2753" s="36" t="s">
        <v>99</v>
      </c>
      <c r="H2753" s="38">
        <f>((VLOOKUP(F2753,'Data. Commission'!$B$2:$C$6,2,))/100)*D2753</f>
        <v>400</v>
      </c>
      <c r="I2753" s="38" t="str">
        <f>VLOOKUP(A2753,'Data. User Inf'!$A$2:$D$13428,4,)</f>
        <v>23_to_27</v>
      </c>
      <c r="J2753" s="38" t="str">
        <f>VLOOKUP(A2753,'Data. User Inf'!$A$2:$E$13428,5,)</f>
        <v>FEMALE</v>
      </c>
      <c r="K2753" s="38" t="str">
        <f>VLOOKUP(A2753,'Data. User Inf'!$A$2:$E$13428,3,)</f>
        <v>Other Cities</v>
      </c>
      <c r="L2753" s="38" t="str">
        <f>IF('Data. User Inf'!B2753&lt;'Data. Transactions'!C2753,"Current","New")</f>
        <v>Current</v>
      </c>
    </row>
    <row r="2754" spans="1:12" ht="15.75" customHeight="1" x14ac:dyDescent="0.25">
      <c r="A2754" s="24">
        <v>35935811</v>
      </c>
      <c r="B2754" s="24">
        <v>5140612744</v>
      </c>
      <c r="C2754" s="26">
        <v>43914</v>
      </c>
      <c r="D2754" s="27">
        <v>100000</v>
      </c>
      <c r="E2754" s="28" t="s">
        <v>9</v>
      </c>
      <c r="F2754" s="24">
        <v>12</v>
      </c>
      <c r="G2754" s="36" t="s">
        <v>99</v>
      </c>
      <c r="H2754" s="38">
        <f>((VLOOKUP(F2754,'Data. Commission'!$B$2:$C$6,2,))/100)*D2754</f>
        <v>2000</v>
      </c>
      <c r="I2754" s="38" t="str">
        <f>VLOOKUP(A2754,'Data. User Inf'!$A$2:$D$13428,4,)</f>
        <v>23_to_27</v>
      </c>
      <c r="J2754" s="38" t="str">
        <f>VLOOKUP(A2754,'Data. User Inf'!$A$2:$E$13428,5,)</f>
        <v>FEMALE</v>
      </c>
      <c r="K2754" s="38" t="str">
        <f>VLOOKUP(A2754,'Data. User Inf'!$A$2:$E$13428,3,)</f>
        <v>Hà Nội</v>
      </c>
      <c r="L2754" s="38" t="str">
        <f>IF('Data. User Inf'!B2754&lt;'Data. Transactions'!C2754,"Current","New")</f>
        <v>Current</v>
      </c>
    </row>
    <row r="2755" spans="1:12" ht="15.75" customHeight="1" x14ac:dyDescent="0.25">
      <c r="A2755" s="24">
        <v>4565568</v>
      </c>
      <c r="B2755" s="24">
        <v>5140344477</v>
      </c>
      <c r="C2755" s="26">
        <v>43914</v>
      </c>
      <c r="D2755" s="27">
        <v>10000</v>
      </c>
      <c r="E2755" s="28" t="s">
        <v>9</v>
      </c>
      <c r="F2755" s="24">
        <v>12</v>
      </c>
      <c r="G2755" s="36" t="s">
        <v>99</v>
      </c>
      <c r="H2755" s="38">
        <f>((VLOOKUP(F2755,'Data. Commission'!$B$2:$C$6,2,))/100)*D2755</f>
        <v>200</v>
      </c>
      <c r="I2755" s="38" t="str">
        <f>VLOOKUP(A2755,'Data. User Inf'!$A$2:$D$13428,4,)</f>
        <v>23_to_27</v>
      </c>
      <c r="J2755" s="38" t="str">
        <f>VLOOKUP(A2755,'Data. User Inf'!$A$2:$E$13428,5,)</f>
        <v>MALE</v>
      </c>
      <c r="K2755" s="38" t="str">
        <f>VLOOKUP(A2755,'Data. User Inf'!$A$2:$E$13428,3,)</f>
        <v>Other Cities</v>
      </c>
      <c r="L2755" s="38" t="str">
        <f>IF('Data. User Inf'!B2755&lt;'Data. Transactions'!C2755,"Current","New")</f>
        <v>New</v>
      </c>
    </row>
    <row r="2756" spans="1:12" ht="15.75" customHeight="1" x14ac:dyDescent="0.25">
      <c r="A2756" s="24">
        <v>40272186</v>
      </c>
      <c r="B2756" s="24">
        <v>5138955617</v>
      </c>
      <c r="C2756" s="26">
        <v>43914</v>
      </c>
      <c r="D2756" s="27">
        <v>20000</v>
      </c>
      <c r="E2756" s="28" t="s">
        <v>86</v>
      </c>
      <c r="F2756" s="24">
        <v>14</v>
      </c>
      <c r="G2756" s="36" t="s">
        <v>99</v>
      </c>
      <c r="H2756" s="38">
        <f>((VLOOKUP(F2756,'Data. Commission'!$B$2:$C$6,2,))/100)*D2756</f>
        <v>800</v>
      </c>
      <c r="I2756" s="38" t="str">
        <f>VLOOKUP(A2756,'Data. User Inf'!$A$2:$D$13428,4,)</f>
        <v>23_to_27</v>
      </c>
      <c r="J2756" s="38" t="str">
        <f>VLOOKUP(A2756,'Data. User Inf'!$A$2:$E$13428,5,)</f>
        <v>MALE</v>
      </c>
      <c r="K2756" s="38" t="str">
        <f>VLOOKUP(A2756,'Data. User Inf'!$A$2:$E$13428,3,)</f>
        <v>Hà Nội</v>
      </c>
      <c r="L2756" s="38" t="str">
        <f>IF('Data. User Inf'!B2756&lt;'Data. Transactions'!C2756,"Current","New")</f>
        <v>Current</v>
      </c>
    </row>
    <row r="2757" spans="1:12" ht="15.75" customHeight="1" x14ac:dyDescent="0.25">
      <c r="A2757" s="24">
        <v>39752833</v>
      </c>
      <c r="B2757" s="24">
        <v>5157301226</v>
      </c>
      <c r="C2757" s="26">
        <v>43914</v>
      </c>
      <c r="D2757" s="27">
        <v>50000</v>
      </c>
      <c r="E2757" s="28" t="s">
        <v>9</v>
      </c>
      <c r="F2757" s="24">
        <v>12</v>
      </c>
      <c r="G2757" s="36" t="s">
        <v>99</v>
      </c>
      <c r="H2757" s="38">
        <f>((VLOOKUP(F2757,'Data. Commission'!$B$2:$C$6,2,))/100)*D2757</f>
        <v>1000</v>
      </c>
      <c r="I2757" s="38" t="str">
        <f>VLOOKUP(A2757,'Data. User Inf'!$A$2:$D$13428,4,)</f>
        <v>23_to_27</v>
      </c>
      <c r="J2757" s="38" t="str">
        <f>VLOOKUP(A2757,'Data. User Inf'!$A$2:$E$13428,5,)</f>
        <v>FEMALE</v>
      </c>
      <c r="K2757" s="38" t="str">
        <f>VLOOKUP(A2757,'Data. User Inf'!$A$2:$E$13428,3,)</f>
        <v>Hà Nội</v>
      </c>
      <c r="L2757" s="38" t="str">
        <f>IF('Data. User Inf'!B2757&lt;'Data. Transactions'!C2757,"Current","New")</f>
        <v>New</v>
      </c>
    </row>
    <row r="2758" spans="1:12" ht="15.75" customHeight="1" x14ac:dyDescent="0.25">
      <c r="A2758" s="24">
        <v>47075251</v>
      </c>
      <c r="B2758" s="24">
        <v>5151468792</v>
      </c>
      <c r="C2758" s="26">
        <v>43914</v>
      </c>
      <c r="D2758" s="27">
        <v>100000</v>
      </c>
      <c r="E2758" s="28" t="s">
        <v>9</v>
      </c>
      <c r="F2758" s="24">
        <v>12</v>
      </c>
      <c r="G2758" s="36" t="s">
        <v>99</v>
      </c>
      <c r="H2758" s="38">
        <f>((VLOOKUP(F2758,'Data. Commission'!$B$2:$C$6,2,))/100)*D2758</f>
        <v>2000</v>
      </c>
      <c r="I2758" s="38" t="str">
        <f>VLOOKUP(A2758,'Data. User Inf'!$A$2:$D$13428,4,)</f>
        <v>28_to_32</v>
      </c>
      <c r="J2758" s="38" t="str">
        <f>VLOOKUP(A2758,'Data. User Inf'!$A$2:$E$13428,5,)</f>
        <v>MALE</v>
      </c>
      <c r="K2758" s="38" t="str">
        <f>VLOOKUP(A2758,'Data. User Inf'!$A$2:$E$13428,3,)</f>
        <v>Other Cities</v>
      </c>
      <c r="L2758" s="38" t="str">
        <f>IF('Data. User Inf'!B2758&lt;'Data. Transactions'!C2758,"Current","New")</f>
        <v>New</v>
      </c>
    </row>
    <row r="2759" spans="1:12" ht="15.75" customHeight="1" x14ac:dyDescent="0.25">
      <c r="A2759" s="24">
        <v>4816576</v>
      </c>
      <c r="B2759" s="24">
        <v>5139399409</v>
      </c>
      <c r="C2759" s="26">
        <v>43914</v>
      </c>
      <c r="D2759" s="27">
        <v>10000</v>
      </c>
      <c r="E2759" s="28" t="s">
        <v>86</v>
      </c>
      <c r="F2759" s="24">
        <v>14</v>
      </c>
      <c r="G2759" s="36" t="s">
        <v>99</v>
      </c>
      <c r="H2759" s="38">
        <f>((VLOOKUP(F2759,'Data. Commission'!$B$2:$C$6,2,))/100)*D2759</f>
        <v>400</v>
      </c>
      <c r="I2759" s="38" t="str">
        <f>VLOOKUP(A2759,'Data. User Inf'!$A$2:$D$13428,4,)</f>
        <v>28_to_32</v>
      </c>
      <c r="J2759" s="38" t="str">
        <f>VLOOKUP(A2759,'Data. User Inf'!$A$2:$E$13428,5,)</f>
        <v>MALE</v>
      </c>
      <c r="K2759" s="38" t="str">
        <f>VLOOKUP(A2759,'Data. User Inf'!$A$2:$E$13428,3,)</f>
        <v>Other Cities</v>
      </c>
      <c r="L2759" s="38" t="str">
        <f>IF('Data. User Inf'!B2759&lt;'Data. Transactions'!C2759,"Current","New")</f>
        <v>New</v>
      </c>
    </row>
    <row r="2760" spans="1:12" ht="15.75" customHeight="1" x14ac:dyDescent="0.25">
      <c r="A2760" s="24">
        <v>34376258</v>
      </c>
      <c r="B2760" s="24">
        <v>5138486456</v>
      </c>
      <c r="C2760" s="26">
        <v>43914</v>
      </c>
      <c r="D2760" s="27">
        <v>30000</v>
      </c>
      <c r="E2760" s="28" t="s">
        <v>86</v>
      </c>
      <c r="F2760" s="24">
        <v>14</v>
      </c>
      <c r="G2760" s="36" t="s">
        <v>99</v>
      </c>
      <c r="H2760" s="38">
        <f>((VLOOKUP(F2760,'Data. Commission'!$B$2:$C$6,2,))/100)*D2760</f>
        <v>1200</v>
      </c>
      <c r="I2760" s="38" t="str">
        <f>VLOOKUP(A2760,'Data. User Inf'!$A$2:$D$13428,4,)</f>
        <v>28_to_32</v>
      </c>
      <c r="J2760" s="38" t="str">
        <f>VLOOKUP(A2760,'Data. User Inf'!$A$2:$E$13428,5,)</f>
        <v>MALE</v>
      </c>
      <c r="K2760" s="38" t="str">
        <f>VLOOKUP(A2760,'Data. User Inf'!$A$2:$E$13428,3,)</f>
        <v>Other Cities</v>
      </c>
      <c r="L2760" s="38" t="str">
        <f>IF('Data. User Inf'!B2760&lt;'Data. Transactions'!C2760,"Current","New")</f>
        <v>Current</v>
      </c>
    </row>
    <row r="2761" spans="1:12" ht="15.75" customHeight="1" x14ac:dyDescent="0.25">
      <c r="A2761" s="24">
        <v>48609064</v>
      </c>
      <c r="B2761" s="24">
        <v>5156770781</v>
      </c>
      <c r="C2761" s="26">
        <v>43914</v>
      </c>
      <c r="D2761" s="27">
        <v>10000</v>
      </c>
      <c r="E2761" s="28" t="s">
        <v>86</v>
      </c>
      <c r="F2761" s="24">
        <v>14</v>
      </c>
      <c r="G2761" s="36" t="s">
        <v>99</v>
      </c>
      <c r="H2761" s="38">
        <f>((VLOOKUP(F2761,'Data. Commission'!$B$2:$C$6,2,))/100)*D2761</f>
        <v>400</v>
      </c>
      <c r="I2761" s="38" t="str">
        <f>VLOOKUP(A2761,'Data. User Inf'!$A$2:$D$13428,4,)</f>
        <v>28_to_32</v>
      </c>
      <c r="J2761" s="38" t="str">
        <f>VLOOKUP(A2761,'Data. User Inf'!$A$2:$E$13428,5,)</f>
        <v>MALE</v>
      </c>
      <c r="K2761" s="38" t="str">
        <f>VLOOKUP(A2761,'Data. User Inf'!$A$2:$E$13428,3,)</f>
        <v>Hồ Chí Minh</v>
      </c>
      <c r="L2761" s="38" t="str">
        <f>IF('Data. User Inf'!B2761&lt;'Data. Transactions'!C2761,"Current","New")</f>
        <v>New</v>
      </c>
    </row>
    <row r="2762" spans="1:12" ht="15.75" customHeight="1" x14ac:dyDescent="0.25">
      <c r="A2762" s="24">
        <v>32429315</v>
      </c>
      <c r="B2762" s="24">
        <v>5139824360</v>
      </c>
      <c r="C2762" s="26">
        <v>43914</v>
      </c>
      <c r="D2762" s="27">
        <v>20000</v>
      </c>
      <c r="E2762" s="28" t="s">
        <v>60</v>
      </c>
      <c r="F2762" s="24">
        <v>13</v>
      </c>
      <c r="G2762" s="36" t="s">
        <v>99</v>
      </c>
      <c r="H2762" s="38">
        <f>((VLOOKUP(F2762,'Data. Commission'!$B$2:$C$6,2,))/100)*D2762</f>
        <v>600</v>
      </c>
      <c r="I2762" s="38" t="str">
        <f>VLOOKUP(A2762,'Data. User Inf'!$A$2:$D$13428,4,)</f>
        <v>28_to_32</v>
      </c>
      <c r="J2762" s="38" t="str">
        <f>VLOOKUP(A2762,'Data. User Inf'!$A$2:$E$13428,5,)</f>
        <v>FEMALE</v>
      </c>
      <c r="K2762" s="38" t="str">
        <f>VLOOKUP(A2762,'Data. User Inf'!$A$2:$E$13428,3,)</f>
        <v>Hồ Chí Minh</v>
      </c>
      <c r="L2762" s="38" t="str">
        <f>IF('Data. User Inf'!B2762&lt;'Data. Transactions'!C2762,"Current","New")</f>
        <v>Current</v>
      </c>
    </row>
    <row r="2763" spans="1:12" ht="15.75" customHeight="1" x14ac:dyDescent="0.25">
      <c r="A2763" s="24">
        <v>52791565</v>
      </c>
      <c r="B2763" s="24">
        <v>5156199298</v>
      </c>
      <c r="C2763" s="26">
        <v>43914</v>
      </c>
      <c r="D2763" s="27">
        <v>20000</v>
      </c>
      <c r="E2763" s="28" t="s">
        <v>9</v>
      </c>
      <c r="F2763" s="24">
        <v>12</v>
      </c>
      <c r="G2763" s="36" t="s">
        <v>99</v>
      </c>
      <c r="H2763" s="38">
        <f>((VLOOKUP(F2763,'Data. Commission'!$B$2:$C$6,2,))/100)*D2763</f>
        <v>400</v>
      </c>
      <c r="I2763" s="38" t="str">
        <f>VLOOKUP(A2763,'Data. User Inf'!$A$2:$D$13428,4,)</f>
        <v>33_to_37</v>
      </c>
      <c r="J2763" s="38" t="str">
        <f>VLOOKUP(A2763,'Data. User Inf'!$A$2:$E$13428,5,)</f>
        <v>MALE</v>
      </c>
      <c r="K2763" s="38" t="str">
        <f>VLOOKUP(A2763,'Data. User Inf'!$A$2:$E$13428,3,)</f>
        <v>Other Cities</v>
      </c>
      <c r="L2763" s="38" t="str">
        <f>IF('Data. User Inf'!B2763&lt;'Data. Transactions'!C2763,"Current","New")</f>
        <v>New</v>
      </c>
    </row>
    <row r="2764" spans="1:12" ht="15.75" customHeight="1" x14ac:dyDescent="0.25">
      <c r="A2764" s="24">
        <v>54651970</v>
      </c>
      <c r="B2764" s="24">
        <v>5138530150</v>
      </c>
      <c r="C2764" s="26">
        <v>43914</v>
      </c>
      <c r="D2764" s="27">
        <v>20000</v>
      </c>
      <c r="E2764" s="28" t="s">
        <v>9</v>
      </c>
      <c r="F2764" s="24">
        <v>12</v>
      </c>
      <c r="G2764" s="36" t="s">
        <v>99</v>
      </c>
      <c r="H2764" s="38">
        <f>((VLOOKUP(F2764,'Data. Commission'!$B$2:$C$6,2,))/100)*D2764</f>
        <v>400</v>
      </c>
      <c r="I2764" s="38" t="str">
        <f>VLOOKUP(A2764,'Data. User Inf'!$A$2:$D$13428,4,)</f>
        <v>33_to_37</v>
      </c>
      <c r="J2764" s="38" t="str">
        <f>VLOOKUP(A2764,'Data. User Inf'!$A$2:$E$13428,5,)</f>
        <v>FEMALE</v>
      </c>
      <c r="K2764" s="38" t="str">
        <f>VLOOKUP(A2764,'Data. User Inf'!$A$2:$E$13428,3,)</f>
        <v>Other Cities</v>
      </c>
      <c r="L2764" s="38" t="str">
        <f>IF('Data. User Inf'!B2764&lt;'Data. Transactions'!C2764,"Current","New")</f>
        <v>New</v>
      </c>
    </row>
    <row r="2765" spans="1:12" ht="15.75" customHeight="1" x14ac:dyDescent="0.25">
      <c r="A2765" s="24">
        <v>2237915</v>
      </c>
      <c r="B2765" s="24">
        <v>5157450570</v>
      </c>
      <c r="C2765" s="26">
        <v>43914</v>
      </c>
      <c r="D2765" s="27">
        <v>50000</v>
      </c>
      <c r="E2765" s="28" t="s">
        <v>9</v>
      </c>
      <c r="F2765" s="24">
        <v>12</v>
      </c>
      <c r="G2765" s="36" t="s">
        <v>99</v>
      </c>
      <c r="H2765" s="38">
        <f>((VLOOKUP(F2765,'Data. Commission'!$B$2:$C$6,2,))/100)*D2765</f>
        <v>1000</v>
      </c>
      <c r="I2765" s="38" t="str">
        <f>VLOOKUP(A2765,'Data. User Inf'!$A$2:$D$13428,4,)</f>
        <v>33_to_37</v>
      </c>
      <c r="J2765" s="38" t="str">
        <f>VLOOKUP(A2765,'Data. User Inf'!$A$2:$E$13428,5,)</f>
        <v>MALE</v>
      </c>
      <c r="K2765" s="38" t="str">
        <f>VLOOKUP(A2765,'Data. User Inf'!$A$2:$E$13428,3,)</f>
        <v>Unknown</v>
      </c>
      <c r="L2765" s="38" t="str">
        <f>IF('Data. User Inf'!B2765&lt;'Data. Transactions'!C2765,"Current","New")</f>
        <v>New</v>
      </c>
    </row>
    <row r="2766" spans="1:12" ht="15.75" customHeight="1" x14ac:dyDescent="0.25">
      <c r="A2766" s="24">
        <v>32011670</v>
      </c>
      <c r="B2766" s="24">
        <v>5138111583</v>
      </c>
      <c r="C2766" s="26">
        <v>43914</v>
      </c>
      <c r="D2766" s="27">
        <v>30000</v>
      </c>
      <c r="E2766" s="28" t="s">
        <v>60</v>
      </c>
      <c r="F2766" s="24">
        <v>13</v>
      </c>
      <c r="G2766" s="36" t="s">
        <v>99</v>
      </c>
      <c r="H2766" s="38">
        <f>((VLOOKUP(F2766,'Data. Commission'!$B$2:$C$6,2,))/100)*D2766</f>
        <v>900</v>
      </c>
      <c r="I2766" s="38" t="str">
        <f>VLOOKUP(A2766,'Data. User Inf'!$A$2:$D$13428,4,)</f>
        <v>33_to_37</v>
      </c>
      <c r="J2766" s="38" t="str">
        <f>VLOOKUP(A2766,'Data. User Inf'!$A$2:$E$13428,5,)</f>
        <v>MALE</v>
      </c>
      <c r="K2766" s="38" t="str">
        <f>VLOOKUP(A2766,'Data. User Inf'!$A$2:$E$13428,3,)</f>
        <v>Unknown</v>
      </c>
      <c r="L2766" s="38" t="str">
        <f>IF('Data. User Inf'!B2766&lt;'Data. Transactions'!C2766,"Current","New")</f>
        <v>New</v>
      </c>
    </row>
    <row r="2767" spans="1:12" ht="15.75" customHeight="1" x14ac:dyDescent="0.25">
      <c r="A2767" s="24">
        <v>19195131</v>
      </c>
      <c r="B2767" s="24">
        <v>5138487707</v>
      </c>
      <c r="C2767" s="26">
        <v>43914</v>
      </c>
      <c r="D2767" s="27">
        <v>30000</v>
      </c>
      <c r="E2767" s="28" t="s">
        <v>86</v>
      </c>
      <c r="F2767" s="24">
        <v>14</v>
      </c>
      <c r="G2767" s="36" t="s">
        <v>99</v>
      </c>
      <c r="H2767" s="38">
        <f>((VLOOKUP(F2767,'Data. Commission'!$B$2:$C$6,2,))/100)*D2767</f>
        <v>1200</v>
      </c>
      <c r="I2767" s="38" t="str">
        <f>VLOOKUP(A2767,'Data. User Inf'!$A$2:$D$13428,4,)</f>
        <v>33_to_37</v>
      </c>
      <c r="J2767" s="38" t="str">
        <f>VLOOKUP(A2767,'Data. User Inf'!$A$2:$E$13428,5,)</f>
        <v>MALE</v>
      </c>
      <c r="K2767" s="38" t="str">
        <f>VLOOKUP(A2767,'Data. User Inf'!$A$2:$E$13428,3,)</f>
        <v>Other Cities</v>
      </c>
      <c r="L2767" s="38" t="str">
        <f>IF('Data. User Inf'!B2767&lt;'Data. Transactions'!C2767,"Current","New")</f>
        <v>New</v>
      </c>
    </row>
    <row r="2768" spans="1:12" ht="15.75" customHeight="1" x14ac:dyDescent="0.25">
      <c r="A2768" s="24">
        <v>40338066</v>
      </c>
      <c r="B2768" s="24">
        <v>5148840448</v>
      </c>
      <c r="C2768" s="26">
        <v>43914</v>
      </c>
      <c r="D2768" s="27">
        <v>20000</v>
      </c>
      <c r="E2768" s="24" t="s">
        <v>9</v>
      </c>
      <c r="F2768" s="24">
        <v>12</v>
      </c>
      <c r="G2768" s="37"/>
      <c r="H2768" s="38">
        <f>((VLOOKUP(F2768,'Data. Commission'!$B$2:$C$6,2,))/100)*D2768</f>
        <v>400</v>
      </c>
      <c r="I2768" s="38" t="str">
        <f>VLOOKUP(A2768,'Data. User Inf'!$A$2:$D$13428,4,)</f>
        <v>23_to_27</v>
      </c>
      <c r="J2768" s="38" t="str">
        <f>VLOOKUP(A2768,'Data. User Inf'!$A$2:$E$13428,5,)</f>
        <v>MALE</v>
      </c>
      <c r="K2768" s="38" t="str">
        <f>VLOOKUP(A2768,'Data. User Inf'!$A$2:$E$13428,3,)</f>
        <v>Hà Nội</v>
      </c>
      <c r="L2768" s="38" t="str">
        <f>IF('Data. User Inf'!B2768&lt;'Data. Transactions'!C2768,"Current","New")</f>
        <v>Current</v>
      </c>
    </row>
    <row r="2769" spans="1:12" ht="15.75" customHeight="1" x14ac:dyDescent="0.25">
      <c r="A2769" s="24">
        <v>40722735</v>
      </c>
      <c r="B2769" s="24">
        <v>5138984597</v>
      </c>
      <c r="C2769" s="26">
        <v>43914</v>
      </c>
      <c r="D2769" s="27">
        <v>10000</v>
      </c>
      <c r="E2769" s="24" t="s">
        <v>86</v>
      </c>
      <c r="F2769" s="24">
        <v>14</v>
      </c>
      <c r="G2769" s="37"/>
      <c r="H2769" s="38">
        <f>((VLOOKUP(F2769,'Data. Commission'!$B$2:$C$6,2,))/100)*D2769</f>
        <v>400</v>
      </c>
      <c r="I2769" s="38" t="str">
        <f>VLOOKUP(A2769,'Data. User Inf'!$A$2:$D$13428,4,)</f>
        <v>23_to_27</v>
      </c>
      <c r="J2769" s="38" t="str">
        <f>VLOOKUP(A2769,'Data. User Inf'!$A$2:$E$13428,5,)</f>
        <v>MALE</v>
      </c>
      <c r="K2769" s="38" t="str">
        <f>VLOOKUP(A2769,'Data. User Inf'!$A$2:$E$13428,3,)</f>
        <v>Other Cities</v>
      </c>
      <c r="L2769" s="38" t="str">
        <f>IF('Data. User Inf'!B2769&lt;'Data. Transactions'!C2769,"Current","New")</f>
        <v>Current</v>
      </c>
    </row>
    <row r="2770" spans="1:12" ht="15.75" customHeight="1" x14ac:dyDescent="0.25">
      <c r="A2770" s="24">
        <v>3417784</v>
      </c>
      <c r="B2770" s="24">
        <v>5168673305</v>
      </c>
      <c r="C2770" s="26">
        <v>43915</v>
      </c>
      <c r="D2770" s="27">
        <v>50000</v>
      </c>
      <c r="E2770" s="28" t="s">
        <v>60</v>
      </c>
      <c r="F2770" s="24">
        <v>13</v>
      </c>
      <c r="G2770" s="36" t="s">
        <v>49</v>
      </c>
      <c r="H2770" s="38">
        <f>((VLOOKUP(F2770,'Data. Commission'!$B$2:$C$6,2,))/100)*D2770</f>
        <v>1500</v>
      </c>
      <c r="I2770" s="38" t="str">
        <f>VLOOKUP(A2770,'Data. User Inf'!$A$2:$D$13428,4,)</f>
        <v>28_to_32</v>
      </c>
      <c r="J2770" s="38" t="str">
        <f>VLOOKUP(A2770,'Data. User Inf'!$A$2:$E$13428,5,)</f>
        <v>FEMALE</v>
      </c>
      <c r="K2770" s="38" t="str">
        <f>VLOOKUP(A2770,'Data. User Inf'!$A$2:$E$13428,3,)</f>
        <v>Hồ Chí Minh</v>
      </c>
      <c r="L2770" s="38" t="str">
        <f>IF('Data. User Inf'!B2770&lt;'Data. Transactions'!C2770,"Current","New")</f>
        <v>Current</v>
      </c>
    </row>
    <row r="2771" spans="1:12" ht="15.75" customHeight="1" x14ac:dyDescent="0.25">
      <c r="A2771" s="24">
        <v>48892784</v>
      </c>
      <c r="B2771" s="24">
        <v>5168375920</v>
      </c>
      <c r="C2771" s="26">
        <v>43915</v>
      </c>
      <c r="D2771" s="27">
        <v>50000</v>
      </c>
      <c r="E2771" s="28" t="s">
        <v>60</v>
      </c>
      <c r="F2771" s="24">
        <v>13</v>
      </c>
      <c r="G2771" s="36" t="s">
        <v>49</v>
      </c>
      <c r="H2771" s="38">
        <f>((VLOOKUP(F2771,'Data. Commission'!$B$2:$C$6,2,))/100)*D2771</f>
        <v>1500</v>
      </c>
      <c r="I2771" s="38" t="str">
        <f>VLOOKUP(A2771,'Data. User Inf'!$A$2:$D$13428,4,)</f>
        <v>28_to_32</v>
      </c>
      <c r="J2771" s="38" t="str">
        <f>VLOOKUP(A2771,'Data. User Inf'!$A$2:$E$13428,5,)</f>
        <v>FEMALE</v>
      </c>
      <c r="K2771" s="38" t="str">
        <f>VLOOKUP(A2771,'Data. User Inf'!$A$2:$E$13428,3,)</f>
        <v>Other Cities</v>
      </c>
      <c r="L2771" s="38" t="str">
        <f>IF('Data. User Inf'!B2771&lt;'Data. Transactions'!C2771,"Current","New")</f>
        <v>Current</v>
      </c>
    </row>
    <row r="2772" spans="1:12" ht="15.75" customHeight="1" x14ac:dyDescent="0.25">
      <c r="A2772" s="24">
        <v>47385553</v>
      </c>
      <c r="B2772" s="24">
        <v>5161410882</v>
      </c>
      <c r="C2772" s="26">
        <v>43915</v>
      </c>
      <c r="D2772" s="27">
        <v>20000</v>
      </c>
      <c r="E2772" s="28" t="s">
        <v>60</v>
      </c>
      <c r="F2772" s="24">
        <v>13</v>
      </c>
      <c r="G2772" s="37"/>
      <c r="H2772" s="38">
        <f>((VLOOKUP(F2772,'Data. Commission'!$B$2:$C$6,2,))/100)*D2772</f>
        <v>600</v>
      </c>
      <c r="I2772" s="38" t="str">
        <f>VLOOKUP(A2772,'Data. User Inf'!$A$2:$D$13428,4,)</f>
        <v>18_to_22</v>
      </c>
      <c r="J2772" s="38" t="str">
        <f>VLOOKUP(A2772,'Data. User Inf'!$A$2:$E$13428,5,)</f>
        <v>FEMALE</v>
      </c>
      <c r="K2772" s="38" t="str">
        <f>VLOOKUP(A2772,'Data. User Inf'!$A$2:$E$13428,3,)</f>
        <v>Hồ Chí Minh</v>
      </c>
      <c r="L2772" s="38" t="str">
        <f>IF('Data. User Inf'!B2772&lt;'Data. Transactions'!C2772,"Current","New")</f>
        <v>Current</v>
      </c>
    </row>
    <row r="2773" spans="1:12" ht="15.75" customHeight="1" x14ac:dyDescent="0.25">
      <c r="A2773" s="24">
        <v>46832575</v>
      </c>
      <c r="B2773" s="24">
        <v>5163878367</v>
      </c>
      <c r="C2773" s="26">
        <v>43915</v>
      </c>
      <c r="D2773" s="27">
        <v>100000</v>
      </c>
      <c r="E2773" s="28" t="s">
        <v>60</v>
      </c>
      <c r="F2773" s="24">
        <v>13</v>
      </c>
      <c r="G2773" s="36" t="s">
        <v>49</v>
      </c>
      <c r="H2773" s="38">
        <f>((VLOOKUP(F2773,'Data. Commission'!$B$2:$C$6,2,))/100)*D2773</f>
        <v>3000</v>
      </c>
      <c r="I2773" s="38" t="str">
        <f>VLOOKUP(A2773,'Data. User Inf'!$A$2:$D$13428,4,)</f>
        <v>23_to_27</v>
      </c>
      <c r="J2773" s="38" t="str">
        <f>VLOOKUP(A2773,'Data. User Inf'!$A$2:$E$13428,5,)</f>
        <v>FEMALE</v>
      </c>
      <c r="K2773" s="38" t="str">
        <f>VLOOKUP(A2773,'Data. User Inf'!$A$2:$E$13428,3,)</f>
        <v>Other Cities</v>
      </c>
      <c r="L2773" s="38" t="str">
        <f>IF('Data. User Inf'!B2773&lt;'Data. Transactions'!C2773,"Current","New")</f>
        <v>Current</v>
      </c>
    </row>
    <row r="2774" spans="1:12" ht="15.75" customHeight="1" x14ac:dyDescent="0.25">
      <c r="A2774" s="24">
        <v>40044644</v>
      </c>
      <c r="B2774" s="24">
        <v>5163411782</v>
      </c>
      <c r="C2774" s="26">
        <v>43915</v>
      </c>
      <c r="D2774" s="27">
        <v>100000</v>
      </c>
      <c r="E2774" s="28" t="s">
        <v>60</v>
      </c>
      <c r="F2774" s="24">
        <v>13</v>
      </c>
      <c r="G2774" s="36" t="s">
        <v>49</v>
      </c>
      <c r="H2774" s="38">
        <f>((VLOOKUP(F2774,'Data. Commission'!$B$2:$C$6,2,))/100)*D2774</f>
        <v>3000</v>
      </c>
      <c r="I2774" s="38" t="str">
        <f>VLOOKUP(A2774,'Data. User Inf'!$A$2:$D$13428,4,)</f>
        <v>28_to_32</v>
      </c>
      <c r="J2774" s="38" t="str">
        <f>VLOOKUP(A2774,'Data. User Inf'!$A$2:$E$13428,5,)</f>
        <v>MALE</v>
      </c>
      <c r="K2774" s="38" t="str">
        <f>VLOOKUP(A2774,'Data. User Inf'!$A$2:$E$13428,3,)</f>
        <v>Hồ Chí Minh</v>
      </c>
      <c r="L2774" s="38" t="str">
        <f>IF('Data. User Inf'!B2774&lt;'Data. Transactions'!C2774,"Current","New")</f>
        <v>Current</v>
      </c>
    </row>
    <row r="2775" spans="1:12" ht="15.75" customHeight="1" x14ac:dyDescent="0.25">
      <c r="A2775" s="24">
        <v>49052041</v>
      </c>
      <c r="B2775" s="24">
        <v>5167162977</v>
      </c>
      <c r="C2775" s="26">
        <v>43915</v>
      </c>
      <c r="D2775" s="27">
        <v>100000</v>
      </c>
      <c r="E2775" s="28" t="s">
        <v>60</v>
      </c>
      <c r="F2775" s="24">
        <v>13</v>
      </c>
      <c r="G2775" s="36" t="s">
        <v>49</v>
      </c>
      <c r="H2775" s="38">
        <f>((VLOOKUP(F2775,'Data. Commission'!$B$2:$C$6,2,))/100)*D2775</f>
        <v>3000</v>
      </c>
      <c r="I2775" s="38" t="str">
        <f>VLOOKUP(A2775,'Data. User Inf'!$A$2:$D$13428,4,)</f>
        <v>28_to_32</v>
      </c>
      <c r="J2775" s="38" t="str">
        <f>VLOOKUP(A2775,'Data. User Inf'!$A$2:$E$13428,5,)</f>
        <v>FEMALE</v>
      </c>
      <c r="K2775" s="38" t="str">
        <f>VLOOKUP(A2775,'Data. User Inf'!$A$2:$E$13428,3,)</f>
        <v>Other Cities</v>
      </c>
      <c r="L2775" s="38" t="str">
        <f>IF('Data. User Inf'!B2775&lt;'Data. Transactions'!C2775,"Current","New")</f>
        <v>Current</v>
      </c>
    </row>
    <row r="2776" spans="1:12" ht="15.75" customHeight="1" x14ac:dyDescent="0.25">
      <c r="A2776" s="24">
        <v>49364156</v>
      </c>
      <c r="B2776" s="24">
        <v>5167904021</v>
      </c>
      <c r="C2776" s="26">
        <v>43915</v>
      </c>
      <c r="D2776" s="27">
        <v>100000</v>
      </c>
      <c r="E2776" s="28" t="s">
        <v>60</v>
      </c>
      <c r="F2776" s="24">
        <v>13</v>
      </c>
      <c r="G2776" s="36" t="s">
        <v>99</v>
      </c>
      <c r="H2776" s="38">
        <f>((VLOOKUP(F2776,'Data. Commission'!$B$2:$C$6,2,))/100)*D2776</f>
        <v>3000</v>
      </c>
      <c r="I2776" s="38" t="str">
        <f>VLOOKUP(A2776,'Data. User Inf'!$A$2:$D$13428,4,)</f>
        <v>&gt;37</v>
      </c>
      <c r="J2776" s="38" t="str">
        <f>VLOOKUP(A2776,'Data. User Inf'!$A$2:$E$13428,5,)</f>
        <v>MALE</v>
      </c>
      <c r="K2776" s="38" t="str">
        <f>VLOOKUP(A2776,'Data. User Inf'!$A$2:$E$13428,3,)</f>
        <v>Hà Nội</v>
      </c>
      <c r="L2776" s="38" t="str">
        <f>IF('Data. User Inf'!B2776&lt;'Data. Transactions'!C2776,"Current","New")</f>
        <v>New</v>
      </c>
    </row>
    <row r="2777" spans="1:12" ht="15.75" customHeight="1" x14ac:dyDescent="0.25">
      <c r="A2777" s="24">
        <v>53002352</v>
      </c>
      <c r="B2777" s="24">
        <v>5167740494</v>
      </c>
      <c r="C2777" s="26">
        <v>43915</v>
      </c>
      <c r="D2777" s="27">
        <v>200000</v>
      </c>
      <c r="E2777" s="28" t="s">
        <v>86</v>
      </c>
      <c r="F2777" s="24">
        <v>14</v>
      </c>
      <c r="G2777" s="36" t="s">
        <v>99</v>
      </c>
      <c r="H2777" s="38">
        <f>((VLOOKUP(F2777,'Data. Commission'!$B$2:$C$6,2,))/100)*D2777</f>
        <v>8000</v>
      </c>
      <c r="I2777" s="38" t="str">
        <f>VLOOKUP(A2777,'Data. User Inf'!$A$2:$D$13428,4,)</f>
        <v>&gt;37</v>
      </c>
      <c r="J2777" s="38" t="str">
        <f>VLOOKUP(A2777,'Data. User Inf'!$A$2:$E$13428,5,)</f>
        <v>MALE</v>
      </c>
      <c r="K2777" s="38" t="str">
        <f>VLOOKUP(A2777,'Data. User Inf'!$A$2:$E$13428,3,)</f>
        <v>Other Cities</v>
      </c>
      <c r="L2777" s="38" t="str">
        <f>IF('Data. User Inf'!B2777&lt;'Data. Transactions'!C2777,"Current","New")</f>
        <v>Current</v>
      </c>
    </row>
    <row r="2778" spans="1:12" ht="15.75" customHeight="1" x14ac:dyDescent="0.25">
      <c r="A2778" s="24">
        <v>46559976</v>
      </c>
      <c r="B2778" s="24">
        <v>5161976325</v>
      </c>
      <c r="C2778" s="26">
        <v>43915</v>
      </c>
      <c r="D2778" s="27">
        <v>20000</v>
      </c>
      <c r="E2778" s="28" t="s">
        <v>9</v>
      </c>
      <c r="F2778" s="24">
        <v>12</v>
      </c>
      <c r="G2778" s="36" t="s">
        <v>99</v>
      </c>
      <c r="H2778" s="38">
        <f>((VLOOKUP(F2778,'Data. Commission'!$B$2:$C$6,2,))/100)*D2778</f>
        <v>400</v>
      </c>
      <c r="I2778" s="38" t="str">
        <f>VLOOKUP(A2778,'Data. User Inf'!$A$2:$D$13428,4,)</f>
        <v>unknown</v>
      </c>
      <c r="J2778" s="38" t="str">
        <f>VLOOKUP(A2778,'Data. User Inf'!$A$2:$E$13428,5,)</f>
        <v>MALE</v>
      </c>
      <c r="K2778" s="38" t="str">
        <f>VLOOKUP(A2778,'Data. User Inf'!$A$2:$E$13428,3,)</f>
        <v>Other Cities</v>
      </c>
      <c r="L2778" s="38" t="str">
        <f>IF('Data. User Inf'!B2778&lt;'Data. Transactions'!C2778,"Current","New")</f>
        <v>New</v>
      </c>
    </row>
    <row r="2779" spans="1:12" ht="15.75" customHeight="1" x14ac:dyDescent="0.25">
      <c r="A2779" s="24">
        <v>48369068</v>
      </c>
      <c r="B2779" s="24">
        <v>5165391086</v>
      </c>
      <c r="C2779" s="26">
        <v>43915</v>
      </c>
      <c r="D2779" s="27">
        <v>100000</v>
      </c>
      <c r="E2779" s="28" t="s">
        <v>60</v>
      </c>
      <c r="F2779" s="24">
        <v>13</v>
      </c>
      <c r="G2779" s="36" t="s">
        <v>99</v>
      </c>
      <c r="H2779" s="38">
        <f>((VLOOKUP(F2779,'Data. Commission'!$B$2:$C$6,2,))/100)*D2779</f>
        <v>3000</v>
      </c>
      <c r="I2779" s="38" t="str">
        <f>VLOOKUP(A2779,'Data. User Inf'!$A$2:$D$13428,4,)</f>
        <v>unknown</v>
      </c>
      <c r="J2779" s="38" t="str">
        <f>VLOOKUP(A2779,'Data. User Inf'!$A$2:$E$13428,5,)</f>
        <v>MALE</v>
      </c>
      <c r="K2779" s="38" t="str">
        <f>VLOOKUP(A2779,'Data. User Inf'!$A$2:$E$13428,3,)</f>
        <v>Unknown</v>
      </c>
      <c r="L2779" s="38" t="str">
        <f>IF('Data. User Inf'!B2779&lt;'Data. Transactions'!C2779,"Current","New")</f>
        <v>Current</v>
      </c>
    </row>
    <row r="2780" spans="1:12" ht="15.75" customHeight="1" x14ac:dyDescent="0.25">
      <c r="A2780" s="24">
        <v>39790530</v>
      </c>
      <c r="B2780" s="24">
        <v>5167982766</v>
      </c>
      <c r="C2780" s="26">
        <v>43915</v>
      </c>
      <c r="D2780" s="27">
        <v>20000</v>
      </c>
      <c r="E2780" s="28" t="s">
        <v>9</v>
      </c>
      <c r="F2780" s="24">
        <v>12</v>
      </c>
      <c r="G2780" s="36" t="s">
        <v>99</v>
      </c>
      <c r="H2780" s="38">
        <f>((VLOOKUP(F2780,'Data. Commission'!$B$2:$C$6,2,))/100)*D2780</f>
        <v>400</v>
      </c>
      <c r="I2780" s="38" t="str">
        <f>VLOOKUP(A2780,'Data. User Inf'!$A$2:$D$13428,4,)</f>
        <v>unknown</v>
      </c>
      <c r="J2780" s="38" t="str">
        <f>VLOOKUP(A2780,'Data. User Inf'!$A$2:$E$13428,5,)</f>
        <v>MALE</v>
      </c>
      <c r="K2780" s="38" t="str">
        <f>VLOOKUP(A2780,'Data. User Inf'!$A$2:$E$13428,3,)</f>
        <v>Hà Nội</v>
      </c>
      <c r="L2780" s="38" t="str">
        <f>IF('Data. User Inf'!B2780&lt;'Data. Transactions'!C2780,"Current","New")</f>
        <v>New</v>
      </c>
    </row>
    <row r="2781" spans="1:12" ht="15.75" customHeight="1" x14ac:dyDescent="0.25">
      <c r="A2781" s="24">
        <v>51163758</v>
      </c>
      <c r="B2781" s="24">
        <v>5167241003</v>
      </c>
      <c r="C2781" s="26">
        <v>43915</v>
      </c>
      <c r="D2781" s="27">
        <v>10000</v>
      </c>
      <c r="E2781" s="28" t="s">
        <v>9</v>
      </c>
      <c r="F2781" s="24">
        <v>12</v>
      </c>
      <c r="G2781" s="36" t="s">
        <v>99</v>
      </c>
      <c r="H2781" s="38">
        <f>((VLOOKUP(F2781,'Data. Commission'!$B$2:$C$6,2,))/100)*D2781</f>
        <v>200</v>
      </c>
      <c r="I2781" s="38" t="str">
        <f>VLOOKUP(A2781,'Data. User Inf'!$A$2:$D$13428,4,)</f>
        <v>unknown</v>
      </c>
      <c r="J2781" s="38" t="str">
        <f>VLOOKUP(A2781,'Data. User Inf'!$A$2:$E$13428,5,)</f>
        <v>FEMALE</v>
      </c>
      <c r="K2781" s="38" t="str">
        <f>VLOOKUP(A2781,'Data. User Inf'!$A$2:$E$13428,3,)</f>
        <v>Other Cities</v>
      </c>
      <c r="L2781" s="38" t="str">
        <f>IF('Data. User Inf'!B2781&lt;'Data. Transactions'!C2781,"Current","New")</f>
        <v>Current</v>
      </c>
    </row>
    <row r="2782" spans="1:12" ht="15.75" customHeight="1" x14ac:dyDescent="0.25">
      <c r="A2782" s="24">
        <v>4670626</v>
      </c>
      <c r="B2782" s="24">
        <v>5162529997</v>
      </c>
      <c r="C2782" s="26">
        <v>43915</v>
      </c>
      <c r="D2782" s="27">
        <v>100000</v>
      </c>
      <c r="E2782" s="28" t="s">
        <v>60</v>
      </c>
      <c r="F2782" s="24">
        <v>13</v>
      </c>
      <c r="G2782" s="36" t="s">
        <v>99</v>
      </c>
      <c r="H2782" s="38">
        <f>((VLOOKUP(F2782,'Data. Commission'!$B$2:$C$6,2,))/100)*D2782</f>
        <v>3000</v>
      </c>
      <c r="I2782" s="38" t="str">
        <f>VLOOKUP(A2782,'Data. User Inf'!$A$2:$D$13428,4,)</f>
        <v>unknown</v>
      </c>
      <c r="J2782" s="38" t="str">
        <f>VLOOKUP(A2782,'Data. User Inf'!$A$2:$E$13428,5,)</f>
        <v>MALE</v>
      </c>
      <c r="K2782" s="38" t="str">
        <f>VLOOKUP(A2782,'Data. User Inf'!$A$2:$E$13428,3,)</f>
        <v>Other Cities</v>
      </c>
      <c r="L2782" s="38" t="str">
        <f>IF('Data. User Inf'!B2782&lt;'Data. Transactions'!C2782,"Current","New")</f>
        <v>New</v>
      </c>
    </row>
    <row r="2783" spans="1:12" ht="15.75" customHeight="1" x14ac:dyDescent="0.25">
      <c r="A2783" s="24">
        <v>51160075</v>
      </c>
      <c r="B2783" s="24">
        <v>5162309746</v>
      </c>
      <c r="C2783" s="26">
        <v>43915</v>
      </c>
      <c r="D2783" s="27">
        <v>20000</v>
      </c>
      <c r="E2783" s="28" t="s">
        <v>60</v>
      </c>
      <c r="F2783" s="24">
        <v>13</v>
      </c>
      <c r="G2783" s="36" t="s">
        <v>99</v>
      </c>
      <c r="H2783" s="38">
        <f>((VLOOKUP(F2783,'Data. Commission'!$B$2:$C$6,2,))/100)*D2783</f>
        <v>600</v>
      </c>
      <c r="I2783" s="38" t="str">
        <f>VLOOKUP(A2783,'Data. User Inf'!$A$2:$D$13428,4,)</f>
        <v>18_to_22</v>
      </c>
      <c r="J2783" s="38" t="str">
        <f>VLOOKUP(A2783,'Data. User Inf'!$A$2:$E$13428,5,)</f>
        <v>FEMALE</v>
      </c>
      <c r="K2783" s="38" t="str">
        <f>VLOOKUP(A2783,'Data. User Inf'!$A$2:$E$13428,3,)</f>
        <v>Other Cities</v>
      </c>
      <c r="L2783" s="38" t="str">
        <f>IF('Data. User Inf'!B2783&lt;'Data. Transactions'!C2783,"Current","New")</f>
        <v>Current</v>
      </c>
    </row>
    <row r="2784" spans="1:12" ht="15.75" customHeight="1" x14ac:dyDescent="0.25">
      <c r="A2784" s="24">
        <v>52621539</v>
      </c>
      <c r="B2784" s="24">
        <v>5158392511</v>
      </c>
      <c r="C2784" s="26">
        <v>43915</v>
      </c>
      <c r="D2784" s="27">
        <v>50000</v>
      </c>
      <c r="E2784" s="28" t="s">
        <v>9</v>
      </c>
      <c r="F2784" s="24">
        <v>12</v>
      </c>
      <c r="G2784" s="36" t="s">
        <v>99</v>
      </c>
      <c r="H2784" s="38">
        <f>((VLOOKUP(F2784,'Data. Commission'!$B$2:$C$6,2,))/100)*D2784</f>
        <v>1000</v>
      </c>
      <c r="I2784" s="38" t="str">
        <f>VLOOKUP(A2784,'Data. User Inf'!$A$2:$D$13428,4,)</f>
        <v>23_to_27</v>
      </c>
      <c r="J2784" s="38" t="str">
        <f>VLOOKUP(A2784,'Data. User Inf'!$A$2:$E$13428,5,)</f>
        <v>MALE</v>
      </c>
      <c r="K2784" s="38" t="str">
        <f>VLOOKUP(A2784,'Data. User Inf'!$A$2:$E$13428,3,)</f>
        <v>Other Cities</v>
      </c>
      <c r="L2784" s="38" t="str">
        <f>IF('Data. User Inf'!B2784&lt;'Data. Transactions'!C2784,"Current","New")</f>
        <v>Current</v>
      </c>
    </row>
    <row r="2785" spans="1:12" ht="15.75" customHeight="1" x14ac:dyDescent="0.25">
      <c r="A2785" s="24">
        <v>44101110</v>
      </c>
      <c r="B2785" s="24">
        <v>5167380693</v>
      </c>
      <c r="C2785" s="26">
        <v>43915</v>
      </c>
      <c r="D2785" s="27">
        <v>10000</v>
      </c>
      <c r="E2785" s="28" t="s">
        <v>9</v>
      </c>
      <c r="F2785" s="24">
        <v>12</v>
      </c>
      <c r="G2785" s="36" t="s">
        <v>99</v>
      </c>
      <c r="H2785" s="38">
        <f>((VLOOKUP(F2785,'Data. Commission'!$B$2:$C$6,2,))/100)*D2785</f>
        <v>200</v>
      </c>
      <c r="I2785" s="38" t="str">
        <f>VLOOKUP(A2785,'Data. User Inf'!$A$2:$D$13428,4,)</f>
        <v>23_to_27</v>
      </c>
      <c r="J2785" s="38" t="str">
        <f>VLOOKUP(A2785,'Data. User Inf'!$A$2:$E$13428,5,)</f>
        <v>MALE</v>
      </c>
      <c r="K2785" s="38" t="str">
        <f>VLOOKUP(A2785,'Data. User Inf'!$A$2:$E$13428,3,)</f>
        <v>Other Cities</v>
      </c>
      <c r="L2785" s="38" t="str">
        <f>IF('Data. User Inf'!B2785&lt;'Data. Transactions'!C2785,"Current","New")</f>
        <v>Current</v>
      </c>
    </row>
    <row r="2786" spans="1:12" ht="15.75" customHeight="1" x14ac:dyDescent="0.25">
      <c r="A2786" s="24">
        <v>46878135</v>
      </c>
      <c r="B2786" s="24">
        <v>5164606223</v>
      </c>
      <c r="C2786" s="26">
        <v>43915</v>
      </c>
      <c r="D2786" s="27">
        <v>50000</v>
      </c>
      <c r="E2786" s="28" t="s">
        <v>60</v>
      </c>
      <c r="F2786" s="24">
        <v>13</v>
      </c>
      <c r="G2786" s="36" t="s">
        <v>99</v>
      </c>
      <c r="H2786" s="38">
        <f>((VLOOKUP(F2786,'Data. Commission'!$B$2:$C$6,2,))/100)*D2786</f>
        <v>1500</v>
      </c>
      <c r="I2786" s="38" t="str">
        <f>VLOOKUP(A2786,'Data. User Inf'!$A$2:$D$13428,4,)</f>
        <v>23_to_27</v>
      </c>
      <c r="J2786" s="38" t="str">
        <f>VLOOKUP(A2786,'Data. User Inf'!$A$2:$E$13428,5,)</f>
        <v>FEMALE</v>
      </c>
      <c r="K2786" s="38" t="str">
        <f>VLOOKUP(A2786,'Data. User Inf'!$A$2:$E$13428,3,)</f>
        <v>Other Cities</v>
      </c>
      <c r="L2786" s="38" t="str">
        <f>IF('Data. User Inf'!B2786&lt;'Data. Transactions'!C2786,"Current","New")</f>
        <v>New</v>
      </c>
    </row>
    <row r="2787" spans="1:12" ht="15.75" customHeight="1" x14ac:dyDescent="0.25">
      <c r="A2787" s="24">
        <v>19471774</v>
      </c>
      <c r="B2787" s="24">
        <v>5168337025</v>
      </c>
      <c r="C2787" s="26">
        <v>43915</v>
      </c>
      <c r="D2787" s="27">
        <v>50000</v>
      </c>
      <c r="E2787" s="28" t="s">
        <v>9</v>
      </c>
      <c r="F2787" s="24">
        <v>12</v>
      </c>
      <c r="G2787" s="36" t="s">
        <v>99</v>
      </c>
      <c r="H2787" s="38">
        <f>((VLOOKUP(F2787,'Data. Commission'!$B$2:$C$6,2,))/100)*D2787</f>
        <v>1000</v>
      </c>
      <c r="I2787" s="38" t="str">
        <f>VLOOKUP(A2787,'Data. User Inf'!$A$2:$D$13428,4,)</f>
        <v>23_to_27</v>
      </c>
      <c r="J2787" s="38" t="str">
        <f>VLOOKUP(A2787,'Data. User Inf'!$A$2:$E$13428,5,)</f>
        <v>MALE</v>
      </c>
      <c r="K2787" s="38" t="str">
        <f>VLOOKUP(A2787,'Data. User Inf'!$A$2:$E$13428,3,)</f>
        <v>Other Cities</v>
      </c>
      <c r="L2787" s="38" t="str">
        <f>IF('Data. User Inf'!B2787&lt;'Data. Transactions'!C2787,"Current","New")</f>
        <v>New</v>
      </c>
    </row>
    <row r="2788" spans="1:12" ht="15.75" customHeight="1" x14ac:dyDescent="0.25">
      <c r="A2788" s="24">
        <v>45318884</v>
      </c>
      <c r="B2788" s="24">
        <v>5167135761</v>
      </c>
      <c r="C2788" s="26">
        <v>43915</v>
      </c>
      <c r="D2788" s="27">
        <v>40000</v>
      </c>
      <c r="E2788" s="28" t="s">
        <v>86</v>
      </c>
      <c r="F2788" s="24">
        <v>14</v>
      </c>
      <c r="G2788" s="36" t="s">
        <v>99</v>
      </c>
      <c r="H2788" s="38">
        <f>((VLOOKUP(F2788,'Data. Commission'!$B$2:$C$6,2,))/100)*D2788</f>
        <v>1600</v>
      </c>
      <c r="I2788" s="38" t="str">
        <f>VLOOKUP(A2788,'Data. User Inf'!$A$2:$D$13428,4,)</f>
        <v>23_to_27</v>
      </c>
      <c r="J2788" s="38" t="str">
        <f>VLOOKUP(A2788,'Data. User Inf'!$A$2:$E$13428,5,)</f>
        <v>MALE</v>
      </c>
      <c r="K2788" s="38" t="str">
        <f>VLOOKUP(A2788,'Data. User Inf'!$A$2:$E$13428,3,)</f>
        <v>Other Cities</v>
      </c>
      <c r="L2788" s="38" t="str">
        <f>IF('Data. User Inf'!B2788&lt;'Data. Transactions'!C2788,"Current","New")</f>
        <v>New</v>
      </c>
    </row>
    <row r="2789" spans="1:12" ht="15.75" customHeight="1" x14ac:dyDescent="0.25">
      <c r="A2789" s="24">
        <v>45307802</v>
      </c>
      <c r="B2789" s="24">
        <v>5168074066</v>
      </c>
      <c r="C2789" s="26">
        <v>43915</v>
      </c>
      <c r="D2789" s="27">
        <v>30000</v>
      </c>
      <c r="E2789" s="28" t="s">
        <v>60</v>
      </c>
      <c r="F2789" s="24">
        <v>13</v>
      </c>
      <c r="G2789" s="36" t="s">
        <v>99</v>
      </c>
      <c r="H2789" s="38">
        <f>((VLOOKUP(F2789,'Data. Commission'!$B$2:$C$6,2,))/100)*D2789</f>
        <v>900</v>
      </c>
      <c r="I2789" s="38" t="str">
        <f>VLOOKUP(A2789,'Data. User Inf'!$A$2:$D$13428,4,)</f>
        <v>23_to_27</v>
      </c>
      <c r="J2789" s="38" t="str">
        <f>VLOOKUP(A2789,'Data. User Inf'!$A$2:$E$13428,5,)</f>
        <v>MALE</v>
      </c>
      <c r="K2789" s="38" t="str">
        <f>VLOOKUP(A2789,'Data. User Inf'!$A$2:$E$13428,3,)</f>
        <v>Other Cities</v>
      </c>
      <c r="L2789" s="38" t="str">
        <f>IF('Data. User Inf'!B2789&lt;'Data. Transactions'!C2789,"Current","New")</f>
        <v>Current</v>
      </c>
    </row>
    <row r="2790" spans="1:12" ht="15.75" customHeight="1" x14ac:dyDescent="0.25">
      <c r="A2790" s="24">
        <v>48888156</v>
      </c>
      <c r="B2790" s="24">
        <v>5164931976</v>
      </c>
      <c r="C2790" s="26">
        <v>43915</v>
      </c>
      <c r="D2790" s="27">
        <v>20000</v>
      </c>
      <c r="E2790" s="28" t="s">
        <v>60</v>
      </c>
      <c r="F2790" s="24">
        <v>13</v>
      </c>
      <c r="G2790" s="36" t="s">
        <v>99</v>
      </c>
      <c r="H2790" s="38">
        <f>((VLOOKUP(F2790,'Data. Commission'!$B$2:$C$6,2,))/100)*D2790</f>
        <v>600</v>
      </c>
      <c r="I2790" s="38" t="str">
        <f>VLOOKUP(A2790,'Data. User Inf'!$A$2:$D$13428,4,)</f>
        <v>28_to_32</v>
      </c>
      <c r="J2790" s="38" t="str">
        <f>VLOOKUP(A2790,'Data. User Inf'!$A$2:$E$13428,5,)</f>
        <v>MALE</v>
      </c>
      <c r="K2790" s="38" t="str">
        <f>VLOOKUP(A2790,'Data. User Inf'!$A$2:$E$13428,3,)</f>
        <v>Unknown</v>
      </c>
      <c r="L2790" s="38" t="str">
        <f>IF('Data. User Inf'!B2790&lt;'Data. Transactions'!C2790,"Current","New")</f>
        <v>New</v>
      </c>
    </row>
    <row r="2791" spans="1:12" ht="15.75" customHeight="1" x14ac:dyDescent="0.25">
      <c r="A2791" s="24">
        <v>45750311</v>
      </c>
      <c r="B2791" s="24">
        <v>5168044216</v>
      </c>
      <c r="C2791" s="26">
        <v>43915</v>
      </c>
      <c r="D2791" s="27">
        <v>50000</v>
      </c>
      <c r="E2791" s="28" t="s">
        <v>60</v>
      </c>
      <c r="F2791" s="24">
        <v>13</v>
      </c>
      <c r="G2791" s="36" t="s">
        <v>99</v>
      </c>
      <c r="H2791" s="38">
        <f>((VLOOKUP(F2791,'Data. Commission'!$B$2:$C$6,2,))/100)*D2791</f>
        <v>1500</v>
      </c>
      <c r="I2791" s="38" t="str">
        <f>VLOOKUP(A2791,'Data. User Inf'!$A$2:$D$13428,4,)</f>
        <v>28_to_32</v>
      </c>
      <c r="J2791" s="38" t="str">
        <f>VLOOKUP(A2791,'Data. User Inf'!$A$2:$E$13428,5,)</f>
        <v>MALE</v>
      </c>
      <c r="K2791" s="38" t="str">
        <f>VLOOKUP(A2791,'Data. User Inf'!$A$2:$E$13428,3,)</f>
        <v>Hồ Chí Minh</v>
      </c>
      <c r="L2791" s="38" t="str">
        <f>IF('Data. User Inf'!B2791&lt;'Data. Transactions'!C2791,"Current","New")</f>
        <v>Current</v>
      </c>
    </row>
    <row r="2792" spans="1:12" ht="15.75" customHeight="1" x14ac:dyDescent="0.25">
      <c r="A2792" s="24">
        <v>48970396</v>
      </c>
      <c r="B2792" s="24">
        <v>5165206307</v>
      </c>
      <c r="C2792" s="26">
        <v>43915</v>
      </c>
      <c r="D2792" s="27">
        <v>50000</v>
      </c>
      <c r="E2792" s="28" t="s">
        <v>60</v>
      </c>
      <c r="F2792" s="24">
        <v>13</v>
      </c>
      <c r="G2792" s="36" t="s">
        <v>99</v>
      </c>
      <c r="H2792" s="38">
        <f>((VLOOKUP(F2792,'Data. Commission'!$B$2:$C$6,2,))/100)*D2792</f>
        <v>1500</v>
      </c>
      <c r="I2792" s="38" t="str">
        <f>VLOOKUP(A2792,'Data. User Inf'!$A$2:$D$13428,4,)</f>
        <v>28_to_32</v>
      </c>
      <c r="J2792" s="38" t="str">
        <f>VLOOKUP(A2792,'Data. User Inf'!$A$2:$E$13428,5,)</f>
        <v>FEMALE</v>
      </c>
      <c r="K2792" s="38" t="str">
        <f>VLOOKUP(A2792,'Data. User Inf'!$A$2:$E$13428,3,)</f>
        <v>Other Cities</v>
      </c>
      <c r="L2792" s="38" t="str">
        <f>IF('Data. User Inf'!B2792&lt;'Data. Transactions'!C2792,"Current","New")</f>
        <v>Current</v>
      </c>
    </row>
    <row r="2793" spans="1:12" ht="15.75" customHeight="1" x14ac:dyDescent="0.25">
      <c r="A2793" s="24">
        <v>51325790</v>
      </c>
      <c r="B2793" s="24">
        <v>5168945959</v>
      </c>
      <c r="C2793" s="26">
        <v>43915</v>
      </c>
      <c r="D2793" s="27">
        <v>50000</v>
      </c>
      <c r="E2793" s="28" t="s">
        <v>60</v>
      </c>
      <c r="F2793" s="24">
        <v>13</v>
      </c>
      <c r="G2793" s="36" t="s">
        <v>99</v>
      </c>
      <c r="H2793" s="38">
        <f>((VLOOKUP(F2793,'Data. Commission'!$B$2:$C$6,2,))/100)*D2793</f>
        <v>1500</v>
      </c>
      <c r="I2793" s="38" t="str">
        <f>VLOOKUP(A2793,'Data. User Inf'!$A$2:$D$13428,4,)</f>
        <v>28_to_32</v>
      </c>
      <c r="J2793" s="38" t="str">
        <f>VLOOKUP(A2793,'Data. User Inf'!$A$2:$E$13428,5,)</f>
        <v>MALE</v>
      </c>
      <c r="K2793" s="38" t="str">
        <f>VLOOKUP(A2793,'Data. User Inf'!$A$2:$E$13428,3,)</f>
        <v>Other Cities</v>
      </c>
      <c r="L2793" s="38" t="str">
        <f>IF('Data. User Inf'!B2793&lt;'Data. Transactions'!C2793,"Current","New")</f>
        <v>Current</v>
      </c>
    </row>
    <row r="2794" spans="1:12" ht="15.75" customHeight="1" x14ac:dyDescent="0.25">
      <c r="A2794" s="24">
        <v>50911359</v>
      </c>
      <c r="B2794" s="24">
        <v>5164325519</v>
      </c>
      <c r="C2794" s="26">
        <v>43915</v>
      </c>
      <c r="D2794" s="27">
        <v>50000</v>
      </c>
      <c r="E2794" s="28" t="s">
        <v>60</v>
      </c>
      <c r="F2794" s="24">
        <v>13</v>
      </c>
      <c r="G2794" s="36" t="s">
        <v>99</v>
      </c>
      <c r="H2794" s="38">
        <f>((VLOOKUP(F2794,'Data. Commission'!$B$2:$C$6,2,))/100)*D2794</f>
        <v>1500</v>
      </c>
      <c r="I2794" s="38" t="str">
        <f>VLOOKUP(A2794,'Data. User Inf'!$A$2:$D$13428,4,)</f>
        <v>28_to_32</v>
      </c>
      <c r="J2794" s="38" t="str">
        <f>VLOOKUP(A2794,'Data. User Inf'!$A$2:$E$13428,5,)</f>
        <v>MALE</v>
      </c>
      <c r="K2794" s="38" t="str">
        <f>VLOOKUP(A2794,'Data. User Inf'!$A$2:$E$13428,3,)</f>
        <v>Hồ Chí Minh</v>
      </c>
      <c r="L2794" s="38" t="str">
        <f>IF('Data. User Inf'!B2794&lt;'Data. Transactions'!C2794,"Current","New")</f>
        <v>Current</v>
      </c>
    </row>
    <row r="2795" spans="1:12" ht="15.75" customHeight="1" x14ac:dyDescent="0.25">
      <c r="A2795" s="24">
        <v>31524929</v>
      </c>
      <c r="B2795" s="24">
        <v>5164676547</v>
      </c>
      <c r="C2795" s="26">
        <v>43915</v>
      </c>
      <c r="D2795" s="27">
        <v>20000</v>
      </c>
      <c r="E2795" s="28" t="s">
        <v>9</v>
      </c>
      <c r="F2795" s="24">
        <v>12</v>
      </c>
      <c r="G2795" s="36" t="s">
        <v>99</v>
      </c>
      <c r="H2795" s="38">
        <f>((VLOOKUP(F2795,'Data. Commission'!$B$2:$C$6,2,))/100)*D2795</f>
        <v>400</v>
      </c>
      <c r="I2795" s="38" t="str">
        <f>VLOOKUP(A2795,'Data. User Inf'!$A$2:$D$13428,4,)</f>
        <v>28_to_32</v>
      </c>
      <c r="J2795" s="38" t="str">
        <f>VLOOKUP(A2795,'Data. User Inf'!$A$2:$E$13428,5,)</f>
        <v>MALE</v>
      </c>
      <c r="K2795" s="38" t="str">
        <f>VLOOKUP(A2795,'Data. User Inf'!$A$2:$E$13428,3,)</f>
        <v>Hồ Chí Minh</v>
      </c>
      <c r="L2795" s="38" t="str">
        <f>IF('Data. User Inf'!B2795&lt;'Data. Transactions'!C2795,"Current","New")</f>
        <v>Current</v>
      </c>
    </row>
    <row r="2796" spans="1:12" ht="15.75" customHeight="1" x14ac:dyDescent="0.25">
      <c r="A2796" s="24">
        <v>37560218</v>
      </c>
      <c r="B2796" s="24">
        <v>5165884010</v>
      </c>
      <c r="C2796" s="26">
        <v>43915</v>
      </c>
      <c r="D2796" s="27">
        <v>50000</v>
      </c>
      <c r="E2796" s="28" t="s">
        <v>60</v>
      </c>
      <c r="F2796" s="24">
        <v>13</v>
      </c>
      <c r="G2796" s="36" t="s">
        <v>99</v>
      </c>
      <c r="H2796" s="38">
        <f>((VLOOKUP(F2796,'Data. Commission'!$B$2:$C$6,2,))/100)*D2796</f>
        <v>1500</v>
      </c>
      <c r="I2796" s="38" t="str">
        <f>VLOOKUP(A2796,'Data. User Inf'!$A$2:$D$13428,4,)</f>
        <v>28_to_32</v>
      </c>
      <c r="J2796" s="38" t="str">
        <f>VLOOKUP(A2796,'Data. User Inf'!$A$2:$E$13428,5,)</f>
        <v>FEMALE</v>
      </c>
      <c r="K2796" s="38" t="str">
        <f>VLOOKUP(A2796,'Data. User Inf'!$A$2:$E$13428,3,)</f>
        <v>Hồ Chí Minh</v>
      </c>
      <c r="L2796" s="38" t="str">
        <f>IF('Data. User Inf'!B2796&lt;'Data. Transactions'!C2796,"Current","New")</f>
        <v>Current</v>
      </c>
    </row>
    <row r="2797" spans="1:12" ht="15.75" customHeight="1" x14ac:dyDescent="0.25">
      <c r="A2797" s="24">
        <v>29953088</v>
      </c>
      <c r="B2797" s="24">
        <v>5169712966</v>
      </c>
      <c r="C2797" s="26">
        <v>43915</v>
      </c>
      <c r="D2797" s="27">
        <v>50000</v>
      </c>
      <c r="E2797" s="28" t="s">
        <v>86</v>
      </c>
      <c r="F2797" s="24">
        <v>14</v>
      </c>
      <c r="G2797" s="36" t="s">
        <v>99</v>
      </c>
      <c r="H2797" s="38">
        <f>((VLOOKUP(F2797,'Data. Commission'!$B$2:$C$6,2,))/100)*D2797</f>
        <v>2000</v>
      </c>
      <c r="I2797" s="38" t="str">
        <f>VLOOKUP(A2797,'Data. User Inf'!$A$2:$D$13428,4,)</f>
        <v>28_to_32</v>
      </c>
      <c r="J2797" s="38" t="str">
        <f>VLOOKUP(A2797,'Data. User Inf'!$A$2:$E$13428,5,)</f>
        <v>MALE</v>
      </c>
      <c r="K2797" s="38" t="str">
        <f>VLOOKUP(A2797,'Data. User Inf'!$A$2:$E$13428,3,)</f>
        <v>Other Cities</v>
      </c>
      <c r="L2797" s="38" t="str">
        <f>IF('Data. User Inf'!B2797&lt;'Data. Transactions'!C2797,"Current","New")</f>
        <v>Current</v>
      </c>
    </row>
    <row r="2798" spans="1:12" ht="15.75" customHeight="1" x14ac:dyDescent="0.25">
      <c r="A2798" s="24">
        <v>15129458</v>
      </c>
      <c r="B2798" s="24">
        <v>5161774023</v>
      </c>
      <c r="C2798" s="26">
        <v>43915</v>
      </c>
      <c r="D2798" s="27">
        <v>50000</v>
      </c>
      <c r="E2798" s="28" t="s">
        <v>60</v>
      </c>
      <c r="F2798" s="24">
        <v>13</v>
      </c>
      <c r="G2798" s="36" t="s">
        <v>99</v>
      </c>
      <c r="H2798" s="38">
        <f>((VLOOKUP(F2798,'Data. Commission'!$B$2:$C$6,2,))/100)*D2798</f>
        <v>1500</v>
      </c>
      <c r="I2798" s="38" t="str">
        <f>VLOOKUP(A2798,'Data. User Inf'!$A$2:$D$13428,4,)</f>
        <v>33_to_37</v>
      </c>
      <c r="J2798" s="38" t="str">
        <f>VLOOKUP(A2798,'Data. User Inf'!$A$2:$E$13428,5,)</f>
        <v>MALE</v>
      </c>
      <c r="K2798" s="38" t="str">
        <f>VLOOKUP(A2798,'Data. User Inf'!$A$2:$E$13428,3,)</f>
        <v>Other Cities</v>
      </c>
      <c r="L2798" s="38" t="str">
        <f>IF('Data. User Inf'!B2798&lt;'Data. Transactions'!C2798,"Current","New")</f>
        <v>Current</v>
      </c>
    </row>
    <row r="2799" spans="1:12" ht="15.75" customHeight="1" x14ac:dyDescent="0.25">
      <c r="A2799" s="24">
        <v>25708384</v>
      </c>
      <c r="B2799" s="24">
        <v>5162442921</v>
      </c>
      <c r="C2799" s="26">
        <v>43915</v>
      </c>
      <c r="D2799" s="27">
        <v>100000</v>
      </c>
      <c r="E2799" s="28" t="s">
        <v>60</v>
      </c>
      <c r="F2799" s="24">
        <v>13</v>
      </c>
      <c r="G2799" s="36" t="s">
        <v>99</v>
      </c>
      <c r="H2799" s="38">
        <f>((VLOOKUP(F2799,'Data. Commission'!$B$2:$C$6,2,))/100)*D2799</f>
        <v>3000</v>
      </c>
      <c r="I2799" s="38" t="str">
        <f>VLOOKUP(A2799,'Data. User Inf'!$A$2:$D$13428,4,)</f>
        <v>33_to_37</v>
      </c>
      <c r="J2799" s="38" t="str">
        <f>VLOOKUP(A2799,'Data. User Inf'!$A$2:$E$13428,5,)</f>
        <v>FEMALE</v>
      </c>
      <c r="K2799" s="38" t="str">
        <f>VLOOKUP(A2799,'Data. User Inf'!$A$2:$E$13428,3,)</f>
        <v>Hồ Chí Minh</v>
      </c>
      <c r="L2799" s="38" t="str">
        <f>IF('Data. User Inf'!B2799&lt;'Data. Transactions'!C2799,"Current","New")</f>
        <v>Current</v>
      </c>
    </row>
    <row r="2800" spans="1:12" ht="15.75" customHeight="1" x14ac:dyDescent="0.25">
      <c r="A2800" s="24">
        <v>31935246</v>
      </c>
      <c r="B2800" s="24">
        <v>5167590889</v>
      </c>
      <c r="C2800" s="26">
        <v>43915</v>
      </c>
      <c r="D2800" s="27">
        <v>30000</v>
      </c>
      <c r="E2800" s="28" t="s">
        <v>60</v>
      </c>
      <c r="F2800" s="24">
        <v>13</v>
      </c>
      <c r="G2800" s="36" t="s">
        <v>99</v>
      </c>
      <c r="H2800" s="38">
        <f>((VLOOKUP(F2800,'Data. Commission'!$B$2:$C$6,2,))/100)*D2800</f>
        <v>900</v>
      </c>
      <c r="I2800" s="38" t="str">
        <f>VLOOKUP(A2800,'Data. User Inf'!$A$2:$D$13428,4,)</f>
        <v>33_to_37</v>
      </c>
      <c r="J2800" s="38" t="str">
        <f>VLOOKUP(A2800,'Data. User Inf'!$A$2:$E$13428,5,)</f>
        <v>FEMALE</v>
      </c>
      <c r="K2800" s="38" t="str">
        <f>VLOOKUP(A2800,'Data. User Inf'!$A$2:$E$13428,3,)</f>
        <v>Unknown</v>
      </c>
      <c r="L2800" s="38" t="str">
        <f>IF('Data. User Inf'!B2800&lt;'Data. Transactions'!C2800,"Current","New")</f>
        <v>Current</v>
      </c>
    </row>
    <row r="2801" spans="1:12" ht="15.75" customHeight="1" x14ac:dyDescent="0.25">
      <c r="A2801" s="24">
        <v>45646583</v>
      </c>
      <c r="B2801" s="24">
        <v>5164926797</v>
      </c>
      <c r="C2801" s="26">
        <v>43915</v>
      </c>
      <c r="D2801" s="27">
        <v>20000</v>
      </c>
      <c r="E2801" s="28" t="s">
        <v>9</v>
      </c>
      <c r="F2801" s="24">
        <v>12</v>
      </c>
      <c r="G2801" s="36" t="s">
        <v>99</v>
      </c>
      <c r="H2801" s="38">
        <f>((VLOOKUP(F2801,'Data. Commission'!$B$2:$C$6,2,))/100)*D2801</f>
        <v>400</v>
      </c>
      <c r="I2801" s="38" t="str">
        <f>VLOOKUP(A2801,'Data. User Inf'!$A$2:$D$13428,4,)</f>
        <v>33_to_37</v>
      </c>
      <c r="J2801" s="38" t="str">
        <f>VLOOKUP(A2801,'Data. User Inf'!$A$2:$E$13428,5,)</f>
        <v>MALE</v>
      </c>
      <c r="K2801" s="38" t="str">
        <f>VLOOKUP(A2801,'Data. User Inf'!$A$2:$E$13428,3,)</f>
        <v>Hồ Chí Minh</v>
      </c>
      <c r="L2801" s="38" t="str">
        <f>IF('Data. User Inf'!B2801&lt;'Data. Transactions'!C2801,"Current","New")</f>
        <v>Current</v>
      </c>
    </row>
    <row r="2802" spans="1:12" ht="15.75" customHeight="1" x14ac:dyDescent="0.25">
      <c r="A2802" s="24">
        <v>44941419</v>
      </c>
      <c r="B2802" s="24">
        <v>5166537596</v>
      </c>
      <c r="C2802" s="26">
        <v>43915</v>
      </c>
      <c r="D2802" s="27">
        <v>10000</v>
      </c>
      <c r="E2802" s="24" t="s">
        <v>86</v>
      </c>
      <c r="F2802" s="24">
        <v>14</v>
      </c>
      <c r="G2802" s="37"/>
      <c r="H2802" s="38">
        <f>((VLOOKUP(F2802,'Data. Commission'!$B$2:$C$6,2,))/100)*D2802</f>
        <v>400</v>
      </c>
      <c r="I2802" s="38" t="str">
        <f>VLOOKUP(A2802,'Data. User Inf'!$A$2:$D$13428,4,)</f>
        <v>23_to_27</v>
      </c>
      <c r="J2802" s="38" t="str">
        <f>VLOOKUP(A2802,'Data. User Inf'!$A$2:$E$13428,5,)</f>
        <v>MALE</v>
      </c>
      <c r="K2802" s="38" t="str">
        <f>VLOOKUP(A2802,'Data. User Inf'!$A$2:$E$13428,3,)</f>
        <v>Other Cities</v>
      </c>
      <c r="L2802" s="38" t="str">
        <f>IF('Data. User Inf'!B2802&lt;'Data. Transactions'!C2802,"Current","New")</f>
        <v>New</v>
      </c>
    </row>
    <row r="2803" spans="1:12" ht="15.75" customHeight="1" x14ac:dyDescent="0.25">
      <c r="A2803" s="24">
        <v>39151782</v>
      </c>
      <c r="B2803" s="24">
        <v>5168670142</v>
      </c>
      <c r="C2803" s="26">
        <v>43915</v>
      </c>
      <c r="D2803" s="27">
        <v>100000</v>
      </c>
      <c r="E2803" s="24" t="s">
        <v>9</v>
      </c>
      <c r="F2803" s="24">
        <v>12</v>
      </c>
      <c r="G2803" s="37"/>
      <c r="H2803" s="38">
        <f>((VLOOKUP(F2803,'Data. Commission'!$B$2:$C$6,2,))/100)*D2803</f>
        <v>2000</v>
      </c>
      <c r="I2803" s="38" t="str">
        <f>VLOOKUP(A2803,'Data. User Inf'!$A$2:$D$13428,4,)</f>
        <v>28_to_32</v>
      </c>
      <c r="J2803" s="38" t="str">
        <f>VLOOKUP(A2803,'Data. User Inf'!$A$2:$E$13428,5,)</f>
        <v>MALE</v>
      </c>
      <c r="K2803" s="38" t="str">
        <f>VLOOKUP(A2803,'Data. User Inf'!$A$2:$E$13428,3,)</f>
        <v>Other Cities</v>
      </c>
      <c r="L2803" s="38" t="str">
        <f>IF('Data. User Inf'!B2803&lt;'Data. Transactions'!C2803,"Current","New")</f>
        <v>Current</v>
      </c>
    </row>
    <row r="2804" spans="1:12" ht="15.75" customHeight="1" x14ac:dyDescent="0.25">
      <c r="A2804" s="24">
        <v>54357718</v>
      </c>
      <c r="B2804" s="24">
        <v>5163126976</v>
      </c>
      <c r="C2804" s="26">
        <v>43915</v>
      </c>
      <c r="D2804" s="27">
        <v>100000</v>
      </c>
      <c r="E2804" s="24" t="s">
        <v>60</v>
      </c>
      <c r="F2804" s="24">
        <v>13</v>
      </c>
      <c r="G2804" s="37"/>
      <c r="H2804" s="38">
        <f>((VLOOKUP(F2804,'Data. Commission'!$B$2:$C$6,2,))/100)*D2804</f>
        <v>3000</v>
      </c>
      <c r="I2804" s="38" t="str">
        <f>VLOOKUP(A2804,'Data. User Inf'!$A$2:$D$13428,4,)</f>
        <v>23_to_27</v>
      </c>
      <c r="J2804" s="38" t="str">
        <f>VLOOKUP(A2804,'Data. User Inf'!$A$2:$E$13428,5,)</f>
        <v>MALE</v>
      </c>
      <c r="K2804" s="38" t="str">
        <f>VLOOKUP(A2804,'Data. User Inf'!$A$2:$E$13428,3,)</f>
        <v>Hồ Chí Minh</v>
      </c>
      <c r="L2804" s="38" t="str">
        <f>IF('Data. User Inf'!B2804&lt;'Data. Transactions'!C2804,"Current","New")</f>
        <v>Current</v>
      </c>
    </row>
    <row r="2805" spans="1:12" ht="15.75" customHeight="1" x14ac:dyDescent="0.25">
      <c r="A2805" s="24">
        <v>43744683</v>
      </c>
      <c r="B2805" s="24">
        <v>5170067875</v>
      </c>
      <c r="C2805" s="26">
        <v>43916</v>
      </c>
      <c r="D2805" s="27">
        <v>10000</v>
      </c>
      <c r="E2805" s="28" t="s">
        <v>60</v>
      </c>
      <c r="F2805" s="24">
        <v>13</v>
      </c>
      <c r="G2805" s="36" t="s">
        <v>49</v>
      </c>
      <c r="H2805" s="38">
        <f>((VLOOKUP(F2805,'Data. Commission'!$B$2:$C$6,2,))/100)*D2805</f>
        <v>300</v>
      </c>
      <c r="I2805" s="38" t="str">
        <f>VLOOKUP(A2805,'Data. User Inf'!$A$2:$D$13428,4,)</f>
        <v>&gt;37</v>
      </c>
      <c r="J2805" s="38" t="str">
        <f>VLOOKUP(A2805,'Data. User Inf'!$A$2:$E$13428,5,)</f>
        <v>MALE</v>
      </c>
      <c r="K2805" s="38" t="str">
        <f>VLOOKUP(A2805,'Data. User Inf'!$A$2:$E$13428,3,)</f>
        <v>Other Cities</v>
      </c>
      <c r="L2805" s="38" t="str">
        <f>IF('Data. User Inf'!B2805&lt;'Data. Transactions'!C2805,"Current","New")</f>
        <v>New</v>
      </c>
    </row>
    <row r="2806" spans="1:12" ht="15.75" customHeight="1" x14ac:dyDescent="0.25">
      <c r="A2806" s="24">
        <v>54771299</v>
      </c>
      <c r="B2806" s="24">
        <v>5172741908</v>
      </c>
      <c r="C2806" s="26">
        <v>43916</v>
      </c>
      <c r="D2806" s="27">
        <v>10000</v>
      </c>
      <c r="E2806" s="28" t="s">
        <v>60</v>
      </c>
      <c r="F2806" s="24">
        <v>13</v>
      </c>
      <c r="G2806" s="36" t="s">
        <v>49</v>
      </c>
      <c r="H2806" s="38">
        <f>((VLOOKUP(F2806,'Data. Commission'!$B$2:$C$6,2,))/100)*D2806</f>
        <v>300</v>
      </c>
      <c r="I2806" s="38" t="str">
        <f>VLOOKUP(A2806,'Data. User Inf'!$A$2:$D$13428,4,)</f>
        <v>unknown</v>
      </c>
      <c r="J2806" s="38" t="str">
        <f>VLOOKUP(A2806,'Data. User Inf'!$A$2:$E$13428,5,)</f>
        <v>FEMALE</v>
      </c>
      <c r="K2806" s="38" t="str">
        <f>VLOOKUP(A2806,'Data. User Inf'!$A$2:$E$13428,3,)</f>
        <v>Other Cities</v>
      </c>
      <c r="L2806" s="38" t="str">
        <f>IF('Data. User Inf'!B2806&lt;'Data. Transactions'!C2806,"Current","New")</f>
        <v>New</v>
      </c>
    </row>
    <row r="2807" spans="1:12" ht="15.75" customHeight="1" x14ac:dyDescent="0.25">
      <c r="A2807" s="24">
        <v>45823995</v>
      </c>
      <c r="B2807" s="24">
        <v>5173785384</v>
      </c>
      <c r="C2807" s="26">
        <v>43916</v>
      </c>
      <c r="D2807" s="27">
        <v>30000</v>
      </c>
      <c r="E2807" s="28" t="s">
        <v>86</v>
      </c>
      <c r="F2807" s="24">
        <v>14</v>
      </c>
      <c r="G2807" s="36" t="s">
        <v>49</v>
      </c>
      <c r="H2807" s="38">
        <f>((VLOOKUP(F2807,'Data. Commission'!$B$2:$C$6,2,))/100)*D2807</f>
        <v>1200</v>
      </c>
      <c r="I2807" s="38" t="str">
        <f>VLOOKUP(A2807,'Data. User Inf'!$A$2:$D$13428,4,)</f>
        <v>28_to_32</v>
      </c>
      <c r="J2807" s="38" t="str">
        <f>VLOOKUP(A2807,'Data. User Inf'!$A$2:$E$13428,5,)</f>
        <v>FEMALE</v>
      </c>
      <c r="K2807" s="38" t="str">
        <f>VLOOKUP(A2807,'Data. User Inf'!$A$2:$E$13428,3,)</f>
        <v>Hồ Chí Minh</v>
      </c>
      <c r="L2807" s="38" t="str">
        <f>IF('Data. User Inf'!B2807&lt;'Data. Transactions'!C2807,"Current","New")</f>
        <v>New</v>
      </c>
    </row>
    <row r="2808" spans="1:12" ht="15.75" customHeight="1" x14ac:dyDescent="0.25">
      <c r="A2808" s="24">
        <v>49076588</v>
      </c>
      <c r="B2808" s="24">
        <v>5176357998</v>
      </c>
      <c r="C2808" s="26">
        <v>43916</v>
      </c>
      <c r="D2808" s="27">
        <v>50000</v>
      </c>
      <c r="E2808" s="28" t="s">
        <v>86</v>
      </c>
      <c r="F2808" s="24">
        <v>14</v>
      </c>
      <c r="G2808" s="36" t="s">
        <v>49</v>
      </c>
      <c r="H2808" s="38">
        <f>((VLOOKUP(F2808,'Data. Commission'!$B$2:$C$6,2,))/100)*D2808</f>
        <v>2000</v>
      </c>
      <c r="I2808" s="38" t="str">
        <f>VLOOKUP(A2808,'Data. User Inf'!$A$2:$D$13428,4,)</f>
        <v>&gt;37</v>
      </c>
      <c r="J2808" s="38" t="str">
        <f>VLOOKUP(A2808,'Data. User Inf'!$A$2:$E$13428,5,)</f>
        <v>FEMALE</v>
      </c>
      <c r="K2808" s="38" t="str">
        <f>VLOOKUP(A2808,'Data. User Inf'!$A$2:$E$13428,3,)</f>
        <v>Hà Nội</v>
      </c>
      <c r="L2808" s="38" t="str">
        <f>IF('Data. User Inf'!B2808&lt;'Data. Transactions'!C2808,"Current","New")</f>
        <v>New</v>
      </c>
    </row>
    <row r="2809" spans="1:12" ht="15.75" customHeight="1" x14ac:dyDescent="0.25">
      <c r="A2809" s="24">
        <v>54695727</v>
      </c>
      <c r="B2809" s="24">
        <v>5172669221</v>
      </c>
      <c r="C2809" s="26">
        <v>43916</v>
      </c>
      <c r="D2809" s="27">
        <v>20000</v>
      </c>
      <c r="E2809" s="28" t="s">
        <v>87</v>
      </c>
      <c r="F2809" s="24">
        <v>15</v>
      </c>
      <c r="G2809" s="37"/>
      <c r="H2809" s="38">
        <f>((VLOOKUP(F2809,'Data. Commission'!$B$2:$C$6,2,))/100)*D2809</f>
        <v>800</v>
      </c>
      <c r="I2809" s="38" t="str">
        <f>VLOOKUP(A2809,'Data. User Inf'!$A$2:$D$13428,4,)</f>
        <v>unknown</v>
      </c>
      <c r="J2809" s="38" t="str">
        <f>VLOOKUP(A2809,'Data. User Inf'!$A$2:$E$13428,5,)</f>
        <v>MALE</v>
      </c>
      <c r="K2809" s="38" t="str">
        <f>VLOOKUP(A2809,'Data. User Inf'!$A$2:$E$13428,3,)</f>
        <v>Hồ Chí Minh</v>
      </c>
      <c r="L2809" s="38" t="str">
        <f>IF('Data. User Inf'!B2809&lt;'Data. Transactions'!C2809,"Current","New")</f>
        <v>New</v>
      </c>
    </row>
    <row r="2810" spans="1:12" ht="15.75" customHeight="1" x14ac:dyDescent="0.25">
      <c r="A2810" s="24">
        <v>5038672</v>
      </c>
      <c r="B2810" s="24">
        <v>5169826528</v>
      </c>
      <c r="C2810" s="26">
        <v>43916</v>
      </c>
      <c r="D2810" s="27">
        <v>20000</v>
      </c>
      <c r="E2810" s="28" t="s">
        <v>60</v>
      </c>
      <c r="F2810" s="24">
        <v>13</v>
      </c>
      <c r="G2810" s="37"/>
      <c r="H2810" s="38">
        <f>((VLOOKUP(F2810,'Data. Commission'!$B$2:$C$6,2,))/100)*D2810</f>
        <v>600</v>
      </c>
      <c r="I2810" s="38" t="str">
        <f>VLOOKUP(A2810,'Data. User Inf'!$A$2:$D$13428,4,)</f>
        <v>28_to_32</v>
      </c>
      <c r="J2810" s="38" t="str">
        <f>VLOOKUP(A2810,'Data. User Inf'!$A$2:$E$13428,5,)</f>
        <v>MALE</v>
      </c>
      <c r="K2810" s="38" t="str">
        <f>VLOOKUP(A2810,'Data. User Inf'!$A$2:$E$13428,3,)</f>
        <v>Other Cities</v>
      </c>
      <c r="L2810" s="38" t="str">
        <f>IF('Data. User Inf'!B2810&lt;'Data. Transactions'!C2810,"Current","New")</f>
        <v>New</v>
      </c>
    </row>
    <row r="2811" spans="1:12" ht="15.75" customHeight="1" x14ac:dyDescent="0.25">
      <c r="A2811" s="24">
        <v>18272464</v>
      </c>
      <c r="B2811" s="24">
        <v>5175700520</v>
      </c>
      <c r="C2811" s="26">
        <v>43916</v>
      </c>
      <c r="D2811" s="27">
        <v>100000</v>
      </c>
      <c r="E2811" s="28" t="s">
        <v>60</v>
      </c>
      <c r="F2811" s="24">
        <v>13</v>
      </c>
      <c r="G2811" s="36" t="s">
        <v>99</v>
      </c>
      <c r="H2811" s="38">
        <f>((VLOOKUP(F2811,'Data. Commission'!$B$2:$C$6,2,))/100)*D2811</f>
        <v>3000</v>
      </c>
      <c r="I2811" s="38" t="str">
        <f>VLOOKUP(A2811,'Data. User Inf'!$A$2:$D$13428,4,)</f>
        <v>unknown</v>
      </c>
      <c r="J2811" s="38" t="str">
        <f>VLOOKUP(A2811,'Data. User Inf'!$A$2:$E$13428,5,)</f>
        <v>MALE</v>
      </c>
      <c r="K2811" s="38" t="str">
        <f>VLOOKUP(A2811,'Data. User Inf'!$A$2:$E$13428,3,)</f>
        <v>Hồ Chí Minh</v>
      </c>
      <c r="L2811" s="38" t="str">
        <f>IF('Data. User Inf'!B2811&lt;'Data. Transactions'!C2811,"Current","New")</f>
        <v>Current</v>
      </c>
    </row>
    <row r="2812" spans="1:12" ht="15.75" customHeight="1" x14ac:dyDescent="0.25">
      <c r="A2812" s="24">
        <v>32463311</v>
      </c>
      <c r="B2812" s="24">
        <v>5174816973</v>
      </c>
      <c r="C2812" s="26">
        <v>43916</v>
      </c>
      <c r="D2812" s="27">
        <v>10000</v>
      </c>
      <c r="E2812" s="28" t="s">
        <v>87</v>
      </c>
      <c r="F2812" s="24">
        <v>15</v>
      </c>
      <c r="G2812" s="36" t="s">
        <v>99</v>
      </c>
      <c r="H2812" s="38">
        <f>((VLOOKUP(F2812,'Data. Commission'!$B$2:$C$6,2,))/100)*D2812</f>
        <v>400</v>
      </c>
      <c r="I2812" s="38" t="str">
        <f>VLOOKUP(A2812,'Data. User Inf'!$A$2:$D$13428,4,)</f>
        <v>unknown</v>
      </c>
      <c r="J2812" s="38" t="str">
        <f>VLOOKUP(A2812,'Data. User Inf'!$A$2:$E$13428,5,)</f>
        <v>FEMALE</v>
      </c>
      <c r="K2812" s="38" t="str">
        <f>VLOOKUP(A2812,'Data. User Inf'!$A$2:$E$13428,3,)</f>
        <v>Other Cities</v>
      </c>
      <c r="L2812" s="38" t="str">
        <f>IF('Data. User Inf'!B2812&lt;'Data. Transactions'!C2812,"Current","New")</f>
        <v>New</v>
      </c>
    </row>
    <row r="2813" spans="1:12" ht="15.75" customHeight="1" x14ac:dyDescent="0.25">
      <c r="A2813" s="24">
        <v>41320410</v>
      </c>
      <c r="B2813" s="24">
        <v>5172592052</v>
      </c>
      <c r="C2813" s="26">
        <v>43916</v>
      </c>
      <c r="D2813" s="27">
        <v>50000</v>
      </c>
      <c r="E2813" s="28" t="s">
        <v>87</v>
      </c>
      <c r="F2813" s="24">
        <v>15</v>
      </c>
      <c r="G2813" s="36" t="s">
        <v>99</v>
      </c>
      <c r="H2813" s="38">
        <f>((VLOOKUP(F2813,'Data. Commission'!$B$2:$C$6,2,))/100)*D2813</f>
        <v>2000</v>
      </c>
      <c r="I2813" s="38" t="str">
        <f>VLOOKUP(A2813,'Data. User Inf'!$A$2:$D$13428,4,)</f>
        <v>unknown</v>
      </c>
      <c r="J2813" s="38" t="str">
        <f>VLOOKUP(A2813,'Data. User Inf'!$A$2:$E$13428,5,)</f>
        <v>MALE</v>
      </c>
      <c r="K2813" s="38" t="str">
        <f>VLOOKUP(A2813,'Data. User Inf'!$A$2:$E$13428,3,)</f>
        <v>Unknown</v>
      </c>
      <c r="L2813" s="38" t="str">
        <f>IF('Data. User Inf'!B2813&lt;'Data. Transactions'!C2813,"Current","New")</f>
        <v>Current</v>
      </c>
    </row>
    <row r="2814" spans="1:12" ht="15.75" customHeight="1" x14ac:dyDescent="0.25">
      <c r="A2814" s="24">
        <v>41571133</v>
      </c>
      <c r="B2814" s="24">
        <v>5174034496</v>
      </c>
      <c r="C2814" s="26">
        <v>43916</v>
      </c>
      <c r="D2814" s="27">
        <v>30000</v>
      </c>
      <c r="E2814" s="28" t="s">
        <v>9</v>
      </c>
      <c r="F2814" s="24">
        <v>12</v>
      </c>
      <c r="G2814" s="36" t="s">
        <v>99</v>
      </c>
      <c r="H2814" s="38">
        <f>((VLOOKUP(F2814,'Data. Commission'!$B$2:$C$6,2,))/100)*D2814</f>
        <v>600</v>
      </c>
      <c r="I2814" s="38" t="str">
        <f>VLOOKUP(A2814,'Data. User Inf'!$A$2:$D$13428,4,)</f>
        <v>unknown</v>
      </c>
      <c r="J2814" s="38" t="str">
        <f>VLOOKUP(A2814,'Data. User Inf'!$A$2:$E$13428,5,)</f>
        <v>MALE</v>
      </c>
      <c r="K2814" s="38" t="str">
        <f>VLOOKUP(A2814,'Data. User Inf'!$A$2:$E$13428,3,)</f>
        <v>Other Cities</v>
      </c>
      <c r="L2814" s="38" t="str">
        <f>IF('Data. User Inf'!B2814&lt;'Data. Transactions'!C2814,"Current","New")</f>
        <v>Current</v>
      </c>
    </row>
    <row r="2815" spans="1:12" ht="15.75" customHeight="1" x14ac:dyDescent="0.25">
      <c r="A2815" s="24">
        <v>53718695</v>
      </c>
      <c r="B2815" s="24">
        <v>5174902159</v>
      </c>
      <c r="C2815" s="26">
        <v>43916</v>
      </c>
      <c r="D2815" s="27">
        <v>20000</v>
      </c>
      <c r="E2815" s="28" t="s">
        <v>9</v>
      </c>
      <c r="F2815" s="24">
        <v>12</v>
      </c>
      <c r="G2815" s="36" t="s">
        <v>99</v>
      </c>
      <c r="H2815" s="38">
        <f>((VLOOKUP(F2815,'Data. Commission'!$B$2:$C$6,2,))/100)*D2815</f>
        <v>400</v>
      </c>
      <c r="I2815" s="38" t="str">
        <f>VLOOKUP(A2815,'Data. User Inf'!$A$2:$D$13428,4,)</f>
        <v>unknown</v>
      </c>
      <c r="J2815" s="38" t="str">
        <f>VLOOKUP(A2815,'Data. User Inf'!$A$2:$E$13428,5,)</f>
        <v>FEMALE</v>
      </c>
      <c r="K2815" s="38" t="str">
        <f>VLOOKUP(A2815,'Data. User Inf'!$A$2:$E$13428,3,)</f>
        <v>Hà Nội</v>
      </c>
      <c r="L2815" s="38" t="str">
        <f>IF('Data. User Inf'!B2815&lt;'Data. Transactions'!C2815,"Current","New")</f>
        <v>Current</v>
      </c>
    </row>
    <row r="2816" spans="1:12" ht="15.75" customHeight="1" x14ac:dyDescent="0.25">
      <c r="A2816" s="24">
        <v>46222540</v>
      </c>
      <c r="B2816" s="24">
        <v>5173686932</v>
      </c>
      <c r="C2816" s="26">
        <v>43916</v>
      </c>
      <c r="D2816" s="27">
        <v>50000</v>
      </c>
      <c r="E2816" s="28" t="s">
        <v>9</v>
      </c>
      <c r="F2816" s="24">
        <v>12</v>
      </c>
      <c r="G2816" s="36" t="s">
        <v>99</v>
      </c>
      <c r="H2816" s="38">
        <f>((VLOOKUP(F2816,'Data. Commission'!$B$2:$C$6,2,))/100)*D2816</f>
        <v>1000</v>
      </c>
      <c r="I2816" s="38" t="str">
        <f>VLOOKUP(A2816,'Data. User Inf'!$A$2:$D$13428,4,)</f>
        <v>unknown</v>
      </c>
      <c r="J2816" s="38" t="str">
        <f>VLOOKUP(A2816,'Data. User Inf'!$A$2:$E$13428,5,)</f>
        <v>MALE</v>
      </c>
      <c r="K2816" s="38" t="str">
        <f>VLOOKUP(A2816,'Data. User Inf'!$A$2:$E$13428,3,)</f>
        <v>Hồ Chí Minh</v>
      </c>
      <c r="L2816" s="38" t="str">
        <f>IF('Data. User Inf'!B2816&lt;'Data. Transactions'!C2816,"Current","New")</f>
        <v>Current</v>
      </c>
    </row>
    <row r="2817" spans="1:12" ht="15.75" customHeight="1" x14ac:dyDescent="0.25">
      <c r="A2817" s="24">
        <v>51784885</v>
      </c>
      <c r="B2817" s="24">
        <v>5170713203</v>
      </c>
      <c r="C2817" s="26">
        <v>43916</v>
      </c>
      <c r="D2817" s="27">
        <v>20000</v>
      </c>
      <c r="E2817" s="28" t="s">
        <v>86</v>
      </c>
      <c r="F2817" s="24">
        <v>14</v>
      </c>
      <c r="G2817" s="36" t="s">
        <v>99</v>
      </c>
      <c r="H2817" s="38">
        <f>((VLOOKUP(F2817,'Data. Commission'!$B$2:$C$6,2,))/100)*D2817</f>
        <v>800</v>
      </c>
      <c r="I2817" s="38" t="str">
        <f>VLOOKUP(A2817,'Data. User Inf'!$A$2:$D$13428,4,)</f>
        <v>unknown</v>
      </c>
      <c r="J2817" s="38" t="str">
        <f>VLOOKUP(A2817,'Data. User Inf'!$A$2:$E$13428,5,)</f>
        <v>MALE</v>
      </c>
      <c r="K2817" s="38" t="str">
        <f>VLOOKUP(A2817,'Data. User Inf'!$A$2:$E$13428,3,)</f>
        <v>Hồ Chí Minh</v>
      </c>
      <c r="L2817" s="38" t="str">
        <f>IF('Data. User Inf'!B2817&lt;'Data. Transactions'!C2817,"Current","New")</f>
        <v>Current</v>
      </c>
    </row>
    <row r="2818" spans="1:12" ht="15.75" customHeight="1" x14ac:dyDescent="0.25">
      <c r="A2818" s="24">
        <v>40827965</v>
      </c>
      <c r="B2818" s="24">
        <v>5170286819</v>
      </c>
      <c r="C2818" s="26">
        <v>43916</v>
      </c>
      <c r="D2818" s="27">
        <v>100000</v>
      </c>
      <c r="E2818" s="28" t="s">
        <v>60</v>
      </c>
      <c r="F2818" s="24">
        <v>13</v>
      </c>
      <c r="G2818" s="36" t="s">
        <v>99</v>
      </c>
      <c r="H2818" s="38">
        <f>((VLOOKUP(F2818,'Data. Commission'!$B$2:$C$6,2,))/100)*D2818</f>
        <v>3000</v>
      </c>
      <c r="I2818" s="38" t="str">
        <f>VLOOKUP(A2818,'Data. User Inf'!$A$2:$D$13428,4,)</f>
        <v>unknown</v>
      </c>
      <c r="J2818" s="38" t="str">
        <f>VLOOKUP(A2818,'Data. User Inf'!$A$2:$E$13428,5,)</f>
        <v>FEMALE</v>
      </c>
      <c r="K2818" s="38" t="str">
        <f>VLOOKUP(A2818,'Data. User Inf'!$A$2:$E$13428,3,)</f>
        <v>Hồ Chí Minh</v>
      </c>
      <c r="L2818" s="38" t="str">
        <f>IF('Data. User Inf'!B2818&lt;'Data. Transactions'!C2818,"Current","New")</f>
        <v>Current</v>
      </c>
    </row>
    <row r="2819" spans="1:12" ht="15.75" customHeight="1" x14ac:dyDescent="0.25">
      <c r="A2819" s="24">
        <v>53128996</v>
      </c>
      <c r="B2819" s="24">
        <v>5173185019</v>
      </c>
      <c r="C2819" s="26">
        <v>43916</v>
      </c>
      <c r="D2819" s="27">
        <v>50000</v>
      </c>
      <c r="E2819" s="28" t="s">
        <v>9</v>
      </c>
      <c r="F2819" s="24">
        <v>12</v>
      </c>
      <c r="G2819" s="36" t="s">
        <v>99</v>
      </c>
      <c r="H2819" s="38">
        <f>((VLOOKUP(F2819,'Data. Commission'!$B$2:$C$6,2,))/100)*D2819</f>
        <v>1000</v>
      </c>
      <c r="I2819" s="38" t="str">
        <f>VLOOKUP(A2819,'Data. User Inf'!$A$2:$D$13428,4,)</f>
        <v>unknown</v>
      </c>
      <c r="J2819" s="38" t="str">
        <f>VLOOKUP(A2819,'Data. User Inf'!$A$2:$E$13428,5,)</f>
        <v>MALE</v>
      </c>
      <c r="K2819" s="38" t="str">
        <f>VLOOKUP(A2819,'Data. User Inf'!$A$2:$E$13428,3,)</f>
        <v>Other Cities</v>
      </c>
      <c r="L2819" s="38" t="str">
        <f>IF('Data. User Inf'!B2819&lt;'Data. Transactions'!C2819,"Current","New")</f>
        <v>Current</v>
      </c>
    </row>
    <row r="2820" spans="1:12" ht="15.75" customHeight="1" x14ac:dyDescent="0.25">
      <c r="A2820" s="24">
        <v>42116379</v>
      </c>
      <c r="B2820" s="24">
        <v>5174986047</v>
      </c>
      <c r="C2820" s="26">
        <v>43916</v>
      </c>
      <c r="D2820" s="27">
        <v>10000</v>
      </c>
      <c r="E2820" s="28" t="s">
        <v>86</v>
      </c>
      <c r="F2820" s="24">
        <v>14</v>
      </c>
      <c r="G2820" s="36" t="s">
        <v>99</v>
      </c>
      <c r="H2820" s="38">
        <f>((VLOOKUP(F2820,'Data. Commission'!$B$2:$C$6,2,))/100)*D2820</f>
        <v>400</v>
      </c>
      <c r="I2820" s="38" t="str">
        <f>VLOOKUP(A2820,'Data. User Inf'!$A$2:$D$13428,4,)</f>
        <v>18_to_22</v>
      </c>
      <c r="J2820" s="38" t="str">
        <f>VLOOKUP(A2820,'Data. User Inf'!$A$2:$E$13428,5,)</f>
        <v>MALE</v>
      </c>
      <c r="K2820" s="38" t="str">
        <f>VLOOKUP(A2820,'Data. User Inf'!$A$2:$E$13428,3,)</f>
        <v>Hồ Chí Minh</v>
      </c>
      <c r="L2820" s="38" t="str">
        <f>IF('Data. User Inf'!B2820&lt;'Data. Transactions'!C2820,"Current","New")</f>
        <v>Current</v>
      </c>
    </row>
    <row r="2821" spans="1:12" ht="15.75" customHeight="1" x14ac:dyDescent="0.25">
      <c r="A2821" s="24">
        <v>46842636</v>
      </c>
      <c r="B2821" s="24">
        <v>5176465114</v>
      </c>
      <c r="C2821" s="26">
        <v>43916</v>
      </c>
      <c r="D2821" s="27">
        <v>20000</v>
      </c>
      <c r="E2821" s="28" t="s">
        <v>9</v>
      </c>
      <c r="F2821" s="24">
        <v>12</v>
      </c>
      <c r="G2821" s="36" t="s">
        <v>99</v>
      </c>
      <c r="H2821" s="38">
        <f>((VLOOKUP(F2821,'Data. Commission'!$B$2:$C$6,2,))/100)*D2821</f>
        <v>400</v>
      </c>
      <c r="I2821" s="38" t="str">
        <f>VLOOKUP(A2821,'Data. User Inf'!$A$2:$D$13428,4,)</f>
        <v>18_to_22</v>
      </c>
      <c r="J2821" s="38" t="str">
        <f>VLOOKUP(A2821,'Data. User Inf'!$A$2:$E$13428,5,)</f>
        <v>MALE</v>
      </c>
      <c r="K2821" s="38" t="str">
        <f>VLOOKUP(A2821,'Data. User Inf'!$A$2:$E$13428,3,)</f>
        <v>Hồ Chí Minh</v>
      </c>
      <c r="L2821" s="38" t="str">
        <f>IF('Data. User Inf'!B2821&lt;'Data. Transactions'!C2821,"Current","New")</f>
        <v>Current</v>
      </c>
    </row>
    <row r="2822" spans="1:12" ht="15.75" customHeight="1" x14ac:dyDescent="0.25">
      <c r="A2822" s="24">
        <v>32864474</v>
      </c>
      <c r="B2822" s="24">
        <v>5170920574</v>
      </c>
      <c r="C2822" s="26">
        <v>43916</v>
      </c>
      <c r="D2822" s="27">
        <v>20000</v>
      </c>
      <c r="E2822" s="28" t="s">
        <v>9</v>
      </c>
      <c r="F2822" s="24">
        <v>12</v>
      </c>
      <c r="G2822" s="36" t="s">
        <v>99</v>
      </c>
      <c r="H2822" s="38">
        <f>((VLOOKUP(F2822,'Data. Commission'!$B$2:$C$6,2,))/100)*D2822</f>
        <v>400</v>
      </c>
      <c r="I2822" s="38" t="str">
        <f>VLOOKUP(A2822,'Data. User Inf'!$A$2:$D$13428,4,)</f>
        <v>23_to_27</v>
      </c>
      <c r="J2822" s="38" t="str">
        <f>VLOOKUP(A2822,'Data. User Inf'!$A$2:$E$13428,5,)</f>
        <v>MALE</v>
      </c>
      <c r="K2822" s="38" t="str">
        <f>VLOOKUP(A2822,'Data. User Inf'!$A$2:$E$13428,3,)</f>
        <v>Hồ Chí Minh</v>
      </c>
      <c r="L2822" s="38" t="str">
        <f>IF('Data. User Inf'!B2822&lt;'Data. Transactions'!C2822,"Current","New")</f>
        <v>New</v>
      </c>
    </row>
    <row r="2823" spans="1:12" ht="15.75" customHeight="1" x14ac:dyDescent="0.25">
      <c r="A2823" s="24">
        <v>47496469</v>
      </c>
      <c r="B2823" s="24">
        <v>5178430229</v>
      </c>
      <c r="C2823" s="26">
        <v>43916</v>
      </c>
      <c r="D2823" s="27">
        <v>10000</v>
      </c>
      <c r="E2823" s="28" t="s">
        <v>9</v>
      </c>
      <c r="F2823" s="24">
        <v>12</v>
      </c>
      <c r="G2823" s="36" t="s">
        <v>99</v>
      </c>
      <c r="H2823" s="38">
        <f>((VLOOKUP(F2823,'Data. Commission'!$B$2:$C$6,2,))/100)*D2823</f>
        <v>200</v>
      </c>
      <c r="I2823" s="38" t="str">
        <f>VLOOKUP(A2823,'Data. User Inf'!$A$2:$D$13428,4,)</f>
        <v>23_to_27</v>
      </c>
      <c r="J2823" s="38" t="str">
        <f>VLOOKUP(A2823,'Data. User Inf'!$A$2:$E$13428,5,)</f>
        <v>FEMALE</v>
      </c>
      <c r="K2823" s="38" t="str">
        <f>VLOOKUP(A2823,'Data. User Inf'!$A$2:$E$13428,3,)</f>
        <v>Hà Nội</v>
      </c>
      <c r="L2823" s="38" t="str">
        <f>IF('Data. User Inf'!B2823&lt;'Data. Transactions'!C2823,"Current","New")</f>
        <v>Current</v>
      </c>
    </row>
    <row r="2824" spans="1:12" ht="15.75" customHeight="1" x14ac:dyDescent="0.25">
      <c r="A2824" s="24">
        <v>31208866</v>
      </c>
      <c r="B2824" s="24">
        <v>5174140318</v>
      </c>
      <c r="C2824" s="26">
        <v>43916</v>
      </c>
      <c r="D2824" s="27">
        <v>20000</v>
      </c>
      <c r="E2824" s="28" t="s">
        <v>9</v>
      </c>
      <c r="F2824" s="24">
        <v>12</v>
      </c>
      <c r="G2824" s="36" t="s">
        <v>99</v>
      </c>
      <c r="H2824" s="38">
        <f>((VLOOKUP(F2824,'Data. Commission'!$B$2:$C$6,2,))/100)*D2824</f>
        <v>400</v>
      </c>
      <c r="I2824" s="38" t="str">
        <f>VLOOKUP(A2824,'Data. User Inf'!$A$2:$D$13428,4,)</f>
        <v>23_to_27</v>
      </c>
      <c r="J2824" s="38" t="str">
        <f>VLOOKUP(A2824,'Data. User Inf'!$A$2:$E$13428,5,)</f>
        <v>MALE</v>
      </c>
      <c r="K2824" s="38" t="str">
        <f>VLOOKUP(A2824,'Data. User Inf'!$A$2:$E$13428,3,)</f>
        <v>Other Cities</v>
      </c>
      <c r="L2824" s="38" t="str">
        <f>IF('Data. User Inf'!B2824&lt;'Data. Transactions'!C2824,"Current","New")</f>
        <v>New</v>
      </c>
    </row>
    <row r="2825" spans="1:12" ht="15.75" customHeight="1" x14ac:dyDescent="0.25">
      <c r="A2825" s="24">
        <v>43788537</v>
      </c>
      <c r="B2825" s="24">
        <v>5170287360</v>
      </c>
      <c r="C2825" s="26">
        <v>43916</v>
      </c>
      <c r="D2825" s="27">
        <v>500000</v>
      </c>
      <c r="E2825" s="28" t="s">
        <v>60</v>
      </c>
      <c r="F2825" s="24">
        <v>13</v>
      </c>
      <c r="G2825" s="36" t="s">
        <v>99</v>
      </c>
      <c r="H2825" s="38">
        <f>((VLOOKUP(F2825,'Data. Commission'!$B$2:$C$6,2,))/100)*D2825</f>
        <v>15000</v>
      </c>
      <c r="I2825" s="38" t="str">
        <f>VLOOKUP(A2825,'Data. User Inf'!$A$2:$D$13428,4,)</f>
        <v>23_to_27</v>
      </c>
      <c r="J2825" s="38" t="str">
        <f>VLOOKUP(A2825,'Data. User Inf'!$A$2:$E$13428,5,)</f>
        <v>MALE</v>
      </c>
      <c r="K2825" s="38" t="str">
        <f>VLOOKUP(A2825,'Data. User Inf'!$A$2:$E$13428,3,)</f>
        <v>Other Cities</v>
      </c>
      <c r="L2825" s="38" t="str">
        <f>IF('Data. User Inf'!B2825&lt;'Data. Transactions'!C2825,"Current","New")</f>
        <v>New</v>
      </c>
    </row>
    <row r="2826" spans="1:12" ht="15.75" customHeight="1" x14ac:dyDescent="0.25">
      <c r="A2826" s="24">
        <v>41749907</v>
      </c>
      <c r="B2826" s="24">
        <v>5170848767</v>
      </c>
      <c r="C2826" s="26">
        <v>43916</v>
      </c>
      <c r="D2826" s="27">
        <v>100000</v>
      </c>
      <c r="E2826" s="28" t="s">
        <v>86</v>
      </c>
      <c r="F2826" s="24">
        <v>14</v>
      </c>
      <c r="G2826" s="36" t="s">
        <v>99</v>
      </c>
      <c r="H2826" s="38">
        <f>((VLOOKUP(F2826,'Data. Commission'!$B$2:$C$6,2,))/100)*D2826</f>
        <v>4000</v>
      </c>
      <c r="I2826" s="38" t="str">
        <f>VLOOKUP(A2826,'Data. User Inf'!$A$2:$D$13428,4,)</f>
        <v>23_to_27</v>
      </c>
      <c r="J2826" s="38" t="str">
        <f>VLOOKUP(A2826,'Data. User Inf'!$A$2:$E$13428,5,)</f>
        <v>MALE</v>
      </c>
      <c r="K2826" s="38" t="str">
        <f>VLOOKUP(A2826,'Data. User Inf'!$A$2:$E$13428,3,)</f>
        <v>Hồ Chí Minh</v>
      </c>
      <c r="L2826" s="38" t="str">
        <f>IF('Data. User Inf'!B2826&lt;'Data. Transactions'!C2826,"Current","New")</f>
        <v>New</v>
      </c>
    </row>
    <row r="2827" spans="1:12" ht="15.75" customHeight="1" x14ac:dyDescent="0.25">
      <c r="A2827" s="24">
        <v>42650537</v>
      </c>
      <c r="B2827" s="24">
        <v>5172381698</v>
      </c>
      <c r="C2827" s="26">
        <v>43916</v>
      </c>
      <c r="D2827" s="27">
        <v>20000</v>
      </c>
      <c r="E2827" s="28" t="s">
        <v>9</v>
      </c>
      <c r="F2827" s="24">
        <v>12</v>
      </c>
      <c r="G2827" s="36" t="s">
        <v>99</v>
      </c>
      <c r="H2827" s="38">
        <f>((VLOOKUP(F2827,'Data. Commission'!$B$2:$C$6,2,))/100)*D2827</f>
        <v>400</v>
      </c>
      <c r="I2827" s="38" t="str">
        <f>VLOOKUP(A2827,'Data. User Inf'!$A$2:$D$13428,4,)</f>
        <v>23_to_27</v>
      </c>
      <c r="J2827" s="38" t="str">
        <f>VLOOKUP(A2827,'Data. User Inf'!$A$2:$E$13428,5,)</f>
        <v>MALE</v>
      </c>
      <c r="K2827" s="38" t="str">
        <f>VLOOKUP(A2827,'Data. User Inf'!$A$2:$E$13428,3,)</f>
        <v>Hồ Chí Minh</v>
      </c>
      <c r="L2827" s="38" t="str">
        <f>IF('Data. User Inf'!B2827&lt;'Data. Transactions'!C2827,"Current","New")</f>
        <v>Current</v>
      </c>
    </row>
    <row r="2828" spans="1:12" ht="15.75" customHeight="1" x14ac:dyDescent="0.25">
      <c r="A2828" s="24">
        <v>11780449</v>
      </c>
      <c r="B2828" s="24">
        <v>5170271983</v>
      </c>
      <c r="C2828" s="26">
        <v>43916</v>
      </c>
      <c r="D2828" s="27">
        <v>100000</v>
      </c>
      <c r="E2828" s="28" t="s">
        <v>86</v>
      </c>
      <c r="F2828" s="24">
        <v>14</v>
      </c>
      <c r="G2828" s="36" t="s">
        <v>99</v>
      </c>
      <c r="H2828" s="38">
        <f>((VLOOKUP(F2828,'Data. Commission'!$B$2:$C$6,2,))/100)*D2828</f>
        <v>4000</v>
      </c>
      <c r="I2828" s="38" t="str">
        <f>VLOOKUP(A2828,'Data. User Inf'!$A$2:$D$13428,4,)</f>
        <v>23_to_27</v>
      </c>
      <c r="J2828" s="38" t="str">
        <f>VLOOKUP(A2828,'Data. User Inf'!$A$2:$E$13428,5,)</f>
        <v>MALE</v>
      </c>
      <c r="K2828" s="38" t="str">
        <f>VLOOKUP(A2828,'Data. User Inf'!$A$2:$E$13428,3,)</f>
        <v>Hồ Chí Minh</v>
      </c>
      <c r="L2828" s="38" t="str">
        <f>IF('Data. User Inf'!B2828&lt;'Data. Transactions'!C2828,"Current","New")</f>
        <v>Current</v>
      </c>
    </row>
    <row r="2829" spans="1:12" ht="15.75" customHeight="1" x14ac:dyDescent="0.25">
      <c r="A2829" s="24">
        <v>46845953</v>
      </c>
      <c r="B2829" s="24">
        <v>5177668615</v>
      </c>
      <c r="C2829" s="26">
        <v>43916</v>
      </c>
      <c r="D2829" s="27">
        <v>50000</v>
      </c>
      <c r="E2829" s="28" t="s">
        <v>60</v>
      </c>
      <c r="F2829" s="24">
        <v>13</v>
      </c>
      <c r="G2829" s="36" t="s">
        <v>99</v>
      </c>
      <c r="H2829" s="38">
        <f>((VLOOKUP(F2829,'Data. Commission'!$B$2:$C$6,2,))/100)*D2829</f>
        <v>1500</v>
      </c>
      <c r="I2829" s="38" t="str">
        <f>VLOOKUP(A2829,'Data. User Inf'!$A$2:$D$13428,4,)</f>
        <v>23_to_27</v>
      </c>
      <c r="J2829" s="38" t="str">
        <f>VLOOKUP(A2829,'Data. User Inf'!$A$2:$E$13428,5,)</f>
        <v>MALE</v>
      </c>
      <c r="K2829" s="38" t="str">
        <f>VLOOKUP(A2829,'Data. User Inf'!$A$2:$E$13428,3,)</f>
        <v>Other Cities</v>
      </c>
      <c r="L2829" s="38" t="str">
        <f>IF('Data. User Inf'!B2829&lt;'Data. Transactions'!C2829,"Current","New")</f>
        <v>Current</v>
      </c>
    </row>
    <row r="2830" spans="1:12" ht="15.75" customHeight="1" x14ac:dyDescent="0.25">
      <c r="A2830" s="24">
        <v>23952076</v>
      </c>
      <c r="B2830" s="24">
        <v>5171139467</v>
      </c>
      <c r="C2830" s="26">
        <v>43916</v>
      </c>
      <c r="D2830" s="27">
        <v>50000</v>
      </c>
      <c r="E2830" s="28" t="s">
        <v>9</v>
      </c>
      <c r="F2830" s="24">
        <v>12</v>
      </c>
      <c r="G2830" s="36" t="s">
        <v>99</v>
      </c>
      <c r="H2830" s="38">
        <f>((VLOOKUP(F2830,'Data. Commission'!$B$2:$C$6,2,))/100)*D2830</f>
        <v>1000</v>
      </c>
      <c r="I2830" s="38" t="str">
        <f>VLOOKUP(A2830,'Data. User Inf'!$A$2:$D$13428,4,)</f>
        <v>23_to_27</v>
      </c>
      <c r="J2830" s="38" t="str">
        <f>VLOOKUP(A2830,'Data. User Inf'!$A$2:$E$13428,5,)</f>
        <v>FEMALE</v>
      </c>
      <c r="K2830" s="38" t="str">
        <f>VLOOKUP(A2830,'Data. User Inf'!$A$2:$E$13428,3,)</f>
        <v>Hà Nội</v>
      </c>
      <c r="L2830" s="38" t="str">
        <f>IF('Data. User Inf'!B2830&lt;'Data. Transactions'!C2830,"Current","New")</f>
        <v>Current</v>
      </c>
    </row>
    <row r="2831" spans="1:12" ht="15.75" customHeight="1" x14ac:dyDescent="0.25">
      <c r="A2831" s="24">
        <v>51950874</v>
      </c>
      <c r="B2831" s="24">
        <v>5178075572</v>
      </c>
      <c r="C2831" s="26">
        <v>43916</v>
      </c>
      <c r="D2831" s="27">
        <v>20000</v>
      </c>
      <c r="E2831" s="28" t="s">
        <v>9</v>
      </c>
      <c r="F2831" s="24">
        <v>12</v>
      </c>
      <c r="G2831" s="36" t="s">
        <v>99</v>
      </c>
      <c r="H2831" s="38">
        <f>((VLOOKUP(F2831,'Data. Commission'!$B$2:$C$6,2,))/100)*D2831</f>
        <v>400</v>
      </c>
      <c r="I2831" s="38" t="str">
        <f>VLOOKUP(A2831,'Data. User Inf'!$A$2:$D$13428,4,)</f>
        <v>28_to_32</v>
      </c>
      <c r="J2831" s="38" t="str">
        <f>VLOOKUP(A2831,'Data. User Inf'!$A$2:$E$13428,5,)</f>
        <v>MALE</v>
      </c>
      <c r="K2831" s="38" t="str">
        <f>VLOOKUP(A2831,'Data. User Inf'!$A$2:$E$13428,3,)</f>
        <v>Other Cities</v>
      </c>
      <c r="L2831" s="38" t="str">
        <f>IF('Data. User Inf'!B2831&lt;'Data. Transactions'!C2831,"Current","New")</f>
        <v>New</v>
      </c>
    </row>
    <row r="2832" spans="1:12" ht="15.75" customHeight="1" x14ac:dyDescent="0.25">
      <c r="A2832" s="24">
        <v>42879819</v>
      </c>
      <c r="B2832" s="24">
        <v>5175171650</v>
      </c>
      <c r="C2832" s="26">
        <v>43916</v>
      </c>
      <c r="D2832" s="27">
        <v>300000</v>
      </c>
      <c r="E2832" s="28" t="s">
        <v>86</v>
      </c>
      <c r="F2832" s="24">
        <v>14</v>
      </c>
      <c r="G2832" s="36" t="s">
        <v>99</v>
      </c>
      <c r="H2832" s="38">
        <f>((VLOOKUP(F2832,'Data. Commission'!$B$2:$C$6,2,))/100)*D2832</f>
        <v>12000</v>
      </c>
      <c r="I2832" s="38" t="str">
        <f>VLOOKUP(A2832,'Data. User Inf'!$A$2:$D$13428,4,)</f>
        <v>28_to_32</v>
      </c>
      <c r="J2832" s="38" t="str">
        <f>VLOOKUP(A2832,'Data. User Inf'!$A$2:$E$13428,5,)</f>
        <v>FEMALE</v>
      </c>
      <c r="K2832" s="38" t="str">
        <f>VLOOKUP(A2832,'Data. User Inf'!$A$2:$E$13428,3,)</f>
        <v>Hà Nội</v>
      </c>
      <c r="L2832" s="38" t="str">
        <f>IF('Data. User Inf'!B2832&lt;'Data. Transactions'!C2832,"Current","New")</f>
        <v>Current</v>
      </c>
    </row>
    <row r="2833" spans="1:12" ht="15.75" customHeight="1" x14ac:dyDescent="0.25">
      <c r="A2833" s="24">
        <v>44253467</v>
      </c>
      <c r="B2833" s="24">
        <v>5170231609</v>
      </c>
      <c r="C2833" s="26">
        <v>43916</v>
      </c>
      <c r="D2833" s="27">
        <v>100000</v>
      </c>
      <c r="E2833" s="28" t="s">
        <v>9</v>
      </c>
      <c r="F2833" s="24">
        <v>12</v>
      </c>
      <c r="G2833" s="36" t="s">
        <v>99</v>
      </c>
      <c r="H2833" s="38">
        <f>((VLOOKUP(F2833,'Data. Commission'!$B$2:$C$6,2,))/100)*D2833</f>
        <v>2000</v>
      </c>
      <c r="I2833" s="38" t="str">
        <f>VLOOKUP(A2833,'Data. User Inf'!$A$2:$D$13428,4,)</f>
        <v>28_to_32</v>
      </c>
      <c r="J2833" s="38" t="str">
        <f>VLOOKUP(A2833,'Data. User Inf'!$A$2:$E$13428,5,)</f>
        <v>MALE</v>
      </c>
      <c r="K2833" s="38" t="str">
        <f>VLOOKUP(A2833,'Data. User Inf'!$A$2:$E$13428,3,)</f>
        <v>Hồ Chí Minh</v>
      </c>
      <c r="L2833" s="38" t="str">
        <f>IF('Data. User Inf'!B2833&lt;'Data. Transactions'!C2833,"Current","New")</f>
        <v>Current</v>
      </c>
    </row>
    <row r="2834" spans="1:12" ht="15.75" customHeight="1" x14ac:dyDescent="0.25">
      <c r="A2834" s="24">
        <v>43935197</v>
      </c>
      <c r="B2834" s="24">
        <v>5170529419</v>
      </c>
      <c r="C2834" s="26">
        <v>43916</v>
      </c>
      <c r="D2834" s="27">
        <v>10000</v>
      </c>
      <c r="E2834" s="28" t="s">
        <v>9</v>
      </c>
      <c r="F2834" s="24">
        <v>12</v>
      </c>
      <c r="G2834" s="36" t="s">
        <v>99</v>
      </c>
      <c r="H2834" s="38">
        <f>((VLOOKUP(F2834,'Data. Commission'!$B$2:$C$6,2,))/100)*D2834</f>
        <v>200</v>
      </c>
      <c r="I2834" s="38" t="str">
        <f>VLOOKUP(A2834,'Data. User Inf'!$A$2:$D$13428,4,)</f>
        <v>28_to_32</v>
      </c>
      <c r="J2834" s="38" t="str">
        <f>VLOOKUP(A2834,'Data. User Inf'!$A$2:$E$13428,5,)</f>
        <v>MALE</v>
      </c>
      <c r="K2834" s="38" t="str">
        <f>VLOOKUP(A2834,'Data. User Inf'!$A$2:$E$13428,3,)</f>
        <v>Hồ Chí Minh</v>
      </c>
      <c r="L2834" s="38" t="str">
        <f>IF('Data. User Inf'!B2834&lt;'Data. Transactions'!C2834,"Current","New")</f>
        <v>Current</v>
      </c>
    </row>
    <row r="2835" spans="1:12" ht="15.75" customHeight="1" x14ac:dyDescent="0.25">
      <c r="A2835" s="24">
        <v>43871455</v>
      </c>
      <c r="B2835" s="24">
        <v>5175634218</v>
      </c>
      <c r="C2835" s="26">
        <v>43916</v>
      </c>
      <c r="D2835" s="27">
        <v>20000</v>
      </c>
      <c r="E2835" s="28" t="s">
        <v>9</v>
      </c>
      <c r="F2835" s="24">
        <v>12</v>
      </c>
      <c r="G2835" s="36" t="s">
        <v>99</v>
      </c>
      <c r="H2835" s="38">
        <f>((VLOOKUP(F2835,'Data. Commission'!$B$2:$C$6,2,))/100)*D2835</f>
        <v>400</v>
      </c>
      <c r="I2835" s="38" t="str">
        <f>VLOOKUP(A2835,'Data. User Inf'!$A$2:$D$13428,4,)</f>
        <v>28_to_32</v>
      </c>
      <c r="J2835" s="38" t="str">
        <f>VLOOKUP(A2835,'Data. User Inf'!$A$2:$E$13428,5,)</f>
        <v>MALE</v>
      </c>
      <c r="K2835" s="38" t="str">
        <f>VLOOKUP(A2835,'Data. User Inf'!$A$2:$E$13428,3,)</f>
        <v>Hà Nội</v>
      </c>
      <c r="L2835" s="38" t="str">
        <f>IF('Data. User Inf'!B2835&lt;'Data. Transactions'!C2835,"Current","New")</f>
        <v>Current</v>
      </c>
    </row>
    <row r="2836" spans="1:12" ht="15.75" customHeight="1" x14ac:dyDescent="0.25">
      <c r="A2836" s="24">
        <v>38743236</v>
      </c>
      <c r="B2836" s="24">
        <v>5178644500</v>
      </c>
      <c r="C2836" s="26">
        <v>43916</v>
      </c>
      <c r="D2836" s="27">
        <v>10000</v>
      </c>
      <c r="E2836" s="28" t="s">
        <v>9</v>
      </c>
      <c r="F2836" s="24">
        <v>12</v>
      </c>
      <c r="G2836" s="36" t="s">
        <v>99</v>
      </c>
      <c r="H2836" s="38">
        <f>((VLOOKUP(F2836,'Data. Commission'!$B$2:$C$6,2,))/100)*D2836</f>
        <v>200</v>
      </c>
      <c r="I2836" s="38" t="str">
        <f>VLOOKUP(A2836,'Data. User Inf'!$A$2:$D$13428,4,)</f>
        <v>28_to_32</v>
      </c>
      <c r="J2836" s="38" t="str">
        <f>VLOOKUP(A2836,'Data. User Inf'!$A$2:$E$13428,5,)</f>
        <v>MALE</v>
      </c>
      <c r="K2836" s="38" t="str">
        <f>VLOOKUP(A2836,'Data. User Inf'!$A$2:$E$13428,3,)</f>
        <v>Other Cities</v>
      </c>
      <c r="L2836" s="38" t="str">
        <f>IF('Data. User Inf'!B2836&lt;'Data. Transactions'!C2836,"Current","New")</f>
        <v>Current</v>
      </c>
    </row>
    <row r="2837" spans="1:12" ht="15.75" customHeight="1" x14ac:dyDescent="0.25">
      <c r="A2837" s="24">
        <v>35043011</v>
      </c>
      <c r="B2837" s="24">
        <v>5173807919</v>
      </c>
      <c r="C2837" s="26">
        <v>43916</v>
      </c>
      <c r="D2837" s="27">
        <v>50000</v>
      </c>
      <c r="E2837" s="28" t="s">
        <v>60</v>
      </c>
      <c r="F2837" s="24">
        <v>13</v>
      </c>
      <c r="G2837" s="36" t="s">
        <v>99</v>
      </c>
      <c r="H2837" s="38">
        <f>((VLOOKUP(F2837,'Data. Commission'!$B$2:$C$6,2,))/100)*D2837</f>
        <v>1500</v>
      </c>
      <c r="I2837" s="38" t="str">
        <f>VLOOKUP(A2837,'Data. User Inf'!$A$2:$D$13428,4,)</f>
        <v>28_to_32</v>
      </c>
      <c r="J2837" s="38" t="str">
        <f>VLOOKUP(A2837,'Data. User Inf'!$A$2:$E$13428,5,)</f>
        <v>FEMALE</v>
      </c>
      <c r="K2837" s="38" t="str">
        <f>VLOOKUP(A2837,'Data. User Inf'!$A$2:$E$13428,3,)</f>
        <v>Other Cities</v>
      </c>
      <c r="L2837" s="38" t="str">
        <f>IF('Data. User Inf'!B2837&lt;'Data. Transactions'!C2837,"Current","New")</f>
        <v>Current</v>
      </c>
    </row>
    <row r="2838" spans="1:12" ht="15.75" customHeight="1" x14ac:dyDescent="0.25">
      <c r="A2838" s="24">
        <v>43956180</v>
      </c>
      <c r="B2838" s="24">
        <v>5175290621</v>
      </c>
      <c r="C2838" s="26">
        <v>43916</v>
      </c>
      <c r="D2838" s="27">
        <v>100000</v>
      </c>
      <c r="E2838" s="28" t="s">
        <v>9</v>
      </c>
      <c r="F2838" s="24">
        <v>12</v>
      </c>
      <c r="G2838" s="36" t="s">
        <v>99</v>
      </c>
      <c r="H2838" s="38">
        <f>((VLOOKUP(F2838,'Data. Commission'!$B$2:$C$6,2,))/100)*D2838</f>
        <v>2000</v>
      </c>
      <c r="I2838" s="38" t="str">
        <f>VLOOKUP(A2838,'Data. User Inf'!$A$2:$D$13428,4,)</f>
        <v>28_to_32</v>
      </c>
      <c r="J2838" s="38" t="str">
        <f>VLOOKUP(A2838,'Data. User Inf'!$A$2:$E$13428,5,)</f>
        <v>MALE</v>
      </c>
      <c r="K2838" s="38" t="str">
        <f>VLOOKUP(A2838,'Data. User Inf'!$A$2:$E$13428,3,)</f>
        <v>Hồ Chí Minh</v>
      </c>
      <c r="L2838" s="38" t="str">
        <f>IF('Data. User Inf'!B2838&lt;'Data. Transactions'!C2838,"Current","New")</f>
        <v>Current</v>
      </c>
    </row>
    <row r="2839" spans="1:12" ht="15.75" customHeight="1" x14ac:dyDescent="0.25">
      <c r="A2839" s="24">
        <v>44455272</v>
      </c>
      <c r="B2839" s="24">
        <v>5174991488</v>
      </c>
      <c r="C2839" s="26">
        <v>43916</v>
      </c>
      <c r="D2839" s="27">
        <v>50000</v>
      </c>
      <c r="E2839" s="28" t="s">
        <v>60</v>
      </c>
      <c r="F2839" s="24">
        <v>13</v>
      </c>
      <c r="G2839" s="36" t="s">
        <v>99</v>
      </c>
      <c r="H2839" s="38">
        <f>((VLOOKUP(F2839,'Data. Commission'!$B$2:$C$6,2,))/100)*D2839</f>
        <v>1500</v>
      </c>
      <c r="I2839" s="38" t="str">
        <f>VLOOKUP(A2839,'Data. User Inf'!$A$2:$D$13428,4,)</f>
        <v>28_to_32</v>
      </c>
      <c r="J2839" s="38" t="str">
        <f>VLOOKUP(A2839,'Data. User Inf'!$A$2:$E$13428,5,)</f>
        <v>MALE</v>
      </c>
      <c r="K2839" s="38" t="str">
        <f>VLOOKUP(A2839,'Data. User Inf'!$A$2:$E$13428,3,)</f>
        <v>Other Cities</v>
      </c>
      <c r="L2839" s="38" t="str">
        <f>IF('Data. User Inf'!B2839&lt;'Data. Transactions'!C2839,"Current","New")</f>
        <v>Current</v>
      </c>
    </row>
    <row r="2840" spans="1:12" ht="15.75" customHeight="1" x14ac:dyDescent="0.25">
      <c r="A2840" s="24">
        <v>41569243</v>
      </c>
      <c r="B2840" s="24">
        <v>5170271761</v>
      </c>
      <c r="C2840" s="26">
        <v>43916</v>
      </c>
      <c r="D2840" s="27">
        <v>200000</v>
      </c>
      <c r="E2840" s="28" t="s">
        <v>86</v>
      </c>
      <c r="F2840" s="24">
        <v>14</v>
      </c>
      <c r="G2840" s="36" t="s">
        <v>99</v>
      </c>
      <c r="H2840" s="38">
        <f>((VLOOKUP(F2840,'Data. Commission'!$B$2:$C$6,2,))/100)*D2840</f>
        <v>8000</v>
      </c>
      <c r="I2840" s="38" t="str">
        <f>VLOOKUP(A2840,'Data. User Inf'!$A$2:$D$13428,4,)</f>
        <v>33_to_37</v>
      </c>
      <c r="J2840" s="38" t="str">
        <f>VLOOKUP(A2840,'Data. User Inf'!$A$2:$E$13428,5,)</f>
        <v>MALE</v>
      </c>
      <c r="K2840" s="38" t="str">
        <f>VLOOKUP(A2840,'Data. User Inf'!$A$2:$E$13428,3,)</f>
        <v>Hồ Chí Minh</v>
      </c>
      <c r="L2840" s="38" t="str">
        <f>IF('Data. User Inf'!B2840&lt;'Data. Transactions'!C2840,"Current","New")</f>
        <v>Current</v>
      </c>
    </row>
    <row r="2841" spans="1:12" ht="15.75" customHeight="1" x14ac:dyDescent="0.25">
      <c r="A2841" s="24">
        <v>29892619</v>
      </c>
      <c r="B2841" s="24">
        <v>5171767460</v>
      </c>
      <c r="C2841" s="26">
        <v>43916</v>
      </c>
      <c r="D2841" s="27">
        <v>20000</v>
      </c>
      <c r="E2841" s="24" t="s">
        <v>9</v>
      </c>
      <c r="F2841" s="24">
        <v>12</v>
      </c>
      <c r="G2841" s="37"/>
      <c r="H2841" s="38">
        <f>((VLOOKUP(F2841,'Data. Commission'!$B$2:$C$6,2,))/100)*D2841</f>
        <v>400</v>
      </c>
      <c r="I2841" s="38" t="str">
        <f>VLOOKUP(A2841,'Data. User Inf'!$A$2:$D$13428,4,)</f>
        <v>28_to_32</v>
      </c>
      <c r="J2841" s="38" t="str">
        <f>VLOOKUP(A2841,'Data. User Inf'!$A$2:$E$13428,5,)</f>
        <v>MALE</v>
      </c>
      <c r="K2841" s="38" t="str">
        <f>VLOOKUP(A2841,'Data. User Inf'!$A$2:$E$13428,3,)</f>
        <v>Hà Nội</v>
      </c>
      <c r="L2841" s="38" t="str">
        <f>IF('Data. User Inf'!B2841&lt;'Data. Transactions'!C2841,"Current","New")</f>
        <v>Current</v>
      </c>
    </row>
    <row r="2842" spans="1:12" ht="15.75" customHeight="1" x14ac:dyDescent="0.25">
      <c r="A2842" s="24">
        <v>38834818</v>
      </c>
      <c r="B2842" s="24">
        <v>5173848447</v>
      </c>
      <c r="C2842" s="26">
        <v>43916</v>
      </c>
      <c r="D2842" s="27">
        <v>50000</v>
      </c>
      <c r="E2842" s="24" t="s">
        <v>86</v>
      </c>
      <c r="F2842" s="24">
        <v>14</v>
      </c>
      <c r="G2842" s="37"/>
      <c r="H2842" s="38">
        <f>((VLOOKUP(F2842,'Data. Commission'!$B$2:$C$6,2,))/100)*D2842</f>
        <v>2000</v>
      </c>
      <c r="I2842" s="38" t="str">
        <f>VLOOKUP(A2842,'Data. User Inf'!$A$2:$D$13428,4,)</f>
        <v>28_to_32</v>
      </c>
      <c r="J2842" s="38" t="str">
        <f>VLOOKUP(A2842,'Data. User Inf'!$A$2:$E$13428,5,)</f>
        <v>MALE</v>
      </c>
      <c r="K2842" s="38" t="str">
        <f>VLOOKUP(A2842,'Data. User Inf'!$A$2:$E$13428,3,)</f>
        <v>Other Cities</v>
      </c>
      <c r="L2842" s="38" t="str">
        <f>IF('Data. User Inf'!B2842&lt;'Data. Transactions'!C2842,"Current","New")</f>
        <v>Current</v>
      </c>
    </row>
    <row r="2843" spans="1:12" ht="15.75" customHeight="1" x14ac:dyDescent="0.25">
      <c r="A2843" s="24">
        <v>38794046</v>
      </c>
      <c r="B2843" s="24">
        <v>5171362926</v>
      </c>
      <c r="C2843" s="26">
        <v>43916</v>
      </c>
      <c r="D2843" s="27">
        <v>20000</v>
      </c>
      <c r="E2843" s="24" t="s">
        <v>60</v>
      </c>
      <c r="F2843" s="24">
        <v>13</v>
      </c>
      <c r="G2843" s="37"/>
      <c r="H2843" s="38">
        <f>((VLOOKUP(F2843,'Data. Commission'!$B$2:$C$6,2,))/100)*D2843</f>
        <v>600</v>
      </c>
      <c r="I2843" s="38" t="str">
        <f>VLOOKUP(A2843,'Data. User Inf'!$A$2:$D$13428,4,)</f>
        <v>unknown</v>
      </c>
      <c r="J2843" s="38" t="str">
        <f>VLOOKUP(A2843,'Data. User Inf'!$A$2:$E$13428,5,)</f>
        <v>MALE</v>
      </c>
      <c r="K2843" s="38" t="str">
        <f>VLOOKUP(A2843,'Data. User Inf'!$A$2:$E$13428,3,)</f>
        <v>Other Cities</v>
      </c>
      <c r="L2843" s="38" t="str">
        <f>IF('Data. User Inf'!B2843&lt;'Data. Transactions'!C2843,"Current","New")</f>
        <v>New</v>
      </c>
    </row>
    <row r="2844" spans="1:12" ht="15.75" customHeight="1" x14ac:dyDescent="0.25">
      <c r="A2844" s="24">
        <v>46293789</v>
      </c>
      <c r="B2844" s="24">
        <v>5181496961</v>
      </c>
      <c r="C2844" s="26">
        <v>43917</v>
      </c>
      <c r="D2844" s="27">
        <v>30000</v>
      </c>
      <c r="E2844" s="28" t="s">
        <v>60</v>
      </c>
      <c r="F2844" s="24">
        <v>13</v>
      </c>
      <c r="G2844" s="36" t="s">
        <v>49</v>
      </c>
      <c r="H2844" s="38">
        <f>((VLOOKUP(F2844,'Data. Commission'!$B$2:$C$6,2,))/100)*D2844</f>
        <v>900</v>
      </c>
      <c r="I2844" s="38" t="str">
        <f>VLOOKUP(A2844,'Data. User Inf'!$A$2:$D$13428,4,)</f>
        <v>28_to_32</v>
      </c>
      <c r="J2844" s="38" t="str">
        <f>VLOOKUP(A2844,'Data. User Inf'!$A$2:$E$13428,5,)</f>
        <v>MALE</v>
      </c>
      <c r="K2844" s="38" t="str">
        <f>VLOOKUP(A2844,'Data. User Inf'!$A$2:$E$13428,3,)</f>
        <v>Hồ Chí Minh</v>
      </c>
      <c r="L2844" s="38" t="str">
        <f>IF('Data. User Inf'!B2844&lt;'Data. Transactions'!C2844,"Current","New")</f>
        <v>New</v>
      </c>
    </row>
    <row r="2845" spans="1:12" ht="15.75" customHeight="1" x14ac:dyDescent="0.25">
      <c r="A2845" s="24">
        <v>46759814</v>
      </c>
      <c r="B2845" s="24">
        <v>5180366518</v>
      </c>
      <c r="C2845" s="26">
        <v>43917</v>
      </c>
      <c r="D2845" s="27">
        <v>50000</v>
      </c>
      <c r="E2845" s="28" t="s">
        <v>87</v>
      </c>
      <c r="F2845" s="24">
        <v>15</v>
      </c>
      <c r="G2845" s="36" t="s">
        <v>49</v>
      </c>
      <c r="H2845" s="38">
        <f>((VLOOKUP(F2845,'Data. Commission'!$B$2:$C$6,2,))/100)*D2845</f>
        <v>2000</v>
      </c>
      <c r="I2845" s="38" t="str">
        <f>VLOOKUP(A2845,'Data. User Inf'!$A$2:$D$13428,4,)</f>
        <v>23_to_27</v>
      </c>
      <c r="J2845" s="38" t="str">
        <f>VLOOKUP(A2845,'Data. User Inf'!$A$2:$E$13428,5,)</f>
        <v>FEMALE</v>
      </c>
      <c r="K2845" s="38" t="str">
        <f>VLOOKUP(A2845,'Data. User Inf'!$A$2:$E$13428,3,)</f>
        <v>Hồ Chí Minh</v>
      </c>
      <c r="L2845" s="38" t="str">
        <f>IF('Data. User Inf'!B2845&lt;'Data. Transactions'!C2845,"Current","New")</f>
        <v>New</v>
      </c>
    </row>
    <row r="2846" spans="1:12" ht="15.75" customHeight="1" x14ac:dyDescent="0.25">
      <c r="A2846" s="24">
        <v>9562171</v>
      </c>
      <c r="B2846" s="24">
        <v>5186484632</v>
      </c>
      <c r="C2846" s="26">
        <v>43917</v>
      </c>
      <c r="D2846" s="27">
        <v>50000</v>
      </c>
      <c r="E2846" s="28" t="s">
        <v>86</v>
      </c>
      <c r="F2846" s="24">
        <v>14</v>
      </c>
      <c r="G2846" s="36" t="s">
        <v>49</v>
      </c>
      <c r="H2846" s="38">
        <f>((VLOOKUP(F2846,'Data. Commission'!$B$2:$C$6,2,))/100)*D2846</f>
        <v>2000</v>
      </c>
      <c r="I2846" s="38" t="str">
        <f>VLOOKUP(A2846,'Data. User Inf'!$A$2:$D$13428,4,)</f>
        <v>28_to_32</v>
      </c>
      <c r="J2846" s="38" t="str">
        <f>VLOOKUP(A2846,'Data. User Inf'!$A$2:$E$13428,5,)</f>
        <v>MALE</v>
      </c>
      <c r="K2846" s="38" t="str">
        <f>VLOOKUP(A2846,'Data. User Inf'!$A$2:$E$13428,3,)</f>
        <v>Other Cities</v>
      </c>
      <c r="L2846" s="38" t="str">
        <f>IF('Data. User Inf'!B2846&lt;'Data. Transactions'!C2846,"Current","New")</f>
        <v>Current</v>
      </c>
    </row>
    <row r="2847" spans="1:12" ht="15.75" customHeight="1" x14ac:dyDescent="0.25">
      <c r="A2847" s="24">
        <v>50753410</v>
      </c>
      <c r="B2847" s="24">
        <v>5018612596</v>
      </c>
      <c r="C2847" s="26">
        <v>43917</v>
      </c>
      <c r="D2847" s="27">
        <v>20000</v>
      </c>
      <c r="E2847" s="28" t="s">
        <v>9</v>
      </c>
      <c r="F2847" s="24">
        <v>12</v>
      </c>
      <c r="G2847" s="36" t="s">
        <v>99</v>
      </c>
      <c r="H2847" s="38">
        <f>((VLOOKUP(F2847,'Data. Commission'!$B$2:$C$6,2,))/100)*D2847</f>
        <v>400</v>
      </c>
      <c r="I2847" s="38" t="str">
        <f>VLOOKUP(A2847,'Data. User Inf'!$A$2:$D$13428,4,)</f>
        <v>unknown</v>
      </c>
      <c r="J2847" s="38" t="str">
        <f>VLOOKUP(A2847,'Data. User Inf'!$A$2:$E$13428,5,)</f>
        <v>FEMALE</v>
      </c>
      <c r="K2847" s="38" t="str">
        <f>VLOOKUP(A2847,'Data. User Inf'!$A$2:$E$13428,3,)</f>
        <v>Hà Nội</v>
      </c>
      <c r="L2847" s="38" t="str">
        <f>IF('Data. User Inf'!B2847&lt;'Data. Transactions'!C2847,"Current","New")</f>
        <v>New</v>
      </c>
    </row>
    <row r="2848" spans="1:12" ht="15.75" customHeight="1" x14ac:dyDescent="0.25">
      <c r="A2848" s="24">
        <v>40747971</v>
      </c>
      <c r="B2848" s="24">
        <v>5026504509</v>
      </c>
      <c r="C2848" s="26">
        <v>43917</v>
      </c>
      <c r="D2848" s="27">
        <v>100000</v>
      </c>
      <c r="E2848" s="28" t="s">
        <v>9</v>
      </c>
      <c r="F2848" s="24">
        <v>12</v>
      </c>
      <c r="G2848" s="36" t="s">
        <v>99</v>
      </c>
      <c r="H2848" s="38">
        <f>((VLOOKUP(F2848,'Data. Commission'!$B$2:$C$6,2,))/100)*D2848</f>
        <v>2000</v>
      </c>
      <c r="I2848" s="38" t="str">
        <f>VLOOKUP(A2848,'Data. User Inf'!$A$2:$D$13428,4,)</f>
        <v>unknown</v>
      </c>
      <c r="J2848" s="38" t="str">
        <f>VLOOKUP(A2848,'Data. User Inf'!$A$2:$E$13428,5,)</f>
        <v>FEMALE</v>
      </c>
      <c r="K2848" s="38" t="str">
        <f>VLOOKUP(A2848,'Data. User Inf'!$A$2:$E$13428,3,)</f>
        <v>Other Cities</v>
      </c>
      <c r="L2848" s="38" t="str">
        <f>IF('Data. User Inf'!B2848&lt;'Data. Transactions'!C2848,"Current","New")</f>
        <v>New</v>
      </c>
    </row>
    <row r="2849" spans="1:12" ht="15.75" customHeight="1" x14ac:dyDescent="0.25">
      <c r="A2849" s="24">
        <v>39265543</v>
      </c>
      <c r="B2849" s="24">
        <v>5024723749</v>
      </c>
      <c r="C2849" s="26">
        <v>43917</v>
      </c>
      <c r="D2849" s="27">
        <v>10000</v>
      </c>
      <c r="E2849" s="28" t="s">
        <v>9</v>
      </c>
      <c r="F2849" s="24">
        <v>12</v>
      </c>
      <c r="G2849" s="36" t="s">
        <v>99</v>
      </c>
      <c r="H2849" s="38">
        <f>((VLOOKUP(F2849,'Data. Commission'!$B$2:$C$6,2,))/100)*D2849</f>
        <v>200</v>
      </c>
      <c r="I2849" s="38" t="str">
        <f>VLOOKUP(A2849,'Data. User Inf'!$A$2:$D$13428,4,)</f>
        <v>23_to_27</v>
      </c>
      <c r="J2849" s="38" t="str">
        <f>VLOOKUP(A2849,'Data. User Inf'!$A$2:$E$13428,5,)</f>
        <v>FEMALE</v>
      </c>
      <c r="K2849" s="38" t="str">
        <f>VLOOKUP(A2849,'Data. User Inf'!$A$2:$E$13428,3,)</f>
        <v>Hồ Chí Minh</v>
      </c>
      <c r="L2849" s="38" t="str">
        <f>IF('Data. User Inf'!B2849&lt;'Data. Transactions'!C2849,"Current","New")</f>
        <v>New</v>
      </c>
    </row>
    <row r="2850" spans="1:12" ht="15.75" customHeight="1" x14ac:dyDescent="0.25">
      <c r="A2850" s="24">
        <v>45417259</v>
      </c>
      <c r="B2850" s="24">
        <v>5016798446</v>
      </c>
      <c r="C2850" s="26">
        <v>43917</v>
      </c>
      <c r="D2850" s="27">
        <v>50000</v>
      </c>
      <c r="E2850" s="28" t="s">
        <v>9</v>
      </c>
      <c r="F2850" s="24">
        <v>12</v>
      </c>
      <c r="G2850" s="36" t="s">
        <v>99</v>
      </c>
      <c r="H2850" s="38">
        <f>((VLOOKUP(F2850,'Data. Commission'!$B$2:$C$6,2,))/100)*D2850</f>
        <v>1000</v>
      </c>
      <c r="I2850" s="38" t="str">
        <f>VLOOKUP(A2850,'Data. User Inf'!$A$2:$D$13428,4,)</f>
        <v>23_to_27</v>
      </c>
      <c r="J2850" s="38" t="str">
        <f>VLOOKUP(A2850,'Data. User Inf'!$A$2:$E$13428,5,)</f>
        <v>FEMALE</v>
      </c>
      <c r="K2850" s="38" t="str">
        <f>VLOOKUP(A2850,'Data. User Inf'!$A$2:$E$13428,3,)</f>
        <v>Other Cities</v>
      </c>
      <c r="L2850" s="38" t="str">
        <f>IF('Data. User Inf'!B2850&lt;'Data. Transactions'!C2850,"Current","New")</f>
        <v>Current</v>
      </c>
    </row>
    <row r="2851" spans="1:12" ht="15.75" customHeight="1" x14ac:dyDescent="0.25">
      <c r="A2851" s="24">
        <v>37564788</v>
      </c>
      <c r="B2851" s="24">
        <v>5021794824</v>
      </c>
      <c r="C2851" s="26">
        <v>43917</v>
      </c>
      <c r="D2851" s="27">
        <v>20000</v>
      </c>
      <c r="E2851" s="28" t="s">
        <v>9</v>
      </c>
      <c r="F2851" s="24">
        <v>12</v>
      </c>
      <c r="G2851" s="36" t="s">
        <v>99</v>
      </c>
      <c r="H2851" s="38">
        <f>((VLOOKUP(F2851,'Data. Commission'!$B$2:$C$6,2,))/100)*D2851</f>
        <v>400</v>
      </c>
      <c r="I2851" s="38" t="str">
        <f>VLOOKUP(A2851,'Data. User Inf'!$A$2:$D$13428,4,)</f>
        <v>23_to_27</v>
      </c>
      <c r="J2851" s="38" t="str">
        <f>VLOOKUP(A2851,'Data. User Inf'!$A$2:$E$13428,5,)</f>
        <v>MALE</v>
      </c>
      <c r="K2851" s="38" t="str">
        <f>VLOOKUP(A2851,'Data. User Inf'!$A$2:$E$13428,3,)</f>
        <v>Hồ Chí Minh</v>
      </c>
      <c r="L2851" s="38" t="str">
        <f>IF('Data. User Inf'!B2851&lt;'Data. Transactions'!C2851,"Current","New")</f>
        <v>Current</v>
      </c>
    </row>
    <row r="2852" spans="1:12" ht="15.75" customHeight="1" x14ac:dyDescent="0.25">
      <c r="A2852" s="24">
        <v>15271449</v>
      </c>
      <c r="B2852" s="24">
        <v>5182939510</v>
      </c>
      <c r="C2852" s="26">
        <v>43917</v>
      </c>
      <c r="D2852" s="27">
        <v>100000</v>
      </c>
      <c r="E2852" s="28" t="s">
        <v>60</v>
      </c>
      <c r="F2852" s="24">
        <v>13</v>
      </c>
      <c r="G2852" s="36" t="s">
        <v>49</v>
      </c>
      <c r="H2852" s="38">
        <f>((VLOOKUP(F2852,'Data. Commission'!$B$2:$C$6,2,))/100)*D2852</f>
        <v>3000</v>
      </c>
      <c r="I2852" s="38" t="str">
        <f>VLOOKUP(A2852,'Data. User Inf'!$A$2:$D$13428,4,)</f>
        <v>23_to_27</v>
      </c>
      <c r="J2852" s="38" t="str">
        <f>VLOOKUP(A2852,'Data. User Inf'!$A$2:$E$13428,5,)</f>
        <v>FEMALE</v>
      </c>
      <c r="K2852" s="38" t="str">
        <f>VLOOKUP(A2852,'Data. User Inf'!$A$2:$E$13428,3,)</f>
        <v>Unknown</v>
      </c>
      <c r="L2852" s="38" t="str">
        <f>IF('Data. User Inf'!B2852&lt;'Data. Transactions'!C2852,"Current","New")</f>
        <v>Current</v>
      </c>
    </row>
    <row r="2853" spans="1:12" ht="15.75" customHeight="1" x14ac:dyDescent="0.25">
      <c r="A2853" s="24">
        <v>18761916</v>
      </c>
      <c r="B2853" s="24">
        <v>5183308497</v>
      </c>
      <c r="C2853" s="26">
        <v>43917</v>
      </c>
      <c r="D2853" s="27">
        <v>100000</v>
      </c>
      <c r="E2853" s="24" t="s">
        <v>60</v>
      </c>
      <c r="F2853" s="24">
        <v>13</v>
      </c>
      <c r="G2853" s="37" t="s">
        <v>49</v>
      </c>
      <c r="H2853" s="38">
        <f>((VLOOKUP(F2853,'Data. Commission'!$B$2:$C$6,2,))/100)*D2853</f>
        <v>3000</v>
      </c>
      <c r="I2853" s="38" t="str">
        <f>VLOOKUP(A2853,'Data. User Inf'!$A$2:$D$13428,4,)</f>
        <v>28_to_32</v>
      </c>
      <c r="J2853" s="38" t="str">
        <f>VLOOKUP(A2853,'Data. User Inf'!$A$2:$E$13428,5,)</f>
        <v>MALE</v>
      </c>
      <c r="K2853" s="38" t="str">
        <f>VLOOKUP(A2853,'Data. User Inf'!$A$2:$E$13428,3,)</f>
        <v>Other Cities</v>
      </c>
      <c r="L2853" s="38" t="str">
        <f>IF('Data. User Inf'!B2853&lt;'Data. Transactions'!C2853,"Current","New")</f>
        <v>Current</v>
      </c>
    </row>
    <row r="2854" spans="1:12" ht="15.75" customHeight="1" x14ac:dyDescent="0.25">
      <c r="A2854" s="24">
        <v>51736224</v>
      </c>
      <c r="B2854" s="24">
        <v>5185487632</v>
      </c>
      <c r="C2854" s="26">
        <v>43917</v>
      </c>
      <c r="D2854" s="27">
        <v>100000</v>
      </c>
      <c r="E2854" s="28" t="s">
        <v>9</v>
      </c>
      <c r="F2854" s="24">
        <v>12</v>
      </c>
      <c r="G2854" s="36" t="s">
        <v>99</v>
      </c>
      <c r="H2854" s="38">
        <f>((VLOOKUP(F2854,'Data. Commission'!$B$2:$C$6,2,))/100)*D2854</f>
        <v>2000</v>
      </c>
      <c r="I2854" s="38" t="str">
        <f>VLOOKUP(A2854,'Data. User Inf'!$A$2:$D$13428,4,)</f>
        <v>&gt;37</v>
      </c>
      <c r="J2854" s="38" t="str">
        <f>VLOOKUP(A2854,'Data. User Inf'!$A$2:$E$13428,5,)</f>
        <v>FEMALE</v>
      </c>
      <c r="K2854" s="38" t="str">
        <f>VLOOKUP(A2854,'Data. User Inf'!$A$2:$E$13428,3,)</f>
        <v>Hồ Chí Minh</v>
      </c>
      <c r="L2854" s="38" t="str">
        <f>IF('Data. User Inf'!B2854&lt;'Data. Transactions'!C2854,"Current","New")</f>
        <v>Current</v>
      </c>
    </row>
    <row r="2855" spans="1:12" ht="15.75" customHeight="1" x14ac:dyDescent="0.25">
      <c r="A2855" s="24">
        <v>54769345</v>
      </c>
      <c r="B2855" s="24">
        <v>5179649982</v>
      </c>
      <c r="C2855" s="26">
        <v>43917</v>
      </c>
      <c r="D2855" s="27">
        <v>10000</v>
      </c>
      <c r="E2855" s="28" t="s">
        <v>9</v>
      </c>
      <c r="F2855" s="24">
        <v>12</v>
      </c>
      <c r="G2855" s="36" t="s">
        <v>99</v>
      </c>
      <c r="H2855" s="38">
        <f>((VLOOKUP(F2855,'Data. Commission'!$B$2:$C$6,2,))/100)*D2855</f>
        <v>200</v>
      </c>
      <c r="I2855" s="38" t="str">
        <f>VLOOKUP(A2855,'Data. User Inf'!$A$2:$D$13428,4,)</f>
        <v>unknown</v>
      </c>
      <c r="J2855" s="38" t="str">
        <f>VLOOKUP(A2855,'Data. User Inf'!$A$2:$E$13428,5,)</f>
        <v>MALE</v>
      </c>
      <c r="K2855" s="38" t="str">
        <f>VLOOKUP(A2855,'Data. User Inf'!$A$2:$E$13428,3,)</f>
        <v>Other Cities</v>
      </c>
      <c r="L2855" s="38" t="str">
        <f>IF('Data. User Inf'!B2855&lt;'Data. Transactions'!C2855,"Current","New")</f>
        <v>Current</v>
      </c>
    </row>
    <row r="2856" spans="1:12" ht="15.75" customHeight="1" x14ac:dyDescent="0.25">
      <c r="A2856" s="24">
        <v>9493902</v>
      </c>
      <c r="B2856" s="24">
        <v>5186303792</v>
      </c>
      <c r="C2856" s="26">
        <v>43917</v>
      </c>
      <c r="D2856" s="27">
        <v>50000</v>
      </c>
      <c r="E2856" s="28" t="s">
        <v>86</v>
      </c>
      <c r="F2856" s="24">
        <v>14</v>
      </c>
      <c r="G2856" s="36" t="s">
        <v>99</v>
      </c>
      <c r="H2856" s="38">
        <f>((VLOOKUP(F2856,'Data. Commission'!$B$2:$C$6,2,))/100)*D2856</f>
        <v>2000</v>
      </c>
      <c r="I2856" s="38" t="str">
        <f>VLOOKUP(A2856,'Data. User Inf'!$A$2:$D$13428,4,)</f>
        <v>unknown</v>
      </c>
      <c r="J2856" s="38" t="str">
        <f>VLOOKUP(A2856,'Data. User Inf'!$A$2:$E$13428,5,)</f>
        <v>FEMALE</v>
      </c>
      <c r="K2856" s="38" t="str">
        <f>VLOOKUP(A2856,'Data. User Inf'!$A$2:$E$13428,3,)</f>
        <v>Hồ Chí Minh</v>
      </c>
      <c r="L2856" s="38" t="str">
        <f>IF('Data. User Inf'!B2856&lt;'Data. Transactions'!C2856,"Current","New")</f>
        <v>Current</v>
      </c>
    </row>
    <row r="2857" spans="1:12" ht="15.75" customHeight="1" x14ac:dyDescent="0.25">
      <c r="A2857" s="24">
        <v>41664407</v>
      </c>
      <c r="B2857" s="24">
        <v>5182033331</v>
      </c>
      <c r="C2857" s="26">
        <v>43917</v>
      </c>
      <c r="D2857" s="27">
        <v>10000</v>
      </c>
      <c r="E2857" s="28" t="s">
        <v>86</v>
      </c>
      <c r="F2857" s="24">
        <v>14</v>
      </c>
      <c r="G2857" s="36" t="s">
        <v>99</v>
      </c>
      <c r="H2857" s="38">
        <f>((VLOOKUP(F2857,'Data. Commission'!$B$2:$C$6,2,))/100)*D2857</f>
        <v>400</v>
      </c>
      <c r="I2857" s="38" t="str">
        <f>VLOOKUP(A2857,'Data. User Inf'!$A$2:$D$13428,4,)</f>
        <v>18_to_22</v>
      </c>
      <c r="J2857" s="38" t="str">
        <f>VLOOKUP(A2857,'Data. User Inf'!$A$2:$E$13428,5,)</f>
        <v>MALE</v>
      </c>
      <c r="K2857" s="38" t="str">
        <f>VLOOKUP(A2857,'Data. User Inf'!$A$2:$E$13428,3,)</f>
        <v>Other Cities</v>
      </c>
      <c r="L2857" s="38" t="str">
        <f>IF('Data. User Inf'!B2857&lt;'Data. Transactions'!C2857,"Current","New")</f>
        <v>Current</v>
      </c>
    </row>
    <row r="2858" spans="1:12" ht="15.75" customHeight="1" x14ac:dyDescent="0.25">
      <c r="A2858" s="24">
        <v>50096775</v>
      </c>
      <c r="B2858" s="24">
        <v>5184990461</v>
      </c>
      <c r="C2858" s="26">
        <v>43917</v>
      </c>
      <c r="D2858" s="27">
        <v>100000</v>
      </c>
      <c r="E2858" s="28" t="s">
        <v>9</v>
      </c>
      <c r="F2858" s="24">
        <v>12</v>
      </c>
      <c r="G2858" s="36" t="s">
        <v>99</v>
      </c>
      <c r="H2858" s="38">
        <f>((VLOOKUP(F2858,'Data. Commission'!$B$2:$C$6,2,))/100)*D2858</f>
        <v>2000</v>
      </c>
      <c r="I2858" s="38" t="str">
        <f>VLOOKUP(A2858,'Data. User Inf'!$A$2:$D$13428,4,)</f>
        <v>18_to_22</v>
      </c>
      <c r="J2858" s="38" t="str">
        <f>VLOOKUP(A2858,'Data. User Inf'!$A$2:$E$13428,5,)</f>
        <v>FEMALE</v>
      </c>
      <c r="K2858" s="38" t="str">
        <f>VLOOKUP(A2858,'Data. User Inf'!$A$2:$E$13428,3,)</f>
        <v>Hồ Chí Minh</v>
      </c>
      <c r="L2858" s="38" t="str">
        <f>IF('Data. User Inf'!B2858&lt;'Data. Transactions'!C2858,"Current","New")</f>
        <v>Current</v>
      </c>
    </row>
    <row r="2859" spans="1:12" ht="15.75" customHeight="1" x14ac:dyDescent="0.25">
      <c r="A2859" s="24">
        <v>42416369</v>
      </c>
      <c r="B2859" s="24">
        <v>5178906935</v>
      </c>
      <c r="C2859" s="26">
        <v>43917</v>
      </c>
      <c r="D2859" s="27">
        <v>30000</v>
      </c>
      <c r="E2859" s="28" t="s">
        <v>9</v>
      </c>
      <c r="F2859" s="24">
        <v>12</v>
      </c>
      <c r="G2859" s="36" t="s">
        <v>99</v>
      </c>
      <c r="H2859" s="38">
        <f>((VLOOKUP(F2859,'Data. Commission'!$B$2:$C$6,2,))/100)*D2859</f>
        <v>600</v>
      </c>
      <c r="I2859" s="38" t="str">
        <f>VLOOKUP(A2859,'Data. User Inf'!$A$2:$D$13428,4,)</f>
        <v>18_to_22</v>
      </c>
      <c r="J2859" s="38" t="str">
        <f>VLOOKUP(A2859,'Data. User Inf'!$A$2:$E$13428,5,)</f>
        <v>MALE</v>
      </c>
      <c r="K2859" s="38" t="str">
        <f>VLOOKUP(A2859,'Data. User Inf'!$A$2:$E$13428,3,)</f>
        <v>Hồ Chí Minh</v>
      </c>
      <c r="L2859" s="38" t="str">
        <f>IF('Data. User Inf'!B2859&lt;'Data. Transactions'!C2859,"Current","New")</f>
        <v>Current</v>
      </c>
    </row>
    <row r="2860" spans="1:12" ht="15.75" customHeight="1" x14ac:dyDescent="0.25">
      <c r="A2860" s="24">
        <v>51230943</v>
      </c>
      <c r="B2860" s="24">
        <v>5184254479</v>
      </c>
      <c r="C2860" s="26">
        <v>43917</v>
      </c>
      <c r="D2860" s="27">
        <v>10000</v>
      </c>
      <c r="E2860" s="28" t="s">
        <v>9</v>
      </c>
      <c r="F2860" s="24">
        <v>12</v>
      </c>
      <c r="G2860" s="36" t="s">
        <v>99</v>
      </c>
      <c r="H2860" s="38">
        <f>((VLOOKUP(F2860,'Data. Commission'!$B$2:$C$6,2,))/100)*D2860</f>
        <v>200</v>
      </c>
      <c r="I2860" s="38" t="str">
        <f>VLOOKUP(A2860,'Data. User Inf'!$A$2:$D$13428,4,)</f>
        <v>18_to_22</v>
      </c>
      <c r="J2860" s="38" t="str">
        <f>VLOOKUP(A2860,'Data. User Inf'!$A$2:$E$13428,5,)</f>
        <v>MALE</v>
      </c>
      <c r="K2860" s="38" t="str">
        <f>VLOOKUP(A2860,'Data. User Inf'!$A$2:$E$13428,3,)</f>
        <v>Other Cities</v>
      </c>
      <c r="L2860" s="38" t="str">
        <f>IF('Data. User Inf'!B2860&lt;'Data. Transactions'!C2860,"Current","New")</f>
        <v>New</v>
      </c>
    </row>
    <row r="2861" spans="1:12" ht="15.75" customHeight="1" x14ac:dyDescent="0.25">
      <c r="A2861" s="24">
        <v>53940790</v>
      </c>
      <c r="B2861" s="24">
        <v>5186850066</v>
      </c>
      <c r="C2861" s="26">
        <v>43917</v>
      </c>
      <c r="D2861" s="27">
        <v>50000</v>
      </c>
      <c r="E2861" s="28" t="s">
        <v>9</v>
      </c>
      <c r="F2861" s="24">
        <v>12</v>
      </c>
      <c r="G2861" s="36" t="s">
        <v>99</v>
      </c>
      <c r="H2861" s="38">
        <f>((VLOOKUP(F2861,'Data. Commission'!$B$2:$C$6,2,))/100)*D2861</f>
        <v>1000</v>
      </c>
      <c r="I2861" s="38" t="str">
        <f>VLOOKUP(A2861,'Data. User Inf'!$A$2:$D$13428,4,)</f>
        <v>18_to_22</v>
      </c>
      <c r="J2861" s="38" t="str">
        <f>VLOOKUP(A2861,'Data. User Inf'!$A$2:$E$13428,5,)</f>
        <v>MALE</v>
      </c>
      <c r="K2861" s="38" t="str">
        <f>VLOOKUP(A2861,'Data. User Inf'!$A$2:$E$13428,3,)</f>
        <v>Other Cities</v>
      </c>
      <c r="L2861" s="38" t="str">
        <f>IF('Data. User Inf'!B2861&lt;'Data. Transactions'!C2861,"Current","New")</f>
        <v>Current</v>
      </c>
    </row>
    <row r="2862" spans="1:12" ht="15.75" customHeight="1" x14ac:dyDescent="0.25">
      <c r="A2862" s="24">
        <v>49283763</v>
      </c>
      <c r="B2862" s="24">
        <v>5181695439</v>
      </c>
      <c r="C2862" s="26">
        <v>43917</v>
      </c>
      <c r="D2862" s="27">
        <v>10000</v>
      </c>
      <c r="E2862" s="28" t="s">
        <v>60</v>
      </c>
      <c r="F2862" s="24">
        <v>13</v>
      </c>
      <c r="G2862" s="36" t="s">
        <v>99</v>
      </c>
      <c r="H2862" s="38">
        <f>((VLOOKUP(F2862,'Data. Commission'!$B$2:$C$6,2,))/100)*D2862</f>
        <v>300</v>
      </c>
      <c r="I2862" s="38" t="str">
        <f>VLOOKUP(A2862,'Data. User Inf'!$A$2:$D$13428,4,)</f>
        <v>18_to_22</v>
      </c>
      <c r="J2862" s="38" t="str">
        <f>VLOOKUP(A2862,'Data. User Inf'!$A$2:$E$13428,5,)</f>
        <v>MALE</v>
      </c>
      <c r="K2862" s="38" t="str">
        <f>VLOOKUP(A2862,'Data. User Inf'!$A$2:$E$13428,3,)</f>
        <v>Other Cities</v>
      </c>
      <c r="L2862" s="38" t="str">
        <f>IF('Data. User Inf'!B2862&lt;'Data. Transactions'!C2862,"Current","New")</f>
        <v>Current</v>
      </c>
    </row>
    <row r="2863" spans="1:12" ht="15.75" customHeight="1" x14ac:dyDescent="0.25">
      <c r="A2863" s="24">
        <v>14107172</v>
      </c>
      <c r="B2863" s="24">
        <v>5180577733</v>
      </c>
      <c r="C2863" s="26">
        <v>43917</v>
      </c>
      <c r="D2863" s="27">
        <v>100000</v>
      </c>
      <c r="E2863" s="28" t="s">
        <v>9</v>
      </c>
      <c r="F2863" s="24">
        <v>12</v>
      </c>
      <c r="G2863" s="36" t="s">
        <v>99</v>
      </c>
      <c r="H2863" s="38">
        <f>((VLOOKUP(F2863,'Data. Commission'!$B$2:$C$6,2,))/100)*D2863</f>
        <v>2000</v>
      </c>
      <c r="I2863" s="38" t="str">
        <f>VLOOKUP(A2863,'Data. User Inf'!$A$2:$D$13428,4,)</f>
        <v>23_to_27</v>
      </c>
      <c r="J2863" s="38" t="str">
        <f>VLOOKUP(A2863,'Data. User Inf'!$A$2:$E$13428,5,)</f>
        <v>MALE</v>
      </c>
      <c r="K2863" s="38" t="str">
        <f>VLOOKUP(A2863,'Data. User Inf'!$A$2:$E$13428,3,)</f>
        <v>Hồ Chí Minh</v>
      </c>
      <c r="L2863" s="38" t="str">
        <f>IF('Data. User Inf'!B2863&lt;'Data. Transactions'!C2863,"Current","New")</f>
        <v>Current</v>
      </c>
    </row>
    <row r="2864" spans="1:12" ht="15.75" customHeight="1" x14ac:dyDescent="0.25">
      <c r="A2864" s="24">
        <v>53172349</v>
      </c>
      <c r="B2864" s="24">
        <v>5181483188</v>
      </c>
      <c r="C2864" s="26">
        <v>43917</v>
      </c>
      <c r="D2864" s="27">
        <v>50000</v>
      </c>
      <c r="E2864" s="28" t="s">
        <v>9</v>
      </c>
      <c r="F2864" s="24">
        <v>12</v>
      </c>
      <c r="G2864" s="36" t="s">
        <v>99</v>
      </c>
      <c r="H2864" s="38">
        <f>((VLOOKUP(F2864,'Data. Commission'!$B$2:$C$6,2,))/100)*D2864</f>
        <v>1000</v>
      </c>
      <c r="I2864" s="38" t="str">
        <f>VLOOKUP(A2864,'Data. User Inf'!$A$2:$D$13428,4,)</f>
        <v>23_to_27</v>
      </c>
      <c r="J2864" s="38" t="str">
        <f>VLOOKUP(A2864,'Data. User Inf'!$A$2:$E$13428,5,)</f>
        <v>MALE</v>
      </c>
      <c r="K2864" s="38" t="str">
        <f>VLOOKUP(A2864,'Data. User Inf'!$A$2:$E$13428,3,)</f>
        <v>Hà Nội</v>
      </c>
      <c r="L2864" s="38" t="str">
        <f>IF('Data. User Inf'!B2864&lt;'Data. Transactions'!C2864,"Current","New")</f>
        <v>New</v>
      </c>
    </row>
    <row r="2865" spans="1:12" ht="15.75" customHeight="1" x14ac:dyDescent="0.25">
      <c r="A2865" s="24">
        <v>27064260</v>
      </c>
      <c r="B2865" s="24">
        <v>5183101147</v>
      </c>
      <c r="C2865" s="26">
        <v>43917</v>
      </c>
      <c r="D2865" s="27">
        <v>10000</v>
      </c>
      <c r="E2865" s="28" t="s">
        <v>86</v>
      </c>
      <c r="F2865" s="24">
        <v>14</v>
      </c>
      <c r="G2865" s="36" t="s">
        <v>99</v>
      </c>
      <c r="H2865" s="38">
        <f>((VLOOKUP(F2865,'Data. Commission'!$B$2:$C$6,2,))/100)*D2865</f>
        <v>400</v>
      </c>
      <c r="I2865" s="38" t="str">
        <f>VLOOKUP(A2865,'Data. User Inf'!$A$2:$D$13428,4,)</f>
        <v>23_to_27</v>
      </c>
      <c r="J2865" s="38" t="str">
        <f>VLOOKUP(A2865,'Data. User Inf'!$A$2:$E$13428,5,)</f>
        <v>MALE</v>
      </c>
      <c r="K2865" s="38" t="str">
        <f>VLOOKUP(A2865,'Data. User Inf'!$A$2:$E$13428,3,)</f>
        <v>Other Cities</v>
      </c>
      <c r="L2865" s="38" t="str">
        <f>IF('Data. User Inf'!B2865&lt;'Data. Transactions'!C2865,"Current","New")</f>
        <v>Current</v>
      </c>
    </row>
    <row r="2866" spans="1:12" ht="15.75" customHeight="1" x14ac:dyDescent="0.25">
      <c r="A2866" s="24">
        <v>28508645</v>
      </c>
      <c r="B2866" s="24">
        <v>5186226131</v>
      </c>
      <c r="C2866" s="26">
        <v>43917</v>
      </c>
      <c r="D2866" s="27">
        <v>100000</v>
      </c>
      <c r="E2866" s="28" t="s">
        <v>9</v>
      </c>
      <c r="F2866" s="24">
        <v>12</v>
      </c>
      <c r="G2866" s="36" t="s">
        <v>99</v>
      </c>
      <c r="H2866" s="38">
        <f>((VLOOKUP(F2866,'Data. Commission'!$B$2:$C$6,2,))/100)*D2866</f>
        <v>2000</v>
      </c>
      <c r="I2866" s="38" t="str">
        <f>VLOOKUP(A2866,'Data. User Inf'!$A$2:$D$13428,4,)</f>
        <v>23_to_27</v>
      </c>
      <c r="J2866" s="38" t="str">
        <f>VLOOKUP(A2866,'Data. User Inf'!$A$2:$E$13428,5,)</f>
        <v>FEMALE</v>
      </c>
      <c r="K2866" s="38" t="str">
        <f>VLOOKUP(A2866,'Data. User Inf'!$A$2:$E$13428,3,)</f>
        <v>Other Cities</v>
      </c>
      <c r="L2866" s="38" t="str">
        <f>IF('Data. User Inf'!B2866&lt;'Data. Transactions'!C2866,"Current","New")</f>
        <v>Current</v>
      </c>
    </row>
    <row r="2867" spans="1:12" ht="15.75" customHeight="1" x14ac:dyDescent="0.25">
      <c r="A2867" s="24">
        <v>43050212</v>
      </c>
      <c r="B2867" s="24">
        <v>5178993299</v>
      </c>
      <c r="C2867" s="26">
        <v>43917</v>
      </c>
      <c r="D2867" s="27">
        <v>100000</v>
      </c>
      <c r="E2867" s="28" t="s">
        <v>86</v>
      </c>
      <c r="F2867" s="24">
        <v>14</v>
      </c>
      <c r="G2867" s="36" t="s">
        <v>99</v>
      </c>
      <c r="H2867" s="38">
        <f>((VLOOKUP(F2867,'Data. Commission'!$B$2:$C$6,2,))/100)*D2867</f>
        <v>4000</v>
      </c>
      <c r="I2867" s="38" t="str">
        <f>VLOOKUP(A2867,'Data. User Inf'!$A$2:$D$13428,4,)</f>
        <v>23_to_27</v>
      </c>
      <c r="J2867" s="38" t="str">
        <f>VLOOKUP(A2867,'Data. User Inf'!$A$2:$E$13428,5,)</f>
        <v>MALE</v>
      </c>
      <c r="K2867" s="38" t="str">
        <f>VLOOKUP(A2867,'Data. User Inf'!$A$2:$E$13428,3,)</f>
        <v>Other Cities</v>
      </c>
      <c r="L2867" s="38" t="str">
        <f>IF('Data. User Inf'!B2867&lt;'Data. Transactions'!C2867,"Current","New")</f>
        <v>New</v>
      </c>
    </row>
    <row r="2868" spans="1:12" ht="15.75" customHeight="1" x14ac:dyDescent="0.25">
      <c r="A2868" s="24">
        <v>53743423</v>
      </c>
      <c r="B2868" s="24">
        <v>5185755612</v>
      </c>
      <c r="C2868" s="26">
        <v>43917</v>
      </c>
      <c r="D2868" s="27">
        <v>50000</v>
      </c>
      <c r="E2868" s="28" t="s">
        <v>9</v>
      </c>
      <c r="F2868" s="24">
        <v>12</v>
      </c>
      <c r="G2868" s="36" t="s">
        <v>99</v>
      </c>
      <c r="H2868" s="38">
        <f>((VLOOKUP(F2868,'Data. Commission'!$B$2:$C$6,2,))/100)*D2868</f>
        <v>1000</v>
      </c>
      <c r="I2868" s="38" t="str">
        <f>VLOOKUP(A2868,'Data. User Inf'!$A$2:$D$13428,4,)</f>
        <v>28_to_32</v>
      </c>
      <c r="J2868" s="38" t="str">
        <f>VLOOKUP(A2868,'Data. User Inf'!$A$2:$E$13428,5,)</f>
        <v>MALE</v>
      </c>
      <c r="K2868" s="38" t="str">
        <f>VLOOKUP(A2868,'Data. User Inf'!$A$2:$E$13428,3,)</f>
        <v>Hồ Chí Minh</v>
      </c>
      <c r="L2868" s="38" t="str">
        <f>IF('Data. User Inf'!B2868&lt;'Data. Transactions'!C2868,"Current","New")</f>
        <v>Current</v>
      </c>
    </row>
    <row r="2869" spans="1:12" ht="15.75" customHeight="1" x14ac:dyDescent="0.25">
      <c r="A2869" s="24">
        <v>49831275</v>
      </c>
      <c r="B2869" s="24">
        <v>5185268769</v>
      </c>
      <c r="C2869" s="26">
        <v>43917</v>
      </c>
      <c r="D2869" s="27">
        <v>200000</v>
      </c>
      <c r="E2869" s="28" t="s">
        <v>86</v>
      </c>
      <c r="F2869" s="24">
        <v>14</v>
      </c>
      <c r="G2869" s="36" t="s">
        <v>99</v>
      </c>
      <c r="H2869" s="38">
        <f>((VLOOKUP(F2869,'Data. Commission'!$B$2:$C$6,2,))/100)*D2869</f>
        <v>8000</v>
      </c>
      <c r="I2869" s="38" t="str">
        <f>VLOOKUP(A2869,'Data. User Inf'!$A$2:$D$13428,4,)</f>
        <v>28_to_32</v>
      </c>
      <c r="J2869" s="38" t="str">
        <f>VLOOKUP(A2869,'Data. User Inf'!$A$2:$E$13428,5,)</f>
        <v>MALE</v>
      </c>
      <c r="K2869" s="38" t="str">
        <f>VLOOKUP(A2869,'Data. User Inf'!$A$2:$E$13428,3,)</f>
        <v>Other Cities</v>
      </c>
      <c r="L2869" s="38" t="str">
        <f>IF('Data. User Inf'!B2869&lt;'Data. Transactions'!C2869,"Current","New")</f>
        <v>New</v>
      </c>
    </row>
    <row r="2870" spans="1:12" ht="15.75" customHeight="1" x14ac:dyDescent="0.25">
      <c r="A2870" s="24">
        <v>48647139</v>
      </c>
      <c r="B2870" s="24">
        <v>5184061479</v>
      </c>
      <c r="C2870" s="26">
        <v>43917</v>
      </c>
      <c r="D2870" s="27">
        <v>30000</v>
      </c>
      <c r="E2870" s="28" t="s">
        <v>60</v>
      </c>
      <c r="F2870" s="24">
        <v>13</v>
      </c>
      <c r="G2870" s="36" t="s">
        <v>99</v>
      </c>
      <c r="H2870" s="38">
        <f>((VLOOKUP(F2870,'Data. Commission'!$B$2:$C$6,2,))/100)*D2870</f>
        <v>900</v>
      </c>
      <c r="I2870" s="38" t="str">
        <f>VLOOKUP(A2870,'Data. User Inf'!$A$2:$D$13428,4,)</f>
        <v>28_to_32</v>
      </c>
      <c r="J2870" s="38" t="str">
        <f>VLOOKUP(A2870,'Data. User Inf'!$A$2:$E$13428,5,)</f>
        <v>MALE</v>
      </c>
      <c r="K2870" s="38" t="str">
        <f>VLOOKUP(A2870,'Data. User Inf'!$A$2:$E$13428,3,)</f>
        <v>Other Cities</v>
      </c>
      <c r="L2870" s="38" t="str">
        <f>IF('Data. User Inf'!B2870&lt;'Data. Transactions'!C2870,"Current","New")</f>
        <v>Current</v>
      </c>
    </row>
    <row r="2871" spans="1:12" ht="15.75" customHeight="1" x14ac:dyDescent="0.25">
      <c r="A2871" s="24">
        <v>42380186</v>
      </c>
      <c r="B2871" s="24">
        <v>5178620962</v>
      </c>
      <c r="C2871" s="26">
        <v>43917</v>
      </c>
      <c r="D2871" s="27">
        <v>10000</v>
      </c>
      <c r="E2871" s="28" t="s">
        <v>86</v>
      </c>
      <c r="F2871" s="24">
        <v>14</v>
      </c>
      <c r="G2871" s="36" t="s">
        <v>99</v>
      </c>
      <c r="H2871" s="38">
        <f>((VLOOKUP(F2871,'Data. Commission'!$B$2:$C$6,2,))/100)*D2871</f>
        <v>400</v>
      </c>
      <c r="I2871" s="38" t="str">
        <f>VLOOKUP(A2871,'Data. User Inf'!$A$2:$D$13428,4,)</f>
        <v>28_to_32</v>
      </c>
      <c r="J2871" s="38" t="str">
        <f>VLOOKUP(A2871,'Data. User Inf'!$A$2:$E$13428,5,)</f>
        <v>MALE</v>
      </c>
      <c r="K2871" s="38" t="str">
        <f>VLOOKUP(A2871,'Data. User Inf'!$A$2:$E$13428,3,)</f>
        <v>Other Cities</v>
      </c>
      <c r="L2871" s="38" t="str">
        <f>IF('Data. User Inf'!B2871&lt;'Data. Transactions'!C2871,"Current","New")</f>
        <v>Current</v>
      </c>
    </row>
    <row r="2872" spans="1:12" ht="15.75" customHeight="1" x14ac:dyDescent="0.25">
      <c r="A2872" s="24">
        <v>32305734</v>
      </c>
      <c r="B2872" s="24">
        <v>5179408903</v>
      </c>
      <c r="C2872" s="26">
        <v>43917</v>
      </c>
      <c r="D2872" s="27">
        <v>10000</v>
      </c>
      <c r="E2872" s="28" t="s">
        <v>60</v>
      </c>
      <c r="F2872" s="24">
        <v>13</v>
      </c>
      <c r="G2872" s="36" t="s">
        <v>99</v>
      </c>
      <c r="H2872" s="38">
        <f>((VLOOKUP(F2872,'Data. Commission'!$B$2:$C$6,2,))/100)*D2872</f>
        <v>300</v>
      </c>
      <c r="I2872" s="38" t="str">
        <f>VLOOKUP(A2872,'Data. User Inf'!$A$2:$D$13428,4,)</f>
        <v>28_to_32</v>
      </c>
      <c r="J2872" s="38" t="str">
        <f>VLOOKUP(A2872,'Data. User Inf'!$A$2:$E$13428,5,)</f>
        <v>FEMALE</v>
      </c>
      <c r="K2872" s="38" t="str">
        <f>VLOOKUP(A2872,'Data. User Inf'!$A$2:$E$13428,3,)</f>
        <v>Other Cities</v>
      </c>
      <c r="L2872" s="38" t="str">
        <f>IF('Data. User Inf'!B2872&lt;'Data. Transactions'!C2872,"Current","New")</f>
        <v>Current</v>
      </c>
    </row>
    <row r="2873" spans="1:12" ht="15.75" customHeight="1" x14ac:dyDescent="0.25">
      <c r="A2873" s="24">
        <v>39583074</v>
      </c>
      <c r="B2873" s="24">
        <v>5181395334</v>
      </c>
      <c r="C2873" s="26">
        <v>43917</v>
      </c>
      <c r="D2873" s="27">
        <v>100000</v>
      </c>
      <c r="E2873" s="28" t="s">
        <v>60</v>
      </c>
      <c r="F2873" s="24">
        <v>13</v>
      </c>
      <c r="G2873" s="36" t="s">
        <v>99</v>
      </c>
      <c r="H2873" s="38">
        <f>((VLOOKUP(F2873,'Data. Commission'!$B$2:$C$6,2,))/100)*D2873</f>
        <v>3000</v>
      </c>
      <c r="I2873" s="38" t="str">
        <f>VLOOKUP(A2873,'Data. User Inf'!$A$2:$D$13428,4,)</f>
        <v>28_to_32</v>
      </c>
      <c r="J2873" s="38" t="str">
        <f>VLOOKUP(A2873,'Data. User Inf'!$A$2:$E$13428,5,)</f>
        <v>MALE</v>
      </c>
      <c r="K2873" s="38" t="str">
        <f>VLOOKUP(A2873,'Data. User Inf'!$A$2:$E$13428,3,)</f>
        <v>Hồ Chí Minh</v>
      </c>
      <c r="L2873" s="38" t="str">
        <f>IF('Data. User Inf'!B2873&lt;'Data. Transactions'!C2873,"Current","New")</f>
        <v>Current</v>
      </c>
    </row>
    <row r="2874" spans="1:12" ht="15.75" customHeight="1" x14ac:dyDescent="0.25">
      <c r="A2874" s="24">
        <v>41110730</v>
      </c>
      <c r="B2874" s="24">
        <v>5182842971</v>
      </c>
      <c r="C2874" s="26">
        <v>43917</v>
      </c>
      <c r="D2874" s="27">
        <v>200000</v>
      </c>
      <c r="E2874" s="28" t="s">
        <v>60</v>
      </c>
      <c r="F2874" s="24">
        <v>13</v>
      </c>
      <c r="G2874" s="36" t="s">
        <v>99</v>
      </c>
      <c r="H2874" s="38">
        <f>((VLOOKUP(F2874,'Data. Commission'!$B$2:$C$6,2,))/100)*D2874</f>
        <v>6000</v>
      </c>
      <c r="I2874" s="38" t="str">
        <f>VLOOKUP(A2874,'Data. User Inf'!$A$2:$D$13428,4,)</f>
        <v>28_to_32</v>
      </c>
      <c r="J2874" s="38" t="str">
        <f>VLOOKUP(A2874,'Data. User Inf'!$A$2:$E$13428,5,)</f>
        <v>MALE</v>
      </c>
      <c r="K2874" s="38" t="str">
        <f>VLOOKUP(A2874,'Data. User Inf'!$A$2:$E$13428,3,)</f>
        <v>Other Cities</v>
      </c>
      <c r="L2874" s="38" t="str">
        <f>IF('Data. User Inf'!B2874&lt;'Data. Transactions'!C2874,"Current","New")</f>
        <v>Current</v>
      </c>
    </row>
    <row r="2875" spans="1:12" ht="15.75" customHeight="1" x14ac:dyDescent="0.25">
      <c r="A2875" s="24">
        <v>44802093</v>
      </c>
      <c r="B2875" s="24">
        <v>5186367078</v>
      </c>
      <c r="C2875" s="26">
        <v>43917</v>
      </c>
      <c r="D2875" s="27">
        <v>20000</v>
      </c>
      <c r="E2875" s="28" t="s">
        <v>86</v>
      </c>
      <c r="F2875" s="24">
        <v>14</v>
      </c>
      <c r="G2875" s="36" t="s">
        <v>99</v>
      </c>
      <c r="H2875" s="38">
        <f>((VLOOKUP(F2875,'Data. Commission'!$B$2:$C$6,2,))/100)*D2875</f>
        <v>800</v>
      </c>
      <c r="I2875" s="38" t="str">
        <f>VLOOKUP(A2875,'Data. User Inf'!$A$2:$D$13428,4,)</f>
        <v>28_to_32</v>
      </c>
      <c r="J2875" s="38" t="str">
        <f>VLOOKUP(A2875,'Data. User Inf'!$A$2:$E$13428,5,)</f>
        <v>FEMALE</v>
      </c>
      <c r="K2875" s="38" t="str">
        <f>VLOOKUP(A2875,'Data. User Inf'!$A$2:$E$13428,3,)</f>
        <v>Other Cities</v>
      </c>
      <c r="L2875" s="38" t="str">
        <f>IF('Data. User Inf'!B2875&lt;'Data. Transactions'!C2875,"Current","New")</f>
        <v>Current</v>
      </c>
    </row>
    <row r="2876" spans="1:12" ht="15.75" customHeight="1" x14ac:dyDescent="0.25">
      <c r="A2876" s="24">
        <v>31534951</v>
      </c>
      <c r="B2876" s="24">
        <v>5182576944</v>
      </c>
      <c r="C2876" s="26">
        <v>43917</v>
      </c>
      <c r="D2876" s="27">
        <v>30000</v>
      </c>
      <c r="E2876" s="28" t="s">
        <v>9</v>
      </c>
      <c r="F2876" s="24">
        <v>12</v>
      </c>
      <c r="G2876" s="36" t="s">
        <v>99</v>
      </c>
      <c r="H2876" s="38">
        <f>((VLOOKUP(F2876,'Data. Commission'!$B$2:$C$6,2,))/100)*D2876</f>
        <v>600</v>
      </c>
      <c r="I2876" s="38" t="str">
        <f>VLOOKUP(A2876,'Data. User Inf'!$A$2:$D$13428,4,)</f>
        <v>33_to_37</v>
      </c>
      <c r="J2876" s="38" t="str">
        <f>VLOOKUP(A2876,'Data. User Inf'!$A$2:$E$13428,5,)</f>
        <v>FEMALE</v>
      </c>
      <c r="K2876" s="38" t="str">
        <f>VLOOKUP(A2876,'Data. User Inf'!$A$2:$E$13428,3,)</f>
        <v>Hà Nội</v>
      </c>
      <c r="L2876" s="38" t="str">
        <f>IF('Data. User Inf'!B2876&lt;'Data. Transactions'!C2876,"Current","New")</f>
        <v>Current</v>
      </c>
    </row>
    <row r="2877" spans="1:12" ht="15.75" customHeight="1" x14ac:dyDescent="0.25">
      <c r="A2877" s="24">
        <v>21326963</v>
      </c>
      <c r="B2877" s="24">
        <v>5184413658</v>
      </c>
      <c r="C2877" s="26">
        <v>43917</v>
      </c>
      <c r="D2877" s="27">
        <v>100000</v>
      </c>
      <c r="E2877" s="28" t="s">
        <v>60</v>
      </c>
      <c r="F2877" s="24">
        <v>13</v>
      </c>
      <c r="G2877" s="36" t="s">
        <v>99</v>
      </c>
      <c r="H2877" s="38">
        <f>((VLOOKUP(F2877,'Data. Commission'!$B$2:$C$6,2,))/100)*D2877</f>
        <v>3000</v>
      </c>
      <c r="I2877" s="38" t="str">
        <f>VLOOKUP(A2877,'Data. User Inf'!$A$2:$D$13428,4,)</f>
        <v>33_to_37</v>
      </c>
      <c r="J2877" s="38" t="str">
        <f>VLOOKUP(A2877,'Data. User Inf'!$A$2:$E$13428,5,)</f>
        <v>MALE</v>
      </c>
      <c r="K2877" s="38" t="str">
        <f>VLOOKUP(A2877,'Data. User Inf'!$A$2:$E$13428,3,)</f>
        <v>Other Cities</v>
      </c>
      <c r="L2877" s="38" t="str">
        <f>IF('Data. User Inf'!B2877&lt;'Data. Transactions'!C2877,"Current","New")</f>
        <v>Current</v>
      </c>
    </row>
    <row r="2878" spans="1:12" ht="15.75" customHeight="1" x14ac:dyDescent="0.25">
      <c r="A2878" s="24">
        <v>2523521</v>
      </c>
      <c r="B2878" s="24">
        <v>5184586135</v>
      </c>
      <c r="C2878" s="26">
        <v>43917</v>
      </c>
      <c r="D2878" s="27">
        <v>10000</v>
      </c>
      <c r="E2878" s="24" t="s">
        <v>60</v>
      </c>
      <c r="F2878" s="24">
        <v>13</v>
      </c>
      <c r="G2878" s="37"/>
      <c r="H2878" s="38">
        <f>((VLOOKUP(F2878,'Data. Commission'!$B$2:$C$6,2,))/100)*D2878</f>
        <v>300</v>
      </c>
      <c r="I2878" s="38" t="str">
        <f>VLOOKUP(A2878,'Data. User Inf'!$A$2:$D$13428,4,)</f>
        <v>23_to_27</v>
      </c>
      <c r="J2878" s="38" t="str">
        <f>VLOOKUP(A2878,'Data. User Inf'!$A$2:$E$13428,5,)</f>
        <v>FEMALE</v>
      </c>
      <c r="K2878" s="38" t="str">
        <f>VLOOKUP(A2878,'Data. User Inf'!$A$2:$E$13428,3,)</f>
        <v>Other Cities</v>
      </c>
      <c r="L2878" s="38" t="str">
        <f>IF('Data. User Inf'!B2878&lt;'Data. Transactions'!C2878,"Current","New")</f>
        <v>New</v>
      </c>
    </row>
    <row r="2879" spans="1:12" ht="15.75" customHeight="1" x14ac:dyDescent="0.25">
      <c r="A2879" s="24">
        <v>53876211</v>
      </c>
      <c r="B2879" s="24">
        <v>5185544589</v>
      </c>
      <c r="C2879" s="26">
        <v>43917</v>
      </c>
      <c r="D2879" s="27">
        <v>10000</v>
      </c>
      <c r="E2879" s="24" t="s">
        <v>86</v>
      </c>
      <c r="F2879" s="24">
        <v>14</v>
      </c>
      <c r="G2879" s="37"/>
      <c r="H2879" s="38">
        <f>((VLOOKUP(F2879,'Data. Commission'!$B$2:$C$6,2,))/100)*D2879</f>
        <v>400</v>
      </c>
      <c r="I2879" s="38" t="str">
        <f>VLOOKUP(A2879,'Data. User Inf'!$A$2:$D$13428,4,)</f>
        <v>23_to_27</v>
      </c>
      <c r="J2879" s="38" t="str">
        <f>VLOOKUP(A2879,'Data. User Inf'!$A$2:$E$13428,5,)</f>
        <v>MALE</v>
      </c>
      <c r="K2879" s="38" t="str">
        <f>VLOOKUP(A2879,'Data. User Inf'!$A$2:$E$13428,3,)</f>
        <v>Other Cities</v>
      </c>
      <c r="L2879" s="38" t="str">
        <f>IF('Data. User Inf'!B2879&lt;'Data. Transactions'!C2879,"Current","New")</f>
        <v>Current</v>
      </c>
    </row>
    <row r="2880" spans="1:12" ht="15.75" customHeight="1" x14ac:dyDescent="0.25">
      <c r="A2880" s="24">
        <v>42623157</v>
      </c>
      <c r="B2880" s="24">
        <v>5183732826</v>
      </c>
      <c r="C2880" s="26">
        <v>43917</v>
      </c>
      <c r="D2880" s="27">
        <v>20000</v>
      </c>
      <c r="E2880" s="24" t="s">
        <v>60</v>
      </c>
      <c r="F2880" s="24">
        <v>13</v>
      </c>
      <c r="G2880" s="37"/>
      <c r="H2880" s="38">
        <f>((VLOOKUP(F2880,'Data. Commission'!$B$2:$C$6,2,))/100)*D2880</f>
        <v>600</v>
      </c>
      <c r="I2880" s="38" t="str">
        <f>VLOOKUP(A2880,'Data. User Inf'!$A$2:$D$13428,4,)</f>
        <v>&gt;37</v>
      </c>
      <c r="J2880" s="38" t="str">
        <f>VLOOKUP(A2880,'Data. User Inf'!$A$2:$E$13428,5,)</f>
        <v>MALE</v>
      </c>
      <c r="K2880" s="38" t="str">
        <f>VLOOKUP(A2880,'Data. User Inf'!$A$2:$E$13428,3,)</f>
        <v>Hồ Chí Minh</v>
      </c>
      <c r="L2880" s="38" t="str">
        <f>IF('Data. User Inf'!B2880&lt;'Data. Transactions'!C2880,"Current","New")</f>
        <v>Current</v>
      </c>
    </row>
    <row r="2881" spans="1:12" ht="15.75" customHeight="1" x14ac:dyDescent="0.25">
      <c r="A2881" s="24">
        <v>52900133</v>
      </c>
      <c r="B2881" s="24">
        <v>5190474857</v>
      </c>
      <c r="C2881" s="26">
        <v>43918</v>
      </c>
      <c r="D2881" s="27">
        <v>10000</v>
      </c>
      <c r="E2881" s="28" t="s">
        <v>60</v>
      </c>
      <c r="F2881" s="24">
        <v>13</v>
      </c>
      <c r="G2881" s="36" t="s">
        <v>49</v>
      </c>
      <c r="H2881" s="38">
        <f>((VLOOKUP(F2881,'Data. Commission'!$B$2:$C$6,2,))/100)*D2881</f>
        <v>300</v>
      </c>
      <c r="I2881" s="38" t="str">
        <f>VLOOKUP(A2881,'Data. User Inf'!$A$2:$D$13428,4,)</f>
        <v>unknown</v>
      </c>
      <c r="J2881" s="38" t="str">
        <f>VLOOKUP(A2881,'Data. User Inf'!$A$2:$E$13428,5,)</f>
        <v>MALE</v>
      </c>
      <c r="K2881" s="38" t="str">
        <f>VLOOKUP(A2881,'Data. User Inf'!$A$2:$E$13428,3,)</f>
        <v>Unknown</v>
      </c>
      <c r="L2881" s="38" t="str">
        <f>IF('Data. User Inf'!B2881&lt;'Data. Transactions'!C2881,"Current","New")</f>
        <v>Current</v>
      </c>
    </row>
    <row r="2882" spans="1:12" ht="15.75" customHeight="1" x14ac:dyDescent="0.25">
      <c r="A2882" s="24">
        <v>48071789</v>
      </c>
      <c r="B2882" s="24">
        <v>4940010303</v>
      </c>
      <c r="C2882" s="26">
        <v>43918</v>
      </c>
      <c r="D2882" s="27">
        <v>20000</v>
      </c>
      <c r="E2882" s="28" t="s">
        <v>9</v>
      </c>
      <c r="F2882" s="24">
        <v>12</v>
      </c>
      <c r="G2882" s="36" t="s">
        <v>99</v>
      </c>
      <c r="H2882" s="38">
        <f>((VLOOKUP(F2882,'Data. Commission'!$B$2:$C$6,2,))/100)*D2882</f>
        <v>400</v>
      </c>
      <c r="I2882" s="38" t="str">
        <f>VLOOKUP(A2882,'Data. User Inf'!$A$2:$D$13428,4,)</f>
        <v>23_to_27</v>
      </c>
      <c r="J2882" s="38" t="str">
        <f>VLOOKUP(A2882,'Data. User Inf'!$A$2:$E$13428,5,)</f>
        <v>FEMALE</v>
      </c>
      <c r="K2882" s="38" t="str">
        <f>VLOOKUP(A2882,'Data. User Inf'!$A$2:$E$13428,3,)</f>
        <v>Unknown</v>
      </c>
      <c r="L2882" s="38" t="str">
        <f>IF('Data. User Inf'!B2882&lt;'Data. Transactions'!C2882,"Current","New")</f>
        <v>Current</v>
      </c>
    </row>
    <row r="2883" spans="1:12" ht="15.75" customHeight="1" x14ac:dyDescent="0.25">
      <c r="A2883" s="24">
        <v>35887092</v>
      </c>
      <c r="B2883" s="24">
        <v>4935544844</v>
      </c>
      <c r="C2883" s="26">
        <v>43918</v>
      </c>
      <c r="D2883" s="27">
        <v>20000</v>
      </c>
      <c r="E2883" s="28" t="s">
        <v>60</v>
      </c>
      <c r="F2883" s="24">
        <v>13</v>
      </c>
      <c r="G2883" s="36" t="s">
        <v>99</v>
      </c>
      <c r="H2883" s="38">
        <f>((VLOOKUP(F2883,'Data. Commission'!$B$2:$C$6,2,))/100)*D2883</f>
        <v>600</v>
      </c>
      <c r="I2883" s="38" t="str">
        <f>VLOOKUP(A2883,'Data. User Inf'!$A$2:$D$13428,4,)</f>
        <v>23_to_27</v>
      </c>
      <c r="J2883" s="38" t="str">
        <f>VLOOKUP(A2883,'Data. User Inf'!$A$2:$E$13428,5,)</f>
        <v>FEMALE</v>
      </c>
      <c r="K2883" s="38" t="str">
        <f>VLOOKUP(A2883,'Data. User Inf'!$A$2:$E$13428,3,)</f>
        <v>Hồ Chí Minh</v>
      </c>
      <c r="L2883" s="38" t="str">
        <f>IF('Data. User Inf'!B2883&lt;'Data. Transactions'!C2883,"Current","New")</f>
        <v>Current</v>
      </c>
    </row>
    <row r="2884" spans="1:12" ht="15.75" customHeight="1" x14ac:dyDescent="0.25">
      <c r="A2884" s="24">
        <v>3850375</v>
      </c>
      <c r="B2884" s="24">
        <v>4938078046</v>
      </c>
      <c r="C2884" s="26">
        <v>43918</v>
      </c>
      <c r="D2884" s="27">
        <v>20000</v>
      </c>
      <c r="E2884" s="28" t="s">
        <v>9</v>
      </c>
      <c r="F2884" s="24">
        <v>12</v>
      </c>
      <c r="G2884" s="36" t="s">
        <v>99</v>
      </c>
      <c r="H2884" s="38">
        <f>((VLOOKUP(F2884,'Data. Commission'!$B$2:$C$6,2,))/100)*D2884</f>
        <v>400</v>
      </c>
      <c r="I2884" s="38" t="str">
        <f>VLOOKUP(A2884,'Data. User Inf'!$A$2:$D$13428,4,)</f>
        <v>28_to_32</v>
      </c>
      <c r="J2884" s="38" t="str">
        <f>VLOOKUP(A2884,'Data. User Inf'!$A$2:$E$13428,5,)</f>
        <v>MALE</v>
      </c>
      <c r="K2884" s="38" t="str">
        <f>VLOOKUP(A2884,'Data. User Inf'!$A$2:$E$13428,3,)</f>
        <v>Other Cities</v>
      </c>
      <c r="L2884" s="38" t="str">
        <f>IF('Data. User Inf'!B2884&lt;'Data. Transactions'!C2884,"Current","New")</f>
        <v>Current</v>
      </c>
    </row>
    <row r="2885" spans="1:12" ht="15.75" customHeight="1" x14ac:dyDescent="0.25">
      <c r="A2885" s="24">
        <v>48806569</v>
      </c>
      <c r="B2885" s="24">
        <v>5027862482</v>
      </c>
      <c r="C2885" s="26">
        <v>43918</v>
      </c>
      <c r="D2885" s="27">
        <v>20000</v>
      </c>
      <c r="E2885" s="28" t="s">
        <v>9</v>
      </c>
      <c r="F2885" s="24">
        <v>12</v>
      </c>
      <c r="G2885" s="36" t="s">
        <v>99</v>
      </c>
      <c r="H2885" s="38">
        <f>((VLOOKUP(F2885,'Data. Commission'!$B$2:$C$6,2,))/100)*D2885</f>
        <v>400</v>
      </c>
      <c r="I2885" s="38" t="str">
        <f>VLOOKUP(A2885,'Data. User Inf'!$A$2:$D$13428,4,)</f>
        <v>18_to_22</v>
      </c>
      <c r="J2885" s="38" t="str">
        <f>VLOOKUP(A2885,'Data. User Inf'!$A$2:$E$13428,5,)</f>
        <v>MALE</v>
      </c>
      <c r="K2885" s="38" t="str">
        <f>VLOOKUP(A2885,'Data. User Inf'!$A$2:$E$13428,3,)</f>
        <v>Other Cities</v>
      </c>
      <c r="L2885" s="38" t="str">
        <f>IF('Data. User Inf'!B2885&lt;'Data. Transactions'!C2885,"Current","New")</f>
        <v>New</v>
      </c>
    </row>
    <row r="2886" spans="1:12" ht="15.75" customHeight="1" x14ac:dyDescent="0.25">
      <c r="A2886" s="24">
        <v>35948959</v>
      </c>
      <c r="B2886" s="24">
        <v>5027680709</v>
      </c>
      <c r="C2886" s="26">
        <v>43918</v>
      </c>
      <c r="D2886" s="27">
        <v>10000</v>
      </c>
      <c r="E2886" s="28" t="s">
        <v>60</v>
      </c>
      <c r="F2886" s="24">
        <v>13</v>
      </c>
      <c r="G2886" s="36" t="s">
        <v>99</v>
      </c>
      <c r="H2886" s="38">
        <f>((VLOOKUP(F2886,'Data. Commission'!$B$2:$C$6,2,))/100)*D2886</f>
        <v>300</v>
      </c>
      <c r="I2886" s="38" t="str">
        <f>VLOOKUP(A2886,'Data. User Inf'!$A$2:$D$13428,4,)</f>
        <v>28_to_32</v>
      </c>
      <c r="J2886" s="38" t="str">
        <f>VLOOKUP(A2886,'Data. User Inf'!$A$2:$E$13428,5,)</f>
        <v>MALE</v>
      </c>
      <c r="K2886" s="38" t="str">
        <f>VLOOKUP(A2886,'Data. User Inf'!$A$2:$E$13428,3,)</f>
        <v>Other Cities</v>
      </c>
      <c r="L2886" s="38" t="str">
        <f>IF('Data. User Inf'!B2886&lt;'Data. Transactions'!C2886,"Current","New")</f>
        <v>New</v>
      </c>
    </row>
    <row r="2887" spans="1:12" ht="15.75" customHeight="1" x14ac:dyDescent="0.25">
      <c r="A2887" s="24">
        <v>43582600</v>
      </c>
      <c r="B2887" s="24">
        <v>5028205880</v>
      </c>
      <c r="C2887" s="26">
        <v>43918</v>
      </c>
      <c r="D2887" s="27">
        <v>50000</v>
      </c>
      <c r="E2887" s="28" t="s">
        <v>60</v>
      </c>
      <c r="F2887" s="24">
        <v>13</v>
      </c>
      <c r="G2887" s="36" t="s">
        <v>99</v>
      </c>
      <c r="H2887" s="38">
        <f>((VLOOKUP(F2887,'Data. Commission'!$B$2:$C$6,2,))/100)*D2887</f>
        <v>1500</v>
      </c>
      <c r="I2887" s="38" t="str">
        <f>VLOOKUP(A2887,'Data. User Inf'!$A$2:$D$13428,4,)</f>
        <v>28_to_32</v>
      </c>
      <c r="J2887" s="38" t="str">
        <f>VLOOKUP(A2887,'Data. User Inf'!$A$2:$E$13428,5,)</f>
        <v>MALE</v>
      </c>
      <c r="K2887" s="38" t="str">
        <f>VLOOKUP(A2887,'Data. User Inf'!$A$2:$E$13428,3,)</f>
        <v>Hồ Chí Minh</v>
      </c>
      <c r="L2887" s="38" t="str">
        <f>IF('Data. User Inf'!B2887&lt;'Data. Transactions'!C2887,"Current","New")</f>
        <v>New</v>
      </c>
    </row>
    <row r="2888" spans="1:12" ht="15.75" customHeight="1" x14ac:dyDescent="0.25">
      <c r="A2888" s="24">
        <v>37458467</v>
      </c>
      <c r="B2888" s="24">
        <v>5031363578</v>
      </c>
      <c r="C2888" s="26">
        <v>43918</v>
      </c>
      <c r="D2888" s="27">
        <v>50000</v>
      </c>
      <c r="E2888" s="28" t="s">
        <v>60</v>
      </c>
      <c r="F2888" s="24">
        <v>13</v>
      </c>
      <c r="G2888" s="36" t="s">
        <v>99</v>
      </c>
      <c r="H2888" s="38">
        <f>((VLOOKUP(F2888,'Data. Commission'!$B$2:$C$6,2,))/100)*D2888</f>
        <v>1500</v>
      </c>
      <c r="I2888" s="38" t="str">
        <f>VLOOKUP(A2888,'Data. User Inf'!$A$2:$D$13428,4,)</f>
        <v>33_to_37</v>
      </c>
      <c r="J2888" s="38" t="str">
        <f>VLOOKUP(A2888,'Data. User Inf'!$A$2:$E$13428,5,)</f>
        <v>FEMALE</v>
      </c>
      <c r="K2888" s="38" t="str">
        <f>VLOOKUP(A2888,'Data. User Inf'!$A$2:$E$13428,3,)</f>
        <v>Hồ Chí Minh</v>
      </c>
      <c r="L2888" s="38" t="str">
        <f>IF('Data. User Inf'!B2888&lt;'Data. Transactions'!C2888,"Current","New")</f>
        <v>Current</v>
      </c>
    </row>
    <row r="2889" spans="1:12" ht="15.75" customHeight="1" x14ac:dyDescent="0.25">
      <c r="A2889" s="24">
        <v>53678175</v>
      </c>
      <c r="B2889" s="24">
        <v>5189916039</v>
      </c>
      <c r="C2889" s="26">
        <v>43918</v>
      </c>
      <c r="D2889" s="27">
        <v>100000</v>
      </c>
      <c r="E2889" s="28" t="s">
        <v>87</v>
      </c>
      <c r="F2889" s="24">
        <v>15</v>
      </c>
      <c r="G2889" s="36" t="s">
        <v>49</v>
      </c>
      <c r="H2889" s="38">
        <f>((VLOOKUP(F2889,'Data. Commission'!$B$2:$C$6,2,))/100)*D2889</f>
        <v>4000</v>
      </c>
      <c r="I2889" s="38" t="str">
        <f>VLOOKUP(A2889,'Data. User Inf'!$A$2:$D$13428,4,)</f>
        <v>unknown</v>
      </c>
      <c r="J2889" s="38" t="str">
        <f>VLOOKUP(A2889,'Data. User Inf'!$A$2:$E$13428,5,)</f>
        <v>FEMALE</v>
      </c>
      <c r="K2889" s="38" t="str">
        <f>VLOOKUP(A2889,'Data. User Inf'!$A$2:$E$13428,3,)</f>
        <v>Other Cities</v>
      </c>
      <c r="L2889" s="38" t="str">
        <f>IF('Data. User Inf'!B2889&lt;'Data. Transactions'!C2889,"Current","New")</f>
        <v>Current</v>
      </c>
    </row>
    <row r="2890" spans="1:12" ht="15.75" customHeight="1" x14ac:dyDescent="0.25">
      <c r="A2890" s="24">
        <v>879075</v>
      </c>
      <c r="B2890" s="24">
        <v>5192133636</v>
      </c>
      <c r="C2890" s="26">
        <v>43918</v>
      </c>
      <c r="D2890" s="27">
        <v>100000</v>
      </c>
      <c r="E2890" s="24" t="s">
        <v>60</v>
      </c>
      <c r="F2890" s="24">
        <v>13</v>
      </c>
      <c r="G2890" s="37" t="s">
        <v>49</v>
      </c>
      <c r="H2890" s="38">
        <f>((VLOOKUP(F2890,'Data. Commission'!$B$2:$C$6,2,))/100)*D2890</f>
        <v>3000</v>
      </c>
      <c r="I2890" s="38" t="str">
        <f>VLOOKUP(A2890,'Data. User Inf'!$A$2:$D$13428,4,)</f>
        <v>&gt;37</v>
      </c>
      <c r="J2890" s="38" t="str">
        <f>VLOOKUP(A2890,'Data. User Inf'!$A$2:$E$13428,5,)</f>
        <v>MALE</v>
      </c>
      <c r="K2890" s="38" t="str">
        <f>VLOOKUP(A2890,'Data. User Inf'!$A$2:$E$13428,3,)</f>
        <v>Hồ Chí Minh</v>
      </c>
      <c r="L2890" s="38" t="str">
        <f>IF('Data. User Inf'!B2890&lt;'Data. Transactions'!C2890,"Current","New")</f>
        <v>New</v>
      </c>
    </row>
    <row r="2891" spans="1:12" ht="15.75" customHeight="1" x14ac:dyDescent="0.25">
      <c r="A2891" s="24">
        <v>35014162</v>
      </c>
      <c r="B2891" s="24">
        <v>5029371675</v>
      </c>
      <c r="C2891" s="26">
        <v>43918</v>
      </c>
      <c r="D2891" s="27">
        <v>200000</v>
      </c>
      <c r="E2891" s="28" t="s">
        <v>9</v>
      </c>
      <c r="F2891" s="24">
        <v>12</v>
      </c>
      <c r="G2891" s="37" t="s">
        <v>49</v>
      </c>
      <c r="H2891" s="38">
        <f>((VLOOKUP(F2891,'Data. Commission'!$B$2:$C$6,2,))/100)*D2891</f>
        <v>4000</v>
      </c>
      <c r="I2891" s="38" t="str">
        <f>VLOOKUP(A2891,'Data. User Inf'!$A$2:$D$13428,4,)</f>
        <v>23_to_27</v>
      </c>
      <c r="J2891" s="38" t="str">
        <f>VLOOKUP(A2891,'Data. User Inf'!$A$2:$E$13428,5,)</f>
        <v>MALE</v>
      </c>
      <c r="K2891" s="38" t="str">
        <f>VLOOKUP(A2891,'Data. User Inf'!$A$2:$E$13428,3,)</f>
        <v>Hồ Chí Minh</v>
      </c>
      <c r="L2891" s="38" t="str">
        <f>IF('Data. User Inf'!B2891&lt;'Data. Transactions'!C2891,"Current","New")</f>
        <v>New</v>
      </c>
    </row>
    <row r="2892" spans="1:12" ht="15.75" customHeight="1" x14ac:dyDescent="0.25">
      <c r="A2892" s="24">
        <v>8679284</v>
      </c>
      <c r="B2892" s="24">
        <v>5189812900</v>
      </c>
      <c r="C2892" s="26">
        <v>43918</v>
      </c>
      <c r="D2892" s="27">
        <v>10000</v>
      </c>
      <c r="E2892" s="28" t="s">
        <v>9</v>
      </c>
      <c r="F2892" s="24">
        <v>12</v>
      </c>
      <c r="G2892" s="36" t="s">
        <v>99</v>
      </c>
      <c r="H2892" s="38">
        <f>((VLOOKUP(F2892,'Data. Commission'!$B$2:$C$6,2,))/100)*D2892</f>
        <v>200</v>
      </c>
      <c r="I2892" s="38" t="str">
        <f>VLOOKUP(A2892,'Data. User Inf'!$A$2:$D$13428,4,)</f>
        <v>&gt;37</v>
      </c>
      <c r="J2892" s="38" t="str">
        <f>VLOOKUP(A2892,'Data. User Inf'!$A$2:$E$13428,5,)</f>
        <v>MALE</v>
      </c>
      <c r="K2892" s="38" t="str">
        <f>VLOOKUP(A2892,'Data. User Inf'!$A$2:$E$13428,3,)</f>
        <v>Other Cities</v>
      </c>
      <c r="L2892" s="38" t="str">
        <f>IF('Data. User Inf'!B2892&lt;'Data. Transactions'!C2892,"Current","New")</f>
        <v>New</v>
      </c>
    </row>
    <row r="2893" spans="1:12" ht="15.75" customHeight="1" x14ac:dyDescent="0.25">
      <c r="A2893" s="24">
        <v>44361585</v>
      </c>
      <c r="B2893" s="24">
        <v>5191382393</v>
      </c>
      <c r="C2893" s="26">
        <v>43918</v>
      </c>
      <c r="D2893" s="27">
        <v>10000</v>
      </c>
      <c r="E2893" s="28" t="s">
        <v>9</v>
      </c>
      <c r="F2893" s="24">
        <v>12</v>
      </c>
      <c r="G2893" s="36" t="s">
        <v>99</v>
      </c>
      <c r="H2893" s="38">
        <f>((VLOOKUP(F2893,'Data. Commission'!$B$2:$C$6,2,))/100)*D2893</f>
        <v>200</v>
      </c>
      <c r="I2893" s="38" t="str">
        <f>VLOOKUP(A2893,'Data. User Inf'!$A$2:$D$13428,4,)</f>
        <v>&gt;37</v>
      </c>
      <c r="J2893" s="38" t="str">
        <f>VLOOKUP(A2893,'Data. User Inf'!$A$2:$E$13428,5,)</f>
        <v>MALE</v>
      </c>
      <c r="K2893" s="38" t="str">
        <f>VLOOKUP(A2893,'Data. User Inf'!$A$2:$E$13428,3,)</f>
        <v>Hồ Chí Minh</v>
      </c>
      <c r="L2893" s="38" t="str">
        <f>IF('Data. User Inf'!B2893&lt;'Data. Transactions'!C2893,"Current","New")</f>
        <v>Current</v>
      </c>
    </row>
    <row r="2894" spans="1:12" ht="15.75" customHeight="1" x14ac:dyDescent="0.25">
      <c r="A2894" s="24">
        <v>48142746</v>
      </c>
      <c r="B2894" s="24">
        <v>5192710229</v>
      </c>
      <c r="C2894" s="26">
        <v>43918</v>
      </c>
      <c r="D2894" s="27">
        <v>20000</v>
      </c>
      <c r="E2894" s="28" t="s">
        <v>9</v>
      </c>
      <c r="F2894" s="24">
        <v>12</v>
      </c>
      <c r="G2894" s="36" t="s">
        <v>99</v>
      </c>
      <c r="H2894" s="38">
        <f>((VLOOKUP(F2894,'Data. Commission'!$B$2:$C$6,2,))/100)*D2894</f>
        <v>400</v>
      </c>
      <c r="I2894" s="38" t="str">
        <f>VLOOKUP(A2894,'Data. User Inf'!$A$2:$D$13428,4,)</f>
        <v>unknown</v>
      </c>
      <c r="J2894" s="38" t="str">
        <f>VLOOKUP(A2894,'Data. User Inf'!$A$2:$E$13428,5,)</f>
        <v>FEMALE</v>
      </c>
      <c r="K2894" s="38" t="str">
        <f>VLOOKUP(A2894,'Data. User Inf'!$A$2:$E$13428,3,)</f>
        <v>Other Cities</v>
      </c>
      <c r="L2894" s="38" t="str">
        <f>IF('Data. User Inf'!B2894&lt;'Data. Transactions'!C2894,"Current","New")</f>
        <v>Current</v>
      </c>
    </row>
    <row r="2895" spans="1:12" ht="15.75" customHeight="1" x14ac:dyDescent="0.25">
      <c r="A2895" s="24">
        <v>2399159</v>
      </c>
      <c r="B2895" s="24">
        <v>5190102251</v>
      </c>
      <c r="C2895" s="26">
        <v>43918</v>
      </c>
      <c r="D2895" s="27">
        <v>50000</v>
      </c>
      <c r="E2895" s="28" t="s">
        <v>9</v>
      </c>
      <c r="F2895" s="24">
        <v>12</v>
      </c>
      <c r="G2895" s="36" t="s">
        <v>99</v>
      </c>
      <c r="H2895" s="38">
        <f>((VLOOKUP(F2895,'Data. Commission'!$B$2:$C$6,2,))/100)*D2895</f>
        <v>1000</v>
      </c>
      <c r="I2895" s="38" t="str">
        <f>VLOOKUP(A2895,'Data. User Inf'!$A$2:$D$13428,4,)</f>
        <v>unknown</v>
      </c>
      <c r="J2895" s="38" t="str">
        <f>VLOOKUP(A2895,'Data. User Inf'!$A$2:$E$13428,5,)</f>
        <v>MALE</v>
      </c>
      <c r="K2895" s="38" t="str">
        <f>VLOOKUP(A2895,'Data. User Inf'!$A$2:$E$13428,3,)</f>
        <v>Other Cities</v>
      </c>
      <c r="L2895" s="38" t="str">
        <f>IF('Data. User Inf'!B2895&lt;'Data. Transactions'!C2895,"Current","New")</f>
        <v>Current</v>
      </c>
    </row>
    <row r="2896" spans="1:12" ht="15.75" customHeight="1" x14ac:dyDescent="0.25">
      <c r="A2896" s="24">
        <v>7263286</v>
      </c>
      <c r="B2896" s="24">
        <v>5190557442</v>
      </c>
      <c r="C2896" s="26">
        <v>43918</v>
      </c>
      <c r="D2896" s="27">
        <v>30000</v>
      </c>
      <c r="E2896" s="28" t="s">
        <v>9</v>
      </c>
      <c r="F2896" s="24">
        <v>12</v>
      </c>
      <c r="G2896" s="36" t="s">
        <v>99</v>
      </c>
      <c r="H2896" s="38">
        <f>((VLOOKUP(F2896,'Data. Commission'!$B$2:$C$6,2,))/100)*D2896</f>
        <v>600</v>
      </c>
      <c r="I2896" s="38" t="str">
        <f>VLOOKUP(A2896,'Data. User Inf'!$A$2:$D$13428,4,)</f>
        <v>unknown</v>
      </c>
      <c r="J2896" s="38" t="str">
        <f>VLOOKUP(A2896,'Data. User Inf'!$A$2:$E$13428,5,)</f>
        <v>MALE</v>
      </c>
      <c r="K2896" s="38" t="str">
        <f>VLOOKUP(A2896,'Data. User Inf'!$A$2:$E$13428,3,)</f>
        <v>Other Cities</v>
      </c>
      <c r="L2896" s="38" t="str">
        <f>IF('Data. User Inf'!B2896&lt;'Data. Transactions'!C2896,"Current","New")</f>
        <v>Current</v>
      </c>
    </row>
    <row r="2897" spans="1:12" ht="15.75" customHeight="1" x14ac:dyDescent="0.25">
      <c r="A2897" s="24">
        <v>50195994</v>
      </c>
      <c r="B2897" s="24">
        <v>5195095315</v>
      </c>
      <c r="C2897" s="26">
        <v>43918</v>
      </c>
      <c r="D2897" s="27">
        <v>10000</v>
      </c>
      <c r="E2897" s="28" t="s">
        <v>9</v>
      </c>
      <c r="F2897" s="24">
        <v>12</v>
      </c>
      <c r="G2897" s="36" t="s">
        <v>99</v>
      </c>
      <c r="H2897" s="38">
        <f>((VLOOKUP(F2897,'Data. Commission'!$B$2:$C$6,2,))/100)*D2897</f>
        <v>200</v>
      </c>
      <c r="I2897" s="38" t="str">
        <f>VLOOKUP(A2897,'Data. User Inf'!$A$2:$D$13428,4,)</f>
        <v>unknown</v>
      </c>
      <c r="J2897" s="38" t="str">
        <f>VLOOKUP(A2897,'Data. User Inf'!$A$2:$E$13428,5,)</f>
        <v>MALE</v>
      </c>
      <c r="K2897" s="38" t="str">
        <f>VLOOKUP(A2897,'Data. User Inf'!$A$2:$E$13428,3,)</f>
        <v>Other Cities</v>
      </c>
      <c r="L2897" s="38" t="str">
        <f>IF('Data. User Inf'!B2897&lt;'Data. Transactions'!C2897,"Current","New")</f>
        <v>Current</v>
      </c>
    </row>
    <row r="2898" spans="1:12" ht="15.75" customHeight="1" x14ac:dyDescent="0.25">
      <c r="A2898" s="24">
        <v>46900507</v>
      </c>
      <c r="B2898" s="24">
        <v>5188420386</v>
      </c>
      <c r="C2898" s="26">
        <v>43918</v>
      </c>
      <c r="D2898" s="27">
        <v>10000</v>
      </c>
      <c r="E2898" s="28" t="s">
        <v>86</v>
      </c>
      <c r="F2898" s="24">
        <v>14</v>
      </c>
      <c r="G2898" s="36" t="s">
        <v>99</v>
      </c>
      <c r="H2898" s="38">
        <f>((VLOOKUP(F2898,'Data. Commission'!$B$2:$C$6,2,))/100)*D2898</f>
        <v>400</v>
      </c>
      <c r="I2898" s="38" t="str">
        <f>VLOOKUP(A2898,'Data. User Inf'!$A$2:$D$13428,4,)</f>
        <v>unknown</v>
      </c>
      <c r="J2898" s="38" t="str">
        <f>VLOOKUP(A2898,'Data. User Inf'!$A$2:$E$13428,5,)</f>
        <v>FEMALE</v>
      </c>
      <c r="K2898" s="38" t="str">
        <f>VLOOKUP(A2898,'Data. User Inf'!$A$2:$E$13428,3,)</f>
        <v>Unknown</v>
      </c>
      <c r="L2898" s="38" t="str">
        <f>IF('Data. User Inf'!B2898&lt;'Data. Transactions'!C2898,"Current","New")</f>
        <v>Current</v>
      </c>
    </row>
    <row r="2899" spans="1:12" ht="15.75" customHeight="1" x14ac:dyDescent="0.25">
      <c r="A2899" s="24">
        <v>1223919</v>
      </c>
      <c r="B2899" s="24">
        <v>5195205592</v>
      </c>
      <c r="C2899" s="26">
        <v>43918</v>
      </c>
      <c r="D2899" s="27">
        <v>200000</v>
      </c>
      <c r="E2899" s="28" t="s">
        <v>9</v>
      </c>
      <c r="F2899" s="24">
        <v>12</v>
      </c>
      <c r="G2899" s="36" t="s">
        <v>99</v>
      </c>
      <c r="H2899" s="38">
        <f>((VLOOKUP(F2899,'Data. Commission'!$B$2:$C$6,2,))/100)*D2899</f>
        <v>4000</v>
      </c>
      <c r="I2899" s="38" t="str">
        <f>VLOOKUP(A2899,'Data. User Inf'!$A$2:$D$13428,4,)</f>
        <v>unknown</v>
      </c>
      <c r="J2899" s="38" t="str">
        <f>VLOOKUP(A2899,'Data. User Inf'!$A$2:$E$13428,5,)</f>
        <v>MALE</v>
      </c>
      <c r="K2899" s="38" t="str">
        <f>VLOOKUP(A2899,'Data. User Inf'!$A$2:$E$13428,3,)</f>
        <v>Hồ Chí Minh</v>
      </c>
      <c r="L2899" s="38" t="str">
        <f>IF('Data. User Inf'!B2899&lt;'Data. Transactions'!C2899,"Current","New")</f>
        <v>Current</v>
      </c>
    </row>
    <row r="2900" spans="1:12" ht="15.75" customHeight="1" x14ac:dyDescent="0.25">
      <c r="A2900" s="24">
        <v>51100555</v>
      </c>
      <c r="B2900" s="24">
        <v>5195535380</v>
      </c>
      <c r="C2900" s="26">
        <v>43918</v>
      </c>
      <c r="D2900" s="27">
        <v>20000</v>
      </c>
      <c r="E2900" s="28" t="s">
        <v>9</v>
      </c>
      <c r="F2900" s="24">
        <v>12</v>
      </c>
      <c r="G2900" s="36" t="s">
        <v>99</v>
      </c>
      <c r="H2900" s="38">
        <f>((VLOOKUP(F2900,'Data. Commission'!$B$2:$C$6,2,))/100)*D2900</f>
        <v>400</v>
      </c>
      <c r="I2900" s="38" t="str">
        <f>VLOOKUP(A2900,'Data. User Inf'!$A$2:$D$13428,4,)</f>
        <v>18_to_22</v>
      </c>
      <c r="J2900" s="38" t="str">
        <f>VLOOKUP(A2900,'Data. User Inf'!$A$2:$E$13428,5,)</f>
        <v>FEMALE</v>
      </c>
      <c r="K2900" s="38" t="str">
        <f>VLOOKUP(A2900,'Data. User Inf'!$A$2:$E$13428,3,)</f>
        <v>Hà Nội</v>
      </c>
      <c r="L2900" s="38" t="str">
        <f>IF('Data. User Inf'!B2900&lt;'Data. Transactions'!C2900,"Current","New")</f>
        <v>Current</v>
      </c>
    </row>
    <row r="2901" spans="1:12" ht="15.75" customHeight="1" x14ac:dyDescent="0.25">
      <c r="A2901" s="24">
        <v>48845904</v>
      </c>
      <c r="B2901" s="24">
        <v>5189851863</v>
      </c>
      <c r="C2901" s="26">
        <v>43918</v>
      </c>
      <c r="D2901" s="27">
        <v>50000</v>
      </c>
      <c r="E2901" s="28" t="s">
        <v>9</v>
      </c>
      <c r="F2901" s="24">
        <v>12</v>
      </c>
      <c r="G2901" s="36" t="s">
        <v>99</v>
      </c>
      <c r="H2901" s="38">
        <f>((VLOOKUP(F2901,'Data. Commission'!$B$2:$C$6,2,))/100)*D2901</f>
        <v>1000</v>
      </c>
      <c r="I2901" s="38" t="str">
        <f>VLOOKUP(A2901,'Data. User Inf'!$A$2:$D$13428,4,)</f>
        <v>18_to_22</v>
      </c>
      <c r="J2901" s="38" t="str">
        <f>VLOOKUP(A2901,'Data. User Inf'!$A$2:$E$13428,5,)</f>
        <v>MALE</v>
      </c>
      <c r="K2901" s="38" t="str">
        <f>VLOOKUP(A2901,'Data. User Inf'!$A$2:$E$13428,3,)</f>
        <v>Hà Nội</v>
      </c>
      <c r="L2901" s="38" t="str">
        <f>IF('Data. User Inf'!B2901&lt;'Data. Transactions'!C2901,"Current","New")</f>
        <v>Current</v>
      </c>
    </row>
    <row r="2902" spans="1:12" ht="15.75" customHeight="1" x14ac:dyDescent="0.25">
      <c r="A2902" s="24">
        <v>54859489</v>
      </c>
      <c r="B2902" s="24">
        <v>5194627438</v>
      </c>
      <c r="C2902" s="26">
        <v>43918</v>
      </c>
      <c r="D2902" s="27">
        <v>10000</v>
      </c>
      <c r="E2902" s="28" t="s">
        <v>9</v>
      </c>
      <c r="F2902" s="24">
        <v>12</v>
      </c>
      <c r="G2902" s="36" t="s">
        <v>99</v>
      </c>
      <c r="H2902" s="38">
        <f>((VLOOKUP(F2902,'Data. Commission'!$B$2:$C$6,2,))/100)*D2902</f>
        <v>200</v>
      </c>
      <c r="I2902" s="38" t="str">
        <f>VLOOKUP(A2902,'Data. User Inf'!$A$2:$D$13428,4,)</f>
        <v>18_to_22</v>
      </c>
      <c r="J2902" s="38" t="str">
        <f>VLOOKUP(A2902,'Data. User Inf'!$A$2:$E$13428,5,)</f>
        <v>FEMALE</v>
      </c>
      <c r="K2902" s="38" t="str">
        <f>VLOOKUP(A2902,'Data. User Inf'!$A$2:$E$13428,3,)</f>
        <v>Other Cities</v>
      </c>
      <c r="L2902" s="38" t="str">
        <f>IF('Data. User Inf'!B2902&lt;'Data. Transactions'!C2902,"Current","New")</f>
        <v>Current</v>
      </c>
    </row>
    <row r="2903" spans="1:12" ht="15.75" customHeight="1" x14ac:dyDescent="0.25">
      <c r="A2903" s="24">
        <v>33775412</v>
      </c>
      <c r="B2903" s="24">
        <v>5189988194</v>
      </c>
      <c r="C2903" s="26">
        <v>43918</v>
      </c>
      <c r="D2903" s="27">
        <v>10000</v>
      </c>
      <c r="E2903" s="28" t="s">
        <v>9</v>
      </c>
      <c r="F2903" s="24">
        <v>12</v>
      </c>
      <c r="G2903" s="36" t="s">
        <v>99</v>
      </c>
      <c r="H2903" s="38">
        <f>((VLOOKUP(F2903,'Data. Commission'!$B$2:$C$6,2,))/100)*D2903</f>
        <v>200</v>
      </c>
      <c r="I2903" s="38" t="str">
        <f>VLOOKUP(A2903,'Data. User Inf'!$A$2:$D$13428,4,)</f>
        <v>23_to_27</v>
      </c>
      <c r="J2903" s="38" t="str">
        <f>VLOOKUP(A2903,'Data. User Inf'!$A$2:$E$13428,5,)</f>
        <v>MALE</v>
      </c>
      <c r="K2903" s="38" t="str">
        <f>VLOOKUP(A2903,'Data. User Inf'!$A$2:$E$13428,3,)</f>
        <v>Other Cities</v>
      </c>
      <c r="L2903" s="38" t="str">
        <f>IF('Data. User Inf'!B2903&lt;'Data. Transactions'!C2903,"Current","New")</f>
        <v>Current</v>
      </c>
    </row>
    <row r="2904" spans="1:12" ht="15.75" customHeight="1" x14ac:dyDescent="0.25">
      <c r="A2904" s="24">
        <v>36733953</v>
      </c>
      <c r="B2904" s="24">
        <v>5191092283</v>
      </c>
      <c r="C2904" s="26">
        <v>43918</v>
      </c>
      <c r="D2904" s="27">
        <v>10000</v>
      </c>
      <c r="E2904" s="28" t="s">
        <v>9</v>
      </c>
      <c r="F2904" s="24">
        <v>12</v>
      </c>
      <c r="G2904" s="36" t="s">
        <v>99</v>
      </c>
      <c r="H2904" s="38">
        <f>((VLOOKUP(F2904,'Data. Commission'!$B$2:$C$6,2,))/100)*D2904</f>
        <v>200</v>
      </c>
      <c r="I2904" s="38" t="str">
        <f>VLOOKUP(A2904,'Data. User Inf'!$A$2:$D$13428,4,)</f>
        <v>23_to_27</v>
      </c>
      <c r="J2904" s="38" t="str">
        <f>VLOOKUP(A2904,'Data. User Inf'!$A$2:$E$13428,5,)</f>
        <v>MALE</v>
      </c>
      <c r="K2904" s="38" t="str">
        <f>VLOOKUP(A2904,'Data. User Inf'!$A$2:$E$13428,3,)</f>
        <v>Other Cities</v>
      </c>
      <c r="L2904" s="38" t="str">
        <f>IF('Data. User Inf'!B2904&lt;'Data. Transactions'!C2904,"Current","New")</f>
        <v>Current</v>
      </c>
    </row>
    <row r="2905" spans="1:12" ht="15.75" customHeight="1" x14ac:dyDescent="0.25">
      <c r="A2905" s="24">
        <v>45397974</v>
      </c>
      <c r="B2905" s="24">
        <v>5192238690</v>
      </c>
      <c r="C2905" s="26">
        <v>43918</v>
      </c>
      <c r="D2905" s="27">
        <v>20000</v>
      </c>
      <c r="E2905" s="28" t="s">
        <v>9</v>
      </c>
      <c r="F2905" s="24">
        <v>12</v>
      </c>
      <c r="G2905" s="36" t="s">
        <v>99</v>
      </c>
      <c r="H2905" s="38">
        <f>((VLOOKUP(F2905,'Data. Commission'!$B$2:$C$6,2,))/100)*D2905</f>
        <v>400</v>
      </c>
      <c r="I2905" s="38" t="str">
        <f>VLOOKUP(A2905,'Data. User Inf'!$A$2:$D$13428,4,)</f>
        <v>23_to_27</v>
      </c>
      <c r="J2905" s="38" t="str">
        <f>VLOOKUP(A2905,'Data. User Inf'!$A$2:$E$13428,5,)</f>
        <v>MALE</v>
      </c>
      <c r="K2905" s="38" t="str">
        <f>VLOOKUP(A2905,'Data. User Inf'!$A$2:$E$13428,3,)</f>
        <v>Hà Nội</v>
      </c>
      <c r="L2905" s="38" t="str">
        <f>IF('Data. User Inf'!B2905&lt;'Data. Transactions'!C2905,"Current","New")</f>
        <v>Current</v>
      </c>
    </row>
    <row r="2906" spans="1:12" ht="15.75" customHeight="1" x14ac:dyDescent="0.25">
      <c r="A2906" s="24">
        <v>44811901</v>
      </c>
      <c r="B2906" s="24">
        <v>5192372852</v>
      </c>
      <c r="C2906" s="26">
        <v>43918</v>
      </c>
      <c r="D2906" s="27">
        <v>100000</v>
      </c>
      <c r="E2906" s="28" t="s">
        <v>86</v>
      </c>
      <c r="F2906" s="24">
        <v>14</v>
      </c>
      <c r="G2906" s="36" t="s">
        <v>99</v>
      </c>
      <c r="H2906" s="38">
        <f>((VLOOKUP(F2906,'Data. Commission'!$B$2:$C$6,2,))/100)*D2906</f>
        <v>4000</v>
      </c>
      <c r="I2906" s="38" t="str">
        <f>VLOOKUP(A2906,'Data. User Inf'!$A$2:$D$13428,4,)</f>
        <v>23_to_27</v>
      </c>
      <c r="J2906" s="38" t="str">
        <f>VLOOKUP(A2906,'Data. User Inf'!$A$2:$E$13428,5,)</f>
        <v>MALE</v>
      </c>
      <c r="K2906" s="38" t="str">
        <f>VLOOKUP(A2906,'Data. User Inf'!$A$2:$E$13428,3,)</f>
        <v>Hà Nội</v>
      </c>
      <c r="L2906" s="38" t="str">
        <f>IF('Data. User Inf'!B2906&lt;'Data. Transactions'!C2906,"Current","New")</f>
        <v>Current</v>
      </c>
    </row>
    <row r="2907" spans="1:12" ht="15.75" customHeight="1" x14ac:dyDescent="0.25">
      <c r="A2907" s="24">
        <v>45207946</v>
      </c>
      <c r="B2907" s="24">
        <v>5191384112</v>
      </c>
      <c r="C2907" s="26">
        <v>43918</v>
      </c>
      <c r="D2907" s="27">
        <v>20000</v>
      </c>
      <c r="E2907" s="28" t="s">
        <v>9</v>
      </c>
      <c r="F2907" s="24">
        <v>12</v>
      </c>
      <c r="G2907" s="36" t="s">
        <v>99</v>
      </c>
      <c r="H2907" s="38">
        <f>((VLOOKUP(F2907,'Data. Commission'!$B$2:$C$6,2,))/100)*D2907</f>
        <v>400</v>
      </c>
      <c r="I2907" s="38" t="str">
        <f>VLOOKUP(A2907,'Data. User Inf'!$A$2:$D$13428,4,)</f>
        <v>23_to_27</v>
      </c>
      <c r="J2907" s="38" t="str">
        <f>VLOOKUP(A2907,'Data. User Inf'!$A$2:$E$13428,5,)</f>
        <v>MALE</v>
      </c>
      <c r="K2907" s="38" t="str">
        <f>VLOOKUP(A2907,'Data. User Inf'!$A$2:$E$13428,3,)</f>
        <v>Other Cities</v>
      </c>
      <c r="L2907" s="38" t="str">
        <f>IF('Data. User Inf'!B2907&lt;'Data. Transactions'!C2907,"Current","New")</f>
        <v>New</v>
      </c>
    </row>
    <row r="2908" spans="1:12" ht="15.75" customHeight="1" x14ac:dyDescent="0.25">
      <c r="A2908" s="24">
        <v>42865976</v>
      </c>
      <c r="B2908" s="24">
        <v>5190661443</v>
      </c>
      <c r="C2908" s="26">
        <v>43918</v>
      </c>
      <c r="D2908" s="27">
        <v>10000</v>
      </c>
      <c r="E2908" s="28" t="s">
        <v>9</v>
      </c>
      <c r="F2908" s="24">
        <v>12</v>
      </c>
      <c r="G2908" s="36" t="s">
        <v>99</v>
      </c>
      <c r="H2908" s="38">
        <f>((VLOOKUP(F2908,'Data. Commission'!$B$2:$C$6,2,))/100)*D2908</f>
        <v>200</v>
      </c>
      <c r="I2908" s="38" t="str">
        <f>VLOOKUP(A2908,'Data. User Inf'!$A$2:$D$13428,4,)</f>
        <v>23_to_27</v>
      </c>
      <c r="J2908" s="38" t="str">
        <f>VLOOKUP(A2908,'Data. User Inf'!$A$2:$E$13428,5,)</f>
        <v>MALE</v>
      </c>
      <c r="K2908" s="38" t="str">
        <f>VLOOKUP(A2908,'Data. User Inf'!$A$2:$E$13428,3,)</f>
        <v>Other Cities</v>
      </c>
      <c r="L2908" s="38" t="str">
        <f>IF('Data. User Inf'!B2908&lt;'Data. Transactions'!C2908,"Current","New")</f>
        <v>Current</v>
      </c>
    </row>
    <row r="2909" spans="1:12" ht="15.75" customHeight="1" x14ac:dyDescent="0.25">
      <c r="A2909" s="24">
        <v>51088851</v>
      </c>
      <c r="B2909" s="24">
        <v>5194091351</v>
      </c>
      <c r="C2909" s="26">
        <v>43918</v>
      </c>
      <c r="D2909" s="27">
        <v>50000</v>
      </c>
      <c r="E2909" s="28" t="s">
        <v>86</v>
      </c>
      <c r="F2909" s="24">
        <v>14</v>
      </c>
      <c r="G2909" s="36" t="s">
        <v>99</v>
      </c>
      <c r="H2909" s="38">
        <f>((VLOOKUP(F2909,'Data. Commission'!$B$2:$C$6,2,))/100)*D2909</f>
        <v>2000</v>
      </c>
      <c r="I2909" s="38" t="str">
        <f>VLOOKUP(A2909,'Data. User Inf'!$A$2:$D$13428,4,)</f>
        <v>23_to_27</v>
      </c>
      <c r="J2909" s="38" t="str">
        <f>VLOOKUP(A2909,'Data. User Inf'!$A$2:$E$13428,5,)</f>
        <v>FEMALE</v>
      </c>
      <c r="K2909" s="38" t="str">
        <f>VLOOKUP(A2909,'Data. User Inf'!$A$2:$E$13428,3,)</f>
        <v>Hồ Chí Minh</v>
      </c>
      <c r="L2909" s="38" t="str">
        <f>IF('Data. User Inf'!B2909&lt;'Data. Transactions'!C2909,"Current","New")</f>
        <v>Current</v>
      </c>
    </row>
    <row r="2910" spans="1:12" ht="15.75" customHeight="1" x14ac:dyDescent="0.25">
      <c r="A2910" s="24">
        <v>51102398</v>
      </c>
      <c r="B2910" s="24">
        <v>5189213953</v>
      </c>
      <c r="C2910" s="26">
        <v>43918</v>
      </c>
      <c r="D2910" s="27">
        <v>50000</v>
      </c>
      <c r="E2910" s="28" t="s">
        <v>9</v>
      </c>
      <c r="F2910" s="24">
        <v>12</v>
      </c>
      <c r="G2910" s="36" t="s">
        <v>99</v>
      </c>
      <c r="H2910" s="38">
        <f>((VLOOKUP(F2910,'Data. Commission'!$B$2:$C$6,2,))/100)*D2910</f>
        <v>1000</v>
      </c>
      <c r="I2910" s="38" t="str">
        <f>VLOOKUP(A2910,'Data. User Inf'!$A$2:$D$13428,4,)</f>
        <v>23_to_27</v>
      </c>
      <c r="J2910" s="38" t="str">
        <f>VLOOKUP(A2910,'Data. User Inf'!$A$2:$E$13428,5,)</f>
        <v>MALE</v>
      </c>
      <c r="K2910" s="38" t="str">
        <f>VLOOKUP(A2910,'Data. User Inf'!$A$2:$E$13428,3,)</f>
        <v>Hồ Chí Minh</v>
      </c>
      <c r="L2910" s="38" t="str">
        <f>IF('Data. User Inf'!B2910&lt;'Data. Transactions'!C2910,"Current","New")</f>
        <v>Current</v>
      </c>
    </row>
    <row r="2911" spans="1:12" ht="15.75" customHeight="1" x14ac:dyDescent="0.25">
      <c r="A2911" s="24">
        <v>48583767</v>
      </c>
      <c r="B2911" s="24">
        <v>5189300771</v>
      </c>
      <c r="C2911" s="26">
        <v>43918</v>
      </c>
      <c r="D2911" s="27">
        <v>200000</v>
      </c>
      <c r="E2911" s="28" t="s">
        <v>60</v>
      </c>
      <c r="F2911" s="24">
        <v>13</v>
      </c>
      <c r="G2911" s="36" t="s">
        <v>99</v>
      </c>
      <c r="H2911" s="38">
        <f>((VLOOKUP(F2911,'Data. Commission'!$B$2:$C$6,2,))/100)*D2911</f>
        <v>6000</v>
      </c>
      <c r="I2911" s="38" t="str">
        <f>VLOOKUP(A2911,'Data. User Inf'!$A$2:$D$13428,4,)</f>
        <v>23_to_27</v>
      </c>
      <c r="J2911" s="38" t="str">
        <f>VLOOKUP(A2911,'Data. User Inf'!$A$2:$E$13428,5,)</f>
        <v>FEMALE</v>
      </c>
      <c r="K2911" s="38" t="str">
        <f>VLOOKUP(A2911,'Data. User Inf'!$A$2:$E$13428,3,)</f>
        <v>Hồ Chí Minh</v>
      </c>
      <c r="L2911" s="38" t="str">
        <f>IF('Data. User Inf'!B2911&lt;'Data. Transactions'!C2911,"Current","New")</f>
        <v>Current</v>
      </c>
    </row>
    <row r="2912" spans="1:12" ht="15.75" customHeight="1" x14ac:dyDescent="0.25">
      <c r="A2912" s="24">
        <v>44745340</v>
      </c>
      <c r="B2912" s="24">
        <v>5195518653</v>
      </c>
      <c r="C2912" s="26">
        <v>43918</v>
      </c>
      <c r="D2912" s="27">
        <v>100000</v>
      </c>
      <c r="E2912" s="28" t="s">
        <v>86</v>
      </c>
      <c r="F2912" s="24">
        <v>14</v>
      </c>
      <c r="G2912" s="36" t="s">
        <v>99</v>
      </c>
      <c r="H2912" s="38">
        <f>((VLOOKUP(F2912,'Data. Commission'!$B$2:$C$6,2,))/100)*D2912</f>
        <v>4000</v>
      </c>
      <c r="I2912" s="38" t="str">
        <f>VLOOKUP(A2912,'Data. User Inf'!$A$2:$D$13428,4,)</f>
        <v>23_to_27</v>
      </c>
      <c r="J2912" s="38" t="str">
        <f>VLOOKUP(A2912,'Data. User Inf'!$A$2:$E$13428,5,)</f>
        <v>MALE</v>
      </c>
      <c r="K2912" s="38" t="str">
        <f>VLOOKUP(A2912,'Data. User Inf'!$A$2:$E$13428,3,)</f>
        <v>Hồ Chí Minh</v>
      </c>
      <c r="L2912" s="38" t="str">
        <f>IF('Data. User Inf'!B2912&lt;'Data. Transactions'!C2912,"Current","New")</f>
        <v>New</v>
      </c>
    </row>
    <row r="2913" spans="1:12" ht="15.75" customHeight="1" x14ac:dyDescent="0.25">
      <c r="A2913" s="24">
        <v>49177129</v>
      </c>
      <c r="B2913" s="24">
        <v>5188294816</v>
      </c>
      <c r="C2913" s="26">
        <v>43918</v>
      </c>
      <c r="D2913" s="27">
        <v>10000</v>
      </c>
      <c r="E2913" s="28" t="s">
        <v>9</v>
      </c>
      <c r="F2913" s="24">
        <v>12</v>
      </c>
      <c r="G2913" s="36" t="s">
        <v>99</v>
      </c>
      <c r="H2913" s="38">
        <f>((VLOOKUP(F2913,'Data. Commission'!$B$2:$C$6,2,))/100)*D2913</f>
        <v>200</v>
      </c>
      <c r="I2913" s="38" t="str">
        <f>VLOOKUP(A2913,'Data. User Inf'!$A$2:$D$13428,4,)</f>
        <v>23_to_27</v>
      </c>
      <c r="J2913" s="38" t="str">
        <f>VLOOKUP(A2913,'Data. User Inf'!$A$2:$E$13428,5,)</f>
        <v>FEMALE</v>
      </c>
      <c r="K2913" s="38" t="str">
        <f>VLOOKUP(A2913,'Data. User Inf'!$A$2:$E$13428,3,)</f>
        <v>Other Cities</v>
      </c>
      <c r="L2913" s="38" t="str">
        <f>IF('Data. User Inf'!B2913&lt;'Data. Transactions'!C2913,"Current","New")</f>
        <v>New</v>
      </c>
    </row>
    <row r="2914" spans="1:12" ht="15.75" customHeight="1" x14ac:dyDescent="0.25">
      <c r="A2914" s="24">
        <v>49742917</v>
      </c>
      <c r="B2914" s="24">
        <v>5195619943</v>
      </c>
      <c r="C2914" s="26">
        <v>43918</v>
      </c>
      <c r="D2914" s="27">
        <v>20000</v>
      </c>
      <c r="E2914" s="28" t="s">
        <v>9</v>
      </c>
      <c r="F2914" s="24">
        <v>12</v>
      </c>
      <c r="G2914" s="36" t="s">
        <v>99</v>
      </c>
      <c r="H2914" s="38">
        <f>((VLOOKUP(F2914,'Data. Commission'!$B$2:$C$6,2,))/100)*D2914</f>
        <v>400</v>
      </c>
      <c r="I2914" s="38" t="str">
        <f>VLOOKUP(A2914,'Data. User Inf'!$A$2:$D$13428,4,)</f>
        <v>23_to_27</v>
      </c>
      <c r="J2914" s="38" t="str">
        <f>VLOOKUP(A2914,'Data. User Inf'!$A$2:$E$13428,5,)</f>
        <v>FEMALE</v>
      </c>
      <c r="K2914" s="38" t="str">
        <f>VLOOKUP(A2914,'Data. User Inf'!$A$2:$E$13428,3,)</f>
        <v>Hồ Chí Minh</v>
      </c>
      <c r="L2914" s="38" t="str">
        <f>IF('Data. User Inf'!B2914&lt;'Data. Transactions'!C2914,"Current","New")</f>
        <v>Current</v>
      </c>
    </row>
    <row r="2915" spans="1:12" ht="15.75" customHeight="1" x14ac:dyDescent="0.25">
      <c r="A2915" s="24">
        <v>41745525</v>
      </c>
      <c r="B2915" s="24">
        <v>5194969651</v>
      </c>
      <c r="C2915" s="26">
        <v>43918</v>
      </c>
      <c r="D2915" s="27">
        <v>50000</v>
      </c>
      <c r="E2915" s="28" t="s">
        <v>9</v>
      </c>
      <c r="F2915" s="24">
        <v>12</v>
      </c>
      <c r="G2915" s="36" t="s">
        <v>99</v>
      </c>
      <c r="H2915" s="38">
        <f>((VLOOKUP(F2915,'Data. Commission'!$B$2:$C$6,2,))/100)*D2915</f>
        <v>1000</v>
      </c>
      <c r="I2915" s="38" t="str">
        <f>VLOOKUP(A2915,'Data. User Inf'!$A$2:$D$13428,4,)</f>
        <v>28_to_32</v>
      </c>
      <c r="J2915" s="38" t="str">
        <f>VLOOKUP(A2915,'Data. User Inf'!$A$2:$E$13428,5,)</f>
        <v>MALE</v>
      </c>
      <c r="K2915" s="38" t="str">
        <f>VLOOKUP(A2915,'Data. User Inf'!$A$2:$E$13428,3,)</f>
        <v>Other Cities</v>
      </c>
      <c r="L2915" s="38" t="str">
        <f>IF('Data. User Inf'!B2915&lt;'Data. Transactions'!C2915,"Current","New")</f>
        <v>New</v>
      </c>
    </row>
    <row r="2916" spans="1:12" ht="15.75" customHeight="1" x14ac:dyDescent="0.25">
      <c r="A2916" s="24">
        <v>42753916</v>
      </c>
      <c r="B2916" s="24">
        <v>5193109920</v>
      </c>
      <c r="C2916" s="26">
        <v>43918</v>
      </c>
      <c r="D2916" s="27">
        <v>10000</v>
      </c>
      <c r="E2916" s="28" t="s">
        <v>86</v>
      </c>
      <c r="F2916" s="24">
        <v>14</v>
      </c>
      <c r="G2916" s="36" t="s">
        <v>99</v>
      </c>
      <c r="H2916" s="38">
        <f>((VLOOKUP(F2916,'Data. Commission'!$B$2:$C$6,2,))/100)*D2916</f>
        <v>400</v>
      </c>
      <c r="I2916" s="38" t="str">
        <f>VLOOKUP(A2916,'Data. User Inf'!$A$2:$D$13428,4,)</f>
        <v>28_to_32</v>
      </c>
      <c r="J2916" s="38" t="str">
        <f>VLOOKUP(A2916,'Data. User Inf'!$A$2:$E$13428,5,)</f>
        <v>MALE</v>
      </c>
      <c r="K2916" s="38" t="str">
        <f>VLOOKUP(A2916,'Data. User Inf'!$A$2:$E$13428,3,)</f>
        <v>Hồ Chí Minh</v>
      </c>
      <c r="L2916" s="38" t="str">
        <f>IF('Data. User Inf'!B2916&lt;'Data. Transactions'!C2916,"Current","New")</f>
        <v>New</v>
      </c>
    </row>
    <row r="2917" spans="1:12" ht="15.75" customHeight="1" x14ac:dyDescent="0.25">
      <c r="A2917" s="24">
        <v>29180317</v>
      </c>
      <c r="B2917" s="24">
        <v>5194164713</v>
      </c>
      <c r="C2917" s="26">
        <v>43918</v>
      </c>
      <c r="D2917" s="27">
        <v>100000</v>
      </c>
      <c r="E2917" s="28" t="s">
        <v>9</v>
      </c>
      <c r="F2917" s="24">
        <v>12</v>
      </c>
      <c r="G2917" s="36" t="s">
        <v>99</v>
      </c>
      <c r="H2917" s="38">
        <f>((VLOOKUP(F2917,'Data. Commission'!$B$2:$C$6,2,))/100)*D2917</f>
        <v>2000</v>
      </c>
      <c r="I2917" s="38" t="str">
        <f>VLOOKUP(A2917,'Data. User Inf'!$A$2:$D$13428,4,)</f>
        <v>28_to_32</v>
      </c>
      <c r="J2917" s="38" t="str">
        <f>VLOOKUP(A2917,'Data. User Inf'!$A$2:$E$13428,5,)</f>
        <v>MALE</v>
      </c>
      <c r="K2917" s="38" t="str">
        <f>VLOOKUP(A2917,'Data. User Inf'!$A$2:$E$13428,3,)</f>
        <v>Hồ Chí Minh</v>
      </c>
      <c r="L2917" s="38" t="str">
        <f>IF('Data. User Inf'!B2917&lt;'Data. Transactions'!C2917,"Current","New")</f>
        <v>New</v>
      </c>
    </row>
    <row r="2918" spans="1:12" ht="15.75" customHeight="1" x14ac:dyDescent="0.25">
      <c r="A2918" s="24">
        <v>48829607</v>
      </c>
      <c r="B2918" s="24">
        <v>5194632955</v>
      </c>
      <c r="C2918" s="26">
        <v>43918</v>
      </c>
      <c r="D2918" s="27">
        <v>100000</v>
      </c>
      <c r="E2918" s="28" t="s">
        <v>9</v>
      </c>
      <c r="F2918" s="24">
        <v>12</v>
      </c>
      <c r="G2918" s="36" t="s">
        <v>99</v>
      </c>
      <c r="H2918" s="38">
        <f>((VLOOKUP(F2918,'Data. Commission'!$B$2:$C$6,2,))/100)*D2918</f>
        <v>2000</v>
      </c>
      <c r="I2918" s="38" t="str">
        <f>VLOOKUP(A2918,'Data. User Inf'!$A$2:$D$13428,4,)</f>
        <v>28_to_32</v>
      </c>
      <c r="J2918" s="38" t="str">
        <f>VLOOKUP(A2918,'Data. User Inf'!$A$2:$E$13428,5,)</f>
        <v>MALE</v>
      </c>
      <c r="K2918" s="38" t="str">
        <f>VLOOKUP(A2918,'Data. User Inf'!$A$2:$E$13428,3,)</f>
        <v>Other Cities</v>
      </c>
      <c r="L2918" s="38" t="str">
        <f>IF('Data. User Inf'!B2918&lt;'Data. Transactions'!C2918,"Current","New")</f>
        <v>New</v>
      </c>
    </row>
    <row r="2919" spans="1:12" ht="15.75" customHeight="1" x14ac:dyDescent="0.25">
      <c r="A2919" s="24">
        <v>48020540</v>
      </c>
      <c r="B2919" s="24">
        <v>5190553145</v>
      </c>
      <c r="C2919" s="26">
        <v>43918</v>
      </c>
      <c r="D2919" s="27">
        <v>10000</v>
      </c>
      <c r="E2919" s="24" t="s">
        <v>9</v>
      </c>
      <c r="F2919" s="24">
        <v>12</v>
      </c>
      <c r="G2919" s="37"/>
      <c r="H2919" s="38">
        <f>((VLOOKUP(F2919,'Data. Commission'!$B$2:$C$6,2,))/100)*D2919</f>
        <v>200</v>
      </c>
      <c r="I2919" s="38" t="str">
        <f>VLOOKUP(A2919,'Data. User Inf'!$A$2:$D$13428,4,)</f>
        <v>unknown</v>
      </c>
      <c r="J2919" s="38" t="str">
        <f>VLOOKUP(A2919,'Data. User Inf'!$A$2:$E$13428,5,)</f>
        <v>MALE</v>
      </c>
      <c r="K2919" s="38" t="str">
        <f>VLOOKUP(A2919,'Data. User Inf'!$A$2:$E$13428,3,)</f>
        <v>Hà Nội</v>
      </c>
      <c r="L2919" s="38" t="str">
        <f>IF('Data. User Inf'!B2919&lt;'Data. Transactions'!C2919,"Current","New")</f>
        <v>Current</v>
      </c>
    </row>
    <row r="2920" spans="1:12" ht="15.75" customHeight="1" x14ac:dyDescent="0.25">
      <c r="A2920" s="24">
        <v>31736740</v>
      </c>
      <c r="B2920" s="24">
        <v>5190520956</v>
      </c>
      <c r="C2920" s="26">
        <v>43918</v>
      </c>
      <c r="D2920" s="27">
        <v>10000</v>
      </c>
      <c r="E2920" s="24" t="s">
        <v>87</v>
      </c>
      <c r="F2920" s="24">
        <v>15</v>
      </c>
      <c r="G2920" s="37"/>
      <c r="H2920" s="38">
        <f>((VLOOKUP(F2920,'Data. Commission'!$B$2:$C$6,2,))/100)*D2920</f>
        <v>400</v>
      </c>
      <c r="I2920" s="38" t="str">
        <f>VLOOKUP(A2920,'Data. User Inf'!$A$2:$D$13428,4,)</f>
        <v>23_to_27</v>
      </c>
      <c r="J2920" s="38" t="str">
        <f>VLOOKUP(A2920,'Data. User Inf'!$A$2:$E$13428,5,)</f>
        <v>MALE</v>
      </c>
      <c r="K2920" s="38" t="str">
        <f>VLOOKUP(A2920,'Data. User Inf'!$A$2:$E$13428,3,)</f>
        <v>Hồ Chí Minh</v>
      </c>
      <c r="L2920" s="38" t="str">
        <f>IF('Data. User Inf'!B2920&lt;'Data. Transactions'!C2920,"Current","New")</f>
        <v>Current</v>
      </c>
    </row>
    <row r="2921" spans="1:12" ht="15.75" customHeight="1" x14ac:dyDescent="0.25">
      <c r="A2921" s="24">
        <v>46702842</v>
      </c>
      <c r="B2921" s="24">
        <v>5016966612</v>
      </c>
      <c r="C2921" s="26">
        <v>43919</v>
      </c>
      <c r="D2921" s="27">
        <v>10000</v>
      </c>
      <c r="E2921" s="28" t="s">
        <v>86</v>
      </c>
      <c r="F2921" s="24">
        <v>14</v>
      </c>
      <c r="G2921" s="37"/>
      <c r="H2921" s="38">
        <f>((VLOOKUP(F2921,'Data. Commission'!$B$2:$C$6,2,))/100)*D2921</f>
        <v>400</v>
      </c>
      <c r="I2921" s="38" t="str">
        <f>VLOOKUP(A2921,'Data. User Inf'!$A$2:$D$13428,4,)</f>
        <v>unknown</v>
      </c>
      <c r="J2921" s="38" t="str">
        <f>VLOOKUP(A2921,'Data. User Inf'!$A$2:$E$13428,5,)</f>
        <v>MALE</v>
      </c>
      <c r="K2921" s="38" t="str">
        <f>VLOOKUP(A2921,'Data. User Inf'!$A$2:$E$13428,3,)</f>
        <v>Other Cities</v>
      </c>
      <c r="L2921" s="38" t="str">
        <f>IF('Data. User Inf'!B2921&lt;'Data. Transactions'!C2921,"Current","New")</f>
        <v>New</v>
      </c>
    </row>
    <row r="2922" spans="1:12" ht="15.75" customHeight="1" x14ac:dyDescent="0.25">
      <c r="A2922" s="24">
        <v>53328027</v>
      </c>
      <c r="B2922" s="24">
        <v>4933866232</v>
      </c>
      <c r="C2922" s="26">
        <v>43919</v>
      </c>
      <c r="D2922" s="27">
        <v>20000</v>
      </c>
      <c r="E2922" s="28" t="s">
        <v>9</v>
      </c>
      <c r="F2922" s="24">
        <v>12</v>
      </c>
      <c r="G2922" s="36" t="s">
        <v>99</v>
      </c>
      <c r="H2922" s="38">
        <f>((VLOOKUP(F2922,'Data. Commission'!$B$2:$C$6,2,))/100)*D2922</f>
        <v>400</v>
      </c>
      <c r="I2922" s="38" t="str">
        <f>VLOOKUP(A2922,'Data. User Inf'!$A$2:$D$13428,4,)</f>
        <v>unknown</v>
      </c>
      <c r="J2922" s="38" t="str">
        <f>VLOOKUP(A2922,'Data. User Inf'!$A$2:$E$13428,5,)</f>
        <v>MALE</v>
      </c>
      <c r="K2922" s="38" t="str">
        <f>VLOOKUP(A2922,'Data. User Inf'!$A$2:$E$13428,3,)</f>
        <v>Hồ Chí Minh</v>
      </c>
      <c r="L2922" s="38" t="str">
        <f>IF('Data. User Inf'!B2922&lt;'Data. Transactions'!C2922,"Current","New")</f>
        <v>Current</v>
      </c>
    </row>
    <row r="2923" spans="1:12" ht="15.75" customHeight="1" x14ac:dyDescent="0.25">
      <c r="A2923" s="24">
        <v>43207771</v>
      </c>
      <c r="B2923" s="24">
        <v>4938068551</v>
      </c>
      <c r="C2923" s="26">
        <v>43919</v>
      </c>
      <c r="D2923" s="27">
        <v>20000</v>
      </c>
      <c r="E2923" s="28" t="s">
        <v>9</v>
      </c>
      <c r="F2923" s="24">
        <v>12</v>
      </c>
      <c r="G2923" s="36" t="s">
        <v>99</v>
      </c>
      <c r="H2923" s="38">
        <f>((VLOOKUP(F2923,'Data. Commission'!$B$2:$C$6,2,))/100)*D2923</f>
        <v>400</v>
      </c>
      <c r="I2923" s="38" t="str">
        <f>VLOOKUP(A2923,'Data. User Inf'!$A$2:$D$13428,4,)</f>
        <v>23_to_27</v>
      </c>
      <c r="J2923" s="38" t="str">
        <f>VLOOKUP(A2923,'Data. User Inf'!$A$2:$E$13428,5,)</f>
        <v>FEMALE</v>
      </c>
      <c r="K2923" s="38" t="str">
        <f>VLOOKUP(A2923,'Data. User Inf'!$A$2:$E$13428,3,)</f>
        <v>Hồ Chí Minh</v>
      </c>
      <c r="L2923" s="38" t="str">
        <f>IF('Data. User Inf'!B2923&lt;'Data. Transactions'!C2923,"Current","New")</f>
        <v>New</v>
      </c>
    </row>
    <row r="2924" spans="1:12" ht="15.75" customHeight="1" x14ac:dyDescent="0.25">
      <c r="A2924" s="24">
        <v>32175758</v>
      </c>
      <c r="B2924" s="24">
        <v>4935114462</v>
      </c>
      <c r="C2924" s="26">
        <v>43919</v>
      </c>
      <c r="D2924" s="27">
        <v>20000</v>
      </c>
      <c r="E2924" s="24" t="s">
        <v>86</v>
      </c>
      <c r="F2924" s="24">
        <v>14</v>
      </c>
      <c r="G2924" s="37"/>
      <c r="H2924" s="38">
        <f>((VLOOKUP(F2924,'Data. Commission'!$B$2:$C$6,2,))/100)*D2924</f>
        <v>800</v>
      </c>
      <c r="I2924" s="38" t="str">
        <f>VLOOKUP(A2924,'Data. User Inf'!$A$2:$D$13428,4,)</f>
        <v>28_to_32</v>
      </c>
      <c r="J2924" s="38" t="str">
        <f>VLOOKUP(A2924,'Data. User Inf'!$A$2:$E$13428,5,)</f>
        <v>FEMALE</v>
      </c>
      <c r="K2924" s="38" t="str">
        <f>VLOOKUP(A2924,'Data. User Inf'!$A$2:$E$13428,3,)</f>
        <v>Hà Nội</v>
      </c>
      <c r="L2924" s="38" t="str">
        <f>IF('Data. User Inf'!B2924&lt;'Data. Transactions'!C2924,"Current","New")</f>
        <v>Current</v>
      </c>
    </row>
    <row r="2925" spans="1:12" ht="15.75" customHeight="1" x14ac:dyDescent="0.25">
      <c r="A2925" s="24">
        <v>23491900</v>
      </c>
      <c r="B2925" s="24">
        <v>5199369397</v>
      </c>
      <c r="C2925" s="26">
        <v>43919</v>
      </c>
      <c r="D2925" s="27">
        <v>20000</v>
      </c>
      <c r="E2925" s="28" t="s">
        <v>87</v>
      </c>
      <c r="F2925" s="24">
        <v>15</v>
      </c>
      <c r="G2925" s="36" t="s">
        <v>49</v>
      </c>
      <c r="H2925" s="38">
        <f>((VLOOKUP(F2925,'Data. Commission'!$B$2:$C$6,2,))/100)*D2925</f>
        <v>800</v>
      </c>
      <c r="I2925" s="38" t="str">
        <f>VLOOKUP(A2925,'Data. User Inf'!$A$2:$D$13428,4,)</f>
        <v>23_to_27</v>
      </c>
      <c r="J2925" s="38" t="str">
        <f>VLOOKUP(A2925,'Data. User Inf'!$A$2:$E$13428,5,)</f>
        <v>FEMALE</v>
      </c>
      <c r="K2925" s="38" t="str">
        <f>VLOOKUP(A2925,'Data. User Inf'!$A$2:$E$13428,3,)</f>
        <v>Other Cities</v>
      </c>
      <c r="L2925" s="38" t="str">
        <f>IF('Data. User Inf'!B2925&lt;'Data. Transactions'!C2925,"Current","New")</f>
        <v>Current</v>
      </c>
    </row>
    <row r="2926" spans="1:12" ht="15.75" customHeight="1" x14ac:dyDescent="0.25">
      <c r="A2926" s="24">
        <v>41357016</v>
      </c>
      <c r="B2926" s="24">
        <v>5019198040</v>
      </c>
      <c r="C2926" s="26">
        <v>43919</v>
      </c>
      <c r="D2926" s="27">
        <v>10000</v>
      </c>
      <c r="E2926" s="28" t="s">
        <v>9</v>
      </c>
      <c r="F2926" s="24">
        <v>12</v>
      </c>
      <c r="G2926" s="36" t="s">
        <v>99</v>
      </c>
      <c r="H2926" s="38">
        <f>((VLOOKUP(F2926,'Data. Commission'!$B$2:$C$6,2,))/100)*D2926</f>
        <v>200</v>
      </c>
      <c r="I2926" s="38" t="str">
        <f>VLOOKUP(A2926,'Data. User Inf'!$A$2:$D$13428,4,)</f>
        <v>unknown</v>
      </c>
      <c r="J2926" s="38" t="str">
        <f>VLOOKUP(A2926,'Data. User Inf'!$A$2:$E$13428,5,)</f>
        <v>FEMALE</v>
      </c>
      <c r="K2926" s="38" t="str">
        <f>VLOOKUP(A2926,'Data. User Inf'!$A$2:$E$13428,3,)</f>
        <v>Hà Nội</v>
      </c>
      <c r="L2926" s="38" t="str">
        <f>IF('Data. User Inf'!B2926&lt;'Data. Transactions'!C2926,"Current","New")</f>
        <v>Current</v>
      </c>
    </row>
    <row r="2927" spans="1:12" ht="15.75" customHeight="1" x14ac:dyDescent="0.25">
      <c r="A2927" s="24">
        <v>54873648</v>
      </c>
      <c r="B2927" s="24">
        <v>5195888259</v>
      </c>
      <c r="C2927" s="26">
        <v>43919</v>
      </c>
      <c r="D2927" s="27">
        <v>20000</v>
      </c>
      <c r="E2927" s="28" t="s">
        <v>60</v>
      </c>
      <c r="F2927" s="24">
        <v>13</v>
      </c>
      <c r="G2927" s="37"/>
      <c r="H2927" s="38">
        <f>((VLOOKUP(F2927,'Data. Commission'!$B$2:$C$6,2,))/100)*D2927</f>
        <v>600</v>
      </c>
      <c r="I2927" s="38" t="str">
        <f>VLOOKUP(A2927,'Data. User Inf'!$A$2:$D$13428,4,)</f>
        <v>unknown</v>
      </c>
      <c r="J2927" s="38" t="str">
        <f>VLOOKUP(A2927,'Data. User Inf'!$A$2:$E$13428,5,)</f>
        <v>MALE</v>
      </c>
      <c r="K2927" s="38" t="str">
        <f>VLOOKUP(A2927,'Data. User Inf'!$A$2:$E$13428,3,)</f>
        <v>Hồ Chí Minh</v>
      </c>
      <c r="L2927" s="38" t="str">
        <f>IF('Data. User Inf'!B2927&lt;'Data. Transactions'!C2927,"Current","New")</f>
        <v>Current</v>
      </c>
    </row>
    <row r="2928" spans="1:12" ht="15.75" customHeight="1" x14ac:dyDescent="0.25">
      <c r="A2928" s="24">
        <v>36274327</v>
      </c>
      <c r="B2928" s="24">
        <v>4939569539</v>
      </c>
      <c r="C2928" s="26">
        <v>43919</v>
      </c>
      <c r="D2928" s="27">
        <v>100000</v>
      </c>
      <c r="E2928" s="28" t="s">
        <v>9</v>
      </c>
      <c r="F2928" s="24">
        <v>12</v>
      </c>
      <c r="G2928" s="37" t="s">
        <v>49</v>
      </c>
      <c r="H2928" s="38">
        <f>((VLOOKUP(F2928,'Data. Commission'!$B$2:$C$6,2,))/100)*D2928</f>
        <v>2000</v>
      </c>
      <c r="I2928" s="38" t="str">
        <f>VLOOKUP(A2928,'Data. User Inf'!$A$2:$D$13428,4,)</f>
        <v>unknown</v>
      </c>
      <c r="J2928" s="38" t="str">
        <f>VLOOKUP(A2928,'Data. User Inf'!$A$2:$E$13428,5,)</f>
        <v>MALE</v>
      </c>
      <c r="K2928" s="38" t="str">
        <f>VLOOKUP(A2928,'Data. User Inf'!$A$2:$E$13428,3,)</f>
        <v>Other Cities</v>
      </c>
      <c r="L2928" s="38" t="str">
        <f>IF('Data. User Inf'!B2928&lt;'Data. Transactions'!C2928,"Current","New")</f>
        <v>Current</v>
      </c>
    </row>
    <row r="2929" spans="1:12" ht="15.75" customHeight="1" x14ac:dyDescent="0.25">
      <c r="A2929" s="24">
        <v>24127190</v>
      </c>
      <c r="B2929" s="24">
        <v>4938071488</v>
      </c>
      <c r="C2929" s="26">
        <v>43919</v>
      </c>
      <c r="D2929" s="27">
        <v>100000</v>
      </c>
      <c r="E2929" s="24" t="s">
        <v>9</v>
      </c>
      <c r="F2929" s="24">
        <v>12</v>
      </c>
      <c r="G2929" s="37" t="s">
        <v>49</v>
      </c>
      <c r="H2929" s="38">
        <f>((VLOOKUP(F2929,'Data. Commission'!$B$2:$C$6,2,))/100)*D2929</f>
        <v>2000</v>
      </c>
      <c r="I2929" s="38" t="str">
        <f>VLOOKUP(A2929,'Data. User Inf'!$A$2:$D$13428,4,)</f>
        <v>23_to_27</v>
      </c>
      <c r="J2929" s="38" t="str">
        <f>VLOOKUP(A2929,'Data. User Inf'!$A$2:$E$13428,5,)</f>
        <v>MALE</v>
      </c>
      <c r="K2929" s="38" t="str">
        <f>VLOOKUP(A2929,'Data. User Inf'!$A$2:$E$13428,3,)</f>
        <v>Other Cities</v>
      </c>
      <c r="L2929" s="38" t="str">
        <f>IF('Data. User Inf'!B2929&lt;'Data. Transactions'!C2929,"Current","New")</f>
        <v>Current</v>
      </c>
    </row>
    <row r="2930" spans="1:12" ht="15.75" customHeight="1" x14ac:dyDescent="0.25">
      <c r="A2930" s="24">
        <v>25917419</v>
      </c>
      <c r="B2930" s="24">
        <v>5200241074</v>
      </c>
      <c r="C2930" s="26">
        <v>43919</v>
      </c>
      <c r="D2930" s="27">
        <v>50000</v>
      </c>
      <c r="E2930" s="28" t="s">
        <v>9</v>
      </c>
      <c r="F2930" s="24">
        <v>12</v>
      </c>
      <c r="G2930" s="36" t="s">
        <v>99</v>
      </c>
      <c r="H2930" s="38">
        <f>((VLOOKUP(F2930,'Data. Commission'!$B$2:$C$6,2,))/100)*D2930</f>
        <v>1000</v>
      </c>
      <c r="I2930" s="38" t="str">
        <f>VLOOKUP(A2930,'Data. User Inf'!$A$2:$D$13428,4,)</f>
        <v>&gt;37</v>
      </c>
      <c r="J2930" s="38" t="str">
        <f>VLOOKUP(A2930,'Data. User Inf'!$A$2:$E$13428,5,)</f>
        <v>MALE</v>
      </c>
      <c r="K2930" s="38" t="str">
        <f>VLOOKUP(A2930,'Data. User Inf'!$A$2:$E$13428,3,)</f>
        <v>Hồ Chí Minh</v>
      </c>
      <c r="L2930" s="38" t="str">
        <f>IF('Data. User Inf'!B2930&lt;'Data. Transactions'!C2930,"Current","New")</f>
        <v>Current</v>
      </c>
    </row>
    <row r="2931" spans="1:12" ht="15.75" customHeight="1" x14ac:dyDescent="0.25">
      <c r="A2931" s="24">
        <v>41224189</v>
      </c>
      <c r="B2931" s="24">
        <v>5197446328</v>
      </c>
      <c r="C2931" s="26">
        <v>43919</v>
      </c>
      <c r="D2931" s="27">
        <v>100000</v>
      </c>
      <c r="E2931" s="28" t="s">
        <v>9</v>
      </c>
      <c r="F2931" s="24">
        <v>12</v>
      </c>
      <c r="G2931" s="36" t="s">
        <v>99</v>
      </c>
      <c r="H2931" s="38">
        <f>((VLOOKUP(F2931,'Data. Commission'!$B$2:$C$6,2,))/100)*D2931</f>
        <v>2000</v>
      </c>
      <c r="I2931" s="38" t="str">
        <f>VLOOKUP(A2931,'Data. User Inf'!$A$2:$D$13428,4,)</f>
        <v>unknown</v>
      </c>
      <c r="J2931" s="38" t="str">
        <f>VLOOKUP(A2931,'Data. User Inf'!$A$2:$E$13428,5,)</f>
        <v>MALE</v>
      </c>
      <c r="K2931" s="38" t="str">
        <f>VLOOKUP(A2931,'Data. User Inf'!$A$2:$E$13428,3,)</f>
        <v>Other Cities</v>
      </c>
      <c r="L2931" s="38" t="str">
        <f>IF('Data. User Inf'!B2931&lt;'Data. Transactions'!C2931,"Current","New")</f>
        <v>Current</v>
      </c>
    </row>
    <row r="2932" spans="1:12" ht="15.75" customHeight="1" x14ac:dyDescent="0.25">
      <c r="A2932" s="24">
        <v>54892415</v>
      </c>
      <c r="B2932" s="24">
        <v>5201887907</v>
      </c>
      <c r="C2932" s="26">
        <v>43919</v>
      </c>
      <c r="D2932" s="27">
        <v>10000</v>
      </c>
      <c r="E2932" s="28" t="s">
        <v>60</v>
      </c>
      <c r="F2932" s="24">
        <v>13</v>
      </c>
      <c r="G2932" s="36" t="s">
        <v>99</v>
      </c>
      <c r="H2932" s="38">
        <f>((VLOOKUP(F2932,'Data. Commission'!$B$2:$C$6,2,))/100)*D2932</f>
        <v>300</v>
      </c>
      <c r="I2932" s="38" t="str">
        <f>VLOOKUP(A2932,'Data. User Inf'!$A$2:$D$13428,4,)</f>
        <v>unknown</v>
      </c>
      <c r="J2932" s="38" t="str">
        <f>VLOOKUP(A2932,'Data. User Inf'!$A$2:$E$13428,5,)</f>
        <v>MALE</v>
      </c>
      <c r="K2932" s="38" t="str">
        <f>VLOOKUP(A2932,'Data. User Inf'!$A$2:$E$13428,3,)</f>
        <v>Other Cities</v>
      </c>
      <c r="L2932" s="38" t="str">
        <f>IF('Data. User Inf'!B2932&lt;'Data. Transactions'!C2932,"Current","New")</f>
        <v>Current</v>
      </c>
    </row>
    <row r="2933" spans="1:12" ht="15.75" customHeight="1" x14ac:dyDescent="0.25">
      <c r="A2933" s="24">
        <v>54264401</v>
      </c>
      <c r="B2933" s="24">
        <v>5197893289</v>
      </c>
      <c r="C2933" s="26">
        <v>43919</v>
      </c>
      <c r="D2933" s="27">
        <v>20000</v>
      </c>
      <c r="E2933" s="28" t="s">
        <v>9</v>
      </c>
      <c r="F2933" s="24">
        <v>12</v>
      </c>
      <c r="G2933" s="36" t="s">
        <v>99</v>
      </c>
      <c r="H2933" s="38">
        <f>((VLOOKUP(F2933,'Data. Commission'!$B$2:$C$6,2,))/100)*D2933</f>
        <v>400</v>
      </c>
      <c r="I2933" s="38" t="str">
        <f>VLOOKUP(A2933,'Data. User Inf'!$A$2:$D$13428,4,)</f>
        <v>unknown</v>
      </c>
      <c r="J2933" s="38" t="str">
        <f>VLOOKUP(A2933,'Data. User Inf'!$A$2:$E$13428,5,)</f>
        <v>MALE</v>
      </c>
      <c r="K2933" s="38" t="str">
        <f>VLOOKUP(A2933,'Data. User Inf'!$A$2:$E$13428,3,)</f>
        <v>Hồ Chí Minh</v>
      </c>
      <c r="L2933" s="38" t="str">
        <f>IF('Data. User Inf'!B2933&lt;'Data. Transactions'!C2933,"Current","New")</f>
        <v>Current</v>
      </c>
    </row>
    <row r="2934" spans="1:12" ht="15.75" customHeight="1" x14ac:dyDescent="0.25">
      <c r="A2934" s="24">
        <v>18863341</v>
      </c>
      <c r="B2934" s="24">
        <v>5200833996</v>
      </c>
      <c r="C2934" s="26">
        <v>43919</v>
      </c>
      <c r="D2934" s="27">
        <v>20000</v>
      </c>
      <c r="E2934" s="28" t="s">
        <v>9</v>
      </c>
      <c r="F2934" s="24">
        <v>12</v>
      </c>
      <c r="G2934" s="36" t="s">
        <v>99</v>
      </c>
      <c r="H2934" s="38">
        <f>((VLOOKUP(F2934,'Data. Commission'!$B$2:$C$6,2,))/100)*D2934</f>
        <v>400</v>
      </c>
      <c r="I2934" s="38" t="str">
        <f>VLOOKUP(A2934,'Data. User Inf'!$A$2:$D$13428,4,)</f>
        <v>unknown</v>
      </c>
      <c r="J2934" s="38" t="str">
        <f>VLOOKUP(A2934,'Data. User Inf'!$A$2:$E$13428,5,)</f>
        <v>MALE</v>
      </c>
      <c r="K2934" s="38" t="str">
        <f>VLOOKUP(A2934,'Data. User Inf'!$A$2:$E$13428,3,)</f>
        <v>Unknown</v>
      </c>
      <c r="L2934" s="38" t="str">
        <f>IF('Data. User Inf'!B2934&lt;'Data. Transactions'!C2934,"Current","New")</f>
        <v>Current</v>
      </c>
    </row>
    <row r="2935" spans="1:12" ht="15.75" customHeight="1" x14ac:dyDescent="0.25">
      <c r="A2935" s="24">
        <v>52428105</v>
      </c>
      <c r="B2935" s="24">
        <v>5199373305</v>
      </c>
      <c r="C2935" s="26">
        <v>43919</v>
      </c>
      <c r="D2935" s="27">
        <v>50000</v>
      </c>
      <c r="E2935" s="28" t="s">
        <v>9</v>
      </c>
      <c r="F2935" s="24">
        <v>12</v>
      </c>
      <c r="G2935" s="36" t="s">
        <v>99</v>
      </c>
      <c r="H2935" s="38">
        <f>((VLOOKUP(F2935,'Data. Commission'!$B$2:$C$6,2,))/100)*D2935</f>
        <v>1000</v>
      </c>
      <c r="I2935" s="38" t="str">
        <f>VLOOKUP(A2935,'Data. User Inf'!$A$2:$D$13428,4,)</f>
        <v>unknown</v>
      </c>
      <c r="J2935" s="38" t="str">
        <f>VLOOKUP(A2935,'Data. User Inf'!$A$2:$E$13428,5,)</f>
        <v>MALE</v>
      </c>
      <c r="K2935" s="38" t="str">
        <f>VLOOKUP(A2935,'Data. User Inf'!$A$2:$E$13428,3,)</f>
        <v>Other Cities</v>
      </c>
      <c r="L2935" s="38" t="str">
        <f>IF('Data. User Inf'!B2935&lt;'Data. Transactions'!C2935,"Current","New")</f>
        <v>New</v>
      </c>
    </row>
    <row r="2936" spans="1:12" ht="15.75" customHeight="1" x14ac:dyDescent="0.25">
      <c r="A2936" s="24">
        <v>51825251</v>
      </c>
      <c r="B2936" s="24">
        <v>5196317559</v>
      </c>
      <c r="C2936" s="26">
        <v>43919</v>
      </c>
      <c r="D2936" s="27">
        <v>10000</v>
      </c>
      <c r="E2936" s="28" t="s">
        <v>87</v>
      </c>
      <c r="F2936" s="24">
        <v>15</v>
      </c>
      <c r="G2936" s="36" t="s">
        <v>99</v>
      </c>
      <c r="H2936" s="38">
        <f>((VLOOKUP(F2936,'Data. Commission'!$B$2:$C$6,2,))/100)*D2936</f>
        <v>400</v>
      </c>
      <c r="I2936" s="38" t="str">
        <f>VLOOKUP(A2936,'Data. User Inf'!$A$2:$D$13428,4,)</f>
        <v>unknown</v>
      </c>
      <c r="J2936" s="38" t="str">
        <f>VLOOKUP(A2936,'Data. User Inf'!$A$2:$E$13428,5,)</f>
        <v>FEMALE</v>
      </c>
      <c r="K2936" s="38" t="str">
        <f>VLOOKUP(A2936,'Data. User Inf'!$A$2:$E$13428,3,)</f>
        <v>Hà Nội</v>
      </c>
      <c r="L2936" s="38" t="str">
        <f>IF('Data. User Inf'!B2936&lt;'Data. Transactions'!C2936,"Current","New")</f>
        <v>New</v>
      </c>
    </row>
    <row r="2937" spans="1:12" ht="15.75" customHeight="1" x14ac:dyDescent="0.25">
      <c r="A2937" s="24">
        <v>51482716</v>
      </c>
      <c r="B2937" s="24">
        <v>5199601038</v>
      </c>
      <c r="C2937" s="26">
        <v>43919</v>
      </c>
      <c r="D2937" s="27">
        <v>10000</v>
      </c>
      <c r="E2937" s="28" t="s">
        <v>60</v>
      </c>
      <c r="F2937" s="24">
        <v>13</v>
      </c>
      <c r="G2937" s="36" t="s">
        <v>99</v>
      </c>
      <c r="H2937" s="38">
        <f>((VLOOKUP(F2937,'Data. Commission'!$B$2:$C$6,2,))/100)*D2937</f>
        <v>300</v>
      </c>
      <c r="I2937" s="38" t="str">
        <f>VLOOKUP(A2937,'Data. User Inf'!$A$2:$D$13428,4,)</f>
        <v>unknown</v>
      </c>
      <c r="J2937" s="38" t="str">
        <f>VLOOKUP(A2937,'Data. User Inf'!$A$2:$E$13428,5,)</f>
        <v>MALE</v>
      </c>
      <c r="K2937" s="38" t="str">
        <f>VLOOKUP(A2937,'Data. User Inf'!$A$2:$E$13428,3,)</f>
        <v>Unknown</v>
      </c>
      <c r="L2937" s="38" t="str">
        <f>IF('Data. User Inf'!B2937&lt;'Data. Transactions'!C2937,"Current","New")</f>
        <v>Current</v>
      </c>
    </row>
    <row r="2938" spans="1:12" ht="15.75" customHeight="1" x14ac:dyDescent="0.25">
      <c r="A2938" s="24">
        <v>33390449</v>
      </c>
      <c r="B2938" s="24">
        <v>5200887347</v>
      </c>
      <c r="C2938" s="26">
        <v>43919</v>
      </c>
      <c r="D2938" s="27">
        <v>10000</v>
      </c>
      <c r="E2938" s="28" t="s">
        <v>60</v>
      </c>
      <c r="F2938" s="24">
        <v>13</v>
      </c>
      <c r="G2938" s="36" t="s">
        <v>99</v>
      </c>
      <c r="H2938" s="38">
        <f>((VLOOKUP(F2938,'Data. Commission'!$B$2:$C$6,2,))/100)*D2938</f>
        <v>300</v>
      </c>
      <c r="I2938" s="38" t="str">
        <f>VLOOKUP(A2938,'Data. User Inf'!$A$2:$D$13428,4,)</f>
        <v>unknown</v>
      </c>
      <c r="J2938" s="38" t="str">
        <f>VLOOKUP(A2938,'Data. User Inf'!$A$2:$E$13428,5,)</f>
        <v>FEMALE</v>
      </c>
      <c r="K2938" s="38" t="str">
        <f>VLOOKUP(A2938,'Data. User Inf'!$A$2:$E$13428,3,)</f>
        <v>Unknown</v>
      </c>
      <c r="L2938" s="38" t="str">
        <f>IF('Data. User Inf'!B2938&lt;'Data. Transactions'!C2938,"Current","New")</f>
        <v>New</v>
      </c>
    </row>
    <row r="2939" spans="1:12" ht="15.75" customHeight="1" x14ac:dyDescent="0.25">
      <c r="A2939" s="24">
        <v>52604709</v>
      </c>
      <c r="B2939" s="24">
        <v>5202756739</v>
      </c>
      <c r="C2939" s="26">
        <v>43919</v>
      </c>
      <c r="D2939" s="27">
        <v>10000</v>
      </c>
      <c r="E2939" s="28" t="s">
        <v>86</v>
      </c>
      <c r="F2939" s="24">
        <v>14</v>
      </c>
      <c r="G2939" s="36" t="s">
        <v>99</v>
      </c>
      <c r="H2939" s="38">
        <f>((VLOOKUP(F2939,'Data. Commission'!$B$2:$C$6,2,))/100)*D2939</f>
        <v>400</v>
      </c>
      <c r="I2939" s="38" t="str">
        <f>VLOOKUP(A2939,'Data. User Inf'!$A$2:$D$13428,4,)</f>
        <v>unknown</v>
      </c>
      <c r="J2939" s="38" t="str">
        <f>VLOOKUP(A2939,'Data. User Inf'!$A$2:$E$13428,5,)</f>
        <v>FEMALE</v>
      </c>
      <c r="K2939" s="38" t="str">
        <f>VLOOKUP(A2939,'Data. User Inf'!$A$2:$E$13428,3,)</f>
        <v>Hồ Chí Minh</v>
      </c>
      <c r="L2939" s="38" t="str">
        <f>IF('Data. User Inf'!B2939&lt;'Data. Transactions'!C2939,"Current","New")</f>
        <v>Current</v>
      </c>
    </row>
    <row r="2940" spans="1:12" ht="15.75" customHeight="1" x14ac:dyDescent="0.25">
      <c r="A2940" s="24">
        <v>47572526</v>
      </c>
      <c r="B2940" s="24">
        <v>5202643052</v>
      </c>
      <c r="C2940" s="26">
        <v>43919</v>
      </c>
      <c r="D2940" s="27">
        <v>50000</v>
      </c>
      <c r="E2940" s="28" t="s">
        <v>9</v>
      </c>
      <c r="F2940" s="24">
        <v>12</v>
      </c>
      <c r="G2940" s="36" t="s">
        <v>99</v>
      </c>
      <c r="H2940" s="38">
        <f>((VLOOKUP(F2940,'Data. Commission'!$B$2:$C$6,2,))/100)*D2940</f>
        <v>1000</v>
      </c>
      <c r="I2940" s="38" t="str">
        <f>VLOOKUP(A2940,'Data. User Inf'!$A$2:$D$13428,4,)</f>
        <v>unknown</v>
      </c>
      <c r="J2940" s="38" t="str">
        <f>VLOOKUP(A2940,'Data. User Inf'!$A$2:$E$13428,5,)</f>
        <v>FEMALE</v>
      </c>
      <c r="K2940" s="38" t="str">
        <f>VLOOKUP(A2940,'Data. User Inf'!$A$2:$E$13428,3,)</f>
        <v>Hà Nội</v>
      </c>
      <c r="L2940" s="38" t="str">
        <f>IF('Data. User Inf'!B2940&lt;'Data. Transactions'!C2940,"Current","New")</f>
        <v>New</v>
      </c>
    </row>
    <row r="2941" spans="1:12" ht="15.75" customHeight="1" x14ac:dyDescent="0.25">
      <c r="A2941" s="24">
        <v>47071070</v>
      </c>
      <c r="B2941" s="24">
        <v>5201842769</v>
      </c>
      <c r="C2941" s="26">
        <v>43919</v>
      </c>
      <c r="D2941" s="27">
        <v>100000</v>
      </c>
      <c r="E2941" s="28" t="s">
        <v>60</v>
      </c>
      <c r="F2941" s="24">
        <v>13</v>
      </c>
      <c r="G2941" s="36" t="s">
        <v>99</v>
      </c>
      <c r="H2941" s="38">
        <f>((VLOOKUP(F2941,'Data. Commission'!$B$2:$C$6,2,))/100)*D2941</f>
        <v>3000</v>
      </c>
      <c r="I2941" s="38" t="str">
        <f>VLOOKUP(A2941,'Data. User Inf'!$A$2:$D$13428,4,)</f>
        <v>unknown</v>
      </c>
      <c r="J2941" s="38" t="str">
        <f>VLOOKUP(A2941,'Data. User Inf'!$A$2:$E$13428,5,)</f>
        <v>FEMALE</v>
      </c>
      <c r="K2941" s="38" t="str">
        <f>VLOOKUP(A2941,'Data. User Inf'!$A$2:$E$13428,3,)</f>
        <v>Hồ Chí Minh</v>
      </c>
      <c r="L2941" s="38" t="str">
        <f>IF('Data. User Inf'!B2941&lt;'Data. Transactions'!C2941,"Current","New")</f>
        <v>Current</v>
      </c>
    </row>
    <row r="2942" spans="1:12" ht="15.75" customHeight="1" x14ac:dyDescent="0.25">
      <c r="A2942" s="24">
        <v>40331509</v>
      </c>
      <c r="B2942" s="24">
        <v>5201421714</v>
      </c>
      <c r="C2942" s="26">
        <v>43919</v>
      </c>
      <c r="D2942" s="27">
        <v>10000</v>
      </c>
      <c r="E2942" s="28" t="s">
        <v>9</v>
      </c>
      <c r="F2942" s="24">
        <v>12</v>
      </c>
      <c r="G2942" s="36" t="s">
        <v>99</v>
      </c>
      <c r="H2942" s="38">
        <f>((VLOOKUP(F2942,'Data. Commission'!$B$2:$C$6,2,))/100)*D2942</f>
        <v>200</v>
      </c>
      <c r="I2942" s="38" t="str">
        <f>VLOOKUP(A2942,'Data. User Inf'!$A$2:$D$13428,4,)</f>
        <v>unknown</v>
      </c>
      <c r="J2942" s="38" t="str">
        <f>VLOOKUP(A2942,'Data. User Inf'!$A$2:$E$13428,5,)</f>
        <v>MALE</v>
      </c>
      <c r="K2942" s="38" t="str">
        <f>VLOOKUP(A2942,'Data. User Inf'!$A$2:$E$13428,3,)</f>
        <v>Unknown</v>
      </c>
      <c r="L2942" s="38" t="str">
        <f>IF('Data. User Inf'!B2942&lt;'Data. Transactions'!C2942,"Current","New")</f>
        <v>Current</v>
      </c>
    </row>
    <row r="2943" spans="1:12" ht="15.75" customHeight="1" x14ac:dyDescent="0.25">
      <c r="A2943" s="24">
        <v>53997373</v>
      </c>
      <c r="B2943" s="24">
        <v>5197442237</v>
      </c>
      <c r="C2943" s="26">
        <v>43919</v>
      </c>
      <c r="D2943" s="27">
        <v>10000</v>
      </c>
      <c r="E2943" s="28" t="s">
        <v>9</v>
      </c>
      <c r="F2943" s="24">
        <v>12</v>
      </c>
      <c r="G2943" s="36" t="s">
        <v>99</v>
      </c>
      <c r="H2943" s="38">
        <f>((VLOOKUP(F2943,'Data. Commission'!$B$2:$C$6,2,))/100)*D2943</f>
        <v>200</v>
      </c>
      <c r="I2943" s="38" t="str">
        <f>VLOOKUP(A2943,'Data. User Inf'!$A$2:$D$13428,4,)</f>
        <v>unknown</v>
      </c>
      <c r="J2943" s="38" t="str">
        <f>VLOOKUP(A2943,'Data. User Inf'!$A$2:$E$13428,5,)</f>
        <v>MALE</v>
      </c>
      <c r="K2943" s="38" t="str">
        <f>VLOOKUP(A2943,'Data. User Inf'!$A$2:$E$13428,3,)</f>
        <v>Other Cities</v>
      </c>
      <c r="L2943" s="38" t="str">
        <f>IF('Data. User Inf'!B2943&lt;'Data. Transactions'!C2943,"Current","New")</f>
        <v>Current</v>
      </c>
    </row>
    <row r="2944" spans="1:12" ht="15.75" customHeight="1" x14ac:dyDescent="0.25">
      <c r="A2944" s="24">
        <v>52999237</v>
      </c>
      <c r="B2944" s="24">
        <v>5196984134</v>
      </c>
      <c r="C2944" s="26">
        <v>43919</v>
      </c>
      <c r="D2944" s="27">
        <v>20000</v>
      </c>
      <c r="E2944" s="28" t="s">
        <v>9</v>
      </c>
      <c r="F2944" s="24">
        <v>12</v>
      </c>
      <c r="G2944" s="36" t="s">
        <v>99</v>
      </c>
      <c r="H2944" s="38">
        <f>((VLOOKUP(F2944,'Data. Commission'!$B$2:$C$6,2,))/100)*D2944</f>
        <v>400</v>
      </c>
      <c r="I2944" s="38" t="str">
        <f>VLOOKUP(A2944,'Data. User Inf'!$A$2:$D$13428,4,)</f>
        <v>18_to_22</v>
      </c>
      <c r="J2944" s="38" t="str">
        <f>VLOOKUP(A2944,'Data. User Inf'!$A$2:$E$13428,5,)</f>
        <v>MALE</v>
      </c>
      <c r="K2944" s="38" t="str">
        <f>VLOOKUP(A2944,'Data. User Inf'!$A$2:$E$13428,3,)</f>
        <v>Other Cities</v>
      </c>
      <c r="L2944" s="38" t="str">
        <f>IF('Data. User Inf'!B2944&lt;'Data. Transactions'!C2944,"Current","New")</f>
        <v>Current</v>
      </c>
    </row>
    <row r="2945" spans="1:12" ht="15.75" customHeight="1" x14ac:dyDescent="0.25">
      <c r="A2945" s="24">
        <v>49593846</v>
      </c>
      <c r="B2945" s="24">
        <v>5201943619</v>
      </c>
      <c r="C2945" s="26">
        <v>43919</v>
      </c>
      <c r="D2945" s="27">
        <v>10000</v>
      </c>
      <c r="E2945" s="28" t="s">
        <v>9</v>
      </c>
      <c r="F2945" s="24">
        <v>12</v>
      </c>
      <c r="G2945" s="36" t="s">
        <v>99</v>
      </c>
      <c r="H2945" s="38">
        <f>((VLOOKUP(F2945,'Data. Commission'!$B$2:$C$6,2,))/100)*D2945</f>
        <v>200</v>
      </c>
      <c r="I2945" s="38" t="str">
        <f>VLOOKUP(A2945,'Data. User Inf'!$A$2:$D$13428,4,)</f>
        <v>18_to_22</v>
      </c>
      <c r="J2945" s="38" t="str">
        <f>VLOOKUP(A2945,'Data. User Inf'!$A$2:$E$13428,5,)</f>
        <v>FEMALE</v>
      </c>
      <c r="K2945" s="38" t="str">
        <f>VLOOKUP(A2945,'Data. User Inf'!$A$2:$E$13428,3,)</f>
        <v>Other Cities</v>
      </c>
      <c r="L2945" s="38" t="str">
        <f>IF('Data. User Inf'!B2945&lt;'Data. Transactions'!C2945,"Current","New")</f>
        <v>New</v>
      </c>
    </row>
    <row r="2946" spans="1:12" ht="15.75" customHeight="1" x14ac:dyDescent="0.25">
      <c r="A2946" s="24">
        <v>47077517</v>
      </c>
      <c r="B2946" s="24">
        <v>5199611596</v>
      </c>
      <c r="C2946" s="26">
        <v>43919</v>
      </c>
      <c r="D2946" s="27">
        <v>10000</v>
      </c>
      <c r="E2946" s="28" t="s">
        <v>9</v>
      </c>
      <c r="F2946" s="24">
        <v>12</v>
      </c>
      <c r="G2946" s="36" t="s">
        <v>99</v>
      </c>
      <c r="H2946" s="38">
        <f>((VLOOKUP(F2946,'Data. Commission'!$B$2:$C$6,2,))/100)*D2946</f>
        <v>200</v>
      </c>
      <c r="I2946" s="38" t="str">
        <f>VLOOKUP(A2946,'Data. User Inf'!$A$2:$D$13428,4,)</f>
        <v>18_to_22</v>
      </c>
      <c r="J2946" s="38" t="str">
        <f>VLOOKUP(A2946,'Data. User Inf'!$A$2:$E$13428,5,)</f>
        <v>MALE</v>
      </c>
      <c r="K2946" s="38" t="str">
        <f>VLOOKUP(A2946,'Data. User Inf'!$A$2:$E$13428,3,)</f>
        <v>Hồ Chí Minh</v>
      </c>
      <c r="L2946" s="38" t="str">
        <f>IF('Data. User Inf'!B2946&lt;'Data. Transactions'!C2946,"Current","New")</f>
        <v>New</v>
      </c>
    </row>
    <row r="2947" spans="1:12" ht="15.75" customHeight="1" x14ac:dyDescent="0.25">
      <c r="A2947" s="24">
        <v>40430816</v>
      </c>
      <c r="B2947" s="24">
        <v>5202032294</v>
      </c>
      <c r="C2947" s="26">
        <v>43919</v>
      </c>
      <c r="D2947" s="27">
        <v>10000</v>
      </c>
      <c r="E2947" s="28" t="s">
        <v>9</v>
      </c>
      <c r="F2947" s="24">
        <v>12</v>
      </c>
      <c r="G2947" s="36" t="s">
        <v>99</v>
      </c>
      <c r="H2947" s="38">
        <f>((VLOOKUP(F2947,'Data. Commission'!$B$2:$C$6,2,))/100)*D2947</f>
        <v>200</v>
      </c>
      <c r="I2947" s="38" t="str">
        <f>VLOOKUP(A2947,'Data. User Inf'!$A$2:$D$13428,4,)</f>
        <v>18_to_22</v>
      </c>
      <c r="J2947" s="38" t="str">
        <f>VLOOKUP(A2947,'Data. User Inf'!$A$2:$E$13428,5,)</f>
        <v>FEMALE</v>
      </c>
      <c r="K2947" s="38" t="str">
        <f>VLOOKUP(A2947,'Data. User Inf'!$A$2:$E$13428,3,)</f>
        <v>Other Cities</v>
      </c>
      <c r="L2947" s="38" t="str">
        <f>IF('Data. User Inf'!B2947&lt;'Data. Transactions'!C2947,"Current","New")</f>
        <v>Current</v>
      </c>
    </row>
    <row r="2948" spans="1:12" ht="15.75" customHeight="1" x14ac:dyDescent="0.25">
      <c r="A2948" s="24">
        <v>39147153</v>
      </c>
      <c r="B2948" s="24">
        <v>5202773548</v>
      </c>
      <c r="C2948" s="26">
        <v>43919</v>
      </c>
      <c r="D2948" s="27">
        <v>20000</v>
      </c>
      <c r="E2948" s="28" t="s">
        <v>9</v>
      </c>
      <c r="F2948" s="24">
        <v>12</v>
      </c>
      <c r="G2948" s="36" t="s">
        <v>99</v>
      </c>
      <c r="H2948" s="38">
        <f>((VLOOKUP(F2948,'Data. Commission'!$B$2:$C$6,2,))/100)*D2948</f>
        <v>400</v>
      </c>
      <c r="I2948" s="38" t="str">
        <f>VLOOKUP(A2948,'Data. User Inf'!$A$2:$D$13428,4,)</f>
        <v>18_to_22</v>
      </c>
      <c r="J2948" s="38" t="str">
        <f>VLOOKUP(A2948,'Data. User Inf'!$A$2:$E$13428,5,)</f>
        <v>MALE</v>
      </c>
      <c r="K2948" s="38" t="str">
        <f>VLOOKUP(A2948,'Data. User Inf'!$A$2:$E$13428,3,)</f>
        <v>Hồ Chí Minh</v>
      </c>
      <c r="L2948" s="38" t="str">
        <f>IF('Data. User Inf'!B2948&lt;'Data. Transactions'!C2948,"Current","New")</f>
        <v>Current</v>
      </c>
    </row>
    <row r="2949" spans="1:12" ht="15.75" customHeight="1" x14ac:dyDescent="0.25">
      <c r="A2949" s="24">
        <v>44296955</v>
      </c>
      <c r="B2949" s="24">
        <v>5203472925</v>
      </c>
      <c r="C2949" s="26">
        <v>43919</v>
      </c>
      <c r="D2949" s="27">
        <v>10000</v>
      </c>
      <c r="E2949" s="28" t="s">
        <v>9</v>
      </c>
      <c r="F2949" s="24">
        <v>12</v>
      </c>
      <c r="G2949" s="36" t="s">
        <v>99</v>
      </c>
      <c r="H2949" s="38">
        <f>((VLOOKUP(F2949,'Data. Commission'!$B$2:$C$6,2,))/100)*D2949</f>
        <v>200</v>
      </c>
      <c r="I2949" s="38" t="str">
        <f>VLOOKUP(A2949,'Data. User Inf'!$A$2:$D$13428,4,)</f>
        <v>23_to_27</v>
      </c>
      <c r="J2949" s="38" t="str">
        <f>VLOOKUP(A2949,'Data. User Inf'!$A$2:$E$13428,5,)</f>
        <v>MALE</v>
      </c>
      <c r="K2949" s="38" t="str">
        <f>VLOOKUP(A2949,'Data. User Inf'!$A$2:$E$13428,3,)</f>
        <v>Other Cities</v>
      </c>
      <c r="L2949" s="38" t="str">
        <f>IF('Data. User Inf'!B2949&lt;'Data. Transactions'!C2949,"Current","New")</f>
        <v>Current</v>
      </c>
    </row>
    <row r="2950" spans="1:12" ht="15.75" customHeight="1" x14ac:dyDescent="0.25">
      <c r="A2950" s="24">
        <v>42271084</v>
      </c>
      <c r="B2950" s="24">
        <v>5201395176</v>
      </c>
      <c r="C2950" s="26">
        <v>43919</v>
      </c>
      <c r="D2950" s="27">
        <v>30000</v>
      </c>
      <c r="E2950" s="28" t="s">
        <v>9</v>
      </c>
      <c r="F2950" s="24">
        <v>12</v>
      </c>
      <c r="G2950" s="36" t="s">
        <v>99</v>
      </c>
      <c r="H2950" s="38">
        <f>((VLOOKUP(F2950,'Data. Commission'!$B$2:$C$6,2,))/100)*D2950</f>
        <v>600</v>
      </c>
      <c r="I2950" s="38" t="str">
        <f>VLOOKUP(A2950,'Data. User Inf'!$A$2:$D$13428,4,)</f>
        <v>23_to_27</v>
      </c>
      <c r="J2950" s="38" t="str">
        <f>VLOOKUP(A2950,'Data. User Inf'!$A$2:$E$13428,5,)</f>
        <v>FEMALE</v>
      </c>
      <c r="K2950" s="38" t="str">
        <f>VLOOKUP(A2950,'Data. User Inf'!$A$2:$E$13428,3,)</f>
        <v>Other Cities</v>
      </c>
      <c r="L2950" s="38" t="str">
        <f>IF('Data. User Inf'!B2950&lt;'Data. Transactions'!C2950,"Current","New")</f>
        <v>Current</v>
      </c>
    </row>
    <row r="2951" spans="1:12" ht="15.75" customHeight="1" x14ac:dyDescent="0.25">
      <c r="A2951" s="24">
        <v>38677681</v>
      </c>
      <c r="B2951" s="24">
        <v>5200888140</v>
      </c>
      <c r="C2951" s="26">
        <v>43919</v>
      </c>
      <c r="D2951" s="27">
        <v>20000</v>
      </c>
      <c r="E2951" s="28" t="s">
        <v>87</v>
      </c>
      <c r="F2951" s="24">
        <v>15</v>
      </c>
      <c r="G2951" s="36" t="s">
        <v>99</v>
      </c>
      <c r="H2951" s="38">
        <f>((VLOOKUP(F2951,'Data. Commission'!$B$2:$C$6,2,))/100)*D2951</f>
        <v>800</v>
      </c>
      <c r="I2951" s="38" t="str">
        <f>VLOOKUP(A2951,'Data. User Inf'!$A$2:$D$13428,4,)</f>
        <v>23_to_27</v>
      </c>
      <c r="J2951" s="38" t="str">
        <f>VLOOKUP(A2951,'Data. User Inf'!$A$2:$E$13428,5,)</f>
        <v>MALE</v>
      </c>
      <c r="K2951" s="38" t="str">
        <f>VLOOKUP(A2951,'Data. User Inf'!$A$2:$E$13428,3,)</f>
        <v>Hồ Chí Minh</v>
      </c>
      <c r="L2951" s="38" t="str">
        <f>IF('Data. User Inf'!B2951&lt;'Data. Transactions'!C2951,"Current","New")</f>
        <v>Current</v>
      </c>
    </row>
    <row r="2952" spans="1:12" ht="15.75" customHeight="1" x14ac:dyDescent="0.25">
      <c r="A2952" s="24">
        <v>48610242</v>
      </c>
      <c r="B2952" s="24">
        <v>5202863532</v>
      </c>
      <c r="C2952" s="26">
        <v>43919</v>
      </c>
      <c r="D2952" s="27">
        <v>10000</v>
      </c>
      <c r="E2952" s="28" t="s">
        <v>9</v>
      </c>
      <c r="F2952" s="24">
        <v>12</v>
      </c>
      <c r="G2952" s="36" t="s">
        <v>99</v>
      </c>
      <c r="H2952" s="38">
        <f>((VLOOKUP(F2952,'Data. Commission'!$B$2:$C$6,2,))/100)*D2952</f>
        <v>200</v>
      </c>
      <c r="I2952" s="38" t="str">
        <f>VLOOKUP(A2952,'Data. User Inf'!$A$2:$D$13428,4,)</f>
        <v>23_to_27</v>
      </c>
      <c r="J2952" s="38" t="str">
        <f>VLOOKUP(A2952,'Data. User Inf'!$A$2:$E$13428,5,)</f>
        <v>MALE</v>
      </c>
      <c r="K2952" s="38" t="str">
        <f>VLOOKUP(A2952,'Data. User Inf'!$A$2:$E$13428,3,)</f>
        <v>Hồ Chí Minh</v>
      </c>
      <c r="L2952" s="38" t="str">
        <f>IF('Data. User Inf'!B2952&lt;'Data. Transactions'!C2952,"Current","New")</f>
        <v>Current</v>
      </c>
    </row>
    <row r="2953" spans="1:12" ht="15.75" customHeight="1" x14ac:dyDescent="0.25">
      <c r="A2953" s="24">
        <v>49882708</v>
      </c>
      <c r="B2953" s="24">
        <v>5197752855</v>
      </c>
      <c r="C2953" s="26">
        <v>43919</v>
      </c>
      <c r="D2953" s="27">
        <v>50000</v>
      </c>
      <c r="E2953" s="28" t="s">
        <v>9</v>
      </c>
      <c r="F2953" s="24">
        <v>12</v>
      </c>
      <c r="G2953" s="36" t="s">
        <v>99</v>
      </c>
      <c r="H2953" s="38">
        <f>((VLOOKUP(F2953,'Data. Commission'!$B$2:$C$6,2,))/100)*D2953</f>
        <v>1000</v>
      </c>
      <c r="I2953" s="38" t="str">
        <f>VLOOKUP(A2953,'Data. User Inf'!$A$2:$D$13428,4,)</f>
        <v>23_to_27</v>
      </c>
      <c r="J2953" s="38" t="str">
        <f>VLOOKUP(A2953,'Data. User Inf'!$A$2:$E$13428,5,)</f>
        <v>FEMALE</v>
      </c>
      <c r="K2953" s="38" t="str">
        <f>VLOOKUP(A2953,'Data. User Inf'!$A$2:$E$13428,3,)</f>
        <v>Hồ Chí Minh</v>
      </c>
      <c r="L2953" s="38" t="str">
        <f>IF('Data. User Inf'!B2953&lt;'Data. Transactions'!C2953,"Current","New")</f>
        <v>Current</v>
      </c>
    </row>
    <row r="2954" spans="1:12" ht="15.75" customHeight="1" x14ac:dyDescent="0.25">
      <c r="A2954" s="24">
        <v>41479372</v>
      </c>
      <c r="B2954" s="24">
        <v>5196823788</v>
      </c>
      <c r="C2954" s="26">
        <v>43919</v>
      </c>
      <c r="D2954" s="27">
        <v>20000</v>
      </c>
      <c r="E2954" s="28" t="s">
        <v>60</v>
      </c>
      <c r="F2954" s="24">
        <v>13</v>
      </c>
      <c r="G2954" s="36" t="s">
        <v>99</v>
      </c>
      <c r="H2954" s="38">
        <f>((VLOOKUP(F2954,'Data. Commission'!$B$2:$C$6,2,))/100)*D2954</f>
        <v>600</v>
      </c>
      <c r="I2954" s="38" t="str">
        <f>VLOOKUP(A2954,'Data. User Inf'!$A$2:$D$13428,4,)</f>
        <v>23_to_27</v>
      </c>
      <c r="J2954" s="38" t="str">
        <f>VLOOKUP(A2954,'Data. User Inf'!$A$2:$E$13428,5,)</f>
        <v>MALE</v>
      </c>
      <c r="K2954" s="38" t="str">
        <f>VLOOKUP(A2954,'Data. User Inf'!$A$2:$E$13428,3,)</f>
        <v>Hồ Chí Minh</v>
      </c>
      <c r="L2954" s="38" t="str">
        <f>IF('Data. User Inf'!B2954&lt;'Data. Transactions'!C2954,"Current","New")</f>
        <v>Current</v>
      </c>
    </row>
    <row r="2955" spans="1:12" ht="15.75" customHeight="1" x14ac:dyDescent="0.25">
      <c r="A2955" s="24">
        <v>46723352</v>
      </c>
      <c r="B2955" s="24">
        <v>5202521831</v>
      </c>
      <c r="C2955" s="26">
        <v>43919</v>
      </c>
      <c r="D2955" s="27">
        <v>20000</v>
      </c>
      <c r="E2955" s="28" t="s">
        <v>60</v>
      </c>
      <c r="F2955" s="24">
        <v>13</v>
      </c>
      <c r="G2955" s="36" t="s">
        <v>99</v>
      </c>
      <c r="H2955" s="38">
        <f>((VLOOKUP(F2955,'Data. Commission'!$B$2:$C$6,2,))/100)*D2955</f>
        <v>600</v>
      </c>
      <c r="I2955" s="38" t="str">
        <f>VLOOKUP(A2955,'Data. User Inf'!$A$2:$D$13428,4,)</f>
        <v>23_to_27</v>
      </c>
      <c r="J2955" s="38" t="str">
        <f>VLOOKUP(A2955,'Data. User Inf'!$A$2:$E$13428,5,)</f>
        <v>MALE</v>
      </c>
      <c r="K2955" s="38" t="str">
        <f>VLOOKUP(A2955,'Data. User Inf'!$A$2:$E$13428,3,)</f>
        <v>Other Cities</v>
      </c>
      <c r="L2955" s="38" t="str">
        <f>IF('Data. User Inf'!B2955&lt;'Data. Transactions'!C2955,"Current","New")</f>
        <v>Current</v>
      </c>
    </row>
    <row r="2956" spans="1:12" ht="15.75" customHeight="1" x14ac:dyDescent="0.25">
      <c r="A2956" s="24">
        <v>33921100</v>
      </c>
      <c r="B2956" s="24">
        <v>5201146284</v>
      </c>
      <c r="C2956" s="26">
        <v>43919</v>
      </c>
      <c r="D2956" s="27">
        <v>10000</v>
      </c>
      <c r="E2956" s="28" t="s">
        <v>9</v>
      </c>
      <c r="F2956" s="24">
        <v>12</v>
      </c>
      <c r="G2956" s="36" t="s">
        <v>99</v>
      </c>
      <c r="H2956" s="38">
        <f>((VLOOKUP(F2956,'Data. Commission'!$B$2:$C$6,2,))/100)*D2956</f>
        <v>200</v>
      </c>
      <c r="I2956" s="38" t="str">
        <f>VLOOKUP(A2956,'Data. User Inf'!$A$2:$D$13428,4,)</f>
        <v>23_to_27</v>
      </c>
      <c r="J2956" s="38" t="str">
        <f>VLOOKUP(A2956,'Data. User Inf'!$A$2:$E$13428,5,)</f>
        <v>MALE</v>
      </c>
      <c r="K2956" s="38" t="str">
        <f>VLOOKUP(A2956,'Data. User Inf'!$A$2:$E$13428,3,)</f>
        <v>Other Cities</v>
      </c>
      <c r="L2956" s="38" t="str">
        <f>IF('Data. User Inf'!B2956&lt;'Data. Transactions'!C2956,"Current","New")</f>
        <v>Current</v>
      </c>
    </row>
    <row r="2957" spans="1:12" ht="15.75" customHeight="1" x14ac:dyDescent="0.25">
      <c r="A2957" s="24">
        <v>45793667</v>
      </c>
      <c r="B2957" s="24">
        <v>5199615635</v>
      </c>
      <c r="C2957" s="26">
        <v>43919</v>
      </c>
      <c r="D2957" s="27">
        <v>20000</v>
      </c>
      <c r="E2957" s="28" t="s">
        <v>86</v>
      </c>
      <c r="F2957" s="24">
        <v>14</v>
      </c>
      <c r="G2957" s="36" t="s">
        <v>99</v>
      </c>
      <c r="H2957" s="38">
        <f>((VLOOKUP(F2957,'Data. Commission'!$B$2:$C$6,2,))/100)*D2957</f>
        <v>800</v>
      </c>
      <c r="I2957" s="38" t="str">
        <f>VLOOKUP(A2957,'Data. User Inf'!$A$2:$D$13428,4,)</f>
        <v>23_to_27</v>
      </c>
      <c r="J2957" s="38" t="str">
        <f>VLOOKUP(A2957,'Data. User Inf'!$A$2:$E$13428,5,)</f>
        <v>MALE</v>
      </c>
      <c r="K2957" s="38" t="str">
        <f>VLOOKUP(A2957,'Data. User Inf'!$A$2:$E$13428,3,)</f>
        <v>Other Cities</v>
      </c>
      <c r="L2957" s="38" t="str">
        <f>IF('Data. User Inf'!B2957&lt;'Data. Transactions'!C2957,"Current","New")</f>
        <v>Current</v>
      </c>
    </row>
    <row r="2958" spans="1:12" ht="15.75" customHeight="1" x14ac:dyDescent="0.25">
      <c r="A2958" s="24">
        <v>20444311</v>
      </c>
      <c r="B2958" s="24">
        <v>5202549314</v>
      </c>
      <c r="C2958" s="26">
        <v>43919</v>
      </c>
      <c r="D2958" s="27">
        <v>50000</v>
      </c>
      <c r="E2958" s="28" t="s">
        <v>60</v>
      </c>
      <c r="F2958" s="24">
        <v>13</v>
      </c>
      <c r="G2958" s="36" t="s">
        <v>99</v>
      </c>
      <c r="H2958" s="38">
        <f>((VLOOKUP(F2958,'Data. Commission'!$B$2:$C$6,2,))/100)*D2958</f>
        <v>1500</v>
      </c>
      <c r="I2958" s="38" t="str">
        <f>VLOOKUP(A2958,'Data. User Inf'!$A$2:$D$13428,4,)</f>
        <v>23_to_27</v>
      </c>
      <c r="J2958" s="38" t="str">
        <f>VLOOKUP(A2958,'Data. User Inf'!$A$2:$E$13428,5,)</f>
        <v>MALE</v>
      </c>
      <c r="K2958" s="38" t="str">
        <f>VLOOKUP(A2958,'Data. User Inf'!$A$2:$E$13428,3,)</f>
        <v>Hồ Chí Minh</v>
      </c>
      <c r="L2958" s="38" t="str">
        <f>IF('Data. User Inf'!B2958&lt;'Data. Transactions'!C2958,"Current","New")</f>
        <v>Current</v>
      </c>
    </row>
    <row r="2959" spans="1:12" ht="15.75" customHeight="1" x14ac:dyDescent="0.25">
      <c r="A2959" s="24">
        <v>43144513</v>
      </c>
      <c r="B2959" s="24">
        <v>5196365494</v>
      </c>
      <c r="C2959" s="26">
        <v>43919</v>
      </c>
      <c r="D2959" s="27">
        <v>50000</v>
      </c>
      <c r="E2959" s="28" t="s">
        <v>60</v>
      </c>
      <c r="F2959" s="24">
        <v>13</v>
      </c>
      <c r="G2959" s="36" t="s">
        <v>99</v>
      </c>
      <c r="H2959" s="38">
        <f>((VLOOKUP(F2959,'Data. Commission'!$B$2:$C$6,2,))/100)*D2959</f>
        <v>1500</v>
      </c>
      <c r="I2959" s="38" t="str">
        <f>VLOOKUP(A2959,'Data. User Inf'!$A$2:$D$13428,4,)</f>
        <v>23_to_27</v>
      </c>
      <c r="J2959" s="38" t="str">
        <f>VLOOKUP(A2959,'Data. User Inf'!$A$2:$E$13428,5,)</f>
        <v>MALE</v>
      </c>
      <c r="K2959" s="38" t="str">
        <f>VLOOKUP(A2959,'Data. User Inf'!$A$2:$E$13428,3,)</f>
        <v>Hồ Chí Minh</v>
      </c>
      <c r="L2959" s="38" t="str">
        <f>IF('Data. User Inf'!B2959&lt;'Data. Transactions'!C2959,"Current","New")</f>
        <v>Current</v>
      </c>
    </row>
    <row r="2960" spans="1:12" ht="15.75" customHeight="1" x14ac:dyDescent="0.25">
      <c r="A2960" s="24">
        <v>44382324</v>
      </c>
      <c r="B2960" s="24">
        <v>5196896553</v>
      </c>
      <c r="C2960" s="26">
        <v>43919</v>
      </c>
      <c r="D2960" s="27">
        <v>100000</v>
      </c>
      <c r="E2960" s="28" t="s">
        <v>9</v>
      </c>
      <c r="F2960" s="24">
        <v>12</v>
      </c>
      <c r="G2960" s="36" t="s">
        <v>99</v>
      </c>
      <c r="H2960" s="38">
        <f>((VLOOKUP(F2960,'Data. Commission'!$B$2:$C$6,2,))/100)*D2960</f>
        <v>2000</v>
      </c>
      <c r="I2960" s="38" t="str">
        <f>VLOOKUP(A2960,'Data. User Inf'!$A$2:$D$13428,4,)</f>
        <v>23_to_27</v>
      </c>
      <c r="J2960" s="38" t="str">
        <f>VLOOKUP(A2960,'Data. User Inf'!$A$2:$E$13428,5,)</f>
        <v>MALE</v>
      </c>
      <c r="K2960" s="38" t="str">
        <f>VLOOKUP(A2960,'Data. User Inf'!$A$2:$E$13428,3,)</f>
        <v>Other Cities</v>
      </c>
      <c r="L2960" s="38" t="str">
        <f>IF('Data. User Inf'!B2960&lt;'Data. Transactions'!C2960,"Current","New")</f>
        <v>New</v>
      </c>
    </row>
    <row r="2961" spans="1:12" ht="15.75" customHeight="1" x14ac:dyDescent="0.25">
      <c r="A2961" s="24">
        <v>41870951</v>
      </c>
      <c r="B2961" s="24">
        <v>5198428957</v>
      </c>
      <c r="C2961" s="26">
        <v>43919</v>
      </c>
      <c r="D2961" s="27">
        <v>20000</v>
      </c>
      <c r="E2961" s="28" t="s">
        <v>60</v>
      </c>
      <c r="F2961" s="24">
        <v>13</v>
      </c>
      <c r="G2961" s="36" t="s">
        <v>99</v>
      </c>
      <c r="H2961" s="38">
        <f>((VLOOKUP(F2961,'Data. Commission'!$B$2:$C$6,2,))/100)*D2961</f>
        <v>600</v>
      </c>
      <c r="I2961" s="38" t="str">
        <f>VLOOKUP(A2961,'Data. User Inf'!$A$2:$D$13428,4,)</f>
        <v>28_to_32</v>
      </c>
      <c r="J2961" s="38" t="str">
        <f>VLOOKUP(A2961,'Data. User Inf'!$A$2:$E$13428,5,)</f>
        <v>FEMALE</v>
      </c>
      <c r="K2961" s="38" t="str">
        <f>VLOOKUP(A2961,'Data. User Inf'!$A$2:$E$13428,3,)</f>
        <v>Unknown</v>
      </c>
      <c r="L2961" s="38" t="str">
        <f>IF('Data. User Inf'!B2961&lt;'Data. Transactions'!C2961,"Current","New")</f>
        <v>Current</v>
      </c>
    </row>
    <row r="2962" spans="1:12" ht="15.75" customHeight="1" x14ac:dyDescent="0.25">
      <c r="A2962" s="24">
        <v>42846658</v>
      </c>
      <c r="B2962" s="24">
        <v>5196488682</v>
      </c>
      <c r="C2962" s="26">
        <v>43919</v>
      </c>
      <c r="D2962" s="27">
        <v>50000</v>
      </c>
      <c r="E2962" s="28" t="s">
        <v>9</v>
      </c>
      <c r="F2962" s="24">
        <v>12</v>
      </c>
      <c r="G2962" s="36" t="s">
        <v>99</v>
      </c>
      <c r="H2962" s="38">
        <f>((VLOOKUP(F2962,'Data. Commission'!$B$2:$C$6,2,))/100)*D2962</f>
        <v>1000</v>
      </c>
      <c r="I2962" s="38" t="str">
        <f>VLOOKUP(A2962,'Data. User Inf'!$A$2:$D$13428,4,)</f>
        <v>28_to_32</v>
      </c>
      <c r="J2962" s="38" t="str">
        <f>VLOOKUP(A2962,'Data. User Inf'!$A$2:$E$13428,5,)</f>
        <v>MALE</v>
      </c>
      <c r="K2962" s="38" t="str">
        <f>VLOOKUP(A2962,'Data. User Inf'!$A$2:$E$13428,3,)</f>
        <v>Other Cities</v>
      </c>
      <c r="L2962" s="38" t="str">
        <f>IF('Data. User Inf'!B2962&lt;'Data. Transactions'!C2962,"Current","New")</f>
        <v>New</v>
      </c>
    </row>
    <row r="2963" spans="1:12" ht="15.75" customHeight="1" x14ac:dyDescent="0.25">
      <c r="A2963" s="24">
        <v>40194194</v>
      </c>
      <c r="B2963" s="24">
        <v>5200058272</v>
      </c>
      <c r="C2963" s="26">
        <v>43919</v>
      </c>
      <c r="D2963" s="27">
        <v>100000</v>
      </c>
      <c r="E2963" s="28" t="s">
        <v>60</v>
      </c>
      <c r="F2963" s="24">
        <v>13</v>
      </c>
      <c r="G2963" s="36" t="s">
        <v>99</v>
      </c>
      <c r="H2963" s="38">
        <f>((VLOOKUP(F2963,'Data. Commission'!$B$2:$C$6,2,))/100)*D2963</f>
        <v>3000</v>
      </c>
      <c r="I2963" s="38" t="str">
        <f>VLOOKUP(A2963,'Data. User Inf'!$A$2:$D$13428,4,)</f>
        <v>28_to_32</v>
      </c>
      <c r="J2963" s="38" t="str">
        <f>VLOOKUP(A2963,'Data. User Inf'!$A$2:$E$13428,5,)</f>
        <v>MALE</v>
      </c>
      <c r="K2963" s="38" t="str">
        <f>VLOOKUP(A2963,'Data. User Inf'!$A$2:$E$13428,3,)</f>
        <v>Hồ Chí Minh</v>
      </c>
      <c r="L2963" s="38" t="str">
        <f>IF('Data. User Inf'!B2963&lt;'Data. Transactions'!C2963,"Current","New")</f>
        <v>Current</v>
      </c>
    </row>
    <row r="2964" spans="1:12" ht="15.75" customHeight="1" x14ac:dyDescent="0.25">
      <c r="A2964" s="24">
        <v>52244355</v>
      </c>
      <c r="B2964" s="24">
        <v>5198049409</v>
      </c>
      <c r="C2964" s="26">
        <v>43919</v>
      </c>
      <c r="D2964" s="27">
        <v>20000</v>
      </c>
      <c r="E2964" s="28" t="s">
        <v>60</v>
      </c>
      <c r="F2964" s="24">
        <v>13</v>
      </c>
      <c r="G2964" s="36" t="s">
        <v>99</v>
      </c>
      <c r="H2964" s="38">
        <f>((VLOOKUP(F2964,'Data. Commission'!$B$2:$C$6,2,))/100)*D2964</f>
        <v>600</v>
      </c>
      <c r="I2964" s="38" t="str">
        <f>VLOOKUP(A2964,'Data. User Inf'!$A$2:$D$13428,4,)</f>
        <v>28_to_32</v>
      </c>
      <c r="J2964" s="38" t="str">
        <f>VLOOKUP(A2964,'Data. User Inf'!$A$2:$E$13428,5,)</f>
        <v>FEMALE</v>
      </c>
      <c r="K2964" s="38" t="str">
        <f>VLOOKUP(A2964,'Data. User Inf'!$A$2:$E$13428,3,)</f>
        <v>Unknown</v>
      </c>
      <c r="L2964" s="38" t="str">
        <f>IF('Data. User Inf'!B2964&lt;'Data. Transactions'!C2964,"Current","New")</f>
        <v>New</v>
      </c>
    </row>
    <row r="2965" spans="1:12" ht="15.75" customHeight="1" x14ac:dyDescent="0.25">
      <c r="A2965" s="24">
        <v>52631193</v>
      </c>
      <c r="B2965" s="24">
        <v>5196850124</v>
      </c>
      <c r="C2965" s="26">
        <v>43919</v>
      </c>
      <c r="D2965" s="27">
        <v>500000</v>
      </c>
      <c r="E2965" s="28" t="s">
        <v>60</v>
      </c>
      <c r="F2965" s="24">
        <v>13</v>
      </c>
      <c r="G2965" s="36" t="s">
        <v>99</v>
      </c>
      <c r="H2965" s="38">
        <f>((VLOOKUP(F2965,'Data. Commission'!$B$2:$C$6,2,))/100)*D2965</f>
        <v>15000</v>
      </c>
      <c r="I2965" s="38" t="str">
        <f>VLOOKUP(A2965,'Data. User Inf'!$A$2:$D$13428,4,)</f>
        <v>28_to_32</v>
      </c>
      <c r="J2965" s="38" t="str">
        <f>VLOOKUP(A2965,'Data. User Inf'!$A$2:$E$13428,5,)</f>
        <v>MALE</v>
      </c>
      <c r="K2965" s="38" t="str">
        <f>VLOOKUP(A2965,'Data. User Inf'!$A$2:$E$13428,3,)</f>
        <v>Unknown</v>
      </c>
      <c r="L2965" s="38" t="str">
        <f>IF('Data. User Inf'!B2965&lt;'Data. Transactions'!C2965,"Current","New")</f>
        <v>Current</v>
      </c>
    </row>
    <row r="2966" spans="1:12" ht="15.75" customHeight="1" x14ac:dyDescent="0.25">
      <c r="A2966" s="24">
        <v>46115530</v>
      </c>
      <c r="B2966" s="24">
        <v>5198525454</v>
      </c>
      <c r="C2966" s="26">
        <v>43919</v>
      </c>
      <c r="D2966" s="27">
        <v>10000</v>
      </c>
      <c r="E2966" s="28" t="s">
        <v>9</v>
      </c>
      <c r="F2966" s="24">
        <v>12</v>
      </c>
      <c r="G2966" s="36" t="s">
        <v>99</v>
      </c>
      <c r="H2966" s="38">
        <f>((VLOOKUP(F2966,'Data. Commission'!$B$2:$C$6,2,))/100)*D2966</f>
        <v>200</v>
      </c>
      <c r="I2966" s="38" t="str">
        <f>VLOOKUP(A2966,'Data. User Inf'!$A$2:$D$13428,4,)</f>
        <v>28_to_32</v>
      </c>
      <c r="J2966" s="38" t="str">
        <f>VLOOKUP(A2966,'Data. User Inf'!$A$2:$E$13428,5,)</f>
        <v>MALE</v>
      </c>
      <c r="K2966" s="38" t="str">
        <f>VLOOKUP(A2966,'Data. User Inf'!$A$2:$E$13428,3,)</f>
        <v>Other Cities</v>
      </c>
      <c r="L2966" s="38" t="str">
        <f>IF('Data. User Inf'!B2966&lt;'Data. Transactions'!C2966,"Current","New")</f>
        <v>Current</v>
      </c>
    </row>
    <row r="2967" spans="1:12" ht="15.75" customHeight="1" x14ac:dyDescent="0.25">
      <c r="A2967" s="24">
        <v>48854947</v>
      </c>
      <c r="B2967" s="24">
        <v>5202128160</v>
      </c>
      <c r="C2967" s="26">
        <v>43919</v>
      </c>
      <c r="D2967" s="27">
        <v>10000</v>
      </c>
      <c r="E2967" s="28" t="s">
        <v>9</v>
      </c>
      <c r="F2967" s="24">
        <v>12</v>
      </c>
      <c r="G2967" s="36" t="s">
        <v>99</v>
      </c>
      <c r="H2967" s="38">
        <f>((VLOOKUP(F2967,'Data. Commission'!$B$2:$C$6,2,))/100)*D2967</f>
        <v>200</v>
      </c>
      <c r="I2967" s="38" t="str">
        <f>VLOOKUP(A2967,'Data. User Inf'!$A$2:$D$13428,4,)</f>
        <v>28_to_32</v>
      </c>
      <c r="J2967" s="38" t="str">
        <f>VLOOKUP(A2967,'Data. User Inf'!$A$2:$E$13428,5,)</f>
        <v>MALE</v>
      </c>
      <c r="K2967" s="38" t="str">
        <f>VLOOKUP(A2967,'Data. User Inf'!$A$2:$E$13428,3,)</f>
        <v>Hồ Chí Minh</v>
      </c>
      <c r="L2967" s="38" t="str">
        <f>IF('Data. User Inf'!B2967&lt;'Data. Transactions'!C2967,"Current","New")</f>
        <v>New</v>
      </c>
    </row>
    <row r="2968" spans="1:12" ht="15.75" customHeight="1" x14ac:dyDescent="0.25">
      <c r="A2968" s="24">
        <v>39833328</v>
      </c>
      <c r="B2968" s="24">
        <v>5197806491</v>
      </c>
      <c r="C2968" s="26">
        <v>43919</v>
      </c>
      <c r="D2968" s="27">
        <v>50000</v>
      </c>
      <c r="E2968" s="24" t="s">
        <v>9</v>
      </c>
      <c r="F2968" s="24">
        <v>12</v>
      </c>
      <c r="G2968" s="37"/>
      <c r="H2968" s="38">
        <f>((VLOOKUP(F2968,'Data. Commission'!$B$2:$C$6,2,))/100)*D2968</f>
        <v>1000</v>
      </c>
      <c r="I2968" s="38" t="str">
        <f>VLOOKUP(A2968,'Data. User Inf'!$A$2:$D$13428,4,)</f>
        <v>unknown</v>
      </c>
      <c r="J2968" s="38" t="str">
        <f>VLOOKUP(A2968,'Data. User Inf'!$A$2:$E$13428,5,)</f>
        <v>MALE</v>
      </c>
      <c r="K2968" s="38" t="str">
        <f>VLOOKUP(A2968,'Data. User Inf'!$A$2:$E$13428,3,)</f>
        <v>Other Cities</v>
      </c>
      <c r="L2968" s="38" t="str">
        <f>IF('Data. User Inf'!B2968&lt;'Data. Transactions'!C2968,"Current","New")</f>
        <v>Current</v>
      </c>
    </row>
    <row r="2969" spans="1:12" ht="15.75" customHeight="1" x14ac:dyDescent="0.25">
      <c r="A2969" s="24">
        <v>40090969</v>
      </c>
      <c r="B2969" s="24">
        <v>5201392765</v>
      </c>
      <c r="C2969" s="26">
        <v>43919</v>
      </c>
      <c r="D2969" s="27">
        <v>10000</v>
      </c>
      <c r="E2969" s="24" t="s">
        <v>9</v>
      </c>
      <c r="F2969" s="24">
        <v>12</v>
      </c>
      <c r="G2969" s="37"/>
      <c r="H2969" s="38">
        <f>((VLOOKUP(F2969,'Data. Commission'!$B$2:$C$6,2,))/100)*D2969</f>
        <v>200</v>
      </c>
      <c r="I2969" s="38" t="str">
        <f>VLOOKUP(A2969,'Data. User Inf'!$A$2:$D$13428,4,)</f>
        <v>23_to_27</v>
      </c>
      <c r="J2969" s="38" t="str">
        <f>VLOOKUP(A2969,'Data. User Inf'!$A$2:$E$13428,5,)</f>
        <v>MALE</v>
      </c>
      <c r="K2969" s="38" t="str">
        <f>VLOOKUP(A2969,'Data. User Inf'!$A$2:$E$13428,3,)</f>
        <v>Other Cities</v>
      </c>
      <c r="L2969" s="38" t="str">
        <f>IF('Data. User Inf'!B2969&lt;'Data. Transactions'!C2969,"Current","New")</f>
        <v>Current</v>
      </c>
    </row>
    <row r="2970" spans="1:12" ht="15.75" customHeight="1" x14ac:dyDescent="0.25">
      <c r="A2970" s="24">
        <v>35038943</v>
      </c>
      <c r="B2970" s="24">
        <v>5201143926</v>
      </c>
      <c r="C2970" s="26">
        <v>43919</v>
      </c>
      <c r="D2970" s="27">
        <v>50000</v>
      </c>
      <c r="E2970" s="24" t="s">
        <v>9</v>
      </c>
      <c r="F2970" s="24">
        <v>12</v>
      </c>
      <c r="G2970" s="37"/>
      <c r="H2970" s="38">
        <f>((VLOOKUP(F2970,'Data. Commission'!$B$2:$C$6,2,))/100)*D2970</f>
        <v>1000</v>
      </c>
      <c r="I2970" s="38" t="str">
        <f>VLOOKUP(A2970,'Data. User Inf'!$A$2:$D$13428,4,)</f>
        <v>23_to_27</v>
      </c>
      <c r="J2970" s="38" t="str">
        <f>VLOOKUP(A2970,'Data. User Inf'!$A$2:$E$13428,5,)</f>
        <v>MALE</v>
      </c>
      <c r="K2970" s="38" t="str">
        <f>VLOOKUP(A2970,'Data. User Inf'!$A$2:$E$13428,3,)</f>
        <v>Hồ Chí Minh</v>
      </c>
      <c r="L2970" s="38" t="str">
        <f>IF('Data. User Inf'!B2970&lt;'Data. Transactions'!C2970,"Current","New")</f>
        <v>Current</v>
      </c>
    </row>
    <row r="2971" spans="1:12" ht="15.75" customHeight="1" x14ac:dyDescent="0.25">
      <c r="A2971" s="24">
        <v>43852646</v>
      </c>
      <c r="B2971" s="24">
        <v>5203488467</v>
      </c>
      <c r="C2971" s="26">
        <v>43919</v>
      </c>
      <c r="D2971" s="27">
        <v>50000</v>
      </c>
      <c r="E2971" s="24" t="s">
        <v>86</v>
      </c>
      <c r="F2971" s="24">
        <v>14</v>
      </c>
      <c r="G2971" s="37"/>
      <c r="H2971" s="38">
        <f>((VLOOKUP(F2971,'Data. Commission'!$B$2:$C$6,2,))/100)*D2971</f>
        <v>2000</v>
      </c>
      <c r="I2971" s="38" t="str">
        <f>VLOOKUP(A2971,'Data. User Inf'!$A$2:$D$13428,4,)</f>
        <v>23_to_27</v>
      </c>
      <c r="J2971" s="38" t="str">
        <f>VLOOKUP(A2971,'Data. User Inf'!$A$2:$E$13428,5,)</f>
        <v>FEMALE</v>
      </c>
      <c r="K2971" s="38" t="str">
        <f>VLOOKUP(A2971,'Data. User Inf'!$A$2:$E$13428,3,)</f>
        <v>Hồ Chí Minh</v>
      </c>
      <c r="L2971" s="38" t="str">
        <f>IF('Data. User Inf'!B2971&lt;'Data. Transactions'!C2971,"Current","New")</f>
        <v>Current</v>
      </c>
    </row>
    <row r="2972" spans="1:12" ht="15.75" customHeight="1" x14ac:dyDescent="0.25">
      <c r="A2972" s="24">
        <v>43367144</v>
      </c>
      <c r="B2972" s="24">
        <v>5209514068</v>
      </c>
      <c r="C2972" s="26">
        <v>43920</v>
      </c>
      <c r="D2972" s="27">
        <v>10000</v>
      </c>
      <c r="E2972" s="28" t="s">
        <v>60</v>
      </c>
      <c r="F2972" s="24">
        <v>13</v>
      </c>
      <c r="G2972" s="36" t="s">
        <v>49</v>
      </c>
      <c r="H2972" s="38">
        <f>((VLOOKUP(F2972,'Data. Commission'!$B$2:$C$6,2,))/100)*D2972</f>
        <v>300</v>
      </c>
      <c r="I2972" s="38" t="str">
        <f>VLOOKUP(A2972,'Data. User Inf'!$A$2:$D$13428,4,)</f>
        <v>unknown</v>
      </c>
      <c r="J2972" s="38" t="str">
        <f>VLOOKUP(A2972,'Data. User Inf'!$A$2:$E$13428,5,)</f>
        <v>FEMALE</v>
      </c>
      <c r="K2972" s="38" t="str">
        <f>VLOOKUP(A2972,'Data. User Inf'!$A$2:$E$13428,3,)</f>
        <v>Unknown</v>
      </c>
      <c r="L2972" s="38" t="str">
        <f>IF('Data. User Inf'!B2972&lt;'Data. Transactions'!C2972,"Current","New")</f>
        <v>Current</v>
      </c>
    </row>
    <row r="2973" spans="1:12" ht="15.75" customHeight="1" x14ac:dyDescent="0.25">
      <c r="A2973" s="24">
        <v>49555271</v>
      </c>
      <c r="B2973" s="24">
        <v>5204302841</v>
      </c>
      <c r="C2973" s="26">
        <v>43920</v>
      </c>
      <c r="D2973" s="27">
        <v>10000</v>
      </c>
      <c r="E2973" s="28" t="s">
        <v>86</v>
      </c>
      <c r="F2973" s="24">
        <v>14</v>
      </c>
      <c r="G2973" s="36" t="s">
        <v>49</v>
      </c>
      <c r="H2973" s="38">
        <f>((VLOOKUP(F2973,'Data. Commission'!$B$2:$C$6,2,))/100)*D2973</f>
        <v>400</v>
      </c>
      <c r="I2973" s="38" t="str">
        <f>VLOOKUP(A2973,'Data. User Inf'!$A$2:$D$13428,4,)</f>
        <v>18_to_22</v>
      </c>
      <c r="J2973" s="38" t="str">
        <f>VLOOKUP(A2973,'Data. User Inf'!$A$2:$E$13428,5,)</f>
        <v>MALE</v>
      </c>
      <c r="K2973" s="38" t="str">
        <f>VLOOKUP(A2973,'Data. User Inf'!$A$2:$E$13428,3,)</f>
        <v>Other Cities</v>
      </c>
      <c r="L2973" s="38" t="str">
        <f>IF('Data. User Inf'!B2973&lt;'Data. Transactions'!C2973,"Current","New")</f>
        <v>Current</v>
      </c>
    </row>
    <row r="2974" spans="1:12" ht="15.75" customHeight="1" x14ac:dyDescent="0.25">
      <c r="A2974" s="24">
        <v>48224104</v>
      </c>
      <c r="B2974" s="24">
        <v>5212417347</v>
      </c>
      <c r="C2974" s="26">
        <v>43920</v>
      </c>
      <c r="D2974" s="27">
        <v>20000</v>
      </c>
      <c r="E2974" s="28" t="s">
        <v>9</v>
      </c>
      <c r="F2974" s="24">
        <v>12</v>
      </c>
      <c r="G2974" s="36" t="s">
        <v>49</v>
      </c>
      <c r="H2974" s="38">
        <f>((VLOOKUP(F2974,'Data. Commission'!$B$2:$C$6,2,))/100)*D2974</f>
        <v>400</v>
      </c>
      <c r="I2974" s="38" t="str">
        <f>VLOOKUP(A2974,'Data. User Inf'!$A$2:$D$13428,4,)</f>
        <v>unknown</v>
      </c>
      <c r="J2974" s="38" t="str">
        <f>VLOOKUP(A2974,'Data. User Inf'!$A$2:$E$13428,5,)</f>
        <v>FEMALE</v>
      </c>
      <c r="K2974" s="38" t="str">
        <f>VLOOKUP(A2974,'Data. User Inf'!$A$2:$E$13428,3,)</f>
        <v>Hồ Chí Minh</v>
      </c>
      <c r="L2974" s="38" t="str">
        <f>IF('Data. User Inf'!B2974&lt;'Data. Transactions'!C2974,"Current","New")</f>
        <v>Current</v>
      </c>
    </row>
    <row r="2975" spans="1:12" ht="15.75" customHeight="1" x14ac:dyDescent="0.25">
      <c r="A2975" s="24">
        <v>39615055</v>
      </c>
      <c r="B2975" s="24">
        <v>4961227901</v>
      </c>
      <c r="C2975" s="26">
        <v>43920</v>
      </c>
      <c r="D2975" s="27">
        <v>100000</v>
      </c>
      <c r="E2975" s="28" t="s">
        <v>86</v>
      </c>
      <c r="F2975" s="24">
        <v>14</v>
      </c>
      <c r="G2975" s="37" t="s">
        <v>49</v>
      </c>
      <c r="H2975" s="38">
        <f>((VLOOKUP(F2975,'Data. Commission'!$B$2:$C$6,2,))/100)*D2975</f>
        <v>4000</v>
      </c>
      <c r="I2975" s="38" t="str">
        <f>VLOOKUP(A2975,'Data. User Inf'!$A$2:$D$13428,4,)</f>
        <v>28_to_32</v>
      </c>
      <c r="J2975" s="38" t="str">
        <f>VLOOKUP(A2975,'Data. User Inf'!$A$2:$E$13428,5,)</f>
        <v>MALE</v>
      </c>
      <c r="K2975" s="38" t="str">
        <f>VLOOKUP(A2975,'Data. User Inf'!$A$2:$E$13428,3,)</f>
        <v>Other Cities</v>
      </c>
      <c r="L2975" s="38" t="str">
        <f>IF('Data. User Inf'!B2975&lt;'Data. Transactions'!C2975,"Current","New")</f>
        <v>Current</v>
      </c>
    </row>
    <row r="2976" spans="1:12" ht="15.75" customHeight="1" x14ac:dyDescent="0.25">
      <c r="A2976" s="24">
        <v>37424824</v>
      </c>
      <c r="B2976" s="24">
        <v>5210548638</v>
      </c>
      <c r="C2976" s="26">
        <v>43920</v>
      </c>
      <c r="D2976" s="27">
        <v>50000</v>
      </c>
      <c r="E2976" s="28" t="s">
        <v>86</v>
      </c>
      <c r="F2976" s="24">
        <v>14</v>
      </c>
      <c r="G2976" s="36" t="s">
        <v>49</v>
      </c>
      <c r="H2976" s="38">
        <f>((VLOOKUP(F2976,'Data. Commission'!$B$2:$C$6,2,))/100)*D2976</f>
        <v>2000</v>
      </c>
      <c r="I2976" s="38" t="str">
        <f>VLOOKUP(A2976,'Data. User Inf'!$A$2:$D$13428,4,)</f>
        <v>23_to_27</v>
      </c>
      <c r="J2976" s="38" t="str">
        <f>VLOOKUP(A2976,'Data. User Inf'!$A$2:$E$13428,5,)</f>
        <v>MALE</v>
      </c>
      <c r="K2976" s="38" t="str">
        <f>VLOOKUP(A2976,'Data. User Inf'!$A$2:$E$13428,3,)</f>
        <v>Hồ Chí Minh</v>
      </c>
      <c r="L2976" s="38" t="str">
        <f>IF('Data. User Inf'!B2976&lt;'Data. Transactions'!C2976,"Current","New")</f>
        <v>Current</v>
      </c>
    </row>
    <row r="2977" spans="1:12" ht="15.75" customHeight="1" x14ac:dyDescent="0.25">
      <c r="A2977" s="24">
        <v>39521740</v>
      </c>
      <c r="B2977" s="24">
        <v>5172454740</v>
      </c>
      <c r="C2977" s="26">
        <v>43920</v>
      </c>
      <c r="D2977" s="27">
        <v>20000</v>
      </c>
      <c r="E2977" s="28" t="s">
        <v>87</v>
      </c>
      <c r="F2977" s="24">
        <v>15</v>
      </c>
      <c r="G2977" s="37"/>
      <c r="H2977" s="38">
        <f>((VLOOKUP(F2977,'Data. Commission'!$B$2:$C$6,2,))/100)*D2977</f>
        <v>800</v>
      </c>
      <c r="I2977" s="38" t="str">
        <f>VLOOKUP(A2977,'Data. User Inf'!$A$2:$D$13428,4,)</f>
        <v>33_to_37</v>
      </c>
      <c r="J2977" s="38" t="str">
        <f>VLOOKUP(A2977,'Data. User Inf'!$A$2:$E$13428,5,)</f>
        <v>MALE</v>
      </c>
      <c r="K2977" s="38" t="str">
        <f>VLOOKUP(A2977,'Data. User Inf'!$A$2:$E$13428,3,)</f>
        <v>Hồ Chí Minh</v>
      </c>
      <c r="L2977" s="38" t="str">
        <f>IF('Data. User Inf'!B2977&lt;'Data. Transactions'!C2977,"Current","New")</f>
        <v>Current</v>
      </c>
    </row>
    <row r="2978" spans="1:12" ht="15.75" customHeight="1" x14ac:dyDescent="0.25">
      <c r="A2978" s="24">
        <v>36593986</v>
      </c>
      <c r="B2978" s="24">
        <v>4962124769</v>
      </c>
      <c r="C2978" s="26">
        <v>43920</v>
      </c>
      <c r="D2978" s="27">
        <v>50000</v>
      </c>
      <c r="E2978" s="28" t="s">
        <v>86</v>
      </c>
      <c r="F2978" s="24">
        <v>14</v>
      </c>
      <c r="G2978" s="37"/>
      <c r="H2978" s="38">
        <f>((VLOOKUP(F2978,'Data. Commission'!$B$2:$C$6,2,))/100)*D2978</f>
        <v>2000</v>
      </c>
      <c r="I2978" s="38" t="str">
        <f>VLOOKUP(A2978,'Data. User Inf'!$A$2:$D$13428,4,)</f>
        <v>28_to_32</v>
      </c>
      <c r="J2978" s="38" t="str">
        <f>VLOOKUP(A2978,'Data. User Inf'!$A$2:$E$13428,5,)</f>
        <v>FEMALE</v>
      </c>
      <c r="K2978" s="38" t="str">
        <f>VLOOKUP(A2978,'Data. User Inf'!$A$2:$E$13428,3,)</f>
        <v>Hồ Chí Minh</v>
      </c>
      <c r="L2978" s="38" t="str">
        <f>IF('Data. User Inf'!B2978&lt;'Data. Transactions'!C2978,"Current","New")</f>
        <v>Current</v>
      </c>
    </row>
    <row r="2979" spans="1:12" ht="15.75" customHeight="1" x14ac:dyDescent="0.25">
      <c r="A2979" s="24">
        <v>38816825</v>
      </c>
      <c r="B2979" s="24">
        <v>5204638231</v>
      </c>
      <c r="C2979" s="26">
        <v>43920</v>
      </c>
      <c r="D2979" s="27">
        <v>100000</v>
      </c>
      <c r="E2979" s="24" t="s">
        <v>60</v>
      </c>
      <c r="F2979" s="24">
        <v>13</v>
      </c>
      <c r="G2979" s="37" t="s">
        <v>49</v>
      </c>
      <c r="H2979" s="38">
        <f>((VLOOKUP(F2979,'Data. Commission'!$B$2:$C$6,2,))/100)*D2979</f>
        <v>3000</v>
      </c>
      <c r="I2979" s="38" t="str">
        <f>VLOOKUP(A2979,'Data. User Inf'!$A$2:$D$13428,4,)</f>
        <v>33_to_37</v>
      </c>
      <c r="J2979" s="38" t="str">
        <f>VLOOKUP(A2979,'Data. User Inf'!$A$2:$E$13428,5,)</f>
        <v>MALE</v>
      </c>
      <c r="K2979" s="38" t="str">
        <f>VLOOKUP(A2979,'Data. User Inf'!$A$2:$E$13428,3,)</f>
        <v>Other Cities</v>
      </c>
      <c r="L2979" s="38" t="str">
        <f>IF('Data. User Inf'!B2979&lt;'Data. Transactions'!C2979,"Current","New")</f>
        <v>Current</v>
      </c>
    </row>
    <row r="2980" spans="1:12" ht="15.75" customHeight="1" x14ac:dyDescent="0.25">
      <c r="A2980" s="24">
        <v>35259739</v>
      </c>
      <c r="B2980" s="24">
        <v>5171547547</v>
      </c>
      <c r="C2980" s="26">
        <v>43920</v>
      </c>
      <c r="D2980" s="27">
        <v>10000</v>
      </c>
      <c r="E2980" s="28" t="s">
        <v>60</v>
      </c>
      <c r="F2980" s="24">
        <v>13</v>
      </c>
      <c r="G2980" s="36" t="s">
        <v>99</v>
      </c>
      <c r="H2980" s="38">
        <f>((VLOOKUP(F2980,'Data. Commission'!$B$2:$C$6,2,))/100)*D2980</f>
        <v>300</v>
      </c>
      <c r="I2980" s="38" t="str">
        <f>VLOOKUP(A2980,'Data. User Inf'!$A$2:$D$13428,4,)</f>
        <v>&gt;37</v>
      </c>
      <c r="J2980" s="38" t="str">
        <f>VLOOKUP(A2980,'Data. User Inf'!$A$2:$E$13428,5,)</f>
        <v>FEMALE</v>
      </c>
      <c r="K2980" s="38" t="str">
        <f>VLOOKUP(A2980,'Data. User Inf'!$A$2:$E$13428,3,)</f>
        <v>Hồ Chí Minh</v>
      </c>
      <c r="L2980" s="38" t="str">
        <f>IF('Data. User Inf'!B2980&lt;'Data. Transactions'!C2980,"Current","New")</f>
        <v>Current</v>
      </c>
    </row>
    <row r="2981" spans="1:12" ht="15.75" customHeight="1" x14ac:dyDescent="0.25">
      <c r="A2981" s="24">
        <v>49239178</v>
      </c>
      <c r="B2981" s="24">
        <v>5172270787</v>
      </c>
      <c r="C2981" s="26">
        <v>43920</v>
      </c>
      <c r="D2981" s="27">
        <v>100000</v>
      </c>
      <c r="E2981" s="28" t="s">
        <v>9</v>
      </c>
      <c r="F2981" s="24">
        <v>12</v>
      </c>
      <c r="G2981" s="36" t="s">
        <v>99</v>
      </c>
      <c r="H2981" s="38">
        <f>((VLOOKUP(F2981,'Data. Commission'!$B$2:$C$6,2,))/100)*D2981</f>
        <v>2000</v>
      </c>
      <c r="I2981" s="38" t="str">
        <f>VLOOKUP(A2981,'Data. User Inf'!$A$2:$D$13428,4,)</f>
        <v>unknown</v>
      </c>
      <c r="J2981" s="38" t="str">
        <f>VLOOKUP(A2981,'Data. User Inf'!$A$2:$E$13428,5,)</f>
        <v>FEMALE</v>
      </c>
      <c r="K2981" s="38" t="str">
        <f>VLOOKUP(A2981,'Data. User Inf'!$A$2:$E$13428,3,)</f>
        <v>Other Cities</v>
      </c>
      <c r="L2981" s="38" t="str">
        <f>IF('Data. User Inf'!B2981&lt;'Data. Transactions'!C2981,"Current","New")</f>
        <v>Current</v>
      </c>
    </row>
    <row r="2982" spans="1:12" ht="15.75" customHeight="1" x14ac:dyDescent="0.25">
      <c r="A2982" s="24">
        <v>51253261</v>
      </c>
      <c r="B2982" s="24">
        <v>5175703491</v>
      </c>
      <c r="C2982" s="26">
        <v>43920</v>
      </c>
      <c r="D2982" s="27">
        <v>100000</v>
      </c>
      <c r="E2982" s="28" t="s">
        <v>86</v>
      </c>
      <c r="F2982" s="24">
        <v>14</v>
      </c>
      <c r="G2982" s="36" t="s">
        <v>99</v>
      </c>
      <c r="H2982" s="38">
        <f>((VLOOKUP(F2982,'Data. Commission'!$B$2:$C$6,2,))/100)*D2982</f>
        <v>4000</v>
      </c>
      <c r="I2982" s="38" t="str">
        <f>VLOOKUP(A2982,'Data. User Inf'!$A$2:$D$13428,4,)</f>
        <v>unknown</v>
      </c>
      <c r="J2982" s="38" t="str">
        <f>VLOOKUP(A2982,'Data. User Inf'!$A$2:$E$13428,5,)</f>
        <v>FEMALE</v>
      </c>
      <c r="K2982" s="38" t="str">
        <f>VLOOKUP(A2982,'Data. User Inf'!$A$2:$E$13428,3,)</f>
        <v>Other Cities</v>
      </c>
      <c r="L2982" s="38" t="str">
        <f>IF('Data. User Inf'!B2982&lt;'Data. Transactions'!C2982,"Current","New")</f>
        <v>New</v>
      </c>
    </row>
    <row r="2983" spans="1:12" ht="15.75" customHeight="1" x14ac:dyDescent="0.25">
      <c r="A2983" s="24">
        <v>53889354</v>
      </c>
      <c r="B2983" s="24">
        <v>5175519689</v>
      </c>
      <c r="C2983" s="26">
        <v>43920</v>
      </c>
      <c r="D2983" s="27">
        <v>10000</v>
      </c>
      <c r="E2983" s="28" t="s">
        <v>87</v>
      </c>
      <c r="F2983" s="24">
        <v>15</v>
      </c>
      <c r="G2983" s="36" t="s">
        <v>99</v>
      </c>
      <c r="H2983" s="38">
        <f>((VLOOKUP(F2983,'Data. Commission'!$B$2:$C$6,2,))/100)*D2983</f>
        <v>400</v>
      </c>
      <c r="I2983" s="38" t="str">
        <f>VLOOKUP(A2983,'Data. User Inf'!$A$2:$D$13428,4,)</f>
        <v>18_to_22</v>
      </c>
      <c r="J2983" s="38" t="str">
        <f>VLOOKUP(A2983,'Data. User Inf'!$A$2:$E$13428,5,)</f>
        <v>FEMALE</v>
      </c>
      <c r="K2983" s="38" t="str">
        <f>VLOOKUP(A2983,'Data. User Inf'!$A$2:$E$13428,3,)</f>
        <v>Hồ Chí Minh</v>
      </c>
      <c r="L2983" s="38" t="str">
        <f>IF('Data. User Inf'!B2983&lt;'Data. Transactions'!C2983,"Current","New")</f>
        <v>New</v>
      </c>
    </row>
    <row r="2984" spans="1:12" ht="15.75" customHeight="1" x14ac:dyDescent="0.25">
      <c r="A2984" s="24">
        <v>49289514</v>
      </c>
      <c r="B2984" s="24">
        <v>5178532952</v>
      </c>
      <c r="C2984" s="26">
        <v>43920</v>
      </c>
      <c r="D2984" s="27">
        <v>200000</v>
      </c>
      <c r="E2984" s="28" t="s">
        <v>9</v>
      </c>
      <c r="F2984" s="24">
        <v>12</v>
      </c>
      <c r="G2984" s="36" t="s">
        <v>99</v>
      </c>
      <c r="H2984" s="38">
        <f>((VLOOKUP(F2984,'Data. Commission'!$B$2:$C$6,2,))/100)*D2984</f>
        <v>4000</v>
      </c>
      <c r="I2984" s="38" t="str">
        <f>VLOOKUP(A2984,'Data. User Inf'!$A$2:$D$13428,4,)</f>
        <v>18_to_22</v>
      </c>
      <c r="J2984" s="38" t="str">
        <f>VLOOKUP(A2984,'Data. User Inf'!$A$2:$E$13428,5,)</f>
        <v>MALE</v>
      </c>
      <c r="K2984" s="38" t="str">
        <f>VLOOKUP(A2984,'Data. User Inf'!$A$2:$E$13428,3,)</f>
        <v>Hồ Chí Minh</v>
      </c>
      <c r="L2984" s="38" t="str">
        <f>IF('Data. User Inf'!B2984&lt;'Data. Transactions'!C2984,"Current","New")</f>
        <v>Current</v>
      </c>
    </row>
    <row r="2985" spans="1:12" ht="15.75" customHeight="1" x14ac:dyDescent="0.25">
      <c r="A2985" s="24">
        <v>43303632</v>
      </c>
      <c r="B2985" s="24">
        <v>5177971450</v>
      </c>
      <c r="C2985" s="26">
        <v>43920</v>
      </c>
      <c r="D2985" s="27">
        <v>10000</v>
      </c>
      <c r="E2985" s="28" t="s">
        <v>9</v>
      </c>
      <c r="F2985" s="24">
        <v>12</v>
      </c>
      <c r="G2985" s="36" t="s">
        <v>99</v>
      </c>
      <c r="H2985" s="38">
        <f>((VLOOKUP(F2985,'Data. Commission'!$B$2:$C$6,2,))/100)*D2985</f>
        <v>200</v>
      </c>
      <c r="I2985" s="38" t="str">
        <f>VLOOKUP(A2985,'Data. User Inf'!$A$2:$D$13428,4,)</f>
        <v>23_to_27</v>
      </c>
      <c r="J2985" s="38" t="str">
        <f>VLOOKUP(A2985,'Data. User Inf'!$A$2:$E$13428,5,)</f>
        <v>MALE</v>
      </c>
      <c r="K2985" s="38" t="str">
        <f>VLOOKUP(A2985,'Data. User Inf'!$A$2:$E$13428,3,)</f>
        <v>Hồ Chí Minh</v>
      </c>
      <c r="L2985" s="38" t="str">
        <f>IF('Data. User Inf'!B2985&lt;'Data. Transactions'!C2985,"Current","New")</f>
        <v>Current</v>
      </c>
    </row>
    <row r="2986" spans="1:12" ht="15.75" customHeight="1" x14ac:dyDescent="0.25">
      <c r="A2986" s="24">
        <v>52348039</v>
      </c>
      <c r="B2986" s="24">
        <v>5170404535</v>
      </c>
      <c r="C2986" s="26">
        <v>43920</v>
      </c>
      <c r="D2986" s="27">
        <v>30000</v>
      </c>
      <c r="E2986" s="28" t="s">
        <v>60</v>
      </c>
      <c r="F2986" s="24">
        <v>13</v>
      </c>
      <c r="G2986" s="36" t="s">
        <v>99</v>
      </c>
      <c r="H2986" s="38">
        <f>((VLOOKUP(F2986,'Data. Commission'!$B$2:$C$6,2,))/100)*D2986</f>
        <v>900</v>
      </c>
      <c r="I2986" s="38" t="str">
        <f>VLOOKUP(A2986,'Data. User Inf'!$A$2:$D$13428,4,)</f>
        <v>23_to_27</v>
      </c>
      <c r="J2986" s="38" t="str">
        <f>VLOOKUP(A2986,'Data. User Inf'!$A$2:$E$13428,5,)</f>
        <v>MALE</v>
      </c>
      <c r="K2986" s="38" t="str">
        <f>VLOOKUP(A2986,'Data. User Inf'!$A$2:$E$13428,3,)</f>
        <v>Other Cities</v>
      </c>
      <c r="L2986" s="38" t="str">
        <f>IF('Data. User Inf'!B2986&lt;'Data. Transactions'!C2986,"Current","New")</f>
        <v>New</v>
      </c>
    </row>
    <row r="2987" spans="1:12" ht="15.75" customHeight="1" x14ac:dyDescent="0.25">
      <c r="A2987" s="24">
        <v>45708188</v>
      </c>
      <c r="B2987" s="24">
        <v>5171948666</v>
      </c>
      <c r="C2987" s="26">
        <v>43920</v>
      </c>
      <c r="D2987" s="27">
        <v>20000</v>
      </c>
      <c r="E2987" s="28" t="s">
        <v>9</v>
      </c>
      <c r="F2987" s="24">
        <v>12</v>
      </c>
      <c r="G2987" s="36" t="s">
        <v>99</v>
      </c>
      <c r="H2987" s="38">
        <f>((VLOOKUP(F2987,'Data. Commission'!$B$2:$C$6,2,))/100)*D2987</f>
        <v>400</v>
      </c>
      <c r="I2987" s="38" t="str">
        <f>VLOOKUP(A2987,'Data. User Inf'!$A$2:$D$13428,4,)</f>
        <v>23_to_27</v>
      </c>
      <c r="J2987" s="38" t="str">
        <f>VLOOKUP(A2987,'Data. User Inf'!$A$2:$E$13428,5,)</f>
        <v>MALE</v>
      </c>
      <c r="K2987" s="38" t="str">
        <f>VLOOKUP(A2987,'Data. User Inf'!$A$2:$E$13428,3,)</f>
        <v>Hồ Chí Minh</v>
      </c>
      <c r="L2987" s="38" t="str">
        <f>IF('Data. User Inf'!B2987&lt;'Data. Transactions'!C2987,"Current","New")</f>
        <v>Current</v>
      </c>
    </row>
    <row r="2988" spans="1:12" ht="15.75" customHeight="1" x14ac:dyDescent="0.25">
      <c r="A2988" s="24">
        <v>27774618</v>
      </c>
      <c r="B2988" s="24">
        <v>5174100908</v>
      </c>
      <c r="C2988" s="26">
        <v>43920</v>
      </c>
      <c r="D2988" s="27">
        <v>10000</v>
      </c>
      <c r="E2988" s="28" t="s">
        <v>9</v>
      </c>
      <c r="F2988" s="24">
        <v>12</v>
      </c>
      <c r="G2988" s="36" t="s">
        <v>99</v>
      </c>
      <c r="H2988" s="38">
        <f>((VLOOKUP(F2988,'Data. Commission'!$B$2:$C$6,2,))/100)*D2988</f>
        <v>200</v>
      </c>
      <c r="I2988" s="38" t="str">
        <f>VLOOKUP(A2988,'Data. User Inf'!$A$2:$D$13428,4,)</f>
        <v>23_to_27</v>
      </c>
      <c r="J2988" s="38" t="str">
        <f>VLOOKUP(A2988,'Data. User Inf'!$A$2:$E$13428,5,)</f>
        <v>FEMALE</v>
      </c>
      <c r="K2988" s="38" t="str">
        <f>VLOOKUP(A2988,'Data. User Inf'!$A$2:$E$13428,3,)</f>
        <v>Hà Nội</v>
      </c>
      <c r="L2988" s="38" t="str">
        <f>IF('Data. User Inf'!B2988&lt;'Data. Transactions'!C2988,"Current","New")</f>
        <v>New</v>
      </c>
    </row>
    <row r="2989" spans="1:12" ht="15.75" customHeight="1" x14ac:dyDescent="0.25">
      <c r="A2989" s="24">
        <v>53109864</v>
      </c>
      <c r="B2989" s="24">
        <v>5174504075</v>
      </c>
      <c r="C2989" s="26">
        <v>43920</v>
      </c>
      <c r="D2989" s="27">
        <v>20000</v>
      </c>
      <c r="E2989" s="28" t="s">
        <v>9</v>
      </c>
      <c r="F2989" s="24">
        <v>12</v>
      </c>
      <c r="G2989" s="36" t="s">
        <v>99</v>
      </c>
      <c r="H2989" s="38">
        <f>((VLOOKUP(F2989,'Data. Commission'!$B$2:$C$6,2,))/100)*D2989</f>
        <v>400</v>
      </c>
      <c r="I2989" s="38" t="str">
        <f>VLOOKUP(A2989,'Data. User Inf'!$A$2:$D$13428,4,)</f>
        <v>28_to_32</v>
      </c>
      <c r="J2989" s="38" t="str">
        <f>VLOOKUP(A2989,'Data. User Inf'!$A$2:$E$13428,5,)</f>
        <v>MALE</v>
      </c>
      <c r="K2989" s="38" t="str">
        <f>VLOOKUP(A2989,'Data. User Inf'!$A$2:$E$13428,3,)</f>
        <v>Unknown</v>
      </c>
      <c r="L2989" s="38" t="str">
        <f>IF('Data. User Inf'!B2989&lt;'Data. Transactions'!C2989,"Current","New")</f>
        <v>Current</v>
      </c>
    </row>
    <row r="2990" spans="1:12" ht="15.75" customHeight="1" x14ac:dyDescent="0.25">
      <c r="A2990" s="24">
        <v>13816094</v>
      </c>
      <c r="B2990" s="24">
        <v>5175161206</v>
      </c>
      <c r="C2990" s="26">
        <v>43920</v>
      </c>
      <c r="D2990" s="27">
        <v>10000</v>
      </c>
      <c r="E2990" s="28" t="s">
        <v>9</v>
      </c>
      <c r="F2990" s="24">
        <v>12</v>
      </c>
      <c r="G2990" s="36" t="s">
        <v>99</v>
      </c>
      <c r="H2990" s="38">
        <f>((VLOOKUP(F2990,'Data. Commission'!$B$2:$C$6,2,))/100)*D2990</f>
        <v>200</v>
      </c>
      <c r="I2990" s="38" t="str">
        <f>VLOOKUP(A2990,'Data. User Inf'!$A$2:$D$13428,4,)</f>
        <v>28_to_32</v>
      </c>
      <c r="J2990" s="38" t="str">
        <f>VLOOKUP(A2990,'Data. User Inf'!$A$2:$E$13428,5,)</f>
        <v>MALE</v>
      </c>
      <c r="K2990" s="38" t="str">
        <f>VLOOKUP(A2990,'Data. User Inf'!$A$2:$E$13428,3,)</f>
        <v>Other Cities</v>
      </c>
      <c r="L2990" s="38" t="str">
        <f>IF('Data. User Inf'!B2990&lt;'Data. Transactions'!C2990,"Current","New")</f>
        <v>Current</v>
      </c>
    </row>
    <row r="2991" spans="1:12" ht="15.75" customHeight="1" x14ac:dyDescent="0.25">
      <c r="A2991" s="24">
        <v>40623109</v>
      </c>
      <c r="B2991" s="24">
        <v>5177887666</v>
      </c>
      <c r="C2991" s="26">
        <v>43920</v>
      </c>
      <c r="D2991" s="27">
        <v>30000</v>
      </c>
      <c r="E2991" s="28" t="s">
        <v>86</v>
      </c>
      <c r="F2991" s="24">
        <v>14</v>
      </c>
      <c r="G2991" s="36" t="s">
        <v>99</v>
      </c>
      <c r="H2991" s="38">
        <f>((VLOOKUP(F2991,'Data. Commission'!$B$2:$C$6,2,))/100)*D2991</f>
        <v>1200</v>
      </c>
      <c r="I2991" s="38" t="str">
        <f>VLOOKUP(A2991,'Data. User Inf'!$A$2:$D$13428,4,)</f>
        <v>28_to_32</v>
      </c>
      <c r="J2991" s="38" t="str">
        <f>VLOOKUP(A2991,'Data. User Inf'!$A$2:$E$13428,5,)</f>
        <v>FEMALE</v>
      </c>
      <c r="K2991" s="38" t="str">
        <f>VLOOKUP(A2991,'Data. User Inf'!$A$2:$E$13428,3,)</f>
        <v>Hồ Chí Minh</v>
      </c>
      <c r="L2991" s="38" t="str">
        <f>IF('Data. User Inf'!B2991&lt;'Data. Transactions'!C2991,"Current","New")</f>
        <v>New</v>
      </c>
    </row>
    <row r="2992" spans="1:12" ht="15.75" customHeight="1" x14ac:dyDescent="0.25">
      <c r="A2992" s="24">
        <v>36640945</v>
      </c>
      <c r="B2992" s="24">
        <v>5178206437</v>
      </c>
      <c r="C2992" s="26">
        <v>43920</v>
      </c>
      <c r="D2992" s="27">
        <v>10000</v>
      </c>
      <c r="E2992" s="28" t="s">
        <v>9</v>
      </c>
      <c r="F2992" s="24">
        <v>12</v>
      </c>
      <c r="G2992" s="36" t="s">
        <v>99</v>
      </c>
      <c r="H2992" s="38">
        <f>((VLOOKUP(F2992,'Data. Commission'!$B$2:$C$6,2,))/100)*D2992</f>
        <v>200</v>
      </c>
      <c r="I2992" s="38" t="str">
        <f>VLOOKUP(A2992,'Data. User Inf'!$A$2:$D$13428,4,)</f>
        <v>33_to_37</v>
      </c>
      <c r="J2992" s="38" t="str">
        <f>VLOOKUP(A2992,'Data. User Inf'!$A$2:$E$13428,5,)</f>
        <v>FEMALE</v>
      </c>
      <c r="K2992" s="38" t="str">
        <f>VLOOKUP(A2992,'Data. User Inf'!$A$2:$E$13428,3,)</f>
        <v>Other Cities</v>
      </c>
      <c r="L2992" s="38" t="str">
        <f>IF('Data. User Inf'!B2992&lt;'Data. Transactions'!C2992,"Current","New")</f>
        <v>Current</v>
      </c>
    </row>
    <row r="2993" spans="1:12" ht="15.75" customHeight="1" x14ac:dyDescent="0.25">
      <c r="A2993" s="24">
        <v>36758879</v>
      </c>
      <c r="B2993" s="24">
        <v>5176088993</v>
      </c>
      <c r="C2993" s="26">
        <v>43920</v>
      </c>
      <c r="D2993" s="27">
        <v>10000</v>
      </c>
      <c r="E2993" s="28" t="s">
        <v>60</v>
      </c>
      <c r="F2993" s="24">
        <v>13</v>
      </c>
      <c r="G2993" s="36" t="s">
        <v>99</v>
      </c>
      <c r="H2993" s="38">
        <f>((VLOOKUP(F2993,'Data. Commission'!$B$2:$C$6,2,))/100)*D2993</f>
        <v>300</v>
      </c>
      <c r="I2993" s="38" t="str">
        <f>VLOOKUP(A2993,'Data. User Inf'!$A$2:$D$13428,4,)</f>
        <v>33_to_37</v>
      </c>
      <c r="J2993" s="38" t="str">
        <f>VLOOKUP(A2993,'Data. User Inf'!$A$2:$E$13428,5,)</f>
        <v>MALE</v>
      </c>
      <c r="K2993" s="38" t="str">
        <f>VLOOKUP(A2993,'Data. User Inf'!$A$2:$E$13428,3,)</f>
        <v>Hà Nội</v>
      </c>
      <c r="L2993" s="38" t="str">
        <f>IF('Data. User Inf'!B2993&lt;'Data. Transactions'!C2993,"Current","New")</f>
        <v>Current</v>
      </c>
    </row>
    <row r="2994" spans="1:12" ht="15.75" customHeight="1" x14ac:dyDescent="0.25">
      <c r="A2994" s="24">
        <v>18980687</v>
      </c>
      <c r="B2994" s="24">
        <v>5176383775</v>
      </c>
      <c r="C2994" s="26">
        <v>43920</v>
      </c>
      <c r="D2994" s="27">
        <v>10000</v>
      </c>
      <c r="E2994" s="28" t="s">
        <v>86</v>
      </c>
      <c r="F2994" s="24">
        <v>14</v>
      </c>
      <c r="G2994" s="36" t="s">
        <v>99</v>
      </c>
      <c r="H2994" s="38">
        <f>((VLOOKUP(F2994,'Data. Commission'!$B$2:$C$6,2,))/100)*D2994</f>
        <v>400</v>
      </c>
      <c r="I2994" s="38" t="str">
        <f>VLOOKUP(A2994,'Data. User Inf'!$A$2:$D$13428,4,)</f>
        <v>33_to_37</v>
      </c>
      <c r="J2994" s="38" t="str">
        <f>VLOOKUP(A2994,'Data. User Inf'!$A$2:$E$13428,5,)</f>
        <v>MALE</v>
      </c>
      <c r="K2994" s="38" t="str">
        <f>VLOOKUP(A2994,'Data. User Inf'!$A$2:$E$13428,3,)</f>
        <v>Hà Nội</v>
      </c>
      <c r="L2994" s="38" t="str">
        <f>IF('Data. User Inf'!B2994&lt;'Data. Transactions'!C2994,"Current","New")</f>
        <v>Current</v>
      </c>
    </row>
    <row r="2995" spans="1:12" ht="15.75" customHeight="1" x14ac:dyDescent="0.25">
      <c r="A2995" s="24">
        <v>40526679</v>
      </c>
      <c r="B2995" s="24">
        <v>5178295644</v>
      </c>
      <c r="C2995" s="26">
        <v>43920</v>
      </c>
      <c r="D2995" s="27">
        <v>30000</v>
      </c>
      <c r="E2995" s="24" t="s">
        <v>9</v>
      </c>
      <c r="F2995" s="24">
        <v>12</v>
      </c>
      <c r="G2995" s="37"/>
      <c r="H2995" s="38">
        <f>((VLOOKUP(F2995,'Data. Commission'!$B$2:$C$6,2,))/100)*D2995</f>
        <v>600</v>
      </c>
      <c r="I2995" s="38" t="str">
        <f>VLOOKUP(A2995,'Data. User Inf'!$A$2:$D$13428,4,)</f>
        <v>23_to_27</v>
      </c>
      <c r="J2995" s="38" t="str">
        <f>VLOOKUP(A2995,'Data. User Inf'!$A$2:$E$13428,5,)</f>
        <v>FEMALE</v>
      </c>
      <c r="K2995" s="38" t="str">
        <f>VLOOKUP(A2995,'Data. User Inf'!$A$2:$E$13428,3,)</f>
        <v>Hà Nội</v>
      </c>
      <c r="L2995" s="38" t="str">
        <f>IF('Data. User Inf'!B2995&lt;'Data. Transactions'!C2995,"Current","New")</f>
        <v>Current</v>
      </c>
    </row>
    <row r="2996" spans="1:12" ht="15.75" customHeight="1" x14ac:dyDescent="0.25">
      <c r="A2996" s="24">
        <v>42487661</v>
      </c>
      <c r="B2996" s="24">
        <v>5206393695</v>
      </c>
      <c r="C2996" s="26">
        <v>43920</v>
      </c>
      <c r="D2996" s="27">
        <v>30000</v>
      </c>
      <c r="E2996" s="28" t="s">
        <v>9</v>
      </c>
      <c r="F2996" s="24">
        <v>12</v>
      </c>
      <c r="G2996" s="36" t="s">
        <v>99</v>
      </c>
      <c r="H2996" s="38">
        <f>((VLOOKUP(F2996,'Data. Commission'!$B$2:$C$6,2,))/100)*D2996</f>
        <v>600</v>
      </c>
      <c r="I2996" s="38" t="str">
        <f>VLOOKUP(A2996,'Data. User Inf'!$A$2:$D$13428,4,)</f>
        <v>unknown</v>
      </c>
      <c r="J2996" s="38" t="str">
        <f>VLOOKUP(A2996,'Data. User Inf'!$A$2:$E$13428,5,)</f>
        <v>FEMALE</v>
      </c>
      <c r="K2996" s="38" t="str">
        <f>VLOOKUP(A2996,'Data. User Inf'!$A$2:$E$13428,3,)</f>
        <v>Hồ Chí Minh</v>
      </c>
      <c r="L2996" s="38" t="str">
        <f>IF('Data. User Inf'!B2996&lt;'Data. Transactions'!C2996,"Current","New")</f>
        <v>Current</v>
      </c>
    </row>
    <row r="2997" spans="1:12" ht="15.75" customHeight="1" x14ac:dyDescent="0.25">
      <c r="A2997" s="24">
        <v>48204703</v>
      </c>
      <c r="B2997" s="24">
        <v>5208328127</v>
      </c>
      <c r="C2997" s="26">
        <v>43920</v>
      </c>
      <c r="D2997" s="27">
        <v>10000</v>
      </c>
      <c r="E2997" s="28" t="s">
        <v>87</v>
      </c>
      <c r="F2997" s="24">
        <v>15</v>
      </c>
      <c r="G2997" s="36" t="s">
        <v>99</v>
      </c>
      <c r="H2997" s="38">
        <f>((VLOOKUP(F2997,'Data. Commission'!$B$2:$C$6,2,))/100)*D2997</f>
        <v>400</v>
      </c>
      <c r="I2997" s="38" t="str">
        <f>VLOOKUP(A2997,'Data. User Inf'!$A$2:$D$13428,4,)</f>
        <v>unknown</v>
      </c>
      <c r="J2997" s="38" t="str">
        <f>VLOOKUP(A2997,'Data. User Inf'!$A$2:$E$13428,5,)</f>
        <v>FEMALE</v>
      </c>
      <c r="K2997" s="38" t="str">
        <f>VLOOKUP(A2997,'Data. User Inf'!$A$2:$E$13428,3,)</f>
        <v>Other Cities</v>
      </c>
      <c r="L2997" s="38" t="str">
        <f>IF('Data. User Inf'!B2997&lt;'Data. Transactions'!C2997,"Current","New")</f>
        <v>New</v>
      </c>
    </row>
    <row r="2998" spans="1:12" ht="15.75" customHeight="1" x14ac:dyDescent="0.25">
      <c r="A2998" s="24">
        <v>47349980</v>
      </c>
      <c r="B2998" s="24">
        <v>5207197078</v>
      </c>
      <c r="C2998" s="26">
        <v>43920</v>
      </c>
      <c r="D2998" s="27">
        <v>10000</v>
      </c>
      <c r="E2998" s="28" t="s">
        <v>9</v>
      </c>
      <c r="F2998" s="24">
        <v>12</v>
      </c>
      <c r="G2998" s="36" t="s">
        <v>99</v>
      </c>
      <c r="H2998" s="38">
        <f>((VLOOKUP(F2998,'Data. Commission'!$B$2:$C$6,2,))/100)*D2998</f>
        <v>200</v>
      </c>
      <c r="I2998" s="38" t="str">
        <f>VLOOKUP(A2998,'Data. User Inf'!$A$2:$D$13428,4,)</f>
        <v>unknown</v>
      </c>
      <c r="J2998" s="38" t="str">
        <f>VLOOKUP(A2998,'Data. User Inf'!$A$2:$E$13428,5,)</f>
        <v>MALE</v>
      </c>
      <c r="K2998" s="38" t="str">
        <f>VLOOKUP(A2998,'Data. User Inf'!$A$2:$E$13428,3,)</f>
        <v>Other Cities</v>
      </c>
      <c r="L2998" s="38" t="str">
        <f>IF('Data. User Inf'!B2998&lt;'Data. Transactions'!C2998,"Current","New")</f>
        <v>New</v>
      </c>
    </row>
    <row r="2999" spans="1:12" ht="15.75" customHeight="1" x14ac:dyDescent="0.25">
      <c r="A2999" s="24">
        <v>52008143</v>
      </c>
      <c r="B2999" s="24">
        <v>5209940896</v>
      </c>
      <c r="C2999" s="26">
        <v>43920</v>
      </c>
      <c r="D2999" s="27">
        <v>10000</v>
      </c>
      <c r="E2999" s="28" t="s">
        <v>9</v>
      </c>
      <c r="F2999" s="24">
        <v>12</v>
      </c>
      <c r="G2999" s="36" t="s">
        <v>99</v>
      </c>
      <c r="H2999" s="38">
        <f>((VLOOKUP(F2999,'Data. Commission'!$B$2:$C$6,2,))/100)*D2999</f>
        <v>200</v>
      </c>
      <c r="I2999" s="38" t="str">
        <f>VLOOKUP(A2999,'Data. User Inf'!$A$2:$D$13428,4,)</f>
        <v>unknown</v>
      </c>
      <c r="J2999" s="38" t="str">
        <f>VLOOKUP(A2999,'Data. User Inf'!$A$2:$E$13428,5,)</f>
        <v>MALE</v>
      </c>
      <c r="K2999" s="38" t="str">
        <f>VLOOKUP(A2999,'Data. User Inf'!$A$2:$E$13428,3,)</f>
        <v>Other Cities</v>
      </c>
      <c r="L2999" s="38" t="str">
        <f>IF('Data. User Inf'!B2999&lt;'Data. Transactions'!C2999,"Current","New")</f>
        <v>Current</v>
      </c>
    </row>
    <row r="3000" spans="1:12" ht="15.75" customHeight="1" x14ac:dyDescent="0.25">
      <c r="A3000" s="24">
        <v>46648531</v>
      </c>
      <c r="B3000" s="24">
        <v>5208629689</v>
      </c>
      <c r="C3000" s="26">
        <v>43920</v>
      </c>
      <c r="D3000" s="27">
        <v>10000</v>
      </c>
      <c r="E3000" s="28" t="s">
        <v>60</v>
      </c>
      <c r="F3000" s="24">
        <v>13</v>
      </c>
      <c r="G3000" s="36" t="s">
        <v>99</v>
      </c>
      <c r="H3000" s="38">
        <f>((VLOOKUP(F3000,'Data. Commission'!$B$2:$C$6,2,))/100)*D3000</f>
        <v>300</v>
      </c>
      <c r="I3000" s="38" t="str">
        <f>VLOOKUP(A3000,'Data. User Inf'!$A$2:$D$13428,4,)</f>
        <v>unknown</v>
      </c>
      <c r="J3000" s="38" t="str">
        <f>VLOOKUP(A3000,'Data. User Inf'!$A$2:$E$13428,5,)</f>
        <v>MALE</v>
      </c>
      <c r="K3000" s="38" t="str">
        <f>VLOOKUP(A3000,'Data. User Inf'!$A$2:$E$13428,3,)</f>
        <v>Other Cities</v>
      </c>
      <c r="L3000" s="38" t="str">
        <f>IF('Data. User Inf'!B3000&lt;'Data. Transactions'!C3000,"Current","New")</f>
        <v>New</v>
      </c>
    </row>
    <row r="3001" spans="1:12" ht="15.75" customHeight="1" x14ac:dyDescent="0.25">
      <c r="A3001" s="24">
        <v>43164207</v>
      </c>
      <c r="B3001" s="24">
        <v>5208497798</v>
      </c>
      <c r="C3001" s="26">
        <v>43920</v>
      </c>
      <c r="D3001" s="27">
        <v>50000</v>
      </c>
      <c r="E3001" s="28" t="s">
        <v>9</v>
      </c>
      <c r="F3001" s="24">
        <v>12</v>
      </c>
      <c r="G3001" s="36" t="s">
        <v>99</v>
      </c>
      <c r="H3001" s="38">
        <f>((VLOOKUP(F3001,'Data. Commission'!$B$2:$C$6,2,))/100)*D3001</f>
        <v>1000</v>
      </c>
      <c r="I3001" s="38" t="str">
        <f>VLOOKUP(A3001,'Data. User Inf'!$A$2:$D$13428,4,)</f>
        <v>unknown</v>
      </c>
      <c r="J3001" s="38" t="str">
        <f>VLOOKUP(A3001,'Data. User Inf'!$A$2:$E$13428,5,)</f>
        <v>MALE</v>
      </c>
      <c r="K3001" s="38" t="str">
        <f>VLOOKUP(A3001,'Data. User Inf'!$A$2:$E$13428,3,)</f>
        <v>Other Cities</v>
      </c>
      <c r="L3001" s="38" t="str">
        <f>IF('Data. User Inf'!B3001&lt;'Data. Transactions'!C3001,"Current","New")</f>
        <v>Current</v>
      </c>
    </row>
    <row r="3002" spans="1:12" ht="15.75" customHeight="1" x14ac:dyDescent="0.25">
      <c r="A3002" s="24">
        <v>49656477</v>
      </c>
      <c r="B3002" s="24">
        <v>5208602185</v>
      </c>
      <c r="C3002" s="26">
        <v>43920</v>
      </c>
      <c r="D3002" s="27">
        <v>10000</v>
      </c>
      <c r="E3002" s="28" t="s">
        <v>9</v>
      </c>
      <c r="F3002" s="24">
        <v>12</v>
      </c>
      <c r="G3002" s="36" t="s">
        <v>99</v>
      </c>
      <c r="H3002" s="38">
        <f>((VLOOKUP(F3002,'Data. Commission'!$B$2:$C$6,2,))/100)*D3002</f>
        <v>200</v>
      </c>
      <c r="I3002" s="38" t="str">
        <f>VLOOKUP(A3002,'Data. User Inf'!$A$2:$D$13428,4,)</f>
        <v>18_to_22</v>
      </c>
      <c r="J3002" s="38" t="str">
        <f>VLOOKUP(A3002,'Data. User Inf'!$A$2:$E$13428,5,)</f>
        <v>FEMALE</v>
      </c>
      <c r="K3002" s="38" t="str">
        <f>VLOOKUP(A3002,'Data. User Inf'!$A$2:$E$13428,3,)</f>
        <v>Hà Nội</v>
      </c>
      <c r="L3002" s="38" t="str">
        <f>IF('Data. User Inf'!B3002&lt;'Data. Transactions'!C3002,"Current","New")</f>
        <v>Current</v>
      </c>
    </row>
    <row r="3003" spans="1:12" ht="15.75" customHeight="1" x14ac:dyDescent="0.25">
      <c r="A3003" s="24">
        <v>15365112</v>
      </c>
      <c r="B3003" s="24">
        <v>5211688852</v>
      </c>
      <c r="C3003" s="26">
        <v>43920</v>
      </c>
      <c r="D3003" s="27">
        <v>10000</v>
      </c>
      <c r="E3003" s="28" t="s">
        <v>9</v>
      </c>
      <c r="F3003" s="24">
        <v>12</v>
      </c>
      <c r="G3003" s="36" t="s">
        <v>99</v>
      </c>
      <c r="H3003" s="38">
        <f>((VLOOKUP(F3003,'Data. Commission'!$B$2:$C$6,2,))/100)*D3003</f>
        <v>200</v>
      </c>
      <c r="I3003" s="38" t="str">
        <f>VLOOKUP(A3003,'Data. User Inf'!$A$2:$D$13428,4,)</f>
        <v>18_to_22</v>
      </c>
      <c r="J3003" s="38" t="str">
        <f>VLOOKUP(A3003,'Data. User Inf'!$A$2:$E$13428,5,)</f>
        <v>FEMALE</v>
      </c>
      <c r="K3003" s="38" t="str">
        <f>VLOOKUP(A3003,'Data. User Inf'!$A$2:$E$13428,3,)</f>
        <v>Other Cities</v>
      </c>
      <c r="L3003" s="38" t="str">
        <f>IF('Data. User Inf'!B3003&lt;'Data. Transactions'!C3003,"Current","New")</f>
        <v>Current</v>
      </c>
    </row>
    <row r="3004" spans="1:12" ht="15.75" customHeight="1" x14ac:dyDescent="0.25">
      <c r="A3004" s="24">
        <v>54348556</v>
      </c>
      <c r="B3004" s="24">
        <v>5205227781</v>
      </c>
      <c r="C3004" s="26">
        <v>43920</v>
      </c>
      <c r="D3004" s="27">
        <v>50000</v>
      </c>
      <c r="E3004" s="28" t="s">
        <v>9</v>
      </c>
      <c r="F3004" s="24">
        <v>12</v>
      </c>
      <c r="G3004" s="36" t="s">
        <v>99</v>
      </c>
      <c r="H3004" s="38">
        <f>((VLOOKUP(F3004,'Data. Commission'!$B$2:$C$6,2,))/100)*D3004</f>
        <v>1000</v>
      </c>
      <c r="I3004" s="38" t="str">
        <f>VLOOKUP(A3004,'Data. User Inf'!$A$2:$D$13428,4,)</f>
        <v>18_to_22</v>
      </c>
      <c r="J3004" s="38" t="str">
        <f>VLOOKUP(A3004,'Data. User Inf'!$A$2:$E$13428,5,)</f>
        <v>MALE</v>
      </c>
      <c r="K3004" s="38" t="str">
        <f>VLOOKUP(A3004,'Data. User Inf'!$A$2:$E$13428,3,)</f>
        <v>Other Cities</v>
      </c>
      <c r="L3004" s="38" t="str">
        <f>IF('Data. User Inf'!B3004&lt;'Data. Transactions'!C3004,"Current","New")</f>
        <v>Current</v>
      </c>
    </row>
    <row r="3005" spans="1:12" ht="15.75" customHeight="1" x14ac:dyDescent="0.25">
      <c r="A3005" s="24">
        <v>11494732</v>
      </c>
      <c r="B3005" s="24">
        <v>5205857255</v>
      </c>
      <c r="C3005" s="26">
        <v>43920</v>
      </c>
      <c r="D3005" s="27">
        <v>10000</v>
      </c>
      <c r="E3005" s="28" t="s">
        <v>9</v>
      </c>
      <c r="F3005" s="24">
        <v>12</v>
      </c>
      <c r="G3005" s="36" t="s">
        <v>99</v>
      </c>
      <c r="H3005" s="38">
        <f>((VLOOKUP(F3005,'Data. Commission'!$B$2:$C$6,2,))/100)*D3005</f>
        <v>200</v>
      </c>
      <c r="I3005" s="38" t="str">
        <f>VLOOKUP(A3005,'Data. User Inf'!$A$2:$D$13428,4,)</f>
        <v>18_to_22</v>
      </c>
      <c r="J3005" s="38" t="str">
        <f>VLOOKUP(A3005,'Data. User Inf'!$A$2:$E$13428,5,)</f>
        <v>FEMALE</v>
      </c>
      <c r="K3005" s="38" t="str">
        <f>VLOOKUP(A3005,'Data. User Inf'!$A$2:$E$13428,3,)</f>
        <v>Other Cities</v>
      </c>
      <c r="L3005" s="38" t="str">
        <f>IF('Data. User Inf'!B3005&lt;'Data. Transactions'!C3005,"Current","New")</f>
        <v>Current</v>
      </c>
    </row>
    <row r="3006" spans="1:12" ht="15.75" customHeight="1" x14ac:dyDescent="0.25">
      <c r="A3006" s="24">
        <v>43758574</v>
      </c>
      <c r="B3006" s="24">
        <v>5208936318</v>
      </c>
      <c r="C3006" s="26">
        <v>43920</v>
      </c>
      <c r="D3006" s="27">
        <v>10000</v>
      </c>
      <c r="E3006" s="28" t="s">
        <v>9</v>
      </c>
      <c r="F3006" s="24">
        <v>12</v>
      </c>
      <c r="G3006" s="36" t="s">
        <v>99</v>
      </c>
      <c r="H3006" s="38">
        <f>((VLOOKUP(F3006,'Data. Commission'!$B$2:$C$6,2,))/100)*D3006</f>
        <v>200</v>
      </c>
      <c r="I3006" s="38" t="str">
        <f>VLOOKUP(A3006,'Data. User Inf'!$A$2:$D$13428,4,)</f>
        <v>18_to_22</v>
      </c>
      <c r="J3006" s="38" t="str">
        <f>VLOOKUP(A3006,'Data. User Inf'!$A$2:$E$13428,5,)</f>
        <v>MALE</v>
      </c>
      <c r="K3006" s="38" t="str">
        <f>VLOOKUP(A3006,'Data. User Inf'!$A$2:$E$13428,3,)</f>
        <v>Other Cities</v>
      </c>
      <c r="L3006" s="38" t="str">
        <f>IF('Data. User Inf'!B3006&lt;'Data. Transactions'!C3006,"Current","New")</f>
        <v>Current</v>
      </c>
    </row>
    <row r="3007" spans="1:12" ht="15.75" customHeight="1" x14ac:dyDescent="0.25">
      <c r="A3007" s="24">
        <v>50857874</v>
      </c>
      <c r="B3007" s="24">
        <v>5208839160</v>
      </c>
      <c r="C3007" s="26">
        <v>43920</v>
      </c>
      <c r="D3007" s="27">
        <v>10000</v>
      </c>
      <c r="E3007" s="28" t="s">
        <v>9</v>
      </c>
      <c r="F3007" s="24">
        <v>12</v>
      </c>
      <c r="G3007" s="36" t="s">
        <v>99</v>
      </c>
      <c r="H3007" s="38">
        <f>((VLOOKUP(F3007,'Data. Commission'!$B$2:$C$6,2,))/100)*D3007</f>
        <v>200</v>
      </c>
      <c r="I3007" s="38" t="str">
        <f>VLOOKUP(A3007,'Data. User Inf'!$A$2:$D$13428,4,)</f>
        <v>18_to_22</v>
      </c>
      <c r="J3007" s="38" t="str">
        <f>VLOOKUP(A3007,'Data. User Inf'!$A$2:$E$13428,5,)</f>
        <v>MALE</v>
      </c>
      <c r="K3007" s="38" t="str">
        <f>VLOOKUP(A3007,'Data. User Inf'!$A$2:$E$13428,3,)</f>
        <v>Hồ Chí Minh</v>
      </c>
      <c r="L3007" s="38" t="str">
        <f>IF('Data. User Inf'!B3007&lt;'Data. Transactions'!C3007,"Current","New")</f>
        <v>Current</v>
      </c>
    </row>
    <row r="3008" spans="1:12" ht="15.75" customHeight="1" x14ac:dyDescent="0.25">
      <c r="A3008" s="24">
        <v>47345430</v>
      </c>
      <c r="B3008" s="24">
        <v>5209139423</v>
      </c>
      <c r="C3008" s="26">
        <v>43920</v>
      </c>
      <c r="D3008" s="27">
        <v>50000</v>
      </c>
      <c r="E3008" s="28" t="s">
        <v>9</v>
      </c>
      <c r="F3008" s="24">
        <v>12</v>
      </c>
      <c r="G3008" s="36" t="s">
        <v>99</v>
      </c>
      <c r="H3008" s="38">
        <f>((VLOOKUP(F3008,'Data. Commission'!$B$2:$C$6,2,))/100)*D3008</f>
        <v>1000</v>
      </c>
      <c r="I3008" s="38" t="str">
        <f>VLOOKUP(A3008,'Data. User Inf'!$A$2:$D$13428,4,)</f>
        <v>23_to_27</v>
      </c>
      <c r="J3008" s="38" t="str">
        <f>VLOOKUP(A3008,'Data. User Inf'!$A$2:$E$13428,5,)</f>
        <v>FEMALE</v>
      </c>
      <c r="K3008" s="38" t="str">
        <f>VLOOKUP(A3008,'Data. User Inf'!$A$2:$E$13428,3,)</f>
        <v>Hồ Chí Minh</v>
      </c>
      <c r="L3008" s="38" t="str">
        <f>IF('Data. User Inf'!B3008&lt;'Data. Transactions'!C3008,"Current","New")</f>
        <v>New</v>
      </c>
    </row>
    <row r="3009" spans="1:12" ht="15.75" customHeight="1" x14ac:dyDescent="0.25">
      <c r="A3009" s="24">
        <v>46564728</v>
      </c>
      <c r="B3009" s="24">
        <v>5208448472</v>
      </c>
      <c r="C3009" s="26">
        <v>43920</v>
      </c>
      <c r="D3009" s="27">
        <v>10000</v>
      </c>
      <c r="E3009" s="28" t="s">
        <v>60</v>
      </c>
      <c r="F3009" s="24">
        <v>13</v>
      </c>
      <c r="G3009" s="36" t="s">
        <v>99</v>
      </c>
      <c r="H3009" s="38">
        <f>((VLOOKUP(F3009,'Data. Commission'!$B$2:$C$6,2,))/100)*D3009</f>
        <v>300</v>
      </c>
      <c r="I3009" s="38" t="str">
        <f>VLOOKUP(A3009,'Data. User Inf'!$A$2:$D$13428,4,)</f>
        <v>23_to_27</v>
      </c>
      <c r="J3009" s="38" t="str">
        <f>VLOOKUP(A3009,'Data. User Inf'!$A$2:$E$13428,5,)</f>
        <v>FEMALE</v>
      </c>
      <c r="K3009" s="38" t="str">
        <f>VLOOKUP(A3009,'Data. User Inf'!$A$2:$E$13428,3,)</f>
        <v>Hồ Chí Minh</v>
      </c>
      <c r="L3009" s="38" t="str">
        <f>IF('Data. User Inf'!B3009&lt;'Data. Transactions'!C3009,"Current","New")</f>
        <v>Current</v>
      </c>
    </row>
    <row r="3010" spans="1:12" ht="15.75" customHeight="1" x14ac:dyDescent="0.25">
      <c r="A3010" s="24">
        <v>48151987</v>
      </c>
      <c r="B3010" s="24">
        <v>5205863575</v>
      </c>
      <c r="C3010" s="26">
        <v>43920</v>
      </c>
      <c r="D3010" s="27">
        <v>10000</v>
      </c>
      <c r="E3010" s="28" t="s">
        <v>60</v>
      </c>
      <c r="F3010" s="24">
        <v>13</v>
      </c>
      <c r="G3010" s="36" t="s">
        <v>99</v>
      </c>
      <c r="H3010" s="38">
        <f>((VLOOKUP(F3010,'Data. Commission'!$B$2:$C$6,2,))/100)*D3010</f>
        <v>300</v>
      </c>
      <c r="I3010" s="38" t="str">
        <f>VLOOKUP(A3010,'Data. User Inf'!$A$2:$D$13428,4,)</f>
        <v>23_to_27</v>
      </c>
      <c r="J3010" s="38" t="str">
        <f>VLOOKUP(A3010,'Data. User Inf'!$A$2:$E$13428,5,)</f>
        <v>FEMALE</v>
      </c>
      <c r="K3010" s="38" t="str">
        <f>VLOOKUP(A3010,'Data. User Inf'!$A$2:$E$13428,3,)</f>
        <v>Hồ Chí Minh</v>
      </c>
      <c r="L3010" s="38" t="str">
        <f>IF('Data. User Inf'!B3010&lt;'Data. Transactions'!C3010,"Current","New")</f>
        <v>Current</v>
      </c>
    </row>
    <row r="3011" spans="1:12" ht="15.75" customHeight="1" x14ac:dyDescent="0.25">
      <c r="A3011" s="24">
        <v>39435829</v>
      </c>
      <c r="B3011" s="24">
        <v>5205133932</v>
      </c>
      <c r="C3011" s="26">
        <v>43920</v>
      </c>
      <c r="D3011" s="27">
        <v>10000</v>
      </c>
      <c r="E3011" s="28" t="s">
        <v>9</v>
      </c>
      <c r="F3011" s="24">
        <v>12</v>
      </c>
      <c r="G3011" s="36" t="s">
        <v>99</v>
      </c>
      <c r="H3011" s="38">
        <f>((VLOOKUP(F3011,'Data. Commission'!$B$2:$C$6,2,))/100)*D3011</f>
        <v>200</v>
      </c>
      <c r="I3011" s="38" t="str">
        <f>VLOOKUP(A3011,'Data. User Inf'!$A$2:$D$13428,4,)</f>
        <v>23_to_27</v>
      </c>
      <c r="J3011" s="38" t="str">
        <f>VLOOKUP(A3011,'Data. User Inf'!$A$2:$E$13428,5,)</f>
        <v>FEMALE</v>
      </c>
      <c r="K3011" s="38" t="str">
        <f>VLOOKUP(A3011,'Data. User Inf'!$A$2:$E$13428,3,)</f>
        <v>Hồ Chí Minh</v>
      </c>
      <c r="L3011" s="38" t="str">
        <f>IF('Data. User Inf'!B3011&lt;'Data. Transactions'!C3011,"Current","New")</f>
        <v>Current</v>
      </c>
    </row>
    <row r="3012" spans="1:12" ht="15.75" customHeight="1" x14ac:dyDescent="0.25">
      <c r="A3012" s="24">
        <v>1556546</v>
      </c>
      <c r="B3012" s="24">
        <v>5212844700</v>
      </c>
      <c r="C3012" s="26">
        <v>43920</v>
      </c>
      <c r="D3012" s="27">
        <v>10000</v>
      </c>
      <c r="E3012" s="28" t="s">
        <v>60</v>
      </c>
      <c r="F3012" s="24">
        <v>13</v>
      </c>
      <c r="G3012" s="36" t="s">
        <v>99</v>
      </c>
      <c r="H3012" s="38">
        <f>((VLOOKUP(F3012,'Data. Commission'!$B$2:$C$6,2,))/100)*D3012</f>
        <v>300</v>
      </c>
      <c r="I3012" s="38" t="str">
        <f>VLOOKUP(A3012,'Data. User Inf'!$A$2:$D$13428,4,)</f>
        <v>23_to_27</v>
      </c>
      <c r="J3012" s="38" t="str">
        <f>VLOOKUP(A3012,'Data. User Inf'!$A$2:$E$13428,5,)</f>
        <v>FEMALE</v>
      </c>
      <c r="K3012" s="38" t="str">
        <f>VLOOKUP(A3012,'Data. User Inf'!$A$2:$E$13428,3,)</f>
        <v>Hồ Chí Minh</v>
      </c>
      <c r="L3012" s="38" t="str">
        <f>IF('Data. User Inf'!B3012&lt;'Data. Transactions'!C3012,"Current","New")</f>
        <v>Current</v>
      </c>
    </row>
    <row r="3013" spans="1:12" ht="15.75" customHeight="1" x14ac:dyDescent="0.25">
      <c r="A3013" s="24">
        <v>39169829</v>
      </c>
      <c r="B3013" s="24">
        <v>5212929125</v>
      </c>
      <c r="C3013" s="26">
        <v>43920</v>
      </c>
      <c r="D3013" s="27">
        <v>20000</v>
      </c>
      <c r="E3013" s="28" t="s">
        <v>60</v>
      </c>
      <c r="F3013" s="24">
        <v>13</v>
      </c>
      <c r="G3013" s="36" t="s">
        <v>99</v>
      </c>
      <c r="H3013" s="38">
        <f>((VLOOKUP(F3013,'Data. Commission'!$B$2:$C$6,2,))/100)*D3013</f>
        <v>600</v>
      </c>
      <c r="I3013" s="38" t="str">
        <f>VLOOKUP(A3013,'Data. User Inf'!$A$2:$D$13428,4,)</f>
        <v>23_to_27</v>
      </c>
      <c r="J3013" s="38" t="str">
        <f>VLOOKUP(A3013,'Data. User Inf'!$A$2:$E$13428,5,)</f>
        <v>MALE</v>
      </c>
      <c r="K3013" s="38" t="str">
        <f>VLOOKUP(A3013,'Data. User Inf'!$A$2:$E$13428,3,)</f>
        <v>Hồ Chí Minh</v>
      </c>
      <c r="L3013" s="38" t="str">
        <f>IF('Data. User Inf'!B3013&lt;'Data. Transactions'!C3013,"Current","New")</f>
        <v>Current</v>
      </c>
    </row>
    <row r="3014" spans="1:12" ht="15.75" customHeight="1" x14ac:dyDescent="0.25">
      <c r="A3014" s="24">
        <v>2657426</v>
      </c>
      <c r="B3014" s="24">
        <v>5208635380</v>
      </c>
      <c r="C3014" s="26">
        <v>43920</v>
      </c>
      <c r="D3014" s="27">
        <v>30000</v>
      </c>
      <c r="E3014" s="28" t="s">
        <v>60</v>
      </c>
      <c r="F3014" s="24">
        <v>13</v>
      </c>
      <c r="G3014" s="36" t="s">
        <v>99</v>
      </c>
      <c r="H3014" s="38">
        <f>((VLOOKUP(F3014,'Data. Commission'!$B$2:$C$6,2,))/100)*D3014</f>
        <v>900</v>
      </c>
      <c r="I3014" s="38" t="str">
        <f>VLOOKUP(A3014,'Data. User Inf'!$A$2:$D$13428,4,)</f>
        <v>28_to_32</v>
      </c>
      <c r="J3014" s="38" t="str">
        <f>VLOOKUP(A3014,'Data. User Inf'!$A$2:$E$13428,5,)</f>
        <v>FEMALE</v>
      </c>
      <c r="K3014" s="38" t="str">
        <f>VLOOKUP(A3014,'Data. User Inf'!$A$2:$E$13428,3,)</f>
        <v>Other Cities</v>
      </c>
      <c r="L3014" s="38" t="str">
        <f>IF('Data. User Inf'!B3014&lt;'Data. Transactions'!C3014,"Current","New")</f>
        <v>Current</v>
      </c>
    </row>
    <row r="3015" spans="1:12" ht="15.75" customHeight="1" x14ac:dyDescent="0.25">
      <c r="A3015" s="24">
        <v>30577753</v>
      </c>
      <c r="B3015" s="24">
        <v>5210945139</v>
      </c>
      <c r="C3015" s="26">
        <v>43920</v>
      </c>
      <c r="D3015" s="27">
        <v>10000</v>
      </c>
      <c r="E3015" s="28" t="s">
        <v>9</v>
      </c>
      <c r="F3015" s="24">
        <v>12</v>
      </c>
      <c r="G3015" s="36" t="s">
        <v>99</v>
      </c>
      <c r="H3015" s="38">
        <f>((VLOOKUP(F3015,'Data. Commission'!$B$2:$C$6,2,))/100)*D3015</f>
        <v>200</v>
      </c>
      <c r="I3015" s="38" t="str">
        <f>VLOOKUP(A3015,'Data. User Inf'!$A$2:$D$13428,4,)</f>
        <v>28_to_32</v>
      </c>
      <c r="J3015" s="38" t="str">
        <f>VLOOKUP(A3015,'Data. User Inf'!$A$2:$E$13428,5,)</f>
        <v>MALE</v>
      </c>
      <c r="K3015" s="38" t="str">
        <f>VLOOKUP(A3015,'Data. User Inf'!$A$2:$E$13428,3,)</f>
        <v>Other Cities</v>
      </c>
      <c r="L3015" s="38" t="str">
        <f>IF('Data. User Inf'!B3015&lt;'Data. Transactions'!C3015,"Current","New")</f>
        <v>Current</v>
      </c>
    </row>
    <row r="3016" spans="1:12" ht="15.75" customHeight="1" x14ac:dyDescent="0.25">
      <c r="A3016" s="24">
        <v>40115852</v>
      </c>
      <c r="B3016" s="24">
        <v>5212648884</v>
      </c>
      <c r="C3016" s="26">
        <v>43920</v>
      </c>
      <c r="D3016" s="27">
        <v>10000</v>
      </c>
      <c r="E3016" s="28" t="s">
        <v>9</v>
      </c>
      <c r="F3016" s="24">
        <v>12</v>
      </c>
      <c r="G3016" s="36" t="s">
        <v>99</v>
      </c>
      <c r="H3016" s="38">
        <f>((VLOOKUP(F3016,'Data. Commission'!$B$2:$C$6,2,))/100)*D3016</f>
        <v>200</v>
      </c>
      <c r="I3016" s="38" t="str">
        <f>VLOOKUP(A3016,'Data. User Inf'!$A$2:$D$13428,4,)</f>
        <v>28_to_32</v>
      </c>
      <c r="J3016" s="38" t="str">
        <f>VLOOKUP(A3016,'Data. User Inf'!$A$2:$E$13428,5,)</f>
        <v>MALE</v>
      </c>
      <c r="K3016" s="38" t="str">
        <f>VLOOKUP(A3016,'Data. User Inf'!$A$2:$E$13428,3,)</f>
        <v>Other Cities</v>
      </c>
      <c r="L3016" s="38" t="str">
        <f>IF('Data. User Inf'!B3016&lt;'Data. Transactions'!C3016,"Current","New")</f>
        <v>Current</v>
      </c>
    </row>
    <row r="3017" spans="1:12" ht="15.75" customHeight="1" x14ac:dyDescent="0.25">
      <c r="A3017" s="24">
        <v>28351656</v>
      </c>
      <c r="B3017" s="24">
        <v>5203591782</v>
      </c>
      <c r="C3017" s="26">
        <v>43920</v>
      </c>
      <c r="D3017" s="27">
        <v>10000</v>
      </c>
      <c r="E3017" s="28" t="s">
        <v>87</v>
      </c>
      <c r="F3017" s="24">
        <v>15</v>
      </c>
      <c r="G3017" s="36" t="s">
        <v>99</v>
      </c>
      <c r="H3017" s="38">
        <f>((VLOOKUP(F3017,'Data. Commission'!$B$2:$C$6,2,))/100)*D3017</f>
        <v>400</v>
      </c>
      <c r="I3017" s="38" t="str">
        <f>VLOOKUP(A3017,'Data. User Inf'!$A$2:$D$13428,4,)</f>
        <v>28_to_32</v>
      </c>
      <c r="J3017" s="38" t="str">
        <f>VLOOKUP(A3017,'Data. User Inf'!$A$2:$E$13428,5,)</f>
        <v>MALE</v>
      </c>
      <c r="K3017" s="38" t="str">
        <f>VLOOKUP(A3017,'Data. User Inf'!$A$2:$E$13428,3,)</f>
        <v>Other Cities</v>
      </c>
      <c r="L3017" s="38" t="str">
        <f>IF('Data. User Inf'!B3017&lt;'Data. Transactions'!C3017,"Current","New")</f>
        <v>New</v>
      </c>
    </row>
    <row r="3018" spans="1:12" ht="15.75" customHeight="1" x14ac:dyDescent="0.25">
      <c r="A3018" s="24">
        <v>51061234</v>
      </c>
      <c r="B3018" s="24">
        <v>5210949297</v>
      </c>
      <c r="C3018" s="26">
        <v>43920</v>
      </c>
      <c r="D3018" s="27">
        <v>50000</v>
      </c>
      <c r="E3018" s="28" t="s">
        <v>9</v>
      </c>
      <c r="F3018" s="24">
        <v>12</v>
      </c>
      <c r="G3018" s="36" t="s">
        <v>99</v>
      </c>
      <c r="H3018" s="38">
        <f>((VLOOKUP(F3018,'Data. Commission'!$B$2:$C$6,2,))/100)*D3018</f>
        <v>1000</v>
      </c>
      <c r="I3018" s="38" t="str">
        <f>VLOOKUP(A3018,'Data. User Inf'!$A$2:$D$13428,4,)</f>
        <v>28_to_32</v>
      </c>
      <c r="J3018" s="38" t="str">
        <f>VLOOKUP(A3018,'Data. User Inf'!$A$2:$E$13428,5,)</f>
        <v>MALE</v>
      </c>
      <c r="K3018" s="38" t="str">
        <f>VLOOKUP(A3018,'Data. User Inf'!$A$2:$E$13428,3,)</f>
        <v>Hồ Chí Minh</v>
      </c>
      <c r="L3018" s="38" t="str">
        <f>IF('Data. User Inf'!B3018&lt;'Data. Transactions'!C3018,"Current","New")</f>
        <v>New</v>
      </c>
    </row>
    <row r="3019" spans="1:12" ht="15.75" customHeight="1" x14ac:dyDescent="0.25">
      <c r="A3019" s="24">
        <v>53130143</v>
      </c>
      <c r="B3019" s="24">
        <v>5210468825</v>
      </c>
      <c r="C3019" s="26">
        <v>43920</v>
      </c>
      <c r="D3019" s="27">
        <v>100000</v>
      </c>
      <c r="E3019" s="28" t="s">
        <v>9</v>
      </c>
      <c r="F3019" s="24">
        <v>12</v>
      </c>
      <c r="G3019" s="36" t="s">
        <v>99</v>
      </c>
      <c r="H3019" s="38">
        <f>((VLOOKUP(F3019,'Data. Commission'!$B$2:$C$6,2,))/100)*D3019</f>
        <v>2000</v>
      </c>
      <c r="I3019" s="38" t="str">
        <f>VLOOKUP(A3019,'Data. User Inf'!$A$2:$D$13428,4,)</f>
        <v>28_to_32</v>
      </c>
      <c r="J3019" s="38" t="str">
        <f>VLOOKUP(A3019,'Data. User Inf'!$A$2:$E$13428,5,)</f>
        <v>FEMALE</v>
      </c>
      <c r="K3019" s="38" t="str">
        <f>VLOOKUP(A3019,'Data. User Inf'!$A$2:$E$13428,3,)</f>
        <v>Hồ Chí Minh</v>
      </c>
      <c r="L3019" s="38" t="str">
        <f>IF('Data. User Inf'!B3019&lt;'Data. Transactions'!C3019,"Current","New")</f>
        <v>New</v>
      </c>
    </row>
    <row r="3020" spans="1:12" ht="15.75" customHeight="1" x14ac:dyDescent="0.25">
      <c r="A3020" s="24">
        <v>49547706</v>
      </c>
      <c r="B3020" s="24">
        <v>5208731080</v>
      </c>
      <c r="C3020" s="26">
        <v>43920</v>
      </c>
      <c r="D3020" s="27">
        <v>300000</v>
      </c>
      <c r="E3020" s="28" t="s">
        <v>86</v>
      </c>
      <c r="F3020" s="24">
        <v>14</v>
      </c>
      <c r="G3020" s="36" t="s">
        <v>99</v>
      </c>
      <c r="H3020" s="38">
        <f>((VLOOKUP(F3020,'Data. Commission'!$B$2:$C$6,2,))/100)*D3020</f>
        <v>12000</v>
      </c>
      <c r="I3020" s="38" t="str">
        <f>VLOOKUP(A3020,'Data. User Inf'!$A$2:$D$13428,4,)</f>
        <v>28_to_32</v>
      </c>
      <c r="J3020" s="38" t="str">
        <f>VLOOKUP(A3020,'Data. User Inf'!$A$2:$E$13428,5,)</f>
        <v>MALE</v>
      </c>
      <c r="K3020" s="38" t="str">
        <f>VLOOKUP(A3020,'Data. User Inf'!$A$2:$E$13428,3,)</f>
        <v>Hồ Chí Minh</v>
      </c>
      <c r="L3020" s="38" t="str">
        <f>IF('Data. User Inf'!B3020&lt;'Data. Transactions'!C3020,"Current","New")</f>
        <v>Current</v>
      </c>
    </row>
    <row r="3021" spans="1:12" ht="15.75" customHeight="1" x14ac:dyDescent="0.25">
      <c r="A3021" s="24">
        <v>43813868</v>
      </c>
      <c r="B3021" s="24">
        <v>5210948515</v>
      </c>
      <c r="C3021" s="26">
        <v>43920</v>
      </c>
      <c r="D3021" s="27">
        <v>10000</v>
      </c>
      <c r="E3021" s="28" t="s">
        <v>9</v>
      </c>
      <c r="F3021" s="24">
        <v>12</v>
      </c>
      <c r="G3021" s="36" t="s">
        <v>99</v>
      </c>
      <c r="H3021" s="38">
        <f>((VLOOKUP(F3021,'Data. Commission'!$B$2:$C$6,2,))/100)*D3021</f>
        <v>200</v>
      </c>
      <c r="I3021" s="38" t="str">
        <f>VLOOKUP(A3021,'Data. User Inf'!$A$2:$D$13428,4,)</f>
        <v>28_to_32</v>
      </c>
      <c r="J3021" s="38" t="str">
        <f>VLOOKUP(A3021,'Data. User Inf'!$A$2:$E$13428,5,)</f>
        <v>MALE</v>
      </c>
      <c r="K3021" s="38" t="str">
        <f>VLOOKUP(A3021,'Data. User Inf'!$A$2:$E$13428,3,)</f>
        <v>Hồ Chí Minh</v>
      </c>
      <c r="L3021" s="38" t="str">
        <f>IF('Data. User Inf'!B3021&lt;'Data. Transactions'!C3021,"Current","New")</f>
        <v>New</v>
      </c>
    </row>
    <row r="3022" spans="1:12" ht="15.75" customHeight="1" x14ac:dyDescent="0.25">
      <c r="A3022" s="24">
        <v>42052640</v>
      </c>
      <c r="B3022" s="24">
        <v>5205182185</v>
      </c>
      <c r="C3022" s="26">
        <v>43920</v>
      </c>
      <c r="D3022" s="27">
        <v>10000</v>
      </c>
      <c r="E3022" s="28" t="s">
        <v>60</v>
      </c>
      <c r="F3022" s="24">
        <v>13</v>
      </c>
      <c r="G3022" s="36" t="s">
        <v>99</v>
      </c>
      <c r="H3022" s="38">
        <f>((VLOOKUP(F3022,'Data. Commission'!$B$2:$C$6,2,))/100)*D3022</f>
        <v>300</v>
      </c>
      <c r="I3022" s="38" t="str">
        <f>VLOOKUP(A3022,'Data. User Inf'!$A$2:$D$13428,4,)</f>
        <v>28_to_32</v>
      </c>
      <c r="J3022" s="38" t="str">
        <f>VLOOKUP(A3022,'Data. User Inf'!$A$2:$E$13428,5,)</f>
        <v>MALE</v>
      </c>
      <c r="K3022" s="38" t="str">
        <f>VLOOKUP(A3022,'Data. User Inf'!$A$2:$E$13428,3,)</f>
        <v>Other Cities</v>
      </c>
      <c r="L3022" s="38" t="str">
        <f>IF('Data. User Inf'!B3022&lt;'Data. Transactions'!C3022,"Current","New")</f>
        <v>Current</v>
      </c>
    </row>
    <row r="3023" spans="1:12" ht="15.75" customHeight="1" x14ac:dyDescent="0.25">
      <c r="A3023" s="24">
        <v>39348628</v>
      </c>
      <c r="B3023" s="24">
        <v>5205855955</v>
      </c>
      <c r="C3023" s="26">
        <v>43920</v>
      </c>
      <c r="D3023" s="27">
        <v>100000</v>
      </c>
      <c r="E3023" s="28" t="s">
        <v>9</v>
      </c>
      <c r="F3023" s="24">
        <v>12</v>
      </c>
      <c r="G3023" s="36" t="s">
        <v>99</v>
      </c>
      <c r="H3023" s="38">
        <f>((VLOOKUP(F3023,'Data. Commission'!$B$2:$C$6,2,))/100)*D3023</f>
        <v>2000</v>
      </c>
      <c r="I3023" s="38" t="str">
        <f>VLOOKUP(A3023,'Data. User Inf'!$A$2:$D$13428,4,)</f>
        <v>33_to_37</v>
      </c>
      <c r="J3023" s="38" t="str">
        <f>VLOOKUP(A3023,'Data. User Inf'!$A$2:$E$13428,5,)</f>
        <v>FEMALE</v>
      </c>
      <c r="K3023" s="38" t="str">
        <f>VLOOKUP(A3023,'Data. User Inf'!$A$2:$E$13428,3,)</f>
        <v>Other Cities</v>
      </c>
      <c r="L3023" s="38" t="str">
        <f>IF('Data. User Inf'!B3023&lt;'Data. Transactions'!C3023,"Current","New")</f>
        <v>Current</v>
      </c>
    </row>
    <row r="3024" spans="1:12" ht="15.75" customHeight="1" x14ac:dyDescent="0.25">
      <c r="A3024" s="24">
        <v>46230476</v>
      </c>
      <c r="B3024" s="24">
        <v>5211703443</v>
      </c>
      <c r="C3024" s="26">
        <v>43920</v>
      </c>
      <c r="D3024" s="27">
        <v>20000</v>
      </c>
      <c r="E3024" s="28" t="s">
        <v>87</v>
      </c>
      <c r="F3024" s="24">
        <v>15</v>
      </c>
      <c r="G3024" s="36" t="s">
        <v>99</v>
      </c>
      <c r="H3024" s="38">
        <f>((VLOOKUP(F3024,'Data. Commission'!$B$2:$C$6,2,))/100)*D3024</f>
        <v>800</v>
      </c>
      <c r="I3024" s="38" t="str">
        <f>VLOOKUP(A3024,'Data. User Inf'!$A$2:$D$13428,4,)</f>
        <v>33_to_37</v>
      </c>
      <c r="J3024" s="38" t="str">
        <f>VLOOKUP(A3024,'Data. User Inf'!$A$2:$E$13428,5,)</f>
        <v>FEMALE</v>
      </c>
      <c r="K3024" s="38" t="str">
        <f>VLOOKUP(A3024,'Data. User Inf'!$A$2:$E$13428,3,)</f>
        <v>Hồ Chí Minh</v>
      </c>
      <c r="L3024" s="38" t="str">
        <f>IF('Data. User Inf'!B3024&lt;'Data. Transactions'!C3024,"Current","New")</f>
        <v>Current</v>
      </c>
    </row>
    <row r="3025" spans="1:12" ht="15.75" customHeight="1" x14ac:dyDescent="0.25">
      <c r="A3025" s="24">
        <v>43446323</v>
      </c>
      <c r="B3025" s="24">
        <v>5212641085</v>
      </c>
      <c r="C3025" s="26">
        <v>43920</v>
      </c>
      <c r="D3025" s="27">
        <v>30000</v>
      </c>
      <c r="E3025" s="28" t="s">
        <v>9</v>
      </c>
      <c r="F3025" s="24">
        <v>12</v>
      </c>
      <c r="G3025" s="36" t="s">
        <v>99</v>
      </c>
      <c r="H3025" s="38">
        <f>((VLOOKUP(F3025,'Data. Commission'!$B$2:$C$6,2,))/100)*D3025</f>
        <v>600</v>
      </c>
      <c r="I3025" s="38" t="str">
        <f>VLOOKUP(A3025,'Data. User Inf'!$A$2:$D$13428,4,)</f>
        <v>33_to_37</v>
      </c>
      <c r="J3025" s="38" t="str">
        <f>VLOOKUP(A3025,'Data. User Inf'!$A$2:$E$13428,5,)</f>
        <v>MALE</v>
      </c>
      <c r="K3025" s="38" t="str">
        <f>VLOOKUP(A3025,'Data. User Inf'!$A$2:$E$13428,3,)</f>
        <v>Other Cities</v>
      </c>
      <c r="L3025" s="38" t="str">
        <f>IF('Data. User Inf'!B3025&lt;'Data. Transactions'!C3025,"Current","New")</f>
        <v>New</v>
      </c>
    </row>
    <row r="3026" spans="1:12" ht="15.75" customHeight="1" x14ac:dyDescent="0.25">
      <c r="A3026" s="24">
        <v>13838275</v>
      </c>
      <c r="B3026" s="24">
        <v>5206279240</v>
      </c>
      <c r="C3026" s="26">
        <v>43920</v>
      </c>
      <c r="D3026" s="27">
        <v>20000</v>
      </c>
      <c r="E3026" s="24" t="s">
        <v>9</v>
      </c>
      <c r="F3026" s="24">
        <v>12</v>
      </c>
      <c r="G3026" s="37"/>
      <c r="H3026" s="38">
        <f>((VLOOKUP(F3026,'Data. Commission'!$B$2:$C$6,2,))/100)*D3026</f>
        <v>400</v>
      </c>
      <c r="I3026" s="38" t="str">
        <f>VLOOKUP(A3026,'Data. User Inf'!$A$2:$D$13428,4,)</f>
        <v>&gt;37</v>
      </c>
      <c r="J3026" s="38" t="str">
        <f>VLOOKUP(A3026,'Data. User Inf'!$A$2:$E$13428,5,)</f>
        <v>FEMALE</v>
      </c>
      <c r="K3026" s="38" t="str">
        <f>VLOOKUP(A3026,'Data. User Inf'!$A$2:$E$13428,3,)</f>
        <v>Unknown</v>
      </c>
      <c r="L3026" s="38" t="str">
        <f>IF('Data. User Inf'!B3026&lt;'Data. Transactions'!C3026,"Current","New")</f>
        <v>New</v>
      </c>
    </row>
    <row r="3027" spans="1:12" ht="15.75" customHeight="1" x14ac:dyDescent="0.25">
      <c r="A3027" s="24">
        <v>8837378</v>
      </c>
      <c r="B3027" s="24">
        <v>5207504164</v>
      </c>
      <c r="C3027" s="26">
        <v>43920</v>
      </c>
      <c r="D3027" s="27">
        <v>10000</v>
      </c>
      <c r="E3027" s="24" t="s">
        <v>86</v>
      </c>
      <c r="F3027" s="24">
        <v>14</v>
      </c>
      <c r="G3027" s="37"/>
      <c r="H3027" s="38">
        <f>((VLOOKUP(F3027,'Data. Commission'!$B$2:$C$6,2,))/100)*D3027</f>
        <v>400</v>
      </c>
      <c r="I3027" s="38" t="str">
        <f>VLOOKUP(A3027,'Data. User Inf'!$A$2:$D$13428,4,)</f>
        <v>18_to_22</v>
      </c>
      <c r="J3027" s="38" t="str">
        <f>VLOOKUP(A3027,'Data. User Inf'!$A$2:$E$13428,5,)</f>
        <v>FEMALE</v>
      </c>
      <c r="K3027" s="38" t="str">
        <f>VLOOKUP(A3027,'Data. User Inf'!$A$2:$E$13428,3,)</f>
        <v>Other Cities</v>
      </c>
      <c r="L3027" s="38" t="str">
        <f>IF('Data. User Inf'!B3027&lt;'Data. Transactions'!C3027,"Current","New")</f>
        <v>New</v>
      </c>
    </row>
    <row r="3028" spans="1:12" ht="15.75" customHeight="1" x14ac:dyDescent="0.25">
      <c r="A3028" s="24">
        <v>21199039</v>
      </c>
      <c r="B3028" s="24">
        <v>5212222358</v>
      </c>
      <c r="C3028" s="26">
        <v>43920</v>
      </c>
      <c r="D3028" s="27">
        <v>100000</v>
      </c>
      <c r="E3028" s="24" t="s">
        <v>9</v>
      </c>
      <c r="F3028" s="24">
        <v>12</v>
      </c>
      <c r="G3028" s="37"/>
      <c r="H3028" s="38">
        <f>((VLOOKUP(F3028,'Data. Commission'!$B$2:$C$6,2,))/100)*D3028</f>
        <v>2000</v>
      </c>
      <c r="I3028" s="38" t="str">
        <f>VLOOKUP(A3028,'Data. User Inf'!$A$2:$D$13428,4,)</f>
        <v>23_to_27</v>
      </c>
      <c r="J3028" s="38" t="str">
        <f>VLOOKUP(A3028,'Data. User Inf'!$A$2:$E$13428,5,)</f>
        <v>FEMALE</v>
      </c>
      <c r="K3028" s="38" t="str">
        <f>VLOOKUP(A3028,'Data. User Inf'!$A$2:$E$13428,3,)</f>
        <v>Hà Nội</v>
      </c>
      <c r="L3028" s="38" t="str">
        <f>IF('Data. User Inf'!B3028&lt;'Data. Transactions'!C3028,"Current","New")</f>
        <v>New</v>
      </c>
    </row>
    <row r="3029" spans="1:12" ht="15.75" customHeight="1" x14ac:dyDescent="0.25">
      <c r="A3029" s="24">
        <v>41432446</v>
      </c>
      <c r="B3029" s="24">
        <v>5208706505</v>
      </c>
      <c r="C3029" s="26">
        <v>43920</v>
      </c>
      <c r="D3029" s="27">
        <v>20000</v>
      </c>
      <c r="E3029" s="24" t="s">
        <v>86</v>
      </c>
      <c r="F3029" s="24">
        <v>14</v>
      </c>
      <c r="G3029" s="37"/>
      <c r="H3029" s="38">
        <f>((VLOOKUP(F3029,'Data. Commission'!$B$2:$C$6,2,))/100)*D3029</f>
        <v>800</v>
      </c>
      <c r="I3029" s="38" t="str">
        <f>VLOOKUP(A3029,'Data. User Inf'!$A$2:$D$13428,4,)</f>
        <v>23_to_27</v>
      </c>
      <c r="J3029" s="38" t="str">
        <f>VLOOKUP(A3029,'Data. User Inf'!$A$2:$E$13428,5,)</f>
        <v>FEMALE</v>
      </c>
      <c r="K3029" s="38" t="str">
        <f>VLOOKUP(A3029,'Data. User Inf'!$A$2:$E$13428,3,)</f>
        <v>Hồ Chí Minh</v>
      </c>
      <c r="L3029" s="38" t="str">
        <f>IF('Data. User Inf'!B3029&lt;'Data. Transactions'!C3029,"Current","New")</f>
        <v>New</v>
      </c>
    </row>
    <row r="3030" spans="1:12" ht="15.75" customHeight="1" x14ac:dyDescent="0.25">
      <c r="A3030" s="24">
        <v>44472081</v>
      </c>
      <c r="B3030" s="24">
        <v>5219136295</v>
      </c>
      <c r="C3030" s="26">
        <v>43921</v>
      </c>
      <c r="D3030" s="27">
        <v>20000</v>
      </c>
      <c r="E3030" s="28" t="s">
        <v>60</v>
      </c>
      <c r="F3030" s="24">
        <v>13</v>
      </c>
      <c r="G3030" s="36" t="s">
        <v>49</v>
      </c>
      <c r="H3030" s="38">
        <f>((VLOOKUP(F3030,'Data. Commission'!$B$2:$C$6,2,))/100)*D3030</f>
        <v>600</v>
      </c>
      <c r="I3030" s="38" t="str">
        <f>VLOOKUP(A3030,'Data. User Inf'!$A$2:$D$13428,4,)</f>
        <v>23_to_27</v>
      </c>
      <c r="J3030" s="38" t="str">
        <f>VLOOKUP(A3030,'Data. User Inf'!$A$2:$E$13428,5,)</f>
        <v>MALE</v>
      </c>
      <c r="K3030" s="38" t="str">
        <f>VLOOKUP(A3030,'Data. User Inf'!$A$2:$E$13428,3,)</f>
        <v>Hồ Chí Minh</v>
      </c>
      <c r="L3030" s="38" t="str">
        <f>IF('Data. User Inf'!B3030&lt;'Data. Transactions'!C3030,"Current","New")</f>
        <v>Current</v>
      </c>
    </row>
    <row r="3031" spans="1:12" ht="15.75" customHeight="1" x14ac:dyDescent="0.25">
      <c r="A3031" s="24">
        <v>49335314</v>
      </c>
      <c r="B3031" s="24">
        <v>5220769985</v>
      </c>
      <c r="C3031" s="26">
        <v>43921</v>
      </c>
      <c r="D3031" s="27">
        <v>50000</v>
      </c>
      <c r="E3031" s="28" t="s">
        <v>87</v>
      </c>
      <c r="F3031" s="24">
        <v>15</v>
      </c>
      <c r="G3031" s="36" t="s">
        <v>49</v>
      </c>
      <c r="H3031" s="38">
        <f>((VLOOKUP(F3031,'Data. Commission'!$B$2:$C$6,2,))/100)*D3031</f>
        <v>2000</v>
      </c>
      <c r="I3031" s="38" t="str">
        <f>VLOOKUP(A3031,'Data. User Inf'!$A$2:$D$13428,4,)</f>
        <v>23_to_27</v>
      </c>
      <c r="J3031" s="38" t="str">
        <f>VLOOKUP(A3031,'Data. User Inf'!$A$2:$E$13428,5,)</f>
        <v>MALE</v>
      </c>
      <c r="K3031" s="38" t="str">
        <f>VLOOKUP(A3031,'Data. User Inf'!$A$2:$E$13428,3,)</f>
        <v>Hồ Chí Minh</v>
      </c>
      <c r="L3031" s="38" t="str">
        <f>IF('Data. User Inf'!B3031&lt;'Data. Transactions'!C3031,"Current","New")</f>
        <v>Current</v>
      </c>
    </row>
    <row r="3032" spans="1:12" ht="15.75" customHeight="1" x14ac:dyDescent="0.25">
      <c r="A3032" s="24">
        <v>43458853</v>
      </c>
      <c r="B3032" s="24">
        <v>5216420829</v>
      </c>
      <c r="C3032" s="26">
        <v>43921</v>
      </c>
      <c r="D3032" s="27">
        <v>50000</v>
      </c>
      <c r="E3032" s="28" t="s">
        <v>60</v>
      </c>
      <c r="F3032" s="24">
        <v>13</v>
      </c>
      <c r="G3032" s="36" t="s">
        <v>49</v>
      </c>
      <c r="H3032" s="38">
        <f>((VLOOKUP(F3032,'Data. Commission'!$B$2:$C$6,2,))/100)*D3032</f>
        <v>1500</v>
      </c>
      <c r="I3032" s="38" t="str">
        <f>VLOOKUP(A3032,'Data. User Inf'!$A$2:$D$13428,4,)</f>
        <v>28_to_32</v>
      </c>
      <c r="J3032" s="38" t="str">
        <f>VLOOKUP(A3032,'Data. User Inf'!$A$2:$E$13428,5,)</f>
        <v>FEMALE</v>
      </c>
      <c r="K3032" s="38" t="str">
        <f>VLOOKUP(A3032,'Data. User Inf'!$A$2:$E$13428,3,)</f>
        <v>Hồ Chí Minh</v>
      </c>
      <c r="L3032" s="38" t="str">
        <f>IF('Data. User Inf'!B3032&lt;'Data. Transactions'!C3032,"Current","New")</f>
        <v>Current</v>
      </c>
    </row>
    <row r="3033" spans="1:12" ht="15.75" customHeight="1" x14ac:dyDescent="0.25">
      <c r="A3033" s="24">
        <v>34110191</v>
      </c>
      <c r="B3033" s="24">
        <v>5217573503</v>
      </c>
      <c r="C3033" s="26">
        <v>43921</v>
      </c>
      <c r="D3033" s="27">
        <v>50000</v>
      </c>
      <c r="E3033" s="24" t="s">
        <v>60</v>
      </c>
      <c r="F3033" s="24">
        <v>13</v>
      </c>
      <c r="G3033" s="37" t="s">
        <v>49</v>
      </c>
      <c r="H3033" s="38">
        <f>((VLOOKUP(F3033,'Data. Commission'!$B$2:$C$6,2,))/100)*D3033</f>
        <v>1500</v>
      </c>
      <c r="I3033" s="38" t="str">
        <f>VLOOKUP(A3033,'Data. User Inf'!$A$2:$D$13428,4,)</f>
        <v>23_to_27</v>
      </c>
      <c r="J3033" s="38" t="str">
        <f>VLOOKUP(A3033,'Data. User Inf'!$A$2:$E$13428,5,)</f>
        <v>MALE</v>
      </c>
      <c r="K3033" s="38" t="str">
        <f>VLOOKUP(A3033,'Data. User Inf'!$A$2:$E$13428,3,)</f>
        <v>Other Cities</v>
      </c>
      <c r="L3033" s="38" t="str">
        <f>IF('Data. User Inf'!B3033&lt;'Data. Transactions'!C3033,"Current","New")</f>
        <v>Current</v>
      </c>
    </row>
    <row r="3034" spans="1:12" ht="15.75" customHeight="1" x14ac:dyDescent="0.25">
      <c r="A3034" s="24">
        <v>26820772</v>
      </c>
      <c r="B3034" s="24">
        <v>5218598942</v>
      </c>
      <c r="C3034" s="26">
        <v>43921</v>
      </c>
      <c r="D3034" s="27">
        <v>100000</v>
      </c>
      <c r="E3034" s="28" t="s">
        <v>60</v>
      </c>
      <c r="F3034" s="24">
        <v>13</v>
      </c>
      <c r="G3034" s="36" t="s">
        <v>49</v>
      </c>
      <c r="H3034" s="38">
        <f>((VLOOKUP(F3034,'Data. Commission'!$B$2:$C$6,2,))/100)*D3034</f>
        <v>3000</v>
      </c>
      <c r="I3034" s="38" t="str">
        <f>VLOOKUP(A3034,'Data. User Inf'!$A$2:$D$13428,4,)</f>
        <v>&gt;37</v>
      </c>
      <c r="J3034" s="38" t="str">
        <f>VLOOKUP(A3034,'Data. User Inf'!$A$2:$E$13428,5,)</f>
        <v>MALE</v>
      </c>
      <c r="K3034" s="38" t="str">
        <f>VLOOKUP(A3034,'Data. User Inf'!$A$2:$E$13428,3,)</f>
        <v>Hồ Chí Minh</v>
      </c>
      <c r="L3034" s="38" t="str">
        <f>IF('Data. User Inf'!B3034&lt;'Data. Transactions'!C3034,"Current","New")</f>
        <v>Current</v>
      </c>
    </row>
    <row r="3035" spans="1:12" ht="15.75" customHeight="1" x14ac:dyDescent="0.25">
      <c r="A3035" s="24">
        <v>51240489</v>
      </c>
      <c r="B3035" s="24">
        <v>5219652180</v>
      </c>
      <c r="C3035" s="26">
        <v>43921</v>
      </c>
      <c r="D3035" s="27">
        <v>100000</v>
      </c>
      <c r="E3035" s="28" t="s">
        <v>86</v>
      </c>
      <c r="F3035" s="24">
        <v>14</v>
      </c>
      <c r="G3035" s="36" t="s">
        <v>49</v>
      </c>
      <c r="H3035" s="38">
        <f>((VLOOKUP(F3035,'Data. Commission'!$B$2:$C$6,2,))/100)*D3035</f>
        <v>4000</v>
      </c>
      <c r="I3035" s="38" t="str">
        <f>VLOOKUP(A3035,'Data. User Inf'!$A$2:$D$13428,4,)</f>
        <v>23_to_27</v>
      </c>
      <c r="J3035" s="38" t="str">
        <f>VLOOKUP(A3035,'Data. User Inf'!$A$2:$E$13428,5,)</f>
        <v>MALE</v>
      </c>
      <c r="K3035" s="38" t="str">
        <f>VLOOKUP(A3035,'Data. User Inf'!$A$2:$E$13428,3,)</f>
        <v>Other Cities</v>
      </c>
      <c r="L3035" s="38" t="str">
        <f>IF('Data. User Inf'!B3035&lt;'Data. Transactions'!C3035,"Current","New")</f>
        <v>Current</v>
      </c>
    </row>
    <row r="3036" spans="1:12" ht="15.75" customHeight="1" x14ac:dyDescent="0.25">
      <c r="A3036" s="24">
        <v>51413188</v>
      </c>
      <c r="B3036" s="24">
        <v>5222235146</v>
      </c>
      <c r="C3036" s="26">
        <v>43921</v>
      </c>
      <c r="D3036" s="27">
        <v>50000</v>
      </c>
      <c r="E3036" s="28" t="s">
        <v>9</v>
      </c>
      <c r="F3036" s="24">
        <v>12</v>
      </c>
      <c r="G3036" s="36" t="s">
        <v>99</v>
      </c>
      <c r="H3036" s="38">
        <f>((VLOOKUP(F3036,'Data. Commission'!$B$2:$C$6,2,))/100)*D3036</f>
        <v>1000</v>
      </c>
      <c r="I3036" s="38" t="str">
        <f>VLOOKUP(A3036,'Data. User Inf'!$A$2:$D$13428,4,)</f>
        <v>&gt;37</v>
      </c>
      <c r="J3036" s="38" t="str">
        <f>VLOOKUP(A3036,'Data. User Inf'!$A$2:$E$13428,5,)</f>
        <v>MALE</v>
      </c>
      <c r="K3036" s="38" t="str">
        <f>VLOOKUP(A3036,'Data. User Inf'!$A$2:$E$13428,3,)</f>
        <v>Other Cities</v>
      </c>
      <c r="L3036" s="38" t="str">
        <f>IF('Data. User Inf'!B3036&lt;'Data. Transactions'!C3036,"Current","New")</f>
        <v>Current</v>
      </c>
    </row>
    <row r="3037" spans="1:12" ht="15.75" customHeight="1" x14ac:dyDescent="0.25">
      <c r="A3037" s="24">
        <v>6629521</v>
      </c>
      <c r="B3037" s="24">
        <v>5219129921</v>
      </c>
      <c r="C3037" s="26">
        <v>43921</v>
      </c>
      <c r="D3037" s="27">
        <v>10000</v>
      </c>
      <c r="E3037" s="28" t="s">
        <v>60</v>
      </c>
      <c r="F3037" s="24">
        <v>13</v>
      </c>
      <c r="G3037" s="36" t="s">
        <v>99</v>
      </c>
      <c r="H3037" s="38">
        <f>((VLOOKUP(F3037,'Data. Commission'!$B$2:$C$6,2,))/100)*D3037</f>
        <v>300</v>
      </c>
      <c r="I3037" s="38" t="str">
        <f>VLOOKUP(A3037,'Data. User Inf'!$A$2:$D$13428,4,)</f>
        <v>unknown</v>
      </c>
      <c r="J3037" s="38" t="str">
        <f>VLOOKUP(A3037,'Data. User Inf'!$A$2:$E$13428,5,)</f>
        <v>MALE</v>
      </c>
      <c r="K3037" s="38" t="str">
        <f>VLOOKUP(A3037,'Data. User Inf'!$A$2:$E$13428,3,)</f>
        <v>Other Cities</v>
      </c>
      <c r="L3037" s="38" t="str">
        <f>IF('Data. User Inf'!B3037&lt;'Data. Transactions'!C3037,"Current","New")</f>
        <v>New</v>
      </c>
    </row>
    <row r="3038" spans="1:12" ht="15.75" customHeight="1" x14ac:dyDescent="0.25">
      <c r="A3038" s="24">
        <v>50383789</v>
      </c>
      <c r="B3038" s="24">
        <v>5220720721</v>
      </c>
      <c r="C3038" s="26">
        <v>43921</v>
      </c>
      <c r="D3038" s="27">
        <v>10000</v>
      </c>
      <c r="E3038" s="28" t="s">
        <v>9</v>
      </c>
      <c r="F3038" s="24">
        <v>12</v>
      </c>
      <c r="G3038" s="36" t="s">
        <v>99</v>
      </c>
      <c r="H3038" s="38">
        <f>((VLOOKUP(F3038,'Data. Commission'!$B$2:$C$6,2,))/100)*D3038</f>
        <v>200</v>
      </c>
      <c r="I3038" s="38" t="str">
        <f>VLOOKUP(A3038,'Data. User Inf'!$A$2:$D$13428,4,)</f>
        <v>unknown</v>
      </c>
      <c r="J3038" s="38" t="str">
        <f>VLOOKUP(A3038,'Data. User Inf'!$A$2:$E$13428,5,)</f>
        <v>FEMALE</v>
      </c>
      <c r="K3038" s="38" t="str">
        <f>VLOOKUP(A3038,'Data. User Inf'!$A$2:$E$13428,3,)</f>
        <v>Other Cities</v>
      </c>
      <c r="L3038" s="38" t="str">
        <f>IF('Data. User Inf'!B3038&lt;'Data. Transactions'!C3038,"Current","New")</f>
        <v>Current</v>
      </c>
    </row>
    <row r="3039" spans="1:12" ht="15.75" customHeight="1" x14ac:dyDescent="0.25">
      <c r="A3039" s="24">
        <v>51107586</v>
      </c>
      <c r="B3039" s="24">
        <v>5220365403</v>
      </c>
      <c r="C3039" s="26">
        <v>43921</v>
      </c>
      <c r="D3039" s="27">
        <v>10000</v>
      </c>
      <c r="E3039" s="28" t="s">
        <v>9</v>
      </c>
      <c r="F3039" s="24">
        <v>12</v>
      </c>
      <c r="G3039" s="36" t="s">
        <v>99</v>
      </c>
      <c r="H3039" s="38">
        <f>((VLOOKUP(F3039,'Data. Commission'!$B$2:$C$6,2,))/100)*D3039</f>
        <v>200</v>
      </c>
      <c r="I3039" s="38" t="str">
        <f>VLOOKUP(A3039,'Data. User Inf'!$A$2:$D$13428,4,)</f>
        <v>unknown</v>
      </c>
      <c r="J3039" s="38" t="str">
        <f>VLOOKUP(A3039,'Data. User Inf'!$A$2:$E$13428,5,)</f>
        <v>MALE</v>
      </c>
      <c r="K3039" s="38" t="str">
        <f>VLOOKUP(A3039,'Data. User Inf'!$A$2:$E$13428,3,)</f>
        <v>Hà Nội</v>
      </c>
      <c r="L3039" s="38" t="str">
        <f>IF('Data. User Inf'!B3039&lt;'Data. Transactions'!C3039,"Current","New")</f>
        <v>Current</v>
      </c>
    </row>
    <row r="3040" spans="1:12" ht="15.75" customHeight="1" x14ac:dyDescent="0.25">
      <c r="A3040" s="24">
        <v>39233697</v>
      </c>
      <c r="B3040" s="24">
        <v>5218386311</v>
      </c>
      <c r="C3040" s="26">
        <v>43921</v>
      </c>
      <c r="D3040" s="27">
        <v>20000</v>
      </c>
      <c r="E3040" s="28" t="s">
        <v>87</v>
      </c>
      <c r="F3040" s="24">
        <v>15</v>
      </c>
      <c r="G3040" s="36" t="s">
        <v>99</v>
      </c>
      <c r="H3040" s="38">
        <f>((VLOOKUP(F3040,'Data. Commission'!$B$2:$C$6,2,))/100)*D3040</f>
        <v>800</v>
      </c>
      <c r="I3040" s="38" t="str">
        <f>VLOOKUP(A3040,'Data. User Inf'!$A$2:$D$13428,4,)</f>
        <v>unknown</v>
      </c>
      <c r="J3040" s="38" t="str">
        <f>VLOOKUP(A3040,'Data. User Inf'!$A$2:$E$13428,5,)</f>
        <v>FEMALE</v>
      </c>
      <c r="K3040" s="38" t="str">
        <f>VLOOKUP(A3040,'Data. User Inf'!$A$2:$E$13428,3,)</f>
        <v>Other Cities</v>
      </c>
      <c r="L3040" s="38" t="str">
        <f>IF('Data. User Inf'!B3040&lt;'Data. Transactions'!C3040,"Current","New")</f>
        <v>Current</v>
      </c>
    </row>
    <row r="3041" spans="1:12" ht="15.75" customHeight="1" x14ac:dyDescent="0.25">
      <c r="A3041" s="24">
        <v>41021819</v>
      </c>
      <c r="B3041" s="24">
        <v>5219072286</v>
      </c>
      <c r="C3041" s="26">
        <v>43921</v>
      </c>
      <c r="D3041" s="27">
        <v>10000</v>
      </c>
      <c r="E3041" s="28" t="s">
        <v>9</v>
      </c>
      <c r="F3041" s="24">
        <v>12</v>
      </c>
      <c r="G3041" s="36" t="s">
        <v>99</v>
      </c>
      <c r="H3041" s="38">
        <f>((VLOOKUP(F3041,'Data. Commission'!$B$2:$C$6,2,))/100)*D3041</f>
        <v>200</v>
      </c>
      <c r="I3041" s="38" t="str">
        <f>VLOOKUP(A3041,'Data. User Inf'!$A$2:$D$13428,4,)</f>
        <v>unknown</v>
      </c>
      <c r="J3041" s="38" t="str">
        <f>VLOOKUP(A3041,'Data. User Inf'!$A$2:$E$13428,5,)</f>
        <v>FEMALE</v>
      </c>
      <c r="K3041" s="38" t="str">
        <f>VLOOKUP(A3041,'Data. User Inf'!$A$2:$E$13428,3,)</f>
        <v>Other Cities</v>
      </c>
      <c r="L3041" s="38" t="str">
        <f>IF('Data. User Inf'!B3041&lt;'Data. Transactions'!C3041,"Current","New")</f>
        <v>Current</v>
      </c>
    </row>
    <row r="3042" spans="1:12" ht="15.75" customHeight="1" x14ac:dyDescent="0.25">
      <c r="A3042" s="24">
        <v>37079615</v>
      </c>
      <c r="B3042" s="24">
        <v>5214892995</v>
      </c>
      <c r="C3042" s="26">
        <v>43921</v>
      </c>
      <c r="D3042" s="27">
        <v>10000</v>
      </c>
      <c r="E3042" s="28" t="s">
        <v>86</v>
      </c>
      <c r="F3042" s="24">
        <v>14</v>
      </c>
      <c r="G3042" s="36" t="s">
        <v>99</v>
      </c>
      <c r="H3042" s="38">
        <f>((VLOOKUP(F3042,'Data. Commission'!$B$2:$C$6,2,))/100)*D3042</f>
        <v>400</v>
      </c>
      <c r="I3042" s="38" t="str">
        <f>VLOOKUP(A3042,'Data. User Inf'!$A$2:$D$13428,4,)</f>
        <v>unknown</v>
      </c>
      <c r="J3042" s="38" t="str">
        <f>VLOOKUP(A3042,'Data. User Inf'!$A$2:$E$13428,5,)</f>
        <v>FEMALE</v>
      </c>
      <c r="K3042" s="38" t="str">
        <f>VLOOKUP(A3042,'Data. User Inf'!$A$2:$E$13428,3,)</f>
        <v>Hồ Chí Minh</v>
      </c>
      <c r="L3042" s="38" t="str">
        <f>IF('Data. User Inf'!B3042&lt;'Data. Transactions'!C3042,"Current","New")</f>
        <v>New</v>
      </c>
    </row>
    <row r="3043" spans="1:12" ht="15.75" customHeight="1" x14ac:dyDescent="0.25">
      <c r="A3043" s="24">
        <v>50506319</v>
      </c>
      <c r="B3043" s="24">
        <v>5219642142</v>
      </c>
      <c r="C3043" s="26">
        <v>43921</v>
      </c>
      <c r="D3043" s="27">
        <v>10000</v>
      </c>
      <c r="E3043" s="28" t="s">
        <v>9</v>
      </c>
      <c r="F3043" s="24">
        <v>12</v>
      </c>
      <c r="G3043" s="36" t="s">
        <v>99</v>
      </c>
      <c r="H3043" s="38">
        <f>((VLOOKUP(F3043,'Data. Commission'!$B$2:$C$6,2,))/100)*D3043</f>
        <v>200</v>
      </c>
      <c r="I3043" s="38" t="str">
        <f>VLOOKUP(A3043,'Data. User Inf'!$A$2:$D$13428,4,)</f>
        <v>unknown</v>
      </c>
      <c r="J3043" s="38" t="str">
        <f>VLOOKUP(A3043,'Data. User Inf'!$A$2:$E$13428,5,)</f>
        <v>MALE</v>
      </c>
      <c r="K3043" s="38" t="str">
        <f>VLOOKUP(A3043,'Data. User Inf'!$A$2:$E$13428,3,)</f>
        <v>Other Cities</v>
      </c>
      <c r="L3043" s="38" t="str">
        <f>IF('Data. User Inf'!B3043&lt;'Data. Transactions'!C3043,"Current","New")</f>
        <v>Current</v>
      </c>
    </row>
    <row r="3044" spans="1:12" ht="15.75" customHeight="1" x14ac:dyDescent="0.25">
      <c r="A3044" s="24">
        <v>48914499</v>
      </c>
      <c r="B3044" s="24">
        <v>5215211754</v>
      </c>
      <c r="C3044" s="26">
        <v>43921</v>
      </c>
      <c r="D3044" s="27">
        <v>100000</v>
      </c>
      <c r="E3044" s="28" t="s">
        <v>9</v>
      </c>
      <c r="F3044" s="24">
        <v>12</v>
      </c>
      <c r="G3044" s="36" t="s">
        <v>99</v>
      </c>
      <c r="H3044" s="38">
        <f>((VLOOKUP(F3044,'Data. Commission'!$B$2:$C$6,2,))/100)*D3044</f>
        <v>2000</v>
      </c>
      <c r="I3044" s="38" t="str">
        <f>VLOOKUP(A3044,'Data. User Inf'!$A$2:$D$13428,4,)</f>
        <v>unknown</v>
      </c>
      <c r="J3044" s="38" t="str">
        <f>VLOOKUP(A3044,'Data. User Inf'!$A$2:$E$13428,5,)</f>
        <v>MALE</v>
      </c>
      <c r="K3044" s="38" t="str">
        <f>VLOOKUP(A3044,'Data. User Inf'!$A$2:$E$13428,3,)</f>
        <v>Other Cities</v>
      </c>
      <c r="L3044" s="38" t="str">
        <f>IF('Data. User Inf'!B3044&lt;'Data. Transactions'!C3044,"Current","New")</f>
        <v>Current</v>
      </c>
    </row>
    <row r="3045" spans="1:12" ht="15.75" customHeight="1" x14ac:dyDescent="0.25">
      <c r="A3045" s="24">
        <v>43520701</v>
      </c>
      <c r="B3045" s="24">
        <v>5219885800</v>
      </c>
      <c r="C3045" s="26">
        <v>43921</v>
      </c>
      <c r="D3045" s="27">
        <v>10000</v>
      </c>
      <c r="E3045" s="28" t="s">
        <v>9</v>
      </c>
      <c r="F3045" s="24">
        <v>12</v>
      </c>
      <c r="G3045" s="36" t="s">
        <v>99</v>
      </c>
      <c r="H3045" s="38">
        <f>((VLOOKUP(F3045,'Data. Commission'!$B$2:$C$6,2,))/100)*D3045</f>
        <v>200</v>
      </c>
      <c r="I3045" s="38" t="str">
        <f>VLOOKUP(A3045,'Data. User Inf'!$A$2:$D$13428,4,)</f>
        <v>18_to_22</v>
      </c>
      <c r="J3045" s="38" t="str">
        <f>VLOOKUP(A3045,'Data. User Inf'!$A$2:$E$13428,5,)</f>
        <v>MALE</v>
      </c>
      <c r="K3045" s="38" t="str">
        <f>VLOOKUP(A3045,'Data. User Inf'!$A$2:$E$13428,3,)</f>
        <v>Hà Nội</v>
      </c>
      <c r="L3045" s="38" t="str">
        <f>IF('Data. User Inf'!B3045&lt;'Data. Transactions'!C3045,"Current","New")</f>
        <v>Current</v>
      </c>
    </row>
    <row r="3046" spans="1:12" ht="15.75" customHeight="1" x14ac:dyDescent="0.25">
      <c r="A3046" s="24">
        <v>43440919</v>
      </c>
      <c r="B3046" s="24">
        <v>5217108720</v>
      </c>
      <c r="C3046" s="26">
        <v>43921</v>
      </c>
      <c r="D3046" s="27">
        <v>10000</v>
      </c>
      <c r="E3046" s="28" t="s">
        <v>60</v>
      </c>
      <c r="F3046" s="24">
        <v>13</v>
      </c>
      <c r="G3046" s="36" t="s">
        <v>99</v>
      </c>
      <c r="H3046" s="38">
        <f>((VLOOKUP(F3046,'Data. Commission'!$B$2:$C$6,2,))/100)*D3046</f>
        <v>300</v>
      </c>
      <c r="I3046" s="38" t="str">
        <f>VLOOKUP(A3046,'Data. User Inf'!$A$2:$D$13428,4,)</f>
        <v>18_to_22</v>
      </c>
      <c r="J3046" s="38" t="str">
        <f>VLOOKUP(A3046,'Data. User Inf'!$A$2:$E$13428,5,)</f>
        <v>MALE</v>
      </c>
      <c r="K3046" s="38" t="str">
        <f>VLOOKUP(A3046,'Data. User Inf'!$A$2:$E$13428,3,)</f>
        <v>Other Cities</v>
      </c>
      <c r="L3046" s="38" t="str">
        <f>IF('Data. User Inf'!B3046&lt;'Data. Transactions'!C3046,"Current","New")</f>
        <v>Current</v>
      </c>
    </row>
    <row r="3047" spans="1:12" ht="15.75" customHeight="1" x14ac:dyDescent="0.25">
      <c r="A3047" s="24">
        <v>47719194</v>
      </c>
      <c r="B3047" s="24">
        <v>5221295449</v>
      </c>
      <c r="C3047" s="26">
        <v>43921</v>
      </c>
      <c r="D3047" s="27">
        <v>10000</v>
      </c>
      <c r="E3047" s="28" t="s">
        <v>9</v>
      </c>
      <c r="F3047" s="24">
        <v>12</v>
      </c>
      <c r="G3047" s="36" t="s">
        <v>99</v>
      </c>
      <c r="H3047" s="38">
        <f>((VLOOKUP(F3047,'Data. Commission'!$B$2:$C$6,2,))/100)*D3047</f>
        <v>200</v>
      </c>
      <c r="I3047" s="38" t="str">
        <f>VLOOKUP(A3047,'Data. User Inf'!$A$2:$D$13428,4,)</f>
        <v>18_to_22</v>
      </c>
      <c r="J3047" s="38" t="str">
        <f>VLOOKUP(A3047,'Data. User Inf'!$A$2:$E$13428,5,)</f>
        <v>FEMALE</v>
      </c>
      <c r="K3047" s="38" t="str">
        <f>VLOOKUP(A3047,'Data. User Inf'!$A$2:$E$13428,3,)</f>
        <v>Other Cities</v>
      </c>
      <c r="L3047" s="38" t="str">
        <f>IF('Data. User Inf'!B3047&lt;'Data. Transactions'!C3047,"Current","New")</f>
        <v>Current</v>
      </c>
    </row>
    <row r="3048" spans="1:12" ht="15.75" customHeight="1" x14ac:dyDescent="0.25">
      <c r="A3048" s="24">
        <v>52444104</v>
      </c>
      <c r="B3048" s="24">
        <v>5215424334</v>
      </c>
      <c r="C3048" s="26">
        <v>43921</v>
      </c>
      <c r="D3048" s="27">
        <v>100000</v>
      </c>
      <c r="E3048" s="28" t="s">
        <v>60</v>
      </c>
      <c r="F3048" s="24">
        <v>13</v>
      </c>
      <c r="G3048" s="36" t="s">
        <v>99</v>
      </c>
      <c r="H3048" s="38">
        <f>((VLOOKUP(F3048,'Data. Commission'!$B$2:$C$6,2,))/100)*D3048</f>
        <v>3000</v>
      </c>
      <c r="I3048" s="38" t="str">
        <f>VLOOKUP(A3048,'Data. User Inf'!$A$2:$D$13428,4,)</f>
        <v>18_to_22</v>
      </c>
      <c r="J3048" s="38" t="str">
        <f>VLOOKUP(A3048,'Data. User Inf'!$A$2:$E$13428,5,)</f>
        <v>MALE</v>
      </c>
      <c r="K3048" s="38" t="str">
        <f>VLOOKUP(A3048,'Data. User Inf'!$A$2:$E$13428,3,)</f>
        <v>Other Cities</v>
      </c>
      <c r="L3048" s="38" t="str">
        <f>IF('Data. User Inf'!B3048&lt;'Data. Transactions'!C3048,"Current","New")</f>
        <v>Current</v>
      </c>
    </row>
    <row r="3049" spans="1:12" ht="15.75" customHeight="1" x14ac:dyDescent="0.25">
      <c r="A3049" s="24">
        <v>45870770</v>
      </c>
      <c r="B3049" s="24">
        <v>5214427346</v>
      </c>
      <c r="C3049" s="26">
        <v>43921</v>
      </c>
      <c r="D3049" s="27">
        <v>20000</v>
      </c>
      <c r="E3049" s="28" t="s">
        <v>87</v>
      </c>
      <c r="F3049" s="24">
        <v>15</v>
      </c>
      <c r="G3049" s="36" t="s">
        <v>99</v>
      </c>
      <c r="H3049" s="38">
        <f>((VLOOKUP(F3049,'Data. Commission'!$B$2:$C$6,2,))/100)*D3049</f>
        <v>800</v>
      </c>
      <c r="I3049" s="38" t="str">
        <f>VLOOKUP(A3049,'Data. User Inf'!$A$2:$D$13428,4,)</f>
        <v>18_to_22</v>
      </c>
      <c r="J3049" s="38" t="str">
        <f>VLOOKUP(A3049,'Data. User Inf'!$A$2:$E$13428,5,)</f>
        <v>MALE</v>
      </c>
      <c r="K3049" s="38" t="str">
        <f>VLOOKUP(A3049,'Data. User Inf'!$A$2:$E$13428,3,)</f>
        <v>Other Cities</v>
      </c>
      <c r="L3049" s="38" t="str">
        <f>IF('Data. User Inf'!B3049&lt;'Data. Transactions'!C3049,"Current","New")</f>
        <v>Current</v>
      </c>
    </row>
    <row r="3050" spans="1:12" ht="15.75" customHeight="1" x14ac:dyDescent="0.25">
      <c r="A3050" s="24">
        <v>54755196</v>
      </c>
      <c r="B3050" s="24">
        <v>5219534746</v>
      </c>
      <c r="C3050" s="26">
        <v>43921</v>
      </c>
      <c r="D3050" s="27">
        <v>30000</v>
      </c>
      <c r="E3050" s="28" t="s">
        <v>9</v>
      </c>
      <c r="F3050" s="24">
        <v>12</v>
      </c>
      <c r="G3050" s="36" t="s">
        <v>99</v>
      </c>
      <c r="H3050" s="38">
        <f>((VLOOKUP(F3050,'Data. Commission'!$B$2:$C$6,2,))/100)*D3050</f>
        <v>600</v>
      </c>
      <c r="I3050" s="38" t="str">
        <f>VLOOKUP(A3050,'Data. User Inf'!$A$2:$D$13428,4,)</f>
        <v>23_to_27</v>
      </c>
      <c r="J3050" s="38" t="str">
        <f>VLOOKUP(A3050,'Data. User Inf'!$A$2:$E$13428,5,)</f>
        <v>MALE</v>
      </c>
      <c r="K3050" s="38" t="str">
        <f>VLOOKUP(A3050,'Data. User Inf'!$A$2:$E$13428,3,)</f>
        <v>Other Cities</v>
      </c>
      <c r="L3050" s="38" t="str">
        <f>IF('Data. User Inf'!B3050&lt;'Data. Transactions'!C3050,"Current","New")</f>
        <v>Current</v>
      </c>
    </row>
    <row r="3051" spans="1:12" ht="15.75" customHeight="1" x14ac:dyDescent="0.25">
      <c r="A3051" s="24">
        <v>50404828</v>
      </c>
      <c r="B3051" s="24">
        <v>5217501713</v>
      </c>
      <c r="C3051" s="26">
        <v>43921</v>
      </c>
      <c r="D3051" s="27">
        <v>20000</v>
      </c>
      <c r="E3051" s="28" t="s">
        <v>87</v>
      </c>
      <c r="F3051" s="24">
        <v>15</v>
      </c>
      <c r="G3051" s="36" t="s">
        <v>99</v>
      </c>
      <c r="H3051" s="38">
        <f>((VLOOKUP(F3051,'Data. Commission'!$B$2:$C$6,2,))/100)*D3051</f>
        <v>800</v>
      </c>
      <c r="I3051" s="38" t="str">
        <f>VLOOKUP(A3051,'Data. User Inf'!$A$2:$D$13428,4,)</f>
        <v>23_to_27</v>
      </c>
      <c r="J3051" s="38" t="str">
        <f>VLOOKUP(A3051,'Data. User Inf'!$A$2:$E$13428,5,)</f>
        <v>FEMALE</v>
      </c>
      <c r="K3051" s="38" t="str">
        <f>VLOOKUP(A3051,'Data. User Inf'!$A$2:$E$13428,3,)</f>
        <v>Other Cities</v>
      </c>
      <c r="L3051" s="38" t="str">
        <f>IF('Data. User Inf'!B3051&lt;'Data. Transactions'!C3051,"Current","New")</f>
        <v>Current</v>
      </c>
    </row>
    <row r="3052" spans="1:12" ht="15.75" customHeight="1" x14ac:dyDescent="0.25">
      <c r="A3052" s="24">
        <v>43980632</v>
      </c>
      <c r="B3052" s="24">
        <v>5218968312</v>
      </c>
      <c r="C3052" s="26">
        <v>43921</v>
      </c>
      <c r="D3052" s="27">
        <v>10000</v>
      </c>
      <c r="E3052" s="28" t="s">
        <v>9</v>
      </c>
      <c r="F3052" s="24">
        <v>12</v>
      </c>
      <c r="G3052" s="36" t="s">
        <v>99</v>
      </c>
      <c r="H3052" s="38">
        <f>((VLOOKUP(F3052,'Data. Commission'!$B$2:$C$6,2,))/100)*D3052</f>
        <v>200</v>
      </c>
      <c r="I3052" s="38" t="str">
        <f>VLOOKUP(A3052,'Data. User Inf'!$A$2:$D$13428,4,)</f>
        <v>23_to_27</v>
      </c>
      <c r="J3052" s="38" t="str">
        <f>VLOOKUP(A3052,'Data. User Inf'!$A$2:$E$13428,5,)</f>
        <v>MALE</v>
      </c>
      <c r="K3052" s="38" t="str">
        <f>VLOOKUP(A3052,'Data. User Inf'!$A$2:$E$13428,3,)</f>
        <v>Other Cities</v>
      </c>
      <c r="L3052" s="38" t="str">
        <f>IF('Data. User Inf'!B3052&lt;'Data. Transactions'!C3052,"Current","New")</f>
        <v>Current</v>
      </c>
    </row>
    <row r="3053" spans="1:12" ht="15.75" customHeight="1" x14ac:dyDescent="0.25">
      <c r="A3053" s="24">
        <v>5534649</v>
      </c>
      <c r="B3053" s="24">
        <v>5220208429</v>
      </c>
      <c r="C3053" s="26">
        <v>43921</v>
      </c>
      <c r="D3053" s="27">
        <v>10000</v>
      </c>
      <c r="E3053" s="28" t="s">
        <v>86</v>
      </c>
      <c r="F3053" s="24">
        <v>14</v>
      </c>
      <c r="G3053" s="36" t="s">
        <v>99</v>
      </c>
      <c r="H3053" s="38">
        <f>((VLOOKUP(F3053,'Data. Commission'!$B$2:$C$6,2,))/100)*D3053</f>
        <v>400</v>
      </c>
      <c r="I3053" s="38" t="str">
        <f>VLOOKUP(A3053,'Data. User Inf'!$A$2:$D$13428,4,)</f>
        <v>23_to_27</v>
      </c>
      <c r="J3053" s="38" t="str">
        <f>VLOOKUP(A3053,'Data. User Inf'!$A$2:$E$13428,5,)</f>
        <v>FEMALE</v>
      </c>
      <c r="K3053" s="38" t="str">
        <f>VLOOKUP(A3053,'Data. User Inf'!$A$2:$E$13428,3,)</f>
        <v>Unknown</v>
      </c>
      <c r="L3053" s="38" t="str">
        <f>IF('Data. User Inf'!B3053&lt;'Data. Transactions'!C3053,"Current","New")</f>
        <v>New</v>
      </c>
    </row>
    <row r="3054" spans="1:12" ht="15.75" customHeight="1" x14ac:dyDescent="0.25">
      <c r="A3054" s="24">
        <v>43404014</v>
      </c>
      <c r="B3054" s="24">
        <v>5215259783</v>
      </c>
      <c r="C3054" s="26">
        <v>43921</v>
      </c>
      <c r="D3054" s="27">
        <v>10000</v>
      </c>
      <c r="E3054" s="28" t="s">
        <v>9</v>
      </c>
      <c r="F3054" s="24">
        <v>12</v>
      </c>
      <c r="G3054" s="36" t="s">
        <v>99</v>
      </c>
      <c r="H3054" s="38">
        <f>((VLOOKUP(F3054,'Data. Commission'!$B$2:$C$6,2,))/100)*D3054</f>
        <v>200</v>
      </c>
      <c r="I3054" s="38" t="str">
        <f>VLOOKUP(A3054,'Data. User Inf'!$A$2:$D$13428,4,)</f>
        <v>23_to_27</v>
      </c>
      <c r="J3054" s="38" t="str">
        <f>VLOOKUP(A3054,'Data. User Inf'!$A$2:$E$13428,5,)</f>
        <v>FEMALE</v>
      </c>
      <c r="K3054" s="38" t="str">
        <f>VLOOKUP(A3054,'Data. User Inf'!$A$2:$E$13428,3,)</f>
        <v>Other Cities</v>
      </c>
      <c r="L3054" s="38" t="str">
        <f>IF('Data. User Inf'!B3054&lt;'Data. Transactions'!C3054,"Current","New")</f>
        <v>New</v>
      </c>
    </row>
    <row r="3055" spans="1:12" ht="15.75" customHeight="1" x14ac:dyDescent="0.25">
      <c r="A3055" s="24">
        <v>51698176</v>
      </c>
      <c r="B3055" s="24">
        <v>5221546467</v>
      </c>
      <c r="C3055" s="26">
        <v>43921</v>
      </c>
      <c r="D3055" s="27">
        <v>10000</v>
      </c>
      <c r="E3055" s="28" t="s">
        <v>9</v>
      </c>
      <c r="F3055" s="24">
        <v>12</v>
      </c>
      <c r="G3055" s="36" t="s">
        <v>99</v>
      </c>
      <c r="H3055" s="38">
        <f>((VLOOKUP(F3055,'Data. Commission'!$B$2:$C$6,2,))/100)*D3055</f>
        <v>200</v>
      </c>
      <c r="I3055" s="38" t="str">
        <f>VLOOKUP(A3055,'Data. User Inf'!$A$2:$D$13428,4,)</f>
        <v>23_to_27</v>
      </c>
      <c r="J3055" s="38" t="str">
        <f>VLOOKUP(A3055,'Data. User Inf'!$A$2:$E$13428,5,)</f>
        <v>FEMALE</v>
      </c>
      <c r="K3055" s="38" t="str">
        <f>VLOOKUP(A3055,'Data. User Inf'!$A$2:$E$13428,3,)</f>
        <v>Other Cities</v>
      </c>
      <c r="L3055" s="38" t="str">
        <f>IF('Data. User Inf'!B3055&lt;'Data. Transactions'!C3055,"Current","New")</f>
        <v>New</v>
      </c>
    </row>
    <row r="3056" spans="1:12" ht="15.75" customHeight="1" x14ac:dyDescent="0.25">
      <c r="A3056" s="24">
        <v>53429344</v>
      </c>
      <c r="B3056" s="24">
        <v>5222661269</v>
      </c>
      <c r="C3056" s="26">
        <v>43921</v>
      </c>
      <c r="D3056" s="27">
        <v>10000</v>
      </c>
      <c r="E3056" s="28" t="s">
        <v>9</v>
      </c>
      <c r="F3056" s="24">
        <v>12</v>
      </c>
      <c r="G3056" s="36" t="s">
        <v>99</v>
      </c>
      <c r="H3056" s="38">
        <f>((VLOOKUP(F3056,'Data. Commission'!$B$2:$C$6,2,))/100)*D3056</f>
        <v>200</v>
      </c>
      <c r="I3056" s="38" t="str">
        <f>VLOOKUP(A3056,'Data. User Inf'!$A$2:$D$13428,4,)</f>
        <v>23_to_27</v>
      </c>
      <c r="J3056" s="38" t="str">
        <f>VLOOKUP(A3056,'Data. User Inf'!$A$2:$E$13428,5,)</f>
        <v>FEMALE</v>
      </c>
      <c r="K3056" s="38" t="str">
        <f>VLOOKUP(A3056,'Data. User Inf'!$A$2:$E$13428,3,)</f>
        <v>Unknown</v>
      </c>
      <c r="L3056" s="38" t="str">
        <f>IF('Data. User Inf'!B3056&lt;'Data. Transactions'!C3056,"Current","New")</f>
        <v>Current</v>
      </c>
    </row>
    <row r="3057" spans="1:12" ht="15.75" customHeight="1" x14ac:dyDescent="0.25">
      <c r="A3057" s="24">
        <v>40179705</v>
      </c>
      <c r="B3057" s="24">
        <v>5214716441</v>
      </c>
      <c r="C3057" s="26">
        <v>43921</v>
      </c>
      <c r="D3057" s="27">
        <v>50000</v>
      </c>
      <c r="E3057" s="28" t="s">
        <v>9</v>
      </c>
      <c r="F3057" s="24">
        <v>12</v>
      </c>
      <c r="G3057" s="36" t="s">
        <v>99</v>
      </c>
      <c r="H3057" s="38">
        <f>((VLOOKUP(F3057,'Data. Commission'!$B$2:$C$6,2,))/100)*D3057</f>
        <v>1000</v>
      </c>
      <c r="I3057" s="38" t="str">
        <f>VLOOKUP(A3057,'Data. User Inf'!$A$2:$D$13428,4,)</f>
        <v>23_to_27</v>
      </c>
      <c r="J3057" s="38" t="str">
        <f>VLOOKUP(A3057,'Data. User Inf'!$A$2:$E$13428,5,)</f>
        <v>FEMALE</v>
      </c>
      <c r="K3057" s="38" t="str">
        <f>VLOOKUP(A3057,'Data. User Inf'!$A$2:$E$13428,3,)</f>
        <v>Hồ Chí Minh</v>
      </c>
      <c r="L3057" s="38" t="str">
        <f>IF('Data. User Inf'!B3057&lt;'Data. Transactions'!C3057,"Current","New")</f>
        <v>Current</v>
      </c>
    </row>
    <row r="3058" spans="1:12" ht="15.75" customHeight="1" x14ac:dyDescent="0.25">
      <c r="A3058" s="24">
        <v>38819267</v>
      </c>
      <c r="B3058" s="24">
        <v>5219466575</v>
      </c>
      <c r="C3058" s="26">
        <v>43921</v>
      </c>
      <c r="D3058" s="27">
        <v>10000</v>
      </c>
      <c r="E3058" s="28" t="s">
        <v>60</v>
      </c>
      <c r="F3058" s="24">
        <v>13</v>
      </c>
      <c r="G3058" s="36" t="s">
        <v>99</v>
      </c>
      <c r="H3058" s="38">
        <f>((VLOOKUP(F3058,'Data. Commission'!$B$2:$C$6,2,))/100)*D3058</f>
        <v>300</v>
      </c>
      <c r="I3058" s="38" t="str">
        <f>VLOOKUP(A3058,'Data. User Inf'!$A$2:$D$13428,4,)</f>
        <v>23_to_27</v>
      </c>
      <c r="J3058" s="38" t="str">
        <f>VLOOKUP(A3058,'Data. User Inf'!$A$2:$E$13428,5,)</f>
        <v>FEMALE</v>
      </c>
      <c r="K3058" s="38" t="str">
        <f>VLOOKUP(A3058,'Data. User Inf'!$A$2:$E$13428,3,)</f>
        <v>Other Cities</v>
      </c>
      <c r="L3058" s="38" t="str">
        <f>IF('Data. User Inf'!B3058&lt;'Data. Transactions'!C3058,"Current","New")</f>
        <v>Current</v>
      </c>
    </row>
    <row r="3059" spans="1:12" ht="15.75" customHeight="1" x14ac:dyDescent="0.25">
      <c r="A3059" s="24">
        <v>48126035</v>
      </c>
      <c r="B3059" s="24">
        <v>5219069830</v>
      </c>
      <c r="C3059" s="26">
        <v>43921</v>
      </c>
      <c r="D3059" s="27">
        <v>10000</v>
      </c>
      <c r="E3059" s="28" t="s">
        <v>9</v>
      </c>
      <c r="F3059" s="24">
        <v>12</v>
      </c>
      <c r="G3059" s="36" t="s">
        <v>99</v>
      </c>
      <c r="H3059" s="38">
        <f>((VLOOKUP(F3059,'Data. Commission'!$B$2:$C$6,2,))/100)*D3059</f>
        <v>200</v>
      </c>
      <c r="I3059" s="38" t="str">
        <f>VLOOKUP(A3059,'Data. User Inf'!$A$2:$D$13428,4,)</f>
        <v>28_to_32</v>
      </c>
      <c r="J3059" s="38" t="str">
        <f>VLOOKUP(A3059,'Data. User Inf'!$A$2:$E$13428,5,)</f>
        <v>MALE</v>
      </c>
      <c r="K3059" s="38" t="str">
        <f>VLOOKUP(A3059,'Data. User Inf'!$A$2:$E$13428,3,)</f>
        <v>Unknown</v>
      </c>
      <c r="L3059" s="38" t="str">
        <f>IF('Data. User Inf'!B3059&lt;'Data. Transactions'!C3059,"Current","New")</f>
        <v>Current</v>
      </c>
    </row>
    <row r="3060" spans="1:12" ht="15.75" customHeight="1" x14ac:dyDescent="0.25">
      <c r="A3060" s="24">
        <v>13674534</v>
      </c>
      <c r="B3060" s="24">
        <v>5219137883</v>
      </c>
      <c r="C3060" s="26">
        <v>43921</v>
      </c>
      <c r="D3060" s="27">
        <v>50000</v>
      </c>
      <c r="E3060" s="28" t="s">
        <v>60</v>
      </c>
      <c r="F3060" s="24">
        <v>13</v>
      </c>
      <c r="G3060" s="36" t="s">
        <v>99</v>
      </c>
      <c r="H3060" s="38">
        <f>((VLOOKUP(F3060,'Data. Commission'!$B$2:$C$6,2,))/100)*D3060</f>
        <v>1500</v>
      </c>
      <c r="I3060" s="38" t="str">
        <f>VLOOKUP(A3060,'Data. User Inf'!$A$2:$D$13428,4,)</f>
        <v>28_to_32</v>
      </c>
      <c r="J3060" s="38" t="str">
        <f>VLOOKUP(A3060,'Data. User Inf'!$A$2:$E$13428,5,)</f>
        <v>FEMALE</v>
      </c>
      <c r="K3060" s="38" t="str">
        <f>VLOOKUP(A3060,'Data. User Inf'!$A$2:$E$13428,3,)</f>
        <v>Other Cities</v>
      </c>
      <c r="L3060" s="38" t="str">
        <f>IF('Data. User Inf'!B3060&lt;'Data. Transactions'!C3060,"Current","New")</f>
        <v>Current</v>
      </c>
    </row>
    <row r="3061" spans="1:12" ht="15.75" customHeight="1" x14ac:dyDescent="0.25">
      <c r="A3061" s="24">
        <v>18505908</v>
      </c>
      <c r="B3061" s="24">
        <v>5220643232</v>
      </c>
      <c r="C3061" s="26">
        <v>43921</v>
      </c>
      <c r="D3061" s="27">
        <v>20000</v>
      </c>
      <c r="E3061" s="28" t="s">
        <v>60</v>
      </c>
      <c r="F3061" s="24">
        <v>13</v>
      </c>
      <c r="G3061" s="36" t="s">
        <v>99</v>
      </c>
      <c r="H3061" s="38">
        <f>((VLOOKUP(F3061,'Data. Commission'!$B$2:$C$6,2,))/100)*D3061</f>
        <v>600</v>
      </c>
      <c r="I3061" s="38" t="str">
        <f>VLOOKUP(A3061,'Data. User Inf'!$A$2:$D$13428,4,)</f>
        <v>28_to_32</v>
      </c>
      <c r="J3061" s="38" t="str">
        <f>VLOOKUP(A3061,'Data. User Inf'!$A$2:$E$13428,5,)</f>
        <v>FEMALE</v>
      </c>
      <c r="K3061" s="38" t="str">
        <f>VLOOKUP(A3061,'Data. User Inf'!$A$2:$E$13428,3,)</f>
        <v>Hồ Chí Minh</v>
      </c>
      <c r="L3061" s="38" t="str">
        <f>IF('Data. User Inf'!B3061&lt;'Data. Transactions'!C3061,"Current","New")</f>
        <v>New</v>
      </c>
    </row>
    <row r="3062" spans="1:12" ht="15.75" customHeight="1" x14ac:dyDescent="0.25">
      <c r="A3062" s="24">
        <v>44960094</v>
      </c>
      <c r="B3062" s="24">
        <v>5215751028</v>
      </c>
      <c r="C3062" s="26">
        <v>43921</v>
      </c>
      <c r="D3062" s="27">
        <v>10000</v>
      </c>
      <c r="E3062" s="28" t="s">
        <v>9</v>
      </c>
      <c r="F3062" s="24">
        <v>12</v>
      </c>
      <c r="G3062" s="36" t="s">
        <v>99</v>
      </c>
      <c r="H3062" s="38">
        <f>((VLOOKUP(F3062,'Data. Commission'!$B$2:$C$6,2,))/100)*D3062</f>
        <v>200</v>
      </c>
      <c r="I3062" s="38" t="str">
        <f>VLOOKUP(A3062,'Data. User Inf'!$A$2:$D$13428,4,)</f>
        <v>28_to_32</v>
      </c>
      <c r="J3062" s="38" t="str">
        <f>VLOOKUP(A3062,'Data. User Inf'!$A$2:$E$13428,5,)</f>
        <v>MALE</v>
      </c>
      <c r="K3062" s="38" t="str">
        <f>VLOOKUP(A3062,'Data. User Inf'!$A$2:$E$13428,3,)</f>
        <v>Other Cities</v>
      </c>
      <c r="L3062" s="38" t="str">
        <f>IF('Data. User Inf'!B3062&lt;'Data. Transactions'!C3062,"Current","New")</f>
        <v>Current</v>
      </c>
    </row>
    <row r="3063" spans="1:12" ht="15.75" customHeight="1" x14ac:dyDescent="0.25">
      <c r="A3063" s="24">
        <v>14295890</v>
      </c>
      <c r="B3063" s="24">
        <v>5220108410</v>
      </c>
      <c r="C3063" s="26">
        <v>43921</v>
      </c>
      <c r="D3063" s="27">
        <v>50000</v>
      </c>
      <c r="E3063" s="28" t="s">
        <v>9</v>
      </c>
      <c r="F3063" s="24">
        <v>12</v>
      </c>
      <c r="G3063" s="36" t="s">
        <v>99</v>
      </c>
      <c r="H3063" s="38">
        <f>((VLOOKUP(F3063,'Data. Commission'!$B$2:$C$6,2,))/100)*D3063</f>
        <v>1000</v>
      </c>
      <c r="I3063" s="38" t="str">
        <f>VLOOKUP(A3063,'Data. User Inf'!$A$2:$D$13428,4,)</f>
        <v>28_to_32</v>
      </c>
      <c r="J3063" s="38" t="str">
        <f>VLOOKUP(A3063,'Data. User Inf'!$A$2:$E$13428,5,)</f>
        <v>MALE</v>
      </c>
      <c r="K3063" s="38" t="str">
        <f>VLOOKUP(A3063,'Data. User Inf'!$A$2:$E$13428,3,)</f>
        <v>Hồ Chí Minh</v>
      </c>
      <c r="L3063" s="38" t="str">
        <f>IF('Data. User Inf'!B3063&lt;'Data. Transactions'!C3063,"Current","New")</f>
        <v>Current</v>
      </c>
    </row>
    <row r="3064" spans="1:12" ht="15.75" customHeight="1" x14ac:dyDescent="0.25">
      <c r="A3064" s="24">
        <v>11888844</v>
      </c>
      <c r="B3064" s="24">
        <v>5214673417</v>
      </c>
      <c r="C3064" s="26">
        <v>43921</v>
      </c>
      <c r="D3064" s="27">
        <v>20000</v>
      </c>
      <c r="E3064" s="28" t="s">
        <v>60</v>
      </c>
      <c r="F3064" s="24">
        <v>13</v>
      </c>
      <c r="G3064" s="36" t="s">
        <v>99</v>
      </c>
      <c r="H3064" s="38">
        <f>((VLOOKUP(F3064,'Data. Commission'!$B$2:$C$6,2,))/100)*D3064</f>
        <v>600</v>
      </c>
      <c r="I3064" s="38" t="str">
        <f>VLOOKUP(A3064,'Data. User Inf'!$A$2:$D$13428,4,)</f>
        <v>28_to_32</v>
      </c>
      <c r="J3064" s="38" t="str">
        <f>VLOOKUP(A3064,'Data. User Inf'!$A$2:$E$13428,5,)</f>
        <v>MALE</v>
      </c>
      <c r="K3064" s="38" t="str">
        <f>VLOOKUP(A3064,'Data. User Inf'!$A$2:$E$13428,3,)</f>
        <v>Other Cities</v>
      </c>
      <c r="L3064" s="38" t="str">
        <f>IF('Data. User Inf'!B3064&lt;'Data. Transactions'!C3064,"Current","New")</f>
        <v>New</v>
      </c>
    </row>
    <row r="3065" spans="1:12" ht="15.75" customHeight="1" x14ac:dyDescent="0.25">
      <c r="A3065" s="24">
        <v>53585913</v>
      </c>
      <c r="B3065" s="24">
        <v>5217759543</v>
      </c>
      <c r="C3065" s="26">
        <v>43921</v>
      </c>
      <c r="D3065" s="27">
        <v>100000</v>
      </c>
      <c r="E3065" s="28" t="s">
        <v>86</v>
      </c>
      <c r="F3065" s="24">
        <v>14</v>
      </c>
      <c r="G3065" s="36" t="s">
        <v>99</v>
      </c>
      <c r="H3065" s="38">
        <f>((VLOOKUP(F3065,'Data. Commission'!$B$2:$C$6,2,))/100)*D3065</f>
        <v>4000</v>
      </c>
      <c r="I3065" s="38" t="str">
        <f>VLOOKUP(A3065,'Data. User Inf'!$A$2:$D$13428,4,)</f>
        <v>28_to_32</v>
      </c>
      <c r="J3065" s="38" t="str">
        <f>VLOOKUP(A3065,'Data. User Inf'!$A$2:$E$13428,5,)</f>
        <v>FEMALE</v>
      </c>
      <c r="K3065" s="38" t="str">
        <f>VLOOKUP(A3065,'Data. User Inf'!$A$2:$E$13428,3,)</f>
        <v>Hồ Chí Minh</v>
      </c>
      <c r="L3065" s="38" t="str">
        <f>IF('Data. User Inf'!B3065&lt;'Data. Transactions'!C3065,"Current","New")</f>
        <v>Current</v>
      </c>
    </row>
    <row r="3066" spans="1:12" ht="15.75" customHeight="1" x14ac:dyDescent="0.25">
      <c r="A3066" s="24">
        <v>38928600</v>
      </c>
      <c r="B3066" s="24">
        <v>5218666355</v>
      </c>
      <c r="C3066" s="26">
        <v>43921</v>
      </c>
      <c r="D3066" s="27">
        <v>200000</v>
      </c>
      <c r="E3066" s="28" t="s">
        <v>9</v>
      </c>
      <c r="F3066" s="24">
        <v>12</v>
      </c>
      <c r="G3066" s="36" t="s">
        <v>99</v>
      </c>
      <c r="H3066" s="38">
        <f>((VLOOKUP(F3066,'Data. Commission'!$B$2:$C$6,2,))/100)*D3066</f>
        <v>4000</v>
      </c>
      <c r="I3066" s="38" t="str">
        <f>VLOOKUP(A3066,'Data. User Inf'!$A$2:$D$13428,4,)</f>
        <v>33_to_37</v>
      </c>
      <c r="J3066" s="38" t="str">
        <f>VLOOKUP(A3066,'Data. User Inf'!$A$2:$E$13428,5,)</f>
        <v>FEMALE</v>
      </c>
      <c r="K3066" s="38" t="str">
        <f>VLOOKUP(A3066,'Data. User Inf'!$A$2:$E$13428,3,)</f>
        <v>Other Cities</v>
      </c>
      <c r="L3066" s="38" t="str">
        <f>IF('Data. User Inf'!B3066&lt;'Data. Transactions'!C3066,"Current","New")</f>
        <v>Current</v>
      </c>
    </row>
    <row r="3067" spans="1:12" ht="15.75" customHeight="1" x14ac:dyDescent="0.25">
      <c r="A3067" s="24">
        <v>51285632</v>
      </c>
      <c r="B3067" s="24">
        <v>5215676643</v>
      </c>
      <c r="C3067" s="26">
        <v>43921</v>
      </c>
      <c r="D3067" s="27">
        <v>20000</v>
      </c>
      <c r="E3067" s="28" t="s">
        <v>9</v>
      </c>
      <c r="F3067" s="24">
        <v>12</v>
      </c>
      <c r="G3067" s="36" t="s">
        <v>99</v>
      </c>
      <c r="H3067" s="38">
        <f>((VLOOKUP(F3067,'Data. Commission'!$B$2:$C$6,2,))/100)*D3067</f>
        <v>400</v>
      </c>
      <c r="I3067" s="38" t="str">
        <f>VLOOKUP(A3067,'Data. User Inf'!$A$2:$D$13428,4,)</f>
        <v>33_to_37</v>
      </c>
      <c r="J3067" s="38" t="str">
        <f>VLOOKUP(A3067,'Data. User Inf'!$A$2:$E$13428,5,)</f>
        <v>MALE</v>
      </c>
      <c r="K3067" s="38" t="str">
        <f>VLOOKUP(A3067,'Data. User Inf'!$A$2:$E$13428,3,)</f>
        <v>Other Cities</v>
      </c>
      <c r="L3067" s="38" t="str">
        <f>IF('Data. User Inf'!B3067&lt;'Data. Transactions'!C3067,"Current","New")</f>
        <v>New</v>
      </c>
    </row>
    <row r="3068" spans="1:12" ht="15.75" customHeight="1" x14ac:dyDescent="0.25">
      <c r="A3068" s="24">
        <v>13644172</v>
      </c>
      <c r="B3068" s="24">
        <v>5219306672</v>
      </c>
      <c r="C3068" s="26">
        <v>43921</v>
      </c>
      <c r="D3068" s="27">
        <v>50000</v>
      </c>
      <c r="E3068" s="28" t="s">
        <v>60</v>
      </c>
      <c r="F3068" s="24">
        <v>13</v>
      </c>
      <c r="G3068" s="36" t="s">
        <v>99</v>
      </c>
      <c r="H3068" s="38">
        <f>((VLOOKUP(F3068,'Data. Commission'!$B$2:$C$6,2,))/100)*D3068</f>
        <v>1500</v>
      </c>
      <c r="I3068" s="38" t="str">
        <f>VLOOKUP(A3068,'Data. User Inf'!$A$2:$D$13428,4,)</f>
        <v>33_to_37</v>
      </c>
      <c r="J3068" s="38" t="str">
        <f>VLOOKUP(A3068,'Data. User Inf'!$A$2:$E$13428,5,)</f>
        <v>FEMALE</v>
      </c>
      <c r="K3068" s="38" t="str">
        <f>VLOOKUP(A3068,'Data. User Inf'!$A$2:$E$13428,3,)</f>
        <v>Hồ Chí Minh</v>
      </c>
      <c r="L3068" s="38" t="str">
        <f>IF('Data. User Inf'!B3068&lt;'Data. Transactions'!C3068,"Current","New")</f>
        <v>Current</v>
      </c>
    </row>
    <row r="3069" spans="1:12" ht="15.75" customHeight="1" x14ac:dyDescent="0.25">
      <c r="A3069" s="24">
        <v>54821674</v>
      </c>
      <c r="B3069" s="24">
        <v>5215122759</v>
      </c>
      <c r="C3069" s="26">
        <v>43921</v>
      </c>
      <c r="D3069" s="27">
        <v>200000</v>
      </c>
      <c r="E3069" s="24" t="s">
        <v>9</v>
      </c>
      <c r="F3069" s="24">
        <v>12</v>
      </c>
      <c r="G3069" s="37"/>
      <c r="H3069" s="38">
        <f>((VLOOKUP(F3069,'Data. Commission'!$B$2:$C$6,2,))/100)*D3069</f>
        <v>4000</v>
      </c>
      <c r="I3069" s="38" t="str">
        <f>VLOOKUP(A3069,'Data. User Inf'!$A$2:$D$13428,4,)</f>
        <v>unknown</v>
      </c>
      <c r="J3069" s="38" t="str">
        <f>VLOOKUP(A3069,'Data. User Inf'!$A$2:$E$13428,5,)</f>
        <v>MALE</v>
      </c>
      <c r="K3069" s="38" t="str">
        <f>VLOOKUP(A3069,'Data. User Inf'!$A$2:$E$13428,3,)</f>
        <v>Unknown</v>
      </c>
      <c r="L3069" s="38" t="str">
        <f>IF('Data. User Inf'!B3069&lt;'Data. Transactions'!C3069,"Current","New")</f>
        <v>New</v>
      </c>
    </row>
    <row r="3070" spans="1:12" ht="15.75" customHeight="1" x14ac:dyDescent="0.25">
      <c r="A3070" s="24">
        <v>42208074</v>
      </c>
      <c r="B3070" s="24">
        <v>5213473102</v>
      </c>
      <c r="C3070" s="26">
        <v>43921</v>
      </c>
      <c r="D3070" s="27">
        <v>100000</v>
      </c>
      <c r="E3070" s="24" t="s">
        <v>60</v>
      </c>
      <c r="F3070" s="24">
        <v>13</v>
      </c>
      <c r="G3070" s="37"/>
      <c r="H3070" s="38">
        <f>((VLOOKUP(F3070,'Data. Commission'!$B$2:$C$6,2,))/100)*D3070</f>
        <v>3000</v>
      </c>
      <c r="I3070" s="38" t="str">
        <f>VLOOKUP(A3070,'Data. User Inf'!$A$2:$D$13428,4,)</f>
        <v>23_to_27</v>
      </c>
      <c r="J3070" s="38" t="str">
        <f>VLOOKUP(A3070,'Data. User Inf'!$A$2:$E$13428,5,)</f>
        <v>MALE</v>
      </c>
      <c r="K3070" s="38" t="str">
        <f>VLOOKUP(A3070,'Data. User Inf'!$A$2:$E$13428,3,)</f>
        <v>Hà Nội</v>
      </c>
      <c r="L3070" s="38" t="str">
        <f>IF('Data. User Inf'!B3070&lt;'Data. Transactions'!C3070,"Current","New")</f>
        <v>Current</v>
      </c>
    </row>
    <row r="3071" spans="1:12" ht="15.75" customHeight="1" x14ac:dyDescent="0.25">
      <c r="A3071" s="24">
        <v>9040714</v>
      </c>
      <c r="B3071" s="24">
        <v>5219070647</v>
      </c>
      <c r="C3071" s="26">
        <v>43921</v>
      </c>
      <c r="D3071" s="27">
        <v>30000</v>
      </c>
      <c r="E3071" s="24" t="s">
        <v>9</v>
      </c>
      <c r="F3071" s="24">
        <v>12</v>
      </c>
      <c r="G3071" s="37"/>
      <c r="H3071" s="38">
        <f>((VLOOKUP(F3071,'Data. Commission'!$B$2:$C$6,2,))/100)*D3071</f>
        <v>600</v>
      </c>
      <c r="I3071" s="38" t="str">
        <f>VLOOKUP(A3071,'Data. User Inf'!$A$2:$D$13428,4,)</f>
        <v>23_to_27</v>
      </c>
      <c r="J3071" s="38" t="str">
        <f>VLOOKUP(A3071,'Data. User Inf'!$A$2:$E$13428,5,)</f>
        <v>FEMALE</v>
      </c>
      <c r="K3071" s="38" t="str">
        <f>VLOOKUP(A3071,'Data. User Inf'!$A$2:$E$13428,3,)</f>
        <v>Hồ Chí Minh</v>
      </c>
      <c r="L3071" s="38" t="str">
        <f>IF('Data. User Inf'!B3071&lt;'Data. Transactions'!C3071,"Current","New")</f>
        <v>New</v>
      </c>
    </row>
    <row r="3072" spans="1:12" ht="15.75" customHeight="1" x14ac:dyDescent="0.25">
      <c r="A3072" s="24">
        <v>46397753</v>
      </c>
      <c r="B3072" s="24">
        <v>5225806688</v>
      </c>
      <c r="C3072" s="26">
        <v>43922</v>
      </c>
      <c r="D3072" s="27">
        <v>20000</v>
      </c>
      <c r="E3072" s="28" t="s">
        <v>60</v>
      </c>
      <c r="F3072" s="24">
        <v>13</v>
      </c>
      <c r="G3072" s="36" t="s">
        <v>99</v>
      </c>
      <c r="H3072" s="38">
        <f>((VLOOKUP(F3072,'Data. Commission'!$B$2:$C$6,2,))/100)*D3072</f>
        <v>600</v>
      </c>
      <c r="I3072" s="38" t="str">
        <f>VLOOKUP(A3072,'Data. User Inf'!$A$2:$D$13428,4,)</f>
        <v>&gt;37</v>
      </c>
      <c r="J3072" s="38" t="str">
        <f>VLOOKUP(A3072,'Data. User Inf'!$A$2:$E$13428,5,)</f>
        <v>FEMALE</v>
      </c>
      <c r="K3072" s="38" t="str">
        <f>VLOOKUP(A3072,'Data. User Inf'!$A$2:$E$13428,3,)</f>
        <v>Hồ Chí Minh</v>
      </c>
      <c r="L3072" s="38" t="str">
        <f>IF('Data. User Inf'!B3072&lt;'Data. Transactions'!C3072,"Current","New")</f>
        <v>New</v>
      </c>
    </row>
    <row r="3073" spans="1:12" ht="15.75" customHeight="1" x14ac:dyDescent="0.25">
      <c r="A3073" s="24">
        <v>49499355</v>
      </c>
      <c r="B3073" s="24">
        <v>5225479565</v>
      </c>
      <c r="C3073" s="26">
        <v>43922</v>
      </c>
      <c r="D3073" s="27">
        <v>10000</v>
      </c>
      <c r="E3073" s="28" t="s">
        <v>60</v>
      </c>
      <c r="F3073" s="24">
        <v>13</v>
      </c>
      <c r="G3073" s="36" t="s">
        <v>99</v>
      </c>
      <c r="H3073" s="38">
        <f>((VLOOKUP(F3073,'Data. Commission'!$B$2:$C$6,2,))/100)*D3073</f>
        <v>300</v>
      </c>
      <c r="I3073" s="38" t="str">
        <f>VLOOKUP(A3073,'Data. User Inf'!$A$2:$D$13428,4,)</f>
        <v>unknown</v>
      </c>
      <c r="J3073" s="38" t="str">
        <f>VLOOKUP(A3073,'Data. User Inf'!$A$2:$E$13428,5,)</f>
        <v>FEMALE</v>
      </c>
      <c r="K3073" s="38" t="str">
        <f>VLOOKUP(A3073,'Data. User Inf'!$A$2:$E$13428,3,)</f>
        <v>Hồ Chí Minh</v>
      </c>
      <c r="L3073" s="38" t="str">
        <f>IF('Data. User Inf'!B3073&lt;'Data. Transactions'!C3073,"Current","New")</f>
        <v>New</v>
      </c>
    </row>
    <row r="3074" spans="1:12" ht="15.75" customHeight="1" x14ac:dyDescent="0.25">
      <c r="A3074" s="24">
        <v>43406246</v>
      </c>
      <c r="B3074" s="24">
        <v>5229600677</v>
      </c>
      <c r="C3074" s="26">
        <v>43922</v>
      </c>
      <c r="D3074" s="27">
        <v>100000</v>
      </c>
      <c r="E3074" s="28" t="s">
        <v>86</v>
      </c>
      <c r="F3074" s="24">
        <v>14</v>
      </c>
      <c r="G3074" s="37" t="s">
        <v>49</v>
      </c>
      <c r="H3074" s="38">
        <f>((VLOOKUP(F3074,'Data. Commission'!$B$2:$C$6,2,))/100)*D3074</f>
        <v>4000</v>
      </c>
      <c r="I3074" s="38" t="str">
        <f>VLOOKUP(A3074,'Data. User Inf'!$A$2:$D$13428,4,)</f>
        <v>unknown</v>
      </c>
      <c r="J3074" s="38" t="str">
        <f>VLOOKUP(A3074,'Data. User Inf'!$A$2:$E$13428,5,)</f>
        <v>FEMALE</v>
      </c>
      <c r="K3074" s="38" t="str">
        <f>VLOOKUP(A3074,'Data. User Inf'!$A$2:$E$13428,3,)</f>
        <v>Hồ Chí Minh</v>
      </c>
      <c r="L3074" s="38" t="str">
        <f>IF('Data. User Inf'!B3074&lt;'Data. Transactions'!C3074,"Current","New")</f>
        <v>New</v>
      </c>
    </row>
    <row r="3075" spans="1:12" ht="15.75" customHeight="1" x14ac:dyDescent="0.25">
      <c r="A3075" s="24">
        <v>933369</v>
      </c>
      <c r="B3075" s="24">
        <v>5224038659</v>
      </c>
      <c r="C3075" s="26">
        <v>43922</v>
      </c>
      <c r="D3075" s="27">
        <v>10000</v>
      </c>
      <c r="E3075" s="28" t="s">
        <v>86</v>
      </c>
      <c r="F3075" s="24">
        <v>14</v>
      </c>
      <c r="G3075" s="37"/>
      <c r="H3075" s="38">
        <f>((VLOOKUP(F3075,'Data. Commission'!$B$2:$C$6,2,))/100)*D3075</f>
        <v>400</v>
      </c>
      <c r="I3075" s="38" t="str">
        <f>VLOOKUP(A3075,'Data. User Inf'!$A$2:$D$13428,4,)</f>
        <v>28_to_32</v>
      </c>
      <c r="J3075" s="38" t="str">
        <f>VLOOKUP(A3075,'Data. User Inf'!$A$2:$E$13428,5,)</f>
        <v>FEMALE</v>
      </c>
      <c r="K3075" s="38" t="str">
        <f>VLOOKUP(A3075,'Data. User Inf'!$A$2:$E$13428,3,)</f>
        <v>Hồ Chí Minh</v>
      </c>
      <c r="L3075" s="38" t="str">
        <f>IF('Data. User Inf'!B3075&lt;'Data. Transactions'!C3075,"Current","New")</f>
        <v>New</v>
      </c>
    </row>
    <row r="3076" spans="1:12" ht="15.75" customHeight="1" x14ac:dyDescent="0.25">
      <c r="A3076" s="24">
        <v>51220538</v>
      </c>
      <c r="B3076" s="24">
        <v>5231631518</v>
      </c>
      <c r="C3076" s="26">
        <v>43922</v>
      </c>
      <c r="D3076" s="27">
        <v>50000</v>
      </c>
      <c r="E3076" s="28" t="s">
        <v>9</v>
      </c>
      <c r="F3076" s="24">
        <v>12</v>
      </c>
      <c r="G3076" s="36" t="s">
        <v>99</v>
      </c>
      <c r="H3076" s="38">
        <f>((VLOOKUP(F3076,'Data. Commission'!$B$2:$C$6,2,))/100)*D3076</f>
        <v>1000</v>
      </c>
      <c r="I3076" s="38" t="str">
        <f>VLOOKUP(A3076,'Data. User Inf'!$A$2:$D$13428,4,)</f>
        <v>18_to_22</v>
      </c>
      <c r="J3076" s="38" t="str">
        <f>VLOOKUP(A3076,'Data. User Inf'!$A$2:$E$13428,5,)</f>
        <v>FEMALE</v>
      </c>
      <c r="K3076" s="38" t="str">
        <f>VLOOKUP(A3076,'Data. User Inf'!$A$2:$E$13428,3,)</f>
        <v>Hồ Chí Minh</v>
      </c>
      <c r="L3076" s="38" t="str">
        <f>IF('Data. User Inf'!B3076&lt;'Data. Transactions'!C3076,"Current","New")</f>
        <v>New</v>
      </c>
    </row>
    <row r="3077" spans="1:12" ht="15.75" customHeight="1" x14ac:dyDescent="0.25">
      <c r="A3077" s="24">
        <v>48339339</v>
      </c>
      <c r="B3077" s="24">
        <v>5231399909</v>
      </c>
      <c r="C3077" s="26">
        <v>43922</v>
      </c>
      <c r="D3077" s="27">
        <v>10000</v>
      </c>
      <c r="E3077" s="28" t="s">
        <v>86</v>
      </c>
      <c r="F3077" s="24">
        <v>14</v>
      </c>
      <c r="G3077" s="36" t="s">
        <v>99</v>
      </c>
      <c r="H3077" s="38">
        <f>((VLOOKUP(F3077,'Data. Commission'!$B$2:$C$6,2,))/100)*D3077</f>
        <v>400</v>
      </c>
      <c r="I3077" s="38" t="str">
        <f>VLOOKUP(A3077,'Data. User Inf'!$A$2:$D$13428,4,)</f>
        <v>18_to_22</v>
      </c>
      <c r="J3077" s="38" t="str">
        <f>VLOOKUP(A3077,'Data. User Inf'!$A$2:$E$13428,5,)</f>
        <v>FEMALE</v>
      </c>
      <c r="K3077" s="38" t="str">
        <f>VLOOKUP(A3077,'Data. User Inf'!$A$2:$E$13428,3,)</f>
        <v>Hồ Chí Minh</v>
      </c>
      <c r="L3077" s="38" t="str">
        <f>IF('Data. User Inf'!B3077&lt;'Data. Transactions'!C3077,"Current","New")</f>
        <v>Current</v>
      </c>
    </row>
    <row r="3078" spans="1:12" ht="15.75" customHeight="1" x14ac:dyDescent="0.25">
      <c r="A3078" s="24">
        <v>50788502</v>
      </c>
      <c r="B3078" s="24">
        <v>5224875209</v>
      </c>
      <c r="C3078" s="26">
        <v>43922</v>
      </c>
      <c r="D3078" s="27">
        <v>50000</v>
      </c>
      <c r="E3078" s="28" t="s">
        <v>9</v>
      </c>
      <c r="F3078" s="24">
        <v>12</v>
      </c>
      <c r="G3078" s="36" t="s">
        <v>99</v>
      </c>
      <c r="H3078" s="38">
        <f>((VLOOKUP(F3078,'Data. Commission'!$B$2:$C$6,2,))/100)*D3078</f>
        <v>1000</v>
      </c>
      <c r="I3078" s="38" t="str">
        <f>VLOOKUP(A3078,'Data. User Inf'!$A$2:$D$13428,4,)</f>
        <v>18_to_22</v>
      </c>
      <c r="J3078" s="38" t="str">
        <f>VLOOKUP(A3078,'Data. User Inf'!$A$2:$E$13428,5,)</f>
        <v>FEMALE</v>
      </c>
      <c r="K3078" s="38" t="str">
        <f>VLOOKUP(A3078,'Data. User Inf'!$A$2:$E$13428,3,)</f>
        <v>Hồ Chí Minh</v>
      </c>
      <c r="L3078" s="38" t="str">
        <f>IF('Data. User Inf'!B3078&lt;'Data. Transactions'!C3078,"Current","New")</f>
        <v>Current</v>
      </c>
    </row>
    <row r="3079" spans="1:12" ht="15.75" customHeight="1" x14ac:dyDescent="0.25">
      <c r="A3079" s="24">
        <v>46774846</v>
      </c>
      <c r="B3079" s="24">
        <v>5224434536</v>
      </c>
      <c r="C3079" s="26">
        <v>43922</v>
      </c>
      <c r="D3079" s="27">
        <v>20000</v>
      </c>
      <c r="E3079" s="28" t="s">
        <v>86</v>
      </c>
      <c r="F3079" s="24">
        <v>14</v>
      </c>
      <c r="G3079" s="36" t="s">
        <v>99</v>
      </c>
      <c r="H3079" s="38">
        <f>((VLOOKUP(F3079,'Data. Commission'!$B$2:$C$6,2,))/100)*D3079</f>
        <v>800</v>
      </c>
      <c r="I3079" s="38" t="str">
        <f>VLOOKUP(A3079,'Data. User Inf'!$A$2:$D$13428,4,)</f>
        <v>18_to_22</v>
      </c>
      <c r="J3079" s="38" t="str">
        <f>VLOOKUP(A3079,'Data. User Inf'!$A$2:$E$13428,5,)</f>
        <v>FEMALE</v>
      </c>
      <c r="K3079" s="38" t="str">
        <f>VLOOKUP(A3079,'Data. User Inf'!$A$2:$E$13428,3,)</f>
        <v>Hồ Chí Minh</v>
      </c>
      <c r="L3079" s="38" t="str">
        <f>IF('Data. User Inf'!B3079&lt;'Data. Transactions'!C3079,"Current","New")</f>
        <v>Current</v>
      </c>
    </row>
    <row r="3080" spans="1:12" ht="15.75" customHeight="1" x14ac:dyDescent="0.25">
      <c r="A3080" s="24">
        <v>53732792</v>
      </c>
      <c r="B3080" s="24">
        <v>5223700841</v>
      </c>
      <c r="C3080" s="26">
        <v>43922</v>
      </c>
      <c r="D3080" s="27">
        <v>20000</v>
      </c>
      <c r="E3080" s="28" t="s">
        <v>60</v>
      </c>
      <c r="F3080" s="24">
        <v>13</v>
      </c>
      <c r="G3080" s="36" t="s">
        <v>99</v>
      </c>
      <c r="H3080" s="38">
        <f>((VLOOKUP(F3080,'Data. Commission'!$B$2:$C$6,2,))/100)*D3080</f>
        <v>600</v>
      </c>
      <c r="I3080" s="38" t="str">
        <f>VLOOKUP(A3080,'Data. User Inf'!$A$2:$D$13428,4,)</f>
        <v>18_to_22</v>
      </c>
      <c r="J3080" s="38" t="str">
        <f>VLOOKUP(A3080,'Data. User Inf'!$A$2:$E$13428,5,)</f>
        <v>FEMALE</v>
      </c>
      <c r="K3080" s="38" t="str">
        <f>VLOOKUP(A3080,'Data. User Inf'!$A$2:$E$13428,3,)</f>
        <v>Hồ Chí Minh</v>
      </c>
      <c r="L3080" s="38" t="str">
        <f>IF('Data. User Inf'!B3080&lt;'Data. Transactions'!C3080,"Current","New")</f>
        <v>Current</v>
      </c>
    </row>
    <row r="3081" spans="1:12" ht="15.75" customHeight="1" x14ac:dyDescent="0.25">
      <c r="A3081" s="24">
        <v>41168521</v>
      </c>
      <c r="B3081" s="24">
        <v>5229313050</v>
      </c>
      <c r="C3081" s="26">
        <v>43922</v>
      </c>
      <c r="D3081" s="27">
        <v>30000</v>
      </c>
      <c r="E3081" s="28" t="s">
        <v>9</v>
      </c>
      <c r="F3081" s="24">
        <v>12</v>
      </c>
      <c r="G3081" s="37" t="s">
        <v>49</v>
      </c>
      <c r="H3081" s="38">
        <f>((VLOOKUP(F3081,'Data. Commission'!$B$2:$C$6,2,))/100)*D3081</f>
        <v>600</v>
      </c>
      <c r="I3081" s="38" t="str">
        <f>VLOOKUP(A3081,'Data. User Inf'!$A$2:$D$13428,4,)</f>
        <v>18_to_22</v>
      </c>
      <c r="J3081" s="38" t="str">
        <f>VLOOKUP(A3081,'Data. User Inf'!$A$2:$E$13428,5,)</f>
        <v>FEMALE</v>
      </c>
      <c r="K3081" s="38" t="str">
        <f>VLOOKUP(A3081,'Data. User Inf'!$A$2:$E$13428,3,)</f>
        <v>Hà Nội</v>
      </c>
      <c r="L3081" s="38" t="str">
        <f>IF('Data. User Inf'!B3081&lt;'Data. Transactions'!C3081,"Current","New")</f>
        <v>Current</v>
      </c>
    </row>
    <row r="3082" spans="1:12" ht="15.75" customHeight="1" x14ac:dyDescent="0.25">
      <c r="A3082" s="24">
        <v>39164212</v>
      </c>
      <c r="B3082" s="24">
        <v>5227056809</v>
      </c>
      <c r="C3082" s="26">
        <v>43922</v>
      </c>
      <c r="D3082" s="27">
        <v>20000</v>
      </c>
      <c r="E3082" s="28" t="s">
        <v>9</v>
      </c>
      <c r="F3082" s="24">
        <v>12</v>
      </c>
      <c r="G3082" s="36" t="s">
        <v>99</v>
      </c>
      <c r="H3082" s="38">
        <f>((VLOOKUP(F3082,'Data. Commission'!$B$2:$C$6,2,))/100)*D3082</f>
        <v>400</v>
      </c>
      <c r="I3082" s="38" t="str">
        <f>VLOOKUP(A3082,'Data. User Inf'!$A$2:$D$13428,4,)</f>
        <v>23_to_27</v>
      </c>
      <c r="J3082" s="38" t="str">
        <f>VLOOKUP(A3082,'Data. User Inf'!$A$2:$E$13428,5,)</f>
        <v>FEMALE</v>
      </c>
      <c r="K3082" s="38" t="str">
        <f>VLOOKUP(A3082,'Data. User Inf'!$A$2:$E$13428,3,)</f>
        <v>Hồ Chí Minh</v>
      </c>
      <c r="L3082" s="38" t="str">
        <f>IF('Data. User Inf'!B3082&lt;'Data. Transactions'!C3082,"Current","New")</f>
        <v>Current</v>
      </c>
    </row>
    <row r="3083" spans="1:12" ht="15.75" customHeight="1" x14ac:dyDescent="0.25">
      <c r="A3083" s="24">
        <v>47355787</v>
      </c>
      <c r="B3083" s="24">
        <v>5224207005</v>
      </c>
      <c r="C3083" s="26">
        <v>43922</v>
      </c>
      <c r="D3083" s="27">
        <v>50000</v>
      </c>
      <c r="E3083" s="28" t="s">
        <v>9</v>
      </c>
      <c r="F3083" s="24">
        <v>12</v>
      </c>
      <c r="G3083" s="36" t="s">
        <v>99</v>
      </c>
      <c r="H3083" s="38">
        <f>((VLOOKUP(F3083,'Data. Commission'!$B$2:$C$6,2,))/100)*D3083</f>
        <v>1000</v>
      </c>
      <c r="I3083" s="38" t="str">
        <f>VLOOKUP(A3083,'Data. User Inf'!$A$2:$D$13428,4,)</f>
        <v>23_to_27</v>
      </c>
      <c r="J3083" s="38" t="str">
        <f>VLOOKUP(A3083,'Data. User Inf'!$A$2:$E$13428,5,)</f>
        <v>FEMALE</v>
      </c>
      <c r="K3083" s="38" t="str">
        <f>VLOOKUP(A3083,'Data. User Inf'!$A$2:$E$13428,3,)</f>
        <v>Other Cities</v>
      </c>
      <c r="L3083" s="38" t="str">
        <f>IF('Data. User Inf'!B3083&lt;'Data. Transactions'!C3083,"Current","New")</f>
        <v>Current</v>
      </c>
    </row>
    <row r="3084" spans="1:12" ht="15.75" customHeight="1" x14ac:dyDescent="0.25">
      <c r="A3084" s="24">
        <v>54906972</v>
      </c>
      <c r="B3084" s="24">
        <v>5226289308</v>
      </c>
      <c r="C3084" s="26">
        <v>43922</v>
      </c>
      <c r="D3084" s="27">
        <v>10000</v>
      </c>
      <c r="E3084" s="28" t="s">
        <v>9</v>
      </c>
      <c r="F3084" s="24">
        <v>12</v>
      </c>
      <c r="G3084" s="36" t="s">
        <v>99</v>
      </c>
      <c r="H3084" s="38">
        <f>((VLOOKUP(F3084,'Data. Commission'!$B$2:$C$6,2,))/100)*D3084</f>
        <v>200</v>
      </c>
      <c r="I3084" s="38" t="str">
        <f>VLOOKUP(A3084,'Data. User Inf'!$A$2:$D$13428,4,)</f>
        <v>23_to_27</v>
      </c>
      <c r="J3084" s="38" t="str">
        <f>VLOOKUP(A3084,'Data. User Inf'!$A$2:$E$13428,5,)</f>
        <v>FEMALE</v>
      </c>
      <c r="K3084" s="38" t="str">
        <f>VLOOKUP(A3084,'Data. User Inf'!$A$2:$E$13428,3,)</f>
        <v>Other Cities</v>
      </c>
      <c r="L3084" s="38" t="str">
        <f>IF('Data. User Inf'!B3084&lt;'Data. Transactions'!C3084,"Current","New")</f>
        <v>Current</v>
      </c>
    </row>
    <row r="3085" spans="1:12" ht="15.75" customHeight="1" x14ac:dyDescent="0.25">
      <c r="A3085" s="24">
        <v>35388568</v>
      </c>
      <c r="B3085" s="24">
        <v>5227753900</v>
      </c>
      <c r="C3085" s="26">
        <v>43922</v>
      </c>
      <c r="D3085" s="27">
        <v>10000</v>
      </c>
      <c r="E3085" s="28" t="s">
        <v>60</v>
      </c>
      <c r="F3085" s="24">
        <v>13</v>
      </c>
      <c r="G3085" s="36" t="s">
        <v>99</v>
      </c>
      <c r="H3085" s="38">
        <f>((VLOOKUP(F3085,'Data. Commission'!$B$2:$C$6,2,))/100)*D3085</f>
        <v>300</v>
      </c>
      <c r="I3085" s="38" t="str">
        <f>VLOOKUP(A3085,'Data. User Inf'!$A$2:$D$13428,4,)</f>
        <v>23_to_27</v>
      </c>
      <c r="J3085" s="38" t="str">
        <f>VLOOKUP(A3085,'Data. User Inf'!$A$2:$E$13428,5,)</f>
        <v>FEMALE</v>
      </c>
      <c r="K3085" s="38" t="str">
        <f>VLOOKUP(A3085,'Data. User Inf'!$A$2:$E$13428,3,)</f>
        <v>Hồ Chí Minh</v>
      </c>
      <c r="L3085" s="38" t="str">
        <f>IF('Data. User Inf'!B3085&lt;'Data. Transactions'!C3085,"Current","New")</f>
        <v>Current</v>
      </c>
    </row>
    <row r="3086" spans="1:12" ht="15.75" customHeight="1" x14ac:dyDescent="0.25">
      <c r="A3086" s="24">
        <v>46627410</v>
      </c>
      <c r="B3086" s="24">
        <v>5222919108</v>
      </c>
      <c r="C3086" s="26">
        <v>43922</v>
      </c>
      <c r="D3086" s="27">
        <v>50000</v>
      </c>
      <c r="E3086" s="28" t="s">
        <v>86</v>
      </c>
      <c r="F3086" s="24">
        <v>14</v>
      </c>
      <c r="G3086" s="36" t="s">
        <v>99</v>
      </c>
      <c r="H3086" s="38">
        <f>((VLOOKUP(F3086,'Data. Commission'!$B$2:$C$6,2,))/100)*D3086</f>
        <v>2000</v>
      </c>
      <c r="I3086" s="38" t="str">
        <f>VLOOKUP(A3086,'Data. User Inf'!$A$2:$D$13428,4,)</f>
        <v>23_to_27</v>
      </c>
      <c r="J3086" s="38" t="str">
        <f>VLOOKUP(A3086,'Data. User Inf'!$A$2:$E$13428,5,)</f>
        <v>FEMALE</v>
      </c>
      <c r="K3086" s="38" t="str">
        <f>VLOOKUP(A3086,'Data. User Inf'!$A$2:$E$13428,3,)</f>
        <v>Other Cities</v>
      </c>
      <c r="L3086" s="38" t="str">
        <f>IF('Data. User Inf'!B3086&lt;'Data. Transactions'!C3086,"Current","New")</f>
        <v>New</v>
      </c>
    </row>
    <row r="3087" spans="1:12" ht="15.75" customHeight="1" x14ac:dyDescent="0.25">
      <c r="A3087" s="24">
        <v>28172661</v>
      </c>
      <c r="B3087" s="24">
        <v>5231185056</v>
      </c>
      <c r="C3087" s="26">
        <v>43922</v>
      </c>
      <c r="D3087" s="27">
        <v>30000</v>
      </c>
      <c r="E3087" s="28" t="s">
        <v>86</v>
      </c>
      <c r="F3087" s="24">
        <v>14</v>
      </c>
      <c r="G3087" s="37" t="s">
        <v>49</v>
      </c>
      <c r="H3087" s="38">
        <f>((VLOOKUP(F3087,'Data. Commission'!$B$2:$C$6,2,))/100)*D3087</f>
        <v>1200</v>
      </c>
      <c r="I3087" s="38" t="str">
        <f>VLOOKUP(A3087,'Data. User Inf'!$A$2:$D$13428,4,)</f>
        <v>28_to_32</v>
      </c>
      <c r="J3087" s="38" t="str">
        <f>VLOOKUP(A3087,'Data. User Inf'!$A$2:$E$13428,5,)</f>
        <v>FEMALE</v>
      </c>
      <c r="K3087" s="38" t="str">
        <f>VLOOKUP(A3087,'Data. User Inf'!$A$2:$E$13428,3,)</f>
        <v>Hà Nội</v>
      </c>
      <c r="L3087" s="38" t="str">
        <f>IF('Data. User Inf'!B3087&lt;'Data. Transactions'!C3087,"Current","New")</f>
        <v>Current</v>
      </c>
    </row>
    <row r="3088" spans="1:12" ht="15.75" customHeight="1" x14ac:dyDescent="0.25">
      <c r="A3088" s="24">
        <v>46510295</v>
      </c>
      <c r="B3088" s="24">
        <v>5231186743</v>
      </c>
      <c r="C3088" s="26">
        <v>43922</v>
      </c>
      <c r="D3088" s="27">
        <v>20000</v>
      </c>
      <c r="E3088" s="28" t="s">
        <v>86</v>
      </c>
      <c r="F3088" s="24">
        <v>14</v>
      </c>
      <c r="G3088" s="36" t="s">
        <v>99</v>
      </c>
      <c r="H3088" s="38">
        <f>((VLOOKUP(F3088,'Data. Commission'!$B$2:$C$6,2,))/100)*D3088</f>
        <v>800</v>
      </c>
      <c r="I3088" s="38" t="str">
        <f>VLOOKUP(A3088,'Data. User Inf'!$A$2:$D$13428,4,)</f>
        <v>28_to_32</v>
      </c>
      <c r="J3088" s="38" t="str">
        <f>VLOOKUP(A3088,'Data. User Inf'!$A$2:$E$13428,5,)</f>
        <v>FEMALE</v>
      </c>
      <c r="K3088" s="38" t="str">
        <f>VLOOKUP(A3088,'Data. User Inf'!$A$2:$E$13428,3,)</f>
        <v>Hồ Chí Minh</v>
      </c>
      <c r="L3088" s="38" t="str">
        <f>IF('Data. User Inf'!B3088&lt;'Data. Transactions'!C3088,"Current","New")</f>
        <v>New</v>
      </c>
    </row>
    <row r="3089" spans="1:12" ht="15.75" customHeight="1" x14ac:dyDescent="0.25">
      <c r="A3089" s="24">
        <v>49666685</v>
      </c>
      <c r="B3089" s="24">
        <v>5228580468</v>
      </c>
      <c r="C3089" s="26">
        <v>43922</v>
      </c>
      <c r="D3089" s="27">
        <v>30000</v>
      </c>
      <c r="E3089" s="28" t="s">
        <v>9</v>
      </c>
      <c r="F3089" s="24">
        <v>12</v>
      </c>
      <c r="G3089" s="37" t="s">
        <v>49</v>
      </c>
      <c r="H3089" s="38">
        <f>((VLOOKUP(F3089,'Data. Commission'!$B$2:$C$6,2,))/100)*D3089</f>
        <v>600</v>
      </c>
      <c r="I3089" s="38" t="str">
        <f>VLOOKUP(A3089,'Data. User Inf'!$A$2:$D$13428,4,)</f>
        <v>28_to_32</v>
      </c>
      <c r="J3089" s="38" t="str">
        <f>VLOOKUP(A3089,'Data. User Inf'!$A$2:$E$13428,5,)</f>
        <v>FEMALE</v>
      </c>
      <c r="K3089" s="38" t="str">
        <f>VLOOKUP(A3089,'Data. User Inf'!$A$2:$E$13428,3,)</f>
        <v>Hồ Chí Minh</v>
      </c>
      <c r="L3089" s="38" t="str">
        <f>IF('Data. User Inf'!B3089&lt;'Data. Transactions'!C3089,"Current","New")</f>
        <v>Current</v>
      </c>
    </row>
    <row r="3090" spans="1:12" ht="15.75" customHeight="1" x14ac:dyDescent="0.25">
      <c r="A3090" s="24">
        <v>51750730</v>
      </c>
      <c r="B3090" s="24">
        <v>5226895122</v>
      </c>
      <c r="C3090" s="26">
        <v>43922</v>
      </c>
      <c r="D3090" s="27">
        <v>20000</v>
      </c>
      <c r="E3090" s="28" t="s">
        <v>9</v>
      </c>
      <c r="F3090" s="24">
        <v>12</v>
      </c>
      <c r="G3090" s="36" t="s">
        <v>99</v>
      </c>
      <c r="H3090" s="38">
        <f>((VLOOKUP(F3090,'Data. Commission'!$B$2:$C$6,2,))/100)*D3090</f>
        <v>400</v>
      </c>
      <c r="I3090" s="38" t="str">
        <f>VLOOKUP(A3090,'Data. User Inf'!$A$2:$D$13428,4,)</f>
        <v>28_to_32</v>
      </c>
      <c r="J3090" s="38" t="str">
        <f>VLOOKUP(A3090,'Data. User Inf'!$A$2:$E$13428,5,)</f>
        <v>FEMALE</v>
      </c>
      <c r="K3090" s="38" t="str">
        <f>VLOOKUP(A3090,'Data. User Inf'!$A$2:$E$13428,3,)</f>
        <v>Hồ Chí Minh</v>
      </c>
      <c r="L3090" s="38" t="str">
        <f>IF('Data. User Inf'!B3090&lt;'Data. Transactions'!C3090,"Current","New")</f>
        <v>Current</v>
      </c>
    </row>
    <row r="3091" spans="1:12" ht="15.75" customHeight="1" x14ac:dyDescent="0.25">
      <c r="A3091" s="24">
        <v>13087413</v>
      </c>
      <c r="B3091" s="24">
        <v>5223816796</v>
      </c>
      <c r="C3091" s="26">
        <v>43922</v>
      </c>
      <c r="D3091" s="27">
        <v>20000</v>
      </c>
      <c r="E3091" s="28" t="s">
        <v>9</v>
      </c>
      <c r="F3091" s="24">
        <v>12</v>
      </c>
      <c r="G3091" s="36" t="s">
        <v>99</v>
      </c>
      <c r="H3091" s="38">
        <f>((VLOOKUP(F3091,'Data. Commission'!$B$2:$C$6,2,))/100)*D3091</f>
        <v>400</v>
      </c>
      <c r="I3091" s="38" t="str">
        <f>VLOOKUP(A3091,'Data. User Inf'!$A$2:$D$13428,4,)</f>
        <v>28_to_32</v>
      </c>
      <c r="J3091" s="38" t="str">
        <f>VLOOKUP(A3091,'Data. User Inf'!$A$2:$E$13428,5,)</f>
        <v>FEMALE</v>
      </c>
      <c r="K3091" s="38" t="str">
        <f>VLOOKUP(A3091,'Data. User Inf'!$A$2:$E$13428,3,)</f>
        <v>Hồ Chí Minh</v>
      </c>
      <c r="L3091" s="38" t="str">
        <f>IF('Data. User Inf'!B3091&lt;'Data. Transactions'!C3091,"Current","New")</f>
        <v>New</v>
      </c>
    </row>
    <row r="3092" spans="1:12" ht="15.75" customHeight="1" x14ac:dyDescent="0.25">
      <c r="A3092" s="24">
        <v>47752934</v>
      </c>
      <c r="B3092" s="24">
        <v>5223729239</v>
      </c>
      <c r="C3092" s="26">
        <v>43922</v>
      </c>
      <c r="D3092" s="27">
        <v>50000</v>
      </c>
      <c r="E3092" s="28" t="s">
        <v>60</v>
      </c>
      <c r="F3092" s="24">
        <v>13</v>
      </c>
      <c r="G3092" s="36" t="s">
        <v>99</v>
      </c>
      <c r="H3092" s="38">
        <f>((VLOOKUP(F3092,'Data. Commission'!$B$2:$C$6,2,))/100)*D3092</f>
        <v>1500</v>
      </c>
      <c r="I3092" s="38" t="str">
        <f>VLOOKUP(A3092,'Data. User Inf'!$A$2:$D$13428,4,)</f>
        <v>28_to_32</v>
      </c>
      <c r="J3092" s="38" t="str">
        <f>VLOOKUP(A3092,'Data. User Inf'!$A$2:$E$13428,5,)</f>
        <v>FEMALE</v>
      </c>
      <c r="K3092" s="38" t="str">
        <f>VLOOKUP(A3092,'Data. User Inf'!$A$2:$E$13428,3,)</f>
        <v>Hà Nội</v>
      </c>
      <c r="L3092" s="38" t="str">
        <f>IF('Data. User Inf'!B3092&lt;'Data. Transactions'!C3092,"Current","New")</f>
        <v>Current</v>
      </c>
    </row>
    <row r="3093" spans="1:12" ht="15.75" customHeight="1" x14ac:dyDescent="0.25">
      <c r="A3093" s="24">
        <v>47444570</v>
      </c>
      <c r="B3093" s="24">
        <v>5231233389</v>
      </c>
      <c r="C3093" s="26">
        <v>43922</v>
      </c>
      <c r="D3093" s="27">
        <v>50000</v>
      </c>
      <c r="E3093" s="28" t="s">
        <v>60</v>
      </c>
      <c r="F3093" s="24">
        <v>13</v>
      </c>
      <c r="G3093" s="36" t="s">
        <v>99</v>
      </c>
      <c r="H3093" s="38">
        <f>((VLOOKUP(F3093,'Data. Commission'!$B$2:$C$6,2,))/100)*D3093</f>
        <v>1500</v>
      </c>
      <c r="I3093" s="38" t="str">
        <f>VLOOKUP(A3093,'Data. User Inf'!$A$2:$D$13428,4,)</f>
        <v>33_to_37</v>
      </c>
      <c r="J3093" s="38" t="str">
        <f>VLOOKUP(A3093,'Data. User Inf'!$A$2:$E$13428,5,)</f>
        <v>FEMALE</v>
      </c>
      <c r="K3093" s="38" t="str">
        <f>VLOOKUP(A3093,'Data. User Inf'!$A$2:$E$13428,3,)</f>
        <v>Other Cities</v>
      </c>
      <c r="L3093" s="38" t="str">
        <f>IF('Data. User Inf'!B3093&lt;'Data. Transactions'!C3093,"Current","New")</f>
        <v>Current</v>
      </c>
    </row>
    <row r="3094" spans="1:12" ht="15.75" customHeight="1" x14ac:dyDescent="0.25">
      <c r="A3094" s="24">
        <v>51938468</v>
      </c>
      <c r="B3094" s="24">
        <v>5230534558</v>
      </c>
      <c r="C3094" s="26">
        <v>43922</v>
      </c>
      <c r="D3094" s="27">
        <v>50000</v>
      </c>
      <c r="E3094" s="28" t="s">
        <v>86</v>
      </c>
      <c r="F3094" s="24">
        <v>14</v>
      </c>
      <c r="G3094" s="36" t="s">
        <v>49</v>
      </c>
      <c r="H3094" s="38">
        <f>((VLOOKUP(F3094,'Data. Commission'!$B$2:$C$6,2,))/100)*D3094</f>
        <v>2000</v>
      </c>
      <c r="I3094" s="38" t="str">
        <f>VLOOKUP(A3094,'Data. User Inf'!$A$2:$D$13428,4,)</f>
        <v>18_to_22</v>
      </c>
      <c r="J3094" s="38" t="str">
        <f>VLOOKUP(A3094,'Data. User Inf'!$A$2:$E$13428,5,)</f>
        <v>MALE</v>
      </c>
      <c r="K3094" s="38" t="str">
        <f>VLOOKUP(A3094,'Data. User Inf'!$A$2:$E$13428,3,)</f>
        <v>Unknown</v>
      </c>
      <c r="L3094" s="38" t="str">
        <f>IF('Data. User Inf'!B3094&lt;'Data. Transactions'!C3094,"Current","New")</f>
        <v>New</v>
      </c>
    </row>
    <row r="3095" spans="1:12" ht="15.75" customHeight="1" x14ac:dyDescent="0.25">
      <c r="A3095" s="24">
        <v>45037497</v>
      </c>
      <c r="B3095" s="24">
        <v>5227191881</v>
      </c>
      <c r="C3095" s="26">
        <v>43922</v>
      </c>
      <c r="D3095" s="27">
        <v>100000</v>
      </c>
      <c r="E3095" s="28" t="s">
        <v>9</v>
      </c>
      <c r="F3095" s="24">
        <v>12</v>
      </c>
      <c r="G3095" s="37" t="s">
        <v>49</v>
      </c>
      <c r="H3095" s="38">
        <f>((VLOOKUP(F3095,'Data. Commission'!$B$2:$C$6,2,))/100)*D3095</f>
        <v>2000</v>
      </c>
      <c r="I3095" s="38" t="str">
        <f>VLOOKUP(A3095,'Data. User Inf'!$A$2:$D$13428,4,)</f>
        <v>23_to_27</v>
      </c>
      <c r="J3095" s="38" t="str">
        <f>VLOOKUP(A3095,'Data. User Inf'!$A$2:$E$13428,5,)</f>
        <v>FEMALE</v>
      </c>
      <c r="K3095" s="38" t="str">
        <f>VLOOKUP(A3095,'Data. User Inf'!$A$2:$E$13428,3,)</f>
        <v>Other Cities</v>
      </c>
      <c r="L3095" s="38" t="str">
        <f>IF('Data. User Inf'!B3095&lt;'Data. Transactions'!C3095,"Current","New")</f>
        <v>Current</v>
      </c>
    </row>
    <row r="3096" spans="1:12" ht="15.75" customHeight="1" x14ac:dyDescent="0.25">
      <c r="A3096" s="24">
        <v>53795429</v>
      </c>
      <c r="B3096" s="24">
        <v>5225129480</v>
      </c>
      <c r="C3096" s="26">
        <v>43922</v>
      </c>
      <c r="D3096" s="27">
        <v>100000</v>
      </c>
      <c r="E3096" s="28" t="s">
        <v>9</v>
      </c>
      <c r="F3096" s="24">
        <v>12</v>
      </c>
      <c r="G3096" s="37" t="s">
        <v>49</v>
      </c>
      <c r="H3096" s="38">
        <f>((VLOOKUP(F3096,'Data. Commission'!$B$2:$C$6,2,))/100)*D3096</f>
        <v>2000</v>
      </c>
      <c r="I3096" s="38" t="str">
        <f>VLOOKUP(A3096,'Data. User Inf'!$A$2:$D$13428,4,)</f>
        <v>23_to_27</v>
      </c>
      <c r="J3096" s="38" t="str">
        <f>VLOOKUP(A3096,'Data. User Inf'!$A$2:$E$13428,5,)</f>
        <v>MALE</v>
      </c>
      <c r="K3096" s="38" t="str">
        <f>VLOOKUP(A3096,'Data. User Inf'!$A$2:$E$13428,3,)</f>
        <v>Other Cities</v>
      </c>
      <c r="L3096" s="38" t="str">
        <f>IF('Data. User Inf'!B3096&lt;'Data. Transactions'!C3096,"Current","New")</f>
        <v>New</v>
      </c>
    </row>
    <row r="3097" spans="1:12" ht="15.75" customHeight="1" x14ac:dyDescent="0.25">
      <c r="A3097" s="24">
        <v>42830096</v>
      </c>
      <c r="B3097" s="24">
        <v>5230493858</v>
      </c>
      <c r="C3097" s="26">
        <v>43922</v>
      </c>
      <c r="D3097" s="27">
        <v>100000</v>
      </c>
      <c r="E3097" s="28" t="s">
        <v>9</v>
      </c>
      <c r="F3097" s="24">
        <v>12</v>
      </c>
      <c r="G3097" s="37" t="s">
        <v>49</v>
      </c>
      <c r="H3097" s="38">
        <f>((VLOOKUP(F3097,'Data. Commission'!$B$2:$C$6,2,))/100)*D3097</f>
        <v>2000</v>
      </c>
      <c r="I3097" s="38" t="str">
        <f>VLOOKUP(A3097,'Data. User Inf'!$A$2:$D$13428,4,)</f>
        <v>23_to_27</v>
      </c>
      <c r="J3097" s="38" t="str">
        <f>VLOOKUP(A3097,'Data. User Inf'!$A$2:$E$13428,5,)</f>
        <v>FEMALE</v>
      </c>
      <c r="K3097" s="38" t="str">
        <f>VLOOKUP(A3097,'Data. User Inf'!$A$2:$E$13428,3,)</f>
        <v>Other Cities</v>
      </c>
      <c r="L3097" s="38" t="str">
        <f>IF('Data. User Inf'!B3097&lt;'Data. Transactions'!C3097,"Current","New")</f>
        <v>New</v>
      </c>
    </row>
    <row r="3098" spans="1:12" ht="15.75" customHeight="1" x14ac:dyDescent="0.25">
      <c r="A3098" s="24">
        <v>47723268</v>
      </c>
      <c r="B3098" s="24">
        <v>5228604141</v>
      </c>
      <c r="C3098" s="26">
        <v>43922</v>
      </c>
      <c r="D3098" s="27">
        <v>100000</v>
      </c>
      <c r="E3098" s="28" t="s">
        <v>86</v>
      </c>
      <c r="F3098" s="24">
        <v>14</v>
      </c>
      <c r="G3098" s="37" t="s">
        <v>49</v>
      </c>
      <c r="H3098" s="38">
        <f>((VLOOKUP(F3098,'Data. Commission'!$B$2:$C$6,2,))/100)*D3098</f>
        <v>4000</v>
      </c>
      <c r="I3098" s="38" t="str">
        <f>VLOOKUP(A3098,'Data. User Inf'!$A$2:$D$13428,4,)</f>
        <v>28_to_32</v>
      </c>
      <c r="J3098" s="38" t="str">
        <f>VLOOKUP(A3098,'Data. User Inf'!$A$2:$E$13428,5,)</f>
        <v>MALE</v>
      </c>
      <c r="K3098" s="38" t="str">
        <f>VLOOKUP(A3098,'Data. User Inf'!$A$2:$E$13428,3,)</f>
        <v>Other Cities</v>
      </c>
      <c r="L3098" s="38" t="str">
        <f>IF('Data. User Inf'!B3098&lt;'Data. Transactions'!C3098,"Current","New")</f>
        <v>New</v>
      </c>
    </row>
    <row r="3099" spans="1:12" ht="15.75" customHeight="1" x14ac:dyDescent="0.25">
      <c r="A3099" s="24">
        <v>20759635</v>
      </c>
      <c r="B3099" s="24">
        <v>5224987405</v>
      </c>
      <c r="C3099" s="26">
        <v>43922</v>
      </c>
      <c r="D3099" s="27">
        <v>200000</v>
      </c>
      <c r="E3099" s="28" t="s">
        <v>9</v>
      </c>
      <c r="F3099" s="24">
        <v>12</v>
      </c>
      <c r="G3099" s="37" t="s">
        <v>49</v>
      </c>
      <c r="H3099" s="38">
        <f>((VLOOKUP(F3099,'Data. Commission'!$B$2:$C$6,2,))/100)*D3099</f>
        <v>4000</v>
      </c>
      <c r="I3099" s="38" t="str">
        <f>VLOOKUP(A3099,'Data. User Inf'!$A$2:$D$13428,4,)</f>
        <v>unknown</v>
      </c>
      <c r="J3099" s="38" t="str">
        <f>VLOOKUP(A3099,'Data. User Inf'!$A$2:$E$13428,5,)</f>
        <v>FEMALE</v>
      </c>
      <c r="K3099" s="38" t="str">
        <f>VLOOKUP(A3099,'Data. User Inf'!$A$2:$E$13428,3,)</f>
        <v>Other Cities</v>
      </c>
      <c r="L3099" s="38" t="str">
        <f>IF('Data. User Inf'!B3099&lt;'Data. Transactions'!C3099,"Current","New")</f>
        <v>New</v>
      </c>
    </row>
    <row r="3100" spans="1:12" ht="15.75" customHeight="1" x14ac:dyDescent="0.25">
      <c r="A3100" s="24">
        <v>39435001</v>
      </c>
      <c r="B3100" s="24">
        <v>5224089718</v>
      </c>
      <c r="C3100" s="26">
        <v>43922</v>
      </c>
      <c r="D3100" s="27">
        <v>200000</v>
      </c>
      <c r="E3100" s="28" t="s">
        <v>86</v>
      </c>
      <c r="F3100" s="24">
        <v>14</v>
      </c>
      <c r="G3100" s="37" t="s">
        <v>49</v>
      </c>
      <c r="H3100" s="38">
        <f>((VLOOKUP(F3100,'Data. Commission'!$B$2:$C$6,2,))/100)*D3100</f>
        <v>8000</v>
      </c>
      <c r="I3100" s="38" t="str">
        <f>VLOOKUP(A3100,'Data. User Inf'!$A$2:$D$13428,4,)</f>
        <v>23_to_27</v>
      </c>
      <c r="J3100" s="38" t="str">
        <f>VLOOKUP(A3100,'Data. User Inf'!$A$2:$E$13428,5,)</f>
        <v>MALE</v>
      </c>
      <c r="K3100" s="38" t="str">
        <f>VLOOKUP(A3100,'Data. User Inf'!$A$2:$E$13428,3,)</f>
        <v>Hà Nội</v>
      </c>
      <c r="L3100" s="38" t="str">
        <f>IF('Data. User Inf'!B3100&lt;'Data. Transactions'!C3100,"Current","New")</f>
        <v>Current</v>
      </c>
    </row>
    <row r="3101" spans="1:12" ht="15.75" customHeight="1" x14ac:dyDescent="0.25">
      <c r="A3101" s="24">
        <v>47708046</v>
      </c>
      <c r="B3101" s="24">
        <v>5230139035</v>
      </c>
      <c r="C3101" s="26">
        <v>43922</v>
      </c>
      <c r="D3101" s="27">
        <v>10000</v>
      </c>
      <c r="E3101" s="24" t="s">
        <v>60</v>
      </c>
      <c r="F3101" s="24">
        <v>13</v>
      </c>
      <c r="G3101" s="37"/>
      <c r="H3101" s="38">
        <f>((VLOOKUP(F3101,'Data. Commission'!$B$2:$C$6,2,))/100)*D3101</f>
        <v>300</v>
      </c>
      <c r="I3101" s="38" t="str">
        <f>VLOOKUP(A3101,'Data. User Inf'!$A$2:$D$13428,4,)</f>
        <v>23_to_27</v>
      </c>
      <c r="J3101" s="38" t="str">
        <f>VLOOKUP(A3101,'Data. User Inf'!$A$2:$E$13428,5,)</f>
        <v>FEMALE</v>
      </c>
      <c r="K3101" s="38" t="str">
        <f>VLOOKUP(A3101,'Data. User Inf'!$A$2:$E$13428,3,)</f>
        <v>Other Cities</v>
      </c>
      <c r="L3101" s="38" t="str">
        <f>IF('Data. User Inf'!B3101&lt;'Data. Transactions'!C3101,"Current","New")</f>
        <v>Current</v>
      </c>
    </row>
    <row r="3102" spans="1:12" ht="15.75" customHeight="1" x14ac:dyDescent="0.25">
      <c r="A3102" s="24">
        <v>49390021</v>
      </c>
      <c r="B3102" s="24">
        <v>5226095790</v>
      </c>
      <c r="C3102" s="26">
        <v>43922</v>
      </c>
      <c r="D3102" s="27">
        <v>300000</v>
      </c>
      <c r="E3102" s="28" t="s">
        <v>60</v>
      </c>
      <c r="F3102" s="24">
        <v>13</v>
      </c>
      <c r="G3102" s="37" t="s">
        <v>49</v>
      </c>
      <c r="H3102" s="38">
        <f>((VLOOKUP(F3102,'Data. Commission'!$B$2:$C$6,2,))/100)*D3102</f>
        <v>9000</v>
      </c>
      <c r="I3102" s="38" t="str">
        <f>VLOOKUP(A3102,'Data. User Inf'!$A$2:$D$13428,4,)</f>
        <v>33_to_37</v>
      </c>
      <c r="J3102" s="38" t="str">
        <f>VLOOKUP(A3102,'Data. User Inf'!$A$2:$E$13428,5,)</f>
        <v>MALE</v>
      </c>
      <c r="K3102" s="38" t="str">
        <f>VLOOKUP(A3102,'Data. User Inf'!$A$2:$E$13428,3,)</f>
        <v>Other Cities</v>
      </c>
      <c r="L3102" s="38" t="str">
        <f>IF('Data. User Inf'!B3102&lt;'Data. Transactions'!C3102,"Current","New")</f>
        <v>New</v>
      </c>
    </row>
    <row r="3103" spans="1:12" ht="15.75" customHeight="1" x14ac:dyDescent="0.25">
      <c r="A3103" s="24">
        <v>50547456</v>
      </c>
      <c r="B3103" s="24">
        <v>5240086947</v>
      </c>
      <c r="C3103" s="26">
        <v>43923</v>
      </c>
      <c r="D3103" s="27">
        <v>10000</v>
      </c>
      <c r="E3103" s="28" t="s">
        <v>87</v>
      </c>
      <c r="F3103" s="24">
        <v>15</v>
      </c>
      <c r="G3103" s="37"/>
      <c r="H3103" s="38">
        <f>((VLOOKUP(F3103,'Data. Commission'!$B$2:$C$6,2,))/100)*D3103</f>
        <v>400</v>
      </c>
      <c r="I3103" s="38" t="str">
        <f>VLOOKUP(A3103,'Data. User Inf'!$A$2:$D$13428,4,)</f>
        <v>23_to_27</v>
      </c>
      <c r="J3103" s="38" t="str">
        <f>VLOOKUP(A3103,'Data. User Inf'!$A$2:$E$13428,5,)</f>
        <v>FEMALE</v>
      </c>
      <c r="K3103" s="38" t="str">
        <f>VLOOKUP(A3103,'Data. User Inf'!$A$2:$E$13428,3,)</f>
        <v>Hồ Chí Minh</v>
      </c>
      <c r="L3103" s="38" t="str">
        <f>IF('Data. User Inf'!B3103&lt;'Data. Transactions'!C3103,"Current","New")</f>
        <v>New</v>
      </c>
    </row>
    <row r="3104" spans="1:12" ht="15.75" customHeight="1" x14ac:dyDescent="0.25">
      <c r="A3104" s="24">
        <v>50538843</v>
      </c>
      <c r="B3104" s="24">
        <v>5234925716</v>
      </c>
      <c r="C3104" s="26">
        <v>43923</v>
      </c>
      <c r="D3104" s="27">
        <v>10000</v>
      </c>
      <c r="E3104" s="28" t="s">
        <v>60</v>
      </c>
      <c r="F3104" s="24">
        <v>13</v>
      </c>
      <c r="G3104" s="37"/>
      <c r="H3104" s="38">
        <f>((VLOOKUP(F3104,'Data. Commission'!$B$2:$C$6,2,))/100)*D3104</f>
        <v>300</v>
      </c>
      <c r="I3104" s="38" t="str">
        <f>VLOOKUP(A3104,'Data. User Inf'!$A$2:$D$13428,4,)</f>
        <v>28_to_32</v>
      </c>
      <c r="J3104" s="38" t="str">
        <f>VLOOKUP(A3104,'Data. User Inf'!$A$2:$E$13428,5,)</f>
        <v>FEMALE</v>
      </c>
      <c r="K3104" s="38" t="str">
        <f>VLOOKUP(A3104,'Data. User Inf'!$A$2:$E$13428,3,)</f>
        <v>Other Cities</v>
      </c>
      <c r="L3104" s="38" t="str">
        <f>IF('Data. User Inf'!B3104&lt;'Data. Transactions'!C3104,"Current","New")</f>
        <v>New</v>
      </c>
    </row>
    <row r="3105" spans="1:12" ht="15.75" customHeight="1" x14ac:dyDescent="0.25">
      <c r="A3105" s="24">
        <v>49083351</v>
      </c>
      <c r="B3105" s="24">
        <v>5234558344</v>
      </c>
      <c r="C3105" s="26">
        <v>43923</v>
      </c>
      <c r="D3105" s="27">
        <v>20000</v>
      </c>
      <c r="E3105" s="28" t="s">
        <v>9</v>
      </c>
      <c r="F3105" s="24">
        <v>12</v>
      </c>
      <c r="G3105" s="36" t="s">
        <v>99</v>
      </c>
      <c r="H3105" s="38">
        <f>((VLOOKUP(F3105,'Data. Commission'!$B$2:$C$6,2,))/100)*D3105</f>
        <v>400</v>
      </c>
      <c r="I3105" s="38" t="str">
        <f>VLOOKUP(A3105,'Data. User Inf'!$A$2:$D$13428,4,)</f>
        <v>unknown</v>
      </c>
      <c r="J3105" s="38" t="str">
        <f>VLOOKUP(A3105,'Data. User Inf'!$A$2:$E$13428,5,)</f>
        <v>FEMALE</v>
      </c>
      <c r="K3105" s="38" t="str">
        <f>VLOOKUP(A3105,'Data. User Inf'!$A$2:$E$13428,3,)</f>
        <v>Other Cities</v>
      </c>
      <c r="L3105" s="38" t="str">
        <f>IF('Data. User Inf'!B3105&lt;'Data. Transactions'!C3105,"Current","New")</f>
        <v>Current</v>
      </c>
    </row>
    <row r="3106" spans="1:12" ht="15.75" customHeight="1" x14ac:dyDescent="0.25">
      <c r="A3106" s="24">
        <v>53211306</v>
      </c>
      <c r="B3106" s="24">
        <v>5239250412</v>
      </c>
      <c r="C3106" s="26">
        <v>43923</v>
      </c>
      <c r="D3106" s="27">
        <v>20000</v>
      </c>
      <c r="E3106" s="28" t="s">
        <v>9</v>
      </c>
      <c r="F3106" s="24">
        <v>12</v>
      </c>
      <c r="G3106" s="36" t="s">
        <v>99</v>
      </c>
      <c r="H3106" s="38">
        <f>((VLOOKUP(F3106,'Data. Commission'!$B$2:$C$6,2,))/100)*D3106</f>
        <v>400</v>
      </c>
      <c r="I3106" s="38" t="str">
        <f>VLOOKUP(A3106,'Data. User Inf'!$A$2:$D$13428,4,)</f>
        <v>unknown</v>
      </c>
      <c r="J3106" s="38" t="str">
        <f>VLOOKUP(A3106,'Data. User Inf'!$A$2:$E$13428,5,)</f>
        <v>FEMALE</v>
      </c>
      <c r="K3106" s="38" t="str">
        <f>VLOOKUP(A3106,'Data. User Inf'!$A$2:$E$13428,3,)</f>
        <v>Other Cities</v>
      </c>
      <c r="L3106" s="38" t="str">
        <f>IF('Data. User Inf'!B3106&lt;'Data. Transactions'!C3106,"Current","New")</f>
        <v>New</v>
      </c>
    </row>
    <row r="3107" spans="1:12" ht="15.75" customHeight="1" x14ac:dyDescent="0.25">
      <c r="A3107" s="24">
        <v>29811307</v>
      </c>
      <c r="B3107" s="24">
        <v>5238853424</v>
      </c>
      <c r="C3107" s="26">
        <v>43923</v>
      </c>
      <c r="D3107" s="27">
        <v>50000</v>
      </c>
      <c r="E3107" s="28" t="s">
        <v>9</v>
      </c>
      <c r="F3107" s="24">
        <v>12</v>
      </c>
      <c r="G3107" s="36" t="s">
        <v>99</v>
      </c>
      <c r="H3107" s="38">
        <f>((VLOOKUP(F3107,'Data. Commission'!$B$2:$C$6,2,))/100)*D3107</f>
        <v>1000</v>
      </c>
      <c r="I3107" s="38" t="str">
        <f>VLOOKUP(A3107,'Data. User Inf'!$A$2:$D$13428,4,)</f>
        <v>18_to_22</v>
      </c>
      <c r="J3107" s="38" t="str">
        <f>VLOOKUP(A3107,'Data. User Inf'!$A$2:$E$13428,5,)</f>
        <v>FEMALE</v>
      </c>
      <c r="K3107" s="38" t="str">
        <f>VLOOKUP(A3107,'Data. User Inf'!$A$2:$E$13428,3,)</f>
        <v>Hà Nội</v>
      </c>
      <c r="L3107" s="38" t="str">
        <f>IF('Data. User Inf'!B3107&lt;'Data. Transactions'!C3107,"Current","New")</f>
        <v>Current</v>
      </c>
    </row>
    <row r="3108" spans="1:12" ht="15.75" customHeight="1" x14ac:dyDescent="0.25">
      <c r="A3108" s="24">
        <v>43358984</v>
      </c>
      <c r="B3108" s="24">
        <v>5238938259</v>
      </c>
      <c r="C3108" s="26">
        <v>43923</v>
      </c>
      <c r="D3108" s="27">
        <v>50000</v>
      </c>
      <c r="E3108" s="28" t="s">
        <v>60</v>
      </c>
      <c r="F3108" s="24">
        <v>13</v>
      </c>
      <c r="G3108" s="36" t="s">
        <v>99</v>
      </c>
      <c r="H3108" s="38">
        <f>((VLOOKUP(F3108,'Data. Commission'!$B$2:$C$6,2,))/100)*D3108</f>
        <v>1500</v>
      </c>
      <c r="I3108" s="38" t="str">
        <f>VLOOKUP(A3108,'Data. User Inf'!$A$2:$D$13428,4,)</f>
        <v>18_to_22</v>
      </c>
      <c r="J3108" s="38" t="str">
        <f>VLOOKUP(A3108,'Data. User Inf'!$A$2:$E$13428,5,)</f>
        <v>FEMALE</v>
      </c>
      <c r="K3108" s="38" t="str">
        <f>VLOOKUP(A3108,'Data. User Inf'!$A$2:$E$13428,3,)</f>
        <v>Hồ Chí Minh</v>
      </c>
      <c r="L3108" s="38" t="str">
        <f>IF('Data. User Inf'!B3108&lt;'Data. Transactions'!C3108,"Current","New")</f>
        <v>Current</v>
      </c>
    </row>
    <row r="3109" spans="1:12" ht="15.75" customHeight="1" x14ac:dyDescent="0.25">
      <c r="A3109" s="24">
        <v>41127229</v>
      </c>
      <c r="B3109" s="24">
        <v>5231687128</v>
      </c>
      <c r="C3109" s="26">
        <v>43923</v>
      </c>
      <c r="D3109" s="27">
        <v>50000</v>
      </c>
      <c r="E3109" s="28" t="s">
        <v>60</v>
      </c>
      <c r="F3109" s="24">
        <v>13</v>
      </c>
      <c r="G3109" s="36" t="s">
        <v>99</v>
      </c>
      <c r="H3109" s="38">
        <f>((VLOOKUP(F3109,'Data. Commission'!$B$2:$C$6,2,))/100)*D3109</f>
        <v>1500</v>
      </c>
      <c r="I3109" s="38" t="str">
        <f>VLOOKUP(A3109,'Data. User Inf'!$A$2:$D$13428,4,)</f>
        <v>23_to_27</v>
      </c>
      <c r="J3109" s="38" t="str">
        <f>VLOOKUP(A3109,'Data. User Inf'!$A$2:$E$13428,5,)</f>
        <v>FEMALE</v>
      </c>
      <c r="K3109" s="38" t="str">
        <f>VLOOKUP(A3109,'Data. User Inf'!$A$2:$E$13428,3,)</f>
        <v>Hồ Chí Minh</v>
      </c>
      <c r="L3109" s="38" t="str">
        <f>IF('Data. User Inf'!B3109&lt;'Data. Transactions'!C3109,"Current","New")</f>
        <v>Current</v>
      </c>
    </row>
    <row r="3110" spans="1:12" ht="15.75" customHeight="1" x14ac:dyDescent="0.25">
      <c r="A3110" s="24">
        <v>35708688</v>
      </c>
      <c r="B3110" s="24">
        <v>5235578996</v>
      </c>
      <c r="C3110" s="26">
        <v>43923</v>
      </c>
      <c r="D3110" s="27">
        <v>20000</v>
      </c>
      <c r="E3110" s="28" t="s">
        <v>86</v>
      </c>
      <c r="F3110" s="24">
        <v>14</v>
      </c>
      <c r="G3110" s="36" t="s">
        <v>99</v>
      </c>
      <c r="H3110" s="38">
        <f>((VLOOKUP(F3110,'Data. Commission'!$B$2:$C$6,2,))/100)*D3110</f>
        <v>800</v>
      </c>
      <c r="I3110" s="38" t="str">
        <f>VLOOKUP(A3110,'Data. User Inf'!$A$2:$D$13428,4,)</f>
        <v>23_to_27</v>
      </c>
      <c r="J3110" s="38" t="str">
        <f>VLOOKUP(A3110,'Data. User Inf'!$A$2:$E$13428,5,)</f>
        <v>FEMALE</v>
      </c>
      <c r="K3110" s="38" t="str">
        <f>VLOOKUP(A3110,'Data. User Inf'!$A$2:$E$13428,3,)</f>
        <v>Hà Nội</v>
      </c>
      <c r="L3110" s="38" t="str">
        <f>IF('Data. User Inf'!B3110&lt;'Data. Transactions'!C3110,"Current","New")</f>
        <v>Current</v>
      </c>
    </row>
    <row r="3111" spans="1:12" ht="15.75" customHeight="1" x14ac:dyDescent="0.25">
      <c r="A3111" s="24">
        <v>52791044</v>
      </c>
      <c r="B3111" s="24">
        <v>5234946272</v>
      </c>
      <c r="C3111" s="26">
        <v>43923</v>
      </c>
      <c r="D3111" s="27">
        <v>10000</v>
      </c>
      <c r="E3111" s="28" t="s">
        <v>9</v>
      </c>
      <c r="F3111" s="24">
        <v>12</v>
      </c>
      <c r="G3111" s="36" t="s">
        <v>99</v>
      </c>
      <c r="H3111" s="38">
        <f>((VLOOKUP(F3111,'Data. Commission'!$B$2:$C$6,2,))/100)*D3111</f>
        <v>200</v>
      </c>
      <c r="I3111" s="38" t="str">
        <f>VLOOKUP(A3111,'Data. User Inf'!$A$2:$D$13428,4,)</f>
        <v>23_to_27</v>
      </c>
      <c r="J3111" s="38" t="str">
        <f>VLOOKUP(A3111,'Data. User Inf'!$A$2:$E$13428,5,)</f>
        <v>FEMALE</v>
      </c>
      <c r="K3111" s="38" t="str">
        <f>VLOOKUP(A3111,'Data. User Inf'!$A$2:$E$13428,3,)</f>
        <v>Hồ Chí Minh</v>
      </c>
      <c r="L3111" s="38" t="str">
        <f>IF('Data. User Inf'!B3111&lt;'Data. Transactions'!C3111,"Current","New")</f>
        <v>Current</v>
      </c>
    </row>
    <row r="3112" spans="1:12" ht="15.75" customHeight="1" x14ac:dyDescent="0.25">
      <c r="A3112" s="24">
        <v>48054570</v>
      </c>
      <c r="B3112" s="24">
        <v>5231612226</v>
      </c>
      <c r="C3112" s="26">
        <v>43923</v>
      </c>
      <c r="D3112" s="27">
        <v>20000</v>
      </c>
      <c r="E3112" s="28" t="s">
        <v>60</v>
      </c>
      <c r="F3112" s="24">
        <v>13</v>
      </c>
      <c r="G3112" s="36" t="s">
        <v>99</v>
      </c>
      <c r="H3112" s="38">
        <f>((VLOOKUP(F3112,'Data. Commission'!$B$2:$C$6,2,))/100)*D3112</f>
        <v>600</v>
      </c>
      <c r="I3112" s="38" t="str">
        <f>VLOOKUP(A3112,'Data. User Inf'!$A$2:$D$13428,4,)</f>
        <v>23_to_27</v>
      </c>
      <c r="J3112" s="38" t="str">
        <f>VLOOKUP(A3112,'Data. User Inf'!$A$2:$E$13428,5,)</f>
        <v>FEMALE</v>
      </c>
      <c r="K3112" s="38" t="str">
        <f>VLOOKUP(A3112,'Data. User Inf'!$A$2:$E$13428,3,)</f>
        <v>Other Cities</v>
      </c>
      <c r="L3112" s="38" t="str">
        <f>IF('Data. User Inf'!B3112&lt;'Data. Transactions'!C3112,"Current","New")</f>
        <v>Current</v>
      </c>
    </row>
    <row r="3113" spans="1:12" ht="15.75" customHeight="1" x14ac:dyDescent="0.25">
      <c r="A3113" s="24">
        <v>50163974</v>
      </c>
      <c r="B3113" s="24">
        <v>5233512938</v>
      </c>
      <c r="C3113" s="26">
        <v>43923</v>
      </c>
      <c r="D3113" s="27">
        <v>20000</v>
      </c>
      <c r="E3113" s="28" t="s">
        <v>9</v>
      </c>
      <c r="F3113" s="24">
        <v>12</v>
      </c>
      <c r="G3113" s="36" t="s">
        <v>99</v>
      </c>
      <c r="H3113" s="38">
        <f>((VLOOKUP(F3113,'Data. Commission'!$B$2:$C$6,2,))/100)*D3113</f>
        <v>400</v>
      </c>
      <c r="I3113" s="38" t="str">
        <f>VLOOKUP(A3113,'Data. User Inf'!$A$2:$D$13428,4,)</f>
        <v>23_to_27</v>
      </c>
      <c r="J3113" s="38" t="str">
        <f>VLOOKUP(A3113,'Data. User Inf'!$A$2:$E$13428,5,)</f>
        <v>FEMALE</v>
      </c>
      <c r="K3113" s="38" t="str">
        <f>VLOOKUP(A3113,'Data. User Inf'!$A$2:$E$13428,3,)</f>
        <v>Other Cities</v>
      </c>
      <c r="L3113" s="38" t="str">
        <f>IF('Data. User Inf'!B3113&lt;'Data. Transactions'!C3113,"Current","New")</f>
        <v>Current</v>
      </c>
    </row>
    <row r="3114" spans="1:12" ht="15.75" customHeight="1" x14ac:dyDescent="0.25">
      <c r="A3114" s="24">
        <v>47035964</v>
      </c>
      <c r="B3114" s="24">
        <v>5239330434</v>
      </c>
      <c r="C3114" s="26">
        <v>43923</v>
      </c>
      <c r="D3114" s="27">
        <v>50000</v>
      </c>
      <c r="E3114" s="28" t="s">
        <v>9</v>
      </c>
      <c r="F3114" s="24">
        <v>12</v>
      </c>
      <c r="G3114" s="36" t="s">
        <v>99</v>
      </c>
      <c r="H3114" s="38">
        <f>((VLOOKUP(F3114,'Data. Commission'!$B$2:$C$6,2,))/100)*D3114</f>
        <v>1000</v>
      </c>
      <c r="I3114" s="38" t="str">
        <f>VLOOKUP(A3114,'Data. User Inf'!$A$2:$D$13428,4,)</f>
        <v>23_to_27</v>
      </c>
      <c r="J3114" s="38" t="str">
        <f>VLOOKUP(A3114,'Data. User Inf'!$A$2:$E$13428,5,)</f>
        <v>FEMALE</v>
      </c>
      <c r="K3114" s="38" t="str">
        <f>VLOOKUP(A3114,'Data. User Inf'!$A$2:$E$13428,3,)</f>
        <v>Other Cities</v>
      </c>
      <c r="L3114" s="38" t="str">
        <f>IF('Data. User Inf'!B3114&lt;'Data. Transactions'!C3114,"Current","New")</f>
        <v>Current</v>
      </c>
    </row>
    <row r="3115" spans="1:12" ht="15.75" customHeight="1" x14ac:dyDescent="0.25">
      <c r="A3115" s="24">
        <v>39315131</v>
      </c>
      <c r="B3115" s="24">
        <v>5236306561</v>
      </c>
      <c r="C3115" s="26">
        <v>43923</v>
      </c>
      <c r="D3115" s="27">
        <v>50000</v>
      </c>
      <c r="E3115" s="28" t="s">
        <v>9</v>
      </c>
      <c r="F3115" s="24">
        <v>12</v>
      </c>
      <c r="G3115" s="36" t="s">
        <v>99</v>
      </c>
      <c r="H3115" s="38">
        <f>((VLOOKUP(F3115,'Data. Commission'!$B$2:$C$6,2,))/100)*D3115</f>
        <v>1000</v>
      </c>
      <c r="I3115" s="38" t="str">
        <f>VLOOKUP(A3115,'Data. User Inf'!$A$2:$D$13428,4,)</f>
        <v>23_to_27</v>
      </c>
      <c r="J3115" s="38" t="str">
        <f>VLOOKUP(A3115,'Data. User Inf'!$A$2:$E$13428,5,)</f>
        <v>FEMALE</v>
      </c>
      <c r="K3115" s="38" t="str">
        <f>VLOOKUP(A3115,'Data. User Inf'!$A$2:$E$13428,3,)</f>
        <v>Hà Nội</v>
      </c>
      <c r="L3115" s="38" t="str">
        <f>IF('Data. User Inf'!B3115&lt;'Data. Transactions'!C3115,"Current","New")</f>
        <v>Current</v>
      </c>
    </row>
    <row r="3116" spans="1:12" ht="15.75" customHeight="1" x14ac:dyDescent="0.25">
      <c r="A3116" s="24">
        <v>35128983</v>
      </c>
      <c r="B3116" s="24">
        <v>5232593041</v>
      </c>
      <c r="C3116" s="26">
        <v>43923</v>
      </c>
      <c r="D3116" s="27">
        <v>50000</v>
      </c>
      <c r="E3116" s="28" t="s">
        <v>9</v>
      </c>
      <c r="F3116" s="24">
        <v>12</v>
      </c>
      <c r="G3116" s="36" t="s">
        <v>99</v>
      </c>
      <c r="H3116" s="38">
        <f>((VLOOKUP(F3116,'Data. Commission'!$B$2:$C$6,2,))/100)*D3116</f>
        <v>1000</v>
      </c>
      <c r="I3116" s="38" t="str">
        <f>VLOOKUP(A3116,'Data. User Inf'!$A$2:$D$13428,4,)</f>
        <v>28_to_32</v>
      </c>
      <c r="J3116" s="38" t="str">
        <f>VLOOKUP(A3116,'Data. User Inf'!$A$2:$E$13428,5,)</f>
        <v>FEMALE</v>
      </c>
      <c r="K3116" s="38" t="str">
        <f>VLOOKUP(A3116,'Data. User Inf'!$A$2:$E$13428,3,)</f>
        <v>Hồ Chí Minh</v>
      </c>
      <c r="L3116" s="38" t="str">
        <f>IF('Data. User Inf'!B3116&lt;'Data. Transactions'!C3116,"Current","New")</f>
        <v>Current</v>
      </c>
    </row>
    <row r="3117" spans="1:12" ht="15.75" customHeight="1" x14ac:dyDescent="0.25">
      <c r="A3117" s="24">
        <v>47671706</v>
      </c>
      <c r="B3117" s="24">
        <v>5232369884</v>
      </c>
      <c r="C3117" s="26">
        <v>43923</v>
      </c>
      <c r="D3117" s="27">
        <v>20000</v>
      </c>
      <c r="E3117" s="28" t="s">
        <v>87</v>
      </c>
      <c r="F3117" s="24">
        <v>15</v>
      </c>
      <c r="G3117" s="36" t="s">
        <v>99</v>
      </c>
      <c r="H3117" s="38">
        <f>((VLOOKUP(F3117,'Data. Commission'!$B$2:$C$6,2,))/100)*D3117</f>
        <v>800</v>
      </c>
      <c r="I3117" s="38" t="str">
        <f>VLOOKUP(A3117,'Data. User Inf'!$A$2:$D$13428,4,)</f>
        <v>28_to_32</v>
      </c>
      <c r="J3117" s="38" t="str">
        <f>VLOOKUP(A3117,'Data. User Inf'!$A$2:$E$13428,5,)</f>
        <v>FEMALE</v>
      </c>
      <c r="K3117" s="38" t="str">
        <f>VLOOKUP(A3117,'Data. User Inf'!$A$2:$E$13428,3,)</f>
        <v>Hồ Chí Minh</v>
      </c>
      <c r="L3117" s="38" t="str">
        <f>IF('Data. User Inf'!B3117&lt;'Data. Transactions'!C3117,"Current","New")</f>
        <v>New</v>
      </c>
    </row>
    <row r="3118" spans="1:12" ht="15.75" customHeight="1" x14ac:dyDescent="0.25">
      <c r="A3118" s="24">
        <v>46794816</v>
      </c>
      <c r="B3118" s="24">
        <v>5239713560</v>
      </c>
      <c r="C3118" s="26">
        <v>43923</v>
      </c>
      <c r="D3118" s="27">
        <v>20000</v>
      </c>
      <c r="E3118" s="28" t="s">
        <v>60</v>
      </c>
      <c r="F3118" s="24">
        <v>13</v>
      </c>
      <c r="G3118" s="36" t="s">
        <v>99</v>
      </c>
      <c r="H3118" s="38">
        <f>((VLOOKUP(F3118,'Data. Commission'!$B$2:$C$6,2,))/100)*D3118</f>
        <v>600</v>
      </c>
      <c r="I3118" s="38" t="str">
        <f>VLOOKUP(A3118,'Data. User Inf'!$A$2:$D$13428,4,)</f>
        <v>28_to_32</v>
      </c>
      <c r="J3118" s="38" t="str">
        <f>VLOOKUP(A3118,'Data. User Inf'!$A$2:$E$13428,5,)</f>
        <v>FEMALE</v>
      </c>
      <c r="K3118" s="38" t="str">
        <f>VLOOKUP(A3118,'Data. User Inf'!$A$2:$E$13428,3,)</f>
        <v>Hồ Chí Minh</v>
      </c>
      <c r="L3118" s="38" t="str">
        <f>IF('Data. User Inf'!B3118&lt;'Data. Transactions'!C3118,"Current","New")</f>
        <v>Current</v>
      </c>
    </row>
    <row r="3119" spans="1:12" ht="15.75" customHeight="1" x14ac:dyDescent="0.25">
      <c r="A3119" s="24">
        <v>54861769</v>
      </c>
      <c r="B3119" s="24">
        <v>5232309545</v>
      </c>
      <c r="C3119" s="26">
        <v>43923</v>
      </c>
      <c r="D3119" s="27">
        <v>30000</v>
      </c>
      <c r="E3119" s="28" t="s">
        <v>60</v>
      </c>
      <c r="F3119" s="24">
        <v>13</v>
      </c>
      <c r="G3119" s="37" t="s">
        <v>49</v>
      </c>
      <c r="H3119" s="38">
        <f>((VLOOKUP(F3119,'Data. Commission'!$B$2:$C$6,2,))/100)*D3119</f>
        <v>900</v>
      </c>
      <c r="I3119" s="38" t="str">
        <f>VLOOKUP(A3119,'Data. User Inf'!$A$2:$D$13428,4,)</f>
        <v>28_to_32</v>
      </c>
      <c r="J3119" s="38" t="str">
        <f>VLOOKUP(A3119,'Data. User Inf'!$A$2:$E$13428,5,)</f>
        <v>FEMALE</v>
      </c>
      <c r="K3119" s="38" t="str">
        <f>VLOOKUP(A3119,'Data. User Inf'!$A$2:$E$13428,3,)</f>
        <v>Other Cities</v>
      </c>
      <c r="L3119" s="38" t="str">
        <f>IF('Data. User Inf'!B3119&lt;'Data. Transactions'!C3119,"Current","New")</f>
        <v>Current</v>
      </c>
    </row>
    <row r="3120" spans="1:12" ht="15.75" customHeight="1" x14ac:dyDescent="0.25">
      <c r="A3120" s="24">
        <v>30128586</v>
      </c>
      <c r="B3120" s="24">
        <v>5239645382</v>
      </c>
      <c r="C3120" s="26">
        <v>43923</v>
      </c>
      <c r="D3120" s="27">
        <v>20000</v>
      </c>
      <c r="E3120" s="28" t="s">
        <v>9</v>
      </c>
      <c r="F3120" s="24">
        <v>12</v>
      </c>
      <c r="G3120" s="36" t="s">
        <v>99</v>
      </c>
      <c r="H3120" s="38">
        <f>((VLOOKUP(F3120,'Data. Commission'!$B$2:$C$6,2,))/100)*D3120</f>
        <v>400</v>
      </c>
      <c r="I3120" s="38" t="str">
        <f>VLOOKUP(A3120,'Data. User Inf'!$A$2:$D$13428,4,)</f>
        <v>28_to_32</v>
      </c>
      <c r="J3120" s="38" t="str">
        <f>VLOOKUP(A3120,'Data. User Inf'!$A$2:$E$13428,5,)</f>
        <v>FEMALE</v>
      </c>
      <c r="K3120" s="38" t="str">
        <f>VLOOKUP(A3120,'Data. User Inf'!$A$2:$E$13428,3,)</f>
        <v>Other Cities</v>
      </c>
      <c r="L3120" s="38" t="str">
        <f>IF('Data. User Inf'!B3120&lt;'Data. Transactions'!C3120,"Current","New")</f>
        <v>Current</v>
      </c>
    </row>
    <row r="3121" spans="1:12" ht="15.75" customHeight="1" x14ac:dyDescent="0.25">
      <c r="A3121" s="24">
        <v>44265473</v>
      </c>
      <c r="B3121" s="24">
        <v>5233215722</v>
      </c>
      <c r="C3121" s="26">
        <v>43923</v>
      </c>
      <c r="D3121" s="27">
        <v>10000</v>
      </c>
      <c r="E3121" s="28" t="s">
        <v>86</v>
      </c>
      <c r="F3121" s="24">
        <v>14</v>
      </c>
      <c r="G3121" s="36" t="s">
        <v>99</v>
      </c>
      <c r="H3121" s="38">
        <f>((VLOOKUP(F3121,'Data. Commission'!$B$2:$C$6,2,))/100)*D3121</f>
        <v>400</v>
      </c>
      <c r="I3121" s="38" t="str">
        <f>VLOOKUP(A3121,'Data. User Inf'!$A$2:$D$13428,4,)</f>
        <v>28_to_32</v>
      </c>
      <c r="J3121" s="38" t="str">
        <f>VLOOKUP(A3121,'Data. User Inf'!$A$2:$E$13428,5,)</f>
        <v>FEMALE</v>
      </c>
      <c r="K3121" s="38" t="str">
        <f>VLOOKUP(A3121,'Data. User Inf'!$A$2:$E$13428,3,)</f>
        <v>Other Cities</v>
      </c>
      <c r="L3121" s="38" t="str">
        <f>IF('Data. User Inf'!B3121&lt;'Data. Transactions'!C3121,"Current","New")</f>
        <v>Current</v>
      </c>
    </row>
    <row r="3122" spans="1:12" ht="15.75" customHeight="1" x14ac:dyDescent="0.25">
      <c r="A3122" s="24">
        <v>36965139</v>
      </c>
      <c r="B3122" s="24">
        <v>5238411137</v>
      </c>
      <c r="C3122" s="26">
        <v>43923</v>
      </c>
      <c r="D3122" s="27">
        <v>50000</v>
      </c>
      <c r="E3122" s="28" t="s">
        <v>9</v>
      </c>
      <c r="F3122" s="24">
        <v>12</v>
      </c>
      <c r="G3122" s="36" t="s">
        <v>99</v>
      </c>
      <c r="H3122" s="38">
        <f>((VLOOKUP(F3122,'Data. Commission'!$B$2:$C$6,2,))/100)*D3122</f>
        <v>1000</v>
      </c>
      <c r="I3122" s="38" t="str">
        <f>VLOOKUP(A3122,'Data. User Inf'!$A$2:$D$13428,4,)</f>
        <v>28_to_32</v>
      </c>
      <c r="J3122" s="38" t="str">
        <f>VLOOKUP(A3122,'Data. User Inf'!$A$2:$E$13428,5,)</f>
        <v>FEMALE</v>
      </c>
      <c r="K3122" s="38" t="str">
        <f>VLOOKUP(A3122,'Data. User Inf'!$A$2:$E$13428,3,)</f>
        <v>Hồ Chí Minh</v>
      </c>
      <c r="L3122" s="38" t="str">
        <f>IF('Data. User Inf'!B3122&lt;'Data. Transactions'!C3122,"Current","New")</f>
        <v>New</v>
      </c>
    </row>
    <row r="3123" spans="1:12" ht="15.75" customHeight="1" x14ac:dyDescent="0.25">
      <c r="A3123" s="24">
        <v>33689322</v>
      </c>
      <c r="B3123" s="24">
        <v>5235243591</v>
      </c>
      <c r="C3123" s="26">
        <v>43923</v>
      </c>
      <c r="D3123" s="27">
        <v>20000</v>
      </c>
      <c r="E3123" s="28" t="s">
        <v>9</v>
      </c>
      <c r="F3123" s="24">
        <v>12</v>
      </c>
      <c r="G3123" s="36" t="s">
        <v>99</v>
      </c>
      <c r="H3123" s="38">
        <f>((VLOOKUP(F3123,'Data. Commission'!$B$2:$C$6,2,))/100)*D3123</f>
        <v>400</v>
      </c>
      <c r="I3123" s="38" t="str">
        <f>VLOOKUP(A3123,'Data. User Inf'!$A$2:$D$13428,4,)</f>
        <v>28_to_32</v>
      </c>
      <c r="J3123" s="38" t="str">
        <f>VLOOKUP(A3123,'Data. User Inf'!$A$2:$E$13428,5,)</f>
        <v>FEMALE</v>
      </c>
      <c r="K3123" s="38" t="str">
        <f>VLOOKUP(A3123,'Data. User Inf'!$A$2:$E$13428,3,)</f>
        <v>Hồ Chí Minh</v>
      </c>
      <c r="L3123" s="38" t="str">
        <f>IF('Data. User Inf'!B3123&lt;'Data. Transactions'!C3123,"Current","New")</f>
        <v>Current</v>
      </c>
    </row>
    <row r="3124" spans="1:12" ht="15.75" customHeight="1" x14ac:dyDescent="0.25">
      <c r="A3124" s="24">
        <v>8328884</v>
      </c>
      <c r="B3124" s="24">
        <v>5240081436</v>
      </c>
      <c r="C3124" s="26">
        <v>43923</v>
      </c>
      <c r="D3124" s="27">
        <v>30000</v>
      </c>
      <c r="E3124" s="28" t="s">
        <v>9</v>
      </c>
      <c r="F3124" s="24">
        <v>12</v>
      </c>
      <c r="G3124" s="37" t="s">
        <v>49</v>
      </c>
      <c r="H3124" s="38">
        <f>((VLOOKUP(F3124,'Data. Commission'!$B$2:$C$6,2,))/100)*D3124</f>
        <v>600</v>
      </c>
      <c r="I3124" s="38" t="str">
        <f>VLOOKUP(A3124,'Data. User Inf'!$A$2:$D$13428,4,)</f>
        <v>33_to_37</v>
      </c>
      <c r="J3124" s="38" t="str">
        <f>VLOOKUP(A3124,'Data. User Inf'!$A$2:$E$13428,5,)</f>
        <v>FEMALE</v>
      </c>
      <c r="K3124" s="38" t="str">
        <f>VLOOKUP(A3124,'Data. User Inf'!$A$2:$E$13428,3,)</f>
        <v>Hồ Chí Minh</v>
      </c>
      <c r="L3124" s="38" t="str">
        <f>IF('Data. User Inf'!B3124&lt;'Data. Transactions'!C3124,"Current","New")</f>
        <v>Current</v>
      </c>
    </row>
    <row r="3125" spans="1:12" ht="15.75" customHeight="1" x14ac:dyDescent="0.25">
      <c r="A3125" s="24">
        <v>4053162</v>
      </c>
      <c r="B3125" s="24">
        <v>5234577118</v>
      </c>
      <c r="C3125" s="26">
        <v>43923</v>
      </c>
      <c r="D3125" s="27">
        <v>10000</v>
      </c>
      <c r="E3125" s="28" t="s">
        <v>9</v>
      </c>
      <c r="F3125" s="24">
        <v>12</v>
      </c>
      <c r="G3125" s="36" t="s">
        <v>99</v>
      </c>
      <c r="H3125" s="38">
        <f>((VLOOKUP(F3125,'Data. Commission'!$B$2:$C$6,2,))/100)*D3125</f>
        <v>200</v>
      </c>
      <c r="I3125" s="38" t="str">
        <f>VLOOKUP(A3125,'Data. User Inf'!$A$2:$D$13428,4,)</f>
        <v>33_to_37</v>
      </c>
      <c r="J3125" s="38" t="str">
        <f>VLOOKUP(A3125,'Data. User Inf'!$A$2:$E$13428,5,)</f>
        <v>FEMALE</v>
      </c>
      <c r="K3125" s="38" t="str">
        <f>VLOOKUP(A3125,'Data. User Inf'!$A$2:$E$13428,3,)</f>
        <v>Other Cities</v>
      </c>
      <c r="L3125" s="38" t="str">
        <f>IF('Data. User Inf'!B3125&lt;'Data. Transactions'!C3125,"Current","New")</f>
        <v>Current</v>
      </c>
    </row>
    <row r="3126" spans="1:12" ht="15.75" customHeight="1" x14ac:dyDescent="0.25">
      <c r="A3126" s="24">
        <v>18761118</v>
      </c>
      <c r="B3126" s="24">
        <v>5236544469</v>
      </c>
      <c r="C3126" s="26">
        <v>43923</v>
      </c>
      <c r="D3126" s="27">
        <v>30000</v>
      </c>
      <c r="E3126" s="28" t="s">
        <v>86</v>
      </c>
      <c r="F3126" s="24">
        <v>14</v>
      </c>
      <c r="G3126" s="37" t="s">
        <v>49</v>
      </c>
      <c r="H3126" s="38">
        <f>((VLOOKUP(F3126,'Data. Commission'!$B$2:$C$6,2,))/100)*D3126</f>
        <v>1200</v>
      </c>
      <c r="I3126" s="38" t="str">
        <f>VLOOKUP(A3126,'Data. User Inf'!$A$2:$D$13428,4,)</f>
        <v>33_to_37</v>
      </c>
      <c r="J3126" s="38" t="str">
        <f>VLOOKUP(A3126,'Data. User Inf'!$A$2:$E$13428,5,)</f>
        <v>FEMALE</v>
      </c>
      <c r="K3126" s="38" t="str">
        <f>VLOOKUP(A3126,'Data. User Inf'!$A$2:$E$13428,3,)</f>
        <v>Hồ Chí Minh</v>
      </c>
      <c r="L3126" s="38" t="str">
        <f>IF('Data. User Inf'!B3126&lt;'Data. Transactions'!C3126,"Current","New")</f>
        <v>New</v>
      </c>
    </row>
    <row r="3127" spans="1:12" ht="15.75" customHeight="1" x14ac:dyDescent="0.25">
      <c r="A3127" s="24">
        <v>33113099</v>
      </c>
      <c r="B3127" s="24">
        <v>5238257204</v>
      </c>
      <c r="C3127" s="26">
        <v>43923</v>
      </c>
      <c r="D3127" s="27">
        <v>30000</v>
      </c>
      <c r="E3127" s="28" t="s">
        <v>60</v>
      </c>
      <c r="F3127" s="24">
        <v>13</v>
      </c>
      <c r="G3127" s="37"/>
      <c r="H3127" s="38">
        <f>((VLOOKUP(F3127,'Data. Commission'!$B$2:$C$6,2,))/100)*D3127</f>
        <v>900</v>
      </c>
      <c r="I3127" s="38" t="str">
        <f>VLOOKUP(A3127,'Data. User Inf'!$A$2:$D$13428,4,)</f>
        <v>33_to_37</v>
      </c>
      <c r="J3127" s="38" t="str">
        <f>VLOOKUP(A3127,'Data. User Inf'!$A$2:$E$13428,5,)</f>
        <v>FEMALE</v>
      </c>
      <c r="K3127" s="38" t="str">
        <f>VLOOKUP(A3127,'Data. User Inf'!$A$2:$E$13428,3,)</f>
        <v>Hồ Chí Minh</v>
      </c>
      <c r="L3127" s="38" t="str">
        <f>IF('Data. User Inf'!B3127&lt;'Data. Transactions'!C3127,"Current","New")</f>
        <v>New</v>
      </c>
    </row>
    <row r="3128" spans="1:12" ht="15.75" customHeight="1" x14ac:dyDescent="0.25">
      <c r="A3128" s="24">
        <v>27305664</v>
      </c>
      <c r="B3128" s="24">
        <v>5236061493</v>
      </c>
      <c r="C3128" s="26">
        <v>43923</v>
      </c>
      <c r="D3128" s="27">
        <v>50000</v>
      </c>
      <c r="E3128" s="28" t="s">
        <v>60</v>
      </c>
      <c r="F3128" s="24">
        <v>13</v>
      </c>
      <c r="G3128" s="36" t="s">
        <v>99</v>
      </c>
      <c r="H3128" s="38">
        <f>((VLOOKUP(F3128,'Data. Commission'!$B$2:$C$6,2,))/100)*D3128</f>
        <v>1500</v>
      </c>
      <c r="I3128" s="38" t="str">
        <f>VLOOKUP(A3128,'Data. User Inf'!$A$2:$D$13428,4,)</f>
        <v>33_to_37</v>
      </c>
      <c r="J3128" s="38" t="str">
        <f>VLOOKUP(A3128,'Data. User Inf'!$A$2:$E$13428,5,)</f>
        <v>FEMALE</v>
      </c>
      <c r="K3128" s="38" t="str">
        <f>VLOOKUP(A3128,'Data. User Inf'!$A$2:$E$13428,3,)</f>
        <v>Hồ Chí Minh</v>
      </c>
      <c r="L3128" s="38" t="str">
        <f>IF('Data. User Inf'!B3128&lt;'Data. Transactions'!C3128,"Current","New")</f>
        <v>New</v>
      </c>
    </row>
    <row r="3129" spans="1:12" ht="15.75" customHeight="1" x14ac:dyDescent="0.25">
      <c r="A3129" s="24">
        <v>44933416</v>
      </c>
      <c r="B3129" s="24">
        <v>5239107687</v>
      </c>
      <c r="C3129" s="26">
        <v>43923</v>
      </c>
      <c r="D3129" s="27">
        <v>20000</v>
      </c>
      <c r="E3129" s="28" t="s">
        <v>86</v>
      </c>
      <c r="F3129" s="24">
        <v>14</v>
      </c>
      <c r="G3129" s="37"/>
      <c r="H3129" s="38">
        <f>((VLOOKUP(F3129,'Data. Commission'!$B$2:$C$6,2,))/100)*D3129</f>
        <v>800</v>
      </c>
      <c r="I3129" s="38" t="str">
        <f>VLOOKUP(A3129,'Data. User Inf'!$A$2:$D$13428,4,)</f>
        <v>28_to_32</v>
      </c>
      <c r="J3129" s="38" t="str">
        <f>VLOOKUP(A3129,'Data. User Inf'!$A$2:$E$13428,5,)</f>
        <v>MALE</v>
      </c>
      <c r="K3129" s="38" t="str">
        <f>VLOOKUP(A3129,'Data. User Inf'!$A$2:$E$13428,3,)</f>
        <v>Other Cities</v>
      </c>
      <c r="L3129" s="38" t="str">
        <f>IF('Data. User Inf'!B3129&lt;'Data. Transactions'!C3129,"Current","New")</f>
        <v>New</v>
      </c>
    </row>
    <row r="3130" spans="1:12" ht="15.75" customHeight="1" x14ac:dyDescent="0.25">
      <c r="A3130" s="24">
        <v>32921438</v>
      </c>
      <c r="B3130" s="24">
        <v>5235111367</v>
      </c>
      <c r="C3130" s="26">
        <v>43923</v>
      </c>
      <c r="D3130" s="27">
        <v>20000</v>
      </c>
      <c r="E3130" s="28" t="s">
        <v>60</v>
      </c>
      <c r="F3130" s="24">
        <v>13</v>
      </c>
      <c r="G3130" s="37"/>
      <c r="H3130" s="38">
        <f>((VLOOKUP(F3130,'Data. Commission'!$B$2:$C$6,2,))/100)*D3130</f>
        <v>600</v>
      </c>
      <c r="I3130" s="38" t="str">
        <f>VLOOKUP(A3130,'Data. User Inf'!$A$2:$D$13428,4,)</f>
        <v>33_to_37</v>
      </c>
      <c r="J3130" s="38" t="str">
        <f>VLOOKUP(A3130,'Data. User Inf'!$A$2:$E$13428,5,)</f>
        <v>MALE</v>
      </c>
      <c r="K3130" s="38" t="str">
        <f>VLOOKUP(A3130,'Data. User Inf'!$A$2:$E$13428,3,)</f>
        <v>Hồ Chí Minh</v>
      </c>
      <c r="L3130" s="38" t="str">
        <f>IF('Data. User Inf'!B3130&lt;'Data. Transactions'!C3130,"Current","New")</f>
        <v>New</v>
      </c>
    </row>
    <row r="3131" spans="1:12" ht="15.75" customHeight="1" x14ac:dyDescent="0.25">
      <c r="A3131" s="24">
        <v>10336875</v>
      </c>
      <c r="B3131" s="24">
        <v>5233961022</v>
      </c>
      <c r="C3131" s="26">
        <v>43923</v>
      </c>
      <c r="D3131" s="27">
        <v>30000</v>
      </c>
      <c r="E3131" s="28" t="s">
        <v>60</v>
      </c>
      <c r="F3131" s="24">
        <v>13</v>
      </c>
      <c r="G3131" s="36" t="s">
        <v>49</v>
      </c>
      <c r="H3131" s="38">
        <f>((VLOOKUP(F3131,'Data. Commission'!$B$2:$C$6,2,))/100)*D3131</f>
        <v>900</v>
      </c>
      <c r="I3131" s="38" t="str">
        <f>VLOOKUP(A3131,'Data. User Inf'!$A$2:$D$13428,4,)</f>
        <v>&gt;37</v>
      </c>
      <c r="J3131" s="38" t="str">
        <f>VLOOKUP(A3131,'Data. User Inf'!$A$2:$E$13428,5,)</f>
        <v>FEMALE</v>
      </c>
      <c r="K3131" s="38" t="str">
        <f>VLOOKUP(A3131,'Data. User Inf'!$A$2:$E$13428,3,)</f>
        <v>Hồ Chí Minh</v>
      </c>
      <c r="L3131" s="38" t="str">
        <f>IF('Data. User Inf'!B3131&lt;'Data. Transactions'!C3131,"Current","New")</f>
        <v>New</v>
      </c>
    </row>
    <row r="3132" spans="1:12" ht="15.75" customHeight="1" x14ac:dyDescent="0.25">
      <c r="A3132" s="24">
        <v>39866897</v>
      </c>
      <c r="B3132" s="24">
        <v>5234358207</v>
      </c>
      <c r="C3132" s="26">
        <v>43923</v>
      </c>
      <c r="D3132" s="27">
        <v>50000</v>
      </c>
      <c r="E3132" s="28" t="s">
        <v>60</v>
      </c>
      <c r="F3132" s="24">
        <v>13</v>
      </c>
      <c r="G3132" s="36" t="s">
        <v>49</v>
      </c>
      <c r="H3132" s="38">
        <f>((VLOOKUP(F3132,'Data. Commission'!$B$2:$C$6,2,))/100)*D3132</f>
        <v>1500</v>
      </c>
      <c r="I3132" s="38" t="str">
        <f>VLOOKUP(A3132,'Data. User Inf'!$A$2:$D$13428,4,)</f>
        <v>23_to_27</v>
      </c>
      <c r="J3132" s="38" t="str">
        <f>VLOOKUP(A3132,'Data. User Inf'!$A$2:$E$13428,5,)</f>
        <v>MALE</v>
      </c>
      <c r="K3132" s="38" t="str">
        <f>VLOOKUP(A3132,'Data. User Inf'!$A$2:$E$13428,3,)</f>
        <v>Other Cities</v>
      </c>
      <c r="L3132" s="38" t="str">
        <f>IF('Data. User Inf'!B3132&lt;'Data. Transactions'!C3132,"Current","New")</f>
        <v>Current</v>
      </c>
    </row>
    <row r="3133" spans="1:12" ht="15.75" customHeight="1" x14ac:dyDescent="0.25">
      <c r="A3133" s="24">
        <v>18130280</v>
      </c>
      <c r="B3133" s="24">
        <v>5233833049</v>
      </c>
      <c r="C3133" s="26">
        <v>43923</v>
      </c>
      <c r="D3133" s="27">
        <v>100000</v>
      </c>
      <c r="E3133" s="28" t="s">
        <v>9</v>
      </c>
      <c r="F3133" s="24">
        <v>12</v>
      </c>
      <c r="G3133" s="37" t="s">
        <v>49</v>
      </c>
      <c r="H3133" s="38">
        <f>((VLOOKUP(F3133,'Data. Commission'!$B$2:$C$6,2,))/100)*D3133</f>
        <v>2000</v>
      </c>
      <c r="I3133" s="38" t="str">
        <f>VLOOKUP(A3133,'Data. User Inf'!$A$2:$D$13428,4,)</f>
        <v>unknown</v>
      </c>
      <c r="J3133" s="38" t="str">
        <f>VLOOKUP(A3133,'Data. User Inf'!$A$2:$E$13428,5,)</f>
        <v>FEMALE</v>
      </c>
      <c r="K3133" s="38" t="str">
        <f>VLOOKUP(A3133,'Data. User Inf'!$A$2:$E$13428,3,)</f>
        <v>Unknown</v>
      </c>
      <c r="L3133" s="38" t="str">
        <f>IF('Data. User Inf'!B3133&lt;'Data. Transactions'!C3133,"Current","New")</f>
        <v>New</v>
      </c>
    </row>
    <row r="3134" spans="1:12" ht="15.75" customHeight="1" x14ac:dyDescent="0.25">
      <c r="A3134" s="24">
        <v>46081720</v>
      </c>
      <c r="B3134" s="24">
        <v>5236134969</v>
      </c>
      <c r="C3134" s="26">
        <v>43923</v>
      </c>
      <c r="D3134" s="27">
        <v>100000</v>
      </c>
      <c r="E3134" s="28" t="s">
        <v>9</v>
      </c>
      <c r="F3134" s="24">
        <v>12</v>
      </c>
      <c r="G3134" s="37" t="s">
        <v>49</v>
      </c>
      <c r="H3134" s="38">
        <f>((VLOOKUP(F3134,'Data. Commission'!$B$2:$C$6,2,))/100)*D3134</f>
        <v>2000</v>
      </c>
      <c r="I3134" s="38" t="str">
        <f>VLOOKUP(A3134,'Data. User Inf'!$A$2:$D$13428,4,)</f>
        <v>23_to_27</v>
      </c>
      <c r="J3134" s="38" t="str">
        <f>VLOOKUP(A3134,'Data. User Inf'!$A$2:$E$13428,5,)</f>
        <v>MALE</v>
      </c>
      <c r="K3134" s="38" t="str">
        <f>VLOOKUP(A3134,'Data. User Inf'!$A$2:$E$13428,3,)</f>
        <v>Hồ Chí Minh</v>
      </c>
      <c r="L3134" s="38" t="str">
        <f>IF('Data. User Inf'!B3134&lt;'Data. Transactions'!C3134,"Current","New")</f>
        <v>Current</v>
      </c>
    </row>
    <row r="3135" spans="1:12" ht="15.75" customHeight="1" x14ac:dyDescent="0.25">
      <c r="A3135" s="24">
        <v>20399682</v>
      </c>
      <c r="B3135" s="24">
        <v>5234065246</v>
      </c>
      <c r="C3135" s="26">
        <v>43923</v>
      </c>
      <c r="D3135" s="27">
        <v>100000</v>
      </c>
      <c r="E3135" s="28" t="s">
        <v>9</v>
      </c>
      <c r="F3135" s="24">
        <v>12</v>
      </c>
      <c r="G3135" s="37" t="s">
        <v>49</v>
      </c>
      <c r="H3135" s="38">
        <f>((VLOOKUP(F3135,'Data. Commission'!$B$2:$C$6,2,))/100)*D3135</f>
        <v>2000</v>
      </c>
      <c r="I3135" s="38" t="str">
        <f>VLOOKUP(A3135,'Data. User Inf'!$A$2:$D$13428,4,)</f>
        <v>28_to_32</v>
      </c>
      <c r="J3135" s="38" t="str">
        <f>VLOOKUP(A3135,'Data. User Inf'!$A$2:$E$13428,5,)</f>
        <v>MALE</v>
      </c>
      <c r="K3135" s="38" t="str">
        <f>VLOOKUP(A3135,'Data. User Inf'!$A$2:$E$13428,3,)</f>
        <v>Hồ Chí Minh</v>
      </c>
      <c r="L3135" s="38" t="str">
        <f>IF('Data. User Inf'!B3135&lt;'Data. Transactions'!C3135,"Current","New")</f>
        <v>New</v>
      </c>
    </row>
    <row r="3136" spans="1:12" ht="15.75" customHeight="1" x14ac:dyDescent="0.25">
      <c r="A3136" s="24">
        <v>45241084</v>
      </c>
      <c r="B3136" s="24">
        <v>5233950741</v>
      </c>
      <c r="C3136" s="26">
        <v>43923</v>
      </c>
      <c r="D3136" s="27">
        <v>100000</v>
      </c>
      <c r="E3136" s="28" t="s">
        <v>9</v>
      </c>
      <c r="F3136" s="24">
        <v>12</v>
      </c>
      <c r="G3136" s="37" t="s">
        <v>49</v>
      </c>
      <c r="H3136" s="38">
        <f>((VLOOKUP(F3136,'Data. Commission'!$B$2:$C$6,2,))/100)*D3136</f>
        <v>2000</v>
      </c>
      <c r="I3136" s="38" t="str">
        <f>VLOOKUP(A3136,'Data. User Inf'!$A$2:$D$13428,4,)</f>
        <v>28_to_32</v>
      </c>
      <c r="J3136" s="38" t="str">
        <f>VLOOKUP(A3136,'Data. User Inf'!$A$2:$E$13428,5,)</f>
        <v>FEMALE</v>
      </c>
      <c r="K3136" s="38" t="str">
        <f>VLOOKUP(A3136,'Data. User Inf'!$A$2:$E$13428,3,)</f>
        <v>Other Cities</v>
      </c>
      <c r="L3136" s="38" t="str">
        <f>IF('Data. User Inf'!B3136&lt;'Data. Transactions'!C3136,"Current","New")</f>
        <v>Current</v>
      </c>
    </row>
    <row r="3137" spans="1:12" ht="15.75" customHeight="1" x14ac:dyDescent="0.25">
      <c r="A3137" s="24">
        <v>50199893</v>
      </c>
      <c r="B3137" s="24">
        <v>5234922903</v>
      </c>
      <c r="C3137" s="26">
        <v>43923</v>
      </c>
      <c r="D3137" s="27">
        <v>100000</v>
      </c>
      <c r="E3137" s="28" t="s">
        <v>60</v>
      </c>
      <c r="F3137" s="24">
        <v>13</v>
      </c>
      <c r="G3137" s="36" t="s">
        <v>49</v>
      </c>
      <c r="H3137" s="38">
        <f>((VLOOKUP(F3137,'Data. Commission'!$B$2:$C$6,2,))/100)*D3137</f>
        <v>3000</v>
      </c>
      <c r="I3137" s="38" t="str">
        <f>VLOOKUP(A3137,'Data. User Inf'!$A$2:$D$13428,4,)</f>
        <v>33_to_37</v>
      </c>
      <c r="J3137" s="38" t="str">
        <f>VLOOKUP(A3137,'Data. User Inf'!$A$2:$E$13428,5,)</f>
        <v>MALE</v>
      </c>
      <c r="K3137" s="38" t="str">
        <f>VLOOKUP(A3137,'Data. User Inf'!$A$2:$E$13428,3,)</f>
        <v>Other Cities</v>
      </c>
      <c r="L3137" s="38" t="str">
        <f>IF('Data. User Inf'!B3137&lt;'Data. Transactions'!C3137,"Current","New")</f>
        <v>Current</v>
      </c>
    </row>
    <row r="3138" spans="1:12" ht="15.75" customHeight="1" x14ac:dyDescent="0.25">
      <c r="A3138" s="24">
        <v>39483259</v>
      </c>
      <c r="B3138" s="24">
        <v>5236989437</v>
      </c>
      <c r="C3138" s="26">
        <v>43923</v>
      </c>
      <c r="D3138" s="27">
        <v>200000</v>
      </c>
      <c r="E3138" s="28" t="s">
        <v>60</v>
      </c>
      <c r="F3138" s="24">
        <v>13</v>
      </c>
      <c r="G3138" s="36" t="s">
        <v>49</v>
      </c>
      <c r="H3138" s="38">
        <f>((VLOOKUP(F3138,'Data. Commission'!$B$2:$C$6,2,))/100)*D3138</f>
        <v>6000</v>
      </c>
      <c r="I3138" s="38" t="str">
        <f>VLOOKUP(A3138,'Data. User Inf'!$A$2:$D$13428,4,)</f>
        <v>unknown</v>
      </c>
      <c r="J3138" s="38" t="str">
        <f>VLOOKUP(A3138,'Data. User Inf'!$A$2:$E$13428,5,)</f>
        <v>MALE</v>
      </c>
      <c r="K3138" s="38" t="str">
        <f>VLOOKUP(A3138,'Data. User Inf'!$A$2:$E$13428,3,)</f>
        <v>Unknown</v>
      </c>
      <c r="L3138" s="38" t="str">
        <f>IF('Data. User Inf'!B3138&lt;'Data. Transactions'!C3138,"Current","New")</f>
        <v>New</v>
      </c>
    </row>
    <row r="3139" spans="1:12" ht="15.75" customHeight="1" x14ac:dyDescent="0.25">
      <c r="A3139" s="24">
        <v>33962769</v>
      </c>
      <c r="B3139" s="24">
        <v>5237828531</v>
      </c>
      <c r="C3139" s="26">
        <v>43923</v>
      </c>
      <c r="D3139" s="27">
        <v>200000</v>
      </c>
      <c r="E3139" s="28" t="s">
        <v>9</v>
      </c>
      <c r="F3139" s="24">
        <v>12</v>
      </c>
      <c r="G3139" s="37" t="s">
        <v>49</v>
      </c>
      <c r="H3139" s="38">
        <f>((VLOOKUP(F3139,'Data. Commission'!$B$2:$C$6,2,))/100)*D3139</f>
        <v>4000</v>
      </c>
      <c r="I3139" s="38" t="str">
        <f>VLOOKUP(A3139,'Data. User Inf'!$A$2:$D$13428,4,)</f>
        <v>33_to_37</v>
      </c>
      <c r="J3139" s="38" t="str">
        <f>VLOOKUP(A3139,'Data. User Inf'!$A$2:$E$13428,5,)</f>
        <v>MALE</v>
      </c>
      <c r="K3139" s="38" t="str">
        <f>VLOOKUP(A3139,'Data. User Inf'!$A$2:$E$13428,3,)</f>
        <v>Other Cities</v>
      </c>
      <c r="L3139" s="38" t="str">
        <f>IF('Data. User Inf'!B3139&lt;'Data. Transactions'!C3139,"Current","New")</f>
        <v>New</v>
      </c>
    </row>
    <row r="3140" spans="1:12" ht="15.75" customHeight="1" x14ac:dyDescent="0.25">
      <c r="A3140" s="24">
        <v>52082262</v>
      </c>
      <c r="B3140" s="24">
        <v>5241080747</v>
      </c>
      <c r="C3140" s="26">
        <v>43924</v>
      </c>
      <c r="D3140" s="27">
        <v>10000</v>
      </c>
      <c r="E3140" s="28" t="s">
        <v>9</v>
      </c>
      <c r="F3140" s="24">
        <v>12</v>
      </c>
      <c r="G3140" s="36" t="s">
        <v>99</v>
      </c>
      <c r="H3140" s="38">
        <f>((VLOOKUP(F3140,'Data. Commission'!$B$2:$C$6,2,))/100)*D3140</f>
        <v>200</v>
      </c>
      <c r="I3140" s="38" t="str">
        <f>VLOOKUP(A3140,'Data. User Inf'!$A$2:$D$13428,4,)</f>
        <v>unknown</v>
      </c>
      <c r="J3140" s="38" t="str">
        <f>VLOOKUP(A3140,'Data. User Inf'!$A$2:$E$13428,5,)</f>
        <v>MALE</v>
      </c>
      <c r="K3140" s="38" t="str">
        <f>VLOOKUP(A3140,'Data. User Inf'!$A$2:$E$13428,3,)</f>
        <v>Other Cities</v>
      </c>
      <c r="L3140" s="38" t="str">
        <f>IF('Data. User Inf'!B3140&lt;'Data. Transactions'!C3140,"Current","New")</f>
        <v>Current</v>
      </c>
    </row>
    <row r="3141" spans="1:12" ht="15.75" customHeight="1" x14ac:dyDescent="0.25">
      <c r="A3141" s="24">
        <v>55003811</v>
      </c>
      <c r="B3141" s="24">
        <v>5242279259</v>
      </c>
      <c r="C3141" s="26">
        <v>43924</v>
      </c>
      <c r="D3141" s="27">
        <v>10000</v>
      </c>
      <c r="E3141" s="28" t="s">
        <v>9</v>
      </c>
      <c r="F3141" s="24">
        <v>12</v>
      </c>
      <c r="G3141" s="36" t="s">
        <v>99</v>
      </c>
      <c r="H3141" s="38">
        <f>((VLOOKUP(F3141,'Data. Commission'!$B$2:$C$6,2,))/100)*D3141</f>
        <v>200</v>
      </c>
      <c r="I3141" s="38" t="str">
        <f>VLOOKUP(A3141,'Data. User Inf'!$A$2:$D$13428,4,)</f>
        <v>unknown</v>
      </c>
      <c r="J3141" s="38" t="str">
        <f>VLOOKUP(A3141,'Data. User Inf'!$A$2:$E$13428,5,)</f>
        <v>FEMALE</v>
      </c>
      <c r="K3141" s="38" t="str">
        <f>VLOOKUP(A3141,'Data. User Inf'!$A$2:$E$13428,3,)</f>
        <v>Hồ Chí Minh</v>
      </c>
      <c r="L3141" s="38" t="str">
        <f>IF('Data. User Inf'!B3141&lt;'Data. Transactions'!C3141,"Current","New")</f>
        <v>Current</v>
      </c>
    </row>
    <row r="3142" spans="1:12" ht="15.75" customHeight="1" x14ac:dyDescent="0.25">
      <c r="A3142" s="24">
        <v>53616772</v>
      </c>
      <c r="B3142" s="24">
        <v>5247477173</v>
      </c>
      <c r="C3142" s="26">
        <v>43924</v>
      </c>
      <c r="D3142" s="27">
        <v>50000</v>
      </c>
      <c r="E3142" s="28" t="s">
        <v>60</v>
      </c>
      <c r="F3142" s="24">
        <v>13</v>
      </c>
      <c r="G3142" s="36" t="s">
        <v>99</v>
      </c>
      <c r="H3142" s="38">
        <f>((VLOOKUP(F3142,'Data. Commission'!$B$2:$C$6,2,))/100)*D3142</f>
        <v>1500</v>
      </c>
      <c r="I3142" s="38" t="str">
        <f>VLOOKUP(A3142,'Data. User Inf'!$A$2:$D$13428,4,)</f>
        <v>unknown</v>
      </c>
      <c r="J3142" s="38" t="str">
        <f>VLOOKUP(A3142,'Data. User Inf'!$A$2:$E$13428,5,)</f>
        <v>FEMALE</v>
      </c>
      <c r="K3142" s="38" t="str">
        <f>VLOOKUP(A3142,'Data. User Inf'!$A$2:$E$13428,3,)</f>
        <v>Other Cities</v>
      </c>
      <c r="L3142" s="38" t="str">
        <f>IF('Data. User Inf'!B3142&lt;'Data. Transactions'!C3142,"Current","New")</f>
        <v>Current</v>
      </c>
    </row>
    <row r="3143" spans="1:12" ht="15.75" customHeight="1" x14ac:dyDescent="0.25">
      <c r="A3143" s="24">
        <v>34938817</v>
      </c>
      <c r="B3143" s="24">
        <v>5241630965</v>
      </c>
      <c r="C3143" s="26">
        <v>43924</v>
      </c>
      <c r="D3143" s="27">
        <v>10000</v>
      </c>
      <c r="E3143" s="28" t="s">
        <v>9</v>
      </c>
      <c r="F3143" s="24">
        <v>12</v>
      </c>
      <c r="G3143" s="36" t="s">
        <v>99</v>
      </c>
      <c r="H3143" s="38">
        <f>((VLOOKUP(F3143,'Data. Commission'!$B$2:$C$6,2,))/100)*D3143</f>
        <v>200</v>
      </c>
      <c r="I3143" s="38" t="str">
        <f>VLOOKUP(A3143,'Data. User Inf'!$A$2:$D$13428,4,)</f>
        <v>unknown</v>
      </c>
      <c r="J3143" s="38" t="str">
        <f>VLOOKUP(A3143,'Data. User Inf'!$A$2:$E$13428,5,)</f>
        <v>FEMALE</v>
      </c>
      <c r="K3143" s="38" t="str">
        <f>VLOOKUP(A3143,'Data. User Inf'!$A$2:$E$13428,3,)</f>
        <v>Other Cities</v>
      </c>
      <c r="L3143" s="38" t="str">
        <f>IF('Data. User Inf'!B3143&lt;'Data. Transactions'!C3143,"Current","New")</f>
        <v>Current</v>
      </c>
    </row>
    <row r="3144" spans="1:12" ht="15.75" customHeight="1" x14ac:dyDescent="0.25">
      <c r="A3144" s="24">
        <v>49481485</v>
      </c>
      <c r="B3144" s="24">
        <v>5246439034</v>
      </c>
      <c r="C3144" s="26">
        <v>43924</v>
      </c>
      <c r="D3144" s="27">
        <v>20000</v>
      </c>
      <c r="E3144" s="28" t="s">
        <v>9</v>
      </c>
      <c r="F3144" s="24">
        <v>12</v>
      </c>
      <c r="G3144" s="36" t="s">
        <v>99</v>
      </c>
      <c r="H3144" s="38">
        <f>((VLOOKUP(F3144,'Data. Commission'!$B$2:$C$6,2,))/100)*D3144</f>
        <v>400</v>
      </c>
      <c r="I3144" s="38" t="str">
        <f>VLOOKUP(A3144,'Data. User Inf'!$A$2:$D$13428,4,)</f>
        <v>unknown</v>
      </c>
      <c r="J3144" s="38" t="str">
        <f>VLOOKUP(A3144,'Data. User Inf'!$A$2:$E$13428,5,)</f>
        <v>MALE</v>
      </c>
      <c r="K3144" s="38" t="str">
        <f>VLOOKUP(A3144,'Data. User Inf'!$A$2:$E$13428,3,)</f>
        <v>Hồ Chí Minh</v>
      </c>
      <c r="L3144" s="38" t="str">
        <f>IF('Data. User Inf'!B3144&lt;'Data. Transactions'!C3144,"Current","New")</f>
        <v>Current</v>
      </c>
    </row>
    <row r="3145" spans="1:12" ht="15.75" customHeight="1" x14ac:dyDescent="0.25">
      <c r="A3145" s="24">
        <v>48207696</v>
      </c>
      <c r="B3145" s="24">
        <v>5242798853</v>
      </c>
      <c r="C3145" s="26">
        <v>43924</v>
      </c>
      <c r="D3145" s="27">
        <v>20000</v>
      </c>
      <c r="E3145" s="28" t="s">
        <v>9</v>
      </c>
      <c r="F3145" s="24">
        <v>12</v>
      </c>
      <c r="G3145" s="36" t="s">
        <v>99</v>
      </c>
      <c r="H3145" s="38">
        <f>((VLOOKUP(F3145,'Data. Commission'!$B$2:$C$6,2,))/100)*D3145</f>
        <v>400</v>
      </c>
      <c r="I3145" s="38" t="str">
        <f>VLOOKUP(A3145,'Data. User Inf'!$A$2:$D$13428,4,)</f>
        <v>unknown</v>
      </c>
      <c r="J3145" s="38" t="str">
        <f>VLOOKUP(A3145,'Data. User Inf'!$A$2:$E$13428,5,)</f>
        <v>MALE</v>
      </c>
      <c r="K3145" s="38" t="str">
        <f>VLOOKUP(A3145,'Data. User Inf'!$A$2:$E$13428,3,)</f>
        <v>Hồ Chí Minh</v>
      </c>
      <c r="L3145" s="38" t="str">
        <f>IF('Data. User Inf'!B3145&lt;'Data. Transactions'!C3145,"Current","New")</f>
        <v>Current</v>
      </c>
    </row>
    <row r="3146" spans="1:12" ht="15.75" customHeight="1" x14ac:dyDescent="0.25">
      <c r="A3146" s="24">
        <v>47496287</v>
      </c>
      <c r="B3146" s="24">
        <v>5248720917</v>
      </c>
      <c r="C3146" s="26">
        <v>43924</v>
      </c>
      <c r="D3146" s="27">
        <v>20000</v>
      </c>
      <c r="E3146" s="28" t="s">
        <v>86</v>
      </c>
      <c r="F3146" s="24">
        <v>14</v>
      </c>
      <c r="G3146" s="36" t="s">
        <v>99</v>
      </c>
      <c r="H3146" s="38">
        <f>((VLOOKUP(F3146,'Data. Commission'!$B$2:$C$6,2,))/100)*D3146</f>
        <v>800</v>
      </c>
      <c r="I3146" s="38" t="str">
        <f>VLOOKUP(A3146,'Data. User Inf'!$A$2:$D$13428,4,)</f>
        <v>18_to_22</v>
      </c>
      <c r="J3146" s="38" t="str">
        <f>VLOOKUP(A3146,'Data. User Inf'!$A$2:$E$13428,5,)</f>
        <v>FEMALE</v>
      </c>
      <c r="K3146" s="38" t="str">
        <f>VLOOKUP(A3146,'Data. User Inf'!$A$2:$E$13428,3,)</f>
        <v>Hồ Chí Minh</v>
      </c>
      <c r="L3146" s="38" t="str">
        <f>IF('Data. User Inf'!B3146&lt;'Data. Transactions'!C3146,"Current","New")</f>
        <v>Current</v>
      </c>
    </row>
    <row r="3147" spans="1:12" ht="15.75" customHeight="1" x14ac:dyDescent="0.25">
      <c r="A3147" s="24">
        <v>45020852</v>
      </c>
      <c r="B3147" s="24">
        <v>5242731290</v>
      </c>
      <c r="C3147" s="26">
        <v>43924</v>
      </c>
      <c r="D3147" s="27">
        <v>50000</v>
      </c>
      <c r="E3147" s="28" t="s">
        <v>9</v>
      </c>
      <c r="F3147" s="24">
        <v>12</v>
      </c>
      <c r="G3147" s="36" t="s">
        <v>99</v>
      </c>
      <c r="H3147" s="38">
        <f>((VLOOKUP(F3147,'Data. Commission'!$B$2:$C$6,2,))/100)*D3147</f>
        <v>1000</v>
      </c>
      <c r="I3147" s="38" t="str">
        <f>VLOOKUP(A3147,'Data. User Inf'!$A$2:$D$13428,4,)</f>
        <v>18_to_22</v>
      </c>
      <c r="J3147" s="38" t="str">
        <f>VLOOKUP(A3147,'Data. User Inf'!$A$2:$E$13428,5,)</f>
        <v>FEMALE</v>
      </c>
      <c r="K3147" s="38" t="str">
        <f>VLOOKUP(A3147,'Data. User Inf'!$A$2:$E$13428,3,)</f>
        <v>Hồ Chí Minh</v>
      </c>
      <c r="L3147" s="38" t="str">
        <f>IF('Data. User Inf'!B3147&lt;'Data. Transactions'!C3147,"Current","New")</f>
        <v>Current</v>
      </c>
    </row>
    <row r="3148" spans="1:12" ht="15.75" customHeight="1" x14ac:dyDescent="0.25">
      <c r="A3148" s="24">
        <v>54937811</v>
      </c>
      <c r="B3148" s="24">
        <v>5247374796</v>
      </c>
      <c r="C3148" s="26">
        <v>43924</v>
      </c>
      <c r="D3148" s="27">
        <v>30000</v>
      </c>
      <c r="E3148" s="28" t="s">
        <v>60</v>
      </c>
      <c r="F3148" s="24">
        <v>13</v>
      </c>
      <c r="G3148" s="36" t="s">
        <v>99</v>
      </c>
      <c r="H3148" s="38">
        <f>((VLOOKUP(F3148,'Data. Commission'!$B$2:$C$6,2,))/100)*D3148</f>
        <v>900</v>
      </c>
      <c r="I3148" s="38" t="str">
        <f>VLOOKUP(A3148,'Data. User Inf'!$A$2:$D$13428,4,)</f>
        <v>18_to_22</v>
      </c>
      <c r="J3148" s="38" t="str">
        <f>VLOOKUP(A3148,'Data. User Inf'!$A$2:$E$13428,5,)</f>
        <v>MALE</v>
      </c>
      <c r="K3148" s="38" t="str">
        <f>VLOOKUP(A3148,'Data. User Inf'!$A$2:$E$13428,3,)</f>
        <v>Hồ Chí Minh</v>
      </c>
      <c r="L3148" s="38" t="str">
        <f>IF('Data. User Inf'!B3148&lt;'Data. Transactions'!C3148,"Current","New")</f>
        <v>Current</v>
      </c>
    </row>
    <row r="3149" spans="1:12" ht="15.75" customHeight="1" x14ac:dyDescent="0.25">
      <c r="A3149" s="24">
        <v>16790067</v>
      </c>
      <c r="B3149" s="24">
        <v>5246310013</v>
      </c>
      <c r="C3149" s="26">
        <v>43924</v>
      </c>
      <c r="D3149" s="27">
        <v>20000</v>
      </c>
      <c r="E3149" s="28" t="s">
        <v>9</v>
      </c>
      <c r="F3149" s="24">
        <v>12</v>
      </c>
      <c r="G3149" s="36" t="s">
        <v>99</v>
      </c>
      <c r="H3149" s="38">
        <f>((VLOOKUP(F3149,'Data. Commission'!$B$2:$C$6,2,))/100)*D3149</f>
        <v>400</v>
      </c>
      <c r="I3149" s="38" t="str">
        <f>VLOOKUP(A3149,'Data. User Inf'!$A$2:$D$13428,4,)</f>
        <v>23_to_27</v>
      </c>
      <c r="J3149" s="38" t="str">
        <f>VLOOKUP(A3149,'Data. User Inf'!$A$2:$E$13428,5,)</f>
        <v>FEMALE</v>
      </c>
      <c r="K3149" s="38" t="str">
        <f>VLOOKUP(A3149,'Data. User Inf'!$A$2:$E$13428,3,)</f>
        <v>Other Cities</v>
      </c>
      <c r="L3149" s="38" t="str">
        <f>IF('Data. User Inf'!B3149&lt;'Data. Transactions'!C3149,"Current","New")</f>
        <v>Current</v>
      </c>
    </row>
    <row r="3150" spans="1:12" ht="15.75" customHeight="1" x14ac:dyDescent="0.25">
      <c r="A3150" s="24">
        <v>37032152</v>
      </c>
      <c r="B3150" s="24">
        <v>5241216598</v>
      </c>
      <c r="C3150" s="26">
        <v>43924</v>
      </c>
      <c r="D3150" s="27">
        <v>30000</v>
      </c>
      <c r="E3150" s="28" t="s">
        <v>9</v>
      </c>
      <c r="F3150" s="24">
        <v>12</v>
      </c>
      <c r="G3150" s="36" t="s">
        <v>99</v>
      </c>
      <c r="H3150" s="38">
        <f>((VLOOKUP(F3150,'Data. Commission'!$B$2:$C$6,2,))/100)*D3150</f>
        <v>600</v>
      </c>
      <c r="I3150" s="38" t="str">
        <f>VLOOKUP(A3150,'Data. User Inf'!$A$2:$D$13428,4,)</f>
        <v>23_to_27</v>
      </c>
      <c r="J3150" s="38" t="str">
        <f>VLOOKUP(A3150,'Data. User Inf'!$A$2:$E$13428,5,)</f>
        <v>MALE</v>
      </c>
      <c r="K3150" s="38" t="str">
        <f>VLOOKUP(A3150,'Data. User Inf'!$A$2:$E$13428,3,)</f>
        <v>Other Cities</v>
      </c>
      <c r="L3150" s="38" t="str">
        <f>IF('Data. User Inf'!B3150&lt;'Data. Transactions'!C3150,"Current","New")</f>
        <v>Current</v>
      </c>
    </row>
    <row r="3151" spans="1:12" ht="15.75" customHeight="1" x14ac:dyDescent="0.25">
      <c r="A3151" s="24">
        <v>47601629</v>
      </c>
      <c r="B3151" s="24">
        <v>5245076207</v>
      </c>
      <c r="C3151" s="26">
        <v>43924</v>
      </c>
      <c r="D3151" s="27">
        <v>20000</v>
      </c>
      <c r="E3151" s="28" t="s">
        <v>86</v>
      </c>
      <c r="F3151" s="24">
        <v>14</v>
      </c>
      <c r="G3151" s="36" t="s">
        <v>99</v>
      </c>
      <c r="H3151" s="38">
        <f>((VLOOKUP(F3151,'Data. Commission'!$B$2:$C$6,2,))/100)*D3151</f>
        <v>800</v>
      </c>
      <c r="I3151" s="38" t="str">
        <f>VLOOKUP(A3151,'Data. User Inf'!$A$2:$D$13428,4,)</f>
        <v>23_to_27</v>
      </c>
      <c r="J3151" s="38" t="str">
        <f>VLOOKUP(A3151,'Data. User Inf'!$A$2:$E$13428,5,)</f>
        <v>MALE</v>
      </c>
      <c r="K3151" s="38" t="str">
        <f>VLOOKUP(A3151,'Data. User Inf'!$A$2:$E$13428,3,)</f>
        <v>Other Cities</v>
      </c>
      <c r="L3151" s="38" t="str">
        <f>IF('Data. User Inf'!B3151&lt;'Data. Transactions'!C3151,"Current","New")</f>
        <v>Current</v>
      </c>
    </row>
    <row r="3152" spans="1:12" ht="15.75" customHeight="1" x14ac:dyDescent="0.25">
      <c r="A3152" s="24">
        <v>45185669</v>
      </c>
      <c r="B3152" s="24">
        <v>5242921485</v>
      </c>
      <c r="C3152" s="26">
        <v>43924</v>
      </c>
      <c r="D3152" s="27">
        <v>20000</v>
      </c>
      <c r="E3152" s="28" t="s">
        <v>9</v>
      </c>
      <c r="F3152" s="24">
        <v>12</v>
      </c>
      <c r="G3152" s="36" t="s">
        <v>99</v>
      </c>
      <c r="H3152" s="38">
        <f>((VLOOKUP(F3152,'Data. Commission'!$B$2:$C$6,2,))/100)*D3152</f>
        <v>400</v>
      </c>
      <c r="I3152" s="38" t="str">
        <f>VLOOKUP(A3152,'Data. User Inf'!$A$2:$D$13428,4,)</f>
        <v>23_to_27</v>
      </c>
      <c r="J3152" s="38" t="str">
        <f>VLOOKUP(A3152,'Data. User Inf'!$A$2:$E$13428,5,)</f>
        <v>MALE</v>
      </c>
      <c r="K3152" s="38" t="str">
        <f>VLOOKUP(A3152,'Data. User Inf'!$A$2:$E$13428,3,)</f>
        <v>Hồ Chí Minh</v>
      </c>
      <c r="L3152" s="38" t="str">
        <f>IF('Data. User Inf'!B3152&lt;'Data. Transactions'!C3152,"Current","New")</f>
        <v>Current</v>
      </c>
    </row>
    <row r="3153" spans="1:12" ht="15.75" customHeight="1" x14ac:dyDescent="0.25">
      <c r="A3153" s="24">
        <v>40234712</v>
      </c>
      <c r="B3153" s="24">
        <v>5243531883</v>
      </c>
      <c r="C3153" s="26">
        <v>43924</v>
      </c>
      <c r="D3153" s="27">
        <v>10000</v>
      </c>
      <c r="E3153" s="28" t="s">
        <v>9</v>
      </c>
      <c r="F3153" s="24">
        <v>12</v>
      </c>
      <c r="G3153" s="36" t="s">
        <v>99</v>
      </c>
      <c r="H3153" s="38">
        <f>((VLOOKUP(F3153,'Data. Commission'!$B$2:$C$6,2,))/100)*D3153</f>
        <v>200</v>
      </c>
      <c r="I3153" s="38" t="str">
        <f>VLOOKUP(A3153,'Data. User Inf'!$A$2:$D$13428,4,)</f>
        <v>23_to_27</v>
      </c>
      <c r="J3153" s="38" t="str">
        <f>VLOOKUP(A3153,'Data. User Inf'!$A$2:$E$13428,5,)</f>
        <v>MALE</v>
      </c>
      <c r="K3153" s="38" t="str">
        <f>VLOOKUP(A3153,'Data. User Inf'!$A$2:$E$13428,3,)</f>
        <v>Other Cities</v>
      </c>
      <c r="L3153" s="38" t="str">
        <f>IF('Data. User Inf'!B3153&lt;'Data. Transactions'!C3153,"Current","New")</f>
        <v>Current</v>
      </c>
    </row>
    <row r="3154" spans="1:12" ht="15.75" customHeight="1" x14ac:dyDescent="0.25">
      <c r="A3154" s="24">
        <v>31487205</v>
      </c>
      <c r="B3154" s="24">
        <v>5243757620</v>
      </c>
      <c r="C3154" s="26">
        <v>43924</v>
      </c>
      <c r="D3154" s="27">
        <v>20000</v>
      </c>
      <c r="E3154" s="28" t="s">
        <v>9</v>
      </c>
      <c r="F3154" s="24">
        <v>12</v>
      </c>
      <c r="G3154" s="36" t="s">
        <v>99</v>
      </c>
      <c r="H3154" s="38">
        <f>((VLOOKUP(F3154,'Data. Commission'!$B$2:$C$6,2,))/100)*D3154</f>
        <v>400</v>
      </c>
      <c r="I3154" s="38" t="str">
        <f>VLOOKUP(A3154,'Data. User Inf'!$A$2:$D$13428,4,)</f>
        <v>23_to_27</v>
      </c>
      <c r="J3154" s="38" t="str">
        <f>VLOOKUP(A3154,'Data. User Inf'!$A$2:$E$13428,5,)</f>
        <v>MALE</v>
      </c>
      <c r="K3154" s="38" t="str">
        <f>VLOOKUP(A3154,'Data. User Inf'!$A$2:$E$13428,3,)</f>
        <v>Hồ Chí Minh</v>
      </c>
      <c r="L3154" s="38" t="str">
        <f>IF('Data. User Inf'!B3154&lt;'Data. Transactions'!C3154,"Current","New")</f>
        <v>Current</v>
      </c>
    </row>
    <row r="3155" spans="1:12" ht="15.75" customHeight="1" x14ac:dyDescent="0.25">
      <c r="A3155" s="24">
        <v>45671300</v>
      </c>
      <c r="B3155" s="24">
        <v>5246191980</v>
      </c>
      <c r="C3155" s="26">
        <v>43924</v>
      </c>
      <c r="D3155" s="27">
        <v>10000</v>
      </c>
      <c r="E3155" s="28" t="s">
        <v>86</v>
      </c>
      <c r="F3155" s="24">
        <v>14</v>
      </c>
      <c r="G3155" s="36" t="s">
        <v>99</v>
      </c>
      <c r="H3155" s="38">
        <f>((VLOOKUP(F3155,'Data. Commission'!$B$2:$C$6,2,))/100)*D3155</f>
        <v>400</v>
      </c>
      <c r="I3155" s="38" t="str">
        <f>VLOOKUP(A3155,'Data. User Inf'!$A$2:$D$13428,4,)</f>
        <v>23_to_27</v>
      </c>
      <c r="J3155" s="38" t="str">
        <f>VLOOKUP(A3155,'Data. User Inf'!$A$2:$E$13428,5,)</f>
        <v>MALE</v>
      </c>
      <c r="K3155" s="38" t="str">
        <f>VLOOKUP(A3155,'Data. User Inf'!$A$2:$E$13428,3,)</f>
        <v>Hà Nội</v>
      </c>
      <c r="L3155" s="38" t="str">
        <f>IF('Data. User Inf'!B3155&lt;'Data. Transactions'!C3155,"Current","New")</f>
        <v>Current</v>
      </c>
    </row>
    <row r="3156" spans="1:12" ht="15.75" customHeight="1" x14ac:dyDescent="0.25">
      <c r="A3156" s="24">
        <v>40686866</v>
      </c>
      <c r="B3156" s="24">
        <v>5243782993</v>
      </c>
      <c r="C3156" s="26">
        <v>43924</v>
      </c>
      <c r="D3156" s="27">
        <v>10000</v>
      </c>
      <c r="E3156" s="28" t="s">
        <v>9</v>
      </c>
      <c r="F3156" s="24">
        <v>12</v>
      </c>
      <c r="G3156" s="36" t="s">
        <v>99</v>
      </c>
      <c r="H3156" s="38">
        <f>((VLOOKUP(F3156,'Data. Commission'!$B$2:$C$6,2,))/100)*D3156</f>
        <v>200</v>
      </c>
      <c r="I3156" s="38" t="str">
        <f>VLOOKUP(A3156,'Data. User Inf'!$A$2:$D$13428,4,)</f>
        <v>23_to_27</v>
      </c>
      <c r="J3156" s="38" t="str">
        <f>VLOOKUP(A3156,'Data. User Inf'!$A$2:$E$13428,5,)</f>
        <v>FEMALE</v>
      </c>
      <c r="K3156" s="38" t="str">
        <f>VLOOKUP(A3156,'Data. User Inf'!$A$2:$E$13428,3,)</f>
        <v>Hồ Chí Minh</v>
      </c>
      <c r="L3156" s="38" t="str">
        <f>IF('Data. User Inf'!B3156&lt;'Data. Transactions'!C3156,"Current","New")</f>
        <v>Current</v>
      </c>
    </row>
    <row r="3157" spans="1:12" ht="15.75" customHeight="1" x14ac:dyDescent="0.25">
      <c r="A3157" s="24">
        <v>46768677</v>
      </c>
      <c r="B3157" s="24">
        <v>5241710640</v>
      </c>
      <c r="C3157" s="26">
        <v>43924</v>
      </c>
      <c r="D3157" s="27">
        <v>50000</v>
      </c>
      <c r="E3157" s="28" t="s">
        <v>9</v>
      </c>
      <c r="F3157" s="24">
        <v>12</v>
      </c>
      <c r="G3157" s="36" t="s">
        <v>99</v>
      </c>
      <c r="H3157" s="38">
        <f>((VLOOKUP(F3157,'Data. Commission'!$B$2:$C$6,2,))/100)*D3157</f>
        <v>1000</v>
      </c>
      <c r="I3157" s="38" t="str">
        <f>VLOOKUP(A3157,'Data. User Inf'!$A$2:$D$13428,4,)</f>
        <v>23_to_27</v>
      </c>
      <c r="J3157" s="38" t="str">
        <f>VLOOKUP(A3157,'Data. User Inf'!$A$2:$E$13428,5,)</f>
        <v>FEMALE</v>
      </c>
      <c r="K3157" s="38" t="str">
        <f>VLOOKUP(A3157,'Data. User Inf'!$A$2:$E$13428,3,)</f>
        <v>Hồ Chí Minh</v>
      </c>
      <c r="L3157" s="38" t="str">
        <f>IF('Data. User Inf'!B3157&lt;'Data. Transactions'!C3157,"Current","New")</f>
        <v>Current</v>
      </c>
    </row>
    <row r="3158" spans="1:12" ht="15.75" customHeight="1" x14ac:dyDescent="0.25">
      <c r="A3158" s="24">
        <v>55020509</v>
      </c>
      <c r="B3158" s="24">
        <v>5248464428</v>
      </c>
      <c r="C3158" s="26">
        <v>43924</v>
      </c>
      <c r="D3158" s="27">
        <v>30000</v>
      </c>
      <c r="E3158" s="28" t="s">
        <v>9</v>
      </c>
      <c r="F3158" s="24">
        <v>12</v>
      </c>
      <c r="G3158" s="36" t="s">
        <v>99</v>
      </c>
      <c r="H3158" s="38">
        <f>((VLOOKUP(F3158,'Data. Commission'!$B$2:$C$6,2,))/100)*D3158</f>
        <v>600</v>
      </c>
      <c r="I3158" s="38" t="str">
        <f>VLOOKUP(A3158,'Data. User Inf'!$A$2:$D$13428,4,)</f>
        <v>28_to_32</v>
      </c>
      <c r="J3158" s="38" t="str">
        <f>VLOOKUP(A3158,'Data. User Inf'!$A$2:$E$13428,5,)</f>
        <v>FEMALE</v>
      </c>
      <c r="K3158" s="38" t="str">
        <f>VLOOKUP(A3158,'Data. User Inf'!$A$2:$E$13428,3,)</f>
        <v>Other Cities</v>
      </c>
      <c r="L3158" s="38" t="str">
        <f>IF('Data. User Inf'!B3158&lt;'Data. Transactions'!C3158,"Current","New")</f>
        <v>Current</v>
      </c>
    </row>
    <row r="3159" spans="1:12" ht="15.75" customHeight="1" x14ac:dyDescent="0.25">
      <c r="A3159" s="24">
        <v>45589867</v>
      </c>
      <c r="B3159" s="24">
        <v>5247735455</v>
      </c>
      <c r="C3159" s="26">
        <v>43924</v>
      </c>
      <c r="D3159" s="27">
        <v>50000</v>
      </c>
      <c r="E3159" s="28" t="s">
        <v>60</v>
      </c>
      <c r="F3159" s="24">
        <v>13</v>
      </c>
      <c r="G3159" s="36" t="s">
        <v>99</v>
      </c>
      <c r="H3159" s="38">
        <f>((VLOOKUP(F3159,'Data. Commission'!$B$2:$C$6,2,))/100)*D3159</f>
        <v>1500</v>
      </c>
      <c r="I3159" s="38" t="str">
        <f>VLOOKUP(A3159,'Data. User Inf'!$A$2:$D$13428,4,)</f>
        <v>28_to_32</v>
      </c>
      <c r="J3159" s="38" t="str">
        <f>VLOOKUP(A3159,'Data. User Inf'!$A$2:$E$13428,5,)</f>
        <v>FEMALE</v>
      </c>
      <c r="K3159" s="38" t="str">
        <f>VLOOKUP(A3159,'Data. User Inf'!$A$2:$E$13428,3,)</f>
        <v>Unknown</v>
      </c>
      <c r="L3159" s="38" t="str">
        <f>IF('Data. User Inf'!B3159&lt;'Data. Transactions'!C3159,"Current","New")</f>
        <v>New</v>
      </c>
    </row>
    <row r="3160" spans="1:12" ht="15.75" customHeight="1" x14ac:dyDescent="0.25">
      <c r="A3160" s="24">
        <v>45092519</v>
      </c>
      <c r="B3160" s="24">
        <v>5248255500</v>
      </c>
      <c r="C3160" s="26">
        <v>43924</v>
      </c>
      <c r="D3160" s="27">
        <v>30000</v>
      </c>
      <c r="E3160" s="28" t="s">
        <v>9</v>
      </c>
      <c r="F3160" s="24">
        <v>12</v>
      </c>
      <c r="G3160" s="36" t="s">
        <v>99</v>
      </c>
      <c r="H3160" s="38">
        <f>((VLOOKUP(F3160,'Data. Commission'!$B$2:$C$6,2,))/100)*D3160</f>
        <v>600</v>
      </c>
      <c r="I3160" s="38" t="str">
        <f>VLOOKUP(A3160,'Data. User Inf'!$A$2:$D$13428,4,)</f>
        <v>28_to_32</v>
      </c>
      <c r="J3160" s="38" t="str">
        <f>VLOOKUP(A3160,'Data. User Inf'!$A$2:$E$13428,5,)</f>
        <v>MALE</v>
      </c>
      <c r="K3160" s="38" t="str">
        <f>VLOOKUP(A3160,'Data. User Inf'!$A$2:$E$13428,3,)</f>
        <v>Hồ Chí Minh</v>
      </c>
      <c r="L3160" s="38" t="str">
        <f>IF('Data. User Inf'!B3160&lt;'Data. Transactions'!C3160,"Current","New")</f>
        <v>Current</v>
      </c>
    </row>
    <row r="3161" spans="1:12" ht="15.75" customHeight="1" x14ac:dyDescent="0.25">
      <c r="A3161" s="24">
        <v>50808339</v>
      </c>
      <c r="B3161" s="24">
        <v>5246501167</v>
      </c>
      <c r="C3161" s="26">
        <v>43924</v>
      </c>
      <c r="D3161" s="27">
        <v>10000</v>
      </c>
      <c r="E3161" s="28" t="s">
        <v>9</v>
      </c>
      <c r="F3161" s="24">
        <v>12</v>
      </c>
      <c r="G3161" s="36" t="s">
        <v>99</v>
      </c>
      <c r="H3161" s="38">
        <f>((VLOOKUP(F3161,'Data. Commission'!$B$2:$C$6,2,))/100)*D3161</f>
        <v>200</v>
      </c>
      <c r="I3161" s="38" t="str">
        <f>VLOOKUP(A3161,'Data. User Inf'!$A$2:$D$13428,4,)</f>
        <v>28_to_32</v>
      </c>
      <c r="J3161" s="38" t="str">
        <f>VLOOKUP(A3161,'Data. User Inf'!$A$2:$E$13428,5,)</f>
        <v>FEMALE</v>
      </c>
      <c r="K3161" s="38" t="str">
        <f>VLOOKUP(A3161,'Data. User Inf'!$A$2:$E$13428,3,)</f>
        <v>Other Cities</v>
      </c>
      <c r="L3161" s="38" t="str">
        <f>IF('Data. User Inf'!B3161&lt;'Data. Transactions'!C3161,"Current","New")</f>
        <v>Current</v>
      </c>
    </row>
    <row r="3162" spans="1:12" ht="15.75" customHeight="1" x14ac:dyDescent="0.25">
      <c r="A3162" s="24">
        <v>18384816</v>
      </c>
      <c r="B3162" s="24">
        <v>5247527269</v>
      </c>
      <c r="C3162" s="26">
        <v>43924</v>
      </c>
      <c r="D3162" s="27">
        <v>50000</v>
      </c>
      <c r="E3162" s="28" t="s">
        <v>60</v>
      </c>
      <c r="F3162" s="24">
        <v>13</v>
      </c>
      <c r="G3162" s="36" t="s">
        <v>99</v>
      </c>
      <c r="H3162" s="38">
        <f>((VLOOKUP(F3162,'Data. Commission'!$B$2:$C$6,2,))/100)*D3162</f>
        <v>1500</v>
      </c>
      <c r="I3162" s="38" t="str">
        <f>VLOOKUP(A3162,'Data. User Inf'!$A$2:$D$13428,4,)</f>
        <v>33_to_37</v>
      </c>
      <c r="J3162" s="38" t="str">
        <f>VLOOKUP(A3162,'Data. User Inf'!$A$2:$E$13428,5,)</f>
        <v>MALE</v>
      </c>
      <c r="K3162" s="38" t="str">
        <f>VLOOKUP(A3162,'Data. User Inf'!$A$2:$E$13428,3,)</f>
        <v>Hồ Chí Minh</v>
      </c>
      <c r="L3162" s="38" t="str">
        <f>IF('Data. User Inf'!B3162&lt;'Data. Transactions'!C3162,"Current","New")</f>
        <v>Current</v>
      </c>
    </row>
    <row r="3163" spans="1:12" ht="15.75" customHeight="1" x14ac:dyDescent="0.25">
      <c r="A3163" s="24">
        <v>28771116</v>
      </c>
      <c r="B3163" s="24">
        <v>5240611318</v>
      </c>
      <c r="C3163" s="26">
        <v>43924</v>
      </c>
      <c r="D3163" s="27">
        <v>20000</v>
      </c>
      <c r="E3163" s="28" t="s">
        <v>60</v>
      </c>
      <c r="F3163" s="24">
        <v>13</v>
      </c>
      <c r="G3163" s="36" t="s">
        <v>99</v>
      </c>
      <c r="H3163" s="38">
        <f>((VLOOKUP(F3163,'Data. Commission'!$B$2:$C$6,2,))/100)*D3163</f>
        <v>600</v>
      </c>
      <c r="I3163" s="38" t="str">
        <f>VLOOKUP(A3163,'Data. User Inf'!$A$2:$D$13428,4,)</f>
        <v>33_to_37</v>
      </c>
      <c r="J3163" s="38" t="str">
        <f>VLOOKUP(A3163,'Data. User Inf'!$A$2:$E$13428,5,)</f>
        <v>MALE</v>
      </c>
      <c r="K3163" s="38" t="str">
        <f>VLOOKUP(A3163,'Data. User Inf'!$A$2:$E$13428,3,)</f>
        <v>Hà Nội</v>
      </c>
      <c r="L3163" s="38" t="str">
        <f>IF('Data. User Inf'!B3163&lt;'Data. Transactions'!C3163,"Current","New")</f>
        <v>New</v>
      </c>
    </row>
    <row r="3164" spans="1:12" ht="15.75" customHeight="1" x14ac:dyDescent="0.25">
      <c r="A3164" s="24">
        <v>44118335</v>
      </c>
      <c r="B3164" s="24">
        <v>5243623018</v>
      </c>
      <c r="C3164" s="26">
        <v>43924</v>
      </c>
      <c r="D3164" s="27">
        <v>20000</v>
      </c>
      <c r="E3164" s="28" t="s">
        <v>86</v>
      </c>
      <c r="F3164" s="24">
        <v>14</v>
      </c>
      <c r="G3164" s="37"/>
      <c r="H3164" s="38">
        <f>((VLOOKUP(F3164,'Data. Commission'!$B$2:$C$6,2,))/100)*D3164</f>
        <v>800</v>
      </c>
      <c r="I3164" s="38" t="str">
        <f>VLOOKUP(A3164,'Data. User Inf'!$A$2:$D$13428,4,)</f>
        <v>23_to_27</v>
      </c>
      <c r="J3164" s="38" t="str">
        <f>VLOOKUP(A3164,'Data. User Inf'!$A$2:$E$13428,5,)</f>
        <v>MALE</v>
      </c>
      <c r="K3164" s="38" t="str">
        <f>VLOOKUP(A3164,'Data. User Inf'!$A$2:$E$13428,3,)</f>
        <v>Other Cities</v>
      </c>
      <c r="L3164" s="38" t="str">
        <f>IF('Data. User Inf'!B3164&lt;'Data. Transactions'!C3164,"Current","New")</f>
        <v>New</v>
      </c>
    </row>
    <row r="3165" spans="1:12" ht="15.75" customHeight="1" x14ac:dyDescent="0.25">
      <c r="A3165" s="24">
        <v>36062334</v>
      </c>
      <c r="B3165" s="24">
        <v>5247980258</v>
      </c>
      <c r="C3165" s="26">
        <v>43924</v>
      </c>
      <c r="D3165" s="27">
        <v>20000</v>
      </c>
      <c r="E3165" s="28" t="s">
        <v>60</v>
      </c>
      <c r="F3165" s="24">
        <v>13</v>
      </c>
      <c r="G3165" s="36" t="s">
        <v>99</v>
      </c>
      <c r="H3165" s="38">
        <f>((VLOOKUP(F3165,'Data. Commission'!$B$2:$C$6,2,))/100)*D3165</f>
        <v>600</v>
      </c>
      <c r="I3165" s="38" t="str">
        <f>VLOOKUP(A3165,'Data. User Inf'!$A$2:$D$13428,4,)</f>
        <v>33_to_37</v>
      </c>
      <c r="J3165" s="38" t="str">
        <f>VLOOKUP(A3165,'Data. User Inf'!$A$2:$E$13428,5,)</f>
        <v>MALE</v>
      </c>
      <c r="K3165" s="38" t="str">
        <f>VLOOKUP(A3165,'Data. User Inf'!$A$2:$E$13428,3,)</f>
        <v>Hồ Chí Minh</v>
      </c>
      <c r="L3165" s="38" t="str">
        <f>IF('Data. User Inf'!B3165&lt;'Data. Transactions'!C3165,"Current","New")</f>
        <v>Current</v>
      </c>
    </row>
    <row r="3166" spans="1:12" ht="15.75" customHeight="1" x14ac:dyDescent="0.25">
      <c r="A3166" s="24">
        <v>3539312</v>
      </c>
      <c r="B3166" s="24">
        <v>5248141512</v>
      </c>
      <c r="C3166" s="26">
        <v>43924</v>
      </c>
      <c r="D3166" s="27">
        <v>30000</v>
      </c>
      <c r="E3166" s="28" t="s">
        <v>86</v>
      </c>
      <c r="F3166" s="24">
        <v>14</v>
      </c>
      <c r="G3166" s="36" t="s">
        <v>99</v>
      </c>
      <c r="H3166" s="38">
        <f>((VLOOKUP(F3166,'Data. Commission'!$B$2:$C$6,2,))/100)*D3166</f>
        <v>1200</v>
      </c>
      <c r="I3166" s="38" t="str">
        <f>VLOOKUP(A3166,'Data. User Inf'!$A$2:$D$13428,4,)</f>
        <v>33_to_37</v>
      </c>
      <c r="J3166" s="38" t="str">
        <f>VLOOKUP(A3166,'Data. User Inf'!$A$2:$E$13428,5,)</f>
        <v>MALE</v>
      </c>
      <c r="K3166" s="38" t="str">
        <f>VLOOKUP(A3166,'Data. User Inf'!$A$2:$E$13428,3,)</f>
        <v>Hồ Chí Minh</v>
      </c>
      <c r="L3166" s="38" t="str">
        <f>IF('Data. User Inf'!B3166&lt;'Data. Transactions'!C3166,"Current","New")</f>
        <v>New</v>
      </c>
    </row>
    <row r="3167" spans="1:12" ht="15.75" customHeight="1" x14ac:dyDescent="0.25">
      <c r="A3167" s="24">
        <v>44364021</v>
      </c>
      <c r="B3167" s="24">
        <v>5246835254</v>
      </c>
      <c r="C3167" s="26">
        <v>43924</v>
      </c>
      <c r="D3167" s="27">
        <v>50000</v>
      </c>
      <c r="E3167" s="28" t="s">
        <v>9</v>
      </c>
      <c r="F3167" s="24">
        <v>12</v>
      </c>
      <c r="G3167" s="36" t="s">
        <v>99</v>
      </c>
      <c r="H3167" s="38">
        <f>((VLOOKUP(F3167,'Data. Commission'!$B$2:$C$6,2,))/100)*D3167</f>
        <v>1000</v>
      </c>
      <c r="I3167" s="38" t="str">
        <f>VLOOKUP(A3167,'Data. User Inf'!$A$2:$D$13428,4,)</f>
        <v>33_to_37</v>
      </c>
      <c r="J3167" s="38" t="str">
        <f>VLOOKUP(A3167,'Data. User Inf'!$A$2:$E$13428,5,)</f>
        <v>MALE</v>
      </c>
      <c r="K3167" s="38" t="str">
        <f>VLOOKUP(A3167,'Data. User Inf'!$A$2:$E$13428,3,)</f>
        <v>Hồ Chí Minh</v>
      </c>
      <c r="L3167" s="38" t="str">
        <f>IF('Data. User Inf'!B3167&lt;'Data. Transactions'!C3167,"Current","New")</f>
        <v>Current</v>
      </c>
    </row>
    <row r="3168" spans="1:12" ht="15.75" customHeight="1" x14ac:dyDescent="0.25">
      <c r="A3168" s="24">
        <v>29607986</v>
      </c>
      <c r="B3168" s="24">
        <v>5243966559</v>
      </c>
      <c r="C3168" s="26">
        <v>43924</v>
      </c>
      <c r="D3168" s="27">
        <v>30000</v>
      </c>
      <c r="E3168" s="28" t="s">
        <v>60</v>
      </c>
      <c r="F3168" s="24">
        <v>13</v>
      </c>
      <c r="G3168" s="36" t="s">
        <v>49</v>
      </c>
      <c r="H3168" s="38">
        <f>((VLOOKUP(F3168,'Data. Commission'!$B$2:$C$6,2,))/100)*D3168</f>
        <v>900</v>
      </c>
      <c r="I3168" s="38" t="str">
        <f>VLOOKUP(A3168,'Data. User Inf'!$A$2:$D$13428,4,)</f>
        <v>&gt;37</v>
      </c>
      <c r="J3168" s="38" t="str">
        <f>VLOOKUP(A3168,'Data. User Inf'!$A$2:$E$13428,5,)</f>
        <v>MALE</v>
      </c>
      <c r="K3168" s="38" t="str">
        <f>VLOOKUP(A3168,'Data. User Inf'!$A$2:$E$13428,3,)</f>
        <v>Hồ Chí Minh</v>
      </c>
      <c r="L3168" s="38" t="str">
        <f>IF('Data. User Inf'!B3168&lt;'Data. Transactions'!C3168,"Current","New")</f>
        <v>Current</v>
      </c>
    </row>
    <row r="3169" spans="1:12" ht="15.75" customHeight="1" x14ac:dyDescent="0.25">
      <c r="A3169" s="24">
        <v>41659700</v>
      </c>
      <c r="B3169" s="24">
        <v>5240878976</v>
      </c>
      <c r="C3169" s="26">
        <v>43924</v>
      </c>
      <c r="D3169" s="27">
        <v>100000</v>
      </c>
      <c r="E3169" s="28" t="s">
        <v>86</v>
      </c>
      <c r="F3169" s="24">
        <v>14</v>
      </c>
      <c r="G3169" s="37" t="s">
        <v>49</v>
      </c>
      <c r="H3169" s="38">
        <f>((VLOOKUP(F3169,'Data. Commission'!$B$2:$C$6,2,))/100)*D3169</f>
        <v>4000</v>
      </c>
      <c r="I3169" s="38" t="str">
        <f>VLOOKUP(A3169,'Data. User Inf'!$A$2:$D$13428,4,)</f>
        <v>&gt;37</v>
      </c>
      <c r="J3169" s="38" t="str">
        <f>VLOOKUP(A3169,'Data. User Inf'!$A$2:$E$13428,5,)</f>
        <v>MALE</v>
      </c>
      <c r="K3169" s="38" t="str">
        <f>VLOOKUP(A3169,'Data. User Inf'!$A$2:$E$13428,3,)</f>
        <v>Hồ Chí Minh</v>
      </c>
      <c r="L3169" s="38" t="str">
        <f>IF('Data. User Inf'!B3169&lt;'Data. Transactions'!C3169,"Current","New")</f>
        <v>New</v>
      </c>
    </row>
    <row r="3170" spans="1:12" ht="15.75" customHeight="1" x14ac:dyDescent="0.25">
      <c r="A3170" s="24">
        <v>50034745</v>
      </c>
      <c r="B3170" s="24">
        <v>5242715769</v>
      </c>
      <c r="C3170" s="26">
        <v>43924</v>
      </c>
      <c r="D3170" s="27">
        <v>100000</v>
      </c>
      <c r="E3170" s="28" t="s">
        <v>9</v>
      </c>
      <c r="F3170" s="24">
        <v>12</v>
      </c>
      <c r="G3170" s="37" t="s">
        <v>49</v>
      </c>
      <c r="H3170" s="38">
        <f>((VLOOKUP(F3170,'Data. Commission'!$B$2:$C$6,2,))/100)*D3170</f>
        <v>2000</v>
      </c>
      <c r="I3170" s="38" t="str">
        <f>VLOOKUP(A3170,'Data. User Inf'!$A$2:$D$13428,4,)</f>
        <v>unknown</v>
      </c>
      <c r="J3170" s="38" t="str">
        <f>VLOOKUP(A3170,'Data. User Inf'!$A$2:$E$13428,5,)</f>
        <v>FEMALE</v>
      </c>
      <c r="K3170" s="38" t="str">
        <f>VLOOKUP(A3170,'Data. User Inf'!$A$2:$E$13428,3,)</f>
        <v>Hà Nội</v>
      </c>
      <c r="L3170" s="38" t="str">
        <f>IF('Data. User Inf'!B3170&lt;'Data. Transactions'!C3170,"Current","New")</f>
        <v>New</v>
      </c>
    </row>
    <row r="3171" spans="1:12" ht="15.75" customHeight="1" x14ac:dyDescent="0.25">
      <c r="A3171" s="24">
        <v>38712270</v>
      </c>
      <c r="B3171" s="24">
        <v>5241035529</v>
      </c>
      <c r="C3171" s="26">
        <v>43924</v>
      </c>
      <c r="D3171" s="27">
        <v>100000</v>
      </c>
      <c r="E3171" s="28" t="s">
        <v>86</v>
      </c>
      <c r="F3171" s="24">
        <v>14</v>
      </c>
      <c r="G3171" s="37" t="s">
        <v>49</v>
      </c>
      <c r="H3171" s="38">
        <f>((VLOOKUP(F3171,'Data. Commission'!$B$2:$C$6,2,))/100)*D3171</f>
        <v>4000</v>
      </c>
      <c r="I3171" s="38" t="str">
        <f>VLOOKUP(A3171,'Data. User Inf'!$A$2:$D$13428,4,)</f>
        <v>28_to_32</v>
      </c>
      <c r="J3171" s="38" t="str">
        <f>VLOOKUP(A3171,'Data. User Inf'!$A$2:$E$13428,5,)</f>
        <v>MALE</v>
      </c>
      <c r="K3171" s="38" t="str">
        <f>VLOOKUP(A3171,'Data. User Inf'!$A$2:$E$13428,3,)</f>
        <v>Other Cities</v>
      </c>
      <c r="L3171" s="38" t="str">
        <f>IF('Data. User Inf'!B3171&lt;'Data. Transactions'!C3171,"Current","New")</f>
        <v>Current</v>
      </c>
    </row>
    <row r="3172" spans="1:12" ht="15.75" customHeight="1" x14ac:dyDescent="0.25">
      <c r="A3172" s="24">
        <v>36318446</v>
      </c>
      <c r="B3172" s="24">
        <v>5247550253</v>
      </c>
      <c r="C3172" s="26">
        <v>43924</v>
      </c>
      <c r="D3172" s="27">
        <v>100000</v>
      </c>
      <c r="E3172" s="28" t="s">
        <v>60</v>
      </c>
      <c r="F3172" s="24">
        <v>13</v>
      </c>
      <c r="G3172" s="37" t="s">
        <v>49</v>
      </c>
      <c r="H3172" s="38">
        <f>((VLOOKUP(F3172,'Data. Commission'!$B$2:$C$6,2,))/100)*D3172</f>
        <v>3000</v>
      </c>
      <c r="I3172" s="38" t="str">
        <f>VLOOKUP(A3172,'Data. User Inf'!$A$2:$D$13428,4,)</f>
        <v>28_to_32</v>
      </c>
      <c r="J3172" s="38" t="str">
        <f>VLOOKUP(A3172,'Data. User Inf'!$A$2:$E$13428,5,)</f>
        <v>FEMALE</v>
      </c>
      <c r="K3172" s="38" t="str">
        <f>VLOOKUP(A3172,'Data. User Inf'!$A$2:$E$13428,3,)</f>
        <v>Other Cities</v>
      </c>
      <c r="L3172" s="38" t="str">
        <f>IF('Data. User Inf'!B3172&lt;'Data. Transactions'!C3172,"Current","New")</f>
        <v>New</v>
      </c>
    </row>
    <row r="3173" spans="1:12" ht="15.75" customHeight="1" x14ac:dyDescent="0.25">
      <c r="A3173" s="24">
        <v>35375578</v>
      </c>
      <c r="B3173" s="24">
        <v>5242880951</v>
      </c>
      <c r="C3173" s="26">
        <v>43924</v>
      </c>
      <c r="D3173" s="27">
        <v>100000</v>
      </c>
      <c r="E3173" s="28" t="s">
        <v>60</v>
      </c>
      <c r="F3173" s="24">
        <v>13</v>
      </c>
      <c r="G3173" s="36" t="s">
        <v>49</v>
      </c>
      <c r="H3173" s="38">
        <f>((VLOOKUP(F3173,'Data. Commission'!$B$2:$C$6,2,))/100)*D3173</f>
        <v>3000</v>
      </c>
      <c r="I3173" s="38" t="str">
        <f>VLOOKUP(A3173,'Data. User Inf'!$A$2:$D$13428,4,)</f>
        <v>33_to_37</v>
      </c>
      <c r="J3173" s="38" t="str">
        <f>VLOOKUP(A3173,'Data. User Inf'!$A$2:$E$13428,5,)</f>
        <v>MALE</v>
      </c>
      <c r="K3173" s="38" t="str">
        <f>VLOOKUP(A3173,'Data. User Inf'!$A$2:$E$13428,3,)</f>
        <v>Hồ Chí Minh</v>
      </c>
      <c r="L3173" s="38" t="str">
        <f>IF('Data. User Inf'!B3173&lt;'Data. Transactions'!C3173,"Current","New")</f>
        <v>Current</v>
      </c>
    </row>
    <row r="3174" spans="1:12" ht="15.75" customHeight="1" x14ac:dyDescent="0.25">
      <c r="A3174" s="24">
        <v>48136612</v>
      </c>
      <c r="B3174" s="24">
        <v>5243087504</v>
      </c>
      <c r="C3174" s="26">
        <v>43924</v>
      </c>
      <c r="D3174" s="27">
        <v>50000</v>
      </c>
      <c r="E3174" s="24" t="s">
        <v>60</v>
      </c>
      <c r="F3174" s="24">
        <v>13</v>
      </c>
      <c r="G3174" s="37"/>
      <c r="H3174" s="38">
        <f>((VLOOKUP(F3174,'Data. Commission'!$B$2:$C$6,2,))/100)*D3174</f>
        <v>1500</v>
      </c>
      <c r="I3174" s="38" t="str">
        <f>VLOOKUP(A3174,'Data. User Inf'!$A$2:$D$13428,4,)</f>
        <v>&gt;37</v>
      </c>
      <c r="J3174" s="38" t="str">
        <f>VLOOKUP(A3174,'Data. User Inf'!$A$2:$E$13428,5,)</f>
        <v>FEMALE</v>
      </c>
      <c r="K3174" s="38" t="str">
        <f>VLOOKUP(A3174,'Data. User Inf'!$A$2:$E$13428,3,)</f>
        <v>Other Cities</v>
      </c>
      <c r="L3174" s="38" t="str">
        <f>IF('Data. User Inf'!B3174&lt;'Data. Transactions'!C3174,"Current","New")</f>
        <v>Current</v>
      </c>
    </row>
    <row r="3175" spans="1:12" ht="15.75" customHeight="1" x14ac:dyDescent="0.25">
      <c r="A3175" s="24">
        <v>54900932</v>
      </c>
      <c r="B3175" s="24">
        <v>5242607361</v>
      </c>
      <c r="C3175" s="26">
        <v>43924</v>
      </c>
      <c r="D3175" s="27">
        <v>20000</v>
      </c>
      <c r="E3175" s="24" t="s">
        <v>9</v>
      </c>
      <c r="F3175" s="24">
        <v>12</v>
      </c>
      <c r="G3175" s="37"/>
      <c r="H3175" s="38">
        <f>((VLOOKUP(F3175,'Data. Commission'!$B$2:$C$6,2,))/100)*D3175</f>
        <v>400</v>
      </c>
      <c r="I3175" s="38" t="str">
        <f>VLOOKUP(A3175,'Data. User Inf'!$A$2:$D$13428,4,)</f>
        <v>23_to_27</v>
      </c>
      <c r="J3175" s="38" t="str">
        <f>VLOOKUP(A3175,'Data. User Inf'!$A$2:$E$13428,5,)</f>
        <v>FEMALE</v>
      </c>
      <c r="K3175" s="38" t="str">
        <f>VLOOKUP(A3175,'Data. User Inf'!$A$2:$E$13428,3,)</f>
        <v>Unknown</v>
      </c>
      <c r="L3175" s="38" t="str">
        <f>IF('Data. User Inf'!B3175&lt;'Data. Transactions'!C3175,"Current","New")</f>
        <v>Current</v>
      </c>
    </row>
    <row r="3176" spans="1:12" ht="15.75" customHeight="1" x14ac:dyDescent="0.25">
      <c r="A3176" s="24">
        <v>31228137</v>
      </c>
      <c r="B3176" s="24">
        <v>5254292712</v>
      </c>
      <c r="C3176" s="26">
        <v>43925</v>
      </c>
      <c r="D3176" s="27">
        <v>10000</v>
      </c>
      <c r="E3176" s="28" t="s">
        <v>86</v>
      </c>
      <c r="F3176" s="24">
        <v>14</v>
      </c>
      <c r="G3176" s="37"/>
      <c r="H3176" s="38">
        <f>((VLOOKUP(F3176,'Data. Commission'!$B$2:$C$6,2,))/100)*D3176</f>
        <v>400</v>
      </c>
      <c r="I3176" s="38" t="str">
        <f>VLOOKUP(A3176,'Data. User Inf'!$A$2:$D$13428,4,)</f>
        <v>unknown</v>
      </c>
      <c r="J3176" s="38" t="str">
        <f>VLOOKUP(A3176,'Data. User Inf'!$A$2:$E$13428,5,)</f>
        <v>FEMALE</v>
      </c>
      <c r="K3176" s="38" t="str">
        <f>VLOOKUP(A3176,'Data. User Inf'!$A$2:$E$13428,3,)</f>
        <v>Other Cities</v>
      </c>
      <c r="L3176" s="38" t="str">
        <f>IF('Data. User Inf'!B3176&lt;'Data. Transactions'!C3176,"Current","New")</f>
        <v>Current</v>
      </c>
    </row>
    <row r="3177" spans="1:12" ht="15.75" customHeight="1" x14ac:dyDescent="0.25">
      <c r="A3177" s="24">
        <v>19756562</v>
      </c>
      <c r="B3177" s="24">
        <v>5251360080</v>
      </c>
      <c r="C3177" s="26">
        <v>43925</v>
      </c>
      <c r="D3177" s="27">
        <v>10000</v>
      </c>
      <c r="E3177" s="28" t="s">
        <v>87</v>
      </c>
      <c r="F3177" s="24">
        <v>15</v>
      </c>
      <c r="G3177" s="37"/>
      <c r="H3177" s="38">
        <f>((VLOOKUP(F3177,'Data. Commission'!$B$2:$C$6,2,))/100)*D3177</f>
        <v>400</v>
      </c>
      <c r="I3177" s="38" t="str">
        <f>VLOOKUP(A3177,'Data. User Inf'!$A$2:$D$13428,4,)</f>
        <v>33_to_37</v>
      </c>
      <c r="J3177" s="38" t="str">
        <f>VLOOKUP(A3177,'Data. User Inf'!$A$2:$E$13428,5,)</f>
        <v>FEMALE</v>
      </c>
      <c r="K3177" s="38" t="str">
        <f>VLOOKUP(A3177,'Data. User Inf'!$A$2:$E$13428,3,)</f>
        <v>Hồ Chí Minh</v>
      </c>
      <c r="L3177" s="38" t="str">
        <f>IF('Data. User Inf'!B3177&lt;'Data. Transactions'!C3177,"Current","New")</f>
        <v>Current</v>
      </c>
    </row>
    <row r="3178" spans="1:12" ht="15.75" customHeight="1" x14ac:dyDescent="0.25">
      <c r="A3178" s="24">
        <v>25709242</v>
      </c>
      <c r="B3178" s="24">
        <v>5249376557</v>
      </c>
      <c r="C3178" s="26">
        <v>43925</v>
      </c>
      <c r="D3178" s="27">
        <v>10000</v>
      </c>
      <c r="E3178" s="28" t="s">
        <v>9</v>
      </c>
      <c r="F3178" s="24">
        <v>12</v>
      </c>
      <c r="G3178" s="36" t="s">
        <v>99</v>
      </c>
      <c r="H3178" s="38">
        <f>((VLOOKUP(F3178,'Data. Commission'!$B$2:$C$6,2,))/100)*D3178</f>
        <v>200</v>
      </c>
      <c r="I3178" s="38" t="str">
        <f>VLOOKUP(A3178,'Data. User Inf'!$A$2:$D$13428,4,)</f>
        <v>&gt;37</v>
      </c>
      <c r="J3178" s="38" t="str">
        <f>VLOOKUP(A3178,'Data. User Inf'!$A$2:$E$13428,5,)</f>
        <v>MALE</v>
      </c>
      <c r="K3178" s="38" t="str">
        <f>VLOOKUP(A3178,'Data. User Inf'!$A$2:$E$13428,3,)</f>
        <v>Hồ Chí Minh</v>
      </c>
      <c r="L3178" s="38" t="str">
        <f>IF('Data. User Inf'!B3178&lt;'Data. Transactions'!C3178,"Current","New")</f>
        <v>Current</v>
      </c>
    </row>
    <row r="3179" spans="1:12" ht="15.75" customHeight="1" x14ac:dyDescent="0.25">
      <c r="A3179" s="24">
        <v>51189548</v>
      </c>
      <c r="B3179" s="24">
        <v>5252882521</v>
      </c>
      <c r="C3179" s="26">
        <v>43925</v>
      </c>
      <c r="D3179" s="27">
        <v>20000</v>
      </c>
      <c r="E3179" s="28" t="s">
        <v>60</v>
      </c>
      <c r="F3179" s="24">
        <v>13</v>
      </c>
      <c r="G3179" s="36" t="s">
        <v>99</v>
      </c>
      <c r="H3179" s="38">
        <f>((VLOOKUP(F3179,'Data. Commission'!$B$2:$C$6,2,))/100)*D3179</f>
        <v>600</v>
      </c>
      <c r="I3179" s="38" t="str">
        <f>VLOOKUP(A3179,'Data. User Inf'!$A$2:$D$13428,4,)</f>
        <v>&gt;37</v>
      </c>
      <c r="J3179" s="38" t="str">
        <f>VLOOKUP(A3179,'Data. User Inf'!$A$2:$E$13428,5,)</f>
        <v>MALE</v>
      </c>
      <c r="K3179" s="38" t="str">
        <f>VLOOKUP(A3179,'Data. User Inf'!$A$2:$E$13428,3,)</f>
        <v>Other Cities</v>
      </c>
      <c r="L3179" s="38" t="str">
        <f>IF('Data. User Inf'!B3179&lt;'Data. Transactions'!C3179,"Current","New")</f>
        <v>Current</v>
      </c>
    </row>
    <row r="3180" spans="1:12" ht="15.75" customHeight="1" x14ac:dyDescent="0.25">
      <c r="A3180" s="24">
        <v>52789010</v>
      </c>
      <c r="B3180" s="24">
        <v>5252533769</v>
      </c>
      <c r="C3180" s="26">
        <v>43925</v>
      </c>
      <c r="D3180" s="27">
        <v>20000</v>
      </c>
      <c r="E3180" s="28" t="s">
        <v>86</v>
      </c>
      <c r="F3180" s="24">
        <v>14</v>
      </c>
      <c r="G3180" s="36" t="s">
        <v>99</v>
      </c>
      <c r="H3180" s="38">
        <f>((VLOOKUP(F3180,'Data. Commission'!$B$2:$C$6,2,))/100)*D3180</f>
        <v>800</v>
      </c>
      <c r="I3180" s="38" t="str">
        <f>VLOOKUP(A3180,'Data. User Inf'!$A$2:$D$13428,4,)</f>
        <v>&gt;37</v>
      </c>
      <c r="J3180" s="38" t="str">
        <f>VLOOKUP(A3180,'Data. User Inf'!$A$2:$E$13428,5,)</f>
        <v>MALE</v>
      </c>
      <c r="K3180" s="38" t="str">
        <f>VLOOKUP(A3180,'Data. User Inf'!$A$2:$E$13428,3,)</f>
        <v>Hồ Chí Minh</v>
      </c>
      <c r="L3180" s="38" t="str">
        <f>IF('Data. User Inf'!B3180&lt;'Data. Transactions'!C3180,"Current","New")</f>
        <v>Current</v>
      </c>
    </row>
    <row r="3181" spans="1:12" ht="15.75" customHeight="1" x14ac:dyDescent="0.25">
      <c r="A3181" s="24">
        <v>51709577</v>
      </c>
      <c r="B3181" s="24">
        <v>5250993173</v>
      </c>
      <c r="C3181" s="26">
        <v>43925</v>
      </c>
      <c r="D3181" s="27">
        <v>10000</v>
      </c>
      <c r="E3181" s="28" t="s">
        <v>86</v>
      </c>
      <c r="F3181" s="24">
        <v>14</v>
      </c>
      <c r="G3181" s="36" t="s">
        <v>99</v>
      </c>
      <c r="H3181" s="38">
        <f>((VLOOKUP(F3181,'Data. Commission'!$B$2:$C$6,2,))/100)*D3181</f>
        <v>400</v>
      </c>
      <c r="I3181" s="38" t="str">
        <f>VLOOKUP(A3181,'Data. User Inf'!$A$2:$D$13428,4,)</f>
        <v>unknown</v>
      </c>
      <c r="J3181" s="38" t="str">
        <f>VLOOKUP(A3181,'Data. User Inf'!$A$2:$E$13428,5,)</f>
        <v>FEMALE</v>
      </c>
      <c r="K3181" s="38" t="str">
        <f>VLOOKUP(A3181,'Data. User Inf'!$A$2:$E$13428,3,)</f>
        <v>Other Cities</v>
      </c>
      <c r="L3181" s="38" t="str">
        <f>IF('Data. User Inf'!B3181&lt;'Data. Transactions'!C3181,"Current","New")</f>
        <v>Current</v>
      </c>
    </row>
    <row r="3182" spans="1:12" ht="15.75" customHeight="1" x14ac:dyDescent="0.25">
      <c r="A3182" s="24">
        <v>52684950</v>
      </c>
      <c r="B3182" s="24">
        <v>5252333734</v>
      </c>
      <c r="C3182" s="26">
        <v>43925</v>
      </c>
      <c r="D3182" s="27">
        <v>50000</v>
      </c>
      <c r="E3182" s="28" t="s">
        <v>9</v>
      </c>
      <c r="F3182" s="24">
        <v>12</v>
      </c>
      <c r="G3182" s="36" t="s">
        <v>99</v>
      </c>
      <c r="H3182" s="38">
        <f>((VLOOKUP(F3182,'Data. Commission'!$B$2:$C$6,2,))/100)*D3182</f>
        <v>1000</v>
      </c>
      <c r="I3182" s="38" t="str">
        <f>VLOOKUP(A3182,'Data. User Inf'!$A$2:$D$13428,4,)</f>
        <v>unknown</v>
      </c>
      <c r="J3182" s="38" t="str">
        <f>VLOOKUP(A3182,'Data. User Inf'!$A$2:$E$13428,5,)</f>
        <v>MALE</v>
      </c>
      <c r="K3182" s="38" t="str">
        <f>VLOOKUP(A3182,'Data. User Inf'!$A$2:$E$13428,3,)</f>
        <v>Hà Nội</v>
      </c>
      <c r="L3182" s="38" t="str">
        <f>IF('Data. User Inf'!B3182&lt;'Data. Transactions'!C3182,"Current","New")</f>
        <v>Current</v>
      </c>
    </row>
    <row r="3183" spans="1:12" ht="15.75" customHeight="1" x14ac:dyDescent="0.25">
      <c r="A3183" s="24">
        <v>47200931</v>
      </c>
      <c r="B3183" s="24">
        <v>5251719553</v>
      </c>
      <c r="C3183" s="26">
        <v>43925</v>
      </c>
      <c r="D3183" s="27">
        <v>10000</v>
      </c>
      <c r="E3183" s="28" t="s">
        <v>9</v>
      </c>
      <c r="F3183" s="24">
        <v>12</v>
      </c>
      <c r="G3183" s="36" t="s">
        <v>99</v>
      </c>
      <c r="H3183" s="38">
        <f>((VLOOKUP(F3183,'Data. Commission'!$B$2:$C$6,2,))/100)*D3183</f>
        <v>200</v>
      </c>
      <c r="I3183" s="38" t="str">
        <f>VLOOKUP(A3183,'Data. User Inf'!$A$2:$D$13428,4,)</f>
        <v>unknown</v>
      </c>
      <c r="J3183" s="38" t="str">
        <f>VLOOKUP(A3183,'Data. User Inf'!$A$2:$E$13428,5,)</f>
        <v>MALE</v>
      </c>
      <c r="K3183" s="38" t="str">
        <f>VLOOKUP(A3183,'Data. User Inf'!$A$2:$E$13428,3,)</f>
        <v>Other Cities</v>
      </c>
      <c r="L3183" s="38" t="str">
        <f>IF('Data. User Inf'!B3183&lt;'Data. Transactions'!C3183,"Current","New")</f>
        <v>Current</v>
      </c>
    </row>
    <row r="3184" spans="1:12" ht="15.75" customHeight="1" x14ac:dyDescent="0.25">
      <c r="A3184" s="24">
        <v>8138591</v>
      </c>
      <c r="B3184" s="24">
        <v>5249837127</v>
      </c>
      <c r="C3184" s="26">
        <v>43925</v>
      </c>
      <c r="D3184" s="27">
        <v>10000</v>
      </c>
      <c r="E3184" s="28" t="s">
        <v>9</v>
      </c>
      <c r="F3184" s="24">
        <v>12</v>
      </c>
      <c r="G3184" s="36" t="s">
        <v>99</v>
      </c>
      <c r="H3184" s="38">
        <f>((VLOOKUP(F3184,'Data. Commission'!$B$2:$C$6,2,))/100)*D3184</f>
        <v>200</v>
      </c>
      <c r="I3184" s="38" t="str">
        <f>VLOOKUP(A3184,'Data. User Inf'!$A$2:$D$13428,4,)</f>
        <v>unknown</v>
      </c>
      <c r="J3184" s="38" t="str">
        <f>VLOOKUP(A3184,'Data. User Inf'!$A$2:$E$13428,5,)</f>
        <v>MALE</v>
      </c>
      <c r="K3184" s="38" t="str">
        <f>VLOOKUP(A3184,'Data. User Inf'!$A$2:$E$13428,3,)</f>
        <v>Hồ Chí Minh</v>
      </c>
      <c r="L3184" s="38" t="str">
        <f>IF('Data. User Inf'!B3184&lt;'Data. Transactions'!C3184,"Current","New")</f>
        <v>Current</v>
      </c>
    </row>
    <row r="3185" spans="1:12" ht="15.75" customHeight="1" x14ac:dyDescent="0.25">
      <c r="A3185" s="24">
        <v>46099427</v>
      </c>
      <c r="B3185" s="24">
        <v>5255332683</v>
      </c>
      <c r="C3185" s="26">
        <v>43925</v>
      </c>
      <c r="D3185" s="27">
        <v>20000</v>
      </c>
      <c r="E3185" s="28" t="s">
        <v>87</v>
      </c>
      <c r="F3185" s="24">
        <v>15</v>
      </c>
      <c r="G3185" s="36" t="s">
        <v>99</v>
      </c>
      <c r="H3185" s="38">
        <f>((VLOOKUP(F3185,'Data. Commission'!$B$2:$C$6,2,))/100)*D3185</f>
        <v>800</v>
      </c>
      <c r="I3185" s="38" t="str">
        <f>VLOOKUP(A3185,'Data. User Inf'!$A$2:$D$13428,4,)</f>
        <v>unknown</v>
      </c>
      <c r="J3185" s="38" t="str">
        <f>VLOOKUP(A3185,'Data. User Inf'!$A$2:$E$13428,5,)</f>
        <v>MALE</v>
      </c>
      <c r="K3185" s="38" t="str">
        <f>VLOOKUP(A3185,'Data. User Inf'!$A$2:$E$13428,3,)</f>
        <v>Hồ Chí Minh</v>
      </c>
      <c r="L3185" s="38" t="str">
        <f>IF('Data. User Inf'!B3185&lt;'Data. Transactions'!C3185,"Current","New")</f>
        <v>Current</v>
      </c>
    </row>
    <row r="3186" spans="1:12" ht="15.75" customHeight="1" x14ac:dyDescent="0.25">
      <c r="A3186" s="24">
        <v>47595605</v>
      </c>
      <c r="B3186" s="24">
        <v>5252224691</v>
      </c>
      <c r="C3186" s="26">
        <v>43925</v>
      </c>
      <c r="D3186" s="27">
        <v>50000</v>
      </c>
      <c r="E3186" s="28" t="s">
        <v>9</v>
      </c>
      <c r="F3186" s="24">
        <v>12</v>
      </c>
      <c r="G3186" s="36" t="s">
        <v>99</v>
      </c>
      <c r="H3186" s="38">
        <f>((VLOOKUP(F3186,'Data. Commission'!$B$2:$C$6,2,))/100)*D3186</f>
        <v>1000</v>
      </c>
      <c r="I3186" s="38" t="str">
        <f>VLOOKUP(A3186,'Data. User Inf'!$A$2:$D$13428,4,)</f>
        <v>18_to_22</v>
      </c>
      <c r="J3186" s="38" t="str">
        <f>VLOOKUP(A3186,'Data. User Inf'!$A$2:$E$13428,5,)</f>
        <v>FEMALE</v>
      </c>
      <c r="K3186" s="38" t="str">
        <f>VLOOKUP(A3186,'Data. User Inf'!$A$2:$E$13428,3,)</f>
        <v>Hồ Chí Minh</v>
      </c>
      <c r="L3186" s="38" t="str">
        <f>IF('Data. User Inf'!B3186&lt;'Data. Transactions'!C3186,"Current","New")</f>
        <v>New</v>
      </c>
    </row>
    <row r="3187" spans="1:12" ht="15.75" customHeight="1" x14ac:dyDescent="0.25">
      <c r="A3187" s="24">
        <v>51627454</v>
      </c>
      <c r="B3187" s="24">
        <v>5253552704</v>
      </c>
      <c r="C3187" s="26">
        <v>43925</v>
      </c>
      <c r="D3187" s="27">
        <v>100000</v>
      </c>
      <c r="E3187" s="28" t="s">
        <v>9</v>
      </c>
      <c r="F3187" s="24">
        <v>12</v>
      </c>
      <c r="G3187" s="37" t="s">
        <v>49</v>
      </c>
      <c r="H3187" s="38">
        <f>((VLOOKUP(F3187,'Data. Commission'!$B$2:$C$6,2,))/100)*D3187</f>
        <v>2000</v>
      </c>
      <c r="I3187" s="38" t="str">
        <f>VLOOKUP(A3187,'Data. User Inf'!$A$2:$D$13428,4,)</f>
        <v>18_to_22</v>
      </c>
      <c r="J3187" s="38" t="str">
        <f>VLOOKUP(A3187,'Data. User Inf'!$A$2:$E$13428,5,)</f>
        <v>FEMALE</v>
      </c>
      <c r="K3187" s="38" t="str">
        <f>VLOOKUP(A3187,'Data. User Inf'!$A$2:$E$13428,3,)</f>
        <v>Hồ Chí Minh</v>
      </c>
      <c r="L3187" s="38" t="str">
        <f>IF('Data. User Inf'!B3187&lt;'Data. Transactions'!C3187,"Current","New")</f>
        <v>New</v>
      </c>
    </row>
    <row r="3188" spans="1:12" ht="15.75" customHeight="1" x14ac:dyDescent="0.25">
      <c r="A3188" s="24">
        <v>52133457</v>
      </c>
      <c r="B3188" s="24">
        <v>5251858229</v>
      </c>
      <c r="C3188" s="26">
        <v>43925</v>
      </c>
      <c r="D3188" s="27">
        <v>10000</v>
      </c>
      <c r="E3188" s="28" t="s">
        <v>9</v>
      </c>
      <c r="F3188" s="24">
        <v>12</v>
      </c>
      <c r="G3188" s="36" t="s">
        <v>99</v>
      </c>
      <c r="H3188" s="38">
        <f>((VLOOKUP(F3188,'Data. Commission'!$B$2:$C$6,2,))/100)*D3188</f>
        <v>200</v>
      </c>
      <c r="I3188" s="38" t="str">
        <f>VLOOKUP(A3188,'Data. User Inf'!$A$2:$D$13428,4,)</f>
        <v>23_to_27</v>
      </c>
      <c r="J3188" s="38" t="str">
        <f>VLOOKUP(A3188,'Data. User Inf'!$A$2:$E$13428,5,)</f>
        <v>FEMALE</v>
      </c>
      <c r="K3188" s="38" t="str">
        <f>VLOOKUP(A3188,'Data. User Inf'!$A$2:$E$13428,3,)</f>
        <v>Other Cities</v>
      </c>
      <c r="L3188" s="38" t="str">
        <f>IF('Data. User Inf'!B3188&lt;'Data. Transactions'!C3188,"Current","New")</f>
        <v>Current</v>
      </c>
    </row>
    <row r="3189" spans="1:12" ht="15.75" customHeight="1" x14ac:dyDescent="0.25">
      <c r="A3189" s="24">
        <v>44416646</v>
      </c>
      <c r="B3189" s="24">
        <v>5248585939</v>
      </c>
      <c r="C3189" s="26">
        <v>43925</v>
      </c>
      <c r="D3189" s="27">
        <v>100000</v>
      </c>
      <c r="E3189" s="28" t="s">
        <v>86</v>
      </c>
      <c r="F3189" s="24">
        <v>14</v>
      </c>
      <c r="G3189" s="37" t="s">
        <v>49</v>
      </c>
      <c r="H3189" s="38">
        <f>((VLOOKUP(F3189,'Data. Commission'!$B$2:$C$6,2,))/100)*D3189</f>
        <v>4000</v>
      </c>
      <c r="I3189" s="38" t="str">
        <f>VLOOKUP(A3189,'Data. User Inf'!$A$2:$D$13428,4,)</f>
        <v>23_to_27</v>
      </c>
      <c r="J3189" s="38" t="str">
        <f>VLOOKUP(A3189,'Data. User Inf'!$A$2:$E$13428,5,)</f>
        <v>MALE</v>
      </c>
      <c r="K3189" s="38" t="str">
        <f>VLOOKUP(A3189,'Data. User Inf'!$A$2:$E$13428,3,)</f>
        <v>Hồ Chí Minh</v>
      </c>
      <c r="L3189" s="38" t="str">
        <f>IF('Data. User Inf'!B3189&lt;'Data. Transactions'!C3189,"Current","New")</f>
        <v>Current</v>
      </c>
    </row>
    <row r="3190" spans="1:12" ht="15.75" customHeight="1" x14ac:dyDescent="0.25">
      <c r="A3190" s="24">
        <v>4081357</v>
      </c>
      <c r="B3190" s="24">
        <v>5250649967</v>
      </c>
      <c r="C3190" s="26">
        <v>43925</v>
      </c>
      <c r="D3190" s="27">
        <v>50000</v>
      </c>
      <c r="E3190" s="28" t="s">
        <v>9</v>
      </c>
      <c r="F3190" s="24">
        <v>12</v>
      </c>
      <c r="G3190" s="36" t="s">
        <v>99</v>
      </c>
      <c r="H3190" s="38">
        <f>((VLOOKUP(F3190,'Data. Commission'!$B$2:$C$6,2,))/100)*D3190</f>
        <v>1000</v>
      </c>
      <c r="I3190" s="38" t="str">
        <f>VLOOKUP(A3190,'Data. User Inf'!$A$2:$D$13428,4,)</f>
        <v>23_to_27</v>
      </c>
      <c r="J3190" s="38" t="str">
        <f>VLOOKUP(A3190,'Data. User Inf'!$A$2:$E$13428,5,)</f>
        <v>MALE</v>
      </c>
      <c r="K3190" s="38" t="str">
        <f>VLOOKUP(A3190,'Data. User Inf'!$A$2:$E$13428,3,)</f>
        <v>Hồ Chí Minh</v>
      </c>
      <c r="L3190" s="38" t="str">
        <f>IF('Data. User Inf'!B3190&lt;'Data. Transactions'!C3190,"Current","New")</f>
        <v>Current</v>
      </c>
    </row>
    <row r="3191" spans="1:12" ht="15.75" customHeight="1" x14ac:dyDescent="0.25">
      <c r="A3191" s="24">
        <v>43297613</v>
      </c>
      <c r="B3191" s="24">
        <v>5253866932</v>
      </c>
      <c r="C3191" s="26">
        <v>43925</v>
      </c>
      <c r="D3191" s="27">
        <v>10000</v>
      </c>
      <c r="E3191" s="28" t="s">
        <v>60</v>
      </c>
      <c r="F3191" s="24">
        <v>13</v>
      </c>
      <c r="G3191" s="36" t="s">
        <v>99</v>
      </c>
      <c r="H3191" s="38">
        <f>((VLOOKUP(F3191,'Data. Commission'!$B$2:$C$6,2,))/100)*D3191</f>
        <v>300</v>
      </c>
      <c r="I3191" s="38" t="str">
        <f>VLOOKUP(A3191,'Data. User Inf'!$A$2:$D$13428,4,)</f>
        <v>23_to_27</v>
      </c>
      <c r="J3191" s="38" t="str">
        <f>VLOOKUP(A3191,'Data. User Inf'!$A$2:$E$13428,5,)</f>
        <v>FEMALE</v>
      </c>
      <c r="K3191" s="38" t="str">
        <f>VLOOKUP(A3191,'Data. User Inf'!$A$2:$E$13428,3,)</f>
        <v>Other Cities</v>
      </c>
      <c r="L3191" s="38" t="str">
        <f>IF('Data. User Inf'!B3191&lt;'Data. Transactions'!C3191,"Current","New")</f>
        <v>New</v>
      </c>
    </row>
    <row r="3192" spans="1:12" ht="15.75" customHeight="1" x14ac:dyDescent="0.25">
      <c r="A3192" s="24">
        <v>41845633</v>
      </c>
      <c r="B3192" s="24">
        <v>5249227035</v>
      </c>
      <c r="C3192" s="26">
        <v>43925</v>
      </c>
      <c r="D3192" s="27">
        <v>50000</v>
      </c>
      <c r="E3192" s="28" t="s">
        <v>60</v>
      </c>
      <c r="F3192" s="24">
        <v>13</v>
      </c>
      <c r="G3192" s="36" t="s">
        <v>99</v>
      </c>
      <c r="H3192" s="38">
        <f>((VLOOKUP(F3192,'Data. Commission'!$B$2:$C$6,2,))/100)*D3192</f>
        <v>1500</v>
      </c>
      <c r="I3192" s="38" t="str">
        <f>VLOOKUP(A3192,'Data. User Inf'!$A$2:$D$13428,4,)</f>
        <v>28_to_32</v>
      </c>
      <c r="J3192" s="38" t="str">
        <f>VLOOKUP(A3192,'Data. User Inf'!$A$2:$E$13428,5,)</f>
        <v>MALE</v>
      </c>
      <c r="K3192" s="38" t="str">
        <f>VLOOKUP(A3192,'Data. User Inf'!$A$2:$E$13428,3,)</f>
        <v>Hồ Chí Minh</v>
      </c>
      <c r="L3192" s="38" t="str">
        <f>IF('Data. User Inf'!B3192&lt;'Data. Transactions'!C3192,"Current","New")</f>
        <v>Current</v>
      </c>
    </row>
    <row r="3193" spans="1:12" ht="15.75" customHeight="1" x14ac:dyDescent="0.25">
      <c r="A3193" s="24">
        <v>42188145</v>
      </c>
      <c r="B3193" s="24">
        <v>5252420217</v>
      </c>
      <c r="C3193" s="26">
        <v>43925</v>
      </c>
      <c r="D3193" s="27">
        <v>50000</v>
      </c>
      <c r="E3193" s="28" t="s">
        <v>60</v>
      </c>
      <c r="F3193" s="24">
        <v>13</v>
      </c>
      <c r="G3193" s="36" t="s">
        <v>99</v>
      </c>
      <c r="H3193" s="38">
        <f>((VLOOKUP(F3193,'Data. Commission'!$B$2:$C$6,2,))/100)*D3193</f>
        <v>1500</v>
      </c>
      <c r="I3193" s="38" t="str">
        <f>VLOOKUP(A3193,'Data. User Inf'!$A$2:$D$13428,4,)</f>
        <v>28_to_32</v>
      </c>
      <c r="J3193" s="38" t="str">
        <f>VLOOKUP(A3193,'Data. User Inf'!$A$2:$E$13428,5,)</f>
        <v>FEMALE</v>
      </c>
      <c r="K3193" s="38" t="str">
        <f>VLOOKUP(A3193,'Data. User Inf'!$A$2:$E$13428,3,)</f>
        <v>Hồ Chí Minh</v>
      </c>
      <c r="L3193" s="38" t="str">
        <f>IF('Data. User Inf'!B3193&lt;'Data. Transactions'!C3193,"Current","New")</f>
        <v>Current</v>
      </c>
    </row>
    <row r="3194" spans="1:12" ht="15.75" customHeight="1" x14ac:dyDescent="0.25">
      <c r="A3194" s="24">
        <v>41816805</v>
      </c>
      <c r="B3194" s="24">
        <v>5253499233</v>
      </c>
      <c r="C3194" s="26">
        <v>43925</v>
      </c>
      <c r="D3194" s="27">
        <v>20000</v>
      </c>
      <c r="E3194" s="28" t="s">
        <v>60</v>
      </c>
      <c r="F3194" s="24">
        <v>13</v>
      </c>
      <c r="G3194" s="36" t="s">
        <v>99</v>
      </c>
      <c r="H3194" s="38">
        <f>((VLOOKUP(F3194,'Data. Commission'!$B$2:$C$6,2,))/100)*D3194</f>
        <v>600</v>
      </c>
      <c r="I3194" s="38" t="str">
        <f>VLOOKUP(A3194,'Data. User Inf'!$A$2:$D$13428,4,)</f>
        <v>28_to_32</v>
      </c>
      <c r="J3194" s="38" t="str">
        <f>VLOOKUP(A3194,'Data. User Inf'!$A$2:$E$13428,5,)</f>
        <v>MALE</v>
      </c>
      <c r="K3194" s="38" t="str">
        <f>VLOOKUP(A3194,'Data. User Inf'!$A$2:$E$13428,3,)</f>
        <v>Other Cities</v>
      </c>
      <c r="L3194" s="38" t="str">
        <f>IF('Data. User Inf'!B3194&lt;'Data. Transactions'!C3194,"Current","New")</f>
        <v>New</v>
      </c>
    </row>
    <row r="3195" spans="1:12" ht="15.75" customHeight="1" x14ac:dyDescent="0.25">
      <c r="A3195" s="24">
        <v>51146993</v>
      </c>
      <c r="B3195" s="24">
        <v>5249318360</v>
      </c>
      <c r="C3195" s="26">
        <v>43925</v>
      </c>
      <c r="D3195" s="27">
        <v>50000</v>
      </c>
      <c r="E3195" s="28" t="s">
        <v>60</v>
      </c>
      <c r="F3195" s="24">
        <v>13</v>
      </c>
      <c r="G3195" s="36" t="s">
        <v>99</v>
      </c>
      <c r="H3195" s="38">
        <f>((VLOOKUP(F3195,'Data. Commission'!$B$2:$C$6,2,))/100)*D3195</f>
        <v>1500</v>
      </c>
      <c r="I3195" s="38" t="str">
        <f>VLOOKUP(A3195,'Data. User Inf'!$A$2:$D$13428,4,)</f>
        <v>33_to_37</v>
      </c>
      <c r="J3195" s="38" t="str">
        <f>VLOOKUP(A3195,'Data. User Inf'!$A$2:$E$13428,5,)</f>
        <v>MALE</v>
      </c>
      <c r="K3195" s="38" t="str">
        <f>VLOOKUP(A3195,'Data. User Inf'!$A$2:$E$13428,3,)</f>
        <v>Hồ Chí Minh</v>
      </c>
      <c r="L3195" s="38" t="str">
        <f>IF('Data. User Inf'!B3195&lt;'Data. Transactions'!C3195,"Current","New")</f>
        <v>Current</v>
      </c>
    </row>
    <row r="3196" spans="1:12" ht="15.75" customHeight="1" x14ac:dyDescent="0.25">
      <c r="A3196" s="24">
        <v>49276147</v>
      </c>
      <c r="B3196" s="24">
        <v>5256551431</v>
      </c>
      <c r="C3196" s="26">
        <v>43925</v>
      </c>
      <c r="D3196" s="27">
        <v>50000</v>
      </c>
      <c r="E3196" s="28" t="s">
        <v>87</v>
      </c>
      <c r="F3196" s="24">
        <v>15</v>
      </c>
      <c r="G3196" s="37"/>
      <c r="H3196" s="38">
        <f>((VLOOKUP(F3196,'Data. Commission'!$B$2:$C$6,2,))/100)*D3196</f>
        <v>2000</v>
      </c>
      <c r="I3196" s="38" t="str">
        <f>VLOOKUP(A3196,'Data. User Inf'!$A$2:$D$13428,4,)</f>
        <v>unknown</v>
      </c>
      <c r="J3196" s="38" t="str">
        <f>VLOOKUP(A3196,'Data. User Inf'!$A$2:$E$13428,5,)</f>
        <v>FEMALE</v>
      </c>
      <c r="K3196" s="38" t="str">
        <f>VLOOKUP(A3196,'Data. User Inf'!$A$2:$E$13428,3,)</f>
        <v>Hồ Chí Minh</v>
      </c>
      <c r="L3196" s="38" t="str">
        <f>IF('Data. User Inf'!B3196&lt;'Data. Transactions'!C3196,"Current","New")</f>
        <v>Current</v>
      </c>
    </row>
    <row r="3197" spans="1:12" ht="15.75" customHeight="1" x14ac:dyDescent="0.25">
      <c r="A3197" s="24">
        <v>45741347</v>
      </c>
      <c r="B3197" s="24">
        <v>5251621913</v>
      </c>
      <c r="C3197" s="26">
        <v>43925</v>
      </c>
      <c r="D3197" s="27">
        <v>50000</v>
      </c>
      <c r="E3197" s="28" t="s">
        <v>87</v>
      </c>
      <c r="F3197" s="24">
        <v>15</v>
      </c>
      <c r="G3197" s="37"/>
      <c r="H3197" s="38">
        <f>((VLOOKUP(F3197,'Data. Commission'!$B$2:$C$6,2,))/100)*D3197</f>
        <v>2000</v>
      </c>
      <c r="I3197" s="38" t="str">
        <f>VLOOKUP(A3197,'Data. User Inf'!$A$2:$D$13428,4,)</f>
        <v>18_to_22</v>
      </c>
      <c r="J3197" s="38" t="str">
        <f>VLOOKUP(A3197,'Data. User Inf'!$A$2:$E$13428,5,)</f>
        <v>FEMALE</v>
      </c>
      <c r="K3197" s="38" t="str">
        <f>VLOOKUP(A3197,'Data. User Inf'!$A$2:$E$13428,3,)</f>
        <v>Hà Nội</v>
      </c>
      <c r="L3197" s="38" t="str">
        <f>IF('Data. User Inf'!B3197&lt;'Data. Transactions'!C3197,"Current","New")</f>
        <v>Current</v>
      </c>
    </row>
    <row r="3198" spans="1:12" ht="15.75" customHeight="1" x14ac:dyDescent="0.25">
      <c r="A3198" s="24">
        <v>13217875</v>
      </c>
      <c r="B3198" s="24">
        <v>5254781453</v>
      </c>
      <c r="C3198" s="26">
        <v>43925</v>
      </c>
      <c r="D3198" s="27">
        <v>100000</v>
      </c>
      <c r="E3198" s="28" t="s">
        <v>9</v>
      </c>
      <c r="F3198" s="24">
        <v>12</v>
      </c>
      <c r="G3198" s="37" t="s">
        <v>49</v>
      </c>
      <c r="H3198" s="38">
        <f>((VLOOKUP(F3198,'Data. Commission'!$B$2:$C$6,2,))/100)*D3198</f>
        <v>2000</v>
      </c>
      <c r="I3198" s="38" t="str">
        <f>VLOOKUP(A3198,'Data. User Inf'!$A$2:$D$13428,4,)</f>
        <v>unknown</v>
      </c>
      <c r="J3198" s="38" t="str">
        <f>VLOOKUP(A3198,'Data. User Inf'!$A$2:$E$13428,5,)</f>
        <v>MALE</v>
      </c>
      <c r="K3198" s="38" t="str">
        <f>VLOOKUP(A3198,'Data. User Inf'!$A$2:$E$13428,3,)</f>
        <v>Hồ Chí Minh</v>
      </c>
      <c r="L3198" s="38" t="str">
        <f>IF('Data. User Inf'!B3198&lt;'Data. Transactions'!C3198,"Current","New")</f>
        <v>Current</v>
      </c>
    </row>
    <row r="3199" spans="1:12" ht="15.75" customHeight="1" x14ac:dyDescent="0.25">
      <c r="A3199" s="24">
        <v>44040524</v>
      </c>
      <c r="B3199" s="24">
        <v>5250532234</v>
      </c>
      <c r="C3199" s="26">
        <v>43925</v>
      </c>
      <c r="D3199" s="27">
        <v>100000</v>
      </c>
      <c r="E3199" s="28" t="s">
        <v>9</v>
      </c>
      <c r="F3199" s="24">
        <v>12</v>
      </c>
      <c r="G3199" s="37" t="s">
        <v>49</v>
      </c>
      <c r="H3199" s="38">
        <f>((VLOOKUP(F3199,'Data. Commission'!$B$2:$C$6,2,))/100)*D3199</f>
        <v>2000</v>
      </c>
      <c r="I3199" s="38" t="str">
        <f>VLOOKUP(A3199,'Data. User Inf'!$A$2:$D$13428,4,)</f>
        <v>unknown</v>
      </c>
      <c r="J3199" s="38" t="str">
        <f>VLOOKUP(A3199,'Data. User Inf'!$A$2:$E$13428,5,)</f>
        <v>MALE</v>
      </c>
      <c r="K3199" s="38" t="str">
        <f>VLOOKUP(A3199,'Data. User Inf'!$A$2:$E$13428,3,)</f>
        <v>Other Cities</v>
      </c>
      <c r="L3199" s="38" t="str">
        <f>IF('Data. User Inf'!B3199&lt;'Data. Transactions'!C3199,"Current","New")</f>
        <v>Current</v>
      </c>
    </row>
    <row r="3200" spans="1:12" ht="15.75" customHeight="1" x14ac:dyDescent="0.25">
      <c r="A3200" s="24">
        <v>36926882</v>
      </c>
      <c r="B3200" s="24">
        <v>5250130990</v>
      </c>
      <c r="C3200" s="26">
        <v>43925</v>
      </c>
      <c r="D3200" s="27">
        <v>100000</v>
      </c>
      <c r="E3200" s="28" t="s">
        <v>60</v>
      </c>
      <c r="F3200" s="24">
        <v>13</v>
      </c>
      <c r="G3200" s="36" t="s">
        <v>49</v>
      </c>
      <c r="H3200" s="38">
        <f>((VLOOKUP(F3200,'Data. Commission'!$B$2:$C$6,2,))/100)*D3200</f>
        <v>3000</v>
      </c>
      <c r="I3200" s="38" t="str">
        <f>VLOOKUP(A3200,'Data. User Inf'!$A$2:$D$13428,4,)</f>
        <v>28_to_32</v>
      </c>
      <c r="J3200" s="38" t="str">
        <f>VLOOKUP(A3200,'Data. User Inf'!$A$2:$E$13428,5,)</f>
        <v>MALE</v>
      </c>
      <c r="K3200" s="38" t="str">
        <f>VLOOKUP(A3200,'Data. User Inf'!$A$2:$E$13428,3,)</f>
        <v>Hồ Chí Minh</v>
      </c>
      <c r="L3200" s="38" t="str">
        <f>IF('Data. User Inf'!B3200&lt;'Data. Transactions'!C3200,"Current","New")</f>
        <v>Current</v>
      </c>
    </row>
    <row r="3201" spans="1:12" ht="15.75" customHeight="1" x14ac:dyDescent="0.25">
      <c r="A3201" s="24">
        <v>38945425</v>
      </c>
      <c r="B3201" s="24">
        <v>5263746822</v>
      </c>
      <c r="C3201" s="26">
        <v>43926</v>
      </c>
      <c r="D3201" s="27">
        <v>10000</v>
      </c>
      <c r="E3201" s="28" t="s">
        <v>86</v>
      </c>
      <c r="F3201" s="24">
        <v>14</v>
      </c>
      <c r="G3201" s="37"/>
      <c r="H3201" s="38">
        <f>((VLOOKUP(F3201,'Data. Commission'!$B$2:$C$6,2,))/100)*D3201</f>
        <v>400</v>
      </c>
      <c r="I3201" s="38" t="str">
        <f>VLOOKUP(A3201,'Data. User Inf'!$A$2:$D$13428,4,)</f>
        <v>23_to_27</v>
      </c>
      <c r="J3201" s="38" t="str">
        <f>VLOOKUP(A3201,'Data. User Inf'!$A$2:$E$13428,5,)</f>
        <v>FEMALE</v>
      </c>
      <c r="K3201" s="38" t="str">
        <f>VLOOKUP(A3201,'Data. User Inf'!$A$2:$E$13428,3,)</f>
        <v>Hà Nội</v>
      </c>
      <c r="L3201" s="38" t="str">
        <f>IF('Data. User Inf'!B3201&lt;'Data. Transactions'!C3201,"Current","New")</f>
        <v>Current</v>
      </c>
    </row>
    <row r="3202" spans="1:12" ht="15.75" customHeight="1" x14ac:dyDescent="0.25">
      <c r="A3202" s="24">
        <v>50180843</v>
      </c>
      <c r="B3202" s="24">
        <v>5257336408</v>
      </c>
      <c r="C3202" s="26">
        <v>43926</v>
      </c>
      <c r="D3202" s="27">
        <v>100000</v>
      </c>
      <c r="E3202" s="28" t="s">
        <v>86</v>
      </c>
      <c r="F3202" s="24">
        <v>14</v>
      </c>
      <c r="G3202" s="37" t="s">
        <v>49</v>
      </c>
      <c r="H3202" s="38">
        <f>((VLOOKUP(F3202,'Data. Commission'!$B$2:$C$6,2,))/100)*D3202</f>
        <v>4000</v>
      </c>
      <c r="I3202" s="38" t="str">
        <f>VLOOKUP(A3202,'Data. User Inf'!$A$2:$D$13428,4,)</f>
        <v>&gt;37</v>
      </c>
      <c r="J3202" s="38" t="str">
        <f>VLOOKUP(A3202,'Data. User Inf'!$A$2:$E$13428,5,)</f>
        <v>MALE</v>
      </c>
      <c r="K3202" s="38" t="str">
        <f>VLOOKUP(A3202,'Data. User Inf'!$A$2:$E$13428,3,)</f>
        <v>Unknown</v>
      </c>
      <c r="L3202" s="38" t="str">
        <f>IF('Data. User Inf'!B3202&lt;'Data. Transactions'!C3202,"Current","New")</f>
        <v>Current</v>
      </c>
    </row>
    <row r="3203" spans="1:12" ht="15.75" customHeight="1" x14ac:dyDescent="0.25">
      <c r="A3203" s="24">
        <v>53794784</v>
      </c>
      <c r="B3203" s="24">
        <v>5260980107</v>
      </c>
      <c r="C3203" s="26">
        <v>43926</v>
      </c>
      <c r="D3203" s="27">
        <v>10000</v>
      </c>
      <c r="E3203" s="28" t="s">
        <v>9</v>
      </c>
      <c r="F3203" s="24">
        <v>12</v>
      </c>
      <c r="G3203" s="36" t="s">
        <v>99</v>
      </c>
      <c r="H3203" s="38">
        <f>((VLOOKUP(F3203,'Data. Commission'!$B$2:$C$6,2,))/100)*D3203</f>
        <v>200</v>
      </c>
      <c r="I3203" s="38" t="str">
        <f>VLOOKUP(A3203,'Data. User Inf'!$A$2:$D$13428,4,)</f>
        <v>&gt;37</v>
      </c>
      <c r="J3203" s="38" t="str">
        <f>VLOOKUP(A3203,'Data. User Inf'!$A$2:$E$13428,5,)</f>
        <v>MALE</v>
      </c>
      <c r="K3203" s="38" t="str">
        <f>VLOOKUP(A3203,'Data. User Inf'!$A$2:$E$13428,3,)</f>
        <v>Hà Nội</v>
      </c>
      <c r="L3203" s="38" t="str">
        <f>IF('Data. User Inf'!B3203&lt;'Data. Transactions'!C3203,"Current","New")</f>
        <v>Current</v>
      </c>
    </row>
    <row r="3204" spans="1:12" ht="15.75" customHeight="1" x14ac:dyDescent="0.25">
      <c r="A3204" s="24">
        <v>50516883</v>
      </c>
      <c r="B3204" s="24">
        <v>5260873901</v>
      </c>
      <c r="C3204" s="26">
        <v>43926</v>
      </c>
      <c r="D3204" s="27">
        <v>20000</v>
      </c>
      <c r="E3204" s="28" t="s">
        <v>60</v>
      </c>
      <c r="F3204" s="24">
        <v>13</v>
      </c>
      <c r="G3204" s="36" t="s">
        <v>99</v>
      </c>
      <c r="H3204" s="38">
        <f>((VLOOKUP(F3204,'Data. Commission'!$B$2:$C$6,2,))/100)*D3204</f>
        <v>600</v>
      </c>
      <c r="I3204" s="38" t="str">
        <f>VLOOKUP(A3204,'Data. User Inf'!$A$2:$D$13428,4,)</f>
        <v>&gt;37</v>
      </c>
      <c r="J3204" s="38" t="str">
        <f>VLOOKUP(A3204,'Data. User Inf'!$A$2:$E$13428,5,)</f>
        <v>MALE</v>
      </c>
      <c r="K3204" s="38" t="str">
        <f>VLOOKUP(A3204,'Data. User Inf'!$A$2:$E$13428,3,)</f>
        <v>Other Cities</v>
      </c>
      <c r="L3204" s="38" t="str">
        <f>IF('Data. User Inf'!B3204&lt;'Data. Transactions'!C3204,"Current","New")</f>
        <v>Current</v>
      </c>
    </row>
    <row r="3205" spans="1:12" ht="15.75" customHeight="1" x14ac:dyDescent="0.25">
      <c r="A3205" s="24">
        <v>24056726</v>
      </c>
      <c r="B3205" s="24">
        <v>5260866398</v>
      </c>
      <c r="C3205" s="26">
        <v>43926</v>
      </c>
      <c r="D3205" s="27">
        <v>50000</v>
      </c>
      <c r="E3205" s="28" t="s">
        <v>60</v>
      </c>
      <c r="F3205" s="24">
        <v>13</v>
      </c>
      <c r="G3205" s="36" t="s">
        <v>99</v>
      </c>
      <c r="H3205" s="38">
        <f>((VLOOKUP(F3205,'Data. Commission'!$B$2:$C$6,2,))/100)*D3205</f>
        <v>1500</v>
      </c>
      <c r="I3205" s="38" t="str">
        <f>VLOOKUP(A3205,'Data. User Inf'!$A$2:$D$13428,4,)</f>
        <v>&gt;37</v>
      </c>
      <c r="J3205" s="38" t="str">
        <f>VLOOKUP(A3205,'Data. User Inf'!$A$2:$E$13428,5,)</f>
        <v>MALE</v>
      </c>
      <c r="K3205" s="38" t="str">
        <f>VLOOKUP(A3205,'Data. User Inf'!$A$2:$E$13428,3,)</f>
        <v>Hồ Chí Minh</v>
      </c>
      <c r="L3205" s="38" t="str">
        <f>IF('Data. User Inf'!B3205&lt;'Data. Transactions'!C3205,"Current","New")</f>
        <v>Current</v>
      </c>
    </row>
    <row r="3206" spans="1:12" ht="15.75" customHeight="1" x14ac:dyDescent="0.25">
      <c r="A3206" s="24">
        <v>16062168</v>
      </c>
      <c r="B3206" s="24">
        <v>5260688485</v>
      </c>
      <c r="C3206" s="26">
        <v>43926</v>
      </c>
      <c r="D3206" s="27">
        <v>100000</v>
      </c>
      <c r="E3206" s="28" t="s">
        <v>9</v>
      </c>
      <c r="F3206" s="24">
        <v>12</v>
      </c>
      <c r="G3206" s="37" t="s">
        <v>49</v>
      </c>
      <c r="H3206" s="38">
        <f>((VLOOKUP(F3206,'Data. Commission'!$B$2:$C$6,2,))/100)*D3206</f>
        <v>2000</v>
      </c>
      <c r="I3206" s="38" t="str">
        <f>VLOOKUP(A3206,'Data. User Inf'!$A$2:$D$13428,4,)</f>
        <v>unknown</v>
      </c>
      <c r="J3206" s="38" t="str">
        <f>VLOOKUP(A3206,'Data. User Inf'!$A$2:$E$13428,5,)</f>
        <v>FEMALE</v>
      </c>
      <c r="K3206" s="38" t="str">
        <f>VLOOKUP(A3206,'Data. User Inf'!$A$2:$E$13428,3,)</f>
        <v>Hồ Chí Minh</v>
      </c>
      <c r="L3206" s="38" t="str">
        <f>IF('Data. User Inf'!B3206&lt;'Data. Transactions'!C3206,"Current","New")</f>
        <v>Current</v>
      </c>
    </row>
    <row r="3207" spans="1:12" ht="15.75" customHeight="1" x14ac:dyDescent="0.25">
      <c r="A3207" s="24">
        <v>42634931</v>
      </c>
      <c r="B3207" s="24">
        <v>5257530598</v>
      </c>
      <c r="C3207" s="26">
        <v>43926</v>
      </c>
      <c r="D3207" s="27">
        <v>10000</v>
      </c>
      <c r="E3207" s="28" t="s">
        <v>86</v>
      </c>
      <c r="F3207" s="24">
        <v>14</v>
      </c>
      <c r="G3207" s="36" t="s">
        <v>99</v>
      </c>
      <c r="H3207" s="38">
        <f>((VLOOKUP(F3207,'Data. Commission'!$B$2:$C$6,2,))/100)*D3207</f>
        <v>400</v>
      </c>
      <c r="I3207" s="38" t="str">
        <f>VLOOKUP(A3207,'Data. User Inf'!$A$2:$D$13428,4,)</f>
        <v>unknown</v>
      </c>
      <c r="J3207" s="38" t="str">
        <f>VLOOKUP(A3207,'Data. User Inf'!$A$2:$E$13428,5,)</f>
        <v>MALE</v>
      </c>
      <c r="K3207" s="38" t="str">
        <f>VLOOKUP(A3207,'Data. User Inf'!$A$2:$E$13428,3,)</f>
        <v>Hồ Chí Minh</v>
      </c>
      <c r="L3207" s="38" t="str">
        <f>IF('Data. User Inf'!B3207&lt;'Data. Transactions'!C3207,"Current","New")</f>
        <v>Current</v>
      </c>
    </row>
    <row r="3208" spans="1:12" ht="15.75" customHeight="1" x14ac:dyDescent="0.25">
      <c r="A3208" s="24">
        <v>28935203</v>
      </c>
      <c r="B3208" s="24">
        <v>5258384465</v>
      </c>
      <c r="C3208" s="26">
        <v>43926</v>
      </c>
      <c r="D3208" s="27">
        <v>20000</v>
      </c>
      <c r="E3208" s="28" t="s">
        <v>9</v>
      </c>
      <c r="F3208" s="24">
        <v>12</v>
      </c>
      <c r="G3208" s="36" t="s">
        <v>99</v>
      </c>
      <c r="H3208" s="38">
        <f>((VLOOKUP(F3208,'Data. Commission'!$B$2:$C$6,2,))/100)*D3208</f>
        <v>400</v>
      </c>
      <c r="I3208" s="38" t="str">
        <f>VLOOKUP(A3208,'Data. User Inf'!$A$2:$D$13428,4,)</f>
        <v>unknown</v>
      </c>
      <c r="J3208" s="38" t="str">
        <f>VLOOKUP(A3208,'Data. User Inf'!$A$2:$E$13428,5,)</f>
        <v>FEMALE</v>
      </c>
      <c r="K3208" s="38" t="str">
        <f>VLOOKUP(A3208,'Data. User Inf'!$A$2:$E$13428,3,)</f>
        <v>Hồ Chí Minh</v>
      </c>
      <c r="L3208" s="38" t="str">
        <f>IF('Data. User Inf'!B3208&lt;'Data. Transactions'!C3208,"Current","New")</f>
        <v>Current</v>
      </c>
    </row>
    <row r="3209" spans="1:12" ht="15.75" customHeight="1" x14ac:dyDescent="0.25">
      <c r="A3209" s="24">
        <v>45803750</v>
      </c>
      <c r="B3209" s="24">
        <v>5259544134</v>
      </c>
      <c r="C3209" s="26">
        <v>43926</v>
      </c>
      <c r="D3209" s="27">
        <v>100000</v>
      </c>
      <c r="E3209" s="28" t="s">
        <v>9</v>
      </c>
      <c r="F3209" s="24">
        <v>12</v>
      </c>
      <c r="G3209" s="37" t="s">
        <v>49</v>
      </c>
      <c r="H3209" s="38">
        <f>((VLOOKUP(F3209,'Data. Commission'!$B$2:$C$6,2,))/100)*D3209</f>
        <v>2000</v>
      </c>
      <c r="I3209" s="38" t="str">
        <f>VLOOKUP(A3209,'Data. User Inf'!$A$2:$D$13428,4,)</f>
        <v>18_to_22</v>
      </c>
      <c r="J3209" s="38" t="str">
        <f>VLOOKUP(A3209,'Data. User Inf'!$A$2:$E$13428,5,)</f>
        <v>MALE</v>
      </c>
      <c r="K3209" s="38" t="str">
        <f>VLOOKUP(A3209,'Data. User Inf'!$A$2:$E$13428,3,)</f>
        <v>Hồ Chí Minh</v>
      </c>
      <c r="L3209" s="38" t="str">
        <f>IF('Data. User Inf'!B3209&lt;'Data. Transactions'!C3209,"Current","New")</f>
        <v>Current</v>
      </c>
    </row>
    <row r="3210" spans="1:12" ht="15.75" customHeight="1" x14ac:dyDescent="0.25">
      <c r="A3210" s="24">
        <v>49814599</v>
      </c>
      <c r="B3210" s="24">
        <v>5258774211</v>
      </c>
      <c r="C3210" s="26">
        <v>43926</v>
      </c>
      <c r="D3210" s="27">
        <v>10000</v>
      </c>
      <c r="E3210" s="28" t="s">
        <v>60</v>
      </c>
      <c r="F3210" s="24">
        <v>13</v>
      </c>
      <c r="G3210" s="36" t="s">
        <v>99</v>
      </c>
      <c r="H3210" s="38">
        <f>((VLOOKUP(F3210,'Data. Commission'!$B$2:$C$6,2,))/100)*D3210</f>
        <v>300</v>
      </c>
      <c r="I3210" s="38" t="str">
        <f>VLOOKUP(A3210,'Data. User Inf'!$A$2:$D$13428,4,)</f>
        <v>18_to_22</v>
      </c>
      <c r="J3210" s="38" t="str">
        <f>VLOOKUP(A3210,'Data. User Inf'!$A$2:$E$13428,5,)</f>
        <v>MALE</v>
      </c>
      <c r="K3210" s="38" t="str">
        <f>VLOOKUP(A3210,'Data. User Inf'!$A$2:$E$13428,3,)</f>
        <v>Hồ Chí Minh</v>
      </c>
      <c r="L3210" s="38" t="str">
        <f>IF('Data. User Inf'!B3210&lt;'Data. Transactions'!C3210,"Current","New")</f>
        <v>New</v>
      </c>
    </row>
    <row r="3211" spans="1:12" ht="15.75" customHeight="1" x14ac:dyDescent="0.25">
      <c r="A3211" s="24">
        <v>50538473</v>
      </c>
      <c r="B3211" s="24">
        <v>5258759253</v>
      </c>
      <c r="C3211" s="26">
        <v>43926</v>
      </c>
      <c r="D3211" s="27">
        <v>10000</v>
      </c>
      <c r="E3211" s="28" t="s">
        <v>86</v>
      </c>
      <c r="F3211" s="24">
        <v>14</v>
      </c>
      <c r="G3211" s="36" t="s">
        <v>99</v>
      </c>
      <c r="H3211" s="38">
        <f>((VLOOKUP(F3211,'Data. Commission'!$B$2:$C$6,2,))/100)*D3211</f>
        <v>400</v>
      </c>
      <c r="I3211" s="38" t="str">
        <f>VLOOKUP(A3211,'Data. User Inf'!$A$2:$D$13428,4,)</f>
        <v>18_to_22</v>
      </c>
      <c r="J3211" s="38" t="str">
        <f>VLOOKUP(A3211,'Data. User Inf'!$A$2:$E$13428,5,)</f>
        <v>MALE</v>
      </c>
      <c r="K3211" s="38" t="str">
        <f>VLOOKUP(A3211,'Data. User Inf'!$A$2:$E$13428,3,)</f>
        <v>Other Cities</v>
      </c>
      <c r="L3211" s="38" t="str">
        <f>IF('Data. User Inf'!B3211&lt;'Data. Transactions'!C3211,"Current","New")</f>
        <v>New</v>
      </c>
    </row>
    <row r="3212" spans="1:12" ht="15.75" customHeight="1" x14ac:dyDescent="0.25">
      <c r="A3212" s="24">
        <v>54998743</v>
      </c>
      <c r="B3212" s="24">
        <v>5256809448</v>
      </c>
      <c r="C3212" s="26">
        <v>43926</v>
      </c>
      <c r="D3212" s="27">
        <v>10000</v>
      </c>
      <c r="E3212" s="28" t="s">
        <v>9</v>
      </c>
      <c r="F3212" s="24">
        <v>12</v>
      </c>
      <c r="G3212" s="36" t="s">
        <v>99</v>
      </c>
      <c r="H3212" s="38">
        <f>((VLOOKUP(F3212,'Data. Commission'!$B$2:$C$6,2,))/100)*D3212</f>
        <v>200</v>
      </c>
      <c r="I3212" s="38" t="str">
        <f>VLOOKUP(A3212,'Data. User Inf'!$A$2:$D$13428,4,)</f>
        <v>18_to_22</v>
      </c>
      <c r="J3212" s="38" t="str">
        <f>VLOOKUP(A3212,'Data. User Inf'!$A$2:$E$13428,5,)</f>
        <v>FEMALE</v>
      </c>
      <c r="K3212" s="38" t="str">
        <f>VLOOKUP(A3212,'Data. User Inf'!$A$2:$E$13428,3,)</f>
        <v>Other Cities</v>
      </c>
      <c r="L3212" s="38" t="str">
        <f>IF('Data. User Inf'!B3212&lt;'Data. Transactions'!C3212,"Current","New")</f>
        <v>New</v>
      </c>
    </row>
    <row r="3213" spans="1:12" ht="15.75" customHeight="1" x14ac:dyDescent="0.25">
      <c r="A3213" s="24">
        <v>44888871</v>
      </c>
      <c r="B3213" s="24">
        <v>5262027737</v>
      </c>
      <c r="C3213" s="26">
        <v>43926</v>
      </c>
      <c r="D3213" s="27">
        <v>100000</v>
      </c>
      <c r="E3213" s="28" t="s">
        <v>9</v>
      </c>
      <c r="F3213" s="24">
        <v>12</v>
      </c>
      <c r="G3213" s="37" t="s">
        <v>49</v>
      </c>
      <c r="H3213" s="38">
        <f>((VLOOKUP(F3213,'Data. Commission'!$B$2:$C$6,2,))/100)*D3213</f>
        <v>2000</v>
      </c>
      <c r="I3213" s="38" t="str">
        <f>VLOOKUP(A3213,'Data. User Inf'!$A$2:$D$13428,4,)</f>
        <v>23_to_27</v>
      </c>
      <c r="J3213" s="38" t="str">
        <f>VLOOKUP(A3213,'Data. User Inf'!$A$2:$E$13428,5,)</f>
        <v>MALE</v>
      </c>
      <c r="K3213" s="38" t="str">
        <f>VLOOKUP(A3213,'Data. User Inf'!$A$2:$E$13428,3,)</f>
        <v>Other Cities</v>
      </c>
      <c r="L3213" s="38" t="str">
        <f>IF('Data. User Inf'!B3213&lt;'Data. Transactions'!C3213,"Current","New")</f>
        <v>New</v>
      </c>
    </row>
    <row r="3214" spans="1:12" ht="15.75" customHeight="1" x14ac:dyDescent="0.25">
      <c r="A3214" s="24">
        <v>52899493</v>
      </c>
      <c r="B3214" s="24">
        <v>5260756665</v>
      </c>
      <c r="C3214" s="26">
        <v>43926</v>
      </c>
      <c r="D3214" s="27">
        <v>20000</v>
      </c>
      <c r="E3214" s="28" t="s">
        <v>86</v>
      </c>
      <c r="F3214" s="24">
        <v>14</v>
      </c>
      <c r="G3214" s="36" t="s">
        <v>99</v>
      </c>
      <c r="H3214" s="38">
        <f>((VLOOKUP(F3214,'Data. Commission'!$B$2:$C$6,2,))/100)*D3214</f>
        <v>800</v>
      </c>
      <c r="I3214" s="38" t="str">
        <f>VLOOKUP(A3214,'Data. User Inf'!$A$2:$D$13428,4,)</f>
        <v>23_to_27</v>
      </c>
      <c r="J3214" s="38" t="str">
        <f>VLOOKUP(A3214,'Data. User Inf'!$A$2:$E$13428,5,)</f>
        <v>MALE</v>
      </c>
      <c r="K3214" s="38" t="str">
        <f>VLOOKUP(A3214,'Data. User Inf'!$A$2:$E$13428,3,)</f>
        <v>Other Cities</v>
      </c>
      <c r="L3214" s="38" t="str">
        <f>IF('Data. User Inf'!B3214&lt;'Data. Transactions'!C3214,"Current","New")</f>
        <v>Current</v>
      </c>
    </row>
    <row r="3215" spans="1:12" ht="15.75" customHeight="1" x14ac:dyDescent="0.25">
      <c r="A3215" s="24">
        <v>44752669</v>
      </c>
      <c r="B3215" s="24">
        <v>5261206991</v>
      </c>
      <c r="C3215" s="26">
        <v>43926</v>
      </c>
      <c r="D3215" s="27">
        <v>20000</v>
      </c>
      <c r="E3215" s="28" t="s">
        <v>9</v>
      </c>
      <c r="F3215" s="24">
        <v>12</v>
      </c>
      <c r="G3215" s="36" t="s">
        <v>99</v>
      </c>
      <c r="H3215" s="38">
        <f>((VLOOKUP(F3215,'Data. Commission'!$B$2:$C$6,2,))/100)*D3215</f>
        <v>400</v>
      </c>
      <c r="I3215" s="38" t="str">
        <f>VLOOKUP(A3215,'Data. User Inf'!$A$2:$D$13428,4,)</f>
        <v>23_to_27</v>
      </c>
      <c r="J3215" s="38" t="str">
        <f>VLOOKUP(A3215,'Data. User Inf'!$A$2:$E$13428,5,)</f>
        <v>FEMALE</v>
      </c>
      <c r="K3215" s="38" t="str">
        <f>VLOOKUP(A3215,'Data. User Inf'!$A$2:$E$13428,3,)</f>
        <v>Hà Nội</v>
      </c>
      <c r="L3215" s="38" t="str">
        <f>IF('Data. User Inf'!B3215&lt;'Data. Transactions'!C3215,"Current","New")</f>
        <v>Current</v>
      </c>
    </row>
    <row r="3216" spans="1:12" ht="15.75" customHeight="1" x14ac:dyDescent="0.25">
      <c r="A3216" s="24">
        <v>46422113</v>
      </c>
      <c r="B3216" s="24">
        <v>5263788718</v>
      </c>
      <c r="C3216" s="26">
        <v>43926</v>
      </c>
      <c r="D3216" s="27">
        <v>100000</v>
      </c>
      <c r="E3216" s="28" t="s">
        <v>86</v>
      </c>
      <c r="F3216" s="24">
        <v>14</v>
      </c>
      <c r="G3216" s="37" t="s">
        <v>49</v>
      </c>
      <c r="H3216" s="38">
        <f>((VLOOKUP(F3216,'Data. Commission'!$B$2:$C$6,2,))/100)*D3216</f>
        <v>4000</v>
      </c>
      <c r="I3216" s="38" t="str">
        <f>VLOOKUP(A3216,'Data. User Inf'!$A$2:$D$13428,4,)</f>
        <v>23_to_27</v>
      </c>
      <c r="J3216" s="38" t="str">
        <f>VLOOKUP(A3216,'Data. User Inf'!$A$2:$E$13428,5,)</f>
        <v>MALE</v>
      </c>
      <c r="K3216" s="38" t="str">
        <f>VLOOKUP(A3216,'Data. User Inf'!$A$2:$E$13428,3,)</f>
        <v>Other Cities</v>
      </c>
      <c r="L3216" s="38" t="str">
        <f>IF('Data. User Inf'!B3216&lt;'Data. Transactions'!C3216,"Current","New")</f>
        <v>Current</v>
      </c>
    </row>
    <row r="3217" spans="1:12" ht="15.75" customHeight="1" x14ac:dyDescent="0.25">
      <c r="A3217" s="24">
        <v>53731147</v>
      </c>
      <c r="B3217" s="24">
        <v>5258840542</v>
      </c>
      <c r="C3217" s="26">
        <v>43926</v>
      </c>
      <c r="D3217" s="27">
        <v>50000</v>
      </c>
      <c r="E3217" s="28" t="s">
        <v>9</v>
      </c>
      <c r="F3217" s="24">
        <v>12</v>
      </c>
      <c r="G3217" s="36" t="s">
        <v>99</v>
      </c>
      <c r="H3217" s="38">
        <f>((VLOOKUP(F3217,'Data. Commission'!$B$2:$C$6,2,))/100)*D3217</f>
        <v>1000</v>
      </c>
      <c r="I3217" s="38" t="str">
        <f>VLOOKUP(A3217,'Data. User Inf'!$A$2:$D$13428,4,)</f>
        <v>23_to_27</v>
      </c>
      <c r="J3217" s="38" t="str">
        <f>VLOOKUP(A3217,'Data. User Inf'!$A$2:$E$13428,5,)</f>
        <v>MALE</v>
      </c>
      <c r="K3217" s="38" t="str">
        <f>VLOOKUP(A3217,'Data. User Inf'!$A$2:$E$13428,3,)</f>
        <v>Hồ Chí Minh</v>
      </c>
      <c r="L3217" s="38" t="str">
        <f>IF('Data. User Inf'!B3217&lt;'Data. Transactions'!C3217,"Current","New")</f>
        <v>New</v>
      </c>
    </row>
    <row r="3218" spans="1:12" ht="15.75" customHeight="1" x14ac:dyDescent="0.25">
      <c r="A3218" s="24">
        <v>52279169</v>
      </c>
      <c r="B3218" s="24">
        <v>5260365538</v>
      </c>
      <c r="C3218" s="26">
        <v>43926</v>
      </c>
      <c r="D3218" s="27">
        <v>10000</v>
      </c>
      <c r="E3218" s="28" t="s">
        <v>60</v>
      </c>
      <c r="F3218" s="24">
        <v>13</v>
      </c>
      <c r="G3218" s="36" t="s">
        <v>99</v>
      </c>
      <c r="H3218" s="38">
        <f>((VLOOKUP(F3218,'Data. Commission'!$B$2:$C$6,2,))/100)*D3218</f>
        <v>300</v>
      </c>
      <c r="I3218" s="38" t="str">
        <f>VLOOKUP(A3218,'Data. User Inf'!$A$2:$D$13428,4,)</f>
        <v>23_to_27</v>
      </c>
      <c r="J3218" s="38" t="str">
        <f>VLOOKUP(A3218,'Data. User Inf'!$A$2:$E$13428,5,)</f>
        <v>MALE</v>
      </c>
      <c r="K3218" s="38" t="str">
        <f>VLOOKUP(A3218,'Data. User Inf'!$A$2:$E$13428,3,)</f>
        <v>Other Cities</v>
      </c>
      <c r="L3218" s="38" t="str">
        <f>IF('Data. User Inf'!B3218&lt;'Data. Transactions'!C3218,"Current","New")</f>
        <v>New</v>
      </c>
    </row>
    <row r="3219" spans="1:12" ht="15.75" customHeight="1" x14ac:dyDescent="0.25">
      <c r="A3219" s="24">
        <v>3246365</v>
      </c>
      <c r="B3219" s="24">
        <v>5259073146</v>
      </c>
      <c r="C3219" s="26">
        <v>43926</v>
      </c>
      <c r="D3219" s="27">
        <v>10000</v>
      </c>
      <c r="E3219" s="28" t="s">
        <v>60</v>
      </c>
      <c r="F3219" s="24">
        <v>13</v>
      </c>
      <c r="G3219" s="36" t="s">
        <v>99</v>
      </c>
      <c r="H3219" s="38">
        <f>((VLOOKUP(F3219,'Data. Commission'!$B$2:$C$6,2,))/100)*D3219</f>
        <v>300</v>
      </c>
      <c r="I3219" s="38" t="str">
        <f>VLOOKUP(A3219,'Data. User Inf'!$A$2:$D$13428,4,)</f>
        <v>23_to_27</v>
      </c>
      <c r="J3219" s="38" t="str">
        <f>VLOOKUP(A3219,'Data. User Inf'!$A$2:$E$13428,5,)</f>
        <v>FEMALE</v>
      </c>
      <c r="K3219" s="38" t="str">
        <f>VLOOKUP(A3219,'Data. User Inf'!$A$2:$E$13428,3,)</f>
        <v>Hồ Chí Minh</v>
      </c>
      <c r="L3219" s="38" t="str">
        <f>IF('Data. User Inf'!B3219&lt;'Data. Transactions'!C3219,"Current","New")</f>
        <v>New</v>
      </c>
    </row>
    <row r="3220" spans="1:12" ht="15.75" customHeight="1" x14ac:dyDescent="0.25">
      <c r="A3220" s="24">
        <v>52997234</v>
      </c>
      <c r="B3220" s="24">
        <v>5261491590</v>
      </c>
      <c r="C3220" s="26">
        <v>43926</v>
      </c>
      <c r="D3220" s="27">
        <v>50000</v>
      </c>
      <c r="E3220" s="28" t="s">
        <v>9</v>
      </c>
      <c r="F3220" s="24">
        <v>12</v>
      </c>
      <c r="G3220" s="36" t="s">
        <v>99</v>
      </c>
      <c r="H3220" s="38">
        <f>((VLOOKUP(F3220,'Data. Commission'!$B$2:$C$6,2,))/100)*D3220</f>
        <v>1000</v>
      </c>
      <c r="I3220" s="38" t="str">
        <f>VLOOKUP(A3220,'Data. User Inf'!$A$2:$D$13428,4,)</f>
        <v>23_to_27</v>
      </c>
      <c r="J3220" s="38" t="str">
        <f>VLOOKUP(A3220,'Data. User Inf'!$A$2:$E$13428,5,)</f>
        <v>MALE</v>
      </c>
      <c r="K3220" s="38" t="str">
        <f>VLOOKUP(A3220,'Data. User Inf'!$A$2:$E$13428,3,)</f>
        <v>Hồ Chí Minh</v>
      </c>
      <c r="L3220" s="38" t="str">
        <f>IF('Data. User Inf'!B3220&lt;'Data. Transactions'!C3220,"Current","New")</f>
        <v>New</v>
      </c>
    </row>
    <row r="3221" spans="1:12" ht="15.75" customHeight="1" x14ac:dyDescent="0.25">
      <c r="A3221" s="24">
        <v>43587127</v>
      </c>
      <c r="B3221" s="24">
        <v>5259667490</v>
      </c>
      <c r="C3221" s="26">
        <v>43926</v>
      </c>
      <c r="D3221" s="27">
        <v>10000</v>
      </c>
      <c r="E3221" s="28" t="s">
        <v>9</v>
      </c>
      <c r="F3221" s="24">
        <v>12</v>
      </c>
      <c r="G3221" s="36" t="s">
        <v>99</v>
      </c>
      <c r="H3221" s="38">
        <f>((VLOOKUP(F3221,'Data. Commission'!$B$2:$C$6,2,))/100)*D3221</f>
        <v>200</v>
      </c>
      <c r="I3221" s="38" t="str">
        <f>VLOOKUP(A3221,'Data. User Inf'!$A$2:$D$13428,4,)</f>
        <v>28_to_32</v>
      </c>
      <c r="J3221" s="38" t="str">
        <f>VLOOKUP(A3221,'Data. User Inf'!$A$2:$E$13428,5,)</f>
        <v>MALE</v>
      </c>
      <c r="K3221" s="38" t="str">
        <f>VLOOKUP(A3221,'Data. User Inf'!$A$2:$E$13428,3,)</f>
        <v>Unknown</v>
      </c>
      <c r="L3221" s="38" t="str">
        <f>IF('Data. User Inf'!B3221&lt;'Data. Transactions'!C3221,"Current","New")</f>
        <v>New</v>
      </c>
    </row>
    <row r="3222" spans="1:12" ht="15.75" customHeight="1" x14ac:dyDescent="0.25">
      <c r="A3222" s="24">
        <v>22753296</v>
      </c>
      <c r="B3222" s="24">
        <v>5261332246</v>
      </c>
      <c r="C3222" s="26">
        <v>43926</v>
      </c>
      <c r="D3222" s="27">
        <v>50000</v>
      </c>
      <c r="E3222" s="28" t="s">
        <v>60</v>
      </c>
      <c r="F3222" s="24">
        <v>13</v>
      </c>
      <c r="G3222" s="36" t="s">
        <v>99</v>
      </c>
      <c r="H3222" s="38">
        <f>((VLOOKUP(F3222,'Data. Commission'!$B$2:$C$6,2,))/100)*D3222</f>
        <v>1500</v>
      </c>
      <c r="I3222" s="38" t="str">
        <f>VLOOKUP(A3222,'Data. User Inf'!$A$2:$D$13428,4,)</f>
        <v>28_to_32</v>
      </c>
      <c r="J3222" s="38" t="str">
        <f>VLOOKUP(A3222,'Data. User Inf'!$A$2:$E$13428,5,)</f>
        <v>MALE</v>
      </c>
      <c r="K3222" s="38" t="str">
        <f>VLOOKUP(A3222,'Data. User Inf'!$A$2:$E$13428,3,)</f>
        <v>Hồ Chí Minh</v>
      </c>
      <c r="L3222" s="38" t="str">
        <f>IF('Data. User Inf'!B3222&lt;'Data. Transactions'!C3222,"Current","New")</f>
        <v>Current</v>
      </c>
    </row>
    <row r="3223" spans="1:12" ht="15.75" customHeight="1" x14ac:dyDescent="0.25">
      <c r="A3223" s="24">
        <v>31644045</v>
      </c>
      <c r="B3223" s="24">
        <v>5258840000</v>
      </c>
      <c r="C3223" s="26">
        <v>43926</v>
      </c>
      <c r="D3223" s="27">
        <v>50000</v>
      </c>
      <c r="E3223" s="28" t="s">
        <v>9</v>
      </c>
      <c r="F3223" s="24">
        <v>12</v>
      </c>
      <c r="G3223" s="36" t="s">
        <v>99</v>
      </c>
      <c r="H3223" s="38">
        <f>((VLOOKUP(F3223,'Data. Commission'!$B$2:$C$6,2,))/100)*D3223</f>
        <v>1000</v>
      </c>
      <c r="I3223" s="38" t="str">
        <f>VLOOKUP(A3223,'Data. User Inf'!$A$2:$D$13428,4,)</f>
        <v>28_to_32</v>
      </c>
      <c r="J3223" s="38" t="str">
        <f>VLOOKUP(A3223,'Data. User Inf'!$A$2:$E$13428,5,)</f>
        <v>MALE</v>
      </c>
      <c r="K3223" s="38" t="str">
        <f>VLOOKUP(A3223,'Data. User Inf'!$A$2:$E$13428,3,)</f>
        <v>Hồ Chí Minh</v>
      </c>
      <c r="L3223" s="38" t="str">
        <f>IF('Data. User Inf'!B3223&lt;'Data. Transactions'!C3223,"Current","New")</f>
        <v>Current</v>
      </c>
    </row>
    <row r="3224" spans="1:12" ht="15.75" customHeight="1" x14ac:dyDescent="0.25">
      <c r="A3224" s="24">
        <v>36803505</v>
      </c>
      <c r="B3224" s="24">
        <v>5262570648</v>
      </c>
      <c r="C3224" s="26">
        <v>43926</v>
      </c>
      <c r="D3224" s="27">
        <v>10000</v>
      </c>
      <c r="E3224" s="28" t="s">
        <v>60</v>
      </c>
      <c r="F3224" s="24">
        <v>13</v>
      </c>
      <c r="G3224" s="36" t="s">
        <v>99</v>
      </c>
      <c r="H3224" s="38">
        <f>((VLOOKUP(F3224,'Data. Commission'!$B$2:$C$6,2,))/100)*D3224</f>
        <v>300</v>
      </c>
      <c r="I3224" s="38" t="str">
        <f>VLOOKUP(A3224,'Data. User Inf'!$A$2:$D$13428,4,)</f>
        <v>28_to_32</v>
      </c>
      <c r="J3224" s="38" t="str">
        <f>VLOOKUP(A3224,'Data. User Inf'!$A$2:$E$13428,5,)</f>
        <v>MALE</v>
      </c>
      <c r="K3224" s="38" t="str">
        <f>VLOOKUP(A3224,'Data. User Inf'!$A$2:$E$13428,3,)</f>
        <v>Hồ Chí Minh</v>
      </c>
      <c r="L3224" s="38" t="str">
        <f>IF('Data. User Inf'!B3224&lt;'Data. Transactions'!C3224,"Current","New")</f>
        <v>Current</v>
      </c>
    </row>
    <row r="3225" spans="1:12" ht="15.75" customHeight="1" x14ac:dyDescent="0.25">
      <c r="A3225" s="24">
        <v>26531564</v>
      </c>
      <c r="B3225" s="24">
        <v>5263359944</v>
      </c>
      <c r="C3225" s="26">
        <v>43926</v>
      </c>
      <c r="D3225" s="27">
        <v>50000</v>
      </c>
      <c r="E3225" s="28" t="s">
        <v>86</v>
      </c>
      <c r="F3225" s="24">
        <v>14</v>
      </c>
      <c r="G3225" s="36" t="s">
        <v>99</v>
      </c>
      <c r="H3225" s="38">
        <f>((VLOOKUP(F3225,'Data. Commission'!$B$2:$C$6,2,))/100)*D3225</f>
        <v>2000</v>
      </c>
      <c r="I3225" s="38" t="str">
        <f>VLOOKUP(A3225,'Data. User Inf'!$A$2:$D$13428,4,)</f>
        <v>33_to_37</v>
      </c>
      <c r="J3225" s="38" t="str">
        <f>VLOOKUP(A3225,'Data. User Inf'!$A$2:$E$13428,5,)</f>
        <v>FEMALE</v>
      </c>
      <c r="K3225" s="38" t="str">
        <f>VLOOKUP(A3225,'Data. User Inf'!$A$2:$E$13428,3,)</f>
        <v>Hồ Chí Minh</v>
      </c>
      <c r="L3225" s="38" t="str">
        <f>IF('Data. User Inf'!B3225&lt;'Data. Transactions'!C3225,"Current","New")</f>
        <v>Current</v>
      </c>
    </row>
    <row r="3226" spans="1:12" ht="15.75" customHeight="1" x14ac:dyDescent="0.25">
      <c r="A3226" s="24">
        <v>48930661</v>
      </c>
      <c r="B3226" s="24">
        <v>5261201524</v>
      </c>
      <c r="C3226" s="26">
        <v>43926</v>
      </c>
      <c r="D3226" s="27">
        <v>20000</v>
      </c>
      <c r="E3226" s="28" t="s">
        <v>9</v>
      </c>
      <c r="F3226" s="24">
        <v>12</v>
      </c>
      <c r="G3226" s="36" t="s">
        <v>99</v>
      </c>
      <c r="H3226" s="38">
        <f>((VLOOKUP(F3226,'Data. Commission'!$B$2:$C$6,2,))/100)*D3226</f>
        <v>400</v>
      </c>
      <c r="I3226" s="38" t="str">
        <f>VLOOKUP(A3226,'Data. User Inf'!$A$2:$D$13428,4,)</f>
        <v>33_to_37</v>
      </c>
      <c r="J3226" s="38" t="str">
        <f>VLOOKUP(A3226,'Data. User Inf'!$A$2:$E$13428,5,)</f>
        <v>MALE</v>
      </c>
      <c r="K3226" s="38" t="str">
        <f>VLOOKUP(A3226,'Data. User Inf'!$A$2:$E$13428,3,)</f>
        <v>Other Cities</v>
      </c>
      <c r="L3226" s="38" t="str">
        <f>IF('Data. User Inf'!B3226&lt;'Data. Transactions'!C3226,"Current","New")</f>
        <v>Current</v>
      </c>
    </row>
    <row r="3227" spans="1:12" ht="15.75" customHeight="1" x14ac:dyDescent="0.25">
      <c r="A3227" s="24">
        <v>53589127</v>
      </c>
      <c r="B3227" s="24">
        <v>5261200533</v>
      </c>
      <c r="C3227" s="26">
        <v>43926</v>
      </c>
      <c r="D3227" s="27">
        <v>50000</v>
      </c>
      <c r="E3227" s="28" t="s">
        <v>9</v>
      </c>
      <c r="F3227" s="24">
        <v>12</v>
      </c>
      <c r="G3227" s="36" t="s">
        <v>99</v>
      </c>
      <c r="H3227" s="38">
        <f>((VLOOKUP(F3227,'Data. Commission'!$B$2:$C$6,2,))/100)*D3227</f>
        <v>1000</v>
      </c>
      <c r="I3227" s="38" t="str">
        <f>VLOOKUP(A3227,'Data. User Inf'!$A$2:$D$13428,4,)</f>
        <v>33_to_37</v>
      </c>
      <c r="J3227" s="38" t="str">
        <f>VLOOKUP(A3227,'Data. User Inf'!$A$2:$E$13428,5,)</f>
        <v>FEMALE</v>
      </c>
      <c r="K3227" s="38" t="str">
        <f>VLOOKUP(A3227,'Data. User Inf'!$A$2:$E$13428,3,)</f>
        <v>Other Cities</v>
      </c>
      <c r="L3227" s="38" t="str">
        <f>IF('Data. User Inf'!B3227&lt;'Data. Transactions'!C3227,"Current","New")</f>
        <v>Current</v>
      </c>
    </row>
    <row r="3228" spans="1:12" ht="15.75" customHeight="1" x14ac:dyDescent="0.25">
      <c r="A3228" s="24">
        <v>18133413</v>
      </c>
      <c r="B3228" s="24">
        <v>5261199116</v>
      </c>
      <c r="C3228" s="26">
        <v>43926</v>
      </c>
      <c r="D3228" s="27">
        <v>40000</v>
      </c>
      <c r="E3228" s="28" t="s">
        <v>86</v>
      </c>
      <c r="F3228" s="24">
        <v>14</v>
      </c>
      <c r="G3228" s="36" t="s">
        <v>99</v>
      </c>
      <c r="H3228" s="38">
        <f>((VLOOKUP(F3228,'Data. Commission'!$B$2:$C$6,2,))/100)*D3228</f>
        <v>1600</v>
      </c>
      <c r="I3228" s="38" t="str">
        <f>VLOOKUP(A3228,'Data. User Inf'!$A$2:$D$13428,4,)</f>
        <v>33_to_37</v>
      </c>
      <c r="J3228" s="38" t="str">
        <f>VLOOKUP(A3228,'Data. User Inf'!$A$2:$E$13428,5,)</f>
        <v>MALE</v>
      </c>
      <c r="K3228" s="38" t="str">
        <f>VLOOKUP(A3228,'Data. User Inf'!$A$2:$E$13428,3,)</f>
        <v>Other Cities</v>
      </c>
      <c r="L3228" s="38" t="str">
        <f>IF('Data. User Inf'!B3228&lt;'Data. Transactions'!C3228,"Current","New")</f>
        <v>Current</v>
      </c>
    </row>
    <row r="3229" spans="1:12" ht="15.75" customHeight="1" x14ac:dyDescent="0.25">
      <c r="A3229" s="24">
        <v>50978660</v>
      </c>
      <c r="B3229" s="24">
        <v>5260135491</v>
      </c>
      <c r="C3229" s="26">
        <v>43926</v>
      </c>
      <c r="D3229" s="27">
        <v>100000</v>
      </c>
      <c r="E3229" s="28" t="s">
        <v>60</v>
      </c>
      <c r="F3229" s="24">
        <v>13</v>
      </c>
      <c r="G3229" s="37" t="s">
        <v>49</v>
      </c>
      <c r="H3229" s="38">
        <f>((VLOOKUP(F3229,'Data. Commission'!$B$2:$C$6,2,))/100)*D3229</f>
        <v>3000</v>
      </c>
      <c r="I3229" s="38" t="str">
        <f>VLOOKUP(A3229,'Data. User Inf'!$A$2:$D$13428,4,)</f>
        <v>33_to_37</v>
      </c>
      <c r="J3229" s="38" t="str">
        <f>VLOOKUP(A3229,'Data. User Inf'!$A$2:$E$13428,5,)</f>
        <v>MALE</v>
      </c>
      <c r="K3229" s="38" t="str">
        <f>VLOOKUP(A3229,'Data. User Inf'!$A$2:$E$13428,3,)</f>
        <v>Other Cities</v>
      </c>
      <c r="L3229" s="38" t="str">
        <f>IF('Data. User Inf'!B3229&lt;'Data. Transactions'!C3229,"Current","New")</f>
        <v>Current</v>
      </c>
    </row>
    <row r="3230" spans="1:12" ht="15.75" customHeight="1" x14ac:dyDescent="0.25">
      <c r="A3230" s="24">
        <v>52666457</v>
      </c>
      <c r="B3230" s="24">
        <v>5262217049</v>
      </c>
      <c r="C3230" s="26">
        <v>43926</v>
      </c>
      <c r="D3230" s="27">
        <v>50000</v>
      </c>
      <c r="E3230" s="28" t="s">
        <v>86</v>
      </c>
      <c r="F3230" s="24">
        <v>14</v>
      </c>
      <c r="G3230" s="37"/>
      <c r="H3230" s="38">
        <f>((VLOOKUP(F3230,'Data. Commission'!$B$2:$C$6,2,))/100)*D3230</f>
        <v>2000</v>
      </c>
      <c r="I3230" s="38" t="str">
        <f>VLOOKUP(A3230,'Data. User Inf'!$A$2:$D$13428,4,)</f>
        <v>28_to_32</v>
      </c>
      <c r="J3230" s="38" t="str">
        <f>VLOOKUP(A3230,'Data. User Inf'!$A$2:$E$13428,5,)</f>
        <v>MALE</v>
      </c>
      <c r="K3230" s="38" t="str">
        <f>VLOOKUP(A3230,'Data. User Inf'!$A$2:$E$13428,3,)</f>
        <v>Other Cities</v>
      </c>
      <c r="L3230" s="38" t="str">
        <f>IF('Data. User Inf'!B3230&lt;'Data. Transactions'!C3230,"Current","New")</f>
        <v>Current</v>
      </c>
    </row>
    <row r="3231" spans="1:12" ht="15.75" customHeight="1" x14ac:dyDescent="0.25">
      <c r="A3231" s="24">
        <v>5552245</v>
      </c>
      <c r="B3231" s="24">
        <v>5259297321</v>
      </c>
      <c r="C3231" s="26">
        <v>43926</v>
      </c>
      <c r="D3231" s="27">
        <v>100000</v>
      </c>
      <c r="E3231" s="28" t="s">
        <v>60</v>
      </c>
      <c r="F3231" s="24">
        <v>13</v>
      </c>
      <c r="G3231" s="36" t="s">
        <v>49</v>
      </c>
      <c r="H3231" s="38">
        <f>((VLOOKUP(F3231,'Data. Commission'!$B$2:$C$6,2,))/100)*D3231</f>
        <v>3000</v>
      </c>
      <c r="I3231" s="38" t="str">
        <f>VLOOKUP(A3231,'Data. User Inf'!$A$2:$D$13428,4,)</f>
        <v>28_to_32</v>
      </c>
      <c r="J3231" s="38" t="str">
        <f>VLOOKUP(A3231,'Data. User Inf'!$A$2:$E$13428,5,)</f>
        <v>FEMALE</v>
      </c>
      <c r="K3231" s="38" t="str">
        <f>VLOOKUP(A3231,'Data. User Inf'!$A$2:$E$13428,3,)</f>
        <v>Hồ Chí Minh</v>
      </c>
      <c r="L3231" s="38" t="str">
        <f>IF('Data. User Inf'!B3231&lt;'Data. Transactions'!C3231,"Current","New")</f>
        <v>Current</v>
      </c>
    </row>
    <row r="3232" spans="1:12" ht="15.75" customHeight="1" x14ac:dyDescent="0.25">
      <c r="A3232" s="24">
        <v>18251183</v>
      </c>
      <c r="B3232" s="24">
        <v>5259387777</v>
      </c>
      <c r="C3232" s="26">
        <v>43926</v>
      </c>
      <c r="D3232" s="27">
        <v>10000</v>
      </c>
      <c r="E3232" s="24" t="s">
        <v>87</v>
      </c>
      <c r="F3232" s="24">
        <v>15</v>
      </c>
      <c r="G3232" s="37"/>
      <c r="H3232" s="38">
        <f>((VLOOKUP(F3232,'Data. Commission'!$B$2:$C$6,2,))/100)*D3232</f>
        <v>400</v>
      </c>
      <c r="I3232" s="38" t="str">
        <f>VLOOKUP(A3232,'Data. User Inf'!$A$2:$D$13428,4,)</f>
        <v>unknown</v>
      </c>
      <c r="J3232" s="38" t="str">
        <f>VLOOKUP(A3232,'Data. User Inf'!$A$2:$E$13428,5,)</f>
        <v>MALE</v>
      </c>
      <c r="K3232" s="38" t="str">
        <f>VLOOKUP(A3232,'Data. User Inf'!$A$2:$E$13428,3,)</f>
        <v>Other Cities</v>
      </c>
      <c r="L3232" s="38" t="str">
        <f>IF('Data. User Inf'!B3232&lt;'Data. Transactions'!C3232,"Current","New")</f>
        <v>Current</v>
      </c>
    </row>
    <row r="3233" spans="1:12" ht="15.75" customHeight="1" x14ac:dyDescent="0.25">
      <c r="A3233" s="24">
        <v>45397902</v>
      </c>
      <c r="B3233" s="24">
        <v>5275466000</v>
      </c>
      <c r="C3233" s="26">
        <v>43927</v>
      </c>
      <c r="D3233" s="27">
        <v>10000</v>
      </c>
      <c r="E3233" s="28" t="s">
        <v>86</v>
      </c>
      <c r="F3233" s="24">
        <v>14</v>
      </c>
      <c r="G3233" s="37"/>
      <c r="H3233" s="38">
        <f>((VLOOKUP(F3233,'Data. Commission'!$B$2:$C$6,2,))/100)*D3233</f>
        <v>400</v>
      </c>
      <c r="I3233" s="38" t="str">
        <f>VLOOKUP(A3233,'Data. User Inf'!$A$2:$D$13428,4,)</f>
        <v>18_to_22</v>
      </c>
      <c r="J3233" s="38" t="str">
        <f>VLOOKUP(A3233,'Data. User Inf'!$A$2:$E$13428,5,)</f>
        <v>FEMALE</v>
      </c>
      <c r="K3233" s="38" t="str">
        <f>VLOOKUP(A3233,'Data. User Inf'!$A$2:$E$13428,3,)</f>
        <v>Hồ Chí Minh</v>
      </c>
      <c r="L3233" s="38" t="str">
        <f>IF('Data. User Inf'!B3233&lt;'Data. Transactions'!C3233,"Current","New")</f>
        <v>Current</v>
      </c>
    </row>
    <row r="3234" spans="1:12" ht="15.75" customHeight="1" x14ac:dyDescent="0.25">
      <c r="A3234" s="24">
        <v>52125795</v>
      </c>
      <c r="B3234" s="24">
        <v>5268470242</v>
      </c>
      <c r="C3234" s="26">
        <v>43927</v>
      </c>
      <c r="D3234" s="27">
        <v>20000</v>
      </c>
      <c r="E3234" s="28" t="s">
        <v>9</v>
      </c>
      <c r="F3234" s="24">
        <v>12</v>
      </c>
      <c r="G3234" s="36" t="s">
        <v>99</v>
      </c>
      <c r="H3234" s="38">
        <f>((VLOOKUP(F3234,'Data. Commission'!$B$2:$C$6,2,))/100)*D3234</f>
        <v>400</v>
      </c>
      <c r="I3234" s="38" t="str">
        <f>VLOOKUP(A3234,'Data. User Inf'!$A$2:$D$13428,4,)</f>
        <v>&gt;37</v>
      </c>
      <c r="J3234" s="38" t="str">
        <f>VLOOKUP(A3234,'Data. User Inf'!$A$2:$E$13428,5,)</f>
        <v>MALE</v>
      </c>
      <c r="K3234" s="38" t="str">
        <f>VLOOKUP(A3234,'Data. User Inf'!$A$2:$E$13428,3,)</f>
        <v>Hồ Chí Minh</v>
      </c>
      <c r="L3234" s="38" t="str">
        <f>IF('Data. User Inf'!B3234&lt;'Data. Transactions'!C3234,"Current","New")</f>
        <v>Current</v>
      </c>
    </row>
    <row r="3235" spans="1:12" ht="15.75" customHeight="1" x14ac:dyDescent="0.25">
      <c r="A3235" s="24">
        <v>33959446</v>
      </c>
      <c r="B3235" s="24">
        <v>5274946301</v>
      </c>
      <c r="C3235" s="26">
        <v>43927</v>
      </c>
      <c r="D3235" s="27">
        <v>50000</v>
      </c>
      <c r="E3235" s="28" t="s">
        <v>9</v>
      </c>
      <c r="F3235" s="24">
        <v>12</v>
      </c>
      <c r="G3235" s="36" t="s">
        <v>99</v>
      </c>
      <c r="H3235" s="38">
        <f>((VLOOKUP(F3235,'Data. Commission'!$B$2:$C$6,2,))/100)*D3235</f>
        <v>1000</v>
      </c>
      <c r="I3235" s="38" t="str">
        <f>VLOOKUP(A3235,'Data. User Inf'!$A$2:$D$13428,4,)</f>
        <v>&gt;37</v>
      </c>
      <c r="J3235" s="38" t="str">
        <f>VLOOKUP(A3235,'Data. User Inf'!$A$2:$E$13428,5,)</f>
        <v>MALE</v>
      </c>
      <c r="K3235" s="38" t="str">
        <f>VLOOKUP(A3235,'Data. User Inf'!$A$2:$E$13428,3,)</f>
        <v>Hồ Chí Minh</v>
      </c>
      <c r="L3235" s="38" t="str">
        <f>IF('Data. User Inf'!B3235&lt;'Data. Transactions'!C3235,"Current","New")</f>
        <v>Current</v>
      </c>
    </row>
    <row r="3236" spans="1:12" ht="15.75" customHeight="1" x14ac:dyDescent="0.25">
      <c r="A3236" s="24">
        <v>43106706</v>
      </c>
      <c r="B3236" s="24">
        <v>5267932549</v>
      </c>
      <c r="C3236" s="26">
        <v>43927</v>
      </c>
      <c r="D3236" s="27">
        <v>10000</v>
      </c>
      <c r="E3236" s="28" t="s">
        <v>9</v>
      </c>
      <c r="F3236" s="24">
        <v>12</v>
      </c>
      <c r="G3236" s="36" t="s">
        <v>99</v>
      </c>
      <c r="H3236" s="38">
        <f>((VLOOKUP(F3236,'Data. Commission'!$B$2:$C$6,2,))/100)*D3236</f>
        <v>200</v>
      </c>
      <c r="I3236" s="38" t="str">
        <f>VLOOKUP(A3236,'Data. User Inf'!$A$2:$D$13428,4,)</f>
        <v>&gt;37</v>
      </c>
      <c r="J3236" s="38" t="str">
        <f>VLOOKUP(A3236,'Data. User Inf'!$A$2:$E$13428,5,)</f>
        <v>MALE</v>
      </c>
      <c r="K3236" s="38" t="str">
        <f>VLOOKUP(A3236,'Data. User Inf'!$A$2:$E$13428,3,)</f>
        <v>Other Cities</v>
      </c>
      <c r="L3236" s="38" t="str">
        <f>IF('Data. User Inf'!B3236&lt;'Data. Transactions'!C3236,"Current","New")</f>
        <v>Current</v>
      </c>
    </row>
    <row r="3237" spans="1:12" ht="15.75" customHeight="1" x14ac:dyDescent="0.25">
      <c r="A3237" s="24">
        <v>40238595</v>
      </c>
      <c r="B3237" s="24">
        <v>5264744250</v>
      </c>
      <c r="C3237" s="26">
        <v>43927</v>
      </c>
      <c r="D3237" s="27">
        <v>200000</v>
      </c>
      <c r="E3237" s="28" t="s">
        <v>60</v>
      </c>
      <c r="F3237" s="24">
        <v>13</v>
      </c>
      <c r="G3237" s="37" t="s">
        <v>49</v>
      </c>
      <c r="H3237" s="38">
        <f>((VLOOKUP(F3237,'Data. Commission'!$B$2:$C$6,2,))/100)*D3237</f>
        <v>6000</v>
      </c>
      <c r="I3237" s="38" t="str">
        <f>VLOOKUP(A3237,'Data. User Inf'!$A$2:$D$13428,4,)</f>
        <v>&gt;37</v>
      </c>
      <c r="J3237" s="38" t="str">
        <f>VLOOKUP(A3237,'Data. User Inf'!$A$2:$E$13428,5,)</f>
        <v>MALE</v>
      </c>
      <c r="K3237" s="38" t="str">
        <f>VLOOKUP(A3237,'Data. User Inf'!$A$2:$E$13428,3,)</f>
        <v>Hồ Chí Minh</v>
      </c>
      <c r="L3237" s="38" t="str">
        <f>IF('Data. User Inf'!B3237&lt;'Data. Transactions'!C3237,"Current","New")</f>
        <v>Current</v>
      </c>
    </row>
    <row r="3238" spans="1:12" ht="15.75" customHeight="1" x14ac:dyDescent="0.25">
      <c r="A3238" s="24">
        <v>39378390</v>
      </c>
      <c r="B3238" s="24">
        <v>5275256033</v>
      </c>
      <c r="C3238" s="26">
        <v>43927</v>
      </c>
      <c r="D3238" s="27">
        <v>20000</v>
      </c>
      <c r="E3238" s="28" t="s">
        <v>9</v>
      </c>
      <c r="F3238" s="24">
        <v>12</v>
      </c>
      <c r="G3238" s="36" t="s">
        <v>99</v>
      </c>
      <c r="H3238" s="38">
        <f>((VLOOKUP(F3238,'Data. Commission'!$B$2:$C$6,2,))/100)*D3238</f>
        <v>400</v>
      </c>
      <c r="I3238" s="38" t="str">
        <f>VLOOKUP(A3238,'Data. User Inf'!$A$2:$D$13428,4,)</f>
        <v>unknown</v>
      </c>
      <c r="J3238" s="38" t="str">
        <f>VLOOKUP(A3238,'Data. User Inf'!$A$2:$E$13428,5,)</f>
        <v>MALE</v>
      </c>
      <c r="K3238" s="38" t="str">
        <f>VLOOKUP(A3238,'Data. User Inf'!$A$2:$E$13428,3,)</f>
        <v>Other Cities</v>
      </c>
      <c r="L3238" s="38" t="str">
        <f>IF('Data. User Inf'!B3238&lt;'Data. Transactions'!C3238,"Current","New")</f>
        <v>New</v>
      </c>
    </row>
    <row r="3239" spans="1:12" ht="15.75" customHeight="1" x14ac:dyDescent="0.25">
      <c r="A3239" s="24">
        <v>47694080</v>
      </c>
      <c r="B3239" s="24">
        <v>5274973323</v>
      </c>
      <c r="C3239" s="26">
        <v>43927</v>
      </c>
      <c r="D3239" s="27">
        <v>20000</v>
      </c>
      <c r="E3239" s="28" t="s">
        <v>9</v>
      </c>
      <c r="F3239" s="24">
        <v>12</v>
      </c>
      <c r="G3239" s="36" t="s">
        <v>99</v>
      </c>
      <c r="H3239" s="38">
        <f>((VLOOKUP(F3239,'Data. Commission'!$B$2:$C$6,2,))/100)*D3239</f>
        <v>400</v>
      </c>
      <c r="I3239" s="38" t="str">
        <f>VLOOKUP(A3239,'Data. User Inf'!$A$2:$D$13428,4,)</f>
        <v>unknown</v>
      </c>
      <c r="J3239" s="38" t="str">
        <f>VLOOKUP(A3239,'Data. User Inf'!$A$2:$E$13428,5,)</f>
        <v>MALE</v>
      </c>
      <c r="K3239" s="38" t="str">
        <f>VLOOKUP(A3239,'Data. User Inf'!$A$2:$E$13428,3,)</f>
        <v>Unknown</v>
      </c>
      <c r="L3239" s="38" t="str">
        <f>IF('Data. User Inf'!B3239&lt;'Data. Transactions'!C3239,"Current","New")</f>
        <v>Current</v>
      </c>
    </row>
    <row r="3240" spans="1:12" ht="15.75" customHeight="1" x14ac:dyDescent="0.25">
      <c r="A3240" s="24">
        <v>13527244</v>
      </c>
      <c r="B3240" s="24">
        <v>5265635252</v>
      </c>
      <c r="C3240" s="26">
        <v>43927</v>
      </c>
      <c r="D3240" s="27">
        <v>20000</v>
      </c>
      <c r="E3240" s="28" t="s">
        <v>9</v>
      </c>
      <c r="F3240" s="24">
        <v>12</v>
      </c>
      <c r="G3240" s="36" t="s">
        <v>99</v>
      </c>
      <c r="H3240" s="38">
        <f>((VLOOKUP(F3240,'Data. Commission'!$B$2:$C$6,2,))/100)*D3240</f>
        <v>400</v>
      </c>
      <c r="I3240" s="38" t="str">
        <f>VLOOKUP(A3240,'Data. User Inf'!$A$2:$D$13428,4,)</f>
        <v>unknown</v>
      </c>
      <c r="J3240" s="38" t="str">
        <f>VLOOKUP(A3240,'Data. User Inf'!$A$2:$E$13428,5,)</f>
        <v>MALE</v>
      </c>
      <c r="K3240" s="38" t="str">
        <f>VLOOKUP(A3240,'Data. User Inf'!$A$2:$E$13428,3,)</f>
        <v>Other Cities</v>
      </c>
      <c r="L3240" s="38" t="str">
        <f>IF('Data. User Inf'!B3240&lt;'Data. Transactions'!C3240,"Current","New")</f>
        <v>Current</v>
      </c>
    </row>
    <row r="3241" spans="1:12" ht="15.75" customHeight="1" x14ac:dyDescent="0.25">
      <c r="A3241" s="24">
        <v>46973339</v>
      </c>
      <c r="B3241" s="24">
        <v>5275669667</v>
      </c>
      <c r="C3241" s="26">
        <v>43927</v>
      </c>
      <c r="D3241" s="27">
        <v>50000</v>
      </c>
      <c r="E3241" s="28" t="s">
        <v>9</v>
      </c>
      <c r="F3241" s="24">
        <v>12</v>
      </c>
      <c r="G3241" s="36" t="s">
        <v>99</v>
      </c>
      <c r="H3241" s="38">
        <f>((VLOOKUP(F3241,'Data. Commission'!$B$2:$C$6,2,))/100)*D3241</f>
        <v>1000</v>
      </c>
      <c r="I3241" s="38" t="str">
        <f>VLOOKUP(A3241,'Data. User Inf'!$A$2:$D$13428,4,)</f>
        <v>unknown</v>
      </c>
      <c r="J3241" s="38" t="str">
        <f>VLOOKUP(A3241,'Data. User Inf'!$A$2:$E$13428,5,)</f>
        <v>FEMALE</v>
      </c>
      <c r="K3241" s="38" t="str">
        <f>VLOOKUP(A3241,'Data. User Inf'!$A$2:$E$13428,3,)</f>
        <v>Other Cities</v>
      </c>
      <c r="L3241" s="38" t="str">
        <f>IF('Data. User Inf'!B3241&lt;'Data. Transactions'!C3241,"Current","New")</f>
        <v>Current</v>
      </c>
    </row>
    <row r="3242" spans="1:12" ht="15.75" customHeight="1" x14ac:dyDescent="0.25">
      <c r="A3242" s="24">
        <v>44938318</v>
      </c>
      <c r="B3242" s="24">
        <v>5267788121</v>
      </c>
      <c r="C3242" s="26">
        <v>43927</v>
      </c>
      <c r="D3242" s="27">
        <v>50000</v>
      </c>
      <c r="E3242" s="28" t="s">
        <v>9</v>
      </c>
      <c r="F3242" s="24">
        <v>12</v>
      </c>
      <c r="G3242" s="36" t="s">
        <v>99</v>
      </c>
      <c r="H3242" s="38">
        <f>((VLOOKUP(F3242,'Data. Commission'!$B$2:$C$6,2,))/100)*D3242</f>
        <v>1000</v>
      </c>
      <c r="I3242" s="38" t="str">
        <f>VLOOKUP(A3242,'Data. User Inf'!$A$2:$D$13428,4,)</f>
        <v>unknown</v>
      </c>
      <c r="J3242" s="38" t="str">
        <f>VLOOKUP(A3242,'Data. User Inf'!$A$2:$E$13428,5,)</f>
        <v>MALE</v>
      </c>
      <c r="K3242" s="38" t="str">
        <f>VLOOKUP(A3242,'Data. User Inf'!$A$2:$E$13428,3,)</f>
        <v>Other Cities</v>
      </c>
      <c r="L3242" s="38" t="str">
        <f>IF('Data. User Inf'!B3242&lt;'Data. Transactions'!C3242,"Current","New")</f>
        <v>New</v>
      </c>
    </row>
    <row r="3243" spans="1:12" ht="15.75" customHeight="1" x14ac:dyDescent="0.25">
      <c r="A3243" s="24">
        <v>47678055</v>
      </c>
      <c r="B3243" s="24">
        <v>5275859127</v>
      </c>
      <c r="C3243" s="26">
        <v>43927</v>
      </c>
      <c r="D3243" s="27">
        <v>20000</v>
      </c>
      <c r="E3243" s="28" t="s">
        <v>9</v>
      </c>
      <c r="F3243" s="24">
        <v>12</v>
      </c>
      <c r="G3243" s="36" t="s">
        <v>99</v>
      </c>
      <c r="H3243" s="38">
        <f>((VLOOKUP(F3243,'Data. Commission'!$B$2:$C$6,2,))/100)*D3243</f>
        <v>400</v>
      </c>
      <c r="I3243" s="38" t="str">
        <f>VLOOKUP(A3243,'Data. User Inf'!$A$2:$D$13428,4,)</f>
        <v>18_to_22</v>
      </c>
      <c r="J3243" s="38" t="str">
        <f>VLOOKUP(A3243,'Data. User Inf'!$A$2:$E$13428,5,)</f>
        <v>FEMALE</v>
      </c>
      <c r="K3243" s="38" t="str">
        <f>VLOOKUP(A3243,'Data. User Inf'!$A$2:$E$13428,3,)</f>
        <v>Hồ Chí Minh</v>
      </c>
      <c r="L3243" s="38" t="str">
        <f>IF('Data. User Inf'!B3243&lt;'Data. Transactions'!C3243,"Current","New")</f>
        <v>Current</v>
      </c>
    </row>
    <row r="3244" spans="1:12" ht="15.75" customHeight="1" x14ac:dyDescent="0.25">
      <c r="A3244" s="24">
        <v>1500994</v>
      </c>
      <c r="B3244" s="24">
        <v>5265194084</v>
      </c>
      <c r="C3244" s="26">
        <v>43927</v>
      </c>
      <c r="D3244" s="27">
        <v>100000</v>
      </c>
      <c r="E3244" s="28" t="s">
        <v>60</v>
      </c>
      <c r="F3244" s="24">
        <v>13</v>
      </c>
      <c r="G3244" s="37" t="s">
        <v>49</v>
      </c>
      <c r="H3244" s="38">
        <f>((VLOOKUP(F3244,'Data. Commission'!$B$2:$C$6,2,))/100)*D3244</f>
        <v>3000</v>
      </c>
      <c r="I3244" s="38" t="str">
        <f>VLOOKUP(A3244,'Data. User Inf'!$A$2:$D$13428,4,)</f>
        <v>18_to_22</v>
      </c>
      <c r="J3244" s="38" t="str">
        <f>VLOOKUP(A3244,'Data. User Inf'!$A$2:$E$13428,5,)</f>
        <v>FEMALE</v>
      </c>
      <c r="K3244" s="38" t="str">
        <f>VLOOKUP(A3244,'Data. User Inf'!$A$2:$E$13428,3,)</f>
        <v>Hồ Chí Minh</v>
      </c>
      <c r="L3244" s="38" t="str">
        <f>IF('Data. User Inf'!B3244&lt;'Data. Transactions'!C3244,"Current","New")</f>
        <v>Current</v>
      </c>
    </row>
    <row r="3245" spans="1:12" ht="15.75" customHeight="1" x14ac:dyDescent="0.25">
      <c r="A3245" s="24">
        <v>41121012</v>
      </c>
      <c r="B3245" s="24">
        <v>5266485388</v>
      </c>
      <c r="C3245" s="26">
        <v>43927</v>
      </c>
      <c r="D3245" s="27">
        <v>100000</v>
      </c>
      <c r="E3245" s="28" t="s">
        <v>86</v>
      </c>
      <c r="F3245" s="24">
        <v>14</v>
      </c>
      <c r="G3245" s="37" t="s">
        <v>49</v>
      </c>
      <c r="H3245" s="38">
        <f>((VLOOKUP(F3245,'Data. Commission'!$B$2:$C$6,2,))/100)*D3245</f>
        <v>4000</v>
      </c>
      <c r="I3245" s="38" t="str">
        <f>VLOOKUP(A3245,'Data. User Inf'!$A$2:$D$13428,4,)</f>
        <v>23_to_27</v>
      </c>
      <c r="J3245" s="38" t="str">
        <f>VLOOKUP(A3245,'Data. User Inf'!$A$2:$E$13428,5,)</f>
        <v>MALE</v>
      </c>
      <c r="K3245" s="38" t="str">
        <f>VLOOKUP(A3245,'Data. User Inf'!$A$2:$E$13428,3,)</f>
        <v>Hồ Chí Minh</v>
      </c>
      <c r="L3245" s="38" t="str">
        <f>IF('Data. User Inf'!B3245&lt;'Data. Transactions'!C3245,"Current","New")</f>
        <v>Current</v>
      </c>
    </row>
    <row r="3246" spans="1:12" ht="15.75" customHeight="1" x14ac:dyDescent="0.25">
      <c r="A3246" s="24">
        <v>38620241</v>
      </c>
      <c r="B3246" s="24">
        <v>5266088968</v>
      </c>
      <c r="C3246" s="26">
        <v>43927</v>
      </c>
      <c r="D3246" s="27">
        <v>10000</v>
      </c>
      <c r="E3246" s="28" t="s">
        <v>9</v>
      </c>
      <c r="F3246" s="24">
        <v>12</v>
      </c>
      <c r="G3246" s="36" t="s">
        <v>99</v>
      </c>
      <c r="H3246" s="38">
        <f>((VLOOKUP(F3246,'Data. Commission'!$B$2:$C$6,2,))/100)*D3246</f>
        <v>200</v>
      </c>
      <c r="I3246" s="38" t="str">
        <f>VLOOKUP(A3246,'Data. User Inf'!$A$2:$D$13428,4,)</f>
        <v>23_to_27</v>
      </c>
      <c r="J3246" s="38" t="str">
        <f>VLOOKUP(A3246,'Data. User Inf'!$A$2:$E$13428,5,)</f>
        <v>MALE</v>
      </c>
      <c r="K3246" s="38" t="str">
        <f>VLOOKUP(A3246,'Data. User Inf'!$A$2:$E$13428,3,)</f>
        <v>Hồ Chí Minh</v>
      </c>
      <c r="L3246" s="38" t="str">
        <f>IF('Data. User Inf'!B3246&lt;'Data. Transactions'!C3246,"Current","New")</f>
        <v>New</v>
      </c>
    </row>
    <row r="3247" spans="1:12" ht="15.75" customHeight="1" x14ac:dyDescent="0.25">
      <c r="A3247" s="24">
        <v>48152580</v>
      </c>
      <c r="B3247" s="24">
        <v>5274289179</v>
      </c>
      <c r="C3247" s="26">
        <v>43927</v>
      </c>
      <c r="D3247" s="27">
        <v>20000</v>
      </c>
      <c r="E3247" s="28" t="s">
        <v>86</v>
      </c>
      <c r="F3247" s="24">
        <v>14</v>
      </c>
      <c r="G3247" s="36" t="s">
        <v>99</v>
      </c>
      <c r="H3247" s="38">
        <f>((VLOOKUP(F3247,'Data. Commission'!$B$2:$C$6,2,))/100)*D3247</f>
        <v>800</v>
      </c>
      <c r="I3247" s="38" t="str">
        <f>VLOOKUP(A3247,'Data. User Inf'!$A$2:$D$13428,4,)</f>
        <v>23_to_27</v>
      </c>
      <c r="J3247" s="38" t="str">
        <f>VLOOKUP(A3247,'Data. User Inf'!$A$2:$E$13428,5,)</f>
        <v>MALE</v>
      </c>
      <c r="K3247" s="38" t="str">
        <f>VLOOKUP(A3247,'Data. User Inf'!$A$2:$E$13428,3,)</f>
        <v>Hồ Chí Minh</v>
      </c>
      <c r="L3247" s="38" t="str">
        <f>IF('Data. User Inf'!B3247&lt;'Data. Transactions'!C3247,"Current","New")</f>
        <v>Current</v>
      </c>
    </row>
    <row r="3248" spans="1:12" ht="15.75" customHeight="1" x14ac:dyDescent="0.25">
      <c r="A3248" s="24">
        <v>44368836</v>
      </c>
      <c r="B3248" s="24">
        <v>5268180724</v>
      </c>
      <c r="C3248" s="26">
        <v>43927</v>
      </c>
      <c r="D3248" s="27">
        <v>50000</v>
      </c>
      <c r="E3248" s="28" t="s">
        <v>9</v>
      </c>
      <c r="F3248" s="24">
        <v>12</v>
      </c>
      <c r="G3248" s="36" t="s">
        <v>99</v>
      </c>
      <c r="H3248" s="38">
        <f>((VLOOKUP(F3248,'Data. Commission'!$B$2:$C$6,2,))/100)*D3248</f>
        <v>1000</v>
      </c>
      <c r="I3248" s="38" t="str">
        <f>VLOOKUP(A3248,'Data. User Inf'!$A$2:$D$13428,4,)</f>
        <v>23_to_27</v>
      </c>
      <c r="J3248" s="38" t="str">
        <f>VLOOKUP(A3248,'Data. User Inf'!$A$2:$E$13428,5,)</f>
        <v>FEMALE</v>
      </c>
      <c r="K3248" s="38" t="str">
        <f>VLOOKUP(A3248,'Data. User Inf'!$A$2:$E$13428,3,)</f>
        <v>Hồ Chí Minh</v>
      </c>
      <c r="L3248" s="38" t="str">
        <f>IF('Data. User Inf'!B3248&lt;'Data. Transactions'!C3248,"Current","New")</f>
        <v>Current</v>
      </c>
    </row>
    <row r="3249" spans="1:12" ht="15.75" customHeight="1" x14ac:dyDescent="0.25">
      <c r="A3249" s="24">
        <v>41880003</v>
      </c>
      <c r="B3249" s="24">
        <v>5267641613</v>
      </c>
      <c r="C3249" s="26">
        <v>43927</v>
      </c>
      <c r="D3249" s="27">
        <v>10000</v>
      </c>
      <c r="E3249" s="28" t="s">
        <v>60</v>
      </c>
      <c r="F3249" s="24">
        <v>13</v>
      </c>
      <c r="G3249" s="36" t="s">
        <v>99</v>
      </c>
      <c r="H3249" s="38">
        <f>((VLOOKUP(F3249,'Data. Commission'!$B$2:$C$6,2,))/100)*D3249</f>
        <v>300</v>
      </c>
      <c r="I3249" s="38" t="str">
        <f>VLOOKUP(A3249,'Data. User Inf'!$A$2:$D$13428,4,)</f>
        <v>23_to_27</v>
      </c>
      <c r="J3249" s="38" t="str">
        <f>VLOOKUP(A3249,'Data. User Inf'!$A$2:$E$13428,5,)</f>
        <v>MALE</v>
      </c>
      <c r="K3249" s="38" t="str">
        <f>VLOOKUP(A3249,'Data. User Inf'!$A$2:$E$13428,3,)</f>
        <v>Other Cities</v>
      </c>
      <c r="L3249" s="38" t="str">
        <f>IF('Data. User Inf'!B3249&lt;'Data. Transactions'!C3249,"Current","New")</f>
        <v>New</v>
      </c>
    </row>
    <row r="3250" spans="1:12" ht="15.75" customHeight="1" x14ac:dyDescent="0.25">
      <c r="A3250" s="24">
        <v>40497078</v>
      </c>
      <c r="B3250" s="24">
        <v>5273833662</v>
      </c>
      <c r="C3250" s="26">
        <v>43927</v>
      </c>
      <c r="D3250" s="27">
        <v>100000</v>
      </c>
      <c r="E3250" s="28" t="s">
        <v>86</v>
      </c>
      <c r="F3250" s="24">
        <v>14</v>
      </c>
      <c r="G3250" s="37" t="s">
        <v>49</v>
      </c>
      <c r="H3250" s="38">
        <f>((VLOOKUP(F3250,'Data. Commission'!$B$2:$C$6,2,))/100)*D3250</f>
        <v>4000</v>
      </c>
      <c r="I3250" s="38" t="str">
        <f>VLOOKUP(A3250,'Data. User Inf'!$A$2:$D$13428,4,)</f>
        <v>23_to_27</v>
      </c>
      <c r="J3250" s="38" t="str">
        <f>VLOOKUP(A3250,'Data. User Inf'!$A$2:$E$13428,5,)</f>
        <v>MALE</v>
      </c>
      <c r="K3250" s="38" t="str">
        <f>VLOOKUP(A3250,'Data. User Inf'!$A$2:$E$13428,3,)</f>
        <v>Hà Nội</v>
      </c>
      <c r="L3250" s="38" t="str">
        <f>IF('Data. User Inf'!B3250&lt;'Data. Transactions'!C3250,"Current","New")</f>
        <v>Current</v>
      </c>
    </row>
    <row r="3251" spans="1:12" ht="15.75" customHeight="1" x14ac:dyDescent="0.25">
      <c r="A3251" s="24">
        <v>46143016</v>
      </c>
      <c r="B3251" s="24">
        <v>5265468522</v>
      </c>
      <c r="C3251" s="26">
        <v>43927</v>
      </c>
      <c r="D3251" s="27">
        <v>10000</v>
      </c>
      <c r="E3251" s="28" t="s">
        <v>60</v>
      </c>
      <c r="F3251" s="24">
        <v>13</v>
      </c>
      <c r="G3251" s="36" t="s">
        <v>99</v>
      </c>
      <c r="H3251" s="38">
        <f>((VLOOKUP(F3251,'Data. Commission'!$B$2:$C$6,2,))/100)*D3251</f>
        <v>300</v>
      </c>
      <c r="I3251" s="38" t="str">
        <f>VLOOKUP(A3251,'Data. User Inf'!$A$2:$D$13428,4,)</f>
        <v>23_to_27</v>
      </c>
      <c r="J3251" s="38" t="str">
        <f>VLOOKUP(A3251,'Data. User Inf'!$A$2:$E$13428,5,)</f>
        <v>FEMALE</v>
      </c>
      <c r="K3251" s="38" t="str">
        <f>VLOOKUP(A3251,'Data. User Inf'!$A$2:$E$13428,3,)</f>
        <v>Hồ Chí Minh</v>
      </c>
      <c r="L3251" s="38" t="str">
        <f>IF('Data. User Inf'!B3251&lt;'Data. Transactions'!C3251,"Current","New")</f>
        <v>New</v>
      </c>
    </row>
    <row r="3252" spans="1:12" ht="15.75" customHeight="1" x14ac:dyDescent="0.25">
      <c r="A3252" s="24">
        <v>48636192</v>
      </c>
      <c r="B3252" s="24">
        <v>5275574079</v>
      </c>
      <c r="C3252" s="26">
        <v>43927</v>
      </c>
      <c r="D3252" s="27">
        <v>50000</v>
      </c>
      <c r="E3252" s="28" t="s">
        <v>9</v>
      </c>
      <c r="F3252" s="24">
        <v>12</v>
      </c>
      <c r="G3252" s="36" t="s">
        <v>99</v>
      </c>
      <c r="H3252" s="38">
        <f>((VLOOKUP(F3252,'Data. Commission'!$B$2:$C$6,2,))/100)*D3252</f>
        <v>1000</v>
      </c>
      <c r="I3252" s="38" t="str">
        <f>VLOOKUP(A3252,'Data. User Inf'!$A$2:$D$13428,4,)</f>
        <v>23_to_27</v>
      </c>
      <c r="J3252" s="38" t="str">
        <f>VLOOKUP(A3252,'Data. User Inf'!$A$2:$E$13428,5,)</f>
        <v>FEMALE</v>
      </c>
      <c r="K3252" s="38" t="str">
        <f>VLOOKUP(A3252,'Data. User Inf'!$A$2:$E$13428,3,)</f>
        <v>Other Cities</v>
      </c>
      <c r="L3252" s="38" t="str">
        <f>IF('Data. User Inf'!B3252&lt;'Data. Transactions'!C3252,"Current","New")</f>
        <v>New</v>
      </c>
    </row>
    <row r="3253" spans="1:12" ht="15.75" customHeight="1" x14ac:dyDescent="0.25">
      <c r="A3253" s="24">
        <v>54089146</v>
      </c>
      <c r="B3253" s="24">
        <v>5265093193</v>
      </c>
      <c r="C3253" s="26">
        <v>43927</v>
      </c>
      <c r="D3253" s="27">
        <v>10000</v>
      </c>
      <c r="E3253" s="28" t="s">
        <v>9</v>
      </c>
      <c r="F3253" s="24">
        <v>12</v>
      </c>
      <c r="G3253" s="36" t="s">
        <v>99</v>
      </c>
      <c r="H3253" s="38">
        <f>((VLOOKUP(F3253,'Data. Commission'!$B$2:$C$6,2,))/100)*D3253</f>
        <v>200</v>
      </c>
      <c r="I3253" s="38" t="str">
        <f>VLOOKUP(A3253,'Data. User Inf'!$A$2:$D$13428,4,)</f>
        <v>23_to_27</v>
      </c>
      <c r="J3253" s="38" t="str">
        <f>VLOOKUP(A3253,'Data. User Inf'!$A$2:$E$13428,5,)</f>
        <v>MALE</v>
      </c>
      <c r="K3253" s="38" t="str">
        <f>VLOOKUP(A3253,'Data. User Inf'!$A$2:$E$13428,3,)</f>
        <v>Other Cities</v>
      </c>
      <c r="L3253" s="38" t="str">
        <f>IF('Data. User Inf'!B3253&lt;'Data. Transactions'!C3253,"Current","New")</f>
        <v>New</v>
      </c>
    </row>
    <row r="3254" spans="1:12" ht="15.75" customHeight="1" x14ac:dyDescent="0.25">
      <c r="A3254" s="24">
        <v>19622611</v>
      </c>
      <c r="B3254" s="24">
        <v>5266609394</v>
      </c>
      <c r="C3254" s="26">
        <v>43927</v>
      </c>
      <c r="D3254" s="27">
        <v>20000</v>
      </c>
      <c r="E3254" s="28" t="s">
        <v>9</v>
      </c>
      <c r="F3254" s="24">
        <v>12</v>
      </c>
      <c r="G3254" s="36" t="s">
        <v>99</v>
      </c>
      <c r="H3254" s="38">
        <f>((VLOOKUP(F3254,'Data. Commission'!$B$2:$C$6,2,))/100)*D3254</f>
        <v>400</v>
      </c>
      <c r="I3254" s="38" t="str">
        <f>VLOOKUP(A3254,'Data. User Inf'!$A$2:$D$13428,4,)</f>
        <v>23_to_27</v>
      </c>
      <c r="J3254" s="38" t="str">
        <f>VLOOKUP(A3254,'Data. User Inf'!$A$2:$E$13428,5,)</f>
        <v>FEMALE</v>
      </c>
      <c r="K3254" s="38" t="str">
        <f>VLOOKUP(A3254,'Data. User Inf'!$A$2:$E$13428,3,)</f>
        <v>Other Cities</v>
      </c>
      <c r="L3254" s="38" t="str">
        <f>IF('Data. User Inf'!B3254&lt;'Data. Transactions'!C3254,"Current","New")</f>
        <v>Current</v>
      </c>
    </row>
    <row r="3255" spans="1:12" ht="15.75" customHeight="1" x14ac:dyDescent="0.25">
      <c r="A3255" s="24">
        <v>36595235</v>
      </c>
      <c r="B3255" s="24">
        <v>5268614031</v>
      </c>
      <c r="C3255" s="26">
        <v>43927</v>
      </c>
      <c r="D3255" s="27">
        <v>30000</v>
      </c>
      <c r="E3255" s="28" t="s">
        <v>60</v>
      </c>
      <c r="F3255" s="24">
        <v>13</v>
      </c>
      <c r="G3255" s="36" t="s">
        <v>99</v>
      </c>
      <c r="H3255" s="38">
        <f>((VLOOKUP(F3255,'Data. Commission'!$B$2:$C$6,2,))/100)*D3255</f>
        <v>900</v>
      </c>
      <c r="I3255" s="38" t="str">
        <f>VLOOKUP(A3255,'Data. User Inf'!$A$2:$D$13428,4,)</f>
        <v>28_to_32</v>
      </c>
      <c r="J3255" s="38" t="str">
        <f>VLOOKUP(A3255,'Data. User Inf'!$A$2:$E$13428,5,)</f>
        <v>MALE</v>
      </c>
      <c r="K3255" s="38" t="str">
        <f>VLOOKUP(A3255,'Data. User Inf'!$A$2:$E$13428,3,)</f>
        <v>Unknown</v>
      </c>
      <c r="L3255" s="38" t="str">
        <f>IF('Data. User Inf'!B3255&lt;'Data. Transactions'!C3255,"Current","New")</f>
        <v>Current</v>
      </c>
    </row>
    <row r="3256" spans="1:12" ht="15.75" customHeight="1" x14ac:dyDescent="0.25">
      <c r="A3256" s="24">
        <v>34996871</v>
      </c>
      <c r="B3256" s="24">
        <v>5266622732</v>
      </c>
      <c r="C3256" s="26">
        <v>43927</v>
      </c>
      <c r="D3256" s="27">
        <v>20000</v>
      </c>
      <c r="E3256" s="28" t="s">
        <v>60</v>
      </c>
      <c r="F3256" s="24">
        <v>13</v>
      </c>
      <c r="G3256" s="36" t="s">
        <v>99</v>
      </c>
      <c r="H3256" s="38">
        <f>((VLOOKUP(F3256,'Data. Commission'!$B$2:$C$6,2,))/100)*D3256</f>
        <v>600</v>
      </c>
      <c r="I3256" s="38" t="str">
        <f>VLOOKUP(A3256,'Data. User Inf'!$A$2:$D$13428,4,)</f>
        <v>28_to_32</v>
      </c>
      <c r="J3256" s="38" t="str">
        <f>VLOOKUP(A3256,'Data. User Inf'!$A$2:$E$13428,5,)</f>
        <v>FEMALE</v>
      </c>
      <c r="K3256" s="38" t="str">
        <f>VLOOKUP(A3256,'Data. User Inf'!$A$2:$E$13428,3,)</f>
        <v>Hồ Chí Minh</v>
      </c>
      <c r="L3256" s="38" t="str">
        <f>IF('Data. User Inf'!B3256&lt;'Data. Transactions'!C3256,"Current","New")</f>
        <v>Current</v>
      </c>
    </row>
    <row r="3257" spans="1:12" ht="15.75" customHeight="1" x14ac:dyDescent="0.25">
      <c r="A3257" s="24">
        <v>39301545</v>
      </c>
      <c r="B3257" s="24">
        <v>5275085438</v>
      </c>
      <c r="C3257" s="26">
        <v>43927</v>
      </c>
      <c r="D3257" s="27">
        <v>50000</v>
      </c>
      <c r="E3257" s="28" t="s">
        <v>86</v>
      </c>
      <c r="F3257" s="24">
        <v>14</v>
      </c>
      <c r="G3257" s="36" t="s">
        <v>99</v>
      </c>
      <c r="H3257" s="38">
        <f>((VLOOKUP(F3257,'Data. Commission'!$B$2:$C$6,2,))/100)*D3257</f>
        <v>2000</v>
      </c>
      <c r="I3257" s="38" t="str">
        <f>VLOOKUP(A3257,'Data. User Inf'!$A$2:$D$13428,4,)</f>
        <v>28_to_32</v>
      </c>
      <c r="J3257" s="38" t="str">
        <f>VLOOKUP(A3257,'Data. User Inf'!$A$2:$E$13428,5,)</f>
        <v>MALE</v>
      </c>
      <c r="K3257" s="38" t="str">
        <f>VLOOKUP(A3257,'Data. User Inf'!$A$2:$E$13428,3,)</f>
        <v>Other Cities</v>
      </c>
      <c r="L3257" s="38" t="str">
        <f>IF('Data. User Inf'!B3257&lt;'Data. Transactions'!C3257,"Current","New")</f>
        <v>Current</v>
      </c>
    </row>
    <row r="3258" spans="1:12" ht="15.75" customHeight="1" x14ac:dyDescent="0.25">
      <c r="A3258" s="24">
        <v>40431088</v>
      </c>
      <c r="B3258" s="24">
        <v>5266617388</v>
      </c>
      <c r="C3258" s="26">
        <v>43927</v>
      </c>
      <c r="D3258" s="27">
        <v>50000</v>
      </c>
      <c r="E3258" s="28" t="s">
        <v>9</v>
      </c>
      <c r="F3258" s="24">
        <v>12</v>
      </c>
      <c r="G3258" s="36" t="s">
        <v>99</v>
      </c>
      <c r="H3258" s="38">
        <f>((VLOOKUP(F3258,'Data. Commission'!$B$2:$C$6,2,))/100)*D3258</f>
        <v>1000</v>
      </c>
      <c r="I3258" s="38" t="str">
        <f>VLOOKUP(A3258,'Data. User Inf'!$A$2:$D$13428,4,)</f>
        <v>28_to_32</v>
      </c>
      <c r="J3258" s="38" t="str">
        <f>VLOOKUP(A3258,'Data. User Inf'!$A$2:$E$13428,5,)</f>
        <v>FEMALE</v>
      </c>
      <c r="K3258" s="38" t="str">
        <f>VLOOKUP(A3258,'Data. User Inf'!$A$2:$E$13428,3,)</f>
        <v>Hồ Chí Minh</v>
      </c>
      <c r="L3258" s="38" t="str">
        <f>IF('Data. User Inf'!B3258&lt;'Data. Transactions'!C3258,"Current","New")</f>
        <v>Current</v>
      </c>
    </row>
    <row r="3259" spans="1:12" ht="15.75" customHeight="1" x14ac:dyDescent="0.25">
      <c r="A3259" s="24">
        <v>20156562</v>
      </c>
      <c r="B3259" s="24">
        <v>5275156974</v>
      </c>
      <c r="C3259" s="26">
        <v>43927</v>
      </c>
      <c r="D3259" s="27">
        <v>10000</v>
      </c>
      <c r="E3259" s="28" t="s">
        <v>9</v>
      </c>
      <c r="F3259" s="24">
        <v>12</v>
      </c>
      <c r="G3259" s="36" t="s">
        <v>99</v>
      </c>
      <c r="H3259" s="38">
        <f>((VLOOKUP(F3259,'Data. Commission'!$B$2:$C$6,2,))/100)*D3259</f>
        <v>200</v>
      </c>
      <c r="I3259" s="38" t="str">
        <f>VLOOKUP(A3259,'Data. User Inf'!$A$2:$D$13428,4,)</f>
        <v>28_to_32</v>
      </c>
      <c r="J3259" s="38" t="str">
        <f>VLOOKUP(A3259,'Data. User Inf'!$A$2:$E$13428,5,)</f>
        <v>MALE</v>
      </c>
      <c r="K3259" s="38" t="str">
        <f>VLOOKUP(A3259,'Data. User Inf'!$A$2:$E$13428,3,)</f>
        <v>Other Cities</v>
      </c>
      <c r="L3259" s="38" t="str">
        <f>IF('Data. User Inf'!B3259&lt;'Data. Transactions'!C3259,"Current","New")</f>
        <v>Current</v>
      </c>
    </row>
    <row r="3260" spans="1:12" ht="15.75" customHeight="1" x14ac:dyDescent="0.25">
      <c r="A3260" s="24">
        <v>42501148</v>
      </c>
      <c r="B3260" s="24">
        <v>5267473439</v>
      </c>
      <c r="C3260" s="26">
        <v>43927</v>
      </c>
      <c r="D3260" s="27">
        <v>20000</v>
      </c>
      <c r="E3260" s="28" t="s">
        <v>9</v>
      </c>
      <c r="F3260" s="24">
        <v>12</v>
      </c>
      <c r="G3260" s="36" t="s">
        <v>99</v>
      </c>
      <c r="H3260" s="38">
        <f>((VLOOKUP(F3260,'Data. Commission'!$B$2:$C$6,2,))/100)*D3260</f>
        <v>400</v>
      </c>
      <c r="I3260" s="38" t="str">
        <f>VLOOKUP(A3260,'Data. User Inf'!$A$2:$D$13428,4,)</f>
        <v>28_to_32</v>
      </c>
      <c r="J3260" s="38" t="str">
        <f>VLOOKUP(A3260,'Data. User Inf'!$A$2:$E$13428,5,)</f>
        <v>FEMALE</v>
      </c>
      <c r="K3260" s="38" t="str">
        <f>VLOOKUP(A3260,'Data. User Inf'!$A$2:$E$13428,3,)</f>
        <v>Hồ Chí Minh</v>
      </c>
      <c r="L3260" s="38" t="str">
        <f>IF('Data. User Inf'!B3260&lt;'Data. Transactions'!C3260,"Current","New")</f>
        <v>Current</v>
      </c>
    </row>
    <row r="3261" spans="1:12" ht="15.75" customHeight="1" x14ac:dyDescent="0.25">
      <c r="A3261" s="24">
        <v>52160112</v>
      </c>
      <c r="B3261" s="24">
        <v>5268878945</v>
      </c>
      <c r="C3261" s="26">
        <v>43927</v>
      </c>
      <c r="D3261" s="27">
        <v>100000</v>
      </c>
      <c r="E3261" s="28" t="s">
        <v>9</v>
      </c>
      <c r="F3261" s="24">
        <v>12</v>
      </c>
      <c r="G3261" s="37" t="s">
        <v>49</v>
      </c>
      <c r="H3261" s="38">
        <f>((VLOOKUP(F3261,'Data. Commission'!$B$2:$C$6,2,))/100)*D3261</f>
        <v>2000</v>
      </c>
      <c r="I3261" s="38" t="str">
        <f>VLOOKUP(A3261,'Data. User Inf'!$A$2:$D$13428,4,)</f>
        <v>33_to_37</v>
      </c>
      <c r="J3261" s="38" t="str">
        <f>VLOOKUP(A3261,'Data. User Inf'!$A$2:$E$13428,5,)</f>
        <v>MALE</v>
      </c>
      <c r="K3261" s="38" t="str">
        <f>VLOOKUP(A3261,'Data. User Inf'!$A$2:$E$13428,3,)</f>
        <v>Other Cities</v>
      </c>
      <c r="L3261" s="38" t="str">
        <f>IF('Data. User Inf'!B3261&lt;'Data. Transactions'!C3261,"Current","New")</f>
        <v>Current</v>
      </c>
    </row>
    <row r="3262" spans="1:12" ht="15.75" customHeight="1" x14ac:dyDescent="0.25">
      <c r="A3262" s="24">
        <v>41677581</v>
      </c>
      <c r="B3262" s="24">
        <v>5268352431</v>
      </c>
      <c r="C3262" s="26">
        <v>43927</v>
      </c>
      <c r="D3262" s="27">
        <v>100000</v>
      </c>
      <c r="E3262" s="28" t="s">
        <v>9</v>
      </c>
      <c r="F3262" s="24">
        <v>12</v>
      </c>
      <c r="G3262" s="37" t="s">
        <v>49</v>
      </c>
      <c r="H3262" s="38">
        <f>((VLOOKUP(F3262,'Data. Commission'!$B$2:$C$6,2,))/100)*D3262</f>
        <v>2000</v>
      </c>
      <c r="I3262" s="38" t="str">
        <f>VLOOKUP(A3262,'Data. User Inf'!$A$2:$D$13428,4,)</f>
        <v>33_to_37</v>
      </c>
      <c r="J3262" s="38" t="str">
        <f>VLOOKUP(A3262,'Data. User Inf'!$A$2:$E$13428,5,)</f>
        <v>MALE</v>
      </c>
      <c r="K3262" s="38" t="str">
        <f>VLOOKUP(A3262,'Data. User Inf'!$A$2:$E$13428,3,)</f>
        <v>Other Cities</v>
      </c>
      <c r="L3262" s="38" t="str">
        <f>IF('Data. User Inf'!B3262&lt;'Data. Transactions'!C3262,"Current","New")</f>
        <v>Current</v>
      </c>
    </row>
    <row r="3263" spans="1:12" ht="15.75" customHeight="1" x14ac:dyDescent="0.25">
      <c r="A3263" s="24">
        <v>38947185</v>
      </c>
      <c r="B3263" s="24">
        <v>5265022120</v>
      </c>
      <c r="C3263" s="26">
        <v>43927</v>
      </c>
      <c r="D3263" s="27">
        <v>100000</v>
      </c>
      <c r="E3263" s="28" t="s">
        <v>86</v>
      </c>
      <c r="F3263" s="24">
        <v>14</v>
      </c>
      <c r="G3263" s="37" t="s">
        <v>49</v>
      </c>
      <c r="H3263" s="38">
        <f>((VLOOKUP(F3263,'Data. Commission'!$B$2:$C$6,2,))/100)*D3263</f>
        <v>4000</v>
      </c>
      <c r="I3263" s="38" t="str">
        <f>VLOOKUP(A3263,'Data. User Inf'!$A$2:$D$13428,4,)</f>
        <v>33_to_37</v>
      </c>
      <c r="J3263" s="38" t="str">
        <f>VLOOKUP(A3263,'Data. User Inf'!$A$2:$E$13428,5,)</f>
        <v>MALE</v>
      </c>
      <c r="K3263" s="38" t="str">
        <f>VLOOKUP(A3263,'Data. User Inf'!$A$2:$E$13428,3,)</f>
        <v>Unknown</v>
      </c>
      <c r="L3263" s="38" t="str">
        <f>IF('Data. User Inf'!B3263&lt;'Data. Transactions'!C3263,"Current","New")</f>
        <v>Current</v>
      </c>
    </row>
    <row r="3264" spans="1:12" ht="15.75" customHeight="1" x14ac:dyDescent="0.25">
      <c r="A3264" s="24">
        <v>23420896</v>
      </c>
      <c r="B3264" s="24">
        <v>5275782665</v>
      </c>
      <c r="C3264" s="26">
        <v>43927</v>
      </c>
      <c r="D3264" s="27">
        <v>100000</v>
      </c>
      <c r="E3264" s="28" t="s">
        <v>60</v>
      </c>
      <c r="F3264" s="24">
        <v>13</v>
      </c>
      <c r="G3264" s="37" t="s">
        <v>49</v>
      </c>
      <c r="H3264" s="38">
        <f>((VLOOKUP(F3264,'Data. Commission'!$B$2:$C$6,2,))/100)*D3264</f>
        <v>3000</v>
      </c>
      <c r="I3264" s="38" t="str">
        <f>VLOOKUP(A3264,'Data. User Inf'!$A$2:$D$13428,4,)</f>
        <v>33_to_37</v>
      </c>
      <c r="J3264" s="38" t="str">
        <f>VLOOKUP(A3264,'Data. User Inf'!$A$2:$E$13428,5,)</f>
        <v>FEMALE</v>
      </c>
      <c r="K3264" s="38" t="str">
        <f>VLOOKUP(A3264,'Data. User Inf'!$A$2:$E$13428,3,)</f>
        <v>Hồ Chí Minh</v>
      </c>
      <c r="L3264" s="38" t="str">
        <f>IF('Data. User Inf'!B3264&lt;'Data. Transactions'!C3264,"Current","New")</f>
        <v>New</v>
      </c>
    </row>
    <row r="3265" spans="1:12" ht="15.75" customHeight="1" x14ac:dyDescent="0.25">
      <c r="A3265" s="24">
        <v>36834037</v>
      </c>
      <c r="B3265" s="24">
        <v>5275185519</v>
      </c>
      <c r="C3265" s="26">
        <v>43927</v>
      </c>
      <c r="D3265" s="27">
        <v>50000</v>
      </c>
      <c r="E3265" s="28" t="s">
        <v>60</v>
      </c>
      <c r="F3265" s="24">
        <v>13</v>
      </c>
      <c r="G3265" s="37"/>
      <c r="H3265" s="38">
        <f>((VLOOKUP(F3265,'Data. Commission'!$B$2:$C$6,2,))/100)*D3265</f>
        <v>1500</v>
      </c>
      <c r="I3265" s="38" t="str">
        <f>VLOOKUP(A3265,'Data. User Inf'!$A$2:$D$13428,4,)</f>
        <v>33_to_37</v>
      </c>
      <c r="J3265" s="38" t="str">
        <f>VLOOKUP(A3265,'Data. User Inf'!$A$2:$E$13428,5,)</f>
        <v>MALE</v>
      </c>
      <c r="K3265" s="38" t="str">
        <f>VLOOKUP(A3265,'Data. User Inf'!$A$2:$E$13428,3,)</f>
        <v>Other Cities</v>
      </c>
      <c r="L3265" s="38" t="str">
        <f>IF('Data. User Inf'!B3265&lt;'Data. Transactions'!C3265,"Current","New")</f>
        <v>Current</v>
      </c>
    </row>
    <row r="3266" spans="1:12" ht="15.75" customHeight="1" x14ac:dyDescent="0.25">
      <c r="A3266" s="24">
        <v>47837282</v>
      </c>
      <c r="B3266" s="24">
        <v>5283653262</v>
      </c>
      <c r="C3266" s="26">
        <v>43928</v>
      </c>
      <c r="D3266" s="27">
        <v>10000</v>
      </c>
      <c r="E3266" s="28" t="s">
        <v>86</v>
      </c>
      <c r="F3266" s="24">
        <v>14</v>
      </c>
      <c r="G3266" s="36" t="s">
        <v>99</v>
      </c>
      <c r="H3266" s="38">
        <f>((VLOOKUP(F3266,'Data. Commission'!$B$2:$C$6,2,))/100)*D3266</f>
        <v>400</v>
      </c>
      <c r="I3266" s="38" t="str">
        <f>VLOOKUP(A3266,'Data. User Inf'!$A$2:$D$13428,4,)</f>
        <v>unknown</v>
      </c>
      <c r="J3266" s="38" t="str">
        <f>VLOOKUP(A3266,'Data. User Inf'!$A$2:$E$13428,5,)</f>
        <v>FEMALE</v>
      </c>
      <c r="K3266" s="38" t="str">
        <f>VLOOKUP(A3266,'Data. User Inf'!$A$2:$E$13428,3,)</f>
        <v>Hồ Chí Minh</v>
      </c>
      <c r="L3266" s="38" t="str">
        <f>IF('Data. User Inf'!B3266&lt;'Data. Transactions'!C3266,"Current","New")</f>
        <v>Current</v>
      </c>
    </row>
    <row r="3267" spans="1:12" ht="15.75" customHeight="1" x14ac:dyDescent="0.25">
      <c r="A3267" s="24">
        <v>41441510</v>
      </c>
      <c r="B3267" s="24">
        <v>5282808432</v>
      </c>
      <c r="C3267" s="26">
        <v>43928</v>
      </c>
      <c r="D3267" s="27">
        <v>20000</v>
      </c>
      <c r="E3267" s="28" t="s">
        <v>60</v>
      </c>
      <c r="F3267" s="24">
        <v>13</v>
      </c>
      <c r="G3267" s="36" t="s">
        <v>99</v>
      </c>
      <c r="H3267" s="38">
        <f>((VLOOKUP(F3267,'Data. Commission'!$B$2:$C$6,2,))/100)*D3267</f>
        <v>600</v>
      </c>
      <c r="I3267" s="38" t="str">
        <f>VLOOKUP(A3267,'Data. User Inf'!$A$2:$D$13428,4,)</f>
        <v>unknown</v>
      </c>
      <c r="J3267" s="38" t="str">
        <f>VLOOKUP(A3267,'Data. User Inf'!$A$2:$E$13428,5,)</f>
        <v>MALE</v>
      </c>
      <c r="K3267" s="38" t="str">
        <f>VLOOKUP(A3267,'Data. User Inf'!$A$2:$E$13428,3,)</f>
        <v>Hồ Chí Minh</v>
      </c>
      <c r="L3267" s="38" t="str">
        <f>IF('Data. User Inf'!B3267&lt;'Data. Transactions'!C3267,"Current","New")</f>
        <v>New</v>
      </c>
    </row>
    <row r="3268" spans="1:12" ht="15.75" customHeight="1" x14ac:dyDescent="0.25">
      <c r="A3268" s="24">
        <v>42126100</v>
      </c>
      <c r="B3268" s="24">
        <v>5281027767</v>
      </c>
      <c r="C3268" s="26">
        <v>43928</v>
      </c>
      <c r="D3268" s="27">
        <v>10000</v>
      </c>
      <c r="E3268" s="28" t="s">
        <v>60</v>
      </c>
      <c r="F3268" s="24">
        <v>13</v>
      </c>
      <c r="G3268" s="36" t="s">
        <v>99</v>
      </c>
      <c r="H3268" s="38">
        <f>((VLOOKUP(F3268,'Data. Commission'!$B$2:$C$6,2,))/100)*D3268</f>
        <v>300</v>
      </c>
      <c r="I3268" s="38" t="str">
        <f>VLOOKUP(A3268,'Data. User Inf'!$A$2:$D$13428,4,)</f>
        <v>unknown</v>
      </c>
      <c r="J3268" s="38" t="str">
        <f>VLOOKUP(A3268,'Data. User Inf'!$A$2:$E$13428,5,)</f>
        <v>MALE</v>
      </c>
      <c r="K3268" s="38" t="str">
        <f>VLOOKUP(A3268,'Data. User Inf'!$A$2:$E$13428,3,)</f>
        <v>Hồ Chí Minh</v>
      </c>
      <c r="L3268" s="38" t="str">
        <f>IF('Data. User Inf'!B3268&lt;'Data. Transactions'!C3268,"Current","New")</f>
        <v>New</v>
      </c>
    </row>
    <row r="3269" spans="1:12" ht="15.75" customHeight="1" x14ac:dyDescent="0.25">
      <c r="A3269" s="24">
        <v>54927411</v>
      </c>
      <c r="B3269" s="24">
        <v>5277797725</v>
      </c>
      <c r="C3269" s="26">
        <v>43928</v>
      </c>
      <c r="D3269" s="27">
        <v>50000</v>
      </c>
      <c r="E3269" s="28" t="s">
        <v>86</v>
      </c>
      <c r="F3269" s="24">
        <v>14</v>
      </c>
      <c r="G3269" s="36" t="s">
        <v>99</v>
      </c>
      <c r="H3269" s="38">
        <f>((VLOOKUP(F3269,'Data. Commission'!$B$2:$C$6,2,))/100)*D3269</f>
        <v>2000</v>
      </c>
      <c r="I3269" s="38" t="str">
        <f>VLOOKUP(A3269,'Data. User Inf'!$A$2:$D$13428,4,)</f>
        <v>unknown</v>
      </c>
      <c r="J3269" s="38" t="str">
        <f>VLOOKUP(A3269,'Data. User Inf'!$A$2:$E$13428,5,)</f>
        <v>MALE</v>
      </c>
      <c r="K3269" s="38" t="str">
        <f>VLOOKUP(A3269,'Data. User Inf'!$A$2:$E$13428,3,)</f>
        <v>Hồ Chí Minh</v>
      </c>
      <c r="L3269" s="38" t="str">
        <f>IF('Data. User Inf'!B3269&lt;'Data. Transactions'!C3269,"Current","New")</f>
        <v>Current</v>
      </c>
    </row>
    <row r="3270" spans="1:12" ht="15.75" customHeight="1" x14ac:dyDescent="0.25">
      <c r="A3270" s="24">
        <v>15601032</v>
      </c>
      <c r="B3270" s="24">
        <v>5281361693</v>
      </c>
      <c r="C3270" s="26">
        <v>43928</v>
      </c>
      <c r="D3270" s="27">
        <v>100000</v>
      </c>
      <c r="E3270" s="28" t="s">
        <v>9</v>
      </c>
      <c r="F3270" s="24">
        <v>12</v>
      </c>
      <c r="G3270" s="37" t="s">
        <v>49</v>
      </c>
      <c r="H3270" s="38">
        <f>((VLOOKUP(F3270,'Data. Commission'!$B$2:$C$6,2,))/100)*D3270</f>
        <v>2000</v>
      </c>
      <c r="I3270" s="38" t="str">
        <f>VLOOKUP(A3270,'Data. User Inf'!$A$2:$D$13428,4,)</f>
        <v>unknown</v>
      </c>
      <c r="J3270" s="38" t="str">
        <f>VLOOKUP(A3270,'Data. User Inf'!$A$2:$E$13428,5,)</f>
        <v>MALE</v>
      </c>
      <c r="K3270" s="38" t="str">
        <f>VLOOKUP(A3270,'Data. User Inf'!$A$2:$E$13428,3,)</f>
        <v>Hồ Chí Minh</v>
      </c>
      <c r="L3270" s="38" t="str">
        <f>IF('Data. User Inf'!B3270&lt;'Data. Transactions'!C3270,"Current","New")</f>
        <v>New</v>
      </c>
    </row>
    <row r="3271" spans="1:12" ht="15.75" customHeight="1" x14ac:dyDescent="0.25">
      <c r="A3271" s="24">
        <v>49350653</v>
      </c>
      <c r="B3271" s="24">
        <v>5281178545</v>
      </c>
      <c r="C3271" s="26">
        <v>43928</v>
      </c>
      <c r="D3271" s="27">
        <v>50000</v>
      </c>
      <c r="E3271" s="28" t="s">
        <v>9</v>
      </c>
      <c r="F3271" s="24">
        <v>12</v>
      </c>
      <c r="G3271" s="36" t="s">
        <v>99</v>
      </c>
      <c r="H3271" s="38">
        <f>((VLOOKUP(F3271,'Data. Commission'!$B$2:$C$6,2,))/100)*D3271</f>
        <v>1000</v>
      </c>
      <c r="I3271" s="38" t="str">
        <f>VLOOKUP(A3271,'Data. User Inf'!$A$2:$D$13428,4,)</f>
        <v>unknown</v>
      </c>
      <c r="J3271" s="38" t="str">
        <f>VLOOKUP(A3271,'Data. User Inf'!$A$2:$E$13428,5,)</f>
        <v>FEMALE</v>
      </c>
      <c r="K3271" s="38" t="str">
        <f>VLOOKUP(A3271,'Data. User Inf'!$A$2:$E$13428,3,)</f>
        <v>Hồ Chí Minh</v>
      </c>
      <c r="L3271" s="38" t="str">
        <f>IF('Data. User Inf'!B3271&lt;'Data. Transactions'!C3271,"Current","New")</f>
        <v>New</v>
      </c>
    </row>
    <row r="3272" spans="1:12" ht="15.75" customHeight="1" x14ac:dyDescent="0.25">
      <c r="A3272" s="24">
        <v>54141718</v>
      </c>
      <c r="B3272" s="24">
        <v>5276775848</v>
      </c>
      <c r="C3272" s="26">
        <v>43928</v>
      </c>
      <c r="D3272" s="27">
        <v>50000</v>
      </c>
      <c r="E3272" s="28" t="s">
        <v>86</v>
      </c>
      <c r="F3272" s="24">
        <v>14</v>
      </c>
      <c r="G3272" s="36" t="s">
        <v>99</v>
      </c>
      <c r="H3272" s="38">
        <f>((VLOOKUP(F3272,'Data. Commission'!$B$2:$C$6,2,))/100)*D3272</f>
        <v>2000</v>
      </c>
      <c r="I3272" s="38" t="str">
        <f>VLOOKUP(A3272,'Data. User Inf'!$A$2:$D$13428,4,)</f>
        <v>18_to_22</v>
      </c>
      <c r="J3272" s="38" t="str">
        <f>VLOOKUP(A3272,'Data. User Inf'!$A$2:$E$13428,5,)</f>
        <v>MALE</v>
      </c>
      <c r="K3272" s="38" t="str">
        <f>VLOOKUP(A3272,'Data. User Inf'!$A$2:$E$13428,3,)</f>
        <v>Hồ Chí Minh</v>
      </c>
      <c r="L3272" s="38" t="str">
        <f>IF('Data. User Inf'!B3272&lt;'Data. Transactions'!C3272,"Current","New")</f>
        <v>New</v>
      </c>
    </row>
    <row r="3273" spans="1:12" ht="15.75" customHeight="1" x14ac:dyDescent="0.25">
      <c r="A3273" s="24">
        <v>33550832</v>
      </c>
      <c r="B3273" s="24">
        <v>5276854851</v>
      </c>
      <c r="C3273" s="26">
        <v>43928</v>
      </c>
      <c r="D3273" s="27">
        <v>100000</v>
      </c>
      <c r="E3273" s="28" t="s">
        <v>60</v>
      </c>
      <c r="F3273" s="24">
        <v>13</v>
      </c>
      <c r="G3273" s="37" t="s">
        <v>49</v>
      </c>
      <c r="H3273" s="38">
        <f>((VLOOKUP(F3273,'Data. Commission'!$B$2:$C$6,2,))/100)*D3273</f>
        <v>3000</v>
      </c>
      <c r="I3273" s="38" t="str">
        <f>VLOOKUP(A3273,'Data. User Inf'!$A$2:$D$13428,4,)</f>
        <v>18_to_22</v>
      </c>
      <c r="J3273" s="38" t="str">
        <f>VLOOKUP(A3273,'Data. User Inf'!$A$2:$E$13428,5,)</f>
        <v>FEMALE</v>
      </c>
      <c r="K3273" s="38" t="str">
        <f>VLOOKUP(A3273,'Data. User Inf'!$A$2:$E$13428,3,)</f>
        <v>Hồ Chí Minh</v>
      </c>
      <c r="L3273" s="38" t="str">
        <f>IF('Data. User Inf'!B3273&lt;'Data. Transactions'!C3273,"Current","New")</f>
        <v>Current</v>
      </c>
    </row>
    <row r="3274" spans="1:12" ht="15.75" customHeight="1" x14ac:dyDescent="0.25">
      <c r="A3274" s="24">
        <v>52017430</v>
      </c>
      <c r="B3274" s="24">
        <v>5279904493</v>
      </c>
      <c r="C3274" s="26">
        <v>43928</v>
      </c>
      <c r="D3274" s="27">
        <v>10000</v>
      </c>
      <c r="E3274" s="28" t="s">
        <v>9</v>
      </c>
      <c r="F3274" s="24">
        <v>12</v>
      </c>
      <c r="G3274" s="36" t="s">
        <v>99</v>
      </c>
      <c r="H3274" s="38">
        <f>((VLOOKUP(F3274,'Data. Commission'!$B$2:$C$6,2,))/100)*D3274</f>
        <v>200</v>
      </c>
      <c r="I3274" s="38" t="str">
        <f>VLOOKUP(A3274,'Data. User Inf'!$A$2:$D$13428,4,)</f>
        <v>18_to_22</v>
      </c>
      <c r="J3274" s="38" t="str">
        <f>VLOOKUP(A3274,'Data. User Inf'!$A$2:$E$13428,5,)</f>
        <v>FEMALE</v>
      </c>
      <c r="K3274" s="38" t="str">
        <f>VLOOKUP(A3274,'Data. User Inf'!$A$2:$E$13428,3,)</f>
        <v>Hà Nội</v>
      </c>
      <c r="L3274" s="38" t="str">
        <f>IF('Data. User Inf'!B3274&lt;'Data. Transactions'!C3274,"Current","New")</f>
        <v>New</v>
      </c>
    </row>
    <row r="3275" spans="1:12" ht="15.75" customHeight="1" x14ac:dyDescent="0.25">
      <c r="A3275" s="24">
        <v>40813484</v>
      </c>
      <c r="B3275" s="24">
        <v>5280774546</v>
      </c>
      <c r="C3275" s="26">
        <v>43928</v>
      </c>
      <c r="D3275" s="27">
        <v>20000</v>
      </c>
      <c r="E3275" s="28" t="s">
        <v>9</v>
      </c>
      <c r="F3275" s="24">
        <v>12</v>
      </c>
      <c r="G3275" s="36" t="s">
        <v>99</v>
      </c>
      <c r="H3275" s="38">
        <f>((VLOOKUP(F3275,'Data. Commission'!$B$2:$C$6,2,))/100)*D3275</f>
        <v>400</v>
      </c>
      <c r="I3275" s="38" t="str">
        <f>VLOOKUP(A3275,'Data. User Inf'!$A$2:$D$13428,4,)</f>
        <v>23_to_27</v>
      </c>
      <c r="J3275" s="38" t="str">
        <f>VLOOKUP(A3275,'Data. User Inf'!$A$2:$E$13428,5,)</f>
        <v>FEMALE</v>
      </c>
      <c r="K3275" s="38" t="str">
        <f>VLOOKUP(A3275,'Data. User Inf'!$A$2:$E$13428,3,)</f>
        <v>Hà Nội</v>
      </c>
      <c r="L3275" s="38" t="str">
        <f>IF('Data. User Inf'!B3275&lt;'Data. Transactions'!C3275,"Current","New")</f>
        <v>New</v>
      </c>
    </row>
    <row r="3276" spans="1:12" ht="15.75" customHeight="1" x14ac:dyDescent="0.25">
      <c r="A3276" s="24">
        <v>46530357</v>
      </c>
      <c r="B3276" s="24">
        <v>5282523864</v>
      </c>
      <c r="C3276" s="26">
        <v>43928</v>
      </c>
      <c r="D3276" s="27">
        <v>20000</v>
      </c>
      <c r="E3276" s="28" t="s">
        <v>60</v>
      </c>
      <c r="F3276" s="24">
        <v>13</v>
      </c>
      <c r="G3276" s="36" t="s">
        <v>99</v>
      </c>
      <c r="H3276" s="38">
        <f>((VLOOKUP(F3276,'Data. Commission'!$B$2:$C$6,2,))/100)*D3276</f>
        <v>600</v>
      </c>
      <c r="I3276" s="38" t="str">
        <f>VLOOKUP(A3276,'Data. User Inf'!$A$2:$D$13428,4,)</f>
        <v>23_to_27</v>
      </c>
      <c r="J3276" s="38" t="str">
        <f>VLOOKUP(A3276,'Data. User Inf'!$A$2:$E$13428,5,)</f>
        <v>MALE</v>
      </c>
      <c r="K3276" s="38" t="str">
        <f>VLOOKUP(A3276,'Data. User Inf'!$A$2:$E$13428,3,)</f>
        <v>Hồ Chí Minh</v>
      </c>
      <c r="L3276" s="38" t="str">
        <f>IF('Data. User Inf'!B3276&lt;'Data. Transactions'!C3276,"Current","New")</f>
        <v>New</v>
      </c>
    </row>
    <row r="3277" spans="1:12" ht="15.75" customHeight="1" x14ac:dyDescent="0.25">
      <c r="A3277" s="24">
        <v>52753552</v>
      </c>
      <c r="B3277" s="24">
        <v>5282674023</v>
      </c>
      <c r="C3277" s="26">
        <v>43928</v>
      </c>
      <c r="D3277" s="27">
        <v>20000</v>
      </c>
      <c r="E3277" s="28" t="s">
        <v>9</v>
      </c>
      <c r="F3277" s="24">
        <v>12</v>
      </c>
      <c r="G3277" s="36" t="s">
        <v>99</v>
      </c>
      <c r="H3277" s="38">
        <f>((VLOOKUP(F3277,'Data. Commission'!$B$2:$C$6,2,))/100)*D3277</f>
        <v>400</v>
      </c>
      <c r="I3277" s="38" t="str">
        <f>VLOOKUP(A3277,'Data. User Inf'!$A$2:$D$13428,4,)</f>
        <v>23_to_27</v>
      </c>
      <c r="J3277" s="38" t="str">
        <f>VLOOKUP(A3277,'Data. User Inf'!$A$2:$E$13428,5,)</f>
        <v>FEMALE</v>
      </c>
      <c r="K3277" s="38" t="str">
        <f>VLOOKUP(A3277,'Data. User Inf'!$A$2:$E$13428,3,)</f>
        <v>Other Cities</v>
      </c>
      <c r="L3277" s="38" t="str">
        <f>IF('Data. User Inf'!B3277&lt;'Data. Transactions'!C3277,"Current","New")</f>
        <v>New</v>
      </c>
    </row>
    <row r="3278" spans="1:12" ht="15.75" customHeight="1" x14ac:dyDescent="0.25">
      <c r="A3278" s="24">
        <v>43048310</v>
      </c>
      <c r="B3278" s="24">
        <v>5284201094</v>
      </c>
      <c r="C3278" s="26">
        <v>43928</v>
      </c>
      <c r="D3278" s="27">
        <v>50000</v>
      </c>
      <c r="E3278" s="28" t="s">
        <v>9</v>
      </c>
      <c r="F3278" s="24">
        <v>12</v>
      </c>
      <c r="G3278" s="36" t="s">
        <v>99</v>
      </c>
      <c r="H3278" s="38">
        <f>((VLOOKUP(F3278,'Data. Commission'!$B$2:$C$6,2,))/100)*D3278</f>
        <v>1000</v>
      </c>
      <c r="I3278" s="38" t="str">
        <f>VLOOKUP(A3278,'Data. User Inf'!$A$2:$D$13428,4,)</f>
        <v>23_to_27</v>
      </c>
      <c r="J3278" s="38" t="str">
        <f>VLOOKUP(A3278,'Data. User Inf'!$A$2:$E$13428,5,)</f>
        <v>MALE</v>
      </c>
      <c r="K3278" s="38" t="str">
        <f>VLOOKUP(A3278,'Data. User Inf'!$A$2:$E$13428,3,)</f>
        <v>Hồ Chí Minh</v>
      </c>
      <c r="L3278" s="38" t="str">
        <f>IF('Data. User Inf'!B3278&lt;'Data. Transactions'!C3278,"Current","New")</f>
        <v>Current</v>
      </c>
    </row>
    <row r="3279" spans="1:12" ht="15.75" customHeight="1" x14ac:dyDescent="0.25">
      <c r="A3279" s="24">
        <v>40310899</v>
      </c>
      <c r="B3279" s="24">
        <v>5282749025</v>
      </c>
      <c r="C3279" s="26">
        <v>43928</v>
      </c>
      <c r="D3279" s="27">
        <v>10000</v>
      </c>
      <c r="E3279" s="28" t="s">
        <v>60</v>
      </c>
      <c r="F3279" s="24">
        <v>13</v>
      </c>
      <c r="G3279" s="36" t="s">
        <v>99</v>
      </c>
      <c r="H3279" s="38">
        <f>((VLOOKUP(F3279,'Data. Commission'!$B$2:$C$6,2,))/100)*D3279</f>
        <v>300</v>
      </c>
      <c r="I3279" s="38" t="str">
        <f>VLOOKUP(A3279,'Data. User Inf'!$A$2:$D$13428,4,)</f>
        <v>23_to_27</v>
      </c>
      <c r="J3279" s="38" t="str">
        <f>VLOOKUP(A3279,'Data. User Inf'!$A$2:$E$13428,5,)</f>
        <v>FEMALE</v>
      </c>
      <c r="K3279" s="38" t="str">
        <f>VLOOKUP(A3279,'Data. User Inf'!$A$2:$E$13428,3,)</f>
        <v>Hồ Chí Minh</v>
      </c>
      <c r="L3279" s="38" t="str">
        <f>IF('Data. User Inf'!B3279&lt;'Data. Transactions'!C3279,"Current","New")</f>
        <v>Current</v>
      </c>
    </row>
    <row r="3280" spans="1:12" ht="15.75" customHeight="1" x14ac:dyDescent="0.25">
      <c r="A3280" s="24">
        <v>7528774</v>
      </c>
      <c r="B3280" s="24">
        <v>5277631721</v>
      </c>
      <c r="C3280" s="26">
        <v>43928</v>
      </c>
      <c r="D3280" s="27">
        <v>10000</v>
      </c>
      <c r="E3280" s="28" t="s">
        <v>9</v>
      </c>
      <c r="F3280" s="24">
        <v>12</v>
      </c>
      <c r="G3280" s="36" t="s">
        <v>99</v>
      </c>
      <c r="H3280" s="38">
        <f>((VLOOKUP(F3280,'Data. Commission'!$B$2:$C$6,2,))/100)*D3280</f>
        <v>200</v>
      </c>
      <c r="I3280" s="38" t="str">
        <f>VLOOKUP(A3280,'Data. User Inf'!$A$2:$D$13428,4,)</f>
        <v>28_to_32</v>
      </c>
      <c r="J3280" s="38" t="str">
        <f>VLOOKUP(A3280,'Data. User Inf'!$A$2:$E$13428,5,)</f>
        <v>MALE</v>
      </c>
      <c r="K3280" s="38" t="str">
        <f>VLOOKUP(A3280,'Data. User Inf'!$A$2:$E$13428,3,)</f>
        <v>Other Cities</v>
      </c>
      <c r="L3280" s="38" t="str">
        <f>IF('Data. User Inf'!B3280&lt;'Data. Transactions'!C3280,"Current","New")</f>
        <v>Current</v>
      </c>
    </row>
    <row r="3281" spans="1:12" ht="15.75" customHeight="1" x14ac:dyDescent="0.25">
      <c r="A3281" s="24">
        <v>55085213</v>
      </c>
      <c r="B3281" s="24">
        <v>5280160477</v>
      </c>
      <c r="C3281" s="26">
        <v>43928</v>
      </c>
      <c r="D3281" s="27">
        <v>10000</v>
      </c>
      <c r="E3281" s="28" t="s">
        <v>9</v>
      </c>
      <c r="F3281" s="24">
        <v>12</v>
      </c>
      <c r="G3281" s="36" t="s">
        <v>99</v>
      </c>
      <c r="H3281" s="38">
        <f>((VLOOKUP(F3281,'Data. Commission'!$B$2:$C$6,2,))/100)*D3281</f>
        <v>200</v>
      </c>
      <c r="I3281" s="38" t="str">
        <f>VLOOKUP(A3281,'Data. User Inf'!$A$2:$D$13428,4,)</f>
        <v>28_to_32</v>
      </c>
      <c r="J3281" s="38" t="str">
        <f>VLOOKUP(A3281,'Data. User Inf'!$A$2:$E$13428,5,)</f>
        <v>FEMALE</v>
      </c>
      <c r="K3281" s="38" t="str">
        <f>VLOOKUP(A3281,'Data. User Inf'!$A$2:$E$13428,3,)</f>
        <v>Unknown</v>
      </c>
      <c r="L3281" s="38" t="str">
        <f>IF('Data. User Inf'!B3281&lt;'Data. Transactions'!C3281,"Current","New")</f>
        <v>Current</v>
      </c>
    </row>
    <row r="3282" spans="1:12" ht="15.75" customHeight="1" x14ac:dyDescent="0.25">
      <c r="A3282" s="24">
        <v>51884586</v>
      </c>
      <c r="B3282" s="24">
        <v>5277804418</v>
      </c>
      <c r="C3282" s="26">
        <v>43928</v>
      </c>
      <c r="D3282" s="27">
        <v>10000</v>
      </c>
      <c r="E3282" s="28" t="s">
        <v>9</v>
      </c>
      <c r="F3282" s="24">
        <v>12</v>
      </c>
      <c r="G3282" s="36" t="s">
        <v>99</v>
      </c>
      <c r="H3282" s="38">
        <f>((VLOOKUP(F3282,'Data. Commission'!$B$2:$C$6,2,))/100)*D3282</f>
        <v>200</v>
      </c>
      <c r="I3282" s="38" t="str">
        <f>VLOOKUP(A3282,'Data. User Inf'!$A$2:$D$13428,4,)</f>
        <v>28_to_32</v>
      </c>
      <c r="J3282" s="38" t="str">
        <f>VLOOKUP(A3282,'Data. User Inf'!$A$2:$E$13428,5,)</f>
        <v>MALE</v>
      </c>
      <c r="K3282" s="38" t="str">
        <f>VLOOKUP(A3282,'Data. User Inf'!$A$2:$E$13428,3,)</f>
        <v>Other Cities</v>
      </c>
      <c r="L3282" s="38" t="str">
        <f>IF('Data. User Inf'!B3282&lt;'Data. Transactions'!C3282,"Current","New")</f>
        <v>Current</v>
      </c>
    </row>
    <row r="3283" spans="1:12" ht="15.75" customHeight="1" x14ac:dyDescent="0.25">
      <c r="A3283" s="24">
        <v>40182910</v>
      </c>
      <c r="B3283" s="24">
        <v>5277995727</v>
      </c>
      <c r="C3283" s="26">
        <v>43928</v>
      </c>
      <c r="D3283" s="27">
        <v>50000</v>
      </c>
      <c r="E3283" s="28" t="s">
        <v>86</v>
      </c>
      <c r="F3283" s="24">
        <v>14</v>
      </c>
      <c r="G3283" s="36" t="s">
        <v>99</v>
      </c>
      <c r="H3283" s="38">
        <f>((VLOOKUP(F3283,'Data. Commission'!$B$2:$C$6,2,))/100)*D3283</f>
        <v>2000</v>
      </c>
      <c r="I3283" s="38" t="str">
        <f>VLOOKUP(A3283,'Data. User Inf'!$A$2:$D$13428,4,)</f>
        <v>28_to_32</v>
      </c>
      <c r="J3283" s="38" t="str">
        <f>VLOOKUP(A3283,'Data. User Inf'!$A$2:$E$13428,5,)</f>
        <v>MALE</v>
      </c>
      <c r="K3283" s="38" t="str">
        <f>VLOOKUP(A3283,'Data. User Inf'!$A$2:$E$13428,3,)</f>
        <v>Hồ Chí Minh</v>
      </c>
      <c r="L3283" s="38" t="str">
        <f>IF('Data. User Inf'!B3283&lt;'Data. Transactions'!C3283,"Current","New")</f>
        <v>Current</v>
      </c>
    </row>
    <row r="3284" spans="1:12" ht="15.75" customHeight="1" x14ac:dyDescent="0.25">
      <c r="A3284" s="24">
        <v>49318916</v>
      </c>
      <c r="B3284" s="24">
        <v>5280207869</v>
      </c>
      <c r="C3284" s="26">
        <v>43928</v>
      </c>
      <c r="D3284" s="27">
        <v>50000</v>
      </c>
      <c r="E3284" s="28" t="s">
        <v>9</v>
      </c>
      <c r="F3284" s="24">
        <v>12</v>
      </c>
      <c r="G3284" s="36" t="s">
        <v>99</v>
      </c>
      <c r="H3284" s="38">
        <f>((VLOOKUP(F3284,'Data. Commission'!$B$2:$C$6,2,))/100)*D3284</f>
        <v>1000</v>
      </c>
      <c r="I3284" s="38" t="str">
        <f>VLOOKUP(A3284,'Data. User Inf'!$A$2:$D$13428,4,)</f>
        <v>28_to_32</v>
      </c>
      <c r="J3284" s="38" t="str">
        <f>VLOOKUP(A3284,'Data. User Inf'!$A$2:$E$13428,5,)</f>
        <v>MALE</v>
      </c>
      <c r="K3284" s="38" t="str">
        <f>VLOOKUP(A3284,'Data. User Inf'!$A$2:$E$13428,3,)</f>
        <v>Other Cities</v>
      </c>
      <c r="L3284" s="38" t="str">
        <f>IF('Data. User Inf'!B3284&lt;'Data. Transactions'!C3284,"Current","New")</f>
        <v>Current</v>
      </c>
    </row>
    <row r="3285" spans="1:12" ht="15.75" customHeight="1" x14ac:dyDescent="0.25">
      <c r="A3285" s="24">
        <v>43285677</v>
      </c>
      <c r="B3285" s="24">
        <v>5278361616</v>
      </c>
      <c r="C3285" s="26">
        <v>43928</v>
      </c>
      <c r="D3285" s="27">
        <v>20000</v>
      </c>
      <c r="E3285" s="28" t="s">
        <v>86</v>
      </c>
      <c r="F3285" s="24">
        <v>14</v>
      </c>
      <c r="G3285" s="36" t="s">
        <v>99</v>
      </c>
      <c r="H3285" s="38">
        <f>((VLOOKUP(F3285,'Data. Commission'!$B$2:$C$6,2,))/100)*D3285</f>
        <v>800</v>
      </c>
      <c r="I3285" s="38" t="str">
        <f>VLOOKUP(A3285,'Data. User Inf'!$A$2:$D$13428,4,)</f>
        <v>28_to_32</v>
      </c>
      <c r="J3285" s="38" t="str">
        <f>VLOOKUP(A3285,'Data. User Inf'!$A$2:$E$13428,5,)</f>
        <v>FEMALE</v>
      </c>
      <c r="K3285" s="38" t="str">
        <f>VLOOKUP(A3285,'Data. User Inf'!$A$2:$E$13428,3,)</f>
        <v>Other Cities</v>
      </c>
      <c r="L3285" s="38" t="str">
        <f>IF('Data. User Inf'!B3285&lt;'Data. Transactions'!C3285,"Current","New")</f>
        <v>Current</v>
      </c>
    </row>
    <row r="3286" spans="1:12" ht="15.75" customHeight="1" x14ac:dyDescent="0.25">
      <c r="A3286" s="24">
        <v>19721647</v>
      </c>
      <c r="B3286" s="24">
        <v>5280454620</v>
      </c>
      <c r="C3286" s="26">
        <v>43928</v>
      </c>
      <c r="D3286" s="27">
        <v>50000</v>
      </c>
      <c r="E3286" s="28" t="s">
        <v>60</v>
      </c>
      <c r="F3286" s="24">
        <v>13</v>
      </c>
      <c r="G3286" s="36" t="s">
        <v>99</v>
      </c>
      <c r="H3286" s="38">
        <f>((VLOOKUP(F3286,'Data. Commission'!$B$2:$C$6,2,))/100)*D3286</f>
        <v>1500</v>
      </c>
      <c r="I3286" s="38" t="str">
        <f>VLOOKUP(A3286,'Data. User Inf'!$A$2:$D$13428,4,)</f>
        <v>28_to_32</v>
      </c>
      <c r="J3286" s="38" t="str">
        <f>VLOOKUP(A3286,'Data. User Inf'!$A$2:$E$13428,5,)</f>
        <v>MALE</v>
      </c>
      <c r="K3286" s="38" t="str">
        <f>VLOOKUP(A3286,'Data. User Inf'!$A$2:$E$13428,3,)</f>
        <v>Other Cities</v>
      </c>
      <c r="L3286" s="38" t="str">
        <f>IF('Data. User Inf'!B3286&lt;'Data. Transactions'!C3286,"Current","New")</f>
        <v>Current</v>
      </c>
    </row>
    <row r="3287" spans="1:12" ht="15.75" customHeight="1" x14ac:dyDescent="0.25">
      <c r="A3287" s="24">
        <v>735298</v>
      </c>
      <c r="B3287" s="24">
        <v>5283207472</v>
      </c>
      <c r="C3287" s="26">
        <v>43928</v>
      </c>
      <c r="D3287" s="27">
        <v>30000</v>
      </c>
      <c r="E3287" s="28" t="s">
        <v>60</v>
      </c>
      <c r="F3287" s="24">
        <v>13</v>
      </c>
      <c r="G3287" s="36" t="s">
        <v>99</v>
      </c>
      <c r="H3287" s="38">
        <f>((VLOOKUP(F3287,'Data. Commission'!$B$2:$C$6,2,))/100)*D3287</f>
        <v>900</v>
      </c>
      <c r="I3287" s="38" t="str">
        <f>VLOOKUP(A3287,'Data. User Inf'!$A$2:$D$13428,4,)</f>
        <v>28_to_32</v>
      </c>
      <c r="J3287" s="38" t="str">
        <f>VLOOKUP(A3287,'Data. User Inf'!$A$2:$E$13428,5,)</f>
        <v>FEMALE</v>
      </c>
      <c r="K3287" s="38" t="str">
        <f>VLOOKUP(A3287,'Data. User Inf'!$A$2:$E$13428,3,)</f>
        <v>Hồ Chí Minh</v>
      </c>
      <c r="L3287" s="38" t="str">
        <f>IF('Data. User Inf'!B3287&lt;'Data. Transactions'!C3287,"Current","New")</f>
        <v>Current</v>
      </c>
    </row>
    <row r="3288" spans="1:12" ht="15.75" customHeight="1" x14ac:dyDescent="0.25">
      <c r="A3288" s="24">
        <v>45142085</v>
      </c>
      <c r="B3288" s="24">
        <v>5282872316</v>
      </c>
      <c r="C3288" s="26">
        <v>43928</v>
      </c>
      <c r="D3288" s="27">
        <v>10000</v>
      </c>
      <c r="E3288" s="28" t="s">
        <v>86</v>
      </c>
      <c r="F3288" s="24">
        <v>14</v>
      </c>
      <c r="G3288" s="36" t="s">
        <v>99</v>
      </c>
      <c r="H3288" s="38">
        <f>((VLOOKUP(F3288,'Data. Commission'!$B$2:$C$6,2,))/100)*D3288</f>
        <v>400</v>
      </c>
      <c r="I3288" s="38" t="str">
        <f>VLOOKUP(A3288,'Data. User Inf'!$A$2:$D$13428,4,)</f>
        <v>33_to_37</v>
      </c>
      <c r="J3288" s="38" t="str">
        <f>VLOOKUP(A3288,'Data. User Inf'!$A$2:$E$13428,5,)</f>
        <v>MALE</v>
      </c>
      <c r="K3288" s="38" t="str">
        <f>VLOOKUP(A3288,'Data. User Inf'!$A$2:$E$13428,3,)</f>
        <v>Other Cities</v>
      </c>
      <c r="L3288" s="38" t="str">
        <f>IF('Data. User Inf'!B3288&lt;'Data. Transactions'!C3288,"Current","New")</f>
        <v>Current</v>
      </c>
    </row>
    <row r="3289" spans="1:12" ht="15.75" customHeight="1" x14ac:dyDescent="0.25">
      <c r="A3289" s="24">
        <v>23355822</v>
      </c>
      <c r="B3289" s="24">
        <v>5276916596</v>
      </c>
      <c r="C3289" s="26">
        <v>43928</v>
      </c>
      <c r="D3289" s="27">
        <v>2500000</v>
      </c>
      <c r="E3289" s="28" t="s">
        <v>86</v>
      </c>
      <c r="F3289" s="24">
        <v>14</v>
      </c>
      <c r="G3289" s="37" t="s">
        <v>49</v>
      </c>
      <c r="H3289" s="38">
        <f>((VLOOKUP(F3289,'Data. Commission'!$B$2:$C$6,2,))/100)*D3289</f>
        <v>100000</v>
      </c>
      <c r="I3289" s="38" t="str">
        <f>VLOOKUP(A3289,'Data. User Inf'!$A$2:$D$13428,4,)</f>
        <v>33_to_37</v>
      </c>
      <c r="J3289" s="38" t="str">
        <f>VLOOKUP(A3289,'Data. User Inf'!$A$2:$E$13428,5,)</f>
        <v>FEMALE</v>
      </c>
      <c r="K3289" s="38" t="str">
        <f>VLOOKUP(A3289,'Data. User Inf'!$A$2:$E$13428,3,)</f>
        <v>Hồ Chí Minh</v>
      </c>
      <c r="L3289" s="38" t="str">
        <f>IF('Data. User Inf'!B3289&lt;'Data. Transactions'!C3289,"Current","New")</f>
        <v>Current</v>
      </c>
    </row>
    <row r="3290" spans="1:12" ht="15.75" customHeight="1" x14ac:dyDescent="0.25">
      <c r="A3290" s="24">
        <v>46838473</v>
      </c>
      <c r="B3290" s="24">
        <v>5281023558</v>
      </c>
      <c r="C3290" s="26">
        <v>43928</v>
      </c>
      <c r="D3290" s="27">
        <v>30000</v>
      </c>
      <c r="E3290" s="28" t="s">
        <v>86</v>
      </c>
      <c r="F3290" s="24">
        <v>14</v>
      </c>
      <c r="G3290" s="36" t="s">
        <v>99</v>
      </c>
      <c r="H3290" s="38">
        <f>((VLOOKUP(F3290,'Data. Commission'!$B$2:$C$6,2,))/100)*D3290</f>
        <v>1200</v>
      </c>
      <c r="I3290" s="38" t="str">
        <f>VLOOKUP(A3290,'Data. User Inf'!$A$2:$D$13428,4,)</f>
        <v>33_to_37</v>
      </c>
      <c r="J3290" s="38" t="str">
        <f>VLOOKUP(A3290,'Data. User Inf'!$A$2:$E$13428,5,)</f>
        <v>MALE</v>
      </c>
      <c r="K3290" s="38" t="str">
        <f>VLOOKUP(A3290,'Data. User Inf'!$A$2:$E$13428,3,)</f>
        <v>Other Cities</v>
      </c>
      <c r="L3290" s="38" t="str">
        <f>IF('Data. User Inf'!B3290&lt;'Data. Transactions'!C3290,"Current","New")</f>
        <v>New</v>
      </c>
    </row>
    <row r="3291" spans="1:12" ht="15.75" customHeight="1" x14ac:dyDescent="0.25">
      <c r="A3291" s="24">
        <v>30712332</v>
      </c>
      <c r="B3291" s="24">
        <v>5280606761</v>
      </c>
      <c r="C3291" s="26">
        <v>43928</v>
      </c>
      <c r="D3291" s="27">
        <v>10000</v>
      </c>
      <c r="E3291" s="28" t="s">
        <v>60</v>
      </c>
      <c r="F3291" s="24">
        <v>13</v>
      </c>
      <c r="G3291" s="36" t="s">
        <v>99</v>
      </c>
      <c r="H3291" s="38">
        <f>((VLOOKUP(F3291,'Data. Commission'!$B$2:$C$6,2,))/100)*D3291</f>
        <v>300</v>
      </c>
      <c r="I3291" s="38" t="str">
        <f>VLOOKUP(A3291,'Data. User Inf'!$A$2:$D$13428,4,)</f>
        <v>33_to_37</v>
      </c>
      <c r="J3291" s="38" t="str">
        <f>VLOOKUP(A3291,'Data. User Inf'!$A$2:$E$13428,5,)</f>
        <v>MALE</v>
      </c>
      <c r="K3291" s="38" t="str">
        <f>VLOOKUP(A3291,'Data. User Inf'!$A$2:$E$13428,3,)</f>
        <v>Other Cities</v>
      </c>
      <c r="L3291" s="38" t="str">
        <f>IF('Data. User Inf'!B3291&lt;'Data. Transactions'!C3291,"Current","New")</f>
        <v>Current</v>
      </c>
    </row>
    <row r="3292" spans="1:12" ht="15.75" customHeight="1" x14ac:dyDescent="0.25">
      <c r="A3292" s="24">
        <v>48207256</v>
      </c>
      <c r="B3292" s="24">
        <v>5279256235</v>
      </c>
      <c r="C3292" s="26">
        <v>43928</v>
      </c>
      <c r="D3292" s="27">
        <v>30000</v>
      </c>
      <c r="E3292" s="28" t="s">
        <v>60</v>
      </c>
      <c r="F3292" s="24">
        <v>13</v>
      </c>
      <c r="G3292" s="36" t="s">
        <v>49</v>
      </c>
      <c r="H3292" s="38">
        <f>((VLOOKUP(F3292,'Data. Commission'!$B$2:$C$6,2,))/100)*D3292</f>
        <v>900</v>
      </c>
      <c r="I3292" s="38" t="str">
        <f>VLOOKUP(A3292,'Data. User Inf'!$A$2:$D$13428,4,)</f>
        <v>28_to_32</v>
      </c>
      <c r="J3292" s="38" t="str">
        <f>VLOOKUP(A3292,'Data. User Inf'!$A$2:$E$13428,5,)</f>
        <v>FEMALE</v>
      </c>
      <c r="K3292" s="38" t="str">
        <f>VLOOKUP(A3292,'Data. User Inf'!$A$2:$E$13428,3,)</f>
        <v>Other Cities</v>
      </c>
      <c r="L3292" s="38" t="str">
        <f>IF('Data. User Inf'!B3292&lt;'Data. Transactions'!C3292,"Current","New")</f>
        <v>Current</v>
      </c>
    </row>
    <row r="3293" spans="1:12" ht="15.75" customHeight="1" x14ac:dyDescent="0.25">
      <c r="A3293" s="24">
        <v>27358687</v>
      </c>
      <c r="B3293" s="24">
        <v>5280383288</v>
      </c>
      <c r="C3293" s="26">
        <v>43928</v>
      </c>
      <c r="D3293" s="27">
        <v>100000</v>
      </c>
      <c r="E3293" s="28" t="s">
        <v>60</v>
      </c>
      <c r="F3293" s="24">
        <v>13</v>
      </c>
      <c r="G3293" s="36" t="s">
        <v>49</v>
      </c>
      <c r="H3293" s="38">
        <f>((VLOOKUP(F3293,'Data. Commission'!$B$2:$C$6,2,))/100)*D3293</f>
        <v>3000</v>
      </c>
      <c r="I3293" s="38" t="str">
        <f>VLOOKUP(A3293,'Data. User Inf'!$A$2:$D$13428,4,)</f>
        <v>23_to_27</v>
      </c>
      <c r="J3293" s="38" t="str">
        <f>VLOOKUP(A3293,'Data. User Inf'!$A$2:$E$13428,5,)</f>
        <v>FEMALE</v>
      </c>
      <c r="K3293" s="38" t="str">
        <f>VLOOKUP(A3293,'Data. User Inf'!$A$2:$E$13428,3,)</f>
        <v>Other Cities</v>
      </c>
      <c r="L3293" s="38" t="str">
        <f>IF('Data. User Inf'!B3293&lt;'Data. Transactions'!C3293,"Current","New")</f>
        <v>Current</v>
      </c>
    </row>
    <row r="3294" spans="1:12" ht="15.75" customHeight="1" x14ac:dyDescent="0.25">
      <c r="A3294" s="24">
        <v>46291687</v>
      </c>
      <c r="B3294" s="24">
        <v>5280829714</v>
      </c>
      <c r="C3294" s="26">
        <v>43928</v>
      </c>
      <c r="D3294" s="27">
        <v>20000</v>
      </c>
      <c r="E3294" s="24" t="s">
        <v>60</v>
      </c>
      <c r="F3294" s="24">
        <v>13</v>
      </c>
      <c r="G3294" s="37"/>
      <c r="H3294" s="38">
        <f>((VLOOKUP(F3294,'Data. Commission'!$B$2:$C$6,2,))/100)*D3294</f>
        <v>600</v>
      </c>
      <c r="I3294" s="38" t="str">
        <f>VLOOKUP(A3294,'Data. User Inf'!$A$2:$D$13428,4,)</f>
        <v>33_to_37</v>
      </c>
      <c r="J3294" s="38" t="str">
        <f>VLOOKUP(A3294,'Data. User Inf'!$A$2:$E$13428,5,)</f>
        <v>MALE</v>
      </c>
      <c r="K3294" s="38" t="str">
        <f>VLOOKUP(A3294,'Data. User Inf'!$A$2:$E$13428,3,)</f>
        <v>Hồ Chí Minh</v>
      </c>
      <c r="L3294" s="38" t="str">
        <f>IF('Data. User Inf'!B3294&lt;'Data. Transactions'!C3294,"Current","New")</f>
        <v>New</v>
      </c>
    </row>
    <row r="3295" spans="1:12" ht="15.75" customHeight="1" x14ac:dyDescent="0.25">
      <c r="A3295" s="24">
        <v>15633440</v>
      </c>
      <c r="B3295" s="24">
        <v>5276979695</v>
      </c>
      <c r="C3295" s="26">
        <v>43928</v>
      </c>
      <c r="D3295" s="27">
        <v>10000</v>
      </c>
      <c r="E3295" s="24" t="s">
        <v>86</v>
      </c>
      <c r="F3295" s="24">
        <v>14</v>
      </c>
      <c r="G3295" s="37"/>
      <c r="H3295" s="38">
        <f>((VLOOKUP(F3295,'Data. Commission'!$B$2:$C$6,2,))/100)*D3295</f>
        <v>400</v>
      </c>
      <c r="I3295" s="38" t="str">
        <f>VLOOKUP(A3295,'Data. User Inf'!$A$2:$D$13428,4,)</f>
        <v>33_to_37</v>
      </c>
      <c r="J3295" s="38" t="str">
        <f>VLOOKUP(A3295,'Data. User Inf'!$A$2:$E$13428,5,)</f>
        <v>MALE</v>
      </c>
      <c r="K3295" s="38" t="str">
        <f>VLOOKUP(A3295,'Data. User Inf'!$A$2:$E$13428,3,)</f>
        <v>Other Cities</v>
      </c>
      <c r="L3295" s="38" t="str">
        <f>IF('Data. User Inf'!B3295&lt;'Data. Transactions'!C3295,"Current","New")</f>
        <v>Current</v>
      </c>
    </row>
    <row r="3296" spans="1:12" ht="15.75" customHeight="1" x14ac:dyDescent="0.25">
      <c r="A3296" s="24">
        <v>5467835</v>
      </c>
      <c r="B3296" s="24">
        <v>5285423582</v>
      </c>
      <c r="C3296" s="26">
        <v>43929</v>
      </c>
      <c r="D3296" s="27">
        <v>10000</v>
      </c>
      <c r="E3296" s="28" t="s">
        <v>60</v>
      </c>
      <c r="F3296" s="24">
        <v>13</v>
      </c>
      <c r="G3296" s="37"/>
      <c r="H3296" s="38">
        <f>((VLOOKUP(F3296,'Data. Commission'!$B$2:$C$6,2,))/100)*D3296</f>
        <v>300</v>
      </c>
      <c r="I3296" s="38" t="str">
        <f>VLOOKUP(A3296,'Data. User Inf'!$A$2:$D$13428,4,)</f>
        <v>28_to_32</v>
      </c>
      <c r="J3296" s="38" t="str">
        <f>VLOOKUP(A3296,'Data. User Inf'!$A$2:$E$13428,5,)</f>
        <v>FEMALE</v>
      </c>
      <c r="K3296" s="38" t="str">
        <f>VLOOKUP(A3296,'Data. User Inf'!$A$2:$E$13428,3,)</f>
        <v>Hồ Chí Minh</v>
      </c>
      <c r="L3296" s="38" t="str">
        <f>IF('Data. User Inf'!B3296&lt;'Data. Transactions'!C3296,"Current","New")</f>
        <v>Current</v>
      </c>
    </row>
    <row r="3297" spans="1:12" ht="15.75" customHeight="1" x14ac:dyDescent="0.25">
      <c r="A3297" s="24">
        <v>3571099</v>
      </c>
      <c r="B3297" s="24">
        <v>5291691606</v>
      </c>
      <c r="C3297" s="26">
        <v>43929</v>
      </c>
      <c r="D3297" s="27">
        <v>20000</v>
      </c>
      <c r="E3297" s="28" t="s">
        <v>60</v>
      </c>
      <c r="F3297" s="24">
        <v>13</v>
      </c>
      <c r="G3297" s="37"/>
      <c r="H3297" s="38">
        <f>((VLOOKUP(F3297,'Data. Commission'!$B$2:$C$6,2,))/100)*D3297</f>
        <v>600</v>
      </c>
      <c r="I3297" s="38" t="str">
        <f>VLOOKUP(A3297,'Data. User Inf'!$A$2:$D$13428,4,)</f>
        <v>&gt;37</v>
      </c>
      <c r="J3297" s="38" t="str">
        <f>VLOOKUP(A3297,'Data. User Inf'!$A$2:$E$13428,5,)</f>
        <v>FEMALE</v>
      </c>
      <c r="K3297" s="38" t="str">
        <f>VLOOKUP(A3297,'Data. User Inf'!$A$2:$E$13428,3,)</f>
        <v>Hồ Chí Minh</v>
      </c>
      <c r="L3297" s="38" t="str">
        <f>IF('Data. User Inf'!B3297&lt;'Data. Transactions'!C3297,"Current","New")</f>
        <v>Current</v>
      </c>
    </row>
    <row r="3298" spans="1:12" ht="15.75" customHeight="1" x14ac:dyDescent="0.25">
      <c r="A3298" s="24">
        <v>42339074</v>
      </c>
      <c r="B3298" s="24">
        <v>5291544231</v>
      </c>
      <c r="C3298" s="26">
        <v>43929</v>
      </c>
      <c r="D3298" s="27">
        <v>20000</v>
      </c>
      <c r="E3298" s="28" t="s">
        <v>86</v>
      </c>
      <c r="F3298" s="24">
        <v>14</v>
      </c>
      <c r="G3298" s="37"/>
      <c r="H3298" s="38">
        <f>((VLOOKUP(F3298,'Data. Commission'!$B$2:$C$6,2,))/100)*D3298</f>
        <v>800</v>
      </c>
      <c r="I3298" s="38" t="str">
        <f>VLOOKUP(A3298,'Data. User Inf'!$A$2:$D$13428,4,)</f>
        <v>23_to_27</v>
      </c>
      <c r="J3298" s="38" t="str">
        <f>VLOOKUP(A3298,'Data. User Inf'!$A$2:$E$13428,5,)</f>
        <v>MALE</v>
      </c>
      <c r="K3298" s="38" t="str">
        <f>VLOOKUP(A3298,'Data. User Inf'!$A$2:$E$13428,3,)</f>
        <v>Other Cities</v>
      </c>
      <c r="L3298" s="38" t="str">
        <f>IF('Data. User Inf'!B3298&lt;'Data. Transactions'!C3298,"Current","New")</f>
        <v>New</v>
      </c>
    </row>
    <row r="3299" spans="1:12" ht="15.75" customHeight="1" x14ac:dyDescent="0.25">
      <c r="A3299" s="24">
        <v>37854825</v>
      </c>
      <c r="B3299" s="24">
        <v>5284687322</v>
      </c>
      <c r="C3299" s="26">
        <v>43929</v>
      </c>
      <c r="D3299" s="27">
        <v>20000</v>
      </c>
      <c r="E3299" s="28" t="s">
        <v>87</v>
      </c>
      <c r="F3299" s="24">
        <v>15</v>
      </c>
      <c r="G3299" s="37"/>
      <c r="H3299" s="38">
        <f>((VLOOKUP(F3299,'Data. Commission'!$B$2:$C$6,2,))/100)*D3299</f>
        <v>800</v>
      </c>
      <c r="I3299" s="38" t="str">
        <f>VLOOKUP(A3299,'Data. User Inf'!$A$2:$D$13428,4,)</f>
        <v>23_to_27</v>
      </c>
      <c r="J3299" s="38" t="str">
        <f>VLOOKUP(A3299,'Data. User Inf'!$A$2:$E$13428,5,)</f>
        <v>MALE</v>
      </c>
      <c r="K3299" s="38" t="str">
        <f>VLOOKUP(A3299,'Data. User Inf'!$A$2:$E$13428,3,)</f>
        <v>Other Cities</v>
      </c>
      <c r="L3299" s="38" t="str">
        <f>IF('Data. User Inf'!B3299&lt;'Data. Transactions'!C3299,"Current","New")</f>
        <v>New</v>
      </c>
    </row>
    <row r="3300" spans="1:12" ht="15.75" customHeight="1" x14ac:dyDescent="0.25">
      <c r="A3300" s="24">
        <v>52158309</v>
      </c>
      <c r="B3300" s="24">
        <v>5286376428</v>
      </c>
      <c r="C3300" s="26">
        <v>43929</v>
      </c>
      <c r="D3300" s="27">
        <v>100000</v>
      </c>
      <c r="E3300" s="28" t="s">
        <v>60</v>
      </c>
      <c r="F3300" s="24">
        <v>13</v>
      </c>
      <c r="G3300" s="37" t="s">
        <v>49</v>
      </c>
      <c r="H3300" s="38">
        <f>((VLOOKUP(F3300,'Data. Commission'!$B$2:$C$6,2,))/100)*D3300</f>
        <v>3000</v>
      </c>
      <c r="I3300" s="38" t="str">
        <f>VLOOKUP(A3300,'Data. User Inf'!$A$2:$D$13428,4,)</f>
        <v>&gt;37</v>
      </c>
      <c r="J3300" s="38" t="str">
        <f>VLOOKUP(A3300,'Data. User Inf'!$A$2:$E$13428,5,)</f>
        <v>MALE</v>
      </c>
      <c r="K3300" s="38" t="str">
        <f>VLOOKUP(A3300,'Data. User Inf'!$A$2:$E$13428,3,)</f>
        <v>Other Cities</v>
      </c>
      <c r="L3300" s="38" t="str">
        <f>IF('Data. User Inf'!B3300&lt;'Data. Transactions'!C3300,"Current","New")</f>
        <v>New</v>
      </c>
    </row>
    <row r="3301" spans="1:12" ht="15.75" customHeight="1" x14ac:dyDescent="0.25">
      <c r="A3301" s="24">
        <v>39017523</v>
      </c>
      <c r="B3301" s="24">
        <v>5292395965</v>
      </c>
      <c r="C3301" s="26">
        <v>43929</v>
      </c>
      <c r="D3301" s="27">
        <v>10000</v>
      </c>
      <c r="E3301" s="28" t="s">
        <v>60</v>
      </c>
      <c r="F3301" s="24">
        <v>13</v>
      </c>
      <c r="G3301" s="36" t="s">
        <v>99</v>
      </c>
      <c r="H3301" s="38">
        <f>((VLOOKUP(F3301,'Data. Commission'!$B$2:$C$6,2,))/100)*D3301</f>
        <v>300</v>
      </c>
      <c r="I3301" s="38" t="str">
        <f>VLOOKUP(A3301,'Data. User Inf'!$A$2:$D$13428,4,)</f>
        <v>&gt;37</v>
      </c>
      <c r="J3301" s="38" t="str">
        <f>VLOOKUP(A3301,'Data. User Inf'!$A$2:$E$13428,5,)</f>
        <v>MALE</v>
      </c>
      <c r="K3301" s="38" t="str">
        <f>VLOOKUP(A3301,'Data. User Inf'!$A$2:$E$13428,3,)</f>
        <v>Hồ Chí Minh</v>
      </c>
      <c r="L3301" s="38" t="str">
        <f>IF('Data. User Inf'!B3301&lt;'Data. Transactions'!C3301,"Current","New")</f>
        <v>Current</v>
      </c>
    </row>
    <row r="3302" spans="1:12" ht="15.75" customHeight="1" x14ac:dyDescent="0.25">
      <c r="A3302" s="24">
        <v>39992609</v>
      </c>
      <c r="B3302" s="24">
        <v>5291234579</v>
      </c>
      <c r="C3302" s="26">
        <v>43929</v>
      </c>
      <c r="D3302" s="27">
        <v>100000</v>
      </c>
      <c r="E3302" s="28" t="s">
        <v>9</v>
      </c>
      <c r="F3302" s="24">
        <v>12</v>
      </c>
      <c r="G3302" s="37" t="s">
        <v>49</v>
      </c>
      <c r="H3302" s="38">
        <f>((VLOOKUP(F3302,'Data. Commission'!$B$2:$C$6,2,))/100)*D3302</f>
        <v>2000</v>
      </c>
      <c r="I3302" s="38" t="str">
        <f>VLOOKUP(A3302,'Data. User Inf'!$A$2:$D$13428,4,)</f>
        <v>unknown</v>
      </c>
      <c r="J3302" s="38" t="str">
        <f>VLOOKUP(A3302,'Data. User Inf'!$A$2:$E$13428,5,)</f>
        <v>FEMALE</v>
      </c>
      <c r="K3302" s="38" t="str">
        <f>VLOOKUP(A3302,'Data. User Inf'!$A$2:$E$13428,3,)</f>
        <v>Unknown</v>
      </c>
      <c r="L3302" s="38" t="str">
        <f>IF('Data. User Inf'!B3302&lt;'Data. Transactions'!C3302,"Current","New")</f>
        <v>New</v>
      </c>
    </row>
    <row r="3303" spans="1:12" ht="15.75" customHeight="1" x14ac:dyDescent="0.25">
      <c r="A3303" s="24">
        <v>50726660</v>
      </c>
      <c r="B3303" s="24">
        <v>5284764006</v>
      </c>
      <c r="C3303" s="26">
        <v>43929</v>
      </c>
      <c r="D3303" s="27">
        <v>20000</v>
      </c>
      <c r="E3303" s="28" t="s">
        <v>9</v>
      </c>
      <c r="F3303" s="24">
        <v>12</v>
      </c>
      <c r="G3303" s="36" t="s">
        <v>99</v>
      </c>
      <c r="H3303" s="38">
        <f>((VLOOKUP(F3303,'Data. Commission'!$B$2:$C$6,2,))/100)*D3303</f>
        <v>400</v>
      </c>
      <c r="I3303" s="38" t="str">
        <f>VLOOKUP(A3303,'Data. User Inf'!$A$2:$D$13428,4,)</f>
        <v>18_to_22</v>
      </c>
      <c r="J3303" s="38" t="str">
        <f>VLOOKUP(A3303,'Data. User Inf'!$A$2:$E$13428,5,)</f>
        <v>FEMALE</v>
      </c>
      <c r="K3303" s="38" t="str">
        <f>VLOOKUP(A3303,'Data. User Inf'!$A$2:$E$13428,3,)</f>
        <v>Hồ Chí Minh</v>
      </c>
      <c r="L3303" s="38" t="str">
        <f>IF('Data. User Inf'!B3303&lt;'Data. Transactions'!C3303,"Current","New")</f>
        <v>New</v>
      </c>
    </row>
    <row r="3304" spans="1:12" ht="15.75" customHeight="1" x14ac:dyDescent="0.25">
      <c r="A3304" s="24">
        <v>47619843</v>
      </c>
      <c r="B3304" s="24">
        <v>5286810355</v>
      </c>
      <c r="C3304" s="26">
        <v>43929</v>
      </c>
      <c r="D3304" s="27">
        <v>30000</v>
      </c>
      <c r="E3304" s="28" t="s">
        <v>9</v>
      </c>
      <c r="F3304" s="24">
        <v>12</v>
      </c>
      <c r="G3304" s="36" t="s">
        <v>99</v>
      </c>
      <c r="H3304" s="38">
        <f>((VLOOKUP(F3304,'Data. Commission'!$B$2:$C$6,2,))/100)*D3304</f>
        <v>600</v>
      </c>
      <c r="I3304" s="38" t="str">
        <f>VLOOKUP(A3304,'Data. User Inf'!$A$2:$D$13428,4,)</f>
        <v>23_to_27</v>
      </c>
      <c r="J3304" s="38" t="str">
        <f>VLOOKUP(A3304,'Data. User Inf'!$A$2:$E$13428,5,)</f>
        <v>FEMALE</v>
      </c>
      <c r="K3304" s="38" t="str">
        <f>VLOOKUP(A3304,'Data. User Inf'!$A$2:$E$13428,3,)</f>
        <v>Hồ Chí Minh</v>
      </c>
      <c r="L3304" s="38" t="str">
        <f>IF('Data. User Inf'!B3304&lt;'Data. Transactions'!C3304,"Current","New")</f>
        <v>Current</v>
      </c>
    </row>
    <row r="3305" spans="1:12" ht="15.75" customHeight="1" x14ac:dyDescent="0.25">
      <c r="A3305" s="24">
        <v>45157768</v>
      </c>
      <c r="B3305" s="24">
        <v>5286895752</v>
      </c>
      <c r="C3305" s="26">
        <v>43929</v>
      </c>
      <c r="D3305" s="27">
        <v>10000</v>
      </c>
      <c r="E3305" s="28" t="s">
        <v>60</v>
      </c>
      <c r="F3305" s="24">
        <v>13</v>
      </c>
      <c r="G3305" s="36" t="s">
        <v>99</v>
      </c>
      <c r="H3305" s="38">
        <f>((VLOOKUP(F3305,'Data. Commission'!$B$2:$C$6,2,))/100)*D3305</f>
        <v>300</v>
      </c>
      <c r="I3305" s="38" t="str">
        <f>VLOOKUP(A3305,'Data. User Inf'!$A$2:$D$13428,4,)</f>
        <v>23_to_27</v>
      </c>
      <c r="J3305" s="38" t="str">
        <f>VLOOKUP(A3305,'Data. User Inf'!$A$2:$E$13428,5,)</f>
        <v>FEMALE</v>
      </c>
      <c r="K3305" s="38" t="str">
        <f>VLOOKUP(A3305,'Data. User Inf'!$A$2:$E$13428,3,)</f>
        <v>Hồ Chí Minh</v>
      </c>
      <c r="L3305" s="38" t="str">
        <f>IF('Data. User Inf'!B3305&lt;'Data. Transactions'!C3305,"Current","New")</f>
        <v>Current</v>
      </c>
    </row>
    <row r="3306" spans="1:12" ht="15.75" customHeight="1" x14ac:dyDescent="0.25">
      <c r="A3306" s="24">
        <v>48110610</v>
      </c>
      <c r="B3306" s="24">
        <v>5287138936</v>
      </c>
      <c r="C3306" s="26">
        <v>43929</v>
      </c>
      <c r="D3306" s="27">
        <v>100000</v>
      </c>
      <c r="E3306" s="28" t="s">
        <v>9</v>
      </c>
      <c r="F3306" s="24">
        <v>12</v>
      </c>
      <c r="G3306" s="37" t="s">
        <v>49</v>
      </c>
      <c r="H3306" s="38">
        <f>((VLOOKUP(F3306,'Data. Commission'!$B$2:$C$6,2,))/100)*D3306</f>
        <v>2000</v>
      </c>
      <c r="I3306" s="38" t="str">
        <f>VLOOKUP(A3306,'Data. User Inf'!$A$2:$D$13428,4,)</f>
        <v>23_to_27</v>
      </c>
      <c r="J3306" s="38" t="str">
        <f>VLOOKUP(A3306,'Data. User Inf'!$A$2:$E$13428,5,)</f>
        <v>MALE</v>
      </c>
      <c r="K3306" s="38" t="str">
        <f>VLOOKUP(A3306,'Data. User Inf'!$A$2:$E$13428,3,)</f>
        <v>Other Cities</v>
      </c>
      <c r="L3306" s="38" t="str">
        <f>IF('Data. User Inf'!B3306&lt;'Data. Transactions'!C3306,"Current","New")</f>
        <v>Current</v>
      </c>
    </row>
    <row r="3307" spans="1:12" ht="15.75" customHeight="1" x14ac:dyDescent="0.25">
      <c r="A3307" s="24">
        <v>42645120</v>
      </c>
      <c r="B3307" s="24">
        <v>5293172542</v>
      </c>
      <c r="C3307" s="26">
        <v>43929</v>
      </c>
      <c r="D3307" s="27">
        <v>10000</v>
      </c>
      <c r="E3307" s="28" t="s">
        <v>60</v>
      </c>
      <c r="F3307" s="24">
        <v>13</v>
      </c>
      <c r="G3307" s="36" t="s">
        <v>99</v>
      </c>
      <c r="H3307" s="38">
        <f>((VLOOKUP(F3307,'Data. Commission'!$B$2:$C$6,2,))/100)*D3307</f>
        <v>300</v>
      </c>
      <c r="I3307" s="38" t="str">
        <f>VLOOKUP(A3307,'Data. User Inf'!$A$2:$D$13428,4,)</f>
        <v>23_to_27</v>
      </c>
      <c r="J3307" s="38" t="str">
        <f>VLOOKUP(A3307,'Data. User Inf'!$A$2:$E$13428,5,)</f>
        <v>FEMALE</v>
      </c>
      <c r="K3307" s="38" t="str">
        <f>VLOOKUP(A3307,'Data. User Inf'!$A$2:$E$13428,3,)</f>
        <v>Hồ Chí Minh</v>
      </c>
      <c r="L3307" s="38" t="str">
        <f>IF('Data. User Inf'!B3307&lt;'Data. Transactions'!C3307,"Current","New")</f>
        <v>New</v>
      </c>
    </row>
    <row r="3308" spans="1:12" ht="15.75" customHeight="1" x14ac:dyDescent="0.25">
      <c r="A3308" s="24">
        <v>34188168</v>
      </c>
      <c r="B3308" s="24">
        <v>5289894697</v>
      </c>
      <c r="C3308" s="26">
        <v>43929</v>
      </c>
      <c r="D3308" s="27">
        <v>20000</v>
      </c>
      <c r="E3308" s="28" t="s">
        <v>9</v>
      </c>
      <c r="F3308" s="24">
        <v>12</v>
      </c>
      <c r="G3308" s="36" t="s">
        <v>99</v>
      </c>
      <c r="H3308" s="38">
        <f>((VLOOKUP(F3308,'Data. Commission'!$B$2:$C$6,2,))/100)*D3308</f>
        <v>400</v>
      </c>
      <c r="I3308" s="38" t="str">
        <f>VLOOKUP(A3308,'Data. User Inf'!$A$2:$D$13428,4,)</f>
        <v>23_to_27</v>
      </c>
      <c r="J3308" s="38" t="str">
        <f>VLOOKUP(A3308,'Data. User Inf'!$A$2:$E$13428,5,)</f>
        <v>MALE</v>
      </c>
      <c r="K3308" s="38" t="str">
        <f>VLOOKUP(A3308,'Data. User Inf'!$A$2:$E$13428,3,)</f>
        <v>Other Cities</v>
      </c>
      <c r="L3308" s="38" t="str">
        <f>IF('Data. User Inf'!B3308&lt;'Data. Transactions'!C3308,"Current","New")</f>
        <v>New</v>
      </c>
    </row>
    <row r="3309" spans="1:12" ht="15.75" customHeight="1" x14ac:dyDescent="0.25">
      <c r="A3309" s="24">
        <v>48097215</v>
      </c>
      <c r="B3309" s="24">
        <v>5287245275</v>
      </c>
      <c r="C3309" s="26">
        <v>43929</v>
      </c>
      <c r="D3309" s="27">
        <v>20000</v>
      </c>
      <c r="E3309" s="28" t="s">
        <v>60</v>
      </c>
      <c r="F3309" s="24">
        <v>13</v>
      </c>
      <c r="G3309" s="36" t="s">
        <v>99</v>
      </c>
      <c r="H3309" s="38">
        <f>((VLOOKUP(F3309,'Data. Commission'!$B$2:$C$6,2,))/100)*D3309</f>
        <v>600</v>
      </c>
      <c r="I3309" s="38" t="str">
        <f>VLOOKUP(A3309,'Data. User Inf'!$A$2:$D$13428,4,)</f>
        <v>23_to_27</v>
      </c>
      <c r="J3309" s="38" t="str">
        <f>VLOOKUP(A3309,'Data. User Inf'!$A$2:$E$13428,5,)</f>
        <v>MALE</v>
      </c>
      <c r="K3309" s="38" t="str">
        <f>VLOOKUP(A3309,'Data. User Inf'!$A$2:$E$13428,3,)</f>
        <v>Other Cities</v>
      </c>
      <c r="L3309" s="38" t="str">
        <f>IF('Data. User Inf'!B3309&lt;'Data. Transactions'!C3309,"Current","New")</f>
        <v>Current</v>
      </c>
    </row>
    <row r="3310" spans="1:12" ht="15.75" customHeight="1" x14ac:dyDescent="0.25">
      <c r="A3310" s="24">
        <v>33035992</v>
      </c>
      <c r="B3310" s="24">
        <v>5288949444</v>
      </c>
      <c r="C3310" s="26">
        <v>43929</v>
      </c>
      <c r="D3310" s="27">
        <v>10000</v>
      </c>
      <c r="E3310" s="28" t="s">
        <v>86</v>
      </c>
      <c r="F3310" s="24">
        <v>14</v>
      </c>
      <c r="G3310" s="36" t="s">
        <v>99</v>
      </c>
      <c r="H3310" s="38">
        <f>((VLOOKUP(F3310,'Data. Commission'!$B$2:$C$6,2,))/100)*D3310</f>
        <v>400</v>
      </c>
      <c r="I3310" s="38" t="str">
        <f>VLOOKUP(A3310,'Data. User Inf'!$A$2:$D$13428,4,)</f>
        <v>23_to_27</v>
      </c>
      <c r="J3310" s="38" t="str">
        <f>VLOOKUP(A3310,'Data. User Inf'!$A$2:$E$13428,5,)</f>
        <v>MALE</v>
      </c>
      <c r="K3310" s="38" t="str">
        <f>VLOOKUP(A3310,'Data. User Inf'!$A$2:$E$13428,3,)</f>
        <v>Hồ Chí Minh</v>
      </c>
      <c r="L3310" s="38" t="str">
        <f>IF('Data. User Inf'!B3310&lt;'Data. Transactions'!C3310,"Current","New")</f>
        <v>Current</v>
      </c>
    </row>
    <row r="3311" spans="1:12" ht="15.75" customHeight="1" x14ac:dyDescent="0.25">
      <c r="A3311" s="24">
        <v>37299679</v>
      </c>
      <c r="B3311" s="24">
        <v>5287606966</v>
      </c>
      <c r="C3311" s="26">
        <v>43929</v>
      </c>
      <c r="D3311" s="27">
        <v>50000</v>
      </c>
      <c r="E3311" s="28" t="s">
        <v>60</v>
      </c>
      <c r="F3311" s="24">
        <v>13</v>
      </c>
      <c r="G3311" s="36" t="s">
        <v>99</v>
      </c>
      <c r="H3311" s="38">
        <f>((VLOOKUP(F3311,'Data. Commission'!$B$2:$C$6,2,))/100)*D3311</f>
        <v>1500</v>
      </c>
      <c r="I3311" s="38" t="str">
        <f>VLOOKUP(A3311,'Data. User Inf'!$A$2:$D$13428,4,)</f>
        <v>23_to_27</v>
      </c>
      <c r="J3311" s="38" t="str">
        <f>VLOOKUP(A3311,'Data. User Inf'!$A$2:$E$13428,5,)</f>
        <v>MALE</v>
      </c>
      <c r="K3311" s="38" t="str">
        <f>VLOOKUP(A3311,'Data. User Inf'!$A$2:$E$13428,3,)</f>
        <v>Hồ Chí Minh</v>
      </c>
      <c r="L3311" s="38" t="str">
        <f>IF('Data. User Inf'!B3311&lt;'Data. Transactions'!C3311,"Current","New")</f>
        <v>Current</v>
      </c>
    </row>
    <row r="3312" spans="1:12" ht="15.75" customHeight="1" x14ac:dyDescent="0.25">
      <c r="A3312" s="24">
        <v>39011476</v>
      </c>
      <c r="B3312" s="24">
        <v>5291296746</v>
      </c>
      <c r="C3312" s="26">
        <v>43929</v>
      </c>
      <c r="D3312" s="27">
        <v>10000</v>
      </c>
      <c r="E3312" s="28" t="s">
        <v>9</v>
      </c>
      <c r="F3312" s="24">
        <v>12</v>
      </c>
      <c r="G3312" s="36" t="s">
        <v>99</v>
      </c>
      <c r="H3312" s="38">
        <f>((VLOOKUP(F3312,'Data. Commission'!$B$2:$C$6,2,))/100)*D3312</f>
        <v>200</v>
      </c>
      <c r="I3312" s="38" t="str">
        <f>VLOOKUP(A3312,'Data. User Inf'!$A$2:$D$13428,4,)</f>
        <v>23_to_27</v>
      </c>
      <c r="J3312" s="38" t="str">
        <f>VLOOKUP(A3312,'Data. User Inf'!$A$2:$E$13428,5,)</f>
        <v>MALE</v>
      </c>
      <c r="K3312" s="38" t="str">
        <f>VLOOKUP(A3312,'Data. User Inf'!$A$2:$E$13428,3,)</f>
        <v>Hồ Chí Minh</v>
      </c>
      <c r="L3312" s="38" t="str">
        <f>IF('Data. User Inf'!B3312&lt;'Data. Transactions'!C3312,"Current","New")</f>
        <v>Current</v>
      </c>
    </row>
    <row r="3313" spans="1:12" ht="15.75" customHeight="1" x14ac:dyDescent="0.25">
      <c r="A3313" s="24">
        <v>39910049</v>
      </c>
      <c r="B3313" s="24">
        <v>5285810343</v>
      </c>
      <c r="C3313" s="26">
        <v>43929</v>
      </c>
      <c r="D3313" s="27">
        <v>50000</v>
      </c>
      <c r="E3313" s="28" t="s">
        <v>9</v>
      </c>
      <c r="F3313" s="24">
        <v>12</v>
      </c>
      <c r="G3313" s="36" t="s">
        <v>99</v>
      </c>
      <c r="H3313" s="38">
        <f>((VLOOKUP(F3313,'Data. Commission'!$B$2:$C$6,2,))/100)*D3313</f>
        <v>1000</v>
      </c>
      <c r="I3313" s="38" t="str">
        <f>VLOOKUP(A3313,'Data. User Inf'!$A$2:$D$13428,4,)</f>
        <v>23_to_27</v>
      </c>
      <c r="J3313" s="38" t="str">
        <f>VLOOKUP(A3313,'Data. User Inf'!$A$2:$E$13428,5,)</f>
        <v>MALE</v>
      </c>
      <c r="K3313" s="38" t="str">
        <f>VLOOKUP(A3313,'Data. User Inf'!$A$2:$E$13428,3,)</f>
        <v>Hà Nội</v>
      </c>
      <c r="L3313" s="38" t="str">
        <f>IF('Data. User Inf'!B3313&lt;'Data. Transactions'!C3313,"Current","New")</f>
        <v>Current</v>
      </c>
    </row>
    <row r="3314" spans="1:12" ht="15.75" customHeight="1" x14ac:dyDescent="0.25">
      <c r="A3314" s="24">
        <v>40380739</v>
      </c>
      <c r="B3314" s="24">
        <v>5285973018</v>
      </c>
      <c r="C3314" s="26">
        <v>43929</v>
      </c>
      <c r="D3314" s="27">
        <v>100000</v>
      </c>
      <c r="E3314" s="28" t="s">
        <v>60</v>
      </c>
      <c r="F3314" s="24">
        <v>13</v>
      </c>
      <c r="G3314" s="37" t="s">
        <v>49</v>
      </c>
      <c r="H3314" s="38">
        <f>((VLOOKUP(F3314,'Data. Commission'!$B$2:$C$6,2,))/100)*D3314</f>
        <v>3000</v>
      </c>
      <c r="I3314" s="38" t="str">
        <f>VLOOKUP(A3314,'Data. User Inf'!$A$2:$D$13428,4,)</f>
        <v>28_to_32</v>
      </c>
      <c r="J3314" s="38" t="str">
        <f>VLOOKUP(A3314,'Data. User Inf'!$A$2:$E$13428,5,)</f>
        <v>MALE</v>
      </c>
      <c r="K3314" s="38" t="str">
        <f>VLOOKUP(A3314,'Data. User Inf'!$A$2:$E$13428,3,)</f>
        <v>Hồ Chí Minh</v>
      </c>
      <c r="L3314" s="38" t="str">
        <f>IF('Data. User Inf'!B3314&lt;'Data. Transactions'!C3314,"Current","New")</f>
        <v>Current</v>
      </c>
    </row>
    <row r="3315" spans="1:12" ht="15.75" customHeight="1" x14ac:dyDescent="0.25">
      <c r="A3315" s="24">
        <v>51536329</v>
      </c>
      <c r="B3315" s="24">
        <v>5289232559</v>
      </c>
      <c r="C3315" s="26">
        <v>43929</v>
      </c>
      <c r="D3315" s="27">
        <v>10000</v>
      </c>
      <c r="E3315" s="28" t="s">
        <v>60</v>
      </c>
      <c r="F3315" s="24">
        <v>13</v>
      </c>
      <c r="G3315" s="36" t="s">
        <v>99</v>
      </c>
      <c r="H3315" s="38">
        <f>((VLOOKUP(F3315,'Data. Commission'!$B$2:$C$6,2,))/100)*D3315</f>
        <v>300</v>
      </c>
      <c r="I3315" s="38" t="str">
        <f>VLOOKUP(A3315,'Data. User Inf'!$A$2:$D$13428,4,)</f>
        <v>28_to_32</v>
      </c>
      <c r="J3315" s="38" t="str">
        <f>VLOOKUP(A3315,'Data. User Inf'!$A$2:$E$13428,5,)</f>
        <v>FEMALE</v>
      </c>
      <c r="K3315" s="38" t="str">
        <f>VLOOKUP(A3315,'Data. User Inf'!$A$2:$E$13428,3,)</f>
        <v>Hồ Chí Minh</v>
      </c>
      <c r="L3315" s="38" t="str">
        <f>IF('Data. User Inf'!B3315&lt;'Data. Transactions'!C3315,"Current","New")</f>
        <v>Current</v>
      </c>
    </row>
    <row r="3316" spans="1:12" ht="15.75" customHeight="1" x14ac:dyDescent="0.25">
      <c r="A3316" s="24">
        <v>36801700</v>
      </c>
      <c r="B3316" s="24">
        <v>5292869757</v>
      </c>
      <c r="C3316" s="26">
        <v>43929</v>
      </c>
      <c r="D3316" s="27">
        <v>20000</v>
      </c>
      <c r="E3316" s="28" t="s">
        <v>86</v>
      </c>
      <c r="F3316" s="24">
        <v>14</v>
      </c>
      <c r="G3316" s="36" t="s">
        <v>99</v>
      </c>
      <c r="H3316" s="38">
        <f>((VLOOKUP(F3316,'Data. Commission'!$B$2:$C$6,2,))/100)*D3316</f>
        <v>800</v>
      </c>
      <c r="I3316" s="38" t="str">
        <f>VLOOKUP(A3316,'Data. User Inf'!$A$2:$D$13428,4,)</f>
        <v>28_to_32</v>
      </c>
      <c r="J3316" s="38" t="str">
        <f>VLOOKUP(A3316,'Data. User Inf'!$A$2:$E$13428,5,)</f>
        <v>MALE</v>
      </c>
      <c r="K3316" s="38" t="str">
        <f>VLOOKUP(A3316,'Data. User Inf'!$A$2:$E$13428,3,)</f>
        <v>Hồ Chí Minh</v>
      </c>
      <c r="L3316" s="38" t="str">
        <f>IF('Data. User Inf'!B3316&lt;'Data. Transactions'!C3316,"Current","New")</f>
        <v>Current</v>
      </c>
    </row>
    <row r="3317" spans="1:12" ht="15.75" customHeight="1" x14ac:dyDescent="0.25">
      <c r="A3317" s="24">
        <v>43454415</v>
      </c>
      <c r="B3317" s="24">
        <v>5291145269</v>
      </c>
      <c r="C3317" s="26">
        <v>43929</v>
      </c>
      <c r="D3317" s="27">
        <v>50000</v>
      </c>
      <c r="E3317" s="28" t="s">
        <v>9</v>
      </c>
      <c r="F3317" s="24">
        <v>12</v>
      </c>
      <c r="G3317" s="36" t="s">
        <v>99</v>
      </c>
      <c r="H3317" s="38">
        <f>((VLOOKUP(F3317,'Data. Commission'!$B$2:$C$6,2,))/100)*D3317</f>
        <v>1000</v>
      </c>
      <c r="I3317" s="38" t="str">
        <f>VLOOKUP(A3317,'Data. User Inf'!$A$2:$D$13428,4,)</f>
        <v>28_to_32</v>
      </c>
      <c r="J3317" s="38" t="str">
        <f>VLOOKUP(A3317,'Data. User Inf'!$A$2:$E$13428,5,)</f>
        <v>MALE</v>
      </c>
      <c r="K3317" s="38" t="str">
        <f>VLOOKUP(A3317,'Data. User Inf'!$A$2:$E$13428,3,)</f>
        <v>Other Cities</v>
      </c>
      <c r="L3317" s="38" t="str">
        <f>IF('Data. User Inf'!B3317&lt;'Data. Transactions'!C3317,"Current","New")</f>
        <v>Current</v>
      </c>
    </row>
    <row r="3318" spans="1:12" ht="15.75" customHeight="1" x14ac:dyDescent="0.25">
      <c r="A3318" s="24">
        <v>50524919</v>
      </c>
      <c r="B3318" s="24">
        <v>5292498609</v>
      </c>
      <c r="C3318" s="26">
        <v>43929</v>
      </c>
      <c r="D3318" s="27">
        <v>300000</v>
      </c>
      <c r="E3318" s="28" t="s">
        <v>9</v>
      </c>
      <c r="F3318" s="24">
        <v>12</v>
      </c>
      <c r="G3318" s="37" t="s">
        <v>49</v>
      </c>
      <c r="H3318" s="38">
        <f>((VLOOKUP(F3318,'Data. Commission'!$B$2:$C$6,2,))/100)*D3318</f>
        <v>6000</v>
      </c>
      <c r="I3318" s="38" t="str">
        <f>VLOOKUP(A3318,'Data. User Inf'!$A$2:$D$13428,4,)</f>
        <v>28_to_32</v>
      </c>
      <c r="J3318" s="38" t="str">
        <f>VLOOKUP(A3318,'Data. User Inf'!$A$2:$E$13428,5,)</f>
        <v>MALE</v>
      </c>
      <c r="K3318" s="38" t="str">
        <f>VLOOKUP(A3318,'Data. User Inf'!$A$2:$E$13428,3,)</f>
        <v>Other Cities</v>
      </c>
      <c r="L3318" s="38" t="str">
        <f>IF('Data. User Inf'!B3318&lt;'Data. Transactions'!C3318,"Current","New")</f>
        <v>Current</v>
      </c>
    </row>
    <row r="3319" spans="1:12" ht="15.75" customHeight="1" x14ac:dyDescent="0.25">
      <c r="A3319" s="24">
        <v>39626611</v>
      </c>
      <c r="B3319" s="24">
        <v>5286427362</v>
      </c>
      <c r="C3319" s="26">
        <v>43929</v>
      </c>
      <c r="D3319" s="27">
        <v>50000</v>
      </c>
      <c r="E3319" s="28" t="s">
        <v>86</v>
      </c>
      <c r="F3319" s="24">
        <v>14</v>
      </c>
      <c r="G3319" s="36" t="s">
        <v>99</v>
      </c>
      <c r="H3319" s="38">
        <f>((VLOOKUP(F3319,'Data. Commission'!$B$2:$C$6,2,))/100)*D3319</f>
        <v>2000</v>
      </c>
      <c r="I3319" s="38" t="str">
        <f>VLOOKUP(A3319,'Data. User Inf'!$A$2:$D$13428,4,)</f>
        <v>28_to_32</v>
      </c>
      <c r="J3319" s="38" t="str">
        <f>VLOOKUP(A3319,'Data. User Inf'!$A$2:$E$13428,5,)</f>
        <v>FEMALE</v>
      </c>
      <c r="K3319" s="38" t="str">
        <f>VLOOKUP(A3319,'Data. User Inf'!$A$2:$E$13428,3,)</f>
        <v>Other Cities</v>
      </c>
      <c r="L3319" s="38" t="str">
        <f>IF('Data. User Inf'!B3319&lt;'Data. Transactions'!C3319,"Current","New")</f>
        <v>Current</v>
      </c>
    </row>
    <row r="3320" spans="1:12" ht="15.75" customHeight="1" x14ac:dyDescent="0.25">
      <c r="A3320" s="24">
        <v>40046552</v>
      </c>
      <c r="B3320" s="24">
        <v>5289676046</v>
      </c>
      <c r="C3320" s="26">
        <v>43929</v>
      </c>
      <c r="D3320" s="27">
        <v>10000</v>
      </c>
      <c r="E3320" s="28" t="s">
        <v>9</v>
      </c>
      <c r="F3320" s="24">
        <v>12</v>
      </c>
      <c r="G3320" s="36" t="s">
        <v>99</v>
      </c>
      <c r="H3320" s="38">
        <f>((VLOOKUP(F3320,'Data. Commission'!$B$2:$C$6,2,))/100)*D3320</f>
        <v>200</v>
      </c>
      <c r="I3320" s="38" t="str">
        <f>VLOOKUP(A3320,'Data. User Inf'!$A$2:$D$13428,4,)</f>
        <v>28_to_32</v>
      </c>
      <c r="J3320" s="38" t="str">
        <f>VLOOKUP(A3320,'Data. User Inf'!$A$2:$E$13428,5,)</f>
        <v>MALE</v>
      </c>
      <c r="K3320" s="38" t="str">
        <f>VLOOKUP(A3320,'Data. User Inf'!$A$2:$E$13428,3,)</f>
        <v>Hồ Chí Minh</v>
      </c>
      <c r="L3320" s="38" t="str">
        <f>IF('Data. User Inf'!B3320&lt;'Data. Transactions'!C3320,"Current","New")</f>
        <v>Current</v>
      </c>
    </row>
    <row r="3321" spans="1:12" ht="15.75" customHeight="1" x14ac:dyDescent="0.25">
      <c r="A3321" s="24">
        <v>22629346</v>
      </c>
      <c r="B3321" s="24">
        <v>5287109788</v>
      </c>
      <c r="C3321" s="26">
        <v>43929</v>
      </c>
      <c r="D3321" s="27">
        <v>200000</v>
      </c>
      <c r="E3321" s="28" t="s">
        <v>60</v>
      </c>
      <c r="F3321" s="24">
        <v>13</v>
      </c>
      <c r="G3321" s="37" t="s">
        <v>49</v>
      </c>
      <c r="H3321" s="38">
        <f>((VLOOKUP(F3321,'Data. Commission'!$B$2:$C$6,2,))/100)*D3321</f>
        <v>6000</v>
      </c>
      <c r="I3321" s="38" t="str">
        <f>VLOOKUP(A3321,'Data. User Inf'!$A$2:$D$13428,4,)</f>
        <v>33_to_37</v>
      </c>
      <c r="J3321" s="38" t="str">
        <f>VLOOKUP(A3321,'Data. User Inf'!$A$2:$E$13428,5,)</f>
        <v>MALE</v>
      </c>
      <c r="K3321" s="38" t="str">
        <f>VLOOKUP(A3321,'Data. User Inf'!$A$2:$E$13428,3,)</f>
        <v>Hồ Chí Minh</v>
      </c>
      <c r="L3321" s="38" t="str">
        <f>IF('Data. User Inf'!B3321&lt;'Data. Transactions'!C3321,"Current","New")</f>
        <v>Current</v>
      </c>
    </row>
    <row r="3322" spans="1:12" ht="15.75" customHeight="1" x14ac:dyDescent="0.25">
      <c r="A3322" s="24">
        <v>42482983</v>
      </c>
      <c r="B3322" s="24">
        <v>5291481883</v>
      </c>
      <c r="C3322" s="26">
        <v>43929</v>
      </c>
      <c r="D3322" s="27">
        <v>30000</v>
      </c>
      <c r="E3322" s="28" t="s">
        <v>60</v>
      </c>
      <c r="F3322" s="24">
        <v>13</v>
      </c>
      <c r="G3322" s="36" t="s">
        <v>49</v>
      </c>
      <c r="H3322" s="38">
        <f>((VLOOKUP(F3322,'Data. Commission'!$B$2:$C$6,2,))/100)*D3322</f>
        <v>900</v>
      </c>
      <c r="I3322" s="38" t="str">
        <f>VLOOKUP(A3322,'Data. User Inf'!$A$2:$D$13428,4,)</f>
        <v>28_to_32</v>
      </c>
      <c r="J3322" s="38" t="str">
        <f>VLOOKUP(A3322,'Data. User Inf'!$A$2:$E$13428,5,)</f>
        <v>MALE</v>
      </c>
      <c r="K3322" s="38" t="str">
        <f>VLOOKUP(A3322,'Data. User Inf'!$A$2:$E$13428,3,)</f>
        <v>Hồ Chí Minh</v>
      </c>
      <c r="L3322" s="38" t="str">
        <f>IF('Data. User Inf'!B3322&lt;'Data. Transactions'!C3322,"Current","New")</f>
        <v>Current</v>
      </c>
    </row>
    <row r="3323" spans="1:12" ht="15.75" customHeight="1" x14ac:dyDescent="0.25">
      <c r="A3323" s="24">
        <v>52264041</v>
      </c>
      <c r="B3323" s="24">
        <v>5292123123</v>
      </c>
      <c r="C3323" s="26">
        <v>43929</v>
      </c>
      <c r="D3323" s="27">
        <v>100000</v>
      </c>
      <c r="E3323" s="28" t="s">
        <v>86</v>
      </c>
      <c r="F3323" s="24">
        <v>14</v>
      </c>
      <c r="G3323" s="36" t="s">
        <v>49</v>
      </c>
      <c r="H3323" s="38">
        <f>((VLOOKUP(F3323,'Data. Commission'!$B$2:$C$6,2,))/100)*D3323</f>
        <v>4000</v>
      </c>
      <c r="I3323" s="38" t="str">
        <f>VLOOKUP(A3323,'Data. User Inf'!$A$2:$D$13428,4,)</f>
        <v>18_to_22</v>
      </c>
      <c r="J3323" s="38" t="str">
        <f>VLOOKUP(A3323,'Data. User Inf'!$A$2:$E$13428,5,)</f>
        <v>MALE</v>
      </c>
      <c r="K3323" s="38" t="str">
        <f>VLOOKUP(A3323,'Data. User Inf'!$A$2:$E$13428,3,)</f>
        <v>Hà Nội</v>
      </c>
      <c r="L3323" s="38" t="str">
        <f>IF('Data. User Inf'!B3323&lt;'Data. Transactions'!C3323,"Current","New")</f>
        <v>Current</v>
      </c>
    </row>
    <row r="3324" spans="1:12" ht="15.75" customHeight="1" x14ac:dyDescent="0.25">
      <c r="A3324" s="24">
        <v>40077437</v>
      </c>
      <c r="B3324" s="24">
        <v>5288491276</v>
      </c>
      <c r="C3324" s="26">
        <v>43929</v>
      </c>
      <c r="D3324" s="27">
        <v>100000</v>
      </c>
      <c r="E3324" s="28" t="s">
        <v>86</v>
      </c>
      <c r="F3324" s="24">
        <v>14</v>
      </c>
      <c r="G3324" s="36" t="s">
        <v>49</v>
      </c>
      <c r="H3324" s="38">
        <f>((VLOOKUP(F3324,'Data. Commission'!$B$2:$C$6,2,))/100)*D3324</f>
        <v>4000</v>
      </c>
      <c r="I3324" s="38" t="str">
        <f>VLOOKUP(A3324,'Data. User Inf'!$A$2:$D$13428,4,)</f>
        <v>33_to_37</v>
      </c>
      <c r="J3324" s="38" t="str">
        <f>VLOOKUP(A3324,'Data. User Inf'!$A$2:$E$13428,5,)</f>
        <v>MALE</v>
      </c>
      <c r="K3324" s="38" t="str">
        <f>VLOOKUP(A3324,'Data. User Inf'!$A$2:$E$13428,3,)</f>
        <v>Other Cities</v>
      </c>
      <c r="L3324" s="38" t="str">
        <f>IF('Data. User Inf'!B3324&lt;'Data. Transactions'!C3324,"Current","New")</f>
        <v>Current</v>
      </c>
    </row>
    <row r="3325" spans="1:12" ht="15.75" customHeight="1" x14ac:dyDescent="0.25">
      <c r="A3325" s="24">
        <v>47527280</v>
      </c>
      <c r="B3325" s="24">
        <v>5289063384</v>
      </c>
      <c r="C3325" s="26">
        <v>43929</v>
      </c>
      <c r="D3325" s="27">
        <v>200000</v>
      </c>
      <c r="E3325" s="28" t="s">
        <v>60</v>
      </c>
      <c r="F3325" s="24">
        <v>13</v>
      </c>
      <c r="G3325" s="36" t="s">
        <v>49</v>
      </c>
      <c r="H3325" s="38">
        <f>((VLOOKUP(F3325,'Data. Commission'!$B$2:$C$6,2,))/100)*D3325</f>
        <v>6000</v>
      </c>
      <c r="I3325" s="38" t="str">
        <f>VLOOKUP(A3325,'Data. User Inf'!$A$2:$D$13428,4,)</f>
        <v>&gt;37</v>
      </c>
      <c r="J3325" s="38" t="str">
        <f>VLOOKUP(A3325,'Data. User Inf'!$A$2:$E$13428,5,)</f>
        <v>MALE</v>
      </c>
      <c r="K3325" s="38" t="str">
        <f>VLOOKUP(A3325,'Data. User Inf'!$A$2:$E$13428,3,)</f>
        <v>Hồ Chí Minh</v>
      </c>
      <c r="L3325" s="38" t="str">
        <f>IF('Data. User Inf'!B3325&lt;'Data. Transactions'!C3325,"Current","New")</f>
        <v>Current</v>
      </c>
    </row>
    <row r="3326" spans="1:12" ht="15.75" customHeight="1" x14ac:dyDescent="0.25">
      <c r="A3326" s="24">
        <v>51347124</v>
      </c>
      <c r="B3326" s="24">
        <v>5298346674</v>
      </c>
      <c r="C3326" s="26">
        <v>43930</v>
      </c>
      <c r="D3326" s="27">
        <v>50000</v>
      </c>
      <c r="E3326" s="28" t="s">
        <v>9</v>
      </c>
      <c r="F3326" s="24">
        <v>12</v>
      </c>
      <c r="G3326" s="36" t="s">
        <v>99</v>
      </c>
      <c r="H3326" s="38">
        <f>((VLOOKUP(F3326,'Data. Commission'!$B$2:$C$6,2,))/100)*D3326</f>
        <v>1000</v>
      </c>
      <c r="I3326" s="38" t="str">
        <f>VLOOKUP(A3326,'Data. User Inf'!$A$2:$D$13428,4,)</f>
        <v>&gt;37</v>
      </c>
      <c r="J3326" s="38" t="str">
        <f>VLOOKUP(A3326,'Data. User Inf'!$A$2:$E$13428,5,)</f>
        <v>MALE</v>
      </c>
      <c r="K3326" s="38" t="str">
        <f>VLOOKUP(A3326,'Data. User Inf'!$A$2:$E$13428,3,)</f>
        <v>Hồ Chí Minh</v>
      </c>
      <c r="L3326" s="38" t="str">
        <f>IF('Data. User Inf'!B3326&lt;'Data. Transactions'!C3326,"Current","New")</f>
        <v>New</v>
      </c>
    </row>
    <row r="3327" spans="1:12" ht="15.75" customHeight="1" x14ac:dyDescent="0.25">
      <c r="A3327" s="24">
        <v>54222932</v>
      </c>
      <c r="B3327" s="24">
        <v>5293771993</v>
      </c>
      <c r="C3327" s="26">
        <v>43930</v>
      </c>
      <c r="D3327" s="27">
        <v>10000</v>
      </c>
      <c r="E3327" s="28" t="s">
        <v>60</v>
      </c>
      <c r="F3327" s="24">
        <v>13</v>
      </c>
      <c r="G3327" s="36" t="s">
        <v>99</v>
      </c>
      <c r="H3327" s="38">
        <f>((VLOOKUP(F3327,'Data. Commission'!$B$2:$C$6,2,))/100)*D3327</f>
        <v>300</v>
      </c>
      <c r="I3327" s="38" t="str">
        <f>VLOOKUP(A3327,'Data. User Inf'!$A$2:$D$13428,4,)</f>
        <v>&gt;37</v>
      </c>
      <c r="J3327" s="38" t="str">
        <f>VLOOKUP(A3327,'Data. User Inf'!$A$2:$E$13428,5,)</f>
        <v>MALE</v>
      </c>
      <c r="K3327" s="38" t="str">
        <f>VLOOKUP(A3327,'Data. User Inf'!$A$2:$E$13428,3,)</f>
        <v>Hồ Chí Minh</v>
      </c>
      <c r="L3327" s="38" t="str">
        <f>IF('Data. User Inf'!B3327&lt;'Data. Transactions'!C3327,"Current","New")</f>
        <v>New</v>
      </c>
    </row>
    <row r="3328" spans="1:12" ht="15.75" customHeight="1" x14ac:dyDescent="0.25">
      <c r="A3328" s="24">
        <v>53136937</v>
      </c>
      <c r="B3328" s="24">
        <v>5299476527</v>
      </c>
      <c r="C3328" s="26">
        <v>43930</v>
      </c>
      <c r="D3328" s="27">
        <v>10000</v>
      </c>
      <c r="E3328" s="28" t="s">
        <v>9</v>
      </c>
      <c r="F3328" s="24">
        <v>12</v>
      </c>
      <c r="G3328" s="36" t="s">
        <v>99</v>
      </c>
      <c r="H3328" s="38">
        <f>((VLOOKUP(F3328,'Data. Commission'!$B$2:$C$6,2,))/100)*D3328</f>
        <v>200</v>
      </c>
      <c r="I3328" s="38" t="str">
        <f>VLOOKUP(A3328,'Data. User Inf'!$A$2:$D$13428,4,)</f>
        <v>unknown</v>
      </c>
      <c r="J3328" s="38" t="str">
        <f>VLOOKUP(A3328,'Data. User Inf'!$A$2:$E$13428,5,)</f>
        <v>FEMALE</v>
      </c>
      <c r="K3328" s="38" t="str">
        <f>VLOOKUP(A3328,'Data. User Inf'!$A$2:$E$13428,3,)</f>
        <v>Hồ Chí Minh</v>
      </c>
      <c r="L3328" s="38" t="str">
        <f>IF('Data. User Inf'!B3328&lt;'Data. Transactions'!C3328,"Current","New")</f>
        <v>Current</v>
      </c>
    </row>
    <row r="3329" spans="1:12" ht="15.75" customHeight="1" x14ac:dyDescent="0.25">
      <c r="A3329" s="24">
        <v>42860473</v>
      </c>
      <c r="B3329" s="24">
        <v>5294794320</v>
      </c>
      <c r="C3329" s="26">
        <v>43930</v>
      </c>
      <c r="D3329" s="27">
        <v>50000</v>
      </c>
      <c r="E3329" s="28" t="s">
        <v>9</v>
      </c>
      <c r="F3329" s="24">
        <v>12</v>
      </c>
      <c r="G3329" s="36" t="s">
        <v>99</v>
      </c>
      <c r="H3329" s="38">
        <f>((VLOOKUP(F3329,'Data. Commission'!$B$2:$C$6,2,))/100)*D3329</f>
        <v>1000</v>
      </c>
      <c r="I3329" s="38" t="str">
        <f>VLOOKUP(A3329,'Data. User Inf'!$A$2:$D$13428,4,)</f>
        <v>unknown</v>
      </c>
      <c r="J3329" s="38" t="str">
        <f>VLOOKUP(A3329,'Data. User Inf'!$A$2:$E$13428,5,)</f>
        <v>MALE</v>
      </c>
      <c r="K3329" s="38" t="str">
        <f>VLOOKUP(A3329,'Data. User Inf'!$A$2:$E$13428,3,)</f>
        <v>Other Cities</v>
      </c>
      <c r="L3329" s="38" t="str">
        <f>IF('Data. User Inf'!B3329&lt;'Data. Transactions'!C3329,"Current","New")</f>
        <v>Current</v>
      </c>
    </row>
    <row r="3330" spans="1:12" ht="15.75" customHeight="1" x14ac:dyDescent="0.25">
      <c r="A3330" s="24">
        <v>53432081</v>
      </c>
      <c r="B3330" s="24">
        <v>5295833120</v>
      </c>
      <c r="C3330" s="26">
        <v>43930</v>
      </c>
      <c r="D3330" s="27">
        <v>10000</v>
      </c>
      <c r="E3330" s="28" t="s">
        <v>9</v>
      </c>
      <c r="F3330" s="24">
        <v>12</v>
      </c>
      <c r="G3330" s="36" t="s">
        <v>99</v>
      </c>
      <c r="H3330" s="38">
        <f>((VLOOKUP(F3330,'Data. Commission'!$B$2:$C$6,2,))/100)*D3330</f>
        <v>200</v>
      </c>
      <c r="I3330" s="38" t="str">
        <f>VLOOKUP(A3330,'Data. User Inf'!$A$2:$D$13428,4,)</f>
        <v>unknown</v>
      </c>
      <c r="J3330" s="38" t="str">
        <f>VLOOKUP(A3330,'Data. User Inf'!$A$2:$E$13428,5,)</f>
        <v>MALE</v>
      </c>
      <c r="K3330" s="38" t="str">
        <f>VLOOKUP(A3330,'Data. User Inf'!$A$2:$E$13428,3,)</f>
        <v>Other Cities</v>
      </c>
      <c r="L3330" s="38" t="str">
        <f>IF('Data. User Inf'!B3330&lt;'Data. Transactions'!C3330,"Current","New")</f>
        <v>Current</v>
      </c>
    </row>
    <row r="3331" spans="1:12" ht="15.75" customHeight="1" x14ac:dyDescent="0.25">
      <c r="A3331" s="24">
        <v>40775022</v>
      </c>
      <c r="B3331" s="24">
        <v>5297944003</v>
      </c>
      <c r="C3331" s="26">
        <v>43930</v>
      </c>
      <c r="D3331" s="27">
        <v>10000</v>
      </c>
      <c r="E3331" s="28" t="s">
        <v>60</v>
      </c>
      <c r="F3331" s="24">
        <v>13</v>
      </c>
      <c r="G3331" s="36" t="s">
        <v>99</v>
      </c>
      <c r="H3331" s="38">
        <f>((VLOOKUP(F3331,'Data. Commission'!$B$2:$C$6,2,))/100)*D3331</f>
        <v>300</v>
      </c>
      <c r="I3331" s="38" t="str">
        <f>VLOOKUP(A3331,'Data. User Inf'!$A$2:$D$13428,4,)</f>
        <v>unknown</v>
      </c>
      <c r="J3331" s="38" t="str">
        <f>VLOOKUP(A3331,'Data. User Inf'!$A$2:$E$13428,5,)</f>
        <v>FEMALE</v>
      </c>
      <c r="K3331" s="38" t="str">
        <f>VLOOKUP(A3331,'Data. User Inf'!$A$2:$E$13428,3,)</f>
        <v>Hồ Chí Minh</v>
      </c>
      <c r="L3331" s="38" t="str">
        <f>IF('Data. User Inf'!B3331&lt;'Data. Transactions'!C3331,"Current","New")</f>
        <v>Current</v>
      </c>
    </row>
    <row r="3332" spans="1:12" ht="15.75" customHeight="1" x14ac:dyDescent="0.25">
      <c r="A3332" s="24">
        <v>46053716</v>
      </c>
      <c r="B3332" s="24">
        <v>5293175146</v>
      </c>
      <c r="C3332" s="26">
        <v>43930</v>
      </c>
      <c r="D3332" s="27">
        <v>10000</v>
      </c>
      <c r="E3332" s="28" t="s">
        <v>60</v>
      </c>
      <c r="F3332" s="24">
        <v>13</v>
      </c>
      <c r="G3332" s="36" t="s">
        <v>99</v>
      </c>
      <c r="H3332" s="38">
        <f>((VLOOKUP(F3332,'Data. Commission'!$B$2:$C$6,2,))/100)*D3332</f>
        <v>300</v>
      </c>
      <c r="I3332" s="38" t="str">
        <f>VLOOKUP(A3332,'Data. User Inf'!$A$2:$D$13428,4,)</f>
        <v>unknown</v>
      </c>
      <c r="J3332" s="38" t="str">
        <f>VLOOKUP(A3332,'Data. User Inf'!$A$2:$E$13428,5,)</f>
        <v>MALE</v>
      </c>
      <c r="K3332" s="38" t="str">
        <f>VLOOKUP(A3332,'Data. User Inf'!$A$2:$E$13428,3,)</f>
        <v>Hồ Chí Minh</v>
      </c>
      <c r="L3332" s="38" t="str">
        <f>IF('Data. User Inf'!B3332&lt;'Data. Transactions'!C3332,"Current","New")</f>
        <v>Current</v>
      </c>
    </row>
    <row r="3333" spans="1:12" ht="15.75" customHeight="1" x14ac:dyDescent="0.25">
      <c r="A3333" s="24">
        <v>43431729</v>
      </c>
      <c r="B3333" s="24">
        <v>5299888270</v>
      </c>
      <c r="C3333" s="26">
        <v>43930</v>
      </c>
      <c r="D3333" s="27">
        <v>50000</v>
      </c>
      <c r="E3333" s="28" t="s">
        <v>9</v>
      </c>
      <c r="F3333" s="24">
        <v>12</v>
      </c>
      <c r="G3333" s="36" t="s">
        <v>99</v>
      </c>
      <c r="H3333" s="38">
        <f>((VLOOKUP(F3333,'Data. Commission'!$B$2:$C$6,2,))/100)*D3333</f>
        <v>1000</v>
      </c>
      <c r="I3333" s="38" t="str">
        <f>VLOOKUP(A3333,'Data. User Inf'!$A$2:$D$13428,4,)</f>
        <v>unknown</v>
      </c>
      <c r="J3333" s="38" t="str">
        <f>VLOOKUP(A3333,'Data. User Inf'!$A$2:$E$13428,5,)</f>
        <v>MALE</v>
      </c>
      <c r="K3333" s="38" t="str">
        <f>VLOOKUP(A3333,'Data. User Inf'!$A$2:$E$13428,3,)</f>
        <v>Hồ Chí Minh</v>
      </c>
      <c r="L3333" s="38" t="str">
        <f>IF('Data. User Inf'!B3333&lt;'Data. Transactions'!C3333,"Current","New")</f>
        <v>New</v>
      </c>
    </row>
    <row r="3334" spans="1:12" ht="15.75" customHeight="1" x14ac:dyDescent="0.25">
      <c r="A3334" s="24">
        <v>18997193</v>
      </c>
      <c r="B3334" s="24">
        <v>5300153917</v>
      </c>
      <c r="C3334" s="26">
        <v>43930</v>
      </c>
      <c r="D3334" s="27">
        <v>50000</v>
      </c>
      <c r="E3334" s="28" t="s">
        <v>60</v>
      </c>
      <c r="F3334" s="24">
        <v>13</v>
      </c>
      <c r="G3334" s="36" t="s">
        <v>99</v>
      </c>
      <c r="H3334" s="38">
        <f>((VLOOKUP(F3334,'Data. Commission'!$B$2:$C$6,2,))/100)*D3334</f>
        <v>1500</v>
      </c>
      <c r="I3334" s="38" t="str">
        <f>VLOOKUP(A3334,'Data. User Inf'!$A$2:$D$13428,4,)</f>
        <v>18_to_22</v>
      </c>
      <c r="J3334" s="38" t="str">
        <f>VLOOKUP(A3334,'Data. User Inf'!$A$2:$E$13428,5,)</f>
        <v>MALE</v>
      </c>
      <c r="K3334" s="38" t="str">
        <f>VLOOKUP(A3334,'Data. User Inf'!$A$2:$E$13428,3,)</f>
        <v>Hồ Chí Minh</v>
      </c>
      <c r="L3334" s="38" t="str">
        <f>IF('Data. User Inf'!B3334&lt;'Data. Transactions'!C3334,"Current","New")</f>
        <v>New</v>
      </c>
    </row>
    <row r="3335" spans="1:12" ht="15.75" customHeight="1" x14ac:dyDescent="0.25">
      <c r="A3335" s="24">
        <v>24499447</v>
      </c>
      <c r="B3335" s="24">
        <v>5293858514</v>
      </c>
      <c r="C3335" s="26">
        <v>43930</v>
      </c>
      <c r="D3335" s="27">
        <v>50000</v>
      </c>
      <c r="E3335" s="28" t="s">
        <v>9</v>
      </c>
      <c r="F3335" s="24">
        <v>12</v>
      </c>
      <c r="G3335" s="36" t="s">
        <v>99</v>
      </c>
      <c r="H3335" s="38">
        <f>((VLOOKUP(F3335,'Data. Commission'!$B$2:$C$6,2,))/100)*D3335</f>
        <v>1000</v>
      </c>
      <c r="I3335" s="38" t="str">
        <f>VLOOKUP(A3335,'Data. User Inf'!$A$2:$D$13428,4,)</f>
        <v>18_to_22</v>
      </c>
      <c r="J3335" s="38" t="str">
        <f>VLOOKUP(A3335,'Data. User Inf'!$A$2:$E$13428,5,)</f>
        <v>FEMALE</v>
      </c>
      <c r="K3335" s="38" t="str">
        <f>VLOOKUP(A3335,'Data. User Inf'!$A$2:$E$13428,3,)</f>
        <v>Hồ Chí Minh</v>
      </c>
      <c r="L3335" s="38" t="str">
        <f>IF('Data. User Inf'!B3335&lt;'Data. Transactions'!C3335,"Current","New")</f>
        <v>Current</v>
      </c>
    </row>
    <row r="3336" spans="1:12" ht="15.75" customHeight="1" x14ac:dyDescent="0.25">
      <c r="A3336" s="24">
        <v>48211005</v>
      </c>
      <c r="B3336" s="24">
        <v>5300027451</v>
      </c>
      <c r="C3336" s="26">
        <v>43930</v>
      </c>
      <c r="D3336" s="27">
        <v>10000</v>
      </c>
      <c r="E3336" s="28" t="s">
        <v>9</v>
      </c>
      <c r="F3336" s="24">
        <v>12</v>
      </c>
      <c r="G3336" s="36" t="s">
        <v>99</v>
      </c>
      <c r="H3336" s="38">
        <f>((VLOOKUP(F3336,'Data. Commission'!$B$2:$C$6,2,))/100)*D3336</f>
        <v>200</v>
      </c>
      <c r="I3336" s="38" t="str">
        <f>VLOOKUP(A3336,'Data. User Inf'!$A$2:$D$13428,4,)</f>
        <v>18_to_22</v>
      </c>
      <c r="J3336" s="38" t="str">
        <f>VLOOKUP(A3336,'Data. User Inf'!$A$2:$E$13428,5,)</f>
        <v>FEMALE</v>
      </c>
      <c r="K3336" s="38" t="str">
        <f>VLOOKUP(A3336,'Data. User Inf'!$A$2:$E$13428,3,)</f>
        <v>Other Cities</v>
      </c>
      <c r="L3336" s="38" t="str">
        <f>IF('Data. User Inf'!B3336&lt;'Data. Transactions'!C3336,"Current","New")</f>
        <v>New</v>
      </c>
    </row>
    <row r="3337" spans="1:12" ht="15.75" customHeight="1" x14ac:dyDescent="0.25">
      <c r="A3337" s="24">
        <v>49365049</v>
      </c>
      <c r="B3337" s="24">
        <v>5295003478</v>
      </c>
      <c r="C3337" s="26">
        <v>43930</v>
      </c>
      <c r="D3337" s="27">
        <v>10000</v>
      </c>
      <c r="E3337" s="28" t="s">
        <v>9</v>
      </c>
      <c r="F3337" s="24">
        <v>12</v>
      </c>
      <c r="G3337" s="36" t="s">
        <v>99</v>
      </c>
      <c r="H3337" s="38">
        <f>((VLOOKUP(F3337,'Data. Commission'!$B$2:$C$6,2,))/100)*D3337</f>
        <v>200</v>
      </c>
      <c r="I3337" s="38" t="str">
        <f>VLOOKUP(A3337,'Data. User Inf'!$A$2:$D$13428,4,)</f>
        <v>23_to_27</v>
      </c>
      <c r="J3337" s="38" t="str">
        <f>VLOOKUP(A3337,'Data. User Inf'!$A$2:$E$13428,5,)</f>
        <v>FEMALE</v>
      </c>
      <c r="K3337" s="38" t="str">
        <f>VLOOKUP(A3337,'Data. User Inf'!$A$2:$E$13428,3,)</f>
        <v>Other Cities</v>
      </c>
      <c r="L3337" s="38" t="str">
        <f>IF('Data. User Inf'!B3337&lt;'Data. Transactions'!C3337,"Current","New")</f>
        <v>New</v>
      </c>
    </row>
    <row r="3338" spans="1:12" ht="15.75" customHeight="1" x14ac:dyDescent="0.25">
      <c r="A3338" s="24">
        <v>40130596</v>
      </c>
      <c r="B3338" s="24">
        <v>5294562150</v>
      </c>
      <c r="C3338" s="26">
        <v>43930</v>
      </c>
      <c r="D3338" s="27">
        <v>30000</v>
      </c>
      <c r="E3338" s="28" t="s">
        <v>9</v>
      </c>
      <c r="F3338" s="24">
        <v>12</v>
      </c>
      <c r="G3338" s="36" t="s">
        <v>99</v>
      </c>
      <c r="H3338" s="38">
        <f>((VLOOKUP(F3338,'Data. Commission'!$B$2:$C$6,2,))/100)*D3338</f>
        <v>600</v>
      </c>
      <c r="I3338" s="38" t="str">
        <f>VLOOKUP(A3338,'Data. User Inf'!$A$2:$D$13428,4,)</f>
        <v>23_to_27</v>
      </c>
      <c r="J3338" s="38" t="str">
        <f>VLOOKUP(A3338,'Data. User Inf'!$A$2:$E$13428,5,)</f>
        <v>FEMALE</v>
      </c>
      <c r="K3338" s="38" t="str">
        <f>VLOOKUP(A3338,'Data. User Inf'!$A$2:$E$13428,3,)</f>
        <v>Other Cities</v>
      </c>
      <c r="L3338" s="38" t="str">
        <f>IF('Data. User Inf'!B3338&lt;'Data. Transactions'!C3338,"Current","New")</f>
        <v>New</v>
      </c>
    </row>
    <row r="3339" spans="1:12" ht="15.75" customHeight="1" x14ac:dyDescent="0.25">
      <c r="A3339" s="24">
        <v>49532944</v>
      </c>
      <c r="B3339" s="24">
        <v>5300319050</v>
      </c>
      <c r="C3339" s="26">
        <v>43930</v>
      </c>
      <c r="D3339" s="27">
        <v>50000</v>
      </c>
      <c r="E3339" s="28" t="s">
        <v>9</v>
      </c>
      <c r="F3339" s="24">
        <v>12</v>
      </c>
      <c r="G3339" s="36" t="s">
        <v>99</v>
      </c>
      <c r="H3339" s="38">
        <f>((VLOOKUP(F3339,'Data. Commission'!$B$2:$C$6,2,))/100)*D3339</f>
        <v>1000</v>
      </c>
      <c r="I3339" s="38" t="str">
        <f>VLOOKUP(A3339,'Data. User Inf'!$A$2:$D$13428,4,)</f>
        <v>23_to_27</v>
      </c>
      <c r="J3339" s="38" t="str">
        <f>VLOOKUP(A3339,'Data. User Inf'!$A$2:$E$13428,5,)</f>
        <v>MALE</v>
      </c>
      <c r="K3339" s="38" t="str">
        <f>VLOOKUP(A3339,'Data. User Inf'!$A$2:$E$13428,3,)</f>
        <v>Other Cities</v>
      </c>
      <c r="L3339" s="38" t="str">
        <f>IF('Data. User Inf'!B3339&lt;'Data. Transactions'!C3339,"Current","New")</f>
        <v>New</v>
      </c>
    </row>
    <row r="3340" spans="1:12" ht="15.75" customHeight="1" x14ac:dyDescent="0.25">
      <c r="A3340" s="24">
        <v>48213780</v>
      </c>
      <c r="B3340" s="24">
        <v>5298625787</v>
      </c>
      <c r="C3340" s="26">
        <v>43930</v>
      </c>
      <c r="D3340" s="27">
        <v>20000</v>
      </c>
      <c r="E3340" s="28" t="s">
        <v>9</v>
      </c>
      <c r="F3340" s="24">
        <v>12</v>
      </c>
      <c r="G3340" s="36" t="s">
        <v>99</v>
      </c>
      <c r="H3340" s="38">
        <f>((VLOOKUP(F3340,'Data. Commission'!$B$2:$C$6,2,))/100)*D3340</f>
        <v>400</v>
      </c>
      <c r="I3340" s="38" t="str">
        <f>VLOOKUP(A3340,'Data. User Inf'!$A$2:$D$13428,4,)</f>
        <v>23_to_27</v>
      </c>
      <c r="J3340" s="38" t="str">
        <f>VLOOKUP(A3340,'Data. User Inf'!$A$2:$E$13428,5,)</f>
        <v>MALE</v>
      </c>
      <c r="K3340" s="38" t="str">
        <f>VLOOKUP(A3340,'Data. User Inf'!$A$2:$E$13428,3,)</f>
        <v>Other Cities</v>
      </c>
      <c r="L3340" s="38" t="str">
        <f>IF('Data. User Inf'!B3340&lt;'Data. Transactions'!C3340,"Current","New")</f>
        <v>New</v>
      </c>
    </row>
    <row r="3341" spans="1:12" ht="15.75" customHeight="1" x14ac:dyDescent="0.25">
      <c r="A3341" s="24">
        <v>39657311</v>
      </c>
      <c r="B3341" s="24">
        <v>5295117983</v>
      </c>
      <c r="C3341" s="26">
        <v>43930</v>
      </c>
      <c r="D3341" s="27">
        <v>100000</v>
      </c>
      <c r="E3341" s="28" t="s">
        <v>9</v>
      </c>
      <c r="F3341" s="24">
        <v>12</v>
      </c>
      <c r="G3341" s="37" t="s">
        <v>49</v>
      </c>
      <c r="H3341" s="38">
        <f>((VLOOKUP(F3341,'Data. Commission'!$B$2:$C$6,2,))/100)*D3341</f>
        <v>2000</v>
      </c>
      <c r="I3341" s="38" t="str">
        <f>VLOOKUP(A3341,'Data. User Inf'!$A$2:$D$13428,4,)</f>
        <v>23_to_27</v>
      </c>
      <c r="J3341" s="38" t="str">
        <f>VLOOKUP(A3341,'Data. User Inf'!$A$2:$E$13428,5,)</f>
        <v>MALE</v>
      </c>
      <c r="K3341" s="38" t="str">
        <f>VLOOKUP(A3341,'Data. User Inf'!$A$2:$E$13428,3,)</f>
        <v>Hà Nội</v>
      </c>
      <c r="L3341" s="38" t="str">
        <f>IF('Data. User Inf'!B3341&lt;'Data. Transactions'!C3341,"Current","New")</f>
        <v>Current</v>
      </c>
    </row>
    <row r="3342" spans="1:12" ht="15.75" customHeight="1" x14ac:dyDescent="0.25">
      <c r="A3342" s="24">
        <v>45842784</v>
      </c>
      <c r="B3342" s="24">
        <v>5301134263</v>
      </c>
      <c r="C3342" s="26">
        <v>43930</v>
      </c>
      <c r="D3342" s="27">
        <v>20000</v>
      </c>
      <c r="E3342" s="28" t="s">
        <v>9</v>
      </c>
      <c r="F3342" s="24">
        <v>12</v>
      </c>
      <c r="G3342" s="36" t="s">
        <v>99</v>
      </c>
      <c r="H3342" s="38">
        <f>((VLOOKUP(F3342,'Data. Commission'!$B$2:$C$6,2,))/100)*D3342</f>
        <v>400</v>
      </c>
      <c r="I3342" s="38" t="str">
        <f>VLOOKUP(A3342,'Data. User Inf'!$A$2:$D$13428,4,)</f>
        <v>23_to_27</v>
      </c>
      <c r="J3342" s="38" t="str">
        <f>VLOOKUP(A3342,'Data. User Inf'!$A$2:$E$13428,5,)</f>
        <v>FEMALE</v>
      </c>
      <c r="K3342" s="38" t="str">
        <f>VLOOKUP(A3342,'Data. User Inf'!$A$2:$E$13428,3,)</f>
        <v>Other Cities</v>
      </c>
      <c r="L3342" s="38" t="str">
        <f>IF('Data. User Inf'!B3342&lt;'Data. Transactions'!C3342,"Current","New")</f>
        <v>Current</v>
      </c>
    </row>
    <row r="3343" spans="1:12" ht="15.75" customHeight="1" x14ac:dyDescent="0.25">
      <c r="A3343" s="24">
        <v>41530455</v>
      </c>
      <c r="B3343" s="24">
        <v>5294443268</v>
      </c>
      <c r="C3343" s="26">
        <v>43930</v>
      </c>
      <c r="D3343" s="27">
        <v>20000</v>
      </c>
      <c r="E3343" s="28" t="s">
        <v>9</v>
      </c>
      <c r="F3343" s="24">
        <v>12</v>
      </c>
      <c r="G3343" s="36" t="s">
        <v>99</v>
      </c>
      <c r="H3343" s="38">
        <f>((VLOOKUP(F3343,'Data. Commission'!$B$2:$C$6,2,))/100)*D3343</f>
        <v>400</v>
      </c>
      <c r="I3343" s="38" t="str">
        <f>VLOOKUP(A3343,'Data. User Inf'!$A$2:$D$13428,4,)</f>
        <v>23_to_27</v>
      </c>
      <c r="J3343" s="38" t="str">
        <f>VLOOKUP(A3343,'Data. User Inf'!$A$2:$E$13428,5,)</f>
        <v>FEMALE</v>
      </c>
      <c r="K3343" s="38" t="str">
        <f>VLOOKUP(A3343,'Data. User Inf'!$A$2:$E$13428,3,)</f>
        <v>Other Cities</v>
      </c>
      <c r="L3343" s="38" t="str">
        <f>IF('Data. User Inf'!B3343&lt;'Data. Transactions'!C3343,"Current","New")</f>
        <v>Current</v>
      </c>
    </row>
    <row r="3344" spans="1:12" ht="15.75" customHeight="1" x14ac:dyDescent="0.25">
      <c r="A3344" s="24">
        <v>17304038</v>
      </c>
      <c r="B3344" s="24">
        <v>5294602340</v>
      </c>
      <c r="C3344" s="26">
        <v>43930</v>
      </c>
      <c r="D3344" s="27">
        <v>10000</v>
      </c>
      <c r="E3344" s="28" t="s">
        <v>60</v>
      </c>
      <c r="F3344" s="24">
        <v>13</v>
      </c>
      <c r="G3344" s="36" t="s">
        <v>99</v>
      </c>
      <c r="H3344" s="38">
        <f>((VLOOKUP(F3344,'Data. Commission'!$B$2:$C$6,2,))/100)*D3344</f>
        <v>300</v>
      </c>
      <c r="I3344" s="38" t="str">
        <f>VLOOKUP(A3344,'Data. User Inf'!$A$2:$D$13428,4,)</f>
        <v>23_to_27</v>
      </c>
      <c r="J3344" s="38" t="str">
        <f>VLOOKUP(A3344,'Data. User Inf'!$A$2:$E$13428,5,)</f>
        <v>MALE</v>
      </c>
      <c r="K3344" s="38" t="str">
        <f>VLOOKUP(A3344,'Data. User Inf'!$A$2:$E$13428,3,)</f>
        <v>Other Cities</v>
      </c>
      <c r="L3344" s="38" t="str">
        <f>IF('Data. User Inf'!B3344&lt;'Data. Transactions'!C3344,"Current","New")</f>
        <v>New</v>
      </c>
    </row>
    <row r="3345" spans="1:12" ht="15.75" customHeight="1" x14ac:dyDescent="0.25">
      <c r="A3345" s="24">
        <v>51752862</v>
      </c>
      <c r="B3345" s="24">
        <v>5293557015</v>
      </c>
      <c r="C3345" s="26">
        <v>43930</v>
      </c>
      <c r="D3345" s="27">
        <v>50000</v>
      </c>
      <c r="E3345" s="28" t="s">
        <v>60</v>
      </c>
      <c r="F3345" s="24">
        <v>13</v>
      </c>
      <c r="G3345" s="36" t="s">
        <v>99</v>
      </c>
      <c r="H3345" s="38">
        <f>((VLOOKUP(F3345,'Data. Commission'!$B$2:$C$6,2,))/100)*D3345</f>
        <v>1500</v>
      </c>
      <c r="I3345" s="38" t="str">
        <f>VLOOKUP(A3345,'Data. User Inf'!$A$2:$D$13428,4,)</f>
        <v>28_to_32</v>
      </c>
      <c r="J3345" s="38" t="str">
        <f>VLOOKUP(A3345,'Data. User Inf'!$A$2:$E$13428,5,)</f>
        <v>MALE</v>
      </c>
      <c r="K3345" s="38" t="str">
        <f>VLOOKUP(A3345,'Data. User Inf'!$A$2:$E$13428,3,)</f>
        <v>Hà Nội</v>
      </c>
      <c r="L3345" s="38" t="str">
        <f>IF('Data. User Inf'!B3345&lt;'Data. Transactions'!C3345,"Current","New")</f>
        <v>New</v>
      </c>
    </row>
    <row r="3346" spans="1:12" ht="15.75" customHeight="1" x14ac:dyDescent="0.25">
      <c r="A3346" s="24">
        <v>46527241</v>
      </c>
      <c r="B3346" s="24">
        <v>5295393651</v>
      </c>
      <c r="C3346" s="26">
        <v>43930</v>
      </c>
      <c r="D3346" s="27">
        <v>200000</v>
      </c>
      <c r="E3346" s="28" t="s">
        <v>9</v>
      </c>
      <c r="F3346" s="24">
        <v>12</v>
      </c>
      <c r="G3346" s="37" t="s">
        <v>49</v>
      </c>
      <c r="H3346" s="38">
        <f>((VLOOKUP(F3346,'Data. Commission'!$B$2:$C$6,2,))/100)*D3346</f>
        <v>4000</v>
      </c>
      <c r="I3346" s="38" t="str">
        <f>VLOOKUP(A3346,'Data. User Inf'!$A$2:$D$13428,4,)</f>
        <v>28_to_32</v>
      </c>
      <c r="J3346" s="38" t="str">
        <f>VLOOKUP(A3346,'Data. User Inf'!$A$2:$E$13428,5,)</f>
        <v>MALE</v>
      </c>
      <c r="K3346" s="38" t="str">
        <f>VLOOKUP(A3346,'Data. User Inf'!$A$2:$E$13428,3,)</f>
        <v>Other Cities</v>
      </c>
      <c r="L3346" s="38" t="str">
        <f>IF('Data. User Inf'!B3346&lt;'Data. Transactions'!C3346,"Current","New")</f>
        <v>New</v>
      </c>
    </row>
    <row r="3347" spans="1:12" ht="15.75" customHeight="1" x14ac:dyDescent="0.25">
      <c r="A3347" s="24">
        <v>51885548</v>
      </c>
      <c r="B3347" s="24">
        <v>5299633162</v>
      </c>
      <c r="C3347" s="26">
        <v>43930</v>
      </c>
      <c r="D3347" s="27">
        <v>50000</v>
      </c>
      <c r="E3347" s="28" t="s">
        <v>9</v>
      </c>
      <c r="F3347" s="24">
        <v>12</v>
      </c>
      <c r="G3347" s="36" t="s">
        <v>99</v>
      </c>
      <c r="H3347" s="38">
        <f>((VLOOKUP(F3347,'Data. Commission'!$B$2:$C$6,2,))/100)*D3347</f>
        <v>1000</v>
      </c>
      <c r="I3347" s="38" t="str">
        <f>VLOOKUP(A3347,'Data. User Inf'!$A$2:$D$13428,4,)</f>
        <v>28_to_32</v>
      </c>
      <c r="J3347" s="38" t="str">
        <f>VLOOKUP(A3347,'Data. User Inf'!$A$2:$E$13428,5,)</f>
        <v>MALE</v>
      </c>
      <c r="K3347" s="38" t="str">
        <f>VLOOKUP(A3347,'Data. User Inf'!$A$2:$E$13428,3,)</f>
        <v>Hồ Chí Minh</v>
      </c>
      <c r="L3347" s="38" t="str">
        <f>IF('Data. User Inf'!B3347&lt;'Data. Transactions'!C3347,"Current","New")</f>
        <v>New</v>
      </c>
    </row>
    <row r="3348" spans="1:12" ht="15.75" customHeight="1" x14ac:dyDescent="0.25">
      <c r="A3348" s="24">
        <v>33851528</v>
      </c>
      <c r="B3348" s="24">
        <v>5299191543</v>
      </c>
      <c r="C3348" s="26">
        <v>43930</v>
      </c>
      <c r="D3348" s="27">
        <v>50000</v>
      </c>
      <c r="E3348" s="28" t="s">
        <v>60</v>
      </c>
      <c r="F3348" s="24">
        <v>13</v>
      </c>
      <c r="G3348" s="36" t="s">
        <v>99</v>
      </c>
      <c r="H3348" s="38">
        <f>((VLOOKUP(F3348,'Data. Commission'!$B$2:$C$6,2,))/100)*D3348</f>
        <v>1500</v>
      </c>
      <c r="I3348" s="38" t="str">
        <f>VLOOKUP(A3348,'Data. User Inf'!$A$2:$D$13428,4,)</f>
        <v>28_to_32</v>
      </c>
      <c r="J3348" s="38" t="str">
        <f>VLOOKUP(A3348,'Data. User Inf'!$A$2:$E$13428,5,)</f>
        <v>MALE</v>
      </c>
      <c r="K3348" s="38" t="str">
        <f>VLOOKUP(A3348,'Data. User Inf'!$A$2:$E$13428,3,)</f>
        <v>Other Cities</v>
      </c>
      <c r="L3348" s="38" t="str">
        <f>IF('Data. User Inf'!B3348&lt;'Data. Transactions'!C3348,"Current","New")</f>
        <v>New</v>
      </c>
    </row>
    <row r="3349" spans="1:12" ht="15.75" customHeight="1" x14ac:dyDescent="0.25">
      <c r="A3349" s="24">
        <v>49962418</v>
      </c>
      <c r="B3349" s="24">
        <v>5298732522</v>
      </c>
      <c r="C3349" s="26">
        <v>43930</v>
      </c>
      <c r="D3349" s="27">
        <v>10000</v>
      </c>
      <c r="E3349" s="28" t="s">
        <v>9</v>
      </c>
      <c r="F3349" s="24">
        <v>12</v>
      </c>
      <c r="G3349" s="36" t="s">
        <v>99</v>
      </c>
      <c r="H3349" s="38">
        <f>((VLOOKUP(F3349,'Data. Commission'!$B$2:$C$6,2,))/100)*D3349</f>
        <v>200</v>
      </c>
      <c r="I3349" s="38" t="str">
        <f>VLOOKUP(A3349,'Data. User Inf'!$A$2:$D$13428,4,)</f>
        <v>28_to_32</v>
      </c>
      <c r="J3349" s="38" t="str">
        <f>VLOOKUP(A3349,'Data. User Inf'!$A$2:$E$13428,5,)</f>
        <v>MALE</v>
      </c>
      <c r="K3349" s="38" t="str">
        <f>VLOOKUP(A3349,'Data. User Inf'!$A$2:$E$13428,3,)</f>
        <v>Hà Nội</v>
      </c>
      <c r="L3349" s="38" t="str">
        <f>IF('Data. User Inf'!B3349&lt;'Data. Transactions'!C3349,"Current","New")</f>
        <v>Current</v>
      </c>
    </row>
    <row r="3350" spans="1:12" ht="15.75" customHeight="1" x14ac:dyDescent="0.25">
      <c r="A3350" s="24">
        <v>42753902</v>
      </c>
      <c r="B3350" s="24">
        <v>5297109141</v>
      </c>
      <c r="C3350" s="26">
        <v>43930</v>
      </c>
      <c r="D3350" s="27">
        <v>50000</v>
      </c>
      <c r="E3350" s="28" t="s">
        <v>60</v>
      </c>
      <c r="F3350" s="24">
        <v>13</v>
      </c>
      <c r="G3350" s="36" t="s">
        <v>99</v>
      </c>
      <c r="H3350" s="38">
        <f>((VLOOKUP(F3350,'Data. Commission'!$B$2:$C$6,2,))/100)*D3350</f>
        <v>1500</v>
      </c>
      <c r="I3350" s="38" t="str">
        <f>VLOOKUP(A3350,'Data. User Inf'!$A$2:$D$13428,4,)</f>
        <v>28_to_32</v>
      </c>
      <c r="J3350" s="38" t="str">
        <f>VLOOKUP(A3350,'Data. User Inf'!$A$2:$E$13428,5,)</f>
        <v>FEMALE</v>
      </c>
      <c r="K3350" s="38" t="str">
        <f>VLOOKUP(A3350,'Data. User Inf'!$A$2:$E$13428,3,)</f>
        <v>Hồ Chí Minh</v>
      </c>
      <c r="L3350" s="38" t="str">
        <f>IF('Data. User Inf'!B3350&lt;'Data. Transactions'!C3350,"Current","New")</f>
        <v>Current</v>
      </c>
    </row>
    <row r="3351" spans="1:12" ht="15.75" customHeight="1" x14ac:dyDescent="0.25">
      <c r="A3351" s="24">
        <v>13966284</v>
      </c>
      <c r="B3351" s="24">
        <v>5294105169</v>
      </c>
      <c r="C3351" s="26">
        <v>43930</v>
      </c>
      <c r="D3351" s="27">
        <v>100000</v>
      </c>
      <c r="E3351" s="28" t="s">
        <v>9</v>
      </c>
      <c r="F3351" s="24">
        <v>12</v>
      </c>
      <c r="G3351" s="37" t="s">
        <v>49</v>
      </c>
      <c r="H3351" s="38">
        <f>((VLOOKUP(F3351,'Data. Commission'!$B$2:$C$6,2,))/100)*D3351</f>
        <v>2000</v>
      </c>
      <c r="I3351" s="38" t="str">
        <f>VLOOKUP(A3351,'Data. User Inf'!$A$2:$D$13428,4,)</f>
        <v>33_to_37</v>
      </c>
      <c r="J3351" s="38" t="str">
        <f>VLOOKUP(A3351,'Data. User Inf'!$A$2:$E$13428,5,)</f>
        <v>FEMALE</v>
      </c>
      <c r="K3351" s="38" t="str">
        <f>VLOOKUP(A3351,'Data. User Inf'!$A$2:$E$13428,3,)</f>
        <v>Other Cities</v>
      </c>
      <c r="L3351" s="38" t="str">
        <f>IF('Data. User Inf'!B3351&lt;'Data. Transactions'!C3351,"Current","New")</f>
        <v>Current</v>
      </c>
    </row>
    <row r="3352" spans="1:12" ht="15.75" customHeight="1" x14ac:dyDescent="0.25">
      <c r="A3352" s="24">
        <v>42549565</v>
      </c>
      <c r="B3352" s="24">
        <v>5300024509</v>
      </c>
      <c r="C3352" s="26">
        <v>43930</v>
      </c>
      <c r="D3352" s="27">
        <v>30000</v>
      </c>
      <c r="E3352" s="28" t="s">
        <v>86</v>
      </c>
      <c r="F3352" s="24">
        <v>14</v>
      </c>
      <c r="G3352" s="36" t="s">
        <v>99</v>
      </c>
      <c r="H3352" s="38">
        <f>((VLOOKUP(F3352,'Data. Commission'!$B$2:$C$6,2,))/100)*D3352</f>
        <v>1200</v>
      </c>
      <c r="I3352" s="38" t="str">
        <f>VLOOKUP(A3352,'Data. User Inf'!$A$2:$D$13428,4,)</f>
        <v>33_to_37</v>
      </c>
      <c r="J3352" s="38" t="str">
        <f>VLOOKUP(A3352,'Data. User Inf'!$A$2:$E$13428,5,)</f>
        <v>FEMALE</v>
      </c>
      <c r="K3352" s="38" t="str">
        <f>VLOOKUP(A3352,'Data. User Inf'!$A$2:$E$13428,3,)</f>
        <v>Hồ Chí Minh</v>
      </c>
      <c r="L3352" s="38" t="str">
        <f>IF('Data. User Inf'!B3352&lt;'Data. Transactions'!C3352,"Current","New")</f>
        <v>Current</v>
      </c>
    </row>
    <row r="3353" spans="1:12" ht="15.75" customHeight="1" x14ac:dyDescent="0.25">
      <c r="A3353" s="24">
        <v>44446452</v>
      </c>
      <c r="B3353" s="24">
        <v>5296869594</v>
      </c>
      <c r="C3353" s="26">
        <v>43930</v>
      </c>
      <c r="D3353" s="27">
        <v>30000</v>
      </c>
      <c r="E3353" s="28" t="s">
        <v>86</v>
      </c>
      <c r="F3353" s="24">
        <v>14</v>
      </c>
      <c r="G3353" s="36" t="s">
        <v>99</v>
      </c>
      <c r="H3353" s="38">
        <f>((VLOOKUP(F3353,'Data. Commission'!$B$2:$C$6,2,))/100)*D3353</f>
        <v>1200</v>
      </c>
      <c r="I3353" s="38" t="str">
        <f>VLOOKUP(A3353,'Data. User Inf'!$A$2:$D$13428,4,)</f>
        <v>33_to_37</v>
      </c>
      <c r="J3353" s="38" t="str">
        <f>VLOOKUP(A3353,'Data. User Inf'!$A$2:$E$13428,5,)</f>
        <v>MALE</v>
      </c>
      <c r="K3353" s="38" t="str">
        <f>VLOOKUP(A3353,'Data. User Inf'!$A$2:$E$13428,3,)</f>
        <v>Hà Nội</v>
      </c>
      <c r="L3353" s="38" t="str">
        <f>IF('Data. User Inf'!B3353&lt;'Data. Transactions'!C3353,"Current","New")</f>
        <v>Current</v>
      </c>
    </row>
    <row r="3354" spans="1:12" ht="15.75" customHeight="1" x14ac:dyDescent="0.25">
      <c r="A3354" s="24">
        <v>50784730</v>
      </c>
      <c r="B3354" s="24">
        <v>5300012467</v>
      </c>
      <c r="C3354" s="26">
        <v>43930</v>
      </c>
      <c r="D3354" s="27">
        <v>10000</v>
      </c>
      <c r="E3354" s="24" t="s">
        <v>86</v>
      </c>
      <c r="F3354" s="24">
        <v>14</v>
      </c>
      <c r="G3354" s="37"/>
      <c r="H3354" s="38">
        <f>((VLOOKUP(F3354,'Data. Commission'!$B$2:$C$6,2,))/100)*D3354</f>
        <v>400</v>
      </c>
      <c r="I3354" s="38" t="str">
        <f>VLOOKUP(A3354,'Data. User Inf'!$A$2:$D$13428,4,)</f>
        <v>unknown</v>
      </c>
      <c r="J3354" s="38" t="str">
        <f>VLOOKUP(A3354,'Data. User Inf'!$A$2:$E$13428,5,)</f>
        <v>MALE</v>
      </c>
      <c r="K3354" s="38" t="str">
        <f>VLOOKUP(A3354,'Data. User Inf'!$A$2:$E$13428,3,)</f>
        <v>Hồ Chí Minh</v>
      </c>
      <c r="L3354" s="38" t="str">
        <f>IF('Data. User Inf'!B3354&lt;'Data. Transactions'!C3354,"Current","New")</f>
        <v>Current</v>
      </c>
    </row>
    <row r="3355" spans="1:12" ht="15.75" customHeight="1" x14ac:dyDescent="0.25">
      <c r="A3355" s="24">
        <v>43015966</v>
      </c>
      <c r="B3355" s="24">
        <v>5307678471</v>
      </c>
      <c r="C3355" s="26">
        <v>43931</v>
      </c>
      <c r="D3355" s="27">
        <v>20000</v>
      </c>
      <c r="E3355" s="28" t="s">
        <v>60</v>
      </c>
      <c r="F3355" s="24">
        <v>13</v>
      </c>
      <c r="G3355" s="37"/>
      <c r="H3355" s="38">
        <f>((VLOOKUP(F3355,'Data. Commission'!$B$2:$C$6,2,))/100)*D3355</f>
        <v>600</v>
      </c>
      <c r="I3355" s="38" t="str">
        <f>VLOOKUP(A3355,'Data. User Inf'!$A$2:$D$13428,4,)</f>
        <v>23_to_27</v>
      </c>
      <c r="J3355" s="38" t="str">
        <f>VLOOKUP(A3355,'Data. User Inf'!$A$2:$E$13428,5,)</f>
        <v>FEMALE</v>
      </c>
      <c r="K3355" s="38" t="str">
        <f>VLOOKUP(A3355,'Data. User Inf'!$A$2:$E$13428,3,)</f>
        <v>Hồ Chí Minh</v>
      </c>
      <c r="L3355" s="38" t="str">
        <f>IF('Data. User Inf'!B3355&lt;'Data. Transactions'!C3355,"Current","New")</f>
        <v>Current</v>
      </c>
    </row>
    <row r="3356" spans="1:12" ht="15.75" customHeight="1" x14ac:dyDescent="0.25">
      <c r="A3356" s="24">
        <v>48033215</v>
      </c>
      <c r="B3356" s="24">
        <v>5303015911</v>
      </c>
      <c r="C3356" s="26">
        <v>43931</v>
      </c>
      <c r="D3356" s="27">
        <v>100000</v>
      </c>
      <c r="E3356" s="28" t="s">
        <v>9</v>
      </c>
      <c r="F3356" s="24">
        <v>12</v>
      </c>
      <c r="G3356" s="37" t="s">
        <v>49</v>
      </c>
      <c r="H3356" s="38">
        <f>((VLOOKUP(F3356,'Data. Commission'!$B$2:$C$6,2,))/100)*D3356</f>
        <v>2000</v>
      </c>
      <c r="I3356" s="38" t="str">
        <f>VLOOKUP(A3356,'Data. User Inf'!$A$2:$D$13428,4,)</f>
        <v>&gt;37</v>
      </c>
      <c r="J3356" s="38" t="str">
        <f>VLOOKUP(A3356,'Data. User Inf'!$A$2:$E$13428,5,)</f>
        <v>FEMALE</v>
      </c>
      <c r="K3356" s="38" t="str">
        <f>VLOOKUP(A3356,'Data. User Inf'!$A$2:$E$13428,3,)</f>
        <v>Hồ Chí Minh</v>
      </c>
      <c r="L3356" s="38" t="str">
        <f>IF('Data. User Inf'!B3356&lt;'Data. Transactions'!C3356,"Current","New")</f>
        <v>Current</v>
      </c>
    </row>
    <row r="3357" spans="1:12" ht="15.75" customHeight="1" x14ac:dyDescent="0.25">
      <c r="A3357" s="24">
        <v>53988072</v>
      </c>
      <c r="B3357" s="24">
        <v>5302559559</v>
      </c>
      <c r="C3357" s="26">
        <v>43931</v>
      </c>
      <c r="D3357" s="27">
        <v>20000</v>
      </c>
      <c r="E3357" s="28" t="s">
        <v>9</v>
      </c>
      <c r="F3357" s="24">
        <v>12</v>
      </c>
      <c r="G3357" s="36" t="s">
        <v>99</v>
      </c>
      <c r="H3357" s="38">
        <f>((VLOOKUP(F3357,'Data. Commission'!$B$2:$C$6,2,))/100)*D3357</f>
        <v>400</v>
      </c>
      <c r="I3357" s="38" t="str">
        <f>VLOOKUP(A3357,'Data. User Inf'!$A$2:$D$13428,4,)</f>
        <v>&gt;37</v>
      </c>
      <c r="J3357" s="38" t="str">
        <f>VLOOKUP(A3357,'Data. User Inf'!$A$2:$E$13428,5,)</f>
        <v>FEMALE</v>
      </c>
      <c r="K3357" s="38" t="str">
        <f>VLOOKUP(A3357,'Data. User Inf'!$A$2:$E$13428,3,)</f>
        <v>Other Cities</v>
      </c>
      <c r="L3357" s="38" t="str">
        <f>IF('Data. User Inf'!B3357&lt;'Data. Transactions'!C3357,"Current","New")</f>
        <v>Current</v>
      </c>
    </row>
    <row r="3358" spans="1:12" ht="15.75" customHeight="1" x14ac:dyDescent="0.25">
      <c r="A3358" s="24">
        <v>4151091</v>
      </c>
      <c r="B3358" s="24">
        <v>5307564293</v>
      </c>
      <c r="C3358" s="26">
        <v>43931</v>
      </c>
      <c r="D3358" s="27">
        <v>50000</v>
      </c>
      <c r="E3358" s="28" t="s">
        <v>86</v>
      </c>
      <c r="F3358" s="24">
        <v>14</v>
      </c>
      <c r="G3358" s="36" t="s">
        <v>99</v>
      </c>
      <c r="H3358" s="38">
        <f>((VLOOKUP(F3358,'Data. Commission'!$B$2:$C$6,2,))/100)*D3358</f>
        <v>2000</v>
      </c>
      <c r="I3358" s="38" t="str">
        <f>VLOOKUP(A3358,'Data. User Inf'!$A$2:$D$13428,4,)</f>
        <v>&gt;37</v>
      </c>
      <c r="J3358" s="38" t="str">
        <f>VLOOKUP(A3358,'Data. User Inf'!$A$2:$E$13428,5,)</f>
        <v>FEMALE</v>
      </c>
      <c r="K3358" s="38" t="str">
        <f>VLOOKUP(A3358,'Data. User Inf'!$A$2:$E$13428,3,)</f>
        <v>Hồ Chí Minh</v>
      </c>
      <c r="L3358" s="38" t="str">
        <f>IF('Data. User Inf'!B3358&lt;'Data. Transactions'!C3358,"Current","New")</f>
        <v>Current</v>
      </c>
    </row>
    <row r="3359" spans="1:12" ht="15.75" customHeight="1" x14ac:dyDescent="0.25">
      <c r="A3359" s="24">
        <v>53905432</v>
      </c>
      <c r="B3359" s="24">
        <v>5310286659</v>
      </c>
      <c r="C3359" s="26">
        <v>43931</v>
      </c>
      <c r="D3359" s="27">
        <v>100000</v>
      </c>
      <c r="E3359" s="28" t="s">
        <v>9</v>
      </c>
      <c r="F3359" s="24">
        <v>12</v>
      </c>
      <c r="G3359" s="37" t="s">
        <v>49</v>
      </c>
      <c r="H3359" s="38">
        <f>((VLOOKUP(F3359,'Data. Commission'!$B$2:$C$6,2,))/100)*D3359</f>
        <v>2000</v>
      </c>
      <c r="I3359" s="38" t="str">
        <f>VLOOKUP(A3359,'Data. User Inf'!$A$2:$D$13428,4,)</f>
        <v>unknown</v>
      </c>
      <c r="J3359" s="38" t="str">
        <f>VLOOKUP(A3359,'Data. User Inf'!$A$2:$E$13428,5,)</f>
        <v>FEMALE</v>
      </c>
      <c r="K3359" s="38" t="str">
        <f>VLOOKUP(A3359,'Data. User Inf'!$A$2:$E$13428,3,)</f>
        <v>Other Cities</v>
      </c>
      <c r="L3359" s="38" t="str">
        <f>IF('Data. User Inf'!B3359&lt;'Data. Transactions'!C3359,"Current","New")</f>
        <v>Current</v>
      </c>
    </row>
    <row r="3360" spans="1:12" ht="15.75" customHeight="1" x14ac:dyDescent="0.25">
      <c r="A3360" s="24">
        <v>35768143</v>
      </c>
      <c r="B3360" s="24">
        <v>5302740036</v>
      </c>
      <c r="C3360" s="26">
        <v>43931</v>
      </c>
      <c r="D3360" s="27">
        <v>200000</v>
      </c>
      <c r="E3360" s="28" t="s">
        <v>9</v>
      </c>
      <c r="F3360" s="24">
        <v>12</v>
      </c>
      <c r="G3360" s="37" t="s">
        <v>49</v>
      </c>
      <c r="H3360" s="38">
        <f>((VLOOKUP(F3360,'Data. Commission'!$B$2:$C$6,2,))/100)*D3360</f>
        <v>4000</v>
      </c>
      <c r="I3360" s="38" t="str">
        <f>VLOOKUP(A3360,'Data. User Inf'!$A$2:$D$13428,4,)</f>
        <v>unknown</v>
      </c>
      <c r="J3360" s="38" t="str">
        <f>VLOOKUP(A3360,'Data. User Inf'!$A$2:$E$13428,5,)</f>
        <v>MALE</v>
      </c>
      <c r="K3360" s="38" t="str">
        <f>VLOOKUP(A3360,'Data. User Inf'!$A$2:$E$13428,3,)</f>
        <v>Unknown</v>
      </c>
      <c r="L3360" s="38" t="str">
        <f>IF('Data. User Inf'!B3360&lt;'Data. Transactions'!C3360,"Current","New")</f>
        <v>Current</v>
      </c>
    </row>
    <row r="3361" spans="1:12" ht="15.75" customHeight="1" x14ac:dyDescent="0.25">
      <c r="A3361" s="24">
        <v>50602766</v>
      </c>
      <c r="B3361" s="24">
        <v>5311110182</v>
      </c>
      <c r="C3361" s="26">
        <v>43931</v>
      </c>
      <c r="D3361" s="27">
        <v>50000</v>
      </c>
      <c r="E3361" s="28" t="s">
        <v>60</v>
      </c>
      <c r="F3361" s="24">
        <v>13</v>
      </c>
      <c r="G3361" s="36" t="s">
        <v>99</v>
      </c>
      <c r="H3361" s="38">
        <f>((VLOOKUP(F3361,'Data. Commission'!$B$2:$C$6,2,))/100)*D3361</f>
        <v>1500</v>
      </c>
      <c r="I3361" s="38" t="str">
        <f>VLOOKUP(A3361,'Data. User Inf'!$A$2:$D$13428,4,)</f>
        <v>unknown</v>
      </c>
      <c r="J3361" s="38" t="str">
        <f>VLOOKUP(A3361,'Data. User Inf'!$A$2:$E$13428,5,)</f>
        <v>MALE</v>
      </c>
      <c r="K3361" s="38" t="str">
        <f>VLOOKUP(A3361,'Data. User Inf'!$A$2:$E$13428,3,)</f>
        <v>Hồ Chí Minh</v>
      </c>
      <c r="L3361" s="38" t="str">
        <f>IF('Data. User Inf'!B3361&lt;'Data. Transactions'!C3361,"Current","New")</f>
        <v>Current</v>
      </c>
    </row>
    <row r="3362" spans="1:12" ht="15.75" customHeight="1" x14ac:dyDescent="0.25">
      <c r="A3362" s="24">
        <v>44824055</v>
      </c>
      <c r="B3362" s="24">
        <v>5304993966</v>
      </c>
      <c r="C3362" s="26">
        <v>43931</v>
      </c>
      <c r="D3362" s="27">
        <v>50000</v>
      </c>
      <c r="E3362" s="28" t="s">
        <v>9</v>
      </c>
      <c r="F3362" s="24">
        <v>12</v>
      </c>
      <c r="G3362" s="36" t="s">
        <v>99</v>
      </c>
      <c r="H3362" s="38">
        <f>((VLOOKUP(F3362,'Data. Commission'!$B$2:$C$6,2,))/100)*D3362</f>
        <v>1000</v>
      </c>
      <c r="I3362" s="38" t="str">
        <f>VLOOKUP(A3362,'Data. User Inf'!$A$2:$D$13428,4,)</f>
        <v>unknown</v>
      </c>
      <c r="J3362" s="38" t="str">
        <f>VLOOKUP(A3362,'Data. User Inf'!$A$2:$E$13428,5,)</f>
        <v>MALE</v>
      </c>
      <c r="K3362" s="38" t="str">
        <f>VLOOKUP(A3362,'Data. User Inf'!$A$2:$E$13428,3,)</f>
        <v>Other Cities</v>
      </c>
      <c r="L3362" s="38" t="str">
        <f>IF('Data. User Inf'!B3362&lt;'Data. Transactions'!C3362,"Current","New")</f>
        <v>Current</v>
      </c>
    </row>
    <row r="3363" spans="1:12" ht="15.75" customHeight="1" x14ac:dyDescent="0.25">
      <c r="A3363" s="24">
        <v>51685015</v>
      </c>
      <c r="B3363" s="24">
        <v>5306851969</v>
      </c>
      <c r="C3363" s="26">
        <v>43931</v>
      </c>
      <c r="D3363" s="27">
        <v>50000</v>
      </c>
      <c r="E3363" s="28" t="s">
        <v>9</v>
      </c>
      <c r="F3363" s="24">
        <v>12</v>
      </c>
      <c r="G3363" s="36" t="s">
        <v>99</v>
      </c>
      <c r="H3363" s="38">
        <f>((VLOOKUP(F3363,'Data. Commission'!$B$2:$C$6,2,))/100)*D3363</f>
        <v>1000</v>
      </c>
      <c r="I3363" s="38" t="str">
        <f>VLOOKUP(A3363,'Data. User Inf'!$A$2:$D$13428,4,)</f>
        <v>unknown</v>
      </c>
      <c r="J3363" s="38" t="str">
        <f>VLOOKUP(A3363,'Data. User Inf'!$A$2:$E$13428,5,)</f>
        <v>FEMALE</v>
      </c>
      <c r="K3363" s="38" t="str">
        <f>VLOOKUP(A3363,'Data. User Inf'!$A$2:$E$13428,3,)</f>
        <v>Other Cities</v>
      </c>
      <c r="L3363" s="38" t="str">
        <f>IF('Data. User Inf'!B3363&lt;'Data. Transactions'!C3363,"Current","New")</f>
        <v>New</v>
      </c>
    </row>
    <row r="3364" spans="1:12" ht="15.75" customHeight="1" x14ac:dyDescent="0.25">
      <c r="A3364" s="24">
        <v>40301440</v>
      </c>
      <c r="B3364" s="24">
        <v>5310892515</v>
      </c>
      <c r="C3364" s="26">
        <v>43931</v>
      </c>
      <c r="D3364" s="27">
        <v>50000</v>
      </c>
      <c r="E3364" s="28" t="s">
        <v>9</v>
      </c>
      <c r="F3364" s="24">
        <v>12</v>
      </c>
      <c r="G3364" s="36" t="s">
        <v>99</v>
      </c>
      <c r="H3364" s="38">
        <f>((VLOOKUP(F3364,'Data. Commission'!$B$2:$C$6,2,))/100)*D3364</f>
        <v>1000</v>
      </c>
      <c r="I3364" s="38" t="str">
        <f>VLOOKUP(A3364,'Data. User Inf'!$A$2:$D$13428,4,)</f>
        <v>unknown</v>
      </c>
      <c r="J3364" s="38" t="str">
        <f>VLOOKUP(A3364,'Data. User Inf'!$A$2:$E$13428,5,)</f>
        <v>FEMALE</v>
      </c>
      <c r="K3364" s="38" t="str">
        <f>VLOOKUP(A3364,'Data. User Inf'!$A$2:$E$13428,3,)</f>
        <v>Hồ Chí Minh</v>
      </c>
      <c r="L3364" s="38" t="str">
        <f>IF('Data. User Inf'!B3364&lt;'Data. Transactions'!C3364,"Current","New")</f>
        <v>New</v>
      </c>
    </row>
    <row r="3365" spans="1:12" ht="15.75" customHeight="1" x14ac:dyDescent="0.25">
      <c r="A3365" s="24">
        <v>29276579</v>
      </c>
      <c r="B3365" s="24">
        <v>5311625975</v>
      </c>
      <c r="C3365" s="26">
        <v>43931</v>
      </c>
      <c r="D3365" s="27">
        <v>500000</v>
      </c>
      <c r="E3365" s="28" t="s">
        <v>60</v>
      </c>
      <c r="F3365" s="24">
        <v>13</v>
      </c>
      <c r="G3365" s="37" t="s">
        <v>49</v>
      </c>
      <c r="H3365" s="38">
        <f>((VLOOKUP(F3365,'Data. Commission'!$B$2:$C$6,2,))/100)*D3365</f>
        <v>15000</v>
      </c>
      <c r="I3365" s="38" t="str">
        <f>VLOOKUP(A3365,'Data. User Inf'!$A$2:$D$13428,4,)</f>
        <v>18_to_22</v>
      </c>
      <c r="J3365" s="38" t="str">
        <f>VLOOKUP(A3365,'Data. User Inf'!$A$2:$E$13428,5,)</f>
        <v>MALE</v>
      </c>
      <c r="K3365" s="38" t="str">
        <f>VLOOKUP(A3365,'Data. User Inf'!$A$2:$E$13428,3,)</f>
        <v>Hà Nội</v>
      </c>
      <c r="L3365" s="38" t="str">
        <f>IF('Data. User Inf'!B3365&lt;'Data. Transactions'!C3365,"Current","New")</f>
        <v>New</v>
      </c>
    </row>
    <row r="3366" spans="1:12" ht="15.75" customHeight="1" x14ac:dyDescent="0.25">
      <c r="A3366" s="24">
        <v>47004926</v>
      </c>
      <c r="B3366" s="24">
        <v>5303548902</v>
      </c>
      <c r="C3366" s="26">
        <v>43931</v>
      </c>
      <c r="D3366" s="27">
        <v>50000</v>
      </c>
      <c r="E3366" s="28" t="s">
        <v>9</v>
      </c>
      <c r="F3366" s="24">
        <v>12</v>
      </c>
      <c r="G3366" s="36" t="s">
        <v>99</v>
      </c>
      <c r="H3366" s="38">
        <f>((VLOOKUP(F3366,'Data. Commission'!$B$2:$C$6,2,))/100)*D3366</f>
        <v>1000</v>
      </c>
      <c r="I3366" s="38" t="str">
        <f>VLOOKUP(A3366,'Data. User Inf'!$A$2:$D$13428,4,)</f>
        <v>18_to_22</v>
      </c>
      <c r="J3366" s="38" t="str">
        <f>VLOOKUP(A3366,'Data. User Inf'!$A$2:$E$13428,5,)</f>
        <v>MALE</v>
      </c>
      <c r="K3366" s="38" t="str">
        <f>VLOOKUP(A3366,'Data. User Inf'!$A$2:$E$13428,3,)</f>
        <v>Other Cities</v>
      </c>
      <c r="L3366" s="38" t="str">
        <f>IF('Data. User Inf'!B3366&lt;'Data. Transactions'!C3366,"Current","New")</f>
        <v>New</v>
      </c>
    </row>
    <row r="3367" spans="1:12" ht="15.75" customHeight="1" x14ac:dyDescent="0.25">
      <c r="A3367" s="24">
        <v>20094817</v>
      </c>
      <c r="B3367" s="24">
        <v>5302741631</v>
      </c>
      <c r="C3367" s="26">
        <v>43931</v>
      </c>
      <c r="D3367" s="27">
        <v>10000</v>
      </c>
      <c r="E3367" s="28" t="s">
        <v>9</v>
      </c>
      <c r="F3367" s="24">
        <v>12</v>
      </c>
      <c r="G3367" s="36" t="s">
        <v>99</v>
      </c>
      <c r="H3367" s="38">
        <f>((VLOOKUP(F3367,'Data. Commission'!$B$2:$C$6,2,))/100)*D3367</f>
        <v>200</v>
      </c>
      <c r="I3367" s="38" t="str">
        <f>VLOOKUP(A3367,'Data. User Inf'!$A$2:$D$13428,4,)</f>
        <v>18_to_22</v>
      </c>
      <c r="J3367" s="38" t="str">
        <f>VLOOKUP(A3367,'Data. User Inf'!$A$2:$E$13428,5,)</f>
        <v>MALE</v>
      </c>
      <c r="K3367" s="38" t="str">
        <f>VLOOKUP(A3367,'Data. User Inf'!$A$2:$E$13428,3,)</f>
        <v>Other Cities</v>
      </c>
      <c r="L3367" s="38" t="str">
        <f>IF('Data. User Inf'!B3367&lt;'Data. Transactions'!C3367,"Current","New")</f>
        <v>Current</v>
      </c>
    </row>
    <row r="3368" spans="1:12" ht="15.75" customHeight="1" x14ac:dyDescent="0.25">
      <c r="A3368" s="24">
        <v>38864265</v>
      </c>
      <c r="B3368" s="24">
        <v>5311243581</v>
      </c>
      <c r="C3368" s="26">
        <v>43931</v>
      </c>
      <c r="D3368" s="27">
        <v>20000</v>
      </c>
      <c r="E3368" s="28" t="s">
        <v>9</v>
      </c>
      <c r="F3368" s="24">
        <v>12</v>
      </c>
      <c r="G3368" s="36" t="s">
        <v>99</v>
      </c>
      <c r="H3368" s="38">
        <f>((VLOOKUP(F3368,'Data. Commission'!$B$2:$C$6,2,))/100)*D3368</f>
        <v>400</v>
      </c>
      <c r="I3368" s="38" t="str">
        <f>VLOOKUP(A3368,'Data. User Inf'!$A$2:$D$13428,4,)</f>
        <v>18_to_22</v>
      </c>
      <c r="J3368" s="38" t="str">
        <f>VLOOKUP(A3368,'Data. User Inf'!$A$2:$E$13428,5,)</f>
        <v>FEMALE</v>
      </c>
      <c r="K3368" s="38" t="str">
        <f>VLOOKUP(A3368,'Data. User Inf'!$A$2:$E$13428,3,)</f>
        <v>Other Cities</v>
      </c>
      <c r="L3368" s="38" t="str">
        <f>IF('Data. User Inf'!B3368&lt;'Data. Transactions'!C3368,"Current","New")</f>
        <v>Current</v>
      </c>
    </row>
    <row r="3369" spans="1:12" ht="15.75" customHeight="1" x14ac:dyDescent="0.25">
      <c r="A3369" s="24">
        <v>40429628</v>
      </c>
      <c r="B3369" s="24">
        <v>5302104087</v>
      </c>
      <c r="C3369" s="26">
        <v>43931</v>
      </c>
      <c r="D3369" s="27">
        <v>10000</v>
      </c>
      <c r="E3369" s="28" t="s">
        <v>9</v>
      </c>
      <c r="F3369" s="24">
        <v>12</v>
      </c>
      <c r="G3369" s="36" t="s">
        <v>99</v>
      </c>
      <c r="H3369" s="38">
        <f>((VLOOKUP(F3369,'Data. Commission'!$B$2:$C$6,2,))/100)*D3369</f>
        <v>200</v>
      </c>
      <c r="I3369" s="38" t="str">
        <f>VLOOKUP(A3369,'Data. User Inf'!$A$2:$D$13428,4,)</f>
        <v>18_to_22</v>
      </c>
      <c r="J3369" s="38" t="str">
        <f>VLOOKUP(A3369,'Data. User Inf'!$A$2:$E$13428,5,)</f>
        <v>FEMALE</v>
      </c>
      <c r="K3369" s="38" t="str">
        <f>VLOOKUP(A3369,'Data. User Inf'!$A$2:$E$13428,3,)</f>
        <v>Hồ Chí Minh</v>
      </c>
      <c r="L3369" s="38" t="str">
        <f>IF('Data. User Inf'!B3369&lt;'Data. Transactions'!C3369,"Current","New")</f>
        <v>Current</v>
      </c>
    </row>
    <row r="3370" spans="1:12" ht="15.75" customHeight="1" x14ac:dyDescent="0.25">
      <c r="A3370" s="24">
        <v>52831065</v>
      </c>
      <c r="B3370" s="24">
        <v>5310453074</v>
      </c>
      <c r="C3370" s="26">
        <v>43931</v>
      </c>
      <c r="D3370" s="27">
        <v>50000</v>
      </c>
      <c r="E3370" s="28" t="s">
        <v>9</v>
      </c>
      <c r="F3370" s="24">
        <v>12</v>
      </c>
      <c r="G3370" s="36" t="s">
        <v>99</v>
      </c>
      <c r="H3370" s="38">
        <f>((VLOOKUP(F3370,'Data. Commission'!$B$2:$C$6,2,))/100)*D3370</f>
        <v>1000</v>
      </c>
      <c r="I3370" s="38" t="str">
        <f>VLOOKUP(A3370,'Data. User Inf'!$A$2:$D$13428,4,)</f>
        <v>18_to_22</v>
      </c>
      <c r="J3370" s="38" t="str">
        <f>VLOOKUP(A3370,'Data. User Inf'!$A$2:$E$13428,5,)</f>
        <v>MALE</v>
      </c>
      <c r="K3370" s="38" t="str">
        <f>VLOOKUP(A3370,'Data. User Inf'!$A$2:$E$13428,3,)</f>
        <v>Other Cities</v>
      </c>
      <c r="L3370" s="38" t="str">
        <f>IF('Data. User Inf'!B3370&lt;'Data. Transactions'!C3370,"Current","New")</f>
        <v>Current</v>
      </c>
    </row>
    <row r="3371" spans="1:12" ht="15.75" customHeight="1" x14ac:dyDescent="0.25">
      <c r="A3371" s="24">
        <v>49149906</v>
      </c>
      <c r="B3371" s="24">
        <v>5306361597</v>
      </c>
      <c r="C3371" s="26">
        <v>43931</v>
      </c>
      <c r="D3371" s="27">
        <v>50000</v>
      </c>
      <c r="E3371" s="28" t="s">
        <v>9</v>
      </c>
      <c r="F3371" s="24">
        <v>12</v>
      </c>
      <c r="G3371" s="36" t="s">
        <v>99</v>
      </c>
      <c r="H3371" s="38">
        <f>((VLOOKUP(F3371,'Data. Commission'!$B$2:$C$6,2,))/100)*D3371</f>
        <v>1000</v>
      </c>
      <c r="I3371" s="38" t="str">
        <f>VLOOKUP(A3371,'Data. User Inf'!$A$2:$D$13428,4,)</f>
        <v>18_to_22</v>
      </c>
      <c r="J3371" s="38" t="str">
        <f>VLOOKUP(A3371,'Data. User Inf'!$A$2:$E$13428,5,)</f>
        <v>MALE</v>
      </c>
      <c r="K3371" s="38" t="str">
        <f>VLOOKUP(A3371,'Data. User Inf'!$A$2:$E$13428,3,)</f>
        <v>Other Cities</v>
      </c>
      <c r="L3371" s="38" t="str">
        <f>IF('Data. User Inf'!B3371&lt;'Data. Transactions'!C3371,"Current","New")</f>
        <v>Current</v>
      </c>
    </row>
    <row r="3372" spans="1:12" ht="15.75" customHeight="1" x14ac:dyDescent="0.25">
      <c r="A3372" s="24">
        <v>53938674</v>
      </c>
      <c r="B3372" s="24">
        <v>5304402118</v>
      </c>
      <c r="C3372" s="26">
        <v>43931</v>
      </c>
      <c r="D3372" s="27">
        <v>20000</v>
      </c>
      <c r="E3372" s="28" t="s">
        <v>60</v>
      </c>
      <c r="F3372" s="24">
        <v>13</v>
      </c>
      <c r="G3372" s="36" t="s">
        <v>99</v>
      </c>
      <c r="H3372" s="38">
        <f>((VLOOKUP(F3372,'Data. Commission'!$B$2:$C$6,2,))/100)*D3372</f>
        <v>600</v>
      </c>
      <c r="I3372" s="38" t="str">
        <f>VLOOKUP(A3372,'Data. User Inf'!$A$2:$D$13428,4,)</f>
        <v>23_to_27</v>
      </c>
      <c r="J3372" s="38" t="str">
        <f>VLOOKUP(A3372,'Data. User Inf'!$A$2:$E$13428,5,)</f>
        <v>MALE</v>
      </c>
      <c r="K3372" s="38" t="str">
        <f>VLOOKUP(A3372,'Data. User Inf'!$A$2:$E$13428,3,)</f>
        <v>Other Cities</v>
      </c>
      <c r="L3372" s="38" t="str">
        <f>IF('Data. User Inf'!B3372&lt;'Data. Transactions'!C3372,"Current","New")</f>
        <v>Current</v>
      </c>
    </row>
    <row r="3373" spans="1:12" ht="15.75" customHeight="1" x14ac:dyDescent="0.25">
      <c r="A3373" s="24">
        <v>48764939</v>
      </c>
      <c r="B3373" s="24">
        <v>5309106498</v>
      </c>
      <c r="C3373" s="26">
        <v>43931</v>
      </c>
      <c r="D3373" s="27">
        <v>20000</v>
      </c>
      <c r="E3373" s="28" t="s">
        <v>9</v>
      </c>
      <c r="F3373" s="24">
        <v>12</v>
      </c>
      <c r="G3373" s="36" t="s">
        <v>99</v>
      </c>
      <c r="H3373" s="38">
        <f>((VLOOKUP(F3373,'Data. Commission'!$B$2:$C$6,2,))/100)*D3373</f>
        <v>400</v>
      </c>
      <c r="I3373" s="38" t="str">
        <f>VLOOKUP(A3373,'Data. User Inf'!$A$2:$D$13428,4,)</f>
        <v>23_to_27</v>
      </c>
      <c r="J3373" s="38" t="str">
        <f>VLOOKUP(A3373,'Data. User Inf'!$A$2:$E$13428,5,)</f>
        <v>MALE</v>
      </c>
      <c r="K3373" s="38" t="str">
        <f>VLOOKUP(A3373,'Data. User Inf'!$A$2:$E$13428,3,)</f>
        <v>Other Cities</v>
      </c>
      <c r="L3373" s="38" t="str">
        <f>IF('Data. User Inf'!B3373&lt;'Data. Transactions'!C3373,"Current","New")</f>
        <v>Current</v>
      </c>
    </row>
    <row r="3374" spans="1:12" ht="15.75" customHeight="1" x14ac:dyDescent="0.25">
      <c r="A3374" s="24">
        <v>49658538</v>
      </c>
      <c r="B3374" s="24">
        <v>5304122802</v>
      </c>
      <c r="C3374" s="26">
        <v>43931</v>
      </c>
      <c r="D3374" s="27">
        <v>20000</v>
      </c>
      <c r="E3374" s="28" t="s">
        <v>9</v>
      </c>
      <c r="F3374" s="24">
        <v>12</v>
      </c>
      <c r="G3374" s="36" t="s">
        <v>99</v>
      </c>
      <c r="H3374" s="38">
        <f>((VLOOKUP(F3374,'Data. Commission'!$B$2:$C$6,2,))/100)*D3374</f>
        <v>400</v>
      </c>
      <c r="I3374" s="38" t="str">
        <f>VLOOKUP(A3374,'Data. User Inf'!$A$2:$D$13428,4,)</f>
        <v>23_to_27</v>
      </c>
      <c r="J3374" s="38" t="str">
        <f>VLOOKUP(A3374,'Data. User Inf'!$A$2:$E$13428,5,)</f>
        <v>FEMALE</v>
      </c>
      <c r="K3374" s="38" t="str">
        <f>VLOOKUP(A3374,'Data. User Inf'!$A$2:$E$13428,3,)</f>
        <v>Other Cities</v>
      </c>
      <c r="L3374" s="38" t="str">
        <f>IF('Data. User Inf'!B3374&lt;'Data. Transactions'!C3374,"Current","New")</f>
        <v>Current</v>
      </c>
    </row>
    <row r="3375" spans="1:12" ht="15.75" customHeight="1" x14ac:dyDescent="0.25">
      <c r="A3375" s="24">
        <v>41805515</v>
      </c>
      <c r="B3375" s="24">
        <v>5306783396</v>
      </c>
      <c r="C3375" s="26">
        <v>43931</v>
      </c>
      <c r="D3375" s="27">
        <v>10000</v>
      </c>
      <c r="E3375" s="28" t="s">
        <v>9</v>
      </c>
      <c r="F3375" s="24">
        <v>12</v>
      </c>
      <c r="G3375" s="36" t="s">
        <v>99</v>
      </c>
      <c r="H3375" s="38">
        <f>((VLOOKUP(F3375,'Data. Commission'!$B$2:$C$6,2,))/100)*D3375</f>
        <v>200</v>
      </c>
      <c r="I3375" s="38" t="str">
        <f>VLOOKUP(A3375,'Data. User Inf'!$A$2:$D$13428,4,)</f>
        <v>23_to_27</v>
      </c>
      <c r="J3375" s="38" t="str">
        <f>VLOOKUP(A3375,'Data. User Inf'!$A$2:$E$13428,5,)</f>
        <v>FEMALE</v>
      </c>
      <c r="K3375" s="38" t="str">
        <f>VLOOKUP(A3375,'Data. User Inf'!$A$2:$E$13428,3,)</f>
        <v>Hồ Chí Minh</v>
      </c>
      <c r="L3375" s="38" t="str">
        <f>IF('Data. User Inf'!B3375&lt;'Data. Transactions'!C3375,"Current","New")</f>
        <v>Current</v>
      </c>
    </row>
    <row r="3376" spans="1:12" ht="15.75" customHeight="1" x14ac:dyDescent="0.25">
      <c r="A3376" s="24">
        <v>45163897</v>
      </c>
      <c r="B3376" s="24">
        <v>5309305790</v>
      </c>
      <c r="C3376" s="26">
        <v>43931</v>
      </c>
      <c r="D3376" s="27">
        <v>50000</v>
      </c>
      <c r="E3376" s="28" t="s">
        <v>9</v>
      </c>
      <c r="F3376" s="24">
        <v>12</v>
      </c>
      <c r="G3376" s="36" t="s">
        <v>99</v>
      </c>
      <c r="H3376" s="38">
        <f>((VLOOKUP(F3376,'Data. Commission'!$B$2:$C$6,2,))/100)*D3376</f>
        <v>1000</v>
      </c>
      <c r="I3376" s="38" t="str">
        <f>VLOOKUP(A3376,'Data. User Inf'!$A$2:$D$13428,4,)</f>
        <v>23_to_27</v>
      </c>
      <c r="J3376" s="38" t="str">
        <f>VLOOKUP(A3376,'Data. User Inf'!$A$2:$E$13428,5,)</f>
        <v>FEMALE</v>
      </c>
      <c r="K3376" s="38" t="str">
        <f>VLOOKUP(A3376,'Data. User Inf'!$A$2:$E$13428,3,)</f>
        <v>Other Cities</v>
      </c>
      <c r="L3376" s="38" t="str">
        <f>IF('Data. User Inf'!B3376&lt;'Data. Transactions'!C3376,"Current","New")</f>
        <v>Current</v>
      </c>
    </row>
    <row r="3377" spans="1:12" ht="15.75" customHeight="1" x14ac:dyDescent="0.25">
      <c r="A3377" s="24">
        <v>17366822</v>
      </c>
      <c r="B3377" s="24">
        <v>5301830144</v>
      </c>
      <c r="C3377" s="26">
        <v>43931</v>
      </c>
      <c r="D3377" s="27">
        <v>50000</v>
      </c>
      <c r="E3377" s="28" t="s">
        <v>86</v>
      </c>
      <c r="F3377" s="24">
        <v>14</v>
      </c>
      <c r="G3377" s="36" t="s">
        <v>99</v>
      </c>
      <c r="H3377" s="38">
        <f>((VLOOKUP(F3377,'Data. Commission'!$B$2:$C$6,2,))/100)*D3377</f>
        <v>2000</v>
      </c>
      <c r="I3377" s="38" t="str">
        <f>VLOOKUP(A3377,'Data. User Inf'!$A$2:$D$13428,4,)</f>
        <v>23_to_27</v>
      </c>
      <c r="J3377" s="38" t="str">
        <f>VLOOKUP(A3377,'Data. User Inf'!$A$2:$E$13428,5,)</f>
        <v>MALE</v>
      </c>
      <c r="K3377" s="38" t="str">
        <f>VLOOKUP(A3377,'Data. User Inf'!$A$2:$E$13428,3,)</f>
        <v>Other Cities</v>
      </c>
      <c r="L3377" s="38" t="str">
        <f>IF('Data. User Inf'!B3377&lt;'Data. Transactions'!C3377,"Current","New")</f>
        <v>Current</v>
      </c>
    </row>
    <row r="3378" spans="1:12" ht="15.75" customHeight="1" x14ac:dyDescent="0.25">
      <c r="A3378" s="24">
        <v>50312475</v>
      </c>
      <c r="B3378" s="24">
        <v>5308612901</v>
      </c>
      <c r="C3378" s="26">
        <v>43931</v>
      </c>
      <c r="D3378" s="27">
        <v>100000</v>
      </c>
      <c r="E3378" s="28" t="s">
        <v>9</v>
      </c>
      <c r="F3378" s="24">
        <v>12</v>
      </c>
      <c r="G3378" s="37" t="s">
        <v>49</v>
      </c>
      <c r="H3378" s="38">
        <f>((VLOOKUP(F3378,'Data. Commission'!$B$2:$C$6,2,))/100)*D3378</f>
        <v>2000</v>
      </c>
      <c r="I3378" s="38" t="str">
        <f>VLOOKUP(A3378,'Data. User Inf'!$A$2:$D$13428,4,)</f>
        <v>23_to_27</v>
      </c>
      <c r="J3378" s="38" t="str">
        <f>VLOOKUP(A3378,'Data. User Inf'!$A$2:$E$13428,5,)</f>
        <v>MALE</v>
      </c>
      <c r="K3378" s="38" t="str">
        <f>VLOOKUP(A3378,'Data. User Inf'!$A$2:$E$13428,3,)</f>
        <v>Unknown</v>
      </c>
      <c r="L3378" s="38" t="str">
        <f>IF('Data. User Inf'!B3378&lt;'Data. Transactions'!C3378,"Current","New")</f>
        <v>Current</v>
      </c>
    </row>
    <row r="3379" spans="1:12" ht="15.75" customHeight="1" x14ac:dyDescent="0.25">
      <c r="A3379" s="24">
        <v>15298262</v>
      </c>
      <c r="B3379" s="24">
        <v>5306854104</v>
      </c>
      <c r="C3379" s="26">
        <v>43931</v>
      </c>
      <c r="D3379" s="27">
        <v>100000</v>
      </c>
      <c r="E3379" s="28" t="s">
        <v>9</v>
      </c>
      <c r="F3379" s="24">
        <v>12</v>
      </c>
      <c r="G3379" s="36" t="s">
        <v>99</v>
      </c>
      <c r="H3379" s="38">
        <f>((VLOOKUP(F3379,'Data. Commission'!$B$2:$C$6,2,))/100)*D3379</f>
        <v>2000</v>
      </c>
      <c r="I3379" s="38" t="str">
        <f>VLOOKUP(A3379,'Data. User Inf'!$A$2:$D$13428,4,)</f>
        <v>23_to_27</v>
      </c>
      <c r="J3379" s="38" t="str">
        <f>VLOOKUP(A3379,'Data. User Inf'!$A$2:$E$13428,5,)</f>
        <v>MALE</v>
      </c>
      <c r="K3379" s="38" t="str">
        <f>VLOOKUP(A3379,'Data. User Inf'!$A$2:$E$13428,3,)</f>
        <v>Other Cities</v>
      </c>
      <c r="L3379" s="38" t="str">
        <f>IF('Data. User Inf'!B3379&lt;'Data. Transactions'!C3379,"Current","New")</f>
        <v>New</v>
      </c>
    </row>
    <row r="3380" spans="1:12" ht="15.75" customHeight="1" x14ac:dyDescent="0.25">
      <c r="A3380" s="24">
        <v>41796513</v>
      </c>
      <c r="B3380" s="24">
        <v>5306066348</v>
      </c>
      <c r="C3380" s="26">
        <v>43931</v>
      </c>
      <c r="D3380" s="27">
        <v>50000</v>
      </c>
      <c r="E3380" s="28" t="s">
        <v>9</v>
      </c>
      <c r="F3380" s="24">
        <v>12</v>
      </c>
      <c r="G3380" s="36" t="s">
        <v>99</v>
      </c>
      <c r="H3380" s="38">
        <f>((VLOOKUP(F3380,'Data. Commission'!$B$2:$C$6,2,))/100)*D3380</f>
        <v>1000</v>
      </c>
      <c r="I3380" s="38" t="str">
        <f>VLOOKUP(A3380,'Data. User Inf'!$A$2:$D$13428,4,)</f>
        <v>23_to_27</v>
      </c>
      <c r="J3380" s="38" t="str">
        <f>VLOOKUP(A3380,'Data. User Inf'!$A$2:$E$13428,5,)</f>
        <v>MALE</v>
      </c>
      <c r="K3380" s="38" t="str">
        <f>VLOOKUP(A3380,'Data. User Inf'!$A$2:$E$13428,3,)</f>
        <v>Hà Nội</v>
      </c>
      <c r="L3380" s="38" t="str">
        <f>IF('Data. User Inf'!B3380&lt;'Data. Transactions'!C3380,"Current","New")</f>
        <v>Current</v>
      </c>
    </row>
    <row r="3381" spans="1:12" ht="15.75" customHeight="1" x14ac:dyDescent="0.25">
      <c r="A3381" s="24">
        <v>52217506</v>
      </c>
      <c r="B3381" s="24">
        <v>5311380660</v>
      </c>
      <c r="C3381" s="26">
        <v>43931</v>
      </c>
      <c r="D3381" s="27">
        <v>100000</v>
      </c>
      <c r="E3381" s="28" t="s">
        <v>9</v>
      </c>
      <c r="F3381" s="24">
        <v>12</v>
      </c>
      <c r="G3381" s="36" t="s">
        <v>99</v>
      </c>
      <c r="H3381" s="38">
        <f>((VLOOKUP(F3381,'Data. Commission'!$B$2:$C$6,2,))/100)*D3381</f>
        <v>2000</v>
      </c>
      <c r="I3381" s="38" t="str">
        <f>VLOOKUP(A3381,'Data. User Inf'!$A$2:$D$13428,4,)</f>
        <v>28_to_32</v>
      </c>
      <c r="J3381" s="38" t="str">
        <f>VLOOKUP(A3381,'Data. User Inf'!$A$2:$E$13428,5,)</f>
        <v>MALE</v>
      </c>
      <c r="K3381" s="38" t="str">
        <f>VLOOKUP(A3381,'Data. User Inf'!$A$2:$E$13428,3,)</f>
        <v>Hồ Chí Minh</v>
      </c>
      <c r="L3381" s="38" t="str">
        <f>IF('Data. User Inf'!B3381&lt;'Data. Transactions'!C3381,"Current","New")</f>
        <v>Current</v>
      </c>
    </row>
    <row r="3382" spans="1:12" ht="15.75" customHeight="1" x14ac:dyDescent="0.25">
      <c r="A3382" s="24">
        <v>41342050</v>
      </c>
      <c r="B3382" s="24">
        <v>5311316909</v>
      </c>
      <c r="C3382" s="26">
        <v>43931</v>
      </c>
      <c r="D3382" s="27">
        <v>100000</v>
      </c>
      <c r="E3382" s="28" t="s">
        <v>9</v>
      </c>
      <c r="F3382" s="24">
        <v>12</v>
      </c>
      <c r="G3382" s="36" t="s">
        <v>99</v>
      </c>
      <c r="H3382" s="38">
        <f>((VLOOKUP(F3382,'Data. Commission'!$B$2:$C$6,2,))/100)*D3382</f>
        <v>2000</v>
      </c>
      <c r="I3382" s="38" t="str">
        <f>VLOOKUP(A3382,'Data. User Inf'!$A$2:$D$13428,4,)</f>
        <v>28_to_32</v>
      </c>
      <c r="J3382" s="38" t="str">
        <f>VLOOKUP(A3382,'Data. User Inf'!$A$2:$E$13428,5,)</f>
        <v>FEMALE</v>
      </c>
      <c r="K3382" s="38" t="str">
        <f>VLOOKUP(A3382,'Data. User Inf'!$A$2:$E$13428,3,)</f>
        <v>Other Cities</v>
      </c>
      <c r="L3382" s="38" t="str">
        <f>IF('Data. User Inf'!B3382&lt;'Data. Transactions'!C3382,"Current","New")</f>
        <v>New</v>
      </c>
    </row>
    <row r="3383" spans="1:12" ht="15.75" customHeight="1" x14ac:dyDescent="0.25">
      <c r="A3383" s="24">
        <v>42462339</v>
      </c>
      <c r="B3383" s="24">
        <v>5303522231</v>
      </c>
      <c r="C3383" s="26">
        <v>43931</v>
      </c>
      <c r="D3383" s="27">
        <v>200000</v>
      </c>
      <c r="E3383" s="28" t="s">
        <v>60</v>
      </c>
      <c r="F3383" s="24">
        <v>13</v>
      </c>
      <c r="G3383" s="37" t="s">
        <v>49</v>
      </c>
      <c r="H3383" s="38">
        <f>((VLOOKUP(F3383,'Data. Commission'!$B$2:$C$6,2,))/100)*D3383</f>
        <v>6000</v>
      </c>
      <c r="I3383" s="38" t="str">
        <f>VLOOKUP(A3383,'Data. User Inf'!$A$2:$D$13428,4,)</f>
        <v>28_to_32</v>
      </c>
      <c r="J3383" s="38" t="str">
        <f>VLOOKUP(A3383,'Data. User Inf'!$A$2:$E$13428,5,)</f>
        <v>MALE</v>
      </c>
      <c r="K3383" s="38" t="str">
        <f>VLOOKUP(A3383,'Data. User Inf'!$A$2:$E$13428,3,)</f>
        <v>Hồ Chí Minh</v>
      </c>
      <c r="L3383" s="38" t="str">
        <f>IF('Data. User Inf'!B3383&lt;'Data. Transactions'!C3383,"Current","New")</f>
        <v>New</v>
      </c>
    </row>
    <row r="3384" spans="1:12" ht="15.75" customHeight="1" x14ac:dyDescent="0.25">
      <c r="A3384" s="24">
        <v>54585604</v>
      </c>
      <c r="B3384" s="24">
        <v>5307231833</v>
      </c>
      <c r="C3384" s="26">
        <v>43931</v>
      </c>
      <c r="D3384" s="27">
        <v>10000</v>
      </c>
      <c r="E3384" s="28" t="s">
        <v>9</v>
      </c>
      <c r="F3384" s="24">
        <v>12</v>
      </c>
      <c r="G3384" s="36" t="s">
        <v>99</v>
      </c>
      <c r="H3384" s="38">
        <f>((VLOOKUP(F3384,'Data. Commission'!$B$2:$C$6,2,))/100)*D3384</f>
        <v>200</v>
      </c>
      <c r="I3384" s="38" t="str">
        <f>VLOOKUP(A3384,'Data. User Inf'!$A$2:$D$13428,4,)</f>
        <v>28_to_32</v>
      </c>
      <c r="J3384" s="38" t="str">
        <f>VLOOKUP(A3384,'Data. User Inf'!$A$2:$E$13428,5,)</f>
        <v>FEMALE</v>
      </c>
      <c r="K3384" s="38" t="str">
        <f>VLOOKUP(A3384,'Data. User Inf'!$A$2:$E$13428,3,)</f>
        <v>Other Cities</v>
      </c>
      <c r="L3384" s="38" t="str">
        <f>IF('Data. User Inf'!B3384&lt;'Data. Transactions'!C3384,"Current","New")</f>
        <v>New</v>
      </c>
    </row>
    <row r="3385" spans="1:12" ht="15.75" customHeight="1" x14ac:dyDescent="0.25">
      <c r="A3385" s="24">
        <v>38577470</v>
      </c>
      <c r="B3385" s="24">
        <v>5307150528</v>
      </c>
      <c r="C3385" s="26">
        <v>43931</v>
      </c>
      <c r="D3385" s="27">
        <v>30000</v>
      </c>
      <c r="E3385" s="28" t="s">
        <v>60</v>
      </c>
      <c r="F3385" s="24">
        <v>13</v>
      </c>
      <c r="G3385" s="36" t="s">
        <v>99</v>
      </c>
      <c r="H3385" s="38">
        <f>((VLOOKUP(F3385,'Data. Commission'!$B$2:$C$6,2,))/100)*D3385</f>
        <v>900</v>
      </c>
      <c r="I3385" s="38" t="str">
        <f>VLOOKUP(A3385,'Data. User Inf'!$A$2:$D$13428,4,)</f>
        <v>28_to_32</v>
      </c>
      <c r="J3385" s="38" t="str">
        <f>VLOOKUP(A3385,'Data. User Inf'!$A$2:$E$13428,5,)</f>
        <v>MALE</v>
      </c>
      <c r="K3385" s="38" t="str">
        <f>VLOOKUP(A3385,'Data. User Inf'!$A$2:$E$13428,3,)</f>
        <v>Hà Nội</v>
      </c>
      <c r="L3385" s="38" t="str">
        <f>IF('Data. User Inf'!B3385&lt;'Data. Transactions'!C3385,"Current","New")</f>
        <v>New</v>
      </c>
    </row>
    <row r="3386" spans="1:12" ht="15.75" customHeight="1" x14ac:dyDescent="0.25">
      <c r="A3386" s="24">
        <v>45359697</v>
      </c>
      <c r="B3386" s="24">
        <v>5310588066</v>
      </c>
      <c r="C3386" s="26">
        <v>43931</v>
      </c>
      <c r="D3386" s="27">
        <v>20000</v>
      </c>
      <c r="E3386" s="28" t="s">
        <v>9</v>
      </c>
      <c r="F3386" s="24">
        <v>12</v>
      </c>
      <c r="G3386" s="36" t="s">
        <v>99</v>
      </c>
      <c r="H3386" s="38">
        <f>((VLOOKUP(F3386,'Data. Commission'!$B$2:$C$6,2,))/100)*D3386</f>
        <v>400</v>
      </c>
      <c r="I3386" s="38" t="str">
        <f>VLOOKUP(A3386,'Data. User Inf'!$A$2:$D$13428,4,)</f>
        <v>28_to_32</v>
      </c>
      <c r="J3386" s="38" t="str">
        <f>VLOOKUP(A3386,'Data. User Inf'!$A$2:$E$13428,5,)</f>
        <v>MALE</v>
      </c>
      <c r="K3386" s="38" t="str">
        <f>VLOOKUP(A3386,'Data. User Inf'!$A$2:$E$13428,3,)</f>
        <v>Other Cities</v>
      </c>
      <c r="L3386" s="38" t="str">
        <f>IF('Data. User Inf'!B3386&lt;'Data. Transactions'!C3386,"Current","New")</f>
        <v>New</v>
      </c>
    </row>
    <row r="3387" spans="1:12" ht="15.75" customHeight="1" x14ac:dyDescent="0.25">
      <c r="A3387" s="24">
        <v>50141843</v>
      </c>
      <c r="B3387" s="24">
        <v>5307685733</v>
      </c>
      <c r="C3387" s="26">
        <v>43931</v>
      </c>
      <c r="D3387" s="27">
        <v>50000</v>
      </c>
      <c r="E3387" s="28" t="s">
        <v>86</v>
      </c>
      <c r="F3387" s="24">
        <v>14</v>
      </c>
      <c r="G3387" s="36" t="s">
        <v>99</v>
      </c>
      <c r="H3387" s="38">
        <f>((VLOOKUP(F3387,'Data. Commission'!$B$2:$C$6,2,))/100)*D3387</f>
        <v>2000</v>
      </c>
      <c r="I3387" s="38" t="str">
        <f>VLOOKUP(A3387,'Data. User Inf'!$A$2:$D$13428,4,)</f>
        <v>33_to_37</v>
      </c>
      <c r="J3387" s="38" t="str">
        <f>VLOOKUP(A3387,'Data. User Inf'!$A$2:$E$13428,5,)</f>
        <v>MALE</v>
      </c>
      <c r="K3387" s="38" t="str">
        <f>VLOOKUP(A3387,'Data. User Inf'!$A$2:$E$13428,3,)</f>
        <v>Hồ Chí Minh</v>
      </c>
      <c r="L3387" s="38" t="str">
        <f>IF('Data. User Inf'!B3387&lt;'Data. Transactions'!C3387,"Current","New")</f>
        <v>New</v>
      </c>
    </row>
    <row r="3388" spans="1:12" ht="15.75" customHeight="1" x14ac:dyDescent="0.25">
      <c r="A3388" s="24">
        <v>33107636</v>
      </c>
      <c r="B3388" s="24">
        <v>5305040059</v>
      </c>
      <c r="C3388" s="26">
        <v>43931</v>
      </c>
      <c r="D3388" s="27">
        <v>20000</v>
      </c>
      <c r="E3388" s="28" t="s">
        <v>9</v>
      </c>
      <c r="F3388" s="24">
        <v>12</v>
      </c>
      <c r="G3388" s="36" t="s">
        <v>99</v>
      </c>
      <c r="H3388" s="38">
        <f>((VLOOKUP(F3388,'Data. Commission'!$B$2:$C$6,2,))/100)*D3388</f>
        <v>400</v>
      </c>
      <c r="I3388" s="38" t="str">
        <f>VLOOKUP(A3388,'Data. User Inf'!$A$2:$D$13428,4,)</f>
        <v>33_to_37</v>
      </c>
      <c r="J3388" s="38" t="str">
        <f>VLOOKUP(A3388,'Data. User Inf'!$A$2:$E$13428,5,)</f>
        <v>FEMALE</v>
      </c>
      <c r="K3388" s="38" t="str">
        <f>VLOOKUP(A3388,'Data. User Inf'!$A$2:$E$13428,3,)</f>
        <v>Other Cities</v>
      </c>
      <c r="L3388" s="38" t="str">
        <f>IF('Data. User Inf'!B3388&lt;'Data. Transactions'!C3388,"Current","New")</f>
        <v>Current</v>
      </c>
    </row>
    <row r="3389" spans="1:12" ht="15.75" customHeight="1" x14ac:dyDescent="0.25">
      <c r="A3389" s="24">
        <v>47112479</v>
      </c>
      <c r="B3389" s="24">
        <v>5310414988</v>
      </c>
      <c r="C3389" s="26">
        <v>43931</v>
      </c>
      <c r="D3389" s="27">
        <v>50000</v>
      </c>
      <c r="E3389" s="28" t="s">
        <v>86</v>
      </c>
      <c r="F3389" s="24">
        <v>14</v>
      </c>
      <c r="G3389" s="37"/>
      <c r="H3389" s="38">
        <f>((VLOOKUP(F3389,'Data. Commission'!$B$2:$C$6,2,))/100)*D3389</f>
        <v>2000</v>
      </c>
      <c r="I3389" s="38" t="str">
        <f>VLOOKUP(A3389,'Data. User Inf'!$A$2:$D$13428,4,)</f>
        <v>23_to_27</v>
      </c>
      <c r="J3389" s="38" t="str">
        <f>VLOOKUP(A3389,'Data. User Inf'!$A$2:$E$13428,5,)</f>
        <v>MALE</v>
      </c>
      <c r="K3389" s="38" t="str">
        <f>VLOOKUP(A3389,'Data. User Inf'!$A$2:$E$13428,3,)</f>
        <v>Other Cities</v>
      </c>
      <c r="L3389" s="38" t="str">
        <f>IF('Data. User Inf'!B3389&lt;'Data. Transactions'!C3389,"Current","New")</f>
        <v>Current</v>
      </c>
    </row>
    <row r="3390" spans="1:12" ht="15.75" customHeight="1" x14ac:dyDescent="0.25">
      <c r="A3390" s="24">
        <v>38740085</v>
      </c>
      <c r="B3390" s="24">
        <v>5311421996</v>
      </c>
      <c r="C3390" s="26">
        <v>43931</v>
      </c>
      <c r="D3390" s="27">
        <v>50000</v>
      </c>
      <c r="E3390" s="28" t="s">
        <v>60</v>
      </c>
      <c r="F3390" s="24">
        <v>13</v>
      </c>
      <c r="G3390" s="37"/>
      <c r="H3390" s="38">
        <f>((VLOOKUP(F3390,'Data. Commission'!$B$2:$C$6,2,))/100)*D3390</f>
        <v>1500</v>
      </c>
      <c r="I3390" s="38" t="str">
        <f>VLOOKUP(A3390,'Data. User Inf'!$A$2:$D$13428,4,)</f>
        <v>28_to_32</v>
      </c>
      <c r="J3390" s="38" t="str">
        <f>VLOOKUP(A3390,'Data. User Inf'!$A$2:$E$13428,5,)</f>
        <v>MALE</v>
      </c>
      <c r="K3390" s="38" t="str">
        <f>VLOOKUP(A3390,'Data. User Inf'!$A$2:$E$13428,3,)</f>
        <v>Other Cities</v>
      </c>
      <c r="L3390" s="38" t="str">
        <f>IF('Data. User Inf'!B3390&lt;'Data. Transactions'!C3390,"Current","New")</f>
        <v>Current</v>
      </c>
    </row>
    <row r="3391" spans="1:12" ht="15.75" customHeight="1" x14ac:dyDescent="0.25">
      <c r="A3391" s="24">
        <v>54779054</v>
      </c>
      <c r="B3391" s="24">
        <v>5358388076</v>
      </c>
      <c r="C3391" s="26">
        <v>43931</v>
      </c>
      <c r="D3391" s="27">
        <v>30000</v>
      </c>
      <c r="E3391" s="28" t="s">
        <v>9</v>
      </c>
      <c r="F3391" s="24">
        <v>12</v>
      </c>
      <c r="G3391" s="36" t="s">
        <v>99</v>
      </c>
      <c r="H3391" s="38">
        <f>((VLOOKUP(F3391,'Data. Commission'!$B$2:$C$6,2,))/100)*D3391</f>
        <v>600</v>
      </c>
      <c r="I3391" s="38" t="str">
        <f>VLOOKUP(A3391,'Data. User Inf'!$A$2:$D$13428,4,)</f>
        <v>unknown</v>
      </c>
      <c r="J3391" s="38" t="str">
        <f>VLOOKUP(A3391,'Data. User Inf'!$A$2:$E$13428,5,)</f>
        <v>FEMALE</v>
      </c>
      <c r="K3391" s="38" t="str">
        <f>VLOOKUP(A3391,'Data. User Inf'!$A$2:$E$13428,3,)</f>
        <v>Other Cities</v>
      </c>
      <c r="L3391" s="38" t="str">
        <f>IF('Data. User Inf'!B3391&lt;'Data. Transactions'!C3391,"Current","New")</f>
        <v>Current</v>
      </c>
    </row>
    <row r="3392" spans="1:12" ht="15.75" customHeight="1" x14ac:dyDescent="0.25">
      <c r="A3392" s="24">
        <v>23426908</v>
      </c>
      <c r="B3392" s="24">
        <v>5365644616</v>
      </c>
      <c r="C3392" s="26">
        <v>43931</v>
      </c>
      <c r="D3392" s="27">
        <v>20000</v>
      </c>
      <c r="E3392" s="28" t="s">
        <v>9</v>
      </c>
      <c r="F3392" s="24">
        <v>12</v>
      </c>
      <c r="G3392" s="36" t="s">
        <v>99</v>
      </c>
      <c r="H3392" s="38">
        <f>((VLOOKUP(F3392,'Data. Commission'!$B$2:$C$6,2,))/100)*D3392</f>
        <v>400</v>
      </c>
      <c r="I3392" s="38" t="str">
        <f>VLOOKUP(A3392,'Data. User Inf'!$A$2:$D$13428,4,)</f>
        <v>unknown</v>
      </c>
      <c r="J3392" s="38" t="str">
        <f>VLOOKUP(A3392,'Data. User Inf'!$A$2:$E$13428,5,)</f>
        <v>MALE</v>
      </c>
      <c r="K3392" s="38" t="str">
        <f>VLOOKUP(A3392,'Data. User Inf'!$A$2:$E$13428,3,)</f>
        <v>Hồ Chí Minh</v>
      </c>
      <c r="L3392" s="38" t="str">
        <f>IF('Data. User Inf'!B3392&lt;'Data. Transactions'!C3392,"Current","New")</f>
        <v>Current</v>
      </c>
    </row>
    <row r="3393" spans="1:12" ht="15.75" customHeight="1" x14ac:dyDescent="0.25">
      <c r="A3393" s="24">
        <v>33265913</v>
      </c>
      <c r="B3393" s="24">
        <v>5365726570</v>
      </c>
      <c r="C3393" s="26">
        <v>43931</v>
      </c>
      <c r="D3393" s="27">
        <v>30000</v>
      </c>
      <c r="E3393" s="28" t="s">
        <v>9</v>
      </c>
      <c r="F3393" s="24">
        <v>12</v>
      </c>
      <c r="G3393" s="36" t="s">
        <v>99</v>
      </c>
      <c r="H3393" s="38">
        <f>((VLOOKUP(F3393,'Data. Commission'!$B$2:$C$6,2,))/100)*D3393</f>
        <v>600</v>
      </c>
      <c r="I3393" s="38" t="str">
        <f>VLOOKUP(A3393,'Data. User Inf'!$A$2:$D$13428,4,)</f>
        <v>unknown</v>
      </c>
      <c r="J3393" s="38" t="str">
        <f>VLOOKUP(A3393,'Data. User Inf'!$A$2:$E$13428,5,)</f>
        <v>MALE</v>
      </c>
      <c r="K3393" s="38" t="str">
        <f>VLOOKUP(A3393,'Data. User Inf'!$A$2:$E$13428,3,)</f>
        <v>Hồ Chí Minh</v>
      </c>
      <c r="L3393" s="38" t="str">
        <f>IF('Data. User Inf'!B3393&lt;'Data. Transactions'!C3393,"Current","New")</f>
        <v>Current</v>
      </c>
    </row>
    <row r="3394" spans="1:12" ht="15.75" customHeight="1" x14ac:dyDescent="0.25">
      <c r="A3394" s="24">
        <v>43359568</v>
      </c>
      <c r="B3394" s="24">
        <v>5361967277</v>
      </c>
      <c r="C3394" s="26">
        <v>43931</v>
      </c>
      <c r="D3394" s="27">
        <v>20000</v>
      </c>
      <c r="E3394" s="28" t="s">
        <v>86</v>
      </c>
      <c r="F3394" s="24">
        <v>14</v>
      </c>
      <c r="G3394" s="36" t="s">
        <v>99</v>
      </c>
      <c r="H3394" s="38">
        <f>((VLOOKUP(F3394,'Data. Commission'!$B$2:$C$6,2,))/100)*D3394</f>
        <v>800</v>
      </c>
      <c r="I3394" s="38" t="str">
        <f>VLOOKUP(A3394,'Data. User Inf'!$A$2:$D$13428,4,)</f>
        <v>unknown</v>
      </c>
      <c r="J3394" s="38" t="str">
        <f>VLOOKUP(A3394,'Data. User Inf'!$A$2:$E$13428,5,)</f>
        <v>FEMALE</v>
      </c>
      <c r="K3394" s="38" t="str">
        <f>VLOOKUP(A3394,'Data. User Inf'!$A$2:$E$13428,3,)</f>
        <v>Hồ Chí Minh</v>
      </c>
      <c r="L3394" s="38" t="str">
        <f>IF('Data. User Inf'!B3394&lt;'Data. Transactions'!C3394,"Current","New")</f>
        <v>Current</v>
      </c>
    </row>
    <row r="3395" spans="1:12" ht="15.75" customHeight="1" x14ac:dyDescent="0.25">
      <c r="A3395" s="24">
        <v>51914905</v>
      </c>
      <c r="B3395" s="24">
        <v>5363401622</v>
      </c>
      <c r="C3395" s="26">
        <v>43931</v>
      </c>
      <c r="D3395" s="27">
        <v>50000</v>
      </c>
      <c r="E3395" s="28" t="s">
        <v>9</v>
      </c>
      <c r="F3395" s="24">
        <v>12</v>
      </c>
      <c r="G3395" s="36" t="s">
        <v>99</v>
      </c>
      <c r="H3395" s="38">
        <f>((VLOOKUP(F3395,'Data. Commission'!$B$2:$C$6,2,))/100)*D3395</f>
        <v>1000</v>
      </c>
      <c r="I3395" s="38" t="str">
        <f>VLOOKUP(A3395,'Data. User Inf'!$A$2:$D$13428,4,)</f>
        <v>unknown</v>
      </c>
      <c r="J3395" s="38" t="str">
        <f>VLOOKUP(A3395,'Data. User Inf'!$A$2:$E$13428,5,)</f>
        <v>MALE</v>
      </c>
      <c r="K3395" s="38" t="str">
        <f>VLOOKUP(A3395,'Data. User Inf'!$A$2:$E$13428,3,)</f>
        <v>Other Cities</v>
      </c>
      <c r="L3395" s="38" t="str">
        <f>IF('Data. User Inf'!B3395&lt;'Data. Transactions'!C3395,"Current","New")</f>
        <v>Current</v>
      </c>
    </row>
    <row r="3396" spans="1:12" ht="15.75" customHeight="1" x14ac:dyDescent="0.25">
      <c r="A3396" s="24">
        <v>121072</v>
      </c>
      <c r="B3396" s="24">
        <v>5303460055</v>
      </c>
      <c r="C3396" s="26">
        <v>43931</v>
      </c>
      <c r="D3396" s="27">
        <v>100000</v>
      </c>
      <c r="E3396" s="28" t="s">
        <v>60</v>
      </c>
      <c r="F3396" s="24">
        <v>13</v>
      </c>
      <c r="G3396" s="36" t="s">
        <v>49</v>
      </c>
      <c r="H3396" s="38">
        <f>((VLOOKUP(F3396,'Data. Commission'!$B$2:$C$6,2,))/100)*D3396</f>
        <v>3000</v>
      </c>
      <c r="I3396" s="38" t="str">
        <f>VLOOKUP(A3396,'Data. User Inf'!$A$2:$D$13428,4,)</f>
        <v>unknown</v>
      </c>
      <c r="J3396" s="38" t="str">
        <f>VLOOKUP(A3396,'Data. User Inf'!$A$2:$E$13428,5,)</f>
        <v>MALE</v>
      </c>
      <c r="K3396" s="38" t="str">
        <f>VLOOKUP(A3396,'Data. User Inf'!$A$2:$E$13428,3,)</f>
        <v>Other Cities</v>
      </c>
      <c r="L3396" s="38" t="str">
        <f>IF('Data. User Inf'!B3396&lt;'Data. Transactions'!C3396,"Current","New")</f>
        <v>Current</v>
      </c>
    </row>
    <row r="3397" spans="1:12" ht="15.75" customHeight="1" x14ac:dyDescent="0.25">
      <c r="A3397" s="24">
        <v>44262900</v>
      </c>
      <c r="B3397" s="24">
        <v>5304440659</v>
      </c>
      <c r="C3397" s="26">
        <v>43931</v>
      </c>
      <c r="D3397" s="27">
        <v>20000</v>
      </c>
      <c r="E3397" s="24" t="s">
        <v>60</v>
      </c>
      <c r="F3397" s="24">
        <v>13</v>
      </c>
      <c r="G3397" s="37"/>
      <c r="H3397" s="38">
        <f>((VLOOKUP(F3397,'Data. Commission'!$B$2:$C$6,2,))/100)*D3397</f>
        <v>600</v>
      </c>
      <c r="I3397" s="38" t="str">
        <f>VLOOKUP(A3397,'Data. User Inf'!$A$2:$D$13428,4,)</f>
        <v>18_to_22</v>
      </c>
      <c r="J3397" s="38" t="str">
        <f>VLOOKUP(A3397,'Data. User Inf'!$A$2:$E$13428,5,)</f>
        <v>MALE</v>
      </c>
      <c r="K3397" s="38" t="str">
        <f>VLOOKUP(A3397,'Data. User Inf'!$A$2:$E$13428,3,)</f>
        <v>Unknown</v>
      </c>
      <c r="L3397" s="38" t="str">
        <f>IF('Data. User Inf'!B3397&lt;'Data. Transactions'!C3397,"Current","New")</f>
        <v>Current</v>
      </c>
    </row>
    <row r="3398" spans="1:12" ht="15.75" customHeight="1" x14ac:dyDescent="0.25">
      <c r="A3398" s="24">
        <v>46914775</v>
      </c>
      <c r="B3398" s="24">
        <v>5309825848</v>
      </c>
      <c r="C3398" s="26">
        <v>43931</v>
      </c>
      <c r="D3398" s="27">
        <v>50000</v>
      </c>
      <c r="E3398" s="24" t="s">
        <v>9</v>
      </c>
      <c r="F3398" s="24">
        <v>12</v>
      </c>
      <c r="G3398" s="37"/>
      <c r="H3398" s="38">
        <f>((VLOOKUP(F3398,'Data. Commission'!$B$2:$C$6,2,))/100)*D3398</f>
        <v>1000</v>
      </c>
      <c r="I3398" s="38" t="str">
        <f>VLOOKUP(A3398,'Data. User Inf'!$A$2:$D$13428,4,)</f>
        <v>unknown</v>
      </c>
      <c r="J3398" s="38" t="str">
        <f>VLOOKUP(A3398,'Data. User Inf'!$A$2:$E$13428,5,)</f>
        <v>FEMALE</v>
      </c>
      <c r="K3398" s="38" t="str">
        <f>VLOOKUP(A3398,'Data. User Inf'!$A$2:$E$13428,3,)</f>
        <v>Hồ Chí Minh</v>
      </c>
      <c r="L3398" s="38" t="str">
        <f>IF('Data. User Inf'!B3398&lt;'Data. Transactions'!C3398,"Current","New")</f>
        <v>Current</v>
      </c>
    </row>
    <row r="3399" spans="1:12" ht="15.75" customHeight="1" x14ac:dyDescent="0.25">
      <c r="A3399" s="24">
        <v>42469187</v>
      </c>
      <c r="B3399" s="24">
        <v>5318523146</v>
      </c>
      <c r="C3399" s="26">
        <v>43932</v>
      </c>
      <c r="D3399" s="27">
        <v>20000</v>
      </c>
      <c r="E3399" s="28" t="s">
        <v>60</v>
      </c>
      <c r="F3399" s="24">
        <v>13</v>
      </c>
      <c r="G3399" s="36" t="s">
        <v>99</v>
      </c>
      <c r="H3399" s="38">
        <f>((VLOOKUP(F3399,'Data. Commission'!$B$2:$C$6,2,))/100)*D3399</f>
        <v>600</v>
      </c>
      <c r="I3399" s="38" t="str">
        <f>VLOOKUP(A3399,'Data. User Inf'!$A$2:$D$13428,4,)</f>
        <v>unknown</v>
      </c>
      <c r="J3399" s="38" t="str">
        <f>VLOOKUP(A3399,'Data. User Inf'!$A$2:$E$13428,5,)</f>
        <v>MALE</v>
      </c>
      <c r="K3399" s="38" t="str">
        <f>VLOOKUP(A3399,'Data. User Inf'!$A$2:$E$13428,3,)</f>
        <v>Other Cities</v>
      </c>
      <c r="L3399" s="38" t="str">
        <f>IF('Data. User Inf'!B3399&lt;'Data. Transactions'!C3399,"Current","New")</f>
        <v>Current</v>
      </c>
    </row>
    <row r="3400" spans="1:12" ht="15.75" customHeight="1" x14ac:dyDescent="0.25">
      <c r="A3400" s="24">
        <v>50747726</v>
      </c>
      <c r="B3400" s="24">
        <v>5312074596</v>
      </c>
      <c r="C3400" s="26">
        <v>43932</v>
      </c>
      <c r="D3400" s="27">
        <v>10000</v>
      </c>
      <c r="E3400" s="28" t="s">
        <v>9</v>
      </c>
      <c r="F3400" s="24">
        <v>12</v>
      </c>
      <c r="G3400" s="36" t="s">
        <v>99</v>
      </c>
      <c r="H3400" s="38">
        <f>((VLOOKUP(F3400,'Data. Commission'!$B$2:$C$6,2,))/100)*D3400</f>
        <v>200</v>
      </c>
      <c r="I3400" s="38" t="str">
        <f>VLOOKUP(A3400,'Data. User Inf'!$A$2:$D$13428,4,)</f>
        <v>unknown</v>
      </c>
      <c r="J3400" s="38" t="str">
        <f>VLOOKUP(A3400,'Data. User Inf'!$A$2:$E$13428,5,)</f>
        <v>MALE</v>
      </c>
      <c r="K3400" s="38" t="str">
        <f>VLOOKUP(A3400,'Data. User Inf'!$A$2:$E$13428,3,)</f>
        <v>Other Cities</v>
      </c>
      <c r="L3400" s="38" t="str">
        <f>IF('Data. User Inf'!B3400&lt;'Data. Transactions'!C3400,"Current","New")</f>
        <v>Current</v>
      </c>
    </row>
    <row r="3401" spans="1:12" ht="15.75" customHeight="1" x14ac:dyDescent="0.25">
      <c r="A3401" s="24">
        <v>52230996</v>
      </c>
      <c r="B3401" s="24">
        <v>5319994242</v>
      </c>
      <c r="C3401" s="26">
        <v>43932</v>
      </c>
      <c r="D3401" s="27">
        <v>100000</v>
      </c>
      <c r="E3401" s="28" t="s">
        <v>86</v>
      </c>
      <c r="F3401" s="24">
        <v>14</v>
      </c>
      <c r="G3401" s="36" t="s">
        <v>99</v>
      </c>
      <c r="H3401" s="38">
        <f>((VLOOKUP(F3401,'Data. Commission'!$B$2:$C$6,2,))/100)*D3401</f>
        <v>4000</v>
      </c>
      <c r="I3401" s="38" t="str">
        <f>VLOOKUP(A3401,'Data. User Inf'!$A$2:$D$13428,4,)</f>
        <v>unknown</v>
      </c>
      <c r="J3401" s="38" t="str">
        <f>VLOOKUP(A3401,'Data. User Inf'!$A$2:$E$13428,5,)</f>
        <v>MALE</v>
      </c>
      <c r="K3401" s="38" t="str">
        <f>VLOOKUP(A3401,'Data. User Inf'!$A$2:$E$13428,3,)</f>
        <v>Hồ Chí Minh</v>
      </c>
      <c r="L3401" s="38" t="str">
        <f>IF('Data. User Inf'!B3401&lt;'Data. Transactions'!C3401,"Current","New")</f>
        <v>Current</v>
      </c>
    </row>
    <row r="3402" spans="1:12" ht="15.75" customHeight="1" x14ac:dyDescent="0.25">
      <c r="A3402" s="24">
        <v>46149304</v>
      </c>
      <c r="B3402" s="24">
        <v>5317346809</v>
      </c>
      <c r="C3402" s="26">
        <v>43932</v>
      </c>
      <c r="D3402" s="27">
        <v>10000</v>
      </c>
      <c r="E3402" s="28" t="s">
        <v>9</v>
      </c>
      <c r="F3402" s="24">
        <v>12</v>
      </c>
      <c r="G3402" s="36" t="s">
        <v>99</v>
      </c>
      <c r="H3402" s="38">
        <f>((VLOOKUP(F3402,'Data. Commission'!$B$2:$C$6,2,))/100)*D3402</f>
        <v>200</v>
      </c>
      <c r="I3402" s="38" t="str">
        <f>VLOOKUP(A3402,'Data. User Inf'!$A$2:$D$13428,4,)</f>
        <v>18_to_22</v>
      </c>
      <c r="J3402" s="38" t="str">
        <f>VLOOKUP(A3402,'Data. User Inf'!$A$2:$E$13428,5,)</f>
        <v>MALE</v>
      </c>
      <c r="K3402" s="38" t="str">
        <f>VLOOKUP(A3402,'Data. User Inf'!$A$2:$E$13428,3,)</f>
        <v>Other Cities</v>
      </c>
      <c r="L3402" s="38" t="str">
        <f>IF('Data. User Inf'!B3402&lt;'Data. Transactions'!C3402,"Current","New")</f>
        <v>Current</v>
      </c>
    </row>
    <row r="3403" spans="1:12" ht="15.75" customHeight="1" x14ac:dyDescent="0.25">
      <c r="A3403" s="24">
        <v>35801306</v>
      </c>
      <c r="B3403" s="24">
        <v>5319863527</v>
      </c>
      <c r="C3403" s="26">
        <v>43932</v>
      </c>
      <c r="D3403" s="27">
        <v>20000</v>
      </c>
      <c r="E3403" s="28" t="s">
        <v>9</v>
      </c>
      <c r="F3403" s="24">
        <v>12</v>
      </c>
      <c r="G3403" s="36" t="s">
        <v>99</v>
      </c>
      <c r="H3403" s="38">
        <f>((VLOOKUP(F3403,'Data. Commission'!$B$2:$C$6,2,))/100)*D3403</f>
        <v>400</v>
      </c>
      <c r="I3403" s="38" t="str">
        <f>VLOOKUP(A3403,'Data. User Inf'!$A$2:$D$13428,4,)</f>
        <v>23_to_27</v>
      </c>
      <c r="J3403" s="38" t="str">
        <f>VLOOKUP(A3403,'Data. User Inf'!$A$2:$E$13428,5,)</f>
        <v>FEMALE</v>
      </c>
      <c r="K3403" s="38" t="str">
        <f>VLOOKUP(A3403,'Data. User Inf'!$A$2:$E$13428,3,)</f>
        <v>Other Cities</v>
      </c>
      <c r="L3403" s="38" t="str">
        <f>IF('Data. User Inf'!B3403&lt;'Data. Transactions'!C3403,"Current","New")</f>
        <v>Current</v>
      </c>
    </row>
    <row r="3404" spans="1:12" ht="15.75" customHeight="1" x14ac:dyDescent="0.25">
      <c r="A3404" s="24">
        <v>46038488</v>
      </c>
      <c r="B3404" s="24">
        <v>5312987194</v>
      </c>
      <c r="C3404" s="26">
        <v>43932</v>
      </c>
      <c r="D3404" s="27">
        <v>50000</v>
      </c>
      <c r="E3404" s="28" t="s">
        <v>9</v>
      </c>
      <c r="F3404" s="24">
        <v>12</v>
      </c>
      <c r="G3404" s="36" t="s">
        <v>99</v>
      </c>
      <c r="H3404" s="38">
        <f>((VLOOKUP(F3404,'Data. Commission'!$B$2:$C$6,2,))/100)*D3404</f>
        <v>1000</v>
      </c>
      <c r="I3404" s="38" t="str">
        <f>VLOOKUP(A3404,'Data. User Inf'!$A$2:$D$13428,4,)</f>
        <v>23_to_27</v>
      </c>
      <c r="J3404" s="38" t="str">
        <f>VLOOKUP(A3404,'Data. User Inf'!$A$2:$E$13428,5,)</f>
        <v>MALE</v>
      </c>
      <c r="K3404" s="38" t="str">
        <f>VLOOKUP(A3404,'Data. User Inf'!$A$2:$E$13428,3,)</f>
        <v>Hồ Chí Minh</v>
      </c>
      <c r="L3404" s="38" t="str">
        <f>IF('Data. User Inf'!B3404&lt;'Data. Transactions'!C3404,"Current","New")</f>
        <v>New</v>
      </c>
    </row>
    <row r="3405" spans="1:12" ht="15.75" customHeight="1" x14ac:dyDescent="0.25">
      <c r="A3405" s="24">
        <v>41236460</v>
      </c>
      <c r="B3405" s="24">
        <v>5320644524</v>
      </c>
      <c r="C3405" s="26">
        <v>43932</v>
      </c>
      <c r="D3405" s="27">
        <v>30000</v>
      </c>
      <c r="E3405" s="28" t="s">
        <v>9</v>
      </c>
      <c r="F3405" s="24">
        <v>12</v>
      </c>
      <c r="G3405" s="36" t="s">
        <v>99</v>
      </c>
      <c r="H3405" s="38">
        <f>((VLOOKUP(F3405,'Data. Commission'!$B$2:$C$6,2,))/100)*D3405</f>
        <v>600</v>
      </c>
      <c r="I3405" s="38" t="str">
        <f>VLOOKUP(A3405,'Data. User Inf'!$A$2:$D$13428,4,)</f>
        <v>23_to_27</v>
      </c>
      <c r="J3405" s="38" t="str">
        <f>VLOOKUP(A3405,'Data. User Inf'!$A$2:$E$13428,5,)</f>
        <v>MALE</v>
      </c>
      <c r="K3405" s="38" t="str">
        <f>VLOOKUP(A3405,'Data. User Inf'!$A$2:$E$13428,3,)</f>
        <v>Other Cities</v>
      </c>
      <c r="L3405" s="38" t="str">
        <f>IF('Data. User Inf'!B3405&lt;'Data. Transactions'!C3405,"Current","New")</f>
        <v>Current</v>
      </c>
    </row>
    <row r="3406" spans="1:12" ht="15.75" customHeight="1" x14ac:dyDescent="0.25">
      <c r="A3406" s="24">
        <v>39685112</v>
      </c>
      <c r="B3406" s="24">
        <v>5319312758</v>
      </c>
      <c r="C3406" s="26">
        <v>43932</v>
      </c>
      <c r="D3406" s="27">
        <v>100000</v>
      </c>
      <c r="E3406" s="28" t="s">
        <v>9</v>
      </c>
      <c r="F3406" s="24">
        <v>12</v>
      </c>
      <c r="G3406" s="36" t="s">
        <v>99</v>
      </c>
      <c r="H3406" s="38">
        <f>((VLOOKUP(F3406,'Data. Commission'!$B$2:$C$6,2,))/100)*D3406</f>
        <v>2000</v>
      </c>
      <c r="I3406" s="38" t="str">
        <f>VLOOKUP(A3406,'Data. User Inf'!$A$2:$D$13428,4,)</f>
        <v>23_to_27</v>
      </c>
      <c r="J3406" s="38" t="str">
        <f>VLOOKUP(A3406,'Data. User Inf'!$A$2:$E$13428,5,)</f>
        <v>MALE</v>
      </c>
      <c r="K3406" s="38" t="str">
        <f>VLOOKUP(A3406,'Data. User Inf'!$A$2:$E$13428,3,)</f>
        <v>Hồ Chí Minh</v>
      </c>
      <c r="L3406" s="38" t="str">
        <f>IF('Data. User Inf'!B3406&lt;'Data. Transactions'!C3406,"Current","New")</f>
        <v>Current</v>
      </c>
    </row>
    <row r="3407" spans="1:12" ht="15.75" customHeight="1" x14ac:dyDescent="0.25">
      <c r="A3407" s="24">
        <v>44505800</v>
      </c>
      <c r="B3407" s="24">
        <v>5316421660</v>
      </c>
      <c r="C3407" s="26">
        <v>43932</v>
      </c>
      <c r="D3407" s="27">
        <v>10000</v>
      </c>
      <c r="E3407" s="28" t="s">
        <v>9</v>
      </c>
      <c r="F3407" s="24">
        <v>12</v>
      </c>
      <c r="G3407" s="36" t="s">
        <v>99</v>
      </c>
      <c r="H3407" s="38">
        <f>((VLOOKUP(F3407,'Data. Commission'!$B$2:$C$6,2,))/100)*D3407</f>
        <v>200</v>
      </c>
      <c r="I3407" s="38" t="str">
        <f>VLOOKUP(A3407,'Data. User Inf'!$A$2:$D$13428,4,)</f>
        <v>23_to_27</v>
      </c>
      <c r="J3407" s="38" t="str">
        <f>VLOOKUP(A3407,'Data. User Inf'!$A$2:$E$13428,5,)</f>
        <v>FEMALE</v>
      </c>
      <c r="K3407" s="38" t="str">
        <f>VLOOKUP(A3407,'Data. User Inf'!$A$2:$E$13428,3,)</f>
        <v>Other Cities</v>
      </c>
      <c r="L3407" s="38" t="str">
        <f>IF('Data. User Inf'!B3407&lt;'Data. Transactions'!C3407,"Current","New")</f>
        <v>New</v>
      </c>
    </row>
    <row r="3408" spans="1:12" ht="15.75" customHeight="1" x14ac:dyDescent="0.25">
      <c r="A3408" s="24">
        <v>370022</v>
      </c>
      <c r="B3408" s="24">
        <v>5316653792</v>
      </c>
      <c r="C3408" s="26">
        <v>43932</v>
      </c>
      <c r="D3408" s="27">
        <v>10000</v>
      </c>
      <c r="E3408" s="28" t="s">
        <v>60</v>
      </c>
      <c r="F3408" s="24">
        <v>13</v>
      </c>
      <c r="G3408" s="36" t="s">
        <v>99</v>
      </c>
      <c r="H3408" s="38">
        <f>((VLOOKUP(F3408,'Data. Commission'!$B$2:$C$6,2,))/100)*D3408</f>
        <v>300</v>
      </c>
      <c r="I3408" s="38" t="str">
        <f>VLOOKUP(A3408,'Data. User Inf'!$A$2:$D$13428,4,)</f>
        <v>23_to_27</v>
      </c>
      <c r="J3408" s="38" t="str">
        <f>VLOOKUP(A3408,'Data. User Inf'!$A$2:$E$13428,5,)</f>
        <v>FEMALE</v>
      </c>
      <c r="K3408" s="38" t="str">
        <f>VLOOKUP(A3408,'Data. User Inf'!$A$2:$E$13428,3,)</f>
        <v>Other Cities</v>
      </c>
      <c r="L3408" s="38" t="str">
        <f>IF('Data. User Inf'!B3408&lt;'Data. Transactions'!C3408,"Current","New")</f>
        <v>New</v>
      </c>
    </row>
    <row r="3409" spans="1:12" ht="15.75" customHeight="1" x14ac:dyDescent="0.25">
      <c r="A3409" s="24">
        <v>24904545</v>
      </c>
      <c r="B3409" s="24">
        <v>5319470029</v>
      </c>
      <c r="C3409" s="26">
        <v>43932</v>
      </c>
      <c r="D3409" s="27">
        <v>20000</v>
      </c>
      <c r="E3409" s="28" t="s">
        <v>9</v>
      </c>
      <c r="F3409" s="24">
        <v>12</v>
      </c>
      <c r="G3409" s="36" t="s">
        <v>99</v>
      </c>
      <c r="H3409" s="38">
        <f>((VLOOKUP(F3409,'Data. Commission'!$B$2:$C$6,2,))/100)*D3409</f>
        <v>400</v>
      </c>
      <c r="I3409" s="38" t="str">
        <f>VLOOKUP(A3409,'Data. User Inf'!$A$2:$D$13428,4,)</f>
        <v>23_to_27</v>
      </c>
      <c r="J3409" s="38" t="str">
        <f>VLOOKUP(A3409,'Data. User Inf'!$A$2:$E$13428,5,)</f>
        <v>MALE</v>
      </c>
      <c r="K3409" s="38" t="str">
        <f>VLOOKUP(A3409,'Data. User Inf'!$A$2:$E$13428,3,)</f>
        <v>Hồ Chí Minh</v>
      </c>
      <c r="L3409" s="38" t="str">
        <f>IF('Data. User Inf'!B3409&lt;'Data. Transactions'!C3409,"Current","New")</f>
        <v>Current</v>
      </c>
    </row>
    <row r="3410" spans="1:12" ht="15.75" customHeight="1" x14ac:dyDescent="0.25">
      <c r="A3410" s="24">
        <v>45816833</v>
      </c>
      <c r="B3410" s="24">
        <v>5318435418</v>
      </c>
      <c r="C3410" s="26">
        <v>43932</v>
      </c>
      <c r="D3410" s="27">
        <v>50000</v>
      </c>
      <c r="E3410" s="28" t="s">
        <v>60</v>
      </c>
      <c r="F3410" s="24">
        <v>13</v>
      </c>
      <c r="G3410" s="36" t="s">
        <v>99</v>
      </c>
      <c r="H3410" s="38">
        <f>((VLOOKUP(F3410,'Data. Commission'!$B$2:$C$6,2,))/100)*D3410</f>
        <v>1500</v>
      </c>
      <c r="I3410" s="38" t="str">
        <f>VLOOKUP(A3410,'Data. User Inf'!$A$2:$D$13428,4,)</f>
        <v>23_to_27</v>
      </c>
      <c r="J3410" s="38" t="str">
        <f>VLOOKUP(A3410,'Data. User Inf'!$A$2:$E$13428,5,)</f>
        <v>FEMALE</v>
      </c>
      <c r="K3410" s="38" t="str">
        <f>VLOOKUP(A3410,'Data. User Inf'!$A$2:$E$13428,3,)</f>
        <v>Other Cities</v>
      </c>
      <c r="L3410" s="38" t="str">
        <f>IF('Data. User Inf'!B3410&lt;'Data. Transactions'!C3410,"Current","New")</f>
        <v>Current</v>
      </c>
    </row>
    <row r="3411" spans="1:12" ht="15.75" customHeight="1" x14ac:dyDescent="0.25">
      <c r="A3411" s="24">
        <v>52013418</v>
      </c>
      <c r="B3411" s="24">
        <v>5319019818</v>
      </c>
      <c r="C3411" s="26">
        <v>43932</v>
      </c>
      <c r="D3411" s="27">
        <v>50000</v>
      </c>
      <c r="E3411" s="28" t="s">
        <v>86</v>
      </c>
      <c r="F3411" s="24">
        <v>14</v>
      </c>
      <c r="G3411" s="36" t="s">
        <v>99</v>
      </c>
      <c r="H3411" s="38">
        <f>((VLOOKUP(F3411,'Data. Commission'!$B$2:$C$6,2,))/100)*D3411</f>
        <v>2000</v>
      </c>
      <c r="I3411" s="38" t="str">
        <f>VLOOKUP(A3411,'Data. User Inf'!$A$2:$D$13428,4,)</f>
        <v>23_to_27</v>
      </c>
      <c r="J3411" s="38" t="str">
        <f>VLOOKUP(A3411,'Data. User Inf'!$A$2:$E$13428,5,)</f>
        <v>FEMALE</v>
      </c>
      <c r="K3411" s="38" t="str">
        <f>VLOOKUP(A3411,'Data. User Inf'!$A$2:$E$13428,3,)</f>
        <v>Other Cities</v>
      </c>
      <c r="L3411" s="38" t="str">
        <f>IF('Data. User Inf'!B3411&lt;'Data. Transactions'!C3411,"Current","New")</f>
        <v>New</v>
      </c>
    </row>
    <row r="3412" spans="1:12" ht="15.75" customHeight="1" x14ac:dyDescent="0.25">
      <c r="A3412" s="24">
        <v>49787928</v>
      </c>
      <c r="B3412" s="24">
        <v>5317052871</v>
      </c>
      <c r="C3412" s="26">
        <v>43932</v>
      </c>
      <c r="D3412" s="27">
        <v>10000</v>
      </c>
      <c r="E3412" s="28" t="s">
        <v>9</v>
      </c>
      <c r="F3412" s="24">
        <v>12</v>
      </c>
      <c r="G3412" s="36" t="s">
        <v>99</v>
      </c>
      <c r="H3412" s="38">
        <f>((VLOOKUP(F3412,'Data. Commission'!$B$2:$C$6,2,))/100)*D3412</f>
        <v>200</v>
      </c>
      <c r="I3412" s="38" t="str">
        <f>VLOOKUP(A3412,'Data. User Inf'!$A$2:$D$13428,4,)</f>
        <v>23_to_27</v>
      </c>
      <c r="J3412" s="38" t="str">
        <f>VLOOKUP(A3412,'Data. User Inf'!$A$2:$E$13428,5,)</f>
        <v>MALE</v>
      </c>
      <c r="K3412" s="38" t="str">
        <f>VLOOKUP(A3412,'Data. User Inf'!$A$2:$E$13428,3,)</f>
        <v>Other Cities</v>
      </c>
      <c r="L3412" s="38" t="str">
        <f>IF('Data. User Inf'!B3412&lt;'Data. Transactions'!C3412,"Current","New")</f>
        <v>Current</v>
      </c>
    </row>
    <row r="3413" spans="1:12" ht="15.75" customHeight="1" x14ac:dyDescent="0.25">
      <c r="A3413" s="24">
        <v>34535018</v>
      </c>
      <c r="B3413" s="24">
        <v>5319068180</v>
      </c>
      <c r="C3413" s="26">
        <v>43932</v>
      </c>
      <c r="D3413" s="27">
        <v>10000</v>
      </c>
      <c r="E3413" s="28" t="s">
        <v>60</v>
      </c>
      <c r="F3413" s="24">
        <v>13</v>
      </c>
      <c r="G3413" s="36" t="s">
        <v>99</v>
      </c>
      <c r="H3413" s="38">
        <f>((VLOOKUP(F3413,'Data. Commission'!$B$2:$C$6,2,))/100)*D3413</f>
        <v>300</v>
      </c>
      <c r="I3413" s="38" t="str">
        <f>VLOOKUP(A3413,'Data. User Inf'!$A$2:$D$13428,4,)</f>
        <v>23_to_27</v>
      </c>
      <c r="J3413" s="38" t="str">
        <f>VLOOKUP(A3413,'Data. User Inf'!$A$2:$E$13428,5,)</f>
        <v>FEMALE</v>
      </c>
      <c r="K3413" s="38" t="str">
        <f>VLOOKUP(A3413,'Data. User Inf'!$A$2:$E$13428,3,)</f>
        <v>Other Cities</v>
      </c>
      <c r="L3413" s="38" t="str">
        <f>IF('Data. User Inf'!B3413&lt;'Data. Transactions'!C3413,"Current","New")</f>
        <v>New</v>
      </c>
    </row>
    <row r="3414" spans="1:12" ht="15.75" customHeight="1" x14ac:dyDescent="0.25">
      <c r="A3414" s="24">
        <v>50783824</v>
      </c>
      <c r="B3414" s="24">
        <v>5312773269</v>
      </c>
      <c r="C3414" s="26">
        <v>43932</v>
      </c>
      <c r="D3414" s="27">
        <v>50000</v>
      </c>
      <c r="E3414" s="28" t="s">
        <v>86</v>
      </c>
      <c r="F3414" s="24">
        <v>14</v>
      </c>
      <c r="G3414" s="36" t="s">
        <v>99</v>
      </c>
      <c r="H3414" s="38">
        <f>((VLOOKUP(F3414,'Data. Commission'!$B$2:$C$6,2,))/100)*D3414</f>
        <v>2000</v>
      </c>
      <c r="I3414" s="38" t="str">
        <f>VLOOKUP(A3414,'Data. User Inf'!$A$2:$D$13428,4,)</f>
        <v>23_to_27</v>
      </c>
      <c r="J3414" s="38" t="str">
        <f>VLOOKUP(A3414,'Data. User Inf'!$A$2:$E$13428,5,)</f>
        <v>FEMALE</v>
      </c>
      <c r="K3414" s="38" t="str">
        <f>VLOOKUP(A3414,'Data. User Inf'!$A$2:$E$13428,3,)</f>
        <v>Other Cities</v>
      </c>
      <c r="L3414" s="38" t="str">
        <f>IF('Data. User Inf'!B3414&lt;'Data. Transactions'!C3414,"Current","New")</f>
        <v>Current</v>
      </c>
    </row>
    <row r="3415" spans="1:12" ht="15.75" customHeight="1" x14ac:dyDescent="0.25">
      <c r="A3415" s="24">
        <v>36921130</v>
      </c>
      <c r="B3415" s="24">
        <v>5312953041</v>
      </c>
      <c r="C3415" s="26">
        <v>43932</v>
      </c>
      <c r="D3415" s="27">
        <v>50000</v>
      </c>
      <c r="E3415" s="28" t="s">
        <v>86</v>
      </c>
      <c r="F3415" s="24">
        <v>14</v>
      </c>
      <c r="G3415" s="36" t="s">
        <v>99</v>
      </c>
      <c r="H3415" s="38">
        <f>((VLOOKUP(F3415,'Data. Commission'!$B$2:$C$6,2,))/100)*D3415</f>
        <v>2000</v>
      </c>
      <c r="I3415" s="38" t="str">
        <f>VLOOKUP(A3415,'Data. User Inf'!$A$2:$D$13428,4,)</f>
        <v>23_to_27</v>
      </c>
      <c r="J3415" s="38" t="str">
        <f>VLOOKUP(A3415,'Data. User Inf'!$A$2:$E$13428,5,)</f>
        <v>MALE</v>
      </c>
      <c r="K3415" s="38" t="str">
        <f>VLOOKUP(A3415,'Data. User Inf'!$A$2:$E$13428,3,)</f>
        <v>Hồ Chí Minh</v>
      </c>
      <c r="L3415" s="38" t="str">
        <f>IF('Data. User Inf'!B3415&lt;'Data. Transactions'!C3415,"Current","New")</f>
        <v>New</v>
      </c>
    </row>
    <row r="3416" spans="1:12" ht="15.75" customHeight="1" x14ac:dyDescent="0.25">
      <c r="A3416" s="24">
        <v>46861416</v>
      </c>
      <c r="B3416" s="24">
        <v>5320181019</v>
      </c>
      <c r="C3416" s="26">
        <v>43932</v>
      </c>
      <c r="D3416" s="27">
        <v>20000</v>
      </c>
      <c r="E3416" s="28" t="s">
        <v>60</v>
      </c>
      <c r="F3416" s="24">
        <v>13</v>
      </c>
      <c r="G3416" s="36" t="s">
        <v>99</v>
      </c>
      <c r="H3416" s="38">
        <f>((VLOOKUP(F3416,'Data. Commission'!$B$2:$C$6,2,))/100)*D3416</f>
        <v>600</v>
      </c>
      <c r="I3416" s="38" t="str">
        <f>VLOOKUP(A3416,'Data. User Inf'!$A$2:$D$13428,4,)</f>
        <v>28_to_32</v>
      </c>
      <c r="J3416" s="38" t="str">
        <f>VLOOKUP(A3416,'Data. User Inf'!$A$2:$E$13428,5,)</f>
        <v>MALE</v>
      </c>
      <c r="K3416" s="38" t="str">
        <f>VLOOKUP(A3416,'Data. User Inf'!$A$2:$E$13428,3,)</f>
        <v>Other Cities</v>
      </c>
      <c r="L3416" s="38" t="str">
        <f>IF('Data. User Inf'!B3416&lt;'Data. Transactions'!C3416,"Current","New")</f>
        <v>Current</v>
      </c>
    </row>
    <row r="3417" spans="1:12" ht="15.75" customHeight="1" x14ac:dyDescent="0.25">
      <c r="A3417" s="24">
        <v>41301498</v>
      </c>
      <c r="B3417" s="24">
        <v>5316030763</v>
      </c>
      <c r="C3417" s="26">
        <v>43932</v>
      </c>
      <c r="D3417" s="27">
        <v>50000</v>
      </c>
      <c r="E3417" s="28" t="s">
        <v>86</v>
      </c>
      <c r="F3417" s="24">
        <v>14</v>
      </c>
      <c r="G3417" s="36" t="s">
        <v>99</v>
      </c>
      <c r="H3417" s="38">
        <f>((VLOOKUP(F3417,'Data. Commission'!$B$2:$C$6,2,))/100)*D3417</f>
        <v>2000</v>
      </c>
      <c r="I3417" s="38" t="str">
        <f>VLOOKUP(A3417,'Data. User Inf'!$A$2:$D$13428,4,)</f>
        <v>28_to_32</v>
      </c>
      <c r="J3417" s="38" t="str">
        <f>VLOOKUP(A3417,'Data. User Inf'!$A$2:$E$13428,5,)</f>
        <v>MALE</v>
      </c>
      <c r="K3417" s="38" t="str">
        <f>VLOOKUP(A3417,'Data. User Inf'!$A$2:$E$13428,3,)</f>
        <v>Hồ Chí Minh</v>
      </c>
      <c r="L3417" s="38" t="str">
        <f>IF('Data. User Inf'!B3417&lt;'Data. Transactions'!C3417,"Current","New")</f>
        <v>New</v>
      </c>
    </row>
    <row r="3418" spans="1:12" ht="15.75" customHeight="1" x14ac:dyDescent="0.25">
      <c r="A3418" s="24">
        <v>46339633</v>
      </c>
      <c r="B3418" s="24">
        <v>5313435843</v>
      </c>
      <c r="C3418" s="26">
        <v>43932</v>
      </c>
      <c r="D3418" s="27">
        <v>10000</v>
      </c>
      <c r="E3418" s="28" t="s">
        <v>87</v>
      </c>
      <c r="F3418" s="24">
        <v>15</v>
      </c>
      <c r="G3418" s="36" t="s">
        <v>99</v>
      </c>
      <c r="H3418" s="38">
        <f>((VLOOKUP(F3418,'Data. Commission'!$B$2:$C$6,2,))/100)*D3418</f>
        <v>400</v>
      </c>
      <c r="I3418" s="38" t="str">
        <f>VLOOKUP(A3418,'Data. User Inf'!$A$2:$D$13428,4,)</f>
        <v>28_to_32</v>
      </c>
      <c r="J3418" s="38" t="str">
        <f>VLOOKUP(A3418,'Data. User Inf'!$A$2:$E$13428,5,)</f>
        <v>MALE</v>
      </c>
      <c r="K3418" s="38" t="str">
        <f>VLOOKUP(A3418,'Data. User Inf'!$A$2:$E$13428,3,)</f>
        <v>Other Cities</v>
      </c>
      <c r="L3418" s="38" t="str">
        <f>IF('Data. User Inf'!B3418&lt;'Data. Transactions'!C3418,"Current","New")</f>
        <v>New</v>
      </c>
    </row>
    <row r="3419" spans="1:12" ht="15.75" customHeight="1" x14ac:dyDescent="0.25">
      <c r="A3419" s="24">
        <v>52076646</v>
      </c>
      <c r="B3419" s="24">
        <v>5317597632</v>
      </c>
      <c r="C3419" s="26">
        <v>43932</v>
      </c>
      <c r="D3419" s="27">
        <v>50000</v>
      </c>
      <c r="E3419" s="28" t="s">
        <v>86</v>
      </c>
      <c r="F3419" s="24">
        <v>14</v>
      </c>
      <c r="G3419" s="36" t="s">
        <v>99</v>
      </c>
      <c r="H3419" s="38">
        <f>((VLOOKUP(F3419,'Data. Commission'!$B$2:$C$6,2,))/100)*D3419</f>
        <v>2000</v>
      </c>
      <c r="I3419" s="38" t="str">
        <f>VLOOKUP(A3419,'Data. User Inf'!$A$2:$D$13428,4,)</f>
        <v>28_to_32</v>
      </c>
      <c r="J3419" s="38" t="str">
        <f>VLOOKUP(A3419,'Data. User Inf'!$A$2:$E$13428,5,)</f>
        <v>FEMALE</v>
      </c>
      <c r="K3419" s="38" t="str">
        <f>VLOOKUP(A3419,'Data. User Inf'!$A$2:$E$13428,3,)</f>
        <v>Hà Nội</v>
      </c>
      <c r="L3419" s="38" t="str">
        <f>IF('Data. User Inf'!B3419&lt;'Data. Transactions'!C3419,"Current","New")</f>
        <v>New</v>
      </c>
    </row>
    <row r="3420" spans="1:12" ht="15.75" customHeight="1" x14ac:dyDescent="0.25">
      <c r="A3420" s="24">
        <v>33208691</v>
      </c>
      <c r="B3420" s="24">
        <v>5313652443</v>
      </c>
      <c r="C3420" s="26">
        <v>43932</v>
      </c>
      <c r="D3420" s="27">
        <v>20000</v>
      </c>
      <c r="E3420" s="28" t="s">
        <v>9</v>
      </c>
      <c r="F3420" s="24">
        <v>12</v>
      </c>
      <c r="G3420" s="36" t="s">
        <v>99</v>
      </c>
      <c r="H3420" s="38">
        <f>((VLOOKUP(F3420,'Data. Commission'!$B$2:$C$6,2,))/100)*D3420</f>
        <v>400</v>
      </c>
      <c r="I3420" s="38" t="str">
        <f>VLOOKUP(A3420,'Data. User Inf'!$A$2:$D$13428,4,)</f>
        <v>33_to_37</v>
      </c>
      <c r="J3420" s="38" t="str">
        <f>VLOOKUP(A3420,'Data. User Inf'!$A$2:$E$13428,5,)</f>
        <v>MALE</v>
      </c>
      <c r="K3420" s="38" t="str">
        <f>VLOOKUP(A3420,'Data. User Inf'!$A$2:$E$13428,3,)</f>
        <v>Other Cities</v>
      </c>
      <c r="L3420" s="38" t="str">
        <f>IF('Data. User Inf'!B3420&lt;'Data. Transactions'!C3420,"Current","New")</f>
        <v>Current</v>
      </c>
    </row>
    <row r="3421" spans="1:12" ht="15.75" customHeight="1" x14ac:dyDescent="0.25">
      <c r="A3421" s="24">
        <v>42658118</v>
      </c>
      <c r="B3421" s="24">
        <v>5312457785</v>
      </c>
      <c r="C3421" s="26">
        <v>43932</v>
      </c>
      <c r="D3421" s="27">
        <v>50000</v>
      </c>
      <c r="E3421" s="28" t="s">
        <v>9</v>
      </c>
      <c r="F3421" s="24">
        <v>12</v>
      </c>
      <c r="G3421" s="36" t="s">
        <v>99</v>
      </c>
      <c r="H3421" s="38">
        <f>((VLOOKUP(F3421,'Data. Commission'!$B$2:$C$6,2,))/100)*D3421</f>
        <v>1000</v>
      </c>
      <c r="I3421" s="38" t="str">
        <f>VLOOKUP(A3421,'Data. User Inf'!$A$2:$D$13428,4,)</f>
        <v>33_to_37</v>
      </c>
      <c r="J3421" s="38" t="str">
        <f>VLOOKUP(A3421,'Data. User Inf'!$A$2:$E$13428,5,)</f>
        <v>MALE</v>
      </c>
      <c r="K3421" s="38" t="str">
        <f>VLOOKUP(A3421,'Data. User Inf'!$A$2:$E$13428,3,)</f>
        <v>Hồ Chí Minh</v>
      </c>
      <c r="L3421" s="38" t="str">
        <f>IF('Data. User Inf'!B3421&lt;'Data. Transactions'!C3421,"Current","New")</f>
        <v>Current</v>
      </c>
    </row>
    <row r="3422" spans="1:12" ht="15.75" customHeight="1" x14ac:dyDescent="0.25">
      <c r="A3422" s="24">
        <v>36609531</v>
      </c>
      <c r="B3422" s="24">
        <v>5318479004</v>
      </c>
      <c r="C3422" s="26">
        <v>43932</v>
      </c>
      <c r="D3422" s="27">
        <v>100000</v>
      </c>
      <c r="E3422" s="28" t="s">
        <v>9</v>
      </c>
      <c r="F3422" s="24">
        <v>12</v>
      </c>
      <c r="G3422" s="36" t="s">
        <v>99</v>
      </c>
      <c r="H3422" s="38">
        <f>((VLOOKUP(F3422,'Data. Commission'!$B$2:$C$6,2,))/100)*D3422</f>
        <v>2000</v>
      </c>
      <c r="I3422" s="38" t="str">
        <f>VLOOKUP(A3422,'Data. User Inf'!$A$2:$D$13428,4,)</f>
        <v>33_to_37</v>
      </c>
      <c r="J3422" s="38" t="str">
        <f>VLOOKUP(A3422,'Data. User Inf'!$A$2:$E$13428,5,)</f>
        <v>FEMALE</v>
      </c>
      <c r="K3422" s="38" t="str">
        <f>VLOOKUP(A3422,'Data. User Inf'!$A$2:$E$13428,3,)</f>
        <v>Other Cities</v>
      </c>
      <c r="L3422" s="38" t="str">
        <f>IF('Data. User Inf'!B3422&lt;'Data. Transactions'!C3422,"Current","New")</f>
        <v>Current</v>
      </c>
    </row>
    <row r="3423" spans="1:12" ht="15.75" customHeight="1" x14ac:dyDescent="0.25">
      <c r="A3423" s="24">
        <v>54438311</v>
      </c>
      <c r="B3423" s="24">
        <v>5315859694</v>
      </c>
      <c r="C3423" s="26">
        <v>43932</v>
      </c>
      <c r="D3423" s="27">
        <v>20000</v>
      </c>
      <c r="E3423" s="28" t="s">
        <v>60</v>
      </c>
      <c r="F3423" s="24">
        <v>13</v>
      </c>
      <c r="G3423" s="36" t="s">
        <v>99</v>
      </c>
      <c r="H3423" s="38">
        <f>((VLOOKUP(F3423,'Data. Commission'!$B$2:$C$6,2,))/100)*D3423</f>
        <v>600</v>
      </c>
      <c r="I3423" s="38" t="str">
        <f>VLOOKUP(A3423,'Data. User Inf'!$A$2:$D$13428,4,)</f>
        <v>33_to_37</v>
      </c>
      <c r="J3423" s="38" t="str">
        <f>VLOOKUP(A3423,'Data. User Inf'!$A$2:$E$13428,5,)</f>
        <v>MALE</v>
      </c>
      <c r="K3423" s="38" t="str">
        <f>VLOOKUP(A3423,'Data. User Inf'!$A$2:$E$13428,3,)</f>
        <v>Other Cities</v>
      </c>
      <c r="L3423" s="38" t="str">
        <f>IF('Data. User Inf'!B3423&lt;'Data. Transactions'!C3423,"Current","New")</f>
        <v>Current</v>
      </c>
    </row>
    <row r="3424" spans="1:12" ht="15.75" customHeight="1" x14ac:dyDescent="0.25">
      <c r="A3424" s="24">
        <v>44591103</v>
      </c>
      <c r="B3424" s="24">
        <v>5313809600</v>
      </c>
      <c r="C3424" s="26">
        <v>43932</v>
      </c>
      <c r="D3424" s="27">
        <v>50000</v>
      </c>
      <c r="E3424" s="28" t="s">
        <v>9</v>
      </c>
      <c r="F3424" s="24">
        <v>12</v>
      </c>
      <c r="G3424" s="36" t="s">
        <v>99</v>
      </c>
      <c r="H3424" s="38">
        <f>((VLOOKUP(F3424,'Data. Commission'!$B$2:$C$6,2,))/100)*D3424</f>
        <v>1000</v>
      </c>
      <c r="I3424" s="38" t="str">
        <f>VLOOKUP(A3424,'Data. User Inf'!$A$2:$D$13428,4,)</f>
        <v>33_to_37</v>
      </c>
      <c r="J3424" s="38" t="str">
        <f>VLOOKUP(A3424,'Data. User Inf'!$A$2:$E$13428,5,)</f>
        <v>FEMALE</v>
      </c>
      <c r="K3424" s="38" t="str">
        <f>VLOOKUP(A3424,'Data. User Inf'!$A$2:$E$13428,3,)</f>
        <v>Unknown</v>
      </c>
      <c r="L3424" s="38" t="str">
        <f>IF('Data. User Inf'!B3424&lt;'Data. Transactions'!C3424,"Current","New")</f>
        <v>Current</v>
      </c>
    </row>
    <row r="3425" spans="1:12" ht="15.75" customHeight="1" x14ac:dyDescent="0.25">
      <c r="A3425" s="24">
        <v>13964331</v>
      </c>
      <c r="B3425" s="24">
        <v>5318949680</v>
      </c>
      <c r="C3425" s="26">
        <v>43932</v>
      </c>
      <c r="D3425" s="27">
        <v>100000</v>
      </c>
      <c r="E3425" s="28" t="s">
        <v>9</v>
      </c>
      <c r="F3425" s="24">
        <v>12</v>
      </c>
      <c r="G3425" s="36" t="s">
        <v>99</v>
      </c>
      <c r="H3425" s="38">
        <f>((VLOOKUP(F3425,'Data. Commission'!$B$2:$C$6,2,))/100)*D3425</f>
        <v>2000</v>
      </c>
      <c r="I3425" s="38" t="str">
        <f>VLOOKUP(A3425,'Data. User Inf'!$A$2:$D$13428,4,)</f>
        <v>33_to_37</v>
      </c>
      <c r="J3425" s="38" t="str">
        <f>VLOOKUP(A3425,'Data. User Inf'!$A$2:$E$13428,5,)</f>
        <v>FEMALE</v>
      </c>
      <c r="K3425" s="38" t="str">
        <f>VLOOKUP(A3425,'Data. User Inf'!$A$2:$E$13428,3,)</f>
        <v>Hồ Chí Minh</v>
      </c>
      <c r="L3425" s="38" t="str">
        <f>IF('Data. User Inf'!B3425&lt;'Data. Transactions'!C3425,"Current","New")</f>
        <v>Current</v>
      </c>
    </row>
    <row r="3426" spans="1:12" ht="15.75" customHeight="1" x14ac:dyDescent="0.25">
      <c r="A3426" s="24">
        <v>15421990</v>
      </c>
      <c r="B3426" s="24">
        <v>5318991075</v>
      </c>
      <c r="C3426" s="26">
        <v>43932</v>
      </c>
      <c r="D3426" s="27">
        <v>100000</v>
      </c>
      <c r="E3426" s="28" t="s">
        <v>60</v>
      </c>
      <c r="F3426" s="24">
        <v>13</v>
      </c>
      <c r="G3426" s="36" t="s">
        <v>49</v>
      </c>
      <c r="H3426" s="38">
        <f>((VLOOKUP(F3426,'Data. Commission'!$B$2:$C$6,2,))/100)*D3426</f>
        <v>3000</v>
      </c>
      <c r="I3426" s="38" t="str">
        <f>VLOOKUP(A3426,'Data. User Inf'!$A$2:$D$13428,4,)</f>
        <v>&gt;37</v>
      </c>
      <c r="J3426" s="38" t="str">
        <f>VLOOKUP(A3426,'Data. User Inf'!$A$2:$E$13428,5,)</f>
        <v>MALE</v>
      </c>
      <c r="K3426" s="38" t="str">
        <f>VLOOKUP(A3426,'Data. User Inf'!$A$2:$E$13428,3,)</f>
        <v>Other Cities</v>
      </c>
      <c r="L3426" s="38" t="str">
        <f>IF('Data. User Inf'!B3426&lt;'Data. Transactions'!C3426,"Current","New")</f>
        <v>Current</v>
      </c>
    </row>
    <row r="3427" spans="1:12" ht="15.75" customHeight="1" x14ac:dyDescent="0.25">
      <c r="A3427" s="24">
        <v>42470458</v>
      </c>
      <c r="B3427" s="24">
        <v>5312826221</v>
      </c>
      <c r="C3427" s="26">
        <v>43932</v>
      </c>
      <c r="D3427" s="27">
        <v>50000</v>
      </c>
      <c r="E3427" s="24" t="s">
        <v>60</v>
      </c>
      <c r="F3427" s="24">
        <v>13</v>
      </c>
      <c r="G3427" s="37"/>
      <c r="H3427" s="38">
        <f>((VLOOKUP(F3427,'Data. Commission'!$B$2:$C$6,2,))/100)*D3427</f>
        <v>1500</v>
      </c>
      <c r="I3427" s="38" t="str">
        <f>VLOOKUP(A3427,'Data. User Inf'!$A$2:$D$13428,4,)</f>
        <v>23_to_27</v>
      </c>
      <c r="J3427" s="38" t="str">
        <f>VLOOKUP(A3427,'Data. User Inf'!$A$2:$E$13428,5,)</f>
        <v>MALE</v>
      </c>
      <c r="K3427" s="38" t="str">
        <f>VLOOKUP(A3427,'Data. User Inf'!$A$2:$E$13428,3,)</f>
        <v>Hồ Chí Minh</v>
      </c>
      <c r="L3427" s="38" t="str">
        <f>IF('Data. User Inf'!B3427&lt;'Data. Transactions'!C3427,"Current","New")</f>
        <v>Current</v>
      </c>
    </row>
    <row r="3428" spans="1:12" ht="15.75" customHeight="1" x14ac:dyDescent="0.25">
      <c r="A3428" s="24">
        <v>43203178</v>
      </c>
      <c r="B3428" s="24">
        <v>5325231740</v>
      </c>
      <c r="C3428" s="26">
        <v>43933</v>
      </c>
      <c r="D3428" s="27">
        <v>20000</v>
      </c>
      <c r="E3428" s="28" t="s">
        <v>86</v>
      </c>
      <c r="F3428" s="24">
        <v>14</v>
      </c>
      <c r="G3428" s="36" t="s">
        <v>99</v>
      </c>
      <c r="H3428" s="38">
        <f>((VLOOKUP(F3428,'Data. Commission'!$B$2:$C$6,2,))/100)*D3428</f>
        <v>800</v>
      </c>
      <c r="I3428" s="38" t="str">
        <f>VLOOKUP(A3428,'Data. User Inf'!$A$2:$D$13428,4,)</f>
        <v>&gt;37</v>
      </c>
      <c r="J3428" s="38" t="str">
        <f>VLOOKUP(A3428,'Data. User Inf'!$A$2:$E$13428,5,)</f>
        <v>MALE</v>
      </c>
      <c r="K3428" s="38" t="str">
        <f>VLOOKUP(A3428,'Data. User Inf'!$A$2:$E$13428,3,)</f>
        <v>Other Cities</v>
      </c>
      <c r="L3428" s="38" t="str">
        <f>IF('Data. User Inf'!B3428&lt;'Data. Transactions'!C3428,"Current","New")</f>
        <v>Current</v>
      </c>
    </row>
    <row r="3429" spans="1:12" ht="15.75" customHeight="1" x14ac:dyDescent="0.25">
      <c r="A3429" s="24">
        <v>49550582</v>
      </c>
      <c r="B3429" s="24">
        <v>5325489743</v>
      </c>
      <c r="C3429" s="26">
        <v>43933</v>
      </c>
      <c r="D3429" s="27">
        <v>20000</v>
      </c>
      <c r="E3429" s="28" t="s">
        <v>60</v>
      </c>
      <c r="F3429" s="24">
        <v>13</v>
      </c>
      <c r="G3429" s="36" t="s">
        <v>99</v>
      </c>
      <c r="H3429" s="38">
        <f>((VLOOKUP(F3429,'Data. Commission'!$B$2:$C$6,2,))/100)*D3429</f>
        <v>600</v>
      </c>
      <c r="I3429" s="38" t="str">
        <f>VLOOKUP(A3429,'Data. User Inf'!$A$2:$D$13428,4,)</f>
        <v>&gt;37</v>
      </c>
      <c r="J3429" s="38" t="str">
        <f>VLOOKUP(A3429,'Data. User Inf'!$A$2:$E$13428,5,)</f>
        <v>FEMALE</v>
      </c>
      <c r="K3429" s="38" t="str">
        <f>VLOOKUP(A3429,'Data. User Inf'!$A$2:$E$13428,3,)</f>
        <v>Other Cities</v>
      </c>
      <c r="L3429" s="38" t="str">
        <f>IF('Data. User Inf'!B3429&lt;'Data. Transactions'!C3429,"Current","New")</f>
        <v>Current</v>
      </c>
    </row>
    <row r="3430" spans="1:12" ht="15.75" customHeight="1" x14ac:dyDescent="0.25">
      <c r="A3430" s="24">
        <v>53086731</v>
      </c>
      <c r="B3430" s="24">
        <v>5321582258</v>
      </c>
      <c r="C3430" s="26">
        <v>43933</v>
      </c>
      <c r="D3430" s="27">
        <v>20000</v>
      </c>
      <c r="E3430" s="28" t="s">
        <v>86</v>
      </c>
      <c r="F3430" s="24">
        <v>14</v>
      </c>
      <c r="G3430" s="36" t="s">
        <v>99</v>
      </c>
      <c r="H3430" s="38">
        <f>((VLOOKUP(F3430,'Data. Commission'!$B$2:$C$6,2,))/100)*D3430</f>
        <v>800</v>
      </c>
      <c r="I3430" s="38" t="str">
        <f>VLOOKUP(A3430,'Data. User Inf'!$A$2:$D$13428,4,)</f>
        <v>unknown</v>
      </c>
      <c r="J3430" s="38" t="str">
        <f>VLOOKUP(A3430,'Data. User Inf'!$A$2:$E$13428,5,)</f>
        <v>MALE</v>
      </c>
      <c r="K3430" s="38" t="str">
        <f>VLOOKUP(A3430,'Data. User Inf'!$A$2:$E$13428,3,)</f>
        <v>Other Cities</v>
      </c>
      <c r="L3430" s="38" t="str">
        <f>IF('Data. User Inf'!B3430&lt;'Data. Transactions'!C3430,"Current","New")</f>
        <v>New</v>
      </c>
    </row>
    <row r="3431" spans="1:12" ht="15.75" customHeight="1" x14ac:dyDescent="0.25">
      <c r="A3431" s="24">
        <v>41770466</v>
      </c>
      <c r="B3431" s="24">
        <v>5326393439</v>
      </c>
      <c r="C3431" s="26">
        <v>43933</v>
      </c>
      <c r="D3431" s="27">
        <v>20000</v>
      </c>
      <c r="E3431" s="28" t="s">
        <v>9</v>
      </c>
      <c r="F3431" s="24">
        <v>12</v>
      </c>
      <c r="G3431" s="36" t="s">
        <v>99</v>
      </c>
      <c r="H3431" s="38">
        <f>((VLOOKUP(F3431,'Data. Commission'!$B$2:$C$6,2,))/100)*D3431</f>
        <v>400</v>
      </c>
      <c r="I3431" s="38" t="str">
        <f>VLOOKUP(A3431,'Data. User Inf'!$A$2:$D$13428,4,)</f>
        <v>unknown</v>
      </c>
      <c r="J3431" s="38" t="str">
        <f>VLOOKUP(A3431,'Data. User Inf'!$A$2:$E$13428,5,)</f>
        <v>MALE</v>
      </c>
      <c r="K3431" s="38" t="str">
        <f>VLOOKUP(A3431,'Data. User Inf'!$A$2:$E$13428,3,)</f>
        <v>Hồ Chí Minh</v>
      </c>
      <c r="L3431" s="38" t="str">
        <f>IF('Data. User Inf'!B3431&lt;'Data. Transactions'!C3431,"Current","New")</f>
        <v>New</v>
      </c>
    </row>
    <row r="3432" spans="1:12" ht="15.75" customHeight="1" x14ac:dyDescent="0.25">
      <c r="A3432" s="24">
        <v>52616839</v>
      </c>
      <c r="B3432" s="24">
        <v>5321808120</v>
      </c>
      <c r="C3432" s="26">
        <v>43933</v>
      </c>
      <c r="D3432" s="27">
        <v>20000</v>
      </c>
      <c r="E3432" s="28" t="s">
        <v>9</v>
      </c>
      <c r="F3432" s="24">
        <v>12</v>
      </c>
      <c r="G3432" s="36" t="s">
        <v>99</v>
      </c>
      <c r="H3432" s="38">
        <f>((VLOOKUP(F3432,'Data. Commission'!$B$2:$C$6,2,))/100)*D3432</f>
        <v>400</v>
      </c>
      <c r="I3432" s="38" t="str">
        <f>VLOOKUP(A3432,'Data. User Inf'!$A$2:$D$13428,4,)</f>
        <v>unknown</v>
      </c>
      <c r="J3432" s="38" t="str">
        <f>VLOOKUP(A3432,'Data. User Inf'!$A$2:$E$13428,5,)</f>
        <v>FEMALE</v>
      </c>
      <c r="K3432" s="38" t="str">
        <f>VLOOKUP(A3432,'Data. User Inf'!$A$2:$E$13428,3,)</f>
        <v>Other Cities</v>
      </c>
      <c r="L3432" s="38" t="str">
        <f>IF('Data. User Inf'!B3432&lt;'Data. Transactions'!C3432,"Current","New")</f>
        <v>Current</v>
      </c>
    </row>
    <row r="3433" spans="1:12" ht="15.75" customHeight="1" x14ac:dyDescent="0.25">
      <c r="A3433" s="24">
        <v>53217624</v>
      </c>
      <c r="B3433" s="24">
        <v>5322119785</v>
      </c>
      <c r="C3433" s="26">
        <v>43933</v>
      </c>
      <c r="D3433" s="27">
        <v>10000</v>
      </c>
      <c r="E3433" s="28" t="s">
        <v>9</v>
      </c>
      <c r="F3433" s="24">
        <v>12</v>
      </c>
      <c r="G3433" s="36" t="s">
        <v>99</v>
      </c>
      <c r="H3433" s="38">
        <f>((VLOOKUP(F3433,'Data. Commission'!$B$2:$C$6,2,))/100)*D3433</f>
        <v>200</v>
      </c>
      <c r="I3433" s="38" t="str">
        <f>VLOOKUP(A3433,'Data. User Inf'!$A$2:$D$13428,4,)</f>
        <v>18_to_22</v>
      </c>
      <c r="J3433" s="38" t="str">
        <f>VLOOKUP(A3433,'Data. User Inf'!$A$2:$E$13428,5,)</f>
        <v>FEMALE</v>
      </c>
      <c r="K3433" s="38" t="str">
        <f>VLOOKUP(A3433,'Data. User Inf'!$A$2:$E$13428,3,)</f>
        <v>Other Cities</v>
      </c>
      <c r="L3433" s="38" t="str">
        <f>IF('Data. User Inf'!B3433&lt;'Data. Transactions'!C3433,"Current","New")</f>
        <v>Current</v>
      </c>
    </row>
    <row r="3434" spans="1:12" ht="15.75" customHeight="1" x14ac:dyDescent="0.25">
      <c r="A3434" s="24">
        <v>51135242</v>
      </c>
      <c r="B3434" s="24">
        <v>5323231405</v>
      </c>
      <c r="C3434" s="26">
        <v>43933</v>
      </c>
      <c r="D3434" s="27">
        <v>100000</v>
      </c>
      <c r="E3434" s="28" t="s">
        <v>9</v>
      </c>
      <c r="F3434" s="24">
        <v>12</v>
      </c>
      <c r="G3434" s="36" t="s">
        <v>99</v>
      </c>
      <c r="H3434" s="38">
        <f>((VLOOKUP(F3434,'Data. Commission'!$B$2:$C$6,2,))/100)*D3434</f>
        <v>2000</v>
      </c>
      <c r="I3434" s="38" t="str">
        <f>VLOOKUP(A3434,'Data. User Inf'!$A$2:$D$13428,4,)</f>
        <v>18_to_22</v>
      </c>
      <c r="J3434" s="38" t="str">
        <f>VLOOKUP(A3434,'Data. User Inf'!$A$2:$E$13428,5,)</f>
        <v>FEMALE</v>
      </c>
      <c r="K3434" s="38" t="str">
        <f>VLOOKUP(A3434,'Data. User Inf'!$A$2:$E$13428,3,)</f>
        <v>Other Cities</v>
      </c>
      <c r="L3434" s="38" t="str">
        <f>IF('Data. User Inf'!B3434&lt;'Data. Transactions'!C3434,"Current","New")</f>
        <v>New</v>
      </c>
    </row>
    <row r="3435" spans="1:12" ht="15.75" customHeight="1" x14ac:dyDescent="0.25">
      <c r="A3435" s="24">
        <v>45657323</v>
      </c>
      <c r="B3435" s="24">
        <v>5323089435</v>
      </c>
      <c r="C3435" s="26">
        <v>43933</v>
      </c>
      <c r="D3435" s="27">
        <v>20000</v>
      </c>
      <c r="E3435" s="28" t="s">
        <v>9</v>
      </c>
      <c r="F3435" s="24">
        <v>12</v>
      </c>
      <c r="G3435" s="36" t="s">
        <v>99</v>
      </c>
      <c r="H3435" s="38">
        <f>((VLOOKUP(F3435,'Data. Commission'!$B$2:$C$6,2,))/100)*D3435</f>
        <v>400</v>
      </c>
      <c r="I3435" s="38" t="str">
        <f>VLOOKUP(A3435,'Data. User Inf'!$A$2:$D$13428,4,)</f>
        <v>23_to_27</v>
      </c>
      <c r="J3435" s="38" t="str">
        <f>VLOOKUP(A3435,'Data. User Inf'!$A$2:$E$13428,5,)</f>
        <v>MALE</v>
      </c>
      <c r="K3435" s="38" t="str">
        <f>VLOOKUP(A3435,'Data. User Inf'!$A$2:$E$13428,3,)</f>
        <v>Other Cities</v>
      </c>
      <c r="L3435" s="38" t="str">
        <f>IF('Data. User Inf'!B3435&lt;'Data. Transactions'!C3435,"Current","New")</f>
        <v>New</v>
      </c>
    </row>
    <row r="3436" spans="1:12" ht="15.75" customHeight="1" x14ac:dyDescent="0.25">
      <c r="A3436" s="24">
        <v>50368039</v>
      </c>
      <c r="B3436" s="24">
        <v>5321478703</v>
      </c>
      <c r="C3436" s="26">
        <v>43933</v>
      </c>
      <c r="D3436" s="27">
        <v>20000</v>
      </c>
      <c r="E3436" s="28" t="s">
        <v>9</v>
      </c>
      <c r="F3436" s="24">
        <v>12</v>
      </c>
      <c r="G3436" s="36" t="s">
        <v>99</v>
      </c>
      <c r="H3436" s="38">
        <f>((VLOOKUP(F3436,'Data. Commission'!$B$2:$C$6,2,))/100)*D3436</f>
        <v>400</v>
      </c>
      <c r="I3436" s="38" t="str">
        <f>VLOOKUP(A3436,'Data. User Inf'!$A$2:$D$13428,4,)</f>
        <v>23_to_27</v>
      </c>
      <c r="J3436" s="38" t="str">
        <f>VLOOKUP(A3436,'Data. User Inf'!$A$2:$E$13428,5,)</f>
        <v>FEMALE</v>
      </c>
      <c r="K3436" s="38" t="str">
        <f>VLOOKUP(A3436,'Data. User Inf'!$A$2:$E$13428,3,)</f>
        <v>Other Cities</v>
      </c>
      <c r="L3436" s="38" t="str">
        <f>IF('Data. User Inf'!B3436&lt;'Data. Transactions'!C3436,"Current","New")</f>
        <v>Current</v>
      </c>
    </row>
    <row r="3437" spans="1:12" ht="15.75" customHeight="1" x14ac:dyDescent="0.25">
      <c r="A3437" s="24">
        <v>49179652</v>
      </c>
      <c r="B3437" s="24">
        <v>5323477203</v>
      </c>
      <c r="C3437" s="26">
        <v>43933</v>
      </c>
      <c r="D3437" s="27">
        <v>100000</v>
      </c>
      <c r="E3437" s="28" t="s">
        <v>9</v>
      </c>
      <c r="F3437" s="24">
        <v>12</v>
      </c>
      <c r="G3437" s="36" t="s">
        <v>99</v>
      </c>
      <c r="H3437" s="38">
        <f>((VLOOKUP(F3437,'Data. Commission'!$B$2:$C$6,2,))/100)*D3437</f>
        <v>2000</v>
      </c>
      <c r="I3437" s="38" t="str">
        <f>VLOOKUP(A3437,'Data. User Inf'!$A$2:$D$13428,4,)</f>
        <v>23_to_27</v>
      </c>
      <c r="J3437" s="38" t="str">
        <f>VLOOKUP(A3437,'Data. User Inf'!$A$2:$E$13428,5,)</f>
        <v>FEMALE</v>
      </c>
      <c r="K3437" s="38" t="str">
        <f>VLOOKUP(A3437,'Data. User Inf'!$A$2:$E$13428,3,)</f>
        <v>Other Cities</v>
      </c>
      <c r="L3437" s="38" t="str">
        <f>IF('Data. User Inf'!B3437&lt;'Data. Transactions'!C3437,"Current","New")</f>
        <v>New</v>
      </c>
    </row>
    <row r="3438" spans="1:12" ht="15.75" customHeight="1" x14ac:dyDescent="0.25">
      <c r="A3438" s="24">
        <v>38498354</v>
      </c>
      <c r="B3438" s="24">
        <v>5324784317</v>
      </c>
      <c r="C3438" s="26">
        <v>43933</v>
      </c>
      <c r="D3438" s="27">
        <v>20000</v>
      </c>
      <c r="E3438" s="28" t="s">
        <v>9</v>
      </c>
      <c r="F3438" s="24">
        <v>12</v>
      </c>
      <c r="G3438" s="36" t="s">
        <v>99</v>
      </c>
      <c r="H3438" s="38">
        <f>((VLOOKUP(F3438,'Data. Commission'!$B$2:$C$6,2,))/100)*D3438</f>
        <v>400</v>
      </c>
      <c r="I3438" s="38" t="str">
        <f>VLOOKUP(A3438,'Data. User Inf'!$A$2:$D$13428,4,)</f>
        <v>23_to_27</v>
      </c>
      <c r="J3438" s="38" t="str">
        <f>VLOOKUP(A3438,'Data. User Inf'!$A$2:$E$13428,5,)</f>
        <v>FEMALE</v>
      </c>
      <c r="K3438" s="38" t="str">
        <f>VLOOKUP(A3438,'Data. User Inf'!$A$2:$E$13428,3,)</f>
        <v>Hồ Chí Minh</v>
      </c>
      <c r="L3438" s="38" t="str">
        <f>IF('Data. User Inf'!B3438&lt;'Data. Transactions'!C3438,"Current","New")</f>
        <v>New</v>
      </c>
    </row>
    <row r="3439" spans="1:12" ht="15.75" customHeight="1" x14ac:dyDescent="0.25">
      <c r="A3439" s="24">
        <v>41800542</v>
      </c>
      <c r="B3439" s="24">
        <v>5322170665</v>
      </c>
      <c r="C3439" s="26">
        <v>43933</v>
      </c>
      <c r="D3439" s="27">
        <v>50000</v>
      </c>
      <c r="E3439" s="28" t="s">
        <v>87</v>
      </c>
      <c r="F3439" s="24">
        <v>15</v>
      </c>
      <c r="G3439" s="36" t="s">
        <v>99</v>
      </c>
      <c r="H3439" s="38">
        <f>((VLOOKUP(F3439,'Data. Commission'!$B$2:$C$6,2,))/100)*D3439</f>
        <v>2000</v>
      </c>
      <c r="I3439" s="38" t="str">
        <f>VLOOKUP(A3439,'Data. User Inf'!$A$2:$D$13428,4,)</f>
        <v>23_to_27</v>
      </c>
      <c r="J3439" s="38" t="str">
        <f>VLOOKUP(A3439,'Data. User Inf'!$A$2:$E$13428,5,)</f>
        <v>MALE</v>
      </c>
      <c r="K3439" s="38" t="str">
        <f>VLOOKUP(A3439,'Data. User Inf'!$A$2:$E$13428,3,)</f>
        <v>Unknown</v>
      </c>
      <c r="L3439" s="38" t="str">
        <f>IF('Data. User Inf'!B3439&lt;'Data. Transactions'!C3439,"Current","New")</f>
        <v>Current</v>
      </c>
    </row>
    <row r="3440" spans="1:12" ht="15.75" customHeight="1" x14ac:dyDescent="0.25">
      <c r="A3440" s="24">
        <v>46787603</v>
      </c>
      <c r="B3440" s="24">
        <v>5321422987</v>
      </c>
      <c r="C3440" s="26">
        <v>43933</v>
      </c>
      <c r="D3440" s="27">
        <v>200000</v>
      </c>
      <c r="E3440" s="28" t="s">
        <v>9</v>
      </c>
      <c r="F3440" s="24">
        <v>12</v>
      </c>
      <c r="G3440" s="37" t="s">
        <v>49</v>
      </c>
      <c r="H3440" s="38">
        <f>((VLOOKUP(F3440,'Data. Commission'!$B$2:$C$6,2,))/100)*D3440</f>
        <v>4000</v>
      </c>
      <c r="I3440" s="38" t="str">
        <f>VLOOKUP(A3440,'Data. User Inf'!$A$2:$D$13428,4,)</f>
        <v>23_to_27</v>
      </c>
      <c r="J3440" s="38" t="str">
        <f>VLOOKUP(A3440,'Data. User Inf'!$A$2:$E$13428,5,)</f>
        <v>MALE</v>
      </c>
      <c r="K3440" s="38" t="str">
        <f>VLOOKUP(A3440,'Data. User Inf'!$A$2:$E$13428,3,)</f>
        <v>Other Cities</v>
      </c>
      <c r="L3440" s="38" t="str">
        <f>IF('Data. User Inf'!B3440&lt;'Data. Transactions'!C3440,"Current","New")</f>
        <v>Current</v>
      </c>
    </row>
    <row r="3441" spans="1:12" ht="15.75" customHeight="1" x14ac:dyDescent="0.25">
      <c r="A3441" s="24">
        <v>35163560</v>
      </c>
      <c r="B3441" s="24">
        <v>5323065513</v>
      </c>
      <c r="C3441" s="26">
        <v>43933</v>
      </c>
      <c r="D3441" s="27">
        <v>30000</v>
      </c>
      <c r="E3441" s="28" t="s">
        <v>60</v>
      </c>
      <c r="F3441" s="24">
        <v>13</v>
      </c>
      <c r="G3441" s="36" t="s">
        <v>99</v>
      </c>
      <c r="H3441" s="38">
        <f>((VLOOKUP(F3441,'Data. Commission'!$B$2:$C$6,2,))/100)*D3441</f>
        <v>900</v>
      </c>
      <c r="I3441" s="38" t="str">
        <f>VLOOKUP(A3441,'Data. User Inf'!$A$2:$D$13428,4,)</f>
        <v>23_to_27</v>
      </c>
      <c r="J3441" s="38" t="str">
        <f>VLOOKUP(A3441,'Data. User Inf'!$A$2:$E$13428,5,)</f>
        <v>MALE</v>
      </c>
      <c r="K3441" s="38" t="str">
        <f>VLOOKUP(A3441,'Data. User Inf'!$A$2:$E$13428,3,)</f>
        <v>Other Cities</v>
      </c>
      <c r="L3441" s="38" t="str">
        <f>IF('Data. User Inf'!B3441&lt;'Data. Transactions'!C3441,"Current","New")</f>
        <v>New</v>
      </c>
    </row>
    <row r="3442" spans="1:12" ht="15.75" customHeight="1" x14ac:dyDescent="0.25">
      <c r="A3442" s="24">
        <v>52612677</v>
      </c>
      <c r="B3442" s="24">
        <v>5325594052</v>
      </c>
      <c r="C3442" s="26">
        <v>43933</v>
      </c>
      <c r="D3442" s="27">
        <v>10000</v>
      </c>
      <c r="E3442" s="28" t="s">
        <v>9</v>
      </c>
      <c r="F3442" s="24">
        <v>12</v>
      </c>
      <c r="G3442" s="36" t="s">
        <v>99</v>
      </c>
      <c r="H3442" s="38">
        <f>((VLOOKUP(F3442,'Data. Commission'!$B$2:$C$6,2,))/100)*D3442</f>
        <v>200</v>
      </c>
      <c r="I3442" s="38" t="str">
        <f>VLOOKUP(A3442,'Data. User Inf'!$A$2:$D$13428,4,)</f>
        <v>23_to_27</v>
      </c>
      <c r="J3442" s="38" t="str">
        <f>VLOOKUP(A3442,'Data. User Inf'!$A$2:$E$13428,5,)</f>
        <v>MALE</v>
      </c>
      <c r="K3442" s="38" t="str">
        <f>VLOOKUP(A3442,'Data. User Inf'!$A$2:$E$13428,3,)</f>
        <v>Hà Nội</v>
      </c>
      <c r="L3442" s="38" t="str">
        <f>IF('Data. User Inf'!B3442&lt;'Data. Transactions'!C3442,"Current","New")</f>
        <v>New</v>
      </c>
    </row>
    <row r="3443" spans="1:12" ht="15.75" customHeight="1" x14ac:dyDescent="0.25">
      <c r="A3443" s="24">
        <v>34181490</v>
      </c>
      <c r="B3443" s="24">
        <v>5326286080</v>
      </c>
      <c r="C3443" s="26">
        <v>43933</v>
      </c>
      <c r="D3443" s="27">
        <v>50000</v>
      </c>
      <c r="E3443" s="28" t="s">
        <v>9</v>
      </c>
      <c r="F3443" s="24">
        <v>12</v>
      </c>
      <c r="G3443" s="36" t="s">
        <v>99</v>
      </c>
      <c r="H3443" s="38">
        <f>((VLOOKUP(F3443,'Data. Commission'!$B$2:$C$6,2,))/100)*D3443</f>
        <v>1000</v>
      </c>
      <c r="I3443" s="38" t="str">
        <f>VLOOKUP(A3443,'Data. User Inf'!$A$2:$D$13428,4,)</f>
        <v>28_to_32</v>
      </c>
      <c r="J3443" s="38" t="str">
        <f>VLOOKUP(A3443,'Data. User Inf'!$A$2:$E$13428,5,)</f>
        <v>FEMALE</v>
      </c>
      <c r="K3443" s="38" t="str">
        <f>VLOOKUP(A3443,'Data. User Inf'!$A$2:$E$13428,3,)</f>
        <v>Hà Nội</v>
      </c>
      <c r="L3443" s="38" t="str">
        <f>IF('Data. User Inf'!B3443&lt;'Data. Transactions'!C3443,"Current","New")</f>
        <v>New</v>
      </c>
    </row>
    <row r="3444" spans="1:12" ht="15.75" customHeight="1" x14ac:dyDescent="0.25">
      <c r="A3444" s="24">
        <v>36726608</v>
      </c>
      <c r="B3444" s="24">
        <v>5324999330</v>
      </c>
      <c r="C3444" s="26">
        <v>43933</v>
      </c>
      <c r="D3444" s="27">
        <v>20000</v>
      </c>
      <c r="E3444" s="28" t="s">
        <v>9</v>
      </c>
      <c r="F3444" s="24">
        <v>12</v>
      </c>
      <c r="G3444" s="36" t="s">
        <v>99</v>
      </c>
      <c r="H3444" s="38">
        <f>((VLOOKUP(F3444,'Data. Commission'!$B$2:$C$6,2,))/100)*D3444</f>
        <v>400</v>
      </c>
      <c r="I3444" s="38" t="str">
        <f>VLOOKUP(A3444,'Data. User Inf'!$A$2:$D$13428,4,)</f>
        <v>33_to_37</v>
      </c>
      <c r="J3444" s="38" t="str">
        <f>VLOOKUP(A3444,'Data. User Inf'!$A$2:$E$13428,5,)</f>
        <v>MALE</v>
      </c>
      <c r="K3444" s="38" t="str">
        <f>VLOOKUP(A3444,'Data. User Inf'!$A$2:$E$13428,3,)</f>
        <v>Other Cities</v>
      </c>
      <c r="L3444" s="38" t="str">
        <f>IF('Data. User Inf'!B3444&lt;'Data. Transactions'!C3444,"Current","New")</f>
        <v>Current</v>
      </c>
    </row>
    <row r="3445" spans="1:12" ht="15.75" customHeight="1" x14ac:dyDescent="0.25">
      <c r="A3445" s="24">
        <v>33674607</v>
      </c>
      <c r="B3445" s="24">
        <v>5320973580</v>
      </c>
      <c r="C3445" s="26">
        <v>43933</v>
      </c>
      <c r="D3445" s="27">
        <v>50000</v>
      </c>
      <c r="E3445" s="28" t="s">
        <v>60</v>
      </c>
      <c r="F3445" s="24">
        <v>13</v>
      </c>
      <c r="G3445" s="36" t="s">
        <v>99</v>
      </c>
      <c r="H3445" s="38">
        <f>((VLOOKUP(F3445,'Data. Commission'!$B$2:$C$6,2,))/100)*D3445</f>
        <v>1500</v>
      </c>
      <c r="I3445" s="38" t="str">
        <f>VLOOKUP(A3445,'Data. User Inf'!$A$2:$D$13428,4,)</f>
        <v>33_to_37</v>
      </c>
      <c r="J3445" s="38" t="str">
        <f>VLOOKUP(A3445,'Data. User Inf'!$A$2:$E$13428,5,)</f>
        <v>FEMALE</v>
      </c>
      <c r="K3445" s="38" t="str">
        <f>VLOOKUP(A3445,'Data. User Inf'!$A$2:$E$13428,3,)</f>
        <v>Hồ Chí Minh</v>
      </c>
      <c r="L3445" s="38" t="str">
        <f>IF('Data. User Inf'!B3445&lt;'Data. Transactions'!C3445,"Current","New")</f>
        <v>New</v>
      </c>
    </row>
    <row r="3446" spans="1:12" ht="15.75" customHeight="1" x14ac:dyDescent="0.25">
      <c r="A3446" s="24">
        <v>44569503</v>
      </c>
      <c r="B3446" s="24">
        <v>5325785426</v>
      </c>
      <c r="C3446" s="26">
        <v>43933</v>
      </c>
      <c r="D3446" s="27">
        <v>200000</v>
      </c>
      <c r="E3446" s="28" t="s">
        <v>9</v>
      </c>
      <c r="F3446" s="24">
        <v>12</v>
      </c>
      <c r="G3446" s="37" t="s">
        <v>49</v>
      </c>
      <c r="H3446" s="38">
        <f>((VLOOKUP(F3446,'Data. Commission'!$B$2:$C$6,2,))/100)*D3446</f>
        <v>4000</v>
      </c>
      <c r="I3446" s="38" t="str">
        <f>VLOOKUP(A3446,'Data. User Inf'!$A$2:$D$13428,4,)</f>
        <v>33_to_37</v>
      </c>
      <c r="J3446" s="38" t="str">
        <f>VLOOKUP(A3446,'Data. User Inf'!$A$2:$E$13428,5,)</f>
        <v>MALE</v>
      </c>
      <c r="K3446" s="38" t="str">
        <f>VLOOKUP(A3446,'Data. User Inf'!$A$2:$E$13428,3,)</f>
        <v>Hà Nội</v>
      </c>
      <c r="L3446" s="38" t="str">
        <f>IF('Data. User Inf'!B3446&lt;'Data. Transactions'!C3446,"Current","New")</f>
        <v>Current</v>
      </c>
    </row>
    <row r="3447" spans="1:12" ht="15.75" customHeight="1" x14ac:dyDescent="0.25">
      <c r="A3447" s="24">
        <v>33893957</v>
      </c>
      <c r="B3447" s="24">
        <v>5326250929</v>
      </c>
      <c r="C3447" s="26">
        <v>43933</v>
      </c>
      <c r="D3447" s="27">
        <v>100000</v>
      </c>
      <c r="E3447" s="28" t="s">
        <v>9</v>
      </c>
      <c r="F3447" s="24">
        <v>12</v>
      </c>
      <c r="G3447" s="36" t="s">
        <v>99</v>
      </c>
      <c r="H3447" s="38">
        <f>((VLOOKUP(F3447,'Data. Commission'!$B$2:$C$6,2,))/100)*D3447</f>
        <v>2000</v>
      </c>
      <c r="I3447" s="38" t="str">
        <f>VLOOKUP(A3447,'Data. User Inf'!$A$2:$D$13428,4,)</f>
        <v>33_to_37</v>
      </c>
      <c r="J3447" s="38" t="str">
        <f>VLOOKUP(A3447,'Data. User Inf'!$A$2:$E$13428,5,)</f>
        <v>MALE</v>
      </c>
      <c r="K3447" s="38" t="str">
        <f>VLOOKUP(A3447,'Data. User Inf'!$A$2:$E$13428,3,)</f>
        <v>Other Cities</v>
      </c>
      <c r="L3447" s="38" t="str">
        <f>IF('Data. User Inf'!B3447&lt;'Data. Transactions'!C3447,"Current","New")</f>
        <v>Current</v>
      </c>
    </row>
    <row r="3448" spans="1:12" ht="15.75" customHeight="1" x14ac:dyDescent="0.25">
      <c r="A3448" s="24">
        <v>46643785</v>
      </c>
      <c r="B3448" s="24">
        <v>5323879038</v>
      </c>
      <c r="C3448" s="26">
        <v>43933</v>
      </c>
      <c r="D3448" s="27">
        <v>50000</v>
      </c>
      <c r="E3448" s="28" t="s">
        <v>60</v>
      </c>
      <c r="F3448" s="24">
        <v>13</v>
      </c>
      <c r="G3448" s="37"/>
      <c r="H3448" s="38">
        <f>((VLOOKUP(F3448,'Data. Commission'!$B$2:$C$6,2,))/100)*D3448</f>
        <v>1500</v>
      </c>
      <c r="I3448" s="38" t="str">
        <f>VLOOKUP(A3448,'Data. User Inf'!$A$2:$D$13428,4,)</f>
        <v>28_to_32</v>
      </c>
      <c r="J3448" s="38" t="str">
        <f>VLOOKUP(A3448,'Data. User Inf'!$A$2:$E$13428,5,)</f>
        <v>FEMALE</v>
      </c>
      <c r="K3448" s="38" t="str">
        <f>VLOOKUP(A3448,'Data. User Inf'!$A$2:$E$13428,3,)</f>
        <v>Other Cities</v>
      </c>
      <c r="L3448" s="38" t="str">
        <f>IF('Data. User Inf'!B3448&lt;'Data. Transactions'!C3448,"Current","New")</f>
        <v>Current</v>
      </c>
    </row>
    <row r="3449" spans="1:12" ht="15.75" customHeight="1" x14ac:dyDescent="0.25">
      <c r="A3449" s="24">
        <v>46381068</v>
      </c>
      <c r="B3449" s="24">
        <v>5359507446</v>
      </c>
      <c r="C3449" s="26">
        <v>43933</v>
      </c>
      <c r="D3449" s="27">
        <v>10000</v>
      </c>
      <c r="E3449" s="28" t="s">
        <v>60</v>
      </c>
      <c r="F3449" s="24">
        <v>13</v>
      </c>
      <c r="G3449" s="36" t="s">
        <v>99</v>
      </c>
      <c r="H3449" s="38">
        <f>((VLOOKUP(F3449,'Data. Commission'!$B$2:$C$6,2,))/100)*D3449</f>
        <v>300</v>
      </c>
      <c r="I3449" s="38" t="str">
        <f>VLOOKUP(A3449,'Data. User Inf'!$A$2:$D$13428,4,)</f>
        <v>18_to_22</v>
      </c>
      <c r="J3449" s="38" t="str">
        <f>VLOOKUP(A3449,'Data. User Inf'!$A$2:$E$13428,5,)</f>
        <v>MALE</v>
      </c>
      <c r="K3449" s="38" t="str">
        <f>VLOOKUP(A3449,'Data. User Inf'!$A$2:$E$13428,3,)</f>
        <v>Hồ Chí Minh</v>
      </c>
      <c r="L3449" s="38" t="str">
        <f>IF('Data. User Inf'!B3449&lt;'Data. Transactions'!C3449,"Current","New")</f>
        <v>Current</v>
      </c>
    </row>
    <row r="3450" spans="1:12" ht="15.75" customHeight="1" x14ac:dyDescent="0.25">
      <c r="A3450" s="24">
        <v>40491278</v>
      </c>
      <c r="B3450" s="24">
        <v>5363537419</v>
      </c>
      <c r="C3450" s="26">
        <v>43933</v>
      </c>
      <c r="D3450" s="27">
        <v>10000</v>
      </c>
      <c r="E3450" s="28" t="s">
        <v>9</v>
      </c>
      <c r="F3450" s="24">
        <v>12</v>
      </c>
      <c r="G3450" s="36" t="s">
        <v>99</v>
      </c>
      <c r="H3450" s="38">
        <f>((VLOOKUP(F3450,'Data. Commission'!$B$2:$C$6,2,))/100)*D3450</f>
        <v>200</v>
      </c>
      <c r="I3450" s="38" t="str">
        <f>VLOOKUP(A3450,'Data. User Inf'!$A$2:$D$13428,4,)</f>
        <v>18_to_22</v>
      </c>
      <c r="J3450" s="38" t="str">
        <f>VLOOKUP(A3450,'Data. User Inf'!$A$2:$E$13428,5,)</f>
        <v>MALE</v>
      </c>
      <c r="K3450" s="38" t="str">
        <f>VLOOKUP(A3450,'Data. User Inf'!$A$2:$E$13428,3,)</f>
        <v>Hồ Chí Minh</v>
      </c>
      <c r="L3450" s="38" t="str">
        <f>IF('Data. User Inf'!B3450&lt;'Data. Transactions'!C3450,"Current","New")</f>
        <v>Current</v>
      </c>
    </row>
    <row r="3451" spans="1:12" ht="15.75" customHeight="1" x14ac:dyDescent="0.25">
      <c r="A3451" s="24">
        <v>3914759</v>
      </c>
      <c r="B3451" s="24">
        <v>5358086047</v>
      </c>
      <c r="C3451" s="26">
        <v>43933</v>
      </c>
      <c r="D3451" s="27">
        <v>100000</v>
      </c>
      <c r="E3451" s="28" t="s">
        <v>60</v>
      </c>
      <c r="F3451" s="24">
        <v>13</v>
      </c>
      <c r="G3451" s="36" t="s">
        <v>49</v>
      </c>
      <c r="H3451" s="38">
        <f>((VLOOKUP(F3451,'Data. Commission'!$B$2:$C$6,2,))/100)*D3451</f>
        <v>3000</v>
      </c>
      <c r="I3451" s="38" t="str">
        <f>VLOOKUP(A3451,'Data. User Inf'!$A$2:$D$13428,4,)</f>
        <v>18_to_22</v>
      </c>
      <c r="J3451" s="38" t="str">
        <f>VLOOKUP(A3451,'Data. User Inf'!$A$2:$E$13428,5,)</f>
        <v>MALE</v>
      </c>
      <c r="K3451" s="38" t="str">
        <f>VLOOKUP(A3451,'Data. User Inf'!$A$2:$E$13428,3,)</f>
        <v>Hồ Chí Minh</v>
      </c>
      <c r="L3451" s="38" t="str">
        <f>IF('Data. User Inf'!B3451&lt;'Data. Transactions'!C3451,"Current","New")</f>
        <v>Current</v>
      </c>
    </row>
    <row r="3452" spans="1:12" ht="15.75" customHeight="1" x14ac:dyDescent="0.25">
      <c r="A3452" s="24">
        <v>50662952</v>
      </c>
      <c r="B3452" s="24">
        <v>5334818170</v>
      </c>
      <c r="C3452" s="26">
        <v>43934</v>
      </c>
      <c r="D3452" s="27">
        <v>10000</v>
      </c>
      <c r="E3452" s="28" t="s">
        <v>60</v>
      </c>
      <c r="F3452" s="24">
        <v>13</v>
      </c>
      <c r="G3452" s="37"/>
      <c r="H3452" s="38">
        <f>((VLOOKUP(F3452,'Data. Commission'!$B$2:$C$6,2,))/100)*D3452</f>
        <v>300</v>
      </c>
      <c r="I3452" s="38" t="str">
        <f>VLOOKUP(A3452,'Data. User Inf'!$A$2:$D$13428,4,)</f>
        <v>18_to_22</v>
      </c>
      <c r="J3452" s="38" t="str">
        <f>VLOOKUP(A3452,'Data. User Inf'!$A$2:$E$13428,5,)</f>
        <v>FEMALE</v>
      </c>
      <c r="K3452" s="38" t="str">
        <f>VLOOKUP(A3452,'Data. User Inf'!$A$2:$E$13428,3,)</f>
        <v>Hồ Chí Minh</v>
      </c>
      <c r="L3452" s="38" t="str">
        <f>IF('Data. User Inf'!B3452&lt;'Data. Transactions'!C3452,"Current","New")</f>
        <v>Current</v>
      </c>
    </row>
    <row r="3453" spans="1:12" ht="15.75" customHeight="1" x14ac:dyDescent="0.25">
      <c r="A3453" s="24">
        <v>40043166</v>
      </c>
      <c r="B3453" s="24">
        <v>5333919008</v>
      </c>
      <c r="C3453" s="26">
        <v>43934</v>
      </c>
      <c r="D3453" s="27">
        <v>10000</v>
      </c>
      <c r="E3453" s="28" t="s">
        <v>60</v>
      </c>
      <c r="F3453" s="24">
        <v>13</v>
      </c>
      <c r="G3453" s="37"/>
      <c r="H3453" s="38">
        <f>((VLOOKUP(F3453,'Data. Commission'!$B$2:$C$6,2,))/100)*D3453</f>
        <v>300</v>
      </c>
      <c r="I3453" s="38" t="str">
        <f>VLOOKUP(A3453,'Data. User Inf'!$A$2:$D$13428,4,)</f>
        <v>28_to_32</v>
      </c>
      <c r="J3453" s="38" t="str">
        <f>VLOOKUP(A3453,'Data. User Inf'!$A$2:$E$13428,5,)</f>
        <v>FEMALE</v>
      </c>
      <c r="K3453" s="38" t="str">
        <f>VLOOKUP(A3453,'Data. User Inf'!$A$2:$E$13428,3,)</f>
        <v>Hồ Chí Minh</v>
      </c>
      <c r="L3453" s="38" t="str">
        <f>IF('Data. User Inf'!B3453&lt;'Data. Transactions'!C3453,"Current","New")</f>
        <v>Current</v>
      </c>
    </row>
    <row r="3454" spans="1:12" ht="15.75" customHeight="1" x14ac:dyDescent="0.25">
      <c r="A3454" s="24">
        <v>51104816</v>
      </c>
      <c r="B3454" s="24">
        <v>5337045155</v>
      </c>
      <c r="C3454" s="26">
        <v>43934</v>
      </c>
      <c r="D3454" s="27">
        <v>10000</v>
      </c>
      <c r="E3454" s="28" t="s">
        <v>9</v>
      </c>
      <c r="F3454" s="24">
        <v>12</v>
      </c>
      <c r="G3454" s="36" t="s">
        <v>99</v>
      </c>
      <c r="H3454" s="38">
        <f>((VLOOKUP(F3454,'Data. Commission'!$B$2:$C$6,2,))/100)*D3454</f>
        <v>200</v>
      </c>
      <c r="I3454" s="38" t="str">
        <f>VLOOKUP(A3454,'Data. User Inf'!$A$2:$D$13428,4,)</f>
        <v>&gt;37</v>
      </c>
      <c r="J3454" s="38" t="str">
        <f>VLOOKUP(A3454,'Data. User Inf'!$A$2:$E$13428,5,)</f>
        <v>MALE</v>
      </c>
      <c r="K3454" s="38" t="str">
        <f>VLOOKUP(A3454,'Data. User Inf'!$A$2:$E$13428,3,)</f>
        <v>Other Cities</v>
      </c>
      <c r="L3454" s="38" t="str">
        <f>IF('Data. User Inf'!B3454&lt;'Data. Transactions'!C3454,"Current","New")</f>
        <v>Current</v>
      </c>
    </row>
    <row r="3455" spans="1:12" ht="15.75" customHeight="1" x14ac:dyDescent="0.25">
      <c r="A3455" s="24">
        <v>48564210</v>
      </c>
      <c r="B3455" s="24">
        <v>5330997877</v>
      </c>
      <c r="C3455" s="26">
        <v>43934</v>
      </c>
      <c r="D3455" s="27">
        <v>20000</v>
      </c>
      <c r="E3455" s="28" t="s">
        <v>9</v>
      </c>
      <c r="F3455" s="24">
        <v>12</v>
      </c>
      <c r="G3455" s="36" t="s">
        <v>99</v>
      </c>
      <c r="H3455" s="38">
        <f>((VLOOKUP(F3455,'Data. Commission'!$B$2:$C$6,2,))/100)*D3455</f>
        <v>400</v>
      </c>
      <c r="I3455" s="38" t="str">
        <f>VLOOKUP(A3455,'Data. User Inf'!$A$2:$D$13428,4,)</f>
        <v>unknown</v>
      </c>
      <c r="J3455" s="38" t="str">
        <f>VLOOKUP(A3455,'Data. User Inf'!$A$2:$E$13428,5,)</f>
        <v>FEMALE</v>
      </c>
      <c r="K3455" s="38" t="str">
        <f>VLOOKUP(A3455,'Data. User Inf'!$A$2:$E$13428,3,)</f>
        <v>Other Cities</v>
      </c>
      <c r="L3455" s="38" t="str">
        <f>IF('Data. User Inf'!B3455&lt;'Data. Transactions'!C3455,"Current","New")</f>
        <v>Current</v>
      </c>
    </row>
    <row r="3456" spans="1:12" ht="15.75" customHeight="1" x14ac:dyDescent="0.25">
      <c r="A3456" s="24">
        <v>54004678</v>
      </c>
      <c r="B3456" s="24">
        <v>5330053721</v>
      </c>
      <c r="C3456" s="26">
        <v>43934</v>
      </c>
      <c r="D3456" s="27">
        <v>50000</v>
      </c>
      <c r="E3456" s="28" t="s">
        <v>87</v>
      </c>
      <c r="F3456" s="24">
        <v>15</v>
      </c>
      <c r="G3456" s="36" t="s">
        <v>99</v>
      </c>
      <c r="H3456" s="38">
        <f>((VLOOKUP(F3456,'Data. Commission'!$B$2:$C$6,2,))/100)*D3456</f>
        <v>2000</v>
      </c>
      <c r="I3456" s="38" t="str">
        <f>VLOOKUP(A3456,'Data. User Inf'!$A$2:$D$13428,4,)</f>
        <v>unknown</v>
      </c>
      <c r="J3456" s="38" t="str">
        <f>VLOOKUP(A3456,'Data. User Inf'!$A$2:$E$13428,5,)</f>
        <v>MALE</v>
      </c>
      <c r="K3456" s="38" t="str">
        <f>VLOOKUP(A3456,'Data. User Inf'!$A$2:$E$13428,3,)</f>
        <v>Other Cities</v>
      </c>
      <c r="L3456" s="38" t="str">
        <f>IF('Data. User Inf'!B3456&lt;'Data. Transactions'!C3456,"Current","New")</f>
        <v>New</v>
      </c>
    </row>
    <row r="3457" spans="1:12" ht="15.75" customHeight="1" x14ac:dyDescent="0.25">
      <c r="A3457" s="24">
        <v>55281441</v>
      </c>
      <c r="B3457" s="24">
        <v>5333428882</v>
      </c>
      <c r="C3457" s="26">
        <v>43934</v>
      </c>
      <c r="D3457" s="27">
        <v>20000</v>
      </c>
      <c r="E3457" s="28" t="s">
        <v>60</v>
      </c>
      <c r="F3457" s="24">
        <v>13</v>
      </c>
      <c r="G3457" s="36" t="s">
        <v>99</v>
      </c>
      <c r="H3457" s="38">
        <f>((VLOOKUP(F3457,'Data. Commission'!$B$2:$C$6,2,))/100)*D3457</f>
        <v>600</v>
      </c>
      <c r="I3457" s="38" t="str">
        <f>VLOOKUP(A3457,'Data. User Inf'!$A$2:$D$13428,4,)</f>
        <v>unknown</v>
      </c>
      <c r="J3457" s="38" t="str">
        <f>VLOOKUP(A3457,'Data. User Inf'!$A$2:$E$13428,5,)</f>
        <v>MALE</v>
      </c>
      <c r="K3457" s="38" t="str">
        <f>VLOOKUP(A3457,'Data. User Inf'!$A$2:$E$13428,3,)</f>
        <v>Other Cities</v>
      </c>
      <c r="L3457" s="38" t="str">
        <f>IF('Data. User Inf'!B3457&lt;'Data. Transactions'!C3457,"Current","New")</f>
        <v>Current</v>
      </c>
    </row>
    <row r="3458" spans="1:12" ht="15.75" customHeight="1" x14ac:dyDescent="0.25">
      <c r="A3458" s="24">
        <v>46191773</v>
      </c>
      <c r="B3458" s="24">
        <v>5329558206</v>
      </c>
      <c r="C3458" s="26">
        <v>43934</v>
      </c>
      <c r="D3458" s="27">
        <v>100000</v>
      </c>
      <c r="E3458" s="28" t="s">
        <v>9</v>
      </c>
      <c r="F3458" s="24">
        <v>12</v>
      </c>
      <c r="G3458" s="36" t="s">
        <v>99</v>
      </c>
      <c r="H3458" s="38">
        <f>((VLOOKUP(F3458,'Data. Commission'!$B$2:$C$6,2,))/100)*D3458</f>
        <v>2000</v>
      </c>
      <c r="I3458" s="38" t="str">
        <f>VLOOKUP(A3458,'Data. User Inf'!$A$2:$D$13428,4,)</f>
        <v>unknown</v>
      </c>
      <c r="J3458" s="38" t="str">
        <f>VLOOKUP(A3458,'Data. User Inf'!$A$2:$E$13428,5,)</f>
        <v>FEMALE</v>
      </c>
      <c r="K3458" s="38" t="str">
        <f>VLOOKUP(A3458,'Data. User Inf'!$A$2:$E$13428,3,)</f>
        <v>Other Cities</v>
      </c>
      <c r="L3458" s="38" t="str">
        <f>IF('Data. User Inf'!B3458&lt;'Data. Transactions'!C3458,"Current","New")</f>
        <v>Current</v>
      </c>
    </row>
    <row r="3459" spans="1:12" ht="15.75" customHeight="1" x14ac:dyDescent="0.25">
      <c r="A3459" s="24">
        <v>43505176</v>
      </c>
      <c r="B3459" s="24">
        <v>5329769186</v>
      </c>
      <c r="C3459" s="26">
        <v>43934</v>
      </c>
      <c r="D3459" s="27">
        <v>50000</v>
      </c>
      <c r="E3459" s="28" t="s">
        <v>9</v>
      </c>
      <c r="F3459" s="24">
        <v>12</v>
      </c>
      <c r="G3459" s="36" t="s">
        <v>99</v>
      </c>
      <c r="H3459" s="38">
        <f>((VLOOKUP(F3459,'Data. Commission'!$B$2:$C$6,2,))/100)*D3459</f>
        <v>1000</v>
      </c>
      <c r="I3459" s="38" t="str">
        <f>VLOOKUP(A3459,'Data. User Inf'!$A$2:$D$13428,4,)</f>
        <v>unknown</v>
      </c>
      <c r="J3459" s="38" t="str">
        <f>VLOOKUP(A3459,'Data. User Inf'!$A$2:$E$13428,5,)</f>
        <v>FEMALE</v>
      </c>
      <c r="K3459" s="38" t="str">
        <f>VLOOKUP(A3459,'Data. User Inf'!$A$2:$E$13428,3,)</f>
        <v>Other Cities</v>
      </c>
      <c r="L3459" s="38" t="str">
        <f>IF('Data. User Inf'!B3459&lt;'Data. Transactions'!C3459,"Current","New")</f>
        <v>New</v>
      </c>
    </row>
    <row r="3460" spans="1:12" ht="15.75" customHeight="1" x14ac:dyDescent="0.25">
      <c r="A3460" s="24">
        <v>17606852</v>
      </c>
      <c r="B3460" s="24">
        <v>5332576563</v>
      </c>
      <c r="C3460" s="26">
        <v>43934</v>
      </c>
      <c r="D3460" s="27">
        <v>30000</v>
      </c>
      <c r="E3460" s="28" t="s">
        <v>86</v>
      </c>
      <c r="F3460" s="24">
        <v>14</v>
      </c>
      <c r="G3460" s="36" t="s">
        <v>99</v>
      </c>
      <c r="H3460" s="38">
        <f>((VLOOKUP(F3460,'Data. Commission'!$B$2:$C$6,2,))/100)*D3460</f>
        <v>1200</v>
      </c>
      <c r="I3460" s="38" t="str">
        <f>VLOOKUP(A3460,'Data. User Inf'!$A$2:$D$13428,4,)</f>
        <v>unknown</v>
      </c>
      <c r="J3460" s="38" t="str">
        <f>VLOOKUP(A3460,'Data. User Inf'!$A$2:$E$13428,5,)</f>
        <v>MALE</v>
      </c>
      <c r="K3460" s="38" t="str">
        <f>VLOOKUP(A3460,'Data. User Inf'!$A$2:$E$13428,3,)</f>
        <v>Other Cities</v>
      </c>
      <c r="L3460" s="38" t="str">
        <f>IF('Data. User Inf'!B3460&lt;'Data. Transactions'!C3460,"Current","New")</f>
        <v>Current</v>
      </c>
    </row>
    <row r="3461" spans="1:12" ht="15.75" customHeight="1" x14ac:dyDescent="0.25">
      <c r="A3461" s="24">
        <v>47928881</v>
      </c>
      <c r="B3461" s="24">
        <v>5330997577</v>
      </c>
      <c r="C3461" s="26">
        <v>43934</v>
      </c>
      <c r="D3461" s="27">
        <v>20000</v>
      </c>
      <c r="E3461" s="28" t="s">
        <v>9</v>
      </c>
      <c r="F3461" s="24">
        <v>12</v>
      </c>
      <c r="G3461" s="36" t="s">
        <v>99</v>
      </c>
      <c r="H3461" s="38">
        <f>((VLOOKUP(F3461,'Data. Commission'!$B$2:$C$6,2,))/100)*D3461</f>
        <v>400</v>
      </c>
      <c r="I3461" s="38" t="str">
        <f>VLOOKUP(A3461,'Data. User Inf'!$A$2:$D$13428,4,)</f>
        <v>18_to_22</v>
      </c>
      <c r="J3461" s="38" t="str">
        <f>VLOOKUP(A3461,'Data. User Inf'!$A$2:$E$13428,5,)</f>
        <v>MALE</v>
      </c>
      <c r="K3461" s="38" t="str">
        <f>VLOOKUP(A3461,'Data. User Inf'!$A$2:$E$13428,3,)</f>
        <v>Other Cities</v>
      </c>
      <c r="L3461" s="38" t="str">
        <f>IF('Data. User Inf'!B3461&lt;'Data. Transactions'!C3461,"Current","New")</f>
        <v>New</v>
      </c>
    </row>
    <row r="3462" spans="1:12" ht="15.75" customHeight="1" x14ac:dyDescent="0.25">
      <c r="A3462" s="24">
        <v>48133677</v>
      </c>
      <c r="B3462" s="24">
        <v>5336894566</v>
      </c>
      <c r="C3462" s="26">
        <v>43934</v>
      </c>
      <c r="D3462" s="27">
        <v>50000</v>
      </c>
      <c r="E3462" s="28" t="s">
        <v>60</v>
      </c>
      <c r="F3462" s="24">
        <v>13</v>
      </c>
      <c r="G3462" s="36" t="s">
        <v>99</v>
      </c>
      <c r="H3462" s="38">
        <f>((VLOOKUP(F3462,'Data. Commission'!$B$2:$C$6,2,))/100)*D3462</f>
        <v>1500</v>
      </c>
      <c r="I3462" s="38" t="str">
        <f>VLOOKUP(A3462,'Data. User Inf'!$A$2:$D$13428,4,)</f>
        <v>18_to_22</v>
      </c>
      <c r="J3462" s="38" t="str">
        <f>VLOOKUP(A3462,'Data. User Inf'!$A$2:$E$13428,5,)</f>
        <v>FEMALE</v>
      </c>
      <c r="K3462" s="38" t="str">
        <f>VLOOKUP(A3462,'Data. User Inf'!$A$2:$E$13428,3,)</f>
        <v>Hồ Chí Minh</v>
      </c>
      <c r="L3462" s="38" t="str">
        <f>IF('Data. User Inf'!B3462&lt;'Data. Transactions'!C3462,"Current","New")</f>
        <v>New</v>
      </c>
    </row>
    <row r="3463" spans="1:12" ht="15.75" customHeight="1" x14ac:dyDescent="0.25">
      <c r="A3463" s="24">
        <v>50239489</v>
      </c>
      <c r="B3463" s="24">
        <v>5332352537</v>
      </c>
      <c r="C3463" s="26">
        <v>43934</v>
      </c>
      <c r="D3463" s="27">
        <v>20000</v>
      </c>
      <c r="E3463" s="28" t="s">
        <v>9</v>
      </c>
      <c r="F3463" s="24">
        <v>12</v>
      </c>
      <c r="G3463" s="36" t="s">
        <v>99</v>
      </c>
      <c r="H3463" s="38">
        <f>((VLOOKUP(F3463,'Data. Commission'!$B$2:$C$6,2,))/100)*D3463</f>
        <v>400</v>
      </c>
      <c r="I3463" s="38" t="str">
        <f>VLOOKUP(A3463,'Data. User Inf'!$A$2:$D$13428,4,)</f>
        <v>18_to_22</v>
      </c>
      <c r="J3463" s="38" t="str">
        <f>VLOOKUP(A3463,'Data. User Inf'!$A$2:$E$13428,5,)</f>
        <v>FEMALE</v>
      </c>
      <c r="K3463" s="38" t="str">
        <f>VLOOKUP(A3463,'Data. User Inf'!$A$2:$E$13428,3,)</f>
        <v>Other Cities</v>
      </c>
      <c r="L3463" s="38" t="str">
        <f>IF('Data. User Inf'!B3463&lt;'Data. Transactions'!C3463,"Current","New")</f>
        <v>Current</v>
      </c>
    </row>
    <row r="3464" spans="1:12" ht="15.75" customHeight="1" x14ac:dyDescent="0.25">
      <c r="A3464" s="24">
        <v>40450720</v>
      </c>
      <c r="B3464" s="24">
        <v>5336709350</v>
      </c>
      <c r="C3464" s="26">
        <v>43934</v>
      </c>
      <c r="D3464" s="27">
        <v>10000</v>
      </c>
      <c r="E3464" s="28" t="s">
        <v>9</v>
      </c>
      <c r="F3464" s="24">
        <v>12</v>
      </c>
      <c r="G3464" s="36" t="s">
        <v>99</v>
      </c>
      <c r="H3464" s="38">
        <f>((VLOOKUP(F3464,'Data. Commission'!$B$2:$C$6,2,))/100)*D3464</f>
        <v>200</v>
      </c>
      <c r="I3464" s="38" t="str">
        <f>VLOOKUP(A3464,'Data. User Inf'!$A$2:$D$13428,4,)</f>
        <v>18_to_22</v>
      </c>
      <c r="J3464" s="38" t="str">
        <f>VLOOKUP(A3464,'Data. User Inf'!$A$2:$E$13428,5,)</f>
        <v>MALE</v>
      </c>
      <c r="K3464" s="38" t="str">
        <f>VLOOKUP(A3464,'Data. User Inf'!$A$2:$E$13428,3,)</f>
        <v>Other Cities</v>
      </c>
      <c r="L3464" s="38" t="str">
        <f>IF('Data. User Inf'!B3464&lt;'Data. Transactions'!C3464,"Current","New")</f>
        <v>New</v>
      </c>
    </row>
    <row r="3465" spans="1:12" ht="15.75" customHeight="1" x14ac:dyDescent="0.25">
      <c r="A3465" s="24">
        <v>45926360</v>
      </c>
      <c r="B3465" s="24">
        <v>5328794666</v>
      </c>
      <c r="C3465" s="26">
        <v>43934</v>
      </c>
      <c r="D3465" s="27">
        <v>50000</v>
      </c>
      <c r="E3465" s="28" t="s">
        <v>9</v>
      </c>
      <c r="F3465" s="24">
        <v>12</v>
      </c>
      <c r="G3465" s="36" t="s">
        <v>99</v>
      </c>
      <c r="H3465" s="38">
        <f>((VLOOKUP(F3465,'Data. Commission'!$B$2:$C$6,2,))/100)*D3465</f>
        <v>1000</v>
      </c>
      <c r="I3465" s="38" t="str">
        <f>VLOOKUP(A3465,'Data. User Inf'!$A$2:$D$13428,4,)</f>
        <v>18_to_22</v>
      </c>
      <c r="J3465" s="38" t="str">
        <f>VLOOKUP(A3465,'Data. User Inf'!$A$2:$E$13428,5,)</f>
        <v>MALE</v>
      </c>
      <c r="K3465" s="38" t="str">
        <f>VLOOKUP(A3465,'Data. User Inf'!$A$2:$E$13428,3,)</f>
        <v>Hồ Chí Minh</v>
      </c>
      <c r="L3465" s="38" t="str">
        <f>IF('Data. User Inf'!B3465&lt;'Data. Transactions'!C3465,"Current","New")</f>
        <v>Current</v>
      </c>
    </row>
    <row r="3466" spans="1:12" ht="15.75" customHeight="1" x14ac:dyDescent="0.25">
      <c r="A3466" s="24">
        <v>52622963</v>
      </c>
      <c r="B3466" s="24">
        <v>5332647380</v>
      </c>
      <c r="C3466" s="26">
        <v>43934</v>
      </c>
      <c r="D3466" s="27">
        <v>20000</v>
      </c>
      <c r="E3466" s="28" t="s">
        <v>87</v>
      </c>
      <c r="F3466" s="24">
        <v>15</v>
      </c>
      <c r="G3466" s="36" t="s">
        <v>99</v>
      </c>
      <c r="H3466" s="38">
        <f>((VLOOKUP(F3466,'Data. Commission'!$B$2:$C$6,2,))/100)*D3466</f>
        <v>800</v>
      </c>
      <c r="I3466" s="38" t="str">
        <f>VLOOKUP(A3466,'Data. User Inf'!$A$2:$D$13428,4,)</f>
        <v>23_to_27</v>
      </c>
      <c r="J3466" s="38" t="str">
        <f>VLOOKUP(A3466,'Data. User Inf'!$A$2:$E$13428,5,)</f>
        <v>MALE</v>
      </c>
      <c r="K3466" s="38" t="str">
        <f>VLOOKUP(A3466,'Data. User Inf'!$A$2:$E$13428,3,)</f>
        <v>Other Cities</v>
      </c>
      <c r="L3466" s="38" t="str">
        <f>IF('Data. User Inf'!B3466&lt;'Data. Transactions'!C3466,"Current","New")</f>
        <v>Current</v>
      </c>
    </row>
    <row r="3467" spans="1:12" ht="15.75" customHeight="1" x14ac:dyDescent="0.25">
      <c r="A3467" s="24">
        <v>51484767</v>
      </c>
      <c r="B3467" s="24">
        <v>5329542351</v>
      </c>
      <c r="C3467" s="26">
        <v>43934</v>
      </c>
      <c r="D3467" s="27">
        <v>100000</v>
      </c>
      <c r="E3467" s="28" t="s">
        <v>86</v>
      </c>
      <c r="F3467" s="24">
        <v>14</v>
      </c>
      <c r="G3467" s="36" t="s">
        <v>99</v>
      </c>
      <c r="H3467" s="38">
        <f>((VLOOKUP(F3467,'Data. Commission'!$B$2:$C$6,2,))/100)*D3467</f>
        <v>4000</v>
      </c>
      <c r="I3467" s="38" t="str">
        <f>VLOOKUP(A3467,'Data. User Inf'!$A$2:$D$13428,4,)</f>
        <v>23_to_27</v>
      </c>
      <c r="J3467" s="38" t="str">
        <f>VLOOKUP(A3467,'Data. User Inf'!$A$2:$E$13428,5,)</f>
        <v>MALE</v>
      </c>
      <c r="K3467" s="38" t="str">
        <f>VLOOKUP(A3467,'Data. User Inf'!$A$2:$E$13428,3,)</f>
        <v>Unknown</v>
      </c>
      <c r="L3467" s="38" t="str">
        <f>IF('Data. User Inf'!B3467&lt;'Data. Transactions'!C3467,"Current","New")</f>
        <v>Current</v>
      </c>
    </row>
    <row r="3468" spans="1:12" ht="15.75" customHeight="1" x14ac:dyDescent="0.25">
      <c r="A3468" s="24">
        <v>50097592</v>
      </c>
      <c r="B3468" s="24">
        <v>5328595939</v>
      </c>
      <c r="C3468" s="26">
        <v>43934</v>
      </c>
      <c r="D3468" s="27">
        <v>20000</v>
      </c>
      <c r="E3468" s="28" t="s">
        <v>87</v>
      </c>
      <c r="F3468" s="24">
        <v>15</v>
      </c>
      <c r="G3468" s="36" t="s">
        <v>99</v>
      </c>
      <c r="H3468" s="38">
        <f>((VLOOKUP(F3468,'Data. Commission'!$B$2:$C$6,2,))/100)*D3468</f>
        <v>800</v>
      </c>
      <c r="I3468" s="38" t="str">
        <f>VLOOKUP(A3468,'Data. User Inf'!$A$2:$D$13428,4,)</f>
        <v>23_to_27</v>
      </c>
      <c r="J3468" s="38" t="str">
        <f>VLOOKUP(A3468,'Data. User Inf'!$A$2:$E$13428,5,)</f>
        <v>MALE</v>
      </c>
      <c r="K3468" s="38" t="str">
        <f>VLOOKUP(A3468,'Data. User Inf'!$A$2:$E$13428,3,)</f>
        <v>Other Cities</v>
      </c>
      <c r="L3468" s="38" t="str">
        <f>IF('Data. User Inf'!B3468&lt;'Data. Transactions'!C3468,"Current","New")</f>
        <v>Current</v>
      </c>
    </row>
    <row r="3469" spans="1:12" ht="15.75" customHeight="1" x14ac:dyDescent="0.25">
      <c r="A3469" s="24">
        <v>29085782</v>
      </c>
      <c r="B3469" s="24">
        <v>5329158559</v>
      </c>
      <c r="C3469" s="26">
        <v>43934</v>
      </c>
      <c r="D3469" s="27">
        <v>50000</v>
      </c>
      <c r="E3469" s="28" t="s">
        <v>86</v>
      </c>
      <c r="F3469" s="24">
        <v>14</v>
      </c>
      <c r="G3469" s="36" t="s">
        <v>99</v>
      </c>
      <c r="H3469" s="38">
        <f>((VLOOKUP(F3469,'Data. Commission'!$B$2:$C$6,2,))/100)*D3469</f>
        <v>2000</v>
      </c>
      <c r="I3469" s="38" t="str">
        <f>VLOOKUP(A3469,'Data. User Inf'!$A$2:$D$13428,4,)</f>
        <v>28_to_32</v>
      </c>
      <c r="J3469" s="38" t="str">
        <f>VLOOKUP(A3469,'Data. User Inf'!$A$2:$E$13428,5,)</f>
        <v>MALE</v>
      </c>
      <c r="K3469" s="38" t="str">
        <f>VLOOKUP(A3469,'Data. User Inf'!$A$2:$E$13428,3,)</f>
        <v>Other Cities</v>
      </c>
      <c r="L3469" s="38" t="str">
        <f>IF('Data. User Inf'!B3469&lt;'Data. Transactions'!C3469,"Current","New")</f>
        <v>Current</v>
      </c>
    </row>
    <row r="3470" spans="1:12" ht="15.75" customHeight="1" x14ac:dyDescent="0.25">
      <c r="A3470" s="24">
        <v>51886087</v>
      </c>
      <c r="B3470" s="24">
        <v>5330154000</v>
      </c>
      <c r="C3470" s="26">
        <v>43934</v>
      </c>
      <c r="D3470" s="27">
        <v>50000</v>
      </c>
      <c r="E3470" s="28" t="s">
        <v>9</v>
      </c>
      <c r="F3470" s="24">
        <v>12</v>
      </c>
      <c r="G3470" s="36" t="s">
        <v>99</v>
      </c>
      <c r="H3470" s="38">
        <f>((VLOOKUP(F3470,'Data. Commission'!$B$2:$C$6,2,))/100)*D3470</f>
        <v>1000</v>
      </c>
      <c r="I3470" s="38" t="str">
        <f>VLOOKUP(A3470,'Data. User Inf'!$A$2:$D$13428,4,)</f>
        <v>28_to_32</v>
      </c>
      <c r="J3470" s="38" t="str">
        <f>VLOOKUP(A3470,'Data. User Inf'!$A$2:$E$13428,5,)</f>
        <v>MALE</v>
      </c>
      <c r="K3470" s="38" t="str">
        <f>VLOOKUP(A3470,'Data. User Inf'!$A$2:$E$13428,3,)</f>
        <v>Other Cities</v>
      </c>
      <c r="L3470" s="38" t="str">
        <f>IF('Data. User Inf'!B3470&lt;'Data. Transactions'!C3470,"Current","New")</f>
        <v>Current</v>
      </c>
    </row>
    <row r="3471" spans="1:12" ht="15.75" customHeight="1" x14ac:dyDescent="0.25">
      <c r="A3471" s="24">
        <v>47003503</v>
      </c>
      <c r="B3471" s="24">
        <v>5332805267</v>
      </c>
      <c r="C3471" s="26">
        <v>43934</v>
      </c>
      <c r="D3471" s="27">
        <v>100000</v>
      </c>
      <c r="E3471" s="28" t="s">
        <v>9</v>
      </c>
      <c r="F3471" s="24">
        <v>12</v>
      </c>
      <c r="G3471" s="36" t="s">
        <v>99</v>
      </c>
      <c r="H3471" s="38">
        <f>((VLOOKUP(F3471,'Data. Commission'!$B$2:$C$6,2,))/100)*D3471</f>
        <v>2000</v>
      </c>
      <c r="I3471" s="38" t="str">
        <f>VLOOKUP(A3471,'Data. User Inf'!$A$2:$D$13428,4,)</f>
        <v>28_to_32</v>
      </c>
      <c r="J3471" s="38" t="str">
        <f>VLOOKUP(A3471,'Data. User Inf'!$A$2:$E$13428,5,)</f>
        <v>MALE</v>
      </c>
      <c r="K3471" s="38" t="str">
        <f>VLOOKUP(A3471,'Data. User Inf'!$A$2:$E$13428,3,)</f>
        <v>Hồ Chí Minh</v>
      </c>
      <c r="L3471" s="38" t="str">
        <f>IF('Data. User Inf'!B3471&lt;'Data. Transactions'!C3471,"Current","New")</f>
        <v>New</v>
      </c>
    </row>
    <row r="3472" spans="1:12" ht="15.75" customHeight="1" x14ac:dyDescent="0.25">
      <c r="A3472" s="24">
        <v>29775476</v>
      </c>
      <c r="B3472" s="24">
        <v>5335041311</v>
      </c>
      <c r="C3472" s="26">
        <v>43934</v>
      </c>
      <c r="D3472" s="27">
        <v>20000</v>
      </c>
      <c r="E3472" s="28" t="s">
        <v>9</v>
      </c>
      <c r="F3472" s="24">
        <v>12</v>
      </c>
      <c r="G3472" s="36" t="s">
        <v>99</v>
      </c>
      <c r="H3472" s="38">
        <f>((VLOOKUP(F3472,'Data. Commission'!$B$2:$C$6,2,))/100)*D3472</f>
        <v>400</v>
      </c>
      <c r="I3472" s="38" t="str">
        <f>VLOOKUP(A3472,'Data. User Inf'!$A$2:$D$13428,4,)</f>
        <v>28_to_32</v>
      </c>
      <c r="J3472" s="38" t="str">
        <f>VLOOKUP(A3472,'Data. User Inf'!$A$2:$E$13428,5,)</f>
        <v>MALE</v>
      </c>
      <c r="K3472" s="38" t="str">
        <f>VLOOKUP(A3472,'Data. User Inf'!$A$2:$E$13428,3,)</f>
        <v>Other Cities</v>
      </c>
      <c r="L3472" s="38" t="str">
        <f>IF('Data. User Inf'!B3472&lt;'Data. Transactions'!C3472,"Current","New")</f>
        <v>Current</v>
      </c>
    </row>
    <row r="3473" spans="1:12" ht="15.75" customHeight="1" x14ac:dyDescent="0.25">
      <c r="A3473" s="24">
        <v>6926284</v>
      </c>
      <c r="B3473" s="24">
        <v>5330025727</v>
      </c>
      <c r="C3473" s="26">
        <v>43934</v>
      </c>
      <c r="D3473" s="27">
        <v>50000</v>
      </c>
      <c r="E3473" s="28" t="s">
        <v>9</v>
      </c>
      <c r="F3473" s="24">
        <v>12</v>
      </c>
      <c r="G3473" s="36" t="s">
        <v>99</v>
      </c>
      <c r="H3473" s="38">
        <f>((VLOOKUP(F3473,'Data. Commission'!$B$2:$C$6,2,))/100)*D3473</f>
        <v>1000</v>
      </c>
      <c r="I3473" s="38" t="str">
        <f>VLOOKUP(A3473,'Data. User Inf'!$A$2:$D$13428,4,)</f>
        <v>28_to_32</v>
      </c>
      <c r="J3473" s="38" t="str">
        <f>VLOOKUP(A3473,'Data. User Inf'!$A$2:$E$13428,5,)</f>
        <v>MALE</v>
      </c>
      <c r="K3473" s="38" t="str">
        <f>VLOOKUP(A3473,'Data. User Inf'!$A$2:$E$13428,3,)</f>
        <v>Hồ Chí Minh</v>
      </c>
      <c r="L3473" s="38" t="str">
        <f>IF('Data. User Inf'!B3473&lt;'Data. Transactions'!C3473,"Current","New")</f>
        <v>New</v>
      </c>
    </row>
    <row r="3474" spans="1:12" ht="15.75" customHeight="1" x14ac:dyDescent="0.25">
      <c r="A3474" s="24">
        <v>38716027</v>
      </c>
      <c r="B3474" s="24">
        <v>5330880737</v>
      </c>
      <c r="C3474" s="26">
        <v>43934</v>
      </c>
      <c r="D3474" s="27">
        <v>20000</v>
      </c>
      <c r="E3474" s="28" t="s">
        <v>86</v>
      </c>
      <c r="F3474" s="24">
        <v>14</v>
      </c>
      <c r="G3474" s="36" t="s">
        <v>99</v>
      </c>
      <c r="H3474" s="38">
        <f>((VLOOKUP(F3474,'Data. Commission'!$B$2:$C$6,2,))/100)*D3474</f>
        <v>800</v>
      </c>
      <c r="I3474" s="38" t="str">
        <f>VLOOKUP(A3474,'Data. User Inf'!$A$2:$D$13428,4,)</f>
        <v>33_to_37</v>
      </c>
      <c r="J3474" s="38" t="str">
        <f>VLOOKUP(A3474,'Data. User Inf'!$A$2:$E$13428,5,)</f>
        <v>FEMALE</v>
      </c>
      <c r="K3474" s="38" t="str">
        <f>VLOOKUP(A3474,'Data. User Inf'!$A$2:$E$13428,3,)</f>
        <v>Hà Nội</v>
      </c>
      <c r="L3474" s="38" t="str">
        <f>IF('Data. User Inf'!B3474&lt;'Data. Transactions'!C3474,"Current","New")</f>
        <v>New</v>
      </c>
    </row>
    <row r="3475" spans="1:12" ht="15.75" customHeight="1" x14ac:dyDescent="0.25">
      <c r="A3475" s="24">
        <v>47983540</v>
      </c>
      <c r="B3475" s="24">
        <v>5333330318</v>
      </c>
      <c r="C3475" s="26">
        <v>43934</v>
      </c>
      <c r="D3475" s="27">
        <v>100000</v>
      </c>
      <c r="E3475" s="28" t="s">
        <v>9</v>
      </c>
      <c r="F3475" s="24">
        <v>12</v>
      </c>
      <c r="G3475" s="36" t="s">
        <v>99</v>
      </c>
      <c r="H3475" s="38">
        <f>((VLOOKUP(F3475,'Data. Commission'!$B$2:$C$6,2,))/100)*D3475</f>
        <v>2000</v>
      </c>
      <c r="I3475" s="38" t="str">
        <f>VLOOKUP(A3475,'Data. User Inf'!$A$2:$D$13428,4,)</f>
        <v>33_to_37</v>
      </c>
      <c r="J3475" s="38" t="str">
        <f>VLOOKUP(A3475,'Data. User Inf'!$A$2:$E$13428,5,)</f>
        <v>MALE</v>
      </c>
      <c r="K3475" s="38" t="str">
        <f>VLOOKUP(A3475,'Data. User Inf'!$A$2:$E$13428,3,)</f>
        <v>Unknown</v>
      </c>
      <c r="L3475" s="38" t="str">
        <f>IF('Data. User Inf'!B3475&lt;'Data. Transactions'!C3475,"Current","New")</f>
        <v>New</v>
      </c>
    </row>
    <row r="3476" spans="1:12" ht="15.75" customHeight="1" x14ac:dyDescent="0.25">
      <c r="A3476" s="24">
        <v>2141927</v>
      </c>
      <c r="B3476" s="24">
        <v>5334514059</v>
      </c>
      <c r="C3476" s="26">
        <v>43934</v>
      </c>
      <c r="D3476" s="27">
        <v>20000</v>
      </c>
      <c r="E3476" s="28" t="s">
        <v>60</v>
      </c>
      <c r="F3476" s="24">
        <v>13</v>
      </c>
      <c r="G3476" s="36" t="s">
        <v>99</v>
      </c>
      <c r="H3476" s="38">
        <f>((VLOOKUP(F3476,'Data. Commission'!$B$2:$C$6,2,))/100)*D3476</f>
        <v>600</v>
      </c>
      <c r="I3476" s="38" t="str">
        <f>VLOOKUP(A3476,'Data. User Inf'!$A$2:$D$13428,4,)</f>
        <v>33_to_37</v>
      </c>
      <c r="J3476" s="38" t="str">
        <f>VLOOKUP(A3476,'Data. User Inf'!$A$2:$E$13428,5,)</f>
        <v>MALE</v>
      </c>
      <c r="K3476" s="38" t="str">
        <f>VLOOKUP(A3476,'Data. User Inf'!$A$2:$E$13428,3,)</f>
        <v>Hồ Chí Minh</v>
      </c>
      <c r="L3476" s="38" t="str">
        <f>IF('Data. User Inf'!B3476&lt;'Data. Transactions'!C3476,"Current","New")</f>
        <v>New</v>
      </c>
    </row>
    <row r="3477" spans="1:12" ht="15.75" customHeight="1" x14ac:dyDescent="0.25">
      <c r="A3477" s="24">
        <v>4631765</v>
      </c>
      <c r="B3477" s="24">
        <v>5331705323</v>
      </c>
      <c r="C3477" s="26">
        <v>43934</v>
      </c>
      <c r="D3477" s="27">
        <v>50000</v>
      </c>
      <c r="E3477" s="28" t="s">
        <v>60</v>
      </c>
      <c r="F3477" s="24">
        <v>13</v>
      </c>
      <c r="G3477" s="37"/>
      <c r="H3477" s="38">
        <f>((VLOOKUP(F3477,'Data. Commission'!$B$2:$C$6,2,))/100)*D3477</f>
        <v>1500</v>
      </c>
      <c r="I3477" s="38" t="str">
        <f>VLOOKUP(A3477,'Data. User Inf'!$A$2:$D$13428,4,)</f>
        <v>unknown</v>
      </c>
      <c r="J3477" s="38" t="str">
        <f>VLOOKUP(A3477,'Data. User Inf'!$A$2:$E$13428,5,)</f>
        <v>FEMALE</v>
      </c>
      <c r="K3477" s="38" t="str">
        <f>VLOOKUP(A3477,'Data. User Inf'!$A$2:$E$13428,3,)</f>
        <v>Hồ Chí Minh</v>
      </c>
      <c r="L3477" s="38" t="str">
        <f>IF('Data. User Inf'!B3477&lt;'Data. Transactions'!C3477,"Current","New")</f>
        <v>Current</v>
      </c>
    </row>
    <row r="3478" spans="1:12" ht="15.75" customHeight="1" x14ac:dyDescent="0.25">
      <c r="A3478" s="24">
        <v>13785507</v>
      </c>
      <c r="B3478" s="24">
        <v>5342771297</v>
      </c>
      <c r="C3478" s="26">
        <v>43935</v>
      </c>
      <c r="D3478" s="27">
        <v>10000</v>
      </c>
      <c r="E3478" s="28" t="s">
        <v>86</v>
      </c>
      <c r="F3478" s="24">
        <v>14</v>
      </c>
      <c r="G3478" s="37"/>
      <c r="H3478" s="38">
        <f>((VLOOKUP(F3478,'Data. Commission'!$B$2:$C$6,2,))/100)*D3478</f>
        <v>400</v>
      </c>
      <c r="I3478" s="38" t="str">
        <f>VLOOKUP(A3478,'Data. User Inf'!$A$2:$D$13428,4,)</f>
        <v>18_to_22</v>
      </c>
      <c r="J3478" s="38" t="str">
        <f>VLOOKUP(A3478,'Data. User Inf'!$A$2:$E$13428,5,)</f>
        <v>FEMALE</v>
      </c>
      <c r="K3478" s="38" t="str">
        <f>VLOOKUP(A3478,'Data. User Inf'!$A$2:$E$13428,3,)</f>
        <v>Other Cities</v>
      </c>
      <c r="L3478" s="38" t="str">
        <f>IF('Data. User Inf'!B3478&lt;'Data. Transactions'!C3478,"Current","New")</f>
        <v>Current</v>
      </c>
    </row>
    <row r="3479" spans="1:12" ht="15.75" customHeight="1" x14ac:dyDescent="0.25">
      <c r="A3479" s="24">
        <v>48399630</v>
      </c>
      <c r="B3479" s="24">
        <v>5342772038</v>
      </c>
      <c r="C3479" s="26">
        <v>43935</v>
      </c>
      <c r="D3479" s="27">
        <v>10000</v>
      </c>
      <c r="E3479" s="28" t="s">
        <v>86</v>
      </c>
      <c r="F3479" s="24">
        <v>14</v>
      </c>
      <c r="G3479" s="37"/>
      <c r="H3479" s="38">
        <f>((VLOOKUP(F3479,'Data. Commission'!$B$2:$C$6,2,))/100)*D3479</f>
        <v>400</v>
      </c>
      <c r="I3479" s="38" t="str">
        <f>VLOOKUP(A3479,'Data. User Inf'!$A$2:$D$13428,4,)</f>
        <v>33_to_37</v>
      </c>
      <c r="J3479" s="38" t="str">
        <f>VLOOKUP(A3479,'Data. User Inf'!$A$2:$E$13428,5,)</f>
        <v>FEMALE</v>
      </c>
      <c r="K3479" s="38" t="str">
        <f>VLOOKUP(A3479,'Data. User Inf'!$A$2:$E$13428,3,)</f>
        <v>Other Cities</v>
      </c>
      <c r="L3479" s="38" t="str">
        <f>IF('Data. User Inf'!B3479&lt;'Data. Transactions'!C3479,"Current","New")</f>
        <v>Current</v>
      </c>
    </row>
    <row r="3480" spans="1:12" ht="15.75" customHeight="1" x14ac:dyDescent="0.25">
      <c r="A3480" s="24">
        <v>4843203</v>
      </c>
      <c r="B3480" s="24">
        <v>5338755851</v>
      </c>
      <c r="C3480" s="26">
        <v>43935</v>
      </c>
      <c r="D3480" s="27">
        <v>20000</v>
      </c>
      <c r="E3480" s="28" t="s">
        <v>86</v>
      </c>
      <c r="F3480" s="24">
        <v>14</v>
      </c>
      <c r="G3480" s="37"/>
      <c r="H3480" s="38">
        <f>((VLOOKUP(F3480,'Data. Commission'!$B$2:$C$6,2,))/100)*D3480</f>
        <v>800</v>
      </c>
      <c r="I3480" s="38" t="str">
        <f>VLOOKUP(A3480,'Data. User Inf'!$A$2:$D$13428,4,)</f>
        <v>33_to_37</v>
      </c>
      <c r="J3480" s="38" t="str">
        <f>VLOOKUP(A3480,'Data. User Inf'!$A$2:$E$13428,5,)</f>
        <v>MALE</v>
      </c>
      <c r="K3480" s="38" t="str">
        <f>VLOOKUP(A3480,'Data. User Inf'!$A$2:$E$13428,3,)</f>
        <v>Unknown</v>
      </c>
      <c r="L3480" s="38" t="str">
        <f>IF('Data. User Inf'!B3480&lt;'Data. Transactions'!C3480,"Current","New")</f>
        <v>Current</v>
      </c>
    </row>
    <row r="3481" spans="1:12" ht="15.75" customHeight="1" x14ac:dyDescent="0.25">
      <c r="A3481" s="24">
        <v>7710245</v>
      </c>
      <c r="B3481" s="24">
        <v>5338271441</v>
      </c>
      <c r="C3481" s="26">
        <v>43935</v>
      </c>
      <c r="D3481" s="27">
        <v>100000</v>
      </c>
      <c r="E3481" s="28" t="s">
        <v>86</v>
      </c>
      <c r="F3481" s="24">
        <v>14</v>
      </c>
      <c r="G3481" s="36" t="s">
        <v>99</v>
      </c>
      <c r="H3481" s="38">
        <f>((VLOOKUP(F3481,'Data. Commission'!$B$2:$C$6,2,))/100)*D3481</f>
        <v>4000</v>
      </c>
      <c r="I3481" s="38" t="str">
        <f>VLOOKUP(A3481,'Data. User Inf'!$A$2:$D$13428,4,)</f>
        <v>&gt;37</v>
      </c>
      <c r="J3481" s="38" t="str">
        <f>VLOOKUP(A3481,'Data. User Inf'!$A$2:$E$13428,5,)</f>
        <v>MALE</v>
      </c>
      <c r="K3481" s="38" t="str">
        <f>VLOOKUP(A3481,'Data. User Inf'!$A$2:$E$13428,3,)</f>
        <v>Other Cities</v>
      </c>
      <c r="L3481" s="38" t="str">
        <f>IF('Data. User Inf'!B3481&lt;'Data. Transactions'!C3481,"Current","New")</f>
        <v>Current</v>
      </c>
    </row>
    <row r="3482" spans="1:12" ht="15.75" customHeight="1" x14ac:dyDescent="0.25">
      <c r="A3482" s="24">
        <v>49339141</v>
      </c>
      <c r="B3482" s="24">
        <v>5342000491</v>
      </c>
      <c r="C3482" s="26">
        <v>43935</v>
      </c>
      <c r="D3482" s="27">
        <v>50000</v>
      </c>
      <c r="E3482" s="28" t="s">
        <v>9</v>
      </c>
      <c r="F3482" s="24">
        <v>12</v>
      </c>
      <c r="G3482" s="36" t="s">
        <v>99</v>
      </c>
      <c r="H3482" s="38">
        <f>((VLOOKUP(F3482,'Data. Commission'!$B$2:$C$6,2,))/100)*D3482</f>
        <v>1000</v>
      </c>
      <c r="I3482" s="38" t="str">
        <f>VLOOKUP(A3482,'Data. User Inf'!$A$2:$D$13428,4,)</f>
        <v>&gt;37</v>
      </c>
      <c r="J3482" s="38" t="str">
        <f>VLOOKUP(A3482,'Data. User Inf'!$A$2:$E$13428,5,)</f>
        <v>FEMALE</v>
      </c>
      <c r="K3482" s="38" t="str">
        <f>VLOOKUP(A3482,'Data. User Inf'!$A$2:$E$13428,3,)</f>
        <v>Hồ Chí Minh</v>
      </c>
      <c r="L3482" s="38" t="str">
        <f>IF('Data. User Inf'!B3482&lt;'Data. Transactions'!C3482,"Current","New")</f>
        <v>Current</v>
      </c>
    </row>
    <row r="3483" spans="1:12" ht="15.75" customHeight="1" x14ac:dyDescent="0.25">
      <c r="A3483" s="24">
        <v>55025541</v>
      </c>
      <c r="B3483" s="24">
        <v>5340114498</v>
      </c>
      <c r="C3483" s="26">
        <v>43935</v>
      </c>
      <c r="D3483" s="27">
        <v>20000</v>
      </c>
      <c r="E3483" s="28" t="s">
        <v>9</v>
      </c>
      <c r="F3483" s="24">
        <v>12</v>
      </c>
      <c r="G3483" s="36" t="s">
        <v>99</v>
      </c>
      <c r="H3483" s="38">
        <f>((VLOOKUP(F3483,'Data. Commission'!$B$2:$C$6,2,))/100)*D3483</f>
        <v>400</v>
      </c>
      <c r="I3483" s="38" t="str">
        <f>VLOOKUP(A3483,'Data. User Inf'!$A$2:$D$13428,4,)</f>
        <v>&gt;37</v>
      </c>
      <c r="J3483" s="38" t="str">
        <f>VLOOKUP(A3483,'Data. User Inf'!$A$2:$E$13428,5,)</f>
        <v>FEMALE</v>
      </c>
      <c r="K3483" s="38" t="str">
        <f>VLOOKUP(A3483,'Data. User Inf'!$A$2:$E$13428,3,)</f>
        <v>Hồ Chí Minh</v>
      </c>
      <c r="L3483" s="38" t="str">
        <f>IF('Data. User Inf'!B3483&lt;'Data. Transactions'!C3483,"Current","New")</f>
        <v>Current</v>
      </c>
    </row>
    <row r="3484" spans="1:12" ht="15.75" customHeight="1" x14ac:dyDescent="0.25">
      <c r="A3484" s="24">
        <v>23771671</v>
      </c>
      <c r="B3484" s="24">
        <v>5341999240</v>
      </c>
      <c r="C3484" s="26">
        <v>43935</v>
      </c>
      <c r="D3484" s="27">
        <v>200000</v>
      </c>
      <c r="E3484" s="28" t="s">
        <v>60</v>
      </c>
      <c r="F3484" s="24">
        <v>13</v>
      </c>
      <c r="G3484" s="37" t="s">
        <v>49</v>
      </c>
      <c r="H3484" s="38">
        <f>((VLOOKUP(F3484,'Data. Commission'!$B$2:$C$6,2,))/100)*D3484</f>
        <v>6000</v>
      </c>
      <c r="I3484" s="38" t="str">
        <f>VLOOKUP(A3484,'Data. User Inf'!$A$2:$D$13428,4,)</f>
        <v>&gt;37</v>
      </c>
      <c r="J3484" s="38" t="str">
        <f>VLOOKUP(A3484,'Data. User Inf'!$A$2:$E$13428,5,)</f>
        <v>MALE</v>
      </c>
      <c r="K3484" s="38" t="str">
        <f>VLOOKUP(A3484,'Data. User Inf'!$A$2:$E$13428,3,)</f>
        <v>Other Cities</v>
      </c>
      <c r="L3484" s="38" t="str">
        <f>IF('Data. User Inf'!B3484&lt;'Data. Transactions'!C3484,"Current","New")</f>
        <v>Current</v>
      </c>
    </row>
    <row r="3485" spans="1:12" ht="15.75" customHeight="1" x14ac:dyDescent="0.25">
      <c r="A3485" s="24">
        <v>51228982</v>
      </c>
      <c r="B3485" s="24">
        <v>5342692615</v>
      </c>
      <c r="C3485" s="26">
        <v>43935</v>
      </c>
      <c r="D3485" s="27">
        <v>100000</v>
      </c>
      <c r="E3485" s="28" t="s">
        <v>60</v>
      </c>
      <c r="F3485" s="24">
        <v>13</v>
      </c>
      <c r="G3485" s="36" t="s">
        <v>99</v>
      </c>
      <c r="H3485" s="38">
        <f>((VLOOKUP(F3485,'Data. Commission'!$B$2:$C$6,2,))/100)*D3485</f>
        <v>3000</v>
      </c>
      <c r="I3485" s="38" t="str">
        <f>VLOOKUP(A3485,'Data. User Inf'!$A$2:$D$13428,4,)</f>
        <v>unknown</v>
      </c>
      <c r="J3485" s="38" t="str">
        <f>VLOOKUP(A3485,'Data. User Inf'!$A$2:$E$13428,5,)</f>
        <v>FEMALE</v>
      </c>
      <c r="K3485" s="38" t="str">
        <f>VLOOKUP(A3485,'Data. User Inf'!$A$2:$E$13428,3,)</f>
        <v>Other Cities</v>
      </c>
      <c r="L3485" s="38" t="str">
        <f>IF('Data. User Inf'!B3485&lt;'Data. Transactions'!C3485,"Current","New")</f>
        <v>Current</v>
      </c>
    </row>
    <row r="3486" spans="1:12" ht="15.75" customHeight="1" x14ac:dyDescent="0.25">
      <c r="A3486" s="24">
        <v>42090147</v>
      </c>
      <c r="B3486" s="24">
        <v>5339120772</v>
      </c>
      <c r="C3486" s="26">
        <v>43935</v>
      </c>
      <c r="D3486" s="27">
        <v>100000</v>
      </c>
      <c r="E3486" s="28" t="s">
        <v>9</v>
      </c>
      <c r="F3486" s="24">
        <v>12</v>
      </c>
      <c r="G3486" s="36" t="s">
        <v>99</v>
      </c>
      <c r="H3486" s="38">
        <f>((VLOOKUP(F3486,'Data. Commission'!$B$2:$C$6,2,))/100)*D3486</f>
        <v>2000</v>
      </c>
      <c r="I3486" s="38" t="str">
        <f>VLOOKUP(A3486,'Data. User Inf'!$A$2:$D$13428,4,)</f>
        <v>unknown</v>
      </c>
      <c r="J3486" s="38" t="str">
        <f>VLOOKUP(A3486,'Data. User Inf'!$A$2:$E$13428,5,)</f>
        <v>MALE</v>
      </c>
      <c r="K3486" s="38" t="str">
        <f>VLOOKUP(A3486,'Data. User Inf'!$A$2:$E$13428,3,)</f>
        <v>Other Cities</v>
      </c>
      <c r="L3486" s="38" t="str">
        <f>IF('Data. User Inf'!B3486&lt;'Data. Transactions'!C3486,"Current","New")</f>
        <v>Current</v>
      </c>
    </row>
    <row r="3487" spans="1:12" ht="15.75" customHeight="1" x14ac:dyDescent="0.25">
      <c r="A3487" s="24">
        <v>48775983</v>
      </c>
      <c r="B3487" s="24">
        <v>5343737656</v>
      </c>
      <c r="C3487" s="26">
        <v>43935</v>
      </c>
      <c r="D3487" s="27">
        <v>10000</v>
      </c>
      <c r="E3487" s="28" t="s">
        <v>60</v>
      </c>
      <c r="F3487" s="24">
        <v>13</v>
      </c>
      <c r="G3487" s="36" t="s">
        <v>99</v>
      </c>
      <c r="H3487" s="38">
        <f>((VLOOKUP(F3487,'Data. Commission'!$B$2:$C$6,2,))/100)*D3487</f>
        <v>300</v>
      </c>
      <c r="I3487" s="38" t="str">
        <f>VLOOKUP(A3487,'Data. User Inf'!$A$2:$D$13428,4,)</f>
        <v>unknown</v>
      </c>
      <c r="J3487" s="38" t="str">
        <f>VLOOKUP(A3487,'Data. User Inf'!$A$2:$E$13428,5,)</f>
        <v>MALE</v>
      </c>
      <c r="K3487" s="38" t="str">
        <f>VLOOKUP(A3487,'Data. User Inf'!$A$2:$E$13428,3,)</f>
        <v>Hà Nội</v>
      </c>
      <c r="L3487" s="38" t="str">
        <f>IF('Data. User Inf'!B3487&lt;'Data. Transactions'!C3487,"Current","New")</f>
        <v>Current</v>
      </c>
    </row>
    <row r="3488" spans="1:12" ht="15.75" customHeight="1" x14ac:dyDescent="0.25">
      <c r="A3488" s="24">
        <v>22765515</v>
      </c>
      <c r="B3488" s="24">
        <v>5340768576</v>
      </c>
      <c r="C3488" s="26">
        <v>43935</v>
      </c>
      <c r="D3488" s="27">
        <v>20000</v>
      </c>
      <c r="E3488" s="28" t="s">
        <v>60</v>
      </c>
      <c r="F3488" s="24">
        <v>13</v>
      </c>
      <c r="G3488" s="36" t="s">
        <v>99</v>
      </c>
      <c r="H3488" s="38">
        <f>((VLOOKUP(F3488,'Data. Commission'!$B$2:$C$6,2,))/100)*D3488</f>
        <v>600</v>
      </c>
      <c r="I3488" s="38" t="str">
        <f>VLOOKUP(A3488,'Data. User Inf'!$A$2:$D$13428,4,)</f>
        <v>unknown</v>
      </c>
      <c r="J3488" s="38" t="str">
        <f>VLOOKUP(A3488,'Data. User Inf'!$A$2:$E$13428,5,)</f>
        <v>FEMALE</v>
      </c>
      <c r="K3488" s="38" t="str">
        <f>VLOOKUP(A3488,'Data. User Inf'!$A$2:$E$13428,3,)</f>
        <v>Hồ Chí Minh</v>
      </c>
      <c r="L3488" s="38" t="str">
        <f>IF('Data. User Inf'!B3488&lt;'Data. Transactions'!C3488,"Current","New")</f>
        <v>Current</v>
      </c>
    </row>
    <row r="3489" spans="1:12" ht="15.75" customHeight="1" x14ac:dyDescent="0.25">
      <c r="A3489" s="24">
        <v>42511474</v>
      </c>
      <c r="B3489" s="24">
        <v>5342452685</v>
      </c>
      <c r="C3489" s="26">
        <v>43935</v>
      </c>
      <c r="D3489" s="27">
        <v>20000</v>
      </c>
      <c r="E3489" s="28" t="s">
        <v>9</v>
      </c>
      <c r="F3489" s="24">
        <v>12</v>
      </c>
      <c r="G3489" s="36" t="s">
        <v>99</v>
      </c>
      <c r="H3489" s="38">
        <f>((VLOOKUP(F3489,'Data. Commission'!$B$2:$C$6,2,))/100)*D3489</f>
        <v>400</v>
      </c>
      <c r="I3489" s="38" t="str">
        <f>VLOOKUP(A3489,'Data. User Inf'!$A$2:$D$13428,4,)</f>
        <v>unknown</v>
      </c>
      <c r="J3489" s="38" t="str">
        <f>VLOOKUP(A3489,'Data. User Inf'!$A$2:$E$13428,5,)</f>
        <v>FEMALE</v>
      </c>
      <c r="K3489" s="38" t="str">
        <f>VLOOKUP(A3489,'Data. User Inf'!$A$2:$E$13428,3,)</f>
        <v>Other Cities</v>
      </c>
      <c r="L3489" s="38" t="str">
        <f>IF('Data. User Inf'!B3489&lt;'Data. Transactions'!C3489,"Current","New")</f>
        <v>Current</v>
      </c>
    </row>
    <row r="3490" spans="1:12" ht="15.75" customHeight="1" x14ac:dyDescent="0.25">
      <c r="A3490" s="24">
        <v>42242749</v>
      </c>
      <c r="B3490" s="24">
        <v>5344769627</v>
      </c>
      <c r="C3490" s="26">
        <v>43935</v>
      </c>
      <c r="D3490" s="27">
        <v>10000</v>
      </c>
      <c r="E3490" s="28" t="s">
        <v>9</v>
      </c>
      <c r="F3490" s="24">
        <v>12</v>
      </c>
      <c r="G3490" s="36" t="s">
        <v>99</v>
      </c>
      <c r="H3490" s="38">
        <f>((VLOOKUP(F3490,'Data. Commission'!$B$2:$C$6,2,))/100)*D3490</f>
        <v>200</v>
      </c>
      <c r="I3490" s="38" t="str">
        <f>VLOOKUP(A3490,'Data. User Inf'!$A$2:$D$13428,4,)</f>
        <v>18_to_22</v>
      </c>
      <c r="J3490" s="38" t="str">
        <f>VLOOKUP(A3490,'Data. User Inf'!$A$2:$E$13428,5,)</f>
        <v>MALE</v>
      </c>
      <c r="K3490" s="38" t="str">
        <f>VLOOKUP(A3490,'Data. User Inf'!$A$2:$E$13428,3,)</f>
        <v>Hồ Chí Minh</v>
      </c>
      <c r="L3490" s="38" t="str">
        <f>IF('Data. User Inf'!B3490&lt;'Data. Transactions'!C3490,"Current","New")</f>
        <v>Current</v>
      </c>
    </row>
    <row r="3491" spans="1:12" ht="15.75" customHeight="1" x14ac:dyDescent="0.25">
      <c r="A3491" s="24">
        <v>46724795</v>
      </c>
      <c r="B3491" s="24">
        <v>5339093555</v>
      </c>
      <c r="C3491" s="26">
        <v>43935</v>
      </c>
      <c r="D3491" s="27">
        <v>20000</v>
      </c>
      <c r="E3491" s="28" t="s">
        <v>60</v>
      </c>
      <c r="F3491" s="24">
        <v>13</v>
      </c>
      <c r="G3491" s="36" t="s">
        <v>99</v>
      </c>
      <c r="H3491" s="38">
        <f>((VLOOKUP(F3491,'Data. Commission'!$B$2:$C$6,2,))/100)*D3491</f>
        <v>600</v>
      </c>
      <c r="I3491" s="38" t="str">
        <f>VLOOKUP(A3491,'Data. User Inf'!$A$2:$D$13428,4,)</f>
        <v>18_to_22</v>
      </c>
      <c r="J3491" s="38" t="str">
        <f>VLOOKUP(A3491,'Data. User Inf'!$A$2:$E$13428,5,)</f>
        <v>FEMALE</v>
      </c>
      <c r="K3491" s="38" t="str">
        <f>VLOOKUP(A3491,'Data. User Inf'!$A$2:$E$13428,3,)</f>
        <v>Other Cities</v>
      </c>
      <c r="L3491" s="38" t="str">
        <f>IF('Data. User Inf'!B3491&lt;'Data. Transactions'!C3491,"Current","New")</f>
        <v>Current</v>
      </c>
    </row>
    <row r="3492" spans="1:12" ht="15.75" customHeight="1" x14ac:dyDescent="0.25">
      <c r="A3492" s="24">
        <v>10145640</v>
      </c>
      <c r="B3492" s="24">
        <v>5344770602</v>
      </c>
      <c r="C3492" s="26">
        <v>43935</v>
      </c>
      <c r="D3492" s="27">
        <v>50000</v>
      </c>
      <c r="E3492" s="28" t="s">
        <v>9</v>
      </c>
      <c r="F3492" s="24">
        <v>12</v>
      </c>
      <c r="G3492" s="36" t="s">
        <v>99</v>
      </c>
      <c r="H3492" s="38">
        <f>((VLOOKUP(F3492,'Data. Commission'!$B$2:$C$6,2,))/100)*D3492</f>
        <v>1000</v>
      </c>
      <c r="I3492" s="38" t="str">
        <f>VLOOKUP(A3492,'Data. User Inf'!$A$2:$D$13428,4,)</f>
        <v>18_to_22</v>
      </c>
      <c r="J3492" s="38" t="str">
        <f>VLOOKUP(A3492,'Data. User Inf'!$A$2:$E$13428,5,)</f>
        <v>MALE</v>
      </c>
      <c r="K3492" s="38" t="str">
        <f>VLOOKUP(A3492,'Data. User Inf'!$A$2:$E$13428,3,)</f>
        <v>Other Cities</v>
      </c>
      <c r="L3492" s="38" t="str">
        <f>IF('Data. User Inf'!B3492&lt;'Data. Transactions'!C3492,"Current","New")</f>
        <v>New</v>
      </c>
    </row>
    <row r="3493" spans="1:12" ht="15.75" customHeight="1" x14ac:dyDescent="0.25">
      <c r="A3493" s="24">
        <v>48091322</v>
      </c>
      <c r="B3493" s="24">
        <v>5345543520</v>
      </c>
      <c r="C3493" s="26">
        <v>43935</v>
      </c>
      <c r="D3493" s="27">
        <v>20000</v>
      </c>
      <c r="E3493" s="28" t="s">
        <v>9</v>
      </c>
      <c r="F3493" s="24">
        <v>12</v>
      </c>
      <c r="G3493" s="36" t="s">
        <v>99</v>
      </c>
      <c r="H3493" s="38">
        <f>((VLOOKUP(F3493,'Data. Commission'!$B$2:$C$6,2,))/100)*D3493</f>
        <v>400</v>
      </c>
      <c r="I3493" s="38" t="str">
        <f>VLOOKUP(A3493,'Data. User Inf'!$A$2:$D$13428,4,)</f>
        <v>23_to_27</v>
      </c>
      <c r="J3493" s="38" t="str">
        <f>VLOOKUP(A3493,'Data. User Inf'!$A$2:$E$13428,5,)</f>
        <v>MALE</v>
      </c>
      <c r="K3493" s="38" t="str">
        <f>VLOOKUP(A3493,'Data. User Inf'!$A$2:$E$13428,3,)</f>
        <v>Other Cities</v>
      </c>
      <c r="L3493" s="38" t="str">
        <f>IF('Data. User Inf'!B3493&lt;'Data. Transactions'!C3493,"Current","New")</f>
        <v>Current</v>
      </c>
    </row>
    <row r="3494" spans="1:12" ht="15.75" customHeight="1" x14ac:dyDescent="0.25">
      <c r="A3494" s="24">
        <v>40238136</v>
      </c>
      <c r="B3494" s="24">
        <v>5344983089</v>
      </c>
      <c r="C3494" s="26">
        <v>43935</v>
      </c>
      <c r="D3494" s="27">
        <v>20000</v>
      </c>
      <c r="E3494" s="28" t="s">
        <v>9</v>
      </c>
      <c r="F3494" s="24">
        <v>12</v>
      </c>
      <c r="G3494" s="36" t="s">
        <v>99</v>
      </c>
      <c r="H3494" s="38">
        <f>((VLOOKUP(F3494,'Data. Commission'!$B$2:$C$6,2,))/100)*D3494</f>
        <v>400</v>
      </c>
      <c r="I3494" s="38" t="str">
        <f>VLOOKUP(A3494,'Data. User Inf'!$A$2:$D$13428,4,)</f>
        <v>23_to_27</v>
      </c>
      <c r="J3494" s="38" t="str">
        <f>VLOOKUP(A3494,'Data. User Inf'!$A$2:$E$13428,5,)</f>
        <v>MALE</v>
      </c>
      <c r="K3494" s="38" t="str">
        <f>VLOOKUP(A3494,'Data. User Inf'!$A$2:$E$13428,3,)</f>
        <v>Hà Nội</v>
      </c>
      <c r="L3494" s="38" t="str">
        <f>IF('Data. User Inf'!B3494&lt;'Data. Transactions'!C3494,"Current","New")</f>
        <v>New</v>
      </c>
    </row>
    <row r="3495" spans="1:12" ht="15.75" customHeight="1" x14ac:dyDescent="0.25">
      <c r="A3495" s="24">
        <v>40898689</v>
      </c>
      <c r="B3495" s="24">
        <v>5344151915</v>
      </c>
      <c r="C3495" s="26">
        <v>43935</v>
      </c>
      <c r="D3495" s="27">
        <v>10000</v>
      </c>
      <c r="E3495" s="28" t="s">
        <v>86</v>
      </c>
      <c r="F3495" s="24">
        <v>14</v>
      </c>
      <c r="G3495" s="36" t="s">
        <v>99</v>
      </c>
      <c r="H3495" s="38">
        <f>((VLOOKUP(F3495,'Data. Commission'!$B$2:$C$6,2,))/100)*D3495</f>
        <v>400</v>
      </c>
      <c r="I3495" s="38" t="str">
        <f>VLOOKUP(A3495,'Data. User Inf'!$A$2:$D$13428,4,)</f>
        <v>23_to_27</v>
      </c>
      <c r="J3495" s="38" t="str">
        <f>VLOOKUP(A3495,'Data. User Inf'!$A$2:$E$13428,5,)</f>
        <v>MALE</v>
      </c>
      <c r="K3495" s="38" t="str">
        <f>VLOOKUP(A3495,'Data. User Inf'!$A$2:$E$13428,3,)</f>
        <v>Hồ Chí Minh</v>
      </c>
      <c r="L3495" s="38" t="str">
        <f>IF('Data. User Inf'!B3495&lt;'Data. Transactions'!C3495,"Current","New")</f>
        <v>New</v>
      </c>
    </row>
    <row r="3496" spans="1:12" ht="15.75" customHeight="1" x14ac:dyDescent="0.25">
      <c r="A3496" s="24">
        <v>50308853</v>
      </c>
      <c r="B3496" s="24">
        <v>5343431922</v>
      </c>
      <c r="C3496" s="26">
        <v>43935</v>
      </c>
      <c r="D3496" s="27">
        <v>20000</v>
      </c>
      <c r="E3496" s="28" t="s">
        <v>9</v>
      </c>
      <c r="F3496" s="24">
        <v>12</v>
      </c>
      <c r="G3496" s="36" t="s">
        <v>99</v>
      </c>
      <c r="H3496" s="38">
        <f>((VLOOKUP(F3496,'Data. Commission'!$B$2:$C$6,2,))/100)*D3496</f>
        <v>400</v>
      </c>
      <c r="I3496" s="38" t="str">
        <f>VLOOKUP(A3496,'Data. User Inf'!$A$2:$D$13428,4,)</f>
        <v>23_to_27</v>
      </c>
      <c r="J3496" s="38" t="str">
        <f>VLOOKUP(A3496,'Data. User Inf'!$A$2:$E$13428,5,)</f>
        <v>MALE</v>
      </c>
      <c r="K3496" s="38" t="str">
        <f>VLOOKUP(A3496,'Data. User Inf'!$A$2:$E$13428,3,)</f>
        <v>Other Cities</v>
      </c>
      <c r="L3496" s="38" t="str">
        <f>IF('Data. User Inf'!B3496&lt;'Data. Transactions'!C3496,"Current","New")</f>
        <v>New</v>
      </c>
    </row>
    <row r="3497" spans="1:12" ht="15.75" customHeight="1" x14ac:dyDescent="0.25">
      <c r="A3497" s="24">
        <v>36958034</v>
      </c>
      <c r="B3497" s="24">
        <v>5338362051</v>
      </c>
      <c r="C3497" s="26">
        <v>43935</v>
      </c>
      <c r="D3497" s="27">
        <v>20000</v>
      </c>
      <c r="E3497" s="28" t="s">
        <v>87</v>
      </c>
      <c r="F3497" s="24">
        <v>15</v>
      </c>
      <c r="G3497" s="36" t="s">
        <v>99</v>
      </c>
      <c r="H3497" s="38">
        <f>((VLOOKUP(F3497,'Data. Commission'!$B$2:$C$6,2,))/100)*D3497</f>
        <v>800</v>
      </c>
      <c r="I3497" s="38" t="str">
        <f>VLOOKUP(A3497,'Data. User Inf'!$A$2:$D$13428,4,)</f>
        <v>23_to_27</v>
      </c>
      <c r="J3497" s="38" t="str">
        <f>VLOOKUP(A3497,'Data. User Inf'!$A$2:$E$13428,5,)</f>
        <v>FEMALE</v>
      </c>
      <c r="K3497" s="38" t="str">
        <f>VLOOKUP(A3497,'Data. User Inf'!$A$2:$E$13428,3,)</f>
        <v>Hồ Chí Minh</v>
      </c>
      <c r="L3497" s="38" t="str">
        <f>IF('Data. User Inf'!B3497&lt;'Data. Transactions'!C3497,"Current","New")</f>
        <v>Current</v>
      </c>
    </row>
    <row r="3498" spans="1:12" ht="15.75" customHeight="1" x14ac:dyDescent="0.25">
      <c r="A3498" s="24">
        <v>39491704</v>
      </c>
      <c r="B3498" s="24">
        <v>5343890117</v>
      </c>
      <c r="C3498" s="26">
        <v>43935</v>
      </c>
      <c r="D3498" s="27">
        <v>100000</v>
      </c>
      <c r="E3498" s="28" t="s">
        <v>9</v>
      </c>
      <c r="F3498" s="24">
        <v>12</v>
      </c>
      <c r="G3498" s="36" t="s">
        <v>99</v>
      </c>
      <c r="H3498" s="38">
        <f>((VLOOKUP(F3498,'Data. Commission'!$B$2:$C$6,2,))/100)*D3498</f>
        <v>2000</v>
      </c>
      <c r="I3498" s="38" t="str">
        <f>VLOOKUP(A3498,'Data. User Inf'!$A$2:$D$13428,4,)</f>
        <v>23_to_27</v>
      </c>
      <c r="J3498" s="38" t="str">
        <f>VLOOKUP(A3498,'Data. User Inf'!$A$2:$E$13428,5,)</f>
        <v>FEMALE</v>
      </c>
      <c r="K3498" s="38" t="str">
        <f>VLOOKUP(A3498,'Data. User Inf'!$A$2:$E$13428,3,)</f>
        <v>Hà Nội</v>
      </c>
      <c r="L3498" s="38" t="str">
        <f>IF('Data. User Inf'!B3498&lt;'Data. Transactions'!C3498,"Current","New")</f>
        <v>New</v>
      </c>
    </row>
    <row r="3499" spans="1:12" ht="15.75" customHeight="1" x14ac:dyDescent="0.25">
      <c r="A3499" s="24">
        <v>4225505</v>
      </c>
      <c r="B3499" s="24">
        <v>5342438338</v>
      </c>
      <c r="C3499" s="26">
        <v>43935</v>
      </c>
      <c r="D3499" s="27">
        <v>10000</v>
      </c>
      <c r="E3499" s="28" t="s">
        <v>9</v>
      </c>
      <c r="F3499" s="24">
        <v>12</v>
      </c>
      <c r="G3499" s="36" t="s">
        <v>99</v>
      </c>
      <c r="H3499" s="38">
        <f>((VLOOKUP(F3499,'Data. Commission'!$B$2:$C$6,2,))/100)*D3499</f>
        <v>200</v>
      </c>
      <c r="I3499" s="38" t="str">
        <f>VLOOKUP(A3499,'Data. User Inf'!$A$2:$D$13428,4,)</f>
        <v>23_to_27</v>
      </c>
      <c r="J3499" s="38" t="str">
        <f>VLOOKUP(A3499,'Data. User Inf'!$A$2:$E$13428,5,)</f>
        <v>MALE</v>
      </c>
      <c r="K3499" s="38" t="str">
        <f>VLOOKUP(A3499,'Data. User Inf'!$A$2:$E$13428,3,)</f>
        <v>Other Cities</v>
      </c>
      <c r="L3499" s="38" t="str">
        <f>IF('Data. User Inf'!B3499&lt;'Data. Transactions'!C3499,"Current","New")</f>
        <v>Current</v>
      </c>
    </row>
    <row r="3500" spans="1:12" ht="15.75" customHeight="1" x14ac:dyDescent="0.25">
      <c r="A3500" s="24">
        <v>29821036</v>
      </c>
      <c r="B3500" s="24">
        <v>5341360024</v>
      </c>
      <c r="C3500" s="26">
        <v>43935</v>
      </c>
      <c r="D3500" s="27">
        <v>200000</v>
      </c>
      <c r="E3500" s="28" t="s">
        <v>9</v>
      </c>
      <c r="F3500" s="24">
        <v>12</v>
      </c>
      <c r="G3500" s="37" t="s">
        <v>49</v>
      </c>
      <c r="H3500" s="38">
        <f>((VLOOKUP(F3500,'Data. Commission'!$B$2:$C$6,2,))/100)*D3500</f>
        <v>4000</v>
      </c>
      <c r="I3500" s="38" t="str">
        <f>VLOOKUP(A3500,'Data. User Inf'!$A$2:$D$13428,4,)</f>
        <v>28_to_32</v>
      </c>
      <c r="J3500" s="38" t="str">
        <f>VLOOKUP(A3500,'Data. User Inf'!$A$2:$E$13428,5,)</f>
        <v>FEMALE</v>
      </c>
      <c r="K3500" s="38" t="str">
        <f>VLOOKUP(A3500,'Data. User Inf'!$A$2:$E$13428,3,)</f>
        <v>Hồ Chí Minh</v>
      </c>
      <c r="L3500" s="38" t="str">
        <f>IF('Data. User Inf'!B3500&lt;'Data. Transactions'!C3500,"Current","New")</f>
        <v>Current</v>
      </c>
    </row>
    <row r="3501" spans="1:12" ht="15.75" customHeight="1" x14ac:dyDescent="0.25">
      <c r="A3501" s="24">
        <v>48459219</v>
      </c>
      <c r="B3501" s="24">
        <v>5340776977</v>
      </c>
      <c r="C3501" s="26">
        <v>43935</v>
      </c>
      <c r="D3501" s="27">
        <v>50000</v>
      </c>
      <c r="E3501" s="28" t="s">
        <v>60</v>
      </c>
      <c r="F3501" s="24">
        <v>13</v>
      </c>
      <c r="G3501" s="36" t="s">
        <v>99</v>
      </c>
      <c r="H3501" s="38">
        <f>((VLOOKUP(F3501,'Data. Commission'!$B$2:$C$6,2,))/100)*D3501</f>
        <v>1500</v>
      </c>
      <c r="I3501" s="38" t="str">
        <f>VLOOKUP(A3501,'Data. User Inf'!$A$2:$D$13428,4,)</f>
        <v>28_to_32</v>
      </c>
      <c r="J3501" s="38" t="str">
        <f>VLOOKUP(A3501,'Data. User Inf'!$A$2:$E$13428,5,)</f>
        <v>FEMALE</v>
      </c>
      <c r="K3501" s="38" t="str">
        <f>VLOOKUP(A3501,'Data. User Inf'!$A$2:$E$13428,3,)</f>
        <v>Other Cities</v>
      </c>
      <c r="L3501" s="38" t="str">
        <f>IF('Data. User Inf'!B3501&lt;'Data. Transactions'!C3501,"Current","New")</f>
        <v>Current</v>
      </c>
    </row>
    <row r="3502" spans="1:12" ht="15.75" customHeight="1" x14ac:dyDescent="0.25">
      <c r="A3502" s="24">
        <v>40158762</v>
      </c>
      <c r="B3502" s="24">
        <v>5338429041</v>
      </c>
      <c r="C3502" s="26">
        <v>43935</v>
      </c>
      <c r="D3502" s="27">
        <v>100000</v>
      </c>
      <c r="E3502" s="28" t="s">
        <v>60</v>
      </c>
      <c r="F3502" s="24">
        <v>13</v>
      </c>
      <c r="G3502" s="36" t="s">
        <v>99</v>
      </c>
      <c r="H3502" s="38">
        <f>((VLOOKUP(F3502,'Data. Commission'!$B$2:$C$6,2,))/100)*D3502</f>
        <v>3000</v>
      </c>
      <c r="I3502" s="38" t="str">
        <f>VLOOKUP(A3502,'Data. User Inf'!$A$2:$D$13428,4,)</f>
        <v>28_to_32</v>
      </c>
      <c r="J3502" s="38" t="str">
        <f>VLOOKUP(A3502,'Data. User Inf'!$A$2:$E$13428,5,)</f>
        <v>MALE</v>
      </c>
      <c r="K3502" s="38" t="str">
        <f>VLOOKUP(A3502,'Data. User Inf'!$A$2:$E$13428,3,)</f>
        <v>Other Cities</v>
      </c>
      <c r="L3502" s="38" t="str">
        <f>IF('Data. User Inf'!B3502&lt;'Data. Transactions'!C3502,"Current","New")</f>
        <v>New</v>
      </c>
    </row>
    <row r="3503" spans="1:12" ht="15.75" customHeight="1" x14ac:dyDescent="0.25">
      <c r="A3503" s="24">
        <v>36926628</v>
      </c>
      <c r="B3503" s="24">
        <v>5342988709</v>
      </c>
      <c r="C3503" s="26">
        <v>43935</v>
      </c>
      <c r="D3503" s="27">
        <v>100000</v>
      </c>
      <c r="E3503" s="28" t="s">
        <v>9</v>
      </c>
      <c r="F3503" s="24">
        <v>12</v>
      </c>
      <c r="G3503" s="36" t="s">
        <v>99</v>
      </c>
      <c r="H3503" s="38">
        <f>((VLOOKUP(F3503,'Data. Commission'!$B$2:$C$6,2,))/100)*D3503</f>
        <v>2000</v>
      </c>
      <c r="I3503" s="38" t="str">
        <f>VLOOKUP(A3503,'Data. User Inf'!$A$2:$D$13428,4,)</f>
        <v>28_to_32</v>
      </c>
      <c r="J3503" s="38" t="str">
        <f>VLOOKUP(A3503,'Data. User Inf'!$A$2:$E$13428,5,)</f>
        <v>MALE</v>
      </c>
      <c r="K3503" s="38" t="str">
        <f>VLOOKUP(A3503,'Data. User Inf'!$A$2:$E$13428,3,)</f>
        <v>Hồ Chí Minh</v>
      </c>
      <c r="L3503" s="38" t="str">
        <f>IF('Data. User Inf'!B3503&lt;'Data. Transactions'!C3503,"Current","New")</f>
        <v>Current</v>
      </c>
    </row>
    <row r="3504" spans="1:12" ht="15.75" customHeight="1" x14ac:dyDescent="0.25">
      <c r="A3504" s="24">
        <v>54869084</v>
      </c>
      <c r="B3504" s="24">
        <v>5337816620</v>
      </c>
      <c r="C3504" s="26">
        <v>43935</v>
      </c>
      <c r="D3504" s="27">
        <v>50000</v>
      </c>
      <c r="E3504" s="28" t="s">
        <v>60</v>
      </c>
      <c r="F3504" s="24">
        <v>13</v>
      </c>
      <c r="G3504" s="36" t="s">
        <v>99</v>
      </c>
      <c r="H3504" s="38">
        <f>((VLOOKUP(F3504,'Data. Commission'!$B$2:$C$6,2,))/100)*D3504</f>
        <v>1500</v>
      </c>
      <c r="I3504" s="38" t="str">
        <f>VLOOKUP(A3504,'Data. User Inf'!$A$2:$D$13428,4,)</f>
        <v>33_to_37</v>
      </c>
      <c r="J3504" s="38" t="str">
        <f>VLOOKUP(A3504,'Data. User Inf'!$A$2:$E$13428,5,)</f>
        <v>MALE</v>
      </c>
      <c r="K3504" s="38" t="str">
        <f>VLOOKUP(A3504,'Data. User Inf'!$A$2:$E$13428,3,)</f>
        <v>Hồ Chí Minh</v>
      </c>
      <c r="L3504" s="38" t="str">
        <f>IF('Data. User Inf'!B3504&lt;'Data. Transactions'!C3504,"Current","New")</f>
        <v>Current</v>
      </c>
    </row>
    <row r="3505" spans="1:12" ht="15.75" customHeight="1" x14ac:dyDescent="0.25">
      <c r="A3505" s="24">
        <v>49716549</v>
      </c>
      <c r="B3505" s="24">
        <v>5339589799</v>
      </c>
      <c r="C3505" s="26">
        <v>43935</v>
      </c>
      <c r="D3505" s="27">
        <v>50000</v>
      </c>
      <c r="E3505" s="28" t="s">
        <v>60</v>
      </c>
      <c r="F3505" s="24">
        <v>13</v>
      </c>
      <c r="G3505" s="37"/>
      <c r="H3505" s="38">
        <f>((VLOOKUP(F3505,'Data. Commission'!$B$2:$C$6,2,))/100)*D3505</f>
        <v>1500</v>
      </c>
      <c r="I3505" s="38" t="str">
        <f>VLOOKUP(A3505,'Data. User Inf'!$A$2:$D$13428,4,)</f>
        <v>unknown</v>
      </c>
      <c r="J3505" s="38" t="str">
        <f>VLOOKUP(A3505,'Data. User Inf'!$A$2:$E$13428,5,)</f>
        <v>FEMALE</v>
      </c>
      <c r="K3505" s="38" t="str">
        <f>VLOOKUP(A3505,'Data. User Inf'!$A$2:$E$13428,3,)</f>
        <v>Unknown</v>
      </c>
      <c r="L3505" s="38" t="str">
        <f>IF('Data. User Inf'!B3505&lt;'Data. Transactions'!C3505,"Current","New")</f>
        <v>Current</v>
      </c>
    </row>
    <row r="3506" spans="1:12" ht="15.75" customHeight="1" x14ac:dyDescent="0.25">
      <c r="A3506" s="24">
        <v>34138892</v>
      </c>
      <c r="B3506" s="24">
        <v>5341409663</v>
      </c>
      <c r="C3506" s="26">
        <v>43935</v>
      </c>
      <c r="D3506" s="27">
        <v>50000</v>
      </c>
      <c r="E3506" s="28" t="s">
        <v>60</v>
      </c>
      <c r="F3506" s="24">
        <v>13</v>
      </c>
      <c r="G3506" s="37"/>
      <c r="H3506" s="38">
        <f>((VLOOKUP(F3506,'Data. Commission'!$B$2:$C$6,2,))/100)*D3506</f>
        <v>1500</v>
      </c>
      <c r="I3506" s="38" t="str">
        <f>VLOOKUP(A3506,'Data. User Inf'!$A$2:$D$13428,4,)</f>
        <v>23_to_27</v>
      </c>
      <c r="J3506" s="38" t="str">
        <f>VLOOKUP(A3506,'Data. User Inf'!$A$2:$E$13428,5,)</f>
        <v>MALE</v>
      </c>
      <c r="K3506" s="38" t="str">
        <f>VLOOKUP(A3506,'Data. User Inf'!$A$2:$E$13428,3,)</f>
        <v>Hồ Chí Minh</v>
      </c>
      <c r="L3506" s="38" t="str">
        <f>IF('Data. User Inf'!B3506&lt;'Data. Transactions'!C3506,"Current","New")</f>
        <v>Current</v>
      </c>
    </row>
    <row r="3507" spans="1:12" ht="15.75" customHeight="1" x14ac:dyDescent="0.25">
      <c r="A3507" s="24">
        <v>41650727</v>
      </c>
      <c r="B3507" s="24">
        <v>5341468707</v>
      </c>
      <c r="C3507" s="26">
        <v>43935</v>
      </c>
      <c r="D3507" s="27">
        <v>50000</v>
      </c>
      <c r="E3507" s="28" t="s">
        <v>87</v>
      </c>
      <c r="F3507" s="24">
        <v>15</v>
      </c>
      <c r="G3507" s="37"/>
      <c r="H3507" s="38">
        <f>((VLOOKUP(F3507,'Data. Commission'!$B$2:$C$6,2,))/100)*D3507</f>
        <v>2000</v>
      </c>
      <c r="I3507" s="38" t="str">
        <f>VLOOKUP(A3507,'Data. User Inf'!$A$2:$D$13428,4,)</f>
        <v>23_to_27</v>
      </c>
      <c r="J3507" s="38" t="str">
        <f>VLOOKUP(A3507,'Data. User Inf'!$A$2:$E$13428,5,)</f>
        <v>MALE</v>
      </c>
      <c r="K3507" s="38" t="str">
        <f>VLOOKUP(A3507,'Data. User Inf'!$A$2:$E$13428,3,)</f>
        <v>Hồ Chí Minh</v>
      </c>
      <c r="L3507" s="38" t="str">
        <f>IF('Data. User Inf'!B3507&lt;'Data. Transactions'!C3507,"Current","New")</f>
        <v>Current</v>
      </c>
    </row>
    <row r="3508" spans="1:12" ht="15.75" customHeight="1" x14ac:dyDescent="0.25">
      <c r="A3508" s="24">
        <v>33702498</v>
      </c>
      <c r="B3508" s="24">
        <v>5344000405</v>
      </c>
      <c r="C3508" s="26">
        <v>43935</v>
      </c>
      <c r="D3508" s="27">
        <v>50000</v>
      </c>
      <c r="E3508" s="28" t="s">
        <v>86</v>
      </c>
      <c r="F3508" s="24">
        <v>14</v>
      </c>
      <c r="G3508" s="37"/>
      <c r="H3508" s="38">
        <f>((VLOOKUP(F3508,'Data. Commission'!$B$2:$C$6,2,))/100)*D3508</f>
        <v>2000</v>
      </c>
      <c r="I3508" s="38" t="str">
        <f>VLOOKUP(A3508,'Data. User Inf'!$A$2:$D$13428,4,)</f>
        <v>28_to_32</v>
      </c>
      <c r="J3508" s="38" t="str">
        <f>VLOOKUP(A3508,'Data. User Inf'!$A$2:$E$13428,5,)</f>
        <v>FEMALE</v>
      </c>
      <c r="K3508" s="38" t="str">
        <f>VLOOKUP(A3508,'Data. User Inf'!$A$2:$E$13428,3,)</f>
        <v>Other Cities</v>
      </c>
      <c r="L3508" s="38" t="str">
        <f>IF('Data. User Inf'!B3508&lt;'Data. Transactions'!C3508,"Current","New")</f>
        <v>Current</v>
      </c>
    </row>
    <row r="3509" spans="1:12" ht="15.75" customHeight="1" x14ac:dyDescent="0.25">
      <c r="A3509" s="24">
        <v>33849930</v>
      </c>
      <c r="B3509" s="24">
        <v>5348564122</v>
      </c>
      <c r="C3509" s="26">
        <v>43936</v>
      </c>
      <c r="D3509" s="27">
        <v>20000</v>
      </c>
      <c r="E3509" s="28" t="s">
        <v>60</v>
      </c>
      <c r="F3509" s="24">
        <v>13</v>
      </c>
      <c r="G3509" s="37"/>
      <c r="H3509" s="38">
        <f>((VLOOKUP(F3509,'Data. Commission'!$B$2:$C$6,2,))/100)*D3509</f>
        <v>600</v>
      </c>
      <c r="I3509" s="38" t="str">
        <f>VLOOKUP(A3509,'Data. User Inf'!$A$2:$D$13428,4,)</f>
        <v>&gt;37</v>
      </c>
      <c r="J3509" s="38" t="str">
        <f>VLOOKUP(A3509,'Data. User Inf'!$A$2:$E$13428,5,)</f>
        <v>FEMALE</v>
      </c>
      <c r="K3509" s="38" t="str">
        <f>VLOOKUP(A3509,'Data. User Inf'!$A$2:$E$13428,3,)</f>
        <v>Hồ Chí Minh</v>
      </c>
      <c r="L3509" s="38" t="str">
        <f>IF('Data. User Inf'!B3509&lt;'Data. Transactions'!C3509,"Current","New")</f>
        <v>Current</v>
      </c>
    </row>
    <row r="3510" spans="1:12" ht="15.75" customHeight="1" x14ac:dyDescent="0.25">
      <c r="A3510" s="24">
        <v>46845847</v>
      </c>
      <c r="B3510" s="24">
        <v>5347486038</v>
      </c>
      <c r="C3510" s="26">
        <v>43936</v>
      </c>
      <c r="D3510" s="27">
        <v>20000</v>
      </c>
      <c r="E3510" s="28" t="s">
        <v>86</v>
      </c>
      <c r="F3510" s="24">
        <v>14</v>
      </c>
      <c r="G3510" s="37"/>
      <c r="H3510" s="38">
        <f>((VLOOKUP(F3510,'Data. Commission'!$B$2:$C$6,2,))/100)*D3510</f>
        <v>800</v>
      </c>
      <c r="I3510" s="38" t="str">
        <f>VLOOKUP(A3510,'Data. User Inf'!$A$2:$D$13428,4,)</f>
        <v>23_to_27</v>
      </c>
      <c r="J3510" s="38" t="str">
        <f>VLOOKUP(A3510,'Data. User Inf'!$A$2:$E$13428,5,)</f>
        <v>MALE</v>
      </c>
      <c r="K3510" s="38" t="str">
        <f>VLOOKUP(A3510,'Data. User Inf'!$A$2:$E$13428,3,)</f>
        <v>Hồ Chí Minh</v>
      </c>
      <c r="L3510" s="38" t="str">
        <f>IF('Data. User Inf'!B3510&lt;'Data. Transactions'!C3510,"Current","New")</f>
        <v>Current</v>
      </c>
    </row>
    <row r="3511" spans="1:12" ht="15.75" customHeight="1" x14ac:dyDescent="0.25">
      <c r="A3511" s="24">
        <v>8171146</v>
      </c>
      <c r="B3511" s="24">
        <v>5353224398</v>
      </c>
      <c r="C3511" s="26">
        <v>43936</v>
      </c>
      <c r="D3511" s="27">
        <v>30000</v>
      </c>
      <c r="E3511" s="28" t="s">
        <v>9</v>
      </c>
      <c r="F3511" s="24">
        <v>12</v>
      </c>
      <c r="G3511" s="36" t="s">
        <v>99</v>
      </c>
      <c r="H3511" s="38">
        <f>((VLOOKUP(F3511,'Data. Commission'!$B$2:$C$6,2,))/100)*D3511</f>
        <v>600</v>
      </c>
      <c r="I3511" s="38" t="str">
        <f>VLOOKUP(A3511,'Data. User Inf'!$A$2:$D$13428,4,)</f>
        <v>&gt;37</v>
      </c>
      <c r="J3511" s="38" t="str">
        <f>VLOOKUP(A3511,'Data. User Inf'!$A$2:$E$13428,5,)</f>
        <v>FEMALE</v>
      </c>
      <c r="K3511" s="38" t="str">
        <f>VLOOKUP(A3511,'Data. User Inf'!$A$2:$E$13428,3,)</f>
        <v>Hồ Chí Minh</v>
      </c>
      <c r="L3511" s="38" t="str">
        <f>IF('Data. User Inf'!B3511&lt;'Data. Transactions'!C3511,"Current","New")</f>
        <v>Current</v>
      </c>
    </row>
    <row r="3512" spans="1:12" ht="15.75" customHeight="1" x14ac:dyDescent="0.25">
      <c r="A3512" s="24">
        <v>43380586</v>
      </c>
      <c r="B3512" s="24">
        <v>5348327307</v>
      </c>
      <c r="C3512" s="26">
        <v>43936</v>
      </c>
      <c r="D3512" s="27">
        <v>50000</v>
      </c>
      <c r="E3512" s="28" t="s">
        <v>9</v>
      </c>
      <c r="F3512" s="24">
        <v>12</v>
      </c>
      <c r="G3512" s="36" t="s">
        <v>99</v>
      </c>
      <c r="H3512" s="38">
        <f>((VLOOKUP(F3512,'Data. Commission'!$B$2:$C$6,2,))/100)*D3512</f>
        <v>1000</v>
      </c>
      <c r="I3512" s="38" t="str">
        <f>VLOOKUP(A3512,'Data. User Inf'!$A$2:$D$13428,4,)</f>
        <v>&gt;37</v>
      </c>
      <c r="J3512" s="38" t="str">
        <f>VLOOKUP(A3512,'Data. User Inf'!$A$2:$E$13428,5,)</f>
        <v>MALE</v>
      </c>
      <c r="K3512" s="38" t="str">
        <f>VLOOKUP(A3512,'Data. User Inf'!$A$2:$E$13428,3,)</f>
        <v>Hà Nội</v>
      </c>
      <c r="L3512" s="38" t="str">
        <f>IF('Data. User Inf'!B3512&lt;'Data. Transactions'!C3512,"Current","New")</f>
        <v>Current</v>
      </c>
    </row>
    <row r="3513" spans="1:12" ht="15.75" customHeight="1" x14ac:dyDescent="0.25">
      <c r="A3513" s="24">
        <v>9282445</v>
      </c>
      <c r="B3513" s="24">
        <v>5349847330</v>
      </c>
      <c r="C3513" s="26">
        <v>43936</v>
      </c>
      <c r="D3513" s="27">
        <v>20000</v>
      </c>
      <c r="E3513" s="28" t="s">
        <v>9</v>
      </c>
      <c r="F3513" s="24">
        <v>12</v>
      </c>
      <c r="G3513" s="36" t="s">
        <v>99</v>
      </c>
      <c r="H3513" s="38">
        <f>((VLOOKUP(F3513,'Data. Commission'!$B$2:$C$6,2,))/100)*D3513</f>
        <v>400</v>
      </c>
      <c r="I3513" s="38" t="str">
        <f>VLOOKUP(A3513,'Data. User Inf'!$A$2:$D$13428,4,)</f>
        <v>&gt;37</v>
      </c>
      <c r="J3513" s="38" t="str">
        <f>VLOOKUP(A3513,'Data. User Inf'!$A$2:$E$13428,5,)</f>
        <v>MALE</v>
      </c>
      <c r="K3513" s="38" t="str">
        <f>VLOOKUP(A3513,'Data. User Inf'!$A$2:$E$13428,3,)</f>
        <v>Other Cities</v>
      </c>
      <c r="L3513" s="38" t="str">
        <f>IF('Data. User Inf'!B3513&lt;'Data. Transactions'!C3513,"Current","New")</f>
        <v>Current</v>
      </c>
    </row>
    <row r="3514" spans="1:12" ht="15.75" customHeight="1" x14ac:dyDescent="0.25">
      <c r="A3514" s="24">
        <v>54438679</v>
      </c>
      <c r="B3514" s="24">
        <v>5354435635</v>
      </c>
      <c r="C3514" s="26">
        <v>43936</v>
      </c>
      <c r="D3514" s="27">
        <v>200000</v>
      </c>
      <c r="E3514" s="28" t="s">
        <v>9</v>
      </c>
      <c r="F3514" s="24">
        <v>12</v>
      </c>
      <c r="G3514" s="37" t="s">
        <v>49</v>
      </c>
      <c r="H3514" s="38">
        <f>((VLOOKUP(F3514,'Data. Commission'!$B$2:$C$6,2,))/100)*D3514</f>
        <v>4000</v>
      </c>
      <c r="I3514" s="38" t="str">
        <f>VLOOKUP(A3514,'Data. User Inf'!$A$2:$D$13428,4,)</f>
        <v>unknown</v>
      </c>
      <c r="J3514" s="38" t="str">
        <f>VLOOKUP(A3514,'Data. User Inf'!$A$2:$E$13428,5,)</f>
        <v>MALE</v>
      </c>
      <c r="K3514" s="38" t="str">
        <f>VLOOKUP(A3514,'Data. User Inf'!$A$2:$E$13428,3,)</f>
        <v>Hồ Chí Minh</v>
      </c>
      <c r="L3514" s="38" t="str">
        <f>IF('Data. User Inf'!B3514&lt;'Data. Transactions'!C3514,"Current","New")</f>
        <v>Current</v>
      </c>
    </row>
    <row r="3515" spans="1:12" ht="15.75" customHeight="1" x14ac:dyDescent="0.25">
      <c r="A3515" s="24">
        <v>53699032</v>
      </c>
      <c r="B3515" s="24">
        <v>5350655790</v>
      </c>
      <c r="C3515" s="26">
        <v>43936</v>
      </c>
      <c r="D3515" s="27">
        <v>100000</v>
      </c>
      <c r="E3515" s="28" t="s">
        <v>9</v>
      </c>
      <c r="F3515" s="24">
        <v>12</v>
      </c>
      <c r="G3515" s="36" t="s">
        <v>99</v>
      </c>
      <c r="H3515" s="38">
        <f>((VLOOKUP(F3515,'Data. Commission'!$B$2:$C$6,2,))/100)*D3515</f>
        <v>2000</v>
      </c>
      <c r="I3515" s="38" t="str">
        <f>VLOOKUP(A3515,'Data. User Inf'!$A$2:$D$13428,4,)</f>
        <v>unknown</v>
      </c>
      <c r="J3515" s="38" t="str">
        <f>VLOOKUP(A3515,'Data. User Inf'!$A$2:$E$13428,5,)</f>
        <v>FEMALE</v>
      </c>
      <c r="K3515" s="38" t="str">
        <f>VLOOKUP(A3515,'Data. User Inf'!$A$2:$E$13428,3,)</f>
        <v>Hồ Chí Minh</v>
      </c>
      <c r="L3515" s="38" t="str">
        <f>IF('Data. User Inf'!B3515&lt;'Data. Transactions'!C3515,"Current","New")</f>
        <v>Current</v>
      </c>
    </row>
    <row r="3516" spans="1:12" ht="15.75" customHeight="1" x14ac:dyDescent="0.25">
      <c r="A3516" s="24">
        <v>53697577</v>
      </c>
      <c r="B3516" s="24">
        <v>5354548678</v>
      </c>
      <c r="C3516" s="26">
        <v>43936</v>
      </c>
      <c r="D3516" s="27">
        <v>20000</v>
      </c>
      <c r="E3516" s="28" t="s">
        <v>86</v>
      </c>
      <c r="F3516" s="24">
        <v>14</v>
      </c>
      <c r="G3516" s="36" t="s">
        <v>99</v>
      </c>
      <c r="H3516" s="38">
        <f>((VLOOKUP(F3516,'Data. Commission'!$B$2:$C$6,2,))/100)*D3516</f>
        <v>800</v>
      </c>
      <c r="I3516" s="38" t="str">
        <f>VLOOKUP(A3516,'Data. User Inf'!$A$2:$D$13428,4,)</f>
        <v>unknown</v>
      </c>
      <c r="J3516" s="38" t="str">
        <f>VLOOKUP(A3516,'Data. User Inf'!$A$2:$E$13428,5,)</f>
        <v>MALE</v>
      </c>
      <c r="K3516" s="38" t="str">
        <f>VLOOKUP(A3516,'Data. User Inf'!$A$2:$E$13428,3,)</f>
        <v>Hà Nội</v>
      </c>
      <c r="L3516" s="38" t="str">
        <f>IF('Data. User Inf'!B3516&lt;'Data. Transactions'!C3516,"Current","New")</f>
        <v>New</v>
      </c>
    </row>
    <row r="3517" spans="1:12" ht="15.75" customHeight="1" x14ac:dyDescent="0.25">
      <c r="A3517" s="24">
        <v>51047485</v>
      </c>
      <c r="B3517" s="24">
        <v>5351525004</v>
      </c>
      <c r="C3517" s="26">
        <v>43936</v>
      </c>
      <c r="D3517" s="27">
        <v>10000</v>
      </c>
      <c r="E3517" s="28" t="s">
        <v>9</v>
      </c>
      <c r="F3517" s="24">
        <v>12</v>
      </c>
      <c r="G3517" s="36" t="s">
        <v>99</v>
      </c>
      <c r="H3517" s="38">
        <f>((VLOOKUP(F3517,'Data. Commission'!$B$2:$C$6,2,))/100)*D3517</f>
        <v>200</v>
      </c>
      <c r="I3517" s="38" t="str">
        <f>VLOOKUP(A3517,'Data. User Inf'!$A$2:$D$13428,4,)</f>
        <v>unknown</v>
      </c>
      <c r="J3517" s="38" t="str">
        <f>VLOOKUP(A3517,'Data. User Inf'!$A$2:$E$13428,5,)</f>
        <v>MALE</v>
      </c>
      <c r="K3517" s="38" t="str">
        <f>VLOOKUP(A3517,'Data. User Inf'!$A$2:$E$13428,3,)</f>
        <v>Other Cities</v>
      </c>
      <c r="L3517" s="38" t="str">
        <f>IF('Data. User Inf'!B3517&lt;'Data. Transactions'!C3517,"Current","New")</f>
        <v>Current</v>
      </c>
    </row>
    <row r="3518" spans="1:12" ht="15.75" customHeight="1" x14ac:dyDescent="0.25">
      <c r="A3518" s="24">
        <v>51479621</v>
      </c>
      <c r="B3518" s="24">
        <v>5353953804</v>
      </c>
      <c r="C3518" s="26">
        <v>43936</v>
      </c>
      <c r="D3518" s="27">
        <v>20000</v>
      </c>
      <c r="E3518" s="28" t="s">
        <v>87</v>
      </c>
      <c r="F3518" s="24">
        <v>15</v>
      </c>
      <c r="G3518" s="36" t="s">
        <v>99</v>
      </c>
      <c r="H3518" s="38">
        <f>((VLOOKUP(F3518,'Data. Commission'!$B$2:$C$6,2,))/100)*D3518</f>
        <v>800</v>
      </c>
      <c r="I3518" s="38" t="str">
        <f>VLOOKUP(A3518,'Data. User Inf'!$A$2:$D$13428,4,)</f>
        <v>unknown</v>
      </c>
      <c r="J3518" s="38" t="str">
        <f>VLOOKUP(A3518,'Data. User Inf'!$A$2:$E$13428,5,)</f>
        <v>FEMALE</v>
      </c>
      <c r="K3518" s="38" t="str">
        <f>VLOOKUP(A3518,'Data. User Inf'!$A$2:$E$13428,3,)</f>
        <v>Unknown</v>
      </c>
      <c r="L3518" s="38" t="str">
        <f>IF('Data. User Inf'!B3518&lt;'Data. Transactions'!C3518,"Current","New")</f>
        <v>New</v>
      </c>
    </row>
    <row r="3519" spans="1:12" ht="15.75" customHeight="1" x14ac:dyDescent="0.25">
      <c r="A3519" s="24">
        <v>2085881</v>
      </c>
      <c r="B3519" s="24">
        <v>5349752805</v>
      </c>
      <c r="C3519" s="26">
        <v>43936</v>
      </c>
      <c r="D3519" s="27">
        <v>10000</v>
      </c>
      <c r="E3519" s="28" t="s">
        <v>60</v>
      </c>
      <c r="F3519" s="24">
        <v>13</v>
      </c>
      <c r="G3519" s="36" t="s">
        <v>99</v>
      </c>
      <c r="H3519" s="38">
        <f>((VLOOKUP(F3519,'Data. Commission'!$B$2:$C$6,2,))/100)*D3519</f>
        <v>300</v>
      </c>
      <c r="I3519" s="38" t="str">
        <f>VLOOKUP(A3519,'Data. User Inf'!$A$2:$D$13428,4,)</f>
        <v>unknown</v>
      </c>
      <c r="J3519" s="38" t="str">
        <f>VLOOKUP(A3519,'Data. User Inf'!$A$2:$E$13428,5,)</f>
        <v>FEMALE</v>
      </c>
      <c r="K3519" s="38" t="str">
        <f>VLOOKUP(A3519,'Data. User Inf'!$A$2:$E$13428,3,)</f>
        <v>Hồ Chí Minh</v>
      </c>
      <c r="L3519" s="38" t="str">
        <f>IF('Data. User Inf'!B3519&lt;'Data. Transactions'!C3519,"Current","New")</f>
        <v>New</v>
      </c>
    </row>
    <row r="3520" spans="1:12" ht="15.75" customHeight="1" x14ac:dyDescent="0.25">
      <c r="A3520" s="24">
        <v>48918012</v>
      </c>
      <c r="B3520" s="24">
        <v>5352225170</v>
      </c>
      <c r="C3520" s="26">
        <v>43936</v>
      </c>
      <c r="D3520" s="27">
        <v>50000</v>
      </c>
      <c r="E3520" s="28" t="s">
        <v>9</v>
      </c>
      <c r="F3520" s="24">
        <v>12</v>
      </c>
      <c r="G3520" s="36" t="s">
        <v>99</v>
      </c>
      <c r="H3520" s="38">
        <f>((VLOOKUP(F3520,'Data. Commission'!$B$2:$C$6,2,))/100)*D3520</f>
        <v>1000</v>
      </c>
      <c r="I3520" s="38" t="str">
        <f>VLOOKUP(A3520,'Data. User Inf'!$A$2:$D$13428,4,)</f>
        <v>18_to_22</v>
      </c>
      <c r="J3520" s="38" t="str">
        <f>VLOOKUP(A3520,'Data. User Inf'!$A$2:$E$13428,5,)</f>
        <v>MALE</v>
      </c>
      <c r="K3520" s="38" t="str">
        <f>VLOOKUP(A3520,'Data. User Inf'!$A$2:$E$13428,3,)</f>
        <v>Other Cities</v>
      </c>
      <c r="L3520" s="38" t="str">
        <f>IF('Data. User Inf'!B3520&lt;'Data. Transactions'!C3520,"Current","New")</f>
        <v>Current</v>
      </c>
    </row>
    <row r="3521" spans="1:12" ht="15.75" customHeight="1" x14ac:dyDescent="0.25">
      <c r="A3521" s="24">
        <v>55273034</v>
      </c>
      <c r="B3521" s="24">
        <v>5353763806</v>
      </c>
      <c r="C3521" s="26">
        <v>43936</v>
      </c>
      <c r="D3521" s="27">
        <v>10000</v>
      </c>
      <c r="E3521" s="28" t="s">
        <v>9</v>
      </c>
      <c r="F3521" s="24">
        <v>12</v>
      </c>
      <c r="G3521" s="36" t="s">
        <v>99</v>
      </c>
      <c r="H3521" s="38">
        <f>((VLOOKUP(F3521,'Data. Commission'!$B$2:$C$6,2,))/100)*D3521</f>
        <v>200</v>
      </c>
      <c r="I3521" s="38" t="str">
        <f>VLOOKUP(A3521,'Data. User Inf'!$A$2:$D$13428,4,)</f>
        <v>18_to_22</v>
      </c>
      <c r="J3521" s="38" t="str">
        <f>VLOOKUP(A3521,'Data. User Inf'!$A$2:$E$13428,5,)</f>
        <v>MALE</v>
      </c>
      <c r="K3521" s="38" t="str">
        <f>VLOOKUP(A3521,'Data. User Inf'!$A$2:$E$13428,3,)</f>
        <v>Other Cities</v>
      </c>
      <c r="L3521" s="38" t="str">
        <f>IF('Data. User Inf'!B3521&lt;'Data. Transactions'!C3521,"Current","New")</f>
        <v>Current</v>
      </c>
    </row>
    <row r="3522" spans="1:12" ht="15.75" customHeight="1" x14ac:dyDescent="0.25">
      <c r="A3522" s="24">
        <v>1815244</v>
      </c>
      <c r="B3522" s="24">
        <v>5347085517</v>
      </c>
      <c r="C3522" s="26">
        <v>43936</v>
      </c>
      <c r="D3522" s="27">
        <v>100000</v>
      </c>
      <c r="E3522" s="28" t="s">
        <v>9</v>
      </c>
      <c r="F3522" s="24">
        <v>12</v>
      </c>
      <c r="G3522" s="36" t="s">
        <v>99</v>
      </c>
      <c r="H3522" s="38">
        <f>((VLOOKUP(F3522,'Data. Commission'!$B$2:$C$6,2,))/100)*D3522</f>
        <v>2000</v>
      </c>
      <c r="I3522" s="38" t="str">
        <f>VLOOKUP(A3522,'Data. User Inf'!$A$2:$D$13428,4,)</f>
        <v>18_to_22</v>
      </c>
      <c r="J3522" s="38" t="str">
        <f>VLOOKUP(A3522,'Data. User Inf'!$A$2:$E$13428,5,)</f>
        <v>MALE</v>
      </c>
      <c r="K3522" s="38" t="str">
        <f>VLOOKUP(A3522,'Data. User Inf'!$A$2:$E$13428,3,)</f>
        <v>Other Cities</v>
      </c>
      <c r="L3522" s="38" t="str">
        <f>IF('Data. User Inf'!B3522&lt;'Data. Transactions'!C3522,"Current","New")</f>
        <v>Current</v>
      </c>
    </row>
    <row r="3523" spans="1:12" ht="15.75" customHeight="1" x14ac:dyDescent="0.25">
      <c r="A3523" s="24">
        <v>39723441</v>
      </c>
      <c r="B3523" s="24">
        <v>5349505932</v>
      </c>
      <c r="C3523" s="26">
        <v>43936</v>
      </c>
      <c r="D3523" s="27">
        <v>20000</v>
      </c>
      <c r="E3523" s="28" t="s">
        <v>60</v>
      </c>
      <c r="F3523" s="24">
        <v>13</v>
      </c>
      <c r="G3523" s="36" t="s">
        <v>99</v>
      </c>
      <c r="H3523" s="38">
        <f>((VLOOKUP(F3523,'Data. Commission'!$B$2:$C$6,2,))/100)*D3523</f>
        <v>600</v>
      </c>
      <c r="I3523" s="38" t="str">
        <f>VLOOKUP(A3523,'Data. User Inf'!$A$2:$D$13428,4,)</f>
        <v>18_to_22</v>
      </c>
      <c r="J3523" s="38" t="str">
        <f>VLOOKUP(A3523,'Data. User Inf'!$A$2:$E$13428,5,)</f>
        <v>MALE</v>
      </c>
      <c r="K3523" s="38" t="str">
        <f>VLOOKUP(A3523,'Data. User Inf'!$A$2:$E$13428,3,)</f>
        <v>Other Cities</v>
      </c>
      <c r="L3523" s="38" t="str">
        <f>IF('Data. User Inf'!B3523&lt;'Data. Transactions'!C3523,"Current","New")</f>
        <v>New</v>
      </c>
    </row>
    <row r="3524" spans="1:12" ht="15.75" customHeight="1" x14ac:dyDescent="0.25">
      <c r="A3524" s="24">
        <v>51634631</v>
      </c>
      <c r="B3524" s="24">
        <v>5353359132</v>
      </c>
      <c r="C3524" s="26">
        <v>43936</v>
      </c>
      <c r="D3524" s="27">
        <v>50000</v>
      </c>
      <c r="E3524" s="28" t="s">
        <v>60</v>
      </c>
      <c r="F3524" s="24">
        <v>13</v>
      </c>
      <c r="G3524" s="36" t="s">
        <v>99</v>
      </c>
      <c r="H3524" s="38">
        <f>((VLOOKUP(F3524,'Data. Commission'!$B$2:$C$6,2,))/100)*D3524</f>
        <v>1500</v>
      </c>
      <c r="I3524" s="38" t="str">
        <f>VLOOKUP(A3524,'Data. User Inf'!$A$2:$D$13428,4,)</f>
        <v>18_to_22</v>
      </c>
      <c r="J3524" s="38" t="str">
        <f>VLOOKUP(A3524,'Data. User Inf'!$A$2:$E$13428,5,)</f>
        <v>FEMALE</v>
      </c>
      <c r="K3524" s="38" t="str">
        <f>VLOOKUP(A3524,'Data. User Inf'!$A$2:$E$13428,3,)</f>
        <v>Other Cities</v>
      </c>
      <c r="L3524" s="38" t="str">
        <f>IF('Data. User Inf'!B3524&lt;'Data. Transactions'!C3524,"Current","New")</f>
        <v>New</v>
      </c>
    </row>
    <row r="3525" spans="1:12" ht="15.75" customHeight="1" x14ac:dyDescent="0.25">
      <c r="A3525" s="24">
        <v>18203903</v>
      </c>
      <c r="B3525" s="24">
        <v>5352114016</v>
      </c>
      <c r="C3525" s="26">
        <v>43936</v>
      </c>
      <c r="D3525" s="27">
        <v>10000</v>
      </c>
      <c r="E3525" s="28" t="s">
        <v>86</v>
      </c>
      <c r="F3525" s="24">
        <v>14</v>
      </c>
      <c r="G3525" s="36" t="s">
        <v>99</v>
      </c>
      <c r="H3525" s="38">
        <f>((VLOOKUP(F3525,'Data. Commission'!$B$2:$C$6,2,))/100)*D3525</f>
        <v>400</v>
      </c>
      <c r="I3525" s="38" t="str">
        <f>VLOOKUP(A3525,'Data. User Inf'!$A$2:$D$13428,4,)</f>
        <v>18_to_22</v>
      </c>
      <c r="J3525" s="38" t="str">
        <f>VLOOKUP(A3525,'Data. User Inf'!$A$2:$E$13428,5,)</f>
        <v>FEMALE</v>
      </c>
      <c r="K3525" s="38" t="str">
        <f>VLOOKUP(A3525,'Data. User Inf'!$A$2:$E$13428,3,)</f>
        <v>Other Cities</v>
      </c>
      <c r="L3525" s="38" t="str">
        <f>IF('Data. User Inf'!B3525&lt;'Data. Transactions'!C3525,"Current","New")</f>
        <v>Current</v>
      </c>
    </row>
    <row r="3526" spans="1:12" ht="15.75" customHeight="1" x14ac:dyDescent="0.25">
      <c r="A3526" s="24">
        <v>53352532</v>
      </c>
      <c r="B3526" s="24">
        <v>5355691525</v>
      </c>
      <c r="C3526" s="26">
        <v>43936</v>
      </c>
      <c r="D3526" s="27">
        <v>30000</v>
      </c>
      <c r="E3526" s="28" t="s">
        <v>9</v>
      </c>
      <c r="F3526" s="24">
        <v>12</v>
      </c>
      <c r="G3526" s="36" t="s">
        <v>99</v>
      </c>
      <c r="H3526" s="38">
        <f>((VLOOKUP(F3526,'Data. Commission'!$B$2:$C$6,2,))/100)*D3526</f>
        <v>600</v>
      </c>
      <c r="I3526" s="38" t="str">
        <f>VLOOKUP(A3526,'Data. User Inf'!$A$2:$D$13428,4,)</f>
        <v>23_to_27</v>
      </c>
      <c r="J3526" s="38" t="str">
        <f>VLOOKUP(A3526,'Data. User Inf'!$A$2:$E$13428,5,)</f>
        <v>FEMALE</v>
      </c>
      <c r="K3526" s="38" t="str">
        <f>VLOOKUP(A3526,'Data. User Inf'!$A$2:$E$13428,3,)</f>
        <v>Other Cities</v>
      </c>
      <c r="L3526" s="38" t="str">
        <f>IF('Data. User Inf'!B3526&lt;'Data. Transactions'!C3526,"Current","New")</f>
        <v>Current</v>
      </c>
    </row>
    <row r="3527" spans="1:12" ht="15.75" customHeight="1" x14ac:dyDescent="0.25">
      <c r="A3527" s="24">
        <v>29384876</v>
      </c>
      <c r="B3527" s="24">
        <v>5355358520</v>
      </c>
      <c r="C3527" s="26">
        <v>43936</v>
      </c>
      <c r="D3527" s="27">
        <v>50000</v>
      </c>
      <c r="E3527" s="28" t="s">
        <v>9</v>
      </c>
      <c r="F3527" s="24">
        <v>12</v>
      </c>
      <c r="G3527" s="36" t="s">
        <v>99</v>
      </c>
      <c r="H3527" s="38">
        <f>((VLOOKUP(F3527,'Data. Commission'!$B$2:$C$6,2,))/100)*D3527</f>
        <v>1000</v>
      </c>
      <c r="I3527" s="38" t="str">
        <f>VLOOKUP(A3527,'Data. User Inf'!$A$2:$D$13428,4,)</f>
        <v>23_to_27</v>
      </c>
      <c r="J3527" s="38" t="str">
        <f>VLOOKUP(A3527,'Data. User Inf'!$A$2:$E$13428,5,)</f>
        <v>FEMALE</v>
      </c>
      <c r="K3527" s="38" t="str">
        <f>VLOOKUP(A3527,'Data. User Inf'!$A$2:$E$13428,3,)</f>
        <v>Hồ Chí Minh</v>
      </c>
      <c r="L3527" s="38" t="str">
        <f>IF('Data. User Inf'!B3527&lt;'Data. Transactions'!C3527,"Current","New")</f>
        <v>Current</v>
      </c>
    </row>
    <row r="3528" spans="1:12" ht="15.75" customHeight="1" x14ac:dyDescent="0.25">
      <c r="A3528" s="24">
        <v>43073278</v>
      </c>
      <c r="B3528" s="24">
        <v>5355449451</v>
      </c>
      <c r="C3528" s="26">
        <v>43936</v>
      </c>
      <c r="D3528" s="27">
        <v>10000</v>
      </c>
      <c r="E3528" s="28" t="s">
        <v>9</v>
      </c>
      <c r="F3528" s="24">
        <v>12</v>
      </c>
      <c r="G3528" s="36" t="s">
        <v>99</v>
      </c>
      <c r="H3528" s="38">
        <f>((VLOOKUP(F3528,'Data. Commission'!$B$2:$C$6,2,))/100)*D3528</f>
        <v>200</v>
      </c>
      <c r="I3528" s="38" t="str">
        <f>VLOOKUP(A3528,'Data. User Inf'!$A$2:$D$13428,4,)</f>
        <v>23_to_27</v>
      </c>
      <c r="J3528" s="38" t="str">
        <f>VLOOKUP(A3528,'Data. User Inf'!$A$2:$E$13428,5,)</f>
        <v>MALE</v>
      </c>
      <c r="K3528" s="38" t="str">
        <f>VLOOKUP(A3528,'Data. User Inf'!$A$2:$E$13428,3,)</f>
        <v>Hồ Chí Minh</v>
      </c>
      <c r="L3528" s="38" t="str">
        <f>IF('Data. User Inf'!B3528&lt;'Data. Transactions'!C3528,"Current","New")</f>
        <v>Current</v>
      </c>
    </row>
    <row r="3529" spans="1:12" ht="15.75" customHeight="1" x14ac:dyDescent="0.25">
      <c r="A3529" s="24">
        <v>46459792</v>
      </c>
      <c r="B3529" s="24">
        <v>5352300871</v>
      </c>
      <c r="C3529" s="26">
        <v>43936</v>
      </c>
      <c r="D3529" s="27">
        <v>10000</v>
      </c>
      <c r="E3529" s="28" t="s">
        <v>60</v>
      </c>
      <c r="F3529" s="24">
        <v>13</v>
      </c>
      <c r="G3529" s="36" t="s">
        <v>99</v>
      </c>
      <c r="H3529" s="38">
        <f>((VLOOKUP(F3529,'Data. Commission'!$B$2:$C$6,2,))/100)*D3529</f>
        <v>300</v>
      </c>
      <c r="I3529" s="38" t="str">
        <f>VLOOKUP(A3529,'Data. User Inf'!$A$2:$D$13428,4,)</f>
        <v>23_to_27</v>
      </c>
      <c r="J3529" s="38" t="str">
        <f>VLOOKUP(A3529,'Data. User Inf'!$A$2:$E$13428,5,)</f>
        <v>MALE</v>
      </c>
      <c r="K3529" s="38" t="str">
        <f>VLOOKUP(A3529,'Data. User Inf'!$A$2:$E$13428,3,)</f>
        <v>Hồ Chí Minh</v>
      </c>
      <c r="L3529" s="38" t="str">
        <f>IF('Data. User Inf'!B3529&lt;'Data. Transactions'!C3529,"Current","New")</f>
        <v>Current</v>
      </c>
    </row>
    <row r="3530" spans="1:12" ht="15.75" customHeight="1" x14ac:dyDescent="0.25">
      <c r="A3530" s="24">
        <v>40425325</v>
      </c>
      <c r="B3530" s="24">
        <v>5352894553</v>
      </c>
      <c r="C3530" s="26">
        <v>43936</v>
      </c>
      <c r="D3530" s="27">
        <v>100000</v>
      </c>
      <c r="E3530" s="28" t="s">
        <v>9</v>
      </c>
      <c r="F3530" s="24">
        <v>12</v>
      </c>
      <c r="G3530" s="36" t="s">
        <v>99</v>
      </c>
      <c r="H3530" s="38">
        <f>((VLOOKUP(F3530,'Data. Commission'!$B$2:$C$6,2,))/100)*D3530</f>
        <v>2000</v>
      </c>
      <c r="I3530" s="38" t="str">
        <f>VLOOKUP(A3530,'Data. User Inf'!$A$2:$D$13428,4,)</f>
        <v>23_to_27</v>
      </c>
      <c r="J3530" s="38" t="str">
        <f>VLOOKUP(A3530,'Data. User Inf'!$A$2:$E$13428,5,)</f>
        <v>MALE</v>
      </c>
      <c r="K3530" s="38" t="str">
        <f>VLOOKUP(A3530,'Data. User Inf'!$A$2:$E$13428,3,)</f>
        <v>Hà Nội</v>
      </c>
      <c r="L3530" s="38" t="str">
        <f>IF('Data. User Inf'!B3530&lt;'Data. Transactions'!C3530,"Current","New")</f>
        <v>Current</v>
      </c>
    </row>
    <row r="3531" spans="1:12" ht="15.75" customHeight="1" x14ac:dyDescent="0.25">
      <c r="A3531" s="24">
        <v>42562479</v>
      </c>
      <c r="B3531" s="24">
        <v>5352612893</v>
      </c>
      <c r="C3531" s="26">
        <v>43936</v>
      </c>
      <c r="D3531" s="27">
        <v>50000</v>
      </c>
      <c r="E3531" s="28" t="s">
        <v>60</v>
      </c>
      <c r="F3531" s="24">
        <v>13</v>
      </c>
      <c r="G3531" s="36" t="s">
        <v>99</v>
      </c>
      <c r="H3531" s="38">
        <f>((VLOOKUP(F3531,'Data. Commission'!$B$2:$C$6,2,))/100)*D3531</f>
        <v>1500</v>
      </c>
      <c r="I3531" s="38" t="str">
        <f>VLOOKUP(A3531,'Data. User Inf'!$A$2:$D$13428,4,)</f>
        <v>23_to_27</v>
      </c>
      <c r="J3531" s="38" t="str">
        <f>VLOOKUP(A3531,'Data. User Inf'!$A$2:$E$13428,5,)</f>
        <v>MALE</v>
      </c>
      <c r="K3531" s="38" t="str">
        <f>VLOOKUP(A3531,'Data. User Inf'!$A$2:$E$13428,3,)</f>
        <v>Other Cities</v>
      </c>
      <c r="L3531" s="38" t="str">
        <f>IF('Data. User Inf'!B3531&lt;'Data. Transactions'!C3531,"Current","New")</f>
        <v>Current</v>
      </c>
    </row>
    <row r="3532" spans="1:12" ht="15.75" customHeight="1" x14ac:dyDescent="0.25">
      <c r="A3532" s="24">
        <v>52716366</v>
      </c>
      <c r="B3532" s="24">
        <v>5352881312</v>
      </c>
      <c r="C3532" s="26">
        <v>43936</v>
      </c>
      <c r="D3532" s="27">
        <v>20000</v>
      </c>
      <c r="E3532" s="28" t="s">
        <v>9</v>
      </c>
      <c r="F3532" s="24">
        <v>12</v>
      </c>
      <c r="G3532" s="36" t="s">
        <v>99</v>
      </c>
      <c r="H3532" s="38">
        <f>((VLOOKUP(F3532,'Data. Commission'!$B$2:$C$6,2,))/100)*D3532</f>
        <v>400</v>
      </c>
      <c r="I3532" s="38" t="str">
        <f>VLOOKUP(A3532,'Data. User Inf'!$A$2:$D$13428,4,)</f>
        <v>23_to_27</v>
      </c>
      <c r="J3532" s="38" t="str">
        <f>VLOOKUP(A3532,'Data. User Inf'!$A$2:$E$13428,5,)</f>
        <v>FEMALE</v>
      </c>
      <c r="K3532" s="38" t="str">
        <f>VLOOKUP(A3532,'Data. User Inf'!$A$2:$E$13428,3,)</f>
        <v>Other Cities</v>
      </c>
      <c r="L3532" s="38" t="str">
        <f>IF('Data. User Inf'!B3532&lt;'Data. Transactions'!C3532,"Current","New")</f>
        <v>Current</v>
      </c>
    </row>
    <row r="3533" spans="1:12" ht="15.75" customHeight="1" x14ac:dyDescent="0.25">
      <c r="A3533" s="24">
        <v>43395187</v>
      </c>
      <c r="B3533" s="24">
        <v>5352224714</v>
      </c>
      <c r="C3533" s="26">
        <v>43936</v>
      </c>
      <c r="D3533" s="27">
        <v>50000</v>
      </c>
      <c r="E3533" s="28" t="s">
        <v>86</v>
      </c>
      <c r="F3533" s="24">
        <v>14</v>
      </c>
      <c r="G3533" s="36" t="s">
        <v>99</v>
      </c>
      <c r="H3533" s="38">
        <f>((VLOOKUP(F3533,'Data. Commission'!$B$2:$C$6,2,))/100)*D3533</f>
        <v>2000</v>
      </c>
      <c r="I3533" s="38" t="str">
        <f>VLOOKUP(A3533,'Data. User Inf'!$A$2:$D$13428,4,)</f>
        <v>23_to_27</v>
      </c>
      <c r="J3533" s="38" t="str">
        <f>VLOOKUP(A3533,'Data. User Inf'!$A$2:$E$13428,5,)</f>
        <v>MALE</v>
      </c>
      <c r="K3533" s="38" t="str">
        <f>VLOOKUP(A3533,'Data. User Inf'!$A$2:$E$13428,3,)</f>
        <v>Other Cities</v>
      </c>
      <c r="L3533" s="38" t="str">
        <f>IF('Data. User Inf'!B3533&lt;'Data. Transactions'!C3533,"Current","New")</f>
        <v>Current</v>
      </c>
    </row>
    <row r="3534" spans="1:12" ht="15.75" customHeight="1" x14ac:dyDescent="0.25">
      <c r="A3534" s="24">
        <v>44210688</v>
      </c>
      <c r="B3534" s="24">
        <v>5353132780</v>
      </c>
      <c r="C3534" s="26">
        <v>43936</v>
      </c>
      <c r="D3534" s="27">
        <v>50000</v>
      </c>
      <c r="E3534" s="28" t="s">
        <v>86</v>
      </c>
      <c r="F3534" s="24">
        <v>14</v>
      </c>
      <c r="G3534" s="36" t="s">
        <v>99</v>
      </c>
      <c r="H3534" s="38">
        <f>((VLOOKUP(F3534,'Data. Commission'!$B$2:$C$6,2,))/100)*D3534</f>
        <v>2000</v>
      </c>
      <c r="I3534" s="38" t="str">
        <f>VLOOKUP(A3534,'Data. User Inf'!$A$2:$D$13428,4,)</f>
        <v>23_to_27</v>
      </c>
      <c r="J3534" s="38" t="str">
        <f>VLOOKUP(A3534,'Data. User Inf'!$A$2:$E$13428,5,)</f>
        <v>MALE</v>
      </c>
      <c r="K3534" s="38" t="str">
        <f>VLOOKUP(A3534,'Data. User Inf'!$A$2:$E$13428,3,)</f>
        <v>Hà Nội</v>
      </c>
      <c r="L3534" s="38" t="str">
        <f>IF('Data. User Inf'!B3534&lt;'Data. Transactions'!C3534,"Current","New")</f>
        <v>Current</v>
      </c>
    </row>
    <row r="3535" spans="1:12" ht="15.75" customHeight="1" x14ac:dyDescent="0.25">
      <c r="A3535" s="24">
        <v>27923045</v>
      </c>
      <c r="B3535" s="24">
        <v>5350501844</v>
      </c>
      <c r="C3535" s="26">
        <v>43936</v>
      </c>
      <c r="D3535" s="27">
        <v>20000</v>
      </c>
      <c r="E3535" s="28" t="s">
        <v>9</v>
      </c>
      <c r="F3535" s="24">
        <v>12</v>
      </c>
      <c r="G3535" s="36" t="s">
        <v>99</v>
      </c>
      <c r="H3535" s="38">
        <f>((VLOOKUP(F3535,'Data. Commission'!$B$2:$C$6,2,))/100)*D3535</f>
        <v>400</v>
      </c>
      <c r="I3535" s="38" t="str">
        <f>VLOOKUP(A3535,'Data. User Inf'!$A$2:$D$13428,4,)</f>
        <v>23_to_27</v>
      </c>
      <c r="J3535" s="38" t="str">
        <f>VLOOKUP(A3535,'Data. User Inf'!$A$2:$E$13428,5,)</f>
        <v>MALE</v>
      </c>
      <c r="K3535" s="38" t="str">
        <f>VLOOKUP(A3535,'Data. User Inf'!$A$2:$E$13428,3,)</f>
        <v>Hồ Chí Minh</v>
      </c>
      <c r="L3535" s="38" t="str">
        <f>IF('Data. User Inf'!B3535&lt;'Data. Transactions'!C3535,"Current","New")</f>
        <v>Current</v>
      </c>
    </row>
    <row r="3536" spans="1:12" ht="15.75" customHeight="1" x14ac:dyDescent="0.25">
      <c r="A3536" s="24">
        <v>48645143</v>
      </c>
      <c r="B3536" s="24">
        <v>5350016170</v>
      </c>
      <c r="C3536" s="26">
        <v>43936</v>
      </c>
      <c r="D3536" s="27">
        <v>30000</v>
      </c>
      <c r="E3536" s="28" t="s">
        <v>60</v>
      </c>
      <c r="F3536" s="24">
        <v>13</v>
      </c>
      <c r="G3536" s="36" t="s">
        <v>99</v>
      </c>
      <c r="H3536" s="38">
        <f>((VLOOKUP(F3536,'Data. Commission'!$B$2:$C$6,2,))/100)*D3536</f>
        <v>900</v>
      </c>
      <c r="I3536" s="38" t="str">
        <f>VLOOKUP(A3536,'Data. User Inf'!$A$2:$D$13428,4,)</f>
        <v>23_to_27</v>
      </c>
      <c r="J3536" s="38" t="str">
        <f>VLOOKUP(A3536,'Data. User Inf'!$A$2:$E$13428,5,)</f>
        <v>MALE</v>
      </c>
      <c r="K3536" s="38" t="str">
        <f>VLOOKUP(A3536,'Data. User Inf'!$A$2:$E$13428,3,)</f>
        <v>Other Cities</v>
      </c>
      <c r="L3536" s="38" t="str">
        <f>IF('Data. User Inf'!B3536&lt;'Data. Transactions'!C3536,"Current","New")</f>
        <v>Current</v>
      </c>
    </row>
    <row r="3537" spans="1:12" ht="15.75" customHeight="1" x14ac:dyDescent="0.25">
      <c r="A3537" s="24">
        <v>17676007</v>
      </c>
      <c r="B3537" s="24">
        <v>5346161475</v>
      </c>
      <c r="C3537" s="26">
        <v>43936</v>
      </c>
      <c r="D3537" s="27">
        <v>10000</v>
      </c>
      <c r="E3537" s="28" t="s">
        <v>9</v>
      </c>
      <c r="F3537" s="24">
        <v>12</v>
      </c>
      <c r="G3537" s="36" t="s">
        <v>99</v>
      </c>
      <c r="H3537" s="38">
        <f>((VLOOKUP(F3537,'Data. Commission'!$B$2:$C$6,2,))/100)*D3537</f>
        <v>200</v>
      </c>
      <c r="I3537" s="38" t="str">
        <f>VLOOKUP(A3537,'Data. User Inf'!$A$2:$D$13428,4,)</f>
        <v>28_to_32</v>
      </c>
      <c r="J3537" s="38" t="str">
        <f>VLOOKUP(A3537,'Data. User Inf'!$A$2:$E$13428,5,)</f>
        <v>FEMALE</v>
      </c>
      <c r="K3537" s="38" t="str">
        <f>VLOOKUP(A3537,'Data. User Inf'!$A$2:$E$13428,3,)</f>
        <v>Hồ Chí Minh</v>
      </c>
      <c r="L3537" s="38" t="str">
        <f>IF('Data. User Inf'!B3537&lt;'Data. Transactions'!C3537,"Current","New")</f>
        <v>New</v>
      </c>
    </row>
    <row r="3538" spans="1:12" ht="15.75" customHeight="1" x14ac:dyDescent="0.25">
      <c r="A3538" s="24">
        <v>40272318</v>
      </c>
      <c r="B3538" s="24">
        <v>5354211347</v>
      </c>
      <c r="C3538" s="26">
        <v>43936</v>
      </c>
      <c r="D3538" s="27">
        <v>100000</v>
      </c>
      <c r="E3538" s="28" t="s">
        <v>9</v>
      </c>
      <c r="F3538" s="24">
        <v>12</v>
      </c>
      <c r="G3538" s="36" t="s">
        <v>99</v>
      </c>
      <c r="H3538" s="38">
        <f>((VLOOKUP(F3538,'Data. Commission'!$B$2:$C$6,2,))/100)*D3538</f>
        <v>2000</v>
      </c>
      <c r="I3538" s="38" t="str">
        <f>VLOOKUP(A3538,'Data. User Inf'!$A$2:$D$13428,4,)</f>
        <v>28_to_32</v>
      </c>
      <c r="J3538" s="38" t="str">
        <f>VLOOKUP(A3538,'Data. User Inf'!$A$2:$E$13428,5,)</f>
        <v>FEMALE</v>
      </c>
      <c r="K3538" s="38" t="str">
        <f>VLOOKUP(A3538,'Data. User Inf'!$A$2:$E$13428,3,)</f>
        <v>Other Cities</v>
      </c>
      <c r="L3538" s="38" t="str">
        <f>IF('Data. User Inf'!B3538&lt;'Data. Transactions'!C3538,"Current","New")</f>
        <v>New</v>
      </c>
    </row>
    <row r="3539" spans="1:12" ht="15.75" customHeight="1" x14ac:dyDescent="0.25">
      <c r="A3539" s="24">
        <v>36869269</v>
      </c>
      <c r="B3539" s="24">
        <v>5355813299</v>
      </c>
      <c r="C3539" s="26">
        <v>43936</v>
      </c>
      <c r="D3539" s="27">
        <v>50000</v>
      </c>
      <c r="E3539" s="28" t="s">
        <v>9</v>
      </c>
      <c r="F3539" s="24">
        <v>12</v>
      </c>
      <c r="G3539" s="36" t="s">
        <v>99</v>
      </c>
      <c r="H3539" s="38">
        <f>((VLOOKUP(F3539,'Data. Commission'!$B$2:$C$6,2,))/100)*D3539</f>
        <v>1000</v>
      </c>
      <c r="I3539" s="38" t="str">
        <f>VLOOKUP(A3539,'Data. User Inf'!$A$2:$D$13428,4,)</f>
        <v>28_to_32</v>
      </c>
      <c r="J3539" s="38" t="str">
        <f>VLOOKUP(A3539,'Data. User Inf'!$A$2:$E$13428,5,)</f>
        <v>MALE</v>
      </c>
      <c r="K3539" s="38" t="str">
        <f>VLOOKUP(A3539,'Data. User Inf'!$A$2:$E$13428,3,)</f>
        <v>Hồ Chí Minh</v>
      </c>
      <c r="L3539" s="38" t="str">
        <f>IF('Data. User Inf'!B3539&lt;'Data. Transactions'!C3539,"Current","New")</f>
        <v>Current</v>
      </c>
    </row>
    <row r="3540" spans="1:12" ht="15.75" customHeight="1" x14ac:dyDescent="0.25">
      <c r="A3540" s="24">
        <v>55192412</v>
      </c>
      <c r="B3540" s="24">
        <v>5351406613</v>
      </c>
      <c r="C3540" s="26">
        <v>43936</v>
      </c>
      <c r="D3540" s="27">
        <v>200000</v>
      </c>
      <c r="E3540" s="28" t="s">
        <v>9</v>
      </c>
      <c r="F3540" s="24">
        <v>12</v>
      </c>
      <c r="G3540" s="37" t="s">
        <v>49</v>
      </c>
      <c r="H3540" s="38">
        <f>((VLOOKUP(F3540,'Data. Commission'!$B$2:$C$6,2,))/100)*D3540</f>
        <v>4000</v>
      </c>
      <c r="I3540" s="38" t="str">
        <f>VLOOKUP(A3540,'Data. User Inf'!$A$2:$D$13428,4,)</f>
        <v>28_to_32</v>
      </c>
      <c r="J3540" s="38" t="str">
        <f>VLOOKUP(A3540,'Data. User Inf'!$A$2:$E$13428,5,)</f>
        <v>MALE</v>
      </c>
      <c r="K3540" s="38" t="str">
        <f>VLOOKUP(A3540,'Data. User Inf'!$A$2:$E$13428,3,)</f>
        <v>Unknown</v>
      </c>
      <c r="L3540" s="38" t="str">
        <f>IF('Data. User Inf'!B3540&lt;'Data. Transactions'!C3540,"Current","New")</f>
        <v>New</v>
      </c>
    </row>
    <row r="3541" spans="1:12" ht="15.75" customHeight="1" x14ac:dyDescent="0.25">
      <c r="A3541" s="24">
        <v>38743677</v>
      </c>
      <c r="B3541" s="24">
        <v>5355000031</v>
      </c>
      <c r="C3541" s="26">
        <v>43936</v>
      </c>
      <c r="D3541" s="27">
        <v>100000</v>
      </c>
      <c r="E3541" s="28" t="s">
        <v>9</v>
      </c>
      <c r="F3541" s="24">
        <v>12</v>
      </c>
      <c r="G3541" s="36" t="s">
        <v>99</v>
      </c>
      <c r="H3541" s="38">
        <f>((VLOOKUP(F3541,'Data. Commission'!$B$2:$C$6,2,))/100)*D3541</f>
        <v>2000</v>
      </c>
      <c r="I3541" s="38" t="str">
        <f>VLOOKUP(A3541,'Data. User Inf'!$A$2:$D$13428,4,)</f>
        <v>28_to_32</v>
      </c>
      <c r="J3541" s="38" t="str">
        <f>VLOOKUP(A3541,'Data. User Inf'!$A$2:$E$13428,5,)</f>
        <v>MALE</v>
      </c>
      <c r="K3541" s="38" t="str">
        <f>VLOOKUP(A3541,'Data. User Inf'!$A$2:$E$13428,3,)</f>
        <v>Hồ Chí Minh</v>
      </c>
      <c r="L3541" s="38" t="str">
        <f>IF('Data. User Inf'!B3541&lt;'Data. Transactions'!C3541,"Current","New")</f>
        <v>Current</v>
      </c>
    </row>
    <row r="3542" spans="1:12" ht="15.75" customHeight="1" x14ac:dyDescent="0.25">
      <c r="A3542" s="24">
        <v>1881754</v>
      </c>
      <c r="B3542" s="24">
        <v>5350489641</v>
      </c>
      <c r="C3542" s="26">
        <v>43936</v>
      </c>
      <c r="D3542" s="27">
        <v>10000</v>
      </c>
      <c r="E3542" s="28" t="s">
        <v>86</v>
      </c>
      <c r="F3542" s="24">
        <v>14</v>
      </c>
      <c r="G3542" s="36" t="s">
        <v>99</v>
      </c>
      <c r="H3542" s="38">
        <f>((VLOOKUP(F3542,'Data. Commission'!$B$2:$C$6,2,))/100)*D3542</f>
        <v>400</v>
      </c>
      <c r="I3542" s="38" t="str">
        <f>VLOOKUP(A3542,'Data. User Inf'!$A$2:$D$13428,4,)</f>
        <v>33_to_37</v>
      </c>
      <c r="J3542" s="38" t="str">
        <f>VLOOKUP(A3542,'Data. User Inf'!$A$2:$E$13428,5,)</f>
        <v>MALE</v>
      </c>
      <c r="K3542" s="38" t="str">
        <f>VLOOKUP(A3542,'Data. User Inf'!$A$2:$E$13428,3,)</f>
        <v>Hà Nội</v>
      </c>
      <c r="L3542" s="38" t="str">
        <f>IF('Data. User Inf'!B3542&lt;'Data. Transactions'!C3542,"Current","New")</f>
        <v>Current</v>
      </c>
    </row>
    <row r="3543" spans="1:12" ht="15.75" customHeight="1" x14ac:dyDescent="0.25">
      <c r="A3543" s="24">
        <v>32213486</v>
      </c>
      <c r="B3543" s="24">
        <v>5355007171</v>
      </c>
      <c r="C3543" s="26">
        <v>43936</v>
      </c>
      <c r="D3543" s="27">
        <v>10000</v>
      </c>
      <c r="E3543" s="28" t="s">
        <v>9</v>
      </c>
      <c r="F3543" s="24">
        <v>12</v>
      </c>
      <c r="G3543" s="36" t="s">
        <v>99</v>
      </c>
      <c r="H3543" s="38">
        <f>((VLOOKUP(F3543,'Data. Commission'!$B$2:$C$6,2,))/100)*D3543</f>
        <v>200</v>
      </c>
      <c r="I3543" s="38" t="str">
        <f>VLOOKUP(A3543,'Data. User Inf'!$A$2:$D$13428,4,)</f>
        <v>33_to_37</v>
      </c>
      <c r="J3543" s="38" t="str">
        <f>VLOOKUP(A3543,'Data. User Inf'!$A$2:$E$13428,5,)</f>
        <v>MALE</v>
      </c>
      <c r="K3543" s="38" t="str">
        <f>VLOOKUP(A3543,'Data. User Inf'!$A$2:$E$13428,3,)</f>
        <v>Other Cities</v>
      </c>
      <c r="L3543" s="38" t="str">
        <f>IF('Data. User Inf'!B3543&lt;'Data. Transactions'!C3543,"Current","New")</f>
        <v>New</v>
      </c>
    </row>
    <row r="3544" spans="1:12" ht="15.75" customHeight="1" x14ac:dyDescent="0.25">
      <c r="A3544" s="24">
        <v>43668978</v>
      </c>
      <c r="B3544" s="24">
        <v>5351624485</v>
      </c>
      <c r="C3544" s="26">
        <v>43936</v>
      </c>
      <c r="D3544" s="27">
        <v>20000</v>
      </c>
      <c r="E3544" s="28" t="s">
        <v>9</v>
      </c>
      <c r="F3544" s="24">
        <v>12</v>
      </c>
      <c r="G3544" s="36" t="s">
        <v>99</v>
      </c>
      <c r="H3544" s="38">
        <f>((VLOOKUP(F3544,'Data. Commission'!$B$2:$C$6,2,))/100)*D3544</f>
        <v>400</v>
      </c>
      <c r="I3544" s="38" t="str">
        <f>VLOOKUP(A3544,'Data. User Inf'!$A$2:$D$13428,4,)</f>
        <v>33_to_37</v>
      </c>
      <c r="J3544" s="38" t="str">
        <f>VLOOKUP(A3544,'Data. User Inf'!$A$2:$E$13428,5,)</f>
        <v>MALE</v>
      </c>
      <c r="K3544" s="38" t="str">
        <f>VLOOKUP(A3544,'Data. User Inf'!$A$2:$E$13428,3,)</f>
        <v>Other Cities</v>
      </c>
      <c r="L3544" s="38" t="str">
        <f>IF('Data. User Inf'!B3544&lt;'Data. Transactions'!C3544,"Current","New")</f>
        <v>New</v>
      </c>
    </row>
    <row r="3545" spans="1:12" ht="15.75" customHeight="1" x14ac:dyDescent="0.25">
      <c r="A3545" s="24">
        <v>47642393</v>
      </c>
      <c r="B3545" s="24">
        <v>5354236583</v>
      </c>
      <c r="C3545" s="26">
        <v>43936</v>
      </c>
      <c r="D3545" s="27">
        <v>50000</v>
      </c>
      <c r="E3545" s="24" t="s">
        <v>9</v>
      </c>
      <c r="F3545" s="24">
        <v>12</v>
      </c>
      <c r="G3545" s="37"/>
      <c r="H3545" s="38">
        <f>((VLOOKUP(F3545,'Data. Commission'!$B$2:$C$6,2,))/100)*D3545</f>
        <v>1000</v>
      </c>
      <c r="I3545" s="38" t="str">
        <f>VLOOKUP(A3545,'Data. User Inf'!$A$2:$D$13428,4,)</f>
        <v>unknown</v>
      </c>
      <c r="J3545" s="38" t="str">
        <f>VLOOKUP(A3545,'Data. User Inf'!$A$2:$E$13428,5,)</f>
        <v>MALE</v>
      </c>
      <c r="K3545" s="38" t="str">
        <f>VLOOKUP(A3545,'Data. User Inf'!$A$2:$E$13428,3,)</f>
        <v>Other Cities</v>
      </c>
      <c r="L3545" s="38" t="str">
        <f>IF('Data. User Inf'!B3545&lt;'Data. Transactions'!C3545,"Current","New")</f>
        <v>New</v>
      </c>
    </row>
    <row r="3546" spans="1:12" ht="15.75" customHeight="1" x14ac:dyDescent="0.25">
      <c r="A3546" s="24">
        <v>15287517</v>
      </c>
      <c r="B3546" s="24">
        <v>5355452398</v>
      </c>
      <c r="C3546" s="26">
        <v>43936</v>
      </c>
      <c r="D3546" s="27">
        <v>10000</v>
      </c>
      <c r="E3546" s="24" t="s">
        <v>9</v>
      </c>
      <c r="F3546" s="24">
        <v>12</v>
      </c>
      <c r="G3546" s="37"/>
      <c r="H3546" s="38">
        <f>((VLOOKUP(F3546,'Data. Commission'!$B$2:$C$6,2,))/100)*D3546</f>
        <v>200</v>
      </c>
      <c r="I3546" s="38" t="str">
        <f>VLOOKUP(A3546,'Data. User Inf'!$A$2:$D$13428,4,)</f>
        <v>&gt;37</v>
      </c>
      <c r="J3546" s="38" t="str">
        <f>VLOOKUP(A3546,'Data. User Inf'!$A$2:$E$13428,5,)</f>
        <v>FEMALE</v>
      </c>
      <c r="K3546" s="38" t="str">
        <f>VLOOKUP(A3546,'Data. User Inf'!$A$2:$E$13428,3,)</f>
        <v>Hồ Chí Minh</v>
      </c>
      <c r="L3546" s="38" t="str">
        <f>IF('Data. User Inf'!B3546&lt;'Data. Transactions'!C3546,"Current","New")</f>
        <v>New</v>
      </c>
    </row>
    <row r="3547" spans="1:12" ht="15.75" customHeight="1" x14ac:dyDescent="0.25">
      <c r="A3547" s="24">
        <v>45382123</v>
      </c>
      <c r="B3547" s="24">
        <v>5362587140</v>
      </c>
      <c r="C3547" s="26">
        <v>43937</v>
      </c>
      <c r="D3547" s="27">
        <v>20000</v>
      </c>
      <c r="E3547" s="28" t="s">
        <v>60</v>
      </c>
      <c r="F3547" s="24">
        <v>13</v>
      </c>
      <c r="G3547" s="37"/>
      <c r="H3547" s="38">
        <f>((VLOOKUP(F3547,'Data. Commission'!$B$2:$C$6,2,))/100)*D3547</f>
        <v>600</v>
      </c>
      <c r="I3547" s="38" t="str">
        <f>VLOOKUP(A3547,'Data. User Inf'!$A$2:$D$13428,4,)</f>
        <v>&gt;37</v>
      </c>
      <c r="J3547" s="38" t="str">
        <f>VLOOKUP(A3547,'Data. User Inf'!$A$2:$E$13428,5,)</f>
        <v>MALE</v>
      </c>
      <c r="K3547" s="38" t="str">
        <f>VLOOKUP(A3547,'Data. User Inf'!$A$2:$E$13428,3,)</f>
        <v>Hồ Chí Minh</v>
      </c>
      <c r="L3547" s="38" t="str">
        <f>IF('Data. User Inf'!B3547&lt;'Data. Transactions'!C3547,"Current","New")</f>
        <v>New</v>
      </c>
    </row>
    <row r="3548" spans="1:12" ht="15.75" customHeight="1" x14ac:dyDescent="0.25">
      <c r="A3548" s="24">
        <v>41470942</v>
      </c>
      <c r="B3548" s="24">
        <v>5360493759</v>
      </c>
      <c r="C3548" s="26">
        <v>43937</v>
      </c>
      <c r="D3548" s="27">
        <v>20000</v>
      </c>
      <c r="E3548" s="24" t="s">
        <v>60</v>
      </c>
      <c r="F3548" s="24">
        <v>13</v>
      </c>
      <c r="G3548" s="37" t="s">
        <v>49</v>
      </c>
      <c r="H3548" s="38">
        <f>((VLOOKUP(F3548,'Data. Commission'!$B$2:$C$6,2,))/100)*D3548</f>
        <v>600</v>
      </c>
      <c r="I3548" s="38" t="str">
        <f>VLOOKUP(A3548,'Data. User Inf'!$A$2:$D$13428,4,)</f>
        <v>28_to_32</v>
      </c>
      <c r="J3548" s="38" t="str">
        <f>VLOOKUP(A3548,'Data. User Inf'!$A$2:$E$13428,5,)</f>
        <v>MALE</v>
      </c>
      <c r="K3548" s="38" t="str">
        <f>VLOOKUP(A3548,'Data. User Inf'!$A$2:$E$13428,3,)</f>
        <v>Other Cities</v>
      </c>
      <c r="L3548" s="38" t="str">
        <f>IF('Data. User Inf'!B3548&lt;'Data. Transactions'!C3548,"Current","New")</f>
        <v>Current</v>
      </c>
    </row>
    <row r="3549" spans="1:12" ht="15.75" customHeight="1" x14ac:dyDescent="0.25">
      <c r="A3549" s="24">
        <v>44498697</v>
      </c>
      <c r="B3549" s="24">
        <v>5363639354</v>
      </c>
      <c r="C3549" s="26">
        <v>43937</v>
      </c>
      <c r="D3549" s="27">
        <v>20000</v>
      </c>
      <c r="E3549" s="24" t="s">
        <v>60</v>
      </c>
      <c r="F3549" s="24">
        <v>13</v>
      </c>
      <c r="G3549" s="37" t="s">
        <v>49</v>
      </c>
      <c r="H3549" s="38">
        <f>((VLOOKUP(F3549,'Data. Commission'!$B$2:$C$6,2,))/100)*D3549</f>
        <v>600</v>
      </c>
      <c r="I3549" s="38" t="str">
        <f>VLOOKUP(A3549,'Data. User Inf'!$A$2:$D$13428,4,)</f>
        <v>23_to_27</v>
      </c>
      <c r="J3549" s="38" t="str">
        <f>VLOOKUP(A3549,'Data. User Inf'!$A$2:$E$13428,5,)</f>
        <v>MALE</v>
      </c>
      <c r="K3549" s="38" t="str">
        <f>VLOOKUP(A3549,'Data. User Inf'!$A$2:$E$13428,3,)</f>
        <v>Other Cities</v>
      </c>
      <c r="L3549" s="38" t="str">
        <f>IF('Data. User Inf'!B3549&lt;'Data. Transactions'!C3549,"Current","New")</f>
        <v>Current</v>
      </c>
    </row>
    <row r="3550" spans="1:12" ht="15.75" customHeight="1" x14ac:dyDescent="0.25">
      <c r="A3550" s="24">
        <v>50052200</v>
      </c>
      <c r="B3550" s="24">
        <v>5361350690</v>
      </c>
      <c r="C3550" s="26">
        <v>43937</v>
      </c>
      <c r="D3550" s="27">
        <v>30000</v>
      </c>
      <c r="E3550" s="28" t="s">
        <v>60</v>
      </c>
      <c r="F3550" s="24">
        <v>13</v>
      </c>
      <c r="G3550" s="36" t="s">
        <v>49</v>
      </c>
      <c r="H3550" s="38">
        <f>((VLOOKUP(F3550,'Data. Commission'!$B$2:$C$6,2,))/100)*D3550</f>
        <v>900</v>
      </c>
      <c r="I3550" s="38" t="str">
        <f>VLOOKUP(A3550,'Data. User Inf'!$A$2:$D$13428,4,)</f>
        <v>unknown</v>
      </c>
      <c r="J3550" s="38" t="str">
        <f>VLOOKUP(A3550,'Data. User Inf'!$A$2:$E$13428,5,)</f>
        <v>MALE</v>
      </c>
      <c r="K3550" s="38" t="str">
        <f>VLOOKUP(A3550,'Data. User Inf'!$A$2:$E$13428,3,)</f>
        <v>Other Cities</v>
      </c>
      <c r="L3550" s="38" t="str">
        <f>IF('Data. User Inf'!B3550&lt;'Data. Transactions'!C3550,"Current","New")</f>
        <v>New</v>
      </c>
    </row>
    <row r="3551" spans="1:12" ht="15.75" customHeight="1" x14ac:dyDescent="0.25">
      <c r="A3551" s="24">
        <v>55373702</v>
      </c>
      <c r="B3551" s="24">
        <v>5364378270</v>
      </c>
      <c r="C3551" s="26">
        <v>43937</v>
      </c>
      <c r="D3551" s="27">
        <v>20000</v>
      </c>
      <c r="E3551" s="28" t="s">
        <v>9</v>
      </c>
      <c r="F3551" s="24">
        <v>12</v>
      </c>
      <c r="G3551" s="36" t="s">
        <v>99</v>
      </c>
      <c r="H3551" s="38">
        <f>((VLOOKUP(F3551,'Data. Commission'!$B$2:$C$6,2,))/100)*D3551</f>
        <v>400</v>
      </c>
      <c r="I3551" s="38" t="str">
        <f>VLOOKUP(A3551,'Data. User Inf'!$A$2:$D$13428,4,)</f>
        <v>&gt;37</v>
      </c>
      <c r="J3551" s="38" t="str">
        <f>VLOOKUP(A3551,'Data. User Inf'!$A$2:$E$13428,5,)</f>
        <v>FEMALE</v>
      </c>
      <c r="K3551" s="38" t="str">
        <f>VLOOKUP(A3551,'Data. User Inf'!$A$2:$E$13428,3,)</f>
        <v>Unknown</v>
      </c>
      <c r="L3551" s="38" t="str">
        <f>IF('Data. User Inf'!B3551&lt;'Data. Transactions'!C3551,"Current","New")</f>
        <v>Current</v>
      </c>
    </row>
    <row r="3552" spans="1:12" ht="15.75" customHeight="1" x14ac:dyDescent="0.25">
      <c r="A3552" s="24">
        <v>48223335</v>
      </c>
      <c r="B3552" s="24">
        <v>5357783886</v>
      </c>
      <c r="C3552" s="26">
        <v>43937</v>
      </c>
      <c r="D3552" s="27">
        <v>50000</v>
      </c>
      <c r="E3552" s="28" t="s">
        <v>9</v>
      </c>
      <c r="F3552" s="24">
        <v>12</v>
      </c>
      <c r="G3552" s="36" t="s">
        <v>99</v>
      </c>
      <c r="H3552" s="38">
        <f>((VLOOKUP(F3552,'Data. Commission'!$B$2:$C$6,2,))/100)*D3552</f>
        <v>1000</v>
      </c>
      <c r="I3552" s="38" t="str">
        <f>VLOOKUP(A3552,'Data. User Inf'!$A$2:$D$13428,4,)</f>
        <v>&gt;37</v>
      </c>
      <c r="J3552" s="38" t="str">
        <f>VLOOKUP(A3552,'Data. User Inf'!$A$2:$E$13428,5,)</f>
        <v>FEMALE</v>
      </c>
      <c r="K3552" s="38" t="str">
        <f>VLOOKUP(A3552,'Data. User Inf'!$A$2:$E$13428,3,)</f>
        <v>Other Cities</v>
      </c>
      <c r="L3552" s="38" t="str">
        <f>IF('Data. User Inf'!B3552&lt;'Data. Transactions'!C3552,"Current","New")</f>
        <v>Current</v>
      </c>
    </row>
    <row r="3553" spans="1:12" ht="15.75" customHeight="1" x14ac:dyDescent="0.25">
      <c r="A3553" s="24">
        <v>42892188</v>
      </c>
      <c r="B3553" s="24">
        <v>5355841100</v>
      </c>
      <c r="C3553" s="26">
        <v>43937</v>
      </c>
      <c r="D3553" s="27">
        <v>50000</v>
      </c>
      <c r="E3553" s="28" t="s">
        <v>60</v>
      </c>
      <c r="F3553" s="24">
        <v>13</v>
      </c>
      <c r="G3553" s="36" t="s">
        <v>99</v>
      </c>
      <c r="H3553" s="38">
        <f>((VLOOKUP(F3553,'Data. Commission'!$B$2:$C$6,2,))/100)*D3553</f>
        <v>1500</v>
      </c>
      <c r="I3553" s="38" t="str">
        <f>VLOOKUP(A3553,'Data. User Inf'!$A$2:$D$13428,4,)</f>
        <v>&gt;37</v>
      </c>
      <c r="J3553" s="38" t="str">
        <f>VLOOKUP(A3553,'Data. User Inf'!$A$2:$E$13428,5,)</f>
        <v>FEMALE</v>
      </c>
      <c r="K3553" s="38" t="str">
        <f>VLOOKUP(A3553,'Data. User Inf'!$A$2:$E$13428,3,)</f>
        <v>Hà Nội</v>
      </c>
      <c r="L3553" s="38" t="str">
        <f>IF('Data. User Inf'!B3553&lt;'Data. Transactions'!C3553,"Current","New")</f>
        <v>New</v>
      </c>
    </row>
    <row r="3554" spans="1:12" ht="15.75" customHeight="1" x14ac:dyDescent="0.25">
      <c r="A3554" s="24">
        <v>55360233</v>
      </c>
      <c r="B3554" s="24">
        <v>5361180761</v>
      </c>
      <c r="C3554" s="26">
        <v>43937</v>
      </c>
      <c r="D3554" s="27">
        <v>20000</v>
      </c>
      <c r="E3554" s="28" t="s">
        <v>9</v>
      </c>
      <c r="F3554" s="24">
        <v>12</v>
      </c>
      <c r="G3554" s="36" t="s">
        <v>99</v>
      </c>
      <c r="H3554" s="38">
        <f>((VLOOKUP(F3554,'Data. Commission'!$B$2:$C$6,2,))/100)*D3554</f>
        <v>400</v>
      </c>
      <c r="I3554" s="38" t="str">
        <f>VLOOKUP(A3554,'Data. User Inf'!$A$2:$D$13428,4,)</f>
        <v>unknown</v>
      </c>
      <c r="J3554" s="38" t="str">
        <f>VLOOKUP(A3554,'Data. User Inf'!$A$2:$E$13428,5,)</f>
        <v>MALE</v>
      </c>
      <c r="K3554" s="38" t="str">
        <f>VLOOKUP(A3554,'Data. User Inf'!$A$2:$E$13428,3,)</f>
        <v>Other Cities</v>
      </c>
      <c r="L3554" s="38" t="str">
        <f>IF('Data. User Inf'!B3554&lt;'Data. Transactions'!C3554,"Current","New")</f>
        <v>Current</v>
      </c>
    </row>
    <row r="3555" spans="1:12" ht="15.75" customHeight="1" x14ac:dyDescent="0.25">
      <c r="A3555" s="24">
        <v>5288481</v>
      </c>
      <c r="B3555" s="24">
        <v>5360325288</v>
      </c>
      <c r="C3555" s="26">
        <v>43937</v>
      </c>
      <c r="D3555" s="27">
        <v>20000</v>
      </c>
      <c r="E3555" s="28" t="s">
        <v>60</v>
      </c>
      <c r="F3555" s="24">
        <v>13</v>
      </c>
      <c r="G3555" s="36" t="s">
        <v>99</v>
      </c>
      <c r="H3555" s="38">
        <f>((VLOOKUP(F3555,'Data. Commission'!$B$2:$C$6,2,))/100)*D3555</f>
        <v>600</v>
      </c>
      <c r="I3555" s="38" t="str">
        <f>VLOOKUP(A3555,'Data. User Inf'!$A$2:$D$13428,4,)</f>
        <v>unknown</v>
      </c>
      <c r="J3555" s="38" t="str">
        <f>VLOOKUP(A3555,'Data. User Inf'!$A$2:$E$13428,5,)</f>
        <v>MALE</v>
      </c>
      <c r="K3555" s="38" t="str">
        <f>VLOOKUP(A3555,'Data. User Inf'!$A$2:$E$13428,3,)</f>
        <v>Hồ Chí Minh</v>
      </c>
      <c r="L3555" s="38" t="str">
        <f>IF('Data. User Inf'!B3555&lt;'Data. Transactions'!C3555,"Current","New")</f>
        <v>Current</v>
      </c>
    </row>
    <row r="3556" spans="1:12" ht="15.75" customHeight="1" x14ac:dyDescent="0.25">
      <c r="A3556" s="24">
        <v>49829379</v>
      </c>
      <c r="B3556" s="24">
        <v>5360167163</v>
      </c>
      <c r="C3556" s="26">
        <v>43937</v>
      </c>
      <c r="D3556" s="27">
        <v>10000</v>
      </c>
      <c r="E3556" s="28" t="s">
        <v>86</v>
      </c>
      <c r="F3556" s="24">
        <v>14</v>
      </c>
      <c r="G3556" s="36" t="s">
        <v>99</v>
      </c>
      <c r="H3556" s="38">
        <f>((VLOOKUP(F3556,'Data. Commission'!$B$2:$C$6,2,))/100)*D3556</f>
        <v>400</v>
      </c>
      <c r="I3556" s="38" t="str">
        <f>VLOOKUP(A3556,'Data. User Inf'!$A$2:$D$13428,4,)</f>
        <v>unknown</v>
      </c>
      <c r="J3556" s="38" t="str">
        <f>VLOOKUP(A3556,'Data. User Inf'!$A$2:$E$13428,5,)</f>
        <v>MALE</v>
      </c>
      <c r="K3556" s="38" t="str">
        <f>VLOOKUP(A3556,'Data. User Inf'!$A$2:$E$13428,3,)</f>
        <v>Hồ Chí Minh</v>
      </c>
      <c r="L3556" s="38" t="str">
        <f>IF('Data. User Inf'!B3556&lt;'Data. Transactions'!C3556,"Current","New")</f>
        <v>Current</v>
      </c>
    </row>
    <row r="3557" spans="1:12" ht="15.75" customHeight="1" x14ac:dyDescent="0.25">
      <c r="A3557" s="24">
        <v>42782561</v>
      </c>
      <c r="B3557" s="24">
        <v>5361536749</v>
      </c>
      <c r="C3557" s="26">
        <v>43937</v>
      </c>
      <c r="D3557" s="27">
        <v>20000</v>
      </c>
      <c r="E3557" s="28" t="s">
        <v>60</v>
      </c>
      <c r="F3557" s="24">
        <v>13</v>
      </c>
      <c r="G3557" s="36" t="s">
        <v>99</v>
      </c>
      <c r="H3557" s="38">
        <f>((VLOOKUP(F3557,'Data. Commission'!$B$2:$C$6,2,))/100)*D3557</f>
        <v>600</v>
      </c>
      <c r="I3557" s="38" t="str">
        <f>VLOOKUP(A3557,'Data. User Inf'!$A$2:$D$13428,4,)</f>
        <v>unknown</v>
      </c>
      <c r="J3557" s="38" t="str">
        <f>VLOOKUP(A3557,'Data. User Inf'!$A$2:$E$13428,5,)</f>
        <v>FEMALE</v>
      </c>
      <c r="K3557" s="38" t="str">
        <f>VLOOKUP(A3557,'Data. User Inf'!$A$2:$E$13428,3,)</f>
        <v>Other Cities</v>
      </c>
      <c r="L3557" s="38" t="str">
        <f>IF('Data. User Inf'!B3557&lt;'Data. Transactions'!C3557,"Current","New")</f>
        <v>Current</v>
      </c>
    </row>
    <row r="3558" spans="1:12" ht="15.75" customHeight="1" x14ac:dyDescent="0.25">
      <c r="A3558" s="24">
        <v>31284242</v>
      </c>
      <c r="B3558" s="24">
        <v>5357897220</v>
      </c>
      <c r="C3558" s="26">
        <v>43937</v>
      </c>
      <c r="D3558" s="27">
        <v>10000</v>
      </c>
      <c r="E3558" s="28" t="s">
        <v>9</v>
      </c>
      <c r="F3558" s="24">
        <v>12</v>
      </c>
      <c r="G3558" s="36" t="s">
        <v>99</v>
      </c>
      <c r="H3558" s="38">
        <f>((VLOOKUP(F3558,'Data. Commission'!$B$2:$C$6,2,))/100)*D3558</f>
        <v>200</v>
      </c>
      <c r="I3558" s="38" t="str">
        <f>VLOOKUP(A3558,'Data. User Inf'!$A$2:$D$13428,4,)</f>
        <v>unknown</v>
      </c>
      <c r="J3558" s="38" t="str">
        <f>VLOOKUP(A3558,'Data. User Inf'!$A$2:$E$13428,5,)</f>
        <v>MALE</v>
      </c>
      <c r="K3558" s="38" t="str">
        <f>VLOOKUP(A3558,'Data. User Inf'!$A$2:$E$13428,3,)</f>
        <v>Other Cities</v>
      </c>
      <c r="L3558" s="38" t="str">
        <f>IF('Data. User Inf'!B3558&lt;'Data. Transactions'!C3558,"Current","New")</f>
        <v>Current</v>
      </c>
    </row>
    <row r="3559" spans="1:12" ht="15.75" customHeight="1" x14ac:dyDescent="0.25">
      <c r="A3559" s="24">
        <v>53081621</v>
      </c>
      <c r="B3559" s="24">
        <v>5359810815</v>
      </c>
      <c r="C3559" s="26">
        <v>43937</v>
      </c>
      <c r="D3559" s="27">
        <v>100000</v>
      </c>
      <c r="E3559" s="28" t="s">
        <v>9</v>
      </c>
      <c r="F3559" s="24">
        <v>12</v>
      </c>
      <c r="G3559" s="36" t="s">
        <v>99</v>
      </c>
      <c r="H3559" s="38">
        <f>((VLOOKUP(F3559,'Data. Commission'!$B$2:$C$6,2,))/100)*D3559</f>
        <v>2000</v>
      </c>
      <c r="I3559" s="38" t="str">
        <f>VLOOKUP(A3559,'Data. User Inf'!$A$2:$D$13428,4,)</f>
        <v>unknown</v>
      </c>
      <c r="J3559" s="38" t="str">
        <f>VLOOKUP(A3559,'Data. User Inf'!$A$2:$E$13428,5,)</f>
        <v>FEMALE</v>
      </c>
      <c r="K3559" s="38" t="str">
        <f>VLOOKUP(A3559,'Data. User Inf'!$A$2:$E$13428,3,)</f>
        <v>Other Cities</v>
      </c>
      <c r="L3559" s="38" t="str">
        <f>IF('Data. User Inf'!B3559&lt;'Data. Transactions'!C3559,"Current","New")</f>
        <v>Current</v>
      </c>
    </row>
    <row r="3560" spans="1:12" ht="15.75" customHeight="1" x14ac:dyDescent="0.25">
      <c r="A3560" s="24">
        <v>46248527</v>
      </c>
      <c r="B3560" s="24">
        <v>5360664994</v>
      </c>
      <c r="C3560" s="26">
        <v>43937</v>
      </c>
      <c r="D3560" s="27">
        <v>50000</v>
      </c>
      <c r="E3560" s="28" t="s">
        <v>60</v>
      </c>
      <c r="F3560" s="24">
        <v>13</v>
      </c>
      <c r="G3560" s="36" t="s">
        <v>99</v>
      </c>
      <c r="H3560" s="38">
        <f>((VLOOKUP(F3560,'Data. Commission'!$B$2:$C$6,2,))/100)*D3560</f>
        <v>1500</v>
      </c>
      <c r="I3560" s="38" t="str">
        <f>VLOOKUP(A3560,'Data. User Inf'!$A$2:$D$13428,4,)</f>
        <v>unknown</v>
      </c>
      <c r="J3560" s="38" t="str">
        <f>VLOOKUP(A3560,'Data. User Inf'!$A$2:$E$13428,5,)</f>
        <v>FEMALE</v>
      </c>
      <c r="K3560" s="38" t="str">
        <f>VLOOKUP(A3560,'Data. User Inf'!$A$2:$E$13428,3,)</f>
        <v>Hồ Chí Minh</v>
      </c>
      <c r="L3560" s="38" t="str">
        <f>IF('Data. User Inf'!B3560&lt;'Data. Transactions'!C3560,"Current","New")</f>
        <v>Current</v>
      </c>
    </row>
    <row r="3561" spans="1:12" ht="15.75" customHeight="1" x14ac:dyDescent="0.25">
      <c r="A3561" s="24">
        <v>42458874</v>
      </c>
      <c r="B3561" s="24">
        <v>5359393909</v>
      </c>
      <c r="C3561" s="26">
        <v>43937</v>
      </c>
      <c r="D3561" s="27">
        <v>30000</v>
      </c>
      <c r="E3561" s="28" t="s">
        <v>9</v>
      </c>
      <c r="F3561" s="24">
        <v>12</v>
      </c>
      <c r="G3561" s="36" t="s">
        <v>99</v>
      </c>
      <c r="H3561" s="38">
        <f>((VLOOKUP(F3561,'Data. Commission'!$B$2:$C$6,2,))/100)*D3561</f>
        <v>600</v>
      </c>
      <c r="I3561" s="38" t="str">
        <f>VLOOKUP(A3561,'Data. User Inf'!$A$2:$D$13428,4,)</f>
        <v>unknown</v>
      </c>
      <c r="J3561" s="38" t="str">
        <f>VLOOKUP(A3561,'Data. User Inf'!$A$2:$E$13428,5,)</f>
        <v>MALE</v>
      </c>
      <c r="K3561" s="38" t="str">
        <f>VLOOKUP(A3561,'Data. User Inf'!$A$2:$E$13428,3,)</f>
        <v>Other Cities</v>
      </c>
      <c r="L3561" s="38" t="str">
        <f>IF('Data. User Inf'!B3561&lt;'Data. Transactions'!C3561,"Current","New")</f>
        <v>Current</v>
      </c>
    </row>
    <row r="3562" spans="1:12" ht="15.75" customHeight="1" x14ac:dyDescent="0.25">
      <c r="A3562" s="24">
        <v>55349457</v>
      </c>
      <c r="B3562" s="24">
        <v>5363848652</v>
      </c>
      <c r="C3562" s="26">
        <v>43937</v>
      </c>
      <c r="D3562" s="27">
        <v>10000</v>
      </c>
      <c r="E3562" s="28" t="s">
        <v>9</v>
      </c>
      <c r="F3562" s="24">
        <v>12</v>
      </c>
      <c r="G3562" s="36" t="s">
        <v>99</v>
      </c>
      <c r="H3562" s="38">
        <f>((VLOOKUP(F3562,'Data. Commission'!$B$2:$C$6,2,))/100)*D3562</f>
        <v>200</v>
      </c>
      <c r="I3562" s="38" t="str">
        <f>VLOOKUP(A3562,'Data. User Inf'!$A$2:$D$13428,4,)</f>
        <v>unknown</v>
      </c>
      <c r="J3562" s="38" t="str">
        <f>VLOOKUP(A3562,'Data. User Inf'!$A$2:$E$13428,5,)</f>
        <v>MALE</v>
      </c>
      <c r="K3562" s="38" t="str">
        <f>VLOOKUP(A3562,'Data. User Inf'!$A$2:$E$13428,3,)</f>
        <v>Other Cities</v>
      </c>
      <c r="L3562" s="38" t="str">
        <f>IF('Data. User Inf'!B3562&lt;'Data. Transactions'!C3562,"Current","New")</f>
        <v>Current</v>
      </c>
    </row>
    <row r="3563" spans="1:12" ht="15.75" customHeight="1" x14ac:dyDescent="0.25">
      <c r="A3563" s="24">
        <v>48271746</v>
      </c>
      <c r="B3563" s="24">
        <v>5357697654</v>
      </c>
      <c r="C3563" s="26">
        <v>43937</v>
      </c>
      <c r="D3563" s="27">
        <v>50000</v>
      </c>
      <c r="E3563" s="28" t="s">
        <v>60</v>
      </c>
      <c r="F3563" s="24">
        <v>13</v>
      </c>
      <c r="G3563" s="36" t="s">
        <v>99</v>
      </c>
      <c r="H3563" s="38">
        <f>((VLOOKUP(F3563,'Data. Commission'!$B$2:$C$6,2,))/100)*D3563</f>
        <v>1500</v>
      </c>
      <c r="I3563" s="38" t="str">
        <f>VLOOKUP(A3563,'Data. User Inf'!$A$2:$D$13428,4,)</f>
        <v>18_to_22</v>
      </c>
      <c r="J3563" s="38" t="str">
        <f>VLOOKUP(A3563,'Data. User Inf'!$A$2:$E$13428,5,)</f>
        <v>MALE</v>
      </c>
      <c r="K3563" s="38" t="str">
        <f>VLOOKUP(A3563,'Data. User Inf'!$A$2:$E$13428,3,)</f>
        <v>Other Cities</v>
      </c>
      <c r="L3563" s="38" t="str">
        <f>IF('Data. User Inf'!B3563&lt;'Data. Transactions'!C3563,"Current","New")</f>
        <v>Current</v>
      </c>
    </row>
    <row r="3564" spans="1:12" ht="15.75" customHeight="1" x14ac:dyDescent="0.25">
      <c r="A3564" s="24">
        <v>42974745</v>
      </c>
      <c r="B3564" s="24">
        <v>5364958750</v>
      </c>
      <c r="C3564" s="26">
        <v>43937</v>
      </c>
      <c r="D3564" s="27">
        <v>20000</v>
      </c>
      <c r="E3564" s="28" t="s">
        <v>9</v>
      </c>
      <c r="F3564" s="24">
        <v>12</v>
      </c>
      <c r="G3564" s="36" t="s">
        <v>99</v>
      </c>
      <c r="H3564" s="38">
        <f>((VLOOKUP(F3564,'Data. Commission'!$B$2:$C$6,2,))/100)*D3564</f>
        <v>400</v>
      </c>
      <c r="I3564" s="38" t="str">
        <f>VLOOKUP(A3564,'Data. User Inf'!$A$2:$D$13428,4,)</f>
        <v>18_to_22</v>
      </c>
      <c r="J3564" s="38" t="str">
        <f>VLOOKUP(A3564,'Data. User Inf'!$A$2:$E$13428,5,)</f>
        <v>MALE</v>
      </c>
      <c r="K3564" s="38" t="str">
        <f>VLOOKUP(A3564,'Data. User Inf'!$A$2:$E$13428,3,)</f>
        <v>Other Cities</v>
      </c>
      <c r="L3564" s="38" t="str">
        <f>IF('Data. User Inf'!B3564&lt;'Data. Transactions'!C3564,"Current","New")</f>
        <v>Current</v>
      </c>
    </row>
    <row r="3565" spans="1:12" ht="15.75" customHeight="1" x14ac:dyDescent="0.25">
      <c r="A3565" s="24">
        <v>48771061</v>
      </c>
      <c r="B3565" s="24">
        <v>5356310968</v>
      </c>
      <c r="C3565" s="26">
        <v>43937</v>
      </c>
      <c r="D3565" s="27">
        <v>30000</v>
      </c>
      <c r="E3565" s="28" t="s">
        <v>9</v>
      </c>
      <c r="F3565" s="24">
        <v>12</v>
      </c>
      <c r="G3565" s="36" t="s">
        <v>99</v>
      </c>
      <c r="H3565" s="38">
        <f>((VLOOKUP(F3565,'Data. Commission'!$B$2:$C$6,2,))/100)*D3565</f>
        <v>600</v>
      </c>
      <c r="I3565" s="38" t="str">
        <f>VLOOKUP(A3565,'Data. User Inf'!$A$2:$D$13428,4,)</f>
        <v>18_to_22</v>
      </c>
      <c r="J3565" s="38" t="str">
        <f>VLOOKUP(A3565,'Data. User Inf'!$A$2:$E$13428,5,)</f>
        <v>FEMALE</v>
      </c>
      <c r="K3565" s="38" t="str">
        <f>VLOOKUP(A3565,'Data. User Inf'!$A$2:$E$13428,3,)</f>
        <v>Other Cities</v>
      </c>
      <c r="L3565" s="38" t="str">
        <f>IF('Data. User Inf'!B3565&lt;'Data. Transactions'!C3565,"Current","New")</f>
        <v>New</v>
      </c>
    </row>
    <row r="3566" spans="1:12" ht="15.75" customHeight="1" x14ac:dyDescent="0.25">
      <c r="A3566" s="24">
        <v>54904973</v>
      </c>
      <c r="B3566" s="24">
        <v>5355889643</v>
      </c>
      <c r="C3566" s="26">
        <v>43937</v>
      </c>
      <c r="D3566" s="27">
        <v>500000</v>
      </c>
      <c r="E3566" s="28" t="s">
        <v>86</v>
      </c>
      <c r="F3566" s="24">
        <v>14</v>
      </c>
      <c r="G3566" s="37" t="s">
        <v>49</v>
      </c>
      <c r="H3566" s="38">
        <f>((VLOOKUP(F3566,'Data. Commission'!$B$2:$C$6,2,))/100)*D3566</f>
        <v>20000</v>
      </c>
      <c r="I3566" s="38" t="str">
        <f>VLOOKUP(A3566,'Data. User Inf'!$A$2:$D$13428,4,)</f>
        <v>18_to_22</v>
      </c>
      <c r="J3566" s="38" t="str">
        <f>VLOOKUP(A3566,'Data. User Inf'!$A$2:$E$13428,5,)</f>
        <v>MALE</v>
      </c>
      <c r="K3566" s="38" t="str">
        <f>VLOOKUP(A3566,'Data. User Inf'!$A$2:$E$13428,3,)</f>
        <v>Other Cities</v>
      </c>
      <c r="L3566" s="38" t="str">
        <f>IF('Data. User Inf'!B3566&lt;'Data. Transactions'!C3566,"Current","New")</f>
        <v>Current</v>
      </c>
    </row>
    <row r="3567" spans="1:12" ht="15.75" customHeight="1" x14ac:dyDescent="0.25">
      <c r="A3567" s="24">
        <v>55151272</v>
      </c>
      <c r="B3567" s="24">
        <v>5360131951</v>
      </c>
      <c r="C3567" s="26">
        <v>43937</v>
      </c>
      <c r="D3567" s="27">
        <v>20000</v>
      </c>
      <c r="E3567" s="28" t="s">
        <v>9</v>
      </c>
      <c r="F3567" s="24">
        <v>12</v>
      </c>
      <c r="G3567" s="36" t="s">
        <v>99</v>
      </c>
      <c r="H3567" s="38">
        <f>((VLOOKUP(F3567,'Data. Commission'!$B$2:$C$6,2,))/100)*D3567</f>
        <v>400</v>
      </c>
      <c r="I3567" s="38" t="str">
        <f>VLOOKUP(A3567,'Data. User Inf'!$A$2:$D$13428,4,)</f>
        <v>18_to_22</v>
      </c>
      <c r="J3567" s="38" t="str">
        <f>VLOOKUP(A3567,'Data. User Inf'!$A$2:$E$13428,5,)</f>
        <v>MALE</v>
      </c>
      <c r="K3567" s="38" t="str">
        <f>VLOOKUP(A3567,'Data. User Inf'!$A$2:$E$13428,3,)</f>
        <v>Hà Nội</v>
      </c>
      <c r="L3567" s="38" t="str">
        <f>IF('Data. User Inf'!B3567&lt;'Data. Transactions'!C3567,"Current","New")</f>
        <v>Current</v>
      </c>
    </row>
    <row r="3568" spans="1:12" ht="15.75" customHeight="1" x14ac:dyDescent="0.25">
      <c r="A3568" s="24">
        <v>54580730</v>
      </c>
      <c r="B3568" s="24">
        <v>5359698818</v>
      </c>
      <c r="C3568" s="26">
        <v>43937</v>
      </c>
      <c r="D3568" s="27">
        <v>10000</v>
      </c>
      <c r="E3568" s="28" t="s">
        <v>9</v>
      </c>
      <c r="F3568" s="24">
        <v>12</v>
      </c>
      <c r="G3568" s="36" t="s">
        <v>99</v>
      </c>
      <c r="H3568" s="38">
        <f>((VLOOKUP(F3568,'Data. Commission'!$B$2:$C$6,2,))/100)*D3568</f>
        <v>200</v>
      </c>
      <c r="I3568" s="38" t="str">
        <f>VLOOKUP(A3568,'Data. User Inf'!$A$2:$D$13428,4,)</f>
        <v>18_to_22</v>
      </c>
      <c r="J3568" s="38" t="str">
        <f>VLOOKUP(A3568,'Data. User Inf'!$A$2:$E$13428,5,)</f>
        <v>FEMALE</v>
      </c>
      <c r="K3568" s="38" t="str">
        <f>VLOOKUP(A3568,'Data. User Inf'!$A$2:$E$13428,3,)</f>
        <v>Hồ Chí Minh</v>
      </c>
      <c r="L3568" s="38" t="str">
        <f>IF('Data. User Inf'!B3568&lt;'Data. Transactions'!C3568,"Current","New")</f>
        <v>New</v>
      </c>
    </row>
    <row r="3569" spans="1:12" ht="15.75" customHeight="1" x14ac:dyDescent="0.25">
      <c r="A3569" s="24">
        <v>45167803</v>
      </c>
      <c r="B3569" s="24">
        <v>5363773264</v>
      </c>
      <c r="C3569" s="26">
        <v>43937</v>
      </c>
      <c r="D3569" s="27">
        <v>50000</v>
      </c>
      <c r="E3569" s="28" t="s">
        <v>86</v>
      </c>
      <c r="F3569" s="24">
        <v>14</v>
      </c>
      <c r="G3569" s="36" t="s">
        <v>99</v>
      </c>
      <c r="H3569" s="38">
        <f>((VLOOKUP(F3569,'Data. Commission'!$B$2:$C$6,2,))/100)*D3569</f>
        <v>2000</v>
      </c>
      <c r="I3569" s="38" t="str">
        <f>VLOOKUP(A3569,'Data. User Inf'!$A$2:$D$13428,4,)</f>
        <v>18_to_22</v>
      </c>
      <c r="J3569" s="38" t="str">
        <f>VLOOKUP(A3569,'Data. User Inf'!$A$2:$E$13428,5,)</f>
        <v>MALE</v>
      </c>
      <c r="K3569" s="38" t="str">
        <f>VLOOKUP(A3569,'Data. User Inf'!$A$2:$E$13428,3,)</f>
        <v>Hà Nội</v>
      </c>
      <c r="L3569" s="38" t="str">
        <f>IF('Data. User Inf'!B3569&lt;'Data. Transactions'!C3569,"Current","New")</f>
        <v>Current</v>
      </c>
    </row>
    <row r="3570" spans="1:12" ht="15.75" customHeight="1" x14ac:dyDescent="0.25">
      <c r="A3570" s="24">
        <v>44268967</v>
      </c>
      <c r="B3570" s="24">
        <v>5363478997</v>
      </c>
      <c r="C3570" s="26">
        <v>43937</v>
      </c>
      <c r="D3570" s="27">
        <v>50000</v>
      </c>
      <c r="E3570" s="28" t="s">
        <v>9</v>
      </c>
      <c r="F3570" s="24">
        <v>12</v>
      </c>
      <c r="G3570" s="36" t="s">
        <v>99</v>
      </c>
      <c r="H3570" s="38">
        <f>((VLOOKUP(F3570,'Data. Commission'!$B$2:$C$6,2,))/100)*D3570</f>
        <v>1000</v>
      </c>
      <c r="I3570" s="38" t="str">
        <f>VLOOKUP(A3570,'Data. User Inf'!$A$2:$D$13428,4,)</f>
        <v>18_to_22</v>
      </c>
      <c r="J3570" s="38" t="str">
        <f>VLOOKUP(A3570,'Data. User Inf'!$A$2:$E$13428,5,)</f>
        <v>FEMALE</v>
      </c>
      <c r="K3570" s="38" t="str">
        <f>VLOOKUP(A3570,'Data. User Inf'!$A$2:$E$13428,3,)</f>
        <v>Hà Nội</v>
      </c>
      <c r="L3570" s="38" t="str">
        <f>IF('Data. User Inf'!B3570&lt;'Data. Transactions'!C3570,"Current","New")</f>
        <v>Current</v>
      </c>
    </row>
    <row r="3571" spans="1:12" ht="15.75" customHeight="1" x14ac:dyDescent="0.25">
      <c r="A3571" s="24">
        <v>41483156</v>
      </c>
      <c r="B3571" s="24">
        <v>5358863362</v>
      </c>
      <c r="C3571" s="26">
        <v>43937</v>
      </c>
      <c r="D3571" s="27">
        <v>50000</v>
      </c>
      <c r="E3571" s="28" t="s">
        <v>60</v>
      </c>
      <c r="F3571" s="24">
        <v>13</v>
      </c>
      <c r="G3571" s="36" t="s">
        <v>99</v>
      </c>
      <c r="H3571" s="38">
        <f>((VLOOKUP(F3571,'Data. Commission'!$B$2:$C$6,2,))/100)*D3571</f>
        <v>1500</v>
      </c>
      <c r="I3571" s="38" t="str">
        <f>VLOOKUP(A3571,'Data. User Inf'!$A$2:$D$13428,4,)</f>
        <v>23_to_27</v>
      </c>
      <c r="J3571" s="38" t="str">
        <f>VLOOKUP(A3571,'Data. User Inf'!$A$2:$E$13428,5,)</f>
        <v>MALE</v>
      </c>
      <c r="K3571" s="38" t="str">
        <f>VLOOKUP(A3571,'Data. User Inf'!$A$2:$E$13428,3,)</f>
        <v>Hồ Chí Minh</v>
      </c>
      <c r="L3571" s="38" t="str">
        <f>IF('Data. User Inf'!B3571&lt;'Data. Transactions'!C3571,"Current","New")</f>
        <v>New</v>
      </c>
    </row>
    <row r="3572" spans="1:12" ht="15.75" customHeight="1" x14ac:dyDescent="0.25">
      <c r="A3572" s="24">
        <v>47599489</v>
      </c>
      <c r="B3572" s="24">
        <v>5363029844</v>
      </c>
      <c r="C3572" s="26">
        <v>43937</v>
      </c>
      <c r="D3572" s="27">
        <v>50000</v>
      </c>
      <c r="E3572" s="28" t="s">
        <v>86</v>
      </c>
      <c r="F3572" s="24">
        <v>14</v>
      </c>
      <c r="G3572" s="36" t="s">
        <v>99</v>
      </c>
      <c r="H3572" s="38">
        <f>((VLOOKUP(F3572,'Data. Commission'!$B$2:$C$6,2,))/100)*D3572</f>
        <v>2000</v>
      </c>
      <c r="I3572" s="38" t="str">
        <f>VLOOKUP(A3572,'Data. User Inf'!$A$2:$D$13428,4,)</f>
        <v>23_to_27</v>
      </c>
      <c r="J3572" s="38" t="str">
        <f>VLOOKUP(A3572,'Data. User Inf'!$A$2:$E$13428,5,)</f>
        <v>MALE</v>
      </c>
      <c r="K3572" s="38" t="str">
        <f>VLOOKUP(A3572,'Data. User Inf'!$A$2:$E$13428,3,)</f>
        <v>Other Cities</v>
      </c>
      <c r="L3572" s="38" t="str">
        <f>IF('Data. User Inf'!B3572&lt;'Data. Transactions'!C3572,"Current","New")</f>
        <v>New</v>
      </c>
    </row>
    <row r="3573" spans="1:12" ht="15.75" customHeight="1" x14ac:dyDescent="0.25">
      <c r="A3573" s="24">
        <v>39570597</v>
      </c>
      <c r="B3573" s="24">
        <v>5357686691</v>
      </c>
      <c r="C3573" s="26">
        <v>43937</v>
      </c>
      <c r="D3573" s="27">
        <v>100000</v>
      </c>
      <c r="E3573" s="28" t="s">
        <v>9</v>
      </c>
      <c r="F3573" s="24">
        <v>12</v>
      </c>
      <c r="G3573" s="36" t="s">
        <v>99</v>
      </c>
      <c r="H3573" s="38">
        <f>((VLOOKUP(F3573,'Data. Commission'!$B$2:$C$6,2,))/100)*D3573</f>
        <v>2000</v>
      </c>
      <c r="I3573" s="38" t="str">
        <f>VLOOKUP(A3573,'Data. User Inf'!$A$2:$D$13428,4,)</f>
        <v>23_to_27</v>
      </c>
      <c r="J3573" s="38" t="str">
        <f>VLOOKUP(A3573,'Data. User Inf'!$A$2:$E$13428,5,)</f>
        <v>MALE</v>
      </c>
      <c r="K3573" s="38" t="str">
        <f>VLOOKUP(A3573,'Data. User Inf'!$A$2:$E$13428,3,)</f>
        <v>Hà Nội</v>
      </c>
      <c r="L3573" s="38" t="str">
        <f>IF('Data. User Inf'!B3573&lt;'Data. Transactions'!C3573,"Current","New")</f>
        <v>Current</v>
      </c>
    </row>
    <row r="3574" spans="1:12" ht="15.75" customHeight="1" x14ac:dyDescent="0.25">
      <c r="A3574" s="24">
        <v>48746447</v>
      </c>
      <c r="B3574" s="24">
        <v>5357405460</v>
      </c>
      <c r="C3574" s="26">
        <v>43937</v>
      </c>
      <c r="D3574" s="27">
        <v>100000</v>
      </c>
      <c r="E3574" s="28" t="s">
        <v>86</v>
      </c>
      <c r="F3574" s="24">
        <v>14</v>
      </c>
      <c r="G3574" s="36" t="s">
        <v>99</v>
      </c>
      <c r="H3574" s="38">
        <f>((VLOOKUP(F3574,'Data. Commission'!$B$2:$C$6,2,))/100)*D3574</f>
        <v>4000</v>
      </c>
      <c r="I3574" s="38" t="str">
        <f>VLOOKUP(A3574,'Data. User Inf'!$A$2:$D$13428,4,)</f>
        <v>23_to_27</v>
      </c>
      <c r="J3574" s="38" t="str">
        <f>VLOOKUP(A3574,'Data. User Inf'!$A$2:$E$13428,5,)</f>
        <v>MALE</v>
      </c>
      <c r="K3574" s="38" t="str">
        <f>VLOOKUP(A3574,'Data. User Inf'!$A$2:$E$13428,3,)</f>
        <v>Unknown</v>
      </c>
      <c r="L3574" s="38" t="str">
        <f>IF('Data. User Inf'!B3574&lt;'Data. Transactions'!C3574,"Current","New")</f>
        <v>Current</v>
      </c>
    </row>
    <row r="3575" spans="1:12" ht="15.75" customHeight="1" x14ac:dyDescent="0.25">
      <c r="A3575" s="24">
        <v>20582619</v>
      </c>
      <c r="B3575" s="24">
        <v>5358398667</v>
      </c>
      <c r="C3575" s="26">
        <v>43937</v>
      </c>
      <c r="D3575" s="27">
        <v>10000</v>
      </c>
      <c r="E3575" s="28" t="s">
        <v>9</v>
      </c>
      <c r="F3575" s="24">
        <v>12</v>
      </c>
      <c r="G3575" s="36" t="s">
        <v>99</v>
      </c>
      <c r="H3575" s="38">
        <f>((VLOOKUP(F3575,'Data. Commission'!$B$2:$C$6,2,))/100)*D3575</f>
        <v>200</v>
      </c>
      <c r="I3575" s="38" t="str">
        <f>VLOOKUP(A3575,'Data. User Inf'!$A$2:$D$13428,4,)</f>
        <v>23_to_27</v>
      </c>
      <c r="J3575" s="38" t="str">
        <f>VLOOKUP(A3575,'Data. User Inf'!$A$2:$E$13428,5,)</f>
        <v>FEMALE</v>
      </c>
      <c r="K3575" s="38" t="str">
        <f>VLOOKUP(A3575,'Data. User Inf'!$A$2:$E$13428,3,)</f>
        <v>Other Cities</v>
      </c>
      <c r="L3575" s="38" t="str">
        <f>IF('Data. User Inf'!B3575&lt;'Data. Transactions'!C3575,"Current","New")</f>
        <v>Current</v>
      </c>
    </row>
    <row r="3576" spans="1:12" ht="15.75" customHeight="1" x14ac:dyDescent="0.25">
      <c r="A3576" s="24">
        <v>39796303</v>
      </c>
      <c r="B3576" s="24">
        <v>5365585848</v>
      </c>
      <c r="C3576" s="26">
        <v>43937</v>
      </c>
      <c r="D3576" s="27">
        <v>100000</v>
      </c>
      <c r="E3576" s="28" t="s">
        <v>9</v>
      </c>
      <c r="F3576" s="24">
        <v>12</v>
      </c>
      <c r="G3576" s="36" t="s">
        <v>99</v>
      </c>
      <c r="H3576" s="38">
        <f>((VLOOKUP(F3576,'Data. Commission'!$B$2:$C$6,2,))/100)*D3576</f>
        <v>2000</v>
      </c>
      <c r="I3576" s="38" t="str">
        <f>VLOOKUP(A3576,'Data. User Inf'!$A$2:$D$13428,4,)</f>
        <v>23_to_27</v>
      </c>
      <c r="J3576" s="38" t="str">
        <f>VLOOKUP(A3576,'Data. User Inf'!$A$2:$E$13428,5,)</f>
        <v>MALE</v>
      </c>
      <c r="K3576" s="38" t="str">
        <f>VLOOKUP(A3576,'Data. User Inf'!$A$2:$E$13428,3,)</f>
        <v>Hà Nội</v>
      </c>
      <c r="L3576" s="38" t="str">
        <f>IF('Data. User Inf'!B3576&lt;'Data. Transactions'!C3576,"Current","New")</f>
        <v>Current</v>
      </c>
    </row>
    <row r="3577" spans="1:12" ht="15.75" customHeight="1" x14ac:dyDescent="0.25">
      <c r="A3577" s="24">
        <v>47879904</v>
      </c>
      <c r="B3577" s="24">
        <v>5356051338</v>
      </c>
      <c r="C3577" s="26">
        <v>43937</v>
      </c>
      <c r="D3577" s="27">
        <v>20000</v>
      </c>
      <c r="E3577" s="28" t="s">
        <v>86</v>
      </c>
      <c r="F3577" s="24">
        <v>14</v>
      </c>
      <c r="G3577" s="36" t="s">
        <v>99</v>
      </c>
      <c r="H3577" s="38">
        <f>((VLOOKUP(F3577,'Data. Commission'!$B$2:$C$6,2,))/100)*D3577</f>
        <v>800</v>
      </c>
      <c r="I3577" s="38" t="str">
        <f>VLOOKUP(A3577,'Data. User Inf'!$A$2:$D$13428,4,)</f>
        <v>23_to_27</v>
      </c>
      <c r="J3577" s="38" t="str">
        <f>VLOOKUP(A3577,'Data. User Inf'!$A$2:$E$13428,5,)</f>
        <v>FEMALE</v>
      </c>
      <c r="K3577" s="38" t="str">
        <f>VLOOKUP(A3577,'Data. User Inf'!$A$2:$E$13428,3,)</f>
        <v>Other Cities</v>
      </c>
      <c r="L3577" s="38" t="str">
        <f>IF('Data. User Inf'!B3577&lt;'Data. Transactions'!C3577,"Current","New")</f>
        <v>Current</v>
      </c>
    </row>
    <row r="3578" spans="1:12" ht="15.75" customHeight="1" x14ac:dyDescent="0.25">
      <c r="A3578" s="24">
        <v>47922493</v>
      </c>
      <c r="B3578" s="24">
        <v>5357456474</v>
      </c>
      <c r="C3578" s="26">
        <v>43937</v>
      </c>
      <c r="D3578" s="27">
        <v>20000</v>
      </c>
      <c r="E3578" s="28" t="s">
        <v>9</v>
      </c>
      <c r="F3578" s="24">
        <v>12</v>
      </c>
      <c r="G3578" s="36" t="s">
        <v>99</v>
      </c>
      <c r="H3578" s="38">
        <f>((VLOOKUP(F3578,'Data. Commission'!$B$2:$C$6,2,))/100)*D3578</f>
        <v>400</v>
      </c>
      <c r="I3578" s="38" t="str">
        <f>VLOOKUP(A3578,'Data. User Inf'!$A$2:$D$13428,4,)</f>
        <v>23_to_27</v>
      </c>
      <c r="J3578" s="38" t="str">
        <f>VLOOKUP(A3578,'Data. User Inf'!$A$2:$E$13428,5,)</f>
        <v>FEMALE</v>
      </c>
      <c r="K3578" s="38" t="str">
        <f>VLOOKUP(A3578,'Data. User Inf'!$A$2:$E$13428,3,)</f>
        <v>Other Cities</v>
      </c>
      <c r="L3578" s="38" t="str">
        <f>IF('Data. User Inf'!B3578&lt;'Data. Transactions'!C3578,"Current","New")</f>
        <v>Current</v>
      </c>
    </row>
    <row r="3579" spans="1:12" ht="15.75" customHeight="1" x14ac:dyDescent="0.25">
      <c r="A3579" s="24">
        <v>7056504</v>
      </c>
      <c r="B3579" s="24">
        <v>5357488949</v>
      </c>
      <c r="C3579" s="26">
        <v>43937</v>
      </c>
      <c r="D3579" s="27">
        <v>50000</v>
      </c>
      <c r="E3579" s="28" t="s">
        <v>60</v>
      </c>
      <c r="F3579" s="24">
        <v>13</v>
      </c>
      <c r="G3579" s="36" t="s">
        <v>99</v>
      </c>
      <c r="H3579" s="38">
        <f>((VLOOKUP(F3579,'Data. Commission'!$B$2:$C$6,2,))/100)*D3579</f>
        <v>1500</v>
      </c>
      <c r="I3579" s="38" t="str">
        <f>VLOOKUP(A3579,'Data. User Inf'!$A$2:$D$13428,4,)</f>
        <v>23_to_27</v>
      </c>
      <c r="J3579" s="38" t="str">
        <f>VLOOKUP(A3579,'Data. User Inf'!$A$2:$E$13428,5,)</f>
        <v>FEMALE</v>
      </c>
      <c r="K3579" s="38" t="str">
        <f>VLOOKUP(A3579,'Data. User Inf'!$A$2:$E$13428,3,)</f>
        <v>Hồ Chí Minh</v>
      </c>
      <c r="L3579" s="38" t="str">
        <f>IF('Data. User Inf'!B3579&lt;'Data. Transactions'!C3579,"Current","New")</f>
        <v>Current</v>
      </c>
    </row>
    <row r="3580" spans="1:12" ht="15.75" customHeight="1" x14ac:dyDescent="0.25">
      <c r="A3580" s="24">
        <v>49694104</v>
      </c>
      <c r="B3580" s="24">
        <v>5363914275</v>
      </c>
      <c r="C3580" s="26">
        <v>43937</v>
      </c>
      <c r="D3580" s="27">
        <v>20000</v>
      </c>
      <c r="E3580" s="28" t="s">
        <v>9</v>
      </c>
      <c r="F3580" s="24">
        <v>12</v>
      </c>
      <c r="G3580" s="36" t="s">
        <v>99</v>
      </c>
      <c r="H3580" s="38">
        <f>((VLOOKUP(F3580,'Data. Commission'!$B$2:$C$6,2,))/100)*D3580</f>
        <v>400</v>
      </c>
      <c r="I3580" s="38" t="str">
        <f>VLOOKUP(A3580,'Data. User Inf'!$A$2:$D$13428,4,)</f>
        <v>23_to_27</v>
      </c>
      <c r="J3580" s="38" t="str">
        <f>VLOOKUP(A3580,'Data. User Inf'!$A$2:$E$13428,5,)</f>
        <v>MALE</v>
      </c>
      <c r="K3580" s="38" t="str">
        <f>VLOOKUP(A3580,'Data. User Inf'!$A$2:$E$13428,3,)</f>
        <v>Hồ Chí Minh</v>
      </c>
      <c r="L3580" s="38" t="str">
        <f>IF('Data. User Inf'!B3580&lt;'Data. Transactions'!C3580,"Current","New")</f>
        <v>Current</v>
      </c>
    </row>
    <row r="3581" spans="1:12" ht="15.75" customHeight="1" x14ac:dyDescent="0.25">
      <c r="A3581" s="24">
        <v>14320125</v>
      </c>
      <c r="B3581" s="24">
        <v>5360800044</v>
      </c>
      <c r="C3581" s="26">
        <v>43937</v>
      </c>
      <c r="D3581" s="27">
        <v>20000</v>
      </c>
      <c r="E3581" s="28" t="s">
        <v>60</v>
      </c>
      <c r="F3581" s="24">
        <v>13</v>
      </c>
      <c r="G3581" s="36" t="s">
        <v>99</v>
      </c>
      <c r="H3581" s="38">
        <f>((VLOOKUP(F3581,'Data. Commission'!$B$2:$C$6,2,))/100)*D3581</f>
        <v>600</v>
      </c>
      <c r="I3581" s="38" t="str">
        <f>VLOOKUP(A3581,'Data. User Inf'!$A$2:$D$13428,4,)</f>
        <v>23_to_27</v>
      </c>
      <c r="J3581" s="38" t="str">
        <f>VLOOKUP(A3581,'Data. User Inf'!$A$2:$E$13428,5,)</f>
        <v>MALE</v>
      </c>
      <c r="K3581" s="38" t="str">
        <f>VLOOKUP(A3581,'Data. User Inf'!$A$2:$E$13428,3,)</f>
        <v>Other Cities</v>
      </c>
      <c r="L3581" s="38" t="str">
        <f>IF('Data. User Inf'!B3581&lt;'Data. Transactions'!C3581,"Current","New")</f>
        <v>Current</v>
      </c>
    </row>
    <row r="3582" spans="1:12" ht="15.75" customHeight="1" x14ac:dyDescent="0.25">
      <c r="A3582" s="24">
        <v>53245734</v>
      </c>
      <c r="B3582" s="24">
        <v>5364110939</v>
      </c>
      <c r="C3582" s="26">
        <v>43937</v>
      </c>
      <c r="D3582" s="27">
        <v>10000</v>
      </c>
      <c r="E3582" s="28" t="s">
        <v>60</v>
      </c>
      <c r="F3582" s="24">
        <v>13</v>
      </c>
      <c r="G3582" s="36" t="s">
        <v>99</v>
      </c>
      <c r="H3582" s="38">
        <f>((VLOOKUP(F3582,'Data. Commission'!$B$2:$C$6,2,))/100)*D3582</f>
        <v>300</v>
      </c>
      <c r="I3582" s="38" t="str">
        <f>VLOOKUP(A3582,'Data. User Inf'!$A$2:$D$13428,4,)</f>
        <v>23_to_27</v>
      </c>
      <c r="J3582" s="38" t="str">
        <f>VLOOKUP(A3582,'Data. User Inf'!$A$2:$E$13428,5,)</f>
        <v>FEMALE</v>
      </c>
      <c r="K3582" s="38" t="str">
        <f>VLOOKUP(A3582,'Data. User Inf'!$A$2:$E$13428,3,)</f>
        <v>Hồ Chí Minh</v>
      </c>
      <c r="L3582" s="38" t="str">
        <f>IF('Data. User Inf'!B3582&lt;'Data. Transactions'!C3582,"Current","New")</f>
        <v>Current</v>
      </c>
    </row>
    <row r="3583" spans="1:12" ht="15.75" customHeight="1" x14ac:dyDescent="0.25">
      <c r="A3583" s="24">
        <v>45949848</v>
      </c>
      <c r="B3583" s="24">
        <v>5363537185</v>
      </c>
      <c r="C3583" s="26">
        <v>43937</v>
      </c>
      <c r="D3583" s="27">
        <v>100000</v>
      </c>
      <c r="E3583" s="28" t="s">
        <v>9</v>
      </c>
      <c r="F3583" s="24">
        <v>12</v>
      </c>
      <c r="G3583" s="36" t="s">
        <v>99</v>
      </c>
      <c r="H3583" s="38">
        <f>((VLOOKUP(F3583,'Data. Commission'!$B$2:$C$6,2,))/100)*D3583</f>
        <v>2000</v>
      </c>
      <c r="I3583" s="38" t="str">
        <f>VLOOKUP(A3583,'Data. User Inf'!$A$2:$D$13428,4,)</f>
        <v>23_to_27</v>
      </c>
      <c r="J3583" s="38" t="str">
        <f>VLOOKUP(A3583,'Data. User Inf'!$A$2:$E$13428,5,)</f>
        <v>MALE</v>
      </c>
      <c r="K3583" s="38" t="str">
        <f>VLOOKUP(A3583,'Data. User Inf'!$A$2:$E$13428,3,)</f>
        <v>Other Cities</v>
      </c>
      <c r="L3583" s="38" t="str">
        <f>IF('Data. User Inf'!B3583&lt;'Data. Transactions'!C3583,"Current","New")</f>
        <v>Current</v>
      </c>
    </row>
    <row r="3584" spans="1:12" ht="15.75" customHeight="1" x14ac:dyDescent="0.25">
      <c r="A3584" s="24">
        <v>40533492</v>
      </c>
      <c r="B3584" s="24">
        <v>5355676987</v>
      </c>
      <c r="C3584" s="26">
        <v>43937</v>
      </c>
      <c r="D3584" s="27">
        <v>50000</v>
      </c>
      <c r="E3584" s="28" t="s">
        <v>60</v>
      </c>
      <c r="F3584" s="24">
        <v>13</v>
      </c>
      <c r="G3584" s="36" t="s">
        <v>99</v>
      </c>
      <c r="H3584" s="38">
        <f>((VLOOKUP(F3584,'Data. Commission'!$B$2:$C$6,2,))/100)*D3584</f>
        <v>1500</v>
      </c>
      <c r="I3584" s="38" t="str">
        <f>VLOOKUP(A3584,'Data. User Inf'!$A$2:$D$13428,4,)</f>
        <v>23_to_27</v>
      </c>
      <c r="J3584" s="38" t="str">
        <f>VLOOKUP(A3584,'Data. User Inf'!$A$2:$E$13428,5,)</f>
        <v>FEMALE</v>
      </c>
      <c r="K3584" s="38" t="str">
        <f>VLOOKUP(A3584,'Data. User Inf'!$A$2:$E$13428,3,)</f>
        <v>Hồ Chí Minh</v>
      </c>
      <c r="L3584" s="38" t="str">
        <f>IF('Data. User Inf'!B3584&lt;'Data. Transactions'!C3584,"Current","New")</f>
        <v>New</v>
      </c>
    </row>
    <row r="3585" spans="1:12" ht="15.75" customHeight="1" x14ac:dyDescent="0.25">
      <c r="A3585" s="24">
        <v>38836349</v>
      </c>
      <c r="B3585" s="24">
        <v>5364706085</v>
      </c>
      <c r="C3585" s="26">
        <v>43937</v>
      </c>
      <c r="D3585" s="27">
        <v>10000</v>
      </c>
      <c r="E3585" s="28" t="s">
        <v>9</v>
      </c>
      <c r="F3585" s="24">
        <v>12</v>
      </c>
      <c r="G3585" s="36" t="s">
        <v>99</v>
      </c>
      <c r="H3585" s="38">
        <f>((VLOOKUP(F3585,'Data. Commission'!$B$2:$C$6,2,))/100)*D3585</f>
        <v>200</v>
      </c>
      <c r="I3585" s="38" t="str">
        <f>VLOOKUP(A3585,'Data. User Inf'!$A$2:$D$13428,4,)</f>
        <v>23_to_27</v>
      </c>
      <c r="J3585" s="38" t="str">
        <f>VLOOKUP(A3585,'Data. User Inf'!$A$2:$E$13428,5,)</f>
        <v>MALE</v>
      </c>
      <c r="K3585" s="38" t="str">
        <f>VLOOKUP(A3585,'Data. User Inf'!$A$2:$E$13428,3,)</f>
        <v>Other Cities</v>
      </c>
      <c r="L3585" s="38" t="str">
        <f>IF('Data. User Inf'!B3585&lt;'Data. Transactions'!C3585,"Current","New")</f>
        <v>Current</v>
      </c>
    </row>
    <row r="3586" spans="1:12" ht="15.75" customHeight="1" x14ac:dyDescent="0.25">
      <c r="A3586" s="24">
        <v>45139625</v>
      </c>
      <c r="B3586" s="24">
        <v>5364013469</v>
      </c>
      <c r="C3586" s="26">
        <v>43937</v>
      </c>
      <c r="D3586" s="27">
        <v>50000</v>
      </c>
      <c r="E3586" s="28" t="s">
        <v>86</v>
      </c>
      <c r="F3586" s="24">
        <v>14</v>
      </c>
      <c r="G3586" s="37"/>
      <c r="H3586" s="38">
        <f>((VLOOKUP(F3586,'Data. Commission'!$B$2:$C$6,2,))/100)*D3586</f>
        <v>2000</v>
      </c>
      <c r="I3586" s="38" t="str">
        <f>VLOOKUP(A3586,'Data. User Inf'!$A$2:$D$13428,4,)</f>
        <v>18_to_22</v>
      </c>
      <c r="J3586" s="38" t="str">
        <f>VLOOKUP(A3586,'Data. User Inf'!$A$2:$E$13428,5,)</f>
        <v>MALE</v>
      </c>
      <c r="K3586" s="38" t="str">
        <f>VLOOKUP(A3586,'Data. User Inf'!$A$2:$E$13428,3,)</f>
        <v>Other Cities</v>
      </c>
      <c r="L3586" s="38" t="str">
        <f>IF('Data. User Inf'!B3586&lt;'Data. Transactions'!C3586,"Current","New")</f>
        <v>New</v>
      </c>
    </row>
    <row r="3587" spans="1:12" ht="15.75" customHeight="1" x14ac:dyDescent="0.25">
      <c r="A3587" s="24">
        <v>46495695</v>
      </c>
      <c r="B3587" s="24">
        <v>5359058971</v>
      </c>
      <c r="C3587" s="26">
        <v>43937</v>
      </c>
      <c r="D3587" s="27">
        <v>50000</v>
      </c>
      <c r="E3587" s="28" t="s">
        <v>60</v>
      </c>
      <c r="F3587" s="24">
        <v>13</v>
      </c>
      <c r="G3587" s="37"/>
      <c r="H3587" s="38">
        <f>((VLOOKUP(F3587,'Data. Commission'!$B$2:$C$6,2,))/100)*D3587</f>
        <v>1500</v>
      </c>
      <c r="I3587" s="38" t="str">
        <f>VLOOKUP(A3587,'Data. User Inf'!$A$2:$D$13428,4,)</f>
        <v>23_to_27</v>
      </c>
      <c r="J3587" s="38" t="str">
        <f>VLOOKUP(A3587,'Data. User Inf'!$A$2:$E$13428,5,)</f>
        <v>FEMALE</v>
      </c>
      <c r="K3587" s="38" t="str">
        <f>VLOOKUP(A3587,'Data. User Inf'!$A$2:$E$13428,3,)</f>
        <v>Other Cities</v>
      </c>
      <c r="L3587" s="38" t="str">
        <f>IF('Data. User Inf'!B3587&lt;'Data. Transactions'!C3587,"Current","New")</f>
        <v>Current</v>
      </c>
    </row>
    <row r="3588" spans="1:12" ht="15.75" customHeight="1" x14ac:dyDescent="0.25">
      <c r="A3588" s="24">
        <v>42727739</v>
      </c>
      <c r="B3588" s="24">
        <v>5358755744</v>
      </c>
      <c r="C3588" s="26">
        <v>43937</v>
      </c>
      <c r="D3588" s="27">
        <v>50000</v>
      </c>
      <c r="E3588" s="28" t="s">
        <v>60</v>
      </c>
      <c r="F3588" s="24">
        <v>13</v>
      </c>
      <c r="G3588" s="37"/>
      <c r="H3588" s="38">
        <f>((VLOOKUP(F3588,'Data. Commission'!$B$2:$C$6,2,))/100)*D3588</f>
        <v>1500</v>
      </c>
      <c r="I3588" s="38" t="str">
        <f>VLOOKUP(A3588,'Data. User Inf'!$A$2:$D$13428,4,)</f>
        <v>28_to_32</v>
      </c>
      <c r="J3588" s="38" t="str">
        <f>VLOOKUP(A3588,'Data. User Inf'!$A$2:$E$13428,5,)</f>
        <v>MALE</v>
      </c>
      <c r="K3588" s="38" t="str">
        <f>VLOOKUP(A3588,'Data. User Inf'!$A$2:$E$13428,3,)</f>
        <v>Other Cities</v>
      </c>
      <c r="L3588" s="38" t="str">
        <f>IF('Data. User Inf'!B3588&lt;'Data. Transactions'!C3588,"Current","New")</f>
        <v>Current</v>
      </c>
    </row>
    <row r="3589" spans="1:12" ht="15.75" customHeight="1" x14ac:dyDescent="0.25">
      <c r="A3589" s="24">
        <v>47357925</v>
      </c>
      <c r="B3589" s="24">
        <v>5361704737</v>
      </c>
      <c r="C3589" s="26">
        <v>43937</v>
      </c>
      <c r="D3589" s="27">
        <v>50000</v>
      </c>
      <c r="E3589" s="28" t="s">
        <v>9</v>
      </c>
      <c r="F3589" s="24">
        <v>12</v>
      </c>
      <c r="G3589" s="36" t="s">
        <v>99</v>
      </c>
      <c r="H3589" s="38">
        <f>((VLOOKUP(F3589,'Data. Commission'!$B$2:$C$6,2,))/100)*D3589</f>
        <v>1000</v>
      </c>
      <c r="I3589" s="38" t="str">
        <f>VLOOKUP(A3589,'Data. User Inf'!$A$2:$D$13428,4,)</f>
        <v>28_to_32</v>
      </c>
      <c r="J3589" s="38" t="str">
        <f>VLOOKUP(A3589,'Data. User Inf'!$A$2:$E$13428,5,)</f>
        <v>MALE</v>
      </c>
      <c r="K3589" s="38" t="str">
        <f>VLOOKUP(A3589,'Data. User Inf'!$A$2:$E$13428,3,)</f>
        <v>Other Cities</v>
      </c>
      <c r="L3589" s="38" t="str">
        <f>IF('Data. User Inf'!B3589&lt;'Data. Transactions'!C3589,"Current","New")</f>
        <v>Current</v>
      </c>
    </row>
    <row r="3590" spans="1:12" ht="15.75" customHeight="1" x14ac:dyDescent="0.25">
      <c r="A3590" s="24">
        <v>42144863</v>
      </c>
      <c r="B3590" s="24">
        <v>5360465468</v>
      </c>
      <c r="C3590" s="26">
        <v>43937</v>
      </c>
      <c r="D3590" s="27">
        <v>20000</v>
      </c>
      <c r="E3590" s="28" t="s">
        <v>60</v>
      </c>
      <c r="F3590" s="24">
        <v>13</v>
      </c>
      <c r="G3590" s="36" t="s">
        <v>99</v>
      </c>
      <c r="H3590" s="38">
        <f>((VLOOKUP(F3590,'Data. Commission'!$B$2:$C$6,2,))/100)*D3590</f>
        <v>600</v>
      </c>
      <c r="I3590" s="38" t="str">
        <f>VLOOKUP(A3590,'Data. User Inf'!$A$2:$D$13428,4,)</f>
        <v>28_to_32</v>
      </c>
      <c r="J3590" s="38" t="str">
        <f>VLOOKUP(A3590,'Data. User Inf'!$A$2:$E$13428,5,)</f>
        <v>FEMALE</v>
      </c>
      <c r="K3590" s="38" t="str">
        <f>VLOOKUP(A3590,'Data. User Inf'!$A$2:$E$13428,3,)</f>
        <v>Hồ Chí Minh</v>
      </c>
      <c r="L3590" s="38" t="str">
        <f>IF('Data. User Inf'!B3590&lt;'Data. Transactions'!C3590,"Current","New")</f>
        <v>Current</v>
      </c>
    </row>
    <row r="3591" spans="1:12" ht="15.75" customHeight="1" x14ac:dyDescent="0.25">
      <c r="A3591" s="24">
        <v>42357486</v>
      </c>
      <c r="B3591" s="24">
        <v>5363645031</v>
      </c>
      <c r="C3591" s="26">
        <v>43937</v>
      </c>
      <c r="D3591" s="27">
        <v>50000</v>
      </c>
      <c r="E3591" s="28" t="s">
        <v>60</v>
      </c>
      <c r="F3591" s="24">
        <v>13</v>
      </c>
      <c r="G3591" s="36" t="s">
        <v>99</v>
      </c>
      <c r="H3591" s="38">
        <f>((VLOOKUP(F3591,'Data. Commission'!$B$2:$C$6,2,))/100)*D3591</f>
        <v>1500</v>
      </c>
      <c r="I3591" s="38" t="str">
        <f>VLOOKUP(A3591,'Data. User Inf'!$A$2:$D$13428,4,)</f>
        <v>33_to_37</v>
      </c>
      <c r="J3591" s="38" t="str">
        <f>VLOOKUP(A3591,'Data. User Inf'!$A$2:$E$13428,5,)</f>
        <v>FEMALE</v>
      </c>
      <c r="K3591" s="38" t="str">
        <f>VLOOKUP(A3591,'Data. User Inf'!$A$2:$E$13428,3,)</f>
        <v>Hồ Chí Minh</v>
      </c>
      <c r="L3591" s="38" t="str">
        <f>IF('Data. User Inf'!B3591&lt;'Data. Transactions'!C3591,"Current","New")</f>
        <v>Current</v>
      </c>
    </row>
    <row r="3592" spans="1:12" ht="15.75" customHeight="1" x14ac:dyDescent="0.25">
      <c r="A3592" s="24">
        <v>17423094</v>
      </c>
      <c r="B3592" s="24">
        <v>5356135419</v>
      </c>
      <c r="C3592" s="26">
        <v>43937</v>
      </c>
      <c r="D3592" s="27">
        <v>50000</v>
      </c>
      <c r="E3592" s="28" t="s">
        <v>60</v>
      </c>
      <c r="F3592" s="24">
        <v>13</v>
      </c>
      <c r="G3592" s="36" t="s">
        <v>99</v>
      </c>
      <c r="H3592" s="38">
        <f>((VLOOKUP(F3592,'Data. Commission'!$B$2:$C$6,2,))/100)*D3592</f>
        <v>1500</v>
      </c>
      <c r="I3592" s="38" t="str">
        <f>VLOOKUP(A3592,'Data. User Inf'!$A$2:$D$13428,4,)</f>
        <v>33_to_37</v>
      </c>
      <c r="J3592" s="38" t="str">
        <f>VLOOKUP(A3592,'Data. User Inf'!$A$2:$E$13428,5,)</f>
        <v>MALE</v>
      </c>
      <c r="K3592" s="38" t="str">
        <f>VLOOKUP(A3592,'Data. User Inf'!$A$2:$E$13428,3,)</f>
        <v>Other Cities</v>
      </c>
      <c r="L3592" s="38" t="str">
        <f>IF('Data. User Inf'!B3592&lt;'Data. Transactions'!C3592,"Current","New")</f>
        <v>Current</v>
      </c>
    </row>
    <row r="3593" spans="1:12" ht="15.75" customHeight="1" x14ac:dyDescent="0.25">
      <c r="A3593" s="24">
        <v>35441573</v>
      </c>
      <c r="B3593" s="24">
        <v>5364113363</v>
      </c>
      <c r="C3593" s="26">
        <v>43937</v>
      </c>
      <c r="D3593" s="27">
        <v>10000</v>
      </c>
      <c r="E3593" s="28" t="s">
        <v>60</v>
      </c>
      <c r="F3593" s="24">
        <v>13</v>
      </c>
      <c r="G3593" s="36" t="s">
        <v>99</v>
      </c>
      <c r="H3593" s="38">
        <f>((VLOOKUP(F3593,'Data. Commission'!$B$2:$C$6,2,))/100)*D3593</f>
        <v>300</v>
      </c>
      <c r="I3593" s="38" t="str">
        <f>VLOOKUP(A3593,'Data. User Inf'!$A$2:$D$13428,4,)</f>
        <v>33_to_37</v>
      </c>
      <c r="J3593" s="38" t="str">
        <f>VLOOKUP(A3593,'Data. User Inf'!$A$2:$E$13428,5,)</f>
        <v>MALE</v>
      </c>
      <c r="K3593" s="38" t="str">
        <f>VLOOKUP(A3593,'Data. User Inf'!$A$2:$E$13428,3,)</f>
        <v>Hồ Chí Minh</v>
      </c>
      <c r="L3593" s="38" t="str">
        <f>IF('Data. User Inf'!B3593&lt;'Data. Transactions'!C3593,"Current","New")</f>
        <v>New</v>
      </c>
    </row>
    <row r="3594" spans="1:12" ht="15.75" customHeight="1" x14ac:dyDescent="0.25">
      <c r="A3594" s="24">
        <v>24743818</v>
      </c>
      <c r="B3594" s="24">
        <v>5428758778</v>
      </c>
      <c r="C3594" s="26">
        <v>43937</v>
      </c>
      <c r="D3594" s="27">
        <v>10000</v>
      </c>
      <c r="E3594" s="28" t="s">
        <v>86</v>
      </c>
      <c r="F3594" s="24">
        <v>14</v>
      </c>
      <c r="G3594" s="36" t="s">
        <v>99</v>
      </c>
      <c r="H3594" s="38">
        <f>((VLOOKUP(F3594,'Data. Commission'!$B$2:$C$6,2,))/100)*D3594</f>
        <v>400</v>
      </c>
      <c r="I3594" s="38" t="str">
        <f>VLOOKUP(A3594,'Data. User Inf'!$A$2:$D$13428,4,)</f>
        <v>unknown</v>
      </c>
      <c r="J3594" s="38" t="str">
        <f>VLOOKUP(A3594,'Data. User Inf'!$A$2:$E$13428,5,)</f>
        <v>MALE</v>
      </c>
      <c r="K3594" s="38" t="str">
        <f>VLOOKUP(A3594,'Data. User Inf'!$A$2:$E$13428,3,)</f>
        <v>Hồ Chí Minh</v>
      </c>
      <c r="L3594" s="38" t="str">
        <f>IF('Data. User Inf'!B3594&lt;'Data. Transactions'!C3594,"Current","New")</f>
        <v>New</v>
      </c>
    </row>
    <row r="3595" spans="1:12" ht="15.75" customHeight="1" x14ac:dyDescent="0.25">
      <c r="A3595" s="24">
        <v>46633963</v>
      </c>
      <c r="B3595" s="24">
        <v>5435064425</v>
      </c>
      <c r="C3595" s="26">
        <v>43937</v>
      </c>
      <c r="D3595" s="27">
        <v>10000</v>
      </c>
      <c r="E3595" s="28" t="s">
        <v>9</v>
      </c>
      <c r="F3595" s="24">
        <v>12</v>
      </c>
      <c r="G3595" s="36" t="s">
        <v>99</v>
      </c>
      <c r="H3595" s="38">
        <f>((VLOOKUP(F3595,'Data. Commission'!$B$2:$C$6,2,))/100)*D3595</f>
        <v>200</v>
      </c>
      <c r="I3595" s="38" t="str">
        <f>VLOOKUP(A3595,'Data. User Inf'!$A$2:$D$13428,4,)</f>
        <v>18_to_22</v>
      </c>
      <c r="J3595" s="38" t="str">
        <f>VLOOKUP(A3595,'Data. User Inf'!$A$2:$E$13428,5,)</f>
        <v>FEMALE</v>
      </c>
      <c r="K3595" s="38" t="str">
        <f>VLOOKUP(A3595,'Data. User Inf'!$A$2:$E$13428,3,)</f>
        <v>Other Cities</v>
      </c>
      <c r="L3595" s="38" t="str">
        <f>IF('Data. User Inf'!B3595&lt;'Data. Transactions'!C3595,"Current","New")</f>
        <v>New</v>
      </c>
    </row>
    <row r="3596" spans="1:12" ht="15.75" customHeight="1" x14ac:dyDescent="0.25">
      <c r="A3596" s="24">
        <v>38330230</v>
      </c>
      <c r="B3596" s="24">
        <v>5363008148</v>
      </c>
      <c r="C3596" s="26">
        <v>43937</v>
      </c>
      <c r="D3596" s="27">
        <v>100000</v>
      </c>
      <c r="E3596" s="28" t="s">
        <v>60</v>
      </c>
      <c r="F3596" s="24">
        <v>13</v>
      </c>
      <c r="G3596" s="36" t="s">
        <v>49</v>
      </c>
      <c r="H3596" s="38">
        <f>((VLOOKUP(F3596,'Data. Commission'!$B$2:$C$6,2,))/100)*D3596</f>
        <v>3000</v>
      </c>
      <c r="I3596" s="38" t="str">
        <f>VLOOKUP(A3596,'Data. User Inf'!$A$2:$D$13428,4,)</f>
        <v>28_to_32</v>
      </c>
      <c r="J3596" s="38" t="str">
        <f>VLOOKUP(A3596,'Data. User Inf'!$A$2:$E$13428,5,)</f>
        <v>FEMALE</v>
      </c>
      <c r="K3596" s="38" t="str">
        <f>VLOOKUP(A3596,'Data. User Inf'!$A$2:$E$13428,3,)</f>
        <v>Hồ Chí Minh</v>
      </c>
      <c r="L3596" s="38" t="str">
        <f>IF('Data. User Inf'!B3596&lt;'Data. Transactions'!C3596,"Current","New")</f>
        <v>Current</v>
      </c>
    </row>
    <row r="3597" spans="1:12" ht="15.75" customHeight="1" x14ac:dyDescent="0.25">
      <c r="A3597" s="24">
        <v>1520275</v>
      </c>
      <c r="B3597" s="24">
        <v>5356554515</v>
      </c>
      <c r="C3597" s="26">
        <v>43937</v>
      </c>
      <c r="D3597" s="27">
        <v>200000</v>
      </c>
      <c r="E3597" s="28" t="s">
        <v>60</v>
      </c>
      <c r="F3597" s="24">
        <v>13</v>
      </c>
      <c r="G3597" s="36" t="s">
        <v>49</v>
      </c>
      <c r="H3597" s="38">
        <f>((VLOOKUP(F3597,'Data. Commission'!$B$2:$C$6,2,))/100)*D3597</f>
        <v>6000</v>
      </c>
      <c r="I3597" s="38" t="str">
        <f>VLOOKUP(A3597,'Data. User Inf'!$A$2:$D$13428,4,)</f>
        <v>unknown</v>
      </c>
      <c r="J3597" s="38" t="str">
        <f>VLOOKUP(A3597,'Data. User Inf'!$A$2:$E$13428,5,)</f>
        <v>FEMALE</v>
      </c>
      <c r="K3597" s="38" t="str">
        <f>VLOOKUP(A3597,'Data. User Inf'!$A$2:$E$13428,3,)</f>
        <v>Unknown</v>
      </c>
      <c r="L3597" s="38" t="str">
        <f>IF('Data. User Inf'!B3597&lt;'Data. Transactions'!C3597,"Current","New")</f>
        <v>Current</v>
      </c>
    </row>
    <row r="3598" spans="1:12" ht="15.75" customHeight="1" x14ac:dyDescent="0.25">
      <c r="A3598" s="24">
        <v>35011313</v>
      </c>
      <c r="B3598" s="24">
        <v>5362798117</v>
      </c>
      <c r="C3598" s="26">
        <v>43937</v>
      </c>
      <c r="D3598" s="27">
        <v>10000</v>
      </c>
      <c r="E3598" s="24" t="s">
        <v>9</v>
      </c>
      <c r="F3598" s="24">
        <v>12</v>
      </c>
      <c r="G3598" s="37"/>
      <c r="H3598" s="38">
        <f>((VLOOKUP(F3598,'Data. Commission'!$B$2:$C$6,2,))/100)*D3598</f>
        <v>200</v>
      </c>
      <c r="I3598" s="38" t="str">
        <f>VLOOKUP(A3598,'Data. User Inf'!$A$2:$D$13428,4,)</f>
        <v>23_to_27</v>
      </c>
      <c r="J3598" s="38" t="str">
        <f>VLOOKUP(A3598,'Data. User Inf'!$A$2:$E$13428,5,)</f>
        <v>MALE</v>
      </c>
      <c r="K3598" s="38" t="str">
        <f>VLOOKUP(A3598,'Data. User Inf'!$A$2:$E$13428,3,)</f>
        <v>Hồ Chí Minh</v>
      </c>
      <c r="L3598" s="38" t="str">
        <f>IF('Data. User Inf'!B3598&lt;'Data. Transactions'!C3598,"Current","New")</f>
        <v>New</v>
      </c>
    </row>
    <row r="3599" spans="1:12" ht="15.75" customHeight="1" x14ac:dyDescent="0.25">
      <c r="A3599" s="24">
        <v>30334826</v>
      </c>
      <c r="B3599" s="24">
        <v>5365584659</v>
      </c>
      <c r="C3599" s="26">
        <v>43937</v>
      </c>
      <c r="D3599" s="27">
        <v>50000</v>
      </c>
      <c r="E3599" s="24" t="s">
        <v>86</v>
      </c>
      <c r="F3599" s="24">
        <v>14</v>
      </c>
      <c r="G3599" s="37"/>
      <c r="H3599" s="38">
        <f>((VLOOKUP(F3599,'Data. Commission'!$B$2:$C$6,2,))/100)*D3599</f>
        <v>2000</v>
      </c>
      <c r="I3599" s="38" t="str">
        <f>VLOOKUP(A3599,'Data. User Inf'!$A$2:$D$13428,4,)</f>
        <v>28_to_32</v>
      </c>
      <c r="J3599" s="38" t="str">
        <f>VLOOKUP(A3599,'Data. User Inf'!$A$2:$E$13428,5,)</f>
        <v>MALE</v>
      </c>
      <c r="K3599" s="38" t="str">
        <f>VLOOKUP(A3599,'Data. User Inf'!$A$2:$E$13428,3,)</f>
        <v>Other Cities</v>
      </c>
      <c r="L3599" s="38" t="str">
        <f>IF('Data. User Inf'!B3599&lt;'Data. Transactions'!C3599,"Current","New")</f>
        <v>Current</v>
      </c>
    </row>
    <row r="3600" spans="1:12" ht="15.75" customHeight="1" x14ac:dyDescent="0.25">
      <c r="A3600" s="24">
        <v>35525666</v>
      </c>
      <c r="B3600" s="24">
        <v>5367082469</v>
      </c>
      <c r="C3600" s="26">
        <v>43938</v>
      </c>
      <c r="D3600" s="27">
        <v>10000</v>
      </c>
      <c r="E3600" s="28" t="s">
        <v>86</v>
      </c>
      <c r="F3600" s="24">
        <v>14</v>
      </c>
      <c r="G3600" s="37"/>
      <c r="H3600" s="38">
        <f>((VLOOKUP(F3600,'Data. Commission'!$B$2:$C$6,2,))/100)*D3600</f>
        <v>400</v>
      </c>
      <c r="I3600" s="38" t="str">
        <f>VLOOKUP(A3600,'Data. User Inf'!$A$2:$D$13428,4,)</f>
        <v>unknown</v>
      </c>
      <c r="J3600" s="38" t="str">
        <f>VLOOKUP(A3600,'Data. User Inf'!$A$2:$E$13428,5,)</f>
        <v>FEMALE</v>
      </c>
      <c r="K3600" s="38" t="str">
        <f>VLOOKUP(A3600,'Data. User Inf'!$A$2:$E$13428,3,)</f>
        <v>Other Cities</v>
      </c>
      <c r="L3600" s="38" t="str">
        <f>IF('Data. User Inf'!B3600&lt;'Data. Transactions'!C3600,"Current","New")</f>
        <v>Current</v>
      </c>
    </row>
    <row r="3601" spans="1:12" ht="15.75" customHeight="1" x14ac:dyDescent="0.25">
      <c r="A3601" s="24">
        <v>33442841</v>
      </c>
      <c r="B3601" s="24">
        <v>5368867662</v>
      </c>
      <c r="C3601" s="26">
        <v>43938</v>
      </c>
      <c r="D3601" s="27">
        <v>10000</v>
      </c>
      <c r="E3601" s="28" t="s">
        <v>87</v>
      </c>
      <c r="F3601" s="24">
        <v>15</v>
      </c>
      <c r="G3601" s="37"/>
      <c r="H3601" s="38">
        <f>((VLOOKUP(F3601,'Data. Commission'!$B$2:$C$6,2,))/100)*D3601</f>
        <v>400</v>
      </c>
      <c r="I3601" s="38" t="str">
        <f>VLOOKUP(A3601,'Data. User Inf'!$A$2:$D$13428,4,)</f>
        <v>18_to_22</v>
      </c>
      <c r="J3601" s="38" t="str">
        <f>VLOOKUP(A3601,'Data. User Inf'!$A$2:$E$13428,5,)</f>
        <v>FEMALE</v>
      </c>
      <c r="K3601" s="38" t="str">
        <f>VLOOKUP(A3601,'Data. User Inf'!$A$2:$E$13428,3,)</f>
        <v>Other Cities</v>
      </c>
      <c r="L3601" s="38" t="str">
        <f>IF('Data. User Inf'!B3601&lt;'Data. Transactions'!C3601,"Current","New")</f>
        <v>Current</v>
      </c>
    </row>
    <row r="3602" spans="1:12" ht="15.75" customHeight="1" x14ac:dyDescent="0.25">
      <c r="A3602" s="24">
        <v>46280571</v>
      </c>
      <c r="B3602" s="24">
        <v>5371600520</v>
      </c>
      <c r="C3602" s="26">
        <v>43938</v>
      </c>
      <c r="D3602" s="27">
        <v>20000</v>
      </c>
      <c r="E3602" s="28" t="s">
        <v>87</v>
      </c>
      <c r="F3602" s="24">
        <v>15</v>
      </c>
      <c r="G3602" s="37"/>
      <c r="H3602" s="38">
        <f>((VLOOKUP(F3602,'Data. Commission'!$B$2:$C$6,2,))/100)*D3602</f>
        <v>800</v>
      </c>
      <c r="I3602" s="38" t="str">
        <f>VLOOKUP(A3602,'Data. User Inf'!$A$2:$D$13428,4,)</f>
        <v>23_to_27</v>
      </c>
      <c r="J3602" s="38" t="str">
        <f>VLOOKUP(A3602,'Data. User Inf'!$A$2:$E$13428,5,)</f>
        <v>MALE</v>
      </c>
      <c r="K3602" s="38" t="str">
        <f>VLOOKUP(A3602,'Data. User Inf'!$A$2:$E$13428,3,)</f>
        <v>Hồ Chí Minh</v>
      </c>
      <c r="L3602" s="38" t="str">
        <f>IF('Data. User Inf'!B3602&lt;'Data. Transactions'!C3602,"Current","New")</f>
        <v>New</v>
      </c>
    </row>
    <row r="3603" spans="1:12" ht="15.75" customHeight="1" x14ac:dyDescent="0.25">
      <c r="A3603" s="24">
        <v>39720553</v>
      </c>
      <c r="B3603" s="24">
        <v>5371389457</v>
      </c>
      <c r="C3603" s="26">
        <v>43938</v>
      </c>
      <c r="D3603" s="27">
        <v>100000</v>
      </c>
      <c r="E3603" s="28" t="s">
        <v>9</v>
      </c>
      <c r="F3603" s="24">
        <v>12</v>
      </c>
      <c r="G3603" s="36" t="s">
        <v>99</v>
      </c>
      <c r="H3603" s="38">
        <f>((VLOOKUP(F3603,'Data. Commission'!$B$2:$C$6,2,))/100)*D3603</f>
        <v>2000</v>
      </c>
      <c r="I3603" s="38" t="str">
        <f>VLOOKUP(A3603,'Data. User Inf'!$A$2:$D$13428,4,)</f>
        <v>&gt;37</v>
      </c>
      <c r="J3603" s="38" t="str">
        <f>VLOOKUP(A3603,'Data. User Inf'!$A$2:$E$13428,5,)</f>
        <v>FEMALE</v>
      </c>
      <c r="K3603" s="38" t="str">
        <f>VLOOKUP(A3603,'Data. User Inf'!$A$2:$E$13428,3,)</f>
        <v>Hồ Chí Minh</v>
      </c>
      <c r="L3603" s="38" t="str">
        <f>IF('Data. User Inf'!B3603&lt;'Data. Transactions'!C3603,"Current","New")</f>
        <v>Current</v>
      </c>
    </row>
    <row r="3604" spans="1:12" ht="15.75" customHeight="1" x14ac:dyDescent="0.25">
      <c r="A3604" s="24">
        <v>43130060</v>
      </c>
      <c r="B3604" s="24">
        <v>5371100172</v>
      </c>
      <c r="C3604" s="26">
        <v>43938</v>
      </c>
      <c r="D3604" s="27">
        <v>20000</v>
      </c>
      <c r="E3604" s="28" t="s">
        <v>87</v>
      </c>
      <c r="F3604" s="24">
        <v>15</v>
      </c>
      <c r="G3604" s="36" t="s">
        <v>99</v>
      </c>
      <c r="H3604" s="38">
        <f>((VLOOKUP(F3604,'Data. Commission'!$B$2:$C$6,2,))/100)*D3604</f>
        <v>800</v>
      </c>
      <c r="I3604" s="38" t="str">
        <f>VLOOKUP(A3604,'Data. User Inf'!$A$2:$D$13428,4,)</f>
        <v>&gt;37</v>
      </c>
      <c r="J3604" s="38" t="str">
        <f>VLOOKUP(A3604,'Data. User Inf'!$A$2:$E$13428,5,)</f>
        <v>FEMALE</v>
      </c>
      <c r="K3604" s="38" t="str">
        <f>VLOOKUP(A3604,'Data. User Inf'!$A$2:$E$13428,3,)</f>
        <v>Other Cities</v>
      </c>
      <c r="L3604" s="38" t="str">
        <f>IF('Data. User Inf'!B3604&lt;'Data. Transactions'!C3604,"Current","New")</f>
        <v>New</v>
      </c>
    </row>
    <row r="3605" spans="1:12" ht="15.75" customHeight="1" x14ac:dyDescent="0.25">
      <c r="A3605" s="24">
        <v>38713794</v>
      </c>
      <c r="B3605" s="24">
        <v>5371344651</v>
      </c>
      <c r="C3605" s="26">
        <v>43938</v>
      </c>
      <c r="D3605" s="27">
        <v>50000</v>
      </c>
      <c r="E3605" s="28" t="s">
        <v>86</v>
      </c>
      <c r="F3605" s="24">
        <v>14</v>
      </c>
      <c r="G3605" s="37"/>
      <c r="H3605" s="38">
        <f>((VLOOKUP(F3605,'Data. Commission'!$B$2:$C$6,2,))/100)*D3605</f>
        <v>2000</v>
      </c>
      <c r="I3605" s="38" t="str">
        <f>VLOOKUP(A3605,'Data. User Inf'!$A$2:$D$13428,4,)</f>
        <v>&gt;37</v>
      </c>
      <c r="J3605" s="38" t="str">
        <f>VLOOKUP(A3605,'Data. User Inf'!$A$2:$E$13428,5,)</f>
        <v>MALE</v>
      </c>
      <c r="K3605" s="38" t="str">
        <f>VLOOKUP(A3605,'Data. User Inf'!$A$2:$E$13428,3,)</f>
        <v>Hồ Chí Minh</v>
      </c>
      <c r="L3605" s="38" t="str">
        <f>IF('Data. User Inf'!B3605&lt;'Data. Transactions'!C3605,"Current","New")</f>
        <v>New</v>
      </c>
    </row>
    <row r="3606" spans="1:12" ht="15.75" customHeight="1" x14ac:dyDescent="0.25">
      <c r="A3606" s="24">
        <v>19609695</v>
      </c>
      <c r="B3606" s="24">
        <v>5369461884</v>
      </c>
      <c r="C3606" s="26">
        <v>43938</v>
      </c>
      <c r="D3606" s="27">
        <v>200000</v>
      </c>
      <c r="E3606" s="28" t="s">
        <v>9</v>
      </c>
      <c r="F3606" s="24">
        <v>12</v>
      </c>
      <c r="G3606" s="37" t="s">
        <v>49</v>
      </c>
      <c r="H3606" s="38">
        <f>((VLOOKUP(F3606,'Data. Commission'!$B$2:$C$6,2,))/100)*D3606</f>
        <v>4000</v>
      </c>
      <c r="I3606" s="38" t="str">
        <f>VLOOKUP(A3606,'Data. User Inf'!$A$2:$D$13428,4,)</f>
        <v>unknown</v>
      </c>
      <c r="J3606" s="38" t="str">
        <f>VLOOKUP(A3606,'Data. User Inf'!$A$2:$E$13428,5,)</f>
        <v>MALE</v>
      </c>
      <c r="K3606" s="38" t="str">
        <f>VLOOKUP(A3606,'Data. User Inf'!$A$2:$E$13428,3,)</f>
        <v>Other Cities</v>
      </c>
      <c r="L3606" s="38" t="str">
        <f>IF('Data. User Inf'!B3606&lt;'Data. Transactions'!C3606,"Current","New")</f>
        <v>New</v>
      </c>
    </row>
    <row r="3607" spans="1:12" ht="15.75" customHeight="1" x14ac:dyDescent="0.25">
      <c r="A3607" s="24">
        <v>41788450</v>
      </c>
      <c r="B3607" s="24">
        <v>5374708486</v>
      </c>
      <c r="C3607" s="26">
        <v>43938</v>
      </c>
      <c r="D3607" s="27">
        <v>50000</v>
      </c>
      <c r="E3607" s="28" t="s">
        <v>9</v>
      </c>
      <c r="F3607" s="24">
        <v>12</v>
      </c>
      <c r="G3607" s="36" t="s">
        <v>99</v>
      </c>
      <c r="H3607" s="38">
        <f>((VLOOKUP(F3607,'Data. Commission'!$B$2:$C$6,2,))/100)*D3607</f>
        <v>1000</v>
      </c>
      <c r="I3607" s="38" t="str">
        <f>VLOOKUP(A3607,'Data. User Inf'!$A$2:$D$13428,4,)</f>
        <v>unknown</v>
      </c>
      <c r="J3607" s="38" t="str">
        <f>VLOOKUP(A3607,'Data. User Inf'!$A$2:$E$13428,5,)</f>
        <v>FEMALE</v>
      </c>
      <c r="K3607" s="38" t="str">
        <f>VLOOKUP(A3607,'Data. User Inf'!$A$2:$E$13428,3,)</f>
        <v>Other Cities</v>
      </c>
      <c r="L3607" s="38" t="str">
        <f>IF('Data. User Inf'!B3607&lt;'Data. Transactions'!C3607,"Current","New")</f>
        <v>New</v>
      </c>
    </row>
    <row r="3608" spans="1:12" ht="15.75" customHeight="1" x14ac:dyDescent="0.25">
      <c r="A3608" s="24">
        <v>32801611</v>
      </c>
      <c r="B3608" s="24">
        <v>5373675433</v>
      </c>
      <c r="C3608" s="26">
        <v>43938</v>
      </c>
      <c r="D3608" s="27">
        <v>50000</v>
      </c>
      <c r="E3608" s="28" t="s">
        <v>9</v>
      </c>
      <c r="F3608" s="24">
        <v>12</v>
      </c>
      <c r="G3608" s="36" t="s">
        <v>99</v>
      </c>
      <c r="H3608" s="38">
        <f>((VLOOKUP(F3608,'Data. Commission'!$B$2:$C$6,2,))/100)*D3608</f>
        <v>1000</v>
      </c>
      <c r="I3608" s="38" t="str">
        <f>VLOOKUP(A3608,'Data. User Inf'!$A$2:$D$13428,4,)</f>
        <v>unknown</v>
      </c>
      <c r="J3608" s="38" t="str">
        <f>VLOOKUP(A3608,'Data. User Inf'!$A$2:$E$13428,5,)</f>
        <v>FEMALE</v>
      </c>
      <c r="K3608" s="38" t="str">
        <f>VLOOKUP(A3608,'Data. User Inf'!$A$2:$E$13428,3,)</f>
        <v>Hồ Chí Minh</v>
      </c>
      <c r="L3608" s="38" t="str">
        <f>IF('Data. User Inf'!B3608&lt;'Data. Transactions'!C3608,"Current","New")</f>
        <v>New</v>
      </c>
    </row>
    <row r="3609" spans="1:12" ht="15.75" customHeight="1" x14ac:dyDescent="0.25">
      <c r="A3609" s="24">
        <v>52939810</v>
      </c>
      <c r="B3609" s="24">
        <v>5367676976</v>
      </c>
      <c r="C3609" s="26">
        <v>43938</v>
      </c>
      <c r="D3609" s="27">
        <v>20000</v>
      </c>
      <c r="E3609" s="28" t="s">
        <v>9</v>
      </c>
      <c r="F3609" s="24">
        <v>12</v>
      </c>
      <c r="G3609" s="36" t="s">
        <v>99</v>
      </c>
      <c r="H3609" s="38">
        <f>((VLOOKUP(F3609,'Data. Commission'!$B$2:$C$6,2,))/100)*D3609</f>
        <v>400</v>
      </c>
      <c r="I3609" s="38" t="str">
        <f>VLOOKUP(A3609,'Data. User Inf'!$A$2:$D$13428,4,)</f>
        <v>unknown</v>
      </c>
      <c r="J3609" s="38" t="str">
        <f>VLOOKUP(A3609,'Data. User Inf'!$A$2:$E$13428,5,)</f>
        <v>MALE</v>
      </c>
      <c r="K3609" s="38" t="str">
        <f>VLOOKUP(A3609,'Data. User Inf'!$A$2:$E$13428,3,)</f>
        <v>Other Cities</v>
      </c>
      <c r="L3609" s="38" t="str">
        <f>IF('Data. User Inf'!B3609&lt;'Data. Transactions'!C3609,"Current","New")</f>
        <v>Current</v>
      </c>
    </row>
    <row r="3610" spans="1:12" ht="15.75" customHeight="1" x14ac:dyDescent="0.25">
      <c r="A3610" s="24">
        <v>44647073</v>
      </c>
      <c r="B3610" s="24">
        <v>5369299519</v>
      </c>
      <c r="C3610" s="26">
        <v>43938</v>
      </c>
      <c r="D3610" s="27">
        <v>50000</v>
      </c>
      <c r="E3610" s="28" t="s">
        <v>86</v>
      </c>
      <c r="F3610" s="24">
        <v>14</v>
      </c>
      <c r="G3610" s="36" t="s">
        <v>99</v>
      </c>
      <c r="H3610" s="38">
        <f>((VLOOKUP(F3610,'Data. Commission'!$B$2:$C$6,2,))/100)*D3610</f>
        <v>2000</v>
      </c>
      <c r="I3610" s="38" t="str">
        <f>VLOOKUP(A3610,'Data. User Inf'!$A$2:$D$13428,4,)</f>
        <v>unknown</v>
      </c>
      <c r="J3610" s="38" t="str">
        <f>VLOOKUP(A3610,'Data. User Inf'!$A$2:$E$13428,5,)</f>
        <v>FEMALE</v>
      </c>
      <c r="K3610" s="38" t="str">
        <f>VLOOKUP(A3610,'Data. User Inf'!$A$2:$E$13428,3,)</f>
        <v>Hồ Chí Minh</v>
      </c>
      <c r="L3610" s="38" t="str">
        <f>IF('Data. User Inf'!B3610&lt;'Data. Transactions'!C3610,"Current","New")</f>
        <v>Current</v>
      </c>
    </row>
    <row r="3611" spans="1:12" ht="15.75" customHeight="1" x14ac:dyDescent="0.25">
      <c r="A3611" s="24">
        <v>50703346</v>
      </c>
      <c r="B3611" s="24">
        <v>5374477872</v>
      </c>
      <c r="C3611" s="26">
        <v>43938</v>
      </c>
      <c r="D3611" s="27">
        <v>50000</v>
      </c>
      <c r="E3611" s="28" t="s">
        <v>9</v>
      </c>
      <c r="F3611" s="24">
        <v>12</v>
      </c>
      <c r="G3611" s="36" t="s">
        <v>99</v>
      </c>
      <c r="H3611" s="38">
        <f>((VLOOKUP(F3611,'Data. Commission'!$B$2:$C$6,2,))/100)*D3611</f>
        <v>1000</v>
      </c>
      <c r="I3611" s="38" t="str">
        <f>VLOOKUP(A3611,'Data. User Inf'!$A$2:$D$13428,4,)</f>
        <v>unknown</v>
      </c>
      <c r="J3611" s="38" t="str">
        <f>VLOOKUP(A3611,'Data. User Inf'!$A$2:$E$13428,5,)</f>
        <v>MALE</v>
      </c>
      <c r="K3611" s="38" t="str">
        <f>VLOOKUP(A3611,'Data. User Inf'!$A$2:$E$13428,3,)</f>
        <v>Other Cities</v>
      </c>
      <c r="L3611" s="38" t="str">
        <f>IF('Data. User Inf'!B3611&lt;'Data. Transactions'!C3611,"Current","New")</f>
        <v>Current</v>
      </c>
    </row>
    <row r="3612" spans="1:12" ht="15.75" customHeight="1" x14ac:dyDescent="0.25">
      <c r="A3612" s="24">
        <v>15415726</v>
      </c>
      <c r="B3612" s="24">
        <v>5374252830</v>
      </c>
      <c r="C3612" s="26">
        <v>43938</v>
      </c>
      <c r="D3612" s="27">
        <v>300000</v>
      </c>
      <c r="E3612" s="28" t="s">
        <v>9</v>
      </c>
      <c r="F3612" s="24">
        <v>12</v>
      </c>
      <c r="G3612" s="37" t="s">
        <v>49</v>
      </c>
      <c r="H3612" s="38">
        <f>((VLOOKUP(F3612,'Data. Commission'!$B$2:$C$6,2,))/100)*D3612</f>
        <v>6000</v>
      </c>
      <c r="I3612" s="38" t="str">
        <f>VLOOKUP(A3612,'Data. User Inf'!$A$2:$D$13428,4,)</f>
        <v>unknown</v>
      </c>
      <c r="J3612" s="38" t="str">
        <f>VLOOKUP(A3612,'Data. User Inf'!$A$2:$E$13428,5,)</f>
        <v>MALE</v>
      </c>
      <c r="K3612" s="38" t="str">
        <f>VLOOKUP(A3612,'Data. User Inf'!$A$2:$E$13428,3,)</f>
        <v>Other Cities</v>
      </c>
      <c r="L3612" s="38" t="str">
        <f>IF('Data. User Inf'!B3612&lt;'Data. Transactions'!C3612,"Current","New")</f>
        <v>Current</v>
      </c>
    </row>
    <row r="3613" spans="1:12" ht="15.75" customHeight="1" x14ac:dyDescent="0.25">
      <c r="A3613" s="24">
        <v>54725344</v>
      </c>
      <c r="B3613" s="24">
        <v>5371620908</v>
      </c>
      <c r="C3613" s="26">
        <v>43938</v>
      </c>
      <c r="D3613" s="27">
        <v>50000</v>
      </c>
      <c r="E3613" s="28" t="s">
        <v>9</v>
      </c>
      <c r="F3613" s="24">
        <v>12</v>
      </c>
      <c r="G3613" s="36" t="s">
        <v>99</v>
      </c>
      <c r="H3613" s="38">
        <f>((VLOOKUP(F3613,'Data. Commission'!$B$2:$C$6,2,))/100)*D3613</f>
        <v>1000</v>
      </c>
      <c r="I3613" s="38" t="str">
        <f>VLOOKUP(A3613,'Data. User Inf'!$A$2:$D$13428,4,)</f>
        <v>unknown</v>
      </c>
      <c r="J3613" s="38" t="str">
        <f>VLOOKUP(A3613,'Data. User Inf'!$A$2:$E$13428,5,)</f>
        <v>MALE</v>
      </c>
      <c r="K3613" s="38" t="str">
        <f>VLOOKUP(A3613,'Data. User Inf'!$A$2:$E$13428,3,)</f>
        <v>Hồ Chí Minh</v>
      </c>
      <c r="L3613" s="38" t="str">
        <f>IF('Data. User Inf'!B3613&lt;'Data. Transactions'!C3613,"Current","New")</f>
        <v>Current</v>
      </c>
    </row>
    <row r="3614" spans="1:12" ht="15.75" customHeight="1" x14ac:dyDescent="0.25">
      <c r="A3614" s="24">
        <v>52707502</v>
      </c>
      <c r="B3614" s="24">
        <v>5366656507</v>
      </c>
      <c r="C3614" s="26">
        <v>43938</v>
      </c>
      <c r="D3614" s="27">
        <v>30000</v>
      </c>
      <c r="E3614" s="28" t="s">
        <v>9</v>
      </c>
      <c r="F3614" s="24">
        <v>12</v>
      </c>
      <c r="G3614" s="36" t="s">
        <v>99</v>
      </c>
      <c r="H3614" s="38">
        <f>((VLOOKUP(F3614,'Data. Commission'!$B$2:$C$6,2,))/100)*D3614</f>
        <v>600</v>
      </c>
      <c r="I3614" s="38" t="str">
        <f>VLOOKUP(A3614,'Data. User Inf'!$A$2:$D$13428,4,)</f>
        <v>unknown</v>
      </c>
      <c r="J3614" s="38" t="str">
        <f>VLOOKUP(A3614,'Data. User Inf'!$A$2:$E$13428,5,)</f>
        <v>FEMALE</v>
      </c>
      <c r="K3614" s="38" t="str">
        <f>VLOOKUP(A3614,'Data. User Inf'!$A$2:$E$13428,3,)</f>
        <v>Other Cities</v>
      </c>
      <c r="L3614" s="38" t="str">
        <f>IF('Data. User Inf'!B3614&lt;'Data. Transactions'!C3614,"Current","New")</f>
        <v>Current</v>
      </c>
    </row>
    <row r="3615" spans="1:12" ht="15.75" customHeight="1" x14ac:dyDescent="0.25">
      <c r="A3615" s="24">
        <v>24495978</v>
      </c>
      <c r="B3615" s="24">
        <v>5367034807</v>
      </c>
      <c r="C3615" s="26">
        <v>43938</v>
      </c>
      <c r="D3615" s="27">
        <v>10000</v>
      </c>
      <c r="E3615" s="28" t="s">
        <v>60</v>
      </c>
      <c r="F3615" s="24">
        <v>13</v>
      </c>
      <c r="G3615" s="36" t="s">
        <v>99</v>
      </c>
      <c r="H3615" s="38">
        <f>((VLOOKUP(F3615,'Data. Commission'!$B$2:$C$6,2,))/100)*D3615</f>
        <v>300</v>
      </c>
      <c r="I3615" s="38" t="str">
        <f>VLOOKUP(A3615,'Data. User Inf'!$A$2:$D$13428,4,)</f>
        <v>unknown</v>
      </c>
      <c r="J3615" s="38" t="str">
        <f>VLOOKUP(A3615,'Data. User Inf'!$A$2:$E$13428,5,)</f>
        <v>FEMALE</v>
      </c>
      <c r="K3615" s="38" t="str">
        <f>VLOOKUP(A3615,'Data. User Inf'!$A$2:$E$13428,3,)</f>
        <v>Other Cities</v>
      </c>
      <c r="L3615" s="38" t="str">
        <f>IF('Data. User Inf'!B3615&lt;'Data. Transactions'!C3615,"Current","New")</f>
        <v>Current</v>
      </c>
    </row>
    <row r="3616" spans="1:12" ht="15.75" customHeight="1" x14ac:dyDescent="0.25">
      <c r="A3616" s="24">
        <v>42665384</v>
      </c>
      <c r="B3616" s="24">
        <v>5368000642</v>
      </c>
      <c r="C3616" s="26">
        <v>43938</v>
      </c>
      <c r="D3616" s="27">
        <v>100000</v>
      </c>
      <c r="E3616" s="28" t="s">
        <v>9</v>
      </c>
      <c r="F3616" s="24">
        <v>12</v>
      </c>
      <c r="G3616" s="36" t="s">
        <v>99</v>
      </c>
      <c r="H3616" s="38">
        <f>((VLOOKUP(F3616,'Data. Commission'!$B$2:$C$6,2,))/100)*D3616</f>
        <v>2000</v>
      </c>
      <c r="I3616" s="38" t="str">
        <f>VLOOKUP(A3616,'Data. User Inf'!$A$2:$D$13428,4,)</f>
        <v>unknown</v>
      </c>
      <c r="J3616" s="38" t="str">
        <f>VLOOKUP(A3616,'Data. User Inf'!$A$2:$E$13428,5,)</f>
        <v>MALE</v>
      </c>
      <c r="K3616" s="38" t="str">
        <f>VLOOKUP(A3616,'Data. User Inf'!$A$2:$E$13428,3,)</f>
        <v>Hà Nội</v>
      </c>
      <c r="L3616" s="38" t="str">
        <f>IF('Data. User Inf'!B3616&lt;'Data. Transactions'!C3616,"Current","New")</f>
        <v>Current</v>
      </c>
    </row>
    <row r="3617" spans="1:12" ht="15.75" customHeight="1" x14ac:dyDescent="0.25">
      <c r="A3617" s="24">
        <v>43150140</v>
      </c>
      <c r="B3617" s="24">
        <v>5374042218</v>
      </c>
      <c r="C3617" s="26">
        <v>43938</v>
      </c>
      <c r="D3617" s="27">
        <v>20000</v>
      </c>
      <c r="E3617" s="28" t="s">
        <v>86</v>
      </c>
      <c r="F3617" s="24">
        <v>14</v>
      </c>
      <c r="G3617" s="36" t="s">
        <v>99</v>
      </c>
      <c r="H3617" s="38">
        <f>((VLOOKUP(F3617,'Data. Commission'!$B$2:$C$6,2,))/100)*D3617</f>
        <v>800</v>
      </c>
      <c r="I3617" s="38" t="str">
        <f>VLOOKUP(A3617,'Data. User Inf'!$A$2:$D$13428,4,)</f>
        <v>18_to_22</v>
      </c>
      <c r="J3617" s="38" t="str">
        <f>VLOOKUP(A3617,'Data. User Inf'!$A$2:$E$13428,5,)</f>
        <v>FEMALE</v>
      </c>
      <c r="K3617" s="38" t="str">
        <f>VLOOKUP(A3617,'Data. User Inf'!$A$2:$E$13428,3,)</f>
        <v>Unknown</v>
      </c>
      <c r="L3617" s="38" t="str">
        <f>IF('Data. User Inf'!B3617&lt;'Data. Transactions'!C3617,"Current","New")</f>
        <v>Current</v>
      </c>
    </row>
    <row r="3618" spans="1:12" ht="15.75" customHeight="1" x14ac:dyDescent="0.25">
      <c r="A3618" s="24">
        <v>28664601</v>
      </c>
      <c r="B3618" s="24">
        <v>5373152372</v>
      </c>
      <c r="C3618" s="26">
        <v>43938</v>
      </c>
      <c r="D3618" s="27">
        <v>50000</v>
      </c>
      <c r="E3618" s="28" t="s">
        <v>9</v>
      </c>
      <c r="F3618" s="24">
        <v>12</v>
      </c>
      <c r="G3618" s="36" t="s">
        <v>99</v>
      </c>
      <c r="H3618" s="38">
        <f>((VLOOKUP(F3618,'Data. Commission'!$B$2:$C$6,2,))/100)*D3618</f>
        <v>1000</v>
      </c>
      <c r="I3618" s="38" t="str">
        <f>VLOOKUP(A3618,'Data. User Inf'!$A$2:$D$13428,4,)</f>
        <v>23_to_27</v>
      </c>
      <c r="J3618" s="38" t="str">
        <f>VLOOKUP(A3618,'Data. User Inf'!$A$2:$E$13428,5,)</f>
        <v>MALE</v>
      </c>
      <c r="K3618" s="38" t="str">
        <f>VLOOKUP(A3618,'Data. User Inf'!$A$2:$E$13428,3,)</f>
        <v>Unknown</v>
      </c>
      <c r="L3618" s="38" t="str">
        <f>IF('Data. User Inf'!B3618&lt;'Data. Transactions'!C3618,"Current","New")</f>
        <v>Current</v>
      </c>
    </row>
    <row r="3619" spans="1:12" ht="15.75" customHeight="1" x14ac:dyDescent="0.25">
      <c r="A3619" s="24">
        <v>47364146</v>
      </c>
      <c r="B3619" s="24">
        <v>5373637091</v>
      </c>
      <c r="C3619" s="26">
        <v>43938</v>
      </c>
      <c r="D3619" s="27">
        <v>100000</v>
      </c>
      <c r="E3619" s="28" t="s">
        <v>86</v>
      </c>
      <c r="F3619" s="24">
        <v>14</v>
      </c>
      <c r="G3619" s="36" t="s">
        <v>99</v>
      </c>
      <c r="H3619" s="38">
        <f>((VLOOKUP(F3619,'Data. Commission'!$B$2:$C$6,2,))/100)*D3619</f>
        <v>4000</v>
      </c>
      <c r="I3619" s="38" t="str">
        <f>VLOOKUP(A3619,'Data. User Inf'!$A$2:$D$13428,4,)</f>
        <v>23_to_27</v>
      </c>
      <c r="J3619" s="38" t="str">
        <f>VLOOKUP(A3619,'Data. User Inf'!$A$2:$E$13428,5,)</f>
        <v>MALE</v>
      </c>
      <c r="K3619" s="38" t="str">
        <f>VLOOKUP(A3619,'Data. User Inf'!$A$2:$E$13428,3,)</f>
        <v>Other Cities</v>
      </c>
      <c r="L3619" s="38" t="str">
        <f>IF('Data. User Inf'!B3619&lt;'Data. Transactions'!C3619,"Current","New")</f>
        <v>Current</v>
      </c>
    </row>
    <row r="3620" spans="1:12" ht="15.75" customHeight="1" x14ac:dyDescent="0.25">
      <c r="A3620" s="24">
        <v>43414603</v>
      </c>
      <c r="B3620" s="24">
        <v>5369832171</v>
      </c>
      <c r="C3620" s="26">
        <v>43938</v>
      </c>
      <c r="D3620" s="27">
        <v>10000</v>
      </c>
      <c r="E3620" s="28" t="s">
        <v>87</v>
      </c>
      <c r="F3620" s="24">
        <v>15</v>
      </c>
      <c r="G3620" s="36" t="s">
        <v>99</v>
      </c>
      <c r="H3620" s="38">
        <f>((VLOOKUP(F3620,'Data. Commission'!$B$2:$C$6,2,))/100)*D3620</f>
        <v>400</v>
      </c>
      <c r="I3620" s="38" t="str">
        <f>VLOOKUP(A3620,'Data. User Inf'!$A$2:$D$13428,4,)</f>
        <v>23_to_27</v>
      </c>
      <c r="J3620" s="38" t="str">
        <f>VLOOKUP(A3620,'Data. User Inf'!$A$2:$E$13428,5,)</f>
        <v>FEMALE</v>
      </c>
      <c r="K3620" s="38" t="str">
        <f>VLOOKUP(A3620,'Data. User Inf'!$A$2:$E$13428,3,)</f>
        <v>Hồ Chí Minh</v>
      </c>
      <c r="L3620" s="38" t="str">
        <f>IF('Data. User Inf'!B3620&lt;'Data. Transactions'!C3620,"Current","New")</f>
        <v>Current</v>
      </c>
    </row>
    <row r="3621" spans="1:12" ht="15.75" customHeight="1" x14ac:dyDescent="0.25">
      <c r="A3621" s="24">
        <v>49493770</v>
      </c>
      <c r="B3621" s="24">
        <v>5368982274</v>
      </c>
      <c r="C3621" s="26">
        <v>43938</v>
      </c>
      <c r="D3621" s="27">
        <v>50000</v>
      </c>
      <c r="E3621" s="28" t="s">
        <v>9</v>
      </c>
      <c r="F3621" s="24">
        <v>12</v>
      </c>
      <c r="G3621" s="36" t="s">
        <v>99</v>
      </c>
      <c r="H3621" s="38">
        <f>((VLOOKUP(F3621,'Data. Commission'!$B$2:$C$6,2,))/100)*D3621</f>
        <v>1000</v>
      </c>
      <c r="I3621" s="38" t="str">
        <f>VLOOKUP(A3621,'Data. User Inf'!$A$2:$D$13428,4,)</f>
        <v>23_to_27</v>
      </c>
      <c r="J3621" s="38" t="str">
        <f>VLOOKUP(A3621,'Data. User Inf'!$A$2:$E$13428,5,)</f>
        <v>FEMALE</v>
      </c>
      <c r="K3621" s="38" t="str">
        <f>VLOOKUP(A3621,'Data. User Inf'!$A$2:$E$13428,3,)</f>
        <v>Unknown</v>
      </c>
      <c r="L3621" s="38" t="str">
        <f>IF('Data. User Inf'!B3621&lt;'Data. Transactions'!C3621,"Current","New")</f>
        <v>Current</v>
      </c>
    </row>
    <row r="3622" spans="1:12" ht="15.75" customHeight="1" x14ac:dyDescent="0.25">
      <c r="A3622" s="24">
        <v>45173838</v>
      </c>
      <c r="B3622" s="24">
        <v>5369458289</v>
      </c>
      <c r="C3622" s="26">
        <v>43938</v>
      </c>
      <c r="D3622" s="27">
        <v>10000</v>
      </c>
      <c r="E3622" s="28" t="s">
        <v>9</v>
      </c>
      <c r="F3622" s="24">
        <v>12</v>
      </c>
      <c r="G3622" s="36" t="s">
        <v>99</v>
      </c>
      <c r="H3622" s="38">
        <f>((VLOOKUP(F3622,'Data. Commission'!$B$2:$C$6,2,))/100)*D3622</f>
        <v>200</v>
      </c>
      <c r="I3622" s="38" t="str">
        <f>VLOOKUP(A3622,'Data. User Inf'!$A$2:$D$13428,4,)</f>
        <v>23_to_27</v>
      </c>
      <c r="J3622" s="38" t="str">
        <f>VLOOKUP(A3622,'Data. User Inf'!$A$2:$E$13428,5,)</f>
        <v>FEMALE</v>
      </c>
      <c r="K3622" s="38" t="str">
        <f>VLOOKUP(A3622,'Data. User Inf'!$A$2:$E$13428,3,)</f>
        <v>Other Cities</v>
      </c>
      <c r="L3622" s="38" t="str">
        <f>IF('Data. User Inf'!B3622&lt;'Data. Transactions'!C3622,"Current","New")</f>
        <v>Current</v>
      </c>
    </row>
    <row r="3623" spans="1:12" ht="15.75" customHeight="1" x14ac:dyDescent="0.25">
      <c r="A3623" s="24">
        <v>41668876</v>
      </c>
      <c r="B3623" s="24">
        <v>5367501118</v>
      </c>
      <c r="C3623" s="26">
        <v>43938</v>
      </c>
      <c r="D3623" s="27">
        <v>20000</v>
      </c>
      <c r="E3623" s="28" t="s">
        <v>60</v>
      </c>
      <c r="F3623" s="24">
        <v>13</v>
      </c>
      <c r="G3623" s="36" t="s">
        <v>99</v>
      </c>
      <c r="H3623" s="38">
        <f>((VLOOKUP(F3623,'Data. Commission'!$B$2:$C$6,2,))/100)*D3623</f>
        <v>600</v>
      </c>
      <c r="I3623" s="38" t="str">
        <f>VLOOKUP(A3623,'Data. User Inf'!$A$2:$D$13428,4,)</f>
        <v>23_to_27</v>
      </c>
      <c r="J3623" s="38" t="str">
        <f>VLOOKUP(A3623,'Data. User Inf'!$A$2:$E$13428,5,)</f>
        <v>MALE</v>
      </c>
      <c r="K3623" s="38" t="str">
        <f>VLOOKUP(A3623,'Data. User Inf'!$A$2:$E$13428,3,)</f>
        <v>Other Cities</v>
      </c>
      <c r="L3623" s="38" t="str">
        <f>IF('Data. User Inf'!B3623&lt;'Data. Transactions'!C3623,"Current","New")</f>
        <v>Current</v>
      </c>
    </row>
    <row r="3624" spans="1:12" ht="15.75" customHeight="1" x14ac:dyDescent="0.25">
      <c r="A3624" s="24">
        <v>42290253</v>
      </c>
      <c r="B3624" s="24">
        <v>5374474185</v>
      </c>
      <c r="C3624" s="26">
        <v>43938</v>
      </c>
      <c r="D3624" s="27">
        <v>20000</v>
      </c>
      <c r="E3624" s="28" t="s">
        <v>9</v>
      </c>
      <c r="F3624" s="24">
        <v>12</v>
      </c>
      <c r="G3624" s="36" t="s">
        <v>99</v>
      </c>
      <c r="H3624" s="38">
        <f>((VLOOKUP(F3624,'Data. Commission'!$B$2:$C$6,2,))/100)*D3624</f>
        <v>400</v>
      </c>
      <c r="I3624" s="38" t="str">
        <f>VLOOKUP(A3624,'Data. User Inf'!$A$2:$D$13428,4,)</f>
        <v>23_to_27</v>
      </c>
      <c r="J3624" s="38" t="str">
        <f>VLOOKUP(A3624,'Data. User Inf'!$A$2:$E$13428,5,)</f>
        <v>MALE</v>
      </c>
      <c r="K3624" s="38" t="str">
        <f>VLOOKUP(A3624,'Data. User Inf'!$A$2:$E$13428,3,)</f>
        <v>Other Cities</v>
      </c>
      <c r="L3624" s="38" t="str">
        <f>IF('Data. User Inf'!B3624&lt;'Data. Transactions'!C3624,"Current","New")</f>
        <v>Current</v>
      </c>
    </row>
    <row r="3625" spans="1:12" ht="15.75" customHeight="1" x14ac:dyDescent="0.25">
      <c r="A3625" s="24">
        <v>42547888</v>
      </c>
      <c r="B3625" s="24">
        <v>5373557755</v>
      </c>
      <c r="C3625" s="26">
        <v>43938</v>
      </c>
      <c r="D3625" s="27">
        <v>20000</v>
      </c>
      <c r="E3625" s="28" t="s">
        <v>60</v>
      </c>
      <c r="F3625" s="24">
        <v>13</v>
      </c>
      <c r="G3625" s="36" t="s">
        <v>99</v>
      </c>
      <c r="H3625" s="38">
        <f>((VLOOKUP(F3625,'Data. Commission'!$B$2:$C$6,2,))/100)*D3625</f>
        <v>600</v>
      </c>
      <c r="I3625" s="38" t="str">
        <f>VLOOKUP(A3625,'Data. User Inf'!$A$2:$D$13428,4,)</f>
        <v>23_to_27</v>
      </c>
      <c r="J3625" s="38" t="str">
        <f>VLOOKUP(A3625,'Data. User Inf'!$A$2:$E$13428,5,)</f>
        <v>FEMALE</v>
      </c>
      <c r="K3625" s="38" t="str">
        <f>VLOOKUP(A3625,'Data. User Inf'!$A$2:$E$13428,3,)</f>
        <v>Other Cities</v>
      </c>
      <c r="L3625" s="38" t="str">
        <f>IF('Data. User Inf'!B3625&lt;'Data. Transactions'!C3625,"Current","New")</f>
        <v>Current</v>
      </c>
    </row>
    <row r="3626" spans="1:12" ht="15.75" customHeight="1" x14ac:dyDescent="0.25">
      <c r="A3626" s="24">
        <v>46322213</v>
      </c>
      <c r="B3626" s="24">
        <v>5372241452</v>
      </c>
      <c r="C3626" s="26">
        <v>43938</v>
      </c>
      <c r="D3626" s="27">
        <v>10000</v>
      </c>
      <c r="E3626" s="28" t="s">
        <v>86</v>
      </c>
      <c r="F3626" s="24">
        <v>14</v>
      </c>
      <c r="G3626" s="36" t="s">
        <v>99</v>
      </c>
      <c r="H3626" s="38">
        <f>((VLOOKUP(F3626,'Data. Commission'!$B$2:$C$6,2,))/100)*D3626</f>
        <v>400</v>
      </c>
      <c r="I3626" s="38" t="str">
        <f>VLOOKUP(A3626,'Data. User Inf'!$A$2:$D$13428,4,)</f>
        <v>23_to_27</v>
      </c>
      <c r="J3626" s="38" t="str">
        <f>VLOOKUP(A3626,'Data. User Inf'!$A$2:$E$13428,5,)</f>
        <v>MALE</v>
      </c>
      <c r="K3626" s="38" t="str">
        <f>VLOOKUP(A3626,'Data. User Inf'!$A$2:$E$13428,3,)</f>
        <v>Other Cities</v>
      </c>
      <c r="L3626" s="38" t="str">
        <f>IF('Data. User Inf'!B3626&lt;'Data. Transactions'!C3626,"Current","New")</f>
        <v>Current</v>
      </c>
    </row>
    <row r="3627" spans="1:12" ht="15.75" customHeight="1" x14ac:dyDescent="0.25">
      <c r="A3627" s="24">
        <v>5602487</v>
      </c>
      <c r="B3627" s="24">
        <v>5365672485</v>
      </c>
      <c r="C3627" s="26">
        <v>43938</v>
      </c>
      <c r="D3627" s="27">
        <v>10000</v>
      </c>
      <c r="E3627" s="28" t="s">
        <v>86</v>
      </c>
      <c r="F3627" s="24">
        <v>14</v>
      </c>
      <c r="G3627" s="36" t="s">
        <v>99</v>
      </c>
      <c r="H3627" s="38">
        <f>((VLOOKUP(F3627,'Data. Commission'!$B$2:$C$6,2,))/100)*D3627</f>
        <v>400</v>
      </c>
      <c r="I3627" s="38" t="str">
        <f>VLOOKUP(A3627,'Data. User Inf'!$A$2:$D$13428,4,)</f>
        <v>28_to_32</v>
      </c>
      <c r="J3627" s="38" t="str">
        <f>VLOOKUP(A3627,'Data. User Inf'!$A$2:$E$13428,5,)</f>
        <v>MALE</v>
      </c>
      <c r="K3627" s="38" t="str">
        <f>VLOOKUP(A3627,'Data. User Inf'!$A$2:$E$13428,3,)</f>
        <v>Other Cities</v>
      </c>
      <c r="L3627" s="38" t="str">
        <f>IF('Data. User Inf'!B3627&lt;'Data. Transactions'!C3627,"Current","New")</f>
        <v>Current</v>
      </c>
    </row>
    <row r="3628" spans="1:12" ht="15.75" customHeight="1" x14ac:dyDescent="0.25">
      <c r="A3628" s="24">
        <v>30923323</v>
      </c>
      <c r="B3628" s="24">
        <v>5373588362</v>
      </c>
      <c r="C3628" s="26">
        <v>43938</v>
      </c>
      <c r="D3628" s="27">
        <v>10000</v>
      </c>
      <c r="E3628" s="28" t="s">
        <v>60</v>
      </c>
      <c r="F3628" s="24">
        <v>13</v>
      </c>
      <c r="G3628" s="36" t="s">
        <v>99</v>
      </c>
      <c r="H3628" s="38">
        <f>((VLOOKUP(F3628,'Data. Commission'!$B$2:$C$6,2,))/100)*D3628</f>
        <v>300</v>
      </c>
      <c r="I3628" s="38" t="str">
        <f>VLOOKUP(A3628,'Data. User Inf'!$A$2:$D$13428,4,)</f>
        <v>28_to_32</v>
      </c>
      <c r="J3628" s="38" t="str">
        <f>VLOOKUP(A3628,'Data. User Inf'!$A$2:$E$13428,5,)</f>
        <v>FEMALE</v>
      </c>
      <c r="K3628" s="38" t="str">
        <f>VLOOKUP(A3628,'Data. User Inf'!$A$2:$E$13428,3,)</f>
        <v>Hà Nội</v>
      </c>
      <c r="L3628" s="38" t="str">
        <f>IF('Data. User Inf'!B3628&lt;'Data. Transactions'!C3628,"Current","New")</f>
        <v>Current</v>
      </c>
    </row>
    <row r="3629" spans="1:12" ht="15.75" customHeight="1" x14ac:dyDescent="0.25">
      <c r="A3629" s="24">
        <v>48464073</v>
      </c>
      <c r="B3629" s="24">
        <v>5367313653</v>
      </c>
      <c r="C3629" s="26">
        <v>43938</v>
      </c>
      <c r="D3629" s="27">
        <v>100000</v>
      </c>
      <c r="E3629" s="28" t="s">
        <v>9</v>
      </c>
      <c r="F3629" s="24">
        <v>12</v>
      </c>
      <c r="G3629" s="36" t="s">
        <v>99</v>
      </c>
      <c r="H3629" s="38">
        <f>((VLOOKUP(F3629,'Data. Commission'!$B$2:$C$6,2,))/100)*D3629</f>
        <v>2000</v>
      </c>
      <c r="I3629" s="38" t="str">
        <f>VLOOKUP(A3629,'Data. User Inf'!$A$2:$D$13428,4,)</f>
        <v>28_to_32</v>
      </c>
      <c r="J3629" s="38" t="str">
        <f>VLOOKUP(A3629,'Data. User Inf'!$A$2:$E$13428,5,)</f>
        <v>FEMALE</v>
      </c>
      <c r="K3629" s="38" t="str">
        <f>VLOOKUP(A3629,'Data. User Inf'!$A$2:$E$13428,3,)</f>
        <v>Other Cities</v>
      </c>
      <c r="L3629" s="38" t="str">
        <f>IF('Data. User Inf'!B3629&lt;'Data. Transactions'!C3629,"Current","New")</f>
        <v>New</v>
      </c>
    </row>
    <row r="3630" spans="1:12" ht="15.75" customHeight="1" x14ac:dyDescent="0.25">
      <c r="A3630" s="24">
        <v>52702028</v>
      </c>
      <c r="B3630" s="24">
        <v>5374387327</v>
      </c>
      <c r="C3630" s="26">
        <v>43938</v>
      </c>
      <c r="D3630" s="27">
        <v>20000</v>
      </c>
      <c r="E3630" s="28" t="s">
        <v>9</v>
      </c>
      <c r="F3630" s="24">
        <v>12</v>
      </c>
      <c r="G3630" s="36" t="s">
        <v>99</v>
      </c>
      <c r="H3630" s="38">
        <f>((VLOOKUP(F3630,'Data. Commission'!$B$2:$C$6,2,))/100)*D3630</f>
        <v>400</v>
      </c>
      <c r="I3630" s="38" t="str">
        <f>VLOOKUP(A3630,'Data. User Inf'!$A$2:$D$13428,4,)</f>
        <v>28_to_32</v>
      </c>
      <c r="J3630" s="38" t="str">
        <f>VLOOKUP(A3630,'Data. User Inf'!$A$2:$E$13428,5,)</f>
        <v>MALE</v>
      </c>
      <c r="K3630" s="38" t="str">
        <f>VLOOKUP(A3630,'Data. User Inf'!$A$2:$E$13428,3,)</f>
        <v>Hồ Chí Minh</v>
      </c>
      <c r="L3630" s="38" t="str">
        <f>IF('Data. User Inf'!B3630&lt;'Data. Transactions'!C3630,"Current","New")</f>
        <v>New</v>
      </c>
    </row>
    <row r="3631" spans="1:12" ht="15.75" customHeight="1" x14ac:dyDescent="0.25">
      <c r="A3631" s="24">
        <v>37292668</v>
      </c>
      <c r="B3631" s="24">
        <v>5370026719</v>
      </c>
      <c r="C3631" s="26">
        <v>43938</v>
      </c>
      <c r="D3631" s="27">
        <v>50000</v>
      </c>
      <c r="E3631" s="28" t="s">
        <v>60</v>
      </c>
      <c r="F3631" s="24">
        <v>13</v>
      </c>
      <c r="G3631" s="36" t="s">
        <v>99</v>
      </c>
      <c r="H3631" s="38">
        <f>((VLOOKUP(F3631,'Data. Commission'!$B$2:$C$6,2,))/100)*D3631</f>
        <v>1500</v>
      </c>
      <c r="I3631" s="38" t="str">
        <f>VLOOKUP(A3631,'Data. User Inf'!$A$2:$D$13428,4,)</f>
        <v>28_to_32</v>
      </c>
      <c r="J3631" s="38" t="str">
        <f>VLOOKUP(A3631,'Data. User Inf'!$A$2:$E$13428,5,)</f>
        <v>MALE</v>
      </c>
      <c r="K3631" s="38" t="str">
        <f>VLOOKUP(A3631,'Data. User Inf'!$A$2:$E$13428,3,)</f>
        <v>Other Cities</v>
      </c>
      <c r="L3631" s="38" t="str">
        <f>IF('Data. User Inf'!B3631&lt;'Data. Transactions'!C3631,"Current","New")</f>
        <v>Current</v>
      </c>
    </row>
    <row r="3632" spans="1:12" ht="15.75" customHeight="1" x14ac:dyDescent="0.25">
      <c r="A3632" s="24">
        <v>35347861</v>
      </c>
      <c r="B3632" s="24">
        <v>5373912578</v>
      </c>
      <c r="C3632" s="26">
        <v>43938</v>
      </c>
      <c r="D3632" s="27">
        <v>50000</v>
      </c>
      <c r="E3632" s="28" t="s">
        <v>9</v>
      </c>
      <c r="F3632" s="24">
        <v>12</v>
      </c>
      <c r="G3632" s="36" t="s">
        <v>99</v>
      </c>
      <c r="H3632" s="38">
        <f>((VLOOKUP(F3632,'Data. Commission'!$B$2:$C$6,2,))/100)*D3632</f>
        <v>1000</v>
      </c>
      <c r="I3632" s="38" t="str">
        <f>VLOOKUP(A3632,'Data. User Inf'!$A$2:$D$13428,4,)</f>
        <v>28_to_32</v>
      </c>
      <c r="J3632" s="38" t="str">
        <f>VLOOKUP(A3632,'Data. User Inf'!$A$2:$E$13428,5,)</f>
        <v>MALE</v>
      </c>
      <c r="K3632" s="38" t="str">
        <f>VLOOKUP(A3632,'Data. User Inf'!$A$2:$E$13428,3,)</f>
        <v>Other Cities</v>
      </c>
      <c r="L3632" s="38" t="str">
        <f>IF('Data. User Inf'!B3632&lt;'Data. Transactions'!C3632,"Current","New")</f>
        <v>New</v>
      </c>
    </row>
    <row r="3633" spans="1:12" ht="15.75" customHeight="1" x14ac:dyDescent="0.25">
      <c r="A3633" s="24">
        <v>36663275</v>
      </c>
      <c r="B3633" s="24">
        <v>5369001442</v>
      </c>
      <c r="C3633" s="26">
        <v>43938</v>
      </c>
      <c r="D3633" s="27">
        <v>10000</v>
      </c>
      <c r="E3633" s="28" t="s">
        <v>86</v>
      </c>
      <c r="F3633" s="24">
        <v>14</v>
      </c>
      <c r="G3633" s="36" t="s">
        <v>99</v>
      </c>
      <c r="H3633" s="38">
        <f>((VLOOKUP(F3633,'Data. Commission'!$B$2:$C$6,2,))/100)*D3633</f>
        <v>400</v>
      </c>
      <c r="I3633" s="38" t="str">
        <f>VLOOKUP(A3633,'Data. User Inf'!$A$2:$D$13428,4,)</f>
        <v>33_to_37</v>
      </c>
      <c r="J3633" s="38" t="str">
        <f>VLOOKUP(A3633,'Data. User Inf'!$A$2:$E$13428,5,)</f>
        <v>MALE</v>
      </c>
      <c r="K3633" s="38" t="str">
        <f>VLOOKUP(A3633,'Data. User Inf'!$A$2:$E$13428,3,)</f>
        <v>Other Cities</v>
      </c>
      <c r="L3633" s="38" t="str">
        <f>IF('Data. User Inf'!B3633&lt;'Data. Transactions'!C3633,"Current","New")</f>
        <v>Current</v>
      </c>
    </row>
    <row r="3634" spans="1:12" ht="15.75" customHeight="1" x14ac:dyDescent="0.25">
      <c r="A3634" s="24">
        <v>52074327</v>
      </c>
      <c r="B3634" s="24">
        <v>5367419696</v>
      </c>
      <c r="C3634" s="26">
        <v>43938</v>
      </c>
      <c r="D3634" s="27">
        <v>50000</v>
      </c>
      <c r="E3634" s="28" t="s">
        <v>9</v>
      </c>
      <c r="F3634" s="24">
        <v>12</v>
      </c>
      <c r="G3634" s="36" t="s">
        <v>99</v>
      </c>
      <c r="H3634" s="38">
        <f>((VLOOKUP(F3634,'Data. Commission'!$B$2:$C$6,2,))/100)*D3634</f>
        <v>1000</v>
      </c>
      <c r="I3634" s="38" t="str">
        <f>VLOOKUP(A3634,'Data. User Inf'!$A$2:$D$13428,4,)</f>
        <v>33_to_37</v>
      </c>
      <c r="J3634" s="38" t="str">
        <f>VLOOKUP(A3634,'Data. User Inf'!$A$2:$E$13428,5,)</f>
        <v>MALE</v>
      </c>
      <c r="K3634" s="38" t="str">
        <f>VLOOKUP(A3634,'Data. User Inf'!$A$2:$E$13428,3,)</f>
        <v>Other Cities</v>
      </c>
      <c r="L3634" s="38" t="str">
        <f>IF('Data. User Inf'!B3634&lt;'Data. Transactions'!C3634,"Current","New")</f>
        <v>Current</v>
      </c>
    </row>
    <row r="3635" spans="1:12" ht="15.75" customHeight="1" x14ac:dyDescent="0.25">
      <c r="A3635" s="24">
        <v>36532198</v>
      </c>
      <c r="B3635" s="24">
        <v>5374564745</v>
      </c>
      <c r="C3635" s="26">
        <v>43938</v>
      </c>
      <c r="D3635" s="27">
        <v>50000</v>
      </c>
      <c r="E3635" s="28" t="s">
        <v>86</v>
      </c>
      <c r="F3635" s="24">
        <v>14</v>
      </c>
      <c r="G3635" s="36" t="s">
        <v>99</v>
      </c>
      <c r="H3635" s="38">
        <f>((VLOOKUP(F3635,'Data. Commission'!$B$2:$C$6,2,))/100)*D3635</f>
        <v>2000</v>
      </c>
      <c r="I3635" s="38" t="str">
        <f>VLOOKUP(A3635,'Data. User Inf'!$A$2:$D$13428,4,)</f>
        <v>33_to_37</v>
      </c>
      <c r="J3635" s="38" t="str">
        <f>VLOOKUP(A3635,'Data. User Inf'!$A$2:$E$13428,5,)</f>
        <v>MALE</v>
      </c>
      <c r="K3635" s="38" t="str">
        <f>VLOOKUP(A3635,'Data. User Inf'!$A$2:$E$13428,3,)</f>
        <v>Other Cities</v>
      </c>
      <c r="L3635" s="38" t="str">
        <f>IF('Data. User Inf'!B3635&lt;'Data. Transactions'!C3635,"Current","New")</f>
        <v>New</v>
      </c>
    </row>
    <row r="3636" spans="1:12" ht="15.75" customHeight="1" x14ac:dyDescent="0.25">
      <c r="A3636" s="24">
        <v>4563411</v>
      </c>
      <c r="B3636" s="24">
        <v>5371668293</v>
      </c>
      <c r="C3636" s="26">
        <v>43938</v>
      </c>
      <c r="D3636" s="27">
        <v>100000</v>
      </c>
      <c r="E3636" s="28" t="s">
        <v>86</v>
      </c>
      <c r="F3636" s="24">
        <v>14</v>
      </c>
      <c r="G3636" s="36" t="s">
        <v>49</v>
      </c>
      <c r="H3636" s="38">
        <f>((VLOOKUP(F3636,'Data. Commission'!$B$2:$C$6,2,))/100)*D3636</f>
        <v>4000</v>
      </c>
      <c r="I3636" s="38" t="str">
        <f>VLOOKUP(A3636,'Data. User Inf'!$A$2:$D$13428,4,)</f>
        <v>23_to_27</v>
      </c>
      <c r="J3636" s="38" t="str">
        <f>VLOOKUP(A3636,'Data. User Inf'!$A$2:$E$13428,5,)</f>
        <v>FEMALE</v>
      </c>
      <c r="K3636" s="38" t="str">
        <f>VLOOKUP(A3636,'Data. User Inf'!$A$2:$E$13428,3,)</f>
        <v>Hồ Chí Minh</v>
      </c>
      <c r="L3636" s="38" t="str">
        <f>IF('Data. User Inf'!B3636&lt;'Data. Transactions'!C3636,"Current","New")</f>
        <v>New</v>
      </c>
    </row>
    <row r="3637" spans="1:12" ht="15.75" customHeight="1" x14ac:dyDescent="0.25">
      <c r="A3637" s="24">
        <v>50479665</v>
      </c>
      <c r="B3637" s="24">
        <v>5366162005</v>
      </c>
      <c r="C3637" s="26">
        <v>43938</v>
      </c>
      <c r="D3637" s="27">
        <v>20000</v>
      </c>
      <c r="E3637" s="24" t="s">
        <v>60</v>
      </c>
      <c r="F3637" s="24">
        <v>13</v>
      </c>
      <c r="G3637" s="37"/>
      <c r="H3637" s="38">
        <f>((VLOOKUP(F3637,'Data. Commission'!$B$2:$C$6,2,))/100)*D3637</f>
        <v>600</v>
      </c>
      <c r="I3637" s="38" t="str">
        <f>VLOOKUP(A3637,'Data. User Inf'!$A$2:$D$13428,4,)</f>
        <v>23_to_27</v>
      </c>
      <c r="J3637" s="38" t="str">
        <f>VLOOKUP(A3637,'Data. User Inf'!$A$2:$E$13428,5,)</f>
        <v>MALE</v>
      </c>
      <c r="K3637" s="38" t="str">
        <f>VLOOKUP(A3637,'Data. User Inf'!$A$2:$E$13428,3,)</f>
        <v>Other Cities</v>
      </c>
      <c r="L3637" s="38" t="str">
        <f>IF('Data. User Inf'!B3637&lt;'Data. Transactions'!C3637,"Current","New")</f>
        <v>New</v>
      </c>
    </row>
    <row r="3638" spans="1:12" ht="15.75" customHeight="1" x14ac:dyDescent="0.25">
      <c r="A3638" s="24">
        <v>39734150</v>
      </c>
      <c r="B3638" s="24">
        <v>5382650440</v>
      </c>
      <c r="C3638" s="26">
        <v>43939</v>
      </c>
      <c r="D3638" s="27">
        <v>10000</v>
      </c>
      <c r="E3638" s="28" t="s">
        <v>86</v>
      </c>
      <c r="F3638" s="24">
        <v>14</v>
      </c>
      <c r="G3638" s="37"/>
      <c r="H3638" s="38">
        <f>((VLOOKUP(F3638,'Data. Commission'!$B$2:$C$6,2,))/100)*D3638</f>
        <v>400</v>
      </c>
      <c r="I3638" s="38" t="str">
        <f>VLOOKUP(A3638,'Data. User Inf'!$A$2:$D$13428,4,)</f>
        <v>&gt;37</v>
      </c>
      <c r="J3638" s="38" t="str">
        <f>VLOOKUP(A3638,'Data. User Inf'!$A$2:$E$13428,5,)</f>
        <v>FEMALE</v>
      </c>
      <c r="K3638" s="38" t="str">
        <f>VLOOKUP(A3638,'Data. User Inf'!$A$2:$E$13428,3,)</f>
        <v>Hồ Chí Minh</v>
      </c>
      <c r="L3638" s="38" t="str">
        <f>IF('Data. User Inf'!B3638&lt;'Data. Transactions'!C3638,"Current","New")</f>
        <v>Current</v>
      </c>
    </row>
    <row r="3639" spans="1:12" ht="15.75" customHeight="1" x14ac:dyDescent="0.25">
      <c r="A3639" s="24">
        <v>35033408</v>
      </c>
      <c r="B3639" s="24">
        <v>5376901333</v>
      </c>
      <c r="C3639" s="26">
        <v>43939</v>
      </c>
      <c r="D3639" s="27">
        <v>30000</v>
      </c>
      <c r="E3639" s="28" t="s">
        <v>86</v>
      </c>
      <c r="F3639" s="24">
        <v>14</v>
      </c>
      <c r="G3639" s="36" t="s">
        <v>49</v>
      </c>
      <c r="H3639" s="38">
        <f>((VLOOKUP(F3639,'Data. Commission'!$B$2:$C$6,2,))/100)*D3639</f>
        <v>1200</v>
      </c>
      <c r="I3639" s="38" t="str">
        <f>VLOOKUP(A3639,'Data. User Inf'!$A$2:$D$13428,4,)</f>
        <v>33_to_37</v>
      </c>
      <c r="J3639" s="38" t="str">
        <f>VLOOKUP(A3639,'Data. User Inf'!$A$2:$E$13428,5,)</f>
        <v>FEMALE</v>
      </c>
      <c r="K3639" s="38" t="str">
        <f>VLOOKUP(A3639,'Data. User Inf'!$A$2:$E$13428,3,)</f>
        <v>Hồ Chí Minh</v>
      </c>
      <c r="L3639" s="38" t="str">
        <f>IF('Data. User Inf'!B3639&lt;'Data. Transactions'!C3639,"Current","New")</f>
        <v>Current</v>
      </c>
    </row>
    <row r="3640" spans="1:12" ht="15.75" customHeight="1" x14ac:dyDescent="0.25">
      <c r="A3640" s="24">
        <v>37297497</v>
      </c>
      <c r="B3640" s="24">
        <v>5378611424</v>
      </c>
      <c r="C3640" s="26">
        <v>43939</v>
      </c>
      <c r="D3640" s="27">
        <v>50000</v>
      </c>
      <c r="E3640" s="28" t="s">
        <v>86</v>
      </c>
      <c r="F3640" s="24">
        <v>14</v>
      </c>
      <c r="G3640" s="37"/>
      <c r="H3640" s="38">
        <f>((VLOOKUP(F3640,'Data. Commission'!$B$2:$C$6,2,))/100)*D3640</f>
        <v>2000</v>
      </c>
      <c r="I3640" s="38" t="str">
        <f>VLOOKUP(A3640,'Data. User Inf'!$A$2:$D$13428,4,)</f>
        <v>23_to_27</v>
      </c>
      <c r="J3640" s="38" t="str">
        <f>VLOOKUP(A3640,'Data. User Inf'!$A$2:$E$13428,5,)</f>
        <v>FEMALE</v>
      </c>
      <c r="K3640" s="38" t="str">
        <f>VLOOKUP(A3640,'Data. User Inf'!$A$2:$E$13428,3,)</f>
        <v>Hồ Chí Minh</v>
      </c>
      <c r="L3640" s="38" t="str">
        <f>IF('Data. User Inf'!B3640&lt;'Data. Transactions'!C3640,"Current","New")</f>
        <v>New</v>
      </c>
    </row>
    <row r="3641" spans="1:12" ht="15.75" customHeight="1" x14ac:dyDescent="0.25">
      <c r="A3641" s="24">
        <v>9445024</v>
      </c>
      <c r="B3641" s="24">
        <v>5379879098</v>
      </c>
      <c r="C3641" s="26">
        <v>43939</v>
      </c>
      <c r="D3641" s="27">
        <v>50000</v>
      </c>
      <c r="E3641" s="28" t="s">
        <v>60</v>
      </c>
      <c r="F3641" s="24">
        <v>13</v>
      </c>
      <c r="G3641" s="37"/>
      <c r="H3641" s="38">
        <f>((VLOOKUP(F3641,'Data. Commission'!$B$2:$C$6,2,))/100)*D3641</f>
        <v>1500</v>
      </c>
      <c r="I3641" s="38" t="str">
        <f>VLOOKUP(A3641,'Data. User Inf'!$A$2:$D$13428,4,)</f>
        <v>33_to_37</v>
      </c>
      <c r="J3641" s="38" t="str">
        <f>VLOOKUP(A3641,'Data. User Inf'!$A$2:$E$13428,5,)</f>
        <v>MALE</v>
      </c>
      <c r="K3641" s="38" t="str">
        <f>VLOOKUP(A3641,'Data. User Inf'!$A$2:$E$13428,3,)</f>
        <v>Hồ Chí Minh</v>
      </c>
      <c r="L3641" s="38" t="str">
        <f>IF('Data. User Inf'!B3641&lt;'Data. Transactions'!C3641,"Current","New")</f>
        <v>Current</v>
      </c>
    </row>
    <row r="3642" spans="1:12" ht="15.75" customHeight="1" x14ac:dyDescent="0.25">
      <c r="A3642" s="24">
        <v>51261807</v>
      </c>
      <c r="B3642" s="24">
        <v>5381694719</v>
      </c>
      <c r="C3642" s="26">
        <v>43939</v>
      </c>
      <c r="D3642" s="27">
        <v>50000</v>
      </c>
      <c r="E3642" s="28" t="s">
        <v>60</v>
      </c>
      <c r="F3642" s="24">
        <v>13</v>
      </c>
      <c r="G3642" s="36" t="s">
        <v>99</v>
      </c>
      <c r="H3642" s="38">
        <f>((VLOOKUP(F3642,'Data. Commission'!$B$2:$C$6,2,))/100)*D3642</f>
        <v>1500</v>
      </c>
      <c r="I3642" s="38" t="str">
        <f>VLOOKUP(A3642,'Data. User Inf'!$A$2:$D$13428,4,)</f>
        <v>&gt;37</v>
      </c>
      <c r="J3642" s="38" t="str">
        <f>VLOOKUP(A3642,'Data. User Inf'!$A$2:$E$13428,5,)</f>
        <v>FEMALE</v>
      </c>
      <c r="K3642" s="38" t="str">
        <f>VLOOKUP(A3642,'Data. User Inf'!$A$2:$E$13428,3,)</f>
        <v>Hồ Chí Minh</v>
      </c>
      <c r="L3642" s="38" t="str">
        <f>IF('Data. User Inf'!B3642&lt;'Data. Transactions'!C3642,"Current","New")</f>
        <v>New</v>
      </c>
    </row>
    <row r="3643" spans="1:12" ht="15.75" customHeight="1" x14ac:dyDescent="0.25">
      <c r="A3643" s="24">
        <v>52085710</v>
      </c>
      <c r="B3643" s="24">
        <v>5382764900</v>
      </c>
      <c r="C3643" s="26">
        <v>43939</v>
      </c>
      <c r="D3643" s="27">
        <v>50000</v>
      </c>
      <c r="E3643" s="28" t="s">
        <v>9</v>
      </c>
      <c r="F3643" s="24">
        <v>12</v>
      </c>
      <c r="G3643" s="36" t="s">
        <v>99</v>
      </c>
      <c r="H3643" s="38">
        <f>((VLOOKUP(F3643,'Data. Commission'!$B$2:$C$6,2,))/100)*D3643</f>
        <v>1000</v>
      </c>
      <c r="I3643" s="38" t="str">
        <f>VLOOKUP(A3643,'Data. User Inf'!$A$2:$D$13428,4,)</f>
        <v>unknown</v>
      </c>
      <c r="J3643" s="38" t="str">
        <f>VLOOKUP(A3643,'Data. User Inf'!$A$2:$E$13428,5,)</f>
        <v>MALE</v>
      </c>
      <c r="K3643" s="38" t="str">
        <f>VLOOKUP(A3643,'Data. User Inf'!$A$2:$E$13428,3,)</f>
        <v>Other Cities</v>
      </c>
      <c r="L3643" s="38" t="str">
        <f>IF('Data. User Inf'!B3643&lt;'Data. Transactions'!C3643,"Current","New")</f>
        <v>Current</v>
      </c>
    </row>
    <row r="3644" spans="1:12" ht="15.75" customHeight="1" x14ac:dyDescent="0.25">
      <c r="A3644" s="24">
        <v>54445618</v>
      </c>
      <c r="B3644" s="24">
        <v>5378597616</v>
      </c>
      <c r="C3644" s="26">
        <v>43939</v>
      </c>
      <c r="D3644" s="27">
        <v>10000</v>
      </c>
      <c r="E3644" s="28" t="s">
        <v>86</v>
      </c>
      <c r="F3644" s="24">
        <v>14</v>
      </c>
      <c r="G3644" s="36" t="s">
        <v>99</v>
      </c>
      <c r="H3644" s="38">
        <f>((VLOOKUP(F3644,'Data. Commission'!$B$2:$C$6,2,))/100)*D3644</f>
        <v>400</v>
      </c>
      <c r="I3644" s="38" t="str">
        <f>VLOOKUP(A3644,'Data. User Inf'!$A$2:$D$13428,4,)</f>
        <v>unknown</v>
      </c>
      <c r="J3644" s="38" t="str">
        <f>VLOOKUP(A3644,'Data. User Inf'!$A$2:$E$13428,5,)</f>
        <v>MALE</v>
      </c>
      <c r="K3644" s="38" t="str">
        <f>VLOOKUP(A3644,'Data. User Inf'!$A$2:$E$13428,3,)</f>
        <v>Hồ Chí Minh</v>
      </c>
      <c r="L3644" s="38" t="str">
        <f>IF('Data. User Inf'!B3644&lt;'Data. Transactions'!C3644,"Current","New")</f>
        <v>Current</v>
      </c>
    </row>
    <row r="3645" spans="1:12" ht="15.75" customHeight="1" x14ac:dyDescent="0.25">
      <c r="A3645" s="24">
        <v>46939499</v>
      </c>
      <c r="B3645" s="24">
        <v>5380110141</v>
      </c>
      <c r="C3645" s="26">
        <v>43939</v>
      </c>
      <c r="D3645" s="27">
        <v>10000</v>
      </c>
      <c r="E3645" s="28" t="s">
        <v>9</v>
      </c>
      <c r="F3645" s="24">
        <v>12</v>
      </c>
      <c r="G3645" s="36" t="s">
        <v>99</v>
      </c>
      <c r="H3645" s="38">
        <f>((VLOOKUP(F3645,'Data. Commission'!$B$2:$C$6,2,))/100)*D3645</f>
        <v>200</v>
      </c>
      <c r="I3645" s="38" t="str">
        <f>VLOOKUP(A3645,'Data. User Inf'!$A$2:$D$13428,4,)</f>
        <v>unknown</v>
      </c>
      <c r="J3645" s="38" t="str">
        <f>VLOOKUP(A3645,'Data. User Inf'!$A$2:$E$13428,5,)</f>
        <v>MALE</v>
      </c>
      <c r="K3645" s="38" t="str">
        <f>VLOOKUP(A3645,'Data. User Inf'!$A$2:$E$13428,3,)</f>
        <v>Unknown</v>
      </c>
      <c r="L3645" s="38" t="str">
        <f>IF('Data. User Inf'!B3645&lt;'Data. Transactions'!C3645,"Current","New")</f>
        <v>Current</v>
      </c>
    </row>
    <row r="3646" spans="1:12" ht="15.75" customHeight="1" x14ac:dyDescent="0.25">
      <c r="A3646" s="24">
        <v>22786715</v>
      </c>
      <c r="B3646" s="24">
        <v>5381498058</v>
      </c>
      <c r="C3646" s="26">
        <v>43939</v>
      </c>
      <c r="D3646" s="27">
        <v>20000</v>
      </c>
      <c r="E3646" s="28" t="s">
        <v>60</v>
      </c>
      <c r="F3646" s="24">
        <v>13</v>
      </c>
      <c r="G3646" s="36" t="s">
        <v>99</v>
      </c>
      <c r="H3646" s="38">
        <f>((VLOOKUP(F3646,'Data. Commission'!$B$2:$C$6,2,))/100)*D3646</f>
        <v>600</v>
      </c>
      <c r="I3646" s="38" t="str">
        <f>VLOOKUP(A3646,'Data. User Inf'!$A$2:$D$13428,4,)</f>
        <v>unknown</v>
      </c>
      <c r="J3646" s="38" t="str">
        <f>VLOOKUP(A3646,'Data. User Inf'!$A$2:$E$13428,5,)</f>
        <v>MALE</v>
      </c>
      <c r="K3646" s="38" t="str">
        <f>VLOOKUP(A3646,'Data. User Inf'!$A$2:$E$13428,3,)</f>
        <v>Hồ Chí Minh</v>
      </c>
      <c r="L3646" s="38" t="str">
        <f>IF('Data. User Inf'!B3646&lt;'Data. Transactions'!C3646,"Current","New")</f>
        <v>Current</v>
      </c>
    </row>
    <row r="3647" spans="1:12" ht="15.75" customHeight="1" x14ac:dyDescent="0.25">
      <c r="A3647" s="24">
        <v>48559118</v>
      </c>
      <c r="B3647" s="24">
        <v>5377393289</v>
      </c>
      <c r="C3647" s="26">
        <v>43939</v>
      </c>
      <c r="D3647" s="27">
        <v>20000</v>
      </c>
      <c r="E3647" s="28" t="s">
        <v>60</v>
      </c>
      <c r="F3647" s="24">
        <v>13</v>
      </c>
      <c r="G3647" s="36" t="s">
        <v>99</v>
      </c>
      <c r="H3647" s="38">
        <f>((VLOOKUP(F3647,'Data. Commission'!$B$2:$C$6,2,))/100)*D3647</f>
        <v>600</v>
      </c>
      <c r="I3647" s="38" t="str">
        <f>VLOOKUP(A3647,'Data. User Inf'!$A$2:$D$13428,4,)</f>
        <v>18_to_22</v>
      </c>
      <c r="J3647" s="38" t="str">
        <f>VLOOKUP(A3647,'Data. User Inf'!$A$2:$E$13428,5,)</f>
        <v>FEMALE</v>
      </c>
      <c r="K3647" s="38" t="str">
        <f>VLOOKUP(A3647,'Data. User Inf'!$A$2:$E$13428,3,)</f>
        <v>Other Cities</v>
      </c>
      <c r="L3647" s="38" t="str">
        <f>IF('Data. User Inf'!B3647&lt;'Data. Transactions'!C3647,"Current","New")</f>
        <v>Current</v>
      </c>
    </row>
    <row r="3648" spans="1:12" ht="15.75" customHeight="1" x14ac:dyDescent="0.25">
      <c r="A3648" s="24">
        <v>48917718</v>
      </c>
      <c r="B3648" s="24">
        <v>5378989671</v>
      </c>
      <c r="C3648" s="26">
        <v>43939</v>
      </c>
      <c r="D3648" s="27">
        <v>10000</v>
      </c>
      <c r="E3648" s="28" t="s">
        <v>60</v>
      </c>
      <c r="F3648" s="24">
        <v>13</v>
      </c>
      <c r="G3648" s="36" t="s">
        <v>99</v>
      </c>
      <c r="H3648" s="38">
        <f>((VLOOKUP(F3648,'Data. Commission'!$B$2:$C$6,2,))/100)*D3648</f>
        <v>300</v>
      </c>
      <c r="I3648" s="38" t="str">
        <f>VLOOKUP(A3648,'Data. User Inf'!$A$2:$D$13428,4,)</f>
        <v>18_to_22</v>
      </c>
      <c r="J3648" s="38" t="str">
        <f>VLOOKUP(A3648,'Data. User Inf'!$A$2:$E$13428,5,)</f>
        <v>FEMALE</v>
      </c>
      <c r="K3648" s="38" t="str">
        <f>VLOOKUP(A3648,'Data. User Inf'!$A$2:$E$13428,3,)</f>
        <v>Hồ Chí Minh</v>
      </c>
      <c r="L3648" s="38" t="str">
        <f>IF('Data. User Inf'!B3648&lt;'Data. Transactions'!C3648,"Current","New")</f>
        <v>Current</v>
      </c>
    </row>
    <row r="3649" spans="1:12" ht="15.75" customHeight="1" x14ac:dyDescent="0.25">
      <c r="A3649" s="24">
        <v>49020693</v>
      </c>
      <c r="B3649" s="24">
        <v>5374913533</v>
      </c>
      <c r="C3649" s="26">
        <v>43939</v>
      </c>
      <c r="D3649" s="27">
        <v>10000</v>
      </c>
      <c r="E3649" s="28" t="s">
        <v>86</v>
      </c>
      <c r="F3649" s="24">
        <v>14</v>
      </c>
      <c r="G3649" s="36" t="s">
        <v>99</v>
      </c>
      <c r="H3649" s="38">
        <f>((VLOOKUP(F3649,'Data. Commission'!$B$2:$C$6,2,))/100)*D3649</f>
        <v>400</v>
      </c>
      <c r="I3649" s="38" t="str">
        <f>VLOOKUP(A3649,'Data. User Inf'!$A$2:$D$13428,4,)</f>
        <v>23_to_27</v>
      </c>
      <c r="J3649" s="38" t="str">
        <f>VLOOKUP(A3649,'Data. User Inf'!$A$2:$E$13428,5,)</f>
        <v>MALE</v>
      </c>
      <c r="K3649" s="38" t="str">
        <f>VLOOKUP(A3649,'Data. User Inf'!$A$2:$E$13428,3,)</f>
        <v>Hồ Chí Minh</v>
      </c>
      <c r="L3649" s="38" t="str">
        <f>IF('Data. User Inf'!B3649&lt;'Data. Transactions'!C3649,"Current","New")</f>
        <v>Current</v>
      </c>
    </row>
    <row r="3650" spans="1:12" ht="15.75" customHeight="1" x14ac:dyDescent="0.25">
      <c r="A3650" s="24">
        <v>42243645</v>
      </c>
      <c r="B3650" s="24">
        <v>5380366385</v>
      </c>
      <c r="C3650" s="26">
        <v>43939</v>
      </c>
      <c r="D3650" s="27">
        <v>20000</v>
      </c>
      <c r="E3650" s="28" t="s">
        <v>60</v>
      </c>
      <c r="F3650" s="24">
        <v>13</v>
      </c>
      <c r="G3650" s="36" t="s">
        <v>99</v>
      </c>
      <c r="H3650" s="38">
        <f>((VLOOKUP(F3650,'Data. Commission'!$B$2:$C$6,2,))/100)*D3650</f>
        <v>600</v>
      </c>
      <c r="I3650" s="38" t="str">
        <f>VLOOKUP(A3650,'Data. User Inf'!$A$2:$D$13428,4,)</f>
        <v>23_to_27</v>
      </c>
      <c r="J3650" s="38" t="str">
        <f>VLOOKUP(A3650,'Data. User Inf'!$A$2:$E$13428,5,)</f>
        <v>FEMALE</v>
      </c>
      <c r="K3650" s="38" t="str">
        <f>VLOOKUP(A3650,'Data. User Inf'!$A$2:$E$13428,3,)</f>
        <v>Hồ Chí Minh</v>
      </c>
      <c r="L3650" s="38" t="str">
        <f>IF('Data. User Inf'!B3650&lt;'Data. Transactions'!C3650,"Current","New")</f>
        <v>Current</v>
      </c>
    </row>
    <row r="3651" spans="1:12" ht="15.75" customHeight="1" x14ac:dyDescent="0.25">
      <c r="A3651" s="24">
        <v>47423565</v>
      </c>
      <c r="B3651" s="24">
        <v>5381951715</v>
      </c>
      <c r="C3651" s="26">
        <v>43939</v>
      </c>
      <c r="D3651" s="27">
        <v>30000</v>
      </c>
      <c r="E3651" s="28" t="s">
        <v>9</v>
      </c>
      <c r="F3651" s="24">
        <v>12</v>
      </c>
      <c r="G3651" s="36" t="s">
        <v>99</v>
      </c>
      <c r="H3651" s="38">
        <f>((VLOOKUP(F3651,'Data. Commission'!$B$2:$C$6,2,))/100)*D3651</f>
        <v>600</v>
      </c>
      <c r="I3651" s="38" t="str">
        <f>VLOOKUP(A3651,'Data. User Inf'!$A$2:$D$13428,4,)</f>
        <v>28_to_32</v>
      </c>
      <c r="J3651" s="38" t="str">
        <f>VLOOKUP(A3651,'Data. User Inf'!$A$2:$E$13428,5,)</f>
        <v>MALE</v>
      </c>
      <c r="K3651" s="38" t="str">
        <f>VLOOKUP(A3651,'Data. User Inf'!$A$2:$E$13428,3,)</f>
        <v>Hồ Chí Minh</v>
      </c>
      <c r="L3651" s="38" t="str">
        <f>IF('Data. User Inf'!B3651&lt;'Data. Transactions'!C3651,"Current","New")</f>
        <v>New</v>
      </c>
    </row>
    <row r="3652" spans="1:12" ht="15.75" customHeight="1" x14ac:dyDescent="0.25">
      <c r="A3652" s="24">
        <v>45353057</v>
      </c>
      <c r="B3652" s="24">
        <v>5375021332</v>
      </c>
      <c r="C3652" s="26">
        <v>43939</v>
      </c>
      <c r="D3652" s="27">
        <v>50000</v>
      </c>
      <c r="E3652" s="28" t="s">
        <v>86</v>
      </c>
      <c r="F3652" s="24">
        <v>14</v>
      </c>
      <c r="G3652" s="36" t="s">
        <v>99</v>
      </c>
      <c r="H3652" s="38">
        <f>((VLOOKUP(F3652,'Data. Commission'!$B$2:$C$6,2,))/100)*D3652</f>
        <v>2000</v>
      </c>
      <c r="I3652" s="38" t="str">
        <f>VLOOKUP(A3652,'Data. User Inf'!$A$2:$D$13428,4,)</f>
        <v>28_to_32</v>
      </c>
      <c r="J3652" s="38" t="str">
        <f>VLOOKUP(A3652,'Data. User Inf'!$A$2:$E$13428,5,)</f>
        <v>MALE</v>
      </c>
      <c r="K3652" s="38" t="str">
        <f>VLOOKUP(A3652,'Data. User Inf'!$A$2:$E$13428,3,)</f>
        <v>Hồ Chí Minh</v>
      </c>
      <c r="L3652" s="38" t="str">
        <f>IF('Data. User Inf'!B3652&lt;'Data. Transactions'!C3652,"Current","New")</f>
        <v>Current</v>
      </c>
    </row>
    <row r="3653" spans="1:12" ht="15.75" customHeight="1" x14ac:dyDescent="0.25">
      <c r="A3653" s="24">
        <v>2338603</v>
      </c>
      <c r="B3653" s="24">
        <v>5378659071</v>
      </c>
      <c r="C3653" s="26">
        <v>43939</v>
      </c>
      <c r="D3653" s="27">
        <v>100000</v>
      </c>
      <c r="E3653" s="28" t="s">
        <v>86</v>
      </c>
      <c r="F3653" s="24">
        <v>14</v>
      </c>
      <c r="G3653" s="36" t="s">
        <v>99</v>
      </c>
      <c r="H3653" s="38">
        <f>((VLOOKUP(F3653,'Data. Commission'!$B$2:$C$6,2,))/100)*D3653</f>
        <v>4000</v>
      </c>
      <c r="I3653" s="38" t="str">
        <f>VLOOKUP(A3653,'Data. User Inf'!$A$2:$D$13428,4,)</f>
        <v>28_to_32</v>
      </c>
      <c r="J3653" s="38" t="str">
        <f>VLOOKUP(A3653,'Data. User Inf'!$A$2:$E$13428,5,)</f>
        <v>FEMALE</v>
      </c>
      <c r="K3653" s="38" t="str">
        <f>VLOOKUP(A3653,'Data. User Inf'!$A$2:$E$13428,3,)</f>
        <v>Other Cities</v>
      </c>
      <c r="L3653" s="38" t="str">
        <f>IF('Data. User Inf'!B3653&lt;'Data. Transactions'!C3653,"Current","New")</f>
        <v>New</v>
      </c>
    </row>
    <row r="3654" spans="1:12" ht="15.75" customHeight="1" x14ac:dyDescent="0.25">
      <c r="A3654" s="24">
        <v>42526761</v>
      </c>
      <c r="B3654" s="24">
        <v>5377718793</v>
      </c>
      <c r="C3654" s="26">
        <v>43939</v>
      </c>
      <c r="D3654" s="27">
        <v>100000</v>
      </c>
      <c r="E3654" s="28" t="s">
        <v>86</v>
      </c>
      <c r="F3654" s="24">
        <v>14</v>
      </c>
      <c r="G3654" s="36" t="s">
        <v>99</v>
      </c>
      <c r="H3654" s="38">
        <f>((VLOOKUP(F3654,'Data. Commission'!$B$2:$C$6,2,))/100)*D3654</f>
        <v>4000</v>
      </c>
      <c r="I3654" s="38" t="str">
        <f>VLOOKUP(A3654,'Data. User Inf'!$A$2:$D$13428,4,)</f>
        <v>28_to_32</v>
      </c>
      <c r="J3654" s="38" t="str">
        <f>VLOOKUP(A3654,'Data. User Inf'!$A$2:$E$13428,5,)</f>
        <v>FEMALE</v>
      </c>
      <c r="K3654" s="38" t="str">
        <f>VLOOKUP(A3654,'Data. User Inf'!$A$2:$E$13428,3,)</f>
        <v>Other Cities</v>
      </c>
      <c r="L3654" s="38" t="str">
        <f>IF('Data. User Inf'!B3654&lt;'Data. Transactions'!C3654,"Current","New")</f>
        <v>Current</v>
      </c>
    </row>
    <row r="3655" spans="1:12" ht="15.75" customHeight="1" x14ac:dyDescent="0.25">
      <c r="A3655" s="24">
        <v>44505271</v>
      </c>
      <c r="B3655" s="24">
        <v>5376630325</v>
      </c>
      <c r="C3655" s="26">
        <v>43939</v>
      </c>
      <c r="D3655" s="27">
        <v>30000</v>
      </c>
      <c r="E3655" s="28" t="s">
        <v>60</v>
      </c>
      <c r="F3655" s="24">
        <v>13</v>
      </c>
      <c r="G3655" s="36" t="s">
        <v>99</v>
      </c>
      <c r="H3655" s="38">
        <f>((VLOOKUP(F3655,'Data. Commission'!$B$2:$C$6,2,))/100)*D3655</f>
        <v>900</v>
      </c>
      <c r="I3655" s="38" t="str">
        <f>VLOOKUP(A3655,'Data. User Inf'!$A$2:$D$13428,4,)</f>
        <v>33_to_37</v>
      </c>
      <c r="J3655" s="38" t="str">
        <f>VLOOKUP(A3655,'Data. User Inf'!$A$2:$E$13428,5,)</f>
        <v>MALE</v>
      </c>
      <c r="K3655" s="38" t="str">
        <f>VLOOKUP(A3655,'Data. User Inf'!$A$2:$E$13428,3,)</f>
        <v>Hà Nội</v>
      </c>
      <c r="L3655" s="38" t="str">
        <f>IF('Data. User Inf'!B3655&lt;'Data. Transactions'!C3655,"Current","New")</f>
        <v>New</v>
      </c>
    </row>
    <row r="3656" spans="1:12" ht="15.75" customHeight="1" x14ac:dyDescent="0.25">
      <c r="A3656" s="24">
        <v>52090530</v>
      </c>
      <c r="B3656" s="24">
        <v>5378365094</v>
      </c>
      <c r="C3656" s="26">
        <v>43939</v>
      </c>
      <c r="D3656" s="27">
        <v>200000</v>
      </c>
      <c r="E3656" s="28" t="s">
        <v>9</v>
      </c>
      <c r="F3656" s="24">
        <v>12</v>
      </c>
      <c r="G3656" s="37" t="s">
        <v>49</v>
      </c>
      <c r="H3656" s="38">
        <f>((VLOOKUP(F3656,'Data. Commission'!$B$2:$C$6,2,))/100)*D3656</f>
        <v>4000</v>
      </c>
      <c r="I3656" s="38" t="str">
        <f>VLOOKUP(A3656,'Data. User Inf'!$A$2:$D$13428,4,)</f>
        <v>33_to_37</v>
      </c>
      <c r="J3656" s="38" t="str">
        <f>VLOOKUP(A3656,'Data. User Inf'!$A$2:$E$13428,5,)</f>
        <v>FEMALE</v>
      </c>
      <c r="K3656" s="38" t="str">
        <f>VLOOKUP(A3656,'Data. User Inf'!$A$2:$E$13428,3,)</f>
        <v>Other Cities</v>
      </c>
      <c r="L3656" s="38" t="str">
        <f>IF('Data. User Inf'!B3656&lt;'Data. Transactions'!C3656,"Current","New")</f>
        <v>New</v>
      </c>
    </row>
    <row r="3657" spans="1:12" ht="15.75" customHeight="1" x14ac:dyDescent="0.25">
      <c r="A3657" s="24">
        <v>36655930</v>
      </c>
      <c r="B3657" s="24">
        <v>5382459836</v>
      </c>
      <c r="C3657" s="26">
        <v>43939</v>
      </c>
      <c r="D3657" s="27">
        <v>20000</v>
      </c>
      <c r="E3657" s="28" t="s">
        <v>9</v>
      </c>
      <c r="F3657" s="24">
        <v>12</v>
      </c>
      <c r="G3657" s="36" t="s">
        <v>99</v>
      </c>
      <c r="H3657" s="38">
        <f>((VLOOKUP(F3657,'Data. Commission'!$B$2:$C$6,2,))/100)*D3657</f>
        <v>400</v>
      </c>
      <c r="I3657" s="38" t="str">
        <f>VLOOKUP(A3657,'Data. User Inf'!$A$2:$D$13428,4,)</f>
        <v>33_to_37</v>
      </c>
      <c r="J3657" s="38" t="str">
        <f>VLOOKUP(A3657,'Data. User Inf'!$A$2:$E$13428,5,)</f>
        <v>MALE</v>
      </c>
      <c r="K3657" s="38" t="str">
        <f>VLOOKUP(A3657,'Data. User Inf'!$A$2:$E$13428,3,)</f>
        <v>Other Cities</v>
      </c>
      <c r="L3657" s="38" t="str">
        <f>IF('Data. User Inf'!B3657&lt;'Data. Transactions'!C3657,"Current","New")</f>
        <v>New</v>
      </c>
    </row>
    <row r="3658" spans="1:12" ht="15.75" customHeight="1" x14ac:dyDescent="0.25">
      <c r="A3658" s="24">
        <v>41351161</v>
      </c>
      <c r="B3658" s="24">
        <v>5379723147</v>
      </c>
      <c r="C3658" s="26">
        <v>43939</v>
      </c>
      <c r="D3658" s="27">
        <v>100000</v>
      </c>
      <c r="E3658" s="28" t="s">
        <v>60</v>
      </c>
      <c r="F3658" s="24">
        <v>13</v>
      </c>
      <c r="G3658" s="36" t="s">
        <v>49</v>
      </c>
      <c r="H3658" s="38">
        <f>((VLOOKUP(F3658,'Data. Commission'!$B$2:$C$6,2,))/100)*D3658</f>
        <v>3000</v>
      </c>
      <c r="I3658" s="38" t="str">
        <f>VLOOKUP(A3658,'Data. User Inf'!$A$2:$D$13428,4,)</f>
        <v>&gt;37</v>
      </c>
      <c r="J3658" s="38" t="str">
        <f>VLOOKUP(A3658,'Data. User Inf'!$A$2:$E$13428,5,)</f>
        <v>MALE</v>
      </c>
      <c r="K3658" s="38" t="str">
        <f>VLOOKUP(A3658,'Data. User Inf'!$A$2:$E$13428,3,)</f>
        <v>Hồ Chí Minh</v>
      </c>
      <c r="L3658" s="38" t="str">
        <f>IF('Data. User Inf'!B3658&lt;'Data. Transactions'!C3658,"Current","New")</f>
        <v>New</v>
      </c>
    </row>
    <row r="3659" spans="1:12" ht="15.75" customHeight="1" x14ac:dyDescent="0.25">
      <c r="A3659" s="24">
        <v>7423243</v>
      </c>
      <c r="B3659" s="24">
        <v>5380699532</v>
      </c>
      <c r="C3659" s="26">
        <v>43939</v>
      </c>
      <c r="D3659" s="27">
        <v>100000</v>
      </c>
      <c r="E3659" s="28" t="s">
        <v>86</v>
      </c>
      <c r="F3659" s="24">
        <v>14</v>
      </c>
      <c r="G3659" s="36" t="s">
        <v>49</v>
      </c>
      <c r="H3659" s="38">
        <f>((VLOOKUP(F3659,'Data. Commission'!$B$2:$C$6,2,))/100)*D3659</f>
        <v>4000</v>
      </c>
      <c r="I3659" s="38" t="str">
        <f>VLOOKUP(A3659,'Data. User Inf'!$A$2:$D$13428,4,)</f>
        <v>unknown</v>
      </c>
      <c r="J3659" s="38" t="str">
        <f>VLOOKUP(A3659,'Data. User Inf'!$A$2:$E$13428,5,)</f>
        <v>MALE</v>
      </c>
      <c r="K3659" s="38" t="str">
        <f>VLOOKUP(A3659,'Data. User Inf'!$A$2:$E$13428,3,)</f>
        <v>Other Cities</v>
      </c>
      <c r="L3659" s="38" t="str">
        <f>IF('Data. User Inf'!B3659&lt;'Data. Transactions'!C3659,"Current","New")</f>
        <v>New</v>
      </c>
    </row>
    <row r="3660" spans="1:12" ht="15.75" customHeight="1" x14ac:dyDescent="0.25">
      <c r="A3660" s="24">
        <v>37337807</v>
      </c>
      <c r="B3660" s="24">
        <v>5376408785</v>
      </c>
      <c r="C3660" s="26">
        <v>43939</v>
      </c>
      <c r="D3660" s="27">
        <v>100000</v>
      </c>
      <c r="E3660" s="28" t="s">
        <v>60</v>
      </c>
      <c r="F3660" s="24">
        <v>13</v>
      </c>
      <c r="G3660" s="36" t="s">
        <v>49</v>
      </c>
      <c r="H3660" s="38">
        <f>((VLOOKUP(F3660,'Data. Commission'!$B$2:$C$6,2,))/100)*D3660</f>
        <v>3000</v>
      </c>
      <c r="I3660" s="38" t="str">
        <f>VLOOKUP(A3660,'Data. User Inf'!$A$2:$D$13428,4,)</f>
        <v>23_to_27</v>
      </c>
      <c r="J3660" s="38" t="str">
        <f>VLOOKUP(A3660,'Data. User Inf'!$A$2:$E$13428,5,)</f>
        <v>FEMALE</v>
      </c>
      <c r="K3660" s="38" t="str">
        <f>VLOOKUP(A3660,'Data. User Inf'!$A$2:$E$13428,3,)</f>
        <v>Other Cities</v>
      </c>
      <c r="L3660" s="38" t="str">
        <f>IF('Data. User Inf'!B3660&lt;'Data. Transactions'!C3660,"Current","New")</f>
        <v>Current</v>
      </c>
    </row>
    <row r="3661" spans="1:12" ht="15.75" customHeight="1" x14ac:dyDescent="0.25">
      <c r="A3661" s="24">
        <v>48830204</v>
      </c>
      <c r="B3661" s="24">
        <v>5388797914</v>
      </c>
      <c r="C3661" s="26">
        <v>43940</v>
      </c>
      <c r="D3661" s="27">
        <v>10000</v>
      </c>
      <c r="E3661" s="28" t="s">
        <v>87</v>
      </c>
      <c r="F3661" s="24">
        <v>15</v>
      </c>
      <c r="G3661" s="37"/>
      <c r="H3661" s="38">
        <f>((VLOOKUP(F3661,'Data. Commission'!$B$2:$C$6,2,))/100)*D3661</f>
        <v>400</v>
      </c>
      <c r="I3661" s="38" t="str">
        <f>VLOOKUP(A3661,'Data. User Inf'!$A$2:$D$13428,4,)</f>
        <v>&gt;37</v>
      </c>
      <c r="J3661" s="38" t="str">
        <f>VLOOKUP(A3661,'Data. User Inf'!$A$2:$E$13428,5,)</f>
        <v>FEMALE</v>
      </c>
      <c r="K3661" s="38" t="str">
        <f>VLOOKUP(A3661,'Data. User Inf'!$A$2:$E$13428,3,)</f>
        <v>Unknown</v>
      </c>
      <c r="L3661" s="38" t="str">
        <f>IF('Data. User Inf'!B3661&lt;'Data. Transactions'!C3661,"Current","New")</f>
        <v>New</v>
      </c>
    </row>
    <row r="3662" spans="1:12" ht="15.75" customHeight="1" x14ac:dyDescent="0.25">
      <c r="A3662" s="24">
        <v>41793553</v>
      </c>
      <c r="B3662" s="24">
        <v>5387620899</v>
      </c>
      <c r="C3662" s="26">
        <v>43940</v>
      </c>
      <c r="D3662" s="27">
        <v>10000</v>
      </c>
      <c r="E3662" s="28" t="s">
        <v>60</v>
      </c>
      <c r="F3662" s="24">
        <v>13</v>
      </c>
      <c r="G3662" s="37"/>
      <c r="H3662" s="38">
        <f>((VLOOKUP(F3662,'Data. Commission'!$B$2:$C$6,2,))/100)*D3662</f>
        <v>300</v>
      </c>
      <c r="I3662" s="38" t="str">
        <f>VLOOKUP(A3662,'Data. User Inf'!$A$2:$D$13428,4,)</f>
        <v>unknown</v>
      </c>
      <c r="J3662" s="38" t="str">
        <f>VLOOKUP(A3662,'Data. User Inf'!$A$2:$E$13428,5,)</f>
        <v>FEMALE</v>
      </c>
      <c r="K3662" s="38" t="str">
        <f>VLOOKUP(A3662,'Data. User Inf'!$A$2:$E$13428,3,)</f>
        <v>Unknown</v>
      </c>
      <c r="L3662" s="38" t="str">
        <f>IF('Data. User Inf'!B3662&lt;'Data. Transactions'!C3662,"Current","New")</f>
        <v>Current</v>
      </c>
    </row>
    <row r="3663" spans="1:12" ht="15.75" customHeight="1" x14ac:dyDescent="0.25">
      <c r="A3663" s="24">
        <v>47032684</v>
      </c>
      <c r="B3663" s="24">
        <v>5387941574</v>
      </c>
      <c r="C3663" s="26">
        <v>43940</v>
      </c>
      <c r="D3663" s="27">
        <v>20000</v>
      </c>
      <c r="E3663" s="28" t="s">
        <v>87</v>
      </c>
      <c r="F3663" s="24">
        <v>15</v>
      </c>
      <c r="G3663" s="37"/>
      <c r="H3663" s="38">
        <f>((VLOOKUP(F3663,'Data. Commission'!$B$2:$C$6,2,))/100)*D3663</f>
        <v>800</v>
      </c>
      <c r="I3663" s="38" t="str">
        <f>VLOOKUP(A3663,'Data. User Inf'!$A$2:$D$13428,4,)</f>
        <v>unknown</v>
      </c>
      <c r="J3663" s="38" t="str">
        <f>VLOOKUP(A3663,'Data. User Inf'!$A$2:$E$13428,5,)</f>
        <v>MALE</v>
      </c>
      <c r="K3663" s="38" t="str">
        <f>VLOOKUP(A3663,'Data. User Inf'!$A$2:$E$13428,3,)</f>
        <v>Hồ Chí Minh</v>
      </c>
      <c r="L3663" s="38" t="str">
        <f>IF('Data. User Inf'!B3663&lt;'Data. Transactions'!C3663,"Current","New")</f>
        <v>New</v>
      </c>
    </row>
    <row r="3664" spans="1:12" ht="15.75" customHeight="1" x14ac:dyDescent="0.25">
      <c r="A3664" s="24">
        <v>46642169</v>
      </c>
      <c r="B3664" s="24">
        <v>5385225506</v>
      </c>
      <c r="C3664" s="26">
        <v>43940</v>
      </c>
      <c r="D3664" s="27">
        <v>20000</v>
      </c>
      <c r="E3664" s="28" t="s">
        <v>86</v>
      </c>
      <c r="F3664" s="24">
        <v>14</v>
      </c>
      <c r="G3664" s="37"/>
      <c r="H3664" s="38">
        <f>((VLOOKUP(F3664,'Data. Commission'!$B$2:$C$6,2,))/100)*D3664</f>
        <v>800</v>
      </c>
      <c r="I3664" s="38" t="str">
        <f>VLOOKUP(A3664,'Data. User Inf'!$A$2:$D$13428,4,)</f>
        <v>33_to_37</v>
      </c>
      <c r="J3664" s="38" t="str">
        <f>VLOOKUP(A3664,'Data. User Inf'!$A$2:$E$13428,5,)</f>
        <v>MALE</v>
      </c>
      <c r="K3664" s="38" t="str">
        <f>VLOOKUP(A3664,'Data. User Inf'!$A$2:$E$13428,3,)</f>
        <v>Hồ Chí Minh</v>
      </c>
      <c r="L3664" s="38" t="str">
        <f>IF('Data. User Inf'!B3664&lt;'Data. Transactions'!C3664,"Current","New")</f>
        <v>Current</v>
      </c>
    </row>
    <row r="3665" spans="1:12" ht="15.75" customHeight="1" x14ac:dyDescent="0.25">
      <c r="A3665" s="24">
        <v>45031858</v>
      </c>
      <c r="B3665" s="24">
        <v>5387992661</v>
      </c>
      <c r="C3665" s="26">
        <v>43940</v>
      </c>
      <c r="D3665" s="27">
        <v>50000</v>
      </c>
      <c r="E3665" s="28" t="s">
        <v>9</v>
      </c>
      <c r="F3665" s="24">
        <v>12</v>
      </c>
      <c r="G3665" s="36" t="s">
        <v>99</v>
      </c>
      <c r="H3665" s="38">
        <f>((VLOOKUP(F3665,'Data. Commission'!$B$2:$C$6,2,))/100)*D3665</f>
        <v>1000</v>
      </c>
      <c r="I3665" s="38" t="str">
        <f>VLOOKUP(A3665,'Data. User Inf'!$A$2:$D$13428,4,)</f>
        <v>&gt;37</v>
      </c>
      <c r="J3665" s="38" t="str">
        <f>VLOOKUP(A3665,'Data. User Inf'!$A$2:$E$13428,5,)</f>
        <v>FEMALE</v>
      </c>
      <c r="K3665" s="38" t="str">
        <f>VLOOKUP(A3665,'Data. User Inf'!$A$2:$E$13428,3,)</f>
        <v>Hà Nội</v>
      </c>
      <c r="L3665" s="38" t="str">
        <f>IF('Data. User Inf'!B3665&lt;'Data. Transactions'!C3665,"Current","New")</f>
        <v>Current</v>
      </c>
    </row>
    <row r="3666" spans="1:12" ht="15.75" customHeight="1" x14ac:dyDescent="0.25">
      <c r="A3666" s="24">
        <v>53645532</v>
      </c>
      <c r="B3666" s="24">
        <v>5383729797</v>
      </c>
      <c r="C3666" s="26">
        <v>43940</v>
      </c>
      <c r="D3666" s="27">
        <v>100000</v>
      </c>
      <c r="E3666" s="28" t="s">
        <v>60</v>
      </c>
      <c r="F3666" s="24">
        <v>13</v>
      </c>
      <c r="G3666" s="36" t="s">
        <v>99</v>
      </c>
      <c r="H3666" s="38">
        <f>((VLOOKUP(F3666,'Data. Commission'!$B$2:$C$6,2,))/100)*D3666</f>
        <v>3000</v>
      </c>
      <c r="I3666" s="38" t="str">
        <f>VLOOKUP(A3666,'Data. User Inf'!$A$2:$D$13428,4,)</f>
        <v>unknown</v>
      </c>
      <c r="J3666" s="38" t="str">
        <f>VLOOKUP(A3666,'Data. User Inf'!$A$2:$E$13428,5,)</f>
        <v>FEMALE</v>
      </c>
      <c r="K3666" s="38" t="str">
        <f>VLOOKUP(A3666,'Data. User Inf'!$A$2:$E$13428,3,)</f>
        <v>Other Cities</v>
      </c>
      <c r="L3666" s="38" t="str">
        <f>IF('Data. User Inf'!B3666&lt;'Data. Transactions'!C3666,"Current","New")</f>
        <v>New</v>
      </c>
    </row>
    <row r="3667" spans="1:12" ht="15.75" customHeight="1" x14ac:dyDescent="0.25">
      <c r="A3667" s="24">
        <v>45898865</v>
      </c>
      <c r="B3667" s="24">
        <v>5390342126</v>
      </c>
      <c r="C3667" s="26">
        <v>43940</v>
      </c>
      <c r="D3667" s="27">
        <v>20000</v>
      </c>
      <c r="E3667" s="28" t="s">
        <v>87</v>
      </c>
      <c r="F3667" s="24">
        <v>15</v>
      </c>
      <c r="G3667" s="36" t="s">
        <v>99</v>
      </c>
      <c r="H3667" s="38">
        <f>((VLOOKUP(F3667,'Data. Commission'!$B$2:$C$6,2,))/100)*D3667</f>
        <v>800</v>
      </c>
      <c r="I3667" s="38" t="str">
        <f>VLOOKUP(A3667,'Data. User Inf'!$A$2:$D$13428,4,)</f>
        <v>unknown</v>
      </c>
      <c r="J3667" s="38" t="str">
        <f>VLOOKUP(A3667,'Data. User Inf'!$A$2:$E$13428,5,)</f>
        <v>FEMALE</v>
      </c>
      <c r="K3667" s="38" t="str">
        <f>VLOOKUP(A3667,'Data. User Inf'!$A$2:$E$13428,3,)</f>
        <v>Hà Nội</v>
      </c>
      <c r="L3667" s="38" t="str">
        <f>IF('Data. User Inf'!B3667&lt;'Data. Transactions'!C3667,"Current","New")</f>
        <v>Current</v>
      </c>
    </row>
    <row r="3668" spans="1:12" ht="15.75" customHeight="1" x14ac:dyDescent="0.25">
      <c r="A3668" s="24">
        <v>42976691</v>
      </c>
      <c r="B3668" s="24">
        <v>5385067117</v>
      </c>
      <c r="C3668" s="26">
        <v>43940</v>
      </c>
      <c r="D3668" s="27">
        <v>20000</v>
      </c>
      <c r="E3668" s="28" t="s">
        <v>60</v>
      </c>
      <c r="F3668" s="24">
        <v>13</v>
      </c>
      <c r="G3668" s="36" t="s">
        <v>99</v>
      </c>
      <c r="H3668" s="38">
        <f>((VLOOKUP(F3668,'Data. Commission'!$B$2:$C$6,2,))/100)*D3668</f>
        <v>600</v>
      </c>
      <c r="I3668" s="38" t="str">
        <f>VLOOKUP(A3668,'Data. User Inf'!$A$2:$D$13428,4,)</f>
        <v>18_to_22</v>
      </c>
      <c r="J3668" s="38" t="str">
        <f>VLOOKUP(A3668,'Data. User Inf'!$A$2:$E$13428,5,)</f>
        <v>FEMALE</v>
      </c>
      <c r="K3668" s="38" t="str">
        <f>VLOOKUP(A3668,'Data. User Inf'!$A$2:$E$13428,3,)</f>
        <v>Other Cities</v>
      </c>
      <c r="L3668" s="38" t="str">
        <f>IF('Data. User Inf'!B3668&lt;'Data. Transactions'!C3668,"Current","New")</f>
        <v>New</v>
      </c>
    </row>
    <row r="3669" spans="1:12" ht="15.75" customHeight="1" x14ac:dyDescent="0.25">
      <c r="A3669" s="24">
        <v>46172359</v>
      </c>
      <c r="B3669" s="24">
        <v>5385415614</v>
      </c>
      <c r="C3669" s="26">
        <v>43940</v>
      </c>
      <c r="D3669" s="27">
        <v>10000</v>
      </c>
      <c r="E3669" s="28" t="s">
        <v>9</v>
      </c>
      <c r="F3669" s="24">
        <v>12</v>
      </c>
      <c r="G3669" s="36" t="s">
        <v>99</v>
      </c>
      <c r="H3669" s="38">
        <f>((VLOOKUP(F3669,'Data. Commission'!$B$2:$C$6,2,))/100)*D3669</f>
        <v>200</v>
      </c>
      <c r="I3669" s="38" t="str">
        <f>VLOOKUP(A3669,'Data. User Inf'!$A$2:$D$13428,4,)</f>
        <v>18_to_22</v>
      </c>
      <c r="J3669" s="38" t="str">
        <f>VLOOKUP(A3669,'Data. User Inf'!$A$2:$E$13428,5,)</f>
        <v>FEMALE</v>
      </c>
      <c r="K3669" s="38" t="str">
        <f>VLOOKUP(A3669,'Data. User Inf'!$A$2:$E$13428,3,)</f>
        <v>Other Cities</v>
      </c>
      <c r="L3669" s="38" t="str">
        <f>IF('Data. User Inf'!B3669&lt;'Data. Transactions'!C3669,"Current","New")</f>
        <v>Current</v>
      </c>
    </row>
    <row r="3670" spans="1:12" ht="15.75" customHeight="1" x14ac:dyDescent="0.25">
      <c r="A3670" s="24">
        <v>48961470</v>
      </c>
      <c r="B3670" s="24">
        <v>5389568553</v>
      </c>
      <c r="C3670" s="26">
        <v>43940</v>
      </c>
      <c r="D3670" s="27">
        <v>20000</v>
      </c>
      <c r="E3670" s="28" t="s">
        <v>9</v>
      </c>
      <c r="F3670" s="24">
        <v>12</v>
      </c>
      <c r="G3670" s="36" t="s">
        <v>99</v>
      </c>
      <c r="H3670" s="38">
        <f>((VLOOKUP(F3670,'Data. Commission'!$B$2:$C$6,2,))/100)*D3670</f>
        <v>400</v>
      </c>
      <c r="I3670" s="38" t="str">
        <f>VLOOKUP(A3670,'Data. User Inf'!$A$2:$D$13428,4,)</f>
        <v>18_to_22</v>
      </c>
      <c r="J3670" s="38" t="str">
        <f>VLOOKUP(A3670,'Data. User Inf'!$A$2:$E$13428,5,)</f>
        <v>MALE</v>
      </c>
      <c r="K3670" s="38" t="str">
        <f>VLOOKUP(A3670,'Data. User Inf'!$A$2:$E$13428,3,)</f>
        <v>Other Cities</v>
      </c>
      <c r="L3670" s="38" t="str">
        <f>IF('Data. User Inf'!B3670&lt;'Data. Transactions'!C3670,"Current","New")</f>
        <v>New</v>
      </c>
    </row>
    <row r="3671" spans="1:12" ht="15.75" customHeight="1" x14ac:dyDescent="0.25">
      <c r="A3671" s="24">
        <v>51758081</v>
      </c>
      <c r="B3671" s="24">
        <v>5384068424</v>
      </c>
      <c r="C3671" s="26">
        <v>43940</v>
      </c>
      <c r="D3671" s="27">
        <v>50000</v>
      </c>
      <c r="E3671" s="28" t="s">
        <v>9</v>
      </c>
      <c r="F3671" s="24">
        <v>12</v>
      </c>
      <c r="G3671" s="36" t="s">
        <v>99</v>
      </c>
      <c r="H3671" s="38">
        <f>((VLOOKUP(F3671,'Data. Commission'!$B$2:$C$6,2,))/100)*D3671</f>
        <v>1000</v>
      </c>
      <c r="I3671" s="38" t="str">
        <f>VLOOKUP(A3671,'Data. User Inf'!$A$2:$D$13428,4,)</f>
        <v>18_to_22</v>
      </c>
      <c r="J3671" s="38" t="str">
        <f>VLOOKUP(A3671,'Data. User Inf'!$A$2:$E$13428,5,)</f>
        <v>FEMALE</v>
      </c>
      <c r="K3671" s="38" t="str">
        <f>VLOOKUP(A3671,'Data. User Inf'!$A$2:$E$13428,3,)</f>
        <v>Other Cities</v>
      </c>
      <c r="L3671" s="38" t="str">
        <f>IF('Data. User Inf'!B3671&lt;'Data. Transactions'!C3671,"Current","New")</f>
        <v>New</v>
      </c>
    </row>
    <row r="3672" spans="1:12" ht="15.75" customHeight="1" x14ac:dyDescent="0.25">
      <c r="A3672" s="24">
        <v>14616209</v>
      </c>
      <c r="B3672" s="24">
        <v>5390918317</v>
      </c>
      <c r="C3672" s="26">
        <v>43940</v>
      </c>
      <c r="D3672" s="27">
        <v>100000</v>
      </c>
      <c r="E3672" s="28" t="s">
        <v>9</v>
      </c>
      <c r="F3672" s="24">
        <v>12</v>
      </c>
      <c r="G3672" s="36" t="s">
        <v>99</v>
      </c>
      <c r="H3672" s="38">
        <f>((VLOOKUP(F3672,'Data. Commission'!$B$2:$C$6,2,))/100)*D3672</f>
        <v>2000</v>
      </c>
      <c r="I3672" s="38" t="str">
        <f>VLOOKUP(A3672,'Data. User Inf'!$A$2:$D$13428,4,)</f>
        <v>23_to_27</v>
      </c>
      <c r="J3672" s="38" t="str">
        <f>VLOOKUP(A3672,'Data. User Inf'!$A$2:$E$13428,5,)</f>
        <v>MALE</v>
      </c>
      <c r="K3672" s="38" t="str">
        <f>VLOOKUP(A3672,'Data. User Inf'!$A$2:$E$13428,3,)</f>
        <v>Hồ Chí Minh</v>
      </c>
      <c r="L3672" s="38" t="str">
        <f>IF('Data. User Inf'!B3672&lt;'Data. Transactions'!C3672,"Current","New")</f>
        <v>Current</v>
      </c>
    </row>
    <row r="3673" spans="1:12" ht="15.75" customHeight="1" x14ac:dyDescent="0.25">
      <c r="A3673" s="24">
        <v>40806482</v>
      </c>
      <c r="B3673" s="24">
        <v>5389050022</v>
      </c>
      <c r="C3673" s="26">
        <v>43940</v>
      </c>
      <c r="D3673" s="27">
        <v>50000</v>
      </c>
      <c r="E3673" s="28" t="s">
        <v>9</v>
      </c>
      <c r="F3673" s="24">
        <v>12</v>
      </c>
      <c r="G3673" s="36" t="s">
        <v>99</v>
      </c>
      <c r="H3673" s="38">
        <f>((VLOOKUP(F3673,'Data. Commission'!$B$2:$C$6,2,))/100)*D3673</f>
        <v>1000</v>
      </c>
      <c r="I3673" s="38" t="str">
        <f>VLOOKUP(A3673,'Data. User Inf'!$A$2:$D$13428,4,)</f>
        <v>23_to_27</v>
      </c>
      <c r="J3673" s="38" t="str">
        <f>VLOOKUP(A3673,'Data. User Inf'!$A$2:$E$13428,5,)</f>
        <v>MALE</v>
      </c>
      <c r="K3673" s="38" t="str">
        <f>VLOOKUP(A3673,'Data. User Inf'!$A$2:$E$13428,3,)</f>
        <v>Hồ Chí Minh</v>
      </c>
      <c r="L3673" s="38" t="str">
        <f>IF('Data. User Inf'!B3673&lt;'Data. Transactions'!C3673,"Current","New")</f>
        <v>Current</v>
      </c>
    </row>
    <row r="3674" spans="1:12" ht="15.75" customHeight="1" x14ac:dyDescent="0.25">
      <c r="A3674" s="24">
        <v>41333879</v>
      </c>
      <c r="B3674" s="24">
        <v>5389391649</v>
      </c>
      <c r="C3674" s="26">
        <v>43940</v>
      </c>
      <c r="D3674" s="27">
        <v>20000</v>
      </c>
      <c r="E3674" s="28" t="s">
        <v>86</v>
      </c>
      <c r="F3674" s="24">
        <v>14</v>
      </c>
      <c r="G3674" s="36" t="s">
        <v>99</v>
      </c>
      <c r="H3674" s="38">
        <f>((VLOOKUP(F3674,'Data. Commission'!$B$2:$C$6,2,))/100)*D3674</f>
        <v>800</v>
      </c>
      <c r="I3674" s="38" t="str">
        <f>VLOOKUP(A3674,'Data. User Inf'!$A$2:$D$13428,4,)</f>
        <v>23_to_27</v>
      </c>
      <c r="J3674" s="38" t="str">
        <f>VLOOKUP(A3674,'Data. User Inf'!$A$2:$E$13428,5,)</f>
        <v>FEMALE</v>
      </c>
      <c r="K3674" s="38" t="str">
        <f>VLOOKUP(A3674,'Data. User Inf'!$A$2:$E$13428,3,)</f>
        <v>Other Cities</v>
      </c>
      <c r="L3674" s="38" t="str">
        <f>IF('Data. User Inf'!B3674&lt;'Data. Transactions'!C3674,"Current","New")</f>
        <v>Current</v>
      </c>
    </row>
    <row r="3675" spans="1:12" ht="15.75" customHeight="1" x14ac:dyDescent="0.25">
      <c r="A3675" s="24">
        <v>43468405</v>
      </c>
      <c r="B3675" s="24">
        <v>5384362785</v>
      </c>
      <c r="C3675" s="26">
        <v>43940</v>
      </c>
      <c r="D3675" s="27">
        <v>20000</v>
      </c>
      <c r="E3675" s="28" t="s">
        <v>9</v>
      </c>
      <c r="F3675" s="24">
        <v>12</v>
      </c>
      <c r="G3675" s="36" t="s">
        <v>99</v>
      </c>
      <c r="H3675" s="38">
        <f>((VLOOKUP(F3675,'Data. Commission'!$B$2:$C$6,2,))/100)*D3675</f>
        <v>400</v>
      </c>
      <c r="I3675" s="38" t="str">
        <f>VLOOKUP(A3675,'Data. User Inf'!$A$2:$D$13428,4,)</f>
        <v>23_to_27</v>
      </c>
      <c r="J3675" s="38" t="str">
        <f>VLOOKUP(A3675,'Data. User Inf'!$A$2:$E$13428,5,)</f>
        <v>MALE</v>
      </c>
      <c r="K3675" s="38" t="str">
        <f>VLOOKUP(A3675,'Data. User Inf'!$A$2:$E$13428,3,)</f>
        <v>Other Cities</v>
      </c>
      <c r="L3675" s="38" t="str">
        <f>IF('Data. User Inf'!B3675&lt;'Data. Transactions'!C3675,"Current","New")</f>
        <v>Current</v>
      </c>
    </row>
    <row r="3676" spans="1:12" ht="15.75" customHeight="1" x14ac:dyDescent="0.25">
      <c r="A3676" s="24">
        <v>18955126</v>
      </c>
      <c r="B3676" s="24">
        <v>5383293287</v>
      </c>
      <c r="C3676" s="26">
        <v>43940</v>
      </c>
      <c r="D3676" s="27">
        <v>30000</v>
      </c>
      <c r="E3676" s="28" t="s">
        <v>60</v>
      </c>
      <c r="F3676" s="24">
        <v>13</v>
      </c>
      <c r="G3676" s="36" t="s">
        <v>99</v>
      </c>
      <c r="H3676" s="38">
        <f>((VLOOKUP(F3676,'Data. Commission'!$B$2:$C$6,2,))/100)*D3676</f>
        <v>900</v>
      </c>
      <c r="I3676" s="38" t="str">
        <f>VLOOKUP(A3676,'Data. User Inf'!$A$2:$D$13428,4,)</f>
        <v>23_to_27</v>
      </c>
      <c r="J3676" s="38" t="str">
        <f>VLOOKUP(A3676,'Data. User Inf'!$A$2:$E$13428,5,)</f>
        <v>MALE</v>
      </c>
      <c r="K3676" s="38" t="str">
        <f>VLOOKUP(A3676,'Data. User Inf'!$A$2:$E$13428,3,)</f>
        <v>Hồ Chí Minh</v>
      </c>
      <c r="L3676" s="38" t="str">
        <f>IF('Data. User Inf'!B3676&lt;'Data. Transactions'!C3676,"Current","New")</f>
        <v>Current</v>
      </c>
    </row>
    <row r="3677" spans="1:12" ht="15.75" customHeight="1" x14ac:dyDescent="0.25">
      <c r="A3677" s="24">
        <v>49925596</v>
      </c>
      <c r="B3677" s="24">
        <v>5386959482</v>
      </c>
      <c r="C3677" s="26">
        <v>43940</v>
      </c>
      <c r="D3677" s="27">
        <v>100000</v>
      </c>
      <c r="E3677" s="28" t="s">
        <v>9</v>
      </c>
      <c r="F3677" s="24">
        <v>12</v>
      </c>
      <c r="G3677" s="36" t="s">
        <v>99</v>
      </c>
      <c r="H3677" s="38">
        <f>((VLOOKUP(F3677,'Data. Commission'!$B$2:$C$6,2,))/100)*D3677</f>
        <v>2000</v>
      </c>
      <c r="I3677" s="38" t="str">
        <f>VLOOKUP(A3677,'Data. User Inf'!$A$2:$D$13428,4,)</f>
        <v>23_to_27</v>
      </c>
      <c r="J3677" s="38" t="str">
        <f>VLOOKUP(A3677,'Data. User Inf'!$A$2:$E$13428,5,)</f>
        <v>FEMALE</v>
      </c>
      <c r="K3677" s="38" t="str">
        <f>VLOOKUP(A3677,'Data. User Inf'!$A$2:$E$13428,3,)</f>
        <v>Hồ Chí Minh</v>
      </c>
      <c r="L3677" s="38" t="str">
        <f>IF('Data. User Inf'!B3677&lt;'Data. Transactions'!C3677,"Current","New")</f>
        <v>Current</v>
      </c>
    </row>
    <row r="3678" spans="1:12" ht="15.75" customHeight="1" x14ac:dyDescent="0.25">
      <c r="A3678" s="24">
        <v>48555103</v>
      </c>
      <c r="B3678" s="24">
        <v>5386001700</v>
      </c>
      <c r="C3678" s="26">
        <v>43940</v>
      </c>
      <c r="D3678" s="27">
        <v>20000</v>
      </c>
      <c r="E3678" s="28" t="s">
        <v>9</v>
      </c>
      <c r="F3678" s="24">
        <v>12</v>
      </c>
      <c r="G3678" s="36" t="s">
        <v>99</v>
      </c>
      <c r="H3678" s="38">
        <f>((VLOOKUP(F3678,'Data. Commission'!$B$2:$C$6,2,))/100)*D3678</f>
        <v>400</v>
      </c>
      <c r="I3678" s="38" t="str">
        <f>VLOOKUP(A3678,'Data. User Inf'!$A$2:$D$13428,4,)</f>
        <v>23_to_27</v>
      </c>
      <c r="J3678" s="38" t="str">
        <f>VLOOKUP(A3678,'Data. User Inf'!$A$2:$E$13428,5,)</f>
        <v>MALE</v>
      </c>
      <c r="K3678" s="38" t="str">
        <f>VLOOKUP(A3678,'Data. User Inf'!$A$2:$E$13428,3,)</f>
        <v>Other Cities</v>
      </c>
      <c r="L3678" s="38" t="str">
        <f>IF('Data. User Inf'!B3678&lt;'Data. Transactions'!C3678,"Current","New")</f>
        <v>Current</v>
      </c>
    </row>
    <row r="3679" spans="1:12" ht="15.75" customHeight="1" x14ac:dyDescent="0.25">
      <c r="A3679" s="24">
        <v>49565967</v>
      </c>
      <c r="B3679" s="24">
        <v>5390003793</v>
      </c>
      <c r="C3679" s="26">
        <v>43940</v>
      </c>
      <c r="D3679" s="27">
        <v>30000</v>
      </c>
      <c r="E3679" s="28" t="s">
        <v>86</v>
      </c>
      <c r="F3679" s="24">
        <v>14</v>
      </c>
      <c r="G3679" s="36" t="s">
        <v>99</v>
      </c>
      <c r="H3679" s="38">
        <f>((VLOOKUP(F3679,'Data. Commission'!$B$2:$C$6,2,))/100)*D3679</f>
        <v>1200</v>
      </c>
      <c r="I3679" s="38" t="str">
        <f>VLOOKUP(A3679,'Data. User Inf'!$A$2:$D$13428,4,)</f>
        <v>23_to_27</v>
      </c>
      <c r="J3679" s="38" t="str">
        <f>VLOOKUP(A3679,'Data. User Inf'!$A$2:$E$13428,5,)</f>
        <v>FEMALE</v>
      </c>
      <c r="K3679" s="38" t="str">
        <f>VLOOKUP(A3679,'Data. User Inf'!$A$2:$E$13428,3,)</f>
        <v>Other Cities</v>
      </c>
      <c r="L3679" s="38" t="str">
        <f>IF('Data. User Inf'!B3679&lt;'Data. Transactions'!C3679,"Current","New")</f>
        <v>Current</v>
      </c>
    </row>
    <row r="3680" spans="1:12" ht="15.75" customHeight="1" x14ac:dyDescent="0.25">
      <c r="A3680" s="24">
        <v>51302306</v>
      </c>
      <c r="B3680" s="24">
        <v>5384584025</v>
      </c>
      <c r="C3680" s="26">
        <v>43940</v>
      </c>
      <c r="D3680" s="27">
        <v>20000</v>
      </c>
      <c r="E3680" s="28" t="s">
        <v>60</v>
      </c>
      <c r="F3680" s="24">
        <v>13</v>
      </c>
      <c r="G3680" s="36" t="s">
        <v>99</v>
      </c>
      <c r="H3680" s="38">
        <f>((VLOOKUP(F3680,'Data. Commission'!$B$2:$C$6,2,))/100)*D3680</f>
        <v>600</v>
      </c>
      <c r="I3680" s="38" t="str">
        <f>VLOOKUP(A3680,'Data. User Inf'!$A$2:$D$13428,4,)</f>
        <v>23_to_27</v>
      </c>
      <c r="J3680" s="38" t="str">
        <f>VLOOKUP(A3680,'Data. User Inf'!$A$2:$E$13428,5,)</f>
        <v>MALE</v>
      </c>
      <c r="K3680" s="38" t="str">
        <f>VLOOKUP(A3680,'Data. User Inf'!$A$2:$E$13428,3,)</f>
        <v>Other Cities</v>
      </c>
      <c r="L3680" s="38" t="str">
        <f>IF('Data. User Inf'!B3680&lt;'Data. Transactions'!C3680,"Current","New")</f>
        <v>Current</v>
      </c>
    </row>
    <row r="3681" spans="1:12" ht="15.75" customHeight="1" x14ac:dyDescent="0.25">
      <c r="A3681" s="24">
        <v>36748223</v>
      </c>
      <c r="B3681" s="24">
        <v>5386003352</v>
      </c>
      <c r="C3681" s="26">
        <v>43940</v>
      </c>
      <c r="D3681" s="27">
        <v>50000</v>
      </c>
      <c r="E3681" s="28" t="s">
        <v>9</v>
      </c>
      <c r="F3681" s="24">
        <v>12</v>
      </c>
      <c r="G3681" s="36" t="s">
        <v>99</v>
      </c>
      <c r="H3681" s="38">
        <f>((VLOOKUP(F3681,'Data. Commission'!$B$2:$C$6,2,))/100)*D3681</f>
        <v>1000</v>
      </c>
      <c r="I3681" s="38" t="str">
        <f>VLOOKUP(A3681,'Data. User Inf'!$A$2:$D$13428,4,)</f>
        <v>23_to_27</v>
      </c>
      <c r="J3681" s="38" t="str">
        <f>VLOOKUP(A3681,'Data. User Inf'!$A$2:$E$13428,5,)</f>
        <v>FEMALE</v>
      </c>
      <c r="K3681" s="38" t="str">
        <f>VLOOKUP(A3681,'Data. User Inf'!$A$2:$E$13428,3,)</f>
        <v>Other Cities</v>
      </c>
      <c r="L3681" s="38" t="str">
        <f>IF('Data. User Inf'!B3681&lt;'Data. Transactions'!C3681,"Current","New")</f>
        <v>Current</v>
      </c>
    </row>
    <row r="3682" spans="1:12" ht="15.75" customHeight="1" x14ac:dyDescent="0.25">
      <c r="A3682" s="24">
        <v>47799648</v>
      </c>
      <c r="B3682" s="24">
        <v>5384189286</v>
      </c>
      <c r="C3682" s="26">
        <v>43940</v>
      </c>
      <c r="D3682" s="27">
        <v>50000</v>
      </c>
      <c r="E3682" s="28" t="s">
        <v>9</v>
      </c>
      <c r="F3682" s="24">
        <v>12</v>
      </c>
      <c r="G3682" s="36" t="s">
        <v>99</v>
      </c>
      <c r="H3682" s="38">
        <f>((VLOOKUP(F3682,'Data. Commission'!$B$2:$C$6,2,))/100)*D3682</f>
        <v>1000</v>
      </c>
      <c r="I3682" s="38" t="str">
        <f>VLOOKUP(A3682,'Data. User Inf'!$A$2:$D$13428,4,)</f>
        <v>23_to_27</v>
      </c>
      <c r="J3682" s="38" t="str">
        <f>VLOOKUP(A3682,'Data. User Inf'!$A$2:$E$13428,5,)</f>
        <v>FEMALE</v>
      </c>
      <c r="K3682" s="38" t="str">
        <f>VLOOKUP(A3682,'Data. User Inf'!$A$2:$E$13428,3,)</f>
        <v>Other Cities</v>
      </c>
      <c r="L3682" s="38" t="str">
        <f>IF('Data. User Inf'!B3682&lt;'Data. Transactions'!C3682,"Current","New")</f>
        <v>Current</v>
      </c>
    </row>
    <row r="3683" spans="1:12" ht="15.75" customHeight="1" x14ac:dyDescent="0.25">
      <c r="A3683" s="24">
        <v>29063348</v>
      </c>
      <c r="B3683" s="24">
        <v>5388075729</v>
      </c>
      <c r="C3683" s="26">
        <v>43940</v>
      </c>
      <c r="D3683" s="27">
        <v>10000</v>
      </c>
      <c r="E3683" s="28" t="s">
        <v>9</v>
      </c>
      <c r="F3683" s="24">
        <v>12</v>
      </c>
      <c r="G3683" s="36" t="s">
        <v>99</v>
      </c>
      <c r="H3683" s="38">
        <f>((VLOOKUP(F3683,'Data. Commission'!$B$2:$C$6,2,))/100)*D3683</f>
        <v>200</v>
      </c>
      <c r="I3683" s="38" t="str">
        <f>VLOOKUP(A3683,'Data. User Inf'!$A$2:$D$13428,4,)</f>
        <v>28_to_32</v>
      </c>
      <c r="J3683" s="38" t="str">
        <f>VLOOKUP(A3683,'Data. User Inf'!$A$2:$E$13428,5,)</f>
        <v>MALE</v>
      </c>
      <c r="K3683" s="38" t="str">
        <f>VLOOKUP(A3683,'Data. User Inf'!$A$2:$E$13428,3,)</f>
        <v>Other Cities</v>
      </c>
      <c r="L3683" s="38" t="str">
        <f>IF('Data. User Inf'!B3683&lt;'Data. Transactions'!C3683,"Current","New")</f>
        <v>Current</v>
      </c>
    </row>
    <row r="3684" spans="1:12" ht="15.75" customHeight="1" x14ac:dyDescent="0.25">
      <c r="A3684" s="24">
        <v>18072650</v>
      </c>
      <c r="B3684" s="24">
        <v>5390847250</v>
      </c>
      <c r="C3684" s="26">
        <v>43940</v>
      </c>
      <c r="D3684" s="27">
        <v>20000</v>
      </c>
      <c r="E3684" s="28" t="s">
        <v>60</v>
      </c>
      <c r="F3684" s="24">
        <v>13</v>
      </c>
      <c r="G3684" s="36" t="s">
        <v>99</v>
      </c>
      <c r="H3684" s="38">
        <f>((VLOOKUP(F3684,'Data. Commission'!$B$2:$C$6,2,))/100)*D3684</f>
        <v>600</v>
      </c>
      <c r="I3684" s="38" t="str">
        <f>VLOOKUP(A3684,'Data. User Inf'!$A$2:$D$13428,4,)</f>
        <v>28_to_32</v>
      </c>
      <c r="J3684" s="38" t="str">
        <f>VLOOKUP(A3684,'Data. User Inf'!$A$2:$E$13428,5,)</f>
        <v>FEMALE</v>
      </c>
      <c r="K3684" s="38" t="str">
        <f>VLOOKUP(A3684,'Data. User Inf'!$A$2:$E$13428,3,)</f>
        <v>Hồ Chí Minh</v>
      </c>
      <c r="L3684" s="38" t="str">
        <f>IF('Data. User Inf'!B3684&lt;'Data. Transactions'!C3684,"Current","New")</f>
        <v>New</v>
      </c>
    </row>
    <row r="3685" spans="1:12" ht="15.75" customHeight="1" x14ac:dyDescent="0.25">
      <c r="A3685" s="24">
        <v>51382468</v>
      </c>
      <c r="B3685" s="24">
        <v>5387544338</v>
      </c>
      <c r="C3685" s="26">
        <v>43940</v>
      </c>
      <c r="D3685" s="27">
        <v>10000</v>
      </c>
      <c r="E3685" s="28" t="s">
        <v>9</v>
      </c>
      <c r="F3685" s="24">
        <v>12</v>
      </c>
      <c r="G3685" s="36" t="s">
        <v>99</v>
      </c>
      <c r="H3685" s="38">
        <f>((VLOOKUP(F3685,'Data. Commission'!$B$2:$C$6,2,))/100)*D3685</f>
        <v>200</v>
      </c>
      <c r="I3685" s="38" t="str">
        <f>VLOOKUP(A3685,'Data. User Inf'!$A$2:$D$13428,4,)</f>
        <v>28_to_32</v>
      </c>
      <c r="J3685" s="38" t="str">
        <f>VLOOKUP(A3685,'Data. User Inf'!$A$2:$E$13428,5,)</f>
        <v>MALE</v>
      </c>
      <c r="K3685" s="38" t="str">
        <f>VLOOKUP(A3685,'Data. User Inf'!$A$2:$E$13428,3,)</f>
        <v>Hà Nội</v>
      </c>
      <c r="L3685" s="38" t="str">
        <f>IF('Data. User Inf'!B3685&lt;'Data. Transactions'!C3685,"Current","New")</f>
        <v>Current</v>
      </c>
    </row>
    <row r="3686" spans="1:12" ht="15.75" customHeight="1" x14ac:dyDescent="0.25">
      <c r="A3686" s="24">
        <v>49660855</v>
      </c>
      <c r="B3686" s="24">
        <v>5385280670</v>
      </c>
      <c r="C3686" s="26">
        <v>43940</v>
      </c>
      <c r="D3686" s="27">
        <v>30000</v>
      </c>
      <c r="E3686" s="28" t="s">
        <v>86</v>
      </c>
      <c r="F3686" s="24">
        <v>14</v>
      </c>
      <c r="G3686" s="36" t="s">
        <v>99</v>
      </c>
      <c r="H3686" s="38">
        <f>((VLOOKUP(F3686,'Data. Commission'!$B$2:$C$6,2,))/100)*D3686</f>
        <v>1200</v>
      </c>
      <c r="I3686" s="38" t="str">
        <f>VLOOKUP(A3686,'Data. User Inf'!$A$2:$D$13428,4,)</f>
        <v>33_to_37</v>
      </c>
      <c r="J3686" s="38" t="str">
        <f>VLOOKUP(A3686,'Data. User Inf'!$A$2:$E$13428,5,)</f>
        <v>MALE</v>
      </c>
      <c r="K3686" s="38" t="str">
        <f>VLOOKUP(A3686,'Data. User Inf'!$A$2:$E$13428,3,)</f>
        <v>Other Cities</v>
      </c>
      <c r="L3686" s="38" t="str">
        <f>IF('Data. User Inf'!B3686&lt;'Data. Transactions'!C3686,"Current","New")</f>
        <v>New</v>
      </c>
    </row>
    <row r="3687" spans="1:12" ht="15.75" customHeight="1" x14ac:dyDescent="0.25">
      <c r="A3687" s="24">
        <v>44296363</v>
      </c>
      <c r="B3687" s="24">
        <v>5388530179</v>
      </c>
      <c r="C3687" s="26">
        <v>43940</v>
      </c>
      <c r="D3687" s="27">
        <v>100000</v>
      </c>
      <c r="E3687" s="28" t="s">
        <v>60</v>
      </c>
      <c r="F3687" s="24">
        <v>13</v>
      </c>
      <c r="G3687" s="36" t="s">
        <v>99</v>
      </c>
      <c r="H3687" s="38">
        <f>((VLOOKUP(F3687,'Data. Commission'!$B$2:$C$6,2,))/100)*D3687</f>
        <v>3000</v>
      </c>
      <c r="I3687" s="38" t="str">
        <f>VLOOKUP(A3687,'Data. User Inf'!$A$2:$D$13428,4,)</f>
        <v>33_to_37</v>
      </c>
      <c r="J3687" s="38" t="str">
        <f>VLOOKUP(A3687,'Data. User Inf'!$A$2:$E$13428,5,)</f>
        <v>FEMALE</v>
      </c>
      <c r="K3687" s="38" t="str">
        <f>VLOOKUP(A3687,'Data. User Inf'!$A$2:$E$13428,3,)</f>
        <v>Other Cities</v>
      </c>
      <c r="L3687" s="38" t="str">
        <f>IF('Data. User Inf'!B3687&lt;'Data. Transactions'!C3687,"Current","New")</f>
        <v>Current</v>
      </c>
    </row>
    <row r="3688" spans="1:12" ht="15.75" customHeight="1" x14ac:dyDescent="0.25">
      <c r="A3688" s="24">
        <v>15216008</v>
      </c>
      <c r="B3688" s="24">
        <v>5387806155</v>
      </c>
      <c r="C3688" s="26">
        <v>43940</v>
      </c>
      <c r="D3688" s="27">
        <v>100000</v>
      </c>
      <c r="E3688" s="28" t="s">
        <v>60</v>
      </c>
      <c r="F3688" s="24">
        <v>13</v>
      </c>
      <c r="G3688" s="36" t="s">
        <v>49</v>
      </c>
      <c r="H3688" s="38">
        <f>((VLOOKUP(F3688,'Data. Commission'!$B$2:$C$6,2,))/100)*D3688</f>
        <v>3000</v>
      </c>
      <c r="I3688" s="38" t="str">
        <f>VLOOKUP(A3688,'Data. User Inf'!$A$2:$D$13428,4,)</f>
        <v>28_to_32</v>
      </c>
      <c r="J3688" s="38" t="str">
        <f>VLOOKUP(A3688,'Data. User Inf'!$A$2:$E$13428,5,)</f>
        <v>MALE</v>
      </c>
      <c r="K3688" s="38" t="str">
        <f>VLOOKUP(A3688,'Data. User Inf'!$A$2:$E$13428,3,)</f>
        <v>Hồ Chí Minh</v>
      </c>
      <c r="L3688" s="38" t="str">
        <f>IF('Data. User Inf'!B3688&lt;'Data. Transactions'!C3688,"Current","New")</f>
        <v>Current</v>
      </c>
    </row>
    <row r="3689" spans="1:12" ht="15.75" customHeight="1" x14ac:dyDescent="0.25">
      <c r="A3689" s="24">
        <v>18067456</v>
      </c>
      <c r="B3689" s="24">
        <v>5390211971</v>
      </c>
      <c r="C3689" s="26">
        <v>43940</v>
      </c>
      <c r="D3689" s="27">
        <v>100000</v>
      </c>
      <c r="E3689" s="28" t="s">
        <v>60</v>
      </c>
      <c r="F3689" s="24">
        <v>13</v>
      </c>
      <c r="G3689" s="36" t="s">
        <v>49</v>
      </c>
      <c r="H3689" s="38">
        <f>((VLOOKUP(F3689,'Data. Commission'!$B$2:$C$6,2,))/100)*D3689</f>
        <v>3000</v>
      </c>
      <c r="I3689" s="38" t="str">
        <f>VLOOKUP(A3689,'Data. User Inf'!$A$2:$D$13428,4,)</f>
        <v>33_to_37</v>
      </c>
      <c r="J3689" s="38" t="str">
        <f>VLOOKUP(A3689,'Data. User Inf'!$A$2:$E$13428,5,)</f>
        <v>MALE</v>
      </c>
      <c r="K3689" s="38" t="str">
        <f>VLOOKUP(A3689,'Data. User Inf'!$A$2:$E$13428,3,)</f>
        <v>Other Cities</v>
      </c>
      <c r="L3689" s="38" t="str">
        <f>IF('Data. User Inf'!B3689&lt;'Data. Transactions'!C3689,"Current","New")</f>
        <v>New</v>
      </c>
    </row>
    <row r="3690" spans="1:12" ht="15.75" customHeight="1" x14ac:dyDescent="0.25">
      <c r="A3690" s="24">
        <v>53364992</v>
      </c>
      <c r="B3690" s="24">
        <v>5389050242</v>
      </c>
      <c r="C3690" s="26">
        <v>43940</v>
      </c>
      <c r="D3690" s="27">
        <v>20000</v>
      </c>
      <c r="E3690" s="24" t="s">
        <v>87</v>
      </c>
      <c r="F3690" s="24">
        <v>15</v>
      </c>
      <c r="G3690" s="37"/>
      <c r="H3690" s="38">
        <f>((VLOOKUP(F3690,'Data. Commission'!$B$2:$C$6,2,))/100)*D3690</f>
        <v>800</v>
      </c>
      <c r="I3690" s="38" t="str">
        <f>VLOOKUP(A3690,'Data. User Inf'!$A$2:$D$13428,4,)</f>
        <v>23_to_27</v>
      </c>
      <c r="J3690" s="38" t="str">
        <f>VLOOKUP(A3690,'Data. User Inf'!$A$2:$E$13428,5,)</f>
        <v>MALE</v>
      </c>
      <c r="K3690" s="38" t="str">
        <f>VLOOKUP(A3690,'Data. User Inf'!$A$2:$E$13428,3,)</f>
        <v>Other Cities</v>
      </c>
      <c r="L3690" s="38" t="str">
        <f>IF('Data. User Inf'!B3690&lt;'Data. Transactions'!C3690,"Current","New")</f>
        <v>Current</v>
      </c>
    </row>
    <row r="3691" spans="1:12" ht="15.75" customHeight="1" x14ac:dyDescent="0.25">
      <c r="A3691" s="24">
        <v>40856868</v>
      </c>
      <c r="B3691" s="24">
        <v>5396622993</v>
      </c>
      <c r="C3691" s="26">
        <v>43941</v>
      </c>
      <c r="D3691" s="27">
        <v>20000</v>
      </c>
      <c r="E3691" s="28" t="s">
        <v>60</v>
      </c>
      <c r="F3691" s="24">
        <v>13</v>
      </c>
      <c r="G3691" s="37"/>
      <c r="H3691" s="38">
        <f>((VLOOKUP(F3691,'Data. Commission'!$B$2:$C$6,2,))/100)*D3691</f>
        <v>600</v>
      </c>
      <c r="I3691" s="38" t="str">
        <f>VLOOKUP(A3691,'Data. User Inf'!$A$2:$D$13428,4,)</f>
        <v>28_to_32</v>
      </c>
      <c r="J3691" s="38" t="str">
        <f>VLOOKUP(A3691,'Data. User Inf'!$A$2:$E$13428,5,)</f>
        <v>MALE</v>
      </c>
      <c r="K3691" s="38" t="str">
        <f>VLOOKUP(A3691,'Data. User Inf'!$A$2:$E$13428,3,)</f>
        <v>Other Cities</v>
      </c>
      <c r="L3691" s="38" t="str">
        <f>IF('Data. User Inf'!B3691&lt;'Data. Transactions'!C3691,"Current","New")</f>
        <v>New</v>
      </c>
    </row>
    <row r="3692" spans="1:12" ht="15.75" customHeight="1" x14ac:dyDescent="0.25">
      <c r="A3692" s="24">
        <v>11613867</v>
      </c>
      <c r="B3692" s="24">
        <v>5368746911</v>
      </c>
      <c r="C3692" s="26">
        <v>43941</v>
      </c>
      <c r="D3692" s="27">
        <v>20000</v>
      </c>
      <c r="E3692" s="28" t="s">
        <v>9</v>
      </c>
      <c r="F3692" s="24">
        <v>12</v>
      </c>
      <c r="G3692" s="36" t="s">
        <v>99</v>
      </c>
      <c r="H3692" s="38">
        <f>((VLOOKUP(F3692,'Data. Commission'!$B$2:$C$6,2,))/100)*D3692</f>
        <v>400</v>
      </c>
      <c r="I3692" s="38" t="str">
        <f>VLOOKUP(A3692,'Data. User Inf'!$A$2:$D$13428,4,)</f>
        <v>unknown</v>
      </c>
      <c r="J3692" s="38" t="str">
        <f>VLOOKUP(A3692,'Data. User Inf'!$A$2:$E$13428,5,)</f>
        <v>MALE</v>
      </c>
      <c r="K3692" s="38" t="str">
        <f>VLOOKUP(A3692,'Data. User Inf'!$A$2:$E$13428,3,)</f>
        <v>Hồ Chí Minh</v>
      </c>
      <c r="L3692" s="38" t="str">
        <f>IF('Data. User Inf'!B3692&lt;'Data. Transactions'!C3692,"Current","New")</f>
        <v>New</v>
      </c>
    </row>
    <row r="3693" spans="1:12" ht="15.75" customHeight="1" x14ac:dyDescent="0.25">
      <c r="A3693" s="24">
        <v>45487848</v>
      </c>
      <c r="B3693" s="24">
        <v>5373784266</v>
      </c>
      <c r="C3693" s="26">
        <v>43941</v>
      </c>
      <c r="D3693" s="27">
        <v>20000</v>
      </c>
      <c r="E3693" s="28" t="s">
        <v>9</v>
      </c>
      <c r="F3693" s="24">
        <v>12</v>
      </c>
      <c r="G3693" s="36" t="s">
        <v>99</v>
      </c>
      <c r="H3693" s="38">
        <f>((VLOOKUP(F3693,'Data. Commission'!$B$2:$C$6,2,))/100)*D3693</f>
        <v>400</v>
      </c>
      <c r="I3693" s="38" t="str">
        <f>VLOOKUP(A3693,'Data. User Inf'!$A$2:$D$13428,4,)</f>
        <v>unknown</v>
      </c>
      <c r="J3693" s="38" t="str">
        <f>VLOOKUP(A3693,'Data. User Inf'!$A$2:$E$13428,5,)</f>
        <v>FEMALE</v>
      </c>
      <c r="K3693" s="38" t="str">
        <f>VLOOKUP(A3693,'Data. User Inf'!$A$2:$E$13428,3,)</f>
        <v>Hồ Chí Minh</v>
      </c>
      <c r="L3693" s="38" t="str">
        <f>IF('Data. User Inf'!B3693&lt;'Data. Transactions'!C3693,"Current","New")</f>
        <v>New</v>
      </c>
    </row>
    <row r="3694" spans="1:12" ht="15.75" customHeight="1" x14ac:dyDescent="0.25">
      <c r="A3694" s="24">
        <v>47305590</v>
      </c>
      <c r="B3694" s="24">
        <v>5371715468</v>
      </c>
      <c r="C3694" s="26">
        <v>43941</v>
      </c>
      <c r="D3694" s="27">
        <v>50000</v>
      </c>
      <c r="E3694" s="28" t="s">
        <v>9</v>
      </c>
      <c r="F3694" s="24">
        <v>12</v>
      </c>
      <c r="G3694" s="36" t="s">
        <v>99</v>
      </c>
      <c r="H3694" s="38">
        <f>((VLOOKUP(F3694,'Data. Commission'!$B$2:$C$6,2,))/100)*D3694</f>
        <v>1000</v>
      </c>
      <c r="I3694" s="38" t="str">
        <f>VLOOKUP(A3694,'Data. User Inf'!$A$2:$D$13428,4,)</f>
        <v>18_to_22</v>
      </c>
      <c r="J3694" s="38" t="str">
        <f>VLOOKUP(A3694,'Data. User Inf'!$A$2:$E$13428,5,)</f>
        <v>FEMALE</v>
      </c>
      <c r="K3694" s="38" t="str">
        <f>VLOOKUP(A3694,'Data. User Inf'!$A$2:$E$13428,3,)</f>
        <v>Hồ Chí Minh</v>
      </c>
      <c r="L3694" s="38" t="str">
        <f>IF('Data. User Inf'!B3694&lt;'Data. Transactions'!C3694,"Current","New")</f>
        <v>New</v>
      </c>
    </row>
    <row r="3695" spans="1:12" ht="15.75" customHeight="1" x14ac:dyDescent="0.25">
      <c r="A3695" s="24">
        <v>40344167</v>
      </c>
      <c r="B3695" s="24">
        <v>5374380337</v>
      </c>
      <c r="C3695" s="26">
        <v>43941</v>
      </c>
      <c r="D3695" s="27">
        <v>50000</v>
      </c>
      <c r="E3695" s="28" t="s">
        <v>9</v>
      </c>
      <c r="F3695" s="24">
        <v>12</v>
      </c>
      <c r="G3695" s="36" t="s">
        <v>99</v>
      </c>
      <c r="H3695" s="38">
        <f>((VLOOKUP(F3695,'Data. Commission'!$B$2:$C$6,2,))/100)*D3695</f>
        <v>1000</v>
      </c>
      <c r="I3695" s="38" t="str">
        <f>VLOOKUP(A3695,'Data. User Inf'!$A$2:$D$13428,4,)</f>
        <v>23_to_27</v>
      </c>
      <c r="J3695" s="38" t="str">
        <f>VLOOKUP(A3695,'Data. User Inf'!$A$2:$E$13428,5,)</f>
        <v>MALE</v>
      </c>
      <c r="K3695" s="38" t="str">
        <f>VLOOKUP(A3695,'Data. User Inf'!$A$2:$E$13428,3,)</f>
        <v>Hà Nội</v>
      </c>
      <c r="L3695" s="38" t="str">
        <f>IF('Data. User Inf'!B3695&lt;'Data. Transactions'!C3695,"Current","New")</f>
        <v>New</v>
      </c>
    </row>
    <row r="3696" spans="1:12" ht="15.75" customHeight="1" x14ac:dyDescent="0.25">
      <c r="A3696" s="24">
        <v>38548442</v>
      </c>
      <c r="B3696" s="24">
        <v>5367941939</v>
      </c>
      <c r="C3696" s="26">
        <v>43941</v>
      </c>
      <c r="D3696" s="27">
        <v>20000</v>
      </c>
      <c r="E3696" s="28" t="s">
        <v>9</v>
      </c>
      <c r="F3696" s="24">
        <v>12</v>
      </c>
      <c r="G3696" s="36" t="s">
        <v>99</v>
      </c>
      <c r="H3696" s="38">
        <f>((VLOOKUP(F3696,'Data. Commission'!$B$2:$C$6,2,))/100)*D3696</f>
        <v>400</v>
      </c>
      <c r="I3696" s="38" t="str">
        <f>VLOOKUP(A3696,'Data. User Inf'!$A$2:$D$13428,4,)</f>
        <v>23_to_27</v>
      </c>
      <c r="J3696" s="38" t="str">
        <f>VLOOKUP(A3696,'Data. User Inf'!$A$2:$E$13428,5,)</f>
        <v>MALE</v>
      </c>
      <c r="K3696" s="38" t="str">
        <f>VLOOKUP(A3696,'Data. User Inf'!$A$2:$E$13428,3,)</f>
        <v>Other Cities</v>
      </c>
      <c r="L3696" s="38" t="str">
        <f>IF('Data. User Inf'!B3696&lt;'Data. Transactions'!C3696,"Current","New")</f>
        <v>New</v>
      </c>
    </row>
    <row r="3697" spans="1:12" ht="15.75" customHeight="1" x14ac:dyDescent="0.25">
      <c r="A3697" s="24">
        <v>39457916</v>
      </c>
      <c r="B3697" s="24">
        <v>5393664094</v>
      </c>
      <c r="C3697" s="26">
        <v>43941</v>
      </c>
      <c r="D3697" s="27">
        <v>50000</v>
      </c>
      <c r="E3697" s="28" t="s">
        <v>60</v>
      </c>
      <c r="F3697" s="24">
        <v>13</v>
      </c>
      <c r="G3697" s="37"/>
      <c r="H3697" s="38">
        <f>((VLOOKUP(F3697,'Data. Commission'!$B$2:$C$6,2,))/100)*D3697</f>
        <v>1500</v>
      </c>
      <c r="I3697" s="38" t="str">
        <f>VLOOKUP(A3697,'Data. User Inf'!$A$2:$D$13428,4,)</f>
        <v>&gt;37</v>
      </c>
      <c r="J3697" s="38" t="str">
        <f>VLOOKUP(A3697,'Data. User Inf'!$A$2:$E$13428,5,)</f>
        <v>FEMALE</v>
      </c>
      <c r="K3697" s="38" t="str">
        <f>VLOOKUP(A3697,'Data. User Inf'!$A$2:$E$13428,3,)</f>
        <v>Hồ Chí Minh</v>
      </c>
      <c r="L3697" s="38" t="str">
        <f>IF('Data. User Inf'!B3697&lt;'Data. Transactions'!C3697,"Current","New")</f>
        <v>New</v>
      </c>
    </row>
    <row r="3698" spans="1:12" ht="15.75" customHeight="1" x14ac:dyDescent="0.25">
      <c r="A3698" s="24">
        <v>43410873</v>
      </c>
      <c r="B3698" s="24">
        <v>5391578996</v>
      </c>
      <c r="C3698" s="26">
        <v>43941</v>
      </c>
      <c r="D3698" s="27">
        <v>50000</v>
      </c>
      <c r="E3698" s="28" t="s">
        <v>86</v>
      </c>
      <c r="F3698" s="24">
        <v>14</v>
      </c>
      <c r="G3698" s="37" t="s">
        <v>49</v>
      </c>
      <c r="H3698" s="38">
        <f>((VLOOKUP(F3698,'Data. Commission'!$B$2:$C$6,2,))/100)*D3698</f>
        <v>2000</v>
      </c>
      <c r="I3698" s="38" t="str">
        <f>VLOOKUP(A3698,'Data. User Inf'!$A$2:$D$13428,4,)</f>
        <v>unknown</v>
      </c>
      <c r="J3698" s="38" t="str">
        <f>VLOOKUP(A3698,'Data. User Inf'!$A$2:$E$13428,5,)</f>
        <v>MALE</v>
      </c>
      <c r="K3698" s="38" t="str">
        <f>VLOOKUP(A3698,'Data. User Inf'!$A$2:$E$13428,3,)</f>
        <v>Other Cities</v>
      </c>
      <c r="L3698" s="38" t="str">
        <f>IF('Data. User Inf'!B3698&lt;'Data. Transactions'!C3698,"Current","New")</f>
        <v>New</v>
      </c>
    </row>
    <row r="3699" spans="1:12" ht="15.75" customHeight="1" x14ac:dyDescent="0.25">
      <c r="A3699" s="24">
        <v>52933584</v>
      </c>
      <c r="B3699" s="24">
        <v>5367125932</v>
      </c>
      <c r="C3699" s="26">
        <v>43941</v>
      </c>
      <c r="D3699" s="27">
        <v>100000</v>
      </c>
      <c r="E3699" s="28" t="s">
        <v>9</v>
      </c>
      <c r="F3699" s="24">
        <v>12</v>
      </c>
      <c r="G3699" s="36" t="s">
        <v>99</v>
      </c>
      <c r="H3699" s="38">
        <f>((VLOOKUP(F3699,'Data. Commission'!$B$2:$C$6,2,))/100)*D3699</f>
        <v>2000</v>
      </c>
      <c r="I3699" s="38" t="str">
        <f>VLOOKUP(A3699,'Data. User Inf'!$A$2:$D$13428,4,)</f>
        <v>23_to_27</v>
      </c>
      <c r="J3699" s="38" t="str">
        <f>VLOOKUP(A3699,'Data. User Inf'!$A$2:$E$13428,5,)</f>
        <v>MALE</v>
      </c>
      <c r="K3699" s="38" t="str">
        <f>VLOOKUP(A3699,'Data. User Inf'!$A$2:$E$13428,3,)</f>
        <v>Other Cities</v>
      </c>
      <c r="L3699" s="38" t="str">
        <f>IF('Data. User Inf'!B3699&lt;'Data. Transactions'!C3699,"Current","New")</f>
        <v>New</v>
      </c>
    </row>
    <row r="3700" spans="1:12" ht="15.75" customHeight="1" x14ac:dyDescent="0.25">
      <c r="A3700" s="24">
        <v>40160327</v>
      </c>
      <c r="B3700" s="24">
        <v>5369319102</v>
      </c>
      <c r="C3700" s="26">
        <v>43941</v>
      </c>
      <c r="D3700" s="27">
        <v>100000</v>
      </c>
      <c r="E3700" s="28" t="s">
        <v>9</v>
      </c>
      <c r="F3700" s="24">
        <v>12</v>
      </c>
      <c r="G3700" s="36" t="s">
        <v>99</v>
      </c>
      <c r="H3700" s="38">
        <f>((VLOOKUP(F3700,'Data. Commission'!$B$2:$C$6,2,))/100)*D3700</f>
        <v>2000</v>
      </c>
      <c r="I3700" s="38" t="str">
        <f>VLOOKUP(A3700,'Data. User Inf'!$A$2:$D$13428,4,)</f>
        <v>23_to_27</v>
      </c>
      <c r="J3700" s="38" t="str">
        <f>VLOOKUP(A3700,'Data. User Inf'!$A$2:$E$13428,5,)</f>
        <v>FEMALE</v>
      </c>
      <c r="K3700" s="38" t="str">
        <f>VLOOKUP(A3700,'Data. User Inf'!$A$2:$E$13428,3,)</f>
        <v>Hồ Chí Minh</v>
      </c>
      <c r="L3700" s="38" t="str">
        <f>IF('Data. User Inf'!B3700&lt;'Data. Transactions'!C3700,"Current","New")</f>
        <v>Current</v>
      </c>
    </row>
    <row r="3701" spans="1:12" ht="15.75" customHeight="1" x14ac:dyDescent="0.25">
      <c r="A3701" s="24">
        <v>45645711</v>
      </c>
      <c r="B3701" s="24">
        <v>5399641931</v>
      </c>
      <c r="C3701" s="26">
        <v>43941</v>
      </c>
      <c r="D3701" s="27">
        <v>50000</v>
      </c>
      <c r="E3701" s="28" t="s">
        <v>9</v>
      </c>
      <c r="F3701" s="24">
        <v>12</v>
      </c>
      <c r="G3701" s="37" t="s">
        <v>49</v>
      </c>
      <c r="H3701" s="38">
        <f>((VLOOKUP(F3701,'Data. Commission'!$B$2:$C$6,2,))/100)*D3701</f>
        <v>1000</v>
      </c>
      <c r="I3701" s="38" t="str">
        <f>VLOOKUP(A3701,'Data. User Inf'!$A$2:$D$13428,4,)</f>
        <v>28_to_32</v>
      </c>
      <c r="J3701" s="38" t="str">
        <f>VLOOKUP(A3701,'Data. User Inf'!$A$2:$E$13428,5,)</f>
        <v>FEMALE</v>
      </c>
      <c r="K3701" s="38" t="str">
        <f>VLOOKUP(A3701,'Data. User Inf'!$A$2:$E$13428,3,)</f>
        <v>Hồ Chí Minh</v>
      </c>
      <c r="L3701" s="38" t="str">
        <f>IF('Data. User Inf'!B3701&lt;'Data. Transactions'!C3701,"Current","New")</f>
        <v>Current</v>
      </c>
    </row>
    <row r="3702" spans="1:12" ht="15.75" customHeight="1" x14ac:dyDescent="0.25">
      <c r="A3702" s="24">
        <v>52378740</v>
      </c>
      <c r="B3702" s="24">
        <v>5397467803</v>
      </c>
      <c r="C3702" s="26">
        <v>43941</v>
      </c>
      <c r="D3702" s="27">
        <v>50000</v>
      </c>
      <c r="E3702" s="28" t="s">
        <v>9</v>
      </c>
      <c r="F3702" s="24">
        <v>12</v>
      </c>
      <c r="G3702" s="37" t="s">
        <v>49</v>
      </c>
      <c r="H3702" s="38">
        <f>((VLOOKUP(F3702,'Data. Commission'!$B$2:$C$6,2,))/100)*D3702</f>
        <v>1000</v>
      </c>
      <c r="I3702" s="38" t="str">
        <f>VLOOKUP(A3702,'Data. User Inf'!$A$2:$D$13428,4,)</f>
        <v>33_to_37</v>
      </c>
      <c r="J3702" s="38" t="str">
        <f>VLOOKUP(A3702,'Data. User Inf'!$A$2:$E$13428,5,)</f>
        <v>MALE</v>
      </c>
      <c r="K3702" s="38" t="str">
        <f>VLOOKUP(A3702,'Data. User Inf'!$A$2:$E$13428,3,)</f>
        <v>Other Cities</v>
      </c>
      <c r="L3702" s="38" t="str">
        <f>IF('Data. User Inf'!B3702&lt;'Data. Transactions'!C3702,"Current","New")</f>
        <v>Current</v>
      </c>
    </row>
    <row r="3703" spans="1:12" ht="15.75" customHeight="1" x14ac:dyDescent="0.25">
      <c r="A3703" s="24">
        <v>26210774</v>
      </c>
      <c r="B3703" s="24">
        <v>5396902687</v>
      </c>
      <c r="C3703" s="26">
        <v>43941</v>
      </c>
      <c r="D3703" s="27">
        <v>200000</v>
      </c>
      <c r="E3703" s="28" t="s">
        <v>87</v>
      </c>
      <c r="F3703" s="24">
        <v>15</v>
      </c>
      <c r="G3703" s="37" t="s">
        <v>49</v>
      </c>
      <c r="H3703" s="38">
        <f>((VLOOKUP(F3703,'Data. Commission'!$B$2:$C$6,2,))/100)*D3703</f>
        <v>8000</v>
      </c>
      <c r="I3703" s="38" t="str">
        <f>VLOOKUP(A3703,'Data. User Inf'!$A$2:$D$13428,4,)</f>
        <v>&gt;37</v>
      </c>
      <c r="J3703" s="38" t="str">
        <f>VLOOKUP(A3703,'Data. User Inf'!$A$2:$E$13428,5,)</f>
        <v>FEMALE</v>
      </c>
      <c r="K3703" s="38" t="str">
        <f>VLOOKUP(A3703,'Data. User Inf'!$A$2:$E$13428,3,)</f>
        <v>Hồ Chí Minh</v>
      </c>
      <c r="L3703" s="38" t="str">
        <f>IF('Data. User Inf'!B3703&lt;'Data. Transactions'!C3703,"Current","New")</f>
        <v>Current</v>
      </c>
    </row>
    <row r="3704" spans="1:12" ht="15.75" customHeight="1" x14ac:dyDescent="0.25">
      <c r="A3704" s="24">
        <v>50904295</v>
      </c>
      <c r="B3704" s="24">
        <v>5399503463</v>
      </c>
      <c r="C3704" s="26">
        <v>43941</v>
      </c>
      <c r="D3704" s="27">
        <v>50000</v>
      </c>
      <c r="E3704" s="28" t="s">
        <v>86</v>
      </c>
      <c r="F3704" s="24">
        <v>14</v>
      </c>
      <c r="G3704" s="36" t="s">
        <v>99</v>
      </c>
      <c r="H3704" s="38">
        <f>((VLOOKUP(F3704,'Data. Commission'!$B$2:$C$6,2,))/100)*D3704</f>
        <v>2000</v>
      </c>
      <c r="I3704" s="38" t="str">
        <f>VLOOKUP(A3704,'Data. User Inf'!$A$2:$D$13428,4,)</f>
        <v>unknown</v>
      </c>
      <c r="J3704" s="38" t="str">
        <f>VLOOKUP(A3704,'Data. User Inf'!$A$2:$E$13428,5,)</f>
        <v>FEMALE</v>
      </c>
      <c r="K3704" s="38" t="str">
        <f>VLOOKUP(A3704,'Data. User Inf'!$A$2:$E$13428,3,)</f>
        <v>Hà Nội</v>
      </c>
      <c r="L3704" s="38" t="str">
        <f>IF('Data. User Inf'!B3704&lt;'Data. Transactions'!C3704,"Current","New")</f>
        <v>Current</v>
      </c>
    </row>
    <row r="3705" spans="1:12" ht="15.75" customHeight="1" x14ac:dyDescent="0.25">
      <c r="A3705" s="24">
        <v>41584689</v>
      </c>
      <c r="B3705" s="24">
        <v>5396507628</v>
      </c>
      <c r="C3705" s="26">
        <v>43941</v>
      </c>
      <c r="D3705" s="27">
        <v>200000</v>
      </c>
      <c r="E3705" s="28" t="s">
        <v>9</v>
      </c>
      <c r="F3705" s="24">
        <v>12</v>
      </c>
      <c r="G3705" s="37" t="s">
        <v>49</v>
      </c>
      <c r="H3705" s="38">
        <f>((VLOOKUP(F3705,'Data. Commission'!$B$2:$C$6,2,))/100)*D3705</f>
        <v>4000</v>
      </c>
      <c r="I3705" s="38" t="str">
        <f>VLOOKUP(A3705,'Data. User Inf'!$A$2:$D$13428,4,)</f>
        <v>unknown</v>
      </c>
      <c r="J3705" s="38" t="str">
        <f>VLOOKUP(A3705,'Data. User Inf'!$A$2:$E$13428,5,)</f>
        <v>FEMALE</v>
      </c>
      <c r="K3705" s="38" t="str">
        <f>VLOOKUP(A3705,'Data. User Inf'!$A$2:$E$13428,3,)</f>
        <v>Hà Nội</v>
      </c>
      <c r="L3705" s="38" t="str">
        <f>IF('Data. User Inf'!B3705&lt;'Data. Transactions'!C3705,"Current","New")</f>
        <v>Current</v>
      </c>
    </row>
    <row r="3706" spans="1:12" ht="15.75" customHeight="1" x14ac:dyDescent="0.25">
      <c r="A3706" s="24">
        <v>49522573</v>
      </c>
      <c r="B3706" s="24">
        <v>5397170639</v>
      </c>
      <c r="C3706" s="26">
        <v>43941</v>
      </c>
      <c r="D3706" s="27">
        <v>10000</v>
      </c>
      <c r="E3706" s="28" t="s">
        <v>9</v>
      </c>
      <c r="F3706" s="24">
        <v>12</v>
      </c>
      <c r="G3706" s="36" t="s">
        <v>99</v>
      </c>
      <c r="H3706" s="38">
        <f>((VLOOKUP(F3706,'Data. Commission'!$B$2:$C$6,2,))/100)*D3706</f>
        <v>200</v>
      </c>
      <c r="I3706" s="38" t="str">
        <f>VLOOKUP(A3706,'Data. User Inf'!$A$2:$D$13428,4,)</f>
        <v>unknown</v>
      </c>
      <c r="J3706" s="38" t="str">
        <f>VLOOKUP(A3706,'Data. User Inf'!$A$2:$E$13428,5,)</f>
        <v>FEMALE</v>
      </c>
      <c r="K3706" s="38" t="str">
        <f>VLOOKUP(A3706,'Data. User Inf'!$A$2:$E$13428,3,)</f>
        <v>Hà Nội</v>
      </c>
      <c r="L3706" s="38" t="str">
        <f>IF('Data. User Inf'!B3706&lt;'Data. Transactions'!C3706,"Current","New")</f>
        <v>Current</v>
      </c>
    </row>
    <row r="3707" spans="1:12" ht="15.75" customHeight="1" x14ac:dyDescent="0.25">
      <c r="A3707" s="24">
        <v>46664980</v>
      </c>
      <c r="B3707" s="24">
        <v>5393831511</v>
      </c>
      <c r="C3707" s="26">
        <v>43941</v>
      </c>
      <c r="D3707" s="27">
        <v>10000</v>
      </c>
      <c r="E3707" s="28" t="s">
        <v>9</v>
      </c>
      <c r="F3707" s="24">
        <v>12</v>
      </c>
      <c r="G3707" s="36" t="s">
        <v>99</v>
      </c>
      <c r="H3707" s="38">
        <f>((VLOOKUP(F3707,'Data. Commission'!$B$2:$C$6,2,))/100)*D3707</f>
        <v>200</v>
      </c>
      <c r="I3707" s="38" t="str">
        <f>VLOOKUP(A3707,'Data. User Inf'!$A$2:$D$13428,4,)</f>
        <v>unknown</v>
      </c>
      <c r="J3707" s="38" t="str">
        <f>VLOOKUP(A3707,'Data. User Inf'!$A$2:$E$13428,5,)</f>
        <v>MALE</v>
      </c>
      <c r="K3707" s="38" t="str">
        <f>VLOOKUP(A3707,'Data. User Inf'!$A$2:$E$13428,3,)</f>
        <v>Other Cities</v>
      </c>
      <c r="L3707" s="38" t="str">
        <f>IF('Data. User Inf'!B3707&lt;'Data. Transactions'!C3707,"Current","New")</f>
        <v>Current</v>
      </c>
    </row>
    <row r="3708" spans="1:12" ht="15.75" customHeight="1" x14ac:dyDescent="0.25">
      <c r="A3708" s="24">
        <v>10066423</v>
      </c>
      <c r="B3708" s="24">
        <v>5393425029</v>
      </c>
      <c r="C3708" s="26">
        <v>43941</v>
      </c>
      <c r="D3708" s="27">
        <v>20000</v>
      </c>
      <c r="E3708" s="28" t="s">
        <v>60</v>
      </c>
      <c r="F3708" s="24">
        <v>13</v>
      </c>
      <c r="G3708" s="36" t="s">
        <v>99</v>
      </c>
      <c r="H3708" s="38">
        <f>((VLOOKUP(F3708,'Data. Commission'!$B$2:$C$6,2,))/100)*D3708</f>
        <v>600</v>
      </c>
      <c r="I3708" s="38" t="str">
        <f>VLOOKUP(A3708,'Data. User Inf'!$A$2:$D$13428,4,)</f>
        <v>unknown</v>
      </c>
      <c r="J3708" s="38" t="str">
        <f>VLOOKUP(A3708,'Data. User Inf'!$A$2:$E$13428,5,)</f>
        <v>FEMALE</v>
      </c>
      <c r="K3708" s="38" t="str">
        <f>VLOOKUP(A3708,'Data. User Inf'!$A$2:$E$13428,3,)</f>
        <v>Unknown</v>
      </c>
      <c r="L3708" s="38" t="str">
        <f>IF('Data. User Inf'!B3708&lt;'Data. Transactions'!C3708,"Current","New")</f>
        <v>Current</v>
      </c>
    </row>
    <row r="3709" spans="1:12" ht="15.75" customHeight="1" x14ac:dyDescent="0.25">
      <c r="A3709" s="24">
        <v>48414865</v>
      </c>
      <c r="B3709" s="24">
        <v>5395937133</v>
      </c>
      <c r="C3709" s="26">
        <v>43941</v>
      </c>
      <c r="D3709" s="27">
        <v>20000</v>
      </c>
      <c r="E3709" s="28" t="s">
        <v>9</v>
      </c>
      <c r="F3709" s="24">
        <v>12</v>
      </c>
      <c r="G3709" s="36" t="s">
        <v>99</v>
      </c>
      <c r="H3709" s="38">
        <f>((VLOOKUP(F3709,'Data. Commission'!$B$2:$C$6,2,))/100)*D3709</f>
        <v>400</v>
      </c>
      <c r="I3709" s="38" t="str">
        <f>VLOOKUP(A3709,'Data. User Inf'!$A$2:$D$13428,4,)</f>
        <v>unknown</v>
      </c>
      <c r="J3709" s="38" t="str">
        <f>VLOOKUP(A3709,'Data. User Inf'!$A$2:$E$13428,5,)</f>
        <v>MALE</v>
      </c>
      <c r="K3709" s="38" t="str">
        <f>VLOOKUP(A3709,'Data. User Inf'!$A$2:$E$13428,3,)</f>
        <v>Hà Nội</v>
      </c>
      <c r="L3709" s="38" t="str">
        <f>IF('Data. User Inf'!B3709&lt;'Data. Transactions'!C3709,"Current","New")</f>
        <v>Current</v>
      </c>
    </row>
    <row r="3710" spans="1:12" ht="15.75" customHeight="1" x14ac:dyDescent="0.25">
      <c r="A3710" s="24">
        <v>54762291</v>
      </c>
      <c r="B3710" s="24">
        <v>5396343052</v>
      </c>
      <c r="C3710" s="26">
        <v>43941</v>
      </c>
      <c r="D3710" s="27">
        <v>30000</v>
      </c>
      <c r="E3710" s="28" t="s">
        <v>86</v>
      </c>
      <c r="F3710" s="24">
        <v>14</v>
      </c>
      <c r="G3710" s="36" t="s">
        <v>99</v>
      </c>
      <c r="H3710" s="38">
        <f>((VLOOKUP(F3710,'Data. Commission'!$B$2:$C$6,2,))/100)*D3710</f>
        <v>1200</v>
      </c>
      <c r="I3710" s="38" t="str">
        <f>VLOOKUP(A3710,'Data. User Inf'!$A$2:$D$13428,4,)</f>
        <v>unknown</v>
      </c>
      <c r="J3710" s="38" t="str">
        <f>VLOOKUP(A3710,'Data. User Inf'!$A$2:$E$13428,5,)</f>
        <v>MALE</v>
      </c>
      <c r="K3710" s="38" t="str">
        <f>VLOOKUP(A3710,'Data. User Inf'!$A$2:$E$13428,3,)</f>
        <v>Other Cities</v>
      </c>
      <c r="L3710" s="38" t="str">
        <f>IF('Data. User Inf'!B3710&lt;'Data. Transactions'!C3710,"Current","New")</f>
        <v>Current</v>
      </c>
    </row>
    <row r="3711" spans="1:12" ht="15.75" customHeight="1" x14ac:dyDescent="0.25">
      <c r="A3711" s="24">
        <v>53280001</v>
      </c>
      <c r="B3711" s="24">
        <v>5393352366</v>
      </c>
      <c r="C3711" s="26">
        <v>43941</v>
      </c>
      <c r="D3711" s="27">
        <v>100000</v>
      </c>
      <c r="E3711" s="28" t="s">
        <v>9</v>
      </c>
      <c r="F3711" s="24">
        <v>12</v>
      </c>
      <c r="G3711" s="36" t="s">
        <v>99</v>
      </c>
      <c r="H3711" s="38">
        <f>((VLOOKUP(F3711,'Data. Commission'!$B$2:$C$6,2,))/100)*D3711</f>
        <v>2000</v>
      </c>
      <c r="I3711" s="38" t="str">
        <f>VLOOKUP(A3711,'Data. User Inf'!$A$2:$D$13428,4,)</f>
        <v>unknown</v>
      </c>
      <c r="J3711" s="38" t="str">
        <f>VLOOKUP(A3711,'Data. User Inf'!$A$2:$E$13428,5,)</f>
        <v>FEMALE</v>
      </c>
      <c r="K3711" s="38" t="str">
        <f>VLOOKUP(A3711,'Data. User Inf'!$A$2:$E$13428,3,)</f>
        <v>Hà Nội</v>
      </c>
      <c r="L3711" s="38" t="str">
        <f>IF('Data. User Inf'!B3711&lt;'Data. Transactions'!C3711,"Current","New")</f>
        <v>Current</v>
      </c>
    </row>
    <row r="3712" spans="1:12" ht="15.75" customHeight="1" x14ac:dyDescent="0.25">
      <c r="A3712" s="24">
        <v>44915490</v>
      </c>
      <c r="B3712" s="24">
        <v>5393040257</v>
      </c>
      <c r="C3712" s="26">
        <v>43941</v>
      </c>
      <c r="D3712" s="27">
        <v>10000</v>
      </c>
      <c r="E3712" s="28" t="s">
        <v>9</v>
      </c>
      <c r="F3712" s="24">
        <v>12</v>
      </c>
      <c r="G3712" s="36" t="s">
        <v>99</v>
      </c>
      <c r="H3712" s="38">
        <f>((VLOOKUP(F3712,'Data. Commission'!$B$2:$C$6,2,))/100)*D3712</f>
        <v>200</v>
      </c>
      <c r="I3712" s="38" t="str">
        <f>VLOOKUP(A3712,'Data. User Inf'!$A$2:$D$13428,4,)</f>
        <v>18_to_22</v>
      </c>
      <c r="J3712" s="38" t="str">
        <f>VLOOKUP(A3712,'Data. User Inf'!$A$2:$E$13428,5,)</f>
        <v>MALE</v>
      </c>
      <c r="K3712" s="38" t="str">
        <f>VLOOKUP(A3712,'Data. User Inf'!$A$2:$E$13428,3,)</f>
        <v>Other Cities</v>
      </c>
      <c r="L3712" s="38" t="str">
        <f>IF('Data. User Inf'!B3712&lt;'Data. Transactions'!C3712,"Current","New")</f>
        <v>Current</v>
      </c>
    </row>
    <row r="3713" spans="1:12" ht="15.75" customHeight="1" x14ac:dyDescent="0.25">
      <c r="A3713" s="24">
        <v>46517268</v>
      </c>
      <c r="B3713" s="24">
        <v>5391869659</v>
      </c>
      <c r="C3713" s="26">
        <v>43941</v>
      </c>
      <c r="D3713" s="27">
        <v>20000</v>
      </c>
      <c r="E3713" s="28" t="s">
        <v>9</v>
      </c>
      <c r="F3713" s="24">
        <v>12</v>
      </c>
      <c r="G3713" s="36" t="s">
        <v>99</v>
      </c>
      <c r="H3713" s="38">
        <f>((VLOOKUP(F3713,'Data. Commission'!$B$2:$C$6,2,))/100)*D3713</f>
        <v>400</v>
      </c>
      <c r="I3713" s="38" t="str">
        <f>VLOOKUP(A3713,'Data. User Inf'!$A$2:$D$13428,4,)</f>
        <v>18_to_22</v>
      </c>
      <c r="J3713" s="38" t="str">
        <f>VLOOKUP(A3713,'Data. User Inf'!$A$2:$E$13428,5,)</f>
        <v>MALE</v>
      </c>
      <c r="K3713" s="38" t="str">
        <f>VLOOKUP(A3713,'Data. User Inf'!$A$2:$E$13428,3,)</f>
        <v>Other Cities</v>
      </c>
      <c r="L3713" s="38" t="str">
        <f>IF('Data. User Inf'!B3713&lt;'Data. Transactions'!C3713,"Current","New")</f>
        <v>Current</v>
      </c>
    </row>
    <row r="3714" spans="1:12" ht="15.75" customHeight="1" x14ac:dyDescent="0.25">
      <c r="A3714" s="24">
        <v>52625738</v>
      </c>
      <c r="B3714" s="24">
        <v>5394117454</v>
      </c>
      <c r="C3714" s="26">
        <v>43941</v>
      </c>
      <c r="D3714" s="27">
        <v>10000</v>
      </c>
      <c r="E3714" s="28" t="s">
        <v>87</v>
      </c>
      <c r="F3714" s="24">
        <v>15</v>
      </c>
      <c r="G3714" s="36" t="s">
        <v>99</v>
      </c>
      <c r="H3714" s="38">
        <f>((VLOOKUP(F3714,'Data. Commission'!$B$2:$C$6,2,))/100)*D3714</f>
        <v>400</v>
      </c>
      <c r="I3714" s="38" t="str">
        <f>VLOOKUP(A3714,'Data. User Inf'!$A$2:$D$13428,4,)</f>
        <v>18_to_22</v>
      </c>
      <c r="J3714" s="38" t="str">
        <f>VLOOKUP(A3714,'Data. User Inf'!$A$2:$E$13428,5,)</f>
        <v>MALE</v>
      </c>
      <c r="K3714" s="38" t="str">
        <f>VLOOKUP(A3714,'Data. User Inf'!$A$2:$E$13428,3,)</f>
        <v>Other Cities</v>
      </c>
      <c r="L3714" s="38" t="str">
        <f>IF('Data. User Inf'!B3714&lt;'Data. Transactions'!C3714,"Current","New")</f>
        <v>Current</v>
      </c>
    </row>
    <row r="3715" spans="1:12" ht="15.75" customHeight="1" x14ac:dyDescent="0.25">
      <c r="A3715" s="24">
        <v>43596476</v>
      </c>
      <c r="B3715" s="24">
        <v>5401032320</v>
      </c>
      <c r="C3715" s="26">
        <v>43941</v>
      </c>
      <c r="D3715" s="27">
        <v>20000</v>
      </c>
      <c r="E3715" s="28" t="s">
        <v>9</v>
      </c>
      <c r="F3715" s="24">
        <v>12</v>
      </c>
      <c r="G3715" s="36" t="s">
        <v>99</v>
      </c>
      <c r="H3715" s="38">
        <f>((VLOOKUP(F3715,'Data. Commission'!$B$2:$C$6,2,))/100)*D3715</f>
        <v>400</v>
      </c>
      <c r="I3715" s="38" t="str">
        <f>VLOOKUP(A3715,'Data. User Inf'!$A$2:$D$13428,4,)</f>
        <v>18_to_22</v>
      </c>
      <c r="J3715" s="38" t="str">
        <f>VLOOKUP(A3715,'Data. User Inf'!$A$2:$E$13428,5,)</f>
        <v>MALE</v>
      </c>
      <c r="K3715" s="38" t="str">
        <f>VLOOKUP(A3715,'Data. User Inf'!$A$2:$E$13428,3,)</f>
        <v>Other Cities</v>
      </c>
      <c r="L3715" s="38" t="str">
        <f>IF('Data. User Inf'!B3715&lt;'Data. Transactions'!C3715,"Current","New")</f>
        <v>Current</v>
      </c>
    </row>
    <row r="3716" spans="1:12" ht="15.75" customHeight="1" x14ac:dyDescent="0.25">
      <c r="A3716" s="24">
        <v>50059008</v>
      </c>
      <c r="B3716" s="24">
        <v>5398164526</v>
      </c>
      <c r="C3716" s="26">
        <v>43941</v>
      </c>
      <c r="D3716" s="27">
        <v>10000</v>
      </c>
      <c r="E3716" s="28" t="s">
        <v>9</v>
      </c>
      <c r="F3716" s="24">
        <v>12</v>
      </c>
      <c r="G3716" s="36" t="s">
        <v>99</v>
      </c>
      <c r="H3716" s="38">
        <f>((VLOOKUP(F3716,'Data. Commission'!$B$2:$C$6,2,))/100)*D3716</f>
        <v>200</v>
      </c>
      <c r="I3716" s="38" t="str">
        <f>VLOOKUP(A3716,'Data. User Inf'!$A$2:$D$13428,4,)</f>
        <v>23_to_27</v>
      </c>
      <c r="J3716" s="38" t="str">
        <f>VLOOKUP(A3716,'Data. User Inf'!$A$2:$E$13428,5,)</f>
        <v>FEMALE</v>
      </c>
      <c r="K3716" s="38" t="str">
        <f>VLOOKUP(A3716,'Data. User Inf'!$A$2:$E$13428,3,)</f>
        <v>Other Cities</v>
      </c>
      <c r="L3716" s="38" t="str">
        <f>IF('Data. User Inf'!B3716&lt;'Data. Transactions'!C3716,"Current","New")</f>
        <v>New</v>
      </c>
    </row>
    <row r="3717" spans="1:12" ht="15.75" customHeight="1" x14ac:dyDescent="0.25">
      <c r="A3717" s="24">
        <v>45997678</v>
      </c>
      <c r="B3717" s="24">
        <v>5395801191</v>
      </c>
      <c r="C3717" s="26">
        <v>43941</v>
      </c>
      <c r="D3717" s="27">
        <v>20000</v>
      </c>
      <c r="E3717" s="28" t="s">
        <v>9</v>
      </c>
      <c r="F3717" s="24">
        <v>12</v>
      </c>
      <c r="G3717" s="36" t="s">
        <v>99</v>
      </c>
      <c r="H3717" s="38">
        <f>((VLOOKUP(F3717,'Data. Commission'!$B$2:$C$6,2,))/100)*D3717</f>
        <v>400</v>
      </c>
      <c r="I3717" s="38" t="str">
        <f>VLOOKUP(A3717,'Data. User Inf'!$A$2:$D$13428,4,)</f>
        <v>23_to_27</v>
      </c>
      <c r="J3717" s="38" t="str">
        <f>VLOOKUP(A3717,'Data. User Inf'!$A$2:$E$13428,5,)</f>
        <v>FEMALE</v>
      </c>
      <c r="K3717" s="38" t="str">
        <f>VLOOKUP(A3717,'Data. User Inf'!$A$2:$E$13428,3,)</f>
        <v>Hồ Chí Minh</v>
      </c>
      <c r="L3717" s="38" t="str">
        <f>IF('Data. User Inf'!B3717&lt;'Data. Transactions'!C3717,"Current","New")</f>
        <v>Current</v>
      </c>
    </row>
    <row r="3718" spans="1:12" ht="15.75" customHeight="1" x14ac:dyDescent="0.25">
      <c r="A3718" s="24">
        <v>23302103</v>
      </c>
      <c r="B3718" s="24">
        <v>5391759483</v>
      </c>
      <c r="C3718" s="26">
        <v>43941</v>
      </c>
      <c r="D3718" s="27">
        <v>10000</v>
      </c>
      <c r="E3718" s="28" t="s">
        <v>9</v>
      </c>
      <c r="F3718" s="24">
        <v>12</v>
      </c>
      <c r="G3718" s="36" t="s">
        <v>99</v>
      </c>
      <c r="H3718" s="38">
        <f>((VLOOKUP(F3718,'Data. Commission'!$B$2:$C$6,2,))/100)*D3718</f>
        <v>200</v>
      </c>
      <c r="I3718" s="38" t="str">
        <f>VLOOKUP(A3718,'Data. User Inf'!$A$2:$D$13428,4,)</f>
        <v>23_to_27</v>
      </c>
      <c r="J3718" s="38" t="str">
        <f>VLOOKUP(A3718,'Data. User Inf'!$A$2:$E$13428,5,)</f>
        <v>FEMALE</v>
      </c>
      <c r="K3718" s="38" t="str">
        <f>VLOOKUP(A3718,'Data. User Inf'!$A$2:$E$13428,3,)</f>
        <v>Other Cities</v>
      </c>
      <c r="L3718" s="38" t="str">
        <f>IF('Data. User Inf'!B3718&lt;'Data. Transactions'!C3718,"Current","New")</f>
        <v>Current</v>
      </c>
    </row>
    <row r="3719" spans="1:12" ht="15.75" customHeight="1" x14ac:dyDescent="0.25">
      <c r="A3719" s="24">
        <v>45975869</v>
      </c>
      <c r="B3719" s="24">
        <v>5398503196</v>
      </c>
      <c r="C3719" s="26">
        <v>43941</v>
      </c>
      <c r="D3719" s="27">
        <v>10000</v>
      </c>
      <c r="E3719" s="28" t="s">
        <v>60</v>
      </c>
      <c r="F3719" s="24">
        <v>13</v>
      </c>
      <c r="G3719" s="36" t="s">
        <v>99</v>
      </c>
      <c r="H3719" s="38">
        <f>((VLOOKUP(F3719,'Data. Commission'!$B$2:$C$6,2,))/100)*D3719</f>
        <v>300</v>
      </c>
      <c r="I3719" s="38" t="str">
        <f>VLOOKUP(A3719,'Data. User Inf'!$A$2:$D$13428,4,)</f>
        <v>23_to_27</v>
      </c>
      <c r="J3719" s="38" t="str">
        <f>VLOOKUP(A3719,'Data. User Inf'!$A$2:$E$13428,5,)</f>
        <v>MALE</v>
      </c>
      <c r="K3719" s="38" t="str">
        <f>VLOOKUP(A3719,'Data. User Inf'!$A$2:$E$13428,3,)</f>
        <v>Hồ Chí Minh</v>
      </c>
      <c r="L3719" s="38" t="str">
        <f>IF('Data. User Inf'!B3719&lt;'Data. Transactions'!C3719,"Current","New")</f>
        <v>Current</v>
      </c>
    </row>
    <row r="3720" spans="1:12" ht="15.75" customHeight="1" x14ac:dyDescent="0.25">
      <c r="A3720" s="24">
        <v>17824838</v>
      </c>
      <c r="B3720" s="24">
        <v>5396245309</v>
      </c>
      <c r="C3720" s="26">
        <v>43941</v>
      </c>
      <c r="D3720" s="27">
        <v>100000</v>
      </c>
      <c r="E3720" s="28" t="s">
        <v>9</v>
      </c>
      <c r="F3720" s="24">
        <v>12</v>
      </c>
      <c r="G3720" s="36" t="s">
        <v>99</v>
      </c>
      <c r="H3720" s="38">
        <f>((VLOOKUP(F3720,'Data. Commission'!$B$2:$C$6,2,))/100)*D3720</f>
        <v>2000</v>
      </c>
      <c r="I3720" s="38" t="str">
        <f>VLOOKUP(A3720,'Data. User Inf'!$A$2:$D$13428,4,)</f>
        <v>23_to_27</v>
      </c>
      <c r="J3720" s="38" t="str">
        <f>VLOOKUP(A3720,'Data. User Inf'!$A$2:$E$13428,5,)</f>
        <v>MALE</v>
      </c>
      <c r="K3720" s="38" t="str">
        <f>VLOOKUP(A3720,'Data. User Inf'!$A$2:$E$13428,3,)</f>
        <v>Hà Nội</v>
      </c>
      <c r="L3720" s="38" t="str">
        <f>IF('Data. User Inf'!B3720&lt;'Data. Transactions'!C3720,"Current","New")</f>
        <v>Current</v>
      </c>
    </row>
    <row r="3721" spans="1:12" ht="15.75" customHeight="1" x14ac:dyDescent="0.25">
      <c r="A3721" s="24">
        <v>40836197</v>
      </c>
      <c r="B3721" s="24">
        <v>5391495610</v>
      </c>
      <c r="C3721" s="26">
        <v>43941</v>
      </c>
      <c r="D3721" s="27">
        <v>100000</v>
      </c>
      <c r="E3721" s="28" t="s">
        <v>9</v>
      </c>
      <c r="F3721" s="24">
        <v>12</v>
      </c>
      <c r="G3721" s="36" t="s">
        <v>99</v>
      </c>
      <c r="H3721" s="38">
        <f>((VLOOKUP(F3721,'Data. Commission'!$B$2:$C$6,2,))/100)*D3721</f>
        <v>2000</v>
      </c>
      <c r="I3721" s="38" t="str">
        <f>VLOOKUP(A3721,'Data. User Inf'!$A$2:$D$13428,4,)</f>
        <v>23_to_27</v>
      </c>
      <c r="J3721" s="38" t="str">
        <f>VLOOKUP(A3721,'Data. User Inf'!$A$2:$E$13428,5,)</f>
        <v>FEMALE</v>
      </c>
      <c r="K3721" s="38" t="str">
        <f>VLOOKUP(A3721,'Data. User Inf'!$A$2:$E$13428,3,)</f>
        <v>Hà Nội</v>
      </c>
      <c r="L3721" s="38" t="str">
        <f>IF('Data. User Inf'!B3721&lt;'Data. Transactions'!C3721,"Current","New")</f>
        <v>New</v>
      </c>
    </row>
    <row r="3722" spans="1:12" ht="15.75" customHeight="1" x14ac:dyDescent="0.25">
      <c r="A3722" s="24">
        <v>34435932</v>
      </c>
      <c r="B3722" s="24">
        <v>5395099682</v>
      </c>
      <c r="C3722" s="26">
        <v>43941</v>
      </c>
      <c r="D3722" s="27">
        <v>10000</v>
      </c>
      <c r="E3722" s="28" t="s">
        <v>60</v>
      </c>
      <c r="F3722" s="24">
        <v>13</v>
      </c>
      <c r="G3722" s="36" t="s">
        <v>99</v>
      </c>
      <c r="H3722" s="38">
        <f>((VLOOKUP(F3722,'Data. Commission'!$B$2:$C$6,2,))/100)*D3722</f>
        <v>300</v>
      </c>
      <c r="I3722" s="38" t="str">
        <f>VLOOKUP(A3722,'Data. User Inf'!$A$2:$D$13428,4,)</f>
        <v>23_to_27</v>
      </c>
      <c r="J3722" s="38" t="str">
        <f>VLOOKUP(A3722,'Data. User Inf'!$A$2:$E$13428,5,)</f>
        <v>FEMALE</v>
      </c>
      <c r="K3722" s="38" t="str">
        <f>VLOOKUP(A3722,'Data. User Inf'!$A$2:$E$13428,3,)</f>
        <v>Hồ Chí Minh</v>
      </c>
      <c r="L3722" s="38" t="str">
        <f>IF('Data. User Inf'!B3722&lt;'Data. Transactions'!C3722,"Current","New")</f>
        <v>Current</v>
      </c>
    </row>
    <row r="3723" spans="1:12" ht="15.75" customHeight="1" x14ac:dyDescent="0.25">
      <c r="A3723" s="24">
        <v>41691255</v>
      </c>
      <c r="B3723" s="24">
        <v>5394099136</v>
      </c>
      <c r="C3723" s="26">
        <v>43941</v>
      </c>
      <c r="D3723" s="27">
        <v>10000</v>
      </c>
      <c r="E3723" s="28" t="s">
        <v>60</v>
      </c>
      <c r="F3723" s="24">
        <v>13</v>
      </c>
      <c r="G3723" s="36" t="s">
        <v>99</v>
      </c>
      <c r="H3723" s="38">
        <f>((VLOOKUP(F3723,'Data. Commission'!$B$2:$C$6,2,))/100)*D3723</f>
        <v>300</v>
      </c>
      <c r="I3723" s="38" t="str">
        <f>VLOOKUP(A3723,'Data. User Inf'!$A$2:$D$13428,4,)</f>
        <v>23_to_27</v>
      </c>
      <c r="J3723" s="38" t="str">
        <f>VLOOKUP(A3723,'Data. User Inf'!$A$2:$E$13428,5,)</f>
        <v>MALE</v>
      </c>
      <c r="K3723" s="38" t="str">
        <f>VLOOKUP(A3723,'Data. User Inf'!$A$2:$E$13428,3,)</f>
        <v>Unknown</v>
      </c>
      <c r="L3723" s="38" t="str">
        <f>IF('Data. User Inf'!B3723&lt;'Data. Transactions'!C3723,"Current","New")</f>
        <v>Current</v>
      </c>
    </row>
    <row r="3724" spans="1:12" ht="15.75" customHeight="1" x14ac:dyDescent="0.25">
      <c r="A3724" s="24">
        <v>48206813</v>
      </c>
      <c r="B3724" s="24">
        <v>5392623576</v>
      </c>
      <c r="C3724" s="26">
        <v>43941</v>
      </c>
      <c r="D3724" s="27">
        <v>20000</v>
      </c>
      <c r="E3724" s="28" t="s">
        <v>9</v>
      </c>
      <c r="F3724" s="24">
        <v>12</v>
      </c>
      <c r="G3724" s="36" t="s">
        <v>99</v>
      </c>
      <c r="H3724" s="38">
        <f>((VLOOKUP(F3724,'Data. Commission'!$B$2:$C$6,2,))/100)*D3724</f>
        <v>400</v>
      </c>
      <c r="I3724" s="38" t="str">
        <f>VLOOKUP(A3724,'Data. User Inf'!$A$2:$D$13428,4,)</f>
        <v>23_to_27</v>
      </c>
      <c r="J3724" s="38" t="str">
        <f>VLOOKUP(A3724,'Data. User Inf'!$A$2:$E$13428,5,)</f>
        <v>FEMALE</v>
      </c>
      <c r="K3724" s="38" t="str">
        <f>VLOOKUP(A3724,'Data. User Inf'!$A$2:$E$13428,3,)</f>
        <v>Other Cities</v>
      </c>
      <c r="L3724" s="38" t="str">
        <f>IF('Data. User Inf'!B3724&lt;'Data. Transactions'!C3724,"Current","New")</f>
        <v>New</v>
      </c>
    </row>
    <row r="3725" spans="1:12" ht="15.75" customHeight="1" x14ac:dyDescent="0.25">
      <c r="A3725" s="24">
        <v>42102231</v>
      </c>
      <c r="B3725" s="24">
        <v>5400607623</v>
      </c>
      <c r="C3725" s="26">
        <v>43941</v>
      </c>
      <c r="D3725" s="27">
        <v>100000</v>
      </c>
      <c r="E3725" s="28" t="s">
        <v>9</v>
      </c>
      <c r="F3725" s="24">
        <v>12</v>
      </c>
      <c r="G3725" s="36" t="s">
        <v>99</v>
      </c>
      <c r="H3725" s="38">
        <f>((VLOOKUP(F3725,'Data. Commission'!$B$2:$C$6,2,))/100)*D3725</f>
        <v>2000</v>
      </c>
      <c r="I3725" s="38" t="str">
        <f>VLOOKUP(A3725,'Data. User Inf'!$A$2:$D$13428,4,)</f>
        <v>28_to_32</v>
      </c>
      <c r="J3725" s="38" t="str">
        <f>VLOOKUP(A3725,'Data. User Inf'!$A$2:$E$13428,5,)</f>
        <v>MALE</v>
      </c>
      <c r="K3725" s="38" t="str">
        <f>VLOOKUP(A3725,'Data. User Inf'!$A$2:$E$13428,3,)</f>
        <v>Other Cities</v>
      </c>
      <c r="L3725" s="38" t="str">
        <f>IF('Data. User Inf'!B3725&lt;'Data. Transactions'!C3725,"Current","New")</f>
        <v>Current</v>
      </c>
    </row>
    <row r="3726" spans="1:12" ht="15.75" customHeight="1" x14ac:dyDescent="0.25">
      <c r="A3726" s="24">
        <v>8566995</v>
      </c>
      <c r="B3726" s="24">
        <v>5399240971</v>
      </c>
      <c r="C3726" s="26">
        <v>43941</v>
      </c>
      <c r="D3726" s="27">
        <v>100000</v>
      </c>
      <c r="E3726" s="28" t="s">
        <v>60</v>
      </c>
      <c r="F3726" s="24">
        <v>13</v>
      </c>
      <c r="G3726" s="36" t="s">
        <v>99</v>
      </c>
      <c r="H3726" s="38">
        <f>((VLOOKUP(F3726,'Data. Commission'!$B$2:$C$6,2,))/100)*D3726</f>
        <v>3000</v>
      </c>
      <c r="I3726" s="38" t="str">
        <f>VLOOKUP(A3726,'Data. User Inf'!$A$2:$D$13428,4,)</f>
        <v>28_to_32</v>
      </c>
      <c r="J3726" s="38" t="str">
        <f>VLOOKUP(A3726,'Data. User Inf'!$A$2:$E$13428,5,)</f>
        <v>MALE</v>
      </c>
      <c r="K3726" s="38" t="str">
        <f>VLOOKUP(A3726,'Data. User Inf'!$A$2:$E$13428,3,)</f>
        <v>Hồ Chí Minh</v>
      </c>
      <c r="L3726" s="38" t="str">
        <f>IF('Data. User Inf'!B3726&lt;'Data. Transactions'!C3726,"Current","New")</f>
        <v>Current</v>
      </c>
    </row>
    <row r="3727" spans="1:12" ht="15.75" customHeight="1" x14ac:dyDescent="0.25">
      <c r="A3727" s="24">
        <v>34876557</v>
      </c>
      <c r="B3727" s="24">
        <v>5392963629</v>
      </c>
      <c r="C3727" s="26">
        <v>43941</v>
      </c>
      <c r="D3727" s="27">
        <v>20000</v>
      </c>
      <c r="E3727" s="28" t="s">
        <v>86</v>
      </c>
      <c r="F3727" s="24">
        <v>14</v>
      </c>
      <c r="G3727" s="36" t="s">
        <v>99</v>
      </c>
      <c r="H3727" s="38">
        <f>((VLOOKUP(F3727,'Data. Commission'!$B$2:$C$6,2,))/100)*D3727</f>
        <v>800</v>
      </c>
      <c r="I3727" s="38" t="str">
        <f>VLOOKUP(A3727,'Data. User Inf'!$A$2:$D$13428,4,)</f>
        <v>28_to_32</v>
      </c>
      <c r="J3727" s="38" t="str">
        <f>VLOOKUP(A3727,'Data. User Inf'!$A$2:$E$13428,5,)</f>
        <v>FEMALE</v>
      </c>
      <c r="K3727" s="38" t="str">
        <f>VLOOKUP(A3727,'Data. User Inf'!$A$2:$E$13428,3,)</f>
        <v>Other Cities</v>
      </c>
      <c r="L3727" s="38" t="str">
        <f>IF('Data. User Inf'!B3727&lt;'Data. Transactions'!C3727,"Current","New")</f>
        <v>New</v>
      </c>
    </row>
    <row r="3728" spans="1:12" ht="15.75" customHeight="1" x14ac:dyDescent="0.25">
      <c r="A3728" s="24">
        <v>40270555</v>
      </c>
      <c r="B3728" s="24">
        <v>5398902084</v>
      </c>
      <c r="C3728" s="26">
        <v>43941</v>
      </c>
      <c r="D3728" s="27">
        <v>200000</v>
      </c>
      <c r="E3728" s="28" t="s">
        <v>9</v>
      </c>
      <c r="F3728" s="24">
        <v>12</v>
      </c>
      <c r="G3728" s="37"/>
      <c r="H3728" s="38">
        <f>((VLOOKUP(F3728,'Data. Commission'!$B$2:$C$6,2,))/100)*D3728</f>
        <v>4000</v>
      </c>
      <c r="I3728" s="38" t="str">
        <f>VLOOKUP(A3728,'Data. User Inf'!$A$2:$D$13428,4,)</f>
        <v>28_to_32</v>
      </c>
      <c r="J3728" s="38" t="str">
        <f>VLOOKUP(A3728,'Data. User Inf'!$A$2:$E$13428,5,)</f>
        <v>MALE</v>
      </c>
      <c r="K3728" s="38" t="str">
        <f>VLOOKUP(A3728,'Data. User Inf'!$A$2:$E$13428,3,)</f>
        <v>Hồ Chí Minh</v>
      </c>
      <c r="L3728" s="38" t="str">
        <f>IF('Data. User Inf'!B3728&lt;'Data. Transactions'!C3728,"Current","New")</f>
        <v>New</v>
      </c>
    </row>
    <row r="3729" spans="1:12" ht="15.75" customHeight="1" x14ac:dyDescent="0.25">
      <c r="A3729" s="24">
        <v>45849555</v>
      </c>
      <c r="B3729" s="24">
        <v>5394345059</v>
      </c>
      <c r="C3729" s="26">
        <v>43941</v>
      </c>
      <c r="D3729" s="27">
        <v>20000</v>
      </c>
      <c r="E3729" s="28" t="s">
        <v>87</v>
      </c>
      <c r="F3729" s="24">
        <v>15</v>
      </c>
      <c r="G3729" s="36" t="s">
        <v>99</v>
      </c>
      <c r="H3729" s="38">
        <f>((VLOOKUP(F3729,'Data. Commission'!$B$2:$C$6,2,))/100)*D3729</f>
        <v>800</v>
      </c>
      <c r="I3729" s="38" t="str">
        <f>VLOOKUP(A3729,'Data. User Inf'!$A$2:$D$13428,4,)</f>
        <v>28_to_32</v>
      </c>
      <c r="J3729" s="38" t="str">
        <f>VLOOKUP(A3729,'Data. User Inf'!$A$2:$E$13428,5,)</f>
        <v>MALE</v>
      </c>
      <c r="K3729" s="38" t="str">
        <f>VLOOKUP(A3729,'Data. User Inf'!$A$2:$E$13428,3,)</f>
        <v>Other Cities</v>
      </c>
      <c r="L3729" s="38" t="str">
        <f>IF('Data. User Inf'!B3729&lt;'Data. Transactions'!C3729,"Current","New")</f>
        <v>Current</v>
      </c>
    </row>
    <row r="3730" spans="1:12" ht="15.75" customHeight="1" x14ac:dyDescent="0.25">
      <c r="A3730" s="24">
        <v>27143806</v>
      </c>
      <c r="B3730" s="24">
        <v>5400371162</v>
      </c>
      <c r="C3730" s="26">
        <v>43941</v>
      </c>
      <c r="D3730" s="27">
        <v>10000</v>
      </c>
      <c r="E3730" s="28" t="s">
        <v>9</v>
      </c>
      <c r="F3730" s="24">
        <v>12</v>
      </c>
      <c r="G3730" s="36" t="s">
        <v>99</v>
      </c>
      <c r="H3730" s="38">
        <f>((VLOOKUP(F3730,'Data. Commission'!$B$2:$C$6,2,))/100)*D3730</f>
        <v>200</v>
      </c>
      <c r="I3730" s="38" t="str">
        <f>VLOOKUP(A3730,'Data. User Inf'!$A$2:$D$13428,4,)</f>
        <v>28_to_32</v>
      </c>
      <c r="J3730" s="38" t="str">
        <f>VLOOKUP(A3730,'Data. User Inf'!$A$2:$E$13428,5,)</f>
        <v>MALE</v>
      </c>
      <c r="K3730" s="38" t="str">
        <f>VLOOKUP(A3730,'Data. User Inf'!$A$2:$E$13428,3,)</f>
        <v>Hà Nội</v>
      </c>
      <c r="L3730" s="38" t="str">
        <f>IF('Data. User Inf'!B3730&lt;'Data. Transactions'!C3730,"Current","New")</f>
        <v>Current</v>
      </c>
    </row>
    <row r="3731" spans="1:12" ht="15.75" customHeight="1" x14ac:dyDescent="0.25">
      <c r="A3731" s="24">
        <v>7033408</v>
      </c>
      <c r="B3731" s="24">
        <v>5398839703</v>
      </c>
      <c r="C3731" s="26">
        <v>43941</v>
      </c>
      <c r="D3731" s="27">
        <v>100000</v>
      </c>
      <c r="E3731" s="28" t="s">
        <v>60</v>
      </c>
      <c r="F3731" s="24">
        <v>13</v>
      </c>
      <c r="G3731" s="36" t="s">
        <v>49</v>
      </c>
      <c r="H3731" s="38">
        <f>((VLOOKUP(F3731,'Data. Commission'!$B$2:$C$6,2,))/100)*D3731</f>
        <v>3000</v>
      </c>
      <c r="I3731" s="38" t="str">
        <f>VLOOKUP(A3731,'Data. User Inf'!$A$2:$D$13428,4,)</f>
        <v>unknown</v>
      </c>
      <c r="J3731" s="38" t="str">
        <f>VLOOKUP(A3731,'Data. User Inf'!$A$2:$E$13428,5,)</f>
        <v>FEMALE</v>
      </c>
      <c r="K3731" s="38" t="str">
        <f>VLOOKUP(A3731,'Data. User Inf'!$A$2:$E$13428,3,)</f>
        <v>Other Cities</v>
      </c>
      <c r="L3731" s="38" t="str">
        <f>IF('Data. User Inf'!B3731&lt;'Data. Transactions'!C3731,"Current","New")</f>
        <v>Current</v>
      </c>
    </row>
    <row r="3732" spans="1:12" ht="15.75" customHeight="1" x14ac:dyDescent="0.25">
      <c r="A3732" s="24">
        <v>53728644</v>
      </c>
      <c r="B3732" s="24">
        <v>5393301208</v>
      </c>
      <c r="C3732" s="26">
        <v>43941</v>
      </c>
      <c r="D3732" s="27">
        <v>100000</v>
      </c>
      <c r="E3732" s="24" t="s">
        <v>9</v>
      </c>
      <c r="F3732" s="24">
        <v>12</v>
      </c>
      <c r="G3732" s="37"/>
      <c r="H3732" s="38">
        <f>((VLOOKUP(F3732,'Data. Commission'!$B$2:$C$6,2,))/100)*D3732</f>
        <v>2000</v>
      </c>
      <c r="I3732" s="38" t="str">
        <f>VLOOKUP(A3732,'Data. User Inf'!$A$2:$D$13428,4,)</f>
        <v>23_to_27</v>
      </c>
      <c r="J3732" s="38" t="str">
        <f>VLOOKUP(A3732,'Data. User Inf'!$A$2:$E$13428,5,)</f>
        <v>MALE</v>
      </c>
      <c r="K3732" s="38" t="str">
        <f>VLOOKUP(A3732,'Data. User Inf'!$A$2:$E$13428,3,)</f>
        <v>Other Cities</v>
      </c>
      <c r="L3732" s="38" t="str">
        <f>IF('Data. User Inf'!B3732&lt;'Data. Transactions'!C3732,"Current","New")</f>
        <v>Current</v>
      </c>
    </row>
    <row r="3733" spans="1:12" ht="15.75" customHeight="1" x14ac:dyDescent="0.25">
      <c r="A3733" s="24">
        <v>32814128</v>
      </c>
      <c r="B3733" s="24">
        <v>5404661396</v>
      </c>
      <c r="C3733" s="26">
        <v>43942</v>
      </c>
      <c r="D3733" s="27">
        <v>20000</v>
      </c>
      <c r="E3733" s="28" t="s">
        <v>87</v>
      </c>
      <c r="F3733" s="24">
        <v>15</v>
      </c>
      <c r="G3733" s="37"/>
      <c r="H3733" s="38">
        <f>((VLOOKUP(F3733,'Data. Commission'!$B$2:$C$6,2,))/100)*D3733</f>
        <v>800</v>
      </c>
      <c r="I3733" s="38" t="str">
        <f>VLOOKUP(A3733,'Data. User Inf'!$A$2:$D$13428,4,)</f>
        <v>unknown</v>
      </c>
      <c r="J3733" s="38" t="str">
        <f>VLOOKUP(A3733,'Data. User Inf'!$A$2:$E$13428,5,)</f>
        <v>FEMALE</v>
      </c>
      <c r="K3733" s="38" t="str">
        <f>VLOOKUP(A3733,'Data. User Inf'!$A$2:$E$13428,3,)</f>
        <v>Other Cities</v>
      </c>
      <c r="L3733" s="38" t="str">
        <f>IF('Data. User Inf'!B3733&lt;'Data. Transactions'!C3733,"Current","New")</f>
        <v>New</v>
      </c>
    </row>
    <row r="3734" spans="1:12" ht="15.75" customHeight="1" x14ac:dyDescent="0.25">
      <c r="A3734" s="24">
        <v>41196422</v>
      </c>
      <c r="B3734" s="24">
        <v>5405162911</v>
      </c>
      <c r="C3734" s="26">
        <v>43942</v>
      </c>
      <c r="D3734" s="27">
        <v>50000</v>
      </c>
      <c r="E3734" s="28" t="s">
        <v>60</v>
      </c>
      <c r="F3734" s="24">
        <v>13</v>
      </c>
      <c r="G3734" s="37" t="s">
        <v>49</v>
      </c>
      <c r="H3734" s="38">
        <f>((VLOOKUP(F3734,'Data. Commission'!$B$2:$C$6,2,))/100)*D3734</f>
        <v>1500</v>
      </c>
      <c r="I3734" s="38" t="str">
        <f>VLOOKUP(A3734,'Data. User Inf'!$A$2:$D$13428,4,)</f>
        <v>28_to_32</v>
      </c>
      <c r="J3734" s="38" t="str">
        <f>VLOOKUP(A3734,'Data. User Inf'!$A$2:$E$13428,5,)</f>
        <v>MALE</v>
      </c>
      <c r="K3734" s="38" t="str">
        <f>VLOOKUP(A3734,'Data. User Inf'!$A$2:$E$13428,3,)</f>
        <v>Other Cities</v>
      </c>
      <c r="L3734" s="38" t="str">
        <f>IF('Data. User Inf'!B3734&lt;'Data. Transactions'!C3734,"Current","New")</f>
        <v>Current</v>
      </c>
    </row>
    <row r="3735" spans="1:12" ht="15.75" customHeight="1" x14ac:dyDescent="0.25">
      <c r="A3735" s="24">
        <v>9580958</v>
      </c>
      <c r="B3735" s="24">
        <v>5402540441</v>
      </c>
      <c r="C3735" s="26">
        <v>43942</v>
      </c>
      <c r="D3735" s="27">
        <v>50000</v>
      </c>
      <c r="E3735" s="28" t="s">
        <v>9</v>
      </c>
      <c r="F3735" s="24">
        <v>12</v>
      </c>
      <c r="G3735" s="37" t="s">
        <v>49</v>
      </c>
      <c r="H3735" s="38">
        <f>((VLOOKUP(F3735,'Data. Commission'!$B$2:$C$6,2,))/100)*D3735</f>
        <v>1000</v>
      </c>
      <c r="I3735" s="38" t="str">
        <f>VLOOKUP(A3735,'Data. User Inf'!$A$2:$D$13428,4,)</f>
        <v>28_to_32</v>
      </c>
      <c r="J3735" s="38" t="str">
        <f>VLOOKUP(A3735,'Data. User Inf'!$A$2:$E$13428,5,)</f>
        <v>FEMALE</v>
      </c>
      <c r="K3735" s="38" t="str">
        <f>VLOOKUP(A3735,'Data. User Inf'!$A$2:$E$13428,3,)</f>
        <v>Other Cities</v>
      </c>
      <c r="L3735" s="38" t="str">
        <f>IF('Data. User Inf'!B3735&lt;'Data. Transactions'!C3735,"Current","New")</f>
        <v>Current</v>
      </c>
    </row>
    <row r="3736" spans="1:12" ht="15.75" customHeight="1" x14ac:dyDescent="0.25">
      <c r="A3736" s="24">
        <v>54022532</v>
      </c>
      <c r="B3736" s="24">
        <v>5408416008</v>
      </c>
      <c r="C3736" s="26">
        <v>43942</v>
      </c>
      <c r="D3736" s="27">
        <v>30000</v>
      </c>
      <c r="E3736" s="28" t="s">
        <v>60</v>
      </c>
      <c r="F3736" s="24">
        <v>13</v>
      </c>
      <c r="G3736" s="36" t="s">
        <v>99</v>
      </c>
      <c r="H3736" s="38">
        <f>((VLOOKUP(F3736,'Data. Commission'!$B$2:$C$6,2,))/100)*D3736</f>
        <v>900</v>
      </c>
      <c r="I3736" s="38" t="str">
        <f>VLOOKUP(A3736,'Data. User Inf'!$A$2:$D$13428,4,)</f>
        <v>&gt;37</v>
      </c>
      <c r="J3736" s="38" t="str">
        <f>VLOOKUP(A3736,'Data. User Inf'!$A$2:$E$13428,5,)</f>
        <v>FEMALE</v>
      </c>
      <c r="K3736" s="38" t="str">
        <f>VLOOKUP(A3736,'Data. User Inf'!$A$2:$E$13428,3,)</f>
        <v>Hồ Chí Minh</v>
      </c>
      <c r="L3736" s="38" t="str">
        <f>IF('Data. User Inf'!B3736&lt;'Data. Transactions'!C3736,"Current","New")</f>
        <v>New</v>
      </c>
    </row>
    <row r="3737" spans="1:12" ht="15.75" customHeight="1" x14ac:dyDescent="0.25">
      <c r="A3737" s="24">
        <v>25023111</v>
      </c>
      <c r="B3737" s="24">
        <v>5409407164</v>
      </c>
      <c r="C3737" s="26">
        <v>43942</v>
      </c>
      <c r="D3737" s="27">
        <v>10000</v>
      </c>
      <c r="E3737" s="28" t="s">
        <v>60</v>
      </c>
      <c r="F3737" s="24">
        <v>13</v>
      </c>
      <c r="G3737" s="36" t="s">
        <v>99</v>
      </c>
      <c r="H3737" s="38">
        <f>((VLOOKUP(F3737,'Data. Commission'!$B$2:$C$6,2,))/100)*D3737</f>
        <v>300</v>
      </c>
      <c r="I3737" s="38" t="str">
        <f>VLOOKUP(A3737,'Data. User Inf'!$A$2:$D$13428,4,)</f>
        <v>&gt;37</v>
      </c>
      <c r="J3737" s="38" t="str">
        <f>VLOOKUP(A3737,'Data. User Inf'!$A$2:$E$13428,5,)</f>
        <v>FEMALE</v>
      </c>
      <c r="K3737" s="38" t="str">
        <f>VLOOKUP(A3737,'Data. User Inf'!$A$2:$E$13428,3,)</f>
        <v>Hồ Chí Minh</v>
      </c>
      <c r="L3737" s="38" t="str">
        <f>IF('Data. User Inf'!B3737&lt;'Data. Transactions'!C3737,"Current","New")</f>
        <v>New</v>
      </c>
    </row>
    <row r="3738" spans="1:12" ht="15.75" customHeight="1" x14ac:dyDescent="0.25">
      <c r="A3738" s="24">
        <v>49252521</v>
      </c>
      <c r="B3738" s="24">
        <v>5409613187</v>
      </c>
      <c r="C3738" s="26">
        <v>43942</v>
      </c>
      <c r="D3738" s="27">
        <v>100000</v>
      </c>
      <c r="E3738" s="28" t="s">
        <v>60</v>
      </c>
      <c r="F3738" s="24">
        <v>13</v>
      </c>
      <c r="G3738" s="36" t="s">
        <v>99</v>
      </c>
      <c r="H3738" s="38">
        <f>((VLOOKUP(F3738,'Data. Commission'!$B$2:$C$6,2,))/100)*D3738</f>
        <v>3000</v>
      </c>
      <c r="I3738" s="38" t="str">
        <f>VLOOKUP(A3738,'Data. User Inf'!$A$2:$D$13428,4,)</f>
        <v>unknown</v>
      </c>
      <c r="J3738" s="38" t="str">
        <f>VLOOKUP(A3738,'Data. User Inf'!$A$2:$E$13428,5,)</f>
        <v>MALE</v>
      </c>
      <c r="K3738" s="38" t="str">
        <f>VLOOKUP(A3738,'Data. User Inf'!$A$2:$E$13428,3,)</f>
        <v>Hồ Chí Minh</v>
      </c>
      <c r="L3738" s="38" t="str">
        <f>IF('Data. User Inf'!B3738&lt;'Data. Transactions'!C3738,"Current","New")</f>
        <v>New</v>
      </c>
    </row>
    <row r="3739" spans="1:12" ht="15.75" customHeight="1" x14ac:dyDescent="0.25">
      <c r="A3739" s="24">
        <v>40558981</v>
      </c>
      <c r="B3739" s="24">
        <v>5409664162</v>
      </c>
      <c r="C3739" s="26">
        <v>43942</v>
      </c>
      <c r="D3739" s="27">
        <v>30000</v>
      </c>
      <c r="E3739" s="28" t="s">
        <v>9</v>
      </c>
      <c r="F3739" s="24">
        <v>12</v>
      </c>
      <c r="G3739" s="36" t="s">
        <v>99</v>
      </c>
      <c r="H3739" s="38">
        <f>((VLOOKUP(F3739,'Data. Commission'!$B$2:$C$6,2,))/100)*D3739</f>
        <v>600</v>
      </c>
      <c r="I3739" s="38" t="str">
        <f>VLOOKUP(A3739,'Data. User Inf'!$A$2:$D$13428,4,)</f>
        <v>unknown</v>
      </c>
      <c r="J3739" s="38" t="str">
        <f>VLOOKUP(A3739,'Data. User Inf'!$A$2:$E$13428,5,)</f>
        <v>FEMALE</v>
      </c>
      <c r="K3739" s="38" t="str">
        <f>VLOOKUP(A3739,'Data. User Inf'!$A$2:$E$13428,3,)</f>
        <v>Unknown</v>
      </c>
      <c r="L3739" s="38" t="str">
        <f>IF('Data. User Inf'!B3739&lt;'Data. Transactions'!C3739,"Current","New")</f>
        <v>New</v>
      </c>
    </row>
    <row r="3740" spans="1:12" ht="15.75" customHeight="1" x14ac:dyDescent="0.25">
      <c r="A3740" s="24">
        <v>41406591</v>
      </c>
      <c r="B3740" s="24">
        <v>5401740627</v>
      </c>
      <c r="C3740" s="26">
        <v>43942</v>
      </c>
      <c r="D3740" s="27">
        <v>20000</v>
      </c>
      <c r="E3740" s="28" t="s">
        <v>9</v>
      </c>
      <c r="F3740" s="24">
        <v>12</v>
      </c>
      <c r="G3740" s="36" t="s">
        <v>99</v>
      </c>
      <c r="H3740" s="38">
        <f>((VLOOKUP(F3740,'Data. Commission'!$B$2:$C$6,2,))/100)*D3740</f>
        <v>400</v>
      </c>
      <c r="I3740" s="38" t="str">
        <f>VLOOKUP(A3740,'Data. User Inf'!$A$2:$D$13428,4,)</f>
        <v>unknown</v>
      </c>
      <c r="J3740" s="38" t="str">
        <f>VLOOKUP(A3740,'Data. User Inf'!$A$2:$E$13428,5,)</f>
        <v>MALE</v>
      </c>
      <c r="K3740" s="38" t="str">
        <f>VLOOKUP(A3740,'Data. User Inf'!$A$2:$E$13428,3,)</f>
        <v>Hà Nội</v>
      </c>
      <c r="L3740" s="38" t="str">
        <f>IF('Data. User Inf'!B3740&lt;'Data. Transactions'!C3740,"Current","New")</f>
        <v>New</v>
      </c>
    </row>
    <row r="3741" spans="1:12" ht="15.75" customHeight="1" x14ac:dyDescent="0.25">
      <c r="A3741" s="24">
        <v>38903307</v>
      </c>
      <c r="B3741" s="24">
        <v>5406892842</v>
      </c>
      <c r="C3741" s="26">
        <v>43942</v>
      </c>
      <c r="D3741" s="27">
        <v>20000</v>
      </c>
      <c r="E3741" s="28" t="s">
        <v>9</v>
      </c>
      <c r="F3741" s="24">
        <v>12</v>
      </c>
      <c r="G3741" s="36" t="s">
        <v>99</v>
      </c>
      <c r="H3741" s="38">
        <f>((VLOOKUP(F3741,'Data. Commission'!$B$2:$C$6,2,))/100)*D3741</f>
        <v>400</v>
      </c>
      <c r="I3741" s="38" t="str">
        <f>VLOOKUP(A3741,'Data. User Inf'!$A$2:$D$13428,4,)</f>
        <v>unknown</v>
      </c>
      <c r="J3741" s="38" t="str">
        <f>VLOOKUP(A3741,'Data. User Inf'!$A$2:$E$13428,5,)</f>
        <v>MALE</v>
      </c>
      <c r="K3741" s="38" t="str">
        <f>VLOOKUP(A3741,'Data. User Inf'!$A$2:$E$13428,3,)</f>
        <v>Other Cities</v>
      </c>
      <c r="L3741" s="38" t="str">
        <f>IF('Data. User Inf'!B3741&lt;'Data. Transactions'!C3741,"Current","New")</f>
        <v>New</v>
      </c>
    </row>
    <row r="3742" spans="1:12" ht="15.75" customHeight="1" x14ac:dyDescent="0.25">
      <c r="A3742" s="24">
        <v>33019993</v>
      </c>
      <c r="B3742" s="24">
        <v>5401111464</v>
      </c>
      <c r="C3742" s="26">
        <v>43942</v>
      </c>
      <c r="D3742" s="27">
        <v>10000</v>
      </c>
      <c r="E3742" s="28" t="s">
        <v>9</v>
      </c>
      <c r="F3742" s="24">
        <v>12</v>
      </c>
      <c r="G3742" s="36" t="s">
        <v>99</v>
      </c>
      <c r="H3742" s="38">
        <f>((VLOOKUP(F3742,'Data. Commission'!$B$2:$C$6,2,))/100)*D3742</f>
        <v>200</v>
      </c>
      <c r="I3742" s="38" t="str">
        <f>VLOOKUP(A3742,'Data. User Inf'!$A$2:$D$13428,4,)</f>
        <v>18_to_22</v>
      </c>
      <c r="J3742" s="38" t="str">
        <f>VLOOKUP(A3742,'Data. User Inf'!$A$2:$E$13428,5,)</f>
        <v>FEMALE</v>
      </c>
      <c r="K3742" s="38" t="str">
        <f>VLOOKUP(A3742,'Data. User Inf'!$A$2:$E$13428,3,)</f>
        <v>Unknown</v>
      </c>
      <c r="L3742" s="38" t="str">
        <f>IF('Data. User Inf'!B3742&lt;'Data. Transactions'!C3742,"Current","New")</f>
        <v>Current</v>
      </c>
    </row>
    <row r="3743" spans="1:12" ht="15.75" customHeight="1" x14ac:dyDescent="0.25">
      <c r="A3743" s="24">
        <v>41024735</v>
      </c>
      <c r="B3743" s="24">
        <v>5409604823</v>
      </c>
      <c r="C3743" s="26">
        <v>43942</v>
      </c>
      <c r="D3743" s="27">
        <v>20000</v>
      </c>
      <c r="E3743" s="28" t="s">
        <v>9</v>
      </c>
      <c r="F3743" s="24">
        <v>12</v>
      </c>
      <c r="G3743" s="36" t="s">
        <v>99</v>
      </c>
      <c r="H3743" s="38">
        <f>((VLOOKUP(F3743,'Data. Commission'!$B$2:$C$6,2,))/100)*D3743</f>
        <v>400</v>
      </c>
      <c r="I3743" s="38" t="str">
        <f>VLOOKUP(A3743,'Data. User Inf'!$A$2:$D$13428,4,)</f>
        <v>18_to_22</v>
      </c>
      <c r="J3743" s="38" t="str">
        <f>VLOOKUP(A3743,'Data. User Inf'!$A$2:$E$13428,5,)</f>
        <v>MALE</v>
      </c>
      <c r="K3743" s="38" t="str">
        <f>VLOOKUP(A3743,'Data. User Inf'!$A$2:$E$13428,3,)</f>
        <v>Hồ Chí Minh</v>
      </c>
      <c r="L3743" s="38" t="str">
        <f>IF('Data. User Inf'!B3743&lt;'Data. Transactions'!C3743,"Current","New")</f>
        <v>Current</v>
      </c>
    </row>
    <row r="3744" spans="1:12" ht="15.75" customHeight="1" x14ac:dyDescent="0.25">
      <c r="A3744" s="24">
        <v>49876233</v>
      </c>
      <c r="B3744" s="24">
        <v>5408226171</v>
      </c>
      <c r="C3744" s="26">
        <v>43942</v>
      </c>
      <c r="D3744" s="27">
        <v>100000</v>
      </c>
      <c r="E3744" s="28" t="s">
        <v>9</v>
      </c>
      <c r="F3744" s="24">
        <v>12</v>
      </c>
      <c r="G3744" s="36" t="s">
        <v>99</v>
      </c>
      <c r="H3744" s="38">
        <f>((VLOOKUP(F3744,'Data. Commission'!$B$2:$C$6,2,))/100)*D3744</f>
        <v>2000</v>
      </c>
      <c r="I3744" s="38" t="str">
        <f>VLOOKUP(A3744,'Data. User Inf'!$A$2:$D$13428,4,)</f>
        <v>18_to_22</v>
      </c>
      <c r="J3744" s="38" t="str">
        <f>VLOOKUP(A3744,'Data. User Inf'!$A$2:$E$13428,5,)</f>
        <v>MALE</v>
      </c>
      <c r="K3744" s="38" t="str">
        <f>VLOOKUP(A3744,'Data. User Inf'!$A$2:$E$13428,3,)</f>
        <v>Hồ Chí Minh</v>
      </c>
      <c r="L3744" s="38" t="str">
        <f>IF('Data. User Inf'!B3744&lt;'Data. Transactions'!C3744,"Current","New")</f>
        <v>Current</v>
      </c>
    </row>
    <row r="3745" spans="1:12" ht="15.75" customHeight="1" x14ac:dyDescent="0.25">
      <c r="A3745" s="24">
        <v>49045836</v>
      </c>
      <c r="B3745" s="24">
        <v>5409888098</v>
      </c>
      <c r="C3745" s="26">
        <v>43942</v>
      </c>
      <c r="D3745" s="27">
        <v>10000</v>
      </c>
      <c r="E3745" s="28" t="s">
        <v>9</v>
      </c>
      <c r="F3745" s="24">
        <v>12</v>
      </c>
      <c r="G3745" s="36" t="s">
        <v>99</v>
      </c>
      <c r="H3745" s="38">
        <f>((VLOOKUP(F3745,'Data. Commission'!$B$2:$C$6,2,))/100)*D3745</f>
        <v>200</v>
      </c>
      <c r="I3745" s="38" t="str">
        <f>VLOOKUP(A3745,'Data. User Inf'!$A$2:$D$13428,4,)</f>
        <v>18_to_22</v>
      </c>
      <c r="J3745" s="38" t="str">
        <f>VLOOKUP(A3745,'Data. User Inf'!$A$2:$E$13428,5,)</f>
        <v>MALE</v>
      </c>
      <c r="K3745" s="38" t="str">
        <f>VLOOKUP(A3745,'Data. User Inf'!$A$2:$E$13428,3,)</f>
        <v>Hồ Chí Minh</v>
      </c>
      <c r="L3745" s="38" t="str">
        <f>IF('Data. User Inf'!B3745&lt;'Data. Transactions'!C3745,"Current","New")</f>
        <v>Current</v>
      </c>
    </row>
    <row r="3746" spans="1:12" ht="15.75" customHeight="1" x14ac:dyDescent="0.25">
      <c r="A3746" s="24">
        <v>42323155</v>
      </c>
      <c r="B3746" s="24">
        <v>5404141369</v>
      </c>
      <c r="C3746" s="26">
        <v>43942</v>
      </c>
      <c r="D3746" s="27">
        <v>10000</v>
      </c>
      <c r="E3746" s="28" t="s">
        <v>9</v>
      </c>
      <c r="F3746" s="24">
        <v>12</v>
      </c>
      <c r="G3746" s="36" t="s">
        <v>99</v>
      </c>
      <c r="H3746" s="38">
        <f>((VLOOKUP(F3746,'Data. Commission'!$B$2:$C$6,2,))/100)*D3746</f>
        <v>200</v>
      </c>
      <c r="I3746" s="38" t="str">
        <f>VLOOKUP(A3746,'Data. User Inf'!$A$2:$D$13428,4,)</f>
        <v>18_to_22</v>
      </c>
      <c r="J3746" s="38" t="str">
        <f>VLOOKUP(A3746,'Data. User Inf'!$A$2:$E$13428,5,)</f>
        <v>MALE</v>
      </c>
      <c r="K3746" s="38" t="str">
        <f>VLOOKUP(A3746,'Data. User Inf'!$A$2:$E$13428,3,)</f>
        <v>Other Cities</v>
      </c>
      <c r="L3746" s="38" t="str">
        <f>IF('Data. User Inf'!B3746&lt;'Data. Transactions'!C3746,"Current","New")</f>
        <v>Current</v>
      </c>
    </row>
    <row r="3747" spans="1:12" ht="15.75" customHeight="1" x14ac:dyDescent="0.25">
      <c r="A3747" s="24">
        <v>50814923</v>
      </c>
      <c r="B3747" s="24">
        <v>5401696935</v>
      </c>
      <c r="C3747" s="26">
        <v>43942</v>
      </c>
      <c r="D3747" s="27">
        <v>500000</v>
      </c>
      <c r="E3747" s="28" t="s">
        <v>9</v>
      </c>
      <c r="F3747" s="24">
        <v>12</v>
      </c>
      <c r="G3747" s="37" t="s">
        <v>49</v>
      </c>
      <c r="H3747" s="38">
        <f>((VLOOKUP(F3747,'Data. Commission'!$B$2:$C$6,2,))/100)*D3747</f>
        <v>10000</v>
      </c>
      <c r="I3747" s="38" t="str">
        <f>VLOOKUP(A3747,'Data. User Inf'!$A$2:$D$13428,4,)</f>
        <v>23_to_27</v>
      </c>
      <c r="J3747" s="38" t="str">
        <f>VLOOKUP(A3747,'Data. User Inf'!$A$2:$E$13428,5,)</f>
        <v>MALE</v>
      </c>
      <c r="K3747" s="38" t="str">
        <f>VLOOKUP(A3747,'Data. User Inf'!$A$2:$E$13428,3,)</f>
        <v>Other Cities</v>
      </c>
      <c r="L3747" s="38" t="str">
        <f>IF('Data. User Inf'!B3747&lt;'Data. Transactions'!C3747,"Current","New")</f>
        <v>Current</v>
      </c>
    </row>
    <row r="3748" spans="1:12" ht="15.75" customHeight="1" x14ac:dyDescent="0.25">
      <c r="A3748" s="24">
        <v>40971261</v>
      </c>
      <c r="B3748" s="24">
        <v>5405445770</v>
      </c>
      <c r="C3748" s="26">
        <v>43942</v>
      </c>
      <c r="D3748" s="27">
        <v>20000</v>
      </c>
      <c r="E3748" s="28" t="s">
        <v>9</v>
      </c>
      <c r="F3748" s="24">
        <v>12</v>
      </c>
      <c r="G3748" s="36" t="s">
        <v>99</v>
      </c>
      <c r="H3748" s="38">
        <f>((VLOOKUP(F3748,'Data. Commission'!$B$2:$C$6,2,))/100)*D3748</f>
        <v>400</v>
      </c>
      <c r="I3748" s="38" t="str">
        <f>VLOOKUP(A3748,'Data. User Inf'!$A$2:$D$13428,4,)</f>
        <v>23_to_27</v>
      </c>
      <c r="J3748" s="38" t="str">
        <f>VLOOKUP(A3748,'Data. User Inf'!$A$2:$E$13428,5,)</f>
        <v>FEMALE</v>
      </c>
      <c r="K3748" s="38" t="str">
        <f>VLOOKUP(A3748,'Data. User Inf'!$A$2:$E$13428,3,)</f>
        <v>Hồ Chí Minh</v>
      </c>
      <c r="L3748" s="38" t="str">
        <f>IF('Data. User Inf'!B3748&lt;'Data. Transactions'!C3748,"Current","New")</f>
        <v>Current</v>
      </c>
    </row>
    <row r="3749" spans="1:12" ht="15.75" customHeight="1" x14ac:dyDescent="0.25">
      <c r="A3749" s="24">
        <v>44461976</v>
      </c>
      <c r="B3749" s="24">
        <v>5404711867</v>
      </c>
      <c r="C3749" s="26">
        <v>43942</v>
      </c>
      <c r="D3749" s="27">
        <v>20000</v>
      </c>
      <c r="E3749" s="28" t="s">
        <v>86</v>
      </c>
      <c r="F3749" s="24">
        <v>14</v>
      </c>
      <c r="G3749" s="36" t="s">
        <v>99</v>
      </c>
      <c r="H3749" s="38">
        <f>((VLOOKUP(F3749,'Data. Commission'!$B$2:$C$6,2,))/100)*D3749</f>
        <v>800</v>
      </c>
      <c r="I3749" s="38" t="str">
        <f>VLOOKUP(A3749,'Data. User Inf'!$A$2:$D$13428,4,)</f>
        <v>23_to_27</v>
      </c>
      <c r="J3749" s="38" t="str">
        <f>VLOOKUP(A3749,'Data. User Inf'!$A$2:$E$13428,5,)</f>
        <v>MALE</v>
      </c>
      <c r="K3749" s="38" t="str">
        <f>VLOOKUP(A3749,'Data. User Inf'!$A$2:$E$13428,3,)</f>
        <v>Hồ Chí Minh</v>
      </c>
      <c r="L3749" s="38" t="str">
        <f>IF('Data. User Inf'!B3749&lt;'Data. Transactions'!C3749,"Current","New")</f>
        <v>Current</v>
      </c>
    </row>
    <row r="3750" spans="1:12" ht="15.75" customHeight="1" x14ac:dyDescent="0.25">
      <c r="A3750" s="24">
        <v>40406390</v>
      </c>
      <c r="B3750" s="24">
        <v>5406064672</v>
      </c>
      <c r="C3750" s="26">
        <v>43942</v>
      </c>
      <c r="D3750" s="27">
        <v>10000</v>
      </c>
      <c r="E3750" s="28" t="s">
        <v>87</v>
      </c>
      <c r="F3750" s="24">
        <v>15</v>
      </c>
      <c r="G3750" s="36" t="s">
        <v>99</v>
      </c>
      <c r="H3750" s="38">
        <f>((VLOOKUP(F3750,'Data. Commission'!$B$2:$C$6,2,))/100)*D3750</f>
        <v>400</v>
      </c>
      <c r="I3750" s="38" t="str">
        <f>VLOOKUP(A3750,'Data. User Inf'!$A$2:$D$13428,4,)</f>
        <v>23_to_27</v>
      </c>
      <c r="J3750" s="38" t="str">
        <f>VLOOKUP(A3750,'Data. User Inf'!$A$2:$E$13428,5,)</f>
        <v>MALE</v>
      </c>
      <c r="K3750" s="38" t="str">
        <f>VLOOKUP(A3750,'Data. User Inf'!$A$2:$E$13428,3,)</f>
        <v>Hà Nội</v>
      </c>
      <c r="L3750" s="38" t="str">
        <f>IF('Data. User Inf'!B3750&lt;'Data. Transactions'!C3750,"Current","New")</f>
        <v>Current</v>
      </c>
    </row>
    <row r="3751" spans="1:12" ht="15.75" customHeight="1" x14ac:dyDescent="0.25">
      <c r="A3751" s="24">
        <v>50245012</v>
      </c>
      <c r="B3751" s="24">
        <v>5406028783</v>
      </c>
      <c r="C3751" s="26">
        <v>43942</v>
      </c>
      <c r="D3751" s="27">
        <v>100000</v>
      </c>
      <c r="E3751" s="28" t="s">
        <v>9</v>
      </c>
      <c r="F3751" s="24">
        <v>12</v>
      </c>
      <c r="G3751" s="36" t="s">
        <v>99</v>
      </c>
      <c r="H3751" s="38">
        <f>((VLOOKUP(F3751,'Data. Commission'!$B$2:$C$6,2,))/100)*D3751</f>
        <v>2000</v>
      </c>
      <c r="I3751" s="38" t="str">
        <f>VLOOKUP(A3751,'Data. User Inf'!$A$2:$D$13428,4,)</f>
        <v>23_to_27</v>
      </c>
      <c r="J3751" s="38" t="str">
        <f>VLOOKUP(A3751,'Data. User Inf'!$A$2:$E$13428,5,)</f>
        <v>MALE</v>
      </c>
      <c r="K3751" s="38" t="str">
        <f>VLOOKUP(A3751,'Data. User Inf'!$A$2:$E$13428,3,)</f>
        <v>Other Cities</v>
      </c>
      <c r="L3751" s="38" t="str">
        <f>IF('Data. User Inf'!B3751&lt;'Data. Transactions'!C3751,"Current","New")</f>
        <v>Current</v>
      </c>
    </row>
    <row r="3752" spans="1:12" ht="15.75" customHeight="1" x14ac:dyDescent="0.25">
      <c r="A3752" s="24">
        <v>44791852</v>
      </c>
      <c r="B3752" s="24">
        <v>5401956068</v>
      </c>
      <c r="C3752" s="26">
        <v>43942</v>
      </c>
      <c r="D3752" s="27">
        <v>100000</v>
      </c>
      <c r="E3752" s="28" t="s">
        <v>9</v>
      </c>
      <c r="F3752" s="24">
        <v>12</v>
      </c>
      <c r="G3752" s="36" t="s">
        <v>99</v>
      </c>
      <c r="H3752" s="38">
        <f>((VLOOKUP(F3752,'Data. Commission'!$B$2:$C$6,2,))/100)*D3752</f>
        <v>2000</v>
      </c>
      <c r="I3752" s="38" t="str">
        <f>VLOOKUP(A3752,'Data. User Inf'!$A$2:$D$13428,4,)</f>
        <v>23_to_27</v>
      </c>
      <c r="J3752" s="38" t="str">
        <f>VLOOKUP(A3752,'Data. User Inf'!$A$2:$E$13428,5,)</f>
        <v>FEMALE</v>
      </c>
      <c r="K3752" s="38" t="str">
        <f>VLOOKUP(A3752,'Data. User Inf'!$A$2:$E$13428,3,)</f>
        <v>Other Cities</v>
      </c>
      <c r="L3752" s="38" t="str">
        <f>IF('Data. User Inf'!B3752&lt;'Data. Transactions'!C3752,"Current","New")</f>
        <v>Current</v>
      </c>
    </row>
    <row r="3753" spans="1:12" ht="15.75" customHeight="1" x14ac:dyDescent="0.25">
      <c r="A3753" s="24">
        <v>35805409</v>
      </c>
      <c r="B3753" s="24">
        <v>5406616318</v>
      </c>
      <c r="C3753" s="26">
        <v>43942</v>
      </c>
      <c r="D3753" s="27">
        <v>10000</v>
      </c>
      <c r="E3753" s="28" t="s">
        <v>9</v>
      </c>
      <c r="F3753" s="24">
        <v>12</v>
      </c>
      <c r="G3753" s="36" t="s">
        <v>99</v>
      </c>
      <c r="H3753" s="38">
        <f>((VLOOKUP(F3753,'Data. Commission'!$B$2:$C$6,2,))/100)*D3753</f>
        <v>200</v>
      </c>
      <c r="I3753" s="38" t="str">
        <f>VLOOKUP(A3753,'Data. User Inf'!$A$2:$D$13428,4,)</f>
        <v>23_to_27</v>
      </c>
      <c r="J3753" s="38" t="str">
        <f>VLOOKUP(A3753,'Data. User Inf'!$A$2:$E$13428,5,)</f>
        <v>MALE</v>
      </c>
      <c r="K3753" s="38" t="str">
        <f>VLOOKUP(A3753,'Data. User Inf'!$A$2:$E$13428,3,)</f>
        <v>Hồ Chí Minh</v>
      </c>
      <c r="L3753" s="38" t="str">
        <f>IF('Data. User Inf'!B3753&lt;'Data. Transactions'!C3753,"Current","New")</f>
        <v>Current</v>
      </c>
    </row>
    <row r="3754" spans="1:12" ht="15.75" customHeight="1" x14ac:dyDescent="0.25">
      <c r="A3754" s="24">
        <v>52494257</v>
      </c>
      <c r="B3754" s="24">
        <v>5406602943</v>
      </c>
      <c r="C3754" s="26">
        <v>43942</v>
      </c>
      <c r="D3754" s="27">
        <v>20000</v>
      </c>
      <c r="E3754" s="28" t="s">
        <v>60</v>
      </c>
      <c r="F3754" s="24">
        <v>13</v>
      </c>
      <c r="G3754" s="36" t="s">
        <v>99</v>
      </c>
      <c r="H3754" s="38">
        <f>((VLOOKUP(F3754,'Data. Commission'!$B$2:$C$6,2,))/100)*D3754</f>
        <v>600</v>
      </c>
      <c r="I3754" s="38" t="str">
        <f>VLOOKUP(A3754,'Data. User Inf'!$A$2:$D$13428,4,)</f>
        <v>23_to_27</v>
      </c>
      <c r="J3754" s="38" t="str">
        <f>VLOOKUP(A3754,'Data. User Inf'!$A$2:$E$13428,5,)</f>
        <v>MALE</v>
      </c>
      <c r="K3754" s="38" t="str">
        <f>VLOOKUP(A3754,'Data. User Inf'!$A$2:$E$13428,3,)</f>
        <v>Hồ Chí Minh</v>
      </c>
      <c r="L3754" s="38" t="str">
        <f>IF('Data. User Inf'!B3754&lt;'Data. Transactions'!C3754,"Current","New")</f>
        <v>Current</v>
      </c>
    </row>
    <row r="3755" spans="1:12" ht="15.75" customHeight="1" x14ac:dyDescent="0.25">
      <c r="A3755" s="24">
        <v>37166281</v>
      </c>
      <c r="B3755" s="24">
        <v>5406584797</v>
      </c>
      <c r="C3755" s="26">
        <v>43942</v>
      </c>
      <c r="D3755" s="27">
        <v>20000</v>
      </c>
      <c r="E3755" s="28" t="s">
        <v>86</v>
      </c>
      <c r="F3755" s="24">
        <v>14</v>
      </c>
      <c r="G3755" s="36" t="s">
        <v>99</v>
      </c>
      <c r="H3755" s="38">
        <f>((VLOOKUP(F3755,'Data. Commission'!$B$2:$C$6,2,))/100)*D3755</f>
        <v>800</v>
      </c>
      <c r="I3755" s="38" t="str">
        <f>VLOOKUP(A3755,'Data. User Inf'!$A$2:$D$13428,4,)</f>
        <v>23_to_27</v>
      </c>
      <c r="J3755" s="38" t="str">
        <f>VLOOKUP(A3755,'Data. User Inf'!$A$2:$E$13428,5,)</f>
        <v>MALE</v>
      </c>
      <c r="K3755" s="38" t="str">
        <f>VLOOKUP(A3755,'Data. User Inf'!$A$2:$E$13428,3,)</f>
        <v>Unknown</v>
      </c>
      <c r="L3755" s="38" t="str">
        <f>IF('Data. User Inf'!B3755&lt;'Data. Transactions'!C3755,"Current","New")</f>
        <v>Current</v>
      </c>
    </row>
    <row r="3756" spans="1:12" ht="15.75" customHeight="1" x14ac:dyDescent="0.25">
      <c r="A3756" s="24">
        <v>46948692</v>
      </c>
      <c r="B3756" s="24">
        <v>5406651325</v>
      </c>
      <c r="C3756" s="26">
        <v>43942</v>
      </c>
      <c r="D3756" s="27">
        <v>10000</v>
      </c>
      <c r="E3756" s="28" t="s">
        <v>86</v>
      </c>
      <c r="F3756" s="24">
        <v>14</v>
      </c>
      <c r="G3756" s="36" t="s">
        <v>99</v>
      </c>
      <c r="H3756" s="38">
        <f>((VLOOKUP(F3756,'Data. Commission'!$B$2:$C$6,2,))/100)*D3756</f>
        <v>400</v>
      </c>
      <c r="I3756" s="38" t="str">
        <f>VLOOKUP(A3756,'Data. User Inf'!$A$2:$D$13428,4,)</f>
        <v>23_to_27</v>
      </c>
      <c r="J3756" s="38" t="str">
        <f>VLOOKUP(A3756,'Data. User Inf'!$A$2:$E$13428,5,)</f>
        <v>MALE</v>
      </c>
      <c r="K3756" s="38" t="str">
        <f>VLOOKUP(A3756,'Data. User Inf'!$A$2:$E$13428,3,)</f>
        <v>Other Cities</v>
      </c>
      <c r="L3756" s="38" t="str">
        <f>IF('Data. User Inf'!B3756&lt;'Data. Transactions'!C3756,"Current","New")</f>
        <v>Current</v>
      </c>
    </row>
    <row r="3757" spans="1:12" ht="15.75" customHeight="1" x14ac:dyDescent="0.25">
      <c r="A3757" s="24">
        <v>37660512</v>
      </c>
      <c r="B3757" s="24">
        <v>5403856276</v>
      </c>
      <c r="C3757" s="26">
        <v>43942</v>
      </c>
      <c r="D3757" s="27">
        <v>10000</v>
      </c>
      <c r="E3757" s="28" t="s">
        <v>86</v>
      </c>
      <c r="F3757" s="24">
        <v>14</v>
      </c>
      <c r="G3757" s="36" t="s">
        <v>99</v>
      </c>
      <c r="H3757" s="38">
        <f>((VLOOKUP(F3757,'Data. Commission'!$B$2:$C$6,2,))/100)*D3757</f>
        <v>400</v>
      </c>
      <c r="I3757" s="38" t="str">
        <f>VLOOKUP(A3757,'Data. User Inf'!$A$2:$D$13428,4,)</f>
        <v>23_to_27</v>
      </c>
      <c r="J3757" s="38" t="str">
        <f>VLOOKUP(A3757,'Data. User Inf'!$A$2:$E$13428,5,)</f>
        <v>MALE</v>
      </c>
      <c r="K3757" s="38" t="str">
        <f>VLOOKUP(A3757,'Data. User Inf'!$A$2:$E$13428,3,)</f>
        <v>Other Cities</v>
      </c>
      <c r="L3757" s="38" t="str">
        <f>IF('Data. User Inf'!B3757&lt;'Data. Transactions'!C3757,"Current","New")</f>
        <v>New</v>
      </c>
    </row>
    <row r="3758" spans="1:12" ht="15.75" customHeight="1" x14ac:dyDescent="0.25">
      <c r="A3758" s="24">
        <v>48455426</v>
      </c>
      <c r="B3758" s="24">
        <v>5401255540</v>
      </c>
      <c r="C3758" s="26">
        <v>43942</v>
      </c>
      <c r="D3758" s="27">
        <v>10000</v>
      </c>
      <c r="E3758" s="28" t="s">
        <v>60</v>
      </c>
      <c r="F3758" s="24">
        <v>13</v>
      </c>
      <c r="G3758" s="36" t="s">
        <v>99</v>
      </c>
      <c r="H3758" s="38">
        <f>((VLOOKUP(F3758,'Data. Commission'!$B$2:$C$6,2,))/100)*D3758</f>
        <v>300</v>
      </c>
      <c r="I3758" s="38" t="str">
        <f>VLOOKUP(A3758,'Data. User Inf'!$A$2:$D$13428,4,)</f>
        <v>28_to_32</v>
      </c>
      <c r="J3758" s="38" t="str">
        <f>VLOOKUP(A3758,'Data. User Inf'!$A$2:$E$13428,5,)</f>
        <v>MALE</v>
      </c>
      <c r="K3758" s="38" t="str">
        <f>VLOOKUP(A3758,'Data. User Inf'!$A$2:$E$13428,3,)</f>
        <v>Other Cities</v>
      </c>
      <c r="L3758" s="38" t="str">
        <f>IF('Data. User Inf'!B3758&lt;'Data. Transactions'!C3758,"Current","New")</f>
        <v>Current</v>
      </c>
    </row>
    <row r="3759" spans="1:12" ht="15.75" customHeight="1" x14ac:dyDescent="0.25">
      <c r="A3759" s="24">
        <v>24480488</v>
      </c>
      <c r="B3759" s="24">
        <v>5404061493</v>
      </c>
      <c r="C3759" s="26">
        <v>43942</v>
      </c>
      <c r="D3759" s="27">
        <v>20000</v>
      </c>
      <c r="E3759" s="28" t="s">
        <v>60</v>
      </c>
      <c r="F3759" s="24">
        <v>13</v>
      </c>
      <c r="G3759" s="36" t="s">
        <v>99</v>
      </c>
      <c r="H3759" s="38">
        <f>((VLOOKUP(F3759,'Data. Commission'!$B$2:$C$6,2,))/100)*D3759</f>
        <v>600</v>
      </c>
      <c r="I3759" s="38" t="str">
        <f>VLOOKUP(A3759,'Data. User Inf'!$A$2:$D$13428,4,)</f>
        <v>28_to_32</v>
      </c>
      <c r="J3759" s="38" t="str">
        <f>VLOOKUP(A3759,'Data. User Inf'!$A$2:$E$13428,5,)</f>
        <v>FEMALE</v>
      </c>
      <c r="K3759" s="38" t="str">
        <f>VLOOKUP(A3759,'Data. User Inf'!$A$2:$E$13428,3,)</f>
        <v>Other Cities</v>
      </c>
      <c r="L3759" s="38" t="str">
        <f>IF('Data. User Inf'!B3759&lt;'Data. Transactions'!C3759,"Current","New")</f>
        <v>Current</v>
      </c>
    </row>
    <row r="3760" spans="1:12" ht="15.75" customHeight="1" x14ac:dyDescent="0.25">
      <c r="A3760" s="24">
        <v>40818261</v>
      </c>
      <c r="B3760" s="24">
        <v>5409211457</v>
      </c>
      <c r="C3760" s="26">
        <v>43942</v>
      </c>
      <c r="D3760" s="27">
        <v>10000</v>
      </c>
      <c r="E3760" s="28" t="s">
        <v>86</v>
      </c>
      <c r="F3760" s="24">
        <v>14</v>
      </c>
      <c r="G3760" s="36" t="s">
        <v>99</v>
      </c>
      <c r="H3760" s="38">
        <f>((VLOOKUP(F3760,'Data. Commission'!$B$2:$C$6,2,))/100)*D3760</f>
        <v>400</v>
      </c>
      <c r="I3760" s="38" t="str">
        <f>VLOOKUP(A3760,'Data. User Inf'!$A$2:$D$13428,4,)</f>
        <v>28_to_32</v>
      </c>
      <c r="J3760" s="38" t="str">
        <f>VLOOKUP(A3760,'Data. User Inf'!$A$2:$E$13428,5,)</f>
        <v>FEMALE</v>
      </c>
      <c r="K3760" s="38" t="str">
        <f>VLOOKUP(A3760,'Data. User Inf'!$A$2:$E$13428,3,)</f>
        <v>Hà Nội</v>
      </c>
      <c r="L3760" s="38" t="str">
        <f>IF('Data. User Inf'!B3760&lt;'Data. Transactions'!C3760,"Current","New")</f>
        <v>New</v>
      </c>
    </row>
    <row r="3761" spans="1:12" ht="15.75" customHeight="1" x14ac:dyDescent="0.25">
      <c r="A3761" s="24">
        <v>46108429</v>
      </c>
      <c r="B3761" s="24">
        <v>5407936192</v>
      </c>
      <c r="C3761" s="26">
        <v>43942</v>
      </c>
      <c r="D3761" s="27">
        <v>100000</v>
      </c>
      <c r="E3761" s="28" t="s">
        <v>9</v>
      </c>
      <c r="F3761" s="24">
        <v>12</v>
      </c>
      <c r="G3761" s="36" t="s">
        <v>99</v>
      </c>
      <c r="H3761" s="38">
        <f>((VLOOKUP(F3761,'Data. Commission'!$B$2:$C$6,2,))/100)*D3761</f>
        <v>2000</v>
      </c>
      <c r="I3761" s="38" t="str">
        <f>VLOOKUP(A3761,'Data. User Inf'!$A$2:$D$13428,4,)</f>
        <v>28_to_32</v>
      </c>
      <c r="J3761" s="38" t="str">
        <f>VLOOKUP(A3761,'Data. User Inf'!$A$2:$E$13428,5,)</f>
        <v>FEMALE</v>
      </c>
      <c r="K3761" s="38" t="str">
        <f>VLOOKUP(A3761,'Data. User Inf'!$A$2:$E$13428,3,)</f>
        <v>Hà Nội</v>
      </c>
      <c r="L3761" s="38" t="str">
        <f>IF('Data. User Inf'!B3761&lt;'Data. Transactions'!C3761,"Current","New")</f>
        <v>Current</v>
      </c>
    </row>
    <row r="3762" spans="1:12" ht="15.75" customHeight="1" x14ac:dyDescent="0.25">
      <c r="A3762" s="24">
        <v>24197057</v>
      </c>
      <c r="B3762" s="24">
        <v>5403242114</v>
      </c>
      <c r="C3762" s="26">
        <v>43942</v>
      </c>
      <c r="D3762" s="27">
        <v>10000</v>
      </c>
      <c r="E3762" s="28" t="s">
        <v>60</v>
      </c>
      <c r="F3762" s="24">
        <v>13</v>
      </c>
      <c r="G3762" s="36" t="s">
        <v>99</v>
      </c>
      <c r="H3762" s="38">
        <f>((VLOOKUP(F3762,'Data. Commission'!$B$2:$C$6,2,))/100)*D3762</f>
        <v>300</v>
      </c>
      <c r="I3762" s="38" t="str">
        <f>VLOOKUP(A3762,'Data. User Inf'!$A$2:$D$13428,4,)</f>
        <v>28_to_32</v>
      </c>
      <c r="J3762" s="38" t="str">
        <f>VLOOKUP(A3762,'Data. User Inf'!$A$2:$E$13428,5,)</f>
        <v>FEMALE</v>
      </c>
      <c r="K3762" s="38" t="str">
        <f>VLOOKUP(A3762,'Data. User Inf'!$A$2:$E$13428,3,)</f>
        <v>Other Cities</v>
      </c>
      <c r="L3762" s="38" t="str">
        <f>IF('Data. User Inf'!B3762&lt;'Data. Transactions'!C3762,"Current","New")</f>
        <v>New</v>
      </c>
    </row>
    <row r="3763" spans="1:12" ht="15.75" customHeight="1" x14ac:dyDescent="0.25">
      <c r="A3763" s="24">
        <v>43848935</v>
      </c>
      <c r="B3763" s="24">
        <v>5402407501</v>
      </c>
      <c r="C3763" s="26">
        <v>43942</v>
      </c>
      <c r="D3763" s="27">
        <v>200000</v>
      </c>
      <c r="E3763" s="28" t="s">
        <v>9</v>
      </c>
      <c r="F3763" s="24">
        <v>12</v>
      </c>
      <c r="G3763" s="37"/>
      <c r="H3763" s="38">
        <f>((VLOOKUP(F3763,'Data. Commission'!$B$2:$C$6,2,))/100)*D3763</f>
        <v>4000</v>
      </c>
      <c r="I3763" s="38" t="str">
        <f>VLOOKUP(A3763,'Data. User Inf'!$A$2:$D$13428,4,)</f>
        <v>33_to_37</v>
      </c>
      <c r="J3763" s="38" t="str">
        <f>VLOOKUP(A3763,'Data. User Inf'!$A$2:$E$13428,5,)</f>
        <v>MALE</v>
      </c>
      <c r="K3763" s="38" t="str">
        <f>VLOOKUP(A3763,'Data. User Inf'!$A$2:$E$13428,3,)</f>
        <v>Hà Nội</v>
      </c>
      <c r="L3763" s="38" t="str">
        <f>IF('Data. User Inf'!B3763&lt;'Data. Transactions'!C3763,"Current","New")</f>
        <v>New</v>
      </c>
    </row>
    <row r="3764" spans="1:12" ht="15.75" customHeight="1" x14ac:dyDescent="0.25">
      <c r="A3764" s="24">
        <v>43393944</v>
      </c>
      <c r="B3764" s="24">
        <v>5406272344</v>
      </c>
      <c r="C3764" s="26">
        <v>43942</v>
      </c>
      <c r="D3764" s="27">
        <v>100000</v>
      </c>
      <c r="E3764" s="28" t="s">
        <v>60</v>
      </c>
      <c r="F3764" s="24">
        <v>13</v>
      </c>
      <c r="G3764" s="36" t="s">
        <v>99</v>
      </c>
      <c r="H3764" s="38">
        <f>((VLOOKUP(F3764,'Data. Commission'!$B$2:$C$6,2,))/100)*D3764</f>
        <v>3000</v>
      </c>
      <c r="I3764" s="38" t="str">
        <f>VLOOKUP(A3764,'Data. User Inf'!$A$2:$D$13428,4,)</f>
        <v>33_to_37</v>
      </c>
      <c r="J3764" s="38" t="str">
        <f>VLOOKUP(A3764,'Data. User Inf'!$A$2:$E$13428,5,)</f>
        <v>MALE</v>
      </c>
      <c r="K3764" s="38" t="str">
        <f>VLOOKUP(A3764,'Data. User Inf'!$A$2:$E$13428,3,)</f>
        <v>Hồ Chí Minh</v>
      </c>
      <c r="L3764" s="38" t="str">
        <f>IF('Data. User Inf'!B3764&lt;'Data. Transactions'!C3764,"Current","New")</f>
        <v>New</v>
      </c>
    </row>
    <row r="3765" spans="1:12" ht="15.75" customHeight="1" x14ac:dyDescent="0.25">
      <c r="A3765" s="24">
        <v>11338428</v>
      </c>
      <c r="B3765" s="24">
        <v>5403881695</v>
      </c>
      <c r="C3765" s="26">
        <v>43942</v>
      </c>
      <c r="D3765" s="27">
        <v>100000</v>
      </c>
      <c r="E3765" s="28" t="s">
        <v>60</v>
      </c>
      <c r="F3765" s="24">
        <v>13</v>
      </c>
      <c r="G3765" s="36" t="s">
        <v>49</v>
      </c>
      <c r="H3765" s="38">
        <f>((VLOOKUP(F3765,'Data. Commission'!$B$2:$C$6,2,))/100)*D3765</f>
        <v>3000</v>
      </c>
      <c r="I3765" s="38" t="str">
        <f>VLOOKUP(A3765,'Data. User Inf'!$A$2:$D$13428,4,)</f>
        <v>&gt;37</v>
      </c>
      <c r="J3765" s="38" t="str">
        <f>VLOOKUP(A3765,'Data. User Inf'!$A$2:$E$13428,5,)</f>
        <v>MALE</v>
      </c>
      <c r="K3765" s="38" t="str">
        <f>VLOOKUP(A3765,'Data. User Inf'!$A$2:$E$13428,3,)</f>
        <v>Hồ Chí Minh</v>
      </c>
      <c r="L3765" s="38" t="str">
        <f>IF('Data. User Inf'!B3765&lt;'Data. Transactions'!C3765,"Current","New")</f>
        <v>Current</v>
      </c>
    </row>
    <row r="3766" spans="1:12" ht="15.75" customHeight="1" x14ac:dyDescent="0.25">
      <c r="A3766" s="24">
        <v>54277869</v>
      </c>
      <c r="B3766" s="24">
        <v>5403636240</v>
      </c>
      <c r="C3766" s="26">
        <v>43942</v>
      </c>
      <c r="D3766" s="27">
        <v>100000</v>
      </c>
      <c r="E3766" s="28" t="s">
        <v>86</v>
      </c>
      <c r="F3766" s="24">
        <v>14</v>
      </c>
      <c r="G3766" s="36" t="s">
        <v>49</v>
      </c>
      <c r="H3766" s="38">
        <f>((VLOOKUP(F3766,'Data. Commission'!$B$2:$C$6,2,))/100)*D3766</f>
        <v>4000</v>
      </c>
      <c r="I3766" s="38" t="str">
        <f>VLOOKUP(A3766,'Data. User Inf'!$A$2:$D$13428,4,)</f>
        <v>23_to_27</v>
      </c>
      <c r="J3766" s="38" t="str">
        <f>VLOOKUP(A3766,'Data. User Inf'!$A$2:$E$13428,5,)</f>
        <v>MALE</v>
      </c>
      <c r="K3766" s="38" t="str">
        <f>VLOOKUP(A3766,'Data. User Inf'!$A$2:$E$13428,3,)</f>
        <v>Other Cities</v>
      </c>
      <c r="L3766" s="38" t="str">
        <f>IF('Data. User Inf'!B3766&lt;'Data. Transactions'!C3766,"Current","New")</f>
        <v>New</v>
      </c>
    </row>
    <row r="3767" spans="1:12" ht="15.75" customHeight="1" x14ac:dyDescent="0.25">
      <c r="A3767" s="24">
        <v>45455314</v>
      </c>
      <c r="B3767" s="24">
        <v>5409667035</v>
      </c>
      <c r="C3767" s="26">
        <v>43942</v>
      </c>
      <c r="D3767" s="27">
        <v>200000</v>
      </c>
      <c r="E3767" s="24" t="s">
        <v>9</v>
      </c>
      <c r="F3767" s="24">
        <v>12</v>
      </c>
      <c r="G3767" s="37"/>
      <c r="H3767" s="38">
        <f>((VLOOKUP(F3767,'Data. Commission'!$B$2:$C$6,2,))/100)*D3767</f>
        <v>4000</v>
      </c>
      <c r="I3767" s="38" t="str">
        <f>VLOOKUP(A3767,'Data. User Inf'!$A$2:$D$13428,4,)</f>
        <v>unknown</v>
      </c>
      <c r="J3767" s="38" t="str">
        <f>VLOOKUP(A3767,'Data. User Inf'!$A$2:$E$13428,5,)</f>
        <v>MALE</v>
      </c>
      <c r="K3767" s="38" t="str">
        <f>VLOOKUP(A3767,'Data. User Inf'!$A$2:$E$13428,3,)</f>
        <v>Other Cities</v>
      </c>
      <c r="L3767" s="38" t="str">
        <f>IF('Data. User Inf'!B3767&lt;'Data. Transactions'!C3767,"Current","New")</f>
        <v>Current</v>
      </c>
    </row>
    <row r="3768" spans="1:12" ht="15.75" customHeight="1" x14ac:dyDescent="0.25">
      <c r="A3768" s="24">
        <v>48110841</v>
      </c>
      <c r="B3768" s="24">
        <v>5403107747</v>
      </c>
      <c r="C3768" s="26">
        <v>43942</v>
      </c>
      <c r="D3768" s="27">
        <v>10000</v>
      </c>
      <c r="E3768" s="24" t="s">
        <v>60</v>
      </c>
      <c r="F3768" s="24">
        <v>13</v>
      </c>
      <c r="G3768" s="37"/>
      <c r="H3768" s="38">
        <f>((VLOOKUP(F3768,'Data. Commission'!$B$2:$C$6,2,))/100)*D3768</f>
        <v>300</v>
      </c>
      <c r="I3768" s="38" t="str">
        <f>VLOOKUP(A3768,'Data. User Inf'!$A$2:$D$13428,4,)</f>
        <v>unknown</v>
      </c>
      <c r="J3768" s="38" t="str">
        <f>VLOOKUP(A3768,'Data. User Inf'!$A$2:$E$13428,5,)</f>
        <v>FEMALE</v>
      </c>
      <c r="K3768" s="38" t="str">
        <f>VLOOKUP(A3768,'Data. User Inf'!$A$2:$E$13428,3,)</f>
        <v>Unknown</v>
      </c>
      <c r="L3768" s="38" t="str">
        <f>IF('Data. User Inf'!B3768&lt;'Data. Transactions'!C3768,"Current","New")</f>
        <v>Current</v>
      </c>
    </row>
    <row r="3769" spans="1:12" ht="15.75" customHeight="1" x14ac:dyDescent="0.25">
      <c r="A3769" s="24">
        <v>22306788</v>
      </c>
      <c r="B3769" s="24">
        <v>5413577761</v>
      </c>
      <c r="C3769" s="26">
        <v>43943</v>
      </c>
      <c r="D3769" s="27">
        <v>20000</v>
      </c>
      <c r="E3769" s="28" t="s">
        <v>60</v>
      </c>
      <c r="F3769" s="24">
        <v>13</v>
      </c>
      <c r="G3769" s="37"/>
      <c r="H3769" s="38">
        <f>((VLOOKUP(F3769,'Data. Commission'!$B$2:$C$6,2,))/100)*D3769</f>
        <v>600</v>
      </c>
      <c r="I3769" s="38" t="str">
        <f>VLOOKUP(A3769,'Data. User Inf'!$A$2:$D$13428,4,)</f>
        <v>unknown</v>
      </c>
      <c r="J3769" s="38" t="str">
        <f>VLOOKUP(A3769,'Data. User Inf'!$A$2:$E$13428,5,)</f>
        <v>MALE</v>
      </c>
      <c r="K3769" s="38" t="str">
        <f>VLOOKUP(A3769,'Data. User Inf'!$A$2:$E$13428,3,)</f>
        <v>Other Cities</v>
      </c>
      <c r="L3769" s="38" t="str">
        <f>IF('Data. User Inf'!B3769&lt;'Data. Transactions'!C3769,"Current","New")</f>
        <v>Current</v>
      </c>
    </row>
    <row r="3770" spans="1:12" ht="15.75" customHeight="1" x14ac:dyDescent="0.25">
      <c r="A3770" s="24">
        <v>50838457</v>
      </c>
      <c r="B3770" s="24">
        <v>5418544907</v>
      </c>
      <c r="C3770" s="26">
        <v>43943</v>
      </c>
      <c r="D3770" s="27">
        <v>50000</v>
      </c>
      <c r="E3770" s="28" t="s">
        <v>9</v>
      </c>
      <c r="F3770" s="24">
        <v>12</v>
      </c>
      <c r="G3770" s="37" t="s">
        <v>49</v>
      </c>
      <c r="H3770" s="38">
        <f>((VLOOKUP(F3770,'Data. Commission'!$B$2:$C$6,2,))/100)*D3770</f>
        <v>1000</v>
      </c>
      <c r="I3770" s="38" t="str">
        <f>VLOOKUP(A3770,'Data. User Inf'!$A$2:$D$13428,4,)</f>
        <v>unknown</v>
      </c>
      <c r="J3770" s="38" t="str">
        <f>VLOOKUP(A3770,'Data. User Inf'!$A$2:$E$13428,5,)</f>
        <v>MALE</v>
      </c>
      <c r="K3770" s="38" t="str">
        <f>VLOOKUP(A3770,'Data. User Inf'!$A$2:$E$13428,3,)</f>
        <v>Other Cities</v>
      </c>
      <c r="L3770" s="38" t="str">
        <f>IF('Data. User Inf'!B3770&lt;'Data. Transactions'!C3770,"Current","New")</f>
        <v>Current</v>
      </c>
    </row>
    <row r="3771" spans="1:12" ht="15.75" customHeight="1" x14ac:dyDescent="0.25">
      <c r="A3771" s="24">
        <v>34298848</v>
      </c>
      <c r="B3771" s="24">
        <v>5411771378</v>
      </c>
      <c r="C3771" s="26">
        <v>43943</v>
      </c>
      <c r="D3771" s="27">
        <v>50000</v>
      </c>
      <c r="E3771" s="28" t="s">
        <v>60</v>
      </c>
      <c r="F3771" s="24">
        <v>13</v>
      </c>
      <c r="G3771" s="36" t="s">
        <v>49</v>
      </c>
      <c r="H3771" s="38">
        <f>((VLOOKUP(F3771,'Data. Commission'!$B$2:$C$6,2,))/100)*D3771</f>
        <v>1500</v>
      </c>
      <c r="I3771" s="38" t="str">
        <f>VLOOKUP(A3771,'Data. User Inf'!$A$2:$D$13428,4,)</f>
        <v>18_to_22</v>
      </c>
      <c r="J3771" s="38" t="str">
        <f>VLOOKUP(A3771,'Data. User Inf'!$A$2:$E$13428,5,)</f>
        <v>FEMALE</v>
      </c>
      <c r="K3771" s="38" t="str">
        <f>VLOOKUP(A3771,'Data. User Inf'!$A$2:$E$13428,3,)</f>
        <v>Other Cities</v>
      </c>
      <c r="L3771" s="38" t="str">
        <f>IF('Data. User Inf'!B3771&lt;'Data. Transactions'!C3771,"Current","New")</f>
        <v>Current</v>
      </c>
    </row>
    <row r="3772" spans="1:12" ht="15.75" customHeight="1" x14ac:dyDescent="0.25">
      <c r="A3772" s="24">
        <v>19748714</v>
      </c>
      <c r="B3772" s="24">
        <v>5412283827</v>
      </c>
      <c r="C3772" s="26">
        <v>43943</v>
      </c>
      <c r="D3772" s="27">
        <v>30000</v>
      </c>
      <c r="E3772" s="28" t="s">
        <v>9</v>
      </c>
      <c r="F3772" s="24">
        <v>12</v>
      </c>
      <c r="G3772" s="36" t="s">
        <v>99</v>
      </c>
      <c r="H3772" s="38">
        <f>((VLOOKUP(F3772,'Data. Commission'!$B$2:$C$6,2,))/100)*D3772</f>
        <v>600</v>
      </c>
      <c r="I3772" s="38" t="str">
        <f>VLOOKUP(A3772,'Data. User Inf'!$A$2:$D$13428,4,)</f>
        <v>&gt;37</v>
      </c>
      <c r="J3772" s="38" t="str">
        <f>VLOOKUP(A3772,'Data. User Inf'!$A$2:$E$13428,5,)</f>
        <v>MALE</v>
      </c>
      <c r="K3772" s="38" t="str">
        <f>VLOOKUP(A3772,'Data. User Inf'!$A$2:$E$13428,3,)</f>
        <v>Hà Nội</v>
      </c>
      <c r="L3772" s="38" t="str">
        <f>IF('Data. User Inf'!B3772&lt;'Data. Transactions'!C3772,"Current","New")</f>
        <v>Current</v>
      </c>
    </row>
    <row r="3773" spans="1:12" ht="15.75" customHeight="1" x14ac:dyDescent="0.25">
      <c r="A3773" s="24">
        <v>53665024</v>
      </c>
      <c r="B3773" s="24">
        <v>5410254764</v>
      </c>
      <c r="C3773" s="26">
        <v>43943</v>
      </c>
      <c r="D3773" s="27">
        <v>30000</v>
      </c>
      <c r="E3773" s="28" t="s">
        <v>9</v>
      </c>
      <c r="F3773" s="24">
        <v>12</v>
      </c>
      <c r="G3773" s="36" t="s">
        <v>99</v>
      </c>
      <c r="H3773" s="38">
        <f>((VLOOKUP(F3773,'Data. Commission'!$B$2:$C$6,2,))/100)*D3773</f>
        <v>600</v>
      </c>
      <c r="I3773" s="38" t="str">
        <f>VLOOKUP(A3773,'Data. User Inf'!$A$2:$D$13428,4,)</f>
        <v>unknown</v>
      </c>
      <c r="J3773" s="38" t="str">
        <f>VLOOKUP(A3773,'Data. User Inf'!$A$2:$E$13428,5,)</f>
        <v>FEMALE</v>
      </c>
      <c r="K3773" s="38" t="str">
        <f>VLOOKUP(A3773,'Data. User Inf'!$A$2:$E$13428,3,)</f>
        <v>Other Cities</v>
      </c>
      <c r="L3773" s="38" t="str">
        <f>IF('Data. User Inf'!B3773&lt;'Data. Transactions'!C3773,"Current","New")</f>
        <v>Current</v>
      </c>
    </row>
    <row r="3774" spans="1:12" ht="15.75" customHeight="1" x14ac:dyDescent="0.25">
      <c r="A3774" s="24">
        <v>51871901</v>
      </c>
      <c r="B3774" s="24">
        <v>5417840374</v>
      </c>
      <c r="C3774" s="26">
        <v>43943</v>
      </c>
      <c r="D3774" s="27">
        <v>100000</v>
      </c>
      <c r="E3774" s="28" t="s">
        <v>9</v>
      </c>
      <c r="F3774" s="24">
        <v>12</v>
      </c>
      <c r="G3774" s="36" t="s">
        <v>99</v>
      </c>
      <c r="H3774" s="38">
        <f>((VLOOKUP(F3774,'Data. Commission'!$B$2:$C$6,2,))/100)*D3774</f>
        <v>2000</v>
      </c>
      <c r="I3774" s="38" t="str">
        <f>VLOOKUP(A3774,'Data. User Inf'!$A$2:$D$13428,4,)</f>
        <v>unknown</v>
      </c>
      <c r="J3774" s="38" t="str">
        <f>VLOOKUP(A3774,'Data. User Inf'!$A$2:$E$13428,5,)</f>
        <v>FEMALE</v>
      </c>
      <c r="K3774" s="38" t="str">
        <f>VLOOKUP(A3774,'Data. User Inf'!$A$2:$E$13428,3,)</f>
        <v>Unknown</v>
      </c>
      <c r="L3774" s="38" t="str">
        <f>IF('Data. User Inf'!B3774&lt;'Data. Transactions'!C3774,"Current","New")</f>
        <v>Current</v>
      </c>
    </row>
    <row r="3775" spans="1:12" ht="15.75" customHeight="1" x14ac:dyDescent="0.25">
      <c r="A3775" s="24">
        <v>43823608</v>
      </c>
      <c r="B3775" s="24">
        <v>5410764483</v>
      </c>
      <c r="C3775" s="26">
        <v>43943</v>
      </c>
      <c r="D3775" s="27">
        <v>200000</v>
      </c>
      <c r="E3775" s="28" t="s">
        <v>9</v>
      </c>
      <c r="F3775" s="24">
        <v>12</v>
      </c>
      <c r="G3775" s="37"/>
      <c r="H3775" s="38">
        <f>((VLOOKUP(F3775,'Data. Commission'!$B$2:$C$6,2,))/100)*D3775</f>
        <v>4000</v>
      </c>
      <c r="I3775" s="38" t="str">
        <f>VLOOKUP(A3775,'Data. User Inf'!$A$2:$D$13428,4,)</f>
        <v>unknown</v>
      </c>
      <c r="J3775" s="38" t="str">
        <f>VLOOKUP(A3775,'Data. User Inf'!$A$2:$E$13428,5,)</f>
        <v>MALE</v>
      </c>
      <c r="K3775" s="38" t="str">
        <f>VLOOKUP(A3775,'Data. User Inf'!$A$2:$E$13428,3,)</f>
        <v>Other Cities</v>
      </c>
      <c r="L3775" s="38" t="str">
        <f>IF('Data. User Inf'!B3775&lt;'Data. Transactions'!C3775,"Current","New")</f>
        <v>New</v>
      </c>
    </row>
    <row r="3776" spans="1:12" ht="15.75" customHeight="1" x14ac:dyDescent="0.25">
      <c r="A3776" s="24">
        <v>51118125</v>
      </c>
      <c r="B3776" s="24">
        <v>5411447379</v>
      </c>
      <c r="C3776" s="26">
        <v>43943</v>
      </c>
      <c r="D3776" s="27">
        <v>100000</v>
      </c>
      <c r="E3776" s="28" t="s">
        <v>60</v>
      </c>
      <c r="F3776" s="24">
        <v>13</v>
      </c>
      <c r="G3776" s="36" t="s">
        <v>99</v>
      </c>
      <c r="H3776" s="38">
        <f>((VLOOKUP(F3776,'Data. Commission'!$B$2:$C$6,2,))/100)*D3776</f>
        <v>3000</v>
      </c>
      <c r="I3776" s="38" t="str">
        <f>VLOOKUP(A3776,'Data. User Inf'!$A$2:$D$13428,4,)</f>
        <v>unknown</v>
      </c>
      <c r="J3776" s="38" t="str">
        <f>VLOOKUP(A3776,'Data. User Inf'!$A$2:$E$13428,5,)</f>
        <v>MALE</v>
      </c>
      <c r="K3776" s="38" t="str">
        <f>VLOOKUP(A3776,'Data. User Inf'!$A$2:$E$13428,3,)</f>
        <v>Hồ Chí Minh</v>
      </c>
      <c r="L3776" s="38" t="str">
        <f>IF('Data. User Inf'!B3776&lt;'Data. Transactions'!C3776,"Current","New")</f>
        <v>New</v>
      </c>
    </row>
    <row r="3777" spans="1:12" ht="15.75" customHeight="1" x14ac:dyDescent="0.25">
      <c r="A3777" s="24">
        <v>50720935</v>
      </c>
      <c r="B3777" s="24">
        <v>5410804484</v>
      </c>
      <c r="C3777" s="26">
        <v>43943</v>
      </c>
      <c r="D3777" s="27">
        <v>100000</v>
      </c>
      <c r="E3777" s="28" t="s">
        <v>9</v>
      </c>
      <c r="F3777" s="24">
        <v>12</v>
      </c>
      <c r="G3777" s="36" t="s">
        <v>99</v>
      </c>
      <c r="H3777" s="38">
        <f>((VLOOKUP(F3777,'Data. Commission'!$B$2:$C$6,2,))/100)*D3777</f>
        <v>2000</v>
      </c>
      <c r="I3777" s="38" t="str">
        <f>VLOOKUP(A3777,'Data. User Inf'!$A$2:$D$13428,4,)</f>
        <v>unknown</v>
      </c>
      <c r="J3777" s="38" t="str">
        <f>VLOOKUP(A3777,'Data. User Inf'!$A$2:$E$13428,5,)</f>
        <v>MALE</v>
      </c>
      <c r="K3777" s="38" t="str">
        <f>VLOOKUP(A3777,'Data. User Inf'!$A$2:$E$13428,3,)</f>
        <v>Other Cities</v>
      </c>
      <c r="L3777" s="38" t="str">
        <f>IF('Data. User Inf'!B3777&lt;'Data. Transactions'!C3777,"Current","New")</f>
        <v>Current</v>
      </c>
    </row>
    <row r="3778" spans="1:12" ht="15.75" customHeight="1" x14ac:dyDescent="0.25">
      <c r="A3778" s="24">
        <v>49560076</v>
      </c>
      <c r="B3778" s="24">
        <v>5418024680</v>
      </c>
      <c r="C3778" s="26">
        <v>43943</v>
      </c>
      <c r="D3778" s="27">
        <v>100000</v>
      </c>
      <c r="E3778" s="28" t="s">
        <v>9</v>
      </c>
      <c r="F3778" s="24">
        <v>12</v>
      </c>
      <c r="G3778" s="36" t="s">
        <v>99</v>
      </c>
      <c r="H3778" s="38">
        <f>((VLOOKUP(F3778,'Data. Commission'!$B$2:$C$6,2,))/100)*D3778</f>
        <v>2000</v>
      </c>
      <c r="I3778" s="38" t="str">
        <f>VLOOKUP(A3778,'Data. User Inf'!$A$2:$D$13428,4,)</f>
        <v>unknown</v>
      </c>
      <c r="J3778" s="38" t="str">
        <f>VLOOKUP(A3778,'Data. User Inf'!$A$2:$E$13428,5,)</f>
        <v>MALE</v>
      </c>
      <c r="K3778" s="38" t="str">
        <f>VLOOKUP(A3778,'Data. User Inf'!$A$2:$E$13428,3,)</f>
        <v>Other Cities</v>
      </c>
      <c r="L3778" s="38" t="str">
        <f>IF('Data. User Inf'!B3778&lt;'Data. Transactions'!C3778,"Current","New")</f>
        <v>New</v>
      </c>
    </row>
    <row r="3779" spans="1:12" ht="15.75" customHeight="1" x14ac:dyDescent="0.25">
      <c r="A3779" s="24">
        <v>49780100</v>
      </c>
      <c r="B3779" s="24">
        <v>5418019806</v>
      </c>
      <c r="C3779" s="26">
        <v>43943</v>
      </c>
      <c r="D3779" s="27">
        <v>100000</v>
      </c>
      <c r="E3779" s="28" t="s">
        <v>9</v>
      </c>
      <c r="F3779" s="24">
        <v>12</v>
      </c>
      <c r="G3779" s="36" t="s">
        <v>99</v>
      </c>
      <c r="H3779" s="38">
        <f>((VLOOKUP(F3779,'Data. Commission'!$B$2:$C$6,2,))/100)*D3779</f>
        <v>2000</v>
      </c>
      <c r="I3779" s="38" t="str">
        <f>VLOOKUP(A3779,'Data. User Inf'!$A$2:$D$13428,4,)</f>
        <v>unknown</v>
      </c>
      <c r="J3779" s="38" t="str">
        <f>VLOOKUP(A3779,'Data. User Inf'!$A$2:$E$13428,5,)</f>
        <v>MALE</v>
      </c>
      <c r="K3779" s="38" t="str">
        <f>VLOOKUP(A3779,'Data. User Inf'!$A$2:$E$13428,3,)</f>
        <v>Other Cities</v>
      </c>
      <c r="L3779" s="38" t="str">
        <f>IF('Data. User Inf'!B3779&lt;'Data. Transactions'!C3779,"Current","New")</f>
        <v>Current</v>
      </c>
    </row>
    <row r="3780" spans="1:12" ht="15.75" customHeight="1" x14ac:dyDescent="0.25">
      <c r="A3780" s="24">
        <v>44584264</v>
      </c>
      <c r="B3780" s="24">
        <v>5411498740</v>
      </c>
      <c r="C3780" s="26">
        <v>43943</v>
      </c>
      <c r="D3780" s="27">
        <v>20000</v>
      </c>
      <c r="E3780" s="28" t="s">
        <v>9</v>
      </c>
      <c r="F3780" s="24">
        <v>12</v>
      </c>
      <c r="G3780" s="36" t="s">
        <v>99</v>
      </c>
      <c r="H3780" s="38">
        <f>((VLOOKUP(F3780,'Data. Commission'!$B$2:$C$6,2,))/100)*D3780</f>
        <v>400</v>
      </c>
      <c r="I3780" s="38" t="str">
        <f>VLOOKUP(A3780,'Data. User Inf'!$A$2:$D$13428,4,)</f>
        <v>unknown</v>
      </c>
      <c r="J3780" s="38" t="str">
        <f>VLOOKUP(A3780,'Data. User Inf'!$A$2:$E$13428,5,)</f>
        <v>MALE</v>
      </c>
      <c r="K3780" s="38" t="str">
        <f>VLOOKUP(A3780,'Data. User Inf'!$A$2:$E$13428,3,)</f>
        <v>Other Cities</v>
      </c>
      <c r="L3780" s="38" t="str">
        <f>IF('Data. User Inf'!B3780&lt;'Data. Transactions'!C3780,"Current","New")</f>
        <v>Current</v>
      </c>
    </row>
    <row r="3781" spans="1:12" ht="15.75" customHeight="1" x14ac:dyDescent="0.25">
      <c r="A3781" s="24">
        <v>51507315</v>
      </c>
      <c r="B3781" s="24">
        <v>5416763341</v>
      </c>
      <c r="C3781" s="26">
        <v>43943</v>
      </c>
      <c r="D3781" s="27">
        <v>20000</v>
      </c>
      <c r="E3781" s="28" t="s">
        <v>87</v>
      </c>
      <c r="F3781" s="24">
        <v>15</v>
      </c>
      <c r="G3781" s="36" t="s">
        <v>99</v>
      </c>
      <c r="H3781" s="38">
        <f>((VLOOKUP(F3781,'Data. Commission'!$B$2:$C$6,2,))/100)*D3781</f>
        <v>800</v>
      </c>
      <c r="I3781" s="38" t="str">
        <f>VLOOKUP(A3781,'Data. User Inf'!$A$2:$D$13428,4,)</f>
        <v>18_to_22</v>
      </c>
      <c r="J3781" s="38" t="str">
        <f>VLOOKUP(A3781,'Data. User Inf'!$A$2:$E$13428,5,)</f>
        <v>MALE</v>
      </c>
      <c r="K3781" s="38" t="str">
        <f>VLOOKUP(A3781,'Data. User Inf'!$A$2:$E$13428,3,)</f>
        <v>Hồ Chí Minh</v>
      </c>
      <c r="L3781" s="38" t="str">
        <f>IF('Data. User Inf'!B3781&lt;'Data. Transactions'!C3781,"Current","New")</f>
        <v>New</v>
      </c>
    </row>
    <row r="3782" spans="1:12" ht="15.75" customHeight="1" x14ac:dyDescent="0.25">
      <c r="A3782" s="24">
        <v>43959953</v>
      </c>
      <c r="B3782" s="24">
        <v>5418634003</v>
      </c>
      <c r="C3782" s="26">
        <v>43943</v>
      </c>
      <c r="D3782" s="27">
        <v>10000</v>
      </c>
      <c r="E3782" s="28" t="s">
        <v>9</v>
      </c>
      <c r="F3782" s="24">
        <v>12</v>
      </c>
      <c r="G3782" s="36" t="s">
        <v>99</v>
      </c>
      <c r="H3782" s="38">
        <f>((VLOOKUP(F3782,'Data. Commission'!$B$2:$C$6,2,))/100)*D3782</f>
        <v>200</v>
      </c>
      <c r="I3782" s="38" t="str">
        <f>VLOOKUP(A3782,'Data. User Inf'!$A$2:$D$13428,4,)</f>
        <v>18_to_22</v>
      </c>
      <c r="J3782" s="38" t="str">
        <f>VLOOKUP(A3782,'Data. User Inf'!$A$2:$E$13428,5,)</f>
        <v>FEMALE</v>
      </c>
      <c r="K3782" s="38" t="str">
        <f>VLOOKUP(A3782,'Data. User Inf'!$A$2:$E$13428,3,)</f>
        <v>Hồ Chí Minh</v>
      </c>
      <c r="L3782" s="38" t="str">
        <f>IF('Data. User Inf'!B3782&lt;'Data. Transactions'!C3782,"Current","New")</f>
        <v>New</v>
      </c>
    </row>
    <row r="3783" spans="1:12" ht="15.75" customHeight="1" x14ac:dyDescent="0.25">
      <c r="A3783" s="24">
        <v>42394346</v>
      </c>
      <c r="B3783" s="24">
        <v>5412276453</v>
      </c>
      <c r="C3783" s="26">
        <v>43943</v>
      </c>
      <c r="D3783" s="27">
        <v>20000</v>
      </c>
      <c r="E3783" s="28" t="s">
        <v>9</v>
      </c>
      <c r="F3783" s="24">
        <v>12</v>
      </c>
      <c r="G3783" s="36" t="s">
        <v>99</v>
      </c>
      <c r="H3783" s="38">
        <f>((VLOOKUP(F3783,'Data. Commission'!$B$2:$C$6,2,))/100)*D3783</f>
        <v>400</v>
      </c>
      <c r="I3783" s="38" t="str">
        <f>VLOOKUP(A3783,'Data. User Inf'!$A$2:$D$13428,4,)</f>
        <v>23_to_27</v>
      </c>
      <c r="J3783" s="38" t="str">
        <f>VLOOKUP(A3783,'Data. User Inf'!$A$2:$E$13428,5,)</f>
        <v>FEMALE</v>
      </c>
      <c r="K3783" s="38" t="str">
        <f>VLOOKUP(A3783,'Data. User Inf'!$A$2:$E$13428,3,)</f>
        <v>Hồ Chí Minh</v>
      </c>
      <c r="L3783" s="38" t="str">
        <f>IF('Data. User Inf'!B3783&lt;'Data. Transactions'!C3783,"Current","New")</f>
        <v>New</v>
      </c>
    </row>
    <row r="3784" spans="1:12" ht="15.75" customHeight="1" x14ac:dyDescent="0.25">
      <c r="A3784" s="24">
        <v>49218407</v>
      </c>
      <c r="B3784" s="24">
        <v>5412634721</v>
      </c>
      <c r="C3784" s="26">
        <v>43943</v>
      </c>
      <c r="D3784" s="27">
        <v>10000</v>
      </c>
      <c r="E3784" s="28" t="s">
        <v>60</v>
      </c>
      <c r="F3784" s="24">
        <v>13</v>
      </c>
      <c r="G3784" s="36" t="s">
        <v>99</v>
      </c>
      <c r="H3784" s="38">
        <f>((VLOOKUP(F3784,'Data. Commission'!$B$2:$C$6,2,))/100)*D3784</f>
        <v>300</v>
      </c>
      <c r="I3784" s="38" t="str">
        <f>VLOOKUP(A3784,'Data. User Inf'!$A$2:$D$13428,4,)</f>
        <v>23_to_27</v>
      </c>
      <c r="J3784" s="38" t="str">
        <f>VLOOKUP(A3784,'Data. User Inf'!$A$2:$E$13428,5,)</f>
        <v>MALE</v>
      </c>
      <c r="K3784" s="38" t="str">
        <f>VLOOKUP(A3784,'Data. User Inf'!$A$2:$E$13428,3,)</f>
        <v>Other Cities</v>
      </c>
      <c r="L3784" s="38" t="str">
        <f>IF('Data. User Inf'!B3784&lt;'Data. Transactions'!C3784,"Current","New")</f>
        <v>New</v>
      </c>
    </row>
    <row r="3785" spans="1:12" ht="15.75" customHeight="1" x14ac:dyDescent="0.25">
      <c r="A3785" s="24">
        <v>48069819</v>
      </c>
      <c r="B3785" s="24">
        <v>5417531244</v>
      </c>
      <c r="C3785" s="26">
        <v>43943</v>
      </c>
      <c r="D3785" s="27">
        <v>10000</v>
      </c>
      <c r="E3785" s="28" t="s">
        <v>9</v>
      </c>
      <c r="F3785" s="24">
        <v>12</v>
      </c>
      <c r="G3785" s="36" t="s">
        <v>99</v>
      </c>
      <c r="H3785" s="38">
        <f>((VLOOKUP(F3785,'Data. Commission'!$B$2:$C$6,2,))/100)*D3785</f>
        <v>200</v>
      </c>
      <c r="I3785" s="38" t="str">
        <f>VLOOKUP(A3785,'Data. User Inf'!$A$2:$D$13428,4,)</f>
        <v>23_to_27</v>
      </c>
      <c r="J3785" s="38" t="str">
        <f>VLOOKUP(A3785,'Data. User Inf'!$A$2:$E$13428,5,)</f>
        <v>MALE</v>
      </c>
      <c r="K3785" s="38" t="str">
        <f>VLOOKUP(A3785,'Data. User Inf'!$A$2:$E$13428,3,)</f>
        <v>Other Cities</v>
      </c>
      <c r="L3785" s="38" t="str">
        <f>IF('Data. User Inf'!B3785&lt;'Data. Transactions'!C3785,"Current","New")</f>
        <v>Current</v>
      </c>
    </row>
    <row r="3786" spans="1:12" ht="15.75" customHeight="1" x14ac:dyDescent="0.25">
      <c r="A3786" s="24">
        <v>41375376</v>
      </c>
      <c r="B3786" s="24">
        <v>5415377784</v>
      </c>
      <c r="C3786" s="26">
        <v>43943</v>
      </c>
      <c r="D3786" s="27">
        <v>30000</v>
      </c>
      <c r="E3786" s="28" t="s">
        <v>86</v>
      </c>
      <c r="F3786" s="24">
        <v>14</v>
      </c>
      <c r="G3786" s="36" t="s">
        <v>99</v>
      </c>
      <c r="H3786" s="38">
        <f>((VLOOKUP(F3786,'Data. Commission'!$B$2:$C$6,2,))/100)*D3786</f>
        <v>1200</v>
      </c>
      <c r="I3786" s="38" t="str">
        <f>VLOOKUP(A3786,'Data. User Inf'!$A$2:$D$13428,4,)</f>
        <v>23_to_27</v>
      </c>
      <c r="J3786" s="38" t="str">
        <f>VLOOKUP(A3786,'Data. User Inf'!$A$2:$E$13428,5,)</f>
        <v>MALE</v>
      </c>
      <c r="K3786" s="38" t="str">
        <f>VLOOKUP(A3786,'Data. User Inf'!$A$2:$E$13428,3,)</f>
        <v>Other Cities</v>
      </c>
      <c r="L3786" s="38" t="str">
        <f>IF('Data. User Inf'!B3786&lt;'Data. Transactions'!C3786,"Current","New")</f>
        <v>Current</v>
      </c>
    </row>
    <row r="3787" spans="1:12" ht="15.75" customHeight="1" x14ac:dyDescent="0.25">
      <c r="A3787" s="24">
        <v>45126024</v>
      </c>
      <c r="B3787" s="24">
        <v>5416498088</v>
      </c>
      <c r="C3787" s="26">
        <v>43943</v>
      </c>
      <c r="D3787" s="27">
        <v>50000</v>
      </c>
      <c r="E3787" s="28" t="s">
        <v>86</v>
      </c>
      <c r="F3787" s="24">
        <v>14</v>
      </c>
      <c r="G3787" s="37"/>
      <c r="H3787" s="38">
        <f>((VLOOKUP(F3787,'Data. Commission'!$B$2:$C$6,2,))/100)*D3787</f>
        <v>2000</v>
      </c>
      <c r="I3787" s="38" t="str">
        <f>VLOOKUP(A3787,'Data. User Inf'!$A$2:$D$13428,4,)</f>
        <v>23_to_27</v>
      </c>
      <c r="J3787" s="38" t="str">
        <f>VLOOKUP(A3787,'Data. User Inf'!$A$2:$E$13428,5,)</f>
        <v>MALE</v>
      </c>
      <c r="K3787" s="38" t="str">
        <f>VLOOKUP(A3787,'Data. User Inf'!$A$2:$E$13428,3,)</f>
        <v>Other Cities</v>
      </c>
      <c r="L3787" s="38" t="str">
        <f>IF('Data. User Inf'!B3787&lt;'Data. Transactions'!C3787,"Current","New")</f>
        <v>Current</v>
      </c>
    </row>
    <row r="3788" spans="1:12" ht="15.75" customHeight="1" x14ac:dyDescent="0.25">
      <c r="A3788" s="24">
        <v>44522057</v>
      </c>
      <c r="B3788" s="24">
        <v>5418187519</v>
      </c>
      <c r="C3788" s="26">
        <v>43943</v>
      </c>
      <c r="D3788" s="27">
        <v>50000</v>
      </c>
      <c r="E3788" s="28" t="s">
        <v>9</v>
      </c>
      <c r="F3788" s="24">
        <v>12</v>
      </c>
      <c r="G3788" s="37"/>
      <c r="H3788" s="38">
        <f>((VLOOKUP(F3788,'Data. Commission'!$B$2:$C$6,2,))/100)*D3788</f>
        <v>1000</v>
      </c>
      <c r="I3788" s="38" t="str">
        <f>VLOOKUP(A3788,'Data. User Inf'!$A$2:$D$13428,4,)</f>
        <v>28_to_32</v>
      </c>
      <c r="J3788" s="38" t="str">
        <f>VLOOKUP(A3788,'Data. User Inf'!$A$2:$E$13428,5,)</f>
        <v>MALE</v>
      </c>
      <c r="K3788" s="38" t="str">
        <f>VLOOKUP(A3788,'Data. User Inf'!$A$2:$E$13428,3,)</f>
        <v>Other Cities</v>
      </c>
      <c r="L3788" s="38" t="str">
        <f>IF('Data. User Inf'!B3788&lt;'Data. Transactions'!C3788,"Current","New")</f>
        <v>Current</v>
      </c>
    </row>
    <row r="3789" spans="1:12" ht="15.75" customHeight="1" x14ac:dyDescent="0.25">
      <c r="A3789" s="24">
        <v>54602877</v>
      </c>
      <c r="B3789" s="24">
        <v>5415759967</v>
      </c>
      <c r="C3789" s="26">
        <v>43943</v>
      </c>
      <c r="D3789" s="27">
        <v>20000</v>
      </c>
      <c r="E3789" s="28" t="s">
        <v>9</v>
      </c>
      <c r="F3789" s="24">
        <v>12</v>
      </c>
      <c r="G3789" s="36" t="s">
        <v>99</v>
      </c>
      <c r="H3789" s="38">
        <f>((VLOOKUP(F3789,'Data. Commission'!$B$2:$C$6,2,))/100)*D3789</f>
        <v>400</v>
      </c>
      <c r="I3789" s="38" t="str">
        <f>VLOOKUP(A3789,'Data. User Inf'!$A$2:$D$13428,4,)</f>
        <v>28_to_32</v>
      </c>
      <c r="J3789" s="38" t="str">
        <f>VLOOKUP(A3789,'Data. User Inf'!$A$2:$E$13428,5,)</f>
        <v>FEMALE</v>
      </c>
      <c r="K3789" s="38" t="str">
        <f>VLOOKUP(A3789,'Data. User Inf'!$A$2:$E$13428,3,)</f>
        <v>Other Cities</v>
      </c>
      <c r="L3789" s="38" t="str">
        <f>IF('Data. User Inf'!B3789&lt;'Data. Transactions'!C3789,"Current","New")</f>
        <v>Current</v>
      </c>
    </row>
    <row r="3790" spans="1:12" ht="15.75" customHeight="1" x14ac:dyDescent="0.25">
      <c r="A3790" s="24">
        <v>44682965</v>
      </c>
      <c r="B3790" s="24">
        <v>5417734923</v>
      </c>
      <c r="C3790" s="26">
        <v>43943</v>
      </c>
      <c r="D3790" s="27">
        <v>50000</v>
      </c>
      <c r="E3790" s="28" t="s">
        <v>60</v>
      </c>
      <c r="F3790" s="24">
        <v>13</v>
      </c>
      <c r="G3790" s="37"/>
      <c r="H3790" s="38">
        <f>((VLOOKUP(F3790,'Data. Commission'!$B$2:$C$6,2,))/100)*D3790</f>
        <v>1500</v>
      </c>
      <c r="I3790" s="38" t="str">
        <f>VLOOKUP(A3790,'Data. User Inf'!$A$2:$D$13428,4,)</f>
        <v>28_to_32</v>
      </c>
      <c r="J3790" s="38" t="str">
        <f>VLOOKUP(A3790,'Data. User Inf'!$A$2:$E$13428,5,)</f>
        <v>MALE</v>
      </c>
      <c r="K3790" s="38" t="str">
        <f>VLOOKUP(A3790,'Data. User Inf'!$A$2:$E$13428,3,)</f>
        <v>Hồ Chí Minh</v>
      </c>
      <c r="L3790" s="38" t="str">
        <f>IF('Data. User Inf'!B3790&lt;'Data. Transactions'!C3790,"Current","New")</f>
        <v>Current</v>
      </c>
    </row>
    <row r="3791" spans="1:12" ht="15.75" customHeight="1" x14ac:dyDescent="0.25">
      <c r="A3791" s="24">
        <v>48387474</v>
      </c>
      <c r="B3791" s="24">
        <v>5417861035</v>
      </c>
      <c r="C3791" s="26">
        <v>43943</v>
      </c>
      <c r="D3791" s="27">
        <v>50000</v>
      </c>
      <c r="E3791" s="28" t="s">
        <v>9</v>
      </c>
      <c r="F3791" s="24">
        <v>12</v>
      </c>
      <c r="G3791" s="37"/>
      <c r="H3791" s="38">
        <f>((VLOOKUP(F3791,'Data. Commission'!$B$2:$C$6,2,))/100)*D3791</f>
        <v>1000</v>
      </c>
      <c r="I3791" s="38" t="str">
        <f>VLOOKUP(A3791,'Data. User Inf'!$A$2:$D$13428,4,)</f>
        <v>33_to_37</v>
      </c>
      <c r="J3791" s="38" t="str">
        <f>VLOOKUP(A3791,'Data. User Inf'!$A$2:$E$13428,5,)</f>
        <v>MALE</v>
      </c>
      <c r="K3791" s="38" t="str">
        <f>VLOOKUP(A3791,'Data. User Inf'!$A$2:$E$13428,3,)</f>
        <v>Other Cities</v>
      </c>
      <c r="L3791" s="38" t="str">
        <f>IF('Data. User Inf'!B3791&lt;'Data. Transactions'!C3791,"Current","New")</f>
        <v>Current</v>
      </c>
    </row>
    <row r="3792" spans="1:12" ht="15.75" customHeight="1" x14ac:dyDescent="0.25">
      <c r="A3792" s="24">
        <v>15760682</v>
      </c>
      <c r="B3792" s="24">
        <v>5417193367</v>
      </c>
      <c r="C3792" s="26">
        <v>43943</v>
      </c>
      <c r="D3792" s="27">
        <v>30000</v>
      </c>
      <c r="E3792" s="28" t="s">
        <v>86</v>
      </c>
      <c r="F3792" s="24">
        <v>14</v>
      </c>
      <c r="G3792" s="36" t="s">
        <v>99</v>
      </c>
      <c r="H3792" s="38">
        <f>((VLOOKUP(F3792,'Data. Commission'!$B$2:$C$6,2,))/100)*D3792</f>
        <v>1200</v>
      </c>
      <c r="I3792" s="38" t="str">
        <f>VLOOKUP(A3792,'Data. User Inf'!$A$2:$D$13428,4,)</f>
        <v>33_to_37</v>
      </c>
      <c r="J3792" s="38" t="str">
        <f>VLOOKUP(A3792,'Data. User Inf'!$A$2:$E$13428,5,)</f>
        <v>FEMALE</v>
      </c>
      <c r="K3792" s="38" t="str">
        <f>VLOOKUP(A3792,'Data. User Inf'!$A$2:$E$13428,3,)</f>
        <v>Hồ Chí Minh</v>
      </c>
      <c r="L3792" s="38" t="str">
        <f>IF('Data. User Inf'!B3792&lt;'Data. Transactions'!C3792,"Current","New")</f>
        <v>Current</v>
      </c>
    </row>
    <row r="3793" spans="1:12" ht="15.75" customHeight="1" x14ac:dyDescent="0.25">
      <c r="A3793" s="24">
        <v>40391666</v>
      </c>
      <c r="B3793" s="24">
        <v>5413800777</v>
      </c>
      <c r="C3793" s="26">
        <v>43943</v>
      </c>
      <c r="D3793" s="27">
        <v>10000</v>
      </c>
      <c r="E3793" s="28" t="s">
        <v>60</v>
      </c>
      <c r="F3793" s="24">
        <v>13</v>
      </c>
      <c r="G3793" s="36" t="s">
        <v>99</v>
      </c>
      <c r="H3793" s="38">
        <f>((VLOOKUP(F3793,'Data. Commission'!$B$2:$C$6,2,))/100)*D3793</f>
        <v>300</v>
      </c>
      <c r="I3793" s="38" t="str">
        <f>VLOOKUP(A3793,'Data. User Inf'!$A$2:$D$13428,4,)</f>
        <v>33_to_37</v>
      </c>
      <c r="J3793" s="38" t="str">
        <f>VLOOKUP(A3793,'Data. User Inf'!$A$2:$E$13428,5,)</f>
        <v>FEMALE</v>
      </c>
      <c r="K3793" s="38" t="str">
        <f>VLOOKUP(A3793,'Data. User Inf'!$A$2:$E$13428,3,)</f>
        <v>Hà Nội</v>
      </c>
      <c r="L3793" s="38" t="str">
        <f>IF('Data. User Inf'!B3793&lt;'Data. Transactions'!C3793,"Current","New")</f>
        <v>Current</v>
      </c>
    </row>
    <row r="3794" spans="1:12" ht="15.75" customHeight="1" x14ac:dyDescent="0.25">
      <c r="A3794" s="24">
        <v>52357808</v>
      </c>
      <c r="B3794" s="24">
        <v>5415865042</v>
      </c>
      <c r="C3794" s="26">
        <v>43943</v>
      </c>
      <c r="D3794" s="27">
        <v>100000</v>
      </c>
      <c r="E3794" s="28" t="s">
        <v>9</v>
      </c>
      <c r="F3794" s="24">
        <v>12</v>
      </c>
      <c r="G3794" s="36" t="s">
        <v>99</v>
      </c>
      <c r="H3794" s="38">
        <f>((VLOOKUP(F3794,'Data. Commission'!$B$2:$C$6,2,))/100)*D3794</f>
        <v>2000</v>
      </c>
      <c r="I3794" s="38" t="str">
        <f>VLOOKUP(A3794,'Data. User Inf'!$A$2:$D$13428,4,)</f>
        <v>33_to_37</v>
      </c>
      <c r="J3794" s="38" t="str">
        <f>VLOOKUP(A3794,'Data. User Inf'!$A$2:$E$13428,5,)</f>
        <v>MALE</v>
      </c>
      <c r="K3794" s="38" t="str">
        <f>VLOOKUP(A3794,'Data. User Inf'!$A$2:$E$13428,3,)</f>
        <v>Other Cities</v>
      </c>
      <c r="L3794" s="38" t="str">
        <f>IF('Data. User Inf'!B3794&lt;'Data. Transactions'!C3794,"Current","New")</f>
        <v>Current</v>
      </c>
    </row>
    <row r="3795" spans="1:12" ht="15.75" customHeight="1" x14ac:dyDescent="0.25">
      <c r="A3795" s="24">
        <v>23838621</v>
      </c>
      <c r="B3795" s="24">
        <v>5413147672</v>
      </c>
      <c r="C3795" s="26">
        <v>43943</v>
      </c>
      <c r="D3795" s="27">
        <v>20000</v>
      </c>
      <c r="E3795" s="28" t="s">
        <v>9</v>
      </c>
      <c r="F3795" s="24">
        <v>12</v>
      </c>
      <c r="G3795" s="36" t="s">
        <v>99</v>
      </c>
      <c r="H3795" s="38">
        <f>((VLOOKUP(F3795,'Data. Commission'!$B$2:$C$6,2,))/100)*D3795</f>
        <v>400</v>
      </c>
      <c r="I3795" s="38" t="str">
        <f>VLOOKUP(A3795,'Data. User Inf'!$A$2:$D$13428,4,)</f>
        <v>33_to_37</v>
      </c>
      <c r="J3795" s="38" t="str">
        <f>VLOOKUP(A3795,'Data. User Inf'!$A$2:$E$13428,5,)</f>
        <v>MALE</v>
      </c>
      <c r="K3795" s="38" t="str">
        <f>VLOOKUP(A3795,'Data. User Inf'!$A$2:$E$13428,3,)</f>
        <v>Hà Nội</v>
      </c>
      <c r="L3795" s="38" t="str">
        <f>IF('Data. User Inf'!B3795&lt;'Data. Transactions'!C3795,"Current","New")</f>
        <v>Current</v>
      </c>
    </row>
    <row r="3796" spans="1:12" ht="15.75" customHeight="1" x14ac:dyDescent="0.25">
      <c r="A3796" s="24">
        <v>49003719</v>
      </c>
      <c r="B3796" s="24">
        <v>5417665608</v>
      </c>
      <c r="C3796" s="26">
        <v>43943</v>
      </c>
      <c r="D3796" s="27">
        <v>100000</v>
      </c>
      <c r="E3796" s="28" t="s">
        <v>60</v>
      </c>
      <c r="F3796" s="24">
        <v>13</v>
      </c>
      <c r="G3796" s="36" t="s">
        <v>49</v>
      </c>
      <c r="H3796" s="38">
        <f>((VLOOKUP(F3796,'Data. Commission'!$B$2:$C$6,2,))/100)*D3796</f>
        <v>3000</v>
      </c>
      <c r="I3796" s="38" t="str">
        <f>VLOOKUP(A3796,'Data. User Inf'!$A$2:$D$13428,4,)</f>
        <v>unknown</v>
      </c>
      <c r="J3796" s="38" t="str">
        <f>VLOOKUP(A3796,'Data. User Inf'!$A$2:$E$13428,5,)</f>
        <v>FEMALE</v>
      </c>
      <c r="K3796" s="38" t="str">
        <f>VLOOKUP(A3796,'Data. User Inf'!$A$2:$E$13428,3,)</f>
        <v>Hồ Chí Minh</v>
      </c>
      <c r="L3796" s="38" t="str">
        <f>IF('Data. User Inf'!B3796&lt;'Data. Transactions'!C3796,"Current","New")</f>
        <v>New</v>
      </c>
    </row>
    <row r="3797" spans="1:12" ht="15.75" customHeight="1" x14ac:dyDescent="0.25">
      <c r="A3797" s="24">
        <v>22937925</v>
      </c>
      <c r="B3797" s="24">
        <v>5416202732</v>
      </c>
      <c r="C3797" s="26">
        <v>43943</v>
      </c>
      <c r="D3797" s="27">
        <v>100000</v>
      </c>
      <c r="E3797" s="28" t="s">
        <v>86</v>
      </c>
      <c r="F3797" s="24">
        <v>14</v>
      </c>
      <c r="G3797" s="36" t="s">
        <v>49</v>
      </c>
      <c r="H3797" s="38">
        <f>((VLOOKUP(F3797,'Data. Commission'!$B$2:$C$6,2,))/100)*D3797</f>
        <v>4000</v>
      </c>
      <c r="I3797" s="38" t="str">
        <f>VLOOKUP(A3797,'Data. User Inf'!$A$2:$D$13428,4,)</f>
        <v>33_to_37</v>
      </c>
      <c r="J3797" s="38" t="str">
        <f>VLOOKUP(A3797,'Data. User Inf'!$A$2:$E$13428,5,)</f>
        <v>FEMALE</v>
      </c>
      <c r="K3797" s="38" t="str">
        <f>VLOOKUP(A3797,'Data. User Inf'!$A$2:$E$13428,3,)</f>
        <v>Other Cities</v>
      </c>
      <c r="L3797" s="38" t="str">
        <f>IF('Data. User Inf'!B3797&lt;'Data. Transactions'!C3797,"Current","New")</f>
        <v>Current</v>
      </c>
    </row>
    <row r="3798" spans="1:12" ht="15.75" customHeight="1" x14ac:dyDescent="0.25">
      <c r="A3798" s="24">
        <v>51557912</v>
      </c>
      <c r="B3798" s="24">
        <v>5418982969</v>
      </c>
      <c r="C3798" s="26">
        <v>43943</v>
      </c>
      <c r="D3798" s="27">
        <v>50000</v>
      </c>
      <c r="E3798" s="24" t="s">
        <v>9</v>
      </c>
      <c r="F3798" s="24">
        <v>12</v>
      </c>
      <c r="G3798" s="37"/>
      <c r="H3798" s="38">
        <f>((VLOOKUP(F3798,'Data. Commission'!$B$2:$C$6,2,))/100)*D3798</f>
        <v>1000</v>
      </c>
      <c r="I3798" s="38" t="str">
        <f>VLOOKUP(A3798,'Data. User Inf'!$A$2:$D$13428,4,)</f>
        <v>28_to_32</v>
      </c>
      <c r="J3798" s="38" t="str">
        <f>VLOOKUP(A3798,'Data. User Inf'!$A$2:$E$13428,5,)</f>
        <v>MALE</v>
      </c>
      <c r="K3798" s="38" t="str">
        <f>VLOOKUP(A3798,'Data. User Inf'!$A$2:$E$13428,3,)</f>
        <v>Other Cities</v>
      </c>
      <c r="L3798" s="38" t="str">
        <f>IF('Data. User Inf'!B3798&lt;'Data. Transactions'!C3798,"Current","New")</f>
        <v>New</v>
      </c>
    </row>
    <row r="3799" spans="1:12" ht="15.75" customHeight="1" x14ac:dyDescent="0.25">
      <c r="A3799" s="24">
        <v>49791315</v>
      </c>
      <c r="B3799" s="24">
        <v>5426994996</v>
      </c>
      <c r="C3799" s="26">
        <v>43944</v>
      </c>
      <c r="D3799" s="27">
        <v>10000</v>
      </c>
      <c r="E3799" s="28" t="s">
        <v>60</v>
      </c>
      <c r="F3799" s="24">
        <v>13</v>
      </c>
      <c r="G3799" s="37"/>
      <c r="H3799" s="38">
        <f>((VLOOKUP(F3799,'Data. Commission'!$B$2:$C$6,2,))/100)*D3799</f>
        <v>300</v>
      </c>
      <c r="I3799" s="38" t="str">
        <f>VLOOKUP(A3799,'Data. User Inf'!$A$2:$D$13428,4,)</f>
        <v>18_to_22</v>
      </c>
      <c r="J3799" s="38" t="str">
        <f>VLOOKUP(A3799,'Data. User Inf'!$A$2:$E$13428,5,)</f>
        <v>FEMALE</v>
      </c>
      <c r="K3799" s="38" t="str">
        <f>VLOOKUP(A3799,'Data. User Inf'!$A$2:$E$13428,3,)</f>
        <v>Hồ Chí Minh</v>
      </c>
      <c r="L3799" s="38" t="str">
        <f>IF('Data. User Inf'!B3799&lt;'Data. Transactions'!C3799,"Current","New")</f>
        <v>Current</v>
      </c>
    </row>
    <row r="3800" spans="1:12" ht="15.75" customHeight="1" x14ac:dyDescent="0.25">
      <c r="A3800" s="24">
        <v>16580530</v>
      </c>
      <c r="B3800" s="24">
        <v>5422912895</v>
      </c>
      <c r="C3800" s="26">
        <v>43944</v>
      </c>
      <c r="D3800" s="27">
        <v>20000</v>
      </c>
      <c r="E3800" s="28" t="s">
        <v>60</v>
      </c>
      <c r="F3800" s="24">
        <v>13</v>
      </c>
      <c r="G3800" s="37"/>
      <c r="H3800" s="38">
        <f>((VLOOKUP(F3800,'Data. Commission'!$B$2:$C$6,2,))/100)*D3800</f>
        <v>600</v>
      </c>
      <c r="I3800" s="38" t="str">
        <f>VLOOKUP(A3800,'Data. User Inf'!$A$2:$D$13428,4,)</f>
        <v>unknown</v>
      </c>
      <c r="J3800" s="38" t="str">
        <f>VLOOKUP(A3800,'Data. User Inf'!$A$2:$E$13428,5,)</f>
        <v>MALE</v>
      </c>
      <c r="K3800" s="38" t="str">
        <f>VLOOKUP(A3800,'Data. User Inf'!$A$2:$E$13428,3,)</f>
        <v>Other Cities</v>
      </c>
      <c r="L3800" s="38" t="str">
        <f>IF('Data. User Inf'!B3800&lt;'Data. Transactions'!C3800,"Current","New")</f>
        <v>Current</v>
      </c>
    </row>
    <row r="3801" spans="1:12" ht="15.75" customHeight="1" x14ac:dyDescent="0.25">
      <c r="A3801" s="24">
        <v>28923347</v>
      </c>
      <c r="B3801" s="24">
        <v>5426439784</v>
      </c>
      <c r="C3801" s="26">
        <v>43944</v>
      </c>
      <c r="D3801" s="27">
        <v>20000</v>
      </c>
      <c r="E3801" s="28" t="s">
        <v>60</v>
      </c>
      <c r="F3801" s="24">
        <v>13</v>
      </c>
      <c r="G3801" s="37"/>
      <c r="H3801" s="38">
        <f>((VLOOKUP(F3801,'Data. Commission'!$B$2:$C$6,2,))/100)*D3801</f>
        <v>600</v>
      </c>
      <c r="I3801" s="38" t="str">
        <f>VLOOKUP(A3801,'Data. User Inf'!$A$2:$D$13428,4,)</f>
        <v>23_to_27</v>
      </c>
      <c r="J3801" s="38" t="str">
        <f>VLOOKUP(A3801,'Data. User Inf'!$A$2:$E$13428,5,)</f>
        <v>FEMALE</v>
      </c>
      <c r="K3801" s="38" t="str">
        <f>VLOOKUP(A3801,'Data. User Inf'!$A$2:$E$13428,3,)</f>
        <v>Other Cities</v>
      </c>
      <c r="L3801" s="38" t="str">
        <f>IF('Data. User Inf'!B3801&lt;'Data. Transactions'!C3801,"Current","New")</f>
        <v>New</v>
      </c>
    </row>
    <row r="3802" spans="1:12" ht="15.75" customHeight="1" x14ac:dyDescent="0.25">
      <c r="A3802" s="24">
        <v>30287627</v>
      </c>
      <c r="B3802" s="24">
        <v>5425874707</v>
      </c>
      <c r="C3802" s="26">
        <v>43944</v>
      </c>
      <c r="D3802" s="27">
        <v>20000</v>
      </c>
      <c r="E3802" s="28" t="s">
        <v>87</v>
      </c>
      <c r="F3802" s="24">
        <v>15</v>
      </c>
      <c r="G3802" s="37"/>
      <c r="H3802" s="38">
        <f>((VLOOKUP(F3802,'Data. Commission'!$B$2:$C$6,2,))/100)*D3802</f>
        <v>800</v>
      </c>
      <c r="I3802" s="38" t="str">
        <f>VLOOKUP(A3802,'Data. User Inf'!$A$2:$D$13428,4,)</f>
        <v>23_to_27</v>
      </c>
      <c r="J3802" s="38" t="str">
        <f>VLOOKUP(A3802,'Data. User Inf'!$A$2:$E$13428,5,)</f>
        <v>MALE</v>
      </c>
      <c r="K3802" s="38" t="str">
        <f>VLOOKUP(A3802,'Data. User Inf'!$A$2:$E$13428,3,)</f>
        <v>Hà Nội</v>
      </c>
      <c r="L3802" s="38" t="str">
        <f>IF('Data. User Inf'!B3802&lt;'Data. Transactions'!C3802,"Current","New")</f>
        <v>Current</v>
      </c>
    </row>
    <row r="3803" spans="1:12" ht="15.75" customHeight="1" x14ac:dyDescent="0.25">
      <c r="A3803" s="24">
        <v>55342069</v>
      </c>
      <c r="B3803" s="24">
        <v>5420263290</v>
      </c>
      <c r="C3803" s="26">
        <v>43944</v>
      </c>
      <c r="D3803" s="27">
        <v>10000</v>
      </c>
      <c r="E3803" s="28" t="s">
        <v>9</v>
      </c>
      <c r="F3803" s="24">
        <v>12</v>
      </c>
      <c r="G3803" s="36" t="s">
        <v>99</v>
      </c>
      <c r="H3803" s="38">
        <f>((VLOOKUP(F3803,'Data. Commission'!$B$2:$C$6,2,))/100)*D3803</f>
        <v>200</v>
      </c>
      <c r="I3803" s="38" t="str">
        <f>VLOOKUP(A3803,'Data. User Inf'!$A$2:$D$13428,4,)</f>
        <v>&gt;37</v>
      </c>
      <c r="J3803" s="38" t="str">
        <f>VLOOKUP(A3803,'Data. User Inf'!$A$2:$E$13428,5,)</f>
        <v>MALE</v>
      </c>
      <c r="K3803" s="38" t="str">
        <f>VLOOKUP(A3803,'Data. User Inf'!$A$2:$E$13428,3,)</f>
        <v>Hồ Chí Minh</v>
      </c>
      <c r="L3803" s="38" t="str">
        <f>IF('Data. User Inf'!B3803&lt;'Data. Transactions'!C3803,"Current","New")</f>
        <v>Current</v>
      </c>
    </row>
    <row r="3804" spans="1:12" ht="15.75" customHeight="1" x14ac:dyDescent="0.25">
      <c r="A3804" s="24">
        <v>34115754</v>
      </c>
      <c r="B3804" s="24">
        <v>5423533720</v>
      </c>
      <c r="C3804" s="26">
        <v>43944</v>
      </c>
      <c r="D3804" s="27">
        <v>20000</v>
      </c>
      <c r="E3804" s="28" t="s">
        <v>60</v>
      </c>
      <c r="F3804" s="24">
        <v>13</v>
      </c>
      <c r="G3804" s="36" t="s">
        <v>99</v>
      </c>
      <c r="H3804" s="38">
        <f>((VLOOKUP(F3804,'Data. Commission'!$B$2:$C$6,2,))/100)*D3804</f>
        <v>600</v>
      </c>
      <c r="I3804" s="38" t="str">
        <f>VLOOKUP(A3804,'Data. User Inf'!$A$2:$D$13428,4,)</f>
        <v>&gt;37</v>
      </c>
      <c r="J3804" s="38" t="str">
        <f>VLOOKUP(A3804,'Data. User Inf'!$A$2:$E$13428,5,)</f>
        <v>FEMALE</v>
      </c>
      <c r="K3804" s="38" t="str">
        <f>VLOOKUP(A3804,'Data. User Inf'!$A$2:$E$13428,3,)</f>
        <v>Hồ Chí Minh</v>
      </c>
      <c r="L3804" s="38" t="str">
        <f>IF('Data. User Inf'!B3804&lt;'Data. Transactions'!C3804,"Current","New")</f>
        <v>Current</v>
      </c>
    </row>
    <row r="3805" spans="1:12" ht="15.75" customHeight="1" x14ac:dyDescent="0.25">
      <c r="A3805" s="24">
        <v>22659216</v>
      </c>
      <c r="B3805" s="24">
        <v>5424360144</v>
      </c>
      <c r="C3805" s="26">
        <v>43944</v>
      </c>
      <c r="D3805" s="27">
        <v>20000</v>
      </c>
      <c r="E3805" s="28" t="s">
        <v>86</v>
      </c>
      <c r="F3805" s="24">
        <v>14</v>
      </c>
      <c r="G3805" s="36" t="s">
        <v>99</v>
      </c>
      <c r="H3805" s="38">
        <f>((VLOOKUP(F3805,'Data. Commission'!$B$2:$C$6,2,))/100)*D3805</f>
        <v>800</v>
      </c>
      <c r="I3805" s="38" t="str">
        <f>VLOOKUP(A3805,'Data. User Inf'!$A$2:$D$13428,4,)</f>
        <v>&gt;37</v>
      </c>
      <c r="J3805" s="38" t="str">
        <f>VLOOKUP(A3805,'Data. User Inf'!$A$2:$E$13428,5,)</f>
        <v>MALE</v>
      </c>
      <c r="K3805" s="38" t="str">
        <f>VLOOKUP(A3805,'Data. User Inf'!$A$2:$E$13428,3,)</f>
        <v>Other Cities</v>
      </c>
      <c r="L3805" s="38" t="str">
        <f>IF('Data. User Inf'!B3805&lt;'Data. Transactions'!C3805,"Current","New")</f>
        <v>Current</v>
      </c>
    </row>
    <row r="3806" spans="1:12" ht="15.75" customHeight="1" x14ac:dyDescent="0.25">
      <c r="A3806" s="24">
        <v>43168495</v>
      </c>
      <c r="B3806" s="24">
        <v>5425030082</v>
      </c>
      <c r="C3806" s="26">
        <v>43944</v>
      </c>
      <c r="D3806" s="27">
        <v>200000</v>
      </c>
      <c r="E3806" s="28" t="s">
        <v>60</v>
      </c>
      <c r="F3806" s="24">
        <v>13</v>
      </c>
      <c r="G3806" s="37"/>
      <c r="H3806" s="38">
        <f>((VLOOKUP(F3806,'Data. Commission'!$B$2:$C$6,2,))/100)*D3806</f>
        <v>6000</v>
      </c>
      <c r="I3806" s="38" t="str">
        <f>VLOOKUP(A3806,'Data. User Inf'!$A$2:$D$13428,4,)</f>
        <v>unknown</v>
      </c>
      <c r="J3806" s="38" t="str">
        <f>VLOOKUP(A3806,'Data. User Inf'!$A$2:$E$13428,5,)</f>
        <v>MALE</v>
      </c>
      <c r="K3806" s="38" t="str">
        <f>VLOOKUP(A3806,'Data. User Inf'!$A$2:$E$13428,3,)</f>
        <v>Hà Nội</v>
      </c>
      <c r="L3806" s="38" t="str">
        <f>IF('Data. User Inf'!B3806&lt;'Data. Transactions'!C3806,"Current","New")</f>
        <v>Current</v>
      </c>
    </row>
    <row r="3807" spans="1:12" ht="15.75" customHeight="1" x14ac:dyDescent="0.25">
      <c r="A3807" s="24">
        <v>13633079</v>
      </c>
      <c r="B3807" s="24">
        <v>5423248357</v>
      </c>
      <c r="C3807" s="26">
        <v>43944</v>
      </c>
      <c r="D3807" s="27">
        <v>50000</v>
      </c>
      <c r="E3807" s="28" t="s">
        <v>60</v>
      </c>
      <c r="F3807" s="24">
        <v>13</v>
      </c>
      <c r="G3807" s="37"/>
      <c r="H3807" s="38">
        <f>((VLOOKUP(F3807,'Data. Commission'!$B$2:$C$6,2,))/100)*D3807</f>
        <v>1500</v>
      </c>
      <c r="I3807" s="38" t="str">
        <f>VLOOKUP(A3807,'Data. User Inf'!$A$2:$D$13428,4,)</f>
        <v>unknown</v>
      </c>
      <c r="J3807" s="38" t="str">
        <f>VLOOKUP(A3807,'Data. User Inf'!$A$2:$E$13428,5,)</f>
        <v>FEMALE</v>
      </c>
      <c r="K3807" s="38" t="str">
        <f>VLOOKUP(A3807,'Data. User Inf'!$A$2:$E$13428,3,)</f>
        <v>Hồ Chí Minh</v>
      </c>
      <c r="L3807" s="38" t="str">
        <f>IF('Data. User Inf'!B3807&lt;'Data. Transactions'!C3807,"Current","New")</f>
        <v>Current</v>
      </c>
    </row>
    <row r="3808" spans="1:12" ht="15.75" customHeight="1" x14ac:dyDescent="0.25">
      <c r="A3808" s="24">
        <v>23840277</v>
      </c>
      <c r="B3808" s="24">
        <v>5427197428</v>
      </c>
      <c r="C3808" s="26">
        <v>43944</v>
      </c>
      <c r="D3808" s="27">
        <v>10000</v>
      </c>
      <c r="E3808" s="28" t="s">
        <v>9</v>
      </c>
      <c r="F3808" s="24">
        <v>12</v>
      </c>
      <c r="G3808" s="36" t="s">
        <v>99</v>
      </c>
      <c r="H3808" s="38">
        <f>((VLOOKUP(F3808,'Data. Commission'!$B$2:$C$6,2,))/100)*D3808</f>
        <v>200</v>
      </c>
      <c r="I3808" s="38" t="str">
        <f>VLOOKUP(A3808,'Data. User Inf'!$A$2:$D$13428,4,)</f>
        <v>unknown</v>
      </c>
      <c r="J3808" s="38" t="str">
        <f>VLOOKUP(A3808,'Data. User Inf'!$A$2:$E$13428,5,)</f>
        <v>FEMALE</v>
      </c>
      <c r="K3808" s="38" t="str">
        <f>VLOOKUP(A3808,'Data. User Inf'!$A$2:$E$13428,3,)</f>
        <v>Other Cities</v>
      </c>
      <c r="L3808" s="38" t="str">
        <f>IF('Data. User Inf'!B3808&lt;'Data. Transactions'!C3808,"Current","New")</f>
        <v>New</v>
      </c>
    </row>
    <row r="3809" spans="1:12" ht="15.75" customHeight="1" x14ac:dyDescent="0.25">
      <c r="A3809" s="24">
        <v>41766438</v>
      </c>
      <c r="B3809" s="24">
        <v>5425536674</v>
      </c>
      <c r="C3809" s="26">
        <v>43944</v>
      </c>
      <c r="D3809" s="27">
        <v>20000</v>
      </c>
      <c r="E3809" s="28" t="s">
        <v>9</v>
      </c>
      <c r="F3809" s="24">
        <v>12</v>
      </c>
      <c r="G3809" s="36" t="s">
        <v>99</v>
      </c>
      <c r="H3809" s="38">
        <f>((VLOOKUP(F3809,'Data. Commission'!$B$2:$C$6,2,))/100)*D3809</f>
        <v>400</v>
      </c>
      <c r="I3809" s="38" t="str">
        <f>VLOOKUP(A3809,'Data. User Inf'!$A$2:$D$13428,4,)</f>
        <v>unknown</v>
      </c>
      <c r="J3809" s="38" t="str">
        <f>VLOOKUP(A3809,'Data. User Inf'!$A$2:$E$13428,5,)</f>
        <v>FEMALE</v>
      </c>
      <c r="K3809" s="38" t="str">
        <f>VLOOKUP(A3809,'Data. User Inf'!$A$2:$E$13428,3,)</f>
        <v>Other Cities</v>
      </c>
      <c r="L3809" s="38" t="str">
        <f>IF('Data. User Inf'!B3809&lt;'Data. Transactions'!C3809,"Current","New")</f>
        <v>New</v>
      </c>
    </row>
    <row r="3810" spans="1:12" ht="15.75" customHeight="1" x14ac:dyDescent="0.25">
      <c r="A3810" s="24">
        <v>49063937</v>
      </c>
      <c r="B3810" s="24">
        <v>5426055797</v>
      </c>
      <c r="C3810" s="26">
        <v>43944</v>
      </c>
      <c r="D3810" s="27">
        <v>10000</v>
      </c>
      <c r="E3810" s="28" t="s">
        <v>9</v>
      </c>
      <c r="F3810" s="24">
        <v>12</v>
      </c>
      <c r="G3810" s="36" t="s">
        <v>99</v>
      </c>
      <c r="H3810" s="38">
        <f>((VLOOKUP(F3810,'Data. Commission'!$B$2:$C$6,2,))/100)*D3810</f>
        <v>200</v>
      </c>
      <c r="I3810" s="38" t="str">
        <f>VLOOKUP(A3810,'Data. User Inf'!$A$2:$D$13428,4,)</f>
        <v>unknown</v>
      </c>
      <c r="J3810" s="38" t="str">
        <f>VLOOKUP(A3810,'Data. User Inf'!$A$2:$E$13428,5,)</f>
        <v>MALE</v>
      </c>
      <c r="K3810" s="38" t="str">
        <f>VLOOKUP(A3810,'Data. User Inf'!$A$2:$E$13428,3,)</f>
        <v>Other Cities</v>
      </c>
      <c r="L3810" s="38" t="str">
        <f>IF('Data. User Inf'!B3810&lt;'Data. Transactions'!C3810,"Current","New")</f>
        <v>Current</v>
      </c>
    </row>
    <row r="3811" spans="1:12" ht="15.75" customHeight="1" x14ac:dyDescent="0.25">
      <c r="A3811" s="24">
        <v>42115699</v>
      </c>
      <c r="B3811" s="24">
        <v>5421469552</v>
      </c>
      <c r="C3811" s="26">
        <v>43944</v>
      </c>
      <c r="D3811" s="27">
        <v>100000</v>
      </c>
      <c r="E3811" s="28" t="s">
        <v>9</v>
      </c>
      <c r="F3811" s="24">
        <v>12</v>
      </c>
      <c r="G3811" s="36" t="s">
        <v>99</v>
      </c>
      <c r="H3811" s="38">
        <f>((VLOOKUP(F3811,'Data. Commission'!$B$2:$C$6,2,))/100)*D3811</f>
        <v>2000</v>
      </c>
      <c r="I3811" s="38" t="str">
        <f>VLOOKUP(A3811,'Data. User Inf'!$A$2:$D$13428,4,)</f>
        <v>unknown</v>
      </c>
      <c r="J3811" s="38" t="str">
        <f>VLOOKUP(A3811,'Data. User Inf'!$A$2:$E$13428,5,)</f>
        <v>MALE</v>
      </c>
      <c r="K3811" s="38" t="str">
        <f>VLOOKUP(A3811,'Data. User Inf'!$A$2:$E$13428,3,)</f>
        <v>Other Cities</v>
      </c>
      <c r="L3811" s="38" t="str">
        <f>IF('Data. User Inf'!B3811&lt;'Data. Transactions'!C3811,"Current","New")</f>
        <v>New</v>
      </c>
    </row>
    <row r="3812" spans="1:12" ht="15.75" customHeight="1" x14ac:dyDescent="0.25">
      <c r="A3812" s="24">
        <v>4180116</v>
      </c>
      <c r="B3812" s="24">
        <v>5421635535</v>
      </c>
      <c r="C3812" s="26">
        <v>43944</v>
      </c>
      <c r="D3812" s="27">
        <v>50000</v>
      </c>
      <c r="E3812" s="28" t="s">
        <v>60</v>
      </c>
      <c r="F3812" s="24">
        <v>13</v>
      </c>
      <c r="G3812" s="36" t="s">
        <v>99</v>
      </c>
      <c r="H3812" s="38">
        <f>((VLOOKUP(F3812,'Data. Commission'!$B$2:$C$6,2,))/100)*D3812</f>
        <v>1500</v>
      </c>
      <c r="I3812" s="38" t="str">
        <f>VLOOKUP(A3812,'Data. User Inf'!$A$2:$D$13428,4,)</f>
        <v>unknown</v>
      </c>
      <c r="J3812" s="38" t="str">
        <f>VLOOKUP(A3812,'Data. User Inf'!$A$2:$E$13428,5,)</f>
        <v>MALE</v>
      </c>
      <c r="K3812" s="38" t="str">
        <f>VLOOKUP(A3812,'Data. User Inf'!$A$2:$E$13428,3,)</f>
        <v>Other Cities</v>
      </c>
      <c r="L3812" s="38" t="str">
        <f>IF('Data. User Inf'!B3812&lt;'Data. Transactions'!C3812,"Current","New")</f>
        <v>Current</v>
      </c>
    </row>
    <row r="3813" spans="1:12" ht="15.75" customHeight="1" x14ac:dyDescent="0.25">
      <c r="A3813" s="24">
        <v>49146272</v>
      </c>
      <c r="B3813" s="24">
        <v>5420758256</v>
      </c>
      <c r="C3813" s="26">
        <v>43944</v>
      </c>
      <c r="D3813" s="27">
        <v>100000</v>
      </c>
      <c r="E3813" s="28" t="s">
        <v>9</v>
      </c>
      <c r="F3813" s="24">
        <v>12</v>
      </c>
      <c r="G3813" s="36" t="s">
        <v>99</v>
      </c>
      <c r="H3813" s="38">
        <f>((VLOOKUP(F3813,'Data. Commission'!$B$2:$C$6,2,))/100)*D3813</f>
        <v>2000</v>
      </c>
      <c r="I3813" s="38" t="str">
        <f>VLOOKUP(A3813,'Data. User Inf'!$A$2:$D$13428,4,)</f>
        <v>unknown</v>
      </c>
      <c r="J3813" s="38" t="str">
        <f>VLOOKUP(A3813,'Data. User Inf'!$A$2:$E$13428,5,)</f>
        <v>MALE</v>
      </c>
      <c r="K3813" s="38" t="str">
        <f>VLOOKUP(A3813,'Data. User Inf'!$A$2:$E$13428,3,)</f>
        <v>Hồ Chí Minh</v>
      </c>
      <c r="L3813" s="38" t="str">
        <f>IF('Data. User Inf'!B3813&lt;'Data. Transactions'!C3813,"Current","New")</f>
        <v>Current</v>
      </c>
    </row>
    <row r="3814" spans="1:12" ht="15.75" customHeight="1" x14ac:dyDescent="0.25">
      <c r="A3814" s="24">
        <v>43979713</v>
      </c>
      <c r="B3814" s="24">
        <v>5421544939</v>
      </c>
      <c r="C3814" s="26">
        <v>43944</v>
      </c>
      <c r="D3814" s="27">
        <v>20000</v>
      </c>
      <c r="E3814" s="28" t="s">
        <v>87</v>
      </c>
      <c r="F3814" s="24">
        <v>15</v>
      </c>
      <c r="G3814" s="36" t="s">
        <v>99</v>
      </c>
      <c r="H3814" s="38">
        <f>((VLOOKUP(F3814,'Data. Commission'!$B$2:$C$6,2,))/100)*D3814</f>
        <v>800</v>
      </c>
      <c r="I3814" s="38" t="str">
        <f>VLOOKUP(A3814,'Data. User Inf'!$A$2:$D$13428,4,)</f>
        <v>18_to_22</v>
      </c>
      <c r="J3814" s="38" t="str">
        <f>VLOOKUP(A3814,'Data. User Inf'!$A$2:$E$13428,5,)</f>
        <v>FEMALE</v>
      </c>
      <c r="K3814" s="38" t="str">
        <f>VLOOKUP(A3814,'Data. User Inf'!$A$2:$E$13428,3,)</f>
        <v>Hồ Chí Minh</v>
      </c>
      <c r="L3814" s="38" t="str">
        <f>IF('Data. User Inf'!B3814&lt;'Data. Transactions'!C3814,"Current","New")</f>
        <v>Current</v>
      </c>
    </row>
    <row r="3815" spans="1:12" ht="15.75" customHeight="1" x14ac:dyDescent="0.25">
      <c r="A3815" s="24">
        <v>42106644</v>
      </c>
      <c r="B3815" s="24">
        <v>5426208583</v>
      </c>
      <c r="C3815" s="26">
        <v>43944</v>
      </c>
      <c r="D3815" s="27">
        <v>20000</v>
      </c>
      <c r="E3815" s="28" t="s">
        <v>9</v>
      </c>
      <c r="F3815" s="24">
        <v>12</v>
      </c>
      <c r="G3815" s="36" t="s">
        <v>99</v>
      </c>
      <c r="H3815" s="38">
        <f>((VLOOKUP(F3815,'Data. Commission'!$B$2:$C$6,2,))/100)*D3815</f>
        <v>400</v>
      </c>
      <c r="I3815" s="38" t="str">
        <f>VLOOKUP(A3815,'Data. User Inf'!$A$2:$D$13428,4,)</f>
        <v>18_to_22</v>
      </c>
      <c r="J3815" s="38" t="str">
        <f>VLOOKUP(A3815,'Data. User Inf'!$A$2:$E$13428,5,)</f>
        <v>MALE</v>
      </c>
      <c r="K3815" s="38" t="str">
        <f>VLOOKUP(A3815,'Data. User Inf'!$A$2:$E$13428,3,)</f>
        <v>Other Cities</v>
      </c>
      <c r="L3815" s="38" t="str">
        <f>IF('Data. User Inf'!B3815&lt;'Data. Transactions'!C3815,"Current","New")</f>
        <v>Current</v>
      </c>
    </row>
    <row r="3816" spans="1:12" ht="15.75" customHeight="1" x14ac:dyDescent="0.25">
      <c r="A3816" s="24">
        <v>37250446</v>
      </c>
      <c r="B3816" s="24">
        <v>5427146183</v>
      </c>
      <c r="C3816" s="26">
        <v>43944</v>
      </c>
      <c r="D3816" s="27">
        <v>100000</v>
      </c>
      <c r="E3816" s="28" t="s">
        <v>60</v>
      </c>
      <c r="F3816" s="24">
        <v>13</v>
      </c>
      <c r="G3816" s="36" t="s">
        <v>99</v>
      </c>
      <c r="H3816" s="38">
        <f>((VLOOKUP(F3816,'Data. Commission'!$B$2:$C$6,2,))/100)*D3816</f>
        <v>3000</v>
      </c>
      <c r="I3816" s="38" t="str">
        <f>VLOOKUP(A3816,'Data. User Inf'!$A$2:$D$13428,4,)</f>
        <v>23_to_27</v>
      </c>
      <c r="J3816" s="38" t="str">
        <f>VLOOKUP(A3816,'Data. User Inf'!$A$2:$E$13428,5,)</f>
        <v>MALE</v>
      </c>
      <c r="K3816" s="38" t="str">
        <f>VLOOKUP(A3816,'Data. User Inf'!$A$2:$E$13428,3,)</f>
        <v>Other Cities</v>
      </c>
      <c r="L3816" s="38" t="str">
        <f>IF('Data. User Inf'!B3816&lt;'Data. Transactions'!C3816,"Current","New")</f>
        <v>New</v>
      </c>
    </row>
    <row r="3817" spans="1:12" ht="15.75" customHeight="1" x14ac:dyDescent="0.25">
      <c r="A3817" s="24">
        <v>41981249</v>
      </c>
      <c r="B3817" s="24">
        <v>5425982708</v>
      </c>
      <c r="C3817" s="26">
        <v>43944</v>
      </c>
      <c r="D3817" s="27">
        <v>10000</v>
      </c>
      <c r="E3817" s="28" t="s">
        <v>9</v>
      </c>
      <c r="F3817" s="24">
        <v>12</v>
      </c>
      <c r="G3817" s="36" t="s">
        <v>99</v>
      </c>
      <c r="H3817" s="38">
        <f>((VLOOKUP(F3817,'Data. Commission'!$B$2:$C$6,2,))/100)*D3817</f>
        <v>200</v>
      </c>
      <c r="I3817" s="38" t="str">
        <f>VLOOKUP(A3817,'Data. User Inf'!$A$2:$D$13428,4,)</f>
        <v>23_to_27</v>
      </c>
      <c r="J3817" s="38" t="str">
        <f>VLOOKUP(A3817,'Data. User Inf'!$A$2:$E$13428,5,)</f>
        <v>FEMALE</v>
      </c>
      <c r="K3817" s="38" t="str">
        <f>VLOOKUP(A3817,'Data. User Inf'!$A$2:$E$13428,3,)</f>
        <v>Other Cities</v>
      </c>
      <c r="L3817" s="38" t="str">
        <f>IF('Data. User Inf'!B3817&lt;'Data. Transactions'!C3817,"Current","New")</f>
        <v>Current</v>
      </c>
    </row>
    <row r="3818" spans="1:12" ht="15.75" customHeight="1" x14ac:dyDescent="0.25">
      <c r="A3818" s="24">
        <v>44390614</v>
      </c>
      <c r="B3818" s="24">
        <v>5421455895</v>
      </c>
      <c r="C3818" s="26">
        <v>43944</v>
      </c>
      <c r="D3818" s="27">
        <v>10000</v>
      </c>
      <c r="E3818" s="28" t="s">
        <v>60</v>
      </c>
      <c r="F3818" s="24">
        <v>13</v>
      </c>
      <c r="G3818" s="36" t="s">
        <v>99</v>
      </c>
      <c r="H3818" s="38">
        <f>((VLOOKUP(F3818,'Data. Commission'!$B$2:$C$6,2,))/100)*D3818</f>
        <v>300</v>
      </c>
      <c r="I3818" s="38" t="str">
        <f>VLOOKUP(A3818,'Data. User Inf'!$A$2:$D$13428,4,)</f>
        <v>23_to_27</v>
      </c>
      <c r="J3818" s="38" t="str">
        <f>VLOOKUP(A3818,'Data. User Inf'!$A$2:$E$13428,5,)</f>
        <v>MALE</v>
      </c>
      <c r="K3818" s="38" t="str">
        <f>VLOOKUP(A3818,'Data. User Inf'!$A$2:$E$13428,3,)</f>
        <v>Hồ Chí Minh</v>
      </c>
      <c r="L3818" s="38" t="str">
        <f>IF('Data. User Inf'!B3818&lt;'Data. Transactions'!C3818,"Current","New")</f>
        <v>Current</v>
      </c>
    </row>
    <row r="3819" spans="1:12" ht="15.75" customHeight="1" x14ac:dyDescent="0.25">
      <c r="A3819" s="24">
        <v>36594619</v>
      </c>
      <c r="B3819" s="24">
        <v>5426328674</v>
      </c>
      <c r="C3819" s="26">
        <v>43944</v>
      </c>
      <c r="D3819" s="27">
        <v>100000</v>
      </c>
      <c r="E3819" s="28" t="s">
        <v>60</v>
      </c>
      <c r="F3819" s="24">
        <v>13</v>
      </c>
      <c r="G3819" s="36" t="s">
        <v>99</v>
      </c>
      <c r="H3819" s="38">
        <f>((VLOOKUP(F3819,'Data. Commission'!$B$2:$C$6,2,))/100)*D3819</f>
        <v>3000</v>
      </c>
      <c r="I3819" s="38" t="str">
        <f>VLOOKUP(A3819,'Data. User Inf'!$A$2:$D$13428,4,)</f>
        <v>23_to_27</v>
      </c>
      <c r="J3819" s="38" t="str">
        <f>VLOOKUP(A3819,'Data. User Inf'!$A$2:$E$13428,5,)</f>
        <v>MALE</v>
      </c>
      <c r="K3819" s="38" t="str">
        <f>VLOOKUP(A3819,'Data. User Inf'!$A$2:$E$13428,3,)</f>
        <v>Hồ Chí Minh</v>
      </c>
      <c r="L3819" s="38" t="str">
        <f>IF('Data. User Inf'!B3819&lt;'Data. Transactions'!C3819,"Current","New")</f>
        <v>Current</v>
      </c>
    </row>
    <row r="3820" spans="1:12" ht="15.75" customHeight="1" x14ac:dyDescent="0.25">
      <c r="A3820" s="24">
        <v>31215834</v>
      </c>
      <c r="B3820" s="24">
        <v>5427837216</v>
      </c>
      <c r="C3820" s="26">
        <v>43944</v>
      </c>
      <c r="D3820" s="27">
        <v>100000</v>
      </c>
      <c r="E3820" s="28" t="s">
        <v>9</v>
      </c>
      <c r="F3820" s="24">
        <v>12</v>
      </c>
      <c r="G3820" s="36" t="s">
        <v>99</v>
      </c>
      <c r="H3820" s="38">
        <f>((VLOOKUP(F3820,'Data. Commission'!$B$2:$C$6,2,))/100)*D3820</f>
        <v>2000</v>
      </c>
      <c r="I3820" s="38" t="str">
        <f>VLOOKUP(A3820,'Data. User Inf'!$A$2:$D$13428,4,)</f>
        <v>23_to_27</v>
      </c>
      <c r="J3820" s="38" t="str">
        <f>VLOOKUP(A3820,'Data. User Inf'!$A$2:$E$13428,5,)</f>
        <v>MALE</v>
      </c>
      <c r="K3820" s="38" t="str">
        <f>VLOOKUP(A3820,'Data. User Inf'!$A$2:$E$13428,3,)</f>
        <v>Other Cities</v>
      </c>
      <c r="L3820" s="38" t="str">
        <f>IF('Data. User Inf'!B3820&lt;'Data. Transactions'!C3820,"Current","New")</f>
        <v>Current</v>
      </c>
    </row>
    <row r="3821" spans="1:12" ht="15.75" customHeight="1" x14ac:dyDescent="0.25">
      <c r="A3821" s="24">
        <v>42759056</v>
      </c>
      <c r="B3821" s="24">
        <v>5420390916</v>
      </c>
      <c r="C3821" s="26">
        <v>43944</v>
      </c>
      <c r="D3821" s="27">
        <v>10000</v>
      </c>
      <c r="E3821" s="28" t="s">
        <v>86</v>
      </c>
      <c r="F3821" s="24">
        <v>14</v>
      </c>
      <c r="G3821" s="36" t="s">
        <v>99</v>
      </c>
      <c r="H3821" s="38">
        <f>((VLOOKUP(F3821,'Data. Commission'!$B$2:$C$6,2,))/100)*D3821</f>
        <v>400</v>
      </c>
      <c r="I3821" s="38" t="str">
        <f>VLOOKUP(A3821,'Data. User Inf'!$A$2:$D$13428,4,)</f>
        <v>23_to_27</v>
      </c>
      <c r="J3821" s="38" t="str">
        <f>VLOOKUP(A3821,'Data. User Inf'!$A$2:$E$13428,5,)</f>
        <v>MALE</v>
      </c>
      <c r="K3821" s="38" t="str">
        <f>VLOOKUP(A3821,'Data. User Inf'!$A$2:$E$13428,3,)</f>
        <v>Other Cities</v>
      </c>
      <c r="L3821" s="38" t="str">
        <f>IF('Data. User Inf'!B3821&lt;'Data. Transactions'!C3821,"Current","New")</f>
        <v>Current</v>
      </c>
    </row>
    <row r="3822" spans="1:12" ht="15.75" customHeight="1" x14ac:dyDescent="0.25">
      <c r="A3822" s="24">
        <v>40366737</v>
      </c>
      <c r="B3822" s="24">
        <v>5423370883</v>
      </c>
      <c r="C3822" s="26">
        <v>43944</v>
      </c>
      <c r="D3822" s="27">
        <v>100000</v>
      </c>
      <c r="E3822" s="28" t="s">
        <v>9</v>
      </c>
      <c r="F3822" s="24">
        <v>12</v>
      </c>
      <c r="G3822" s="36" t="s">
        <v>99</v>
      </c>
      <c r="H3822" s="38">
        <f>((VLOOKUP(F3822,'Data. Commission'!$B$2:$C$6,2,))/100)*D3822</f>
        <v>2000</v>
      </c>
      <c r="I3822" s="38" t="str">
        <f>VLOOKUP(A3822,'Data. User Inf'!$A$2:$D$13428,4,)</f>
        <v>23_to_27</v>
      </c>
      <c r="J3822" s="38" t="str">
        <f>VLOOKUP(A3822,'Data. User Inf'!$A$2:$E$13428,5,)</f>
        <v>MALE</v>
      </c>
      <c r="K3822" s="38" t="str">
        <f>VLOOKUP(A3822,'Data. User Inf'!$A$2:$E$13428,3,)</f>
        <v>Hà Nội</v>
      </c>
      <c r="L3822" s="38" t="str">
        <f>IF('Data. User Inf'!B3822&lt;'Data. Transactions'!C3822,"Current","New")</f>
        <v>New</v>
      </c>
    </row>
    <row r="3823" spans="1:12" ht="15.75" customHeight="1" x14ac:dyDescent="0.25">
      <c r="A3823" s="24">
        <v>30021271</v>
      </c>
      <c r="B3823" s="24">
        <v>5426116414</v>
      </c>
      <c r="C3823" s="26">
        <v>43944</v>
      </c>
      <c r="D3823" s="27">
        <v>50000</v>
      </c>
      <c r="E3823" s="28" t="s">
        <v>60</v>
      </c>
      <c r="F3823" s="24">
        <v>13</v>
      </c>
      <c r="G3823" s="36" t="s">
        <v>99</v>
      </c>
      <c r="H3823" s="38">
        <f>((VLOOKUP(F3823,'Data. Commission'!$B$2:$C$6,2,))/100)*D3823</f>
        <v>1500</v>
      </c>
      <c r="I3823" s="38" t="str">
        <f>VLOOKUP(A3823,'Data. User Inf'!$A$2:$D$13428,4,)</f>
        <v>28_to_32</v>
      </c>
      <c r="J3823" s="38" t="str">
        <f>VLOOKUP(A3823,'Data. User Inf'!$A$2:$E$13428,5,)</f>
        <v>MALE</v>
      </c>
      <c r="K3823" s="38" t="str">
        <f>VLOOKUP(A3823,'Data. User Inf'!$A$2:$E$13428,3,)</f>
        <v>Other Cities</v>
      </c>
      <c r="L3823" s="38" t="str">
        <f>IF('Data. User Inf'!B3823&lt;'Data. Transactions'!C3823,"Current","New")</f>
        <v>Current</v>
      </c>
    </row>
    <row r="3824" spans="1:12" ht="15.75" customHeight="1" x14ac:dyDescent="0.25">
      <c r="A3824" s="24">
        <v>52483545</v>
      </c>
      <c r="B3824" s="24">
        <v>5422303120</v>
      </c>
      <c r="C3824" s="26">
        <v>43944</v>
      </c>
      <c r="D3824" s="27">
        <v>100000</v>
      </c>
      <c r="E3824" s="28" t="s">
        <v>86</v>
      </c>
      <c r="F3824" s="24">
        <v>14</v>
      </c>
      <c r="G3824" s="36" t="s">
        <v>99</v>
      </c>
      <c r="H3824" s="38">
        <f>((VLOOKUP(F3824,'Data. Commission'!$B$2:$C$6,2,))/100)*D3824</f>
        <v>4000</v>
      </c>
      <c r="I3824" s="38" t="str">
        <f>VLOOKUP(A3824,'Data. User Inf'!$A$2:$D$13428,4,)</f>
        <v>28_to_32</v>
      </c>
      <c r="J3824" s="38" t="str">
        <f>VLOOKUP(A3824,'Data. User Inf'!$A$2:$E$13428,5,)</f>
        <v>MALE</v>
      </c>
      <c r="K3824" s="38" t="str">
        <f>VLOOKUP(A3824,'Data. User Inf'!$A$2:$E$13428,3,)</f>
        <v>Other Cities</v>
      </c>
      <c r="L3824" s="38" t="str">
        <f>IF('Data. User Inf'!B3824&lt;'Data. Transactions'!C3824,"Current","New")</f>
        <v>Current</v>
      </c>
    </row>
    <row r="3825" spans="1:12" ht="15.75" customHeight="1" x14ac:dyDescent="0.25">
      <c r="A3825" s="24">
        <v>20401476</v>
      </c>
      <c r="B3825" s="24">
        <v>5424115745</v>
      </c>
      <c r="C3825" s="26">
        <v>43944</v>
      </c>
      <c r="D3825" s="27">
        <v>30000</v>
      </c>
      <c r="E3825" s="28" t="s">
        <v>86</v>
      </c>
      <c r="F3825" s="24">
        <v>14</v>
      </c>
      <c r="G3825" s="36" t="s">
        <v>99</v>
      </c>
      <c r="H3825" s="38">
        <f>((VLOOKUP(F3825,'Data. Commission'!$B$2:$C$6,2,))/100)*D3825</f>
        <v>1200</v>
      </c>
      <c r="I3825" s="38" t="str">
        <f>VLOOKUP(A3825,'Data. User Inf'!$A$2:$D$13428,4,)</f>
        <v>28_to_32</v>
      </c>
      <c r="J3825" s="38" t="str">
        <f>VLOOKUP(A3825,'Data. User Inf'!$A$2:$E$13428,5,)</f>
        <v>MALE</v>
      </c>
      <c r="K3825" s="38" t="str">
        <f>VLOOKUP(A3825,'Data. User Inf'!$A$2:$E$13428,3,)</f>
        <v>Other Cities</v>
      </c>
      <c r="L3825" s="38" t="str">
        <f>IF('Data. User Inf'!B3825&lt;'Data. Transactions'!C3825,"Current","New")</f>
        <v>New</v>
      </c>
    </row>
    <row r="3826" spans="1:12" ht="15.75" customHeight="1" x14ac:dyDescent="0.25">
      <c r="A3826" s="24">
        <v>8323540</v>
      </c>
      <c r="B3826" s="24">
        <v>5420706693</v>
      </c>
      <c r="C3826" s="26">
        <v>43944</v>
      </c>
      <c r="D3826" s="27">
        <v>100000</v>
      </c>
      <c r="E3826" s="28" t="s">
        <v>60</v>
      </c>
      <c r="F3826" s="24">
        <v>13</v>
      </c>
      <c r="G3826" s="36" t="s">
        <v>99</v>
      </c>
      <c r="H3826" s="38">
        <f>((VLOOKUP(F3826,'Data. Commission'!$B$2:$C$6,2,))/100)*D3826</f>
        <v>3000</v>
      </c>
      <c r="I3826" s="38" t="str">
        <f>VLOOKUP(A3826,'Data. User Inf'!$A$2:$D$13428,4,)</f>
        <v>28_to_32</v>
      </c>
      <c r="J3826" s="38" t="str">
        <f>VLOOKUP(A3826,'Data. User Inf'!$A$2:$E$13428,5,)</f>
        <v>MALE</v>
      </c>
      <c r="K3826" s="38" t="str">
        <f>VLOOKUP(A3826,'Data. User Inf'!$A$2:$E$13428,3,)</f>
        <v>Other Cities</v>
      </c>
      <c r="L3826" s="38" t="str">
        <f>IF('Data. User Inf'!B3826&lt;'Data. Transactions'!C3826,"Current","New")</f>
        <v>New</v>
      </c>
    </row>
    <row r="3827" spans="1:12" ht="15.75" customHeight="1" x14ac:dyDescent="0.25">
      <c r="A3827" s="24">
        <v>45310861</v>
      </c>
      <c r="B3827" s="24">
        <v>5422574902</v>
      </c>
      <c r="C3827" s="26">
        <v>43944</v>
      </c>
      <c r="D3827" s="27">
        <v>100000</v>
      </c>
      <c r="E3827" s="28" t="s">
        <v>9</v>
      </c>
      <c r="F3827" s="24">
        <v>12</v>
      </c>
      <c r="G3827" s="36" t="s">
        <v>99</v>
      </c>
      <c r="H3827" s="38">
        <f>((VLOOKUP(F3827,'Data. Commission'!$B$2:$C$6,2,))/100)*D3827</f>
        <v>2000</v>
      </c>
      <c r="I3827" s="38" t="str">
        <f>VLOOKUP(A3827,'Data. User Inf'!$A$2:$D$13428,4,)</f>
        <v>28_to_32</v>
      </c>
      <c r="J3827" s="38" t="str">
        <f>VLOOKUP(A3827,'Data. User Inf'!$A$2:$E$13428,5,)</f>
        <v>FEMALE</v>
      </c>
      <c r="K3827" s="38" t="str">
        <f>VLOOKUP(A3827,'Data. User Inf'!$A$2:$E$13428,3,)</f>
        <v>Hồ Chí Minh</v>
      </c>
      <c r="L3827" s="38" t="str">
        <f>IF('Data. User Inf'!B3827&lt;'Data. Transactions'!C3827,"Current","New")</f>
        <v>Current</v>
      </c>
    </row>
    <row r="3828" spans="1:12" ht="15.75" customHeight="1" x14ac:dyDescent="0.25">
      <c r="A3828" s="24">
        <v>31057776</v>
      </c>
      <c r="B3828" s="24">
        <v>5421456851</v>
      </c>
      <c r="C3828" s="26">
        <v>43944</v>
      </c>
      <c r="D3828" s="27">
        <v>50000</v>
      </c>
      <c r="E3828" s="28" t="s">
        <v>9</v>
      </c>
      <c r="F3828" s="24">
        <v>12</v>
      </c>
      <c r="G3828" s="36" t="s">
        <v>99</v>
      </c>
      <c r="H3828" s="38">
        <f>((VLOOKUP(F3828,'Data. Commission'!$B$2:$C$6,2,))/100)*D3828</f>
        <v>1000</v>
      </c>
      <c r="I3828" s="38" t="str">
        <f>VLOOKUP(A3828,'Data. User Inf'!$A$2:$D$13428,4,)</f>
        <v>33_to_37</v>
      </c>
      <c r="J3828" s="38" t="str">
        <f>VLOOKUP(A3828,'Data. User Inf'!$A$2:$E$13428,5,)</f>
        <v>MALE</v>
      </c>
      <c r="K3828" s="38" t="str">
        <f>VLOOKUP(A3828,'Data. User Inf'!$A$2:$E$13428,3,)</f>
        <v>Hồ Chí Minh</v>
      </c>
      <c r="L3828" s="38" t="str">
        <f>IF('Data. User Inf'!B3828&lt;'Data. Transactions'!C3828,"Current","New")</f>
        <v>New</v>
      </c>
    </row>
    <row r="3829" spans="1:12" ht="15.75" customHeight="1" x14ac:dyDescent="0.25">
      <c r="A3829" s="24">
        <v>16605196</v>
      </c>
      <c r="B3829" s="24">
        <v>5426805145</v>
      </c>
      <c r="C3829" s="26">
        <v>43944</v>
      </c>
      <c r="D3829" s="27">
        <v>50000</v>
      </c>
      <c r="E3829" s="28" t="s">
        <v>86</v>
      </c>
      <c r="F3829" s="24">
        <v>14</v>
      </c>
      <c r="G3829" s="36" t="s">
        <v>99</v>
      </c>
      <c r="H3829" s="38">
        <f>((VLOOKUP(F3829,'Data. Commission'!$B$2:$C$6,2,))/100)*D3829</f>
        <v>2000</v>
      </c>
      <c r="I3829" s="38" t="str">
        <f>VLOOKUP(A3829,'Data. User Inf'!$A$2:$D$13428,4,)</f>
        <v>33_to_37</v>
      </c>
      <c r="J3829" s="38" t="str">
        <f>VLOOKUP(A3829,'Data. User Inf'!$A$2:$E$13428,5,)</f>
        <v>FEMALE</v>
      </c>
      <c r="K3829" s="38" t="str">
        <f>VLOOKUP(A3829,'Data. User Inf'!$A$2:$E$13428,3,)</f>
        <v>Other Cities</v>
      </c>
      <c r="L3829" s="38" t="str">
        <f>IF('Data. User Inf'!B3829&lt;'Data. Transactions'!C3829,"Current","New")</f>
        <v>New</v>
      </c>
    </row>
    <row r="3830" spans="1:12" ht="15.75" customHeight="1" x14ac:dyDescent="0.25">
      <c r="A3830" s="24">
        <v>50916402</v>
      </c>
      <c r="B3830" s="24">
        <v>5428148290</v>
      </c>
      <c r="C3830" s="26">
        <v>43944</v>
      </c>
      <c r="D3830" s="27">
        <v>20000</v>
      </c>
      <c r="E3830" s="28" t="s">
        <v>9</v>
      </c>
      <c r="F3830" s="24">
        <v>12</v>
      </c>
      <c r="G3830" s="36" t="s">
        <v>99</v>
      </c>
      <c r="H3830" s="38">
        <f>((VLOOKUP(F3830,'Data. Commission'!$B$2:$C$6,2,))/100)*D3830</f>
        <v>400</v>
      </c>
      <c r="I3830" s="38" t="str">
        <f>VLOOKUP(A3830,'Data. User Inf'!$A$2:$D$13428,4,)</f>
        <v>33_to_37</v>
      </c>
      <c r="J3830" s="38" t="str">
        <f>VLOOKUP(A3830,'Data. User Inf'!$A$2:$E$13428,5,)</f>
        <v>MALE</v>
      </c>
      <c r="K3830" s="38" t="str">
        <f>VLOOKUP(A3830,'Data. User Inf'!$A$2:$E$13428,3,)</f>
        <v>Hồ Chí Minh</v>
      </c>
      <c r="L3830" s="38" t="str">
        <f>IF('Data. User Inf'!B3830&lt;'Data. Transactions'!C3830,"Current","New")</f>
        <v>Current</v>
      </c>
    </row>
    <row r="3831" spans="1:12" ht="15.75" customHeight="1" x14ac:dyDescent="0.25">
      <c r="A3831" s="24">
        <v>44915405</v>
      </c>
      <c r="B3831" s="24">
        <v>5419332851</v>
      </c>
      <c r="C3831" s="26">
        <v>43944</v>
      </c>
      <c r="D3831" s="27">
        <v>100000</v>
      </c>
      <c r="E3831" s="28" t="s">
        <v>60</v>
      </c>
      <c r="F3831" s="24">
        <v>13</v>
      </c>
      <c r="G3831" s="36" t="s">
        <v>49</v>
      </c>
      <c r="H3831" s="38">
        <f>((VLOOKUP(F3831,'Data. Commission'!$B$2:$C$6,2,))/100)*D3831</f>
        <v>3000</v>
      </c>
      <c r="I3831" s="38" t="str">
        <f>VLOOKUP(A3831,'Data. User Inf'!$A$2:$D$13428,4,)</f>
        <v>unknown</v>
      </c>
      <c r="J3831" s="38" t="str">
        <f>VLOOKUP(A3831,'Data. User Inf'!$A$2:$E$13428,5,)</f>
        <v>FEMALE</v>
      </c>
      <c r="K3831" s="38" t="str">
        <f>VLOOKUP(A3831,'Data. User Inf'!$A$2:$E$13428,3,)</f>
        <v>Hồ Chí Minh</v>
      </c>
      <c r="L3831" s="38" t="str">
        <f>IF('Data. User Inf'!B3831&lt;'Data. Transactions'!C3831,"Current","New")</f>
        <v>Current</v>
      </c>
    </row>
    <row r="3832" spans="1:12" ht="15.75" customHeight="1" x14ac:dyDescent="0.25">
      <c r="A3832" s="24">
        <v>41780161</v>
      </c>
      <c r="B3832" s="24">
        <v>5420528672</v>
      </c>
      <c r="C3832" s="26">
        <v>43944</v>
      </c>
      <c r="D3832" s="27">
        <v>100000</v>
      </c>
      <c r="E3832" s="28" t="s">
        <v>60</v>
      </c>
      <c r="F3832" s="24">
        <v>13</v>
      </c>
      <c r="G3832" s="36" t="s">
        <v>49</v>
      </c>
      <c r="H3832" s="38">
        <f>((VLOOKUP(F3832,'Data. Commission'!$B$2:$C$6,2,))/100)*D3832</f>
        <v>3000</v>
      </c>
      <c r="I3832" s="38" t="str">
        <f>VLOOKUP(A3832,'Data. User Inf'!$A$2:$D$13428,4,)</f>
        <v>unknown</v>
      </c>
      <c r="J3832" s="38" t="str">
        <f>VLOOKUP(A3832,'Data. User Inf'!$A$2:$E$13428,5,)</f>
        <v>FEMALE</v>
      </c>
      <c r="K3832" s="38" t="str">
        <f>VLOOKUP(A3832,'Data. User Inf'!$A$2:$E$13428,3,)</f>
        <v>Other Cities</v>
      </c>
      <c r="L3832" s="38" t="str">
        <f>IF('Data. User Inf'!B3832&lt;'Data. Transactions'!C3832,"Current","New")</f>
        <v>Current</v>
      </c>
    </row>
    <row r="3833" spans="1:12" ht="15.75" customHeight="1" x14ac:dyDescent="0.25">
      <c r="A3833" s="24">
        <v>21517846</v>
      </c>
      <c r="B3833" s="24">
        <v>5421807926</v>
      </c>
      <c r="C3833" s="26">
        <v>43944</v>
      </c>
      <c r="D3833" s="27">
        <v>100000</v>
      </c>
      <c r="E3833" s="28" t="s">
        <v>60</v>
      </c>
      <c r="F3833" s="24">
        <v>13</v>
      </c>
      <c r="G3833" s="36" t="s">
        <v>49</v>
      </c>
      <c r="H3833" s="38">
        <f>((VLOOKUP(F3833,'Data. Commission'!$B$2:$C$6,2,))/100)*D3833</f>
        <v>3000</v>
      </c>
      <c r="I3833" s="38" t="str">
        <f>VLOOKUP(A3833,'Data. User Inf'!$A$2:$D$13428,4,)</f>
        <v>33_to_37</v>
      </c>
      <c r="J3833" s="38" t="str">
        <f>VLOOKUP(A3833,'Data. User Inf'!$A$2:$E$13428,5,)</f>
        <v>MALE</v>
      </c>
      <c r="K3833" s="38" t="str">
        <f>VLOOKUP(A3833,'Data. User Inf'!$A$2:$E$13428,3,)</f>
        <v>Other Cities</v>
      </c>
      <c r="L3833" s="38" t="str">
        <f>IF('Data. User Inf'!B3833&lt;'Data. Transactions'!C3833,"Current","New")</f>
        <v>Current</v>
      </c>
    </row>
    <row r="3834" spans="1:12" ht="15.75" customHeight="1" x14ac:dyDescent="0.25">
      <c r="A3834" s="24">
        <v>51340183</v>
      </c>
      <c r="B3834" s="24">
        <v>5421281947</v>
      </c>
      <c r="C3834" s="26">
        <v>43944</v>
      </c>
      <c r="D3834" s="27">
        <v>200000</v>
      </c>
      <c r="E3834" s="28" t="s">
        <v>86</v>
      </c>
      <c r="F3834" s="24">
        <v>14</v>
      </c>
      <c r="G3834" s="36" t="s">
        <v>49</v>
      </c>
      <c r="H3834" s="38">
        <f>((VLOOKUP(F3834,'Data. Commission'!$B$2:$C$6,2,))/100)*D3834</f>
        <v>8000</v>
      </c>
      <c r="I3834" s="38" t="str">
        <f>VLOOKUP(A3834,'Data. User Inf'!$A$2:$D$13428,4,)</f>
        <v>unknown</v>
      </c>
      <c r="J3834" s="38" t="str">
        <f>VLOOKUP(A3834,'Data. User Inf'!$A$2:$E$13428,5,)</f>
        <v>MALE</v>
      </c>
      <c r="K3834" s="38" t="str">
        <f>VLOOKUP(A3834,'Data. User Inf'!$A$2:$E$13428,3,)</f>
        <v>Other Cities</v>
      </c>
      <c r="L3834" s="38" t="str">
        <f>IF('Data. User Inf'!B3834&lt;'Data. Transactions'!C3834,"Current","New")</f>
        <v>Current</v>
      </c>
    </row>
    <row r="3835" spans="1:12" ht="15.75" customHeight="1" x14ac:dyDescent="0.25">
      <c r="A3835" s="24">
        <v>42546781</v>
      </c>
      <c r="B3835" s="24">
        <v>5427917054</v>
      </c>
      <c r="C3835" s="26">
        <v>43944</v>
      </c>
      <c r="D3835" s="27">
        <v>200000</v>
      </c>
      <c r="E3835" s="28" t="s">
        <v>60</v>
      </c>
      <c r="F3835" s="24">
        <v>13</v>
      </c>
      <c r="G3835" s="36" t="s">
        <v>49</v>
      </c>
      <c r="H3835" s="38">
        <f>((VLOOKUP(F3835,'Data. Commission'!$B$2:$C$6,2,))/100)*D3835</f>
        <v>6000</v>
      </c>
      <c r="I3835" s="38" t="str">
        <f>VLOOKUP(A3835,'Data. User Inf'!$A$2:$D$13428,4,)</f>
        <v>unknown</v>
      </c>
      <c r="J3835" s="38" t="str">
        <f>VLOOKUP(A3835,'Data. User Inf'!$A$2:$E$13428,5,)</f>
        <v>MALE</v>
      </c>
      <c r="K3835" s="38" t="str">
        <f>VLOOKUP(A3835,'Data. User Inf'!$A$2:$E$13428,3,)</f>
        <v>Hồ Chí Minh</v>
      </c>
      <c r="L3835" s="38" t="str">
        <f>IF('Data. User Inf'!B3835&lt;'Data. Transactions'!C3835,"Current","New")</f>
        <v>Current</v>
      </c>
    </row>
    <row r="3836" spans="1:12" ht="15.75" customHeight="1" x14ac:dyDescent="0.25">
      <c r="A3836" s="24">
        <v>55172920</v>
      </c>
      <c r="B3836" s="24">
        <v>5434449996</v>
      </c>
      <c r="C3836" s="26">
        <v>43945</v>
      </c>
      <c r="D3836" s="27">
        <v>10000</v>
      </c>
      <c r="E3836" s="28" t="s">
        <v>60</v>
      </c>
      <c r="F3836" s="24">
        <v>13</v>
      </c>
      <c r="G3836" s="37"/>
      <c r="H3836" s="38">
        <f>((VLOOKUP(F3836,'Data. Commission'!$B$2:$C$6,2,))/100)*D3836</f>
        <v>300</v>
      </c>
      <c r="I3836" s="38" t="str">
        <f>VLOOKUP(A3836,'Data. User Inf'!$A$2:$D$13428,4,)</f>
        <v>28_to_32</v>
      </c>
      <c r="J3836" s="38" t="str">
        <f>VLOOKUP(A3836,'Data. User Inf'!$A$2:$E$13428,5,)</f>
        <v>FEMALE</v>
      </c>
      <c r="K3836" s="38" t="str">
        <f>VLOOKUP(A3836,'Data. User Inf'!$A$2:$E$13428,3,)</f>
        <v>Hồ Chí Minh</v>
      </c>
      <c r="L3836" s="38" t="str">
        <f>IF('Data. User Inf'!B3836&lt;'Data. Transactions'!C3836,"Current","New")</f>
        <v>Current</v>
      </c>
    </row>
    <row r="3837" spans="1:12" ht="15.75" customHeight="1" x14ac:dyDescent="0.25">
      <c r="A3837" s="24">
        <v>47516635</v>
      </c>
      <c r="B3837" s="24">
        <v>5434734980</v>
      </c>
      <c r="C3837" s="26">
        <v>43945</v>
      </c>
      <c r="D3837" s="27">
        <v>10000</v>
      </c>
      <c r="E3837" s="28" t="s">
        <v>60</v>
      </c>
      <c r="F3837" s="24">
        <v>13</v>
      </c>
      <c r="G3837" s="37"/>
      <c r="H3837" s="38">
        <f>((VLOOKUP(F3837,'Data. Commission'!$B$2:$C$6,2,))/100)*D3837</f>
        <v>300</v>
      </c>
      <c r="I3837" s="38" t="str">
        <f>VLOOKUP(A3837,'Data. User Inf'!$A$2:$D$13428,4,)</f>
        <v>28_to_32</v>
      </c>
      <c r="J3837" s="38" t="str">
        <f>VLOOKUP(A3837,'Data. User Inf'!$A$2:$E$13428,5,)</f>
        <v>FEMALE</v>
      </c>
      <c r="K3837" s="38" t="str">
        <f>VLOOKUP(A3837,'Data. User Inf'!$A$2:$E$13428,3,)</f>
        <v>Hồ Chí Minh</v>
      </c>
      <c r="L3837" s="38" t="str">
        <f>IF('Data. User Inf'!B3837&lt;'Data. Transactions'!C3837,"Current","New")</f>
        <v>Current</v>
      </c>
    </row>
    <row r="3838" spans="1:12" ht="15.75" customHeight="1" x14ac:dyDescent="0.25">
      <c r="A3838" s="24">
        <v>27674051</v>
      </c>
      <c r="B3838" s="24">
        <v>5435877418</v>
      </c>
      <c r="C3838" s="26">
        <v>43945</v>
      </c>
      <c r="D3838" s="27">
        <v>20000</v>
      </c>
      <c r="E3838" s="28" t="s">
        <v>86</v>
      </c>
      <c r="F3838" s="24">
        <v>14</v>
      </c>
      <c r="G3838" s="36" t="s">
        <v>49</v>
      </c>
      <c r="H3838" s="38">
        <f>((VLOOKUP(F3838,'Data. Commission'!$B$2:$C$6,2,))/100)*D3838</f>
        <v>800</v>
      </c>
      <c r="I3838" s="38" t="str">
        <f>VLOOKUP(A3838,'Data. User Inf'!$A$2:$D$13428,4,)</f>
        <v>23_to_27</v>
      </c>
      <c r="J3838" s="38" t="str">
        <f>VLOOKUP(A3838,'Data. User Inf'!$A$2:$E$13428,5,)</f>
        <v>MALE</v>
      </c>
      <c r="K3838" s="38" t="str">
        <f>VLOOKUP(A3838,'Data. User Inf'!$A$2:$E$13428,3,)</f>
        <v>Other Cities</v>
      </c>
      <c r="L3838" s="38" t="str">
        <f>IF('Data. User Inf'!B3838&lt;'Data. Transactions'!C3838,"Current","New")</f>
        <v>Current</v>
      </c>
    </row>
    <row r="3839" spans="1:12" ht="15.75" customHeight="1" x14ac:dyDescent="0.25">
      <c r="A3839" s="24">
        <v>46483740</v>
      </c>
      <c r="B3839" s="24">
        <v>5434634060</v>
      </c>
      <c r="C3839" s="26">
        <v>43945</v>
      </c>
      <c r="D3839" s="27">
        <v>50000</v>
      </c>
      <c r="E3839" s="28" t="s">
        <v>86</v>
      </c>
      <c r="F3839" s="24">
        <v>14</v>
      </c>
      <c r="G3839" s="36" t="s">
        <v>49</v>
      </c>
      <c r="H3839" s="38">
        <f>((VLOOKUP(F3839,'Data. Commission'!$B$2:$C$6,2,))/100)*D3839</f>
        <v>2000</v>
      </c>
      <c r="I3839" s="38" t="str">
        <f>VLOOKUP(A3839,'Data. User Inf'!$A$2:$D$13428,4,)</f>
        <v>23_to_27</v>
      </c>
      <c r="J3839" s="38" t="str">
        <f>VLOOKUP(A3839,'Data. User Inf'!$A$2:$E$13428,5,)</f>
        <v>MALE</v>
      </c>
      <c r="K3839" s="38" t="str">
        <f>VLOOKUP(A3839,'Data. User Inf'!$A$2:$E$13428,3,)</f>
        <v>Other Cities</v>
      </c>
      <c r="L3839" s="38" t="str">
        <f>IF('Data. User Inf'!B3839&lt;'Data. Transactions'!C3839,"Current","New")</f>
        <v>Current</v>
      </c>
    </row>
    <row r="3840" spans="1:12" ht="15.75" customHeight="1" x14ac:dyDescent="0.25">
      <c r="A3840" s="24">
        <v>14285661</v>
      </c>
      <c r="B3840" s="24">
        <v>5432671310</v>
      </c>
      <c r="C3840" s="26">
        <v>43945</v>
      </c>
      <c r="D3840" s="27">
        <v>50000</v>
      </c>
      <c r="E3840" s="28" t="s">
        <v>86</v>
      </c>
      <c r="F3840" s="24">
        <v>14</v>
      </c>
      <c r="G3840" s="36" t="s">
        <v>49</v>
      </c>
      <c r="H3840" s="38">
        <f>((VLOOKUP(F3840,'Data. Commission'!$B$2:$C$6,2,))/100)*D3840</f>
        <v>2000</v>
      </c>
      <c r="I3840" s="38" t="str">
        <f>VLOOKUP(A3840,'Data. User Inf'!$A$2:$D$13428,4,)</f>
        <v>28_to_32</v>
      </c>
      <c r="J3840" s="38" t="str">
        <f>VLOOKUP(A3840,'Data. User Inf'!$A$2:$E$13428,5,)</f>
        <v>FEMALE</v>
      </c>
      <c r="K3840" s="38" t="str">
        <f>VLOOKUP(A3840,'Data. User Inf'!$A$2:$E$13428,3,)</f>
        <v>Other Cities</v>
      </c>
      <c r="L3840" s="38" t="str">
        <f>IF('Data. User Inf'!B3840&lt;'Data. Transactions'!C3840,"Current","New")</f>
        <v>Current</v>
      </c>
    </row>
    <row r="3841" spans="1:12" ht="15.75" customHeight="1" x14ac:dyDescent="0.25">
      <c r="A3841" s="24">
        <v>8542597</v>
      </c>
      <c r="B3841" s="24">
        <v>5435500570</v>
      </c>
      <c r="C3841" s="26">
        <v>43945</v>
      </c>
      <c r="D3841" s="27">
        <v>30000</v>
      </c>
      <c r="E3841" s="28" t="s">
        <v>60</v>
      </c>
      <c r="F3841" s="24">
        <v>13</v>
      </c>
      <c r="G3841" s="36" t="s">
        <v>99</v>
      </c>
      <c r="H3841" s="38">
        <f>((VLOOKUP(F3841,'Data. Commission'!$B$2:$C$6,2,))/100)*D3841</f>
        <v>900</v>
      </c>
      <c r="I3841" s="38" t="str">
        <f>VLOOKUP(A3841,'Data. User Inf'!$A$2:$D$13428,4,)</f>
        <v>&gt;37</v>
      </c>
      <c r="J3841" s="38" t="str">
        <f>VLOOKUP(A3841,'Data. User Inf'!$A$2:$E$13428,5,)</f>
        <v>MALE</v>
      </c>
      <c r="K3841" s="38" t="str">
        <f>VLOOKUP(A3841,'Data. User Inf'!$A$2:$E$13428,3,)</f>
        <v>Hồ Chí Minh</v>
      </c>
      <c r="L3841" s="38" t="str">
        <f>IF('Data. User Inf'!B3841&lt;'Data. Transactions'!C3841,"Current","New")</f>
        <v>Current</v>
      </c>
    </row>
    <row r="3842" spans="1:12" ht="15.75" customHeight="1" x14ac:dyDescent="0.25">
      <c r="A3842" s="24">
        <v>34922291</v>
      </c>
      <c r="B3842" s="24">
        <v>5433614020</v>
      </c>
      <c r="C3842" s="26">
        <v>43945</v>
      </c>
      <c r="D3842" s="27">
        <v>30000</v>
      </c>
      <c r="E3842" s="28" t="s">
        <v>60</v>
      </c>
      <c r="F3842" s="24">
        <v>13</v>
      </c>
      <c r="G3842" s="36" t="s">
        <v>99</v>
      </c>
      <c r="H3842" s="38">
        <f>((VLOOKUP(F3842,'Data. Commission'!$B$2:$C$6,2,))/100)*D3842</f>
        <v>900</v>
      </c>
      <c r="I3842" s="38" t="str">
        <f>VLOOKUP(A3842,'Data. User Inf'!$A$2:$D$13428,4,)</f>
        <v>&gt;37</v>
      </c>
      <c r="J3842" s="38" t="str">
        <f>VLOOKUP(A3842,'Data. User Inf'!$A$2:$E$13428,5,)</f>
        <v>MALE</v>
      </c>
      <c r="K3842" s="38" t="str">
        <f>VLOOKUP(A3842,'Data. User Inf'!$A$2:$E$13428,3,)</f>
        <v>Hồ Chí Minh</v>
      </c>
      <c r="L3842" s="38" t="str">
        <f>IF('Data. User Inf'!B3842&lt;'Data. Transactions'!C3842,"Current","New")</f>
        <v>New</v>
      </c>
    </row>
    <row r="3843" spans="1:12" ht="15.75" customHeight="1" x14ac:dyDescent="0.25">
      <c r="A3843" s="24">
        <v>3766292</v>
      </c>
      <c r="B3843" s="24">
        <v>5431729749</v>
      </c>
      <c r="C3843" s="26">
        <v>43945</v>
      </c>
      <c r="D3843" s="27">
        <v>20000</v>
      </c>
      <c r="E3843" s="28" t="s">
        <v>60</v>
      </c>
      <c r="F3843" s="24">
        <v>13</v>
      </c>
      <c r="G3843" s="36" t="s">
        <v>99</v>
      </c>
      <c r="H3843" s="38">
        <f>((VLOOKUP(F3843,'Data. Commission'!$B$2:$C$6,2,))/100)*D3843</f>
        <v>600</v>
      </c>
      <c r="I3843" s="38" t="str">
        <f>VLOOKUP(A3843,'Data. User Inf'!$A$2:$D$13428,4,)</f>
        <v>&gt;37</v>
      </c>
      <c r="J3843" s="38" t="str">
        <f>VLOOKUP(A3843,'Data. User Inf'!$A$2:$E$13428,5,)</f>
        <v>MALE</v>
      </c>
      <c r="K3843" s="38" t="str">
        <f>VLOOKUP(A3843,'Data. User Inf'!$A$2:$E$13428,3,)</f>
        <v>Other Cities</v>
      </c>
      <c r="L3843" s="38" t="str">
        <f>IF('Data. User Inf'!B3843&lt;'Data. Transactions'!C3843,"Current","New")</f>
        <v>Current</v>
      </c>
    </row>
    <row r="3844" spans="1:12" ht="15.75" customHeight="1" x14ac:dyDescent="0.25">
      <c r="A3844" s="24">
        <v>39505055</v>
      </c>
      <c r="B3844" s="24">
        <v>5428771723</v>
      </c>
      <c r="C3844" s="26">
        <v>43945</v>
      </c>
      <c r="D3844" s="27">
        <v>50000</v>
      </c>
      <c r="E3844" s="28" t="s">
        <v>9</v>
      </c>
      <c r="F3844" s="24">
        <v>12</v>
      </c>
      <c r="G3844" s="36" t="s">
        <v>99</v>
      </c>
      <c r="H3844" s="38">
        <f>((VLOOKUP(F3844,'Data. Commission'!$B$2:$C$6,2,))/100)*D3844</f>
        <v>1000</v>
      </c>
      <c r="I3844" s="38" t="str">
        <f>VLOOKUP(A3844,'Data. User Inf'!$A$2:$D$13428,4,)</f>
        <v>&gt;37</v>
      </c>
      <c r="J3844" s="38" t="str">
        <f>VLOOKUP(A3844,'Data. User Inf'!$A$2:$E$13428,5,)</f>
        <v>MALE</v>
      </c>
      <c r="K3844" s="38" t="str">
        <f>VLOOKUP(A3844,'Data. User Inf'!$A$2:$E$13428,3,)</f>
        <v>Other Cities</v>
      </c>
      <c r="L3844" s="38" t="str">
        <f>IF('Data. User Inf'!B3844&lt;'Data. Transactions'!C3844,"Current","New")</f>
        <v>New</v>
      </c>
    </row>
    <row r="3845" spans="1:12" ht="15.75" customHeight="1" x14ac:dyDescent="0.25">
      <c r="A3845" s="24">
        <v>52132563</v>
      </c>
      <c r="B3845" s="24">
        <v>5432105084</v>
      </c>
      <c r="C3845" s="26">
        <v>43945</v>
      </c>
      <c r="D3845" s="27">
        <v>50000</v>
      </c>
      <c r="E3845" s="28" t="s">
        <v>86</v>
      </c>
      <c r="F3845" s="24">
        <v>14</v>
      </c>
      <c r="G3845" s="36" t="s">
        <v>99</v>
      </c>
      <c r="H3845" s="38">
        <f>((VLOOKUP(F3845,'Data. Commission'!$B$2:$C$6,2,))/100)*D3845</f>
        <v>2000</v>
      </c>
      <c r="I3845" s="38" t="str">
        <f>VLOOKUP(A3845,'Data. User Inf'!$A$2:$D$13428,4,)</f>
        <v>&gt;37</v>
      </c>
      <c r="J3845" s="38" t="str">
        <f>VLOOKUP(A3845,'Data. User Inf'!$A$2:$E$13428,5,)</f>
        <v>FEMALE</v>
      </c>
      <c r="K3845" s="38" t="str">
        <f>VLOOKUP(A3845,'Data. User Inf'!$A$2:$E$13428,3,)</f>
        <v>Other Cities</v>
      </c>
      <c r="L3845" s="38" t="str">
        <f>IF('Data. User Inf'!B3845&lt;'Data. Transactions'!C3845,"Current","New")</f>
        <v>New</v>
      </c>
    </row>
    <row r="3846" spans="1:12" ht="15.75" customHeight="1" x14ac:dyDescent="0.25">
      <c r="A3846" s="24">
        <v>48810718</v>
      </c>
      <c r="B3846" s="24">
        <v>5428807777</v>
      </c>
      <c r="C3846" s="26">
        <v>43945</v>
      </c>
      <c r="D3846" s="27">
        <v>500000</v>
      </c>
      <c r="E3846" s="28" t="s">
        <v>9</v>
      </c>
      <c r="F3846" s="24">
        <v>12</v>
      </c>
      <c r="G3846" s="37" t="s">
        <v>49</v>
      </c>
      <c r="H3846" s="38">
        <f>((VLOOKUP(F3846,'Data. Commission'!$B$2:$C$6,2,))/100)*D3846</f>
        <v>10000</v>
      </c>
      <c r="I3846" s="38" t="str">
        <f>VLOOKUP(A3846,'Data. User Inf'!$A$2:$D$13428,4,)</f>
        <v>&gt;37</v>
      </c>
      <c r="J3846" s="38" t="str">
        <f>VLOOKUP(A3846,'Data. User Inf'!$A$2:$E$13428,5,)</f>
        <v>MALE</v>
      </c>
      <c r="K3846" s="38" t="str">
        <f>VLOOKUP(A3846,'Data. User Inf'!$A$2:$E$13428,3,)</f>
        <v>Hồ Chí Minh</v>
      </c>
      <c r="L3846" s="38" t="str">
        <f>IF('Data. User Inf'!B3846&lt;'Data. Transactions'!C3846,"Current","New")</f>
        <v>Current</v>
      </c>
    </row>
    <row r="3847" spans="1:12" ht="15.75" customHeight="1" x14ac:dyDescent="0.25">
      <c r="A3847" s="24">
        <v>54093675</v>
      </c>
      <c r="B3847" s="24">
        <v>5435430570</v>
      </c>
      <c r="C3847" s="26">
        <v>43945</v>
      </c>
      <c r="D3847" s="27">
        <v>10000</v>
      </c>
      <c r="E3847" s="28" t="s">
        <v>60</v>
      </c>
      <c r="F3847" s="24">
        <v>13</v>
      </c>
      <c r="G3847" s="36" t="s">
        <v>99</v>
      </c>
      <c r="H3847" s="38">
        <f>((VLOOKUP(F3847,'Data. Commission'!$B$2:$C$6,2,))/100)*D3847</f>
        <v>300</v>
      </c>
      <c r="I3847" s="38" t="str">
        <f>VLOOKUP(A3847,'Data. User Inf'!$A$2:$D$13428,4,)</f>
        <v>unknown</v>
      </c>
      <c r="J3847" s="38" t="str">
        <f>VLOOKUP(A3847,'Data. User Inf'!$A$2:$E$13428,5,)</f>
        <v>FEMALE</v>
      </c>
      <c r="K3847" s="38" t="str">
        <f>VLOOKUP(A3847,'Data. User Inf'!$A$2:$E$13428,3,)</f>
        <v>Other Cities</v>
      </c>
      <c r="L3847" s="38" t="str">
        <f>IF('Data. User Inf'!B3847&lt;'Data. Transactions'!C3847,"Current","New")</f>
        <v>Current</v>
      </c>
    </row>
    <row r="3848" spans="1:12" ht="15.75" customHeight="1" x14ac:dyDescent="0.25">
      <c r="A3848" s="24">
        <v>51187802</v>
      </c>
      <c r="B3848" s="24">
        <v>5433911346</v>
      </c>
      <c r="C3848" s="26">
        <v>43945</v>
      </c>
      <c r="D3848" s="27">
        <v>10000</v>
      </c>
      <c r="E3848" s="28" t="s">
        <v>60</v>
      </c>
      <c r="F3848" s="24">
        <v>13</v>
      </c>
      <c r="G3848" s="36" t="s">
        <v>99</v>
      </c>
      <c r="H3848" s="38">
        <f>((VLOOKUP(F3848,'Data. Commission'!$B$2:$C$6,2,))/100)*D3848</f>
        <v>300</v>
      </c>
      <c r="I3848" s="38" t="str">
        <f>VLOOKUP(A3848,'Data. User Inf'!$A$2:$D$13428,4,)</f>
        <v>unknown</v>
      </c>
      <c r="J3848" s="38" t="str">
        <f>VLOOKUP(A3848,'Data. User Inf'!$A$2:$E$13428,5,)</f>
        <v>MALE</v>
      </c>
      <c r="K3848" s="38" t="str">
        <f>VLOOKUP(A3848,'Data. User Inf'!$A$2:$E$13428,3,)</f>
        <v>Other Cities</v>
      </c>
      <c r="L3848" s="38" t="str">
        <f>IF('Data. User Inf'!B3848&lt;'Data. Transactions'!C3848,"Current","New")</f>
        <v>Current</v>
      </c>
    </row>
    <row r="3849" spans="1:12" ht="15.75" customHeight="1" x14ac:dyDescent="0.25">
      <c r="A3849" s="24">
        <v>55547242</v>
      </c>
      <c r="B3849" s="24">
        <v>5430147021</v>
      </c>
      <c r="C3849" s="26">
        <v>43945</v>
      </c>
      <c r="D3849" s="27">
        <v>20000</v>
      </c>
      <c r="E3849" s="28" t="s">
        <v>60</v>
      </c>
      <c r="F3849" s="24">
        <v>13</v>
      </c>
      <c r="G3849" s="36" t="s">
        <v>99</v>
      </c>
      <c r="H3849" s="38">
        <f>((VLOOKUP(F3849,'Data. Commission'!$B$2:$C$6,2,))/100)*D3849</f>
        <v>600</v>
      </c>
      <c r="I3849" s="38" t="str">
        <f>VLOOKUP(A3849,'Data. User Inf'!$A$2:$D$13428,4,)</f>
        <v>unknown</v>
      </c>
      <c r="J3849" s="38" t="str">
        <f>VLOOKUP(A3849,'Data. User Inf'!$A$2:$E$13428,5,)</f>
        <v>FEMALE</v>
      </c>
      <c r="K3849" s="38" t="str">
        <f>VLOOKUP(A3849,'Data. User Inf'!$A$2:$E$13428,3,)</f>
        <v>Unknown</v>
      </c>
      <c r="L3849" s="38" t="str">
        <f>IF('Data. User Inf'!B3849&lt;'Data. Transactions'!C3849,"Current","New")</f>
        <v>Current</v>
      </c>
    </row>
    <row r="3850" spans="1:12" ht="15.75" customHeight="1" x14ac:dyDescent="0.25">
      <c r="A3850" s="24">
        <v>52694994</v>
      </c>
      <c r="B3850" s="24">
        <v>5428517560</v>
      </c>
      <c r="C3850" s="26">
        <v>43945</v>
      </c>
      <c r="D3850" s="27">
        <v>10000</v>
      </c>
      <c r="E3850" s="28" t="s">
        <v>9</v>
      </c>
      <c r="F3850" s="24">
        <v>12</v>
      </c>
      <c r="G3850" s="36" t="s">
        <v>99</v>
      </c>
      <c r="H3850" s="38">
        <f>((VLOOKUP(F3850,'Data. Commission'!$B$2:$C$6,2,))/100)*D3850</f>
        <v>200</v>
      </c>
      <c r="I3850" s="38" t="str">
        <f>VLOOKUP(A3850,'Data. User Inf'!$A$2:$D$13428,4,)</f>
        <v>unknown</v>
      </c>
      <c r="J3850" s="38" t="str">
        <f>VLOOKUP(A3850,'Data. User Inf'!$A$2:$E$13428,5,)</f>
        <v>MALE</v>
      </c>
      <c r="K3850" s="38" t="str">
        <f>VLOOKUP(A3850,'Data. User Inf'!$A$2:$E$13428,3,)</f>
        <v>Other Cities</v>
      </c>
      <c r="L3850" s="38" t="str">
        <f>IF('Data. User Inf'!B3850&lt;'Data. Transactions'!C3850,"Current","New")</f>
        <v>New</v>
      </c>
    </row>
    <row r="3851" spans="1:12" ht="15.75" customHeight="1" x14ac:dyDescent="0.25">
      <c r="A3851" s="24">
        <v>40993578</v>
      </c>
      <c r="B3851" s="24">
        <v>5434988655</v>
      </c>
      <c r="C3851" s="26">
        <v>43945</v>
      </c>
      <c r="D3851" s="27">
        <v>50000</v>
      </c>
      <c r="E3851" s="28" t="s">
        <v>9</v>
      </c>
      <c r="F3851" s="24">
        <v>12</v>
      </c>
      <c r="G3851" s="36" t="s">
        <v>99</v>
      </c>
      <c r="H3851" s="38">
        <f>((VLOOKUP(F3851,'Data. Commission'!$B$2:$C$6,2,))/100)*D3851</f>
        <v>1000</v>
      </c>
      <c r="I3851" s="38" t="str">
        <f>VLOOKUP(A3851,'Data. User Inf'!$A$2:$D$13428,4,)</f>
        <v>23_to_27</v>
      </c>
      <c r="J3851" s="38" t="str">
        <f>VLOOKUP(A3851,'Data. User Inf'!$A$2:$E$13428,5,)</f>
        <v>FEMALE</v>
      </c>
      <c r="K3851" s="38" t="str">
        <f>VLOOKUP(A3851,'Data. User Inf'!$A$2:$E$13428,3,)</f>
        <v>Hồ Chí Minh</v>
      </c>
      <c r="L3851" s="38" t="str">
        <f>IF('Data. User Inf'!B3851&lt;'Data. Transactions'!C3851,"Current","New")</f>
        <v>Current</v>
      </c>
    </row>
    <row r="3852" spans="1:12" ht="15.75" customHeight="1" x14ac:dyDescent="0.25">
      <c r="A3852" s="24">
        <v>51870217</v>
      </c>
      <c r="B3852" s="24">
        <v>5434019870</v>
      </c>
      <c r="C3852" s="26">
        <v>43945</v>
      </c>
      <c r="D3852" s="27">
        <v>20000</v>
      </c>
      <c r="E3852" s="28" t="s">
        <v>9</v>
      </c>
      <c r="F3852" s="24">
        <v>12</v>
      </c>
      <c r="G3852" s="36" t="s">
        <v>99</v>
      </c>
      <c r="H3852" s="38">
        <f>((VLOOKUP(F3852,'Data. Commission'!$B$2:$C$6,2,))/100)*D3852</f>
        <v>400</v>
      </c>
      <c r="I3852" s="38" t="str">
        <f>VLOOKUP(A3852,'Data. User Inf'!$A$2:$D$13428,4,)</f>
        <v>23_to_27</v>
      </c>
      <c r="J3852" s="38" t="str">
        <f>VLOOKUP(A3852,'Data. User Inf'!$A$2:$E$13428,5,)</f>
        <v>FEMALE</v>
      </c>
      <c r="K3852" s="38" t="str">
        <f>VLOOKUP(A3852,'Data. User Inf'!$A$2:$E$13428,3,)</f>
        <v>Other Cities</v>
      </c>
      <c r="L3852" s="38" t="str">
        <f>IF('Data. User Inf'!B3852&lt;'Data. Transactions'!C3852,"Current","New")</f>
        <v>New</v>
      </c>
    </row>
    <row r="3853" spans="1:12" ht="15.75" customHeight="1" x14ac:dyDescent="0.25">
      <c r="A3853" s="24">
        <v>43348433</v>
      </c>
      <c r="B3853" s="24">
        <v>5430312064</v>
      </c>
      <c r="C3853" s="26">
        <v>43945</v>
      </c>
      <c r="D3853" s="27">
        <v>10000</v>
      </c>
      <c r="E3853" s="28" t="s">
        <v>9</v>
      </c>
      <c r="F3853" s="24">
        <v>12</v>
      </c>
      <c r="G3853" s="36" t="s">
        <v>99</v>
      </c>
      <c r="H3853" s="38">
        <f>((VLOOKUP(F3853,'Data. Commission'!$B$2:$C$6,2,))/100)*D3853</f>
        <v>200</v>
      </c>
      <c r="I3853" s="38" t="str">
        <f>VLOOKUP(A3853,'Data. User Inf'!$A$2:$D$13428,4,)</f>
        <v>23_to_27</v>
      </c>
      <c r="J3853" s="38" t="str">
        <f>VLOOKUP(A3853,'Data. User Inf'!$A$2:$E$13428,5,)</f>
        <v>FEMALE</v>
      </c>
      <c r="K3853" s="38" t="str">
        <f>VLOOKUP(A3853,'Data. User Inf'!$A$2:$E$13428,3,)</f>
        <v>Hà Nội</v>
      </c>
      <c r="L3853" s="38" t="str">
        <f>IF('Data. User Inf'!B3853&lt;'Data. Transactions'!C3853,"Current","New")</f>
        <v>New</v>
      </c>
    </row>
    <row r="3854" spans="1:12" ht="15.75" customHeight="1" x14ac:dyDescent="0.25">
      <c r="A3854" s="24">
        <v>17116273</v>
      </c>
      <c r="B3854" s="24">
        <v>5433268924</v>
      </c>
      <c r="C3854" s="26">
        <v>43945</v>
      </c>
      <c r="D3854" s="27">
        <v>50000</v>
      </c>
      <c r="E3854" s="28" t="s">
        <v>60</v>
      </c>
      <c r="F3854" s="24">
        <v>13</v>
      </c>
      <c r="G3854" s="36" t="s">
        <v>99</v>
      </c>
      <c r="H3854" s="38">
        <f>((VLOOKUP(F3854,'Data. Commission'!$B$2:$C$6,2,))/100)*D3854</f>
        <v>1500</v>
      </c>
      <c r="I3854" s="38" t="str">
        <f>VLOOKUP(A3854,'Data. User Inf'!$A$2:$D$13428,4,)</f>
        <v>23_to_27</v>
      </c>
      <c r="J3854" s="38" t="str">
        <f>VLOOKUP(A3854,'Data. User Inf'!$A$2:$E$13428,5,)</f>
        <v>MALE</v>
      </c>
      <c r="K3854" s="38" t="str">
        <f>VLOOKUP(A3854,'Data. User Inf'!$A$2:$E$13428,3,)</f>
        <v>Hà Nội</v>
      </c>
      <c r="L3854" s="38" t="str">
        <f>IF('Data. User Inf'!B3854&lt;'Data. Transactions'!C3854,"Current","New")</f>
        <v>Current</v>
      </c>
    </row>
    <row r="3855" spans="1:12" ht="15.75" customHeight="1" x14ac:dyDescent="0.25">
      <c r="A3855" s="24">
        <v>44552733</v>
      </c>
      <c r="B3855" s="24">
        <v>5433611697</v>
      </c>
      <c r="C3855" s="26">
        <v>43945</v>
      </c>
      <c r="D3855" s="27">
        <v>10000</v>
      </c>
      <c r="E3855" s="28" t="s">
        <v>87</v>
      </c>
      <c r="F3855" s="24">
        <v>15</v>
      </c>
      <c r="G3855" s="36" t="s">
        <v>99</v>
      </c>
      <c r="H3855" s="38">
        <f>((VLOOKUP(F3855,'Data. Commission'!$B$2:$C$6,2,))/100)*D3855</f>
        <v>400</v>
      </c>
      <c r="I3855" s="38" t="str">
        <f>VLOOKUP(A3855,'Data. User Inf'!$A$2:$D$13428,4,)</f>
        <v>23_to_27</v>
      </c>
      <c r="J3855" s="38" t="str">
        <f>VLOOKUP(A3855,'Data. User Inf'!$A$2:$E$13428,5,)</f>
        <v>MALE</v>
      </c>
      <c r="K3855" s="38" t="str">
        <f>VLOOKUP(A3855,'Data. User Inf'!$A$2:$E$13428,3,)</f>
        <v>Other Cities</v>
      </c>
      <c r="L3855" s="38" t="str">
        <f>IF('Data. User Inf'!B3855&lt;'Data. Transactions'!C3855,"Current","New")</f>
        <v>New</v>
      </c>
    </row>
    <row r="3856" spans="1:12" ht="15.75" customHeight="1" x14ac:dyDescent="0.25">
      <c r="A3856" s="24">
        <v>28063356</v>
      </c>
      <c r="B3856" s="24">
        <v>5431956591</v>
      </c>
      <c r="C3856" s="26">
        <v>43945</v>
      </c>
      <c r="D3856" s="27">
        <v>20000</v>
      </c>
      <c r="E3856" s="28" t="s">
        <v>60</v>
      </c>
      <c r="F3856" s="24">
        <v>13</v>
      </c>
      <c r="G3856" s="36" t="s">
        <v>99</v>
      </c>
      <c r="H3856" s="38">
        <f>((VLOOKUP(F3856,'Data. Commission'!$B$2:$C$6,2,))/100)*D3856</f>
        <v>600</v>
      </c>
      <c r="I3856" s="38" t="str">
        <f>VLOOKUP(A3856,'Data. User Inf'!$A$2:$D$13428,4,)</f>
        <v>23_to_27</v>
      </c>
      <c r="J3856" s="38" t="str">
        <f>VLOOKUP(A3856,'Data. User Inf'!$A$2:$E$13428,5,)</f>
        <v>FEMALE</v>
      </c>
      <c r="K3856" s="38" t="str">
        <f>VLOOKUP(A3856,'Data. User Inf'!$A$2:$E$13428,3,)</f>
        <v>Hồ Chí Minh</v>
      </c>
      <c r="L3856" s="38" t="str">
        <f>IF('Data. User Inf'!B3856&lt;'Data. Transactions'!C3856,"Current","New")</f>
        <v>Current</v>
      </c>
    </row>
    <row r="3857" spans="1:12" ht="15.75" customHeight="1" x14ac:dyDescent="0.25">
      <c r="A3857" s="24">
        <v>25340373</v>
      </c>
      <c r="B3857" s="24">
        <v>5429967585</v>
      </c>
      <c r="C3857" s="26">
        <v>43945</v>
      </c>
      <c r="D3857" s="27">
        <v>100000</v>
      </c>
      <c r="E3857" s="28" t="s">
        <v>60</v>
      </c>
      <c r="F3857" s="24">
        <v>13</v>
      </c>
      <c r="G3857" s="36" t="s">
        <v>99</v>
      </c>
      <c r="H3857" s="38">
        <f>((VLOOKUP(F3857,'Data. Commission'!$B$2:$C$6,2,))/100)*D3857</f>
        <v>3000</v>
      </c>
      <c r="I3857" s="38" t="str">
        <f>VLOOKUP(A3857,'Data. User Inf'!$A$2:$D$13428,4,)</f>
        <v>23_to_27</v>
      </c>
      <c r="J3857" s="38" t="str">
        <f>VLOOKUP(A3857,'Data. User Inf'!$A$2:$E$13428,5,)</f>
        <v>MALE</v>
      </c>
      <c r="K3857" s="38" t="str">
        <f>VLOOKUP(A3857,'Data. User Inf'!$A$2:$E$13428,3,)</f>
        <v>Hồ Chí Minh</v>
      </c>
      <c r="L3857" s="38" t="str">
        <f>IF('Data. User Inf'!B3857&lt;'Data. Transactions'!C3857,"Current","New")</f>
        <v>Current</v>
      </c>
    </row>
    <row r="3858" spans="1:12" ht="15.75" customHeight="1" x14ac:dyDescent="0.25">
      <c r="A3858" s="24">
        <v>8947803</v>
      </c>
      <c r="B3858" s="24">
        <v>5431632426</v>
      </c>
      <c r="C3858" s="26">
        <v>43945</v>
      </c>
      <c r="D3858" s="27">
        <v>20000</v>
      </c>
      <c r="E3858" s="28" t="s">
        <v>86</v>
      </c>
      <c r="F3858" s="24">
        <v>14</v>
      </c>
      <c r="G3858" s="36" t="s">
        <v>99</v>
      </c>
      <c r="H3858" s="38">
        <f>((VLOOKUP(F3858,'Data. Commission'!$B$2:$C$6,2,))/100)*D3858</f>
        <v>800</v>
      </c>
      <c r="I3858" s="38" t="str">
        <f>VLOOKUP(A3858,'Data. User Inf'!$A$2:$D$13428,4,)</f>
        <v>23_to_27</v>
      </c>
      <c r="J3858" s="38" t="str">
        <f>VLOOKUP(A3858,'Data. User Inf'!$A$2:$E$13428,5,)</f>
        <v>MALE</v>
      </c>
      <c r="K3858" s="38" t="str">
        <f>VLOOKUP(A3858,'Data. User Inf'!$A$2:$E$13428,3,)</f>
        <v>Other Cities</v>
      </c>
      <c r="L3858" s="38" t="str">
        <f>IF('Data. User Inf'!B3858&lt;'Data. Transactions'!C3858,"Current","New")</f>
        <v>New</v>
      </c>
    </row>
    <row r="3859" spans="1:12" ht="15.75" customHeight="1" x14ac:dyDescent="0.25">
      <c r="A3859" s="24">
        <v>49296413</v>
      </c>
      <c r="B3859" s="24">
        <v>5433295536</v>
      </c>
      <c r="C3859" s="26">
        <v>43945</v>
      </c>
      <c r="D3859" s="27">
        <v>10000</v>
      </c>
      <c r="E3859" s="28" t="s">
        <v>9</v>
      </c>
      <c r="F3859" s="24">
        <v>12</v>
      </c>
      <c r="G3859" s="36" t="s">
        <v>99</v>
      </c>
      <c r="H3859" s="38">
        <f>((VLOOKUP(F3859,'Data. Commission'!$B$2:$C$6,2,))/100)*D3859</f>
        <v>200</v>
      </c>
      <c r="I3859" s="38" t="str">
        <f>VLOOKUP(A3859,'Data. User Inf'!$A$2:$D$13428,4,)</f>
        <v>23_to_27</v>
      </c>
      <c r="J3859" s="38" t="str">
        <f>VLOOKUP(A3859,'Data. User Inf'!$A$2:$E$13428,5,)</f>
        <v>MALE</v>
      </c>
      <c r="K3859" s="38" t="str">
        <f>VLOOKUP(A3859,'Data. User Inf'!$A$2:$E$13428,3,)</f>
        <v>Hà Nội</v>
      </c>
      <c r="L3859" s="38" t="str">
        <f>IF('Data. User Inf'!B3859&lt;'Data. Transactions'!C3859,"Current","New")</f>
        <v>Current</v>
      </c>
    </row>
    <row r="3860" spans="1:12" ht="15.75" customHeight="1" x14ac:dyDescent="0.25">
      <c r="A3860" s="24">
        <v>55219281</v>
      </c>
      <c r="B3860" s="24">
        <v>5429456886</v>
      </c>
      <c r="C3860" s="26">
        <v>43945</v>
      </c>
      <c r="D3860" s="27">
        <v>10000</v>
      </c>
      <c r="E3860" s="28" t="s">
        <v>9</v>
      </c>
      <c r="F3860" s="24">
        <v>12</v>
      </c>
      <c r="G3860" s="36" t="s">
        <v>99</v>
      </c>
      <c r="H3860" s="38">
        <f>((VLOOKUP(F3860,'Data. Commission'!$B$2:$C$6,2,))/100)*D3860</f>
        <v>200</v>
      </c>
      <c r="I3860" s="38" t="str">
        <f>VLOOKUP(A3860,'Data. User Inf'!$A$2:$D$13428,4,)</f>
        <v>23_to_27</v>
      </c>
      <c r="J3860" s="38" t="str">
        <f>VLOOKUP(A3860,'Data. User Inf'!$A$2:$E$13428,5,)</f>
        <v>FEMALE</v>
      </c>
      <c r="K3860" s="38" t="str">
        <f>VLOOKUP(A3860,'Data. User Inf'!$A$2:$E$13428,3,)</f>
        <v>Other Cities</v>
      </c>
      <c r="L3860" s="38" t="str">
        <f>IF('Data. User Inf'!B3860&lt;'Data. Transactions'!C3860,"Current","New")</f>
        <v>Current</v>
      </c>
    </row>
    <row r="3861" spans="1:12" ht="15.75" customHeight="1" x14ac:dyDescent="0.25">
      <c r="A3861" s="24">
        <v>39924921</v>
      </c>
      <c r="B3861" s="24">
        <v>5430201847</v>
      </c>
      <c r="C3861" s="26">
        <v>43945</v>
      </c>
      <c r="D3861" s="27">
        <v>30000</v>
      </c>
      <c r="E3861" s="28" t="s">
        <v>9</v>
      </c>
      <c r="F3861" s="24">
        <v>12</v>
      </c>
      <c r="G3861" s="36" t="s">
        <v>99</v>
      </c>
      <c r="H3861" s="38">
        <f>((VLOOKUP(F3861,'Data. Commission'!$B$2:$C$6,2,))/100)*D3861</f>
        <v>600</v>
      </c>
      <c r="I3861" s="38" t="str">
        <f>VLOOKUP(A3861,'Data. User Inf'!$A$2:$D$13428,4,)</f>
        <v>28_to_32</v>
      </c>
      <c r="J3861" s="38" t="str">
        <f>VLOOKUP(A3861,'Data. User Inf'!$A$2:$E$13428,5,)</f>
        <v>MALE</v>
      </c>
      <c r="K3861" s="38" t="str">
        <f>VLOOKUP(A3861,'Data. User Inf'!$A$2:$E$13428,3,)</f>
        <v>Hồ Chí Minh</v>
      </c>
      <c r="L3861" s="38" t="str">
        <f>IF('Data. User Inf'!B3861&lt;'Data. Transactions'!C3861,"Current","New")</f>
        <v>Current</v>
      </c>
    </row>
    <row r="3862" spans="1:12" ht="15.75" customHeight="1" x14ac:dyDescent="0.25">
      <c r="A3862" s="24">
        <v>17506143</v>
      </c>
      <c r="B3862" s="24">
        <v>5431546460</v>
      </c>
      <c r="C3862" s="26">
        <v>43945</v>
      </c>
      <c r="D3862" s="27">
        <v>100000</v>
      </c>
      <c r="E3862" s="28" t="s">
        <v>9</v>
      </c>
      <c r="F3862" s="24">
        <v>12</v>
      </c>
      <c r="G3862" s="36" t="s">
        <v>99</v>
      </c>
      <c r="H3862" s="38">
        <f>((VLOOKUP(F3862,'Data. Commission'!$B$2:$C$6,2,))/100)*D3862</f>
        <v>2000</v>
      </c>
      <c r="I3862" s="38" t="str">
        <f>VLOOKUP(A3862,'Data. User Inf'!$A$2:$D$13428,4,)</f>
        <v>28_to_32</v>
      </c>
      <c r="J3862" s="38" t="str">
        <f>VLOOKUP(A3862,'Data. User Inf'!$A$2:$E$13428,5,)</f>
        <v>FEMALE</v>
      </c>
      <c r="K3862" s="38" t="str">
        <f>VLOOKUP(A3862,'Data. User Inf'!$A$2:$E$13428,3,)</f>
        <v>Other Cities</v>
      </c>
      <c r="L3862" s="38" t="str">
        <f>IF('Data. User Inf'!B3862&lt;'Data. Transactions'!C3862,"Current","New")</f>
        <v>Current</v>
      </c>
    </row>
    <row r="3863" spans="1:12" ht="15.75" customHeight="1" x14ac:dyDescent="0.25">
      <c r="A3863" s="24">
        <v>47107647</v>
      </c>
      <c r="B3863" s="24">
        <v>5436338161</v>
      </c>
      <c r="C3863" s="26">
        <v>43945</v>
      </c>
      <c r="D3863" s="27">
        <v>200000</v>
      </c>
      <c r="E3863" s="28" t="s">
        <v>9</v>
      </c>
      <c r="F3863" s="24">
        <v>12</v>
      </c>
      <c r="G3863" s="37"/>
      <c r="H3863" s="38">
        <f>((VLOOKUP(F3863,'Data. Commission'!$B$2:$C$6,2,))/100)*D3863</f>
        <v>4000</v>
      </c>
      <c r="I3863" s="38" t="str">
        <f>VLOOKUP(A3863,'Data. User Inf'!$A$2:$D$13428,4,)</f>
        <v>28_to_32</v>
      </c>
      <c r="J3863" s="38" t="str">
        <f>VLOOKUP(A3863,'Data. User Inf'!$A$2:$E$13428,5,)</f>
        <v>MALE</v>
      </c>
      <c r="K3863" s="38" t="str">
        <f>VLOOKUP(A3863,'Data. User Inf'!$A$2:$E$13428,3,)</f>
        <v>Other Cities</v>
      </c>
      <c r="L3863" s="38" t="str">
        <f>IF('Data. User Inf'!B3863&lt;'Data. Transactions'!C3863,"Current","New")</f>
        <v>New</v>
      </c>
    </row>
    <row r="3864" spans="1:12" ht="15.75" customHeight="1" x14ac:dyDescent="0.25">
      <c r="A3864" s="24">
        <v>43209905</v>
      </c>
      <c r="B3864" s="24">
        <v>5436057757</v>
      </c>
      <c r="C3864" s="26">
        <v>43945</v>
      </c>
      <c r="D3864" s="27">
        <v>100000</v>
      </c>
      <c r="E3864" s="28" t="s">
        <v>9</v>
      </c>
      <c r="F3864" s="24">
        <v>12</v>
      </c>
      <c r="G3864" s="36" t="s">
        <v>99</v>
      </c>
      <c r="H3864" s="38">
        <f>((VLOOKUP(F3864,'Data. Commission'!$B$2:$C$6,2,))/100)*D3864</f>
        <v>2000</v>
      </c>
      <c r="I3864" s="38" t="str">
        <f>VLOOKUP(A3864,'Data. User Inf'!$A$2:$D$13428,4,)</f>
        <v>28_to_32</v>
      </c>
      <c r="J3864" s="38" t="str">
        <f>VLOOKUP(A3864,'Data. User Inf'!$A$2:$E$13428,5,)</f>
        <v>MALE</v>
      </c>
      <c r="K3864" s="38" t="str">
        <f>VLOOKUP(A3864,'Data. User Inf'!$A$2:$E$13428,3,)</f>
        <v>Hà Nội</v>
      </c>
      <c r="L3864" s="38" t="str">
        <f>IF('Data. User Inf'!B3864&lt;'Data. Transactions'!C3864,"Current","New")</f>
        <v>Current</v>
      </c>
    </row>
    <row r="3865" spans="1:12" ht="15.75" customHeight="1" x14ac:dyDescent="0.25">
      <c r="A3865" s="24">
        <v>49495942</v>
      </c>
      <c r="B3865" s="24">
        <v>5430573933</v>
      </c>
      <c r="C3865" s="26">
        <v>43945</v>
      </c>
      <c r="D3865" s="27">
        <v>50000</v>
      </c>
      <c r="E3865" s="28" t="s">
        <v>60</v>
      </c>
      <c r="F3865" s="24">
        <v>13</v>
      </c>
      <c r="G3865" s="36" t="s">
        <v>99</v>
      </c>
      <c r="H3865" s="38">
        <f>((VLOOKUP(F3865,'Data. Commission'!$B$2:$C$6,2,))/100)*D3865</f>
        <v>1500</v>
      </c>
      <c r="I3865" s="38" t="str">
        <f>VLOOKUP(A3865,'Data. User Inf'!$A$2:$D$13428,4,)</f>
        <v>28_to_32</v>
      </c>
      <c r="J3865" s="38" t="str">
        <f>VLOOKUP(A3865,'Data. User Inf'!$A$2:$E$13428,5,)</f>
        <v>MALE</v>
      </c>
      <c r="K3865" s="38" t="str">
        <f>VLOOKUP(A3865,'Data. User Inf'!$A$2:$E$13428,3,)</f>
        <v>Other Cities</v>
      </c>
      <c r="L3865" s="38" t="str">
        <f>IF('Data. User Inf'!B3865&lt;'Data. Transactions'!C3865,"Current","New")</f>
        <v>Current</v>
      </c>
    </row>
    <row r="3866" spans="1:12" ht="15.75" customHeight="1" x14ac:dyDescent="0.25">
      <c r="A3866" s="24">
        <v>52961566</v>
      </c>
      <c r="B3866" s="24">
        <v>5428414904</v>
      </c>
      <c r="C3866" s="26">
        <v>43945</v>
      </c>
      <c r="D3866" s="27">
        <v>30000</v>
      </c>
      <c r="E3866" s="28" t="s">
        <v>60</v>
      </c>
      <c r="F3866" s="24">
        <v>13</v>
      </c>
      <c r="G3866" s="36" t="s">
        <v>99</v>
      </c>
      <c r="H3866" s="38">
        <f>((VLOOKUP(F3866,'Data. Commission'!$B$2:$C$6,2,))/100)*D3866</f>
        <v>900</v>
      </c>
      <c r="I3866" s="38" t="str">
        <f>VLOOKUP(A3866,'Data. User Inf'!$A$2:$D$13428,4,)</f>
        <v>28_to_32</v>
      </c>
      <c r="J3866" s="38" t="str">
        <f>VLOOKUP(A3866,'Data. User Inf'!$A$2:$E$13428,5,)</f>
        <v>MALE</v>
      </c>
      <c r="K3866" s="38" t="str">
        <f>VLOOKUP(A3866,'Data. User Inf'!$A$2:$E$13428,3,)</f>
        <v>Other Cities</v>
      </c>
      <c r="L3866" s="38" t="str">
        <f>IF('Data. User Inf'!B3866&lt;'Data. Transactions'!C3866,"Current","New")</f>
        <v>Current</v>
      </c>
    </row>
    <row r="3867" spans="1:12" ht="15.75" customHeight="1" x14ac:dyDescent="0.25">
      <c r="A3867" s="24">
        <v>49558284</v>
      </c>
      <c r="B3867" s="24">
        <v>5433362244</v>
      </c>
      <c r="C3867" s="26">
        <v>43945</v>
      </c>
      <c r="D3867" s="27">
        <v>50000</v>
      </c>
      <c r="E3867" s="28" t="s">
        <v>60</v>
      </c>
      <c r="F3867" s="24">
        <v>13</v>
      </c>
      <c r="G3867" s="36" t="s">
        <v>99</v>
      </c>
      <c r="H3867" s="38">
        <f>((VLOOKUP(F3867,'Data. Commission'!$B$2:$C$6,2,))/100)*D3867</f>
        <v>1500</v>
      </c>
      <c r="I3867" s="38" t="str">
        <f>VLOOKUP(A3867,'Data. User Inf'!$A$2:$D$13428,4,)</f>
        <v>28_to_32</v>
      </c>
      <c r="J3867" s="38" t="str">
        <f>VLOOKUP(A3867,'Data. User Inf'!$A$2:$E$13428,5,)</f>
        <v>MALE</v>
      </c>
      <c r="K3867" s="38" t="str">
        <f>VLOOKUP(A3867,'Data. User Inf'!$A$2:$E$13428,3,)</f>
        <v>Other Cities</v>
      </c>
      <c r="L3867" s="38" t="str">
        <f>IF('Data. User Inf'!B3867&lt;'Data. Transactions'!C3867,"Current","New")</f>
        <v>Current</v>
      </c>
    </row>
    <row r="3868" spans="1:12" ht="15.75" customHeight="1" x14ac:dyDescent="0.25">
      <c r="A3868" s="24">
        <v>40653881</v>
      </c>
      <c r="B3868" s="24">
        <v>5435987657</v>
      </c>
      <c r="C3868" s="26">
        <v>43945</v>
      </c>
      <c r="D3868" s="27">
        <v>10000</v>
      </c>
      <c r="E3868" s="28" t="s">
        <v>9</v>
      </c>
      <c r="F3868" s="24">
        <v>12</v>
      </c>
      <c r="G3868" s="36" t="s">
        <v>99</v>
      </c>
      <c r="H3868" s="38">
        <f>((VLOOKUP(F3868,'Data. Commission'!$B$2:$C$6,2,))/100)*D3868</f>
        <v>200</v>
      </c>
      <c r="I3868" s="38" t="str">
        <f>VLOOKUP(A3868,'Data. User Inf'!$A$2:$D$13428,4,)</f>
        <v>28_to_32</v>
      </c>
      <c r="J3868" s="38" t="str">
        <f>VLOOKUP(A3868,'Data. User Inf'!$A$2:$E$13428,5,)</f>
        <v>FEMALE</v>
      </c>
      <c r="K3868" s="38" t="str">
        <f>VLOOKUP(A3868,'Data. User Inf'!$A$2:$E$13428,3,)</f>
        <v>Other Cities</v>
      </c>
      <c r="L3868" s="38" t="str">
        <f>IF('Data. User Inf'!B3868&lt;'Data. Transactions'!C3868,"Current","New")</f>
        <v>Current</v>
      </c>
    </row>
    <row r="3869" spans="1:12" ht="15.75" customHeight="1" x14ac:dyDescent="0.25">
      <c r="A3869" s="24">
        <v>52934060</v>
      </c>
      <c r="B3869" s="24">
        <v>5428421175</v>
      </c>
      <c r="C3869" s="26">
        <v>43945</v>
      </c>
      <c r="D3869" s="27">
        <v>10000</v>
      </c>
      <c r="E3869" s="28" t="s">
        <v>9</v>
      </c>
      <c r="F3869" s="24">
        <v>12</v>
      </c>
      <c r="G3869" s="36" t="s">
        <v>99</v>
      </c>
      <c r="H3869" s="38">
        <f>((VLOOKUP(F3869,'Data. Commission'!$B$2:$C$6,2,))/100)*D3869</f>
        <v>200</v>
      </c>
      <c r="I3869" s="38" t="str">
        <f>VLOOKUP(A3869,'Data. User Inf'!$A$2:$D$13428,4,)</f>
        <v>33_to_37</v>
      </c>
      <c r="J3869" s="38" t="str">
        <f>VLOOKUP(A3869,'Data. User Inf'!$A$2:$E$13428,5,)</f>
        <v>MALE</v>
      </c>
      <c r="K3869" s="38" t="str">
        <f>VLOOKUP(A3869,'Data. User Inf'!$A$2:$E$13428,3,)</f>
        <v>Other Cities</v>
      </c>
      <c r="L3869" s="38" t="str">
        <f>IF('Data. User Inf'!B3869&lt;'Data. Transactions'!C3869,"Current","New")</f>
        <v>New</v>
      </c>
    </row>
    <row r="3870" spans="1:12" ht="15.75" customHeight="1" x14ac:dyDescent="0.25">
      <c r="A3870" s="24">
        <v>15819840</v>
      </c>
      <c r="B3870" s="24">
        <v>5431542114</v>
      </c>
      <c r="C3870" s="26">
        <v>43945</v>
      </c>
      <c r="D3870" s="27">
        <v>20000</v>
      </c>
      <c r="E3870" s="28" t="s">
        <v>60</v>
      </c>
      <c r="F3870" s="24">
        <v>13</v>
      </c>
      <c r="G3870" s="36" t="s">
        <v>99</v>
      </c>
      <c r="H3870" s="38">
        <f>((VLOOKUP(F3870,'Data. Commission'!$B$2:$C$6,2,))/100)*D3870</f>
        <v>600</v>
      </c>
      <c r="I3870" s="38" t="str">
        <f>VLOOKUP(A3870,'Data. User Inf'!$A$2:$D$13428,4,)</f>
        <v>33_to_37</v>
      </c>
      <c r="J3870" s="38" t="str">
        <f>VLOOKUP(A3870,'Data. User Inf'!$A$2:$E$13428,5,)</f>
        <v>MALE</v>
      </c>
      <c r="K3870" s="38" t="str">
        <f>VLOOKUP(A3870,'Data. User Inf'!$A$2:$E$13428,3,)</f>
        <v>Hồ Chí Minh</v>
      </c>
      <c r="L3870" s="38" t="str">
        <f>IF('Data. User Inf'!B3870&lt;'Data. Transactions'!C3870,"Current","New")</f>
        <v>Current</v>
      </c>
    </row>
    <row r="3871" spans="1:12" ht="15.75" customHeight="1" x14ac:dyDescent="0.25">
      <c r="A3871" s="24">
        <v>46383239</v>
      </c>
      <c r="B3871" s="24">
        <v>5431768408</v>
      </c>
      <c r="C3871" s="26">
        <v>43945</v>
      </c>
      <c r="D3871" s="27">
        <v>10000</v>
      </c>
      <c r="E3871" s="28" t="s">
        <v>9</v>
      </c>
      <c r="F3871" s="24">
        <v>12</v>
      </c>
      <c r="G3871" s="36" t="s">
        <v>99</v>
      </c>
      <c r="H3871" s="38">
        <f>((VLOOKUP(F3871,'Data. Commission'!$B$2:$C$6,2,))/100)*D3871</f>
        <v>200</v>
      </c>
      <c r="I3871" s="38" t="str">
        <f>VLOOKUP(A3871,'Data. User Inf'!$A$2:$D$13428,4,)</f>
        <v>33_to_37</v>
      </c>
      <c r="J3871" s="38" t="str">
        <f>VLOOKUP(A3871,'Data. User Inf'!$A$2:$E$13428,5,)</f>
        <v>MALE</v>
      </c>
      <c r="K3871" s="38" t="str">
        <f>VLOOKUP(A3871,'Data. User Inf'!$A$2:$E$13428,3,)</f>
        <v>Other Cities</v>
      </c>
      <c r="L3871" s="38" t="str">
        <f>IF('Data. User Inf'!B3871&lt;'Data. Transactions'!C3871,"Current","New")</f>
        <v>Current</v>
      </c>
    </row>
    <row r="3872" spans="1:12" ht="15.75" customHeight="1" x14ac:dyDescent="0.25">
      <c r="A3872" s="24">
        <v>55283462</v>
      </c>
      <c r="B3872" s="24">
        <v>5429478526</v>
      </c>
      <c r="C3872" s="26">
        <v>43945</v>
      </c>
      <c r="D3872" s="27">
        <v>20000</v>
      </c>
      <c r="E3872" s="28" t="s">
        <v>60</v>
      </c>
      <c r="F3872" s="24">
        <v>13</v>
      </c>
      <c r="G3872" s="36" t="s">
        <v>99</v>
      </c>
      <c r="H3872" s="38">
        <f>((VLOOKUP(F3872,'Data. Commission'!$B$2:$C$6,2,))/100)*D3872</f>
        <v>600</v>
      </c>
      <c r="I3872" s="38" t="str">
        <f>VLOOKUP(A3872,'Data. User Inf'!$A$2:$D$13428,4,)</f>
        <v>33_to_37</v>
      </c>
      <c r="J3872" s="38" t="str">
        <f>VLOOKUP(A3872,'Data. User Inf'!$A$2:$E$13428,5,)</f>
        <v>FEMALE</v>
      </c>
      <c r="K3872" s="38" t="str">
        <f>VLOOKUP(A3872,'Data. User Inf'!$A$2:$E$13428,3,)</f>
        <v>Other Cities</v>
      </c>
      <c r="L3872" s="38" t="str">
        <f>IF('Data. User Inf'!B3872&lt;'Data. Transactions'!C3872,"Current","New")</f>
        <v>Current</v>
      </c>
    </row>
    <row r="3873" spans="1:12" ht="15.75" customHeight="1" x14ac:dyDescent="0.25">
      <c r="A3873" s="24">
        <v>49654929</v>
      </c>
      <c r="B3873" s="24">
        <v>5429217144</v>
      </c>
      <c r="C3873" s="26">
        <v>43945</v>
      </c>
      <c r="D3873" s="27">
        <v>10000</v>
      </c>
      <c r="E3873" s="24" t="s">
        <v>86</v>
      </c>
      <c r="F3873" s="24">
        <v>14</v>
      </c>
      <c r="G3873" s="37"/>
      <c r="H3873" s="38">
        <f>((VLOOKUP(F3873,'Data. Commission'!$B$2:$C$6,2,))/100)*D3873</f>
        <v>400</v>
      </c>
      <c r="I3873" s="38" t="str">
        <f>VLOOKUP(A3873,'Data. User Inf'!$A$2:$D$13428,4,)</f>
        <v>23_to_27</v>
      </c>
      <c r="J3873" s="38" t="str">
        <f>VLOOKUP(A3873,'Data. User Inf'!$A$2:$E$13428,5,)</f>
        <v>MALE</v>
      </c>
      <c r="K3873" s="38" t="str">
        <f>VLOOKUP(A3873,'Data. User Inf'!$A$2:$E$13428,3,)</f>
        <v>Unknown</v>
      </c>
      <c r="L3873" s="38" t="str">
        <f>IF('Data. User Inf'!B3873&lt;'Data. Transactions'!C3873,"Current","New")</f>
        <v>Current</v>
      </c>
    </row>
    <row r="3874" spans="1:12" ht="15.75" customHeight="1" x14ac:dyDescent="0.25">
      <c r="A3874" s="24">
        <v>50448254</v>
      </c>
      <c r="B3874" s="24">
        <v>5445423026</v>
      </c>
      <c r="C3874" s="26">
        <v>43946</v>
      </c>
      <c r="D3874" s="27">
        <v>10000</v>
      </c>
      <c r="E3874" s="28" t="s">
        <v>60</v>
      </c>
      <c r="F3874" s="24">
        <v>13</v>
      </c>
      <c r="G3874" s="36" t="s">
        <v>49</v>
      </c>
      <c r="H3874" s="38">
        <f>((VLOOKUP(F3874,'Data. Commission'!$B$2:$C$6,2,))/100)*D3874</f>
        <v>300</v>
      </c>
      <c r="I3874" s="38" t="str">
        <f>VLOOKUP(A3874,'Data. User Inf'!$A$2:$D$13428,4,)</f>
        <v>&gt;37</v>
      </c>
      <c r="J3874" s="38" t="str">
        <f>VLOOKUP(A3874,'Data. User Inf'!$A$2:$E$13428,5,)</f>
        <v>FEMALE</v>
      </c>
      <c r="K3874" s="38" t="str">
        <f>VLOOKUP(A3874,'Data. User Inf'!$A$2:$E$13428,3,)</f>
        <v>Hồ Chí Minh</v>
      </c>
      <c r="L3874" s="38" t="str">
        <f>IF('Data. User Inf'!B3874&lt;'Data. Transactions'!C3874,"Current","New")</f>
        <v>Current</v>
      </c>
    </row>
    <row r="3875" spans="1:12" ht="15.75" customHeight="1" x14ac:dyDescent="0.25">
      <c r="A3875" s="24">
        <v>33424693</v>
      </c>
      <c r="B3875" s="24">
        <v>5442061990</v>
      </c>
      <c r="C3875" s="26">
        <v>43946</v>
      </c>
      <c r="D3875" s="27">
        <v>20000</v>
      </c>
      <c r="E3875" s="28" t="s">
        <v>60</v>
      </c>
      <c r="F3875" s="24">
        <v>13</v>
      </c>
      <c r="G3875" s="36" t="s">
        <v>49</v>
      </c>
      <c r="H3875" s="38">
        <f>((VLOOKUP(F3875,'Data. Commission'!$B$2:$C$6,2,))/100)*D3875</f>
        <v>600</v>
      </c>
      <c r="I3875" s="38" t="str">
        <f>VLOOKUP(A3875,'Data. User Inf'!$A$2:$D$13428,4,)</f>
        <v>28_to_32</v>
      </c>
      <c r="J3875" s="38" t="str">
        <f>VLOOKUP(A3875,'Data. User Inf'!$A$2:$E$13428,5,)</f>
        <v>FEMALE</v>
      </c>
      <c r="K3875" s="38" t="str">
        <f>VLOOKUP(A3875,'Data. User Inf'!$A$2:$E$13428,3,)</f>
        <v>Hồ Chí Minh</v>
      </c>
      <c r="L3875" s="38" t="str">
        <f>IF('Data. User Inf'!B3875&lt;'Data. Transactions'!C3875,"Current","New")</f>
        <v>Current</v>
      </c>
    </row>
    <row r="3876" spans="1:12" ht="15.75" customHeight="1" x14ac:dyDescent="0.25">
      <c r="A3876" s="24">
        <v>281218</v>
      </c>
      <c r="B3876" s="24">
        <v>5440346862</v>
      </c>
      <c r="C3876" s="26">
        <v>43946</v>
      </c>
      <c r="D3876" s="27">
        <v>50000</v>
      </c>
      <c r="E3876" s="28" t="s">
        <v>60</v>
      </c>
      <c r="F3876" s="24">
        <v>13</v>
      </c>
      <c r="G3876" s="36" t="s">
        <v>49</v>
      </c>
      <c r="H3876" s="38">
        <f>((VLOOKUP(F3876,'Data. Commission'!$B$2:$C$6,2,))/100)*D3876</f>
        <v>1500</v>
      </c>
      <c r="I3876" s="38" t="str">
        <f>VLOOKUP(A3876,'Data. User Inf'!$A$2:$D$13428,4,)</f>
        <v>23_to_27</v>
      </c>
      <c r="J3876" s="38" t="str">
        <f>VLOOKUP(A3876,'Data. User Inf'!$A$2:$E$13428,5,)</f>
        <v>FEMALE</v>
      </c>
      <c r="K3876" s="38" t="str">
        <f>VLOOKUP(A3876,'Data. User Inf'!$A$2:$E$13428,3,)</f>
        <v>Other Cities</v>
      </c>
      <c r="L3876" s="38" t="str">
        <f>IF('Data. User Inf'!B3876&lt;'Data. Transactions'!C3876,"Current","New")</f>
        <v>Current</v>
      </c>
    </row>
    <row r="3877" spans="1:12" ht="15.75" customHeight="1" x14ac:dyDescent="0.25">
      <c r="A3877" s="24">
        <v>40077417</v>
      </c>
      <c r="B3877" s="24">
        <v>5440964228</v>
      </c>
      <c r="C3877" s="26">
        <v>43946</v>
      </c>
      <c r="D3877" s="27">
        <v>50000</v>
      </c>
      <c r="E3877" s="28" t="s">
        <v>60</v>
      </c>
      <c r="F3877" s="24">
        <v>13</v>
      </c>
      <c r="G3877" s="36" t="s">
        <v>49</v>
      </c>
      <c r="H3877" s="38">
        <f>((VLOOKUP(F3877,'Data. Commission'!$B$2:$C$6,2,))/100)*D3877</f>
        <v>1500</v>
      </c>
      <c r="I3877" s="38" t="str">
        <f>VLOOKUP(A3877,'Data. User Inf'!$A$2:$D$13428,4,)</f>
        <v>28_to_32</v>
      </c>
      <c r="J3877" s="38" t="str">
        <f>VLOOKUP(A3877,'Data. User Inf'!$A$2:$E$13428,5,)</f>
        <v>FEMALE</v>
      </c>
      <c r="K3877" s="38" t="str">
        <f>VLOOKUP(A3877,'Data. User Inf'!$A$2:$E$13428,3,)</f>
        <v>Hồ Chí Minh</v>
      </c>
      <c r="L3877" s="38" t="str">
        <f>IF('Data. User Inf'!B3877&lt;'Data. Transactions'!C3877,"Current","New")</f>
        <v>Current</v>
      </c>
    </row>
    <row r="3878" spans="1:12" ht="15.75" customHeight="1" x14ac:dyDescent="0.25">
      <c r="A3878" s="24">
        <v>37741830</v>
      </c>
      <c r="B3878" s="24">
        <v>5444248373</v>
      </c>
      <c r="C3878" s="26">
        <v>43946</v>
      </c>
      <c r="D3878" s="27">
        <v>50000</v>
      </c>
      <c r="E3878" s="28" t="s">
        <v>60</v>
      </c>
      <c r="F3878" s="24">
        <v>13</v>
      </c>
      <c r="G3878" s="36" t="s">
        <v>49</v>
      </c>
      <c r="H3878" s="38">
        <f>((VLOOKUP(F3878,'Data. Commission'!$B$2:$C$6,2,))/100)*D3878</f>
        <v>1500</v>
      </c>
      <c r="I3878" s="38" t="str">
        <f>VLOOKUP(A3878,'Data. User Inf'!$A$2:$D$13428,4,)</f>
        <v>33_to_37</v>
      </c>
      <c r="J3878" s="38" t="str">
        <f>VLOOKUP(A3878,'Data. User Inf'!$A$2:$E$13428,5,)</f>
        <v>MALE</v>
      </c>
      <c r="K3878" s="38" t="str">
        <f>VLOOKUP(A3878,'Data. User Inf'!$A$2:$E$13428,3,)</f>
        <v>Other Cities</v>
      </c>
      <c r="L3878" s="38" t="str">
        <f>IF('Data. User Inf'!B3878&lt;'Data. Transactions'!C3878,"Current","New")</f>
        <v>Current</v>
      </c>
    </row>
    <row r="3879" spans="1:12" ht="15.75" customHeight="1" x14ac:dyDescent="0.25">
      <c r="A3879" s="24">
        <v>44495898</v>
      </c>
      <c r="B3879" s="24">
        <v>5438642457</v>
      </c>
      <c r="C3879" s="26">
        <v>43946</v>
      </c>
      <c r="D3879" s="27">
        <v>50000</v>
      </c>
      <c r="E3879" s="28" t="s">
        <v>60</v>
      </c>
      <c r="F3879" s="24">
        <v>13</v>
      </c>
      <c r="G3879" s="36" t="s">
        <v>49</v>
      </c>
      <c r="H3879" s="38">
        <f>((VLOOKUP(F3879,'Data. Commission'!$B$2:$C$6,2,))/100)*D3879</f>
        <v>1500</v>
      </c>
      <c r="I3879" s="38" t="str">
        <f>VLOOKUP(A3879,'Data. User Inf'!$A$2:$D$13428,4,)</f>
        <v>33_to_37</v>
      </c>
      <c r="J3879" s="38" t="str">
        <f>VLOOKUP(A3879,'Data. User Inf'!$A$2:$E$13428,5,)</f>
        <v>MALE</v>
      </c>
      <c r="K3879" s="38" t="str">
        <f>VLOOKUP(A3879,'Data. User Inf'!$A$2:$E$13428,3,)</f>
        <v>Other Cities</v>
      </c>
      <c r="L3879" s="38" t="str">
        <f>IF('Data. User Inf'!B3879&lt;'Data. Transactions'!C3879,"Current","New")</f>
        <v>Current</v>
      </c>
    </row>
    <row r="3880" spans="1:12" ht="15.75" customHeight="1" x14ac:dyDescent="0.25">
      <c r="A3880" s="24">
        <v>22855349</v>
      </c>
      <c r="B3880" s="24">
        <v>5439225301</v>
      </c>
      <c r="C3880" s="26">
        <v>43946</v>
      </c>
      <c r="D3880" s="27">
        <v>10000</v>
      </c>
      <c r="E3880" s="28" t="s">
        <v>60</v>
      </c>
      <c r="F3880" s="24">
        <v>13</v>
      </c>
      <c r="G3880" s="36" t="s">
        <v>99</v>
      </c>
      <c r="H3880" s="38">
        <f>((VLOOKUP(F3880,'Data. Commission'!$B$2:$C$6,2,))/100)*D3880</f>
        <v>300</v>
      </c>
      <c r="I3880" s="38" t="str">
        <f>VLOOKUP(A3880,'Data. User Inf'!$A$2:$D$13428,4,)</f>
        <v>&gt;37</v>
      </c>
      <c r="J3880" s="38" t="str">
        <f>VLOOKUP(A3880,'Data. User Inf'!$A$2:$E$13428,5,)</f>
        <v>MALE</v>
      </c>
      <c r="K3880" s="38" t="str">
        <f>VLOOKUP(A3880,'Data. User Inf'!$A$2:$E$13428,3,)</f>
        <v>Other Cities</v>
      </c>
      <c r="L3880" s="38" t="str">
        <f>IF('Data. User Inf'!B3880&lt;'Data. Transactions'!C3880,"Current","New")</f>
        <v>Current</v>
      </c>
    </row>
    <row r="3881" spans="1:12" ht="15.75" customHeight="1" x14ac:dyDescent="0.25">
      <c r="A3881" s="24">
        <v>51706246</v>
      </c>
      <c r="B3881" s="24">
        <v>5441958073</v>
      </c>
      <c r="C3881" s="26">
        <v>43946</v>
      </c>
      <c r="D3881" s="27">
        <v>200000</v>
      </c>
      <c r="E3881" s="28" t="s">
        <v>9</v>
      </c>
      <c r="F3881" s="24">
        <v>12</v>
      </c>
      <c r="G3881" s="36" t="s">
        <v>99</v>
      </c>
      <c r="H3881" s="38">
        <f>((VLOOKUP(F3881,'Data. Commission'!$B$2:$C$6,2,))/100)*D3881</f>
        <v>4000</v>
      </c>
      <c r="I3881" s="38" t="str">
        <f>VLOOKUP(A3881,'Data. User Inf'!$A$2:$D$13428,4,)</f>
        <v>&gt;37</v>
      </c>
      <c r="J3881" s="38" t="str">
        <f>VLOOKUP(A3881,'Data. User Inf'!$A$2:$E$13428,5,)</f>
        <v>MALE</v>
      </c>
      <c r="K3881" s="38" t="str">
        <f>VLOOKUP(A3881,'Data. User Inf'!$A$2:$E$13428,3,)</f>
        <v>Unknown</v>
      </c>
      <c r="L3881" s="38" t="str">
        <f>IF('Data. User Inf'!B3881&lt;'Data. Transactions'!C3881,"Current","New")</f>
        <v>Current</v>
      </c>
    </row>
    <row r="3882" spans="1:12" ht="15.75" customHeight="1" x14ac:dyDescent="0.25">
      <c r="A3882" s="24">
        <v>54206405</v>
      </c>
      <c r="B3882" s="24">
        <v>5439854943</v>
      </c>
      <c r="C3882" s="26">
        <v>43946</v>
      </c>
      <c r="D3882" s="27">
        <v>50000</v>
      </c>
      <c r="E3882" s="28" t="s">
        <v>86</v>
      </c>
      <c r="F3882" s="24">
        <v>14</v>
      </c>
      <c r="G3882" s="36" t="s">
        <v>99</v>
      </c>
      <c r="H3882" s="38">
        <f>((VLOOKUP(F3882,'Data. Commission'!$B$2:$C$6,2,))/100)*D3882</f>
        <v>2000</v>
      </c>
      <c r="I3882" s="38" t="str">
        <f>VLOOKUP(A3882,'Data. User Inf'!$A$2:$D$13428,4,)</f>
        <v>&gt;37</v>
      </c>
      <c r="J3882" s="38" t="str">
        <f>VLOOKUP(A3882,'Data. User Inf'!$A$2:$E$13428,5,)</f>
        <v>MALE</v>
      </c>
      <c r="K3882" s="38" t="str">
        <f>VLOOKUP(A3882,'Data. User Inf'!$A$2:$E$13428,3,)</f>
        <v>Other Cities</v>
      </c>
      <c r="L3882" s="38" t="str">
        <f>IF('Data. User Inf'!B3882&lt;'Data. Transactions'!C3882,"Current","New")</f>
        <v>Current</v>
      </c>
    </row>
    <row r="3883" spans="1:12" ht="15.75" customHeight="1" x14ac:dyDescent="0.25">
      <c r="A3883" s="24">
        <v>3939414</v>
      </c>
      <c r="B3883" s="24">
        <v>5437226064</v>
      </c>
      <c r="C3883" s="26">
        <v>43946</v>
      </c>
      <c r="D3883" s="27">
        <v>10000</v>
      </c>
      <c r="E3883" s="28" t="s">
        <v>9</v>
      </c>
      <c r="F3883" s="24">
        <v>12</v>
      </c>
      <c r="G3883" s="36" t="s">
        <v>99</v>
      </c>
      <c r="H3883" s="38">
        <f>((VLOOKUP(F3883,'Data. Commission'!$B$2:$C$6,2,))/100)*D3883</f>
        <v>200</v>
      </c>
      <c r="I3883" s="38" t="str">
        <f>VLOOKUP(A3883,'Data. User Inf'!$A$2:$D$13428,4,)</f>
        <v>unknown</v>
      </c>
      <c r="J3883" s="38" t="str">
        <f>VLOOKUP(A3883,'Data. User Inf'!$A$2:$E$13428,5,)</f>
        <v>MALE</v>
      </c>
      <c r="K3883" s="38" t="str">
        <f>VLOOKUP(A3883,'Data. User Inf'!$A$2:$E$13428,3,)</f>
        <v>Other Cities</v>
      </c>
      <c r="L3883" s="38" t="str">
        <f>IF('Data. User Inf'!B3883&lt;'Data. Transactions'!C3883,"Current","New")</f>
        <v>New</v>
      </c>
    </row>
    <row r="3884" spans="1:12" ht="15.75" customHeight="1" x14ac:dyDescent="0.25">
      <c r="A3884" s="24">
        <v>48522749</v>
      </c>
      <c r="B3884" s="24">
        <v>5441913102</v>
      </c>
      <c r="C3884" s="26">
        <v>43946</v>
      </c>
      <c r="D3884" s="27">
        <v>10000</v>
      </c>
      <c r="E3884" s="28" t="s">
        <v>86</v>
      </c>
      <c r="F3884" s="24">
        <v>14</v>
      </c>
      <c r="G3884" s="36" t="s">
        <v>99</v>
      </c>
      <c r="H3884" s="38">
        <f>((VLOOKUP(F3884,'Data. Commission'!$B$2:$C$6,2,))/100)*D3884</f>
        <v>400</v>
      </c>
      <c r="I3884" s="38" t="str">
        <f>VLOOKUP(A3884,'Data. User Inf'!$A$2:$D$13428,4,)</f>
        <v>unknown</v>
      </c>
      <c r="J3884" s="38" t="str">
        <f>VLOOKUP(A3884,'Data. User Inf'!$A$2:$E$13428,5,)</f>
        <v>FEMALE</v>
      </c>
      <c r="K3884" s="38" t="str">
        <f>VLOOKUP(A3884,'Data. User Inf'!$A$2:$E$13428,3,)</f>
        <v>Other Cities</v>
      </c>
      <c r="L3884" s="38" t="str">
        <f>IF('Data. User Inf'!B3884&lt;'Data. Transactions'!C3884,"Current","New")</f>
        <v>Current</v>
      </c>
    </row>
    <row r="3885" spans="1:12" ht="15.75" customHeight="1" x14ac:dyDescent="0.25">
      <c r="A3885" s="24">
        <v>29514513</v>
      </c>
      <c r="B3885" s="24">
        <v>5445451509</v>
      </c>
      <c r="C3885" s="26">
        <v>43946</v>
      </c>
      <c r="D3885" s="27">
        <v>20000</v>
      </c>
      <c r="E3885" s="28" t="s">
        <v>86</v>
      </c>
      <c r="F3885" s="24">
        <v>14</v>
      </c>
      <c r="G3885" s="36" t="s">
        <v>99</v>
      </c>
      <c r="H3885" s="38">
        <f>((VLOOKUP(F3885,'Data. Commission'!$B$2:$C$6,2,))/100)*D3885</f>
        <v>800</v>
      </c>
      <c r="I3885" s="38" t="str">
        <f>VLOOKUP(A3885,'Data. User Inf'!$A$2:$D$13428,4,)</f>
        <v>unknown</v>
      </c>
      <c r="J3885" s="38" t="str">
        <f>VLOOKUP(A3885,'Data. User Inf'!$A$2:$E$13428,5,)</f>
        <v>MALE</v>
      </c>
      <c r="K3885" s="38" t="str">
        <f>VLOOKUP(A3885,'Data. User Inf'!$A$2:$E$13428,3,)</f>
        <v>Hồ Chí Minh</v>
      </c>
      <c r="L3885" s="38" t="str">
        <f>IF('Data. User Inf'!B3885&lt;'Data. Transactions'!C3885,"Current","New")</f>
        <v>New</v>
      </c>
    </row>
    <row r="3886" spans="1:12" ht="15.75" customHeight="1" x14ac:dyDescent="0.25">
      <c r="A3886" s="24">
        <v>35255488</v>
      </c>
      <c r="B3886" s="24">
        <v>5445562612</v>
      </c>
      <c r="C3886" s="26">
        <v>43946</v>
      </c>
      <c r="D3886" s="27">
        <v>20000</v>
      </c>
      <c r="E3886" s="28" t="s">
        <v>9</v>
      </c>
      <c r="F3886" s="24">
        <v>12</v>
      </c>
      <c r="G3886" s="36" t="s">
        <v>99</v>
      </c>
      <c r="H3886" s="38">
        <f>((VLOOKUP(F3886,'Data. Commission'!$B$2:$C$6,2,))/100)*D3886</f>
        <v>400</v>
      </c>
      <c r="I3886" s="38" t="str">
        <f>VLOOKUP(A3886,'Data. User Inf'!$A$2:$D$13428,4,)</f>
        <v>18_to_22</v>
      </c>
      <c r="J3886" s="38" t="str">
        <f>VLOOKUP(A3886,'Data. User Inf'!$A$2:$E$13428,5,)</f>
        <v>FEMALE</v>
      </c>
      <c r="K3886" s="38" t="str">
        <f>VLOOKUP(A3886,'Data. User Inf'!$A$2:$E$13428,3,)</f>
        <v>Hồ Chí Minh</v>
      </c>
      <c r="L3886" s="38" t="str">
        <f>IF('Data. User Inf'!B3886&lt;'Data. Transactions'!C3886,"Current","New")</f>
        <v>Current</v>
      </c>
    </row>
    <row r="3887" spans="1:12" ht="15.75" customHeight="1" x14ac:dyDescent="0.25">
      <c r="A3887" s="24">
        <v>36184079</v>
      </c>
      <c r="B3887" s="24">
        <v>5440136957</v>
      </c>
      <c r="C3887" s="26">
        <v>43946</v>
      </c>
      <c r="D3887" s="27">
        <v>50000</v>
      </c>
      <c r="E3887" s="28" t="s">
        <v>9</v>
      </c>
      <c r="F3887" s="24">
        <v>12</v>
      </c>
      <c r="G3887" s="36" t="s">
        <v>99</v>
      </c>
      <c r="H3887" s="38">
        <f>((VLOOKUP(F3887,'Data. Commission'!$B$2:$C$6,2,))/100)*D3887</f>
        <v>1000</v>
      </c>
      <c r="I3887" s="38" t="str">
        <f>VLOOKUP(A3887,'Data. User Inf'!$A$2:$D$13428,4,)</f>
        <v>18_to_22</v>
      </c>
      <c r="J3887" s="38" t="str">
        <f>VLOOKUP(A3887,'Data. User Inf'!$A$2:$E$13428,5,)</f>
        <v>FEMALE</v>
      </c>
      <c r="K3887" s="38" t="str">
        <f>VLOOKUP(A3887,'Data. User Inf'!$A$2:$E$13428,3,)</f>
        <v>Hồ Chí Minh</v>
      </c>
      <c r="L3887" s="38" t="str">
        <f>IF('Data. User Inf'!B3887&lt;'Data. Transactions'!C3887,"Current","New")</f>
        <v>New</v>
      </c>
    </row>
    <row r="3888" spans="1:12" ht="15.75" customHeight="1" x14ac:dyDescent="0.25">
      <c r="A3888" s="24">
        <v>43342455</v>
      </c>
      <c r="B3888" s="24">
        <v>5442739452</v>
      </c>
      <c r="C3888" s="26">
        <v>43946</v>
      </c>
      <c r="D3888" s="27">
        <v>20000</v>
      </c>
      <c r="E3888" s="28" t="s">
        <v>60</v>
      </c>
      <c r="F3888" s="24">
        <v>13</v>
      </c>
      <c r="G3888" s="36" t="s">
        <v>99</v>
      </c>
      <c r="H3888" s="38">
        <f>((VLOOKUP(F3888,'Data. Commission'!$B$2:$C$6,2,))/100)*D3888</f>
        <v>600</v>
      </c>
      <c r="I3888" s="38" t="str">
        <f>VLOOKUP(A3888,'Data. User Inf'!$A$2:$D$13428,4,)</f>
        <v>18_to_22</v>
      </c>
      <c r="J3888" s="38" t="str">
        <f>VLOOKUP(A3888,'Data. User Inf'!$A$2:$E$13428,5,)</f>
        <v>MALE</v>
      </c>
      <c r="K3888" s="38" t="str">
        <f>VLOOKUP(A3888,'Data. User Inf'!$A$2:$E$13428,3,)</f>
        <v>Hồ Chí Minh</v>
      </c>
      <c r="L3888" s="38" t="str">
        <f>IF('Data. User Inf'!B3888&lt;'Data. Transactions'!C3888,"Current","New")</f>
        <v>Current</v>
      </c>
    </row>
    <row r="3889" spans="1:12" ht="15.75" customHeight="1" x14ac:dyDescent="0.25">
      <c r="A3889" s="24">
        <v>46620089</v>
      </c>
      <c r="B3889" s="24">
        <v>5443450277</v>
      </c>
      <c r="C3889" s="26">
        <v>43946</v>
      </c>
      <c r="D3889" s="27">
        <v>50000</v>
      </c>
      <c r="E3889" s="28" t="s">
        <v>9</v>
      </c>
      <c r="F3889" s="24">
        <v>12</v>
      </c>
      <c r="G3889" s="36" t="s">
        <v>99</v>
      </c>
      <c r="H3889" s="38">
        <f>((VLOOKUP(F3889,'Data. Commission'!$B$2:$C$6,2,))/100)*D3889</f>
        <v>1000</v>
      </c>
      <c r="I3889" s="38" t="str">
        <f>VLOOKUP(A3889,'Data. User Inf'!$A$2:$D$13428,4,)</f>
        <v>18_to_22</v>
      </c>
      <c r="J3889" s="38" t="str">
        <f>VLOOKUP(A3889,'Data. User Inf'!$A$2:$E$13428,5,)</f>
        <v>MALE</v>
      </c>
      <c r="K3889" s="38" t="str">
        <f>VLOOKUP(A3889,'Data. User Inf'!$A$2:$E$13428,3,)</f>
        <v>Other Cities</v>
      </c>
      <c r="L3889" s="38" t="str">
        <f>IF('Data. User Inf'!B3889&lt;'Data. Transactions'!C3889,"Current","New")</f>
        <v>Current</v>
      </c>
    </row>
    <row r="3890" spans="1:12" ht="15.75" customHeight="1" x14ac:dyDescent="0.25">
      <c r="A3890" s="24">
        <v>33064659</v>
      </c>
      <c r="B3890" s="24">
        <v>5445099659</v>
      </c>
      <c r="C3890" s="26">
        <v>43946</v>
      </c>
      <c r="D3890" s="27">
        <v>10000</v>
      </c>
      <c r="E3890" s="28" t="s">
        <v>60</v>
      </c>
      <c r="F3890" s="24">
        <v>13</v>
      </c>
      <c r="G3890" s="36" t="s">
        <v>99</v>
      </c>
      <c r="H3890" s="38">
        <f>((VLOOKUP(F3890,'Data. Commission'!$B$2:$C$6,2,))/100)*D3890</f>
        <v>300</v>
      </c>
      <c r="I3890" s="38" t="str">
        <f>VLOOKUP(A3890,'Data. User Inf'!$A$2:$D$13428,4,)</f>
        <v>23_to_27</v>
      </c>
      <c r="J3890" s="38" t="str">
        <f>VLOOKUP(A3890,'Data. User Inf'!$A$2:$E$13428,5,)</f>
        <v>FEMALE</v>
      </c>
      <c r="K3890" s="38" t="str">
        <f>VLOOKUP(A3890,'Data. User Inf'!$A$2:$E$13428,3,)</f>
        <v>Hồ Chí Minh</v>
      </c>
      <c r="L3890" s="38" t="str">
        <f>IF('Data. User Inf'!B3890&lt;'Data. Transactions'!C3890,"Current","New")</f>
        <v>Current</v>
      </c>
    </row>
    <row r="3891" spans="1:12" ht="15.75" customHeight="1" x14ac:dyDescent="0.25">
      <c r="A3891" s="24">
        <v>23732599</v>
      </c>
      <c r="B3891" s="24">
        <v>5438646788</v>
      </c>
      <c r="C3891" s="26">
        <v>43946</v>
      </c>
      <c r="D3891" s="27">
        <v>100000</v>
      </c>
      <c r="E3891" s="28" t="s">
        <v>60</v>
      </c>
      <c r="F3891" s="24">
        <v>13</v>
      </c>
      <c r="G3891" s="36" t="s">
        <v>99</v>
      </c>
      <c r="H3891" s="38">
        <f>((VLOOKUP(F3891,'Data. Commission'!$B$2:$C$6,2,))/100)*D3891</f>
        <v>3000</v>
      </c>
      <c r="I3891" s="38" t="str">
        <f>VLOOKUP(A3891,'Data. User Inf'!$A$2:$D$13428,4,)</f>
        <v>23_to_27</v>
      </c>
      <c r="J3891" s="38" t="str">
        <f>VLOOKUP(A3891,'Data. User Inf'!$A$2:$E$13428,5,)</f>
        <v>FEMALE</v>
      </c>
      <c r="K3891" s="38" t="str">
        <f>VLOOKUP(A3891,'Data. User Inf'!$A$2:$E$13428,3,)</f>
        <v>Hồ Chí Minh</v>
      </c>
      <c r="L3891" s="38" t="str">
        <f>IF('Data. User Inf'!B3891&lt;'Data. Transactions'!C3891,"Current","New")</f>
        <v>Current</v>
      </c>
    </row>
    <row r="3892" spans="1:12" ht="15.75" customHeight="1" x14ac:dyDescent="0.25">
      <c r="A3892" s="24">
        <v>43963951</v>
      </c>
      <c r="B3892" s="24">
        <v>5441916238</v>
      </c>
      <c r="C3892" s="26">
        <v>43946</v>
      </c>
      <c r="D3892" s="27">
        <v>20000</v>
      </c>
      <c r="E3892" s="28" t="s">
        <v>60</v>
      </c>
      <c r="F3892" s="24">
        <v>13</v>
      </c>
      <c r="G3892" s="36" t="s">
        <v>99</v>
      </c>
      <c r="H3892" s="38">
        <f>((VLOOKUP(F3892,'Data. Commission'!$B$2:$C$6,2,))/100)*D3892</f>
        <v>600</v>
      </c>
      <c r="I3892" s="38" t="str">
        <f>VLOOKUP(A3892,'Data. User Inf'!$A$2:$D$13428,4,)</f>
        <v>23_to_27</v>
      </c>
      <c r="J3892" s="38" t="str">
        <f>VLOOKUP(A3892,'Data. User Inf'!$A$2:$E$13428,5,)</f>
        <v>FEMALE</v>
      </c>
      <c r="K3892" s="38" t="str">
        <f>VLOOKUP(A3892,'Data. User Inf'!$A$2:$E$13428,3,)</f>
        <v>Other Cities</v>
      </c>
      <c r="L3892" s="38" t="str">
        <f>IF('Data. User Inf'!B3892&lt;'Data. Transactions'!C3892,"Current","New")</f>
        <v>Current</v>
      </c>
    </row>
    <row r="3893" spans="1:12" ht="15.75" customHeight="1" x14ac:dyDescent="0.25">
      <c r="A3893" s="24">
        <v>54318994</v>
      </c>
      <c r="B3893" s="24">
        <v>5442320857</v>
      </c>
      <c r="C3893" s="26">
        <v>43946</v>
      </c>
      <c r="D3893" s="27">
        <v>100000</v>
      </c>
      <c r="E3893" s="28" t="s">
        <v>9</v>
      </c>
      <c r="F3893" s="24">
        <v>12</v>
      </c>
      <c r="G3893" s="36" t="s">
        <v>99</v>
      </c>
      <c r="H3893" s="38">
        <f>((VLOOKUP(F3893,'Data. Commission'!$B$2:$C$6,2,))/100)*D3893</f>
        <v>2000</v>
      </c>
      <c r="I3893" s="38" t="str">
        <f>VLOOKUP(A3893,'Data. User Inf'!$A$2:$D$13428,4,)</f>
        <v>23_to_27</v>
      </c>
      <c r="J3893" s="38" t="str">
        <f>VLOOKUP(A3893,'Data. User Inf'!$A$2:$E$13428,5,)</f>
        <v>MALE</v>
      </c>
      <c r="K3893" s="38" t="str">
        <f>VLOOKUP(A3893,'Data. User Inf'!$A$2:$E$13428,3,)</f>
        <v>Other Cities</v>
      </c>
      <c r="L3893" s="38" t="str">
        <f>IF('Data. User Inf'!B3893&lt;'Data. Transactions'!C3893,"Current","New")</f>
        <v>Current</v>
      </c>
    </row>
    <row r="3894" spans="1:12" ht="15.75" customHeight="1" x14ac:dyDescent="0.25">
      <c r="A3894" s="24">
        <v>34084036</v>
      </c>
      <c r="B3894" s="24">
        <v>5442826802</v>
      </c>
      <c r="C3894" s="26">
        <v>43946</v>
      </c>
      <c r="D3894" s="27">
        <v>100000</v>
      </c>
      <c r="E3894" s="28" t="s">
        <v>60</v>
      </c>
      <c r="F3894" s="24">
        <v>13</v>
      </c>
      <c r="G3894" s="36" t="s">
        <v>99</v>
      </c>
      <c r="H3894" s="38">
        <f>((VLOOKUP(F3894,'Data. Commission'!$B$2:$C$6,2,))/100)*D3894</f>
        <v>3000</v>
      </c>
      <c r="I3894" s="38" t="str">
        <f>VLOOKUP(A3894,'Data. User Inf'!$A$2:$D$13428,4,)</f>
        <v>23_to_27</v>
      </c>
      <c r="J3894" s="38" t="str">
        <f>VLOOKUP(A3894,'Data. User Inf'!$A$2:$E$13428,5,)</f>
        <v>MALE</v>
      </c>
      <c r="K3894" s="38" t="str">
        <f>VLOOKUP(A3894,'Data. User Inf'!$A$2:$E$13428,3,)</f>
        <v>Hồ Chí Minh</v>
      </c>
      <c r="L3894" s="38" t="str">
        <f>IF('Data. User Inf'!B3894&lt;'Data. Transactions'!C3894,"Current","New")</f>
        <v>Current</v>
      </c>
    </row>
    <row r="3895" spans="1:12" ht="15.75" customHeight="1" x14ac:dyDescent="0.25">
      <c r="A3895" s="24">
        <v>46595941</v>
      </c>
      <c r="B3895" s="24">
        <v>5438109922</v>
      </c>
      <c r="C3895" s="26">
        <v>43946</v>
      </c>
      <c r="D3895" s="27">
        <v>50000</v>
      </c>
      <c r="E3895" s="28" t="s">
        <v>9</v>
      </c>
      <c r="F3895" s="24">
        <v>12</v>
      </c>
      <c r="G3895" s="36" t="s">
        <v>99</v>
      </c>
      <c r="H3895" s="38">
        <f>((VLOOKUP(F3895,'Data. Commission'!$B$2:$C$6,2,))/100)*D3895</f>
        <v>1000</v>
      </c>
      <c r="I3895" s="38" t="str">
        <f>VLOOKUP(A3895,'Data. User Inf'!$A$2:$D$13428,4,)</f>
        <v>23_to_27</v>
      </c>
      <c r="J3895" s="38" t="str">
        <f>VLOOKUP(A3895,'Data. User Inf'!$A$2:$E$13428,5,)</f>
        <v>FEMALE</v>
      </c>
      <c r="K3895" s="38" t="str">
        <f>VLOOKUP(A3895,'Data. User Inf'!$A$2:$E$13428,3,)</f>
        <v>Other Cities</v>
      </c>
      <c r="L3895" s="38" t="str">
        <f>IF('Data. User Inf'!B3895&lt;'Data. Transactions'!C3895,"Current","New")</f>
        <v>Current</v>
      </c>
    </row>
    <row r="3896" spans="1:12" ht="15.75" customHeight="1" x14ac:dyDescent="0.25">
      <c r="A3896" s="24">
        <v>47622042</v>
      </c>
      <c r="B3896" s="24">
        <v>5438261674</v>
      </c>
      <c r="C3896" s="26">
        <v>43946</v>
      </c>
      <c r="D3896" s="27">
        <v>20000</v>
      </c>
      <c r="E3896" s="28" t="s">
        <v>9</v>
      </c>
      <c r="F3896" s="24">
        <v>12</v>
      </c>
      <c r="G3896" s="36" t="s">
        <v>99</v>
      </c>
      <c r="H3896" s="38">
        <f>((VLOOKUP(F3896,'Data. Commission'!$B$2:$C$6,2,))/100)*D3896</f>
        <v>400</v>
      </c>
      <c r="I3896" s="38" t="str">
        <f>VLOOKUP(A3896,'Data. User Inf'!$A$2:$D$13428,4,)</f>
        <v>28_to_32</v>
      </c>
      <c r="J3896" s="38" t="str">
        <f>VLOOKUP(A3896,'Data. User Inf'!$A$2:$E$13428,5,)</f>
        <v>FEMALE</v>
      </c>
      <c r="K3896" s="38" t="str">
        <f>VLOOKUP(A3896,'Data. User Inf'!$A$2:$E$13428,3,)</f>
        <v>Other Cities</v>
      </c>
      <c r="L3896" s="38" t="str">
        <f>IF('Data. User Inf'!B3896&lt;'Data. Transactions'!C3896,"Current","New")</f>
        <v>Current</v>
      </c>
    </row>
    <row r="3897" spans="1:12" ht="15.75" customHeight="1" x14ac:dyDescent="0.25">
      <c r="A3897" s="24">
        <v>40802037</v>
      </c>
      <c r="B3897" s="24">
        <v>5443764213</v>
      </c>
      <c r="C3897" s="26">
        <v>43946</v>
      </c>
      <c r="D3897" s="27">
        <v>20000</v>
      </c>
      <c r="E3897" s="28" t="s">
        <v>9</v>
      </c>
      <c r="F3897" s="24">
        <v>12</v>
      </c>
      <c r="G3897" s="36" t="s">
        <v>99</v>
      </c>
      <c r="H3897" s="38">
        <f>((VLOOKUP(F3897,'Data. Commission'!$B$2:$C$6,2,))/100)*D3897</f>
        <v>400</v>
      </c>
      <c r="I3897" s="38" t="str">
        <f>VLOOKUP(A3897,'Data. User Inf'!$A$2:$D$13428,4,)</f>
        <v>28_to_32</v>
      </c>
      <c r="J3897" s="38" t="str">
        <f>VLOOKUP(A3897,'Data. User Inf'!$A$2:$E$13428,5,)</f>
        <v>MALE</v>
      </c>
      <c r="K3897" s="38" t="str">
        <f>VLOOKUP(A3897,'Data. User Inf'!$A$2:$E$13428,3,)</f>
        <v>Hà Nội</v>
      </c>
      <c r="L3897" s="38" t="str">
        <f>IF('Data. User Inf'!B3897&lt;'Data. Transactions'!C3897,"Current","New")</f>
        <v>Current</v>
      </c>
    </row>
    <row r="3898" spans="1:12" ht="15.75" customHeight="1" x14ac:dyDescent="0.25">
      <c r="A3898" s="24">
        <v>47127098</v>
      </c>
      <c r="B3898" s="24">
        <v>5437222474</v>
      </c>
      <c r="C3898" s="26">
        <v>43946</v>
      </c>
      <c r="D3898" s="27">
        <v>50000</v>
      </c>
      <c r="E3898" s="28" t="s">
        <v>86</v>
      </c>
      <c r="F3898" s="24">
        <v>14</v>
      </c>
      <c r="G3898" s="36" t="s">
        <v>99</v>
      </c>
      <c r="H3898" s="38">
        <f>((VLOOKUP(F3898,'Data. Commission'!$B$2:$C$6,2,))/100)*D3898</f>
        <v>2000</v>
      </c>
      <c r="I3898" s="38" t="str">
        <f>VLOOKUP(A3898,'Data. User Inf'!$A$2:$D$13428,4,)</f>
        <v>28_to_32</v>
      </c>
      <c r="J3898" s="38" t="str">
        <f>VLOOKUP(A3898,'Data. User Inf'!$A$2:$E$13428,5,)</f>
        <v>MALE</v>
      </c>
      <c r="K3898" s="38" t="str">
        <f>VLOOKUP(A3898,'Data. User Inf'!$A$2:$E$13428,3,)</f>
        <v>Hồ Chí Minh</v>
      </c>
      <c r="L3898" s="38" t="str">
        <f>IF('Data. User Inf'!B3898&lt;'Data. Transactions'!C3898,"Current","New")</f>
        <v>Current</v>
      </c>
    </row>
    <row r="3899" spans="1:12" ht="15.75" customHeight="1" x14ac:dyDescent="0.25">
      <c r="A3899" s="24">
        <v>39075419</v>
      </c>
      <c r="B3899" s="24">
        <v>5439824937</v>
      </c>
      <c r="C3899" s="26">
        <v>43946</v>
      </c>
      <c r="D3899" s="27">
        <v>20000</v>
      </c>
      <c r="E3899" s="28" t="s">
        <v>9</v>
      </c>
      <c r="F3899" s="24">
        <v>12</v>
      </c>
      <c r="G3899" s="36" t="s">
        <v>99</v>
      </c>
      <c r="H3899" s="38">
        <f>((VLOOKUP(F3899,'Data. Commission'!$B$2:$C$6,2,))/100)*D3899</f>
        <v>400</v>
      </c>
      <c r="I3899" s="38" t="str">
        <f>VLOOKUP(A3899,'Data. User Inf'!$A$2:$D$13428,4,)</f>
        <v>28_to_32</v>
      </c>
      <c r="J3899" s="38" t="str">
        <f>VLOOKUP(A3899,'Data. User Inf'!$A$2:$E$13428,5,)</f>
        <v>FEMALE</v>
      </c>
      <c r="K3899" s="38" t="str">
        <f>VLOOKUP(A3899,'Data. User Inf'!$A$2:$E$13428,3,)</f>
        <v>Hồ Chí Minh</v>
      </c>
      <c r="L3899" s="38" t="str">
        <f>IF('Data. User Inf'!B3899&lt;'Data. Transactions'!C3899,"Current","New")</f>
        <v>Current</v>
      </c>
    </row>
    <row r="3900" spans="1:12" ht="15.75" customHeight="1" x14ac:dyDescent="0.25">
      <c r="A3900" s="24">
        <v>37342782</v>
      </c>
      <c r="B3900" s="24">
        <v>5442742290</v>
      </c>
      <c r="C3900" s="26">
        <v>43946</v>
      </c>
      <c r="D3900" s="27">
        <v>20000</v>
      </c>
      <c r="E3900" s="28" t="s">
        <v>86</v>
      </c>
      <c r="F3900" s="24">
        <v>14</v>
      </c>
      <c r="G3900" s="36" t="s">
        <v>99</v>
      </c>
      <c r="H3900" s="38">
        <f>((VLOOKUP(F3900,'Data. Commission'!$B$2:$C$6,2,))/100)*D3900</f>
        <v>800</v>
      </c>
      <c r="I3900" s="38" t="str">
        <f>VLOOKUP(A3900,'Data. User Inf'!$A$2:$D$13428,4,)</f>
        <v>28_to_32</v>
      </c>
      <c r="J3900" s="38" t="str">
        <f>VLOOKUP(A3900,'Data. User Inf'!$A$2:$E$13428,5,)</f>
        <v>MALE</v>
      </c>
      <c r="K3900" s="38" t="str">
        <f>VLOOKUP(A3900,'Data. User Inf'!$A$2:$E$13428,3,)</f>
        <v>Unknown</v>
      </c>
      <c r="L3900" s="38" t="str">
        <f>IF('Data. User Inf'!B3900&lt;'Data. Transactions'!C3900,"Current","New")</f>
        <v>Current</v>
      </c>
    </row>
    <row r="3901" spans="1:12" ht="15.75" customHeight="1" x14ac:dyDescent="0.25">
      <c r="A3901" s="24">
        <v>9519966</v>
      </c>
      <c r="B3901" s="24">
        <v>5441739053</v>
      </c>
      <c r="C3901" s="26">
        <v>43946</v>
      </c>
      <c r="D3901" s="27">
        <v>50000</v>
      </c>
      <c r="E3901" s="28" t="s">
        <v>9</v>
      </c>
      <c r="F3901" s="24">
        <v>12</v>
      </c>
      <c r="G3901" s="36" t="s">
        <v>99</v>
      </c>
      <c r="H3901" s="38">
        <f>((VLOOKUP(F3901,'Data. Commission'!$B$2:$C$6,2,))/100)*D3901</f>
        <v>1000</v>
      </c>
      <c r="I3901" s="38" t="str">
        <f>VLOOKUP(A3901,'Data. User Inf'!$A$2:$D$13428,4,)</f>
        <v>33_to_37</v>
      </c>
      <c r="J3901" s="38" t="str">
        <f>VLOOKUP(A3901,'Data. User Inf'!$A$2:$E$13428,5,)</f>
        <v>MALE</v>
      </c>
      <c r="K3901" s="38" t="str">
        <f>VLOOKUP(A3901,'Data. User Inf'!$A$2:$E$13428,3,)</f>
        <v>Hồ Chí Minh</v>
      </c>
      <c r="L3901" s="38" t="str">
        <f>IF('Data. User Inf'!B3901&lt;'Data. Transactions'!C3901,"Current","New")</f>
        <v>Current</v>
      </c>
    </row>
    <row r="3902" spans="1:12" ht="15.75" customHeight="1" x14ac:dyDescent="0.25">
      <c r="A3902" s="24">
        <v>52058533</v>
      </c>
      <c r="B3902" s="24">
        <v>5440487623</v>
      </c>
      <c r="C3902" s="26">
        <v>43946</v>
      </c>
      <c r="D3902" s="27">
        <v>50000</v>
      </c>
      <c r="E3902" s="28" t="s">
        <v>9</v>
      </c>
      <c r="F3902" s="24">
        <v>12</v>
      </c>
      <c r="G3902" s="36" t="s">
        <v>99</v>
      </c>
      <c r="H3902" s="38">
        <f>((VLOOKUP(F3902,'Data. Commission'!$B$2:$C$6,2,))/100)*D3902</f>
        <v>1000</v>
      </c>
      <c r="I3902" s="38" t="str">
        <f>VLOOKUP(A3902,'Data. User Inf'!$A$2:$D$13428,4,)</f>
        <v>33_to_37</v>
      </c>
      <c r="J3902" s="38" t="str">
        <f>VLOOKUP(A3902,'Data. User Inf'!$A$2:$E$13428,5,)</f>
        <v>MALE</v>
      </c>
      <c r="K3902" s="38" t="str">
        <f>VLOOKUP(A3902,'Data. User Inf'!$A$2:$E$13428,3,)</f>
        <v>Other Cities</v>
      </c>
      <c r="L3902" s="38" t="str">
        <f>IF('Data. User Inf'!B3902&lt;'Data. Transactions'!C3902,"Current","New")</f>
        <v>Current</v>
      </c>
    </row>
    <row r="3903" spans="1:12" ht="15.75" customHeight="1" x14ac:dyDescent="0.25">
      <c r="A3903" s="24">
        <v>21559323</v>
      </c>
      <c r="B3903" s="24">
        <v>5439575133</v>
      </c>
      <c r="C3903" s="26">
        <v>43946</v>
      </c>
      <c r="D3903" s="27">
        <v>100000</v>
      </c>
      <c r="E3903" s="28" t="s">
        <v>60</v>
      </c>
      <c r="F3903" s="24">
        <v>13</v>
      </c>
      <c r="G3903" s="36" t="s">
        <v>49</v>
      </c>
      <c r="H3903" s="38">
        <f>((VLOOKUP(F3903,'Data. Commission'!$B$2:$C$6,2,))/100)*D3903</f>
        <v>3000</v>
      </c>
      <c r="I3903" s="38" t="str">
        <f>VLOOKUP(A3903,'Data. User Inf'!$A$2:$D$13428,4,)</f>
        <v>unknown</v>
      </c>
      <c r="J3903" s="38" t="str">
        <f>VLOOKUP(A3903,'Data. User Inf'!$A$2:$E$13428,5,)</f>
        <v>FEMALE</v>
      </c>
      <c r="K3903" s="38" t="str">
        <f>VLOOKUP(A3903,'Data. User Inf'!$A$2:$E$13428,3,)</f>
        <v>Other Cities</v>
      </c>
      <c r="L3903" s="38" t="str">
        <f>IF('Data. User Inf'!B3903&lt;'Data. Transactions'!C3903,"Current","New")</f>
        <v>New</v>
      </c>
    </row>
    <row r="3904" spans="1:12" ht="15.75" customHeight="1" x14ac:dyDescent="0.25">
      <c r="A3904" s="24">
        <v>44135297</v>
      </c>
      <c r="B3904" s="24">
        <v>5439740000</v>
      </c>
      <c r="C3904" s="26">
        <v>43946</v>
      </c>
      <c r="D3904" s="27">
        <v>30000</v>
      </c>
      <c r="E3904" s="24" t="s">
        <v>9</v>
      </c>
      <c r="F3904" s="24">
        <v>12</v>
      </c>
      <c r="G3904" s="37"/>
      <c r="H3904" s="38">
        <f>((VLOOKUP(F3904,'Data. Commission'!$B$2:$C$6,2,))/100)*D3904</f>
        <v>600</v>
      </c>
      <c r="I3904" s="38" t="str">
        <f>VLOOKUP(A3904,'Data. User Inf'!$A$2:$D$13428,4,)</f>
        <v>&gt;37</v>
      </c>
      <c r="J3904" s="38" t="str">
        <f>VLOOKUP(A3904,'Data. User Inf'!$A$2:$E$13428,5,)</f>
        <v>MALE</v>
      </c>
      <c r="K3904" s="38" t="str">
        <f>VLOOKUP(A3904,'Data. User Inf'!$A$2:$E$13428,3,)</f>
        <v>Hồ Chí Minh</v>
      </c>
      <c r="L3904" s="38" t="str">
        <f>IF('Data. User Inf'!B3904&lt;'Data. Transactions'!C3904,"Current","New")</f>
        <v>Current</v>
      </c>
    </row>
    <row r="3905" spans="1:12" ht="15.75" customHeight="1" x14ac:dyDescent="0.25">
      <c r="A3905" s="24">
        <v>41255880</v>
      </c>
      <c r="B3905" s="24">
        <v>5445059874</v>
      </c>
      <c r="C3905" s="26">
        <v>43946</v>
      </c>
      <c r="D3905" s="27">
        <v>100000</v>
      </c>
      <c r="E3905" s="24" t="s">
        <v>9</v>
      </c>
      <c r="F3905" s="24">
        <v>12</v>
      </c>
      <c r="G3905" s="37"/>
      <c r="H3905" s="38">
        <f>((VLOOKUP(F3905,'Data. Commission'!$B$2:$C$6,2,))/100)*D3905</f>
        <v>2000</v>
      </c>
      <c r="I3905" s="38" t="str">
        <f>VLOOKUP(A3905,'Data. User Inf'!$A$2:$D$13428,4,)</f>
        <v>23_to_27</v>
      </c>
      <c r="J3905" s="38" t="str">
        <f>VLOOKUP(A3905,'Data. User Inf'!$A$2:$E$13428,5,)</f>
        <v>MALE</v>
      </c>
      <c r="K3905" s="38" t="str">
        <f>VLOOKUP(A3905,'Data. User Inf'!$A$2:$E$13428,3,)</f>
        <v>Hà Nội</v>
      </c>
      <c r="L3905" s="38" t="str">
        <f>IF('Data. User Inf'!B3905&lt;'Data. Transactions'!C3905,"Current","New")</f>
        <v>Current</v>
      </c>
    </row>
    <row r="3906" spans="1:12" ht="15.75" customHeight="1" x14ac:dyDescent="0.25">
      <c r="A3906" s="24">
        <v>40219671</v>
      </c>
      <c r="B3906" s="24">
        <v>5440679130</v>
      </c>
      <c r="C3906" s="26">
        <v>43946</v>
      </c>
      <c r="D3906" s="27">
        <v>10000</v>
      </c>
      <c r="E3906" s="24" t="s">
        <v>60</v>
      </c>
      <c r="F3906" s="24">
        <v>13</v>
      </c>
      <c r="G3906" s="37"/>
      <c r="H3906" s="38">
        <f>((VLOOKUP(F3906,'Data. Commission'!$B$2:$C$6,2,))/100)*D3906</f>
        <v>300</v>
      </c>
      <c r="I3906" s="38" t="str">
        <f>VLOOKUP(A3906,'Data. User Inf'!$A$2:$D$13428,4,)</f>
        <v>unknown</v>
      </c>
      <c r="J3906" s="38" t="str">
        <f>VLOOKUP(A3906,'Data. User Inf'!$A$2:$E$13428,5,)</f>
        <v>FEMALE</v>
      </c>
      <c r="K3906" s="38" t="str">
        <f>VLOOKUP(A3906,'Data. User Inf'!$A$2:$E$13428,3,)</f>
        <v>Hồ Chí Minh</v>
      </c>
      <c r="L3906" s="38" t="str">
        <f>IF('Data. User Inf'!B3906&lt;'Data. Transactions'!C3906,"Current","New")</f>
        <v>Current</v>
      </c>
    </row>
    <row r="3907" spans="1:12" ht="15.75" customHeight="1" x14ac:dyDescent="0.25">
      <c r="A3907" s="24">
        <v>46164100</v>
      </c>
      <c r="B3907" s="24">
        <v>5451534544</v>
      </c>
      <c r="C3907" s="26">
        <v>43947</v>
      </c>
      <c r="D3907" s="27">
        <v>20000</v>
      </c>
      <c r="E3907" s="28" t="s">
        <v>86</v>
      </c>
      <c r="F3907" s="24">
        <v>14</v>
      </c>
      <c r="G3907" s="36" t="s">
        <v>49</v>
      </c>
      <c r="H3907" s="38">
        <f>((VLOOKUP(F3907,'Data. Commission'!$B$2:$C$6,2,))/100)*D3907</f>
        <v>800</v>
      </c>
      <c r="I3907" s="38" t="str">
        <f>VLOOKUP(A3907,'Data. User Inf'!$A$2:$D$13428,4,)</f>
        <v>23_to_27</v>
      </c>
      <c r="J3907" s="38" t="str">
        <f>VLOOKUP(A3907,'Data. User Inf'!$A$2:$E$13428,5,)</f>
        <v>MALE</v>
      </c>
      <c r="K3907" s="38" t="str">
        <f>VLOOKUP(A3907,'Data. User Inf'!$A$2:$E$13428,3,)</f>
        <v>Hồ Chí Minh</v>
      </c>
      <c r="L3907" s="38" t="str">
        <f>IF('Data. User Inf'!B3907&lt;'Data. Transactions'!C3907,"Current","New")</f>
        <v>Current</v>
      </c>
    </row>
    <row r="3908" spans="1:12" ht="15.75" customHeight="1" x14ac:dyDescent="0.25">
      <c r="A3908" s="24">
        <v>34977341</v>
      </c>
      <c r="B3908" s="24">
        <v>5448197725</v>
      </c>
      <c r="C3908" s="26">
        <v>43947</v>
      </c>
      <c r="D3908" s="27">
        <v>100000</v>
      </c>
      <c r="E3908" s="28" t="s">
        <v>86</v>
      </c>
      <c r="F3908" s="24">
        <v>14</v>
      </c>
      <c r="G3908" s="36" t="s">
        <v>99</v>
      </c>
      <c r="H3908" s="38">
        <f>((VLOOKUP(F3908,'Data. Commission'!$B$2:$C$6,2,))/100)*D3908</f>
        <v>4000</v>
      </c>
      <c r="I3908" s="38" t="str">
        <f>VLOOKUP(A3908,'Data. User Inf'!$A$2:$D$13428,4,)</f>
        <v>&gt;37</v>
      </c>
      <c r="J3908" s="38" t="str">
        <f>VLOOKUP(A3908,'Data. User Inf'!$A$2:$E$13428,5,)</f>
        <v>FEMALE</v>
      </c>
      <c r="K3908" s="38" t="str">
        <f>VLOOKUP(A3908,'Data. User Inf'!$A$2:$E$13428,3,)</f>
        <v>Hồ Chí Minh</v>
      </c>
      <c r="L3908" s="38" t="str">
        <f>IF('Data. User Inf'!B3908&lt;'Data. Transactions'!C3908,"Current","New")</f>
        <v>Current</v>
      </c>
    </row>
    <row r="3909" spans="1:12" ht="15.75" customHeight="1" x14ac:dyDescent="0.25">
      <c r="A3909" s="24">
        <v>42746739</v>
      </c>
      <c r="B3909" s="24">
        <v>5446766054</v>
      </c>
      <c r="C3909" s="26">
        <v>43947</v>
      </c>
      <c r="D3909" s="27">
        <v>20000</v>
      </c>
      <c r="E3909" s="28" t="s">
        <v>60</v>
      </c>
      <c r="F3909" s="24">
        <v>13</v>
      </c>
      <c r="G3909" s="36" t="s">
        <v>99</v>
      </c>
      <c r="H3909" s="38">
        <f>((VLOOKUP(F3909,'Data. Commission'!$B$2:$C$6,2,))/100)*D3909</f>
        <v>600</v>
      </c>
      <c r="I3909" s="38" t="str">
        <f>VLOOKUP(A3909,'Data. User Inf'!$A$2:$D$13428,4,)</f>
        <v>&gt;37</v>
      </c>
      <c r="J3909" s="38" t="str">
        <f>VLOOKUP(A3909,'Data. User Inf'!$A$2:$E$13428,5,)</f>
        <v>FEMALE</v>
      </c>
      <c r="K3909" s="38" t="str">
        <f>VLOOKUP(A3909,'Data. User Inf'!$A$2:$E$13428,3,)</f>
        <v>Hồ Chí Minh</v>
      </c>
      <c r="L3909" s="38" t="str">
        <f>IF('Data. User Inf'!B3909&lt;'Data. Transactions'!C3909,"Current","New")</f>
        <v>Current</v>
      </c>
    </row>
    <row r="3910" spans="1:12" ht="15.75" customHeight="1" x14ac:dyDescent="0.25">
      <c r="A3910" s="24">
        <v>32842316</v>
      </c>
      <c r="B3910" s="24">
        <v>5452879505</v>
      </c>
      <c r="C3910" s="26">
        <v>43947</v>
      </c>
      <c r="D3910" s="27">
        <v>100000</v>
      </c>
      <c r="E3910" s="28" t="s">
        <v>9</v>
      </c>
      <c r="F3910" s="24">
        <v>12</v>
      </c>
      <c r="G3910" s="36" t="s">
        <v>99</v>
      </c>
      <c r="H3910" s="38">
        <f>((VLOOKUP(F3910,'Data. Commission'!$B$2:$C$6,2,))/100)*D3910</f>
        <v>2000</v>
      </c>
      <c r="I3910" s="38" t="str">
        <f>VLOOKUP(A3910,'Data. User Inf'!$A$2:$D$13428,4,)</f>
        <v>unknown</v>
      </c>
      <c r="J3910" s="38" t="str">
        <f>VLOOKUP(A3910,'Data. User Inf'!$A$2:$E$13428,5,)</f>
        <v>MALE</v>
      </c>
      <c r="K3910" s="38" t="str">
        <f>VLOOKUP(A3910,'Data. User Inf'!$A$2:$E$13428,3,)</f>
        <v>Hà Nội</v>
      </c>
      <c r="L3910" s="38" t="str">
        <f>IF('Data. User Inf'!B3910&lt;'Data. Transactions'!C3910,"Current","New")</f>
        <v>New</v>
      </c>
    </row>
    <row r="3911" spans="1:12" ht="15.75" customHeight="1" x14ac:dyDescent="0.25">
      <c r="A3911" s="24">
        <v>44782697</v>
      </c>
      <c r="B3911" s="24">
        <v>5451083993</v>
      </c>
      <c r="C3911" s="26">
        <v>43947</v>
      </c>
      <c r="D3911" s="27">
        <v>10000</v>
      </c>
      <c r="E3911" s="28" t="s">
        <v>9</v>
      </c>
      <c r="F3911" s="24">
        <v>12</v>
      </c>
      <c r="G3911" s="36" t="s">
        <v>99</v>
      </c>
      <c r="H3911" s="38">
        <f>((VLOOKUP(F3911,'Data. Commission'!$B$2:$C$6,2,))/100)*D3911</f>
        <v>200</v>
      </c>
      <c r="I3911" s="38" t="str">
        <f>VLOOKUP(A3911,'Data. User Inf'!$A$2:$D$13428,4,)</f>
        <v>unknown</v>
      </c>
      <c r="J3911" s="38" t="str">
        <f>VLOOKUP(A3911,'Data. User Inf'!$A$2:$E$13428,5,)</f>
        <v>FEMALE</v>
      </c>
      <c r="K3911" s="38" t="str">
        <f>VLOOKUP(A3911,'Data. User Inf'!$A$2:$E$13428,3,)</f>
        <v>Unknown</v>
      </c>
      <c r="L3911" s="38" t="str">
        <f>IF('Data. User Inf'!B3911&lt;'Data. Transactions'!C3911,"Current","New")</f>
        <v>Current</v>
      </c>
    </row>
    <row r="3912" spans="1:12" ht="15.75" customHeight="1" x14ac:dyDescent="0.25">
      <c r="A3912" s="24">
        <v>13075698</v>
      </c>
      <c r="B3912" s="24">
        <v>5453163610</v>
      </c>
      <c r="C3912" s="26">
        <v>43947</v>
      </c>
      <c r="D3912" s="27">
        <v>200000</v>
      </c>
      <c r="E3912" s="28" t="s">
        <v>86</v>
      </c>
      <c r="F3912" s="24">
        <v>14</v>
      </c>
      <c r="G3912" s="36" t="s">
        <v>99</v>
      </c>
      <c r="H3912" s="38">
        <f>((VLOOKUP(F3912,'Data. Commission'!$B$2:$C$6,2,))/100)*D3912</f>
        <v>8000</v>
      </c>
      <c r="I3912" s="38" t="str">
        <f>VLOOKUP(A3912,'Data. User Inf'!$A$2:$D$13428,4,)</f>
        <v>unknown</v>
      </c>
      <c r="J3912" s="38" t="str">
        <f>VLOOKUP(A3912,'Data. User Inf'!$A$2:$E$13428,5,)</f>
        <v>MALE</v>
      </c>
      <c r="K3912" s="38" t="str">
        <f>VLOOKUP(A3912,'Data. User Inf'!$A$2:$E$13428,3,)</f>
        <v>Other Cities</v>
      </c>
      <c r="L3912" s="38" t="str">
        <f>IF('Data. User Inf'!B3912&lt;'Data. Transactions'!C3912,"Current","New")</f>
        <v>Current</v>
      </c>
    </row>
    <row r="3913" spans="1:12" ht="15.75" customHeight="1" x14ac:dyDescent="0.25">
      <c r="A3913" s="24">
        <v>2930619</v>
      </c>
      <c r="B3913" s="24">
        <v>5448895812</v>
      </c>
      <c r="C3913" s="26">
        <v>43947</v>
      </c>
      <c r="D3913" s="27">
        <v>20000</v>
      </c>
      <c r="E3913" s="28" t="s">
        <v>86</v>
      </c>
      <c r="F3913" s="24">
        <v>14</v>
      </c>
      <c r="G3913" s="36" t="s">
        <v>99</v>
      </c>
      <c r="H3913" s="38">
        <f>((VLOOKUP(F3913,'Data. Commission'!$B$2:$C$6,2,))/100)*D3913</f>
        <v>800</v>
      </c>
      <c r="I3913" s="38" t="str">
        <f>VLOOKUP(A3913,'Data. User Inf'!$A$2:$D$13428,4,)</f>
        <v>unknown</v>
      </c>
      <c r="J3913" s="38" t="str">
        <f>VLOOKUP(A3913,'Data. User Inf'!$A$2:$E$13428,5,)</f>
        <v>FEMALE</v>
      </c>
      <c r="K3913" s="38" t="str">
        <f>VLOOKUP(A3913,'Data. User Inf'!$A$2:$E$13428,3,)</f>
        <v>Other Cities</v>
      </c>
      <c r="L3913" s="38" t="str">
        <f>IF('Data. User Inf'!B3913&lt;'Data. Transactions'!C3913,"Current","New")</f>
        <v>Current</v>
      </c>
    </row>
    <row r="3914" spans="1:12" ht="15.75" customHeight="1" x14ac:dyDescent="0.25">
      <c r="A3914" s="24">
        <v>47429504</v>
      </c>
      <c r="B3914" s="24">
        <v>5451707404</v>
      </c>
      <c r="C3914" s="26">
        <v>43947</v>
      </c>
      <c r="D3914" s="27">
        <v>20000</v>
      </c>
      <c r="E3914" s="28" t="s">
        <v>9</v>
      </c>
      <c r="F3914" s="24">
        <v>12</v>
      </c>
      <c r="G3914" s="36" t="s">
        <v>99</v>
      </c>
      <c r="H3914" s="38">
        <f>((VLOOKUP(F3914,'Data. Commission'!$B$2:$C$6,2,))/100)*D3914</f>
        <v>400</v>
      </c>
      <c r="I3914" s="38" t="str">
        <f>VLOOKUP(A3914,'Data. User Inf'!$A$2:$D$13428,4,)</f>
        <v>unknown</v>
      </c>
      <c r="J3914" s="38" t="str">
        <f>VLOOKUP(A3914,'Data. User Inf'!$A$2:$E$13428,5,)</f>
        <v>MALE</v>
      </c>
      <c r="K3914" s="38" t="str">
        <f>VLOOKUP(A3914,'Data. User Inf'!$A$2:$E$13428,3,)</f>
        <v>Other Cities</v>
      </c>
      <c r="L3914" s="38" t="str">
        <f>IF('Data. User Inf'!B3914&lt;'Data. Transactions'!C3914,"Current","New")</f>
        <v>Current</v>
      </c>
    </row>
    <row r="3915" spans="1:12" ht="15.75" customHeight="1" x14ac:dyDescent="0.25">
      <c r="A3915" s="24">
        <v>23918730</v>
      </c>
      <c r="B3915" s="24">
        <v>5453638081</v>
      </c>
      <c r="C3915" s="26">
        <v>43947</v>
      </c>
      <c r="D3915" s="27">
        <v>10000</v>
      </c>
      <c r="E3915" s="28" t="s">
        <v>9</v>
      </c>
      <c r="F3915" s="24">
        <v>12</v>
      </c>
      <c r="G3915" s="36" t="s">
        <v>99</v>
      </c>
      <c r="H3915" s="38">
        <f>((VLOOKUP(F3915,'Data. Commission'!$B$2:$C$6,2,))/100)*D3915</f>
        <v>200</v>
      </c>
      <c r="I3915" s="38" t="str">
        <f>VLOOKUP(A3915,'Data. User Inf'!$A$2:$D$13428,4,)</f>
        <v>unknown</v>
      </c>
      <c r="J3915" s="38" t="str">
        <f>VLOOKUP(A3915,'Data. User Inf'!$A$2:$E$13428,5,)</f>
        <v>MALE</v>
      </c>
      <c r="K3915" s="38" t="str">
        <f>VLOOKUP(A3915,'Data. User Inf'!$A$2:$E$13428,3,)</f>
        <v>Unknown</v>
      </c>
      <c r="L3915" s="38" t="str">
        <f>IF('Data. User Inf'!B3915&lt;'Data. Transactions'!C3915,"Current","New")</f>
        <v>Current</v>
      </c>
    </row>
    <row r="3916" spans="1:12" ht="15.75" customHeight="1" x14ac:dyDescent="0.25">
      <c r="A3916" s="24">
        <v>51091828</v>
      </c>
      <c r="B3916" s="24">
        <v>5450136269</v>
      </c>
      <c r="C3916" s="26">
        <v>43947</v>
      </c>
      <c r="D3916" s="27">
        <v>50000</v>
      </c>
      <c r="E3916" s="28" t="s">
        <v>9</v>
      </c>
      <c r="F3916" s="24">
        <v>12</v>
      </c>
      <c r="G3916" s="36" t="s">
        <v>99</v>
      </c>
      <c r="H3916" s="38">
        <f>((VLOOKUP(F3916,'Data. Commission'!$B$2:$C$6,2,))/100)*D3916</f>
        <v>1000</v>
      </c>
      <c r="I3916" s="38" t="str">
        <f>VLOOKUP(A3916,'Data. User Inf'!$A$2:$D$13428,4,)</f>
        <v>unknown</v>
      </c>
      <c r="J3916" s="38" t="str">
        <f>VLOOKUP(A3916,'Data. User Inf'!$A$2:$E$13428,5,)</f>
        <v>MALE</v>
      </c>
      <c r="K3916" s="38" t="str">
        <f>VLOOKUP(A3916,'Data. User Inf'!$A$2:$E$13428,3,)</f>
        <v>Other Cities</v>
      </c>
      <c r="L3916" s="38" t="str">
        <f>IF('Data. User Inf'!B3916&lt;'Data. Transactions'!C3916,"Current","New")</f>
        <v>Current</v>
      </c>
    </row>
    <row r="3917" spans="1:12" ht="15.75" customHeight="1" x14ac:dyDescent="0.25">
      <c r="A3917" s="24">
        <v>35804784</v>
      </c>
      <c r="B3917" s="24">
        <v>5453731186</v>
      </c>
      <c r="C3917" s="26">
        <v>43947</v>
      </c>
      <c r="D3917" s="27">
        <v>20000</v>
      </c>
      <c r="E3917" s="28" t="s">
        <v>9</v>
      </c>
      <c r="F3917" s="24">
        <v>12</v>
      </c>
      <c r="G3917" s="36" t="s">
        <v>99</v>
      </c>
      <c r="H3917" s="38">
        <f>((VLOOKUP(F3917,'Data. Commission'!$B$2:$C$6,2,))/100)*D3917</f>
        <v>400</v>
      </c>
      <c r="I3917" s="38" t="str">
        <f>VLOOKUP(A3917,'Data. User Inf'!$A$2:$D$13428,4,)</f>
        <v>unknown</v>
      </c>
      <c r="J3917" s="38" t="str">
        <f>VLOOKUP(A3917,'Data. User Inf'!$A$2:$E$13428,5,)</f>
        <v>MALE</v>
      </c>
      <c r="K3917" s="38" t="str">
        <f>VLOOKUP(A3917,'Data. User Inf'!$A$2:$E$13428,3,)</f>
        <v>Unknown</v>
      </c>
      <c r="L3917" s="38" t="str">
        <f>IF('Data. User Inf'!B3917&lt;'Data. Transactions'!C3917,"Current","New")</f>
        <v>Current</v>
      </c>
    </row>
    <row r="3918" spans="1:12" ht="15.75" customHeight="1" x14ac:dyDescent="0.25">
      <c r="A3918" s="24">
        <v>44193507</v>
      </c>
      <c r="B3918" s="24">
        <v>5449390263</v>
      </c>
      <c r="C3918" s="26">
        <v>43947</v>
      </c>
      <c r="D3918" s="27">
        <v>100000</v>
      </c>
      <c r="E3918" s="28" t="s">
        <v>9</v>
      </c>
      <c r="F3918" s="24">
        <v>12</v>
      </c>
      <c r="G3918" s="36" t="s">
        <v>99</v>
      </c>
      <c r="H3918" s="38">
        <f>((VLOOKUP(F3918,'Data. Commission'!$B$2:$C$6,2,))/100)*D3918</f>
        <v>2000</v>
      </c>
      <c r="I3918" s="38" t="str">
        <f>VLOOKUP(A3918,'Data. User Inf'!$A$2:$D$13428,4,)</f>
        <v>18_to_22</v>
      </c>
      <c r="J3918" s="38" t="str">
        <f>VLOOKUP(A3918,'Data. User Inf'!$A$2:$E$13428,5,)</f>
        <v>MALE</v>
      </c>
      <c r="K3918" s="38" t="str">
        <f>VLOOKUP(A3918,'Data. User Inf'!$A$2:$E$13428,3,)</f>
        <v>Hồ Chí Minh</v>
      </c>
      <c r="L3918" s="38" t="str">
        <f>IF('Data. User Inf'!B3918&lt;'Data. Transactions'!C3918,"Current","New")</f>
        <v>Current</v>
      </c>
    </row>
    <row r="3919" spans="1:12" ht="15.75" customHeight="1" x14ac:dyDescent="0.25">
      <c r="A3919" s="24">
        <v>51633042</v>
      </c>
      <c r="B3919" s="24">
        <v>5453649476</v>
      </c>
      <c r="C3919" s="26">
        <v>43947</v>
      </c>
      <c r="D3919" s="27">
        <v>10000</v>
      </c>
      <c r="E3919" s="28" t="s">
        <v>87</v>
      </c>
      <c r="F3919" s="24">
        <v>15</v>
      </c>
      <c r="G3919" s="36" t="s">
        <v>99</v>
      </c>
      <c r="H3919" s="38">
        <f>((VLOOKUP(F3919,'Data. Commission'!$B$2:$C$6,2,))/100)*D3919</f>
        <v>400</v>
      </c>
      <c r="I3919" s="38" t="str">
        <f>VLOOKUP(A3919,'Data. User Inf'!$A$2:$D$13428,4,)</f>
        <v>18_to_22</v>
      </c>
      <c r="J3919" s="38" t="str">
        <f>VLOOKUP(A3919,'Data. User Inf'!$A$2:$E$13428,5,)</f>
        <v>FEMALE</v>
      </c>
      <c r="K3919" s="38" t="str">
        <f>VLOOKUP(A3919,'Data. User Inf'!$A$2:$E$13428,3,)</f>
        <v>Hà Nội</v>
      </c>
      <c r="L3919" s="38" t="str">
        <f>IF('Data. User Inf'!B3919&lt;'Data. Transactions'!C3919,"Current","New")</f>
        <v>Current</v>
      </c>
    </row>
    <row r="3920" spans="1:12" ht="15.75" customHeight="1" x14ac:dyDescent="0.25">
      <c r="A3920" s="24">
        <v>51184639</v>
      </c>
      <c r="B3920" s="24">
        <v>5448960736</v>
      </c>
      <c r="C3920" s="26">
        <v>43947</v>
      </c>
      <c r="D3920" s="27">
        <v>100000</v>
      </c>
      <c r="E3920" s="28" t="s">
        <v>60</v>
      </c>
      <c r="F3920" s="24">
        <v>13</v>
      </c>
      <c r="G3920" s="36" t="s">
        <v>99</v>
      </c>
      <c r="H3920" s="38">
        <f>((VLOOKUP(F3920,'Data. Commission'!$B$2:$C$6,2,))/100)*D3920</f>
        <v>3000</v>
      </c>
      <c r="I3920" s="38" t="str">
        <f>VLOOKUP(A3920,'Data. User Inf'!$A$2:$D$13428,4,)</f>
        <v>18_to_22</v>
      </c>
      <c r="J3920" s="38" t="str">
        <f>VLOOKUP(A3920,'Data. User Inf'!$A$2:$E$13428,5,)</f>
        <v>MALE</v>
      </c>
      <c r="K3920" s="38" t="str">
        <f>VLOOKUP(A3920,'Data. User Inf'!$A$2:$E$13428,3,)</f>
        <v>Other Cities</v>
      </c>
      <c r="L3920" s="38" t="str">
        <f>IF('Data. User Inf'!B3920&lt;'Data. Transactions'!C3920,"Current","New")</f>
        <v>Current</v>
      </c>
    </row>
    <row r="3921" spans="1:12" ht="15.75" customHeight="1" x14ac:dyDescent="0.25">
      <c r="A3921" s="24">
        <v>52262649</v>
      </c>
      <c r="B3921" s="24">
        <v>5448502537</v>
      </c>
      <c r="C3921" s="26">
        <v>43947</v>
      </c>
      <c r="D3921" s="27">
        <v>20000</v>
      </c>
      <c r="E3921" s="28" t="s">
        <v>9</v>
      </c>
      <c r="F3921" s="24">
        <v>12</v>
      </c>
      <c r="G3921" s="36" t="s">
        <v>99</v>
      </c>
      <c r="H3921" s="38">
        <f>((VLOOKUP(F3921,'Data. Commission'!$B$2:$C$6,2,))/100)*D3921</f>
        <v>400</v>
      </c>
      <c r="I3921" s="38" t="str">
        <f>VLOOKUP(A3921,'Data. User Inf'!$A$2:$D$13428,4,)</f>
        <v>18_to_22</v>
      </c>
      <c r="J3921" s="38" t="str">
        <f>VLOOKUP(A3921,'Data. User Inf'!$A$2:$E$13428,5,)</f>
        <v>MALE</v>
      </c>
      <c r="K3921" s="38" t="str">
        <f>VLOOKUP(A3921,'Data. User Inf'!$A$2:$E$13428,3,)</f>
        <v>Other Cities</v>
      </c>
      <c r="L3921" s="38" t="str">
        <f>IF('Data. User Inf'!B3921&lt;'Data. Transactions'!C3921,"Current","New")</f>
        <v>Current</v>
      </c>
    </row>
    <row r="3922" spans="1:12" ht="15.75" customHeight="1" x14ac:dyDescent="0.25">
      <c r="A3922" s="24">
        <v>42530179</v>
      </c>
      <c r="B3922" s="24">
        <v>5447031219</v>
      </c>
      <c r="C3922" s="26">
        <v>43947</v>
      </c>
      <c r="D3922" s="27">
        <v>100000</v>
      </c>
      <c r="E3922" s="28" t="s">
        <v>9</v>
      </c>
      <c r="F3922" s="24">
        <v>12</v>
      </c>
      <c r="G3922" s="36" t="s">
        <v>99</v>
      </c>
      <c r="H3922" s="38">
        <f>((VLOOKUP(F3922,'Data. Commission'!$B$2:$C$6,2,))/100)*D3922</f>
        <v>2000</v>
      </c>
      <c r="I3922" s="38" t="str">
        <f>VLOOKUP(A3922,'Data. User Inf'!$A$2:$D$13428,4,)</f>
        <v>23_to_27</v>
      </c>
      <c r="J3922" s="38" t="str">
        <f>VLOOKUP(A3922,'Data. User Inf'!$A$2:$E$13428,5,)</f>
        <v>MALE</v>
      </c>
      <c r="K3922" s="38" t="str">
        <f>VLOOKUP(A3922,'Data. User Inf'!$A$2:$E$13428,3,)</f>
        <v>Other Cities</v>
      </c>
      <c r="L3922" s="38" t="str">
        <f>IF('Data. User Inf'!B3922&lt;'Data. Transactions'!C3922,"Current","New")</f>
        <v>New</v>
      </c>
    </row>
    <row r="3923" spans="1:12" ht="15.75" customHeight="1" x14ac:dyDescent="0.25">
      <c r="A3923" s="24">
        <v>49524264</v>
      </c>
      <c r="B3923" s="24">
        <v>5450262896</v>
      </c>
      <c r="C3923" s="26">
        <v>43947</v>
      </c>
      <c r="D3923" s="27">
        <v>20000</v>
      </c>
      <c r="E3923" s="28" t="s">
        <v>9</v>
      </c>
      <c r="F3923" s="24">
        <v>12</v>
      </c>
      <c r="G3923" s="36" t="s">
        <v>99</v>
      </c>
      <c r="H3923" s="38">
        <f>((VLOOKUP(F3923,'Data. Commission'!$B$2:$C$6,2,))/100)*D3923</f>
        <v>400</v>
      </c>
      <c r="I3923" s="38" t="str">
        <f>VLOOKUP(A3923,'Data. User Inf'!$A$2:$D$13428,4,)</f>
        <v>23_to_27</v>
      </c>
      <c r="J3923" s="38" t="str">
        <f>VLOOKUP(A3923,'Data. User Inf'!$A$2:$E$13428,5,)</f>
        <v>MALE</v>
      </c>
      <c r="K3923" s="38" t="str">
        <f>VLOOKUP(A3923,'Data. User Inf'!$A$2:$E$13428,3,)</f>
        <v>Other Cities</v>
      </c>
      <c r="L3923" s="38" t="str">
        <f>IF('Data. User Inf'!B3923&lt;'Data. Transactions'!C3923,"Current","New")</f>
        <v>Current</v>
      </c>
    </row>
    <row r="3924" spans="1:12" ht="15.75" customHeight="1" x14ac:dyDescent="0.25">
      <c r="A3924" s="24">
        <v>41821134</v>
      </c>
      <c r="B3924" s="24">
        <v>5447240918</v>
      </c>
      <c r="C3924" s="26">
        <v>43947</v>
      </c>
      <c r="D3924" s="27">
        <v>10000</v>
      </c>
      <c r="E3924" s="28" t="s">
        <v>9</v>
      </c>
      <c r="F3924" s="24">
        <v>12</v>
      </c>
      <c r="G3924" s="36" t="s">
        <v>99</v>
      </c>
      <c r="H3924" s="38">
        <f>((VLOOKUP(F3924,'Data. Commission'!$B$2:$C$6,2,))/100)*D3924</f>
        <v>200</v>
      </c>
      <c r="I3924" s="38" t="str">
        <f>VLOOKUP(A3924,'Data. User Inf'!$A$2:$D$13428,4,)</f>
        <v>23_to_27</v>
      </c>
      <c r="J3924" s="38" t="str">
        <f>VLOOKUP(A3924,'Data. User Inf'!$A$2:$E$13428,5,)</f>
        <v>FEMALE</v>
      </c>
      <c r="K3924" s="38" t="str">
        <f>VLOOKUP(A3924,'Data. User Inf'!$A$2:$E$13428,3,)</f>
        <v>Hà Nội</v>
      </c>
      <c r="L3924" s="38" t="str">
        <f>IF('Data. User Inf'!B3924&lt;'Data. Transactions'!C3924,"Current","New")</f>
        <v>New</v>
      </c>
    </row>
    <row r="3925" spans="1:12" ht="15.75" customHeight="1" x14ac:dyDescent="0.25">
      <c r="A3925" s="24">
        <v>47386828</v>
      </c>
      <c r="B3925" s="24">
        <v>5453728991</v>
      </c>
      <c r="C3925" s="26">
        <v>43947</v>
      </c>
      <c r="D3925" s="27">
        <v>50000</v>
      </c>
      <c r="E3925" s="28" t="s">
        <v>9</v>
      </c>
      <c r="F3925" s="24">
        <v>12</v>
      </c>
      <c r="G3925" s="36" t="s">
        <v>99</v>
      </c>
      <c r="H3925" s="38">
        <f>((VLOOKUP(F3925,'Data. Commission'!$B$2:$C$6,2,))/100)*D3925</f>
        <v>1000</v>
      </c>
      <c r="I3925" s="38" t="str">
        <f>VLOOKUP(A3925,'Data. User Inf'!$A$2:$D$13428,4,)</f>
        <v>23_to_27</v>
      </c>
      <c r="J3925" s="38" t="str">
        <f>VLOOKUP(A3925,'Data. User Inf'!$A$2:$E$13428,5,)</f>
        <v>FEMALE</v>
      </c>
      <c r="K3925" s="38" t="str">
        <f>VLOOKUP(A3925,'Data. User Inf'!$A$2:$E$13428,3,)</f>
        <v>Other Cities</v>
      </c>
      <c r="L3925" s="38" t="str">
        <f>IF('Data. User Inf'!B3925&lt;'Data. Transactions'!C3925,"Current","New")</f>
        <v>Current</v>
      </c>
    </row>
    <row r="3926" spans="1:12" ht="15.75" customHeight="1" x14ac:dyDescent="0.25">
      <c r="A3926" s="24">
        <v>36668715</v>
      </c>
      <c r="B3926" s="24">
        <v>5450965301</v>
      </c>
      <c r="C3926" s="26">
        <v>43947</v>
      </c>
      <c r="D3926" s="27">
        <v>10000</v>
      </c>
      <c r="E3926" s="28" t="s">
        <v>86</v>
      </c>
      <c r="F3926" s="24">
        <v>14</v>
      </c>
      <c r="G3926" s="36" t="s">
        <v>99</v>
      </c>
      <c r="H3926" s="38">
        <f>((VLOOKUP(F3926,'Data. Commission'!$B$2:$C$6,2,))/100)*D3926</f>
        <v>400</v>
      </c>
      <c r="I3926" s="38" t="str">
        <f>VLOOKUP(A3926,'Data. User Inf'!$A$2:$D$13428,4,)</f>
        <v>23_to_27</v>
      </c>
      <c r="J3926" s="38" t="str">
        <f>VLOOKUP(A3926,'Data. User Inf'!$A$2:$E$13428,5,)</f>
        <v>MALE</v>
      </c>
      <c r="K3926" s="38" t="str">
        <f>VLOOKUP(A3926,'Data. User Inf'!$A$2:$E$13428,3,)</f>
        <v>Other Cities</v>
      </c>
      <c r="L3926" s="38" t="str">
        <f>IF('Data. User Inf'!B3926&lt;'Data. Transactions'!C3926,"Current","New")</f>
        <v>Current</v>
      </c>
    </row>
    <row r="3927" spans="1:12" ht="15.75" customHeight="1" x14ac:dyDescent="0.25">
      <c r="A3927" s="24">
        <v>18579805</v>
      </c>
      <c r="B3927" s="24">
        <v>5453632403</v>
      </c>
      <c r="C3927" s="26">
        <v>43947</v>
      </c>
      <c r="D3927" s="27">
        <v>10000</v>
      </c>
      <c r="E3927" s="28" t="s">
        <v>9</v>
      </c>
      <c r="F3927" s="24">
        <v>12</v>
      </c>
      <c r="G3927" s="36" t="s">
        <v>99</v>
      </c>
      <c r="H3927" s="38">
        <f>((VLOOKUP(F3927,'Data. Commission'!$B$2:$C$6,2,))/100)*D3927</f>
        <v>200</v>
      </c>
      <c r="I3927" s="38" t="str">
        <f>VLOOKUP(A3927,'Data. User Inf'!$A$2:$D$13428,4,)</f>
        <v>23_to_27</v>
      </c>
      <c r="J3927" s="38" t="str">
        <f>VLOOKUP(A3927,'Data. User Inf'!$A$2:$E$13428,5,)</f>
        <v>FEMALE</v>
      </c>
      <c r="K3927" s="38" t="str">
        <f>VLOOKUP(A3927,'Data. User Inf'!$A$2:$E$13428,3,)</f>
        <v>Hà Nội</v>
      </c>
      <c r="L3927" s="38" t="str">
        <f>IF('Data. User Inf'!B3927&lt;'Data. Transactions'!C3927,"Current","New")</f>
        <v>Current</v>
      </c>
    </row>
    <row r="3928" spans="1:12" ht="15.75" customHeight="1" x14ac:dyDescent="0.25">
      <c r="A3928" s="24">
        <v>47058912</v>
      </c>
      <c r="B3928" s="24">
        <v>5450136800</v>
      </c>
      <c r="C3928" s="26">
        <v>43947</v>
      </c>
      <c r="D3928" s="27">
        <v>200000</v>
      </c>
      <c r="E3928" s="28" t="s">
        <v>9</v>
      </c>
      <c r="F3928" s="24">
        <v>12</v>
      </c>
      <c r="G3928" s="36" t="s">
        <v>99</v>
      </c>
      <c r="H3928" s="38">
        <f>((VLOOKUP(F3928,'Data. Commission'!$B$2:$C$6,2,))/100)*D3928</f>
        <v>4000</v>
      </c>
      <c r="I3928" s="38" t="str">
        <f>VLOOKUP(A3928,'Data. User Inf'!$A$2:$D$13428,4,)</f>
        <v>23_to_27</v>
      </c>
      <c r="J3928" s="38" t="str">
        <f>VLOOKUP(A3928,'Data. User Inf'!$A$2:$E$13428,5,)</f>
        <v>FEMALE</v>
      </c>
      <c r="K3928" s="38" t="str">
        <f>VLOOKUP(A3928,'Data. User Inf'!$A$2:$E$13428,3,)</f>
        <v>Hà Nội</v>
      </c>
      <c r="L3928" s="38" t="str">
        <f>IF('Data. User Inf'!B3928&lt;'Data. Transactions'!C3928,"Current","New")</f>
        <v>Current</v>
      </c>
    </row>
    <row r="3929" spans="1:12" ht="15.75" customHeight="1" x14ac:dyDescent="0.25">
      <c r="A3929" s="24">
        <v>21543371</v>
      </c>
      <c r="B3929" s="24">
        <v>5451377735</v>
      </c>
      <c r="C3929" s="26">
        <v>43947</v>
      </c>
      <c r="D3929" s="27">
        <v>20000</v>
      </c>
      <c r="E3929" s="28" t="s">
        <v>9</v>
      </c>
      <c r="F3929" s="24">
        <v>12</v>
      </c>
      <c r="G3929" s="36" t="s">
        <v>99</v>
      </c>
      <c r="H3929" s="38">
        <f>((VLOOKUP(F3929,'Data. Commission'!$B$2:$C$6,2,))/100)*D3929</f>
        <v>400</v>
      </c>
      <c r="I3929" s="38" t="str">
        <f>VLOOKUP(A3929,'Data. User Inf'!$A$2:$D$13428,4,)</f>
        <v>23_to_27</v>
      </c>
      <c r="J3929" s="38" t="str">
        <f>VLOOKUP(A3929,'Data. User Inf'!$A$2:$E$13428,5,)</f>
        <v>MALE</v>
      </c>
      <c r="K3929" s="38" t="str">
        <f>VLOOKUP(A3929,'Data. User Inf'!$A$2:$E$13428,3,)</f>
        <v>Other Cities</v>
      </c>
      <c r="L3929" s="38" t="str">
        <f>IF('Data. User Inf'!B3929&lt;'Data. Transactions'!C3929,"Current","New")</f>
        <v>Current</v>
      </c>
    </row>
    <row r="3930" spans="1:12" ht="15.75" customHeight="1" x14ac:dyDescent="0.25">
      <c r="A3930" s="24">
        <v>43890504</v>
      </c>
      <c r="B3930" s="24">
        <v>5449880230</v>
      </c>
      <c r="C3930" s="26">
        <v>43947</v>
      </c>
      <c r="D3930" s="27">
        <v>10000</v>
      </c>
      <c r="E3930" s="28" t="s">
        <v>9</v>
      </c>
      <c r="F3930" s="24">
        <v>12</v>
      </c>
      <c r="G3930" s="36" t="s">
        <v>99</v>
      </c>
      <c r="H3930" s="38">
        <f>((VLOOKUP(F3930,'Data. Commission'!$B$2:$C$6,2,))/100)*D3930</f>
        <v>200</v>
      </c>
      <c r="I3930" s="38" t="str">
        <f>VLOOKUP(A3930,'Data. User Inf'!$A$2:$D$13428,4,)</f>
        <v>23_to_27</v>
      </c>
      <c r="J3930" s="38" t="str">
        <f>VLOOKUP(A3930,'Data. User Inf'!$A$2:$E$13428,5,)</f>
        <v>MALE</v>
      </c>
      <c r="K3930" s="38" t="str">
        <f>VLOOKUP(A3930,'Data. User Inf'!$A$2:$E$13428,3,)</f>
        <v>Hồ Chí Minh</v>
      </c>
      <c r="L3930" s="38" t="str">
        <f>IF('Data. User Inf'!B3930&lt;'Data. Transactions'!C3930,"Current","New")</f>
        <v>Current</v>
      </c>
    </row>
    <row r="3931" spans="1:12" ht="15.75" customHeight="1" x14ac:dyDescent="0.25">
      <c r="A3931" s="24">
        <v>41856933</v>
      </c>
      <c r="B3931" s="24">
        <v>5450639387</v>
      </c>
      <c r="C3931" s="26">
        <v>43947</v>
      </c>
      <c r="D3931" s="27">
        <v>10000</v>
      </c>
      <c r="E3931" s="28" t="s">
        <v>9</v>
      </c>
      <c r="F3931" s="24">
        <v>12</v>
      </c>
      <c r="G3931" s="36" t="s">
        <v>99</v>
      </c>
      <c r="H3931" s="38">
        <f>((VLOOKUP(F3931,'Data. Commission'!$B$2:$C$6,2,))/100)*D3931</f>
        <v>200</v>
      </c>
      <c r="I3931" s="38" t="str">
        <f>VLOOKUP(A3931,'Data. User Inf'!$A$2:$D$13428,4,)</f>
        <v>28_to_32</v>
      </c>
      <c r="J3931" s="38" t="str">
        <f>VLOOKUP(A3931,'Data. User Inf'!$A$2:$E$13428,5,)</f>
        <v>FEMALE</v>
      </c>
      <c r="K3931" s="38" t="str">
        <f>VLOOKUP(A3931,'Data. User Inf'!$A$2:$E$13428,3,)</f>
        <v>Hồ Chí Minh</v>
      </c>
      <c r="L3931" s="38" t="str">
        <f>IF('Data. User Inf'!B3931&lt;'Data. Transactions'!C3931,"Current","New")</f>
        <v>Current</v>
      </c>
    </row>
    <row r="3932" spans="1:12" ht="15.75" customHeight="1" x14ac:dyDescent="0.25">
      <c r="A3932" s="24">
        <v>47344202</v>
      </c>
      <c r="B3932" s="24">
        <v>5448422085</v>
      </c>
      <c r="C3932" s="26">
        <v>43947</v>
      </c>
      <c r="D3932" s="27">
        <v>50000</v>
      </c>
      <c r="E3932" s="28" t="s">
        <v>86</v>
      </c>
      <c r="F3932" s="24">
        <v>14</v>
      </c>
      <c r="G3932" s="36" t="s">
        <v>99</v>
      </c>
      <c r="H3932" s="38">
        <f>((VLOOKUP(F3932,'Data. Commission'!$B$2:$C$6,2,))/100)*D3932</f>
        <v>2000</v>
      </c>
      <c r="I3932" s="38" t="str">
        <f>VLOOKUP(A3932,'Data. User Inf'!$A$2:$D$13428,4,)</f>
        <v>28_to_32</v>
      </c>
      <c r="J3932" s="38" t="str">
        <f>VLOOKUP(A3932,'Data. User Inf'!$A$2:$E$13428,5,)</f>
        <v>MALE</v>
      </c>
      <c r="K3932" s="38" t="str">
        <f>VLOOKUP(A3932,'Data. User Inf'!$A$2:$E$13428,3,)</f>
        <v>Hồ Chí Minh</v>
      </c>
      <c r="L3932" s="38" t="str">
        <f>IF('Data. User Inf'!B3932&lt;'Data. Transactions'!C3932,"Current","New")</f>
        <v>Current</v>
      </c>
    </row>
    <row r="3933" spans="1:12" ht="15.75" customHeight="1" x14ac:dyDescent="0.25">
      <c r="A3933" s="24">
        <v>17137194</v>
      </c>
      <c r="B3933" s="24">
        <v>5446445805</v>
      </c>
      <c r="C3933" s="26">
        <v>43947</v>
      </c>
      <c r="D3933" s="27">
        <v>100000</v>
      </c>
      <c r="E3933" s="28" t="s">
        <v>60</v>
      </c>
      <c r="F3933" s="24">
        <v>13</v>
      </c>
      <c r="G3933" s="36" t="s">
        <v>99</v>
      </c>
      <c r="H3933" s="38">
        <f>((VLOOKUP(F3933,'Data. Commission'!$B$2:$C$6,2,))/100)*D3933</f>
        <v>3000</v>
      </c>
      <c r="I3933" s="38" t="str">
        <f>VLOOKUP(A3933,'Data. User Inf'!$A$2:$D$13428,4,)</f>
        <v>28_to_32</v>
      </c>
      <c r="J3933" s="38" t="str">
        <f>VLOOKUP(A3933,'Data. User Inf'!$A$2:$E$13428,5,)</f>
        <v>MALE</v>
      </c>
      <c r="K3933" s="38" t="str">
        <f>VLOOKUP(A3933,'Data. User Inf'!$A$2:$E$13428,3,)</f>
        <v>Other Cities</v>
      </c>
      <c r="L3933" s="38" t="str">
        <f>IF('Data. User Inf'!B3933&lt;'Data. Transactions'!C3933,"Current","New")</f>
        <v>New</v>
      </c>
    </row>
    <row r="3934" spans="1:12" ht="15.75" customHeight="1" x14ac:dyDescent="0.25">
      <c r="A3934" s="24">
        <v>19824485</v>
      </c>
      <c r="B3934" s="24">
        <v>5447701577</v>
      </c>
      <c r="C3934" s="26">
        <v>43947</v>
      </c>
      <c r="D3934" s="27">
        <v>100000</v>
      </c>
      <c r="E3934" s="28" t="s">
        <v>9</v>
      </c>
      <c r="F3934" s="24">
        <v>12</v>
      </c>
      <c r="G3934" s="36" t="s">
        <v>99</v>
      </c>
      <c r="H3934" s="38">
        <f>((VLOOKUP(F3934,'Data. Commission'!$B$2:$C$6,2,))/100)*D3934</f>
        <v>2000</v>
      </c>
      <c r="I3934" s="38" t="str">
        <f>VLOOKUP(A3934,'Data. User Inf'!$A$2:$D$13428,4,)</f>
        <v>28_to_32</v>
      </c>
      <c r="J3934" s="38" t="str">
        <f>VLOOKUP(A3934,'Data. User Inf'!$A$2:$E$13428,5,)</f>
        <v>FEMALE</v>
      </c>
      <c r="K3934" s="38" t="str">
        <f>VLOOKUP(A3934,'Data. User Inf'!$A$2:$E$13428,3,)</f>
        <v>Other Cities</v>
      </c>
      <c r="L3934" s="38" t="str">
        <f>IF('Data. User Inf'!B3934&lt;'Data. Transactions'!C3934,"Current","New")</f>
        <v>Current</v>
      </c>
    </row>
    <row r="3935" spans="1:12" ht="15.75" customHeight="1" x14ac:dyDescent="0.25">
      <c r="A3935" s="24">
        <v>9913715</v>
      </c>
      <c r="B3935" s="24">
        <v>5449096309</v>
      </c>
      <c r="C3935" s="26">
        <v>43947</v>
      </c>
      <c r="D3935" s="27">
        <v>50000</v>
      </c>
      <c r="E3935" s="28" t="s">
        <v>87</v>
      </c>
      <c r="F3935" s="24">
        <v>15</v>
      </c>
      <c r="G3935" s="36" t="s">
        <v>99</v>
      </c>
      <c r="H3935" s="38">
        <f>((VLOOKUP(F3935,'Data. Commission'!$B$2:$C$6,2,))/100)*D3935</f>
        <v>2000</v>
      </c>
      <c r="I3935" s="38" t="str">
        <f>VLOOKUP(A3935,'Data. User Inf'!$A$2:$D$13428,4,)</f>
        <v>28_to_32</v>
      </c>
      <c r="J3935" s="38" t="str">
        <f>VLOOKUP(A3935,'Data. User Inf'!$A$2:$E$13428,5,)</f>
        <v>FEMALE</v>
      </c>
      <c r="K3935" s="38" t="str">
        <f>VLOOKUP(A3935,'Data. User Inf'!$A$2:$E$13428,3,)</f>
        <v>Other Cities</v>
      </c>
      <c r="L3935" s="38" t="str">
        <f>IF('Data. User Inf'!B3935&lt;'Data. Transactions'!C3935,"Current","New")</f>
        <v>Current</v>
      </c>
    </row>
    <row r="3936" spans="1:12" ht="15.75" customHeight="1" x14ac:dyDescent="0.25">
      <c r="A3936" s="24">
        <v>51670999</v>
      </c>
      <c r="B3936" s="24">
        <v>5451475137</v>
      </c>
      <c r="C3936" s="26">
        <v>43947</v>
      </c>
      <c r="D3936" s="27">
        <v>20000</v>
      </c>
      <c r="E3936" s="28" t="s">
        <v>86</v>
      </c>
      <c r="F3936" s="24">
        <v>14</v>
      </c>
      <c r="G3936" s="36" t="s">
        <v>99</v>
      </c>
      <c r="H3936" s="38">
        <f>((VLOOKUP(F3936,'Data. Commission'!$B$2:$C$6,2,))/100)*D3936</f>
        <v>800</v>
      </c>
      <c r="I3936" s="38" t="str">
        <f>VLOOKUP(A3936,'Data. User Inf'!$A$2:$D$13428,4,)</f>
        <v>28_to_32</v>
      </c>
      <c r="J3936" s="38" t="str">
        <f>VLOOKUP(A3936,'Data. User Inf'!$A$2:$E$13428,5,)</f>
        <v>MALE</v>
      </c>
      <c r="K3936" s="38" t="str">
        <f>VLOOKUP(A3936,'Data. User Inf'!$A$2:$E$13428,3,)</f>
        <v>Other Cities</v>
      </c>
      <c r="L3936" s="38" t="str">
        <f>IF('Data. User Inf'!B3936&lt;'Data. Transactions'!C3936,"Current","New")</f>
        <v>Current</v>
      </c>
    </row>
    <row r="3937" spans="1:12" ht="15.75" customHeight="1" x14ac:dyDescent="0.25">
      <c r="A3937" s="24">
        <v>42084383</v>
      </c>
      <c r="B3937" s="24">
        <v>5448627123</v>
      </c>
      <c r="C3937" s="26">
        <v>43947</v>
      </c>
      <c r="D3937" s="27">
        <v>20000</v>
      </c>
      <c r="E3937" s="28" t="s">
        <v>86</v>
      </c>
      <c r="F3937" s="24">
        <v>14</v>
      </c>
      <c r="G3937" s="36" t="s">
        <v>99</v>
      </c>
      <c r="H3937" s="38">
        <f>((VLOOKUP(F3937,'Data. Commission'!$B$2:$C$6,2,))/100)*D3937</f>
        <v>800</v>
      </c>
      <c r="I3937" s="38" t="str">
        <f>VLOOKUP(A3937,'Data. User Inf'!$A$2:$D$13428,4,)</f>
        <v>28_to_32</v>
      </c>
      <c r="J3937" s="38" t="str">
        <f>VLOOKUP(A3937,'Data. User Inf'!$A$2:$E$13428,5,)</f>
        <v>MALE</v>
      </c>
      <c r="K3937" s="38" t="str">
        <f>VLOOKUP(A3937,'Data. User Inf'!$A$2:$E$13428,3,)</f>
        <v>Other Cities</v>
      </c>
      <c r="L3937" s="38" t="str">
        <f>IF('Data. User Inf'!B3937&lt;'Data. Transactions'!C3937,"Current","New")</f>
        <v>Current</v>
      </c>
    </row>
    <row r="3938" spans="1:12" ht="15.75" customHeight="1" x14ac:dyDescent="0.25">
      <c r="A3938" s="24">
        <v>42794945</v>
      </c>
      <c r="B3938" s="24">
        <v>5449960327</v>
      </c>
      <c r="C3938" s="26">
        <v>43947</v>
      </c>
      <c r="D3938" s="27">
        <v>30000</v>
      </c>
      <c r="E3938" s="28" t="s">
        <v>86</v>
      </c>
      <c r="F3938" s="24">
        <v>14</v>
      </c>
      <c r="G3938" s="36" t="s">
        <v>99</v>
      </c>
      <c r="H3938" s="38">
        <f>((VLOOKUP(F3938,'Data. Commission'!$B$2:$C$6,2,))/100)*D3938</f>
        <v>1200</v>
      </c>
      <c r="I3938" s="38" t="str">
        <f>VLOOKUP(A3938,'Data. User Inf'!$A$2:$D$13428,4,)</f>
        <v>33_to_37</v>
      </c>
      <c r="J3938" s="38" t="str">
        <f>VLOOKUP(A3938,'Data. User Inf'!$A$2:$E$13428,5,)</f>
        <v>MALE</v>
      </c>
      <c r="K3938" s="38" t="str">
        <f>VLOOKUP(A3938,'Data. User Inf'!$A$2:$E$13428,3,)</f>
        <v>Hà Nội</v>
      </c>
      <c r="L3938" s="38" t="str">
        <f>IF('Data. User Inf'!B3938&lt;'Data. Transactions'!C3938,"Current","New")</f>
        <v>Current</v>
      </c>
    </row>
    <row r="3939" spans="1:12" ht="15.75" customHeight="1" x14ac:dyDescent="0.25">
      <c r="A3939" s="24">
        <v>44893104</v>
      </c>
      <c r="B3939" s="24">
        <v>5448709107</v>
      </c>
      <c r="C3939" s="26">
        <v>43947</v>
      </c>
      <c r="D3939" s="27">
        <v>50000</v>
      </c>
      <c r="E3939" s="28" t="s">
        <v>86</v>
      </c>
      <c r="F3939" s="24">
        <v>14</v>
      </c>
      <c r="G3939" s="36" t="s">
        <v>99</v>
      </c>
      <c r="H3939" s="38">
        <f>((VLOOKUP(F3939,'Data. Commission'!$B$2:$C$6,2,))/100)*D3939</f>
        <v>2000</v>
      </c>
      <c r="I3939" s="38" t="str">
        <f>VLOOKUP(A3939,'Data. User Inf'!$A$2:$D$13428,4,)</f>
        <v>33_to_37</v>
      </c>
      <c r="J3939" s="38" t="str">
        <f>VLOOKUP(A3939,'Data. User Inf'!$A$2:$E$13428,5,)</f>
        <v>FEMALE</v>
      </c>
      <c r="K3939" s="38" t="str">
        <f>VLOOKUP(A3939,'Data. User Inf'!$A$2:$E$13428,3,)</f>
        <v>Hồ Chí Minh</v>
      </c>
      <c r="L3939" s="38" t="str">
        <f>IF('Data. User Inf'!B3939&lt;'Data. Transactions'!C3939,"Current","New")</f>
        <v>Current</v>
      </c>
    </row>
    <row r="3940" spans="1:12" ht="15.75" customHeight="1" x14ac:dyDescent="0.25">
      <c r="A3940" s="24">
        <v>48968385</v>
      </c>
      <c r="B3940" s="24">
        <v>5452160911</v>
      </c>
      <c r="C3940" s="26">
        <v>43947</v>
      </c>
      <c r="D3940" s="27">
        <v>20000</v>
      </c>
      <c r="E3940" s="28" t="s">
        <v>9</v>
      </c>
      <c r="F3940" s="24">
        <v>12</v>
      </c>
      <c r="G3940" s="36" t="s">
        <v>99</v>
      </c>
      <c r="H3940" s="38">
        <f>((VLOOKUP(F3940,'Data. Commission'!$B$2:$C$6,2,))/100)*D3940</f>
        <v>400</v>
      </c>
      <c r="I3940" s="38" t="str">
        <f>VLOOKUP(A3940,'Data. User Inf'!$A$2:$D$13428,4,)</f>
        <v>33_to_37</v>
      </c>
      <c r="J3940" s="38" t="str">
        <f>VLOOKUP(A3940,'Data. User Inf'!$A$2:$E$13428,5,)</f>
        <v>MALE</v>
      </c>
      <c r="K3940" s="38" t="str">
        <f>VLOOKUP(A3940,'Data. User Inf'!$A$2:$E$13428,3,)</f>
        <v>Other Cities</v>
      </c>
      <c r="L3940" s="38" t="str">
        <f>IF('Data. User Inf'!B3940&lt;'Data. Transactions'!C3940,"Current","New")</f>
        <v>Current</v>
      </c>
    </row>
    <row r="3941" spans="1:12" ht="15.75" customHeight="1" x14ac:dyDescent="0.25">
      <c r="A3941" s="24">
        <v>44864268</v>
      </c>
      <c r="B3941" s="24">
        <v>5446014271</v>
      </c>
      <c r="C3941" s="26">
        <v>43947</v>
      </c>
      <c r="D3941" s="27">
        <v>10000</v>
      </c>
      <c r="E3941" s="28" t="s">
        <v>9</v>
      </c>
      <c r="F3941" s="24">
        <v>12</v>
      </c>
      <c r="G3941" s="36" t="s">
        <v>99</v>
      </c>
      <c r="H3941" s="38">
        <f>((VLOOKUP(F3941,'Data. Commission'!$B$2:$C$6,2,))/100)*D3941</f>
        <v>200</v>
      </c>
      <c r="I3941" s="38" t="str">
        <f>VLOOKUP(A3941,'Data. User Inf'!$A$2:$D$13428,4,)</f>
        <v>33_to_37</v>
      </c>
      <c r="J3941" s="38" t="str">
        <f>VLOOKUP(A3941,'Data. User Inf'!$A$2:$E$13428,5,)</f>
        <v>MALE</v>
      </c>
      <c r="K3941" s="38" t="str">
        <f>VLOOKUP(A3941,'Data. User Inf'!$A$2:$E$13428,3,)</f>
        <v>Other Cities</v>
      </c>
      <c r="L3941" s="38" t="str">
        <f>IF('Data. User Inf'!B3941&lt;'Data. Transactions'!C3941,"Current","New")</f>
        <v>New</v>
      </c>
    </row>
    <row r="3942" spans="1:12" ht="15.75" customHeight="1" x14ac:dyDescent="0.25">
      <c r="A3942" s="24">
        <v>35905860</v>
      </c>
      <c r="B3942" s="24">
        <v>5447183226</v>
      </c>
      <c r="C3942" s="26">
        <v>43947</v>
      </c>
      <c r="D3942" s="27">
        <v>500000</v>
      </c>
      <c r="E3942" s="28" t="s">
        <v>60</v>
      </c>
      <c r="F3942" s="24">
        <v>13</v>
      </c>
      <c r="G3942" s="36" t="s">
        <v>49</v>
      </c>
      <c r="H3942" s="38">
        <f>((VLOOKUP(F3942,'Data. Commission'!$B$2:$C$6,2,))/100)*D3942</f>
        <v>15000</v>
      </c>
      <c r="I3942" s="38" t="str">
        <f>VLOOKUP(A3942,'Data. User Inf'!$A$2:$D$13428,4,)</f>
        <v>23_to_27</v>
      </c>
      <c r="J3942" s="38" t="str">
        <f>VLOOKUP(A3942,'Data. User Inf'!$A$2:$E$13428,5,)</f>
        <v>FEMALE</v>
      </c>
      <c r="K3942" s="38" t="str">
        <f>VLOOKUP(A3942,'Data. User Inf'!$A$2:$E$13428,3,)</f>
        <v>Other Cities</v>
      </c>
      <c r="L3942" s="38" t="str">
        <f>IF('Data. User Inf'!B3942&lt;'Data. Transactions'!C3942,"Current","New")</f>
        <v>New</v>
      </c>
    </row>
    <row r="3943" spans="1:12" ht="15.75" customHeight="1" x14ac:dyDescent="0.25">
      <c r="A3943" s="24">
        <v>43019624</v>
      </c>
      <c r="B3943" s="24">
        <v>5455267266</v>
      </c>
      <c r="C3943" s="26">
        <v>43948</v>
      </c>
      <c r="D3943" s="27">
        <v>10000</v>
      </c>
      <c r="E3943" s="28" t="s">
        <v>60</v>
      </c>
      <c r="F3943" s="24">
        <v>13</v>
      </c>
      <c r="G3943" s="36" t="s">
        <v>49</v>
      </c>
      <c r="H3943" s="38">
        <f>((VLOOKUP(F3943,'Data. Commission'!$B$2:$C$6,2,))/100)*D3943</f>
        <v>300</v>
      </c>
      <c r="I3943" s="38" t="str">
        <f>VLOOKUP(A3943,'Data. User Inf'!$A$2:$D$13428,4,)</f>
        <v>28_to_32</v>
      </c>
      <c r="J3943" s="38" t="str">
        <f>VLOOKUP(A3943,'Data. User Inf'!$A$2:$E$13428,5,)</f>
        <v>FEMALE</v>
      </c>
      <c r="K3943" s="38" t="str">
        <f>VLOOKUP(A3943,'Data. User Inf'!$A$2:$E$13428,3,)</f>
        <v>Other Cities</v>
      </c>
      <c r="L3943" s="38" t="str">
        <f>IF('Data. User Inf'!B3943&lt;'Data. Transactions'!C3943,"Current","New")</f>
        <v>Current</v>
      </c>
    </row>
    <row r="3944" spans="1:12" ht="15.75" customHeight="1" x14ac:dyDescent="0.25">
      <c r="A3944" s="24">
        <v>44725323</v>
      </c>
      <c r="B3944" s="24">
        <v>5460095845</v>
      </c>
      <c r="C3944" s="26">
        <v>43948</v>
      </c>
      <c r="D3944" s="27">
        <v>10000</v>
      </c>
      <c r="E3944" s="28" t="s">
        <v>60</v>
      </c>
      <c r="F3944" s="24">
        <v>13</v>
      </c>
      <c r="G3944" s="36" t="s">
        <v>49</v>
      </c>
      <c r="H3944" s="38">
        <f>((VLOOKUP(F3944,'Data. Commission'!$B$2:$C$6,2,))/100)*D3944</f>
        <v>300</v>
      </c>
      <c r="I3944" s="38" t="str">
        <f>VLOOKUP(A3944,'Data. User Inf'!$A$2:$D$13428,4,)</f>
        <v>28_to_32</v>
      </c>
      <c r="J3944" s="38" t="str">
        <f>VLOOKUP(A3944,'Data. User Inf'!$A$2:$E$13428,5,)</f>
        <v>FEMALE</v>
      </c>
      <c r="K3944" s="38" t="str">
        <f>VLOOKUP(A3944,'Data. User Inf'!$A$2:$E$13428,3,)</f>
        <v>Other Cities</v>
      </c>
      <c r="L3944" s="38" t="str">
        <f>IF('Data. User Inf'!B3944&lt;'Data. Transactions'!C3944,"Current","New")</f>
        <v>Current</v>
      </c>
    </row>
    <row r="3945" spans="1:12" ht="15.75" customHeight="1" x14ac:dyDescent="0.25">
      <c r="A3945" s="24">
        <v>50192327</v>
      </c>
      <c r="B3945" s="24">
        <v>5248336144</v>
      </c>
      <c r="C3945" s="26">
        <v>43948</v>
      </c>
      <c r="D3945" s="27">
        <v>30000</v>
      </c>
      <c r="E3945" s="28" t="s">
        <v>86</v>
      </c>
      <c r="F3945" s="24">
        <v>14</v>
      </c>
      <c r="G3945" s="36" t="s">
        <v>99</v>
      </c>
      <c r="H3945" s="38">
        <f>((VLOOKUP(F3945,'Data. Commission'!$B$2:$C$6,2,))/100)*D3945</f>
        <v>1200</v>
      </c>
      <c r="I3945" s="38" t="str">
        <f>VLOOKUP(A3945,'Data. User Inf'!$A$2:$D$13428,4,)</f>
        <v>unknown</v>
      </c>
      <c r="J3945" s="38" t="str">
        <f>VLOOKUP(A3945,'Data. User Inf'!$A$2:$E$13428,5,)</f>
        <v>MALE</v>
      </c>
      <c r="K3945" s="38" t="str">
        <f>VLOOKUP(A3945,'Data. User Inf'!$A$2:$E$13428,3,)</f>
        <v>Hồ Chí Minh</v>
      </c>
      <c r="L3945" s="38" t="str">
        <f>IF('Data. User Inf'!B3945&lt;'Data. Transactions'!C3945,"Current","New")</f>
        <v>Current</v>
      </c>
    </row>
    <row r="3946" spans="1:12" ht="15.75" customHeight="1" x14ac:dyDescent="0.25">
      <c r="A3946" s="24">
        <v>46433633</v>
      </c>
      <c r="B3946" s="24">
        <v>5241855937</v>
      </c>
      <c r="C3946" s="26">
        <v>43948</v>
      </c>
      <c r="D3946" s="27">
        <v>50000</v>
      </c>
      <c r="E3946" s="28" t="s">
        <v>86</v>
      </c>
      <c r="F3946" s="24">
        <v>14</v>
      </c>
      <c r="G3946" s="36" t="s">
        <v>99</v>
      </c>
      <c r="H3946" s="38">
        <f>((VLOOKUP(F3946,'Data. Commission'!$B$2:$C$6,2,))/100)*D3946</f>
        <v>2000</v>
      </c>
      <c r="I3946" s="38" t="str">
        <f>VLOOKUP(A3946,'Data. User Inf'!$A$2:$D$13428,4,)</f>
        <v>unknown</v>
      </c>
      <c r="J3946" s="38" t="str">
        <f>VLOOKUP(A3946,'Data. User Inf'!$A$2:$E$13428,5,)</f>
        <v>FEMALE</v>
      </c>
      <c r="K3946" s="38" t="str">
        <f>VLOOKUP(A3946,'Data. User Inf'!$A$2:$E$13428,3,)</f>
        <v>Unknown</v>
      </c>
      <c r="L3946" s="38" t="str">
        <f>IF('Data. User Inf'!B3946&lt;'Data. Transactions'!C3946,"Current","New")</f>
        <v>Current</v>
      </c>
    </row>
    <row r="3947" spans="1:12" ht="15.75" customHeight="1" x14ac:dyDescent="0.25">
      <c r="A3947" s="24">
        <v>9475246</v>
      </c>
      <c r="B3947" s="24">
        <v>5246329829</v>
      </c>
      <c r="C3947" s="26">
        <v>43948</v>
      </c>
      <c r="D3947" s="27">
        <v>50000</v>
      </c>
      <c r="E3947" s="28" t="s">
        <v>86</v>
      </c>
      <c r="F3947" s="24">
        <v>14</v>
      </c>
      <c r="G3947" s="36" t="s">
        <v>99</v>
      </c>
      <c r="H3947" s="38">
        <f>((VLOOKUP(F3947,'Data. Commission'!$B$2:$C$6,2,))/100)*D3947</f>
        <v>2000</v>
      </c>
      <c r="I3947" s="38" t="str">
        <f>VLOOKUP(A3947,'Data. User Inf'!$A$2:$D$13428,4,)</f>
        <v>unknown</v>
      </c>
      <c r="J3947" s="38" t="str">
        <f>VLOOKUP(A3947,'Data. User Inf'!$A$2:$E$13428,5,)</f>
        <v>FEMALE</v>
      </c>
      <c r="K3947" s="38" t="str">
        <f>VLOOKUP(A3947,'Data. User Inf'!$A$2:$E$13428,3,)</f>
        <v>Hồ Chí Minh</v>
      </c>
      <c r="L3947" s="38" t="str">
        <f>IF('Data. User Inf'!B3947&lt;'Data. Transactions'!C3947,"Current","New")</f>
        <v>Current</v>
      </c>
    </row>
    <row r="3948" spans="1:12" ht="15.75" customHeight="1" x14ac:dyDescent="0.25">
      <c r="A3948" s="24">
        <v>41353619</v>
      </c>
      <c r="B3948" s="24">
        <v>5246337319</v>
      </c>
      <c r="C3948" s="26">
        <v>43948</v>
      </c>
      <c r="D3948" s="27">
        <v>50000</v>
      </c>
      <c r="E3948" s="28" t="s">
        <v>87</v>
      </c>
      <c r="F3948" s="24">
        <v>15</v>
      </c>
      <c r="G3948" s="36" t="s">
        <v>99</v>
      </c>
      <c r="H3948" s="38">
        <f>((VLOOKUP(F3948,'Data. Commission'!$B$2:$C$6,2,))/100)*D3948</f>
        <v>2000</v>
      </c>
      <c r="I3948" s="38" t="str">
        <f>VLOOKUP(A3948,'Data. User Inf'!$A$2:$D$13428,4,)</f>
        <v>23_to_27</v>
      </c>
      <c r="J3948" s="38" t="str">
        <f>VLOOKUP(A3948,'Data. User Inf'!$A$2:$E$13428,5,)</f>
        <v>FEMALE</v>
      </c>
      <c r="K3948" s="38" t="str">
        <f>VLOOKUP(A3948,'Data. User Inf'!$A$2:$E$13428,3,)</f>
        <v>Other Cities</v>
      </c>
      <c r="L3948" s="38" t="str">
        <f>IF('Data. User Inf'!B3948&lt;'Data. Transactions'!C3948,"Current","New")</f>
        <v>Current</v>
      </c>
    </row>
    <row r="3949" spans="1:12" ht="15.75" customHeight="1" x14ac:dyDescent="0.25">
      <c r="A3949" s="24">
        <v>46661034</v>
      </c>
      <c r="B3949" s="24">
        <v>5243970526</v>
      </c>
      <c r="C3949" s="26">
        <v>43948</v>
      </c>
      <c r="D3949" s="27">
        <v>50000</v>
      </c>
      <c r="E3949" s="28" t="s">
        <v>86</v>
      </c>
      <c r="F3949" s="24">
        <v>14</v>
      </c>
      <c r="G3949" s="36" t="s">
        <v>99</v>
      </c>
      <c r="H3949" s="38">
        <f>((VLOOKUP(F3949,'Data. Commission'!$B$2:$C$6,2,))/100)*D3949</f>
        <v>2000</v>
      </c>
      <c r="I3949" s="38" t="str">
        <f>VLOOKUP(A3949,'Data. User Inf'!$A$2:$D$13428,4,)</f>
        <v>23_to_27</v>
      </c>
      <c r="J3949" s="38" t="str">
        <f>VLOOKUP(A3949,'Data. User Inf'!$A$2:$E$13428,5,)</f>
        <v>FEMALE</v>
      </c>
      <c r="K3949" s="38" t="str">
        <f>VLOOKUP(A3949,'Data. User Inf'!$A$2:$E$13428,3,)</f>
        <v>Other Cities</v>
      </c>
      <c r="L3949" s="38" t="str">
        <f>IF('Data. User Inf'!B3949&lt;'Data. Transactions'!C3949,"Current","New")</f>
        <v>Current</v>
      </c>
    </row>
    <row r="3950" spans="1:12" ht="15.75" customHeight="1" x14ac:dyDescent="0.25">
      <c r="A3950" s="24">
        <v>21164703</v>
      </c>
      <c r="B3950" s="24">
        <v>5460613706</v>
      </c>
      <c r="C3950" s="26">
        <v>43948</v>
      </c>
      <c r="D3950" s="27">
        <v>20000</v>
      </c>
      <c r="E3950" s="28" t="s">
        <v>86</v>
      </c>
      <c r="F3950" s="24">
        <v>14</v>
      </c>
      <c r="G3950" s="36" t="s">
        <v>49</v>
      </c>
      <c r="H3950" s="38">
        <f>((VLOOKUP(F3950,'Data. Commission'!$B$2:$C$6,2,))/100)*D3950</f>
        <v>800</v>
      </c>
      <c r="I3950" s="38" t="str">
        <f>VLOOKUP(A3950,'Data. User Inf'!$A$2:$D$13428,4,)</f>
        <v>28_to_32</v>
      </c>
      <c r="J3950" s="38" t="str">
        <f>VLOOKUP(A3950,'Data. User Inf'!$A$2:$E$13428,5,)</f>
        <v>MALE</v>
      </c>
      <c r="K3950" s="38" t="str">
        <f>VLOOKUP(A3950,'Data. User Inf'!$A$2:$E$13428,3,)</f>
        <v>Hồ Chí Minh</v>
      </c>
      <c r="L3950" s="38" t="str">
        <f>IF('Data. User Inf'!B3950&lt;'Data. Transactions'!C3950,"Current","New")</f>
        <v>New</v>
      </c>
    </row>
    <row r="3951" spans="1:12" ht="15.75" customHeight="1" x14ac:dyDescent="0.25">
      <c r="A3951" s="24">
        <v>45290749</v>
      </c>
      <c r="B3951" s="24">
        <v>5455568594</v>
      </c>
      <c r="C3951" s="26">
        <v>43948</v>
      </c>
      <c r="D3951" s="27">
        <v>50000</v>
      </c>
      <c r="E3951" s="28" t="s">
        <v>60</v>
      </c>
      <c r="F3951" s="24">
        <v>13</v>
      </c>
      <c r="G3951" s="36" t="s">
        <v>49</v>
      </c>
      <c r="H3951" s="38">
        <f>((VLOOKUP(F3951,'Data. Commission'!$B$2:$C$6,2,))/100)*D3951</f>
        <v>1500</v>
      </c>
      <c r="I3951" s="38" t="str">
        <f>VLOOKUP(A3951,'Data. User Inf'!$A$2:$D$13428,4,)</f>
        <v>23_to_27</v>
      </c>
      <c r="J3951" s="38" t="str">
        <f>VLOOKUP(A3951,'Data. User Inf'!$A$2:$E$13428,5,)</f>
        <v>MALE</v>
      </c>
      <c r="K3951" s="38" t="str">
        <f>VLOOKUP(A3951,'Data. User Inf'!$A$2:$E$13428,3,)</f>
        <v>Other Cities</v>
      </c>
      <c r="L3951" s="38" t="str">
        <f>IF('Data. User Inf'!B3951&lt;'Data. Transactions'!C3951,"Current","New")</f>
        <v>Current</v>
      </c>
    </row>
    <row r="3952" spans="1:12" ht="15.75" customHeight="1" x14ac:dyDescent="0.25">
      <c r="A3952" s="24">
        <v>40969696</v>
      </c>
      <c r="B3952" s="24">
        <v>5459674707</v>
      </c>
      <c r="C3952" s="26">
        <v>43948</v>
      </c>
      <c r="D3952" s="27">
        <v>50000</v>
      </c>
      <c r="E3952" s="28" t="s">
        <v>60</v>
      </c>
      <c r="F3952" s="24">
        <v>13</v>
      </c>
      <c r="G3952" s="36" t="s">
        <v>49</v>
      </c>
      <c r="H3952" s="38">
        <f>((VLOOKUP(F3952,'Data. Commission'!$B$2:$C$6,2,))/100)*D3952</f>
        <v>1500</v>
      </c>
      <c r="I3952" s="38" t="str">
        <f>VLOOKUP(A3952,'Data. User Inf'!$A$2:$D$13428,4,)</f>
        <v>28_to_32</v>
      </c>
      <c r="J3952" s="38" t="str">
        <f>VLOOKUP(A3952,'Data. User Inf'!$A$2:$E$13428,5,)</f>
        <v>FEMALE</v>
      </c>
      <c r="K3952" s="38" t="str">
        <f>VLOOKUP(A3952,'Data. User Inf'!$A$2:$E$13428,3,)</f>
        <v>Other Cities</v>
      </c>
      <c r="L3952" s="38" t="str">
        <f>IF('Data. User Inf'!B3952&lt;'Data. Transactions'!C3952,"Current","New")</f>
        <v>New</v>
      </c>
    </row>
    <row r="3953" spans="1:12" ht="15.75" customHeight="1" x14ac:dyDescent="0.25">
      <c r="A3953" s="24">
        <v>15877622</v>
      </c>
      <c r="B3953" s="24">
        <v>5460192282</v>
      </c>
      <c r="C3953" s="26">
        <v>43948</v>
      </c>
      <c r="D3953" s="27">
        <v>50000</v>
      </c>
      <c r="E3953" s="28" t="s">
        <v>60</v>
      </c>
      <c r="F3953" s="24">
        <v>13</v>
      </c>
      <c r="G3953" s="36" t="s">
        <v>49</v>
      </c>
      <c r="H3953" s="38">
        <f>((VLOOKUP(F3953,'Data. Commission'!$B$2:$C$6,2,))/100)*D3953</f>
        <v>1500</v>
      </c>
      <c r="I3953" s="38" t="str">
        <f>VLOOKUP(A3953,'Data. User Inf'!$A$2:$D$13428,4,)</f>
        <v>28_to_32</v>
      </c>
      <c r="J3953" s="38" t="str">
        <f>VLOOKUP(A3953,'Data. User Inf'!$A$2:$E$13428,5,)</f>
        <v>MALE</v>
      </c>
      <c r="K3953" s="38" t="str">
        <f>VLOOKUP(A3953,'Data. User Inf'!$A$2:$E$13428,3,)</f>
        <v>Hồ Chí Minh</v>
      </c>
      <c r="L3953" s="38" t="str">
        <f>IF('Data. User Inf'!B3953&lt;'Data. Transactions'!C3953,"Current","New")</f>
        <v>New</v>
      </c>
    </row>
    <row r="3954" spans="1:12" ht="15.75" customHeight="1" x14ac:dyDescent="0.25">
      <c r="A3954" s="24">
        <v>19613660</v>
      </c>
      <c r="B3954" s="24">
        <v>5247308102</v>
      </c>
      <c r="C3954" s="26">
        <v>43948</v>
      </c>
      <c r="D3954" s="27">
        <v>100000</v>
      </c>
      <c r="E3954" s="28" t="s">
        <v>9</v>
      </c>
      <c r="F3954" s="24">
        <v>12</v>
      </c>
      <c r="G3954" s="37" t="s">
        <v>49</v>
      </c>
      <c r="H3954" s="38">
        <f>((VLOOKUP(F3954,'Data. Commission'!$B$2:$C$6,2,))/100)*D3954</f>
        <v>2000</v>
      </c>
      <c r="I3954" s="38" t="str">
        <f>VLOOKUP(A3954,'Data. User Inf'!$A$2:$D$13428,4,)</f>
        <v>28_to_32</v>
      </c>
      <c r="J3954" s="38" t="str">
        <f>VLOOKUP(A3954,'Data. User Inf'!$A$2:$E$13428,5,)</f>
        <v>FEMALE</v>
      </c>
      <c r="K3954" s="38" t="str">
        <f>VLOOKUP(A3954,'Data. User Inf'!$A$2:$E$13428,3,)</f>
        <v>Other Cities</v>
      </c>
      <c r="L3954" s="38" t="str">
        <f>IF('Data. User Inf'!B3954&lt;'Data. Transactions'!C3954,"Current","New")</f>
        <v>Current</v>
      </c>
    </row>
    <row r="3955" spans="1:12" ht="15.75" customHeight="1" x14ac:dyDescent="0.25">
      <c r="A3955" s="24">
        <v>52453646</v>
      </c>
      <c r="B3955" s="24">
        <v>5460689171</v>
      </c>
      <c r="C3955" s="26">
        <v>43948</v>
      </c>
      <c r="D3955" s="27">
        <v>50000</v>
      </c>
      <c r="E3955" s="28" t="s">
        <v>9</v>
      </c>
      <c r="F3955" s="24">
        <v>12</v>
      </c>
      <c r="G3955" s="36" t="s">
        <v>99</v>
      </c>
      <c r="H3955" s="38">
        <f>((VLOOKUP(F3955,'Data. Commission'!$B$2:$C$6,2,))/100)*D3955</f>
        <v>1000</v>
      </c>
      <c r="I3955" s="38" t="str">
        <f>VLOOKUP(A3955,'Data. User Inf'!$A$2:$D$13428,4,)</f>
        <v>&gt;37</v>
      </c>
      <c r="J3955" s="38" t="str">
        <f>VLOOKUP(A3955,'Data. User Inf'!$A$2:$E$13428,5,)</f>
        <v>FEMALE</v>
      </c>
      <c r="K3955" s="38" t="str">
        <f>VLOOKUP(A3955,'Data. User Inf'!$A$2:$E$13428,3,)</f>
        <v>Hồ Chí Minh</v>
      </c>
      <c r="L3955" s="38" t="str">
        <f>IF('Data. User Inf'!B3955&lt;'Data. Transactions'!C3955,"Current","New")</f>
        <v>Current</v>
      </c>
    </row>
    <row r="3956" spans="1:12" ht="15.75" customHeight="1" x14ac:dyDescent="0.25">
      <c r="A3956" s="24">
        <v>42342364</v>
      </c>
      <c r="B3956" s="24">
        <v>5455646954</v>
      </c>
      <c r="C3956" s="26">
        <v>43948</v>
      </c>
      <c r="D3956" s="27">
        <v>30000</v>
      </c>
      <c r="E3956" s="28" t="s">
        <v>9</v>
      </c>
      <c r="F3956" s="24">
        <v>12</v>
      </c>
      <c r="G3956" s="36" t="s">
        <v>99</v>
      </c>
      <c r="H3956" s="38">
        <f>((VLOOKUP(F3956,'Data. Commission'!$B$2:$C$6,2,))/100)*D3956</f>
        <v>600</v>
      </c>
      <c r="I3956" s="38" t="str">
        <f>VLOOKUP(A3956,'Data. User Inf'!$A$2:$D$13428,4,)</f>
        <v>&gt;37</v>
      </c>
      <c r="J3956" s="38" t="str">
        <f>VLOOKUP(A3956,'Data. User Inf'!$A$2:$E$13428,5,)</f>
        <v>FEMALE</v>
      </c>
      <c r="K3956" s="38" t="str">
        <f>VLOOKUP(A3956,'Data. User Inf'!$A$2:$E$13428,3,)</f>
        <v>Hồ Chí Minh</v>
      </c>
      <c r="L3956" s="38" t="str">
        <f>IF('Data. User Inf'!B3956&lt;'Data. Transactions'!C3956,"Current","New")</f>
        <v>Current</v>
      </c>
    </row>
    <row r="3957" spans="1:12" ht="15.75" customHeight="1" x14ac:dyDescent="0.25">
      <c r="A3957" s="24">
        <v>48095576</v>
      </c>
      <c r="B3957" s="24">
        <v>5455149908</v>
      </c>
      <c r="C3957" s="26">
        <v>43948</v>
      </c>
      <c r="D3957" s="27">
        <v>100000</v>
      </c>
      <c r="E3957" s="28" t="s">
        <v>9</v>
      </c>
      <c r="F3957" s="24">
        <v>12</v>
      </c>
      <c r="G3957" s="36" t="s">
        <v>99</v>
      </c>
      <c r="H3957" s="38">
        <f>((VLOOKUP(F3957,'Data. Commission'!$B$2:$C$6,2,))/100)*D3957</f>
        <v>2000</v>
      </c>
      <c r="I3957" s="38" t="str">
        <f>VLOOKUP(A3957,'Data. User Inf'!$A$2:$D$13428,4,)</f>
        <v>&gt;37</v>
      </c>
      <c r="J3957" s="38" t="str">
        <f>VLOOKUP(A3957,'Data. User Inf'!$A$2:$E$13428,5,)</f>
        <v>MALE</v>
      </c>
      <c r="K3957" s="38" t="str">
        <f>VLOOKUP(A3957,'Data. User Inf'!$A$2:$E$13428,3,)</f>
        <v>Unknown</v>
      </c>
      <c r="L3957" s="38" t="str">
        <f>IF('Data. User Inf'!B3957&lt;'Data. Transactions'!C3957,"Current","New")</f>
        <v>Current</v>
      </c>
    </row>
    <row r="3958" spans="1:12" ht="15.75" customHeight="1" x14ac:dyDescent="0.25">
      <c r="A3958" s="24">
        <v>45382335</v>
      </c>
      <c r="B3958" s="24">
        <v>5456014186</v>
      </c>
      <c r="C3958" s="26">
        <v>43948</v>
      </c>
      <c r="D3958" s="27">
        <v>30000</v>
      </c>
      <c r="E3958" s="28" t="s">
        <v>9</v>
      </c>
      <c r="F3958" s="24">
        <v>12</v>
      </c>
      <c r="G3958" s="36" t="s">
        <v>99</v>
      </c>
      <c r="H3958" s="38">
        <f>((VLOOKUP(F3958,'Data. Commission'!$B$2:$C$6,2,))/100)*D3958</f>
        <v>600</v>
      </c>
      <c r="I3958" s="38" t="str">
        <f>VLOOKUP(A3958,'Data. User Inf'!$A$2:$D$13428,4,)</f>
        <v>unknown</v>
      </c>
      <c r="J3958" s="38" t="str">
        <f>VLOOKUP(A3958,'Data. User Inf'!$A$2:$E$13428,5,)</f>
        <v>FEMALE</v>
      </c>
      <c r="K3958" s="38" t="str">
        <f>VLOOKUP(A3958,'Data. User Inf'!$A$2:$E$13428,3,)</f>
        <v>Other Cities</v>
      </c>
      <c r="L3958" s="38" t="str">
        <f>IF('Data. User Inf'!B3958&lt;'Data. Transactions'!C3958,"Current","New")</f>
        <v>Current</v>
      </c>
    </row>
    <row r="3959" spans="1:12" ht="15.75" customHeight="1" x14ac:dyDescent="0.25">
      <c r="A3959" s="24">
        <v>39798047</v>
      </c>
      <c r="B3959" s="24">
        <v>5456548816</v>
      </c>
      <c r="C3959" s="26">
        <v>43948</v>
      </c>
      <c r="D3959" s="27">
        <v>500000</v>
      </c>
      <c r="E3959" s="28" t="s">
        <v>9</v>
      </c>
      <c r="F3959" s="24">
        <v>12</v>
      </c>
      <c r="G3959" s="37" t="s">
        <v>49</v>
      </c>
      <c r="H3959" s="38">
        <f>((VLOOKUP(F3959,'Data. Commission'!$B$2:$C$6,2,))/100)*D3959</f>
        <v>10000</v>
      </c>
      <c r="I3959" s="38" t="str">
        <f>VLOOKUP(A3959,'Data. User Inf'!$A$2:$D$13428,4,)</f>
        <v>unknown</v>
      </c>
      <c r="J3959" s="38" t="str">
        <f>VLOOKUP(A3959,'Data. User Inf'!$A$2:$E$13428,5,)</f>
        <v>MALE</v>
      </c>
      <c r="K3959" s="38" t="str">
        <f>VLOOKUP(A3959,'Data. User Inf'!$A$2:$E$13428,3,)</f>
        <v>Hồ Chí Minh</v>
      </c>
      <c r="L3959" s="38" t="str">
        <f>IF('Data. User Inf'!B3959&lt;'Data. Transactions'!C3959,"Current","New")</f>
        <v>Current</v>
      </c>
    </row>
    <row r="3960" spans="1:12" ht="15.75" customHeight="1" x14ac:dyDescent="0.25">
      <c r="A3960" s="24">
        <v>49457927</v>
      </c>
      <c r="B3960" s="24">
        <v>5458456990</v>
      </c>
      <c r="C3960" s="26">
        <v>43948</v>
      </c>
      <c r="D3960" s="27">
        <v>10000</v>
      </c>
      <c r="E3960" s="28" t="s">
        <v>60</v>
      </c>
      <c r="F3960" s="24">
        <v>13</v>
      </c>
      <c r="G3960" s="36" t="s">
        <v>99</v>
      </c>
      <c r="H3960" s="38">
        <f>((VLOOKUP(F3960,'Data. Commission'!$B$2:$C$6,2,))/100)*D3960</f>
        <v>300</v>
      </c>
      <c r="I3960" s="38" t="str">
        <f>VLOOKUP(A3960,'Data. User Inf'!$A$2:$D$13428,4,)</f>
        <v>unknown</v>
      </c>
      <c r="J3960" s="38" t="str">
        <f>VLOOKUP(A3960,'Data. User Inf'!$A$2:$E$13428,5,)</f>
        <v>FEMALE</v>
      </c>
      <c r="K3960" s="38" t="str">
        <f>VLOOKUP(A3960,'Data. User Inf'!$A$2:$E$13428,3,)</f>
        <v>Other Cities</v>
      </c>
      <c r="L3960" s="38" t="str">
        <f>IF('Data. User Inf'!B3960&lt;'Data. Transactions'!C3960,"Current","New")</f>
        <v>New</v>
      </c>
    </row>
    <row r="3961" spans="1:12" ht="15.75" customHeight="1" x14ac:dyDescent="0.25">
      <c r="A3961" s="24">
        <v>53333901</v>
      </c>
      <c r="B3961" s="24">
        <v>5459834448</v>
      </c>
      <c r="C3961" s="26">
        <v>43948</v>
      </c>
      <c r="D3961" s="27">
        <v>10000</v>
      </c>
      <c r="E3961" s="28" t="s">
        <v>9</v>
      </c>
      <c r="F3961" s="24">
        <v>12</v>
      </c>
      <c r="G3961" s="36" t="s">
        <v>99</v>
      </c>
      <c r="H3961" s="38">
        <f>((VLOOKUP(F3961,'Data. Commission'!$B$2:$C$6,2,))/100)*D3961</f>
        <v>200</v>
      </c>
      <c r="I3961" s="38" t="str">
        <f>VLOOKUP(A3961,'Data. User Inf'!$A$2:$D$13428,4,)</f>
        <v>unknown</v>
      </c>
      <c r="J3961" s="38" t="str">
        <f>VLOOKUP(A3961,'Data. User Inf'!$A$2:$E$13428,5,)</f>
        <v>MALE</v>
      </c>
      <c r="K3961" s="38" t="str">
        <f>VLOOKUP(A3961,'Data. User Inf'!$A$2:$E$13428,3,)</f>
        <v>Other Cities</v>
      </c>
      <c r="L3961" s="38" t="str">
        <f>IF('Data. User Inf'!B3961&lt;'Data. Transactions'!C3961,"Current","New")</f>
        <v>New</v>
      </c>
    </row>
    <row r="3962" spans="1:12" ht="15.75" customHeight="1" x14ac:dyDescent="0.25">
      <c r="A3962" s="24">
        <v>46240050</v>
      </c>
      <c r="B3962" s="24">
        <v>5458219369</v>
      </c>
      <c r="C3962" s="26">
        <v>43948</v>
      </c>
      <c r="D3962" s="27">
        <v>20000</v>
      </c>
      <c r="E3962" s="28" t="s">
        <v>87</v>
      </c>
      <c r="F3962" s="24">
        <v>15</v>
      </c>
      <c r="G3962" s="36" t="s">
        <v>99</v>
      </c>
      <c r="H3962" s="38">
        <f>((VLOOKUP(F3962,'Data. Commission'!$B$2:$C$6,2,))/100)*D3962</f>
        <v>800</v>
      </c>
      <c r="I3962" s="38" t="str">
        <f>VLOOKUP(A3962,'Data. User Inf'!$A$2:$D$13428,4,)</f>
        <v>18_to_22</v>
      </c>
      <c r="J3962" s="38" t="str">
        <f>VLOOKUP(A3962,'Data. User Inf'!$A$2:$E$13428,5,)</f>
        <v>MALE</v>
      </c>
      <c r="K3962" s="38" t="str">
        <f>VLOOKUP(A3962,'Data. User Inf'!$A$2:$E$13428,3,)</f>
        <v>Hà Nội</v>
      </c>
      <c r="L3962" s="38" t="str">
        <f>IF('Data. User Inf'!B3962&lt;'Data. Transactions'!C3962,"Current","New")</f>
        <v>Current</v>
      </c>
    </row>
    <row r="3963" spans="1:12" ht="15.75" customHeight="1" x14ac:dyDescent="0.25">
      <c r="A3963" s="24">
        <v>45024810</v>
      </c>
      <c r="B3963" s="24">
        <v>5456736603</v>
      </c>
      <c r="C3963" s="26">
        <v>43948</v>
      </c>
      <c r="D3963" s="27">
        <v>50000</v>
      </c>
      <c r="E3963" s="28" t="s">
        <v>9</v>
      </c>
      <c r="F3963" s="24">
        <v>12</v>
      </c>
      <c r="G3963" s="36" t="s">
        <v>99</v>
      </c>
      <c r="H3963" s="38">
        <f>((VLOOKUP(F3963,'Data. Commission'!$B$2:$C$6,2,))/100)*D3963</f>
        <v>1000</v>
      </c>
      <c r="I3963" s="38" t="str">
        <f>VLOOKUP(A3963,'Data. User Inf'!$A$2:$D$13428,4,)</f>
        <v>23_to_27</v>
      </c>
      <c r="J3963" s="38" t="str">
        <f>VLOOKUP(A3963,'Data. User Inf'!$A$2:$E$13428,5,)</f>
        <v>MALE</v>
      </c>
      <c r="K3963" s="38" t="str">
        <f>VLOOKUP(A3963,'Data. User Inf'!$A$2:$E$13428,3,)</f>
        <v>Hồ Chí Minh</v>
      </c>
      <c r="L3963" s="38" t="str">
        <f>IF('Data. User Inf'!B3963&lt;'Data. Transactions'!C3963,"Current","New")</f>
        <v>Current</v>
      </c>
    </row>
    <row r="3964" spans="1:12" ht="15.75" customHeight="1" x14ac:dyDescent="0.25">
      <c r="A3964" s="24">
        <v>50177022</v>
      </c>
      <c r="B3964" s="24">
        <v>5457472204</v>
      </c>
      <c r="C3964" s="26">
        <v>43948</v>
      </c>
      <c r="D3964" s="27">
        <v>100000</v>
      </c>
      <c r="E3964" s="28" t="s">
        <v>9</v>
      </c>
      <c r="F3964" s="24">
        <v>12</v>
      </c>
      <c r="G3964" s="36" t="s">
        <v>99</v>
      </c>
      <c r="H3964" s="38">
        <f>((VLOOKUP(F3964,'Data. Commission'!$B$2:$C$6,2,))/100)*D3964</f>
        <v>2000</v>
      </c>
      <c r="I3964" s="38" t="str">
        <f>VLOOKUP(A3964,'Data. User Inf'!$A$2:$D$13428,4,)</f>
        <v>23_to_27</v>
      </c>
      <c r="J3964" s="38" t="str">
        <f>VLOOKUP(A3964,'Data. User Inf'!$A$2:$E$13428,5,)</f>
        <v>FEMALE</v>
      </c>
      <c r="K3964" s="38" t="str">
        <f>VLOOKUP(A3964,'Data. User Inf'!$A$2:$E$13428,3,)</f>
        <v>Hà Nội</v>
      </c>
      <c r="L3964" s="38" t="str">
        <f>IF('Data. User Inf'!B3964&lt;'Data. Transactions'!C3964,"Current","New")</f>
        <v>Current</v>
      </c>
    </row>
    <row r="3965" spans="1:12" ht="15.75" customHeight="1" x14ac:dyDescent="0.25">
      <c r="A3965" s="24">
        <v>54038459</v>
      </c>
      <c r="B3965" s="24">
        <v>5460434892</v>
      </c>
      <c r="C3965" s="26">
        <v>43948</v>
      </c>
      <c r="D3965" s="27">
        <v>10000</v>
      </c>
      <c r="E3965" s="28" t="s">
        <v>9</v>
      </c>
      <c r="F3965" s="24">
        <v>12</v>
      </c>
      <c r="G3965" s="36" t="s">
        <v>99</v>
      </c>
      <c r="H3965" s="38">
        <f>((VLOOKUP(F3965,'Data. Commission'!$B$2:$C$6,2,))/100)*D3965</f>
        <v>200</v>
      </c>
      <c r="I3965" s="38" t="str">
        <f>VLOOKUP(A3965,'Data. User Inf'!$A$2:$D$13428,4,)</f>
        <v>23_to_27</v>
      </c>
      <c r="J3965" s="38" t="str">
        <f>VLOOKUP(A3965,'Data. User Inf'!$A$2:$E$13428,5,)</f>
        <v>MALE</v>
      </c>
      <c r="K3965" s="38" t="str">
        <f>VLOOKUP(A3965,'Data. User Inf'!$A$2:$E$13428,3,)</f>
        <v>Other Cities</v>
      </c>
      <c r="L3965" s="38" t="str">
        <f>IF('Data. User Inf'!B3965&lt;'Data. Transactions'!C3965,"Current","New")</f>
        <v>Current</v>
      </c>
    </row>
    <row r="3966" spans="1:12" ht="15.75" customHeight="1" x14ac:dyDescent="0.25">
      <c r="A3966" s="24">
        <v>42242948</v>
      </c>
      <c r="B3966" s="24">
        <v>5456133439</v>
      </c>
      <c r="C3966" s="26">
        <v>43948</v>
      </c>
      <c r="D3966" s="27">
        <v>50000</v>
      </c>
      <c r="E3966" s="28" t="s">
        <v>9</v>
      </c>
      <c r="F3966" s="24">
        <v>12</v>
      </c>
      <c r="G3966" s="36" t="s">
        <v>99</v>
      </c>
      <c r="H3966" s="38">
        <f>((VLOOKUP(F3966,'Data. Commission'!$B$2:$C$6,2,))/100)*D3966</f>
        <v>1000</v>
      </c>
      <c r="I3966" s="38" t="str">
        <f>VLOOKUP(A3966,'Data. User Inf'!$A$2:$D$13428,4,)</f>
        <v>23_to_27</v>
      </c>
      <c r="J3966" s="38" t="str">
        <f>VLOOKUP(A3966,'Data. User Inf'!$A$2:$E$13428,5,)</f>
        <v>FEMALE</v>
      </c>
      <c r="K3966" s="38" t="str">
        <f>VLOOKUP(A3966,'Data. User Inf'!$A$2:$E$13428,3,)</f>
        <v>Other Cities</v>
      </c>
      <c r="L3966" s="38" t="str">
        <f>IF('Data. User Inf'!B3966&lt;'Data. Transactions'!C3966,"Current","New")</f>
        <v>Current</v>
      </c>
    </row>
    <row r="3967" spans="1:12" ht="15.75" customHeight="1" x14ac:dyDescent="0.25">
      <c r="A3967" s="24">
        <v>41669198</v>
      </c>
      <c r="B3967" s="24">
        <v>5455614713</v>
      </c>
      <c r="C3967" s="26">
        <v>43948</v>
      </c>
      <c r="D3967" s="27">
        <v>10000</v>
      </c>
      <c r="E3967" s="28" t="s">
        <v>9</v>
      </c>
      <c r="F3967" s="24">
        <v>12</v>
      </c>
      <c r="G3967" s="36" t="s">
        <v>99</v>
      </c>
      <c r="H3967" s="38">
        <f>((VLOOKUP(F3967,'Data. Commission'!$B$2:$C$6,2,))/100)*D3967</f>
        <v>200</v>
      </c>
      <c r="I3967" s="38" t="str">
        <f>VLOOKUP(A3967,'Data. User Inf'!$A$2:$D$13428,4,)</f>
        <v>23_to_27</v>
      </c>
      <c r="J3967" s="38" t="str">
        <f>VLOOKUP(A3967,'Data. User Inf'!$A$2:$E$13428,5,)</f>
        <v>MALE</v>
      </c>
      <c r="K3967" s="38" t="str">
        <f>VLOOKUP(A3967,'Data. User Inf'!$A$2:$E$13428,3,)</f>
        <v>Hà Nội</v>
      </c>
      <c r="L3967" s="38" t="str">
        <f>IF('Data. User Inf'!B3967&lt;'Data. Transactions'!C3967,"Current","New")</f>
        <v>Current</v>
      </c>
    </row>
    <row r="3968" spans="1:12" ht="15.75" customHeight="1" x14ac:dyDescent="0.25">
      <c r="A3968" s="24">
        <v>45953631</v>
      </c>
      <c r="B3968" s="24">
        <v>5457344212</v>
      </c>
      <c r="C3968" s="26">
        <v>43948</v>
      </c>
      <c r="D3968" s="27">
        <v>10000</v>
      </c>
      <c r="E3968" s="28" t="s">
        <v>60</v>
      </c>
      <c r="F3968" s="24">
        <v>13</v>
      </c>
      <c r="G3968" s="36" t="s">
        <v>99</v>
      </c>
      <c r="H3968" s="38">
        <f>((VLOOKUP(F3968,'Data. Commission'!$B$2:$C$6,2,))/100)*D3968</f>
        <v>300</v>
      </c>
      <c r="I3968" s="38" t="str">
        <f>VLOOKUP(A3968,'Data. User Inf'!$A$2:$D$13428,4,)</f>
        <v>23_to_27</v>
      </c>
      <c r="J3968" s="38" t="str">
        <f>VLOOKUP(A3968,'Data. User Inf'!$A$2:$E$13428,5,)</f>
        <v>FEMALE</v>
      </c>
      <c r="K3968" s="38" t="str">
        <f>VLOOKUP(A3968,'Data. User Inf'!$A$2:$E$13428,3,)</f>
        <v>Other Cities</v>
      </c>
      <c r="L3968" s="38" t="str">
        <f>IF('Data. User Inf'!B3968&lt;'Data. Transactions'!C3968,"Current","New")</f>
        <v>Current</v>
      </c>
    </row>
    <row r="3969" spans="1:12" ht="15.75" customHeight="1" x14ac:dyDescent="0.25">
      <c r="A3969" s="24">
        <v>39570247</v>
      </c>
      <c r="B3969" s="24">
        <v>5458706462</v>
      </c>
      <c r="C3969" s="26">
        <v>43948</v>
      </c>
      <c r="D3969" s="27">
        <v>50000</v>
      </c>
      <c r="E3969" s="28" t="s">
        <v>9</v>
      </c>
      <c r="F3969" s="24">
        <v>12</v>
      </c>
      <c r="G3969" s="36" t="s">
        <v>99</v>
      </c>
      <c r="H3969" s="38">
        <f>((VLOOKUP(F3969,'Data. Commission'!$B$2:$C$6,2,))/100)*D3969</f>
        <v>1000</v>
      </c>
      <c r="I3969" s="38" t="str">
        <f>VLOOKUP(A3969,'Data. User Inf'!$A$2:$D$13428,4,)</f>
        <v>23_to_27</v>
      </c>
      <c r="J3969" s="38" t="str">
        <f>VLOOKUP(A3969,'Data. User Inf'!$A$2:$E$13428,5,)</f>
        <v>MALE</v>
      </c>
      <c r="K3969" s="38" t="str">
        <f>VLOOKUP(A3969,'Data. User Inf'!$A$2:$E$13428,3,)</f>
        <v>Hồ Chí Minh</v>
      </c>
      <c r="L3969" s="38" t="str">
        <f>IF('Data. User Inf'!B3969&lt;'Data. Transactions'!C3969,"Current","New")</f>
        <v>Current</v>
      </c>
    </row>
    <row r="3970" spans="1:12" ht="15.75" customHeight="1" x14ac:dyDescent="0.25">
      <c r="A3970" s="24">
        <v>44873608</v>
      </c>
      <c r="B3970" s="24">
        <v>5462155749</v>
      </c>
      <c r="C3970" s="26">
        <v>43948</v>
      </c>
      <c r="D3970" s="27">
        <v>10000</v>
      </c>
      <c r="E3970" s="28" t="s">
        <v>9</v>
      </c>
      <c r="F3970" s="24">
        <v>12</v>
      </c>
      <c r="G3970" s="36" t="s">
        <v>99</v>
      </c>
      <c r="H3970" s="38">
        <f>((VLOOKUP(F3970,'Data. Commission'!$B$2:$C$6,2,))/100)*D3970</f>
        <v>200</v>
      </c>
      <c r="I3970" s="38" t="str">
        <f>VLOOKUP(A3970,'Data. User Inf'!$A$2:$D$13428,4,)</f>
        <v>23_to_27</v>
      </c>
      <c r="J3970" s="38" t="str">
        <f>VLOOKUP(A3970,'Data. User Inf'!$A$2:$E$13428,5,)</f>
        <v>FEMALE</v>
      </c>
      <c r="K3970" s="38" t="str">
        <f>VLOOKUP(A3970,'Data. User Inf'!$A$2:$E$13428,3,)</f>
        <v>Hồ Chí Minh</v>
      </c>
      <c r="L3970" s="38" t="str">
        <f>IF('Data. User Inf'!B3970&lt;'Data. Transactions'!C3970,"Current","New")</f>
        <v>Current</v>
      </c>
    </row>
    <row r="3971" spans="1:12" ht="15.75" customHeight="1" x14ac:dyDescent="0.25">
      <c r="A3971" s="24">
        <v>38987219</v>
      </c>
      <c r="B3971" s="24">
        <v>5455491035</v>
      </c>
      <c r="C3971" s="26">
        <v>43948</v>
      </c>
      <c r="D3971" s="27">
        <v>10000</v>
      </c>
      <c r="E3971" s="28" t="s">
        <v>86</v>
      </c>
      <c r="F3971" s="24">
        <v>14</v>
      </c>
      <c r="G3971" s="36" t="s">
        <v>99</v>
      </c>
      <c r="H3971" s="38">
        <f>((VLOOKUP(F3971,'Data. Commission'!$B$2:$C$6,2,))/100)*D3971</f>
        <v>400</v>
      </c>
      <c r="I3971" s="38" t="str">
        <f>VLOOKUP(A3971,'Data. User Inf'!$A$2:$D$13428,4,)</f>
        <v>23_to_27</v>
      </c>
      <c r="J3971" s="38" t="str">
        <f>VLOOKUP(A3971,'Data. User Inf'!$A$2:$E$13428,5,)</f>
        <v>FEMALE</v>
      </c>
      <c r="K3971" s="38" t="str">
        <f>VLOOKUP(A3971,'Data. User Inf'!$A$2:$E$13428,3,)</f>
        <v>Hồ Chí Minh</v>
      </c>
      <c r="L3971" s="38" t="str">
        <f>IF('Data. User Inf'!B3971&lt;'Data. Transactions'!C3971,"Current","New")</f>
        <v>New</v>
      </c>
    </row>
    <row r="3972" spans="1:12" ht="15.75" customHeight="1" x14ac:dyDescent="0.25">
      <c r="A3972" s="24">
        <v>26508740</v>
      </c>
      <c r="B3972" s="24">
        <v>5461423853</v>
      </c>
      <c r="C3972" s="26">
        <v>43948</v>
      </c>
      <c r="D3972" s="27">
        <v>20000</v>
      </c>
      <c r="E3972" s="28" t="s">
        <v>9</v>
      </c>
      <c r="F3972" s="24">
        <v>12</v>
      </c>
      <c r="G3972" s="36" t="s">
        <v>99</v>
      </c>
      <c r="H3972" s="38">
        <f>((VLOOKUP(F3972,'Data. Commission'!$B$2:$C$6,2,))/100)*D3972</f>
        <v>400</v>
      </c>
      <c r="I3972" s="38" t="str">
        <f>VLOOKUP(A3972,'Data. User Inf'!$A$2:$D$13428,4,)</f>
        <v>28_to_32</v>
      </c>
      <c r="J3972" s="38" t="str">
        <f>VLOOKUP(A3972,'Data. User Inf'!$A$2:$E$13428,5,)</f>
        <v>MALE</v>
      </c>
      <c r="K3972" s="38" t="str">
        <f>VLOOKUP(A3972,'Data. User Inf'!$A$2:$E$13428,3,)</f>
        <v>Unknown</v>
      </c>
      <c r="L3972" s="38" t="str">
        <f>IF('Data. User Inf'!B3972&lt;'Data. Transactions'!C3972,"Current","New")</f>
        <v>Current</v>
      </c>
    </row>
    <row r="3973" spans="1:12" ht="15.75" customHeight="1" x14ac:dyDescent="0.25">
      <c r="A3973" s="24">
        <v>44536221</v>
      </c>
      <c r="B3973" s="24">
        <v>5454273920</v>
      </c>
      <c r="C3973" s="26">
        <v>43948</v>
      </c>
      <c r="D3973" s="27">
        <v>30000</v>
      </c>
      <c r="E3973" s="28" t="s">
        <v>9</v>
      </c>
      <c r="F3973" s="24">
        <v>12</v>
      </c>
      <c r="G3973" s="36" t="s">
        <v>99</v>
      </c>
      <c r="H3973" s="38">
        <f>((VLOOKUP(F3973,'Data. Commission'!$B$2:$C$6,2,))/100)*D3973</f>
        <v>600</v>
      </c>
      <c r="I3973" s="38" t="str">
        <f>VLOOKUP(A3973,'Data. User Inf'!$A$2:$D$13428,4,)</f>
        <v>28_to_32</v>
      </c>
      <c r="J3973" s="38" t="str">
        <f>VLOOKUP(A3973,'Data. User Inf'!$A$2:$E$13428,5,)</f>
        <v>MALE</v>
      </c>
      <c r="K3973" s="38" t="str">
        <f>VLOOKUP(A3973,'Data. User Inf'!$A$2:$E$13428,3,)</f>
        <v>Other Cities</v>
      </c>
      <c r="L3973" s="38" t="str">
        <f>IF('Data. User Inf'!B3973&lt;'Data. Transactions'!C3973,"Current","New")</f>
        <v>Current</v>
      </c>
    </row>
    <row r="3974" spans="1:12" ht="15.75" customHeight="1" x14ac:dyDescent="0.25">
      <c r="A3974" s="24">
        <v>53386303</v>
      </c>
      <c r="B3974" s="24">
        <v>5456438414</v>
      </c>
      <c r="C3974" s="26">
        <v>43948</v>
      </c>
      <c r="D3974" s="27">
        <v>50000</v>
      </c>
      <c r="E3974" s="28" t="s">
        <v>9</v>
      </c>
      <c r="F3974" s="24">
        <v>12</v>
      </c>
      <c r="G3974" s="36" t="s">
        <v>99</v>
      </c>
      <c r="H3974" s="38">
        <f>((VLOOKUP(F3974,'Data. Commission'!$B$2:$C$6,2,))/100)*D3974</f>
        <v>1000</v>
      </c>
      <c r="I3974" s="38" t="str">
        <f>VLOOKUP(A3974,'Data. User Inf'!$A$2:$D$13428,4,)</f>
        <v>28_to_32</v>
      </c>
      <c r="J3974" s="38" t="str">
        <f>VLOOKUP(A3974,'Data. User Inf'!$A$2:$E$13428,5,)</f>
        <v>MALE</v>
      </c>
      <c r="K3974" s="38" t="str">
        <f>VLOOKUP(A3974,'Data. User Inf'!$A$2:$E$13428,3,)</f>
        <v>Other Cities</v>
      </c>
      <c r="L3974" s="38" t="str">
        <f>IF('Data. User Inf'!B3974&lt;'Data. Transactions'!C3974,"Current","New")</f>
        <v>Current</v>
      </c>
    </row>
    <row r="3975" spans="1:12" ht="15.75" customHeight="1" x14ac:dyDescent="0.25">
      <c r="A3975" s="24">
        <v>37563271</v>
      </c>
      <c r="B3975" s="24">
        <v>5457310152</v>
      </c>
      <c r="C3975" s="26">
        <v>43948</v>
      </c>
      <c r="D3975" s="27">
        <v>50000</v>
      </c>
      <c r="E3975" s="28" t="s">
        <v>9</v>
      </c>
      <c r="F3975" s="24">
        <v>12</v>
      </c>
      <c r="G3975" s="36" t="s">
        <v>99</v>
      </c>
      <c r="H3975" s="38">
        <f>((VLOOKUP(F3975,'Data. Commission'!$B$2:$C$6,2,))/100)*D3975</f>
        <v>1000</v>
      </c>
      <c r="I3975" s="38" t="str">
        <f>VLOOKUP(A3975,'Data. User Inf'!$A$2:$D$13428,4,)</f>
        <v>28_to_32</v>
      </c>
      <c r="J3975" s="38" t="str">
        <f>VLOOKUP(A3975,'Data. User Inf'!$A$2:$E$13428,5,)</f>
        <v>FEMALE</v>
      </c>
      <c r="K3975" s="38" t="str">
        <f>VLOOKUP(A3975,'Data. User Inf'!$A$2:$E$13428,3,)</f>
        <v>Hồ Chí Minh</v>
      </c>
      <c r="L3975" s="38" t="str">
        <f>IF('Data. User Inf'!B3975&lt;'Data. Transactions'!C3975,"Current","New")</f>
        <v>Current</v>
      </c>
    </row>
    <row r="3976" spans="1:12" ht="15.75" customHeight="1" x14ac:dyDescent="0.25">
      <c r="A3976" s="24">
        <v>40189908</v>
      </c>
      <c r="B3976" s="24">
        <v>5458010606</v>
      </c>
      <c r="C3976" s="26">
        <v>43948</v>
      </c>
      <c r="D3976" s="27">
        <v>200000</v>
      </c>
      <c r="E3976" s="28" t="s">
        <v>60</v>
      </c>
      <c r="F3976" s="24">
        <v>13</v>
      </c>
      <c r="G3976" s="36" t="s">
        <v>99</v>
      </c>
      <c r="H3976" s="38">
        <f>((VLOOKUP(F3976,'Data. Commission'!$B$2:$C$6,2,))/100)*D3976</f>
        <v>6000</v>
      </c>
      <c r="I3976" s="38" t="str">
        <f>VLOOKUP(A3976,'Data. User Inf'!$A$2:$D$13428,4,)</f>
        <v>28_to_32</v>
      </c>
      <c r="J3976" s="38" t="str">
        <f>VLOOKUP(A3976,'Data. User Inf'!$A$2:$E$13428,5,)</f>
        <v>FEMALE</v>
      </c>
      <c r="K3976" s="38" t="str">
        <f>VLOOKUP(A3976,'Data. User Inf'!$A$2:$E$13428,3,)</f>
        <v>Hồ Chí Minh</v>
      </c>
      <c r="L3976" s="38" t="str">
        <f>IF('Data. User Inf'!B3976&lt;'Data. Transactions'!C3976,"Current","New")</f>
        <v>Current</v>
      </c>
    </row>
    <row r="3977" spans="1:12" ht="15.75" customHeight="1" x14ac:dyDescent="0.25">
      <c r="A3977" s="24">
        <v>24547933</v>
      </c>
      <c r="B3977" s="24">
        <v>5455015254</v>
      </c>
      <c r="C3977" s="26">
        <v>43948</v>
      </c>
      <c r="D3977" s="27">
        <v>30000</v>
      </c>
      <c r="E3977" s="28" t="s">
        <v>86</v>
      </c>
      <c r="F3977" s="24">
        <v>14</v>
      </c>
      <c r="G3977" s="36" t="s">
        <v>99</v>
      </c>
      <c r="H3977" s="38">
        <f>((VLOOKUP(F3977,'Data. Commission'!$B$2:$C$6,2,))/100)*D3977</f>
        <v>1200</v>
      </c>
      <c r="I3977" s="38" t="str">
        <f>VLOOKUP(A3977,'Data. User Inf'!$A$2:$D$13428,4,)</f>
        <v>28_to_32</v>
      </c>
      <c r="J3977" s="38" t="str">
        <f>VLOOKUP(A3977,'Data. User Inf'!$A$2:$E$13428,5,)</f>
        <v>FEMALE</v>
      </c>
      <c r="K3977" s="38" t="str">
        <f>VLOOKUP(A3977,'Data. User Inf'!$A$2:$E$13428,3,)</f>
        <v>Hồ Chí Minh</v>
      </c>
      <c r="L3977" s="38" t="str">
        <f>IF('Data. User Inf'!B3977&lt;'Data. Transactions'!C3977,"Current","New")</f>
        <v>Current</v>
      </c>
    </row>
    <row r="3978" spans="1:12" ht="15.75" customHeight="1" x14ac:dyDescent="0.25">
      <c r="A3978" s="24">
        <v>37584174</v>
      </c>
      <c r="B3978" s="24">
        <v>5461018072</v>
      </c>
      <c r="C3978" s="26">
        <v>43948</v>
      </c>
      <c r="D3978" s="27">
        <v>10000</v>
      </c>
      <c r="E3978" s="28" t="s">
        <v>86</v>
      </c>
      <c r="F3978" s="24">
        <v>14</v>
      </c>
      <c r="G3978" s="36" t="s">
        <v>99</v>
      </c>
      <c r="H3978" s="38">
        <f>((VLOOKUP(F3978,'Data. Commission'!$B$2:$C$6,2,))/100)*D3978</f>
        <v>400</v>
      </c>
      <c r="I3978" s="38" t="str">
        <f>VLOOKUP(A3978,'Data. User Inf'!$A$2:$D$13428,4,)</f>
        <v>28_to_32</v>
      </c>
      <c r="J3978" s="38" t="str">
        <f>VLOOKUP(A3978,'Data. User Inf'!$A$2:$E$13428,5,)</f>
        <v>MALE</v>
      </c>
      <c r="K3978" s="38" t="str">
        <f>VLOOKUP(A3978,'Data. User Inf'!$A$2:$E$13428,3,)</f>
        <v>Other Cities</v>
      </c>
      <c r="L3978" s="38" t="str">
        <f>IF('Data. User Inf'!B3978&lt;'Data. Transactions'!C3978,"Current","New")</f>
        <v>Current</v>
      </c>
    </row>
    <row r="3979" spans="1:12" ht="15.75" customHeight="1" x14ac:dyDescent="0.25">
      <c r="A3979" s="24">
        <v>52216734</v>
      </c>
      <c r="B3979" s="24">
        <v>5458519054</v>
      </c>
      <c r="C3979" s="26">
        <v>43948</v>
      </c>
      <c r="D3979" s="27">
        <v>50000</v>
      </c>
      <c r="E3979" s="28" t="s">
        <v>86</v>
      </c>
      <c r="F3979" s="24">
        <v>14</v>
      </c>
      <c r="G3979" s="36" t="s">
        <v>99</v>
      </c>
      <c r="H3979" s="38">
        <f>((VLOOKUP(F3979,'Data. Commission'!$B$2:$C$6,2,))/100)*D3979</f>
        <v>2000</v>
      </c>
      <c r="I3979" s="38" t="str">
        <f>VLOOKUP(A3979,'Data. User Inf'!$A$2:$D$13428,4,)</f>
        <v>28_to_32</v>
      </c>
      <c r="J3979" s="38" t="str">
        <f>VLOOKUP(A3979,'Data. User Inf'!$A$2:$E$13428,5,)</f>
        <v>MALE</v>
      </c>
      <c r="K3979" s="38" t="str">
        <f>VLOOKUP(A3979,'Data. User Inf'!$A$2:$E$13428,3,)</f>
        <v>Other Cities</v>
      </c>
      <c r="L3979" s="38" t="str">
        <f>IF('Data. User Inf'!B3979&lt;'Data. Transactions'!C3979,"Current","New")</f>
        <v>Current</v>
      </c>
    </row>
    <row r="3980" spans="1:12" ht="15.75" customHeight="1" x14ac:dyDescent="0.25">
      <c r="A3980" s="24">
        <v>55321240</v>
      </c>
      <c r="B3980" s="24">
        <v>5462207182</v>
      </c>
      <c r="C3980" s="26">
        <v>43948</v>
      </c>
      <c r="D3980" s="27">
        <v>50000</v>
      </c>
      <c r="E3980" s="28" t="s">
        <v>86</v>
      </c>
      <c r="F3980" s="24">
        <v>14</v>
      </c>
      <c r="G3980" s="36" t="s">
        <v>99</v>
      </c>
      <c r="H3980" s="38">
        <f>((VLOOKUP(F3980,'Data. Commission'!$B$2:$C$6,2,))/100)*D3980</f>
        <v>2000</v>
      </c>
      <c r="I3980" s="38" t="str">
        <f>VLOOKUP(A3980,'Data. User Inf'!$A$2:$D$13428,4,)</f>
        <v>33_to_37</v>
      </c>
      <c r="J3980" s="38" t="str">
        <f>VLOOKUP(A3980,'Data. User Inf'!$A$2:$E$13428,5,)</f>
        <v>MALE</v>
      </c>
      <c r="K3980" s="38" t="str">
        <f>VLOOKUP(A3980,'Data. User Inf'!$A$2:$E$13428,3,)</f>
        <v>Other Cities</v>
      </c>
      <c r="L3980" s="38" t="str">
        <f>IF('Data. User Inf'!B3980&lt;'Data. Transactions'!C3980,"Current","New")</f>
        <v>Current</v>
      </c>
    </row>
    <row r="3981" spans="1:12" ht="15.75" customHeight="1" x14ac:dyDescent="0.25">
      <c r="A3981" s="24">
        <v>48643249</v>
      </c>
      <c r="B3981" s="24">
        <v>5456977884</v>
      </c>
      <c r="C3981" s="26">
        <v>43948</v>
      </c>
      <c r="D3981" s="27">
        <v>10000</v>
      </c>
      <c r="E3981" s="28" t="s">
        <v>9</v>
      </c>
      <c r="F3981" s="24">
        <v>12</v>
      </c>
      <c r="G3981" s="36" t="s">
        <v>99</v>
      </c>
      <c r="H3981" s="38">
        <f>((VLOOKUP(F3981,'Data. Commission'!$B$2:$C$6,2,))/100)*D3981</f>
        <v>200</v>
      </c>
      <c r="I3981" s="38" t="str">
        <f>VLOOKUP(A3981,'Data. User Inf'!$A$2:$D$13428,4,)</f>
        <v>33_to_37</v>
      </c>
      <c r="J3981" s="38" t="str">
        <f>VLOOKUP(A3981,'Data. User Inf'!$A$2:$E$13428,5,)</f>
        <v>FEMALE</v>
      </c>
      <c r="K3981" s="38" t="str">
        <f>VLOOKUP(A3981,'Data. User Inf'!$A$2:$E$13428,3,)</f>
        <v>Unknown</v>
      </c>
      <c r="L3981" s="38" t="str">
        <f>IF('Data. User Inf'!B3981&lt;'Data. Transactions'!C3981,"Current","New")</f>
        <v>Current</v>
      </c>
    </row>
    <row r="3982" spans="1:12" ht="15.75" customHeight="1" x14ac:dyDescent="0.25">
      <c r="A3982" s="24">
        <v>35966995</v>
      </c>
      <c r="B3982" s="24">
        <v>5241523474</v>
      </c>
      <c r="C3982" s="26">
        <v>43948</v>
      </c>
      <c r="D3982" s="27">
        <v>200000</v>
      </c>
      <c r="E3982" s="28" t="s">
        <v>9</v>
      </c>
      <c r="F3982" s="24">
        <v>12</v>
      </c>
      <c r="G3982" s="37" t="s">
        <v>49</v>
      </c>
      <c r="H3982" s="38">
        <f>((VLOOKUP(F3982,'Data. Commission'!$B$2:$C$6,2,))/100)*D3982</f>
        <v>4000</v>
      </c>
      <c r="I3982" s="38" t="str">
        <f>VLOOKUP(A3982,'Data. User Inf'!$A$2:$D$13428,4,)</f>
        <v>unknown</v>
      </c>
      <c r="J3982" s="38" t="str">
        <f>VLOOKUP(A3982,'Data. User Inf'!$A$2:$E$13428,5,)</f>
        <v>MALE</v>
      </c>
      <c r="K3982" s="38" t="str">
        <f>VLOOKUP(A3982,'Data. User Inf'!$A$2:$E$13428,3,)</f>
        <v>Unknown</v>
      </c>
      <c r="L3982" s="38" t="str">
        <f>IF('Data. User Inf'!B3982&lt;'Data. Transactions'!C3982,"Current","New")</f>
        <v>Current</v>
      </c>
    </row>
    <row r="3983" spans="1:12" ht="15.75" customHeight="1" x14ac:dyDescent="0.25">
      <c r="A3983" s="24">
        <v>38826398</v>
      </c>
      <c r="B3983" s="24">
        <v>5482381463</v>
      </c>
      <c r="C3983" s="26">
        <v>43950</v>
      </c>
      <c r="D3983" s="27">
        <v>10000</v>
      </c>
      <c r="E3983" s="28" t="s">
        <v>86</v>
      </c>
      <c r="F3983" s="24">
        <v>14</v>
      </c>
      <c r="G3983" s="36" t="s">
        <v>49</v>
      </c>
      <c r="H3983" s="38">
        <f>((VLOOKUP(F3983,'Data. Commission'!$B$2:$C$6,2,))/100)*D3983</f>
        <v>400</v>
      </c>
      <c r="I3983" s="38" t="str">
        <f>VLOOKUP(A3983,'Data. User Inf'!$A$2:$D$13428,4,)</f>
        <v>23_to_27</v>
      </c>
      <c r="J3983" s="38" t="str">
        <f>VLOOKUP(A3983,'Data. User Inf'!$A$2:$E$13428,5,)</f>
        <v>FEMALE</v>
      </c>
      <c r="K3983" s="38" t="str">
        <f>VLOOKUP(A3983,'Data. User Inf'!$A$2:$E$13428,3,)</f>
        <v>Hồ Chí Minh</v>
      </c>
      <c r="L3983" s="38" t="str">
        <f>IF('Data. User Inf'!B3983&lt;'Data. Transactions'!C3983,"Current","New")</f>
        <v>Current</v>
      </c>
    </row>
    <row r="3984" spans="1:12" ht="15.75" customHeight="1" x14ac:dyDescent="0.25">
      <c r="A3984" s="24">
        <v>25840896</v>
      </c>
      <c r="B3984" s="24">
        <v>5480694715</v>
      </c>
      <c r="C3984" s="26">
        <v>43950</v>
      </c>
      <c r="D3984" s="27">
        <v>10000</v>
      </c>
      <c r="E3984" s="28" t="s">
        <v>60</v>
      </c>
      <c r="F3984" s="24">
        <v>13</v>
      </c>
      <c r="G3984" s="36" t="s">
        <v>49</v>
      </c>
      <c r="H3984" s="38">
        <f>((VLOOKUP(F3984,'Data. Commission'!$B$2:$C$6,2,))/100)*D3984</f>
        <v>300</v>
      </c>
      <c r="I3984" s="38" t="str">
        <f>VLOOKUP(A3984,'Data. User Inf'!$A$2:$D$13428,4,)</f>
        <v>28_to_32</v>
      </c>
      <c r="J3984" s="38" t="str">
        <f>VLOOKUP(A3984,'Data. User Inf'!$A$2:$E$13428,5,)</f>
        <v>FEMALE</v>
      </c>
      <c r="K3984" s="38" t="str">
        <f>VLOOKUP(A3984,'Data. User Inf'!$A$2:$E$13428,3,)</f>
        <v>Other Cities</v>
      </c>
      <c r="L3984" s="38" t="str">
        <f>IF('Data. User Inf'!B3984&lt;'Data. Transactions'!C3984,"Current","New")</f>
        <v>New</v>
      </c>
    </row>
    <row r="3985" spans="1:12" ht="15.75" customHeight="1" x14ac:dyDescent="0.25">
      <c r="A3985" s="24">
        <v>45801444</v>
      </c>
      <c r="B3985" s="24">
        <v>5254254987</v>
      </c>
      <c r="C3985" s="26">
        <v>43950</v>
      </c>
      <c r="D3985" s="27">
        <v>20000</v>
      </c>
      <c r="E3985" s="28" t="s">
        <v>86</v>
      </c>
      <c r="F3985" s="24">
        <v>14</v>
      </c>
      <c r="G3985" s="36" t="s">
        <v>99</v>
      </c>
      <c r="H3985" s="38">
        <f>((VLOOKUP(F3985,'Data. Commission'!$B$2:$C$6,2,))/100)*D3985</f>
        <v>800</v>
      </c>
      <c r="I3985" s="38" t="str">
        <f>VLOOKUP(A3985,'Data. User Inf'!$A$2:$D$13428,4,)</f>
        <v>18_to_22</v>
      </c>
      <c r="J3985" s="38" t="str">
        <f>VLOOKUP(A3985,'Data. User Inf'!$A$2:$E$13428,5,)</f>
        <v>FEMALE</v>
      </c>
      <c r="K3985" s="38" t="str">
        <f>VLOOKUP(A3985,'Data. User Inf'!$A$2:$E$13428,3,)</f>
        <v>Hồ Chí Minh</v>
      </c>
      <c r="L3985" s="38" t="str">
        <f>IF('Data. User Inf'!B3985&lt;'Data. Transactions'!C3985,"Current","New")</f>
        <v>Current</v>
      </c>
    </row>
    <row r="3986" spans="1:12" ht="15.75" customHeight="1" x14ac:dyDescent="0.25">
      <c r="A3986" s="24">
        <v>46432958</v>
      </c>
      <c r="B3986" s="24">
        <v>5255513143</v>
      </c>
      <c r="C3986" s="26">
        <v>43950</v>
      </c>
      <c r="D3986" s="27">
        <v>50000</v>
      </c>
      <c r="E3986" s="28" t="s">
        <v>86</v>
      </c>
      <c r="F3986" s="24">
        <v>14</v>
      </c>
      <c r="G3986" s="36" t="s">
        <v>99</v>
      </c>
      <c r="H3986" s="38">
        <f>((VLOOKUP(F3986,'Data. Commission'!$B$2:$C$6,2,))/100)*D3986</f>
        <v>2000</v>
      </c>
      <c r="I3986" s="38" t="str">
        <f>VLOOKUP(A3986,'Data. User Inf'!$A$2:$D$13428,4,)</f>
        <v>23_to_27</v>
      </c>
      <c r="J3986" s="38" t="str">
        <f>VLOOKUP(A3986,'Data. User Inf'!$A$2:$E$13428,5,)</f>
        <v>MALE</v>
      </c>
      <c r="K3986" s="38" t="str">
        <f>VLOOKUP(A3986,'Data. User Inf'!$A$2:$E$13428,3,)</f>
        <v>Other Cities</v>
      </c>
      <c r="L3986" s="38" t="str">
        <f>IF('Data. User Inf'!B3986&lt;'Data. Transactions'!C3986,"Current","New")</f>
        <v>Current</v>
      </c>
    </row>
    <row r="3987" spans="1:12" ht="15.75" customHeight="1" x14ac:dyDescent="0.25">
      <c r="A3987" s="24">
        <v>53584093</v>
      </c>
      <c r="B3987" s="24">
        <v>5254020947</v>
      </c>
      <c r="C3987" s="26">
        <v>43950</v>
      </c>
      <c r="D3987" s="27">
        <v>20000</v>
      </c>
      <c r="E3987" s="28" t="s">
        <v>9</v>
      </c>
      <c r="F3987" s="24">
        <v>12</v>
      </c>
      <c r="G3987" s="36" t="s">
        <v>99</v>
      </c>
      <c r="H3987" s="38">
        <f>((VLOOKUP(F3987,'Data. Commission'!$B$2:$C$6,2,))/100)*D3987</f>
        <v>400</v>
      </c>
      <c r="I3987" s="38" t="str">
        <f>VLOOKUP(A3987,'Data. User Inf'!$A$2:$D$13428,4,)</f>
        <v>23_to_27</v>
      </c>
      <c r="J3987" s="38" t="str">
        <f>VLOOKUP(A3987,'Data. User Inf'!$A$2:$E$13428,5,)</f>
        <v>MALE</v>
      </c>
      <c r="K3987" s="38" t="str">
        <f>VLOOKUP(A3987,'Data. User Inf'!$A$2:$E$13428,3,)</f>
        <v>Other Cities</v>
      </c>
      <c r="L3987" s="38" t="str">
        <f>IF('Data. User Inf'!B3987&lt;'Data. Transactions'!C3987,"Current","New")</f>
        <v>Current</v>
      </c>
    </row>
    <row r="3988" spans="1:12" ht="15.75" customHeight="1" x14ac:dyDescent="0.25">
      <c r="A3988" s="24">
        <v>54086302</v>
      </c>
      <c r="B3988" s="24">
        <v>5255712126</v>
      </c>
      <c r="C3988" s="26">
        <v>43950</v>
      </c>
      <c r="D3988" s="27">
        <v>100000</v>
      </c>
      <c r="E3988" s="28" t="s">
        <v>60</v>
      </c>
      <c r="F3988" s="24">
        <v>13</v>
      </c>
      <c r="G3988" s="37" t="s">
        <v>49</v>
      </c>
      <c r="H3988" s="38">
        <f>((VLOOKUP(F3988,'Data. Commission'!$B$2:$C$6,2,))/100)*D3988</f>
        <v>3000</v>
      </c>
      <c r="I3988" s="38" t="str">
        <f>VLOOKUP(A3988,'Data. User Inf'!$A$2:$D$13428,4,)</f>
        <v>28_to_32</v>
      </c>
      <c r="J3988" s="38" t="str">
        <f>VLOOKUP(A3988,'Data. User Inf'!$A$2:$E$13428,5,)</f>
        <v>MALE</v>
      </c>
      <c r="K3988" s="38" t="str">
        <f>VLOOKUP(A3988,'Data. User Inf'!$A$2:$E$13428,3,)</f>
        <v>Other Cities</v>
      </c>
      <c r="L3988" s="38" t="str">
        <f>IF('Data. User Inf'!B3988&lt;'Data. Transactions'!C3988,"Current","New")</f>
        <v>New</v>
      </c>
    </row>
    <row r="3989" spans="1:12" ht="15.75" customHeight="1" x14ac:dyDescent="0.25">
      <c r="A3989" s="24">
        <v>48946729</v>
      </c>
      <c r="B3989" s="24">
        <v>5254912387</v>
      </c>
      <c r="C3989" s="26">
        <v>43950</v>
      </c>
      <c r="D3989" s="27">
        <v>30000</v>
      </c>
      <c r="E3989" s="28" t="s">
        <v>86</v>
      </c>
      <c r="F3989" s="24">
        <v>14</v>
      </c>
      <c r="G3989" s="36" t="s">
        <v>99</v>
      </c>
      <c r="H3989" s="38">
        <f>((VLOOKUP(F3989,'Data. Commission'!$B$2:$C$6,2,))/100)*D3989</f>
        <v>1200</v>
      </c>
      <c r="I3989" s="38" t="str">
        <f>VLOOKUP(A3989,'Data. User Inf'!$A$2:$D$13428,4,)</f>
        <v>28_to_32</v>
      </c>
      <c r="J3989" s="38" t="str">
        <f>VLOOKUP(A3989,'Data. User Inf'!$A$2:$E$13428,5,)</f>
        <v>MALE</v>
      </c>
      <c r="K3989" s="38" t="str">
        <f>VLOOKUP(A3989,'Data. User Inf'!$A$2:$E$13428,3,)</f>
        <v>Hồ Chí Minh</v>
      </c>
      <c r="L3989" s="38" t="str">
        <f>IF('Data. User Inf'!B3989&lt;'Data. Transactions'!C3989,"Current","New")</f>
        <v>Current</v>
      </c>
    </row>
    <row r="3990" spans="1:12" ht="15.75" customHeight="1" x14ac:dyDescent="0.25">
      <c r="A3990" s="24">
        <v>14477748</v>
      </c>
      <c r="B3990" s="24">
        <v>5250947916</v>
      </c>
      <c r="C3990" s="26">
        <v>43950</v>
      </c>
      <c r="D3990" s="27">
        <v>20000</v>
      </c>
      <c r="E3990" s="28" t="s">
        <v>9</v>
      </c>
      <c r="F3990" s="24">
        <v>12</v>
      </c>
      <c r="G3990" s="36" t="s">
        <v>99</v>
      </c>
      <c r="H3990" s="38">
        <f>((VLOOKUP(F3990,'Data. Commission'!$B$2:$C$6,2,))/100)*D3990</f>
        <v>400</v>
      </c>
      <c r="I3990" s="38" t="str">
        <f>VLOOKUP(A3990,'Data. User Inf'!$A$2:$D$13428,4,)</f>
        <v>28_to_32</v>
      </c>
      <c r="J3990" s="38" t="str">
        <f>VLOOKUP(A3990,'Data. User Inf'!$A$2:$E$13428,5,)</f>
        <v>FEMALE</v>
      </c>
      <c r="K3990" s="38" t="str">
        <f>VLOOKUP(A3990,'Data. User Inf'!$A$2:$E$13428,3,)</f>
        <v>Hồ Chí Minh</v>
      </c>
      <c r="L3990" s="38" t="str">
        <f>IF('Data. User Inf'!B3990&lt;'Data. Transactions'!C3990,"Current","New")</f>
        <v>New</v>
      </c>
    </row>
    <row r="3991" spans="1:12" ht="15.75" customHeight="1" x14ac:dyDescent="0.25">
      <c r="A3991" s="24">
        <v>36214306</v>
      </c>
      <c r="B3991" s="24">
        <v>5254293455</v>
      </c>
      <c r="C3991" s="26">
        <v>43950</v>
      </c>
      <c r="D3991" s="27">
        <v>10000</v>
      </c>
      <c r="E3991" s="28" t="s">
        <v>86</v>
      </c>
      <c r="F3991" s="24">
        <v>14</v>
      </c>
      <c r="G3991" s="36" t="s">
        <v>99</v>
      </c>
      <c r="H3991" s="38">
        <f>((VLOOKUP(F3991,'Data. Commission'!$B$2:$C$6,2,))/100)*D3991</f>
        <v>400</v>
      </c>
      <c r="I3991" s="38" t="str">
        <f>VLOOKUP(A3991,'Data. User Inf'!$A$2:$D$13428,4,)</f>
        <v>33_to_37</v>
      </c>
      <c r="J3991" s="38" t="str">
        <f>VLOOKUP(A3991,'Data. User Inf'!$A$2:$E$13428,5,)</f>
        <v>FEMALE</v>
      </c>
      <c r="K3991" s="38" t="str">
        <f>VLOOKUP(A3991,'Data. User Inf'!$A$2:$E$13428,3,)</f>
        <v>Unknown</v>
      </c>
      <c r="L3991" s="38" t="str">
        <f>IF('Data. User Inf'!B3991&lt;'Data. Transactions'!C3991,"Current","New")</f>
        <v>New</v>
      </c>
    </row>
    <row r="3992" spans="1:12" ht="15.75" customHeight="1" x14ac:dyDescent="0.25">
      <c r="A3992" s="24">
        <v>52101358</v>
      </c>
      <c r="B3992" s="24">
        <v>5479466191</v>
      </c>
      <c r="C3992" s="26">
        <v>43950</v>
      </c>
      <c r="D3992" s="27">
        <v>20000</v>
      </c>
      <c r="E3992" s="28" t="s">
        <v>60</v>
      </c>
      <c r="F3992" s="24">
        <v>13</v>
      </c>
      <c r="G3992" s="36" t="s">
        <v>49</v>
      </c>
      <c r="H3992" s="38">
        <f>((VLOOKUP(F3992,'Data. Commission'!$B$2:$C$6,2,))/100)*D3992</f>
        <v>600</v>
      </c>
      <c r="I3992" s="38" t="str">
        <f>VLOOKUP(A3992,'Data. User Inf'!$A$2:$D$13428,4,)</f>
        <v>28_to_32</v>
      </c>
      <c r="J3992" s="38" t="str">
        <f>VLOOKUP(A3992,'Data. User Inf'!$A$2:$E$13428,5,)</f>
        <v>MALE</v>
      </c>
      <c r="K3992" s="38" t="str">
        <f>VLOOKUP(A3992,'Data. User Inf'!$A$2:$E$13428,3,)</f>
        <v>Hồ Chí Minh</v>
      </c>
      <c r="L3992" s="38" t="str">
        <f>IF('Data. User Inf'!B3992&lt;'Data. Transactions'!C3992,"Current","New")</f>
        <v>New</v>
      </c>
    </row>
    <row r="3993" spans="1:12" ht="15.75" customHeight="1" x14ac:dyDescent="0.25">
      <c r="A3993" s="24">
        <v>30310452</v>
      </c>
      <c r="B3993" s="24">
        <v>5476905483</v>
      </c>
      <c r="C3993" s="26">
        <v>43950</v>
      </c>
      <c r="D3993" s="27">
        <v>20000</v>
      </c>
      <c r="E3993" s="28" t="s">
        <v>60</v>
      </c>
      <c r="F3993" s="24">
        <v>13</v>
      </c>
      <c r="G3993" s="36" t="s">
        <v>49</v>
      </c>
      <c r="H3993" s="38">
        <f>((VLOOKUP(F3993,'Data. Commission'!$B$2:$C$6,2,))/100)*D3993</f>
        <v>600</v>
      </c>
      <c r="I3993" s="38" t="str">
        <f>VLOOKUP(A3993,'Data. User Inf'!$A$2:$D$13428,4,)</f>
        <v>33_to_37</v>
      </c>
      <c r="J3993" s="38" t="str">
        <f>VLOOKUP(A3993,'Data. User Inf'!$A$2:$E$13428,5,)</f>
        <v>FEMALE</v>
      </c>
      <c r="K3993" s="38" t="str">
        <f>VLOOKUP(A3993,'Data. User Inf'!$A$2:$E$13428,3,)</f>
        <v>Other Cities</v>
      </c>
      <c r="L3993" s="38" t="str">
        <f>IF('Data. User Inf'!B3993&lt;'Data. Transactions'!C3993,"Current","New")</f>
        <v>Current</v>
      </c>
    </row>
    <row r="3994" spans="1:12" ht="15.75" customHeight="1" x14ac:dyDescent="0.25">
      <c r="A3994" s="24">
        <v>2538161</v>
      </c>
      <c r="B3994" s="24">
        <v>5255605255</v>
      </c>
      <c r="C3994" s="26">
        <v>43950</v>
      </c>
      <c r="D3994" s="27">
        <v>50000</v>
      </c>
      <c r="E3994" s="28" t="s">
        <v>87</v>
      </c>
      <c r="F3994" s="24">
        <v>15</v>
      </c>
      <c r="G3994" s="37"/>
      <c r="H3994" s="38">
        <f>((VLOOKUP(F3994,'Data. Commission'!$B$2:$C$6,2,))/100)*D3994</f>
        <v>2000</v>
      </c>
      <c r="I3994" s="38" t="str">
        <f>VLOOKUP(A3994,'Data. User Inf'!$A$2:$D$13428,4,)</f>
        <v>28_to_32</v>
      </c>
      <c r="J3994" s="38" t="str">
        <f>VLOOKUP(A3994,'Data. User Inf'!$A$2:$E$13428,5,)</f>
        <v>MALE</v>
      </c>
      <c r="K3994" s="38" t="str">
        <f>VLOOKUP(A3994,'Data. User Inf'!$A$2:$E$13428,3,)</f>
        <v>Other Cities</v>
      </c>
      <c r="L3994" s="38" t="str">
        <f>IF('Data. User Inf'!B3994&lt;'Data. Transactions'!C3994,"Current","New")</f>
        <v>Current</v>
      </c>
    </row>
    <row r="3995" spans="1:12" ht="15.75" customHeight="1" x14ac:dyDescent="0.25">
      <c r="A3995" s="24">
        <v>48511115</v>
      </c>
      <c r="B3995" s="24">
        <v>5481401050</v>
      </c>
      <c r="C3995" s="26">
        <v>43950</v>
      </c>
      <c r="D3995" s="27">
        <v>50000</v>
      </c>
      <c r="E3995" s="28" t="s">
        <v>86</v>
      </c>
      <c r="F3995" s="24">
        <v>14</v>
      </c>
      <c r="G3995" s="36" t="s">
        <v>49</v>
      </c>
      <c r="H3995" s="38">
        <f>((VLOOKUP(F3995,'Data. Commission'!$B$2:$C$6,2,))/100)*D3995</f>
        <v>2000</v>
      </c>
      <c r="I3995" s="38" t="str">
        <f>VLOOKUP(A3995,'Data. User Inf'!$A$2:$D$13428,4,)</f>
        <v>unknown</v>
      </c>
      <c r="J3995" s="38" t="str">
        <f>VLOOKUP(A3995,'Data. User Inf'!$A$2:$E$13428,5,)</f>
        <v>MALE</v>
      </c>
      <c r="K3995" s="38" t="str">
        <f>VLOOKUP(A3995,'Data. User Inf'!$A$2:$E$13428,3,)</f>
        <v>Unknown</v>
      </c>
      <c r="L3995" s="38" t="str">
        <f>IF('Data. User Inf'!B3995&lt;'Data. Transactions'!C3995,"Current","New")</f>
        <v>Current</v>
      </c>
    </row>
    <row r="3996" spans="1:12" ht="15.75" customHeight="1" x14ac:dyDescent="0.25">
      <c r="A3996" s="24">
        <v>47710925</v>
      </c>
      <c r="B3996" s="24">
        <v>5480928242</v>
      </c>
      <c r="C3996" s="26">
        <v>43950</v>
      </c>
      <c r="D3996" s="27">
        <v>50000</v>
      </c>
      <c r="E3996" s="28" t="s">
        <v>60</v>
      </c>
      <c r="F3996" s="24">
        <v>13</v>
      </c>
      <c r="G3996" s="36" t="s">
        <v>49</v>
      </c>
      <c r="H3996" s="38">
        <f>((VLOOKUP(F3996,'Data. Commission'!$B$2:$C$6,2,))/100)*D3996</f>
        <v>1500</v>
      </c>
      <c r="I3996" s="38" t="str">
        <f>VLOOKUP(A3996,'Data. User Inf'!$A$2:$D$13428,4,)</f>
        <v>unknown</v>
      </c>
      <c r="J3996" s="38" t="str">
        <f>VLOOKUP(A3996,'Data. User Inf'!$A$2:$E$13428,5,)</f>
        <v>MALE</v>
      </c>
      <c r="K3996" s="38" t="str">
        <f>VLOOKUP(A3996,'Data. User Inf'!$A$2:$E$13428,3,)</f>
        <v>Hồ Chí Minh</v>
      </c>
      <c r="L3996" s="38" t="str">
        <f>IF('Data. User Inf'!B3996&lt;'Data. Transactions'!C3996,"Current","New")</f>
        <v>Current</v>
      </c>
    </row>
    <row r="3997" spans="1:12" ht="15.75" customHeight="1" x14ac:dyDescent="0.25">
      <c r="A3997" s="24">
        <v>51886896</v>
      </c>
      <c r="B3997" s="24">
        <v>5477096356</v>
      </c>
      <c r="C3997" s="26">
        <v>43950</v>
      </c>
      <c r="D3997" s="27">
        <v>20000</v>
      </c>
      <c r="E3997" s="28" t="s">
        <v>9</v>
      </c>
      <c r="F3997" s="24">
        <v>12</v>
      </c>
      <c r="G3997" s="36" t="s">
        <v>99</v>
      </c>
      <c r="H3997" s="38">
        <f>((VLOOKUP(F3997,'Data. Commission'!$B$2:$C$6,2,))/100)*D3997</f>
        <v>400</v>
      </c>
      <c r="I3997" s="38" t="str">
        <f>VLOOKUP(A3997,'Data. User Inf'!$A$2:$D$13428,4,)</f>
        <v>&gt;37</v>
      </c>
      <c r="J3997" s="38" t="str">
        <f>VLOOKUP(A3997,'Data. User Inf'!$A$2:$E$13428,5,)</f>
        <v>MALE</v>
      </c>
      <c r="K3997" s="38" t="str">
        <f>VLOOKUP(A3997,'Data. User Inf'!$A$2:$E$13428,3,)</f>
        <v>Hồ Chí Minh</v>
      </c>
      <c r="L3997" s="38" t="str">
        <f>IF('Data. User Inf'!B3997&lt;'Data. Transactions'!C3997,"Current","New")</f>
        <v>Current</v>
      </c>
    </row>
    <row r="3998" spans="1:12" ht="15.75" customHeight="1" x14ac:dyDescent="0.25">
      <c r="A3998" s="24">
        <v>48536505</v>
      </c>
      <c r="B3998" s="24">
        <v>5480220526</v>
      </c>
      <c r="C3998" s="26">
        <v>43950</v>
      </c>
      <c r="D3998" s="27">
        <v>500000</v>
      </c>
      <c r="E3998" s="28" t="s">
        <v>86</v>
      </c>
      <c r="F3998" s="24">
        <v>14</v>
      </c>
      <c r="G3998" s="37" t="s">
        <v>49</v>
      </c>
      <c r="H3998" s="38">
        <f>((VLOOKUP(F3998,'Data. Commission'!$B$2:$C$6,2,))/100)*D3998</f>
        <v>20000</v>
      </c>
      <c r="I3998" s="38" t="str">
        <f>VLOOKUP(A3998,'Data. User Inf'!$A$2:$D$13428,4,)</f>
        <v>&gt;37</v>
      </c>
      <c r="J3998" s="38" t="str">
        <f>VLOOKUP(A3998,'Data. User Inf'!$A$2:$E$13428,5,)</f>
        <v>MALE</v>
      </c>
      <c r="K3998" s="38" t="str">
        <f>VLOOKUP(A3998,'Data. User Inf'!$A$2:$E$13428,3,)</f>
        <v>Hồ Chí Minh</v>
      </c>
      <c r="L3998" s="38" t="str">
        <f>IF('Data. User Inf'!B3998&lt;'Data. Transactions'!C3998,"Current","New")</f>
        <v>Current</v>
      </c>
    </row>
    <row r="3999" spans="1:12" ht="15.75" customHeight="1" x14ac:dyDescent="0.25">
      <c r="A3999" s="24">
        <v>49058714</v>
      </c>
      <c r="B3999" s="24">
        <v>5475114031</v>
      </c>
      <c r="C3999" s="26">
        <v>43950</v>
      </c>
      <c r="D3999" s="27">
        <v>20000</v>
      </c>
      <c r="E3999" s="28" t="s">
        <v>9</v>
      </c>
      <c r="F3999" s="24">
        <v>12</v>
      </c>
      <c r="G3999" s="36" t="s">
        <v>99</v>
      </c>
      <c r="H3999" s="38">
        <f>((VLOOKUP(F3999,'Data. Commission'!$B$2:$C$6,2,))/100)*D3999</f>
        <v>400</v>
      </c>
      <c r="I3999" s="38" t="str">
        <f>VLOOKUP(A3999,'Data. User Inf'!$A$2:$D$13428,4,)</f>
        <v>unknown</v>
      </c>
      <c r="J3999" s="38" t="str">
        <f>VLOOKUP(A3999,'Data. User Inf'!$A$2:$E$13428,5,)</f>
        <v>FEMALE</v>
      </c>
      <c r="K3999" s="38" t="str">
        <f>VLOOKUP(A3999,'Data. User Inf'!$A$2:$E$13428,3,)</f>
        <v>Other Cities</v>
      </c>
      <c r="L3999" s="38" t="str">
        <f>IF('Data. User Inf'!B3999&lt;'Data. Transactions'!C3999,"Current","New")</f>
        <v>Current</v>
      </c>
    </row>
    <row r="4000" spans="1:12" ht="15.75" customHeight="1" x14ac:dyDescent="0.25">
      <c r="A4000" s="24">
        <v>53318770</v>
      </c>
      <c r="B4000" s="24">
        <v>5479435943</v>
      </c>
      <c r="C4000" s="26">
        <v>43950</v>
      </c>
      <c r="D4000" s="27">
        <v>10000</v>
      </c>
      <c r="E4000" s="28" t="s">
        <v>9</v>
      </c>
      <c r="F4000" s="24">
        <v>12</v>
      </c>
      <c r="G4000" s="36" t="s">
        <v>99</v>
      </c>
      <c r="H4000" s="38">
        <f>((VLOOKUP(F4000,'Data. Commission'!$B$2:$C$6,2,))/100)*D4000</f>
        <v>200</v>
      </c>
      <c r="I4000" s="38" t="str">
        <f>VLOOKUP(A4000,'Data. User Inf'!$A$2:$D$13428,4,)</f>
        <v>unknown</v>
      </c>
      <c r="J4000" s="38" t="str">
        <f>VLOOKUP(A4000,'Data. User Inf'!$A$2:$E$13428,5,)</f>
        <v>MALE</v>
      </c>
      <c r="K4000" s="38" t="str">
        <f>VLOOKUP(A4000,'Data. User Inf'!$A$2:$E$13428,3,)</f>
        <v>Hà Nội</v>
      </c>
      <c r="L4000" s="38" t="str">
        <f>IF('Data. User Inf'!B4000&lt;'Data. Transactions'!C4000,"Current","New")</f>
        <v>Current</v>
      </c>
    </row>
    <row r="4001" spans="1:12" ht="15.75" customHeight="1" x14ac:dyDescent="0.25">
      <c r="A4001" s="24">
        <v>42468089</v>
      </c>
      <c r="B4001" s="24">
        <v>5481217524</v>
      </c>
      <c r="C4001" s="26">
        <v>43950</v>
      </c>
      <c r="D4001" s="27">
        <v>20000</v>
      </c>
      <c r="E4001" s="28" t="s">
        <v>9</v>
      </c>
      <c r="F4001" s="24">
        <v>12</v>
      </c>
      <c r="G4001" s="36" t="s">
        <v>99</v>
      </c>
      <c r="H4001" s="38">
        <f>((VLOOKUP(F4001,'Data. Commission'!$B$2:$C$6,2,))/100)*D4001</f>
        <v>400</v>
      </c>
      <c r="I4001" s="38" t="str">
        <f>VLOOKUP(A4001,'Data. User Inf'!$A$2:$D$13428,4,)</f>
        <v>unknown</v>
      </c>
      <c r="J4001" s="38" t="str">
        <f>VLOOKUP(A4001,'Data. User Inf'!$A$2:$E$13428,5,)</f>
        <v>FEMALE</v>
      </c>
      <c r="K4001" s="38" t="str">
        <f>VLOOKUP(A4001,'Data. User Inf'!$A$2:$E$13428,3,)</f>
        <v>Hồ Chí Minh</v>
      </c>
      <c r="L4001" s="38" t="str">
        <f>IF('Data. User Inf'!B4001&lt;'Data. Transactions'!C4001,"Current","New")</f>
        <v>Current</v>
      </c>
    </row>
    <row r="4002" spans="1:12" ht="15.75" customHeight="1" x14ac:dyDescent="0.25">
      <c r="A4002" s="24">
        <v>46383556</v>
      </c>
      <c r="B4002" s="24">
        <v>5477361686</v>
      </c>
      <c r="C4002" s="26">
        <v>43950</v>
      </c>
      <c r="D4002" s="27">
        <v>10000</v>
      </c>
      <c r="E4002" s="28" t="s">
        <v>9</v>
      </c>
      <c r="F4002" s="24">
        <v>12</v>
      </c>
      <c r="G4002" s="36" t="s">
        <v>99</v>
      </c>
      <c r="H4002" s="38">
        <f>((VLOOKUP(F4002,'Data. Commission'!$B$2:$C$6,2,))/100)*D4002</f>
        <v>200</v>
      </c>
      <c r="I4002" s="38" t="str">
        <f>VLOOKUP(A4002,'Data. User Inf'!$A$2:$D$13428,4,)</f>
        <v>unknown</v>
      </c>
      <c r="J4002" s="38" t="str">
        <f>VLOOKUP(A4002,'Data. User Inf'!$A$2:$E$13428,5,)</f>
        <v>FEMALE</v>
      </c>
      <c r="K4002" s="38" t="str">
        <f>VLOOKUP(A4002,'Data. User Inf'!$A$2:$E$13428,3,)</f>
        <v>Hồ Chí Minh</v>
      </c>
      <c r="L4002" s="38" t="str">
        <f>IF('Data. User Inf'!B4002&lt;'Data. Transactions'!C4002,"Current","New")</f>
        <v>New</v>
      </c>
    </row>
    <row r="4003" spans="1:12" ht="15.75" customHeight="1" x14ac:dyDescent="0.25">
      <c r="A4003" s="24">
        <v>50160222</v>
      </c>
      <c r="B4003" s="24">
        <v>5482012103</v>
      </c>
      <c r="C4003" s="26">
        <v>43950</v>
      </c>
      <c r="D4003" s="27">
        <v>50000</v>
      </c>
      <c r="E4003" s="28" t="s">
        <v>9</v>
      </c>
      <c r="F4003" s="24">
        <v>12</v>
      </c>
      <c r="G4003" s="36" t="s">
        <v>99</v>
      </c>
      <c r="H4003" s="38">
        <f>((VLOOKUP(F4003,'Data. Commission'!$B$2:$C$6,2,))/100)*D4003</f>
        <v>1000</v>
      </c>
      <c r="I4003" s="38" t="str">
        <f>VLOOKUP(A4003,'Data. User Inf'!$A$2:$D$13428,4,)</f>
        <v>18_to_22</v>
      </c>
      <c r="J4003" s="38" t="str">
        <f>VLOOKUP(A4003,'Data. User Inf'!$A$2:$E$13428,5,)</f>
        <v>MALE</v>
      </c>
      <c r="K4003" s="38" t="str">
        <f>VLOOKUP(A4003,'Data. User Inf'!$A$2:$E$13428,3,)</f>
        <v>Other Cities</v>
      </c>
      <c r="L4003" s="38" t="str">
        <f>IF('Data. User Inf'!B4003&lt;'Data. Transactions'!C4003,"Current","New")</f>
        <v>Current</v>
      </c>
    </row>
    <row r="4004" spans="1:12" ht="15.75" customHeight="1" x14ac:dyDescent="0.25">
      <c r="A4004" s="24">
        <v>51216196</v>
      </c>
      <c r="B4004" s="24">
        <v>5474558617</v>
      </c>
      <c r="C4004" s="26">
        <v>43950</v>
      </c>
      <c r="D4004" s="27">
        <v>100000</v>
      </c>
      <c r="E4004" s="28" t="s">
        <v>86</v>
      </c>
      <c r="F4004" s="24">
        <v>14</v>
      </c>
      <c r="G4004" s="36" t="s">
        <v>99</v>
      </c>
      <c r="H4004" s="38">
        <f>((VLOOKUP(F4004,'Data. Commission'!$B$2:$C$6,2,))/100)*D4004</f>
        <v>4000</v>
      </c>
      <c r="I4004" s="38" t="str">
        <f>VLOOKUP(A4004,'Data. User Inf'!$A$2:$D$13428,4,)</f>
        <v>18_to_22</v>
      </c>
      <c r="J4004" s="38" t="str">
        <f>VLOOKUP(A4004,'Data. User Inf'!$A$2:$E$13428,5,)</f>
        <v>MALE</v>
      </c>
      <c r="K4004" s="38" t="str">
        <f>VLOOKUP(A4004,'Data. User Inf'!$A$2:$E$13428,3,)</f>
        <v>Other Cities</v>
      </c>
      <c r="L4004" s="38" t="str">
        <f>IF('Data. User Inf'!B4004&lt;'Data. Transactions'!C4004,"Current","New")</f>
        <v>Current</v>
      </c>
    </row>
    <row r="4005" spans="1:12" ht="15.75" customHeight="1" x14ac:dyDescent="0.25">
      <c r="A4005" s="24">
        <v>50917764</v>
      </c>
      <c r="B4005" s="24">
        <v>5481871890</v>
      </c>
      <c r="C4005" s="26">
        <v>43950</v>
      </c>
      <c r="D4005" s="27">
        <v>500000</v>
      </c>
      <c r="E4005" s="28" t="s">
        <v>9</v>
      </c>
      <c r="F4005" s="24">
        <v>12</v>
      </c>
      <c r="G4005" s="37" t="s">
        <v>49</v>
      </c>
      <c r="H4005" s="38">
        <f>((VLOOKUP(F4005,'Data. Commission'!$B$2:$C$6,2,))/100)*D4005</f>
        <v>10000</v>
      </c>
      <c r="I4005" s="38" t="str">
        <f>VLOOKUP(A4005,'Data. User Inf'!$A$2:$D$13428,4,)</f>
        <v>18_to_22</v>
      </c>
      <c r="J4005" s="38" t="str">
        <f>VLOOKUP(A4005,'Data. User Inf'!$A$2:$E$13428,5,)</f>
        <v>MALE</v>
      </c>
      <c r="K4005" s="38" t="str">
        <f>VLOOKUP(A4005,'Data. User Inf'!$A$2:$E$13428,3,)</f>
        <v>Other Cities</v>
      </c>
      <c r="L4005" s="38" t="str">
        <f>IF('Data. User Inf'!B4005&lt;'Data. Transactions'!C4005,"Current","New")</f>
        <v>Current</v>
      </c>
    </row>
    <row r="4006" spans="1:12" ht="15.75" customHeight="1" x14ac:dyDescent="0.25">
      <c r="A4006" s="24">
        <v>47296303</v>
      </c>
      <c r="B4006" s="24">
        <v>5474516428</v>
      </c>
      <c r="C4006" s="26">
        <v>43950</v>
      </c>
      <c r="D4006" s="27">
        <v>50000</v>
      </c>
      <c r="E4006" s="28" t="s">
        <v>9</v>
      </c>
      <c r="F4006" s="24">
        <v>12</v>
      </c>
      <c r="G4006" s="36" t="s">
        <v>99</v>
      </c>
      <c r="H4006" s="38">
        <f>((VLOOKUP(F4006,'Data. Commission'!$B$2:$C$6,2,))/100)*D4006</f>
        <v>1000</v>
      </c>
      <c r="I4006" s="38" t="str">
        <f>VLOOKUP(A4006,'Data. User Inf'!$A$2:$D$13428,4,)</f>
        <v>18_to_22</v>
      </c>
      <c r="J4006" s="38" t="str">
        <f>VLOOKUP(A4006,'Data. User Inf'!$A$2:$E$13428,5,)</f>
        <v>MALE</v>
      </c>
      <c r="K4006" s="38" t="str">
        <f>VLOOKUP(A4006,'Data. User Inf'!$A$2:$E$13428,3,)</f>
        <v>Other Cities</v>
      </c>
      <c r="L4006" s="38" t="str">
        <f>IF('Data. User Inf'!B4006&lt;'Data. Transactions'!C4006,"Current","New")</f>
        <v>Current</v>
      </c>
    </row>
    <row r="4007" spans="1:12" ht="15.75" customHeight="1" x14ac:dyDescent="0.25">
      <c r="A4007" s="24">
        <v>45505815</v>
      </c>
      <c r="B4007" s="24">
        <v>5479637875</v>
      </c>
      <c r="C4007" s="26">
        <v>43950</v>
      </c>
      <c r="D4007" s="27">
        <v>10000</v>
      </c>
      <c r="E4007" s="28" t="s">
        <v>9</v>
      </c>
      <c r="F4007" s="24">
        <v>12</v>
      </c>
      <c r="G4007" s="36" t="s">
        <v>99</v>
      </c>
      <c r="H4007" s="38">
        <f>((VLOOKUP(F4007,'Data. Commission'!$B$2:$C$6,2,))/100)*D4007</f>
        <v>200</v>
      </c>
      <c r="I4007" s="38" t="str">
        <f>VLOOKUP(A4007,'Data. User Inf'!$A$2:$D$13428,4,)</f>
        <v>18_to_22</v>
      </c>
      <c r="J4007" s="38" t="str">
        <f>VLOOKUP(A4007,'Data. User Inf'!$A$2:$E$13428,5,)</f>
        <v>FEMALE</v>
      </c>
      <c r="K4007" s="38" t="str">
        <f>VLOOKUP(A4007,'Data. User Inf'!$A$2:$E$13428,3,)</f>
        <v>Other Cities</v>
      </c>
      <c r="L4007" s="38" t="str">
        <f>IF('Data. User Inf'!B4007&lt;'Data. Transactions'!C4007,"Current","New")</f>
        <v>Current</v>
      </c>
    </row>
    <row r="4008" spans="1:12" ht="15.75" customHeight="1" x14ac:dyDescent="0.25">
      <c r="A4008" s="24">
        <v>47604345</v>
      </c>
      <c r="B4008" s="24">
        <v>5480991416</v>
      </c>
      <c r="C4008" s="26">
        <v>43950</v>
      </c>
      <c r="D4008" s="27">
        <v>10000</v>
      </c>
      <c r="E4008" s="28" t="s">
        <v>9</v>
      </c>
      <c r="F4008" s="24">
        <v>12</v>
      </c>
      <c r="G4008" s="36" t="s">
        <v>99</v>
      </c>
      <c r="H4008" s="38">
        <f>((VLOOKUP(F4008,'Data. Commission'!$B$2:$C$6,2,))/100)*D4008</f>
        <v>200</v>
      </c>
      <c r="I4008" s="38" t="str">
        <f>VLOOKUP(A4008,'Data. User Inf'!$A$2:$D$13428,4,)</f>
        <v>18_to_22</v>
      </c>
      <c r="J4008" s="38" t="str">
        <f>VLOOKUP(A4008,'Data. User Inf'!$A$2:$E$13428,5,)</f>
        <v>MALE</v>
      </c>
      <c r="K4008" s="38" t="str">
        <f>VLOOKUP(A4008,'Data. User Inf'!$A$2:$E$13428,3,)</f>
        <v>Other Cities</v>
      </c>
      <c r="L4008" s="38" t="str">
        <f>IF('Data. User Inf'!B4008&lt;'Data. Transactions'!C4008,"Current","New")</f>
        <v>Current</v>
      </c>
    </row>
    <row r="4009" spans="1:12" ht="15.75" customHeight="1" x14ac:dyDescent="0.25">
      <c r="A4009" s="24">
        <v>44540345</v>
      </c>
      <c r="B4009" s="24">
        <v>5480935464</v>
      </c>
      <c r="C4009" s="26">
        <v>43950</v>
      </c>
      <c r="D4009" s="27">
        <v>30000</v>
      </c>
      <c r="E4009" s="28" t="s">
        <v>9</v>
      </c>
      <c r="F4009" s="24">
        <v>12</v>
      </c>
      <c r="G4009" s="36" t="s">
        <v>99</v>
      </c>
      <c r="H4009" s="38">
        <f>((VLOOKUP(F4009,'Data. Commission'!$B$2:$C$6,2,))/100)*D4009</f>
        <v>600</v>
      </c>
      <c r="I4009" s="38" t="str">
        <f>VLOOKUP(A4009,'Data. User Inf'!$A$2:$D$13428,4,)</f>
        <v>23_to_27</v>
      </c>
      <c r="J4009" s="38" t="str">
        <f>VLOOKUP(A4009,'Data. User Inf'!$A$2:$E$13428,5,)</f>
        <v>FEMALE</v>
      </c>
      <c r="K4009" s="38" t="str">
        <f>VLOOKUP(A4009,'Data. User Inf'!$A$2:$E$13428,3,)</f>
        <v>Other Cities</v>
      </c>
      <c r="L4009" s="38" t="str">
        <f>IF('Data. User Inf'!B4009&lt;'Data. Transactions'!C4009,"Current","New")</f>
        <v>Current</v>
      </c>
    </row>
    <row r="4010" spans="1:12" ht="15.75" customHeight="1" x14ac:dyDescent="0.25">
      <c r="A4010" s="24">
        <v>41643009</v>
      </c>
      <c r="B4010" s="24">
        <v>5476818725</v>
      </c>
      <c r="C4010" s="26">
        <v>43950</v>
      </c>
      <c r="D4010" s="27">
        <v>100000</v>
      </c>
      <c r="E4010" s="28" t="s">
        <v>9</v>
      </c>
      <c r="F4010" s="24">
        <v>12</v>
      </c>
      <c r="G4010" s="36" t="s">
        <v>99</v>
      </c>
      <c r="H4010" s="38">
        <f>((VLOOKUP(F4010,'Data. Commission'!$B$2:$C$6,2,))/100)*D4010</f>
        <v>2000</v>
      </c>
      <c r="I4010" s="38" t="str">
        <f>VLOOKUP(A4010,'Data. User Inf'!$A$2:$D$13428,4,)</f>
        <v>23_to_27</v>
      </c>
      <c r="J4010" s="38" t="str">
        <f>VLOOKUP(A4010,'Data. User Inf'!$A$2:$E$13428,5,)</f>
        <v>MALE</v>
      </c>
      <c r="K4010" s="38" t="str">
        <f>VLOOKUP(A4010,'Data. User Inf'!$A$2:$E$13428,3,)</f>
        <v>Other Cities</v>
      </c>
      <c r="L4010" s="38" t="str">
        <f>IF('Data. User Inf'!B4010&lt;'Data. Transactions'!C4010,"Current","New")</f>
        <v>Current</v>
      </c>
    </row>
    <row r="4011" spans="1:12" ht="15.75" customHeight="1" x14ac:dyDescent="0.25">
      <c r="A4011" s="24">
        <v>40530171</v>
      </c>
      <c r="B4011" s="24">
        <v>5479177089</v>
      </c>
      <c r="C4011" s="26">
        <v>43950</v>
      </c>
      <c r="D4011" s="27">
        <v>10000</v>
      </c>
      <c r="E4011" s="28" t="s">
        <v>9</v>
      </c>
      <c r="F4011" s="24">
        <v>12</v>
      </c>
      <c r="G4011" s="36" t="s">
        <v>99</v>
      </c>
      <c r="H4011" s="38">
        <f>((VLOOKUP(F4011,'Data. Commission'!$B$2:$C$6,2,))/100)*D4011</f>
        <v>200</v>
      </c>
      <c r="I4011" s="38" t="str">
        <f>VLOOKUP(A4011,'Data. User Inf'!$A$2:$D$13428,4,)</f>
        <v>23_to_27</v>
      </c>
      <c r="J4011" s="38" t="str">
        <f>VLOOKUP(A4011,'Data. User Inf'!$A$2:$E$13428,5,)</f>
        <v>MALE</v>
      </c>
      <c r="K4011" s="38" t="str">
        <f>VLOOKUP(A4011,'Data. User Inf'!$A$2:$E$13428,3,)</f>
        <v>Other Cities</v>
      </c>
      <c r="L4011" s="38" t="str">
        <f>IF('Data. User Inf'!B4011&lt;'Data. Transactions'!C4011,"Current","New")</f>
        <v>Current</v>
      </c>
    </row>
    <row r="4012" spans="1:12" ht="15.75" customHeight="1" x14ac:dyDescent="0.25">
      <c r="A4012" s="24">
        <v>35771100</v>
      </c>
      <c r="B4012" s="24">
        <v>5480048098</v>
      </c>
      <c r="C4012" s="26">
        <v>43950</v>
      </c>
      <c r="D4012" s="27">
        <v>10000</v>
      </c>
      <c r="E4012" s="28" t="s">
        <v>9</v>
      </c>
      <c r="F4012" s="24">
        <v>12</v>
      </c>
      <c r="G4012" s="36" t="s">
        <v>99</v>
      </c>
      <c r="H4012" s="38">
        <f>((VLOOKUP(F4012,'Data. Commission'!$B$2:$C$6,2,))/100)*D4012</f>
        <v>200</v>
      </c>
      <c r="I4012" s="38" t="str">
        <f>VLOOKUP(A4012,'Data. User Inf'!$A$2:$D$13428,4,)</f>
        <v>23_to_27</v>
      </c>
      <c r="J4012" s="38" t="str">
        <f>VLOOKUP(A4012,'Data. User Inf'!$A$2:$E$13428,5,)</f>
        <v>FEMALE</v>
      </c>
      <c r="K4012" s="38" t="str">
        <f>VLOOKUP(A4012,'Data. User Inf'!$A$2:$E$13428,3,)</f>
        <v>Other Cities</v>
      </c>
      <c r="L4012" s="38" t="str">
        <f>IF('Data. User Inf'!B4012&lt;'Data. Transactions'!C4012,"Current","New")</f>
        <v>Current</v>
      </c>
    </row>
    <row r="4013" spans="1:12" ht="15.75" customHeight="1" x14ac:dyDescent="0.25">
      <c r="A4013" s="24">
        <v>49623726</v>
      </c>
      <c r="B4013" s="24">
        <v>5474998033</v>
      </c>
      <c r="C4013" s="26">
        <v>43950</v>
      </c>
      <c r="D4013" s="27">
        <v>20000</v>
      </c>
      <c r="E4013" s="28" t="s">
        <v>9</v>
      </c>
      <c r="F4013" s="24">
        <v>12</v>
      </c>
      <c r="G4013" s="36" t="s">
        <v>99</v>
      </c>
      <c r="H4013" s="38">
        <f>((VLOOKUP(F4013,'Data. Commission'!$B$2:$C$6,2,))/100)*D4013</f>
        <v>400</v>
      </c>
      <c r="I4013" s="38" t="str">
        <f>VLOOKUP(A4013,'Data. User Inf'!$A$2:$D$13428,4,)</f>
        <v>23_to_27</v>
      </c>
      <c r="J4013" s="38" t="str">
        <f>VLOOKUP(A4013,'Data. User Inf'!$A$2:$E$13428,5,)</f>
        <v>MALE</v>
      </c>
      <c r="K4013" s="38" t="str">
        <f>VLOOKUP(A4013,'Data. User Inf'!$A$2:$E$13428,3,)</f>
        <v>Other Cities</v>
      </c>
      <c r="L4013" s="38" t="str">
        <f>IF('Data. User Inf'!B4013&lt;'Data. Transactions'!C4013,"Current","New")</f>
        <v>New</v>
      </c>
    </row>
    <row r="4014" spans="1:12" ht="15.75" customHeight="1" x14ac:dyDescent="0.25">
      <c r="A4014" s="24">
        <v>31271357</v>
      </c>
      <c r="B4014" s="24">
        <v>5477173574</v>
      </c>
      <c r="C4014" s="26">
        <v>43950</v>
      </c>
      <c r="D4014" s="27">
        <v>10000</v>
      </c>
      <c r="E4014" s="28" t="s">
        <v>9</v>
      </c>
      <c r="F4014" s="24">
        <v>12</v>
      </c>
      <c r="G4014" s="36" t="s">
        <v>99</v>
      </c>
      <c r="H4014" s="38">
        <f>((VLOOKUP(F4014,'Data. Commission'!$B$2:$C$6,2,))/100)*D4014</f>
        <v>200</v>
      </c>
      <c r="I4014" s="38" t="str">
        <f>VLOOKUP(A4014,'Data. User Inf'!$A$2:$D$13428,4,)</f>
        <v>23_to_27</v>
      </c>
      <c r="J4014" s="38" t="str">
        <f>VLOOKUP(A4014,'Data. User Inf'!$A$2:$E$13428,5,)</f>
        <v>FEMALE</v>
      </c>
      <c r="K4014" s="38" t="str">
        <f>VLOOKUP(A4014,'Data. User Inf'!$A$2:$E$13428,3,)</f>
        <v>Other Cities</v>
      </c>
      <c r="L4014" s="38" t="str">
        <f>IF('Data. User Inf'!B4014&lt;'Data. Transactions'!C4014,"Current","New")</f>
        <v>Current</v>
      </c>
    </row>
    <row r="4015" spans="1:12" ht="15.75" customHeight="1" x14ac:dyDescent="0.25">
      <c r="A4015" s="24">
        <v>43385907</v>
      </c>
      <c r="B4015" s="24">
        <v>5474303031</v>
      </c>
      <c r="C4015" s="26">
        <v>43950</v>
      </c>
      <c r="D4015" s="27">
        <v>100000</v>
      </c>
      <c r="E4015" s="28" t="s">
        <v>9</v>
      </c>
      <c r="F4015" s="24">
        <v>12</v>
      </c>
      <c r="G4015" s="36" t="s">
        <v>99</v>
      </c>
      <c r="H4015" s="38">
        <f>((VLOOKUP(F4015,'Data. Commission'!$B$2:$C$6,2,))/100)*D4015</f>
        <v>2000</v>
      </c>
      <c r="I4015" s="38" t="str">
        <f>VLOOKUP(A4015,'Data. User Inf'!$A$2:$D$13428,4,)</f>
        <v>23_to_27</v>
      </c>
      <c r="J4015" s="38" t="str">
        <f>VLOOKUP(A4015,'Data. User Inf'!$A$2:$E$13428,5,)</f>
        <v>FEMALE</v>
      </c>
      <c r="K4015" s="38" t="str">
        <f>VLOOKUP(A4015,'Data. User Inf'!$A$2:$E$13428,3,)</f>
        <v>Other Cities</v>
      </c>
      <c r="L4015" s="38" t="str">
        <f>IF('Data. User Inf'!B4015&lt;'Data. Transactions'!C4015,"Current","New")</f>
        <v>Current</v>
      </c>
    </row>
    <row r="4016" spans="1:12" ht="15.75" customHeight="1" x14ac:dyDescent="0.25">
      <c r="A4016" s="24">
        <v>49926769</v>
      </c>
      <c r="B4016" s="24">
        <v>5478910762</v>
      </c>
      <c r="C4016" s="26">
        <v>43950</v>
      </c>
      <c r="D4016" s="27">
        <v>30000</v>
      </c>
      <c r="E4016" s="28" t="s">
        <v>86</v>
      </c>
      <c r="F4016" s="24">
        <v>14</v>
      </c>
      <c r="G4016" s="36" t="s">
        <v>99</v>
      </c>
      <c r="H4016" s="38">
        <f>((VLOOKUP(F4016,'Data. Commission'!$B$2:$C$6,2,))/100)*D4016</f>
        <v>1200</v>
      </c>
      <c r="I4016" s="38" t="str">
        <f>VLOOKUP(A4016,'Data. User Inf'!$A$2:$D$13428,4,)</f>
        <v>23_to_27</v>
      </c>
      <c r="J4016" s="38" t="str">
        <f>VLOOKUP(A4016,'Data. User Inf'!$A$2:$E$13428,5,)</f>
        <v>MALE</v>
      </c>
      <c r="K4016" s="38" t="str">
        <f>VLOOKUP(A4016,'Data. User Inf'!$A$2:$E$13428,3,)</f>
        <v>Other Cities</v>
      </c>
      <c r="L4016" s="38" t="str">
        <f>IF('Data. User Inf'!B4016&lt;'Data. Transactions'!C4016,"Current","New")</f>
        <v>Current</v>
      </c>
    </row>
    <row r="4017" spans="1:12" ht="15.75" customHeight="1" x14ac:dyDescent="0.25">
      <c r="A4017" s="24">
        <v>53229061</v>
      </c>
      <c r="B4017" s="24">
        <v>5480141893</v>
      </c>
      <c r="C4017" s="26">
        <v>43950</v>
      </c>
      <c r="D4017" s="27">
        <v>10000</v>
      </c>
      <c r="E4017" s="28" t="s">
        <v>9</v>
      </c>
      <c r="F4017" s="24">
        <v>12</v>
      </c>
      <c r="G4017" s="36" t="s">
        <v>99</v>
      </c>
      <c r="H4017" s="38">
        <f>((VLOOKUP(F4017,'Data. Commission'!$B$2:$C$6,2,))/100)*D4017</f>
        <v>200</v>
      </c>
      <c r="I4017" s="38" t="str">
        <f>VLOOKUP(A4017,'Data. User Inf'!$A$2:$D$13428,4,)</f>
        <v>23_to_27</v>
      </c>
      <c r="J4017" s="38" t="str">
        <f>VLOOKUP(A4017,'Data. User Inf'!$A$2:$E$13428,5,)</f>
        <v>MALE</v>
      </c>
      <c r="K4017" s="38" t="str">
        <f>VLOOKUP(A4017,'Data. User Inf'!$A$2:$E$13428,3,)</f>
        <v>Other Cities</v>
      </c>
      <c r="L4017" s="38" t="str">
        <f>IF('Data. User Inf'!B4017&lt;'Data. Transactions'!C4017,"Current","New")</f>
        <v>Current</v>
      </c>
    </row>
    <row r="4018" spans="1:12" ht="15.75" customHeight="1" x14ac:dyDescent="0.25">
      <c r="A4018" s="24">
        <v>54550891</v>
      </c>
      <c r="B4018" s="24">
        <v>5480359600</v>
      </c>
      <c r="C4018" s="26">
        <v>43950</v>
      </c>
      <c r="D4018" s="27">
        <v>20000</v>
      </c>
      <c r="E4018" s="28" t="s">
        <v>86</v>
      </c>
      <c r="F4018" s="24">
        <v>14</v>
      </c>
      <c r="G4018" s="36" t="s">
        <v>99</v>
      </c>
      <c r="H4018" s="38">
        <f>((VLOOKUP(F4018,'Data. Commission'!$B$2:$C$6,2,))/100)*D4018</f>
        <v>800</v>
      </c>
      <c r="I4018" s="38" t="str">
        <f>VLOOKUP(A4018,'Data. User Inf'!$A$2:$D$13428,4,)</f>
        <v>23_to_27</v>
      </c>
      <c r="J4018" s="38" t="str">
        <f>VLOOKUP(A4018,'Data. User Inf'!$A$2:$E$13428,5,)</f>
        <v>MALE</v>
      </c>
      <c r="K4018" s="38" t="str">
        <f>VLOOKUP(A4018,'Data. User Inf'!$A$2:$E$13428,3,)</f>
        <v>Other Cities</v>
      </c>
      <c r="L4018" s="38" t="str">
        <f>IF('Data. User Inf'!B4018&lt;'Data. Transactions'!C4018,"Current","New")</f>
        <v>Current</v>
      </c>
    </row>
    <row r="4019" spans="1:12" ht="15.75" customHeight="1" x14ac:dyDescent="0.25">
      <c r="A4019" s="24">
        <v>42239191</v>
      </c>
      <c r="B4019" s="24">
        <v>5482495512</v>
      </c>
      <c r="C4019" s="26">
        <v>43950</v>
      </c>
      <c r="D4019" s="27">
        <v>50000</v>
      </c>
      <c r="E4019" s="28" t="s">
        <v>9</v>
      </c>
      <c r="F4019" s="24">
        <v>12</v>
      </c>
      <c r="G4019" s="36" t="s">
        <v>99</v>
      </c>
      <c r="H4019" s="38">
        <f>((VLOOKUP(F4019,'Data. Commission'!$B$2:$C$6,2,))/100)*D4019</f>
        <v>1000</v>
      </c>
      <c r="I4019" s="38" t="str">
        <f>VLOOKUP(A4019,'Data. User Inf'!$A$2:$D$13428,4,)</f>
        <v>23_to_27</v>
      </c>
      <c r="J4019" s="38" t="str">
        <f>VLOOKUP(A4019,'Data. User Inf'!$A$2:$E$13428,5,)</f>
        <v>MALE</v>
      </c>
      <c r="K4019" s="38" t="str">
        <f>VLOOKUP(A4019,'Data. User Inf'!$A$2:$E$13428,3,)</f>
        <v>Other Cities</v>
      </c>
      <c r="L4019" s="38" t="str">
        <f>IF('Data. User Inf'!B4019&lt;'Data. Transactions'!C4019,"Current","New")</f>
        <v>Current</v>
      </c>
    </row>
    <row r="4020" spans="1:12" ht="15.75" customHeight="1" x14ac:dyDescent="0.25">
      <c r="A4020" s="24">
        <v>54086287</v>
      </c>
      <c r="B4020" s="24">
        <v>5473540861</v>
      </c>
      <c r="C4020" s="26">
        <v>43950</v>
      </c>
      <c r="D4020" s="27">
        <v>10000</v>
      </c>
      <c r="E4020" s="28" t="s">
        <v>9</v>
      </c>
      <c r="F4020" s="24">
        <v>12</v>
      </c>
      <c r="G4020" s="36" t="s">
        <v>99</v>
      </c>
      <c r="H4020" s="38">
        <f>((VLOOKUP(F4020,'Data. Commission'!$B$2:$C$6,2,))/100)*D4020</f>
        <v>200</v>
      </c>
      <c r="I4020" s="38" t="str">
        <f>VLOOKUP(A4020,'Data. User Inf'!$A$2:$D$13428,4,)</f>
        <v>23_to_27</v>
      </c>
      <c r="J4020" s="38" t="str">
        <f>VLOOKUP(A4020,'Data. User Inf'!$A$2:$E$13428,5,)</f>
        <v>MALE</v>
      </c>
      <c r="K4020" s="38" t="str">
        <f>VLOOKUP(A4020,'Data. User Inf'!$A$2:$E$13428,3,)</f>
        <v>Hồ Chí Minh</v>
      </c>
      <c r="L4020" s="38" t="str">
        <f>IF('Data. User Inf'!B4020&lt;'Data. Transactions'!C4020,"Current","New")</f>
        <v>Current</v>
      </c>
    </row>
    <row r="4021" spans="1:12" ht="15.75" customHeight="1" x14ac:dyDescent="0.25">
      <c r="A4021" s="24">
        <v>34580941</v>
      </c>
      <c r="B4021" s="24">
        <v>5473905658</v>
      </c>
      <c r="C4021" s="26">
        <v>43950</v>
      </c>
      <c r="D4021" s="27">
        <v>100000</v>
      </c>
      <c r="E4021" s="28" t="s">
        <v>9</v>
      </c>
      <c r="F4021" s="24">
        <v>12</v>
      </c>
      <c r="G4021" s="36" t="s">
        <v>99</v>
      </c>
      <c r="H4021" s="38">
        <f>((VLOOKUP(F4021,'Data. Commission'!$B$2:$C$6,2,))/100)*D4021</f>
        <v>2000</v>
      </c>
      <c r="I4021" s="38" t="str">
        <f>VLOOKUP(A4021,'Data. User Inf'!$A$2:$D$13428,4,)</f>
        <v>23_to_27</v>
      </c>
      <c r="J4021" s="38" t="str">
        <f>VLOOKUP(A4021,'Data. User Inf'!$A$2:$E$13428,5,)</f>
        <v>MALE</v>
      </c>
      <c r="K4021" s="38" t="str">
        <f>VLOOKUP(A4021,'Data. User Inf'!$A$2:$E$13428,3,)</f>
        <v>Other Cities</v>
      </c>
      <c r="L4021" s="38" t="str">
        <f>IF('Data. User Inf'!B4021&lt;'Data. Transactions'!C4021,"Current","New")</f>
        <v>Current</v>
      </c>
    </row>
    <row r="4022" spans="1:12" ht="15.75" customHeight="1" x14ac:dyDescent="0.25">
      <c r="A4022" s="24">
        <v>32634003</v>
      </c>
      <c r="B4022" s="24">
        <v>5474229480</v>
      </c>
      <c r="C4022" s="26">
        <v>43950</v>
      </c>
      <c r="D4022" s="27">
        <v>100000</v>
      </c>
      <c r="E4022" s="28" t="s">
        <v>9</v>
      </c>
      <c r="F4022" s="24">
        <v>12</v>
      </c>
      <c r="G4022" s="36" t="s">
        <v>99</v>
      </c>
      <c r="H4022" s="38">
        <f>((VLOOKUP(F4022,'Data. Commission'!$B$2:$C$6,2,))/100)*D4022</f>
        <v>2000</v>
      </c>
      <c r="I4022" s="38" t="str">
        <f>VLOOKUP(A4022,'Data. User Inf'!$A$2:$D$13428,4,)</f>
        <v>23_to_27</v>
      </c>
      <c r="J4022" s="38" t="str">
        <f>VLOOKUP(A4022,'Data. User Inf'!$A$2:$E$13428,5,)</f>
        <v>FEMALE</v>
      </c>
      <c r="K4022" s="38" t="str">
        <f>VLOOKUP(A4022,'Data. User Inf'!$A$2:$E$13428,3,)</f>
        <v>Hồ Chí Minh</v>
      </c>
      <c r="L4022" s="38" t="str">
        <f>IF('Data. User Inf'!B4022&lt;'Data. Transactions'!C4022,"Current","New")</f>
        <v>Current</v>
      </c>
    </row>
    <row r="4023" spans="1:12" ht="15.75" customHeight="1" x14ac:dyDescent="0.25">
      <c r="A4023" s="24">
        <v>48540657</v>
      </c>
      <c r="B4023" s="24">
        <v>5480667972</v>
      </c>
      <c r="C4023" s="26">
        <v>43950</v>
      </c>
      <c r="D4023" s="27">
        <v>30000</v>
      </c>
      <c r="E4023" s="28" t="s">
        <v>9</v>
      </c>
      <c r="F4023" s="24">
        <v>12</v>
      </c>
      <c r="G4023" s="36" t="s">
        <v>99</v>
      </c>
      <c r="H4023" s="38">
        <f>((VLOOKUP(F4023,'Data. Commission'!$B$2:$C$6,2,))/100)*D4023</f>
        <v>600</v>
      </c>
      <c r="I4023" s="38" t="str">
        <f>VLOOKUP(A4023,'Data. User Inf'!$A$2:$D$13428,4,)</f>
        <v>23_to_27</v>
      </c>
      <c r="J4023" s="38" t="str">
        <f>VLOOKUP(A4023,'Data. User Inf'!$A$2:$E$13428,5,)</f>
        <v>FEMALE</v>
      </c>
      <c r="K4023" s="38" t="str">
        <f>VLOOKUP(A4023,'Data. User Inf'!$A$2:$E$13428,3,)</f>
        <v>Other Cities</v>
      </c>
      <c r="L4023" s="38" t="str">
        <f>IF('Data. User Inf'!B4023&lt;'Data. Transactions'!C4023,"Current","New")</f>
        <v>Current</v>
      </c>
    </row>
    <row r="4024" spans="1:12" ht="15.75" customHeight="1" x14ac:dyDescent="0.25">
      <c r="A4024" s="24">
        <v>41530600</v>
      </c>
      <c r="B4024" s="24">
        <v>5473013055</v>
      </c>
      <c r="C4024" s="26">
        <v>43950</v>
      </c>
      <c r="D4024" s="27">
        <v>20000</v>
      </c>
      <c r="E4024" s="28" t="s">
        <v>9</v>
      </c>
      <c r="F4024" s="24">
        <v>12</v>
      </c>
      <c r="G4024" s="36" t="s">
        <v>99</v>
      </c>
      <c r="H4024" s="38">
        <f>((VLOOKUP(F4024,'Data. Commission'!$B$2:$C$6,2,))/100)*D4024</f>
        <v>400</v>
      </c>
      <c r="I4024" s="38" t="str">
        <f>VLOOKUP(A4024,'Data. User Inf'!$A$2:$D$13428,4,)</f>
        <v>23_to_27</v>
      </c>
      <c r="J4024" s="38" t="str">
        <f>VLOOKUP(A4024,'Data. User Inf'!$A$2:$E$13428,5,)</f>
        <v>MALE</v>
      </c>
      <c r="K4024" s="38" t="str">
        <f>VLOOKUP(A4024,'Data. User Inf'!$A$2:$E$13428,3,)</f>
        <v>Other Cities</v>
      </c>
      <c r="L4024" s="38" t="str">
        <f>IF('Data. User Inf'!B4024&lt;'Data. Transactions'!C4024,"Current","New")</f>
        <v>Current</v>
      </c>
    </row>
    <row r="4025" spans="1:12" ht="15.75" customHeight="1" x14ac:dyDescent="0.25">
      <c r="A4025" s="24">
        <v>25887706</v>
      </c>
      <c r="B4025" s="24">
        <v>5474006788</v>
      </c>
      <c r="C4025" s="26">
        <v>43950</v>
      </c>
      <c r="D4025" s="27">
        <v>30000</v>
      </c>
      <c r="E4025" s="28" t="s">
        <v>60</v>
      </c>
      <c r="F4025" s="24">
        <v>13</v>
      </c>
      <c r="G4025" s="36" t="s">
        <v>99</v>
      </c>
      <c r="H4025" s="38">
        <f>((VLOOKUP(F4025,'Data. Commission'!$B$2:$C$6,2,))/100)*D4025</f>
        <v>900</v>
      </c>
      <c r="I4025" s="38" t="str">
        <f>VLOOKUP(A4025,'Data. User Inf'!$A$2:$D$13428,4,)</f>
        <v>28_to_32</v>
      </c>
      <c r="J4025" s="38" t="str">
        <f>VLOOKUP(A4025,'Data. User Inf'!$A$2:$E$13428,5,)</f>
        <v>MALE</v>
      </c>
      <c r="K4025" s="38" t="str">
        <f>VLOOKUP(A4025,'Data. User Inf'!$A$2:$E$13428,3,)</f>
        <v>Other Cities</v>
      </c>
      <c r="L4025" s="38" t="str">
        <f>IF('Data. User Inf'!B4025&lt;'Data. Transactions'!C4025,"Current","New")</f>
        <v>Current</v>
      </c>
    </row>
    <row r="4026" spans="1:12" ht="15.75" customHeight="1" x14ac:dyDescent="0.25">
      <c r="A4026" s="24">
        <v>41296899</v>
      </c>
      <c r="B4026" s="24">
        <v>5477173760</v>
      </c>
      <c r="C4026" s="26">
        <v>43950</v>
      </c>
      <c r="D4026" s="27">
        <v>10000</v>
      </c>
      <c r="E4026" s="28" t="s">
        <v>9</v>
      </c>
      <c r="F4026" s="24">
        <v>12</v>
      </c>
      <c r="G4026" s="36" t="s">
        <v>99</v>
      </c>
      <c r="H4026" s="38">
        <f>((VLOOKUP(F4026,'Data. Commission'!$B$2:$C$6,2,))/100)*D4026</f>
        <v>200</v>
      </c>
      <c r="I4026" s="38" t="str">
        <f>VLOOKUP(A4026,'Data. User Inf'!$A$2:$D$13428,4,)</f>
        <v>28_to_32</v>
      </c>
      <c r="J4026" s="38" t="str">
        <f>VLOOKUP(A4026,'Data. User Inf'!$A$2:$E$13428,5,)</f>
        <v>MALE</v>
      </c>
      <c r="K4026" s="38" t="str">
        <f>VLOOKUP(A4026,'Data. User Inf'!$A$2:$E$13428,3,)</f>
        <v>Hà Nội</v>
      </c>
      <c r="L4026" s="38" t="str">
        <f>IF('Data. User Inf'!B4026&lt;'Data. Transactions'!C4026,"Current","New")</f>
        <v>Current</v>
      </c>
    </row>
    <row r="4027" spans="1:12" ht="15.75" customHeight="1" x14ac:dyDescent="0.25">
      <c r="A4027" s="24">
        <v>44694857</v>
      </c>
      <c r="B4027" s="24">
        <v>5472865800</v>
      </c>
      <c r="C4027" s="26">
        <v>43950</v>
      </c>
      <c r="D4027" s="27">
        <v>30000</v>
      </c>
      <c r="E4027" s="28" t="s">
        <v>86</v>
      </c>
      <c r="F4027" s="24">
        <v>14</v>
      </c>
      <c r="G4027" s="36" t="s">
        <v>99</v>
      </c>
      <c r="H4027" s="38">
        <f>((VLOOKUP(F4027,'Data. Commission'!$B$2:$C$6,2,))/100)*D4027</f>
        <v>1200</v>
      </c>
      <c r="I4027" s="38" t="str">
        <f>VLOOKUP(A4027,'Data. User Inf'!$A$2:$D$13428,4,)</f>
        <v>28_to_32</v>
      </c>
      <c r="J4027" s="38" t="str">
        <f>VLOOKUP(A4027,'Data. User Inf'!$A$2:$E$13428,5,)</f>
        <v>FEMALE</v>
      </c>
      <c r="K4027" s="38" t="str">
        <f>VLOOKUP(A4027,'Data. User Inf'!$A$2:$E$13428,3,)</f>
        <v>Hồ Chí Minh</v>
      </c>
      <c r="L4027" s="38" t="str">
        <f>IF('Data. User Inf'!B4027&lt;'Data. Transactions'!C4027,"Current","New")</f>
        <v>Current</v>
      </c>
    </row>
    <row r="4028" spans="1:12" ht="15.75" customHeight="1" x14ac:dyDescent="0.25">
      <c r="A4028" s="24">
        <v>39165489</v>
      </c>
      <c r="B4028" s="24">
        <v>5477885134</v>
      </c>
      <c r="C4028" s="26">
        <v>43950</v>
      </c>
      <c r="D4028" s="27">
        <v>10000</v>
      </c>
      <c r="E4028" s="28" t="s">
        <v>9</v>
      </c>
      <c r="F4028" s="24">
        <v>12</v>
      </c>
      <c r="G4028" s="36" t="s">
        <v>99</v>
      </c>
      <c r="H4028" s="38">
        <f>((VLOOKUP(F4028,'Data. Commission'!$B$2:$C$6,2,))/100)*D4028</f>
        <v>200</v>
      </c>
      <c r="I4028" s="38" t="str">
        <f>VLOOKUP(A4028,'Data. User Inf'!$A$2:$D$13428,4,)</f>
        <v>28_to_32</v>
      </c>
      <c r="J4028" s="38" t="str">
        <f>VLOOKUP(A4028,'Data. User Inf'!$A$2:$E$13428,5,)</f>
        <v>FEMALE</v>
      </c>
      <c r="K4028" s="38" t="str">
        <f>VLOOKUP(A4028,'Data. User Inf'!$A$2:$E$13428,3,)</f>
        <v>Unknown</v>
      </c>
      <c r="L4028" s="38" t="str">
        <f>IF('Data. User Inf'!B4028&lt;'Data. Transactions'!C4028,"Current","New")</f>
        <v>Current</v>
      </c>
    </row>
    <row r="4029" spans="1:12" ht="15.75" customHeight="1" x14ac:dyDescent="0.25">
      <c r="A4029" s="24">
        <v>47832248</v>
      </c>
      <c r="B4029" s="24">
        <v>5475948342</v>
      </c>
      <c r="C4029" s="26">
        <v>43950</v>
      </c>
      <c r="D4029" s="27">
        <v>10000</v>
      </c>
      <c r="E4029" s="28" t="s">
        <v>86</v>
      </c>
      <c r="F4029" s="24">
        <v>14</v>
      </c>
      <c r="G4029" s="36" t="s">
        <v>99</v>
      </c>
      <c r="H4029" s="38">
        <f>((VLOOKUP(F4029,'Data. Commission'!$B$2:$C$6,2,))/100)*D4029</f>
        <v>400</v>
      </c>
      <c r="I4029" s="38" t="str">
        <f>VLOOKUP(A4029,'Data. User Inf'!$A$2:$D$13428,4,)</f>
        <v>28_to_32</v>
      </c>
      <c r="J4029" s="38" t="str">
        <f>VLOOKUP(A4029,'Data. User Inf'!$A$2:$E$13428,5,)</f>
        <v>MALE</v>
      </c>
      <c r="K4029" s="38" t="str">
        <f>VLOOKUP(A4029,'Data. User Inf'!$A$2:$E$13428,3,)</f>
        <v>Other Cities</v>
      </c>
      <c r="L4029" s="38" t="str">
        <f>IF('Data. User Inf'!B4029&lt;'Data. Transactions'!C4029,"Current","New")</f>
        <v>Current</v>
      </c>
    </row>
    <row r="4030" spans="1:12" ht="15.75" customHeight="1" x14ac:dyDescent="0.25">
      <c r="A4030" s="24">
        <v>40176303</v>
      </c>
      <c r="B4030" s="24">
        <v>5478916180</v>
      </c>
      <c r="C4030" s="26">
        <v>43950</v>
      </c>
      <c r="D4030" s="27">
        <v>20000</v>
      </c>
      <c r="E4030" s="28" t="s">
        <v>86</v>
      </c>
      <c r="F4030" s="24">
        <v>14</v>
      </c>
      <c r="G4030" s="36" t="s">
        <v>99</v>
      </c>
      <c r="H4030" s="38">
        <f>((VLOOKUP(F4030,'Data. Commission'!$B$2:$C$6,2,))/100)*D4030</f>
        <v>800</v>
      </c>
      <c r="I4030" s="38" t="str">
        <f>VLOOKUP(A4030,'Data. User Inf'!$A$2:$D$13428,4,)</f>
        <v>28_to_32</v>
      </c>
      <c r="J4030" s="38" t="str">
        <f>VLOOKUP(A4030,'Data. User Inf'!$A$2:$E$13428,5,)</f>
        <v>MALE</v>
      </c>
      <c r="K4030" s="38" t="str">
        <f>VLOOKUP(A4030,'Data. User Inf'!$A$2:$E$13428,3,)</f>
        <v>Other Cities</v>
      </c>
      <c r="L4030" s="38" t="str">
        <f>IF('Data. User Inf'!B4030&lt;'Data. Transactions'!C4030,"Current","New")</f>
        <v>Current</v>
      </c>
    </row>
    <row r="4031" spans="1:12" ht="15.75" customHeight="1" x14ac:dyDescent="0.25">
      <c r="A4031" s="24">
        <v>44859769</v>
      </c>
      <c r="B4031" s="24">
        <v>5473016580</v>
      </c>
      <c r="C4031" s="26">
        <v>43950</v>
      </c>
      <c r="D4031" s="27">
        <v>20000</v>
      </c>
      <c r="E4031" s="28" t="s">
        <v>9</v>
      </c>
      <c r="F4031" s="24">
        <v>12</v>
      </c>
      <c r="G4031" s="36" t="s">
        <v>99</v>
      </c>
      <c r="H4031" s="38">
        <f>((VLOOKUP(F4031,'Data. Commission'!$B$2:$C$6,2,))/100)*D4031</f>
        <v>400</v>
      </c>
      <c r="I4031" s="38" t="str">
        <f>VLOOKUP(A4031,'Data. User Inf'!$A$2:$D$13428,4,)</f>
        <v>28_to_32</v>
      </c>
      <c r="J4031" s="38" t="str">
        <f>VLOOKUP(A4031,'Data. User Inf'!$A$2:$E$13428,5,)</f>
        <v>MALE</v>
      </c>
      <c r="K4031" s="38" t="str">
        <f>VLOOKUP(A4031,'Data. User Inf'!$A$2:$E$13428,3,)</f>
        <v>Hà Nội</v>
      </c>
      <c r="L4031" s="38" t="str">
        <f>IF('Data. User Inf'!B4031&lt;'Data. Transactions'!C4031,"Current","New")</f>
        <v>Current</v>
      </c>
    </row>
    <row r="4032" spans="1:12" ht="15.75" customHeight="1" x14ac:dyDescent="0.25">
      <c r="A4032" s="24">
        <v>1553625</v>
      </c>
      <c r="B4032" s="24">
        <v>5480247956</v>
      </c>
      <c r="C4032" s="26">
        <v>43950</v>
      </c>
      <c r="D4032" s="27">
        <v>20000</v>
      </c>
      <c r="E4032" s="28" t="s">
        <v>9</v>
      </c>
      <c r="F4032" s="24">
        <v>12</v>
      </c>
      <c r="G4032" s="36" t="s">
        <v>99</v>
      </c>
      <c r="H4032" s="38">
        <f>((VLOOKUP(F4032,'Data. Commission'!$B$2:$C$6,2,))/100)*D4032</f>
        <v>400</v>
      </c>
      <c r="I4032" s="38" t="str">
        <f>VLOOKUP(A4032,'Data. User Inf'!$A$2:$D$13428,4,)</f>
        <v>28_to_32</v>
      </c>
      <c r="J4032" s="38" t="str">
        <f>VLOOKUP(A4032,'Data. User Inf'!$A$2:$E$13428,5,)</f>
        <v>MALE</v>
      </c>
      <c r="K4032" s="38" t="str">
        <f>VLOOKUP(A4032,'Data. User Inf'!$A$2:$E$13428,3,)</f>
        <v>Other Cities</v>
      </c>
      <c r="L4032" s="38" t="str">
        <f>IF('Data. User Inf'!B4032&lt;'Data. Transactions'!C4032,"Current","New")</f>
        <v>Current</v>
      </c>
    </row>
    <row r="4033" spans="1:12" ht="15.75" customHeight="1" x14ac:dyDescent="0.25">
      <c r="A4033" s="24">
        <v>15489164</v>
      </c>
      <c r="B4033" s="24">
        <v>5475766715</v>
      </c>
      <c r="C4033" s="26">
        <v>43950</v>
      </c>
      <c r="D4033" s="27">
        <v>10000</v>
      </c>
      <c r="E4033" s="28" t="s">
        <v>86</v>
      </c>
      <c r="F4033" s="24">
        <v>14</v>
      </c>
      <c r="G4033" s="36" t="s">
        <v>99</v>
      </c>
      <c r="H4033" s="38">
        <f>((VLOOKUP(F4033,'Data. Commission'!$B$2:$C$6,2,))/100)*D4033</f>
        <v>400</v>
      </c>
      <c r="I4033" s="38" t="str">
        <f>VLOOKUP(A4033,'Data. User Inf'!$A$2:$D$13428,4,)</f>
        <v>28_to_32</v>
      </c>
      <c r="J4033" s="38" t="str">
        <f>VLOOKUP(A4033,'Data. User Inf'!$A$2:$E$13428,5,)</f>
        <v>MALE</v>
      </c>
      <c r="K4033" s="38" t="str">
        <f>VLOOKUP(A4033,'Data. User Inf'!$A$2:$E$13428,3,)</f>
        <v>Hà Nội</v>
      </c>
      <c r="L4033" s="38" t="str">
        <f>IF('Data. User Inf'!B4033&lt;'Data. Transactions'!C4033,"Current","New")</f>
        <v>Current</v>
      </c>
    </row>
    <row r="4034" spans="1:12" ht="15.75" customHeight="1" x14ac:dyDescent="0.25">
      <c r="A4034" s="24">
        <v>51619589</v>
      </c>
      <c r="B4034" s="24">
        <v>5472762602</v>
      </c>
      <c r="C4034" s="26">
        <v>43950</v>
      </c>
      <c r="D4034" s="27">
        <v>10000</v>
      </c>
      <c r="E4034" s="28" t="s">
        <v>9</v>
      </c>
      <c r="F4034" s="24">
        <v>12</v>
      </c>
      <c r="G4034" s="36" t="s">
        <v>99</v>
      </c>
      <c r="H4034" s="38">
        <f>((VLOOKUP(F4034,'Data. Commission'!$B$2:$C$6,2,))/100)*D4034</f>
        <v>200</v>
      </c>
      <c r="I4034" s="38" t="str">
        <f>VLOOKUP(A4034,'Data. User Inf'!$A$2:$D$13428,4,)</f>
        <v>28_to_32</v>
      </c>
      <c r="J4034" s="38" t="str">
        <f>VLOOKUP(A4034,'Data. User Inf'!$A$2:$E$13428,5,)</f>
        <v>FEMALE</v>
      </c>
      <c r="K4034" s="38" t="str">
        <f>VLOOKUP(A4034,'Data. User Inf'!$A$2:$E$13428,3,)</f>
        <v>Other Cities</v>
      </c>
      <c r="L4034" s="38" t="str">
        <f>IF('Data. User Inf'!B4034&lt;'Data. Transactions'!C4034,"Current","New")</f>
        <v>Current</v>
      </c>
    </row>
    <row r="4035" spans="1:12" ht="15.75" customHeight="1" x14ac:dyDescent="0.25">
      <c r="A4035" s="24">
        <v>46864021</v>
      </c>
      <c r="B4035" s="24">
        <v>5477587860</v>
      </c>
      <c r="C4035" s="26">
        <v>43950</v>
      </c>
      <c r="D4035" s="27">
        <v>50000</v>
      </c>
      <c r="E4035" s="28" t="s">
        <v>9</v>
      </c>
      <c r="F4035" s="24">
        <v>12</v>
      </c>
      <c r="G4035" s="36" t="s">
        <v>99</v>
      </c>
      <c r="H4035" s="38">
        <f>((VLOOKUP(F4035,'Data. Commission'!$B$2:$C$6,2,))/100)*D4035</f>
        <v>1000</v>
      </c>
      <c r="I4035" s="38" t="str">
        <f>VLOOKUP(A4035,'Data. User Inf'!$A$2:$D$13428,4,)</f>
        <v>28_to_32</v>
      </c>
      <c r="J4035" s="38" t="str">
        <f>VLOOKUP(A4035,'Data. User Inf'!$A$2:$E$13428,5,)</f>
        <v>MALE</v>
      </c>
      <c r="K4035" s="38" t="str">
        <f>VLOOKUP(A4035,'Data. User Inf'!$A$2:$E$13428,3,)</f>
        <v>Other Cities</v>
      </c>
      <c r="L4035" s="38" t="str">
        <f>IF('Data. User Inf'!B4035&lt;'Data. Transactions'!C4035,"Current","New")</f>
        <v>Current</v>
      </c>
    </row>
    <row r="4036" spans="1:12" ht="15.75" customHeight="1" x14ac:dyDescent="0.25">
      <c r="A4036" s="24">
        <v>51219929</v>
      </c>
      <c r="B4036" s="24">
        <v>5476820180</v>
      </c>
      <c r="C4036" s="26">
        <v>43950</v>
      </c>
      <c r="D4036" s="27">
        <v>10000</v>
      </c>
      <c r="E4036" s="28" t="s">
        <v>9</v>
      </c>
      <c r="F4036" s="24">
        <v>12</v>
      </c>
      <c r="G4036" s="36" t="s">
        <v>99</v>
      </c>
      <c r="H4036" s="38">
        <f>((VLOOKUP(F4036,'Data. Commission'!$B$2:$C$6,2,))/100)*D4036</f>
        <v>200</v>
      </c>
      <c r="I4036" s="38" t="str">
        <f>VLOOKUP(A4036,'Data. User Inf'!$A$2:$D$13428,4,)</f>
        <v>33_to_37</v>
      </c>
      <c r="J4036" s="38" t="str">
        <f>VLOOKUP(A4036,'Data. User Inf'!$A$2:$E$13428,5,)</f>
        <v>MALE</v>
      </c>
      <c r="K4036" s="38" t="str">
        <f>VLOOKUP(A4036,'Data. User Inf'!$A$2:$E$13428,3,)</f>
        <v>Other Cities</v>
      </c>
      <c r="L4036" s="38" t="str">
        <f>IF('Data. User Inf'!B4036&lt;'Data. Transactions'!C4036,"Current","New")</f>
        <v>Current</v>
      </c>
    </row>
    <row r="4037" spans="1:12" ht="15.75" customHeight="1" x14ac:dyDescent="0.25">
      <c r="A4037" s="24">
        <v>45229059</v>
      </c>
      <c r="B4037" s="24">
        <v>5478852402</v>
      </c>
      <c r="C4037" s="26">
        <v>43950</v>
      </c>
      <c r="D4037" s="27">
        <v>100000</v>
      </c>
      <c r="E4037" s="28" t="s">
        <v>86</v>
      </c>
      <c r="F4037" s="24">
        <v>14</v>
      </c>
      <c r="G4037" s="36" t="s">
        <v>99</v>
      </c>
      <c r="H4037" s="38">
        <f>((VLOOKUP(F4037,'Data. Commission'!$B$2:$C$6,2,))/100)*D4037</f>
        <v>4000</v>
      </c>
      <c r="I4037" s="38" t="str">
        <f>VLOOKUP(A4037,'Data. User Inf'!$A$2:$D$13428,4,)</f>
        <v>33_to_37</v>
      </c>
      <c r="J4037" s="38" t="str">
        <f>VLOOKUP(A4037,'Data. User Inf'!$A$2:$E$13428,5,)</f>
        <v>MALE</v>
      </c>
      <c r="K4037" s="38" t="str">
        <f>VLOOKUP(A4037,'Data. User Inf'!$A$2:$E$13428,3,)</f>
        <v>Hồ Chí Minh</v>
      </c>
      <c r="L4037" s="38" t="str">
        <f>IF('Data. User Inf'!B4037&lt;'Data. Transactions'!C4037,"Current","New")</f>
        <v>New</v>
      </c>
    </row>
    <row r="4038" spans="1:12" ht="15.75" customHeight="1" x14ac:dyDescent="0.25">
      <c r="A4038" s="24">
        <v>54170591</v>
      </c>
      <c r="B4038" s="24">
        <v>5473145128</v>
      </c>
      <c r="C4038" s="26">
        <v>43950</v>
      </c>
      <c r="D4038" s="27">
        <v>50000</v>
      </c>
      <c r="E4038" s="28" t="s">
        <v>9</v>
      </c>
      <c r="F4038" s="24">
        <v>12</v>
      </c>
      <c r="G4038" s="36" t="s">
        <v>99</v>
      </c>
      <c r="H4038" s="38">
        <f>((VLOOKUP(F4038,'Data. Commission'!$B$2:$C$6,2,))/100)*D4038</f>
        <v>1000</v>
      </c>
      <c r="I4038" s="38" t="str">
        <f>VLOOKUP(A4038,'Data. User Inf'!$A$2:$D$13428,4,)</f>
        <v>33_to_37</v>
      </c>
      <c r="J4038" s="38" t="str">
        <f>VLOOKUP(A4038,'Data. User Inf'!$A$2:$E$13428,5,)</f>
        <v>MALE</v>
      </c>
      <c r="K4038" s="38" t="str">
        <f>VLOOKUP(A4038,'Data. User Inf'!$A$2:$E$13428,3,)</f>
        <v>Other Cities</v>
      </c>
      <c r="L4038" s="38" t="str">
        <f>IF('Data. User Inf'!B4038&lt;'Data. Transactions'!C4038,"Current","New")</f>
        <v>New</v>
      </c>
    </row>
    <row r="4039" spans="1:12" ht="15.75" customHeight="1" x14ac:dyDescent="0.25">
      <c r="A4039" s="24">
        <v>29038062</v>
      </c>
      <c r="B4039" s="24">
        <v>5473142856</v>
      </c>
      <c r="C4039" s="26">
        <v>43950</v>
      </c>
      <c r="D4039" s="27">
        <v>20000</v>
      </c>
      <c r="E4039" s="24" t="s">
        <v>9</v>
      </c>
      <c r="F4039" s="24">
        <v>12</v>
      </c>
      <c r="G4039" s="37"/>
      <c r="H4039" s="38">
        <f>((VLOOKUP(F4039,'Data. Commission'!$B$2:$C$6,2,))/100)*D4039</f>
        <v>400</v>
      </c>
      <c r="I4039" s="38" t="str">
        <f>VLOOKUP(A4039,'Data. User Inf'!$A$2:$D$13428,4,)</f>
        <v>18_to_22</v>
      </c>
      <c r="J4039" s="38" t="str">
        <f>VLOOKUP(A4039,'Data. User Inf'!$A$2:$E$13428,5,)</f>
        <v>FEMALE</v>
      </c>
      <c r="K4039" s="38" t="str">
        <f>VLOOKUP(A4039,'Data. User Inf'!$A$2:$E$13428,3,)</f>
        <v>Unknown</v>
      </c>
      <c r="L4039" s="38" t="str">
        <f>IF('Data. User Inf'!B4039&lt;'Data. Transactions'!C4039,"Current","New")</f>
        <v>Current</v>
      </c>
    </row>
    <row r="4040" spans="1:12" ht="15.75" customHeight="1" x14ac:dyDescent="0.25">
      <c r="A4040" s="24">
        <v>10259154</v>
      </c>
      <c r="B4040" s="24">
        <v>5487535972</v>
      </c>
      <c r="C4040" s="26">
        <v>43951</v>
      </c>
      <c r="D4040" s="27">
        <v>10000</v>
      </c>
      <c r="E4040" s="28" t="s">
        <v>60</v>
      </c>
      <c r="F4040" s="24">
        <v>13</v>
      </c>
      <c r="G4040" s="36" t="s">
        <v>49</v>
      </c>
      <c r="H4040" s="38">
        <f>((VLOOKUP(F4040,'Data. Commission'!$B$2:$C$6,2,))/100)*D4040</f>
        <v>300</v>
      </c>
      <c r="I4040" s="38" t="str">
        <f>VLOOKUP(A4040,'Data. User Inf'!$A$2:$D$13428,4,)</f>
        <v>unknown</v>
      </c>
      <c r="J4040" s="38" t="str">
        <f>VLOOKUP(A4040,'Data. User Inf'!$A$2:$E$13428,5,)</f>
        <v>MALE</v>
      </c>
      <c r="K4040" s="38" t="str">
        <f>VLOOKUP(A4040,'Data. User Inf'!$A$2:$E$13428,3,)</f>
        <v>Hồ Chí Minh</v>
      </c>
      <c r="L4040" s="38" t="str">
        <f>IF('Data. User Inf'!B4040&lt;'Data. Transactions'!C4040,"Current","New")</f>
        <v>Current</v>
      </c>
    </row>
    <row r="4041" spans="1:12" ht="15.75" customHeight="1" x14ac:dyDescent="0.25">
      <c r="A4041" s="24">
        <v>53930145</v>
      </c>
      <c r="B4041" s="24">
        <v>5487438438</v>
      </c>
      <c r="C4041" s="26">
        <v>43951</v>
      </c>
      <c r="D4041" s="27">
        <v>10000</v>
      </c>
      <c r="E4041" s="28" t="s">
        <v>60</v>
      </c>
      <c r="F4041" s="24">
        <v>13</v>
      </c>
      <c r="G4041" s="36" t="s">
        <v>49</v>
      </c>
      <c r="H4041" s="38">
        <f>((VLOOKUP(F4041,'Data. Commission'!$B$2:$C$6,2,))/100)*D4041</f>
        <v>300</v>
      </c>
      <c r="I4041" s="38" t="str">
        <f>VLOOKUP(A4041,'Data. User Inf'!$A$2:$D$13428,4,)</f>
        <v>unknown</v>
      </c>
      <c r="J4041" s="38" t="str">
        <f>VLOOKUP(A4041,'Data. User Inf'!$A$2:$E$13428,5,)</f>
        <v>MALE</v>
      </c>
      <c r="K4041" s="38" t="str">
        <f>VLOOKUP(A4041,'Data. User Inf'!$A$2:$E$13428,3,)</f>
        <v>Hồ Chí Minh</v>
      </c>
      <c r="L4041" s="38" t="str">
        <f>IF('Data. User Inf'!B4041&lt;'Data. Transactions'!C4041,"Current","New")</f>
        <v>Current</v>
      </c>
    </row>
    <row r="4042" spans="1:12" ht="15.75" customHeight="1" x14ac:dyDescent="0.25">
      <c r="A4042" s="24">
        <v>42802487</v>
      </c>
      <c r="B4042" s="24">
        <v>5489245097</v>
      </c>
      <c r="C4042" s="26">
        <v>43951</v>
      </c>
      <c r="D4042" s="27">
        <v>10000</v>
      </c>
      <c r="E4042" s="28" t="s">
        <v>60</v>
      </c>
      <c r="F4042" s="24">
        <v>13</v>
      </c>
      <c r="G4042" s="36" t="s">
        <v>49</v>
      </c>
      <c r="H4042" s="38">
        <f>((VLOOKUP(F4042,'Data. Commission'!$B$2:$C$6,2,))/100)*D4042</f>
        <v>300</v>
      </c>
      <c r="I4042" s="38" t="str">
        <f>VLOOKUP(A4042,'Data. User Inf'!$A$2:$D$13428,4,)</f>
        <v>23_to_27</v>
      </c>
      <c r="J4042" s="38" t="str">
        <f>VLOOKUP(A4042,'Data. User Inf'!$A$2:$E$13428,5,)</f>
        <v>MALE</v>
      </c>
      <c r="K4042" s="38" t="str">
        <f>VLOOKUP(A4042,'Data. User Inf'!$A$2:$E$13428,3,)</f>
        <v>Hà Nội</v>
      </c>
      <c r="L4042" s="38" t="str">
        <f>IF('Data. User Inf'!B4042&lt;'Data. Transactions'!C4042,"Current","New")</f>
        <v>Current</v>
      </c>
    </row>
    <row r="4043" spans="1:12" ht="15.75" customHeight="1" x14ac:dyDescent="0.25">
      <c r="A4043" s="24">
        <v>5249322</v>
      </c>
      <c r="B4043" s="24">
        <v>5484407551</v>
      </c>
      <c r="C4043" s="26">
        <v>43951</v>
      </c>
      <c r="D4043" s="27">
        <v>50000</v>
      </c>
      <c r="E4043" s="28" t="s">
        <v>60</v>
      </c>
      <c r="F4043" s="24">
        <v>13</v>
      </c>
      <c r="G4043" s="36" t="s">
        <v>49</v>
      </c>
      <c r="H4043" s="38">
        <f>((VLOOKUP(F4043,'Data. Commission'!$B$2:$C$6,2,))/100)*D4043</f>
        <v>1500</v>
      </c>
      <c r="I4043" s="38" t="str">
        <f>VLOOKUP(A4043,'Data. User Inf'!$A$2:$D$13428,4,)</f>
        <v>unknown</v>
      </c>
      <c r="J4043" s="38" t="str">
        <f>VLOOKUP(A4043,'Data. User Inf'!$A$2:$E$13428,5,)</f>
        <v>MALE</v>
      </c>
      <c r="K4043" s="38" t="str">
        <f>VLOOKUP(A4043,'Data. User Inf'!$A$2:$E$13428,3,)</f>
        <v>Other Cities</v>
      </c>
      <c r="L4043" s="38" t="str">
        <f>IF('Data. User Inf'!B4043&lt;'Data. Transactions'!C4043,"Current","New")</f>
        <v>Current</v>
      </c>
    </row>
    <row r="4044" spans="1:12" ht="15.75" customHeight="1" x14ac:dyDescent="0.25">
      <c r="A4044" s="24">
        <v>49897508</v>
      </c>
      <c r="B4044" s="24">
        <v>5486275159</v>
      </c>
      <c r="C4044" s="26">
        <v>43951</v>
      </c>
      <c r="D4044" s="27">
        <v>50000</v>
      </c>
      <c r="E4044" s="28" t="s">
        <v>87</v>
      </c>
      <c r="F4044" s="24">
        <v>15</v>
      </c>
      <c r="G4044" s="36" t="s">
        <v>49</v>
      </c>
      <c r="H4044" s="38">
        <f>((VLOOKUP(F4044,'Data. Commission'!$B$2:$C$6,2,))/100)*D4044</f>
        <v>2000</v>
      </c>
      <c r="I4044" s="38" t="str">
        <f>VLOOKUP(A4044,'Data. User Inf'!$A$2:$D$13428,4,)</f>
        <v>18_to_22</v>
      </c>
      <c r="J4044" s="38" t="str">
        <f>VLOOKUP(A4044,'Data. User Inf'!$A$2:$E$13428,5,)</f>
        <v>FEMALE</v>
      </c>
      <c r="K4044" s="38" t="str">
        <f>VLOOKUP(A4044,'Data. User Inf'!$A$2:$E$13428,3,)</f>
        <v>Hồ Chí Minh</v>
      </c>
      <c r="L4044" s="38" t="str">
        <f>IF('Data. User Inf'!B4044&lt;'Data. Transactions'!C4044,"Current","New")</f>
        <v>Current</v>
      </c>
    </row>
    <row r="4045" spans="1:12" ht="15.75" customHeight="1" x14ac:dyDescent="0.25">
      <c r="A4045" s="24">
        <v>46295026</v>
      </c>
      <c r="B4045" s="24">
        <v>5484127048</v>
      </c>
      <c r="C4045" s="26">
        <v>43951</v>
      </c>
      <c r="D4045" s="27">
        <v>50000</v>
      </c>
      <c r="E4045" s="28" t="s">
        <v>60</v>
      </c>
      <c r="F4045" s="24">
        <v>13</v>
      </c>
      <c r="G4045" s="36" t="s">
        <v>49</v>
      </c>
      <c r="H4045" s="38">
        <f>((VLOOKUP(F4045,'Data. Commission'!$B$2:$C$6,2,))/100)*D4045</f>
        <v>1500</v>
      </c>
      <c r="I4045" s="38" t="str">
        <f>VLOOKUP(A4045,'Data. User Inf'!$A$2:$D$13428,4,)</f>
        <v>23_to_27</v>
      </c>
      <c r="J4045" s="38" t="str">
        <f>VLOOKUP(A4045,'Data. User Inf'!$A$2:$E$13428,5,)</f>
        <v>MALE</v>
      </c>
      <c r="K4045" s="38" t="str">
        <f>VLOOKUP(A4045,'Data. User Inf'!$A$2:$E$13428,3,)</f>
        <v>Hồ Chí Minh</v>
      </c>
      <c r="L4045" s="38" t="str">
        <f>IF('Data. User Inf'!B4045&lt;'Data. Transactions'!C4045,"Current","New")</f>
        <v>Current</v>
      </c>
    </row>
    <row r="4046" spans="1:12" ht="15.75" customHeight="1" x14ac:dyDescent="0.25">
      <c r="A4046" s="24">
        <v>7300943</v>
      </c>
      <c r="B4046" s="24">
        <v>5491901882</v>
      </c>
      <c r="C4046" s="26">
        <v>43951</v>
      </c>
      <c r="D4046" s="27">
        <v>50000</v>
      </c>
      <c r="E4046" s="28" t="s">
        <v>60</v>
      </c>
      <c r="F4046" s="24">
        <v>13</v>
      </c>
      <c r="G4046" s="36" t="s">
        <v>49</v>
      </c>
      <c r="H4046" s="38">
        <f>((VLOOKUP(F4046,'Data. Commission'!$B$2:$C$6,2,))/100)*D4046</f>
        <v>1500</v>
      </c>
      <c r="I4046" s="38" t="str">
        <f>VLOOKUP(A4046,'Data. User Inf'!$A$2:$D$13428,4,)</f>
        <v>28_to_32</v>
      </c>
      <c r="J4046" s="38" t="str">
        <f>VLOOKUP(A4046,'Data. User Inf'!$A$2:$E$13428,5,)</f>
        <v>FEMALE</v>
      </c>
      <c r="K4046" s="38" t="str">
        <f>VLOOKUP(A4046,'Data. User Inf'!$A$2:$E$13428,3,)</f>
        <v>Other Cities</v>
      </c>
      <c r="L4046" s="38" t="str">
        <f>IF('Data. User Inf'!B4046&lt;'Data. Transactions'!C4046,"Current","New")</f>
        <v>New</v>
      </c>
    </row>
    <row r="4047" spans="1:12" ht="15.75" customHeight="1" x14ac:dyDescent="0.25">
      <c r="A4047" s="24">
        <v>43062728</v>
      </c>
      <c r="B4047" s="24">
        <v>5491669524</v>
      </c>
      <c r="C4047" s="26">
        <v>43951</v>
      </c>
      <c r="D4047" s="27">
        <v>50000</v>
      </c>
      <c r="E4047" s="28" t="s">
        <v>87</v>
      </c>
      <c r="F4047" s="24">
        <v>15</v>
      </c>
      <c r="G4047" s="36" t="s">
        <v>49</v>
      </c>
      <c r="H4047" s="38">
        <f>((VLOOKUP(F4047,'Data. Commission'!$B$2:$C$6,2,))/100)*D4047</f>
        <v>2000</v>
      </c>
      <c r="I4047" s="38" t="str">
        <f>VLOOKUP(A4047,'Data. User Inf'!$A$2:$D$13428,4,)</f>
        <v>28_to_32</v>
      </c>
      <c r="J4047" s="38" t="str">
        <f>VLOOKUP(A4047,'Data. User Inf'!$A$2:$E$13428,5,)</f>
        <v>FEMALE</v>
      </c>
      <c r="K4047" s="38" t="str">
        <f>VLOOKUP(A4047,'Data. User Inf'!$A$2:$E$13428,3,)</f>
        <v>Hồ Chí Minh</v>
      </c>
      <c r="L4047" s="38" t="str">
        <f>IF('Data. User Inf'!B4047&lt;'Data. Transactions'!C4047,"Current","New")</f>
        <v>New</v>
      </c>
    </row>
    <row r="4048" spans="1:12" ht="15.75" customHeight="1" x14ac:dyDescent="0.25">
      <c r="A4048" s="24">
        <v>5949779</v>
      </c>
      <c r="B4048" s="24">
        <v>5490873983</v>
      </c>
      <c r="C4048" s="26">
        <v>43951</v>
      </c>
      <c r="D4048" s="27">
        <v>100000</v>
      </c>
      <c r="E4048" s="28" t="s">
        <v>60</v>
      </c>
      <c r="F4048" s="24">
        <v>13</v>
      </c>
      <c r="G4048" s="36" t="s">
        <v>49</v>
      </c>
      <c r="H4048" s="38">
        <f>((VLOOKUP(F4048,'Data. Commission'!$B$2:$C$6,2,))/100)*D4048</f>
        <v>3000</v>
      </c>
      <c r="I4048" s="38" t="str">
        <f>VLOOKUP(A4048,'Data. User Inf'!$A$2:$D$13428,4,)</f>
        <v>28_to_32</v>
      </c>
      <c r="J4048" s="38" t="str">
        <f>VLOOKUP(A4048,'Data. User Inf'!$A$2:$E$13428,5,)</f>
        <v>FEMALE</v>
      </c>
      <c r="K4048" s="38" t="str">
        <f>VLOOKUP(A4048,'Data. User Inf'!$A$2:$E$13428,3,)</f>
        <v>Other Cities</v>
      </c>
      <c r="L4048" s="38" t="str">
        <f>IF('Data. User Inf'!B4048&lt;'Data. Transactions'!C4048,"Current","New")</f>
        <v>Current</v>
      </c>
    </row>
    <row r="4049" spans="1:12" ht="15.75" customHeight="1" x14ac:dyDescent="0.25">
      <c r="A4049" s="24">
        <v>44859235</v>
      </c>
      <c r="B4049" s="24">
        <v>5489967135</v>
      </c>
      <c r="C4049" s="26">
        <v>43951</v>
      </c>
      <c r="D4049" s="27">
        <v>50000</v>
      </c>
      <c r="E4049" s="28" t="s">
        <v>60</v>
      </c>
      <c r="F4049" s="24">
        <v>13</v>
      </c>
      <c r="G4049" s="36" t="s">
        <v>99</v>
      </c>
      <c r="H4049" s="38">
        <f>((VLOOKUP(F4049,'Data. Commission'!$B$2:$C$6,2,))/100)*D4049</f>
        <v>1500</v>
      </c>
      <c r="I4049" s="38" t="str">
        <f>VLOOKUP(A4049,'Data. User Inf'!$A$2:$D$13428,4,)</f>
        <v>&gt;37</v>
      </c>
      <c r="J4049" s="38" t="str">
        <f>VLOOKUP(A4049,'Data. User Inf'!$A$2:$E$13428,5,)</f>
        <v>FEMALE</v>
      </c>
      <c r="K4049" s="38" t="str">
        <f>VLOOKUP(A4049,'Data. User Inf'!$A$2:$E$13428,3,)</f>
        <v>Other Cities</v>
      </c>
      <c r="L4049" s="38" t="str">
        <f>IF('Data. User Inf'!B4049&lt;'Data. Transactions'!C4049,"Current","New")</f>
        <v>Current</v>
      </c>
    </row>
    <row r="4050" spans="1:12" ht="15.75" customHeight="1" x14ac:dyDescent="0.25">
      <c r="A4050" s="24">
        <v>36492115</v>
      </c>
      <c r="B4050" s="24">
        <v>5483867611</v>
      </c>
      <c r="C4050" s="26">
        <v>43951</v>
      </c>
      <c r="D4050" s="27">
        <v>200000</v>
      </c>
      <c r="E4050" s="28" t="s">
        <v>9</v>
      </c>
      <c r="F4050" s="24">
        <v>12</v>
      </c>
      <c r="G4050" s="36" t="s">
        <v>99</v>
      </c>
      <c r="H4050" s="38">
        <f>((VLOOKUP(F4050,'Data. Commission'!$B$2:$C$6,2,))/100)*D4050</f>
        <v>4000</v>
      </c>
      <c r="I4050" s="38" t="str">
        <f>VLOOKUP(A4050,'Data. User Inf'!$A$2:$D$13428,4,)</f>
        <v>&gt;37</v>
      </c>
      <c r="J4050" s="38" t="str">
        <f>VLOOKUP(A4050,'Data. User Inf'!$A$2:$E$13428,5,)</f>
        <v>MALE</v>
      </c>
      <c r="K4050" s="38" t="str">
        <f>VLOOKUP(A4050,'Data. User Inf'!$A$2:$E$13428,3,)</f>
        <v>Hồ Chí Minh</v>
      </c>
      <c r="L4050" s="38" t="str">
        <f>IF('Data. User Inf'!B4050&lt;'Data. Transactions'!C4050,"Current","New")</f>
        <v>Current</v>
      </c>
    </row>
    <row r="4051" spans="1:12" ht="15.75" customHeight="1" x14ac:dyDescent="0.25">
      <c r="A4051" s="24">
        <v>41547645</v>
      </c>
      <c r="B4051" s="24">
        <v>5489247947</v>
      </c>
      <c r="C4051" s="26">
        <v>43951</v>
      </c>
      <c r="D4051" s="27">
        <v>20000</v>
      </c>
      <c r="E4051" s="28" t="s">
        <v>60</v>
      </c>
      <c r="F4051" s="24">
        <v>13</v>
      </c>
      <c r="G4051" s="36" t="s">
        <v>99</v>
      </c>
      <c r="H4051" s="38">
        <f>((VLOOKUP(F4051,'Data. Commission'!$B$2:$C$6,2,))/100)*D4051</f>
        <v>600</v>
      </c>
      <c r="I4051" s="38" t="str">
        <f>VLOOKUP(A4051,'Data. User Inf'!$A$2:$D$13428,4,)</f>
        <v>&gt;37</v>
      </c>
      <c r="J4051" s="38" t="str">
        <f>VLOOKUP(A4051,'Data. User Inf'!$A$2:$E$13428,5,)</f>
        <v>MALE</v>
      </c>
      <c r="K4051" s="38" t="str">
        <f>VLOOKUP(A4051,'Data. User Inf'!$A$2:$E$13428,3,)</f>
        <v>Hồ Chí Minh</v>
      </c>
      <c r="L4051" s="38" t="str">
        <f>IF('Data. User Inf'!B4051&lt;'Data. Transactions'!C4051,"Current","New")</f>
        <v>Current</v>
      </c>
    </row>
    <row r="4052" spans="1:12" ht="15.75" customHeight="1" x14ac:dyDescent="0.25">
      <c r="A4052" s="24">
        <v>46071877</v>
      </c>
      <c r="B4052" s="24">
        <v>5490470235</v>
      </c>
      <c r="C4052" s="26">
        <v>43951</v>
      </c>
      <c r="D4052" s="27">
        <v>10000</v>
      </c>
      <c r="E4052" s="28" t="s">
        <v>9</v>
      </c>
      <c r="F4052" s="24">
        <v>12</v>
      </c>
      <c r="G4052" s="36" t="s">
        <v>99</v>
      </c>
      <c r="H4052" s="38">
        <f>((VLOOKUP(F4052,'Data. Commission'!$B$2:$C$6,2,))/100)*D4052</f>
        <v>200</v>
      </c>
      <c r="I4052" s="38" t="str">
        <f>VLOOKUP(A4052,'Data. User Inf'!$A$2:$D$13428,4,)</f>
        <v>unknown</v>
      </c>
      <c r="J4052" s="38" t="str">
        <f>VLOOKUP(A4052,'Data. User Inf'!$A$2:$E$13428,5,)</f>
        <v>MALE</v>
      </c>
      <c r="K4052" s="38" t="str">
        <f>VLOOKUP(A4052,'Data. User Inf'!$A$2:$E$13428,3,)</f>
        <v>Other Cities</v>
      </c>
      <c r="L4052" s="38" t="str">
        <f>IF('Data. User Inf'!B4052&lt;'Data. Transactions'!C4052,"Current","New")</f>
        <v>Current</v>
      </c>
    </row>
    <row r="4053" spans="1:12" ht="15.75" customHeight="1" x14ac:dyDescent="0.25">
      <c r="A4053" s="24">
        <v>48523666</v>
      </c>
      <c r="B4053" s="24">
        <v>5490981879</v>
      </c>
      <c r="C4053" s="26">
        <v>43951</v>
      </c>
      <c r="D4053" s="27">
        <v>100000</v>
      </c>
      <c r="E4053" s="28" t="s">
        <v>9</v>
      </c>
      <c r="F4053" s="24">
        <v>12</v>
      </c>
      <c r="G4053" s="36" t="s">
        <v>99</v>
      </c>
      <c r="H4053" s="38">
        <f>((VLOOKUP(F4053,'Data. Commission'!$B$2:$C$6,2,))/100)*D4053</f>
        <v>2000</v>
      </c>
      <c r="I4053" s="38" t="str">
        <f>VLOOKUP(A4053,'Data. User Inf'!$A$2:$D$13428,4,)</f>
        <v>unknown</v>
      </c>
      <c r="J4053" s="38" t="str">
        <f>VLOOKUP(A4053,'Data. User Inf'!$A$2:$E$13428,5,)</f>
        <v>FEMALE</v>
      </c>
      <c r="K4053" s="38" t="str">
        <f>VLOOKUP(A4053,'Data. User Inf'!$A$2:$E$13428,3,)</f>
        <v>Unknown</v>
      </c>
      <c r="L4053" s="38" t="str">
        <f>IF('Data. User Inf'!B4053&lt;'Data. Transactions'!C4053,"Current","New")</f>
        <v>Current</v>
      </c>
    </row>
    <row r="4054" spans="1:12" ht="15.75" customHeight="1" x14ac:dyDescent="0.25">
      <c r="A4054" s="24">
        <v>46667515</v>
      </c>
      <c r="B4054" s="24">
        <v>5491722261</v>
      </c>
      <c r="C4054" s="26">
        <v>43951</v>
      </c>
      <c r="D4054" s="27">
        <v>50000</v>
      </c>
      <c r="E4054" s="28" t="s">
        <v>9</v>
      </c>
      <c r="F4054" s="24">
        <v>12</v>
      </c>
      <c r="G4054" s="36" t="s">
        <v>99</v>
      </c>
      <c r="H4054" s="38">
        <f>((VLOOKUP(F4054,'Data. Commission'!$B$2:$C$6,2,))/100)*D4054</f>
        <v>1000</v>
      </c>
      <c r="I4054" s="38" t="str">
        <f>VLOOKUP(A4054,'Data. User Inf'!$A$2:$D$13428,4,)</f>
        <v>unknown</v>
      </c>
      <c r="J4054" s="38" t="str">
        <f>VLOOKUP(A4054,'Data. User Inf'!$A$2:$E$13428,5,)</f>
        <v>FEMALE</v>
      </c>
      <c r="K4054" s="38" t="str">
        <f>VLOOKUP(A4054,'Data. User Inf'!$A$2:$E$13428,3,)</f>
        <v>Hồ Chí Minh</v>
      </c>
      <c r="L4054" s="38" t="str">
        <f>IF('Data. User Inf'!B4054&lt;'Data. Transactions'!C4054,"Current","New")</f>
        <v>Current</v>
      </c>
    </row>
    <row r="4055" spans="1:12" ht="15.75" customHeight="1" x14ac:dyDescent="0.25">
      <c r="A4055" s="24">
        <v>807995</v>
      </c>
      <c r="B4055" s="24">
        <v>5490558238</v>
      </c>
      <c r="C4055" s="26">
        <v>43951</v>
      </c>
      <c r="D4055" s="27">
        <v>10000</v>
      </c>
      <c r="E4055" s="28" t="s">
        <v>9</v>
      </c>
      <c r="F4055" s="24">
        <v>12</v>
      </c>
      <c r="G4055" s="36" t="s">
        <v>99</v>
      </c>
      <c r="H4055" s="38">
        <f>((VLOOKUP(F4055,'Data. Commission'!$B$2:$C$6,2,))/100)*D4055</f>
        <v>200</v>
      </c>
      <c r="I4055" s="38" t="str">
        <f>VLOOKUP(A4055,'Data. User Inf'!$A$2:$D$13428,4,)</f>
        <v>unknown</v>
      </c>
      <c r="J4055" s="38" t="str">
        <f>VLOOKUP(A4055,'Data. User Inf'!$A$2:$E$13428,5,)</f>
        <v>FEMALE</v>
      </c>
      <c r="K4055" s="38" t="str">
        <f>VLOOKUP(A4055,'Data. User Inf'!$A$2:$E$13428,3,)</f>
        <v>Other Cities</v>
      </c>
      <c r="L4055" s="38" t="str">
        <f>IF('Data. User Inf'!B4055&lt;'Data. Transactions'!C4055,"Current","New")</f>
        <v>Current</v>
      </c>
    </row>
    <row r="4056" spans="1:12" ht="15.75" customHeight="1" x14ac:dyDescent="0.25">
      <c r="A4056" s="24">
        <v>42344401</v>
      </c>
      <c r="B4056" s="24">
        <v>5486076394</v>
      </c>
      <c r="C4056" s="26">
        <v>43951</v>
      </c>
      <c r="D4056" s="27">
        <v>50000</v>
      </c>
      <c r="E4056" s="28" t="s">
        <v>9</v>
      </c>
      <c r="F4056" s="24">
        <v>12</v>
      </c>
      <c r="G4056" s="36" t="s">
        <v>99</v>
      </c>
      <c r="H4056" s="38">
        <f>((VLOOKUP(F4056,'Data. Commission'!$B$2:$C$6,2,))/100)*D4056</f>
        <v>1000</v>
      </c>
      <c r="I4056" s="38" t="str">
        <f>VLOOKUP(A4056,'Data. User Inf'!$A$2:$D$13428,4,)</f>
        <v>unknown</v>
      </c>
      <c r="J4056" s="38" t="str">
        <f>VLOOKUP(A4056,'Data. User Inf'!$A$2:$E$13428,5,)</f>
        <v>MALE</v>
      </c>
      <c r="K4056" s="38" t="str">
        <f>VLOOKUP(A4056,'Data. User Inf'!$A$2:$E$13428,3,)</f>
        <v>Hồ Chí Minh</v>
      </c>
      <c r="L4056" s="38" t="str">
        <f>IF('Data. User Inf'!B4056&lt;'Data. Transactions'!C4056,"Current","New")</f>
        <v>Current</v>
      </c>
    </row>
    <row r="4057" spans="1:12" ht="15.75" customHeight="1" x14ac:dyDescent="0.25">
      <c r="A4057" s="24">
        <v>49796726</v>
      </c>
      <c r="B4057" s="24">
        <v>5486475098</v>
      </c>
      <c r="C4057" s="26">
        <v>43951</v>
      </c>
      <c r="D4057" s="27">
        <v>10000</v>
      </c>
      <c r="E4057" s="28" t="s">
        <v>86</v>
      </c>
      <c r="F4057" s="24">
        <v>14</v>
      </c>
      <c r="G4057" s="36" t="s">
        <v>99</v>
      </c>
      <c r="H4057" s="38">
        <f>((VLOOKUP(F4057,'Data. Commission'!$B$2:$C$6,2,))/100)*D4057</f>
        <v>400</v>
      </c>
      <c r="I4057" s="38" t="str">
        <f>VLOOKUP(A4057,'Data. User Inf'!$A$2:$D$13428,4,)</f>
        <v>unknown</v>
      </c>
      <c r="J4057" s="38" t="str">
        <f>VLOOKUP(A4057,'Data. User Inf'!$A$2:$E$13428,5,)</f>
        <v>FEMALE</v>
      </c>
      <c r="K4057" s="38" t="str">
        <f>VLOOKUP(A4057,'Data. User Inf'!$A$2:$E$13428,3,)</f>
        <v>Hồ Chí Minh</v>
      </c>
      <c r="L4057" s="38" t="str">
        <f>IF('Data. User Inf'!B4057&lt;'Data. Transactions'!C4057,"Current","New")</f>
        <v>Current</v>
      </c>
    </row>
    <row r="4058" spans="1:12" ht="15.75" customHeight="1" x14ac:dyDescent="0.25">
      <c r="A4058" s="24">
        <v>47052641</v>
      </c>
      <c r="B4058" s="24">
        <v>5486631791</v>
      </c>
      <c r="C4058" s="26">
        <v>43951</v>
      </c>
      <c r="D4058" s="27">
        <v>30000</v>
      </c>
      <c r="E4058" s="28" t="s">
        <v>60</v>
      </c>
      <c r="F4058" s="24">
        <v>13</v>
      </c>
      <c r="G4058" s="36" t="s">
        <v>99</v>
      </c>
      <c r="H4058" s="38">
        <f>((VLOOKUP(F4058,'Data. Commission'!$B$2:$C$6,2,))/100)*D4058</f>
        <v>900</v>
      </c>
      <c r="I4058" s="38" t="str">
        <f>VLOOKUP(A4058,'Data. User Inf'!$A$2:$D$13428,4,)</f>
        <v>unknown</v>
      </c>
      <c r="J4058" s="38" t="str">
        <f>VLOOKUP(A4058,'Data. User Inf'!$A$2:$E$13428,5,)</f>
        <v>FEMALE</v>
      </c>
      <c r="K4058" s="38" t="str">
        <f>VLOOKUP(A4058,'Data. User Inf'!$A$2:$E$13428,3,)</f>
        <v>Unknown</v>
      </c>
      <c r="L4058" s="38" t="str">
        <f>IF('Data. User Inf'!B4058&lt;'Data. Transactions'!C4058,"Current","New")</f>
        <v>Current</v>
      </c>
    </row>
    <row r="4059" spans="1:12" ht="15.75" customHeight="1" x14ac:dyDescent="0.25">
      <c r="A4059" s="24">
        <v>48881569</v>
      </c>
      <c r="B4059" s="24">
        <v>5488187220</v>
      </c>
      <c r="C4059" s="26">
        <v>43951</v>
      </c>
      <c r="D4059" s="27">
        <v>50000</v>
      </c>
      <c r="E4059" s="28" t="s">
        <v>9</v>
      </c>
      <c r="F4059" s="24">
        <v>12</v>
      </c>
      <c r="G4059" s="36" t="s">
        <v>99</v>
      </c>
      <c r="H4059" s="38">
        <f>((VLOOKUP(F4059,'Data. Commission'!$B$2:$C$6,2,))/100)*D4059</f>
        <v>1000</v>
      </c>
      <c r="I4059" s="38" t="str">
        <f>VLOOKUP(A4059,'Data. User Inf'!$A$2:$D$13428,4,)</f>
        <v>unknown</v>
      </c>
      <c r="J4059" s="38" t="str">
        <f>VLOOKUP(A4059,'Data. User Inf'!$A$2:$E$13428,5,)</f>
        <v>FEMALE</v>
      </c>
      <c r="K4059" s="38" t="str">
        <f>VLOOKUP(A4059,'Data. User Inf'!$A$2:$E$13428,3,)</f>
        <v>Hồ Chí Minh</v>
      </c>
      <c r="L4059" s="38" t="str">
        <f>IF('Data. User Inf'!B4059&lt;'Data. Transactions'!C4059,"Current","New")</f>
        <v>Current</v>
      </c>
    </row>
    <row r="4060" spans="1:12" ht="15.75" customHeight="1" x14ac:dyDescent="0.25">
      <c r="A4060" s="24">
        <v>48973793</v>
      </c>
      <c r="B4060" s="24">
        <v>5486915311</v>
      </c>
      <c r="C4060" s="26">
        <v>43951</v>
      </c>
      <c r="D4060" s="27">
        <v>20000</v>
      </c>
      <c r="E4060" s="28" t="s">
        <v>60</v>
      </c>
      <c r="F4060" s="24">
        <v>13</v>
      </c>
      <c r="G4060" s="36" t="s">
        <v>99</v>
      </c>
      <c r="H4060" s="38">
        <f>((VLOOKUP(F4060,'Data. Commission'!$B$2:$C$6,2,))/100)*D4060</f>
        <v>600</v>
      </c>
      <c r="I4060" s="38" t="str">
        <f>VLOOKUP(A4060,'Data. User Inf'!$A$2:$D$13428,4,)</f>
        <v>unknown</v>
      </c>
      <c r="J4060" s="38" t="str">
        <f>VLOOKUP(A4060,'Data. User Inf'!$A$2:$E$13428,5,)</f>
        <v>MALE</v>
      </c>
      <c r="K4060" s="38" t="str">
        <f>VLOOKUP(A4060,'Data. User Inf'!$A$2:$E$13428,3,)</f>
        <v>Hồ Chí Minh</v>
      </c>
      <c r="L4060" s="38" t="str">
        <f>IF('Data. User Inf'!B4060&lt;'Data. Transactions'!C4060,"Current","New")</f>
        <v>Current</v>
      </c>
    </row>
    <row r="4061" spans="1:12" ht="15.75" customHeight="1" x14ac:dyDescent="0.25">
      <c r="A4061" s="24">
        <v>49674801</v>
      </c>
      <c r="B4061" s="24">
        <v>5488748082</v>
      </c>
      <c r="C4061" s="26">
        <v>43951</v>
      </c>
      <c r="D4061" s="27">
        <v>10000</v>
      </c>
      <c r="E4061" s="28" t="s">
        <v>86</v>
      </c>
      <c r="F4061" s="24">
        <v>14</v>
      </c>
      <c r="G4061" s="36" t="s">
        <v>99</v>
      </c>
      <c r="H4061" s="38">
        <f>((VLOOKUP(F4061,'Data. Commission'!$B$2:$C$6,2,))/100)*D4061</f>
        <v>400</v>
      </c>
      <c r="I4061" s="38" t="str">
        <f>VLOOKUP(A4061,'Data. User Inf'!$A$2:$D$13428,4,)</f>
        <v>18_to_22</v>
      </c>
      <c r="J4061" s="38" t="str">
        <f>VLOOKUP(A4061,'Data. User Inf'!$A$2:$E$13428,5,)</f>
        <v>FEMALE</v>
      </c>
      <c r="K4061" s="38" t="str">
        <f>VLOOKUP(A4061,'Data. User Inf'!$A$2:$E$13428,3,)</f>
        <v>Other Cities</v>
      </c>
      <c r="L4061" s="38" t="str">
        <f>IF('Data. User Inf'!B4061&lt;'Data. Transactions'!C4061,"Current","New")</f>
        <v>Current</v>
      </c>
    </row>
    <row r="4062" spans="1:12" ht="15.75" customHeight="1" x14ac:dyDescent="0.25">
      <c r="A4062" s="24">
        <v>33968818</v>
      </c>
      <c r="B4062" s="24">
        <v>5482961901</v>
      </c>
      <c r="C4062" s="26">
        <v>43951</v>
      </c>
      <c r="D4062" s="27">
        <v>10000</v>
      </c>
      <c r="E4062" s="28" t="s">
        <v>9</v>
      </c>
      <c r="F4062" s="24">
        <v>12</v>
      </c>
      <c r="G4062" s="36" t="s">
        <v>99</v>
      </c>
      <c r="H4062" s="38">
        <f>((VLOOKUP(F4062,'Data. Commission'!$B$2:$C$6,2,))/100)*D4062</f>
        <v>200</v>
      </c>
      <c r="I4062" s="38" t="str">
        <f>VLOOKUP(A4062,'Data. User Inf'!$A$2:$D$13428,4,)</f>
        <v>18_to_22</v>
      </c>
      <c r="J4062" s="38" t="str">
        <f>VLOOKUP(A4062,'Data. User Inf'!$A$2:$E$13428,5,)</f>
        <v>MALE</v>
      </c>
      <c r="K4062" s="38" t="str">
        <f>VLOOKUP(A4062,'Data. User Inf'!$A$2:$E$13428,3,)</f>
        <v>Other Cities</v>
      </c>
      <c r="L4062" s="38" t="str">
        <f>IF('Data. User Inf'!B4062&lt;'Data. Transactions'!C4062,"Current","New")</f>
        <v>Current</v>
      </c>
    </row>
    <row r="4063" spans="1:12" ht="15.75" customHeight="1" x14ac:dyDescent="0.25">
      <c r="A4063" s="24">
        <v>41360654</v>
      </c>
      <c r="B4063" s="24">
        <v>5488568755</v>
      </c>
      <c r="C4063" s="26">
        <v>43951</v>
      </c>
      <c r="D4063" s="27">
        <v>20000</v>
      </c>
      <c r="E4063" s="28" t="s">
        <v>60</v>
      </c>
      <c r="F4063" s="24">
        <v>13</v>
      </c>
      <c r="G4063" s="36" t="s">
        <v>99</v>
      </c>
      <c r="H4063" s="38">
        <f>((VLOOKUP(F4063,'Data. Commission'!$B$2:$C$6,2,))/100)*D4063</f>
        <v>600</v>
      </c>
      <c r="I4063" s="38" t="str">
        <f>VLOOKUP(A4063,'Data. User Inf'!$A$2:$D$13428,4,)</f>
        <v>18_to_22</v>
      </c>
      <c r="J4063" s="38" t="str">
        <f>VLOOKUP(A4063,'Data. User Inf'!$A$2:$E$13428,5,)</f>
        <v>FEMALE</v>
      </c>
      <c r="K4063" s="38" t="str">
        <f>VLOOKUP(A4063,'Data. User Inf'!$A$2:$E$13428,3,)</f>
        <v>Hồ Chí Minh</v>
      </c>
      <c r="L4063" s="38" t="str">
        <f>IF('Data. User Inf'!B4063&lt;'Data. Transactions'!C4063,"Current","New")</f>
        <v>Current</v>
      </c>
    </row>
    <row r="4064" spans="1:12" ht="15.75" customHeight="1" x14ac:dyDescent="0.25">
      <c r="A4064" s="24">
        <v>49685307</v>
      </c>
      <c r="B4064" s="24">
        <v>5488237200</v>
      </c>
      <c r="C4064" s="26">
        <v>43951</v>
      </c>
      <c r="D4064" s="27">
        <v>10000</v>
      </c>
      <c r="E4064" s="28" t="s">
        <v>9</v>
      </c>
      <c r="F4064" s="24">
        <v>12</v>
      </c>
      <c r="G4064" s="36" t="s">
        <v>99</v>
      </c>
      <c r="H4064" s="38">
        <f>((VLOOKUP(F4064,'Data. Commission'!$B$2:$C$6,2,))/100)*D4064</f>
        <v>200</v>
      </c>
      <c r="I4064" s="38" t="str">
        <f>VLOOKUP(A4064,'Data. User Inf'!$A$2:$D$13428,4,)</f>
        <v>18_to_22</v>
      </c>
      <c r="J4064" s="38" t="str">
        <f>VLOOKUP(A4064,'Data. User Inf'!$A$2:$E$13428,5,)</f>
        <v>FEMALE</v>
      </c>
      <c r="K4064" s="38" t="str">
        <f>VLOOKUP(A4064,'Data. User Inf'!$A$2:$E$13428,3,)</f>
        <v>Other Cities</v>
      </c>
      <c r="L4064" s="38" t="str">
        <f>IF('Data. User Inf'!B4064&lt;'Data. Transactions'!C4064,"Current","New")</f>
        <v>New</v>
      </c>
    </row>
    <row r="4065" spans="1:12" ht="15.75" customHeight="1" x14ac:dyDescent="0.25">
      <c r="A4065" s="24">
        <v>54052589</v>
      </c>
      <c r="B4065" s="24">
        <v>5488840639</v>
      </c>
      <c r="C4065" s="26">
        <v>43951</v>
      </c>
      <c r="D4065" s="27">
        <v>100000</v>
      </c>
      <c r="E4065" s="28" t="s">
        <v>86</v>
      </c>
      <c r="F4065" s="24">
        <v>14</v>
      </c>
      <c r="G4065" s="36" t="s">
        <v>99</v>
      </c>
      <c r="H4065" s="38">
        <f>((VLOOKUP(F4065,'Data. Commission'!$B$2:$C$6,2,))/100)*D4065</f>
        <v>4000</v>
      </c>
      <c r="I4065" s="38" t="str">
        <f>VLOOKUP(A4065,'Data. User Inf'!$A$2:$D$13428,4,)</f>
        <v>18_to_22</v>
      </c>
      <c r="J4065" s="38" t="str">
        <f>VLOOKUP(A4065,'Data. User Inf'!$A$2:$E$13428,5,)</f>
        <v>MALE</v>
      </c>
      <c r="K4065" s="38" t="str">
        <f>VLOOKUP(A4065,'Data. User Inf'!$A$2:$E$13428,3,)</f>
        <v>Hồ Chí Minh</v>
      </c>
      <c r="L4065" s="38" t="str">
        <f>IF('Data. User Inf'!B4065&lt;'Data. Transactions'!C4065,"Current","New")</f>
        <v>Current</v>
      </c>
    </row>
    <row r="4066" spans="1:12" ht="15.75" customHeight="1" x14ac:dyDescent="0.25">
      <c r="A4066" s="24">
        <v>43644319</v>
      </c>
      <c r="B4066" s="24">
        <v>5485016740</v>
      </c>
      <c r="C4066" s="26">
        <v>43951</v>
      </c>
      <c r="D4066" s="27">
        <v>20000</v>
      </c>
      <c r="E4066" s="28" t="s">
        <v>86</v>
      </c>
      <c r="F4066" s="24">
        <v>14</v>
      </c>
      <c r="G4066" s="36" t="s">
        <v>99</v>
      </c>
      <c r="H4066" s="38">
        <f>((VLOOKUP(F4066,'Data. Commission'!$B$2:$C$6,2,))/100)*D4066</f>
        <v>800</v>
      </c>
      <c r="I4066" s="38" t="str">
        <f>VLOOKUP(A4066,'Data. User Inf'!$A$2:$D$13428,4,)</f>
        <v>23_to_27</v>
      </c>
      <c r="J4066" s="38" t="str">
        <f>VLOOKUP(A4066,'Data. User Inf'!$A$2:$E$13428,5,)</f>
        <v>FEMALE</v>
      </c>
      <c r="K4066" s="38" t="str">
        <f>VLOOKUP(A4066,'Data. User Inf'!$A$2:$E$13428,3,)</f>
        <v>Other Cities</v>
      </c>
      <c r="L4066" s="38" t="str">
        <f>IF('Data. User Inf'!B4066&lt;'Data. Transactions'!C4066,"Current","New")</f>
        <v>Current</v>
      </c>
    </row>
    <row r="4067" spans="1:12" ht="15.75" customHeight="1" x14ac:dyDescent="0.25">
      <c r="A4067" s="24">
        <v>42886416</v>
      </c>
      <c r="B4067" s="24">
        <v>5489796005</v>
      </c>
      <c r="C4067" s="26">
        <v>43951</v>
      </c>
      <c r="D4067" s="27">
        <v>20000</v>
      </c>
      <c r="E4067" s="28" t="s">
        <v>9</v>
      </c>
      <c r="F4067" s="24">
        <v>12</v>
      </c>
      <c r="G4067" s="36" t="s">
        <v>99</v>
      </c>
      <c r="H4067" s="38">
        <f>((VLOOKUP(F4067,'Data. Commission'!$B$2:$C$6,2,))/100)*D4067</f>
        <v>400</v>
      </c>
      <c r="I4067" s="38" t="str">
        <f>VLOOKUP(A4067,'Data. User Inf'!$A$2:$D$13428,4,)</f>
        <v>23_to_27</v>
      </c>
      <c r="J4067" s="38" t="str">
        <f>VLOOKUP(A4067,'Data. User Inf'!$A$2:$E$13428,5,)</f>
        <v>MALE</v>
      </c>
      <c r="K4067" s="38" t="str">
        <f>VLOOKUP(A4067,'Data. User Inf'!$A$2:$E$13428,3,)</f>
        <v>Other Cities</v>
      </c>
      <c r="L4067" s="38" t="str">
        <f>IF('Data. User Inf'!B4067&lt;'Data. Transactions'!C4067,"Current","New")</f>
        <v>Current</v>
      </c>
    </row>
    <row r="4068" spans="1:12" ht="15.75" customHeight="1" x14ac:dyDescent="0.25">
      <c r="A4068" s="24">
        <v>39575208</v>
      </c>
      <c r="B4068" s="24">
        <v>5491727616</v>
      </c>
      <c r="C4068" s="26">
        <v>43951</v>
      </c>
      <c r="D4068" s="27">
        <v>20000</v>
      </c>
      <c r="E4068" s="28" t="s">
        <v>9</v>
      </c>
      <c r="F4068" s="24">
        <v>12</v>
      </c>
      <c r="G4068" s="36" t="s">
        <v>99</v>
      </c>
      <c r="H4068" s="38">
        <f>((VLOOKUP(F4068,'Data. Commission'!$B$2:$C$6,2,))/100)*D4068</f>
        <v>400</v>
      </c>
      <c r="I4068" s="38" t="str">
        <f>VLOOKUP(A4068,'Data. User Inf'!$A$2:$D$13428,4,)</f>
        <v>23_to_27</v>
      </c>
      <c r="J4068" s="38" t="str">
        <f>VLOOKUP(A4068,'Data. User Inf'!$A$2:$E$13428,5,)</f>
        <v>MALE</v>
      </c>
      <c r="K4068" s="38" t="str">
        <f>VLOOKUP(A4068,'Data. User Inf'!$A$2:$E$13428,3,)</f>
        <v>Hồ Chí Minh</v>
      </c>
      <c r="L4068" s="38" t="str">
        <f>IF('Data. User Inf'!B4068&lt;'Data. Transactions'!C4068,"Current","New")</f>
        <v>Current</v>
      </c>
    </row>
    <row r="4069" spans="1:12" ht="15.75" customHeight="1" x14ac:dyDescent="0.25">
      <c r="A4069" s="24">
        <v>45201581</v>
      </c>
      <c r="B4069" s="24">
        <v>5487046839</v>
      </c>
      <c r="C4069" s="26">
        <v>43951</v>
      </c>
      <c r="D4069" s="27">
        <v>60000</v>
      </c>
      <c r="E4069" s="28" t="s">
        <v>9</v>
      </c>
      <c r="F4069" s="24">
        <v>12</v>
      </c>
      <c r="G4069" s="37" t="s">
        <v>49</v>
      </c>
      <c r="H4069" s="38">
        <f>((VLOOKUP(F4069,'Data. Commission'!$B$2:$C$6,2,))/100)*D4069</f>
        <v>1200</v>
      </c>
      <c r="I4069" s="38" t="str">
        <f>VLOOKUP(A4069,'Data. User Inf'!$A$2:$D$13428,4,)</f>
        <v>23_to_27</v>
      </c>
      <c r="J4069" s="38" t="str">
        <f>VLOOKUP(A4069,'Data. User Inf'!$A$2:$E$13428,5,)</f>
        <v>MALE</v>
      </c>
      <c r="K4069" s="38" t="str">
        <f>VLOOKUP(A4069,'Data. User Inf'!$A$2:$E$13428,3,)</f>
        <v>Hà Nội</v>
      </c>
      <c r="L4069" s="38" t="str">
        <f>IF('Data. User Inf'!B4069&lt;'Data. Transactions'!C4069,"Current","New")</f>
        <v>Current</v>
      </c>
    </row>
    <row r="4070" spans="1:12" ht="15.75" customHeight="1" x14ac:dyDescent="0.25">
      <c r="A4070" s="24">
        <v>52554448</v>
      </c>
      <c r="B4070" s="24">
        <v>5486270453</v>
      </c>
      <c r="C4070" s="26">
        <v>43951</v>
      </c>
      <c r="D4070" s="27">
        <v>10000</v>
      </c>
      <c r="E4070" s="28" t="s">
        <v>9</v>
      </c>
      <c r="F4070" s="24">
        <v>12</v>
      </c>
      <c r="G4070" s="36" t="s">
        <v>99</v>
      </c>
      <c r="H4070" s="38">
        <f>((VLOOKUP(F4070,'Data. Commission'!$B$2:$C$6,2,))/100)*D4070</f>
        <v>200</v>
      </c>
      <c r="I4070" s="38" t="str">
        <f>VLOOKUP(A4070,'Data. User Inf'!$A$2:$D$13428,4,)</f>
        <v>23_to_27</v>
      </c>
      <c r="J4070" s="38" t="str">
        <f>VLOOKUP(A4070,'Data. User Inf'!$A$2:$E$13428,5,)</f>
        <v>FEMALE</v>
      </c>
      <c r="K4070" s="38" t="str">
        <f>VLOOKUP(A4070,'Data. User Inf'!$A$2:$E$13428,3,)</f>
        <v>Hồ Chí Minh</v>
      </c>
      <c r="L4070" s="38" t="str">
        <f>IF('Data. User Inf'!B4070&lt;'Data. Transactions'!C4070,"Current","New")</f>
        <v>New</v>
      </c>
    </row>
    <row r="4071" spans="1:12" ht="15.75" customHeight="1" x14ac:dyDescent="0.25">
      <c r="A4071" s="24">
        <v>41177083</v>
      </c>
      <c r="B4071" s="24">
        <v>5487539439</v>
      </c>
      <c r="C4071" s="26">
        <v>43951</v>
      </c>
      <c r="D4071" s="27">
        <v>50000</v>
      </c>
      <c r="E4071" s="28" t="s">
        <v>86</v>
      </c>
      <c r="F4071" s="24">
        <v>14</v>
      </c>
      <c r="G4071" s="36" t="s">
        <v>99</v>
      </c>
      <c r="H4071" s="38">
        <f>((VLOOKUP(F4071,'Data. Commission'!$B$2:$C$6,2,))/100)*D4071</f>
        <v>2000</v>
      </c>
      <c r="I4071" s="38" t="str">
        <f>VLOOKUP(A4071,'Data. User Inf'!$A$2:$D$13428,4,)</f>
        <v>23_to_27</v>
      </c>
      <c r="J4071" s="38" t="str">
        <f>VLOOKUP(A4071,'Data. User Inf'!$A$2:$E$13428,5,)</f>
        <v>FEMALE</v>
      </c>
      <c r="K4071" s="38" t="str">
        <f>VLOOKUP(A4071,'Data. User Inf'!$A$2:$E$13428,3,)</f>
        <v>Hồ Chí Minh</v>
      </c>
      <c r="L4071" s="38" t="str">
        <f>IF('Data. User Inf'!B4071&lt;'Data. Transactions'!C4071,"Current","New")</f>
        <v>Current</v>
      </c>
    </row>
    <row r="4072" spans="1:12" ht="15.75" customHeight="1" x14ac:dyDescent="0.25">
      <c r="A4072" s="24">
        <v>36174009</v>
      </c>
      <c r="B4072" s="24">
        <v>5485297264</v>
      </c>
      <c r="C4072" s="26">
        <v>43951</v>
      </c>
      <c r="D4072" s="27">
        <v>50000</v>
      </c>
      <c r="E4072" s="28" t="s">
        <v>9</v>
      </c>
      <c r="F4072" s="24">
        <v>12</v>
      </c>
      <c r="G4072" s="36" t="s">
        <v>99</v>
      </c>
      <c r="H4072" s="38">
        <f>((VLOOKUP(F4072,'Data. Commission'!$B$2:$C$6,2,))/100)*D4072</f>
        <v>1000</v>
      </c>
      <c r="I4072" s="38" t="str">
        <f>VLOOKUP(A4072,'Data. User Inf'!$A$2:$D$13428,4,)</f>
        <v>23_to_27</v>
      </c>
      <c r="J4072" s="38" t="str">
        <f>VLOOKUP(A4072,'Data. User Inf'!$A$2:$E$13428,5,)</f>
        <v>FEMALE</v>
      </c>
      <c r="K4072" s="38" t="str">
        <f>VLOOKUP(A4072,'Data. User Inf'!$A$2:$E$13428,3,)</f>
        <v>Other Cities</v>
      </c>
      <c r="L4072" s="38" t="str">
        <f>IF('Data. User Inf'!B4072&lt;'Data. Transactions'!C4072,"Current","New")</f>
        <v>Current</v>
      </c>
    </row>
    <row r="4073" spans="1:12" ht="15.75" customHeight="1" x14ac:dyDescent="0.25">
      <c r="A4073" s="24">
        <v>7583938</v>
      </c>
      <c r="B4073" s="24">
        <v>5485358197</v>
      </c>
      <c r="C4073" s="26">
        <v>43951</v>
      </c>
      <c r="D4073" s="27">
        <v>20000</v>
      </c>
      <c r="E4073" s="28" t="s">
        <v>60</v>
      </c>
      <c r="F4073" s="24">
        <v>13</v>
      </c>
      <c r="G4073" s="36" t="s">
        <v>99</v>
      </c>
      <c r="H4073" s="38">
        <f>((VLOOKUP(F4073,'Data. Commission'!$B$2:$C$6,2,))/100)*D4073</f>
        <v>600</v>
      </c>
      <c r="I4073" s="38" t="str">
        <f>VLOOKUP(A4073,'Data. User Inf'!$A$2:$D$13428,4,)</f>
        <v>23_to_27</v>
      </c>
      <c r="J4073" s="38" t="str">
        <f>VLOOKUP(A4073,'Data. User Inf'!$A$2:$E$13428,5,)</f>
        <v>FEMALE</v>
      </c>
      <c r="K4073" s="38" t="str">
        <f>VLOOKUP(A4073,'Data. User Inf'!$A$2:$E$13428,3,)</f>
        <v>Hồ Chí Minh</v>
      </c>
      <c r="L4073" s="38" t="str">
        <f>IF('Data. User Inf'!B4073&lt;'Data. Transactions'!C4073,"Current","New")</f>
        <v>Current</v>
      </c>
    </row>
    <row r="4074" spans="1:12" ht="15.75" customHeight="1" x14ac:dyDescent="0.25">
      <c r="A4074" s="24">
        <v>47677571</v>
      </c>
      <c r="B4074" s="24">
        <v>5488707736</v>
      </c>
      <c r="C4074" s="26">
        <v>43951</v>
      </c>
      <c r="D4074" s="27">
        <v>50000</v>
      </c>
      <c r="E4074" s="28" t="s">
        <v>9</v>
      </c>
      <c r="F4074" s="24">
        <v>12</v>
      </c>
      <c r="G4074" s="36" t="s">
        <v>99</v>
      </c>
      <c r="H4074" s="38">
        <f>((VLOOKUP(F4074,'Data. Commission'!$B$2:$C$6,2,))/100)*D4074</f>
        <v>1000</v>
      </c>
      <c r="I4074" s="38" t="str">
        <f>VLOOKUP(A4074,'Data. User Inf'!$A$2:$D$13428,4,)</f>
        <v>23_to_27</v>
      </c>
      <c r="J4074" s="38" t="str">
        <f>VLOOKUP(A4074,'Data. User Inf'!$A$2:$E$13428,5,)</f>
        <v>FEMALE</v>
      </c>
      <c r="K4074" s="38" t="str">
        <f>VLOOKUP(A4074,'Data. User Inf'!$A$2:$E$13428,3,)</f>
        <v>Hà Nội</v>
      </c>
      <c r="L4074" s="38" t="str">
        <f>IF('Data. User Inf'!B4074&lt;'Data. Transactions'!C4074,"Current","New")</f>
        <v>Current</v>
      </c>
    </row>
    <row r="4075" spans="1:12" ht="15.75" customHeight="1" x14ac:dyDescent="0.25">
      <c r="A4075" s="24">
        <v>41615814</v>
      </c>
      <c r="B4075" s="24">
        <v>5485916406</v>
      </c>
      <c r="C4075" s="26">
        <v>43951</v>
      </c>
      <c r="D4075" s="27">
        <v>100000</v>
      </c>
      <c r="E4075" s="28" t="s">
        <v>9</v>
      </c>
      <c r="F4075" s="24">
        <v>12</v>
      </c>
      <c r="G4075" s="36" t="s">
        <v>99</v>
      </c>
      <c r="H4075" s="38">
        <f>((VLOOKUP(F4075,'Data. Commission'!$B$2:$C$6,2,))/100)*D4075</f>
        <v>2000</v>
      </c>
      <c r="I4075" s="38" t="str">
        <f>VLOOKUP(A4075,'Data. User Inf'!$A$2:$D$13428,4,)</f>
        <v>23_to_27</v>
      </c>
      <c r="J4075" s="38" t="str">
        <f>VLOOKUP(A4075,'Data. User Inf'!$A$2:$E$13428,5,)</f>
        <v>FEMALE</v>
      </c>
      <c r="K4075" s="38" t="str">
        <f>VLOOKUP(A4075,'Data. User Inf'!$A$2:$E$13428,3,)</f>
        <v>Hà Nội</v>
      </c>
      <c r="L4075" s="38" t="str">
        <f>IF('Data. User Inf'!B4075&lt;'Data. Transactions'!C4075,"Current","New")</f>
        <v>New</v>
      </c>
    </row>
    <row r="4076" spans="1:12" ht="15.75" customHeight="1" x14ac:dyDescent="0.25">
      <c r="A4076" s="24">
        <v>47905946</v>
      </c>
      <c r="B4076" s="24">
        <v>5484502150</v>
      </c>
      <c r="C4076" s="26">
        <v>43951</v>
      </c>
      <c r="D4076" s="27">
        <v>100000</v>
      </c>
      <c r="E4076" s="28" t="s">
        <v>86</v>
      </c>
      <c r="F4076" s="24">
        <v>14</v>
      </c>
      <c r="G4076" s="36" t="s">
        <v>99</v>
      </c>
      <c r="H4076" s="38">
        <f>((VLOOKUP(F4076,'Data. Commission'!$B$2:$C$6,2,))/100)*D4076</f>
        <v>4000</v>
      </c>
      <c r="I4076" s="38" t="str">
        <f>VLOOKUP(A4076,'Data. User Inf'!$A$2:$D$13428,4,)</f>
        <v>23_to_27</v>
      </c>
      <c r="J4076" s="38" t="str">
        <f>VLOOKUP(A4076,'Data. User Inf'!$A$2:$E$13428,5,)</f>
        <v>MALE</v>
      </c>
      <c r="K4076" s="38" t="str">
        <f>VLOOKUP(A4076,'Data. User Inf'!$A$2:$E$13428,3,)</f>
        <v>Other Cities</v>
      </c>
      <c r="L4076" s="38" t="str">
        <f>IF('Data. User Inf'!B4076&lt;'Data. Transactions'!C4076,"Current","New")</f>
        <v>Current</v>
      </c>
    </row>
    <row r="4077" spans="1:12" ht="15.75" customHeight="1" x14ac:dyDescent="0.25">
      <c r="A4077" s="24">
        <v>41737218</v>
      </c>
      <c r="B4077" s="24">
        <v>5489019195</v>
      </c>
      <c r="C4077" s="26">
        <v>43951</v>
      </c>
      <c r="D4077" s="27">
        <v>50000</v>
      </c>
      <c r="E4077" s="28" t="s">
        <v>60</v>
      </c>
      <c r="F4077" s="24">
        <v>13</v>
      </c>
      <c r="G4077" s="36" t="s">
        <v>99</v>
      </c>
      <c r="H4077" s="38">
        <f>((VLOOKUP(F4077,'Data. Commission'!$B$2:$C$6,2,))/100)*D4077</f>
        <v>1500</v>
      </c>
      <c r="I4077" s="38" t="str">
        <f>VLOOKUP(A4077,'Data. User Inf'!$A$2:$D$13428,4,)</f>
        <v>23_to_27</v>
      </c>
      <c r="J4077" s="38" t="str">
        <f>VLOOKUP(A4077,'Data. User Inf'!$A$2:$E$13428,5,)</f>
        <v>MALE</v>
      </c>
      <c r="K4077" s="38" t="str">
        <f>VLOOKUP(A4077,'Data. User Inf'!$A$2:$E$13428,3,)</f>
        <v>Hồ Chí Minh</v>
      </c>
      <c r="L4077" s="38" t="str">
        <f>IF('Data. User Inf'!B4077&lt;'Data. Transactions'!C4077,"Current","New")</f>
        <v>Current</v>
      </c>
    </row>
    <row r="4078" spans="1:12" ht="15.75" customHeight="1" x14ac:dyDescent="0.25">
      <c r="A4078" s="24">
        <v>48853923</v>
      </c>
      <c r="B4078" s="24">
        <v>5484332165</v>
      </c>
      <c r="C4078" s="26">
        <v>43951</v>
      </c>
      <c r="D4078" s="27">
        <v>20000</v>
      </c>
      <c r="E4078" s="28" t="s">
        <v>60</v>
      </c>
      <c r="F4078" s="24">
        <v>13</v>
      </c>
      <c r="G4078" s="36" t="s">
        <v>99</v>
      </c>
      <c r="H4078" s="38">
        <f>((VLOOKUP(F4078,'Data. Commission'!$B$2:$C$6,2,))/100)*D4078</f>
        <v>600</v>
      </c>
      <c r="I4078" s="38" t="str">
        <f>VLOOKUP(A4078,'Data. User Inf'!$A$2:$D$13428,4,)</f>
        <v>28_to_32</v>
      </c>
      <c r="J4078" s="38" t="str">
        <f>VLOOKUP(A4078,'Data. User Inf'!$A$2:$E$13428,5,)</f>
        <v>MALE</v>
      </c>
      <c r="K4078" s="38" t="str">
        <f>VLOOKUP(A4078,'Data. User Inf'!$A$2:$E$13428,3,)</f>
        <v>Other Cities</v>
      </c>
      <c r="L4078" s="38" t="str">
        <f>IF('Data. User Inf'!B4078&lt;'Data. Transactions'!C4078,"Current","New")</f>
        <v>Current</v>
      </c>
    </row>
    <row r="4079" spans="1:12" ht="15.75" customHeight="1" x14ac:dyDescent="0.25">
      <c r="A4079" s="24">
        <v>44663410</v>
      </c>
      <c r="B4079" s="24">
        <v>5483390169</v>
      </c>
      <c r="C4079" s="26">
        <v>43951</v>
      </c>
      <c r="D4079" s="27">
        <v>20000</v>
      </c>
      <c r="E4079" s="28" t="s">
        <v>86</v>
      </c>
      <c r="F4079" s="24">
        <v>14</v>
      </c>
      <c r="G4079" s="36" t="s">
        <v>99</v>
      </c>
      <c r="H4079" s="38">
        <f>((VLOOKUP(F4079,'Data. Commission'!$B$2:$C$6,2,))/100)*D4079</f>
        <v>800</v>
      </c>
      <c r="I4079" s="38" t="str">
        <f>VLOOKUP(A4079,'Data. User Inf'!$A$2:$D$13428,4,)</f>
        <v>28_to_32</v>
      </c>
      <c r="J4079" s="38" t="str">
        <f>VLOOKUP(A4079,'Data. User Inf'!$A$2:$E$13428,5,)</f>
        <v>MALE</v>
      </c>
      <c r="K4079" s="38" t="str">
        <f>VLOOKUP(A4079,'Data. User Inf'!$A$2:$E$13428,3,)</f>
        <v>Other Cities</v>
      </c>
      <c r="L4079" s="38" t="str">
        <f>IF('Data. User Inf'!B4079&lt;'Data. Transactions'!C4079,"Current","New")</f>
        <v>Current</v>
      </c>
    </row>
    <row r="4080" spans="1:12" ht="15.75" customHeight="1" x14ac:dyDescent="0.25">
      <c r="A4080" s="24">
        <v>46594100</v>
      </c>
      <c r="B4080" s="24">
        <v>5490359783</v>
      </c>
      <c r="C4080" s="26">
        <v>43951</v>
      </c>
      <c r="D4080" s="27">
        <v>100000</v>
      </c>
      <c r="E4080" s="28" t="s">
        <v>9</v>
      </c>
      <c r="F4080" s="24">
        <v>12</v>
      </c>
      <c r="G4080" s="36" t="s">
        <v>99</v>
      </c>
      <c r="H4080" s="38">
        <f>((VLOOKUP(F4080,'Data. Commission'!$B$2:$C$6,2,))/100)*D4080</f>
        <v>2000</v>
      </c>
      <c r="I4080" s="38" t="str">
        <f>VLOOKUP(A4080,'Data. User Inf'!$A$2:$D$13428,4,)</f>
        <v>28_to_32</v>
      </c>
      <c r="J4080" s="38" t="str">
        <f>VLOOKUP(A4080,'Data. User Inf'!$A$2:$E$13428,5,)</f>
        <v>MALE</v>
      </c>
      <c r="K4080" s="38" t="str">
        <f>VLOOKUP(A4080,'Data. User Inf'!$A$2:$E$13428,3,)</f>
        <v>Hồ Chí Minh</v>
      </c>
      <c r="L4080" s="38" t="str">
        <f>IF('Data. User Inf'!B4080&lt;'Data. Transactions'!C4080,"Current","New")</f>
        <v>Current</v>
      </c>
    </row>
    <row r="4081" spans="1:12" ht="15.75" customHeight="1" x14ac:dyDescent="0.25">
      <c r="A4081" s="24">
        <v>32402801</v>
      </c>
      <c r="B4081" s="24">
        <v>5486496246</v>
      </c>
      <c r="C4081" s="26">
        <v>43951</v>
      </c>
      <c r="D4081" s="27">
        <v>100000</v>
      </c>
      <c r="E4081" s="28" t="s">
        <v>9</v>
      </c>
      <c r="F4081" s="24">
        <v>12</v>
      </c>
      <c r="G4081" s="36" t="s">
        <v>99</v>
      </c>
      <c r="H4081" s="38">
        <f>((VLOOKUP(F4081,'Data. Commission'!$B$2:$C$6,2,))/100)*D4081</f>
        <v>2000</v>
      </c>
      <c r="I4081" s="38" t="str">
        <f>VLOOKUP(A4081,'Data. User Inf'!$A$2:$D$13428,4,)</f>
        <v>28_to_32</v>
      </c>
      <c r="J4081" s="38" t="str">
        <f>VLOOKUP(A4081,'Data. User Inf'!$A$2:$E$13428,5,)</f>
        <v>FEMALE</v>
      </c>
      <c r="K4081" s="38" t="str">
        <f>VLOOKUP(A4081,'Data. User Inf'!$A$2:$E$13428,3,)</f>
        <v>Hồ Chí Minh</v>
      </c>
      <c r="L4081" s="38" t="str">
        <f>IF('Data. User Inf'!B4081&lt;'Data. Transactions'!C4081,"Current","New")</f>
        <v>Current</v>
      </c>
    </row>
    <row r="4082" spans="1:12" ht="15.75" customHeight="1" x14ac:dyDescent="0.25">
      <c r="A4082" s="24">
        <v>16859991</v>
      </c>
      <c r="B4082" s="24">
        <v>5490321152</v>
      </c>
      <c r="C4082" s="26">
        <v>43951</v>
      </c>
      <c r="D4082" s="27">
        <v>50000</v>
      </c>
      <c r="E4082" s="28" t="s">
        <v>9</v>
      </c>
      <c r="F4082" s="24">
        <v>12</v>
      </c>
      <c r="G4082" s="36" t="s">
        <v>99</v>
      </c>
      <c r="H4082" s="38">
        <f>((VLOOKUP(F4082,'Data. Commission'!$B$2:$C$6,2,))/100)*D4082</f>
        <v>1000</v>
      </c>
      <c r="I4082" s="38" t="str">
        <f>VLOOKUP(A4082,'Data. User Inf'!$A$2:$D$13428,4,)</f>
        <v>28_to_32</v>
      </c>
      <c r="J4082" s="38" t="str">
        <f>VLOOKUP(A4082,'Data. User Inf'!$A$2:$E$13428,5,)</f>
        <v>MALE</v>
      </c>
      <c r="K4082" s="38" t="str">
        <f>VLOOKUP(A4082,'Data. User Inf'!$A$2:$E$13428,3,)</f>
        <v>Other Cities</v>
      </c>
      <c r="L4082" s="38" t="str">
        <f>IF('Data. User Inf'!B4082&lt;'Data. Transactions'!C4082,"Current","New")</f>
        <v>Current</v>
      </c>
    </row>
    <row r="4083" spans="1:12" ht="15.75" customHeight="1" x14ac:dyDescent="0.25">
      <c r="A4083" s="24">
        <v>49631420</v>
      </c>
      <c r="B4083" s="24">
        <v>5489096086</v>
      </c>
      <c r="C4083" s="26">
        <v>43951</v>
      </c>
      <c r="D4083" s="27">
        <v>30000</v>
      </c>
      <c r="E4083" s="28" t="s">
        <v>9</v>
      </c>
      <c r="F4083" s="24">
        <v>12</v>
      </c>
      <c r="G4083" s="36" t="s">
        <v>99</v>
      </c>
      <c r="H4083" s="38">
        <f>((VLOOKUP(F4083,'Data. Commission'!$B$2:$C$6,2,))/100)*D4083</f>
        <v>600</v>
      </c>
      <c r="I4083" s="38" t="str">
        <f>VLOOKUP(A4083,'Data. User Inf'!$A$2:$D$13428,4,)</f>
        <v>28_to_32</v>
      </c>
      <c r="J4083" s="38" t="str">
        <f>VLOOKUP(A4083,'Data. User Inf'!$A$2:$E$13428,5,)</f>
        <v>MALE</v>
      </c>
      <c r="K4083" s="38" t="str">
        <f>VLOOKUP(A4083,'Data. User Inf'!$A$2:$E$13428,3,)</f>
        <v>Other Cities</v>
      </c>
      <c r="L4083" s="38" t="str">
        <f>IF('Data. User Inf'!B4083&lt;'Data. Transactions'!C4083,"Current","New")</f>
        <v>Current</v>
      </c>
    </row>
    <row r="4084" spans="1:12" ht="15.75" customHeight="1" x14ac:dyDescent="0.25">
      <c r="A4084" s="24">
        <v>2143522</v>
      </c>
      <c r="B4084" s="24">
        <v>5490829867</v>
      </c>
      <c r="C4084" s="26">
        <v>43951</v>
      </c>
      <c r="D4084" s="27">
        <v>20000</v>
      </c>
      <c r="E4084" s="28" t="s">
        <v>9</v>
      </c>
      <c r="F4084" s="24">
        <v>12</v>
      </c>
      <c r="G4084" s="36" t="s">
        <v>99</v>
      </c>
      <c r="H4084" s="38">
        <f>((VLOOKUP(F4084,'Data. Commission'!$B$2:$C$6,2,))/100)*D4084</f>
        <v>400</v>
      </c>
      <c r="I4084" s="38" t="str">
        <f>VLOOKUP(A4084,'Data. User Inf'!$A$2:$D$13428,4,)</f>
        <v>28_to_32</v>
      </c>
      <c r="J4084" s="38" t="str">
        <f>VLOOKUP(A4084,'Data. User Inf'!$A$2:$E$13428,5,)</f>
        <v>FEMALE</v>
      </c>
      <c r="K4084" s="38" t="str">
        <f>VLOOKUP(A4084,'Data. User Inf'!$A$2:$E$13428,3,)</f>
        <v>Other Cities</v>
      </c>
      <c r="L4084" s="38" t="str">
        <f>IF('Data. User Inf'!B4084&lt;'Data. Transactions'!C4084,"Current","New")</f>
        <v>Current</v>
      </c>
    </row>
    <row r="4085" spans="1:12" ht="15.75" customHeight="1" x14ac:dyDescent="0.25">
      <c r="A4085" s="24">
        <v>41676550</v>
      </c>
      <c r="B4085" s="24">
        <v>5486793104</v>
      </c>
      <c r="C4085" s="26">
        <v>43951</v>
      </c>
      <c r="D4085" s="27">
        <v>50000</v>
      </c>
      <c r="E4085" s="28" t="s">
        <v>9</v>
      </c>
      <c r="F4085" s="24">
        <v>12</v>
      </c>
      <c r="G4085" s="36" t="s">
        <v>99</v>
      </c>
      <c r="H4085" s="38">
        <f>((VLOOKUP(F4085,'Data. Commission'!$B$2:$C$6,2,))/100)*D4085</f>
        <v>1000</v>
      </c>
      <c r="I4085" s="38" t="str">
        <f>VLOOKUP(A4085,'Data. User Inf'!$A$2:$D$13428,4,)</f>
        <v>28_to_32</v>
      </c>
      <c r="J4085" s="38" t="str">
        <f>VLOOKUP(A4085,'Data. User Inf'!$A$2:$E$13428,5,)</f>
        <v>MALE</v>
      </c>
      <c r="K4085" s="38" t="str">
        <f>VLOOKUP(A4085,'Data. User Inf'!$A$2:$E$13428,3,)</f>
        <v>Other Cities</v>
      </c>
      <c r="L4085" s="38" t="str">
        <f>IF('Data. User Inf'!B4085&lt;'Data. Transactions'!C4085,"Current","New")</f>
        <v>Current</v>
      </c>
    </row>
    <row r="4086" spans="1:12" ht="15.75" customHeight="1" x14ac:dyDescent="0.25">
      <c r="A4086" s="24">
        <v>18001257</v>
      </c>
      <c r="B4086" s="24">
        <v>5486569157</v>
      </c>
      <c r="C4086" s="26">
        <v>43951</v>
      </c>
      <c r="D4086" s="27">
        <v>10000</v>
      </c>
      <c r="E4086" s="28" t="s">
        <v>9</v>
      </c>
      <c r="F4086" s="24">
        <v>12</v>
      </c>
      <c r="G4086" s="36" t="s">
        <v>99</v>
      </c>
      <c r="H4086" s="38">
        <f>((VLOOKUP(F4086,'Data. Commission'!$B$2:$C$6,2,))/100)*D4086</f>
        <v>200</v>
      </c>
      <c r="I4086" s="38" t="str">
        <f>VLOOKUP(A4086,'Data. User Inf'!$A$2:$D$13428,4,)</f>
        <v>28_to_32</v>
      </c>
      <c r="J4086" s="38" t="str">
        <f>VLOOKUP(A4086,'Data. User Inf'!$A$2:$E$13428,5,)</f>
        <v>MALE</v>
      </c>
      <c r="K4086" s="38" t="str">
        <f>VLOOKUP(A4086,'Data. User Inf'!$A$2:$E$13428,3,)</f>
        <v>Hà Nội</v>
      </c>
      <c r="L4086" s="38" t="str">
        <f>IF('Data. User Inf'!B4086&lt;'Data. Transactions'!C4086,"Current","New")</f>
        <v>Current</v>
      </c>
    </row>
    <row r="4087" spans="1:12" ht="15.75" customHeight="1" x14ac:dyDescent="0.25">
      <c r="A4087" s="24">
        <v>52695332</v>
      </c>
      <c r="B4087" s="24">
        <v>5485684300</v>
      </c>
      <c r="C4087" s="26">
        <v>43951</v>
      </c>
      <c r="D4087" s="27">
        <v>20000</v>
      </c>
      <c r="E4087" s="28" t="s">
        <v>9</v>
      </c>
      <c r="F4087" s="24">
        <v>12</v>
      </c>
      <c r="G4087" s="36" t="s">
        <v>99</v>
      </c>
      <c r="H4087" s="38">
        <f>((VLOOKUP(F4087,'Data. Commission'!$B$2:$C$6,2,))/100)*D4087</f>
        <v>400</v>
      </c>
      <c r="I4087" s="38" t="str">
        <f>VLOOKUP(A4087,'Data. User Inf'!$A$2:$D$13428,4,)</f>
        <v>28_to_32</v>
      </c>
      <c r="J4087" s="38" t="str">
        <f>VLOOKUP(A4087,'Data. User Inf'!$A$2:$E$13428,5,)</f>
        <v>MALE</v>
      </c>
      <c r="K4087" s="38" t="str">
        <f>VLOOKUP(A4087,'Data. User Inf'!$A$2:$E$13428,3,)</f>
        <v>Other Cities</v>
      </c>
      <c r="L4087" s="38" t="str">
        <f>IF('Data. User Inf'!B4087&lt;'Data. Transactions'!C4087,"Current","New")</f>
        <v>Current</v>
      </c>
    </row>
    <row r="4088" spans="1:12" ht="15.75" customHeight="1" x14ac:dyDescent="0.25">
      <c r="A4088" s="24">
        <v>47128084</v>
      </c>
      <c r="B4088" s="24">
        <v>5487761187</v>
      </c>
      <c r="C4088" s="26">
        <v>43951</v>
      </c>
      <c r="D4088" s="27">
        <v>300000</v>
      </c>
      <c r="E4088" s="28" t="s">
        <v>9</v>
      </c>
      <c r="F4088" s="24">
        <v>12</v>
      </c>
      <c r="G4088" s="36" t="s">
        <v>99</v>
      </c>
      <c r="H4088" s="38">
        <f>((VLOOKUP(F4088,'Data. Commission'!$B$2:$C$6,2,))/100)*D4088</f>
        <v>6000</v>
      </c>
      <c r="I4088" s="38" t="str">
        <f>VLOOKUP(A4088,'Data. User Inf'!$A$2:$D$13428,4,)</f>
        <v>28_to_32</v>
      </c>
      <c r="J4088" s="38" t="str">
        <f>VLOOKUP(A4088,'Data. User Inf'!$A$2:$E$13428,5,)</f>
        <v>MALE</v>
      </c>
      <c r="K4088" s="38" t="str">
        <f>VLOOKUP(A4088,'Data. User Inf'!$A$2:$E$13428,3,)</f>
        <v>Hà Nội</v>
      </c>
      <c r="L4088" s="38" t="str">
        <f>IF('Data. User Inf'!B4088&lt;'Data. Transactions'!C4088,"Current","New")</f>
        <v>New</v>
      </c>
    </row>
    <row r="4089" spans="1:12" ht="15.75" customHeight="1" x14ac:dyDescent="0.25">
      <c r="A4089" s="24">
        <v>50361433</v>
      </c>
      <c r="B4089" s="24">
        <v>5490550053</v>
      </c>
      <c r="C4089" s="26">
        <v>43951</v>
      </c>
      <c r="D4089" s="27">
        <v>100000</v>
      </c>
      <c r="E4089" s="28" t="s">
        <v>9</v>
      </c>
      <c r="F4089" s="24">
        <v>12</v>
      </c>
      <c r="G4089" s="36" t="s">
        <v>99</v>
      </c>
      <c r="H4089" s="38">
        <f>((VLOOKUP(F4089,'Data. Commission'!$B$2:$C$6,2,))/100)*D4089</f>
        <v>2000</v>
      </c>
      <c r="I4089" s="38" t="str">
        <f>VLOOKUP(A4089,'Data. User Inf'!$A$2:$D$13428,4,)</f>
        <v>28_to_32</v>
      </c>
      <c r="J4089" s="38" t="str">
        <f>VLOOKUP(A4089,'Data. User Inf'!$A$2:$E$13428,5,)</f>
        <v>FEMALE</v>
      </c>
      <c r="K4089" s="38" t="str">
        <f>VLOOKUP(A4089,'Data. User Inf'!$A$2:$E$13428,3,)</f>
        <v>Other Cities</v>
      </c>
      <c r="L4089" s="38" t="str">
        <f>IF('Data. User Inf'!B4089&lt;'Data. Transactions'!C4089,"Current","New")</f>
        <v>Current</v>
      </c>
    </row>
    <row r="4090" spans="1:12" ht="15.75" customHeight="1" x14ac:dyDescent="0.25">
      <c r="A4090" s="24">
        <v>51557429</v>
      </c>
      <c r="B4090" s="24">
        <v>5491533205</v>
      </c>
      <c r="C4090" s="26">
        <v>43951</v>
      </c>
      <c r="D4090" s="27">
        <v>300000</v>
      </c>
      <c r="E4090" s="28" t="s">
        <v>86</v>
      </c>
      <c r="F4090" s="24">
        <v>14</v>
      </c>
      <c r="G4090" s="36" t="s">
        <v>99</v>
      </c>
      <c r="H4090" s="38">
        <f>((VLOOKUP(F4090,'Data. Commission'!$B$2:$C$6,2,))/100)*D4090</f>
        <v>12000</v>
      </c>
      <c r="I4090" s="38" t="str">
        <f>VLOOKUP(A4090,'Data. User Inf'!$A$2:$D$13428,4,)</f>
        <v>28_to_32</v>
      </c>
      <c r="J4090" s="38" t="str">
        <f>VLOOKUP(A4090,'Data. User Inf'!$A$2:$E$13428,5,)</f>
        <v>FEMALE</v>
      </c>
      <c r="K4090" s="38" t="str">
        <f>VLOOKUP(A4090,'Data. User Inf'!$A$2:$E$13428,3,)</f>
        <v>Other Cities</v>
      </c>
      <c r="L4090" s="38" t="str">
        <f>IF('Data. User Inf'!B4090&lt;'Data. Transactions'!C4090,"Current","New")</f>
        <v>Current</v>
      </c>
    </row>
    <row r="4091" spans="1:12" ht="15.75" customHeight="1" x14ac:dyDescent="0.25">
      <c r="A4091" s="24">
        <v>25753046</v>
      </c>
      <c r="B4091" s="24">
        <v>5491996613</v>
      </c>
      <c r="C4091" s="26">
        <v>43951</v>
      </c>
      <c r="D4091" s="27">
        <v>50000</v>
      </c>
      <c r="E4091" s="28" t="s">
        <v>86</v>
      </c>
      <c r="F4091" s="24">
        <v>14</v>
      </c>
      <c r="G4091" s="36" t="s">
        <v>99</v>
      </c>
      <c r="H4091" s="38">
        <f>((VLOOKUP(F4091,'Data. Commission'!$B$2:$C$6,2,))/100)*D4091</f>
        <v>2000</v>
      </c>
      <c r="I4091" s="38" t="str">
        <f>VLOOKUP(A4091,'Data. User Inf'!$A$2:$D$13428,4,)</f>
        <v>28_to_32</v>
      </c>
      <c r="J4091" s="38" t="str">
        <f>VLOOKUP(A4091,'Data. User Inf'!$A$2:$E$13428,5,)</f>
        <v>FEMALE</v>
      </c>
      <c r="K4091" s="38" t="str">
        <f>VLOOKUP(A4091,'Data. User Inf'!$A$2:$E$13428,3,)</f>
        <v>Other Cities</v>
      </c>
      <c r="L4091" s="38" t="str">
        <f>IF('Data. User Inf'!B4091&lt;'Data. Transactions'!C4091,"Current","New")</f>
        <v>Current</v>
      </c>
    </row>
    <row r="4092" spans="1:12" ht="15.75" customHeight="1" x14ac:dyDescent="0.25">
      <c r="A4092" s="24">
        <v>34792846</v>
      </c>
      <c r="B4092" s="24">
        <v>5484267660</v>
      </c>
      <c r="C4092" s="26">
        <v>43951</v>
      </c>
      <c r="D4092" s="27">
        <v>100000</v>
      </c>
      <c r="E4092" s="28" t="s">
        <v>86</v>
      </c>
      <c r="F4092" s="24">
        <v>14</v>
      </c>
      <c r="G4092" s="36" t="s">
        <v>99</v>
      </c>
      <c r="H4092" s="38">
        <f>((VLOOKUP(F4092,'Data. Commission'!$B$2:$C$6,2,))/100)*D4092</f>
        <v>4000</v>
      </c>
      <c r="I4092" s="38" t="str">
        <f>VLOOKUP(A4092,'Data. User Inf'!$A$2:$D$13428,4,)</f>
        <v>28_to_32</v>
      </c>
      <c r="J4092" s="38" t="str">
        <f>VLOOKUP(A4092,'Data. User Inf'!$A$2:$E$13428,5,)</f>
        <v>MALE</v>
      </c>
      <c r="K4092" s="38" t="str">
        <f>VLOOKUP(A4092,'Data. User Inf'!$A$2:$E$13428,3,)</f>
        <v>Other Cities</v>
      </c>
      <c r="L4092" s="38" t="str">
        <f>IF('Data. User Inf'!B4092&lt;'Data. Transactions'!C4092,"Current","New")</f>
        <v>Current</v>
      </c>
    </row>
    <row r="4093" spans="1:12" ht="15.75" customHeight="1" x14ac:dyDescent="0.25">
      <c r="A4093" s="24">
        <v>42451899</v>
      </c>
      <c r="B4093" s="24">
        <v>5485754835</v>
      </c>
      <c r="C4093" s="26">
        <v>43951</v>
      </c>
      <c r="D4093" s="27">
        <v>100000</v>
      </c>
      <c r="E4093" s="28" t="s">
        <v>86</v>
      </c>
      <c r="F4093" s="24">
        <v>14</v>
      </c>
      <c r="G4093" s="36" t="s">
        <v>99</v>
      </c>
      <c r="H4093" s="38">
        <f>((VLOOKUP(F4093,'Data. Commission'!$B$2:$C$6,2,))/100)*D4093</f>
        <v>4000</v>
      </c>
      <c r="I4093" s="38" t="str">
        <f>VLOOKUP(A4093,'Data. User Inf'!$A$2:$D$13428,4,)</f>
        <v>28_to_32</v>
      </c>
      <c r="J4093" s="38" t="str">
        <f>VLOOKUP(A4093,'Data. User Inf'!$A$2:$E$13428,5,)</f>
        <v>FEMALE</v>
      </c>
      <c r="K4093" s="38" t="str">
        <f>VLOOKUP(A4093,'Data. User Inf'!$A$2:$E$13428,3,)</f>
        <v>Other Cities</v>
      </c>
      <c r="L4093" s="38" t="str">
        <f>IF('Data. User Inf'!B4093&lt;'Data. Transactions'!C4093,"Current","New")</f>
        <v>Current</v>
      </c>
    </row>
    <row r="4094" spans="1:12" ht="15.75" customHeight="1" x14ac:dyDescent="0.25">
      <c r="A4094" s="24">
        <v>50555454</v>
      </c>
      <c r="B4094" s="24">
        <v>5489963135</v>
      </c>
      <c r="C4094" s="26">
        <v>43951</v>
      </c>
      <c r="D4094" s="27">
        <v>100000</v>
      </c>
      <c r="E4094" s="28" t="s">
        <v>60</v>
      </c>
      <c r="F4094" s="24">
        <v>13</v>
      </c>
      <c r="G4094" s="36" t="s">
        <v>99</v>
      </c>
      <c r="H4094" s="38">
        <f>((VLOOKUP(F4094,'Data. Commission'!$B$2:$C$6,2,))/100)*D4094</f>
        <v>3000</v>
      </c>
      <c r="I4094" s="38" t="str">
        <f>VLOOKUP(A4094,'Data. User Inf'!$A$2:$D$13428,4,)</f>
        <v>33_to_37</v>
      </c>
      <c r="J4094" s="38" t="str">
        <f>VLOOKUP(A4094,'Data. User Inf'!$A$2:$E$13428,5,)</f>
        <v>FEMALE</v>
      </c>
      <c r="K4094" s="38" t="str">
        <f>VLOOKUP(A4094,'Data. User Inf'!$A$2:$E$13428,3,)</f>
        <v>Other Cities</v>
      </c>
      <c r="L4094" s="38" t="str">
        <f>IF('Data. User Inf'!B4094&lt;'Data. Transactions'!C4094,"Current","New")</f>
        <v>New</v>
      </c>
    </row>
    <row r="4095" spans="1:12" ht="15.75" customHeight="1" x14ac:dyDescent="0.25">
      <c r="A4095" s="24">
        <v>49042699</v>
      </c>
      <c r="B4095" s="24">
        <v>5492529356</v>
      </c>
      <c r="C4095" s="26">
        <v>43951</v>
      </c>
      <c r="D4095" s="27">
        <v>10000</v>
      </c>
      <c r="E4095" s="28" t="s">
        <v>9</v>
      </c>
      <c r="F4095" s="24">
        <v>12</v>
      </c>
      <c r="G4095" s="36" t="s">
        <v>99</v>
      </c>
      <c r="H4095" s="38">
        <f>((VLOOKUP(F4095,'Data. Commission'!$B$2:$C$6,2,))/100)*D4095</f>
        <v>200</v>
      </c>
      <c r="I4095" s="38" t="str">
        <f>VLOOKUP(A4095,'Data. User Inf'!$A$2:$D$13428,4,)</f>
        <v>33_to_37</v>
      </c>
      <c r="J4095" s="38" t="str">
        <f>VLOOKUP(A4095,'Data. User Inf'!$A$2:$E$13428,5,)</f>
        <v>MALE</v>
      </c>
      <c r="K4095" s="38" t="str">
        <f>VLOOKUP(A4095,'Data. User Inf'!$A$2:$E$13428,3,)</f>
        <v>Unknown</v>
      </c>
      <c r="L4095" s="38" t="str">
        <f>IF('Data. User Inf'!B4095&lt;'Data. Transactions'!C4095,"Current","New")</f>
        <v>Current</v>
      </c>
    </row>
    <row r="4096" spans="1:12" ht="15.75" customHeight="1" x14ac:dyDescent="0.25">
      <c r="A4096" s="24">
        <v>33975459</v>
      </c>
      <c r="B4096" s="24">
        <v>5486220277</v>
      </c>
      <c r="C4096" s="26">
        <v>43951</v>
      </c>
      <c r="D4096" s="27">
        <v>50000</v>
      </c>
      <c r="E4096" s="28" t="s">
        <v>86</v>
      </c>
      <c r="F4096" s="24">
        <v>14</v>
      </c>
      <c r="G4096" s="36" t="s">
        <v>99</v>
      </c>
      <c r="H4096" s="38">
        <f>((VLOOKUP(F4096,'Data. Commission'!$B$2:$C$6,2,))/100)*D4096</f>
        <v>2000</v>
      </c>
      <c r="I4096" s="38" t="str">
        <f>VLOOKUP(A4096,'Data. User Inf'!$A$2:$D$13428,4,)</f>
        <v>33_to_37</v>
      </c>
      <c r="J4096" s="38" t="str">
        <f>VLOOKUP(A4096,'Data. User Inf'!$A$2:$E$13428,5,)</f>
        <v>FEMALE</v>
      </c>
      <c r="K4096" s="38" t="str">
        <f>VLOOKUP(A4096,'Data. User Inf'!$A$2:$E$13428,3,)</f>
        <v>Unknown</v>
      </c>
      <c r="L4096" s="38" t="str">
        <f>IF('Data. User Inf'!B4096&lt;'Data. Transactions'!C4096,"Current","New")</f>
        <v>Current</v>
      </c>
    </row>
    <row r="4097" spans="1:12" ht="15.75" customHeight="1" x14ac:dyDescent="0.25">
      <c r="A4097" s="24">
        <v>41862168</v>
      </c>
      <c r="B4097" s="24">
        <v>5490365178</v>
      </c>
      <c r="C4097" s="26">
        <v>43951</v>
      </c>
      <c r="D4097" s="27">
        <v>50000</v>
      </c>
      <c r="E4097" s="28" t="s">
        <v>9</v>
      </c>
      <c r="F4097" s="24">
        <v>12</v>
      </c>
      <c r="G4097" s="36" t="s">
        <v>99</v>
      </c>
      <c r="H4097" s="38">
        <f>((VLOOKUP(F4097,'Data. Commission'!$B$2:$C$6,2,))/100)*D4097</f>
        <v>1000</v>
      </c>
      <c r="I4097" s="38" t="str">
        <f>VLOOKUP(A4097,'Data. User Inf'!$A$2:$D$13428,4,)</f>
        <v>33_to_37</v>
      </c>
      <c r="J4097" s="38" t="str">
        <f>VLOOKUP(A4097,'Data. User Inf'!$A$2:$E$13428,5,)</f>
        <v>MALE</v>
      </c>
      <c r="K4097" s="38" t="str">
        <f>VLOOKUP(A4097,'Data. User Inf'!$A$2:$E$13428,3,)</f>
        <v>Other Cities</v>
      </c>
      <c r="L4097" s="38" t="str">
        <f>IF('Data. User Inf'!B4097&lt;'Data. Transactions'!C4097,"Current","New")</f>
        <v>Current</v>
      </c>
    </row>
    <row r="4098" spans="1:12" ht="15.75" customHeight="1" x14ac:dyDescent="0.25">
      <c r="A4098" s="24">
        <v>43171556</v>
      </c>
      <c r="B4098" s="24">
        <v>5485034209</v>
      </c>
      <c r="C4098" s="26">
        <v>43951</v>
      </c>
      <c r="D4098" s="27">
        <v>100000</v>
      </c>
      <c r="E4098" s="28" t="s">
        <v>9</v>
      </c>
      <c r="F4098" s="24">
        <v>12</v>
      </c>
      <c r="G4098" s="36" t="s">
        <v>99</v>
      </c>
      <c r="H4098" s="38">
        <f>((VLOOKUP(F4098,'Data. Commission'!$B$2:$C$6,2,))/100)*D4098</f>
        <v>2000</v>
      </c>
      <c r="I4098" s="38" t="str">
        <f>VLOOKUP(A4098,'Data. User Inf'!$A$2:$D$13428,4,)</f>
        <v>33_to_37</v>
      </c>
      <c r="J4098" s="38" t="str">
        <f>VLOOKUP(A4098,'Data. User Inf'!$A$2:$E$13428,5,)</f>
        <v>FEMALE</v>
      </c>
      <c r="K4098" s="38" t="str">
        <f>VLOOKUP(A4098,'Data. User Inf'!$A$2:$E$13428,3,)</f>
        <v>Hà Nội</v>
      </c>
      <c r="L4098" s="38" t="str">
        <f>IF('Data. User Inf'!B4098&lt;'Data. Transactions'!C4098,"Current","New")</f>
        <v>Current</v>
      </c>
    </row>
    <row r="4099" spans="1:12" ht="15.75" customHeight="1" x14ac:dyDescent="0.25">
      <c r="A4099" s="24">
        <v>52770225</v>
      </c>
      <c r="B4099" s="24">
        <v>5497578130</v>
      </c>
      <c r="C4099" s="26">
        <v>43952</v>
      </c>
      <c r="D4099" s="27">
        <v>30000</v>
      </c>
      <c r="E4099" s="28" t="s">
        <v>86</v>
      </c>
      <c r="F4099" s="24">
        <v>14</v>
      </c>
      <c r="G4099" s="36" t="s">
        <v>99</v>
      </c>
      <c r="H4099" s="38">
        <f>((VLOOKUP(F4099,'Data. Commission'!$B$2:$C$6,2,))/100)*D4099</f>
        <v>1200</v>
      </c>
      <c r="I4099" s="38" t="str">
        <f>VLOOKUP(A4099,'Data. User Inf'!$A$2:$D$13428,4,)</f>
        <v>&gt;37</v>
      </c>
      <c r="J4099" s="38" t="str">
        <f>VLOOKUP(A4099,'Data. User Inf'!$A$2:$E$13428,5,)</f>
        <v>FEMALE</v>
      </c>
      <c r="K4099" s="38" t="str">
        <f>VLOOKUP(A4099,'Data. User Inf'!$A$2:$E$13428,3,)</f>
        <v>Hà Nội</v>
      </c>
      <c r="L4099" s="38" t="str">
        <f>IF('Data. User Inf'!B4099&lt;'Data. Transactions'!C4099,"Current","New")</f>
        <v>Current</v>
      </c>
    </row>
    <row r="4100" spans="1:12" ht="15.75" customHeight="1" x14ac:dyDescent="0.25">
      <c r="A4100" s="24">
        <v>10314883</v>
      </c>
      <c r="B4100" s="24">
        <v>5495956945</v>
      </c>
      <c r="C4100" s="26">
        <v>43952</v>
      </c>
      <c r="D4100" s="27">
        <v>100000</v>
      </c>
      <c r="E4100" s="28" t="s">
        <v>60</v>
      </c>
      <c r="F4100" s="24">
        <v>13</v>
      </c>
      <c r="G4100" s="37" t="s">
        <v>49</v>
      </c>
      <c r="H4100" s="38">
        <f>((VLOOKUP(F4100,'Data. Commission'!$B$2:$C$6,2,))/100)*D4100</f>
        <v>3000</v>
      </c>
      <c r="I4100" s="38" t="str">
        <f>VLOOKUP(A4100,'Data. User Inf'!$A$2:$D$13428,4,)</f>
        <v>&gt;37</v>
      </c>
      <c r="J4100" s="38" t="str">
        <f>VLOOKUP(A4100,'Data. User Inf'!$A$2:$E$13428,5,)</f>
        <v>FEMALE</v>
      </c>
      <c r="K4100" s="38" t="str">
        <f>VLOOKUP(A4100,'Data. User Inf'!$A$2:$E$13428,3,)</f>
        <v>Other Cities</v>
      </c>
      <c r="L4100" s="38" t="str">
        <f>IF('Data. User Inf'!B4100&lt;'Data. Transactions'!C4100,"Current","New")</f>
        <v>Current</v>
      </c>
    </row>
    <row r="4101" spans="1:12" ht="15.75" customHeight="1" x14ac:dyDescent="0.25">
      <c r="A4101" s="24">
        <v>39048968</v>
      </c>
      <c r="B4101" s="24">
        <v>5496561245</v>
      </c>
      <c r="C4101" s="26">
        <v>43952</v>
      </c>
      <c r="D4101" s="27">
        <v>100000</v>
      </c>
      <c r="E4101" s="28" t="s">
        <v>60</v>
      </c>
      <c r="F4101" s="24">
        <v>13</v>
      </c>
      <c r="G4101" s="37" t="s">
        <v>49</v>
      </c>
      <c r="H4101" s="38">
        <f>((VLOOKUP(F4101,'Data. Commission'!$B$2:$C$6,2,))/100)*D4101</f>
        <v>3000</v>
      </c>
      <c r="I4101" s="38" t="str">
        <f>VLOOKUP(A4101,'Data. User Inf'!$A$2:$D$13428,4,)</f>
        <v>&gt;37</v>
      </c>
      <c r="J4101" s="38" t="str">
        <f>VLOOKUP(A4101,'Data. User Inf'!$A$2:$E$13428,5,)</f>
        <v>MALE</v>
      </c>
      <c r="K4101" s="38" t="str">
        <f>VLOOKUP(A4101,'Data. User Inf'!$A$2:$E$13428,3,)</f>
        <v>Hồ Chí Minh</v>
      </c>
      <c r="L4101" s="38" t="str">
        <f>IF('Data. User Inf'!B4101&lt;'Data. Transactions'!C4101,"Current","New")</f>
        <v>Current</v>
      </c>
    </row>
    <row r="4102" spans="1:12" ht="15.75" customHeight="1" x14ac:dyDescent="0.25">
      <c r="A4102" s="24">
        <v>30164810</v>
      </c>
      <c r="B4102" s="24">
        <v>5498695490</v>
      </c>
      <c r="C4102" s="26">
        <v>43952</v>
      </c>
      <c r="D4102" s="27">
        <v>100000</v>
      </c>
      <c r="E4102" s="28" t="s">
        <v>60</v>
      </c>
      <c r="F4102" s="24">
        <v>13</v>
      </c>
      <c r="G4102" s="37" t="s">
        <v>49</v>
      </c>
      <c r="H4102" s="38">
        <f>((VLOOKUP(F4102,'Data. Commission'!$B$2:$C$6,2,))/100)*D4102</f>
        <v>3000</v>
      </c>
      <c r="I4102" s="38" t="str">
        <f>VLOOKUP(A4102,'Data. User Inf'!$A$2:$D$13428,4,)</f>
        <v>&gt;37</v>
      </c>
      <c r="J4102" s="38" t="str">
        <f>VLOOKUP(A4102,'Data. User Inf'!$A$2:$E$13428,5,)</f>
        <v>FEMALE</v>
      </c>
      <c r="K4102" s="38" t="str">
        <f>VLOOKUP(A4102,'Data. User Inf'!$A$2:$E$13428,3,)</f>
        <v>Hồ Chí Minh</v>
      </c>
      <c r="L4102" s="38" t="str">
        <f>IF('Data. User Inf'!B4102&lt;'Data. Transactions'!C4102,"Current","New")</f>
        <v>Current</v>
      </c>
    </row>
    <row r="4103" spans="1:12" ht="15.75" customHeight="1" x14ac:dyDescent="0.25">
      <c r="A4103" s="24">
        <v>47148704</v>
      </c>
      <c r="B4103" s="24">
        <v>5498491795</v>
      </c>
      <c r="C4103" s="26">
        <v>43952</v>
      </c>
      <c r="D4103" s="27">
        <v>10000</v>
      </c>
      <c r="E4103" s="28" t="s">
        <v>86</v>
      </c>
      <c r="F4103" s="24">
        <v>14</v>
      </c>
      <c r="G4103" s="36" t="s">
        <v>99</v>
      </c>
      <c r="H4103" s="38">
        <f>((VLOOKUP(F4103,'Data. Commission'!$B$2:$C$6,2,))/100)*D4103</f>
        <v>400</v>
      </c>
      <c r="I4103" s="38" t="str">
        <f>VLOOKUP(A4103,'Data. User Inf'!$A$2:$D$13428,4,)</f>
        <v>18_to_22</v>
      </c>
      <c r="J4103" s="38" t="str">
        <f>VLOOKUP(A4103,'Data. User Inf'!$A$2:$E$13428,5,)</f>
        <v>MALE</v>
      </c>
      <c r="K4103" s="38" t="str">
        <f>VLOOKUP(A4103,'Data. User Inf'!$A$2:$E$13428,3,)</f>
        <v>Hồ Chí Minh</v>
      </c>
      <c r="L4103" s="38" t="str">
        <f>IF('Data. User Inf'!B4103&lt;'Data. Transactions'!C4103,"Current","New")</f>
        <v>Current</v>
      </c>
    </row>
    <row r="4104" spans="1:12" ht="15.75" customHeight="1" x14ac:dyDescent="0.25">
      <c r="A4104" s="24">
        <v>46216571</v>
      </c>
      <c r="B4104" s="24">
        <v>5494374041</v>
      </c>
      <c r="C4104" s="26">
        <v>43952</v>
      </c>
      <c r="D4104" s="27">
        <v>20000</v>
      </c>
      <c r="E4104" s="28" t="s">
        <v>86</v>
      </c>
      <c r="F4104" s="24">
        <v>14</v>
      </c>
      <c r="G4104" s="36" t="s">
        <v>99</v>
      </c>
      <c r="H4104" s="38">
        <f>((VLOOKUP(F4104,'Data. Commission'!$B$2:$C$6,2,))/100)*D4104</f>
        <v>800</v>
      </c>
      <c r="I4104" s="38" t="str">
        <f>VLOOKUP(A4104,'Data. User Inf'!$A$2:$D$13428,4,)</f>
        <v>18_to_22</v>
      </c>
      <c r="J4104" s="38" t="str">
        <f>VLOOKUP(A4104,'Data. User Inf'!$A$2:$E$13428,5,)</f>
        <v>MALE</v>
      </c>
      <c r="K4104" s="38" t="str">
        <f>VLOOKUP(A4104,'Data. User Inf'!$A$2:$E$13428,3,)</f>
        <v>Hồ Chí Minh</v>
      </c>
      <c r="L4104" s="38" t="str">
        <f>IF('Data. User Inf'!B4104&lt;'Data. Transactions'!C4104,"Current","New")</f>
        <v>Current</v>
      </c>
    </row>
    <row r="4105" spans="1:12" ht="15.75" customHeight="1" x14ac:dyDescent="0.25">
      <c r="A4105" s="24">
        <v>41333967</v>
      </c>
      <c r="B4105" s="24">
        <v>5500053833</v>
      </c>
      <c r="C4105" s="26">
        <v>43952</v>
      </c>
      <c r="D4105" s="27">
        <v>30000</v>
      </c>
      <c r="E4105" s="28" t="s">
        <v>9</v>
      </c>
      <c r="F4105" s="24">
        <v>12</v>
      </c>
      <c r="G4105" s="36" t="s">
        <v>99</v>
      </c>
      <c r="H4105" s="38">
        <f>((VLOOKUP(F4105,'Data. Commission'!$B$2:$C$6,2,))/100)*D4105</f>
        <v>600</v>
      </c>
      <c r="I4105" s="38" t="str">
        <f>VLOOKUP(A4105,'Data. User Inf'!$A$2:$D$13428,4,)</f>
        <v>18_to_22</v>
      </c>
      <c r="J4105" s="38" t="str">
        <f>VLOOKUP(A4105,'Data. User Inf'!$A$2:$E$13428,5,)</f>
        <v>FEMALE</v>
      </c>
      <c r="K4105" s="38" t="str">
        <f>VLOOKUP(A4105,'Data. User Inf'!$A$2:$E$13428,3,)</f>
        <v>Other Cities</v>
      </c>
      <c r="L4105" s="38" t="str">
        <f>IF('Data. User Inf'!B4105&lt;'Data. Transactions'!C4105,"Current","New")</f>
        <v>Current</v>
      </c>
    </row>
    <row r="4106" spans="1:12" ht="15.75" customHeight="1" x14ac:dyDescent="0.25">
      <c r="A4106" s="24">
        <v>51735053</v>
      </c>
      <c r="B4106" s="24">
        <v>5492813815</v>
      </c>
      <c r="C4106" s="26">
        <v>43952</v>
      </c>
      <c r="D4106" s="27">
        <v>10000</v>
      </c>
      <c r="E4106" s="28" t="s">
        <v>9</v>
      </c>
      <c r="F4106" s="24">
        <v>12</v>
      </c>
      <c r="G4106" s="36" t="s">
        <v>99</v>
      </c>
      <c r="H4106" s="38">
        <f>((VLOOKUP(F4106,'Data. Commission'!$B$2:$C$6,2,))/100)*D4106</f>
        <v>200</v>
      </c>
      <c r="I4106" s="38" t="str">
        <f>VLOOKUP(A4106,'Data. User Inf'!$A$2:$D$13428,4,)</f>
        <v>18_to_22</v>
      </c>
      <c r="J4106" s="38" t="str">
        <f>VLOOKUP(A4106,'Data. User Inf'!$A$2:$E$13428,5,)</f>
        <v>MALE</v>
      </c>
      <c r="K4106" s="38" t="str">
        <f>VLOOKUP(A4106,'Data. User Inf'!$A$2:$E$13428,3,)</f>
        <v>Other Cities</v>
      </c>
      <c r="L4106" s="38" t="str">
        <f>IF('Data. User Inf'!B4106&lt;'Data. Transactions'!C4106,"Current","New")</f>
        <v>Current</v>
      </c>
    </row>
    <row r="4107" spans="1:12" ht="15.75" customHeight="1" x14ac:dyDescent="0.25">
      <c r="A4107" s="24">
        <v>23278817</v>
      </c>
      <c r="B4107" s="24">
        <v>5500057317</v>
      </c>
      <c r="C4107" s="26">
        <v>43952</v>
      </c>
      <c r="D4107" s="27">
        <v>100000</v>
      </c>
      <c r="E4107" s="28" t="s">
        <v>9</v>
      </c>
      <c r="F4107" s="24">
        <v>12</v>
      </c>
      <c r="G4107" s="37" t="s">
        <v>49</v>
      </c>
      <c r="H4107" s="38">
        <f>((VLOOKUP(F4107,'Data. Commission'!$B$2:$C$6,2,))/100)*D4107</f>
        <v>2000</v>
      </c>
      <c r="I4107" s="38" t="str">
        <f>VLOOKUP(A4107,'Data. User Inf'!$A$2:$D$13428,4,)</f>
        <v>23_to_27</v>
      </c>
      <c r="J4107" s="38" t="str">
        <f>VLOOKUP(A4107,'Data. User Inf'!$A$2:$E$13428,5,)</f>
        <v>FEMALE</v>
      </c>
      <c r="K4107" s="38" t="str">
        <f>VLOOKUP(A4107,'Data. User Inf'!$A$2:$E$13428,3,)</f>
        <v>Hà Nội</v>
      </c>
      <c r="L4107" s="38" t="str">
        <f>IF('Data. User Inf'!B4107&lt;'Data. Transactions'!C4107,"Current","New")</f>
        <v>Current</v>
      </c>
    </row>
    <row r="4108" spans="1:12" ht="15.75" customHeight="1" x14ac:dyDescent="0.25">
      <c r="A4108" s="24">
        <v>50815101</v>
      </c>
      <c r="B4108" s="24">
        <v>5492545272</v>
      </c>
      <c r="C4108" s="26">
        <v>43952</v>
      </c>
      <c r="D4108" s="27">
        <v>50000</v>
      </c>
      <c r="E4108" s="28" t="s">
        <v>60</v>
      </c>
      <c r="F4108" s="24">
        <v>13</v>
      </c>
      <c r="G4108" s="36" t="s">
        <v>99</v>
      </c>
      <c r="H4108" s="38">
        <f>((VLOOKUP(F4108,'Data. Commission'!$B$2:$C$6,2,))/100)*D4108</f>
        <v>1500</v>
      </c>
      <c r="I4108" s="38" t="str">
        <f>VLOOKUP(A4108,'Data. User Inf'!$A$2:$D$13428,4,)</f>
        <v>23_to_27</v>
      </c>
      <c r="J4108" s="38" t="str">
        <f>VLOOKUP(A4108,'Data. User Inf'!$A$2:$E$13428,5,)</f>
        <v>FEMALE</v>
      </c>
      <c r="K4108" s="38" t="str">
        <f>VLOOKUP(A4108,'Data. User Inf'!$A$2:$E$13428,3,)</f>
        <v>Hồ Chí Minh</v>
      </c>
      <c r="L4108" s="38" t="str">
        <f>IF('Data. User Inf'!B4108&lt;'Data. Transactions'!C4108,"Current","New")</f>
        <v>Current</v>
      </c>
    </row>
    <row r="4109" spans="1:12" ht="15.75" customHeight="1" x14ac:dyDescent="0.25">
      <c r="A4109" s="24">
        <v>45880561</v>
      </c>
      <c r="B4109" s="24">
        <v>5495687678</v>
      </c>
      <c r="C4109" s="26">
        <v>43952</v>
      </c>
      <c r="D4109" s="27">
        <v>30000</v>
      </c>
      <c r="E4109" s="28" t="s">
        <v>9</v>
      </c>
      <c r="F4109" s="24">
        <v>12</v>
      </c>
      <c r="G4109" s="36" t="s">
        <v>99</v>
      </c>
      <c r="H4109" s="38">
        <f>((VLOOKUP(F4109,'Data. Commission'!$B$2:$C$6,2,))/100)*D4109</f>
        <v>600</v>
      </c>
      <c r="I4109" s="38" t="str">
        <f>VLOOKUP(A4109,'Data. User Inf'!$A$2:$D$13428,4,)</f>
        <v>23_to_27</v>
      </c>
      <c r="J4109" s="38" t="str">
        <f>VLOOKUP(A4109,'Data. User Inf'!$A$2:$E$13428,5,)</f>
        <v>MALE</v>
      </c>
      <c r="K4109" s="38" t="str">
        <f>VLOOKUP(A4109,'Data. User Inf'!$A$2:$E$13428,3,)</f>
        <v>Other Cities</v>
      </c>
      <c r="L4109" s="38" t="str">
        <f>IF('Data. User Inf'!B4109&lt;'Data. Transactions'!C4109,"Current","New")</f>
        <v>Current</v>
      </c>
    </row>
    <row r="4110" spans="1:12" ht="15.75" customHeight="1" x14ac:dyDescent="0.25">
      <c r="A4110" s="24">
        <v>48061996</v>
      </c>
      <c r="B4110" s="24">
        <v>5496541843</v>
      </c>
      <c r="C4110" s="26">
        <v>43952</v>
      </c>
      <c r="D4110" s="27">
        <v>10000</v>
      </c>
      <c r="E4110" s="28" t="s">
        <v>9</v>
      </c>
      <c r="F4110" s="24">
        <v>12</v>
      </c>
      <c r="G4110" s="36" t="s">
        <v>99</v>
      </c>
      <c r="H4110" s="38">
        <f>((VLOOKUP(F4110,'Data. Commission'!$B$2:$C$6,2,))/100)*D4110</f>
        <v>200</v>
      </c>
      <c r="I4110" s="38" t="str">
        <f>VLOOKUP(A4110,'Data. User Inf'!$A$2:$D$13428,4,)</f>
        <v>23_to_27</v>
      </c>
      <c r="J4110" s="38" t="str">
        <f>VLOOKUP(A4110,'Data. User Inf'!$A$2:$E$13428,5,)</f>
        <v>MALE</v>
      </c>
      <c r="K4110" s="38" t="str">
        <f>VLOOKUP(A4110,'Data. User Inf'!$A$2:$E$13428,3,)</f>
        <v>Hồ Chí Minh</v>
      </c>
      <c r="L4110" s="38" t="str">
        <f>IF('Data. User Inf'!B4110&lt;'Data. Transactions'!C4110,"Current","New")</f>
        <v>Current</v>
      </c>
    </row>
    <row r="4111" spans="1:12" ht="15.75" customHeight="1" x14ac:dyDescent="0.25">
      <c r="A4111" s="24">
        <v>47671932</v>
      </c>
      <c r="B4111" s="24">
        <v>5498694966</v>
      </c>
      <c r="C4111" s="26">
        <v>43952</v>
      </c>
      <c r="D4111" s="27">
        <v>100000</v>
      </c>
      <c r="E4111" s="28" t="s">
        <v>86</v>
      </c>
      <c r="F4111" s="24">
        <v>14</v>
      </c>
      <c r="G4111" s="37" t="s">
        <v>49</v>
      </c>
      <c r="H4111" s="38">
        <f>((VLOOKUP(F4111,'Data. Commission'!$B$2:$C$6,2,))/100)*D4111</f>
        <v>4000</v>
      </c>
      <c r="I4111" s="38" t="str">
        <f>VLOOKUP(A4111,'Data. User Inf'!$A$2:$D$13428,4,)</f>
        <v>23_to_27</v>
      </c>
      <c r="J4111" s="38" t="str">
        <f>VLOOKUP(A4111,'Data. User Inf'!$A$2:$E$13428,5,)</f>
        <v>MALE</v>
      </c>
      <c r="K4111" s="38" t="str">
        <f>VLOOKUP(A4111,'Data. User Inf'!$A$2:$E$13428,3,)</f>
        <v>Other Cities</v>
      </c>
      <c r="L4111" s="38" t="str">
        <f>IF('Data. User Inf'!B4111&lt;'Data. Transactions'!C4111,"Current","New")</f>
        <v>Current</v>
      </c>
    </row>
    <row r="4112" spans="1:12" ht="15.75" customHeight="1" x14ac:dyDescent="0.25">
      <c r="A4112" s="24">
        <v>40835323</v>
      </c>
      <c r="B4112" s="24">
        <v>5498670214</v>
      </c>
      <c r="C4112" s="26">
        <v>43952</v>
      </c>
      <c r="D4112" s="27">
        <v>50000</v>
      </c>
      <c r="E4112" s="28" t="s">
        <v>9</v>
      </c>
      <c r="F4112" s="24">
        <v>12</v>
      </c>
      <c r="G4112" s="36" t="s">
        <v>99</v>
      </c>
      <c r="H4112" s="38">
        <f>((VLOOKUP(F4112,'Data. Commission'!$B$2:$C$6,2,))/100)*D4112</f>
        <v>1000</v>
      </c>
      <c r="I4112" s="38" t="str">
        <f>VLOOKUP(A4112,'Data. User Inf'!$A$2:$D$13428,4,)</f>
        <v>28_to_32</v>
      </c>
      <c r="J4112" s="38" t="str">
        <f>VLOOKUP(A4112,'Data. User Inf'!$A$2:$E$13428,5,)</f>
        <v>FEMALE</v>
      </c>
      <c r="K4112" s="38" t="str">
        <f>VLOOKUP(A4112,'Data. User Inf'!$A$2:$E$13428,3,)</f>
        <v>Hà Nội</v>
      </c>
      <c r="L4112" s="38" t="str">
        <f>IF('Data. User Inf'!B4112&lt;'Data. Transactions'!C4112,"Current","New")</f>
        <v>Current</v>
      </c>
    </row>
    <row r="4113" spans="1:12" ht="15.75" customHeight="1" x14ac:dyDescent="0.25">
      <c r="A4113" s="24">
        <v>50291342</v>
      </c>
      <c r="B4113" s="24">
        <v>5497373283</v>
      </c>
      <c r="C4113" s="26">
        <v>43952</v>
      </c>
      <c r="D4113" s="27">
        <v>20000</v>
      </c>
      <c r="E4113" s="28" t="s">
        <v>60</v>
      </c>
      <c r="F4113" s="24">
        <v>13</v>
      </c>
      <c r="G4113" s="36" t="s">
        <v>99</v>
      </c>
      <c r="H4113" s="38">
        <f>((VLOOKUP(F4113,'Data. Commission'!$B$2:$C$6,2,))/100)*D4113</f>
        <v>600</v>
      </c>
      <c r="I4113" s="38" t="str">
        <f>VLOOKUP(A4113,'Data. User Inf'!$A$2:$D$13428,4,)</f>
        <v>28_to_32</v>
      </c>
      <c r="J4113" s="38" t="str">
        <f>VLOOKUP(A4113,'Data. User Inf'!$A$2:$E$13428,5,)</f>
        <v>MALE</v>
      </c>
      <c r="K4113" s="38" t="str">
        <f>VLOOKUP(A4113,'Data. User Inf'!$A$2:$E$13428,3,)</f>
        <v>Other Cities</v>
      </c>
      <c r="L4113" s="38" t="str">
        <f>IF('Data. User Inf'!B4113&lt;'Data. Transactions'!C4113,"Current","New")</f>
        <v>Current</v>
      </c>
    </row>
    <row r="4114" spans="1:12" ht="15.75" customHeight="1" x14ac:dyDescent="0.25">
      <c r="A4114" s="24">
        <v>1376496</v>
      </c>
      <c r="B4114" s="24">
        <v>5498226329</v>
      </c>
      <c r="C4114" s="26">
        <v>43952</v>
      </c>
      <c r="D4114" s="27">
        <v>50000</v>
      </c>
      <c r="E4114" s="28" t="s">
        <v>60</v>
      </c>
      <c r="F4114" s="24">
        <v>13</v>
      </c>
      <c r="G4114" s="36" t="s">
        <v>99</v>
      </c>
      <c r="H4114" s="38">
        <f>((VLOOKUP(F4114,'Data. Commission'!$B$2:$C$6,2,))/100)*D4114</f>
        <v>1500</v>
      </c>
      <c r="I4114" s="38" t="str">
        <f>VLOOKUP(A4114,'Data. User Inf'!$A$2:$D$13428,4,)</f>
        <v>28_to_32</v>
      </c>
      <c r="J4114" s="38" t="str">
        <f>VLOOKUP(A4114,'Data. User Inf'!$A$2:$E$13428,5,)</f>
        <v>MALE</v>
      </c>
      <c r="K4114" s="38" t="str">
        <f>VLOOKUP(A4114,'Data. User Inf'!$A$2:$E$13428,3,)</f>
        <v>Other Cities</v>
      </c>
      <c r="L4114" s="38" t="str">
        <f>IF('Data. User Inf'!B4114&lt;'Data. Transactions'!C4114,"Current","New")</f>
        <v>New</v>
      </c>
    </row>
    <row r="4115" spans="1:12" ht="15.75" customHeight="1" x14ac:dyDescent="0.25">
      <c r="A4115" s="24">
        <v>47225973</v>
      </c>
      <c r="B4115" s="24">
        <v>5499566743</v>
      </c>
      <c r="C4115" s="26">
        <v>43952</v>
      </c>
      <c r="D4115" s="27">
        <v>10000</v>
      </c>
      <c r="E4115" s="28" t="s">
        <v>9</v>
      </c>
      <c r="F4115" s="24">
        <v>12</v>
      </c>
      <c r="G4115" s="36" t="s">
        <v>99</v>
      </c>
      <c r="H4115" s="38">
        <f>((VLOOKUP(F4115,'Data. Commission'!$B$2:$C$6,2,))/100)*D4115</f>
        <v>200</v>
      </c>
      <c r="I4115" s="38" t="str">
        <f>VLOOKUP(A4115,'Data. User Inf'!$A$2:$D$13428,4,)</f>
        <v>28_to_32</v>
      </c>
      <c r="J4115" s="38" t="str">
        <f>VLOOKUP(A4115,'Data. User Inf'!$A$2:$E$13428,5,)</f>
        <v>FEMALE</v>
      </c>
      <c r="K4115" s="38" t="str">
        <f>VLOOKUP(A4115,'Data. User Inf'!$A$2:$E$13428,3,)</f>
        <v>Other Cities</v>
      </c>
      <c r="L4115" s="38" t="str">
        <f>IF('Data. User Inf'!B4115&lt;'Data. Transactions'!C4115,"Current","New")</f>
        <v>Current</v>
      </c>
    </row>
    <row r="4116" spans="1:12" ht="15.75" customHeight="1" x14ac:dyDescent="0.25">
      <c r="A4116" s="24">
        <v>3740143</v>
      </c>
      <c r="B4116" s="24">
        <v>5499397756</v>
      </c>
      <c r="C4116" s="26">
        <v>43952</v>
      </c>
      <c r="D4116" s="27">
        <v>50000</v>
      </c>
      <c r="E4116" s="28" t="s">
        <v>9</v>
      </c>
      <c r="F4116" s="24">
        <v>12</v>
      </c>
      <c r="G4116" s="36" t="s">
        <v>99</v>
      </c>
      <c r="H4116" s="38">
        <f>((VLOOKUP(F4116,'Data. Commission'!$B$2:$C$6,2,))/100)*D4116</f>
        <v>1000</v>
      </c>
      <c r="I4116" s="38" t="str">
        <f>VLOOKUP(A4116,'Data. User Inf'!$A$2:$D$13428,4,)</f>
        <v>28_to_32</v>
      </c>
      <c r="J4116" s="38" t="str">
        <f>VLOOKUP(A4116,'Data. User Inf'!$A$2:$E$13428,5,)</f>
        <v>MALE</v>
      </c>
      <c r="K4116" s="38" t="str">
        <f>VLOOKUP(A4116,'Data. User Inf'!$A$2:$E$13428,3,)</f>
        <v>Other Cities</v>
      </c>
      <c r="L4116" s="38" t="str">
        <f>IF('Data. User Inf'!B4116&lt;'Data. Transactions'!C4116,"Current","New")</f>
        <v>Current</v>
      </c>
    </row>
    <row r="4117" spans="1:12" ht="15.75" customHeight="1" x14ac:dyDescent="0.25">
      <c r="A4117" s="24">
        <v>42677838</v>
      </c>
      <c r="B4117" s="24">
        <v>5498785196</v>
      </c>
      <c r="C4117" s="26">
        <v>43952</v>
      </c>
      <c r="D4117" s="27">
        <v>50000</v>
      </c>
      <c r="E4117" s="28" t="s">
        <v>60</v>
      </c>
      <c r="F4117" s="24">
        <v>13</v>
      </c>
      <c r="G4117" s="36" t="s">
        <v>99</v>
      </c>
      <c r="H4117" s="38">
        <f>((VLOOKUP(F4117,'Data. Commission'!$B$2:$C$6,2,))/100)*D4117</f>
        <v>1500</v>
      </c>
      <c r="I4117" s="38" t="str">
        <f>VLOOKUP(A4117,'Data. User Inf'!$A$2:$D$13428,4,)</f>
        <v>33_to_37</v>
      </c>
      <c r="J4117" s="38" t="str">
        <f>VLOOKUP(A4117,'Data. User Inf'!$A$2:$E$13428,5,)</f>
        <v>MALE</v>
      </c>
      <c r="K4117" s="38" t="str">
        <f>VLOOKUP(A4117,'Data. User Inf'!$A$2:$E$13428,3,)</f>
        <v>Hồ Chí Minh</v>
      </c>
      <c r="L4117" s="38" t="str">
        <f>IF('Data. User Inf'!B4117&lt;'Data. Transactions'!C4117,"Current","New")</f>
        <v>Current</v>
      </c>
    </row>
    <row r="4118" spans="1:12" ht="15.75" customHeight="1" x14ac:dyDescent="0.25">
      <c r="A4118" s="24">
        <v>41263567</v>
      </c>
      <c r="B4118" s="24">
        <v>5498781337</v>
      </c>
      <c r="C4118" s="26">
        <v>43952</v>
      </c>
      <c r="D4118" s="27">
        <v>20000</v>
      </c>
      <c r="E4118" s="28" t="s">
        <v>87</v>
      </c>
      <c r="F4118" s="24">
        <v>15</v>
      </c>
      <c r="G4118" s="36" t="s">
        <v>99</v>
      </c>
      <c r="H4118" s="38">
        <f>((VLOOKUP(F4118,'Data. Commission'!$B$2:$C$6,2,))/100)*D4118</f>
        <v>800</v>
      </c>
      <c r="I4118" s="38" t="str">
        <f>VLOOKUP(A4118,'Data. User Inf'!$A$2:$D$13428,4,)</f>
        <v>33_to_37</v>
      </c>
      <c r="J4118" s="38" t="str">
        <f>VLOOKUP(A4118,'Data. User Inf'!$A$2:$E$13428,5,)</f>
        <v>MALE</v>
      </c>
      <c r="K4118" s="38" t="str">
        <f>VLOOKUP(A4118,'Data. User Inf'!$A$2:$E$13428,3,)</f>
        <v>Other Cities</v>
      </c>
      <c r="L4118" s="38" t="str">
        <f>IF('Data. User Inf'!B4118&lt;'Data. Transactions'!C4118,"Current","New")</f>
        <v>Current</v>
      </c>
    </row>
    <row r="4119" spans="1:12" ht="15.75" customHeight="1" x14ac:dyDescent="0.25">
      <c r="A4119" s="24">
        <v>35819408</v>
      </c>
      <c r="B4119" s="24">
        <v>5496813572</v>
      </c>
      <c r="C4119" s="26">
        <v>43952</v>
      </c>
      <c r="D4119" s="27">
        <v>50000</v>
      </c>
      <c r="E4119" s="28" t="s">
        <v>9</v>
      </c>
      <c r="F4119" s="24">
        <v>12</v>
      </c>
      <c r="G4119" s="36" t="s">
        <v>99</v>
      </c>
      <c r="H4119" s="38">
        <f>((VLOOKUP(F4119,'Data. Commission'!$B$2:$C$6,2,))/100)*D4119</f>
        <v>1000</v>
      </c>
      <c r="I4119" s="38" t="str">
        <f>VLOOKUP(A4119,'Data. User Inf'!$A$2:$D$13428,4,)</f>
        <v>33_to_37</v>
      </c>
      <c r="J4119" s="38" t="str">
        <f>VLOOKUP(A4119,'Data. User Inf'!$A$2:$E$13428,5,)</f>
        <v>FEMALE</v>
      </c>
      <c r="K4119" s="38" t="str">
        <f>VLOOKUP(A4119,'Data. User Inf'!$A$2:$E$13428,3,)</f>
        <v>Hà Nội</v>
      </c>
      <c r="L4119" s="38" t="str">
        <f>IF('Data. User Inf'!B4119&lt;'Data. Transactions'!C4119,"Current","New")</f>
        <v>New</v>
      </c>
    </row>
    <row r="4120" spans="1:12" ht="15.75" customHeight="1" x14ac:dyDescent="0.25">
      <c r="A4120" s="24">
        <v>28823958</v>
      </c>
      <c r="B4120" s="24">
        <v>5497025601</v>
      </c>
      <c r="C4120" s="26">
        <v>43952</v>
      </c>
      <c r="D4120" s="27">
        <v>20000</v>
      </c>
      <c r="E4120" s="28" t="s">
        <v>87</v>
      </c>
      <c r="F4120" s="24">
        <v>15</v>
      </c>
      <c r="G4120" s="37"/>
      <c r="H4120" s="38">
        <f>((VLOOKUP(F4120,'Data. Commission'!$B$2:$C$6,2,))/100)*D4120</f>
        <v>800</v>
      </c>
      <c r="I4120" s="38" t="str">
        <f>VLOOKUP(A4120,'Data. User Inf'!$A$2:$D$13428,4,)</f>
        <v>28_to_32</v>
      </c>
      <c r="J4120" s="38" t="str">
        <f>VLOOKUP(A4120,'Data. User Inf'!$A$2:$E$13428,5,)</f>
        <v>FEMALE</v>
      </c>
      <c r="K4120" s="38" t="str">
        <f>VLOOKUP(A4120,'Data. User Inf'!$A$2:$E$13428,3,)</f>
        <v>Other Cities</v>
      </c>
      <c r="L4120" s="38" t="str">
        <f>IF('Data. User Inf'!B4120&lt;'Data. Transactions'!C4120,"Current","New")</f>
        <v>Current</v>
      </c>
    </row>
    <row r="4121" spans="1:12" ht="15.75" customHeight="1" x14ac:dyDescent="0.25">
      <c r="A4121" s="24">
        <v>45595292</v>
      </c>
      <c r="B4121" s="24">
        <v>5497220804</v>
      </c>
      <c r="C4121" s="26">
        <v>43952</v>
      </c>
      <c r="D4121" s="27">
        <v>20000</v>
      </c>
      <c r="E4121" s="28" t="s">
        <v>60</v>
      </c>
      <c r="F4121" s="24">
        <v>13</v>
      </c>
      <c r="G4121" s="37"/>
      <c r="H4121" s="38">
        <f>((VLOOKUP(F4121,'Data. Commission'!$B$2:$C$6,2,))/100)*D4121</f>
        <v>600</v>
      </c>
      <c r="I4121" s="38" t="str">
        <f>VLOOKUP(A4121,'Data. User Inf'!$A$2:$D$13428,4,)</f>
        <v>28_to_32</v>
      </c>
      <c r="J4121" s="38" t="str">
        <f>VLOOKUP(A4121,'Data. User Inf'!$A$2:$E$13428,5,)</f>
        <v>FEMALE</v>
      </c>
      <c r="K4121" s="38" t="str">
        <f>VLOOKUP(A4121,'Data. User Inf'!$A$2:$E$13428,3,)</f>
        <v>Hồ Chí Minh</v>
      </c>
      <c r="L4121" s="38" t="str">
        <f>IF('Data. User Inf'!B4121&lt;'Data. Transactions'!C4121,"Current","New")</f>
        <v>Current</v>
      </c>
    </row>
    <row r="4122" spans="1:12" ht="15.75" customHeight="1" x14ac:dyDescent="0.25">
      <c r="A4122" s="24">
        <v>13873576</v>
      </c>
      <c r="B4122" s="24">
        <v>5496561651</v>
      </c>
      <c r="C4122" s="26">
        <v>43952</v>
      </c>
      <c r="D4122" s="27">
        <v>20000</v>
      </c>
      <c r="E4122" s="28" t="s">
        <v>60</v>
      </c>
      <c r="F4122" s="24">
        <v>13</v>
      </c>
      <c r="G4122" s="37"/>
      <c r="H4122" s="38">
        <f>((VLOOKUP(F4122,'Data. Commission'!$B$2:$C$6,2,))/100)*D4122</f>
        <v>600</v>
      </c>
      <c r="I4122" s="38" t="str">
        <f>VLOOKUP(A4122,'Data. User Inf'!$A$2:$D$13428,4,)</f>
        <v>33_to_37</v>
      </c>
      <c r="J4122" s="38" t="str">
        <f>VLOOKUP(A4122,'Data. User Inf'!$A$2:$E$13428,5,)</f>
        <v>MALE</v>
      </c>
      <c r="K4122" s="38" t="str">
        <f>VLOOKUP(A4122,'Data. User Inf'!$A$2:$E$13428,3,)</f>
        <v>Hồ Chí Minh</v>
      </c>
      <c r="L4122" s="38" t="str">
        <f>IF('Data. User Inf'!B4122&lt;'Data. Transactions'!C4122,"Current","New")</f>
        <v>Current</v>
      </c>
    </row>
    <row r="4123" spans="1:12" ht="15.75" customHeight="1" x14ac:dyDescent="0.25">
      <c r="A4123" s="24">
        <v>42118241</v>
      </c>
      <c r="B4123" s="24">
        <v>5495548708</v>
      </c>
      <c r="C4123" s="26">
        <v>43952</v>
      </c>
      <c r="D4123" s="27">
        <v>50000</v>
      </c>
      <c r="E4123" s="28" t="s">
        <v>87</v>
      </c>
      <c r="F4123" s="24">
        <v>15</v>
      </c>
      <c r="G4123" s="37"/>
      <c r="H4123" s="38">
        <f>((VLOOKUP(F4123,'Data. Commission'!$B$2:$C$6,2,))/100)*D4123</f>
        <v>2000</v>
      </c>
      <c r="I4123" s="38" t="str">
        <f>VLOOKUP(A4123,'Data. User Inf'!$A$2:$D$13428,4,)</f>
        <v>33_to_37</v>
      </c>
      <c r="J4123" s="38" t="str">
        <f>VLOOKUP(A4123,'Data. User Inf'!$A$2:$E$13428,5,)</f>
        <v>FEMALE</v>
      </c>
      <c r="K4123" s="38" t="str">
        <f>VLOOKUP(A4123,'Data. User Inf'!$A$2:$E$13428,3,)</f>
        <v>Hồ Chí Minh</v>
      </c>
      <c r="L4123" s="38" t="str">
        <f>IF('Data. User Inf'!B4123&lt;'Data. Transactions'!C4123,"Current","New")</f>
        <v>Current</v>
      </c>
    </row>
    <row r="4124" spans="1:12" ht="15.75" customHeight="1" x14ac:dyDescent="0.25">
      <c r="A4124" s="24">
        <v>27532748</v>
      </c>
      <c r="B4124" s="24">
        <v>5500080101</v>
      </c>
      <c r="C4124" s="26">
        <v>43952</v>
      </c>
      <c r="D4124" s="27">
        <v>30000</v>
      </c>
      <c r="E4124" s="28" t="s">
        <v>60</v>
      </c>
      <c r="F4124" s="24">
        <v>13</v>
      </c>
      <c r="G4124" s="37"/>
      <c r="H4124" s="38">
        <f>((VLOOKUP(F4124,'Data. Commission'!$B$2:$C$6,2,))/100)*D4124</f>
        <v>900</v>
      </c>
      <c r="I4124" s="38" t="str">
        <f>VLOOKUP(A4124,'Data. User Inf'!$A$2:$D$13428,4,)</f>
        <v>23_to_27</v>
      </c>
      <c r="J4124" s="38" t="str">
        <f>VLOOKUP(A4124,'Data. User Inf'!$A$2:$E$13428,5,)</f>
        <v>FEMALE</v>
      </c>
      <c r="K4124" s="38" t="str">
        <f>VLOOKUP(A4124,'Data. User Inf'!$A$2:$E$13428,3,)</f>
        <v>Other Cities</v>
      </c>
      <c r="L4124" s="38" t="str">
        <f>IF('Data. User Inf'!B4124&lt;'Data. Transactions'!C4124,"Current","New")</f>
        <v>Current</v>
      </c>
    </row>
    <row r="4125" spans="1:12" ht="15.75" customHeight="1" x14ac:dyDescent="0.25">
      <c r="A4125" s="24">
        <v>18931499</v>
      </c>
      <c r="B4125" s="24">
        <v>5498949518</v>
      </c>
      <c r="C4125" s="26">
        <v>43952</v>
      </c>
      <c r="D4125" s="27">
        <v>50000</v>
      </c>
      <c r="E4125" s="28" t="s">
        <v>60</v>
      </c>
      <c r="F4125" s="24">
        <v>13</v>
      </c>
      <c r="G4125" s="37"/>
      <c r="H4125" s="38">
        <f>((VLOOKUP(F4125,'Data. Commission'!$B$2:$C$6,2,))/100)*D4125</f>
        <v>1500</v>
      </c>
      <c r="I4125" s="38" t="str">
        <f>VLOOKUP(A4125,'Data. User Inf'!$A$2:$D$13428,4,)</f>
        <v>28_to_32</v>
      </c>
      <c r="J4125" s="38" t="str">
        <f>VLOOKUP(A4125,'Data. User Inf'!$A$2:$E$13428,5,)</f>
        <v>FEMALE</v>
      </c>
      <c r="K4125" s="38" t="str">
        <f>VLOOKUP(A4125,'Data. User Inf'!$A$2:$E$13428,3,)</f>
        <v>Hồ Chí Minh</v>
      </c>
      <c r="L4125" s="38" t="str">
        <f>IF('Data. User Inf'!B4125&lt;'Data. Transactions'!C4125,"Current","New")</f>
        <v>Current</v>
      </c>
    </row>
    <row r="4126" spans="1:12" ht="15.75" customHeight="1" x14ac:dyDescent="0.25">
      <c r="A4126" s="24">
        <v>50258969</v>
      </c>
      <c r="B4126" s="24">
        <v>5499135024</v>
      </c>
      <c r="C4126" s="26">
        <v>43952</v>
      </c>
      <c r="D4126" s="27">
        <v>50000</v>
      </c>
      <c r="E4126" s="28" t="s">
        <v>60</v>
      </c>
      <c r="F4126" s="24">
        <v>13</v>
      </c>
      <c r="G4126" s="37"/>
      <c r="H4126" s="38">
        <f>((VLOOKUP(F4126,'Data. Commission'!$B$2:$C$6,2,))/100)*D4126</f>
        <v>1500</v>
      </c>
      <c r="I4126" s="38" t="str">
        <f>VLOOKUP(A4126,'Data. User Inf'!$A$2:$D$13428,4,)</f>
        <v>28_to_32</v>
      </c>
      <c r="J4126" s="38" t="str">
        <f>VLOOKUP(A4126,'Data. User Inf'!$A$2:$E$13428,5,)</f>
        <v>FEMALE</v>
      </c>
      <c r="K4126" s="38" t="str">
        <f>VLOOKUP(A4126,'Data. User Inf'!$A$2:$E$13428,3,)</f>
        <v>Hồ Chí Minh</v>
      </c>
      <c r="L4126" s="38" t="str">
        <f>IF('Data. User Inf'!B4126&lt;'Data. Transactions'!C4126,"Current","New")</f>
        <v>New</v>
      </c>
    </row>
    <row r="4127" spans="1:12" ht="15.75" customHeight="1" x14ac:dyDescent="0.25">
      <c r="A4127" s="24">
        <v>48920158</v>
      </c>
      <c r="B4127" s="24">
        <v>5499102915</v>
      </c>
      <c r="C4127" s="26">
        <v>43952</v>
      </c>
      <c r="D4127" s="27">
        <v>30000</v>
      </c>
      <c r="E4127" s="28" t="s">
        <v>9</v>
      </c>
      <c r="F4127" s="24">
        <v>12</v>
      </c>
      <c r="G4127" s="36" t="s">
        <v>99</v>
      </c>
      <c r="H4127" s="38">
        <f>((VLOOKUP(F4127,'Data. Commission'!$B$2:$C$6,2,))/100)*D4127</f>
        <v>600</v>
      </c>
      <c r="I4127" s="38" t="str">
        <f>VLOOKUP(A4127,'Data. User Inf'!$A$2:$D$13428,4,)</f>
        <v>&gt;37</v>
      </c>
      <c r="J4127" s="38" t="str">
        <f>VLOOKUP(A4127,'Data. User Inf'!$A$2:$E$13428,5,)</f>
        <v>MALE</v>
      </c>
      <c r="K4127" s="38" t="str">
        <f>VLOOKUP(A4127,'Data. User Inf'!$A$2:$E$13428,3,)</f>
        <v>Other Cities</v>
      </c>
      <c r="L4127" s="38" t="str">
        <f>IF('Data. User Inf'!B4127&lt;'Data. Transactions'!C4127,"Current","New")</f>
        <v>Current</v>
      </c>
    </row>
    <row r="4128" spans="1:12" ht="15.75" customHeight="1" x14ac:dyDescent="0.25">
      <c r="A4128" s="24">
        <v>28150328</v>
      </c>
      <c r="B4128" s="24">
        <v>5498527689</v>
      </c>
      <c r="C4128" s="26">
        <v>43952</v>
      </c>
      <c r="D4128" s="27">
        <v>30000</v>
      </c>
      <c r="E4128" s="28" t="s">
        <v>60</v>
      </c>
      <c r="F4128" s="24">
        <v>13</v>
      </c>
      <c r="G4128" s="36" t="s">
        <v>49</v>
      </c>
      <c r="H4128" s="38">
        <f>((VLOOKUP(F4128,'Data. Commission'!$B$2:$C$6,2,))/100)*D4128</f>
        <v>900</v>
      </c>
      <c r="I4128" s="38" t="str">
        <f>VLOOKUP(A4128,'Data. User Inf'!$A$2:$D$13428,4,)</f>
        <v>unknown</v>
      </c>
      <c r="J4128" s="38" t="str">
        <f>VLOOKUP(A4128,'Data. User Inf'!$A$2:$E$13428,5,)</f>
        <v>FEMALE</v>
      </c>
      <c r="K4128" s="38" t="str">
        <f>VLOOKUP(A4128,'Data. User Inf'!$A$2:$E$13428,3,)</f>
        <v>Unknown</v>
      </c>
      <c r="L4128" s="38" t="str">
        <f>IF('Data. User Inf'!B4128&lt;'Data. Transactions'!C4128,"Current","New")</f>
        <v>Current</v>
      </c>
    </row>
    <row r="4129" spans="1:12" ht="15.75" customHeight="1" x14ac:dyDescent="0.25">
      <c r="A4129" s="24">
        <v>20908328</v>
      </c>
      <c r="B4129" s="24">
        <v>5495066379</v>
      </c>
      <c r="C4129" s="26">
        <v>43952</v>
      </c>
      <c r="D4129" s="27">
        <v>30000</v>
      </c>
      <c r="E4129" s="28" t="s">
        <v>60</v>
      </c>
      <c r="F4129" s="24">
        <v>13</v>
      </c>
      <c r="G4129" s="37"/>
      <c r="H4129" s="38">
        <f>((VLOOKUP(F4129,'Data. Commission'!$B$2:$C$6,2,))/100)*D4129</f>
        <v>900</v>
      </c>
      <c r="I4129" s="38" t="str">
        <f>VLOOKUP(A4129,'Data. User Inf'!$A$2:$D$13428,4,)</f>
        <v>unknown</v>
      </c>
      <c r="J4129" s="38" t="str">
        <f>VLOOKUP(A4129,'Data. User Inf'!$A$2:$E$13428,5,)</f>
        <v>MALE</v>
      </c>
      <c r="K4129" s="38" t="str">
        <f>VLOOKUP(A4129,'Data. User Inf'!$A$2:$E$13428,3,)</f>
        <v>Hồ Chí Minh</v>
      </c>
      <c r="L4129" s="38" t="str">
        <f>IF('Data. User Inf'!B4129&lt;'Data. Transactions'!C4129,"Current","New")</f>
        <v>Current</v>
      </c>
    </row>
    <row r="4130" spans="1:12" ht="15.75" customHeight="1" x14ac:dyDescent="0.25">
      <c r="A4130" s="24">
        <v>41878949</v>
      </c>
      <c r="B4130" s="24">
        <v>5496944693</v>
      </c>
      <c r="C4130" s="26">
        <v>43952</v>
      </c>
      <c r="D4130" s="27">
        <v>10000</v>
      </c>
      <c r="E4130" s="24" t="s">
        <v>60</v>
      </c>
      <c r="F4130" s="24">
        <v>13</v>
      </c>
      <c r="G4130" s="37"/>
      <c r="H4130" s="38">
        <f>((VLOOKUP(F4130,'Data. Commission'!$B$2:$C$6,2,))/100)*D4130</f>
        <v>300</v>
      </c>
      <c r="I4130" s="38" t="str">
        <f>VLOOKUP(A4130,'Data. User Inf'!$A$2:$D$13428,4,)</f>
        <v>18_to_22</v>
      </c>
      <c r="J4130" s="38" t="str">
        <f>VLOOKUP(A4130,'Data. User Inf'!$A$2:$E$13428,5,)</f>
        <v>MALE</v>
      </c>
      <c r="K4130" s="38" t="str">
        <f>VLOOKUP(A4130,'Data. User Inf'!$A$2:$E$13428,3,)</f>
        <v>Other Cities</v>
      </c>
      <c r="L4130" s="38" t="str">
        <f>IF('Data. User Inf'!B4130&lt;'Data. Transactions'!C4130,"Current","New")</f>
        <v>Current</v>
      </c>
    </row>
    <row r="4131" spans="1:12" ht="15.75" customHeight="1" x14ac:dyDescent="0.25">
      <c r="A4131" s="24">
        <v>41536531</v>
      </c>
      <c r="B4131" s="24">
        <v>5498305416</v>
      </c>
      <c r="C4131" s="26">
        <v>43952</v>
      </c>
      <c r="D4131" s="27">
        <v>200000</v>
      </c>
      <c r="E4131" s="24" t="s">
        <v>9</v>
      </c>
      <c r="F4131" s="24">
        <v>12</v>
      </c>
      <c r="G4131" s="37"/>
      <c r="H4131" s="38">
        <f>((VLOOKUP(F4131,'Data. Commission'!$B$2:$C$6,2,))/100)*D4131</f>
        <v>4000</v>
      </c>
      <c r="I4131" s="38" t="str">
        <f>VLOOKUP(A4131,'Data. User Inf'!$A$2:$D$13428,4,)</f>
        <v>unknown</v>
      </c>
      <c r="J4131" s="38" t="str">
        <f>VLOOKUP(A4131,'Data. User Inf'!$A$2:$E$13428,5,)</f>
        <v>MALE</v>
      </c>
      <c r="K4131" s="38" t="str">
        <f>VLOOKUP(A4131,'Data. User Inf'!$A$2:$E$13428,3,)</f>
        <v>Unknown</v>
      </c>
      <c r="L4131" s="38" t="str">
        <f>IF('Data. User Inf'!B4131&lt;'Data. Transactions'!C4131,"Current","New")</f>
        <v>Current</v>
      </c>
    </row>
    <row r="4132" spans="1:12" ht="15.75" customHeight="1" x14ac:dyDescent="0.25">
      <c r="A4132" s="24">
        <v>40916657</v>
      </c>
      <c r="B4132" s="24">
        <v>5502044545</v>
      </c>
      <c r="C4132" s="26">
        <v>43953</v>
      </c>
      <c r="D4132" s="27">
        <v>10000</v>
      </c>
      <c r="E4132" s="28" t="s">
        <v>86</v>
      </c>
      <c r="F4132" s="24">
        <v>14</v>
      </c>
      <c r="G4132" s="37"/>
      <c r="H4132" s="38">
        <f>((VLOOKUP(F4132,'Data. Commission'!$B$2:$C$6,2,))/100)*D4132</f>
        <v>400</v>
      </c>
      <c r="I4132" s="38" t="str">
        <f>VLOOKUP(A4132,'Data. User Inf'!$A$2:$D$13428,4,)</f>
        <v>18_to_22</v>
      </c>
      <c r="J4132" s="38" t="str">
        <f>VLOOKUP(A4132,'Data. User Inf'!$A$2:$E$13428,5,)</f>
        <v>MALE</v>
      </c>
      <c r="K4132" s="38" t="str">
        <f>VLOOKUP(A4132,'Data. User Inf'!$A$2:$E$13428,3,)</f>
        <v>Hồ Chí Minh</v>
      </c>
      <c r="L4132" s="38" t="str">
        <f>IF('Data. User Inf'!B4132&lt;'Data. Transactions'!C4132,"Current","New")</f>
        <v>Current</v>
      </c>
    </row>
    <row r="4133" spans="1:12" ht="15.75" customHeight="1" x14ac:dyDescent="0.25">
      <c r="A4133" s="24">
        <v>46523969</v>
      </c>
      <c r="B4133" s="24">
        <v>5505967506</v>
      </c>
      <c r="C4133" s="26">
        <v>43953</v>
      </c>
      <c r="D4133" s="27">
        <v>100000</v>
      </c>
      <c r="E4133" s="28" t="s">
        <v>60</v>
      </c>
      <c r="F4133" s="24">
        <v>13</v>
      </c>
      <c r="G4133" s="37" t="s">
        <v>49</v>
      </c>
      <c r="H4133" s="38">
        <f>((VLOOKUP(F4133,'Data. Commission'!$B$2:$C$6,2,))/100)*D4133</f>
        <v>3000</v>
      </c>
      <c r="I4133" s="38" t="str">
        <f>VLOOKUP(A4133,'Data. User Inf'!$A$2:$D$13428,4,)</f>
        <v>&gt;37</v>
      </c>
      <c r="J4133" s="38" t="str">
        <f>VLOOKUP(A4133,'Data. User Inf'!$A$2:$E$13428,5,)</f>
        <v>FEMALE</v>
      </c>
      <c r="K4133" s="38" t="str">
        <f>VLOOKUP(A4133,'Data. User Inf'!$A$2:$E$13428,3,)</f>
        <v>Hồ Chí Minh</v>
      </c>
      <c r="L4133" s="38" t="str">
        <f>IF('Data. User Inf'!B4133&lt;'Data. Transactions'!C4133,"Current","New")</f>
        <v>Current</v>
      </c>
    </row>
    <row r="4134" spans="1:12" ht="15.75" customHeight="1" x14ac:dyDescent="0.25">
      <c r="A4134" s="24">
        <v>35495533</v>
      </c>
      <c r="B4134" s="24">
        <v>5504118990</v>
      </c>
      <c r="C4134" s="26">
        <v>43953</v>
      </c>
      <c r="D4134" s="27">
        <v>10000</v>
      </c>
      <c r="E4134" s="28" t="s">
        <v>60</v>
      </c>
      <c r="F4134" s="24">
        <v>13</v>
      </c>
      <c r="G4134" s="36" t="s">
        <v>99</v>
      </c>
      <c r="H4134" s="38">
        <f>((VLOOKUP(F4134,'Data. Commission'!$B$2:$C$6,2,))/100)*D4134</f>
        <v>300</v>
      </c>
      <c r="I4134" s="38" t="str">
        <f>VLOOKUP(A4134,'Data. User Inf'!$A$2:$D$13428,4,)</f>
        <v>18_to_22</v>
      </c>
      <c r="J4134" s="38" t="str">
        <f>VLOOKUP(A4134,'Data. User Inf'!$A$2:$E$13428,5,)</f>
        <v>MALE</v>
      </c>
      <c r="K4134" s="38" t="str">
        <f>VLOOKUP(A4134,'Data. User Inf'!$A$2:$E$13428,3,)</f>
        <v>Hồ Chí Minh</v>
      </c>
      <c r="L4134" s="38" t="str">
        <f>IF('Data. User Inf'!B4134&lt;'Data. Transactions'!C4134,"Current","New")</f>
        <v>Current</v>
      </c>
    </row>
    <row r="4135" spans="1:12" ht="15.75" customHeight="1" x14ac:dyDescent="0.25">
      <c r="A4135" s="24">
        <v>27138831</v>
      </c>
      <c r="B4135" s="24">
        <v>5507525925</v>
      </c>
      <c r="C4135" s="26">
        <v>43953</v>
      </c>
      <c r="D4135" s="27">
        <v>50000</v>
      </c>
      <c r="E4135" s="28" t="s">
        <v>9</v>
      </c>
      <c r="F4135" s="24">
        <v>12</v>
      </c>
      <c r="G4135" s="36" t="s">
        <v>99</v>
      </c>
      <c r="H4135" s="38">
        <f>((VLOOKUP(F4135,'Data. Commission'!$B$2:$C$6,2,))/100)*D4135</f>
        <v>1000</v>
      </c>
      <c r="I4135" s="38" t="str">
        <f>VLOOKUP(A4135,'Data. User Inf'!$A$2:$D$13428,4,)</f>
        <v>18_to_22</v>
      </c>
      <c r="J4135" s="38" t="str">
        <f>VLOOKUP(A4135,'Data. User Inf'!$A$2:$E$13428,5,)</f>
        <v>FEMALE</v>
      </c>
      <c r="K4135" s="38" t="str">
        <f>VLOOKUP(A4135,'Data. User Inf'!$A$2:$E$13428,3,)</f>
        <v>Hà Nội</v>
      </c>
      <c r="L4135" s="38" t="str">
        <f>IF('Data. User Inf'!B4135&lt;'Data. Transactions'!C4135,"Current","New")</f>
        <v>Current</v>
      </c>
    </row>
    <row r="4136" spans="1:12" ht="15.75" customHeight="1" x14ac:dyDescent="0.25">
      <c r="A4136" s="24">
        <v>45925244</v>
      </c>
      <c r="B4136" s="24">
        <v>5502397992</v>
      </c>
      <c r="C4136" s="26">
        <v>43953</v>
      </c>
      <c r="D4136" s="27">
        <v>10000</v>
      </c>
      <c r="E4136" s="28" t="s">
        <v>86</v>
      </c>
      <c r="F4136" s="24">
        <v>14</v>
      </c>
      <c r="G4136" s="36" t="s">
        <v>99</v>
      </c>
      <c r="H4136" s="38">
        <f>((VLOOKUP(F4136,'Data. Commission'!$B$2:$C$6,2,))/100)*D4136</f>
        <v>400</v>
      </c>
      <c r="I4136" s="38" t="str">
        <f>VLOOKUP(A4136,'Data. User Inf'!$A$2:$D$13428,4,)</f>
        <v>18_to_22</v>
      </c>
      <c r="J4136" s="38" t="str">
        <f>VLOOKUP(A4136,'Data. User Inf'!$A$2:$E$13428,5,)</f>
        <v>MALE</v>
      </c>
      <c r="K4136" s="38" t="str">
        <f>VLOOKUP(A4136,'Data. User Inf'!$A$2:$E$13428,3,)</f>
        <v>Other Cities</v>
      </c>
      <c r="L4136" s="38" t="str">
        <f>IF('Data. User Inf'!B4136&lt;'Data. Transactions'!C4136,"Current","New")</f>
        <v>Current</v>
      </c>
    </row>
    <row r="4137" spans="1:12" ht="15.75" customHeight="1" x14ac:dyDescent="0.25">
      <c r="A4137" s="24">
        <v>43649703</v>
      </c>
      <c r="B4137" s="24">
        <v>5506873818</v>
      </c>
      <c r="C4137" s="26">
        <v>43953</v>
      </c>
      <c r="D4137" s="27">
        <v>30000</v>
      </c>
      <c r="E4137" s="28" t="s">
        <v>9</v>
      </c>
      <c r="F4137" s="24">
        <v>12</v>
      </c>
      <c r="G4137" s="36" t="s">
        <v>99</v>
      </c>
      <c r="H4137" s="38">
        <f>((VLOOKUP(F4137,'Data. Commission'!$B$2:$C$6,2,))/100)*D4137</f>
        <v>600</v>
      </c>
      <c r="I4137" s="38" t="str">
        <f>VLOOKUP(A4137,'Data. User Inf'!$A$2:$D$13428,4,)</f>
        <v>18_to_22</v>
      </c>
      <c r="J4137" s="38" t="str">
        <f>VLOOKUP(A4137,'Data. User Inf'!$A$2:$E$13428,5,)</f>
        <v>MALE</v>
      </c>
      <c r="K4137" s="38" t="str">
        <f>VLOOKUP(A4137,'Data. User Inf'!$A$2:$E$13428,3,)</f>
        <v>Hồ Chí Minh</v>
      </c>
      <c r="L4137" s="38" t="str">
        <f>IF('Data. User Inf'!B4137&lt;'Data. Transactions'!C4137,"Current","New")</f>
        <v>Current</v>
      </c>
    </row>
    <row r="4138" spans="1:12" ht="15.75" customHeight="1" x14ac:dyDescent="0.25">
      <c r="A4138" s="24">
        <v>43254058</v>
      </c>
      <c r="B4138" s="24">
        <v>5508935415</v>
      </c>
      <c r="C4138" s="26">
        <v>43953</v>
      </c>
      <c r="D4138" s="27">
        <v>30000</v>
      </c>
      <c r="E4138" s="28" t="s">
        <v>9</v>
      </c>
      <c r="F4138" s="24">
        <v>12</v>
      </c>
      <c r="G4138" s="36" t="s">
        <v>99</v>
      </c>
      <c r="H4138" s="38">
        <f>((VLOOKUP(F4138,'Data. Commission'!$B$2:$C$6,2,))/100)*D4138</f>
        <v>600</v>
      </c>
      <c r="I4138" s="38" t="str">
        <f>VLOOKUP(A4138,'Data. User Inf'!$A$2:$D$13428,4,)</f>
        <v>23_to_27</v>
      </c>
      <c r="J4138" s="38" t="str">
        <f>VLOOKUP(A4138,'Data. User Inf'!$A$2:$E$13428,5,)</f>
        <v>MALE</v>
      </c>
      <c r="K4138" s="38" t="str">
        <f>VLOOKUP(A4138,'Data. User Inf'!$A$2:$E$13428,3,)</f>
        <v>Hà Nội</v>
      </c>
      <c r="L4138" s="38" t="str">
        <f>IF('Data. User Inf'!B4138&lt;'Data. Transactions'!C4138,"Current","New")</f>
        <v>Current</v>
      </c>
    </row>
    <row r="4139" spans="1:12" ht="15.75" customHeight="1" x14ac:dyDescent="0.25">
      <c r="A4139" s="24">
        <v>52688388</v>
      </c>
      <c r="B4139" s="24">
        <v>5502591538</v>
      </c>
      <c r="C4139" s="26">
        <v>43953</v>
      </c>
      <c r="D4139" s="27">
        <v>20000</v>
      </c>
      <c r="E4139" s="28" t="s">
        <v>9</v>
      </c>
      <c r="F4139" s="24">
        <v>12</v>
      </c>
      <c r="G4139" s="36" t="s">
        <v>99</v>
      </c>
      <c r="H4139" s="38">
        <f>((VLOOKUP(F4139,'Data. Commission'!$B$2:$C$6,2,))/100)*D4139</f>
        <v>400</v>
      </c>
      <c r="I4139" s="38" t="str">
        <f>VLOOKUP(A4139,'Data. User Inf'!$A$2:$D$13428,4,)</f>
        <v>23_to_27</v>
      </c>
      <c r="J4139" s="38" t="str">
        <f>VLOOKUP(A4139,'Data. User Inf'!$A$2:$E$13428,5,)</f>
        <v>MALE</v>
      </c>
      <c r="K4139" s="38" t="str">
        <f>VLOOKUP(A4139,'Data. User Inf'!$A$2:$E$13428,3,)</f>
        <v>Other Cities</v>
      </c>
      <c r="L4139" s="38" t="str">
        <f>IF('Data. User Inf'!B4139&lt;'Data. Transactions'!C4139,"Current","New")</f>
        <v>Current</v>
      </c>
    </row>
    <row r="4140" spans="1:12" ht="15.75" customHeight="1" x14ac:dyDescent="0.25">
      <c r="A4140" s="24">
        <v>7548845</v>
      </c>
      <c r="B4140" s="24">
        <v>5506219683</v>
      </c>
      <c r="C4140" s="26">
        <v>43953</v>
      </c>
      <c r="D4140" s="27">
        <v>20000</v>
      </c>
      <c r="E4140" s="28" t="s">
        <v>60</v>
      </c>
      <c r="F4140" s="24">
        <v>13</v>
      </c>
      <c r="G4140" s="36" t="s">
        <v>99</v>
      </c>
      <c r="H4140" s="38">
        <f>((VLOOKUP(F4140,'Data. Commission'!$B$2:$C$6,2,))/100)*D4140</f>
        <v>600</v>
      </c>
      <c r="I4140" s="38" t="str">
        <f>VLOOKUP(A4140,'Data. User Inf'!$A$2:$D$13428,4,)</f>
        <v>23_to_27</v>
      </c>
      <c r="J4140" s="38" t="str">
        <f>VLOOKUP(A4140,'Data. User Inf'!$A$2:$E$13428,5,)</f>
        <v>MALE</v>
      </c>
      <c r="K4140" s="38" t="str">
        <f>VLOOKUP(A4140,'Data. User Inf'!$A$2:$E$13428,3,)</f>
        <v>Hồ Chí Minh</v>
      </c>
      <c r="L4140" s="38" t="str">
        <f>IF('Data. User Inf'!B4140&lt;'Data. Transactions'!C4140,"Current","New")</f>
        <v>Current</v>
      </c>
    </row>
    <row r="4141" spans="1:12" ht="15.75" customHeight="1" x14ac:dyDescent="0.25">
      <c r="A4141" s="24">
        <v>49864857</v>
      </c>
      <c r="B4141" s="24">
        <v>5507415706</v>
      </c>
      <c r="C4141" s="26">
        <v>43953</v>
      </c>
      <c r="D4141" s="27">
        <v>10000</v>
      </c>
      <c r="E4141" s="28" t="s">
        <v>9</v>
      </c>
      <c r="F4141" s="24">
        <v>12</v>
      </c>
      <c r="G4141" s="36" t="s">
        <v>99</v>
      </c>
      <c r="H4141" s="38">
        <f>((VLOOKUP(F4141,'Data. Commission'!$B$2:$C$6,2,))/100)*D4141</f>
        <v>200</v>
      </c>
      <c r="I4141" s="38" t="str">
        <f>VLOOKUP(A4141,'Data. User Inf'!$A$2:$D$13428,4,)</f>
        <v>23_to_27</v>
      </c>
      <c r="J4141" s="38" t="str">
        <f>VLOOKUP(A4141,'Data. User Inf'!$A$2:$E$13428,5,)</f>
        <v>MALE</v>
      </c>
      <c r="K4141" s="38" t="str">
        <f>VLOOKUP(A4141,'Data. User Inf'!$A$2:$E$13428,3,)</f>
        <v>Hồ Chí Minh</v>
      </c>
      <c r="L4141" s="38" t="str">
        <f>IF('Data. User Inf'!B4141&lt;'Data. Transactions'!C4141,"Current","New")</f>
        <v>Current</v>
      </c>
    </row>
    <row r="4142" spans="1:12" ht="15.75" customHeight="1" x14ac:dyDescent="0.25">
      <c r="A4142" s="24">
        <v>6251733</v>
      </c>
      <c r="B4142" s="24">
        <v>5503522455</v>
      </c>
      <c r="C4142" s="26">
        <v>43953</v>
      </c>
      <c r="D4142" s="27">
        <v>20000</v>
      </c>
      <c r="E4142" s="28" t="s">
        <v>9</v>
      </c>
      <c r="F4142" s="24">
        <v>12</v>
      </c>
      <c r="G4142" s="36" t="s">
        <v>99</v>
      </c>
      <c r="H4142" s="38">
        <f>((VLOOKUP(F4142,'Data. Commission'!$B$2:$C$6,2,))/100)*D4142</f>
        <v>400</v>
      </c>
      <c r="I4142" s="38" t="str">
        <f>VLOOKUP(A4142,'Data. User Inf'!$A$2:$D$13428,4,)</f>
        <v>23_to_27</v>
      </c>
      <c r="J4142" s="38" t="str">
        <f>VLOOKUP(A4142,'Data. User Inf'!$A$2:$E$13428,5,)</f>
        <v>MALE</v>
      </c>
      <c r="K4142" s="38" t="str">
        <f>VLOOKUP(A4142,'Data. User Inf'!$A$2:$E$13428,3,)</f>
        <v>Other Cities</v>
      </c>
      <c r="L4142" s="38" t="str">
        <f>IF('Data. User Inf'!B4142&lt;'Data. Transactions'!C4142,"Current","New")</f>
        <v>Current</v>
      </c>
    </row>
    <row r="4143" spans="1:12" ht="15.75" customHeight="1" x14ac:dyDescent="0.25">
      <c r="A4143" s="24">
        <v>53499405</v>
      </c>
      <c r="B4143" s="24">
        <v>5501047753</v>
      </c>
      <c r="C4143" s="26">
        <v>43953</v>
      </c>
      <c r="D4143" s="27">
        <v>50000</v>
      </c>
      <c r="E4143" s="28" t="s">
        <v>87</v>
      </c>
      <c r="F4143" s="24">
        <v>15</v>
      </c>
      <c r="G4143" s="36" t="s">
        <v>99</v>
      </c>
      <c r="H4143" s="38">
        <f>((VLOOKUP(F4143,'Data. Commission'!$B$2:$C$6,2,))/100)*D4143</f>
        <v>2000</v>
      </c>
      <c r="I4143" s="38" t="str">
        <f>VLOOKUP(A4143,'Data. User Inf'!$A$2:$D$13428,4,)</f>
        <v>23_to_27</v>
      </c>
      <c r="J4143" s="38" t="str">
        <f>VLOOKUP(A4143,'Data. User Inf'!$A$2:$E$13428,5,)</f>
        <v>MALE</v>
      </c>
      <c r="K4143" s="38" t="str">
        <f>VLOOKUP(A4143,'Data. User Inf'!$A$2:$E$13428,3,)</f>
        <v>Hồ Chí Minh</v>
      </c>
      <c r="L4143" s="38" t="str">
        <f>IF('Data. User Inf'!B4143&lt;'Data. Transactions'!C4143,"Current","New")</f>
        <v>Current</v>
      </c>
    </row>
    <row r="4144" spans="1:12" ht="15.75" customHeight="1" x14ac:dyDescent="0.25">
      <c r="A4144" s="24">
        <v>14785334</v>
      </c>
      <c r="B4144" s="24">
        <v>5509031355</v>
      </c>
      <c r="C4144" s="26">
        <v>43953</v>
      </c>
      <c r="D4144" s="27">
        <v>20000</v>
      </c>
      <c r="E4144" s="28" t="s">
        <v>9</v>
      </c>
      <c r="F4144" s="24">
        <v>12</v>
      </c>
      <c r="G4144" s="36" t="s">
        <v>99</v>
      </c>
      <c r="H4144" s="38">
        <f>((VLOOKUP(F4144,'Data. Commission'!$B$2:$C$6,2,))/100)*D4144</f>
        <v>400</v>
      </c>
      <c r="I4144" s="38" t="str">
        <f>VLOOKUP(A4144,'Data. User Inf'!$A$2:$D$13428,4,)</f>
        <v>23_to_27</v>
      </c>
      <c r="J4144" s="38" t="str">
        <f>VLOOKUP(A4144,'Data. User Inf'!$A$2:$E$13428,5,)</f>
        <v>MALE</v>
      </c>
      <c r="K4144" s="38" t="str">
        <f>VLOOKUP(A4144,'Data. User Inf'!$A$2:$E$13428,3,)</f>
        <v>Hà Nội</v>
      </c>
      <c r="L4144" s="38" t="str">
        <f>IF('Data. User Inf'!B4144&lt;'Data. Transactions'!C4144,"Current","New")</f>
        <v>New</v>
      </c>
    </row>
    <row r="4145" spans="1:12" ht="15.75" customHeight="1" x14ac:dyDescent="0.25">
      <c r="A4145" s="24">
        <v>42486835</v>
      </c>
      <c r="B4145" s="24">
        <v>5502193281</v>
      </c>
      <c r="C4145" s="26">
        <v>43953</v>
      </c>
      <c r="D4145" s="27">
        <v>10000</v>
      </c>
      <c r="E4145" s="28" t="s">
        <v>9</v>
      </c>
      <c r="F4145" s="24">
        <v>12</v>
      </c>
      <c r="G4145" s="36" t="s">
        <v>99</v>
      </c>
      <c r="H4145" s="38">
        <f>((VLOOKUP(F4145,'Data. Commission'!$B$2:$C$6,2,))/100)*D4145</f>
        <v>200</v>
      </c>
      <c r="I4145" s="38" t="str">
        <f>VLOOKUP(A4145,'Data. User Inf'!$A$2:$D$13428,4,)</f>
        <v>23_to_27</v>
      </c>
      <c r="J4145" s="38" t="str">
        <f>VLOOKUP(A4145,'Data. User Inf'!$A$2:$E$13428,5,)</f>
        <v>MALE</v>
      </c>
      <c r="K4145" s="38" t="str">
        <f>VLOOKUP(A4145,'Data. User Inf'!$A$2:$E$13428,3,)</f>
        <v>Other Cities</v>
      </c>
      <c r="L4145" s="38" t="str">
        <f>IF('Data. User Inf'!B4145&lt;'Data. Transactions'!C4145,"Current","New")</f>
        <v>Current</v>
      </c>
    </row>
    <row r="4146" spans="1:12" ht="15.75" customHeight="1" x14ac:dyDescent="0.25">
      <c r="A4146" s="24">
        <v>45934571</v>
      </c>
      <c r="B4146" s="24">
        <v>5502188905</v>
      </c>
      <c r="C4146" s="26">
        <v>43953</v>
      </c>
      <c r="D4146" s="27">
        <v>100000</v>
      </c>
      <c r="E4146" s="28" t="s">
        <v>9</v>
      </c>
      <c r="F4146" s="24">
        <v>12</v>
      </c>
      <c r="G4146" s="37" t="s">
        <v>49</v>
      </c>
      <c r="H4146" s="38">
        <f>((VLOOKUP(F4146,'Data. Commission'!$B$2:$C$6,2,))/100)*D4146</f>
        <v>2000</v>
      </c>
      <c r="I4146" s="38" t="str">
        <f>VLOOKUP(A4146,'Data. User Inf'!$A$2:$D$13428,4,)</f>
        <v>28_to_32</v>
      </c>
      <c r="J4146" s="38" t="str">
        <f>VLOOKUP(A4146,'Data. User Inf'!$A$2:$E$13428,5,)</f>
        <v>MALE</v>
      </c>
      <c r="K4146" s="38" t="str">
        <f>VLOOKUP(A4146,'Data. User Inf'!$A$2:$E$13428,3,)</f>
        <v>Other Cities</v>
      </c>
      <c r="L4146" s="38" t="str">
        <f>IF('Data. User Inf'!B4146&lt;'Data. Transactions'!C4146,"Current","New")</f>
        <v>Current</v>
      </c>
    </row>
    <row r="4147" spans="1:12" ht="15.75" customHeight="1" x14ac:dyDescent="0.25">
      <c r="A4147" s="24">
        <v>50665347</v>
      </c>
      <c r="B4147" s="24">
        <v>5506161238</v>
      </c>
      <c r="C4147" s="26">
        <v>43953</v>
      </c>
      <c r="D4147" s="27">
        <v>10000</v>
      </c>
      <c r="E4147" s="28" t="s">
        <v>9</v>
      </c>
      <c r="F4147" s="24">
        <v>12</v>
      </c>
      <c r="G4147" s="36" t="s">
        <v>99</v>
      </c>
      <c r="H4147" s="38">
        <f>((VLOOKUP(F4147,'Data. Commission'!$B$2:$C$6,2,))/100)*D4147</f>
        <v>200</v>
      </c>
      <c r="I4147" s="38" t="str">
        <f>VLOOKUP(A4147,'Data. User Inf'!$A$2:$D$13428,4,)</f>
        <v>28_to_32</v>
      </c>
      <c r="J4147" s="38" t="str">
        <f>VLOOKUP(A4147,'Data. User Inf'!$A$2:$E$13428,5,)</f>
        <v>MALE</v>
      </c>
      <c r="K4147" s="38" t="str">
        <f>VLOOKUP(A4147,'Data. User Inf'!$A$2:$E$13428,3,)</f>
        <v>Hà Nội</v>
      </c>
      <c r="L4147" s="38" t="str">
        <f>IF('Data. User Inf'!B4147&lt;'Data. Transactions'!C4147,"Current","New")</f>
        <v>Current</v>
      </c>
    </row>
    <row r="4148" spans="1:12" ht="15.75" customHeight="1" x14ac:dyDescent="0.25">
      <c r="A4148" s="24">
        <v>53957980</v>
      </c>
      <c r="B4148" s="24">
        <v>5507033780</v>
      </c>
      <c r="C4148" s="26">
        <v>43953</v>
      </c>
      <c r="D4148" s="27">
        <v>20000</v>
      </c>
      <c r="E4148" s="28" t="s">
        <v>9</v>
      </c>
      <c r="F4148" s="24">
        <v>12</v>
      </c>
      <c r="G4148" s="36" t="s">
        <v>99</v>
      </c>
      <c r="H4148" s="38">
        <f>((VLOOKUP(F4148,'Data. Commission'!$B$2:$C$6,2,))/100)*D4148</f>
        <v>400</v>
      </c>
      <c r="I4148" s="38" t="str">
        <f>VLOOKUP(A4148,'Data. User Inf'!$A$2:$D$13428,4,)</f>
        <v>28_to_32</v>
      </c>
      <c r="J4148" s="38" t="str">
        <f>VLOOKUP(A4148,'Data. User Inf'!$A$2:$E$13428,5,)</f>
        <v>MALE</v>
      </c>
      <c r="K4148" s="38" t="str">
        <f>VLOOKUP(A4148,'Data. User Inf'!$A$2:$E$13428,3,)</f>
        <v>Hà Nội</v>
      </c>
      <c r="L4148" s="38" t="str">
        <f>IF('Data. User Inf'!B4148&lt;'Data. Transactions'!C4148,"Current","New")</f>
        <v>Current</v>
      </c>
    </row>
    <row r="4149" spans="1:12" ht="15.75" customHeight="1" x14ac:dyDescent="0.25">
      <c r="A4149" s="24">
        <v>28158550</v>
      </c>
      <c r="B4149" s="24">
        <v>5505109863</v>
      </c>
      <c r="C4149" s="26">
        <v>43953</v>
      </c>
      <c r="D4149" s="27">
        <v>50000</v>
      </c>
      <c r="E4149" s="24" t="s">
        <v>86</v>
      </c>
      <c r="F4149" s="24">
        <v>14</v>
      </c>
      <c r="G4149" s="37"/>
      <c r="H4149" s="38">
        <f>((VLOOKUP(F4149,'Data. Commission'!$B$2:$C$6,2,))/100)*D4149</f>
        <v>2000</v>
      </c>
      <c r="I4149" s="38" t="str">
        <f>VLOOKUP(A4149,'Data. User Inf'!$A$2:$D$13428,4,)</f>
        <v>&gt;37</v>
      </c>
      <c r="J4149" s="38" t="str">
        <f>VLOOKUP(A4149,'Data. User Inf'!$A$2:$E$13428,5,)</f>
        <v>MALE</v>
      </c>
      <c r="K4149" s="38" t="str">
        <f>VLOOKUP(A4149,'Data. User Inf'!$A$2:$E$13428,3,)</f>
        <v>Other Cities</v>
      </c>
      <c r="L4149" s="38" t="str">
        <f>IF('Data. User Inf'!B4149&lt;'Data. Transactions'!C4149,"Current","New")</f>
        <v>New</v>
      </c>
    </row>
    <row r="4150" spans="1:12" ht="15.75" customHeight="1" x14ac:dyDescent="0.25">
      <c r="A4150" s="24">
        <v>55449565</v>
      </c>
      <c r="B4150" s="24">
        <v>5508729313</v>
      </c>
      <c r="C4150" s="26">
        <v>43953</v>
      </c>
      <c r="D4150" s="27">
        <v>20000</v>
      </c>
      <c r="E4150" s="28" t="s">
        <v>86</v>
      </c>
      <c r="F4150" s="24">
        <v>14</v>
      </c>
      <c r="G4150" s="36" t="s">
        <v>99</v>
      </c>
      <c r="H4150" s="38">
        <f>((VLOOKUP(F4150,'Data. Commission'!$B$2:$C$6,2,))/100)*D4150</f>
        <v>800</v>
      </c>
      <c r="I4150" s="38" t="str">
        <f>VLOOKUP(A4150,'Data. User Inf'!$A$2:$D$13428,4,)</f>
        <v>33_to_37</v>
      </c>
      <c r="J4150" s="38" t="str">
        <f>VLOOKUP(A4150,'Data. User Inf'!$A$2:$E$13428,5,)</f>
        <v>MALE</v>
      </c>
      <c r="K4150" s="38" t="str">
        <f>VLOOKUP(A4150,'Data. User Inf'!$A$2:$E$13428,3,)</f>
        <v>Other Cities</v>
      </c>
      <c r="L4150" s="38" t="str">
        <f>IF('Data. User Inf'!B4150&lt;'Data. Transactions'!C4150,"Current","New")</f>
        <v>Current</v>
      </c>
    </row>
    <row r="4151" spans="1:12" ht="15.75" customHeight="1" x14ac:dyDescent="0.25">
      <c r="A4151" s="24">
        <v>54370254</v>
      </c>
      <c r="B4151" s="24">
        <v>5503242400</v>
      </c>
      <c r="C4151" s="26">
        <v>43953</v>
      </c>
      <c r="D4151" s="27">
        <v>50000</v>
      </c>
      <c r="E4151" s="28" t="s">
        <v>86</v>
      </c>
      <c r="F4151" s="24">
        <v>14</v>
      </c>
      <c r="G4151" s="36" t="s">
        <v>99</v>
      </c>
      <c r="H4151" s="38">
        <f>((VLOOKUP(F4151,'Data. Commission'!$B$2:$C$6,2,))/100)*D4151</f>
        <v>2000</v>
      </c>
      <c r="I4151" s="38" t="str">
        <f>VLOOKUP(A4151,'Data. User Inf'!$A$2:$D$13428,4,)</f>
        <v>33_to_37</v>
      </c>
      <c r="J4151" s="38" t="str">
        <f>VLOOKUP(A4151,'Data. User Inf'!$A$2:$E$13428,5,)</f>
        <v>MALE</v>
      </c>
      <c r="K4151" s="38" t="str">
        <f>VLOOKUP(A4151,'Data. User Inf'!$A$2:$E$13428,3,)</f>
        <v>Unknown</v>
      </c>
      <c r="L4151" s="38" t="str">
        <f>IF('Data. User Inf'!B4151&lt;'Data. Transactions'!C4151,"Current","New")</f>
        <v>Current</v>
      </c>
    </row>
    <row r="4152" spans="1:12" ht="15.75" customHeight="1" x14ac:dyDescent="0.25">
      <c r="A4152" s="24">
        <v>44621869</v>
      </c>
      <c r="B4152" s="24">
        <v>5505238088</v>
      </c>
      <c r="C4152" s="26">
        <v>43953</v>
      </c>
      <c r="D4152" s="27">
        <v>50000</v>
      </c>
      <c r="E4152" s="28" t="s">
        <v>60</v>
      </c>
      <c r="F4152" s="24">
        <v>13</v>
      </c>
      <c r="G4152" s="37"/>
      <c r="H4152" s="38">
        <f>((VLOOKUP(F4152,'Data. Commission'!$B$2:$C$6,2,))/100)*D4152</f>
        <v>1500</v>
      </c>
      <c r="I4152" s="38" t="str">
        <f>VLOOKUP(A4152,'Data. User Inf'!$A$2:$D$13428,4,)</f>
        <v>33_to_37</v>
      </c>
      <c r="J4152" s="38" t="str">
        <f>VLOOKUP(A4152,'Data. User Inf'!$A$2:$E$13428,5,)</f>
        <v>MALE</v>
      </c>
      <c r="K4152" s="38" t="str">
        <f>VLOOKUP(A4152,'Data. User Inf'!$A$2:$E$13428,3,)</f>
        <v>Hồ Chí Minh</v>
      </c>
      <c r="L4152" s="38" t="str">
        <f>IF('Data. User Inf'!B4152&lt;'Data. Transactions'!C4152,"Current","New")</f>
        <v>Current</v>
      </c>
    </row>
    <row r="4153" spans="1:12" ht="15.75" customHeight="1" x14ac:dyDescent="0.25">
      <c r="A4153" s="24">
        <v>52398969</v>
      </c>
      <c r="B4153" s="24">
        <v>5507776744</v>
      </c>
      <c r="C4153" s="26">
        <v>43953</v>
      </c>
      <c r="D4153" s="27">
        <v>50000</v>
      </c>
      <c r="E4153" s="24" t="s">
        <v>86</v>
      </c>
      <c r="F4153" s="24">
        <v>14</v>
      </c>
      <c r="G4153" s="37"/>
      <c r="H4153" s="38">
        <f>((VLOOKUP(F4153,'Data. Commission'!$B$2:$C$6,2,))/100)*D4153</f>
        <v>2000</v>
      </c>
      <c r="I4153" s="38" t="str">
        <f>VLOOKUP(A4153,'Data. User Inf'!$A$2:$D$13428,4,)</f>
        <v>33_to_37</v>
      </c>
      <c r="J4153" s="38" t="str">
        <f>VLOOKUP(A4153,'Data. User Inf'!$A$2:$E$13428,5,)</f>
        <v>MALE</v>
      </c>
      <c r="K4153" s="38" t="str">
        <f>VLOOKUP(A4153,'Data. User Inf'!$A$2:$E$13428,3,)</f>
        <v>Hà Nội</v>
      </c>
      <c r="L4153" s="38" t="str">
        <f>IF('Data. User Inf'!B4153&lt;'Data. Transactions'!C4153,"Current","New")</f>
        <v>Current</v>
      </c>
    </row>
    <row r="4154" spans="1:12" ht="15.75" customHeight="1" x14ac:dyDescent="0.25">
      <c r="A4154" s="24">
        <v>5497986</v>
      </c>
      <c r="B4154" s="24">
        <v>5501820931</v>
      </c>
      <c r="C4154" s="26">
        <v>43953</v>
      </c>
      <c r="D4154" s="27">
        <v>20000</v>
      </c>
      <c r="E4154" s="24" t="s">
        <v>9</v>
      </c>
      <c r="F4154" s="24">
        <v>12</v>
      </c>
      <c r="G4154" s="37"/>
      <c r="H4154" s="38">
        <f>((VLOOKUP(F4154,'Data. Commission'!$B$2:$C$6,2,))/100)*D4154</f>
        <v>400</v>
      </c>
      <c r="I4154" s="38" t="str">
        <f>VLOOKUP(A4154,'Data. User Inf'!$A$2:$D$13428,4,)</f>
        <v>33_to_37</v>
      </c>
      <c r="J4154" s="38" t="str">
        <f>VLOOKUP(A4154,'Data. User Inf'!$A$2:$E$13428,5,)</f>
        <v>FEMALE</v>
      </c>
      <c r="K4154" s="38" t="str">
        <f>VLOOKUP(A4154,'Data. User Inf'!$A$2:$E$13428,3,)</f>
        <v>Hồ Chí Minh</v>
      </c>
      <c r="L4154" s="38" t="str">
        <f>IF('Data. User Inf'!B4154&lt;'Data. Transactions'!C4154,"Current","New")</f>
        <v>New</v>
      </c>
    </row>
    <row r="4155" spans="1:12" ht="15.75" customHeight="1" x14ac:dyDescent="0.25">
      <c r="A4155" s="24">
        <v>54976379</v>
      </c>
      <c r="B4155" s="24">
        <v>5502738993</v>
      </c>
      <c r="C4155" s="26">
        <v>43953</v>
      </c>
      <c r="D4155" s="27">
        <v>30000</v>
      </c>
      <c r="E4155" s="28" t="s">
        <v>9</v>
      </c>
      <c r="F4155" s="24">
        <v>12</v>
      </c>
      <c r="G4155" s="36" t="s">
        <v>99</v>
      </c>
      <c r="H4155" s="38">
        <f>((VLOOKUP(F4155,'Data. Commission'!$B$2:$C$6,2,))/100)*D4155</f>
        <v>600</v>
      </c>
      <c r="I4155" s="38" t="str">
        <f>VLOOKUP(A4155,'Data. User Inf'!$A$2:$D$13428,4,)</f>
        <v>&gt;37</v>
      </c>
      <c r="J4155" s="38" t="str">
        <f>VLOOKUP(A4155,'Data. User Inf'!$A$2:$E$13428,5,)</f>
        <v>MALE</v>
      </c>
      <c r="K4155" s="38" t="str">
        <f>VLOOKUP(A4155,'Data. User Inf'!$A$2:$E$13428,3,)</f>
        <v>Unknown</v>
      </c>
      <c r="L4155" s="38" t="str">
        <f>IF('Data. User Inf'!B4155&lt;'Data. Transactions'!C4155,"Current","New")</f>
        <v>Current</v>
      </c>
    </row>
    <row r="4156" spans="1:12" ht="15.75" customHeight="1" x14ac:dyDescent="0.25">
      <c r="A4156" s="24">
        <v>49477609</v>
      </c>
      <c r="B4156" s="24">
        <v>5503810821</v>
      </c>
      <c r="C4156" s="26">
        <v>43953</v>
      </c>
      <c r="D4156" s="27">
        <v>30000</v>
      </c>
      <c r="E4156" s="28" t="s">
        <v>9</v>
      </c>
      <c r="F4156" s="24">
        <v>12</v>
      </c>
      <c r="G4156" s="36" t="s">
        <v>99</v>
      </c>
      <c r="H4156" s="38">
        <f>((VLOOKUP(F4156,'Data. Commission'!$B$2:$C$6,2,))/100)*D4156</f>
        <v>600</v>
      </c>
      <c r="I4156" s="38" t="str">
        <f>VLOOKUP(A4156,'Data. User Inf'!$A$2:$D$13428,4,)</f>
        <v>33_to_37</v>
      </c>
      <c r="J4156" s="38" t="str">
        <f>VLOOKUP(A4156,'Data. User Inf'!$A$2:$E$13428,5,)</f>
        <v>FEMALE</v>
      </c>
      <c r="K4156" s="38" t="str">
        <f>VLOOKUP(A4156,'Data. User Inf'!$A$2:$E$13428,3,)</f>
        <v>Hồ Chí Minh</v>
      </c>
      <c r="L4156" s="38" t="str">
        <f>IF('Data. User Inf'!B4156&lt;'Data. Transactions'!C4156,"Current","New")</f>
        <v>Current</v>
      </c>
    </row>
    <row r="4157" spans="1:12" ht="15.75" customHeight="1" x14ac:dyDescent="0.25">
      <c r="A4157" s="24">
        <v>39026035</v>
      </c>
      <c r="B4157" s="24">
        <v>5506366555</v>
      </c>
      <c r="C4157" s="26">
        <v>43953</v>
      </c>
      <c r="D4157" s="27">
        <v>30000</v>
      </c>
      <c r="E4157" s="28" t="s">
        <v>9</v>
      </c>
      <c r="F4157" s="24">
        <v>12</v>
      </c>
      <c r="G4157" s="36" t="s">
        <v>99</v>
      </c>
      <c r="H4157" s="38">
        <f>((VLOOKUP(F4157,'Data. Commission'!$B$2:$C$6,2,))/100)*D4157</f>
        <v>600</v>
      </c>
      <c r="I4157" s="38" t="str">
        <f>VLOOKUP(A4157,'Data. User Inf'!$A$2:$D$13428,4,)</f>
        <v>33_to_37</v>
      </c>
      <c r="J4157" s="38" t="str">
        <f>VLOOKUP(A4157,'Data. User Inf'!$A$2:$E$13428,5,)</f>
        <v>MALE</v>
      </c>
      <c r="K4157" s="38" t="str">
        <f>VLOOKUP(A4157,'Data. User Inf'!$A$2:$E$13428,3,)</f>
        <v>Hồ Chí Minh</v>
      </c>
      <c r="L4157" s="38" t="str">
        <f>IF('Data. User Inf'!B4157&lt;'Data. Transactions'!C4157,"Current","New")</f>
        <v>Current</v>
      </c>
    </row>
    <row r="4158" spans="1:12" ht="15.75" customHeight="1" x14ac:dyDescent="0.25">
      <c r="A4158" s="24">
        <v>18166352</v>
      </c>
      <c r="B4158" s="24">
        <v>5504474767</v>
      </c>
      <c r="C4158" s="26">
        <v>43953</v>
      </c>
      <c r="D4158" s="27">
        <v>300000</v>
      </c>
      <c r="E4158" s="28" t="s">
        <v>86</v>
      </c>
      <c r="F4158" s="24">
        <v>14</v>
      </c>
      <c r="G4158" s="37" t="s">
        <v>49</v>
      </c>
      <c r="H4158" s="38">
        <f>((VLOOKUP(F4158,'Data. Commission'!$B$2:$C$6,2,))/100)*D4158</f>
        <v>12000</v>
      </c>
      <c r="I4158" s="38" t="str">
        <f>VLOOKUP(A4158,'Data. User Inf'!$A$2:$D$13428,4,)</f>
        <v>33_to_37</v>
      </c>
      <c r="J4158" s="38" t="str">
        <f>VLOOKUP(A4158,'Data. User Inf'!$A$2:$E$13428,5,)</f>
        <v>FEMALE</v>
      </c>
      <c r="K4158" s="38" t="str">
        <f>VLOOKUP(A4158,'Data. User Inf'!$A$2:$E$13428,3,)</f>
        <v>Hồ Chí Minh</v>
      </c>
      <c r="L4158" s="38" t="str">
        <f>IF('Data. User Inf'!B4158&lt;'Data. Transactions'!C4158,"Current","New")</f>
        <v>Current</v>
      </c>
    </row>
    <row r="4159" spans="1:12" ht="15.75" customHeight="1" x14ac:dyDescent="0.25">
      <c r="A4159" s="24">
        <v>18614110</v>
      </c>
      <c r="B4159" s="24">
        <v>5503659830</v>
      </c>
      <c r="C4159" s="26">
        <v>43953</v>
      </c>
      <c r="D4159" s="27">
        <v>200000</v>
      </c>
      <c r="E4159" s="28" t="s">
        <v>86</v>
      </c>
      <c r="F4159" s="24">
        <v>14</v>
      </c>
      <c r="G4159" s="37" t="s">
        <v>49</v>
      </c>
      <c r="H4159" s="38">
        <f>((VLOOKUP(F4159,'Data. Commission'!$B$2:$C$6,2,))/100)*D4159</f>
        <v>8000</v>
      </c>
      <c r="I4159" s="38" t="str">
        <f>VLOOKUP(A4159,'Data. User Inf'!$A$2:$D$13428,4,)</f>
        <v>33_to_37</v>
      </c>
      <c r="J4159" s="38" t="str">
        <f>VLOOKUP(A4159,'Data. User Inf'!$A$2:$E$13428,5,)</f>
        <v>MALE</v>
      </c>
      <c r="K4159" s="38" t="str">
        <f>VLOOKUP(A4159,'Data. User Inf'!$A$2:$E$13428,3,)</f>
        <v>Hồ Chí Minh</v>
      </c>
      <c r="L4159" s="38" t="str">
        <f>IF('Data. User Inf'!B4159&lt;'Data. Transactions'!C4159,"Current","New")</f>
        <v>Current</v>
      </c>
    </row>
    <row r="4160" spans="1:12" ht="15.75" customHeight="1" x14ac:dyDescent="0.25">
      <c r="A4160" s="24">
        <v>47640587</v>
      </c>
      <c r="B4160" s="24">
        <v>5507613391</v>
      </c>
      <c r="C4160" s="26">
        <v>43953</v>
      </c>
      <c r="D4160" s="27">
        <v>10000</v>
      </c>
      <c r="E4160" s="28" t="s">
        <v>9</v>
      </c>
      <c r="F4160" s="24">
        <v>12</v>
      </c>
      <c r="G4160" s="36" t="s">
        <v>99</v>
      </c>
      <c r="H4160" s="38">
        <f>((VLOOKUP(F4160,'Data. Commission'!$B$2:$C$6,2,))/100)*D4160</f>
        <v>200</v>
      </c>
      <c r="I4160" s="38" t="str">
        <f>VLOOKUP(A4160,'Data. User Inf'!$A$2:$D$13428,4,)</f>
        <v>33_to_37</v>
      </c>
      <c r="J4160" s="38" t="str">
        <f>VLOOKUP(A4160,'Data. User Inf'!$A$2:$E$13428,5,)</f>
        <v>FEMALE</v>
      </c>
      <c r="K4160" s="38" t="str">
        <f>VLOOKUP(A4160,'Data. User Inf'!$A$2:$E$13428,3,)</f>
        <v>Hồ Chí Minh</v>
      </c>
      <c r="L4160" s="38" t="str">
        <f>IF('Data. User Inf'!B4160&lt;'Data. Transactions'!C4160,"Current","New")</f>
        <v>Current</v>
      </c>
    </row>
    <row r="4161" spans="1:12" ht="15.75" customHeight="1" x14ac:dyDescent="0.25">
      <c r="A4161" s="24">
        <v>44938318</v>
      </c>
      <c r="B4161" s="24">
        <v>5507522844</v>
      </c>
      <c r="C4161" s="26">
        <v>43953</v>
      </c>
      <c r="D4161" s="27">
        <v>50000</v>
      </c>
      <c r="E4161" s="28" t="s">
        <v>9</v>
      </c>
      <c r="F4161" s="24">
        <v>12</v>
      </c>
      <c r="G4161" s="36" t="s">
        <v>99</v>
      </c>
      <c r="H4161" s="38">
        <f>((VLOOKUP(F4161,'Data. Commission'!$B$2:$C$6,2,))/100)*D4161</f>
        <v>1000</v>
      </c>
      <c r="I4161" s="38" t="str">
        <f>VLOOKUP(A4161,'Data. User Inf'!$A$2:$D$13428,4,)</f>
        <v>unknown</v>
      </c>
      <c r="J4161" s="38" t="str">
        <f>VLOOKUP(A4161,'Data. User Inf'!$A$2:$E$13428,5,)</f>
        <v>MALE</v>
      </c>
      <c r="K4161" s="38" t="str">
        <f>VLOOKUP(A4161,'Data. User Inf'!$A$2:$E$13428,3,)</f>
        <v>Other Cities</v>
      </c>
      <c r="L4161" s="38" t="str">
        <f>IF('Data. User Inf'!B4161&lt;'Data. Transactions'!C4161,"Current","New")</f>
        <v>Current</v>
      </c>
    </row>
    <row r="4162" spans="1:12" ht="15.75" customHeight="1" x14ac:dyDescent="0.25">
      <c r="A4162" s="24">
        <v>44554587</v>
      </c>
      <c r="B4162" s="24">
        <v>5505437978</v>
      </c>
      <c r="C4162" s="26">
        <v>43953</v>
      </c>
      <c r="D4162" s="27">
        <v>20000</v>
      </c>
      <c r="E4162" s="24" t="s">
        <v>9</v>
      </c>
      <c r="F4162" s="24">
        <v>12</v>
      </c>
      <c r="G4162" s="37"/>
      <c r="H4162" s="38">
        <f>((VLOOKUP(F4162,'Data. Commission'!$B$2:$C$6,2,))/100)*D4162</f>
        <v>400</v>
      </c>
      <c r="I4162" s="38" t="str">
        <f>VLOOKUP(A4162,'Data. User Inf'!$A$2:$D$13428,4,)</f>
        <v>23_to_27</v>
      </c>
      <c r="J4162" s="38" t="str">
        <f>VLOOKUP(A4162,'Data. User Inf'!$A$2:$E$13428,5,)</f>
        <v>MALE</v>
      </c>
      <c r="K4162" s="38" t="str">
        <f>VLOOKUP(A4162,'Data. User Inf'!$A$2:$E$13428,3,)</f>
        <v>Hồ Chí Minh</v>
      </c>
      <c r="L4162" s="38" t="str">
        <f>IF('Data. User Inf'!B4162&lt;'Data. Transactions'!C4162,"Current","New")</f>
        <v>Current</v>
      </c>
    </row>
    <row r="4163" spans="1:12" ht="15.75" customHeight="1" x14ac:dyDescent="0.25">
      <c r="A4163" s="24">
        <v>45042432</v>
      </c>
      <c r="B4163" s="24">
        <v>5511194229</v>
      </c>
      <c r="C4163" s="26">
        <v>43954</v>
      </c>
      <c r="D4163" s="27">
        <v>10000</v>
      </c>
      <c r="E4163" s="28" t="s">
        <v>86</v>
      </c>
      <c r="F4163" s="24">
        <v>14</v>
      </c>
      <c r="G4163" s="36" t="s">
        <v>99</v>
      </c>
      <c r="H4163" s="38">
        <f>((VLOOKUP(F4163,'Data. Commission'!$B$2:$C$6,2,))/100)*D4163</f>
        <v>400</v>
      </c>
      <c r="I4163" s="38" t="str">
        <f>VLOOKUP(A4163,'Data. User Inf'!$A$2:$D$13428,4,)</f>
        <v>18_to_22</v>
      </c>
      <c r="J4163" s="38" t="str">
        <f>VLOOKUP(A4163,'Data. User Inf'!$A$2:$E$13428,5,)</f>
        <v>MALE</v>
      </c>
      <c r="K4163" s="38" t="str">
        <f>VLOOKUP(A4163,'Data. User Inf'!$A$2:$E$13428,3,)</f>
        <v>Hồ Chí Minh</v>
      </c>
      <c r="L4163" s="38" t="str">
        <f>IF('Data. User Inf'!B4163&lt;'Data. Transactions'!C4163,"Current","New")</f>
        <v>Current</v>
      </c>
    </row>
    <row r="4164" spans="1:12" ht="15.75" customHeight="1" x14ac:dyDescent="0.25">
      <c r="A4164" s="24">
        <v>36289743</v>
      </c>
      <c r="B4164" s="24">
        <v>5513078353</v>
      </c>
      <c r="C4164" s="26">
        <v>43954</v>
      </c>
      <c r="D4164" s="27">
        <v>50000</v>
      </c>
      <c r="E4164" s="28" t="s">
        <v>86</v>
      </c>
      <c r="F4164" s="24">
        <v>14</v>
      </c>
      <c r="G4164" s="36" t="s">
        <v>99</v>
      </c>
      <c r="H4164" s="38">
        <f>((VLOOKUP(F4164,'Data. Commission'!$B$2:$C$6,2,))/100)*D4164</f>
        <v>2000</v>
      </c>
      <c r="I4164" s="38" t="str">
        <f>VLOOKUP(A4164,'Data. User Inf'!$A$2:$D$13428,4,)</f>
        <v>18_to_22</v>
      </c>
      <c r="J4164" s="38" t="str">
        <f>VLOOKUP(A4164,'Data. User Inf'!$A$2:$E$13428,5,)</f>
        <v>FEMALE</v>
      </c>
      <c r="K4164" s="38" t="str">
        <f>VLOOKUP(A4164,'Data. User Inf'!$A$2:$E$13428,3,)</f>
        <v>Hồ Chí Minh</v>
      </c>
      <c r="L4164" s="38" t="str">
        <f>IF('Data. User Inf'!B4164&lt;'Data. Transactions'!C4164,"Current","New")</f>
        <v>Current</v>
      </c>
    </row>
    <row r="4165" spans="1:12" ht="15.75" customHeight="1" x14ac:dyDescent="0.25">
      <c r="A4165" s="24">
        <v>49596805</v>
      </c>
      <c r="B4165" s="24">
        <v>5516058281</v>
      </c>
      <c r="C4165" s="26">
        <v>43954</v>
      </c>
      <c r="D4165" s="27">
        <v>10000</v>
      </c>
      <c r="E4165" s="28" t="s">
        <v>86</v>
      </c>
      <c r="F4165" s="24">
        <v>14</v>
      </c>
      <c r="G4165" s="36" t="s">
        <v>99</v>
      </c>
      <c r="H4165" s="38">
        <f>((VLOOKUP(F4165,'Data. Commission'!$B$2:$C$6,2,))/100)*D4165</f>
        <v>400</v>
      </c>
      <c r="I4165" s="38" t="str">
        <f>VLOOKUP(A4165,'Data. User Inf'!$A$2:$D$13428,4,)</f>
        <v>18_to_22</v>
      </c>
      <c r="J4165" s="38" t="str">
        <f>VLOOKUP(A4165,'Data. User Inf'!$A$2:$E$13428,5,)</f>
        <v>MALE</v>
      </c>
      <c r="K4165" s="38" t="str">
        <f>VLOOKUP(A4165,'Data. User Inf'!$A$2:$E$13428,3,)</f>
        <v>Hà Nội</v>
      </c>
      <c r="L4165" s="38" t="str">
        <f>IF('Data. User Inf'!B4165&lt;'Data. Transactions'!C4165,"Current","New")</f>
        <v>Current</v>
      </c>
    </row>
    <row r="4166" spans="1:12" ht="15.75" customHeight="1" x14ac:dyDescent="0.25">
      <c r="A4166" s="24">
        <v>19004941</v>
      </c>
      <c r="B4166" s="24">
        <v>5512511538</v>
      </c>
      <c r="C4166" s="26">
        <v>43954</v>
      </c>
      <c r="D4166" s="27">
        <v>30000</v>
      </c>
      <c r="E4166" s="28" t="s">
        <v>9</v>
      </c>
      <c r="F4166" s="24">
        <v>12</v>
      </c>
      <c r="G4166" s="36" t="s">
        <v>99</v>
      </c>
      <c r="H4166" s="38">
        <f>((VLOOKUP(F4166,'Data. Commission'!$B$2:$C$6,2,))/100)*D4166</f>
        <v>600</v>
      </c>
      <c r="I4166" s="38" t="str">
        <f>VLOOKUP(A4166,'Data. User Inf'!$A$2:$D$13428,4,)</f>
        <v>18_to_22</v>
      </c>
      <c r="J4166" s="38" t="str">
        <f>VLOOKUP(A4166,'Data. User Inf'!$A$2:$E$13428,5,)</f>
        <v>FEMALE</v>
      </c>
      <c r="K4166" s="38" t="str">
        <f>VLOOKUP(A4166,'Data. User Inf'!$A$2:$E$13428,3,)</f>
        <v>Hà Nội</v>
      </c>
      <c r="L4166" s="38" t="str">
        <f>IF('Data. User Inf'!B4166&lt;'Data. Transactions'!C4166,"Current","New")</f>
        <v>Current</v>
      </c>
    </row>
    <row r="4167" spans="1:12" ht="15.75" customHeight="1" x14ac:dyDescent="0.25">
      <c r="A4167" s="24">
        <v>44956925</v>
      </c>
      <c r="B4167" s="24">
        <v>5515906685</v>
      </c>
      <c r="C4167" s="26">
        <v>43954</v>
      </c>
      <c r="D4167" s="27">
        <v>200000</v>
      </c>
      <c r="E4167" s="28" t="s">
        <v>9</v>
      </c>
      <c r="F4167" s="24">
        <v>12</v>
      </c>
      <c r="G4167" s="37" t="s">
        <v>49</v>
      </c>
      <c r="H4167" s="38">
        <f>((VLOOKUP(F4167,'Data. Commission'!$B$2:$C$6,2,))/100)*D4167</f>
        <v>4000</v>
      </c>
      <c r="I4167" s="38" t="str">
        <f>VLOOKUP(A4167,'Data. User Inf'!$A$2:$D$13428,4,)</f>
        <v>23_to_27</v>
      </c>
      <c r="J4167" s="38" t="str">
        <f>VLOOKUP(A4167,'Data. User Inf'!$A$2:$E$13428,5,)</f>
        <v>MALE</v>
      </c>
      <c r="K4167" s="38" t="str">
        <f>VLOOKUP(A4167,'Data. User Inf'!$A$2:$E$13428,3,)</f>
        <v>Hà Nội</v>
      </c>
      <c r="L4167" s="38" t="str">
        <f>IF('Data. User Inf'!B4167&lt;'Data. Transactions'!C4167,"Current","New")</f>
        <v>Current</v>
      </c>
    </row>
    <row r="4168" spans="1:12" ht="15.75" customHeight="1" x14ac:dyDescent="0.25">
      <c r="A4168" s="24">
        <v>37263029</v>
      </c>
      <c r="B4168" s="24">
        <v>5509511288</v>
      </c>
      <c r="C4168" s="26">
        <v>43954</v>
      </c>
      <c r="D4168" s="27">
        <v>100000</v>
      </c>
      <c r="E4168" s="28" t="s">
        <v>86</v>
      </c>
      <c r="F4168" s="24">
        <v>14</v>
      </c>
      <c r="G4168" s="37" t="s">
        <v>49</v>
      </c>
      <c r="H4168" s="38">
        <f>((VLOOKUP(F4168,'Data. Commission'!$B$2:$C$6,2,))/100)*D4168</f>
        <v>4000</v>
      </c>
      <c r="I4168" s="38" t="str">
        <f>VLOOKUP(A4168,'Data. User Inf'!$A$2:$D$13428,4,)</f>
        <v>23_to_27</v>
      </c>
      <c r="J4168" s="38" t="str">
        <f>VLOOKUP(A4168,'Data. User Inf'!$A$2:$E$13428,5,)</f>
        <v>MALE</v>
      </c>
      <c r="K4168" s="38" t="str">
        <f>VLOOKUP(A4168,'Data. User Inf'!$A$2:$E$13428,3,)</f>
        <v>Hồ Chí Minh</v>
      </c>
      <c r="L4168" s="38" t="str">
        <f>IF('Data. User Inf'!B4168&lt;'Data. Transactions'!C4168,"Current","New")</f>
        <v>New</v>
      </c>
    </row>
    <row r="4169" spans="1:12" ht="15.75" customHeight="1" x14ac:dyDescent="0.25">
      <c r="A4169" s="24">
        <v>24013693</v>
      </c>
      <c r="B4169" s="24">
        <v>5510284519</v>
      </c>
      <c r="C4169" s="26">
        <v>43954</v>
      </c>
      <c r="D4169" s="27">
        <v>50000</v>
      </c>
      <c r="E4169" s="28" t="s">
        <v>60</v>
      </c>
      <c r="F4169" s="24">
        <v>13</v>
      </c>
      <c r="G4169" s="36" t="s">
        <v>99</v>
      </c>
      <c r="H4169" s="38">
        <f>((VLOOKUP(F4169,'Data. Commission'!$B$2:$C$6,2,))/100)*D4169</f>
        <v>1500</v>
      </c>
      <c r="I4169" s="38" t="str">
        <f>VLOOKUP(A4169,'Data. User Inf'!$A$2:$D$13428,4,)</f>
        <v>28_to_32</v>
      </c>
      <c r="J4169" s="38" t="str">
        <f>VLOOKUP(A4169,'Data. User Inf'!$A$2:$E$13428,5,)</f>
        <v>MALE</v>
      </c>
      <c r="K4169" s="38" t="str">
        <f>VLOOKUP(A4169,'Data. User Inf'!$A$2:$E$13428,3,)</f>
        <v>Hồ Chí Minh</v>
      </c>
      <c r="L4169" s="38" t="str">
        <f>IF('Data. User Inf'!B4169&lt;'Data. Transactions'!C4169,"Current","New")</f>
        <v>Current</v>
      </c>
    </row>
    <row r="4170" spans="1:12" ht="15.75" customHeight="1" x14ac:dyDescent="0.25">
      <c r="A4170" s="24">
        <v>40023415</v>
      </c>
      <c r="B4170" s="24">
        <v>5510610244</v>
      </c>
      <c r="C4170" s="26">
        <v>43954</v>
      </c>
      <c r="D4170" s="27">
        <v>100000</v>
      </c>
      <c r="E4170" s="28" t="s">
        <v>9</v>
      </c>
      <c r="F4170" s="24">
        <v>12</v>
      </c>
      <c r="G4170" s="37" t="s">
        <v>49</v>
      </c>
      <c r="H4170" s="38">
        <f>((VLOOKUP(F4170,'Data. Commission'!$B$2:$C$6,2,))/100)*D4170</f>
        <v>2000</v>
      </c>
      <c r="I4170" s="38" t="str">
        <f>VLOOKUP(A4170,'Data. User Inf'!$A$2:$D$13428,4,)</f>
        <v>28_to_32</v>
      </c>
      <c r="J4170" s="38" t="str">
        <f>VLOOKUP(A4170,'Data. User Inf'!$A$2:$E$13428,5,)</f>
        <v>MALE</v>
      </c>
      <c r="K4170" s="38" t="str">
        <f>VLOOKUP(A4170,'Data. User Inf'!$A$2:$E$13428,3,)</f>
        <v>Hà Nội</v>
      </c>
      <c r="L4170" s="38" t="str">
        <f>IF('Data. User Inf'!B4170&lt;'Data. Transactions'!C4170,"Current","New")</f>
        <v>Current</v>
      </c>
    </row>
    <row r="4171" spans="1:12" ht="15.75" customHeight="1" x14ac:dyDescent="0.25">
      <c r="A4171" s="24">
        <v>1379875</v>
      </c>
      <c r="B4171" s="24">
        <v>5513379402</v>
      </c>
      <c r="C4171" s="26">
        <v>43954</v>
      </c>
      <c r="D4171" s="27">
        <v>30000</v>
      </c>
      <c r="E4171" s="28" t="s">
        <v>60</v>
      </c>
      <c r="F4171" s="24">
        <v>13</v>
      </c>
      <c r="G4171" s="36" t="s">
        <v>99</v>
      </c>
      <c r="H4171" s="38">
        <f>((VLOOKUP(F4171,'Data. Commission'!$B$2:$C$6,2,))/100)*D4171</f>
        <v>900</v>
      </c>
      <c r="I4171" s="38" t="str">
        <f>VLOOKUP(A4171,'Data. User Inf'!$A$2:$D$13428,4,)</f>
        <v>28_to_32</v>
      </c>
      <c r="J4171" s="38" t="str">
        <f>VLOOKUP(A4171,'Data. User Inf'!$A$2:$E$13428,5,)</f>
        <v>FEMALE</v>
      </c>
      <c r="K4171" s="38" t="str">
        <f>VLOOKUP(A4171,'Data. User Inf'!$A$2:$E$13428,3,)</f>
        <v>Hồ Chí Minh</v>
      </c>
      <c r="L4171" s="38" t="str">
        <f>IF('Data. User Inf'!B4171&lt;'Data. Transactions'!C4171,"Current","New")</f>
        <v>Current</v>
      </c>
    </row>
    <row r="4172" spans="1:12" ht="15.75" customHeight="1" x14ac:dyDescent="0.25">
      <c r="A4172" s="24">
        <v>52530237</v>
      </c>
      <c r="B4172" s="24">
        <v>5509331450</v>
      </c>
      <c r="C4172" s="26">
        <v>43954</v>
      </c>
      <c r="D4172" s="27">
        <v>20000</v>
      </c>
      <c r="E4172" s="28" t="s">
        <v>9</v>
      </c>
      <c r="F4172" s="24">
        <v>12</v>
      </c>
      <c r="G4172" s="36" t="s">
        <v>99</v>
      </c>
      <c r="H4172" s="38">
        <f>((VLOOKUP(F4172,'Data. Commission'!$B$2:$C$6,2,))/100)*D4172</f>
        <v>400</v>
      </c>
      <c r="I4172" s="38" t="str">
        <f>VLOOKUP(A4172,'Data. User Inf'!$A$2:$D$13428,4,)</f>
        <v>28_to_32</v>
      </c>
      <c r="J4172" s="38" t="str">
        <f>VLOOKUP(A4172,'Data. User Inf'!$A$2:$E$13428,5,)</f>
        <v>MALE</v>
      </c>
      <c r="K4172" s="38" t="str">
        <f>VLOOKUP(A4172,'Data. User Inf'!$A$2:$E$13428,3,)</f>
        <v>Other Cities</v>
      </c>
      <c r="L4172" s="38" t="str">
        <f>IF('Data. User Inf'!B4172&lt;'Data. Transactions'!C4172,"Current","New")</f>
        <v>Current</v>
      </c>
    </row>
    <row r="4173" spans="1:12" ht="15.75" customHeight="1" x14ac:dyDescent="0.25">
      <c r="A4173" s="24">
        <v>42952351</v>
      </c>
      <c r="B4173" s="24">
        <v>5514373063</v>
      </c>
      <c r="C4173" s="26">
        <v>43954</v>
      </c>
      <c r="D4173" s="27">
        <v>100000</v>
      </c>
      <c r="E4173" s="28" t="s">
        <v>60</v>
      </c>
      <c r="F4173" s="24">
        <v>13</v>
      </c>
      <c r="G4173" s="37" t="s">
        <v>49</v>
      </c>
      <c r="H4173" s="38">
        <f>((VLOOKUP(F4173,'Data. Commission'!$B$2:$C$6,2,))/100)*D4173</f>
        <v>3000</v>
      </c>
      <c r="I4173" s="38" t="str">
        <f>VLOOKUP(A4173,'Data. User Inf'!$A$2:$D$13428,4,)</f>
        <v>28_to_32</v>
      </c>
      <c r="J4173" s="38" t="str">
        <f>VLOOKUP(A4173,'Data. User Inf'!$A$2:$E$13428,5,)</f>
        <v>MALE</v>
      </c>
      <c r="K4173" s="38" t="str">
        <f>VLOOKUP(A4173,'Data. User Inf'!$A$2:$E$13428,3,)</f>
        <v>Hồ Chí Minh</v>
      </c>
      <c r="L4173" s="38" t="str">
        <f>IF('Data. User Inf'!B4173&lt;'Data. Transactions'!C4173,"Current","New")</f>
        <v>Current</v>
      </c>
    </row>
    <row r="4174" spans="1:12" ht="15.75" customHeight="1" x14ac:dyDescent="0.25">
      <c r="A4174" s="24">
        <v>44695977</v>
      </c>
      <c r="B4174" s="24">
        <v>5515976042</v>
      </c>
      <c r="C4174" s="26">
        <v>43954</v>
      </c>
      <c r="D4174" s="27">
        <v>20000</v>
      </c>
      <c r="E4174" s="28" t="s">
        <v>86</v>
      </c>
      <c r="F4174" s="24">
        <v>14</v>
      </c>
      <c r="G4174" s="37"/>
      <c r="H4174" s="38">
        <f>((VLOOKUP(F4174,'Data. Commission'!$B$2:$C$6,2,))/100)*D4174</f>
        <v>800</v>
      </c>
      <c r="I4174" s="38" t="str">
        <f>VLOOKUP(A4174,'Data. User Inf'!$A$2:$D$13428,4,)</f>
        <v>23_to_27</v>
      </c>
      <c r="J4174" s="38" t="str">
        <f>VLOOKUP(A4174,'Data. User Inf'!$A$2:$E$13428,5,)</f>
        <v>MALE</v>
      </c>
      <c r="K4174" s="38" t="str">
        <f>VLOOKUP(A4174,'Data. User Inf'!$A$2:$E$13428,3,)</f>
        <v>Hồ Chí Minh</v>
      </c>
      <c r="L4174" s="38" t="str">
        <f>IF('Data. User Inf'!B4174&lt;'Data. Transactions'!C4174,"Current","New")</f>
        <v>Current</v>
      </c>
    </row>
    <row r="4175" spans="1:12" ht="15.75" customHeight="1" x14ac:dyDescent="0.25">
      <c r="A4175" s="24">
        <v>35864537</v>
      </c>
      <c r="B4175" s="24">
        <v>5510838829</v>
      </c>
      <c r="C4175" s="26">
        <v>43954</v>
      </c>
      <c r="D4175" s="27">
        <v>10000</v>
      </c>
      <c r="E4175" s="24" t="s">
        <v>60</v>
      </c>
      <c r="F4175" s="24">
        <v>13</v>
      </c>
      <c r="G4175" s="37" t="s">
        <v>49</v>
      </c>
      <c r="H4175" s="38">
        <f>((VLOOKUP(F4175,'Data. Commission'!$B$2:$C$6,2,))/100)*D4175</f>
        <v>300</v>
      </c>
      <c r="I4175" s="38" t="str">
        <f>VLOOKUP(A4175,'Data. User Inf'!$A$2:$D$13428,4,)</f>
        <v>33_to_37</v>
      </c>
      <c r="J4175" s="38" t="str">
        <f>VLOOKUP(A4175,'Data. User Inf'!$A$2:$E$13428,5,)</f>
        <v>FEMALE</v>
      </c>
      <c r="K4175" s="38" t="str">
        <f>VLOOKUP(A4175,'Data. User Inf'!$A$2:$E$13428,3,)</f>
        <v>Other Cities</v>
      </c>
      <c r="L4175" s="38" t="str">
        <f>IF('Data. User Inf'!B4175&lt;'Data. Transactions'!C4175,"Current","New")</f>
        <v>Current</v>
      </c>
    </row>
    <row r="4176" spans="1:12" ht="15.75" customHeight="1" x14ac:dyDescent="0.25">
      <c r="A4176" s="24">
        <v>52075089</v>
      </c>
      <c r="B4176" s="24">
        <v>5515678435</v>
      </c>
      <c r="C4176" s="26">
        <v>43954</v>
      </c>
      <c r="D4176" s="27">
        <v>100000</v>
      </c>
      <c r="E4176" s="24" t="s">
        <v>9</v>
      </c>
      <c r="F4176" s="24">
        <v>12</v>
      </c>
      <c r="G4176" s="37"/>
      <c r="H4176" s="38">
        <f>((VLOOKUP(F4176,'Data. Commission'!$B$2:$C$6,2,))/100)*D4176</f>
        <v>2000</v>
      </c>
      <c r="I4176" s="38" t="str">
        <f>VLOOKUP(A4176,'Data. User Inf'!$A$2:$D$13428,4,)</f>
        <v>33_to_37</v>
      </c>
      <c r="J4176" s="38" t="str">
        <f>VLOOKUP(A4176,'Data. User Inf'!$A$2:$E$13428,5,)</f>
        <v>MALE</v>
      </c>
      <c r="K4176" s="38" t="str">
        <f>VLOOKUP(A4176,'Data. User Inf'!$A$2:$E$13428,3,)</f>
        <v>Other Cities</v>
      </c>
      <c r="L4176" s="38" t="str">
        <f>IF('Data. User Inf'!B4176&lt;'Data. Transactions'!C4176,"Current","New")</f>
        <v>Current</v>
      </c>
    </row>
    <row r="4177" spans="1:12" ht="15.75" customHeight="1" x14ac:dyDescent="0.25">
      <c r="A4177" s="24">
        <v>42492998</v>
      </c>
      <c r="B4177" s="24">
        <v>5513051479</v>
      </c>
      <c r="C4177" s="26">
        <v>43954</v>
      </c>
      <c r="D4177" s="27">
        <v>50000</v>
      </c>
      <c r="E4177" s="28" t="s">
        <v>87</v>
      </c>
      <c r="F4177" s="24">
        <v>15</v>
      </c>
      <c r="G4177" s="37"/>
      <c r="H4177" s="38">
        <f>((VLOOKUP(F4177,'Data. Commission'!$B$2:$C$6,2,))/100)*D4177</f>
        <v>2000</v>
      </c>
      <c r="I4177" s="38" t="str">
        <f>VLOOKUP(A4177,'Data. User Inf'!$A$2:$D$13428,4,)</f>
        <v>23_to_27</v>
      </c>
      <c r="J4177" s="38" t="str">
        <f>VLOOKUP(A4177,'Data. User Inf'!$A$2:$E$13428,5,)</f>
        <v>MALE</v>
      </c>
      <c r="K4177" s="38" t="str">
        <f>VLOOKUP(A4177,'Data. User Inf'!$A$2:$E$13428,3,)</f>
        <v>Other Cities</v>
      </c>
      <c r="L4177" s="38" t="str">
        <f>IF('Data. User Inf'!B4177&lt;'Data. Transactions'!C4177,"Current","New")</f>
        <v>Current</v>
      </c>
    </row>
    <row r="4178" spans="1:12" ht="15.75" customHeight="1" x14ac:dyDescent="0.25">
      <c r="A4178" s="24">
        <v>35717931</v>
      </c>
      <c r="B4178" s="24">
        <v>5511025354</v>
      </c>
      <c r="C4178" s="26">
        <v>43954</v>
      </c>
      <c r="D4178" s="27">
        <v>50000</v>
      </c>
      <c r="E4178" s="28" t="s">
        <v>60</v>
      </c>
      <c r="F4178" s="24">
        <v>13</v>
      </c>
      <c r="G4178" s="37"/>
      <c r="H4178" s="38">
        <f>((VLOOKUP(F4178,'Data. Commission'!$B$2:$C$6,2,))/100)*D4178</f>
        <v>1500</v>
      </c>
      <c r="I4178" s="38" t="str">
        <f>VLOOKUP(A4178,'Data. User Inf'!$A$2:$D$13428,4,)</f>
        <v>28_to_32</v>
      </c>
      <c r="J4178" s="38" t="str">
        <f>VLOOKUP(A4178,'Data. User Inf'!$A$2:$E$13428,5,)</f>
        <v>MALE</v>
      </c>
      <c r="K4178" s="38" t="str">
        <f>VLOOKUP(A4178,'Data. User Inf'!$A$2:$E$13428,3,)</f>
        <v>Hồ Chí Minh</v>
      </c>
      <c r="L4178" s="38" t="str">
        <f>IF('Data. User Inf'!B4178&lt;'Data. Transactions'!C4178,"Current","New")</f>
        <v>Current</v>
      </c>
    </row>
    <row r="4179" spans="1:12" ht="15.75" customHeight="1" x14ac:dyDescent="0.25">
      <c r="A4179" s="24">
        <v>47590859</v>
      </c>
      <c r="B4179" s="24">
        <v>5514112892</v>
      </c>
      <c r="C4179" s="26">
        <v>43954</v>
      </c>
      <c r="D4179" s="27">
        <v>20000</v>
      </c>
      <c r="E4179" s="28" t="s">
        <v>9</v>
      </c>
      <c r="F4179" s="24">
        <v>12</v>
      </c>
      <c r="G4179" s="36" t="s">
        <v>99</v>
      </c>
      <c r="H4179" s="38">
        <f>((VLOOKUP(F4179,'Data. Commission'!$B$2:$C$6,2,))/100)*D4179</f>
        <v>400</v>
      </c>
      <c r="I4179" s="38" t="str">
        <f>VLOOKUP(A4179,'Data. User Inf'!$A$2:$D$13428,4,)</f>
        <v>33_to_37</v>
      </c>
      <c r="J4179" s="38" t="str">
        <f>VLOOKUP(A4179,'Data. User Inf'!$A$2:$E$13428,5,)</f>
        <v>MALE</v>
      </c>
      <c r="K4179" s="38" t="str">
        <f>VLOOKUP(A4179,'Data. User Inf'!$A$2:$E$13428,3,)</f>
        <v>Hồ Chí Minh</v>
      </c>
      <c r="L4179" s="38" t="str">
        <f>IF('Data. User Inf'!B4179&lt;'Data. Transactions'!C4179,"Current","New")</f>
        <v>Current</v>
      </c>
    </row>
    <row r="4180" spans="1:12" ht="15.75" customHeight="1" x14ac:dyDescent="0.25">
      <c r="A4180" s="24">
        <v>43803378</v>
      </c>
      <c r="B4180" s="24">
        <v>5515445422</v>
      </c>
      <c r="C4180" s="26">
        <v>43954</v>
      </c>
      <c r="D4180" s="27">
        <v>30000</v>
      </c>
      <c r="E4180" s="28" t="s">
        <v>9</v>
      </c>
      <c r="F4180" s="24">
        <v>12</v>
      </c>
      <c r="G4180" s="36" t="s">
        <v>99</v>
      </c>
      <c r="H4180" s="38">
        <f>((VLOOKUP(F4180,'Data. Commission'!$B$2:$C$6,2,))/100)*D4180</f>
        <v>600</v>
      </c>
      <c r="I4180" s="38" t="str">
        <f>VLOOKUP(A4180,'Data. User Inf'!$A$2:$D$13428,4,)</f>
        <v>33_to_37</v>
      </c>
      <c r="J4180" s="38" t="str">
        <f>VLOOKUP(A4180,'Data. User Inf'!$A$2:$E$13428,5,)</f>
        <v>MALE</v>
      </c>
      <c r="K4180" s="38" t="str">
        <f>VLOOKUP(A4180,'Data. User Inf'!$A$2:$E$13428,3,)</f>
        <v>Other Cities</v>
      </c>
      <c r="L4180" s="38" t="str">
        <f>IF('Data. User Inf'!B4180&lt;'Data. Transactions'!C4180,"Current","New")</f>
        <v>Current</v>
      </c>
    </row>
    <row r="4181" spans="1:12" ht="15.75" customHeight="1" x14ac:dyDescent="0.25">
      <c r="A4181" s="24">
        <v>55505456</v>
      </c>
      <c r="B4181" s="24">
        <v>5511192022</v>
      </c>
      <c r="C4181" s="26">
        <v>43954</v>
      </c>
      <c r="D4181" s="27">
        <v>10000</v>
      </c>
      <c r="E4181" s="28" t="s">
        <v>86</v>
      </c>
      <c r="F4181" s="24">
        <v>14</v>
      </c>
      <c r="G4181" s="36" t="s">
        <v>99</v>
      </c>
      <c r="H4181" s="38">
        <f>((VLOOKUP(F4181,'Data. Commission'!$B$2:$C$6,2,))/100)*D4181</f>
        <v>400</v>
      </c>
      <c r="I4181" s="38" t="str">
        <f>VLOOKUP(A4181,'Data. User Inf'!$A$2:$D$13428,4,)</f>
        <v>33_to_37</v>
      </c>
      <c r="J4181" s="38" t="str">
        <f>VLOOKUP(A4181,'Data. User Inf'!$A$2:$E$13428,5,)</f>
        <v>FEMALE</v>
      </c>
      <c r="K4181" s="38" t="str">
        <f>VLOOKUP(A4181,'Data. User Inf'!$A$2:$E$13428,3,)</f>
        <v>Other Cities</v>
      </c>
      <c r="L4181" s="38" t="str">
        <f>IF('Data. User Inf'!B4181&lt;'Data. Transactions'!C4181,"Current","New")</f>
        <v>Current</v>
      </c>
    </row>
    <row r="4182" spans="1:12" ht="15.75" customHeight="1" x14ac:dyDescent="0.25">
      <c r="A4182" s="24">
        <v>36558537</v>
      </c>
      <c r="B4182" s="24">
        <v>5512743840</v>
      </c>
      <c r="C4182" s="26">
        <v>43954</v>
      </c>
      <c r="D4182" s="27">
        <v>50000</v>
      </c>
      <c r="E4182" s="28" t="s">
        <v>60</v>
      </c>
      <c r="F4182" s="24">
        <v>13</v>
      </c>
      <c r="G4182" s="36" t="s">
        <v>99</v>
      </c>
      <c r="H4182" s="38">
        <f>((VLOOKUP(F4182,'Data. Commission'!$B$2:$C$6,2,))/100)*D4182</f>
        <v>1500</v>
      </c>
      <c r="I4182" s="38" t="str">
        <f>VLOOKUP(A4182,'Data. User Inf'!$A$2:$D$13428,4,)</f>
        <v>33_to_37</v>
      </c>
      <c r="J4182" s="38" t="str">
        <f>VLOOKUP(A4182,'Data. User Inf'!$A$2:$E$13428,5,)</f>
        <v>MALE</v>
      </c>
      <c r="K4182" s="38" t="str">
        <f>VLOOKUP(A4182,'Data. User Inf'!$A$2:$E$13428,3,)</f>
        <v>Hồ Chí Minh</v>
      </c>
      <c r="L4182" s="38" t="str">
        <f>IF('Data. User Inf'!B4182&lt;'Data. Transactions'!C4182,"Current","New")</f>
        <v>Current</v>
      </c>
    </row>
    <row r="4183" spans="1:12" ht="15.75" customHeight="1" x14ac:dyDescent="0.25">
      <c r="A4183" s="24">
        <v>31934318</v>
      </c>
      <c r="B4183" s="24">
        <v>5515556062</v>
      </c>
      <c r="C4183" s="26">
        <v>43954</v>
      </c>
      <c r="D4183" s="27">
        <v>20000</v>
      </c>
      <c r="E4183" s="28" t="s">
        <v>87</v>
      </c>
      <c r="F4183" s="24">
        <v>15</v>
      </c>
      <c r="G4183" s="36" t="s">
        <v>99</v>
      </c>
      <c r="H4183" s="38">
        <f>((VLOOKUP(F4183,'Data. Commission'!$B$2:$C$6,2,))/100)*D4183</f>
        <v>800</v>
      </c>
      <c r="I4183" s="38" t="str">
        <f>VLOOKUP(A4183,'Data. User Inf'!$A$2:$D$13428,4,)</f>
        <v>33_to_37</v>
      </c>
      <c r="J4183" s="38" t="str">
        <f>VLOOKUP(A4183,'Data. User Inf'!$A$2:$E$13428,5,)</f>
        <v>MALE</v>
      </c>
      <c r="K4183" s="38" t="str">
        <f>VLOOKUP(A4183,'Data. User Inf'!$A$2:$E$13428,3,)</f>
        <v>Other Cities</v>
      </c>
      <c r="L4183" s="38" t="str">
        <f>IF('Data. User Inf'!B4183&lt;'Data. Transactions'!C4183,"Current","New")</f>
        <v>Current</v>
      </c>
    </row>
    <row r="4184" spans="1:12" ht="15.75" customHeight="1" x14ac:dyDescent="0.25">
      <c r="A4184" s="24">
        <v>53258205</v>
      </c>
      <c r="B4184" s="24">
        <v>5514550894</v>
      </c>
      <c r="C4184" s="26">
        <v>43954</v>
      </c>
      <c r="D4184" s="27">
        <v>10000</v>
      </c>
      <c r="E4184" s="28" t="s">
        <v>9</v>
      </c>
      <c r="F4184" s="24">
        <v>12</v>
      </c>
      <c r="G4184" s="36" t="s">
        <v>99</v>
      </c>
      <c r="H4184" s="38">
        <f>((VLOOKUP(F4184,'Data. Commission'!$B$2:$C$6,2,))/100)*D4184</f>
        <v>200</v>
      </c>
      <c r="I4184" s="38" t="str">
        <f>VLOOKUP(A4184,'Data. User Inf'!$A$2:$D$13428,4,)</f>
        <v>33_to_37</v>
      </c>
      <c r="J4184" s="38" t="str">
        <f>VLOOKUP(A4184,'Data. User Inf'!$A$2:$E$13428,5,)</f>
        <v>FEMALE</v>
      </c>
      <c r="K4184" s="38" t="str">
        <f>VLOOKUP(A4184,'Data. User Inf'!$A$2:$E$13428,3,)</f>
        <v>Other Cities</v>
      </c>
      <c r="L4184" s="38" t="str">
        <f>IF('Data. User Inf'!B4184&lt;'Data. Transactions'!C4184,"Current","New")</f>
        <v>Current</v>
      </c>
    </row>
    <row r="4185" spans="1:12" ht="15.75" customHeight="1" x14ac:dyDescent="0.25">
      <c r="A4185" s="24">
        <v>50027723</v>
      </c>
      <c r="B4185" s="24">
        <v>5510166495</v>
      </c>
      <c r="C4185" s="26">
        <v>43954</v>
      </c>
      <c r="D4185" s="27">
        <v>10000</v>
      </c>
      <c r="E4185" s="28" t="s">
        <v>9</v>
      </c>
      <c r="F4185" s="24">
        <v>12</v>
      </c>
      <c r="G4185" s="36" t="s">
        <v>99</v>
      </c>
      <c r="H4185" s="38">
        <f>((VLOOKUP(F4185,'Data. Commission'!$B$2:$C$6,2,))/100)*D4185</f>
        <v>200</v>
      </c>
      <c r="I4185" s="38" t="str">
        <f>VLOOKUP(A4185,'Data. User Inf'!$A$2:$D$13428,4,)</f>
        <v>33_to_37</v>
      </c>
      <c r="J4185" s="38" t="str">
        <f>VLOOKUP(A4185,'Data. User Inf'!$A$2:$E$13428,5,)</f>
        <v>MALE</v>
      </c>
      <c r="K4185" s="38" t="str">
        <f>VLOOKUP(A4185,'Data. User Inf'!$A$2:$E$13428,3,)</f>
        <v>Other Cities</v>
      </c>
      <c r="L4185" s="38" t="str">
        <f>IF('Data. User Inf'!B4185&lt;'Data. Transactions'!C4185,"Current","New")</f>
        <v>Current</v>
      </c>
    </row>
    <row r="4186" spans="1:12" ht="15.75" customHeight="1" x14ac:dyDescent="0.25">
      <c r="A4186" s="24">
        <v>53377025</v>
      </c>
      <c r="B4186" s="24">
        <v>5514599519</v>
      </c>
      <c r="C4186" s="26">
        <v>43954</v>
      </c>
      <c r="D4186" s="27">
        <v>10000</v>
      </c>
      <c r="E4186" s="28" t="s">
        <v>86</v>
      </c>
      <c r="F4186" s="24">
        <v>14</v>
      </c>
      <c r="G4186" s="36" t="s">
        <v>99</v>
      </c>
      <c r="H4186" s="38">
        <f>((VLOOKUP(F4186,'Data. Commission'!$B$2:$C$6,2,))/100)*D4186</f>
        <v>400</v>
      </c>
      <c r="I4186" s="38" t="str">
        <f>VLOOKUP(A4186,'Data. User Inf'!$A$2:$D$13428,4,)</f>
        <v>33_to_37</v>
      </c>
      <c r="J4186" s="38" t="str">
        <f>VLOOKUP(A4186,'Data. User Inf'!$A$2:$E$13428,5,)</f>
        <v>FEMALE</v>
      </c>
      <c r="K4186" s="38" t="str">
        <f>VLOOKUP(A4186,'Data. User Inf'!$A$2:$E$13428,3,)</f>
        <v>Other Cities</v>
      </c>
      <c r="L4186" s="38" t="str">
        <f>IF('Data. User Inf'!B4186&lt;'Data. Transactions'!C4186,"Current","New")</f>
        <v>New</v>
      </c>
    </row>
    <row r="4187" spans="1:12" ht="15.75" customHeight="1" x14ac:dyDescent="0.25">
      <c r="A4187" s="24">
        <v>30245866</v>
      </c>
      <c r="B4187" s="24">
        <v>5513422273</v>
      </c>
      <c r="C4187" s="26">
        <v>43954</v>
      </c>
      <c r="D4187" s="27">
        <v>10000</v>
      </c>
      <c r="E4187" s="28" t="s">
        <v>86</v>
      </c>
      <c r="F4187" s="24">
        <v>14</v>
      </c>
      <c r="G4187" s="36" t="s">
        <v>99</v>
      </c>
      <c r="H4187" s="38">
        <f>((VLOOKUP(F4187,'Data. Commission'!$B$2:$C$6,2,))/100)*D4187</f>
        <v>400</v>
      </c>
      <c r="I4187" s="38" t="str">
        <f>VLOOKUP(A4187,'Data. User Inf'!$A$2:$D$13428,4,)</f>
        <v>33_to_37</v>
      </c>
      <c r="J4187" s="38" t="str">
        <f>VLOOKUP(A4187,'Data. User Inf'!$A$2:$E$13428,5,)</f>
        <v>MALE</v>
      </c>
      <c r="K4187" s="38" t="str">
        <f>VLOOKUP(A4187,'Data. User Inf'!$A$2:$E$13428,3,)</f>
        <v>Other Cities</v>
      </c>
      <c r="L4187" s="38" t="str">
        <f>IF('Data. User Inf'!B4187&lt;'Data. Transactions'!C4187,"Current","New")</f>
        <v>Current</v>
      </c>
    </row>
    <row r="4188" spans="1:12" ht="15.75" customHeight="1" x14ac:dyDescent="0.25">
      <c r="A4188" s="24">
        <v>55683858</v>
      </c>
      <c r="B4188" s="24">
        <v>5514855366</v>
      </c>
      <c r="C4188" s="26">
        <v>43954</v>
      </c>
      <c r="D4188" s="27">
        <v>100000</v>
      </c>
      <c r="E4188" s="28" t="s">
        <v>60</v>
      </c>
      <c r="F4188" s="24">
        <v>13</v>
      </c>
      <c r="G4188" s="37" t="s">
        <v>49</v>
      </c>
      <c r="H4188" s="38">
        <f>((VLOOKUP(F4188,'Data. Commission'!$B$2:$C$6,2,))/100)*D4188</f>
        <v>3000</v>
      </c>
      <c r="I4188" s="38" t="str">
        <f>VLOOKUP(A4188,'Data. User Inf'!$A$2:$D$13428,4,)</f>
        <v>33_to_37</v>
      </c>
      <c r="J4188" s="38" t="str">
        <f>VLOOKUP(A4188,'Data. User Inf'!$A$2:$E$13428,5,)</f>
        <v>MALE</v>
      </c>
      <c r="K4188" s="38" t="str">
        <f>VLOOKUP(A4188,'Data. User Inf'!$A$2:$E$13428,3,)</f>
        <v>Other Cities</v>
      </c>
      <c r="L4188" s="38" t="str">
        <f>IF('Data. User Inf'!B4188&lt;'Data. Transactions'!C4188,"Current","New")</f>
        <v>Current</v>
      </c>
    </row>
    <row r="4189" spans="1:12" ht="15.75" customHeight="1" x14ac:dyDescent="0.25">
      <c r="A4189" s="24">
        <v>44434491</v>
      </c>
      <c r="B4189" s="24">
        <v>5511719987</v>
      </c>
      <c r="C4189" s="26">
        <v>43954</v>
      </c>
      <c r="D4189" s="27">
        <v>50000</v>
      </c>
      <c r="E4189" s="24" t="s">
        <v>60</v>
      </c>
      <c r="F4189" s="24">
        <v>13</v>
      </c>
      <c r="G4189" s="37"/>
      <c r="H4189" s="38">
        <f>((VLOOKUP(F4189,'Data. Commission'!$B$2:$C$6,2,))/100)*D4189</f>
        <v>1500</v>
      </c>
      <c r="I4189" s="38" t="str">
        <f>VLOOKUP(A4189,'Data. User Inf'!$A$2:$D$13428,4,)</f>
        <v>28_to_32</v>
      </c>
      <c r="J4189" s="38" t="str">
        <f>VLOOKUP(A4189,'Data. User Inf'!$A$2:$E$13428,5,)</f>
        <v>FEMALE</v>
      </c>
      <c r="K4189" s="38" t="str">
        <f>VLOOKUP(A4189,'Data. User Inf'!$A$2:$E$13428,3,)</f>
        <v>Unknown</v>
      </c>
      <c r="L4189" s="38" t="str">
        <f>IF('Data. User Inf'!B4189&lt;'Data. Transactions'!C4189,"Current","New")</f>
        <v>Current</v>
      </c>
    </row>
    <row r="4190" spans="1:12" ht="15.75" customHeight="1" x14ac:dyDescent="0.25">
      <c r="A4190" s="24">
        <v>39456993</v>
      </c>
      <c r="B4190" s="24">
        <v>5522255074</v>
      </c>
      <c r="C4190" s="26">
        <v>43955</v>
      </c>
      <c r="D4190" s="27">
        <v>10000</v>
      </c>
      <c r="E4190" s="28" t="s">
        <v>60</v>
      </c>
      <c r="F4190" s="24">
        <v>13</v>
      </c>
      <c r="G4190" s="37"/>
      <c r="H4190" s="38">
        <f>((VLOOKUP(F4190,'Data. Commission'!$B$2:$C$6,2,))/100)*D4190</f>
        <v>300</v>
      </c>
      <c r="I4190" s="38" t="str">
        <f>VLOOKUP(A4190,'Data. User Inf'!$A$2:$D$13428,4,)</f>
        <v>28_to_32</v>
      </c>
      <c r="J4190" s="38" t="str">
        <f>VLOOKUP(A4190,'Data. User Inf'!$A$2:$E$13428,5,)</f>
        <v>FEMALE</v>
      </c>
      <c r="K4190" s="38" t="str">
        <f>VLOOKUP(A4190,'Data. User Inf'!$A$2:$E$13428,3,)</f>
        <v>Other Cities</v>
      </c>
      <c r="L4190" s="38" t="str">
        <f>IF('Data. User Inf'!B4190&lt;'Data. Transactions'!C4190,"Current","New")</f>
        <v>Current</v>
      </c>
    </row>
    <row r="4191" spans="1:12" ht="15.75" customHeight="1" x14ac:dyDescent="0.25">
      <c r="A4191" s="24">
        <v>30165970</v>
      </c>
      <c r="B4191" s="24">
        <v>5518726291</v>
      </c>
      <c r="C4191" s="26">
        <v>43955</v>
      </c>
      <c r="D4191" s="27">
        <v>30000</v>
      </c>
      <c r="E4191" s="28" t="s">
        <v>86</v>
      </c>
      <c r="F4191" s="24">
        <v>14</v>
      </c>
      <c r="G4191" s="36" t="s">
        <v>99</v>
      </c>
      <c r="H4191" s="38">
        <f>((VLOOKUP(F4191,'Data. Commission'!$B$2:$C$6,2,))/100)*D4191</f>
        <v>1200</v>
      </c>
      <c r="I4191" s="38" t="str">
        <f>VLOOKUP(A4191,'Data. User Inf'!$A$2:$D$13428,4,)</f>
        <v>&gt;37</v>
      </c>
      <c r="J4191" s="38" t="str">
        <f>VLOOKUP(A4191,'Data. User Inf'!$A$2:$E$13428,5,)</f>
        <v>MALE</v>
      </c>
      <c r="K4191" s="38" t="str">
        <f>VLOOKUP(A4191,'Data. User Inf'!$A$2:$E$13428,3,)</f>
        <v>Hồ Chí Minh</v>
      </c>
      <c r="L4191" s="38" t="str">
        <f>IF('Data. User Inf'!B4191&lt;'Data. Transactions'!C4191,"Current","New")</f>
        <v>Current</v>
      </c>
    </row>
    <row r="4192" spans="1:12" ht="15.75" customHeight="1" x14ac:dyDescent="0.25">
      <c r="A4192" s="24">
        <v>35983031</v>
      </c>
      <c r="B4192" s="24">
        <v>5525559049</v>
      </c>
      <c r="C4192" s="26">
        <v>43955</v>
      </c>
      <c r="D4192" s="27">
        <v>50000</v>
      </c>
      <c r="E4192" s="28" t="s">
        <v>9</v>
      </c>
      <c r="F4192" s="24">
        <v>12</v>
      </c>
      <c r="G4192" s="36" t="s">
        <v>99</v>
      </c>
      <c r="H4192" s="38">
        <f>((VLOOKUP(F4192,'Data. Commission'!$B$2:$C$6,2,))/100)*D4192</f>
        <v>1000</v>
      </c>
      <c r="I4192" s="38" t="str">
        <f>VLOOKUP(A4192,'Data. User Inf'!$A$2:$D$13428,4,)</f>
        <v>18_to_22</v>
      </c>
      <c r="J4192" s="38" t="str">
        <f>VLOOKUP(A4192,'Data. User Inf'!$A$2:$E$13428,5,)</f>
        <v>MALE</v>
      </c>
      <c r="K4192" s="38" t="str">
        <f>VLOOKUP(A4192,'Data. User Inf'!$A$2:$E$13428,3,)</f>
        <v>Other Cities</v>
      </c>
      <c r="L4192" s="38" t="str">
        <f>IF('Data. User Inf'!B4192&lt;'Data. Transactions'!C4192,"Current","New")</f>
        <v>Current</v>
      </c>
    </row>
    <row r="4193" spans="1:12" ht="15.75" customHeight="1" x14ac:dyDescent="0.25">
      <c r="A4193" s="24">
        <v>48583563</v>
      </c>
      <c r="B4193" s="24">
        <v>5518463516</v>
      </c>
      <c r="C4193" s="26">
        <v>43955</v>
      </c>
      <c r="D4193" s="27">
        <v>20000</v>
      </c>
      <c r="E4193" s="28" t="s">
        <v>86</v>
      </c>
      <c r="F4193" s="24">
        <v>14</v>
      </c>
      <c r="G4193" s="36" t="s">
        <v>99</v>
      </c>
      <c r="H4193" s="38">
        <f>((VLOOKUP(F4193,'Data. Commission'!$B$2:$C$6,2,))/100)*D4193</f>
        <v>800</v>
      </c>
      <c r="I4193" s="38" t="str">
        <f>VLOOKUP(A4193,'Data. User Inf'!$A$2:$D$13428,4,)</f>
        <v>18_to_22</v>
      </c>
      <c r="J4193" s="38" t="str">
        <f>VLOOKUP(A4193,'Data. User Inf'!$A$2:$E$13428,5,)</f>
        <v>FEMALE</v>
      </c>
      <c r="K4193" s="38" t="str">
        <f>VLOOKUP(A4193,'Data. User Inf'!$A$2:$E$13428,3,)</f>
        <v>Hà Nội</v>
      </c>
      <c r="L4193" s="38" t="str">
        <f>IF('Data. User Inf'!B4193&lt;'Data. Transactions'!C4193,"Current","New")</f>
        <v>Current</v>
      </c>
    </row>
    <row r="4194" spans="1:12" ht="15.75" customHeight="1" x14ac:dyDescent="0.25">
      <c r="A4194" s="24">
        <v>46161517</v>
      </c>
      <c r="B4194" s="24">
        <v>5520917033</v>
      </c>
      <c r="C4194" s="26">
        <v>43955</v>
      </c>
      <c r="D4194" s="27">
        <v>10000</v>
      </c>
      <c r="E4194" s="28" t="s">
        <v>9</v>
      </c>
      <c r="F4194" s="24">
        <v>12</v>
      </c>
      <c r="G4194" s="36" t="s">
        <v>99</v>
      </c>
      <c r="H4194" s="38">
        <f>((VLOOKUP(F4194,'Data. Commission'!$B$2:$C$6,2,))/100)*D4194</f>
        <v>200</v>
      </c>
      <c r="I4194" s="38" t="str">
        <f>VLOOKUP(A4194,'Data. User Inf'!$A$2:$D$13428,4,)</f>
        <v>18_to_22</v>
      </c>
      <c r="J4194" s="38" t="str">
        <f>VLOOKUP(A4194,'Data. User Inf'!$A$2:$E$13428,5,)</f>
        <v>MALE</v>
      </c>
      <c r="K4194" s="38" t="str">
        <f>VLOOKUP(A4194,'Data. User Inf'!$A$2:$E$13428,3,)</f>
        <v>Other Cities</v>
      </c>
      <c r="L4194" s="38" t="str">
        <f>IF('Data. User Inf'!B4194&lt;'Data. Transactions'!C4194,"Current","New")</f>
        <v>Current</v>
      </c>
    </row>
    <row r="4195" spans="1:12" ht="15.75" customHeight="1" x14ac:dyDescent="0.25">
      <c r="A4195" s="24">
        <v>42405103</v>
      </c>
      <c r="B4195" s="24">
        <v>5518031349</v>
      </c>
      <c r="C4195" s="26">
        <v>43955</v>
      </c>
      <c r="D4195" s="27">
        <v>20000</v>
      </c>
      <c r="E4195" s="28" t="s">
        <v>9</v>
      </c>
      <c r="F4195" s="24">
        <v>12</v>
      </c>
      <c r="G4195" s="36" t="s">
        <v>99</v>
      </c>
      <c r="H4195" s="38">
        <f>((VLOOKUP(F4195,'Data. Commission'!$B$2:$C$6,2,))/100)*D4195</f>
        <v>400</v>
      </c>
      <c r="I4195" s="38" t="str">
        <f>VLOOKUP(A4195,'Data. User Inf'!$A$2:$D$13428,4,)</f>
        <v>23_to_27</v>
      </c>
      <c r="J4195" s="38" t="str">
        <f>VLOOKUP(A4195,'Data. User Inf'!$A$2:$E$13428,5,)</f>
        <v>FEMALE</v>
      </c>
      <c r="K4195" s="38" t="str">
        <f>VLOOKUP(A4195,'Data. User Inf'!$A$2:$E$13428,3,)</f>
        <v>Other Cities</v>
      </c>
      <c r="L4195" s="38" t="str">
        <f>IF('Data. User Inf'!B4195&lt;'Data. Transactions'!C4195,"Current","New")</f>
        <v>Current</v>
      </c>
    </row>
    <row r="4196" spans="1:12" ht="15.75" customHeight="1" x14ac:dyDescent="0.25">
      <c r="A4196" s="24">
        <v>39298599</v>
      </c>
      <c r="B4196" s="24">
        <v>5521500317</v>
      </c>
      <c r="C4196" s="26">
        <v>43955</v>
      </c>
      <c r="D4196" s="27">
        <v>100000</v>
      </c>
      <c r="E4196" s="28" t="s">
        <v>9</v>
      </c>
      <c r="F4196" s="24">
        <v>12</v>
      </c>
      <c r="G4196" s="37" t="s">
        <v>49</v>
      </c>
      <c r="H4196" s="38">
        <f>((VLOOKUP(F4196,'Data. Commission'!$B$2:$C$6,2,))/100)*D4196</f>
        <v>2000</v>
      </c>
      <c r="I4196" s="38" t="str">
        <f>VLOOKUP(A4196,'Data. User Inf'!$A$2:$D$13428,4,)</f>
        <v>23_to_27</v>
      </c>
      <c r="J4196" s="38" t="str">
        <f>VLOOKUP(A4196,'Data. User Inf'!$A$2:$E$13428,5,)</f>
        <v>MALE</v>
      </c>
      <c r="K4196" s="38" t="str">
        <f>VLOOKUP(A4196,'Data. User Inf'!$A$2:$E$13428,3,)</f>
        <v>Other Cities</v>
      </c>
      <c r="L4196" s="38" t="str">
        <f>IF('Data. User Inf'!B4196&lt;'Data. Transactions'!C4196,"Current","New")</f>
        <v>Current</v>
      </c>
    </row>
    <row r="4197" spans="1:12" ht="15.75" customHeight="1" x14ac:dyDescent="0.25">
      <c r="A4197" s="24">
        <v>32272483</v>
      </c>
      <c r="B4197" s="24">
        <v>5521124559</v>
      </c>
      <c r="C4197" s="26">
        <v>43955</v>
      </c>
      <c r="D4197" s="27">
        <v>30000</v>
      </c>
      <c r="E4197" s="28" t="s">
        <v>9</v>
      </c>
      <c r="F4197" s="24">
        <v>12</v>
      </c>
      <c r="G4197" s="36" t="s">
        <v>99</v>
      </c>
      <c r="H4197" s="38">
        <f>((VLOOKUP(F4197,'Data. Commission'!$B$2:$C$6,2,))/100)*D4197</f>
        <v>600</v>
      </c>
      <c r="I4197" s="38" t="str">
        <f>VLOOKUP(A4197,'Data. User Inf'!$A$2:$D$13428,4,)</f>
        <v>23_to_27</v>
      </c>
      <c r="J4197" s="38" t="str">
        <f>VLOOKUP(A4197,'Data. User Inf'!$A$2:$E$13428,5,)</f>
        <v>MALE</v>
      </c>
      <c r="K4197" s="38" t="str">
        <f>VLOOKUP(A4197,'Data. User Inf'!$A$2:$E$13428,3,)</f>
        <v>Other Cities</v>
      </c>
      <c r="L4197" s="38" t="str">
        <f>IF('Data. User Inf'!B4197&lt;'Data. Transactions'!C4197,"Current","New")</f>
        <v>Current</v>
      </c>
    </row>
    <row r="4198" spans="1:12" ht="15.75" customHeight="1" x14ac:dyDescent="0.25">
      <c r="A4198" s="24">
        <v>30846729</v>
      </c>
      <c r="B4198" s="24">
        <v>5520133259</v>
      </c>
      <c r="C4198" s="26">
        <v>43955</v>
      </c>
      <c r="D4198" s="27">
        <v>50000</v>
      </c>
      <c r="E4198" s="28" t="s">
        <v>60</v>
      </c>
      <c r="F4198" s="24">
        <v>13</v>
      </c>
      <c r="G4198" s="36" t="s">
        <v>99</v>
      </c>
      <c r="H4198" s="38">
        <f>((VLOOKUP(F4198,'Data. Commission'!$B$2:$C$6,2,))/100)*D4198</f>
        <v>1500</v>
      </c>
      <c r="I4198" s="38" t="str">
        <f>VLOOKUP(A4198,'Data. User Inf'!$A$2:$D$13428,4,)</f>
        <v>23_to_27</v>
      </c>
      <c r="J4198" s="38" t="str">
        <f>VLOOKUP(A4198,'Data. User Inf'!$A$2:$E$13428,5,)</f>
        <v>MALE</v>
      </c>
      <c r="K4198" s="38" t="str">
        <f>VLOOKUP(A4198,'Data. User Inf'!$A$2:$E$13428,3,)</f>
        <v>Hồ Chí Minh</v>
      </c>
      <c r="L4198" s="38" t="str">
        <f>IF('Data. User Inf'!B4198&lt;'Data. Transactions'!C4198,"Current","New")</f>
        <v>Current</v>
      </c>
    </row>
    <row r="4199" spans="1:12" ht="15.75" customHeight="1" x14ac:dyDescent="0.25">
      <c r="A4199" s="24">
        <v>38700253</v>
      </c>
      <c r="B4199" s="24">
        <v>5518746038</v>
      </c>
      <c r="C4199" s="26">
        <v>43955</v>
      </c>
      <c r="D4199" s="27">
        <v>20000</v>
      </c>
      <c r="E4199" s="28" t="s">
        <v>9</v>
      </c>
      <c r="F4199" s="24">
        <v>12</v>
      </c>
      <c r="G4199" s="36" t="s">
        <v>99</v>
      </c>
      <c r="H4199" s="38">
        <f>((VLOOKUP(F4199,'Data. Commission'!$B$2:$C$6,2,))/100)*D4199</f>
        <v>400</v>
      </c>
      <c r="I4199" s="38" t="str">
        <f>VLOOKUP(A4199,'Data. User Inf'!$A$2:$D$13428,4,)</f>
        <v>23_to_27</v>
      </c>
      <c r="J4199" s="38" t="str">
        <f>VLOOKUP(A4199,'Data. User Inf'!$A$2:$E$13428,5,)</f>
        <v>MALE</v>
      </c>
      <c r="K4199" s="38" t="str">
        <f>VLOOKUP(A4199,'Data. User Inf'!$A$2:$E$13428,3,)</f>
        <v>Hồ Chí Minh</v>
      </c>
      <c r="L4199" s="38" t="str">
        <f>IF('Data. User Inf'!B4199&lt;'Data. Transactions'!C4199,"Current","New")</f>
        <v>Current</v>
      </c>
    </row>
    <row r="4200" spans="1:12" ht="15.75" customHeight="1" x14ac:dyDescent="0.25">
      <c r="A4200" s="24">
        <v>50999570</v>
      </c>
      <c r="B4200" s="24">
        <v>5524524407</v>
      </c>
      <c r="C4200" s="26">
        <v>43955</v>
      </c>
      <c r="D4200" s="27">
        <v>50000</v>
      </c>
      <c r="E4200" s="28" t="s">
        <v>9</v>
      </c>
      <c r="F4200" s="24">
        <v>12</v>
      </c>
      <c r="G4200" s="36" t="s">
        <v>99</v>
      </c>
      <c r="H4200" s="38">
        <f>((VLOOKUP(F4200,'Data. Commission'!$B$2:$C$6,2,))/100)*D4200</f>
        <v>1000</v>
      </c>
      <c r="I4200" s="38" t="str">
        <f>VLOOKUP(A4200,'Data. User Inf'!$A$2:$D$13428,4,)</f>
        <v>23_to_27</v>
      </c>
      <c r="J4200" s="38" t="str">
        <f>VLOOKUP(A4200,'Data. User Inf'!$A$2:$E$13428,5,)</f>
        <v>FEMALE</v>
      </c>
      <c r="K4200" s="38" t="str">
        <f>VLOOKUP(A4200,'Data. User Inf'!$A$2:$E$13428,3,)</f>
        <v>Hồ Chí Minh</v>
      </c>
      <c r="L4200" s="38" t="str">
        <f>IF('Data. User Inf'!B4200&lt;'Data. Transactions'!C4200,"Current","New")</f>
        <v>Current</v>
      </c>
    </row>
    <row r="4201" spans="1:12" ht="15.75" customHeight="1" x14ac:dyDescent="0.25">
      <c r="A4201" s="24">
        <v>46914280</v>
      </c>
      <c r="B4201" s="24">
        <v>5519088960</v>
      </c>
      <c r="C4201" s="26">
        <v>43955</v>
      </c>
      <c r="D4201" s="27">
        <v>20000</v>
      </c>
      <c r="E4201" s="28" t="s">
        <v>9</v>
      </c>
      <c r="F4201" s="24">
        <v>12</v>
      </c>
      <c r="G4201" s="36" t="s">
        <v>99</v>
      </c>
      <c r="H4201" s="38">
        <f>((VLOOKUP(F4201,'Data. Commission'!$B$2:$C$6,2,))/100)*D4201</f>
        <v>400</v>
      </c>
      <c r="I4201" s="38" t="str">
        <f>VLOOKUP(A4201,'Data. User Inf'!$A$2:$D$13428,4,)</f>
        <v>23_to_27</v>
      </c>
      <c r="J4201" s="38" t="str">
        <f>VLOOKUP(A4201,'Data. User Inf'!$A$2:$E$13428,5,)</f>
        <v>MALE</v>
      </c>
      <c r="K4201" s="38" t="str">
        <f>VLOOKUP(A4201,'Data. User Inf'!$A$2:$E$13428,3,)</f>
        <v>Other Cities</v>
      </c>
      <c r="L4201" s="38" t="str">
        <f>IF('Data. User Inf'!B4201&lt;'Data. Transactions'!C4201,"Current","New")</f>
        <v>Current</v>
      </c>
    </row>
    <row r="4202" spans="1:12" ht="15.75" customHeight="1" x14ac:dyDescent="0.25">
      <c r="A4202" s="24">
        <v>41315945</v>
      </c>
      <c r="B4202" s="24">
        <v>5523893865</v>
      </c>
      <c r="C4202" s="26">
        <v>43955</v>
      </c>
      <c r="D4202" s="27">
        <v>40000</v>
      </c>
      <c r="E4202" s="28" t="s">
        <v>60</v>
      </c>
      <c r="F4202" s="24">
        <v>13</v>
      </c>
      <c r="G4202" s="36" t="s">
        <v>99</v>
      </c>
      <c r="H4202" s="38">
        <f>((VLOOKUP(F4202,'Data. Commission'!$B$2:$C$6,2,))/100)*D4202</f>
        <v>1200</v>
      </c>
      <c r="I4202" s="38" t="str">
        <f>VLOOKUP(A4202,'Data. User Inf'!$A$2:$D$13428,4,)</f>
        <v>23_to_27</v>
      </c>
      <c r="J4202" s="38" t="str">
        <f>VLOOKUP(A4202,'Data. User Inf'!$A$2:$E$13428,5,)</f>
        <v>MALE</v>
      </c>
      <c r="K4202" s="38" t="str">
        <f>VLOOKUP(A4202,'Data. User Inf'!$A$2:$E$13428,3,)</f>
        <v>Other Cities</v>
      </c>
      <c r="L4202" s="38" t="str">
        <f>IF('Data. User Inf'!B4202&lt;'Data. Transactions'!C4202,"Current","New")</f>
        <v>New</v>
      </c>
    </row>
    <row r="4203" spans="1:12" ht="15.75" customHeight="1" x14ac:dyDescent="0.25">
      <c r="A4203" s="24">
        <v>37580675</v>
      </c>
      <c r="B4203" s="24">
        <v>5525789170</v>
      </c>
      <c r="C4203" s="26">
        <v>43955</v>
      </c>
      <c r="D4203" s="27">
        <v>100000</v>
      </c>
      <c r="E4203" s="28" t="s">
        <v>9</v>
      </c>
      <c r="F4203" s="24">
        <v>12</v>
      </c>
      <c r="G4203" s="37" t="s">
        <v>49</v>
      </c>
      <c r="H4203" s="38">
        <f>((VLOOKUP(F4203,'Data. Commission'!$B$2:$C$6,2,))/100)*D4203</f>
        <v>2000</v>
      </c>
      <c r="I4203" s="38" t="str">
        <f>VLOOKUP(A4203,'Data. User Inf'!$A$2:$D$13428,4,)</f>
        <v>23_to_27</v>
      </c>
      <c r="J4203" s="38" t="str">
        <f>VLOOKUP(A4203,'Data. User Inf'!$A$2:$E$13428,5,)</f>
        <v>FEMALE</v>
      </c>
      <c r="K4203" s="38" t="str">
        <f>VLOOKUP(A4203,'Data. User Inf'!$A$2:$E$13428,3,)</f>
        <v>Other Cities</v>
      </c>
      <c r="L4203" s="38" t="str">
        <f>IF('Data. User Inf'!B4203&lt;'Data. Transactions'!C4203,"Current","New")</f>
        <v>Current</v>
      </c>
    </row>
    <row r="4204" spans="1:12" ht="15.75" customHeight="1" x14ac:dyDescent="0.25">
      <c r="A4204" s="24">
        <v>41003476</v>
      </c>
      <c r="B4204" s="24">
        <v>5525799393</v>
      </c>
      <c r="C4204" s="26">
        <v>43955</v>
      </c>
      <c r="D4204" s="27">
        <v>20000</v>
      </c>
      <c r="E4204" s="28" t="s">
        <v>60</v>
      </c>
      <c r="F4204" s="24">
        <v>13</v>
      </c>
      <c r="G4204" s="36" t="s">
        <v>99</v>
      </c>
      <c r="H4204" s="38">
        <f>((VLOOKUP(F4204,'Data. Commission'!$B$2:$C$6,2,))/100)*D4204</f>
        <v>600</v>
      </c>
      <c r="I4204" s="38" t="str">
        <f>VLOOKUP(A4204,'Data. User Inf'!$A$2:$D$13428,4,)</f>
        <v>28_to_32</v>
      </c>
      <c r="J4204" s="38" t="str">
        <f>VLOOKUP(A4204,'Data. User Inf'!$A$2:$E$13428,5,)</f>
        <v>MALE</v>
      </c>
      <c r="K4204" s="38" t="str">
        <f>VLOOKUP(A4204,'Data. User Inf'!$A$2:$E$13428,3,)</f>
        <v>Hồ Chí Minh</v>
      </c>
      <c r="L4204" s="38" t="str">
        <f>IF('Data. User Inf'!B4204&lt;'Data. Transactions'!C4204,"Current","New")</f>
        <v>New</v>
      </c>
    </row>
    <row r="4205" spans="1:12" ht="15.75" customHeight="1" x14ac:dyDescent="0.25">
      <c r="A4205" s="24">
        <v>47693691</v>
      </c>
      <c r="B4205" s="24">
        <v>5518189077</v>
      </c>
      <c r="C4205" s="26">
        <v>43955</v>
      </c>
      <c r="D4205" s="27">
        <v>100000</v>
      </c>
      <c r="E4205" s="28" t="s">
        <v>60</v>
      </c>
      <c r="F4205" s="24">
        <v>13</v>
      </c>
      <c r="G4205" s="37" t="s">
        <v>49</v>
      </c>
      <c r="H4205" s="38">
        <f>((VLOOKUP(F4205,'Data. Commission'!$B$2:$C$6,2,))/100)*D4205</f>
        <v>3000</v>
      </c>
      <c r="I4205" s="38" t="str">
        <f>VLOOKUP(A4205,'Data. User Inf'!$A$2:$D$13428,4,)</f>
        <v>28_to_32</v>
      </c>
      <c r="J4205" s="38" t="str">
        <f>VLOOKUP(A4205,'Data. User Inf'!$A$2:$E$13428,5,)</f>
        <v>MALE</v>
      </c>
      <c r="K4205" s="38" t="str">
        <f>VLOOKUP(A4205,'Data. User Inf'!$A$2:$E$13428,3,)</f>
        <v>Hồ Chí Minh</v>
      </c>
      <c r="L4205" s="38" t="str">
        <f>IF('Data. User Inf'!B4205&lt;'Data. Transactions'!C4205,"Current","New")</f>
        <v>Current</v>
      </c>
    </row>
    <row r="4206" spans="1:12" ht="15.75" customHeight="1" x14ac:dyDescent="0.25">
      <c r="A4206" s="24">
        <v>41168451</v>
      </c>
      <c r="B4206" s="24">
        <v>5522368217</v>
      </c>
      <c r="C4206" s="26">
        <v>43955</v>
      </c>
      <c r="D4206" s="27">
        <v>30000</v>
      </c>
      <c r="E4206" s="28" t="s">
        <v>60</v>
      </c>
      <c r="F4206" s="24">
        <v>13</v>
      </c>
      <c r="G4206" s="36" t="s">
        <v>99</v>
      </c>
      <c r="H4206" s="38">
        <f>((VLOOKUP(F4206,'Data. Commission'!$B$2:$C$6,2,))/100)*D4206</f>
        <v>900</v>
      </c>
      <c r="I4206" s="38" t="str">
        <f>VLOOKUP(A4206,'Data. User Inf'!$A$2:$D$13428,4,)</f>
        <v>28_to_32</v>
      </c>
      <c r="J4206" s="38" t="str">
        <f>VLOOKUP(A4206,'Data. User Inf'!$A$2:$E$13428,5,)</f>
        <v>MALE</v>
      </c>
      <c r="K4206" s="38" t="str">
        <f>VLOOKUP(A4206,'Data. User Inf'!$A$2:$E$13428,3,)</f>
        <v>Other Cities</v>
      </c>
      <c r="L4206" s="38" t="str">
        <f>IF('Data. User Inf'!B4206&lt;'Data. Transactions'!C4206,"Current","New")</f>
        <v>Current</v>
      </c>
    </row>
    <row r="4207" spans="1:12" ht="15.75" customHeight="1" x14ac:dyDescent="0.25">
      <c r="A4207" s="24">
        <v>15741395</v>
      </c>
      <c r="B4207" s="24">
        <v>5521372506</v>
      </c>
      <c r="C4207" s="26">
        <v>43955</v>
      </c>
      <c r="D4207" s="27">
        <v>50000</v>
      </c>
      <c r="E4207" s="28" t="s">
        <v>86</v>
      </c>
      <c r="F4207" s="24">
        <v>14</v>
      </c>
      <c r="G4207" s="36" t="s">
        <v>99</v>
      </c>
      <c r="H4207" s="38">
        <f>((VLOOKUP(F4207,'Data. Commission'!$B$2:$C$6,2,))/100)*D4207</f>
        <v>2000</v>
      </c>
      <c r="I4207" s="38" t="str">
        <f>VLOOKUP(A4207,'Data. User Inf'!$A$2:$D$13428,4,)</f>
        <v>28_to_32</v>
      </c>
      <c r="J4207" s="38" t="str">
        <f>VLOOKUP(A4207,'Data. User Inf'!$A$2:$E$13428,5,)</f>
        <v>MALE</v>
      </c>
      <c r="K4207" s="38" t="str">
        <f>VLOOKUP(A4207,'Data. User Inf'!$A$2:$E$13428,3,)</f>
        <v>Hà Nội</v>
      </c>
      <c r="L4207" s="38" t="str">
        <f>IF('Data. User Inf'!B4207&lt;'Data. Transactions'!C4207,"Current","New")</f>
        <v>Current</v>
      </c>
    </row>
    <row r="4208" spans="1:12" ht="15.75" customHeight="1" x14ac:dyDescent="0.25">
      <c r="A4208" s="24">
        <v>48861297</v>
      </c>
      <c r="B4208" s="24">
        <v>5525145874</v>
      </c>
      <c r="C4208" s="26">
        <v>43955</v>
      </c>
      <c r="D4208" s="27">
        <v>20000</v>
      </c>
      <c r="E4208" s="28" t="s">
        <v>9</v>
      </c>
      <c r="F4208" s="24">
        <v>12</v>
      </c>
      <c r="G4208" s="36" t="s">
        <v>99</v>
      </c>
      <c r="H4208" s="38">
        <f>((VLOOKUP(F4208,'Data. Commission'!$B$2:$C$6,2,))/100)*D4208</f>
        <v>400</v>
      </c>
      <c r="I4208" s="38" t="str">
        <f>VLOOKUP(A4208,'Data. User Inf'!$A$2:$D$13428,4,)</f>
        <v>28_to_32</v>
      </c>
      <c r="J4208" s="38" t="str">
        <f>VLOOKUP(A4208,'Data. User Inf'!$A$2:$E$13428,5,)</f>
        <v>MALE</v>
      </c>
      <c r="K4208" s="38" t="str">
        <f>VLOOKUP(A4208,'Data. User Inf'!$A$2:$E$13428,3,)</f>
        <v>Other Cities</v>
      </c>
      <c r="L4208" s="38" t="str">
        <f>IF('Data. User Inf'!B4208&lt;'Data. Transactions'!C4208,"Current","New")</f>
        <v>Current</v>
      </c>
    </row>
    <row r="4209" spans="1:12" ht="15.75" customHeight="1" x14ac:dyDescent="0.25">
      <c r="A4209" s="24">
        <v>39075741</v>
      </c>
      <c r="B4209" s="24">
        <v>5524850187</v>
      </c>
      <c r="C4209" s="26">
        <v>43955</v>
      </c>
      <c r="D4209" s="27">
        <v>50000</v>
      </c>
      <c r="E4209" s="28" t="s">
        <v>9</v>
      </c>
      <c r="F4209" s="24">
        <v>12</v>
      </c>
      <c r="G4209" s="36" t="s">
        <v>99</v>
      </c>
      <c r="H4209" s="38">
        <f>((VLOOKUP(F4209,'Data. Commission'!$B$2:$C$6,2,))/100)*D4209</f>
        <v>1000</v>
      </c>
      <c r="I4209" s="38" t="str">
        <f>VLOOKUP(A4209,'Data. User Inf'!$A$2:$D$13428,4,)</f>
        <v>33_to_37</v>
      </c>
      <c r="J4209" s="38" t="str">
        <f>VLOOKUP(A4209,'Data. User Inf'!$A$2:$E$13428,5,)</f>
        <v>MALE</v>
      </c>
      <c r="K4209" s="38" t="str">
        <f>VLOOKUP(A4209,'Data. User Inf'!$A$2:$E$13428,3,)</f>
        <v>Other Cities</v>
      </c>
      <c r="L4209" s="38" t="str">
        <f>IF('Data. User Inf'!B4209&lt;'Data. Transactions'!C4209,"Current","New")</f>
        <v>Current</v>
      </c>
    </row>
    <row r="4210" spans="1:12" ht="15.75" customHeight="1" x14ac:dyDescent="0.25">
      <c r="A4210" s="24">
        <v>41590548</v>
      </c>
      <c r="B4210" s="24">
        <v>5523596432</v>
      </c>
      <c r="C4210" s="26">
        <v>43955</v>
      </c>
      <c r="D4210" s="27">
        <v>100000</v>
      </c>
      <c r="E4210" s="28" t="s">
        <v>9</v>
      </c>
      <c r="F4210" s="24">
        <v>12</v>
      </c>
      <c r="G4210" s="37" t="s">
        <v>49</v>
      </c>
      <c r="H4210" s="38">
        <f>((VLOOKUP(F4210,'Data. Commission'!$B$2:$C$6,2,))/100)*D4210</f>
        <v>2000</v>
      </c>
      <c r="I4210" s="38" t="str">
        <f>VLOOKUP(A4210,'Data. User Inf'!$A$2:$D$13428,4,)</f>
        <v>33_to_37</v>
      </c>
      <c r="J4210" s="38" t="str">
        <f>VLOOKUP(A4210,'Data. User Inf'!$A$2:$E$13428,5,)</f>
        <v>MALE</v>
      </c>
      <c r="K4210" s="38" t="str">
        <f>VLOOKUP(A4210,'Data. User Inf'!$A$2:$E$13428,3,)</f>
        <v>Hà Nội</v>
      </c>
      <c r="L4210" s="38" t="str">
        <f>IF('Data. User Inf'!B4210&lt;'Data. Transactions'!C4210,"Current","New")</f>
        <v>Current</v>
      </c>
    </row>
    <row r="4211" spans="1:12" ht="15.75" customHeight="1" x14ac:dyDescent="0.25">
      <c r="A4211" s="24">
        <v>42809330</v>
      </c>
      <c r="B4211" s="24">
        <v>5518918023</v>
      </c>
      <c r="C4211" s="26">
        <v>43955</v>
      </c>
      <c r="D4211" s="27">
        <v>50000</v>
      </c>
      <c r="E4211" s="28" t="s">
        <v>60</v>
      </c>
      <c r="F4211" s="24">
        <v>13</v>
      </c>
      <c r="G4211" s="36" t="s">
        <v>99</v>
      </c>
      <c r="H4211" s="38">
        <f>((VLOOKUP(F4211,'Data. Commission'!$B$2:$C$6,2,))/100)*D4211</f>
        <v>1500</v>
      </c>
      <c r="I4211" s="38" t="str">
        <f>VLOOKUP(A4211,'Data. User Inf'!$A$2:$D$13428,4,)</f>
        <v>33_to_37</v>
      </c>
      <c r="J4211" s="38" t="str">
        <f>VLOOKUP(A4211,'Data. User Inf'!$A$2:$E$13428,5,)</f>
        <v>FEMALE</v>
      </c>
      <c r="K4211" s="38" t="str">
        <f>VLOOKUP(A4211,'Data. User Inf'!$A$2:$E$13428,3,)</f>
        <v>Other Cities</v>
      </c>
      <c r="L4211" s="38" t="str">
        <f>IF('Data. User Inf'!B4211&lt;'Data. Transactions'!C4211,"Current","New")</f>
        <v>Current</v>
      </c>
    </row>
    <row r="4212" spans="1:12" ht="15.75" customHeight="1" x14ac:dyDescent="0.25">
      <c r="A4212" s="24">
        <v>35343382</v>
      </c>
      <c r="B4212" s="24">
        <v>5521036369</v>
      </c>
      <c r="C4212" s="26">
        <v>43955</v>
      </c>
      <c r="D4212" s="27">
        <v>20000</v>
      </c>
      <c r="E4212" s="28" t="s">
        <v>86</v>
      </c>
      <c r="F4212" s="24">
        <v>14</v>
      </c>
      <c r="G4212" s="37"/>
      <c r="H4212" s="38">
        <f>((VLOOKUP(F4212,'Data. Commission'!$B$2:$C$6,2,))/100)*D4212</f>
        <v>800</v>
      </c>
      <c r="I4212" s="38" t="str">
        <f>VLOOKUP(A4212,'Data. User Inf'!$A$2:$D$13428,4,)</f>
        <v>28_to_32</v>
      </c>
      <c r="J4212" s="38" t="str">
        <f>VLOOKUP(A4212,'Data. User Inf'!$A$2:$E$13428,5,)</f>
        <v>MALE</v>
      </c>
      <c r="K4212" s="38" t="str">
        <f>VLOOKUP(A4212,'Data. User Inf'!$A$2:$E$13428,3,)</f>
        <v>Hà Nội</v>
      </c>
      <c r="L4212" s="38" t="str">
        <f>IF('Data. User Inf'!B4212&lt;'Data. Transactions'!C4212,"Current","New")</f>
        <v>Current</v>
      </c>
    </row>
    <row r="4213" spans="1:12" ht="15.75" customHeight="1" x14ac:dyDescent="0.25">
      <c r="A4213" s="24">
        <v>42295229</v>
      </c>
      <c r="B4213" s="24">
        <v>5523850937</v>
      </c>
      <c r="C4213" s="26">
        <v>43955</v>
      </c>
      <c r="D4213" s="27">
        <v>50000</v>
      </c>
      <c r="E4213" s="28" t="s">
        <v>60</v>
      </c>
      <c r="F4213" s="24">
        <v>13</v>
      </c>
      <c r="G4213" s="37"/>
      <c r="H4213" s="38">
        <f>((VLOOKUP(F4213,'Data. Commission'!$B$2:$C$6,2,))/100)*D4213</f>
        <v>1500</v>
      </c>
      <c r="I4213" s="38" t="str">
        <f>VLOOKUP(A4213,'Data. User Inf'!$A$2:$D$13428,4,)</f>
        <v>33_to_37</v>
      </c>
      <c r="J4213" s="38" t="str">
        <f>VLOOKUP(A4213,'Data. User Inf'!$A$2:$E$13428,5,)</f>
        <v>FEMALE</v>
      </c>
      <c r="K4213" s="38" t="str">
        <f>VLOOKUP(A4213,'Data. User Inf'!$A$2:$E$13428,3,)</f>
        <v>Hồ Chí Minh</v>
      </c>
      <c r="L4213" s="38" t="str">
        <f>IF('Data. User Inf'!B4213&lt;'Data. Transactions'!C4213,"Current","New")</f>
        <v>Current</v>
      </c>
    </row>
    <row r="4214" spans="1:12" ht="15.75" customHeight="1" x14ac:dyDescent="0.25">
      <c r="A4214" s="24">
        <v>54811542</v>
      </c>
      <c r="B4214" s="24">
        <v>5517358470</v>
      </c>
      <c r="C4214" s="26">
        <v>43955</v>
      </c>
      <c r="D4214" s="27">
        <v>50000</v>
      </c>
      <c r="E4214" s="28" t="s">
        <v>60</v>
      </c>
      <c r="F4214" s="24">
        <v>13</v>
      </c>
      <c r="G4214" s="37"/>
      <c r="H4214" s="38">
        <f>((VLOOKUP(F4214,'Data. Commission'!$B$2:$C$6,2,))/100)*D4214</f>
        <v>1500</v>
      </c>
      <c r="I4214" s="38" t="str">
        <f>VLOOKUP(A4214,'Data. User Inf'!$A$2:$D$13428,4,)</f>
        <v>33_to_37</v>
      </c>
      <c r="J4214" s="38" t="str">
        <f>VLOOKUP(A4214,'Data. User Inf'!$A$2:$E$13428,5,)</f>
        <v>MALE</v>
      </c>
      <c r="K4214" s="38" t="str">
        <f>VLOOKUP(A4214,'Data. User Inf'!$A$2:$E$13428,3,)</f>
        <v>Other Cities</v>
      </c>
      <c r="L4214" s="38" t="str">
        <f>IF('Data. User Inf'!B4214&lt;'Data. Transactions'!C4214,"Current","New")</f>
        <v>Current</v>
      </c>
    </row>
    <row r="4215" spans="1:12" ht="15.75" customHeight="1" x14ac:dyDescent="0.25">
      <c r="A4215" s="24">
        <v>40438672</v>
      </c>
      <c r="B4215" s="24">
        <v>5519886731</v>
      </c>
      <c r="C4215" s="26">
        <v>43955</v>
      </c>
      <c r="D4215" s="27">
        <v>50000</v>
      </c>
      <c r="E4215" s="28" t="s">
        <v>9</v>
      </c>
      <c r="F4215" s="24">
        <v>12</v>
      </c>
      <c r="G4215" s="36" t="s">
        <v>99</v>
      </c>
      <c r="H4215" s="38">
        <f>((VLOOKUP(F4215,'Data. Commission'!$B$2:$C$6,2,))/100)*D4215</f>
        <v>1000</v>
      </c>
      <c r="I4215" s="38" t="str">
        <f>VLOOKUP(A4215,'Data. User Inf'!$A$2:$D$13428,4,)</f>
        <v>33_to_37</v>
      </c>
      <c r="J4215" s="38" t="str">
        <f>VLOOKUP(A4215,'Data. User Inf'!$A$2:$E$13428,5,)</f>
        <v>FEMALE</v>
      </c>
      <c r="K4215" s="38" t="str">
        <f>VLOOKUP(A4215,'Data. User Inf'!$A$2:$E$13428,3,)</f>
        <v>Other Cities</v>
      </c>
      <c r="L4215" s="38" t="str">
        <f>IF('Data. User Inf'!B4215&lt;'Data. Transactions'!C4215,"Current","New")</f>
        <v>Current</v>
      </c>
    </row>
    <row r="4216" spans="1:12" ht="15.75" customHeight="1" x14ac:dyDescent="0.25">
      <c r="A4216" s="24">
        <v>46474376</v>
      </c>
      <c r="B4216" s="24">
        <v>5522525768</v>
      </c>
      <c r="C4216" s="26">
        <v>43955</v>
      </c>
      <c r="D4216" s="27">
        <v>10000</v>
      </c>
      <c r="E4216" s="28" t="s">
        <v>87</v>
      </c>
      <c r="F4216" s="24">
        <v>15</v>
      </c>
      <c r="G4216" s="36" t="s">
        <v>99</v>
      </c>
      <c r="H4216" s="38">
        <f>((VLOOKUP(F4216,'Data. Commission'!$B$2:$C$6,2,))/100)*D4216</f>
        <v>400</v>
      </c>
      <c r="I4216" s="38" t="str">
        <f>VLOOKUP(A4216,'Data. User Inf'!$A$2:$D$13428,4,)</f>
        <v>33_to_37</v>
      </c>
      <c r="J4216" s="38" t="str">
        <f>VLOOKUP(A4216,'Data. User Inf'!$A$2:$E$13428,5,)</f>
        <v>MALE</v>
      </c>
      <c r="K4216" s="38" t="str">
        <f>VLOOKUP(A4216,'Data. User Inf'!$A$2:$E$13428,3,)</f>
        <v>Other Cities</v>
      </c>
      <c r="L4216" s="38" t="str">
        <f>IF('Data. User Inf'!B4216&lt;'Data. Transactions'!C4216,"Current","New")</f>
        <v>Current</v>
      </c>
    </row>
    <row r="4217" spans="1:12" ht="15.75" customHeight="1" x14ac:dyDescent="0.25">
      <c r="A4217" s="24">
        <v>40770504</v>
      </c>
      <c r="B4217" s="24">
        <v>5522909600</v>
      </c>
      <c r="C4217" s="26">
        <v>43955</v>
      </c>
      <c r="D4217" s="27">
        <v>50000</v>
      </c>
      <c r="E4217" s="28" t="s">
        <v>60</v>
      </c>
      <c r="F4217" s="24">
        <v>13</v>
      </c>
      <c r="G4217" s="36" t="s">
        <v>99</v>
      </c>
      <c r="H4217" s="38">
        <f>((VLOOKUP(F4217,'Data. Commission'!$B$2:$C$6,2,))/100)*D4217</f>
        <v>1500</v>
      </c>
      <c r="I4217" s="38" t="str">
        <f>VLOOKUP(A4217,'Data. User Inf'!$A$2:$D$13428,4,)</f>
        <v>33_to_37</v>
      </c>
      <c r="J4217" s="38" t="str">
        <f>VLOOKUP(A4217,'Data. User Inf'!$A$2:$E$13428,5,)</f>
        <v>FEMALE</v>
      </c>
      <c r="K4217" s="38" t="str">
        <f>VLOOKUP(A4217,'Data. User Inf'!$A$2:$E$13428,3,)</f>
        <v>Other Cities</v>
      </c>
      <c r="L4217" s="38" t="str">
        <f>IF('Data. User Inf'!B4217&lt;'Data. Transactions'!C4217,"Current","New")</f>
        <v>Current</v>
      </c>
    </row>
    <row r="4218" spans="1:12" ht="15.75" customHeight="1" x14ac:dyDescent="0.25">
      <c r="A4218" s="24">
        <v>54443155</v>
      </c>
      <c r="B4218" s="24">
        <v>5520573718</v>
      </c>
      <c r="C4218" s="26">
        <v>43955</v>
      </c>
      <c r="D4218" s="27">
        <v>20000</v>
      </c>
      <c r="E4218" s="28" t="s">
        <v>9</v>
      </c>
      <c r="F4218" s="24">
        <v>12</v>
      </c>
      <c r="G4218" s="36" t="s">
        <v>99</v>
      </c>
      <c r="H4218" s="38">
        <f>((VLOOKUP(F4218,'Data. Commission'!$B$2:$C$6,2,))/100)*D4218</f>
        <v>400</v>
      </c>
      <c r="I4218" s="38" t="str">
        <f>VLOOKUP(A4218,'Data. User Inf'!$A$2:$D$13428,4,)</f>
        <v>33_to_37</v>
      </c>
      <c r="J4218" s="38" t="str">
        <f>VLOOKUP(A4218,'Data. User Inf'!$A$2:$E$13428,5,)</f>
        <v>MALE</v>
      </c>
      <c r="K4218" s="38" t="str">
        <f>VLOOKUP(A4218,'Data. User Inf'!$A$2:$E$13428,3,)</f>
        <v>Other Cities</v>
      </c>
      <c r="L4218" s="38" t="str">
        <f>IF('Data. User Inf'!B4218&lt;'Data. Transactions'!C4218,"Current","New")</f>
        <v>Current</v>
      </c>
    </row>
    <row r="4219" spans="1:12" ht="15.75" customHeight="1" x14ac:dyDescent="0.25">
      <c r="A4219" s="24">
        <v>41566239</v>
      </c>
      <c r="B4219" s="24">
        <v>5523099287</v>
      </c>
      <c r="C4219" s="26">
        <v>43955</v>
      </c>
      <c r="D4219" s="27">
        <v>10000</v>
      </c>
      <c r="E4219" s="28" t="s">
        <v>86</v>
      </c>
      <c r="F4219" s="24">
        <v>14</v>
      </c>
      <c r="G4219" s="36" t="s">
        <v>99</v>
      </c>
      <c r="H4219" s="38">
        <f>((VLOOKUP(F4219,'Data. Commission'!$B$2:$C$6,2,))/100)*D4219</f>
        <v>400</v>
      </c>
      <c r="I4219" s="38" t="str">
        <f>VLOOKUP(A4219,'Data. User Inf'!$A$2:$D$13428,4,)</f>
        <v>33_to_37</v>
      </c>
      <c r="J4219" s="38" t="str">
        <f>VLOOKUP(A4219,'Data. User Inf'!$A$2:$E$13428,5,)</f>
        <v>MALE</v>
      </c>
      <c r="K4219" s="38" t="str">
        <f>VLOOKUP(A4219,'Data. User Inf'!$A$2:$E$13428,3,)</f>
        <v>Hồ Chí Minh</v>
      </c>
      <c r="L4219" s="38" t="str">
        <f>IF('Data. User Inf'!B4219&lt;'Data. Transactions'!C4219,"Current","New")</f>
        <v>Current</v>
      </c>
    </row>
    <row r="4220" spans="1:12" ht="15.75" customHeight="1" x14ac:dyDescent="0.25">
      <c r="A4220" s="24">
        <v>40179354</v>
      </c>
      <c r="B4220" s="24">
        <v>5518536260</v>
      </c>
      <c r="C4220" s="26">
        <v>43955</v>
      </c>
      <c r="D4220" s="27">
        <v>10000</v>
      </c>
      <c r="E4220" s="24" t="s">
        <v>86</v>
      </c>
      <c r="F4220" s="24">
        <v>14</v>
      </c>
      <c r="G4220" s="37"/>
      <c r="H4220" s="38">
        <f>((VLOOKUP(F4220,'Data. Commission'!$B$2:$C$6,2,))/100)*D4220</f>
        <v>400</v>
      </c>
      <c r="I4220" s="38" t="str">
        <f>VLOOKUP(A4220,'Data. User Inf'!$A$2:$D$13428,4,)</f>
        <v>28_to_32</v>
      </c>
      <c r="J4220" s="38" t="str">
        <f>VLOOKUP(A4220,'Data. User Inf'!$A$2:$E$13428,5,)</f>
        <v>MALE</v>
      </c>
      <c r="K4220" s="38" t="str">
        <f>VLOOKUP(A4220,'Data. User Inf'!$A$2:$E$13428,3,)</f>
        <v>Other Cities</v>
      </c>
      <c r="L4220" s="38" t="str">
        <f>IF('Data. User Inf'!B4220&lt;'Data. Transactions'!C4220,"Current","New")</f>
        <v>Current</v>
      </c>
    </row>
    <row r="4221" spans="1:12" ht="15.75" customHeight="1" x14ac:dyDescent="0.25">
      <c r="A4221" s="24">
        <v>47342487</v>
      </c>
      <c r="B4221" s="24">
        <v>5535207394</v>
      </c>
      <c r="C4221" s="26">
        <v>43956</v>
      </c>
      <c r="D4221" s="27">
        <v>10000</v>
      </c>
      <c r="E4221" s="28" t="s">
        <v>86</v>
      </c>
      <c r="F4221" s="24">
        <v>14</v>
      </c>
      <c r="G4221" s="37"/>
      <c r="H4221" s="38">
        <f>((VLOOKUP(F4221,'Data. Commission'!$B$2:$C$6,2,))/100)*D4221</f>
        <v>400</v>
      </c>
      <c r="I4221" s="38" t="str">
        <f>VLOOKUP(A4221,'Data. User Inf'!$A$2:$D$13428,4,)</f>
        <v>&gt;37</v>
      </c>
      <c r="J4221" s="38" t="str">
        <f>VLOOKUP(A4221,'Data. User Inf'!$A$2:$E$13428,5,)</f>
        <v>FEMALE</v>
      </c>
      <c r="K4221" s="38" t="str">
        <f>VLOOKUP(A4221,'Data. User Inf'!$A$2:$E$13428,3,)</f>
        <v>Hồ Chí Minh</v>
      </c>
      <c r="L4221" s="38" t="str">
        <f>IF('Data. User Inf'!B4221&lt;'Data. Transactions'!C4221,"Current","New")</f>
        <v>Current</v>
      </c>
    </row>
    <row r="4222" spans="1:12" ht="15.75" customHeight="1" x14ac:dyDescent="0.25">
      <c r="A4222" s="24">
        <v>13079873</v>
      </c>
      <c r="B4222" s="24">
        <v>5529222105</v>
      </c>
      <c r="C4222" s="26">
        <v>43956</v>
      </c>
      <c r="D4222" s="27">
        <v>10000</v>
      </c>
      <c r="E4222" s="28" t="s">
        <v>60</v>
      </c>
      <c r="F4222" s="24">
        <v>13</v>
      </c>
      <c r="G4222" s="36" t="s">
        <v>99</v>
      </c>
      <c r="H4222" s="38">
        <f>((VLOOKUP(F4222,'Data. Commission'!$B$2:$C$6,2,))/100)*D4222</f>
        <v>300</v>
      </c>
      <c r="I4222" s="38" t="str">
        <f>VLOOKUP(A4222,'Data. User Inf'!$A$2:$D$13428,4,)</f>
        <v>&gt;37</v>
      </c>
      <c r="J4222" s="38" t="str">
        <f>VLOOKUP(A4222,'Data. User Inf'!$A$2:$E$13428,5,)</f>
        <v>MALE</v>
      </c>
      <c r="K4222" s="38" t="str">
        <f>VLOOKUP(A4222,'Data. User Inf'!$A$2:$E$13428,3,)</f>
        <v>Hồ Chí Minh</v>
      </c>
      <c r="L4222" s="38" t="str">
        <f>IF('Data. User Inf'!B4222&lt;'Data. Transactions'!C4222,"Current","New")</f>
        <v>Current</v>
      </c>
    </row>
    <row r="4223" spans="1:12" ht="15.75" customHeight="1" x14ac:dyDescent="0.25">
      <c r="A4223" s="24">
        <v>53759490</v>
      </c>
      <c r="B4223" s="24">
        <v>5527505749</v>
      </c>
      <c r="C4223" s="26">
        <v>43956</v>
      </c>
      <c r="D4223" s="27">
        <v>10000</v>
      </c>
      <c r="E4223" s="28" t="s">
        <v>60</v>
      </c>
      <c r="F4223" s="24">
        <v>13</v>
      </c>
      <c r="G4223" s="36" t="s">
        <v>99</v>
      </c>
      <c r="H4223" s="38">
        <f>((VLOOKUP(F4223,'Data. Commission'!$B$2:$C$6,2,))/100)*D4223</f>
        <v>300</v>
      </c>
      <c r="I4223" s="38" t="str">
        <f>VLOOKUP(A4223,'Data. User Inf'!$A$2:$D$13428,4,)</f>
        <v>&gt;37</v>
      </c>
      <c r="J4223" s="38" t="str">
        <f>VLOOKUP(A4223,'Data. User Inf'!$A$2:$E$13428,5,)</f>
        <v>FEMALE</v>
      </c>
      <c r="K4223" s="38" t="str">
        <f>VLOOKUP(A4223,'Data. User Inf'!$A$2:$E$13428,3,)</f>
        <v>Hồ Chí Minh</v>
      </c>
      <c r="L4223" s="38" t="str">
        <f>IF('Data. User Inf'!B4223&lt;'Data. Transactions'!C4223,"Current","New")</f>
        <v>Current</v>
      </c>
    </row>
    <row r="4224" spans="1:12" ht="15.75" customHeight="1" x14ac:dyDescent="0.25">
      <c r="A4224" s="24">
        <v>32277815</v>
      </c>
      <c r="B4224" s="24">
        <v>5527129232</v>
      </c>
      <c r="C4224" s="26">
        <v>43956</v>
      </c>
      <c r="D4224" s="27">
        <v>10000</v>
      </c>
      <c r="E4224" s="28" t="s">
        <v>86</v>
      </c>
      <c r="F4224" s="24">
        <v>14</v>
      </c>
      <c r="G4224" s="36" t="s">
        <v>99</v>
      </c>
      <c r="H4224" s="38">
        <f>((VLOOKUP(F4224,'Data. Commission'!$B$2:$C$6,2,))/100)*D4224</f>
        <v>400</v>
      </c>
      <c r="I4224" s="38" t="str">
        <f>VLOOKUP(A4224,'Data. User Inf'!$A$2:$D$13428,4,)</f>
        <v>18_to_22</v>
      </c>
      <c r="J4224" s="38" t="str">
        <f>VLOOKUP(A4224,'Data. User Inf'!$A$2:$E$13428,5,)</f>
        <v>MALE</v>
      </c>
      <c r="K4224" s="38" t="str">
        <f>VLOOKUP(A4224,'Data. User Inf'!$A$2:$E$13428,3,)</f>
        <v>Other Cities</v>
      </c>
      <c r="L4224" s="38" t="str">
        <f>IF('Data. User Inf'!B4224&lt;'Data. Transactions'!C4224,"Current","New")</f>
        <v>Current</v>
      </c>
    </row>
    <row r="4225" spans="1:12" ht="15.75" customHeight="1" x14ac:dyDescent="0.25">
      <c r="A4225" s="24">
        <v>48021526</v>
      </c>
      <c r="B4225" s="24">
        <v>5530136399</v>
      </c>
      <c r="C4225" s="26">
        <v>43956</v>
      </c>
      <c r="D4225" s="27">
        <v>20000</v>
      </c>
      <c r="E4225" s="28" t="s">
        <v>9</v>
      </c>
      <c r="F4225" s="24">
        <v>12</v>
      </c>
      <c r="G4225" s="36" t="s">
        <v>99</v>
      </c>
      <c r="H4225" s="38">
        <f>((VLOOKUP(F4225,'Data. Commission'!$B$2:$C$6,2,))/100)*D4225</f>
        <v>400</v>
      </c>
      <c r="I4225" s="38" t="str">
        <f>VLOOKUP(A4225,'Data. User Inf'!$A$2:$D$13428,4,)</f>
        <v>23_to_27</v>
      </c>
      <c r="J4225" s="38" t="str">
        <f>VLOOKUP(A4225,'Data. User Inf'!$A$2:$E$13428,5,)</f>
        <v>FEMALE</v>
      </c>
      <c r="K4225" s="38" t="str">
        <f>VLOOKUP(A4225,'Data. User Inf'!$A$2:$E$13428,3,)</f>
        <v>Other Cities</v>
      </c>
      <c r="L4225" s="38" t="str">
        <f>IF('Data. User Inf'!B4225&lt;'Data. Transactions'!C4225,"Current","New")</f>
        <v>Current</v>
      </c>
    </row>
    <row r="4226" spans="1:12" ht="15.75" customHeight="1" x14ac:dyDescent="0.25">
      <c r="A4226" s="24">
        <v>55191058</v>
      </c>
      <c r="B4226" s="24">
        <v>5534601391</v>
      </c>
      <c r="C4226" s="26">
        <v>43956</v>
      </c>
      <c r="D4226" s="27">
        <v>30000</v>
      </c>
      <c r="E4226" s="28" t="s">
        <v>9</v>
      </c>
      <c r="F4226" s="24">
        <v>12</v>
      </c>
      <c r="G4226" s="36" t="s">
        <v>99</v>
      </c>
      <c r="H4226" s="38">
        <f>((VLOOKUP(F4226,'Data. Commission'!$B$2:$C$6,2,))/100)*D4226</f>
        <v>600</v>
      </c>
      <c r="I4226" s="38" t="str">
        <f>VLOOKUP(A4226,'Data. User Inf'!$A$2:$D$13428,4,)</f>
        <v>23_to_27</v>
      </c>
      <c r="J4226" s="38" t="str">
        <f>VLOOKUP(A4226,'Data. User Inf'!$A$2:$E$13428,5,)</f>
        <v>MALE</v>
      </c>
      <c r="K4226" s="38" t="str">
        <f>VLOOKUP(A4226,'Data. User Inf'!$A$2:$E$13428,3,)</f>
        <v>Hà Nội</v>
      </c>
      <c r="L4226" s="38" t="str">
        <f>IF('Data. User Inf'!B4226&lt;'Data. Transactions'!C4226,"Current","New")</f>
        <v>Current</v>
      </c>
    </row>
    <row r="4227" spans="1:12" ht="15.75" customHeight="1" x14ac:dyDescent="0.25">
      <c r="A4227" s="24">
        <v>46419022</v>
      </c>
      <c r="B4227" s="24">
        <v>5526137615</v>
      </c>
      <c r="C4227" s="26">
        <v>43956</v>
      </c>
      <c r="D4227" s="27">
        <v>50000</v>
      </c>
      <c r="E4227" s="28" t="s">
        <v>60</v>
      </c>
      <c r="F4227" s="24">
        <v>13</v>
      </c>
      <c r="G4227" s="36" t="s">
        <v>99</v>
      </c>
      <c r="H4227" s="38">
        <f>((VLOOKUP(F4227,'Data. Commission'!$B$2:$C$6,2,))/100)*D4227</f>
        <v>1500</v>
      </c>
      <c r="I4227" s="38" t="str">
        <f>VLOOKUP(A4227,'Data. User Inf'!$A$2:$D$13428,4,)</f>
        <v>23_to_27</v>
      </c>
      <c r="J4227" s="38" t="str">
        <f>VLOOKUP(A4227,'Data. User Inf'!$A$2:$E$13428,5,)</f>
        <v>MALE</v>
      </c>
      <c r="K4227" s="38" t="str">
        <f>VLOOKUP(A4227,'Data. User Inf'!$A$2:$E$13428,3,)</f>
        <v>Hồ Chí Minh</v>
      </c>
      <c r="L4227" s="38" t="str">
        <f>IF('Data. User Inf'!B4227&lt;'Data. Transactions'!C4227,"Current","New")</f>
        <v>Current</v>
      </c>
    </row>
    <row r="4228" spans="1:12" ht="15.75" customHeight="1" x14ac:dyDescent="0.25">
      <c r="A4228" s="24">
        <v>39107493</v>
      </c>
      <c r="B4228" s="24">
        <v>5527987803</v>
      </c>
      <c r="C4228" s="26">
        <v>43956</v>
      </c>
      <c r="D4228" s="27">
        <v>50000</v>
      </c>
      <c r="E4228" s="28" t="s">
        <v>9</v>
      </c>
      <c r="F4228" s="24">
        <v>12</v>
      </c>
      <c r="G4228" s="36" t="s">
        <v>99</v>
      </c>
      <c r="H4228" s="38">
        <f>((VLOOKUP(F4228,'Data. Commission'!$B$2:$C$6,2,))/100)*D4228</f>
        <v>1000</v>
      </c>
      <c r="I4228" s="38" t="str">
        <f>VLOOKUP(A4228,'Data. User Inf'!$A$2:$D$13428,4,)</f>
        <v>23_to_27</v>
      </c>
      <c r="J4228" s="38" t="str">
        <f>VLOOKUP(A4228,'Data. User Inf'!$A$2:$E$13428,5,)</f>
        <v>MALE</v>
      </c>
      <c r="K4228" s="38" t="str">
        <f>VLOOKUP(A4228,'Data. User Inf'!$A$2:$E$13428,3,)</f>
        <v>Hồ Chí Minh</v>
      </c>
      <c r="L4228" s="38" t="str">
        <f>IF('Data. User Inf'!B4228&lt;'Data. Transactions'!C4228,"Current","New")</f>
        <v>Current</v>
      </c>
    </row>
    <row r="4229" spans="1:12" ht="15.75" customHeight="1" x14ac:dyDescent="0.25">
      <c r="A4229" s="24">
        <v>35880042</v>
      </c>
      <c r="B4229" s="24">
        <v>5528279682</v>
      </c>
      <c r="C4229" s="26">
        <v>43956</v>
      </c>
      <c r="D4229" s="27">
        <v>100000</v>
      </c>
      <c r="E4229" s="28" t="s">
        <v>9</v>
      </c>
      <c r="F4229" s="24">
        <v>12</v>
      </c>
      <c r="G4229" s="37" t="s">
        <v>49</v>
      </c>
      <c r="H4229" s="38">
        <f>((VLOOKUP(F4229,'Data. Commission'!$B$2:$C$6,2,))/100)*D4229</f>
        <v>2000</v>
      </c>
      <c r="I4229" s="38" t="str">
        <f>VLOOKUP(A4229,'Data. User Inf'!$A$2:$D$13428,4,)</f>
        <v>23_to_27</v>
      </c>
      <c r="J4229" s="38" t="str">
        <f>VLOOKUP(A4229,'Data. User Inf'!$A$2:$E$13428,5,)</f>
        <v>MALE</v>
      </c>
      <c r="K4229" s="38" t="str">
        <f>VLOOKUP(A4229,'Data. User Inf'!$A$2:$E$13428,3,)</f>
        <v>Other Cities</v>
      </c>
      <c r="L4229" s="38" t="str">
        <f>IF('Data. User Inf'!B4229&lt;'Data. Transactions'!C4229,"Current","New")</f>
        <v>Current</v>
      </c>
    </row>
    <row r="4230" spans="1:12" ht="15.75" customHeight="1" x14ac:dyDescent="0.25">
      <c r="A4230" s="24">
        <v>28171083</v>
      </c>
      <c r="B4230" s="24">
        <v>5534541562</v>
      </c>
      <c r="C4230" s="26">
        <v>43956</v>
      </c>
      <c r="D4230" s="27">
        <v>20000</v>
      </c>
      <c r="E4230" s="28" t="s">
        <v>9</v>
      </c>
      <c r="F4230" s="24">
        <v>12</v>
      </c>
      <c r="G4230" s="36" t="s">
        <v>99</v>
      </c>
      <c r="H4230" s="38">
        <f>((VLOOKUP(F4230,'Data. Commission'!$B$2:$C$6,2,))/100)*D4230</f>
        <v>400</v>
      </c>
      <c r="I4230" s="38" t="str">
        <f>VLOOKUP(A4230,'Data. User Inf'!$A$2:$D$13428,4,)</f>
        <v>23_to_27</v>
      </c>
      <c r="J4230" s="38" t="str">
        <f>VLOOKUP(A4230,'Data. User Inf'!$A$2:$E$13428,5,)</f>
        <v>MALE</v>
      </c>
      <c r="K4230" s="38" t="str">
        <f>VLOOKUP(A4230,'Data. User Inf'!$A$2:$E$13428,3,)</f>
        <v>Hồ Chí Minh</v>
      </c>
      <c r="L4230" s="38" t="str">
        <f>IF('Data. User Inf'!B4230&lt;'Data. Transactions'!C4230,"Current","New")</f>
        <v>Current</v>
      </c>
    </row>
    <row r="4231" spans="1:12" ht="15.75" customHeight="1" x14ac:dyDescent="0.25">
      <c r="A4231" s="24">
        <v>19422868</v>
      </c>
      <c r="B4231" s="24">
        <v>5531668558</v>
      </c>
      <c r="C4231" s="26">
        <v>43956</v>
      </c>
      <c r="D4231" s="27">
        <v>30000</v>
      </c>
      <c r="E4231" s="28" t="s">
        <v>9</v>
      </c>
      <c r="F4231" s="24">
        <v>12</v>
      </c>
      <c r="G4231" s="36" t="s">
        <v>99</v>
      </c>
      <c r="H4231" s="38">
        <f>((VLOOKUP(F4231,'Data. Commission'!$B$2:$C$6,2,))/100)*D4231</f>
        <v>600</v>
      </c>
      <c r="I4231" s="38" t="str">
        <f>VLOOKUP(A4231,'Data. User Inf'!$A$2:$D$13428,4,)</f>
        <v>23_to_27</v>
      </c>
      <c r="J4231" s="38" t="str">
        <f>VLOOKUP(A4231,'Data. User Inf'!$A$2:$E$13428,5,)</f>
        <v>FEMALE</v>
      </c>
      <c r="K4231" s="38" t="str">
        <f>VLOOKUP(A4231,'Data. User Inf'!$A$2:$E$13428,3,)</f>
        <v>Other Cities</v>
      </c>
      <c r="L4231" s="38" t="str">
        <f>IF('Data. User Inf'!B4231&lt;'Data. Transactions'!C4231,"Current","New")</f>
        <v>Current</v>
      </c>
    </row>
    <row r="4232" spans="1:12" ht="15.75" customHeight="1" x14ac:dyDescent="0.25">
      <c r="A4232" s="24">
        <v>48021345</v>
      </c>
      <c r="B4232" s="24">
        <v>5533775554</v>
      </c>
      <c r="C4232" s="26">
        <v>43956</v>
      </c>
      <c r="D4232" s="27">
        <v>50000</v>
      </c>
      <c r="E4232" s="28" t="s">
        <v>86</v>
      </c>
      <c r="F4232" s="24">
        <v>14</v>
      </c>
      <c r="G4232" s="36" t="s">
        <v>99</v>
      </c>
      <c r="H4232" s="38">
        <f>((VLOOKUP(F4232,'Data. Commission'!$B$2:$C$6,2,))/100)*D4232</f>
        <v>2000</v>
      </c>
      <c r="I4232" s="38" t="str">
        <f>VLOOKUP(A4232,'Data. User Inf'!$A$2:$D$13428,4,)</f>
        <v>23_to_27</v>
      </c>
      <c r="J4232" s="38" t="str">
        <f>VLOOKUP(A4232,'Data. User Inf'!$A$2:$E$13428,5,)</f>
        <v>MALE</v>
      </c>
      <c r="K4232" s="38" t="str">
        <f>VLOOKUP(A4232,'Data. User Inf'!$A$2:$E$13428,3,)</f>
        <v>Hồ Chí Minh</v>
      </c>
      <c r="L4232" s="38" t="str">
        <f>IF('Data. User Inf'!B4232&lt;'Data. Transactions'!C4232,"Current","New")</f>
        <v>Current</v>
      </c>
    </row>
    <row r="4233" spans="1:12" ht="15.75" customHeight="1" x14ac:dyDescent="0.25">
      <c r="A4233" s="24">
        <v>39177158</v>
      </c>
      <c r="B4233" s="24">
        <v>5529740899</v>
      </c>
      <c r="C4233" s="26">
        <v>43956</v>
      </c>
      <c r="D4233" s="27">
        <v>30000</v>
      </c>
      <c r="E4233" s="28" t="s">
        <v>9</v>
      </c>
      <c r="F4233" s="24">
        <v>12</v>
      </c>
      <c r="G4233" s="36" t="s">
        <v>99</v>
      </c>
      <c r="H4233" s="38">
        <f>((VLOOKUP(F4233,'Data. Commission'!$B$2:$C$6,2,))/100)*D4233</f>
        <v>600</v>
      </c>
      <c r="I4233" s="38" t="str">
        <f>VLOOKUP(A4233,'Data. User Inf'!$A$2:$D$13428,4,)</f>
        <v>28_to_32</v>
      </c>
      <c r="J4233" s="38" t="str">
        <f>VLOOKUP(A4233,'Data. User Inf'!$A$2:$E$13428,5,)</f>
        <v>MALE</v>
      </c>
      <c r="K4233" s="38" t="str">
        <f>VLOOKUP(A4233,'Data. User Inf'!$A$2:$E$13428,3,)</f>
        <v>Other Cities</v>
      </c>
      <c r="L4233" s="38" t="str">
        <f>IF('Data. User Inf'!B4233&lt;'Data. Transactions'!C4233,"Current","New")</f>
        <v>Current</v>
      </c>
    </row>
    <row r="4234" spans="1:12" ht="15.75" customHeight="1" x14ac:dyDescent="0.25">
      <c r="A4234" s="24">
        <v>46478000</v>
      </c>
      <c r="B4234" s="24">
        <v>5526133722</v>
      </c>
      <c r="C4234" s="26">
        <v>43956</v>
      </c>
      <c r="D4234" s="27">
        <v>10000</v>
      </c>
      <c r="E4234" s="28" t="s">
        <v>86</v>
      </c>
      <c r="F4234" s="24">
        <v>14</v>
      </c>
      <c r="G4234" s="36" t="s">
        <v>99</v>
      </c>
      <c r="H4234" s="38">
        <f>((VLOOKUP(F4234,'Data. Commission'!$B$2:$C$6,2,))/100)*D4234</f>
        <v>400</v>
      </c>
      <c r="I4234" s="38" t="str">
        <f>VLOOKUP(A4234,'Data. User Inf'!$A$2:$D$13428,4,)</f>
        <v>28_to_32</v>
      </c>
      <c r="J4234" s="38" t="str">
        <f>VLOOKUP(A4234,'Data. User Inf'!$A$2:$E$13428,5,)</f>
        <v>MALE</v>
      </c>
      <c r="K4234" s="38" t="str">
        <f>VLOOKUP(A4234,'Data. User Inf'!$A$2:$E$13428,3,)</f>
        <v>Other Cities</v>
      </c>
      <c r="L4234" s="38" t="str">
        <f>IF('Data. User Inf'!B4234&lt;'Data. Transactions'!C4234,"Current","New")</f>
        <v>Current</v>
      </c>
    </row>
    <row r="4235" spans="1:12" ht="15.75" customHeight="1" x14ac:dyDescent="0.25">
      <c r="A4235" s="24">
        <v>40398926</v>
      </c>
      <c r="B4235" s="24">
        <v>5528945063</v>
      </c>
      <c r="C4235" s="26">
        <v>43956</v>
      </c>
      <c r="D4235" s="27">
        <v>10000</v>
      </c>
      <c r="E4235" s="28" t="s">
        <v>60</v>
      </c>
      <c r="F4235" s="24">
        <v>13</v>
      </c>
      <c r="G4235" s="36" t="s">
        <v>99</v>
      </c>
      <c r="H4235" s="38">
        <f>((VLOOKUP(F4235,'Data. Commission'!$B$2:$C$6,2,))/100)*D4235</f>
        <v>300</v>
      </c>
      <c r="I4235" s="38" t="str">
        <f>VLOOKUP(A4235,'Data. User Inf'!$A$2:$D$13428,4,)</f>
        <v>28_to_32</v>
      </c>
      <c r="J4235" s="38" t="str">
        <f>VLOOKUP(A4235,'Data. User Inf'!$A$2:$E$13428,5,)</f>
        <v>MALE</v>
      </c>
      <c r="K4235" s="38" t="str">
        <f>VLOOKUP(A4235,'Data. User Inf'!$A$2:$E$13428,3,)</f>
        <v>Other Cities</v>
      </c>
      <c r="L4235" s="38" t="str">
        <f>IF('Data. User Inf'!B4235&lt;'Data. Transactions'!C4235,"Current","New")</f>
        <v>Current</v>
      </c>
    </row>
    <row r="4236" spans="1:12" ht="15.75" customHeight="1" x14ac:dyDescent="0.25">
      <c r="A4236" s="24">
        <v>35796308</v>
      </c>
      <c r="B4236" s="24">
        <v>5528286237</v>
      </c>
      <c r="C4236" s="26">
        <v>43956</v>
      </c>
      <c r="D4236" s="27">
        <v>50000</v>
      </c>
      <c r="E4236" s="28" t="s">
        <v>9</v>
      </c>
      <c r="F4236" s="24">
        <v>12</v>
      </c>
      <c r="G4236" s="36" t="s">
        <v>99</v>
      </c>
      <c r="H4236" s="38">
        <f>((VLOOKUP(F4236,'Data. Commission'!$B$2:$C$6,2,))/100)*D4236</f>
        <v>1000</v>
      </c>
      <c r="I4236" s="38" t="str">
        <f>VLOOKUP(A4236,'Data. User Inf'!$A$2:$D$13428,4,)</f>
        <v>28_to_32</v>
      </c>
      <c r="J4236" s="38" t="str">
        <f>VLOOKUP(A4236,'Data. User Inf'!$A$2:$E$13428,5,)</f>
        <v>FEMALE</v>
      </c>
      <c r="K4236" s="38" t="str">
        <f>VLOOKUP(A4236,'Data. User Inf'!$A$2:$E$13428,3,)</f>
        <v>Other Cities</v>
      </c>
      <c r="L4236" s="38" t="str">
        <f>IF('Data. User Inf'!B4236&lt;'Data. Transactions'!C4236,"Current","New")</f>
        <v>Current</v>
      </c>
    </row>
    <row r="4237" spans="1:12" ht="15.75" customHeight="1" x14ac:dyDescent="0.25">
      <c r="A4237" s="24">
        <v>9917591</v>
      </c>
      <c r="B4237" s="24">
        <v>5527623342</v>
      </c>
      <c r="C4237" s="26">
        <v>43956</v>
      </c>
      <c r="D4237" s="27">
        <v>100000</v>
      </c>
      <c r="E4237" s="28" t="s">
        <v>86</v>
      </c>
      <c r="F4237" s="24">
        <v>14</v>
      </c>
      <c r="G4237" s="37" t="s">
        <v>49</v>
      </c>
      <c r="H4237" s="38">
        <f>((VLOOKUP(F4237,'Data. Commission'!$B$2:$C$6,2,))/100)*D4237</f>
        <v>4000</v>
      </c>
      <c r="I4237" s="38" t="str">
        <f>VLOOKUP(A4237,'Data. User Inf'!$A$2:$D$13428,4,)</f>
        <v>28_to_32</v>
      </c>
      <c r="J4237" s="38" t="str">
        <f>VLOOKUP(A4237,'Data. User Inf'!$A$2:$E$13428,5,)</f>
        <v>MALE</v>
      </c>
      <c r="K4237" s="38" t="str">
        <f>VLOOKUP(A4237,'Data. User Inf'!$A$2:$E$13428,3,)</f>
        <v>Other Cities</v>
      </c>
      <c r="L4237" s="38" t="str">
        <f>IF('Data. User Inf'!B4237&lt;'Data. Transactions'!C4237,"Current","New")</f>
        <v>Current</v>
      </c>
    </row>
    <row r="4238" spans="1:12" ht="15.75" customHeight="1" x14ac:dyDescent="0.25">
      <c r="A4238" s="24">
        <v>25228634</v>
      </c>
      <c r="B4238" s="24">
        <v>5529144761</v>
      </c>
      <c r="C4238" s="26">
        <v>43956</v>
      </c>
      <c r="D4238" s="27">
        <v>30000</v>
      </c>
      <c r="E4238" s="28" t="s">
        <v>86</v>
      </c>
      <c r="F4238" s="24">
        <v>14</v>
      </c>
      <c r="G4238" s="36" t="s">
        <v>99</v>
      </c>
      <c r="H4238" s="38">
        <f>((VLOOKUP(F4238,'Data. Commission'!$B$2:$C$6,2,))/100)*D4238</f>
        <v>1200</v>
      </c>
      <c r="I4238" s="38" t="str">
        <f>VLOOKUP(A4238,'Data. User Inf'!$A$2:$D$13428,4,)</f>
        <v>28_to_32</v>
      </c>
      <c r="J4238" s="38" t="str">
        <f>VLOOKUP(A4238,'Data. User Inf'!$A$2:$E$13428,5,)</f>
        <v>FEMALE</v>
      </c>
      <c r="K4238" s="38" t="str">
        <f>VLOOKUP(A4238,'Data. User Inf'!$A$2:$E$13428,3,)</f>
        <v>Hồ Chí Minh</v>
      </c>
      <c r="L4238" s="38" t="str">
        <f>IF('Data. User Inf'!B4238&lt;'Data. Transactions'!C4238,"Current","New")</f>
        <v>Current</v>
      </c>
    </row>
    <row r="4239" spans="1:12" ht="15.75" customHeight="1" x14ac:dyDescent="0.25">
      <c r="A4239" s="24">
        <v>45446041</v>
      </c>
      <c r="B4239" s="24">
        <v>5530668992</v>
      </c>
      <c r="C4239" s="26">
        <v>43956</v>
      </c>
      <c r="D4239" s="27">
        <v>50000</v>
      </c>
      <c r="E4239" s="28" t="s">
        <v>86</v>
      </c>
      <c r="F4239" s="24">
        <v>14</v>
      </c>
      <c r="G4239" s="36" t="s">
        <v>99</v>
      </c>
      <c r="H4239" s="38">
        <f>((VLOOKUP(F4239,'Data. Commission'!$B$2:$C$6,2,))/100)*D4239</f>
        <v>2000</v>
      </c>
      <c r="I4239" s="38" t="str">
        <f>VLOOKUP(A4239,'Data. User Inf'!$A$2:$D$13428,4,)</f>
        <v>28_to_32</v>
      </c>
      <c r="J4239" s="38" t="str">
        <f>VLOOKUP(A4239,'Data. User Inf'!$A$2:$E$13428,5,)</f>
        <v>MALE</v>
      </c>
      <c r="K4239" s="38" t="str">
        <f>VLOOKUP(A4239,'Data. User Inf'!$A$2:$E$13428,3,)</f>
        <v>Other Cities</v>
      </c>
      <c r="L4239" s="38" t="str">
        <f>IF('Data. User Inf'!B4239&lt;'Data. Transactions'!C4239,"Current","New")</f>
        <v>Current</v>
      </c>
    </row>
    <row r="4240" spans="1:12" ht="15.75" customHeight="1" x14ac:dyDescent="0.25">
      <c r="A4240" s="24">
        <v>14991825</v>
      </c>
      <c r="B4240" s="24">
        <v>5530333714</v>
      </c>
      <c r="C4240" s="26">
        <v>43956</v>
      </c>
      <c r="D4240" s="27">
        <v>10000</v>
      </c>
      <c r="E4240" s="28" t="s">
        <v>9</v>
      </c>
      <c r="F4240" s="24">
        <v>12</v>
      </c>
      <c r="G4240" s="36" t="s">
        <v>99</v>
      </c>
      <c r="H4240" s="38">
        <f>((VLOOKUP(F4240,'Data. Commission'!$B$2:$C$6,2,))/100)*D4240</f>
        <v>200</v>
      </c>
      <c r="I4240" s="38" t="str">
        <f>VLOOKUP(A4240,'Data. User Inf'!$A$2:$D$13428,4,)</f>
        <v>33_to_37</v>
      </c>
      <c r="J4240" s="38" t="str">
        <f>VLOOKUP(A4240,'Data. User Inf'!$A$2:$E$13428,5,)</f>
        <v>FEMALE</v>
      </c>
      <c r="K4240" s="38" t="str">
        <f>VLOOKUP(A4240,'Data. User Inf'!$A$2:$E$13428,3,)</f>
        <v>Hà Nội</v>
      </c>
      <c r="L4240" s="38" t="str">
        <f>IF('Data. User Inf'!B4240&lt;'Data. Transactions'!C4240,"Current","New")</f>
        <v>Current</v>
      </c>
    </row>
    <row r="4241" spans="1:12" ht="15.75" customHeight="1" x14ac:dyDescent="0.25">
      <c r="A4241" s="24">
        <v>47641723</v>
      </c>
      <c r="B4241" s="24">
        <v>5530967147</v>
      </c>
      <c r="C4241" s="26">
        <v>43956</v>
      </c>
      <c r="D4241" s="27">
        <v>100000</v>
      </c>
      <c r="E4241" s="28" t="s">
        <v>86</v>
      </c>
      <c r="F4241" s="24">
        <v>14</v>
      </c>
      <c r="G4241" s="37" t="s">
        <v>49</v>
      </c>
      <c r="H4241" s="38">
        <f>((VLOOKUP(F4241,'Data. Commission'!$B$2:$C$6,2,))/100)*D4241</f>
        <v>4000</v>
      </c>
      <c r="I4241" s="38" t="str">
        <f>VLOOKUP(A4241,'Data. User Inf'!$A$2:$D$13428,4,)</f>
        <v>33_to_37</v>
      </c>
      <c r="J4241" s="38" t="str">
        <f>VLOOKUP(A4241,'Data. User Inf'!$A$2:$E$13428,5,)</f>
        <v>MALE</v>
      </c>
      <c r="K4241" s="38" t="str">
        <f>VLOOKUP(A4241,'Data. User Inf'!$A$2:$E$13428,3,)</f>
        <v>Other Cities</v>
      </c>
      <c r="L4241" s="38" t="str">
        <f>IF('Data. User Inf'!B4241&lt;'Data. Transactions'!C4241,"Current","New")</f>
        <v>Current</v>
      </c>
    </row>
    <row r="4242" spans="1:12" ht="15.75" customHeight="1" x14ac:dyDescent="0.25">
      <c r="A4242" s="24">
        <v>45828540</v>
      </c>
      <c r="B4242" s="24">
        <v>5534754534</v>
      </c>
      <c r="C4242" s="26">
        <v>43956</v>
      </c>
      <c r="D4242" s="27">
        <v>10000</v>
      </c>
      <c r="E4242" s="28" t="s">
        <v>60</v>
      </c>
      <c r="F4242" s="24">
        <v>13</v>
      </c>
      <c r="G4242" s="36" t="s">
        <v>99</v>
      </c>
      <c r="H4242" s="38">
        <f>((VLOOKUP(F4242,'Data. Commission'!$B$2:$C$6,2,))/100)*D4242</f>
        <v>300</v>
      </c>
      <c r="I4242" s="38" t="str">
        <f>VLOOKUP(A4242,'Data. User Inf'!$A$2:$D$13428,4,)</f>
        <v>33_to_37</v>
      </c>
      <c r="J4242" s="38" t="str">
        <f>VLOOKUP(A4242,'Data. User Inf'!$A$2:$E$13428,5,)</f>
        <v>FEMALE</v>
      </c>
      <c r="K4242" s="38" t="str">
        <f>VLOOKUP(A4242,'Data. User Inf'!$A$2:$E$13428,3,)</f>
        <v>Other Cities</v>
      </c>
      <c r="L4242" s="38" t="str">
        <f>IF('Data. User Inf'!B4242&lt;'Data. Transactions'!C4242,"Current","New")</f>
        <v>Current</v>
      </c>
    </row>
    <row r="4243" spans="1:12" ht="15.75" customHeight="1" x14ac:dyDescent="0.25">
      <c r="A4243" s="24">
        <v>47511343</v>
      </c>
      <c r="B4243" s="24">
        <v>5532036993</v>
      </c>
      <c r="C4243" s="26">
        <v>43956</v>
      </c>
      <c r="D4243" s="27">
        <v>10000</v>
      </c>
      <c r="E4243" s="28" t="s">
        <v>9</v>
      </c>
      <c r="F4243" s="24">
        <v>12</v>
      </c>
      <c r="G4243" s="36" t="s">
        <v>99</v>
      </c>
      <c r="H4243" s="38">
        <f>((VLOOKUP(F4243,'Data. Commission'!$B$2:$C$6,2,))/100)*D4243</f>
        <v>200</v>
      </c>
      <c r="I4243" s="38" t="str">
        <f>VLOOKUP(A4243,'Data. User Inf'!$A$2:$D$13428,4,)</f>
        <v>33_to_37</v>
      </c>
      <c r="J4243" s="38" t="str">
        <f>VLOOKUP(A4243,'Data. User Inf'!$A$2:$E$13428,5,)</f>
        <v>MALE</v>
      </c>
      <c r="K4243" s="38" t="str">
        <f>VLOOKUP(A4243,'Data. User Inf'!$A$2:$E$13428,3,)</f>
        <v>Hà Nội</v>
      </c>
      <c r="L4243" s="38" t="str">
        <f>IF('Data. User Inf'!B4243&lt;'Data. Transactions'!C4243,"Current","New")</f>
        <v>Current</v>
      </c>
    </row>
    <row r="4244" spans="1:12" ht="15.75" customHeight="1" x14ac:dyDescent="0.25">
      <c r="A4244" s="24">
        <v>41065244</v>
      </c>
      <c r="B4244" s="24">
        <v>5527827173</v>
      </c>
      <c r="C4244" s="26">
        <v>43956</v>
      </c>
      <c r="D4244" s="27">
        <v>20000</v>
      </c>
      <c r="E4244" s="28" t="s">
        <v>60</v>
      </c>
      <c r="F4244" s="24">
        <v>13</v>
      </c>
      <c r="G4244" s="37"/>
      <c r="H4244" s="38">
        <f>((VLOOKUP(F4244,'Data. Commission'!$B$2:$C$6,2,))/100)*D4244</f>
        <v>600</v>
      </c>
      <c r="I4244" s="38" t="str">
        <f>VLOOKUP(A4244,'Data. User Inf'!$A$2:$D$13428,4,)</f>
        <v>33_to_37</v>
      </c>
      <c r="J4244" s="38" t="str">
        <f>VLOOKUP(A4244,'Data. User Inf'!$A$2:$E$13428,5,)</f>
        <v>MALE</v>
      </c>
      <c r="K4244" s="38" t="str">
        <f>VLOOKUP(A4244,'Data. User Inf'!$A$2:$E$13428,3,)</f>
        <v>Hồ Chí Minh</v>
      </c>
      <c r="L4244" s="38" t="str">
        <f>IF('Data. User Inf'!B4244&lt;'Data. Transactions'!C4244,"Current","New")</f>
        <v>New</v>
      </c>
    </row>
    <row r="4245" spans="1:12" ht="15.75" customHeight="1" x14ac:dyDescent="0.25">
      <c r="A4245" s="24">
        <v>52353267</v>
      </c>
      <c r="B4245" s="24">
        <v>5533478391</v>
      </c>
      <c r="C4245" s="26">
        <v>43956</v>
      </c>
      <c r="D4245" s="27">
        <v>50000</v>
      </c>
      <c r="E4245" s="28" t="s">
        <v>86</v>
      </c>
      <c r="F4245" s="24">
        <v>14</v>
      </c>
      <c r="G4245" s="37"/>
      <c r="H4245" s="38">
        <f>((VLOOKUP(F4245,'Data. Commission'!$B$2:$C$6,2,))/100)*D4245</f>
        <v>2000</v>
      </c>
      <c r="I4245" s="38" t="str">
        <f>VLOOKUP(A4245,'Data. User Inf'!$A$2:$D$13428,4,)</f>
        <v>33_to_37</v>
      </c>
      <c r="J4245" s="38" t="str">
        <f>VLOOKUP(A4245,'Data. User Inf'!$A$2:$E$13428,5,)</f>
        <v>FEMALE</v>
      </c>
      <c r="K4245" s="38" t="str">
        <f>VLOOKUP(A4245,'Data. User Inf'!$A$2:$E$13428,3,)</f>
        <v>Other Cities</v>
      </c>
      <c r="L4245" s="38" t="str">
        <f>IF('Data. User Inf'!B4245&lt;'Data. Transactions'!C4245,"Current","New")</f>
        <v>Current</v>
      </c>
    </row>
    <row r="4246" spans="1:12" ht="15.75" customHeight="1" x14ac:dyDescent="0.25">
      <c r="A4246" s="24">
        <v>41921722</v>
      </c>
      <c r="B4246" s="24">
        <v>5531928017</v>
      </c>
      <c r="C4246" s="26">
        <v>43956</v>
      </c>
      <c r="D4246" s="27">
        <v>100000</v>
      </c>
      <c r="E4246" s="28" t="s">
        <v>9</v>
      </c>
      <c r="F4246" s="24">
        <v>12</v>
      </c>
      <c r="G4246" s="37" t="s">
        <v>49</v>
      </c>
      <c r="H4246" s="38">
        <f>((VLOOKUP(F4246,'Data. Commission'!$B$2:$C$6,2,))/100)*D4246</f>
        <v>2000</v>
      </c>
      <c r="I4246" s="38" t="str">
        <f>VLOOKUP(A4246,'Data. User Inf'!$A$2:$D$13428,4,)</f>
        <v>33_to_37</v>
      </c>
      <c r="J4246" s="38" t="str">
        <f>VLOOKUP(A4246,'Data. User Inf'!$A$2:$E$13428,5,)</f>
        <v>MALE</v>
      </c>
      <c r="K4246" s="38" t="str">
        <f>VLOOKUP(A4246,'Data. User Inf'!$A$2:$E$13428,3,)</f>
        <v>Other Cities</v>
      </c>
      <c r="L4246" s="38" t="str">
        <f>IF('Data. User Inf'!B4246&lt;'Data. Transactions'!C4246,"Current","New")</f>
        <v>Current</v>
      </c>
    </row>
    <row r="4247" spans="1:12" ht="15.75" customHeight="1" x14ac:dyDescent="0.25">
      <c r="A4247" s="24">
        <v>7261109</v>
      </c>
      <c r="B4247" s="24">
        <v>5527861989</v>
      </c>
      <c r="C4247" s="26">
        <v>43956</v>
      </c>
      <c r="D4247" s="27">
        <v>20000</v>
      </c>
      <c r="E4247" s="28" t="s">
        <v>9</v>
      </c>
      <c r="F4247" s="24">
        <v>12</v>
      </c>
      <c r="G4247" s="36" t="s">
        <v>99</v>
      </c>
      <c r="H4247" s="38">
        <f>((VLOOKUP(F4247,'Data. Commission'!$B$2:$C$6,2,))/100)*D4247</f>
        <v>400</v>
      </c>
      <c r="I4247" s="38" t="str">
        <f>VLOOKUP(A4247,'Data. User Inf'!$A$2:$D$13428,4,)</f>
        <v>33_to_37</v>
      </c>
      <c r="J4247" s="38" t="str">
        <f>VLOOKUP(A4247,'Data. User Inf'!$A$2:$E$13428,5,)</f>
        <v>MALE</v>
      </c>
      <c r="K4247" s="38" t="str">
        <f>VLOOKUP(A4247,'Data. User Inf'!$A$2:$E$13428,3,)</f>
        <v>Unknown</v>
      </c>
      <c r="L4247" s="38" t="str">
        <f>IF('Data. User Inf'!B4247&lt;'Data. Transactions'!C4247,"Current","New")</f>
        <v>New</v>
      </c>
    </row>
    <row r="4248" spans="1:12" ht="15.75" customHeight="1" x14ac:dyDescent="0.25">
      <c r="A4248" s="24">
        <v>35569141</v>
      </c>
      <c r="B4248" s="24">
        <v>5533698551</v>
      </c>
      <c r="C4248" s="26">
        <v>43956</v>
      </c>
      <c r="D4248" s="27">
        <v>50000</v>
      </c>
      <c r="E4248" s="28" t="s">
        <v>9</v>
      </c>
      <c r="F4248" s="24">
        <v>12</v>
      </c>
      <c r="G4248" s="36" t="s">
        <v>99</v>
      </c>
      <c r="H4248" s="38">
        <f>((VLOOKUP(F4248,'Data. Commission'!$B$2:$C$6,2,))/100)*D4248</f>
        <v>1000</v>
      </c>
      <c r="I4248" s="38" t="str">
        <f>VLOOKUP(A4248,'Data. User Inf'!$A$2:$D$13428,4,)</f>
        <v>33_to_37</v>
      </c>
      <c r="J4248" s="38" t="str">
        <f>VLOOKUP(A4248,'Data. User Inf'!$A$2:$E$13428,5,)</f>
        <v>MALE</v>
      </c>
      <c r="K4248" s="38" t="str">
        <f>VLOOKUP(A4248,'Data. User Inf'!$A$2:$E$13428,3,)</f>
        <v>Hồ Chí Minh</v>
      </c>
      <c r="L4248" s="38" t="str">
        <f>IF('Data. User Inf'!B4248&lt;'Data. Transactions'!C4248,"Current","New")</f>
        <v>New</v>
      </c>
    </row>
    <row r="4249" spans="1:12" ht="15.75" customHeight="1" x14ac:dyDescent="0.25">
      <c r="A4249" s="24">
        <v>47218499</v>
      </c>
      <c r="B4249" s="24">
        <v>5532857240</v>
      </c>
      <c r="C4249" s="26">
        <v>43956</v>
      </c>
      <c r="D4249" s="27">
        <v>100000</v>
      </c>
      <c r="E4249" s="28" t="s">
        <v>9</v>
      </c>
      <c r="F4249" s="24">
        <v>12</v>
      </c>
      <c r="G4249" s="37" t="s">
        <v>49</v>
      </c>
      <c r="H4249" s="38">
        <f>((VLOOKUP(F4249,'Data. Commission'!$B$2:$C$6,2,))/100)*D4249</f>
        <v>2000</v>
      </c>
      <c r="I4249" s="38" t="str">
        <f>VLOOKUP(A4249,'Data. User Inf'!$A$2:$D$13428,4,)</f>
        <v>33_to_37</v>
      </c>
      <c r="J4249" s="38" t="str">
        <f>VLOOKUP(A4249,'Data. User Inf'!$A$2:$E$13428,5,)</f>
        <v>MALE</v>
      </c>
      <c r="K4249" s="38" t="str">
        <f>VLOOKUP(A4249,'Data. User Inf'!$A$2:$E$13428,3,)</f>
        <v>Hồ Chí Minh</v>
      </c>
      <c r="L4249" s="38" t="str">
        <f>IF('Data. User Inf'!B4249&lt;'Data. Transactions'!C4249,"Current","New")</f>
        <v>Current</v>
      </c>
    </row>
    <row r="4250" spans="1:12" ht="15.75" customHeight="1" x14ac:dyDescent="0.25">
      <c r="A4250" s="24">
        <v>47899180</v>
      </c>
      <c r="B4250" s="24">
        <v>5533180673</v>
      </c>
      <c r="C4250" s="26">
        <v>43956</v>
      </c>
      <c r="D4250" s="27">
        <v>10000</v>
      </c>
      <c r="E4250" s="28" t="s">
        <v>9</v>
      </c>
      <c r="F4250" s="24">
        <v>12</v>
      </c>
      <c r="G4250" s="36" t="s">
        <v>99</v>
      </c>
      <c r="H4250" s="38">
        <f>((VLOOKUP(F4250,'Data. Commission'!$B$2:$C$6,2,))/100)*D4250</f>
        <v>200</v>
      </c>
      <c r="I4250" s="38" t="str">
        <f>VLOOKUP(A4250,'Data. User Inf'!$A$2:$D$13428,4,)</f>
        <v>33_to_37</v>
      </c>
      <c r="J4250" s="38" t="str">
        <f>VLOOKUP(A4250,'Data. User Inf'!$A$2:$E$13428,5,)</f>
        <v>MALE</v>
      </c>
      <c r="K4250" s="38" t="str">
        <f>VLOOKUP(A4250,'Data. User Inf'!$A$2:$E$13428,3,)</f>
        <v>Hà Nội</v>
      </c>
      <c r="L4250" s="38" t="str">
        <f>IF('Data. User Inf'!B4250&lt;'Data. Transactions'!C4250,"Current","New")</f>
        <v>Current</v>
      </c>
    </row>
    <row r="4251" spans="1:12" ht="15.75" customHeight="1" x14ac:dyDescent="0.25">
      <c r="A4251" s="24">
        <v>2856034</v>
      </c>
      <c r="B4251" s="24">
        <v>5533428594</v>
      </c>
      <c r="C4251" s="26">
        <v>43956</v>
      </c>
      <c r="D4251" s="27">
        <v>10000</v>
      </c>
      <c r="E4251" s="28" t="s">
        <v>86</v>
      </c>
      <c r="F4251" s="24">
        <v>14</v>
      </c>
      <c r="G4251" s="36" t="s">
        <v>99</v>
      </c>
      <c r="H4251" s="38">
        <f>((VLOOKUP(F4251,'Data. Commission'!$B$2:$C$6,2,))/100)*D4251</f>
        <v>400</v>
      </c>
      <c r="I4251" s="38" t="str">
        <f>VLOOKUP(A4251,'Data. User Inf'!$A$2:$D$13428,4,)</f>
        <v>33_to_37</v>
      </c>
      <c r="J4251" s="38" t="str">
        <f>VLOOKUP(A4251,'Data. User Inf'!$A$2:$E$13428,5,)</f>
        <v>FEMALE</v>
      </c>
      <c r="K4251" s="38" t="str">
        <f>VLOOKUP(A4251,'Data. User Inf'!$A$2:$E$13428,3,)</f>
        <v>Other Cities</v>
      </c>
      <c r="L4251" s="38" t="str">
        <f>IF('Data. User Inf'!B4251&lt;'Data. Transactions'!C4251,"Current","New")</f>
        <v>Current</v>
      </c>
    </row>
    <row r="4252" spans="1:12" ht="15.75" customHeight="1" x14ac:dyDescent="0.25">
      <c r="A4252" s="24">
        <v>32134179</v>
      </c>
      <c r="B4252" s="24">
        <v>5534009534</v>
      </c>
      <c r="C4252" s="26">
        <v>43956</v>
      </c>
      <c r="D4252" s="27">
        <v>50000</v>
      </c>
      <c r="E4252" s="28" t="s">
        <v>86</v>
      </c>
      <c r="F4252" s="24">
        <v>14</v>
      </c>
      <c r="G4252" s="37"/>
      <c r="H4252" s="38">
        <f>((VLOOKUP(F4252,'Data. Commission'!$B$2:$C$6,2,))/100)*D4252</f>
        <v>2000</v>
      </c>
      <c r="I4252" s="38" t="str">
        <f>VLOOKUP(A4252,'Data. User Inf'!$A$2:$D$13428,4,)</f>
        <v>unknown</v>
      </c>
      <c r="J4252" s="38" t="str">
        <f>VLOOKUP(A4252,'Data. User Inf'!$A$2:$E$13428,5,)</f>
        <v>MALE</v>
      </c>
      <c r="K4252" s="38" t="str">
        <f>VLOOKUP(A4252,'Data. User Inf'!$A$2:$E$13428,3,)</f>
        <v>Other Cities</v>
      </c>
      <c r="L4252" s="38" t="str">
        <f>IF('Data. User Inf'!B4252&lt;'Data. Transactions'!C4252,"Current","New")</f>
        <v>Current</v>
      </c>
    </row>
    <row r="4253" spans="1:12" ht="15.75" customHeight="1" x14ac:dyDescent="0.25">
      <c r="A4253" s="24">
        <v>42731348</v>
      </c>
      <c r="B4253" s="24">
        <v>5532854366</v>
      </c>
      <c r="C4253" s="26">
        <v>43956</v>
      </c>
      <c r="D4253" s="27">
        <v>10000</v>
      </c>
      <c r="E4253" s="24" t="s">
        <v>86</v>
      </c>
      <c r="F4253" s="24">
        <v>14</v>
      </c>
      <c r="G4253" s="37"/>
      <c r="H4253" s="38">
        <f>((VLOOKUP(F4253,'Data. Commission'!$B$2:$C$6,2,))/100)*D4253</f>
        <v>400</v>
      </c>
      <c r="I4253" s="38" t="str">
        <f>VLOOKUP(A4253,'Data. User Inf'!$A$2:$D$13428,4,)</f>
        <v>28_to_32</v>
      </c>
      <c r="J4253" s="38" t="str">
        <f>VLOOKUP(A4253,'Data. User Inf'!$A$2:$E$13428,5,)</f>
        <v>MALE</v>
      </c>
      <c r="K4253" s="38" t="str">
        <f>VLOOKUP(A4253,'Data. User Inf'!$A$2:$E$13428,3,)</f>
        <v>Other Cities</v>
      </c>
      <c r="L4253" s="38" t="str">
        <f>IF('Data. User Inf'!B4253&lt;'Data. Transactions'!C4253,"Current","New")</f>
        <v>Current</v>
      </c>
    </row>
    <row r="4254" spans="1:12" ht="15.75" customHeight="1" x14ac:dyDescent="0.25">
      <c r="A4254" s="24">
        <v>35140693</v>
      </c>
      <c r="B4254" s="24">
        <v>5532133204</v>
      </c>
      <c r="C4254" s="26">
        <v>43956</v>
      </c>
      <c r="D4254" s="27">
        <v>10000</v>
      </c>
      <c r="E4254" s="24" t="s">
        <v>60</v>
      </c>
      <c r="F4254" s="24">
        <v>13</v>
      </c>
      <c r="G4254" s="37"/>
      <c r="H4254" s="38">
        <f>((VLOOKUP(F4254,'Data. Commission'!$B$2:$C$6,2,))/100)*D4254</f>
        <v>300</v>
      </c>
      <c r="I4254" s="38" t="str">
        <f>VLOOKUP(A4254,'Data. User Inf'!$A$2:$D$13428,4,)</f>
        <v>unknown</v>
      </c>
      <c r="J4254" s="38" t="str">
        <f>VLOOKUP(A4254,'Data. User Inf'!$A$2:$E$13428,5,)</f>
        <v>FEMALE</v>
      </c>
      <c r="K4254" s="38" t="str">
        <f>VLOOKUP(A4254,'Data. User Inf'!$A$2:$E$13428,3,)</f>
        <v>Other Cities</v>
      </c>
      <c r="L4254" s="38" t="str">
        <f>IF('Data. User Inf'!B4254&lt;'Data. Transactions'!C4254,"Current","New")</f>
        <v>Current</v>
      </c>
    </row>
    <row r="4255" spans="1:12" ht="15.75" customHeight="1" x14ac:dyDescent="0.25">
      <c r="A4255" s="24">
        <v>47828911</v>
      </c>
      <c r="B4255" s="24">
        <v>5528092816</v>
      </c>
      <c r="C4255" s="26">
        <v>43956</v>
      </c>
      <c r="D4255" s="27">
        <v>10000</v>
      </c>
      <c r="E4255" s="24" t="s">
        <v>9</v>
      </c>
      <c r="F4255" s="24">
        <v>12</v>
      </c>
      <c r="G4255" s="37"/>
      <c r="H4255" s="38">
        <f>((VLOOKUP(F4255,'Data. Commission'!$B$2:$C$6,2,))/100)*D4255</f>
        <v>200</v>
      </c>
      <c r="I4255" s="38" t="str">
        <f>VLOOKUP(A4255,'Data. User Inf'!$A$2:$D$13428,4,)</f>
        <v>unknown</v>
      </c>
      <c r="J4255" s="38" t="str">
        <f>VLOOKUP(A4255,'Data. User Inf'!$A$2:$E$13428,5,)</f>
        <v>FEMALE</v>
      </c>
      <c r="K4255" s="38" t="str">
        <f>VLOOKUP(A4255,'Data. User Inf'!$A$2:$E$13428,3,)</f>
        <v>Other Cities</v>
      </c>
      <c r="L4255" s="38" t="str">
        <f>IF('Data. User Inf'!B4255&lt;'Data. Transactions'!C4255,"Current","New")</f>
        <v>Current</v>
      </c>
    </row>
    <row r="4256" spans="1:12" ht="15.75" customHeight="1" x14ac:dyDescent="0.25">
      <c r="A4256" s="24">
        <v>50700555</v>
      </c>
      <c r="B4256" s="24">
        <v>5536653497</v>
      </c>
      <c r="C4256" s="26">
        <v>43957</v>
      </c>
      <c r="D4256" s="27">
        <v>10000</v>
      </c>
      <c r="E4256" s="28" t="s">
        <v>60</v>
      </c>
      <c r="F4256" s="24">
        <v>13</v>
      </c>
      <c r="G4256" s="37"/>
      <c r="H4256" s="38">
        <f>((VLOOKUP(F4256,'Data. Commission'!$B$2:$C$6,2,))/100)*D4256</f>
        <v>300</v>
      </c>
      <c r="I4256" s="38" t="str">
        <f>VLOOKUP(A4256,'Data. User Inf'!$A$2:$D$13428,4,)</f>
        <v>18_to_22</v>
      </c>
      <c r="J4256" s="38" t="str">
        <f>VLOOKUP(A4256,'Data. User Inf'!$A$2:$E$13428,5,)</f>
        <v>FEMALE</v>
      </c>
      <c r="K4256" s="38" t="str">
        <f>VLOOKUP(A4256,'Data. User Inf'!$A$2:$E$13428,3,)</f>
        <v>Unknown</v>
      </c>
      <c r="L4256" s="38" t="str">
        <f>IF('Data. User Inf'!B4256&lt;'Data. Transactions'!C4256,"Current","New")</f>
        <v>Current</v>
      </c>
    </row>
    <row r="4257" spans="1:12" ht="15.75" customHeight="1" x14ac:dyDescent="0.25">
      <c r="A4257" s="24">
        <v>54583258</v>
      </c>
      <c r="B4257" s="24">
        <v>5543521349</v>
      </c>
      <c r="C4257" s="26">
        <v>43957</v>
      </c>
      <c r="D4257" s="27">
        <v>10000</v>
      </c>
      <c r="E4257" s="28" t="s">
        <v>87</v>
      </c>
      <c r="F4257" s="24">
        <v>15</v>
      </c>
      <c r="G4257" s="37"/>
      <c r="H4257" s="38">
        <f>((VLOOKUP(F4257,'Data. Commission'!$B$2:$C$6,2,))/100)*D4257</f>
        <v>400</v>
      </c>
      <c r="I4257" s="38" t="str">
        <f>VLOOKUP(A4257,'Data. User Inf'!$A$2:$D$13428,4,)</f>
        <v>23_to_27</v>
      </c>
      <c r="J4257" s="38" t="str">
        <f>VLOOKUP(A4257,'Data. User Inf'!$A$2:$E$13428,5,)</f>
        <v>FEMALE</v>
      </c>
      <c r="K4257" s="38" t="str">
        <f>VLOOKUP(A4257,'Data. User Inf'!$A$2:$E$13428,3,)</f>
        <v>Other Cities</v>
      </c>
      <c r="L4257" s="38" t="str">
        <f>IF('Data. User Inf'!B4257&lt;'Data. Transactions'!C4257,"Current","New")</f>
        <v>Current</v>
      </c>
    </row>
    <row r="4258" spans="1:12" ht="15.75" customHeight="1" x14ac:dyDescent="0.25">
      <c r="A4258" s="24">
        <v>55692247</v>
      </c>
      <c r="B4258" s="24">
        <v>5538323587</v>
      </c>
      <c r="C4258" s="26">
        <v>43957</v>
      </c>
      <c r="D4258" s="27">
        <v>20000</v>
      </c>
      <c r="E4258" s="28" t="s">
        <v>9</v>
      </c>
      <c r="F4258" s="24">
        <v>12</v>
      </c>
      <c r="G4258" s="36" t="s">
        <v>99</v>
      </c>
      <c r="H4258" s="38">
        <f>((VLOOKUP(F4258,'Data. Commission'!$B$2:$C$6,2,))/100)*D4258</f>
        <v>400</v>
      </c>
      <c r="I4258" s="38" t="str">
        <f>VLOOKUP(A4258,'Data. User Inf'!$A$2:$D$13428,4,)</f>
        <v>&gt;37</v>
      </c>
      <c r="J4258" s="38" t="str">
        <f>VLOOKUP(A4258,'Data. User Inf'!$A$2:$E$13428,5,)</f>
        <v>MALE</v>
      </c>
      <c r="K4258" s="38" t="str">
        <f>VLOOKUP(A4258,'Data. User Inf'!$A$2:$E$13428,3,)</f>
        <v>Other Cities</v>
      </c>
      <c r="L4258" s="38" t="str">
        <f>IF('Data. User Inf'!B4258&lt;'Data. Transactions'!C4258,"Current","New")</f>
        <v>Current</v>
      </c>
    </row>
    <row r="4259" spans="1:12" ht="15.75" customHeight="1" x14ac:dyDescent="0.25">
      <c r="A4259" s="24">
        <v>40138890</v>
      </c>
      <c r="B4259" s="24">
        <v>5538243821</v>
      </c>
      <c r="C4259" s="26">
        <v>43957</v>
      </c>
      <c r="D4259" s="27">
        <v>50000</v>
      </c>
      <c r="E4259" s="28" t="s">
        <v>60</v>
      </c>
      <c r="F4259" s="24">
        <v>13</v>
      </c>
      <c r="G4259" s="37"/>
      <c r="H4259" s="38">
        <f>((VLOOKUP(F4259,'Data. Commission'!$B$2:$C$6,2,))/100)*D4259</f>
        <v>1500</v>
      </c>
      <c r="I4259" s="38" t="str">
        <f>VLOOKUP(A4259,'Data. User Inf'!$A$2:$D$13428,4,)</f>
        <v>&gt;37</v>
      </c>
      <c r="J4259" s="38" t="str">
        <f>VLOOKUP(A4259,'Data. User Inf'!$A$2:$E$13428,5,)</f>
        <v>FEMALE</v>
      </c>
      <c r="K4259" s="38" t="str">
        <f>VLOOKUP(A4259,'Data. User Inf'!$A$2:$E$13428,3,)</f>
        <v>Hồ Chí Minh</v>
      </c>
      <c r="L4259" s="38" t="str">
        <f>IF('Data. User Inf'!B4259&lt;'Data. Transactions'!C4259,"Current","New")</f>
        <v>Current</v>
      </c>
    </row>
    <row r="4260" spans="1:12" ht="15.75" customHeight="1" x14ac:dyDescent="0.25">
      <c r="A4260" s="24">
        <v>52679725</v>
      </c>
      <c r="B4260" s="24">
        <v>5540231973</v>
      </c>
      <c r="C4260" s="26">
        <v>43957</v>
      </c>
      <c r="D4260" s="27">
        <v>20000</v>
      </c>
      <c r="E4260" s="28" t="s">
        <v>60</v>
      </c>
      <c r="F4260" s="24">
        <v>13</v>
      </c>
      <c r="G4260" s="36" t="s">
        <v>99</v>
      </c>
      <c r="H4260" s="38">
        <f>((VLOOKUP(F4260,'Data. Commission'!$B$2:$C$6,2,))/100)*D4260</f>
        <v>600</v>
      </c>
      <c r="I4260" s="38" t="str">
        <f>VLOOKUP(A4260,'Data. User Inf'!$A$2:$D$13428,4,)</f>
        <v>18_to_22</v>
      </c>
      <c r="J4260" s="38" t="str">
        <f>VLOOKUP(A4260,'Data. User Inf'!$A$2:$E$13428,5,)</f>
        <v>MALE</v>
      </c>
      <c r="K4260" s="38" t="str">
        <f>VLOOKUP(A4260,'Data. User Inf'!$A$2:$E$13428,3,)</f>
        <v>Hồ Chí Minh</v>
      </c>
      <c r="L4260" s="38" t="str">
        <f>IF('Data. User Inf'!B4260&lt;'Data. Transactions'!C4260,"Current","New")</f>
        <v>Current</v>
      </c>
    </row>
    <row r="4261" spans="1:12" ht="15.75" customHeight="1" x14ac:dyDescent="0.25">
      <c r="A4261" s="24">
        <v>44444560</v>
      </c>
      <c r="B4261" s="24">
        <v>5540818165</v>
      </c>
      <c r="C4261" s="26">
        <v>43957</v>
      </c>
      <c r="D4261" s="27">
        <v>30000</v>
      </c>
      <c r="E4261" s="28" t="s">
        <v>60</v>
      </c>
      <c r="F4261" s="24">
        <v>13</v>
      </c>
      <c r="G4261" s="36" t="s">
        <v>99</v>
      </c>
      <c r="H4261" s="38">
        <f>((VLOOKUP(F4261,'Data. Commission'!$B$2:$C$6,2,))/100)*D4261</f>
        <v>900</v>
      </c>
      <c r="I4261" s="38" t="str">
        <f>VLOOKUP(A4261,'Data. User Inf'!$A$2:$D$13428,4,)</f>
        <v>23_to_27</v>
      </c>
      <c r="J4261" s="38" t="str">
        <f>VLOOKUP(A4261,'Data. User Inf'!$A$2:$E$13428,5,)</f>
        <v>FEMALE</v>
      </c>
      <c r="K4261" s="38" t="str">
        <f>VLOOKUP(A4261,'Data. User Inf'!$A$2:$E$13428,3,)</f>
        <v>Hồ Chí Minh</v>
      </c>
      <c r="L4261" s="38" t="str">
        <f>IF('Data. User Inf'!B4261&lt;'Data. Transactions'!C4261,"Current","New")</f>
        <v>Current</v>
      </c>
    </row>
    <row r="4262" spans="1:12" ht="15.75" customHeight="1" x14ac:dyDescent="0.25">
      <c r="A4262" s="24">
        <v>46001781</v>
      </c>
      <c r="B4262" s="24">
        <v>5539073033</v>
      </c>
      <c r="C4262" s="26">
        <v>43957</v>
      </c>
      <c r="D4262" s="27">
        <v>20000</v>
      </c>
      <c r="E4262" s="28" t="s">
        <v>9</v>
      </c>
      <c r="F4262" s="24">
        <v>12</v>
      </c>
      <c r="G4262" s="36" t="s">
        <v>99</v>
      </c>
      <c r="H4262" s="38">
        <f>((VLOOKUP(F4262,'Data. Commission'!$B$2:$C$6,2,))/100)*D4262</f>
        <v>400</v>
      </c>
      <c r="I4262" s="38" t="str">
        <f>VLOOKUP(A4262,'Data. User Inf'!$A$2:$D$13428,4,)</f>
        <v>23_to_27</v>
      </c>
      <c r="J4262" s="38" t="str">
        <f>VLOOKUP(A4262,'Data. User Inf'!$A$2:$E$13428,5,)</f>
        <v>FEMALE</v>
      </c>
      <c r="K4262" s="38" t="str">
        <f>VLOOKUP(A4262,'Data. User Inf'!$A$2:$E$13428,3,)</f>
        <v>Other Cities</v>
      </c>
      <c r="L4262" s="38" t="str">
        <f>IF('Data. User Inf'!B4262&lt;'Data. Transactions'!C4262,"Current","New")</f>
        <v>Current</v>
      </c>
    </row>
    <row r="4263" spans="1:12" ht="15.75" customHeight="1" x14ac:dyDescent="0.25">
      <c r="A4263" s="24">
        <v>40782250</v>
      </c>
      <c r="B4263" s="24">
        <v>5537559525</v>
      </c>
      <c r="C4263" s="26">
        <v>43957</v>
      </c>
      <c r="D4263" s="27">
        <v>20000</v>
      </c>
      <c r="E4263" s="28" t="s">
        <v>9</v>
      </c>
      <c r="F4263" s="24">
        <v>12</v>
      </c>
      <c r="G4263" s="36" t="s">
        <v>99</v>
      </c>
      <c r="H4263" s="38">
        <f>((VLOOKUP(F4263,'Data. Commission'!$B$2:$C$6,2,))/100)*D4263</f>
        <v>400</v>
      </c>
      <c r="I4263" s="38" t="str">
        <f>VLOOKUP(A4263,'Data. User Inf'!$A$2:$D$13428,4,)</f>
        <v>23_to_27</v>
      </c>
      <c r="J4263" s="38" t="str">
        <f>VLOOKUP(A4263,'Data. User Inf'!$A$2:$E$13428,5,)</f>
        <v>FEMALE</v>
      </c>
      <c r="K4263" s="38" t="str">
        <f>VLOOKUP(A4263,'Data. User Inf'!$A$2:$E$13428,3,)</f>
        <v>Hà Nội</v>
      </c>
      <c r="L4263" s="38" t="str">
        <f>IF('Data. User Inf'!B4263&lt;'Data. Transactions'!C4263,"Current","New")</f>
        <v>Current</v>
      </c>
    </row>
    <row r="4264" spans="1:12" ht="15.75" customHeight="1" x14ac:dyDescent="0.25">
      <c r="A4264" s="24">
        <v>42131823</v>
      </c>
      <c r="B4264" s="24">
        <v>5537719039</v>
      </c>
      <c r="C4264" s="26">
        <v>43957</v>
      </c>
      <c r="D4264" s="27">
        <v>50000</v>
      </c>
      <c r="E4264" s="28" t="s">
        <v>9</v>
      </c>
      <c r="F4264" s="24">
        <v>12</v>
      </c>
      <c r="G4264" s="36" t="s">
        <v>99</v>
      </c>
      <c r="H4264" s="38">
        <f>((VLOOKUP(F4264,'Data. Commission'!$B$2:$C$6,2,))/100)*D4264</f>
        <v>1000</v>
      </c>
      <c r="I4264" s="38" t="str">
        <f>VLOOKUP(A4264,'Data. User Inf'!$A$2:$D$13428,4,)</f>
        <v>23_to_27</v>
      </c>
      <c r="J4264" s="38" t="str">
        <f>VLOOKUP(A4264,'Data. User Inf'!$A$2:$E$13428,5,)</f>
        <v>FEMALE</v>
      </c>
      <c r="K4264" s="38" t="str">
        <f>VLOOKUP(A4264,'Data. User Inf'!$A$2:$E$13428,3,)</f>
        <v>Hồ Chí Minh</v>
      </c>
      <c r="L4264" s="38" t="str">
        <f>IF('Data. User Inf'!B4264&lt;'Data. Transactions'!C4264,"Current","New")</f>
        <v>Current</v>
      </c>
    </row>
    <row r="4265" spans="1:12" ht="15.75" customHeight="1" x14ac:dyDescent="0.25">
      <c r="A4265" s="24">
        <v>24690465</v>
      </c>
      <c r="B4265" s="24">
        <v>5537937360</v>
      </c>
      <c r="C4265" s="26">
        <v>43957</v>
      </c>
      <c r="D4265" s="27">
        <v>100000</v>
      </c>
      <c r="E4265" s="28" t="s">
        <v>9</v>
      </c>
      <c r="F4265" s="24">
        <v>12</v>
      </c>
      <c r="G4265" s="37" t="s">
        <v>49</v>
      </c>
      <c r="H4265" s="38">
        <f>((VLOOKUP(F4265,'Data. Commission'!$B$2:$C$6,2,))/100)*D4265</f>
        <v>2000</v>
      </c>
      <c r="I4265" s="38" t="str">
        <f>VLOOKUP(A4265,'Data. User Inf'!$A$2:$D$13428,4,)</f>
        <v>23_to_27</v>
      </c>
      <c r="J4265" s="38" t="str">
        <f>VLOOKUP(A4265,'Data. User Inf'!$A$2:$E$13428,5,)</f>
        <v>FEMALE</v>
      </c>
      <c r="K4265" s="38" t="str">
        <f>VLOOKUP(A4265,'Data. User Inf'!$A$2:$E$13428,3,)</f>
        <v>Other Cities</v>
      </c>
      <c r="L4265" s="38" t="str">
        <f>IF('Data. User Inf'!B4265&lt;'Data. Transactions'!C4265,"Current","New")</f>
        <v>Current</v>
      </c>
    </row>
    <row r="4266" spans="1:12" ht="15.75" customHeight="1" x14ac:dyDescent="0.25">
      <c r="A4266" s="24">
        <v>31672193</v>
      </c>
      <c r="B4266" s="24">
        <v>5538372129</v>
      </c>
      <c r="C4266" s="26">
        <v>43957</v>
      </c>
      <c r="D4266" s="27">
        <v>50000</v>
      </c>
      <c r="E4266" s="28" t="s">
        <v>60</v>
      </c>
      <c r="F4266" s="24">
        <v>13</v>
      </c>
      <c r="G4266" s="36" t="s">
        <v>99</v>
      </c>
      <c r="H4266" s="38">
        <f>((VLOOKUP(F4266,'Data. Commission'!$B$2:$C$6,2,))/100)*D4266</f>
        <v>1500</v>
      </c>
      <c r="I4266" s="38" t="str">
        <f>VLOOKUP(A4266,'Data. User Inf'!$A$2:$D$13428,4,)</f>
        <v>23_to_27</v>
      </c>
      <c r="J4266" s="38" t="str">
        <f>VLOOKUP(A4266,'Data. User Inf'!$A$2:$E$13428,5,)</f>
        <v>FEMALE</v>
      </c>
      <c r="K4266" s="38" t="str">
        <f>VLOOKUP(A4266,'Data. User Inf'!$A$2:$E$13428,3,)</f>
        <v>Other Cities</v>
      </c>
      <c r="L4266" s="38" t="str">
        <f>IF('Data. User Inf'!B4266&lt;'Data. Transactions'!C4266,"Current","New")</f>
        <v>Current</v>
      </c>
    </row>
    <row r="4267" spans="1:12" ht="15.75" customHeight="1" x14ac:dyDescent="0.25">
      <c r="A4267" s="24">
        <v>52360743</v>
      </c>
      <c r="B4267" s="24">
        <v>5537726390</v>
      </c>
      <c r="C4267" s="26">
        <v>43957</v>
      </c>
      <c r="D4267" s="27">
        <v>50000</v>
      </c>
      <c r="E4267" s="28" t="s">
        <v>9</v>
      </c>
      <c r="F4267" s="24">
        <v>12</v>
      </c>
      <c r="G4267" s="36" t="s">
        <v>99</v>
      </c>
      <c r="H4267" s="38">
        <f>((VLOOKUP(F4267,'Data. Commission'!$B$2:$C$6,2,))/100)*D4267</f>
        <v>1000</v>
      </c>
      <c r="I4267" s="38" t="str">
        <f>VLOOKUP(A4267,'Data. User Inf'!$A$2:$D$13428,4,)</f>
        <v>28_to_32</v>
      </c>
      <c r="J4267" s="38" t="str">
        <f>VLOOKUP(A4267,'Data. User Inf'!$A$2:$E$13428,5,)</f>
        <v>MALE</v>
      </c>
      <c r="K4267" s="38" t="str">
        <f>VLOOKUP(A4267,'Data. User Inf'!$A$2:$E$13428,3,)</f>
        <v>Other Cities</v>
      </c>
      <c r="L4267" s="38" t="str">
        <f>IF('Data. User Inf'!B4267&lt;'Data. Transactions'!C4267,"Current","New")</f>
        <v>Current</v>
      </c>
    </row>
    <row r="4268" spans="1:12" ht="15.75" customHeight="1" x14ac:dyDescent="0.25">
      <c r="A4268" s="24">
        <v>47759930</v>
      </c>
      <c r="B4268" s="24">
        <v>5539138476</v>
      </c>
      <c r="C4268" s="26">
        <v>43957</v>
      </c>
      <c r="D4268" s="27">
        <v>50000</v>
      </c>
      <c r="E4268" s="28" t="s">
        <v>9</v>
      </c>
      <c r="F4268" s="24">
        <v>12</v>
      </c>
      <c r="G4268" s="36" t="s">
        <v>99</v>
      </c>
      <c r="H4268" s="38">
        <f>((VLOOKUP(F4268,'Data. Commission'!$B$2:$C$6,2,))/100)*D4268</f>
        <v>1000</v>
      </c>
      <c r="I4268" s="38" t="str">
        <f>VLOOKUP(A4268,'Data. User Inf'!$A$2:$D$13428,4,)</f>
        <v>28_to_32</v>
      </c>
      <c r="J4268" s="38" t="str">
        <f>VLOOKUP(A4268,'Data. User Inf'!$A$2:$E$13428,5,)</f>
        <v>MALE</v>
      </c>
      <c r="K4268" s="38" t="str">
        <f>VLOOKUP(A4268,'Data. User Inf'!$A$2:$E$13428,3,)</f>
        <v>Hồ Chí Minh</v>
      </c>
      <c r="L4268" s="38" t="str">
        <f>IF('Data. User Inf'!B4268&lt;'Data. Transactions'!C4268,"Current","New")</f>
        <v>Current</v>
      </c>
    </row>
    <row r="4269" spans="1:12" ht="15.75" customHeight="1" x14ac:dyDescent="0.25">
      <c r="A4269" s="24">
        <v>53716699</v>
      </c>
      <c r="B4269" s="24">
        <v>5539912538</v>
      </c>
      <c r="C4269" s="26">
        <v>43957</v>
      </c>
      <c r="D4269" s="27">
        <v>50000</v>
      </c>
      <c r="E4269" s="28" t="s">
        <v>60</v>
      </c>
      <c r="F4269" s="24">
        <v>13</v>
      </c>
      <c r="G4269" s="36" t="s">
        <v>99</v>
      </c>
      <c r="H4269" s="38">
        <f>((VLOOKUP(F4269,'Data. Commission'!$B$2:$C$6,2,))/100)*D4269</f>
        <v>1500</v>
      </c>
      <c r="I4269" s="38" t="str">
        <f>VLOOKUP(A4269,'Data. User Inf'!$A$2:$D$13428,4,)</f>
        <v>28_to_32</v>
      </c>
      <c r="J4269" s="38" t="str">
        <f>VLOOKUP(A4269,'Data. User Inf'!$A$2:$E$13428,5,)</f>
        <v>MALE</v>
      </c>
      <c r="K4269" s="38" t="str">
        <f>VLOOKUP(A4269,'Data. User Inf'!$A$2:$E$13428,3,)</f>
        <v>Other Cities</v>
      </c>
      <c r="L4269" s="38" t="str">
        <f>IF('Data. User Inf'!B4269&lt;'Data. Transactions'!C4269,"Current","New")</f>
        <v>New</v>
      </c>
    </row>
    <row r="4270" spans="1:12" ht="15.75" customHeight="1" x14ac:dyDescent="0.25">
      <c r="A4270" s="24">
        <v>54460036</v>
      </c>
      <c r="B4270" s="24">
        <v>5541258072</v>
      </c>
      <c r="C4270" s="26">
        <v>43957</v>
      </c>
      <c r="D4270" s="27">
        <v>10000</v>
      </c>
      <c r="E4270" s="24" t="s">
        <v>60</v>
      </c>
      <c r="F4270" s="24">
        <v>13</v>
      </c>
      <c r="G4270" s="37" t="s">
        <v>49</v>
      </c>
      <c r="H4270" s="38">
        <f>((VLOOKUP(F4270,'Data. Commission'!$B$2:$C$6,2,))/100)*D4270</f>
        <v>300</v>
      </c>
      <c r="I4270" s="38" t="str">
        <f>VLOOKUP(A4270,'Data. User Inf'!$A$2:$D$13428,4,)</f>
        <v>23_to_27</v>
      </c>
      <c r="J4270" s="38" t="str">
        <f>VLOOKUP(A4270,'Data. User Inf'!$A$2:$E$13428,5,)</f>
        <v>MALE</v>
      </c>
      <c r="K4270" s="38" t="str">
        <f>VLOOKUP(A4270,'Data. User Inf'!$A$2:$E$13428,3,)</f>
        <v>Unknown</v>
      </c>
      <c r="L4270" s="38" t="str">
        <f>IF('Data. User Inf'!B4270&lt;'Data. Transactions'!C4270,"Current","New")</f>
        <v>Current</v>
      </c>
    </row>
    <row r="4271" spans="1:12" ht="15.75" customHeight="1" x14ac:dyDescent="0.25">
      <c r="A4271" s="24">
        <v>42350050</v>
      </c>
      <c r="B4271" s="24">
        <v>5542480585</v>
      </c>
      <c r="C4271" s="26">
        <v>43957</v>
      </c>
      <c r="D4271" s="27">
        <v>20000</v>
      </c>
      <c r="E4271" s="28" t="s">
        <v>9</v>
      </c>
      <c r="F4271" s="24">
        <v>12</v>
      </c>
      <c r="G4271" s="36" t="s">
        <v>99</v>
      </c>
      <c r="H4271" s="38">
        <f>((VLOOKUP(F4271,'Data. Commission'!$B$2:$C$6,2,))/100)*D4271</f>
        <v>400</v>
      </c>
      <c r="I4271" s="38" t="str">
        <f>VLOOKUP(A4271,'Data. User Inf'!$A$2:$D$13428,4,)</f>
        <v>33_to_37</v>
      </c>
      <c r="J4271" s="38" t="str">
        <f>VLOOKUP(A4271,'Data. User Inf'!$A$2:$E$13428,5,)</f>
        <v>MALE</v>
      </c>
      <c r="K4271" s="38" t="str">
        <f>VLOOKUP(A4271,'Data. User Inf'!$A$2:$E$13428,3,)</f>
        <v>Other Cities</v>
      </c>
      <c r="L4271" s="38" t="str">
        <f>IF('Data. User Inf'!B4271&lt;'Data. Transactions'!C4271,"Current","New")</f>
        <v>Current</v>
      </c>
    </row>
    <row r="4272" spans="1:12" ht="15.75" customHeight="1" x14ac:dyDescent="0.25">
      <c r="A4272" s="24">
        <v>45665528</v>
      </c>
      <c r="B4272" s="24">
        <v>5537149082</v>
      </c>
      <c r="C4272" s="26">
        <v>43957</v>
      </c>
      <c r="D4272" s="27">
        <v>50000</v>
      </c>
      <c r="E4272" s="28" t="s">
        <v>60</v>
      </c>
      <c r="F4272" s="24">
        <v>13</v>
      </c>
      <c r="G4272" s="37"/>
      <c r="H4272" s="38">
        <f>((VLOOKUP(F4272,'Data. Commission'!$B$2:$C$6,2,))/100)*D4272</f>
        <v>1500</v>
      </c>
      <c r="I4272" s="38" t="str">
        <f>VLOOKUP(A4272,'Data. User Inf'!$A$2:$D$13428,4,)</f>
        <v>33_to_37</v>
      </c>
      <c r="J4272" s="38" t="str">
        <f>VLOOKUP(A4272,'Data. User Inf'!$A$2:$E$13428,5,)</f>
        <v>MALE</v>
      </c>
      <c r="K4272" s="38" t="str">
        <f>VLOOKUP(A4272,'Data. User Inf'!$A$2:$E$13428,3,)</f>
        <v>Other Cities</v>
      </c>
      <c r="L4272" s="38" t="str">
        <f>IF('Data. User Inf'!B4272&lt;'Data. Transactions'!C4272,"Current","New")</f>
        <v>Current</v>
      </c>
    </row>
    <row r="4273" spans="1:12" ht="15.75" customHeight="1" x14ac:dyDescent="0.25">
      <c r="A4273" s="24">
        <v>23755412</v>
      </c>
      <c r="B4273" s="24">
        <v>5543083810</v>
      </c>
      <c r="C4273" s="26">
        <v>43957</v>
      </c>
      <c r="D4273" s="27">
        <v>10000</v>
      </c>
      <c r="E4273" s="28" t="s">
        <v>60</v>
      </c>
      <c r="F4273" s="24">
        <v>13</v>
      </c>
      <c r="G4273" s="37"/>
      <c r="H4273" s="38">
        <f>((VLOOKUP(F4273,'Data. Commission'!$B$2:$C$6,2,))/100)*D4273</f>
        <v>300</v>
      </c>
      <c r="I4273" s="38" t="str">
        <f>VLOOKUP(A4273,'Data. User Inf'!$A$2:$D$13428,4,)</f>
        <v>&gt;37</v>
      </c>
      <c r="J4273" s="38" t="str">
        <f>VLOOKUP(A4273,'Data. User Inf'!$A$2:$E$13428,5,)</f>
        <v>FEMALE</v>
      </c>
      <c r="K4273" s="38" t="str">
        <f>VLOOKUP(A4273,'Data. User Inf'!$A$2:$E$13428,3,)</f>
        <v>Hồ Chí Minh</v>
      </c>
      <c r="L4273" s="38" t="str">
        <f>IF('Data. User Inf'!B4273&lt;'Data. Transactions'!C4273,"Current","New")</f>
        <v>Current</v>
      </c>
    </row>
    <row r="4274" spans="1:12" ht="15.75" customHeight="1" x14ac:dyDescent="0.25">
      <c r="A4274" s="24">
        <v>36885634</v>
      </c>
      <c r="B4274" s="24">
        <v>5538434240</v>
      </c>
      <c r="C4274" s="26">
        <v>43957</v>
      </c>
      <c r="D4274" s="27">
        <v>50000</v>
      </c>
      <c r="E4274" s="28" t="s">
        <v>60</v>
      </c>
      <c r="F4274" s="24">
        <v>13</v>
      </c>
      <c r="G4274" s="37"/>
      <c r="H4274" s="38">
        <f>((VLOOKUP(F4274,'Data. Commission'!$B$2:$C$6,2,))/100)*D4274</f>
        <v>1500</v>
      </c>
      <c r="I4274" s="38" t="str">
        <f>VLOOKUP(A4274,'Data. User Inf'!$A$2:$D$13428,4,)</f>
        <v>28_to_32</v>
      </c>
      <c r="J4274" s="38" t="str">
        <f>VLOOKUP(A4274,'Data. User Inf'!$A$2:$E$13428,5,)</f>
        <v>MALE</v>
      </c>
      <c r="K4274" s="38" t="str">
        <f>VLOOKUP(A4274,'Data. User Inf'!$A$2:$E$13428,3,)</f>
        <v>Other Cities</v>
      </c>
      <c r="L4274" s="38" t="str">
        <f>IF('Data. User Inf'!B4274&lt;'Data. Transactions'!C4274,"Current","New")</f>
        <v>Current</v>
      </c>
    </row>
    <row r="4275" spans="1:12" ht="15.75" customHeight="1" x14ac:dyDescent="0.25">
      <c r="A4275" s="24">
        <v>43693958</v>
      </c>
      <c r="B4275" s="24">
        <v>5538432484</v>
      </c>
      <c r="C4275" s="26">
        <v>43957</v>
      </c>
      <c r="D4275" s="27">
        <v>50000</v>
      </c>
      <c r="E4275" s="28" t="s">
        <v>60</v>
      </c>
      <c r="F4275" s="24">
        <v>13</v>
      </c>
      <c r="G4275" s="36" t="s">
        <v>99</v>
      </c>
      <c r="H4275" s="38">
        <f>((VLOOKUP(F4275,'Data. Commission'!$B$2:$C$6,2,))/100)*D4275</f>
        <v>1500</v>
      </c>
      <c r="I4275" s="38" t="str">
        <f>VLOOKUP(A4275,'Data. User Inf'!$A$2:$D$13428,4,)</f>
        <v>33_to_37</v>
      </c>
      <c r="J4275" s="38" t="str">
        <f>VLOOKUP(A4275,'Data. User Inf'!$A$2:$E$13428,5,)</f>
        <v>MALE</v>
      </c>
      <c r="K4275" s="38" t="str">
        <f>VLOOKUP(A4275,'Data. User Inf'!$A$2:$E$13428,3,)</f>
        <v>Hồ Chí Minh</v>
      </c>
      <c r="L4275" s="38" t="str">
        <f>IF('Data. User Inf'!B4275&lt;'Data. Transactions'!C4275,"Current","New")</f>
        <v>Current</v>
      </c>
    </row>
    <row r="4276" spans="1:12" ht="15.75" customHeight="1" x14ac:dyDescent="0.25">
      <c r="A4276" s="24">
        <v>26916700</v>
      </c>
      <c r="B4276" s="24">
        <v>5538376807</v>
      </c>
      <c r="C4276" s="26">
        <v>43957</v>
      </c>
      <c r="D4276" s="27">
        <v>200000</v>
      </c>
      <c r="E4276" s="28" t="s">
        <v>60</v>
      </c>
      <c r="F4276" s="24">
        <v>13</v>
      </c>
      <c r="G4276" s="37" t="s">
        <v>49</v>
      </c>
      <c r="H4276" s="38">
        <f>((VLOOKUP(F4276,'Data. Commission'!$B$2:$C$6,2,))/100)*D4276</f>
        <v>6000</v>
      </c>
      <c r="I4276" s="38" t="str">
        <f>VLOOKUP(A4276,'Data. User Inf'!$A$2:$D$13428,4,)</f>
        <v>33_to_37</v>
      </c>
      <c r="J4276" s="38" t="str">
        <f>VLOOKUP(A4276,'Data. User Inf'!$A$2:$E$13428,5,)</f>
        <v>FEMALE</v>
      </c>
      <c r="K4276" s="38" t="str">
        <f>VLOOKUP(A4276,'Data. User Inf'!$A$2:$E$13428,3,)</f>
        <v>Other Cities</v>
      </c>
      <c r="L4276" s="38" t="str">
        <f>IF('Data. User Inf'!B4276&lt;'Data. Transactions'!C4276,"Current","New")</f>
        <v>Current</v>
      </c>
    </row>
    <row r="4277" spans="1:12" ht="15.75" customHeight="1" x14ac:dyDescent="0.25">
      <c r="A4277" s="24">
        <v>19388570</v>
      </c>
      <c r="B4277" s="24">
        <v>5537984832</v>
      </c>
      <c r="C4277" s="26">
        <v>43957</v>
      </c>
      <c r="D4277" s="27">
        <v>10000</v>
      </c>
      <c r="E4277" s="28" t="s">
        <v>60</v>
      </c>
      <c r="F4277" s="24">
        <v>13</v>
      </c>
      <c r="G4277" s="36" t="s">
        <v>99</v>
      </c>
      <c r="H4277" s="38">
        <f>((VLOOKUP(F4277,'Data. Commission'!$B$2:$C$6,2,))/100)*D4277</f>
        <v>300</v>
      </c>
      <c r="I4277" s="38" t="str">
        <f>VLOOKUP(A4277,'Data. User Inf'!$A$2:$D$13428,4,)</f>
        <v>33_to_37</v>
      </c>
      <c r="J4277" s="38" t="str">
        <f>VLOOKUP(A4277,'Data. User Inf'!$A$2:$E$13428,5,)</f>
        <v>FEMALE</v>
      </c>
      <c r="K4277" s="38" t="str">
        <f>VLOOKUP(A4277,'Data. User Inf'!$A$2:$E$13428,3,)</f>
        <v>Hồ Chí Minh</v>
      </c>
      <c r="L4277" s="38" t="str">
        <f>IF('Data. User Inf'!B4277&lt;'Data. Transactions'!C4277,"Current","New")</f>
        <v>Current</v>
      </c>
    </row>
    <row r="4278" spans="1:12" ht="15.75" customHeight="1" x14ac:dyDescent="0.25">
      <c r="A4278" s="24">
        <v>3048617</v>
      </c>
      <c r="B4278" s="24">
        <v>5539359063</v>
      </c>
      <c r="C4278" s="26">
        <v>43957</v>
      </c>
      <c r="D4278" s="27">
        <v>30000</v>
      </c>
      <c r="E4278" s="28" t="s">
        <v>9</v>
      </c>
      <c r="F4278" s="24">
        <v>12</v>
      </c>
      <c r="G4278" s="36" t="s">
        <v>99</v>
      </c>
      <c r="H4278" s="38">
        <f>((VLOOKUP(F4278,'Data. Commission'!$B$2:$C$6,2,))/100)*D4278</f>
        <v>600</v>
      </c>
      <c r="I4278" s="38" t="str">
        <f>VLOOKUP(A4278,'Data. User Inf'!$A$2:$D$13428,4,)</f>
        <v>unknown</v>
      </c>
      <c r="J4278" s="38" t="str">
        <f>VLOOKUP(A4278,'Data. User Inf'!$A$2:$E$13428,5,)</f>
        <v>FEMALE</v>
      </c>
      <c r="K4278" s="38" t="str">
        <f>VLOOKUP(A4278,'Data. User Inf'!$A$2:$E$13428,3,)</f>
        <v>Hồ Chí Minh</v>
      </c>
      <c r="L4278" s="38" t="str">
        <f>IF('Data. User Inf'!B4278&lt;'Data. Transactions'!C4278,"Current","New")</f>
        <v>Current</v>
      </c>
    </row>
    <row r="4279" spans="1:12" ht="15.75" customHeight="1" x14ac:dyDescent="0.25">
      <c r="A4279" s="24">
        <v>42594055</v>
      </c>
      <c r="B4279" s="24">
        <v>5543396862</v>
      </c>
      <c r="C4279" s="26">
        <v>43957</v>
      </c>
      <c r="D4279" s="27">
        <v>50000</v>
      </c>
      <c r="E4279" s="28" t="s">
        <v>9</v>
      </c>
      <c r="F4279" s="24">
        <v>12</v>
      </c>
      <c r="G4279" s="36" t="s">
        <v>99</v>
      </c>
      <c r="H4279" s="38">
        <f>((VLOOKUP(F4279,'Data. Commission'!$B$2:$C$6,2,))/100)*D4279</f>
        <v>1000</v>
      </c>
      <c r="I4279" s="38" t="str">
        <f>VLOOKUP(A4279,'Data. User Inf'!$A$2:$D$13428,4,)</f>
        <v>unknown</v>
      </c>
      <c r="J4279" s="38" t="str">
        <f>VLOOKUP(A4279,'Data. User Inf'!$A$2:$E$13428,5,)</f>
        <v>MALE</v>
      </c>
      <c r="K4279" s="38" t="str">
        <f>VLOOKUP(A4279,'Data. User Inf'!$A$2:$E$13428,3,)</f>
        <v>Other Cities</v>
      </c>
      <c r="L4279" s="38" t="str">
        <f>IF('Data. User Inf'!B4279&lt;'Data. Transactions'!C4279,"Current","New")</f>
        <v>Current</v>
      </c>
    </row>
    <row r="4280" spans="1:12" ht="15.75" customHeight="1" x14ac:dyDescent="0.25">
      <c r="A4280" s="24">
        <v>27661105</v>
      </c>
      <c r="B4280" s="24">
        <v>5540812671</v>
      </c>
      <c r="C4280" s="26">
        <v>43957</v>
      </c>
      <c r="D4280" s="27">
        <v>50000</v>
      </c>
      <c r="E4280" s="28" t="s">
        <v>60</v>
      </c>
      <c r="F4280" s="24">
        <v>13</v>
      </c>
      <c r="G4280" s="36" t="s">
        <v>99</v>
      </c>
      <c r="H4280" s="38">
        <f>((VLOOKUP(F4280,'Data. Commission'!$B$2:$C$6,2,))/100)*D4280</f>
        <v>1500</v>
      </c>
      <c r="I4280" s="38" t="str">
        <f>VLOOKUP(A4280,'Data. User Inf'!$A$2:$D$13428,4,)</f>
        <v>unknown</v>
      </c>
      <c r="J4280" s="38" t="str">
        <f>VLOOKUP(A4280,'Data. User Inf'!$A$2:$E$13428,5,)</f>
        <v>FEMALE</v>
      </c>
      <c r="K4280" s="38" t="str">
        <f>VLOOKUP(A4280,'Data. User Inf'!$A$2:$E$13428,3,)</f>
        <v>Unknown</v>
      </c>
      <c r="L4280" s="38" t="str">
        <f>IF('Data. User Inf'!B4280&lt;'Data. Transactions'!C4280,"Current","New")</f>
        <v>Current</v>
      </c>
    </row>
    <row r="4281" spans="1:12" ht="15.75" customHeight="1" x14ac:dyDescent="0.25">
      <c r="A4281" s="24">
        <v>44281390</v>
      </c>
      <c r="B4281" s="24">
        <v>5540474313</v>
      </c>
      <c r="C4281" s="26">
        <v>43957</v>
      </c>
      <c r="D4281" s="27">
        <v>20000</v>
      </c>
      <c r="E4281" s="28" t="s">
        <v>60</v>
      </c>
      <c r="F4281" s="24">
        <v>13</v>
      </c>
      <c r="G4281" s="36" t="s">
        <v>99</v>
      </c>
      <c r="H4281" s="38">
        <f>((VLOOKUP(F4281,'Data. Commission'!$B$2:$C$6,2,))/100)*D4281</f>
        <v>600</v>
      </c>
      <c r="I4281" s="38" t="str">
        <f>VLOOKUP(A4281,'Data. User Inf'!$A$2:$D$13428,4,)</f>
        <v>unknown</v>
      </c>
      <c r="J4281" s="38" t="str">
        <f>VLOOKUP(A4281,'Data. User Inf'!$A$2:$E$13428,5,)</f>
        <v>MALE</v>
      </c>
      <c r="K4281" s="38" t="str">
        <f>VLOOKUP(A4281,'Data. User Inf'!$A$2:$E$13428,3,)</f>
        <v>Other Cities</v>
      </c>
      <c r="L4281" s="38" t="str">
        <f>IF('Data. User Inf'!B4281&lt;'Data. Transactions'!C4281,"Current","New")</f>
        <v>Current</v>
      </c>
    </row>
    <row r="4282" spans="1:12" ht="15.75" customHeight="1" x14ac:dyDescent="0.25">
      <c r="A4282" s="24">
        <v>41028598</v>
      </c>
      <c r="B4282" s="24">
        <v>5542682886</v>
      </c>
      <c r="C4282" s="26">
        <v>43957</v>
      </c>
      <c r="D4282" s="27">
        <v>100000</v>
      </c>
      <c r="E4282" s="28" t="s">
        <v>60</v>
      </c>
      <c r="F4282" s="24">
        <v>13</v>
      </c>
      <c r="G4282" s="36" t="s">
        <v>49</v>
      </c>
      <c r="H4282" s="38">
        <f>((VLOOKUP(F4282,'Data. Commission'!$B$2:$C$6,2,))/100)*D4282</f>
        <v>3000</v>
      </c>
      <c r="I4282" s="38" t="str">
        <f>VLOOKUP(A4282,'Data. User Inf'!$A$2:$D$13428,4,)</f>
        <v>28_to_32</v>
      </c>
      <c r="J4282" s="38" t="str">
        <f>VLOOKUP(A4282,'Data. User Inf'!$A$2:$E$13428,5,)</f>
        <v>MALE</v>
      </c>
      <c r="K4282" s="38" t="str">
        <f>VLOOKUP(A4282,'Data. User Inf'!$A$2:$E$13428,3,)</f>
        <v>Hồ Chí Minh</v>
      </c>
      <c r="L4282" s="38" t="str">
        <f>IF('Data. User Inf'!B4282&lt;'Data. Transactions'!C4282,"Current","New")</f>
        <v>Current</v>
      </c>
    </row>
    <row r="4283" spans="1:12" ht="15.75" customHeight="1" x14ac:dyDescent="0.25">
      <c r="A4283" s="24">
        <v>7544599</v>
      </c>
      <c r="B4283" s="24">
        <v>5541647452</v>
      </c>
      <c r="C4283" s="26">
        <v>43957</v>
      </c>
      <c r="D4283" s="27">
        <v>50000</v>
      </c>
      <c r="E4283" s="24" t="s">
        <v>9</v>
      </c>
      <c r="F4283" s="24">
        <v>12</v>
      </c>
      <c r="G4283" s="37"/>
      <c r="H4283" s="38">
        <f>((VLOOKUP(F4283,'Data. Commission'!$B$2:$C$6,2,))/100)*D4283</f>
        <v>1000</v>
      </c>
      <c r="I4283" s="38" t="str">
        <f>VLOOKUP(A4283,'Data. User Inf'!$A$2:$D$13428,4,)</f>
        <v>28_to_32</v>
      </c>
      <c r="J4283" s="38" t="str">
        <f>VLOOKUP(A4283,'Data. User Inf'!$A$2:$E$13428,5,)</f>
        <v>FEMALE</v>
      </c>
      <c r="K4283" s="38" t="str">
        <f>VLOOKUP(A4283,'Data. User Inf'!$A$2:$E$13428,3,)</f>
        <v>Other Cities</v>
      </c>
      <c r="L4283" s="38" t="str">
        <f>IF('Data. User Inf'!B4283&lt;'Data. Transactions'!C4283,"Current","New")</f>
        <v>Current</v>
      </c>
    </row>
    <row r="4284" spans="1:12" ht="15.75" customHeight="1" x14ac:dyDescent="0.25">
      <c r="A4284" s="24">
        <v>1784099</v>
      </c>
      <c r="B4284" s="24">
        <v>5544045249</v>
      </c>
      <c r="C4284" s="26">
        <v>43957</v>
      </c>
      <c r="D4284" s="27">
        <v>100000</v>
      </c>
      <c r="E4284" s="24" t="s">
        <v>60</v>
      </c>
      <c r="F4284" s="24">
        <v>13</v>
      </c>
      <c r="G4284" s="37" t="s">
        <v>49</v>
      </c>
      <c r="H4284" s="38">
        <f>((VLOOKUP(F4284,'Data. Commission'!$B$2:$C$6,2,))/100)*D4284</f>
        <v>3000</v>
      </c>
      <c r="I4284" s="38" t="str">
        <f>VLOOKUP(A4284,'Data. User Inf'!$A$2:$D$13428,4,)</f>
        <v>28_to_32</v>
      </c>
      <c r="J4284" s="38" t="str">
        <f>VLOOKUP(A4284,'Data. User Inf'!$A$2:$E$13428,5,)</f>
        <v>FEMALE</v>
      </c>
      <c r="K4284" s="38" t="str">
        <f>VLOOKUP(A4284,'Data. User Inf'!$A$2:$E$13428,3,)</f>
        <v>Other Cities</v>
      </c>
      <c r="L4284" s="38" t="str">
        <f>IF('Data. User Inf'!B4284&lt;'Data. Transactions'!C4284,"Current","New")</f>
        <v>Current</v>
      </c>
    </row>
    <row r="4285" spans="1:12" ht="15.75" customHeight="1" x14ac:dyDescent="0.25">
      <c r="A4285" s="24">
        <v>55531922</v>
      </c>
      <c r="B4285" s="24">
        <v>5537208595</v>
      </c>
      <c r="C4285" s="26">
        <v>43957</v>
      </c>
      <c r="D4285" s="27">
        <v>50000</v>
      </c>
      <c r="E4285" s="24" t="s">
        <v>9</v>
      </c>
      <c r="F4285" s="24">
        <v>12</v>
      </c>
      <c r="G4285" s="37"/>
      <c r="H4285" s="38">
        <f>((VLOOKUP(F4285,'Data. Commission'!$B$2:$C$6,2,))/100)*D4285</f>
        <v>1000</v>
      </c>
      <c r="I4285" s="38" t="str">
        <f>VLOOKUP(A4285,'Data. User Inf'!$A$2:$D$13428,4,)</f>
        <v>unknown</v>
      </c>
      <c r="J4285" s="38" t="str">
        <f>VLOOKUP(A4285,'Data. User Inf'!$A$2:$E$13428,5,)</f>
        <v>FEMALE</v>
      </c>
      <c r="K4285" s="38" t="str">
        <f>VLOOKUP(A4285,'Data. User Inf'!$A$2:$E$13428,3,)</f>
        <v>Unknown</v>
      </c>
      <c r="L4285" s="38" t="str">
        <f>IF('Data. User Inf'!B4285&lt;'Data. Transactions'!C4285,"Current","New")</f>
        <v>Current</v>
      </c>
    </row>
    <row r="4286" spans="1:12" ht="15.75" customHeight="1" x14ac:dyDescent="0.25">
      <c r="A4286" s="24">
        <v>47741636</v>
      </c>
      <c r="B4286" s="24">
        <v>5541993701</v>
      </c>
      <c r="C4286" s="26">
        <v>43957</v>
      </c>
      <c r="D4286" s="27">
        <v>30000</v>
      </c>
      <c r="E4286" s="24" t="s">
        <v>9</v>
      </c>
      <c r="F4286" s="24">
        <v>12</v>
      </c>
      <c r="G4286" s="37"/>
      <c r="H4286" s="38">
        <f>((VLOOKUP(F4286,'Data. Commission'!$B$2:$C$6,2,))/100)*D4286</f>
        <v>600</v>
      </c>
      <c r="I4286" s="38" t="str">
        <f>VLOOKUP(A4286,'Data. User Inf'!$A$2:$D$13428,4,)</f>
        <v>unknown</v>
      </c>
      <c r="J4286" s="38" t="str">
        <f>VLOOKUP(A4286,'Data. User Inf'!$A$2:$E$13428,5,)</f>
        <v>FEMALE</v>
      </c>
      <c r="K4286" s="38" t="str">
        <f>VLOOKUP(A4286,'Data. User Inf'!$A$2:$E$13428,3,)</f>
        <v>Other Cities</v>
      </c>
      <c r="L4286" s="38" t="str">
        <f>IF('Data. User Inf'!B4286&lt;'Data. Transactions'!C4286,"Current","New")</f>
        <v>Current</v>
      </c>
    </row>
    <row r="4287" spans="1:12" ht="15.75" customHeight="1" x14ac:dyDescent="0.25">
      <c r="A4287" s="24">
        <v>43468367</v>
      </c>
      <c r="B4287" s="24">
        <v>5547260784</v>
      </c>
      <c r="C4287" s="26">
        <v>43958</v>
      </c>
      <c r="D4287" s="27">
        <v>10000</v>
      </c>
      <c r="E4287" s="28" t="s">
        <v>60</v>
      </c>
      <c r="F4287" s="24">
        <v>13</v>
      </c>
      <c r="G4287" s="37"/>
      <c r="H4287" s="38">
        <f>((VLOOKUP(F4287,'Data. Commission'!$B$2:$C$6,2,))/100)*D4287</f>
        <v>300</v>
      </c>
      <c r="I4287" s="38" t="str">
        <f>VLOOKUP(A4287,'Data. User Inf'!$A$2:$D$13428,4,)</f>
        <v>18_to_22</v>
      </c>
      <c r="J4287" s="38" t="str">
        <f>VLOOKUP(A4287,'Data. User Inf'!$A$2:$E$13428,5,)</f>
        <v>FEMALE</v>
      </c>
      <c r="K4287" s="38" t="str">
        <f>VLOOKUP(A4287,'Data. User Inf'!$A$2:$E$13428,3,)</f>
        <v>Other Cities</v>
      </c>
      <c r="L4287" s="38" t="str">
        <f>IF('Data. User Inf'!B4287&lt;'Data. Transactions'!C4287,"Current","New")</f>
        <v>Current</v>
      </c>
    </row>
    <row r="4288" spans="1:12" ht="15.75" customHeight="1" x14ac:dyDescent="0.25">
      <c r="A4288" s="24">
        <v>50087945</v>
      </c>
      <c r="B4288" s="24">
        <v>5550914133</v>
      </c>
      <c r="C4288" s="26">
        <v>43958</v>
      </c>
      <c r="D4288" s="27">
        <v>100000</v>
      </c>
      <c r="E4288" s="28" t="s">
        <v>86</v>
      </c>
      <c r="F4288" s="24">
        <v>14</v>
      </c>
      <c r="G4288" s="37" t="s">
        <v>49</v>
      </c>
      <c r="H4288" s="38">
        <f>((VLOOKUP(F4288,'Data. Commission'!$B$2:$C$6,2,))/100)*D4288</f>
        <v>4000</v>
      </c>
      <c r="I4288" s="38" t="str">
        <f>VLOOKUP(A4288,'Data. User Inf'!$A$2:$D$13428,4,)</f>
        <v>&gt;37</v>
      </c>
      <c r="J4288" s="38" t="str">
        <f>VLOOKUP(A4288,'Data. User Inf'!$A$2:$E$13428,5,)</f>
        <v>FEMALE</v>
      </c>
      <c r="K4288" s="38" t="str">
        <f>VLOOKUP(A4288,'Data. User Inf'!$A$2:$E$13428,3,)</f>
        <v>Hà Nội</v>
      </c>
      <c r="L4288" s="38" t="str">
        <f>IF('Data. User Inf'!B4288&lt;'Data. Transactions'!C4288,"Current","New")</f>
        <v>Current</v>
      </c>
    </row>
    <row r="4289" spans="1:12" ht="15.75" customHeight="1" x14ac:dyDescent="0.25">
      <c r="A4289" s="24">
        <v>48479638</v>
      </c>
      <c r="B4289" s="24">
        <v>5549718629</v>
      </c>
      <c r="C4289" s="26">
        <v>43958</v>
      </c>
      <c r="D4289" s="27">
        <v>50000</v>
      </c>
      <c r="E4289" s="28" t="s">
        <v>9</v>
      </c>
      <c r="F4289" s="24">
        <v>12</v>
      </c>
      <c r="G4289" s="36" t="s">
        <v>99</v>
      </c>
      <c r="H4289" s="38">
        <f>((VLOOKUP(F4289,'Data. Commission'!$B$2:$C$6,2,))/100)*D4289</f>
        <v>1000</v>
      </c>
      <c r="I4289" s="38" t="str">
        <f>VLOOKUP(A4289,'Data. User Inf'!$A$2:$D$13428,4,)</f>
        <v>&gt;37</v>
      </c>
      <c r="J4289" s="38" t="str">
        <f>VLOOKUP(A4289,'Data. User Inf'!$A$2:$E$13428,5,)</f>
        <v>FEMALE</v>
      </c>
      <c r="K4289" s="38" t="str">
        <f>VLOOKUP(A4289,'Data. User Inf'!$A$2:$E$13428,3,)</f>
        <v>Other Cities</v>
      </c>
      <c r="L4289" s="38" t="str">
        <f>IF('Data. User Inf'!B4289&lt;'Data. Transactions'!C4289,"Current","New")</f>
        <v>Current</v>
      </c>
    </row>
    <row r="4290" spans="1:12" ht="15.75" customHeight="1" x14ac:dyDescent="0.25">
      <c r="A4290" s="24">
        <v>52657664</v>
      </c>
      <c r="B4290" s="24">
        <v>5549476332</v>
      </c>
      <c r="C4290" s="26">
        <v>43958</v>
      </c>
      <c r="D4290" s="27">
        <v>500000</v>
      </c>
      <c r="E4290" s="28" t="s">
        <v>86</v>
      </c>
      <c r="F4290" s="24">
        <v>14</v>
      </c>
      <c r="G4290" s="37" t="s">
        <v>49</v>
      </c>
      <c r="H4290" s="38">
        <f>((VLOOKUP(F4290,'Data. Commission'!$B$2:$C$6,2,))/100)*D4290</f>
        <v>20000</v>
      </c>
      <c r="I4290" s="38" t="str">
        <f>VLOOKUP(A4290,'Data. User Inf'!$A$2:$D$13428,4,)</f>
        <v>&gt;37</v>
      </c>
      <c r="J4290" s="38" t="str">
        <f>VLOOKUP(A4290,'Data. User Inf'!$A$2:$E$13428,5,)</f>
        <v>MALE</v>
      </c>
      <c r="K4290" s="38" t="str">
        <f>VLOOKUP(A4290,'Data. User Inf'!$A$2:$E$13428,3,)</f>
        <v>Other Cities</v>
      </c>
      <c r="L4290" s="38" t="str">
        <f>IF('Data. User Inf'!B4290&lt;'Data. Transactions'!C4290,"Current","New")</f>
        <v>New</v>
      </c>
    </row>
    <row r="4291" spans="1:12" ht="15.75" customHeight="1" x14ac:dyDescent="0.25">
      <c r="A4291" s="24">
        <v>3464946</v>
      </c>
      <c r="B4291" s="24">
        <v>5548168120</v>
      </c>
      <c r="C4291" s="26">
        <v>43958</v>
      </c>
      <c r="D4291" s="27">
        <v>100000</v>
      </c>
      <c r="E4291" s="28" t="s">
        <v>86</v>
      </c>
      <c r="F4291" s="24">
        <v>14</v>
      </c>
      <c r="G4291" s="36" t="s">
        <v>49</v>
      </c>
      <c r="H4291" s="38">
        <f>((VLOOKUP(F4291,'Data. Commission'!$B$2:$C$6,2,))/100)*D4291</f>
        <v>4000</v>
      </c>
      <c r="I4291" s="38" t="str">
        <f>VLOOKUP(A4291,'Data. User Inf'!$A$2:$D$13428,4,)</f>
        <v>&gt;37</v>
      </c>
      <c r="J4291" s="38" t="str">
        <f>VLOOKUP(A4291,'Data. User Inf'!$A$2:$E$13428,5,)</f>
        <v>MALE</v>
      </c>
      <c r="K4291" s="38" t="str">
        <f>VLOOKUP(A4291,'Data. User Inf'!$A$2:$E$13428,3,)</f>
        <v>Other Cities</v>
      </c>
      <c r="L4291" s="38" t="str">
        <f>IF('Data. User Inf'!B4291&lt;'Data. Transactions'!C4291,"Current","New")</f>
        <v>Current</v>
      </c>
    </row>
    <row r="4292" spans="1:12" ht="15.75" customHeight="1" x14ac:dyDescent="0.25">
      <c r="A4292" s="24">
        <v>41439541</v>
      </c>
      <c r="B4292" s="24">
        <v>5549299748</v>
      </c>
      <c r="C4292" s="26">
        <v>43958</v>
      </c>
      <c r="D4292" s="27">
        <v>20000</v>
      </c>
      <c r="E4292" s="28" t="s">
        <v>87</v>
      </c>
      <c r="F4292" s="24">
        <v>15</v>
      </c>
      <c r="G4292" s="36" t="s">
        <v>99</v>
      </c>
      <c r="H4292" s="38">
        <f>((VLOOKUP(F4292,'Data. Commission'!$B$2:$C$6,2,))/100)*D4292</f>
        <v>800</v>
      </c>
      <c r="I4292" s="38" t="str">
        <f>VLOOKUP(A4292,'Data. User Inf'!$A$2:$D$13428,4,)</f>
        <v>18_to_22</v>
      </c>
      <c r="J4292" s="38" t="str">
        <f>VLOOKUP(A4292,'Data. User Inf'!$A$2:$E$13428,5,)</f>
        <v>MALE</v>
      </c>
      <c r="K4292" s="38" t="str">
        <f>VLOOKUP(A4292,'Data. User Inf'!$A$2:$E$13428,3,)</f>
        <v>Hà Nội</v>
      </c>
      <c r="L4292" s="38" t="str">
        <f>IF('Data. User Inf'!B4292&lt;'Data. Transactions'!C4292,"Current","New")</f>
        <v>Current</v>
      </c>
    </row>
    <row r="4293" spans="1:12" ht="15.75" customHeight="1" x14ac:dyDescent="0.25">
      <c r="A4293" s="24">
        <v>42810078</v>
      </c>
      <c r="B4293" s="24">
        <v>5546369294</v>
      </c>
      <c r="C4293" s="26">
        <v>43958</v>
      </c>
      <c r="D4293" s="27">
        <v>20000</v>
      </c>
      <c r="E4293" s="28" t="s">
        <v>9</v>
      </c>
      <c r="F4293" s="24">
        <v>12</v>
      </c>
      <c r="G4293" s="36" t="s">
        <v>99</v>
      </c>
      <c r="H4293" s="38">
        <f>((VLOOKUP(F4293,'Data. Commission'!$B$2:$C$6,2,))/100)*D4293</f>
        <v>400</v>
      </c>
      <c r="I4293" s="38" t="str">
        <f>VLOOKUP(A4293,'Data. User Inf'!$A$2:$D$13428,4,)</f>
        <v>18_to_22</v>
      </c>
      <c r="J4293" s="38" t="str">
        <f>VLOOKUP(A4293,'Data. User Inf'!$A$2:$E$13428,5,)</f>
        <v>MALE</v>
      </c>
      <c r="K4293" s="38" t="str">
        <f>VLOOKUP(A4293,'Data. User Inf'!$A$2:$E$13428,3,)</f>
        <v>Other Cities</v>
      </c>
      <c r="L4293" s="38" t="str">
        <f>IF('Data. User Inf'!B4293&lt;'Data. Transactions'!C4293,"Current","New")</f>
        <v>Current</v>
      </c>
    </row>
    <row r="4294" spans="1:12" ht="15.75" customHeight="1" x14ac:dyDescent="0.25">
      <c r="A4294" s="24">
        <v>46917324</v>
      </c>
      <c r="B4294" s="24">
        <v>5551634472</v>
      </c>
      <c r="C4294" s="26">
        <v>43958</v>
      </c>
      <c r="D4294" s="27">
        <v>20000</v>
      </c>
      <c r="E4294" s="28" t="s">
        <v>87</v>
      </c>
      <c r="F4294" s="24">
        <v>15</v>
      </c>
      <c r="G4294" s="36" t="s">
        <v>99</v>
      </c>
      <c r="H4294" s="38">
        <f>((VLOOKUP(F4294,'Data. Commission'!$B$2:$C$6,2,))/100)*D4294</f>
        <v>800</v>
      </c>
      <c r="I4294" s="38" t="str">
        <f>VLOOKUP(A4294,'Data. User Inf'!$A$2:$D$13428,4,)</f>
        <v>18_to_22</v>
      </c>
      <c r="J4294" s="38" t="str">
        <f>VLOOKUP(A4294,'Data. User Inf'!$A$2:$E$13428,5,)</f>
        <v>FEMALE</v>
      </c>
      <c r="K4294" s="38" t="str">
        <f>VLOOKUP(A4294,'Data. User Inf'!$A$2:$E$13428,3,)</f>
        <v>Other Cities</v>
      </c>
      <c r="L4294" s="38" t="str">
        <f>IF('Data. User Inf'!B4294&lt;'Data. Transactions'!C4294,"Current","New")</f>
        <v>Current</v>
      </c>
    </row>
    <row r="4295" spans="1:12" ht="15.75" customHeight="1" x14ac:dyDescent="0.25">
      <c r="A4295" s="24">
        <v>55594802</v>
      </c>
      <c r="B4295" s="24">
        <v>5551180246</v>
      </c>
      <c r="C4295" s="26">
        <v>43958</v>
      </c>
      <c r="D4295" s="27">
        <v>30000</v>
      </c>
      <c r="E4295" s="28" t="s">
        <v>60</v>
      </c>
      <c r="F4295" s="24">
        <v>13</v>
      </c>
      <c r="G4295" s="36" t="s">
        <v>99</v>
      </c>
      <c r="H4295" s="38">
        <f>((VLOOKUP(F4295,'Data. Commission'!$B$2:$C$6,2,))/100)*D4295</f>
        <v>900</v>
      </c>
      <c r="I4295" s="38" t="str">
        <f>VLOOKUP(A4295,'Data. User Inf'!$A$2:$D$13428,4,)</f>
        <v>18_to_22</v>
      </c>
      <c r="J4295" s="38" t="str">
        <f>VLOOKUP(A4295,'Data. User Inf'!$A$2:$E$13428,5,)</f>
        <v>MALE</v>
      </c>
      <c r="K4295" s="38" t="str">
        <f>VLOOKUP(A4295,'Data. User Inf'!$A$2:$E$13428,3,)</f>
        <v>Other Cities</v>
      </c>
      <c r="L4295" s="38" t="str">
        <f>IF('Data. User Inf'!B4295&lt;'Data. Transactions'!C4295,"Current","New")</f>
        <v>Current</v>
      </c>
    </row>
    <row r="4296" spans="1:12" ht="15.75" customHeight="1" x14ac:dyDescent="0.25">
      <c r="A4296" s="24">
        <v>34513724</v>
      </c>
      <c r="B4296" s="24">
        <v>5547480088</v>
      </c>
      <c r="C4296" s="26">
        <v>43958</v>
      </c>
      <c r="D4296" s="27">
        <v>20000</v>
      </c>
      <c r="E4296" s="28" t="s">
        <v>9</v>
      </c>
      <c r="F4296" s="24">
        <v>12</v>
      </c>
      <c r="G4296" s="36" t="s">
        <v>99</v>
      </c>
      <c r="H4296" s="38">
        <f>((VLOOKUP(F4296,'Data. Commission'!$B$2:$C$6,2,))/100)*D4296</f>
        <v>400</v>
      </c>
      <c r="I4296" s="38" t="str">
        <f>VLOOKUP(A4296,'Data. User Inf'!$A$2:$D$13428,4,)</f>
        <v>18_to_22</v>
      </c>
      <c r="J4296" s="38" t="str">
        <f>VLOOKUP(A4296,'Data. User Inf'!$A$2:$E$13428,5,)</f>
        <v>MALE</v>
      </c>
      <c r="K4296" s="38" t="str">
        <f>VLOOKUP(A4296,'Data. User Inf'!$A$2:$E$13428,3,)</f>
        <v>Other Cities</v>
      </c>
      <c r="L4296" s="38" t="str">
        <f>IF('Data. User Inf'!B4296&lt;'Data. Transactions'!C4296,"Current","New")</f>
        <v>Current</v>
      </c>
    </row>
    <row r="4297" spans="1:12" ht="15.75" customHeight="1" x14ac:dyDescent="0.25">
      <c r="A4297" s="24">
        <v>39928912</v>
      </c>
      <c r="B4297" s="24">
        <v>5549524652</v>
      </c>
      <c r="C4297" s="26">
        <v>43958</v>
      </c>
      <c r="D4297" s="27">
        <v>100000</v>
      </c>
      <c r="E4297" s="28" t="s">
        <v>86</v>
      </c>
      <c r="F4297" s="24">
        <v>14</v>
      </c>
      <c r="G4297" s="37" t="s">
        <v>49</v>
      </c>
      <c r="H4297" s="38">
        <f>((VLOOKUP(F4297,'Data. Commission'!$B$2:$C$6,2,))/100)*D4297</f>
        <v>4000</v>
      </c>
      <c r="I4297" s="38" t="str">
        <f>VLOOKUP(A4297,'Data. User Inf'!$A$2:$D$13428,4,)</f>
        <v>23_to_27</v>
      </c>
      <c r="J4297" s="38" t="str">
        <f>VLOOKUP(A4297,'Data. User Inf'!$A$2:$E$13428,5,)</f>
        <v>FEMALE</v>
      </c>
      <c r="K4297" s="38" t="str">
        <f>VLOOKUP(A4297,'Data. User Inf'!$A$2:$E$13428,3,)</f>
        <v>Hà Nội</v>
      </c>
      <c r="L4297" s="38" t="str">
        <f>IF('Data. User Inf'!B4297&lt;'Data. Transactions'!C4297,"Current","New")</f>
        <v>Current</v>
      </c>
    </row>
    <row r="4298" spans="1:12" ht="15.75" customHeight="1" x14ac:dyDescent="0.25">
      <c r="A4298" s="24">
        <v>20458993</v>
      </c>
      <c r="B4298" s="24">
        <v>5551077605</v>
      </c>
      <c r="C4298" s="26">
        <v>43958</v>
      </c>
      <c r="D4298" s="27">
        <v>10000</v>
      </c>
      <c r="E4298" s="28" t="s">
        <v>9</v>
      </c>
      <c r="F4298" s="24">
        <v>12</v>
      </c>
      <c r="G4298" s="36" t="s">
        <v>99</v>
      </c>
      <c r="H4298" s="38">
        <f>((VLOOKUP(F4298,'Data. Commission'!$B$2:$C$6,2,))/100)*D4298</f>
        <v>200</v>
      </c>
      <c r="I4298" s="38" t="str">
        <f>VLOOKUP(A4298,'Data. User Inf'!$A$2:$D$13428,4,)</f>
        <v>23_to_27</v>
      </c>
      <c r="J4298" s="38" t="str">
        <f>VLOOKUP(A4298,'Data. User Inf'!$A$2:$E$13428,5,)</f>
        <v>MALE</v>
      </c>
      <c r="K4298" s="38" t="str">
        <f>VLOOKUP(A4298,'Data. User Inf'!$A$2:$E$13428,3,)</f>
        <v>Other Cities</v>
      </c>
      <c r="L4298" s="38" t="str">
        <f>IF('Data. User Inf'!B4298&lt;'Data. Transactions'!C4298,"Current","New")</f>
        <v>Current</v>
      </c>
    </row>
    <row r="4299" spans="1:12" ht="15.75" customHeight="1" x14ac:dyDescent="0.25">
      <c r="A4299" s="24">
        <v>47178292</v>
      </c>
      <c r="B4299" s="24">
        <v>5551072579</v>
      </c>
      <c r="C4299" s="26">
        <v>43958</v>
      </c>
      <c r="D4299" s="27">
        <v>10000</v>
      </c>
      <c r="E4299" s="28" t="s">
        <v>9</v>
      </c>
      <c r="F4299" s="24">
        <v>12</v>
      </c>
      <c r="G4299" s="36" t="s">
        <v>99</v>
      </c>
      <c r="H4299" s="38">
        <f>((VLOOKUP(F4299,'Data. Commission'!$B$2:$C$6,2,))/100)*D4299</f>
        <v>200</v>
      </c>
      <c r="I4299" s="38" t="str">
        <f>VLOOKUP(A4299,'Data. User Inf'!$A$2:$D$13428,4,)</f>
        <v>23_to_27</v>
      </c>
      <c r="J4299" s="38" t="str">
        <f>VLOOKUP(A4299,'Data. User Inf'!$A$2:$E$13428,5,)</f>
        <v>MALE</v>
      </c>
      <c r="K4299" s="38" t="str">
        <f>VLOOKUP(A4299,'Data. User Inf'!$A$2:$E$13428,3,)</f>
        <v>Other Cities</v>
      </c>
      <c r="L4299" s="38" t="str">
        <f>IF('Data. User Inf'!B4299&lt;'Data. Transactions'!C4299,"Current","New")</f>
        <v>Current</v>
      </c>
    </row>
    <row r="4300" spans="1:12" ht="15.75" customHeight="1" x14ac:dyDescent="0.25">
      <c r="A4300" s="24">
        <v>45043426</v>
      </c>
      <c r="B4300" s="24">
        <v>5552990739</v>
      </c>
      <c r="C4300" s="26">
        <v>43958</v>
      </c>
      <c r="D4300" s="27">
        <v>50000</v>
      </c>
      <c r="E4300" s="28" t="s">
        <v>9</v>
      </c>
      <c r="F4300" s="24">
        <v>12</v>
      </c>
      <c r="G4300" s="36" t="s">
        <v>99</v>
      </c>
      <c r="H4300" s="38">
        <f>((VLOOKUP(F4300,'Data. Commission'!$B$2:$C$6,2,))/100)*D4300</f>
        <v>1000</v>
      </c>
      <c r="I4300" s="38" t="str">
        <f>VLOOKUP(A4300,'Data. User Inf'!$A$2:$D$13428,4,)</f>
        <v>28_to_32</v>
      </c>
      <c r="J4300" s="38" t="str">
        <f>VLOOKUP(A4300,'Data. User Inf'!$A$2:$E$13428,5,)</f>
        <v>MALE</v>
      </c>
      <c r="K4300" s="38" t="str">
        <f>VLOOKUP(A4300,'Data. User Inf'!$A$2:$E$13428,3,)</f>
        <v>Other Cities</v>
      </c>
      <c r="L4300" s="38" t="str">
        <f>IF('Data. User Inf'!B4300&lt;'Data. Transactions'!C4300,"Current","New")</f>
        <v>Current</v>
      </c>
    </row>
    <row r="4301" spans="1:12" ht="15.75" customHeight="1" x14ac:dyDescent="0.25">
      <c r="A4301" s="24">
        <v>43522864</v>
      </c>
      <c r="B4301" s="24">
        <v>5549117504</v>
      </c>
      <c r="C4301" s="26">
        <v>43958</v>
      </c>
      <c r="D4301" s="27">
        <v>50000</v>
      </c>
      <c r="E4301" s="28" t="s">
        <v>9</v>
      </c>
      <c r="F4301" s="24">
        <v>12</v>
      </c>
      <c r="G4301" s="36" t="s">
        <v>99</v>
      </c>
      <c r="H4301" s="38">
        <f>((VLOOKUP(F4301,'Data. Commission'!$B$2:$C$6,2,))/100)*D4301</f>
        <v>1000</v>
      </c>
      <c r="I4301" s="38" t="str">
        <f>VLOOKUP(A4301,'Data. User Inf'!$A$2:$D$13428,4,)</f>
        <v>28_to_32</v>
      </c>
      <c r="J4301" s="38" t="str">
        <f>VLOOKUP(A4301,'Data. User Inf'!$A$2:$E$13428,5,)</f>
        <v>MALE</v>
      </c>
      <c r="K4301" s="38" t="str">
        <f>VLOOKUP(A4301,'Data. User Inf'!$A$2:$E$13428,3,)</f>
        <v>Hồ Chí Minh</v>
      </c>
      <c r="L4301" s="38" t="str">
        <f>IF('Data. User Inf'!B4301&lt;'Data. Transactions'!C4301,"Current","New")</f>
        <v>Current</v>
      </c>
    </row>
    <row r="4302" spans="1:12" ht="15.75" customHeight="1" x14ac:dyDescent="0.25">
      <c r="A4302" s="24">
        <v>15843493</v>
      </c>
      <c r="B4302" s="24">
        <v>5552957439</v>
      </c>
      <c r="C4302" s="26">
        <v>43958</v>
      </c>
      <c r="D4302" s="27">
        <v>50000</v>
      </c>
      <c r="E4302" s="28" t="s">
        <v>9</v>
      </c>
      <c r="F4302" s="24">
        <v>12</v>
      </c>
      <c r="G4302" s="36" t="s">
        <v>99</v>
      </c>
      <c r="H4302" s="38">
        <f>((VLOOKUP(F4302,'Data. Commission'!$B$2:$C$6,2,))/100)*D4302</f>
        <v>1000</v>
      </c>
      <c r="I4302" s="38" t="str">
        <f>VLOOKUP(A4302,'Data. User Inf'!$A$2:$D$13428,4,)</f>
        <v>28_to_32</v>
      </c>
      <c r="J4302" s="38" t="str">
        <f>VLOOKUP(A4302,'Data. User Inf'!$A$2:$E$13428,5,)</f>
        <v>MALE</v>
      </c>
      <c r="K4302" s="38" t="str">
        <f>VLOOKUP(A4302,'Data. User Inf'!$A$2:$E$13428,3,)</f>
        <v>Other Cities</v>
      </c>
      <c r="L4302" s="38" t="str">
        <f>IF('Data. User Inf'!B4302&lt;'Data. Transactions'!C4302,"Current","New")</f>
        <v>Current</v>
      </c>
    </row>
    <row r="4303" spans="1:12" ht="15.75" customHeight="1" x14ac:dyDescent="0.25">
      <c r="A4303" s="24">
        <v>47178052</v>
      </c>
      <c r="B4303" s="24">
        <v>5551727556</v>
      </c>
      <c r="C4303" s="26">
        <v>43958</v>
      </c>
      <c r="D4303" s="27">
        <v>20000</v>
      </c>
      <c r="E4303" s="28" t="s">
        <v>9</v>
      </c>
      <c r="F4303" s="24">
        <v>12</v>
      </c>
      <c r="G4303" s="36" t="s">
        <v>99</v>
      </c>
      <c r="H4303" s="38">
        <f>((VLOOKUP(F4303,'Data. Commission'!$B$2:$C$6,2,))/100)*D4303</f>
        <v>400</v>
      </c>
      <c r="I4303" s="38" t="str">
        <f>VLOOKUP(A4303,'Data. User Inf'!$A$2:$D$13428,4,)</f>
        <v>28_to_32</v>
      </c>
      <c r="J4303" s="38" t="str">
        <f>VLOOKUP(A4303,'Data. User Inf'!$A$2:$E$13428,5,)</f>
        <v>MALE</v>
      </c>
      <c r="K4303" s="38" t="str">
        <f>VLOOKUP(A4303,'Data. User Inf'!$A$2:$E$13428,3,)</f>
        <v>Hồ Chí Minh</v>
      </c>
      <c r="L4303" s="38" t="str">
        <f>IF('Data. User Inf'!B4303&lt;'Data. Transactions'!C4303,"Current","New")</f>
        <v>Current</v>
      </c>
    </row>
    <row r="4304" spans="1:12" ht="15.75" customHeight="1" x14ac:dyDescent="0.25">
      <c r="A4304" s="24">
        <v>47902974</v>
      </c>
      <c r="B4304" s="24">
        <v>5545682019</v>
      </c>
      <c r="C4304" s="26">
        <v>43958</v>
      </c>
      <c r="D4304" s="27">
        <v>20000</v>
      </c>
      <c r="E4304" s="28" t="s">
        <v>9</v>
      </c>
      <c r="F4304" s="24">
        <v>12</v>
      </c>
      <c r="G4304" s="36" t="s">
        <v>99</v>
      </c>
      <c r="H4304" s="38">
        <f>((VLOOKUP(F4304,'Data. Commission'!$B$2:$C$6,2,))/100)*D4304</f>
        <v>400</v>
      </c>
      <c r="I4304" s="38" t="str">
        <f>VLOOKUP(A4304,'Data. User Inf'!$A$2:$D$13428,4,)</f>
        <v>28_to_32</v>
      </c>
      <c r="J4304" s="38" t="str">
        <f>VLOOKUP(A4304,'Data. User Inf'!$A$2:$E$13428,5,)</f>
        <v>MALE</v>
      </c>
      <c r="K4304" s="38" t="str">
        <f>VLOOKUP(A4304,'Data. User Inf'!$A$2:$E$13428,3,)</f>
        <v>Other Cities</v>
      </c>
      <c r="L4304" s="38" t="str">
        <f>IF('Data. User Inf'!B4304&lt;'Data. Transactions'!C4304,"Current","New")</f>
        <v>Current</v>
      </c>
    </row>
    <row r="4305" spans="1:12" ht="15.75" customHeight="1" x14ac:dyDescent="0.25">
      <c r="A4305" s="24">
        <v>55218279</v>
      </c>
      <c r="B4305" s="24">
        <v>5548695529</v>
      </c>
      <c r="C4305" s="26">
        <v>43958</v>
      </c>
      <c r="D4305" s="27">
        <v>10000</v>
      </c>
      <c r="E4305" s="28" t="s">
        <v>9</v>
      </c>
      <c r="F4305" s="24">
        <v>12</v>
      </c>
      <c r="G4305" s="36" t="s">
        <v>99</v>
      </c>
      <c r="H4305" s="38">
        <f>((VLOOKUP(F4305,'Data. Commission'!$B$2:$C$6,2,))/100)*D4305</f>
        <v>200</v>
      </c>
      <c r="I4305" s="38" t="str">
        <f>VLOOKUP(A4305,'Data. User Inf'!$A$2:$D$13428,4,)</f>
        <v>28_to_32</v>
      </c>
      <c r="J4305" s="38" t="str">
        <f>VLOOKUP(A4305,'Data. User Inf'!$A$2:$E$13428,5,)</f>
        <v>MALE</v>
      </c>
      <c r="K4305" s="38" t="str">
        <f>VLOOKUP(A4305,'Data. User Inf'!$A$2:$E$13428,3,)</f>
        <v>Other Cities</v>
      </c>
      <c r="L4305" s="38" t="str">
        <f>IF('Data. User Inf'!B4305&lt;'Data. Transactions'!C4305,"Current","New")</f>
        <v>Current</v>
      </c>
    </row>
    <row r="4306" spans="1:12" ht="15.75" customHeight="1" x14ac:dyDescent="0.25">
      <c r="A4306" s="24">
        <v>41181536</v>
      </c>
      <c r="B4306" s="24">
        <v>5547961216</v>
      </c>
      <c r="C4306" s="26">
        <v>43958</v>
      </c>
      <c r="D4306" s="27">
        <v>50000</v>
      </c>
      <c r="E4306" s="28" t="s">
        <v>9</v>
      </c>
      <c r="F4306" s="24">
        <v>12</v>
      </c>
      <c r="G4306" s="36" t="s">
        <v>99</v>
      </c>
      <c r="H4306" s="38">
        <f>((VLOOKUP(F4306,'Data. Commission'!$B$2:$C$6,2,))/100)*D4306</f>
        <v>1000</v>
      </c>
      <c r="I4306" s="38" t="str">
        <f>VLOOKUP(A4306,'Data. User Inf'!$A$2:$D$13428,4,)</f>
        <v>28_to_32</v>
      </c>
      <c r="J4306" s="38" t="str">
        <f>VLOOKUP(A4306,'Data. User Inf'!$A$2:$E$13428,5,)</f>
        <v>MALE</v>
      </c>
      <c r="K4306" s="38" t="str">
        <f>VLOOKUP(A4306,'Data. User Inf'!$A$2:$E$13428,3,)</f>
        <v>Hồ Chí Minh</v>
      </c>
      <c r="L4306" s="38" t="str">
        <f>IF('Data. User Inf'!B4306&lt;'Data. Transactions'!C4306,"Current","New")</f>
        <v>Current</v>
      </c>
    </row>
    <row r="4307" spans="1:12" ht="15.75" customHeight="1" x14ac:dyDescent="0.25">
      <c r="A4307" s="24">
        <v>38419373</v>
      </c>
      <c r="B4307" s="24">
        <v>5546792524</v>
      </c>
      <c r="C4307" s="26">
        <v>43958</v>
      </c>
      <c r="D4307" s="27">
        <v>10000</v>
      </c>
      <c r="E4307" s="28" t="s">
        <v>86</v>
      </c>
      <c r="F4307" s="24">
        <v>14</v>
      </c>
      <c r="G4307" s="36" t="s">
        <v>99</v>
      </c>
      <c r="H4307" s="38">
        <f>((VLOOKUP(F4307,'Data. Commission'!$B$2:$C$6,2,))/100)*D4307</f>
        <v>400</v>
      </c>
      <c r="I4307" s="38" t="str">
        <f>VLOOKUP(A4307,'Data. User Inf'!$A$2:$D$13428,4,)</f>
        <v>28_to_32</v>
      </c>
      <c r="J4307" s="38" t="str">
        <f>VLOOKUP(A4307,'Data. User Inf'!$A$2:$E$13428,5,)</f>
        <v>FEMALE</v>
      </c>
      <c r="K4307" s="38" t="str">
        <f>VLOOKUP(A4307,'Data. User Inf'!$A$2:$E$13428,3,)</f>
        <v>Unknown</v>
      </c>
      <c r="L4307" s="38" t="str">
        <f>IF('Data. User Inf'!B4307&lt;'Data. Transactions'!C4307,"Current","New")</f>
        <v>Current</v>
      </c>
    </row>
    <row r="4308" spans="1:12" ht="15.75" customHeight="1" x14ac:dyDescent="0.25">
      <c r="A4308" s="24">
        <v>45093850</v>
      </c>
      <c r="B4308" s="24">
        <v>5549108570</v>
      </c>
      <c r="C4308" s="26">
        <v>43958</v>
      </c>
      <c r="D4308" s="27">
        <v>50000</v>
      </c>
      <c r="E4308" s="28" t="s">
        <v>60</v>
      </c>
      <c r="F4308" s="24">
        <v>13</v>
      </c>
      <c r="G4308" s="36" t="s">
        <v>99</v>
      </c>
      <c r="H4308" s="38">
        <f>((VLOOKUP(F4308,'Data. Commission'!$B$2:$C$6,2,))/100)*D4308</f>
        <v>1500</v>
      </c>
      <c r="I4308" s="38" t="str">
        <f>VLOOKUP(A4308,'Data. User Inf'!$A$2:$D$13428,4,)</f>
        <v>33_to_37</v>
      </c>
      <c r="J4308" s="38" t="str">
        <f>VLOOKUP(A4308,'Data. User Inf'!$A$2:$E$13428,5,)</f>
        <v>MALE</v>
      </c>
      <c r="K4308" s="38" t="str">
        <f>VLOOKUP(A4308,'Data. User Inf'!$A$2:$E$13428,3,)</f>
        <v>Hồ Chí Minh</v>
      </c>
      <c r="L4308" s="38" t="str">
        <f>IF('Data. User Inf'!B4308&lt;'Data. Transactions'!C4308,"Current","New")</f>
        <v>Current</v>
      </c>
    </row>
    <row r="4309" spans="1:12" ht="15.75" customHeight="1" x14ac:dyDescent="0.25">
      <c r="A4309" s="24">
        <v>28766431</v>
      </c>
      <c r="B4309" s="24">
        <v>5549708128</v>
      </c>
      <c r="C4309" s="26">
        <v>43958</v>
      </c>
      <c r="D4309" s="27">
        <v>30000</v>
      </c>
      <c r="E4309" s="28" t="s">
        <v>9</v>
      </c>
      <c r="F4309" s="24">
        <v>12</v>
      </c>
      <c r="G4309" s="36" t="s">
        <v>99</v>
      </c>
      <c r="H4309" s="38">
        <f>((VLOOKUP(F4309,'Data. Commission'!$B$2:$C$6,2,))/100)*D4309</f>
        <v>600</v>
      </c>
      <c r="I4309" s="38" t="str">
        <f>VLOOKUP(A4309,'Data. User Inf'!$A$2:$D$13428,4,)</f>
        <v>33_to_37</v>
      </c>
      <c r="J4309" s="38" t="str">
        <f>VLOOKUP(A4309,'Data. User Inf'!$A$2:$E$13428,5,)</f>
        <v>MALE</v>
      </c>
      <c r="K4309" s="38" t="str">
        <f>VLOOKUP(A4309,'Data. User Inf'!$A$2:$E$13428,3,)</f>
        <v>Other Cities</v>
      </c>
      <c r="L4309" s="38" t="str">
        <f>IF('Data. User Inf'!B4309&lt;'Data. Transactions'!C4309,"Current","New")</f>
        <v>Current</v>
      </c>
    </row>
    <row r="4310" spans="1:12" ht="15.75" customHeight="1" x14ac:dyDescent="0.25">
      <c r="A4310" s="24">
        <v>46682354</v>
      </c>
      <c r="B4310" s="24">
        <v>5551814211</v>
      </c>
      <c r="C4310" s="26">
        <v>43958</v>
      </c>
      <c r="D4310" s="27">
        <v>50000</v>
      </c>
      <c r="E4310" s="28" t="s">
        <v>9</v>
      </c>
      <c r="F4310" s="24">
        <v>12</v>
      </c>
      <c r="G4310" s="36" t="s">
        <v>99</v>
      </c>
      <c r="H4310" s="38">
        <f>((VLOOKUP(F4310,'Data. Commission'!$B$2:$C$6,2,))/100)*D4310</f>
        <v>1000</v>
      </c>
      <c r="I4310" s="38" t="str">
        <f>VLOOKUP(A4310,'Data. User Inf'!$A$2:$D$13428,4,)</f>
        <v>33_to_37</v>
      </c>
      <c r="J4310" s="38" t="str">
        <f>VLOOKUP(A4310,'Data. User Inf'!$A$2:$E$13428,5,)</f>
        <v>FEMALE</v>
      </c>
      <c r="K4310" s="38" t="str">
        <f>VLOOKUP(A4310,'Data. User Inf'!$A$2:$E$13428,3,)</f>
        <v>Other Cities</v>
      </c>
      <c r="L4310" s="38" t="str">
        <f>IF('Data. User Inf'!B4310&lt;'Data. Transactions'!C4310,"Current","New")</f>
        <v>Current</v>
      </c>
    </row>
    <row r="4311" spans="1:12" ht="15.75" customHeight="1" x14ac:dyDescent="0.25">
      <c r="A4311" s="24">
        <v>49773076</v>
      </c>
      <c r="B4311" s="24">
        <v>5547506847</v>
      </c>
      <c r="C4311" s="26">
        <v>43958</v>
      </c>
      <c r="D4311" s="27">
        <v>20000</v>
      </c>
      <c r="E4311" s="28" t="s">
        <v>87</v>
      </c>
      <c r="F4311" s="24">
        <v>15</v>
      </c>
      <c r="G4311" s="37"/>
      <c r="H4311" s="38">
        <f>((VLOOKUP(F4311,'Data. Commission'!$B$2:$C$6,2,))/100)*D4311</f>
        <v>800</v>
      </c>
      <c r="I4311" s="38" t="str">
        <f>VLOOKUP(A4311,'Data. User Inf'!$A$2:$D$13428,4,)</f>
        <v>18_to_22</v>
      </c>
      <c r="J4311" s="38" t="str">
        <f>VLOOKUP(A4311,'Data. User Inf'!$A$2:$E$13428,5,)</f>
        <v>MALE</v>
      </c>
      <c r="K4311" s="38" t="str">
        <f>VLOOKUP(A4311,'Data. User Inf'!$A$2:$E$13428,3,)</f>
        <v>Other Cities</v>
      </c>
      <c r="L4311" s="38" t="str">
        <f>IF('Data. User Inf'!B4311&lt;'Data. Transactions'!C4311,"Current","New")</f>
        <v>Current</v>
      </c>
    </row>
    <row r="4312" spans="1:12" ht="15.75" customHeight="1" x14ac:dyDescent="0.25">
      <c r="A4312" s="24">
        <v>43493204</v>
      </c>
      <c r="B4312" s="24">
        <v>5552045053</v>
      </c>
      <c r="C4312" s="26">
        <v>43958</v>
      </c>
      <c r="D4312" s="27">
        <v>30000</v>
      </c>
      <c r="E4312" s="28" t="s">
        <v>60</v>
      </c>
      <c r="F4312" s="24">
        <v>13</v>
      </c>
      <c r="G4312" s="37"/>
      <c r="H4312" s="38">
        <f>((VLOOKUP(F4312,'Data. Commission'!$B$2:$C$6,2,))/100)*D4312</f>
        <v>900</v>
      </c>
      <c r="I4312" s="38" t="str">
        <f>VLOOKUP(A4312,'Data. User Inf'!$A$2:$D$13428,4,)</f>
        <v>33_to_37</v>
      </c>
      <c r="J4312" s="38" t="str">
        <f>VLOOKUP(A4312,'Data. User Inf'!$A$2:$E$13428,5,)</f>
        <v>FEMALE</v>
      </c>
      <c r="K4312" s="38" t="str">
        <f>VLOOKUP(A4312,'Data. User Inf'!$A$2:$E$13428,3,)</f>
        <v>Hồ Chí Minh</v>
      </c>
      <c r="L4312" s="38" t="str">
        <f>IF('Data. User Inf'!B4312&lt;'Data. Transactions'!C4312,"Current","New")</f>
        <v>Current</v>
      </c>
    </row>
    <row r="4313" spans="1:12" ht="15.75" customHeight="1" x14ac:dyDescent="0.25">
      <c r="A4313" s="24">
        <v>24071987</v>
      </c>
      <c r="B4313" s="24">
        <v>5552728384</v>
      </c>
      <c r="C4313" s="26">
        <v>43958</v>
      </c>
      <c r="D4313" s="27">
        <v>100000</v>
      </c>
      <c r="E4313" s="28" t="s">
        <v>60</v>
      </c>
      <c r="F4313" s="24">
        <v>13</v>
      </c>
      <c r="G4313" s="36" t="s">
        <v>49</v>
      </c>
      <c r="H4313" s="38">
        <f>((VLOOKUP(F4313,'Data. Commission'!$B$2:$C$6,2,))/100)*D4313</f>
        <v>3000</v>
      </c>
      <c r="I4313" s="38" t="str">
        <f>VLOOKUP(A4313,'Data. User Inf'!$A$2:$D$13428,4,)</f>
        <v>33_to_37</v>
      </c>
      <c r="J4313" s="38" t="str">
        <f>VLOOKUP(A4313,'Data. User Inf'!$A$2:$E$13428,5,)</f>
        <v>MALE</v>
      </c>
      <c r="K4313" s="38" t="str">
        <f>VLOOKUP(A4313,'Data. User Inf'!$A$2:$E$13428,3,)</f>
        <v>Hồ Chí Minh</v>
      </c>
      <c r="L4313" s="38" t="str">
        <f>IF('Data. User Inf'!B4313&lt;'Data. Transactions'!C4313,"Current","New")</f>
        <v>New</v>
      </c>
    </row>
    <row r="4314" spans="1:12" ht="15.75" customHeight="1" x14ac:dyDescent="0.25">
      <c r="A4314" s="24">
        <v>46500075</v>
      </c>
      <c r="B4314" s="24">
        <v>5550265376</v>
      </c>
      <c r="C4314" s="26">
        <v>43958</v>
      </c>
      <c r="D4314" s="27">
        <v>10000</v>
      </c>
      <c r="E4314" s="24" t="s">
        <v>86</v>
      </c>
      <c r="F4314" s="24">
        <v>14</v>
      </c>
      <c r="G4314" s="37"/>
      <c r="H4314" s="38">
        <f>((VLOOKUP(F4314,'Data. Commission'!$B$2:$C$6,2,))/100)*D4314</f>
        <v>400</v>
      </c>
      <c r="I4314" s="38" t="str">
        <f>VLOOKUP(A4314,'Data. User Inf'!$A$2:$D$13428,4,)</f>
        <v>33_to_37</v>
      </c>
      <c r="J4314" s="38" t="str">
        <f>VLOOKUP(A4314,'Data. User Inf'!$A$2:$E$13428,5,)</f>
        <v>MALE</v>
      </c>
      <c r="K4314" s="38" t="str">
        <f>VLOOKUP(A4314,'Data. User Inf'!$A$2:$E$13428,3,)</f>
        <v>Unknown</v>
      </c>
      <c r="L4314" s="38" t="str">
        <f>IF('Data. User Inf'!B4314&lt;'Data. Transactions'!C4314,"Current","New")</f>
        <v>Current</v>
      </c>
    </row>
    <row r="4315" spans="1:12" ht="15.75" customHeight="1" x14ac:dyDescent="0.25">
      <c r="A4315" s="24">
        <v>49091152</v>
      </c>
      <c r="B4315" s="24">
        <v>5548884813</v>
      </c>
      <c r="C4315" s="26">
        <v>43958</v>
      </c>
      <c r="D4315" s="27">
        <v>10000</v>
      </c>
      <c r="E4315" s="28" t="s">
        <v>60</v>
      </c>
      <c r="F4315" s="24">
        <v>13</v>
      </c>
      <c r="G4315" s="37"/>
      <c r="H4315" s="38">
        <f>((VLOOKUP(F4315,'Data. Commission'!$B$2:$C$6,2,))/100)*D4315</f>
        <v>300</v>
      </c>
      <c r="I4315" s="38" t="str">
        <f>VLOOKUP(A4315,'Data. User Inf'!$A$2:$D$13428,4,)</f>
        <v>&gt;37</v>
      </c>
      <c r="J4315" s="38" t="str">
        <f>VLOOKUP(A4315,'Data. User Inf'!$A$2:$E$13428,5,)</f>
        <v>MALE</v>
      </c>
      <c r="K4315" s="38" t="str">
        <f>VLOOKUP(A4315,'Data. User Inf'!$A$2:$E$13428,3,)</f>
        <v>Hồ Chí Minh</v>
      </c>
      <c r="L4315" s="38" t="str">
        <f>IF('Data. User Inf'!B4315&lt;'Data. Transactions'!C4315,"Current","New")</f>
        <v>Current</v>
      </c>
    </row>
    <row r="4316" spans="1:12" ht="15.75" customHeight="1" x14ac:dyDescent="0.25">
      <c r="A4316" s="24">
        <v>44516743</v>
      </c>
      <c r="B4316" s="24">
        <v>5547850169</v>
      </c>
      <c r="C4316" s="26">
        <v>43958</v>
      </c>
      <c r="D4316" s="27">
        <v>20000</v>
      </c>
      <c r="E4316" s="28" t="s">
        <v>60</v>
      </c>
      <c r="F4316" s="24">
        <v>13</v>
      </c>
      <c r="G4316" s="36" t="s">
        <v>99</v>
      </c>
      <c r="H4316" s="38">
        <f>((VLOOKUP(F4316,'Data. Commission'!$B$2:$C$6,2,))/100)*D4316</f>
        <v>600</v>
      </c>
      <c r="I4316" s="38" t="str">
        <f>VLOOKUP(A4316,'Data. User Inf'!$A$2:$D$13428,4,)</f>
        <v>unknown</v>
      </c>
      <c r="J4316" s="38" t="str">
        <f>VLOOKUP(A4316,'Data. User Inf'!$A$2:$E$13428,5,)</f>
        <v>FEMALE</v>
      </c>
      <c r="K4316" s="38" t="str">
        <f>VLOOKUP(A4316,'Data. User Inf'!$A$2:$E$13428,3,)</f>
        <v>Hà Nội</v>
      </c>
      <c r="L4316" s="38" t="str">
        <f>IF('Data. User Inf'!B4316&lt;'Data. Transactions'!C4316,"Current","New")</f>
        <v>Current</v>
      </c>
    </row>
    <row r="4317" spans="1:12" ht="15.75" customHeight="1" x14ac:dyDescent="0.25">
      <c r="A4317" s="24">
        <v>700692</v>
      </c>
      <c r="B4317" s="24">
        <v>5546102340</v>
      </c>
      <c r="C4317" s="26">
        <v>43958</v>
      </c>
      <c r="D4317" s="27">
        <v>100000</v>
      </c>
      <c r="E4317" s="28" t="s">
        <v>60</v>
      </c>
      <c r="F4317" s="24">
        <v>13</v>
      </c>
      <c r="G4317" s="37" t="s">
        <v>49</v>
      </c>
      <c r="H4317" s="38">
        <f>((VLOOKUP(F4317,'Data. Commission'!$B$2:$C$6,2,))/100)*D4317</f>
        <v>3000</v>
      </c>
      <c r="I4317" s="38" t="str">
        <f>VLOOKUP(A4317,'Data. User Inf'!$A$2:$D$13428,4,)</f>
        <v>unknown</v>
      </c>
      <c r="J4317" s="38" t="str">
        <f>VLOOKUP(A4317,'Data. User Inf'!$A$2:$E$13428,5,)</f>
        <v>FEMALE</v>
      </c>
      <c r="K4317" s="38" t="str">
        <f>VLOOKUP(A4317,'Data. User Inf'!$A$2:$E$13428,3,)</f>
        <v>Other Cities</v>
      </c>
      <c r="L4317" s="38" t="str">
        <f>IF('Data. User Inf'!B4317&lt;'Data. Transactions'!C4317,"Current","New")</f>
        <v>Current</v>
      </c>
    </row>
    <row r="4318" spans="1:12" ht="15.75" customHeight="1" x14ac:dyDescent="0.25">
      <c r="A4318" s="24">
        <v>54742661</v>
      </c>
      <c r="B4318" s="24">
        <v>5547127918</v>
      </c>
      <c r="C4318" s="26">
        <v>43958</v>
      </c>
      <c r="D4318" s="27">
        <v>20000</v>
      </c>
      <c r="E4318" s="28" t="s">
        <v>9</v>
      </c>
      <c r="F4318" s="24">
        <v>12</v>
      </c>
      <c r="G4318" s="36" t="s">
        <v>99</v>
      </c>
      <c r="H4318" s="38">
        <f>((VLOOKUP(F4318,'Data. Commission'!$B$2:$C$6,2,))/100)*D4318</f>
        <v>400</v>
      </c>
      <c r="I4318" s="38" t="str">
        <f>VLOOKUP(A4318,'Data. User Inf'!$A$2:$D$13428,4,)</f>
        <v>unknown</v>
      </c>
      <c r="J4318" s="38" t="str">
        <f>VLOOKUP(A4318,'Data. User Inf'!$A$2:$E$13428,5,)</f>
        <v>FEMALE</v>
      </c>
      <c r="K4318" s="38" t="str">
        <f>VLOOKUP(A4318,'Data. User Inf'!$A$2:$E$13428,3,)</f>
        <v>Hà Nội</v>
      </c>
      <c r="L4318" s="38" t="str">
        <f>IF('Data. User Inf'!B4318&lt;'Data. Transactions'!C4318,"Current","New")</f>
        <v>Current</v>
      </c>
    </row>
    <row r="4319" spans="1:12" ht="15.75" customHeight="1" x14ac:dyDescent="0.25">
      <c r="A4319" s="24">
        <v>55373468</v>
      </c>
      <c r="B4319" s="24">
        <v>5550722240</v>
      </c>
      <c r="C4319" s="26">
        <v>43958</v>
      </c>
      <c r="D4319" s="27">
        <v>20000</v>
      </c>
      <c r="E4319" s="28" t="s">
        <v>9</v>
      </c>
      <c r="F4319" s="24">
        <v>12</v>
      </c>
      <c r="G4319" s="36" t="s">
        <v>99</v>
      </c>
      <c r="H4319" s="38">
        <f>((VLOOKUP(F4319,'Data. Commission'!$B$2:$C$6,2,))/100)*D4319</f>
        <v>400</v>
      </c>
      <c r="I4319" s="38" t="str">
        <f>VLOOKUP(A4319,'Data. User Inf'!$A$2:$D$13428,4,)</f>
        <v>unknown</v>
      </c>
      <c r="J4319" s="38" t="str">
        <f>VLOOKUP(A4319,'Data. User Inf'!$A$2:$E$13428,5,)</f>
        <v>MALE</v>
      </c>
      <c r="K4319" s="38" t="str">
        <f>VLOOKUP(A4319,'Data. User Inf'!$A$2:$E$13428,3,)</f>
        <v>Other Cities</v>
      </c>
      <c r="L4319" s="38" t="str">
        <f>IF('Data. User Inf'!B4319&lt;'Data. Transactions'!C4319,"Current","New")</f>
        <v>Current</v>
      </c>
    </row>
    <row r="4320" spans="1:12" ht="15.75" customHeight="1" x14ac:dyDescent="0.25">
      <c r="A4320" s="24">
        <v>39088803</v>
      </c>
      <c r="B4320" s="24">
        <v>5548057408</v>
      </c>
      <c r="C4320" s="26">
        <v>43958</v>
      </c>
      <c r="D4320" s="27">
        <v>50000</v>
      </c>
      <c r="E4320" s="28" t="s">
        <v>9</v>
      </c>
      <c r="F4320" s="24">
        <v>12</v>
      </c>
      <c r="G4320" s="36" t="s">
        <v>99</v>
      </c>
      <c r="H4320" s="38">
        <f>((VLOOKUP(F4320,'Data. Commission'!$B$2:$C$6,2,))/100)*D4320</f>
        <v>1000</v>
      </c>
      <c r="I4320" s="38" t="str">
        <f>VLOOKUP(A4320,'Data. User Inf'!$A$2:$D$13428,4,)</f>
        <v>unknown</v>
      </c>
      <c r="J4320" s="38" t="str">
        <f>VLOOKUP(A4320,'Data. User Inf'!$A$2:$E$13428,5,)</f>
        <v>MALE</v>
      </c>
      <c r="K4320" s="38" t="str">
        <f>VLOOKUP(A4320,'Data. User Inf'!$A$2:$E$13428,3,)</f>
        <v>Other Cities</v>
      </c>
      <c r="L4320" s="38" t="str">
        <f>IF('Data. User Inf'!B4320&lt;'Data. Transactions'!C4320,"Current","New")</f>
        <v>Current</v>
      </c>
    </row>
    <row r="4321" spans="1:12" ht="15.75" customHeight="1" x14ac:dyDescent="0.25">
      <c r="A4321" s="24">
        <v>31642121</v>
      </c>
      <c r="B4321" s="24">
        <v>5546369351</v>
      </c>
      <c r="C4321" s="26">
        <v>43958</v>
      </c>
      <c r="D4321" s="27">
        <v>50000</v>
      </c>
      <c r="E4321" s="24" t="s">
        <v>9</v>
      </c>
      <c r="F4321" s="24">
        <v>12</v>
      </c>
      <c r="G4321" s="37"/>
      <c r="H4321" s="38">
        <f>((VLOOKUP(F4321,'Data. Commission'!$B$2:$C$6,2,))/100)*D4321</f>
        <v>1000</v>
      </c>
      <c r="I4321" s="38" t="str">
        <f>VLOOKUP(A4321,'Data. User Inf'!$A$2:$D$13428,4,)</f>
        <v>28_to_32</v>
      </c>
      <c r="J4321" s="38" t="str">
        <f>VLOOKUP(A4321,'Data. User Inf'!$A$2:$E$13428,5,)</f>
        <v>MALE</v>
      </c>
      <c r="K4321" s="38" t="str">
        <f>VLOOKUP(A4321,'Data. User Inf'!$A$2:$E$13428,3,)</f>
        <v>Other Cities</v>
      </c>
      <c r="L4321" s="38" t="str">
        <f>IF('Data. User Inf'!B4321&lt;'Data. Transactions'!C4321,"Current","New")</f>
        <v>Current</v>
      </c>
    </row>
    <row r="4322" spans="1:12" ht="15.75" customHeight="1" x14ac:dyDescent="0.25">
      <c r="A4322" s="24">
        <v>51279973</v>
      </c>
      <c r="B4322" s="24">
        <v>5563780800</v>
      </c>
      <c r="C4322" s="26">
        <v>43959</v>
      </c>
      <c r="D4322" s="27">
        <v>10000</v>
      </c>
      <c r="E4322" s="28" t="s">
        <v>9</v>
      </c>
      <c r="F4322" s="24">
        <v>12</v>
      </c>
      <c r="G4322" s="36" t="s">
        <v>99</v>
      </c>
      <c r="H4322" s="38">
        <f>((VLOOKUP(F4322,'Data. Commission'!$B$2:$C$6,2,))/100)*D4322</f>
        <v>200</v>
      </c>
      <c r="I4322" s="38" t="str">
        <f>VLOOKUP(A4322,'Data. User Inf'!$A$2:$D$13428,4,)</f>
        <v>&gt;37</v>
      </c>
      <c r="J4322" s="38" t="str">
        <f>VLOOKUP(A4322,'Data. User Inf'!$A$2:$E$13428,5,)</f>
        <v>MALE</v>
      </c>
      <c r="K4322" s="38" t="str">
        <f>VLOOKUP(A4322,'Data. User Inf'!$A$2:$E$13428,3,)</f>
        <v>Other Cities</v>
      </c>
      <c r="L4322" s="38" t="str">
        <f>IF('Data. User Inf'!B4322&lt;'Data. Transactions'!C4322,"Current","New")</f>
        <v>Current</v>
      </c>
    </row>
    <row r="4323" spans="1:12" ht="15.75" customHeight="1" x14ac:dyDescent="0.25">
      <c r="A4323" s="24">
        <v>51113627</v>
      </c>
      <c r="B4323" s="24">
        <v>5560873557</v>
      </c>
      <c r="C4323" s="26">
        <v>43959</v>
      </c>
      <c r="D4323" s="27">
        <v>100000</v>
      </c>
      <c r="E4323" s="28" t="s">
        <v>9</v>
      </c>
      <c r="F4323" s="24">
        <v>12</v>
      </c>
      <c r="G4323" s="37" t="s">
        <v>49</v>
      </c>
      <c r="H4323" s="38">
        <f>((VLOOKUP(F4323,'Data. Commission'!$B$2:$C$6,2,))/100)*D4323</f>
        <v>2000</v>
      </c>
      <c r="I4323" s="38" t="str">
        <f>VLOOKUP(A4323,'Data. User Inf'!$A$2:$D$13428,4,)</f>
        <v>&gt;37</v>
      </c>
      <c r="J4323" s="38" t="str">
        <f>VLOOKUP(A4323,'Data. User Inf'!$A$2:$E$13428,5,)</f>
        <v>MALE</v>
      </c>
      <c r="K4323" s="38" t="str">
        <f>VLOOKUP(A4323,'Data. User Inf'!$A$2:$E$13428,3,)</f>
        <v>Other Cities</v>
      </c>
      <c r="L4323" s="38" t="str">
        <f>IF('Data. User Inf'!B4323&lt;'Data. Transactions'!C4323,"Current","New")</f>
        <v>Current</v>
      </c>
    </row>
    <row r="4324" spans="1:12" ht="15.75" customHeight="1" x14ac:dyDescent="0.25">
      <c r="A4324" s="24">
        <v>38784425</v>
      </c>
      <c r="B4324" s="24">
        <v>5563423001</v>
      </c>
      <c r="C4324" s="26">
        <v>43959</v>
      </c>
      <c r="D4324" s="27">
        <v>10000</v>
      </c>
      <c r="E4324" s="28" t="s">
        <v>9</v>
      </c>
      <c r="F4324" s="24">
        <v>12</v>
      </c>
      <c r="G4324" s="36" t="s">
        <v>99</v>
      </c>
      <c r="H4324" s="38">
        <f>((VLOOKUP(F4324,'Data. Commission'!$B$2:$C$6,2,))/100)*D4324</f>
        <v>200</v>
      </c>
      <c r="I4324" s="38" t="str">
        <f>VLOOKUP(A4324,'Data. User Inf'!$A$2:$D$13428,4,)</f>
        <v>18_to_22</v>
      </c>
      <c r="J4324" s="38" t="str">
        <f>VLOOKUP(A4324,'Data. User Inf'!$A$2:$E$13428,5,)</f>
        <v>FEMALE</v>
      </c>
      <c r="K4324" s="38" t="str">
        <f>VLOOKUP(A4324,'Data. User Inf'!$A$2:$E$13428,3,)</f>
        <v>Other Cities</v>
      </c>
      <c r="L4324" s="38" t="str">
        <f>IF('Data. User Inf'!B4324&lt;'Data. Transactions'!C4324,"Current","New")</f>
        <v>Current</v>
      </c>
    </row>
    <row r="4325" spans="1:12" ht="15.75" customHeight="1" x14ac:dyDescent="0.25">
      <c r="A4325" s="24">
        <v>51558713</v>
      </c>
      <c r="B4325" s="24">
        <v>5562945193</v>
      </c>
      <c r="C4325" s="26">
        <v>43959</v>
      </c>
      <c r="D4325" s="27">
        <v>10000</v>
      </c>
      <c r="E4325" s="28" t="s">
        <v>9</v>
      </c>
      <c r="F4325" s="24">
        <v>12</v>
      </c>
      <c r="G4325" s="36" t="s">
        <v>99</v>
      </c>
      <c r="H4325" s="38">
        <f>((VLOOKUP(F4325,'Data. Commission'!$B$2:$C$6,2,))/100)*D4325</f>
        <v>200</v>
      </c>
      <c r="I4325" s="38" t="str">
        <f>VLOOKUP(A4325,'Data. User Inf'!$A$2:$D$13428,4,)</f>
        <v>18_to_22</v>
      </c>
      <c r="J4325" s="38" t="str">
        <f>VLOOKUP(A4325,'Data. User Inf'!$A$2:$E$13428,5,)</f>
        <v>FEMALE</v>
      </c>
      <c r="K4325" s="38" t="str">
        <f>VLOOKUP(A4325,'Data. User Inf'!$A$2:$E$13428,3,)</f>
        <v>Other Cities</v>
      </c>
      <c r="L4325" s="38" t="str">
        <f>IF('Data. User Inf'!B4325&lt;'Data. Transactions'!C4325,"Current","New")</f>
        <v>New</v>
      </c>
    </row>
    <row r="4326" spans="1:12" ht="15.75" customHeight="1" x14ac:dyDescent="0.25">
      <c r="A4326" s="24">
        <v>51129291</v>
      </c>
      <c r="B4326" s="24">
        <v>5559763038</v>
      </c>
      <c r="C4326" s="26">
        <v>43959</v>
      </c>
      <c r="D4326" s="27">
        <v>50000</v>
      </c>
      <c r="E4326" s="28" t="s">
        <v>87</v>
      </c>
      <c r="F4326" s="24">
        <v>15</v>
      </c>
      <c r="G4326" s="36" t="s">
        <v>99</v>
      </c>
      <c r="H4326" s="38">
        <f>((VLOOKUP(F4326,'Data. Commission'!$B$2:$C$6,2,))/100)*D4326</f>
        <v>2000</v>
      </c>
      <c r="I4326" s="38" t="str">
        <f>VLOOKUP(A4326,'Data. User Inf'!$A$2:$D$13428,4,)</f>
        <v>18_to_22</v>
      </c>
      <c r="J4326" s="38" t="str">
        <f>VLOOKUP(A4326,'Data. User Inf'!$A$2:$E$13428,5,)</f>
        <v>MALE</v>
      </c>
      <c r="K4326" s="38" t="str">
        <f>VLOOKUP(A4326,'Data. User Inf'!$A$2:$E$13428,3,)</f>
        <v>Hà Nội</v>
      </c>
      <c r="L4326" s="38" t="str">
        <f>IF('Data. User Inf'!B4326&lt;'Data. Transactions'!C4326,"Current","New")</f>
        <v>New</v>
      </c>
    </row>
    <row r="4327" spans="1:12" ht="15.75" customHeight="1" x14ac:dyDescent="0.25">
      <c r="A4327" s="24">
        <v>45278527</v>
      </c>
      <c r="B4327" s="24">
        <v>5557396520</v>
      </c>
      <c r="C4327" s="26">
        <v>43959</v>
      </c>
      <c r="D4327" s="27">
        <v>10000</v>
      </c>
      <c r="E4327" s="28" t="s">
        <v>9</v>
      </c>
      <c r="F4327" s="24">
        <v>12</v>
      </c>
      <c r="G4327" s="36" t="s">
        <v>99</v>
      </c>
      <c r="H4327" s="38">
        <f>((VLOOKUP(F4327,'Data. Commission'!$B$2:$C$6,2,))/100)*D4327</f>
        <v>200</v>
      </c>
      <c r="I4327" s="38" t="str">
        <f>VLOOKUP(A4327,'Data. User Inf'!$A$2:$D$13428,4,)</f>
        <v>18_to_22</v>
      </c>
      <c r="J4327" s="38" t="str">
        <f>VLOOKUP(A4327,'Data. User Inf'!$A$2:$E$13428,5,)</f>
        <v>FEMALE</v>
      </c>
      <c r="K4327" s="38" t="str">
        <f>VLOOKUP(A4327,'Data. User Inf'!$A$2:$E$13428,3,)</f>
        <v>Hồ Chí Minh</v>
      </c>
      <c r="L4327" s="38" t="str">
        <f>IF('Data. User Inf'!B4327&lt;'Data. Transactions'!C4327,"Current","New")</f>
        <v>New</v>
      </c>
    </row>
    <row r="4328" spans="1:12" ht="15.75" customHeight="1" x14ac:dyDescent="0.25">
      <c r="A4328" s="24">
        <v>45663606</v>
      </c>
      <c r="B4328" s="24">
        <v>5562940397</v>
      </c>
      <c r="C4328" s="26">
        <v>43959</v>
      </c>
      <c r="D4328" s="27">
        <v>10000</v>
      </c>
      <c r="E4328" s="28" t="s">
        <v>9</v>
      </c>
      <c r="F4328" s="24">
        <v>12</v>
      </c>
      <c r="G4328" s="36" t="s">
        <v>99</v>
      </c>
      <c r="H4328" s="38">
        <f>((VLOOKUP(F4328,'Data. Commission'!$B$2:$C$6,2,))/100)*D4328</f>
        <v>200</v>
      </c>
      <c r="I4328" s="38" t="str">
        <f>VLOOKUP(A4328,'Data. User Inf'!$A$2:$D$13428,4,)</f>
        <v>18_to_22</v>
      </c>
      <c r="J4328" s="38" t="str">
        <f>VLOOKUP(A4328,'Data. User Inf'!$A$2:$E$13428,5,)</f>
        <v>FEMALE</v>
      </c>
      <c r="K4328" s="38" t="str">
        <f>VLOOKUP(A4328,'Data. User Inf'!$A$2:$E$13428,3,)</f>
        <v>Other Cities</v>
      </c>
      <c r="L4328" s="38" t="str">
        <f>IF('Data. User Inf'!B4328&lt;'Data. Transactions'!C4328,"Current","New")</f>
        <v>New</v>
      </c>
    </row>
    <row r="4329" spans="1:12" ht="15.75" customHeight="1" x14ac:dyDescent="0.25">
      <c r="A4329" s="24">
        <v>54180275</v>
      </c>
      <c r="B4329" s="24">
        <v>5561085268</v>
      </c>
      <c r="C4329" s="26">
        <v>43959</v>
      </c>
      <c r="D4329" s="27">
        <v>50000</v>
      </c>
      <c r="E4329" s="28" t="s">
        <v>60</v>
      </c>
      <c r="F4329" s="24">
        <v>13</v>
      </c>
      <c r="G4329" s="36" t="s">
        <v>99</v>
      </c>
      <c r="H4329" s="38">
        <f>((VLOOKUP(F4329,'Data. Commission'!$B$2:$C$6,2,))/100)*D4329</f>
        <v>1500</v>
      </c>
      <c r="I4329" s="38" t="str">
        <f>VLOOKUP(A4329,'Data. User Inf'!$A$2:$D$13428,4,)</f>
        <v>23_to_27</v>
      </c>
      <c r="J4329" s="38" t="str">
        <f>VLOOKUP(A4329,'Data. User Inf'!$A$2:$E$13428,5,)</f>
        <v>FEMALE</v>
      </c>
      <c r="K4329" s="38" t="str">
        <f>VLOOKUP(A4329,'Data. User Inf'!$A$2:$E$13428,3,)</f>
        <v>Other Cities</v>
      </c>
      <c r="L4329" s="38" t="str">
        <f>IF('Data. User Inf'!B4329&lt;'Data. Transactions'!C4329,"Current","New")</f>
        <v>Current</v>
      </c>
    </row>
    <row r="4330" spans="1:12" ht="15.75" customHeight="1" x14ac:dyDescent="0.25">
      <c r="A4330" s="24">
        <v>45605747</v>
      </c>
      <c r="B4330" s="24">
        <v>5557636465</v>
      </c>
      <c r="C4330" s="26">
        <v>43959</v>
      </c>
      <c r="D4330" s="27">
        <v>10000</v>
      </c>
      <c r="E4330" s="28" t="s">
        <v>60</v>
      </c>
      <c r="F4330" s="24">
        <v>13</v>
      </c>
      <c r="G4330" s="36" t="s">
        <v>99</v>
      </c>
      <c r="H4330" s="38">
        <f>((VLOOKUP(F4330,'Data. Commission'!$B$2:$C$6,2,))/100)*D4330</f>
        <v>300</v>
      </c>
      <c r="I4330" s="38" t="str">
        <f>VLOOKUP(A4330,'Data. User Inf'!$A$2:$D$13428,4,)</f>
        <v>23_to_27</v>
      </c>
      <c r="J4330" s="38" t="str">
        <f>VLOOKUP(A4330,'Data. User Inf'!$A$2:$E$13428,5,)</f>
        <v>MALE</v>
      </c>
      <c r="K4330" s="38" t="str">
        <f>VLOOKUP(A4330,'Data. User Inf'!$A$2:$E$13428,3,)</f>
        <v>Other Cities</v>
      </c>
      <c r="L4330" s="38" t="str">
        <f>IF('Data. User Inf'!B4330&lt;'Data. Transactions'!C4330,"Current","New")</f>
        <v>Current</v>
      </c>
    </row>
    <row r="4331" spans="1:12" ht="15.75" customHeight="1" x14ac:dyDescent="0.25">
      <c r="A4331" s="24">
        <v>49069331</v>
      </c>
      <c r="B4331" s="24">
        <v>5558754544</v>
      </c>
      <c r="C4331" s="26">
        <v>43959</v>
      </c>
      <c r="D4331" s="27">
        <v>30000</v>
      </c>
      <c r="E4331" s="28" t="s">
        <v>86</v>
      </c>
      <c r="F4331" s="24">
        <v>14</v>
      </c>
      <c r="G4331" s="36" t="s">
        <v>99</v>
      </c>
      <c r="H4331" s="38">
        <f>((VLOOKUP(F4331,'Data. Commission'!$B$2:$C$6,2,))/100)*D4331</f>
        <v>1200</v>
      </c>
      <c r="I4331" s="38" t="str">
        <f>VLOOKUP(A4331,'Data. User Inf'!$A$2:$D$13428,4,)</f>
        <v>23_to_27</v>
      </c>
      <c r="J4331" s="38" t="str">
        <f>VLOOKUP(A4331,'Data. User Inf'!$A$2:$E$13428,5,)</f>
        <v>FEMALE</v>
      </c>
      <c r="K4331" s="38" t="str">
        <f>VLOOKUP(A4331,'Data. User Inf'!$A$2:$E$13428,3,)</f>
        <v>Other Cities</v>
      </c>
      <c r="L4331" s="38" t="str">
        <f>IF('Data. User Inf'!B4331&lt;'Data. Transactions'!C4331,"Current","New")</f>
        <v>New</v>
      </c>
    </row>
    <row r="4332" spans="1:12" ht="15.75" customHeight="1" x14ac:dyDescent="0.25">
      <c r="A4332" s="24">
        <v>41736228</v>
      </c>
      <c r="B4332" s="24">
        <v>5557119617</v>
      </c>
      <c r="C4332" s="26">
        <v>43959</v>
      </c>
      <c r="D4332" s="27">
        <v>20000</v>
      </c>
      <c r="E4332" s="28" t="s">
        <v>9</v>
      </c>
      <c r="F4332" s="24">
        <v>12</v>
      </c>
      <c r="G4332" s="36" t="s">
        <v>99</v>
      </c>
      <c r="H4332" s="38">
        <f>((VLOOKUP(F4332,'Data. Commission'!$B$2:$C$6,2,))/100)*D4332</f>
        <v>400</v>
      </c>
      <c r="I4332" s="38" t="str">
        <f>VLOOKUP(A4332,'Data. User Inf'!$A$2:$D$13428,4,)</f>
        <v>23_to_27</v>
      </c>
      <c r="J4332" s="38" t="str">
        <f>VLOOKUP(A4332,'Data. User Inf'!$A$2:$E$13428,5,)</f>
        <v>MALE</v>
      </c>
      <c r="K4332" s="38" t="str">
        <f>VLOOKUP(A4332,'Data. User Inf'!$A$2:$E$13428,3,)</f>
        <v>Hà Nội</v>
      </c>
      <c r="L4332" s="38" t="str">
        <f>IF('Data. User Inf'!B4332&lt;'Data. Transactions'!C4332,"Current","New")</f>
        <v>Current</v>
      </c>
    </row>
    <row r="4333" spans="1:12" ht="15.75" customHeight="1" x14ac:dyDescent="0.25">
      <c r="A4333" s="24">
        <v>46771803</v>
      </c>
      <c r="B4333" s="24">
        <v>5555265759</v>
      </c>
      <c r="C4333" s="26">
        <v>43959</v>
      </c>
      <c r="D4333" s="27">
        <v>20000</v>
      </c>
      <c r="E4333" s="28" t="s">
        <v>9</v>
      </c>
      <c r="F4333" s="24">
        <v>12</v>
      </c>
      <c r="G4333" s="36" t="s">
        <v>99</v>
      </c>
      <c r="H4333" s="38">
        <f>((VLOOKUP(F4333,'Data. Commission'!$B$2:$C$6,2,))/100)*D4333</f>
        <v>400</v>
      </c>
      <c r="I4333" s="38" t="str">
        <f>VLOOKUP(A4333,'Data. User Inf'!$A$2:$D$13428,4,)</f>
        <v>23_to_27</v>
      </c>
      <c r="J4333" s="38" t="str">
        <f>VLOOKUP(A4333,'Data. User Inf'!$A$2:$E$13428,5,)</f>
        <v>MALE</v>
      </c>
      <c r="K4333" s="38" t="str">
        <f>VLOOKUP(A4333,'Data. User Inf'!$A$2:$E$13428,3,)</f>
        <v>Other Cities</v>
      </c>
      <c r="L4333" s="38" t="str">
        <f>IF('Data. User Inf'!B4333&lt;'Data. Transactions'!C4333,"Current","New")</f>
        <v>Current</v>
      </c>
    </row>
    <row r="4334" spans="1:12" ht="15.75" customHeight="1" x14ac:dyDescent="0.25">
      <c r="A4334" s="24">
        <v>54325038</v>
      </c>
      <c r="B4334" s="24">
        <v>5564201193</v>
      </c>
      <c r="C4334" s="26">
        <v>43959</v>
      </c>
      <c r="D4334" s="27">
        <v>20000</v>
      </c>
      <c r="E4334" s="28" t="s">
        <v>9</v>
      </c>
      <c r="F4334" s="24">
        <v>12</v>
      </c>
      <c r="G4334" s="36" t="s">
        <v>99</v>
      </c>
      <c r="H4334" s="38">
        <f>((VLOOKUP(F4334,'Data. Commission'!$B$2:$C$6,2,))/100)*D4334</f>
        <v>400</v>
      </c>
      <c r="I4334" s="38" t="str">
        <f>VLOOKUP(A4334,'Data. User Inf'!$A$2:$D$13428,4,)</f>
        <v>23_to_27</v>
      </c>
      <c r="J4334" s="38" t="str">
        <f>VLOOKUP(A4334,'Data. User Inf'!$A$2:$E$13428,5,)</f>
        <v>FEMALE</v>
      </c>
      <c r="K4334" s="38" t="str">
        <f>VLOOKUP(A4334,'Data. User Inf'!$A$2:$E$13428,3,)</f>
        <v>Other Cities</v>
      </c>
      <c r="L4334" s="38" t="str">
        <f>IF('Data. User Inf'!B4334&lt;'Data. Transactions'!C4334,"Current","New")</f>
        <v>Current</v>
      </c>
    </row>
    <row r="4335" spans="1:12" ht="15.75" customHeight="1" x14ac:dyDescent="0.25">
      <c r="A4335" s="24">
        <v>9921656</v>
      </c>
      <c r="B4335" s="24">
        <v>5556679388</v>
      </c>
      <c r="C4335" s="26">
        <v>43959</v>
      </c>
      <c r="D4335" s="27">
        <v>20000</v>
      </c>
      <c r="E4335" s="28" t="s">
        <v>9</v>
      </c>
      <c r="F4335" s="24">
        <v>12</v>
      </c>
      <c r="G4335" s="36" t="s">
        <v>99</v>
      </c>
      <c r="H4335" s="38">
        <f>((VLOOKUP(F4335,'Data. Commission'!$B$2:$C$6,2,))/100)*D4335</f>
        <v>400</v>
      </c>
      <c r="I4335" s="38" t="str">
        <f>VLOOKUP(A4335,'Data. User Inf'!$A$2:$D$13428,4,)</f>
        <v>23_to_27</v>
      </c>
      <c r="J4335" s="38" t="str">
        <f>VLOOKUP(A4335,'Data. User Inf'!$A$2:$E$13428,5,)</f>
        <v>MALE</v>
      </c>
      <c r="K4335" s="38" t="str">
        <f>VLOOKUP(A4335,'Data. User Inf'!$A$2:$E$13428,3,)</f>
        <v>Other Cities</v>
      </c>
      <c r="L4335" s="38" t="str">
        <f>IF('Data. User Inf'!B4335&lt;'Data. Transactions'!C4335,"Current","New")</f>
        <v>Current</v>
      </c>
    </row>
    <row r="4336" spans="1:12" ht="15.75" customHeight="1" x14ac:dyDescent="0.25">
      <c r="A4336" s="24">
        <v>44465125</v>
      </c>
      <c r="B4336" s="24">
        <v>5557496661</v>
      </c>
      <c r="C4336" s="26">
        <v>43959</v>
      </c>
      <c r="D4336" s="27">
        <v>100000</v>
      </c>
      <c r="E4336" s="28" t="s">
        <v>9</v>
      </c>
      <c r="F4336" s="24">
        <v>12</v>
      </c>
      <c r="G4336" s="37" t="s">
        <v>49</v>
      </c>
      <c r="H4336" s="38">
        <f>((VLOOKUP(F4336,'Data. Commission'!$B$2:$C$6,2,))/100)*D4336</f>
        <v>2000</v>
      </c>
      <c r="I4336" s="38" t="str">
        <f>VLOOKUP(A4336,'Data. User Inf'!$A$2:$D$13428,4,)</f>
        <v>28_to_32</v>
      </c>
      <c r="J4336" s="38" t="str">
        <f>VLOOKUP(A4336,'Data. User Inf'!$A$2:$E$13428,5,)</f>
        <v>FEMALE</v>
      </c>
      <c r="K4336" s="38" t="str">
        <f>VLOOKUP(A4336,'Data. User Inf'!$A$2:$E$13428,3,)</f>
        <v>Hà Nội</v>
      </c>
      <c r="L4336" s="38" t="str">
        <f>IF('Data. User Inf'!B4336&lt;'Data. Transactions'!C4336,"Current","New")</f>
        <v>Current</v>
      </c>
    </row>
    <row r="4337" spans="1:12" ht="15.75" customHeight="1" x14ac:dyDescent="0.25">
      <c r="A4337" s="24">
        <v>8120740</v>
      </c>
      <c r="B4337" s="24">
        <v>5555570905</v>
      </c>
      <c r="C4337" s="26">
        <v>43959</v>
      </c>
      <c r="D4337" s="27">
        <v>10000</v>
      </c>
      <c r="E4337" s="28" t="s">
        <v>87</v>
      </c>
      <c r="F4337" s="24">
        <v>15</v>
      </c>
      <c r="G4337" s="36" t="s">
        <v>99</v>
      </c>
      <c r="H4337" s="38">
        <f>((VLOOKUP(F4337,'Data. Commission'!$B$2:$C$6,2,))/100)*D4337</f>
        <v>400</v>
      </c>
      <c r="I4337" s="38" t="str">
        <f>VLOOKUP(A4337,'Data. User Inf'!$A$2:$D$13428,4,)</f>
        <v>33_to_37</v>
      </c>
      <c r="J4337" s="38" t="str">
        <f>VLOOKUP(A4337,'Data. User Inf'!$A$2:$E$13428,5,)</f>
        <v>MALE</v>
      </c>
      <c r="K4337" s="38" t="str">
        <f>VLOOKUP(A4337,'Data. User Inf'!$A$2:$E$13428,3,)</f>
        <v>Other Cities</v>
      </c>
      <c r="L4337" s="38" t="str">
        <f>IF('Data. User Inf'!B4337&lt;'Data. Transactions'!C4337,"Current","New")</f>
        <v>Current</v>
      </c>
    </row>
    <row r="4338" spans="1:12" ht="15.75" customHeight="1" x14ac:dyDescent="0.25">
      <c r="A4338" s="24">
        <v>39251163</v>
      </c>
      <c r="B4338" s="24">
        <v>5563087987</v>
      </c>
      <c r="C4338" s="26">
        <v>43959</v>
      </c>
      <c r="D4338" s="27">
        <v>200000</v>
      </c>
      <c r="E4338" s="28" t="s">
        <v>9</v>
      </c>
      <c r="F4338" s="24">
        <v>12</v>
      </c>
      <c r="G4338" s="37" t="s">
        <v>49</v>
      </c>
      <c r="H4338" s="38">
        <f>((VLOOKUP(F4338,'Data. Commission'!$B$2:$C$6,2,))/100)*D4338</f>
        <v>4000</v>
      </c>
      <c r="I4338" s="38" t="str">
        <f>VLOOKUP(A4338,'Data. User Inf'!$A$2:$D$13428,4,)</f>
        <v>33_to_37</v>
      </c>
      <c r="J4338" s="38" t="str">
        <f>VLOOKUP(A4338,'Data. User Inf'!$A$2:$E$13428,5,)</f>
        <v>MALE</v>
      </c>
      <c r="K4338" s="38" t="str">
        <f>VLOOKUP(A4338,'Data. User Inf'!$A$2:$E$13428,3,)</f>
        <v>Hồ Chí Minh</v>
      </c>
      <c r="L4338" s="38" t="str">
        <f>IF('Data. User Inf'!B4338&lt;'Data. Transactions'!C4338,"Current","New")</f>
        <v>Current</v>
      </c>
    </row>
    <row r="4339" spans="1:12" ht="15.75" customHeight="1" x14ac:dyDescent="0.25">
      <c r="A4339" s="24">
        <v>53805967</v>
      </c>
      <c r="B4339" s="24">
        <v>5556797966</v>
      </c>
      <c r="C4339" s="26">
        <v>43959</v>
      </c>
      <c r="D4339" s="27">
        <v>30000</v>
      </c>
      <c r="E4339" s="28" t="s">
        <v>60</v>
      </c>
      <c r="F4339" s="24">
        <v>13</v>
      </c>
      <c r="G4339" s="37"/>
      <c r="H4339" s="38">
        <f>((VLOOKUP(F4339,'Data. Commission'!$B$2:$C$6,2,))/100)*D4339</f>
        <v>900</v>
      </c>
      <c r="I4339" s="38" t="str">
        <f>VLOOKUP(A4339,'Data. User Inf'!$A$2:$D$13428,4,)</f>
        <v>33_to_37</v>
      </c>
      <c r="J4339" s="38" t="str">
        <f>VLOOKUP(A4339,'Data. User Inf'!$A$2:$E$13428,5,)</f>
        <v>MALE</v>
      </c>
      <c r="K4339" s="38" t="str">
        <f>VLOOKUP(A4339,'Data. User Inf'!$A$2:$E$13428,3,)</f>
        <v>Hồ Chí Minh</v>
      </c>
      <c r="L4339" s="38" t="str">
        <f>IF('Data. User Inf'!B4339&lt;'Data. Transactions'!C4339,"Current","New")</f>
        <v>Current</v>
      </c>
    </row>
    <row r="4340" spans="1:12" ht="15.75" customHeight="1" x14ac:dyDescent="0.25">
      <c r="A4340" s="24">
        <v>47200304</v>
      </c>
      <c r="B4340" s="24">
        <v>5555962183</v>
      </c>
      <c r="C4340" s="26">
        <v>43959</v>
      </c>
      <c r="D4340" s="27">
        <v>50000</v>
      </c>
      <c r="E4340" s="28" t="s">
        <v>86</v>
      </c>
      <c r="F4340" s="24">
        <v>14</v>
      </c>
      <c r="G4340" s="36" t="s">
        <v>49</v>
      </c>
      <c r="H4340" s="38">
        <f>((VLOOKUP(F4340,'Data. Commission'!$B$2:$C$6,2,))/100)*D4340</f>
        <v>2000</v>
      </c>
      <c r="I4340" s="38" t="str">
        <f>VLOOKUP(A4340,'Data. User Inf'!$A$2:$D$13428,4,)</f>
        <v>33_to_37</v>
      </c>
      <c r="J4340" s="38" t="str">
        <f>VLOOKUP(A4340,'Data. User Inf'!$A$2:$E$13428,5,)</f>
        <v>MALE</v>
      </c>
      <c r="K4340" s="38" t="str">
        <f>VLOOKUP(A4340,'Data. User Inf'!$A$2:$E$13428,3,)</f>
        <v>Other Cities</v>
      </c>
      <c r="L4340" s="38" t="str">
        <f>IF('Data. User Inf'!B4340&lt;'Data. Transactions'!C4340,"Current","New")</f>
        <v>Current</v>
      </c>
    </row>
    <row r="4341" spans="1:12" ht="15.75" customHeight="1" x14ac:dyDescent="0.25">
      <c r="A4341" s="24">
        <v>55066965</v>
      </c>
      <c r="B4341" s="24">
        <v>5561918574</v>
      </c>
      <c r="C4341" s="26">
        <v>43959</v>
      </c>
      <c r="D4341" s="27">
        <v>20000</v>
      </c>
      <c r="E4341" s="24" t="s">
        <v>9</v>
      </c>
      <c r="F4341" s="24">
        <v>12</v>
      </c>
      <c r="G4341" s="37"/>
      <c r="H4341" s="38">
        <f>((VLOOKUP(F4341,'Data. Commission'!$B$2:$C$6,2,))/100)*D4341</f>
        <v>400</v>
      </c>
      <c r="I4341" s="38" t="str">
        <f>VLOOKUP(A4341,'Data. User Inf'!$A$2:$D$13428,4,)</f>
        <v>33_to_37</v>
      </c>
      <c r="J4341" s="38" t="str">
        <f>VLOOKUP(A4341,'Data. User Inf'!$A$2:$E$13428,5,)</f>
        <v>FEMALE</v>
      </c>
      <c r="K4341" s="38" t="str">
        <f>VLOOKUP(A4341,'Data. User Inf'!$A$2:$E$13428,3,)</f>
        <v>Hồ Chí Minh</v>
      </c>
      <c r="L4341" s="38" t="str">
        <f>IF('Data. User Inf'!B4341&lt;'Data. Transactions'!C4341,"Current","New")</f>
        <v>New</v>
      </c>
    </row>
    <row r="4342" spans="1:12" ht="15.75" customHeight="1" x14ac:dyDescent="0.25">
      <c r="A4342" s="24">
        <v>35692016</v>
      </c>
      <c r="B4342" s="24">
        <v>5560421301</v>
      </c>
      <c r="C4342" s="26">
        <v>43959</v>
      </c>
      <c r="D4342" s="27">
        <v>50000</v>
      </c>
      <c r="E4342" s="28" t="s">
        <v>60</v>
      </c>
      <c r="F4342" s="24">
        <v>13</v>
      </c>
      <c r="G4342" s="36" t="s">
        <v>49</v>
      </c>
      <c r="H4342" s="38">
        <f>((VLOOKUP(F4342,'Data. Commission'!$B$2:$C$6,2,))/100)*D4342</f>
        <v>1500</v>
      </c>
      <c r="I4342" s="38" t="str">
        <f>VLOOKUP(A4342,'Data. User Inf'!$A$2:$D$13428,4,)</f>
        <v>23_to_27</v>
      </c>
      <c r="J4342" s="38" t="str">
        <f>VLOOKUP(A4342,'Data. User Inf'!$A$2:$E$13428,5,)</f>
        <v>FEMALE</v>
      </c>
      <c r="K4342" s="38" t="str">
        <f>VLOOKUP(A4342,'Data. User Inf'!$A$2:$E$13428,3,)</f>
        <v>Other Cities</v>
      </c>
      <c r="L4342" s="38" t="str">
        <f>IF('Data. User Inf'!B4342&lt;'Data. Transactions'!C4342,"Current","New")</f>
        <v>New</v>
      </c>
    </row>
    <row r="4343" spans="1:12" ht="15.75" customHeight="1" x14ac:dyDescent="0.25">
      <c r="A4343" s="24">
        <v>9281449</v>
      </c>
      <c r="B4343" s="24">
        <v>5555761439</v>
      </c>
      <c r="C4343" s="26">
        <v>43959</v>
      </c>
      <c r="D4343" s="27">
        <v>50000</v>
      </c>
      <c r="E4343" s="28" t="s">
        <v>87</v>
      </c>
      <c r="F4343" s="24">
        <v>15</v>
      </c>
      <c r="G4343" s="36" t="s">
        <v>49</v>
      </c>
      <c r="H4343" s="38">
        <f>((VLOOKUP(F4343,'Data. Commission'!$B$2:$C$6,2,))/100)*D4343</f>
        <v>2000</v>
      </c>
      <c r="I4343" s="38" t="str">
        <f>VLOOKUP(A4343,'Data. User Inf'!$A$2:$D$13428,4,)</f>
        <v>23_to_27</v>
      </c>
      <c r="J4343" s="38" t="str">
        <f>VLOOKUP(A4343,'Data. User Inf'!$A$2:$E$13428,5,)</f>
        <v>FEMALE</v>
      </c>
      <c r="K4343" s="38" t="str">
        <f>VLOOKUP(A4343,'Data. User Inf'!$A$2:$E$13428,3,)</f>
        <v>Hồ Chí Minh</v>
      </c>
      <c r="L4343" s="38" t="str">
        <f>IF('Data. User Inf'!B4343&lt;'Data. Transactions'!C4343,"Current","New")</f>
        <v>Current</v>
      </c>
    </row>
    <row r="4344" spans="1:12" ht="15.75" customHeight="1" x14ac:dyDescent="0.25">
      <c r="A4344" s="24">
        <v>46733149</v>
      </c>
      <c r="B4344" s="24">
        <v>5560874862</v>
      </c>
      <c r="C4344" s="26">
        <v>43959</v>
      </c>
      <c r="D4344" s="27">
        <v>50000</v>
      </c>
      <c r="E4344" s="28" t="s">
        <v>60</v>
      </c>
      <c r="F4344" s="24">
        <v>13</v>
      </c>
      <c r="G4344" s="36" t="s">
        <v>49</v>
      </c>
      <c r="H4344" s="38">
        <f>((VLOOKUP(F4344,'Data. Commission'!$B$2:$C$6,2,))/100)*D4344</f>
        <v>1500</v>
      </c>
      <c r="I4344" s="38" t="str">
        <f>VLOOKUP(A4344,'Data. User Inf'!$A$2:$D$13428,4,)</f>
        <v>28_to_32</v>
      </c>
      <c r="J4344" s="38" t="str">
        <f>VLOOKUP(A4344,'Data. User Inf'!$A$2:$E$13428,5,)</f>
        <v>MALE</v>
      </c>
      <c r="K4344" s="38" t="str">
        <f>VLOOKUP(A4344,'Data. User Inf'!$A$2:$E$13428,3,)</f>
        <v>Other Cities</v>
      </c>
      <c r="L4344" s="38" t="str">
        <f>IF('Data. User Inf'!B4344&lt;'Data. Transactions'!C4344,"Current","New")</f>
        <v>Current</v>
      </c>
    </row>
    <row r="4345" spans="1:12" ht="15.75" customHeight="1" x14ac:dyDescent="0.25">
      <c r="A4345" s="24">
        <v>40723697</v>
      </c>
      <c r="B4345" s="24">
        <v>5563023837</v>
      </c>
      <c r="C4345" s="26">
        <v>43959</v>
      </c>
      <c r="D4345" s="27">
        <v>10000</v>
      </c>
      <c r="E4345" s="28" t="s">
        <v>60</v>
      </c>
      <c r="F4345" s="24">
        <v>13</v>
      </c>
      <c r="G4345" s="36" t="s">
        <v>99</v>
      </c>
      <c r="H4345" s="38">
        <f>((VLOOKUP(F4345,'Data. Commission'!$B$2:$C$6,2,))/100)*D4345</f>
        <v>300</v>
      </c>
      <c r="I4345" s="38" t="str">
        <f>VLOOKUP(A4345,'Data. User Inf'!$A$2:$D$13428,4,)</f>
        <v>unknown</v>
      </c>
      <c r="J4345" s="38" t="str">
        <f>VLOOKUP(A4345,'Data. User Inf'!$A$2:$E$13428,5,)</f>
        <v>FEMALE</v>
      </c>
      <c r="K4345" s="38" t="str">
        <f>VLOOKUP(A4345,'Data. User Inf'!$A$2:$E$13428,3,)</f>
        <v>Unknown</v>
      </c>
      <c r="L4345" s="38" t="str">
        <f>IF('Data. User Inf'!B4345&lt;'Data. Transactions'!C4345,"Current","New")</f>
        <v>Current</v>
      </c>
    </row>
    <row r="4346" spans="1:12" ht="15.75" customHeight="1" x14ac:dyDescent="0.25">
      <c r="A4346" s="24">
        <v>42763125</v>
      </c>
      <c r="B4346" s="24">
        <v>5559222238</v>
      </c>
      <c r="C4346" s="26">
        <v>43959</v>
      </c>
      <c r="D4346" s="27">
        <v>50000</v>
      </c>
      <c r="E4346" s="28" t="s">
        <v>60</v>
      </c>
      <c r="F4346" s="24">
        <v>13</v>
      </c>
      <c r="G4346" s="36" t="s">
        <v>99</v>
      </c>
      <c r="H4346" s="38">
        <f>((VLOOKUP(F4346,'Data. Commission'!$B$2:$C$6,2,))/100)*D4346</f>
        <v>1500</v>
      </c>
      <c r="I4346" s="38" t="str">
        <f>VLOOKUP(A4346,'Data. User Inf'!$A$2:$D$13428,4,)</f>
        <v>unknown</v>
      </c>
      <c r="J4346" s="38" t="str">
        <f>VLOOKUP(A4346,'Data. User Inf'!$A$2:$E$13428,5,)</f>
        <v>FEMALE</v>
      </c>
      <c r="K4346" s="38" t="str">
        <f>VLOOKUP(A4346,'Data. User Inf'!$A$2:$E$13428,3,)</f>
        <v>Other Cities</v>
      </c>
      <c r="L4346" s="38" t="str">
        <f>IF('Data. User Inf'!B4346&lt;'Data. Transactions'!C4346,"Current","New")</f>
        <v>Current</v>
      </c>
    </row>
    <row r="4347" spans="1:12" ht="15.75" customHeight="1" x14ac:dyDescent="0.25">
      <c r="A4347" s="24">
        <v>41624485</v>
      </c>
      <c r="B4347" s="24">
        <v>5560961117</v>
      </c>
      <c r="C4347" s="26">
        <v>43959</v>
      </c>
      <c r="D4347" s="27">
        <v>10000</v>
      </c>
      <c r="E4347" s="28" t="s">
        <v>9</v>
      </c>
      <c r="F4347" s="24">
        <v>12</v>
      </c>
      <c r="G4347" s="36" t="s">
        <v>99</v>
      </c>
      <c r="H4347" s="38">
        <f>((VLOOKUP(F4347,'Data. Commission'!$B$2:$C$6,2,))/100)*D4347</f>
        <v>200</v>
      </c>
      <c r="I4347" s="38" t="str">
        <f>VLOOKUP(A4347,'Data. User Inf'!$A$2:$D$13428,4,)</f>
        <v>unknown</v>
      </c>
      <c r="J4347" s="38" t="str">
        <f>VLOOKUP(A4347,'Data. User Inf'!$A$2:$E$13428,5,)</f>
        <v>FEMALE</v>
      </c>
      <c r="K4347" s="38" t="str">
        <f>VLOOKUP(A4347,'Data. User Inf'!$A$2:$E$13428,3,)</f>
        <v>Other Cities</v>
      </c>
      <c r="L4347" s="38" t="str">
        <f>IF('Data. User Inf'!B4347&lt;'Data. Transactions'!C4347,"Current","New")</f>
        <v>Current</v>
      </c>
    </row>
    <row r="4348" spans="1:12" ht="15.75" customHeight="1" x14ac:dyDescent="0.25">
      <c r="A4348" s="24">
        <v>48617470</v>
      </c>
      <c r="B4348" s="24">
        <v>5559008362</v>
      </c>
      <c r="C4348" s="26">
        <v>43959</v>
      </c>
      <c r="D4348" s="27">
        <v>100000</v>
      </c>
      <c r="E4348" s="28" t="s">
        <v>9</v>
      </c>
      <c r="F4348" s="24">
        <v>12</v>
      </c>
      <c r="G4348" s="37" t="s">
        <v>49</v>
      </c>
      <c r="H4348" s="38">
        <f>((VLOOKUP(F4348,'Data. Commission'!$B$2:$C$6,2,))/100)*D4348</f>
        <v>2000</v>
      </c>
      <c r="I4348" s="38" t="str">
        <f>VLOOKUP(A4348,'Data. User Inf'!$A$2:$D$13428,4,)</f>
        <v>unknown</v>
      </c>
      <c r="J4348" s="38" t="str">
        <f>VLOOKUP(A4348,'Data. User Inf'!$A$2:$E$13428,5,)</f>
        <v>MALE</v>
      </c>
      <c r="K4348" s="38" t="str">
        <f>VLOOKUP(A4348,'Data. User Inf'!$A$2:$E$13428,3,)</f>
        <v>Other Cities</v>
      </c>
      <c r="L4348" s="38" t="str">
        <f>IF('Data. User Inf'!B4348&lt;'Data. Transactions'!C4348,"Current","New")</f>
        <v>Current</v>
      </c>
    </row>
    <row r="4349" spans="1:12" ht="15.75" customHeight="1" x14ac:dyDescent="0.25">
      <c r="A4349" s="24">
        <v>50874620</v>
      </c>
      <c r="B4349" s="24">
        <v>5563149493</v>
      </c>
      <c r="C4349" s="26">
        <v>43959</v>
      </c>
      <c r="D4349" s="27">
        <v>30000</v>
      </c>
      <c r="E4349" s="28" t="s">
        <v>9</v>
      </c>
      <c r="F4349" s="24">
        <v>12</v>
      </c>
      <c r="G4349" s="36" t="s">
        <v>99</v>
      </c>
      <c r="H4349" s="38">
        <f>((VLOOKUP(F4349,'Data. Commission'!$B$2:$C$6,2,))/100)*D4349</f>
        <v>600</v>
      </c>
      <c r="I4349" s="38" t="str">
        <f>VLOOKUP(A4349,'Data. User Inf'!$A$2:$D$13428,4,)</f>
        <v>unknown</v>
      </c>
      <c r="J4349" s="38" t="str">
        <f>VLOOKUP(A4349,'Data. User Inf'!$A$2:$E$13428,5,)</f>
        <v>MALE</v>
      </c>
      <c r="K4349" s="38" t="str">
        <f>VLOOKUP(A4349,'Data. User Inf'!$A$2:$E$13428,3,)</f>
        <v>Other Cities</v>
      </c>
      <c r="L4349" s="38" t="str">
        <f>IF('Data. User Inf'!B4349&lt;'Data. Transactions'!C4349,"Current","New")</f>
        <v>New</v>
      </c>
    </row>
    <row r="4350" spans="1:12" ht="15.75" customHeight="1" x14ac:dyDescent="0.25">
      <c r="A4350" s="24">
        <v>37371586</v>
      </c>
      <c r="B4350" s="24">
        <v>5557606359</v>
      </c>
      <c r="C4350" s="26">
        <v>43959</v>
      </c>
      <c r="D4350" s="27">
        <v>30000</v>
      </c>
      <c r="E4350" s="28" t="s">
        <v>9</v>
      </c>
      <c r="F4350" s="24">
        <v>12</v>
      </c>
      <c r="G4350" s="36" t="s">
        <v>99</v>
      </c>
      <c r="H4350" s="38">
        <f>((VLOOKUP(F4350,'Data. Commission'!$B$2:$C$6,2,))/100)*D4350</f>
        <v>600</v>
      </c>
      <c r="I4350" s="38" t="str">
        <f>VLOOKUP(A4350,'Data. User Inf'!$A$2:$D$13428,4,)</f>
        <v>unknown</v>
      </c>
      <c r="J4350" s="38" t="str">
        <f>VLOOKUP(A4350,'Data. User Inf'!$A$2:$E$13428,5,)</f>
        <v>FEMALE</v>
      </c>
      <c r="K4350" s="38" t="str">
        <f>VLOOKUP(A4350,'Data. User Inf'!$A$2:$E$13428,3,)</f>
        <v>Hà Nội</v>
      </c>
      <c r="L4350" s="38" t="str">
        <f>IF('Data. User Inf'!B4350&lt;'Data. Transactions'!C4350,"Current","New")</f>
        <v>Current</v>
      </c>
    </row>
    <row r="4351" spans="1:12" ht="15.75" customHeight="1" x14ac:dyDescent="0.25">
      <c r="A4351" s="24">
        <v>47131186</v>
      </c>
      <c r="B4351" s="24">
        <v>5556798365</v>
      </c>
      <c r="C4351" s="26">
        <v>43959</v>
      </c>
      <c r="D4351" s="27">
        <v>50000</v>
      </c>
      <c r="E4351" s="28" t="s">
        <v>60</v>
      </c>
      <c r="F4351" s="24">
        <v>13</v>
      </c>
      <c r="G4351" s="36" t="s">
        <v>49</v>
      </c>
      <c r="H4351" s="38">
        <f>((VLOOKUP(F4351,'Data. Commission'!$B$2:$C$6,2,))/100)*D4351</f>
        <v>1500</v>
      </c>
      <c r="I4351" s="38" t="str">
        <f>VLOOKUP(A4351,'Data. User Inf'!$A$2:$D$13428,4,)</f>
        <v>unknown</v>
      </c>
      <c r="J4351" s="38" t="str">
        <f>VLOOKUP(A4351,'Data. User Inf'!$A$2:$E$13428,5,)</f>
        <v>FEMALE</v>
      </c>
      <c r="K4351" s="38" t="str">
        <f>VLOOKUP(A4351,'Data. User Inf'!$A$2:$E$13428,3,)</f>
        <v>Hồ Chí Minh</v>
      </c>
      <c r="L4351" s="38" t="str">
        <f>IF('Data. User Inf'!B4351&lt;'Data. Transactions'!C4351,"Current","New")</f>
        <v>Current</v>
      </c>
    </row>
    <row r="4352" spans="1:12" ht="15.75" customHeight="1" x14ac:dyDescent="0.25">
      <c r="A4352" s="24">
        <v>51533815</v>
      </c>
      <c r="B4352" s="24">
        <v>5556257221</v>
      </c>
      <c r="C4352" s="26">
        <v>43959</v>
      </c>
      <c r="D4352" s="27">
        <v>100000</v>
      </c>
      <c r="E4352" s="28" t="s">
        <v>86</v>
      </c>
      <c r="F4352" s="24">
        <v>14</v>
      </c>
      <c r="G4352" s="36" t="s">
        <v>49</v>
      </c>
      <c r="H4352" s="38">
        <f>((VLOOKUP(F4352,'Data. Commission'!$B$2:$C$6,2,))/100)*D4352</f>
        <v>4000</v>
      </c>
      <c r="I4352" s="38" t="str">
        <f>VLOOKUP(A4352,'Data. User Inf'!$A$2:$D$13428,4,)</f>
        <v>18_to_22</v>
      </c>
      <c r="J4352" s="38" t="str">
        <f>VLOOKUP(A4352,'Data. User Inf'!$A$2:$E$13428,5,)</f>
        <v>FEMALE</v>
      </c>
      <c r="K4352" s="38" t="str">
        <f>VLOOKUP(A4352,'Data. User Inf'!$A$2:$E$13428,3,)</f>
        <v>Hồ Chí Minh</v>
      </c>
      <c r="L4352" s="38" t="str">
        <f>IF('Data. User Inf'!B4352&lt;'Data. Transactions'!C4352,"Current","New")</f>
        <v>New</v>
      </c>
    </row>
    <row r="4353" spans="1:12" ht="15.75" customHeight="1" x14ac:dyDescent="0.25">
      <c r="A4353" s="24">
        <v>48830921</v>
      </c>
      <c r="B4353" s="24">
        <v>5558767213</v>
      </c>
      <c r="C4353" s="26">
        <v>43959</v>
      </c>
      <c r="D4353" s="27">
        <v>100000</v>
      </c>
      <c r="E4353" s="28" t="s">
        <v>86</v>
      </c>
      <c r="F4353" s="24">
        <v>14</v>
      </c>
      <c r="G4353" s="36" t="s">
        <v>49</v>
      </c>
      <c r="H4353" s="38">
        <f>((VLOOKUP(F4353,'Data. Commission'!$B$2:$C$6,2,))/100)*D4353</f>
        <v>4000</v>
      </c>
      <c r="I4353" s="38" t="str">
        <f>VLOOKUP(A4353,'Data. User Inf'!$A$2:$D$13428,4,)</f>
        <v>18_to_22</v>
      </c>
      <c r="J4353" s="38" t="str">
        <f>VLOOKUP(A4353,'Data. User Inf'!$A$2:$E$13428,5,)</f>
        <v>MALE</v>
      </c>
      <c r="K4353" s="38" t="str">
        <f>VLOOKUP(A4353,'Data. User Inf'!$A$2:$E$13428,3,)</f>
        <v>Other Cities</v>
      </c>
      <c r="L4353" s="38" t="str">
        <f>IF('Data. User Inf'!B4353&lt;'Data. Transactions'!C4353,"Current","New")</f>
        <v>Current</v>
      </c>
    </row>
    <row r="4354" spans="1:12" ht="15.75" customHeight="1" x14ac:dyDescent="0.25">
      <c r="A4354" s="24">
        <v>8753798</v>
      </c>
      <c r="B4354" s="24">
        <v>5554935584</v>
      </c>
      <c r="C4354" s="26">
        <v>43959</v>
      </c>
      <c r="D4354" s="27">
        <v>100000</v>
      </c>
      <c r="E4354" s="24" t="s">
        <v>60</v>
      </c>
      <c r="F4354" s="24">
        <v>13</v>
      </c>
      <c r="G4354" s="37"/>
      <c r="H4354" s="38">
        <f>((VLOOKUP(F4354,'Data. Commission'!$B$2:$C$6,2,))/100)*D4354</f>
        <v>3000</v>
      </c>
      <c r="I4354" s="38" t="str">
        <f>VLOOKUP(A4354,'Data. User Inf'!$A$2:$D$13428,4,)</f>
        <v>28_to_32</v>
      </c>
      <c r="J4354" s="38" t="str">
        <f>VLOOKUP(A4354,'Data. User Inf'!$A$2:$E$13428,5,)</f>
        <v>FEMALE</v>
      </c>
      <c r="K4354" s="38" t="str">
        <f>VLOOKUP(A4354,'Data. User Inf'!$A$2:$E$13428,3,)</f>
        <v>Other Cities</v>
      </c>
      <c r="L4354" s="38" t="str">
        <f>IF('Data. User Inf'!B4354&lt;'Data. Transactions'!C4354,"Current","New")</f>
        <v>Current</v>
      </c>
    </row>
    <row r="4355" spans="1:12" ht="15.75" customHeight="1" x14ac:dyDescent="0.25">
      <c r="A4355" s="24">
        <v>43286807</v>
      </c>
      <c r="B4355" s="24">
        <v>5562091618</v>
      </c>
      <c r="C4355" s="26">
        <v>43959</v>
      </c>
      <c r="D4355" s="27">
        <v>50000</v>
      </c>
      <c r="E4355" s="24" t="s">
        <v>86</v>
      </c>
      <c r="F4355" s="24">
        <v>14</v>
      </c>
      <c r="G4355" s="37"/>
      <c r="H4355" s="38">
        <f>((VLOOKUP(F4355,'Data. Commission'!$B$2:$C$6,2,))/100)*D4355</f>
        <v>2000</v>
      </c>
      <c r="I4355" s="38" t="str">
        <f>VLOOKUP(A4355,'Data. User Inf'!$A$2:$D$13428,4,)</f>
        <v>28_to_32</v>
      </c>
      <c r="J4355" s="38" t="str">
        <f>VLOOKUP(A4355,'Data. User Inf'!$A$2:$E$13428,5,)</f>
        <v>MALE</v>
      </c>
      <c r="K4355" s="38" t="str">
        <f>VLOOKUP(A4355,'Data. User Inf'!$A$2:$E$13428,3,)</f>
        <v>Other Cities</v>
      </c>
      <c r="L4355" s="38" t="str">
        <f>IF('Data. User Inf'!B4355&lt;'Data. Transactions'!C4355,"Current","New")</f>
        <v>Current</v>
      </c>
    </row>
    <row r="4356" spans="1:12" ht="15.75" customHeight="1" x14ac:dyDescent="0.25">
      <c r="A4356" s="24">
        <v>41722728</v>
      </c>
      <c r="B4356" s="24">
        <v>5560185064</v>
      </c>
      <c r="C4356" s="26">
        <v>43959</v>
      </c>
      <c r="D4356" s="27">
        <v>20000</v>
      </c>
      <c r="E4356" s="24" t="s">
        <v>9</v>
      </c>
      <c r="F4356" s="24">
        <v>12</v>
      </c>
      <c r="G4356" s="37"/>
      <c r="H4356" s="38">
        <f>((VLOOKUP(F4356,'Data. Commission'!$B$2:$C$6,2,))/100)*D4356</f>
        <v>400</v>
      </c>
      <c r="I4356" s="38" t="str">
        <f>VLOOKUP(A4356,'Data. User Inf'!$A$2:$D$13428,4,)</f>
        <v>23_to_27</v>
      </c>
      <c r="J4356" s="38" t="str">
        <f>VLOOKUP(A4356,'Data. User Inf'!$A$2:$E$13428,5,)</f>
        <v>MALE</v>
      </c>
      <c r="K4356" s="38" t="str">
        <f>VLOOKUP(A4356,'Data. User Inf'!$A$2:$E$13428,3,)</f>
        <v>Other Cities</v>
      </c>
      <c r="L4356" s="38" t="str">
        <f>IF('Data. User Inf'!B4356&lt;'Data. Transactions'!C4356,"Current","New")</f>
        <v>Current</v>
      </c>
    </row>
    <row r="4357" spans="1:12" ht="15.75" customHeight="1" x14ac:dyDescent="0.25">
      <c r="A4357" s="24">
        <v>13570818</v>
      </c>
      <c r="B4357" s="24">
        <v>5558952309</v>
      </c>
      <c r="C4357" s="26">
        <v>43959</v>
      </c>
      <c r="D4357" s="27">
        <v>100000</v>
      </c>
      <c r="E4357" s="24" t="s">
        <v>60</v>
      </c>
      <c r="F4357" s="24">
        <v>13</v>
      </c>
      <c r="G4357" s="37"/>
      <c r="H4357" s="38">
        <f>((VLOOKUP(F4357,'Data. Commission'!$B$2:$C$6,2,))/100)*D4357</f>
        <v>3000</v>
      </c>
      <c r="I4357" s="38" t="str">
        <f>VLOOKUP(A4357,'Data. User Inf'!$A$2:$D$13428,4,)</f>
        <v>28_to_32</v>
      </c>
      <c r="J4357" s="38" t="str">
        <f>VLOOKUP(A4357,'Data. User Inf'!$A$2:$E$13428,5,)</f>
        <v>MALE</v>
      </c>
      <c r="K4357" s="38" t="str">
        <f>VLOOKUP(A4357,'Data. User Inf'!$A$2:$E$13428,3,)</f>
        <v>Hồ Chí Minh</v>
      </c>
      <c r="L4357" s="38" t="str">
        <f>IF('Data. User Inf'!B4357&lt;'Data. Transactions'!C4357,"Current","New")</f>
        <v>Current</v>
      </c>
    </row>
    <row r="4358" spans="1:12" ht="15.75" customHeight="1" x14ac:dyDescent="0.25">
      <c r="A4358" s="24">
        <v>51321746</v>
      </c>
      <c r="B4358" s="24">
        <v>5554816610</v>
      </c>
      <c r="C4358" s="26">
        <v>43959</v>
      </c>
      <c r="D4358" s="27">
        <v>20000</v>
      </c>
      <c r="E4358" s="24" t="s">
        <v>9</v>
      </c>
      <c r="F4358" s="24">
        <v>12</v>
      </c>
      <c r="G4358" s="37"/>
      <c r="H4358" s="38">
        <f>((VLOOKUP(F4358,'Data. Commission'!$B$2:$C$6,2,))/100)*D4358</f>
        <v>400</v>
      </c>
      <c r="I4358" s="38" t="str">
        <f>VLOOKUP(A4358,'Data. User Inf'!$A$2:$D$13428,4,)</f>
        <v>unknown</v>
      </c>
      <c r="J4358" s="38" t="str">
        <f>VLOOKUP(A4358,'Data. User Inf'!$A$2:$E$13428,5,)</f>
        <v>FEMALE</v>
      </c>
      <c r="K4358" s="38" t="str">
        <f>VLOOKUP(A4358,'Data. User Inf'!$A$2:$E$13428,3,)</f>
        <v>Other Cities</v>
      </c>
      <c r="L4358" s="38" t="str">
        <f>IF('Data. User Inf'!B4358&lt;'Data. Transactions'!C4358,"Current","New")</f>
        <v>Current</v>
      </c>
    </row>
    <row r="4359" spans="1:12" ht="15.75" customHeight="1" x14ac:dyDescent="0.25">
      <c r="A4359" s="24">
        <v>9321108</v>
      </c>
      <c r="B4359" s="24">
        <v>5569632184</v>
      </c>
      <c r="C4359" s="26">
        <v>43960</v>
      </c>
      <c r="D4359" s="27">
        <v>10000</v>
      </c>
      <c r="E4359" s="28" t="s">
        <v>60</v>
      </c>
      <c r="F4359" s="24">
        <v>13</v>
      </c>
      <c r="G4359" s="36" t="s">
        <v>99</v>
      </c>
      <c r="H4359" s="38">
        <f>((VLOOKUP(F4359,'Data. Commission'!$B$2:$C$6,2,))/100)*D4359</f>
        <v>300</v>
      </c>
      <c r="I4359" s="38" t="str">
        <f>VLOOKUP(A4359,'Data. User Inf'!$A$2:$D$13428,4,)</f>
        <v>&gt;37</v>
      </c>
      <c r="J4359" s="38" t="str">
        <f>VLOOKUP(A4359,'Data. User Inf'!$A$2:$E$13428,5,)</f>
        <v>MALE</v>
      </c>
      <c r="K4359" s="38" t="str">
        <f>VLOOKUP(A4359,'Data. User Inf'!$A$2:$E$13428,3,)</f>
        <v>Other Cities</v>
      </c>
      <c r="L4359" s="38" t="str">
        <f>IF('Data. User Inf'!B4359&lt;'Data. Transactions'!C4359,"Current","New")</f>
        <v>Current</v>
      </c>
    </row>
    <row r="4360" spans="1:12" ht="15.75" customHeight="1" x14ac:dyDescent="0.25">
      <c r="A4360" s="24">
        <v>49248217</v>
      </c>
      <c r="B4360" s="24">
        <v>5572778666</v>
      </c>
      <c r="C4360" s="26">
        <v>43960</v>
      </c>
      <c r="D4360" s="27">
        <v>30000</v>
      </c>
      <c r="E4360" s="28" t="s">
        <v>9</v>
      </c>
      <c r="F4360" s="24">
        <v>12</v>
      </c>
      <c r="G4360" s="36" t="s">
        <v>99</v>
      </c>
      <c r="H4360" s="38">
        <f>((VLOOKUP(F4360,'Data. Commission'!$B$2:$C$6,2,))/100)*D4360</f>
        <v>600</v>
      </c>
      <c r="I4360" s="38" t="str">
        <f>VLOOKUP(A4360,'Data. User Inf'!$A$2:$D$13428,4,)</f>
        <v>&gt;37</v>
      </c>
      <c r="J4360" s="38" t="str">
        <f>VLOOKUP(A4360,'Data. User Inf'!$A$2:$E$13428,5,)</f>
        <v>MALE</v>
      </c>
      <c r="K4360" s="38" t="str">
        <f>VLOOKUP(A4360,'Data. User Inf'!$A$2:$E$13428,3,)</f>
        <v>Other Cities</v>
      </c>
      <c r="L4360" s="38" t="str">
        <f>IF('Data. User Inf'!B4360&lt;'Data. Transactions'!C4360,"Current","New")</f>
        <v>Current</v>
      </c>
    </row>
    <row r="4361" spans="1:12" ht="15.75" customHeight="1" x14ac:dyDescent="0.25">
      <c r="A4361" s="24">
        <v>28618519</v>
      </c>
      <c r="B4361" s="24">
        <v>5571048542</v>
      </c>
      <c r="C4361" s="26">
        <v>43960</v>
      </c>
      <c r="D4361" s="27">
        <v>20000</v>
      </c>
      <c r="E4361" s="28" t="s">
        <v>9</v>
      </c>
      <c r="F4361" s="24">
        <v>12</v>
      </c>
      <c r="G4361" s="36" t="s">
        <v>99</v>
      </c>
      <c r="H4361" s="38">
        <f>((VLOOKUP(F4361,'Data. Commission'!$B$2:$C$6,2,))/100)*D4361</f>
        <v>400</v>
      </c>
      <c r="I4361" s="38" t="str">
        <f>VLOOKUP(A4361,'Data. User Inf'!$A$2:$D$13428,4,)</f>
        <v>&gt;37</v>
      </c>
      <c r="J4361" s="38" t="str">
        <f>VLOOKUP(A4361,'Data. User Inf'!$A$2:$E$13428,5,)</f>
        <v>MALE</v>
      </c>
      <c r="K4361" s="38" t="str">
        <f>VLOOKUP(A4361,'Data. User Inf'!$A$2:$E$13428,3,)</f>
        <v>Other Cities</v>
      </c>
      <c r="L4361" s="38" t="str">
        <f>IF('Data. User Inf'!B4361&lt;'Data. Transactions'!C4361,"Current","New")</f>
        <v>Current</v>
      </c>
    </row>
    <row r="4362" spans="1:12" ht="15.75" customHeight="1" x14ac:dyDescent="0.25">
      <c r="A4362" s="24">
        <v>37742792</v>
      </c>
      <c r="B4362" s="24">
        <v>5567833784</v>
      </c>
      <c r="C4362" s="26">
        <v>43960</v>
      </c>
      <c r="D4362" s="27">
        <v>100000</v>
      </c>
      <c r="E4362" s="28" t="s">
        <v>86</v>
      </c>
      <c r="F4362" s="24">
        <v>14</v>
      </c>
      <c r="G4362" s="37" t="s">
        <v>49</v>
      </c>
      <c r="H4362" s="38">
        <f>((VLOOKUP(F4362,'Data. Commission'!$B$2:$C$6,2,))/100)*D4362</f>
        <v>4000</v>
      </c>
      <c r="I4362" s="38" t="str">
        <f>VLOOKUP(A4362,'Data. User Inf'!$A$2:$D$13428,4,)</f>
        <v>33_to_37</v>
      </c>
      <c r="J4362" s="38" t="str">
        <f>VLOOKUP(A4362,'Data. User Inf'!$A$2:$E$13428,5,)</f>
        <v>MALE</v>
      </c>
      <c r="K4362" s="38" t="str">
        <f>VLOOKUP(A4362,'Data. User Inf'!$A$2:$E$13428,3,)</f>
        <v>Hồ Chí Minh</v>
      </c>
      <c r="L4362" s="38" t="str">
        <f>IF('Data. User Inf'!B4362&lt;'Data. Transactions'!C4362,"Current","New")</f>
        <v>New</v>
      </c>
    </row>
    <row r="4363" spans="1:12" ht="15.75" customHeight="1" x14ac:dyDescent="0.25">
      <c r="A4363" s="24">
        <v>46202614</v>
      </c>
      <c r="B4363" s="24">
        <v>5568818277</v>
      </c>
      <c r="C4363" s="26">
        <v>43960</v>
      </c>
      <c r="D4363" s="27">
        <v>30000</v>
      </c>
      <c r="E4363" s="28" t="s">
        <v>9</v>
      </c>
      <c r="F4363" s="24">
        <v>12</v>
      </c>
      <c r="G4363" s="36" t="s">
        <v>99</v>
      </c>
      <c r="H4363" s="38">
        <f>((VLOOKUP(F4363,'Data. Commission'!$B$2:$C$6,2,))/100)*D4363</f>
        <v>600</v>
      </c>
      <c r="I4363" s="38" t="str">
        <f>VLOOKUP(A4363,'Data. User Inf'!$A$2:$D$13428,4,)</f>
        <v>18_to_22</v>
      </c>
      <c r="J4363" s="38" t="str">
        <f>VLOOKUP(A4363,'Data. User Inf'!$A$2:$E$13428,5,)</f>
        <v>FEMALE</v>
      </c>
      <c r="K4363" s="38" t="str">
        <f>VLOOKUP(A4363,'Data. User Inf'!$A$2:$E$13428,3,)</f>
        <v>Hồ Chí Minh</v>
      </c>
      <c r="L4363" s="38" t="str">
        <f>IF('Data. User Inf'!B4363&lt;'Data. Transactions'!C4363,"Current","New")</f>
        <v>Current</v>
      </c>
    </row>
    <row r="4364" spans="1:12" ht="15.75" customHeight="1" x14ac:dyDescent="0.25">
      <c r="A4364" s="24">
        <v>48852554</v>
      </c>
      <c r="B4364" s="24">
        <v>5571532991</v>
      </c>
      <c r="C4364" s="26">
        <v>43960</v>
      </c>
      <c r="D4364" s="27">
        <v>10000</v>
      </c>
      <c r="E4364" s="28" t="s">
        <v>9</v>
      </c>
      <c r="F4364" s="24">
        <v>12</v>
      </c>
      <c r="G4364" s="36" t="s">
        <v>99</v>
      </c>
      <c r="H4364" s="38">
        <f>((VLOOKUP(F4364,'Data. Commission'!$B$2:$C$6,2,))/100)*D4364</f>
        <v>200</v>
      </c>
      <c r="I4364" s="38" t="str">
        <f>VLOOKUP(A4364,'Data. User Inf'!$A$2:$D$13428,4,)</f>
        <v>18_to_22</v>
      </c>
      <c r="J4364" s="38" t="str">
        <f>VLOOKUP(A4364,'Data. User Inf'!$A$2:$E$13428,5,)</f>
        <v>MALE</v>
      </c>
      <c r="K4364" s="38" t="str">
        <f>VLOOKUP(A4364,'Data. User Inf'!$A$2:$E$13428,3,)</f>
        <v>Hà Nội</v>
      </c>
      <c r="L4364" s="38" t="str">
        <f>IF('Data. User Inf'!B4364&lt;'Data. Transactions'!C4364,"Current","New")</f>
        <v>New</v>
      </c>
    </row>
    <row r="4365" spans="1:12" ht="15.75" customHeight="1" x14ac:dyDescent="0.25">
      <c r="A4365" s="24">
        <v>40853102</v>
      </c>
      <c r="B4365" s="24">
        <v>5568609275</v>
      </c>
      <c r="C4365" s="26">
        <v>43960</v>
      </c>
      <c r="D4365" s="27">
        <v>10000</v>
      </c>
      <c r="E4365" s="28" t="s">
        <v>9</v>
      </c>
      <c r="F4365" s="24">
        <v>12</v>
      </c>
      <c r="G4365" s="36" t="s">
        <v>99</v>
      </c>
      <c r="H4365" s="38">
        <f>((VLOOKUP(F4365,'Data. Commission'!$B$2:$C$6,2,))/100)*D4365</f>
        <v>200</v>
      </c>
      <c r="I4365" s="38" t="str">
        <f>VLOOKUP(A4365,'Data. User Inf'!$A$2:$D$13428,4,)</f>
        <v>23_to_27</v>
      </c>
      <c r="J4365" s="38" t="str">
        <f>VLOOKUP(A4365,'Data. User Inf'!$A$2:$E$13428,5,)</f>
        <v>MALE</v>
      </c>
      <c r="K4365" s="38" t="str">
        <f>VLOOKUP(A4365,'Data. User Inf'!$A$2:$E$13428,3,)</f>
        <v>Hồ Chí Minh</v>
      </c>
      <c r="L4365" s="38" t="str">
        <f>IF('Data. User Inf'!B4365&lt;'Data. Transactions'!C4365,"Current","New")</f>
        <v>Current</v>
      </c>
    </row>
    <row r="4366" spans="1:12" ht="15.75" customHeight="1" x14ac:dyDescent="0.25">
      <c r="A4366" s="24">
        <v>37395531</v>
      </c>
      <c r="B4366" s="24">
        <v>5573180313</v>
      </c>
      <c r="C4366" s="26">
        <v>43960</v>
      </c>
      <c r="D4366" s="27">
        <v>20000</v>
      </c>
      <c r="E4366" s="28" t="s">
        <v>86</v>
      </c>
      <c r="F4366" s="24">
        <v>14</v>
      </c>
      <c r="G4366" s="36" t="s">
        <v>99</v>
      </c>
      <c r="H4366" s="38">
        <f>((VLOOKUP(F4366,'Data. Commission'!$B$2:$C$6,2,))/100)*D4366</f>
        <v>800</v>
      </c>
      <c r="I4366" s="38" t="str">
        <f>VLOOKUP(A4366,'Data. User Inf'!$A$2:$D$13428,4,)</f>
        <v>23_to_27</v>
      </c>
      <c r="J4366" s="38" t="str">
        <f>VLOOKUP(A4366,'Data. User Inf'!$A$2:$E$13428,5,)</f>
        <v>MALE</v>
      </c>
      <c r="K4366" s="38" t="str">
        <f>VLOOKUP(A4366,'Data. User Inf'!$A$2:$E$13428,3,)</f>
        <v>Hà Nội</v>
      </c>
      <c r="L4366" s="38" t="str">
        <f>IF('Data. User Inf'!B4366&lt;'Data. Transactions'!C4366,"Current","New")</f>
        <v>Current</v>
      </c>
    </row>
    <row r="4367" spans="1:12" ht="15.75" customHeight="1" x14ac:dyDescent="0.25">
      <c r="A4367" s="24">
        <v>38544713</v>
      </c>
      <c r="B4367" s="24">
        <v>5564452938</v>
      </c>
      <c r="C4367" s="26">
        <v>43960</v>
      </c>
      <c r="D4367" s="27">
        <v>100000</v>
      </c>
      <c r="E4367" s="28" t="s">
        <v>9</v>
      </c>
      <c r="F4367" s="24">
        <v>12</v>
      </c>
      <c r="G4367" s="37" t="s">
        <v>49</v>
      </c>
      <c r="H4367" s="38">
        <f>((VLOOKUP(F4367,'Data. Commission'!$B$2:$C$6,2,))/100)*D4367</f>
        <v>2000</v>
      </c>
      <c r="I4367" s="38" t="str">
        <f>VLOOKUP(A4367,'Data. User Inf'!$A$2:$D$13428,4,)</f>
        <v>23_to_27</v>
      </c>
      <c r="J4367" s="38" t="str">
        <f>VLOOKUP(A4367,'Data. User Inf'!$A$2:$E$13428,5,)</f>
        <v>MALE</v>
      </c>
      <c r="K4367" s="38" t="str">
        <f>VLOOKUP(A4367,'Data. User Inf'!$A$2:$E$13428,3,)</f>
        <v>Hồ Chí Minh</v>
      </c>
      <c r="L4367" s="38" t="str">
        <f>IF('Data. User Inf'!B4367&lt;'Data. Transactions'!C4367,"Current","New")</f>
        <v>Current</v>
      </c>
    </row>
    <row r="4368" spans="1:12" ht="15.75" customHeight="1" x14ac:dyDescent="0.25">
      <c r="A4368" s="24">
        <v>46087997</v>
      </c>
      <c r="B4368" s="24">
        <v>5570821030</v>
      </c>
      <c r="C4368" s="26">
        <v>43960</v>
      </c>
      <c r="D4368" s="27">
        <v>50000</v>
      </c>
      <c r="E4368" s="28" t="s">
        <v>60</v>
      </c>
      <c r="F4368" s="24">
        <v>13</v>
      </c>
      <c r="G4368" s="36" t="s">
        <v>99</v>
      </c>
      <c r="H4368" s="38">
        <f>((VLOOKUP(F4368,'Data. Commission'!$B$2:$C$6,2,))/100)*D4368</f>
        <v>1500</v>
      </c>
      <c r="I4368" s="38" t="str">
        <f>VLOOKUP(A4368,'Data. User Inf'!$A$2:$D$13428,4,)</f>
        <v>23_to_27</v>
      </c>
      <c r="J4368" s="38" t="str">
        <f>VLOOKUP(A4368,'Data. User Inf'!$A$2:$E$13428,5,)</f>
        <v>FEMALE</v>
      </c>
      <c r="K4368" s="38" t="str">
        <f>VLOOKUP(A4368,'Data. User Inf'!$A$2:$E$13428,3,)</f>
        <v>Hồ Chí Minh</v>
      </c>
      <c r="L4368" s="38" t="str">
        <f>IF('Data. User Inf'!B4368&lt;'Data. Transactions'!C4368,"Current","New")</f>
        <v>New</v>
      </c>
    </row>
    <row r="4369" spans="1:12" ht="15.75" customHeight="1" x14ac:dyDescent="0.25">
      <c r="A4369" s="24">
        <v>53216604</v>
      </c>
      <c r="B4369" s="24">
        <v>5565379711</v>
      </c>
      <c r="C4369" s="26">
        <v>43960</v>
      </c>
      <c r="D4369" s="27">
        <v>30000</v>
      </c>
      <c r="E4369" s="28" t="s">
        <v>9</v>
      </c>
      <c r="F4369" s="24">
        <v>12</v>
      </c>
      <c r="G4369" s="36" t="s">
        <v>99</v>
      </c>
      <c r="H4369" s="38">
        <f>((VLOOKUP(F4369,'Data. Commission'!$B$2:$C$6,2,))/100)*D4369</f>
        <v>600</v>
      </c>
      <c r="I4369" s="38" t="str">
        <f>VLOOKUP(A4369,'Data. User Inf'!$A$2:$D$13428,4,)</f>
        <v>23_to_27</v>
      </c>
      <c r="J4369" s="38" t="str">
        <f>VLOOKUP(A4369,'Data. User Inf'!$A$2:$E$13428,5,)</f>
        <v>MALE</v>
      </c>
      <c r="K4369" s="38" t="str">
        <f>VLOOKUP(A4369,'Data. User Inf'!$A$2:$E$13428,3,)</f>
        <v>Hồ Chí Minh</v>
      </c>
      <c r="L4369" s="38" t="str">
        <f>IF('Data. User Inf'!B4369&lt;'Data. Transactions'!C4369,"Current","New")</f>
        <v>Current</v>
      </c>
    </row>
    <row r="4370" spans="1:12" ht="15.75" customHeight="1" x14ac:dyDescent="0.25">
      <c r="A4370" s="24">
        <v>39366845</v>
      </c>
      <c r="B4370" s="24">
        <v>5567667898</v>
      </c>
      <c r="C4370" s="26">
        <v>43960</v>
      </c>
      <c r="D4370" s="27">
        <v>10000</v>
      </c>
      <c r="E4370" s="28" t="s">
        <v>86</v>
      </c>
      <c r="F4370" s="24">
        <v>14</v>
      </c>
      <c r="G4370" s="36" t="s">
        <v>99</v>
      </c>
      <c r="H4370" s="38">
        <f>((VLOOKUP(F4370,'Data. Commission'!$B$2:$C$6,2,))/100)*D4370</f>
        <v>400</v>
      </c>
      <c r="I4370" s="38" t="str">
        <f>VLOOKUP(A4370,'Data. User Inf'!$A$2:$D$13428,4,)</f>
        <v>23_to_27</v>
      </c>
      <c r="J4370" s="38" t="str">
        <f>VLOOKUP(A4370,'Data. User Inf'!$A$2:$E$13428,5,)</f>
        <v>FEMALE</v>
      </c>
      <c r="K4370" s="38" t="str">
        <f>VLOOKUP(A4370,'Data. User Inf'!$A$2:$E$13428,3,)</f>
        <v>Other Cities</v>
      </c>
      <c r="L4370" s="38" t="str">
        <f>IF('Data. User Inf'!B4370&lt;'Data. Transactions'!C4370,"Current","New")</f>
        <v>Current</v>
      </c>
    </row>
    <row r="4371" spans="1:12" ht="15.75" customHeight="1" x14ac:dyDescent="0.25">
      <c r="A4371" s="24">
        <v>35628040</v>
      </c>
      <c r="B4371" s="24">
        <v>5570820227</v>
      </c>
      <c r="C4371" s="26">
        <v>43960</v>
      </c>
      <c r="D4371" s="27">
        <v>20000</v>
      </c>
      <c r="E4371" s="28" t="s">
        <v>86</v>
      </c>
      <c r="F4371" s="24">
        <v>14</v>
      </c>
      <c r="G4371" s="36" t="s">
        <v>99</v>
      </c>
      <c r="H4371" s="38">
        <f>((VLOOKUP(F4371,'Data. Commission'!$B$2:$C$6,2,))/100)*D4371</f>
        <v>800</v>
      </c>
      <c r="I4371" s="38" t="str">
        <f>VLOOKUP(A4371,'Data. User Inf'!$A$2:$D$13428,4,)</f>
        <v>23_to_27</v>
      </c>
      <c r="J4371" s="38" t="str">
        <f>VLOOKUP(A4371,'Data. User Inf'!$A$2:$E$13428,5,)</f>
        <v>MALE</v>
      </c>
      <c r="K4371" s="38" t="str">
        <f>VLOOKUP(A4371,'Data. User Inf'!$A$2:$E$13428,3,)</f>
        <v>Other Cities</v>
      </c>
      <c r="L4371" s="38" t="str">
        <f>IF('Data. User Inf'!B4371&lt;'Data. Transactions'!C4371,"Current","New")</f>
        <v>Current</v>
      </c>
    </row>
    <row r="4372" spans="1:12" ht="15.75" customHeight="1" x14ac:dyDescent="0.25">
      <c r="A4372" s="24">
        <v>36241425</v>
      </c>
      <c r="B4372" s="24">
        <v>5566261352</v>
      </c>
      <c r="C4372" s="26">
        <v>43960</v>
      </c>
      <c r="D4372" s="27">
        <v>10000</v>
      </c>
      <c r="E4372" s="28" t="s">
        <v>9</v>
      </c>
      <c r="F4372" s="24">
        <v>12</v>
      </c>
      <c r="G4372" s="36" t="s">
        <v>99</v>
      </c>
      <c r="H4372" s="38">
        <f>((VLOOKUP(F4372,'Data. Commission'!$B$2:$C$6,2,))/100)*D4372</f>
        <v>200</v>
      </c>
      <c r="I4372" s="38" t="str">
        <f>VLOOKUP(A4372,'Data. User Inf'!$A$2:$D$13428,4,)</f>
        <v>23_to_27</v>
      </c>
      <c r="J4372" s="38" t="str">
        <f>VLOOKUP(A4372,'Data. User Inf'!$A$2:$E$13428,5,)</f>
        <v>FEMALE</v>
      </c>
      <c r="K4372" s="38" t="str">
        <f>VLOOKUP(A4372,'Data. User Inf'!$A$2:$E$13428,3,)</f>
        <v>Other Cities</v>
      </c>
      <c r="L4372" s="38" t="str">
        <f>IF('Data. User Inf'!B4372&lt;'Data. Transactions'!C4372,"Current","New")</f>
        <v>Current</v>
      </c>
    </row>
    <row r="4373" spans="1:12" ht="15.75" customHeight="1" x14ac:dyDescent="0.25">
      <c r="A4373" s="24">
        <v>50659201</v>
      </c>
      <c r="B4373" s="24">
        <v>5565742471</v>
      </c>
      <c r="C4373" s="26">
        <v>43960</v>
      </c>
      <c r="D4373" s="27">
        <v>10000</v>
      </c>
      <c r="E4373" s="28" t="s">
        <v>9</v>
      </c>
      <c r="F4373" s="24">
        <v>12</v>
      </c>
      <c r="G4373" s="36" t="s">
        <v>99</v>
      </c>
      <c r="H4373" s="38">
        <f>((VLOOKUP(F4373,'Data. Commission'!$B$2:$C$6,2,))/100)*D4373</f>
        <v>200</v>
      </c>
      <c r="I4373" s="38" t="str">
        <f>VLOOKUP(A4373,'Data. User Inf'!$A$2:$D$13428,4,)</f>
        <v>28_to_32</v>
      </c>
      <c r="J4373" s="38" t="str">
        <f>VLOOKUP(A4373,'Data. User Inf'!$A$2:$E$13428,5,)</f>
        <v>FEMALE</v>
      </c>
      <c r="K4373" s="38" t="str">
        <f>VLOOKUP(A4373,'Data. User Inf'!$A$2:$E$13428,3,)</f>
        <v>Hồ Chí Minh</v>
      </c>
      <c r="L4373" s="38" t="str">
        <f>IF('Data. User Inf'!B4373&lt;'Data. Transactions'!C4373,"Current","New")</f>
        <v>New</v>
      </c>
    </row>
    <row r="4374" spans="1:12" ht="15.75" customHeight="1" x14ac:dyDescent="0.25">
      <c r="A4374" s="24">
        <v>38634275</v>
      </c>
      <c r="B4374" s="24">
        <v>5571879207</v>
      </c>
      <c r="C4374" s="26">
        <v>43960</v>
      </c>
      <c r="D4374" s="27">
        <v>10000</v>
      </c>
      <c r="E4374" s="28" t="s">
        <v>86</v>
      </c>
      <c r="F4374" s="24">
        <v>14</v>
      </c>
      <c r="G4374" s="36" t="s">
        <v>99</v>
      </c>
      <c r="H4374" s="38">
        <f>((VLOOKUP(F4374,'Data. Commission'!$B$2:$C$6,2,))/100)*D4374</f>
        <v>400</v>
      </c>
      <c r="I4374" s="38" t="str">
        <f>VLOOKUP(A4374,'Data. User Inf'!$A$2:$D$13428,4,)</f>
        <v>28_to_32</v>
      </c>
      <c r="J4374" s="38" t="str">
        <f>VLOOKUP(A4374,'Data. User Inf'!$A$2:$E$13428,5,)</f>
        <v>MALE</v>
      </c>
      <c r="K4374" s="38" t="str">
        <f>VLOOKUP(A4374,'Data. User Inf'!$A$2:$E$13428,3,)</f>
        <v>Unknown</v>
      </c>
      <c r="L4374" s="38" t="str">
        <f>IF('Data. User Inf'!B4374&lt;'Data. Transactions'!C4374,"Current","New")</f>
        <v>New</v>
      </c>
    </row>
    <row r="4375" spans="1:12" ht="15.75" customHeight="1" x14ac:dyDescent="0.25">
      <c r="A4375" s="24">
        <v>45871862</v>
      </c>
      <c r="B4375" s="24">
        <v>5570961786</v>
      </c>
      <c r="C4375" s="26">
        <v>43960</v>
      </c>
      <c r="D4375" s="27">
        <v>50000</v>
      </c>
      <c r="E4375" s="28" t="s">
        <v>86</v>
      </c>
      <c r="F4375" s="24">
        <v>14</v>
      </c>
      <c r="G4375" s="36" t="s">
        <v>99</v>
      </c>
      <c r="H4375" s="38">
        <f>((VLOOKUP(F4375,'Data. Commission'!$B$2:$C$6,2,))/100)*D4375</f>
        <v>2000</v>
      </c>
      <c r="I4375" s="38" t="str">
        <f>VLOOKUP(A4375,'Data. User Inf'!$A$2:$D$13428,4,)</f>
        <v>28_to_32</v>
      </c>
      <c r="J4375" s="38" t="str">
        <f>VLOOKUP(A4375,'Data. User Inf'!$A$2:$E$13428,5,)</f>
        <v>MALE</v>
      </c>
      <c r="K4375" s="38" t="str">
        <f>VLOOKUP(A4375,'Data. User Inf'!$A$2:$E$13428,3,)</f>
        <v>Hà Nội</v>
      </c>
      <c r="L4375" s="38" t="str">
        <f>IF('Data. User Inf'!B4375&lt;'Data. Transactions'!C4375,"Current","New")</f>
        <v>Current</v>
      </c>
    </row>
    <row r="4376" spans="1:12" ht="15.75" customHeight="1" x14ac:dyDescent="0.25">
      <c r="A4376" s="24">
        <v>51059867</v>
      </c>
      <c r="B4376" s="24">
        <v>5567217727</v>
      </c>
      <c r="C4376" s="26">
        <v>43960</v>
      </c>
      <c r="D4376" s="27">
        <v>100000</v>
      </c>
      <c r="E4376" s="28" t="s">
        <v>9</v>
      </c>
      <c r="F4376" s="24">
        <v>12</v>
      </c>
      <c r="G4376" s="37" t="s">
        <v>49</v>
      </c>
      <c r="H4376" s="38">
        <f>((VLOOKUP(F4376,'Data. Commission'!$B$2:$C$6,2,))/100)*D4376</f>
        <v>2000</v>
      </c>
      <c r="I4376" s="38" t="str">
        <f>VLOOKUP(A4376,'Data. User Inf'!$A$2:$D$13428,4,)</f>
        <v>28_to_32</v>
      </c>
      <c r="J4376" s="38" t="str">
        <f>VLOOKUP(A4376,'Data. User Inf'!$A$2:$E$13428,5,)</f>
        <v>FEMALE</v>
      </c>
      <c r="K4376" s="38" t="str">
        <f>VLOOKUP(A4376,'Data. User Inf'!$A$2:$E$13428,3,)</f>
        <v>Hà Nội</v>
      </c>
      <c r="L4376" s="38" t="str">
        <f>IF('Data. User Inf'!B4376&lt;'Data. Transactions'!C4376,"Current","New")</f>
        <v>Current</v>
      </c>
    </row>
    <row r="4377" spans="1:12" ht="15.75" customHeight="1" x14ac:dyDescent="0.25">
      <c r="A4377" s="24">
        <v>45797530</v>
      </c>
      <c r="B4377" s="24">
        <v>5572516174</v>
      </c>
      <c r="C4377" s="26">
        <v>43960</v>
      </c>
      <c r="D4377" s="27">
        <v>20000</v>
      </c>
      <c r="E4377" s="24" t="s">
        <v>87</v>
      </c>
      <c r="F4377" s="24">
        <v>15</v>
      </c>
      <c r="G4377" s="37"/>
      <c r="H4377" s="38">
        <f>((VLOOKUP(F4377,'Data. Commission'!$B$2:$C$6,2,))/100)*D4377</f>
        <v>800</v>
      </c>
      <c r="I4377" s="38" t="str">
        <f>VLOOKUP(A4377,'Data. User Inf'!$A$2:$D$13428,4,)</f>
        <v>33_to_37</v>
      </c>
      <c r="J4377" s="38" t="str">
        <f>VLOOKUP(A4377,'Data. User Inf'!$A$2:$E$13428,5,)</f>
        <v>MALE</v>
      </c>
      <c r="K4377" s="38" t="str">
        <f>VLOOKUP(A4377,'Data. User Inf'!$A$2:$E$13428,3,)</f>
        <v>Hồ Chí Minh</v>
      </c>
      <c r="L4377" s="38" t="str">
        <f>IF('Data. User Inf'!B4377&lt;'Data. Transactions'!C4377,"Current","New")</f>
        <v>Current</v>
      </c>
    </row>
    <row r="4378" spans="1:12" ht="15.75" customHeight="1" x14ac:dyDescent="0.25">
      <c r="A4378" s="24">
        <v>45981538</v>
      </c>
      <c r="B4378" s="24">
        <v>5565909013</v>
      </c>
      <c r="C4378" s="26">
        <v>43960</v>
      </c>
      <c r="D4378" s="27">
        <v>20000</v>
      </c>
      <c r="E4378" s="28" t="s">
        <v>87</v>
      </c>
      <c r="F4378" s="24">
        <v>15</v>
      </c>
      <c r="G4378" s="36" t="s">
        <v>99</v>
      </c>
      <c r="H4378" s="38">
        <f>((VLOOKUP(F4378,'Data. Commission'!$B$2:$C$6,2,))/100)*D4378</f>
        <v>800</v>
      </c>
      <c r="I4378" s="38" t="str">
        <f>VLOOKUP(A4378,'Data. User Inf'!$A$2:$D$13428,4,)</f>
        <v>unknown</v>
      </c>
      <c r="J4378" s="38" t="str">
        <f>VLOOKUP(A4378,'Data. User Inf'!$A$2:$E$13428,5,)</f>
        <v>MALE</v>
      </c>
      <c r="K4378" s="38" t="str">
        <f>VLOOKUP(A4378,'Data. User Inf'!$A$2:$E$13428,3,)</f>
        <v>Other Cities</v>
      </c>
      <c r="L4378" s="38" t="str">
        <f>IF('Data. User Inf'!B4378&lt;'Data. Transactions'!C4378,"Current","New")</f>
        <v>Current</v>
      </c>
    </row>
    <row r="4379" spans="1:12" ht="15.75" customHeight="1" x14ac:dyDescent="0.25">
      <c r="A4379" s="24">
        <v>40494733</v>
      </c>
      <c r="B4379" s="24">
        <v>5569370742</v>
      </c>
      <c r="C4379" s="26">
        <v>43960</v>
      </c>
      <c r="D4379" s="27">
        <v>20000</v>
      </c>
      <c r="E4379" s="28" t="s">
        <v>9</v>
      </c>
      <c r="F4379" s="24">
        <v>12</v>
      </c>
      <c r="G4379" s="36" t="s">
        <v>99</v>
      </c>
      <c r="H4379" s="38">
        <f>((VLOOKUP(F4379,'Data. Commission'!$B$2:$C$6,2,))/100)*D4379</f>
        <v>400</v>
      </c>
      <c r="I4379" s="38" t="str">
        <f>VLOOKUP(A4379,'Data. User Inf'!$A$2:$D$13428,4,)</f>
        <v>unknown</v>
      </c>
      <c r="J4379" s="38" t="str">
        <f>VLOOKUP(A4379,'Data. User Inf'!$A$2:$E$13428,5,)</f>
        <v>MALE</v>
      </c>
      <c r="K4379" s="38" t="str">
        <f>VLOOKUP(A4379,'Data. User Inf'!$A$2:$E$13428,3,)</f>
        <v>Hồ Chí Minh</v>
      </c>
      <c r="L4379" s="38" t="str">
        <f>IF('Data. User Inf'!B4379&lt;'Data. Transactions'!C4379,"Current","New")</f>
        <v>Current</v>
      </c>
    </row>
    <row r="4380" spans="1:12" ht="15.75" customHeight="1" x14ac:dyDescent="0.25">
      <c r="A4380" s="24">
        <v>12942392</v>
      </c>
      <c r="B4380" s="24">
        <v>5571569478</v>
      </c>
      <c r="C4380" s="26">
        <v>43960</v>
      </c>
      <c r="D4380" s="27">
        <v>50000</v>
      </c>
      <c r="E4380" s="28" t="s">
        <v>60</v>
      </c>
      <c r="F4380" s="24">
        <v>13</v>
      </c>
      <c r="G4380" s="36" t="s">
        <v>99</v>
      </c>
      <c r="H4380" s="38">
        <f>((VLOOKUP(F4380,'Data. Commission'!$B$2:$C$6,2,))/100)*D4380</f>
        <v>1500</v>
      </c>
      <c r="I4380" s="38" t="str">
        <f>VLOOKUP(A4380,'Data. User Inf'!$A$2:$D$13428,4,)</f>
        <v>unknown</v>
      </c>
      <c r="J4380" s="38" t="str">
        <f>VLOOKUP(A4380,'Data. User Inf'!$A$2:$E$13428,5,)</f>
        <v>MALE</v>
      </c>
      <c r="K4380" s="38" t="str">
        <f>VLOOKUP(A4380,'Data. User Inf'!$A$2:$E$13428,3,)</f>
        <v>Other Cities</v>
      </c>
      <c r="L4380" s="38" t="str">
        <f>IF('Data. User Inf'!B4380&lt;'Data. Transactions'!C4380,"Current","New")</f>
        <v>Current</v>
      </c>
    </row>
    <row r="4381" spans="1:12" ht="15.75" customHeight="1" x14ac:dyDescent="0.25">
      <c r="A4381" s="24">
        <v>42633229</v>
      </c>
      <c r="B4381" s="24">
        <v>5568515256</v>
      </c>
      <c r="C4381" s="26">
        <v>43960</v>
      </c>
      <c r="D4381" s="27">
        <v>10000</v>
      </c>
      <c r="E4381" s="28" t="s">
        <v>60</v>
      </c>
      <c r="F4381" s="24">
        <v>13</v>
      </c>
      <c r="G4381" s="36" t="s">
        <v>99</v>
      </c>
      <c r="H4381" s="38">
        <f>((VLOOKUP(F4381,'Data. Commission'!$B$2:$C$6,2,))/100)*D4381</f>
        <v>300</v>
      </c>
      <c r="I4381" s="38" t="str">
        <f>VLOOKUP(A4381,'Data. User Inf'!$A$2:$D$13428,4,)</f>
        <v>unknown</v>
      </c>
      <c r="J4381" s="38" t="str">
        <f>VLOOKUP(A4381,'Data. User Inf'!$A$2:$E$13428,5,)</f>
        <v>MALE</v>
      </c>
      <c r="K4381" s="38" t="str">
        <f>VLOOKUP(A4381,'Data. User Inf'!$A$2:$E$13428,3,)</f>
        <v>Hà Nội</v>
      </c>
      <c r="L4381" s="38" t="str">
        <f>IF('Data. User Inf'!B4381&lt;'Data. Transactions'!C4381,"Current","New")</f>
        <v>Current</v>
      </c>
    </row>
    <row r="4382" spans="1:12" ht="15.75" customHeight="1" x14ac:dyDescent="0.25">
      <c r="A4382" s="24">
        <v>40441704</v>
      </c>
      <c r="B4382" s="24">
        <v>5566844320</v>
      </c>
      <c r="C4382" s="26">
        <v>43960</v>
      </c>
      <c r="D4382" s="27">
        <v>50000</v>
      </c>
      <c r="E4382" s="28" t="s">
        <v>60</v>
      </c>
      <c r="F4382" s="24">
        <v>13</v>
      </c>
      <c r="G4382" s="36" t="s">
        <v>99</v>
      </c>
      <c r="H4382" s="38">
        <f>((VLOOKUP(F4382,'Data. Commission'!$B$2:$C$6,2,))/100)*D4382</f>
        <v>1500</v>
      </c>
      <c r="I4382" s="38" t="str">
        <f>VLOOKUP(A4382,'Data. User Inf'!$A$2:$D$13428,4,)</f>
        <v>unknown</v>
      </c>
      <c r="J4382" s="38" t="str">
        <f>VLOOKUP(A4382,'Data. User Inf'!$A$2:$E$13428,5,)</f>
        <v>FEMALE</v>
      </c>
      <c r="K4382" s="38" t="str">
        <f>VLOOKUP(A4382,'Data. User Inf'!$A$2:$E$13428,3,)</f>
        <v>Other Cities</v>
      </c>
      <c r="L4382" s="38" t="str">
        <f>IF('Data. User Inf'!B4382&lt;'Data. Transactions'!C4382,"Current","New")</f>
        <v>Current</v>
      </c>
    </row>
    <row r="4383" spans="1:12" ht="15.75" customHeight="1" x14ac:dyDescent="0.25">
      <c r="A4383" s="24">
        <v>42224129</v>
      </c>
      <c r="B4383" s="24">
        <v>5569796090</v>
      </c>
      <c r="C4383" s="26">
        <v>43960</v>
      </c>
      <c r="D4383" s="27">
        <v>50000</v>
      </c>
      <c r="E4383" s="28" t="s">
        <v>60</v>
      </c>
      <c r="F4383" s="24">
        <v>13</v>
      </c>
      <c r="G4383" s="36" t="s">
        <v>99</v>
      </c>
      <c r="H4383" s="38">
        <f>((VLOOKUP(F4383,'Data. Commission'!$B$2:$C$6,2,))/100)*D4383</f>
        <v>1500</v>
      </c>
      <c r="I4383" s="38" t="str">
        <f>VLOOKUP(A4383,'Data. User Inf'!$A$2:$D$13428,4,)</f>
        <v>unknown</v>
      </c>
      <c r="J4383" s="38" t="str">
        <f>VLOOKUP(A4383,'Data. User Inf'!$A$2:$E$13428,5,)</f>
        <v>FEMALE</v>
      </c>
      <c r="K4383" s="38" t="str">
        <f>VLOOKUP(A4383,'Data. User Inf'!$A$2:$E$13428,3,)</f>
        <v>Other Cities</v>
      </c>
      <c r="L4383" s="38" t="str">
        <f>IF('Data. User Inf'!B4383&lt;'Data. Transactions'!C4383,"Current","New")</f>
        <v>Current</v>
      </c>
    </row>
    <row r="4384" spans="1:12" ht="15.75" customHeight="1" x14ac:dyDescent="0.25">
      <c r="A4384" s="24">
        <v>38230122</v>
      </c>
      <c r="B4384" s="24">
        <v>5570861709</v>
      </c>
      <c r="C4384" s="26">
        <v>43960</v>
      </c>
      <c r="D4384" s="27">
        <v>50000</v>
      </c>
      <c r="E4384" s="28" t="s">
        <v>86</v>
      </c>
      <c r="F4384" s="24">
        <v>14</v>
      </c>
      <c r="G4384" s="36" t="s">
        <v>99</v>
      </c>
      <c r="H4384" s="38">
        <f>((VLOOKUP(F4384,'Data. Commission'!$B$2:$C$6,2,))/100)*D4384</f>
        <v>2000</v>
      </c>
      <c r="I4384" s="38" t="str">
        <f>VLOOKUP(A4384,'Data. User Inf'!$A$2:$D$13428,4,)</f>
        <v>unknown</v>
      </c>
      <c r="J4384" s="38" t="str">
        <f>VLOOKUP(A4384,'Data. User Inf'!$A$2:$E$13428,5,)</f>
        <v>FEMALE</v>
      </c>
      <c r="K4384" s="38" t="str">
        <f>VLOOKUP(A4384,'Data. User Inf'!$A$2:$E$13428,3,)</f>
        <v>Hồ Chí Minh</v>
      </c>
      <c r="L4384" s="38" t="str">
        <f>IF('Data. User Inf'!B4384&lt;'Data. Transactions'!C4384,"Current","New")</f>
        <v>Current</v>
      </c>
    </row>
    <row r="4385" spans="1:12" ht="15.75" customHeight="1" x14ac:dyDescent="0.25">
      <c r="A4385" s="24">
        <v>27380407</v>
      </c>
      <c r="B4385" s="24">
        <v>5568046139</v>
      </c>
      <c r="C4385" s="26">
        <v>43960</v>
      </c>
      <c r="D4385" s="27">
        <v>20000</v>
      </c>
      <c r="E4385" s="24" t="s">
        <v>60</v>
      </c>
      <c r="F4385" s="24">
        <v>13</v>
      </c>
      <c r="G4385" s="37"/>
      <c r="H4385" s="38">
        <f>((VLOOKUP(F4385,'Data. Commission'!$B$2:$C$6,2,))/100)*D4385</f>
        <v>600</v>
      </c>
      <c r="I4385" s="38" t="str">
        <f>VLOOKUP(A4385,'Data. User Inf'!$A$2:$D$13428,4,)</f>
        <v>23_to_27</v>
      </c>
      <c r="J4385" s="38" t="str">
        <f>VLOOKUP(A4385,'Data. User Inf'!$A$2:$E$13428,5,)</f>
        <v>MALE</v>
      </c>
      <c r="K4385" s="38" t="str">
        <f>VLOOKUP(A4385,'Data. User Inf'!$A$2:$E$13428,3,)</f>
        <v>Hồ Chí Minh</v>
      </c>
      <c r="L4385" s="38" t="str">
        <f>IF('Data. User Inf'!B4385&lt;'Data. Transactions'!C4385,"Current","New")</f>
        <v>New</v>
      </c>
    </row>
    <row r="4386" spans="1:12" ht="15.75" customHeight="1" x14ac:dyDescent="0.25">
      <c r="A4386" s="24">
        <v>34436436</v>
      </c>
      <c r="B4386" s="24">
        <v>5570557650</v>
      </c>
      <c r="C4386" s="26">
        <v>43960</v>
      </c>
      <c r="D4386" s="27">
        <v>200000</v>
      </c>
      <c r="E4386" s="28" t="s">
        <v>86</v>
      </c>
      <c r="F4386" s="24">
        <v>14</v>
      </c>
      <c r="G4386" s="36" t="s">
        <v>49</v>
      </c>
      <c r="H4386" s="38">
        <f>((VLOOKUP(F4386,'Data. Commission'!$B$2:$C$6,2,))/100)*D4386</f>
        <v>8000</v>
      </c>
      <c r="I4386" s="38" t="str">
        <f>VLOOKUP(A4386,'Data. User Inf'!$A$2:$D$13428,4,)</f>
        <v>23_to_27</v>
      </c>
      <c r="J4386" s="38" t="str">
        <f>VLOOKUP(A4386,'Data. User Inf'!$A$2:$E$13428,5,)</f>
        <v>MALE</v>
      </c>
      <c r="K4386" s="38" t="str">
        <f>VLOOKUP(A4386,'Data. User Inf'!$A$2:$E$13428,3,)</f>
        <v>Other Cities</v>
      </c>
      <c r="L4386" s="38" t="str">
        <f>IF('Data. User Inf'!B4386&lt;'Data. Transactions'!C4386,"Current","New")</f>
        <v>Current</v>
      </c>
    </row>
    <row r="4387" spans="1:12" ht="15.75" customHeight="1" x14ac:dyDescent="0.25">
      <c r="A4387" s="24">
        <v>48655240</v>
      </c>
      <c r="B4387" s="24">
        <v>5565739589</v>
      </c>
      <c r="C4387" s="26">
        <v>43960</v>
      </c>
      <c r="D4387" s="27">
        <v>20000</v>
      </c>
      <c r="E4387" s="24" t="s">
        <v>9</v>
      </c>
      <c r="F4387" s="24">
        <v>12</v>
      </c>
      <c r="G4387" s="37"/>
      <c r="H4387" s="38">
        <f>((VLOOKUP(F4387,'Data. Commission'!$B$2:$C$6,2,))/100)*D4387</f>
        <v>400</v>
      </c>
      <c r="I4387" s="38" t="str">
        <f>VLOOKUP(A4387,'Data. User Inf'!$A$2:$D$13428,4,)</f>
        <v>unknown</v>
      </c>
      <c r="J4387" s="38" t="str">
        <f>VLOOKUP(A4387,'Data. User Inf'!$A$2:$E$13428,5,)</f>
        <v>FEMALE</v>
      </c>
      <c r="K4387" s="38" t="str">
        <f>VLOOKUP(A4387,'Data. User Inf'!$A$2:$E$13428,3,)</f>
        <v>Other Cities</v>
      </c>
      <c r="L4387" s="38" t="str">
        <f>IF('Data. User Inf'!B4387&lt;'Data. Transactions'!C4387,"Current","New")</f>
        <v>Current</v>
      </c>
    </row>
    <row r="4388" spans="1:12" ht="15.75" customHeight="1" x14ac:dyDescent="0.25">
      <c r="A4388" s="24">
        <v>5546585</v>
      </c>
      <c r="B4388" s="24">
        <v>5574984081</v>
      </c>
      <c r="C4388" s="26">
        <v>43961</v>
      </c>
      <c r="D4388" s="27">
        <v>10000</v>
      </c>
      <c r="E4388" s="28" t="s">
        <v>87</v>
      </c>
      <c r="F4388" s="24">
        <v>15</v>
      </c>
      <c r="G4388" s="37"/>
      <c r="H4388" s="38">
        <f>((VLOOKUP(F4388,'Data. Commission'!$B$2:$C$6,2,))/100)*D4388</f>
        <v>400</v>
      </c>
      <c r="I4388" s="38" t="str">
        <f>VLOOKUP(A4388,'Data. User Inf'!$A$2:$D$13428,4,)</f>
        <v>&gt;37</v>
      </c>
      <c r="J4388" s="38" t="str">
        <f>VLOOKUP(A4388,'Data. User Inf'!$A$2:$E$13428,5,)</f>
        <v>FEMALE</v>
      </c>
      <c r="K4388" s="38" t="str">
        <f>VLOOKUP(A4388,'Data. User Inf'!$A$2:$E$13428,3,)</f>
        <v>Hồ Chí Minh</v>
      </c>
      <c r="L4388" s="38" t="str">
        <f>IF('Data. User Inf'!B4388&lt;'Data. Transactions'!C4388,"Current","New")</f>
        <v>Current</v>
      </c>
    </row>
    <row r="4389" spans="1:12" ht="15.75" customHeight="1" x14ac:dyDescent="0.25">
      <c r="A4389" s="24">
        <v>55811573</v>
      </c>
      <c r="B4389" s="24">
        <v>5576952717</v>
      </c>
      <c r="C4389" s="26">
        <v>43961</v>
      </c>
      <c r="D4389" s="27">
        <v>20000</v>
      </c>
      <c r="E4389" s="28" t="s">
        <v>86</v>
      </c>
      <c r="F4389" s="24">
        <v>14</v>
      </c>
      <c r="G4389" s="36" t="s">
        <v>99</v>
      </c>
      <c r="H4389" s="38">
        <f>((VLOOKUP(F4389,'Data. Commission'!$B$2:$C$6,2,))/100)*D4389</f>
        <v>800</v>
      </c>
      <c r="I4389" s="38" t="str">
        <f>VLOOKUP(A4389,'Data. User Inf'!$A$2:$D$13428,4,)</f>
        <v>&gt;37</v>
      </c>
      <c r="J4389" s="38" t="str">
        <f>VLOOKUP(A4389,'Data. User Inf'!$A$2:$E$13428,5,)</f>
        <v>MALE</v>
      </c>
      <c r="K4389" s="38" t="str">
        <f>VLOOKUP(A4389,'Data. User Inf'!$A$2:$E$13428,3,)</f>
        <v>Hồ Chí Minh</v>
      </c>
      <c r="L4389" s="38" t="str">
        <f>IF('Data. User Inf'!B4389&lt;'Data. Transactions'!C4389,"Current","New")</f>
        <v>Current</v>
      </c>
    </row>
    <row r="4390" spans="1:12" ht="15.75" customHeight="1" x14ac:dyDescent="0.25">
      <c r="A4390" s="24">
        <v>43463143</v>
      </c>
      <c r="B4390" s="24">
        <v>5576475017</v>
      </c>
      <c r="C4390" s="26">
        <v>43961</v>
      </c>
      <c r="D4390" s="27">
        <v>30000</v>
      </c>
      <c r="E4390" s="28" t="s">
        <v>9</v>
      </c>
      <c r="F4390" s="24">
        <v>12</v>
      </c>
      <c r="G4390" s="36" t="s">
        <v>99</v>
      </c>
      <c r="H4390" s="38">
        <f>((VLOOKUP(F4390,'Data. Commission'!$B$2:$C$6,2,))/100)*D4390</f>
        <v>600</v>
      </c>
      <c r="I4390" s="38" t="str">
        <f>VLOOKUP(A4390,'Data. User Inf'!$A$2:$D$13428,4,)</f>
        <v>33_to_37</v>
      </c>
      <c r="J4390" s="38" t="str">
        <f>VLOOKUP(A4390,'Data. User Inf'!$A$2:$E$13428,5,)</f>
        <v>MALE</v>
      </c>
      <c r="K4390" s="38" t="str">
        <f>VLOOKUP(A4390,'Data. User Inf'!$A$2:$E$13428,3,)</f>
        <v>Unknown</v>
      </c>
      <c r="L4390" s="38" t="str">
        <f>IF('Data. User Inf'!B4390&lt;'Data. Transactions'!C4390,"Current","New")</f>
        <v>Current</v>
      </c>
    </row>
    <row r="4391" spans="1:12" ht="15.75" customHeight="1" x14ac:dyDescent="0.25">
      <c r="A4391" s="24">
        <v>41913429</v>
      </c>
      <c r="B4391" s="24">
        <v>5576548871</v>
      </c>
      <c r="C4391" s="26">
        <v>43961</v>
      </c>
      <c r="D4391" s="27">
        <v>20000</v>
      </c>
      <c r="E4391" s="28" t="s">
        <v>86</v>
      </c>
      <c r="F4391" s="24">
        <v>14</v>
      </c>
      <c r="G4391" s="36" t="s">
        <v>99</v>
      </c>
      <c r="H4391" s="38">
        <f>((VLOOKUP(F4391,'Data. Commission'!$B$2:$C$6,2,))/100)*D4391</f>
        <v>800</v>
      </c>
      <c r="I4391" s="38" t="str">
        <f>VLOOKUP(A4391,'Data. User Inf'!$A$2:$D$13428,4,)</f>
        <v>18_to_22</v>
      </c>
      <c r="J4391" s="38" t="str">
        <f>VLOOKUP(A4391,'Data. User Inf'!$A$2:$E$13428,5,)</f>
        <v>FEMALE</v>
      </c>
      <c r="K4391" s="38" t="str">
        <f>VLOOKUP(A4391,'Data. User Inf'!$A$2:$E$13428,3,)</f>
        <v>Hồ Chí Minh</v>
      </c>
      <c r="L4391" s="38" t="str">
        <f>IF('Data. User Inf'!B4391&lt;'Data. Transactions'!C4391,"Current","New")</f>
        <v>Current</v>
      </c>
    </row>
    <row r="4392" spans="1:12" ht="15.75" customHeight="1" x14ac:dyDescent="0.25">
      <c r="A4392" s="24">
        <v>14233503</v>
      </c>
      <c r="B4392" s="24">
        <v>5574015628</v>
      </c>
      <c r="C4392" s="26">
        <v>43961</v>
      </c>
      <c r="D4392" s="27">
        <v>20000</v>
      </c>
      <c r="E4392" s="28" t="s">
        <v>9</v>
      </c>
      <c r="F4392" s="24">
        <v>12</v>
      </c>
      <c r="G4392" s="36" t="s">
        <v>99</v>
      </c>
      <c r="H4392" s="38">
        <f>((VLOOKUP(F4392,'Data. Commission'!$B$2:$C$6,2,))/100)*D4392</f>
        <v>400</v>
      </c>
      <c r="I4392" s="38" t="str">
        <f>VLOOKUP(A4392,'Data. User Inf'!$A$2:$D$13428,4,)</f>
        <v>18_to_22</v>
      </c>
      <c r="J4392" s="38" t="str">
        <f>VLOOKUP(A4392,'Data. User Inf'!$A$2:$E$13428,5,)</f>
        <v>FEMALE</v>
      </c>
      <c r="K4392" s="38" t="str">
        <f>VLOOKUP(A4392,'Data. User Inf'!$A$2:$E$13428,3,)</f>
        <v>Other Cities</v>
      </c>
      <c r="L4392" s="38" t="str">
        <f>IF('Data. User Inf'!B4392&lt;'Data. Transactions'!C4392,"Current","New")</f>
        <v>Current</v>
      </c>
    </row>
    <row r="4393" spans="1:12" ht="15.75" customHeight="1" x14ac:dyDescent="0.25">
      <c r="A4393" s="24">
        <v>31845118</v>
      </c>
      <c r="B4393" s="24">
        <v>5575197118</v>
      </c>
      <c r="C4393" s="26">
        <v>43961</v>
      </c>
      <c r="D4393" s="27">
        <v>20000</v>
      </c>
      <c r="E4393" s="28" t="s">
        <v>9</v>
      </c>
      <c r="F4393" s="24">
        <v>12</v>
      </c>
      <c r="G4393" s="36" t="s">
        <v>99</v>
      </c>
      <c r="H4393" s="38">
        <f>((VLOOKUP(F4393,'Data. Commission'!$B$2:$C$6,2,))/100)*D4393</f>
        <v>400</v>
      </c>
      <c r="I4393" s="38" t="str">
        <f>VLOOKUP(A4393,'Data. User Inf'!$A$2:$D$13428,4,)</f>
        <v>18_to_22</v>
      </c>
      <c r="J4393" s="38" t="str">
        <f>VLOOKUP(A4393,'Data. User Inf'!$A$2:$E$13428,5,)</f>
        <v>MALE</v>
      </c>
      <c r="K4393" s="38" t="str">
        <f>VLOOKUP(A4393,'Data. User Inf'!$A$2:$E$13428,3,)</f>
        <v>Hồ Chí Minh</v>
      </c>
      <c r="L4393" s="38" t="str">
        <f>IF('Data. User Inf'!B4393&lt;'Data. Transactions'!C4393,"Current","New")</f>
        <v>Current</v>
      </c>
    </row>
    <row r="4394" spans="1:12" ht="15.75" customHeight="1" x14ac:dyDescent="0.25">
      <c r="A4394" s="24">
        <v>41659412</v>
      </c>
      <c r="B4394" s="24">
        <v>5576368628</v>
      </c>
      <c r="C4394" s="26">
        <v>43961</v>
      </c>
      <c r="D4394" s="27">
        <v>20000</v>
      </c>
      <c r="E4394" s="28" t="s">
        <v>60</v>
      </c>
      <c r="F4394" s="24">
        <v>13</v>
      </c>
      <c r="G4394" s="36" t="s">
        <v>99</v>
      </c>
      <c r="H4394" s="38">
        <f>((VLOOKUP(F4394,'Data. Commission'!$B$2:$C$6,2,))/100)*D4394</f>
        <v>600</v>
      </c>
      <c r="I4394" s="38" t="str">
        <f>VLOOKUP(A4394,'Data. User Inf'!$A$2:$D$13428,4,)</f>
        <v>18_to_22</v>
      </c>
      <c r="J4394" s="38" t="str">
        <f>VLOOKUP(A4394,'Data. User Inf'!$A$2:$E$13428,5,)</f>
        <v>MALE</v>
      </c>
      <c r="K4394" s="38" t="str">
        <f>VLOOKUP(A4394,'Data. User Inf'!$A$2:$E$13428,3,)</f>
        <v>Hồ Chí Minh</v>
      </c>
      <c r="L4394" s="38" t="str">
        <f>IF('Data. User Inf'!B4394&lt;'Data. Transactions'!C4394,"Current","New")</f>
        <v>Current</v>
      </c>
    </row>
    <row r="4395" spans="1:12" ht="15.75" customHeight="1" x14ac:dyDescent="0.25">
      <c r="A4395" s="24">
        <v>51706393</v>
      </c>
      <c r="B4395" s="24">
        <v>5577711482</v>
      </c>
      <c r="C4395" s="26">
        <v>43961</v>
      </c>
      <c r="D4395" s="27">
        <v>100000</v>
      </c>
      <c r="E4395" s="28" t="s">
        <v>9</v>
      </c>
      <c r="F4395" s="24">
        <v>12</v>
      </c>
      <c r="G4395" s="37" t="s">
        <v>49</v>
      </c>
      <c r="H4395" s="38">
        <f>((VLOOKUP(F4395,'Data. Commission'!$B$2:$C$6,2,))/100)*D4395</f>
        <v>2000</v>
      </c>
      <c r="I4395" s="38" t="str">
        <f>VLOOKUP(A4395,'Data. User Inf'!$A$2:$D$13428,4,)</f>
        <v>18_to_22</v>
      </c>
      <c r="J4395" s="38" t="str">
        <f>VLOOKUP(A4395,'Data. User Inf'!$A$2:$E$13428,5,)</f>
        <v>MALE</v>
      </c>
      <c r="K4395" s="38" t="str">
        <f>VLOOKUP(A4395,'Data. User Inf'!$A$2:$E$13428,3,)</f>
        <v>Other Cities</v>
      </c>
      <c r="L4395" s="38" t="str">
        <f>IF('Data. User Inf'!B4395&lt;'Data. Transactions'!C4395,"Current","New")</f>
        <v>Current</v>
      </c>
    </row>
    <row r="4396" spans="1:12" ht="15.75" customHeight="1" x14ac:dyDescent="0.25">
      <c r="A4396" s="24">
        <v>41152259</v>
      </c>
      <c r="B4396" s="24">
        <v>5577145856</v>
      </c>
      <c r="C4396" s="26">
        <v>43961</v>
      </c>
      <c r="D4396" s="27">
        <v>50000</v>
      </c>
      <c r="E4396" s="28" t="s">
        <v>9</v>
      </c>
      <c r="F4396" s="24">
        <v>12</v>
      </c>
      <c r="G4396" s="36" t="s">
        <v>99</v>
      </c>
      <c r="H4396" s="38">
        <f>((VLOOKUP(F4396,'Data. Commission'!$B$2:$C$6,2,))/100)*D4396</f>
        <v>1000</v>
      </c>
      <c r="I4396" s="38" t="str">
        <f>VLOOKUP(A4396,'Data. User Inf'!$A$2:$D$13428,4,)</f>
        <v>23_to_27</v>
      </c>
      <c r="J4396" s="38" t="str">
        <f>VLOOKUP(A4396,'Data. User Inf'!$A$2:$E$13428,5,)</f>
        <v>FEMALE</v>
      </c>
      <c r="K4396" s="38" t="str">
        <f>VLOOKUP(A4396,'Data. User Inf'!$A$2:$E$13428,3,)</f>
        <v>Other Cities</v>
      </c>
      <c r="L4396" s="38" t="str">
        <f>IF('Data. User Inf'!B4396&lt;'Data. Transactions'!C4396,"Current","New")</f>
        <v>Current</v>
      </c>
    </row>
    <row r="4397" spans="1:12" ht="15.75" customHeight="1" x14ac:dyDescent="0.25">
      <c r="A4397" s="24">
        <v>39245318</v>
      </c>
      <c r="B4397" s="24">
        <v>5581992045</v>
      </c>
      <c r="C4397" s="26">
        <v>43961</v>
      </c>
      <c r="D4397" s="27">
        <v>20000</v>
      </c>
      <c r="E4397" s="28" t="s">
        <v>60</v>
      </c>
      <c r="F4397" s="24">
        <v>13</v>
      </c>
      <c r="G4397" s="36" t="s">
        <v>99</v>
      </c>
      <c r="H4397" s="38">
        <f>((VLOOKUP(F4397,'Data. Commission'!$B$2:$C$6,2,))/100)*D4397</f>
        <v>600</v>
      </c>
      <c r="I4397" s="38" t="str">
        <f>VLOOKUP(A4397,'Data. User Inf'!$A$2:$D$13428,4,)</f>
        <v>23_to_27</v>
      </c>
      <c r="J4397" s="38" t="str">
        <f>VLOOKUP(A4397,'Data. User Inf'!$A$2:$E$13428,5,)</f>
        <v>MALE</v>
      </c>
      <c r="K4397" s="38" t="str">
        <f>VLOOKUP(A4397,'Data. User Inf'!$A$2:$E$13428,3,)</f>
        <v>Unknown</v>
      </c>
      <c r="L4397" s="38" t="str">
        <f>IF('Data. User Inf'!B4397&lt;'Data. Transactions'!C4397,"Current","New")</f>
        <v>Current</v>
      </c>
    </row>
    <row r="4398" spans="1:12" ht="15.75" customHeight="1" x14ac:dyDescent="0.25">
      <c r="A4398" s="24">
        <v>46414088</v>
      </c>
      <c r="B4398" s="24">
        <v>5574525304</v>
      </c>
      <c r="C4398" s="26">
        <v>43961</v>
      </c>
      <c r="D4398" s="27">
        <v>100000</v>
      </c>
      <c r="E4398" s="28" t="s">
        <v>9</v>
      </c>
      <c r="F4398" s="24">
        <v>12</v>
      </c>
      <c r="G4398" s="37" t="s">
        <v>49</v>
      </c>
      <c r="H4398" s="38">
        <f>((VLOOKUP(F4398,'Data. Commission'!$B$2:$C$6,2,))/100)*D4398</f>
        <v>2000</v>
      </c>
      <c r="I4398" s="38" t="str">
        <f>VLOOKUP(A4398,'Data. User Inf'!$A$2:$D$13428,4,)</f>
        <v>23_to_27</v>
      </c>
      <c r="J4398" s="38" t="str">
        <f>VLOOKUP(A4398,'Data. User Inf'!$A$2:$E$13428,5,)</f>
        <v>MALE</v>
      </c>
      <c r="K4398" s="38" t="str">
        <f>VLOOKUP(A4398,'Data. User Inf'!$A$2:$E$13428,3,)</f>
        <v>Other Cities</v>
      </c>
      <c r="L4398" s="38" t="str">
        <f>IF('Data. User Inf'!B4398&lt;'Data. Transactions'!C4398,"Current","New")</f>
        <v>Current</v>
      </c>
    </row>
    <row r="4399" spans="1:12" ht="15.75" customHeight="1" x14ac:dyDescent="0.25">
      <c r="A4399" s="24">
        <v>46196260</v>
      </c>
      <c r="B4399" s="24">
        <v>5579797974</v>
      </c>
      <c r="C4399" s="26">
        <v>43961</v>
      </c>
      <c r="D4399" s="27">
        <v>20000</v>
      </c>
      <c r="E4399" s="28" t="s">
        <v>87</v>
      </c>
      <c r="F4399" s="24">
        <v>15</v>
      </c>
      <c r="G4399" s="36" t="s">
        <v>99</v>
      </c>
      <c r="H4399" s="38">
        <f>((VLOOKUP(F4399,'Data. Commission'!$B$2:$C$6,2,))/100)*D4399</f>
        <v>800</v>
      </c>
      <c r="I4399" s="38" t="str">
        <f>VLOOKUP(A4399,'Data. User Inf'!$A$2:$D$13428,4,)</f>
        <v>23_to_27</v>
      </c>
      <c r="J4399" s="38" t="str">
        <f>VLOOKUP(A4399,'Data. User Inf'!$A$2:$E$13428,5,)</f>
        <v>FEMALE</v>
      </c>
      <c r="K4399" s="38" t="str">
        <f>VLOOKUP(A4399,'Data. User Inf'!$A$2:$E$13428,3,)</f>
        <v>Hồ Chí Minh</v>
      </c>
      <c r="L4399" s="38" t="str">
        <f>IF('Data. User Inf'!B4399&lt;'Data. Transactions'!C4399,"Current","New")</f>
        <v>New</v>
      </c>
    </row>
    <row r="4400" spans="1:12" ht="15.75" customHeight="1" x14ac:dyDescent="0.25">
      <c r="A4400" s="24">
        <v>13847415</v>
      </c>
      <c r="B4400" s="24">
        <v>5575106530</v>
      </c>
      <c r="C4400" s="26">
        <v>43961</v>
      </c>
      <c r="D4400" s="27">
        <v>30000</v>
      </c>
      <c r="E4400" s="28" t="s">
        <v>60</v>
      </c>
      <c r="F4400" s="24">
        <v>13</v>
      </c>
      <c r="G4400" s="36" t="s">
        <v>99</v>
      </c>
      <c r="H4400" s="38">
        <f>((VLOOKUP(F4400,'Data. Commission'!$B$2:$C$6,2,))/100)*D4400</f>
        <v>900</v>
      </c>
      <c r="I4400" s="38" t="str">
        <f>VLOOKUP(A4400,'Data. User Inf'!$A$2:$D$13428,4,)</f>
        <v>23_to_27</v>
      </c>
      <c r="J4400" s="38" t="str">
        <f>VLOOKUP(A4400,'Data. User Inf'!$A$2:$E$13428,5,)</f>
        <v>MALE</v>
      </c>
      <c r="K4400" s="38" t="str">
        <f>VLOOKUP(A4400,'Data. User Inf'!$A$2:$E$13428,3,)</f>
        <v>Other Cities</v>
      </c>
      <c r="L4400" s="38" t="str">
        <f>IF('Data. User Inf'!B4400&lt;'Data. Transactions'!C4400,"Current","New")</f>
        <v>New</v>
      </c>
    </row>
    <row r="4401" spans="1:12" ht="15.75" customHeight="1" x14ac:dyDescent="0.25">
      <c r="A4401" s="24">
        <v>21455329</v>
      </c>
      <c r="B4401" s="24">
        <v>5575476032</v>
      </c>
      <c r="C4401" s="26">
        <v>43961</v>
      </c>
      <c r="D4401" s="27">
        <v>10000</v>
      </c>
      <c r="E4401" s="28" t="s">
        <v>87</v>
      </c>
      <c r="F4401" s="24">
        <v>15</v>
      </c>
      <c r="G4401" s="36" t="s">
        <v>99</v>
      </c>
      <c r="H4401" s="38">
        <f>((VLOOKUP(F4401,'Data. Commission'!$B$2:$C$6,2,))/100)*D4401</f>
        <v>400</v>
      </c>
      <c r="I4401" s="38" t="str">
        <f>VLOOKUP(A4401,'Data. User Inf'!$A$2:$D$13428,4,)</f>
        <v>23_to_27</v>
      </c>
      <c r="J4401" s="38" t="str">
        <f>VLOOKUP(A4401,'Data. User Inf'!$A$2:$E$13428,5,)</f>
        <v>MALE</v>
      </c>
      <c r="K4401" s="38" t="str">
        <f>VLOOKUP(A4401,'Data. User Inf'!$A$2:$E$13428,3,)</f>
        <v>Hồ Chí Minh</v>
      </c>
      <c r="L4401" s="38" t="str">
        <f>IF('Data. User Inf'!B4401&lt;'Data. Transactions'!C4401,"Current","New")</f>
        <v>Current</v>
      </c>
    </row>
    <row r="4402" spans="1:12" ht="15.75" customHeight="1" x14ac:dyDescent="0.25">
      <c r="A4402" s="24">
        <v>18230191</v>
      </c>
      <c r="B4402" s="24">
        <v>5575719132</v>
      </c>
      <c r="C4402" s="26">
        <v>43961</v>
      </c>
      <c r="D4402" s="27">
        <v>10000</v>
      </c>
      <c r="E4402" s="28" t="s">
        <v>9</v>
      </c>
      <c r="F4402" s="24">
        <v>12</v>
      </c>
      <c r="G4402" s="36" t="s">
        <v>99</v>
      </c>
      <c r="H4402" s="38">
        <f>((VLOOKUP(F4402,'Data. Commission'!$B$2:$C$6,2,))/100)*D4402</f>
        <v>200</v>
      </c>
      <c r="I4402" s="38" t="str">
        <f>VLOOKUP(A4402,'Data. User Inf'!$A$2:$D$13428,4,)</f>
        <v>23_to_27</v>
      </c>
      <c r="J4402" s="38" t="str">
        <f>VLOOKUP(A4402,'Data. User Inf'!$A$2:$E$13428,5,)</f>
        <v>MALE</v>
      </c>
      <c r="K4402" s="38" t="str">
        <f>VLOOKUP(A4402,'Data. User Inf'!$A$2:$E$13428,3,)</f>
        <v>Other Cities</v>
      </c>
      <c r="L4402" s="38" t="str">
        <f>IF('Data. User Inf'!B4402&lt;'Data. Transactions'!C4402,"Current","New")</f>
        <v>Current</v>
      </c>
    </row>
    <row r="4403" spans="1:12" ht="15.75" customHeight="1" x14ac:dyDescent="0.25">
      <c r="A4403" s="24">
        <v>52756772</v>
      </c>
      <c r="B4403" s="24">
        <v>5581502283</v>
      </c>
      <c r="C4403" s="26">
        <v>43961</v>
      </c>
      <c r="D4403" s="27">
        <v>30000</v>
      </c>
      <c r="E4403" s="28" t="s">
        <v>86</v>
      </c>
      <c r="F4403" s="24">
        <v>14</v>
      </c>
      <c r="G4403" s="36" t="s">
        <v>99</v>
      </c>
      <c r="H4403" s="38">
        <f>((VLOOKUP(F4403,'Data. Commission'!$B$2:$C$6,2,))/100)*D4403</f>
        <v>1200</v>
      </c>
      <c r="I4403" s="38" t="str">
        <f>VLOOKUP(A4403,'Data. User Inf'!$A$2:$D$13428,4,)</f>
        <v>23_to_27</v>
      </c>
      <c r="J4403" s="38" t="str">
        <f>VLOOKUP(A4403,'Data. User Inf'!$A$2:$E$13428,5,)</f>
        <v>FEMALE</v>
      </c>
      <c r="K4403" s="38" t="str">
        <f>VLOOKUP(A4403,'Data. User Inf'!$A$2:$E$13428,3,)</f>
        <v>Other Cities</v>
      </c>
      <c r="L4403" s="38" t="str">
        <f>IF('Data. User Inf'!B4403&lt;'Data. Transactions'!C4403,"Current","New")</f>
        <v>Current</v>
      </c>
    </row>
    <row r="4404" spans="1:12" ht="15.75" customHeight="1" x14ac:dyDescent="0.25">
      <c r="A4404" s="24">
        <v>50247694</v>
      </c>
      <c r="B4404" s="24">
        <v>5581125687</v>
      </c>
      <c r="C4404" s="26">
        <v>43961</v>
      </c>
      <c r="D4404" s="27">
        <v>20000</v>
      </c>
      <c r="E4404" s="28" t="s">
        <v>60</v>
      </c>
      <c r="F4404" s="24">
        <v>13</v>
      </c>
      <c r="G4404" s="36" t="s">
        <v>99</v>
      </c>
      <c r="H4404" s="38">
        <f>((VLOOKUP(F4404,'Data. Commission'!$B$2:$C$6,2,))/100)*D4404</f>
        <v>600</v>
      </c>
      <c r="I4404" s="38" t="str">
        <f>VLOOKUP(A4404,'Data. User Inf'!$A$2:$D$13428,4,)</f>
        <v>23_to_27</v>
      </c>
      <c r="J4404" s="38" t="str">
        <f>VLOOKUP(A4404,'Data. User Inf'!$A$2:$E$13428,5,)</f>
        <v>MALE</v>
      </c>
      <c r="K4404" s="38" t="str">
        <f>VLOOKUP(A4404,'Data. User Inf'!$A$2:$E$13428,3,)</f>
        <v>Hồ Chí Minh</v>
      </c>
      <c r="L4404" s="38" t="str">
        <f>IF('Data. User Inf'!B4404&lt;'Data. Transactions'!C4404,"Current","New")</f>
        <v>Current</v>
      </c>
    </row>
    <row r="4405" spans="1:12" ht="15.75" customHeight="1" x14ac:dyDescent="0.25">
      <c r="A4405" s="24">
        <v>41148707</v>
      </c>
      <c r="B4405" s="24">
        <v>5575565503</v>
      </c>
      <c r="C4405" s="26">
        <v>43961</v>
      </c>
      <c r="D4405" s="27">
        <v>20000</v>
      </c>
      <c r="E4405" s="28" t="s">
        <v>60</v>
      </c>
      <c r="F4405" s="24">
        <v>13</v>
      </c>
      <c r="G4405" s="36" t="s">
        <v>99</v>
      </c>
      <c r="H4405" s="38">
        <f>((VLOOKUP(F4405,'Data. Commission'!$B$2:$C$6,2,))/100)*D4405</f>
        <v>600</v>
      </c>
      <c r="I4405" s="38" t="str">
        <f>VLOOKUP(A4405,'Data. User Inf'!$A$2:$D$13428,4,)</f>
        <v>23_to_27</v>
      </c>
      <c r="J4405" s="38" t="str">
        <f>VLOOKUP(A4405,'Data. User Inf'!$A$2:$E$13428,5,)</f>
        <v>MALE</v>
      </c>
      <c r="K4405" s="38" t="str">
        <f>VLOOKUP(A4405,'Data. User Inf'!$A$2:$E$13428,3,)</f>
        <v>Other Cities</v>
      </c>
      <c r="L4405" s="38" t="str">
        <f>IF('Data. User Inf'!B4405&lt;'Data. Transactions'!C4405,"Current","New")</f>
        <v>New</v>
      </c>
    </row>
    <row r="4406" spans="1:12" ht="15.75" customHeight="1" x14ac:dyDescent="0.25">
      <c r="A4406" s="24">
        <v>35900803</v>
      </c>
      <c r="B4406" s="24">
        <v>5574838962</v>
      </c>
      <c r="C4406" s="26">
        <v>43961</v>
      </c>
      <c r="D4406" s="27">
        <v>50000</v>
      </c>
      <c r="E4406" s="28" t="s">
        <v>9</v>
      </c>
      <c r="F4406" s="24">
        <v>12</v>
      </c>
      <c r="G4406" s="36" t="s">
        <v>99</v>
      </c>
      <c r="H4406" s="38">
        <f>((VLOOKUP(F4406,'Data. Commission'!$B$2:$C$6,2,))/100)*D4406</f>
        <v>1000</v>
      </c>
      <c r="I4406" s="38" t="str">
        <f>VLOOKUP(A4406,'Data. User Inf'!$A$2:$D$13428,4,)</f>
        <v>28_to_32</v>
      </c>
      <c r="J4406" s="38" t="str">
        <f>VLOOKUP(A4406,'Data. User Inf'!$A$2:$E$13428,5,)</f>
        <v>FEMALE</v>
      </c>
      <c r="K4406" s="38" t="str">
        <f>VLOOKUP(A4406,'Data. User Inf'!$A$2:$E$13428,3,)</f>
        <v>Other Cities</v>
      </c>
      <c r="L4406" s="38" t="str">
        <f>IF('Data. User Inf'!B4406&lt;'Data. Transactions'!C4406,"Current","New")</f>
        <v>Current</v>
      </c>
    </row>
    <row r="4407" spans="1:12" ht="15.75" customHeight="1" x14ac:dyDescent="0.25">
      <c r="A4407" s="24">
        <v>42102823</v>
      </c>
      <c r="B4407" s="24">
        <v>5575509811</v>
      </c>
      <c r="C4407" s="26">
        <v>43961</v>
      </c>
      <c r="D4407" s="27">
        <v>200000</v>
      </c>
      <c r="E4407" s="28" t="s">
        <v>9</v>
      </c>
      <c r="F4407" s="24">
        <v>12</v>
      </c>
      <c r="G4407" s="37" t="s">
        <v>49</v>
      </c>
      <c r="H4407" s="38">
        <f>((VLOOKUP(F4407,'Data. Commission'!$B$2:$C$6,2,))/100)*D4407</f>
        <v>4000</v>
      </c>
      <c r="I4407" s="38" t="str">
        <f>VLOOKUP(A4407,'Data. User Inf'!$A$2:$D$13428,4,)</f>
        <v>28_to_32</v>
      </c>
      <c r="J4407" s="38" t="str">
        <f>VLOOKUP(A4407,'Data. User Inf'!$A$2:$E$13428,5,)</f>
        <v>MALE</v>
      </c>
      <c r="K4407" s="38" t="str">
        <f>VLOOKUP(A4407,'Data. User Inf'!$A$2:$E$13428,3,)</f>
        <v>Hà Nội</v>
      </c>
      <c r="L4407" s="38" t="str">
        <f>IF('Data. User Inf'!B4407&lt;'Data. Transactions'!C4407,"Current","New")</f>
        <v>Current</v>
      </c>
    </row>
    <row r="4408" spans="1:12" ht="15.75" customHeight="1" x14ac:dyDescent="0.25">
      <c r="A4408" s="24">
        <v>32780938</v>
      </c>
      <c r="B4408" s="24">
        <v>5573933098</v>
      </c>
      <c r="C4408" s="26">
        <v>43961</v>
      </c>
      <c r="D4408" s="27">
        <v>50000</v>
      </c>
      <c r="E4408" s="28" t="s">
        <v>9</v>
      </c>
      <c r="F4408" s="24">
        <v>12</v>
      </c>
      <c r="G4408" s="36" t="s">
        <v>99</v>
      </c>
      <c r="H4408" s="38">
        <f>((VLOOKUP(F4408,'Data. Commission'!$B$2:$C$6,2,))/100)*D4408</f>
        <v>1000</v>
      </c>
      <c r="I4408" s="38" t="str">
        <f>VLOOKUP(A4408,'Data. User Inf'!$A$2:$D$13428,4,)</f>
        <v>28_to_32</v>
      </c>
      <c r="J4408" s="38" t="str">
        <f>VLOOKUP(A4408,'Data. User Inf'!$A$2:$E$13428,5,)</f>
        <v>MALE</v>
      </c>
      <c r="K4408" s="38" t="str">
        <f>VLOOKUP(A4408,'Data. User Inf'!$A$2:$E$13428,3,)</f>
        <v>Hồ Chí Minh</v>
      </c>
      <c r="L4408" s="38" t="str">
        <f>IF('Data. User Inf'!B4408&lt;'Data. Transactions'!C4408,"Current","New")</f>
        <v>Current</v>
      </c>
    </row>
    <row r="4409" spans="1:12" ht="15.75" customHeight="1" x14ac:dyDescent="0.25">
      <c r="A4409" s="24">
        <v>46739645</v>
      </c>
      <c r="B4409" s="24">
        <v>5579329191</v>
      </c>
      <c r="C4409" s="26">
        <v>43961</v>
      </c>
      <c r="D4409" s="27">
        <v>50000</v>
      </c>
      <c r="E4409" s="28" t="s">
        <v>60</v>
      </c>
      <c r="F4409" s="24">
        <v>13</v>
      </c>
      <c r="G4409" s="36" t="s">
        <v>99</v>
      </c>
      <c r="H4409" s="38">
        <f>((VLOOKUP(F4409,'Data. Commission'!$B$2:$C$6,2,))/100)*D4409</f>
        <v>1500</v>
      </c>
      <c r="I4409" s="38" t="str">
        <f>VLOOKUP(A4409,'Data. User Inf'!$A$2:$D$13428,4,)</f>
        <v>28_to_32</v>
      </c>
      <c r="J4409" s="38" t="str">
        <f>VLOOKUP(A4409,'Data. User Inf'!$A$2:$E$13428,5,)</f>
        <v>MALE</v>
      </c>
      <c r="K4409" s="38" t="str">
        <f>VLOOKUP(A4409,'Data. User Inf'!$A$2:$E$13428,3,)</f>
        <v>Other Cities</v>
      </c>
      <c r="L4409" s="38" t="str">
        <f>IF('Data. User Inf'!B4409&lt;'Data. Transactions'!C4409,"Current","New")</f>
        <v>Current</v>
      </c>
    </row>
    <row r="4410" spans="1:12" ht="15.75" customHeight="1" x14ac:dyDescent="0.25">
      <c r="A4410" s="24">
        <v>26069094</v>
      </c>
      <c r="B4410" s="24">
        <v>5579582140</v>
      </c>
      <c r="C4410" s="26">
        <v>43961</v>
      </c>
      <c r="D4410" s="27">
        <v>20000</v>
      </c>
      <c r="E4410" s="28" t="s">
        <v>9</v>
      </c>
      <c r="F4410" s="24">
        <v>12</v>
      </c>
      <c r="G4410" s="36" t="s">
        <v>99</v>
      </c>
      <c r="H4410" s="38">
        <f>((VLOOKUP(F4410,'Data. Commission'!$B$2:$C$6,2,))/100)*D4410</f>
        <v>400</v>
      </c>
      <c r="I4410" s="38" t="str">
        <f>VLOOKUP(A4410,'Data. User Inf'!$A$2:$D$13428,4,)</f>
        <v>28_to_32</v>
      </c>
      <c r="J4410" s="38" t="str">
        <f>VLOOKUP(A4410,'Data. User Inf'!$A$2:$E$13428,5,)</f>
        <v>MALE</v>
      </c>
      <c r="K4410" s="38" t="str">
        <f>VLOOKUP(A4410,'Data. User Inf'!$A$2:$E$13428,3,)</f>
        <v>Hồ Chí Minh</v>
      </c>
      <c r="L4410" s="38" t="str">
        <f>IF('Data. User Inf'!B4410&lt;'Data. Transactions'!C4410,"Current","New")</f>
        <v>Current</v>
      </c>
    </row>
    <row r="4411" spans="1:12" ht="15.75" customHeight="1" x14ac:dyDescent="0.25">
      <c r="A4411" s="24">
        <v>49717618</v>
      </c>
      <c r="B4411" s="24">
        <v>5574985626</v>
      </c>
      <c r="C4411" s="26">
        <v>43961</v>
      </c>
      <c r="D4411" s="27">
        <v>20000</v>
      </c>
      <c r="E4411" s="28" t="s">
        <v>9</v>
      </c>
      <c r="F4411" s="24">
        <v>12</v>
      </c>
      <c r="G4411" s="36" t="s">
        <v>99</v>
      </c>
      <c r="H4411" s="38">
        <f>((VLOOKUP(F4411,'Data. Commission'!$B$2:$C$6,2,))/100)*D4411</f>
        <v>400</v>
      </c>
      <c r="I4411" s="38" t="str">
        <f>VLOOKUP(A4411,'Data. User Inf'!$A$2:$D$13428,4,)</f>
        <v>28_to_32</v>
      </c>
      <c r="J4411" s="38" t="str">
        <f>VLOOKUP(A4411,'Data. User Inf'!$A$2:$E$13428,5,)</f>
        <v>FEMALE</v>
      </c>
      <c r="K4411" s="38" t="str">
        <f>VLOOKUP(A4411,'Data. User Inf'!$A$2:$E$13428,3,)</f>
        <v>Hà Nội</v>
      </c>
      <c r="L4411" s="38" t="str">
        <f>IF('Data. User Inf'!B4411&lt;'Data. Transactions'!C4411,"Current","New")</f>
        <v>Current</v>
      </c>
    </row>
    <row r="4412" spans="1:12" ht="15.75" customHeight="1" x14ac:dyDescent="0.25">
      <c r="A4412" s="24">
        <v>5445355</v>
      </c>
      <c r="B4412" s="24">
        <v>5576722372</v>
      </c>
      <c r="C4412" s="26">
        <v>43961</v>
      </c>
      <c r="D4412" s="27">
        <v>10000</v>
      </c>
      <c r="E4412" s="28" t="s">
        <v>60</v>
      </c>
      <c r="F4412" s="24">
        <v>13</v>
      </c>
      <c r="G4412" s="36" t="s">
        <v>99</v>
      </c>
      <c r="H4412" s="38">
        <f>((VLOOKUP(F4412,'Data. Commission'!$B$2:$C$6,2,))/100)*D4412</f>
        <v>300</v>
      </c>
      <c r="I4412" s="38" t="str">
        <f>VLOOKUP(A4412,'Data. User Inf'!$A$2:$D$13428,4,)</f>
        <v>28_to_32</v>
      </c>
      <c r="J4412" s="38" t="str">
        <f>VLOOKUP(A4412,'Data. User Inf'!$A$2:$E$13428,5,)</f>
        <v>FEMALE</v>
      </c>
      <c r="K4412" s="38" t="str">
        <f>VLOOKUP(A4412,'Data. User Inf'!$A$2:$E$13428,3,)</f>
        <v>Hồ Chí Minh</v>
      </c>
      <c r="L4412" s="38" t="str">
        <f>IF('Data. User Inf'!B4412&lt;'Data. Transactions'!C4412,"Current","New")</f>
        <v>Current</v>
      </c>
    </row>
    <row r="4413" spans="1:12" ht="15.75" customHeight="1" x14ac:dyDescent="0.25">
      <c r="A4413" s="24">
        <v>2928729</v>
      </c>
      <c r="B4413" s="24">
        <v>5576765047</v>
      </c>
      <c r="C4413" s="26">
        <v>43961</v>
      </c>
      <c r="D4413" s="27">
        <v>50000</v>
      </c>
      <c r="E4413" s="24" t="s">
        <v>60</v>
      </c>
      <c r="F4413" s="24">
        <v>13</v>
      </c>
      <c r="G4413" s="37" t="s">
        <v>49</v>
      </c>
      <c r="H4413" s="38">
        <f>((VLOOKUP(F4413,'Data. Commission'!$B$2:$C$6,2,))/100)*D4413</f>
        <v>1500</v>
      </c>
      <c r="I4413" s="38" t="str">
        <f>VLOOKUP(A4413,'Data. User Inf'!$A$2:$D$13428,4,)</f>
        <v>33_to_37</v>
      </c>
      <c r="J4413" s="38" t="str">
        <f>VLOOKUP(A4413,'Data. User Inf'!$A$2:$E$13428,5,)</f>
        <v>FEMALE</v>
      </c>
      <c r="K4413" s="38" t="str">
        <f>VLOOKUP(A4413,'Data. User Inf'!$A$2:$E$13428,3,)</f>
        <v>Hồ Chí Minh</v>
      </c>
      <c r="L4413" s="38" t="str">
        <f>IF('Data. User Inf'!B4413&lt;'Data. Transactions'!C4413,"Current","New")</f>
        <v>Current</v>
      </c>
    </row>
    <row r="4414" spans="1:12" ht="15.75" customHeight="1" x14ac:dyDescent="0.25">
      <c r="A4414" s="24">
        <v>43619803</v>
      </c>
      <c r="B4414" s="24">
        <v>5580714685</v>
      </c>
      <c r="C4414" s="26">
        <v>43961</v>
      </c>
      <c r="D4414" s="27">
        <v>100000</v>
      </c>
      <c r="E4414" s="28" t="s">
        <v>60</v>
      </c>
      <c r="F4414" s="24">
        <v>13</v>
      </c>
      <c r="G4414" s="36" t="s">
        <v>49</v>
      </c>
      <c r="H4414" s="38">
        <f>((VLOOKUP(F4414,'Data. Commission'!$B$2:$C$6,2,))/100)*D4414</f>
        <v>3000</v>
      </c>
      <c r="I4414" s="38" t="str">
        <f>VLOOKUP(A4414,'Data. User Inf'!$A$2:$D$13428,4,)</f>
        <v>33_to_37</v>
      </c>
      <c r="J4414" s="38" t="str">
        <f>VLOOKUP(A4414,'Data. User Inf'!$A$2:$E$13428,5,)</f>
        <v>MALE</v>
      </c>
      <c r="K4414" s="38" t="str">
        <f>VLOOKUP(A4414,'Data. User Inf'!$A$2:$E$13428,3,)</f>
        <v>Hồ Chí Minh</v>
      </c>
      <c r="L4414" s="38" t="str">
        <f>IF('Data. User Inf'!B4414&lt;'Data. Transactions'!C4414,"Current","New")</f>
        <v>Current</v>
      </c>
    </row>
    <row r="4415" spans="1:12" ht="15.75" customHeight="1" x14ac:dyDescent="0.25">
      <c r="A4415" s="24">
        <v>51470640</v>
      </c>
      <c r="B4415" s="24">
        <v>5581258299</v>
      </c>
      <c r="C4415" s="26">
        <v>43961</v>
      </c>
      <c r="D4415" s="27">
        <v>10000</v>
      </c>
      <c r="E4415" s="28" t="s">
        <v>60</v>
      </c>
      <c r="F4415" s="24">
        <v>13</v>
      </c>
      <c r="G4415" s="37"/>
      <c r="H4415" s="38">
        <f>((VLOOKUP(F4415,'Data. Commission'!$B$2:$C$6,2,))/100)*D4415</f>
        <v>300</v>
      </c>
      <c r="I4415" s="38" t="str">
        <f>VLOOKUP(A4415,'Data. User Inf'!$A$2:$D$13428,4,)</f>
        <v>33_to_37</v>
      </c>
      <c r="J4415" s="38" t="str">
        <f>VLOOKUP(A4415,'Data. User Inf'!$A$2:$E$13428,5,)</f>
        <v>MALE</v>
      </c>
      <c r="K4415" s="38" t="str">
        <f>VLOOKUP(A4415,'Data. User Inf'!$A$2:$E$13428,3,)</f>
        <v>Hồ Chí Minh</v>
      </c>
      <c r="L4415" s="38" t="str">
        <f>IF('Data. User Inf'!B4415&lt;'Data. Transactions'!C4415,"Current","New")</f>
        <v>Current</v>
      </c>
    </row>
    <row r="4416" spans="1:12" ht="15.75" customHeight="1" x14ac:dyDescent="0.25">
      <c r="A4416" s="24">
        <v>45509682</v>
      </c>
      <c r="B4416" s="24">
        <v>5576424452</v>
      </c>
      <c r="C4416" s="26">
        <v>43961</v>
      </c>
      <c r="D4416" s="27">
        <v>50000</v>
      </c>
      <c r="E4416" s="28" t="s">
        <v>60</v>
      </c>
      <c r="F4416" s="24">
        <v>13</v>
      </c>
      <c r="G4416" s="36" t="s">
        <v>49</v>
      </c>
      <c r="H4416" s="38">
        <f>((VLOOKUP(F4416,'Data. Commission'!$B$2:$C$6,2,))/100)*D4416</f>
        <v>1500</v>
      </c>
      <c r="I4416" s="38" t="str">
        <f>VLOOKUP(A4416,'Data. User Inf'!$A$2:$D$13428,4,)</f>
        <v>18_to_22</v>
      </c>
      <c r="J4416" s="38" t="str">
        <f>VLOOKUP(A4416,'Data. User Inf'!$A$2:$E$13428,5,)</f>
        <v>MALE</v>
      </c>
      <c r="K4416" s="38" t="str">
        <f>VLOOKUP(A4416,'Data. User Inf'!$A$2:$E$13428,3,)</f>
        <v>Other Cities</v>
      </c>
      <c r="L4416" s="38" t="str">
        <f>IF('Data. User Inf'!B4416&lt;'Data. Transactions'!C4416,"Current","New")</f>
        <v>New</v>
      </c>
    </row>
    <row r="4417" spans="1:12" ht="15.75" customHeight="1" x14ac:dyDescent="0.25">
      <c r="A4417" s="24">
        <v>10246673</v>
      </c>
      <c r="B4417" s="24">
        <v>5579491915</v>
      </c>
      <c r="C4417" s="26">
        <v>43961</v>
      </c>
      <c r="D4417" s="27">
        <v>50000</v>
      </c>
      <c r="E4417" s="28" t="s">
        <v>60</v>
      </c>
      <c r="F4417" s="24">
        <v>13</v>
      </c>
      <c r="G4417" s="36" t="s">
        <v>49</v>
      </c>
      <c r="H4417" s="38">
        <f>((VLOOKUP(F4417,'Data. Commission'!$B$2:$C$6,2,))/100)*D4417</f>
        <v>1500</v>
      </c>
      <c r="I4417" s="38" t="str">
        <f>VLOOKUP(A4417,'Data. User Inf'!$A$2:$D$13428,4,)</f>
        <v>28_to_32</v>
      </c>
      <c r="J4417" s="38" t="str">
        <f>VLOOKUP(A4417,'Data. User Inf'!$A$2:$E$13428,5,)</f>
        <v>MALE</v>
      </c>
      <c r="K4417" s="38" t="str">
        <f>VLOOKUP(A4417,'Data. User Inf'!$A$2:$E$13428,3,)</f>
        <v>Hồ Chí Minh</v>
      </c>
      <c r="L4417" s="38" t="str">
        <f>IF('Data. User Inf'!B4417&lt;'Data. Transactions'!C4417,"Current","New")</f>
        <v>Current</v>
      </c>
    </row>
    <row r="4418" spans="1:12" ht="15.75" customHeight="1" x14ac:dyDescent="0.25">
      <c r="A4418" s="24">
        <v>45766502</v>
      </c>
      <c r="B4418" s="24">
        <v>5580202774</v>
      </c>
      <c r="C4418" s="26">
        <v>43961</v>
      </c>
      <c r="D4418" s="27">
        <v>100000</v>
      </c>
      <c r="E4418" s="28" t="s">
        <v>9</v>
      </c>
      <c r="F4418" s="24">
        <v>12</v>
      </c>
      <c r="G4418" s="37" t="s">
        <v>49</v>
      </c>
      <c r="H4418" s="38">
        <f>((VLOOKUP(F4418,'Data. Commission'!$B$2:$C$6,2,))/100)*D4418</f>
        <v>2000</v>
      </c>
      <c r="I4418" s="38" t="str">
        <f>VLOOKUP(A4418,'Data. User Inf'!$A$2:$D$13428,4,)</f>
        <v>unknown</v>
      </c>
      <c r="J4418" s="38" t="str">
        <f>VLOOKUP(A4418,'Data. User Inf'!$A$2:$E$13428,5,)</f>
        <v>MALE</v>
      </c>
      <c r="K4418" s="38" t="str">
        <f>VLOOKUP(A4418,'Data. User Inf'!$A$2:$E$13428,3,)</f>
        <v>Other Cities</v>
      </c>
      <c r="L4418" s="38" t="str">
        <f>IF('Data. User Inf'!B4418&lt;'Data. Transactions'!C4418,"Current","New")</f>
        <v>Current</v>
      </c>
    </row>
    <row r="4419" spans="1:12" ht="15.75" customHeight="1" x14ac:dyDescent="0.25">
      <c r="A4419" s="24">
        <v>43248124</v>
      </c>
      <c r="B4419" s="24">
        <v>5575361280</v>
      </c>
      <c r="C4419" s="26">
        <v>43961</v>
      </c>
      <c r="D4419" s="27">
        <v>30000</v>
      </c>
      <c r="E4419" s="28" t="s">
        <v>9</v>
      </c>
      <c r="F4419" s="24">
        <v>12</v>
      </c>
      <c r="G4419" s="36" t="s">
        <v>99</v>
      </c>
      <c r="H4419" s="38">
        <f>((VLOOKUP(F4419,'Data. Commission'!$B$2:$C$6,2,))/100)*D4419</f>
        <v>600</v>
      </c>
      <c r="I4419" s="38" t="str">
        <f>VLOOKUP(A4419,'Data. User Inf'!$A$2:$D$13428,4,)</f>
        <v>unknown</v>
      </c>
      <c r="J4419" s="38" t="str">
        <f>VLOOKUP(A4419,'Data. User Inf'!$A$2:$E$13428,5,)</f>
        <v>MALE</v>
      </c>
      <c r="K4419" s="38" t="str">
        <f>VLOOKUP(A4419,'Data. User Inf'!$A$2:$E$13428,3,)</f>
        <v>Other Cities</v>
      </c>
      <c r="L4419" s="38" t="str">
        <f>IF('Data. User Inf'!B4419&lt;'Data. Transactions'!C4419,"Current","New")</f>
        <v>Current</v>
      </c>
    </row>
    <row r="4420" spans="1:12" ht="15.75" customHeight="1" x14ac:dyDescent="0.25">
      <c r="A4420" s="24">
        <v>49512570</v>
      </c>
      <c r="B4420" s="24">
        <v>5574839273</v>
      </c>
      <c r="C4420" s="26">
        <v>43961</v>
      </c>
      <c r="D4420" s="27">
        <v>50000</v>
      </c>
      <c r="E4420" s="28" t="s">
        <v>9</v>
      </c>
      <c r="F4420" s="24">
        <v>12</v>
      </c>
      <c r="G4420" s="36" t="s">
        <v>99</v>
      </c>
      <c r="H4420" s="38">
        <f>((VLOOKUP(F4420,'Data. Commission'!$B$2:$C$6,2,))/100)*D4420</f>
        <v>1000</v>
      </c>
      <c r="I4420" s="38" t="str">
        <f>VLOOKUP(A4420,'Data. User Inf'!$A$2:$D$13428,4,)</f>
        <v>unknown</v>
      </c>
      <c r="J4420" s="38" t="str">
        <f>VLOOKUP(A4420,'Data. User Inf'!$A$2:$E$13428,5,)</f>
        <v>MALE</v>
      </c>
      <c r="K4420" s="38" t="str">
        <f>VLOOKUP(A4420,'Data. User Inf'!$A$2:$E$13428,3,)</f>
        <v>Hồ Chí Minh</v>
      </c>
      <c r="L4420" s="38" t="str">
        <f>IF('Data. User Inf'!B4420&lt;'Data. Transactions'!C4420,"Current","New")</f>
        <v>New</v>
      </c>
    </row>
    <row r="4421" spans="1:12" ht="15.75" customHeight="1" x14ac:dyDescent="0.25">
      <c r="A4421" s="24">
        <v>42976823</v>
      </c>
      <c r="B4421" s="24">
        <v>5575727439</v>
      </c>
      <c r="C4421" s="26">
        <v>43961</v>
      </c>
      <c r="D4421" s="27">
        <v>100000</v>
      </c>
      <c r="E4421" s="28" t="s">
        <v>9</v>
      </c>
      <c r="F4421" s="24">
        <v>12</v>
      </c>
      <c r="G4421" s="37" t="s">
        <v>49</v>
      </c>
      <c r="H4421" s="38">
        <f>((VLOOKUP(F4421,'Data. Commission'!$B$2:$C$6,2,))/100)*D4421</f>
        <v>2000</v>
      </c>
      <c r="I4421" s="38" t="str">
        <f>VLOOKUP(A4421,'Data. User Inf'!$A$2:$D$13428,4,)</f>
        <v>unknown</v>
      </c>
      <c r="J4421" s="38" t="str">
        <f>VLOOKUP(A4421,'Data. User Inf'!$A$2:$E$13428,5,)</f>
        <v>FEMALE</v>
      </c>
      <c r="K4421" s="38" t="str">
        <f>VLOOKUP(A4421,'Data. User Inf'!$A$2:$E$13428,3,)</f>
        <v>Other Cities</v>
      </c>
      <c r="L4421" s="38" t="str">
        <f>IF('Data. User Inf'!B4421&lt;'Data. Transactions'!C4421,"Current","New")</f>
        <v>Current</v>
      </c>
    </row>
    <row r="4422" spans="1:12" ht="15.75" customHeight="1" x14ac:dyDescent="0.25">
      <c r="A4422" s="24">
        <v>17756593</v>
      </c>
      <c r="B4422" s="24">
        <v>5579491850</v>
      </c>
      <c r="C4422" s="26">
        <v>43961</v>
      </c>
      <c r="D4422" s="27">
        <v>100000</v>
      </c>
      <c r="E4422" s="28" t="s">
        <v>60</v>
      </c>
      <c r="F4422" s="24">
        <v>13</v>
      </c>
      <c r="G4422" s="36" t="s">
        <v>49</v>
      </c>
      <c r="H4422" s="38">
        <f>((VLOOKUP(F4422,'Data. Commission'!$B$2:$C$6,2,))/100)*D4422</f>
        <v>3000</v>
      </c>
      <c r="I4422" s="38" t="str">
        <f>VLOOKUP(A4422,'Data. User Inf'!$A$2:$D$13428,4,)</f>
        <v>23_to_27</v>
      </c>
      <c r="J4422" s="38" t="str">
        <f>VLOOKUP(A4422,'Data. User Inf'!$A$2:$E$13428,5,)</f>
        <v>FEMALE</v>
      </c>
      <c r="K4422" s="38" t="str">
        <f>VLOOKUP(A4422,'Data. User Inf'!$A$2:$E$13428,3,)</f>
        <v>Hồ Chí Minh</v>
      </c>
      <c r="L4422" s="38" t="str">
        <f>IF('Data. User Inf'!B4422&lt;'Data. Transactions'!C4422,"Current","New")</f>
        <v>Current</v>
      </c>
    </row>
    <row r="4423" spans="1:12" ht="15.75" customHeight="1" x14ac:dyDescent="0.25">
      <c r="A4423" s="24">
        <v>48630370</v>
      </c>
      <c r="B4423" s="24">
        <v>5575271930</v>
      </c>
      <c r="C4423" s="26">
        <v>43961</v>
      </c>
      <c r="D4423" s="27">
        <v>100000</v>
      </c>
      <c r="E4423" s="28" t="s">
        <v>86</v>
      </c>
      <c r="F4423" s="24">
        <v>14</v>
      </c>
      <c r="G4423" s="36" t="s">
        <v>49</v>
      </c>
      <c r="H4423" s="38">
        <f>((VLOOKUP(F4423,'Data. Commission'!$B$2:$C$6,2,))/100)*D4423</f>
        <v>4000</v>
      </c>
      <c r="I4423" s="38" t="str">
        <f>VLOOKUP(A4423,'Data. User Inf'!$A$2:$D$13428,4,)</f>
        <v>28_to_32</v>
      </c>
      <c r="J4423" s="38" t="str">
        <f>VLOOKUP(A4423,'Data. User Inf'!$A$2:$E$13428,5,)</f>
        <v>FEMALE</v>
      </c>
      <c r="K4423" s="38" t="str">
        <f>VLOOKUP(A4423,'Data. User Inf'!$A$2:$E$13428,3,)</f>
        <v>Other Cities</v>
      </c>
      <c r="L4423" s="38" t="str">
        <f>IF('Data. User Inf'!B4423&lt;'Data. Transactions'!C4423,"Current","New")</f>
        <v>New</v>
      </c>
    </row>
    <row r="4424" spans="1:12" ht="15.75" customHeight="1" x14ac:dyDescent="0.25">
      <c r="A4424" s="24">
        <v>54787462</v>
      </c>
      <c r="B4424" s="24">
        <v>5575207041</v>
      </c>
      <c r="C4424" s="26">
        <v>43961</v>
      </c>
      <c r="D4424" s="27">
        <v>50000</v>
      </c>
      <c r="E4424" s="24" t="s">
        <v>9</v>
      </c>
      <c r="F4424" s="24">
        <v>12</v>
      </c>
      <c r="G4424" s="37"/>
      <c r="H4424" s="38">
        <f>((VLOOKUP(F4424,'Data. Commission'!$B$2:$C$6,2,))/100)*D4424</f>
        <v>1000</v>
      </c>
      <c r="I4424" s="38" t="str">
        <f>VLOOKUP(A4424,'Data. User Inf'!$A$2:$D$13428,4,)</f>
        <v>28_to_32</v>
      </c>
      <c r="J4424" s="38" t="str">
        <f>VLOOKUP(A4424,'Data. User Inf'!$A$2:$E$13428,5,)</f>
        <v>MALE</v>
      </c>
      <c r="K4424" s="38" t="str">
        <f>VLOOKUP(A4424,'Data. User Inf'!$A$2:$E$13428,3,)</f>
        <v>Other Cities</v>
      </c>
      <c r="L4424" s="38" t="str">
        <f>IF('Data. User Inf'!B4424&lt;'Data. Transactions'!C4424,"Current","New")</f>
        <v>Current</v>
      </c>
    </row>
    <row r="4425" spans="1:12" ht="15.75" customHeight="1" x14ac:dyDescent="0.25">
      <c r="A4425" s="24">
        <v>44967451</v>
      </c>
      <c r="B4425" s="24">
        <v>5577164913</v>
      </c>
      <c r="C4425" s="26">
        <v>43961</v>
      </c>
      <c r="D4425" s="27">
        <v>10000</v>
      </c>
      <c r="E4425" s="24" t="s">
        <v>87</v>
      </c>
      <c r="F4425" s="24">
        <v>15</v>
      </c>
      <c r="G4425" s="37"/>
      <c r="H4425" s="38">
        <f>((VLOOKUP(F4425,'Data. Commission'!$B$2:$C$6,2,))/100)*D4425</f>
        <v>400</v>
      </c>
      <c r="I4425" s="38" t="str">
        <f>VLOOKUP(A4425,'Data. User Inf'!$A$2:$D$13428,4,)</f>
        <v>unknown</v>
      </c>
      <c r="J4425" s="38" t="str">
        <f>VLOOKUP(A4425,'Data. User Inf'!$A$2:$E$13428,5,)</f>
        <v>MALE</v>
      </c>
      <c r="K4425" s="38" t="str">
        <f>VLOOKUP(A4425,'Data. User Inf'!$A$2:$E$13428,3,)</f>
        <v>Hà Nội</v>
      </c>
      <c r="L4425" s="38" t="str">
        <f>IF('Data. User Inf'!B4425&lt;'Data. Transactions'!C4425,"Current","New")</f>
        <v>New</v>
      </c>
    </row>
    <row r="4426" spans="1:12" ht="15.75" customHeight="1" x14ac:dyDescent="0.25">
      <c r="A4426" s="24">
        <v>42480490</v>
      </c>
      <c r="B4426" s="24">
        <v>5494474102</v>
      </c>
      <c r="C4426" s="26">
        <v>43962</v>
      </c>
      <c r="D4426" s="27">
        <v>10000</v>
      </c>
      <c r="E4426" s="28" t="s">
        <v>87</v>
      </c>
      <c r="F4426" s="24">
        <v>15</v>
      </c>
      <c r="G4426" s="37"/>
      <c r="H4426" s="38">
        <f>((VLOOKUP(F4426,'Data. Commission'!$B$2:$C$6,2,))/100)*D4426</f>
        <v>400</v>
      </c>
      <c r="I4426" s="38" t="str">
        <f>VLOOKUP(A4426,'Data. User Inf'!$A$2:$D$13428,4,)</f>
        <v>23_to_27</v>
      </c>
      <c r="J4426" s="38" t="str">
        <f>VLOOKUP(A4426,'Data. User Inf'!$A$2:$E$13428,5,)</f>
        <v>MALE</v>
      </c>
      <c r="K4426" s="38" t="str">
        <f>VLOOKUP(A4426,'Data. User Inf'!$A$2:$E$13428,3,)</f>
        <v>Hồ Chí Minh</v>
      </c>
      <c r="L4426" s="38" t="str">
        <f>IF('Data. User Inf'!B4426&lt;'Data. Transactions'!C4426,"Current","New")</f>
        <v>Current</v>
      </c>
    </row>
    <row r="4427" spans="1:12" ht="15.75" customHeight="1" x14ac:dyDescent="0.25">
      <c r="A4427" s="24">
        <v>48134464</v>
      </c>
      <c r="B4427" s="24">
        <v>5492918702</v>
      </c>
      <c r="C4427" s="26">
        <v>43962</v>
      </c>
      <c r="D4427" s="27">
        <v>10000</v>
      </c>
      <c r="E4427" s="28" t="s">
        <v>86</v>
      </c>
      <c r="F4427" s="24">
        <v>14</v>
      </c>
      <c r="G4427" s="36" t="s">
        <v>99</v>
      </c>
      <c r="H4427" s="38">
        <f>((VLOOKUP(F4427,'Data. Commission'!$B$2:$C$6,2,))/100)*D4427</f>
        <v>400</v>
      </c>
      <c r="I4427" s="38" t="str">
        <f>VLOOKUP(A4427,'Data. User Inf'!$A$2:$D$13428,4,)</f>
        <v>18_to_22</v>
      </c>
      <c r="J4427" s="38" t="str">
        <f>VLOOKUP(A4427,'Data. User Inf'!$A$2:$E$13428,5,)</f>
        <v>FEMALE</v>
      </c>
      <c r="K4427" s="38" t="str">
        <f>VLOOKUP(A4427,'Data. User Inf'!$A$2:$E$13428,3,)</f>
        <v>Other Cities</v>
      </c>
      <c r="L4427" s="38" t="str">
        <f>IF('Data. User Inf'!B4427&lt;'Data. Transactions'!C4427,"Current","New")</f>
        <v>Current</v>
      </c>
    </row>
    <row r="4428" spans="1:12" ht="15.75" customHeight="1" x14ac:dyDescent="0.25">
      <c r="A4428" s="24">
        <v>53740744</v>
      </c>
      <c r="B4428" s="24">
        <v>5499215766</v>
      </c>
      <c r="C4428" s="26">
        <v>43962</v>
      </c>
      <c r="D4428" s="27">
        <v>40000</v>
      </c>
      <c r="E4428" s="28" t="s">
        <v>9</v>
      </c>
      <c r="F4428" s="24">
        <v>12</v>
      </c>
      <c r="G4428" s="36" t="s">
        <v>99</v>
      </c>
      <c r="H4428" s="38">
        <f>((VLOOKUP(F4428,'Data. Commission'!$B$2:$C$6,2,))/100)*D4428</f>
        <v>800</v>
      </c>
      <c r="I4428" s="38" t="str">
        <f>VLOOKUP(A4428,'Data. User Inf'!$A$2:$D$13428,4,)</f>
        <v>18_to_22</v>
      </c>
      <c r="J4428" s="38" t="str">
        <f>VLOOKUP(A4428,'Data. User Inf'!$A$2:$E$13428,5,)</f>
        <v>MALE</v>
      </c>
      <c r="K4428" s="38" t="str">
        <f>VLOOKUP(A4428,'Data. User Inf'!$A$2:$E$13428,3,)</f>
        <v>Other Cities</v>
      </c>
      <c r="L4428" s="38" t="str">
        <f>IF('Data. User Inf'!B4428&lt;'Data. Transactions'!C4428,"Current","New")</f>
        <v>Current</v>
      </c>
    </row>
    <row r="4429" spans="1:12" ht="15.75" customHeight="1" x14ac:dyDescent="0.25">
      <c r="A4429" s="24">
        <v>46328597</v>
      </c>
      <c r="B4429" s="24">
        <v>5496015715</v>
      </c>
      <c r="C4429" s="26">
        <v>43962</v>
      </c>
      <c r="D4429" s="27">
        <v>50000</v>
      </c>
      <c r="E4429" s="28" t="s">
        <v>9</v>
      </c>
      <c r="F4429" s="24">
        <v>12</v>
      </c>
      <c r="G4429" s="36" t="s">
        <v>99</v>
      </c>
      <c r="H4429" s="38">
        <f>((VLOOKUP(F4429,'Data. Commission'!$B$2:$C$6,2,))/100)*D4429</f>
        <v>1000</v>
      </c>
      <c r="I4429" s="38" t="str">
        <f>VLOOKUP(A4429,'Data. User Inf'!$A$2:$D$13428,4,)</f>
        <v>23_to_27</v>
      </c>
      <c r="J4429" s="38" t="str">
        <f>VLOOKUP(A4429,'Data. User Inf'!$A$2:$E$13428,5,)</f>
        <v>MALE</v>
      </c>
      <c r="K4429" s="38" t="str">
        <f>VLOOKUP(A4429,'Data. User Inf'!$A$2:$E$13428,3,)</f>
        <v>Other Cities</v>
      </c>
      <c r="L4429" s="38" t="str">
        <f>IF('Data. User Inf'!B4429&lt;'Data. Transactions'!C4429,"Current","New")</f>
        <v>Current</v>
      </c>
    </row>
    <row r="4430" spans="1:12" ht="15.75" customHeight="1" x14ac:dyDescent="0.25">
      <c r="A4430" s="24">
        <v>55296546</v>
      </c>
      <c r="B4430" s="24">
        <v>5496017164</v>
      </c>
      <c r="C4430" s="26">
        <v>43962</v>
      </c>
      <c r="D4430" s="27">
        <v>10000</v>
      </c>
      <c r="E4430" s="28" t="s">
        <v>86</v>
      </c>
      <c r="F4430" s="24">
        <v>14</v>
      </c>
      <c r="G4430" s="36" t="s">
        <v>99</v>
      </c>
      <c r="H4430" s="38">
        <f>((VLOOKUP(F4430,'Data. Commission'!$B$2:$C$6,2,))/100)*D4430</f>
        <v>400</v>
      </c>
      <c r="I4430" s="38" t="str">
        <f>VLOOKUP(A4430,'Data. User Inf'!$A$2:$D$13428,4,)</f>
        <v>23_to_27</v>
      </c>
      <c r="J4430" s="38" t="str">
        <f>VLOOKUP(A4430,'Data. User Inf'!$A$2:$E$13428,5,)</f>
        <v>MALE</v>
      </c>
      <c r="K4430" s="38" t="str">
        <f>VLOOKUP(A4430,'Data. User Inf'!$A$2:$E$13428,3,)</f>
        <v>Other Cities</v>
      </c>
      <c r="L4430" s="38" t="str">
        <f>IF('Data. User Inf'!B4430&lt;'Data. Transactions'!C4430,"Current","New")</f>
        <v>Current</v>
      </c>
    </row>
    <row r="4431" spans="1:12" ht="15.75" customHeight="1" x14ac:dyDescent="0.25">
      <c r="A4431" s="24">
        <v>34870539</v>
      </c>
      <c r="B4431" s="24">
        <v>5495980933</v>
      </c>
      <c r="C4431" s="26">
        <v>43962</v>
      </c>
      <c r="D4431" s="27">
        <v>20000</v>
      </c>
      <c r="E4431" s="28" t="s">
        <v>60</v>
      </c>
      <c r="F4431" s="24">
        <v>13</v>
      </c>
      <c r="G4431" s="36" t="s">
        <v>99</v>
      </c>
      <c r="H4431" s="38">
        <f>((VLOOKUP(F4431,'Data. Commission'!$B$2:$C$6,2,))/100)*D4431</f>
        <v>600</v>
      </c>
      <c r="I4431" s="38" t="str">
        <f>VLOOKUP(A4431,'Data. User Inf'!$A$2:$D$13428,4,)</f>
        <v>23_to_27</v>
      </c>
      <c r="J4431" s="38" t="str">
        <f>VLOOKUP(A4431,'Data. User Inf'!$A$2:$E$13428,5,)</f>
        <v>FEMALE</v>
      </c>
      <c r="K4431" s="38" t="str">
        <f>VLOOKUP(A4431,'Data. User Inf'!$A$2:$E$13428,3,)</f>
        <v>Hồ Chí Minh</v>
      </c>
      <c r="L4431" s="38" t="str">
        <f>IF('Data. User Inf'!B4431&lt;'Data. Transactions'!C4431,"Current","New")</f>
        <v>New</v>
      </c>
    </row>
    <row r="4432" spans="1:12" ht="15.75" customHeight="1" x14ac:dyDescent="0.25">
      <c r="A4432" s="24">
        <v>40843803</v>
      </c>
      <c r="B4432" s="24">
        <v>5497655010</v>
      </c>
      <c r="C4432" s="26">
        <v>43962</v>
      </c>
      <c r="D4432" s="27">
        <v>10000</v>
      </c>
      <c r="E4432" s="28" t="s">
        <v>9</v>
      </c>
      <c r="F4432" s="24">
        <v>12</v>
      </c>
      <c r="G4432" s="36" t="s">
        <v>99</v>
      </c>
      <c r="H4432" s="38">
        <f>((VLOOKUP(F4432,'Data. Commission'!$B$2:$C$6,2,))/100)*D4432</f>
        <v>200</v>
      </c>
      <c r="I4432" s="38" t="str">
        <f>VLOOKUP(A4432,'Data. User Inf'!$A$2:$D$13428,4,)</f>
        <v>23_to_27</v>
      </c>
      <c r="J4432" s="38" t="str">
        <f>VLOOKUP(A4432,'Data. User Inf'!$A$2:$E$13428,5,)</f>
        <v>FEMALE</v>
      </c>
      <c r="K4432" s="38" t="str">
        <f>VLOOKUP(A4432,'Data. User Inf'!$A$2:$E$13428,3,)</f>
        <v>Other Cities</v>
      </c>
      <c r="L4432" s="38" t="str">
        <f>IF('Data. User Inf'!B4432&lt;'Data. Transactions'!C4432,"Current","New")</f>
        <v>Current</v>
      </c>
    </row>
    <row r="4433" spans="1:12" ht="15.75" customHeight="1" x14ac:dyDescent="0.25">
      <c r="A4433" s="24">
        <v>46344299</v>
      </c>
      <c r="B4433" s="24">
        <v>5585057297</v>
      </c>
      <c r="C4433" s="26">
        <v>43962</v>
      </c>
      <c r="D4433" s="27">
        <v>10000</v>
      </c>
      <c r="E4433" s="28" t="s">
        <v>87</v>
      </c>
      <c r="F4433" s="24">
        <v>15</v>
      </c>
      <c r="G4433" s="37"/>
      <c r="H4433" s="38">
        <f>((VLOOKUP(F4433,'Data. Commission'!$B$2:$C$6,2,))/100)*D4433</f>
        <v>400</v>
      </c>
      <c r="I4433" s="38" t="str">
        <f>VLOOKUP(A4433,'Data. User Inf'!$A$2:$D$13428,4,)</f>
        <v>18_to_22</v>
      </c>
      <c r="J4433" s="38" t="str">
        <f>VLOOKUP(A4433,'Data. User Inf'!$A$2:$E$13428,5,)</f>
        <v>FEMALE</v>
      </c>
      <c r="K4433" s="38" t="str">
        <f>VLOOKUP(A4433,'Data. User Inf'!$A$2:$E$13428,3,)</f>
        <v>Hồ Chí Minh</v>
      </c>
      <c r="L4433" s="38" t="str">
        <f>IF('Data. User Inf'!B4433&lt;'Data. Transactions'!C4433,"Current","New")</f>
        <v>New</v>
      </c>
    </row>
    <row r="4434" spans="1:12" ht="15.75" customHeight="1" x14ac:dyDescent="0.25">
      <c r="A4434" s="24">
        <v>55030354</v>
      </c>
      <c r="B4434" s="24">
        <v>5585664707</v>
      </c>
      <c r="C4434" s="26">
        <v>43962</v>
      </c>
      <c r="D4434" s="27">
        <v>100000</v>
      </c>
      <c r="E4434" s="28" t="s">
        <v>9</v>
      </c>
      <c r="F4434" s="24">
        <v>12</v>
      </c>
      <c r="G4434" s="37"/>
      <c r="H4434" s="38">
        <f>((VLOOKUP(F4434,'Data. Commission'!$B$2:$C$6,2,))/100)*D4434</f>
        <v>2000</v>
      </c>
      <c r="I4434" s="38" t="str">
        <f>VLOOKUP(A4434,'Data. User Inf'!$A$2:$D$13428,4,)</f>
        <v>&gt;37</v>
      </c>
      <c r="J4434" s="38" t="str">
        <f>VLOOKUP(A4434,'Data. User Inf'!$A$2:$E$13428,5,)</f>
        <v>MALE</v>
      </c>
      <c r="K4434" s="38" t="str">
        <f>VLOOKUP(A4434,'Data. User Inf'!$A$2:$E$13428,3,)</f>
        <v>Other Cities</v>
      </c>
      <c r="L4434" s="38" t="str">
        <f>IF('Data. User Inf'!B4434&lt;'Data. Transactions'!C4434,"Current","New")</f>
        <v>Current</v>
      </c>
    </row>
    <row r="4435" spans="1:12" ht="15.75" customHeight="1" x14ac:dyDescent="0.25">
      <c r="A4435" s="24">
        <v>33217015</v>
      </c>
      <c r="B4435" s="24">
        <v>5583436818</v>
      </c>
      <c r="C4435" s="26">
        <v>43962</v>
      </c>
      <c r="D4435" s="27">
        <v>10000</v>
      </c>
      <c r="E4435" s="28" t="s">
        <v>60</v>
      </c>
      <c r="F4435" s="24">
        <v>13</v>
      </c>
      <c r="G4435" s="37"/>
      <c r="H4435" s="38">
        <f>((VLOOKUP(F4435,'Data. Commission'!$B$2:$C$6,2,))/100)*D4435</f>
        <v>300</v>
      </c>
      <c r="I4435" s="38" t="str">
        <f>VLOOKUP(A4435,'Data. User Inf'!$A$2:$D$13428,4,)</f>
        <v>28_to_32</v>
      </c>
      <c r="J4435" s="38" t="str">
        <f>VLOOKUP(A4435,'Data. User Inf'!$A$2:$E$13428,5,)</f>
        <v>MALE</v>
      </c>
      <c r="K4435" s="38" t="str">
        <f>VLOOKUP(A4435,'Data. User Inf'!$A$2:$E$13428,3,)</f>
        <v>Hồ Chí Minh</v>
      </c>
      <c r="L4435" s="38" t="str">
        <f>IF('Data. User Inf'!B4435&lt;'Data. Transactions'!C4435,"Current","New")</f>
        <v>Current</v>
      </c>
    </row>
    <row r="4436" spans="1:12" ht="15.75" customHeight="1" x14ac:dyDescent="0.25">
      <c r="A4436" s="24">
        <v>19483687</v>
      </c>
      <c r="B4436" s="24">
        <v>5587774986</v>
      </c>
      <c r="C4436" s="26">
        <v>43962</v>
      </c>
      <c r="D4436" s="27">
        <v>50000</v>
      </c>
      <c r="E4436" s="28" t="s">
        <v>60</v>
      </c>
      <c r="F4436" s="24">
        <v>13</v>
      </c>
      <c r="G4436" s="36" t="s">
        <v>49</v>
      </c>
      <c r="H4436" s="38">
        <f>((VLOOKUP(F4436,'Data. Commission'!$B$2:$C$6,2,))/100)*D4436</f>
        <v>1500</v>
      </c>
      <c r="I4436" s="38" t="str">
        <f>VLOOKUP(A4436,'Data. User Inf'!$A$2:$D$13428,4,)</f>
        <v>&gt;37</v>
      </c>
      <c r="J4436" s="38" t="str">
        <f>VLOOKUP(A4436,'Data. User Inf'!$A$2:$E$13428,5,)</f>
        <v>FEMALE</v>
      </c>
      <c r="K4436" s="38" t="str">
        <f>VLOOKUP(A4436,'Data. User Inf'!$A$2:$E$13428,3,)</f>
        <v>Hồ Chí Minh</v>
      </c>
      <c r="L4436" s="38" t="str">
        <f>IF('Data. User Inf'!B4436&lt;'Data. Transactions'!C4436,"Current","New")</f>
        <v>Current</v>
      </c>
    </row>
    <row r="4437" spans="1:12" ht="15.75" customHeight="1" x14ac:dyDescent="0.25">
      <c r="A4437" s="24">
        <v>53601079</v>
      </c>
      <c r="B4437" s="24">
        <v>5590279673</v>
      </c>
      <c r="C4437" s="26">
        <v>43962</v>
      </c>
      <c r="D4437" s="27">
        <v>20000</v>
      </c>
      <c r="E4437" s="28" t="s">
        <v>86</v>
      </c>
      <c r="F4437" s="24">
        <v>14</v>
      </c>
      <c r="G4437" s="37"/>
      <c r="H4437" s="38">
        <f>((VLOOKUP(F4437,'Data. Commission'!$B$2:$C$6,2,))/100)*D4437</f>
        <v>800</v>
      </c>
      <c r="I4437" s="38" t="str">
        <f>VLOOKUP(A4437,'Data. User Inf'!$A$2:$D$13428,4,)</f>
        <v>18_to_22</v>
      </c>
      <c r="J4437" s="38" t="str">
        <f>VLOOKUP(A4437,'Data. User Inf'!$A$2:$E$13428,5,)</f>
        <v>FEMALE</v>
      </c>
      <c r="K4437" s="38" t="str">
        <f>VLOOKUP(A4437,'Data. User Inf'!$A$2:$E$13428,3,)</f>
        <v>Other Cities</v>
      </c>
      <c r="L4437" s="38" t="str">
        <f>IF('Data. User Inf'!B4437&lt;'Data. Transactions'!C4437,"Current","New")</f>
        <v>Current</v>
      </c>
    </row>
    <row r="4438" spans="1:12" ht="15.75" customHeight="1" x14ac:dyDescent="0.25">
      <c r="A4438" s="24">
        <v>39832135</v>
      </c>
      <c r="B4438" s="24">
        <v>5582494666</v>
      </c>
      <c r="C4438" s="26">
        <v>43962</v>
      </c>
      <c r="D4438" s="27">
        <v>30000</v>
      </c>
      <c r="E4438" s="28" t="s">
        <v>60</v>
      </c>
      <c r="F4438" s="24">
        <v>13</v>
      </c>
      <c r="G4438" s="36" t="s">
        <v>99</v>
      </c>
      <c r="H4438" s="38">
        <f>((VLOOKUP(F4438,'Data. Commission'!$B$2:$C$6,2,))/100)*D4438</f>
        <v>900</v>
      </c>
      <c r="I4438" s="38" t="str">
        <f>VLOOKUP(A4438,'Data. User Inf'!$A$2:$D$13428,4,)</f>
        <v>33_to_37</v>
      </c>
      <c r="J4438" s="38" t="str">
        <f>VLOOKUP(A4438,'Data. User Inf'!$A$2:$E$13428,5,)</f>
        <v>MALE</v>
      </c>
      <c r="K4438" s="38" t="str">
        <f>VLOOKUP(A4438,'Data. User Inf'!$A$2:$E$13428,3,)</f>
        <v>Other Cities</v>
      </c>
      <c r="L4438" s="38" t="str">
        <f>IF('Data. User Inf'!B4438&lt;'Data. Transactions'!C4438,"Current","New")</f>
        <v>Current</v>
      </c>
    </row>
    <row r="4439" spans="1:12" ht="15.75" customHeight="1" x14ac:dyDescent="0.25">
      <c r="A4439" s="24">
        <v>10066290</v>
      </c>
      <c r="B4439" s="24">
        <v>5590206920</v>
      </c>
      <c r="C4439" s="26">
        <v>43962</v>
      </c>
      <c r="D4439" s="27">
        <v>20000</v>
      </c>
      <c r="E4439" s="28" t="s">
        <v>9</v>
      </c>
      <c r="F4439" s="24">
        <v>12</v>
      </c>
      <c r="G4439" s="36" t="s">
        <v>99</v>
      </c>
      <c r="H4439" s="38">
        <f>((VLOOKUP(F4439,'Data. Commission'!$B$2:$C$6,2,))/100)*D4439</f>
        <v>400</v>
      </c>
      <c r="I4439" s="38" t="str">
        <f>VLOOKUP(A4439,'Data. User Inf'!$A$2:$D$13428,4,)</f>
        <v>33_to_37</v>
      </c>
      <c r="J4439" s="38" t="str">
        <f>VLOOKUP(A4439,'Data. User Inf'!$A$2:$E$13428,5,)</f>
        <v>FEMALE</v>
      </c>
      <c r="K4439" s="38" t="str">
        <f>VLOOKUP(A4439,'Data. User Inf'!$A$2:$E$13428,3,)</f>
        <v>Other Cities</v>
      </c>
      <c r="L4439" s="38" t="str">
        <f>IF('Data. User Inf'!B4439&lt;'Data. Transactions'!C4439,"Current","New")</f>
        <v>Current</v>
      </c>
    </row>
    <row r="4440" spans="1:12" ht="15.75" customHeight="1" x14ac:dyDescent="0.25">
      <c r="A4440" s="24">
        <v>40328397</v>
      </c>
      <c r="B4440" s="24">
        <v>5587310831</v>
      </c>
      <c r="C4440" s="26">
        <v>43962</v>
      </c>
      <c r="D4440" s="27">
        <v>100000</v>
      </c>
      <c r="E4440" s="28" t="s">
        <v>9</v>
      </c>
      <c r="F4440" s="24">
        <v>12</v>
      </c>
      <c r="G4440" s="36" t="s">
        <v>99</v>
      </c>
      <c r="H4440" s="38">
        <f>((VLOOKUP(F4440,'Data. Commission'!$B$2:$C$6,2,))/100)*D4440</f>
        <v>2000</v>
      </c>
      <c r="I4440" s="38" t="str">
        <f>VLOOKUP(A4440,'Data. User Inf'!$A$2:$D$13428,4,)</f>
        <v>33_to_37</v>
      </c>
      <c r="J4440" s="38" t="str">
        <f>VLOOKUP(A4440,'Data. User Inf'!$A$2:$E$13428,5,)</f>
        <v>MALE</v>
      </c>
      <c r="K4440" s="38" t="str">
        <f>VLOOKUP(A4440,'Data. User Inf'!$A$2:$E$13428,3,)</f>
        <v>Other Cities</v>
      </c>
      <c r="L4440" s="38" t="str">
        <f>IF('Data. User Inf'!B4440&lt;'Data. Transactions'!C4440,"Current","New")</f>
        <v>Current</v>
      </c>
    </row>
    <row r="4441" spans="1:12" ht="15.75" customHeight="1" x14ac:dyDescent="0.25">
      <c r="A4441" s="24">
        <v>44770961</v>
      </c>
      <c r="B4441" s="24">
        <v>5585553512</v>
      </c>
      <c r="C4441" s="26">
        <v>43962</v>
      </c>
      <c r="D4441" s="27">
        <v>100000</v>
      </c>
      <c r="E4441" s="28" t="s">
        <v>60</v>
      </c>
      <c r="F4441" s="24">
        <v>13</v>
      </c>
      <c r="G4441" s="36" t="s">
        <v>99</v>
      </c>
      <c r="H4441" s="38">
        <f>((VLOOKUP(F4441,'Data. Commission'!$B$2:$C$6,2,))/100)*D4441</f>
        <v>3000</v>
      </c>
      <c r="I4441" s="38" t="str">
        <f>VLOOKUP(A4441,'Data. User Inf'!$A$2:$D$13428,4,)</f>
        <v>18_to_22</v>
      </c>
      <c r="J4441" s="38" t="str">
        <f>VLOOKUP(A4441,'Data. User Inf'!$A$2:$E$13428,5,)</f>
        <v>FEMALE</v>
      </c>
      <c r="K4441" s="38" t="str">
        <f>VLOOKUP(A4441,'Data. User Inf'!$A$2:$E$13428,3,)</f>
        <v>Other Cities</v>
      </c>
      <c r="L4441" s="38" t="str">
        <f>IF('Data. User Inf'!B4441&lt;'Data. Transactions'!C4441,"Current","New")</f>
        <v>Current</v>
      </c>
    </row>
    <row r="4442" spans="1:12" ht="15.75" customHeight="1" x14ac:dyDescent="0.25">
      <c r="A4442" s="24">
        <v>13533649</v>
      </c>
      <c r="B4442" s="24">
        <v>5587131629</v>
      </c>
      <c r="C4442" s="26">
        <v>43962</v>
      </c>
      <c r="D4442" s="27">
        <v>50000</v>
      </c>
      <c r="E4442" s="28" t="s">
        <v>9</v>
      </c>
      <c r="F4442" s="24">
        <v>12</v>
      </c>
      <c r="G4442" s="36" t="s">
        <v>99</v>
      </c>
      <c r="H4442" s="38">
        <f>((VLOOKUP(F4442,'Data. Commission'!$B$2:$C$6,2,))/100)*D4442</f>
        <v>1000</v>
      </c>
      <c r="I4442" s="38" t="str">
        <f>VLOOKUP(A4442,'Data. User Inf'!$A$2:$D$13428,4,)</f>
        <v>18_to_22</v>
      </c>
      <c r="J4442" s="38" t="str">
        <f>VLOOKUP(A4442,'Data. User Inf'!$A$2:$E$13428,5,)</f>
        <v>MALE</v>
      </c>
      <c r="K4442" s="38" t="str">
        <f>VLOOKUP(A4442,'Data. User Inf'!$A$2:$E$13428,3,)</f>
        <v>Other Cities</v>
      </c>
      <c r="L4442" s="38" t="str">
        <f>IF('Data. User Inf'!B4442&lt;'Data. Transactions'!C4442,"Current","New")</f>
        <v>Current</v>
      </c>
    </row>
    <row r="4443" spans="1:12" ht="15.75" customHeight="1" x14ac:dyDescent="0.25">
      <c r="A4443" s="24">
        <v>55885055</v>
      </c>
      <c r="B4443" s="24">
        <v>5586459185</v>
      </c>
      <c r="C4443" s="26">
        <v>43962</v>
      </c>
      <c r="D4443" s="27">
        <v>30000</v>
      </c>
      <c r="E4443" s="28" t="s">
        <v>9</v>
      </c>
      <c r="F4443" s="24">
        <v>12</v>
      </c>
      <c r="G4443" s="36" t="s">
        <v>99</v>
      </c>
      <c r="H4443" s="38">
        <f>((VLOOKUP(F4443,'Data. Commission'!$B$2:$C$6,2,))/100)*D4443</f>
        <v>600</v>
      </c>
      <c r="I4443" s="38" t="str">
        <f>VLOOKUP(A4443,'Data. User Inf'!$A$2:$D$13428,4,)</f>
        <v>18_to_22</v>
      </c>
      <c r="J4443" s="38" t="str">
        <f>VLOOKUP(A4443,'Data. User Inf'!$A$2:$E$13428,5,)</f>
        <v>FEMALE</v>
      </c>
      <c r="K4443" s="38" t="str">
        <f>VLOOKUP(A4443,'Data. User Inf'!$A$2:$E$13428,3,)</f>
        <v>Other Cities</v>
      </c>
      <c r="L4443" s="38" t="str">
        <f>IF('Data. User Inf'!B4443&lt;'Data. Transactions'!C4443,"Current","New")</f>
        <v>Current</v>
      </c>
    </row>
    <row r="4444" spans="1:12" ht="15.75" customHeight="1" x14ac:dyDescent="0.25">
      <c r="A4444" s="24">
        <v>10910878</v>
      </c>
      <c r="B4444" s="24">
        <v>5592250912</v>
      </c>
      <c r="C4444" s="26">
        <v>43962</v>
      </c>
      <c r="D4444" s="27">
        <v>20000</v>
      </c>
      <c r="E4444" s="28" t="s">
        <v>86</v>
      </c>
      <c r="F4444" s="24">
        <v>14</v>
      </c>
      <c r="G4444" s="36" t="s">
        <v>99</v>
      </c>
      <c r="H4444" s="38">
        <f>((VLOOKUP(F4444,'Data. Commission'!$B$2:$C$6,2,))/100)*D4444</f>
        <v>800</v>
      </c>
      <c r="I4444" s="38" t="str">
        <f>VLOOKUP(A4444,'Data. User Inf'!$A$2:$D$13428,4,)</f>
        <v>18_to_22</v>
      </c>
      <c r="J4444" s="38" t="str">
        <f>VLOOKUP(A4444,'Data. User Inf'!$A$2:$E$13428,5,)</f>
        <v>MALE</v>
      </c>
      <c r="K4444" s="38" t="str">
        <f>VLOOKUP(A4444,'Data. User Inf'!$A$2:$E$13428,3,)</f>
        <v>Other Cities</v>
      </c>
      <c r="L4444" s="38" t="str">
        <f>IF('Data. User Inf'!B4444&lt;'Data. Transactions'!C4444,"Current","New")</f>
        <v>Current</v>
      </c>
    </row>
    <row r="4445" spans="1:12" ht="15.75" customHeight="1" x14ac:dyDescent="0.25">
      <c r="A4445" s="24">
        <v>44133788</v>
      </c>
      <c r="B4445" s="24">
        <v>5583625370</v>
      </c>
      <c r="C4445" s="26">
        <v>43962</v>
      </c>
      <c r="D4445" s="27">
        <v>20000</v>
      </c>
      <c r="E4445" s="28" t="s">
        <v>9</v>
      </c>
      <c r="F4445" s="24">
        <v>12</v>
      </c>
      <c r="G4445" s="36" t="s">
        <v>99</v>
      </c>
      <c r="H4445" s="38">
        <f>((VLOOKUP(F4445,'Data. Commission'!$B$2:$C$6,2,))/100)*D4445</f>
        <v>400</v>
      </c>
      <c r="I4445" s="38" t="str">
        <f>VLOOKUP(A4445,'Data. User Inf'!$A$2:$D$13428,4,)</f>
        <v>18_to_22</v>
      </c>
      <c r="J4445" s="38" t="str">
        <f>VLOOKUP(A4445,'Data. User Inf'!$A$2:$E$13428,5,)</f>
        <v>MALE</v>
      </c>
      <c r="K4445" s="38" t="str">
        <f>VLOOKUP(A4445,'Data. User Inf'!$A$2:$E$13428,3,)</f>
        <v>Other Cities</v>
      </c>
      <c r="L4445" s="38" t="str">
        <f>IF('Data. User Inf'!B4445&lt;'Data. Transactions'!C4445,"Current","New")</f>
        <v>Current</v>
      </c>
    </row>
    <row r="4446" spans="1:12" ht="15.75" customHeight="1" x14ac:dyDescent="0.25">
      <c r="A4446" s="24">
        <v>51177652</v>
      </c>
      <c r="B4446" s="24">
        <v>5586563623</v>
      </c>
      <c r="C4446" s="26">
        <v>43962</v>
      </c>
      <c r="D4446" s="27">
        <v>50000</v>
      </c>
      <c r="E4446" s="28" t="s">
        <v>9</v>
      </c>
      <c r="F4446" s="24">
        <v>12</v>
      </c>
      <c r="G4446" s="36" t="s">
        <v>99</v>
      </c>
      <c r="H4446" s="38">
        <f>((VLOOKUP(F4446,'Data. Commission'!$B$2:$C$6,2,))/100)*D4446</f>
        <v>1000</v>
      </c>
      <c r="I4446" s="38" t="str">
        <f>VLOOKUP(A4446,'Data. User Inf'!$A$2:$D$13428,4,)</f>
        <v>18_to_22</v>
      </c>
      <c r="J4446" s="38" t="str">
        <f>VLOOKUP(A4446,'Data. User Inf'!$A$2:$E$13428,5,)</f>
        <v>MALE</v>
      </c>
      <c r="K4446" s="38" t="str">
        <f>VLOOKUP(A4446,'Data. User Inf'!$A$2:$E$13428,3,)</f>
        <v>Hồ Chí Minh</v>
      </c>
      <c r="L4446" s="38" t="str">
        <f>IF('Data. User Inf'!B4446&lt;'Data. Transactions'!C4446,"Current","New")</f>
        <v>New</v>
      </c>
    </row>
    <row r="4447" spans="1:12" ht="15.75" customHeight="1" x14ac:dyDescent="0.25">
      <c r="A4447" s="24">
        <v>46384045</v>
      </c>
      <c r="B4447" s="24">
        <v>5585554470</v>
      </c>
      <c r="C4447" s="26">
        <v>43962</v>
      </c>
      <c r="D4447" s="27">
        <v>20000</v>
      </c>
      <c r="E4447" s="28" t="s">
        <v>60</v>
      </c>
      <c r="F4447" s="24">
        <v>13</v>
      </c>
      <c r="G4447" s="36" t="s">
        <v>99</v>
      </c>
      <c r="H4447" s="38">
        <f>((VLOOKUP(F4447,'Data. Commission'!$B$2:$C$6,2,))/100)*D4447</f>
        <v>600</v>
      </c>
      <c r="I4447" s="38" t="str">
        <f>VLOOKUP(A4447,'Data. User Inf'!$A$2:$D$13428,4,)</f>
        <v>18_to_22</v>
      </c>
      <c r="J4447" s="38" t="str">
        <f>VLOOKUP(A4447,'Data. User Inf'!$A$2:$E$13428,5,)</f>
        <v>MALE</v>
      </c>
      <c r="K4447" s="38" t="str">
        <f>VLOOKUP(A4447,'Data. User Inf'!$A$2:$E$13428,3,)</f>
        <v>Hồ Chí Minh</v>
      </c>
      <c r="L4447" s="38" t="str">
        <f>IF('Data. User Inf'!B4447&lt;'Data. Transactions'!C4447,"Current","New")</f>
        <v>Current</v>
      </c>
    </row>
    <row r="4448" spans="1:12" ht="15.75" customHeight="1" x14ac:dyDescent="0.25">
      <c r="A4448" s="24">
        <v>50287076</v>
      </c>
      <c r="B4448" s="24">
        <v>5588188005</v>
      </c>
      <c r="C4448" s="26">
        <v>43962</v>
      </c>
      <c r="D4448" s="27">
        <v>10000</v>
      </c>
      <c r="E4448" s="28" t="s">
        <v>86</v>
      </c>
      <c r="F4448" s="24">
        <v>14</v>
      </c>
      <c r="G4448" s="36" t="s">
        <v>99</v>
      </c>
      <c r="H4448" s="38">
        <f>((VLOOKUP(F4448,'Data. Commission'!$B$2:$C$6,2,))/100)*D4448</f>
        <v>400</v>
      </c>
      <c r="I4448" s="38" t="str">
        <f>VLOOKUP(A4448,'Data. User Inf'!$A$2:$D$13428,4,)</f>
        <v>18_to_22</v>
      </c>
      <c r="J4448" s="38" t="str">
        <f>VLOOKUP(A4448,'Data. User Inf'!$A$2:$E$13428,5,)</f>
        <v>FEMALE</v>
      </c>
      <c r="K4448" s="38" t="str">
        <f>VLOOKUP(A4448,'Data. User Inf'!$A$2:$E$13428,3,)</f>
        <v>Other Cities</v>
      </c>
      <c r="L4448" s="38" t="str">
        <f>IF('Data. User Inf'!B4448&lt;'Data. Transactions'!C4448,"Current","New")</f>
        <v>Current</v>
      </c>
    </row>
    <row r="4449" spans="1:12" ht="15.75" customHeight="1" x14ac:dyDescent="0.25">
      <c r="A4449" s="24">
        <v>46094080</v>
      </c>
      <c r="B4449" s="24">
        <v>5582762765</v>
      </c>
      <c r="C4449" s="26">
        <v>43962</v>
      </c>
      <c r="D4449" s="27">
        <v>30000</v>
      </c>
      <c r="E4449" s="28" t="s">
        <v>60</v>
      </c>
      <c r="F4449" s="24">
        <v>13</v>
      </c>
      <c r="G4449" s="36" t="s">
        <v>99</v>
      </c>
      <c r="H4449" s="38">
        <f>((VLOOKUP(F4449,'Data. Commission'!$B$2:$C$6,2,))/100)*D4449</f>
        <v>900</v>
      </c>
      <c r="I4449" s="38" t="str">
        <f>VLOOKUP(A4449,'Data. User Inf'!$A$2:$D$13428,4,)</f>
        <v>23_to_27</v>
      </c>
      <c r="J4449" s="38" t="str">
        <f>VLOOKUP(A4449,'Data. User Inf'!$A$2:$E$13428,5,)</f>
        <v>MALE</v>
      </c>
      <c r="K4449" s="38" t="str">
        <f>VLOOKUP(A4449,'Data. User Inf'!$A$2:$E$13428,3,)</f>
        <v>Other Cities</v>
      </c>
      <c r="L4449" s="38" t="str">
        <f>IF('Data. User Inf'!B4449&lt;'Data. Transactions'!C4449,"Current","New")</f>
        <v>Current</v>
      </c>
    </row>
    <row r="4450" spans="1:12" ht="15.75" customHeight="1" x14ac:dyDescent="0.25">
      <c r="A4450" s="24">
        <v>32472246</v>
      </c>
      <c r="B4450" s="24">
        <v>5583265383</v>
      </c>
      <c r="C4450" s="26">
        <v>43962</v>
      </c>
      <c r="D4450" s="27">
        <v>100000</v>
      </c>
      <c r="E4450" s="28" t="s">
        <v>9</v>
      </c>
      <c r="F4450" s="24">
        <v>12</v>
      </c>
      <c r="G4450" s="36" t="s">
        <v>99</v>
      </c>
      <c r="H4450" s="38">
        <f>((VLOOKUP(F4450,'Data. Commission'!$B$2:$C$6,2,))/100)*D4450</f>
        <v>2000</v>
      </c>
      <c r="I4450" s="38" t="str">
        <f>VLOOKUP(A4450,'Data. User Inf'!$A$2:$D$13428,4,)</f>
        <v>23_to_27</v>
      </c>
      <c r="J4450" s="38" t="str">
        <f>VLOOKUP(A4450,'Data. User Inf'!$A$2:$E$13428,5,)</f>
        <v>MALE</v>
      </c>
      <c r="K4450" s="38" t="str">
        <f>VLOOKUP(A4450,'Data. User Inf'!$A$2:$E$13428,3,)</f>
        <v>Unknown</v>
      </c>
      <c r="L4450" s="38" t="str">
        <f>IF('Data. User Inf'!B4450&lt;'Data. Transactions'!C4450,"Current","New")</f>
        <v>Current</v>
      </c>
    </row>
    <row r="4451" spans="1:12" ht="15.75" customHeight="1" x14ac:dyDescent="0.25">
      <c r="A4451" s="24">
        <v>1282734</v>
      </c>
      <c r="B4451" s="24">
        <v>5582806059</v>
      </c>
      <c r="C4451" s="26">
        <v>43962</v>
      </c>
      <c r="D4451" s="27">
        <v>50000</v>
      </c>
      <c r="E4451" s="28" t="s">
        <v>9</v>
      </c>
      <c r="F4451" s="24">
        <v>12</v>
      </c>
      <c r="G4451" s="36" t="s">
        <v>99</v>
      </c>
      <c r="H4451" s="38">
        <f>((VLOOKUP(F4451,'Data. Commission'!$B$2:$C$6,2,))/100)*D4451</f>
        <v>1000</v>
      </c>
      <c r="I4451" s="38" t="str">
        <f>VLOOKUP(A4451,'Data. User Inf'!$A$2:$D$13428,4,)</f>
        <v>23_to_27</v>
      </c>
      <c r="J4451" s="38" t="str">
        <f>VLOOKUP(A4451,'Data. User Inf'!$A$2:$E$13428,5,)</f>
        <v>FEMALE</v>
      </c>
      <c r="K4451" s="38" t="str">
        <f>VLOOKUP(A4451,'Data. User Inf'!$A$2:$E$13428,3,)</f>
        <v>Hồ Chí Minh</v>
      </c>
      <c r="L4451" s="38" t="str">
        <f>IF('Data. User Inf'!B4451&lt;'Data. Transactions'!C4451,"Current","New")</f>
        <v>Current</v>
      </c>
    </row>
    <row r="4452" spans="1:12" ht="15.75" customHeight="1" x14ac:dyDescent="0.25">
      <c r="A4452" s="24">
        <v>54091076</v>
      </c>
      <c r="B4452" s="24">
        <v>5589639252</v>
      </c>
      <c r="C4452" s="26">
        <v>43962</v>
      </c>
      <c r="D4452" s="27">
        <v>50000</v>
      </c>
      <c r="E4452" s="28" t="s">
        <v>9</v>
      </c>
      <c r="F4452" s="24">
        <v>12</v>
      </c>
      <c r="G4452" s="36" t="s">
        <v>99</v>
      </c>
      <c r="H4452" s="38">
        <f>((VLOOKUP(F4452,'Data. Commission'!$B$2:$C$6,2,))/100)*D4452</f>
        <v>1000</v>
      </c>
      <c r="I4452" s="38" t="str">
        <f>VLOOKUP(A4452,'Data. User Inf'!$A$2:$D$13428,4,)</f>
        <v>23_to_27</v>
      </c>
      <c r="J4452" s="38" t="str">
        <f>VLOOKUP(A4452,'Data. User Inf'!$A$2:$E$13428,5,)</f>
        <v>FEMALE</v>
      </c>
      <c r="K4452" s="38" t="str">
        <f>VLOOKUP(A4452,'Data. User Inf'!$A$2:$E$13428,3,)</f>
        <v>Hà Nội</v>
      </c>
      <c r="L4452" s="38" t="str">
        <f>IF('Data. User Inf'!B4452&lt;'Data. Transactions'!C4452,"Current","New")</f>
        <v>Current</v>
      </c>
    </row>
    <row r="4453" spans="1:12" ht="15.75" customHeight="1" x14ac:dyDescent="0.25">
      <c r="A4453" s="24">
        <v>44925215</v>
      </c>
      <c r="B4453" s="24">
        <v>5586151187</v>
      </c>
      <c r="C4453" s="26">
        <v>43962</v>
      </c>
      <c r="D4453" s="27">
        <v>20000</v>
      </c>
      <c r="E4453" s="28" t="s">
        <v>86</v>
      </c>
      <c r="F4453" s="24">
        <v>14</v>
      </c>
      <c r="G4453" s="36" t="s">
        <v>99</v>
      </c>
      <c r="H4453" s="38">
        <f>((VLOOKUP(F4453,'Data. Commission'!$B$2:$C$6,2,))/100)*D4453</f>
        <v>800</v>
      </c>
      <c r="I4453" s="38" t="str">
        <f>VLOOKUP(A4453,'Data. User Inf'!$A$2:$D$13428,4,)</f>
        <v>23_to_27</v>
      </c>
      <c r="J4453" s="38" t="str">
        <f>VLOOKUP(A4453,'Data. User Inf'!$A$2:$E$13428,5,)</f>
        <v>MALE</v>
      </c>
      <c r="K4453" s="38" t="str">
        <f>VLOOKUP(A4453,'Data. User Inf'!$A$2:$E$13428,3,)</f>
        <v>Other Cities</v>
      </c>
      <c r="L4453" s="38" t="str">
        <f>IF('Data. User Inf'!B4453&lt;'Data. Transactions'!C4453,"Current","New")</f>
        <v>Current</v>
      </c>
    </row>
    <row r="4454" spans="1:12" ht="15.75" customHeight="1" x14ac:dyDescent="0.25">
      <c r="A4454" s="24">
        <v>50727312</v>
      </c>
      <c r="B4454" s="24">
        <v>5592141559</v>
      </c>
      <c r="C4454" s="26">
        <v>43962</v>
      </c>
      <c r="D4454" s="27">
        <v>50000</v>
      </c>
      <c r="E4454" s="28" t="s">
        <v>9</v>
      </c>
      <c r="F4454" s="24">
        <v>12</v>
      </c>
      <c r="G4454" s="36" t="s">
        <v>99</v>
      </c>
      <c r="H4454" s="38">
        <f>((VLOOKUP(F4454,'Data. Commission'!$B$2:$C$6,2,))/100)*D4454</f>
        <v>1000</v>
      </c>
      <c r="I4454" s="38" t="str">
        <f>VLOOKUP(A4454,'Data. User Inf'!$A$2:$D$13428,4,)</f>
        <v>23_to_27</v>
      </c>
      <c r="J4454" s="38" t="str">
        <f>VLOOKUP(A4454,'Data. User Inf'!$A$2:$E$13428,5,)</f>
        <v>MALE</v>
      </c>
      <c r="K4454" s="38" t="str">
        <f>VLOOKUP(A4454,'Data. User Inf'!$A$2:$E$13428,3,)</f>
        <v>Other Cities</v>
      </c>
      <c r="L4454" s="38" t="str">
        <f>IF('Data. User Inf'!B4454&lt;'Data. Transactions'!C4454,"Current","New")</f>
        <v>Current</v>
      </c>
    </row>
    <row r="4455" spans="1:12" ht="15.75" customHeight="1" x14ac:dyDescent="0.25">
      <c r="A4455" s="24">
        <v>21431979</v>
      </c>
      <c r="B4455" s="24">
        <v>5586126871</v>
      </c>
      <c r="C4455" s="26">
        <v>43962</v>
      </c>
      <c r="D4455" s="27">
        <v>200000</v>
      </c>
      <c r="E4455" s="28" t="s">
        <v>9</v>
      </c>
      <c r="F4455" s="24">
        <v>12</v>
      </c>
      <c r="G4455" s="37" t="s">
        <v>49</v>
      </c>
      <c r="H4455" s="38">
        <f>((VLOOKUP(F4455,'Data. Commission'!$B$2:$C$6,2,))/100)*D4455</f>
        <v>4000</v>
      </c>
      <c r="I4455" s="38" t="str">
        <f>VLOOKUP(A4455,'Data. User Inf'!$A$2:$D$13428,4,)</f>
        <v>23_to_27</v>
      </c>
      <c r="J4455" s="38" t="str">
        <f>VLOOKUP(A4455,'Data. User Inf'!$A$2:$E$13428,5,)</f>
        <v>MALE</v>
      </c>
      <c r="K4455" s="38" t="str">
        <f>VLOOKUP(A4455,'Data. User Inf'!$A$2:$E$13428,3,)</f>
        <v>Other Cities</v>
      </c>
      <c r="L4455" s="38" t="str">
        <f>IF('Data. User Inf'!B4455&lt;'Data. Transactions'!C4455,"Current","New")</f>
        <v>New</v>
      </c>
    </row>
    <row r="4456" spans="1:12" ht="15.75" customHeight="1" x14ac:dyDescent="0.25">
      <c r="A4456" s="24">
        <v>16087878</v>
      </c>
      <c r="B4456" s="24">
        <v>5589089608</v>
      </c>
      <c r="C4456" s="26">
        <v>43962</v>
      </c>
      <c r="D4456" s="27">
        <v>20000</v>
      </c>
      <c r="E4456" s="28" t="s">
        <v>60</v>
      </c>
      <c r="F4456" s="24">
        <v>13</v>
      </c>
      <c r="G4456" s="36" t="s">
        <v>99</v>
      </c>
      <c r="H4456" s="38">
        <f>((VLOOKUP(F4456,'Data. Commission'!$B$2:$C$6,2,))/100)*D4456</f>
        <v>600</v>
      </c>
      <c r="I4456" s="38" t="str">
        <f>VLOOKUP(A4456,'Data. User Inf'!$A$2:$D$13428,4,)</f>
        <v>23_to_27</v>
      </c>
      <c r="J4456" s="38" t="str">
        <f>VLOOKUP(A4456,'Data. User Inf'!$A$2:$E$13428,5,)</f>
        <v>FEMALE</v>
      </c>
      <c r="K4456" s="38" t="str">
        <f>VLOOKUP(A4456,'Data. User Inf'!$A$2:$E$13428,3,)</f>
        <v>Hồ Chí Minh</v>
      </c>
      <c r="L4456" s="38" t="str">
        <f>IF('Data. User Inf'!B4456&lt;'Data. Transactions'!C4456,"Current","New")</f>
        <v>Current</v>
      </c>
    </row>
    <row r="4457" spans="1:12" ht="15.75" customHeight="1" x14ac:dyDescent="0.25">
      <c r="A4457" s="24">
        <v>49152375</v>
      </c>
      <c r="B4457" s="24">
        <v>5591295595</v>
      </c>
      <c r="C4457" s="26">
        <v>43962</v>
      </c>
      <c r="D4457" s="27">
        <v>100000</v>
      </c>
      <c r="E4457" s="28" t="s">
        <v>86</v>
      </c>
      <c r="F4457" s="24">
        <v>14</v>
      </c>
      <c r="G4457" s="36" t="s">
        <v>99</v>
      </c>
      <c r="H4457" s="38">
        <f>((VLOOKUP(F4457,'Data. Commission'!$B$2:$C$6,2,))/100)*D4457</f>
        <v>4000</v>
      </c>
      <c r="I4457" s="38" t="str">
        <f>VLOOKUP(A4457,'Data. User Inf'!$A$2:$D$13428,4,)</f>
        <v>23_to_27</v>
      </c>
      <c r="J4457" s="38" t="str">
        <f>VLOOKUP(A4457,'Data. User Inf'!$A$2:$E$13428,5,)</f>
        <v>MALE</v>
      </c>
      <c r="K4457" s="38" t="str">
        <f>VLOOKUP(A4457,'Data. User Inf'!$A$2:$E$13428,3,)</f>
        <v>Other Cities</v>
      </c>
      <c r="L4457" s="38" t="str">
        <f>IF('Data. User Inf'!B4457&lt;'Data. Transactions'!C4457,"Current","New")</f>
        <v>New</v>
      </c>
    </row>
    <row r="4458" spans="1:12" ht="15.75" customHeight="1" x14ac:dyDescent="0.25">
      <c r="A4458" s="24">
        <v>20855720</v>
      </c>
      <c r="B4458" s="24">
        <v>5582477768</v>
      </c>
      <c r="C4458" s="26">
        <v>43962</v>
      </c>
      <c r="D4458" s="27">
        <v>10000</v>
      </c>
      <c r="E4458" s="28" t="s">
        <v>9</v>
      </c>
      <c r="F4458" s="24">
        <v>12</v>
      </c>
      <c r="G4458" s="36" t="s">
        <v>99</v>
      </c>
      <c r="H4458" s="38">
        <f>((VLOOKUP(F4458,'Data. Commission'!$B$2:$C$6,2,))/100)*D4458</f>
        <v>200</v>
      </c>
      <c r="I4458" s="38" t="str">
        <f>VLOOKUP(A4458,'Data. User Inf'!$A$2:$D$13428,4,)</f>
        <v>28_to_32</v>
      </c>
      <c r="J4458" s="38" t="str">
        <f>VLOOKUP(A4458,'Data. User Inf'!$A$2:$E$13428,5,)</f>
        <v>MALE</v>
      </c>
      <c r="K4458" s="38" t="str">
        <f>VLOOKUP(A4458,'Data. User Inf'!$A$2:$E$13428,3,)</f>
        <v>Hà Nội</v>
      </c>
      <c r="L4458" s="38" t="str">
        <f>IF('Data. User Inf'!B4458&lt;'Data. Transactions'!C4458,"Current","New")</f>
        <v>Current</v>
      </c>
    </row>
    <row r="4459" spans="1:12" ht="15.75" customHeight="1" x14ac:dyDescent="0.25">
      <c r="A4459" s="24">
        <v>27580030</v>
      </c>
      <c r="B4459" s="24">
        <v>5589951543</v>
      </c>
      <c r="C4459" s="26">
        <v>43962</v>
      </c>
      <c r="D4459" s="27">
        <v>20000</v>
      </c>
      <c r="E4459" s="28" t="s">
        <v>9</v>
      </c>
      <c r="F4459" s="24">
        <v>12</v>
      </c>
      <c r="G4459" s="36" t="s">
        <v>99</v>
      </c>
      <c r="H4459" s="38">
        <f>((VLOOKUP(F4459,'Data. Commission'!$B$2:$C$6,2,))/100)*D4459</f>
        <v>400</v>
      </c>
      <c r="I4459" s="38" t="str">
        <f>VLOOKUP(A4459,'Data. User Inf'!$A$2:$D$13428,4,)</f>
        <v>28_to_32</v>
      </c>
      <c r="J4459" s="38" t="str">
        <f>VLOOKUP(A4459,'Data. User Inf'!$A$2:$E$13428,5,)</f>
        <v>FEMALE</v>
      </c>
      <c r="K4459" s="38" t="str">
        <f>VLOOKUP(A4459,'Data. User Inf'!$A$2:$E$13428,3,)</f>
        <v>Unknown</v>
      </c>
      <c r="L4459" s="38" t="str">
        <f>IF('Data. User Inf'!B4459&lt;'Data. Transactions'!C4459,"Current","New")</f>
        <v>Current</v>
      </c>
    </row>
    <row r="4460" spans="1:12" ht="15.75" customHeight="1" x14ac:dyDescent="0.25">
      <c r="A4460" s="24">
        <v>35237686</v>
      </c>
      <c r="B4460" s="24">
        <v>5586970422</v>
      </c>
      <c r="C4460" s="26">
        <v>43962</v>
      </c>
      <c r="D4460" s="27">
        <v>50000</v>
      </c>
      <c r="E4460" s="28" t="s">
        <v>9</v>
      </c>
      <c r="F4460" s="24">
        <v>12</v>
      </c>
      <c r="G4460" s="36" t="s">
        <v>99</v>
      </c>
      <c r="H4460" s="38">
        <f>((VLOOKUP(F4460,'Data. Commission'!$B$2:$C$6,2,))/100)*D4460</f>
        <v>1000</v>
      </c>
      <c r="I4460" s="38" t="str">
        <f>VLOOKUP(A4460,'Data. User Inf'!$A$2:$D$13428,4,)</f>
        <v>28_to_32</v>
      </c>
      <c r="J4460" s="38" t="str">
        <f>VLOOKUP(A4460,'Data. User Inf'!$A$2:$E$13428,5,)</f>
        <v>MALE</v>
      </c>
      <c r="K4460" s="38" t="str">
        <f>VLOOKUP(A4460,'Data. User Inf'!$A$2:$E$13428,3,)</f>
        <v>Other Cities</v>
      </c>
      <c r="L4460" s="38" t="str">
        <f>IF('Data. User Inf'!B4460&lt;'Data. Transactions'!C4460,"Current","New")</f>
        <v>Current</v>
      </c>
    </row>
    <row r="4461" spans="1:12" ht="15.75" customHeight="1" x14ac:dyDescent="0.25">
      <c r="A4461" s="24">
        <v>35605165</v>
      </c>
      <c r="B4461" s="24">
        <v>5590635415</v>
      </c>
      <c r="C4461" s="26">
        <v>43962</v>
      </c>
      <c r="D4461" s="27">
        <v>50000</v>
      </c>
      <c r="E4461" s="28" t="s">
        <v>9</v>
      </c>
      <c r="F4461" s="24">
        <v>12</v>
      </c>
      <c r="G4461" s="36" t="s">
        <v>99</v>
      </c>
      <c r="H4461" s="38">
        <f>((VLOOKUP(F4461,'Data. Commission'!$B$2:$C$6,2,))/100)*D4461</f>
        <v>1000</v>
      </c>
      <c r="I4461" s="38" t="str">
        <f>VLOOKUP(A4461,'Data. User Inf'!$A$2:$D$13428,4,)</f>
        <v>28_to_32</v>
      </c>
      <c r="J4461" s="38" t="str">
        <f>VLOOKUP(A4461,'Data. User Inf'!$A$2:$E$13428,5,)</f>
        <v>MALE</v>
      </c>
      <c r="K4461" s="38" t="str">
        <f>VLOOKUP(A4461,'Data. User Inf'!$A$2:$E$13428,3,)</f>
        <v>Hồ Chí Minh</v>
      </c>
      <c r="L4461" s="38" t="str">
        <f>IF('Data. User Inf'!B4461&lt;'Data. Transactions'!C4461,"Current","New")</f>
        <v>Current</v>
      </c>
    </row>
    <row r="4462" spans="1:12" ht="15.75" customHeight="1" x14ac:dyDescent="0.25">
      <c r="A4462" s="24">
        <v>33313196</v>
      </c>
      <c r="B4462" s="24">
        <v>5582395988</v>
      </c>
      <c r="C4462" s="26">
        <v>43962</v>
      </c>
      <c r="D4462" s="27">
        <v>20000</v>
      </c>
      <c r="E4462" s="28" t="s">
        <v>60</v>
      </c>
      <c r="F4462" s="24">
        <v>13</v>
      </c>
      <c r="G4462" s="36" t="s">
        <v>99</v>
      </c>
      <c r="H4462" s="38">
        <f>((VLOOKUP(F4462,'Data. Commission'!$B$2:$C$6,2,))/100)*D4462</f>
        <v>600</v>
      </c>
      <c r="I4462" s="38" t="str">
        <f>VLOOKUP(A4462,'Data. User Inf'!$A$2:$D$13428,4,)</f>
        <v>28_to_32</v>
      </c>
      <c r="J4462" s="38" t="str">
        <f>VLOOKUP(A4462,'Data. User Inf'!$A$2:$E$13428,5,)</f>
        <v>MALE</v>
      </c>
      <c r="K4462" s="38" t="str">
        <f>VLOOKUP(A4462,'Data. User Inf'!$A$2:$E$13428,3,)</f>
        <v>Other Cities</v>
      </c>
      <c r="L4462" s="38" t="str">
        <f>IF('Data. User Inf'!B4462&lt;'Data. Transactions'!C4462,"Current","New")</f>
        <v>Current</v>
      </c>
    </row>
    <row r="4463" spans="1:12" ht="15.75" customHeight="1" x14ac:dyDescent="0.25">
      <c r="A4463" s="24">
        <v>41826861</v>
      </c>
      <c r="B4463" s="24">
        <v>5589287673</v>
      </c>
      <c r="C4463" s="26">
        <v>43962</v>
      </c>
      <c r="D4463" s="27">
        <v>100000</v>
      </c>
      <c r="E4463" s="28" t="s">
        <v>9</v>
      </c>
      <c r="F4463" s="24">
        <v>12</v>
      </c>
      <c r="G4463" s="36" t="s">
        <v>99</v>
      </c>
      <c r="H4463" s="38">
        <f>((VLOOKUP(F4463,'Data. Commission'!$B$2:$C$6,2,))/100)*D4463</f>
        <v>2000</v>
      </c>
      <c r="I4463" s="38" t="str">
        <f>VLOOKUP(A4463,'Data. User Inf'!$A$2:$D$13428,4,)</f>
        <v>28_to_32</v>
      </c>
      <c r="J4463" s="38" t="str">
        <f>VLOOKUP(A4463,'Data. User Inf'!$A$2:$E$13428,5,)</f>
        <v>FEMALE</v>
      </c>
      <c r="K4463" s="38" t="str">
        <f>VLOOKUP(A4463,'Data. User Inf'!$A$2:$E$13428,3,)</f>
        <v>Hồ Chí Minh</v>
      </c>
      <c r="L4463" s="38" t="str">
        <f>IF('Data. User Inf'!B4463&lt;'Data. Transactions'!C4463,"Current","New")</f>
        <v>Current</v>
      </c>
    </row>
    <row r="4464" spans="1:12" ht="15.75" customHeight="1" x14ac:dyDescent="0.25">
      <c r="A4464" s="24">
        <v>38299892</v>
      </c>
      <c r="B4464" s="24">
        <v>5585132698</v>
      </c>
      <c r="C4464" s="26">
        <v>43962</v>
      </c>
      <c r="D4464" s="27">
        <v>20000</v>
      </c>
      <c r="E4464" s="28" t="s">
        <v>60</v>
      </c>
      <c r="F4464" s="24">
        <v>13</v>
      </c>
      <c r="G4464" s="36" t="s">
        <v>99</v>
      </c>
      <c r="H4464" s="38">
        <f>((VLOOKUP(F4464,'Data. Commission'!$B$2:$C$6,2,))/100)*D4464</f>
        <v>600</v>
      </c>
      <c r="I4464" s="38" t="str">
        <f>VLOOKUP(A4464,'Data. User Inf'!$A$2:$D$13428,4,)</f>
        <v>28_to_32</v>
      </c>
      <c r="J4464" s="38" t="str">
        <f>VLOOKUP(A4464,'Data. User Inf'!$A$2:$E$13428,5,)</f>
        <v>FEMALE</v>
      </c>
      <c r="K4464" s="38" t="str">
        <f>VLOOKUP(A4464,'Data. User Inf'!$A$2:$E$13428,3,)</f>
        <v>Other Cities</v>
      </c>
      <c r="L4464" s="38" t="str">
        <f>IF('Data. User Inf'!B4464&lt;'Data. Transactions'!C4464,"Current","New")</f>
        <v>Current</v>
      </c>
    </row>
    <row r="4465" spans="1:12" ht="15.75" customHeight="1" x14ac:dyDescent="0.25">
      <c r="A4465" s="24">
        <v>16157501</v>
      </c>
      <c r="B4465" s="24">
        <v>5586152277</v>
      </c>
      <c r="C4465" s="26">
        <v>43962</v>
      </c>
      <c r="D4465" s="27">
        <v>30000</v>
      </c>
      <c r="E4465" s="28" t="s">
        <v>60</v>
      </c>
      <c r="F4465" s="24">
        <v>13</v>
      </c>
      <c r="G4465" s="37"/>
      <c r="H4465" s="38">
        <f>((VLOOKUP(F4465,'Data. Commission'!$B$2:$C$6,2,))/100)*D4465</f>
        <v>900</v>
      </c>
      <c r="I4465" s="38" t="str">
        <f>VLOOKUP(A4465,'Data. User Inf'!$A$2:$D$13428,4,)</f>
        <v>28_to_32</v>
      </c>
      <c r="J4465" s="38" t="str">
        <f>VLOOKUP(A4465,'Data. User Inf'!$A$2:$E$13428,5,)</f>
        <v>MALE</v>
      </c>
      <c r="K4465" s="38" t="str">
        <f>VLOOKUP(A4465,'Data. User Inf'!$A$2:$E$13428,3,)</f>
        <v>Other Cities</v>
      </c>
      <c r="L4465" s="38" t="str">
        <f>IF('Data. User Inf'!B4465&lt;'Data. Transactions'!C4465,"Current","New")</f>
        <v>Current</v>
      </c>
    </row>
    <row r="4466" spans="1:12" ht="15.75" customHeight="1" x14ac:dyDescent="0.25">
      <c r="A4466" s="24">
        <v>32345728</v>
      </c>
      <c r="B4466" s="24">
        <v>5588966939</v>
      </c>
      <c r="C4466" s="26">
        <v>43962</v>
      </c>
      <c r="D4466" s="27">
        <v>20000</v>
      </c>
      <c r="E4466" s="24" t="s">
        <v>9</v>
      </c>
      <c r="F4466" s="24">
        <v>12</v>
      </c>
      <c r="G4466" s="37"/>
      <c r="H4466" s="38">
        <f>((VLOOKUP(F4466,'Data. Commission'!$B$2:$C$6,2,))/100)*D4466</f>
        <v>400</v>
      </c>
      <c r="I4466" s="38" t="str">
        <f>VLOOKUP(A4466,'Data. User Inf'!$A$2:$D$13428,4,)</f>
        <v>33_to_37</v>
      </c>
      <c r="J4466" s="38" t="str">
        <f>VLOOKUP(A4466,'Data. User Inf'!$A$2:$E$13428,5,)</f>
        <v>FEMALE</v>
      </c>
      <c r="K4466" s="38" t="str">
        <f>VLOOKUP(A4466,'Data. User Inf'!$A$2:$E$13428,3,)</f>
        <v>Other Cities</v>
      </c>
      <c r="L4466" s="38" t="str">
        <f>IF('Data. User Inf'!B4466&lt;'Data. Transactions'!C4466,"Current","New")</f>
        <v>Current</v>
      </c>
    </row>
    <row r="4467" spans="1:12" ht="15.75" customHeight="1" x14ac:dyDescent="0.25">
      <c r="A4467" s="24">
        <v>45258740</v>
      </c>
      <c r="B4467" s="24">
        <v>5582471342</v>
      </c>
      <c r="C4467" s="26">
        <v>43962</v>
      </c>
      <c r="D4467" s="27">
        <v>20000</v>
      </c>
      <c r="E4467" s="28" t="s">
        <v>87</v>
      </c>
      <c r="F4467" s="24">
        <v>15</v>
      </c>
      <c r="G4467" s="37"/>
      <c r="H4467" s="38">
        <f>((VLOOKUP(F4467,'Data. Commission'!$B$2:$C$6,2,))/100)*D4467</f>
        <v>800</v>
      </c>
      <c r="I4467" s="38" t="str">
        <f>VLOOKUP(A4467,'Data. User Inf'!$A$2:$D$13428,4,)</f>
        <v>unknown</v>
      </c>
      <c r="J4467" s="38" t="str">
        <f>VLOOKUP(A4467,'Data. User Inf'!$A$2:$E$13428,5,)</f>
        <v>FEMALE</v>
      </c>
      <c r="K4467" s="38" t="str">
        <f>VLOOKUP(A4467,'Data. User Inf'!$A$2:$E$13428,3,)</f>
        <v>Other Cities</v>
      </c>
      <c r="L4467" s="38" t="str">
        <f>IF('Data. User Inf'!B4467&lt;'Data. Transactions'!C4467,"Current","New")</f>
        <v>Current</v>
      </c>
    </row>
    <row r="4468" spans="1:12" ht="15.75" customHeight="1" x14ac:dyDescent="0.25">
      <c r="A4468" s="24">
        <v>18811896</v>
      </c>
      <c r="B4468" s="24">
        <v>5588512597</v>
      </c>
      <c r="C4468" s="26">
        <v>43962</v>
      </c>
      <c r="D4468" s="27">
        <v>100000</v>
      </c>
      <c r="E4468" s="28" t="s">
        <v>60</v>
      </c>
      <c r="F4468" s="24">
        <v>13</v>
      </c>
      <c r="G4468" s="36" t="s">
        <v>99</v>
      </c>
      <c r="H4468" s="38">
        <f>((VLOOKUP(F4468,'Data. Commission'!$B$2:$C$6,2,))/100)*D4468</f>
        <v>3000</v>
      </c>
      <c r="I4468" s="38" t="str">
        <f>VLOOKUP(A4468,'Data. User Inf'!$A$2:$D$13428,4,)</f>
        <v>unknown</v>
      </c>
      <c r="J4468" s="38" t="str">
        <f>VLOOKUP(A4468,'Data. User Inf'!$A$2:$E$13428,5,)</f>
        <v>MALE</v>
      </c>
      <c r="K4468" s="38" t="str">
        <f>VLOOKUP(A4468,'Data. User Inf'!$A$2:$E$13428,3,)</f>
        <v>Hà Nội</v>
      </c>
      <c r="L4468" s="38" t="str">
        <f>IF('Data. User Inf'!B4468&lt;'Data. Transactions'!C4468,"Current","New")</f>
        <v>Current</v>
      </c>
    </row>
    <row r="4469" spans="1:12" ht="15.75" customHeight="1" x14ac:dyDescent="0.25">
      <c r="A4469" s="24">
        <v>52075162</v>
      </c>
      <c r="B4469" s="24">
        <v>5588673435</v>
      </c>
      <c r="C4469" s="26">
        <v>43962</v>
      </c>
      <c r="D4469" s="27">
        <v>100000</v>
      </c>
      <c r="E4469" s="28" t="s">
        <v>60</v>
      </c>
      <c r="F4469" s="24">
        <v>13</v>
      </c>
      <c r="G4469" s="36" t="s">
        <v>99</v>
      </c>
      <c r="H4469" s="38">
        <f>((VLOOKUP(F4469,'Data. Commission'!$B$2:$C$6,2,))/100)*D4469</f>
        <v>3000</v>
      </c>
      <c r="I4469" s="38" t="str">
        <f>VLOOKUP(A4469,'Data. User Inf'!$A$2:$D$13428,4,)</f>
        <v>unknown</v>
      </c>
      <c r="J4469" s="38" t="str">
        <f>VLOOKUP(A4469,'Data. User Inf'!$A$2:$E$13428,5,)</f>
        <v>FEMALE</v>
      </c>
      <c r="K4469" s="38" t="str">
        <f>VLOOKUP(A4469,'Data. User Inf'!$A$2:$E$13428,3,)</f>
        <v>Other Cities</v>
      </c>
      <c r="L4469" s="38" t="str">
        <f>IF('Data. User Inf'!B4469&lt;'Data. Transactions'!C4469,"Current","New")</f>
        <v>Current</v>
      </c>
    </row>
    <row r="4470" spans="1:12" ht="15.75" customHeight="1" x14ac:dyDescent="0.25">
      <c r="A4470" s="24">
        <v>17113117</v>
      </c>
      <c r="B4470" s="24">
        <v>5583696324</v>
      </c>
      <c r="C4470" s="26">
        <v>43962</v>
      </c>
      <c r="D4470" s="27">
        <v>10000</v>
      </c>
      <c r="E4470" s="28" t="s">
        <v>9</v>
      </c>
      <c r="F4470" s="24">
        <v>12</v>
      </c>
      <c r="G4470" s="36" t="s">
        <v>99</v>
      </c>
      <c r="H4470" s="38">
        <f>((VLOOKUP(F4470,'Data. Commission'!$B$2:$C$6,2,))/100)*D4470</f>
        <v>200</v>
      </c>
      <c r="I4470" s="38" t="str">
        <f>VLOOKUP(A4470,'Data. User Inf'!$A$2:$D$13428,4,)</f>
        <v>unknown</v>
      </c>
      <c r="J4470" s="38" t="str">
        <f>VLOOKUP(A4470,'Data. User Inf'!$A$2:$E$13428,5,)</f>
        <v>FEMALE</v>
      </c>
      <c r="K4470" s="38" t="str">
        <f>VLOOKUP(A4470,'Data. User Inf'!$A$2:$E$13428,3,)</f>
        <v>Other Cities</v>
      </c>
      <c r="L4470" s="38" t="str">
        <f>IF('Data. User Inf'!B4470&lt;'Data. Transactions'!C4470,"Current","New")</f>
        <v>New</v>
      </c>
    </row>
    <row r="4471" spans="1:12" ht="15.75" customHeight="1" x14ac:dyDescent="0.25">
      <c r="A4471" s="24">
        <v>49733384</v>
      </c>
      <c r="B4471" s="24">
        <v>5590228055</v>
      </c>
      <c r="C4471" s="26">
        <v>43962</v>
      </c>
      <c r="D4471" s="27">
        <v>20000</v>
      </c>
      <c r="E4471" s="28" t="s">
        <v>9</v>
      </c>
      <c r="F4471" s="24">
        <v>12</v>
      </c>
      <c r="G4471" s="36" t="s">
        <v>99</v>
      </c>
      <c r="H4471" s="38">
        <f>((VLOOKUP(F4471,'Data. Commission'!$B$2:$C$6,2,))/100)*D4471</f>
        <v>400</v>
      </c>
      <c r="I4471" s="38" t="str">
        <f>VLOOKUP(A4471,'Data. User Inf'!$A$2:$D$13428,4,)</f>
        <v>unknown</v>
      </c>
      <c r="J4471" s="38" t="str">
        <f>VLOOKUP(A4471,'Data. User Inf'!$A$2:$E$13428,5,)</f>
        <v>FEMALE</v>
      </c>
      <c r="K4471" s="38" t="str">
        <f>VLOOKUP(A4471,'Data. User Inf'!$A$2:$E$13428,3,)</f>
        <v>Other Cities</v>
      </c>
      <c r="L4471" s="38" t="str">
        <f>IF('Data. User Inf'!B4471&lt;'Data. Transactions'!C4471,"Current","New")</f>
        <v>Current</v>
      </c>
    </row>
    <row r="4472" spans="1:12" ht="15.75" customHeight="1" x14ac:dyDescent="0.25">
      <c r="A4472" s="24">
        <v>49256079</v>
      </c>
      <c r="B4472" s="24">
        <v>5590091882</v>
      </c>
      <c r="C4472" s="26">
        <v>43962</v>
      </c>
      <c r="D4472" s="27">
        <v>30000</v>
      </c>
      <c r="E4472" s="28" t="s">
        <v>9</v>
      </c>
      <c r="F4472" s="24">
        <v>12</v>
      </c>
      <c r="G4472" s="36" t="s">
        <v>99</v>
      </c>
      <c r="H4472" s="38">
        <f>((VLOOKUP(F4472,'Data. Commission'!$B$2:$C$6,2,))/100)*D4472</f>
        <v>600</v>
      </c>
      <c r="I4472" s="38" t="str">
        <f>VLOOKUP(A4472,'Data. User Inf'!$A$2:$D$13428,4,)</f>
        <v>unknown</v>
      </c>
      <c r="J4472" s="38" t="str">
        <f>VLOOKUP(A4472,'Data. User Inf'!$A$2:$E$13428,5,)</f>
        <v>MALE</v>
      </c>
      <c r="K4472" s="38" t="str">
        <f>VLOOKUP(A4472,'Data. User Inf'!$A$2:$E$13428,3,)</f>
        <v>Other Cities</v>
      </c>
      <c r="L4472" s="38" t="str">
        <f>IF('Data. User Inf'!B4472&lt;'Data. Transactions'!C4472,"Current","New")</f>
        <v>Current</v>
      </c>
    </row>
    <row r="4473" spans="1:12" ht="15.75" customHeight="1" x14ac:dyDescent="0.25">
      <c r="A4473" s="24">
        <v>47476311</v>
      </c>
      <c r="B4473" s="24">
        <v>5591278879</v>
      </c>
      <c r="C4473" s="26">
        <v>43962</v>
      </c>
      <c r="D4473" s="27">
        <v>50000</v>
      </c>
      <c r="E4473" s="28" t="s">
        <v>9</v>
      </c>
      <c r="F4473" s="24">
        <v>12</v>
      </c>
      <c r="G4473" s="36" t="s">
        <v>99</v>
      </c>
      <c r="H4473" s="38">
        <f>((VLOOKUP(F4473,'Data. Commission'!$B$2:$C$6,2,))/100)*D4473</f>
        <v>1000</v>
      </c>
      <c r="I4473" s="38" t="str">
        <f>VLOOKUP(A4473,'Data. User Inf'!$A$2:$D$13428,4,)</f>
        <v>unknown</v>
      </c>
      <c r="J4473" s="38" t="str">
        <f>VLOOKUP(A4473,'Data. User Inf'!$A$2:$E$13428,5,)</f>
        <v>MALE</v>
      </c>
      <c r="K4473" s="38" t="str">
        <f>VLOOKUP(A4473,'Data. User Inf'!$A$2:$E$13428,3,)</f>
        <v>Hồ Chí Minh</v>
      </c>
      <c r="L4473" s="38" t="str">
        <f>IF('Data. User Inf'!B4473&lt;'Data. Transactions'!C4473,"Current","New")</f>
        <v>Current</v>
      </c>
    </row>
    <row r="4474" spans="1:12" ht="15.75" customHeight="1" x14ac:dyDescent="0.25">
      <c r="A4474" s="24">
        <v>10724471</v>
      </c>
      <c r="B4474" s="24">
        <v>5590031976</v>
      </c>
      <c r="C4474" s="26">
        <v>43962</v>
      </c>
      <c r="D4474" s="27">
        <v>50000</v>
      </c>
      <c r="E4474" s="28" t="s">
        <v>87</v>
      </c>
      <c r="F4474" s="24">
        <v>15</v>
      </c>
      <c r="G4474" s="36" t="s">
        <v>99</v>
      </c>
      <c r="H4474" s="38">
        <f>((VLOOKUP(F4474,'Data. Commission'!$B$2:$C$6,2,))/100)*D4474</f>
        <v>2000</v>
      </c>
      <c r="I4474" s="38" t="str">
        <f>VLOOKUP(A4474,'Data. User Inf'!$A$2:$D$13428,4,)</f>
        <v>unknown</v>
      </c>
      <c r="J4474" s="38" t="str">
        <f>VLOOKUP(A4474,'Data. User Inf'!$A$2:$E$13428,5,)</f>
        <v>FEMALE</v>
      </c>
      <c r="K4474" s="38" t="str">
        <f>VLOOKUP(A4474,'Data. User Inf'!$A$2:$E$13428,3,)</f>
        <v>Hồ Chí Minh</v>
      </c>
      <c r="L4474" s="38" t="str">
        <f>IF('Data. User Inf'!B4474&lt;'Data. Transactions'!C4474,"Current","New")</f>
        <v>Current</v>
      </c>
    </row>
    <row r="4475" spans="1:12" ht="15.75" customHeight="1" x14ac:dyDescent="0.25">
      <c r="A4475" s="24">
        <v>292770</v>
      </c>
      <c r="B4475" s="24">
        <v>5589930577</v>
      </c>
      <c r="C4475" s="26">
        <v>43962</v>
      </c>
      <c r="D4475" s="27">
        <v>100000</v>
      </c>
      <c r="E4475" s="24" t="s">
        <v>9</v>
      </c>
      <c r="F4475" s="24">
        <v>12</v>
      </c>
      <c r="G4475" s="37"/>
      <c r="H4475" s="38">
        <f>((VLOOKUP(F4475,'Data. Commission'!$B$2:$C$6,2,))/100)*D4475</f>
        <v>2000</v>
      </c>
      <c r="I4475" s="38" t="str">
        <f>VLOOKUP(A4475,'Data. User Inf'!$A$2:$D$13428,4,)</f>
        <v>unknown</v>
      </c>
      <c r="J4475" s="38" t="str">
        <f>VLOOKUP(A4475,'Data. User Inf'!$A$2:$E$13428,5,)</f>
        <v>FEMALE</v>
      </c>
      <c r="K4475" s="38" t="str">
        <f>VLOOKUP(A4475,'Data. User Inf'!$A$2:$E$13428,3,)</f>
        <v>Hồ Chí Minh</v>
      </c>
      <c r="L4475" s="38" t="str">
        <f>IF('Data. User Inf'!B4475&lt;'Data. Transactions'!C4475,"Current","New")</f>
        <v>Current</v>
      </c>
    </row>
    <row r="4476" spans="1:12" ht="15.75" customHeight="1" x14ac:dyDescent="0.25">
      <c r="A4476" s="24">
        <v>34966510</v>
      </c>
      <c r="B4476" s="24">
        <v>5586261067</v>
      </c>
      <c r="C4476" s="26">
        <v>43962</v>
      </c>
      <c r="D4476" s="27">
        <v>300000</v>
      </c>
      <c r="E4476" s="28" t="s">
        <v>86</v>
      </c>
      <c r="F4476" s="24">
        <v>14</v>
      </c>
      <c r="G4476" s="36" t="s">
        <v>49</v>
      </c>
      <c r="H4476" s="38">
        <f>((VLOOKUP(F4476,'Data. Commission'!$B$2:$C$6,2,))/100)*D4476</f>
        <v>12000</v>
      </c>
      <c r="I4476" s="38" t="str">
        <f>VLOOKUP(A4476,'Data. User Inf'!$A$2:$D$13428,4,)</f>
        <v>23_to_27</v>
      </c>
      <c r="J4476" s="38" t="str">
        <f>VLOOKUP(A4476,'Data. User Inf'!$A$2:$E$13428,5,)</f>
        <v>FEMALE</v>
      </c>
      <c r="K4476" s="38" t="str">
        <f>VLOOKUP(A4476,'Data. User Inf'!$A$2:$E$13428,3,)</f>
        <v>Hồ Chí Minh</v>
      </c>
      <c r="L4476" s="38" t="str">
        <f>IF('Data. User Inf'!B4476&lt;'Data. Transactions'!C4476,"Current","New")</f>
        <v>Current</v>
      </c>
    </row>
    <row r="4477" spans="1:12" ht="15.75" customHeight="1" x14ac:dyDescent="0.25">
      <c r="A4477" s="24">
        <v>21431090</v>
      </c>
      <c r="B4477" s="24">
        <v>5600621826</v>
      </c>
      <c r="C4477" s="26">
        <v>43963</v>
      </c>
      <c r="D4477" s="27">
        <v>100000</v>
      </c>
      <c r="E4477" s="28" t="s">
        <v>9</v>
      </c>
      <c r="F4477" s="24">
        <v>12</v>
      </c>
      <c r="G4477" s="36" t="s">
        <v>99</v>
      </c>
      <c r="H4477" s="38">
        <f>((VLOOKUP(F4477,'Data. Commission'!$B$2:$C$6,2,))/100)*D4477</f>
        <v>2000</v>
      </c>
      <c r="I4477" s="38" t="str">
        <f>VLOOKUP(A4477,'Data. User Inf'!$A$2:$D$13428,4,)</f>
        <v>33_to_37</v>
      </c>
      <c r="J4477" s="38" t="str">
        <f>VLOOKUP(A4477,'Data. User Inf'!$A$2:$E$13428,5,)</f>
        <v>MALE</v>
      </c>
      <c r="K4477" s="38" t="str">
        <f>VLOOKUP(A4477,'Data. User Inf'!$A$2:$E$13428,3,)</f>
        <v>Hà Nội</v>
      </c>
      <c r="L4477" s="38" t="str">
        <f>IF('Data. User Inf'!B4477&lt;'Data. Transactions'!C4477,"Current","New")</f>
        <v>Current</v>
      </c>
    </row>
    <row r="4478" spans="1:12" ht="15.75" customHeight="1" x14ac:dyDescent="0.25">
      <c r="A4478" s="24">
        <v>48786881</v>
      </c>
      <c r="B4478" s="24">
        <v>5601015002</v>
      </c>
      <c r="C4478" s="26">
        <v>43963</v>
      </c>
      <c r="D4478" s="27">
        <v>30000</v>
      </c>
      <c r="E4478" s="28" t="s">
        <v>86</v>
      </c>
      <c r="F4478" s="24">
        <v>14</v>
      </c>
      <c r="G4478" s="36" t="s">
        <v>99</v>
      </c>
      <c r="H4478" s="38">
        <f>((VLOOKUP(F4478,'Data. Commission'!$B$2:$C$6,2,))/100)*D4478</f>
        <v>1200</v>
      </c>
      <c r="I4478" s="38" t="str">
        <f>VLOOKUP(A4478,'Data. User Inf'!$A$2:$D$13428,4,)</f>
        <v>18_to_22</v>
      </c>
      <c r="J4478" s="38" t="str">
        <f>VLOOKUP(A4478,'Data. User Inf'!$A$2:$E$13428,5,)</f>
        <v>FEMALE</v>
      </c>
      <c r="K4478" s="38" t="str">
        <f>VLOOKUP(A4478,'Data. User Inf'!$A$2:$E$13428,3,)</f>
        <v>Other Cities</v>
      </c>
      <c r="L4478" s="38" t="str">
        <f>IF('Data. User Inf'!B4478&lt;'Data. Transactions'!C4478,"Current","New")</f>
        <v>Current</v>
      </c>
    </row>
    <row r="4479" spans="1:12" ht="15.75" customHeight="1" x14ac:dyDescent="0.25">
      <c r="A4479" s="24">
        <v>40690442</v>
      </c>
      <c r="B4479" s="24">
        <v>5598297677</v>
      </c>
      <c r="C4479" s="26">
        <v>43963</v>
      </c>
      <c r="D4479" s="27">
        <v>10000</v>
      </c>
      <c r="E4479" s="28" t="s">
        <v>60</v>
      </c>
      <c r="F4479" s="24">
        <v>13</v>
      </c>
      <c r="G4479" s="36" t="s">
        <v>99</v>
      </c>
      <c r="H4479" s="38">
        <f>((VLOOKUP(F4479,'Data. Commission'!$B$2:$C$6,2,))/100)*D4479</f>
        <v>300</v>
      </c>
      <c r="I4479" s="38" t="str">
        <f>VLOOKUP(A4479,'Data. User Inf'!$A$2:$D$13428,4,)</f>
        <v>23_to_27</v>
      </c>
      <c r="J4479" s="38" t="str">
        <f>VLOOKUP(A4479,'Data. User Inf'!$A$2:$E$13428,5,)</f>
        <v>FEMALE</v>
      </c>
      <c r="K4479" s="38" t="str">
        <f>VLOOKUP(A4479,'Data. User Inf'!$A$2:$E$13428,3,)</f>
        <v>Hồ Chí Minh</v>
      </c>
      <c r="L4479" s="38" t="str">
        <f>IF('Data. User Inf'!B4479&lt;'Data. Transactions'!C4479,"Current","New")</f>
        <v>Current</v>
      </c>
    </row>
    <row r="4480" spans="1:12" ht="15.75" customHeight="1" x14ac:dyDescent="0.25">
      <c r="A4480" s="24">
        <v>54585440</v>
      </c>
      <c r="B4480" s="24">
        <v>5592952863</v>
      </c>
      <c r="C4480" s="26">
        <v>43963</v>
      </c>
      <c r="D4480" s="27">
        <v>20000</v>
      </c>
      <c r="E4480" s="28" t="s">
        <v>9</v>
      </c>
      <c r="F4480" s="24">
        <v>12</v>
      </c>
      <c r="G4480" s="36" t="s">
        <v>99</v>
      </c>
      <c r="H4480" s="38">
        <f>((VLOOKUP(F4480,'Data. Commission'!$B$2:$C$6,2,))/100)*D4480</f>
        <v>400</v>
      </c>
      <c r="I4480" s="38" t="str">
        <f>VLOOKUP(A4480,'Data. User Inf'!$A$2:$D$13428,4,)</f>
        <v>23_to_27</v>
      </c>
      <c r="J4480" s="38" t="str">
        <f>VLOOKUP(A4480,'Data. User Inf'!$A$2:$E$13428,5,)</f>
        <v>MALE</v>
      </c>
      <c r="K4480" s="38" t="str">
        <f>VLOOKUP(A4480,'Data. User Inf'!$A$2:$E$13428,3,)</f>
        <v>Other Cities</v>
      </c>
      <c r="L4480" s="38" t="str">
        <f>IF('Data. User Inf'!B4480&lt;'Data. Transactions'!C4480,"Current","New")</f>
        <v>Current</v>
      </c>
    </row>
    <row r="4481" spans="1:12" ht="15.75" customHeight="1" x14ac:dyDescent="0.25">
      <c r="A4481" s="24">
        <v>50980623</v>
      </c>
      <c r="B4481" s="24">
        <v>5595617048</v>
      </c>
      <c r="C4481" s="26">
        <v>43963</v>
      </c>
      <c r="D4481" s="27">
        <v>50000</v>
      </c>
      <c r="E4481" s="28" t="s">
        <v>86</v>
      </c>
      <c r="F4481" s="24">
        <v>14</v>
      </c>
      <c r="G4481" s="36" t="s">
        <v>99</v>
      </c>
      <c r="H4481" s="38">
        <f>((VLOOKUP(F4481,'Data. Commission'!$B$2:$C$6,2,))/100)*D4481</f>
        <v>2000</v>
      </c>
      <c r="I4481" s="38" t="str">
        <f>VLOOKUP(A4481,'Data. User Inf'!$A$2:$D$13428,4,)</f>
        <v>28_to_32</v>
      </c>
      <c r="J4481" s="38" t="str">
        <f>VLOOKUP(A4481,'Data. User Inf'!$A$2:$E$13428,5,)</f>
        <v>FEMALE</v>
      </c>
      <c r="K4481" s="38" t="str">
        <f>VLOOKUP(A4481,'Data. User Inf'!$A$2:$E$13428,3,)</f>
        <v>Other Cities</v>
      </c>
      <c r="L4481" s="38" t="str">
        <f>IF('Data. User Inf'!B4481&lt;'Data. Transactions'!C4481,"Current","New")</f>
        <v>Current</v>
      </c>
    </row>
    <row r="4482" spans="1:12" ht="15.75" customHeight="1" x14ac:dyDescent="0.25">
      <c r="A4482" s="24">
        <v>52573116</v>
      </c>
      <c r="B4482" s="24">
        <v>5599074180</v>
      </c>
      <c r="C4482" s="26">
        <v>43963</v>
      </c>
      <c r="D4482" s="27">
        <v>30000</v>
      </c>
      <c r="E4482" s="28" t="s">
        <v>86</v>
      </c>
      <c r="F4482" s="24">
        <v>14</v>
      </c>
      <c r="G4482" s="36" t="s">
        <v>99</v>
      </c>
      <c r="H4482" s="38">
        <f>((VLOOKUP(F4482,'Data. Commission'!$B$2:$C$6,2,))/100)*D4482</f>
        <v>1200</v>
      </c>
      <c r="I4482" s="38" t="str">
        <f>VLOOKUP(A4482,'Data. User Inf'!$A$2:$D$13428,4,)</f>
        <v>28_to_32</v>
      </c>
      <c r="J4482" s="38" t="str">
        <f>VLOOKUP(A4482,'Data. User Inf'!$A$2:$E$13428,5,)</f>
        <v>MALE</v>
      </c>
      <c r="K4482" s="38" t="str">
        <f>VLOOKUP(A4482,'Data. User Inf'!$A$2:$E$13428,3,)</f>
        <v>Other Cities</v>
      </c>
      <c r="L4482" s="38" t="str">
        <f>IF('Data. User Inf'!B4482&lt;'Data. Transactions'!C4482,"Current","New")</f>
        <v>Current</v>
      </c>
    </row>
    <row r="4483" spans="1:12" ht="15.75" customHeight="1" x14ac:dyDescent="0.25">
      <c r="A4483" s="24">
        <v>47200770</v>
      </c>
      <c r="B4483" s="24">
        <v>5601644437</v>
      </c>
      <c r="C4483" s="26">
        <v>43963</v>
      </c>
      <c r="D4483" s="27">
        <v>10000</v>
      </c>
      <c r="E4483" s="28" t="s">
        <v>86</v>
      </c>
      <c r="F4483" s="24">
        <v>14</v>
      </c>
      <c r="G4483" s="36" t="s">
        <v>99</v>
      </c>
      <c r="H4483" s="38">
        <f>((VLOOKUP(F4483,'Data. Commission'!$B$2:$C$6,2,))/100)*D4483</f>
        <v>400</v>
      </c>
      <c r="I4483" s="38" t="str">
        <f>VLOOKUP(A4483,'Data. User Inf'!$A$2:$D$13428,4,)</f>
        <v>28_to_32</v>
      </c>
      <c r="J4483" s="38" t="str">
        <f>VLOOKUP(A4483,'Data. User Inf'!$A$2:$E$13428,5,)</f>
        <v>MALE</v>
      </c>
      <c r="K4483" s="38" t="str">
        <f>VLOOKUP(A4483,'Data. User Inf'!$A$2:$E$13428,3,)</f>
        <v>Other Cities</v>
      </c>
      <c r="L4483" s="38" t="str">
        <f>IF('Data. User Inf'!B4483&lt;'Data. Transactions'!C4483,"Current","New")</f>
        <v>Current</v>
      </c>
    </row>
    <row r="4484" spans="1:12" ht="15.75" customHeight="1" x14ac:dyDescent="0.25">
      <c r="A4484" s="24">
        <v>49587717</v>
      </c>
      <c r="B4484" s="24">
        <v>5597723846</v>
      </c>
      <c r="C4484" s="26">
        <v>43963</v>
      </c>
      <c r="D4484" s="27">
        <v>50000</v>
      </c>
      <c r="E4484" s="28" t="s">
        <v>9</v>
      </c>
      <c r="F4484" s="24">
        <v>12</v>
      </c>
      <c r="G4484" s="36" t="s">
        <v>99</v>
      </c>
      <c r="H4484" s="38">
        <f>((VLOOKUP(F4484,'Data. Commission'!$B$2:$C$6,2,))/100)*D4484</f>
        <v>1000</v>
      </c>
      <c r="I4484" s="38" t="str">
        <f>VLOOKUP(A4484,'Data. User Inf'!$A$2:$D$13428,4,)</f>
        <v>28_to_32</v>
      </c>
      <c r="J4484" s="38" t="str">
        <f>VLOOKUP(A4484,'Data. User Inf'!$A$2:$E$13428,5,)</f>
        <v>MALE</v>
      </c>
      <c r="K4484" s="38" t="str">
        <f>VLOOKUP(A4484,'Data. User Inf'!$A$2:$E$13428,3,)</f>
        <v>Hồ Chí Minh</v>
      </c>
      <c r="L4484" s="38" t="str">
        <f>IF('Data. User Inf'!B4484&lt;'Data. Transactions'!C4484,"Current","New")</f>
        <v>Current</v>
      </c>
    </row>
    <row r="4485" spans="1:12" ht="15.75" customHeight="1" x14ac:dyDescent="0.25">
      <c r="A4485" s="24">
        <v>40428468</v>
      </c>
      <c r="B4485" s="24">
        <v>5601565260</v>
      </c>
      <c r="C4485" s="26">
        <v>43963</v>
      </c>
      <c r="D4485" s="27">
        <v>20000</v>
      </c>
      <c r="E4485" s="28" t="s">
        <v>9</v>
      </c>
      <c r="F4485" s="24">
        <v>12</v>
      </c>
      <c r="G4485" s="36" t="s">
        <v>99</v>
      </c>
      <c r="H4485" s="38">
        <f>((VLOOKUP(F4485,'Data. Commission'!$B$2:$C$6,2,))/100)*D4485</f>
        <v>400</v>
      </c>
      <c r="I4485" s="38" t="str">
        <f>VLOOKUP(A4485,'Data. User Inf'!$A$2:$D$13428,4,)</f>
        <v>28_to_32</v>
      </c>
      <c r="J4485" s="38" t="str">
        <f>VLOOKUP(A4485,'Data. User Inf'!$A$2:$E$13428,5,)</f>
        <v>FEMALE</v>
      </c>
      <c r="K4485" s="38" t="str">
        <f>VLOOKUP(A4485,'Data. User Inf'!$A$2:$E$13428,3,)</f>
        <v>Hà Nội</v>
      </c>
      <c r="L4485" s="38" t="str">
        <f>IF('Data. User Inf'!B4485&lt;'Data. Transactions'!C4485,"Current","New")</f>
        <v>Current</v>
      </c>
    </row>
    <row r="4486" spans="1:12" ht="15.75" customHeight="1" x14ac:dyDescent="0.25">
      <c r="A4486" s="24">
        <v>49199303</v>
      </c>
      <c r="B4486" s="24">
        <v>5599102571</v>
      </c>
      <c r="C4486" s="26">
        <v>43963</v>
      </c>
      <c r="D4486" s="27">
        <v>100000</v>
      </c>
      <c r="E4486" s="28" t="s">
        <v>60</v>
      </c>
      <c r="F4486" s="24">
        <v>13</v>
      </c>
      <c r="G4486" s="36" t="s">
        <v>99</v>
      </c>
      <c r="H4486" s="38">
        <f>((VLOOKUP(F4486,'Data. Commission'!$B$2:$C$6,2,))/100)*D4486</f>
        <v>3000</v>
      </c>
      <c r="I4486" s="38" t="str">
        <f>VLOOKUP(A4486,'Data. User Inf'!$A$2:$D$13428,4,)</f>
        <v>28_to_32</v>
      </c>
      <c r="J4486" s="38" t="str">
        <f>VLOOKUP(A4486,'Data. User Inf'!$A$2:$E$13428,5,)</f>
        <v>FEMALE</v>
      </c>
      <c r="K4486" s="38" t="str">
        <f>VLOOKUP(A4486,'Data. User Inf'!$A$2:$E$13428,3,)</f>
        <v>Hà Nội</v>
      </c>
      <c r="L4486" s="38" t="str">
        <f>IF('Data. User Inf'!B4486&lt;'Data. Transactions'!C4486,"Current","New")</f>
        <v>Current</v>
      </c>
    </row>
    <row r="4487" spans="1:12" ht="15.75" customHeight="1" x14ac:dyDescent="0.25">
      <c r="A4487" s="24">
        <v>32420611</v>
      </c>
      <c r="B4487" s="24">
        <v>5595135288</v>
      </c>
      <c r="C4487" s="26">
        <v>43963</v>
      </c>
      <c r="D4487" s="27">
        <v>50000</v>
      </c>
      <c r="E4487" s="24" t="s">
        <v>86</v>
      </c>
      <c r="F4487" s="24">
        <v>14</v>
      </c>
      <c r="G4487" s="37" t="s">
        <v>49</v>
      </c>
      <c r="H4487" s="38">
        <f>((VLOOKUP(F4487,'Data. Commission'!$B$2:$C$6,2,))/100)*D4487</f>
        <v>2000</v>
      </c>
      <c r="I4487" s="38" t="str">
        <f>VLOOKUP(A4487,'Data. User Inf'!$A$2:$D$13428,4,)</f>
        <v>33_to_37</v>
      </c>
      <c r="J4487" s="38" t="str">
        <f>VLOOKUP(A4487,'Data. User Inf'!$A$2:$E$13428,5,)</f>
        <v>FEMALE</v>
      </c>
      <c r="K4487" s="38" t="str">
        <f>VLOOKUP(A4487,'Data. User Inf'!$A$2:$E$13428,3,)</f>
        <v>Other Cities</v>
      </c>
      <c r="L4487" s="38" t="str">
        <f>IF('Data. User Inf'!B4487&lt;'Data. Transactions'!C4487,"Current","New")</f>
        <v>New</v>
      </c>
    </row>
    <row r="4488" spans="1:12" ht="15.75" customHeight="1" x14ac:dyDescent="0.25">
      <c r="A4488" s="24">
        <v>46835429</v>
      </c>
      <c r="B4488" s="24">
        <v>5599469251</v>
      </c>
      <c r="C4488" s="26">
        <v>43963</v>
      </c>
      <c r="D4488" s="27">
        <v>200000</v>
      </c>
      <c r="E4488" s="28" t="s">
        <v>86</v>
      </c>
      <c r="F4488" s="24">
        <v>14</v>
      </c>
      <c r="G4488" s="36" t="s">
        <v>49</v>
      </c>
      <c r="H4488" s="38">
        <f>((VLOOKUP(F4488,'Data. Commission'!$B$2:$C$6,2,))/100)*D4488</f>
        <v>8000</v>
      </c>
      <c r="I4488" s="38" t="str">
        <f>VLOOKUP(A4488,'Data. User Inf'!$A$2:$D$13428,4,)</f>
        <v>33_to_37</v>
      </c>
      <c r="J4488" s="38" t="str">
        <f>VLOOKUP(A4488,'Data. User Inf'!$A$2:$E$13428,5,)</f>
        <v>FEMALE</v>
      </c>
      <c r="K4488" s="38" t="str">
        <f>VLOOKUP(A4488,'Data. User Inf'!$A$2:$E$13428,3,)</f>
        <v>Unknown</v>
      </c>
      <c r="L4488" s="38" t="str">
        <f>IF('Data. User Inf'!B4488&lt;'Data. Transactions'!C4488,"Current","New")</f>
        <v>Current</v>
      </c>
    </row>
    <row r="4489" spans="1:12" ht="15.75" customHeight="1" x14ac:dyDescent="0.25">
      <c r="A4489" s="24">
        <v>45142501</v>
      </c>
      <c r="B4489" s="24">
        <v>5601120693</v>
      </c>
      <c r="C4489" s="26">
        <v>43963</v>
      </c>
      <c r="D4489" s="27">
        <v>10000</v>
      </c>
      <c r="E4489" s="24" t="s">
        <v>60</v>
      </c>
      <c r="F4489" s="24">
        <v>13</v>
      </c>
      <c r="G4489" s="37" t="s">
        <v>49</v>
      </c>
      <c r="H4489" s="38">
        <f>((VLOOKUP(F4489,'Data. Commission'!$B$2:$C$6,2,))/100)*D4489</f>
        <v>300</v>
      </c>
      <c r="I4489" s="38" t="str">
        <f>VLOOKUP(A4489,'Data. User Inf'!$A$2:$D$13428,4,)</f>
        <v>unknown</v>
      </c>
      <c r="J4489" s="38" t="str">
        <f>VLOOKUP(A4489,'Data. User Inf'!$A$2:$E$13428,5,)</f>
        <v>FEMALE</v>
      </c>
      <c r="K4489" s="38" t="str">
        <f>VLOOKUP(A4489,'Data. User Inf'!$A$2:$E$13428,3,)</f>
        <v>Other Cities</v>
      </c>
      <c r="L4489" s="38" t="str">
        <f>IF('Data. User Inf'!B4489&lt;'Data. Transactions'!C4489,"Current","New")</f>
        <v>New</v>
      </c>
    </row>
    <row r="4490" spans="1:12" ht="15.75" customHeight="1" x14ac:dyDescent="0.25">
      <c r="A4490" s="24">
        <v>44511904</v>
      </c>
      <c r="B4490" s="24">
        <v>5599809058</v>
      </c>
      <c r="C4490" s="26">
        <v>43963</v>
      </c>
      <c r="D4490" s="27">
        <v>20000</v>
      </c>
      <c r="E4490" s="28" t="s">
        <v>87</v>
      </c>
      <c r="F4490" s="24">
        <v>15</v>
      </c>
      <c r="G4490" s="37"/>
      <c r="H4490" s="38">
        <f>((VLOOKUP(F4490,'Data. Commission'!$B$2:$C$6,2,))/100)*D4490</f>
        <v>800</v>
      </c>
      <c r="I4490" s="38" t="str">
        <f>VLOOKUP(A4490,'Data. User Inf'!$A$2:$D$13428,4,)</f>
        <v>unknown</v>
      </c>
      <c r="J4490" s="38" t="str">
        <f>VLOOKUP(A4490,'Data. User Inf'!$A$2:$E$13428,5,)</f>
        <v>MALE</v>
      </c>
      <c r="K4490" s="38" t="str">
        <f>VLOOKUP(A4490,'Data. User Inf'!$A$2:$E$13428,3,)</f>
        <v>Other Cities</v>
      </c>
      <c r="L4490" s="38" t="str">
        <f>IF('Data. User Inf'!B4490&lt;'Data. Transactions'!C4490,"Current","New")</f>
        <v>New</v>
      </c>
    </row>
    <row r="4491" spans="1:12" ht="15.75" customHeight="1" x14ac:dyDescent="0.25">
      <c r="A4491" s="24">
        <v>48544021</v>
      </c>
      <c r="B4491" s="24">
        <v>5600203125</v>
      </c>
      <c r="C4491" s="26">
        <v>43963</v>
      </c>
      <c r="D4491" s="27">
        <v>50000</v>
      </c>
      <c r="E4491" s="28" t="s">
        <v>9</v>
      </c>
      <c r="F4491" s="24">
        <v>12</v>
      </c>
      <c r="G4491" s="36" t="s">
        <v>99</v>
      </c>
      <c r="H4491" s="38">
        <f>((VLOOKUP(F4491,'Data. Commission'!$B$2:$C$6,2,))/100)*D4491</f>
        <v>1000</v>
      </c>
      <c r="I4491" s="38" t="str">
        <f>VLOOKUP(A4491,'Data. User Inf'!$A$2:$D$13428,4,)</f>
        <v>unknown</v>
      </c>
      <c r="J4491" s="38" t="str">
        <f>VLOOKUP(A4491,'Data. User Inf'!$A$2:$E$13428,5,)</f>
        <v>MALE</v>
      </c>
      <c r="K4491" s="38" t="str">
        <f>VLOOKUP(A4491,'Data. User Inf'!$A$2:$E$13428,3,)</f>
        <v>Other Cities</v>
      </c>
      <c r="L4491" s="38" t="str">
        <f>IF('Data. User Inf'!B4491&lt;'Data. Transactions'!C4491,"Current","New")</f>
        <v>Current</v>
      </c>
    </row>
    <row r="4492" spans="1:12" ht="15.75" customHeight="1" x14ac:dyDescent="0.25">
      <c r="A4492" s="24">
        <v>48560324</v>
      </c>
      <c r="B4492" s="24">
        <v>5600691667</v>
      </c>
      <c r="C4492" s="26">
        <v>43963</v>
      </c>
      <c r="D4492" s="27">
        <v>100000</v>
      </c>
      <c r="E4492" s="28" t="s">
        <v>9</v>
      </c>
      <c r="F4492" s="24">
        <v>12</v>
      </c>
      <c r="G4492" s="36" t="s">
        <v>99</v>
      </c>
      <c r="H4492" s="38">
        <f>((VLOOKUP(F4492,'Data. Commission'!$B$2:$C$6,2,))/100)*D4492</f>
        <v>2000</v>
      </c>
      <c r="I4492" s="38" t="str">
        <f>VLOOKUP(A4492,'Data. User Inf'!$A$2:$D$13428,4,)</f>
        <v>unknown</v>
      </c>
      <c r="J4492" s="38" t="str">
        <f>VLOOKUP(A4492,'Data. User Inf'!$A$2:$E$13428,5,)</f>
        <v>FEMALE</v>
      </c>
      <c r="K4492" s="38" t="str">
        <f>VLOOKUP(A4492,'Data. User Inf'!$A$2:$E$13428,3,)</f>
        <v>Hồ Chí Minh</v>
      </c>
      <c r="L4492" s="38" t="str">
        <f>IF('Data. User Inf'!B4492&lt;'Data. Transactions'!C4492,"Current","New")</f>
        <v>Current</v>
      </c>
    </row>
    <row r="4493" spans="1:12" ht="15.75" customHeight="1" x14ac:dyDescent="0.25">
      <c r="A4493" s="24">
        <v>38530962</v>
      </c>
      <c r="B4493" s="24">
        <v>5595011360</v>
      </c>
      <c r="C4493" s="26">
        <v>43963</v>
      </c>
      <c r="D4493" s="27">
        <v>100000</v>
      </c>
      <c r="E4493" s="28" t="s">
        <v>9</v>
      </c>
      <c r="F4493" s="24">
        <v>12</v>
      </c>
      <c r="G4493" s="36" t="s">
        <v>99</v>
      </c>
      <c r="H4493" s="38">
        <f>((VLOOKUP(F4493,'Data. Commission'!$B$2:$C$6,2,))/100)*D4493</f>
        <v>2000</v>
      </c>
      <c r="I4493" s="38" t="str">
        <f>VLOOKUP(A4493,'Data. User Inf'!$A$2:$D$13428,4,)</f>
        <v>unknown</v>
      </c>
      <c r="J4493" s="38" t="str">
        <f>VLOOKUP(A4493,'Data. User Inf'!$A$2:$E$13428,5,)</f>
        <v>FEMALE</v>
      </c>
      <c r="K4493" s="38" t="str">
        <f>VLOOKUP(A4493,'Data. User Inf'!$A$2:$E$13428,3,)</f>
        <v>Other Cities</v>
      </c>
      <c r="L4493" s="38" t="str">
        <f>IF('Data. User Inf'!B4493&lt;'Data. Transactions'!C4493,"Current","New")</f>
        <v>Current</v>
      </c>
    </row>
    <row r="4494" spans="1:12" ht="15.75" customHeight="1" x14ac:dyDescent="0.25">
      <c r="A4494" s="24">
        <v>55856163</v>
      </c>
      <c r="B4494" s="24">
        <v>5594952914</v>
      </c>
      <c r="C4494" s="26">
        <v>43963</v>
      </c>
      <c r="D4494" s="27">
        <v>10000</v>
      </c>
      <c r="E4494" s="28" t="s">
        <v>9</v>
      </c>
      <c r="F4494" s="24">
        <v>12</v>
      </c>
      <c r="G4494" s="36" t="s">
        <v>99</v>
      </c>
      <c r="H4494" s="38">
        <f>((VLOOKUP(F4494,'Data. Commission'!$B$2:$C$6,2,))/100)*D4494</f>
        <v>200</v>
      </c>
      <c r="I4494" s="38" t="str">
        <f>VLOOKUP(A4494,'Data. User Inf'!$A$2:$D$13428,4,)</f>
        <v>unknown</v>
      </c>
      <c r="J4494" s="38" t="str">
        <f>VLOOKUP(A4494,'Data. User Inf'!$A$2:$E$13428,5,)</f>
        <v>MALE</v>
      </c>
      <c r="K4494" s="38" t="str">
        <f>VLOOKUP(A4494,'Data. User Inf'!$A$2:$E$13428,3,)</f>
        <v>Other Cities</v>
      </c>
      <c r="L4494" s="38" t="str">
        <f>IF('Data. User Inf'!B4494&lt;'Data. Transactions'!C4494,"Current","New")</f>
        <v>New</v>
      </c>
    </row>
    <row r="4495" spans="1:12" ht="15.75" customHeight="1" x14ac:dyDescent="0.25">
      <c r="A4495" s="24">
        <v>51933449</v>
      </c>
      <c r="B4495" s="24">
        <v>5601453849</v>
      </c>
      <c r="C4495" s="26">
        <v>43963</v>
      </c>
      <c r="D4495" s="27">
        <v>100000</v>
      </c>
      <c r="E4495" s="28" t="s">
        <v>9</v>
      </c>
      <c r="F4495" s="24">
        <v>12</v>
      </c>
      <c r="G4495" s="36" t="s">
        <v>99</v>
      </c>
      <c r="H4495" s="38">
        <f>((VLOOKUP(F4495,'Data. Commission'!$B$2:$C$6,2,))/100)*D4495</f>
        <v>2000</v>
      </c>
      <c r="I4495" s="38" t="str">
        <f>VLOOKUP(A4495,'Data. User Inf'!$A$2:$D$13428,4,)</f>
        <v>unknown</v>
      </c>
      <c r="J4495" s="38" t="str">
        <f>VLOOKUP(A4495,'Data. User Inf'!$A$2:$E$13428,5,)</f>
        <v>FEMALE</v>
      </c>
      <c r="K4495" s="38" t="str">
        <f>VLOOKUP(A4495,'Data. User Inf'!$A$2:$E$13428,3,)</f>
        <v>Unknown</v>
      </c>
      <c r="L4495" s="38" t="str">
        <f>IF('Data. User Inf'!B4495&lt;'Data. Transactions'!C4495,"Current","New")</f>
        <v>Current</v>
      </c>
    </row>
    <row r="4496" spans="1:12" ht="15.75" customHeight="1" x14ac:dyDescent="0.25">
      <c r="A4496" s="24">
        <v>29730463</v>
      </c>
      <c r="B4496" s="24">
        <v>5593365551</v>
      </c>
      <c r="C4496" s="26">
        <v>43963</v>
      </c>
      <c r="D4496" s="27">
        <v>200000</v>
      </c>
      <c r="E4496" s="28" t="s">
        <v>9</v>
      </c>
      <c r="F4496" s="24">
        <v>12</v>
      </c>
      <c r="G4496" s="37" t="s">
        <v>49</v>
      </c>
      <c r="H4496" s="38">
        <f>((VLOOKUP(F4496,'Data. Commission'!$B$2:$C$6,2,))/100)*D4496</f>
        <v>4000</v>
      </c>
      <c r="I4496" s="38" t="str">
        <f>VLOOKUP(A4496,'Data. User Inf'!$A$2:$D$13428,4,)</f>
        <v>unknown</v>
      </c>
      <c r="J4496" s="38" t="str">
        <f>VLOOKUP(A4496,'Data. User Inf'!$A$2:$E$13428,5,)</f>
        <v>FEMALE</v>
      </c>
      <c r="K4496" s="38" t="str">
        <f>VLOOKUP(A4496,'Data. User Inf'!$A$2:$E$13428,3,)</f>
        <v>Other Cities</v>
      </c>
      <c r="L4496" s="38" t="str">
        <f>IF('Data. User Inf'!B4496&lt;'Data. Transactions'!C4496,"Current","New")</f>
        <v>Current</v>
      </c>
    </row>
    <row r="4497" spans="1:12" ht="15.75" customHeight="1" x14ac:dyDescent="0.25">
      <c r="A4497" s="24">
        <v>48341370</v>
      </c>
      <c r="B4497" s="24">
        <v>5595181334</v>
      </c>
      <c r="C4497" s="26">
        <v>43963</v>
      </c>
      <c r="D4497" s="27">
        <v>50000</v>
      </c>
      <c r="E4497" s="28" t="s">
        <v>60</v>
      </c>
      <c r="F4497" s="24">
        <v>13</v>
      </c>
      <c r="G4497" s="36" t="s">
        <v>99</v>
      </c>
      <c r="H4497" s="38">
        <f>((VLOOKUP(F4497,'Data. Commission'!$B$2:$C$6,2,))/100)*D4497</f>
        <v>1500</v>
      </c>
      <c r="I4497" s="38" t="str">
        <f>VLOOKUP(A4497,'Data. User Inf'!$A$2:$D$13428,4,)</f>
        <v>unknown</v>
      </c>
      <c r="J4497" s="38" t="str">
        <f>VLOOKUP(A4497,'Data. User Inf'!$A$2:$E$13428,5,)</f>
        <v>MALE</v>
      </c>
      <c r="K4497" s="38" t="str">
        <f>VLOOKUP(A4497,'Data. User Inf'!$A$2:$E$13428,3,)</f>
        <v>Other Cities</v>
      </c>
      <c r="L4497" s="38" t="str">
        <f>IF('Data. User Inf'!B4497&lt;'Data. Transactions'!C4497,"Current","New")</f>
        <v>Current</v>
      </c>
    </row>
    <row r="4498" spans="1:12" ht="15.75" customHeight="1" x14ac:dyDescent="0.25">
      <c r="A4498" s="24">
        <v>3417428</v>
      </c>
      <c r="B4498" s="24">
        <v>5599672217</v>
      </c>
      <c r="C4498" s="26">
        <v>43963</v>
      </c>
      <c r="D4498" s="27">
        <v>50000</v>
      </c>
      <c r="E4498" s="28" t="s">
        <v>60</v>
      </c>
      <c r="F4498" s="24">
        <v>13</v>
      </c>
      <c r="G4498" s="36" t="s">
        <v>49</v>
      </c>
      <c r="H4498" s="38">
        <f>((VLOOKUP(F4498,'Data. Commission'!$B$2:$C$6,2,))/100)*D4498</f>
        <v>1500</v>
      </c>
      <c r="I4498" s="38" t="str">
        <f>VLOOKUP(A4498,'Data. User Inf'!$A$2:$D$13428,4,)</f>
        <v>unknown</v>
      </c>
      <c r="J4498" s="38" t="str">
        <f>VLOOKUP(A4498,'Data. User Inf'!$A$2:$E$13428,5,)</f>
        <v>FEMALE</v>
      </c>
      <c r="K4498" s="38" t="str">
        <f>VLOOKUP(A4498,'Data. User Inf'!$A$2:$E$13428,3,)</f>
        <v>Hồ Chí Minh</v>
      </c>
      <c r="L4498" s="38" t="str">
        <f>IF('Data. User Inf'!B4498&lt;'Data. Transactions'!C4498,"Current","New")</f>
        <v>Current</v>
      </c>
    </row>
    <row r="4499" spans="1:12" ht="15.75" customHeight="1" x14ac:dyDescent="0.25">
      <c r="A4499" s="24">
        <v>37087111</v>
      </c>
      <c r="B4499" s="24">
        <v>5592505631</v>
      </c>
      <c r="C4499" s="26">
        <v>43963</v>
      </c>
      <c r="D4499" s="27">
        <v>20000</v>
      </c>
      <c r="E4499" s="24" t="s">
        <v>9</v>
      </c>
      <c r="F4499" s="24">
        <v>12</v>
      </c>
      <c r="G4499" s="37"/>
      <c r="H4499" s="38">
        <f>((VLOOKUP(F4499,'Data. Commission'!$B$2:$C$6,2,))/100)*D4499</f>
        <v>400</v>
      </c>
      <c r="I4499" s="38" t="str">
        <f>VLOOKUP(A4499,'Data. User Inf'!$A$2:$D$13428,4,)</f>
        <v>23_to_27</v>
      </c>
      <c r="J4499" s="38" t="str">
        <f>VLOOKUP(A4499,'Data. User Inf'!$A$2:$E$13428,5,)</f>
        <v>MALE</v>
      </c>
      <c r="K4499" s="38" t="str">
        <f>VLOOKUP(A4499,'Data. User Inf'!$A$2:$E$13428,3,)</f>
        <v>Other Cities</v>
      </c>
      <c r="L4499" s="38" t="str">
        <f>IF('Data. User Inf'!B4499&lt;'Data. Transactions'!C4499,"Current","New")</f>
        <v>Current</v>
      </c>
    </row>
    <row r="4500" spans="1:12" ht="15.75" customHeight="1" x14ac:dyDescent="0.25">
      <c r="A4500" s="24">
        <v>49702654</v>
      </c>
      <c r="B4500" s="24">
        <v>5593336576</v>
      </c>
      <c r="C4500" s="26">
        <v>43963</v>
      </c>
      <c r="D4500" s="27">
        <v>100000</v>
      </c>
      <c r="E4500" s="24" t="s">
        <v>9</v>
      </c>
      <c r="F4500" s="24">
        <v>12</v>
      </c>
      <c r="G4500" s="37"/>
      <c r="H4500" s="38">
        <f>((VLOOKUP(F4500,'Data. Commission'!$B$2:$C$6,2,))/100)*D4500</f>
        <v>2000</v>
      </c>
      <c r="I4500" s="38" t="str">
        <f>VLOOKUP(A4500,'Data. User Inf'!$A$2:$D$13428,4,)</f>
        <v>23_to_27</v>
      </c>
      <c r="J4500" s="38" t="str">
        <f>VLOOKUP(A4500,'Data. User Inf'!$A$2:$E$13428,5,)</f>
        <v>FEMALE</v>
      </c>
      <c r="K4500" s="38" t="str">
        <f>VLOOKUP(A4500,'Data. User Inf'!$A$2:$E$13428,3,)</f>
        <v>Other Cities</v>
      </c>
      <c r="L4500" s="38" t="str">
        <f>IF('Data. User Inf'!B4500&lt;'Data. Transactions'!C4500,"Current","New")</f>
        <v>Current</v>
      </c>
    </row>
    <row r="4501" spans="1:12" ht="15.75" customHeight="1" x14ac:dyDescent="0.25">
      <c r="A4501" s="24">
        <v>4547752</v>
      </c>
      <c r="B4501" s="24">
        <v>5604094004</v>
      </c>
      <c r="C4501" s="26">
        <v>43964</v>
      </c>
      <c r="D4501" s="27">
        <v>100000</v>
      </c>
      <c r="E4501" s="28" t="s">
        <v>9</v>
      </c>
      <c r="F4501" s="24">
        <v>12</v>
      </c>
      <c r="G4501" s="36" t="s">
        <v>99</v>
      </c>
      <c r="H4501" s="38">
        <f>((VLOOKUP(F4501,'Data. Commission'!$B$2:$C$6,2,))/100)*D4501</f>
        <v>2000</v>
      </c>
      <c r="I4501" s="38" t="str">
        <f>VLOOKUP(A4501,'Data. User Inf'!$A$2:$D$13428,4,)</f>
        <v>&gt;37</v>
      </c>
      <c r="J4501" s="38" t="str">
        <f>VLOOKUP(A4501,'Data. User Inf'!$A$2:$E$13428,5,)</f>
        <v>FEMALE</v>
      </c>
      <c r="K4501" s="38" t="str">
        <f>VLOOKUP(A4501,'Data. User Inf'!$A$2:$E$13428,3,)</f>
        <v>Hồ Chí Minh</v>
      </c>
      <c r="L4501" s="38" t="str">
        <f>IF('Data. User Inf'!B4501&lt;'Data. Transactions'!C4501,"Current","New")</f>
        <v>Current</v>
      </c>
    </row>
    <row r="4502" spans="1:12" ht="15.75" customHeight="1" x14ac:dyDescent="0.25">
      <c r="A4502" s="24">
        <v>7446691</v>
      </c>
      <c r="B4502" s="24">
        <v>5611205495</v>
      </c>
      <c r="C4502" s="26">
        <v>43964</v>
      </c>
      <c r="D4502" s="27">
        <v>200000</v>
      </c>
      <c r="E4502" s="28" t="s">
        <v>60</v>
      </c>
      <c r="F4502" s="24">
        <v>13</v>
      </c>
      <c r="G4502" s="36" t="s">
        <v>49</v>
      </c>
      <c r="H4502" s="38">
        <f>((VLOOKUP(F4502,'Data. Commission'!$B$2:$C$6,2,))/100)*D4502</f>
        <v>6000</v>
      </c>
      <c r="I4502" s="38" t="str">
        <f>VLOOKUP(A4502,'Data. User Inf'!$A$2:$D$13428,4,)</f>
        <v>&gt;37</v>
      </c>
      <c r="J4502" s="38" t="str">
        <f>VLOOKUP(A4502,'Data. User Inf'!$A$2:$E$13428,5,)</f>
        <v>FEMALE</v>
      </c>
      <c r="K4502" s="38" t="str">
        <f>VLOOKUP(A4502,'Data. User Inf'!$A$2:$E$13428,3,)</f>
        <v>Hồ Chí Minh</v>
      </c>
      <c r="L4502" s="38" t="str">
        <f>IF('Data. User Inf'!B4502&lt;'Data. Transactions'!C4502,"Current","New")</f>
        <v>Current</v>
      </c>
    </row>
    <row r="4503" spans="1:12" ht="15.75" customHeight="1" x14ac:dyDescent="0.25">
      <c r="A4503" s="24">
        <v>40532359</v>
      </c>
      <c r="B4503" s="24">
        <v>5604004119</v>
      </c>
      <c r="C4503" s="26">
        <v>43964</v>
      </c>
      <c r="D4503" s="27">
        <v>50000</v>
      </c>
      <c r="E4503" s="28" t="s">
        <v>60</v>
      </c>
      <c r="F4503" s="24">
        <v>13</v>
      </c>
      <c r="G4503" s="36" t="s">
        <v>49</v>
      </c>
      <c r="H4503" s="38">
        <f>((VLOOKUP(F4503,'Data. Commission'!$B$2:$C$6,2,))/100)*D4503</f>
        <v>1500</v>
      </c>
      <c r="I4503" s="38" t="str">
        <f>VLOOKUP(A4503,'Data. User Inf'!$A$2:$D$13428,4,)</f>
        <v>33_to_37</v>
      </c>
      <c r="J4503" s="38" t="str">
        <f>VLOOKUP(A4503,'Data. User Inf'!$A$2:$E$13428,5,)</f>
        <v>MALE</v>
      </c>
      <c r="K4503" s="38" t="str">
        <f>VLOOKUP(A4503,'Data. User Inf'!$A$2:$E$13428,3,)</f>
        <v>Other Cities</v>
      </c>
      <c r="L4503" s="38" t="str">
        <f>IF('Data. User Inf'!B4503&lt;'Data. Transactions'!C4503,"Current","New")</f>
        <v>Current</v>
      </c>
    </row>
    <row r="4504" spans="1:12" ht="15.75" customHeight="1" x14ac:dyDescent="0.25">
      <c r="A4504" s="24">
        <v>48980946</v>
      </c>
      <c r="B4504" s="24">
        <v>5604357362</v>
      </c>
      <c r="C4504" s="26">
        <v>43964</v>
      </c>
      <c r="D4504" s="27">
        <v>50000</v>
      </c>
      <c r="E4504" s="28" t="s">
        <v>9</v>
      </c>
      <c r="F4504" s="24">
        <v>12</v>
      </c>
      <c r="G4504" s="36" t="s">
        <v>99</v>
      </c>
      <c r="H4504" s="38">
        <f>((VLOOKUP(F4504,'Data. Commission'!$B$2:$C$6,2,))/100)*D4504</f>
        <v>1000</v>
      </c>
      <c r="I4504" s="38" t="str">
        <f>VLOOKUP(A4504,'Data. User Inf'!$A$2:$D$13428,4,)</f>
        <v>18_to_22</v>
      </c>
      <c r="J4504" s="38" t="str">
        <f>VLOOKUP(A4504,'Data. User Inf'!$A$2:$E$13428,5,)</f>
        <v>FEMALE</v>
      </c>
      <c r="K4504" s="38" t="str">
        <f>VLOOKUP(A4504,'Data. User Inf'!$A$2:$E$13428,3,)</f>
        <v>Hồ Chí Minh</v>
      </c>
      <c r="L4504" s="38" t="str">
        <f>IF('Data. User Inf'!B4504&lt;'Data. Transactions'!C4504,"Current","New")</f>
        <v>New</v>
      </c>
    </row>
    <row r="4505" spans="1:12" ht="15.75" customHeight="1" x14ac:dyDescent="0.25">
      <c r="A4505" s="24">
        <v>50611405</v>
      </c>
      <c r="B4505" s="24">
        <v>5605314071</v>
      </c>
      <c r="C4505" s="26">
        <v>43964</v>
      </c>
      <c r="D4505" s="27">
        <v>100000</v>
      </c>
      <c r="E4505" s="28" t="s">
        <v>9</v>
      </c>
      <c r="F4505" s="24">
        <v>12</v>
      </c>
      <c r="G4505" s="36" t="s">
        <v>99</v>
      </c>
      <c r="H4505" s="38">
        <f>((VLOOKUP(F4505,'Data. Commission'!$B$2:$C$6,2,))/100)*D4505</f>
        <v>2000</v>
      </c>
      <c r="I4505" s="38" t="str">
        <f>VLOOKUP(A4505,'Data. User Inf'!$A$2:$D$13428,4,)</f>
        <v>18_to_22</v>
      </c>
      <c r="J4505" s="38" t="str">
        <f>VLOOKUP(A4505,'Data. User Inf'!$A$2:$E$13428,5,)</f>
        <v>FEMALE</v>
      </c>
      <c r="K4505" s="38" t="str">
        <f>VLOOKUP(A4505,'Data. User Inf'!$A$2:$E$13428,3,)</f>
        <v>Other Cities</v>
      </c>
      <c r="L4505" s="38" t="str">
        <f>IF('Data. User Inf'!B4505&lt;'Data. Transactions'!C4505,"Current","New")</f>
        <v>Current</v>
      </c>
    </row>
    <row r="4506" spans="1:12" ht="15.75" customHeight="1" x14ac:dyDescent="0.25">
      <c r="A4506" s="24">
        <v>44399852</v>
      </c>
      <c r="B4506" s="24">
        <v>5610309630</v>
      </c>
      <c r="C4506" s="26">
        <v>43964</v>
      </c>
      <c r="D4506" s="27">
        <v>10000</v>
      </c>
      <c r="E4506" s="28" t="s">
        <v>9</v>
      </c>
      <c r="F4506" s="24">
        <v>12</v>
      </c>
      <c r="G4506" s="36" t="s">
        <v>99</v>
      </c>
      <c r="H4506" s="38">
        <f>((VLOOKUP(F4506,'Data. Commission'!$B$2:$C$6,2,))/100)*D4506</f>
        <v>200</v>
      </c>
      <c r="I4506" s="38" t="str">
        <f>VLOOKUP(A4506,'Data. User Inf'!$A$2:$D$13428,4,)</f>
        <v>18_to_22</v>
      </c>
      <c r="J4506" s="38" t="str">
        <f>VLOOKUP(A4506,'Data. User Inf'!$A$2:$E$13428,5,)</f>
        <v>FEMALE</v>
      </c>
      <c r="K4506" s="38" t="str">
        <f>VLOOKUP(A4506,'Data. User Inf'!$A$2:$E$13428,3,)</f>
        <v>Hồ Chí Minh</v>
      </c>
      <c r="L4506" s="38" t="str">
        <f>IF('Data. User Inf'!B4506&lt;'Data. Transactions'!C4506,"Current","New")</f>
        <v>Current</v>
      </c>
    </row>
    <row r="4507" spans="1:12" ht="15.75" customHeight="1" x14ac:dyDescent="0.25">
      <c r="A4507" s="24">
        <v>41967575</v>
      </c>
      <c r="B4507" s="24">
        <v>5607829859</v>
      </c>
      <c r="C4507" s="26">
        <v>43964</v>
      </c>
      <c r="D4507" s="27">
        <v>20000</v>
      </c>
      <c r="E4507" s="28" t="s">
        <v>9</v>
      </c>
      <c r="F4507" s="24">
        <v>12</v>
      </c>
      <c r="G4507" s="36" t="s">
        <v>99</v>
      </c>
      <c r="H4507" s="38">
        <f>((VLOOKUP(F4507,'Data. Commission'!$B$2:$C$6,2,))/100)*D4507</f>
        <v>400</v>
      </c>
      <c r="I4507" s="38" t="str">
        <f>VLOOKUP(A4507,'Data. User Inf'!$A$2:$D$13428,4,)</f>
        <v>18_to_22</v>
      </c>
      <c r="J4507" s="38" t="str">
        <f>VLOOKUP(A4507,'Data. User Inf'!$A$2:$E$13428,5,)</f>
        <v>FEMALE</v>
      </c>
      <c r="K4507" s="38" t="str">
        <f>VLOOKUP(A4507,'Data. User Inf'!$A$2:$E$13428,3,)</f>
        <v>Hồ Chí Minh</v>
      </c>
      <c r="L4507" s="38" t="str">
        <f>IF('Data. User Inf'!B4507&lt;'Data. Transactions'!C4507,"Current","New")</f>
        <v>Current</v>
      </c>
    </row>
    <row r="4508" spans="1:12" ht="15.75" customHeight="1" x14ac:dyDescent="0.25">
      <c r="A4508" s="24">
        <v>36871978</v>
      </c>
      <c r="B4508" s="24">
        <v>5609226081</v>
      </c>
      <c r="C4508" s="26">
        <v>43964</v>
      </c>
      <c r="D4508" s="27">
        <v>20000</v>
      </c>
      <c r="E4508" s="28" t="s">
        <v>60</v>
      </c>
      <c r="F4508" s="24">
        <v>13</v>
      </c>
      <c r="G4508" s="36" t="s">
        <v>99</v>
      </c>
      <c r="H4508" s="38">
        <f>((VLOOKUP(F4508,'Data. Commission'!$B$2:$C$6,2,))/100)*D4508</f>
        <v>600</v>
      </c>
      <c r="I4508" s="38" t="str">
        <f>VLOOKUP(A4508,'Data. User Inf'!$A$2:$D$13428,4,)</f>
        <v>23_to_27</v>
      </c>
      <c r="J4508" s="38" t="str">
        <f>VLOOKUP(A4508,'Data. User Inf'!$A$2:$E$13428,5,)</f>
        <v>MALE</v>
      </c>
      <c r="K4508" s="38" t="str">
        <f>VLOOKUP(A4508,'Data. User Inf'!$A$2:$E$13428,3,)</f>
        <v>Hồ Chí Minh</v>
      </c>
      <c r="L4508" s="38" t="str">
        <f>IF('Data. User Inf'!B4508&lt;'Data. Transactions'!C4508,"Current","New")</f>
        <v>Current</v>
      </c>
    </row>
    <row r="4509" spans="1:12" ht="15.75" customHeight="1" x14ac:dyDescent="0.25">
      <c r="A4509" s="24">
        <v>43562617</v>
      </c>
      <c r="B4509" s="24">
        <v>5606680587</v>
      </c>
      <c r="C4509" s="26">
        <v>43964</v>
      </c>
      <c r="D4509" s="27">
        <v>30000</v>
      </c>
      <c r="E4509" s="28" t="s">
        <v>9</v>
      </c>
      <c r="F4509" s="24">
        <v>12</v>
      </c>
      <c r="G4509" s="36" t="s">
        <v>99</v>
      </c>
      <c r="H4509" s="38">
        <f>((VLOOKUP(F4509,'Data. Commission'!$B$2:$C$6,2,))/100)*D4509</f>
        <v>600</v>
      </c>
      <c r="I4509" s="38" t="str">
        <f>VLOOKUP(A4509,'Data. User Inf'!$A$2:$D$13428,4,)</f>
        <v>23_to_27</v>
      </c>
      <c r="J4509" s="38" t="str">
        <f>VLOOKUP(A4509,'Data. User Inf'!$A$2:$E$13428,5,)</f>
        <v>MALE</v>
      </c>
      <c r="K4509" s="38" t="str">
        <f>VLOOKUP(A4509,'Data. User Inf'!$A$2:$E$13428,3,)</f>
        <v>Other Cities</v>
      </c>
      <c r="L4509" s="38" t="str">
        <f>IF('Data. User Inf'!B4509&lt;'Data. Transactions'!C4509,"Current","New")</f>
        <v>Current</v>
      </c>
    </row>
    <row r="4510" spans="1:12" ht="15.75" customHeight="1" x14ac:dyDescent="0.25">
      <c r="A4510" s="24">
        <v>42109091</v>
      </c>
      <c r="B4510" s="24">
        <v>5605612345</v>
      </c>
      <c r="C4510" s="26">
        <v>43964</v>
      </c>
      <c r="D4510" s="27">
        <v>20000</v>
      </c>
      <c r="E4510" s="28" t="s">
        <v>9</v>
      </c>
      <c r="F4510" s="24">
        <v>12</v>
      </c>
      <c r="G4510" s="36" t="s">
        <v>99</v>
      </c>
      <c r="H4510" s="38">
        <f>((VLOOKUP(F4510,'Data. Commission'!$B$2:$C$6,2,))/100)*D4510</f>
        <v>400</v>
      </c>
      <c r="I4510" s="38" t="str">
        <f>VLOOKUP(A4510,'Data. User Inf'!$A$2:$D$13428,4,)</f>
        <v>23_to_27</v>
      </c>
      <c r="J4510" s="38" t="str">
        <f>VLOOKUP(A4510,'Data. User Inf'!$A$2:$E$13428,5,)</f>
        <v>MALE</v>
      </c>
      <c r="K4510" s="38" t="str">
        <f>VLOOKUP(A4510,'Data. User Inf'!$A$2:$E$13428,3,)</f>
        <v>Hồ Chí Minh</v>
      </c>
      <c r="L4510" s="38" t="str">
        <f>IF('Data. User Inf'!B4510&lt;'Data. Transactions'!C4510,"Current","New")</f>
        <v>Current</v>
      </c>
    </row>
    <row r="4511" spans="1:12" ht="15.75" customHeight="1" x14ac:dyDescent="0.25">
      <c r="A4511" s="24">
        <v>42799582</v>
      </c>
      <c r="B4511" s="24">
        <v>5609118090</v>
      </c>
      <c r="C4511" s="26">
        <v>43964</v>
      </c>
      <c r="D4511" s="27">
        <v>20000</v>
      </c>
      <c r="E4511" s="28" t="s">
        <v>9</v>
      </c>
      <c r="F4511" s="24">
        <v>12</v>
      </c>
      <c r="G4511" s="36" t="s">
        <v>99</v>
      </c>
      <c r="H4511" s="38">
        <f>((VLOOKUP(F4511,'Data. Commission'!$B$2:$C$6,2,))/100)*D4511</f>
        <v>400</v>
      </c>
      <c r="I4511" s="38" t="str">
        <f>VLOOKUP(A4511,'Data. User Inf'!$A$2:$D$13428,4,)</f>
        <v>23_to_27</v>
      </c>
      <c r="J4511" s="38" t="str">
        <f>VLOOKUP(A4511,'Data. User Inf'!$A$2:$E$13428,5,)</f>
        <v>MALE</v>
      </c>
      <c r="K4511" s="38" t="str">
        <f>VLOOKUP(A4511,'Data. User Inf'!$A$2:$E$13428,3,)</f>
        <v>Hà Nội</v>
      </c>
      <c r="L4511" s="38" t="str">
        <f>IF('Data. User Inf'!B4511&lt;'Data. Transactions'!C4511,"Current","New")</f>
        <v>Current</v>
      </c>
    </row>
    <row r="4512" spans="1:12" ht="15.75" customHeight="1" x14ac:dyDescent="0.25">
      <c r="A4512" s="24">
        <v>42267317</v>
      </c>
      <c r="B4512" s="24">
        <v>5603376858</v>
      </c>
      <c r="C4512" s="26">
        <v>43964</v>
      </c>
      <c r="D4512" s="27">
        <v>50000</v>
      </c>
      <c r="E4512" s="28" t="s">
        <v>9</v>
      </c>
      <c r="F4512" s="24">
        <v>12</v>
      </c>
      <c r="G4512" s="36" t="s">
        <v>99</v>
      </c>
      <c r="H4512" s="38">
        <f>((VLOOKUP(F4512,'Data. Commission'!$B$2:$C$6,2,))/100)*D4512</f>
        <v>1000</v>
      </c>
      <c r="I4512" s="38" t="str">
        <f>VLOOKUP(A4512,'Data. User Inf'!$A$2:$D$13428,4,)</f>
        <v>23_to_27</v>
      </c>
      <c r="J4512" s="38" t="str">
        <f>VLOOKUP(A4512,'Data. User Inf'!$A$2:$E$13428,5,)</f>
        <v>MALE</v>
      </c>
      <c r="K4512" s="38" t="str">
        <f>VLOOKUP(A4512,'Data. User Inf'!$A$2:$E$13428,3,)</f>
        <v>Other Cities</v>
      </c>
      <c r="L4512" s="38" t="str">
        <f>IF('Data. User Inf'!B4512&lt;'Data. Transactions'!C4512,"Current","New")</f>
        <v>New</v>
      </c>
    </row>
    <row r="4513" spans="1:12" ht="15.75" customHeight="1" x14ac:dyDescent="0.25">
      <c r="A4513" s="24">
        <v>42380561</v>
      </c>
      <c r="B4513" s="24">
        <v>5607208246</v>
      </c>
      <c r="C4513" s="26">
        <v>43964</v>
      </c>
      <c r="D4513" s="27">
        <v>50000</v>
      </c>
      <c r="E4513" s="28" t="s">
        <v>9</v>
      </c>
      <c r="F4513" s="24">
        <v>12</v>
      </c>
      <c r="G4513" s="36" t="s">
        <v>99</v>
      </c>
      <c r="H4513" s="38">
        <f>((VLOOKUP(F4513,'Data. Commission'!$B$2:$C$6,2,))/100)*D4513</f>
        <v>1000</v>
      </c>
      <c r="I4513" s="38" t="str">
        <f>VLOOKUP(A4513,'Data. User Inf'!$A$2:$D$13428,4,)</f>
        <v>28_to_32</v>
      </c>
      <c r="J4513" s="38" t="str">
        <f>VLOOKUP(A4513,'Data. User Inf'!$A$2:$E$13428,5,)</f>
        <v>MALE</v>
      </c>
      <c r="K4513" s="38" t="str">
        <f>VLOOKUP(A4513,'Data. User Inf'!$A$2:$E$13428,3,)</f>
        <v>Hồ Chí Minh</v>
      </c>
      <c r="L4513" s="38" t="str">
        <f>IF('Data. User Inf'!B4513&lt;'Data. Transactions'!C4513,"Current","New")</f>
        <v>Current</v>
      </c>
    </row>
    <row r="4514" spans="1:12" ht="15.75" customHeight="1" x14ac:dyDescent="0.25">
      <c r="A4514" s="24">
        <v>36398325</v>
      </c>
      <c r="B4514" s="24">
        <v>5604188565</v>
      </c>
      <c r="C4514" s="26">
        <v>43964</v>
      </c>
      <c r="D4514" s="27">
        <v>100000</v>
      </c>
      <c r="E4514" s="28" t="s">
        <v>86</v>
      </c>
      <c r="F4514" s="24">
        <v>14</v>
      </c>
      <c r="G4514" s="36" t="s">
        <v>99</v>
      </c>
      <c r="H4514" s="38">
        <f>((VLOOKUP(F4514,'Data. Commission'!$B$2:$C$6,2,))/100)*D4514</f>
        <v>4000</v>
      </c>
      <c r="I4514" s="38" t="str">
        <f>VLOOKUP(A4514,'Data. User Inf'!$A$2:$D$13428,4,)</f>
        <v>28_to_32</v>
      </c>
      <c r="J4514" s="38" t="str">
        <f>VLOOKUP(A4514,'Data. User Inf'!$A$2:$E$13428,5,)</f>
        <v>MALE</v>
      </c>
      <c r="K4514" s="38" t="str">
        <f>VLOOKUP(A4514,'Data. User Inf'!$A$2:$E$13428,3,)</f>
        <v>Hà Nội</v>
      </c>
      <c r="L4514" s="38" t="str">
        <f>IF('Data. User Inf'!B4514&lt;'Data. Transactions'!C4514,"Current","New")</f>
        <v>Current</v>
      </c>
    </row>
    <row r="4515" spans="1:12" ht="15.75" customHeight="1" x14ac:dyDescent="0.25">
      <c r="A4515" s="24">
        <v>6762877</v>
      </c>
      <c r="B4515" s="24">
        <v>5611142171</v>
      </c>
      <c r="C4515" s="26">
        <v>43964</v>
      </c>
      <c r="D4515" s="27">
        <v>100000</v>
      </c>
      <c r="E4515" s="28" t="s">
        <v>9</v>
      </c>
      <c r="F4515" s="24">
        <v>12</v>
      </c>
      <c r="G4515" s="36" t="s">
        <v>99</v>
      </c>
      <c r="H4515" s="38">
        <f>((VLOOKUP(F4515,'Data. Commission'!$B$2:$C$6,2,))/100)*D4515</f>
        <v>2000</v>
      </c>
      <c r="I4515" s="38" t="str">
        <f>VLOOKUP(A4515,'Data. User Inf'!$A$2:$D$13428,4,)</f>
        <v>28_to_32</v>
      </c>
      <c r="J4515" s="38" t="str">
        <f>VLOOKUP(A4515,'Data. User Inf'!$A$2:$E$13428,5,)</f>
        <v>FEMALE</v>
      </c>
      <c r="K4515" s="38" t="str">
        <f>VLOOKUP(A4515,'Data. User Inf'!$A$2:$E$13428,3,)</f>
        <v>Hồ Chí Minh</v>
      </c>
      <c r="L4515" s="38" t="str">
        <f>IF('Data. User Inf'!B4515&lt;'Data. Transactions'!C4515,"Current","New")</f>
        <v>Current</v>
      </c>
    </row>
    <row r="4516" spans="1:12" ht="15.75" customHeight="1" x14ac:dyDescent="0.25">
      <c r="A4516" s="24">
        <v>43455860</v>
      </c>
      <c r="B4516" s="24">
        <v>5603512797</v>
      </c>
      <c r="C4516" s="26">
        <v>43964</v>
      </c>
      <c r="D4516" s="27">
        <v>20000</v>
      </c>
      <c r="E4516" s="28" t="s">
        <v>60</v>
      </c>
      <c r="F4516" s="24">
        <v>13</v>
      </c>
      <c r="G4516" s="36" t="s">
        <v>99</v>
      </c>
      <c r="H4516" s="38">
        <f>((VLOOKUP(F4516,'Data. Commission'!$B$2:$C$6,2,))/100)*D4516</f>
        <v>600</v>
      </c>
      <c r="I4516" s="38" t="str">
        <f>VLOOKUP(A4516,'Data. User Inf'!$A$2:$D$13428,4,)</f>
        <v>28_to_32</v>
      </c>
      <c r="J4516" s="38" t="str">
        <f>VLOOKUP(A4516,'Data. User Inf'!$A$2:$E$13428,5,)</f>
        <v>MALE</v>
      </c>
      <c r="K4516" s="38" t="str">
        <f>VLOOKUP(A4516,'Data. User Inf'!$A$2:$E$13428,3,)</f>
        <v>Other Cities</v>
      </c>
      <c r="L4516" s="38" t="str">
        <f>IF('Data. User Inf'!B4516&lt;'Data. Transactions'!C4516,"Current","New")</f>
        <v>Current</v>
      </c>
    </row>
    <row r="4517" spans="1:12" ht="15.75" customHeight="1" x14ac:dyDescent="0.25">
      <c r="A4517" s="24">
        <v>51668178</v>
      </c>
      <c r="B4517" s="24">
        <v>5609306814</v>
      </c>
      <c r="C4517" s="26">
        <v>43964</v>
      </c>
      <c r="D4517" s="27">
        <v>50000</v>
      </c>
      <c r="E4517" s="28" t="s">
        <v>86</v>
      </c>
      <c r="F4517" s="24">
        <v>14</v>
      </c>
      <c r="G4517" s="36" t="s">
        <v>99</v>
      </c>
      <c r="H4517" s="38">
        <f>((VLOOKUP(F4517,'Data. Commission'!$B$2:$C$6,2,))/100)*D4517</f>
        <v>2000</v>
      </c>
      <c r="I4517" s="38" t="str">
        <f>VLOOKUP(A4517,'Data. User Inf'!$A$2:$D$13428,4,)</f>
        <v>28_to_32</v>
      </c>
      <c r="J4517" s="38" t="str">
        <f>VLOOKUP(A4517,'Data. User Inf'!$A$2:$E$13428,5,)</f>
        <v>MALE</v>
      </c>
      <c r="K4517" s="38" t="str">
        <f>VLOOKUP(A4517,'Data. User Inf'!$A$2:$E$13428,3,)</f>
        <v>Other Cities</v>
      </c>
      <c r="L4517" s="38" t="str">
        <f>IF('Data. User Inf'!B4517&lt;'Data. Transactions'!C4517,"Current","New")</f>
        <v>Current</v>
      </c>
    </row>
    <row r="4518" spans="1:12" ht="15.75" customHeight="1" x14ac:dyDescent="0.25">
      <c r="A4518" s="24">
        <v>50605779</v>
      </c>
      <c r="B4518" s="24">
        <v>5611376888</v>
      </c>
      <c r="C4518" s="26">
        <v>43964</v>
      </c>
      <c r="D4518" s="27">
        <v>100000</v>
      </c>
      <c r="E4518" s="24" t="s">
        <v>60</v>
      </c>
      <c r="F4518" s="24">
        <v>13</v>
      </c>
      <c r="G4518" s="37" t="s">
        <v>49</v>
      </c>
      <c r="H4518" s="38">
        <f>((VLOOKUP(F4518,'Data. Commission'!$B$2:$C$6,2,))/100)*D4518</f>
        <v>3000</v>
      </c>
      <c r="I4518" s="38" t="str">
        <f>VLOOKUP(A4518,'Data. User Inf'!$A$2:$D$13428,4,)</f>
        <v>33_to_37</v>
      </c>
      <c r="J4518" s="38" t="str">
        <f>VLOOKUP(A4518,'Data. User Inf'!$A$2:$E$13428,5,)</f>
        <v>MALE</v>
      </c>
      <c r="K4518" s="38" t="str">
        <f>VLOOKUP(A4518,'Data. User Inf'!$A$2:$E$13428,3,)</f>
        <v>Hồ Chí Minh</v>
      </c>
      <c r="L4518" s="38" t="str">
        <f>IF('Data. User Inf'!B4518&lt;'Data. Transactions'!C4518,"Current","New")</f>
        <v>Current</v>
      </c>
    </row>
    <row r="4519" spans="1:12" ht="15.75" customHeight="1" x14ac:dyDescent="0.25">
      <c r="A4519" s="24">
        <v>50762448</v>
      </c>
      <c r="B4519" s="24">
        <v>5610154300</v>
      </c>
      <c r="C4519" s="26">
        <v>43964</v>
      </c>
      <c r="D4519" s="27">
        <v>100000</v>
      </c>
      <c r="E4519" s="24" t="s">
        <v>60</v>
      </c>
      <c r="F4519" s="24">
        <v>13</v>
      </c>
      <c r="G4519" s="37" t="s">
        <v>49</v>
      </c>
      <c r="H4519" s="38">
        <f>((VLOOKUP(F4519,'Data. Commission'!$B$2:$C$6,2,))/100)*D4519</f>
        <v>3000</v>
      </c>
      <c r="I4519" s="38" t="str">
        <f>VLOOKUP(A4519,'Data. User Inf'!$A$2:$D$13428,4,)</f>
        <v>33_to_37</v>
      </c>
      <c r="J4519" s="38" t="str">
        <f>VLOOKUP(A4519,'Data. User Inf'!$A$2:$E$13428,5,)</f>
        <v>MALE</v>
      </c>
      <c r="K4519" s="38" t="str">
        <f>VLOOKUP(A4519,'Data. User Inf'!$A$2:$E$13428,3,)</f>
        <v>Other Cities</v>
      </c>
      <c r="L4519" s="38" t="str">
        <f>IF('Data. User Inf'!B4519&lt;'Data. Transactions'!C4519,"Current","New")</f>
        <v>Current</v>
      </c>
    </row>
    <row r="4520" spans="1:12" ht="15.75" customHeight="1" x14ac:dyDescent="0.25">
      <c r="A4520" s="24">
        <v>54198703</v>
      </c>
      <c r="B4520" s="24">
        <v>5609325683</v>
      </c>
      <c r="C4520" s="26">
        <v>43964</v>
      </c>
      <c r="D4520" s="27">
        <v>20000</v>
      </c>
      <c r="E4520" s="28" t="s">
        <v>86</v>
      </c>
      <c r="F4520" s="24">
        <v>14</v>
      </c>
      <c r="G4520" s="37"/>
      <c r="H4520" s="38">
        <f>((VLOOKUP(F4520,'Data. Commission'!$B$2:$C$6,2,))/100)*D4520</f>
        <v>800</v>
      </c>
      <c r="I4520" s="38" t="str">
        <f>VLOOKUP(A4520,'Data. User Inf'!$A$2:$D$13428,4,)</f>
        <v>unknown</v>
      </c>
      <c r="J4520" s="38" t="str">
        <f>VLOOKUP(A4520,'Data. User Inf'!$A$2:$E$13428,5,)</f>
        <v>MALE</v>
      </c>
      <c r="K4520" s="38" t="str">
        <f>VLOOKUP(A4520,'Data. User Inf'!$A$2:$E$13428,3,)</f>
        <v>Unknown</v>
      </c>
      <c r="L4520" s="38" t="str">
        <f>IF('Data. User Inf'!B4520&lt;'Data. Transactions'!C4520,"Current","New")</f>
        <v>Current</v>
      </c>
    </row>
    <row r="4521" spans="1:12" ht="15.75" customHeight="1" x14ac:dyDescent="0.25">
      <c r="A4521" s="24">
        <v>51686215</v>
      </c>
      <c r="B4521" s="24">
        <v>5603163918</v>
      </c>
      <c r="C4521" s="26">
        <v>43964</v>
      </c>
      <c r="D4521" s="27">
        <v>10000</v>
      </c>
      <c r="E4521" s="28" t="s">
        <v>60</v>
      </c>
      <c r="F4521" s="24">
        <v>13</v>
      </c>
      <c r="G4521" s="36" t="s">
        <v>99</v>
      </c>
      <c r="H4521" s="38">
        <f>((VLOOKUP(F4521,'Data. Commission'!$B$2:$C$6,2,))/100)*D4521</f>
        <v>300</v>
      </c>
      <c r="I4521" s="38" t="str">
        <f>VLOOKUP(A4521,'Data. User Inf'!$A$2:$D$13428,4,)</f>
        <v>unknown</v>
      </c>
      <c r="J4521" s="38" t="str">
        <f>VLOOKUP(A4521,'Data. User Inf'!$A$2:$E$13428,5,)</f>
        <v>MALE</v>
      </c>
      <c r="K4521" s="38" t="str">
        <f>VLOOKUP(A4521,'Data. User Inf'!$A$2:$E$13428,3,)</f>
        <v>Other Cities</v>
      </c>
      <c r="L4521" s="38" t="str">
        <f>IF('Data. User Inf'!B4521&lt;'Data. Transactions'!C4521,"Current","New")</f>
        <v>Current</v>
      </c>
    </row>
    <row r="4522" spans="1:12" ht="15.75" customHeight="1" x14ac:dyDescent="0.25">
      <c r="A4522" s="24">
        <v>47835355</v>
      </c>
      <c r="B4522" s="24">
        <v>5604334513</v>
      </c>
      <c r="C4522" s="26">
        <v>43964</v>
      </c>
      <c r="D4522" s="27">
        <v>50000</v>
      </c>
      <c r="E4522" s="28" t="s">
        <v>60</v>
      </c>
      <c r="F4522" s="24">
        <v>13</v>
      </c>
      <c r="G4522" s="36" t="s">
        <v>49</v>
      </c>
      <c r="H4522" s="38">
        <f>((VLOOKUP(F4522,'Data. Commission'!$B$2:$C$6,2,))/100)*D4522</f>
        <v>1500</v>
      </c>
      <c r="I4522" s="38" t="str">
        <f>VLOOKUP(A4522,'Data. User Inf'!$A$2:$D$13428,4,)</f>
        <v>unknown</v>
      </c>
      <c r="J4522" s="38" t="str">
        <f>VLOOKUP(A4522,'Data. User Inf'!$A$2:$E$13428,5,)</f>
        <v>MALE</v>
      </c>
      <c r="K4522" s="38" t="str">
        <f>VLOOKUP(A4522,'Data. User Inf'!$A$2:$E$13428,3,)</f>
        <v>Unknown</v>
      </c>
      <c r="L4522" s="38" t="str">
        <f>IF('Data. User Inf'!B4522&lt;'Data. Transactions'!C4522,"Current","New")</f>
        <v>Current</v>
      </c>
    </row>
    <row r="4523" spans="1:12" ht="15.75" customHeight="1" x14ac:dyDescent="0.25">
      <c r="A4523" s="24">
        <v>42551822</v>
      </c>
      <c r="B4523" s="24">
        <v>5604975493</v>
      </c>
      <c r="C4523" s="26">
        <v>43964</v>
      </c>
      <c r="D4523" s="27">
        <v>100000</v>
      </c>
      <c r="E4523" s="28" t="s">
        <v>60</v>
      </c>
      <c r="F4523" s="24">
        <v>13</v>
      </c>
      <c r="G4523" s="36" t="s">
        <v>49</v>
      </c>
      <c r="H4523" s="38">
        <f>((VLOOKUP(F4523,'Data. Commission'!$B$2:$C$6,2,))/100)*D4523</f>
        <v>3000</v>
      </c>
      <c r="I4523" s="38" t="str">
        <f>VLOOKUP(A4523,'Data. User Inf'!$A$2:$D$13428,4,)</f>
        <v>28_to_32</v>
      </c>
      <c r="J4523" s="38" t="str">
        <f>VLOOKUP(A4523,'Data. User Inf'!$A$2:$E$13428,5,)</f>
        <v>MALE</v>
      </c>
      <c r="K4523" s="38" t="str">
        <f>VLOOKUP(A4523,'Data. User Inf'!$A$2:$E$13428,3,)</f>
        <v>Hồ Chí Minh</v>
      </c>
      <c r="L4523" s="38" t="str">
        <f>IF('Data. User Inf'!B4523&lt;'Data. Transactions'!C4523,"Current","New")</f>
        <v>Current</v>
      </c>
    </row>
    <row r="4524" spans="1:12" ht="15.75" customHeight="1" x14ac:dyDescent="0.25">
      <c r="A4524" s="24">
        <v>55898546</v>
      </c>
      <c r="B4524" s="24">
        <v>5610056343</v>
      </c>
      <c r="C4524" s="26">
        <v>43964</v>
      </c>
      <c r="D4524" s="27">
        <v>20000</v>
      </c>
      <c r="E4524" s="24" t="s">
        <v>9</v>
      </c>
      <c r="F4524" s="24">
        <v>12</v>
      </c>
      <c r="G4524" s="37"/>
      <c r="H4524" s="38">
        <f>((VLOOKUP(F4524,'Data. Commission'!$B$2:$C$6,2,))/100)*D4524</f>
        <v>400</v>
      </c>
      <c r="I4524" s="38" t="str">
        <f>VLOOKUP(A4524,'Data. User Inf'!$A$2:$D$13428,4,)</f>
        <v>23_to_27</v>
      </c>
      <c r="J4524" s="38" t="str">
        <f>VLOOKUP(A4524,'Data. User Inf'!$A$2:$E$13428,5,)</f>
        <v>MALE</v>
      </c>
      <c r="K4524" s="38" t="str">
        <f>VLOOKUP(A4524,'Data. User Inf'!$A$2:$E$13428,3,)</f>
        <v>Hà Nội</v>
      </c>
      <c r="L4524" s="38" t="str">
        <f>IF('Data. User Inf'!B4524&lt;'Data. Transactions'!C4524,"Current","New")</f>
        <v>Current</v>
      </c>
    </row>
    <row r="4525" spans="1:12" ht="15.75" customHeight="1" x14ac:dyDescent="0.25">
      <c r="A4525" s="24">
        <v>38441924</v>
      </c>
      <c r="B4525" s="24">
        <v>5610488859</v>
      </c>
      <c r="C4525" s="26">
        <v>43964</v>
      </c>
      <c r="D4525" s="27">
        <v>300000</v>
      </c>
      <c r="E4525" s="24" t="s">
        <v>60</v>
      </c>
      <c r="F4525" s="24">
        <v>13</v>
      </c>
      <c r="G4525" s="37" t="s">
        <v>49</v>
      </c>
      <c r="H4525" s="38">
        <f>((VLOOKUP(F4525,'Data. Commission'!$B$2:$C$6,2,))/100)*D4525</f>
        <v>9000</v>
      </c>
      <c r="I4525" s="38" t="str">
        <f>VLOOKUP(A4525,'Data. User Inf'!$A$2:$D$13428,4,)</f>
        <v>28_to_32</v>
      </c>
      <c r="J4525" s="38" t="str">
        <f>VLOOKUP(A4525,'Data. User Inf'!$A$2:$E$13428,5,)</f>
        <v>MALE</v>
      </c>
      <c r="K4525" s="38" t="str">
        <f>VLOOKUP(A4525,'Data. User Inf'!$A$2:$E$13428,3,)</f>
        <v>Hồ Chí Minh</v>
      </c>
      <c r="L4525" s="38" t="str">
        <f>IF('Data. User Inf'!B4525&lt;'Data. Transactions'!C4525,"Current","New")</f>
        <v>New</v>
      </c>
    </row>
    <row r="4526" spans="1:12" ht="15.75" customHeight="1" x14ac:dyDescent="0.25">
      <c r="A4526" s="24">
        <v>11299840</v>
      </c>
      <c r="B4526" s="24">
        <v>5620081893</v>
      </c>
      <c r="C4526" s="26">
        <v>43965</v>
      </c>
      <c r="D4526" s="27">
        <v>10000</v>
      </c>
      <c r="E4526" s="28" t="s">
        <v>9</v>
      </c>
      <c r="F4526" s="24">
        <v>12</v>
      </c>
      <c r="G4526" s="36" t="s">
        <v>99</v>
      </c>
      <c r="H4526" s="38">
        <f>((VLOOKUP(F4526,'Data. Commission'!$B$2:$C$6,2,))/100)*D4526</f>
        <v>200</v>
      </c>
      <c r="I4526" s="38" t="str">
        <f>VLOOKUP(A4526,'Data. User Inf'!$A$2:$D$13428,4,)</f>
        <v>&gt;37</v>
      </c>
      <c r="J4526" s="38" t="str">
        <f>VLOOKUP(A4526,'Data. User Inf'!$A$2:$E$13428,5,)</f>
        <v>MALE</v>
      </c>
      <c r="K4526" s="38" t="str">
        <f>VLOOKUP(A4526,'Data. User Inf'!$A$2:$E$13428,3,)</f>
        <v>Other Cities</v>
      </c>
      <c r="L4526" s="38" t="str">
        <f>IF('Data. User Inf'!B4526&lt;'Data. Transactions'!C4526,"Current","New")</f>
        <v>New</v>
      </c>
    </row>
    <row r="4527" spans="1:12" ht="15.75" customHeight="1" x14ac:dyDescent="0.25">
      <c r="A4527" s="24">
        <v>54503575</v>
      </c>
      <c r="B4527" s="24">
        <v>5614338508</v>
      </c>
      <c r="C4527" s="26">
        <v>43965</v>
      </c>
      <c r="D4527" s="27">
        <v>20000</v>
      </c>
      <c r="E4527" s="28" t="s">
        <v>9</v>
      </c>
      <c r="F4527" s="24">
        <v>12</v>
      </c>
      <c r="G4527" s="36" t="s">
        <v>99</v>
      </c>
      <c r="H4527" s="38">
        <f>((VLOOKUP(F4527,'Data. Commission'!$B$2:$C$6,2,))/100)*D4527</f>
        <v>400</v>
      </c>
      <c r="I4527" s="38" t="str">
        <f>VLOOKUP(A4527,'Data. User Inf'!$A$2:$D$13428,4,)</f>
        <v>&gt;37</v>
      </c>
      <c r="J4527" s="38" t="str">
        <f>VLOOKUP(A4527,'Data. User Inf'!$A$2:$E$13428,5,)</f>
        <v>FEMALE</v>
      </c>
      <c r="K4527" s="38" t="str">
        <f>VLOOKUP(A4527,'Data. User Inf'!$A$2:$E$13428,3,)</f>
        <v>Other Cities</v>
      </c>
      <c r="L4527" s="38" t="str">
        <f>IF('Data. User Inf'!B4527&lt;'Data. Transactions'!C4527,"Current","New")</f>
        <v>New</v>
      </c>
    </row>
    <row r="4528" spans="1:12" ht="15.75" customHeight="1" x14ac:dyDescent="0.25">
      <c r="A4528" s="24">
        <v>47643590</v>
      </c>
      <c r="B4528" s="24">
        <v>5615839916</v>
      </c>
      <c r="C4528" s="26">
        <v>43965</v>
      </c>
      <c r="D4528" s="27">
        <v>200000</v>
      </c>
      <c r="E4528" s="28" t="s">
        <v>60</v>
      </c>
      <c r="F4528" s="24">
        <v>13</v>
      </c>
      <c r="G4528" s="37" t="s">
        <v>49</v>
      </c>
      <c r="H4528" s="38">
        <f>((VLOOKUP(F4528,'Data. Commission'!$B$2:$C$6,2,))/100)*D4528</f>
        <v>6000</v>
      </c>
      <c r="I4528" s="38" t="str">
        <f>VLOOKUP(A4528,'Data. User Inf'!$A$2:$D$13428,4,)</f>
        <v>33_to_37</v>
      </c>
      <c r="J4528" s="38" t="str">
        <f>VLOOKUP(A4528,'Data. User Inf'!$A$2:$E$13428,5,)</f>
        <v>MALE</v>
      </c>
      <c r="K4528" s="38" t="str">
        <f>VLOOKUP(A4528,'Data. User Inf'!$A$2:$E$13428,3,)</f>
        <v>Other Cities</v>
      </c>
      <c r="L4528" s="38" t="str">
        <f>IF('Data. User Inf'!B4528&lt;'Data. Transactions'!C4528,"Current","New")</f>
        <v>New</v>
      </c>
    </row>
    <row r="4529" spans="1:12" ht="15.75" customHeight="1" x14ac:dyDescent="0.25">
      <c r="A4529" s="24">
        <v>48030102</v>
      </c>
      <c r="B4529" s="24">
        <v>5623227070</v>
      </c>
      <c r="C4529" s="26">
        <v>43965</v>
      </c>
      <c r="D4529" s="27">
        <v>50000</v>
      </c>
      <c r="E4529" s="28" t="s">
        <v>9</v>
      </c>
      <c r="F4529" s="24">
        <v>12</v>
      </c>
      <c r="G4529" s="36" t="s">
        <v>99</v>
      </c>
      <c r="H4529" s="38">
        <f>((VLOOKUP(F4529,'Data. Commission'!$B$2:$C$6,2,))/100)*D4529</f>
        <v>1000</v>
      </c>
      <c r="I4529" s="38" t="str">
        <f>VLOOKUP(A4529,'Data. User Inf'!$A$2:$D$13428,4,)</f>
        <v>33_to_37</v>
      </c>
      <c r="J4529" s="38" t="str">
        <f>VLOOKUP(A4529,'Data. User Inf'!$A$2:$E$13428,5,)</f>
        <v>FEMALE</v>
      </c>
      <c r="K4529" s="38" t="str">
        <f>VLOOKUP(A4529,'Data. User Inf'!$A$2:$E$13428,3,)</f>
        <v>Other Cities</v>
      </c>
      <c r="L4529" s="38" t="str">
        <f>IF('Data. User Inf'!B4529&lt;'Data. Transactions'!C4529,"Current","New")</f>
        <v>Current</v>
      </c>
    </row>
    <row r="4530" spans="1:12" ht="15.75" customHeight="1" x14ac:dyDescent="0.25">
      <c r="A4530" s="24">
        <v>41603862</v>
      </c>
      <c r="B4530" s="24">
        <v>5615763049</v>
      </c>
      <c r="C4530" s="26">
        <v>43965</v>
      </c>
      <c r="D4530" s="27">
        <v>50000</v>
      </c>
      <c r="E4530" s="28" t="s">
        <v>9</v>
      </c>
      <c r="F4530" s="24">
        <v>12</v>
      </c>
      <c r="G4530" s="36" t="s">
        <v>99</v>
      </c>
      <c r="H4530" s="38">
        <f>((VLOOKUP(F4530,'Data. Commission'!$B$2:$C$6,2,))/100)*D4530</f>
        <v>1000</v>
      </c>
      <c r="I4530" s="38" t="str">
        <f>VLOOKUP(A4530,'Data. User Inf'!$A$2:$D$13428,4,)</f>
        <v>33_to_37</v>
      </c>
      <c r="J4530" s="38" t="str">
        <f>VLOOKUP(A4530,'Data. User Inf'!$A$2:$E$13428,5,)</f>
        <v>MALE</v>
      </c>
      <c r="K4530" s="38" t="str">
        <f>VLOOKUP(A4530,'Data. User Inf'!$A$2:$E$13428,3,)</f>
        <v>Hồ Chí Minh</v>
      </c>
      <c r="L4530" s="38" t="str">
        <f>IF('Data. User Inf'!B4530&lt;'Data. Transactions'!C4530,"Current","New")</f>
        <v>Current</v>
      </c>
    </row>
    <row r="4531" spans="1:12" ht="15.75" customHeight="1" x14ac:dyDescent="0.25">
      <c r="A4531" s="24">
        <v>55264168</v>
      </c>
      <c r="B4531" s="24">
        <v>5614475070</v>
      </c>
      <c r="C4531" s="26">
        <v>43965</v>
      </c>
      <c r="D4531" s="27">
        <v>30000</v>
      </c>
      <c r="E4531" s="28" t="s">
        <v>9</v>
      </c>
      <c r="F4531" s="24">
        <v>12</v>
      </c>
      <c r="G4531" s="36" t="s">
        <v>99</v>
      </c>
      <c r="H4531" s="38">
        <f>((VLOOKUP(F4531,'Data. Commission'!$B$2:$C$6,2,))/100)*D4531</f>
        <v>600</v>
      </c>
      <c r="I4531" s="38" t="str">
        <f>VLOOKUP(A4531,'Data. User Inf'!$A$2:$D$13428,4,)</f>
        <v>33_to_37</v>
      </c>
      <c r="J4531" s="38" t="str">
        <f>VLOOKUP(A4531,'Data. User Inf'!$A$2:$E$13428,5,)</f>
        <v>MALE</v>
      </c>
      <c r="K4531" s="38" t="str">
        <f>VLOOKUP(A4531,'Data. User Inf'!$A$2:$E$13428,3,)</f>
        <v>Other Cities</v>
      </c>
      <c r="L4531" s="38" t="str">
        <f>IF('Data. User Inf'!B4531&lt;'Data. Transactions'!C4531,"Current","New")</f>
        <v>Current</v>
      </c>
    </row>
    <row r="4532" spans="1:12" ht="15.75" customHeight="1" x14ac:dyDescent="0.25">
      <c r="A4532" s="24">
        <v>52521601</v>
      </c>
      <c r="B4532" s="24">
        <v>5623064575</v>
      </c>
      <c r="C4532" s="26">
        <v>43965</v>
      </c>
      <c r="D4532" s="27">
        <v>20000</v>
      </c>
      <c r="E4532" s="28" t="s">
        <v>9</v>
      </c>
      <c r="F4532" s="24">
        <v>12</v>
      </c>
      <c r="G4532" s="36" t="s">
        <v>99</v>
      </c>
      <c r="H4532" s="38">
        <f>((VLOOKUP(F4532,'Data. Commission'!$B$2:$C$6,2,))/100)*D4532</f>
        <v>400</v>
      </c>
      <c r="I4532" s="38" t="str">
        <f>VLOOKUP(A4532,'Data. User Inf'!$A$2:$D$13428,4,)</f>
        <v>33_to_37</v>
      </c>
      <c r="J4532" s="38" t="str">
        <f>VLOOKUP(A4532,'Data. User Inf'!$A$2:$E$13428,5,)</f>
        <v>MALE</v>
      </c>
      <c r="K4532" s="38" t="str">
        <f>VLOOKUP(A4532,'Data. User Inf'!$A$2:$E$13428,3,)</f>
        <v>Other Cities</v>
      </c>
      <c r="L4532" s="38" t="str">
        <f>IF('Data. User Inf'!B4532&lt;'Data. Transactions'!C4532,"Current","New")</f>
        <v>Current</v>
      </c>
    </row>
    <row r="4533" spans="1:12" ht="15.75" customHeight="1" x14ac:dyDescent="0.25">
      <c r="A4533" s="24">
        <v>53730853</v>
      </c>
      <c r="B4533" s="24">
        <v>5612245983</v>
      </c>
      <c r="C4533" s="26">
        <v>43965</v>
      </c>
      <c r="D4533" s="27">
        <v>50000</v>
      </c>
      <c r="E4533" s="28" t="s">
        <v>60</v>
      </c>
      <c r="F4533" s="24">
        <v>13</v>
      </c>
      <c r="G4533" s="36" t="s">
        <v>99</v>
      </c>
      <c r="H4533" s="38">
        <f>((VLOOKUP(F4533,'Data. Commission'!$B$2:$C$6,2,))/100)*D4533</f>
        <v>1500</v>
      </c>
      <c r="I4533" s="38" t="str">
        <f>VLOOKUP(A4533,'Data. User Inf'!$A$2:$D$13428,4,)</f>
        <v>33_to_37</v>
      </c>
      <c r="J4533" s="38" t="str">
        <f>VLOOKUP(A4533,'Data. User Inf'!$A$2:$E$13428,5,)</f>
        <v>MALE</v>
      </c>
      <c r="K4533" s="38" t="str">
        <f>VLOOKUP(A4533,'Data. User Inf'!$A$2:$E$13428,3,)</f>
        <v>Other Cities</v>
      </c>
      <c r="L4533" s="38" t="str">
        <f>IF('Data. User Inf'!B4533&lt;'Data. Transactions'!C4533,"Current","New")</f>
        <v>Current</v>
      </c>
    </row>
    <row r="4534" spans="1:12" ht="15.75" customHeight="1" x14ac:dyDescent="0.25">
      <c r="A4534" s="24">
        <v>54580364</v>
      </c>
      <c r="B4534" s="24">
        <v>5621120937</v>
      </c>
      <c r="C4534" s="26">
        <v>43965</v>
      </c>
      <c r="D4534" s="27">
        <v>20000</v>
      </c>
      <c r="E4534" s="28" t="s">
        <v>9</v>
      </c>
      <c r="F4534" s="24">
        <v>12</v>
      </c>
      <c r="G4534" s="36" t="s">
        <v>99</v>
      </c>
      <c r="H4534" s="38">
        <f>((VLOOKUP(F4534,'Data. Commission'!$B$2:$C$6,2,))/100)*D4534</f>
        <v>400</v>
      </c>
      <c r="I4534" s="38" t="str">
        <f>VLOOKUP(A4534,'Data. User Inf'!$A$2:$D$13428,4,)</f>
        <v>18_to_22</v>
      </c>
      <c r="J4534" s="38" t="str">
        <f>VLOOKUP(A4534,'Data. User Inf'!$A$2:$E$13428,5,)</f>
        <v>MALE</v>
      </c>
      <c r="K4534" s="38" t="str">
        <f>VLOOKUP(A4534,'Data. User Inf'!$A$2:$E$13428,3,)</f>
        <v>Hồ Chí Minh</v>
      </c>
      <c r="L4534" s="38" t="str">
        <f>IF('Data. User Inf'!B4534&lt;'Data. Transactions'!C4534,"Current","New")</f>
        <v>Current</v>
      </c>
    </row>
    <row r="4535" spans="1:12" ht="15.75" customHeight="1" x14ac:dyDescent="0.25">
      <c r="A4535" s="24">
        <v>40967191</v>
      </c>
      <c r="B4535" s="24">
        <v>5617911827</v>
      </c>
      <c r="C4535" s="26">
        <v>43965</v>
      </c>
      <c r="D4535" s="27">
        <v>50000</v>
      </c>
      <c r="E4535" s="28" t="s">
        <v>9</v>
      </c>
      <c r="F4535" s="24">
        <v>12</v>
      </c>
      <c r="G4535" s="36" t="s">
        <v>99</v>
      </c>
      <c r="H4535" s="38">
        <f>((VLOOKUP(F4535,'Data. Commission'!$B$2:$C$6,2,))/100)*D4535</f>
        <v>1000</v>
      </c>
      <c r="I4535" s="38" t="str">
        <f>VLOOKUP(A4535,'Data. User Inf'!$A$2:$D$13428,4,)</f>
        <v>23_to_27</v>
      </c>
      <c r="J4535" s="38" t="str">
        <f>VLOOKUP(A4535,'Data. User Inf'!$A$2:$E$13428,5,)</f>
        <v>MALE</v>
      </c>
      <c r="K4535" s="38" t="str">
        <f>VLOOKUP(A4535,'Data. User Inf'!$A$2:$E$13428,3,)</f>
        <v>Unknown</v>
      </c>
      <c r="L4535" s="38" t="str">
        <f>IF('Data. User Inf'!B4535&lt;'Data. Transactions'!C4535,"Current","New")</f>
        <v>Current</v>
      </c>
    </row>
    <row r="4536" spans="1:12" ht="15.75" customHeight="1" x14ac:dyDescent="0.25">
      <c r="A4536" s="24">
        <v>46910459</v>
      </c>
      <c r="B4536" s="24">
        <v>5615348603</v>
      </c>
      <c r="C4536" s="26">
        <v>43965</v>
      </c>
      <c r="D4536" s="27">
        <v>20000</v>
      </c>
      <c r="E4536" s="28" t="s">
        <v>9</v>
      </c>
      <c r="F4536" s="24">
        <v>12</v>
      </c>
      <c r="G4536" s="36" t="s">
        <v>99</v>
      </c>
      <c r="H4536" s="38">
        <f>((VLOOKUP(F4536,'Data. Commission'!$B$2:$C$6,2,))/100)*D4536</f>
        <v>400</v>
      </c>
      <c r="I4536" s="38" t="str">
        <f>VLOOKUP(A4536,'Data. User Inf'!$A$2:$D$13428,4,)</f>
        <v>23_to_27</v>
      </c>
      <c r="J4536" s="38" t="str">
        <f>VLOOKUP(A4536,'Data. User Inf'!$A$2:$E$13428,5,)</f>
        <v>FEMALE</v>
      </c>
      <c r="K4536" s="38" t="str">
        <f>VLOOKUP(A4536,'Data. User Inf'!$A$2:$E$13428,3,)</f>
        <v>Hồ Chí Minh</v>
      </c>
      <c r="L4536" s="38" t="str">
        <f>IF('Data. User Inf'!B4536&lt;'Data. Transactions'!C4536,"Current","New")</f>
        <v>Current</v>
      </c>
    </row>
    <row r="4537" spans="1:12" ht="15.75" customHeight="1" x14ac:dyDescent="0.25">
      <c r="A4537" s="24">
        <v>40315799</v>
      </c>
      <c r="B4537" s="24">
        <v>5613710964</v>
      </c>
      <c r="C4537" s="26">
        <v>43965</v>
      </c>
      <c r="D4537" s="27">
        <v>20000</v>
      </c>
      <c r="E4537" s="28" t="s">
        <v>60</v>
      </c>
      <c r="F4537" s="24">
        <v>13</v>
      </c>
      <c r="G4537" s="36" t="s">
        <v>99</v>
      </c>
      <c r="H4537" s="38">
        <f>((VLOOKUP(F4537,'Data. Commission'!$B$2:$C$6,2,))/100)*D4537</f>
        <v>600</v>
      </c>
      <c r="I4537" s="38" t="str">
        <f>VLOOKUP(A4537,'Data. User Inf'!$A$2:$D$13428,4,)</f>
        <v>23_to_27</v>
      </c>
      <c r="J4537" s="38" t="str">
        <f>VLOOKUP(A4537,'Data. User Inf'!$A$2:$E$13428,5,)</f>
        <v>MALE</v>
      </c>
      <c r="K4537" s="38" t="str">
        <f>VLOOKUP(A4537,'Data. User Inf'!$A$2:$E$13428,3,)</f>
        <v>Unknown</v>
      </c>
      <c r="L4537" s="38" t="str">
        <f>IF('Data. User Inf'!B4537&lt;'Data. Transactions'!C4537,"Current","New")</f>
        <v>Current</v>
      </c>
    </row>
    <row r="4538" spans="1:12" ht="15.75" customHeight="1" x14ac:dyDescent="0.25">
      <c r="A4538" s="24">
        <v>45321997</v>
      </c>
      <c r="B4538" s="24">
        <v>5615597593</v>
      </c>
      <c r="C4538" s="26">
        <v>43965</v>
      </c>
      <c r="D4538" s="27">
        <v>100000</v>
      </c>
      <c r="E4538" s="28" t="s">
        <v>9</v>
      </c>
      <c r="F4538" s="24">
        <v>12</v>
      </c>
      <c r="G4538" s="36" t="s">
        <v>99</v>
      </c>
      <c r="H4538" s="38">
        <f>((VLOOKUP(F4538,'Data. Commission'!$B$2:$C$6,2,))/100)*D4538</f>
        <v>2000</v>
      </c>
      <c r="I4538" s="38" t="str">
        <f>VLOOKUP(A4538,'Data. User Inf'!$A$2:$D$13428,4,)</f>
        <v>23_to_27</v>
      </c>
      <c r="J4538" s="38" t="str">
        <f>VLOOKUP(A4538,'Data. User Inf'!$A$2:$E$13428,5,)</f>
        <v>MALE</v>
      </c>
      <c r="K4538" s="38" t="str">
        <f>VLOOKUP(A4538,'Data. User Inf'!$A$2:$E$13428,3,)</f>
        <v>Hồ Chí Minh</v>
      </c>
      <c r="L4538" s="38" t="str">
        <f>IF('Data. User Inf'!B4538&lt;'Data. Transactions'!C4538,"Current","New")</f>
        <v>Current</v>
      </c>
    </row>
    <row r="4539" spans="1:12" ht="15.75" customHeight="1" x14ac:dyDescent="0.25">
      <c r="A4539" s="24">
        <v>27675295</v>
      </c>
      <c r="B4539" s="24">
        <v>5616738447</v>
      </c>
      <c r="C4539" s="26">
        <v>43965</v>
      </c>
      <c r="D4539" s="27">
        <v>50000</v>
      </c>
      <c r="E4539" s="28" t="s">
        <v>86</v>
      </c>
      <c r="F4539" s="24">
        <v>14</v>
      </c>
      <c r="G4539" s="36" t="s">
        <v>99</v>
      </c>
      <c r="H4539" s="38">
        <f>((VLOOKUP(F4539,'Data. Commission'!$B$2:$C$6,2,))/100)*D4539</f>
        <v>2000</v>
      </c>
      <c r="I4539" s="38" t="str">
        <f>VLOOKUP(A4539,'Data. User Inf'!$A$2:$D$13428,4,)</f>
        <v>28_to_32</v>
      </c>
      <c r="J4539" s="38" t="str">
        <f>VLOOKUP(A4539,'Data. User Inf'!$A$2:$E$13428,5,)</f>
        <v>FEMALE</v>
      </c>
      <c r="K4539" s="38" t="str">
        <f>VLOOKUP(A4539,'Data. User Inf'!$A$2:$E$13428,3,)</f>
        <v>Hà Nội</v>
      </c>
      <c r="L4539" s="38" t="str">
        <f>IF('Data. User Inf'!B4539&lt;'Data. Transactions'!C4539,"Current","New")</f>
        <v>Current</v>
      </c>
    </row>
    <row r="4540" spans="1:12" ht="15.75" customHeight="1" x14ac:dyDescent="0.25">
      <c r="A4540" s="24">
        <v>41855947</v>
      </c>
      <c r="B4540" s="24">
        <v>5620932317</v>
      </c>
      <c r="C4540" s="26">
        <v>43965</v>
      </c>
      <c r="D4540" s="27">
        <v>50000</v>
      </c>
      <c r="E4540" s="28" t="s">
        <v>9</v>
      </c>
      <c r="F4540" s="24">
        <v>12</v>
      </c>
      <c r="G4540" s="36" t="s">
        <v>99</v>
      </c>
      <c r="H4540" s="38">
        <f>((VLOOKUP(F4540,'Data. Commission'!$B$2:$C$6,2,))/100)*D4540</f>
        <v>1000</v>
      </c>
      <c r="I4540" s="38" t="str">
        <f>VLOOKUP(A4540,'Data. User Inf'!$A$2:$D$13428,4,)</f>
        <v>28_to_32</v>
      </c>
      <c r="J4540" s="38" t="str">
        <f>VLOOKUP(A4540,'Data. User Inf'!$A$2:$E$13428,5,)</f>
        <v>MALE</v>
      </c>
      <c r="K4540" s="38" t="str">
        <f>VLOOKUP(A4540,'Data. User Inf'!$A$2:$E$13428,3,)</f>
        <v>Other Cities</v>
      </c>
      <c r="L4540" s="38" t="str">
        <f>IF('Data. User Inf'!B4540&lt;'Data. Transactions'!C4540,"Current","New")</f>
        <v>Current</v>
      </c>
    </row>
    <row r="4541" spans="1:12" ht="15.75" customHeight="1" x14ac:dyDescent="0.25">
      <c r="A4541" s="24">
        <v>37939557</v>
      </c>
      <c r="B4541" s="24">
        <v>5619053779</v>
      </c>
      <c r="C4541" s="26">
        <v>43965</v>
      </c>
      <c r="D4541" s="27">
        <v>20000</v>
      </c>
      <c r="E4541" s="28" t="s">
        <v>60</v>
      </c>
      <c r="F4541" s="24">
        <v>13</v>
      </c>
      <c r="G4541" s="36" t="s">
        <v>99</v>
      </c>
      <c r="H4541" s="38">
        <f>((VLOOKUP(F4541,'Data. Commission'!$B$2:$C$6,2,))/100)*D4541</f>
        <v>600</v>
      </c>
      <c r="I4541" s="38" t="str">
        <f>VLOOKUP(A4541,'Data. User Inf'!$A$2:$D$13428,4,)</f>
        <v>28_to_32</v>
      </c>
      <c r="J4541" s="38" t="str">
        <f>VLOOKUP(A4541,'Data. User Inf'!$A$2:$E$13428,5,)</f>
        <v>MALE</v>
      </c>
      <c r="K4541" s="38" t="str">
        <f>VLOOKUP(A4541,'Data. User Inf'!$A$2:$E$13428,3,)</f>
        <v>Hồ Chí Minh</v>
      </c>
      <c r="L4541" s="38" t="str">
        <f>IF('Data. User Inf'!B4541&lt;'Data. Transactions'!C4541,"Current","New")</f>
        <v>Current</v>
      </c>
    </row>
    <row r="4542" spans="1:12" ht="15.75" customHeight="1" x14ac:dyDescent="0.25">
      <c r="A4542" s="24">
        <v>38977253</v>
      </c>
      <c r="B4542" s="24">
        <v>5618695132</v>
      </c>
      <c r="C4542" s="26">
        <v>43965</v>
      </c>
      <c r="D4542" s="27">
        <v>20000</v>
      </c>
      <c r="E4542" s="28" t="s">
        <v>9</v>
      </c>
      <c r="F4542" s="24">
        <v>12</v>
      </c>
      <c r="G4542" s="36" t="s">
        <v>99</v>
      </c>
      <c r="H4542" s="38">
        <f>((VLOOKUP(F4542,'Data. Commission'!$B$2:$C$6,2,))/100)*D4542</f>
        <v>400</v>
      </c>
      <c r="I4542" s="38" t="str">
        <f>VLOOKUP(A4542,'Data. User Inf'!$A$2:$D$13428,4,)</f>
        <v>28_to_32</v>
      </c>
      <c r="J4542" s="38" t="str">
        <f>VLOOKUP(A4542,'Data. User Inf'!$A$2:$E$13428,5,)</f>
        <v>FEMALE</v>
      </c>
      <c r="K4542" s="38" t="str">
        <f>VLOOKUP(A4542,'Data. User Inf'!$A$2:$E$13428,3,)</f>
        <v>Other Cities</v>
      </c>
      <c r="L4542" s="38" t="str">
        <f>IF('Data. User Inf'!B4542&lt;'Data. Transactions'!C4542,"Current","New")</f>
        <v>Current</v>
      </c>
    </row>
    <row r="4543" spans="1:12" ht="15.75" customHeight="1" x14ac:dyDescent="0.25">
      <c r="A4543" s="24">
        <v>34174856</v>
      </c>
      <c r="B4543" s="24">
        <v>5620945611</v>
      </c>
      <c r="C4543" s="26">
        <v>43965</v>
      </c>
      <c r="D4543" s="27">
        <v>20000</v>
      </c>
      <c r="E4543" s="28" t="s">
        <v>60</v>
      </c>
      <c r="F4543" s="24">
        <v>13</v>
      </c>
      <c r="G4543" s="36" t="s">
        <v>99</v>
      </c>
      <c r="H4543" s="38">
        <f>((VLOOKUP(F4543,'Data. Commission'!$B$2:$C$6,2,))/100)*D4543</f>
        <v>600</v>
      </c>
      <c r="I4543" s="38" t="str">
        <f>VLOOKUP(A4543,'Data. User Inf'!$A$2:$D$13428,4,)</f>
        <v>28_to_32</v>
      </c>
      <c r="J4543" s="38" t="str">
        <f>VLOOKUP(A4543,'Data. User Inf'!$A$2:$E$13428,5,)</f>
        <v>MALE</v>
      </c>
      <c r="K4543" s="38" t="str">
        <f>VLOOKUP(A4543,'Data. User Inf'!$A$2:$E$13428,3,)</f>
        <v>Hồ Chí Minh</v>
      </c>
      <c r="L4543" s="38" t="str">
        <f>IF('Data. User Inf'!B4543&lt;'Data. Transactions'!C4543,"Current","New")</f>
        <v>New</v>
      </c>
    </row>
    <row r="4544" spans="1:12" ht="15.75" customHeight="1" x14ac:dyDescent="0.25">
      <c r="A4544" s="24">
        <v>32141657</v>
      </c>
      <c r="B4544" s="24">
        <v>5616965853</v>
      </c>
      <c r="C4544" s="26">
        <v>43965</v>
      </c>
      <c r="D4544" s="27">
        <v>20000</v>
      </c>
      <c r="E4544" s="28" t="s">
        <v>9</v>
      </c>
      <c r="F4544" s="24">
        <v>12</v>
      </c>
      <c r="G4544" s="36" t="s">
        <v>99</v>
      </c>
      <c r="H4544" s="38">
        <f>((VLOOKUP(F4544,'Data. Commission'!$B$2:$C$6,2,))/100)*D4544</f>
        <v>400</v>
      </c>
      <c r="I4544" s="38" t="str">
        <f>VLOOKUP(A4544,'Data. User Inf'!$A$2:$D$13428,4,)</f>
        <v>28_to_32</v>
      </c>
      <c r="J4544" s="38" t="str">
        <f>VLOOKUP(A4544,'Data. User Inf'!$A$2:$E$13428,5,)</f>
        <v>FEMALE</v>
      </c>
      <c r="K4544" s="38" t="str">
        <f>VLOOKUP(A4544,'Data. User Inf'!$A$2:$E$13428,3,)</f>
        <v>Hồ Chí Minh</v>
      </c>
      <c r="L4544" s="38" t="str">
        <f>IF('Data. User Inf'!B4544&lt;'Data. Transactions'!C4544,"Current","New")</f>
        <v>Current</v>
      </c>
    </row>
    <row r="4545" spans="1:12" ht="15.75" customHeight="1" x14ac:dyDescent="0.25">
      <c r="A4545" s="24">
        <v>46180958</v>
      </c>
      <c r="B4545" s="24">
        <v>5614902067</v>
      </c>
      <c r="C4545" s="26">
        <v>43965</v>
      </c>
      <c r="D4545" s="27">
        <v>20000</v>
      </c>
      <c r="E4545" s="28" t="s">
        <v>60</v>
      </c>
      <c r="F4545" s="24">
        <v>13</v>
      </c>
      <c r="G4545" s="36" t="s">
        <v>99</v>
      </c>
      <c r="H4545" s="38">
        <f>((VLOOKUP(F4545,'Data. Commission'!$B$2:$C$6,2,))/100)*D4545</f>
        <v>600</v>
      </c>
      <c r="I4545" s="38" t="str">
        <f>VLOOKUP(A4545,'Data. User Inf'!$A$2:$D$13428,4,)</f>
        <v>28_to_32</v>
      </c>
      <c r="J4545" s="38" t="str">
        <f>VLOOKUP(A4545,'Data. User Inf'!$A$2:$E$13428,5,)</f>
        <v>MALE</v>
      </c>
      <c r="K4545" s="38" t="str">
        <f>VLOOKUP(A4545,'Data. User Inf'!$A$2:$E$13428,3,)</f>
        <v>Other Cities</v>
      </c>
      <c r="L4545" s="38" t="str">
        <f>IF('Data. User Inf'!B4545&lt;'Data. Transactions'!C4545,"Current","New")</f>
        <v>Current</v>
      </c>
    </row>
    <row r="4546" spans="1:12" ht="15.75" customHeight="1" x14ac:dyDescent="0.25">
      <c r="A4546" s="24">
        <v>40983796</v>
      </c>
      <c r="B4546" s="24">
        <v>5616295141</v>
      </c>
      <c r="C4546" s="26">
        <v>43965</v>
      </c>
      <c r="D4546" s="27">
        <v>50000</v>
      </c>
      <c r="E4546" s="28" t="s">
        <v>86</v>
      </c>
      <c r="F4546" s="24">
        <v>14</v>
      </c>
      <c r="G4546" s="36" t="s">
        <v>49</v>
      </c>
      <c r="H4546" s="38">
        <f>((VLOOKUP(F4546,'Data. Commission'!$B$2:$C$6,2,))/100)*D4546</f>
        <v>2000</v>
      </c>
      <c r="I4546" s="38" t="str">
        <f>VLOOKUP(A4546,'Data. User Inf'!$A$2:$D$13428,4,)</f>
        <v>23_to_27</v>
      </c>
      <c r="J4546" s="38" t="str">
        <f>VLOOKUP(A4546,'Data. User Inf'!$A$2:$E$13428,5,)</f>
        <v>MALE</v>
      </c>
      <c r="K4546" s="38" t="str">
        <f>VLOOKUP(A4546,'Data. User Inf'!$A$2:$E$13428,3,)</f>
        <v>Other Cities</v>
      </c>
      <c r="L4546" s="38" t="str">
        <f>IF('Data. User Inf'!B4546&lt;'Data. Transactions'!C4546,"Current","New")</f>
        <v>Current</v>
      </c>
    </row>
    <row r="4547" spans="1:12" ht="15.75" customHeight="1" x14ac:dyDescent="0.25">
      <c r="A4547" s="24">
        <v>53206894</v>
      </c>
      <c r="B4547" s="24">
        <v>5620143461</v>
      </c>
      <c r="C4547" s="26">
        <v>43965</v>
      </c>
      <c r="D4547" s="27">
        <v>20000</v>
      </c>
      <c r="E4547" s="28" t="s">
        <v>9</v>
      </c>
      <c r="F4547" s="24">
        <v>12</v>
      </c>
      <c r="G4547" s="36" t="s">
        <v>99</v>
      </c>
      <c r="H4547" s="38">
        <f>((VLOOKUP(F4547,'Data. Commission'!$B$2:$C$6,2,))/100)*D4547</f>
        <v>400</v>
      </c>
      <c r="I4547" s="38" t="str">
        <f>VLOOKUP(A4547,'Data. User Inf'!$A$2:$D$13428,4,)</f>
        <v>unknown</v>
      </c>
      <c r="J4547" s="38" t="str">
        <f>VLOOKUP(A4547,'Data. User Inf'!$A$2:$E$13428,5,)</f>
        <v>FEMALE</v>
      </c>
      <c r="K4547" s="38" t="str">
        <f>VLOOKUP(A4547,'Data. User Inf'!$A$2:$E$13428,3,)</f>
        <v>Hà Nội</v>
      </c>
      <c r="L4547" s="38" t="str">
        <f>IF('Data. User Inf'!B4547&lt;'Data. Transactions'!C4547,"Current","New")</f>
        <v>Current</v>
      </c>
    </row>
    <row r="4548" spans="1:12" ht="15.75" customHeight="1" x14ac:dyDescent="0.25">
      <c r="A4548" s="24">
        <v>53474053</v>
      </c>
      <c r="B4548" s="24">
        <v>5612640925</v>
      </c>
      <c r="C4548" s="26">
        <v>43965</v>
      </c>
      <c r="D4548" s="27">
        <v>50000</v>
      </c>
      <c r="E4548" s="28" t="s">
        <v>9</v>
      </c>
      <c r="F4548" s="24">
        <v>12</v>
      </c>
      <c r="G4548" s="36" t="s">
        <v>99</v>
      </c>
      <c r="H4548" s="38">
        <f>((VLOOKUP(F4548,'Data. Commission'!$B$2:$C$6,2,))/100)*D4548</f>
        <v>1000</v>
      </c>
      <c r="I4548" s="38" t="str">
        <f>VLOOKUP(A4548,'Data. User Inf'!$A$2:$D$13428,4,)</f>
        <v>unknown</v>
      </c>
      <c r="J4548" s="38" t="str">
        <f>VLOOKUP(A4548,'Data. User Inf'!$A$2:$E$13428,5,)</f>
        <v>MALE</v>
      </c>
      <c r="K4548" s="38" t="str">
        <f>VLOOKUP(A4548,'Data. User Inf'!$A$2:$E$13428,3,)</f>
        <v>Other Cities</v>
      </c>
      <c r="L4548" s="38" t="str">
        <f>IF('Data. User Inf'!B4548&lt;'Data. Transactions'!C4548,"Current","New")</f>
        <v>Current</v>
      </c>
    </row>
    <row r="4549" spans="1:12" ht="15.75" customHeight="1" x14ac:dyDescent="0.25">
      <c r="A4549" s="24">
        <v>41236340</v>
      </c>
      <c r="B4549" s="24">
        <v>5620145849</v>
      </c>
      <c r="C4549" s="26">
        <v>43965</v>
      </c>
      <c r="D4549" s="27">
        <v>20000</v>
      </c>
      <c r="E4549" s="28" t="s">
        <v>9</v>
      </c>
      <c r="F4549" s="24">
        <v>12</v>
      </c>
      <c r="G4549" s="36" t="s">
        <v>99</v>
      </c>
      <c r="H4549" s="38">
        <f>((VLOOKUP(F4549,'Data. Commission'!$B$2:$C$6,2,))/100)*D4549</f>
        <v>400</v>
      </c>
      <c r="I4549" s="38" t="str">
        <f>VLOOKUP(A4549,'Data. User Inf'!$A$2:$D$13428,4,)</f>
        <v>unknown</v>
      </c>
      <c r="J4549" s="38" t="str">
        <f>VLOOKUP(A4549,'Data. User Inf'!$A$2:$E$13428,5,)</f>
        <v>MALE</v>
      </c>
      <c r="K4549" s="38" t="str">
        <f>VLOOKUP(A4549,'Data. User Inf'!$A$2:$E$13428,3,)</f>
        <v>Other Cities</v>
      </c>
      <c r="L4549" s="38" t="str">
        <f>IF('Data. User Inf'!B4549&lt;'Data. Transactions'!C4549,"Current","New")</f>
        <v>Current</v>
      </c>
    </row>
    <row r="4550" spans="1:12" ht="15.75" customHeight="1" x14ac:dyDescent="0.25">
      <c r="A4550" s="24">
        <v>55803859</v>
      </c>
      <c r="B4550" s="24">
        <v>5616505771</v>
      </c>
      <c r="C4550" s="26">
        <v>43965</v>
      </c>
      <c r="D4550" s="27">
        <v>10000</v>
      </c>
      <c r="E4550" s="28" t="s">
        <v>9</v>
      </c>
      <c r="F4550" s="24">
        <v>12</v>
      </c>
      <c r="G4550" s="36" t="s">
        <v>99</v>
      </c>
      <c r="H4550" s="38">
        <f>((VLOOKUP(F4550,'Data. Commission'!$B$2:$C$6,2,))/100)*D4550</f>
        <v>200</v>
      </c>
      <c r="I4550" s="38" t="str">
        <f>VLOOKUP(A4550,'Data. User Inf'!$A$2:$D$13428,4,)</f>
        <v>unknown</v>
      </c>
      <c r="J4550" s="38" t="str">
        <f>VLOOKUP(A4550,'Data. User Inf'!$A$2:$E$13428,5,)</f>
        <v>FEMALE</v>
      </c>
      <c r="K4550" s="38" t="str">
        <f>VLOOKUP(A4550,'Data. User Inf'!$A$2:$E$13428,3,)</f>
        <v>Other Cities</v>
      </c>
      <c r="L4550" s="38" t="str">
        <f>IF('Data. User Inf'!B4550&lt;'Data. Transactions'!C4550,"Current","New")</f>
        <v>Current</v>
      </c>
    </row>
    <row r="4551" spans="1:12" ht="15.75" customHeight="1" x14ac:dyDescent="0.25">
      <c r="A4551" s="24">
        <v>53564527</v>
      </c>
      <c r="B4551" s="24">
        <v>5616176004</v>
      </c>
      <c r="C4551" s="26">
        <v>43965</v>
      </c>
      <c r="D4551" s="27">
        <v>50000</v>
      </c>
      <c r="E4551" s="28" t="s">
        <v>9</v>
      </c>
      <c r="F4551" s="24">
        <v>12</v>
      </c>
      <c r="G4551" s="36" t="s">
        <v>99</v>
      </c>
      <c r="H4551" s="38">
        <f>((VLOOKUP(F4551,'Data. Commission'!$B$2:$C$6,2,))/100)*D4551</f>
        <v>1000</v>
      </c>
      <c r="I4551" s="38" t="str">
        <f>VLOOKUP(A4551,'Data. User Inf'!$A$2:$D$13428,4,)</f>
        <v>unknown</v>
      </c>
      <c r="J4551" s="38" t="str">
        <f>VLOOKUP(A4551,'Data. User Inf'!$A$2:$E$13428,5,)</f>
        <v>MALE</v>
      </c>
      <c r="K4551" s="38" t="str">
        <f>VLOOKUP(A4551,'Data. User Inf'!$A$2:$E$13428,3,)</f>
        <v>Other Cities</v>
      </c>
      <c r="L4551" s="38" t="str">
        <f>IF('Data. User Inf'!B4551&lt;'Data. Transactions'!C4551,"Current","New")</f>
        <v>Current</v>
      </c>
    </row>
    <row r="4552" spans="1:12" ht="15.75" customHeight="1" x14ac:dyDescent="0.25">
      <c r="A4552" s="24">
        <v>55952995</v>
      </c>
      <c r="B4552" s="24">
        <v>5623300571</v>
      </c>
      <c r="C4552" s="26">
        <v>43965</v>
      </c>
      <c r="D4552" s="27">
        <v>20000</v>
      </c>
      <c r="E4552" s="28" t="s">
        <v>9</v>
      </c>
      <c r="F4552" s="24">
        <v>12</v>
      </c>
      <c r="G4552" s="36" t="s">
        <v>99</v>
      </c>
      <c r="H4552" s="38">
        <f>((VLOOKUP(F4552,'Data. Commission'!$B$2:$C$6,2,))/100)*D4552</f>
        <v>400</v>
      </c>
      <c r="I4552" s="38" t="str">
        <f>VLOOKUP(A4552,'Data. User Inf'!$A$2:$D$13428,4,)</f>
        <v>unknown</v>
      </c>
      <c r="J4552" s="38" t="str">
        <f>VLOOKUP(A4552,'Data. User Inf'!$A$2:$E$13428,5,)</f>
        <v>MALE</v>
      </c>
      <c r="K4552" s="38" t="str">
        <f>VLOOKUP(A4552,'Data. User Inf'!$A$2:$E$13428,3,)</f>
        <v>Hà Nội</v>
      </c>
      <c r="L4552" s="38" t="str">
        <f>IF('Data. User Inf'!B4552&lt;'Data. Transactions'!C4552,"Current","New")</f>
        <v>Current</v>
      </c>
    </row>
    <row r="4553" spans="1:12" ht="15.75" customHeight="1" x14ac:dyDescent="0.25">
      <c r="A4553" s="24">
        <v>54565983</v>
      </c>
      <c r="B4553" s="24">
        <v>5621946107</v>
      </c>
      <c r="C4553" s="26">
        <v>43965</v>
      </c>
      <c r="D4553" s="27">
        <v>50000</v>
      </c>
      <c r="E4553" s="28" t="s">
        <v>87</v>
      </c>
      <c r="F4553" s="24">
        <v>15</v>
      </c>
      <c r="G4553" s="36" t="s">
        <v>99</v>
      </c>
      <c r="H4553" s="38">
        <f>((VLOOKUP(F4553,'Data. Commission'!$B$2:$C$6,2,))/100)*D4553</f>
        <v>2000</v>
      </c>
      <c r="I4553" s="38" t="str">
        <f>VLOOKUP(A4553,'Data. User Inf'!$A$2:$D$13428,4,)</f>
        <v>unknown</v>
      </c>
      <c r="J4553" s="38" t="str">
        <f>VLOOKUP(A4553,'Data. User Inf'!$A$2:$E$13428,5,)</f>
        <v>FEMALE</v>
      </c>
      <c r="K4553" s="38" t="str">
        <f>VLOOKUP(A4553,'Data. User Inf'!$A$2:$E$13428,3,)</f>
        <v>Hà Nội</v>
      </c>
      <c r="L4553" s="38" t="str">
        <f>IF('Data. User Inf'!B4553&lt;'Data. Transactions'!C4553,"Current","New")</f>
        <v>Current</v>
      </c>
    </row>
    <row r="4554" spans="1:12" ht="15.75" customHeight="1" x14ac:dyDescent="0.25">
      <c r="A4554" s="24">
        <v>40327308</v>
      </c>
      <c r="B4554" s="24">
        <v>5623639717</v>
      </c>
      <c r="C4554" s="26">
        <v>43965</v>
      </c>
      <c r="D4554" s="27">
        <v>50000</v>
      </c>
      <c r="E4554" s="24" t="s">
        <v>9</v>
      </c>
      <c r="F4554" s="24">
        <v>12</v>
      </c>
      <c r="G4554" s="37"/>
      <c r="H4554" s="38">
        <f>((VLOOKUP(F4554,'Data. Commission'!$B$2:$C$6,2,))/100)*D4554</f>
        <v>1000</v>
      </c>
      <c r="I4554" s="38" t="str">
        <f>VLOOKUP(A4554,'Data. User Inf'!$A$2:$D$13428,4,)</f>
        <v>18_to_22</v>
      </c>
      <c r="J4554" s="38" t="str">
        <f>VLOOKUP(A4554,'Data. User Inf'!$A$2:$E$13428,5,)</f>
        <v>MALE</v>
      </c>
      <c r="K4554" s="38" t="str">
        <f>VLOOKUP(A4554,'Data. User Inf'!$A$2:$E$13428,3,)</f>
        <v>Hà Nội</v>
      </c>
      <c r="L4554" s="38" t="str">
        <f>IF('Data. User Inf'!B4554&lt;'Data. Transactions'!C4554,"Current","New")</f>
        <v>Current</v>
      </c>
    </row>
    <row r="4555" spans="1:12" ht="15.75" customHeight="1" x14ac:dyDescent="0.25">
      <c r="A4555" s="24">
        <v>13115196</v>
      </c>
      <c r="B4555" s="24">
        <v>5626377012</v>
      </c>
      <c r="C4555" s="26">
        <v>43966</v>
      </c>
      <c r="D4555" s="27">
        <v>200000</v>
      </c>
      <c r="E4555" s="28" t="s">
        <v>9</v>
      </c>
      <c r="F4555" s="24">
        <v>12</v>
      </c>
      <c r="G4555" s="37" t="s">
        <v>49</v>
      </c>
      <c r="H4555" s="38">
        <f>((VLOOKUP(F4555,'Data. Commission'!$B$2:$C$6,2,))/100)*D4555</f>
        <v>4000</v>
      </c>
      <c r="I4555" s="38" t="str">
        <f>VLOOKUP(A4555,'Data. User Inf'!$A$2:$D$13428,4,)</f>
        <v>&gt;37</v>
      </c>
      <c r="J4555" s="38" t="str">
        <f>VLOOKUP(A4555,'Data. User Inf'!$A$2:$E$13428,5,)</f>
        <v>FEMALE</v>
      </c>
      <c r="K4555" s="38" t="str">
        <f>VLOOKUP(A4555,'Data. User Inf'!$A$2:$E$13428,3,)</f>
        <v>Other Cities</v>
      </c>
      <c r="L4555" s="38" t="str">
        <f>IF('Data. User Inf'!B4555&lt;'Data. Transactions'!C4555,"Current","New")</f>
        <v>Current</v>
      </c>
    </row>
    <row r="4556" spans="1:12" ht="15.75" customHeight="1" x14ac:dyDescent="0.25">
      <c r="A4556" s="24">
        <v>42166325</v>
      </c>
      <c r="B4556" s="24">
        <v>5631751122</v>
      </c>
      <c r="C4556" s="26">
        <v>43966</v>
      </c>
      <c r="D4556" s="27">
        <v>10000</v>
      </c>
      <c r="E4556" s="28" t="s">
        <v>86</v>
      </c>
      <c r="F4556" s="24">
        <v>14</v>
      </c>
      <c r="G4556" s="37"/>
      <c r="H4556" s="38">
        <f>((VLOOKUP(F4556,'Data. Commission'!$B$2:$C$6,2,))/100)*D4556</f>
        <v>400</v>
      </c>
      <c r="I4556" s="38" t="str">
        <f>VLOOKUP(A4556,'Data. User Inf'!$A$2:$D$13428,4,)</f>
        <v>23_to_27</v>
      </c>
      <c r="J4556" s="38" t="str">
        <f>VLOOKUP(A4556,'Data. User Inf'!$A$2:$E$13428,5,)</f>
        <v>MALE</v>
      </c>
      <c r="K4556" s="38" t="str">
        <f>VLOOKUP(A4556,'Data. User Inf'!$A$2:$E$13428,3,)</f>
        <v>Other Cities</v>
      </c>
      <c r="L4556" s="38" t="str">
        <f>IF('Data. User Inf'!B4556&lt;'Data. Transactions'!C4556,"Current","New")</f>
        <v>Current</v>
      </c>
    </row>
    <row r="4557" spans="1:12" ht="15.75" customHeight="1" x14ac:dyDescent="0.25">
      <c r="A4557" s="24">
        <v>48570120</v>
      </c>
      <c r="B4557" s="24">
        <v>5625283710</v>
      </c>
      <c r="C4557" s="26">
        <v>43966</v>
      </c>
      <c r="D4557" s="27">
        <v>10000</v>
      </c>
      <c r="E4557" s="24" t="s">
        <v>86</v>
      </c>
      <c r="F4557" s="24">
        <v>14</v>
      </c>
      <c r="G4557" s="37"/>
      <c r="H4557" s="38">
        <f>((VLOOKUP(F4557,'Data. Commission'!$B$2:$C$6,2,))/100)*D4557</f>
        <v>400</v>
      </c>
      <c r="I4557" s="38" t="str">
        <f>VLOOKUP(A4557,'Data. User Inf'!$A$2:$D$13428,4,)</f>
        <v>&gt;37</v>
      </c>
      <c r="J4557" s="38" t="str">
        <f>VLOOKUP(A4557,'Data. User Inf'!$A$2:$E$13428,5,)</f>
        <v>FEMALE</v>
      </c>
      <c r="K4557" s="38" t="str">
        <f>VLOOKUP(A4557,'Data. User Inf'!$A$2:$E$13428,3,)</f>
        <v>Unknown</v>
      </c>
      <c r="L4557" s="38" t="str">
        <f>IF('Data. User Inf'!B4557&lt;'Data. Transactions'!C4557,"Current","New")</f>
        <v>Current</v>
      </c>
    </row>
    <row r="4558" spans="1:12" ht="15.75" customHeight="1" x14ac:dyDescent="0.25">
      <c r="A4558" s="24">
        <v>55704783</v>
      </c>
      <c r="B4558" s="24">
        <v>5633894756</v>
      </c>
      <c r="C4558" s="26">
        <v>43966</v>
      </c>
      <c r="D4558" s="27">
        <v>50000</v>
      </c>
      <c r="E4558" s="28" t="s">
        <v>9</v>
      </c>
      <c r="F4558" s="24">
        <v>12</v>
      </c>
      <c r="G4558" s="36" t="s">
        <v>99</v>
      </c>
      <c r="H4558" s="38">
        <f>((VLOOKUP(F4558,'Data. Commission'!$B$2:$C$6,2,))/100)*D4558</f>
        <v>1000</v>
      </c>
      <c r="I4558" s="38" t="str">
        <f>VLOOKUP(A4558,'Data. User Inf'!$A$2:$D$13428,4,)</f>
        <v>33_to_37</v>
      </c>
      <c r="J4558" s="38" t="str">
        <f>VLOOKUP(A4558,'Data. User Inf'!$A$2:$E$13428,5,)</f>
        <v>MALE</v>
      </c>
      <c r="K4558" s="38" t="str">
        <f>VLOOKUP(A4558,'Data. User Inf'!$A$2:$E$13428,3,)</f>
        <v>Other Cities</v>
      </c>
      <c r="L4558" s="38" t="str">
        <f>IF('Data. User Inf'!B4558&lt;'Data. Transactions'!C4558,"Current","New")</f>
        <v>Current</v>
      </c>
    </row>
    <row r="4559" spans="1:12" ht="15.75" customHeight="1" x14ac:dyDescent="0.25">
      <c r="A4559" s="24">
        <v>44687572</v>
      </c>
      <c r="B4559" s="24">
        <v>5631328472</v>
      </c>
      <c r="C4559" s="26">
        <v>43966</v>
      </c>
      <c r="D4559" s="27">
        <v>10000</v>
      </c>
      <c r="E4559" s="28" t="s">
        <v>9</v>
      </c>
      <c r="F4559" s="24">
        <v>12</v>
      </c>
      <c r="G4559" s="36" t="s">
        <v>99</v>
      </c>
      <c r="H4559" s="38">
        <f>((VLOOKUP(F4559,'Data. Commission'!$B$2:$C$6,2,))/100)*D4559</f>
        <v>200</v>
      </c>
      <c r="I4559" s="38" t="str">
        <f>VLOOKUP(A4559,'Data. User Inf'!$A$2:$D$13428,4,)</f>
        <v>33_to_37</v>
      </c>
      <c r="J4559" s="38" t="str">
        <f>VLOOKUP(A4559,'Data. User Inf'!$A$2:$E$13428,5,)</f>
        <v>MALE</v>
      </c>
      <c r="K4559" s="38" t="str">
        <f>VLOOKUP(A4559,'Data. User Inf'!$A$2:$E$13428,3,)</f>
        <v>Other Cities</v>
      </c>
      <c r="L4559" s="38" t="str">
        <f>IF('Data. User Inf'!B4559&lt;'Data. Transactions'!C4559,"Current","New")</f>
        <v>Current</v>
      </c>
    </row>
    <row r="4560" spans="1:12" ht="15.75" customHeight="1" x14ac:dyDescent="0.25">
      <c r="A4560" s="24">
        <v>35509601</v>
      </c>
      <c r="B4560" s="24">
        <v>5629282735</v>
      </c>
      <c r="C4560" s="26">
        <v>43966</v>
      </c>
      <c r="D4560" s="27">
        <v>100000</v>
      </c>
      <c r="E4560" s="28" t="s">
        <v>86</v>
      </c>
      <c r="F4560" s="24">
        <v>14</v>
      </c>
      <c r="G4560" s="36" t="s">
        <v>99</v>
      </c>
      <c r="H4560" s="38">
        <f>((VLOOKUP(F4560,'Data. Commission'!$B$2:$C$6,2,))/100)*D4560</f>
        <v>4000</v>
      </c>
      <c r="I4560" s="38" t="str">
        <f>VLOOKUP(A4560,'Data. User Inf'!$A$2:$D$13428,4,)</f>
        <v>33_to_37</v>
      </c>
      <c r="J4560" s="38" t="str">
        <f>VLOOKUP(A4560,'Data. User Inf'!$A$2:$E$13428,5,)</f>
        <v>MALE</v>
      </c>
      <c r="K4560" s="38" t="str">
        <f>VLOOKUP(A4560,'Data. User Inf'!$A$2:$E$13428,3,)</f>
        <v>Hồ Chí Minh</v>
      </c>
      <c r="L4560" s="38" t="str">
        <f>IF('Data. User Inf'!B4560&lt;'Data. Transactions'!C4560,"Current","New")</f>
        <v>New</v>
      </c>
    </row>
    <row r="4561" spans="1:12" ht="15.75" customHeight="1" x14ac:dyDescent="0.25">
      <c r="A4561" s="24">
        <v>17974009</v>
      </c>
      <c r="B4561" s="24">
        <v>5634865752</v>
      </c>
      <c r="C4561" s="26">
        <v>43966</v>
      </c>
      <c r="D4561" s="27">
        <v>200000</v>
      </c>
      <c r="E4561" s="28" t="s">
        <v>9</v>
      </c>
      <c r="F4561" s="24">
        <v>12</v>
      </c>
      <c r="G4561" s="37" t="s">
        <v>49</v>
      </c>
      <c r="H4561" s="38">
        <f>((VLOOKUP(F4561,'Data. Commission'!$B$2:$C$6,2,))/100)*D4561</f>
        <v>4000</v>
      </c>
      <c r="I4561" s="38" t="str">
        <f>VLOOKUP(A4561,'Data. User Inf'!$A$2:$D$13428,4,)</f>
        <v>33_to_37</v>
      </c>
      <c r="J4561" s="38" t="str">
        <f>VLOOKUP(A4561,'Data. User Inf'!$A$2:$E$13428,5,)</f>
        <v>MALE</v>
      </c>
      <c r="K4561" s="38" t="str">
        <f>VLOOKUP(A4561,'Data. User Inf'!$A$2:$E$13428,3,)</f>
        <v>Hồ Chí Minh</v>
      </c>
      <c r="L4561" s="38" t="str">
        <f>IF('Data. User Inf'!B4561&lt;'Data. Transactions'!C4561,"Current","New")</f>
        <v>Current</v>
      </c>
    </row>
    <row r="4562" spans="1:12" ht="15.75" customHeight="1" x14ac:dyDescent="0.25">
      <c r="A4562" s="24">
        <v>50144936</v>
      </c>
      <c r="B4562" s="24">
        <v>5628350801</v>
      </c>
      <c r="C4562" s="26">
        <v>43966</v>
      </c>
      <c r="D4562" s="27">
        <v>10000</v>
      </c>
      <c r="E4562" s="28" t="s">
        <v>9</v>
      </c>
      <c r="F4562" s="24">
        <v>12</v>
      </c>
      <c r="G4562" s="36" t="s">
        <v>99</v>
      </c>
      <c r="H4562" s="38">
        <f>((VLOOKUP(F4562,'Data. Commission'!$B$2:$C$6,2,))/100)*D4562</f>
        <v>200</v>
      </c>
      <c r="I4562" s="38" t="str">
        <f>VLOOKUP(A4562,'Data. User Inf'!$A$2:$D$13428,4,)</f>
        <v>18_to_22</v>
      </c>
      <c r="J4562" s="38" t="str">
        <f>VLOOKUP(A4562,'Data. User Inf'!$A$2:$E$13428,5,)</f>
        <v>MALE</v>
      </c>
      <c r="K4562" s="38" t="str">
        <f>VLOOKUP(A4562,'Data. User Inf'!$A$2:$E$13428,3,)</f>
        <v>Unknown</v>
      </c>
      <c r="L4562" s="38" t="str">
        <f>IF('Data. User Inf'!B4562&lt;'Data. Transactions'!C4562,"Current","New")</f>
        <v>Current</v>
      </c>
    </row>
    <row r="4563" spans="1:12" ht="15.75" customHeight="1" x14ac:dyDescent="0.25">
      <c r="A4563" s="24">
        <v>43893003</v>
      </c>
      <c r="B4563" s="24">
        <v>5632918068</v>
      </c>
      <c r="C4563" s="26">
        <v>43966</v>
      </c>
      <c r="D4563" s="27">
        <v>20000</v>
      </c>
      <c r="E4563" s="28" t="s">
        <v>86</v>
      </c>
      <c r="F4563" s="24">
        <v>14</v>
      </c>
      <c r="G4563" s="36" t="s">
        <v>99</v>
      </c>
      <c r="H4563" s="38">
        <f>((VLOOKUP(F4563,'Data. Commission'!$B$2:$C$6,2,))/100)*D4563</f>
        <v>800</v>
      </c>
      <c r="I4563" s="38" t="str">
        <f>VLOOKUP(A4563,'Data. User Inf'!$A$2:$D$13428,4,)</f>
        <v>18_to_22</v>
      </c>
      <c r="J4563" s="38" t="str">
        <f>VLOOKUP(A4563,'Data. User Inf'!$A$2:$E$13428,5,)</f>
        <v>FEMALE</v>
      </c>
      <c r="K4563" s="38" t="str">
        <f>VLOOKUP(A4563,'Data. User Inf'!$A$2:$E$13428,3,)</f>
        <v>Hồ Chí Minh</v>
      </c>
      <c r="L4563" s="38" t="str">
        <f>IF('Data. User Inf'!B4563&lt;'Data. Transactions'!C4563,"Current","New")</f>
        <v>Current</v>
      </c>
    </row>
    <row r="4564" spans="1:12" ht="15.75" customHeight="1" x14ac:dyDescent="0.25">
      <c r="A4564" s="24">
        <v>49430893</v>
      </c>
      <c r="B4564" s="24">
        <v>5632221109</v>
      </c>
      <c r="C4564" s="26">
        <v>43966</v>
      </c>
      <c r="D4564" s="27">
        <v>100000</v>
      </c>
      <c r="E4564" s="28" t="s">
        <v>60</v>
      </c>
      <c r="F4564" s="24">
        <v>13</v>
      </c>
      <c r="G4564" s="36" t="s">
        <v>99</v>
      </c>
      <c r="H4564" s="38">
        <f>((VLOOKUP(F4564,'Data. Commission'!$B$2:$C$6,2,))/100)*D4564</f>
        <v>3000</v>
      </c>
      <c r="I4564" s="38" t="str">
        <f>VLOOKUP(A4564,'Data. User Inf'!$A$2:$D$13428,4,)</f>
        <v>18_to_22</v>
      </c>
      <c r="J4564" s="38" t="str">
        <f>VLOOKUP(A4564,'Data. User Inf'!$A$2:$E$13428,5,)</f>
        <v>FEMALE</v>
      </c>
      <c r="K4564" s="38" t="str">
        <f>VLOOKUP(A4564,'Data. User Inf'!$A$2:$E$13428,3,)</f>
        <v>Hồ Chí Minh</v>
      </c>
      <c r="L4564" s="38" t="str">
        <f>IF('Data. User Inf'!B4564&lt;'Data. Transactions'!C4564,"Current","New")</f>
        <v>Current</v>
      </c>
    </row>
    <row r="4565" spans="1:12" ht="15.75" customHeight="1" x14ac:dyDescent="0.25">
      <c r="A4565" s="24">
        <v>46327397</v>
      </c>
      <c r="B4565" s="24">
        <v>5633681723</v>
      </c>
      <c r="C4565" s="26">
        <v>43966</v>
      </c>
      <c r="D4565" s="27">
        <v>100000</v>
      </c>
      <c r="E4565" s="28" t="s">
        <v>9</v>
      </c>
      <c r="F4565" s="24">
        <v>12</v>
      </c>
      <c r="G4565" s="36" t="s">
        <v>99</v>
      </c>
      <c r="H4565" s="38">
        <f>((VLOOKUP(F4565,'Data. Commission'!$B$2:$C$6,2,))/100)*D4565</f>
        <v>2000</v>
      </c>
      <c r="I4565" s="38" t="str">
        <f>VLOOKUP(A4565,'Data. User Inf'!$A$2:$D$13428,4,)</f>
        <v>18_to_22</v>
      </c>
      <c r="J4565" s="38" t="str">
        <f>VLOOKUP(A4565,'Data. User Inf'!$A$2:$E$13428,5,)</f>
        <v>FEMALE</v>
      </c>
      <c r="K4565" s="38" t="str">
        <f>VLOOKUP(A4565,'Data. User Inf'!$A$2:$E$13428,3,)</f>
        <v>Other Cities</v>
      </c>
      <c r="L4565" s="38" t="str">
        <f>IF('Data. User Inf'!B4565&lt;'Data. Transactions'!C4565,"Current","New")</f>
        <v>New</v>
      </c>
    </row>
    <row r="4566" spans="1:12" ht="15.75" customHeight="1" x14ac:dyDescent="0.25">
      <c r="A4566" s="24">
        <v>4524373</v>
      </c>
      <c r="B4566" s="24">
        <v>5630620593</v>
      </c>
      <c r="C4566" s="26">
        <v>43966</v>
      </c>
      <c r="D4566" s="27">
        <v>10000</v>
      </c>
      <c r="E4566" s="28" t="s">
        <v>9</v>
      </c>
      <c r="F4566" s="24">
        <v>12</v>
      </c>
      <c r="G4566" s="36" t="s">
        <v>99</v>
      </c>
      <c r="H4566" s="38">
        <f>((VLOOKUP(F4566,'Data. Commission'!$B$2:$C$6,2,))/100)*D4566</f>
        <v>200</v>
      </c>
      <c r="I4566" s="38" t="str">
        <f>VLOOKUP(A4566,'Data. User Inf'!$A$2:$D$13428,4,)</f>
        <v>18_to_22</v>
      </c>
      <c r="J4566" s="38" t="str">
        <f>VLOOKUP(A4566,'Data. User Inf'!$A$2:$E$13428,5,)</f>
        <v>FEMALE</v>
      </c>
      <c r="K4566" s="38" t="str">
        <f>VLOOKUP(A4566,'Data. User Inf'!$A$2:$E$13428,3,)</f>
        <v>Unknown</v>
      </c>
      <c r="L4566" s="38" t="str">
        <f>IF('Data. User Inf'!B4566&lt;'Data. Transactions'!C4566,"Current","New")</f>
        <v>Current</v>
      </c>
    </row>
    <row r="4567" spans="1:12" ht="15.75" customHeight="1" x14ac:dyDescent="0.25">
      <c r="A4567" s="24">
        <v>44433557</v>
      </c>
      <c r="B4567" s="24">
        <v>5627205217</v>
      </c>
      <c r="C4567" s="26">
        <v>43966</v>
      </c>
      <c r="D4567" s="27">
        <v>50000</v>
      </c>
      <c r="E4567" s="28" t="s">
        <v>86</v>
      </c>
      <c r="F4567" s="24">
        <v>14</v>
      </c>
      <c r="G4567" s="36" t="s">
        <v>99</v>
      </c>
      <c r="H4567" s="38">
        <f>((VLOOKUP(F4567,'Data. Commission'!$B$2:$C$6,2,))/100)*D4567</f>
        <v>2000</v>
      </c>
      <c r="I4567" s="38" t="str">
        <f>VLOOKUP(A4567,'Data. User Inf'!$A$2:$D$13428,4,)</f>
        <v>23_to_27</v>
      </c>
      <c r="J4567" s="38" t="str">
        <f>VLOOKUP(A4567,'Data. User Inf'!$A$2:$E$13428,5,)</f>
        <v>FEMALE</v>
      </c>
      <c r="K4567" s="38" t="str">
        <f>VLOOKUP(A4567,'Data. User Inf'!$A$2:$E$13428,3,)</f>
        <v>Other Cities</v>
      </c>
      <c r="L4567" s="38" t="str">
        <f>IF('Data. User Inf'!B4567&lt;'Data. Transactions'!C4567,"Current","New")</f>
        <v>Current</v>
      </c>
    </row>
    <row r="4568" spans="1:12" ht="15.75" customHeight="1" x14ac:dyDescent="0.25">
      <c r="A4568" s="24">
        <v>41951287</v>
      </c>
      <c r="B4568" s="24">
        <v>5629734391</v>
      </c>
      <c r="C4568" s="26">
        <v>43966</v>
      </c>
      <c r="D4568" s="27">
        <v>30000</v>
      </c>
      <c r="E4568" s="28" t="s">
        <v>9</v>
      </c>
      <c r="F4568" s="24">
        <v>12</v>
      </c>
      <c r="G4568" s="36" t="s">
        <v>99</v>
      </c>
      <c r="H4568" s="38">
        <f>((VLOOKUP(F4568,'Data. Commission'!$B$2:$C$6,2,))/100)*D4568</f>
        <v>600</v>
      </c>
      <c r="I4568" s="38" t="str">
        <f>VLOOKUP(A4568,'Data. User Inf'!$A$2:$D$13428,4,)</f>
        <v>23_to_27</v>
      </c>
      <c r="J4568" s="38" t="str">
        <f>VLOOKUP(A4568,'Data. User Inf'!$A$2:$E$13428,5,)</f>
        <v>MALE</v>
      </c>
      <c r="K4568" s="38" t="str">
        <f>VLOOKUP(A4568,'Data. User Inf'!$A$2:$E$13428,3,)</f>
        <v>Hồ Chí Minh</v>
      </c>
      <c r="L4568" s="38" t="str">
        <f>IF('Data. User Inf'!B4568&lt;'Data. Transactions'!C4568,"Current","New")</f>
        <v>Current</v>
      </c>
    </row>
    <row r="4569" spans="1:12" ht="15.75" customHeight="1" x14ac:dyDescent="0.25">
      <c r="A4569" s="24">
        <v>1354945</v>
      </c>
      <c r="B4569" s="24">
        <v>5627365188</v>
      </c>
      <c r="C4569" s="26">
        <v>43966</v>
      </c>
      <c r="D4569" s="27">
        <v>20000</v>
      </c>
      <c r="E4569" s="28" t="s">
        <v>60</v>
      </c>
      <c r="F4569" s="24">
        <v>13</v>
      </c>
      <c r="G4569" s="36" t="s">
        <v>99</v>
      </c>
      <c r="H4569" s="38">
        <f>((VLOOKUP(F4569,'Data. Commission'!$B$2:$C$6,2,))/100)*D4569</f>
        <v>600</v>
      </c>
      <c r="I4569" s="38" t="str">
        <f>VLOOKUP(A4569,'Data. User Inf'!$A$2:$D$13428,4,)</f>
        <v>23_to_27</v>
      </c>
      <c r="J4569" s="38" t="str">
        <f>VLOOKUP(A4569,'Data. User Inf'!$A$2:$E$13428,5,)</f>
        <v>MALE</v>
      </c>
      <c r="K4569" s="38" t="str">
        <f>VLOOKUP(A4569,'Data. User Inf'!$A$2:$E$13428,3,)</f>
        <v>Hồ Chí Minh</v>
      </c>
      <c r="L4569" s="38" t="str">
        <f>IF('Data. User Inf'!B4569&lt;'Data. Transactions'!C4569,"Current","New")</f>
        <v>Current</v>
      </c>
    </row>
    <row r="4570" spans="1:12" ht="15.75" customHeight="1" x14ac:dyDescent="0.25">
      <c r="A4570" s="24">
        <v>46203761</v>
      </c>
      <c r="B4570" s="24">
        <v>5625223546</v>
      </c>
      <c r="C4570" s="26">
        <v>43966</v>
      </c>
      <c r="D4570" s="27">
        <v>50000</v>
      </c>
      <c r="E4570" s="28" t="s">
        <v>60</v>
      </c>
      <c r="F4570" s="24">
        <v>13</v>
      </c>
      <c r="G4570" s="36" t="s">
        <v>99</v>
      </c>
      <c r="H4570" s="38">
        <f>((VLOOKUP(F4570,'Data. Commission'!$B$2:$C$6,2,))/100)*D4570</f>
        <v>1500</v>
      </c>
      <c r="I4570" s="38" t="str">
        <f>VLOOKUP(A4570,'Data. User Inf'!$A$2:$D$13428,4,)</f>
        <v>23_to_27</v>
      </c>
      <c r="J4570" s="38" t="str">
        <f>VLOOKUP(A4570,'Data. User Inf'!$A$2:$E$13428,5,)</f>
        <v>FEMALE</v>
      </c>
      <c r="K4570" s="38" t="str">
        <f>VLOOKUP(A4570,'Data. User Inf'!$A$2:$E$13428,3,)</f>
        <v>Other Cities</v>
      </c>
      <c r="L4570" s="38" t="str">
        <f>IF('Data. User Inf'!B4570&lt;'Data. Transactions'!C4570,"Current","New")</f>
        <v>Current</v>
      </c>
    </row>
    <row r="4571" spans="1:12" ht="15.75" customHeight="1" x14ac:dyDescent="0.25">
      <c r="A4571" s="24">
        <v>36843696</v>
      </c>
      <c r="B4571" s="24">
        <v>5630251344</v>
      </c>
      <c r="C4571" s="26">
        <v>43966</v>
      </c>
      <c r="D4571" s="27">
        <v>20000</v>
      </c>
      <c r="E4571" s="28" t="s">
        <v>86</v>
      </c>
      <c r="F4571" s="24">
        <v>14</v>
      </c>
      <c r="G4571" s="36" t="s">
        <v>99</v>
      </c>
      <c r="H4571" s="38">
        <f>((VLOOKUP(F4571,'Data. Commission'!$B$2:$C$6,2,))/100)*D4571</f>
        <v>800</v>
      </c>
      <c r="I4571" s="38" t="str">
        <f>VLOOKUP(A4571,'Data. User Inf'!$A$2:$D$13428,4,)</f>
        <v>23_to_27</v>
      </c>
      <c r="J4571" s="38" t="str">
        <f>VLOOKUP(A4571,'Data. User Inf'!$A$2:$E$13428,5,)</f>
        <v>MALE</v>
      </c>
      <c r="K4571" s="38" t="str">
        <f>VLOOKUP(A4571,'Data. User Inf'!$A$2:$E$13428,3,)</f>
        <v>Hà Nội</v>
      </c>
      <c r="L4571" s="38" t="str">
        <f>IF('Data. User Inf'!B4571&lt;'Data. Transactions'!C4571,"Current","New")</f>
        <v>Current</v>
      </c>
    </row>
    <row r="4572" spans="1:12" ht="15.75" customHeight="1" x14ac:dyDescent="0.25">
      <c r="A4572" s="24">
        <v>6988124</v>
      </c>
      <c r="B4572" s="24">
        <v>5627778162</v>
      </c>
      <c r="C4572" s="26">
        <v>43966</v>
      </c>
      <c r="D4572" s="27">
        <v>20000</v>
      </c>
      <c r="E4572" s="28" t="s">
        <v>9</v>
      </c>
      <c r="F4572" s="24">
        <v>12</v>
      </c>
      <c r="G4572" s="36" t="s">
        <v>99</v>
      </c>
      <c r="H4572" s="38">
        <f>((VLOOKUP(F4572,'Data. Commission'!$B$2:$C$6,2,))/100)*D4572</f>
        <v>400</v>
      </c>
      <c r="I4572" s="38" t="str">
        <f>VLOOKUP(A4572,'Data. User Inf'!$A$2:$D$13428,4,)</f>
        <v>28_to_32</v>
      </c>
      <c r="J4572" s="38" t="str">
        <f>VLOOKUP(A4572,'Data. User Inf'!$A$2:$E$13428,5,)</f>
        <v>MALE</v>
      </c>
      <c r="K4572" s="38" t="str">
        <f>VLOOKUP(A4572,'Data. User Inf'!$A$2:$E$13428,3,)</f>
        <v>Other Cities</v>
      </c>
      <c r="L4572" s="38" t="str">
        <f>IF('Data. User Inf'!B4572&lt;'Data. Transactions'!C4572,"Current","New")</f>
        <v>New</v>
      </c>
    </row>
    <row r="4573" spans="1:12" ht="15.75" customHeight="1" x14ac:dyDescent="0.25">
      <c r="A4573" s="24">
        <v>21731735</v>
      </c>
      <c r="B4573" s="24">
        <v>5629806277</v>
      </c>
      <c r="C4573" s="26">
        <v>43966</v>
      </c>
      <c r="D4573" s="27">
        <v>10000</v>
      </c>
      <c r="E4573" s="28" t="s">
        <v>86</v>
      </c>
      <c r="F4573" s="24">
        <v>14</v>
      </c>
      <c r="G4573" s="36" t="s">
        <v>99</v>
      </c>
      <c r="H4573" s="38">
        <f>((VLOOKUP(F4573,'Data. Commission'!$B$2:$C$6,2,))/100)*D4573</f>
        <v>400</v>
      </c>
      <c r="I4573" s="38" t="str">
        <f>VLOOKUP(A4573,'Data. User Inf'!$A$2:$D$13428,4,)</f>
        <v>28_to_32</v>
      </c>
      <c r="J4573" s="38" t="str">
        <f>VLOOKUP(A4573,'Data. User Inf'!$A$2:$E$13428,5,)</f>
        <v>MALE</v>
      </c>
      <c r="K4573" s="38" t="str">
        <f>VLOOKUP(A4573,'Data. User Inf'!$A$2:$E$13428,3,)</f>
        <v>Other Cities</v>
      </c>
      <c r="L4573" s="38" t="str">
        <f>IF('Data. User Inf'!B4573&lt;'Data. Transactions'!C4573,"Current","New")</f>
        <v>Current</v>
      </c>
    </row>
    <row r="4574" spans="1:12" ht="15.75" customHeight="1" x14ac:dyDescent="0.25">
      <c r="A4574" s="24">
        <v>50130481</v>
      </c>
      <c r="B4574" s="24">
        <v>5624217278</v>
      </c>
      <c r="C4574" s="26">
        <v>43966</v>
      </c>
      <c r="D4574" s="27">
        <v>20000</v>
      </c>
      <c r="E4574" s="28" t="s">
        <v>9</v>
      </c>
      <c r="F4574" s="24">
        <v>12</v>
      </c>
      <c r="G4574" s="36" t="s">
        <v>99</v>
      </c>
      <c r="H4574" s="38">
        <f>((VLOOKUP(F4574,'Data. Commission'!$B$2:$C$6,2,))/100)*D4574</f>
        <v>400</v>
      </c>
      <c r="I4574" s="38" t="str">
        <f>VLOOKUP(A4574,'Data. User Inf'!$A$2:$D$13428,4,)</f>
        <v>28_to_32</v>
      </c>
      <c r="J4574" s="38" t="str">
        <f>VLOOKUP(A4574,'Data. User Inf'!$A$2:$E$13428,5,)</f>
        <v>MALE</v>
      </c>
      <c r="K4574" s="38" t="str">
        <f>VLOOKUP(A4574,'Data. User Inf'!$A$2:$E$13428,3,)</f>
        <v>Other Cities</v>
      </c>
      <c r="L4574" s="38" t="str">
        <f>IF('Data. User Inf'!B4574&lt;'Data. Transactions'!C4574,"Current","New")</f>
        <v>Current</v>
      </c>
    </row>
    <row r="4575" spans="1:12" ht="15.75" customHeight="1" x14ac:dyDescent="0.25">
      <c r="A4575" s="24">
        <v>46249946</v>
      </c>
      <c r="B4575" s="24">
        <v>5624330855</v>
      </c>
      <c r="C4575" s="26">
        <v>43966</v>
      </c>
      <c r="D4575" s="27">
        <v>20000</v>
      </c>
      <c r="E4575" s="28" t="s">
        <v>9</v>
      </c>
      <c r="F4575" s="24">
        <v>12</v>
      </c>
      <c r="G4575" s="36" t="s">
        <v>99</v>
      </c>
      <c r="H4575" s="38">
        <f>((VLOOKUP(F4575,'Data. Commission'!$B$2:$C$6,2,))/100)*D4575</f>
        <v>400</v>
      </c>
      <c r="I4575" s="38" t="str">
        <f>VLOOKUP(A4575,'Data. User Inf'!$A$2:$D$13428,4,)</f>
        <v>28_to_32</v>
      </c>
      <c r="J4575" s="38" t="str">
        <f>VLOOKUP(A4575,'Data. User Inf'!$A$2:$E$13428,5,)</f>
        <v>FEMALE</v>
      </c>
      <c r="K4575" s="38" t="str">
        <f>VLOOKUP(A4575,'Data. User Inf'!$A$2:$E$13428,3,)</f>
        <v>Other Cities</v>
      </c>
      <c r="L4575" s="38" t="str">
        <f>IF('Data. User Inf'!B4575&lt;'Data. Transactions'!C4575,"Current","New")</f>
        <v>Current</v>
      </c>
    </row>
    <row r="4576" spans="1:12" ht="15.75" customHeight="1" x14ac:dyDescent="0.25">
      <c r="A4576" s="24">
        <v>48910723</v>
      </c>
      <c r="B4576" s="24">
        <v>5623896759</v>
      </c>
      <c r="C4576" s="26">
        <v>43966</v>
      </c>
      <c r="D4576" s="27">
        <v>100000</v>
      </c>
      <c r="E4576" s="28" t="s">
        <v>9</v>
      </c>
      <c r="F4576" s="24">
        <v>12</v>
      </c>
      <c r="G4576" s="36" t="s">
        <v>99</v>
      </c>
      <c r="H4576" s="38">
        <f>((VLOOKUP(F4576,'Data. Commission'!$B$2:$C$6,2,))/100)*D4576</f>
        <v>2000</v>
      </c>
      <c r="I4576" s="38" t="str">
        <f>VLOOKUP(A4576,'Data. User Inf'!$A$2:$D$13428,4,)</f>
        <v>28_to_32</v>
      </c>
      <c r="J4576" s="38" t="str">
        <f>VLOOKUP(A4576,'Data. User Inf'!$A$2:$E$13428,5,)</f>
        <v>MALE</v>
      </c>
      <c r="K4576" s="38" t="str">
        <f>VLOOKUP(A4576,'Data. User Inf'!$A$2:$E$13428,3,)</f>
        <v>Other Cities</v>
      </c>
      <c r="L4576" s="38" t="str">
        <f>IF('Data. User Inf'!B4576&lt;'Data. Transactions'!C4576,"Current","New")</f>
        <v>Current</v>
      </c>
    </row>
    <row r="4577" spans="1:12" ht="15.75" customHeight="1" x14ac:dyDescent="0.25">
      <c r="A4577" s="24">
        <v>35906666</v>
      </c>
      <c r="B4577" s="24">
        <v>5631146331</v>
      </c>
      <c r="C4577" s="26">
        <v>43966</v>
      </c>
      <c r="D4577" s="27">
        <v>10000</v>
      </c>
      <c r="E4577" s="28" t="s">
        <v>86</v>
      </c>
      <c r="F4577" s="24">
        <v>14</v>
      </c>
      <c r="G4577" s="36" t="s">
        <v>99</v>
      </c>
      <c r="H4577" s="38">
        <f>((VLOOKUP(F4577,'Data. Commission'!$B$2:$C$6,2,))/100)*D4577</f>
        <v>400</v>
      </c>
      <c r="I4577" s="38" t="str">
        <f>VLOOKUP(A4577,'Data. User Inf'!$A$2:$D$13428,4,)</f>
        <v>28_to_32</v>
      </c>
      <c r="J4577" s="38" t="str">
        <f>VLOOKUP(A4577,'Data. User Inf'!$A$2:$E$13428,5,)</f>
        <v>MALE</v>
      </c>
      <c r="K4577" s="38" t="str">
        <f>VLOOKUP(A4577,'Data. User Inf'!$A$2:$E$13428,3,)</f>
        <v>Other Cities</v>
      </c>
      <c r="L4577" s="38" t="str">
        <f>IF('Data. User Inf'!B4577&lt;'Data. Transactions'!C4577,"Current","New")</f>
        <v>Current</v>
      </c>
    </row>
    <row r="4578" spans="1:12" ht="15.75" customHeight="1" x14ac:dyDescent="0.25">
      <c r="A4578" s="24">
        <v>30076351</v>
      </c>
      <c r="B4578" s="24">
        <v>5629596970</v>
      </c>
      <c r="C4578" s="26">
        <v>43966</v>
      </c>
      <c r="D4578" s="27">
        <v>50000</v>
      </c>
      <c r="E4578" s="24" t="s">
        <v>9</v>
      </c>
      <c r="F4578" s="24">
        <v>12</v>
      </c>
      <c r="G4578" s="37"/>
      <c r="H4578" s="38">
        <f>((VLOOKUP(F4578,'Data. Commission'!$B$2:$C$6,2,))/100)*D4578</f>
        <v>1000</v>
      </c>
      <c r="I4578" s="38" t="str">
        <f>VLOOKUP(A4578,'Data. User Inf'!$A$2:$D$13428,4,)</f>
        <v>33_to_37</v>
      </c>
      <c r="J4578" s="38" t="str">
        <f>VLOOKUP(A4578,'Data. User Inf'!$A$2:$E$13428,5,)</f>
        <v>MALE</v>
      </c>
      <c r="K4578" s="38" t="str">
        <f>VLOOKUP(A4578,'Data. User Inf'!$A$2:$E$13428,3,)</f>
        <v>Hồ Chí Minh</v>
      </c>
      <c r="L4578" s="38" t="str">
        <f>IF('Data. User Inf'!B4578&lt;'Data. Transactions'!C4578,"Current","New")</f>
        <v>Current</v>
      </c>
    </row>
    <row r="4579" spans="1:12" ht="15.75" customHeight="1" x14ac:dyDescent="0.25">
      <c r="A4579" s="24">
        <v>13178081</v>
      </c>
      <c r="B4579" s="24">
        <v>5630284733</v>
      </c>
      <c r="C4579" s="26">
        <v>43966</v>
      </c>
      <c r="D4579" s="27">
        <v>300000</v>
      </c>
      <c r="E4579" s="28" t="s">
        <v>86</v>
      </c>
      <c r="F4579" s="24">
        <v>14</v>
      </c>
      <c r="G4579" s="36" t="s">
        <v>49</v>
      </c>
      <c r="H4579" s="38">
        <f>((VLOOKUP(F4579,'Data. Commission'!$B$2:$C$6,2,))/100)*D4579</f>
        <v>12000</v>
      </c>
      <c r="I4579" s="38" t="str">
        <f>VLOOKUP(A4579,'Data. User Inf'!$A$2:$D$13428,4,)</f>
        <v>33_to_37</v>
      </c>
      <c r="J4579" s="38" t="str">
        <f>VLOOKUP(A4579,'Data. User Inf'!$A$2:$E$13428,5,)</f>
        <v>MALE</v>
      </c>
      <c r="K4579" s="38" t="str">
        <f>VLOOKUP(A4579,'Data. User Inf'!$A$2:$E$13428,3,)</f>
        <v>Hồ Chí Minh</v>
      </c>
      <c r="L4579" s="38" t="str">
        <f>IF('Data. User Inf'!B4579&lt;'Data. Transactions'!C4579,"Current","New")</f>
        <v>New</v>
      </c>
    </row>
    <row r="4580" spans="1:12" ht="15.75" customHeight="1" x14ac:dyDescent="0.25">
      <c r="A4580" s="24">
        <v>55826520</v>
      </c>
      <c r="B4580" s="24">
        <v>5633757814</v>
      </c>
      <c r="C4580" s="26">
        <v>43966</v>
      </c>
      <c r="D4580" s="27">
        <v>10000</v>
      </c>
      <c r="E4580" s="28" t="s">
        <v>86</v>
      </c>
      <c r="F4580" s="24">
        <v>14</v>
      </c>
      <c r="G4580" s="37"/>
      <c r="H4580" s="38">
        <f>((VLOOKUP(F4580,'Data. Commission'!$B$2:$C$6,2,))/100)*D4580</f>
        <v>400</v>
      </c>
      <c r="I4580" s="38" t="str">
        <f>VLOOKUP(A4580,'Data. User Inf'!$A$2:$D$13428,4,)</f>
        <v>33_to_37</v>
      </c>
      <c r="J4580" s="38" t="str">
        <f>VLOOKUP(A4580,'Data. User Inf'!$A$2:$E$13428,5,)</f>
        <v>FEMALE</v>
      </c>
      <c r="K4580" s="38" t="str">
        <f>VLOOKUP(A4580,'Data. User Inf'!$A$2:$E$13428,3,)</f>
        <v>Other Cities</v>
      </c>
      <c r="L4580" s="38" t="str">
        <f>IF('Data. User Inf'!B4580&lt;'Data. Transactions'!C4580,"Current","New")</f>
        <v>Current</v>
      </c>
    </row>
    <row r="4581" spans="1:12" ht="15.75" customHeight="1" x14ac:dyDescent="0.25">
      <c r="A4581" s="24">
        <v>48261059</v>
      </c>
      <c r="B4581" s="24">
        <v>5633958415</v>
      </c>
      <c r="C4581" s="26">
        <v>43966</v>
      </c>
      <c r="D4581" s="27">
        <v>50000</v>
      </c>
      <c r="E4581" s="28" t="s">
        <v>60</v>
      </c>
      <c r="F4581" s="24">
        <v>13</v>
      </c>
      <c r="G4581" s="36" t="s">
        <v>49</v>
      </c>
      <c r="H4581" s="38">
        <f>((VLOOKUP(F4581,'Data. Commission'!$B$2:$C$6,2,))/100)*D4581</f>
        <v>1500</v>
      </c>
      <c r="I4581" s="38" t="str">
        <f>VLOOKUP(A4581,'Data. User Inf'!$A$2:$D$13428,4,)</f>
        <v>18_to_22</v>
      </c>
      <c r="J4581" s="38" t="str">
        <f>VLOOKUP(A4581,'Data. User Inf'!$A$2:$E$13428,5,)</f>
        <v>MALE</v>
      </c>
      <c r="K4581" s="38" t="str">
        <f>VLOOKUP(A4581,'Data. User Inf'!$A$2:$E$13428,3,)</f>
        <v>Other Cities</v>
      </c>
      <c r="L4581" s="38" t="str">
        <f>IF('Data. User Inf'!B4581&lt;'Data. Transactions'!C4581,"Current","New")</f>
        <v>Current</v>
      </c>
    </row>
    <row r="4582" spans="1:12" ht="15.75" customHeight="1" x14ac:dyDescent="0.25">
      <c r="A4582" s="24">
        <v>34755224</v>
      </c>
      <c r="B4582" s="24">
        <v>5633186430</v>
      </c>
      <c r="C4582" s="26">
        <v>43966</v>
      </c>
      <c r="D4582" s="27">
        <v>50000</v>
      </c>
      <c r="E4582" s="28" t="s">
        <v>86</v>
      </c>
      <c r="F4582" s="24">
        <v>14</v>
      </c>
      <c r="G4582" s="36" t="s">
        <v>49</v>
      </c>
      <c r="H4582" s="38">
        <f>((VLOOKUP(F4582,'Data. Commission'!$B$2:$C$6,2,))/100)*D4582</f>
        <v>2000</v>
      </c>
      <c r="I4582" s="38" t="str">
        <f>VLOOKUP(A4582,'Data. User Inf'!$A$2:$D$13428,4,)</f>
        <v>28_to_32</v>
      </c>
      <c r="J4582" s="38" t="str">
        <f>VLOOKUP(A4582,'Data. User Inf'!$A$2:$E$13428,5,)</f>
        <v>FEMALE</v>
      </c>
      <c r="K4582" s="38" t="str">
        <f>VLOOKUP(A4582,'Data. User Inf'!$A$2:$E$13428,3,)</f>
        <v>Other Cities</v>
      </c>
      <c r="L4582" s="38" t="str">
        <f>IF('Data. User Inf'!B4582&lt;'Data. Transactions'!C4582,"Current","New")</f>
        <v>Current</v>
      </c>
    </row>
    <row r="4583" spans="1:12" ht="15.75" customHeight="1" x14ac:dyDescent="0.25">
      <c r="A4583" s="24">
        <v>51733273</v>
      </c>
      <c r="B4583" s="24">
        <v>5625765863</v>
      </c>
      <c r="C4583" s="26">
        <v>43966</v>
      </c>
      <c r="D4583" s="27">
        <v>50000</v>
      </c>
      <c r="E4583" s="28" t="s">
        <v>60</v>
      </c>
      <c r="F4583" s="24">
        <v>13</v>
      </c>
      <c r="G4583" s="36" t="s">
        <v>49</v>
      </c>
      <c r="H4583" s="38">
        <f>((VLOOKUP(F4583,'Data. Commission'!$B$2:$C$6,2,))/100)*D4583</f>
        <v>1500</v>
      </c>
      <c r="I4583" s="38" t="str">
        <f>VLOOKUP(A4583,'Data. User Inf'!$A$2:$D$13428,4,)</f>
        <v>28_to_32</v>
      </c>
      <c r="J4583" s="38" t="str">
        <f>VLOOKUP(A4583,'Data. User Inf'!$A$2:$E$13428,5,)</f>
        <v>FEMALE</v>
      </c>
      <c r="K4583" s="38" t="str">
        <f>VLOOKUP(A4583,'Data. User Inf'!$A$2:$E$13428,3,)</f>
        <v>Other Cities</v>
      </c>
      <c r="L4583" s="38" t="str">
        <f>IF('Data. User Inf'!B4583&lt;'Data. Transactions'!C4583,"Current","New")</f>
        <v>Current</v>
      </c>
    </row>
    <row r="4584" spans="1:12" ht="15.75" customHeight="1" x14ac:dyDescent="0.25">
      <c r="A4584" s="24">
        <v>43738268</v>
      </c>
      <c r="B4584" s="24">
        <v>5624059140</v>
      </c>
      <c r="C4584" s="26">
        <v>43966</v>
      </c>
      <c r="D4584" s="27">
        <v>50000</v>
      </c>
      <c r="E4584" s="28" t="s">
        <v>9</v>
      </c>
      <c r="F4584" s="24">
        <v>12</v>
      </c>
      <c r="G4584" s="36" t="s">
        <v>99</v>
      </c>
      <c r="H4584" s="38">
        <f>((VLOOKUP(F4584,'Data. Commission'!$B$2:$C$6,2,))/100)*D4584</f>
        <v>1000</v>
      </c>
      <c r="I4584" s="38" t="str">
        <f>VLOOKUP(A4584,'Data. User Inf'!$A$2:$D$13428,4,)</f>
        <v>unknown</v>
      </c>
      <c r="J4584" s="38" t="str">
        <f>VLOOKUP(A4584,'Data. User Inf'!$A$2:$E$13428,5,)</f>
        <v>MALE</v>
      </c>
      <c r="K4584" s="38" t="str">
        <f>VLOOKUP(A4584,'Data. User Inf'!$A$2:$E$13428,3,)</f>
        <v>Hà Nội</v>
      </c>
      <c r="L4584" s="38" t="str">
        <f>IF('Data. User Inf'!B4584&lt;'Data. Transactions'!C4584,"Current","New")</f>
        <v>Current</v>
      </c>
    </row>
    <row r="4585" spans="1:12" ht="15.75" customHeight="1" x14ac:dyDescent="0.25">
      <c r="A4585" s="24">
        <v>51552828</v>
      </c>
      <c r="B4585" s="24">
        <v>5625676879</v>
      </c>
      <c r="C4585" s="26">
        <v>43966</v>
      </c>
      <c r="D4585" s="27">
        <v>100000</v>
      </c>
      <c r="E4585" s="28" t="s">
        <v>86</v>
      </c>
      <c r="F4585" s="24">
        <v>14</v>
      </c>
      <c r="G4585" s="36" t="s">
        <v>99</v>
      </c>
      <c r="H4585" s="38">
        <f>((VLOOKUP(F4585,'Data. Commission'!$B$2:$C$6,2,))/100)*D4585</f>
        <v>4000</v>
      </c>
      <c r="I4585" s="38" t="str">
        <f>VLOOKUP(A4585,'Data. User Inf'!$A$2:$D$13428,4,)</f>
        <v>unknown</v>
      </c>
      <c r="J4585" s="38" t="str">
        <f>VLOOKUP(A4585,'Data. User Inf'!$A$2:$E$13428,5,)</f>
        <v>MALE</v>
      </c>
      <c r="K4585" s="38" t="str">
        <f>VLOOKUP(A4585,'Data. User Inf'!$A$2:$E$13428,3,)</f>
        <v>Unknown</v>
      </c>
      <c r="L4585" s="38" t="str">
        <f>IF('Data. User Inf'!B4585&lt;'Data. Transactions'!C4585,"Current","New")</f>
        <v>Current</v>
      </c>
    </row>
    <row r="4586" spans="1:12" ht="15.75" customHeight="1" x14ac:dyDescent="0.25">
      <c r="A4586" s="24">
        <v>7136915</v>
      </c>
      <c r="B4586" s="24">
        <v>5630547248</v>
      </c>
      <c r="C4586" s="26">
        <v>43966</v>
      </c>
      <c r="D4586" s="27">
        <v>30000</v>
      </c>
      <c r="E4586" s="28" t="s">
        <v>60</v>
      </c>
      <c r="F4586" s="24">
        <v>13</v>
      </c>
      <c r="G4586" s="36" t="s">
        <v>49</v>
      </c>
      <c r="H4586" s="38">
        <f>((VLOOKUP(F4586,'Data. Commission'!$B$2:$C$6,2,))/100)*D4586</f>
        <v>900</v>
      </c>
      <c r="I4586" s="38" t="str">
        <f>VLOOKUP(A4586,'Data. User Inf'!$A$2:$D$13428,4,)</f>
        <v>unknown</v>
      </c>
      <c r="J4586" s="38" t="str">
        <f>VLOOKUP(A4586,'Data. User Inf'!$A$2:$E$13428,5,)</f>
        <v>FEMALE</v>
      </c>
      <c r="K4586" s="38" t="str">
        <f>VLOOKUP(A4586,'Data. User Inf'!$A$2:$E$13428,3,)</f>
        <v>Other Cities</v>
      </c>
      <c r="L4586" s="38" t="str">
        <f>IF('Data. User Inf'!B4586&lt;'Data. Transactions'!C4586,"Current","New")</f>
        <v>Current</v>
      </c>
    </row>
    <row r="4587" spans="1:12" ht="15.75" customHeight="1" x14ac:dyDescent="0.25">
      <c r="A4587" s="24">
        <v>24743818</v>
      </c>
      <c r="B4587" s="24">
        <v>5625511101</v>
      </c>
      <c r="C4587" s="26">
        <v>43966</v>
      </c>
      <c r="D4587" s="27">
        <v>100000</v>
      </c>
      <c r="E4587" s="28" t="s">
        <v>60</v>
      </c>
      <c r="F4587" s="24">
        <v>13</v>
      </c>
      <c r="G4587" s="36" t="s">
        <v>49</v>
      </c>
      <c r="H4587" s="38">
        <f>((VLOOKUP(F4587,'Data. Commission'!$B$2:$C$6,2,))/100)*D4587</f>
        <v>3000</v>
      </c>
      <c r="I4587" s="38" t="str">
        <f>VLOOKUP(A4587,'Data. User Inf'!$A$2:$D$13428,4,)</f>
        <v>unknown</v>
      </c>
      <c r="J4587" s="38" t="str">
        <f>VLOOKUP(A4587,'Data. User Inf'!$A$2:$E$13428,5,)</f>
        <v>MALE</v>
      </c>
      <c r="K4587" s="38" t="str">
        <f>VLOOKUP(A4587,'Data. User Inf'!$A$2:$E$13428,3,)</f>
        <v>Hồ Chí Minh</v>
      </c>
      <c r="L4587" s="38" t="str">
        <f>IF('Data. User Inf'!B4587&lt;'Data. Transactions'!C4587,"Current","New")</f>
        <v>Current</v>
      </c>
    </row>
    <row r="4588" spans="1:12" ht="15.75" customHeight="1" x14ac:dyDescent="0.25">
      <c r="A4588" s="24">
        <v>47490282</v>
      </c>
      <c r="B4588" s="24">
        <v>5626370160</v>
      </c>
      <c r="C4588" s="26">
        <v>43966</v>
      </c>
      <c r="D4588" s="27">
        <v>50000</v>
      </c>
      <c r="E4588" s="24" t="s">
        <v>9</v>
      </c>
      <c r="F4588" s="24">
        <v>12</v>
      </c>
      <c r="G4588" s="37"/>
      <c r="H4588" s="38">
        <f>((VLOOKUP(F4588,'Data. Commission'!$B$2:$C$6,2,))/100)*D4588</f>
        <v>1000</v>
      </c>
      <c r="I4588" s="38" t="str">
        <f>VLOOKUP(A4588,'Data. User Inf'!$A$2:$D$13428,4,)</f>
        <v>23_to_27</v>
      </c>
      <c r="J4588" s="38" t="str">
        <f>VLOOKUP(A4588,'Data. User Inf'!$A$2:$E$13428,5,)</f>
        <v>FEMALE</v>
      </c>
      <c r="K4588" s="38" t="str">
        <f>VLOOKUP(A4588,'Data. User Inf'!$A$2:$E$13428,3,)</f>
        <v>Other Cities</v>
      </c>
      <c r="L4588" s="38" t="str">
        <f>IF('Data. User Inf'!B4588&lt;'Data. Transactions'!C4588,"Current","New")</f>
        <v>Current</v>
      </c>
    </row>
    <row r="4589" spans="1:12" ht="15.75" customHeight="1" x14ac:dyDescent="0.25">
      <c r="A4589" s="24">
        <v>51133301</v>
      </c>
      <c r="B4589" s="24">
        <v>5630193080</v>
      </c>
      <c r="C4589" s="26">
        <v>43966</v>
      </c>
      <c r="D4589" s="27">
        <v>50000</v>
      </c>
      <c r="E4589" s="24" t="s">
        <v>9</v>
      </c>
      <c r="F4589" s="24">
        <v>12</v>
      </c>
      <c r="G4589" s="37"/>
      <c r="H4589" s="38">
        <f>((VLOOKUP(F4589,'Data. Commission'!$B$2:$C$6,2,))/100)*D4589</f>
        <v>1000</v>
      </c>
      <c r="I4589" s="38" t="str">
        <f>VLOOKUP(A4589,'Data. User Inf'!$A$2:$D$13428,4,)</f>
        <v>28_to_32</v>
      </c>
      <c r="J4589" s="38" t="str">
        <f>VLOOKUP(A4589,'Data. User Inf'!$A$2:$E$13428,5,)</f>
        <v>MALE</v>
      </c>
      <c r="K4589" s="38" t="str">
        <f>VLOOKUP(A4589,'Data. User Inf'!$A$2:$E$13428,3,)</f>
        <v>Hồ Chí Minh</v>
      </c>
      <c r="L4589" s="38" t="str">
        <f>IF('Data. User Inf'!B4589&lt;'Data. Transactions'!C4589,"Current","New")</f>
        <v>Current</v>
      </c>
    </row>
    <row r="4590" spans="1:12" ht="15.75" customHeight="1" x14ac:dyDescent="0.25">
      <c r="A4590" s="24">
        <v>43461442</v>
      </c>
      <c r="B4590" s="24">
        <v>5623746423</v>
      </c>
      <c r="C4590" s="26">
        <v>43966</v>
      </c>
      <c r="D4590" s="27">
        <v>50000</v>
      </c>
      <c r="E4590" s="24" t="s">
        <v>87</v>
      </c>
      <c r="F4590" s="24">
        <v>15</v>
      </c>
      <c r="G4590" s="37"/>
      <c r="H4590" s="38">
        <f>((VLOOKUP(F4590,'Data. Commission'!$B$2:$C$6,2,))/100)*D4590</f>
        <v>2000</v>
      </c>
      <c r="I4590" s="38" t="str">
        <f>VLOOKUP(A4590,'Data. User Inf'!$A$2:$D$13428,4,)</f>
        <v>18_to_22</v>
      </c>
      <c r="J4590" s="38" t="str">
        <f>VLOOKUP(A4590,'Data. User Inf'!$A$2:$E$13428,5,)</f>
        <v>MALE</v>
      </c>
      <c r="K4590" s="38" t="str">
        <f>VLOOKUP(A4590,'Data. User Inf'!$A$2:$E$13428,3,)</f>
        <v>Other Cities</v>
      </c>
      <c r="L4590" s="38" t="str">
        <f>IF('Data. User Inf'!B4590&lt;'Data. Transactions'!C4590,"Current","New")</f>
        <v>Current</v>
      </c>
    </row>
    <row r="4591" spans="1:12" ht="15.75" customHeight="1" x14ac:dyDescent="0.25">
      <c r="A4591" s="24">
        <v>54170563</v>
      </c>
      <c r="B4591" s="24">
        <v>5635016886</v>
      </c>
      <c r="C4591" s="26">
        <v>43966</v>
      </c>
      <c r="D4591" s="27">
        <v>200000</v>
      </c>
      <c r="E4591" s="24" t="s">
        <v>9</v>
      </c>
      <c r="F4591" s="24">
        <v>12</v>
      </c>
      <c r="G4591" s="37"/>
      <c r="H4591" s="38">
        <f>((VLOOKUP(F4591,'Data. Commission'!$B$2:$C$6,2,))/100)*D4591</f>
        <v>4000</v>
      </c>
      <c r="I4591" s="38" t="str">
        <f>VLOOKUP(A4591,'Data. User Inf'!$A$2:$D$13428,4,)</f>
        <v>unknown</v>
      </c>
      <c r="J4591" s="38" t="str">
        <f>VLOOKUP(A4591,'Data. User Inf'!$A$2:$E$13428,5,)</f>
        <v>MALE</v>
      </c>
      <c r="K4591" s="38" t="str">
        <f>VLOOKUP(A4591,'Data. User Inf'!$A$2:$E$13428,3,)</f>
        <v>Other Cities</v>
      </c>
      <c r="L4591" s="38" t="str">
        <f>IF('Data. User Inf'!B4591&lt;'Data. Transactions'!C4591,"Current","New")</f>
        <v>Current</v>
      </c>
    </row>
    <row r="4592" spans="1:12" ht="15.75" customHeight="1" x14ac:dyDescent="0.25">
      <c r="A4592" s="24">
        <v>2863671</v>
      </c>
      <c r="B4592" s="24">
        <v>5644017826</v>
      </c>
      <c r="C4592" s="26">
        <v>43967</v>
      </c>
      <c r="D4592" s="27">
        <v>500000</v>
      </c>
      <c r="E4592" s="28" t="s">
        <v>86</v>
      </c>
      <c r="F4592" s="24">
        <v>14</v>
      </c>
      <c r="G4592" s="37" t="s">
        <v>49</v>
      </c>
      <c r="H4592" s="38">
        <f>((VLOOKUP(F4592,'Data. Commission'!$B$2:$C$6,2,))/100)*D4592</f>
        <v>20000</v>
      </c>
      <c r="I4592" s="38" t="str">
        <f>VLOOKUP(A4592,'Data. User Inf'!$A$2:$D$13428,4,)</f>
        <v>&gt;37</v>
      </c>
      <c r="J4592" s="38" t="str">
        <f>VLOOKUP(A4592,'Data. User Inf'!$A$2:$E$13428,5,)</f>
        <v>MALE</v>
      </c>
      <c r="K4592" s="38" t="str">
        <f>VLOOKUP(A4592,'Data. User Inf'!$A$2:$E$13428,3,)</f>
        <v>Other Cities</v>
      </c>
      <c r="L4592" s="38" t="str">
        <f>IF('Data. User Inf'!B4592&lt;'Data. Transactions'!C4592,"Current","New")</f>
        <v>Current</v>
      </c>
    </row>
    <row r="4593" spans="1:12" ht="15.75" customHeight="1" x14ac:dyDescent="0.25">
      <c r="A4593" s="24">
        <v>15801813</v>
      </c>
      <c r="B4593" s="24">
        <v>5641277111</v>
      </c>
      <c r="C4593" s="26">
        <v>43967</v>
      </c>
      <c r="D4593" s="27">
        <v>30000</v>
      </c>
      <c r="E4593" s="28" t="s">
        <v>9</v>
      </c>
      <c r="F4593" s="24">
        <v>12</v>
      </c>
      <c r="G4593" s="36" t="s">
        <v>99</v>
      </c>
      <c r="H4593" s="38">
        <f>((VLOOKUP(F4593,'Data. Commission'!$B$2:$C$6,2,))/100)*D4593</f>
        <v>600</v>
      </c>
      <c r="I4593" s="38" t="str">
        <f>VLOOKUP(A4593,'Data. User Inf'!$A$2:$D$13428,4,)</f>
        <v>&gt;37</v>
      </c>
      <c r="J4593" s="38" t="str">
        <f>VLOOKUP(A4593,'Data. User Inf'!$A$2:$E$13428,5,)</f>
        <v>MALE</v>
      </c>
      <c r="K4593" s="38" t="str">
        <f>VLOOKUP(A4593,'Data. User Inf'!$A$2:$E$13428,3,)</f>
        <v>Hồ Chí Minh</v>
      </c>
      <c r="L4593" s="38" t="str">
        <f>IF('Data. User Inf'!B4593&lt;'Data. Transactions'!C4593,"Current","New")</f>
        <v>Current</v>
      </c>
    </row>
    <row r="4594" spans="1:12" ht="15.75" customHeight="1" x14ac:dyDescent="0.25">
      <c r="A4594" s="24">
        <v>46299145</v>
      </c>
      <c r="B4594" s="24">
        <v>5639953450</v>
      </c>
      <c r="C4594" s="26">
        <v>43967</v>
      </c>
      <c r="D4594" s="27">
        <v>30000</v>
      </c>
      <c r="E4594" s="28" t="s">
        <v>86</v>
      </c>
      <c r="F4594" s="24">
        <v>14</v>
      </c>
      <c r="G4594" s="36" t="s">
        <v>99</v>
      </c>
      <c r="H4594" s="38">
        <f>((VLOOKUP(F4594,'Data. Commission'!$B$2:$C$6,2,))/100)*D4594</f>
        <v>1200</v>
      </c>
      <c r="I4594" s="38" t="str">
        <f>VLOOKUP(A4594,'Data. User Inf'!$A$2:$D$13428,4,)</f>
        <v>&gt;37</v>
      </c>
      <c r="J4594" s="38" t="str">
        <f>VLOOKUP(A4594,'Data. User Inf'!$A$2:$E$13428,5,)</f>
        <v>FEMALE</v>
      </c>
      <c r="K4594" s="38" t="str">
        <f>VLOOKUP(A4594,'Data. User Inf'!$A$2:$E$13428,3,)</f>
        <v>Other Cities</v>
      </c>
      <c r="L4594" s="38" t="str">
        <f>IF('Data. User Inf'!B4594&lt;'Data. Transactions'!C4594,"Current","New")</f>
        <v>Current</v>
      </c>
    </row>
    <row r="4595" spans="1:12" ht="15.75" customHeight="1" x14ac:dyDescent="0.25">
      <c r="A4595" s="24">
        <v>44795127</v>
      </c>
      <c r="B4595" s="24">
        <v>5639601661</v>
      </c>
      <c r="C4595" s="26">
        <v>43967</v>
      </c>
      <c r="D4595" s="27">
        <v>100000</v>
      </c>
      <c r="E4595" s="28" t="s">
        <v>60</v>
      </c>
      <c r="F4595" s="24">
        <v>13</v>
      </c>
      <c r="G4595" s="36" t="s">
        <v>99</v>
      </c>
      <c r="H4595" s="38">
        <f>((VLOOKUP(F4595,'Data. Commission'!$B$2:$C$6,2,))/100)*D4595</f>
        <v>3000</v>
      </c>
      <c r="I4595" s="38" t="str">
        <f>VLOOKUP(A4595,'Data. User Inf'!$A$2:$D$13428,4,)</f>
        <v>&gt;37</v>
      </c>
      <c r="J4595" s="38" t="str">
        <f>VLOOKUP(A4595,'Data. User Inf'!$A$2:$E$13428,5,)</f>
        <v>FEMALE</v>
      </c>
      <c r="K4595" s="38" t="str">
        <f>VLOOKUP(A4595,'Data. User Inf'!$A$2:$E$13428,3,)</f>
        <v>Other Cities</v>
      </c>
      <c r="L4595" s="38" t="str">
        <f>IF('Data. User Inf'!B4595&lt;'Data. Transactions'!C4595,"Current","New")</f>
        <v>Current</v>
      </c>
    </row>
    <row r="4596" spans="1:12" ht="15.75" customHeight="1" x14ac:dyDescent="0.25">
      <c r="A4596" s="24">
        <v>42569274</v>
      </c>
      <c r="B4596" s="24">
        <v>5644017859</v>
      </c>
      <c r="C4596" s="26">
        <v>43967</v>
      </c>
      <c r="D4596" s="27">
        <v>50000</v>
      </c>
      <c r="E4596" s="24" t="s">
        <v>9</v>
      </c>
      <c r="F4596" s="24">
        <v>12</v>
      </c>
      <c r="G4596" s="37"/>
      <c r="H4596" s="38">
        <f>((VLOOKUP(F4596,'Data. Commission'!$B$2:$C$6,2,))/100)*D4596</f>
        <v>1000</v>
      </c>
      <c r="I4596" s="38" t="str">
        <f>VLOOKUP(A4596,'Data. User Inf'!$A$2:$D$13428,4,)</f>
        <v>&gt;37</v>
      </c>
      <c r="J4596" s="38" t="str">
        <f>VLOOKUP(A4596,'Data. User Inf'!$A$2:$E$13428,5,)</f>
        <v>FEMALE</v>
      </c>
      <c r="K4596" s="38" t="str">
        <f>VLOOKUP(A4596,'Data. User Inf'!$A$2:$E$13428,3,)</f>
        <v>Hồ Chí Minh</v>
      </c>
      <c r="L4596" s="38" t="str">
        <f>IF('Data. User Inf'!B4596&lt;'Data. Transactions'!C4596,"Current","New")</f>
        <v>Current</v>
      </c>
    </row>
    <row r="4597" spans="1:12" ht="15.75" customHeight="1" x14ac:dyDescent="0.25">
      <c r="A4597" s="24">
        <v>46461821</v>
      </c>
      <c r="B4597" s="24">
        <v>5641245964</v>
      </c>
      <c r="C4597" s="26">
        <v>43967</v>
      </c>
      <c r="D4597" s="27">
        <v>50000</v>
      </c>
      <c r="E4597" s="24" t="s">
        <v>9</v>
      </c>
      <c r="F4597" s="24">
        <v>12</v>
      </c>
      <c r="G4597" s="37"/>
      <c r="H4597" s="38">
        <f>((VLOOKUP(F4597,'Data. Commission'!$B$2:$C$6,2,))/100)*D4597</f>
        <v>1000</v>
      </c>
      <c r="I4597" s="38" t="str">
        <f>VLOOKUP(A4597,'Data. User Inf'!$A$2:$D$13428,4,)</f>
        <v>&gt;37</v>
      </c>
      <c r="J4597" s="38" t="str">
        <f>VLOOKUP(A4597,'Data. User Inf'!$A$2:$E$13428,5,)</f>
        <v>MALE</v>
      </c>
      <c r="K4597" s="38" t="str">
        <f>VLOOKUP(A4597,'Data. User Inf'!$A$2:$E$13428,3,)</f>
        <v>Hà Nội</v>
      </c>
      <c r="L4597" s="38" t="str">
        <f>IF('Data. User Inf'!B4597&lt;'Data. Transactions'!C4597,"Current","New")</f>
        <v>Current</v>
      </c>
    </row>
    <row r="4598" spans="1:12" ht="15.75" customHeight="1" x14ac:dyDescent="0.25">
      <c r="A4598" s="24">
        <v>31592205</v>
      </c>
      <c r="B4598" s="24">
        <v>5638665490</v>
      </c>
      <c r="C4598" s="26">
        <v>43967</v>
      </c>
      <c r="D4598" s="27">
        <v>30000</v>
      </c>
      <c r="E4598" s="28" t="s">
        <v>9</v>
      </c>
      <c r="F4598" s="24">
        <v>12</v>
      </c>
      <c r="G4598" s="36" t="s">
        <v>99</v>
      </c>
      <c r="H4598" s="38">
        <f>((VLOOKUP(F4598,'Data. Commission'!$B$2:$C$6,2,))/100)*D4598</f>
        <v>600</v>
      </c>
      <c r="I4598" s="38" t="str">
        <f>VLOOKUP(A4598,'Data. User Inf'!$A$2:$D$13428,4,)</f>
        <v>33_to_37</v>
      </c>
      <c r="J4598" s="38" t="str">
        <f>VLOOKUP(A4598,'Data. User Inf'!$A$2:$E$13428,5,)</f>
        <v>FEMALE</v>
      </c>
      <c r="K4598" s="38" t="str">
        <f>VLOOKUP(A4598,'Data. User Inf'!$A$2:$E$13428,3,)</f>
        <v>Other Cities</v>
      </c>
      <c r="L4598" s="38" t="str">
        <f>IF('Data. User Inf'!B4598&lt;'Data. Transactions'!C4598,"Current","New")</f>
        <v>Current</v>
      </c>
    </row>
    <row r="4599" spans="1:12" ht="15.75" customHeight="1" x14ac:dyDescent="0.25">
      <c r="A4599" s="24">
        <v>48079172</v>
      </c>
      <c r="B4599" s="24">
        <v>5640628869</v>
      </c>
      <c r="C4599" s="26">
        <v>43967</v>
      </c>
      <c r="D4599" s="27">
        <v>20000</v>
      </c>
      <c r="E4599" s="24" t="s">
        <v>86</v>
      </c>
      <c r="F4599" s="24">
        <v>14</v>
      </c>
      <c r="G4599" s="37" t="s">
        <v>49</v>
      </c>
      <c r="H4599" s="38">
        <f>((VLOOKUP(F4599,'Data. Commission'!$B$2:$C$6,2,))/100)*D4599</f>
        <v>800</v>
      </c>
      <c r="I4599" s="38" t="str">
        <f>VLOOKUP(A4599,'Data. User Inf'!$A$2:$D$13428,4,)</f>
        <v>23_to_27</v>
      </c>
      <c r="J4599" s="38" t="str">
        <f>VLOOKUP(A4599,'Data. User Inf'!$A$2:$E$13428,5,)</f>
        <v>FEMALE</v>
      </c>
      <c r="K4599" s="38" t="str">
        <f>VLOOKUP(A4599,'Data. User Inf'!$A$2:$E$13428,3,)</f>
        <v>Other Cities</v>
      </c>
      <c r="L4599" s="38" t="str">
        <f>IF('Data. User Inf'!B4599&lt;'Data. Transactions'!C4599,"Current","New")</f>
        <v>Current</v>
      </c>
    </row>
    <row r="4600" spans="1:12" ht="15.75" customHeight="1" x14ac:dyDescent="0.25">
      <c r="A4600" s="24">
        <v>53109780</v>
      </c>
      <c r="B4600" s="24">
        <v>5637146954</v>
      </c>
      <c r="C4600" s="26">
        <v>43967</v>
      </c>
      <c r="D4600" s="27">
        <v>10000</v>
      </c>
      <c r="E4600" s="28" t="s">
        <v>9</v>
      </c>
      <c r="F4600" s="24">
        <v>12</v>
      </c>
      <c r="G4600" s="36" t="s">
        <v>99</v>
      </c>
      <c r="H4600" s="38">
        <f>((VLOOKUP(F4600,'Data. Commission'!$B$2:$C$6,2,))/100)*D4600</f>
        <v>200</v>
      </c>
      <c r="I4600" s="38" t="str">
        <f>VLOOKUP(A4600,'Data. User Inf'!$A$2:$D$13428,4,)</f>
        <v>18_to_22</v>
      </c>
      <c r="J4600" s="38" t="str">
        <f>VLOOKUP(A4600,'Data. User Inf'!$A$2:$E$13428,5,)</f>
        <v>MALE</v>
      </c>
      <c r="K4600" s="38" t="str">
        <f>VLOOKUP(A4600,'Data. User Inf'!$A$2:$E$13428,3,)</f>
        <v>Other Cities</v>
      </c>
      <c r="L4600" s="38" t="str">
        <f>IF('Data. User Inf'!B4600&lt;'Data. Transactions'!C4600,"Current","New")</f>
        <v>Current</v>
      </c>
    </row>
    <row r="4601" spans="1:12" ht="15.75" customHeight="1" x14ac:dyDescent="0.25">
      <c r="A4601" s="24">
        <v>47841904</v>
      </c>
      <c r="B4601" s="24">
        <v>5638778044</v>
      </c>
      <c r="C4601" s="26">
        <v>43967</v>
      </c>
      <c r="D4601" s="27">
        <v>20000</v>
      </c>
      <c r="E4601" s="28" t="s">
        <v>87</v>
      </c>
      <c r="F4601" s="24">
        <v>15</v>
      </c>
      <c r="G4601" s="36" t="s">
        <v>99</v>
      </c>
      <c r="H4601" s="38">
        <f>((VLOOKUP(F4601,'Data. Commission'!$B$2:$C$6,2,))/100)*D4601</f>
        <v>800</v>
      </c>
      <c r="I4601" s="38" t="str">
        <f>VLOOKUP(A4601,'Data. User Inf'!$A$2:$D$13428,4,)</f>
        <v>18_to_22</v>
      </c>
      <c r="J4601" s="38" t="str">
        <f>VLOOKUP(A4601,'Data. User Inf'!$A$2:$E$13428,5,)</f>
        <v>MALE</v>
      </c>
      <c r="K4601" s="38" t="str">
        <f>VLOOKUP(A4601,'Data. User Inf'!$A$2:$E$13428,3,)</f>
        <v>Other Cities</v>
      </c>
      <c r="L4601" s="38" t="str">
        <f>IF('Data. User Inf'!B4601&lt;'Data. Transactions'!C4601,"Current","New")</f>
        <v>New</v>
      </c>
    </row>
    <row r="4602" spans="1:12" ht="15.75" customHeight="1" x14ac:dyDescent="0.25">
      <c r="A4602" s="24">
        <v>49883568</v>
      </c>
      <c r="B4602" s="24">
        <v>5637800650</v>
      </c>
      <c r="C4602" s="26">
        <v>43967</v>
      </c>
      <c r="D4602" s="27">
        <v>10000</v>
      </c>
      <c r="E4602" s="28" t="s">
        <v>9</v>
      </c>
      <c r="F4602" s="24">
        <v>12</v>
      </c>
      <c r="G4602" s="36" t="s">
        <v>99</v>
      </c>
      <c r="H4602" s="38">
        <f>((VLOOKUP(F4602,'Data. Commission'!$B$2:$C$6,2,))/100)*D4602</f>
        <v>200</v>
      </c>
      <c r="I4602" s="38" t="str">
        <f>VLOOKUP(A4602,'Data. User Inf'!$A$2:$D$13428,4,)</f>
        <v>23_to_27</v>
      </c>
      <c r="J4602" s="38" t="str">
        <f>VLOOKUP(A4602,'Data. User Inf'!$A$2:$E$13428,5,)</f>
        <v>MALE</v>
      </c>
      <c r="K4602" s="38" t="str">
        <f>VLOOKUP(A4602,'Data. User Inf'!$A$2:$E$13428,3,)</f>
        <v>Hồ Chí Minh</v>
      </c>
      <c r="L4602" s="38" t="str">
        <f>IF('Data. User Inf'!B4602&lt;'Data. Transactions'!C4602,"Current","New")</f>
        <v>Current</v>
      </c>
    </row>
    <row r="4603" spans="1:12" ht="15.75" customHeight="1" x14ac:dyDescent="0.25">
      <c r="A4603" s="24">
        <v>47571112</v>
      </c>
      <c r="B4603" s="24">
        <v>5644735992</v>
      </c>
      <c r="C4603" s="26">
        <v>43967</v>
      </c>
      <c r="D4603" s="27">
        <v>50000</v>
      </c>
      <c r="E4603" s="28" t="s">
        <v>87</v>
      </c>
      <c r="F4603" s="24">
        <v>15</v>
      </c>
      <c r="G4603" s="36" t="s">
        <v>99</v>
      </c>
      <c r="H4603" s="38">
        <f>((VLOOKUP(F4603,'Data. Commission'!$B$2:$C$6,2,))/100)*D4603</f>
        <v>2000</v>
      </c>
      <c r="I4603" s="38" t="str">
        <f>VLOOKUP(A4603,'Data. User Inf'!$A$2:$D$13428,4,)</f>
        <v>23_to_27</v>
      </c>
      <c r="J4603" s="38" t="str">
        <f>VLOOKUP(A4603,'Data. User Inf'!$A$2:$E$13428,5,)</f>
        <v>MALE</v>
      </c>
      <c r="K4603" s="38" t="str">
        <f>VLOOKUP(A4603,'Data. User Inf'!$A$2:$E$13428,3,)</f>
        <v>Other Cities</v>
      </c>
      <c r="L4603" s="38" t="str">
        <f>IF('Data. User Inf'!B4603&lt;'Data. Transactions'!C4603,"Current","New")</f>
        <v>New</v>
      </c>
    </row>
    <row r="4604" spans="1:12" ht="15.75" customHeight="1" x14ac:dyDescent="0.25">
      <c r="A4604" s="24">
        <v>44996073</v>
      </c>
      <c r="B4604" s="24">
        <v>5643898948</v>
      </c>
      <c r="C4604" s="26">
        <v>43967</v>
      </c>
      <c r="D4604" s="27">
        <v>10000</v>
      </c>
      <c r="E4604" s="28" t="s">
        <v>9</v>
      </c>
      <c r="F4604" s="24">
        <v>12</v>
      </c>
      <c r="G4604" s="36" t="s">
        <v>99</v>
      </c>
      <c r="H4604" s="38">
        <f>((VLOOKUP(F4604,'Data. Commission'!$B$2:$C$6,2,))/100)*D4604</f>
        <v>200</v>
      </c>
      <c r="I4604" s="38" t="str">
        <f>VLOOKUP(A4604,'Data. User Inf'!$A$2:$D$13428,4,)</f>
        <v>23_to_27</v>
      </c>
      <c r="J4604" s="38" t="str">
        <f>VLOOKUP(A4604,'Data. User Inf'!$A$2:$E$13428,5,)</f>
        <v>MALE</v>
      </c>
      <c r="K4604" s="38" t="str">
        <f>VLOOKUP(A4604,'Data. User Inf'!$A$2:$E$13428,3,)</f>
        <v>Unknown</v>
      </c>
      <c r="L4604" s="38" t="str">
        <f>IF('Data. User Inf'!B4604&lt;'Data. Transactions'!C4604,"Current","New")</f>
        <v>Current</v>
      </c>
    </row>
    <row r="4605" spans="1:12" ht="15.75" customHeight="1" x14ac:dyDescent="0.25">
      <c r="A4605" s="24">
        <v>48017352</v>
      </c>
      <c r="B4605" s="24">
        <v>5645421024</v>
      </c>
      <c r="C4605" s="26">
        <v>43967</v>
      </c>
      <c r="D4605" s="27">
        <v>20000</v>
      </c>
      <c r="E4605" s="28" t="s">
        <v>9</v>
      </c>
      <c r="F4605" s="24">
        <v>12</v>
      </c>
      <c r="G4605" s="36" t="s">
        <v>99</v>
      </c>
      <c r="H4605" s="38">
        <f>((VLOOKUP(F4605,'Data. Commission'!$B$2:$C$6,2,))/100)*D4605</f>
        <v>400</v>
      </c>
      <c r="I4605" s="38" t="str">
        <f>VLOOKUP(A4605,'Data. User Inf'!$A$2:$D$13428,4,)</f>
        <v>23_to_27</v>
      </c>
      <c r="J4605" s="38" t="str">
        <f>VLOOKUP(A4605,'Data. User Inf'!$A$2:$E$13428,5,)</f>
        <v>MALE</v>
      </c>
      <c r="K4605" s="38" t="str">
        <f>VLOOKUP(A4605,'Data. User Inf'!$A$2:$E$13428,3,)</f>
        <v>Other Cities</v>
      </c>
      <c r="L4605" s="38" t="str">
        <f>IF('Data. User Inf'!B4605&lt;'Data. Transactions'!C4605,"Current","New")</f>
        <v>Current</v>
      </c>
    </row>
    <row r="4606" spans="1:12" ht="15.75" customHeight="1" x14ac:dyDescent="0.25">
      <c r="A4606" s="24">
        <v>48261128</v>
      </c>
      <c r="B4606" s="24">
        <v>5635499558</v>
      </c>
      <c r="C4606" s="26">
        <v>43967</v>
      </c>
      <c r="D4606" s="27">
        <v>20000</v>
      </c>
      <c r="E4606" s="28" t="s">
        <v>87</v>
      </c>
      <c r="F4606" s="24">
        <v>15</v>
      </c>
      <c r="G4606" s="36" t="s">
        <v>99</v>
      </c>
      <c r="H4606" s="38">
        <f>((VLOOKUP(F4606,'Data. Commission'!$B$2:$C$6,2,))/100)*D4606</f>
        <v>800</v>
      </c>
      <c r="I4606" s="38" t="str">
        <f>VLOOKUP(A4606,'Data. User Inf'!$A$2:$D$13428,4,)</f>
        <v>23_to_27</v>
      </c>
      <c r="J4606" s="38" t="str">
        <f>VLOOKUP(A4606,'Data. User Inf'!$A$2:$E$13428,5,)</f>
        <v>MALE</v>
      </c>
      <c r="K4606" s="38" t="str">
        <f>VLOOKUP(A4606,'Data. User Inf'!$A$2:$E$13428,3,)</f>
        <v>Hồ Chí Minh</v>
      </c>
      <c r="L4606" s="38" t="str">
        <f>IF('Data. User Inf'!B4606&lt;'Data. Transactions'!C4606,"Current","New")</f>
        <v>Current</v>
      </c>
    </row>
    <row r="4607" spans="1:12" ht="15.75" customHeight="1" x14ac:dyDescent="0.25">
      <c r="A4607" s="24">
        <v>45231343</v>
      </c>
      <c r="B4607" s="24">
        <v>5640515969</v>
      </c>
      <c r="C4607" s="26">
        <v>43967</v>
      </c>
      <c r="D4607" s="27">
        <v>100000</v>
      </c>
      <c r="E4607" s="28" t="s">
        <v>9</v>
      </c>
      <c r="F4607" s="24">
        <v>12</v>
      </c>
      <c r="G4607" s="36" t="s">
        <v>99</v>
      </c>
      <c r="H4607" s="38">
        <f>((VLOOKUP(F4607,'Data. Commission'!$B$2:$C$6,2,))/100)*D4607</f>
        <v>2000</v>
      </c>
      <c r="I4607" s="38" t="str">
        <f>VLOOKUP(A4607,'Data. User Inf'!$A$2:$D$13428,4,)</f>
        <v>28_to_32</v>
      </c>
      <c r="J4607" s="38" t="str">
        <f>VLOOKUP(A4607,'Data. User Inf'!$A$2:$E$13428,5,)</f>
        <v>MALE</v>
      </c>
      <c r="K4607" s="38" t="str">
        <f>VLOOKUP(A4607,'Data. User Inf'!$A$2:$E$13428,3,)</f>
        <v>Other Cities</v>
      </c>
      <c r="L4607" s="38" t="str">
        <f>IF('Data. User Inf'!B4607&lt;'Data. Transactions'!C4607,"Current","New")</f>
        <v>Current</v>
      </c>
    </row>
    <row r="4608" spans="1:12" ht="15.75" customHeight="1" x14ac:dyDescent="0.25">
      <c r="A4608" s="24">
        <v>55674176</v>
      </c>
      <c r="B4608" s="24">
        <v>5639606698</v>
      </c>
      <c r="C4608" s="26">
        <v>43967</v>
      </c>
      <c r="D4608" s="27">
        <v>50000</v>
      </c>
      <c r="E4608" s="28" t="s">
        <v>60</v>
      </c>
      <c r="F4608" s="24">
        <v>13</v>
      </c>
      <c r="G4608" s="36" t="s">
        <v>99</v>
      </c>
      <c r="H4608" s="38">
        <f>((VLOOKUP(F4608,'Data. Commission'!$B$2:$C$6,2,))/100)*D4608</f>
        <v>1500</v>
      </c>
      <c r="I4608" s="38" t="str">
        <f>VLOOKUP(A4608,'Data. User Inf'!$A$2:$D$13428,4,)</f>
        <v>28_to_32</v>
      </c>
      <c r="J4608" s="38" t="str">
        <f>VLOOKUP(A4608,'Data. User Inf'!$A$2:$E$13428,5,)</f>
        <v>MALE</v>
      </c>
      <c r="K4608" s="38" t="str">
        <f>VLOOKUP(A4608,'Data. User Inf'!$A$2:$E$13428,3,)</f>
        <v>Other Cities</v>
      </c>
      <c r="L4608" s="38" t="str">
        <f>IF('Data. User Inf'!B4608&lt;'Data. Transactions'!C4608,"Current","New")</f>
        <v>Current</v>
      </c>
    </row>
    <row r="4609" spans="1:12" ht="15.75" customHeight="1" x14ac:dyDescent="0.25">
      <c r="A4609" s="24">
        <v>42909894</v>
      </c>
      <c r="B4609" s="24">
        <v>5644373933</v>
      </c>
      <c r="C4609" s="26">
        <v>43967</v>
      </c>
      <c r="D4609" s="27">
        <v>20000</v>
      </c>
      <c r="E4609" s="28" t="s">
        <v>9</v>
      </c>
      <c r="F4609" s="24">
        <v>12</v>
      </c>
      <c r="G4609" s="36" t="s">
        <v>99</v>
      </c>
      <c r="H4609" s="38">
        <f>((VLOOKUP(F4609,'Data. Commission'!$B$2:$C$6,2,))/100)*D4609</f>
        <v>400</v>
      </c>
      <c r="I4609" s="38" t="str">
        <f>VLOOKUP(A4609,'Data. User Inf'!$A$2:$D$13428,4,)</f>
        <v>28_to_32</v>
      </c>
      <c r="J4609" s="38" t="str">
        <f>VLOOKUP(A4609,'Data. User Inf'!$A$2:$E$13428,5,)</f>
        <v>MALE</v>
      </c>
      <c r="K4609" s="38" t="str">
        <f>VLOOKUP(A4609,'Data. User Inf'!$A$2:$E$13428,3,)</f>
        <v>Other Cities</v>
      </c>
      <c r="L4609" s="38" t="str">
        <f>IF('Data. User Inf'!B4609&lt;'Data. Transactions'!C4609,"Current","New")</f>
        <v>Current</v>
      </c>
    </row>
    <row r="4610" spans="1:12" ht="15.75" customHeight="1" x14ac:dyDescent="0.25">
      <c r="A4610" s="24">
        <v>42418771</v>
      </c>
      <c r="B4610" s="24">
        <v>5642187441</v>
      </c>
      <c r="C4610" s="26">
        <v>43967</v>
      </c>
      <c r="D4610" s="27">
        <v>200000</v>
      </c>
      <c r="E4610" s="28" t="s">
        <v>60</v>
      </c>
      <c r="F4610" s="24">
        <v>13</v>
      </c>
      <c r="G4610" s="37" t="s">
        <v>49</v>
      </c>
      <c r="H4610" s="38">
        <f>((VLOOKUP(F4610,'Data. Commission'!$B$2:$C$6,2,))/100)*D4610</f>
        <v>6000</v>
      </c>
      <c r="I4610" s="38" t="str">
        <f>VLOOKUP(A4610,'Data. User Inf'!$A$2:$D$13428,4,)</f>
        <v>28_to_32</v>
      </c>
      <c r="J4610" s="38" t="str">
        <f>VLOOKUP(A4610,'Data. User Inf'!$A$2:$E$13428,5,)</f>
        <v>FEMALE</v>
      </c>
      <c r="K4610" s="38" t="str">
        <f>VLOOKUP(A4610,'Data. User Inf'!$A$2:$E$13428,3,)</f>
        <v>Hồ Chí Minh</v>
      </c>
      <c r="L4610" s="38" t="str">
        <f>IF('Data. User Inf'!B4610&lt;'Data. Transactions'!C4610,"Current","New")</f>
        <v>Current</v>
      </c>
    </row>
    <row r="4611" spans="1:12" ht="15.75" customHeight="1" x14ac:dyDescent="0.25">
      <c r="A4611" s="24">
        <v>4910387</v>
      </c>
      <c r="B4611" s="24">
        <v>5644209492</v>
      </c>
      <c r="C4611" s="26">
        <v>43967</v>
      </c>
      <c r="D4611" s="27">
        <v>100000</v>
      </c>
      <c r="E4611" s="28" t="s">
        <v>60</v>
      </c>
      <c r="F4611" s="24">
        <v>13</v>
      </c>
      <c r="G4611" s="36" t="s">
        <v>99</v>
      </c>
      <c r="H4611" s="38">
        <f>((VLOOKUP(F4611,'Data. Commission'!$B$2:$C$6,2,))/100)*D4611</f>
        <v>3000</v>
      </c>
      <c r="I4611" s="38" t="str">
        <f>VLOOKUP(A4611,'Data. User Inf'!$A$2:$D$13428,4,)</f>
        <v>28_to_32</v>
      </c>
      <c r="J4611" s="38" t="str">
        <f>VLOOKUP(A4611,'Data. User Inf'!$A$2:$E$13428,5,)</f>
        <v>MALE</v>
      </c>
      <c r="K4611" s="38" t="str">
        <f>VLOOKUP(A4611,'Data. User Inf'!$A$2:$E$13428,3,)</f>
        <v>Hồ Chí Minh</v>
      </c>
      <c r="L4611" s="38" t="str">
        <f>IF('Data. User Inf'!B4611&lt;'Data. Transactions'!C4611,"Current","New")</f>
        <v>Current</v>
      </c>
    </row>
    <row r="4612" spans="1:12" ht="15.75" customHeight="1" x14ac:dyDescent="0.25">
      <c r="A4612" s="24">
        <v>50000148</v>
      </c>
      <c r="B4612" s="24">
        <v>5642291100</v>
      </c>
      <c r="C4612" s="26">
        <v>43967</v>
      </c>
      <c r="D4612" s="27">
        <v>10000</v>
      </c>
      <c r="E4612" s="28" t="s">
        <v>9</v>
      </c>
      <c r="F4612" s="24">
        <v>12</v>
      </c>
      <c r="G4612" s="36" t="s">
        <v>99</v>
      </c>
      <c r="H4612" s="38">
        <f>((VLOOKUP(F4612,'Data. Commission'!$B$2:$C$6,2,))/100)*D4612</f>
        <v>200</v>
      </c>
      <c r="I4612" s="38" t="str">
        <f>VLOOKUP(A4612,'Data. User Inf'!$A$2:$D$13428,4,)</f>
        <v>28_to_32</v>
      </c>
      <c r="J4612" s="38" t="str">
        <f>VLOOKUP(A4612,'Data. User Inf'!$A$2:$E$13428,5,)</f>
        <v>MALE</v>
      </c>
      <c r="K4612" s="38" t="str">
        <f>VLOOKUP(A4612,'Data. User Inf'!$A$2:$E$13428,3,)</f>
        <v>Other Cities</v>
      </c>
      <c r="L4612" s="38" t="str">
        <f>IF('Data. User Inf'!B4612&lt;'Data. Transactions'!C4612,"Current","New")</f>
        <v>Current</v>
      </c>
    </row>
    <row r="4613" spans="1:12" ht="15.75" customHeight="1" x14ac:dyDescent="0.25">
      <c r="A4613" s="24">
        <v>44821707</v>
      </c>
      <c r="B4613" s="24">
        <v>5636665443</v>
      </c>
      <c r="C4613" s="26">
        <v>43967</v>
      </c>
      <c r="D4613" s="27">
        <v>10000</v>
      </c>
      <c r="E4613" s="28" t="s">
        <v>86</v>
      </c>
      <c r="F4613" s="24">
        <v>14</v>
      </c>
      <c r="G4613" s="36" t="s">
        <v>99</v>
      </c>
      <c r="H4613" s="38">
        <f>((VLOOKUP(F4613,'Data. Commission'!$B$2:$C$6,2,))/100)*D4613</f>
        <v>400</v>
      </c>
      <c r="I4613" s="38" t="str">
        <f>VLOOKUP(A4613,'Data. User Inf'!$A$2:$D$13428,4,)</f>
        <v>28_to_32</v>
      </c>
      <c r="J4613" s="38" t="str">
        <f>VLOOKUP(A4613,'Data. User Inf'!$A$2:$E$13428,5,)</f>
        <v>MALE</v>
      </c>
      <c r="K4613" s="38" t="str">
        <f>VLOOKUP(A4613,'Data. User Inf'!$A$2:$E$13428,3,)</f>
        <v>Other Cities</v>
      </c>
      <c r="L4613" s="38" t="str">
        <f>IF('Data. User Inf'!B4613&lt;'Data. Transactions'!C4613,"Current","New")</f>
        <v>Current</v>
      </c>
    </row>
    <row r="4614" spans="1:12" ht="15.75" customHeight="1" x14ac:dyDescent="0.25">
      <c r="A4614" s="24">
        <v>27407082</v>
      </c>
      <c r="B4614" s="24">
        <v>5640841213</v>
      </c>
      <c r="C4614" s="26">
        <v>43967</v>
      </c>
      <c r="D4614" s="27">
        <v>50000</v>
      </c>
      <c r="E4614" s="28" t="s">
        <v>60</v>
      </c>
      <c r="F4614" s="24">
        <v>13</v>
      </c>
      <c r="G4614" s="36" t="s">
        <v>49</v>
      </c>
      <c r="H4614" s="38">
        <f>((VLOOKUP(F4614,'Data. Commission'!$B$2:$C$6,2,))/100)*D4614</f>
        <v>1500</v>
      </c>
      <c r="I4614" s="38" t="str">
        <f>VLOOKUP(A4614,'Data. User Inf'!$A$2:$D$13428,4,)</f>
        <v>28_to_32</v>
      </c>
      <c r="J4614" s="38" t="str">
        <f>VLOOKUP(A4614,'Data. User Inf'!$A$2:$E$13428,5,)</f>
        <v>FEMALE</v>
      </c>
      <c r="K4614" s="38" t="str">
        <f>VLOOKUP(A4614,'Data. User Inf'!$A$2:$E$13428,3,)</f>
        <v>Other Cities</v>
      </c>
      <c r="L4614" s="38" t="str">
        <f>IF('Data. User Inf'!B4614&lt;'Data. Transactions'!C4614,"Current","New")</f>
        <v>Current</v>
      </c>
    </row>
    <row r="4615" spans="1:12" ht="15.75" customHeight="1" x14ac:dyDescent="0.25">
      <c r="A4615" s="24">
        <v>43179017</v>
      </c>
      <c r="B4615" s="24">
        <v>5638184786</v>
      </c>
      <c r="C4615" s="26">
        <v>43967</v>
      </c>
      <c r="D4615" s="27">
        <v>100000</v>
      </c>
      <c r="E4615" s="28" t="s">
        <v>9</v>
      </c>
      <c r="F4615" s="24">
        <v>12</v>
      </c>
      <c r="G4615" s="36" t="s">
        <v>99</v>
      </c>
      <c r="H4615" s="38">
        <f>((VLOOKUP(F4615,'Data. Commission'!$B$2:$C$6,2,))/100)*D4615</f>
        <v>2000</v>
      </c>
      <c r="I4615" s="38" t="str">
        <f>VLOOKUP(A4615,'Data. User Inf'!$A$2:$D$13428,4,)</f>
        <v>unknown</v>
      </c>
      <c r="J4615" s="38" t="str">
        <f>VLOOKUP(A4615,'Data. User Inf'!$A$2:$E$13428,5,)</f>
        <v>FEMALE</v>
      </c>
      <c r="K4615" s="38" t="str">
        <f>VLOOKUP(A4615,'Data. User Inf'!$A$2:$E$13428,3,)</f>
        <v>Hà Nội</v>
      </c>
      <c r="L4615" s="38" t="str">
        <f>IF('Data. User Inf'!B4615&lt;'Data. Transactions'!C4615,"Current","New")</f>
        <v>New</v>
      </c>
    </row>
    <row r="4616" spans="1:12" ht="15.75" customHeight="1" x14ac:dyDescent="0.25">
      <c r="A4616" s="24">
        <v>47873121</v>
      </c>
      <c r="B4616" s="24">
        <v>5643645890</v>
      </c>
      <c r="C4616" s="26">
        <v>43967</v>
      </c>
      <c r="D4616" s="27">
        <v>50000</v>
      </c>
      <c r="E4616" s="28" t="s">
        <v>9</v>
      </c>
      <c r="F4616" s="24">
        <v>12</v>
      </c>
      <c r="G4616" s="36" t="s">
        <v>99</v>
      </c>
      <c r="H4616" s="38">
        <f>((VLOOKUP(F4616,'Data. Commission'!$B$2:$C$6,2,))/100)*D4616</f>
        <v>1000</v>
      </c>
      <c r="I4616" s="38" t="str">
        <f>VLOOKUP(A4616,'Data. User Inf'!$A$2:$D$13428,4,)</f>
        <v>unknown</v>
      </c>
      <c r="J4616" s="38" t="str">
        <f>VLOOKUP(A4616,'Data. User Inf'!$A$2:$E$13428,5,)</f>
        <v>FEMALE</v>
      </c>
      <c r="K4616" s="38" t="str">
        <f>VLOOKUP(A4616,'Data. User Inf'!$A$2:$E$13428,3,)</f>
        <v>Other Cities</v>
      </c>
      <c r="L4616" s="38" t="str">
        <f>IF('Data. User Inf'!B4616&lt;'Data. Transactions'!C4616,"Current","New")</f>
        <v>Current</v>
      </c>
    </row>
    <row r="4617" spans="1:12" ht="15.75" customHeight="1" x14ac:dyDescent="0.25">
      <c r="A4617" s="24">
        <v>55538463</v>
      </c>
      <c r="B4617" s="24">
        <v>5644372482</v>
      </c>
      <c r="C4617" s="26">
        <v>43967</v>
      </c>
      <c r="D4617" s="27">
        <v>10000</v>
      </c>
      <c r="E4617" s="28" t="s">
        <v>9</v>
      </c>
      <c r="F4617" s="24">
        <v>12</v>
      </c>
      <c r="G4617" s="36" t="s">
        <v>99</v>
      </c>
      <c r="H4617" s="38">
        <f>((VLOOKUP(F4617,'Data. Commission'!$B$2:$C$6,2,))/100)*D4617</f>
        <v>200</v>
      </c>
      <c r="I4617" s="38" t="str">
        <f>VLOOKUP(A4617,'Data. User Inf'!$A$2:$D$13428,4,)</f>
        <v>unknown</v>
      </c>
      <c r="J4617" s="38" t="str">
        <f>VLOOKUP(A4617,'Data. User Inf'!$A$2:$E$13428,5,)</f>
        <v>FEMALE</v>
      </c>
      <c r="K4617" s="38" t="str">
        <f>VLOOKUP(A4617,'Data. User Inf'!$A$2:$E$13428,3,)</f>
        <v>Other Cities</v>
      </c>
      <c r="L4617" s="38" t="str">
        <f>IF('Data. User Inf'!B4617&lt;'Data. Transactions'!C4617,"Current","New")</f>
        <v>Current</v>
      </c>
    </row>
    <row r="4618" spans="1:12" ht="15.75" customHeight="1" x14ac:dyDescent="0.25">
      <c r="A4618" s="24">
        <v>51223960</v>
      </c>
      <c r="B4618" s="24">
        <v>5645466544</v>
      </c>
      <c r="C4618" s="26">
        <v>43967</v>
      </c>
      <c r="D4618" s="27">
        <v>10000</v>
      </c>
      <c r="E4618" s="28" t="s">
        <v>9</v>
      </c>
      <c r="F4618" s="24">
        <v>12</v>
      </c>
      <c r="G4618" s="36" t="s">
        <v>99</v>
      </c>
      <c r="H4618" s="38">
        <f>((VLOOKUP(F4618,'Data. Commission'!$B$2:$C$6,2,))/100)*D4618</f>
        <v>200</v>
      </c>
      <c r="I4618" s="38" t="str">
        <f>VLOOKUP(A4618,'Data. User Inf'!$A$2:$D$13428,4,)</f>
        <v>unknown</v>
      </c>
      <c r="J4618" s="38" t="str">
        <f>VLOOKUP(A4618,'Data. User Inf'!$A$2:$E$13428,5,)</f>
        <v>MALE</v>
      </c>
      <c r="K4618" s="38" t="str">
        <f>VLOOKUP(A4618,'Data. User Inf'!$A$2:$E$13428,3,)</f>
        <v>Other Cities</v>
      </c>
      <c r="L4618" s="38" t="str">
        <f>IF('Data. User Inf'!B4618&lt;'Data. Transactions'!C4618,"Current","New")</f>
        <v>Current</v>
      </c>
    </row>
    <row r="4619" spans="1:12" ht="15.75" customHeight="1" x14ac:dyDescent="0.25">
      <c r="A4619" s="24">
        <v>49327287</v>
      </c>
      <c r="B4619" s="24">
        <v>5643915156</v>
      </c>
      <c r="C4619" s="26">
        <v>43967</v>
      </c>
      <c r="D4619" s="27">
        <v>100000</v>
      </c>
      <c r="E4619" s="28" t="s">
        <v>9</v>
      </c>
      <c r="F4619" s="24">
        <v>12</v>
      </c>
      <c r="G4619" s="36" t="s">
        <v>99</v>
      </c>
      <c r="H4619" s="38">
        <f>((VLOOKUP(F4619,'Data. Commission'!$B$2:$C$6,2,))/100)*D4619</f>
        <v>2000</v>
      </c>
      <c r="I4619" s="38" t="str">
        <f>VLOOKUP(A4619,'Data. User Inf'!$A$2:$D$13428,4,)</f>
        <v>unknown</v>
      </c>
      <c r="J4619" s="38" t="str">
        <f>VLOOKUP(A4619,'Data. User Inf'!$A$2:$E$13428,5,)</f>
        <v>MALE</v>
      </c>
      <c r="K4619" s="38" t="str">
        <f>VLOOKUP(A4619,'Data. User Inf'!$A$2:$E$13428,3,)</f>
        <v>Unknown</v>
      </c>
      <c r="L4619" s="38" t="str">
        <f>IF('Data. User Inf'!B4619&lt;'Data. Transactions'!C4619,"Current","New")</f>
        <v>Current</v>
      </c>
    </row>
    <row r="4620" spans="1:12" ht="15.75" customHeight="1" x14ac:dyDescent="0.25">
      <c r="A4620" s="24">
        <v>7463963</v>
      </c>
      <c r="B4620" s="24">
        <v>5639858683</v>
      </c>
      <c r="C4620" s="26">
        <v>43967</v>
      </c>
      <c r="D4620" s="27">
        <v>30000</v>
      </c>
      <c r="E4620" s="28" t="s">
        <v>9</v>
      </c>
      <c r="F4620" s="24">
        <v>12</v>
      </c>
      <c r="G4620" s="36" t="s">
        <v>99</v>
      </c>
      <c r="H4620" s="38">
        <f>((VLOOKUP(F4620,'Data. Commission'!$B$2:$C$6,2,))/100)*D4620</f>
        <v>600</v>
      </c>
      <c r="I4620" s="38" t="str">
        <f>VLOOKUP(A4620,'Data. User Inf'!$A$2:$D$13428,4,)</f>
        <v>unknown</v>
      </c>
      <c r="J4620" s="38" t="str">
        <f>VLOOKUP(A4620,'Data. User Inf'!$A$2:$E$13428,5,)</f>
        <v>FEMALE</v>
      </c>
      <c r="K4620" s="38" t="str">
        <f>VLOOKUP(A4620,'Data. User Inf'!$A$2:$E$13428,3,)</f>
        <v>Hồ Chí Minh</v>
      </c>
      <c r="L4620" s="38" t="str">
        <f>IF('Data. User Inf'!B4620&lt;'Data. Transactions'!C4620,"Current","New")</f>
        <v>Current</v>
      </c>
    </row>
    <row r="4621" spans="1:12" ht="15.75" customHeight="1" x14ac:dyDescent="0.25">
      <c r="A4621" s="24">
        <v>54300247</v>
      </c>
      <c r="B4621" s="24">
        <v>5636335095</v>
      </c>
      <c r="C4621" s="26">
        <v>43967</v>
      </c>
      <c r="D4621" s="27">
        <v>50000</v>
      </c>
      <c r="E4621" s="28" t="s">
        <v>9</v>
      </c>
      <c r="F4621" s="24">
        <v>12</v>
      </c>
      <c r="G4621" s="36" t="s">
        <v>99</v>
      </c>
      <c r="H4621" s="38">
        <f>((VLOOKUP(F4621,'Data. Commission'!$B$2:$C$6,2,))/100)*D4621</f>
        <v>1000</v>
      </c>
      <c r="I4621" s="38" t="str">
        <f>VLOOKUP(A4621,'Data. User Inf'!$A$2:$D$13428,4,)</f>
        <v>unknown</v>
      </c>
      <c r="J4621" s="38" t="str">
        <f>VLOOKUP(A4621,'Data. User Inf'!$A$2:$E$13428,5,)</f>
        <v>FEMALE</v>
      </c>
      <c r="K4621" s="38" t="str">
        <f>VLOOKUP(A4621,'Data. User Inf'!$A$2:$E$13428,3,)</f>
        <v>Other Cities</v>
      </c>
      <c r="L4621" s="38" t="str">
        <f>IF('Data. User Inf'!B4621&lt;'Data. Transactions'!C4621,"Current","New")</f>
        <v>Current</v>
      </c>
    </row>
    <row r="4622" spans="1:12" ht="15.75" customHeight="1" x14ac:dyDescent="0.25">
      <c r="A4622" s="24">
        <v>42688531</v>
      </c>
      <c r="B4622" s="24">
        <v>5644212697</v>
      </c>
      <c r="C4622" s="26">
        <v>43967</v>
      </c>
      <c r="D4622" s="27">
        <v>200000</v>
      </c>
      <c r="E4622" s="28" t="s">
        <v>60</v>
      </c>
      <c r="F4622" s="24">
        <v>13</v>
      </c>
      <c r="G4622" s="36" t="s">
        <v>49</v>
      </c>
      <c r="H4622" s="38">
        <f>((VLOOKUP(F4622,'Data. Commission'!$B$2:$C$6,2,))/100)*D4622</f>
        <v>6000</v>
      </c>
      <c r="I4622" s="38" t="str">
        <f>VLOOKUP(A4622,'Data. User Inf'!$A$2:$D$13428,4,)</f>
        <v>unknown</v>
      </c>
      <c r="J4622" s="38" t="str">
        <f>VLOOKUP(A4622,'Data. User Inf'!$A$2:$E$13428,5,)</f>
        <v>MALE</v>
      </c>
      <c r="K4622" s="38" t="str">
        <f>VLOOKUP(A4622,'Data. User Inf'!$A$2:$E$13428,3,)</f>
        <v>Other Cities</v>
      </c>
      <c r="L4622" s="38" t="str">
        <f>IF('Data. User Inf'!B4622&lt;'Data. Transactions'!C4622,"Current","New")</f>
        <v>Current</v>
      </c>
    </row>
    <row r="4623" spans="1:12" ht="15.75" customHeight="1" x14ac:dyDescent="0.25">
      <c r="A4623" s="24">
        <v>46697179</v>
      </c>
      <c r="B4623" s="24">
        <v>5637195463</v>
      </c>
      <c r="C4623" s="26">
        <v>43967</v>
      </c>
      <c r="D4623" s="27">
        <v>100000</v>
      </c>
      <c r="E4623" s="24" t="s">
        <v>9</v>
      </c>
      <c r="F4623" s="24">
        <v>12</v>
      </c>
      <c r="G4623" s="37"/>
      <c r="H4623" s="38">
        <f>((VLOOKUP(F4623,'Data. Commission'!$B$2:$C$6,2,))/100)*D4623</f>
        <v>2000</v>
      </c>
      <c r="I4623" s="38" t="str">
        <f>VLOOKUP(A4623,'Data. User Inf'!$A$2:$D$13428,4,)</f>
        <v>unknown</v>
      </c>
      <c r="J4623" s="38" t="str">
        <f>VLOOKUP(A4623,'Data. User Inf'!$A$2:$E$13428,5,)</f>
        <v>MALE</v>
      </c>
      <c r="K4623" s="38" t="str">
        <f>VLOOKUP(A4623,'Data. User Inf'!$A$2:$E$13428,3,)</f>
        <v>Hồ Chí Minh</v>
      </c>
      <c r="L4623" s="38" t="str">
        <f>IF('Data. User Inf'!B4623&lt;'Data. Transactions'!C4623,"Current","New")</f>
        <v>Current</v>
      </c>
    </row>
    <row r="4624" spans="1:12" ht="15.75" customHeight="1" x14ac:dyDescent="0.25">
      <c r="A4624" s="24">
        <v>52651229</v>
      </c>
      <c r="B4624" s="24">
        <v>5649955703</v>
      </c>
      <c r="C4624" s="26">
        <v>43968</v>
      </c>
      <c r="D4624" s="27">
        <v>10000</v>
      </c>
      <c r="E4624" s="28" t="s">
        <v>86</v>
      </c>
      <c r="F4624" s="24">
        <v>14</v>
      </c>
      <c r="G4624" s="37"/>
      <c r="H4624" s="38">
        <f>((VLOOKUP(F4624,'Data. Commission'!$B$2:$C$6,2,))/100)*D4624</f>
        <v>400</v>
      </c>
      <c r="I4624" s="38" t="str">
        <f>VLOOKUP(A4624,'Data. User Inf'!$A$2:$D$13428,4,)</f>
        <v>&gt;37</v>
      </c>
      <c r="J4624" s="38" t="str">
        <f>VLOOKUP(A4624,'Data. User Inf'!$A$2:$E$13428,5,)</f>
        <v>MALE</v>
      </c>
      <c r="K4624" s="38" t="str">
        <f>VLOOKUP(A4624,'Data. User Inf'!$A$2:$E$13428,3,)</f>
        <v>Other Cities</v>
      </c>
      <c r="L4624" s="38" t="str">
        <f>IF('Data. User Inf'!B4624&lt;'Data. Transactions'!C4624,"Current","New")</f>
        <v>Current</v>
      </c>
    </row>
    <row r="4625" spans="1:12" ht="15.75" customHeight="1" x14ac:dyDescent="0.25">
      <c r="A4625" s="24">
        <v>50849940</v>
      </c>
      <c r="B4625" s="24">
        <v>5647199403</v>
      </c>
      <c r="C4625" s="26">
        <v>43968</v>
      </c>
      <c r="D4625" s="27">
        <v>50000</v>
      </c>
      <c r="E4625" s="28" t="s">
        <v>60</v>
      </c>
      <c r="F4625" s="24">
        <v>13</v>
      </c>
      <c r="G4625" s="36" t="s">
        <v>99</v>
      </c>
      <c r="H4625" s="38">
        <f>((VLOOKUP(F4625,'Data. Commission'!$B$2:$C$6,2,))/100)*D4625</f>
        <v>1500</v>
      </c>
      <c r="I4625" s="38" t="str">
        <f>VLOOKUP(A4625,'Data. User Inf'!$A$2:$D$13428,4,)</f>
        <v>&gt;37</v>
      </c>
      <c r="J4625" s="38" t="str">
        <f>VLOOKUP(A4625,'Data. User Inf'!$A$2:$E$13428,5,)</f>
        <v>MALE</v>
      </c>
      <c r="K4625" s="38" t="str">
        <f>VLOOKUP(A4625,'Data. User Inf'!$A$2:$E$13428,3,)</f>
        <v>Other Cities</v>
      </c>
      <c r="L4625" s="38" t="str">
        <f>IF('Data. User Inf'!B4625&lt;'Data. Transactions'!C4625,"Current","New")</f>
        <v>Current</v>
      </c>
    </row>
    <row r="4626" spans="1:12" ht="15.75" customHeight="1" x14ac:dyDescent="0.25">
      <c r="A4626" s="24">
        <v>33658530</v>
      </c>
      <c r="B4626" s="24">
        <v>5649143548</v>
      </c>
      <c r="C4626" s="26">
        <v>43968</v>
      </c>
      <c r="D4626" s="27">
        <v>100000</v>
      </c>
      <c r="E4626" s="28" t="s">
        <v>86</v>
      </c>
      <c r="F4626" s="24">
        <v>14</v>
      </c>
      <c r="G4626" s="36" t="s">
        <v>49</v>
      </c>
      <c r="H4626" s="38">
        <f>((VLOOKUP(F4626,'Data. Commission'!$B$2:$C$6,2,))/100)*D4626</f>
        <v>4000</v>
      </c>
      <c r="I4626" s="38" t="str">
        <f>VLOOKUP(A4626,'Data. User Inf'!$A$2:$D$13428,4,)</f>
        <v>&gt;37</v>
      </c>
      <c r="J4626" s="38" t="str">
        <f>VLOOKUP(A4626,'Data. User Inf'!$A$2:$E$13428,5,)</f>
        <v>FEMALE</v>
      </c>
      <c r="K4626" s="38" t="str">
        <f>VLOOKUP(A4626,'Data. User Inf'!$A$2:$E$13428,3,)</f>
        <v>Hồ Chí Minh</v>
      </c>
      <c r="L4626" s="38" t="str">
        <f>IF('Data. User Inf'!B4626&lt;'Data. Transactions'!C4626,"Current","New")</f>
        <v>Current</v>
      </c>
    </row>
    <row r="4627" spans="1:12" ht="15.75" customHeight="1" x14ac:dyDescent="0.25">
      <c r="A4627" s="24">
        <v>11123128</v>
      </c>
      <c r="B4627" s="24">
        <v>5654537994</v>
      </c>
      <c r="C4627" s="26">
        <v>43968</v>
      </c>
      <c r="D4627" s="27">
        <v>10000</v>
      </c>
      <c r="E4627" s="28" t="s">
        <v>9</v>
      </c>
      <c r="F4627" s="24">
        <v>12</v>
      </c>
      <c r="G4627" s="36" t="s">
        <v>99</v>
      </c>
      <c r="H4627" s="38">
        <f>((VLOOKUP(F4627,'Data. Commission'!$B$2:$C$6,2,))/100)*D4627</f>
        <v>200</v>
      </c>
      <c r="I4627" s="38" t="str">
        <f>VLOOKUP(A4627,'Data. User Inf'!$A$2:$D$13428,4,)</f>
        <v>33_to_37</v>
      </c>
      <c r="J4627" s="38" t="str">
        <f>VLOOKUP(A4627,'Data. User Inf'!$A$2:$E$13428,5,)</f>
        <v>FEMALE</v>
      </c>
      <c r="K4627" s="38" t="str">
        <f>VLOOKUP(A4627,'Data. User Inf'!$A$2:$E$13428,3,)</f>
        <v>Hồ Chí Minh</v>
      </c>
      <c r="L4627" s="38" t="str">
        <f>IF('Data. User Inf'!B4627&lt;'Data. Transactions'!C4627,"Current","New")</f>
        <v>Current</v>
      </c>
    </row>
    <row r="4628" spans="1:12" ht="15.75" customHeight="1" x14ac:dyDescent="0.25">
      <c r="A4628" s="24">
        <v>46368196</v>
      </c>
      <c r="B4628" s="24">
        <v>5647583154</v>
      </c>
      <c r="C4628" s="26">
        <v>43968</v>
      </c>
      <c r="D4628" s="27">
        <v>50000</v>
      </c>
      <c r="E4628" s="28" t="s">
        <v>9</v>
      </c>
      <c r="F4628" s="24">
        <v>12</v>
      </c>
      <c r="G4628" s="36" t="s">
        <v>99</v>
      </c>
      <c r="H4628" s="38">
        <f>((VLOOKUP(F4628,'Data. Commission'!$B$2:$C$6,2,))/100)*D4628</f>
        <v>1000</v>
      </c>
      <c r="I4628" s="38" t="str">
        <f>VLOOKUP(A4628,'Data. User Inf'!$A$2:$D$13428,4,)</f>
        <v>33_to_37</v>
      </c>
      <c r="J4628" s="38" t="str">
        <f>VLOOKUP(A4628,'Data. User Inf'!$A$2:$E$13428,5,)</f>
        <v>MALE</v>
      </c>
      <c r="K4628" s="38" t="str">
        <f>VLOOKUP(A4628,'Data. User Inf'!$A$2:$E$13428,3,)</f>
        <v>Hồ Chí Minh</v>
      </c>
      <c r="L4628" s="38" t="str">
        <f>IF('Data. User Inf'!B4628&lt;'Data. Transactions'!C4628,"Current","New")</f>
        <v>Current</v>
      </c>
    </row>
    <row r="4629" spans="1:12" ht="15.75" customHeight="1" x14ac:dyDescent="0.25">
      <c r="A4629" s="24">
        <v>42877330</v>
      </c>
      <c r="B4629" s="24">
        <v>5649606701</v>
      </c>
      <c r="C4629" s="26">
        <v>43968</v>
      </c>
      <c r="D4629" s="27">
        <v>20000</v>
      </c>
      <c r="E4629" s="24" t="s">
        <v>60</v>
      </c>
      <c r="F4629" s="24">
        <v>13</v>
      </c>
      <c r="G4629" s="37" t="s">
        <v>49</v>
      </c>
      <c r="H4629" s="38">
        <f>((VLOOKUP(F4629,'Data. Commission'!$B$2:$C$6,2,))/100)*D4629</f>
        <v>600</v>
      </c>
      <c r="I4629" s="38" t="str">
        <f>VLOOKUP(A4629,'Data. User Inf'!$A$2:$D$13428,4,)</f>
        <v>28_to_32</v>
      </c>
      <c r="J4629" s="38" t="str">
        <f>VLOOKUP(A4629,'Data. User Inf'!$A$2:$E$13428,5,)</f>
        <v>MALE</v>
      </c>
      <c r="K4629" s="38" t="str">
        <f>VLOOKUP(A4629,'Data. User Inf'!$A$2:$E$13428,3,)</f>
        <v>Other Cities</v>
      </c>
      <c r="L4629" s="38" t="str">
        <f>IF('Data. User Inf'!B4629&lt;'Data. Transactions'!C4629,"Current","New")</f>
        <v>Current</v>
      </c>
    </row>
    <row r="4630" spans="1:12" ht="15.75" customHeight="1" x14ac:dyDescent="0.25">
      <c r="A4630" s="24">
        <v>52096342</v>
      </c>
      <c r="B4630" s="24">
        <v>5655204693</v>
      </c>
      <c r="C4630" s="26">
        <v>43968</v>
      </c>
      <c r="D4630" s="27">
        <v>20000</v>
      </c>
      <c r="E4630" s="24" t="s">
        <v>9</v>
      </c>
      <c r="F4630" s="24">
        <v>12</v>
      </c>
      <c r="G4630" s="37"/>
      <c r="H4630" s="38">
        <f>((VLOOKUP(F4630,'Data. Commission'!$B$2:$C$6,2,))/100)*D4630</f>
        <v>400</v>
      </c>
      <c r="I4630" s="38" t="str">
        <f>VLOOKUP(A4630,'Data. User Inf'!$A$2:$D$13428,4,)</f>
        <v>33_to_37</v>
      </c>
      <c r="J4630" s="38" t="str">
        <f>VLOOKUP(A4630,'Data. User Inf'!$A$2:$E$13428,5,)</f>
        <v>FEMALE</v>
      </c>
      <c r="K4630" s="38" t="str">
        <f>VLOOKUP(A4630,'Data. User Inf'!$A$2:$E$13428,3,)</f>
        <v>Other Cities</v>
      </c>
      <c r="L4630" s="38" t="str">
        <f>IF('Data. User Inf'!B4630&lt;'Data. Transactions'!C4630,"Current","New")</f>
        <v>Current</v>
      </c>
    </row>
    <row r="4631" spans="1:12" ht="15.75" customHeight="1" x14ac:dyDescent="0.25">
      <c r="A4631" s="24">
        <v>43659819</v>
      </c>
      <c r="B4631" s="24">
        <v>5646797259</v>
      </c>
      <c r="C4631" s="26">
        <v>43968</v>
      </c>
      <c r="D4631" s="27">
        <v>10000</v>
      </c>
      <c r="E4631" s="28" t="s">
        <v>9</v>
      </c>
      <c r="F4631" s="24">
        <v>12</v>
      </c>
      <c r="G4631" s="36" t="s">
        <v>99</v>
      </c>
      <c r="H4631" s="38">
        <f>((VLOOKUP(F4631,'Data. Commission'!$B$2:$C$6,2,))/100)*D4631</f>
        <v>200</v>
      </c>
      <c r="I4631" s="38" t="str">
        <f>VLOOKUP(A4631,'Data. User Inf'!$A$2:$D$13428,4,)</f>
        <v>23_to_27</v>
      </c>
      <c r="J4631" s="38" t="str">
        <f>VLOOKUP(A4631,'Data. User Inf'!$A$2:$E$13428,5,)</f>
        <v>FEMALE</v>
      </c>
      <c r="K4631" s="38" t="str">
        <f>VLOOKUP(A4631,'Data. User Inf'!$A$2:$E$13428,3,)</f>
        <v>Hồ Chí Minh</v>
      </c>
      <c r="L4631" s="38" t="str">
        <f>IF('Data. User Inf'!B4631&lt;'Data. Transactions'!C4631,"Current","New")</f>
        <v>Current</v>
      </c>
    </row>
    <row r="4632" spans="1:12" ht="15.75" customHeight="1" x14ac:dyDescent="0.25">
      <c r="A4632" s="24">
        <v>40231425</v>
      </c>
      <c r="B4632" s="24">
        <v>5650102628</v>
      </c>
      <c r="C4632" s="26">
        <v>43968</v>
      </c>
      <c r="D4632" s="27">
        <v>50000</v>
      </c>
      <c r="E4632" s="28" t="s">
        <v>9</v>
      </c>
      <c r="F4632" s="24">
        <v>12</v>
      </c>
      <c r="G4632" s="36" t="s">
        <v>99</v>
      </c>
      <c r="H4632" s="38">
        <f>((VLOOKUP(F4632,'Data. Commission'!$B$2:$C$6,2,))/100)*D4632</f>
        <v>1000</v>
      </c>
      <c r="I4632" s="38" t="str">
        <f>VLOOKUP(A4632,'Data. User Inf'!$A$2:$D$13428,4,)</f>
        <v>23_to_27</v>
      </c>
      <c r="J4632" s="38" t="str">
        <f>VLOOKUP(A4632,'Data. User Inf'!$A$2:$E$13428,5,)</f>
        <v>MALE</v>
      </c>
      <c r="K4632" s="38" t="str">
        <f>VLOOKUP(A4632,'Data. User Inf'!$A$2:$E$13428,3,)</f>
        <v>Other Cities</v>
      </c>
      <c r="L4632" s="38" t="str">
        <f>IF('Data. User Inf'!B4632&lt;'Data. Transactions'!C4632,"Current","New")</f>
        <v>New</v>
      </c>
    </row>
    <row r="4633" spans="1:12" ht="15.75" customHeight="1" x14ac:dyDescent="0.25">
      <c r="A4633" s="24">
        <v>51111932</v>
      </c>
      <c r="B4633" s="24">
        <v>5647431097</v>
      </c>
      <c r="C4633" s="26">
        <v>43968</v>
      </c>
      <c r="D4633" s="27">
        <v>50000</v>
      </c>
      <c r="E4633" s="28" t="s">
        <v>86</v>
      </c>
      <c r="F4633" s="24">
        <v>14</v>
      </c>
      <c r="G4633" s="36" t="s">
        <v>99</v>
      </c>
      <c r="H4633" s="38">
        <f>((VLOOKUP(F4633,'Data. Commission'!$B$2:$C$6,2,))/100)*D4633</f>
        <v>2000</v>
      </c>
      <c r="I4633" s="38" t="str">
        <f>VLOOKUP(A4633,'Data. User Inf'!$A$2:$D$13428,4,)</f>
        <v>23_to_27</v>
      </c>
      <c r="J4633" s="38" t="str">
        <f>VLOOKUP(A4633,'Data. User Inf'!$A$2:$E$13428,5,)</f>
        <v>MALE</v>
      </c>
      <c r="K4633" s="38" t="str">
        <f>VLOOKUP(A4633,'Data. User Inf'!$A$2:$E$13428,3,)</f>
        <v>Other Cities</v>
      </c>
      <c r="L4633" s="38" t="str">
        <f>IF('Data. User Inf'!B4633&lt;'Data. Transactions'!C4633,"Current","New")</f>
        <v>Current</v>
      </c>
    </row>
    <row r="4634" spans="1:12" ht="15.75" customHeight="1" x14ac:dyDescent="0.25">
      <c r="A4634" s="24">
        <v>24360994</v>
      </c>
      <c r="B4634" s="24">
        <v>5647925405</v>
      </c>
      <c r="C4634" s="26">
        <v>43968</v>
      </c>
      <c r="D4634" s="27">
        <v>20000</v>
      </c>
      <c r="E4634" s="28" t="s">
        <v>9</v>
      </c>
      <c r="F4634" s="24">
        <v>12</v>
      </c>
      <c r="G4634" s="36" t="s">
        <v>99</v>
      </c>
      <c r="H4634" s="38">
        <f>((VLOOKUP(F4634,'Data. Commission'!$B$2:$C$6,2,))/100)*D4634</f>
        <v>400</v>
      </c>
      <c r="I4634" s="38" t="str">
        <f>VLOOKUP(A4634,'Data. User Inf'!$A$2:$D$13428,4,)</f>
        <v>23_to_27</v>
      </c>
      <c r="J4634" s="38" t="str">
        <f>VLOOKUP(A4634,'Data. User Inf'!$A$2:$E$13428,5,)</f>
        <v>FEMALE</v>
      </c>
      <c r="K4634" s="38" t="str">
        <f>VLOOKUP(A4634,'Data. User Inf'!$A$2:$E$13428,3,)</f>
        <v>Hồ Chí Minh</v>
      </c>
      <c r="L4634" s="38" t="str">
        <f>IF('Data. User Inf'!B4634&lt;'Data. Transactions'!C4634,"Current","New")</f>
        <v>New</v>
      </c>
    </row>
    <row r="4635" spans="1:12" ht="15.75" customHeight="1" x14ac:dyDescent="0.25">
      <c r="A4635" s="24">
        <v>46765558</v>
      </c>
      <c r="B4635" s="24">
        <v>5652469756</v>
      </c>
      <c r="C4635" s="26">
        <v>43968</v>
      </c>
      <c r="D4635" s="27">
        <v>20000</v>
      </c>
      <c r="E4635" s="28" t="s">
        <v>86</v>
      </c>
      <c r="F4635" s="24">
        <v>14</v>
      </c>
      <c r="G4635" s="36" t="s">
        <v>99</v>
      </c>
      <c r="H4635" s="38">
        <f>((VLOOKUP(F4635,'Data. Commission'!$B$2:$C$6,2,))/100)*D4635</f>
        <v>800</v>
      </c>
      <c r="I4635" s="38" t="str">
        <f>VLOOKUP(A4635,'Data. User Inf'!$A$2:$D$13428,4,)</f>
        <v>28_to_32</v>
      </c>
      <c r="J4635" s="38" t="str">
        <f>VLOOKUP(A4635,'Data. User Inf'!$A$2:$E$13428,5,)</f>
        <v>FEMALE</v>
      </c>
      <c r="K4635" s="38" t="str">
        <f>VLOOKUP(A4635,'Data. User Inf'!$A$2:$E$13428,3,)</f>
        <v>Other Cities</v>
      </c>
      <c r="L4635" s="38" t="str">
        <f>IF('Data. User Inf'!B4635&lt;'Data. Transactions'!C4635,"Current","New")</f>
        <v>Current</v>
      </c>
    </row>
    <row r="4636" spans="1:12" ht="15.75" customHeight="1" x14ac:dyDescent="0.25">
      <c r="A4636" s="24">
        <v>44499894</v>
      </c>
      <c r="B4636" s="24">
        <v>5649530840</v>
      </c>
      <c r="C4636" s="26">
        <v>43968</v>
      </c>
      <c r="D4636" s="27">
        <v>50000</v>
      </c>
      <c r="E4636" s="28" t="s">
        <v>9</v>
      </c>
      <c r="F4636" s="24">
        <v>12</v>
      </c>
      <c r="G4636" s="36" t="s">
        <v>99</v>
      </c>
      <c r="H4636" s="38">
        <f>((VLOOKUP(F4636,'Data. Commission'!$B$2:$C$6,2,))/100)*D4636</f>
        <v>1000</v>
      </c>
      <c r="I4636" s="38" t="str">
        <f>VLOOKUP(A4636,'Data. User Inf'!$A$2:$D$13428,4,)</f>
        <v>28_to_32</v>
      </c>
      <c r="J4636" s="38" t="str">
        <f>VLOOKUP(A4636,'Data. User Inf'!$A$2:$E$13428,5,)</f>
        <v>MALE</v>
      </c>
      <c r="K4636" s="38" t="str">
        <f>VLOOKUP(A4636,'Data. User Inf'!$A$2:$E$13428,3,)</f>
        <v>Hồ Chí Minh</v>
      </c>
      <c r="L4636" s="38" t="str">
        <f>IF('Data. User Inf'!B4636&lt;'Data. Transactions'!C4636,"Current","New")</f>
        <v>Current</v>
      </c>
    </row>
    <row r="4637" spans="1:12" ht="15.75" customHeight="1" x14ac:dyDescent="0.25">
      <c r="A4637" s="24">
        <v>55587266</v>
      </c>
      <c r="B4637" s="24">
        <v>5653162980</v>
      </c>
      <c r="C4637" s="26">
        <v>43968</v>
      </c>
      <c r="D4637" s="27">
        <v>100000</v>
      </c>
      <c r="E4637" s="28" t="s">
        <v>9</v>
      </c>
      <c r="F4637" s="24">
        <v>12</v>
      </c>
      <c r="G4637" s="36" t="s">
        <v>99</v>
      </c>
      <c r="H4637" s="38">
        <f>((VLOOKUP(F4637,'Data. Commission'!$B$2:$C$6,2,))/100)*D4637</f>
        <v>2000</v>
      </c>
      <c r="I4637" s="38" t="str">
        <f>VLOOKUP(A4637,'Data. User Inf'!$A$2:$D$13428,4,)</f>
        <v>28_to_32</v>
      </c>
      <c r="J4637" s="38" t="str">
        <f>VLOOKUP(A4637,'Data. User Inf'!$A$2:$E$13428,5,)</f>
        <v>MALE</v>
      </c>
      <c r="K4637" s="38" t="str">
        <f>VLOOKUP(A4637,'Data. User Inf'!$A$2:$E$13428,3,)</f>
        <v>Hà Nội</v>
      </c>
      <c r="L4637" s="38" t="str">
        <f>IF('Data. User Inf'!B4637&lt;'Data. Transactions'!C4637,"Current","New")</f>
        <v>Current</v>
      </c>
    </row>
    <row r="4638" spans="1:12" ht="15.75" customHeight="1" x14ac:dyDescent="0.25">
      <c r="A4638" s="24">
        <v>41655826</v>
      </c>
      <c r="B4638" s="24">
        <v>5649537371</v>
      </c>
      <c r="C4638" s="26">
        <v>43968</v>
      </c>
      <c r="D4638" s="27">
        <v>20000</v>
      </c>
      <c r="E4638" s="28" t="s">
        <v>60</v>
      </c>
      <c r="F4638" s="24">
        <v>13</v>
      </c>
      <c r="G4638" s="36" t="s">
        <v>99</v>
      </c>
      <c r="H4638" s="38">
        <f>((VLOOKUP(F4638,'Data. Commission'!$B$2:$C$6,2,))/100)*D4638</f>
        <v>600</v>
      </c>
      <c r="I4638" s="38" t="str">
        <f>VLOOKUP(A4638,'Data. User Inf'!$A$2:$D$13428,4,)</f>
        <v>28_to_32</v>
      </c>
      <c r="J4638" s="38" t="str">
        <f>VLOOKUP(A4638,'Data. User Inf'!$A$2:$E$13428,5,)</f>
        <v>MALE</v>
      </c>
      <c r="K4638" s="38" t="str">
        <f>VLOOKUP(A4638,'Data. User Inf'!$A$2:$E$13428,3,)</f>
        <v>Other Cities</v>
      </c>
      <c r="L4638" s="38" t="str">
        <f>IF('Data. User Inf'!B4638&lt;'Data. Transactions'!C4638,"Current","New")</f>
        <v>Current</v>
      </c>
    </row>
    <row r="4639" spans="1:12" ht="15.75" customHeight="1" x14ac:dyDescent="0.25">
      <c r="A4639" s="24">
        <v>44386524</v>
      </c>
      <c r="B4639" s="24">
        <v>5647839944</v>
      </c>
      <c r="C4639" s="26">
        <v>43968</v>
      </c>
      <c r="D4639" s="27">
        <v>20000</v>
      </c>
      <c r="E4639" s="28" t="s">
        <v>60</v>
      </c>
      <c r="F4639" s="24">
        <v>13</v>
      </c>
      <c r="G4639" s="36" t="s">
        <v>99</v>
      </c>
      <c r="H4639" s="38">
        <f>((VLOOKUP(F4639,'Data. Commission'!$B$2:$C$6,2,))/100)*D4639</f>
        <v>600</v>
      </c>
      <c r="I4639" s="38" t="str">
        <f>VLOOKUP(A4639,'Data. User Inf'!$A$2:$D$13428,4,)</f>
        <v>28_to_32</v>
      </c>
      <c r="J4639" s="38" t="str">
        <f>VLOOKUP(A4639,'Data. User Inf'!$A$2:$E$13428,5,)</f>
        <v>FEMALE</v>
      </c>
      <c r="K4639" s="38" t="str">
        <f>VLOOKUP(A4639,'Data. User Inf'!$A$2:$E$13428,3,)</f>
        <v>Other Cities</v>
      </c>
      <c r="L4639" s="38" t="str">
        <f>IF('Data. User Inf'!B4639&lt;'Data. Transactions'!C4639,"Current","New")</f>
        <v>Current</v>
      </c>
    </row>
    <row r="4640" spans="1:12" ht="15.75" customHeight="1" x14ac:dyDescent="0.25">
      <c r="A4640" s="24">
        <v>49589448</v>
      </c>
      <c r="B4640" s="24">
        <v>5652902846</v>
      </c>
      <c r="C4640" s="26">
        <v>43968</v>
      </c>
      <c r="D4640" s="27">
        <v>10000</v>
      </c>
      <c r="E4640" s="28" t="s">
        <v>86</v>
      </c>
      <c r="F4640" s="24">
        <v>14</v>
      </c>
      <c r="G4640" s="36" t="s">
        <v>99</v>
      </c>
      <c r="H4640" s="38">
        <f>((VLOOKUP(F4640,'Data. Commission'!$B$2:$C$6,2,))/100)*D4640</f>
        <v>400</v>
      </c>
      <c r="I4640" s="38" t="str">
        <f>VLOOKUP(A4640,'Data. User Inf'!$A$2:$D$13428,4,)</f>
        <v>28_to_32</v>
      </c>
      <c r="J4640" s="38" t="str">
        <f>VLOOKUP(A4640,'Data. User Inf'!$A$2:$E$13428,5,)</f>
        <v>MALE</v>
      </c>
      <c r="K4640" s="38" t="str">
        <f>VLOOKUP(A4640,'Data. User Inf'!$A$2:$E$13428,3,)</f>
        <v>Hồ Chí Minh</v>
      </c>
      <c r="L4640" s="38" t="str">
        <f>IF('Data. User Inf'!B4640&lt;'Data. Transactions'!C4640,"Current","New")</f>
        <v>Current</v>
      </c>
    </row>
    <row r="4641" spans="1:12" ht="15.75" customHeight="1" x14ac:dyDescent="0.25">
      <c r="A4641" s="24">
        <v>45551173</v>
      </c>
      <c r="B4641" s="24">
        <v>5653348739</v>
      </c>
      <c r="C4641" s="26">
        <v>43968</v>
      </c>
      <c r="D4641" s="27">
        <v>50000</v>
      </c>
      <c r="E4641" s="28" t="s">
        <v>60</v>
      </c>
      <c r="F4641" s="24">
        <v>13</v>
      </c>
      <c r="G4641" s="36" t="s">
        <v>49</v>
      </c>
      <c r="H4641" s="38">
        <f>((VLOOKUP(F4641,'Data. Commission'!$B$2:$C$6,2,))/100)*D4641</f>
        <v>1500</v>
      </c>
      <c r="I4641" s="38" t="str">
        <f>VLOOKUP(A4641,'Data. User Inf'!$A$2:$D$13428,4,)</f>
        <v>28_to_32</v>
      </c>
      <c r="J4641" s="38" t="str">
        <f>VLOOKUP(A4641,'Data. User Inf'!$A$2:$E$13428,5,)</f>
        <v>MALE</v>
      </c>
      <c r="K4641" s="38" t="str">
        <f>VLOOKUP(A4641,'Data. User Inf'!$A$2:$E$13428,3,)</f>
        <v>Other Cities</v>
      </c>
      <c r="L4641" s="38" t="str">
        <f>IF('Data. User Inf'!B4641&lt;'Data. Transactions'!C4641,"Current","New")</f>
        <v>Current</v>
      </c>
    </row>
    <row r="4642" spans="1:12" ht="15.75" customHeight="1" x14ac:dyDescent="0.25">
      <c r="A4642" s="24">
        <v>44181585</v>
      </c>
      <c r="B4642" s="24">
        <v>5650698666</v>
      </c>
      <c r="C4642" s="26">
        <v>43968</v>
      </c>
      <c r="D4642" s="27">
        <v>10000</v>
      </c>
      <c r="E4642" s="28" t="s">
        <v>9</v>
      </c>
      <c r="F4642" s="24">
        <v>12</v>
      </c>
      <c r="G4642" s="36" t="s">
        <v>99</v>
      </c>
      <c r="H4642" s="38">
        <f>((VLOOKUP(F4642,'Data. Commission'!$B$2:$C$6,2,))/100)*D4642</f>
        <v>200</v>
      </c>
      <c r="I4642" s="38" t="str">
        <f>VLOOKUP(A4642,'Data. User Inf'!$A$2:$D$13428,4,)</f>
        <v>unknown</v>
      </c>
      <c r="J4642" s="38" t="str">
        <f>VLOOKUP(A4642,'Data. User Inf'!$A$2:$E$13428,5,)</f>
        <v>FEMALE</v>
      </c>
      <c r="K4642" s="38" t="str">
        <f>VLOOKUP(A4642,'Data. User Inf'!$A$2:$E$13428,3,)</f>
        <v>Other Cities</v>
      </c>
      <c r="L4642" s="38" t="str">
        <f>IF('Data. User Inf'!B4642&lt;'Data. Transactions'!C4642,"Current","New")</f>
        <v>Current</v>
      </c>
    </row>
    <row r="4643" spans="1:12" ht="15.75" customHeight="1" x14ac:dyDescent="0.25">
      <c r="A4643" s="24">
        <v>1929207</v>
      </c>
      <c r="B4643" s="24">
        <v>5648272169</v>
      </c>
      <c r="C4643" s="26">
        <v>43968</v>
      </c>
      <c r="D4643" s="27">
        <v>10000</v>
      </c>
      <c r="E4643" s="28" t="s">
        <v>9</v>
      </c>
      <c r="F4643" s="24">
        <v>12</v>
      </c>
      <c r="G4643" s="36" t="s">
        <v>99</v>
      </c>
      <c r="H4643" s="38">
        <f>((VLOOKUP(F4643,'Data. Commission'!$B$2:$C$6,2,))/100)*D4643</f>
        <v>200</v>
      </c>
      <c r="I4643" s="38" t="str">
        <f>VLOOKUP(A4643,'Data. User Inf'!$A$2:$D$13428,4,)</f>
        <v>unknown</v>
      </c>
      <c r="J4643" s="38" t="str">
        <f>VLOOKUP(A4643,'Data. User Inf'!$A$2:$E$13428,5,)</f>
        <v>FEMALE</v>
      </c>
      <c r="K4643" s="38" t="str">
        <f>VLOOKUP(A4643,'Data. User Inf'!$A$2:$E$13428,3,)</f>
        <v>Other Cities</v>
      </c>
      <c r="L4643" s="38" t="str">
        <f>IF('Data. User Inf'!B4643&lt;'Data. Transactions'!C4643,"Current","New")</f>
        <v>Current</v>
      </c>
    </row>
    <row r="4644" spans="1:12" ht="15.75" customHeight="1" x14ac:dyDescent="0.25">
      <c r="A4644" s="24">
        <v>53142381</v>
      </c>
      <c r="B4644" s="24">
        <v>5651718852</v>
      </c>
      <c r="C4644" s="26">
        <v>43968</v>
      </c>
      <c r="D4644" s="27">
        <v>10000</v>
      </c>
      <c r="E4644" s="28" t="s">
        <v>60</v>
      </c>
      <c r="F4644" s="24">
        <v>13</v>
      </c>
      <c r="G4644" s="36" t="s">
        <v>99</v>
      </c>
      <c r="H4644" s="38">
        <f>((VLOOKUP(F4644,'Data. Commission'!$B$2:$C$6,2,))/100)*D4644</f>
        <v>300</v>
      </c>
      <c r="I4644" s="38" t="str">
        <f>VLOOKUP(A4644,'Data. User Inf'!$A$2:$D$13428,4,)</f>
        <v>unknown</v>
      </c>
      <c r="J4644" s="38" t="str">
        <f>VLOOKUP(A4644,'Data. User Inf'!$A$2:$E$13428,5,)</f>
        <v>FEMALE</v>
      </c>
      <c r="K4644" s="38" t="str">
        <f>VLOOKUP(A4644,'Data. User Inf'!$A$2:$E$13428,3,)</f>
        <v>Other Cities</v>
      </c>
      <c r="L4644" s="38" t="str">
        <f>IF('Data. User Inf'!B4644&lt;'Data. Transactions'!C4644,"Current","New")</f>
        <v>New</v>
      </c>
    </row>
    <row r="4645" spans="1:12" ht="15.75" customHeight="1" x14ac:dyDescent="0.25">
      <c r="A4645" s="24">
        <v>22122737</v>
      </c>
      <c r="B4645" s="24">
        <v>5654817539</v>
      </c>
      <c r="C4645" s="26">
        <v>43968</v>
      </c>
      <c r="D4645" s="27">
        <v>50000</v>
      </c>
      <c r="E4645" s="28" t="s">
        <v>9</v>
      </c>
      <c r="F4645" s="24">
        <v>12</v>
      </c>
      <c r="G4645" s="36" t="s">
        <v>99</v>
      </c>
      <c r="H4645" s="38">
        <f>((VLOOKUP(F4645,'Data. Commission'!$B$2:$C$6,2,))/100)*D4645</f>
        <v>1000</v>
      </c>
      <c r="I4645" s="38" t="str">
        <f>VLOOKUP(A4645,'Data. User Inf'!$A$2:$D$13428,4,)</f>
        <v>unknown</v>
      </c>
      <c r="J4645" s="38" t="str">
        <f>VLOOKUP(A4645,'Data. User Inf'!$A$2:$E$13428,5,)</f>
        <v>MALE</v>
      </c>
      <c r="K4645" s="38" t="str">
        <f>VLOOKUP(A4645,'Data. User Inf'!$A$2:$E$13428,3,)</f>
        <v>Hồ Chí Minh</v>
      </c>
      <c r="L4645" s="38" t="str">
        <f>IF('Data. User Inf'!B4645&lt;'Data. Transactions'!C4645,"Current","New")</f>
        <v>Current</v>
      </c>
    </row>
    <row r="4646" spans="1:12" ht="15.75" customHeight="1" x14ac:dyDescent="0.25">
      <c r="A4646" s="24">
        <v>47211420</v>
      </c>
      <c r="B4646" s="24">
        <v>5651358892</v>
      </c>
      <c r="C4646" s="26">
        <v>43968</v>
      </c>
      <c r="D4646" s="27">
        <v>100000</v>
      </c>
      <c r="E4646" s="28" t="s">
        <v>60</v>
      </c>
      <c r="F4646" s="24">
        <v>13</v>
      </c>
      <c r="G4646" s="36" t="s">
        <v>49</v>
      </c>
      <c r="H4646" s="38">
        <f>((VLOOKUP(F4646,'Data. Commission'!$B$2:$C$6,2,))/100)*D4646</f>
        <v>3000</v>
      </c>
      <c r="I4646" s="38" t="str">
        <f>VLOOKUP(A4646,'Data. User Inf'!$A$2:$D$13428,4,)</f>
        <v>23_to_27</v>
      </c>
      <c r="J4646" s="38" t="str">
        <f>VLOOKUP(A4646,'Data. User Inf'!$A$2:$E$13428,5,)</f>
        <v>FEMALE</v>
      </c>
      <c r="K4646" s="38" t="str">
        <f>VLOOKUP(A4646,'Data. User Inf'!$A$2:$E$13428,3,)</f>
        <v>Hồ Chí Minh</v>
      </c>
      <c r="L4646" s="38" t="str">
        <f>IF('Data. User Inf'!B4646&lt;'Data. Transactions'!C4646,"Current","New")</f>
        <v>Current</v>
      </c>
    </row>
    <row r="4647" spans="1:12" ht="15.75" customHeight="1" x14ac:dyDescent="0.25">
      <c r="A4647" s="24">
        <v>53126489</v>
      </c>
      <c r="B4647" s="24">
        <v>5653552910</v>
      </c>
      <c r="C4647" s="26">
        <v>43968</v>
      </c>
      <c r="D4647" s="27">
        <v>50000</v>
      </c>
      <c r="E4647" s="28" t="s">
        <v>86</v>
      </c>
      <c r="F4647" s="24">
        <v>14</v>
      </c>
      <c r="G4647" s="36" t="s">
        <v>49</v>
      </c>
      <c r="H4647" s="38">
        <f>((VLOOKUP(F4647,'Data. Commission'!$B$2:$C$6,2,))/100)*D4647</f>
        <v>2000</v>
      </c>
      <c r="I4647" s="38" t="str">
        <f>VLOOKUP(A4647,'Data. User Inf'!$A$2:$D$13428,4,)</f>
        <v>unknown</v>
      </c>
      <c r="J4647" s="38" t="str">
        <f>VLOOKUP(A4647,'Data. User Inf'!$A$2:$E$13428,5,)</f>
        <v>FEMALE</v>
      </c>
      <c r="K4647" s="38" t="str">
        <f>VLOOKUP(A4647,'Data. User Inf'!$A$2:$E$13428,3,)</f>
        <v>Other Cities</v>
      </c>
      <c r="L4647" s="38" t="str">
        <f>IF('Data. User Inf'!B4647&lt;'Data. Transactions'!C4647,"Current","New")</f>
        <v>Current</v>
      </c>
    </row>
    <row r="4648" spans="1:12" ht="15.75" customHeight="1" x14ac:dyDescent="0.25">
      <c r="A4648" s="24">
        <v>49217506</v>
      </c>
      <c r="B4648" s="24">
        <v>5653700675</v>
      </c>
      <c r="C4648" s="26">
        <v>43968</v>
      </c>
      <c r="D4648" s="27">
        <v>20000</v>
      </c>
      <c r="E4648" s="24" t="s">
        <v>87</v>
      </c>
      <c r="F4648" s="24">
        <v>15</v>
      </c>
      <c r="G4648" s="37"/>
      <c r="H4648" s="38">
        <f>((VLOOKUP(F4648,'Data. Commission'!$B$2:$C$6,2,))/100)*D4648</f>
        <v>800</v>
      </c>
      <c r="I4648" s="38" t="str">
        <f>VLOOKUP(A4648,'Data. User Inf'!$A$2:$D$13428,4,)</f>
        <v>23_to_27</v>
      </c>
      <c r="J4648" s="38" t="str">
        <f>VLOOKUP(A4648,'Data. User Inf'!$A$2:$E$13428,5,)</f>
        <v>FEMALE</v>
      </c>
      <c r="K4648" s="38" t="str">
        <f>VLOOKUP(A4648,'Data. User Inf'!$A$2:$E$13428,3,)</f>
        <v>Other Cities</v>
      </c>
      <c r="L4648" s="38" t="str">
        <f>IF('Data. User Inf'!B4648&lt;'Data. Transactions'!C4648,"Current","New")</f>
        <v>Current</v>
      </c>
    </row>
    <row r="4649" spans="1:12" ht="15.75" customHeight="1" x14ac:dyDescent="0.25">
      <c r="A4649" s="24">
        <v>30188316</v>
      </c>
      <c r="B4649" s="24">
        <v>5661127811</v>
      </c>
      <c r="C4649" s="26">
        <v>43969</v>
      </c>
      <c r="D4649" s="27">
        <v>100000</v>
      </c>
      <c r="E4649" s="28" t="s">
        <v>86</v>
      </c>
      <c r="F4649" s="24">
        <v>14</v>
      </c>
      <c r="G4649" s="36" t="s">
        <v>99</v>
      </c>
      <c r="H4649" s="38">
        <f>((VLOOKUP(F4649,'Data. Commission'!$B$2:$C$6,2,))/100)*D4649</f>
        <v>4000</v>
      </c>
      <c r="I4649" s="38" t="str">
        <f>VLOOKUP(A4649,'Data. User Inf'!$A$2:$D$13428,4,)</f>
        <v>&gt;37</v>
      </c>
      <c r="J4649" s="38" t="str">
        <f>VLOOKUP(A4649,'Data. User Inf'!$A$2:$E$13428,5,)</f>
        <v>MALE</v>
      </c>
      <c r="K4649" s="38" t="str">
        <f>VLOOKUP(A4649,'Data. User Inf'!$A$2:$E$13428,3,)</f>
        <v>Other Cities</v>
      </c>
      <c r="L4649" s="38" t="str">
        <f>IF('Data. User Inf'!B4649&lt;'Data. Transactions'!C4649,"Current","New")</f>
        <v>Current</v>
      </c>
    </row>
    <row r="4650" spans="1:12" ht="15.75" customHeight="1" x14ac:dyDescent="0.25">
      <c r="A4650" s="24">
        <v>54869608</v>
      </c>
      <c r="B4650" s="24">
        <v>5660724926</v>
      </c>
      <c r="C4650" s="26">
        <v>43969</v>
      </c>
      <c r="D4650" s="27">
        <v>50000</v>
      </c>
      <c r="E4650" s="28" t="s">
        <v>86</v>
      </c>
      <c r="F4650" s="24">
        <v>14</v>
      </c>
      <c r="G4650" s="36" t="s">
        <v>99</v>
      </c>
      <c r="H4650" s="38">
        <f>((VLOOKUP(F4650,'Data. Commission'!$B$2:$C$6,2,))/100)*D4650</f>
        <v>2000</v>
      </c>
      <c r="I4650" s="38" t="str">
        <f>VLOOKUP(A4650,'Data. User Inf'!$A$2:$D$13428,4,)</f>
        <v>&gt;37</v>
      </c>
      <c r="J4650" s="38" t="str">
        <f>VLOOKUP(A4650,'Data. User Inf'!$A$2:$E$13428,5,)</f>
        <v>FEMALE</v>
      </c>
      <c r="K4650" s="38" t="str">
        <f>VLOOKUP(A4650,'Data. User Inf'!$A$2:$E$13428,3,)</f>
        <v>Hồ Chí Minh</v>
      </c>
      <c r="L4650" s="38" t="str">
        <f>IF('Data. User Inf'!B4650&lt;'Data. Transactions'!C4650,"Current","New")</f>
        <v>New</v>
      </c>
    </row>
    <row r="4651" spans="1:12" ht="15.75" customHeight="1" x14ac:dyDescent="0.25">
      <c r="A4651" s="24">
        <v>41348440</v>
      </c>
      <c r="B4651" s="24">
        <v>5656318213</v>
      </c>
      <c r="C4651" s="26">
        <v>43969</v>
      </c>
      <c r="D4651" s="27">
        <v>20000</v>
      </c>
      <c r="E4651" s="28" t="s">
        <v>9</v>
      </c>
      <c r="F4651" s="24">
        <v>12</v>
      </c>
      <c r="G4651" s="36" t="s">
        <v>99</v>
      </c>
      <c r="H4651" s="38">
        <f>((VLOOKUP(F4651,'Data. Commission'!$B$2:$C$6,2,))/100)*D4651</f>
        <v>400</v>
      </c>
      <c r="I4651" s="38" t="str">
        <f>VLOOKUP(A4651,'Data. User Inf'!$A$2:$D$13428,4,)</f>
        <v>&gt;37</v>
      </c>
      <c r="J4651" s="38" t="str">
        <f>VLOOKUP(A4651,'Data. User Inf'!$A$2:$E$13428,5,)</f>
        <v>MALE</v>
      </c>
      <c r="K4651" s="38" t="str">
        <f>VLOOKUP(A4651,'Data. User Inf'!$A$2:$E$13428,3,)</f>
        <v>Other Cities</v>
      </c>
      <c r="L4651" s="38" t="str">
        <f>IF('Data. User Inf'!B4651&lt;'Data. Transactions'!C4651,"Current","New")</f>
        <v>Current</v>
      </c>
    </row>
    <row r="4652" spans="1:12" ht="15.75" customHeight="1" x14ac:dyDescent="0.25">
      <c r="A4652" s="24">
        <v>997497</v>
      </c>
      <c r="B4652" s="24">
        <v>5665413496</v>
      </c>
      <c r="C4652" s="26">
        <v>43969</v>
      </c>
      <c r="D4652" s="27">
        <v>50000</v>
      </c>
      <c r="E4652" s="28" t="s">
        <v>87</v>
      </c>
      <c r="F4652" s="24">
        <v>15</v>
      </c>
      <c r="G4652" s="36" t="s">
        <v>49</v>
      </c>
      <c r="H4652" s="38">
        <f>((VLOOKUP(F4652,'Data. Commission'!$B$2:$C$6,2,))/100)*D4652</f>
        <v>2000</v>
      </c>
      <c r="I4652" s="38" t="str">
        <f>VLOOKUP(A4652,'Data. User Inf'!$A$2:$D$13428,4,)</f>
        <v>&gt;37</v>
      </c>
      <c r="J4652" s="38" t="str">
        <f>VLOOKUP(A4652,'Data. User Inf'!$A$2:$E$13428,5,)</f>
        <v>MALE</v>
      </c>
      <c r="K4652" s="38" t="str">
        <f>VLOOKUP(A4652,'Data. User Inf'!$A$2:$E$13428,3,)</f>
        <v>Hồ Chí Minh</v>
      </c>
      <c r="L4652" s="38" t="str">
        <f>IF('Data. User Inf'!B4652&lt;'Data. Transactions'!C4652,"Current","New")</f>
        <v>Current</v>
      </c>
    </row>
    <row r="4653" spans="1:12" ht="15.75" customHeight="1" x14ac:dyDescent="0.25">
      <c r="A4653" s="24">
        <v>32927276</v>
      </c>
      <c r="B4653" s="24">
        <v>5656524384</v>
      </c>
      <c r="C4653" s="26">
        <v>43969</v>
      </c>
      <c r="D4653" s="27">
        <v>200000</v>
      </c>
      <c r="E4653" s="28" t="s">
        <v>60</v>
      </c>
      <c r="F4653" s="24">
        <v>13</v>
      </c>
      <c r="G4653" s="36" t="s">
        <v>49</v>
      </c>
      <c r="H4653" s="38">
        <f>((VLOOKUP(F4653,'Data. Commission'!$B$2:$C$6,2,))/100)*D4653</f>
        <v>6000</v>
      </c>
      <c r="I4653" s="38" t="str">
        <f>VLOOKUP(A4653,'Data. User Inf'!$A$2:$D$13428,4,)</f>
        <v>&gt;37</v>
      </c>
      <c r="J4653" s="38" t="str">
        <f>VLOOKUP(A4653,'Data. User Inf'!$A$2:$E$13428,5,)</f>
        <v>FEMALE</v>
      </c>
      <c r="K4653" s="38" t="str">
        <f>VLOOKUP(A4653,'Data. User Inf'!$A$2:$E$13428,3,)</f>
        <v>Hồ Chí Minh</v>
      </c>
      <c r="L4653" s="38" t="str">
        <f>IF('Data. User Inf'!B4653&lt;'Data. Transactions'!C4653,"Current","New")</f>
        <v>New</v>
      </c>
    </row>
    <row r="4654" spans="1:12" ht="15.75" customHeight="1" x14ac:dyDescent="0.25">
      <c r="A4654" s="24">
        <v>39492087</v>
      </c>
      <c r="B4654" s="24">
        <v>5658895729</v>
      </c>
      <c r="C4654" s="26">
        <v>43969</v>
      </c>
      <c r="D4654" s="27">
        <v>20000</v>
      </c>
      <c r="E4654" s="28" t="s">
        <v>60</v>
      </c>
      <c r="F4654" s="24">
        <v>13</v>
      </c>
      <c r="G4654" s="37"/>
      <c r="H4654" s="38">
        <f>((VLOOKUP(F4654,'Data. Commission'!$B$2:$C$6,2,))/100)*D4654</f>
        <v>600</v>
      </c>
      <c r="I4654" s="38" t="str">
        <f>VLOOKUP(A4654,'Data. User Inf'!$A$2:$D$13428,4,)</f>
        <v>33_to_37</v>
      </c>
      <c r="J4654" s="38" t="str">
        <f>VLOOKUP(A4654,'Data. User Inf'!$A$2:$E$13428,5,)</f>
        <v>FEMALE</v>
      </c>
      <c r="K4654" s="38" t="str">
        <f>VLOOKUP(A4654,'Data. User Inf'!$A$2:$E$13428,3,)</f>
        <v>Other Cities</v>
      </c>
      <c r="L4654" s="38" t="str">
        <f>IF('Data. User Inf'!B4654&lt;'Data. Transactions'!C4654,"Current","New")</f>
        <v>Current</v>
      </c>
    </row>
    <row r="4655" spans="1:12" ht="15.75" customHeight="1" x14ac:dyDescent="0.25">
      <c r="A4655" s="24">
        <v>35505063</v>
      </c>
      <c r="B4655" s="24">
        <v>5655276364</v>
      </c>
      <c r="C4655" s="26">
        <v>43969</v>
      </c>
      <c r="D4655" s="27">
        <v>20000</v>
      </c>
      <c r="E4655" s="28" t="s">
        <v>60</v>
      </c>
      <c r="F4655" s="24">
        <v>13</v>
      </c>
      <c r="G4655" s="37"/>
      <c r="H4655" s="38">
        <f>((VLOOKUP(F4655,'Data. Commission'!$B$2:$C$6,2,))/100)*D4655</f>
        <v>600</v>
      </c>
      <c r="I4655" s="38" t="str">
        <f>VLOOKUP(A4655,'Data. User Inf'!$A$2:$D$13428,4,)</f>
        <v>28_to_32</v>
      </c>
      <c r="J4655" s="38" t="str">
        <f>VLOOKUP(A4655,'Data. User Inf'!$A$2:$E$13428,5,)</f>
        <v>MALE</v>
      </c>
      <c r="K4655" s="38" t="str">
        <f>VLOOKUP(A4655,'Data. User Inf'!$A$2:$E$13428,3,)</f>
        <v>Hồ Chí Minh</v>
      </c>
      <c r="L4655" s="38" t="str">
        <f>IF('Data. User Inf'!B4655&lt;'Data. Transactions'!C4655,"Current","New")</f>
        <v>Current</v>
      </c>
    </row>
    <row r="4656" spans="1:12" ht="15.75" customHeight="1" x14ac:dyDescent="0.25">
      <c r="A4656" s="24">
        <v>41611769</v>
      </c>
      <c r="B4656" s="24">
        <v>5632718172</v>
      </c>
      <c r="C4656" s="26">
        <v>43969</v>
      </c>
      <c r="D4656" s="27">
        <v>20000</v>
      </c>
      <c r="E4656" s="28" t="s">
        <v>86</v>
      </c>
      <c r="F4656" s="24">
        <v>14</v>
      </c>
      <c r="G4656" s="36" t="s">
        <v>99</v>
      </c>
      <c r="H4656" s="38">
        <f>((VLOOKUP(F4656,'Data. Commission'!$B$2:$C$6,2,))/100)*D4656</f>
        <v>800</v>
      </c>
      <c r="I4656" s="38" t="str">
        <f>VLOOKUP(A4656,'Data. User Inf'!$A$2:$D$13428,4,)</f>
        <v>33_to_37</v>
      </c>
      <c r="J4656" s="38" t="str">
        <f>VLOOKUP(A4656,'Data. User Inf'!$A$2:$E$13428,5,)</f>
        <v>FEMALE</v>
      </c>
      <c r="K4656" s="38" t="str">
        <f>VLOOKUP(A4656,'Data. User Inf'!$A$2:$E$13428,3,)</f>
        <v>Hà Nội</v>
      </c>
      <c r="L4656" s="38" t="str">
        <f>IF('Data. User Inf'!B4656&lt;'Data. Transactions'!C4656,"Current","New")</f>
        <v>Current</v>
      </c>
    </row>
    <row r="4657" spans="1:12" ht="15.75" customHeight="1" x14ac:dyDescent="0.25">
      <c r="A4657" s="24">
        <v>40628351</v>
      </c>
      <c r="B4657" s="24">
        <v>5631405603</v>
      </c>
      <c r="C4657" s="26">
        <v>43969</v>
      </c>
      <c r="D4657" s="27">
        <v>50000</v>
      </c>
      <c r="E4657" s="28" t="s">
        <v>60</v>
      </c>
      <c r="F4657" s="24">
        <v>13</v>
      </c>
      <c r="G4657" s="36" t="s">
        <v>99</v>
      </c>
      <c r="H4657" s="38">
        <f>((VLOOKUP(F4657,'Data. Commission'!$B$2:$C$6,2,))/100)*D4657</f>
        <v>1500</v>
      </c>
      <c r="I4657" s="38" t="str">
        <f>VLOOKUP(A4657,'Data. User Inf'!$A$2:$D$13428,4,)</f>
        <v>33_to_37</v>
      </c>
      <c r="J4657" s="38" t="str">
        <f>VLOOKUP(A4657,'Data. User Inf'!$A$2:$E$13428,5,)</f>
        <v>FEMALE</v>
      </c>
      <c r="K4657" s="38" t="str">
        <f>VLOOKUP(A4657,'Data. User Inf'!$A$2:$E$13428,3,)</f>
        <v>Hồ Chí Minh</v>
      </c>
      <c r="L4657" s="38" t="str">
        <f>IF('Data. User Inf'!B4657&lt;'Data. Transactions'!C4657,"Current","New")</f>
        <v>New</v>
      </c>
    </row>
    <row r="4658" spans="1:12" ht="15.75" customHeight="1" x14ac:dyDescent="0.25">
      <c r="A4658" s="24">
        <v>38242907</v>
      </c>
      <c r="B4658" s="24">
        <v>5661131026</v>
      </c>
      <c r="C4658" s="26">
        <v>43969</v>
      </c>
      <c r="D4658" s="27">
        <v>50000</v>
      </c>
      <c r="E4658" s="28" t="s">
        <v>9</v>
      </c>
      <c r="F4658" s="24">
        <v>12</v>
      </c>
      <c r="G4658" s="36" t="s">
        <v>99</v>
      </c>
      <c r="H4658" s="38">
        <f>((VLOOKUP(F4658,'Data. Commission'!$B$2:$C$6,2,))/100)*D4658</f>
        <v>1000</v>
      </c>
      <c r="I4658" s="38" t="str">
        <f>VLOOKUP(A4658,'Data. User Inf'!$A$2:$D$13428,4,)</f>
        <v>33_to_37</v>
      </c>
      <c r="J4658" s="38" t="str">
        <f>VLOOKUP(A4658,'Data. User Inf'!$A$2:$E$13428,5,)</f>
        <v>MALE</v>
      </c>
      <c r="K4658" s="38" t="str">
        <f>VLOOKUP(A4658,'Data. User Inf'!$A$2:$E$13428,3,)</f>
        <v>Unknown</v>
      </c>
      <c r="L4658" s="38" t="str">
        <f>IF('Data. User Inf'!B4658&lt;'Data. Transactions'!C4658,"Current","New")</f>
        <v>Current</v>
      </c>
    </row>
    <row r="4659" spans="1:12" ht="15.75" customHeight="1" x14ac:dyDescent="0.25">
      <c r="A4659" s="24">
        <v>41151453</v>
      </c>
      <c r="B4659" s="24">
        <v>5624214537</v>
      </c>
      <c r="C4659" s="26">
        <v>43969</v>
      </c>
      <c r="D4659" s="27">
        <v>10000</v>
      </c>
      <c r="E4659" s="28" t="s">
        <v>9</v>
      </c>
      <c r="F4659" s="24">
        <v>12</v>
      </c>
      <c r="G4659" s="36" t="s">
        <v>99</v>
      </c>
      <c r="H4659" s="38">
        <f>((VLOOKUP(F4659,'Data. Commission'!$B$2:$C$6,2,))/100)*D4659</f>
        <v>200</v>
      </c>
      <c r="I4659" s="38" t="str">
        <f>VLOOKUP(A4659,'Data. User Inf'!$A$2:$D$13428,4,)</f>
        <v>23_to_27</v>
      </c>
      <c r="J4659" s="38" t="str">
        <f>VLOOKUP(A4659,'Data. User Inf'!$A$2:$E$13428,5,)</f>
        <v>MALE</v>
      </c>
      <c r="K4659" s="38" t="str">
        <f>VLOOKUP(A4659,'Data. User Inf'!$A$2:$E$13428,3,)</f>
        <v>Hà Nội</v>
      </c>
      <c r="L4659" s="38" t="str">
        <f>IF('Data. User Inf'!B4659&lt;'Data. Transactions'!C4659,"Current","New")</f>
        <v>Current</v>
      </c>
    </row>
    <row r="4660" spans="1:12" ht="15.75" customHeight="1" x14ac:dyDescent="0.25">
      <c r="A4660" s="24">
        <v>41185816</v>
      </c>
      <c r="B4660" s="24">
        <v>5635307730</v>
      </c>
      <c r="C4660" s="26">
        <v>43969</v>
      </c>
      <c r="D4660" s="27">
        <v>20000</v>
      </c>
      <c r="E4660" s="28" t="s">
        <v>60</v>
      </c>
      <c r="F4660" s="24">
        <v>13</v>
      </c>
      <c r="G4660" s="36" t="s">
        <v>99</v>
      </c>
      <c r="H4660" s="38">
        <f>((VLOOKUP(F4660,'Data. Commission'!$B$2:$C$6,2,))/100)*D4660</f>
        <v>600</v>
      </c>
      <c r="I4660" s="38" t="str">
        <f>VLOOKUP(A4660,'Data. User Inf'!$A$2:$D$13428,4,)</f>
        <v>23_to_27</v>
      </c>
      <c r="J4660" s="38" t="str">
        <f>VLOOKUP(A4660,'Data. User Inf'!$A$2:$E$13428,5,)</f>
        <v>FEMALE</v>
      </c>
      <c r="K4660" s="38" t="str">
        <f>VLOOKUP(A4660,'Data. User Inf'!$A$2:$E$13428,3,)</f>
        <v>Hồ Chí Minh</v>
      </c>
      <c r="L4660" s="38" t="str">
        <f>IF('Data. User Inf'!B4660&lt;'Data. Transactions'!C4660,"Current","New")</f>
        <v>Current</v>
      </c>
    </row>
    <row r="4661" spans="1:12" ht="15.75" customHeight="1" x14ac:dyDescent="0.25">
      <c r="A4661" s="24">
        <v>44981176</v>
      </c>
      <c r="B4661" s="24">
        <v>5649092301</v>
      </c>
      <c r="C4661" s="26">
        <v>43969</v>
      </c>
      <c r="D4661" s="27">
        <v>10000</v>
      </c>
      <c r="E4661" s="28" t="s">
        <v>9</v>
      </c>
      <c r="F4661" s="24">
        <v>12</v>
      </c>
      <c r="G4661" s="36" t="s">
        <v>99</v>
      </c>
      <c r="H4661" s="38">
        <f>((VLOOKUP(F4661,'Data. Commission'!$B$2:$C$6,2,))/100)*D4661</f>
        <v>200</v>
      </c>
      <c r="I4661" s="38" t="str">
        <f>VLOOKUP(A4661,'Data. User Inf'!$A$2:$D$13428,4,)</f>
        <v>18_to_22</v>
      </c>
      <c r="J4661" s="38" t="str">
        <f>VLOOKUP(A4661,'Data. User Inf'!$A$2:$E$13428,5,)</f>
        <v>FEMALE</v>
      </c>
      <c r="K4661" s="38" t="str">
        <f>VLOOKUP(A4661,'Data. User Inf'!$A$2:$E$13428,3,)</f>
        <v>Other Cities</v>
      </c>
      <c r="L4661" s="38" t="str">
        <f>IF('Data. User Inf'!B4661&lt;'Data. Transactions'!C4661,"Current","New")</f>
        <v>Current</v>
      </c>
    </row>
    <row r="4662" spans="1:12" ht="15.75" customHeight="1" x14ac:dyDescent="0.25">
      <c r="A4662" s="24">
        <v>51650021</v>
      </c>
      <c r="B4662" s="24">
        <v>5646607903</v>
      </c>
      <c r="C4662" s="26">
        <v>43969</v>
      </c>
      <c r="D4662" s="27">
        <v>30000</v>
      </c>
      <c r="E4662" s="28" t="s">
        <v>9</v>
      </c>
      <c r="F4662" s="24">
        <v>12</v>
      </c>
      <c r="G4662" s="36" t="s">
        <v>99</v>
      </c>
      <c r="H4662" s="38">
        <f>((VLOOKUP(F4662,'Data. Commission'!$B$2:$C$6,2,))/100)*D4662</f>
        <v>600</v>
      </c>
      <c r="I4662" s="38" t="str">
        <f>VLOOKUP(A4662,'Data. User Inf'!$A$2:$D$13428,4,)</f>
        <v>23_to_27</v>
      </c>
      <c r="J4662" s="38" t="str">
        <f>VLOOKUP(A4662,'Data. User Inf'!$A$2:$E$13428,5,)</f>
        <v>MALE</v>
      </c>
      <c r="K4662" s="38" t="str">
        <f>VLOOKUP(A4662,'Data. User Inf'!$A$2:$E$13428,3,)</f>
        <v>Other Cities</v>
      </c>
      <c r="L4662" s="38" t="str">
        <f>IF('Data. User Inf'!B4662&lt;'Data. Transactions'!C4662,"Current","New")</f>
        <v>New</v>
      </c>
    </row>
    <row r="4663" spans="1:12" ht="15.75" customHeight="1" x14ac:dyDescent="0.25">
      <c r="A4663" s="24">
        <v>34063121</v>
      </c>
      <c r="B4663" s="24">
        <v>5649455569</v>
      </c>
      <c r="C4663" s="26">
        <v>43969</v>
      </c>
      <c r="D4663" s="27">
        <v>100000</v>
      </c>
      <c r="E4663" s="28" t="s">
        <v>9</v>
      </c>
      <c r="F4663" s="24">
        <v>12</v>
      </c>
      <c r="G4663" s="36" t="s">
        <v>99</v>
      </c>
      <c r="H4663" s="38">
        <f>((VLOOKUP(F4663,'Data. Commission'!$B$2:$C$6,2,))/100)*D4663</f>
        <v>2000</v>
      </c>
      <c r="I4663" s="38" t="str">
        <f>VLOOKUP(A4663,'Data. User Inf'!$A$2:$D$13428,4,)</f>
        <v>23_to_27</v>
      </c>
      <c r="J4663" s="38" t="str">
        <f>VLOOKUP(A4663,'Data. User Inf'!$A$2:$E$13428,5,)</f>
        <v>MALE</v>
      </c>
      <c r="K4663" s="38" t="str">
        <f>VLOOKUP(A4663,'Data. User Inf'!$A$2:$E$13428,3,)</f>
        <v>Other Cities</v>
      </c>
      <c r="L4663" s="38" t="str">
        <f>IF('Data. User Inf'!B4663&lt;'Data. Transactions'!C4663,"Current","New")</f>
        <v>Current</v>
      </c>
    </row>
    <row r="4664" spans="1:12" ht="15.75" customHeight="1" x14ac:dyDescent="0.25">
      <c r="A4664" s="24">
        <v>47734786</v>
      </c>
      <c r="B4664" s="24">
        <v>5662330590</v>
      </c>
      <c r="C4664" s="26">
        <v>43969</v>
      </c>
      <c r="D4664" s="27">
        <v>20000</v>
      </c>
      <c r="E4664" s="28" t="s">
        <v>9</v>
      </c>
      <c r="F4664" s="24">
        <v>12</v>
      </c>
      <c r="G4664" s="36" t="s">
        <v>99</v>
      </c>
      <c r="H4664" s="38">
        <f>((VLOOKUP(F4664,'Data. Commission'!$B$2:$C$6,2,))/100)*D4664</f>
        <v>400</v>
      </c>
      <c r="I4664" s="38" t="str">
        <f>VLOOKUP(A4664,'Data. User Inf'!$A$2:$D$13428,4,)</f>
        <v>18_to_22</v>
      </c>
      <c r="J4664" s="38" t="str">
        <f>VLOOKUP(A4664,'Data. User Inf'!$A$2:$E$13428,5,)</f>
        <v>MALE</v>
      </c>
      <c r="K4664" s="38" t="str">
        <f>VLOOKUP(A4664,'Data. User Inf'!$A$2:$E$13428,3,)</f>
        <v>Other Cities</v>
      </c>
      <c r="L4664" s="38" t="str">
        <f>IF('Data. User Inf'!B4664&lt;'Data. Transactions'!C4664,"Current","New")</f>
        <v>Current</v>
      </c>
    </row>
    <row r="4665" spans="1:12" ht="15.75" customHeight="1" x14ac:dyDescent="0.25">
      <c r="A4665" s="24">
        <v>46354330</v>
      </c>
      <c r="B4665" s="24">
        <v>5656050137</v>
      </c>
      <c r="C4665" s="26">
        <v>43969</v>
      </c>
      <c r="D4665" s="27">
        <v>20000</v>
      </c>
      <c r="E4665" s="28" t="s">
        <v>9</v>
      </c>
      <c r="F4665" s="24">
        <v>12</v>
      </c>
      <c r="G4665" s="36" t="s">
        <v>99</v>
      </c>
      <c r="H4665" s="38">
        <f>((VLOOKUP(F4665,'Data. Commission'!$B$2:$C$6,2,))/100)*D4665</f>
        <v>400</v>
      </c>
      <c r="I4665" s="38" t="str">
        <f>VLOOKUP(A4665,'Data. User Inf'!$A$2:$D$13428,4,)</f>
        <v>18_to_22</v>
      </c>
      <c r="J4665" s="38" t="str">
        <f>VLOOKUP(A4665,'Data. User Inf'!$A$2:$E$13428,5,)</f>
        <v>MALE</v>
      </c>
      <c r="K4665" s="38" t="str">
        <f>VLOOKUP(A4665,'Data. User Inf'!$A$2:$E$13428,3,)</f>
        <v>Other Cities</v>
      </c>
      <c r="L4665" s="38" t="str">
        <f>IF('Data. User Inf'!B4665&lt;'Data. Transactions'!C4665,"Current","New")</f>
        <v>Current</v>
      </c>
    </row>
    <row r="4666" spans="1:12" ht="15.75" customHeight="1" x14ac:dyDescent="0.25">
      <c r="A4666" s="24">
        <v>49918765</v>
      </c>
      <c r="B4666" s="24">
        <v>5657213454</v>
      </c>
      <c r="C4666" s="26">
        <v>43969</v>
      </c>
      <c r="D4666" s="27">
        <v>20000</v>
      </c>
      <c r="E4666" s="28" t="s">
        <v>9</v>
      </c>
      <c r="F4666" s="24">
        <v>12</v>
      </c>
      <c r="G4666" s="36" t="s">
        <v>99</v>
      </c>
      <c r="H4666" s="38">
        <f>((VLOOKUP(F4666,'Data. Commission'!$B$2:$C$6,2,))/100)*D4666</f>
        <v>400</v>
      </c>
      <c r="I4666" s="38" t="str">
        <f>VLOOKUP(A4666,'Data. User Inf'!$A$2:$D$13428,4,)</f>
        <v>18_to_22</v>
      </c>
      <c r="J4666" s="38" t="str">
        <f>VLOOKUP(A4666,'Data. User Inf'!$A$2:$E$13428,5,)</f>
        <v>FEMALE</v>
      </c>
      <c r="K4666" s="38" t="str">
        <f>VLOOKUP(A4666,'Data. User Inf'!$A$2:$E$13428,3,)</f>
        <v>Hồ Chí Minh</v>
      </c>
      <c r="L4666" s="38" t="str">
        <f>IF('Data. User Inf'!B4666&lt;'Data. Transactions'!C4666,"Current","New")</f>
        <v>Current</v>
      </c>
    </row>
    <row r="4667" spans="1:12" ht="15.75" customHeight="1" x14ac:dyDescent="0.25">
      <c r="A4667" s="24">
        <v>49659843</v>
      </c>
      <c r="B4667" s="24">
        <v>5656895699</v>
      </c>
      <c r="C4667" s="26">
        <v>43969</v>
      </c>
      <c r="D4667" s="27">
        <v>10000</v>
      </c>
      <c r="E4667" s="28" t="s">
        <v>87</v>
      </c>
      <c r="F4667" s="24">
        <v>15</v>
      </c>
      <c r="G4667" s="36" t="s">
        <v>99</v>
      </c>
      <c r="H4667" s="38">
        <f>((VLOOKUP(F4667,'Data. Commission'!$B$2:$C$6,2,))/100)*D4667</f>
        <v>400</v>
      </c>
      <c r="I4667" s="38" t="str">
        <f>VLOOKUP(A4667,'Data. User Inf'!$A$2:$D$13428,4,)</f>
        <v>18_to_22</v>
      </c>
      <c r="J4667" s="38" t="str">
        <f>VLOOKUP(A4667,'Data. User Inf'!$A$2:$E$13428,5,)</f>
        <v>FEMALE</v>
      </c>
      <c r="K4667" s="38" t="str">
        <f>VLOOKUP(A4667,'Data. User Inf'!$A$2:$E$13428,3,)</f>
        <v>Hà Nội</v>
      </c>
      <c r="L4667" s="38" t="str">
        <f>IF('Data. User Inf'!B4667&lt;'Data. Transactions'!C4667,"Current","New")</f>
        <v>Current</v>
      </c>
    </row>
    <row r="4668" spans="1:12" ht="15.75" customHeight="1" x14ac:dyDescent="0.25">
      <c r="A4668" s="24">
        <v>44582937</v>
      </c>
      <c r="B4668" s="24">
        <v>5662410305</v>
      </c>
      <c r="C4668" s="26">
        <v>43969</v>
      </c>
      <c r="D4668" s="27">
        <v>10000</v>
      </c>
      <c r="E4668" s="28" t="s">
        <v>86</v>
      </c>
      <c r="F4668" s="24">
        <v>14</v>
      </c>
      <c r="G4668" s="36" t="s">
        <v>99</v>
      </c>
      <c r="H4668" s="38">
        <f>((VLOOKUP(F4668,'Data. Commission'!$B$2:$C$6,2,))/100)*D4668</f>
        <v>400</v>
      </c>
      <c r="I4668" s="38" t="str">
        <f>VLOOKUP(A4668,'Data. User Inf'!$A$2:$D$13428,4,)</f>
        <v>23_to_27</v>
      </c>
      <c r="J4668" s="38" t="str">
        <f>VLOOKUP(A4668,'Data. User Inf'!$A$2:$E$13428,5,)</f>
        <v>MALE</v>
      </c>
      <c r="K4668" s="38" t="str">
        <f>VLOOKUP(A4668,'Data. User Inf'!$A$2:$E$13428,3,)</f>
        <v>Other Cities</v>
      </c>
      <c r="L4668" s="38" t="str">
        <f>IF('Data. User Inf'!B4668&lt;'Data. Transactions'!C4668,"Current","New")</f>
        <v>Current</v>
      </c>
    </row>
    <row r="4669" spans="1:12" ht="15.75" customHeight="1" x14ac:dyDescent="0.25">
      <c r="A4669" s="24">
        <v>37089908</v>
      </c>
      <c r="B4669" s="24">
        <v>5656312604</v>
      </c>
      <c r="C4669" s="26">
        <v>43969</v>
      </c>
      <c r="D4669" s="27">
        <v>50000</v>
      </c>
      <c r="E4669" s="28" t="s">
        <v>86</v>
      </c>
      <c r="F4669" s="24">
        <v>14</v>
      </c>
      <c r="G4669" s="36" t="s">
        <v>99</v>
      </c>
      <c r="H4669" s="38">
        <f>((VLOOKUP(F4669,'Data. Commission'!$B$2:$C$6,2,))/100)*D4669</f>
        <v>2000</v>
      </c>
      <c r="I4669" s="38" t="str">
        <f>VLOOKUP(A4669,'Data. User Inf'!$A$2:$D$13428,4,)</f>
        <v>23_to_27</v>
      </c>
      <c r="J4669" s="38" t="str">
        <f>VLOOKUP(A4669,'Data. User Inf'!$A$2:$E$13428,5,)</f>
        <v>FEMALE</v>
      </c>
      <c r="K4669" s="38" t="str">
        <f>VLOOKUP(A4669,'Data. User Inf'!$A$2:$E$13428,3,)</f>
        <v>Other Cities</v>
      </c>
      <c r="L4669" s="38" t="str">
        <f>IF('Data. User Inf'!B4669&lt;'Data. Transactions'!C4669,"Current","New")</f>
        <v>Current</v>
      </c>
    </row>
    <row r="4670" spans="1:12" ht="15.75" customHeight="1" x14ac:dyDescent="0.25">
      <c r="A4670" s="24">
        <v>42649862</v>
      </c>
      <c r="B4670" s="24">
        <v>5663869598</v>
      </c>
      <c r="C4670" s="26">
        <v>43969</v>
      </c>
      <c r="D4670" s="27">
        <v>50000</v>
      </c>
      <c r="E4670" s="28" t="s">
        <v>9</v>
      </c>
      <c r="F4670" s="24">
        <v>12</v>
      </c>
      <c r="G4670" s="36" t="s">
        <v>99</v>
      </c>
      <c r="H4670" s="38">
        <f>((VLOOKUP(F4670,'Data. Commission'!$B$2:$C$6,2,))/100)*D4670</f>
        <v>1000</v>
      </c>
      <c r="I4670" s="38" t="str">
        <f>VLOOKUP(A4670,'Data. User Inf'!$A$2:$D$13428,4,)</f>
        <v>23_to_27</v>
      </c>
      <c r="J4670" s="38" t="str">
        <f>VLOOKUP(A4670,'Data. User Inf'!$A$2:$E$13428,5,)</f>
        <v>MALE</v>
      </c>
      <c r="K4670" s="38" t="str">
        <f>VLOOKUP(A4670,'Data. User Inf'!$A$2:$E$13428,3,)</f>
        <v>Hà Nội</v>
      </c>
      <c r="L4670" s="38" t="str">
        <f>IF('Data. User Inf'!B4670&lt;'Data. Transactions'!C4670,"Current","New")</f>
        <v>Current</v>
      </c>
    </row>
    <row r="4671" spans="1:12" ht="15.75" customHeight="1" x14ac:dyDescent="0.25">
      <c r="A4671" s="24">
        <v>50071903</v>
      </c>
      <c r="B4671" s="24">
        <v>5664503278</v>
      </c>
      <c r="C4671" s="26">
        <v>43969</v>
      </c>
      <c r="D4671" s="27">
        <v>50000</v>
      </c>
      <c r="E4671" s="28" t="s">
        <v>86</v>
      </c>
      <c r="F4671" s="24">
        <v>14</v>
      </c>
      <c r="G4671" s="36" t="s">
        <v>99</v>
      </c>
      <c r="H4671" s="38">
        <f>((VLOOKUP(F4671,'Data. Commission'!$B$2:$C$6,2,))/100)*D4671</f>
        <v>2000</v>
      </c>
      <c r="I4671" s="38" t="str">
        <f>VLOOKUP(A4671,'Data. User Inf'!$A$2:$D$13428,4,)</f>
        <v>28_to_32</v>
      </c>
      <c r="J4671" s="38" t="str">
        <f>VLOOKUP(A4671,'Data. User Inf'!$A$2:$E$13428,5,)</f>
        <v>FEMALE</v>
      </c>
      <c r="K4671" s="38" t="str">
        <f>VLOOKUP(A4671,'Data. User Inf'!$A$2:$E$13428,3,)</f>
        <v>Other Cities</v>
      </c>
      <c r="L4671" s="38" t="str">
        <f>IF('Data. User Inf'!B4671&lt;'Data. Transactions'!C4671,"Current","New")</f>
        <v>Current</v>
      </c>
    </row>
    <row r="4672" spans="1:12" ht="15.75" customHeight="1" x14ac:dyDescent="0.25">
      <c r="A4672" s="24">
        <v>43204855</v>
      </c>
      <c r="B4672" s="24">
        <v>5657580885</v>
      </c>
      <c r="C4672" s="26">
        <v>43969</v>
      </c>
      <c r="D4672" s="27">
        <v>200000</v>
      </c>
      <c r="E4672" s="28" t="s">
        <v>9</v>
      </c>
      <c r="F4672" s="24">
        <v>12</v>
      </c>
      <c r="G4672" s="37" t="s">
        <v>49</v>
      </c>
      <c r="H4672" s="38">
        <f>((VLOOKUP(F4672,'Data. Commission'!$B$2:$C$6,2,))/100)*D4672</f>
        <v>4000</v>
      </c>
      <c r="I4672" s="38" t="str">
        <f>VLOOKUP(A4672,'Data. User Inf'!$A$2:$D$13428,4,)</f>
        <v>28_to_32</v>
      </c>
      <c r="J4672" s="38" t="str">
        <f>VLOOKUP(A4672,'Data. User Inf'!$A$2:$E$13428,5,)</f>
        <v>MALE</v>
      </c>
      <c r="K4672" s="38" t="str">
        <f>VLOOKUP(A4672,'Data. User Inf'!$A$2:$E$13428,3,)</f>
        <v>Hồ Chí Minh</v>
      </c>
      <c r="L4672" s="38" t="str">
        <f>IF('Data. User Inf'!B4672&lt;'Data. Transactions'!C4672,"Current","New")</f>
        <v>Current</v>
      </c>
    </row>
    <row r="4673" spans="1:12" ht="15.75" customHeight="1" x14ac:dyDescent="0.25">
      <c r="A4673" s="24">
        <v>43044752</v>
      </c>
      <c r="B4673" s="24">
        <v>5655745876</v>
      </c>
      <c r="C4673" s="26">
        <v>43969</v>
      </c>
      <c r="D4673" s="27">
        <v>20000</v>
      </c>
      <c r="E4673" s="28" t="s">
        <v>86</v>
      </c>
      <c r="F4673" s="24">
        <v>14</v>
      </c>
      <c r="G4673" s="37"/>
      <c r="H4673" s="38">
        <f>((VLOOKUP(F4673,'Data. Commission'!$B$2:$C$6,2,))/100)*D4673</f>
        <v>800</v>
      </c>
      <c r="I4673" s="38" t="str">
        <f>VLOOKUP(A4673,'Data. User Inf'!$A$2:$D$13428,4,)</f>
        <v>unknown</v>
      </c>
      <c r="J4673" s="38" t="str">
        <f>VLOOKUP(A4673,'Data. User Inf'!$A$2:$E$13428,5,)</f>
        <v>MALE</v>
      </c>
      <c r="K4673" s="38" t="str">
        <f>VLOOKUP(A4673,'Data. User Inf'!$A$2:$E$13428,3,)</f>
        <v>Other Cities</v>
      </c>
      <c r="L4673" s="38" t="str">
        <f>IF('Data. User Inf'!B4673&lt;'Data. Transactions'!C4673,"Current","New")</f>
        <v>Current</v>
      </c>
    </row>
    <row r="4674" spans="1:12" ht="15.75" customHeight="1" x14ac:dyDescent="0.25">
      <c r="A4674" s="24">
        <v>42191737</v>
      </c>
      <c r="B4674" s="24">
        <v>5656525012</v>
      </c>
      <c r="C4674" s="26">
        <v>43969</v>
      </c>
      <c r="D4674" s="27">
        <v>10000</v>
      </c>
      <c r="E4674" s="28" t="s">
        <v>60</v>
      </c>
      <c r="F4674" s="24">
        <v>13</v>
      </c>
      <c r="G4674" s="36" t="s">
        <v>99</v>
      </c>
      <c r="H4674" s="38">
        <f>((VLOOKUP(F4674,'Data. Commission'!$B$2:$C$6,2,))/100)*D4674</f>
        <v>300</v>
      </c>
      <c r="I4674" s="38" t="str">
        <f>VLOOKUP(A4674,'Data. User Inf'!$A$2:$D$13428,4,)</f>
        <v>unknown</v>
      </c>
      <c r="J4674" s="38" t="str">
        <f>VLOOKUP(A4674,'Data. User Inf'!$A$2:$E$13428,5,)</f>
        <v>FEMALE</v>
      </c>
      <c r="K4674" s="38" t="str">
        <f>VLOOKUP(A4674,'Data. User Inf'!$A$2:$E$13428,3,)</f>
        <v>Unknown</v>
      </c>
      <c r="L4674" s="38" t="str">
        <f>IF('Data. User Inf'!B4674&lt;'Data. Transactions'!C4674,"Current","New")</f>
        <v>Current</v>
      </c>
    </row>
    <row r="4675" spans="1:12" ht="15.75" customHeight="1" x14ac:dyDescent="0.25">
      <c r="A4675" s="24">
        <v>41646837</v>
      </c>
      <c r="B4675" s="24">
        <v>5665683113</v>
      </c>
      <c r="C4675" s="26">
        <v>43969</v>
      </c>
      <c r="D4675" s="27">
        <v>100000</v>
      </c>
      <c r="E4675" s="28" t="s">
        <v>86</v>
      </c>
      <c r="F4675" s="24">
        <v>14</v>
      </c>
      <c r="G4675" s="36" t="s">
        <v>99</v>
      </c>
      <c r="H4675" s="38">
        <f>((VLOOKUP(F4675,'Data. Commission'!$B$2:$C$6,2,))/100)*D4675</f>
        <v>4000</v>
      </c>
      <c r="I4675" s="38" t="str">
        <f>VLOOKUP(A4675,'Data. User Inf'!$A$2:$D$13428,4,)</f>
        <v>unknown</v>
      </c>
      <c r="J4675" s="38" t="str">
        <f>VLOOKUP(A4675,'Data. User Inf'!$A$2:$E$13428,5,)</f>
        <v>FEMALE</v>
      </c>
      <c r="K4675" s="38" t="str">
        <f>VLOOKUP(A4675,'Data. User Inf'!$A$2:$E$13428,3,)</f>
        <v>Hồ Chí Minh</v>
      </c>
      <c r="L4675" s="38" t="str">
        <f>IF('Data. User Inf'!B4675&lt;'Data. Transactions'!C4675,"Current","New")</f>
        <v>Current</v>
      </c>
    </row>
    <row r="4676" spans="1:12" ht="15.75" customHeight="1" x14ac:dyDescent="0.25">
      <c r="A4676" s="24">
        <v>53602399</v>
      </c>
      <c r="B4676" s="24">
        <v>5658844166</v>
      </c>
      <c r="C4676" s="26">
        <v>43969</v>
      </c>
      <c r="D4676" s="27">
        <v>20000</v>
      </c>
      <c r="E4676" s="28" t="s">
        <v>9</v>
      </c>
      <c r="F4676" s="24">
        <v>12</v>
      </c>
      <c r="G4676" s="36" t="s">
        <v>99</v>
      </c>
      <c r="H4676" s="38">
        <f>((VLOOKUP(F4676,'Data. Commission'!$B$2:$C$6,2,))/100)*D4676</f>
        <v>400</v>
      </c>
      <c r="I4676" s="38" t="str">
        <f>VLOOKUP(A4676,'Data. User Inf'!$A$2:$D$13428,4,)</f>
        <v>unknown</v>
      </c>
      <c r="J4676" s="38" t="str">
        <f>VLOOKUP(A4676,'Data. User Inf'!$A$2:$E$13428,5,)</f>
        <v>FEMALE</v>
      </c>
      <c r="K4676" s="38" t="str">
        <f>VLOOKUP(A4676,'Data. User Inf'!$A$2:$E$13428,3,)</f>
        <v>Hồ Chí Minh</v>
      </c>
      <c r="L4676" s="38" t="str">
        <f>IF('Data. User Inf'!B4676&lt;'Data. Transactions'!C4676,"Current","New")</f>
        <v>Current</v>
      </c>
    </row>
    <row r="4677" spans="1:12" ht="15.75" customHeight="1" x14ac:dyDescent="0.25">
      <c r="A4677" s="24">
        <v>517239</v>
      </c>
      <c r="B4677" s="24">
        <v>5675728258</v>
      </c>
      <c r="C4677" s="26">
        <v>43970</v>
      </c>
      <c r="D4677" s="27">
        <v>30000</v>
      </c>
      <c r="E4677" s="28" t="s">
        <v>86</v>
      </c>
      <c r="F4677" s="24">
        <v>14</v>
      </c>
      <c r="G4677" s="36" t="s">
        <v>99</v>
      </c>
      <c r="H4677" s="38">
        <f>((VLOOKUP(F4677,'Data. Commission'!$B$2:$C$6,2,))/100)*D4677</f>
        <v>1200</v>
      </c>
      <c r="I4677" s="38" t="str">
        <f>VLOOKUP(A4677,'Data. User Inf'!$A$2:$D$13428,4,)</f>
        <v>&gt;37</v>
      </c>
      <c r="J4677" s="38" t="str">
        <f>VLOOKUP(A4677,'Data. User Inf'!$A$2:$E$13428,5,)</f>
        <v>MALE</v>
      </c>
      <c r="K4677" s="38" t="str">
        <f>VLOOKUP(A4677,'Data. User Inf'!$A$2:$E$13428,3,)</f>
        <v>Hồ Chí Minh</v>
      </c>
      <c r="L4677" s="38" t="str">
        <f>IF('Data. User Inf'!B4677&lt;'Data. Transactions'!C4677,"Current","New")</f>
        <v>Current</v>
      </c>
    </row>
    <row r="4678" spans="1:12" ht="15.75" customHeight="1" x14ac:dyDescent="0.25">
      <c r="A4678" s="24">
        <v>52390287</v>
      </c>
      <c r="B4678" s="24">
        <v>5666152622</v>
      </c>
      <c r="C4678" s="26">
        <v>43970</v>
      </c>
      <c r="D4678" s="27">
        <v>50000</v>
      </c>
      <c r="E4678" s="28" t="s">
        <v>9</v>
      </c>
      <c r="F4678" s="24">
        <v>12</v>
      </c>
      <c r="G4678" s="36" t="s">
        <v>99</v>
      </c>
      <c r="H4678" s="38">
        <f>((VLOOKUP(F4678,'Data. Commission'!$B$2:$C$6,2,))/100)*D4678</f>
        <v>1000</v>
      </c>
      <c r="I4678" s="38" t="str">
        <f>VLOOKUP(A4678,'Data. User Inf'!$A$2:$D$13428,4,)</f>
        <v>&gt;37</v>
      </c>
      <c r="J4678" s="38" t="str">
        <f>VLOOKUP(A4678,'Data. User Inf'!$A$2:$E$13428,5,)</f>
        <v>MALE</v>
      </c>
      <c r="K4678" s="38" t="str">
        <f>VLOOKUP(A4678,'Data. User Inf'!$A$2:$E$13428,3,)</f>
        <v>Hồ Chí Minh</v>
      </c>
      <c r="L4678" s="38" t="str">
        <f>IF('Data. User Inf'!B4678&lt;'Data. Transactions'!C4678,"Current","New")</f>
        <v>Current</v>
      </c>
    </row>
    <row r="4679" spans="1:12" ht="15.75" customHeight="1" x14ac:dyDescent="0.25">
      <c r="A4679" s="24">
        <v>28593817</v>
      </c>
      <c r="B4679" s="24">
        <v>5674564851</v>
      </c>
      <c r="C4679" s="26">
        <v>43970</v>
      </c>
      <c r="D4679" s="27">
        <v>100000</v>
      </c>
      <c r="E4679" s="28" t="s">
        <v>9</v>
      </c>
      <c r="F4679" s="24">
        <v>12</v>
      </c>
      <c r="G4679" s="36" t="s">
        <v>99</v>
      </c>
      <c r="H4679" s="38">
        <f>((VLOOKUP(F4679,'Data. Commission'!$B$2:$C$6,2,))/100)*D4679</f>
        <v>2000</v>
      </c>
      <c r="I4679" s="38" t="str">
        <f>VLOOKUP(A4679,'Data. User Inf'!$A$2:$D$13428,4,)</f>
        <v>33_to_37</v>
      </c>
      <c r="J4679" s="38" t="str">
        <f>VLOOKUP(A4679,'Data. User Inf'!$A$2:$E$13428,5,)</f>
        <v>MALE</v>
      </c>
      <c r="K4679" s="38" t="str">
        <f>VLOOKUP(A4679,'Data. User Inf'!$A$2:$E$13428,3,)</f>
        <v>Hồ Chí Minh</v>
      </c>
      <c r="L4679" s="38" t="str">
        <f>IF('Data. User Inf'!B4679&lt;'Data. Transactions'!C4679,"Current","New")</f>
        <v>Current</v>
      </c>
    </row>
    <row r="4680" spans="1:12" ht="15.75" customHeight="1" x14ac:dyDescent="0.25">
      <c r="A4680" s="24">
        <v>39117041</v>
      </c>
      <c r="B4680" s="24">
        <v>5671193853</v>
      </c>
      <c r="C4680" s="26">
        <v>43970</v>
      </c>
      <c r="D4680" s="27">
        <v>100000</v>
      </c>
      <c r="E4680" s="28" t="s">
        <v>60</v>
      </c>
      <c r="F4680" s="24">
        <v>13</v>
      </c>
      <c r="G4680" s="36" t="s">
        <v>99</v>
      </c>
      <c r="H4680" s="38">
        <f>((VLOOKUP(F4680,'Data. Commission'!$B$2:$C$6,2,))/100)*D4680</f>
        <v>3000</v>
      </c>
      <c r="I4680" s="38" t="str">
        <f>VLOOKUP(A4680,'Data. User Inf'!$A$2:$D$13428,4,)</f>
        <v>33_to_37</v>
      </c>
      <c r="J4680" s="38" t="str">
        <f>VLOOKUP(A4680,'Data. User Inf'!$A$2:$E$13428,5,)</f>
        <v>FEMALE</v>
      </c>
      <c r="K4680" s="38" t="str">
        <f>VLOOKUP(A4680,'Data. User Inf'!$A$2:$E$13428,3,)</f>
        <v>Other Cities</v>
      </c>
      <c r="L4680" s="38" t="str">
        <f>IF('Data. User Inf'!B4680&lt;'Data. Transactions'!C4680,"Current","New")</f>
        <v>Current</v>
      </c>
    </row>
    <row r="4681" spans="1:12" ht="15.75" customHeight="1" x14ac:dyDescent="0.25">
      <c r="A4681" s="24">
        <v>43635698</v>
      </c>
      <c r="B4681" s="24">
        <v>5673746054</v>
      </c>
      <c r="C4681" s="26">
        <v>43970</v>
      </c>
      <c r="D4681" s="27">
        <v>10000</v>
      </c>
      <c r="E4681" s="28" t="s">
        <v>86</v>
      </c>
      <c r="F4681" s="24">
        <v>14</v>
      </c>
      <c r="G4681" s="37"/>
      <c r="H4681" s="38">
        <f>((VLOOKUP(F4681,'Data. Commission'!$B$2:$C$6,2,))/100)*D4681</f>
        <v>400</v>
      </c>
      <c r="I4681" s="38" t="str">
        <f>VLOOKUP(A4681,'Data. User Inf'!$A$2:$D$13428,4,)</f>
        <v>33_to_37</v>
      </c>
      <c r="J4681" s="38" t="str">
        <f>VLOOKUP(A4681,'Data. User Inf'!$A$2:$E$13428,5,)</f>
        <v>MALE</v>
      </c>
      <c r="K4681" s="38" t="str">
        <f>VLOOKUP(A4681,'Data. User Inf'!$A$2:$E$13428,3,)</f>
        <v>Hồ Chí Minh</v>
      </c>
      <c r="L4681" s="38" t="str">
        <f>IF('Data. User Inf'!B4681&lt;'Data. Transactions'!C4681,"Current","New")</f>
        <v>Current</v>
      </c>
    </row>
    <row r="4682" spans="1:12" ht="15.75" customHeight="1" x14ac:dyDescent="0.25">
      <c r="A4682" s="24">
        <v>41550873</v>
      </c>
      <c r="B4682" s="24">
        <v>5666045775</v>
      </c>
      <c r="C4682" s="26">
        <v>43970</v>
      </c>
      <c r="D4682" s="27">
        <v>20000</v>
      </c>
      <c r="E4682" s="28" t="s">
        <v>86</v>
      </c>
      <c r="F4682" s="24">
        <v>14</v>
      </c>
      <c r="G4682" s="36" t="s">
        <v>99</v>
      </c>
      <c r="H4682" s="38">
        <f>((VLOOKUP(F4682,'Data. Commission'!$B$2:$C$6,2,))/100)*D4682</f>
        <v>800</v>
      </c>
      <c r="I4682" s="38" t="str">
        <f>VLOOKUP(A4682,'Data. User Inf'!$A$2:$D$13428,4,)</f>
        <v>18_to_22</v>
      </c>
      <c r="J4682" s="38" t="str">
        <f>VLOOKUP(A4682,'Data. User Inf'!$A$2:$E$13428,5,)</f>
        <v>MALE</v>
      </c>
      <c r="K4682" s="38" t="str">
        <f>VLOOKUP(A4682,'Data. User Inf'!$A$2:$E$13428,3,)</f>
        <v>Other Cities</v>
      </c>
      <c r="L4682" s="38" t="str">
        <f>IF('Data. User Inf'!B4682&lt;'Data. Transactions'!C4682,"Current","New")</f>
        <v>Current</v>
      </c>
    </row>
    <row r="4683" spans="1:12" ht="15.75" customHeight="1" x14ac:dyDescent="0.25">
      <c r="A4683" s="24">
        <v>52071283</v>
      </c>
      <c r="B4683" s="24">
        <v>5666484527</v>
      </c>
      <c r="C4683" s="26">
        <v>43970</v>
      </c>
      <c r="D4683" s="27">
        <v>30000</v>
      </c>
      <c r="E4683" s="28" t="s">
        <v>86</v>
      </c>
      <c r="F4683" s="24">
        <v>14</v>
      </c>
      <c r="G4683" s="36" t="s">
        <v>99</v>
      </c>
      <c r="H4683" s="38">
        <f>((VLOOKUP(F4683,'Data. Commission'!$B$2:$C$6,2,))/100)*D4683</f>
        <v>1200</v>
      </c>
      <c r="I4683" s="38" t="str">
        <f>VLOOKUP(A4683,'Data. User Inf'!$A$2:$D$13428,4,)</f>
        <v>23_to_27</v>
      </c>
      <c r="J4683" s="38" t="str">
        <f>VLOOKUP(A4683,'Data. User Inf'!$A$2:$E$13428,5,)</f>
        <v>FEMALE</v>
      </c>
      <c r="K4683" s="38" t="str">
        <f>VLOOKUP(A4683,'Data. User Inf'!$A$2:$E$13428,3,)</f>
        <v>Other Cities</v>
      </c>
      <c r="L4683" s="38" t="str">
        <f>IF('Data. User Inf'!B4683&lt;'Data. Transactions'!C4683,"Current","New")</f>
        <v>Current</v>
      </c>
    </row>
    <row r="4684" spans="1:12" ht="15.75" customHeight="1" x14ac:dyDescent="0.25">
      <c r="A4684" s="24">
        <v>39126369</v>
      </c>
      <c r="B4684" s="24">
        <v>5670112153</v>
      </c>
      <c r="C4684" s="26">
        <v>43970</v>
      </c>
      <c r="D4684" s="27">
        <v>20000</v>
      </c>
      <c r="E4684" s="28" t="s">
        <v>9</v>
      </c>
      <c r="F4684" s="24">
        <v>12</v>
      </c>
      <c r="G4684" s="36" t="s">
        <v>99</v>
      </c>
      <c r="H4684" s="38">
        <f>((VLOOKUP(F4684,'Data. Commission'!$B$2:$C$6,2,))/100)*D4684</f>
        <v>400</v>
      </c>
      <c r="I4684" s="38" t="str">
        <f>VLOOKUP(A4684,'Data. User Inf'!$A$2:$D$13428,4,)</f>
        <v>23_to_27</v>
      </c>
      <c r="J4684" s="38" t="str">
        <f>VLOOKUP(A4684,'Data. User Inf'!$A$2:$E$13428,5,)</f>
        <v>FEMALE</v>
      </c>
      <c r="K4684" s="38" t="str">
        <f>VLOOKUP(A4684,'Data. User Inf'!$A$2:$E$13428,3,)</f>
        <v>Hà Nội</v>
      </c>
      <c r="L4684" s="38" t="str">
        <f>IF('Data. User Inf'!B4684&lt;'Data. Transactions'!C4684,"Current","New")</f>
        <v>Current</v>
      </c>
    </row>
    <row r="4685" spans="1:12" ht="15.75" customHeight="1" x14ac:dyDescent="0.25">
      <c r="A4685" s="24">
        <v>48605457</v>
      </c>
      <c r="B4685" s="24">
        <v>5675422792</v>
      </c>
      <c r="C4685" s="26">
        <v>43970</v>
      </c>
      <c r="D4685" s="27">
        <v>10000</v>
      </c>
      <c r="E4685" s="28" t="s">
        <v>60</v>
      </c>
      <c r="F4685" s="24">
        <v>13</v>
      </c>
      <c r="G4685" s="36" t="s">
        <v>99</v>
      </c>
      <c r="H4685" s="38">
        <f>((VLOOKUP(F4685,'Data. Commission'!$B$2:$C$6,2,))/100)*D4685</f>
        <v>300</v>
      </c>
      <c r="I4685" s="38" t="str">
        <f>VLOOKUP(A4685,'Data. User Inf'!$A$2:$D$13428,4,)</f>
        <v>23_to_27</v>
      </c>
      <c r="J4685" s="38" t="str">
        <f>VLOOKUP(A4685,'Data. User Inf'!$A$2:$E$13428,5,)</f>
        <v>MALE</v>
      </c>
      <c r="K4685" s="38" t="str">
        <f>VLOOKUP(A4685,'Data. User Inf'!$A$2:$E$13428,3,)</f>
        <v>Other Cities</v>
      </c>
      <c r="L4685" s="38" t="str">
        <f>IF('Data. User Inf'!B4685&lt;'Data. Transactions'!C4685,"Current","New")</f>
        <v>Current</v>
      </c>
    </row>
    <row r="4686" spans="1:12" ht="15.75" customHeight="1" x14ac:dyDescent="0.25">
      <c r="A4686" s="24">
        <v>47891743</v>
      </c>
      <c r="B4686" s="24">
        <v>5666911287</v>
      </c>
      <c r="C4686" s="26">
        <v>43970</v>
      </c>
      <c r="D4686" s="27">
        <v>50000</v>
      </c>
      <c r="E4686" s="28" t="s">
        <v>9</v>
      </c>
      <c r="F4686" s="24">
        <v>12</v>
      </c>
      <c r="G4686" s="36" t="s">
        <v>99</v>
      </c>
      <c r="H4686" s="38">
        <f>((VLOOKUP(F4686,'Data. Commission'!$B$2:$C$6,2,))/100)*D4686</f>
        <v>1000</v>
      </c>
      <c r="I4686" s="38" t="str">
        <f>VLOOKUP(A4686,'Data. User Inf'!$A$2:$D$13428,4,)</f>
        <v>23_to_27</v>
      </c>
      <c r="J4686" s="38" t="str">
        <f>VLOOKUP(A4686,'Data. User Inf'!$A$2:$E$13428,5,)</f>
        <v>MALE</v>
      </c>
      <c r="K4686" s="38" t="str">
        <f>VLOOKUP(A4686,'Data. User Inf'!$A$2:$E$13428,3,)</f>
        <v>Other Cities</v>
      </c>
      <c r="L4686" s="38" t="str">
        <f>IF('Data. User Inf'!B4686&lt;'Data. Transactions'!C4686,"Current","New")</f>
        <v>Current</v>
      </c>
    </row>
    <row r="4687" spans="1:12" ht="15.75" customHeight="1" x14ac:dyDescent="0.25">
      <c r="A4687" s="24">
        <v>36381973</v>
      </c>
      <c r="B4687" s="24">
        <v>5672787344</v>
      </c>
      <c r="C4687" s="26">
        <v>43970</v>
      </c>
      <c r="D4687" s="27">
        <v>10000</v>
      </c>
      <c r="E4687" s="28" t="s">
        <v>9</v>
      </c>
      <c r="F4687" s="24">
        <v>12</v>
      </c>
      <c r="G4687" s="36" t="s">
        <v>99</v>
      </c>
      <c r="H4687" s="38">
        <f>((VLOOKUP(F4687,'Data. Commission'!$B$2:$C$6,2,))/100)*D4687</f>
        <v>200</v>
      </c>
      <c r="I4687" s="38" t="str">
        <f>VLOOKUP(A4687,'Data. User Inf'!$A$2:$D$13428,4,)</f>
        <v>23_to_27</v>
      </c>
      <c r="J4687" s="38" t="str">
        <f>VLOOKUP(A4687,'Data. User Inf'!$A$2:$E$13428,5,)</f>
        <v>MALE</v>
      </c>
      <c r="K4687" s="38" t="str">
        <f>VLOOKUP(A4687,'Data. User Inf'!$A$2:$E$13428,3,)</f>
        <v>Other Cities</v>
      </c>
      <c r="L4687" s="38" t="str">
        <f>IF('Data. User Inf'!B4687&lt;'Data. Transactions'!C4687,"Current","New")</f>
        <v>Current</v>
      </c>
    </row>
    <row r="4688" spans="1:12" ht="15.75" customHeight="1" x14ac:dyDescent="0.25">
      <c r="A4688" s="24">
        <v>37169593</v>
      </c>
      <c r="B4688" s="24">
        <v>5673951567</v>
      </c>
      <c r="C4688" s="26">
        <v>43970</v>
      </c>
      <c r="D4688" s="27">
        <v>10000</v>
      </c>
      <c r="E4688" s="28" t="s">
        <v>9</v>
      </c>
      <c r="F4688" s="24">
        <v>12</v>
      </c>
      <c r="G4688" s="36" t="s">
        <v>99</v>
      </c>
      <c r="H4688" s="38">
        <f>((VLOOKUP(F4688,'Data. Commission'!$B$2:$C$6,2,))/100)*D4688</f>
        <v>200</v>
      </c>
      <c r="I4688" s="38" t="str">
        <f>VLOOKUP(A4688,'Data. User Inf'!$A$2:$D$13428,4,)</f>
        <v>23_to_27</v>
      </c>
      <c r="J4688" s="38" t="str">
        <f>VLOOKUP(A4688,'Data. User Inf'!$A$2:$E$13428,5,)</f>
        <v>FEMALE</v>
      </c>
      <c r="K4688" s="38" t="str">
        <f>VLOOKUP(A4688,'Data. User Inf'!$A$2:$E$13428,3,)</f>
        <v>Other Cities</v>
      </c>
      <c r="L4688" s="38" t="str">
        <f>IF('Data. User Inf'!B4688&lt;'Data. Transactions'!C4688,"Current","New")</f>
        <v>Current</v>
      </c>
    </row>
    <row r="4689" spans="1:12" ht="15.75" customHeight="1" x14ac:dyDescent="0.25">
      <c r="A4689" s="24">
        <v>32356012</v>
      </c>
      <c r="B4689" s="24">
        <v>5666095826</v>
      </c>
      <c r="C4689" s="26">
        <v>43970</v>
      </c>
      <c r="D4689" s="27">
        <v>50000</v>
      </c>
      <c r="E4689" s="28" t="s">
        <v>60</v>
      </c>
      <c r="F4689" s="24">
        <v>13</v>
      </c>
      <c r="G4689" s="36" t="s">
        <v>99</v>
      </c>
      <c r="H4689" s="38">
        <f>((VLOOKUP(F4689,'Data. Commission'!$B$2:$C$6,2,))/100)*D4689</f>
        <v>1500</v>
      </c>
      <c r="I4689" s="38" t="str">
        <f>VLOOKUP(A4689,'Data. User Inf'!$A$2:$D$13428,4,)</f>
        <v>23_to_27</v>
      </c>
      <c r="J4689" s="38" t="str">
        <f>VLOOKUP(A4689,'Data. User Inf'!$A$2:$E$13428,5,)</f>
        <v>FEMALE</v>
      </c>
      <c r="K4689" s="38" t="str">
        <f>VLOOKUP(A4689,'Data. User Inf'!$A$2:$E$13428,3,)</f>
        <v>Hồ Chí Minh</v>
      </c>
      <c r="L4689" s="38" t="str">
        <f>IF('Data. User Inf'!B4689&lt;'Data. Transactions'!C4689,"Current","New")</f>
        <v>Current</v>
      </c>
    </row>
    <row r="4690" spans="1:12" ht="15.75" customHeight="1" x14ac:dyDescent="0.25">
      <c r="A4690" s="24">
        <v>45369718</v>
      </c>
      <c r="B4690" s="24">
        <v>5676124853</v>
      </c>
      <c r="C4690" s="26">
        <v>43970</v>
      </c>
      <c r="D4690" s="27">
        <v>30000</v>
      </c>
      <c r="E4690" s="28" t="s">
        <v>86</v>
      </c>
      <c r="F4690" s="24">
        <v>14</v>
      </c>
      <c r="G4690" s="36" t="s">
        <v>99</v>
      </c>
      <c r="H4690" s="38">
        <f>((VLOOKUP(F4690,'Data. Commission'!$B$2:$C$6,2,))/100)*D4690</f>
        <v>1200</v>
      </c>
      <c r="I4690" s="38" t="str">
        <f>VLOOKUP(A4690,'Data. User Inf'!$A$2:$D$13428,4,)</f>
        <v>23_to_27</v>
      </c>
      <c r="J4690" s="38" t="str">
        <f>VLOOKUP(A4690,'Data. User Inf'!$A$2:$E$13428,5,)</f>
        <v>MALE</v>
      </c>
      <c r="K4690" s="38" t="str">
        <f>VLOOKUP(A4690,'Data. User Inf'!$A$2:$E$13428,3,)</f>
        <v>Hồ Chí Minh</v>
      </c>
      <c r="L4690" s="38" t="str">
        <f>IF('Data. User Inf'!B4690&lt;'Data. Transactions'!C4690,"Current","New")</f>
        <v>Current</v>
      </c>
    </row>
    <row r="4691" spans="1:12" ht="15.75" customHeight="1" x14ac:dyDescent="0.25">
      <c r="A4691" s="24">
        <v>8262835</v>
      </c>
      <c r="B4691" s="24">
        <v>5667460040</v>
      </c>
      <c r="C4691" s="26">
        <v>43970</v>
      </c>
      <c r="D4691" s="27">
        <v>20000</v>
      </c>
      <c r="E4691" s="28" t="s">
        <v>9</v>
      </c>
      <c r="F4691" s="24">
        <v>12</v>
      </c>
      <c r="G4691" s="36" t="s">
        <v>99</v>
      </c>
      <c r="H4691" s="38">
        <f>((VLOOKUP(F4691,'Data. Commission'!$B$2:$C$6,2,))/100)*D4691</f>
        <v>400</v>
      </c>
      <c r="I4691" s="38" t="str">
        <f>VLOOKUP(A4691,'Data. User Inf'!$A$2:$D$13428,4,)</f>
        <v>28_to_32</v>
      </c>
      <c r="J4691" s="38" t="str">
        <f>VLOOKUP(A4691,'Data. User Inf'!$A$2:$E$13428,5,)</f>
        <v>FEMALE</v>
      </c>
      <c r="K4691" s="38" t="str">
        <f>VLOOKUP(A4691,'Data. User Inf'!$A$2:$E$13428,3,)</f>
        <v>Other Cities</v>
      </c>
      <c r="L4691" s="38" t="str">
        <f>IF('Data. User Inf'!B4691&lt;'Data. Transactions'!C4691,"Current","New")</f>
        <v>Current</v>
      </c>
    </row>
    <row r="4692" spans="1:12" ht="15.75" customHeight="1" x14ac:dyDescent="0.25">
      <c r="A4692" s="24">
        <v>13503786</v>
      </c>
      <c r="B4692" s="24">
        <v>5667618332</v>
      </c>
      <c r="C4692" s="26">
        <v>43970</v>
      </c>
      <c r="D4692" s="27">
        <v>50000</v>
      </c>
      <c r="E4692" s="28" t="s">
        <v>9</v>
      </c>
      <c r="F4692" s="24">
        <v>12</v>
      </c>
      <c r="G4692" s="36" t="s">
        <v>99</v>
      </c>
      <c r="H4692" s="38">
        <f>((VLOOKUP(F4692,'Data. Commission'!$B$2:$C$6,2,))/100)*D4692</f>
        <v>1000</v>
      </c>
      <c r="I4692" s="38" t="str">
        <f>VLOOKUP(A4692,'Data. User Inf'!$A$2:$D$13428,4,)</f>
        <v>28_to_32</v>
      </c>
      <c r="J4692" s="38" t="str">
        <f>VLOOKUP(A4692,'Data. User Inf'!$A$2:$E$13428,5,)</f>
        <v>MALE</v>
      </c>
      <c r="K4692" s="38" t="str">
        <f>VLOOKUP(A4692,'Data. User Inf'!$A$2:$E$13428,3,)</f>
        <v>Hồ Chí Minh</v>
      </c>
      <c r="L4692" s="38" t="str">
        <f>IF('Data. User Inf'!B4692&lt;'Data. Transactions'!C4692,"Current","New")</f>
        <v>Current</v>
      </c>
    </row>
    <row r="4693" spans="1:12" ht="15.75" customHeight="1" x14ac:dyDescent="0.25">
      <c r="A4693" s="24">
        <v>48925102</v>
      </c>
      <c r="B4693" s="24">
        <v>5667323695</v>
      </c>
      <c r="C4693" s="26">
        <v>43970</v>
      </c>
      <c r="D4693" s="27">
        <v>100000</v>
      </c>
      <c r="E4693" s="28" t="s">
        <v>9</v>
      </c>
      <c r="F4693" s="24">
        <v>12</v>
      </c>
      <c r="G4693" s="36" t="s">
        <v>99</v>
      </c>
      <c r="H4693" s="38">
        <f>((VLOOKUP(F4693,'Data. Commission'!$B$2:$C$6,2,))/100)*D4693</f>
        <v>2000</v>
      </c>
      <c r="I4693" s="38" t="str">
        <f>VLOOKUP(A4693,'Data. User Inf'!$A$2:$D$13428,4,)</f>
        <v>28_to_32</v>
      </c>
      <c r="J4693" s="38" t="str">
        <f>VLOOKUP(A4693,'Data. User Inf'!$A$2:$E$13428,5,)</f>
        <v>FEMALE</v>
      </c>
      <c r="K4693" s="38" t="str">
        <f>VLOOKUP(A4693,'Data. User Inf'!$A$2:$E$13428,3,)</f>
        <v>Unknown</v>
      </c>
      <c r="L4693" s="38" t="str">
        <f>IF('Data. User Inf'!B4693&lt;'Data. Transactions'!C4693,"Current","New")</f>
        <v>Current</v>
      </c>
    </row>
    <row r="4694" spans="1:12" ht="15.75" customHeight="1" x14ac:dyDescent="0.25">
      <c r="A4694" s="24">
        <v>45131160</v>
      </c>
      <c r="B4694" s="24">
        <v>5675150755</v>
      </c>
      <c r="C4694" s="26">
        <v>43970</v>
      </c>
      <c r="D4694" s="27">
        <v>50000</v>
      </c>
      <c r="E4694" s="28" t="s">
        <v>86</v>
      </c>
      <c r="F4694" s="24">
        <v>14</v>
      </c>
      <c r="G4694" s="36" t="s">
        <v>99</v>
      </c>
      <c r="H4694" s="38">
        <f>((VLOOKUP(F4694,'Data. Commission'!$B$2:$C$6,2,))/100)*D4694</f>
        <v>2000</v>
      </c>
      <c r="I4694" s="38" t="str">
        <f>VLOOKUP(A4694,'Data. User Inf'!$A$2:$D$13428,4,)</f>
        <v>28_to_32</v>
      </c>
      <c r="J4694" s="38" t="str">
        <f>VLOOKUP(A4694,'Data. User Inf'!$A$2:$E$13428,5,)</f>
        <v>MALE</v>
      </c>
      <c r="K4694" s="38" t="str">
        <f>VLOOKUP(A4694,'Data. User Inf'!$A$2:$E$13428,3,)</f>
        <v>Hà Nội</v>
      </c>
      <c r="L4694" s="38" t="str">
        <f>IF('Data. User Inf'!B4694&lt;'Data. Transactions'!C4694,"Current","New")</f>
        <v>Current</v>
      </c>
    </row>
    <row r="4695" spans="1:12" ht="15.75" customHeight="1" x14ac:dyDescent="0.25">
      <c r="A4695" s="24">
        <v>32150197</v>
      </c>
      <c r="B4695" s="24">
        <v>5666578190</v>
      </c>
      <c r="C4695" s="26">
        <v>43970</v>
      </c>
      <c r="D4695" s="27">
        <v>10000</v>
      </c>
      <c r="E4695" s="28" t="s">
        <v>9</v>
      </c>
      <c r="F4695" s="24">
        <v>12</v>
      </c>
      <c r="G4695" s="36" t="s">
        <v>99</v>
      </c>
      <c r="H4695" s="38">
        <f>((VLOOKUP(F4695,'Data. Commission'!$B$2:$C$6,2,))/100)*D4695</f>
        <v>200</v>
      </c>
      <c r="I4695" s="38" t="str">
        <f>VLOOKUP(A4695,'Data. User Inf'!$A$2:$D$13428,4,)</f>
        <v>28_to_32</v>
      </c>
      <c r="J4695" s="38" t="str">
        <f>VLOOKUP(A4695,'Data. User Inf'!$A$2:$E$13428,5,)</f>
        <v>MALE</v>
      </c>
      <c r="K4695" s="38" t="str">
        <f>VLOOKUP(A4695,'Data. User Inf'!$A$2:$E$13428,3,)</f>
        <v>Other Cities</v>
      </c>
      <c r="L4695" s="38" t="str">
        <f>IF('Data. User Inf'!B4695&lt;'Data. Transactions'!C4695,"Current","New")</f>
        <v>New</v>
      </c>
    </row>
    <row r="4696" spans="1:12" ht="15.75" customHeight="1" x14ac:dyDescent="0.25">
      <c r="A4696" s="24">
        <v>37296581</v>
      </c>
      <c r="B4696" s="24">
        <v>5674577912</v>
      </c>
      <c r="C4696" s="26">
        <v>43970</v>
      </c>
      <c r="D4696" s="27">
        <v>50000</v>
      </c>
      <c r="E4696" s="28" t="s">
        <v>87</v>
      </c>
      <c r="F4696" s="24">
        <v>15</v>
      </c>
      <c r="G4696" s="36" t="s">
        <v>99</v>
      </c>
      <c r="H4696" s="38">
        <f>((VLOOKUP(F4696,'Data. Commission'!$B$2:$C$6,2,))/100)*D4696</f>
        <v>2000</v>
      </c>
      <c r="I4696" s="38" t="str">
        <f>VLOOKUP(A4696,'Data. User Inf'!$A$2:$D$13428,4,)</f>
        <v>28_to_32</v>
      </c>
      <c r="J4696" s="38" t="str">
        <f>VLOOKUP(A4696,'Data. User Inf'!$A$2:$E$13428,5,)</f>
        <v>MALE</v>
      </c>
      <c r="K4696" s="38" t="str">
        <f>VLOOKUP(A4696,'Data. User Inf'!$A$2:$E$13428,3,)</f>
        <v>Hồ Chí Minh</v>
      </c>
      <c r="L4696" s="38" t="str">
        <f>IF('Data. User Inf'!B4696&lt;'Data. Transactions'!C4696,"Current","New")</f>
        <v>Current</v>
      </c>
    </row>
    <row r="4697" spans="1:12" ht="15.75" customHeight="1" x14ac:dyDescent="0.25">
      <c r="A4697" s="24">
        <v>42595409</v>
      </c>
      <c r="B4697" s="24">
        <v>5669237098</v>
      </c>
      <c r="C4697" s="26">
        <v>43970</v>
      </c>
      <c r="D4697" s="27">
        <v>50000</v>
      </c>
      <c r="E4697" s="28" t="s">
        <v>60</v>
      </c>
      <c r="F4697" s="24">
        <v>13</v>
      </c>
      <c r="G4697" s="36" t="s">
        <v>99</v>
      </c>
      <c r="H4697" s="38">
        <f>((VLOOKUP(F4697,'Data. Commission'!$B$2:$C$6,2,))/100)*D4697</f>
        <v>1500</v>
      </c>
      <c r="I4697" s="38" t="str">
        <f>VLOOKUP(A4697,'Data. User Inf'!$A$2:$D$13428,4,)</f>
        <v>28_to_32</v>
      </c>
      <c r="J4697" s="38" t="str">
        <f>VLOOKUP(A4697,'Data. User Inf'!$A$2:$E$13428,5,)</f>
        <v>MALE</v>
      </c>
      <c r="K4697" s="38" t="str">
        <f>VLOOKUP(A4697,'Data. User Inf'!$A$2:$E$13428,3,)</f>
        <v>Other Cities</v>
      </c>
      <c r="L4697" s="38" t="str">
        <f>IF('Data. User Inf'!B4697&lt;'Data. Transactions'!C4697,"Current","New")</f>
        <v>Current</v>
      </c>
    </row>
    <row r="4698" spans="1:12" ht="15.75" customHeight="1" x14ac:dyDescent="0.25">
      <c r="A4698" s="24">
        <v>43363483</v>
      </c>
      <c r="B4698" s="24">
        <v>5669185629</v>
      </c>
      <c r="C4698" s="26">
        <v>43970</v>
      </c>
      <c r="D4698" s="27">
        <v>50000</v>
      </c>
      <c r="E4698" s="28" t="s">
        <v>86</v>
      </c>
      <c r="F4698" s="24">
        <v>14</v>
      </c>
      <c r="G4698" s="36" t="s">
        <v>49</v>
      </c>
      <c r="H4698" s="38">
        <f>((VLOOKUP(F4698,'Data. Commission'!$B$2:$C$6,2,))/100)*D4698</f>
        <v>2000</v>
      </c>
      <c r="I4698" s="38" t="str">
        <f>VLOOKUP(A4698,'Data. User Inf'!$A$2:$D$13428,4,)</f>
        <v>23_to_27</v>
      </c>
      <c r="J4698" s="38" t="str">
        <f>VLOOKUP(A4698,'Data. User Inf'!$A$2:$E$13428,5,)</f>
        <v>FEMALE</v>
      </c>
      <c r="K4698" s="38" t="str">
        <f>VLOOKUP(A4698,'Data. User Inf'!$A$2:$E$13428,3,)</f>
        <v>Hà Nội</v>
      </c>
      <c r="L4698" s="38" t="str">
        <f>IF('Data. User Inf'!B4698&lt;'Data. Transactions'!C4698,"Current","New")</f>
        <v>New</v>
      </c>
    </row>
    <row r="4699" spans="1:12" ht="15.75" customHeight="1" x14ac:dyDescent="0.25">
      <c r="A4699" s="24">
        <v>6410078</v>
      </c>
      <c r="B4699" s="24">
        <v>5675671101</v>
      </c>
      <c r="C4699" s="26">
        <v>43970</v>
      </c>
      <c r="D4699" s="27">
        <v>50000</v>
      </c>
      <c r="E4699" s="28" t="s">
        <v>60</v>
      </c>
      <c r="F4699" s="24">
        <v>13</v>
      </c>
      <c r="G4699" s="36" t="s">
        <v>49</v>
      </c>
      <c r="H4699" s="38">
        <f>((VLOOKUP(F4699,'Data. Commission'!$B$2:$C$6,2,))/100)*D4699</f>
        <v>1500</v>
      </c>
      <c r="I4699" s="38" t="str">
        <f>VLOOKUP(A4699,'Data. User Inf'!$A$2:$D$13428,4,)</f>
        <v>28_to_32</v>
      </c>
      <c r="J4699" s="38" t="str">
        <f>VLOOKUP(A4699,'Data. User Inf'!$A$2:$E$13428,5,)</f>
        <v>FEMALE</v>
      </c>
      <c r="K4699" s="38" t="str">
        <f>VLOOKUP(A4699,'Data. User Inf'!$A$2:$E$13428,3,)</f>
        <v>Hồ Chí Minh</v>
      </c>
      <c r="L4699" s="38" t="str">
        <f>IF('Data. User Inf'!B4699&lt;'Data. Transactions'!C4699,"Current","New")</f>
        <v>Current</v>
      </c>
    </row>
    <row r="4700" spans="1:12" ht="15.75" customHeight="1" x14ac:dyDescent="0.25">
      <c r="A4700" s="24">
        <v>50937233</v>
      </c>
      <c r="B4700" s="24">
        <v>5671566332</v>
      </c>
      <c r="C4700" s="26">
        <v>43970</v>
      </c>
      <c r="D4700" s="27">
        <v>50000</v>
      </c>
      <c r="E4700" s="24" t="s">
        <v>86</v>
      </c>
      <c r="F4700" s="24">
        <v>14</v>
      </c>
      <c r="G4700" s="37" t="s">
        <v>49</v>
      </c>
      <c r="H4700" s="38">
        <f>((VLOOKUP(F4700,'Data. Commission'!$B$2:$C$6,2,))/100)*D4700</f>
        <v>2000</v>
      </c>
      <c r="I4700" s="38" t="str">
        <f>VLOOKUP(A4700,'Data. User Inf'!$A$2:$D$13428,4,)</f>
        <v>28_to_32</v>
      </c>
      <c r="J4700" s="38" t="str">
        <f>VLOOKUP(A4700,'Data. User Inf'!$A$2:$E$13428,5,)</f>
        <v>MALE</v>
      </c>
      <c r="K4700" s="38" t="str">
        <f>VLOOKUP(A4700,'Data. User Inf'!$A$2:$E$13428,3,)</f>
        <v>Other Cities</v>
      </c>
      <c r="L4700" s="38" t="str">
        <f>IF('Data. User Inf'!B4700&lt;'Data. Transactions'!C4700,"Current","New")</f>
        <v>Current</v>
      </c>
    </row>
    <row r="4701" spans="1:12" ht="15.75" customHeight="1" x14ac:dyDescent="0.25">
      <c r="A4701" s="24">
        <v>44213540</v>
      </c>
      <c r="B4701" s="24">
        <v>5673112492</v>
      </c>
      <c r="C4701" s="26">
        <v>43970</v>
      </c>
      <c r="D4701" s="27">
        <v>500000</v>
      </c>
      <c r="E4701" s="28" t="s">
        <v>60</v>
      </c>
      <c r="F4701" s="24">
        <v>13</v>
      </c>
      <c r="G4701" s="37" t="s">
        <v>49</v>
      </c>
      <c r="H4701" s="38">
        <f>((VLOOKUP(F4701,'Data. Commission'!$B$2:$C$6,2,))/100)*D4701</f>
        <v>15000</v>
      </c>
      <c r="I4701" s="38" t="str">
        <f>VLOOKUP(A4701,'Data. User Inf'!$A$2:$D$13428,4,)</f>
        <v>unknown</v>
      </c>
      <c r="J4701" s="38" t="str">
        <f>VLOOKUP(A4701,'Data. User Inf'!$A$2:$E$13428,5,)</f>
        <v>MALE</v>
      </c>
      <c r="K4701" s="38" t="str">
        <f>VLOOKUP(A4701,'Data. User Inf'!$A$2:$E$13428,3,)</f>
        <v>Other Cities</v>
      </c>
      <c r="L4701" s="38" t="str">
        <f>IF('Data. User Inf'!B4701&lt;'Data. Transactions'!C4701,"Current","New")</f>
        <v>Current</v>
      </c>
    </row>
    <row r="4702" spans="1:12" ht="15.75" customHeight="1" x14ac:dyDescent="0.25">
      <c r="A4702" s="24">
        <v>50011714</v>
      </c>
      <c r="B4702" s="24">
        <v>5668723391</v>
      </c>
      <c r="C4702" s="26">
        <v>43970</v>
      </c>
      <c r="D4702" s="27">
        <v>100000</v>
      </c>
      <c r="E4702" s="28" t="s">
        <v>9</v>
      </c>
      <c r="F4702" s="24">
        <v>12</v>
      </c>
      <c r="G4702" s="36" t="s">
        <v>99</v>
      </c>
      <c r="H4702" s="38">
        <f>((VLOOKUP(F4702,'Data. Commission'!$B$2:$C$6,2,))/100)*D4702</f>
        <v>2000</v>
      </c>
      <c r="I4702" s="38" t="str">
        <f>VLOOKUP(A4702,'Data. User Inf'!$A$2:$D$13428,4,)</f>
        <v>unknown</v>
      </c>
      <c r="J4702" s="38" t="str">
        <f>VLOOKUP(A4702,'Data. User Inf'!$A$2:$E$13428,5,)</f>
        <v>MALE</v>
      </c>
      <c r="K4702" s="38" t="str">
        <f>VLOOKUP(A4702,'Data. User Inf'!$A$2:$E$13428,3,)</f>
        <v>Hồ Chí Minh</v>
      </c>
      <c r="L4702" s="38" t="str">
        <f>IF('Data. User Inf'!B4702&lt;'Data. Transactions'!C4702,"Current","New")</f>
        <v>Current</v>
      </c>
    </row>
    <row r="4703" spans="1:12" ht="15.75" customHeight="1" x14ac:dyDescent="0.25">
      <c r="A4703" s="24">
        <v>38328747</v>
      </c>
      <c r="B4703" s="24">
        <v>5676104807</v>
      </c>
      <c r="C4703" s="26">
        <v>43970</v>
      </c>
      <c r="D4703" s="27">
        <v>10000</v>
      </c>
      <c r="E4703" s="28" t="s">
        <v>9</v>
      </c>
      <c r="F4703" s="24">
        <v>12</v>
      </c>
      <c r="G4703" s="36" t="s">
        <v>99</v>
      </c>
      <c r="H4703" s="38">
        <f>((VLOOKUP(F4703,'Data. Commission'!$B$2:$C$6,2,))/100)*D4703</f>
        <v>200</v>
      </c>
      <c r="I4703" s="38" t="str">
        <f>VLOOKUP(A4703,'Data. User Inf'!$A$2:$D$13428,4,)</f>
        <v>unknown</v>
      </c>
      <c r="J4703" s="38" t="str">
        <f>VLOOKUP(A4703,'Data. User Inf'!$A$2:$E$13428,5,)</f>
        <v>MALE</v>
      </c>
      <c r="K4703" s="38" t="str">
        <f>VLOOKUP(A4703,'Data. User Inf'!$A$2:$E$13428,3,)</f>
        <v>Hà Nội</v>
      </c>
      <c r="L4703" s="38" t="str">
        <f>IF('Data. User Inf'!B4703&lt;'Data. Transactions'!C4703,"Current","New")</f>
        <v>Current</v>
      </c>
    </row>
    <row r="4704" spans="1:12" ht="15.75" customHeight="1" x14ac:dyDescent="0.25">
      <c r="A4704" s="24">
        <v>48215702</v>
      </c>
      <c r="B4704" s="24">
        <v>5675977658</v>
      </c>
      <c r="C4704" s="26">
        <v>43970</v>
      </c>
      <c r="D4704" s="27">
        <v>20000</v>
      </c>
      <c r="E4704" s="28" t="s">
        <v>9</v>
      </c>
      <c r="F4704" s="24">
        <v>12</v>
      </c>
      <c r="G4704" s="36" t="s">
        <v>99</v>
      </c>
      <c r="H4704" s="38">
        <f>((VLOOKUP(F4704,'Data. Commission'!$B$2:$C$6,2,))/100)*D4704</f>
        <v>400</v>
      </c>
      <c r="I4704" s="38" t="str">
        <f>VLOOKUP(A4704,'Data. User Inf'!$A$2:$D$13428,4,)</f>
        <v>unknown</v>
      </c>
      <c r="J4704" s="38" t="str">
        <f>VLOOKUP(A4704,'Data. User Inf'!$A$2:$E$13428,5,)</f>
        <v>MALE</v>
      </c>
      <c r="K4704" s="38" t="str">
        <f>VLOOKUP(A4704,'Data. User Inf'!$A$2:$E$13428,3,)</f>
        <v>Hồ Chí Minh</v>
      </c>
      <c r="L4704" s="38" t="str">
        <f>IF('Data. User Inf'!B4704&lt;'Data. Transactions'!C4704,"Current","New")</f>
        <v>Current</v>
      </c>
    </row>
    <row r="4705" spans="1:12" ht="15.75" customHeight="1" x14ac:dyDescent="0.25">
      <c r="A4705" s="24">
        <v>40481531</v>
      </c>
      <c r="B4705" s="24">
        <v>5672460095</v>
      </c>
      <c r="C4705" s="26">
        <v>43970</v>
      </c>
      <c r="D4705" s="27">
        <v>10000</v>
      </c>
      <c r="E4705" s="28" t="s">
        <v>60</v>
      </c>
      <c r="F4705" s="24">
        <v>13</v>
      </c>
      <c r="G4705" s="36" t="s">
        <v>99</v>
      </c>
      <c r="H4705" s="38">
        <f>((VLOOKUP(F4705,'Data. Commission'!$B$2:$C$6,2,))/100)*D4705</f>
        <v>300</v>
      </c>
      <c r="I4705" s="38" t="str">
        <f>VLOOKUP(A4705,'Data. User Inf'!$A$2:$D$13428,4,)</f>
        <v>unknown</v>
      </c>
      <c r="J4705" s="38" t="str">
        <f>VLOOKUP(A4705,'Data. User Inf'!$A$2:$E$13428,5,)</f>
        <v>MALE</v>
      </c>
      <c r="K4705" s="38" t="str">
        <f>VLOOKUP(A4705,'Data. User Inf'!$A$2:$E$13428,3,)</f>
        <v>Other Cities</v>
      </c>
      <c r="L4705" s="38" t="str">
        <f>IF('Data. User Inf'!B4705&lt;'Data. Transactions'!C4705,"Current","New")</f>
        <v>Current</v>
      </c>
    </row>
    <row r="4706" spans="1:12" ht="15.75" customHeight="1" x14ac:dyDescent="0.25">
      <c r="A4706" s="24">
        <v>47770434</v>
      </c>
      <c r="B4706" s="24">
        <v>5671763284</v>
      </c>
      <c r="C4706" s="26">
        <v>43970</v>
      </c>
      <c r="D4706" s="27">
        <v>100000</v>
      </c>
      <c r="E4706" s="28" t="s">
        <v>9</v>
      </c>
      <c r="F4706" s="24">
        <v>12</v>
      </c>
      <c r="G4706" s="36" t="s">
        <v>99</v>
      </c>
      <c r="H4706" s="38">
        <f>((VLOOKUP(F4706,'Data. Commission'!$B$2:$C$6,2,))/100)*D4706</f>
        <v>2000</v>
      </c>
      <c r="I4706" s="38" t="str">
        <f>VLOOKUP(A4706,'Data. User Inf'!$A$2:$D$13428,4,)</f>
        <v>unknown</v>
      </c>
      <c r="J4706" s="38" t="str">
        <f>VLOOKUP(A4706,'Data. User Inf'!$A$2:$E$13428,5,)</f>
        <v>FEMALE</v>
      </c>
      <c r="K4706" s="38" t="str">
        <f>VLOOKUP(A4706,'Data. User Inf'!$A$2:$E$13428,3,)</f>
        <v>Hồ Chí Minh</v>
      </c>
      <c r="L4706" s="38" t="str">
        <f>IF('Data. User Inf'!B4706&lt;'Data. Transactions'!C4706,"Current","New")</f>
        <v>Current</v>
      </c>
    </row>
    <row r="4707" spans="1:12" ht="15.75" customHeight="1" x14ac:dyDescent="0.25">
      <c r="A4707" s="24">
        <v>38567958</v>
      </c>
      <c r="B4707" s="24">
        <v>5675423224</v>
      </c>
      <c r="C4707" s="26">
        <v>43970</v>
      </c>
      <c r="D4707" s="27">
        <v>100000</v>
      </c>
      <c r="E4707" s="28" t="s">
        <v>60</v>
      </c>
      <c r="F4707" s="24">
        <v>13</v>
      </c>
      <c r="G4707" s="36" t="s">
        <v>49</v>
      </c>
      <c r="H4707" s="38">
        <f>((VLOOKUP(F4707,'Data. Commission'!$B$2:$C$6,2,))/100)*D4707</f>
        <v>3000</v>
      </c>
      <c r="I4707" s="38" t="str">
        <f>VLOOKUP(A4707,'Data. User Inf'!$A$2:$D$13428,4,)</f>
        <v>28_to_32</v>
      </c>
      <c r="J4707" s="38" t="str">
        <f>VLOOKUP(A4707,'Data. User Inf'!$A$2:$E$13428,5,)</f>
        <v>FEMALE</v>
      </c>
      <c r="K4707" s="38" t="str">
        <f>VLOOKUP(A4707,'Data. User Inf'!$A$2:$E$13428,3,)</f>
        <v>Hồ Chí Minh</v>
      </c>
      <c r="L4707" s="38" t="str">
        <f>IF('Data. User Inf'!B4707&lt;'Data. Transactions'!C4707,"Current","New")</f>
        <v>Current</v>
      </c>
    </row>
    <row r="4708" spans="1:12" ht="15.75" customHeight="1" x14ac:dyDescent="0.25">
      <c r="A4708" s="24">
        <v>46667667</v>
      </c>
      <c r="B4708" s="24">
        <v>5669036904</v>
      </c>
      <c r="C4708" s="26">
        <v>43970</v>
      </c>
      <c r="D4708" s="27">
        <v>10000</v>
      </c>
      <c r="E4708" s="24" t="s">
        <v>60</v>
      </c>
      <c r="F4708" s="24">
        <v>13</v>
      </c>
      <c r="G4708" s="37"/>
      <c r="H4708" s="38">
        <f>((VLOOKUP(F4708,'Data. Commission'!$B$2:$C$6,2,))/100)*D4708</f>
        <v>300</v>
      </c>
      <c r="I4708" s="38" t="str">
        <f>VLOOKUP(A4708,'Data. User Inf'!$A$2:$D$13428,4,)</f>
        <v>23_to_27</v>
      </c>
      <c r="J4708" s="38" t="str">
        <f>VLOOKUP(A4708,'Data. User Inf'!$A$2:$E$13428,5,)</f>
        <v>MALE</v>
      </c>
      <c r="K4708" s="38" t="str">
        <f>VLOOKUP(A4708,'Data. User Inf'!$A$2:$E$13428,3,)</f>
        <v>Hồ Chí Minh</v>
      </c>
      <c r="L4708" s="38" t="str">
        <f>IF('Data. User Inf'!B4708&lt;'Data. Transactions'!C4708,"Current","New")</f>
        <v>New</v>
      </c>
    </row>
    <row r="4709" spans="1:12" ht="15.75" customHeight="1" x14ac:dyDescent="0.25">
      <c r="A4709" s="24">
        <v>36585369</v>
      </c>
      <c r="B4709" s="24">
        <v>5669442711</v>
      </c>
      <c r="C4709" s="26">
        <v>43970</v>
      </c>
      <c r="D4709" s="27">
        <v>50000</v>
      </c>
      <c r="E4709" s="24" t="s">
        <v>60</v>
      </c>
      <c r="F4709" s="24">
        <v>13</v>
      </c>
      <c r="G4709" s="37"/>
      <c r="H4709" s="38">
        <f>((VLOOKUP(F4709,'Data. Commission'!$B$2:$C$6,2,))/100)*D4709</f>
        <v>1500</v>
      </c>
      <c r="I4709" s="38" t="str">
        <f>VLOOKUP(A4709,'Data. User Inf'!$A$2:$D$13428,4,)</f>
        <v>23_to_27</v>
      </c>
      <c r="J4709" s="38" t="str">
        <f>VLOOKUP(A4709,'Data. User Inf'!$A$2:$E$13428,5,)</f>
        <v>FEMALE</v>
      </c>
      <c r="K4709" s="38" t="str">
        <f>VLOOKUP(A4709,'Data. User Inf'!$A$2:$E$13428,3,)</f>
        <v>Other Cities</v>
      </c>
      <c r="L4709" s="38" t="str">
        <f>IF('Data. User Inf'!B4709&lt;'Data. Transactions'!C4709,"Current","New")</f>
        <v>Current</v>
      </c>
    </row>
    <row r="4710" spans="1:12" ht="15.75" customHeight="1" x14ac:dyDescent="0.25">
      <c r="A4710" s="24">
        <v>41958753</v>
      </c>
      <c r="B4710" s="24">
        <v>5668401956</v>
      </c>
      <c r="C4710" s="26">
        <v>43970</v>
      </c>
      <c r="D4710" s="27">
        <v>50000</v>
      </c>
      <c r="E4710" s="24" t="s">
        <v>9</v>
      </c>
      <c r="F4710" s="24">
        <v>12</v>
      </c>
      <c r="G4710" s="37"/>
      <c r="H4710" s="38">
        <f>((VLOOKUP(F4710,'Data. Commission'!$B$2:$C$6,2,))/100)*D4710</f>
        <v>1000</v>
      </c>
      <c r="I4710" s="38" t="str">
        <f>VLOOKUP(A4710,'Data. User Inf'!$A$2:$D$13428,4,)</f>
        <v>23_to_27</v>
      </c>
      <c r="J4710" s="38" t="str">
        <f>VLOOKUP(A4710,'Data. User Inf'!$A$2:$E$13428,5,)</f>
        <v>FEMALE</v>
      </c>
      <c r="K4710" s="38" t="str">
        <f>VLOOKUP(A4710,'Data. User Inf'!$A$2:$E$13428,3,)</f>
        <v>Other Cities</v>
      </c>
      <c r="L4710" s="38" t="str">
        <f>IF('Data. User Inf'!B4710&lt;'Data. Transactions'!C4710,"Current","New")</f>
        <v>Current</v>
      </c>
    </row>
    <row r="4711" spans="1:12" ht="15.75" customHeight="1" x14ac:dyDescent="0.25">
      <c r="A4711" s="24">
        <v>42715354</v>
      </c>
      <c r="B4711" s="24">
        <v>5668110615</v>
      </c>
      <c r="C4711" s="26">
        <v>43970</v>
      </c>
      <c r="D4711" s="27">
        <v>20000</v>
      </c>
      <c r="E4711" s="24" t="s">
        <v>60</v>
      </c>
      <c r="F4711" s="24">
        <v>13</v>
      </c>
      <c r="G4711" s="37"/>
      <c r="H4711" s="38">
        <f>((VLOOKUP(F4711,'Data. Commission'!$B$2:$C$6,2,))/100)*D4711</f>
        <v>600</v>
      </c>
      <c r="I4711" s="38" t="str">
        <f>VLOOKUP(A4711,'Data. User Inf'!$A$2:$D$13428,4,)</f>
        <v>28_to_32</v>
      </c>
      <c r="J4711" s="38" t="str">
        <f>VLOOKUP(A4711,'Data. User Inf'!$A$2:$E$13428,5,)</f>
        <v>MALE</v>
      </c>
      <c r="K4711" s="38" t="str">
        <f>VLOOKUP(A4711,'Data. User Inf'!$A$2:$E$13428,3,)</f>
        <v>Hồ Chí Minh</v>
      </c>
      <c r="L4711" s="38" t="str">
        <f>IF('Data. User Inf'!B4711&lt;'Data. Transactions'!C4711,"Current","New")</f>
        <v>Current</v>
      </c>
    </row>
    <row r="4712" spans="1:12" ht="15.75" customHeight="1" x14ac:dyDescent="0.25">
      <c r="A4712" s="24">
        <v>11501856</v>
      </c>
      <c r="B4712" s="24">
        <v>5636712671</v>
      </c>
      <c r="C4712" s="26">
        <v>43971</v>
      </c>
      <c r="D4712" s="27">
        <v>50000</v>
      </c>
      <c r="E4712" s="28" t="s">
        <v>60</v>
      </c>
      <c r="F4712" s="24">
        <v>13</v>
      </c>
      <c r="G4712" s="36" t="s">
        <v>99</v>
      </c>
      <c r="H4712" s="38">
        <f>((VLOOKUP(F4712,'Data. Commission'!$B$2:$C$6,2,))/100)*D4712</f>
        <v>1500</v>
      </c>
      <c r="I4712" s="38" t="str">
        <f>VLOOKUP(A4712,'Data. User Inf'!$A$2:$D$13428,4,)</f>
        <v>&gt;37</v>
      </c>
      <c r="J4712" s="38" t="str">
        <f>VLOOKUP(A4712,'Data. User Inf'!$A$2:$E$13428,5,)</f>
        <v>FEMALE</v>
      </c>
      <c r="K4712" s="38" t="str">
        <f>VLOOKUP(A4712,'Data. User Inf'!$A$2:$E$13428,3,)</f>
        <v>Hồ Chí Minh</v>
      </c>
      <c r="L4712" s="38" t="str">
        <f>IF('Data. User Inf'!B4712&lt;'Data. Transactions'!C4712,"Current","New")</f>
        <v>Current</v>
      </c>
    </row>
    <row r="4713" spans="1:12" ht="15.75" customHeight="1" x14ac:dyDescent="0.25">
      <c r="A4713" s="24">
        <v>673257</v>
      </c>
      <c r="B4713" s="24">
        <v>5677297658</v>
      </c>
      <c r="C4713" s="26">
        <v>43971</v>
      </c>
      <c r="D4713" s="27">
        <v>30000</v>
      </c>
      <c r="E4713" s="28" t="s">
        <v>60</v>
      </c>
      <c r="F4713" s="24">
        <v>13</v>
      </c>
      <c r="G4713" s="36" t="s">
        <v>99</v>
      </c>
      <c r="H4713" s="38">
        <f>((VLOOKUP(F4713,'Data. Commission'!$B$2:$C$6,2,))/100)*D4713</f>
        <v>900</v>
      </c>
      <c r="I4713" s="38" t="str">
        <f>VLOOKUP(A4713,'Data. User Inf'!$A$2:$D$13428,4,)</f>
        <v>&gt;37</v>
      </c>
      <c r="J4713" s="38" t="str">
        <f>VLOOKUP(A4713,'Data. User Inf'!$A$2:$E$13428,5,)</f>
        <v>MALE</v>
      </c>
      <c r="K4713" s="38" t="str">
        <f>VLOOKUP(A4713,'Data. User Inf'!$A$2:$E$13428,3,)</f>
        <v>Hồ Chí Minh</v>
      </c>
      <c r="L4713" s="38" t="str">
        <f>IF('Data. User Inf'!B4713&lt;'Data. Transactions'!C4713,"Current","New")</f>
        <v>Current</v>
      </c>
    </row>
    <row r="4714" spans="1:12" ht="15.75" customHeight="1" x14ac:dyDescent="0.25">
      <c r="A4714" s="24">
        <v>54490046</v>
      </c>
      <c r="B4714" s="24">
        <v>5687042397</v>
      </c>
      <c r="C4714" s="26">
        <v>43971</v>
      </c>
      <c r="D4714" s="27">
        <v>10000</v>
      </c>
      <c r="E4714" s="28" t="s">
        <v>9</v>
      </c>
      <c r="F4714" s="24">
        <v>12</v>
      </c>
      <c r="G4714" s="36" t="s">
        <v>99</v>
      </c>
      <c r="H4714" s="38">
        <f>((VLOOKUP(F4714,'Data. Commission'!$B$2:$C$6,2,))/100)*D4714</f>
        <v>200</v>
      </c>
      <c r="I4714" s="38" t="str">
        <f>VLOOKUP(A4714,'Data. User Inf'!$A$2:$D$13428,4,)</f>
        <v>&gt;37</v>
      </c>
      <c r="J4714" s="38" t="str">
        <f>VLOOKUP(A4714,'Data. User Inf'!$A$2:$E$13428,5,)</f>
        <v>FEMALE</v>
      </c>
      <c r="K4714" s="38" t="str">
        <f>VLOOKUP(A4714,'Data. User Inf'!$A$2:$E$13428,3,)</f>
        <v>Other Cities</v>
      </c>
      <c r="L4714" s="38" t="str">
        <f>IF('Data. User Inf'!B4714&lt;'Data. Transactions'!C4714,"Current","New")</f>
        <v>Current</v>
      </c>
    </row>
    <row r="4715" spans="1:12" ht="15.75" customHeight="1" x14ac:dyDescent="0.25">
      <c r="A4715" s="24">
        <v>36932800</v>
      </c>
      <c r="B4715" s="24">
        <v>5682477898</v>
      </c>
      <c r="C4715" s="26">
        <v>43971</v>
      </c>
      <c r="D4715" s="27">
        <v>300000</v>
      </c>
      <c r="E4715" s="28" t="s">
        <v>9</v>
      </c>
      <c r="F4715" s="24">
        <v>12</v>
      </c>
      <c r="G4715" s="37" t="s">
        <v>49</v>
      </c>
      <c r="H4715" s="38">
        <f>((VLOOKUP(F4715,'Data. Commission'!$B$2:$C$6,2,))/100)*D4715</f>
        <v>6000</v>
      </c>
      <c r="I4715" s="38" t="str">
        <f>VLOOKUP(A4715,'Data. User Inf'!$A$2:$D$13428,4,)</f>
        <v>&gt;37</v>
      </c>
      <c r="J4715" s="38" t="str">
        <f>VLOOKUP(A4715,'Data. User Inf'!$A$2:$E$13428,5,)</f>
        <v>MALE</v>
      </c>
      <c r="K4715" s="38" t="str">
        <f>VLOOKUP(A4715,'Data. User Inf'!$A$2:$E$13428,3,)</f>
        <v>Hồ Chí Minh</v>
      </c>
      <c r="L4715" s="38" t="str">
        <f>IF('Data. User Inf'!B4715&lt;'Data. Transactions'!C4715,"Current","New")</f>
        <v>Current</v>
      </c>
    </row>
    <row r="4716" spans="1:12" ht="15.75" customHeight="1" x14ac:dyDescent="0.25">
      <c r="A4716" s="24">
        <v>15500435</v>
      </c>
      <c r="B4716" s="24">
        <v>5681447381</v>
      </c>
      <c r="C4716" s="26">
        <v>43971</v>
      </c>
      <c r="D4716" s="27">
        <v>20000</v>
      </c>
      <c r="E4716" s="28" t="s">
        <v>86</v>
      </c>
      <c r="F4716" s="24">
        <v>14</v>
      </c>
      <c r="G4716" s="36" t="s">
        <v>99</v>
      </c>
      <c r="H4716" s="38">
        <f>((VLOOKUP(F4716,'Data. Commission'!$B$2:$C$6,2,))/100)*D4716</f>
        <v>800</v>
      </c>
      <c r="I4716" s="38" t="str">
        <f>VLOOKUP(A4716,'Data. User Inf'!$A$2:$D$13428,4,)</f>
        <v>&gt;37</v>
      </c>
      <c r="J4716" s="38" t="str">
        <f>VLOOKUP(A4716,'Data. User Inf'!$A$2:$E$13428,5,)</f>
        <v>FEMALE</v>
      </c>
      <c r="K4716" s="38" t="str">
        <f>VLOOKUP(A4716,'Data. User Inf'!$A$2:$E$13428,3,)</f>
        <v>Unknown</v>
      </c>
      <c r="L4716" s="38" t="str">
        <f>IF('Data. User Inf'!B4716&lt;'Data. Transactions'!C4716,"Current","New")</f>
        <v>Current</v>
      </c>
    </row>
    <row r="4717" spans="1:12" ht="15.75" customHeight="1" x14ac:dyDescent="0.25">
      <c r="A4717" s="24">
        <v>44501735</v>
      </c>
      <c r="B4717" s="24">
        <v>5538818684</v>
      </c>
      <c r="C4717" s="26">
        <v>43971</v>
      </c>
      <c r="D4717" s="27">
        <v>10000</v>
      </c>
      <c r="E4717" s="28" t="s">
        <v>60</v>
      </c>
      <c r="F4717" s="24">
        <v>13</v>
      </c>
      <c r="G4717" s="36" t="s">
        <v>99</v>
      </c>
      <c r="H4717" s="38">
        <f>((VLOOKUP(F4717,'Data. Commission'!$B$2:$C$6,2,))/100)*D4717</f>
        <v>300</v>
      </c>
      <c r="I4717" s="38" t="str">
        <f>VLOOKUP(A4717,'Data. User Inf'!$A$2:$D$13428,4,)</f>
        <v>18_to_22</v>
      </c>
      <c r="J4717" s="38" t="str">
        <f>VLOOKUP(A4717,'Data. User Inf'!$A$2:$E$13428,5,)</f>
        <v>FEMALE</v>
      </c>
      <c r="K4717" s="38" t="str">
        <f>VLOOKUP(A4717,'Data. User Inf'!$A$2:$E$13428,3,)</f>
        <v>Hồ Chí Minh</v>
      </c>
      <c r="L4717" s="38" t="str">
        <f>IF('Data. User Inf'!B4717&lt;'Data. Transactions'!C4717,"Current","New")</f>
        <v>New</v>
      </c>
    </row>
    <row r="4718" spans="1:12" ht="15.75" customHeight="1" x14ac:dyDescent="0.25">
      <c r="A4718" s="24">
        <v>51512080</v>
      </c>
      <c r="B4718" s="24">
        <v>5543777319</v>
      </c>
      <c r="C4718" s="26">
        <v>43971</v>
      </c>
      <c r="D4718" s="27">
        <v>20000</v>
      </c>
      <c r="E4718" s="28" t="s">
        <v>9</v>
      </c>
      <c r="F4718" s="24">
        <v>12</v>
      </c>
      <c r="G4718" s="36" t="s">
        <v>99</v>
      </c>
      <c r="H4718" s="38">
        <f>((VLOOKUP(F4718,'Data. Commission'!$B$2:$C$6,2,))/100)*D4718</f>
        <v>400</v>
      </c>
      <c r="I4718" s="38" t="str">
        <f>VLOOKUP(A4718,'Data. User Inf'!$A$2:$D$13428,4,)</f>
        <v>18_to_22</v>
      </c>
      <c r="J4718" s="38" t="str">
        <f>VLOOKUP(A4718,'Data. User Inf'!$A$2:$E$13428,5,)</f>
        <v>FEMALE</v>
      </c>
      <c r="K4718" s="38" t="str">
        <f>VLOOKUP(A4718,'Data. User Inf'!$A$2:$E$13428,3,)</f>
        <v>Other Cities</v>
      </c>
      <c r="L4718" s="38" t="str">
        <f>IF('Data. User Inf'!B4718&lt;'Data. Transactions'!C4718,"Current","New")</f>
        <v>New</v>
      </c>
    </row>
    <row r="4719" spans="1:12" ht="15.75" customHeight="1" x14ac:dyDescent="0.25">
      <c r="A4719" s="24">
        <v>49361494</v>
      </c>
      <c r="B4719" s="24">
        <v>5537395797</v>
      </c>
      <c r="C4719" s="26">
        <v>43971</v>
      </c>
      <c r="D4719" s="27">
        <v>20000</v>
      </c>
      <c r="E4719" s="28" t="s">
        <v>60</v>
      </c>
      <c r="F4719" s="24">
        <v>13</v>
      </c>
      <c r="G4719" s="36" t="s">
        <v>99</v>
      </c>
      <c r="H4719" s="38">
        <f>((VLOOKUP(F4719,'Data. Commission'!$B$2:$C$6,2,))/100)*D4719</f>
        <v>600</v>
      </c>
      <c r="I4719" s="38" t="str">
        <f>VLOOKUP(A4719,'Data. User Inf'!$A$2:$D$13428,4,)</f>
        <v>23_to_27</v>
      </c>
      <c r="J4719" s="38" t="str">
        <f>VLOOKUP(A4719,'Data. User Inf'!$A$2:$E$13428,5,)</f>
        <v>MALE</v>
      </c>
      <c r="K4719" s="38" t="str">
        <f>VLOOKUP(A4719,'Data. User Inf'!$A$2:$E$13428,3,)</f>
        <v>Hồ Chí Minh</v>
      </c>
      <c r="L4719" s="38" t="str">
        <f>IF('Data. User Inf'!B4719&lt;'Data. Transactions'!C4719,"Current","New")</f>
        <v>Current</v>
      </c>
    </row>
    <row r="4720" spans="1:12" ht="15.75" customHeight="1" x14ac:dyDescent="0.25">
      <c r="A4720" s="24">
        <v>50085553</v>
      </c>
      <c r="B4720" s="24">
        <v>5542764670</v>
      </c>
      <c r="C4720" s="26">
        <v>43971</v>
      </c>
      <c r="D4720" s="27">
        <v>30000</v>
      </c>
      <c r="E4720" s="28" t="s">
        <v>60</v>
      </c>
      <c r="F4720" s="24">
        <v>13</v>
      </c>
      <c r="G4720" s="36" t="s">
        <v>99</v>
      </c>
      <c r="H4720" s="38">
        <f>((VLOOKUP(F4720,'Data. Commission'!$B$2:$C$6,2,))/100)*D4720</f>
        <v>900</v>
      </c>
      <c r="I4720" s="38" t="str">
        <f>VLOOKUP(A4720,'Data. User Inf'!$A$2:$D$13428,4,)</f>
        <v>23_to_27</v>
      </c>
      <c r="J4720" s="38" t="str">
        <f>VLOOKUP(A4720,'Data. User Inf'!$A$2:$E$13428,5,)</f>
        <v>FEMALE</v>
      </c>
      <c r="K4720" s="38" t="str">
        <f>VLOOKUP(A4720,'Data. User Inf'!$A$2:$E$13428,3,)</f>
        <v>Hồ Chí Minh</v>
      </c>
      <c r="L4720" s="38" t="str">
        <f>IF('Data. User Inf'!B4720&lt;'Data. Transactions'!C4720,"Current","New")</f>
        <v>Current</v>
      </c>
    </row>
    <row r="4721" spans="1:12" ht="15.75" customHeight="1" x14ac:dyDescent="0.25">
      <c r="A4721" s="24">
        <v>50719950</v>
      </c>
      <c r="B4721" s="24">
        <v>5538566912</v>
      </c>
      <c r="C4721" s="26">
        <v>43971</v>
      </c>
      <c r="D4721" s="27">
        <v>100000</v>
      </c>
      <c r="E4721" s="28" t="s">
        <v>60</v>
      </c>
      <c r="F4721" s="24">
        <v>13</v>
      </c>
      <c r="G4721" s="37" t="s">
        <v>49</v>
      </c>
      <c r="H4721" s="38">
        <f>((VLOOKUP(F4721,'Data. Commission'!$B$2:$C$6,2,))/100)*D4721</f>
        <v>3000</v>
      </c>
      <c r="I4721" s="38" t="str">
        <f>VLOOKUP(A4721,'Data. User Inf'!$A$2:$D$13428,4,)</f>
        <v>23_to_27</v>
      </c>
      <c r="J4721" s="38" t="str">
        <f>VLOOKUP(A4721,'Data. User Inf'!$A$2:$E$13428,5,)</f>
        <v>MALE</v>
      </c>
      <c r="K4721" s="38" t="str">
        <f>VLOOKUP(A4721,'Data. User Inf'!$A$2:$E$13428,3,)</f>
        <v>Other Cities</v>
      </c>
      <c r="L4721" s="38" t="str">
        <f>IF('Data. User Inf'!B4721&lt;'Data. Transactions'!C4721,"Current","New")</f>
        <v>Current</v>
      </c>
    </row>
    <row r="4722" spans="1:12" ht="15.75" customHeight="1" x14ac:dyDescent="0.25">
      <c r="A4722" s="24">
        <v>41720135</v>
      </c>
      <c r="B4722" s="24">
        <v>5537224206</v>
      </c>
      <c r="C4722" s="26">
        <v>43971</v>
      </c>
      <c r="D4722" s="27">
        <v>20000</v>
      </c>
      <c r="E4722" s="28" t="s">
        <v>86</v>
      </c>
      <c r="F4722" s="24">
        <v>14</v>
      </c>
      <c r="G4722" s="36" t="s">
        <v>99</v>
      </c>
      <c r="H4722" s="38">
        <f>((VLOOKUP(F4722,'Data. Commission'!$B$2:$C$6,2,))/100)*D4722</f>
        <v>800</v>
      </c>
      <c r="I4722" s="38" t="str">
        <f>VLOOKUP(A4722,'Data. User Inf'!$A$2:$D$13428,4,)</f>
        <v>33_to_37</v>
      </c>
      <c r="J4722" s="38" t="str">
        <f>VLOOKUP(A4722,'Data. User Inf'!$A$2:$E$13428,5,)</f>
        <v>MALE</v>
      </c>
      <c r="K4722" s="38" t="str">
        <f>VLOOKUP(A4722,'Data. User Inf'!$A$2:$E$13428,3,)</f>
        <v>Hồ Chí Minh</v>
      </c>
      <c r="L4722" s="38" t="str">
        <f>IF('Data. User Inf'!B4722&lt;'Data. Transactions'!C4722,"Current","New")</f>
        <v>Current</v>
      </c>
    </row>
    <row r="4723" spans="1:12" ht="15.75" customHeight="1" x14ac:dyDescent="0.25">
      <c r="A4723" s="24">
        <v>32581665</v>
      </c>
      <c r="B4723" s="24">
        <v>5637680942</v>
      </c>
      <c r="C4723" s="26">
        <v>43971</v>
      </c>
      <c r="D4723" s="27">
        <v>20000</v>
      </c>
      <c r="E4723" s="28" t="s">
        <v>87</v>
      </c>
      <c r="F4723" s="24">
        <v>15</v>
      </c>
      <c r="G4723" s="37"/>
      <c r="H4723" s="38">
        <f>((VLOOKUP(F4723,'Data. Commission'!$B$2:$C$6,2,))/100)*D4723</f>
        <v>800</v>
      </c>
      <c r="I4723" s="38" t="str">
        <f>VLOOKUP(A4723,'Data. User Inf'!$A$2:$D$13428,4,)</f>
        <v>18_to_22</v>
      </c>
      <c r="J4723" s="38" t="str">
        <f>VLOOKUP(A4723,'Data. User Inf'!$A$2:$E$13428,5,)</f>
        <v>MALE</v>
      </c>
      <c r="K4723" s="38" t="str">
        <f>VLOOKUP(A4723,'Data. User Inf'!$A$2:$E$13428,3,)</f>
        <v>Hồ Chí Minh</v>
      </c>
      <c r="L4723" s="38" t="str">
        <f>IF('Data. User Inf'!B4723&lt;'Data. Transactions'!C4723,"Current","New")</f>
        <v>Current</v>
      </c>
    </row>
    <row r="4724" spans="1:12" ht="15.75" customHeight="1" x14ac:dyDescent="0.25">
      <c r="A4724" s="24">
        <v>26735231</v>
      </c>
      <c r="B4724" s="24">
        <v>5614194067</v>
      </c>
      <c r="C4724" s="26">
        <v>43971</v>
      </c>
      <c r="D4724" s="27">
        <v>50000</v>
      </c>
      <c r="E4724" s="28" t="s">
        <v>9</v>
      </c>
      <c r="F4724" s="24">
        <v>12</v>
      </c>
      <c r="G4724" s="36" t="s">
        <v>99</v>
      </c>
      <c r="H4724" s="38">
        <f>((VLOOKUP(F4724,'Data. Commission'!$B$2:$C$6,2,))/100)*D4724</f>
        <v>1000</v>
      </c>
      <c r="I4724" s="38" t="str">
        <f>VLOOKUP(A4724,'Data. User Inf'!$A$2:$D$13428,4,)</f>
        <v>33_to_37</v>
      </c>
      <c r="J4724" s="38" t="str">
        <f>VLOOKUP(A4724,'Data. User Inf'!$A$2:$E$13428,5,)</f>
        <v>MALE</v>
      </c>
      <c r="K4724" s="38" t="str">
        <f>VLOOKUP(A4724,'Data. User Inf'!$A$2:$E$13428,3,)</f>
        <v>Other Cities</v>
      </c>
      <c r="L4724" s="38" t="str">
        <f>IF('Data. User Inf'!B4724&lt;'Data. Transactions'!C4724,"Current","New")</f>
        <v>Current</v>
      </c>
    </row>
    <row r="4725" spans="1:12" ht="15.75" customHeight="1" x14ac:dyDescent="0.25">
      <c r="A4725" s="24">
        <v>39078948</v>
      </c>
      <c r="B4725" s="24">
        <v>5685683471</v>
      </c>
      <c r="C4725" s="26">
        <v>43971</v>
      </c>
      <c r="D4725" s="27">
        <v>20000</v>
      </c>
      <c r="E4725" s="28" t="s">
        <v>60</v>
      </c>
      <c r="F4725" s="24">
        <v>13</v>
      </c>
      <c r="G4725" s="37"/>
      <c r="H4725" s="38">
        <f>((VLOOKUP(F4725,'Data. Commission'!$B$2:$C$6,2,))/100)*D4725</f>
        <v>600</v>
      </c>
      <c r="I4725" s="38" t="str">
        <f>VLOOKUP(A4725,'Data. User Inf'!$A$2:$D$13428,4,)</f>
        <v>28_to_32</v>
      </c>
      <c r="J4725" s="38" t="str">
        <f>VLOOKUP(A4725,'Data. User Inf'!$A$2:$E$13428,5,)</f>
        <v>FEMALE</v>
      </c>
      <c r="K4725" s="38" t="str">
        <f>VLOOKUP(A4725,'Data. User Inf'!$A$2:$E$13428,3,)</f>
        <v>Hồ Chí Minh</v>
      </c>
      <c r="L4725" s="38" t="str">
        <f>IF('Data. User Inf'!B4725&lt;'Data. Transactions'!C4725,"Current","New")</f>
        <v>Current</v>
      </c>
    </row>
    <row r="4726" spans="1:12" ht="15.75" customHeight="1" x14ac:dyDescent="0.25">
      <c r="A4726" s="24">
        <v>46346906</v>
      </c>
      <c r="B4726" s="24">
        <v>5617300770</v>
      </c>
      <c r="C4726" s="26">
        <v>43971</v>
      </c>
      <c r="D4726" s="27">
        <v>50000</v>
      </c>
      <c r="E4726" s="28" t="s">
        <v>9</v>
      </c>
      <c r="F4726" s="24">
        <v>12</v>
      </c>
      <c r="G4726" s="36" t="s">
        <v>99</v>
      </c>
      <c r="H4726" s="38">
        <f>((VLOOKUP(F4726,'Data. Commission'!$B$2:$C$6,2,))/100)*D4726</f>
        <v>1000</v>
      </c>
      <c r="I4726" s="38" t="str">
        <f>VLOOKUP(A4726,'Data. User Inf'!$A$2:$D$13428,4,)</f>
        <v>33_to_37</v>
      </c>
      <c r="J4726" s="38" t="str">
        <f>VLOOKUP(A4726,'Data. User Inf'!$A$2:$E$13428,5,)</f>
        <v>MALE</v>
      </c>
      <c r="K4726" s="38" t="str">
        <f>VLOOKUP(A4726,'Data. User Inf'!$A$2:$E$13428,3,)</f>
        <v>Other Cities</v>
      </c>
      <c r="L4726" s="38" t="str">
        <f>IF('Data. User Inf'!B4726&lt;'Data. Transactions'!C4726,"Current","New")</f>
        <v>Current</v>
      </c>
    </row>
    <row r="4727" spans="1:12" ht="15.75" customHeight="1" x14ac:dyDescent="0.25">
      <c r="A4727" s="24">
        <v>13112220</v>
      </c>
      <c r="B4727" s="24">
        <v>5540633119</v>
      </c>
      <c r="C4727" s="26">
        <v>43971</v>
      </c>
      <c r="D4727" s="27">
        <v>50000</v>
      </c>
      <c r="E4727" s="28" t="s">
        <v>60</v>
      </c>
      <c r="F4727" s="24">
        <v>13</v>
      </c>
      <c r="G4727" s="37"/>
      <c r="H4727" s="38">
        <f>((VLOOKUP(F4727,'Data. Commission'!$B$2:$C$6,2,))/100)*D4727</f>
        <v>1500</v>
      </c>
      <c r="I4727" s="38" t="str">
        <f>VLOOKUP(A4727,'Data. User Inf'!$A$2:$D$13428,4,)</f>
        <v>33_to_37</v>
      </c>
      <c r="J4727" s="38" t="str">
        <f>VLOOKUP(A4727,'Data. User Inf'!$A$2:$E$13428,5,)</f>
        <v>MALE</v>
      </c>
      <c r="K4727" s="38" t="str">
        <f>VLOOKUP(A4727,'Data. User Inf'!$A$2:$E$13428,3,)</f>
        <v>Hồ Chí Minh</v>
      </c>
      <c r="L4727" s="38" t="str">
        <f>IF('Data. User Inf'!B4727&lt;'Data. Transactions'!C4727,"Current","New")</f>
        <v>Current</v>
      </c>
    </row>
    <row r="4728" spans="1:12" ht="15.75" customHeight="1" x14ac:dyDescent="0.25">
      <c r="A4728" s="24">
        <v>36816736</v>
      </c>
      <c r="B4728" s="24">
        <v>5543552347</v>
      </c>
      <c r="C4728" s="26">
        <v>43971</v>
      </c>
      <c r="D4728" s="27">
        <v>50000</v>
      </c>
      <c r="E4728" s="28" t="s">
        <v>60</v>
      </c>
      <c r="F4728" s="24">
        <v>13</v>
      </c>
      <c r="G4728" s="37"/>
      <c r="H4728" s="38">
        <f>((VLOOKUP(F4728,'Data. Commission'!$B$2:$C$6,2,))/100)*D4728</f>
        <v>1500</v>
      </c>
      <c r="I4728" s="38" t="str">
        <f>VLOOKUP(A4728,'Data. User Inf'!$A$2:$D$13428,4,)</f>
        <v>33_to_37</v>
      </c>
      <c r="J4728" s="38" t="str">
        <f>VLOOKUP(A4728,'Data. User Inf'!$A$2:$E$13428,5,)</f>
        <v>FEMALE</v>
      </c>
      <c r="K4728" s="38" t="str">
        <f>VLOOKUP(A4728,'Data. User Inf'!$A$2:$E$13428,3,)</f>
        <v>Hồ Chí Minh</v>
      </c>
      <c r="L4728" s="38" t="str">
        <f>IF('Data. User Inf'!B4728&lt;'Data. Transactions'!C4728,"Current","New")</f>
        <v>Current</v>
      </c>
    </row>
    <row r="4729" spans="1:12" ht="15.75" customHeight="1" x14ac:dyDescent="0.25">
      <c r="A4729" s="24">
        <v>27411483</v>
      </c>
      <c r="B4729" s="24">
        <v>5678243786</v>
      </c>
      <c r="C4729" s="26">
        <v>43971</v>
      </c>
      <c r="D4729" s="27">
        <v>100000</v>
      </c>
      <c r="E4729" s="28" t="s">
        <v>87</v>
      </c>
      <c r="F4729" s="24">
        <v>15</v>
      </c>
      <c r="G4729" s="36" t="s">
        <v>99</v>
      </c>
      <c r="H4729" s="38">
        <f>((VLOOKUP(F4729,'Data. Commission'!$B$2:$C$6,2,))/100)*D4729</f>
        <v>4000</v>
      </c>
      <c r="I4729" s="38" t="str">
        <f>VLOOKUP(A4729,'Data. User Inf'!$A$2:$D$13428,4,)</f>
        <v>33_to_37</v>
      </c>
      <c r="J4729" s="38" t="str">
        <f>VLOOKUP(A4729,'Data. User Inf'!$A$2:$E$13428,5,)</f>
        <v>MALE</v>
      </c>
      <c r="K4729" s="38" t="str">
        <f>VLOOKUP(A4729,'Data. User Inf'!$A$2:$E$13428,3,)</f>
        <v>Hồ Chí Minh</v>
      </c>
      <c r="L4729" s="38" t="str">
        <f>IF('Data. User Inf'!B4729&lt;'Data. Transactions'!C4729,"Current","New")</f>
        <v>Current</v>
      </c>
    </row>
    <row r="4730" spans="1:12" ht="15.75" customHeight="1" x14ac:dyDescent="0.25">
      <c r="A4730" s="24">
        <v>49965762</v>
      </c>
      <c r="B4730" s="24">
        <v>5686587911</v>
      </c>
      <c r="C4730" s="26">
        <v>43971</v>
      </c>
      <c r="D4730" s="27">
        <v>100000</v>
      </c>
      <c r="E4730" s="28" t="s">
        <v>86</v>
      </c>
      <c r="F4730" s="24">
        <v>14</v>
      </c>
      <c r="G4730" s="36" t="s">
        <v>99</v>
      </c>
      <c r="H4730" s="38">
        <f>((VLOOKUP(F4730,'Data. Commission'!$B$2:$C$6,2,))/100)*D4730</f>
        <v>4000</v>
      </c>
      <c r="I4730" s="38" t="str">
        <f>VLOOKUP(A4730,'Data. User Inf'!$A$2:$D$13428,4,)</f>
        <v>33_to_37</v>
      </c>
      <c r="J4730" s="38" t="str">
        <f>VLOOKUP(A4730,'Data. User Inf'!$A$2:$E$13428,5,)</f>
        <v>FEMALE</v>
      </c>
      <c r="K4730" s="38" t="str">
        <f>VLOOKUP(A4730,'Data. User Inf'!$A$2:$E$13428,3,)</f>
        <v>Hà Nội</v>
      </c>
      <c r="L4730" s="38" t="str">
        <f>IF('Data. User Inf'!B4730&lt;'Data. Transactions'!C4730,"Current","New")</f>
        <v>Current</v>
      </c>
    </row>
    <row r="4731" spans="1:12" ht="15.75" customHeight="1" x14ac:dyDescent="0.25">
      <c r="A4731" s="24">
        <v>3539312</v>
      </c>
      <c r="B4731" s="24">
        <v>5683413352</v>
      </c>
      <c r="C4731" s="26">
        <v>43971</v>
      </c>
      <c r="D4731" s="27">
        <v>50000</v>
      </c>
      <c r="E4731" s="28" t="s">
        <v>60</v>
      </c>
      <c r="F4731" s="24">
        <v>13</v>
      </c>
      <c r="G4731" s="36" t="s">
        <v>99</v>
      </c>
      <c r="H4731" s="38">
        <f>((VLOOKUP(F4731,'Data. Commission'!$B$2:$C$6,2,))/100)*D4731</f>
        <v>1500</v>
      </c>
      <c r="I4731" s="38" t="str">
        <f>VLOOKUP(A4731,'Data. User Inf'!$A$2:$D$13428,4,)</f>
        <v>33_to_37</v>
      </c>
      <c r="J4731" s="38" t="str">
        <f>VLOOKUP(A4731,'Data. User Inf'!$A$2:$E$13428,5,)</f>
        <v>MALE</v>
      </c>
      <c r="K4731" s="38" t="str">
        <f>VLOOKUP(A4731,'Data. User Inf'!$A$2:$E$13428,3,)</f>
        <v>Hồ Chí Minh</v>
      </c>
      <c r="L4731" s="38" t="str">
        <f>IF('Data. User Inf'!B4731&lt;'Data. Transactions'!C4731,"Current","New")</f>
        <v>New</v>
      </c>
    </row>
    <row r="4732" spans="1:12" ht="15.75" customHeight="1" x14ac:dyDescent="0.25">
      <c r="A4732" s="24">
        <v>52657795</v>
      </c>
      <c r="B4732" s="24">
        <v>5602957920</v>
      </c>
      <c r="C4732" s="26">
        <v>43971</v>
      </c>
      <c r="D4732" s="27">
        <v>10000</v>
      </c>
      <c r="E4732" s="28" t="s">
        <v>60</v>
      </c>
      <c r="F4732" s="24">
        <v>13</v>
      </c>
      <c r="G4732" s="36" t="s">
        <v>99</v>
      </c>
      <c r="H4732" s="38">
        <f>((VLOOKUP(F4732,'Data. Commission'!$B$2:$C$6,2,))/100)*D4732</f>
        <v>300</v>
      </c>
      <c r="I4732" s="38" t="str">
        <f>VLOOKUP(A4732,'Data. User Inf'!$A$2:$D$13428,4,)</f>
        <v>18_to_22</v>
      </c>
      <c r="J4732" s="38" t="str">
        <f>VLOOKUP(A4732,'Data. User Inf'!$A$2:$E$13428,5,)</f>
        <v>MALE</v>
      </c>
      <c r="K4732" s="38" t="str">
        <f>VLOOKUP(A4732,'Data. User Inf'!$A$2:$E$13428,3,)</f>
        <v>Other Cities</v>
      </c>
      <c r="L4732" s="38" t="str">
        <f>IF('Data. User Inf'!B4732&lt;'Data. Transactions'!C4732,"Current","New")</f>
        <v>Current</v>
      </c>
    </row>
    <row r="4733" spans="1:12" ht="15.75" customHeight="1" x14ac:dyDescent="0.25">
      <c r="A4733" s="24">
        <v>43206525</v>
      </c>
      <c r="B4733" s="24">
        <v>5606292752</v>
      </c>
      <c r="C4733" s="26">
        <v>43971</v>
      </c>
      <c r="D4733" s="27">
        <v>50000</v>
      </c>
      <c r="E4733" s="28" t="s">
        <v>9</v>
      </c>
      <c r="F4733" s="24">
        <v>12</v>
      </c>
      <c r="G4733" s="36" t="s">
        <v>99</v>
      </c>
      <c r="H4733" s="38">
        <f>((VLOOKUP(F4733,'Data. Commission'!$B$2:$C$6,2,))/100)*D4733</f>
        <v>1000</v>
      </c>
      <c r="I4733" s="38" t="str">
        <f>VLOOKUP(A4733,'Data. User Inf'!$A$2:$D$13428,4,)</f>
        <v>23_to_27</v>
      </c>
      <c r="J4733" s="38" t="str">
        <f>VLOOKUP(A4733,'Data. User Inf'!$A$2:$E$13428,5,)</f>
        <v>MALE</v>
      </c>
      <c r="K4733" s="38" t="str">
        <f>VLOOKUP(A4733,'Data. User Inf'!$A$2:$E$13428,3,)</f>
        <v>Hà Nội</v>
      </c>
      <c r="L4733" s="38" t="str">
        <f>IF('Data. User Inf'!B4733&lt;'Data. Transactions'!C4733,"Current","New")</f>
        <v>Current</v>
      </c>
    </row>
    <row r="4734" spans="1:12" ht="15.75" customHeight="1" x14ac:dyDescent="0.25">
      <c r="A4734" s="24">
        <v>48566956</v>
      </c>
      <c r="B4734" s="24">
        <v>5685838777</v>
      </c>
      <c r="C4734" s="26">
        <v>43971</v>
      </c>
      <c r="D4734" s="27">
        <v>50000</v>
      </c>
      <c r="E4734" s="28" t="s">
        <v>60</v>
      </c>
      <c r="F4734" s="24">
        <v>13</v>
      </c>
      <c r="G4734" s="36" t="s">
        <v>49</v>
      </c>
      <c r="H4734" s="38">
        <f>((VLOOKUP(F4734,'Data. Commission'!$B$2:$C$6,2,))/100)*D4734</f>
        <v>1500</v>
      </c>
      <c r="I4734" s="38" t="str">
        <f>VLOOKUP(A4734,'Data. User Inf'!$A$2:$D$13428,4,)</f>
        <v>33_to_37</v>
      </c>
      <c r="J4734" s="38" t="str">
        <f>VLOOKUP(A4734,'Data. User Inf'!$A$2:$E$13428,5,)</f>
        <v>FEMALE</v>
      </c>
      <c r="K4734" s="38" t="str">
        <f>VLOOKUP(A4734,'Data. User Inf'!$A$2:$E$13428,3,)</f>
        <v>Hồ Chí Minh</v>
      </c>
      <c r="L4734" s="38" t="str">
        <f>IF('Data. User Inf'!B4734&lt;'Data. Transactions'!C4734,"Current","New")</f>
        <v>Current</v>
      </c>
    </row>
    <row r="4735" spans="1:12" ht="15.75" customHeight="1" x14ac:dyDescent="0.25">
      <c r="A4735" s="24">
        <v>52616857</v>
      </c>
      <c r="B4735" s="24">
        <v>5623058413</v>
      </c>
      <c r="C4735" s="26">
        <v>43971</v>
      </c>
      <c r="D4735" s="27">
        <v>50000</v>
      </c>
      <c r="E4735" s="28" t="s">
        <v>9</v>
      </c>
      <c r="F4735" s="24">
        <v>12</v>
      </c>
      <c r="G4735" s="36" t="s">
        <v>99</v>
      </c>
      <c r="H4735" s="38">
        <f>((VLOOKUP(F4735,'Data. Commission'!$B$2:$C$6,2,))/100)*D4735</f>
        <v>1000</v>
      </c>
      <c r="I4735" s="38" t="str">
        <f>VLOOKUP(A4735,'Data. User Inf'!$A$2:$D$13428,4,)</f>
        <v>18_to_22</v>
      </c>
      <c r="J4735" s="38" t="str">
        <f>VLOOKUP(A4735,'Data. User Inf'!$A$2:$E$13428,5,)</f>
        <v>FEMALE</v>
      </c>
      <c r="K4735" s="38" t="str">
        <f>VLOOKUP(A4735,'Data. User Inf'!$A$2:$E$13428,3,)</f>
        <v>Other Cities</v>
      </c>
      <c r="L4735" s="38" t="str">
        <f>IF('Data. User Inf'!B4735&lt;'Data. Transactions'!C4735,"Current","New")</f>
        <v>Current</v>
      </c>
    </row>
    <row r="4736" spans="1:12" ht="15.75" customHeight="1" x14ac:dyDescent="0.25">
      <c r="A4736" s="24">
        <v>55203496</v>
      </c>
      <c r="B4736" s="24">
        <v>5620934798</v>
      </c>
      <c r="C4736" s="26">
        <v>43971</v>
      </c>
      <c r="D4736" s="27">
        <v>10000</v>
      </c>
      <c r="E4736" s="28" t="s">
        <v>9</v>
      </c>
      <c r="F4736" s="24">
        <v>12</v>
      </c>
      <c r="G4736" s="36" t="s">
        <v>99</v>
      </c>
      <c r="H4736" s="38">
        <f>((VLOOKUP(F4736,'Data. Commission'!$B$2:$C$6,2,))/100)*D4736</f>
        <v>200</v>
      </c>
      <c r="I4736" s="38" t="str">
        <f>VLOOKUP(A4736,'Data. User Inf'!$A$2:$D$13428,4,)</f>
        <v>23_to_27</v>
      </c>
      <c r="J4736" s="38" t="str">
        <f>VLOOKUP(A4736,'Data. User Inf'!$A$2:$E$13428,5,)</f>
        <v>MALE</v>
      </c>
      <c r="K4736" s="38" t="str">
        <f>VLOOKUP(A4736,'Data. User Inf'!$A$2:$E$13428,3,)</f>
        <v>Hồ Chí Minh</v>
      </c>
      <c r="L4736" s="38" t="str">
        <f>IF('Data. User Inf'!B4736&lt;'Data. Transactions'!C4736,"Current","New")</f>
        <v>Current</v>
      </c>
    </row>
    <row r="4737" spans="1:12" ht="15.75" customHeight="1" x14ac:dyDescent="0.25">
      <c r="A4737" s="24">
        <v>44394705</v>
      </c>
      <c r="B4737" s="24">
        <v>5614900388</v>
      </c>
      <c r="C4737" s="26">
        <v>43971</v>
      </c>
      <c r="D4737" s="27">
        <v>100000</v>
      </c>
      <c r="E4737" s="28" t="s">
        <v>9</v>
      </c>
      <c r="F4737" s="24">
        <v>12</v>
      </c>
      <c r="G4737" s="36" t="s">
        <v>99</v>
      </c>
      <c r="H4737" s="38">
        <f>((VLOOKUP(F4737,'Data. Commission'!$B$2:$C$6,2,))/100)*D4737</f>
        <v>2000</v>
      </c>
      <c r="I4737" s="38" t="str">
        <f>VLOOKUP(A4737,'Data. User Inf'!$A$2:$D$13428,4,)</f>
        <v>23_to_27</v>
      </c>
      <c r="J4737" s="38" t="str">
        <f>VLOOKUP(A4737,'Data. User Inf'!$A$2:$E$13428,5,)</f>
        <v>MALE</v>
      </c>
      <c r="K4737" s="38" t="str">
        <f>VLOOKUP(A4737,'Data. User Inf'!$A$2:$E$13428,3,)</f>
        <v>Hồ Chí Minh</v>
      </c>
      <c r="L4737" s="38" t="str">
        <f>IF('Data. User Inf'!B4737&lt;'Data. Transactions'!C4737,"Current","New")</f>
        <v>Current</v>
      </c>
    </row>
    <row r="4738" spans="1:12" ht="15.75" customHeight="1" x14ac:dyDescent="0.25">
      <c r="A4738" s="24">
        <v>36184209</v>
      </c>
      <c r="B4738" s="24">
        <v>5536051339</v>
      </c>
      <c r="C4738" s="26">
        <v>43971</v>
      </c>
      <c r="D4738" s="27">
        <v>100000</v>
      </c>
      <c r="E4738" s="28" t="s">
        <v>60</v>
      </c>
      <c r="F4738" s="24">
        <v>13</v>
      </c>
      <c r="G4738" s="36" t="s">
        <v>49</v>
      </c>
      <c r="H4738" s="38">
        <f>((VLOOKUP(F4738,'Data. Commission'!$B$2:$C$6,2,))/100)*D4738</f>
        <v>3000</v>
      </c>
      <c r="I4738" s="38" t="str">
        <f>VLOOKUP(A4738,'Data. User Inf'!$A$2:$D$13428,4,)</f>
        <v>33_to_37</v>
      </c>
      <c r="J4738" s="38" t="str">
        <f>VLOOKUP(A4738,'Data. User Inf'!$A$2:$E$13428,5,)</f>
        <v>MALE</v>
      </c>
      <c r="K4738" s="38" t="str">
        <f>VLOOKUP(A4738,'Data. User Inf'!$A$2:$E$13428,3,)</f>
        <v>Other Cities</v>
      </c>
      <c r="L4738" s="38" t="str">
        <f>IF('Data. User Inf'!B4738&lt;'Data. Transactions'!C4738,"Current","New")</f>
        <v>Current</v>
      </c>
    </row>
    <row r="4739" spans="1:12" ht="15.75" customHeight="1" x14ac:dyDescent="0.25">
      <c r="A4739" s="24">
        <v>42735939</v>
      </c>
      <c r="B4739" s="24">
        <v>5687220169</v>
      </c>
      <c r="C4739" s="26">
        <v>43971</v>
      </c>
      <c r="D4739" s="27">
        <v>30000</v>
      </c>
      <c r="E4739" s="24" t="s">
        <v>60</v>
      </c>
      <c r="F4739" s="24">
        <v>13</v>
      </c>
      <c r="G4739" s="37" t="s">
        <v>49</v>
      </c>
      <c r="H4739" s="38">
        <f>((VLOOKUP(F4739,'Data. Commission'!$B$2:$C$6,2,))/100)*D4739</f>
        <v>900</v>
      </c>
      <c r="I4739" s="38" t="str">
        <f>VLOOKUP(A4739,'Data. User Inf'!$A$2:$D$13428,4,)</f>
        <v>28_to_32</v>
      </c>
      <c r="J4739" s="38" t="str">
        <f>VLOOKUP(A4739,'Data. User Inf'!$A$2:$E$13428,5,)</f>
        <v>MALE</v>
      </c>
      <c r="K4739" s="38" t="str">
        <f>VLOOKUP(A4739,'Data. User Inf'!$A$2:$E$13428,3,)</f>
        <v>Hồ Chí Minh</v>
      </c>
      <c r="L4739" s="38" t="str">
        <f>IF('Data. User Inf'!B4739&lt;'Data. Transactions'!C4739,"Current","New")</f>
        <v>Current</v>
      </c>
    </row>
    <row r="4740" spans="1:12" ht="15.75" customHeight="1" x14ac:dyDescent="0.25">
      <c r="A4740" s="24">
        <v>43504464</v>
      </c>
      <c r="B4740" s="24">
        <v>5644851436</v>
      </c>
      <c r="C4740" s="26">
        <v>43971</v>
      </c>
      <c r="D4740" s="27">
        <v>20000</v>
      </c>
      <c r="E4740" s="28" t="s">
        <v>60</v>
      </c>
      <c r="F4740" s="24">
        <v>13</v>
      </c>
      <c r="G4740" s="36" t="s">
        <v>99</v>
      </c>
      <c r="H4740" s="38">
        <f>((VLOOKUP(F4740,'Data. Commission'!$B$2:$C$6,2,))/100)*D4740</f>
        <v>600</v>
      </c>
      <c r="I4740" s="38" t="str">
        <f>VLOOKUP(A4740,'Data. User Inf'!$A$2:$D$13428,4,)</f>
        <v>23_to_27</v>
      </c>
      <c r="J4740" s="38" t="str">
        <f>VLOOKUP(A4740,'Data. User Inf'!$A$2:$E$13428,5,)</f>
        <v>FEMALE</v>
      </c>
      <c r="K4740" s="38" t="str">
        <f>VLOOKUP(A4740,'Data. User Inf'!$A$2:$E$13428,3,)</f>
        <v>Hồ Chí Minh</v>
      </c>
      <c r="L4740" s="38" t="str">
        <f>IF('Data. User Inf'!B4740&lt;'Data. Transactions'!C4740,"Current","New")</f>
        <v>Current</v>
      </c>
    </row>
    <row r="4741" spans="1:12" ht="15.75" customHeight="1" x14ac:dyDescent="0.25">
      <c r="A4741" s="24">
        <v>53901507</v>
      </c>
      <c r="B4741" s="24">
        <v>5684301010</v>
      </c>
      <c r="C4741" s="26">
        <v>43971</v>
      </c>
      <c r="D4741" s="27">
        <v>10000</v>
      </c>
      <c r="E4741" s="28" t="s">
        <v>60</v>
      </c>
      <c r="F4741" s="24">
        <v>13</v>
      </c>
      <c r="G4741" s="37"/>
      <c r="H4741" s="38">
        <f>((VLOOKUP(F4741,'Data. Commission'!$B$2:$C$6,2,))/100)*D4741</f>
        <v>300</v>
      </c>
      <c r="I4741" s="38" t="str">
        <f>VLOOKUP(A4741,'Data. User Inf'!$A$2:$D$13428,4,)</f>
        <v>33_to_37</v>
      </c>
      <c r="J4741" s="38" t="str">
        <f>VLOOKUP(A4741,'Data. User Inf'!$A$2:$E$13428,5,)</f>
        <v>MALE</v>
      </c>
      <c r="K4741" s="38" t="str">
        <f>VLOOKUP(A4741,'Data. User Inf'!$A$2:$E$13428,3,)</f>
        <v>Hồ Chí Minh</v>
      </c>
      <c r="L4741" s="38" t="str">
        <f>IF('Data. User Inf'!B4741&lt;'Data. Transactions'!C4741,"Current","New")</f>
        <v>Current</v>
      </c>
    </row>
    <row r="4742" spans="1:12" ht="15.75" customHeight="1" x14ac:dyDescent="0.25">
      <c r="A4742" s="24">
        <v>19118003</v>
      </c>
      <c r="B4742" s="24">
        <v>5684207304</v>
      </c>
      <c r="C4742" s="26">
        <v>43971</v>
      </c>
      <c r="D4742" s="27">
        <v>10000</v>
      </c>
      <c r="E4742" s="28" t="s">
        <v>60</v>
      </c>
      <c r="F4742" s="24">
        <v>13</v>
      </c>
      <c r="G4742" s="37"/>
      <c r="H4742" s="38">
        <f>((VLOOKUP(F4742,'Data. Commission'!$B$2:$C$6,2,))/100)*D4742</f>
        <v>300</v>
      </c>
      <c r="I4742" s="38" t="str">
        <f>VLOOKUP(A4742,'Data. User Inf'!$A$2:$D$13428,4,)</f>
        <v>33_to_37</v>
      </c>
      <c r="J4742" s="38" t="str">
        <f>VLOOKUP(A4742,'Data. User Inf'!$A$2:$E$13428,5,)</f>
        <v>MALE</v>
      </c>
      <c r="K4742" s="38" t="str">
        <f>VLOOKUP(A4742,'Data. User Inf'!$A$2:$E$13428,3,)</f>
        <v>Other Cities</v>
      </c>
      <c r="L4742" s="38" t="str">
        <f>IF('Data. User Inf'!B4742&lt;'Data. Transactions'!C4742,"Current","New")</f>
        <v>Current</v>
      </c>
    </row>
    <row r="4743" spans="1:12" ht="15.75" customHeight="1" x14ac:dyDescent="0.25">
      <c r="A4743" s="24">
        <v>53856112</v>
      </c>
      <c r="B4743" s="24">
        <v>5677353883</v>
      </c>
      <c r="C4743" s="26">
        <v>43971</v>
      </c>
      <c r="D4743" s="27">
        <v>20000</v>
      </c>
      <c r="E4743" s="28" t="s">
        <v>87</v>
      </c>
      <c r="F4743" s="24">
        <v>15</v>
      </c>
      <c r="G4743" s="36" t="s">
        <v>99</v>
      </c>
      <c r="H4743" s="38">
        <f>((VLOOKUP(F4743,'Data. Commission'!$B$2:$C$6,2,))/100)*D4743</f>
        <v>800</v>
      </c>
      <c r="I4743" s="38" t="str">
        <f>VLOOKUP(A4743,'Data. User Inf'!$A$2:$D$13428,4,)</f>
        <v>18_to_22</v>
      </c>
      <c r="J4743" s="38" t="str">
        <f>VLOOKUP(A4743,'Data. User Inf'!$A$2:$E$13428,5,)</f>
        <v>MALE</v>
      </c>
      <c r="K4743" s="38" t="str">
        <f>VLOOKUP(A4743,'Data. User Inf'!$A$2:$E$13428,3,)</f>
        <v>Other Cities</v>
      </c>
      <c r="L4743" s="38" t="str">
        <f>IF('Data. User Inf'!B4743&lt;'Data. Transactions'!C4743,"Current","New")</f>
        <v>Current</v>
      </c>
    </row>
    <row r="4744" spans="1:12" ht="15.75" customHeight="1" x14ac:dyDescent="0.25">
      <c r="A4744" s="24">
        <v>50046908</v>
      </c>
      <c r="B4744" s="24">
        <v>5687043203</v>
      </c>
      <c r="C4744" s="26">
        <v>43971</v>
      </c>
      <c r="D4744" s="27">
        <v>50000</v>
      </c>
      <c r="E4744" s="28" t="s">
        <v>9</v>
      </c>
      <c r="F4744" s="24">
        <v>12</v>
      </c>
      <c r="G4744" s="36" t="s">
        <v>99</v>
      </c>
      <c r="H4744" s="38">
        <f>((VLOOKUP(F4744,'Data. Commission'!$B$2:$C$6,2,))/100)*D4744</f>
        <v>1000</v>
      </c>
      <c r="I4744" s="38" t="str">
        <f>VLOOKUP(A4744,'Data. User Inf'!$A$2:$D$13428,4,)</f>
        <v>18_to_22</v>
      </c>
      <c r="J4744" s="38" t="str">
        <f>VLOOKUP(A4744,'Data. User Inf'!$A$2:$E$13428,5,)</f>
        <v>MALE</v>
      </c>
      <c r="K4744" s="38" t="str">
        <f>VLOOKUP(A4744,'Data. User Inf'!$A$2:$E$13428,3,)</f>
        <v>Other Cities</v>
      </c>
      <c r="L4744" s="38" t="str">
        <f>IF('Data. User Inf'!B4744&lt;'Data. Transactions'!C4744,"Current","New")</f>
        <v>Current</v>
      </c>
    </row>
    <row r="4745" spans="1:12" ht="15.75" customHeight="1" x14ac:dyDescent="0.25">
      <c r="A4745" s="24">
        <v>47500585</v>
      </c>
      <c r="B4745" s="24">
        <v>5677555299</v>
      </c>
      <c r="C4745" s="26">
        <v>43971</v>
      </c>
      <c r="D4745" s="27">
        <v>20000</v>
      </c>
      <c r="E4745" s="28" t="s">
        <v>86</v>
      </c>
      <c r="F4745" s="24">
        <v>14</v>
      </c>
      <c r="G4745" s="36" t="s">
        <v>99</v>
      </c>
      <c r="H4745" s="38">
        <f>((VLOOKUP(F4745,'Data. Commission'!$B$2:$C$6,2,))/100)*D4745</f>
        <v>800</v>
      </c>
      <c r="I4745" s="38" t="str">
        <f>VLOOKUP(A4745,'Data. User Inf'!$A$2:$D$13428,4,)</f>
        <v>18_to_22</v>
      </c>
      <c r="J4745" s="38" t="str">
        <f>VLOOKUP(A4745,'Data. User Inf'!$A$2:$E$13428,5,)</f>
        <v>MALE</v>
      </c>
      <c r="K4745" s="38" t="str">
        <f>VLOOKUP(A4745,'Data. User Inf'!$A$2:$E$13428,3,)</f>
        <v>Other Cities</v>
      </c>
      <c r="L4745" s="38" t="str">
        <f>IF('Data. User Inf'!B4745&lt;'Data. Transactions'!C4745,"Current","New")</f>
        <v>Current</v>
      </c>
    </row>
    <row r="4746" spans="1:12" ht="15.75" customHeight="1" x14ac:dyDescent="0.25">
      <c r="A4746" s="24">
        <v>42910508</v>
      </c>
      <c r="B4746" s="24">
        <v>5680425948</v>
      </c>
      <c r="C4746" s="26">
        <v>43971</v>
      </c>
      <c r="D4746" s="27">
        <v>30000</v>
      </c>
      <c r="E4746" s="28" t="s">
        <v>9</v>
      </c>
      <c r="F4746" s="24">
        <v>12</v>
      </c>
      <c r="G4746" s="36" t="s">
        <v>99</v>
      </c>
      <c r="H4746" s="38">
        <f>((VLOOKUP(F4746,'Data. Commission'!$B$2:$C$6,2,))/100)*D4746</f>
        <v>600</v>
      </c>
      <c r="I4746" s="38" t="str">
        <f>VLOOKUP(A4746,'Data. User Inf'!$A$2:$D$13428,4,)</f>
        <v>23_to_27</v>
      </c>
      <c r="J4746" s="38" t="str">
        <f>VLOOKUP(A4746,'Data. User Inf'!$A$2:$E$13428,5,)</f>
        <v>MALE</v>
      </c>
      <c r="K4746" s="38" t="str">
        <f>VLOOKUP(A4746,'Data. User Inf'!$A$2:$E$13428,3,)</f>
        <v>Other Cities</v>
      </c>
      <c r="L4746" s="38" t="str">
        <f>IF('Data. User Inf'!B4746&lt;'Data. Transactions'!C4746,"Current","New")</f>
        <v>Current</v>
      </c>
    </row>
    <row r="4747" spans="1:12" ht="15.75" customHeight="1" x14ac:dyDescent="0.25">
      <c r="A4747" s="24">
        <v>51022471</v>
      </c>
      <c r="B4747" s="24">
        <v>5684782176</v>
      </c>
      <c r="C4747" s="26">
        <v>43971</v>
      </c>
      <c r="D4747" s="27">
        <v>10000</v>
      </c>
      <c r="E4747" s="28" t="s">
        <v>9</v>
      </c>
      <c r="F4747" s="24">
        <v>12</v>
      </c>
      <c r="G4747" s="36" t="s">
        <v>99</v>
      </c>
      <c r="H4747" s="38">
        <f>((VLOOKUP(F4747,'Data. Commission'!$B$2:$C$6,2,))/100)*D4747</f>
        <v>200</v>
      </c>
      <c r="I4747" s="38" t="str">
        <f>VLOOKUP(A4747,'Data. User Inf'!$A$2:$D$13428,4,)</f>
        <v>23_to_27</v>
      </c>
      <c r="J4747" s="38" t="str">
        <f>VLOOKUP(A4747,'Data. User Inf'!$A$2:$E$13428,5,)</f>
        <v>FEMALE</v>
      </c>
      <c r="K4747" s="38" t="str">
        <f>VLOOKUP(A4747,'Data. User Inf'!$A$2:$E$13428,3,)</f>
        <v>Other Cities</v>
      </c>
      <c r="L4747" s="38" t="str">
        <f>IF('Data. User Inf'!B4747&lt;'Data. Transactions'!C4747,"Current","New")</f>
        <v>Current</v>
      </c>
    </row>
    <row r="4748" spans="1:12" ht="15.75" customHeight="1" x14ac:dyDescent="0.25">
      <c r="A4748" s="24">
        <v>47759596</v>
      </c>
      <c r="B4748" s="24">
        <v>5680427396</v>
      </c>
      <c r="C4748" s="26">
        <v>43971</v>
      </c>
      <c r="D4748" s="27">
        <v>100000</v>
      </c>
      <c r="E4748" s="28" t="s">
        <v>9</v>
      </c>
      <c r="F4748" s="24">
        <v>12</v>
      </c>
      <c r="G4748" s="36" t="s">
        <v>99</v>
      </c>
      <c r="H4748" s="38">
        <f>((VLOOKUP(F4748,'Data. Commission'!$B$2:$C$6,2,))/100)*D4748</f>
        <v>2000</v>
      </c>
      <c r="I4748" s="38" t="str">
        <f>VLOOKUP(A4748,'Data. User Inf'!$A$2:$D$13428,4,)</f>
        <v>23_to_27</v>
      </c>
      <c r="J4748" s="38" t="str">
        <f>VLOOKUP(A4748,'Data. User Inf'!$A$2:$E$13428,5,)</f>
        <v>FEMALE</v>
      </c>
      <c r="K4748" s="38" t="str">
        <f>VLOOKUP(A4748,'Data. User Inf'!$A$2:$E$13428,3,)</f>
        <v>Other Cities</v>
      </c>
      <c r="L4748" s="38" t="str">
        <f>IF('Data. User Inf'!B4748&lt;'Data. Transactions'!C4748,"Current","New")</f>
        <v>Current</v>
      </c>
    </row>
    <row r="4749" spans="1:12" ht="15.75" customHeight="1" x14ac:dyDescent="0.25">
      <c r="A4749" s="24">
        <v>16584665</v>
      </c>
      <c r="B4749" s="24">
        <v>5682726603</v>
      </c>
      <c r="C4749" s="26">
        <v>43971</v>
      </c>
      <c r="D4749" s="27">
        <v>20000</v>
      </c>
      <c r="E4749" s="28" t="s">
        <v>87</v>
      </c>
      <c r="F4749" s="24">
        <v>15</v>
      </c>
      <c r="G4749" s="36" t="s">
        <v>99</v>
      </c>
      <c r="H4749" s="38">
        <f>((VLOOKUP(F4749,'Data. Commission'!$B$2:$C$6,2,))/100)*D4749</f>
        <v>800</v>
      </c>
      <c r="I4749" s="38" t="str">
        <f>VLOOKUP(A4749,'Data. User Inf'!$A$2:$D$13428,4,)</f>
        <v>23_to_27</v>
      </c>
      <c r="J4749" s="38" t="str">
        <f>VLOOKUP(A4749,'Data. User Inf'!$A$2:$E$13428,5,)</f>
        <v>MALE</v>
      </c>
      <c r="K4749" s="38" t="str">
        <f>VLOOKUP(A4749,'Data. User Inf'!$A$2:$E$13428,3,)</f>
        <v>Other Cities</v>
      </c>
      <c r="L4749" s="38" t="str">
        <f>IF('Data. User Inf'!B4749&lt;'Data. Transactions'!C4749,"Current","New")</f>
        <v>New</v>
      </c>
    </row>
    <row r="4750" spans="1:12" ht="15.75" customHeight="1" x14ac:dyDescent="0.25">
      <c r="A4750" s="24">
        <v>39215058</v>
      </c>
      <c r="B4750" s="24">
        <v>5686139463</v>
      </c>
      <c r="C4750" s="26">
        <v>43971</v>
      </c>
      <c r="D4750" s="27">
        <v>30000</v>
      </c>
      <c r="E4750" s="28" t="s">
        <v>86</v>
      </c>
      <c r="F4750" s="24">
        <v>14</v>
      </c>
      <c r="G4750" s="36" t="s">
        <v>99</v>
      </c>
      <c r="H4750" s="38">
        <f>((VLOOKUP(F4750,'Data. Commission'!$B$2:$C$6,2,))/100)*D4750</f>
        <v>1200</v>
      </c>
      <c r="I4750" s="38" t="str">
        <f>VLOOKUP(A4750,'Data. User Inf'!$A$2:$D$13428,4,)</f>
        <v>23_to_27</v>
      </c>
      <c r="J4750" s="38" t="str">
        <f>VLOOKUP(A4750,'Data. User Inf'!$A$2:$E$13428,5,)</f>
        <v>FEMALE</v>
      </c>
      <c r="K4750" s="38" t="str">
        <f>VLOOKUP(A4750,'Data. User Inf'!$A$2:$E$13428,3,)</f>
        <v>Hồ Chí Minh</v>
      </c>
      <c r="L4750" s="38" t="str">
        <f>IF('Data. User Inf'!B4750&lt;'Data. Transactions'!C4750,"Current","New")</f>
        <v>Current</v>
      </c>
    </row>
    <row r="4751" spans="1:12" ht="15.75" customHeight="1" x14ac:dyDescent="0.25">
      <c r="A4751" s="24">
        <v>45725844</v>
      </c>
      <c r="B4751" s="24">
        <v>5677532035</v>
      </c>
      <c r="C4751" s="26">
        <v>43971</v>
      </c>
      <c r="D4751" s="27">
        <v>20000</v>
      </c>
      <c r="E4751" s="28" t="s">
        <v>9</v>
      </c>
      <c r="F4751" s="24">
        <v>12</v>
      </c>
      <c r="G4751" s="36" t="s">
        <v>99</v>
      </c>
      <c r="H4751" s="38">
        <f>((VLOOKUP(F4751,'Data. Commission'!$B$2:$C$6,2,))/100)*D4751</f>
        <v>400</v>
      </c>
      <c r="I4751" s="38" t="str">
        <f>VLOOKUP(A4751,'Data. User Inf'!$A$2:$D$13428,4,)</f>
        <v>23_to_27</v>
      </c>
      <c r="J4751" s="38" t="str">
        <f>VLOOKUP(A4751,'Data. User Inf'!$A$2:$E$13428,5,)</f>
        <v>MALE</v>
      </c>
      <c r="K4751" s="38" t="str">
        <f>VLOOKUP(A4751,'Data. User Inf'!$A$2:$E$13428,3,)</f>
        <v>Hồ Chí Minh</v>
      </c>
      <c r="L4751" s="38" t="str">
        <f>IF('Data. User Inf'!B4751&lt;'Data. Transactions'!C4751,"Current","New")</f>
        <v>New</v>
      </c>
    </row>
    <row r="4752" spans="1:12" ht="15.75" customHeight="1" x14ac:dyDescent="0.25">
      <c r="A4752" s="24">
        <v>44527410</v>
      </c>
      <c r="B4752" s="24">
        <v>5685711093</v>
      </c>
      <c r="C4752" s="26">
        <v>43971</v>
      </c>
      <c r="D4752" s="27">
        <v>10000</v>
      </c>
      <c r="E4752" s="28" t="s">
        <v>9</v>
      </c>
      <c r="F4752" s="24">
        <v>12</v>
      </c>
      <c r="G4752" s="36" t="s">
        <v>99</v>
      </c>
      <c r="H4752" s="38">
        <f>((VLOOKUP(F4752,'Data. Commission'!$B$2:$C$6,2,))/100)*D4752</f>
        <v>200</v>
      </c>
      <c r="I4752" s="38" t="str">
        <f>VLOOKUP(A4752,'Data. User Inf'!$A$2:$D$13428,4,)</f>
        <v>23_to_27</v>
      </c>
      <c r="J4752" s="38" t="str">
        <f>VLOOKUP(A4752,'Data. User Inf'!$A$2:$E$13428,5,)</f>
        <v>FEMALE</v>
      </c>
      <c r="K4752" s="38" t="str">
        <f>VLOOKUP(A4752,'Data. User Inf'!$A$2:$E$13428,3,)</f>
        <v>Other Cities</v>
      </c>
      <c r="L4752" s="38" t="str">
        <f>IF('Data. User Inf'!B4752&lt;'Data. Transactions'!C4752,"Current","New")</f>
        <v>Current</v>
      </c>
    </row>
    <row r="4753" spans="1:12" ht="15.75" customHeight="1" x14ac:dyDescent="0.25">
      <c r="A4753" s="24">
        <v>31769621</v>
      </c>
      <c r="B4753" s="24">
        <v>5679288731</v>
      </c>
      <c r="C4753" s="26">
        <v>43971</v>
      </c>
      <c r="D4753" s="27">
        <v>10000</v>
      </c>
      <c r="E4753" s="28" t="s">
        <v>9</v>
      </c>
      <c r="F4753" s="24">
        <v>12</v>
      </c>
      <c r="G4753" s="36" t="s">
        <v>99</v>
      </c>
      <c r="H4753" s="38">
        <f>((VLOOKUP(F4753,'Data. Commission'!$B$2:$C$6,2,))/100)*D4753</f>
        <v>200</v>
      </c>
      <c r="I4753" s="38" t="str">
        <f>VLOOKUP(A4753,'Data. User Inf'!$A$2:$D$13428,4,)</f>
        <v>23_to_27</v>
      </c>
      <c r="J4753" s="38" t="str">
        <f>VLOOKUP(A4753,'Data. User Inf'!$A$2:$E$13428,5,)</f>
        <v>FEMALE</v>
      </c>
      <c r="K4753" s="38" t="str">
        <f>VLOOKUP(A4753,'Data. User Inf'!$A$2:$E$13428,3,)</f>
        <v>Hồ Chí Minh</v>
      </c>
      <c r="L4753" s="38" t="str">
        <f>IF('Data. User Inf'!B4753&lt;'Data. Transactions'!C4753,"Current","New")</f>
        <v>Current</v>
      </c>
    </row>
    <row r="4754" spans="1:12" ht="15.75" customHeight="1" x14ac:dyDescent="0.25">
      <c r="A4754" s="24">
        <v>43668866</v>
      </c>
      <c r="B4754" s="24">
        <v>5687270843</v>
      </c>
      <c r="C4754" s="26">
        <v>43971</v>
      </c>
      <c r="D4754" s="27">
        <v>50000</v>
      </c>
      <c r="E4754" s="28" t="s">
        <v>9</v>
      </c>
      <c r="F4754" s="24">
        <v>12</v>
      </c>
      <c r="G4754" s="36" t="s">
        <v>99</v>
      </c>
      <c r="H4754" s="38">
        <f>((VLOOKUP(F4754,'Data. Commission'!$B$2:$C$6,2,))/100)*D4754</f>
        <v>1000</v>
      </c>
      <c r="I4754" s="38" t="str">
        <f>VLOOKUP(A4754,'Data. User Inf'!$A$2:$D$13428,4,)</f>
        <v>28_to_32</v>
      </c>
      <c r="J4754" s="38" t="str">
        <f>VLOOKUP(A4754,'Data. User Inf'!$A$2:$E$13428,5,)</f>
        <v>MALE</v>
      </c>
      <c r="K4754" s="38" t="str">
        <f>VLOOKUP(A4754,'Data. User Inf'!$A$2:$E$13428,3,)</f>
        <v>Hà Nội</v>
      </c>
      <c r="L4754" s="38" t="str">
        <f>IF('Data. User Inf'!B4754&lt;'Data. Transactions'!C4754,"Current","New")</f>
        <v>Current</v>
      </c>
    </row>
    <row r="4755" spans="1:12" ht="15.75" customHeight="1" x14ac:dyDescent="0.25">
      <c r="A4755" s="24">
        <v>34504302</v>
      </c>
      <c r="B4755" s="24">
        <v>5687126455</v>
      </c>
      <c r="C4755" s="26">
        <v>43971</v>
      </c>
      <c r="D4755" s="27">
        <v>10000</v>
      </c>
      <c r="E4755" s="28" t="s">
        <v>60</v>
      </c>
      <c r="F4755" s="24">
        <v>13</v>
      </c>
      <c r="G4755" s="36" t="s">
        <v>99</v>
      </c>
      <c r="H4755" s="38">
        <f>((VLOOKUP(F4755,'Data. Commission'!$B$2:$C$6,2,))/100)*D4755</f>
        <v>300</v>
      </c>
      <c r="I4755" s="38" t="str">
        <f>VLOOKUP(A4755,'Data. User Inf'!$A$2:$D$13428,4,)</f>
        <v>28_to_32</v>
      </c>
      <c r="J4755" s="38" t="str">
        <f>VLOOKUP(A4755,'Data. User Inf'!$A$2:$E$13428,5,)</f>
        <v>FEMALE</v>
      </c>
      <c r="K4755" s="38" t="str">
        <f>VLOOKUP(A4755,'Data. User Inf'!$A$2:$E$13428,3,)</f>
        <v>Hồ Chí Minh</v>
      </c>
      <c r="L4755" s="38" t="str">
        <f>IF('Data. User Inf'!B4755&lt;'Data. Transactions'!C4755,"Current","New")</f>
        <v>Current</v>
      </c>
    </row>
    <row r="4756" spans="1:12" ht="15.75" customHeight="1" x14ac:dyDescent="0.25">
      <c r="A4756" s="24">
        <v>6335088</v>
      </c>
      <c r="B4756" s="24">
        <v>5683612394</v>
      </c>
      <c r="C4756" s="26">
        <v>43971</v>
      </c>
      <c r="D4756" s="27">
        <v>50000</v>
      </c>
      <c r="E4756" s="28" t="s">
        <v>60</v>
      </c>
      <c r="F4756" s="24">
        <v>13</v>
      </c>
      <c r="G4756" s="36" t="s">
        <v>49</v>
      </c>
      <c r="H4756" s="38">
        <f>((VLOOKUP(F4756,'Data. Commission'!$B$2:$C$6,2,))/100)*D4756</f>
        <v>1500</v>
      </c>
      <c r="I4756" s="38" t="str">
        <f>VLOOKUP(A4756,'Data. User Inf'!$A$2:$D$13428,4,)</f>
        <v>23_to_27</v>
      </c>
      <c r="J4756" s="38" t="str">
        <f>VLOOKUP(A4756,'Data. User Inf'!$A$2:$E$13428,5,)</f>
        <v>MALE</v>
      </c>
      <c r="K4756" s="38" t="str">
        <f>VLOOKUP(A4756,'Data. User Inf'!$A$2:$E$13428,3,)</f>
        <v>Hồ Chí Minh</v>
      </c>
      <c r="L4756" s="38" t="str">
        <f>IF('Data. User Inf'!B4756&lt;'Data. Transactions'!C4756,"Current","New")</f>
        <v>New</v>
      </c>
    </row>
    <row r="4757" spans="1:12" ht="15.75" customHeight="1" x14ac:dyDescent="0.25">
      <c r="A4757" s="24">
        <v>40590728</v>
      </c>
      <c r="B4757" s="24">
        <v>5612085327</v>
      </c>
      <c r="C4757" s="26">
        <v>43971</v>
      </c>
      <c r="D4757" s="27">
        <v>20000</v>
      </c>
      <c r="E4757" s="28" t="s">
        <v>9</v>
      </c>
      <c r="F4757" s="24">
        <v>12</v>
      </c>
      <c r="G4757" s="36" t="s">
        <v>99</v>
      </c>
      <c r="H4757" s="38">
        <f>((VLOOKUP(F4757,'Data. Commission'!$B$2:$C$6,2,))/100)*D4757</f>
        <v>400</v>
      </c>
      <c r="I4757" s="38" t="str">
        <f>VLOOKUP(A4757,'Data. User Inf'!$A$2:$D$13428,4,)</f>
        <v>unknown</v>
      </c>
      <c r="J4757" s="38" t="str">
        <f>VLOOKUP(A4757,'Data. User Inf'!$A$2:$E$13428,5,)</f>
        <v>FEMALE</v>
      </c>
      <c r="K4757" s="38" t="str">
        <f>VLOOKUP(A4757,'Data. User Inf'!$A$2:$E$13428,3,)</f>
        <v>Other Cities</v>
      </c>
      <c r="L4757" s="38" t="str">
        <f>IF('Data. User Inf'!B4757&lt;'Data. Transactions'!C4757,"Current","New")</f>
        <v>Current</v>
      </c>
    </row>
    <row r="4758" spans="1:12" ht="15.75" customHeight="1" x14ac:dyDescent="0.25">
      <c r="A4758" s="24">
        <v>31778305</v>
      </c>
      <c r="B4758" s="24">
        <v>5603962242</v>
      </c>
      <c r="C4758" s="26">
        <v>43971</v>
      </c>
      <c r="D4758" s="27">
        <v>50000</v>
      </c>
      <c r="E4758" s="28" t="s">
        <v>60</v>
      </c>
      <c r="F4758" s="24">
        <v>13</v>
      </c>
      <c r="G4758" s="36" t="s">
        <v>99</v>
      </c>
      <c r="H4758" s="38">
        <f>((VLOOKUP(F4758,'Data. Commission'!$B$2:$C$6,2,))/100)*D4758</f>
        <v>1500</v>
      </c>
      <c r="I4758" s="38" t="str">
        <f>VLOOKUP(A4758,'Data. User Inf'!$A$2:$D$13428,4,)</f>
        <v>unknown</v>
      </c>
      <c r="J4758" s="38" t="str">
        <f>VLOOKUP(A4758,'Data. User Inf'!$A$2:$E$13428,5,)</f>
        <v>MALE</v>
      </c>
      <c r="K4758" s="38" t="str">
        <f>VLOOKUP(A4758,'Data. User Inf'!$A$2:$E$13428,3,)</f>
        <v>Other Cities</v>
      </c>
      <c r="L4758" s="38" t="str">
        <f>IF('Data. User Inf'!B4758&lt;'Data. Transactions'!C4758,"Current","New")</f>
        <v>Current</v>
      </c>
    </row>
    <row r="4759" spans="1:12" ht="15.75" customHeight="1" x14ac:dyDescent="0.25">
      <c r="A4759" s="24">
        <v>38411218</v>
      </c>
      <c r="B4759" s="24">
        <v>5610449897</v>
      </c>
      <c r="C4759" s="26">
        <v>43971</v>
      </c>
      <c r="D4759" s="27">
        <v>20000</v>
      </c>
      <c r="E4759" s="28" t="s">
        <v>9</v>
      </c>
      <c r="F4759" s="24">
        <v>12</v>
      </c>
      <c r="G4759" s="36" t="s">
        <v>99</v>
      </c>
      <c r="H4759" s="38">
        <f>((VLOOKUP(F4759,'Data. Commission'!$B$2:$C$6,2,))/100)*D4759</f>
        <v>400</v>
      </c>
      <c r="I4759" s="38" t="str">
        <f>VLOOKUP(A4759,'Data. User Inf'!$A$2:$D$13428,4,)</f>
        <v>unknown</v>
      </c>
      <c r="J4759" s="38" t="str">
        <f>VLOOKUP(A4759,'Data. User Inf'!$A$2:$E$13428,5,)</f>
        <v>MALE</v>
      </c>
      <c r="K4759" s="38" t="str">
        <f>VLOOKUP(A4759,'Data. User Inf'!$A$2:$E$13428,3,)</f>
        <v>Hồ Chí Minh</v>
      </c>
      <c r="L4759" s="38" t="str">
        <f>IF('Data. User Inf'!B4759&lt;'Data. Transactions'!C4759,"Current","New")</f>
        <v>Current</v>
      </c>
    </row>
    <row r="4760" spans="1:12" ht="15.75" customHeight="1" x14ac:dyDescent="0.25">
      <c r="A4760" s="24">
        <v>44010279</v>
      </c>
      <c r="B4760" s="24">
        <v>5685362849</v>
      </c>
      <c r="C4760" s="26">
        <v>43971</v>
      </c>
      <c r="D4760" s="27">
        <v>20000</v>
      </c>
      <c r="E4760" s="28" t="s">
        <v>9</v>
      </c>
      <c r="F4760" s="24">
        <v>12</v>
      </c>
      <c r="G4760" s="36" t="s">
        <v>99</v>
      </c>
      <c r="H4760" s="38">
        <f>((VLOOKUP(F4760,'Data. Commission'!$B$2:$C$6,2,))/100)*D4760</f>
        <v>400</v>
      </c>
      <c r="I4760" s="38" t="str">
        <f>VLOOKUP(A4760,'Data. User Inf'!$A$2:$D$13428,4,)</f>
        <v>unknown</v>
      </c>
      <c r="J4760" s="38" t="str">
        <f>VLOOKUP(A4760,'Data. User Inf'!$A$2:$E$13428,5,)</f>
        <v>FEMALE</v>
      </c>
      <c r="K4760" s="38" t="str">
        <f>VLOOKUP(A4760,'Data. User Inf'!$A$2:$E$13428,3,)</f>
        <v>Other Cities</v>
      </c>
      <c r="L4760" s="38" t="str">
        <f>IF('Data. User Inf'!B4760&lt;'Data. Transactions'!C4760,"Current","New")</f>
        <v>Current</v>
      </c>
    </row>
    <row r="4761" spans="1:12" ht="15.75" customHeight="1" x14ac:dyDescent="0.25">
      <c r="A4761" s="24">
        <v>22040978</v>
      </c>
      <c r="B4761" s="24">
        <v>5679713775</v>
      </c>
      <c r="C4761" s="26">
        <v>43971</v>
      </c>
      <c r="D4761" s="27">
        <v>20000</v>
      </c>
      <c r="E4761" s="28" t="s">
        <v>60</v>
      </c>
      <c r="F4761" s="24">
        <v>13</v>
      </c>
      <c r="G4761" s="36" t="s">
        <v>99</v>
      </c>
      <c r="H4761" s="38">
        <f>((VLOOKUP(F4761,'Data. Commission'!$B$2:$C$6,2,))/100)*D4761</f>
        <v>600</v>
      </c>
      <c r="I4761" s="38" t="str">
        <f>VLOOKUP(A4761,'Data. User Inf'!$A$2:$D$13428,4,)</f>
        <v>unknown</v>
      </c>
      <c r="J4761" s="38" t="str">
        <f>VLOOKUP(A4761,'Data. User Inf'!$A$2:$E$13428,5,)</f>
        <v>FEMALE</v>
      </c>
      <c r="K4761" s="38" t="str">
        <f>VLOOKUP(A4761,'Data. User Inf'!$A$2:$E$13428,3,)</f>
        <v>Other Cities</v>
      </c>
      <c r="L4761" s="38" t="str">
        <f>IF('Data. User Inf'!B4761&lt;'Data. Transactions'!C4761,"Current","New")</f>
        <v>Current</v>
      </c>
    </row>
    <row r="4762" spans="1:12" ht="15.75" customHeight="1" x14ac:dyDescent="0.25">
      <c r="A4762" s="24">
        <v>33829880</v>
      </c>
      <c r="B4762" s="24">
        <v>5681707510</v>
      </c>
      <c r="C4762" s="26">
        <v>43971</v>
      </c>
      <c r="D4762" s="27">
        <v>10000</v>
      </c>
      <c r="E4762" s="28" t="s">
        <v>9</v>
      </c>
      <c r="F4762" s="24">
        <v>12</v>
      </c>
      <c r="G4762" s="36" t="s">
        <v>99</v>
      </c>
      <c r="H4762" s="38">
        <f>((VLOOKUP(F4762,'Data. Commission'!$B$2:$C$6,2,))/100)*D4762</f>
        <v>200</v>
      </c>
      <c r="I4762" s="38" t="str">
        <f>VLOOKUP(A4762,'Data. User Inf'!$A$2:$D$13428,4,)</f>
        <v>unknown</v>
      </c>
      <c r="J4762" s="38" t="str">
        <f>VLOOKUP(A4762,'Data. User Inf'!$A$2:$E$13428,5,)</f>
        <v>MALE</v>
      </c>
      <c r="K4762" s="38" t="str">
        <f>VLOOKUP(A4762,'Data. User Inf'!$A$2:$E$13428,3,)</f>
        <v>Hà Nội</v>
      </c>
      <c r="L4762" s="38" t="str">
        <f>IF('Data. User Inf'!B4762&lt;'Data. Transactions'!C4762,"Current","New")</f>
        <v>Current</v>
      </c>
    </row>
    <row r="4763" spans="1:12" ht="15.75" customHeight="1" x14ac:dyDescent="0.25">
      <c r="A4763" s="24">
        <v>42911599</v>
      </c>
      <c r="B4763" s="24">
        <v>5678556449</v>
      </c>
      <c r="C4763" s="26">
        <v>43971</v>
      </c>
      <c r="D4763" s="27">
        <v>100000</v>
      </c>
      <c r="E4763" s="28" t="s">
        <v>9</v>
      </c>
      <c r="F4763" s="24">
        <v>12</v>
      </c>
      <c r="G4763" s="36" t="s">
        <v>99</v>
      </c>
      <c r="H4763" s="38">
        <f>((VLOOKUP(F4763,'Data. Commission'!$B$2:$C$6,2,))/100)*D4763</f>
        <v>2000</v>
      </c>
      <c r="I4763" s="38" t="str">
        <f>VLOOKUP(A4763,'Data. User Inf'!$A$2:$D$13428,4,)</f>
        <v>unknown</v>
      </c>
      <c r="J4763" s="38" t="str">
        <f>VLOOKUP(A4763,'Data. User Inf'!$A$2:$E$13428,5,)</f>
        <v>FEMALE</v>
      </c>
      <c r="K4763" s="38" t="str">
        <f>VLOOKUP(A4763,'Data. User Inf'!$A$2:$E$13428,3,)</f>
        <v>Hà Nội</v>
      </c>
      <c r="L4763" s="38" t="str">
        <f>IF('Data. User Inf'!B4763&lt;'Data. Transactions'!C4763,"Current","New")</f>
        <v>Current</v>
      </c>
    </row>
    <row r="4764" spans="1:12" ht="15.75" customHeight="1" x14ac:dyDescent="0.25">
      <c r="A4764" s="24">
        <v>40719555</v>
      </c>
      <c r="B4764" s="24">
        <v>5680800571</v>
      </c>
      <c r="C4764" s="26">
        <v>43971</v>
      </c>
      <c r="D4764" s="27">
        <v>50000</v>
      </c>
      <c r="E4764" s="28" t="s">
        <v>9</v>
      </c>
      <c r="F4764" s="24">
        <v>12</v>
      </c>
      <c r="G4764" s="36" t="s">
        <v>99</v>
      </c>
      <c r="H4764" s="38">
        <f>((VLOOKUP(F4764,'Data. Commission'!$B$2:$C$6,2,))/100)*D4764</f>
        <v>1000</v>
      </c>
      <c r="I4764" s="38" t="str">
        <f>VLOOKUP(A4764,'Data. User Inf'!$A$2:$D$13428,4,)</f>
        <v>unknown</v>
      </c>
      <c r="J4764" s="38" t="str">
        <f>VLOOKUP(A4764,'Data. User Inf'!$A$2:$E$13428,5,)</f>
        <v>FEMALE</v>
      </c>
      <c r="K4764" s="38" t="str">
        <f>VLOOKUP(A4764,'Data. User Inf'!$A$2:$E$13428,3,)</f>
        <v>Other Cities</v>
      </c>
      <c r="L4764" s="38" t="str">
        <f>IF('Data. User Inf'!B4764&lt;'Data. Transactions'!C4764,"Current","New")</f>
        <v>Current</v>
      </c>
    </row>
    <row r="4765" spans="1:12" ht="15.75" customHeight="1" x14ac:dyDescent="0.25">
      <c r="A4765" s="24">
        <v>26465482</v>
      </c>
      <c r="B4765" s="24">
        <v>5678517869</v>
      </c>
      <c r="C4765" s="26">
        <v>43971</v>
      </c>
      <c r="D4765" s="27">
        <v>200000</v>
      </c>
      <c r="E4765" s="28" t="s">
        <v>60</v>
      </c>
      <c r="F4765" s="24">
        <v>13</v>
      </c>
      <c r="G4765" s="37" t="s">
        <v>49</v>
      </c>
      <c r="H4765" s="38">
        <f>((VLOOKUP(F4765,'Data. Commission'!$B$2:$C$6,2,))/100)*D4765</f>
        <v>6000</v>
      </c>
      <c r="I4765" s="38" t="str">
        <f>VLOOKUP(A4765,'Data. User Inf'!$A$2:$D$13428,4,)</f>
        <v>unknown</v>
      </c>
      <c r="J4765" s="38" t="str">
        <f>VLOOKUP(A4765,'Data. User Inf'!$A$2:$E$13428,5,)</f>
        <v>MALE</v>
      </c>
      <c r="K4765" s="38" t="str">
        <f>VLOOKUP(A4765,'Data. User Inf'!$A$2:$E$13428,3,)</f>
        <v>Hồ Chí Minh</v>
      </c>
      <c r="L4765" s="38" t="str">
        <f>IF('Data. User Inf'!B4765&lt;'Data. Transactions'!C4765,"Current","New")</f>
        <v>Current</v>
      </c>
    </row>
    <row r="4766" spans="1:12" ht="15.75" customHeight="1" x14ac:dyDescent="0.25">
      <c r="A4766" s="24">
        <v>44608981</v>
      </c>
      <c r="B4766" s="24">
        <v>5678554936</v>
      </c>
      <c r="C4766" s="26">
        <v>43971</v>
      </c>
      <c r="D4766" s="27">
        <v>50000</v>
      </c>
      <c r="E4766" s="28" t="s">
        <v>9</v>
      </c>
      <c r="F4766" s="24">
        <v>12</v>
      </c>
      <c r="G4766" s="36" t="s">
        <v>99</v>
      </c>
      <c r="H4766" s="38">
        <f>((VLOOKUP(F4766,'Data. Commission'!$B$2:$C$6,2,))/100)*D4766</f>
        <v>1000</v>
      </c>
      <c r="I4766" s="38" t="str">
        <f>VLOOKUP(A4766,'Data. User Inf'!$A$2:$D$13428,4,)</f>
        <v>unknown</v>
      </c>
      <c r="J4766" s="38" t="str">
        <f>VLOOKUP(A4766,'Data. User Inf'!$A$2:$E$13428,5,)</f>
        <v>FEMALE</v>
      </c>
      <c r="K4766" s="38" t="str">
        <f>VLOOKUP(A4766,'Data. User Inf'!$A$2:$E$13428,3,)</f>
        <v>Unknown</v>
      </c>
      <c r="L4766" s="38" t="str">
        <f>IF('Data. User Inf'!B4766&lt;'Data. Transactions'!C4766,"Current","New")</f>
        <v>Current</v>
      </c>
    </row>
    <row r="4767" spans="1:12" ht="15.75" customHeight="1" x14ac:dyDescent="0.25">
      <c r="A4767" s="24">
        <v>54318466</v>
      </c>
      <c r="B4767" s="24">
        <v>5680079361</v>
      </c>
      <c r="C4767" s="26">
        <v>43971</v>
      </c>
      <c r="D4767" s="27">
        <v>50000</v>
      </c>
      <c r="E4767" s="28" t="s">
        <v>60</v>
      </c>
      <c r="F4767" s="24">
        <v>13</v>
      </c>
      <c r="G4767" s="36" t="s">
        <v>99</v>
      </c>
      <c r="H4767" s="38">
        <f>((VLOOKUP(F4767,'Data. Commission'!$B$2:$C$6,2,))/100)*D4767</f>
        <v>1500</v>
      </c>
      <c r="I4767" s="38" t="str">
        <f>VLOOKUP(A4767,'Data. User Inf'!$A$2:$D$13428,4,)</f>
        <v>unknown</v>
      </c>
      <c r="J4767" s="38" t="str">
        <f>VLOOKUP(A4767,'Data. User Inf'!$A$2:$E$13428,5,)</f>
        <v>MALE</v>
      </c>
      <c r="K4767" s="38" t="str">
        <f>VLOOKUP(A4767,'Data. User Inf'!$A$2:$E$13428,3,)</f>
        <v>Other Cities</v>
      </c>
      <c r="L4767" s="38" t="str">
        <f>IF('Data. User Inf'!B4767&lt;'Data. Transactions'!C4767,"Current","New")</f>
        <v>Current</v>
      </c>
    </row>
    <row r="4768" spans="1:12" ht="15.75" customHeight="1" x14ac:dyDescent="0.25">
      <c r="A4768" s="24">
        <v>47600350</v>
      </c>
      <c r="B4768" s="24">
        <v>5678624808</v>
      </c>
      <c r="C4768" s="26">
        <v>43971</v>
      </c>
      <c r="D4768" s="27">
        <v>100000</v>
      </c>
      <c r="E4768" s="28" t="s">
        <v>60</v>
      </c>
      <c r="F4768" s="24">
        <v>13</v>
      </c>
      <c r="G4768" s="36" t="s">
        <v>49</v>
      </c>
      <c r="H4768" s="38">
        <f>((VLOOKUP(F4768,'Data. Commission'!$B$2:$C$6,2,))/100)*D4768</f>
        <v>3000</v>
      </c>
      <c r="I4768" s="38" t="str">
        <f>VLOOKUP(A4768,'Data. User Inf'!$A$2:$D$13428,4,)</f>
        <v>28_to_32</v>
      </c>
      <c r="J4768" s="38" t="str">
        <f>VLOOKUP(A4768,'Data. User Inf'!$A$2:$E$13428,5,)</f>
        <v>FEMALE</v>
      </c>
      <c r="K4768" s="38" t="str">
        <f>VLOOKUP(A4768,'Data. User Inf'!$A$2:$E$13428,3,)</f>
        <v>Hồ Chí Minh</v>
      </c>
      <c r="L4768" s="38" t="str">
        <f>IF('Data. User Inf'!B4768&lt;'Data. Transactions'!C4768,"Current","New")</f>
        <v>Current</v>
      </c>
    </row>
    <row r="4769" spans="1:12" ht="15.75" customHeight="1" x14ac:dyDescent="0.25">
      <c r="A4769" s="24">
        <v>35411918</v>
      </c>
      <c r="B4769" s="24">
        <v>5679769838</v>
      </c>
      <c r="C4769" s="26">
        <v>43971</v>
      </c>
      <c r="D4769" s="27">
        <v>100000</v>
      </c>
      <c r="E4769" s="28" t="s">
        <v>60</v>
      </c>
      <c r="F4769" s="24">
        <v>13</v>
      </c>
      <c r="G4769" s="36" t="s">
        <v>49</v>
      </c>
      <c r="H4769" s="38">
        <f>((VLOOKUP(F4769,'Data. Commission'!$B$2:$C$6,2,))/100)*D4769</f>
        <v>3000</v>
      </c>
      <c r="I4769" s="38" t="str">
        <f>VLOOKUP(A4769,'Data. User Inf'!$A$2:$D$13428,4,)</f>
        <v>28_to_32</v>
      </c>
      <c r="J4769" s="38" t="str">
        <f>VLOOKUP(A4769,'Data. User Inf'!$A$2:$E$13428,5,)</f>
        <v>MALE</v>
      </c>
      <c r="K4769" s="38" t="str">
        <f>VLOOKUP(A4769,'Data. User Inf'!$A$2:$E$13428,3,)</f>
        <v>Other Cities</v>
      </c>
      <c r="L4769" s="38" t="str">
        <f>IF('Data. User Inf'!B4769&lt;'Data. Transactions'!C4769,"Current","New")</f>
        <v>Current</v>
      </c>
    </row>
    <row r="4770" spans="1:12" ht="15.75" customHeight="1" x14ac:dyDescent="0.25">
      <c r="A4770" s="24">
        <v>42814248</v>
      </c>
      <c r="B4770" s="24">
        <v>5676126680</v>
      </c>
      <c r="C4770" s="26">
        <v>43971</v>
      </c>
      <c r="D4770" s="27">
        <v>50000</v>
      </c>
      <c r="E4770" s="24" t="s">
        <v>60</v>
      </c>
      <c r="F4770" s="24">
        <v>13</v>
      </c>
      <c r="G4770" s="37"/>
      <c r="H4770" s="38">
        <f>((VLOOKUP(F4770,'Data. Commission'!$B$2:$C$6,2,))/100)*D4770</f>
        <v>1500</v>
      </c>
      <c r="I4770" s="38" t="str">
        <f>VLOOKUP(A4770,'Data. User Inf'!$A$2:$D$13428,4,)</f>
        <v>28_to_32</v>
      </c>
      <c r="J4770" s="38" t="str">
        <f>VLOOKUP(A4770,'Data. User Inf'!$A$2:$E$13428,5,)</f>
        <v>MALE</v>
      </c>
      <c r="K4770" s="38" t="str">
        <f>VLOOKUP(A4770,'Data. User Inf'!$A$2:$E$13428,3,)</f>
        <v>Hồ Chí Minh</v>
      </c>
      <c r="L4770" s="38" t="str">
        <f>IF('Data. User Inf'!B4770&lt;'Data. Transactions'!C4770,"Current","New")</f>
        <v>Current</v>
      </c>
    </row>
    <row r="4771" spans="1:12" ht="15.75" customHeight="1" x14ac:dyDescent="0.25">
      <c r="A4771" s="24">
        <v>34406116</v>
      </c>
      <c r="B4771" s="24">
        <v>5682104187</v>
      </c>
      <c r="C4771" s="26">
        <v>43971</v>
      </c>
      <c r="D4771" s="27">
        <v>100000</v>
      </c>
      <c r="E4771" s="24" t="s">
        <v>9</v>
      </c>
      <c r="F4771" s="24">
        <v>12</v>
      </c>
      <c r="G4771" s="37"/>
      <c r="H4771" s="38">
        <f>((VLOOKUP(F4771,'Data. Commission'!$B$2:$C$6,2,))/100)*D4771</f>
        <v>2000</v>
      </c>
      <c r="I4771" s="38" t="str">
        <f>VLOOKUP(A4771,'Data. User Inf'!$A$2:$D$13428,4,)</f>
        <v>28_to_32</v>
      </c>
      <c r="J4771" s="38" t="str">
        <f>VLOOKUP(A4771,'Data. User Inf'!$A$2:$E$13428,5,)</f>
        <v>MALE</v>
      </c>
      <c r="K4771" s="38" t="str">
        <f>VLOOKUP(A4771,'Data. User Inf'!$A$2:$E$13428,3,)</f>
        <v>Other Cities</v>
      </c>
      <c r="L4771" s="38" t="str">
        <f>IF('Data. User Inf'!B4771&lt;'Data. Transactions'!C4771,"Current","New")</f>
        <v>New</v>
      </c>
    </row>
    <row r="4772" spans="1:12" ht="15.75" customHeight="1" x14ac:dyDescent="0.25">
      <c r="A4772" s="24">
        <v>41093452</v>
      </c>
      <c r="B4772" s="24">
        <v>5677723686</v>
      </c>
      <c r="C4772" s="26">
        <v>43971</v>
      </c>
      <c r="D4772" s="27">
        <v>10000</v>
      </c>
      <c r="E4772" s="24" t="s">
        <v>86</v>
      </c>
      <c r="F4772" s="24">
        <v>14</v>
      </c>
      <c r="G4772" s="37"/>
      <c r="H4772" s="38">
        <f>((VLOOKUP(F4772,'Data. Commission'!$B$2:$C$6,2,))/100)*D4772</f>
        <v>400</v>
      </c>
      <c r="I4772" s="38" t="str">
        <f>VLOOKUP(A4772,'Data. User Inf'!$A$2:$D$13428,4,)</f>
        <v>18_to_22</v>
      </c>
      <c r="J4772" s="38" t="str">
        <f>VLOOKUP(A4772,'Data. User Inf'!$A$2:$E$13428,5,)</f>
        <v>FEMALE</v>
      </c>
      <c r="K4772" s="38" t="str">
        <f>VLOOKUP(A4772,'Data. User Inf'!$A$2:$E$13428,3,)</f>
        <v>Other Cities</v>
      </c>
      <c r="L4772" s="38" t="str">
        <f>IF('Data. User Inf'!B4772&lt;'Data. Transactions'!C4772,"Current","New")</f>
        <v>Current</v>
      </c>
    </row>
    <row r="4773" spans="1:12" ht="15.75" customHeight="1" x14ac:dyDescent="0.25">
      <c r="A4773" s="24">
        <v>49299895</v>
      </c>
      <c r="B4773" s="24">
        <v>5689495561</v>
      </c>
      <c r="C4773" s="26">
        <v>43972</v>
      </c>
      <c r="D4773" s="27">
        <v>50000</v>
      </c>
      <c r="E4773" s="28" t="s">
        <v>9</v>
      </c>
      <c r="F4773" s="24">
        <v>12</v>
      </c>
      <c r="G4773" s="36" t="s">
        <v>99</v>
      </c>
      <c r="H4773" s="38">
        <f>((VLOOKUP(F4773,'Data. Commission'!$B$2:$C$6,2,))/100)*D4773</f>
        <v>1000</v>
      </c>
      <c r="I4773" s="38" t="str">
        <f>VLOOKUP(A4773,'Data. User Inf'!$A$2:$D$13428,4,)</f>
        <v>&gt;37</v>
      </c>
      <c r="J4773" s="38" t="str">
        <f>VLOOKUP(A4773,'Data. User Inf'!$A$2:$E$13428,5,)</f>
        <v>FEMALE</v>
      </c>
      <c r="K4773" s="38" t="str">
        <f>VLOOKUP(A4773,'Data. User Inf'!$A$2:$E$13428,3,)</f>
        <v>Hà Nội</v>
      </c>
      <c r="L4773" s="38" t="str">
        <f>IF('Data. User Inf'!B4773&lt;'Data. Transactions'!C4773,"Current","New")</f>
        <v>New</v>
      </c>
    </row>
    <row r="4774" spans="1:12" ht="15.75" customHeight="1" x14ac:dyDescent="0.25">
      <c r="A4774" s="24">
        <v>47490839</v>
      </c>
      <c r="B4774" s="24">
        <v>5689202855</v>
      </c>
      <c r="C4774" s="26">
        <v>43972</v>
      </c>
      <c r="D4774" s="27">
        <v>100000</v>
      </c>
      <c r="E4774" s="28" t="s">
        <v>9</v>
      </c>
      <c r="F4774" s="24">
        <v>12</v>
      </c>
      <c r="G4774" s="36" t="s">
        <v>99</v>
      </c>
      <c r="H4774" s="38">
        <f>((VLOOKUP(F4774,'Data. Commission'!$B$2:$C$6,2,))/100)*D4774</f>
        <v>2000</v>
      </c>
      <c r="I4774" s="38" t="str">
        <f>VLOOKUP(A4774,'Data. User Inf'!$A$2:$D$13428,4,)</f>
        <v>&gt;37</v>
      </c>
      <c r="J4774" s="38" t="str">
        <f>VLOOKUP(A4774,'Data. User Inf'!$A$2:$E$13428,5,)</f>
        <v>MALE</v>
      </c>
      <c r="K4774" s="38" t="str">
        <f>VLOOKUP(A4774,'Data. User Inf'!$A$2:$E$13428,3,)</f>
        <v>Hồ Chí Minh</v>
      </c>
      <c r="L4774" s="38" t="str">
        <f>IF('Data. User Inf'!B4774&lt;'Data. Transactions'!C4774,"Current","New")</f>
        <v>Current</v>
      </c>
    </row>
    <row r="4775" spans="1:12" ht="15.75" customHeight="1" x14ac:dyDescent="0.25">
      <c r="A4775" s="24">
        <v>45901040</v>
      </c>
      <c r="B4775" s="24">
        <v>5696872337</v>
      </c>
      <c r="C4775" s="26">
        <v>43972</v>
      </c>
      <c r="D4775" s="27">
        <v>10000</v>
      </c>
      <c r="E4775" s="28" t="s">
        <v>60</v>
      </c>
      <c r="F4775" s="24">
        <v>13</v>
      </c>
      <c r="G4775" s="36" t="s">
        <v>49</v>
      </c>
      <c r="H4775" s="38">
        <f>((VLOOKUP(F4775,'Data. Commission'!$B$2:$C$6,2,))/100)*D4775</f>
        <v>300</v>
      </c>
      <c r="I4775" s="38" t="str">
        <f>VLOOKUP(A4775,'Data. User Inf'!$A$2:$D$13428,4,)</f>
        <v>23_to_27</v>
      </c>
      <c r="J4775" s="38" t="str">
        <f>VLOOKUP(A4775,'Data. User Inf'!$A$2:$E$13428,5,)</f>
        <v>MALE</v>
      </c>
      <c r="K4775" s="38" t="str">
        <f>VLOOKUP(A4775,'Data. User Inf'!$A$2:$E$13428,3,)</f>
        <v>Hồ Chí Minh</v>
      </c>
      <c r="L4775" s="38" t="str">
        <f>IF('Data. User Inf'!B4775&lt;'Data. Transactions'!C4775,"Current","New")</f>
        <v>Current</v>
      </c>
    </row>
    <row r="4776" spans="1:12" ht="15.75" customHeight="1" x14ac:dyDescent="0.25">
      <c r="A4776" s="24">
        <v>38969104</v>
      </c>
      <c r="B4776" s="24">
        <v>5693264955</v>
      </c>
      <c r="C4776" s="26">
        <v>43972</v>
      </c>
      <c r="D4776" s="27">
        <v>50000</v>
      </c>
      <c r="E4776" s="28" t="s">
        <v>9</v>
      </c>
      <c r="F4776" s="24">
        <v>12</v>
      </c>
      <c r="G4776" s="36" t="s">
        <v>99</v>
      </c>
      <c r="H4776" s="38">
        <f>((VLOOKUP(F4776,'Data. Commission'!$B$2:$C$6,2,))/100)*D4776</f>
        <v>1000</v>
      </c>
      <c r="I4776" s="38" t="str">
        <f>VLOOKUP(A4776,'Data. User Inf'!$A$2:$D$13428,4,)</f>
        <v>33_to_37</v>
      </c>
      <c r="J4776" s="38" t="str">
        <f>VLOOKUP(A4776,'Data. User Inf'!$A$2:$E$13428,5,)</f>
        <v>FEMALE</v>
      </c>
      <c r="K4776" s="38" t="str">
        <f>VLOOKUP(A4776,'Data. User Inf'!$A$2:$E$13428,3,)</f>
        <v>Other Cities</v>
      </c>
      <c r="L4776" s="38" t="str">
        <f>IF('Data. User Inf'!B4776&lt;'Data. Transactions'!C4776,"Current","New")</f>
        <v>Current</v>
      </c>
    </row>
    <row r="4777" spans="1:12" ht="15.75" customHeight="1" x14ac:dyDescent="0.25">
      <c r="A4777" s="24">
        <v>53881758</v>
      </c>
      <c r="B4777" s="24">
        <v>5687945070</v>
      </c>
      <c r="C4777" s="26">
        <v>43972</v>
      </c>
      <c r="D4777" s="27">
        <v>30000</v>
      </c>
      <c r="E4777" s="28" t="s">
        <v>9</v>
      </c>
      <c r="F4777" s="24">
        <v>12</v>
      </c>
      <c r="G4777" s="36" t="s">
        <v>99</v>
      </c>
      <c r="H4777" s="38">
        <f>((VLOOKUP(F4777,'Data. Commission'!$B$2:$C$6,2,))/100)*D4777</f>
        <v>600</v>
      </c>
      <c r="I4777" s="38" t="str">
        <f>VLOOKUP(A4777,'Data. User Inf'!$A$2:$D$13428,4,)</f>
        <v>33_to_37</v>
      </c>
      <c r="J4777" s="38" t="str">
        <f>VLOOKUP(A4777,'Data. User Inf'!$A$2:$E$13428,5,)</f>
        <v>MALE</v>
      </c>
      <c r="K4777" s="38" t="str">
        <f>VLOOKUP(A4777,'Data. User Inf'!$A$2:$E$13428,3,)</f>
        <v>Hà Nội</v>
      </c>
      <c r="L4777" s="38" t="str">
        <f>IF('Data. User Inf'!B4777&lt;'Data. Transactions'!C4777,"Current","New")</f>
        <v>Current</v>
      </c>
    </row>
    <row r="4778" spans="1:12" ht="15.75" customHeight="1" x14ac:dyDescent="0.25">
      <c r="A4778" s="24">
        <v>47542603</v>
      </c>
      <c r="B4778" s="24">
        <v>5695473167</v>
      </c>
      <c r="C4778" s="26">
        <v>43972</v>
      </c>
      <c r="D4778" s="27">
        <v>20000</v>
      </c>
      <c r="E4778" s="28" t="s">
        <v>60</v>
      </c>
      <c r="F4778" s="24">
        <v>13</v>
      </c>
      <c r="G4778" s="36" t="s">
        <v>99</v>
      </c>
      <c r="H4778" s="38">
        <f>((VLOOKUP(F4778,'Data. Commission'!$B$2:$C$6,2,))/100)*D4778</f>
        <v>600</v>
      </c>
      <c r="I4778" s="38" t="str">
        <f>VLOOKUP(A4778,'Data. User Inf'!$A$2:$D$13428,4,)</f>
        <v>33_to_37</v>
      </c>
      <c r="J4778" s="38" t="str">
        <f>VLOOKUP(A4778,'Data. User Inf'!$A$2:$E$13428,5,)</f>
        <v>FEMALE</v>
      </c>
      <c r="K4778" s="38" t="str">
        <f>VLOOKUP(A4778,'Data. User Inf'!$A$2:$E$13428,3,)</f>
        <v>Hồ Chí Minh</v>
      </c>
      <c r="L4778" s="38" t="str">
        <f>IF('Data. User Inf'!B4778&lt;'Data. Transactions'!C4778,"Current","New")</f>
        <v>Current</v>
      </c>
    </row>
    <row r="4779" spans="1:12" ht="15.75" customHeight="1" x14ac:dyDescent="0.25">
      <c r="A4779" s="24">
        <v>53479403</v>
      </c>
      <c r="B4779" s="24">
        <v>5688993323</v>
      </c>
      <c r="C4779" s="26">
        <v>43972</v>
      </c>
      <c r="D4779" s="27">
        <v>50000</v>
      </c>
      <c r="E4779" s="28" t="s">
        <v>9</v>
      </c>
      <c r="F4779" s="24">
        <v>12</v>
      </c>
      <c r="G4779" s="36" t="s">
        <v>99</v>
      </c>
      <c r="H4779" s="38">
        <f>((VLOOKUP(F4779,'Data. Commission'!$B$2:$C$6,2,))/100)*D4779</f>
        <v>1000</v>
      </c>
      <c r="I4779" s="38" t="str">
        <f>VLOOKUP(A4779,'Data. User Inf'!$A$2:$D$13428,4,)</f>
        <v>33_to_37</v>
      </c>
      <c r="J4779" s="38" t="str">
        <f>VLOOKUP(A4779,'Data. User Inf'!$A$2:$E$13428,5,)</f>
        <v>MALE</v>
      </c>
      <c r="K4779" s="38" t="str">
        <f>VLOOKUP(A4779,'Data. User Inf'!$A$2:$E$13428,3,)</f>
        <v>Other Cities</v>
      </c>
      <c r="L4779" s="38" t="str">
        <f>IF('Data. User Inf'!B4779&lt;'Data. Transactions'!C4779,"Current","New")</f>
        <v>Current</v>
      </c>
    </row>
    <row r="4780" spans="1:12" ht="15.75" customHeight="1" x14ac:dyDescent="0.25">
      <c r="A4780" s="24">
        <v>39492523</v>
      </c>
      <c r="B4780" s="24">
        <v>5692724492</v>
      </c>
      <c r="C4780" s="26">
        <v>43972</v>
      </c>
      <c r="D4780" s="27">
        <v>100000</v>
      </c>
      <c r="E4780" s="24" t="s">
        <v>9</v>
      </c>
      <c r="F4780" s="24">
        <v>12</v>
      </c>
      <c r="G4780" s="37"/>
      <c r="H4780" s="38">
        <f>((VLOOKUP(F4780,'Data. Commission'!$B$2:$C$6,2,))/100)*D4780</f>
        <v>2000</v>
      </c>
      <c r="I4780" s="38" t="str">
        <f>VLOOKUP(A4780,'Data. User Inf'!$A$2:$D$13428,4,)</f>
        <v>33_to_37</v>
      </c>
      <c r="J4780" s="38" t="str">
        <f>VLOOKUP(A4780,'Data. User Inf'!$A$2:$E$13428,5,)</f>
        <v>MALE</v>
      </c>
      <c r="K4780" s="38" t="str">
        <f>VLOOKUP(A4780,'Data. User Inf'!$A$2:$E$13428,3,)</f>
        <v>Unknown</v>
      </c>
      <c r="L4780" s="38" t="str">
        <f>IF('Data. User Inf'!B4780&lt;'Data. Transactions'!C4780,"Current","New")</f>
        <v>Current</v>
      </c>
    </row>
    <row r="4781" spans="1:12" ht="15.75" customHeight="1" x14ac:dyDescent="0.25">
      <c r="A4781" s="24">
        <v>47211248</v>
      </c>
      <c r="B4781" s="24">
        <v>5695370503</v>
      </c>
      <c r="C4781" s="26">
        <v>43972</v>
      </c>
      <c r="D4781" s="27">
        <v>20000</v>
      </c>
      <c r="E4781" s="28" t="s">
        <v>87</v>
      </c>
      <c r="F4781" s="24">
        <v>15</v>
      </c>
      <c r="G4781" s="36" t="s">
        <v>99</v>
      </c>
      <c r="H4781" s="38">
        <f>((VLOOKUP(F4781,'Data. Commission'!$B$2:$C$6,2,))/100)*D4781</f>
        <v>800</v>
      </c>
      <c r="I4781" s="38" t="str">
        <f>VLOOKUP(A4781,'Data. User Inf'!$A$2:$D$13428,4,)</f>
        <v>18_to_22</v>
      </c>
      <c r="J4781" s="38" t="str">
        <f>VLOOKUP(A4781,'Data. User Inf'!$A$2:$E$13428,5,)</f>
        <v>FEMALE</v>
      </c>
      <c r="K4781" s="38" t="str">
        <f>VLOOKUP(A4781,'Data. User Inf'!$A$2:$E$13428,3,)</f>
        <v>Hà Nội</v>
      </c>
      <c r="L4781" s="38" t="str">
        <f>IF('Data. User Inf'!B4781&lt;'Data. Transactions'!C4781,"Current","New")</f>
        <v>Current</v>
      </c>
    </row>
    <row r="4782" spans="1:12" ht="15.75" customHeight="1" x14ac:dyDescent="0.25">
      <c r="A4782" s="24">
        <v>40101621</v>
      </c>
      <c r="B4782" s="24">
        <v>5695367252</v>
      </c>
      <c r="C4782" s="26">
        <v>43972</v>
      </c>
      <c r="D4782" s="27">
        <v>20000</v>
      </c>
      <c r="E4782" s="28" t="s">
        <v>86</v>
      </c>
      <c r="F4782" s="24">
        <v>14</v>
      </c>
      <c r="G4782" s="36" t="s">
        <v>99</v>
      </c>
      <c r="H4782" s="38">
        <f>((VLOOKUP(F4782,'Data. Commission'!$B$2:$C$6,2,))/100)*D4782</f>
        <v>800</v>
      </c>
      <c r="I4782" s="38" t="str">
        <f>VLOOKUP(A4782,'Data. User Inf'!$A$2:$D$13428,4,)</f>
        <v>23_to_27</v>
      </c>
      <c r="J4782" s="38" t="str">
        <f>VLOOKUP(A4782,'Data. User Inf'!$A$2:$E$13428,5,)</f>
        <v>MALE</v>
      </c>
      <c r="K4782" s="38" t="str">
        <f>VLOOKUP(A4782,'Data. User Inf'!$A$2:$E$13428,3,)</f>
        <v>Other Cities</v>
      </c>
      <c r="L4782" s="38" t="str">
        <f>IF('Data. User Inf'!B4782&lt;'Data. Transactions'!C4782,"Current","New")</f>
        <v>Current</v>
      </c>
    </row>
    <row r="4783" spans="1:12" ht="15.75" customHeight="1" x14ac:dyDescent="0.25">
      <c r="A4783" s="24">
        <v>42434817</v>
      </c>
      <c r="B4783" s="24">
        <v>5693507010</v>
      </c>
      <c r="C4783" s="26">
        <v>43972</v>
      </c>
      <c r="D4783" s="27">
        <v>50000</v>
      </c>
      <c r="E4783" s="28" t="s">
        <v>9</v>
      </c>
      <c r="F4783" s="24">
        <v>12</v>
      </c>
      <c r="G4783" s="36" t="s">
        <v>99</v>
      </c>
      <c r="H4783" s="38">
        <f>((VLOOKUP(F4783,'Data. Commission'!$B$2:$C$6,2,))/100)*D4783</f>
        <v>1000</v>
      </c>
      <c r="I4783" s="38" t="str">
        <f>VLOOKUP(A4783,'Data. User Inf'!$A$2:$D$13428,4,)</f>
        <v>23_to_27</v>
      </c>
      <c r="J4783" s="38" t="str">
        <f>VLOOKUP(A4783,'Data. User Inf'!$A$2:$E$13428,5,)</f>
        <v>FEMALE</v>
      </c>
      <c r="K4783" s="38" t="str">
        <f>VLOOKUP(A4783,'Data. User Inf'!$A$2:$E$13428,3,)</f>
        <v>Other Cities</v>
      </c>
      <c r="L4783" s="38" t="str">
        <f>IF('Data. User Inf'!B4783&lt;'Data. Transactions'!C4783,"Current","New")</f>
        <v>Current</v>
      </c>
    </row>
    <row r="4784" spans="1:12" ht="15.75" customHeight="1" x14ac:dyDescent="0.25">
      <c r="A4784" s="24">
        <v>49075038</v>
      </c>
      <c r="B4784" s="24">
        <v>5693656338</v>
      </c>
      <c r="C4784" s="26">
        <v>43972</v>
      </c>
      <c r="D4784" s="27">
        <v>200000</v>
      </c>
      <c r="E4784" s="28" t="s">
        <v>86</v>
      </c>
      <c r="F4784" s="24">
        <v>14</v>
      </c>
      <c r="G4784" s="37" t="s">
        <v>49</v>
      </c>
      <c r="H4784" s="38">
        <f>((VLOOKUP(F4784,'Data. Commission'!$B$2:$C$6,2,))/100)*D4784</f>
        <v>8000</v>
      </c>
      <c r="I4784" s="38" t="str">
        <f>VLOOKUP(A4784,'Data. User Inf'!$A$2:$D$13428,4,)</f>
        <v>23_to_27</v>
      </c>
      <c r="J4784" s="38" t="str">
        <f>VLOOKUP(A4784,'Data. User Inf'!$A$2:$E$13428,5,)</f>
        <v>FEMALE</v>
      </c>
      <c r="K4784" s="38" t="str">
        <f>VLOOKUP(A4784,'Data. User Inf'!$A$2:$E$13428,3,)</f>
        <v>Other Cities</v>
      </c>
      <c r="L4784" s="38" t="str">
        <f>IF('Data. User Inf'!B4784&lt;'Data. Transactions'!C4784,"Current","New")</f>
        <v>Current</v>
      </c>
    </row>
    <row r="4785" spans="1:12" ht="15.75" customHeight="1" x14ac:dyDescent="0.25">
      <c r="A4785" s="24">
        <v>40307981</v>
      </c>
      <c r="B4785" s="24">
        <v>5691304748</v>
      </c>
      <c r="C4785" s="26">
        <v>43972</v>
      </c>
      <c r="D4785" s="27">
        <v>10000</v>
      </c>
      <c r="E4785" s="28" t="s">
        <v>86</v>
      </c>
      <c r="F4785" s="24">
        <v>14</v>
      </c>
      <c r="G4785" s="36" t="s">
        <v>99</v>
      </c>
      <c r="H4785" s="38">
        <f>((VLOOKUP(F4785,'Data. Commission'!$B$2:$C$6,2,))/100)*D4785</f>
        <v>400</v>
      </c>
      <c r="I4785" s="38" t="str">
        <f>VLOOKUP(A4785,'Data. User Inf'!$A$2:$D$13428,4,)</f>
        <v>23_to_27</v>
      </c>
      <c r="J4785" s="38" t="str">
        <f>VLOOKUP(A4785,'Data. User Inf'!$A$2:$E$13428,5,)</f>
        <v>MALE</v>
      </c>
      <c r="K4785" s="38" t="str">
        <f>VLOOKUP(A4785,'Data. User Inf'!$A$2:$E$13428,3,)</f>
        <v>Hà Nội</v>
      </c>
      <c r="L4785" s="38" t="str">
        <f>IF('Data. User Inf'!B4785&lt;'Data. Transactions'!C4785,"Current","New")</f>
        <v>Current</v>
      </c>
    </row>
    <row r="4786" spans="1:12" ht="15.75" customHeight="1" x14ac:dyDescent="0.25">
      <c r="A4786" s="24">
        <v>45042964</v>
      </c>
      <c r="B4786" s="24">
        <v>5694883432</v>
      </c>
      <c r="C4786" s="26">
        <v>43972</v>
      </c>
      <c r="D4786" s="27">
        <v>10000</v>
      </c>
      <c r="E4786" s="28" t="s">
        <v>9</v>
      </c>
      <c r="F4786" s="24">
        <v>12</v>
      </c>
      <c r="G4786" s="36" t="s">
        <v>99</v>
      </c>
      <c r="H4786" s="38">
        <f>((VLOOKUP(F4786,'Data. Commission'!$B$2:$C$6,2,))/100)*D4786</f>
        <v>200</v>
      </c>
      <c r="I4786" s="38" t="str">
        <f>VLOOKUP(A4786,'Data. User Inf'!$A$2:$D$13428,4,)</f>
        <v>23_to_27</v>
      </c>
      <c r="J4786" s="38" t="str">
        <f>VLOOKUP(A4786,'Data. User Inf'!$A$2:$E$13428,5,)</f>
        <v>MALE</v>
      </c>
      <c r="K4786" s="38" t="str">
        <f>VLOOKUP(A4786,'Data. User Inf'!$A$2:$E$13428,3,)</f>
        <v>Other Cities</v>
      </c>
      <c r="L4786" s="38" t="str">
        <f>IF('Data. User Inf'!B4786&lt;'Data. Transactions'!C4786,"Current","New")</f>
        <v>Current</v>
      </c>
    </row>
    <row r="4787" spans="1:12" ht="15.75" customHeight="1" x14ac:dyDescent="0.25">
      <c r="A4787" s="24">
        <v>32504670</v>
      </c>
      <c r="B4787" s="24">
        <v>5696187906</v>
      </c>
      <c r="C4787" s="26">
        <v>43972</v>
      </c>
      <c r="D4787" s="27">
        <v>40000</v>
      </c>
      <c r="E4787" s="28" t="s">
        <v>9</v>
      </c>
      <c r="F4787" s="24">
        <v>12</v>
      </c>
      <c r="G4787" s="36" t="s">
        <v>99</v>
      </c>
      <c r="H4787" s="38">
        <f>((VLOOKUP(F4787,'Data. Commission'!$B$2:$C$6,2,))/100)*D4787</f>
        <v>800</v>
      </c>
      <c r="I4787" s="38" t="str">
        <f>VLOOKUP(A4787,'Data. User Inf'!$A$2:$D$13428,4,)</f>
        <v>23_to_27</v>
      </c>
      <c r="J4787" s="38" t="str">
        <f>VLOOKUP(A4787,'Data. User Inf'!$A$2:$E$13428,5,)</f>
        <v>MALE</v>
      </c>
      <c r="K4787" s="38" t="str">
        <f>VLOOKUP(A4787,'Data. User Inf'!$A$2:$E$13428,3,)</f>
        <v>Other Cities</v>
      </c>
      <c r="L4787" s="38" t="str">
        <f>IF('Data. User Inf'!B4787&lt;'Data. Transactions'!C4787,"Current","New")</f>
        <v>Current</v>
      </c>
    </row>
    <row r="4788" spans="1:12" ht="15.75" customHeight="1" x14ac:dyDescent="0.25">
      <c r="A4788" s="24">
        <v>41575527</v>
      </c>
      <c r="B4788" s="24">
        <v>5687796485</v>
      </c>
      <c r="C4788" s="26">
        <v>43972</v>
      </c>
      <c r="D4788" s="27">
        <v>20000</v>
      </c>
      <c r="E4788" s="28" t="s">
        <v>9</v>
      </c>
      <c r="F4788" s="24">
        <v>12</v>
      </c>
      <c r="G4788" s="36" t="s">
        <v>99</v>
      </c>
      <c r="H4788" s="38">
        <f>((VLOOKUP(F4788,'Data. Commission'!$B$2:$C$6,2,))/100)*D4788</f>
        <v>400</v>
      </c>
      <c r="I4788" s="38" t="str">
        <f>VLOOKUP(A4788,'Data. User Inf'!$A$2:$D$13428,4,)</f>
        <v>23_to_27</v>
      </c>
      <c r="J4788" s="38" t="str">
        <f>VLOOKUP(A4788,'Data. User Inf'!$A$2:$E$13428,5,)</f>
        <v>MALE</v>
      </c>
      <c r="K4788" s="38" t="str">
        <f>VLOOKUP(A4788,'Data. User Inf'!$A$2:$E$13428,3,)</f>
        <v>Other Cities</v>
      </c>
      <c r="L4788" s="38" t="str">
        <f>IF('Data. User Inf'!B4788&lt;'Data. Transactions'!C4788,"Current","New")</f>
        <v>Current</v>
      </c>
    </row>
    <row r="4789" spans="1:12" ht="15.75" customHeight="1" x14ac:dyDescent="0.25">
      <c r="A4789" s="24">
        <v>48220967</v>
      </c>
      <c r="B4789" s="24">
        <v>5697263348</v>
      </c>
      <c r="C4789" s="26">
        <v>43972</v>
      </c>
      <c r="D4789" s="27">
        <v>100000</v>
      </c>
      <c r="E4789" s="28" t="s">
        <v>60</v>
      </c>
      <c r="F4789" s="24">
        <v>13</v>
      </c>
      <c r="G4789" s="36" t="s">
        <v>99</v>
      </c>
      <c r="H4789" s="38">
        <f>((VLOOKUP(F4789,'Data. Commission'!$B$2:$C$6,2,))/100)*D4789</f>
        <v>3000</v>
      </c>
      <c r="I4789" s="38" t="str">
        <f>VLOOKUP(A4789,'Data. User Inf'!$A$2:$D$13428,4,)</f>
        <v>23_to_27</v>
      </c>
      <c r="J4789" s="38" t="str">
        <f>VLOOKUP(A4789,'Data. User Inf'!$A$2:$E$13428,5,)</f>
        <v>MALE</v>
      </c>
      <c r="K4789" s="38" t="str">
        <f>VLOOKUP(A4789,'Data. User Inf'!$A$2:$E$13428,3,)</f>
        <v>Other Cities</v>
      </c>
      <c r="L4789" s="38" t="str">
        <f>IF('Data. User Inf'!B4789&lt;'Data. Transactions'!C4789,"Current","New")</f>
        <v>New</v>
      </c>
    </row>
    <row r="4790" spans="1:12" ht="15.75" customHeight="1" x14ac:dyDescent="0.25">
      <c r="A4790" s="24">
        <v>55989560</v>
      </c>
      <c r="B4790" s="24">
        <v>5697281379</v>
      </c>
      <c r="C4790" s="26">
        <v>43972</v>
      </c>
      <c r="D4790" s="27">
        <v>10000</v>
      </c>
      <c r="E4790" s="28" t="s">
        <v>9</v>
      </c>
      <c r="F4790" s="24">
        <v>12</v>
      </c>
      <c r="G4790" s="36" t="s">
        <v>99</v>
      </c>
      <c r="H4790" s="38">
        <f>((VLOOKUP(F4790,'Data. Commission'!$B$2:$C$6,2,))/100)*D4790</f>
        <v>200</v>
      </c>
      <c r="I4790" s="38" t="str">
        <f>VLOOKUP(A4790,'Data. User Inf'!$A$2:$D$13428,4,)</f>
        <v>23_to_27</v>
      </c>
      <c r="J4790" s="38" t="str">
        <f>VLOOKUP(A4790,'Data. User Inf'!$A$2:$E$13428,5,)</f>
        <v>FEMALE</v>
      </c>
      <c r="K4790" s="38" t="str">
        <f>VLOOKUP(A4790,'Data. User Inf'!$A$2:$E$13428,3,)</f>
        <v>Other Cities</v>
      </c>
      <c r="L4790" s="38" t="str">
        <f>IF('Data. User Inf'!B4790&lt;'Data. Transactions'!C4790,"Current","New")</f>
        <v>Current</v>
      </c>
    </row>
    <row r="4791" spans="1:12" ht="15.75" customHeight="1" x14ac:dyDescent="0.25">
      <c r="A4791" s="24">
        <v>47672068</v>
      </c>
      <c r="B4791" s="24">
        <v>5688227077</v>
      </c>
      <c r="C4791" s="26">
        <v>43972</v>
      </c>
      <c r="D4791" s="27">
        <v>20000</v>
      </c>
      <c r="E4791" s="28" t="s">
        <v>9</v>
      </c>
      <c r="F4791" s="24">
        <v>12</v>
      </c>
      <c r="G4791" s="36" t="s">
        <v>99</v>
      </c>
      <c r="H4791" s="38">
        <f>((VLOOKUP(F4791,'Data. Commission'!$B$2:$C$6,2,))/100)*D4791</f>
        <v>400</v>
      </c>
      <c r="I4791" s="38" t="str">
        <f>VLOOKUP(A4791,'Data. User Inf'!$A$2:$D$13428,4,)</f>
        <v>23_to_27</v>
      </c>
      <c r="J4791" s="38" t="str">
        <f>VLOOKUP(A4791,'Data. User Inf'!$A$2:$E$13428,5,)</f>
        <v>MALE</v>
      </c>
      <c r="K4791" s="38" t="str">
        <f>VLOOKUP(A4791,'Data. User Inf'!$A$2:$E$13428,3,)</f>
        <v>Hồ Chí Minh</v>
      </c>
      <c r="L4791" s="38" t="str">
        <f>IF('Data. User Inf'!B4791&lt;'Data. Transactions'!C4791,"Current","New")</f>
        <v>Current</v>
      </c>
    </row>
    <row r="4792" spans="1:12" ht="15.75" customHeight="1" x14ac:dyDescent="0.25">
      <c r="A4792" s="24">
        <v>52184565</v>
      </c>
      <c r="B4792" s="24">
        <v>5687943630</v>
      </c>
      <c r="C4792" s="26">
        <v>43972</v>
      </c>
      <c r="D4792" s="27">
        <v>10000</v>
      </c>
      <c r="E4792" s="28" t="s">
        <v>86</v>
      </c>
      <c r="F4792" s="24">
        <v>14</v>
      </c>
      <c r="G4792" s="36" t="s">
        <v>99</v>
      </c>
      <c r="H4792" s="38">
        <f>((VLOOKUP(F4792,'Data. Commission'!$B$2:$C$6,2,))/100)*D4792</f>
        <v>400</v>
      </c>
      <c r="I4792" s="38" t="str">
        <f>VLOOKUP(A4792,'Data. User Inf'!$A$2:$D$13428,4,)</f>
        <v>28_to_32</v>
      </c>
      <c r="J4792" s="38" t="str">
        <f>VLOOKUP(A4792,'Data. User Inf'!$A$2:$E$13428,5,)</f>
        <v>FEMALE</v>
      </c>
      <c r="K4792" s="38" t="str">
        <f>VLOOKUP(A4792,'Data. User Inf'!$A$2:$E$13428,3,)</f>
        <v>Hồ Chí Minh</v>
      </c>
      <c r="L4792" s="38" t="str">
        <f>IF('Data. User Inf'!B4792&lt;'Data. Transactions'!C4792,"Current","New")</f>
        <v>Current</v>
      </c>
    </row>
    <row r="4793" spans="1:12" ht="15.75" customHeight="1" x14ac:dyDescent="0.25">
      <c r="A4793" s="24">
        <v>46958760</v>
      </c>
      <c r="B4793" s="24">
        <v>5691217957</v>
      </c>
      <c r="C4793" s="26">
        <v>43972</v>
      </c>
      <c r="D4793" s="27">
        <v>50000</v>
      </c>
      <c r="E4793" s="28" t="s">
        <v>86</v>
      </c>
      <c r="F4793" s="24">
        <v>14</v>
      </c>
      <c r="G4793" s="36" t="s">
        <v>99</v>
      </c>
      <c r="H4793" s="38">
        <f>((VLOOKUP(F4793,'Data. Commission'!$B$2:$C$6,2,))/100)*D4793</f>
        <v>2000</v>
      </c>
      <c r="I4793" s="38" t="str">
        <f>VLOOKUP(A4793,'Data. User Inf'!$A$2:$D$13428,4,)</f>
        <v>28_to_32</v>
      </c>
      <c r="J4793" s="38" t="str">
        <f>VLOOKUP(A4793,'Data. User Inf'!$A$2:$E$13428,5,)</f>
        <v>FEMALE</v>
      </c>
      <c r="K4793" s="38" t="str">
        <f>VLOOKUP(A4793,'Data. User Inf'!$A$2:$E$13428,3,)</f>
        <v>Other Cities</v>
      </c>
      <c r="L4793" s="38" t="str">
        <f>IF('Data. User Inf'!B4793&lt;'Data. Transactions'!C4793,"Current","New")</f>
        <v>New</v>
      </c>
    </row>
    <row r="4794" spans="1:12" ht="15.75" customHeight="1" x14ac:dyDescent="0.25">
      <c r="A4794" s="24">
        <v>26914428</v>
      </c>
      <c r="B4794" s="24">
        <v>5688384405</v>
      </c>
      <c r="C4794" s="26">
        <v>43972</v>
      </c>
      <c r="D4794" s="27">
        <v>500000</v>
      </c>
      <c r="E4794" s="28" t="s">
        <v>9</v>
      </c>
      <c r="F4794" s="24">
        <v>12</v>
      </c>
      <c r="G4794" s="37" t="s">
        <v>49</v>
      </c>
      <c r="H4794" s="38">
        <f>((VLOOKUP(F4794,'Data. Commission'!$B$2:$C$6,2,))/100)*D4794</f>
        <v>10000</v>
      </c>
      <c r="I4794" s="38" t="str">
        <f>VLOOKUP(A4794,'Data. User Inf'!$A$2:$D$13428,4,)</f>
        <v>28_to_32</v>
      </c>
      <c r="J4794" s="38" t="str">
        <f>VLOOKUP(A4794,'Data. User Inf'!$A$2:$E$13428,5,)</f>
        <v>MALE</v>
      </c>
      <c r="K4794" s="38" t="str">
        <f>VLOOKUP(A4794,'Data. User Inf'!$A$2:$E$13428,3,)</f>
        <v>Hồ Chí Minh</v>
      </c>
      <c r="L4794" s="38" t="str">
        <f>IF('Data. User Inf'!B4794&lt;'Data. Transactions'!C4794,"Current","New")</f>
        <v>Current</v>
      </c>
    </row>
    <row r="4795" spans="1:12" ht="15.75" customHeight="1" x14ac:dyDescent="0.25">
      <c r="A4795" s="24">
        <v>30663194</v>
      </c>
      <c r="B4795" s="24">
        <v>5693128130</v>
      </c>
      <c r="C4795" s="26">
        <v>43972</v>
      </c>
      <c r="D4795" s="27">
        <v>20000</v>
      </c>
      <c r="E4795" s="28" t="s">
        <v>60</v>
      </c>
      <c r="F4795" s="24">
        <v>13</v>
      </c>
      <c r="G4795" s="36" t="s">
        <v>99</v>
      </c>
      <c r="H4795" s="38">
        <f>((VLOOKUP(F4795,'Data. Commission'!$B$2:$C$6,2,))/100)*D4795</f>
        <v>600</v>
      </c>
      <c r="I4795" s="38" t="str">
        <f>VLOOKUP(A4795,'Data. User Inf'!$A$2:$D$13428,4,)</f>
        <v>28_to_32</v>
      </c>
      <c r="J4795" s="38" t="str">
        <f>VLOOKUP(A4795,'Data. User Inf'!$A$2:$E$13428,5,)</f>
        <v>MALE</v>
      </c>
      <c r="K4795" s="38" t="str">
        <f>VLOOKUP(A4795,'Data. User Inf'!$A$2:$E$13428,3,)</f>
        <v>Other Cities</v>
      </c>
      <c r="L4795" s="38" t="str">
        <f>IF('Data. User Inf'!B4795&lt;'Data. Transactions'!C4795,"Current","New")</f>
        <v>New</v>
      </c>
    </row>
    <row r="4796" spans="1:12" ht="15.75" customHeight="1" x14ac:dyDescent="0.25">
      <c r="A4796" s="24">
        <v>35505745</v>
      </c>
      <c r="B4796" s="24">
        <v>5696875806</v>
      </c>
      <c r="C4796" s="26">
        <v>43972</v>
      </c>
      <c r="D4796" s="27">
        <v>100000</v>
      </c>
      <c r="E4796" s="28" t="s">
        <v>86</v>
      </c>
      <c r="F4796" s="24">
        <v>14</v>
      </c>
      <c r="G4796" s="36" t="s">
        <v>99</v>
      </c>
      <c r="H4796" s="38">
        <f>((VLOOKUP(F4796,'Data. Commission'!$B$2:$C$6,2,))/100)*D4796</f>
        <v>4000</v>
      </c>
      <c r="I4796" s="38" t="str">
        <f>VLOOKUP(A4796,'Data. User Inf'!$A$2:$D$13428,4,)</f>
        <v>28_to_32</v>
      </c>
      <c r="J4796" s="38" t="str">
        <f>VLOOKUP(A4796,'Data. User Inf'!$A$2:$E$13428,5,)</f>
        <v>MALE</v>
      </c>
      <c r="K4796" s="38" t="str">
        <f>VLOOKUP(A4796,'Data. User Inf'!$A$2:$E$13428,3,)</f>
        <v>Hồ Chí Minh</v>
      </c>
      <c r="L4796" s="38" t="str">
        <f>IF('Data. User Inf'!B4796&lt;'Data. Transactions'!C4796,"Current","New")</f>
        <v>New</v>
      </c>
    </row>
    <row r="4797" spans="1:12" ht="15.75" customHeight="1" x14ac:dyDescent="0.25">
      <c r="A4797" s="24">
        <v>29829870</v>
      </c>
      <c r="B4797" s="24">
        <v>5696971006</v>
      </c>
      <c r="C4797" s="26">
        <v>43972</v>
      </c>
      <c r="D4797" s="27">
        <v>10000</v>
      </c>
      <c r="E4797" s="28" t="s">
        <v>86</v>
      </c>
      <c r="F4797" s="24">
        <v>14</v>
      </c>
      <c r="G4797" s="36" t="s">
        <v>99</v>
      </c>
      <c r="H4797" s="38">
        <f>((VLOOKUP(F4797,'Data. Commission'!$B$2:$C$6,2,))/100)*D4797</f>
        <v>400</v>
      </c>
      <c r="I4797" s="38" t="str">
        <f>VLOOKUP(A4797,'Data. User Inf'!$A$2:$D$13428,4,)</f>
        <v>28_to_32</v>
      </c>
      <c r="J4797" s="38" t="str">
        <f>VLOOKUP(A4797,'Data. User Inf'!$A$2:$E$13428,5,)</f>
        <v>FEMALE</v>
      </c>
      <c r="K4797" s="38" t="str">
        <f>VLOOKUP(A4797,'Data. User Inf'!$A$2:$E$13428,3,)</f>
        <v>Other Cities</v>
      </c>
      <c r="L4797" s="38" t="str">
        <f>IF('Data. User Inf'!B4797&lt;'Data. Transactions'!C4797,"Current","New")</f>
        <v>Current</v>
      </c>
    </row>
    <row r="4798" spans="1:12" ht="15.75" customHeight="1" x14ac:dyDescent="0.25">
      <c r="A4798" s="24">
        <v>47387301</v>
      </c>
      <c r="B4798" s="24">
        <v>5696145709</v>
      </c>
      <c r="C4798" s="26">
        <v>43972</v>
      </c>
      <c r="D4798" s="27">
        <v>50000</v>
      </c>
      <c r="E4798" s="28" t="s">
        <v>87</v>
      </c>
      <c r="F4798" s="24">
        <v>15</v>
      </c>
      <c r="G4798" s="36" t="s">
        <v>49</v>
      </c>
      <c r="H4798" s="38">
        <f>((VLOOKUP(F4798,'Data. Commission'!$B$2:$C$6,2,))/100)*D4798</f>
        <v>2000</v>
      </c>
      <c r="I4798" s="38" t="str">
        <f>VLOOKUP(A4798,'Data. User Inf'!$A$2:$D$13428,4,)</f>
        <v>18_to_22</v>
      </c>
      <c r="J4798" s="38" t="str">
        <f>VLOOKUP(A4798,'Data. User Inf'!$A$2:$E$13428,5,)</f>
        <v>FEMALE</v>
      </c>
      <c r="K4798" s="38" t="str">
        <f>VLOOKUP(A4798,'Data. User Inf'!$A$2:$E$13428,3,)</f>
        <v>Other Cities</v>
      </c>
      <c r="L4798" s="38" t="str">
        <f>IF('Data. User Inf'!B4798&lt;'Data. Transactions'!C4798,"Current","New")</f>
        <v>New</v>
      </c>
    </row>
    <row r="4799" spans="1:12" ht="15.75" customHeight="1" x14ac:dyDescent="0.25">
      <c r="A4799" s="24">
        <v>18456957</v>
      </c>
      <c r="B4799" s="24">
        <v>5688077657</v>
      </c>
      <c r="C4799" s="26">
        <v>43972</v>
      </c>
      <c r="D4799" s="27">
        <v>20000</v>
      </c>
      <c r="E4799" s="28" t="s">
        <v>9</v>
      </c>
      <c r="F4799" s="24">
        <v>12</v>
      </c>
      <c r="G4799" s="36" t="s">
        <v>99</v>
      </c>
      <c r="H4799" s="38">
        <f>((VLOOKUP(F4799,'Data. Commission'!$B$2:$C$6,2,))/100)*D4799</f>
        <v>400</v>
      </c>
      <c r="I4799" s="38" t="str">
        <f>VLOOKUP(A4799,'Data. User Inf'!$A$2:$D$13428,4,)</f>
        <v>unknown</v>
      </c>
      <c r="J4799" s="38" t="str">
        <f>VLOOKUP(A4799,'Data. User Inf'!$A$2:$E$13428,5,)</f>
        <v>MALE</v>
      </c>
      <c r="K4799" s="38" t="str">
        <f>VLOOKUP(A4799,'Data. User Inf'!$A$2:$E$13428,3,)</f>
        <v>Hà Nội</v>
      </c>
      <c r="L4799" s="38" t="str">
        <f>IF('Data. User Inf'!B4799&lt;'Data. Transactions'!C4799,"Current","New")</f>
        <v>Current</v>
      </c>
    </row>
    <row r="4800" spans="1:12" ht="15.75" customHeight="1" x14ac:dyDescent="0.25">
      <c r="A4800" s="24">
        <v>52737431</v>
      </c>
      <c r="B4800" s="24">
        <v>5695368054</v>
      </c>
      <c r="C4800" s="26">
        <v>43972</v>
      </c>
      <c r="D4800" s="27">
        <v>50000</v>
      </c>
      <c r="E4800" s="28" t="s">
        <v>9</v>
      </c>
      <c r="F4800" s="24">
        <v>12</v>
      </c>
      <c r="G4800" s="36" t="s">
        <v>99</v>
      </c>
      <c r="H4800" s="38">
        <f>((VLOOKUP(F4800,'Data. Commission'!$B$2:$C$6,2,))/100)*D4800</f>
        <v>1000</v>
      </c>
      <c r="I4800" s="38" t="str">
        <f>VLOOKUP(A4800,'Data. User Inf'!$A$2:$D$13428,4,)</f>
        <v>unknown</v>
      </c>
      <c r="J4800" s="38" t="str">
        <f>VLOOKUP(A4800,'Data. User Inf'!$A$2:$E$13428,5,)</f>
        <v>FEMALE</v>
      </c>
      <c r="K4800" s="38" t="str">
        <f>VLOOKUP(A4800,'Data. User Inf'!$A$2:$E$13428,3,)</f>
        <v>Other Cities</v>
      </c>
      <c r="L4800" s="38" t="str">
        <f>IF('Data. User Inf'!B4800&lt;'Data. Transactions'!C4800,"Current","New")</f>
        <v>Current</v>
      </c>
    </row>
    <row r="4801" spans="1:12" ht="15.75" customHeight="1" x14ac:dyDescent="0.25">
      <c r="A4801" s="24">
        <v>54412316</v>
      </c>
      <c r="B4801" s="24">
        <v>5689528597</v>
      </c>
      <c r="C4801" s="26">
        <v>43972</v>
      </c>
      <c r="D4801" s="27">
        <v>20000</v>
      </c>
      <c r="E4801" s="28" t="s">
        <v>9</v>
      </c>
      <c r="F4801" s="24">
        <v>12</v>
      </c>
      <c r="G4801" s="36" t="s">
        <v>99</v>
      </c>
      <c r="H4801" s="38">
        <f>((VLOOKUP(F4801,'Data. Commission'!$B$2:$C$6,2,))/100)*D4801</f>
        <v>400</v>
      </c>
      <c r="I4801" s="38" t="str">
        <f>VLOOKUP(A4801,'Data. User Inf'!$A$2:$D$13428,4,)</f>
        <v>unknown</v>
      </c>
      <c r="J4801" s="38" t="str">
        <f>VLOOKUP(A4801,'Data. User Inf'!$A$2:$E$13428,5,)</f>
        <v>FEMALE</v>
      </c>
      <c r="K4801" s="38" t="str">
        <f>VLOOKUP(A4801,'Data. User Inf'!$A$2:$E$13428,3,)</f>
        <v>Other Cities</v>
      </c>
      <c r="L4801" s="38" t="str">
        <f>IF('Data. User Inf'!B4801&lt;'Data. Transactions'!C4801,"Current","New")</f>
        <v>Current</v>
      </c>
    </row>
    <row r="4802" spans="1:12" ht="15.75" customHeight="1" x14ac:dyDescent="0.25">
      <c r="A4802" s="24">
        <v>47393658</v>
      </c>
      <c r="B4802" s="24">
        <v>5690514150</v>
      </c>
      <c r="C4802" s="26">
        <v>43972</v>
      </c>
      <c r="D4802" s="27">
        <v>10000</v>
      </c>
      <c r="E4802" s="28" t="s">
        <v>60</v>
      </c>
      <c r="F4802" s="24">
        <v>13</v>
      </c>
      <c r="G4802" s="36" t="s">
        <v>99</v>
      </c>
      <c r="H4802" s="38">
        <f>((VLOOKUP(F4802,'Data. Commission'!$B$2:$C$6,2,))/100)*D4802</f>
        <v>300</v>
      </c>
      <c r="I4802" s="38" t="str">
        <f>VLOOKUP(A4802,'Data. User Inf'!$A$2:$D$13428,4,)</f>
        <v>unknown</v>
      </c>
      <c r="J4802" s="38" t="str">
        <f>VLOOKUP(A4802,'Data. User Inf'!$A$2:$E$13428,5,)</f>
        <v>MALE</v>
      </c>
      <c r="K4802" s="38" t="str">
        <f>VLOOKUP(A4802,'Data. User Inf'!$A$2:$E$13428,3,)</f>
        <v>Hồ Chí Minh</v>
      </c>
      <c r="L4802" s="38" t="str">
        <f>IF('Data. User Inf'!B4802&lt;'Data. Transactions'!C4802,"Current","New")</f>
        <v>Current</v>
      </c>
    </row>
    <row r="4803" spans="1:12" ht="15.75" customHeight="1" x14ac:dyDescent="0.25">
      <c r="A4803" s="24">
        <v>30653332</v>
      </c>
      <c r="B4803" s="24">
        <v>5695373204</v>
      </c>
      <c r="C4803" s="26">
        <v>43972</v>
      </c>
      <c r="D4803" s="27">
        <v>100000</v>
      </c>
      <c r="E4803" s="24" t="s">
        <v>60</v>
      </c>
      <c r="F4803" s="24">
        <v>13</v>
      </c>
      <c r="G4803" s="37"/>
      <c r="H4803" s="38">
        <f>((VLOOKUP(F4803,'Data. Commission'!$B$2:$C$6,2,))/100)*D4803</f>
        <v>3000</v>
      </c>
      <c r="I4803" s="38" t="str">
        <f>VLOOKUP(A4803,'Data. User Inf'!$A$2:$D$13428,4,)</f>
        <v>23_to_27</v>
      </c>
      <c r="J4803" s="38" t="str">
        <f>VLOOKUP(A4803,'Data. User Inf'!$A$2:$E$13428,5,)</f>
        <v>FEMALE</v>
      </c>
      <c r="K4803" s="38" t="str">
        <f>VLOOKUP(A4803,'Data. User Inf'!$A$2:$E$13428,3,)</f>
        <v>Hồ Chí Minh</v>
      </c>
      <c r="L4803" s="38" t="str">
        <f>IF('Data. User Inf'!B4803&lt;'Data. Transactions'!C4803,"Current","New")</f>
        <v>Current</v>
      </c>
    </row>
    <row r="4804" spans="1:12" ht="15.75" customHeight="1" x14ac:dyDescent="0.25">
      <c r="A4804" s="24">
        <v>44847871</v>
      </c>
      <c r="B4804" s="24">
        <v>5687792193</v>
      </c>
      <c r="C4804" s="26">
        <v>43972</v>
      </c>
      <c r="D4804" s="27">
        <v>10000</v>
      </c>
      <c r="E4804" s="24" t="s">
        <v>9</v>
      </c>
      <c r="F4804" s="24">
        <v>12</v>
      </c>
      <c r="G4804" s="37"/>
      <c r="H4804" s="38">
        <f>((VLOOKUP(F4804,'Data. Commission'!$B$2:$C$6,2,))/100)*D4804</f>
        <v>200</v>
      </c>
      <c r="I4804" s="38" t="str">
        <f>VLOOKUP(A4804,'Data. User Inf'!$A$2:$D$13428,4,)</f>
        <v>28_to_32</v>
      </c>
      <c r="J4804" s="38" t="str">
        <f>VLOOKUP(A4804,'Data. User Inf'!$A$2:$E$13428,5,)</f>
        <v>MALE</v>
      </c>
      <c r="K4804" s="38" t="str">
        <f>VLOOKUP(A4804,'Data. User Inf'!$A$2:$E$13428,3,)</f>
        <v>Hồ Chí Minh</v>
      </c>
      <c r="L4804" s="38" t="str">
        <f>IF('Data. User Inf'!B4804&lt;'Data. Transactions'!C4804,"Current","New")</f>
        <v>Current</v>
      </c>
    </row>
    <row r="4805" spans="1:12" ht="15.75" customHeight="1" x14ac:dyDescent="0.25">
      <c r="A4805" s="24">
        <v>43700003</v>
      </c>
      <c r="B4805" s="24">
        <v>5703909628</v>
      </c>
      <c r="C4805" s="26">
        <v>43973</v>
      </c>
      <c r="D4805" s="27">
        <v>10000</v>
      </c>
      <c r="E4805" s="24" t="s">
        <v>86</v>
      </c>
      <c r="F4805" s="24">
        <v>14</v>
      </c>
      <c r="G4805" s="37" t="s">
        <v>49</v>
      </c>
      <c r="H4805" s="38">
        <f>((VLOOKUP(F4805,'Data. Commission'!$B$2:$C$6,2,))/100)*D4805</f>
        <v>400</v>
      </c>
      <c r="I4805" s="38" t="str">
        <f>VLOOKUP(A4805,'Data. User Inf'!$A$2:$D$13428,4,)</f>
        <v>18_to_22</v>
      </c>
      <c r="J4805" s="38" t="str">
        <f>VLOOKUP(A4805,'Data. User Inf'!$A$2:$E$13428,5,)</f>
        <v>MALE</v>
      </c>
      <c r="K4805" s="38" t="str">
        <f>VLOOKUP(A4805,'Data. User Inf'!$A$2:$E$13428,3,)</f>
        <v>Unknown</v>
      </c>
      <c r="L4805" s="38" t="str">
        <f>IF('Data. User Inf'!B4805&lt;'Data. Transactions'!C4805,"Current","New")</f>
        <v>Current</v>
      </c>
    </row>
    <row r="4806" spans="1:12" ht="15.75" customHeight="1" x14ac:dyDescent="0.25">
      <c r="A4806" s="24">
        <v>51023940</v>
      </c>
      <c r="B4806" s="24">
        <v>5702209686</v>
      </c>
      <c r="C4806" s="26">
        <v>43973</v>
      </c>
      <c r="D4806" s="27">
        <v>10000</v>
      </c>
      <c r="E4806" s="28" t="s">
        <v>9</v>
      </c>
      <c r="F4806" s="24">
        <v>12</v>
      </c>
      <c r="G4806" s="36" t="s">
        <v>99</v>
      </c>
      <c r="H4806" s="38">
        <f>((VLOOKUP(F4806,'Data. Commission'!$B$2:$C$6,2,))/100)*D4806</f>
        <v>200</v>
      </c>
      <c r="I4806" s="38" t="str">
        <f>VLOOKUP(A4806,'Data. User Inf'!$A$2:$D$13428,4,)</f>
        <v>33_to_37</v>
      </c>
      <c r="J4806" s="38" t="str">
        <f>VLOOKUP(A4806,'Data. User Inf'!$A$2:$E$13428,5,)</f>
        <v>MALE</v>
      </c>
      <c r="K4806" s="38" t="str">
        <f>VLOOKUP(A4806,'Data. User Inf'!$A$2:$E$13428,3,)</f>
        <v>Other Cities</v>
      </c>
      <c r="L4806" s="38" t="str">
        <f>IF('Data. User Inf'!B4806&lt;'Data. Transactions'!C4806,"Current","New")</f>
        <v>Current</v>
      </c>
    </row>
    <row r="4807" spans="1:12" ht="15.75" customHeight="1" x14ac:dyDescent="0.25">
      <c r="A4807" s="24">
        <v>13096926</v>
      </c>
      <c r="B4807" s="24">
        <v>5704874057</v>
      </c>
      <c r="C4807" s="26">
        <v>43973</v>
      </c>
      <c r="D4807" s="27">
        <v>20000</v>
      </c>
      <c r="E4807" s="28" t="s">
        <v>60</v>
      </c>
      <c r="F4807" s="24">
        <v>13</v>
      </c>
      <c r="G4807" s="37"/>
      <c r="H4807" s="38">
        <f>((VLOOKUP(F4807,'Data. Commission'!$B$2:$C$6,2,))/100)*D4807</f>
        <v>600</v>
      </c>
      <c r="I4807" s="38" t="str">
        <f>VLOOKUP(A4807,'Data. User Inf'!$A$2:$D$13428,4,)</f>
        <v>unknown</v>
      </c>
      <c r="J4807" s="38" t="str">
        <f>VLOOKUP(A4807,'Data. User Inf'!$A$2:$E$13428,5,)</f>
        <v>MALE</v>
      </c>
      <c r="K4807" s="38" t="str">
        <f>VLOOKUP(A4807,'Data. User Inf'!$A$2:$E$13428,3,)</f>
        <v>Other Cities</v>
      </c>
      <c r="L4807" s="38" t="str">
        <f>IF('Data. User Inf'!B4807&lt;'Data. Transactions'!C4807,"Current","New")</f>
        <v>Current</v>
      </c>
    </row>
    <row r="4808" spans="1:12" ht="15.75" customHeight="1" x14ac:dyDescent="0.25">
      <c r="A4808" s="24">
        <v>50013092</v>
      </c>
      <c r="B4808" s="24">
        <v>5706885934</v>
      </c>
      <c r="C4808" s="26">
        <v>43973</v>
      </c>
      <c r="D4808" s="27">
        <v>20000</v>
      </c>
      <c r="E4808" s="28" t="s">
        <v>87</v>
      </c>
      <c r="F4808" s="24">
        <v>15</v>
      </c>
      <c r="G4808" s="36" t="s">
        <v>99</v>
      </c>
      <c r="H4808" s="38">
        <f>((VLOOKUP(F4808,'Data. Commission'!$B$2:$C$6,2,))/100)*D4808</f>
        <v>800</v>
      </c>
      <c r="I4808" s="38" t="str">
        <f>VLOOKUP(A4808,'Data. User Inf'!$A$2:$D$13428,4,)</f>
        <v>18_to_22</v>
      </c>
      <c r="J4808" s="38" t="str">
        <f>VLOOKUP(A4808,'Data. User Inf'!$A$2:$E$13428,5,)</f>
        <v>MALE</v>
      </c>
      <c r="K4808" s="38" t="str">
        <f>VLOOKUP(A4808,'Data. User Inf'!$A$2:$E$13428,3,)</f>
        <v>Other Cities</v>
      </c>
      <c r="L4808" s="38" t="str">
        <f>IF('Data. User Inf'!B4808&lt;'Data. Transactions'!C4808,"Current","New")</f>
        <v>Current</v>
      </c>
    </row>
    <row r="4809" spans="1:12" ht="15.75" customHeight="1" x14ac:dyDescent="0.25">
      <c r="A4809" s="24">
        <v>40835314</v>
      </c>
      <c r="B4809" s="24">
        <v>5704886460</v>
      </c>
      <c r="C4809" s="26">
        <v>43973</v>
      </c>
      <c r="D4809" s="27">
        <v>20000</v>
      </c>
      <c r="E4809" s="28" t="s">
        <v>9</v>
      </c>
      <c r="F4809" s="24">
        <v>12</v>
      </c>
      <c r="G4809" s="36" t="s">
        <v>99</v>
      </c>
      <c r="H4809" s="38">
        <f>((VLOOKUP(F4809,'Data. Commission'!$B$2:$C$6,2,))/100)*D4809</f>
        <v>400</v>
      </c>
      <c r="I4809" s="38" t="str">
        <f>VLOOKUP(A4809,'Data. User Inf'!$A$2:$D$13428,4,)</f>
        <v>18_to_22</v>
      </c>
      <c r="J4809" s="38" t="str">
        <f>VLOOKUP(A4809,'Data. User Inf'!$A$2:$E$13428,5,)</f>
        <v>FEMALE</v>
      </c>
      <c r="K4809" s="38" t="str">
        <f>VLOOKUP(A4809,'Data. User Inf'!$A$2:$E$13428,3,)</f>
        <v>Other Cities</v>
      </c>
      <c r="L4809" s="38" t="str">
        <f>IF('Data. User Inf'!B4809&lt;'Data. Transactions'!C4809,"Current","New")</f>
        <v>Current</v>
      </c>
    </row>
    <row r="4810" spans="1:12" ht="15.75" customHeight="1" x14ac:dyDescent="0.25">
      <c r="A4810" s="24">
        <v>45932077</v>
      </c>
      <c r="B4810" s="24">
        <v>5698946056</v>
      </c>
      <c r="C4810" s="26">
        <v>43973</v>
      </c>
      <c r="D4810" s="27">
        <v>20000</v>
      </c>
      <c r="E4810" s="28" t="s">
        <v>9</v>
      </c>
      <c r="F4810" s="24">
        <v>12</v>
      </c>
      <c r="G4810" s="36" t="s">
        <v>99</v>
      </c>
      <c r="H4810" s="38">
        <f>((VLOOKUP(F4810,'Data. Commission'!$B$2:$C$6,2,))/100)*D4810</f>
        <v>400</v>
      </c>
      <c r="I4810" s="38" t="str">
        <f>VLOOKUP(A4810,'Data. User Inf'!$A$2:$D$13428,4,)</f>
        <v>18_to_22</v>
      </c>
      <c r="J4810" s="38" t="str">
        <f>VLOOKUP(A4810,'Data. User Inf'!$A$2:$E$13428,5,)</f>
        <v>FEMALE</v>
      </c>
      <c r="K4810" s="38" t="str">
        <f>VLOOKUP(A4810,'Data. User Inf'!$A$2:$E$13428,3,)</f>
        <v>Hồ Chí Minh</v>
      </c>
      <c r="L4810" s="38" t="str">
        <f>IF('Data. User Inf'!B4810&lt;'Data. Transactions'!C4810,"Current","New")</f>
        <v>Current</v>
      </c>
    </row>
    <row r="4811" spans="1:12" ht="15.75" customHeight="1" x14ac:dyDescent="0.25">
      <c r="A4811" s="24">
        <v>54811697</v>
      </c>
      <c r="B4811" s="24">
        <v>5705348476</v>
      </c>
      <c r="C4811" s="26">
        <v>43973</v>
      </c>
      <c r="D4811" s="27">
        <v>10000</v>
      </c>
      <c r="E4811" s="28" t="s">
        <v>86</v>
      </c>
      <c r="F4811" s="24">
        <v>14</v>
      </c>
      <c r="G4811" s="36" t="s">
        <v>99</v>
      </c>
      <c r="H4811" s="38">
        <f>((VLOOKUP(F4811,'Data. Commission'!$B$2:$C$6,2,))/100)*D4811</f>
        <v>400</v>
      </c>
      <c r="I4811" s="38" t="str">
        <f>VLOOKUP(A4811,'Data. User Inf'!$A$2:$D$13428,4,)</f>
        <v>18_to_22</v>
      </c>
      <c r="J4811" s="38" t="str">
        <f>VLOOKUP(A4811,'Data. User Inf'!$A$2:$E$13428,5,)</f>
        <v>MALE</v>
      </c>
      <c r="K4811" s="38" t="str">
        <f>VLOOKUP(A4811,'Data. User Inf'!$A$2:$E$13428,3,)</f>
        <v>Other Cities</v>
      </c>
      <c r="L4811" s="38" t="str">
        <f>IF('Data. User Inf'!B4811&lt;'Data. Transactions'!C4811,"Current","New")</f>
        <v>New</v>
      </c>
    </row>
    <row r="4812" spans="1:12" ht="15.75" customHeight="1" x14ac:dyDescent="0.25">
      <c r="A4812" s="24">
        <v>48467282</v>
      </c>
      <c r="B4812" s="24">
        <v>5701925819</v>
      </c>
      <c r="C4812" s="26">
        <v>43973</v>
      </c>
      <c r="D4812" s="27">
        <v>20000</v>
      </c>
      <c r="E4812" s="28" t="s">
        <v>9</v>
      </c>
      <c r="F4812" s="24">
        <v>12</v>
      </c>
      <c r="G4812" s="36" t="s">
        <v>99</v>
      </c>
      <c r="H4812" s="38">
        <f>((VLOOKUP(F4812,'Data. Commission'!$B$2:$C$6,2,))/100)*D4812</f>
        <v>400</v>
      </c>
      <c r="I4812" s="38" t="str">
        <f>VLOOKUP(A4812,'Data. User Inf'!$A$2:$D$13428,4,)</f>
        <v>23_to_27</v>
      </c>
      <c r="J4812" s="38" t="str">
        <f>VLOOKUP(A4812,'Data. User Inf'!$A$2:$E$13428,5,)</f>
        <v>MALE</v>
      </c>
      <c r="K4812" s="38" t="str">
        <f>VLOOKUP(A4812,'Data. User Inf'!$A$2:$E$13428,3,)</f>
        <v>Hà Nội</v>
      </c>
      <c r="L4812" s="38" t="str">
        <f>IF('Data. User Inf'!B4812&lt;'Data. Transactions'!C4812,"Current","New")</f>
        <v>New</v>
      </c>
    </row>
    <row r="4813" spans="1:12" ht="15.75" customHeight="1" x14ac:dyDescent="0.25">
      <c r="A4813" s="24">
        <v>48371308</v>
      </c>
      <c r="B4813" s="24">
        <v>5704477523</v>
      </c>
      <c r="C4813" s="26">
        <v>43973</v>
      </c>
      <c r="D4813" s="27">
        <v>10000</v>
      </c>
      <c r="E4813" s="28" t="s">
        <v>60</v>
      </c>
      <c r="F4813" s="24">
        <v>13</v>
      </c>
      <c r="G4813" s="36" t="s">
        <v>99</v>
      </c>
      <c r="H4813" s="38">
        <f>((VLOOKUP(F4813,'Data. Commission'!$B$2:$C$6,2,))/100)*D4813</f>
        <v>300</v>
      </c>
      <c r="I4813" s="38" t="str">
        <f>VLOOKUP(A4813,'Data. User Inf'!$A$2:$D$13428,4,)</f>
        <v>23_to_27</v>
      </c>
      <c r="J4813" s="38" t="str">
        <f>VLOOKUP(A4813,'Data. User Inf'!$A$2:$E$13428,5,)</f>
        <v>MALE</v>
      </c>
      <c r="K4813" s="38" t="str">
        <f>VLOOKUP(A4813,'Data. User Inf'!$A$2:$E$13428,3,)</f>
        <v>Hồ Chí Minh</v>
      </c>
      <c r="L4813" s="38" t="str">
        <f>IF('Data. User Inf'!B4813&lt;'Data. Transactions'!C4813,"Current","New")</f>
        <v>New</v>
      </c>
    </row>
    <row r="4814" spans="1:12" ht="15.75" customHeight="1" x14ac:dyDescent="0.25">
      <c r="A4814" s="24">
        <v>30021507</v>
      </c>
      <c r="B4814" s="24">
        <v>5707419501</v>
      </c>
      <c r="C4814" s="26">
        <v>43973</v>
      </c>
      <c r="D4814" s="27">
        <v>50000</v>
      </c>
      <c r="E4814" s="28" t="s">
        <v>86</v>
      </c>
      <c r="F4814" s="24">
        <v>14</v>
      </c>
      <c r="G4814" s="36" t="s">
        <v>99</v>
      </c>
      <c r="H4814" s="38">
        <f>((VLOOKUP(F4814,'Data. Commission'!$B$2:$C$6,2,))/100)*D4814</f>
        <v>2000</v>
      </c>
      <c r="I4814" s="38" t="str">
        <f>VLOOKUP(A4814,'Data. User Inf'!$A$2:$D$13428,4,)</f>
        <v>23_to_27</v>
      </c>
      <c r="J4814" s="38" t="str">
        <f>VLOOKUP(A4814,'Data. User Inf'!$A$2:$E$13428,5,)</f>
        <v>FEMALE</v>
      </c>
      <c r="K4814" s="38" t="str">
        <f>VLOOKUP(A4814,'Data. User Inf'!$A$2:$E$13428,3,)</f>
        <v>Other Cities</v>
      </c>
      <c r="L4814" s="38" t="str">
        <f>IF('Data. User Inf'!B4814&lt;'Data. Transactions'!C4814,"Current","New")</f>
        <v>Current</v>
      </c>
    </row>
    <row r="4815" spans="1:12" ht="15.75" customHeight="1" x14ac:dyDescent="0.25">
      <c r="A4815" s="24">
        <v>28948481</v>
      </c>
      <c r="B4815" s="24">
        <v>5700288753</v>
      </c>
      <c r="C4815" s="26">
        <v>43973</v>
      </c>
      <c r="D4815" s="27">
        <v>20000</v>
      </c>
      <c r="E4815" s="28" t="s">
        <v>9</v>
      </c>
      <c r="F4815" s="24">
        <v>12</v>
      </c>
      <c r="G4815" s="36" t="s">
        <v>99</v>
      </c>
      <c r="H4815" s="38">
        <f>((VLOOKUP(F4815,'Data. Commission'!$B$2:$C$6,2,))/100)*D4815</f>
        <v>400</v>
      </c>
      <c r="I4815" s="38" t="str">
        <f>VLOOKUP(A4815,'Data. User Inf'!$A$2:$D$13428,4,)</f>
        <v>23_to_27</v>
      </c>
      <c r="J4815" s="38" t="str">
        <f>VLOOKUP(A4815,'Data. User Inf'!$A$2:$E$13428,5,)</f>
        <v>FEMALE</v>
      </c>
      <c r="K4815" s="38" t="str">
        <f>VLOOKUP(A4815,'Data. User Inf'!$A$2:$E$13428,3,)</f>
        <v>Hồ Chí Minh</v>
      </c>
      <c r="L4815" s="38" t="str">
        <f>IF('Data. User Inf'!B4815&lt;'Data. Transactions'!C4815,"Current","New")</f>
        <v>Current</v>
      </c>
    </row>
    <row r="4816" spans="1:12" ht="15.75" customHeight="1" x14ac:dyDescent="0.25">
      <c r="A4816" s="24">
        <v>36811195</v>
      </c>
      <c r="B4816" s="24">
        <v>5701443868</v>
      </c>
      <c r="C4816" s="26">
        <v>43973</v>
      </c>
      <c r="D4816" s="27">
        <v>30000</v>
      </c>
      <c r="E4816" s="28" t="s">
        <v>9</v>
      </c>
      <c r="F4816" s="24">
        <v>12</v>
      </c>
      <c r="G4816" s="36" t="s">
        <v>99</v>
      </c>
      <c r="H4816" s="38">
        <f>((VLOOKUP(F4816,'Data. Commission'!$B$2:$C$6,2,))/100)*D4816</f>
        <v>600</v>
      </c>
      <c r="I4816" s="38" t="str">
        <f>VLOOKUP(A4816,'Data. User Inf'!$A$2:$D$13428,4,)</f>
        <v>23_to_27</v>
      </c>
      <c r="J4816" s="38" t="str">
        <f>VLOOKUP(A4816,'Data. User Inf'!$A$2:$E$13428,5,)</f>
        <v>MALE</v>
      </c>
      <c r="K4816" s="38" t="str">
        <f>VLOOKUP(A4816,'Data. User Inf'!$A$2:$E$13428,3,)</f>
        <v>Hồ Chí Minh</v>
      </c>
      <c r="L4816" s="38" t="str">
        <f>IF('Data. User Inf'!B4816&lt;'Data. Transactions'!C4816,"Current","New")</f>
        <v>Current</v>
      </c>
    </row>
    <row r="4817" spans="1:12" ht="15.75" customHeight="1" x14ac:dyDescent="0.25">
      <c r="A4817" s="24">
        <v>38622596</v>
      </c>
      <c r="B4817" s="24">
        <v>5698934447</v>
      </c>
      <c r="C4817" s="26">
        <v>43973</v>
      </c>
      <c r="D4817" s="27">
        <v>100000</v>
      </c>
      <c r="E4817" s="28" t="s">
        <v>9</v>
      </c>
      <c r="F4817" s="24">
        <v>12</v>
      </c>
      <c r="G4817" s="36" t="s">
        <v>99</v>
      </c>
      <c r="H4817" s="38">
        <f>((VLOOKUP(F4817,'Data. Commission'!$B$2:$C$6,2,))/100)*D4817</f>
        <v>2000</v>
      </c>
      <c r="I4817" s="38" t="str">
        <f>VLOOKUP(A4817,'Data. User Inf'!$A$2:$D$13428,4,)</f>
        <v>23_to_27</v>
      </c>
      <c r="J4817" s="38" t="str">
        <f>VLOOKUP(A4817,'Data. User Inf'!$A$2:$E$13428,5,)</f>
        <v>FEMALE</v>
      </c>
      <c r="K4817" s="38" t="str">
        <f>VLOOKUP(A4817,'Data. User Inf'!$A$2:$E$13428,3,)</f>
        <v>Other Cities</v>
      </c>
      <c r="L4817" s="38" t="str">
        <f>IF('Data. User Inf'!B4817&lt;'Data. Transactions'!C4817,"Current","New")</f>
        <v>Current</v>
      </c>
    </row>
    <row r="4818" spans="1:12" ht="15.75" customHeight="1" x14ac:dyDescent="0.25">
      <c r="A4818" s="24">
        <v>42519259</v>
      </c>
      <c r="B4818" s="24">
        <v>5706239780</v>
      </c>
      <c r="C4818" s="26">
        <v>43973</v>
      </c>
      <c r="D4818" s="27">
        <v>100000</v>
      </c>
      <c r="E4818" s="28" t="s">
        <v>60</v>
      </c>
      <c r="F4818" s="24">
        <v>13</v>
      </c>
      <c r="G4818" s="36" t="s">
        <v>99</v>
      </c>
      <c r="H4818" s="38">
        <f>((VLOOKUP(F4818,'Data. Commission'!$B$2:$C$6,2,))/100)*D4818</f>
        <v>3000</v>
      </c>
      <c r="I4818" s="38" t="str">
        <f>VLOOKUP(A4818,'Data. User Inf'!$A$2:$D$13428,4,)</f>
        <v>23_to_27</v>
      </c>
      <c r="J4818" s="38" t="str">
        <f>VLOOKUP(A4818,'Data. User Inf'!$A$2:$E$13428,5,)</f>
        <v>FEMALE</v>
      </c>
      <c r="K4818" s="38" t="str">
        <f>VLOOKUP(A4818,'Data. User Inf'!$A$2:$E$13428,3,)</f>
        <v>Hồ Chí Minh</v>
      </c>
      <c r="L4818" s="38" t="str">
        <f>IF('Data. User Inf'!B4818&lt;'Data. Transactions'!C4818,"Current","New")</f>
        <v>Current</v>
      </c>
    </row>
    <row r="4819" spans="1:12" ht="15.75" customHeight="1" x14ac:dyDescent="0.25">
      <c r="A4819" s="24">
        <v>43192491</v>
      </c>
      <c r="B4819" s="24">
        <v>5698424412</v>
      </c>
      <c r="C4819" s="26">
        <v>43973</v>
      </c>
      <c r="D4819" s="27">
        <v>200000</v>
      </c>
      <c r="E4819" s="28" t="s">
        <v>9</v>
      </c>
      <c r="F4819" s="24">
        <v>12</v>
      </c>
      <c r="G4819" s="37" t="s">
        <v>49</v>
      </c>
      <c r="H4819" s="38">
        <f>((VLOOKUP(F4819,'Data. Commission'!$B$2:$C$6,2,))/100)*D4819</f>
        <v>4000</v>
      </c>
      <c r="I4819" s="38" t="str">
        <f>VLOOKUP(A4819,'Data. User Inf'!$A$2:$D$13428,4,)</f>
        <v>23_to_27</v>
      </c>
      <c r="J4819" s="38" t="str">
        <f>VLOOKUP(A4819,'Data. User Inf'!$A$2:$E$13428,5,)</f>
        <v>FEMALE</v>
      </c>
      <c r="K4819" s="38" t="str">
        <f>VLOOKUP(A4819,'Data. User Inf'!$A$2:$E$13428,3,)</f>
        <v>Other Cities</v>
      </c>
      <c r="L4819" s="38" t="str">
        <f>IF('Data. User Inf'!B4819&lt;'Data. Transactions'!C4819,"Current","New")</f>
        <v>Current</v>
      </c>
    </row>
    <row r="4820" spans="1:12" ht="15.75" customHeight="1" x14ac:dyDescent="0.25">
      <c r="A4820" s="24">
        <v>35085766</v>
      </c>
      <c r="B4820" s="24">
        <v>5701778542</v>
      </c>
      <c r="C4820" s="26">
        <v>43973</v>
      </c>
      <c r="D4820" s="27">
        <v>100000</v>
      </c>
      <c r="E4820" s="28" t="s">
        <v>86</v>
      </c>
      <c r="F4820" s="24">
        <v>14</v>
      </c>
      <c r="G4820" s="36" t="s">
        <v>99</v>
      </c>
      <c r="H4820" s="38">
        <f>((VLOOKUP(F4820,'Data. Commission'!$B$2:$C$6,2,))/100)*D4820</f>
        <v>4000</v>
      </c>
      <c r="I4820" s="38" t="str">
        <f>VLOOKUP(A4820,'Data. User Inf'!$A$2:$D$13428,4,)</f>
        <v>23_to_27</v>
      </c>
      <c r="J4820" s="38" t="str">
        <f>VLOOKUP(A4820,'Data. User Inf'!$A$2:$E$13428,5,)</f>
        <v>MALE</v>
      </c>
      <c r="K4820" s="38" t="str">
        <f>VLOOKUP(A4820,'Data. User Inf'!$A$2:$E$13428,3,)</f>
        <v>Hà Nội</v>
      </c>
      <c r="L4820" s="38" t="str">
        <f>IF('Data. User Inf'!B4820&lt;'Data. Transactions'!C4820,"Current","New")</f>
        <v>Current</v>
      </c>
    </row>
    <row r="4821" spans="1:12" ht="15.75" customHeight="1" x14ac:dyDescent="0.25">
      <c r="A4821" s="24">
        <v>26667924</v>
      </c>
      <c r="B4821" s="24">
        <v>5705258846</v>
      </c>
      <c r="C4821" s="26">
        <v>43973</v>
      </c>
      <c r="D4821" s="27">
        <v>20000</v>
      </c>
      <c r="E4821" s="28" t="s">
        <v>60</v>
      </c>
      <c r="F4821" s="24">
        <v>13</v>
      </c>
      <c r="G4821" s="36" t="s">
        <v>99</v>
      </c>
      <c r="H4821" s="38">
        <f>((VLOOKUP(F4821,'Data. Commission'!$B$2:$C$6,2,))/100)*D4821</f>
        <v>600</v>
      </c>
      <c r="I4821" s="38" t="str">
        <f>VLOOKUP(A4821,'Data. User Inf'!$A$2:$D$13428,4,)</f>
        <v>23_to_27</v>
      </c>
      <c r="J4821" s="38" t="str">
        <f>VLOOKUP(A4821,'Data. User Inf'!$A$2:$E$13428,5,)</f>
        <v>MALE</v>
      </c>
      <c r="K4821" s="38" t="str">
        <f>VLOOKUP(A4821,'Data. User Inf'!$A$2:$E$13428,3,)</f>
        <v>Other Cities</v>
      </c>
      <c r="L4821" s="38" t="str">
        <f>IF('Data. User Inf'!B4821&lt;'Data. Transactions'!C4821,"Current","New")</f>
        <v>Current</v>
      </c>
    </row>
    <row r="4822" spans="1:12" ht="15.75" customHeight="1" x14ac:dyDescent="0.25">
      <c r="A4822" s="24">
        <v>43470655</v>
      </c>
      <c r="B4822" s="24">
        <v>5699045317</v>
      </c>
      <c r="C4822" s="26">
        <v>43973</v>
      </c>
      <c r="D4822" s="27">
        <v>10000</v>
      </c>
      <c r="E4822" s="28" t="s">
        <v>9</v>
      </c>
      <c r="F4822" s="24">
        <v>12</v>
      </c>
      <c r="G4822" s="36" t="s">
        <v>99</v>
      </c>
      <c r="H4822" s="38">
        <f>((VLOOKUP(F4822,'Data. Commission'!$B$2:$C$6,2,))/100)*D4822</f>
        <v>200</v>
      </c>
      <c r="I4822" s="38" t="str">
        <f>VLOOKUP(A4822,'Data. User Inf'!$A$2:$D$13428,4,)</f>
        <v>23_to_27</v>
      </c>
      <c r="J4822" s="38" t="str">
        <f>VLOOKUP(A4822,'Data. User Inf'!$A$2:$E$13428,5,)</f>
        <v>FEMALE</v>
      </c>
      <c r="K4822" s="38" t="str">
        <f>VLOOKUP(A4822,'Data. User Inf'!$A$2:$E$13428,3,)</f>
        <v>Other Cities</v>
      </c>
      <c r="L4822" s="38" t="str">
        <f>IF('Data. User Inf'!B4822&lt;'Data. Transactions'!C4822,"Current","New")</f>
        <v>Current</v>
      </c>
    </row>
    <row r="4823" spans="1:12" ht="15.75" customHeight="1" x14ac:dyDescent="0.25">
      <c r="A4823" s="24">
        <v>54630957</v>
      </c>
      <c r="B4823" s="24">
        <v>5704096020</v>
      </c>
      <c r="C4823" s="26">
        <v>43973</v>
      </c>
      <c r="D4823" s="27">
        <v>100000</v>
      </c>
      <c r="E4823" s="28" t="s">
        <v>9</v>
      </c>
      <c r="F4823" s="24">
        <v>12</v>
      </c>
      <c r="G4823" s="36" t="s">
        <v>99</v>
      </c>
      <c r="H4823" s="38">
        <f>((VLOOKUP(F4823,'Data. Commission'!$B$2:$C$6,2,))/100)*D4823</f>
        <v>2000</v>
      </c>
      <c r="I4823" s="38" t="str">
        <f>VLOOKUP(A4823,'Data. User Inf'!$A$2:$D$13428,4,)</f>
        <v>23_to_27</v>
      </c>
      <c r="J4823" s="38" t="str">
        <f>VLOOKUP(A4823,'Data. User Inf'!$A$2:$E$13428,5,)</f>
        <v>MALE</v>
      </c>
      <c r="K4823" s="38" t="str">
        <f>VLOOKUP(A4823,'Data. User Inf'!$A$2:$E$13428,3,)</f>
        <v>Other Cities</v>
      </c>
      <c r="L4823" s="38" t="str">
        <f>IF('Data. User Inf'!B4823&lt;'Data. Transactions'!C4823,"Current","New")</f>
        <v>Current</v>
      </c>
    </row>
    <row r="4824" spans="1:12" ht="15.75" customHeight="1" x14ac:dyDescent="0.25">
      <c r="A4824" s="24">
        <v>40511700</v>
      </c>
      <c r="B4824" s="24">
        <v>5699861904</v>
      </c>
      <c r="C4824" s="26">
        <v>43973</v>
      </c>
      <c r="D4824" s="27">
        <v>20000</v>
      </c>
      <c r="E4824" s="28" t="s">
        <v>86</v>
      </c>
      <c r="F4824" s="24">
        <v>14</v>
      </c>
      <c r="G4824" s="36" t="s">
        <v>99</v>
      </c>
      <c r="H4824" s="38">
        <f>((VLOOKUP(F4824,'Data. Commission'!$B$2:$C$6,2,))/100)*D4824</f>
        <v>800</v>
      </c>
      <c r="I4824" s="38" t="str">
        <f>VLOOKUP(A4824,'Data. User Inf'!$A$2:$D$13428,4,)</f>
        <v>23_to_27</v>
      </c>
      <c r="J4824" s="38" t="str">
        <f>VLOOKUP(A4824,'Data. User Inf'!$A$2:$E$13428,5,)</f>
        <v>MALE</v>
      </c>
      <c r="K4824" s="38" t="str">
        <f>VLOOKUP(A4824,'Data. User Inf'!$A$2:$E$13428,3,)</f>
        <v>Hồ Chí Minh</v>
      </c>
      <c r="L4824" s="38" t="str">
        <f>IF('Data. User Inf'!B4824&lt;'Data. Transactions'!C4824,"Current","New")</f>
        <v>Current</v>
      </c>
    </row>
    <row r="4825" spans="1:12" ht="15.75" customHeight="1" x14ac:dyDescent="0.25">
      <c r="A4825" s="24">
        <v>50188951</v>
      </c>
      <c r="B4825" s="24">
        <v>5698108428</v>
      </c>
      <c r="C4825" s="26">
        <v>43973</v>
      </c>
      <c r="D4825" s="27">
        <v>20000</v>
      </c>
      <c r="E4825" s="28" t="s">
        <v>9</v>
      </c>
      <c r="F4825" s="24">
        <v>12</v>
      </c>
      <c r="G4825" s="36" t="s">
        <v>99</v>
      </c>
      <c r="H4825" s="38">
        <f>((VLOOKUP(F4825,'Data. Commission'!$B$2:$C$6,2,))/100)*D4825</f>
        <v>400</v>
      </c>
      <c r="I4825" s="38" t="str">
        <f>VLOOKUP(A4825,'Data. User Inf'!$A$2:$D$13428,4,)</f>
        <v>23_to_27</v>
      </c>
      <c r="J4825" s="38" t="str">
        <f>VLOOKUP(A4825,'Data. User Inf'!$A$2:$E$13428,5,)</f>
        <v>MALE</v>
      </c>
      <c r="K4825" s="38" t="str">
        <f>VLOOKUP(A4825,'Data. User Inf'!$A$2:$E$13428,3,)</f>
        <v>Hồ Chí Minh</v>
      </c>
      <c r="L4825" s="38" t="str">
        <f>IF('Data. User Inf'!B4825&lt;'Data. Transactions'!C4825,"Current","New")</f>
        <v>New</v>
      </c>
    </row>
    <row r="4826" spans="1:12" ht="15.75" customHeight="1" x14ac:dyDescent="0.25">
      <c r="A4826" s="24">
        <v>47888122</v>
      </c>
      <c r="B4826" s="24">
        <v>5702762743</v>
      </c>
      <c r="C4826" s="26">
        <v>43973</v>
      </c>
      <c r="D4826" s="27">
        <v>20000</v>
      </c>
      <c r="E4826" s="28" t="s">
        <v>87</v>
      </c>
      <c r="F4826" s="24">
        <v>15</v>
      </c>
      <c r="G4826" s="36" t="s">
        <v>99</v>
      </c>
      <c r="H4826" s="38">
        <f>((VLOOKUP(F4826,'Data. Commission'!$B$2:$C$6,2,))/100)*D4826</f>
        <v>800</v>
      </c>
      <c r="I4826" s="38" t="str">
        <f>VLOOKUP(A4826,'Data. User Inf'!$A$2:$D$13428,4,)</f>
        <v>23_to_27</v>
      </c>
      <c r="J4826" s="38" t="str">
        <f>VLOOKUP(A4826,'Data. User Inf'!$A$2:$E$13428,5,)</f>
        <v>MALE</v>
      </c>
      <c r="K4826" s="38" t="str">
        <f>VLOOKUP(A4826,'Data. User Inf'!$A$2:$E$13428,3,)</f>
        <v>Other Cities</v>
      </c>
      <c r="L4826" s="38" t="str">
        <f>IF('Data. User Inf'!B4826&lt;'Data. Transactions'!C4826,"Current","New")</f>
        <v>Current</v>
      </c>
    </row>
    <row r="4827" spans="1:12" ht="15.75" customHeight="1" x14ac:dyDescent="0.25">
      <c r="A4827" s="24">
        <v>41820070</v>
      </c>
      <c r="B4827" s="24">
        <v>5706219798</v>
      </c>
      <c r="C4827" s="26">
        <v>43973</v>
      </c>
      <c r="D4827" s="27">
        <v>50000</v>
      </c>
      <c r="E4827" s="28" t="s">
        <v>60</v>
      </c>
      <c r="F4827" s="24">
        <v>13</v>
      </c>
      <c r="G4827" s="36" t="s">
        <v>99</v>
      </c>
      <c r="H4827" s="38">
        <f>((VLOOKUP(F4827,'Data. Commission'!$B$2:$C$6,2,))/100)*D4827</f>
        <v>1500</v>
      </c>
      <c r="I4827" s="38" t="str">
        <f>VLOOKUP(A4827,'Data. User Inf'!$A$2:$D$13428,4,)</f>
        <v>28_to_32</v>
      </c>
      <c r="J4827" s="38" t="str">
        <f>VLOOKUP(A4827,'Data. User Inf'!$A$2:$E$13428,5,)</f>
        <v>FEMALE</v>
      </c>
      <c r="K4827" s="38" t="str">
        <f>VLOOKUP(A4827,'Data. User Inf'!$A$2:$E$13428,3,)</f>
        <v>Hồ Chí Minh</v>
      </c>
      <c r="L4827" s="38" t="str">
        <f>IF('Data. User Inf'!B4827&lt;'Data. Transactions'!C4827,"Current","New")</f>
        <v>Current</v>
      </c>
    </row>
    <row r="4828" spans="1:12" ht="15.75" customHeight="1" x14ac:dyDescent="0.25">
      <c r="A4828" s="24">
        <v>32431117</v>
      </c>
      <c r="B4828" s="24">
        <v>5698826471</v>
      </c>
      <c r="C4828" s="26">
        <v>43973</v>
      </c>
      <c r="D4828" s="27">
        <v>100000</v>
      </c>
      <c r="E4828" s="28" t="s">
        <v>60</v>
      </c>
      <c r="F4828" s="24">
        <v>13</v>
      </c>
      <c r="G4828" s="36" t="s">
        <v>99</v>
      </c>
      <c r="H4828" s="38">
        <f>((VLOOKUP(F4828,'Data. Commission'!$B$2:$C$6,2,))/100)*D4828</f>
        <v>3000</v>
      </c>
      <c r="I4828" s="38" t="str">
        <f>VLOOKUP(A4828,'Data. User Inf'!$A$2:$D$13428,4,)</f>
        <v>28_to_32</v>
      </c>
      <c r="J4828" s="38" t="str">
        <f>VLOOKUP(A4828,'Data. User Inf'!$A$2:$E$13428,5,)</f>
        <v>MALE</v>
      </c>
      <c r="K4828" s="38" t="str">
        <f>VLOOKUP(A4828,'Data. User Inf'!$A$2:$E$13428,3,)</f>
        <v>Other Cities</v>
      </c>
      <c r="L4828" s="38" t="str">
        <f>IF('Data. User Inf'!B4828&lt;'Data. Transactions'!C4828,"Current","New")</f>
        <v>Current</v>
      </c>
    </row>
    <row r="4829" spans="1:12" ht="15.75" customHeight="1" x14ac:dyDescent="0.25">
      <c r="A4829" s="24">
        <v>35845889</v>
      </c>
      <c r="B4829" s="24">
        <v>5705357909</v>
      </c>
      <c r="C4829" s="26">
        <v>43973</v>
      </c>
      <c r="D4829" s="27">
        <v>50000</v>
      </c>
      <c r="E4829" s="28" t="s">
        <v>86</v>
      </c>
      <c r="F4829" s="24">
        <v>14</v>
      </c>
      <c r="G4829" s="36" t="s">
        <v>49</v>
      </c>
      <c r="H4829" s="38">
        <f>((VLOOKUP(F4829,'Data. Commission'!$B$2:$C$6,2,))/100)*D4829</f>
        <v>2000</v>
      </c>
      <c r="I4829" s="38" t="str">
        <f>VLOOKUP(A4829,'Data. User Inf'!$A$2:$D$13428,4,)</f>
        <v>23_to_27</v>
      </c>
      <c r="J4829" s="38" t="str">
        <f>VLOOKUP(A4829,'Data. User Inf'!$A$2:$E$13428,5,)</f>
        <v>FEMALE</v>
      </c>
      <c r="K4829" s="38" t="str">
        <f>VLOOKUP(A4829,'Data. User Inf'!$A$2:$E$13428,3,)</f>
        <v>Hồ Chí Minh</v>
      </c>
      <c r="L4829" s="38" t="str">
        <f>IF('Data. User Inf'!B4829&lt;'Data. Transactions'!C4829,"Current","New")</f>
        <v>Current</v>
      </c>
    </row>
    <row r="4830" spans="1:12" ht="15.75" customHeight="1" x14ac:dyDescent="0.25">
      <c r="A4830" s="24">
        <v>5224747</v>
      </c>
      <c r="B4830" s="24">
        <v>5706219681</v>
      </c>
      <c r="C4830" s="26">
        <v>43973</v>
      </c>
      <c r="D4830" s="27">
        <v>50000</v>
      </c>
      <c r="E4830" s="28" t="s">
        <v>60</v>
      </c>
      <c r="F4830" s="24">
        <v>13</v>
      </c>
      <c r="G4830" s="36" t="s">
        <v>49</v>
      </c>
      <c r="H4830" s="38">
        <f>((VLOOKUP(F4830,'Data. Commission'!$B$2:$C$6,2,))/100)*D4830</f>
        <v>1500</v>
      </c>
      <c r="I4830" s="38" t="str">
        <f>VLOOKUP(A4830,'Data. User Inf'!$A$2:$D$13428,4,)</f>
        <v>28_to_32</v>
      </c>
      <c r="J4830" s="38" t="str">
        <f>VLOOKUP(A4830,'Data. User Inf'!$A$2:$E$13428,5,)</f>
        <v>MALE</v>
      </c>
      <c r="K4830" s="38" t="str">
        <f>VLOOKUP(A4830,'Data. User Inf'!$A$2:$E$13428,3,)</f>
        <v>Other Cities</v>
      </c>
      <c r="L4830" s="38" t="str">
        <f>IF('Data. User Inf'!B4830&lt;'Data. Transactions'!C4830,"Current","New")</f>
        <v>Current</v>
      </c>
    </row>
    <row r="4831" spans="1:12" ht="15.75" customHeight="1" x14ac:dyDescent="0.25">
      <c r="A4831" s="24">
        <v>46896992</v>
      </c>
      <c r="B4831" s="24">
        <v>5697975946</v>
      </c>
      <c r="C4831" s="26">
        <v>43973</v>
      </c>
      <c r="D4831" s="27">
        <v>100000</v>
      </c>
      <c r="E4831" s="28" t="s">
        <v>9</v>
      </c>
      <c r="F4831" s="24">
        <v>12</v>
      </c>
      <c r="G4831" s="36" t="s">
        <v>99</v>
      </c>
      <c r="H4831" s="38">
        <f>((VLOOKUP(F4831,'Data. Commission'!$B$2:$C$6,2,))/100)*D4831</f>
        <v>2000</v>
      </c>
      <c r="I4831" s="38" t="str">
        <f>VLOOKUP(A4831,'Data. User Inf'!$A$2:$D$13428,4,)</f>
        <v>unknown</v>
      </c>
      <c r="J4831" s="38" t="str">
        <f>VLOOKUP(A4831,'Data. User Inf'!$A$2:$E$13428,5,)</f>
        <v>MALE</v>
      </c>
      <c r="K4831" s="38" t="str">
        <f>VLOOKUP(A4831,'Data. User Inf'!$A$2:$E$13428,3,)</f>
        <v>Other Cities</v>
      </c>
      <c r="L4831" s="38" t="str">
        <f>IF('Data. User Inf'!B4831&lt;'Data. Transactions'!C4831,"Current","New")</f>
        <v>Current</v>
      </c>
    </row>
    <row r="4832" spans="1:12" ht="15.75" customHeight="1" x14ac:dyDescent="0.25">
      <c r="A4832" s="24">
        <v>46238565</v>
      </c>
      <c r="B4832" s="24">
        <v>5701142960</v>
      </c>
      <c r="C4832" s="26">
        <v>43973</v>
      </c>
      <c r="D4832" s="27">
        <v>10000</v>
      </c>
      <c r="E4832" s="28" t="s">
        <v>9</v>
      </c>
      <c r="F4832" s="24">
        <v>12</v>
      </c>
      <c r="G4832" s="36" t="s">
        <v>99</v>
      </c>
      <c r="H4832" s="38">
        <f>((VLOOKUP(F4832,'Data. Commission'!$B$2:$C$6,2,))/100)*D4832</f>
        <v>200</v>
      </c>
      <c r="I4832" s="38" t="str">
        <f>VLOOKUP(A4832,'Data. User Inf'!$A$2:$D$13428,4,)</f>
        <v>unknown</v>
      </c>
      <c r="J4832" s="38" t="str">
        <f>VLOOKUP(A4832,'Data. User Inf'!$A$2:$E$13428,5,)</f>
        <v>FEMALE</v>
      </c>
      <c r="K4832" s="38" t="str">
        <f>VLOOKUP(A4832,'Data. User Inf'!$A$2:$E$13428,3,)</f>
        <v>Hà Nội</v>
      </c>
      <c r="L4832" s="38" t="str">
        <f>IF('Data. User Inf'!B4832&lt;'Data. Transactions'!C4832,"Current","New")</f>
        <v>Current</v>
      </c>
    </row>
    <row r="4833" spans="1:12" ht="15.75" customHeight="1" x14ac:dyDescent="0.25">
      <c r="A4833" s="24">
        <v>41760820</v>
      </c>
      <c r="B4833" s="24">
        <v>5701334084</v>
      </c>
      <c r="C4833" s="26">
        <v>43973</v>
      </c>
      <c r="D4833" s="27">
        <v>50000</v>
      </c>
      <c r="E4833" s="28" t="s">
        <v>9</v>
      </c>
      <c r="F4833" s="24">
        <v>12</v>
      </c>
      <c r="G4833" s="36" t="s">
        <v>99</v>
      </c>
      <c r="H4833" s="38">
        <f>((VLOOKUP(F4833,'Data. Commission'!$B$2:$C$6,2,))/100)*D4833</f>
        <v>1000</v>
      </c>
      <c r="I4833" s="38" t="str">
        <f>VLOOKUP(A4833,'Data. User Inf'!$A$2:$D$13428,4,)</f>
        <v>unknown</v>
      </c>
      <c r="J4833" s="38" t="str">
        <f>VLOOKUP(A4833,'Data. User Inf'!$A$2:$E$13428,5,)</f>
        <v>MALE</v>
      </c>
      <c r="K4833" s="38" t="str">
        <f>VLOOKUP(A4833,'Data. User Inf'!$A$2:$E$13428,3,)</f>
        <v>Other Cities</v>
      </c>
      <c r="L4833" s="38" t="str">
        <f>IF('Data. User Inf'!B4833&lt;'Data. Transactions'!C4833,"Current","New")</f>
        <v>Current</v>
      </c>
    </row>
    <row r="4834" spans="1:12" ht="15.75" customHeight="1" x14ac:dyDescent="0.25">
      <c r="A4834" s="24">
        <v>40626773</v>
      </c>
      <c r="B4834" s="24">
        <v>5706037819</v>
      </c>
      <c r="C4834" s="26">
        <v>43973</v>
      </c>
      <c r="D4834" s="27">
        <v>100000</v>
      </c>
      <c r="E4834" s="28" t="s">
        <v>60</v>
      </c>
      <c r="F4834" s="24">
        <v>13</v>
      </c>
      <c r="G4834" s="36" t="s">
        <v>49</v>
      </c>
      <c r="H4834" s="38">
        <f>((VLOOKUP(F4834,'Data. Commission'!$B$2:$C$6,2,))/100)*D4834</f>
        <v>3000</v>
      </c>
      <c r="I4834" s="38" t="str">
        <f>VLOOKUP(A4834,'Data. User Inf'!$A$2:$D$13428,4,)</f>
        <v>28_to_32</v>
      </c>
      <c r="J4834" s="38" t="str">
        <f>VLOOKUP(A4834,'Data. User Inf'!$A$2:$E$13428,5,)</f>
        <v>MALE</v>
      </c>
      <c r="K4834" s="38" t="str">
        <f>VLOOKUP(A4834,'Data. User Inf'!$A$2:$E$13428,3,)</f>
        <v>Hồ Chí Minh</v>
      </c>
      <c r="L4834" s="38" t="str">
        <f>IF('Data. User Inf'!B4834&lt;'Data. Transactions'!C4834,"Current","New")</f>
        <v>Current</v>
      </c>
    </row>
    <row r="4835" spans="1:12" ht="15.75" customHeight="1" x14ac:dyDescent="0.25">
      <c r="A4835" s="24">
        <v>44117461</v>
      </c>
      <c r="B4835" s="24">
        <v>5702261735</v>
      </c>
      <c r="C4835" s="26">
        <v>43973</v>
      </c>
      <c r="D4835" s="27">
        <v>100000</v>
      </c>
      <c r="E4835" s="28" t="s">
        <v>60</v>
      </c>
      <c r="F4835" s="24">
        <v>13</v>
      </c>
      <c r="G4835" s="36" t="s">
        <v>49</v>
      </c>
      <c r="H4835" s="38">
        <f>((VLOOKUP(F4835,'Data. Commission'!$B$2:$C$6,2,))/100)*D4835</f>
        <v>3000</v>
      </c>
      <c r="I4835" s="38" t="str">
        <f>VLOOKUP(A4835,'Data. User Inf'!$A$2:$D$13428,4,)</f>
        <v>unknown</v>
      </c>
      <c r="J4835" s="38" t="str">
        <f>VLOOKUP(A4835,'Data. User Inf'!$A$2:$E$13428,5,)</f>
        <v>FEMALE</v>
      </c>
      <c r="K4835" s="38" t="str">
        <f>VLOOKUP(A4835,'Data. User Inf'!$A$2:$E$13428,3,)</f>
        <v>Hồ Chí Minh</v>
      </c>
      <c r="L4835" s="38" t="str">
        <f>IF('Data. User Inf'!B4835&lt;'Data. Transactions'!C4835,"Current","New")</f>
        <v>Current</v>
      </c>
    </row>
    <row r="4836" spans="1:12" ht="15.75" customHeight="1" x14ac:dyDescent="0.25">
      <c r="A4836" s="24">
        <v>43311325</v>
      </c>
      <c r="B4836" s="24">
        <v>5700011254</v>
      </c>
      <c r="C4836" s="26">
        <v>43973</v>
      </c>
      <c r="D4836" s="27">
        <v>10000</v>
      </c>
      <c r="E4836" s="24" t="s">
        <v>86</v>
      </c>
      <c r="F4836" s="24">
        <v>14</v>
      </c>
      <c r="G4836" s="37"/>
      <c r="H4836" s="38">
        <f>((VLOOKUP(F4836,'Data. Commission'!$B$2:$C$6,2,))/100)*D4836</f>
        <v>400</v>
      </c>
      <c r="I4836" s="38" t="str">
        <f>VLOOKUP(A4836,'Data. User Inf'!$A$2:$D$13428,4,)</f>
        <v>23_to_27</v>
      </c>
      <c r="J4836" s="38" t="str">
        <f>VLOOKUP(A4836,'Data. User Inf'!$A$2:$E$13428,5,)</f>
        <v>MALE</v>
      </c>
      <c r="K4836" s="38" t="str">
        <f>VLOOKUP(A4836,'Data. User Inf'!$A$2:$E$13428,3,)</f>
        <v>Hồ Chí Minh</v>
      </c>
      <c r="L4836" s="38" t="str">
        <f>IF('Data. User Inf'!B4836&lt;'Data. Transactions'!C4836,"Current","New")</f>
        <v>New</v>
      </c>
    </row>
    <row r="4837" spans="1:12" ht="15.75" customHeight="1" x14ac:dyDescent="0.25">
      <c r="A4837" s="24">
        <v>36142163</v>
      </c>
      <c r="B4837" s="24">
        <v>5711548415</v>
      </c>
      <c r="C4837" s="26">
        <v>43974</v>
      </c>
      <c r="D4837" s="27">
        <v>100000</v>
      </c>
      <c r="E4837" s="28" t="s">
        <v>87</v>
      </c>
      <c r="F4837" s="24">
        <v>15</v>
      </c>
      <c r="G4837" s="36" t="s">
        <v>99</v>
      </c>
      <c r="H4837" s="38">
        <f>((VLOOKUP(F4837,'Data. Commission'!$B$2:$C$6,2,))/100)*D4837</f>
        <v>4000</v>
      </c>
      <c r="I4837" s="38" t="str">
        <f>VLOOKUP(A4837,'Data. User Inf'!$A$2:$D$13428,4,)</f>
        <v>&gt;37</v>
      </c>
      <c r="J4837" s="38" t="str">
        <f>VLOOKUP(A4837,'Data. User Inf'!$A$2:$E$13428,5,)</f>
        <v>MALE</v>
      </c>
      <c r="K4837" s="38" t="str">
        <f>VLOOKUP(A4837,'Data. User Inf'!$A$2:$E$13428,3,)</f>
        <v>Hồ Chí Minh</v>
      </c>
      <c r="L4837" s="38" t="str">
        <f>IF('Data. User Inf'!B4837&lt;'Data. Transactions'!C4837,"Current","New")</f>
        <v>Current</v>
      </c>
    </row>
    <row r="4838" spans="1:12" ht="15.75" customHeight="1" x14ac:dyDescent="0.25">
      <c r="A4838" s="24">
        <v>54547567</v>
      </c>
      <c r="B4838" s="24">
        <v>5710568055</v>
      </c>
      <c r="C4838" s="26">
        <v>43974</v>
      </c>
      <c r="D4838" s="27">
        <v>10000</v>
      </c>
      <c r="E4838" s="28" t="s">
        <v>60</v>
      </c>
      <c r="F4838" s="24">
        <v>13</v>
      </c>
      <c r="G4838" s="36" t="s">
        <v>49</v>
      </c>
      <c r="H4838" s="38">
        <f>((VLOOKUP(F4838,'Data. Commission'!$B$2:$C$6,2,))/100)*D4838</f>
        <v>300</v>
      </c>
      <c r="I4838" s="38" t="str">
        <f>VLOOKUP(A4838,'Data. User Inf'!$A$2:$D$13428,4,)</f>
        <v>28_to_32</v>
      </c>
      <c r="J4838" s="38" t="str">
        <f>VLOOKUP(A4838,'Data. User Inf'!$A$2:$E$13428,5,)</f>
        <v>MALE</v>
      </c>
      <c r="K4838" s="38" t="str">
        <f>VLOOKUP(A4838,'Data. User Inf'!$A$2:$E$13428,3,)</f>
        <v>Other Cities</v>
      </c>
      <c r="L4838" s="38" t="str">
        <f>IF('Data. User Inf'!B4838&lt;'Data. Transactions'!C4838,"Current","New")</f>
        <v>Current</v>
      </c>
    </row>
    <row r="4839" spans="1:12" ht="15.75" customHeight="1" x14ac:dyDescent="0.25">
      <c r="A4839" s="24">
        <v>48955981</v>
      </c>
      <c r="B4839" s="24">
        <v>5708200162</v>
      </c>
      <c r="C4839" s="26">
        <v>43974</v>
      </c>
      <c r="D4839" s="27">
        <v>20000</v>
      </c>
      <c r="E4839" s="28" t="s">
        <v>60</v>
      </c>
      <c r="F4839" s="24">
        <v>13</v>
      </c>
      <c r="G4839" s="36" t="s">
        <v>49</v>
      </c>
      <c r="H4839" s="38">
        <f>((VLOOKUP(F4839,'Data. Commission'!$B$2:$C$6,2,))/100)*D4839</f>
        <v>600</v>
      </c>
      <c r="I4839" s="38" t="str">
        <f>VLOOKUP(A4839,'Data. User Inf'!$A$2:$D$13428,4,)</f>
        <v>33_to_37</v>
      </c>
      <c r="J4839" s="38" t="str">
        <f>VLOOKUP(A4839,'Data. User Inf'!$A$2:$E$13428,5,)</f>
        <v>FEMALE</v>
      </c>
      <c r="K4839" s="38" t="str">
        <f>VLOOKUP(A4839,'Data. User Inf'!$A$2:$E$13428,3,)</f>
        <v>Hồ Chí Minh</v>
      </c>
      <c r="L4839" s="38" t="str">
        <f>IF('Data. User Inf'!B4839&lt;'Data. Transactions'!C4839,"Current","New")</f>
        <v>Current</v>
      </c>
    </row>
    <row r="4840" spans="1:12" ht="15.75" customHeight="1" x14ac:dyDescent="0.25">
      <c r="A4840" s="24">
        <v>173311</v>
      </c>
      <c r="B4840" s="24">
        <v>5707854926</v>
      </c>
      <c r="C4840" s="26">
        <v>43974</v>
      </c>
      <c r="D4840" s="27">
        <v>30000</v>
      </c>
      <c r="E4840" s="28" t="s">
        <v>60</v>
      </c>
      <c r="F4840" s="24">
        <v>13</v>
      </c>
      <c r="G4840" s="36" t="s">
        <v>99</v>
      </c>
      <c r="H4840" s="38">
        <f>((VLOOKUP(F4840,'Data. Commission'!$B$2:$C$6,2,))/100)*D4840</f>
        <v>900</v>
      </c>
      <c r="I4840" s="38" t="str">
        <f>VLOOKUP(A4840,'Data. User Inf'!$A$2:$D$13428,4,)</f>
        <v>33_to_37</v>
      </c>
      <c r="J4840" s="38" t="str">
        <f>VLOOKUP(A4840,'Data. User Inf'!$A$2:$E$13428,5,)</f>
        <v>FEMALE</v>
      </c>
      <c r="K4840" s="38" t="str">
        <f>VLOOKUP(A4840,'Data. User Inf'!$A$2:$E$13428,3,)</f>
        <v>Hồ Chí Minh</v>
      </c>
      <c r="L4840" s="38" t="str">
        <f>IF('Data. User Inf'!B4840&lt;'Data. Transactions'!C4840,"Current","New")</f>
        <v>Current</v>
      </c>
    </row>
    <row r="4841" spans="1:12" ht="15.75" customHeight="1" x14ac:dyDescent="0.25">
      <c r="A4841" s="24">
        <v>44417646</v>
      </c>
      <c r="B4841" s="24">
        <v>5712232430</v>
      </c>
      <c r="C4841" s="26">
        <v>43974</v>
      </c>
      <c r="D4841" s="27">
        <v>10000</v>
      </c>
      <c r="E4841" s="28" t="s">
        <v>9</v>
      </c>
      <c r="F4841" s="24">
        <v>12</v>
      </c>
      <c r="G4841" s="36" t="s">
        <v>99</v>
      </c>
      <c r="H4841" s="38">
        <f>((VLOOKUP(F4841,'Data. Commission'!$B$2:$C$6,2,))/100)*D4841</f>
        <v>200</v>
      </c>
      <c r="I4841" s="38" t="str">
        <f>VLOOKUP(A4841,'Data. User Inf'!$A$2:$D$13428,4,)</f>
        <v>33_to_37</v>
      </c>
      <c r="J4841" s="38" t="str">
        <f>VLOOKUP(A4841,'Data. User Inf'!$A$2:$E$13428,5,)</f>
        <v>MALE</v>
      </c>
      <c r="K4841" s="38" t="str">
        <f>VLOOKUP(A4841,'Data. User Inf'!$A$2:$E$13428,3,)</f>
        <v>Hà Nội</v>
      </c>
      <c r="L4841" s="38" t="str">
        <f>IF('Data. User Inf'!B4841&lt;'Data. Transactions'!C4841,"Current","New")</f>
        <v>Current</v>
      </c>
    </row>
    <row r="4842" spans="1:12" ht="15.75" customHeight="1" x14ac:dyDescent="0.25">
      <c r="A4842" s="24">
        <v>48293398</v>
      </c>
      <c r="B4842" s="24">
        <v>5713584534</v>
      </c>
      <c r="C4842" s="26">
        <v>43974</v>
      </c>
      <c r="D4842" s="27">
        <v>20000</v>
      </c>
      <c r="E4842" s="24" t="s">
        <v>9</v>
      </c>
      <c r="F4842" s="24">
        <v>12</v>
      </c>
      <c r="G4842" s="37"/>
      <c r="H4842" s="38">
        <f>((VLOOKUP(F4842,'Data. Commission'!$B$2:$C$6,2,))/100)*D4842</f>
        <v>400</v>
      </c>
      <c r="I4842" s="38" t="str">
        <f>VLOOKUP(A4842,'Data. User Inf'!$A$2:$D$13428,4,)</f>
        <v>33_to_37</v>
      </c>
      <c r="J4842" s="38" t="str">
        <f>VLOOKUP(A4842,'Data. User Inf'!$A$2:$E$13428,5,)</f>
        <v>FEMALE</v>
      </c>
      <c r="K4842" s="38" t="str">
        <f>VLOOKUP(A4842,'Data. User Inf'!$A$2:$E$13428,3,)</f>
        <v>Hồ Chí Minh</v>
      </c>
      <c r="L4842" s="38" t="str">
        <f>IF('Data. User Inf'!B4842&lt;'Data. Transactions'!C4842,"Current","New")</f>
        <v>Current</v>
      </c>
    </row>
    <row r="4843" spans="1:12" ht="15.75" customHeight="1" x14ac:dyDescent="0.25">
      <c r="A4843" s="24">
        <v>46570499</v>
      </c>
      <c r="B4843" s="24">
        <v>5709585504</v>
      </c>
      <c r="C4843" s="26">
        <v>43974</v>
      </c>
      <c r="D4843" s="27">
        <v>10000</v>
      </c>
      <c r="E4843" s="28" t="s">
        <v>9</v>
      </c>
      <c r="F4843" s="24">
        <v>12</v>
      </c>
      <c r="G4843" s="36" t="s">
        <v>99</v>
      </c>
      <c r="H4843" s="38">
        <f>((VLOOKUP(F4843,'Data. Commission'!$B$2:$C$6,2,))/100)*D4843</f>
        <v>200</v>
      </c>
      <c r="I4843" s="38" t="str">
        <f>VLOOKUP(A4843,'Data. User Inf'!$A$2:$D$13428,4,)</f>
        <v>18_to_22</v>
      </c>
      <c r="J4843" s="38" t="str">
        <f>VLOOKUP(A4843,'Data. User Inf'!$A$2:$E$13428,5,)</f>
        <v>MALE</v>
      </c>
      <c r="K4843" s="38" t="str">
        <f>VLOOKUP(A4843,'Data. User Inf'!$A$2:$E$13428,3,)</f>
        <v>Other Cities</v>
      </c>
      <c r="L4843" s="38" t="str">
        <f>IF('Data. User Inf'!B4843&lt;'Data. Transactions'!C4843,"Current","New")</f>
        <v>Current</v>
      </c>
    </row>
    <row r="4844" spans="1:12" ht="15.75" customHeight="1" x14ac:dyDescent="0.25">
      <c r="A4844" s="24">
        <v>40358720</v>
      </c>
      <c r="B4844" s="24">
        <v>5709136403</v>
      </c>
      <c r="C4844" s="26">
        <v>43974</v>
      </c>
      <c r="D4844" s="27">
        <v>100000</v>
      </c>
      <c r="E4844" s="28" t="s">
        <v>9</v>
      </c>
      <c r="F4844" s="24">
        <v>12</v>
      </c>
      <c r="G4844" s="36" t="s">
        <v>99</v>
      </c>
      <c r="H4844" s="38">
        <f>((VLOOKUP(F4844,'Data. Commission'!$B$2:$C$6,2,))/100)*D4844</f>
        <v>2000</v>
      </c>
      <c r="I4844" s="38" t="str">
        <f>VLOOKUP(A4844,'Data. User Inf'!$A$2:$D$13428,4,)</f>
        <v>18_to_22</v>
      </c>
      <c r="J4844" s="38" t="str">
        <f>VLOOKUP(A4844,'Data. User Inf'!$A$2:$E$13428,5,)</f>
        <v>MALE</v>
      </c>
      <c r="K4844" s="38" t="str">
        <f>VLOOKUP(A4844,'Data. User Inf'!$A$2:$E$13428,3,)</f>
        <v>Other Cities</v>
      </c>
      <c r="L4844" s="38" t="str">
        <f>IF('Data. User Inf'!B4844&lt;'Data. Transactions'!C4844,"Current","New")</f>
        <v>New</v>
      </c>
    </row>
    <row r="4845" spans="1:12" ht="15.75" customHeight="1" x14ac:dyDescent="0.25">
      <c r="A4845" s="24">
        <v>55215367</v>
      </c>
      <c r="B4845" s="24">
        <v>5714192661</v>
      </c>
      <c r="C4845" s="26">
        <v>43974</v>
      </c>
      <c r="D4845" s="27">
        <v>10000</v>
      </c>
      <c r="E4845" s="28" t="s">
        <v>9</v>
      </c>
      <c r="F4845" s="24">
        <v>12</v>
      </c>
      <c r="G4845" s="36" t="s">
        <v>99</v>
      </c>
      <c r="H4845" s="38">
        <f>((VLOOKUP(F4845,'Data. Commission'!$B$2:$C$6,2,))/100)*D4845</f>
        <v>200</v>
      </c>
      <c r="I4845" s="38" t="str">
        <f>VLOOKUP(A4845,'Data. User Inf'!$A$2:$D$13428,4,)</f>
        <v>18_to_22</v>
      </c>
      <c r="J4845" s="38" t="str">
        <f>VLOOKUP(A4845,'Data. User Inf'!$A$2:$E$13428,5,)</f>
        <v>MALE</v>
      </c>
      <c r="K4845" s="38" t="str">
        <f>VLOOKUP(A4845,'Data. User Inf'!$A$2:$E$13428,3,)</f>
        <v>Hồ Chí Minh</v>
      </c>
      <c r="L4845" s="38" t="str">
        <f>IF('Data. User Inf'!B4845&lt;'Data. Transactions'!C4845,"Current","New")</f>
        <v>New</v>
      </c>
    </row>
    <row r="4846" spans="1:12" ht="15.75" customHeight="1" x14ac:dyDescent="0.25">
      <c r="A4846" s="24">
        <v>52506367</v>
      </c>
      <c r="B4846" s="24">
        <v>5716167668</v>
      </c>
      <c r="C4846" s="26">
        <v>43974</v>
      </c>
      <c r="D4846" s="27">
        <v>100000</v>
      </c>
      <c r="E4846" s="28" t="s">
        <v>9</v>
      </c>
      <c r="F4846" s="24">
        <v>12</v>
      </c>
      <c r="G4846" s="36" t="s">
        <v>99</v>
      </c>
      <c r="H4846" s="38">
        <f>((VLOOKUP(F4846,'Data. Commission'!$B$2:$C$6,2,))/100)*D4846</f>
        <v>2000</v>
      </c>
      <c r="I4846" s="38" t="str">
        <f>VLOOKUP(A4846,'Data. User Inf'!$A$2:$D$13428,4,)</f>
        <v>23_to_27</v>
      </c>
      <c r="J4846" s="38" t="str">
        <f>VLOOKUP(A4846,'Data. User Inf'!$A$2:$E$13428,5,)</f>
        <v>FEMALE</v>
      </c>
      <c r="K4846" s="38" t="str">
        <f>VLOOKUP(A4846,'Data. User Inf'!$A$2:$E$13428,3,)</f>
        <v>Hà Nội</v>
      </c>
      <c r="L4846" s="38" t="str">
        <f>IF('Data. User Inf'!B4846&lt;'Data. Transactions'!C4846,"Current","New")</f>
        <v>New</v>
      </c>
    </row>
    <row r="4847" spans="1:12" ht="15.75" customHeight="1" x14ac:dyDescent="0.25">
      <c r="A4847" s="24">
        <v>48445574</v>
      </c>
      <c r="B4847" s="24">
        <v>5710861609</v>
      </c>
      <c r="C4847" s="26">
        <v>43974</v>
      </c>
      <c r="D4847" s="27">
        <v>10000</v>
      </c>
      <c r="E4847" s="28" t="s">
        <v>60</v>
      </c>
      <c r="F4847" s="24">
        <v>13</v>
      </c>
      <c r="G4847" s="36" t="s">
        <v>99</v>
      </c>
      <c r="H4847" s="38">
        <f>((VLOOKUP(F4847,'Data. Commission'!$B$2:$C$6,2,))/100)*D4847</f>
        <v>300</v>
      </c>
      <c r="I4847" s="38" t="str">
        <f>VLOOKUP(A4847,'Data. User Inf'!$A$2:$D$13428,4,)</f>
        <v>23_to_27</v>
      </c>
      <c r="J4847" s="38" t="str">
        <f>VLOOKUP(A4847,'Data. User Inf'!$A$2:$E$13428,5,)</f>
        <v>MALE</v>
      </c>
      <c r="K4847" s="38" t="str">
        <f>VLOOKUP(A4847,'Data. User Inf'!$A$2:$E$13428,3,)</f>
        <v>Other Cities</v>
      </c>
      <c r="L4847" s="38" t="str">
        <f>IF('Data. User Inf'!B4847&lt;'Data. Transactions'!C4847,"Current","New")</f>
        <v>Current</v>
      </c>
    </row>
    <row r="4848" spans="1:12" ht="15.75" customHeight="1" x14ac:dyDescent="0.25">
      <c r="A4848" s="24">
        <v>44239695</v>
      </c>
      <c r="B4848" s="24">
        <v>5708517257</v>
      </c>
      <c r="C4848" s="26">
        <v>43974</v>
      </c>
      <c r="D4848" s="27">
        <v>50000</v>
      </c>
      <c r="E4848" s="28" t="s">
        <v>60</v>
      </c>
      <c r="F4848" s="24">
        <v>13</v>
      </c>
      <c r="G4848" s="36" t="s">
        <v>99</v>
      </c>
      <c r="H4848" s="38">
        <f>((VLOOKUP(F4848,'Data. Commission'!$B$2:$C$6,2,))/100)*D4848</f>
        <v>1500</v>
      </c>
      <c r="I4848" s="38" t="str">
        <f>VLOOKUP(A4848,'Data. User Inf'!$A$2:$D$13428,4,)</f>
        <v>23_to_27</v>
      </c>
      <c r="J4848" s="38" t="str">
        <f>VLOOKUP(A4848,'Data. User Inf'!$A$2:$E$13428,5,)</f>
        <v>FEMALE</v>
      </c>
      <c r="K4848" s="38" t="str">
        <f>VLOOKUP(A4848,'Data. User Inf'!$A$2:$E$13428,3,)</f>
        <v>Other Cities</v>
      </c>
      <c r="L4848" s="38" t="str">
        <f>IF('Data. User Inf'!B4848&lt;'Data. Transactions'!C4848,"Current","New")</f>
        <v>Current</v>
      </c>
    </row>
    <row r="4849" spans="1:12" ht="15.75" customHeight="1" x14ac:dyDescent="0.25">
      <c r="A4849" s="24">
        <v>48306105</v>
      </c>
      <c r="B4849" s="24">
        <v>5707603347</v>
      </c>
      <c r="C4849" s="26">
        <v>43974</v>
      </c>
      <c r="D4849" s="27">
        <v>20000</v>
      </c>
      <c r="E4849" s="28" t="s">
        <v>86</v>
      </c>
      <c r="F4849" s="24">
        <v>14</v>
      </c>
      <c r="G4849" s="36" t="s">
        <v>99</v>
      </c>
      <c r="H4849" s="38">
        <f>((VLOOKUP(F4849,'Data. Commission'!$B$2:$C$6,2,))/100)*D4849</f>
        <v>800</v>
      </c>
      <c r="I4849" s="38" t="str">
        <f>VLOOKUP(A4849,'Data. User Inf'!$A$2:$D$13428,4,)</f>
        <v>23_to_27</v>
      </c>
      <c r="J4849" s="38" t="str">
        <f>VLOOKUP(A4849,'Data. User Inf'!$A$2:$E$13428,5,)</f>
        <v>MALE</v>
      </c>
      <c r="K4849" s="38" t="str">
        <f>VLOOKUP(A4849,'Data. User Inf'!$A$2:$E$13428,3,)</f>
        <v>Hồ Chí Minh</v>
      </c>
      <c r="L4849" s="38" t="str">
        <f>IF('Data. User Inf'!B4849&lt;'Data. Transactions'!C4849,"Current","New")</f>
        <v>Current</v>
      </c>
    </row>
    <row r="4850" spans="1:12" ht="15.75" customHeight="1" x14ac:dyDescent="0.25">
      <c r="A4850" s="24">
        <v>44291438</v>
      </c>
      <c r="B4850" s="24">
        <v>5714631611</v>
      </c>
      <c r="C4850" s="26">
        <v>43974</v>
      </c>
      <c r="D4850" s="27">
        <v>20000</v>
      </c>
      <c r="E4850" s="28" t="s">
        <v>9</v>
      </c>
      <c r="F4850" s="24">
        <v>12</v>
      </c>
      <c r="G4850" s="36" t="s">
        <v>99</v>
      </c>
      <c r="H4850" s="38">
        <f>((VLOOKUP(F4850,'Data. Commission'!$B$2:$C$6,2,))/100)*D4850</f>
        <v>400</v>
      </c>
      <c r="I4850" s="38" t="str">
        <f>VLOOKUP(A4850,'Data. User Inf'!$A$2:$D$13428,4,)</f>
        <v>23_to_27</v>
      </c>
      <c r="J4850" s="38" t="str">
        <f>VLOOKUP(A4850,'Data. User Inf'!$A$2:$E$13428,5,)</f>
        <v>MALE</v>
      </c>
      <c r="K4850" s="38" t="str">
        <f>VLOOKUP(A4850,'Data. User Inf'!$A$2:$E$13428,3,)</f>
        <v>Hồ Chí Minh</v>
      </c>
      <c r="L4850" s="38" t="str">
        <f>IF('Data. User Inf'!B4850&lt;'Data. Transactions'!C4850,"Current","New")</f>
        <v>Current</v>
      </c>
    </row>
    <row r="4851" spans="1:12" ht="15.75" customHeight="1" x14ac:dyDescent="0.25">
      <c r="A4851" s="24">
        <v>48958953</v>
      </c>
      <c r="B4851" s="24">
        <v>5711681915</v>
      </c>
      <c r="C4851" s="26">
        <v>43974</v>
      </c>
      <c r="D4851" s="27">
        <v>10000</v>
      </c>
      <c r="E4851" s="28" t="s">
        <v>86</v>
      </c>
      <c r="F4851" s="24">
        <v>14</v>
      </c>
      <c r="G4851" s="36" t="s">
        <v>99</v>
      </c>
      <c r="H4851" s="38">
        <f>((VLOOKUP(F4851,'Data. Commission'!$B$2:$C$6,2,))/100)*D4851</f>
        <v>400</v>
      </c>
      <c r="I4851" s="38" t="str">
        <f>VLOOKUP(A4851,'Data. User Inf'!$A$2:$D$13428,4,)</f>
        <v>23_to_27</v>
      </c>
      <c r="J4851" s="38" t="str">
        <f>VLOOKUP(A4851,'Data. User Inf'!$A$2:$E$13428,5,)</f>
        <v>FEMALE</v>
      </c>
      <c r="K4851" s="38" t="str">
        <f>VLOOKUP(A4851,'Data. User Inf'!$A$2:$E$13428,3,)</f>
        <v>Other Cities</v>
      </c>
      <c r="L4851" s="38" t="str">
        <f>IF('Data. User Inf'!B4851&lt;'Data. Transactions'!C4851,"Current","New")</f>
        <v>Current</v>
      </c>
    </row>
    <row r="4852" spans="1:12" ht="15.75" customHeight="1" x14ac:dyDescent="0.25">
      <c r="A4852" s="24">
        <v>46570670</v>
      </c>
      <c r="B4852" s="24">
        <v>5714198306</v>
      </c>
      <c r="C4852" s="26">
        <v>43974</v>
      </c>
      <c r="D4852" s="27">
        <v>500000</v>
      </c>
      <c r="E4852" s="28" t="s">
        <v>9</v>
      </c>
      <c r="F4852" s="24">
        <v>12</v>
      </c>
      <c r="G4852" s="37" t="s">
        <v>49</v>
      </c>
      <c r="H4852" s="38">
        <f>((VLOOKUP(F4852,'Data. Commission'!$B$2:$C$6,2,))/100)*D4852</f>
        <v>10000</v>
      </c>
      <c r="I4852" s="38" t="str">
        <f>VLOOKUP(A4852,'Data. User Inf'!$A$2:$D$13428,4,)</f>
        <v>23_to_27</v>
      </c>
      <c r="J4852" s="38" t="str">
        <f>VLOOKUP(A4852,'Data. User Inf'!$A$2:$E$13428,5,)</f>
        <v>MALE</v>
      </c>
      <c r="K4852" s="38" t="str">
        <f>VLOOKUP(A4852,'Data. User Inf'!$A$2:$E$13428,3,)</f>
        <v>Other Cities</v>
      </c>
      <c r="L4852" s="38" t="str">
        <f>IF('Data. User Inf'!B4852&lt;'Data. Transactions'!C4852,"Current","New")</f>
        <v>Current</v>
      </c>
    </row>
    <row r="4853" spans="1:12" ht="15.75" customHeight="1" x14ac:dyDescent="0.25">
      <c r="A4853" s="24">
        <v>35015295</v>
      </c>
      <c r="B4853" s="24">
        <v>5708201318</v>
      </c>
      <c r="C4853" s="26">
        <v>43974</v>
      </c>
      <c r="D4853" s="27">
        <v>20000</v>
      </c>
      <c r="E4853" s="28" t="s">
        <v>60</v>
      </c>
      <c r="F4853" s="24">
        <v>13</v>
      </c>
      <c r="G4853" s="36" t="s">
        <v>99</v>
      </c>
      <c r="H4853" s="38">
        <f>((VLOOKUP(F4853,'Data. Commission'!$B$2:$C$6,2,))/100)*D4853</f>
        <v>600</v>
      </c>
      <c r="I4853" s="38" t="str">
        <f>VLOOKUP(A4853,'Data. User Inf'!$A$2:$D$13428,4,)</f>
        <v>23_to_27</v>
      </c>
      <c r="J4853" s="38" t="str">
        <f>VLOOKUP(A4853,'Data. User Inf'!$A$2:$E$13428,5,)</f>
        <v>MALE</v>
      </c>
      <c r="K4853" s="38" t="str">
        <f>VLOOKUP(A4853,'Data. User Inf'!$A$2:$E$13428,3,)</f>
        <v>Hồ Chí Minh</v>
      </c>
      <c r="L4853" s="38" t="str">
        <f>IF('Data. User Inf'!B4853&lt;'Data. Transactions'!C4853,"Current","New")</f>
        <v>Current</v>
      </c>
    </row>
    <row r="4854" spans="1:12" ht="15.75" customHeight="1" x14ac:dyDescent="0.25">
      <c r="A4854" s="24">
        <v>3238077</v>
      </c>
      <c r="B4854" s="24">
        <v>5713931744</v>
      </c>
      <c r="C4854" s="26">
        <v>43974</v>
      </c>
      <c r="D4854" s="27">
        <v>10000</v>
      </c>
      <c r="E4854" s="28" t="s">
        <v>60</v>
      </c>
      <c r="F4854" s="24">
        <v>13</v>
      </c>
      <c r="G4854" s="36" t="s">
        <v>99</v>
      </c>
      <c r="H4854" s="38">
        <f>((VLOOKUP(F4854,'Data. Commission'!$B$2:$C$6,2,))/100)*D4854</f>
        <v>300</v>
      </c>
      <c r="I4854" s="38" t="str">
        <f>VLOOKUP(A4854,'Data. User Inf'!$A$2:$D$13428,4,)</f>
        <v>23_to_27</v>
      </c>
      <c r="J4854" s="38" t="str">
        <f>VLOOKUP(A4854,'Data. User Inf'!$A$2:$E$13428,5,)</f>
        <v>FEMALE</v>
      </c>
      <c r="K4854" s="38" t="str">
        <f>VLOOKUP(A4854,'Data. User Inf'!$A$2:$E$13428,3,)</f>
        <v>Hồ Chí Minh</v>
      </c>
      <c r="L4854" s="38" t="str">
        <f>IF('Data. User Inf'!B4854&lt;'Data. Transactions'!C4854,"Current","New")</f>
        <v>Current</v>
      </c>
    </row>
    <row r="4855" spans="1:12" ht="15.75" customHeight="1" x14ac:dyDescent="0.25">
      <c r="A4855" s="24">
        <v>49545428</v>
      </c>
      <c r="B4855" s="24">
        <v>5715700112</v>
      </c>
      <c r="C4855" s="26">
        <v>43974</v>
      </c>
      <c r="D4855" s="27">
        <v>20000</v>
      </c>
      <c r="E4855" s="28" t="s">
        <v>9</v>
      </c>
      <c r="F4855" s="24">
        <v>12</v>
      </c>
      <c r="G4855" s="36" t="s">
        <v>99</v>
      </c>
      <c r="H4855" s="38">
        <f>((VLOOKUP(F4855,'Data. Commission'!$B$2:$C$6,2,))/100)*D4855</f>
        <v>400</v>
      </c>
      <c r="I4855" s="38" t="str">
        <f>VLOOKUP(A4855,'Data. User Inf'!$A$2:$D$13428,4,)</f>
        <v>28_to_32</v>
      </c>
      <c r="J4855" s="38" t="str">
        <f>VLOOKUP(A4855,'Data. User Inf'!$A$2:$E$13428,5,)</f>
        <v>MALE</v>
      </c>
      <c r="K4855" s="38" t="str">
        <f>VLOOKUP(A4855,'Data. User Inf'!$A$2:$E$13428,3,)</f>
        <v>Other Cities</v>
      </c>
      <c r="L4855" s="38" t="str">
        <f>IF('Data. User Inf'!B4855&lt;'Data. Transactions'!C4855,"Current","New")</f>
        <v>New</v>
      </c>
    </row>
    <row r="4856" spans="1:12" ht="15.75" customHeight="1" x14ac:dyDescent="0.25">
      <c r="A4856" s="24">
        <v>45186726</v>
      </c>
      <c r="B4856" s="24">
        <v>5708191487</v>
      </c>
      <c r="C4856" s="26">
        <v>43974</v>
      </c>
      <c r="D4856" s="27">
        <v>30000</v>
      </c>
      <c r="E4856" s="28" t="s">
        <v>86</v>
      </c>
      <c r="F4856" s="24">
        <v>14</v>
      </c>
      <c r="G4856" s="36" t="s">
        <v>99</v>
      </c>
      <c r="H4856" s="38">
        <f>((VLOOKUP(F4856,'Data. Commission'!$B$2:$C$6,2,))/100)*D4856</f>
        <v>1200</v>
      </c>
      <c r="I4856" s="38" t="str">
        <f>VLOOKUP(A4856,'Data. User Inf'!$A$2:$D$13428,4,)</f>
        <v>28_to_32</v>
      </c>
      <c r="J4856" s="38" t="str">
        <f>VLOOKUP(A4856,'Data. User Inf'!$A$2:$E$13428,5,)</f>
        <v>MALE</v>
      </c>
      <c r="K4856" s="38" t="str">
        <f>VLOOKUP(A4856,'Data. User Inf'!$A$2:$E$13428,3,)</f>
        <v>Hồ Chí Minh</v>
      </c>
      <c r="L4856" s="38" t="str">
        <f>IF('Data. User Inf'!B4856&lt;'Data. Transactions'!C4856,"Current","New")</f>
        <v>Current</v>
      </c>
    </row>
    <row r="4857" spans="1:12" ht="15.75" customHeight="1" x14ac:dyDescent="0.25">
      <c r="A4857" s="24">
        <v>46694419</v>
      </c>
      <c r="B4857" s="24">
        <v>5709824227</v>
      </c>
      <c r="C4857" s="26">
        <v>43974</v>
      </c>
      <c r="D4857" s="27">
        <v>20000</v>
      </c>
      <c r="E4857" s="28" t="s">
        <v>60</v>
      </c>
      <c r="F4857" s="24">
        <v>13</v>
      </c>
      <c r="G4857" s="36" t="s">
        <v>99</v>
      </c>
      <c r="H4857" s="38">
        <f>((VLOOKUP(F4857,'Data. Commission'!$B$2:$C$6,2,))/100)*D4857</f>
        <v>600</v>
      </c>
      <c r="I4857" s="38" t="str">
        <f>VLOOKUP(A4857,'Data. User Inf'!$A$2:$D$13428,4,)</f>
        <v>unknown</v>
      </c>
      <c r="J4857" s="38" t="str">
        <f>VLOOKUP(A4857,'Data. User Inf'!$A$2:$E$13428,5,)</f>
        <v>MALE</v>
      </c>
      <c r="K4857" s="38" t="str">
        <f>VLOOKUP(A4857,'Data. User Inf'!$A$2:$E$13428,3,)</f>
        <v>Other Cities</v>
      </c>
      <c r="L4857" s="38" t="str">
        <f>IF('Data. User Inf'!B4857&lt;'Data. Transactions'!C4857,"Current","New")</f>
        <v>Current</v>
      </c>
    </row>
    <row r="4858" spans="1:12" ht="15.75" customHeight="1" x14ac:dyDescent="0.25">
      <c r="A4858" s="24">
        <v>41313762</v>
      </c>
      <c r="B4858" s="24">
        <v>5714202825</v>
      </c>
      <c r="C4858" s="26">
        <v>43974</v>
      </c>
      <c r="D4858" s="27">
        <v>20000</v>
      </c>
      <c r="E4858" s="28" t="s">
        <v>9</v>
      </c>
      <c r="F4858" s="24">
        <v>12</v>
      </c>
      <c r="G4858" s="36" t="s">
        <v>99</v>
      </c>
      <c r="H4858" s="38">
        <f>((VLOOKUP(F4858,'Data. Commission'!$B$2:$C$6,2,))/100)*D4858</f>
        <v>400</v>
      </c>
      <c r="I4858" s="38" t="str">
        <f>VLOOKUP(A4858,'Data. User Inf'!$A$2:$D$13428,4,)</f>
        <v>unknown</v>
      </c>
      <c r="J4858" s="38" t="str">
        <f>VLOOKUP(A4858,'Data. User Inf'!$A$2:$E$13428,5,)</f>
        <v>MALE</v>
      </c>
      <c r="K4858" s="38" t="str">
        <f>VLOOKUP(A4858,'Data. User Inf'!$A$2:$E$13428,3,)</f>
        <v>Hà Nội</v>
      </c>
      <c r="L4858" s="38" t="str">
        <f>IF('Data. User Inf'!B4858&lt;'Data. Transactions'!C4858,"Current","New")</f>
        <v>Current</v>
      </c>
    </row>
    <row r="4859" spans="1:12" ht="15.75" customHeight="1" x14ac:dyDescent="0.25">
      <c r="A4859" s="24">
        <v>52412214</v>
      </c>
      <c r="B4859" s="24">
        <v>5712531468</v>
      </c>
      <c r="C4859" s="26">
        <v>43974</v>
      </c>
      <c r="D4859" s="27">
        <v>100000</v>
      </c>
      <c r="E4859" s="28" t="s">
        <v>87</v>
      </c>
      <c r="F4859" s="24">
        <v>15</v>
      </c>
      <c r="G4859" s="36" t="s">
        <v>49</v>
      </c>
      <c r="H4859" s="38">
        <f>((VLOOKUP(F4859,'Data. Commission'!$B$2:$C$6,2,))/100)*D4859</f>
        <v>4000</v>
      </c>
      <c r="I4859" s="38" t="str">
        <f>VLOOKUP(A4859,'Data. User Inf'!$A$2:$D$13428,4,)</f>
        <v>23_to_27</v>
      </c>
      <c r="J4859" s="38" t="str">
        <f>VLOOKUP(A4859,'Data. User Inf'!$A$2:$E$13428,5,)</f>
        <v>MALE</v>
      </c>
      <c r="K4859" s="38" t="str">
        <f>VLOOKUP(A4859,'Data. User Inf'!$A$2:$E$13428,3,)</f>
        <v>Hồ Chí Minh</v>
      </c>
      <c r="L4859" s="38" t="str">
        <f>IF('Data. User Inf'!B4859&lt;'Data. Transactions'!C4859,"Current","New")</f>
        <v>New</v>
      </c>
    </row>
    <row r="4860" spans="1:12" ht="15.75" customHeight="1" x14ac:dyDescent="0.25">
      <c r="A4860" s="24">
        <v>55083145</v>
      </c>
      <c r="B4860" s="24">
        <v>5714866978</v>
      </c>
      <c r="C4860" s="26">
        <v>43974</v>
      </c>
      <c r="D4860" s="27">
        <v>100000</v>
      </c>
      <c r="E4860" s="28" t="s">
        <v>86</v>
      </c>
      <c r="F4860" s="24">
        <v>14</v>
      </c>
      <c r="G4860" s="36" t="s">
        <v>49</v>
      </c>
      <c r="H4860" s="38">
        <f>((VLOOKUP(F4860,'Data. Commission'!$B$2:$C$6,2,))/100)*D4860</f>
        <v>4000</v>
      </c>
      <c r="I4860" s="38" t="str">
        <f>VLOOKUP(A4860,'Data. User Inf'!$A$2:$D$13428,4,)</f>
        <v>28_to_32</v>
      </c>
      <c r="J4860" s="38" t="str">
        <f>VLOOKUP(A4860,'Data. User Inf'!$A$2:$E$13428,5,)</f>
        <v>FEMALE</v>
      </c>
      <c r="K4860" s="38" t="str">
        <f>VLOOKUP(A4860,'Data. User Inf'!$A$2:$E$13428,3,)</f>
        <v>Other Cities</v>
      </c>
      <c r="L4860" s="38" t="str">
        <f>IF('Data. User Inf'!B4860&lt;'Data. Transactions'!C4860,"Current","New")</f>
        <v>Current</v>
      </c>
    </row>
    <row r="4861" spans="1:12" ht="15.75" customHeight="1" x14ac:dyDescent="0.25">
      <c r="A4861" s="24">
        <v>35070887</v>
      </c>
      <c r="B4861" s="24">
        <v>5708528520</v>
      </c>
      <c r="C4861" s="26">
        <v>43974</v>
      </c>
      <c r="D4861" s="27">
        <v>10000</v>
      </c>
      <c r="E4861" s="24" t="s">
        <v>9</v>
      </c>
      <c r="F4861" s="24">
        <v>12</v>
      </c>
      <c r="G4861" s="37"/>
      <c r="H4861" s="38">
        <f>((VLOOKUP(F4861,'Data. Commission'!$B$2:$C$6,2,))/100)*D4861</f>
        <v>200</v>
      </c>
      <c r="I4861" s="38" t="str">
        <f>VLOOKUP(A4861,'Data. User Inf'!$A$2:$D$13428,4,)</f>
        <v>28_to_32</v>
      </c>
      <c r="J4861" s="38" t="str">
        <f>VLOOKUP(A4861,'Data. User Inf'!$A$2:$E$13428,5,)</f>
        <v>MALE</v>
      </c>
      <c r="K4861" s="38" t="str">
        <f>VLOOKUP(A4861,'Data. User Inf'!$A$2:$E$13428,3,)</f>
        <v>Other Cities</v>
      </c>
      <c r="L4861" s="38" t="str">
        <f>IF('Data. User Inf'!B4861&lt;'Data. Transactions'!C4861,"Current","New")</f>
        <v>Current</v>
      </c>
    </row>
    <row r="4862" spans="1:12" ht="15.75" customHeight="1" x14ac:dyDescent="0.25">
      <c r="A4862" s="24">
        <v>52816221</v>
      </c>
      <c r="B4862" s="24">
        <v>5708727865</v>
      </c>
      <c r="C4862" s="26">
        <v>43974</v>
      </c>
      <c r="D4862" s="27">
        <v>20000</v>
      </c>
      <c r="E4862" s="24" t="s">
        <v>86</v>
      </c>
      <c r="F4862" s="24">
        <v>14</v>
      </c>
      <c r="G4862" s="37"/>
      <c r="H4862" s="38">
        <f>((VLOOKUP(F4862,'Data. Commission'!$B$2:$C$6,2,))/100)*D4862</f>
        <v>800</v>
      </c>
      <c r="I4862" s="38" t="str">
        <f>VLOOKUP(A4862,'Data. User Inf'!$A$2:$D$13428,4,)</f>
        <v>18_to_22</v>
      </c>
      <c r="J4862" s="38" t="str">
        <f>VLOOKUP(A4862,'Data. User Inf'!$A$2:$E$13428,5,)</f>
        <v>FEMALE</v>
      </c>
      <c r="K4862" s="38" t="str">
        <f>VLOOKUP(A4862,'Data. User Inf'!$A$2:$E$13428,3,)</f>
        <v>Hồ Chí Minh</v>
      </c>
      <c r="L4862" s="38" t="str">
        <f>IF('Data. User Inf'!B4862&lt;'Data. Transactions'!C4862,"Current","New")</f>
        <v>Current</v>
      </c>
    </row>
    <row r="4863" spans="1:12" ht="15.75" customHeight="1" x14ac:dyDescent="0.25">
      <c r="A4863" s="24">
        <v>51184808</v>
      </c>
      <c r="B4863" s="24">
        <v>5711509556</v>
      </c>
      <c r="C4863" s="26">
        <v>43974</v>
      </c>
      <c r="D4863" s="27">
        <v>30000</v>
      </c>
      <c r="E4863" s="24" t="s">
        <v>9</v>
      </c>
      <c r="F4863" s="24">
        <v>12</v>
      </c>
      <c r="G4863" s="37"/>
      <c r="H4863" s="38">
        <f>((VLOOKUP(F4863,'Data. Commission'!$B$2:$C$6,2,))/100)*D4863</f>
        <v>600</v>
      </c>
      <c r="I4863" s="38" t="str">
        <f>VLOOKUP(A4863,'Data. User Inf'!$A$2:$D$13428,4,)</f>
        <v>18_to_22</v>
      </c>
      <c r="J4863" s="38" t="str">
        <f>VLOOKUP(A4863,'Data. User Inf'!$A$2:$E$13428,5,)</f>
        <v>MALE</v>
      </c>
      <c r="K4863" s="38" t="str">
        <f>VLOOKUP(A4863,'Data. User Inf'!$A$2:$E$13428,3,)</f>
        <v>Hà Nội</v>
      </c>
      <c r="L4863" s="38" t="str">
        <f>IF('Data. User Inf'!B4863&lt;'Data. Transactions'!C4863,"Current","New")</f>
        <v>New</v>
      </c>
    </row>
    <row r="4864" spans="1:12" ht="15.75" customHeight="1" x14ac:dyDescent="0.25">
      <c r="A4864" s="24">
        <v>52602346</v>
      </c>
      <c r="B4864" s="24">
        <v>5712003200</v>
      </c>
      <c r="C4864" s="26">
        <v>43974</v>
      </c>
      <c r="D4864" s="27">
        <v>20000</v>
      </c>
      <c r="E4864" s="24" t="s">
        <v>9</v>
      </c>
      <c r="F4864" s="24">
        <v>12</v>
      </c>
      <c r="G4864" s="37"/>
      <c r="H4864" s="38">
        <f>((VLOOKUP(F4864,'Data. Commission'!$B$2:$C$6,2,))/100)*D4864</f>
        <v>400</v>
      </c>
      <c r="I4864" s="38" t="str">
        <f>VLOOKUP(A4864,'Data. User Inf'!$A$2:$D$13428,4,)</f>
        <v>28_to_32</v>
      </c>
      <c r="J4864" s="38" t="str">
        <f>VLOOKUP(A4864,'Data. User Inf'!$A$2:$E$13428,5,)</f>
        <v>MALE</v>
      </c>
      <c r="K4864" s="38" t="str">
        <f>VLOOKUP(A4864,'Data. User Inf'!$A$2:$E$13428,3,)</f>
        <v>Hồ Chí Minh</v>
      </c>
      <c r="L4864" s="38" t="str">
        <f>IF('Data. User Inf'!B4864&lt;'Data. Transactions'!C4864,"Current","New")</f>
        <v>Current</v>
      </c>
    </row>
    <row r="4865" spans="1:12" ht="15.75" customHeight="1" x14ac:dyDescent="0.25">
      <c r="A4865" s="24">
        <v>41036063</v>
      </c>
      <c r="B4865" s="24">
        <v>5714397943</v>
      </c>
      <c r="C4865" s="26">
        <v>43974</v>
      </c>
      <c r="D4865" s="27">
        <v>300000</v>
      </c>
      <c r="E4865" s="24" t="s">
        <v>60</v>
      </c>
      <c r="F4865" s="24">
        <v>13</v>
      </c>
      <c r="G4865" s="37"/>
      <c r="H4865" s="38">
        <f>((VLOOKUP(F4865,'Data. Commission'!$B$2:$C$6,2,))/100)*D4865</f>
        <v>9000</v>
      </c>
      <c r="I4865" s="38" t="str">
        <f>VLOOKUP(A4865,'Data. User Inf'!$A$2:$D$13428,4,)</f>
        <v>23_to_27</v>
      </c>
      <c r="J4865" s="38" t="str">
        <f>VLOOKUP(A4865,'Data. User Inf'!$A$2:$E$13428,5,)</f>
        <v>MALE</v>
      </c>
      <c r="K4865" s="38" t="str">
        <f>VLOOKUP(A4865,'Data. User Inf'!$A$2:$E$13428,3,)</f>
        <v>Hà Nội</v>
      </c>
      <c r="L4865" s="38" t="str">
        <f>IF('Data. User Inf'!B4865&lt;'Data. Transactions'!C4865,"Current","New")</f>
        <v>Current</v>
      </c>
    </row>
    <row r="4866" spans="1:12" ht="15.75" customHeight="1" x14ac:dyDescent="0.25">
      <c r="A4866" s="24">
        <v>34153311</v>
      </c>
      <c r="B4866" s="24">
        <v>5709892065</v>
      </c>
      <c r="C4866" s="26">
        <v>43974</v>
      </c>
      <c r="D4866" s="27">
        <v>10000</v>
      </c>
      <c r="E4866" s="24" t="s">
        <v>86</v>
      </c>
      <c r="F4866" s="24">
        <v>14</v>
      </c>
      <c r="G4866" s="37"/>
      <c r="H4866" s="38">
        <f>((VLOOKUP(F4866,'Data. Commission'!$B$2:$C$6,2,))/100)*D4866</f>
        <v>400</v>
      </c>
      <c r="I4866" s="38" t="str">
        <f>VLOOKUP(A4866,'Data. User Inf'!$A$2:$D$13428,4,)</f>
        <v>23_to_27</v>
      </c>
      <c r="J4866" s="38" t="str">
        <f>VLOOKUP(A4866,'Data. User Inf'!$A$2:$E$13428,5,)</f>
        <v>MALE</v>
      </c>
      <c r="K4866" s="38" t="str">
        <f>VLOOKUP(A4866,'Data. User Inf'!$A$2:$E$13428,3,)</f>
        <v>Hà Nội</v>
      </c>
      <c r="L4866" s="38" t="str">
        <f>IF('Data. User Inf'!B4866&lt;'Data. Transactions'!C4866,"Current","New")</f>
        <v>New</v>
      </c>
    </row>
    <row r="4867" spans="1:12" ht="15.75" customHeight="1" x14ac:dyDescent="0.25">
      <c r="A4867" s="24">
        <v>44719867</v>
      </c>
      <c r="B4867" s="24">
        <v>5723624409</v>
      </c>
      <c r="C4867" s="26">
        <v>43975</v>
      </c>
      <c r="D4867" s="27">
        <v>20000</v>
      </c>
      <c r="E4867" s="28" t="s">
        <v>9</v>
      </c>
      <c r="F4867" s="24">
        <v>12</v>
      </c>
      <c r="G4867" s="36" t="s">
        <v>49</v>
      </c>
      <c r="H4867" s="38">
        <f>((VLOOKUP(F4867,'Data. Commission'!$B$2:$C$6,2,))/100)*D4867</f>
        <v>400</v>
      </c>
      <c r="I4867" s="38" t="str">
        <f>VLOOKUP(A4867,'Data. User Inf'!$A$2:$D$13428,4,)</f>
        <v>&gt;37</v>
      </c>
      <c r="J4867" s="38" t="str">
        <f>VLOOKUP(A4867,'Data. User Inf'!$A$2:$E$13428,5,)</f>
        <v>MALE</v>
      </c>
      <c r="K4867" s="38" t="str">
        <f>VLOOKUP(A4867,'Data. User Inf'!$A$2:$E$13428,3,)</f>
        <v>Other Cities</v>
      </c>
      <c r="L4867" s="38" t="str">
        <f>IF('Data. User Inf'!B4867&lt;'Data. Transactions'!C4867,"Current","New")</f>
        <v>Current</v>
      </c>
    </row>
    <row r="4868" spans="1:12" ht="15.75" customHeight="1" x14ac:dyDescent="0.25">
      <c r="A4868" s="24">
        <v>18226749</v>
      </c>
      <c r="B4868" s="24">
        <v>5724366992</v>
      </c>
      <c r="C4868" s="26">
        <v>43975</v>
      </c>
      <c r="D4868" s="27">
        <v>10000</v>
      </c>
      <c r="E4868" s="28" t="s">
        <v>9</v>
      </c>
      <c r="F4868" s="24">
        <v>12</v>
      </c>
      <c r="G4868" s="36" t="s">
        <v>99</v>
      </c>
      <c r="H4868" s="38">
        <f>((VLOOKUP(F4868,'Data. Commission'!$B$2:$C$6,2,))/100)*D4868</f>
        <v>200</v>
      </c>
      <c r="I4868" s="38" t="str">
        <f>VLOOKUP(A4868,'Data. User Inf'!$A$2:$D$13428,4,)</f>
        <v>&gt;37</v>
      </c>
      <c r="J4868" s="38" t="str">
        <f>VLOOKUP(A4868,'Data. User Inf'!$A$2:$E$13428,5,)</f>
        <v>FEMALE</v>
      </c>
      <c r="K4868" s="38" t="str">
        <f>VLOOKUP(A4868,'Data. User Inf'!$A$2:$E$13428,3,)</f>
        <v>Hồ Chí Minh</v>
      </c>
      <c r="L4868" s="38" t="str">
        <f>IF('Data. User Inf'!B4868&lt;'Data. Transactions'!C4868,"Current","New")</f>
        <v>Current</v>
      </c>
    </row>
    <row r="4869" spans="1:12" ht="15.75" customHeight="1" x14ac:dyDescent="0.25">
      <c r="A4869" s="24">
        <v>50362248</v>
      </c>
      <c r="B4869" s="24">
        <v>5718872777</v>
      </c>
      <c r="C4869" s="26">
        <v>43975</v>
      </c>
      <c r="D4869" s="27">
        <v>10000</v>
      </c>
      <c r="E4869" s="24" t="s">
        <v>86</v>
      </c>
      <c r="F4869" s="24">
        <v>14</v>
      </c>
      <c r="G4869" s="37"/>
      <c r="H4869" s="38">
        <f>((VLOOKUP(F4869,'Data. Commission'!$B$2:$C$6,2,))/100)*D4869</f>
        <v>400</v>
      </c>
      <c r="I4869" s="38" t="str">
        <f>VLOOKUP(A4869,'Data. User Inf'!$A$2:$D$13428,4,)</f>
        <v>&gt;37</v>
      </c>
      <c r="J4869" s="38" t="str">
        <f>VLOOKUP(A4869,'Data. User Inf'!$A$2:$E$13428,5,)</f>
        <v>MALE</v>
      </c>
      <c r="K4869" s="38" t="str">
        <f>VLOOKUP(A4869,'Data. User Inf'!$A$2:$E$13428,3,)</f>
        <v>Other Cities</v>
      </c>
      <c r="L4869" s="38" t="str">
        <f>IF('Data. User Inf'!B4869&lt;'Data. Transactions'!C4869,"Current","New")</f>
        <v>Current</v>
      </c>
    </row>
    <row r="4870" spans="1:12" ht="15.75" customHeight="1" x14ac:dyDescent="0.25">
      <c r="A4870" s="24">
        <v>35781878</v>
      </c>
      <c r="B4870" s="24">
        <v>5722243074</v>
      </c>
      <c r="C4870" s="26">
        <v>43975</v>
      </c>
      <c r="D4870" s="27">
        <v>10000</v>
      </c>
      <c r="E4870" s="28" t="s">
        <v>9</v>
      </c>
      <c r="F4870" s="24">
        <v>12</v>
      </c>
      <c r="G4870" s="36" t="s">
        <v>99</v>
      </c>
      <c r="H4870" s="38">
        <f>((VLOOKUP(F4870,'Data. Commission'!$B$2:$C$6,2,))/100)*D4870</f>
        <v>200</v>
      </c>
      <c r="I4870" s="38" t="str">
        <f>VLOOKUP(A4870,'Data. User Inf'!$A$2:$D$13428,4,)</f>
        <v>33_to_37</v>
      </c>
      <c r="J4870" s="38" t="str">
        <f>VLOOKUP(A4870,'Data. User Inf'!$A$2:$E$13428,5,)</f>
        <v>FEMALE</v>
      </c>
      <c r="K4870" s="38" t="str">
        <f>VLOOKUP(A4870,'Data. User Inf'!$A$2:$E$13428,3,)</f>
        <v>Unknown</v>
      </c>
      <c r="L4870" s="38" t="str">
        <f>IF('Data. User Inf'!B4870&lt;'Data. Transactions'!C4870,"Current","New")</f>
        <v>Current</v>
      </c>
    </row>
    <row r="4871" spans="1:12" ht="15.75" customHeight="1" x14ac:dyDescent="0.25">
      <c r="A4871" s="24">
        <v>29946581</v>
      </c>
      <c r="B4871" s="24">
        <v>5721617915</v>
      </c>
      <c r="C4871" s="26">
        <v>43975</v>
      </c>
      <c r="D4871" s="27">
        <v>10000</v>
      </c>
      <c r="E4871" s="28" t="s">
        <v>60</v>
      </c>
      <c r="F4871" s="24">
        <v>13</v>
      </c>
      <c r="G4871" s="36" t="s">
        <v>99</v>
      </c>
      <c r="H4871" s="38">
        <f>((VLOOKUP(F4871,'Data. Commission'!$B$2:$C$6,2,))/100)*D4871</f>
        <v>300</v>
      </c>
      <c r="I4871" s="38" t="str">
        <f>VLOOKUP(A4871,'Data. User Inf'!$A$2:$D$13428,4,)</f>
        <v>33_to_37</v>
      </c>
      <c r="J4871" s="38" t="str">
        <f>VLOOKUP(A4871,'Data. User Inf'!$A$2:$E$13428,5,)</f>
        <v>MALE</v>
      </c>
      <c r="K4871" s="38" t="str">
        <f>VLOOKUP(A4871,'Data. User Inf'!$A$2:$E$13428,3,)</f>
        <v>Hồ Chí Minh</v>
      </c>
      <c r="L4871" s="38" t="str">
        <f>IF('Data. User Inf'!B4871&lt;'Data. Transactions'!C4871,"Current","New")</f>
        <v>Current</v>
      </c>
    </row>
    <row r="4872" spans="1:12" ht="15.75" customHeight="1" x14ac:dyDescent="0.25">
      <c r="A4872" s="24">
        <v>49841372</v>
      </c>
      <c r="B4872" s="24">
        <v>5724308959</v>
      </c>
      <c r="C4872" s="26">
        <v>43975</v>
      </c>
      <c r="D4872" s="27">
        <v>20000</v>
      </c>
      <c r="E4872" s="28" t="s">
        <v>86</v>
      </c>
      <c r="F4872" s="24">
        <v>14</v>
      </c>
      <c r="G4872" s="36" t="s">
        <v>49</v>
      </c>
      <c r="H4872" s="38">
        <f>((VLOOKUP(F4872,'Data. Commission'!$B$2:$C$6,2,))/100)*D4872</f>
        <v>800</v>
      </c>
      <c r="I4872" s="38" t="str">
        <f>VLOOKUP(A4872,'Data. User Inf'!$A$2:$D$13428,4,)</f>
        <v>unknown</v>
      </c>
      <c r="J4872" s="38" t="str">
        <f>VLOOKUP(A4872,'Data. User Inf'!$A$2:$E$13428,5,)</f>
        <v>MALE</v>
      </c>
      <c r="K4872" s="38" t="str">
        <f>VLOOKUP(A4872,'Data. User Inf'!$A$2:$E$13428,3,)</f>
        <v>Hồ Chí Minh</v>
      </c>
      <c r="L4872" s="38" t="str">
        <f>IF('Data. User Inf'!B4872&lt;'Data. Transactions'!C4872,"Current","New")</f>
        <v>Current</v>
      </c>
    </row>
    <row r="4873" spans="1:12" ht="15.75" customHeight="1" x14ac:dyDescent="0.25">
      <c r="A4873" s="24">
        <v>44071036</v>
      </c>
      <c r="B4873" s="24">
        <v>5720646301</v>
      </c>
      <c r="C4873" s="26">
        <v>43975</v>
      </c>
      <c r="D4873" s="27">
        <v>20000</v>
      </c>
      <c r="E4873" s="28" t="s">
        <v>86</v>
      </c>
      <c r="F4873" s="24">
        <v>14</v>
      </c>
      <c r="G4873" s="36" t="s">
        <v>99</v>
      </c>
      <c r="H4873" s="38">
        <f>((VLOOKUP(F4873,'Data. Commission'!$B$2:$C$6,2,))/100)*D4873</f>
        <v>800</v>
      </c>
      <c r="I4873" s="38" t="str">
        <f>VLOOKUP(A4873,'Data. User Inf'!$A$2:$D$13428,4,)</f>
        <v>18_to_22</v>
      </c>
      <c r="J4873" s="38" t="str">
        <f>VLOOKUP(A4873,'Data. User Inf'!$A$2:$E$13428,5,)</f>
        <v>FEMALE</v>
      </c>
      <c r="K4873" s="38" t="str">
        <f>VLOOKUP(A4873,'Data. User Inf'!$A$2:$E$13428,3,)</f>
        <v>Hà Nội</v>
      </c>
      <c r="L4873" s="38" t="str">
        <f>IF('Data. User Inf'!B4873&lt;'Data. Transactions'!C4873,"Current","New")</f>
        <v>Current</v>
      </c>
    </row>
    <row r="4874" spans="1:12" ht="15.75" customHeight="1" x14ac:dyDescent="0.25">
      <c r="A4874" s="24">
        <v>53854903</v>
      </c>
      <c r="B4874" s="24">
        <v>5718163293</v>
      </c>
      <c r="C4874" s="26">
        <v>43975</v>
      </c>
      <c r="D4874" s="27">
        <v>50000</v>
      </c>
      <c r="E4874" s="28" t="s">
        <v>9</v>
      </c>
      <c r="F4874" s="24">
        <v>12</v>
      </c>
      <c r="G4874" s="36" t="s">
        <v>99</v>
      </c>
      <c r="H4874" s="38">
        <f>((VLOOKUP(F4874,'Data. Commission'!$B$2:$C$6,2,))/100)*D4874</f>
        <v>1000</v>
      </c>
      <c r="I4874" s="38" t="str">
        <f>VLOOKUP(A4874,'Data. User Inf'!$A$2:$D$13428,4,)</f>
        <v>18_to_22</v>
      </c>
      <c r="J4874" s="38" t="str">
        <f>VLOOKUP(A4874,'Data. User Inf'!$A$2:$E$13428,5,)</f>
        <v>MALE</v>
      </c>
      <c r="K4874" s="38" t="str">
        <f>VLOOKUP(A4874,'Data. User Inf'!$A$2:$E$13428,3,)</f>
        <v>Other Cities</v>
      </c>
      <c r="L4874" s="38" t="str">
        <f>IF('Data. User Inf'!B4874&lt;'Data. Transactions'!C4874,"Current","New")</f>
        <v>Current</v>
      </c>
    </row>
    <row r="4875" spans="1:12" ht="15.75" customHeight="1" x14ac:dyDescent="0.25">
      <c r="A4875" s="24">
        <v>45474484</v>
      </c>
      <c r="B4875" s="24">
        <v>5721758897</v>
      </c>
      <c r="C4875" s="26">
        <v>43975</v>
      </c>
      <c r="D4875" s="27">
        <v>20000</v>
      </c>
      <c r="E4875" s="28" t="s">
        <v>60</v>
      </c>
      <c r="F4875" s="24">
        <v>13</v>
      </c>
      <c r="G4875" s="36" t="s">
        <v>99</v>
      </c>
      <c r="H4875" s="38">
        <f>((VLOOKUP(F4875,'Data. Commission'!$B$2:$C$6,2,))/100)*D4875</f>
        <v>600</v>
      </c>
      <c r="I4875" s="38" t="str">
        <f>VLOOKUP(A4875,'Data. User Inf'!$A$2:$D$13428,4,)</f>
        <v>18_to_22</v>
      </c>
      <c r="J4875" s="38" t="str">
        <f>VLOOKUP(A4875,'Data. User Inf'!$A$2:$E$13428,5,)</f>
        <v>MALE</v>
      </c>
      <c r="K4875" s="38" t="str">
        <f>VLOOKUP(A4875,'Data. User Inf'!$A$2:$E$13428,3,)</f>
        <v>Hồ Chí Minh</v>
      </c>
      <c r="L4875" s="38" t="str">
        <f>IF('Data. User Inf'!B4875&lt;'Data. Transactions'!C4875,"Current","New")</f>
        <v>Current</v>
      </c>
    </row>
    <row r="4876" spans="1:12" ht="15.75" customHeight="1" x14ac:dyDescent="0.25">
      <c r="A4876" s="24">
        <v>48833637</v>
      </c>
      <c r="B4876" s="24">
        <v>5724995101</v>
      </c>
      <c r="C4876" s="26">
        <v>43975</v>
      </c>
      <c r="D4876" s="27">
        <v>30000</v>
      </c>
      <c r="E4876" s="28" t="s">
        <v>9</v>
      </c>
      <c r="F4876" s="24">
        <v>12</v>
      </c>
      <c r="G4876" s="36" t="s">
        <v>99</v>
      </c>
      <c r="H4876" s="38">
        <f>((VLOOKUP(F4876,'Data. Commission'!$B$2:$C$6,2,))/100)*D4876</f>
        <v>600</v>
      </c>
      <c r="I4876" s="38" t="str">
        <f>VLOOKUP(A4876,'Data. User Inf'!$A$2:$D$13428,4,)</f>
        <v>18_to_22</v>
      </c>
      <c r="J4876" s="38" t="str">
        <f>VLOOKUP(A4876,'Data. User Inf'!$A$2:$E$13428,5,)</f>
        <v>MALE</v>
      </c>
      <c r="K4876" s="38" t="str">
        <f>VLOOKUP(A4876,'Data. User Inf'!$A$2:$E$13428,3,)</f>
        <v>Hà Nội</v>
      </c>
      <c r="L4876" s="38" t="str">
        <f>IF('Data. User Inf'!B4876&lt;'Data. Transactions'!C4876,"Current","New")</f>
        <v>Current</v>
      </c>
    </row>
    <row r="4877" spans="1:12" ht="15.75" customHeight="1" x14ac:dyDescent="0.25">
      <c r="A4877" s="24">
        <v>43030328</v>
      </c>
      <c r="B4877" s="24">
        <v>5720798897</v>
      </c>
      <c r="C4877" s="26">
        <v>43975</v>
      </c>
      <c r="D4877" s="27">
        <v>20000</v>
      </c>
      <c r="E4877" s="28" t="s">
        <v>9</v>
      </c>
      <c r="F4877" s="24">
        <v>12</v>
      </c>
      <c r="G4877" s="36" t="s">
        <v>99</v>
      </c>
      <c r="H4877" s="38">
        <f>((VLOOKUP(F4877,'Data. Commission'!$B$2:$C$6,2,))/100)*D4877</f>
        <v>400</v>
      </c>
      <c r="I4877" s="38" t="str">
        <f>VLOOKUP(A4877,'Data. User Inf'!$A$2:$D$13428,4,)</f>
        <v>23_to_27</v>
      </c>
      <c r="J4877" s="38" t="str">
        <f>VLOOKUP(A4877,'Data. User Inf'!$A$2:$E$13428,5,)</f>
        <v>FEMALE</v>
      </c>
      <c r="K4877" s="38" t="str">
        <f>VLOOKUP(A4877,'Data. User Inf'!$A$2:$E$13428,3,)</f>
        <v>Other Cities</v>
      </c>
      <c r="L4877" s="38" t="str">
        <f>IF('Data. User Inf'!B4877&lt;'Data. Transactions'!C4877,"Current","New")</f>
        <v>Current</v>
      </c>
    </row>
    <row r="4878" spans="1:12" ht="15.75" customHeight="1" x14ac:dyDescent="0.25">
      <c r="A4878" s="24">
        <v>51178042</v>
      </c>
      <c r="B4878" s="24">
        <v>5719083164</v>
      </c>
      <c r="C4878" s="26">
        <v>43975</v>
      </c>
      <c r="D4878" s="27">
        <v>10000</v>
      </c>
      <c r="E4878" s="28" t="s">
        <v>9</v>
      </c>
      <c r="F4878" s="24">
        <v>12</v>
      </c>
      <c r="G4878" s="36" t="s">
        <v>99</v>
      </c>
      <c r="H4878" s="38">
        <f>((VLOOKUP(F4878,'Data. Commission'!$B$2:$C$6,2,))/100)*D4878</f>
        <v>200</v>
      </c>
      <c r="I4878" s="38" t="str">
        <f>VLOOKUP(A4878,'Data. User Inf'!$A$2:$D$13428,4,)</f>
        <v>23_to_27</v>
      </c>
      <c r="J4878" s="38" t="str">
        <f>VLOOKUP(A4878,'Data. User Inf'!$A$2:$E$13428,5,)</f>
        <v>MALE</v>
      </c>
      <c r="K4878" s="38" t="str">
        <f>VLOOKUP(A4878,'Data. User Inf'!$A$2:$E$13428,3,)</f>
        <v>Other Cities</v>
      </c>
      <c r="L4878" s="38" t="str">
        <f>IF('Data. User Inf'!B4878&lt;'Data. Transactions'!C4878,"Current","New")</f>
        <v>Current</v>
      </c>
    </row>
    <row r="4879" spans="1:12" ht="15.75" customHeight="1" x14ac:dyDescent="0.25">
      <c r="A4879" s="24">
        <v>9978082</v>
      </c>
      <c r="B4879" s="24">
        <v>5722467432</v>
      </c>
      <c r="C4879" s="26">
        <v>43975</v>
      </c>
      <c r="D4879" s="27">
        <v>10000</v>
      </c>
      <c r="E4879" s="28" t="s">
        <v>9</v>
      </c>
      <c r="F4879" s="24">
        <v>12</v>
      </c>
      <c r="G4879" s="36" t="s">
        <v>99</v>
      </c>
      <c r="H4879" s="38">
        <f>((VLOOKUP(F4879,'Data. Commission'!$B$2:$C$6,2,))/100)*D4879</f>
        <v>200</v>
      </c>
      <c r="I4879" s="38" t="str">
        <f>VLOOKUP(A4879,'Data. User Inf'!$A$2:$D$13428,4,)</f>
        <v>23_to_27</v>
      </c>
      <c r="J4879" s="38" t="str">
        <f>VLOOKUP(A4879,'Data. User Inf'!$A$2:$E$13428,5,)</f>
        <v>FEMALE</v>
      </c>
      <c r="K4879" s="38" t="str">
        <f>VLOOKUP(A4879,'Data. User Inf'!$A$2:$E$13428,3,)</f>
        <v>Other Cities</v>
      </c>
      <c r="L4879" s="38" t="str">
        <f>IF('Data. User Inf'!B4879&lt;'Data. Transactions'!C4879,"Current","New")</f>
        <v>Current</v>
      </c>
    </row>
    <row r="4880" spans="1:12" ht="15.75" customHeight="1" x14ac:dyDescent="0.25">
      <c r="A4880" s="24">
        <v>33488491</v>
      </c>
      <c r="B4880" s="24">
        <v>5717390280</v>
      </c>
      <c r="C4880" s="26">
        <v>43975</v>
      </c>
      <c r="D4880" s="27">
        <v>20000</v>
      </c>
      <c r="E4880" s="28" t="s">
        <v>86</v>
      </c>
      <c r="F4880" s="24">
        <v>14</v>
      </c>
      <c r="G4880" s="36" t="s">
        <v>99</v>
      </c>
      <c r="H4880" s="38">
        <f>((VLOOKUP(F4880,'Data. Commission'!$B$2:$C$6,2,))/100)*D4880</f>
        <v>800</v>
      </c>
      <c r="I4880" s="38" t="str">
        <f>VLOOKUP(A4880,'Data. User Inf'!$A$2:$D$13428,4,)</f>
        <v>23_to_27</v>
      </c>
      <c r="J4880" s="38" t="str">
        <f>VLOOKUP(A4880,'Data. User Inf'!$A$2:$E$13428,5,)</f>
        <v>MALE</v>
      </c>
      <c r="K4880" s="38" t="str">
        <f>VLOOKUP(A4880,'Data. User Inf'!$A$2:$E$13428,3,)</f>
        <v>Hồ Chí Minh</v>
      </c>
      <c r="L4880" s="38" t="str">
        <f>IF('Data. User Inf'!B4880&lt;'Data. Transactions'!C4880,"Current","New")</f>
        <v>Current</v>
      </c>
    </row>
    <row r="4881" spans="1:12" ht="15.75" customHeight="1" x14ac:dyDescent="0.25">
      <c r="A4881" s="24">
        <v>49941471</v>
      </c>
      <c r="B4881" s="24">
        <v>5718035995</v>
      </c>
      <c r="C4881" s="26">
        <v>43975</v>
      </c>
      <c r="D4881" s="27">
        <v>20000</v>
      </c>
      <c r="E4881" s="28" t="s">
        <v>9</v>
      </c>
      <c r="F4881" s="24">
        <v>12</v>
      </c>
      <c r="G4881" s="36" t="s">
        <v>99</v>
      </c>
      <c r="H4881" s="38">
        <f>((VLOOKUP(F4881,'Data. Commission'!$B$2:$C$6,2,))/100)*D4881</f>
        <v>400</v>
      </c>
      <c r="I4881" s="38" t="str">
        <f>VLOOKUP(A4881,'Data. User Inf'!$A$2:$D$13428,4,)</f>
        <v>23_to_27</v>
      </c>
      <c r="J4881" s="38" t="str">
        <f>VLOOKUP(A4881,'Data. User Inf'!$A$2:$E$13428,5,)</f>
        <v>FEMALE</v>
      </c>
      <c r="K4881" s="38" t="str">
        <f>VLOOKUP(A4881,'Data. User Inf'!$A$2:$E$13428,3,)</f>
        <v>Other Cities</v>
      </c>
      <c r="L4881" s="38" t="str">
        <f>IF('Data. User Inf'!B4881&lt;'Data. Transactions'!C4881,"Current","New")</f>
        <v>Current</v>
      </c>
    </row>
    <row r="4882" spans="1:12" ht="15.75" customHeight="1" x14ac:dyDescent="0.25">
      <c r="A4882" s="24">
        <v>42544217</v>
      </c>
      <c r="B4882" s="24">
        <v>5718949209</v>
      </c>
      <c r="C4882" s="26">
        <v>43975</v>
      </c>
      <c r="D4882" s="27">
        <v>500000</v>
      </c>
      <c r="E4882" s="28" t="s">
        <v>9</v>
      </c>
      <c r="F4882" s="24">
        <v>12</v>
      </c>
      <c r="G4882" s="37" t="s">
        <v>49</v>
      </c>
      <c r="H4882" s="38">
        <f>((VLOOKUP(F4882,'Data. Commission'!$B$2:$C$6,2,))/100)*D4882</f>
        <v>10000</v>
      </c>
      <c r="I4882" s="38" t="str">
        <f>VLOOKUP(A4882,'Data. User Inf'!$A$2:$D$13428,4,)</f>
        <v>23_to_27</v>
      </c>
      <c r="J4882" s="38" t="str">
        <f>VLOOKUP(A4882,'Data. User Inf'!$A$2:$E$13428,5,)</f>
        <v>FEMALE</v>
      </c>
      <c r="K4882" s="38" t="str">
        <f>VLOOKUP(A4882,'Data. User Inf'!$A$2:$E$13428,3,)</f>
        <v>Unknown</v>
      </c>
      <c r="L4882" s="38" t="str">
        <f>IF('Data. User Inf'!B4882&lt;'Data. Transactions'!C4882,"Current","New")</f>
        <v>Current</v>
      </c>
    </row>
    <row r="4883" spans="1:12" ht="15.75" customHeight="1" x14ac:dyDescent="0.25">
      <c r="A4883" s="24">
        <v>49585809</v>
      </c>
      <c r="B4883" s="24">
        <v>5718415664</v>
      </c>
      <c r="C4883" s="26">
        <v>43975</v>
      </c>
      <c r="D4883" s="27">
        <v>50000</v>
      </c>
      <c r="E4883" s="28" t="s">
        <v>87</v>
      </c>
      <c r="F4883" s="24">
        <v>15</v>
      </c>
      <c r="G4883" s="36" t="s">
        <v>49</v>
      </c>
      <c r="H4883" s="38">
        <f>((VLOOKUP(F4883,'Data. Commission'!$B$2:$C$6,2,))/100)*D4883</f>
        <v>2000</v>
      </c>
      <c r="I4883" s="38" t="str">
        <f>VLOOKUP(A4883,'Data. User Inf'!$A$2:$D$13428,4,)</f>
        <v>23_to_27</v>
      </c>
      <c r="J4883" s="38" t="str">
        <f>VLOOKUP(A4883,'Data. User Inf'!$A$2:$E$13428,5,)</f>
        <v>MALE</v>
      </c>
      <c r="K4883" s="38" t="str">
        <f>VLOOKUP(A4883,'Data. User Inf'!$A$2:$E$13428,3,)</f>
        <v>Other Cities</v>
      </c>
      <c r="L4883" s="38" t="str">
        <f>IF('Data. User Inf'!B4883&lt;'Data. Transactions'!C4883,"Current","New")</f>
        <v>Current</v>
      </c>
    </row>
    <row r="4884" spans="1:12" ht="15.75" customHeight="1" x14ac:dyDescent="0.25">
      <c r="A4884" s="24">
        <v>46260587</v>
      </c>
      <c r="B4884" s="24">
        <v>5720118713</v>
      </c>
      <c r="C4884" s="26">
        <v>43975</v>
      </c>
      <c r="D4884" s="27">
        <v>50000</v>
      </c>
      <c r="E4884" s="28" t="s">
        <v>86</v>
      </c>
      <c r="F4884" s="24">
        <v>14</v>
      </c>
      <c r="G4884" s="36" t="s">
        <v>99</v>
      </c>
      <c r="H4884" s="38">
        <f>((VLOOKUP(F4884,'Data. Commission'!$B$2:$C$6,2,))/100)*D4884</f>
        <v>2000</v>
      </c>
      <c r="I4884" s="38" t="str">
        <f>VLOOKUP(A4884,'Data. User Inf'!$A$2:$D$13428,4,)</f>
        <v>28_to_32</v>
      </c>
      <c r="J4884" s="38" t="str">
        <f>VLOOKUP(A4884,'Data. User Inf'!$A$2:$E$13428,5,)</f>
        <v>MALE</v>
      </c>
      <c r="K4884" s="38" t="str">
        <f>VLOOKUP(A4884,'Data. User Inf'!$A$2:$E$13428,3,)</f>
        <v>Unknown</v>
      </c>
      <c r="L4884" s="38" t="str">
        <f>IF('Data. User Inf'!B4884&lt;'Data. Transactions'!C4884,"Current","New")</f>
        <v>Current</v>
      </c>
    </row>
    <row r="4885" spans="1:12" ht="15.75" customHeight="1" x14ac:dyDescent="0.25">
      <c r="A4885" s="24">
        <v>53723044</v>
      </c>
      <c r="B4885" s="24">
        <v>5723315223</v>
      </c>
      <c r="C4885" s="26">
        <v>43975</v>
      </c>
      <c r="D4885" s="27">
        <v>20000</v>
      </c>
      <c r="E4885" s="28" t="s">
        <v>86</v>
      </c>
      <c r="F4885" s="24">
        <v>14</v>
      </c>
      <c r="G4885" s="36" t="s">
        <v>99</v>
      </c>
      <c r="H4885" s="38">
        <f>((VLOOKUP(F4885,'Data. Commission'!$B$2:$C$6,2,))/100)*D4885</f>
        <v>800</v>
      </c>
      <c r="I4885" s="38" t="str">
        <f>VLOOKUP(A4885,'Data. User Inf'!$A$2:$D$13428,4,)</f>
        <v>28_to_32</v>
      </c>
      <c r="J4885" s="38" t="str">
        <f>VLOOKUP(A4885,'Data. User Inf'!$A$2:$E$13428,5,)</f>
        <v>MALE</v>
      </c>
      <c r="K4885" s="38" t="str">
        <f>VLOOKUP(A4885,'Data. User Inf'!$A$2:$E$13428,3,)</f>
        <v>Hồ Chí Minh</v>
      </c>
      <c r="L4885" s="38" t="str">
        <f>IF('Data. User Inf'!B4885&lt;'Data. Transactions'!C4885,"Current","New")</f>
        <v>Current</v>
      </c>
    </row>
    <row r="4886" spans="1:12" ht="15.75" customHeight="1" x14ac:dyDescent="0.25">
      <c r="A4886" s="24">
        <v>48166661</v>
      </c>
      <c r="B4886" s="24">
        <v>5721379701</v>
      </c>
      <c r="C4886" s="26">
        <v>43975</v>
      </c>
      <c r="D4886" s="27">
        <v>200000</v>
      </c>
      <c r="E4886" s="28" t="s">
        <v>86</v>
      </c>
      <c r="F4886" s="24">
        <v>14</v>
      </c>
      <c r="G4886" s="37" t="s">
        <v>49</v>
      </c>
      <c r="H4886" s="38">
        <f>((VLOOKUP(F4886,'Data. Commission'!$B$2:$C$6,2,))/100)*D4886</f>
        <v>8000</v>
      </c>
      <c r="I4886" s="38" t="str">
        <f>VLOOKUP(A4886,'Data. User Inf'!$A$2:$D$13428,4,)</f>
        <v>28_to_32</v>
      </c>
      <c r="J4886" s="38" t="str">
        <f>VLOOKUP(A4886,'Data. User Inf'!$A$2:$E$13428,5,)</f>
        <v>MALE</v>
      </c>
      <c r="K4886" s="38" t="str">
        <f>VLOOKUP(A4886,'Data. User Inf'!$A$2:$E$13428,3,)</f>
        <v>Other Cities</v>
      </c>
      <c r="L4886" s="38" t="str">
        <f>IF('Data. User Inf'!B4886&lt;'Data. Transactions'!C4886,"Current","New")</f>
        <v>Current</v>
      </c>
    </row>
    <row r="4887" spans="1:12" ht="15.75" customHeight="1" x14ac:dyDescent="0.25">
      <c r="A4887" s="24">
        <v>45709169</v>
      </c>
      <c r="B4887" s="24">
        <v>5721512557</v>
      </c>
      <c r="C4887" s="26">
        <v>43975</v>
      </c>
      <c r="D4887" s="27">
        <v>10000</v>
      </c>
      <c r="E4887" s="28" t="s">
        <v>9</v>
      </c>
      <c r="F4887" s="24">
        <v>12</v>
      </c>
      <c r="G4887" s="36" t="s">
        <v>99</v>
      </c>
      <c r="H4887" s="38">
        <f>((VLOOKUP(F4887,'Data. Commission'!$B$2:$C$6,2,))/100)*D4887</f>
        <v>200</v>
      </c>
      <c r="I4887" s="38" t="str">
        <f>VLOOKUP(A4887,'Data. User Inf'!$A$2:$D$13428,4,)</f>
        <v>28_to_32</v>
      </c>
      <c r="J4887" s="38" t="str">
        <f>VLOOKUP(A4887,'Data. User Inf'!$A$2:$E$13428,5,)</f>
        <v>FEMALE</v>
      </c>
      <c r="K4887" s="38" t="str">
        <f>VLOOKUP(A4887,'Data. User Inf'!$A$2:$E$13428,3,)</f>
        <v>Other Cities</v>
      </c>
      <c r="L4887" s="38" t="str">
        <f>IF('Data. User Inf'!B4887&lt;'Data. Transactions'!C4887,"Current","New")</f>
        <v>Current</v>
      </c>
    </row>
    <row r="4888" spans="1:12" ht="15.75" customHeight="1" x14ac:dyDescent="0.25">
      <c r="A4888" s="24">
        <v>33711106</v>
      </c>
      <c r="B4888" s="24">
        <v>5716841909</v>
      </c>
      <c r="C4888" s="26">
        <v>43975</v>
      </c>
      <c r="D4888" s="27">
        <v>30000</v>
      </c>
      <c r="E4888" s="28" t="s">
        <v>9</v>
      </c>
      <c r="F4888" s="24">
        <v>12</v>
      </c>
      <c r="G4888" s="36" t="s">
        <v>99</v>
      </c>
      <c r="H4888" s="38">
        <f>((VLOOKUP(F4888,'Data. Commission'!$B$2:$C$6,2,))/100)*D4888</f>
        <v>600</v>
      </c>
      <c r="I4888" s="38" t="str">
        <f>VLOOKUP(A4888,'Data. User Inf'!$A$2:$D$13428,4,)</f>
        <v>28_to_32</v>
      </c>
      <c r="J4888" s="38" t="str">
        <f>VLOOKUP(A4888,'Data. User Inf'!$A$2:$E$13428,5,)</f>
        <v>MALE</v>
      </c>
      <c r="K4888" s="38" t="str">
        <f>VLOOKUP(A4888,'Data. User Inf'!$A$2:$E$13428,3,)</f>
        <v>Other Cities</v>
      </c>
      <c r="L4888" s="38" t="str">
        <f>IF('Data. User Inf'!B4888&lt;'Data. Transactions'!C4888,"Current","New")</f>
        <v>Current</v>
      </c>
    </row>
    <row r="4889" spans="1:12" ht="15.75" customHeight="1" x14ac:dyDescent="0.25">
      <c r="A4889" s="24">
        <v>56068533</v>
      </c>
      <c r="B4889" s="24">
        <v>5718624687</v>
      </c>
      <c r="C4889" s="26">
        <v>43975</v>
      </c>
      <c r="D4889" s="27">
        <v>10000</v>
      </c>
      <c r="E4889" s="28" t="s">
        <v>9</v>
      </c>
      <c r="F4889" s="24">
        <v>12</v>
      </c>
      <c r="G4889" s="36" t="s">
        <v>99</v>
      </c>
      <c r="H4889" s="38">
        <f>((VLOOKUP(F4889,'Data. Commission'!$B$2:$C$6,2,))/100)*D4889</f>
        <v>200</v>
      </c>
      <c r="I4889" s="38" t="str">
        <f>VLOOKUP(A4889,'Data. User Inf'!$A$2:$D$13428,4,)</f>
        <v>28_to_32</v>
      </c>
      <c r="J4889" s="38" t="str">
        <f>VLOOKUP(A4889,'Data. User Inf'!$A$2:$E$13428,5,)</f>
        <v>MALE</v>
      </c>
      <c r="K4889" s="38" t="str">
        <f>VLOOKUP(A4889,'Data. User Inf'!$A$2:$E$13428,3,)</f>
        <v>Other Cities</v>
      </c>
      <c r="L4889" s="38" t="str">
        <f>IF('Data. User Inf'!B4889&lt;'Data. Transactions'!C4889,"Current","New")</f>
        <v>Current</v>
      </c>
    </row>
    <row r="4890" spans="1:12" ht="15.75" customHeight="1" x14ac:dyDescent="0.25">
      <c r="A4890" s="24">
        <v>47298494</v>
      </c>
      <c r="B4890" s="24">
        <v>5724623506</v>
      </c>
      <c r="C4890" s="26">
        <v>43975</v>
      </c>
      <c r="D4890" s="27">
        <v>10000</v>
      </c>
      <c r="E4890" s="28" t="s">
        <v>60</v>
      </c>
      <c r="F4890" s="24">
        <v>13</v>
      </c>
      <c r="G4890" s="36" t="s">
        <v>99</v>
      </c>
      <c r="H4890" s="38">
        <f>((VLOOKUP(F4890,'Data. Commission'!$B$2:$C$6,2,))/100)*D4890</f>
        <v>300</v>
      </c>
      <c r="I4890" s="38" t="str">
        <f>VLOOKUP(A4890,'Data. User Inf'!$A$2:$D$13428,4,)</f>
        <v>unknown</v>
      </c>
      <c r="J4890" s="38" t="str">
        <f>VLOOKUP(A4890,'Data. User Inf'!$A$2:$E$13428,5,)</f>
        <v>FEMALE</v>
      </c>
      <c r="K4890" s="38" t="str">
        <f>VLOOKUP(A4890,'Data. User Inf'!$A$2:$E$13428,3,)</f>
        <v>Other Cities</v>
      </c>
      <c r="L4890" s="38" t="str">
        <f>IF('Data. User Inf'!B4890&lt;'Data. Transactions'!C4890,"Current","New")</f>
        <v>Current</v>
      </c>
    </row>
    <row r="4891" spans="1:12" ht="15.75" customHeight="1" x14ac:dyDescent="0.25">
      <c r="A4891" s="24">
        <v>14846605</v>
      </c>
      <c r="B4891" s="24">
        <v>5723625637</v>
      </c>
      <c r="C4891" s="26">
        <v>43975</v>
      </c>
      <c r="D4891" s="27">
        <v>100000</v>
      </c>
      <c r="E4891" s="28" t="s">
        <v>86</v>
      </c>
      <c r="F4891" s="24">
        <v>14</v>
      </c>
      <c r="G4891" s="36" t="s">
        <v>99</v>
      </c>
      <c r="H4891" s="38">
        <f>((VLOOKUP(F4891,'Data. Commission'!$B$2:$C$6,2,))/100)*D4891</f>
        <v>4000</v>
      </c>
      <c r="I4891" s="38" t="str">
        <f>VLOOKUP(A4891,'Data. User Inf'!$A$2:$D$13428,4,)</f>
        <v>unknown</v>
      </c>
      <c r="J4891" s="38" t="str">
        <f>VLOOKUP(A4891,'Data. User Inf'!$A$2:$E$13428,5,)</f>
        <v>FEMALE</v>
      </c>
      <c r="K4891" s="38" t="str">
        <f>VLOOKUP(A4891,'Data. User Inf'!$A$2:$E$13428,3,)</f>
        <v>Other Cities</v>
      </c>
      <c r="L4891" s="38" t="str">
        <f>IF('Data. User Inf'!B4891&lt;'Data. Transactions'!C4891,"Current","New")</f>
        <v>Current</v>
      </c>
    </row>
    <row r="4892" spans="1:12" ht="15.75" customHeight="1" x14ac:dyDescent="0.25">
      <c r="A4892" s="24">
        <v>49591474</v>
      </c>
      <c r="B4892" s="24">
        <v>5722774596</v>
      </c>
      <c r="C4892" s="26">
        <v>43975</v>
      </c>
      <c r="D4892" s="27">
        <v>30000</v>
      </c>
      <c r="E4892" s="28" t="s">
        <v>9</v>
      </c>
      <c r="F4892" s="24">
        <v>12</v>
      </c>
      <c r="G4892" s="36" t="s">
        <v>99</v>
      </c>
      <c r="H4892" s="38">
        <f>((VLOOKUP(F4892,'Data. Commission'!$B$2:$C$6,2,))/100)*D4892</f>
        <v>600</v>
      </c>
      <c r="I4892" s="38" t="str">
        <f>VLOOKUP(A4892,'Data. User Inf'!$A$2:$D$13428,4,)</f>
        <v>unknown</v>
      </c>
      <c r="J4892" s="38" t="str">
        <f>VLOOKUP(A4892,'Data. User Inf'!$A$2:$E$13428,5,)</f>
        <v>MALE</v>
      </c>
      <c r="K4892" s="38" t="str">
        <f>VLOOKUP(A4892,'Data. User Inf'!$A$2:$E$13428,3,)</f>
        <v>Other Cities</v>
      </c>
      <c r="L4892" s="38" t="str">
        <f>IF('Data. User Inf'!B4892&lt;'Data. Transactions'!C4892,"Current","New")</f>
        <v>Current</v>
      </c>
    </row>
    <row r="4893" spans="1:12" ht="15.75" customHeight="1" x14ac:dyDescent="0.25">
      <c r="A4893" s="24">
        <v>55024288</v>
      </c>
      <c r="B4893" s="24">
        <v>5724126247</v>
      </c>
      <c r="C4893" s="26">
        <v>43975</v>
      </c>
      <c r="D4893" s="27">
        <v>10000</v>
      </c>
      <c r="E4893" s="28" t="s">
        <v>9</v>
      </c>
      <c r="F4893" s="24">
        <v>12</v>
      </c>
      <c r="G4893" s="36" t="s">
        <v>99</v>
      </c>
      <c r="H4893" s="38">
        <f>((VLOOKUP(F4893,'Data. Commission'!$B$2:$C$6,2,))/100)*D4893</f>
        <v>200</v>
      </c>
      <c r="I4893" s="38" t="str">
        <f>VLOOKUP(A4893,'Data. User Inf'!$A$2:$D$13428,4,)</f>
        <v>unknown</v>
      </c>
      <c r="J4893" s="38" t="str">
        <f>VLOOKUP(A4893,'Data. User Inf'!$A$2:$E$13428,5,)</f>
        <v>MALE</v>
      </c>
      <c r="K4893" s="38" t="str">
        <f>VLOOKUP(A4893,'Data. User Inf'!$A$2:$E$13428,3,)</f>
        <v>Other Cities</v>
      </c>
      <c r="L4893" s="38" t="str">
        <f>IF('Data. User Inf'!B4893&lt;'Data. Transactions'!C4893,"Current","New")</f>
        <v>Current</v>
      </c>
    </row>
    <row r="4894" spans="1:12" ht="15.75" customHeight="1" x14ac:dyDescent="0.25">
      <c r="A4894" s="24">
        <v>45221521</v>
      </c>
      <c r="B4894" s="24">
        <v>5721767075</v>
      </c>
      <c r="C4894" s="26">
        <v>43975</v>
      </c>
      <c r="D4894" s="27">
        <v>100000</v>
      </c>
      <c r="E4894" s="28" t="s">
        <v>60</v>
      </c>
      <c r="F4894" s="24">
        <v>13</v>
      </c>
      <c r="G4894" s="36" t="s">
        <v>49</v>
      </c>
      <c r="H4894" s="38">
        <f>((VLOOKUP(F4894,'Data. Commission'!$B$2:$C$6,2,))/100)*D4894</f>
        <v>3000</v>
      </c>
      <c r="I4894" s="38" t="str">
        <f>VLOOKUP(A4894,'Data. User Inf'!$A$2:$D$13428,4,)</f>
        <v>28_to_32</v>
      </c>
      <c r="J4894" s="38" t="str">
        <f>VLOOKUP(A4894,'Data. User Inf'!$A$2:$E$13428,5,)</f>
        <v>MALE</v>
      </c>
      <c r="K4894" s="38" t="str">
        <f>VLOOKUP(A4894,'Data. User Inf'!$A$2:$E$13428,3,)</f>
        <v>Hồ Chí Minh</v>
      </c>
      <c r="L4894" s="38" t="str">
        <f>IF('Data. User Inf'!B4894&lt;'Data. Transactions'!C4894,"Current","New")</f>
        <v>Current</v>
      </c>
    </row>
    <row r="4895" spans="1:12" ht="15.75" customHeight="1" x14ac:dyDescent="0.25">
      <c r="A4895" s="24">
        <v>43435135</v>
      </c>
      <c r="B4895" s="24">
        <v>5727443687</v>
      </c>
      <c r="C4895" s="26">
        <v>43976</v>
      </c>
      <c r="D4895" s="27">
        <v>20000</v>
      </c>
      <c r="E4895" s="28" t="s">
        <v>60</v>
      </c>
      <c r="F4895" s="24">
        <v>13</v>
      </c>
      <c r="G4895" s="36" t="s">
        <v>49</v>
      </c>
      <c r="H4895" s="38">
        <f>((VLOOKUP(F4895,'Data. Commission'!$B$2:$C$6,2,))/100)*D4895</f>
        <v>600</v>
      </c>
      <c r="I4895" s="38" t="str">
        <f>VLOOKUP(A4895,'Data. User Inf'!$A$2:$D$13428,4,)</f>
        <v>&gt;37</v>
      </c>
      <c r="J4895" s="38" t="str">
        <f>VLOOKUP(A4895,'Data. User Inf'!$A$2:$E$13428,5,)</f>
        <v>FEMALE</v>
      </c>
      <c r="K4895" s="38" t="str">
        <f>VLOOKUP(A4895,'Data. User Inf'!$A$2:$E$13428,3,)</f>
        <v>Hà Nội</v>
      </c>
      <c r="L4895" s="38" t="str">
        <f>IF('Data. User Inf'!B4895&lt;'Data. Transactions'!C4895,"Current","New")</f>
        <v>New</v>
      </c>
    </row>
    <row r="4896" spans="1:12" ht="15.75" customHeight="1" x14ac:dyDescent="0.25">
      <c r="A4896" s="24">
        <v>26950381</v>
      </c>
      <c r="B4896" s="24">
        <v>5732414362</v>
      </c>
      <c r="C4896" s="26">
        <v>43976</v>
      </c>
      <c r="D4896" s="27">
        <v>50000</v>
      </c>
      <c r="E4896" s="28" t="s">
        <v>9</v>
      </c>
      <c r="F4896" s="24">
        <v>12</v>
      </c>
      <c r="G4896" s="36" t="s">
        <v>99</v>
      </c>
      <c r="H4896" s="38">
        <f>((VLOOKUP(F4896,'Data. Commission'!$B$2:$C$6,2,))/100)*D4896</f>
        <v>1000</v>
      </c>
      <c r="I4896" s="38" t="str">
        <f>VLOOKUP(A4896,'Data. User Inf'!$A$2:$D$13428,4,)</f>
        <v>&gt;37</v>
      </c>
      <c r="J4896" s="38" t="str">
        <f>VLOOKUP(A4896,'Data. User Inf'!$A$2:$E$13428,5,)</f>
        <v>MALE</v>
      </c>
      <c r="K4896" s="38" t="str">
        <f>VLOOKUP(A4896,'Data. User Inf'!$A$2:$E$13428,3,)</f>
        <v>Hồ Chí Minh</v>
      </c>
      <c r="L4896" s="38" t="str">
        <f>IF('Data. User Inf'!B4896&lt;'Data. Transactions'!C4896,"Current","New")</f>
        <v>Current</v>
      </c>
    </row>
    <row r="4897" spans="1:12" ht="15.75" customHeight="1" x14ac:dyDescent="0.25">
      <c r="A4897" s="24">
        <v>33874706</v>
      </c>
      <c r="B4897" s="24">
        <v>5733134533</v>
      </c>
      <c r="C4897" s="26">
        <v>43976</v>
      </c>
      <c r="D4897" s="27">
        <v>50000</v>
      </c>
      <c r="E4897" s="28" t="s">
        <v>86</v>
      </c>
      <c r="F4897" s="24">
        <v>14</v>
      </c>
      <c r="G4897" s="36" t="s">
        <v>49</v>
      </c>
      <c r="H4897" s="38">
        <f>((VLOOKUP(F4897,'Data. Commission'!$B$2:$C$6,2,))/100)*D4897</f>
        <v>2000</v>
      </c>
      <c r="I4897" s="38" t="str">
        <f>VLOOKUP(A4897,'Data. User Inf'!$A$2:$D$13428,4,)</f>
        <v>33_to_37</v>
      </c>
      <c r="J4897" s="38" t="str">
        <f>VLOOKUP(A4897,'Data. User Inf'!$A$2:$E$13428,5,)</f>
        <v>MALE</v>
      </c>
      <c r="K4897" s="38" t="str">
        <f>VLOOKUP(A4897,'Data. User Inf'!$A$2:$E$13428,3,)</f>
        <v>Hà Nội</v>
      </c>
      <c r="L4897" s="38" t="str">
        <f>IF('Data. User Inf'!B4897&lt;'Data. Transactions'!C4897,"Current","New")</f>
        <v>Current</v>
      </c>
    </row>
    <row r="4898" spans="1:12" ht="15.75" customHeight="1" x14ac:dyDescent="0.25">
      <c r="A4898" s="24">
        <v>13915032</v>
      </c>
      <c r="B4898" s="24">
        <v>5729717829</v>
      </c>
      <c r="C4898" s="26">
        <v>43976</v>
      </c>
      <c r="D4898" s="27">
        <v>50000</v>
      </c>
      <c r="E4898" s="28" t="s">
        <v>60</v>
      </c>
      <c r="F4898" s="24">
        <v>13</v>
      </c>
      <c r="G4898" s="36" t="s">
        <v>49</v>
      </c>
      <c r="H4898" s="38">
        <f>((VLOOKUP(F4898,'Data. Commission'!$B$2:$C$6,2,))/100)*D4898</f>
        <v>1500</v>
      </c>
      <c r="I4898" s="38" t="str">
        <f>VLOOKUP(A4898,'Data. User Inf'!$A$2:$D$13428,4,)</f>
        <v>33_to_37</v>
      </c>
      <c r="J4898" s="38" t="str">
        <f>VLOOKUP(A4898,'Data. User Inf'!$A$2:$E$13428,5,)</f>
        <v>FEMALE</v>
      </c>
      <c r="K4898" s="38" t="str">
        <f>VLOOKUP(A4898,'Data. User Inf'!$A$2:$E$13428,3,)</f>
        <v>Hồ Chí Minh</v>
      </c>
      <c r="L4898" s="38" t="str">
        <f>IF('Data. User Inf'!B4898&lt;'Data. Transactions'!C4898,"Current","New")</f>
        <v>Current</v>
      </c>
    </row>
    <row r="4899" spans="1:12" ht="15.75" customHeight="1" x14ac:dyDescent="0.25">
      <c r="A4899" s="24">
        <v>53514258</v>
      </c>
      <c r="B4899" s="24">
        <v>5726858535</v>
      </c>
      <c r="C4899" s="26">
        <v>43976</v>
      </c>
      <c r="D4899" s="27">
        <v>10000</v>
      </c>
      <c r="E4899" s="28" t="s">
        <v>9</v>
      </c>
      <c r="F4899" s="24">
        <v>12</v>
      </c>
      <c r="G4899" s="36" t="s">
        <v>99</v>
      </c>
      <c r="H4899" s="38">
        <f>((VLOOKUP(F4899,'Data. Commission'!$B$2:$C$6,2,))/100)*D4899</f>
        <v>200</v>
      </c>
      <c r="I4899" s="38" t="str">
        <f>VLOOKUP(A4899,'Data. User Inf'!$A$2:$D$13428,4,)</f>
        <v>18_to_22</v>
      </c>
      <c r="J4899" s="38" t="str">
        <f>VLOOKUP(A4899,'Data. User Inf'!$A$2:$E$13428,5,)</f>
        <v>FEMALE</v>
      </c>
      <c r="K4899" s="38" t="str">
        <f>VLOOKUP(A4899,'Data. User Inf'!$A$2:$E$13428,3,)</f>
        <v>Hồ Chí Minh</v>
      </c>
      <c r="L4899" s="38" t="str">
        <f>IF('Data. User Inf'!B4899&lt;'Data. Transactions'!C4899,"Current","New")</f>
        <v>Current</v>
      </c>
    </row>
    <row r="4900" spans="1:12" ht="15.75" customHeight="1" x14ac:dyDescent="0.25">
      <c r="A4900" s="24">
        <v>46720625</v>
      </c>
      <c r="B4900" s="24">
        <v>5732167198</v>
      </c>
      <c r="C4900" s="26">
        <v>43976</v>
      </c>
      <c r="D4900" s="27">
        <v>10000</v>
      </c>
      <c r="E4900" s="28" t="s">
        <v>9</v>
      </c>
      <c r="F4900" s="24">
        <v>12</v>
      </c>
      <c r="G4900" s="36" t="s">
        <v>99</v>
      </c>
      <c r="H4900" s="38">
        <f>((VLOOKUP(F4900,'Data. Commission'!$B$2:$C$6,2,))/100)*D4900</f>
        <v>200</v>
      </c>
      <c r="I4900" s="38" t="str">
        <f>VLOOKUP(A4900,'Data. User Inf'!$A$2:$D$13428,4,)</f>
        <v>18_to_22</v>
      </c>
      <c r="J4900" s="38" t="str">
        <f>VLOOKUP(A4900,'Data. User Inf'!$A$2:$E$13428,5,)</f>
        <v>MALE</v>
      </c>
      <c r="K4900" s="38" t="str">
        <f>VLOOKUP(A4900,'Data. User Inf'!$A$2:$E$13428,3,)</f>
        <v>Hà Nội</v>
      </c>
      <c r="L4900" s="38" t="str">
        <f>IF('Data. User Inf'!B4900&lt;'Data. Transactions'!C4900,"Current","New")</f>
        <v>Current</v>
      </c>
    </row>
    <row r="4901" spans="1:12" ht="15.75" customHeight="1" x14ac:dyDescent="0.25">
      <c r="A4901" s="24">
        <v>55717087</v>
      </c>
      <c r="B4901" s="24">
        <v>5725545804</v>
      </c>
      <c r="C4901" s="26">
        <v>43976</v>
      </c>
      <c r="D4901" s="27">
        <v>100000</v>
      </c>
      <c r="E4901" s="28" t="s">
        <v>9</v>
      </c>
      <c r="F4901" s="24">
        <v>12</v>
      </c>
      <c r="G4901" s="36" t="s">
        <v>99</v>
      </c>
      <c r="H4901" s="38">
        <f>((VLOOKUP(F4901,'Data. Commission'!$B$2:$C$6,2,))/100)*D4901</f>
        <v>2000</v>
      </c>
      <c r="I4901" s="38" t="str">
        <f>VLOOKUP(A4901,'Data. User Inf'!$A$2:$D$13428,4,)</f>
        <v>18_to_22</v>
      </c>
      <c r="J4901" s="38" t="str">
        <f>VLOOKUP(A4901,'Data. User Inf'!$A$2:$E$13428,5,)</f>
        <v>MALE</v>
      </c>
      <c r="K4901" s="38" t="str">
        <f>VLOOKUP(A4901,'Data. User Inf'!$A$2:$E$13428,3,)</f>
        <v>Other Cities</v>
      </c>
      <c r="L4901" s="38" t="str">
        <f>IF('Data. User Inf'!B4901&lt;'Data. Transactions'!C4901,"Current","New")</f>
        <v>Current</v>
      </c>
    </row>
    <row r="4902" spans="1:12" ht="15.75" customHeight="1" x14ac:dyDescent="0.25">
      <c r="A4902" s="24">
        <v>40897702</v>
      </c>
      <c r="B4902" s="24">
        <v>5733226697</v>
      </c>
      <c r="C4902" s="26">
        <v>43976</v>
      </c>
      <c r="D4902" s="27">
        <v>10000</v>
      </c>
      <c r="E4902" s="28" t="s">
        <v>9</v>
      </c>
      <c r="F4902" s="24">
        <v>12</v>
      </c>
      <c r="G4902" s="36" t="s">
        <v>99</v>
      </c>
      <c r="H4902" s="38">
        <f>((VLOOKUP(F4902,'Data. Commission'!$B$2:$C$6,2,))/100)*D4902</f>
        <v>200</v>
      </c>
      <c r="I4902" s="38" t="str">
        <f>VLOOKUP(A4902,'Data. User Inf'!$A$2:$D$13428,4,)</f>
        <v>23_to_27</v>
      </c>
      <c r="J4902" s="38" t="str">
        <f>VLOOKUP(A4902,'Data. User Inf'!$A$2:$E$13428,5,)</f>
        <v>FEMALE</v>
      </c>
      <c r="K4902" s="38" t="str">
        <f>VLOOKUP(A4902,'Data. User Inf'!$A$2:$E$13428,3,)</f>
        <v>Other Cities</v>
      </c>
      <c r="L4902" s="38" t="str">
        <f>IF('Data. User Inf'!B4902&lt;'Data. Transactions'!C4902,"Current","New")</f>
        <v>Current</v>
      </c>
    </row>
    <row r="4903" spans="1:12" ht="15.75" customHeight="1" x14ac:dyDescent="0.25">
      <c r="A4903" s="24">
        <v>53148793</v>
      </c>
      <c r="B4903" s="24">
        <v>5729204029</v>
      </c>
      <c r="C4903" s="26">
        <v>43976</v>
      </c>
      <c r="D4903" s="27">
        <v>100000</v>
      </c>
      <c r="E4903" s="28" t="s">
        <v>9</v>
      </c>
      <c r="F4903" s="24">
        <v>12</v>
      </c>
      <c r="G4903" s="36" t="s">
        <v>99</v>
      </c>
      <c r="H4903" s="38">
        <f>((VLOOKUP(F4903,'Data. Commission'!$B$2:$C$6,2,))/100)*D4903</f>
        <v>2000</v>
      </c>
      <c r="I4903" s="38" t="str">
        <f>VLOOKUP(A4903,'Data. User Inf'!$A$2:$D$13428,4,)</f>
        <v>23_to_27</v>
      </c>
      <c r="J4903" s="38" t="str">
        <f>VLOOKUP(A4903,'Data. User Inf'!$A$2:$E$13428,5,)</f>
        <v>MALE</v>
      </c>
      <c r="K4903" s="38" t="str">
        <f>VLOOKUP(A4903,'Data. User Inf'!$A$2:$E$13428,3,)</f>
        <v>Other Cities</v>
      </c>
      <c r="L4903" s="38" t="str">
        <f>IF('Data. User Inf'!B4903&lt;'Data. Transactions'!C4903,"Current","New")</f>
        <v>Current</v>
      </c>
    </row>
    <row r="4904" spans="1:12" ht="15.75" customHeight="1" x14ac:dyDescent="0.25">
      <c r="A4904" s="24">
        <v>50189724</v>
      </c>
      <c r="B4904" s="24">
        <v>5728858457</v>
      </c>
      <c r="C4904" s="26">
        <v>43976</v>
      </c>
      <c r="D4904" s="27">
        <v>100000</v>
      </c>
      <c r="E4904" s="28" t="s">
        <v>60</v>
      </c>
      <c r="F4904" s="24">
        <v>13</v>
      </c>
      <c r="G4904" s="36" t="s">
        <v>99</v>
      </c>
      <c r="H4904" s="38">
        <f>((VLOOKUP(F4904,'Data. Commission'!$B$2:$C$6,2,))/100)*D4904</f>
        <v>3000</v>
      </c>
      <c r="I4904" s="38" t="str">
        <f>VLOOKUP(A4904,'Data. User Inf'!$A$2:$D$13428,4,)</f>
        <v>23_to_27</v>
      </c>
      <c r="J4904" s="38" t="str">
        <f>VLOOKUP(A4904,'Data. User Inf'!$A$2:$E$13428,5,)</f>
        <v>MALE</v>
      </c>
      <c r="K4904" s="38" t="str">
        <f>VLOOKUP(A4904,'Data. User Inf'!$A$2:$E$13428,3,)</f>
        <v>Other Cities</v>
      </c>
      <c r="L4904" s="38" t="str">
        <f>IF('Data. User Inf'!B4904&lt;'Data. Transactions'!C4904,"Current","New")</f>
        <v>Current</v>
      </c>
    </row>
    <row r="4905" spans="1:12" ht="15.75" customHeight="1" x14ac:dyDescent="0.25">
      <c r="A4905" s="24">
        <v>40936707</v>
      </c>
      <c r="B4905" s="24">
        <v>5726009376</v>
      </c>
      <c r="C4905" s="26">
        <v>43976</v>
      </c>
      <c r="D4905" s="27">
        <v>50000</v>
      </c>
      <c r="E4905" s="28" t="s">
        <v>9</v>
      </c>
      <c r="F4905" s="24">
        <v>12</v>
      </c>
      <c r="G4905" s="36" t="s">
        <v>99</v>
      </c>
      <c r="H4905" s="38">
        <f>((VLOOKUP(F4905,'Data. Commission'!$B$2:$C$6,2,))/100)*D4905</f>
        <v>1000</v>
      </c>
      <c r="I4905" s="38" t="str">
        <f>VLOOKUP(A4905,'Data. User Inf'!$A$2:$D$13428,4,)</f>
        <v>23_to_27</v>
      </c>
      <c r="J4905" s="38" t="str">
        <f>VLOOKUP(A4905,'Data. User Inf'!$A$2:$E$13428,5,)</f>
        <v>MALE</v>
      </c>
      <c r="K4905" s="38" t="str">
        <f>VLOOKUP(A4905,'Data. User Inf'!$A$2:$E$13428,3,)</f>
        <v>Hồ Chí Minh</v>
      </c>
      <c r="L4905" s="38" t="str">
        <f>IF('Data. User Inf'!B4905&lt;'Data. Transactions'!C4905,"Current","New")</f>
        <v>Current</v>
      </c>
    </row>
    <row r="4906" spans="1:12" ht="15.75" customHeight="1" x14ac:dyDescent="0.25">
      <c r="A4906" s="24">
        <v>45257992</v>
      </c>
      <c r="B4906" s="24">
        <v>5727875290</v>
      </c>
      <c r="C4906" s="26">
        <v>43976</v>
      </c>
      <c r="D4906" s="27">
        <v>30000</v>
      </c>
      <c r="E4906" s="28" t="s">
        <v>9</v>
      </c>
      <c r="F4906" s="24">
        <v>12</v>
      </c>
      <c r="G4906" s="36" t="s">
        <v>99</v>
      </c>
      <c r="H4906" s="38">
        <f>((VLOOKUP(F4906,'Data. Commission'!$B$2:$C$6,2,))/100)*D4906</f>
        <v>600</v>
      </c>
      <c r="I4906" s="38" t="str">
        <f>VLOOKUP(A4906,'Data. User Inf'!$A$2:$D$13428,4,)</f>
        <v>23_to_27</v>
      </c>
      <c r="J4906" s="38" t="str">
        <f>VLOOKUP(A4906,'Data. User Inf'!$A$2:$E$13428,5,)</f>
        <v>FEMALE</v>
      </c>
      <c r="K4906" s="38" t="str">
        <f>VLOOKUP(A4906,'Data. User Inf'!$A$2:$E$13428,3,)</f>
        <v>Hồ Chí Minh</v>
      </c>
      <c r="L4906" s="38" t="str">
        <f>IF('Data. User Inf'!B4906&lt;'Data. Transactions'!C4906,"Current","New")</f>
        <v>Current</v>
      </c>
    </row>
    <row r="4907" spans="1:12" ht="15.75" customHeight="1" x14ac:dyDescent="0.25">
      <c r="A4907" s="24">
        <v>46710217</v>
      </c>
      <c r="B4907" s="24">
        <v>5730363376</v>
      </c>
      <c r="C4907" s="26">
        <v>43976</v>
      </c>
      <c r="D4907" s="27">
        <v>50000</v>
      </c>
      <c r="E4907" s="28" t="s">
        <v>9</v>
      </c>
      <c r="F4907" s="24">
        <v>12</v>
      </c>
      <c r="G4907" s="36" t="s">
        <v>99</v>
      </c>
      <c r="H4907" s="38">
        <f>((VLOOKUP(F4907,'Data. Commission'!$B$2:$C$6,2,))/100)*D4907</f>
        <v>1000</v>
      </c>
      <c r="I4907" s="38" t="str">
        <f>VLOOKUP(A4907,'Data. User Inf'!$A$2:$D$13428,4,)</f>
        <v>23_to_27</v>
      </c>
      <c r="J4907" s="38" t="str">
        <f>VLOOKUP(A4907,'Data. User Inf'!$A$2:$E$13428,5,)</f>
        <v>MALE</v>
      </c>
      <c r="K4907" s="38" t="str">
        <f>VLOOKUP(A4907,'Data. User Inf'!$A$2:$E$13428,3,)</f>
        <v>Other Cities</v>
      </c>
      <c r="L4907" s="38" t="str">
        <f>IF('Data. User Inf'!B4907&lt;'Data. Transactions'!C4907,"Current","New")</f>
        <v>Current</v>
      </c>
    </row>
    <row r="4908" spans="1:12" ht="15.75" customHeight="1" x14ac:dyDescent="0.25">
      <c r="A4908" s="24">
        <v>21218415</v>
      </c>
      <c r="B4908" s="24">
        <v>5729201310</v>
      </c>
      <c r="C4908" s="26">
        <v>43976</v>
      </c>
      <c r="D4908" s="27">
        <v>100000</v>
      </c>
      <c r="E4908" s="28" t="s">
        <v>9</v>
      </c>
      <c r="F4908" s="24">
        <v>12</v>
      </c>
      <c r="G4908" s="36" t="s">
        <v>99</v>
      </c>
      <c r="H4908" s="38">
        <f>((VLOOKUP(F4908,'Data. Commission'!$B$2:$C$6,2,))/100)*D4908</f>
        <v>2000</v>
      </c>
      <c r="I4908" s="38" t="str">
        <f>VLOOKUP(A4908,'Data. User Inf'!$A$2:$D$13428,4,)</f>
        <v>23_to_27</v>
      </c>
      <c r="J4908" s="38" t="str">
        <f>VLOOKUP(A4908,'Data. User Inf'!$A$2:$E$13428,5,)</f>
        <v>MALE</v>
      </c>
      <c r="K4908" s="38" t="str">
        <f>VLOOKUP(A4908,'Data. User Inf'!$A$2:$E$13428,3,)</f>
        <v>Unknown</v>
      </c>
      <c r="L4908" s="38" t="str">
        <f>IF('Data. User Inf'!B4908&lt;'Data. Transactions'!C4908,"Current","New")</f>
        <v>Current</v>
      </c>
    </row>
    <row r="4909" spans="1:12" ht="15.75" customHeight="1" x14ac:dyDescent="0.25">
      <c r="A4909" s="24">
        <v>41105265</v>
      </c>
      <c r="B4909" s="24">
        <v>5730532313</v>
      </c>
      <c r="C4909" s="26">
        <v>43976</v>
      </c>
      <c r="D4909" s="27">
        <v>20000</v>
      </c>
      <c r="E4909" s="28" t="s">
        <v>60</v>
      </c>
      <c r="F4909" s="24">
        <v>13</v>
      </c>
      <c r="G4909" s="36" t="s">
        <v>99</v>
      </c>
      <c r="H4909" s="38">
        <f>((VLOOKUP(F4909,'Data. Commission'!$B$2:$C$6,2,))/100)*D4909</f>
        <v>600</v>
      </c>
      <c r="I4909" s="38" t="str">
        <f>VLOOKUP(A4909,'Data. User Inf'!$A$2:$D$13428,4,)</f>
        <v>23_to_27</v>
      </c>
      <c r="J4909" s="38" t="str">
        <f>VLOOKUP(A4909,'Data. User Inf'!$A$2:$E$13428,5,)</f>
        <v>MALE</v>
      </c>
      <c r="K4909" s="38" t="str">
        <f>VLOOKUP(A4909,'Data. User Inf'!$A$2:$E$13428,3,)</f>
        <v>Hồ Chí Minh</v>
      </c>
      <c r="L4909" s="38" t="str">
        <f>IF('Data. User Inf'!B4909&lt;'Data. Transactions'!C4909,"Current","New")</f>
        <v>Current</v>
      </c>
    </row>
    <row r="4910" spans="1:12" ht="15.75" customHeight="1" x14ac:dyDescent="0.25">
      <c r="A4910" s="24">
        <v>46101629</v>
      </c>
      <c r="B4910" s="24">
        <v>5732967335</v>
      </c>
      <c r="C4910" s="26">
        <v>43976</v>
      </c>
      <c r="D4910" s="27">
        <v>20000</v>
      </c>
      <c r="E4910" s="28" t="s">
        <v>9</v>
      </c>
      <c r="F4910" s="24">
        <v>12</v>
      </c>
      <c r="G4910" s="36" t="s">
        <v>99</v>
      </c>
      <c r="H4910" s="38">
        <f>((VLOOKUP(F4910,'Data. Commission'!$B$2:$C$6,2,))/100)*D4910</f>
        <v>400</v>
      </c>
      <c r="I4910" s="38" t="str">
        <f>VLOOKUP(A4910,'Data. User Inf'!$A$2:$D$13428,4,)</f>
        <v>23_to_27</v>
      </c>
      <c r="J4910" s="38" t="str">
        <f>VLOOKUP(A4910,'Data. User Inf'!$A$2:$E$13428,5,)</f>
        <v>MALE</v>
      </c>
      <c r="K4910" s="38" t="str">
        <f>VLOOKUP(A4910,'Data. User Inf'!$A$2:$E$13428,3,)</f>
        <v>Unknown</v>
      </c>
      <c r="L4910" s="38" t="str">
        <f>IF('Data. User Inf'!B4910&lt;'Data. Transactions'!C4910,"Current","New")</f>
        <v>Current</v>
      </c>
    </row>
    <row r="4911" spans="1:12" ht="15.75" customHeight="1" x14ac:dyDescent="0.25">
      <c r="A4911" s="24">
        <v>36020610</v>
      </c>
      <c r="B4911" s="24">
        <v>5734226065</v>
      </c>
      <c r="C4911" s="26">
        <v>43976</v>
      </c>
      <c r="D4911" s="27">
        <v>200000</v>
      </c>
      <c r="E4911" s="28" t="s">
        <v>9</v>
      </c>
      <c r="F4911" s="24">
        <v>12</v>
      </c>
      <c r="G4911" s="36" t="s">
        <v>99</v>
      </c>
      <c r="H4911" s="38">
        <f>((VLOOKUP(F4911,'Data. Commission'!$B$2:$C$6,2,))/100)*D4911</f>
        <v>4000</v>
      </c>
      <c r="I4911" s="38" t="str">
        <f>VLOOKUP(A4911,'Data. User Inf'!$A$2:$D$13428,4,)</f>
        <v>23_to_27</v>
      </c>
      <c r="J4911" s="38" t="str">
        <f>VLOOKUP(A4911,'Data. User Inf'!$A$2:$E$13428,5,)</f>
        <v>MALE</v>
      </c>
      <c r="K4911" s="38" t="str">
        <f>VLOOKUP(A4911,'Data. User Inf'!$A$2:$E$13428,3,)</f>
        <v>Hà Nội</v>
      </c>
      <c r="L4911" s="38" t="str">
        <f>IF('Data. User Inf'!B4911&lt;'Data. Transactions'!C4911,"Current","New")</f>
        <v>Current</v>
      </c>
    </row>
    <row r="4912" spans="1:12" ht="15.75" customHeight="1" x14ac:dyDescent="0.25">
      <c r="A4912" s="24">
        <v>38866167</v>
      </c>
      <c r="B4912" s="24">
        <v>5731626506</v>
      </c>
      <c r="C4912" s="26">
        <v>43976</v>
      </c>
      <c r="D4912" s="27">
        <v>10000</v>
      </c>
      <c r="E4912" s="28" t="s">
        <v>9</v>
      </c>
      <c r="F4912" s="24">
        <v>12</v>
      </c>
      <c r="G4912" s="36" t="s">
        <v>99</v>
      </c>
      <c r="H4912" s="38">
        <f>((VLOOKUP(F4912,'Data. Commission'!$B$2:$C$6,2,))/100)*D4912</f>
        <v>200</v>
      </c>
      <c r="I4912" s="38" t="str">
        <f>VLOOKUP(A4912,'Data. User Inf'!$A$2:$D$13428,4,)</f>
        <v>23_to_27</v>
      </c>
      <c r="J4912" s="38" t="str">
        <f>VLOOKUP(A4912,'Data. User Inf'!$A$2:$E$13428,5,)</f>
        <v>MALE</v>
      </c>
      <c r="K4912" s="38" t="str">
        <f>VLOOKUP(A4912,'Data. User Inf'!$A$2:$E$13428,3,)</f>
        <v>Hà Nội</v>
      </c>
      <c r="L4912" s="38" t="str">
        <f>IF('Data. User Inf'!B4912&lt;'Data. Transactions'!C4912,"Current","New")</f>
        <v>New</v>
      </c>
    </row>
    <row r="4913" spans="1:12" ht="15.75" customHeight="1" x14ac:dyDescent="0.25">
      <c r="A4913" s="24">
        <v>37426007</v>
      </c>
      <c r="B4913" s="24">
        <v>5734911112</v>
      </c>
      <c r="C4913" s="26">
        <v>43976</v>
      </c>
      <c r="D4913" s="27">
        <v>100000</v>
      </c>
      <c r="E4913" s="28" t="s">
        <v>9</v>
      </c>
      <c r="F4913" s="24">
        <v>12</v>
      </c>
      <c r="G4913" s="36" t="s">
        <v>99</v>
      </c>
      <c r="H4913" s="38">
        <f>((VLOOKUP(F4913,'Data. Commission'!$B$2:$C$6,2,))/100)*D4913</f>
        <v>2000</v>
      </c>
      <c r="I4913" s="38" t="str">
        <f>VLOOKUP(A4913,'Data. User Inf'!$A$2:$D$13428,4,)</f>
        <v>28_to_32</v>
      </c>
      <c r="J4913" s="38" t="str">
        <f>VLOOKUP(A4913,'Data. User Inf'!$A$2:$E$13428,5,)</f>
        <v>MALE</v>
      </c>
      <c r="K4913" s="38" t="str">
        <f>VLOOKUP(A4913,'Data. User Inf'!$A$2:$E$13428,3,)</f>
        <v>Hồ Chí Minh</v>
      </c>
      <c r="L4913" s="38" t="str">
        <f>IF('Data. User Inf'!B4913&lt;'Data. Transactions'!C4913,"Current","New")</f>
        <v>Current</v>
      </c>
    </row>
    <row r="4914" spans="1:12" ht="15.75" customHeight="1" x14ac:dyDescent="0.25">
      <c r="A4914" s="24">
        <v>39064165</v>
      </c>
      <c r="B4914" s="24">
        <v>5726491821</v>
      </c>
      <c r="C4914" s="26">
        <v>43976</v>
      </c>
      <c r="D4914" s="27">
        <v>10000</v>
      </c>
      <c r="E4914" s="28" t="s">
        <v>9</v>
      </c>
      <c r="F4914" s="24">
        <v>12</v>
      </c>
      <c r="G4914" s="36" t="s">
        <v>99</v>
      </c>
      <c r="H4914" s="38">
        <f>((VLOOKUP(F4914,'Data. Commission'!$B$2:$C$6,2,))/100)*D4914</f>
        <v>200</v>
      </c>
      <c r="I4914" s="38" t="str">
        <f>VLOOKUP(A4914,'Data. User Inf'!$A$2:$D$13428,4,)</f>
        <v>28_to_32</v>
      </c>
      <c r="J4914" s="38" t="str">
        <f>VLOOKUP(A4914,'Data. User Inf'!$A$2:$E$13428,5,)</f>
        <v>FEMALE</v>
      </c>
      <c r="K4914" s="38" t="str">
        <f>VLOOKUP(A4914,'Data. User Inf'!$A$2:$E$13428,3,)</f>
        <v>Hà Nội</v>
      </c>
      <c r="L4914" s="38" t="str">
        <f>IF('Data. User Inf'!B4914&lt;'Data. Transactions'!C4914,"Current","New")</f>
        <v>Current</v>
      </c>
    </row>
    <row r="4915" spans="1:12" ht="15.75" customHeight="1" x14ac:dyDescent="0.25">
      <c r="A4915" s="24">
        <v>41853261</v>
      </c>
      <c r="B4915" s="24">
        <v>5725856532</v>
      </c>
      <c r="C4915" s="26">
        <v>43976</v>
      </c>
      <c r="D4915" s="27">
        <v>20000</v>
      </c>
      <c r="E4915" s="28" t="s">
        <v>9</v>
      </c>
      <c r="F4915" s="24">
        <v>12</v>
      </c>
      <c r="G4915" s="36" t="s">
        <v>99</v>
      </c>
      <c r="H4915" s="38">
        <f>((VLOOKUP(F4915,'Data. Commission'!$B$2:$C$6,2,))/100)*D4915</f>
        <v>400</v>
      </c>
      <c r="I4915" s="38" t="str">
        <f>VLOOKUP(A4915,'Data. User Inf'!$A$2:$D$13428,4,)</f>
        <v>28_to_32</v>
      </c>
      <c r="J4915" s="38" t="str">
        <f>VLOOKUP(A4915,'Data. User Inf'!$A$2:$E$13428,5,)</f>
        <v>FEMALE</v>
      </c>
      <c r="K4915" s="38" t="str">
        <f>VLOOKUP(A4915,'Data. User Inf'!$A$2:$E$13428,3,)</f>
        <v>Other Cities</v>
      </c>
      <c r="L4915" s="38" t="str">
        <f>IF('Data. User Inf'!B4915&lt;'Data. Transactions'!C4915,"Current","New")</f>
        <v>Current</v>
      </c>
    </row>
    <row r="4916" spans="1:12" ht="15.75" customHeight="1" x14ac:dyDescent="0.25">
      <c r="A4916" s="24">
        <v>28284368</v>
      </c>
      <c r="B4916" s="24">
        <v>5727653298</v>
      </c>
      <c r="C4916" s="26">
        <v>43976</v>
      </c>
      <c r="D4916" s="27">
        <v>100000</v>
      </c>
      <c r="E4916" s="28" t="s">
        <v>86</v>
      </c>
      <c r="F4916" s="24">
        <v>14</v>
      </c>
      <c r="G4916" s="36" t="s">
        <v>99</v>
      </c>
      <c r="H4916" s="38">
        <f>((VLOOKUP(F4916,'Data. Commission'!$B$2:$C$6,2,))/100)*D4916</f>
        <v>4000</v>
      </c>
      <c r="I4916" s="38" t="str">
        <f>VLOOKUP(A4916,'Data. User Inf'!$A$2:$D$13428,4,)</f>
        <v>28_to_32</v>
      </c>
      <c r="J4916" s="38" t="str">
        <f>VLOOKUP(A4916,'Data. User Inf'!$A$2:$E$13428,5,)</f>
        <v>MALE</v>
      </c>
      <c r="K4916" s="38" t="str">
        <f>VLOOKUP(A4916,'Data. User Inf'!$A$2:$E$13428,3,)</f>
        <v>Other Cities</v>
      </c>
      <c r="L4916" s="38" t="str">
        <f>IF('Data. User Inf'!B4916&lt;'Data. Transactions'!C4916,"Current","New")</f>
        <v>Current</v>
      </c>
    </row>
    <row r="4917" spans="1:12" ht="15.75" customHeight="1" x14ac:dyDescent="0.25">
      <c r="A4917" s="24">
        <v>56093402</v>
      </c>
      <c r="B4917" s="24">
        <v>5733342443</v>
      </c>
      <c r="C4917" s="26">
        <v>43976</v>
      </c>
      <c r="D4917" s="27">
        <v>10000</v>
      </c>
      <c r="E4917" s="28" t="s">
        <v>9</v>
      </c>
      <c r="F4917" s="24">
        <v>12</v>
      </c>
      <c r="G4917" s="36" t="s">
        <v>99</v>
      </c>
      <c r="H4917" s="38">
        <f>((VLOOKUP(F4917,'Data. Commission'!$B$2:$C$6,2,))/100)*D4917</f>
        <v>200</v>
      </c>
      <c r="I4917" s="38" t="str">
        <f>VLOOKUP(A4917,'Data. User Inf'!$A$2:$D$13428,4,)</f>
        <v>unknown</v>
      </c>
      <c r="J4917" s="38" t="str">
        <f>VLOOKUP(A4917,'Data. User Inf'!$A$2:$E$13428,5,)</f>
        <v>MALE</v>
      </c>
      <c r="K4917" s="38" t="str">
        <f>VLOOKUP(A4917,'Data. User Inf'!$A$2:$E$13428,3,)</f>
        <v>Other Cities</v>
      </c>
      <c r="L4917" s="38" t="str">
        <f>IF('Data. User Inf'!B4917&lt;'Data. Transactions'!C4917,"Current","New")</f>
        <v>Current</v>
      </c>
    </row>
    <row r="4918" spans="1:12" ht="15.75" customHeight="1" x14ac:dyDescent="0.25">
      <c r="A4918" s="24">
        <v>52455102</v>
      </c>
      <c r="B4918" s="24">
        <v>5727662281</v>
      </c>
      <c r="C4918" s="26">
        <v>43976</v>
      </c>
      <c r="D4918" s="27">
        <v>100000</v>
      </c>
      <c r="E4918" s="28" t="s">
        <v>9</v>
      </c>
      <c r="F4918" s="24">
        <v>12</v>
      </c>
      <c r="G4918" s="36" t="s">
        <v>99</v>
      </c>
      <c r="H4918" s="38">
        <f>((VLOOKUP(F4918,'Data. Commission'!$B$2:$C$6,2,))/100)*D4918</f>
        <v>2000</v>
      </c>
      <c r="I4918" s="38" t="str">
        <f>VLOOKUP(A4918,'Data. User Inf'!$A$2:$D$13428,4,)</f>
        <v>unknown</v>
      </c>
      <c r="J4918" s="38" t="str">
        <f>VLOOKUP(A4918,'Data. User Inf'!$A$2:$E$13428,5,)</f>
        <v>MALE</v>
      </c>
      <c r="K4918" s="38" t="str">
        <f>VLOOKUP(A4918,'Data. User Inf'!$A$2:$E$13428,3,)</f>
        <v>Other Cities</v>
      </c>
      <c r="L4918" s="38" t="str">
        <f>IF('Data. User Inf'!B4918&lt;'Data. Transactions'!C4918,"Current","New")</f>
        <v>New</v>
      </c>
    </row>
    <row r="4919" spans="1:12" ht="15.75" customHeight="1" x14ac:dyDescent="0.25">
      <c r="A4919" s="24">
        <v>45468002</v>
      </c>
      <c r="B4919" s="24">
        <v>5731375214</v>
      </c>
      <c r="C4919" s="26">
        <v>43976</v>
      </c>
      <c r="D4919" s="27">
        <v>20000</v>
      </c>
      <c r="E4919" s="28" t="s">
        <v>9</v>
      </c>
      <c r="F4919" s="24">
        <v>12</v>
      </c>
      <c r="G4919" s="36" t="s">
        <v>99</v>
      </c>
      <c r="H4919" s="38">
        <f>((VLOOKUP(F4919,'Data. Commission'!$B$2:$C$6,2,))/100)*D4919</f>
        <v>400</v>
      </c>
      <c r="I4919" s="38" t="str">
        <f>VLOOKUP(A4919,'Data. User Inf'!$A$2:$D$13428,4,)</f>
        <v>unknown</v>
      </c>
      <c r="J4919" s="38" t="str">
        <f>VLOOKUP(A4919,'Data. User Inf'!$A$2:$E$13428,5,)</f>
        <v>FEMALE</v>
      </c>
      <c r="K4919" s="38" t="str">
        <f>VLOOKUP(A4919,'Data. User Inf'!$A$2:$E$13428,3,)</f>
        <v>Hồ Chí Minh</v>
      </c>
      <c r="L4919" s="38" t="str">
        <f>IF('Data. User Inf'!B4919&lt;'Data. Transactions'!C4919,"Current","New")</f>
        <v>Current</v>
      </c>
    </row>
    <row r="4920" spans="1:12" ht="15.75" customHeight="1" x14ac:dyDescent="0.25">
      <c r="A4920" s="24">
        <v>32342779</v>
      </c>
      <c r="B4920" s="24">
        <v>5734210859</v>
      </c>
      <c r="C4920" s="26">
        <v>43976</v>
      </c>
      <c r="D4920" s="27">
        <v>10000</v>
      </c>
      <c r="E4920" s="28" t="s">
        <v>9</v>
      </c>
      <c r="F4920" s="24">
        <v>12</v>
      </c>
      <c r="G4920" s="36" t="s">
        <v>99</v>
      </c>
      <c r="H4920" s="38">
        <f>((VLOOKUP(F4920,'Data. Commission'!$B$2:$C$6,2,))/100)*D4920</f>
        <v>200</v>
      </c>
      <c r="I4920" s="38" t="str">
        <f>VLOOKUP(A4920,'Data. User Inf'!$A$2:$D$13428,4,)</f>
        <v>unknown</v>
      </c>
      <c r="J4920" s="38" t="str">
        <f>VLOOKUP(A4920,'Data. User Inf'!$A$2:$E$13428,5,)</f>
        <v>MALE</v>
      </c>
      <c r="K4920" s="38" t="str">
        <f>VLOOKUP(A4920,'Data. User Inf'!$A$2:$E$13428,3,)</f>
        <v>Hồ Chí Minh</v>
      </c>
      <c r="L4920" s="38" t="str">
        <f>IF('Data. User Inf'!B4920&lt;'Data. Transactions'!C4920,"Current","New")</f>
        <v>New</v>
      </c>
    </row>
    <row r="4921" spans="1:12" ht="15.75" customHeight="1" x14ac:dyDescent="0.25">
      <c r="A4921" s="24">
        <v>52624278</v>
      </c>
      <c r="B4921" s="24">
        <v>5729636843</v>
      </c>
      <c r="C4921" s="26">
        <v>43976</v>
      </c>
      <c r="D4921" s="27">
        <v>10000</v>
      </c>
      <c r="E4921" s="28" t="s">
        <v>60</v>
      </c>
      <c r="F4921" s="24">
        <v>13</v>
      </c>
      <c r="G4921" s="36" t="s">
        <v>99</v>
      </c>
      <c r="H4921" s="38">
        <f>((VLOOKUP(F4921,'Data. Commission'!$B$2:$C$6,2,))/100)*D4921</f>
        <v>300</v>
      </c>
      <c r="I4921" s="38" t="str">
        <f>VLOOKUP(A4921,'Data. User Inf'!$A$2:$D$13428,4,)</f>
        <v>unknown</v>
      </c>
      <c r="J4921" s="38" t="str">
        <f>VLOOKUP(A4921,'Data. User Inf'!$A$2:$E$13428,5,)</f>
        <v>FEMALE</v>
      </c>
      <c r="K4921" s="38" t="str">
        <f>VLOOKUP(A4921,'Data. User Inf'!$A$2:$E$13428,3,)</f>
        <v>Other Cities</v>
      </c>
      <c r="L4921" s="38" t="str">
        <f>IF('Data. User Inf'!B4921&lt;'Data. Transactions'!C4921,"Current","New")</f>
        <v>Current</v>
      </c>
    </row>
    <row r="4922" spans="1:12" ht="15.75" customHeight="1" x14ac:dyDescent="0.25">
      <c r="A4922" s="24">
        <v>49607641</v>
      </c>
      <c r="B4922" s="24">
        <v>5727817221</v>
      </c>
      <c r="C4922" s="26">
        <v>43976</v>
      </c>
      <c r="D4922" s="27">
        <v>20000</v>
      </c>
      <c r="E4922" s="28" t="s">
        <v>87</v>
      </c>
      <c r="F4922" s="24">
        <v>15</v>
      </c>
      <c r="G4922" s="36" t="s">
        <v>99</v>
      </c>
      <c r="H4922" s="38">
        <f>((VLOOKUP(F4922,'Data. Commission'!$B$2:$C$6,2,))/100)*D4922</f>
        <v>800</v>
      </c>
      <c r="I4922" s="38" t="str">
        <f>VLOOKUP(A4922,'Data. User Inf'!$A$2:$D$13428,4,)</f>
        <v>unknown</v>
      </c>
      <c r="J4922" s="38" t="str">
        <f>VLOOKUP(A4922,'Data. User Inf'!$A$2:$E$13428,5,)</f>
        <v>FEMALE</v>
      </c>
      <c r="K4922" s="38" t="str">
        <f>VLOOKUP(A4922,'Data. User Inf'!$A$2:$E$13428,3,)</f>
        <v>Other Cities</v>
      </c>
      <c r="L4922" s="38" t="str">
        <f>IF('Data. User Inf'!B4922&lt;'Data. Transactions'!C4922,"Current","New")</f>
        <v>Current</v>
      </c>
    </row>
    <row r="4923" spans="1:12" ht="15.75" customHeight="1" x14ac:dyDescent="0.25">
      <c r="A4923" s="24">
        <v>44718910</v>
      </c>
      <c r="B4923" s="24">
        <v>5732670199</v>
      </c>
      <c r="C4923" s="26">
        <v>43976</v>
      </c>
      <c r="D4923" s="27">
        <v>100000</v>
      </c>
      <c r="E4923" s="28" t="s">
        <v>86</v>
      </c>
      <c r="F4923" s="24">
        <v>14</v>
      </c>
      <c r="G4923" s="36" t="s">
        <v>49</v>
      </c>
      <c r="H4923" s="38">
        <f>((VLOOKUP(F4923,'Data. Commission'!$B$2:$C$6,2,))/100)*D4923</f>
        <v>4000</v>
      </c>
      <c r="I4923" s="38" t="str">
        <f>VLOOKUP(A4923,'Data. User Inf'!$A$2:$D$13428,4,)</f>
        <v>18_to_22</v>
      </c>
      <c r="J4923" s="38" t="str">
        <f>VLOOKUP(A4923,'Data. User Inf'!$A$2:$E$13428,5,)</f>
        <v>MALE</v>
      </c>
      <c r="K4923" s="38" t="str">
        <f>VLOOKUP(A4923,'Data. User Inf'!$A$2:$E$13428,3,)</f>
        <v>Other Cities</v>
      </c>
      <c r="L4923" s="38" t="str">
        <f>IF('Data. User Inf'!B4923&lt;'Data. Transactions'!C4923,"Current","New")</f>
        <v>Current</v>
      </c>
    </row>
    <row r="4924" spans="1:12" ht="15.75" customHeight="1" x14ac:dyDescent="0.25">
      <c r="A4924" s="24">
        <v>40211983</v>
      </c>
      <c r="B4924" s="24">
        <v>5730323442</v>
      </c>
      <c r="C4924" s="26">
        <v>43976</v>
      </c>
      <c r="D4924" s="27">
        <v>100000</v>
      </c>
      <c r="E4924" s="28" t="s">
        <v>60</v>
      </c>
      <c r="F4924" s="24">
        <v>13</v>
      </c>
      <c r="G4924" s="36" t="s">
        <v>49</v>
      </c>
      <c r="H4924" s="38">
        <f>((VLOOKUP(F4924,'Data. Commission'!$B$2:$C$6,2,))/100)*D4924</f>
        <v>3000</v>
      </c>
      <c r="I4924" s="38" t="str">
        <f>VLOOKUP(A4924,'Data. User Inf'!$A$2:$D$13428,4,)</f>
        <v>unknown</v>
      </c>
      <c r="J4924" s="38" t="str">
        <f>VLOOKUP(A4924,'Data. User Inf'!$A$2:$E$13428,5,)</f>
        <v>MALE</v>
      </c>
      <c r="K4924" s="38" t="str">
        <f>VLOOKUP(A4924,'Data. User Inf'!$A$2:$E$13428,3,)</f>
        <v>Other Cities</v>
      </c>
      <c r="L4924" s="38" t="str">
        <f>IF('Data. User Inf'!B4924&lt;'Data. Transactions'!C4924,"Current","New")</f>
        <v>Current</v>
      </c>
    </row>
    <row r="4925" spans="1:12" ht="15.75" customHeight="1" x14ac:dyDescent="0.25">
      <c r="A4925" s="24">
        <v>41203965</v>
      </c>
      <c r="B4925" s="24">
        <v>5731430694</v>
      </c>
      <c r="C4925" s="26">
        <v>43976</v>
      </c>
      <c r="D4925" s="27">
        <v>50000</v>
      </c>
      <c r="E4925" s="24" t="s">
        <v>60</v>
      </c>
      <c r="F4925" s="24">
        <v>13</v>
      </c>
      <c r="G4925" s="37"/>
      <c r="H4925" s="38">
        <f>((VLOOKUP(F4925,'Data. Commission'!$B$2:$C$6,2,))/100)*D4925</f>
        <v>1500</v>
      </c>
      <c r="I4925" s="38" t="str">
        <f>VLOOKUP(A4925,'Data. User Inf'!$A$2:$D$13428,4,)</f>
        <v>23_to_27</v>
      </c>
      <c r="J4925" s="38" t="str">
        <f>VLOOKUP(A4925,'Data. User Inf'!$A$2:$E$13428,5,)</f>
        <v>MALE</v>
      </c>
      <c r="K4925" s="38" t="str">
        <f>VLOOKUP(A4925,'Data. User Inf'!$A$2:$E$13428,3,)</f>
        <v>Other Cities</v>
      </c>
      <c r="L4925" s="38" t="str">
        <f>IF('Data. User Inf'!B4925&lt;'Data. Transactions'!C4925,"Current","New")</f>
        <v>Current</v>
      </c>
    </row>
    <row r="4926" spans="1:12" ht="15.75" customHeight="1" x14ac:dyDescent="0.25">
      <c r="A4926" s="24">
        <v>56093497</v>
      </c>
      <c r="B4926" s="24">
        <v>5725392999</v>
      </c>
      <c r="C4926" s="26">
        <v>43976</v>
      </c>
      <c r="D4926" s="27">
        <v>10000</v>
      </c>
      <c r="E4926" s="24" t="s">
        <v>9</v>
      </c>
      <c r="F4926" s="24">
        <v>12</v>
      </c>
      <c r="G4926" s="37"/>
      <c r="H4926" s="38">
        <f>((VLOOKUP(F4926,'Data. Commission'!$B$2:$C$6,2,))/100)*D4926</f>
        <v>200</v>
      </c>
      <c r="I4926" s="38" t="str">
        <f>VLOOKUP(A4926,'Data. User Inf'!$A$2:$D$13428,4,)</f>
        <v>unknown</v>
      </c>
      <c r="J4926" s="38" t="str">
        <f>VLOOKUP(A4926,'Data. User Inf'!$A$2:$E$13428,5,)</f>
        <v>MALE</v>
      </c>
      <c r="K4926" s="38" t="str">
        <f>VLOOKUP(A4926,'Data. User Inf'!$A$2:$E$13428,3,)</f>
        <v>Hà Nội</v>
      </c>
      <c r="L4926" s="38" t="str">
        <f>IF('Data. User Inf'!B4926&lt;'Data. Transactions'!C4926,"Current","New")</f>
        <v>Current</v>
      </c>
    </row>
    <row r="4927" spans="1:12" ht="15.75" customHeight="1" x14ac:dyDescent="0.25">
      <c r="A4927" s="24">
        <v>54579128</v>
      </c>
      <c r="B4927" s="24">
        <v>5730829995</v>
      </c>
      <c r="C4927" s="26">
        <v>43976</v>
      </c>
      <c r="D4927" s="27">
        <v>10000</v>
      </c>
      <c r="E4927" s="24" t="s">
        <v>9</v>
      </c>
      <c r="F4927" s="24">
        <v>12</v>
      </c>
      <c r="G4927" s="37"/>
      <c r="H4927" s="38">
        <f>((VLOOKUP(F4927,'Data. Commission'!$B$2:$C$6,2,))/100)*D4927</f>
        <v>200</v>
      </c>
      <c r="I4927" s="38" t="str">
        <f>VLOOKUP(A4927,'Data. User Inf'!$A$2:$D$13428,4,)</f>
        <v>unknown</v>
      </c>
      <c r="J4927" s="38" t="str">
        <f>VLOOKUP(A4927,'Data. User Inf'!$A$2:$E$13428,5,)</f>
        <v>FEMALE</v>
      </c>
      <c r="K4927" s="38" t="str">
        <f>VLOOKUP(A4927,'Data. User Inf'!$A$2:$E$13428,3,)</f>
        <v>Hồ Chí Minh</v>
      </c>
      <c r="L4927" s="38" t="str">
        <f>IF('Data. User Inf'!B4927&lt;'Data. Transactions'!C4927,"Current","New")</f>
        <v>Current</v>
      </c>
    </row>
    <row r="4928" spans="1:12" ht="15.75" customHeight="1" x14ac:dyDescent="0.25">
      <c r="A4928" s="24">
        <v>52736697</v>
      </c>
      <c r="B4928" s="24">
        <v>5744116178</v>
      </c>
      <c r="C4928" s="26">
        <v>43977</v>
      </c>
      <c r="D4928" s="27">
        <v>10000</v>
      </c>
      <c r="E4928" s="28" t="s">
        <v>86</v>
      </c>
      <c r="F4928" s="24">
        <v>14</v>
      </c>
      <c r="G4928" s="36" t="s">
        <v>49</v>
      </c>
      <c r="H4928" s="38">
        <f>((VLOOKUP(F4928,'Data. Commission'!$B$2:$C$6,2,))/100)*D4928</f>
        <v>400</v>
      </c>
      <c r="I4928" s="38" t="str">
        <f>VLOOKUP(A4928,'Data. User Inf'!$A$2:$D$13428,4,)</f>
        <v>&gt;37</v>
      </c>
      <c r="J4928" s="38" t="str">
        <f>VLOOKUP(A4928,'Data. User Inf'!$A$2:$E$13428,5,)</f>
        <v>MALE</v>
      </c>
      <c r="K4928" s="38" t="str">
        <f>VLOOKUP(A4928,'Data. User Inf'!$A$2:$E$13428,3,)</f>
        <v>Hà Nội</v>
      </c>
      <c r="L4928" s="38" t="str">
        <f>IF('Data. User Inf'!B4928&lt;'Data. Transactions'!C4928,"Current","New")</f>
        <v>Current</v>
      </c>
    </row>
    <row r="4929" spans="1:12" ht="15.75" customHeight="1" x14ac:dyDescent="0.25">
      <c r="A4929" s="24">
        <v>48772066</v>
      </c>
      <c r="B4929" s="24">
        <v>5740948223</v>
      </c>
      <c r="C4929" s="26">
        <v>43977</v>
      </c>
      <c r="D4929" s="27">
        <v>10000</v>
      </c>
      <c r="E4929" s="28" t="s">
        <v>86</v>
      </c>
      <c r="F4929" s="24">
        <v>14</v>
      </c>
      <c r="G4929" s="36" t="s">
        <v>49</v>
      </c>
      <c r="H4929" s="38">
        <f>((VLOOKUP(F4929,'Data. Commission'!$B$2:$C$6,2,))/100)*D4929</f>
        <v>400</v>
      </c>
      <c r="I4929" s="38" t="str">
        <f>VLOOKUP(A4929,'Data. User Inf'!$A$2:$D$13428,4,)</f>
        <v>23_to_27</v>
      </c>
      <c r="J4929" s="38" t="str">
        <f>VLOOKUP(A4929,'Data. User Inf'!$A$2:$E$13428,5,)</f>
        <v>MALE</v>
      </c>
      <c r="K4929" s="38" t="str">
        <f>VLOOKUP(A4929,'Data. User Inf'!$A$2:$E$13428,3,)</f>
        <v>Other Cities</v>
      </c>
      <c r="L4929" s="38" t="str">
        <f>IF('Data. User Inf'!B4929&lt;'Data. Transactions'!C4929,"Current","New")</f>
        <v>Current</v>
      </c>
    </row>
    <row r="4930" spans="1:12" ht="15.75" customHeight="1" x14ac:dyDescent="0.25">
      <c r="A4930" s="24">
        <v>28321146</v>
      </c>
      <c r="B4930" s="24">
        <v>5734976189</v>
      </c>
      <c r="C4930" s="26">
        <v>43977</v>
      </c>
      <c r="D4930" s="27">
        <v>20000</v>
      </c>
      <c r="E4930" s="28" t="s">
        <v>60</v>
      </c>
      <c r="F4930" s="24">
        <v>13</v>
      </c>
      <c r="G4930" s="36" t="s">
        <v>99</v>
      </c>
      <c r="H4930" s="38">
        <f>((VLOOKUP(F4930,'Data. Commission'!$B$2:$C$6,2,))/100)*D4930</f>
        <v>600</v>
      </c>
      <c r="I4930" s="38" t="str">
        <f>VLOOKUP(A4930,'Data. User Inf'!$A$2:$D$13428,4,)</f>
        <v>33_to_37</v>
      </c>
      <c r="J4930" s="38" t="str">
        <f>VLOOKUP(A4930,'Data. User Inf'!$A$2:$E$13428,5,)</f>
        <v>MALE</v>
      </c>
      <c r="K4930" s="38" t="str">
        <f>VLOOKUP(A4930,'Data. User Inf'!$A$2:$E$13428,3,)</f>
        <v>Unknown</v>
      </c>
      <c r="L4930" s="38" t="str">
        <f>IF('Data. User Inf'!B4930&lt;'Data. Transactions'!C4930,"Current","New")</f>
        <v>Current</v>
      </c>
    </row>
    <row r="4931" spans="1:12" ht="15.75" customHeight="1" x14ac:dyDescent="0.25">
      <c r="A4931" s="24">
        <v>46669284</v>
      </c>
      <c r="B4931" s="24">
        <v>5740004719</v>
      </c>
      <c r="C4931" s="26">
        <v>43977</v>
      </c>
      <c r="D4931" s="27">
        <v>10000</v>
      </c>
      <c r="E4931" s="28" t="s">
        <v>87</v>
      </c>
      <c r="F4931" s="24">
        <v>15</v>
      </c>
      <c r="G4931" s="36" t="s">
        <v>99</v>
      </c>
      <c r="H4931" s="38">
        <f>((VLOOKUP(F4931,'Data. Commission'!$B$2:$C$6,2,))/100)*D4931</f>
        <v>400</v>
      </c>
      <c r="I4931" s="38" t="str">
        <f>VLOOKUP(A4931,'Data. User Inf'!$A$2:$D$13428,4,)</f>
        <v>33_to_37</v>
      </c>
      <c r="J4931" s="38" t="str">
        <f>VLOOKUP(A4931,'Data. User Inf'!$A$2:$E$13428,5,)</f>
        <v>MALE</v>
      </c>
      <c r="K4931" s="38" t="str">
        <f>VLOOKUP(A4931,'Data. User Inf'!$A$2:$E$13428,3,)</f>
        <v>Hồ Chí Minh</v>
      </c>
      <c r="L4931" s="38" t="str">
        <f>IF('Data. User Inf'!B4931&lt;'Data. Transactions'!C4931,"Current","New")</f>
        <v>Current</v>
      </c>
    </row>
    <row r="4932" spans="1:12" ht="15.75" customHeight="1" x14ac:dyDescent="0.25">
      <c r="A4932" s="24">
        <v>37554847</v>
      </c>
      <c r="B4932" s="24">
        <v>5741375816</v>
      </c>
      <c r="C4932" s="26">
        <v>43977</v>
      </c>
      <c r="D4932" s="27">
        <v>20000</v>
      </c>
      <c r="E4932" s="28" t="s">
        <v>86</v>
      </c>
      <c r="F4932" s="24">
        <v>14</v>
      </c>
      <c r="G4932" s="36" t="s">
        <v>99</v>
      </c>
      <c r="H4932" s="38">
        <f>((VLOOKUP(F4932,'Data. Commission'!$B$2:$C$6,2,))/100)*D4932</f>
        <v>800</v>
      </c>
      <c r="I4932" s="38" t="str">
        <f>VLOOKUP(A4932,'Data. User Inf'!$A$2:$D$13428,4,)</f>
        <v>33_to_37</v>
      </c>
      <c r="J4932" s="38" t="str">
        <f>VLOOKUP(A4932,'Data. User Inf'!$A$2:$E$13428,5,)</f>
        <v>MALE</v>
      </c>
      <c r="K4932" s="38" t="str">
        <f>VLOOKUP(A4932,'Data. User Inf'!$A$2:$E$13428,3,)</f>
        <v>Other Cities</v>
      </c>
      <c r="L4932" s="38" t="str">
        <f>IF('Data. User Inf'!B4932&lt;'Data. Transactions'!C4932,"Current","New")</f>
        <v>Current</v>
      </c>
    </row>
    <row r="4933" spans="1:12" ht="15.75" customHeight="1" x14ac:dyDescent="0.25">
      <c r="A4933" s="24">
        <v>56156123</v>
      </c>
      <c r="B4933" s="24">
        <v>5736803068</v>
      </c>
      <c r="C4933" s="26">
        <v>43977</v>
      </c>
      <c r="D4933" s="27">
        <v>20000</v>
      </c>
      <c r="E4933" s="28" t="s">
        <v>86</v>
      </c>
      <c r="F4933" s="24">
        <v>14</v>
      </c>
      <c r="G4933" s="36" t="s">
        <v>99</v>
      </c>
      <c r="H4933" s="38">
        <f>((VLOOKUP(F4933,'Data. Commission'!$B$2:$C$6,2,))/100)*D4933</f>
        <v>800</v>
      </c>
      <c r="I4933" s="38" t="str">
        <f>VLOOKUP(A4933,'Data. User Inf'!$A$2:$D$13428,4,)</f>
        <v>33_to_37</v>
      </c>
      <c r="J4933" s="38" t="str">
        <f>VLOOKUP(A4933,'Data. User Inf'!$A$2:$E$13428,5,)</f>
        <v>MALE</v>
      </c>
      <c r="K4933" s="38" t="str">
        <f>VLOOKUP(A4933,'Data. User Inf'!$A$2:$E$13428,3,)</f>
        <v>Unknown</v>
      </c>
      <c r="L4933" s="38" t="str">
        <f>IF('Data. User Inf'!B4933&lt;'Data. Transactions'!C4933,"Current","New")</f>
        <v>Current</v>
      </c>
    </row>
    <row r="4934" spans="1:12" ht="15.75" customHeight="1" x14ac:dyDescent="0.25">
      <c r="A4934" s="24">
        <v>42399064</v>
      </c>
      <c r="B4934" s="24">
        <v>5741903203</v>
      </c>
      <c r="C4934" s="26">
        <v>43977</v>
      </c>
      <c r="D4934" s="27">
        <v>50000</v>
      </c>
      <c r="E4934" s="28" t="s">
        <v>87</v>
      </c>
      <c r="F4934" s="24">
        <v>15</v>
      </c>
      <c r="G4934" s="36" t="s">
        <v>49</v>
      </c>
      <c r="H4934" s="38">
        <f>((VLOOKUP(F4934,'Data. Commission'!$B$2:$C$6,2,))/100)*D4934</f>
        <v>2000</v>
      </c>
      <c r="I4934" s="38" t="str">
        <f>VLOOKUP(A4934,'Data. User Inf'!$A$2:$D$13428,4,)</f>
        <v>18_to_22</v>
      </c>
      <c r="J4934" s="38" t="str">
        <f>VLOOKUP(A4934,'Data. User Inf'!$A$2:$E$13428,5,)</f>
        <v>FEMALE</v>
      </c>
      <c r="K4934" s="38" t="str">
        <f>VLOOKUP(A4934,'Data. User Inf'!$A$2:$E$13428,3,)</f>
        <v>Hồ Chí Minh</v>
      </c>
      <c r="L4934" s="38" t="str">
        <f>IF('Data. User Inf'!B4934&lt;'Data. Transactions'!C4934,"Current","New")</f>
        <v>Current</v>
      </c>
    </row>
    <row r="4935" spans="1:12" ht="15.75" customHeight="1" x14ac:dyDescent="0.25">
      <c r="A4935" s="24">
        <v>42722676</v>
      </c>
      <c r="B4935" s="24">
        <v>5738768977</v>
      </c>
      <c r="C4935" s="26">
        <v>43977</v>
      </c>
      <c r="D4935" s="27">
        <v>50000</v>
      </c>
      <c r="E4935" s="28" t="s">
        <v>60</v>
      </c>
      <c r="F4935" s="24">
        <v>13</v>
      </c>
      <c r="G4935" s="36" t="s">
        <v>49</v>
      </c>
      <c r="H4935" s="38">
        <f>((VLOOKUP(F4935,'Data. Commission'!$B$2:$C$6,2,))/100)*D4935</f>
        <v>1500</v>
      </c>
      <c r="I4935" s="38" t="str">
        <f>VLOOKUP(A4935,'Data. User Inf'!$A$2:$D$13428,4,)</f>
        <v>23_to_27</v>
      </c>
      <c r="J4935" s="38" t="str">
        <f>VLOOKUP(A4935,'Data. User Inf'!$A$2:$E$13428,5,)</f>
        <v>FEMALE</v>
      </c>
      <c r="K4935" s="38" t="str">
        <f>VLOOKUP(A4935,'Data. User Inf'!$A$2:$E$13428,3,)</f>
        <v>Hồ Chí Minh</v>
      </c>
      <c r="L4935" s="38" t="str">
        <f>IF('Data. User Inf'!B4935&lt;'Data. Transactions'!C4935,"Current","New")</f>
        <v>Current</v>
      </c>
    </row>
    <row r="4936" spans="1:12" ht="15.75" customHeight="1" x14ac:dyDescent="0.25">
      <c r="A4936" s="24">
        <v>47049833</v>
      </c>
      <c r="B4936" s="24">
        <v>5740790837</v>
      </c>
      <c r="C4936" s="26">
        <v>43977</v>
      </c>
      <c r="D4936" s="27">
        <v>10000</v>
      </c>
      <c r="E4936" s="28" t="s">
        <v>60</v>
      </c>
      <c r="F4936" s="24">
        <v>13</v>
      </c>
      <c r="G4936" s="36" t="s">
        <v>99</v>
      </c>
      <c r="H4936" s="38">
        <f>((VLOOKUP(F4936,'Data. Commission'!$B$2:$C$6,2,))/100)*D4936</f>
        <v>300</v>
      </c>
      <c r="I4936" s="38" t="str">
        <f>VLOOKUP(A4936,'Data. User Inf'!$A$2:$D$13428,4,)</f>
        <v>18_to_22</v>
      </c>
      <c r="J4936" s="38" t="str">
        <f>VLOOKUP(A4936,'Data. User Inf'!$A$2:$E$13428,5,)</f>
        <v>FEMALE</v>
      </c>
      <c r="K4936" s="38" t="str">
        <f>VLOOKUP(A4936,'Data. User Inf'!$A$2:$E$13428,3,)</f>
        <v>Other Cities</v>
      </c>
      <c r="L4936" s="38" t="str">
        <f>IF('Data. User Inf'!B4936&lt;'Data. Transactions'!C4936,"Current","New")</f>
        <v>Current</v>
      </c>
    </row>
    <row r="4937" spans="1:12" ht="15.75" customHeight="1" x14ac:dyDescent="0.25">
      <c r="A4937" s="24">
        <v>29431147</v>
      </c>
      <c r="B4937" s="24">
        <v>5738078281</v>
      </c>
      <c r="C4937" s="26">
        <v>43977</v>
      </c>
      <c r="D4937" s="27">
        <v>20000</v>
      </c>
      <c r="E4937" s="28" t="s">
        <v>9</v>
      </c>
      <c r="F4937" s="24">
        <v>12</v>
      </c>
      <c r="G4937" s="36" t="s">
        <v>99</v>
      </c>
      <c r="H4937" s="38">
        <f>((VLOOKUP(F4937,'Data. Commission'!$B$2:$C$6,2,))/100)*D4937</f>
        <v>400</v>
      </c>
      <c r="I4937" s="38" t="str">
        <f>VLOOKUP(A4937,'Data. User Inf'!$A$2:$D$13428,4,)</f>
        <v>18_to_22</v>
      </c>
      <c r="J4937" s="38" t="str">
        <f>VLOOKUP(A4937,'Data. User Inf'!$A$2:$E$13428,5,)</f>
        <v>MALE</v>
      </c>
      <c r="K4937" s="38" t="str">
        <f>VLOOKUP(A4937,'Data. User Inf'!$A$2:$E$13428,3,)</f>
        <v>Other Cities</v>
      </c>
      <c r="L4937" s="38" t="str">
        <f>IF('Data. User Inf'!B4937&lt;'Data. Transactions'!C4937,"Current","New")</f>
        <v>Current</v>
      </c>
    </row>
    <row r="4938" spans="1:12" ht="15.75" customHeight="1" x14ac:dyDescent="0.25">
      <c r="A4938" s="24">
        <v>49624965</v>
      </c>
      <c r="B4938" s="24">
        <v>5737690371</v>
      </c>
      <c r="C4938" s="26">
        <v>43977</v>
      </c>
      <c r="D4938" s="27">
        <v>10000</v>
      </c>
      <c r="E4938" s="28" t="s">
        <v>9</v>
      </c>
      <c r="F4938" s="24">
        <v>12</v>
      </c>
      <c r="G4938" s="36" t="s">
        <v>99</v>
      </c>
      <c r="H4938" s="38">
        <f>((VLOOKUP(F4938,'Data. Commission'!$B$2:$C$6,2,))/100)*D4938</f>
        <v>200</v>
      </c>
      <c r="I4938" s="38" t="str">
        <f>VLOOKUP(A4938,'Data. User Inf'!$A$2:$D$13428,4,)</f>
        <v>18_to_22</v>
      </c>
      <c r="J4938" s="38" t="str">
        <f>VLOOKUP(A4938,'Data. User Inf'!$A$2:$E$13428,5,)</f>
        <v>MALE</v>
      </c>
      <c r="K4938" s="38" t="str">
        <f>VLOOKUP(A4938,'Data. User Inf'!$A$2:$E$13428,3,)</f>
        <v>Hà Nội</v>
      </c>
      <c r="L4938" s="38" t="str">
        <f>IF('Data. User Inf'!B4938&lt;'Data. Transactions'!C4938,"Current","New")</f>
        <v>Current</v>
      </c>
    </row>
    <row r="4939" spans="1:12" ht="15.75" customHeight="1" x14ac:dyDescent="0.25">
      <c r="A4939" s="24">
        <v>40752636</v>
      </c>
      <c r="B4939" s="24">
        <v>5741465347</v>
      </c>
      <c r="C4939" s="26">
        <v>43977</v>
      </c>
      <c r="D4939" s="27">
        <v>40000</v>
      </c>
      <c r="E4939" s="28" t="s">
        <v>9</v>
      </c>
      <c r="F4939" s="24">
        <v>12</v>
      </c>
      <c r="G4939" s="36" t="s">
        <v>99</v>
      </c>
      <c r="H4939" s="38">
        <f>((VLOOKUP(F4939,'Data. Commission'!$B$2:$C$6,2,))/100)*D4939</f>
        <v>800</v>
      </c>
      <c r="I4939" s="38" t="str">
        <f>VLOOKUP(A4939,'Data. User Inf'!$A$2:$D$13428,4,)</f>
        <v>23_to_27</v>
      </c>
      <c r="J4939" s="38" t="str">
        <f>VLOOKUP(A4939,'Data. User Inf'!$A$2:$E$13428,5,)</f>
        <v>FEMALE</v>
      </c>
      <c r="K4939" s="38" t="str">
        <f>VLOOKUP(A4939,'Data. User Inf'!$A$2:$E$13428,3,)</f>
        <v>Hà Nội</v>
      </c>
      <c r="L4939" s="38" t="str">
        <f>IF('Data. User Inf'!B4939&lt;'Data. Transactions'!C4939,"Current","New")</f>
        <v>Current</v>
      </c>
    </row>
    <row r="4940" spans="1:12" ht="15.75" customHeight="1" x14ac:dyDescent="0.25">
      <c r="A4940" s="24">
        <v>50087209</v>
      </c>
      <c r="B4940" s="24">
        <v>5743421099</v>
      </c>
      <c r="C4940" s="26">
        <v>43977</v>
      </c>
      <c r="D4940" s="27">
        <v>10000</v>
      </c>
      <c r="E4940" s="28" t="s">
        <v>9</v>
      </c>
      <c r="F4940" s="24">
        <v>12</v>
      </c>
      <c r="G4940" s="36" t="s">
        <v>99</v>
      </c>
      <c r="H4940" s="38">
        <f>((VLOOKUP(F4940,'Data. Commission'!$B$2:$C$6,2,))/100)*D4940</f>
        <v>200</v>
      </c>
      <c r="I4940" s="38" t="str">
        <f>VLOOKUP(A4940,'Data. User Inf'!$A$2:$D$13428,4,)</f>
        <v>23_to_27</v>
      </c>
      <c r="J4940" s="38" t="str">
        <f>VLOOKUP(A4940,'Data. User Inf'!$A$2:$E$13428,5,)</f>
        <v>MALE</v>
      </c>
      <c r="K4940" s="38" t="str">
        <f>VLOOKUP(A4940,'Data. User Inf'!$A$2:$E$13428,3,)</f>
        <v>Unknown</v>
      </c>
      <c r="L4940" s="38" t="str">
        <f>IF('Data. User Inf'!B4940&lt;'Data. Transactions'!C4940,"Current","New")</f>
        <v>Current</v>
      </c>
    </row>
    <row r="4941" spans="1:12" ht="15.75" customHeight="1" x14ac:dyDescent="0.25">
      <c r="A4941" s="24">
        <v>40687463</v>
      </c>
      <c r="B4941" s="24">
        <v>5742185101</v>
      </c>
      <c r="C4941" s="26">
        <v>43977</v>
      </c>
      <c r="D4941" s="27">
        <v>50000</v>
      </c>
      <c r="E4941" s="28" t="s">
        <v>60</v>
      </c>
      <c r="F4941" s="24">
        <v>13</v>
      </c>
      <c r="G4941" s="36" t="s">
        <v>99</v>
      </c>
      <c r="H4941" s="38">
        <f>((VLOOKUP(F4941,'Data. Commission'!$B$2:$C$6,2,))/100)*D4941</f>
        <v>1500</v>
      </c>
      <c r="I4941" s="38" t="str">
        <f>VLOOKUP(A4941,'Data. User Inf'!$A$2:$D$13428,4,)</f>
        <v>23_to_27</v>
      </c>
      <c r="J4941" s="38" t="str">
        <f>VLOOKUP(A4941,'Data. User Inf'!$A$2:$E$13428,5,)</f>
        <v>FEMALE</v>
      </c>
      <c r="K4941" s="38" t="str">
        <f>VLOOKUP(A4941,'Data. User Inf'!$A$2:$E$13428,3,)</f>
        <v>Hồ Chí Minh</v>
      </c>
      <c r="L4941" s="38" t="str">
        <f>IF('Data. User Inf'!B4941&lt;'Data. Transactions'!C4941,"Current","New")</f>
        <v>Current</v>
      </c>
    </row>
    <row r="4942" spans="1:12" ht="15.75" customHeight="1" x14ac:dyDescent="0.25">
      <c r="A4942" s="24">
        <v>43540082</v>
      </c>
      <c r="B4942" s="24">
        <v>5739235984</v>
      </c>
      <c r="C4942" s="26">
        <v>43977</v>
      </c>
      <c r="D4942" s="27">
        <v>50000</v>
      </c>
      <c r="E4942" s="28" t="s">
        <v>9</v>
      </c>
      <c r="F4942" s="24">
        <v>12</v>
      </c>
      <c r="G4942" s="36" t="s">
        <v>99</v>
      </c>
      <c r="H4942" s="38">
        <f>((VLOOKUP(F4942,'Data. Commission'!$B$2:$C$6,2,))/100)*D4942</f>
        <v>1000</v>
      </c>
      <c r="I4942" s="38" t="str">
        <f>VLOOKUP(A4942,'Data. User Inf'!$A$2:$D$13428,4,)</f>
        <v>23_to_27</v>
      </c>
      <c r="J4942" s="38" t="str">
        <f>VLOOKUP(A4942,'Data. User Inf'!$A$2:$E$13428,5,)</f>
        <v>MALE</v>
      </c>
      <c r="K4942" s="38" t="str">
        <f>VLOOKUP(A4942,'Data. User Inf'!$A$2:$E$13428,3,)</f>
        <v>Hồ Chí Minh</v>
      </c>
      <c r="L4942" s="38" t="str">
        <f>IF('Data. User Inf'!B4942&lt;'Data. Transactions'!C4942,"Current","New")</f>
        <v>New</v>
      </c>
    </row>
    <row r="4943" spans="1:12" ht="15.75" customHeight="1" x14ac:dyDescent="0.25">
      <c r="A4943" s="24">
        <v>52574677</v>
      </c>
      <c r="B4943" s="24">
        <v>5735438075</v>
      </c>
      <c r="C4943" s="26">
        <v>43977</v>
      </c>
      <c r="D4943" s="27">
        <v>500000</v>
      </c>
      <c r="E4943" s="28" t="s">
        <v>9</v>
      </c>
      <c r="F4943" s="24">
        <v>12</v>
      </c>
      <c r="G4943" s="36" t="s">
        <v>99</v>
      </c>
      <c r="H4943" s="38">
        <f>((VLOOKUP(F4943,'Data. Commission'!$B$2:$C$6,2,))/100)*D4943</f>
        <v>10000</v>
      </c>
      <c r="I4943" s="38" t="str">
        <f>VLOOKUP(A4943,'Data. User Inf'!$A$2:$D$13428,4,)</f>
        <v>23_to_27</v>
      </c>
      <c r="J4943" s="38" t="str">
        <f>VLOOKUP(A4943,'Data. User Inf'!$A$2:$E$13428,5,)</f>
        <v>FEMALE</v>
      </c>
      <c r="K4943" s="38" t="str">
        <f>VLOOKUP(A4943,'Data. User Inf'!$A$2:$E$13428,3,)</f>
        <v>Other Cities</v>
      </c>
      <c r="L4943" s="38" t="str">
        <f>IF('Data. User Inf'!B4943&lt;'Data. Transactions'!C4943,"Current","New")</f>
        <v>Current</v>
      </c>
    </row>
    <row r="4944" spans="1:12" ht="15.75" customHeight="1" x14ac:dyDescent="0.25">
      <c r="A4944" s="24">
        <v>55530778</v>
      </c>
      <c r="B4944" s="24">
        <v>5741323426</v>
      </c>
      <c r="C4944" s="26">
        <v>43977</v>
      </c>
      <c r="D4944" s="27">
        <v>100000</v>
      </c>
      <c r="E4944" s="28" t="s">
        <v>9</v>
      </c>
      <c r="F4944" s="24">
        <v>12</v>
      </c>
      <c r="G4944" s="36" t="s">
        <v>99</v>
      </c>
      <c r="H4944" s="38">
        <f>((VLOOKUP(F4944,'Data. Commission'!$B$2:$C$6,2,))/100)*D4944</f>
        <v>2000</v>
      </c>
      <c r="I4944" s="38" t="str">
        <f>VLOOKUP(A4944,'Data. User Inf'!$A$2:$D$13428,4,)</f>
        <v>23_to_27</v>
      </c>
      <c r="J4944" s="38" t="str">
        <f>VLOOKUP(A4944,'Data. User Inf'!$A$2:$E$13428,5,)</f>
        <v>MALE</v>
      </c>
      <c r="K4944" s="38" t="str">
        <f>VLOOKUP(A4944,'Data. User Inf'!$A$2:$E$13428,3,)</f>
        <v>Other Cities</v>
      </c>
      <c r="L4944" s="38" t="str">
        <f>IF('Data. User Inf'!B4944&lt;'Data. Transactions'!C4944,"Current","New")</f>
        <v>Current</v>
      </c>
    </row>
    <row r="4945" spans="1:12" ht="15.75" customHeight="1" x14ac:dyDescent="0.25">
      <c r="A4945" s="24">
        <v>46340699</v>
      </c>
      <c r="B4945" s="24">
        <v>5738068790</v>
      </c>
      <c r="C4945" s="26">
        <v>43977</v>
      </c>
      <c r="D4945" s="27">
        <v>20000</v>
      </c>
      <c r="E4945" s="28" t="s">
        <v>9</v>
      </c>
      <c r="F4945" s="24">
        <v>12</v>
      </c>
      <c r="G4945" s="36" t="s">
        <v>99</v>
      </c>
      <c r="H4945" s="38">
        <f>((VLOOKUP(F4945,'Data. Commission'!$B$2:$C$6,2,))/100)*D4945</f>
        <v>400</v>
      </c>
      <c r="I4945" s="38" t="str">
        <f>VLOOKUP(A4945,'Data. User Inf'!$A$2:$D$13428,4,)</f>
        <v>23_to_27</v>
      </c>
      <c r="J4945" s="38" t="str">
        <f>VLOOKUP(A4945,'Data. User Inf'!$A$2:$E$13428,5,)</f>
        <v>FEMALE</v>
      </c>
      <c r="K4945" s="38" t="str">
        <f>VLOOKUP(A4945,'Data. User Inf'!$A$2:$E$13428,3,)</f>
        <v>Hồ Chí Minh</v>
      </c>
      <c r="L4945" s="38" t="str">
        <f>IF('Data. User Inf'!B4945&lt;'Data. Transactions'!C4945,"Current","New")</f>
        <v>Current</v>
      </c>
    </row>
    <row r="4946" spans="1:12" ht="15.75" customHeight="1" x14ac:dyDescent="0.25">
      <c r="A4946" s="24">
        <v>32518462</v>
      </c>
      <c r="B4946" s="24">
        <v>5740922516</v>
      </c>
      <c r="C4946" s="26">
        <v>43977</v>
      </c>
      <c r="D4946" s="27">
        <v>10000</v>
      </c>
      <c r="E4946" s="28" t="s">
        <v>60</v>
      </c>
      <c r="F4946" s="24">
        <v>13</v>
      </c>
      <c r="G4946" s="36" t="s">
        <v>99</v>
      </c>
      <c r="H4946" s="38">
        <f>((VLOOKUP(F4946,'Data. Commission'!$B$2:$C$6,2,))/100)*D4946</f>
        <v>300</v>
      </c>
      <c r="I4946" s="38" t="str">
        <f>VLOOKUP(A4946,'Data. User Inf'!$A$2:$D$13428,4,)</f>
        <v>23_to_27</v>
      </c>
      <c r="J4946" s="38" t="str">
        <f>VLOOKUP(A4946,'Data. User Inf'!$A$2:$E$13428,5,)</f>
        <v>MALE</v>
      </c>
      <c r="K4946" s="38" t="str">
        <f>VLOOKUP(A4946,'Data. User Inf'!$A$2:$E$13428,3,)</f>
        <v>Other Cities</v>
      </c>
      <c r="L4946" s="38" t="str">
        <f>IF('Data. User Inf'!B4946&lt;'Data. Transactions'!C4946,"Current","New")</f>
        <v>Current</v>
      </c>
    </row>
    <row r="4947" spans="1:12" ht="15.75" customHeight="1" x14ac:dyDescent="0.25">
      <c r="A4947" s="24">
        <v>19568172</v>
      </c>
      <c r="B4947" s="24">
        <v>5737929172</v>
      </c>
      <c r="C4947" s="26">
        <v>43977</v>
      </c>
      <c r="D4947" s="27">
        <v>50000</v>
      </c>
      <c r="E4947" s="28" t="s">
        <v>60</v>
      </c>
      <c r="F4947" s="24">
        <v>13</v>
      </c>
      <c r="G4947" s="36" t="s">
        <v>99</v>
      </c>
      <c r="H4947" s="38">
        <f>((VLOOKUP(F4947,'Data. Commission'!$B$2:$C$6,2,))/100)*D4947</f>
        <v>1500</v>
      </c>
      <c r="I4947" s="38" t="str">
        <f>VLOOKUP(A4947,'Data. User Inf'!$A$2:$D$13428,4,)</f>
        <v>23_to_27</v>
      </c>
      <c r="J4947" s="38" t="str">
        <f>VLOOKUP(A4947,'Data. User Inf'!$A$2:$E$13428,5,)</f>
        <v>MALE</v>
      </c>
      <c r="K4947" s="38" t="str">
        <f>VLOOKUP(A4947,'Data. User Inf'!$A$2:$E$13428,3,)</f>
        <v>Hồ Chí Minh</v>
      </c>
      <c r="L4947" s="38" t="str">
        <f>IF('Data. User Inf'!B4947&lt;'Data. Transactions'!C4947,"Current","New")</f>
        <v>Current</v>
      </c>
    </row>
    <row r="4948" spans="1:12" ht="15.75" customHeight="1" x14ac:dyDescent="0.25">
      <c r="A4948" s="24">
        <v>40674775</v>
      </c>
      <c r="B4948" s="24">
        <v>5743059226</v>
      </c>
      <c r="C4948" s="26">
        <v>43977</v>
      </c>
      <c r="D4948" s="27">
        <v>10000</v>
      </c>
      <c r="E4948" s="28" t="s">
        <v>86</v>
      </c>
      <c r="F4948" s="24">
        <v>14</v>
      </c>
      <c r="G4948" s="36" t="s">
        <v>99</v>
      </c>
      <c r="H4948" s="38">
        <f>((VLOOKUP(F4948,'Data. Commission'!$B$2:$C$6,2,))/100)*D4948</f>
        <v>400</v>
      </c>
      <c r="I4948" s="38" t="str">
        <f>VLOOKUP(A4948,'Data. User Inf'!$A$2:$D$13428,4,)</f>
        <v>23_to_27</v>
      </c>
      <c r="J4948" s="38" t="str">
        <f>VLOOKUP(A4948,'Data. User Inf'!$A$2:$E$13428,5,)</f>
        <v>FEMALE</v>
      </c>
      <c r="K4948" s="38" t="str">
        <f>VLOOKUP(A4948,'Data. User Inf'!$A$2:$E$13428,3,)</f>
        <v>Hà Nội</v>
      </c>
      <c r="L4948" s="38" t="str">
        <f>IF('Data. User Inf'!B4948&lt;'Data. Transactions'!C4948,"Current","New")</f>
        <v>Current</v>
      </c>
    </row>
    <row r="4949" spans="1:12" ht="15.75" customHeight="1" x14ac:dyDescent="0.25">
      <c r="A4949" s="24">
        <v>49812342</v>
      </c>
      <c r="B4949" s="24">
        <v>5742901110</v>
      </c>
      <c r="C4949" s="26">
        <v>43977</v>
      </c>
      <c r="D4949" s="27">
        <v>20000</v>
      </c>
      <c r="E4949" s="28" t="s">
        <v>9</v>
      </c>
      <c r="F4949" s="24">
        <v>12</v>
      </c>
      <c r="G4949" s="36" t="s">
        <v>99</v>
      </c>
      <c r="H4949" s="38">
        <f>((VLOOKUP(F4949,'Data. Commission'!$B$2:$C$6,2,))/100)*D4949</f>
        <v>400</v>
      </c>
      <c r="I4949" s="38" t="str">
        <f>VLOOKUP(A4949,'Data. User Inf'!$A$2:$D$13428,4,)</f>
        <v>23_to_27</v>
      </c>
      <c r="J4949" s="38" t="str">
        <f>VLOOKUP(A4949,'Data. User Inf'!$A$2:$E$13428,5,)</f>
        <v>MALE</v>
      </c>
      <c r="K4949" s="38" t="str">
        <f>VLOOKUP(A4949,'Data. User Inf'!$A$2:$E$13428,3,)</f>
        <v>Other Cities</v>
      </c>
      <c r="L4949" s="38" t="str">
        <f>IF('Data. User Inf'!B4949&lt;'Data. Transactions'!C4949,"Current","New")</f>
        <v>New</v>
      </c>
    </row>
    <row r="4950" spans="1:12" ht="15.75" customHeight="1" x14ac:dyDescent="0.25">
      <c r="A4950" s="24">
        <v>42744629</v>
      </c>
      <c r="B4950" s="24">
        <v>5741256036</v>
      </c>
      <c r="C4950" s="26">
        <v>43977</v>
      </c>
      <c r="D4950" s="27">
        <v>10000</v>
      </c>
      <c r="E4950" s="28" t="s">
        <v>86</v>
      </c>
      <c r="F4950" s="24">
        <v>14</v>
      </c>
      <c r="G4950" s="36" t="s">
        <v>99</v>
      </c>
      <c r="H4950" s="38">
        <f>((VLOOKUP(F4950,'Data. Commission'!$B$2:$C$6,2,))/100)*D4950</f>
        <v>400</v>
      </c>
      <c r="I4950" s="38" t="str">
        <f>VLOOKUP(A4950,'Data. User Inf'!$A$2:$D$13428,4,)</f>
        <v>23_to_27</v>
      </c>
      <c r="J4950" s="38" t="str">
        <f>VLOOKUP(A4950,'Data. User Inf'!$A$2:$E$13428,5,)</f>
        <v>FEMALE</v>
      </c>
      <c r="K4950" s="38" t="str">
        <f>VLOOKUP(A4950,'Data. User Inf'!$A$2:$E$13428,3,)</f>
        <v>Other Cities</v>
      </c>
      <c r="L4950" s="38" t="str">
        <f>IF('Data. User Inf'!B4950&lt;'Data. Transactions'!C4950,"Current","New")</f>
        <v>New</v>
      </c>
    </row>
    <row r="4951" spans="1:12" ht="15.75" customHeight="1" x14ac:dyDescent="0.25">
      <c r="A4951" s="24">
        <v>32657002</v>
      </c>
      <c r="B4951" s="24">
        <v>5738377570</v>
      </c>
      <c r="C4951" s="26">
        <v>43977</v>
      </c>
      <c r="D4951" s="27">
        <v>200000</v>
      </c>
      <c r="E4951" s="28" t="s">
        <v>9</v>
      </c>
      <c r="F4951" s="24">
        <v>12</v>
      </c>
      <c r="G4951" s="36" t="s">
        <v>99</v>
      </c>
      <c r="H4951" s="38">
        <f>((VLOOKUP(F4951,'Data. Commission'!$B$2:$C$6,2,))/100)*D4951</f>
        <v>4000</v>
      </c>
      <c r="I4951" s="38" t="str">
        <f>VLOOKUP(A4951,'Data. User Inf'!$A$2:$D$13428,4,)</f>
        <v>28_to_32</v>
      </c>
      <c r="J4951" s="38" t="str">
        <f>VLOOKUP(A4951,'Data. User Inf'!$A$2:$E$13428,5,)</f>
        <v>FEMALE</v>
      </c>
      <c r="K4951" s="38" t="str">
        <f>VLOOKUP(A4951,'Data. User Inf'!$A$2:$E$13428,3,)</f>
        <v>Hồ Chí Minh</v>
      </c>
      <c r="L4951" s="38" t="str">
        <f>IF('Data. User Inf'!B4951&lt;'Data. Transactions'!C4951,"Current","New")</f>
        <v>Current</v>
      </c>
    </row>
    <row r="4952" spans="1:12" ht="15.75" customHeight="1" x14ac:dyDescent="0.25">
      <c r="A4952" s="24">
        <v>39109051</v>
      </c>
      <c r="B4952" s="24">
        <v>5736140691</v>
      </c>
      <c r="C4952" s="26">
        <v>43977</v>
      </c>
      <c r="D4952" s="27">
        <v>10000</v>
      </c>
      <c r="E4952" s="28" t="s">
        <v>9</v>
      </c>
      <c r="F4952" s="24">
        <v>12</v>
      </c>
      <c r="G4952" s="36" t="s">
        <v>99</v>
      </c>
      <c r="H4952" s="38">
        <f>((VLOOKUP(F4952,'Data. Commission'!$B$2:$C$6,2,))/100)*D4952</f>
        <v>200</v>
      </c>
      <c r="I4952" s="38" t="str">
        <f>VLOOKUP(A4952,'Data. User Inf'!$A$2:$D$13428,4,)</f>
        <v>28_to_32</v>
      </c>
      <c r="J4952" s="38" t="str">
        <f>VLOOKUP(A4952,'Data. User Inf'!$A$2:$E$13428,5,)</f>
        <v>MALE</v>
      </c>
      <c r="K4952" s="38" t="str">
        <f>VLOOKUP(A4952,'Data. User Inf'!$A$2:$E$13428,3,)</f>
        <v>Other Cities</v>
      </c>
      <c r="L4952" s="38" t="str">
        <f>IF('Data. User Inf'!B4952&lt;'Data. Transactions'!C4952,"Current","New")</f>
        <v>Current</v>
      </c>
    </row>
    <row r="4953" spans="1:12" ht="15.75" customHeight="1" x14ac:dyDescent="0.25">
      <c r="A4953" s="24">
        <v>6223265</v>
      </c>
      <c r="B4953" s="24">
        <v>5737499985</v>
      </c>
      <c r="C4953" s="26">
        <v>43977</v>
      </c>
      <c r="D4953" s="27">
        <v>50000</v>
      </c>
      <c r="E4953" s="28" t="s">
        <v>9</v>
      </c>
      <c r="F4953" s="24">
        <v>12</v>
      </c>
      <c r="G4953" s="36" t="s">
        <v>99</v>
      </c>
      <c r="H4953" s="38">
        <f>((VLOOKUP(F4953,'Data. Commission'!$B$2:$C$6,2,))/100)*D4953</f>
        <v>1000</v>
      </c>
      <c r="I4953" s="38" t="str">
        <f>VLOOKUP(A4953,'Data. User Inf'!$A$2:$D$13428,4,)</f>
        <v>28_to_32</v>
      </c>
      <c r="J4953" s="38" t="str">
        <f>VLOOKUP(A4953,'Data. User Inf'!$A$2:$E$13428,5,)</f>
        <v>MALE</v>
      </c>
      <c r="K4953" s="38" t="str">
        <f>VLOOKUP(A4953,'Data. User Inf'!$A$2:$E$13428,3,)</f>
        <v>Hà Nội</v>
      </c>
      <c r="L4953" s="38" t="str">
        <f>IF('Data. User Inf'!B4953&lt;'Data. Transactions'!C4953,"Current","New")</f>
        <v>Current</v>
      </c>
    </row>
    <row r="4954" spans="1:12" ht="15.75" customHeight="1" x14ac:dyDescent="0.25">
      <c r="A4954" s="24">
        <v>15380698</v>
      </c>
      <c r="B4954" s="24">
        <v>5740833999</v>
      </c>
      <c r="C4954" s="26">
        <v>43977</v>
      </c>
      <c r="D4954" s="27">
        <v>20000</v>
      </c>
      <c r="E4954" s="28" t="s">
        <v>60</v>
      </c>
      <c r="F4954" s="24">
        <v>13</v>
      </c>
      <c r="G4954" s="36" t="s">
        <v>99</v>
      </c>
      <c r="H4954" s="38">
        <f>((VLOOKUP(F4954,'Data. Commission'!$B$2:$C$6,2,))/100)*D4954</f>
        <v>600</v>
      </c>
      <c r="I4954" s="38" t="str">
        <f>VLOOKUP(A4954,'Data. User Inf'!$A$2:$D$13428,4,)</f>
        <v>28_to_32</v>
      </c>
      <c r="J4954" s="38" t="str">
        <f>VLOOKUP(A4954,'Data. User Inf'!$A$2:$E$13428,5,)</f>
        <v>MALE</v>
      </c>
      <c r="K4954" s="38" t="str">
        <f>VLOOKUP(A4954,'Data. User Inf'!$A$2:$E$13428,3,)</f>
        <v>Other Cities</v>
      </c>
      <c r="L4954" s="38" t="str">
        <f>IF('Data. User Inf'!B4954&lt;'Data. Transactions'!C4954,"Current","New")</f>
        <v>Current</v>
      </c>
    </row>
    <row r="4955" spans="1:12" ht="15.75" customHeight="1" x14ac:dyDescent="0.25">
      <c r="A4955" s="24">
        <v>6267944</v>
      </c>
      <c r="B4955" s="24">
        <v>5735102192</v>
      </c>
      <c r="C4955" s="26">
        <v>43977</v>
      </c>
      <c r="D4955" s="27">
        <v>20000</v>
      </c>
      <c r="E4955" s="28" t="s">
        <v>60</v>
      </c>
      <c r="F4955" s="24">
        <v>13</v>
      </c>
      <c r="G4955" s="36" t="s">
        <v>99</v>
      </c>
      <c r="H4955" s="38">
        <f>((VLOOKUP(F4955,'Data. Commission'!$B$2:$C$6,2,))/100)*D4955</f>
        <v>600</v>
      </c>
      <c r="I4955" s="38" t="str">
        <f>VLOOKUP(A4955,'Data. User Inf'!$A$2:$D$13428,4,)</f>
        <v>28_to_32</v>
      </c>
      <c r="J4955" s="38" t="str">
        <f>VLOOKUP(A4955,'Data. User Inf'!$A$2:$E$13428,5,)</f>
        <v>MALE</v>
      </c>
      <c r="K4955" s="38" t="str">
        <f>VLOOKUP(A4955,'Data. User Inf'!$A$2:$E$13428,3,)</f>
        <v>Hồ Chí Minh</v>
      </c>
      <c r="L4955" s="38" t="str">
        <f>IF('Data. User Inf'!B4955&lt;'Data. Transactions'!C4955,"Current","New")</f>
        <v>New</v>
      </c>
    </row>
    <row r="4956" spans="1:12" ht="15.75" customHeight="1" x14ac:dyDescent="0.25">
      <c r="A4956" s="24">
        <v>44408437</v>
      </c>
      <c r="B4956" s="24">
        <v>5737238844</v>
      </c>
      <c r="C4956" s="26">
        <v>43977</v>
      </c>
      <c r="D4956" s="27">
        <v>10000</v>
      </c>
      <c r="E4956" s="28" t="s">
        <v>86</v>
      </c>
      <c r="F4956" s="24">
        <v>14</v>
      </c>
      <c r="G4956" s="36" t="s">
        <v>99</v>
      </c>
      <c r="H4956" s="38">
        <f>((VLOOKUP(F4956,'Data. Commission'!$B$2:$C$6,2,))/100)*D4956</f>
        <v>400</v>
      </c>
      <c r="I4956" s="38" t="str">
        <f>VLOOKUP(A4956,'Data. User Inf'!$A$2:$D$13428,4,)</f>
        <v>28_to_32</v>
      </c>
      <c r="J4956" s="38" t="str">
        <f>VLOOKUP(A4956,'Data. User Inf'!$A$2:$E$13428,5,)</f>
        <v>MALE</v>
      </c>
      <c r="K4956" s="38" t="str">
        <f>VLOOKUP(A4956,'Data. User Inf'!$A$2:$E$13428,3,)</f>
        <v>Other Cities</v>
      </c>
      <c r="L4956" s="38" t="str">
        <f>IF('Data. User Inf'!B4956&lt;'Data. Transactions'!C4956,"Current","New")</f>
        <v>New</v>
      </c>
    </row>
    <row r="4957" spans="1:12" ht="15.75" customHeight="1" x14ac:dyDescent="0.25">
      <c r="A4957" s="24">
        <v>25862637</v>
      </c>
      <c r="B4957" s="24">
        <v>5742498041</v>
      </c>
      <c r="C4957" s="26">
        <v>43977</v>
      </c>
      <c r="D4957" s="27">
        <v>10000</v>
      </c>
      <c r="E4957" s="28" t="s">
        <v>60</v>
      </c>
      <c r="F4957" s="24">
        <v>13</v>
      </c>
      <c r="G4957" s="36" t="s">
        <v>99</v>
      </c>
      <c r="H4957" s="38">
        <f>((VLOOKUP(F4957,'Data. Commission'!$B$2:$C$6,2,))/100)*D4957</f>
        <v>300</v>
      </c>
      <c r="I4957" s="38" t="str">
        <f>VLOOKUP(A4957,'Data. User Inf'!$A$2:$D$13428,4,)</f>
        <v>unknown</v>
      </c>
      <c r="J4957" s="38" t="str">
        <f>VLOOKUP(A4957,'Data. User Inf'!$A$2:$E$13428,5,)</f>
        <v>MALE</v>
      </c>
      <c r="K4957" s="38" t="str">
        <f>VLOOKUP(A4957,'Data. User Inf'!$A$2:$E$13428,3,)</f>
        <v>Other Cities</v>
      </c>
      <c r="L4957" s="38" t="str">
        <f>IF('Data. User Inf'!B4957&lt;'Data. Transactions'!C4957,"Current","New")</f>
        <v>Current</v>
      </c>
    </row>
    <row r="4958" spans="1:12" ht="15.75" customHeight="1" x14ac:dyDescent="0.25">
      <c r="A4958" s="24">
        <v>42691341</v>
      </c>
      <c r="B4958" s="24">
        <v>5737051592</v>
      </c>
      <c r="C4958" s="26">
        <v>43977</v>
      </c>
      <c r="D4958" s="27">
        <v>100000</v>
      </c>
      <c r="E4958" s="28" t="s">
        <v>9</v>
      </c>
      <c r="F4958" s="24">
        <v>12</v>
      </c>
      <c r="G4958" s="36" t="s">
        <v>49</v>
      </c>
      <c r="H4958" s="38">
        <f>((VLOOKUP(F4958,'Data. Commission'!$B$2:$C$6,2,))/100)*D4958</f>
        <v>2000</v>
      </c>
      <c r="I4958" s="38" t="str">
        <f>VLOOKUP(A4958,'Data. User Inf'!$A$2:$D$13428,4,)</f>
        <v>23_to_27</v>
      </c>
      <c r="J4958" s="38" t="str">
        <f>VLOOKUP(A4958,'Data. User Inf'!$A$2:$E$13428,5,)</f>
        <v>MALE</v>
      </c>
      <c r="K4958" s="38" t="str">
        <f>VLOOKUP(A4958,'Data. User Inf'!$A$2:$E$13428,3,)</f>
        <v>Other Cities</v>
      </c>
      <c r="L4958" s="38" t="str">
        <f>IF('Data. User Inf'!B4958&lt;'Data. Transactions'!C4958,"Current","New")</f>
        <v>Current</v>
      </c>
    </row>
    <row r="4959" spans="1:12" ht="15.75" customHeight="1" x14ac:dyDescent="0.25">
      <c r="A4959" s="24">
        <v>38653124</v>
      </c>
      <c r="B4959" s="24">
        <v>5735494080</v>
      </c>
      <c r="C4959" s="26">
        <v>43977</v>
      </c>
      <c r="D4959" s="27">
        <v>100000</v>
      </c>
      <c r="E4959" s="28" t="s">
        <v>86</v>
      </c>
      <c r="F4959" s="24">
        <v>14</v>
      </c>
      <c r="G4959" s="36" t="s">
        <v>49</v>
      </c>
      <c r="H4959" s="38">
        <f>((VLOOKUP(F4959,'Data. Commission'!$B$2:$C$6,2,))/100)*D4959</f>
        <v>4000</v>
      </c>
      <c r="I4959" s="38" t="str">
        <f>VLOOKUP(A4959,'Data. User Inf'!$A$2:$D$13428,4,)</f>
        <v>28_to_32</v>
      </c>
      <c r="J4959" s="38" t="str">
        <f>VLOOKUP(A4959,'Data. User Inf'!$A$2:$E$13428,5,)</f>
        <v>MALE</v>
      </c>
      <c r="K4959" s="38" t="str">
        <f>VLOOKUP(A4959,'Data. User Inf'!$A$2:$E$13428,3,)</f>
        <v>Other Cities</v>
      </c>
      <c r="L4959" s="38" t="str">
        <f>IF('Data. User Inf'!B4959&lt;'Data. Transactions'!C4959,"Current","New")</f>
        <v>Current</v>
      </c>
    </row>
    <row r="4960" spans="1:12" ht="15.75" customHeight="1" x14ac:dyDescent="0.25">
      <c r="A4960" s="24">
        <v>46747871</v>
      </c>
      <c r="B4960" s="24">
        <v>5743832602</v>
      </c>
      <c r="C4960" s="26">
        <v>43977</v>
      </c>
      <c r="D4960" s="27">
        <v>10000</v>
      </c>
      <c r="E4960" s="24" t="s">
        <v>86</v>
      </c>
      <c r="F4960" s="24">
        <v>14</v>
      </c>
      <c r="G4960" s="37"/>
      <c r="H4960" s="38">
        <f>((VLOOKUP(F4960,'Data. Commission'!$B$2:$C$6,2,))/100)*D4960</f>
        <v>400</v>
      </c>
      <c r="I4960" s="38" t="str">
        <f>VLOOKUP(A4960,'Data. User Inf'!$A$2:$D$13428,4,)</f>
        <v>18_to_22</v>
      </c>
      <c r="J4960" s="38" t="str">
        <f>VLOOKUP(A4960,'Data. User Inf'!$A$2:$E$13428,5,)</f>
        <v>FEMALE</v>
      </c>
      <c r="K4960" s="38" t="str">
        <f>VLOOKUP(A4960,'Data. User Inf'!$A$2:$E$13428,3,)</f>
        <v>Unknown</v>
      </c>
      <c r="L4960" s="38" t="str">
        <f>IF('Data. User Inf'!B4960&lt;'Data. Transactions'!C4960,"Current","New")</f>
        <v>Current</v>
      </c>
    </row>
    <row r="4961" spans="1:12" ht="15.75" customHeight="1" x14ac:dyDescent="0.25">
      <c r="A4961" s="24">
        <v>54435061</v>
      </c>
      <c r="B4961" s="24">
        <v>5741119143</v>
      </c>
      <c r="C4961" s="26">
        <v>43977</v>
      </c>
      <c r="D4961" s="27">
        <v>10000</v>
      </c>
      <c r="E4961" s="24" t="s">
        <v>87</v>
      </c>
      <c r="F4961" s="24">
        <v>15</v>
      </c>
      <c r="G4961" s="37"/>
      <c r="H4961" s="38">
        <f>((VLOOKUP(F4961,'Data. Commission'!$B$2:$C$6,2,))/100)*D4961</f>
        <v>400</v>
      </c>
      <c r="I4961" s="38" t="str">
        <f>VLOOKUP(A4961,'Data. User Inf'!$A$2:$D$13428,4,)</f>
        <v>18_to_22</v>
      </c>
      <c r="J4961" s="38" t="str">
        <f>VLOOKUP(A4961,'Data. User Inf'!$A$2:$E$13428,5,)</f>
        <v>FEMALE</v>
      </c>
      <c r="K4961" s="38" t="str">
        <f>VLOOKUP(A4961,'Data. User Inf'!$A$2:$E$13428,3,)</f>
        <v>Unknown</v>
      </c>
      <c r="L4961" s="38" t="str">
        <f>IF('Data. User Inf'!B4961&lt;'Data. Transactions'!C4961,"Current","New")</f>
        <v>Current</v>
      </c>
    </row>
    <row r="4962" spans="1:12" ht="15.75" customHeight="1" x14ac:dyDescent="0.25">
      <c r="A4962" s="24">
        <v>44508066</v>
      </c>
      <c r="B4962" s="24">
        <v>5740622480</v>
      </c>
      <c r="C4962" s="26">
        <v>43977</v>
      </c>
      <c r="D4962" s="27">
        <v>20000</v>
      </c>
      <c r="E4962" s="24" t="s">
        <v>86</v>
      </c>
      <c r="F4962" s="24">
        <v>14</v>
      </c>
      <c r="G4962" s="37"/>
      <c r="H4962" s="38">
        <f>((VLOOKUP(F4962,'Data. Commission'!$B$2:$C$6,2,))/100)*D4962</f>
        <v>800</v>
      </c>
      <c r="I4962" s="38" t="str">
        <f>VLOOKUP(A4962,'Data. User Inf'!$A$2:$D$13428,4,)</f>
        <v>23_to_27</v>
      </c>
      <c r="J4962" s="38" t="str">
        <f>VLOOKUP(A4962,'Data. User Inf'!$A$2:$E$13428,5,)</f>
        <v>MALE</v>
      </c>
      <c r="K4962" s="38" t="str">
        <f>VLOOKUP(A4962,'Data. User Inf'!$A$2:$E$13428,3,)</f>
        <v>Other Cities</v>
      </c>
      <c r="L4962" s="38" t="str">
        <f>IF('Data. User Inf'!B4962&lt;'Data. Transactions'!C4962,"Current","New")</f>
        <v>Current</v>
      </c>
    </row>
    <row r="4963" spans="1:12" ht="15.75" customHeight="1" x14ac:dyDescent="0.25">
      <c r="A4963" s="24">
        <v>46178694</v>
      </c>
      <c r="B4963" s="24">
        <v>5737949428</v>
      </c>
      <c r="C4963" s="26">
        <v>43977</v>
      </c>
      <c r="D4963" s="27">
        <v>10000</v>
      </c>
      <c r="E4963" s="24" t="s">
        <v>9</v>
      </c>
      <c r="F4963" s="24">
        <v>12</v>
      </c>
      <c r="G4963" s="37"/>
      <c r="H4963" s="38">
        <f>((VLOOKUP(F4963,'Data. Commission'!$B$2:$C$6,2,))/100)*D4963</f>
        <v>200</v>
      </c>
      <c r="I4963" s="38" t="str">
        <f>VLOOKUP(A4963,'Data. User Inf'!$A$2:$D$13428,4,)</f>
        <v>28_to_32</v>
      </c>
      <c r="J4963" s="38" t="str">
        <f>VLOOKUP(A4963,'Data. User Inf'!$A$2:$E$13428,5,)</f>
        <v>MALE</v>
      </c>
      <c r="K4963" s="38" t="str">
        <f>VLOOKUP(A4963,'Data. User Inf'!$A$2:$E$13428,3,)</f>
        <v>Unknown</v>
      </c>
      <c r="L4963" s="38" t="str">
        <f>IF('Data. User Inf'!B4963&lt;'Data. Transactions'!C4963,"Current","New")</f>
        <v>Current</v>
      </c>
    </row>
    <row r="4964" spans="1:12" ht="15.75" customHeight="1" x14ac:dyDescent="0.25">
      <c r="A4964" s="24">
        <v>27406700</v>
      </c>
      <c r="B4964" s="24">
        <v>5751050446</v>
      </c>
      <c r="C4964" s="26">
        <v>43978</v>
      </c>
      <c r="D4964" s="27">
        <v>10000</v>
      </c>
      <c r="E4964" s="28" t="s">
        <v>60</v>
      </c>
      <c r="F4964" s="24">
        <v>13</v>
      </c>
      <c r="G4964" s="36" t="s">
        <v>99</v>
      </c>
      <c r="H4964" s="38">
        <f>((VLOOKUP(F4964,'Data. Commission'!$B$2:$C$6,2,))/100)*D4964</f>
        <v>300</v>
      </c>
      <c r="I4964" s="38" t="str">
        <f>VLOOKUP(A4964,'Data. User Inf'!$A$2:$D$13428,4,)</f>
        <v>&gt;37</v>
      </c>
      <c r="J4964" s="38" t="str">
        <f>VLOOKUP(A4964,'Data. User Inf'!$A$2:$E$13428,5,)</f>
        <v>MALE</v>
      </c>
      <c r="K4964" s="38" t="str">
        <f>VLOOKUP(A4964,'Data. User Inf'!$A$2:$E$13428,3,)</f>
        <v>Hồ Chí Minh</v>
      </c>
      <c r="L4964" s="38" t="str">
        <f>IF('Data. User Inf'!B4964&lt;'Data. Transactions'!C4964,"Current","New")</f>
        <v>Current</v>
      </c>
    </row>
    <row r="4965" spans="1:12" ht="15.75" customHeight="1" x14ac:dyDescent="0.25">
      <c r="A4965" s="24">
        <v>46886282</v>
      </c>
      <c r="B4965" s="24">
        <v>5750426792</v>
      </c>
      <c r="C4965" s="26">
        <v>43978</v>
      </c>
      <c r="D4965" s="27">
        <v>10000</v>
      </c>
      <c r="E4965" s="28" t="s">
        <v>60</v>
      </c>
      <c r="F4965" s="24">
        <v>13</v>
      </c>
      <c r="G4965" s="36" t="s">
        <v>49</v>
      </c>
      <c r="H4965" s="38">
        <f>((VLOOKUP(F4965,'Data. Commission'!$B$2:$C$6,2,))/100)*D4965</f>
        <v>300</v>
      </c>
      <c r="I4965" s="38" t="str">
        <f>VLOOKUP(A4965,'Data. User Inf'!$A$2:$D$13428,4,)</f>
        <v>28_to_32</v>
      </c>
      <c r="J4965" s="38" t="str">
        <f>VLOOKUP(A4965,'Data. User Inf'!$A$2:$E$13428,5,)</f>
        <v>FEMALE</v>
      </c>
      <c r="K4965" s="38" t="str">
        <f>VLOOKUP(A4965,'Data. User Inf'!$A$2:$E$13428,3,)</f>
        <v>Other Cities</v>
      </c>
      <c r="L4965" s="38" t="str">
        <f>IF('Data. User Inf'!B4965&lt;'Data. Transactions'!C4965,"Current","New")</f>
        <v>Current</v>
      </c>
    </row>
    <row r="4966" spans="1:12" ht="15.75" customHeight="1" x14ac:dyDescent="0.25">
      <c r="A4966" s="24">
        <v>40635297</v>
      </c>
      <c r="B4966" s="24">
        <v>5744747266</v>
      </c>
      <c r="C4966" s="26">
        <v>43978</v>
      </c>
      <c r="D4966" s="27">
        <v>10000</v>
      </c>
      <c r="E4966" s="28" t="s">
        <v>60</v>
      </c>
      <c r="F4966" s="24">
        <v>13</v>
      </c>
      <c r="G4966" s="36" t="s">
        <v>49</v>
      </c>
      <c r="H4966" s="38">
        <f>((VLOOKUP(F4966,'Data. Commission'!$B$2:$C$6,2,))/100)*D4966</f>
        <v>300</v>
      </c>
      <c r="I4966" s="38" t="str">
        <f>VLOOKUP(A4966,'Data. User Inf'!$A$2:$D$13428,4,)</f>
        <v>28_to_32</v>
      </c>
      <c r="J4966" s="38" t="str">
        <f>VLOOKUP(A4966,'Data. User Inf'!$A$2:$E$13428,5,)</f>
        <v>FEMALE</v>
      </c>
      <c r="K4966" s="38" t="str">
        <f>VLOOKUP(A4966,'Data. User Inf'!$A$2:$E$13428,3,)</f>
        <v>Other Cities</v>
      </c>
      <c r="L4966" s="38" t="str">
        <f>IF('Data. User Inf'!B4966&lt;'Data. Transactions'!C4966,"Current","New")</f>
        <v>Current</v>
      </c>
    </row>
    <row r="4967" spans="1:12" ht="15.75" customHeight="1" x14ac:dyDescent="0.25">
      <c r="A4967" s="24">
        <v>47381774</v>
      </c>
      <c r="B4967" s="24">
        <v>5746670652</v>
      </c>
      <c r="C4967" s="26">
        <v>43978</v>
      </c>
      <c r="D4967" s="27">
        <v>50000</v>
      </c>
      <c r="E4967" s="28" t="s">
        <v>86</v>
      </c>
      <c r="F4967" s="24">
        <v>14</v>
      </c>
      <c r="G4967" s="36" t="s">
        <v>99</v>
      </c>
      <c r="H4967" s="38">
        <f>((VLOOKUP(F4967,'Data. Commission'!$B$2:$C$6,2,))/100)*D4967</f>
        <v>2000</v>
      </c>
      <c r="I4967" s="38" t="str">
        <f>VLOOKUP(A4967,'Data. User Inf'!$A$2:$D$13428,4,)</f>
        <v>33_to_37</v>
      </c>
      <c r="J4967" s="38" t="str">
        <f>VLOOKUP(A4967,'Data. User Inf'!$A$2:$E$13428,5,)</f>
        <v>MALE</v>
      </c>
      <c r="K4967" s="38" t="str">
        <f>VLOOKUP(A4967,'Data. User Inf'!$A$2:$E$13428,3,)</f>
        <v>Other Cities</v>
      </c>
      <c r="L4967" s="38" t="str">
        <f>IF('Data. User Inf'!B4967&lt;'Data. Transactions'!C4967,"Current","New")</f>
        <v>New</v>
      </c>
    </row>
    <row r="4968" spans="1:12" ht="15.75" customHeight="1" x14ac:dyDescent="0.25">
      <c r="A4968" s="24">
        <v>3781964</v>
      </c>
      <c r="B4968" s="24">
        <v>5750421031</v>
      </c>
      <c r="C4968" s="26">
        <v>43978</v>
      </c>
      <c r="D4968" s="27">
        <v>10000</v>
      </c>
      <c r="E4968" s="28" t="s">
        <v>86</v>
      </c>
      <c r="F4968" s="24">
        <v>14</v>
      </c>
      <c r="G4968" s="36" t="s">
        <v>99</v>
      </c>
      <c r="H4968" s="38">
        <f>((VLOOKUP(F4968,'Data. Commission'!$B$2:$C$6,2,))/100)*D4968</f>
        <v>400</v>
      </c>
      <c r="I4968" s="38" t="str">
        <f>VLOOKUP(A4968,'Data. User Inf'!$A$2:$D$13428,4,)</f>
        <v>33_to_37</v>
      </c>
      <c r="J4968" s="38" t="str">
        <f>VLOOKUP(A4968,'Data. User Inf'!$A$2:$E$13428,5,)</f>
        <v>MALE</v>
      </c>
      <c r="K4968" s="38" t="str">
        <f>VLOOKUP(A4968,'Data. User Inf'!$A$2:$E$13428,3,)</f>
        <v>Other Cities</v>
      </c>
      <c r="L4968" s="38" t="str">
        <f>IF('Data. User Inf'!B4968&lt;'Data. Transactions'!C4968,"Current","New")</f>
        <v>Current</v>
      </c>
    </row>
    <row r="4969" spans="1:12" ht="15.75" customHeight="1" x14ac:dyDescent="0.25">
      <c r="A4969" s="24">
        <v>42619175</v>
      </c>
      <c r="B4969" s="24">
        <v>5752416426</v>
      </c>
      <c r="C4969" s="26">
        <v>43978</v>
      </c>
      <c r="D4969" s="27">
        <v>200000</v>
      </c>
      <c r="E4969" s="28" t="s">
        <v>9</v>
      </c>
      <c r="F4969" s="24">
        <v>12</v>
      </c>
      <c r="G4969" s="36" t="s">
        <v>99</v>
      </c>
      <c r="H4969" s="38">
        <f>((VLOOKUP(F4969,'Data. Commission'!$B$2:$C$6,2,))/100)*D4969</f>
        <v>4000</v>
      </c>
      <c r="I4969" s="38" t="str">
        <f>VLOOKUP(A4969,'Data. User Inf'!$A$2:$D$13428,4,)</f>
        <v>33_to_37</v>
      </c>
      <c r="J4969" s="38" t="str">
        <f>VLOOKUP(A4969,'Data. User Inf'!$A$2:$E$13428,5,)</f>
        <v>MALE</v>
      </c>
      <c r="K4969" s="38" t="str">
        <f>VLOOKUP(A4969,'Data. User Inf'!$A$2:$E$13428,3,)</f>
        <v>Other Cities</v>
      </c>
      <c r="L4969" s="38" t="str">
        <f>IF('Data. User Inf'!B4969&lt;'Data. Transactions'!C4969,"Current","New")</f>
        <v>Current</v>
      </c>
    </row>
    <row r="4970" spans="1:12" ht="15.75" customHeight="1" x14ac:dyDescent="0.25">
      <c r="A4970" s="24">
        <v>12075688</v>
      </c>
      <c r="B4970" s="24">
        <v>5745746203</v>
      </c>
      <c r="C4970" s="26">
        <v>43978</v>
      </c>
      <c r="D4970" s="27">
        <v>30000</v>
      </c>
      <c r="E4970" s="28" t="s">
        <v>60</v>
      </c>
      <c r="F4970" s="24">
        <v>13</v>
      </c>
      <c r="G4970" s="36" t="s">
        <v>99</v>
      </c>
      <c r="H4970" s="38">
        <f>((VLOOKUP(F4970,'Data. Commission'!$B$2:$C$6,2,))/100)*D4970</f>
        <v>900</v>
      </c>
      <c r="I4970" s="38" t="str">
        <f>VLOOKUP(A4970,'Data. User Inf'!$A$2:$D$13428,4,)</f>
        <v>33_to_37</v>
      </c>
      <c r="J4970" s="38" t="str">
        <f>VLOOKUP(A4970,'Data. User Inf'!$A$2:$E$13428,5,)</f>
        <v>MALE</v>
      </c>
      <c r="K4970" s="38" t="str">
        <f>VLOOKUP(A4970,'Data. User Inf'!$A$2:$E$13428,3,)</f>
        <v>Other Cities</v>
      </c>
      <c r="L4970" s="38" t="str">
        <f>IF('Data. User Inf'!B4970&lt;'Data. Transactions'!C4970,"Current","New")</f>
        <v>Current</v>
      </c>
    </row>
    <row r="4971" spans="1:12" ht="15.75" customHeight="1" x14ac:dyDescent="0.25">
      <c r="A4971" s="24">
        <v>47560361</v>
      </c>
      <c r="B4971" s="24">
        <v>5747677210</v>
      </c>
      <c r="C4971" s="26">
        <v>43978</v>
      </c>
      <c r="D4971" s="27">
        <v>50000</v>
      </c>
      <c r="E4971" s="28" t="s">
        <v>9</v>
      </c>
      <c r="F4971" s="24">
        <v>12</v>
      </c>
      <c r="G4971" s="36" t="s">
        <v>99</v>
      </c>
      <c r="H4971" s="38">
        <f>((VLOOKUP(F4971,'Data. Commission'!$B$2:$C$6,2,))/100)*D4971</f>
        <v>1000</v>
      </c>
      <c r="I4971" s="38" t="str">
        <f>VLOOKUP(A4971,'Data. User Inf'!$A$2:$D$13428,4,)</f>
        <v>33_to_37</v>
      </c>
      <c r="J4971" s="38" t="str">
        <f>VLOOKUP(A4971,'Data. User Inf'!$A$2:$E$13428,5,)</f>
        <v>FEMALE</v>
      </c>
      <c r="K4971" s="38" t="str">
        <f>VLOOKUP(A4971,'Data. User Inf'!$A$2:$E$13428,3,)</f>
        <v>Other Cities</v>
      </c>
      <c r="L4971" s="38" t="str">
        <f>IF('Data. User Inf'!B4971&lt;'Data. Transactions'!C4971,"Current","New")</f>
        <v>Current</v>
      </c>
    </row>
    <row r="4972" spans="1:12" ht="15.75" customHeight="1" x14ac:dyDescent="0.25">
      <c r="A4972" s="24">
        <v>50124219</v>
      </c>
      <c r="B4972" s="24">
        <v>5749683363</v>
      </c>
      <c r="C4972" s="26">
        <v>43978</v>
      </c>
      <c r="D4972" s="27">
        <v>50000</v>
      </c>
      <c r="E4972" s="28" t="s">
        <v>60</v>
      </c>
      <c r="F4972" s="24">
        <v>13</v>
      </c>
      <c r="G4972" s="36" t="s">
        <v>49</v>
      </c>
      <c r="H4972" s="38">
        <f>((VLOOKUP(F4972,'Data. Commission'!$B$2:$C$6,2,))/100)*D4972</f>
        <v>1500</v>
      </c>
      <c r="I4972" s="38" t="str">
        <f>VLOOKUP(A4972,'Data. User Inf'!$A$2:$D$13428,4,)</f>
        <v>28_to_32</v>
      </c>
      <c r="J4972" s="38" t="str">
        <f>VLOOKUP(A4972,'Data. User Inf'!$A$2:$E$13428,5,)</f>
        <v>FEMALE</v>
      </c>
      <c r="K4972" s="38" t="str">
        <f>VLOOKUP(A4972,'Data. User Inf'!$A$2:$E$13428,3,)</f>
        <v>Hồ Chí Minh</v>
      </c>
      <c r="L4972" s="38" t="str">
        <f>IF('Data. User Inf'!B4972&lt;'Data. Transactions'!C4972,"Current","New")</f>
        <v>Current</v>
      </c>
    </row>
    <row r="4973" spans="1:12" ht="15.75" customHeight="1" x14ac:dyDescent="0.25">
      <c r="A4973" s="24">
        <v>26526883</v>
      </c>
      <c r="B4973" s="24">
        <v>5745908746</v>
      </c>
      <c r="C4973" s="26">
        <v>43978</v>
      </c>
      <c r="D4973" s="27">
        <v>20000</v>
      </c>
      <c r="E4973" s="28" t="s">
        <v>9</v>
      </c>
      <c r="F4973" s="24">
        <v>12</v>
      </c>
      <c r="G4973" s="36" t="s">
        <v>99</v>
      </c>
      <c r="H4973" s="38">
        <f>((VLOOKUP(F4973,'Data. Commission'!$B$2:$C$6,2,))/100)*D4973</f>
        <v>400</v>
      </c>
      <c r="I4973" s="38" t="str">
        <f>VLOOKUP(A4973,'Data. User Inf'!$A$2:$D$13428,4,)</f>
        <v>18_to_22</v>
      </c>
      <c r="J4973" s="38" t="str">
        <f>VLOOKUP(A4973,'Data. User Inf'!$A$2:$E$13428,5,)</f>
        <v>MALE</v>
      </c>
      <c r="K4973" s="38" t="str">
        <f>VLOOKUP(A4973,'Data. User Inf'!$A$2:$E$13428,3,)</f>
        <v>Hồ Chí Minh</v>
      </c>
      <c r="L4973" s="38" t="str">
        <f>IF('Data. User Inf'!B4973&lt;'Data. Transactions'!C4973,"Current","New")</f>
        <v>Current</v>
      </c>
    </row>
    <row r="4974" spans="1:12" ht="15.75" customHeight="1" x14ac:dyDescent="0.25">
      <c r="A4974" s="24">
        <v>38906181</v>
      </c>
      <c r="B4974" s="24">
        <v>5749020151</v>
      </c>
      <c r="C4974" s="26">
        <v>43978</v>
      </c>
      <c r="D4974" s="27">
        <v>100000</v>
      </c>
      <c r="E4974" s="28" t="s">
        <v>9</v>
      </c>
      <c r="F4974" s="24">
        <v>12</v>
      </c>
      <c r="G4974" s="36" t="s">
        <v>99</v>
      </c>
      <c r="H4974" s="38">
        <f>((VLOOKUP(F4974,'Data. Commission'!$B$2:$C$6,2,))/100)*D4974</f>
        <v>2000</v>
      </c>
      <c r="I4974" s="38" t="str">
        <f>VLOOKUP(A4974,'Data. User Inf'!$A$2:$D$13428,4,)</f>
        <v>18_to_22</v>
      </c>
      <c r="J4974" s="38" t="str">
        <f>VLOOKUP(A4974,'Data. User Inf'!$A$2:$E$13428,5,)</f>
        <v>MALE</v>
      </c>
      <c r="K4974" s="38" t="str">
        <f>VLOOKUP(A4974,'Data. User Inf'!$A$2:$E$13428,3,)</f>
        <v>Other Cities</v>
      </c>
      <c r="L4974" s="38" t="str">
        <f>IF('Data. User Inf'!B4974&lt;'Data. Transactions'!C4974,"Current","New")</f>
        <v>Current</v>
      </c>
    </row>
    <row r="4975" spans="1:12" ht="15.75" customHeight="1" x14ac:dyDescent="0.25">
      <c r="A4975" s="24">
        <v>48188869</v>
      </c>
      <c r="B4975" s="24">
        <v>5751183285</v>
      </c>
      <c r="C4975" s="26">
        <v>43978</v>
      </c>
      <c r="D4975" s="27">
        <v>20000</v>
      </c>
      <c r="E4975" s="28" t="s">
        <v>9</v>
      </c>
      <c r="F4975" s="24">
        <v>12</v>
      </c>
      <c r="G4975" s="36" t="s">
        <v>99</v>
      </c>
      <c r="H4975" s="38">
        <f>((VLOOKUP(F4975,'Data. Commission'!$B$2:$C$6,2,))/100)*D4975</f>
        <v>400</v>
      </c>
      <c r="I4975" s="38" t="str">
        <f>VLOOKUP(A4975,'Data. User Inf'!$A$2:$D$13428,4,)</f>
        <v>18_to_22</v>
      </c>
      <c r="J4975" s="38" t="str">
        <f>VLOOKUP(A4975,'Data. User Inf'!$A$2:$E$13428,5,)</f>
        <v>FEMALE</v>
      </c>
      <c r="K4975" s="38" t="str">
        <f>VLOOKUP(A4975,'Data. User Inf'!$A$2:$E$13428,3,)</f>
        <v>Other Cities</v>
      </c>
      <c r="L4975" s="38" t="str">
        <f>IF('Data. User Inf'!B4975&lt;'Data. Transactions'!C4975,"Current","New")</f>
        <v>Current</v>
      </c>
    </row>
    <row r="4976" spans="1:12" ht="15.75" customHeight="1" x14ac:dyDescent="0.25">
      <c r="A4976" s="24">
        <v>53630118</v>
      </c>
      <c r="B4976" s="24">
        <v>5750171724</v>
      </c>
      <c r="C4976" s="26">
        <v>43978</v>
      </c>
      <c r="D4976" s="27">
        <v>20000</v>
      </c>
      <c r="E4976" s="28" t="s">
        <v>9</v>
      </c>
      <c r="F4976" s="24">
        <v>12</v>
      </c>
      <c r="G4976" s="36" t="s">
        <v>99</v>
      </c>
      <c r="H4976" s="38">
        <f>((VLOOKUP(F4976,'Data. Commission'!$B$2:$C$6,2,))/100)*D4976</f>
        <v>400</v>
      </c>
      <c r="I4976" s="38" t="str">
        <f>VLOOKUP(A4976,'Data. User Inf'!$A$2:$D$13428,4,)</f>
        <v>23_to_27</v>
      </c>
      <c r="J4976" s="38" t="str">
        <f>VLOOKUP(A4976,'Data. User Inf'!$A$2:$E$13428,5,)</f>
        <v>MALE</v>
      </c>
      <c r="K4976" s="38" t="str">
        <f>VLOOKUP(A4976,'Data. User Inf'!$A$2:$E$13428,3,)</f>
        <v>Hồ Chí Minh</v>
      </c>
      <c r="L4976" s="38" t="str">
        <f>IF('Data. User Inf'!B4976&lt;'Data. Transactions'!C4976,"Current","New")</f>
        <v>Current</v>
      </c>
    </row>
    <row r="4977" spans="1:12" ht="15.75" customHeight="1" x14ac:dyDescent="0.25">
      <c r="A4977" s="24">
        <v>37303957</v>
      </c>
      <c r="B4977" s="24">
        <v>5747860898</v>
      </c>
      <c r="C4977" s="26">
        <v>43978</v>
      </c>
      <c r="D4977" s="27">
        <v>10000</v>
      </c>
      <c r="E4977" s="28" t="s">
        <v>9</v>
      </c>
      <c r="F4977" s="24">
        <v>12</v>
      </c>
      <c r="G4977" s="36" t="s">
        <v>99</v>
      </c>
      <c r="H4977" s="38">
        <f>((VLOOKUP(F4977,'Data. Commission'!$B$2:$C$6,2,))/100)*D4977</f>
        <v>200</v>
      </c>
      <c r="I4977" s="38" t="str">
        <f>VLOOKUP(A4977,'Data. User Inf'!$A$2:$D$13428,4,)</f>
        <v>23_to_27</v>
      </c>
      <c r="J4977" s="38" t="str">
        <f>VLOOKUP(A4977,'Data. User Inf'!$A$2:$E$13428,5,)</f>
        <v>MALE</v>
      </c>
      <c r="K4977" s="38" t="str">
        <f>VLOOKUP(A4977,'Data. User Inf'!$A$2:$E$13428,3,)</f>
        <v>Other Cities</v>
      </c>
      <c r="L4977" s="38" t="str">
        <f>IF('Data. User Inf'!B4977&lt;'Data. Transactions'!C4977,"Current","New")</f>
        <v>Current</v>
      </c>
    </row>
    <row r="4978" spans="1:12" ht="15.75" customHeight="1" x14ac:dyDescent="0.25">
      <c r="A4978" s="24">
        <v>39045459</v>
      </c>
      <c r="B4978" s="24">
        <v>5752610628</v>
      </c>
      <c r="C4978" s="26">
        <v>43978</v>
      </c>
      <c r="D4978" s="27">
        <v>30000</v>
      </c>
      <c r="E4978" s="28" t="s">
        <v>9</v>
      </c>
      <c r="F4978" s="24">
        <v>12</v>
      </c>
      <c r="G4978" s="36" t="s">
        <v>99</v>
      </c>
      <c r="H4978" s="38">
        <f>((VLOOKUP(F4978,'Data. Commission'!$B$2:$C$6,2,))/100)*D4978</f>
        <v>600</v>
      </c>
      <c r="I4978" s="38" t="str">
        <f>VLOOKUP(A4978,'Data. User Inf'!$A$2:$D$13428,4,)</f>
        <v>23_to_27</v>
      </c>
      <c r="J4978" s="38" t="str">
        <f>VLOOKUP(A4978,'Data. User Inf'!$A$2:$E$13428,5,)</f>
        <v>FEMALE</v>
      </c>
      <c r="K4978" s="38" t="str">
        <f>VLOOKUP(A4978,'Data. User Inf'!$A$2:$E$13428,3,)</f>
        <v>Hà Nội</v>
      </c>
      <c r="L4978" s="38" t="str">
        <f>IF('Data. User Inf'!B4978&lt;'Data. Transactions'!C4978,"Current","New")</f>
        <v>Current</v>
      </c>
    </row>
    <row r="4979" spans="1:12" ht="15.75" customHeight="1" x14ac:dyDescent="0.25">
      <c r="A4979" s="24">
        <v>48559295</v>
      </c>
      <c r="B4979" s="24">
        <v>5750322382</v>
      </c>
      <c r="C4979" s="26">
        <v>43978</v>
      </c>
      <c r="D4979" s="27">
        <v>20000</v>
      </c>
      <c r="E4979" s="28" t="s">
        <v>9</v>
      </c>
      <c r="F4979" s="24">
        <v>12</v>
      </c>
      <c r="G4979" s="36" t="s">
        <v>99</v>
      </c>
      <c r="H4979" s="38">
        <f>((VLOOKUP(F4979,'Data. Commission'!$B$2:$C$6,2,))/100)*D4979</f>
        <v>400</v>
      </c>
      <c r="I4979" s="38" t="str">
        <f>VLOOKUP(A4979,'Data. User Inf'!$A$2:$D$13428,4,)</f>
        <v>23_to_27</v>
      </c>
      <c r="J4979" s="38" t="str">
        <f>VLOOKUP(A4979,'Data. User Inf'!$A$2:$E$13428,5,)</f>
        <v>MALE</v>
      </c>
      <c r="K4979" s="38" t="str">
        <f>VLOOKUP(A4979,'Data. User Inf'!$A$2:$E$13428,3,)</f>
        <v>Hồ Chí Minh</v>
      </c>
      <c r="L4979" s="38" t="str">
        <f>IF('Data. User Inf'!B4979&lt;'Data. Transactions'!C4979,"Current","New")</f>
        <v>Current</v>
      </c>
    </row>
    <row r="4980" spans="1:12" ht="15.75" customHeight="1" x14ac:dyDescent="0.25">
      <c r="A4980" s="24">
        <v>46806236</v>
      </c>
      <c r="B4980" s="24">
        <v>5747415128</v>
      </c>
      <c r="C4980" s="26">
        <v>43978</v>
      </c>
      <c r="D4980" s="27">
        <v>20000</v>
      </c>
      <c r="E4980" s="28" t="s">
        <v>87</v>
      </c>
      <c r="F4980" s="24">
        <v>15</v>
      </c>
      <c r="G4980" s="36" t="s">
        <v>99</v>
      </c>
      <c r="H4980" s="38">
        <f>((VLOOKUP(F4980,'Data. Commission'!$B$2:$C$6,2,))/100)*D4980</f>
        <v>800</v>
      </c>
      <c r="I4980" s="38" t="str">
        <f>VLOOKUP(A4980,'Data. User Inf'!$A$2:$D$13428,4,)</f>
        <v>23_to_27</v>
      </c>
      <c r="J4980" s="38" t="str">
        <f>VLOOKUP(A4980,'Data. User Inf'!$A$2:$E$13428,5,)</f>
        <v>FEMALE</v>
      </c>
      <c r="K4980" s="38" t="str">
        <f>VLOOKUP(A4980,'Data. User Inf'!$A$2:$E$13428,3,)</f>
        <v>Hồ Chí Minh</v>
      </c>
      <c r="L4980" s="38" t="str">
        <f>IF('Data. User Inf'!B4980&lt;'Data. Transactions'!C4980,"Current","New")</f>
        <v>Current</v>
      </c>
    </row>
    <row r="4981" spans="1:12" ht="15.75" customHeight="1" x14ac:dyDescent="0.25">
      <c r="A4981" s="24">
        <v>33985988</v>
      </c>
      <c r="B4981" s="24">
        <v>5745793722</v>
      </c>
      <c r="C4981" s="26">
        <v>43978</v>
      </c>
      <c r="D4981" s="27">
        <v>10000</v>
      </c>
      <c r="E4981" s="28" t="s">
        <v>60</v>
      </c>
      <c r="F4981" s="24">
        <v>13</v>
      </c>
      <c r="G4981" s="36" t="s">
        <v>99</v>
      </c>
      <c r="H4981" s="38">
        <f>((VLOOKUP(F4981,'Data. Commission'!$B$2:$C$6,2,))/100)*D4981</f>
        <v>300</v>
      </c>
      <c r="I4981" s="38" t="str">
        <f>VLOOKUP(A4981,'Data. User Inf'!$A$2:$D$13428,4,)</f>
        <v>28_to_32</v>
      </c>
      <c r="J4981" s="38" t="str">
        <f>VLOOKUP(A4981,'Data. User Inf'!$A$2:$E$13428,5,)</f>
        <v>FEMALE</v>
      </c>
      <c r="K4981" s="38" t="str">
        <f>VLOOKUP(A4981,'Data. User Inf'!$A$2:$E$13428,3,)</f>
        <v>Other Cities</v>
      </c>
      <c r="L4981" s="38" t="str">
        <f>IF('Data. User Inf'!B4981&lt;'Data. Transactions'!C4981,"Current","New")</f>
        <v>Current</v>
      </c>
    </row>
    <row r="4982" spans="1:12" ht="15.75" customHeight="1" x14ac:dyDescent="0.25">
      <c r="A4982" s="24">
        <v>48367073</v>
      </c>
      <c r="B4982" s="24">
        <v>5753029606</v>
      </c>
      <c r="C4982" s="26">
        <v>43978</v>
      </c>
      <c r="D4982" s="27">
        <v>50000</v>
      </c>
      <c r="E4982" s="28" t="s">
        <v>9</v>
      </c>
      <c r="F4982" s="24">
        <v>12</v>
      </c>
      <c r="G4982" s="36" t="s">
        <v>99</v>
      </c>
      <c r="H4982" s="38">
        <f>((VLOOKUP(F4982,'Data. Commission'!$B$2:$C$6,2,))/100)*D4982</f>
        <v>1000</v>
      </c>
      <c r="I4982" s="38" t="str">
        <f>VLOOKUP(A4982,'Data. User Inf'!$A$2:$D$13428,4,)</f>
        <v>28_to_32</v>
      </c>
      <c r="J4982" s="38" t="str">
        <f>VLOOKUP(A4982,'Data. User Inf'!$A$2:$E$13428,5,)</f>
        <v>MALE</v>
      </c>
      <c r="K4982" s="38" t="str">
        <f>VLOOKUP(A4982,'Data. User Inf'!$A$2:$E$13428,3,)</f>
        <v>Other Cities</v>
      </c>
      <c r="L4982" s="38" t="str">
        <f>IF('Data. User Inf'!B4982&lt;'Data. Transactions'!C4982,"Current","New")</f>
        <v>Current</v>
      </c>
    </row>
    <row r="4983" spans="1:12" ht="15.75" customHeight="1" x14ac:dyDescent="0.25">
      <c r="A4983" s="24">
        <v>42062261</v>
      </c>
      <c r="B4983" s="24">
        <v>5750818966</v>
      </c>
      <c r="C4983" s="26">
        <v>43978</v>
      </c>
      <c r="D4983" s="27">
        <v>10000</v>
      </c>
      <c r="E4983" s="28" t="s">
        <v>86</v>
      </c>
      <c r="F4983" s="24">
        <v>14</v>
      </c>
      <c r="G4983" s="36" t="s">
        <v>99</v>
      </c>
      <c r="H4983" s="38">
        <f>((VLOOKUP(F4983,'Data. Commission'!$B$2:$C$6,2,))/100)*D4983</f>
        <v>400</v>
      </c>
      <c r="I4983" s="38" t="str">
        <f>VLOOKUP(A4983,'Data. User Inf'!$A$2:$D$13428,4,)</f>
        <v>28_to_32</v>
      </c>
      <c r="J4983" s="38" t="str">
        <f>VLOOKUP(A4983,'Data. User Inf'!$A$2:$E$13428,5,)</f>
        <v>MALE</v>
      </c>
      <c r="K4983" s="38" t="str">
        <f>VLOOKUP(A4983,'Data. User Inf'!$A$2:$E$13428,3,)</f>
        <v>Hà Nội</v>
      </c>
      <c r="L4983" s="38" t="str">
        <f>IF('Data. User Inf'!B4983&lt;'Data. Transactions'!C4983,"Current","New")</f>
        <v>Current</v>
      </c>
    </row>
    <row r="4984" spans="1:12" ht="15.75" customHeight="1" x14ac:dyDescent="0.25">
      <c r="A4984" s="24">
        <v>47872169</v>
      </c>
      <c r="B4984" s="24">
        <v>5749600116</v>
      </c>
      <c r="C4984" s="26">
        <v>43978</v>
      </c>
      <c r="D4984" s="27">
        <v>10000</v>
      </c>
      <c r="E4984" s="28" t="s">
        <v>87</v>
      </c>
      <c r="F4984" s="24">
        <v>15</v>
      </c>
      <c r="G4984" s="36" t="s">
        <v>99</v>
      </c>
      <c r="H4984" s="38">
        <f>((VLOOKUP(F4984,'Data. Commission'!$B$2:$C$6,2,))/100)*D4984</f>
        <v>400</v>
      </c>
      <c r="I4984" s="38" t="str">
        <f>VLOOKUP(A4984,'Data. User Inf'!$A$2:$D$13428,4,)</f>
        <v>unknown</v>
      </c>
      <c r="J4984" s="38" t="str">
        <f>VLOOKUP(A4984,'Data. User Inf'!$A$2:$E$13428,5,)</f>
        <v>MALE</v>
      </c>
      <c r="K4984" s="38" t="str">
        <f>VLOOKUP(A4984,'Data. User Inf'!$A$2:$E$13428,3,)</f>
        <v>Hồ Chí Minh</v>
      </c>
      <c r="L4984" s="38" t="str">
        <f>IF('Data. User Inf'!B4984&lt;'Data. Transactions'!C4984,"Current","New")</f>
        <v>Current</v>
      </c>
    </row>
    <row r="4985" spans="1:12" ht="15.75" customHeight="1" x14ac:dyDescent="0.25">
      <c r="A4985" s="24">
        <v>23718906</v>
      </c>
      <c r="B4985" s="24">
        <v>5749861097</v>
      </c>
      <c r="C4985" s="26">
        <v>43978</v>
      </c>
      <c r="D4985" s="27">
        <v>20000</v>
      </c>
      <c r="E4985" s="28" t="s">
        <v>60</v>
      </c>
      <c r="F4985" s="24">
        <v>13</v>
      </c>
      <c r="G4985" s="36" t="s">
        <v>99</v>
      </c>
      <c r="H4985" s="38">
        <f>((VLOOKUP(F4985,'Data. Commission'!$B$2:$C$6,2,))/100)*D4985</f>
        <v>600</v>
      </c>
      <c r="I4985" s="38" t="str">
        <f>VLOOKUP(A4985,'Data. User Inf'!$A$2:$D$13428,4,)</f>
        <v>unknown</v>
      </c>
      <c r="J4985" s="38" t="str">
        <f>VLOOKUP(A4985,'Data. User Inf'!$A$2:$E$13428,5,)</f>
        <v>FEMALE</v>
      </c>
      <c r="K4985" s="38" t="str">
        <f>VLOOKUP(A4985,'Data. User Inf'!$A$2:$E$13428,3,)</f>
        <v>Hồ Chí Minh</v>
      </c>
      <c r="L4985" s="38" t="str">
        <f>IF('Data. User Inf'!B4985&lt;'Data. Transactions'!C4985,"Current","New")</f>
        <v>Current</v>
      </c>
    </row>
    <row r="4986" spans="1:12" ht="15.75" customHeight="1" x14ac:dyDescent="0.25">
      <c r="A4986" s="24">
        <v>22876050</v>
      </c>
      <c r="B4986" s="24">
        <v>5746815632</v>
      </c>
      <c r="C4986" s="26">
        <v>43978</v>
      </c>
      <c r="D4986" s="27">
        <v>50000</v>
      </c>
      <c r="E4986" s="28" t="s">
        <v>9</v>
      </c>
      <c r="F4986" s="24">
        <v>12</v>
      </c>
      <c r="G4986" s="36" t="s">
        <v>99</v>
      </c>
      <c r="H4986" s="38">
        <f>((VLOOKUP(F4986,'Data. Commission'!$B$2:$C$6,2,))/100)*D4986</f>
        <v>1000</v>
      </c>
      <c r="I4986" s="38" t="str">
        <f>VLOOKUP(A4986,'Data. User Inf'!$A$2:$D$13428,4,)</f>
        <v>unknown</v>
      </c>
      <c r="J4986" s="38" t="str">
        <f>VLOOKUP(A4986,'Data. User Inf'!$A$2:$E$13428,5,)</f>
        <v>FEMALE</v>
      </c>
      <c r="K4986" s="38" t="str">
        <f>VLOOKUP(A4986,'Data. User Inf'!$A$2:$E$13428,3,)</f>
        <v>Other Cities</v>
      </c>
      <c r="L4986" s="38" t="str">
        <f>IF('Data. User Inf'!B4986&lt;'Data. Transactions'!C4986,"Current","New")</f>
        <v>Current</v>
      </c>
    </row>
    <row r="4987" spans="1:12" ht="15.75" customHeight="1" x14ac:dyDescent="0.25">
      <c r="A4987" s="24">
        <v>50286931</v>
      </c>
      <c r="B4987" s="24">
        <v>5746987934</v>
      </c>
      <c r="C4987" s="26">
        <v>43978</v>
      </c>
      <c r="D4987" s="27">
        <v>50000</v>
      </c>
      <c r="E4987" s="28" t="s">
        <v>86</v>
      </c>
      <c r="F4987" s="24">
        <v>14</v>
      </c>
      <c r="G4987" s="36" t="s">
        <v>99</v>
      </c>
      <c r="H4987" s="38">
        <f>((VLOOKUP(F4987,'Data. Commission'!$B$2:$C$6,2,))/100)*D4987</f>
        <v>2000</v>
      </c>
      <c r="I4987" s="38" t="str">
        <f>VLOOKUP(A4987,'Data. User Inf'!$A$2:$D$13428,4,)</f>
        <v>unknown</v>
      </c>
      <c r="J4987" s="38" t="str">
        <f>VLOOKUP(A4987,'Data. User Inf'!$A$2:$E$13428,5,)</f>
        <v>FEMALE</v>
      </c>
      <c r="K4987" s="38" t="str">
        <f>VLOOKUP(A4987,'Data. User Inf'!$A$2:$E$13428,3,)</f>
        <v>Other Cities</v>
      </c>
      <c r="L4987" s="38" t="str">
        <f>IF('Data. User Inf'!B4987&lt;'Data. Transactions'!C4987,"Current","New")</f>
        <v>Current</v>
      </c>
    </row>
    <row r="4988" spans="1:12" ht="15.75" customHeight="1" x14ac:dyDescent="0.25">
      <c r="A4988" s="24">
        <v>50751912</v>
      </c>
      <c r="B4988" s="24">
        <v>5748326901</v>
      </c>
      <c r="C4988" s="26">
        <v>43978</v>
      </c>
      <c r="D4988" s="27">
        <v>10000</v>
      </c>
      <c r="E4988" s="28" t="s">
        <v>9</v>
      </c>
      <c r="F4988" s="24">
        <v>12</v>
      </c>
      <c r="G4988" s="36" t="s">
        <v>99</v>
      </c>
      <c r="H4988" s="38">
        <f>((VLOOKUP(F4988,'Data. Commission'!$B$2:$C$6,2,))/100)*D4988</f>
        <v>200</v>
      </c>
      <c r="I4988" s="38" t="str">
        <f>VLOOKUP(A4988,'Data. User Inf'!$A$2:$D$13428,4,)</f>
        <v>unknown</v>
      </c>
      <c r="J4988" s="38" t="str">
        <f>VLOOKUP(A4988,'Data. User Inf'!$A$2:$E$13428,5,)</f>
        <v>FEMALE</v>
      </c>
      <c r="K4988" s="38" t="str">
        <f>VLOOKUP(A4988,'Data. User Inf'!$A$2:$E$13428,3,)</f>
        <v>Other Cities</v>
      </c>
      <c r="L4988" s="38" t="str">
        <f>IF('Data. User Inf'!B4988&lt;'Data. Transactions'!C4988,"Current","New")</f>
        <v>Current</v>
      </c>
    </row>
    <row r="4989" spans="1:12" ht="15.75" customHeight="1" x14ac:dyDescent="0.25">
      <c r="A4989" s="24">
        <v>42336003</v>
      </c>
      <c r="B4989" s="24">
        <v>5747946186</v>
      </c>
      <c r="C4989" s="26">
        <v>43978</v>
      </c>
      <c r="D4989" s="27">
        <v>10000</v>
      </c>
      <c r="E4989" s="28" t="s">
        <v>86</v>
      </c>
      <c r="F4989" s="24">
        <v>14</v>
      </c>
      <c r="G4989" s="36" t="s">
        <v>99</v>
      </c>
      <c r="H4989" s="38">
        <f>((VLOOKUP(F4989,'Data. Commission'!$B$2:$C$6,2,))/100)*D4989</f>
        <v>400</v>
      </c>
      <c r="I4989" s="38" t="str">
        <f>VLOOKUP(A4989,'Data. User Inf'!$A$2:$D$13428,4,)</f>
        <v>unknown</v>
      </c>
      <c r="J4989" s="38" t="str">
        <f>VLOOKUP(A4989,'Data. User Inf'!$A$2:$E$13428,5,)</f>
        <v>FEMALE</v>
      </c>
      <c r="K4989" s="38" t="str">
        <f>VLOOKUP(A4989,'Data. User Inf'!$A$2:$E$13428,3,)</f>
        <v>Other Cities</v>
      </c>
      <c r="L4989" s="38" t="str">
        <f>IF('Data. User Inf'!B4989&lt;'Data. Transactions'!C4989,"Current","New")</f>
        <v>Current</v>
      </c>
    </row>
    <row r="4990" spans="1:12" ht="15.75" customHeight="1" x14ac:dyDescent="0.25">
      <c r="A4990" s="24">
        <v>56181817</v>
      </c>
      <c r="B4990" s="24">
        <v>5750114645</v>
      </c>
      <c r="C4990" s="26">
        <v>43978</v>
      </c>
      <c r="D4990" s="27">
        <v>20000</v>
      </c>
      <c r="E4990" s="28" t="s">
        <v>9</v>
      </c>
      <c r="F4990" s="24">
        <v>12</v>
      </c>
      <c r="G4990" s="36" t="s">
        <v>99</v>
      </c>
      <c r="H4990" s="38">
        <f>((VLOOKUP(F4990,'Data. Commission'!$B$2:$C$6,2,))/100)*D4990</f>
        <v>400</v>
      </c>
      <c r="I4990" s="38" t="str">
        <f>VLOOKUP(A4990,'Data. User Inf'!$A$2:$D$13428,4,)</f>
        <v>unknown</v>
      </c>
      <c r="J4990" s="38" t="str">
        <f>VLOOKUP(A4990,'Data. User Inf'!$A$2:$E$13428,5,)</f>
        <v>MALE</v>
      </c>
      <c r="K4990" s="38" t="str">
        <f>VLOOKUP(A4990,'Data. User Inf'!$A$2:$E$13428,3,)</f>
        <v>Hồ Chí Minh</v>
      </c>
      <c r="L4990" s="38" t="str">
        <f>IF('Data. User Inf'!B4990&lt;'Data. Transactions'!C4990,"Current","New")</f>
        <v>Current</v>
      </c>
    </row>
    <row r="4991" spans="1:12" ht="15.75" customHeight="1" x14ac:dyDescent="0.25">
      <c r="A4991" s="24">
        <v>52789635</v>
      </c>
      <c r="B4991" s="24">
        <v>5745988097</v>
      </c>
      <c r="C4991" s="26">
        <v>43978</v>
      </c>
      <c r="D4991" s="27">
        <v>20000</v>
      </c>
      <c r="E4991" s="28" t="s">
        <v>9</v>
      </c>
      <c r="F4991" s="24">
        <v>12</v>
      </c>
      <c r="G4991" s="36" t="s">
        <v>99</v>
      </c>
      <c r="H4991" s="38">
        <f>((VLOOKUP(F4991,'Data. Commission'!$B$2:$C$6,2,))/100)*D4991</f>
        <v>400</v>
      </c>
      <c r="I4991" s="38" t="str">
        <f>VLOOKUP(A4991,'Data. User Inf'!$A$2:$D$13428,4,)</f>
        <v>unknown</v>
      </c>
      <c r="J4991" s="38" t="str">
        <f>VLOOKUP(A4991,'Data. User Inf'!$A$2:$E$13428,5,)</f>
        <v>MALE</v>
      </c>
      <c r="K4991" s="38" t="str">
        <f>VLOOKUP(A4991,'Data. User Inf'!$A$2:$E$13428,3,)</f>
        <v>Other Cities</v>
      </c>
      <c r="L4991" s="38" t="str">
        <f>IF('Data. User Inf'!B4991&lt;'Data. Transactions'!C4991,"Current","New")</f>
        <v>Current</v>
      </c>
    </row>
    <row r="4992" spans="1:12" ht="15.75" customHeight="1" x14ac:dyDescent="0.25">
      <c r="A4992" s="24">
        <v>43868416</v>
      </c>
      <c r="B4992" s="24">
        <v>5754075485</v>
      </c>
      <c r="C4992" s="26">
        <v>43978</v>
      </c>
      <c r="D4992" s="27">
        <v>20000</v>
      </c>
      <c r="E4992" s="28" t="s">
        <v>9</v>
      </c>
      <c r="F4992" s="24">
        <v>12</v>
      </c>
      <c r="G4992" s="36" t="s">
        <v>99</v>
      </c>
      <c r="H4992" s="38">
        <f>((VLOOKUP(F4992,'Data. Commission'!$B$2:$C$6,2,))/100)*D4992</f>
        <v>400</v>
      </c>
      <c r="I4992" s="38" t="str">
        <f>VLOOKUP(A4992,'Data. User Inf'!$A$2:$D$13428,4,)</f>
        <v>unknown</v>
      </c>
      <c r="J4992" s="38" t="str">
        <f>VLOOKUP(A4992,'Data. User Inf'!$A$2:$E$13428,5,)</f>
        <v>FEMALE</v>
      </c>
      <c r="K4992" s="38" t="str">
        <f>VLOOKUP(A4992,'Data. User Inf'!$A$2:$E$13428,3,)</f>
        <v>Unknown</v>
      </c>
      <c r="L4992" s="38" t="str">
        <f>IF('Data. User Inf'!B4992&lt;'Data. Transactions'!C4992,"Current","New")</f>
        <v>Current</v>
      </c>
    </row>
    <row r="4993" spans="1:12" ht="15.75" customHeight="1" x14ac:dyDescent="0.25">
      <c r="A4993" s="24">
        <v>30815243</v>
      </c>
      <c r="B4993" s="24">
        <v>5752075427</v>
      </c>
      <c r="C4993" s="26">
        <v>43978</v>
      </c>
      <c r="D4993" s="27">
        <v>50000</v>
      </c>
      <c r="E4993" s="24" t="s">
        <v>86</v>
      </c>
      <c r="F4993" s="24">
        <v>14</v>
      </c>
      <c r="G4993" s="37" t="s">
        <v>49</v>
      </c>
      <c r="H4993" s="38">
        <f>((VLOOKUP(F4993,'Data. Commission'!$B$2:$C$6,2,))/100)*D4993</f>
        <v>2000</v>
      </c>
      <c r="I4993" s="38" t="str">
        <f>VLOOKUP(A4993,'Data. User Inf'!$A$2:$D$13428,4,)</f>
        <v>unknown</v>
      </c>
      <c r="J4993" s="38" t="str">
        <f>VLOOKUP(A4993,'Data. User Inf'!$A$2:$E$13428,5,)</f>
        <v>FEMALE</v>
      </c>
      <c r="K4993" s="38" t="str">
        <f>VLOOKUP(A4993,'Data. User Inf'!$A$2:$E$13428,3,)</f>
        <v>Other Cities</v>
      </c>
      <c r="L4993" s="38" t="str">
        <f>IF('Data. User Inf'!B4993&lt;'Data. Transactions'!C4993,"Current","New")</f>
        <v>Current</v>
      </c>
    </row>
    <row r="4994" spans="1:12" ht="15.75" customHeight="1" x14ac:dyDescent="0.25">
      <c r="A4994" s="24">
        <v>38761001</v>
      </c>
      <c r="B4994" s="24">
        <v>5749588244</v>
      </c>
      <c r="C4994" s="26">
        <v>43978</v>
      </c>
      <c r="D4994" s="27">
        <v>100000</v>
      </c>
      <c r="E4994" s="28" t="s">
        <v>60</v>
      </c>
      <c r="F4994" s="24">
        <v>13</v>
      </c>
      <c r="G4994" s="36" t="s">
        <v>49</v>
      </c>
      <c r="H4994" s="38">
        <f>((VLOOKUP(F4994,'Data. Commission'!$B$2:$C$6,2,))/100)*D4994</f>
        <v>3000</v>
      </c>
      <c r="I4994" s="38" t="str">
        <f>VLOOKUP(A4994,'Data. User Inf'!$A$2:$D$13428,4,)</f>
        <v>23_to_27</v>
      </c>
      <c r="J4994" s="38" t="str">
        <f>VLOOKUP(A4994,'Data. User Inf'!$A$2:$E$13428,5,)</f>
        <v>FEMALE</v>
      </c>
      <c r="K4994" s="38" t="str">
        <f>VLOOKUP(A4994,'Data. User Inf'!$A$2:$E$13428,3,)</f>
        <v>Unknown</v>
      </c>
      <c r="L4994" s="38" t="str">
        <f>IF('Data. User Inf'!B4994&lt;'Data. Transactions'!C4994,"Current","New")</f>
        <v>Current</v>
      </c>
    </row>
    <row r="4995" spans="1:12" ht="15.75" customHeight="1" x14ac:dyDescent="0.25">
      <c r="A4995" s="24">
        <v>39423969</v>
      </c>
      <c r="B4995" s="24">
        <v>5748303458</v>
      </c>
      <c r="C4995" s="26">
        <v>43978</v>
      </c>
      <c r="D4995" s="27">
        <v>200000</v>
      </c>
      <c r="E4995" s="28" t="s">
        <v>60</v>
      </c>
      <c r="F4995" s="24">
        <v>13</v>
      </c>
      <c r="G4995" s="36" t="s">
        <v>49</v>
      </c>
      <c r="H4995" s="38">
        <f>((VLOOKUP(F4995,'Data. Commission'!$B$2:$C$6,2,))/100)*D4995</f>
        <v>6000</v>
      </c>
      <c r="I4995" s="38" t="str">
        <f>VLOOKUP(A4995,'Data. User Inf'!$A$2:$D$13428,4,)</f>
        <v>23_to_27</v>
      </c>
      <c r="J4995" s="38" t="str">
        <f>VLOOKUP(A4995,'Data. User Inf'!$A$2:$E$13428,5,)</f>
        <v>MALE</v>
      </c>
      <c r="K4995" s="38" t="str">
        <f>VLOOKUP(A4995,'Data. User Inf'!$A$2:$E$13428,3,)</f>
        <v>Other Cities</v>
      </c>
      <c r="L4995" s="38" t="str">
        <f>IF('Data. User Inf'!B4995&lt;'Data. Transactions'!C4995,"Current","New")</f>
        <v>Current</v>
      </c>
    </row>
    <row r="4996" spans="1:12" ht="15.75" customHeight="1" x14ac:dyDescent="0.25">
      <c r="A4996" s="24">
        <v>42226665</v>
      </c>
      <c r="B4996" s="24">
        <v>5753935315</v>
      </c>
      <c r="C4996" s="26">
        <v>43978</v>
      </c>
      <c r="D4996" s="27">
        <v>200000</v>
      </c>
      <c r="E4996" s="24" t="s">
        <v>86</v>
      </c>
      <c r="F4996" s="24">
        <v>14</v>
      </c>
      <c r="G4996" s="37" t="s">
        <v>49</v>
      </c>
      <c r="H4996" s="38">
        <f>((VLOOKUP(F4996,'Data. Commission'!$B$2:$C$6,2,))/100)*D4996</f>
        <v>8000</v>
      </c>
      <c r="I4996" s="38" t="str">
        <f>VLOOKUP(A4996,'Data. User Inf'!$A$2:$D$13428,4,)</f>
        <v>18_to_22</v>
      </c>
      <c r="J4996" s="38" t="str">
        <f>VLOOKUP(A4996,'Data. User Inf'!$A$2:$E$13428,5,)</f>
        <v>MALE</v>
      </c>
      <c r="K4996" s="38" t="str">
        <f>VLOOKUP(A4996,'Data. User Inf'!$A$2:$E$13428,3,)</f>
        <v>Hồ Chí Minh</v>
      </c>
      <c r="L4996" s="38" t="str">
        <f>IF('Data. User Inf'!B4996&lt;'Data. Transactions'!C4996,"Current","New")</f>
        <v>Current</v>
      </c>
    </row>
    <row r="4997" spans="1:12" ht="15.75" customHeight="1" x14ac:dyDescent="0.25">
      <c r="A4997" s="24">
        <v>44240114</v>
      </c>
      <c r="B4997" s="24">
        <v>5757755078</v>
      </c>
      <c r="C4997" s="26">
        <v>43979</v>
      </c>
      <c r="D4997" s="27">
        <v>20000</v>
      </c>
      <c r="E4997" s="28" t="s">
        <v>60</v>
      </c>
      <c r="F4997" s="24">
        <v>13</v>
      </c>
      <c r="G4997" s="36" t="s">
        <v>49</v>
      </c>
      <c r="H4997" s="38">
        <f>((VLOOKUP(F4997,'Data. Commission'!$B$2:$C$6,2,))/100)*D4997</f>
        <v>600</v>
      </c>
      <c r="I4997" s="38" t="str">
        <f>VLOOKUP(A4997,'Data. User Inf'!$A$2:$D$13428,4,)</f>
        <v>&gt;37</v>
      </c>
      <c r="J4997" s="38" t="str">
        <f>VLOOKUP(A4997,'Data. User Inf'!$A$2:$E$13428,5,)</f>
        <v>MALE</v>
      </c>
      <c r="K4997" s="38" t="str">
        <f>VLOOKUP(A4997,'Data. User Inf'!$A$2:$E$13428,3,)</f>
        <v>Hồ Chí Minh</v>
      </c>
      <c r="L4997" s="38" t="str">
        <f>IF('Data. User Inf'!B4997&lt;'Data. Transactions'!C4997,"Current","New")</f>
        <v>Current</v>
      </c>
    </row>
    <row r="4998" spans="1:12" ht="15.75" customHeight="1" x14ac:dyDescent="0.25">
      <c r="A4998" s="24">
        <v>49239914</v>
      </c>
      <c r="B4998" s="24">
        <v>5645305277</v>
      </c>
      <c r="C4998" s="26">
        <v>43979</v>
      </c>
      <c r="D4998" s="27">
        <v>10000</v>
      </c>
      <c r="E4998" s="28" t="s">
        <v>87</v>
      </c>
      <c r="F4998" s="24">
        <v>15</v>
      </c>
      <c r="G4998" s="37"/>
      <c r="H4998" s="38">
        <f>((VLOOKUP(F4998,'Data. Commission'!$B$2:$C$6,2,))/100)*D4998</f>
        <v>400</v>
      </c>
      <c r="I4998" s="38" t="str">
        <f>VLOOKUP(A4998,'Data. User Inf'!$A$2:$D$13428,4,)</f>
        <v>28_to_32</v>
      </c>
      <c r="J4998" s="38" t="str">
        <f>VLOOKUP(A4998,'Data. User Inf'!$A$2:$E$13428,5,)</f>
        <v>MALE</v>
      </c>
      <c r="K4998" s="38" t="str">
        <f>VLOOKUP(A4998,'Data. User Inf'!$A$2:$E$13428,3,)</f>
        <v>Hồ Chí Minh</v>
      </c>
      <c r="L4998" s="38" t="str">
        <f>IF('Data. User Inf'!B4998&lt;'Data. Transactions'!C4998,"Current","New")</f>
        <v>New</v>
      </c>
    </row>
    <row r="4999" spans="1:12" ht="15.75" customHeight="1" x14ac:dyDescent="0.25">
      <c r="A4999" s="24">
        <v>55237834</v>
      </c>
      <c r="B4999" s="24">
        <v>5762910038</v>
      </c>
      <c r="C4999" s="26">
        <v>43979</v>
      </c>
      <c r="D4999" s="27">
        <v>100000</v>
      </c>
      <c r="E4999" s="28" t="s">
        <v>9</v>
      </c>
      <c r="F4999" s="24">
        <v>12</v>
      </c>
      <c r="G4999" s="36" t="s">
        <v>99</v>
      </c>
      <c r="H4999" s="38">
        <f>((VLOOKUP(F4999,'Data. Commission'!$B$2:$C$6,2,))/100)*D4999</f>
        <v>2000</v>
      </c>
      <c r="I4999" s="38" t="str">
        <f>VLOOKUP(A4999,'Data. User Inf'!$A$2:$D$13428,4,)</f>
        <v>&gt;37</v>
      </c>
      <c r="J4999" s="38" t="str">
        <f>VLOOKUP(A4999,'Data. User Inf'!$A$2:$E$13428,5,)</f>
        <v>FEMALE</v>
      </c>
      <c r="K4999" s="38" t="str">
        <f>VLOOKUP(A4999,'Data. User Inf'!$A$2:$E$13428,3,)</f>
        <v>Hà Nội</v>
      </c>
      <c r="L4999" s="38" t="str">
        <f>IF('Data. User Inf'!B4999&lt;'Data. Transactions'!C4999,"Current","New")</f>
        <v>Current</v>
      </c>
    </row>
    <row r="5000" spans="1:12" ht="15.75" customHeight="1" x14ac:dyDescent="0.25">
      <c r="A5000" s="24">
        <v>46481986</v>
      </c>
      <c r="B5000" s="24">
        <v>5758723225</v>
      </c>
      <c r="C5000" s="26">
        <v>43979</v>
      </c>
      <c r="D5000" s="27">
        <v>10000</v>
      </c>
      <c r="E5000" s="28" t="s">
        <v>87</v>
      </c>
      <c r="F5000" s="24">
        <v>15</v>
      </c>
      <c r="G5000" s="36" t="s">
        <v>99</v>
      </c>
      <c r="H5000" s="38">
        <f>((VLOOKUP(F5000,'Data. Commission'!$B$2:$C$6,2,))/100)*D5000</f>
        <v>400</v>
      </c>
      <c r="I5000" s="38" t="str">
        <f>VLOOKUP(A5000,'Data. User Inf'!$A$2:$D$13428,4,)</f>
        <v>&gt;37</v>
      </c>
      <c r="J5000" s="38" t="str">
        <f>VLOOKUP(A5000,'Data. User Inf'!$A$2:$E$13428,5,)</f>
        <v>MALE</v>
      </c>
      <c r="K5000" s="38" t="str">
        <f>VLOOKUP(A5000,'Data. User Inf'!$A$2:$E$13428,3,)</f>
        <v>Hồ Chí Minh</v>
      </c>
      <c r="L5000" s="38" t="str">
        <f>IF('Data. User Inf'!B5000&lt;'Data. Transactions'!C5000,"Current","New")</f>
        <v>Current</v>
      </c>
    </row>
    <row r="5001" spans="1:12" ht="15.75" customHeight="1" x14ac:dyDescent="0.25">
      <c r="A5001" s="24">
        <v>45160302</v>
      </c>
      <c r="B5001" s="24">
        <v>5759874226</v>
      </c>
      <c r="C5001" s="26">
        <v>43979</v>
      </c>
      <c r="D5001" s="27">
        <v>20000</v>
      </c>
      <c r="E5001" s="28" t="s">
        <v>60</v>
      </c>
      <c r="F5001" s="24">
        <v>13</v>
      </c>
      <c r="G5001" s="36" t="s">
        <v>99</v>
      </c>
      <c r="H5001" s="38">
        <f>((VLOOKUP(F5001,'Data. Commission'!$B$2:$C$6,2,))/100)*D5001</f>
        <v>600</v>
      </c>
      <c r="I5001" s="38" t="str">
        <f>VLOOKUP(A5001,'Data. User Inf'!$A$2:$D$13428,4,)</f>
        <v>&gt;37</v>
      </c>
      <c r="J5001" s="38" t="str">
        <f>VLOOKUP(A5001,'Data. User Inf'!$A$2:$E$13428,5,)</f>
        <v>FEMALE</v>
      </c>
      <c r="K5001" s="38" t="str">
        <f>VLOOKUP(A5001,'Data. User Inf'!$A$2:$E$13428,3,)</f>
        <v>Hồ Chí Minh</v>
      </c>
      <c r="L5001" s="38" t="str">
        <f>IF('Data. User Inf'!B5001&lt;'Data. Transactions'!C5001,"Current","New")</f>
        <v>Current</v>
      </c>
    </row>
    <row r="5002" spans="1:12" ht="15.75" customHeight="1" x14ac:dyDescent="0.25">
      <c r="A5002" s="24">
        <v>40262859</v>
      </c>
      <c r="B5002" s="24">
        <v>5761626618</v>
      </c>
      <c r="C5002" s="26">
        <v>43979</v>
      </c>
      <c r="D5002" s="27">
        <v>200000</v>
      </c>
      <c r="E5002" s="28" t="s">
        <v>9</v>
      </c>
      <c r="F5002" s="24">
        <v>12</v>
      </c>
      <c r="G5002" s="36" t="s">
        <v>99</v>
      </c>
      <c r="H5002" s="38">
        <f>((VLOOKUP(F5002,'Data. Commission'!$B$2:$C$6,2,))/100)*D5002</f>
        <v>4000</v>
      </c>
      <c r="I5002" s="38" t="str">
        <f>VLOOKUP(A5002,'Data. User Inf'!$A$2:$D$13428,4,)</f>
        <v>&gt;37</v>
      </c>
      <c r="J5002" s="38" t="str">
        <f>VLOOKUP(A5002,'Data. User Inf'!$A$2:$E$13428,5,)</f>
        <v>FEMALE</v>
      </c>
      <c r="K5002" s="38" t="str">
        <f>VLOOKUP(A5002,'Data. User Inf'!$A$2:$E$13428,3,)</f>
        <v>Hồ Chí Minh</v>
      </c>
      <c r="L5002" s="38" t="str">
        <f>IF('Data. User Inf'!B5002&lt;'Data. Transactions'!C5002,"Current","New")</f>
        <v>Current</v>
      </c>
    </row>
    <row r="5003" spans="1:12" ht="15.75" customHeight="1" x14ac:dyDescent="0.25">
      <c r="A5003" s="24">
        <v>45866132</v>
      </c>
      <c r="B5003" s="24">
        <v>5756620513</v>
      </c>
      <c r="C5003" s="26">
        <v>43979</v>
      </c>
      <c r="D5003" s="27">
        <v>10000</v>
      </c>
      <c r="E5003" s="28" t="s">
        <v>86</v>
      </c>
      <c r="F5003" s="24">
        <v>14</v>
      </c>
      <c r="G5003" s="36" t="s">
        <v>49</v>
      </c>
      <c r="H5003" s="38">
        <f>((VLOOKUP(F5003,'Data. Commission'!$B$2:$C$6,2,))/100)*D5003</f>
        <v>400</v>
      </c>
      <c r="I5003" s="38" t="str">
        <f>VLOOKUP(A5003,'Data. User Inf'!$A$2:$D$13428,4,)</f>
        <v>23_to_27</v>
      </c>
      <c r="J5003" s="38" t="str">
        <f>VLOOKUP(A5003,'Data. User Inf'!$A$2:$E$13428,5,)</f>
        <v>FEMALE</v>
      </c>
      <c r="K5003" s="38" t="str">
        <f>VLOOKUP(A5003,'Data. User Inf'!$A$2:$E$13428,3,)</f>
        <v>Other Cities</v>
      </c>
      <c r="L5003" s="38" t="str">
        <f>IF('Data. User Inf'!B5003&lt;'Data. Transactions'!C5003,"Current","New")</f>
        <v>Current</v>
      </c>
    </row>
    <row r="5004" spans="1:12" ht="15.75" customHeight="1" x14ac:dyDescent="0.25">
      <c r="A5004" s="24">
        <v>29491574</v>
      </c>
      <c r="B5004" s="24">
        <v>5609766617</v>
      </c>
      <c r="C5004" s="26">
        <v>43979</v>
      </c>
      <c r="D5004" s="27">
        <v>20000</v>
      </c>
      <c r="E5004" s="28" t="s">
        <v>60</v>
      </c>
      <c r="F5004" s="24">
        <v>13</v>
      </c>
      <c r="G5004" s="37"/>
      <c r="H5004" s="38">
        <f>((VLOOKUP(F5004,'Data. Commission'!$B$2:$C$6,2,))/100)*D5004</f>
        <v>600</v>
      </c>
      <c r="I5004" s="38" t="str">
        <f>VLOOKUP(A5004,'Data. User Inf'!$A$2:$D$13428,4,)</f>
        <v>33_to_37</v>
      </c>
      <c r="J5004" s="38" t="str">
        <f>VLOOKUP(A5004,'Data. User Inf'!$A$2:$E$13428,5,)</f>
        <v>MALE</v>
      </c>
      <c r="K5004" s="38" t="str">
        <f>VLOOKUP(A5004,'Data. User Inf'!$A$2:$E$13428,3,)</f>
        <v>Hồ Chí Minh</v>
      </c>
      <c r="L5004" s="38" t="str">
        <f>IF('Data. User Inf'!B5004&lt;'Data. Transactions'!C5004,"Current","New")</f>
        <v>Current</v>
      </c>
    </row>
    <row r="5005" spans="1:12" ht="15.75" customHeight="1" x14ac:dyDescent="0.25">
      <c r="A5005" s="24">
        <v>39686564</v>
      </c>
      <c r="B5005" s="24">
        <v>5762361588</v>
      </c>
      <c r="C5005" s="26">
        <v>43979</v>
      </c>
      <c r="D5005" s="27">
        <v>20000</v>
      </c>
      <c r="E5005" s="28" t="s">
        <v>87</v>
      </c>
      <c r="F5005" s="24">
        <v>15</v>
      </c>
      <c r="G5005" s="36" t="s">
        <v>49</v>
      </c>
      <c r="H5005" s="38">
        <f>((VLOOKUP(F5005,'Data. Commission'!$B$2:$C$6,2,))/100)*D5005</f>
        <v>800</v>
      </c>
      <c r="I5005" s="38" t="str">
        <f>VLOOKUP(A5005,'Data. User Inf'!$A$2:$D$13428,4,)</f>
        <v>33_to_37</v>
      </c>
      <c r="J5005" s="38" t="str">
        <f>VLOOKUP(A5005,'Data. User Inf'!$A$2:$E$13428,5,)</f>
        <v>MALE</v>
      </c>
      <c r="K5005" s="38" t="str">
        <f>VLOOKUP(A5005,'Data. User Inf'!$A$2:$E$13428,3,)</f>
        <v>Hà Nội</v>
      </c>
      <c r="L5005" s="38" t="str">
        <f>IF('Data. User Inf'!B5005&lt;'Data. Transactions'!C5005,"Current","New")</f>
        <v>Current</v>
      </c>
    </row>
    <row r="5006" spans="1:12" ht="15.75" customHeight="1" x14ac:dyDescent="0.25">
      <c r="A5006" s="24">
        <v>45580457</v>
      </c>
      <c r="B5006" s="24">
        <v>5610718124</v>
      </c>
      <c r="C5006" s="26">
        <v>43979</v>
      </c>
      <c r="D5006" s="27">
        <v>10000</v>
      </c>
      <c r="E5006" s="28" t="s">
        <v>60</v>
      </c>
      <c r="F5006" s="24">
        <v>13</v>
      </c>
      <c r="G5006" s="36" t="s">
        <v>99</v>
      </c>
      <c r="H5006" s="38">
        <f>((VLOOKUP(F5006,'Data. Commission'!$B$2:$C$6,2,))/100)*D5006</f>
        <v>300</v>
      </c>
      <c r="I5006" s="38" t="str">
        <f>VLOOKUP(A5006,'Data. User Inf'!$A$2:$D$13428,4,)</f>
        <v>33_to_37</v>
      </c>
      <c r="J5006" s="38" t="str">
        <f>VLOOKUP(A5006,'Data. User Inf'!$A$2:$E$13428,5,)</f>
        <v>FEMALE</v>
      </c>
      <c r="K5006" s="38" t="str">
        <f>VLOOKUP(A5006,'Data. User Inf'!$A$2:$E$13428,3,)</f>
        <v>Hồ Chí Minh</v>
      </c>
      <c r="L5006" s="38" t="str">
        <f>IF('Data. User Inf'!B5006&lt;'Data. Transactions'!C5006,"Current","New")</f>
        <v>Current</v>
      </c>
    </row>
    <row r="5007" spans="1:12" ht="15.75" customHeight="1" x14ac:dyDescent="0.25">
      <c r="A5007" s="24">
        <v>46699421</v>
      </c>
      <c r="B5007" s="24">
        <v>5603379028</v>
      </c>
      <c r="C5007" s="26">
        <v>43979</v>
      </c>
      <c r="D5007" s="27">
        <v>100000</v>
      </c>
      <c r="E5007" s="28" t="s">
        <v>86</v>
      </c>
      <c r="F5007" s="24">
        <v>14</v>
      </c>
      <c r="G5007" s="36" t="s">
        <v>99</v>
      </c>
      <c r="H5007" s="38">
        <f>((VLOOKUP(F5007,'Data. Commission'!$B$2:$C$6,2,))/100)*D5007</f>
        <v>4000</v>
      </c>
      <c r="I5007" s="38" t="str">
        <f>VLOOKUP(A5007,'Data. User Inf'!$A$2:$D$13428,4,)</f>
        <v>33_to_37</v>
      </c>
      <c r="J5007" s="38" t="str">
        <f>VLOOKUP(A5007,'Data. User Inf'!$A$2:$E$13428,5,)</f>
        <v>FEMALE</v>
      </c>
      <c r="K5007" s="38" t="str">
        <f>VLOOKUP(A5007,'Data. User Inf'!$A$2:$E$13428,3,)</f>
        <v>Hồ Chí Minh</v>
      </c>
      <c r="L5007" s="38" t="str">
        <f>IF('Data. User Inf'!B5007&lt;'Data. Transactions'!C5007,"Current","New")</f>
        <v>Current</v>
      </c>
    </row>
    <row r="5008" spans="1:12" ht="15.75" customHeight="1" x14ac:dyDescent="0.25">
      <c r="A5008" s="24">
        <v>20942541</v>
      </c>
      <c r="B5008" s="24">
        <v>5605952734</v>
      </c>
      <c r="C5008" s="26">
        <v>43979</v>
      </c>
      <c r="D5008" s="27">
        <v>100000</v>
      </c>
      <c r="E5008" s="28" t="s">
        <v>60</v>
      </c>
      <c r="F5008" s="24">
        <v>13</v>
      </c>
      <c r="G5008" s="36" t="s">
        <v>99</v>
      </c>
      <c r="H5008" s="38">
        <f>((VLOOKUP(F5008,'Data. Commission'!$B$2:$C$6,2,))/100)*D5008</f>
        <v>3000</v>
      </c>
      <c r="I5008" s="38" t="str">
        <f>VLOOKUP(A5008,'Data. User Inf'!$A$2:$D$13428,4,)</f>
        <v>33_to_37</v>
      </c>
      <c r="J5008" s="38" t="str">
        <f>VLOOKUP(A5008,'Data. User Inf'!$A$2:$E$13428,5,)</f>
        <v>MALE</v>
      </c>
      <c r="K5008" s="38" t="str">
        <f>VLOOKUP(A5008,'Data. User Inf'!$A$2:$E$13428,3,)</f>
        <v>Hồ Chí Minh</v>
      </c>
      <c r="L5008" s="38" t="str">
        <f>IF('Data. User Inf'!B5008&lt;'Data. Transactions'!C5008,"Current","New")</f>
        <v>Current</v>
      </c>
    </row>
    <row r="5009" spans="1:12" ht="15.75" customHeight="1" x14ac:dyDescent="0.25">
      <c r="A5009" s="24">
        <v>55399856</v>
      </c>
      <c r="B5009" s="24">
        <v>5608141575</v>
      </c>
      <c r="C5009" s="26">
        <v>43979</v>
      </c>
      <c r="D5009" s="27">
        <v>100000</v>
      </c>
      <c r="E5009" s="28" t="s">
        <v>60</v>
      </c>
      <c r="F5009" s="24">
        <v>13</v>
      </c>
      <c r="G5009" s="36" t="s">
        <v>99</v>
      </c>
      <c r="H5009" s="38">
        <f>((VLOOKUP(F5009,'Data. Commission'!$B$2:$C$6,2,))/100)*D5009</f>
        <v>3000</v>
      </c>
      <c r="I5009" s="38" t="str">
        <f>VLOOKUP(A5009,'Data. User Inf'!$A$2:$D$13428,4,)</f>
        <v>33_to_37</v>
      </c>
      <c r="J5009" s="38" t="str">
        <f>VLOOKUP(A5009,'Data. User Inf'!$A$2:$E$13428,5,)</f>
        <v>MALE</v>
      </c>
      <c r="K5009" s="38" t="str">
        <f>VLOOKUP(A5009,'Data. User Inf'!$A$2:$E$13428,3,)</f>
        <v>Unknown</v>
      </c>
      <c r="L5009" s="38" t="str">
        <f>IF('Data. User Inf'!B5009&lt;'Data. Transactions'!C5009,"Current","New")</f>
        <v>Current</v>
      </c>
    </row>
    <row r="5010" spans="1:12" ht="15.75" customHeight="1" x14ac:dyDescent="0.25">
      <c r="A5010" s="24">
        <v>41047119</v>
      </c>
      <c r="B5010" s="24">
        <v>5638495851</v>
      </c>
      <c r="C5010" s="26">
        <v>43979</v>
      </c>
      <c r="D5010" s="27">
        <v>20000</v>
      </c>
      <c r="E5010" s="28" t="s">
        <v>60</v>
      </c>
      <c r="F5010" s="24">
        <v>13</v>
      </c>
      <c r="G5010" s="37"/>
      <c r="H5010" s="38">
        <f>((VLOOKUP(F5010,'Data. Commission'!$B$2:$C$6,2,))/100)*D5010</f>
        <v>600</v>
      </c>
      <c r="I5010" s="38" t="str">
        <f>VLOOKUP(A5010,'Data. User Inf'!$A$2:$D$13428,4,)</f>
        <v>18_to_22</v>
      </c>
      <c r="J5010" s="38" t="str">
        <f>VLOOKUP(A5010,'Data. User Inf'!$A$2:$E$13428,5,)</f>
        <v>MALE</v>
      </c>
      <c r="K5010" s="38" t="str">
        <f>VLOOKUP(A5010,'Data. User Inf'!$A$2:$E$13428,3,)</f>
        <v>Other Cities</v>
      </c>
      <c r="L5010" s="38" t="str">
        <f>IF('Data. User Inf'!B5010&lt;'Data. Transactions'!C5010,"Current","New")</f>
        <v>Current</v>
      </c>
    </row>
    <row r="5011" spans="1:12" ht="15.75" customHeight="1" x14ac:dyDescent="0.25">
      <c r="A5011" s="24">
        <v>43485475</v>
      </c>
      <c r="B5011" s="24">
        <v>5755898354</v>
      </c>
      <c r="C5011" s="26">
        <v>43979</v>
      </c>
      <c r="D5011" s="27">
        <v>20000</v>
      </c>
      <c r="E5011" s="28" t="s">
        <v>86</v>
      </c>
      <c r="F5011" s="24">
        <v>14</v>
      </c>
      <c r="G5011" s="36" t="s">
        <v>49</v>
      </c>
      <c r="H5011" s="38">
        <f>((VLOOKUP(F5011,'Data. Commission'!$B$2:$C$6,2,))/100)*D5011</f>
        <v>800</v>
      </c>
      <c r="I5011" s="38" t="str">
        <f>VLOOKUP(A5011,'Data. User Inf'!$A$2:$D$13428,4,)</f>
        <v>28_to_32</v>
      </c>
      <c r="J5011" s="38" t="str">
        <f>VLOOKUP(A5011,'Data. User Inf'!$A$2:$E$13428,5,)</f>
        <v>MALE</v>
      </c>
      <c r="K5011" s="38" t="str">
        <f>VLOOKUP(A5011,'Data. User Inf'!$A$2:$E$13428,3,)</f>
        <v>Other Cities</v>
      </c>
      <c r="L5011" s="38" t="str">
        <f>IF('Data. User Inf'!B5011&lt;'Data. Transactions'!C5011,"Current","New")</f>
        <v>Current</v>
      </c>
    </row>
    <row r="5012" spans="1:12" ht="15.75" customHeight="1" x14ac:dyDescent="0.25">
      <c r="A5012" s="24">
        <v>43481541</v>
      </c>
      <c r="B5012" s="24">
        <v>5610454659</v>
      </c>
      <c r="C5012" s="26">
        <v>43979</v>
      </c>
      <c r="D5012" s="27">
        <v>100000</v>
      </c>
      <c r="E5012" s="28" t="s">
        <v>9</v>
      </c>
      <c r="F5012" s="24">
        <v>12</v>
      </c>
      <c r="G5012" s="36" t="s">
        <v>99</v>
      </c>
      <c r="H5012" s="38">
        <f>((VLOOKUP(F5012,'Data. Commission'!$B$2:$C$6,2,))/100)*D5012</f>
        <v>2000</v>
      </c>
      <c r="I5012" s="38" t="str">
        <f>VLOOKUP(A5012,'Data. User Inf'!$A$2:$D$13428,4,)</f>
        <v>18_to_22</v>
      </c>
      <c r="J5012" s="38" t="str">
        <f>VLOOKUP(A5012,'Data. User Inf'!$A$2:$E$13428,5,)</f>
        <v>FEMALE</v>
      </c>
      <c r="K5012" s="38" t="str">
        <f>VLOOKUP(A5012,'Data. User Inf'!$A$2:$E$13428,3,)</f>
        <v>Hồ Chí Minh</v>
      </c>
      <c r="L5012" s="38" t="str">
        <f>IF('Data. User Inf'!B5012&lt;'Data. Transactions'!C5012,"Current","New")</f>
        <v>Current</v>
      </c>
    </row>
    <row r="5013" spans="1:12" ht="15.75" customHeight="1" x14ac:dyDescent="0.25">
      <c r="A5013" s="24">
        <v>50757132</v>
      </c>
      <c r="B5013" s="24">
        <v>5616392267</v>
      </c>
      <c r="C5013" s="26">
        <v>43979</v>
      </c>
      <c r="D5013" s="27">
        <v>30000</v>
      </c>
      <c r="E5013" s="28" t="s">
        <v>9</v>
      </c>
      <c r="F5013" s="24">
        <v>12</v>
      </c>
      <c r="G5013" s="36" t="s">
        <v>99</v>
      </c>
      <c r="H5013" s="38">
        <f>((VLOOKUP(F5013,'Data. Commission'!$B$2:$C$6,2,))/100)*D5013</f>
        <v>600</v>
      </c>
      <c r="I5013" s="38" t="str">
        <f>VLOOKUP(A5013,'Data. User Inf'!$A$2:$D$13428,4,)</f>
        <v>23_to_27</v>
      </c>
      <c r="J5013" s="38" t="str">
        <f>VLOOKUP(A5013,'Data. User Inf'!$A$2:$E$13428,5,)</f>
        <v>FEMALE</v>
      </c>
      <c r="K5013" s="38" t="str">
        <f>VLOOKUP(A5013,'Data. User Inf'!$A$2:$E$13428,3,)</f>
        <v>Other Cities</v>
      </c>
      <c r="L5013" s="38" t="str">
        <f>IF('Data. User Inf'!B5013&lt;'Data. Transactions'!C5013,"Current","New")</f>
        <v>New</v>
      </c>
    </row>
    <row r="5014" spans="1:12" ht="15.75" customHeight="1" x14ac:dyDescent="0.25">
      <c r="A5014" s="24">
        <v>42812748</v>
      </c>
      <c r="B5014" s="24">
        <v>5622178510</v>
      </c>
      <c r="C5014" s="26">
        <v>43979</v>
      </c>
      <c r="D5014" s="27">
        <v>20000</v>
      </c>
      <c r="E5014" s="28" t="s">
        <v>9</v>
      </c>
      <c r="F5014" s="24">
        <v>12</v>
      </c>
      <c r="G5014" s="36" t="s">
        <v>99</v>
      </c>
      <c r="H5014" s="38">
        <f>((VLOOKUP(F5014,'Data. Commission'!$B$2:$C$6,2,))/100)*D5014</f>
        <v>400</v>
      </c>
      <c r="I5014" s="38" t="str">
        <f>VLOOKUP(A5014,'Data. User Inf'!$A$2:$D$13428,4,)</f>
        <v>23_to_27</v>
      </c>
      <c r="J5014" s="38" t="str">
        <f>VLOOKUP(A5014,'Data. User Inf'!$A$2:$E$13428,5,)</f>
        <v>MALE</v>
      </c>
      <c r="K5014" s="38" t="str">
        <f>VLOOKUP(A5014,'Data. User Inf'!$A$2:$E$13428,3,)</f>
        <v>Other Cities</v>
      </c>
      <c r="L5014" s="38" t="str">
        <f>IF('Data. User Inf'!B5014&lt;'Data. Transactions'!C5014,"Current","New")</f>
        <v>Current</v>
      </c>
    </row>
    <row r="5015" spans="1:12" ht="15.75" customHeight="1" x14ac:dyDescent="0.25">
      <c r="A5015" s="24">
        <v>41613485</v>
      </c>
      <c r="B5015" s="24">
        <v>5613913422</v>
      </c>
      <c r="C5015" s="26">
        <v>43979</v>
      </c>
      <c r="D5015" s="27">
        <v>20000</v>
      </c>
      <c r="E5015" s="28" t="s">
        <v>60</v>
      </c>
      <c r="F5015" s="24">
        <v>13</v>
      </c>
      <c r="G5015" s="36" t="s">
        <v>99</v>
      </c>
      <c r="H5015" s="38">
        <f>((VLOOKUP(F5015,'Data. Commission'!$B$2:$C$6,2,))/100)*D5015</f>
        <v>600</v>
      </c>
      <c r="I5015" s="38" t="str">
        <f>VLOOKUP(A5015,'Data. User Inf'!$A$2:$D$13428,4,)</f>
        <v>28_to_32</v>
      </c>
      <c r="J5015" s="38" t="str">
        <f>VLOOKUP(A5015,'Data. User Inf'!$A$2:$E$13428,5,)</f>
        <v>FEMALE</v>
      </c>
      <c r="K5015" s="38" t="str">
        <f>VLOOKUP(A5015,'Data. User Inf'!$A$2:$E$13428,3,)</f>
        <v>Hồ Chí Minh</v>
      </c>
      <c r="L5015" s="38" t="str">
        <f>IF('Data. User Inf'!B5015&lt;'Data. Transactions'!C5015,"Current","New")</f>
        <v>New</v>
      </c>
    </row>
    <row r="5016" spans="1:12" ht="15.75" customHeight="1" x14ac:dyDescent="0.25">
      <c r="A5016" s="24">
        <v>7354057</v>
      </c>
      <c r="B5016" s="24">
        <v>5618345108</v>
      </c>
      <c r="C5016" s="26">
        <v>43979</v>
      </c>
      <c r="D5016" s="27">
        <v>50000</v>
      </c>
      <c r="E5016" s="28" t="s">
        <v>60</v>
      </c>
      <c r="F5016" s="24">
        <v>13</v>
      </c>
      <c r="G5016" s="36" t="s">
        <v>99</v>
      </c>
      <c r="H5016" s="38">
        <f>((VLOOKUP(F5016,'Data. Commission'!$B$2:$C$6,2,))/100)*D5016</f>
        <v>1500</v>
      </c>
      <c r="I5016" s="38" t="str">
        <f>VLOOKUP(A5016,'Data. User Inf'!$A$2:$D$13428,4,)</f>
        <v>28_to_32</v>
      </c>
      <c r="J5016" s="38" t="str">
        <f>VLOOKUP(A5016,'Data. User Inf'!$A$2:$E$13428,5,)</f>
        <v>MALE</v>
      </c>
      <c r="K5016" s="38" t="str">
        <f>VLOOKUP(A5016,'Data. User Inf'!$A$2:$E$13428,3,)</f>
        <v>Hồ Chí Minh</v>
      </c>
      <c r="L5016" s="38" t="str">
        <f>IF('Data. User Inf'!B5016&lt;'Data. Transactions'!C5016,"Current","New")</f>
        <v>New</v>
      </c>
    </row>
    <row r="5017" spans="1:12" ht="15.75" customHeight="1" x14ac:dyDescent="0.25">
      <c r="A5017" s="24">
        <v>45782732</v>
      </c>
      <c r="B5017" s="24">
        <v>5762061828</v>
      </c>
      <c r="C5017" s="26">
        <v>43979</v>
      </c>
      <c r="D5017" s="27">
        <v>10000</v>
      </c>
      <c r="E5017" s="28" t="s">
        <v>9</v>
      </c>
      <c r="F5017" s="24">
        <v>12</v>
      </c>
      <c r="G5017" s="36" t="s">
        <v>99</v>
      </c>
      <c r="H5017" s="38">
        <f>((VLOOKUP(F5017,'Data. Commission'!$B$2:$C$6,2,))/100)*D5017</f>
        <v>200</v>
      </c>
      <c r="I5017" s="38" t="str">
        <f>VLOOKUP(A5017,'Data. User Inf'!$A$2:$D$13428,4,)</f>
        <v>33_to_37</v>
      </c>
      <c r="J5017" s="38" t="str">
        <f>VLOOKUP(A5017,'Data. User Inf'!$A$2:$E$13428,5,)</f>
        <v>FEMALE</v>
      </c>
      <c r="K5017" s="38" t="str">
        <f>VLOOKUP(A5017,'Data. User Inf'!$A$2:$E$13428,3,)</f>
        <v>Other Cities</v>
      </c>
      <c r="L5017" s="38" t="str">
        <f>IF('Data. User Inf'!B5017&lt;'Data. Transactions'!C5017,"Current","New")</f>
        <v>New</v>
      </c>
    </row>
    <row r="5018" spans="1:12" ht="15.75" customHeight="1" x14ac:dyDescent="0.25">
      <c r="A5018" s="24">
        <v>53716375</v>
      </c>
      <c r="B5018" s="24">
        <v>5637799493</v>
      </c>
      <c r="C5018" s="26">
        <v>43979</v>
      </c>
      <c r="D5018" s="27">
        <v>30000</v>
      </c>
      <c r="E5018" s="28" t="s">
        <v>9</v>
      </c>
      <c r="F5018" s="24">
        <v>12</v>
      </c>
      <c r="G5018" s="36" t="s">
        <v>99</v>
      </c>
      <c r="H5018" s="38">
        <f>((VLOOKUP(F5018,'Data. Commission'!$B$2:$C$6,2,))/100)*D5018</f>
        <v>600</v>
      </c>
      <c r="I5018" s="38" t="str">
        <f>VLOOKUP(A5018,'Data. User Inf'!$A$2:$D$13428,4,)</f>
        <v>23_to_27</v>
      </c>
      <c r="J5018" s="38" t="str">
        <f>VLOOKUP(A5018,'Data. User Inf'!$A$2:$E$13428,5,)</f>
        <v>MALE</v>
      </c>
      <c r="K5018" s="38" t="str">
        <f>VLOOKUP(A5018,'Data. User Inf'!$A$2:$E$13428,3,)</f>
        <v>Hồ Chí Minh</v>
      </c>
      <c r="L5018" s="38" t="str">
        <f>IF('Data. User Inf'!B5018&lt;'Data. Transactions'!C5018,"Current","New")</f>
        <v>Current</v>
      </c>
    </row>
    <row r="5019" spans="1:12" ht="15.75" customHeight="1" x14ac:dyDescent="0.25">
      <c r="A5019" s="24">
        <v>52457504</v>
      </c>
      <c r="B5019" s="24">
        <v>5637281018</v>
      </c>
      <c r="C5019" s="26">
        <v>43979</v>
      </c>
      <c r="D5019" s="27">
        <v>50000</v>
      </c>
      <c r="E5019" s="28" t="s">
        <v>9</v>
      </c>
      <c r="F5019" s="24">
        <v>12</v>
      </c>
      <c r="G5019" s="36" t="s">
        <v>99</v>
      </c>
      <c r="H5019" s="38">
        <f>((VLOOKUP(F5019,'Data. Commission'!$B$2:$C$6,2,))/100)*D5019</f>
        <v>1000</v>
      </c>
      <c r="I5019" s="38" t="str">
        <f>VLOOKUP(A5019,'Data. User Inf'!$A$2:$D$13428,4,)</f>
        <v>28_to_32</v>
      </c>
      <c r="J5019" s="38" t="str">
        <f>VLOOKUP(A5019,'Data. User Inf'!$A$2:$E$13428,5,)</f>
        <v>MALE</v>
      </c>
      <c r="K5019" s="38" t="str">
        <f>VLOOKUP(A5019,'Data. User Inf'!$A$2:$E$13428,3,)</f>
        <v>Other Cities</v>
      </c>
      <c r="L5019" s="38" t="str">
        <f>IF('Data. User Inf'!B5019&lt;'Data. Transactions'!C5019,"Current","New")</f>
        <v>Current</v>
      </c>
    </row>
    <row r="5020" spans="1:12" ht="15.75" customHeight="1" x14ac:dyDescent="0.25">
      <c r="A5020" s="24">
        <v>44302542</v>
      </c>
      <c r="B5020" s="24">
        <v>5641747453</v>
      </c>
      <c r="C5020" s="26">
        <v>43979</v>
      </c>
      <c r="D5020" s="27">
        <v>100000</v>
      </c>
      <c r="E5020" s="28" t="s">
        <v>9</v>
      </c>
      <c r="F5020" s="24">
        <v>12</v>
      </c>
      <c r="G5020" s="36" t="s">
        <v>99</v>
      </c>
      <c r="H5020" s="38">
        <f>((VLOOKUP(F5020,'Data. Commission'!$B$2:$C$6,2,))/100)*D5020</f>
        <v>2000</v>
      </c>
      <c r="I5020" s="38" t="str">
        <f>VLOOKUP(A5020,'Data. User Inf'!$A$2:$D$13428,4,)</f>
        <v>28_to_32</v>
      </c>
      <c r="J5020" s="38" t="str">
        <f>VLOOKUP(A5020,'Data. User Inf'!$A$2:$E$13428,5,)</f>
        <v>MALE</v>
      </c>
      <c r="K5020" s="38" t="str">
        <f>VLOOKUP(A5020,'Data. User Inf'!$A$2:$E$13428,3,)</f>
        <v>Hà Nội</v>
      </c>
      <c r="L5020" s="38" t="str">
        <f>IF('Data. User Inf'!B5020&lt;'Data. Transactions'!C5020,"Current","New")</f>
        <v>Current</v>
      </c>
    </row>
    <row r="5021" spans="1:12" ht="15.75" customHeight="1" x14ac:dyDescent="0.25">
      <c r="A5021" s="24">
        <v>44201007</v>
      </c>
      <c r="B5021" s="24">
        <v>5609186120</v>
      </c>
      <c r="C5021" s="26">
        <v>43979</v>
      </c>
      <c r="D5021" s="27">
        <v>50000</v>
      </c>
      <c r="E5021" s="28" t="s">
        <v>9</v>
      </c>
      <c r="F5021" s="24">
        <v>12</v>
      </c>
      <c r="G5021" s="36" t="s">
        <v>99</v>
      </c>
      <c r="H5021" s="38">
        <f>((VLOOKUP(F5021,'Data. Commission'!$B$2:$C$6,2,))/100)*D5021</f>
        <v>1000</v>
      </c>
      <c r="I5021" s="38" t="str">
        <f>VLOOKUP(A5021,'Data. User Inf'!$A$2:$D$13428,4,)</f>
        <v>unknown</v>
      </c>
      <c r="J5021" s="38" t="str">
        <f>VLOOKUP(A5021,'Data. User Inf'!$A$2:$E$13428,5,)</f>
        <v>FEMALE</v>
      </c>
      <c r="K5021" s="38" t="str">
        <f>VLOOKUP(A5021,'Data. User Inf'!$A$2:$E$13428,3,)</f>
        <v>Other Cities</v>
      </c>
      <c r="L5021" s="38" t="str">
        <f>IF('Data. User Inf'!B5021&lt;'Data. Transactions'!C5021,"Current","New")</f>
        <v>Current</v>
      </c>
    </row>
    <row r="5022" spans="1:12" ht="15.75" customHeight="1" x14ac:dyDescent="0.25">
      <c r="A5022" s="24">
        <v>38387661</v>
      </c>
      <c r="B5022" s="24">
        <v>5760334347</v>
      </c>
      <c r="C5022" s="26">
        <v>43979</v>
      </c>
      <c r="D5022" s="27">
        <v>50000</v>
      </c>
      <c r="E5022" s="28" t="s">
        <v>60</v>
      </c>
      <c r="F5022" s="24">
        <v>13</v>
      </c>
      <c r="G5022" s="36" t="s">
        <v>49</v>
      </c>
      <c r="H5022" s="38">
        <f>((VLOOKUP(F5022,'Data. Commission'!$B$2:$C$6,2,))/100)*D5022</f>
        <v>1500</v>
      </c>
      <c r="I5022" s="38" t="str">
        <f>VLOOKUP(A5022,'Data. User Inf'!$A$2:$D$13428,4,)</f>
        <v>28_to_32</v>
      </c>
      <c r="J5022" s="38" t="str">
        <f>VLOOKUP(A5022,'Data. User Inf'!$A$2:$E$13428,5,)</f>
        <v>MALE</v>
      </c>
      <c r="K5022" s="38" t="str">
        <f>VLOOKUP(A5022,'Data. User Inf'!$A$2:$E$13428,3,)</f>
        <v>Unknown</v>
      </c>
      <c r="L5022" s="38" t="str">
        <f>IF('Data. User Inf'!B5022&lt;'Data. Transactions'!C5022,"Current","New")</f>
        <v>Current</v>
      </c>
    </row>
    <row r="5023" spans="1:12" ht="15.75" customHeight="1" x14ac:dyDescent="0.25">
      <c r="A5023" s="24">
        <v>49826607</v>
      </c>
      <c r="B5023" s="24">
        <v>5619566219</v>
      </c>
      <c r="C5023" s="26">
        <v>43979</v>
      </c>
      <c r="D5023" s="27">
        <v>100000</v>
      </c>
      <c r="E5023" s="28" t="s">
        <v>9</v>
      </c>
      <c r="F5023" s="24">
        <v>12</v>
      </c>
      <c r="G5023" s="36" t="s">
        <v>99</v>
      </c>
      <c r="H5023" s="38">
        <f>((VLOOKUP(F5023,'Data. Commission'!$B$2:$C$6,2,))/100)*D5023</f>
        <v>2000</v>
      </c>
      <c r="I5023" s="38" t="str">
        <f>VLOOKUP(A5023,'Data. User Inf'!$A$2:$D$13428,4,)</f>
        <v>unknown</v>
      </c>
      <c r="J5023" s="38" t="str">
        <f>VLOOKUP(A5023,'Data. User Inf'!$A$2:$E$13428,5,)</f>
        <v>FEMALE</v>
      </c>
      <c r="K5023" s="38" t="str">
        <f>VLOOKUP(A5023,'Data. User Inf'!$A$2:$E$13428,3,)</f>
        <v>Other Cities</v>
      </c>
      <c r="L5023" s="38" t="str">
        <f>IF('Data. User Inf'!B5023&lt;'Data. Transactions'!C5023,"Current","New")</f>
        <v>Current</v>
      </c>
    </row>
    <row r="5024" spans="1:12" ht="15.75" customHeight="1" x14ac:dyDescent="0.25">
      <c r="A5024" s="24">
        <v>50285594</v>
      </c>
      <c r="B5024" s="24">
        <v>5757317371</v>
      </c>
      <c r="C5024" s="26">
        <v>43979</v>
      </c>
      <c r="D5024" s="27">
        <v>10000</v>
      </c>
      <c r="E5024" s="28" t="s">
        <v>9</v>
      </c>
      <c r="F5024" s="24">
        <v>12</v>
      </c>
      <c r="G5024" s="36" t="s">
        <v>99</v>
      </c>
      <c r="H5024" s="38">
        <f>((VLOOKUP(F5024,'Data. Commission'!$B$2:$C$6,2,))/100)*D5024</f>
        <v>200</v>
      </c>
      <c r="I5024" s="38" t="str">
        <f>VLOOKUP(A5024,'Data. User Inf'!$A$2:$D$13428,4,)</f>
        <v>18_to_22</v>
      </c>
      <c r="J5024" s="38" t="str">
        <f>VLOOKUP(A5024,'Data. User Inf'!$A$2:$E$13428,5,)</f>
        <v>FEMALE</v>
      </c>
      <c r="K5024" s="38" t="str">
        <f>VLOOKUP(A5024,'Data. User Inf'!$A$2:$E$13428,3,)</f>
        <v>Hồ Chí Minh</v>
      </c>
      <c r="L5024" s="38" t="str">
        <f>IF('Data. User Inf'!B5024&lt;'Data. Transactions'!C5024,"Current","New")</f>
        <v>Current</v>
      </c>
    </row>
    <row r="5025" spans="1:12" ht="15.75" customHeight="1" x14ac:dyDescent="0.25">
      <c r="A5025" s="24">
        <v>47656491</v>
      </c>
      <c r="B5025" s="24">
        <v>5757181422</v>
      </c>
      <c r="C5025" s="26">
        <v>43979</v>
      </c>
      <c r="D5025" s="27">
        <v>50000</v>
      </c>
      <c r="E5025" s="28" t="s">
        <v>9</v>
      </c>
      <c r="F5025" s="24">
        <v>12</v>
      </c>
      <c r="G5025" s="36" t="s">
        <v>99</v>
      </c>
      <c r="H5025" s="38">
        <f>((VLOOKUP(F5025,'Data. Commission'!$B$2:$C$6,2,))/100)*D5025</f>
        <v>1000</v>
      </c>
      <c r="I5025" s="38" t="str">
        <f>VLOOKUP(A5025,'Data. User Inf'!$A$2:$D$13428,4,)</f>
        <v>18_to_22</v>
      </c>
      <c r="J5025" s="38" t="str">
        <f>VLOOKUP(A5025,'Data. User Inf'!$A$2:$E$13428,5,)</f>
        <v>FEMALE</v>
      </c>
      <c r="K5025" s="38" t="str">
        <f>VLOOKUP(A5025,'Data. User Inf'!$A$2:$E$13428,3,)</f>
        <v>Other Cities</v>
      </c>
      <c r="L5025" s="38" t="str">
        <f>IF('Data. User Inf'!B5025&lt;'Data. Transactions'!C5025,"Current","New")</f>
        <v>Current</v>
      </c>
    </row>
    <row r="5026" spans="1:12" ht="15.75" customHeight="1" x14ac:dyDescent="0.25">
      <c r="A5026" s="24">
        <v>50151031</v>
      </c>
      <c r="B5026" s="24">
        <v>5762250279</v>
      </c>
      <c r="C5026" s="26">
        <v>43979</v>
      </c>
      <c r="D5026" s="27">
        <v>10000</v>
      </c>
      <c r="E5026" s="28" t="s">
        <v>86</v>
      </c>
      <c r="F5026" s="24">
        <v>14</v>
      </c>
      <c r="G5026" s="36" t="s">
        <v>99</v>
      </c>
      <c r="H5026" s="38">
        <f>((VLOOKUP(F5026,'Data. Commission'!$B$2:$C$6,2,))/100)*D5026</f>
        <v>400</v>
      </c>
      <c r="I5026" s="38" t="str">
        <f>VLOOKUP(A5026,'Data. User Inf'!$A$2:$D$13428,4,)</f>
        <v>18_to_22</v>
      </c>
      <c r="J5026" s="38" t="str">
        <f>VLOOKUP(A5026,'Data. User Inf'!$A$2:$E$13428,5,)</f>
        <v>MALE</v>
      </c>
      <c r="K5026" s="38" t="str">
        <f>VLOOKUP(A5026,'Data. User Inf'!$A$2:$E$13428,3,)</f>
        <v>Other Cities</v>
      </c>
      <c r="L5026" s="38" t="str">
        <f>IF('Data. User Inf'!B5026&lt;'Data. Transactions'!C5026,"Current","New")</f>
        <v>Current</v>
      </c>
    </row>
    <row r="5027" spans="1:12" ht="15.75" customHeight="1" x14ac:dyDescent="0.25">
      <c r="A5027" s="24">
        <v>44340758</v>
      </c>
      <c r="B5027" s="24">
        <v>5759705393</v>
      </c>
      <c r="C5027" s="26">
        <v>43979</v>
      </c>
      <c r="D5027" s="27">
        <v>10000</v>
      </c>
      <c r="E5027" s="28" t="s">
        <v>9</v>
      </c>
      <c r="F5027" s="24">
        <v>12</v>
      </c>
      <c r="G5027" s="36" t="s">
        <v>99</v>
      </c>
      <c r="H5027" s="38">
        <f>((VLOOKUP(F5027,'Data. Commission'!$B$2:$C$6,2,))/100)*D5027</f>
        <v>200</v>
      </c>
      <c r="I5027" s="38" t="str">
        <f>VLOOKUP(A5027,'Data. User Inf'!$A$2:$D$13428,4,)</f>
        <v>18_to_22</v>
      </c>
      <c r="J5027" s="38" t="str">
        <f>VLOOKUP(A5027,'Data. User Inf'!$A$2:$E$13428,5,)</f>
        <v>MALE</v>
      </c>
      <c r="K5027" s="38" t="str">
        <f>VLOOKUP(A5027,'Data. User Inf'!$A$2:$E$13428,3,)</f>
        <v>Other Cities</v>
      </c>
      <c r="L5027" s="38" t="str">
        <f>IF('Data. User Inf'!B5027&lt;'Data. Transactions'!C5027,"Current","New")</f>
        <v>New</v>
      </c>
    </row>
    <row r="5028" spans="1:12" ht="15.75" customHeight="1" x14ac:dyDescent="0.25">
      <c r="A5028" s="24">
        <v>49395492</v>
      </c>
      <c r="B5028" s="24">
        <v>5755029290</v>
      </c>
      <c r="C5028" s="26">
        <v>43979</v>
      </c>
      <c r="D5028" s="27">
        <v>10000</v>
      </c>
      <c r="E5028" s="28" t="s">
        <v>86</v>
      </c>
      <c r="F5028" s="24">
        <v>14</v>
      </c>
      <c r="G5028" s="36" t="s">
        <v>99</v>
      </c>
      <c r="H5028" s="38">
        <f>((VLOOKUP(F5028,'Data. Commission'!$B$2:$C$6,2,))/100)*D5028</f>
        <v>400</v>
      </c>
      <c r="I5028" s="38" t="str">
        <f>VLOOKUP(A5028,'Data. User Inf'!$A$2:$D$13428,4,)</f>
        <v>23_to_27</v>
      </c>
      <c r="J5028" s="38" t="str">
        <f>VLOOKUP(A5028,'Data. User Inf'!$A$2:$E$13428,5,)</f>
        <v>MALE</v>
      </c>
      <c r="K5028" s="38" t="str">
        <f>VLOOKUP(A5028,'Data. User Inf'!$A$2:$E$13428,3,)</f>
        <v>Other Cities</v>
      </c>
      <c r="L5028" s="38" t="str">
        <f>IF('Data. User Inf'!B5028&lt;'Data. Transactions'!C5028,"Current","New")</f>
        <v>Current</v>
      </c>
    </row>
    <row r="5029" spans="1:12" ht="15.75" customHeight="1" x14ac:dyDescent="0.25">
      <c r="A5029" s="24">
        <v>50284506</v>
      </c>
      <c r="B5029" s="24">
        <v>5763656415</v>
      </c>
      <c r="C5029" s="26">
        <v>43979</v>
      </c>
      <c r="D5029" s="27">
        <v>10000</v>
      </c>
      <c r="E5029" s="28" t="s">
        <v>87</v>
      </c>
      <c r="F5029" s="24">
        <v>15</v>
      </c>
      <c r="G5029" s="36" t="s">
        <v>99</v>
      </c>
      <c r="H5029" s="38">
        <f>((VLOOKUP(F5029,'Data. Commission'!$B$2:$C$6,2,))/100)*D5029</f>
        <v>400</v>
      </c>
      <c r="I5029" s="38" t="str">
        <f>VLOOKUP(A5029,'Data. User Inf'!$A$2:$D$13428,4,)</f>
        <v>23_to_27</v>
      </c>
      <c r="J5029" s="38" t="str">
        <f>VLOOKUP(A5029,'Data. User Inf'!$A$2:$E$13428,5,)</f>
        <v>MALE</v>
      </c>
      <c r="K5029" s="38" t="str">
        <f>VLOOKUP(A5029,'Data. User Inf'!$A$2:$E$13428,3,)</f>
        <v>Other Cities</v>
      </c>
      <c r="L5029" s="38" t="str">
        <f>IF('Data. User Inf'!B5029&lt;'Data. Transactions'!C5029,"Current","New")</f>
        <v>Current</v>
      </c>
    </row>
    <row r="5030" spans="1:12" ht="15.75" customHeight="1" x14ac:dyDescent="0.25">
      <c r="A5030" s="24">
        <v>55115952</v>
      </c>
      <c r="B5030" s="24">
        <v>5758477035</v>
      </c>
      <c r="C5030" s="26">
        <v>43979</v>
      </c>
      <c r="D5030" s="27">
        <v>10000</v>
      </c>
      <c r="E5030" s="28" t="s">
        <v>86</v>
      </c>
      <c r="F5030" s="24">
        <v>14</v>
      </c>
      <c r="G5030" s="36" t="s">
        <v>99</v>
      </c>
      <c r="H5030" s="38">
        <f>((VLOOKUP(F5030,'Data. Commission'!$B$2:$C$6,2,))/100)*D5030</f>
        <v>400</v>
      </c>
      <c r="I5030" s="38" t="str">
        <f>VLOOKUP(A5030,'Data. User Inf'!$A$2:$D$13428,4,)</f>
        <v>23_to_27</v>
      </c>
      <c r="J5030" s="38" t="str">
        <f>VLOOKUP(A5030,'Data. User Inf'!$A$2:$E$13428,5,)</f>
        <v>MALE</v>
      </c>
      <c r="K5030" s="38" t="str">
        <f>VLOOKUP(A5030,'Data. User Inf'!$A$2:$E$13428,3,)</f>
        <v>Other Cities</v>
      </c>
      <c r="L5030" s="38" t="str">
        <f>IF('Data. User Inf'!B5030&lt;'Data. Transactions'!C5030,"Current","New")</f>
        <v>Current</v>
      </c>
    </row>
    <row r="5031" spans="1:12" ht="15.75" customHeight="1" x14ac:dyDescent="0.25">
      <c r="A5031" s="24">
        <v>26768555</v>
      </c>
      <c r="B5031" s="24">
        <v>5761399059</v>
      </c>
      <c r="C5031" s="26">
        <v>43979</v>
      </c>
      <c r="D5031" s="27">
        <v>10000</v>
      </c>
      <c r="E5031" s="28" t="s">
        <v>9</v>
      </c>
      <c r="F5031" s="24">
        <v>12</v>
      </c>
      <c r="G5031" s="36" t="s">
        <v>99</v>
      </c>
      <c r="H5031" s="38">
        <f>((VLOOKUP(F5031,'Data. Commission'!$B$2:$C$6,2,))/100)*D5031</f>
        <v>200</v>
      </c>
      <c r="I5031" s="38" t="str">
        <f>VLOOKUP(A5031,'Data. User Inf'!$A$2:$D$13428,4,)</f>
        <v>23_to_27</v>
      </c>
      <c r="J5031" s="38" t="str">
        <f>VLOOKUP(A5031,'Data. User Inf'!$A$2:$E$13428,5,)</f>
        <v>MALE</v>
      </c>
      <c r="K5031" s="38" t="str">
        <f>VLOOKUP(A5031,'Data. User Inf'!$A$2:$E$13428,3,)</f>
        <v>Other Cities</v>
      </c>
      <c r="L5031" s="38" t="str">
        <f>IF('Data. User Inf'!B5031&lt;'Data. Transactions'!C5031,"Current","New")</f>
        <v>Current</v>
      </c>
    </row>
    <row r="5032" spans="1:12" ht="15.75" customHeight="1" x14ac:dyDescent="0.25">
      <c r="A5032" s="24">
        <v>53770888</v>
      </c>
      <c r="B5032" s="24">
        <v>5755439351</v>
      </c>
      <c r="C5032" s="26">
        <v>43979</v>
      </c>
      <c r="D5032" s="27">
        <v>20000</v>
      </c>
      <c r="E5032" s="28" t="s">
        <v>9</v>
      </c>
      <c r="F5032" s="24">
        <v>12</v>
      </c>
      <c r="G5032" s="36" t="s">
        <v>99</v>
      </c>
      <c r="H5032" s="38">
        <f>((VLOOKUP(F5032,'Data. Commission'!$B$2:$C$6,2,))/100)*D5032</f>
        <v>400</v>
      </c>
      <c r="I5032" s="38" t="str">
        <f>VLOOKUP(A5032,'Data. User Inf'!$A$2:$D$13428,4,)</f>
        <v>23_to_27</v>
      </c>
      <c r="J5032" s="38" t="str">
        <f>VLOOKUP(A5032,'Data. User Inf'!$A$2:$E$13428,5,)</f>
        <v>MALE</v>
      </c>
      <c r="K5032" s="38" t="str">
        <f>VLOOKUP(A5032,'Data. User Inf'!$A$2:$E$13428,3,)</f>
        <v>Hồ Chí Minh</v>
      </c>
      <c r="L5032" s="38" t="str">
        <f>IF('Data. User Inf'!B5032&lt;'Data. Transactions'!C5032,"Current","New")</f>
        <v>Current</v>
      </c>
    </row>
    <row r="5033" spans="1:12" ht="15.75" customHeight="1" x14ac:dyDescent="0.25">
      <c r="A5033" s="24">
        <v>55352639</v>
      </c>
      <c r="B5033" s="24">
        <v>5762891170</v>
      </c>
      <c r="C5033" s="26">
        <v>43979</v>
      </c>
      <c r="D5033" s="27">
        <v>10000</v>
      </c>
      <c r="E5033" s="28" t="s">
        <v>60</v>
      </c>
      <c r="F5033" s="24">
        <v>13</v>
      </c>
      <c r="G5033" s="36" t="s">
        <v>99</v>
      </c>
      <c r="H5033" s="38">
        <f>((VLOOKUP(F5033,'Data. Commission'!$B$2:$C$6,2,))/100)*D5033</f>
        <v>300</v>
      </c>
      <c r="I5033" s="38" t="str">
        <f>VLOOKUP(A5033,'Data. User Inf'!$A$2:$D$13428,4,)</f>
        <v>23_to_27</v>
      </c>
      <c r="J5033" s="38" t="str">
        <f>VLOOKUP(A5033,'Data. User Inf'!$A$2:$E$13428,5,)</f>
        <v>MALE</v>
      </c>
      <c r="K5033" s="38" t="str">
        <f>VLOOKUP(A5033,'Data. User Inf'!$A$2:$E$13428,3,)</f>
        <v>Unknown</v>
      </c>
      <c r="L5033" s="38" t="str">
        <f>IF('Data. User Inf'!B5033&lt;'Data. Transactions'!C5033,"Current","New")</f>
        <v>Current</v>
      </c>
    </row>
    <row r="5034" spans="1:12" ht="15.75" customHeight="1" x14ac:dyDescent="0.25">
      <c r="A5034" s="24">
        <v>48835473</v>
      </c>
      <c r="B5034" s="24">
        <v>5759499361</v>
      </c>
      <c r="C5034" s="26">
        <v>43979</v>
      </c>
      <c r="D5034" s="27">
        <v>10000</v>
      </c>
      <c r="E5034" s="28" t="s">
        <v>9</v>
      </c>
      <c r="F5034" s="24">
        <v>12</v>
      </c>
      <c r="G5034" s="36" t="s">
        <v>99</v>
      </c>
      <c r="H5034" s="38">
        <f>((VLOOKUP(F5034,'Data. Commission'!$B$2:$C$6,2,))/100)*D5034</f>
        <v>200</v>
      </c>
      <c r="I5034" s="38" t="str">
        <f>VLOOKUP(A5034,'Data. User Inf'!$A$2:$D$13428,4,)</f>
        <v>23_to_27</v>
      </c>
      <c r="J5034" s="38" t="str">
        <f>VLOOKUP(A5034,'Data. User Inf'!$A$2:$E$13428,5,)</f>
        <v>FEMALE</v>
      </c>
      <c r="K5034" s="38" t="str">
        <f>VLOOKUP(A5034,'Data. User Inf'!$A$2:$E$13428,3,)</f>
        <v>Hà Nội</v>
      </c>
      <c r="L5034" s="38" t="str">
        <f>IF('Data. User Inf'!B5034&lt;'Data. Transactions'!C5034,"Current","New")</f>
        <v>Current</v>
      </c>
    </row>
    <row r="5035" spans="1:12" ht="15.75" customHeight="1" x14ac:dyDescent="0.25">
      <c r="A5035" s="24">
        <v>40062809</v>
      </c>
      <c r="B5035" s="24">
        <v>5762914179</v>
      </c>
      <c r="C5035" s="26">
        <v>43979</v>
      </c>
      <c r="D5035" s="27">
        <v>200000</v>
      </c>
      <c r="E5035" s="28" t="s">
        <v>9</v>
      </c>
      <c r="F5035" s="24">
        <v>12</v>
      </c>
      <c r="G5035" s="36" t="s">
        <v>99</v>
      </c>
      <c r="H5035" s="38">
        <f>((VLOOKUP(F5035,'Data. Commission'!$B$2:$C$6,2,))/100)*D5035</f>
        <v>4000</v>
      </c>
      <c r="I5035" s="38" t="str">
        <f>VLOOKUP(A5035,'Data. User Inf'!$A$2:$D$13428,4,)</f>
        <v>28_to_32</v>
      </c>
      <c r="J5035" s="38" t="str">
        <f>VLOOKUP(A5035,'Data. User Inf'!$A$2:$E$13428,5,)</f>
        <v>MALE</v>
      </c>
      <c r="K5035" s="38" t="str">
        <f>VLOOKUP(A5035,'Data. User Inf'!$A$2:$E$13428,3,)</f>
        <v>Hà Nội</v>
      </c>
      <c r="L5035" s="38" t="str">
        <f>IF('Data. User Inf'!B5035&lt;'Data. Transactions'!C5035,"Current","New")</f>
        <v>Current</v>
      </c>
    </row>
    <row r="5036" spans="1:12" ht="15.75" customHeight="1" x14ac:dyDescent="0.25">
      <c r="A5036" s="24">
        <v>44688707</v>
      </c>
      <c r="B5036" s="24">
        <v>5755439914</v>
      </c>
      <c r="C5036" s="26">
        <v>43979</v>
      </c>
      <c r="D5036" s="27">
        <v>20000</v>
      </c>
      <c r="E5036" s="28" t="s">
        <v>9</v>
      </c>
      <c r="F5036" s="24">
        <v>12</v>
      </c>
      <c r="G5036" s="36" t="s">
        <v>99</v>
      </c>
      <c r="H5036" s="38">
        <f>((VLOOKUP(F5036,'Data. Commission'!$B$2:$C$6,2,))/100)*D5036</f>
        <v>400</v>
      </c>
      <c r="I5036" s="38" t="str">
        <f>VLOOKUP(A5036,'Data. User Inf'!$A$2:$D$13428,4,)</f>
        <v>28_to_32</v>
      </c>
      <c r="J5036" s="38" t="str">
        <f>VLOOKUP(A5036,'Data. User Inf'!$A$2:$E$13428,5,)</f>
        <v>FEMALE</v>
      </c>
      <c r="K5036" s="38" t="str">
        <f>VLOOKUP(A5036,'Data. User Inf'!$A$2:$E$13428,3,)</f>
        <v>Other Cities</v>
      </c>
      <c r="L5036" s="38" t="str">
        <f>IF('Data. User Inf'!B5036&lt;'Data. Transactions'!C5036,"Current","New")</f>
        <v>Current</v>
      </c>
    </row>
    <row r="5037" spans="1:12" ht="15.75" customHeight="1" x14ac:dyDescent="0.25">
      <c r="A5037" s="24">
        <v>54577782</v>
      </c>
      <c r="B5037" s="24">
        <v>5764005981</v>
      </c>
      <c r="C5037" s="26">
        <v>43979</v>
      </c>
      <c r="D5037" s="27">
        <v>100000</v>
      </c>
      <c r="E5037" s="28" t="s">
        <v>9</v>
      </c>
      <c r="F5037" s="24">
        <v>12</v>
      </c>
      <c r="G5037" s="36" t="s">
        <v>99</v>
      </c>
      <c r="H5037" s="38">
        <f>((VLOOKUP(F5037,'Data. Commission'!$B$2:$C$6,2,))/100)*D5037</f>
        <v>2000</v>
      </c>
      <c r="I5037" s="38" t="str">
        <f>VLOOKUP(A5037,'Data. User Inf'!$A$2:$D$13428,4,)</f>
        <v>28_to_32</v>
      </c>
      <c r="J5037" s="38" t="str">
        <f>VLOOKUP(A5037,'Data. User Inf'!$A$2:$E$13428,5,)</f>
        <v>MALE</v>
      </c>
      <c r="K5037" s="38" t="str">
        <f>VLOOKUP(A5037,'Data. User Inf'!$A$2:$E$13428,3,)</f>
        <v>Other Cities</v>
      </c>
      <c r="L5037" s="38" t="str">
        <f>IF('Data. User Inf'!B5037&lt;'Data. Transactions'!C5037,"Current","New")</f>
        <v>Current</v>
      </c>
    </row>
    <row r="5038" spans="1:12" ht="15.75" customHeight="1" x14ac:dyDescent="0.25">
      <c r="A5038" s="24">
        <v>50025259</v>
      </c>
      <c r="B5038" s="24">
        <v>5761900914</v>
      </c>
      <c r="C5038" s="26">
        <v>43979</v>
      </c>
      <c r="D5038" s="27">
        <v>10000</v>
      </c>
      <c r="E5038" s="28" t="s">
        <v>60</v>
      </c>
      <c r="F5038" s="24">
        <v>13</v>
      </c>
      <c r="G5038" s="36" t="s">
        <v>99</v>
      </c>
      <c r="H5038" s="38">
        <f>((VLOOKUP(F5038,'Data. Commission'!$B$2:$C$6,2,))/100)*D5038</f>
        <v>300</v>
      </c>
      <c r="I5038" s="38" t="str">
        <f>VLOOKUP(A5038,'Data. User Inf'!$A$2:$D$13428,4,)</f>
        <v>28_to_32</v>
      </c>
      <c r="J5038" s="38" t="str">
        <f>VLOOKUP(A5038,'Data. User Inf'!$A$2:$E$13428,5,)</f>
        <v>MALE</v>
      </c>
      <c r="K5038" s="38" t="str">
        <f>VLOOKUP(A5038,'Data. User Inf'!$A$2:$E$13428,3,)</f>
        <v>Other Cities</v>
      </c>
      <c r="L5038" s="38" t="str">
        <f>IF('Data. User Inf'!B5038&lt;'Data. Transactions'!C5038,"Current","New")</f>
        <v>Current</v>
      </c>
    </row>
    <row r="5039" spans="1:12" ht="15.75" customHeight="1" x14ac:dyDescent="0.25">
      <c r="A5039" s="24">
        <v>49153411</v>
      </c>
      <c r="B5039" s="24">
        <v>5764131735</v>
      </c>
      <c r="C5039" s="26">
        <v>43979</v>
      </c>
      <c r="D5039" s="27">
        <v>200000</v>
      </c>
      <c r="E5039" s="28" t="s">
        <v>86</v>
      </c>
      <c r="F5039" s="24">
        <v>14</v>
      </c>
      <c r="G5039" s="36" t="s">
        <v>99</v>
      </c>
      <c r="H5039" s="38">
        <f>((VLOOKUP(F5039,'Data. Commission'!$B$2:$C$6,2,))/100)*D5039</f>
        <v>8000</v>
      </c>
      <c r="I5039" s="38" t="str">
        <f>VLOOKUP(A5039,'Data. User Inf'!$A$2:$D$13428,4,)</f>
        <v>28_to_32</v>
      </c>
      <c r="J5039" s="38" t="str">
        <f>VLOOKUP(A5039,'Data. User Inf'!$A$2:$E$13428,5,)</f>
        <v>MALE</v>
      </c>
      <c r="K5039" s="38" t="str">
        <f>VLOOKUP(A5039,'Data. User Inf'!$A$2:$E$13428,3,)</f>
        <v>Hồ Chí Minh</v>
      </c>
      <c r="L5039" s="38" t="str">
        <f>IF('Data. User Inf'!B5039&lt;'Data. Transactions'!C5039,"Current","New")</f>
        <v>Current</v>
      </c>
    </row>
    <row r="5040" spans="1:12" ht="15.75" customHeight="1" x14ac:dyDescent="0.25">
      <c r="A5040" s="24">
        <v>46527213</v>
      </c>
      <c r="B5040" s="24">
        <v>5761403485</v>
      </c>
      <c r="C5040" s="26">
        <v>43979</v>
      </c>
      <c r="D5040" s="27">
        <v>50000</v>
      </c>
      <c r="E5040" s="28" t="s">
        <v>9</v>
      </c>
      <c r="F5040" s="24">
        <v>12</v>
      </c>
      <c r="G5040" s="36" t="s">
        <v>99</v>
      </c>
      <c r="H5040" s="38">
        <f>((VLOOKUP(F5040,'Data. Commission'!$B$2:$C$6,2,))/100)*D5040</f>
        <v>1000</v>
      </c>
      <c r="I5040" s="38" t="str">
        <f>VLOOKUP(A5040,'Data. User Inf'!$A$2:$D$13428,4,)</f>
        <v>28_to_32</v>
      </c>
      <c r="J5040" s="38" t="str">
        <f>VLOOKUP(A5040,'Data. User Inf'!$A$2:$E$13428,5,)</f>
        <v>FEMALE</v>
      </c>
      <c r="K5040" s="38" t="str">
        <f>VLOOKUP(A5040,'Data. User Inf'!$A$2:$E$13428,3,)</f>
        <v>Hồ Chí Minh</v>
      </c>
      <c r="L5040" s="38" t="str">
        <f>IF('Data. User Inf'!B5040&lt;'Data. Transactions'!C5040,"Current","New")</f>
        <v>Current</v>
      </c>
    </row>
    <row r="5041" spans="1:12" ht="15.75" customHeight="1" x14ac:dyDescent="0.25">
      <c r="A5041" s="24">
        <v>41633671</v>
      </c>
      <c r="B5041" s="24">
        <v>5760904076</v>
      </c>
      <c r="C5041" s="26">
        <v>43979</v>
      </c>
      <c r="D5041" s="27">
        <v>100000</v>
      </c>
      <c r="E5041" s="28" t="s">
        <v>60</v>
      </c>
      <c r="F5041" s="24">
        <v>13</v>
      </c>
      <c r="G5041" s="36" t="s">
        <v>99</v>
      </c>
      <c r="H5041" s="38">
        <f>((VLOOKUP(F5041,'Data. Commission'!$B$2:$C$6,2,))/100)*D5041</f>
        <v>3000</v>
      </c>
      <c r="I5041" s="38" t="str">
        <f>VLOOKUP(A5041,'Data. User Inf'!$A$2:$D$13428,4,)</f>
        <v>unknown</v>
      </c>
      <c r="J5041" s="38" t="str">
        <f>VLOOKUP(A5041,'Data. User Inf'!$A$2:$E$13428,5,)</f>
        <v>FEMALE</v>
      </c>
      <c r="K5041" s="38" t="str">
        <f>VLOOKUP(A5041,'Data. User Inf'!$A$2:$E$13428,3,)</f>
        <v>Other Cities</v>
      </c>
      <c r="L5041" s="38" t="str">
        <f>IF('Data. User Inf'!B5041&lt;'Data. Transactions'!C5041,"Current","New")</f>
        <v>Current</v>
      </c>
    </row>
    <row r="5042" spans="1:12" ht="15.75" customHeight="1" x14ac:dyDescent="0.25">
      <c r="A5042" s="24">
        <v>53733319</v>
      </c>
      <c r="B5042" s="24">
        <v>5760907610</v>
      </c>
      <c r="C5042" s="26">
        <v>43979</v>
      </c>
      <c r="D5042" s="27">
        <v>50000</v>
      </c>
      <c r="E5042" s="28" t="s">
        <v>9</v>
      </c>
      <c r="F5042" s="24">
        <v>12</v>
      </c>
      <c r="G5042" s="36" t="s">
        <v>99</v>
      </c>
      <c r="H5042" s="38">
        <f>((VLOOKUP(F5042,'Data. Commission'!$B$2:$C$6,2,))/100)*D5042</f>
        <v>1000</v>
      </c>
      <c r="I5042" s="38" t="str">
        <f>VLOOKUP(A5042,'Data. User Inf'!$A$2:$D$13428,4,)</f>
        <v>unknown</v>
      </c>
      <c r="J5042" s="38" t="str">
        <f>VLOOKUP(A5042,'Data. User Inf'!$A$2:$E$13428,5,)</f>
        <v>MALE</v>
      </c>
      <c r="K5042" s="38" t="str">
        <f>VLOOKUP(A5042,'Data. User Inf'!$A$2:$E$13428,3,)</f>
        <v>Other Cities</v>
      </c>
      <c r="L5042" s="38" t="str">
        <f>IF('Data. User Inf'!B5042&lt;'Data. Transactions'!C5042,"Current","New")</f>
        <v>Current</v>
      </c>
    </row>
    <row r="5043" spans="1:12" ht="15.75" customHeight="1" x14ac:dyDescent="0.25">
      <c r="A5043" s="24">
        <v>44596737</v>
      </c>
      <c r="B5043" s="24">
        <v>5763434591</v>
      </c>
      <c r="C5043" s="26">
        <v>43979</v>
      </c>
      <c r="D5043" s="27">
        <v>50000</v>
      </c>
      <c r="E5043" s="28" t="s">
        <v>9</v>
      </c>
      <c r="F5043" s="24">
        <v>12</v>
      </c>
      <c r="G5043" s="36" t="s">
        <v>99</v>
      </c>
      <c r="H5043" s="38">
        <f>((VLOOKUP(F5043,'Data. Commission'!$B$2:$C$6,2,))/100)*D5043</f>
        <v>1000</v>
      </c>
      <c r="I5043" s="38" t="str">
        <f>VLOOKUP(A5043,'Data. User Inf'!$A$2:$D$13428,4,)</f>
        <v>unknown</v>
      </c>
      <c r="J5043" s="38" t="str">
        <f>VLOOKUP(A5043,'Data. User Inf'!$A$2:$E$13428,5,)</f>
        <v>MALE</v>
      </c>
      <c r="K5043" s="38" t="str">
        <f>VLOOKUP(A5043,'Data. User Inf'!$A$2:$E$13428,3,)</f>
        <v>Other Cities</v>
      </c>
      <c r="L5043" s="38" t="str">
        <f>IF('Data. User Inf'!B5043&lt;'Data. Transactions'!C5043,"Current","New")</f>
        <v>New</v>
      </c>
    </row>
    <row r="5044" spans="1:12" ht="15.75" customHeight="1" x14ac:dyDescent="0.25">
      <c r="A5044" s="24">
        <v>55367459</v>
      </c>
      <c r="B5044" s="24">
        <v>5760725718</v>
      </c>
      <c r="C5044" s="26">
        <v>43979</v>
      </c>
      <c r="D5044" s="27">
        <v>20000</v>
      </c>
      <c r="E5044" s="28" t="s">
        <v>9</v>
      </c>
      <c r="F5044" s="24">
        <v>12</v>
      </c>
      <c r="G5044" s="36" t="s">
        <v>99</v>
      </c>
      <c r="H5044" s="38">
        <f>((VLOOKUP(F5044,'Data. Commission'!$B$2:$C$6,2,))/100)*D5044</f>
        <v>400</v>
      </c>
      <c r="I5044" s="38" t="str">
        <f>VLOOKUP(A5044,'Data. User Inf'!$A$2:$D$13428,4,)</f>
        <v>unknown</v>
      </c>
      <c r="J5044" s="38" t="str">
        <f>VLOOKUP(A5044,'Data. User Inf'!$A$2:$E$13428,5,)</f>
        <v>FEMALE</v>
      </c>
      <c r="K5044" s="38" t="str">
        <f>VLOOKUP(A5044,'Data. User Inf'!$A$2:$E$13428,3,)</f>
        <v>Other Cities</v>
      </c>
      <c r="L5044" s="38" t="str">
        <f>IF('Data. User Inf'!B5044&lt;'Data. Transactions'!C5044,"Current","New")</f>
        <v>Current</v>
      </c>
    </row>
    <row r="5045" spans="1:12" ht="15.75" customHeight="1" x14ac:dyDescent="0.25">
      <c r="A5045" s="24">
        <v>36799091</v>
      </c>
      <c r="B5045" s="24">
        <v>5756381484</v>
      </c>
      <c r="C5045" s="26">
        <v>43979</v>
      </c>
      <c r="D5045" s="27">
        <v>50000</v>
      </c>
      <c r="E5045" s="24" t="s">
        <v>86</v>
      </c>
      <c r="F5045" s="24">
        <v>14</v>
      </c>
      <c r="G5045" s="37"/>
      <c r="H5045" s="38">
        <f>((VLOOKUP(F5045,'Data. Commission'!$B$2:$C$6,2,))/100)*D5045</f>
        <v>2000</v>
      </c>
      <c r="I5045" s="38" t="str">
        <f>VLOOKUP(A5045,'Data. User Inf'!$A$2:$D$13428,4,)</f>
        <v>23_to_27</v>
      </c>
      <c r="J5045" s="38" t="str">
        <f>VLOOKUP(A5045,'Data. User Inf'!$A$2:$E$13428,5,)</f>
        <v>MALE</v>
      </c>
      <c r="K5045" s="38" t="str">
        <f>VLOOKUP(A5045,'Data. User Inf'!$A$2:$E$13428,3,)</f>
        <v>Unknown</v>
      </c>
      <c r="L5045" s="38" t="str">
        <f>IF('Data. User Inf'!B5045&lt;'Data. Transactions'!C5045,"Current","New")</f>
        <v>Current</v>
      </c>
    </row>
    <row r="5046" spans="1:12" ht="15.75" customHeight="1" x14ac:dyDescent="0.25">
      <c r="A5046" s="24">
        <v>48704655</v>
      </c>
      <c r="B5046" s="24">
        <v>5765999158</v>
      </c>
      <c r="C5046" s="26">
        <v>43980</v>
      </c>
      <c r="D5046" s="27">
        <v>20000</v>
      </c>
      <c r="E5046" s="28" t="s">
        <v>86</v>
      </c>
      <c r="F5046" s="24">
        <v>14</v>
      </c>
      <c r="G5046" s="36" t="s">
        <v>99</v>
      </c>
      <c r="H5046" s="38">
        <f>((VLOOKUP(F5046,'Data. Commission'!$B$2:$C$6,2,))/100)*D5046</f>
        <v>800</v>
      </c>
      <c r="I5046" s="38" t="str">
        <f>VLOOKUP(A5046,'Data. User Inf'!$A$2:$D$13428,4,)</f>
        <v>&gt;37</v>
      </c>
      <c r="J5046" s="38" t="str">
        <f>VLOOKUP(A5046,'Data. User Inf'!$A$2:$E$13428,5,)</f>
        <v>FEMALE</v>
      </c>
      <c r="K5046" s="38" t="str">
        <f>VLOOKUP(A5046,'Data. User Inf'!$A$2:$E$13428,3,)</f>
        <v>Other Cities</v>
      </c>
      <c r="L5046" s="38" t="str">
        <f>IF('Data. User Inf'!B5046&lt;'Data. Transactions'!C5046,"Current","New")</f>
        <v>Current</v>
      </c>
    </row>
    <row r="5047" spans="1:12" ht="15.75" customHeight="1" x14ac:dyDescent="0.25">
      <c r="A5047" s="24">
        <v>43941979</v>
      </c>
      <c r="B5047" s="24">
        <v>5775255050</v>
      </c>
      <c r="C5047" s="26">
        <v>43980</v>
      </c>
      <c r="D5047" s="27">
        <v>50000</v>
      </c>
      <c r="E5047" s="28" t="s">
        <v>9</v>
      </c>
      <c r="F5047" s="24">
        <v>12</v>
      </c>
      <c r="G5047" s="36" t="s">
        <v>99</v>
      </c>
      <c r="H5047" s="38">
        <f>((VLOOKUP(F5047,'Data. Commission'!$B$2:$C$6,2,))/100)*D5047</f>
        <v>1000</v>
      </c>
      <c r="I5047" s="38" t="str">
        <f>VLOOKUP(A5047,'Data. User Inf'!$A$2:$D$13428,4,)</f>
        <v>&gt;37</v>
      </c>
      <c r="J5047" s="38" t="str">
        <f>VLOOKUP(A5047,'Data. User Inf'!$A$2:$E$13428,5,)</f>
        <v>MALE</v>
      </c>
      <c r="K5047" s="38" t="str">
        <f>VLOOKUP(A5047,'Data. User Inf'!$A$2:$E$13428,3,)</f>
        <v>Hà Nội</v>
      </c>
      <c r="L5047" s="38" t="str">
        <f>IF('Data. User Inf'!B5047&lt;'Data. Transactions'!C5047,"Current","New")</f>
        <v>Current</v>
      </c>
    </row>
    <row r="5048" spans="1:12" ht="15.75" customHeight="1" x14ac:dyDescent="0.25">
      <c r="A5048" s="24">
        <v>50754059</v>
      </c>
      <c r="B5048" s="24">
        <v>5771451735</v>
      </c>
      <c r="C5048" s="26">
        <v>43980</v>
      </c>
      <c r="D5048" s="27">
        <v>10000</v>
      </c>
      <c r="E5048" s="28" t="s">
        <v>60</v>
      </c>
      <c r="F5048" s="24">
        <v>13</v>
      </c>
      <c r="G5048" s="36" t="s">
        <v>49</v>
      </c>
      <c r="H5048" s="38">
        <f>((VLOOKUP(F5048,'Data. Commission'!$B$2:$C$6,2,))/100)*D5048</f>
        <v>300</v>
      </c>
      <c r="I5048" s="38" t="str">
        <f>VLOOKUP(A5048,'Data. User Inf'!$A$2:$D$13428,4,)</f>
        <v>28_to_32</v>
      </c>
      <c r="J5048" s="38" t="str">
        <f>VLOOKUP(A5048,'Data. User Inf'!$A$2:$E$13428,5,)</f>
        <v>MALE</v>
      </c>
      <c r="K5048" s="38" t="str">
        <f>VLOOKUP(A5048,'Data. User Inf'!$A$2:$E$13428,3,)</f>
        <v>Other Cities</v>
      </c>
      <c r="L5048" s="38" t="str">
        <f>IF('Data. User Inf'!B5048&lt;'Data. Transactions'!C5048,"Current","New")</f>
        <v>Current</v>
      </c>
    </row>
    <row r="5049" spans="1:12" ht="15.75" customHeight="1" x14ac:dyDescent="0.25">
      <c r="A5049" s="24">
        <v>49790521</v>
      </c>
      <c r="B5049" s="24">
        <v>5773946801</v>
      </c>
      <c r="C5049" s="26">
        <v>43980</v>
      </c>
      <c r="D5049" s="27">
        <v>10000</v>
      </c>
      <c r="E5049" s="24" t="s">
        <v>9</v>
      </c>
      <c r="F5049" s="24">
        <v>12</v>
      </c>
      <c r="G5049" s="37"/>
      <c r="H5049" s="38">
        <f>((VLOOKUP(F5049,'Data. Commission'!$B$2:$C$6,2,))/100)*D5049</f>
        <v>200</v>
      </c>
      <c r="I5049" s="38" t="str">
        <f>VLOOKUP(A5049,'Data. User Inf'!$A$2:$D$13428,4,)</f>
        <v>&gt;37</v>
      </c>
      <c r="J5049" s="38" t="str">
        <f>VLOOKUP(A5049,'Data. User Inf'!$A$2:$E$13428,5,)</f>
        <v>FEMALE</v>
      </c>
      <c r="K5049" s="38" t="str">
        <f>VLOOKUP(A5049,'Data. User Inf'!$A$2:$E$13428,3,)</f>
        <v>Other Cities</v>
      </c>
      <c r="L5049" s="38" t="str">
        <f>IF('Data. User Inf'!B5049&lt;'Data. Transactions'!C5049,"Current","New")</f>
        <v>Current</v>
      </c>
    </row>
    <row r="5050" spans="1:12" ht="15.75" customHeight="1" x14ac:dyDescent="0.25">
      <c r="A5050" s="24">
        <v>33172361</v>
      </c>
      <c r="B5050" s="24">
        <v>5775385515</v>
      </c>
      <c r="C5050" s="26">
        <v>43980</v>
      </c>
      <c r="D5050" s="27">
        <v>10000</v>
      </c>
      <c r="E5050" s="24" t="s">
        <v>87</v>
      </c>
      <c r="F5050" s="24">
        <v>15</v>
      </c>
      <c r="G5050" s="37" t="s">
        <v>49</v>
      </c>
      <c r="H5050" s="38">
        <f>((VLOOKUP(F5050,'Data. Commission'!$B$2:$C$6,2,))/100)*D5050</f>
        <v>400</v>
      </c>
      <c r="I5050" s="38" t="str">
        <f>VLOOKUP(A5050,'Data. User Inf'!$A$2:$D$13428,4,)</f>
        <v>18_to_22</v>
      </c>
      <c r="J5050" s="38" t="str">
        <f>VLOOKUP(A5050,'Data. User Inf'!$A$2:$E$13428,5,)</f>
        <v>FEMALE</v>
      </c>
      <c r="K5050" s="38" t="str">
        <f>VLOOKUP(A5050,'Data. User Inf'!$A$2:$E$13428,3,)</f>
        <v>Hồ Chí Minh</v>
      </c>
      <c r="L5050" s="38" t="str">
        <f>IF('Data. User Inf'!B5050&lt;'Data. Transactions'!C5050,"Current","New")</f>
        <v>Current</v>
      </c>
    </row>
    <row r="5051" spans="1:12" ht="15.75" customHeight="1" x14ac:dyDescent="0.25">
      <c r="A5051" s="24">
        <v>42409905</v>
      </c>
      <c r="B5051" s="24">
        <v>5769363323</v>
      </c>
      <c r="C5051" s="26">
        <v>43980</v>
      </c>
      <c r="D5051" s="27">
        <v>20000</v>
      </c>
      <c r="E5051" s="28" t="s">
        <v>60</v>
      </c>
      <c r="F5051" s="24">
        <v>13</v>
      </c>
      <c r="G5051" s="36" t="s">
        <v>49</v>
      </c>
      <c r="H5051" s="38">
        <f>((VLOOKUP(F5051,'Data. Commission'!$B$2:$C$6,2,))/100)*D5051</f>
        <v>600</v>
      </c>
      <c r="I5051" s="38" t="str">
        <f>VLOOKUP(A5051,'Data. User Inf'!$A$2:$D$13428,4,)</f>
        <v>23_to_27</v>
      </c>
      <c r="J5051" s="38" t="str">
        <f>VLOOKUP(A5051,'Data. User Inf'!$A$2:$E$13428,5,)</f>
        <v>FEMALE</v>
      </c>
      <c r="K5051" s="38" t="str">
        <f>VLOOKUP(A5051,'Data. User Inf'!$A$2:$E$13428,3,)</f>
        <v>Hồ Chí Minh</v>
      </c>
      <c r="L5051" s="38" t="str">
        <f>IF('Data. User Inf'!B5051&lt;'Data. Transactions'!C5051,"Current","New")</f>
        <v>Current</v>
      </c>
    </row>
    <row r="5052" spans="1:12" ht="15.75" customHeight="1" x14ac:dyDescent="0.25">
      <c r="A5052" s="24">
        <v>6723600</v>
      </c>
      <c r="B5052" s="24">
        <v>5769773009</v>
      </c>
      <c r="C5052" s="26">
        <v>43980</v>
      </c>
      <c r="D5052" s="27">
        <v>20000</v>
      </c>
      <c r="E5052" s="28" t="s">
        <v>60</v>
      </c>
      <c r="F5052" s="24">
        <v>13</v>
      </c>
      <c r="G5052" s="36" t="s">
        <v>49</v>
      </c>
      <c r="H5052" s="38">
        <f>((VLOOKUP(F5052,'Data. Commission'!$B$2:$C$6,2,))/100)*D5052</f>
        <v>600</v>
      </c>
      <c r="I5052" s="38" t="str">
        <f>VLOOKUP(A5052,'Data. User Inf'!$A$2:$D$13428,4,)</f>
        <v>28_to_32</v>
      </c>
      <c r="J5052" s="38" t="str">
        <f>VLOOKUP(A5052,'Data. User Inf'!$A$2:$E$13428,5,)</f>
        <v>FEMALE</v>
      </c>
      <c r="K5052" s="38" t="str">
        <f>VLOOKUP(A5052,'Data. User Inf'!$A$2:$E$13428,3,)</f>
        <v>Other Cities</v>
      </c>
      <c r="L5052" s="38" t="str">
        <f>IF('Data. User Inf'!B5052&lt;'Data. Transactions'!C5052,"Current","New")</f>
        <v>Current</v>
      </c>
    </row>
    <row r="5053" spans="1:12" ht="15.75" customHeight="1" x14ac:dyDescent="0.25">
      <c r="A5053" s="24">
        <v>48239086</v>
      </c>
      <c r="B5053" s="24">
        <v>5772535021</v>
      </c>
      <c r="C5053" s="26">
        <v>43980</v>
      </c>
      <c r="D5053" s="27">
        <v>10000</v>
      </c>
      <c r="E5053" s="28" t="s">
        <v>9</v>
      </c>
      <c r="F5053" s="24">
        <v>12</v>
      </c>
      <c r="G5053" s="36" t="s">
        <v>99</v>
      </c>
      <c r="H5053" s="38">
        <f>((VLOOKUP(F5053,'Data. Commission'!$B$2:$C$6,2,))/100)*D5053</f>
        <v>200</v>
      </c>
      <c r="I5053" s="38" t="str">
        <f>VLOOKUP(A5053,'Data. User Inf'!$A$2:$D$13428,4,)</f>
        <v>33_to_37</v>
      </c>
      <c r="J5053" s="38" t="str">
        <f>VLOOKUP(A5053,'Data. User Inf'!$A$2:$E$13428,5,)</f>
        <v>FEMALE</v>
      </c>
      <c r="K5053" s="38" t="str">
        <f>VLOOKUP(A5053,'Data. User Inf'!$A$2:$E$13428,3,)</f>
        <v>Other Cities</v>
      </c>
      <c r="L5053" s="38" t="str">
        <f>IF('Data. User Inf'!B5053&lt;'Data. Transactions'!C5053,"Current","New")</f>
        <v>Current</v>
      </c>
    </row>
    <row r="5054" spans="1:12" ht="15.75" customHeight="1" x14ac:dyDescent="0.25">
      <c r="A5054" s="24">
        <v>2798529</v>
      </c>
      <c r="B5054" s="24">
        <v>5766049951</v>
      </c>
      <c r="C5054" s="26">
        <v>43980</v>
      </c>
      <c r="D5054" s="27">
        <v>50000</v>
      </c>
      <c r="E5054" s="28" t="s">
        <v>60</v>
      </c>
      <c r="F5054" s="24">
        <v>13</v>
      </c>
      <c r="G5054" s="36" t="s">
        <v>99</v>
      </c>
      <c r="H5054" s="38">
        <f>((VLOOKUP(F5054,'Data. Commission'!$B$2:$C$6,2,))/100)*D5054</f>
        <v>1500</v>
      </c>
      <c r="I5054" s="38" t="str">
        <f>VLOOKUP(A5054,'Data. User Inf'!$A$2:$D$13428,4,)</f>
        <v>33_to_37</v>
      </c>
      <c r="J5054" s="38" t="str">
        <f>VLOOKUP(A5054,'Data. User Inf'!$A$2:$E$13428,5,)</f>
        <v>MALE</v>
      </c>
      <c r="K5054" s="38" t="str">
        <f>VLOOKUP(A5054,'Data. User Inf'!$A$2:$E$13428,3,)</f>
        <v>Hồ Chí Minh</v>
      </c>
      <c r="L5054" s="38" t="str">
        <f>IF('Data. User Inf'!B5054&lt;'Data. Transactions'!C5054,"Current","New")</f>
        <v>Current</v>
      </c>
    </row>
    <row r="5055" spans="1:12" ht="15.75" customHeight="1" x14ac:dyDescent="0.25">
      <c r="A5055" s="24">
        <v>27973381</v>
      </c>
      <c r="B5055" s="24">
        <v>5769292707</v>
      </c>
      <c r="C5055" s="26">
        <v>43980</v>
      </c>
      <c r="D5055" s="27">
        <v>100000</v>
      </c>
      <c r="E5055" s="28" t="s">
        <v>87</v>
      </c>
      <c r="F5055" s="24">
        <v>15</v>
      </c>
      <c r="G5055" s="36" t="s">
        <v>99</v>
      </c>
      <c r="H5055" s="38">
        <f>((VLOOKUP(F5055,'Data. Commission'!$B$2:$C$6,2,))/100)*D5055</f>
        <v>4000</v>
      </c>
      <c r="I5055" s="38" t="str">
        <f>VLOOKUP(A5055,'Data. User Inf'!$A$2:$D$13428,4,)</f>
        <v>33_to_37</v>
      </c>
      <c r="J5055" s="38" t="str">
        <f>VLOOKUP(A5055,'Data. User Inf'!$A$2:$E$13428,5,)</f>
        <v>MALE</v>
      </c>
      <c r="K5055" s="38" t="str">
        <f>VLOOKUP(A5055,'Data. User Inf'!$A$2:$E$13428,3,)</f>
        <v>Other Cities</v>
      </c>
      <c r="L5055" s="38" t="str">
        <f>IF('Data. User Inf'!B5055&lt;'Data. Transactions'!C5055,"Current","New")</f>
        <v>New</v>
      </c>
    </row>
    <row r="5056" spans="1:12" ht="15.75" customHeight="1" x14ac:dyDescent="0.25">
      <c r="A5056" s="24">
        <v>866679</v>
      </c>
      <c r="B5056" s="24">
        <v>5771900017</v>
      </c>
      <c r="C5056" s="26">
        <v>43980</v>
      </c>
      <c r="D5056" s="27">
        <v>10000</v>
      </c>
      <c r="E5056" s="28" t="s">
        <v>60</v>
      </c>
      <c r="F5056" s="24">
        <v>13</v>
      </c>
      <c r="G5056" s="36" t="s">
        <v>99</v>
      </c>
      <c r="H5056" s="38">
        <f>((VLOOKUP(F5056,'Data. Commission'!$B$2:$C$6,2,))/100)*D5056</f>
        <v>300</v>
      </c>
      <c r="I5056" s="38" t="str">
        <f>VLOOKUP(A5056,'Data. User Inf'!$A$2:$D$13428,4,)</f>
        <v>33_to_37</v>
      </c>
      <c r="J5056" s="38" t="str">
        <f>VLOOKUP(A5056,'Data. User Inf'!$A$2:$E$13428,5,)</f>
        <v>FEMALE</v>
      </c>
      <c r="K5056" s="38" t="str">
        <f>VLOOKUP(A5056,'Data. User Inf'!$A$2:$E$13428,3,)</f>
        <v>Hồ Chí Minh</v>
      </c>
      <c r="L5056" s="38" t="str">
        <f>IF('Data. User Inf'!B5056&lt;'Data. Transactions'!C5056,"Current","New")</f>
        <v>Current</v>
      </c>
    </row>
    <row r="5057" spans="1:12" ht="15.75" customHeight="1" x14ac:dyDescent="0.25">
      <c r="A5057" s="24">
        <v>49028891</v>
      </c>
      <c r="B5057" s="24">
        <v>5768743216</v>
      </c>
      <c r="C5057" s="26">
        <v>43980</v>
      </c>
      <c r="D5057" s="27">
        <v>10000</v>
      </c>
      <c r="E5057" s="24" t="s">
        <v>60</v>
      </c>
      <c r="F5057" s="24">
        <v>13</v>
      </c>
      <c r="G5057" s="37" t="s">
        <v>49</v>
      </c>
      <c r="H5057" s="38">
        <f>((VLOOKUP(F5057,'Data. Commission'!$B$2:$C$6,2,))/100)*D5057</f>
        <v>300</v>
      </c>
      <c r="I5057" s="38" t="str">
        <f>VLOOKUP(A5057,'Data. User Inf'!$A$2:$D$13428,4,)</f>
        <v>unknown</v>
      </c>
      <c r="J5057" s="38" t="str">
        <f>VLOOKUP(A5057,'Data. User Inf'!$A$2:$E$13428,5,)</f>
        <v>MALE</v>
      </c>
      <c r="K5057" s="38" t="str">
        <f>VLOOKUP(A5057,'Data. User Inf'!$A$2:$E$13428,3,)</f>
        <v>Other Cities</v>
      </c>
      <c r="L5057" s="38" t="str">
        <f>IF('Data. User Inf'!B5057&lt;'Data. Transactions'!C5057,"Current","New")</f>
        <v>Current</v>
      </c>
    </row>
    <row r="5058" spans="1:12" ht="15.75" customHeight="1" x14ac:dyDescent="0.25">
      <c r="A5058" s="24">
        <v>56219899</v>
      </c>
      <c r="B5058" s="24">
        <v>5772940146</v>
      </c>
      <c r="C5058" s="26">
        <v>43980</v>
      </c>
      <c r="D5058" s="27">
        <v>20000</v>
      </c>
      <c r="E5058" s="28" t="s">
        <v>60</v>
      </c>
      <c r="F5058" s="24">
        <v>13</v>
      </c>
      <c r="G5058" s="36" t="s">
        <v>49</v>
      </c>
      <c r="H5058" s="38">
        <f>((VLOOKUP(F5058,'Data. Commission'!$B$2:$C$6,2,))/100)*D5058</f>
        <v>600</v>
      </c>
      <c r="I5058" s="38" t="str">
        <f>VLOOKUP(A5058,'Data. User Inf'!$A$2:$D$13428,4,)</f>
        <v>unknown</v>
      </c>
      <c r="J5058" s="38" t="str">
        <f>VLOOKUP(A5058,'Data. User Inf'!$A$2:$E$13428,5,)</f>
        <v>MALE</v>
      </c>
      <c r="K5058" s="38" t="str">
        <f>VLOOKUP(A5058,'Data. User Inf'!$A$2:$E$13428,3,)</f>
        <v>Unknown</v>
      </c>
      <c r="L5058" s="38" t="str">
        <f>IF('Data. User Inf'!B5058&lt;'Data. Transactions'!C5058,"Current","New")</f>
        <v>Current</v>
      </c>
    </row>
    <row r="5059" spans="1:12" ht="15.75" customHeight="1" x14ac:dyDescent="0.25">
      <c r="A5059" s="24">
        <v>38611639</v>
      </c>
      <c r="B5059" s="24">
        <v>5772458250</v>
      </c>
      <c r="C5059" s="26">
        <v>43980</v>
      </c>
      <c r="D5059" s="27">
        <v>50000</v>
      </c>
      <c r="E5059" s="28" t="s">
        <v>60</v>
      </c>
      <c r="F5059" s="24">
        <v>13</v>
      </c>
      <c r="G5059" s="36" t="s">
        <v>49</v>
      </c>
      <c r="H5059" s="38">
        <f>((VLOOKUP(F5059,'Data. Commission'!$B$2:$C$6,2,))/100)*D5059</f>
        <v>1500</v>
      </c>
      <c r="I5059" s="38" t="str">
        <f>VLOOKUP(A5059,'Data. User Inf'!$A$2:$D$13428,4,)</f>
        <v>23_to_27</v>
      </c>
      <c r="J5059" s="38" t="str">
        <f>VLOOKUP(A5059,'Data. User Inf'!$A$2:$E$13428,5,)</f>
        <v>MALE</v>
      </c>
      <c r="K5059" s="38" t="str">
        <f>VLOOKUP(A5059,'Data. User Inf'!$A$2:$E$13428,3,)</f>
        <v>Other Cities</v>
      </c>
      <c r="L5059" s="38" t="str">
        <f>IF('Data. User Inf'!B5059&lt;'Data. Transactions'!C5059,"Current","New")</f>
        <v>Current</v>
      </c>
    </row>
    <row r="5060" spans="1:12" ht="15.75" customHeight="1" x14ac:dyDescent="0.25">
      <c r="A5060" s="24">
        <v>1949098</v>
      </c>
      <c r="B5060" s="24">
        <v>5767029604</v>
      </c>
      <c r="C5060" s="26">
        <v>43980</v>
      </c>
      <c r="D5060" s="27">
        <v>30000</v>
      </c>
      <c r="E5060" s="28" t="s">
        <v>60</v>
      </c>
      <c r="F5060" s="24">
        <v>13</v>
      </c>
      <c r="G5060" s="36" t="s">
        <v>49</v>
      </c>
      <c r="H5060" s="38">
        <f>((VLOOKUP(F5060,'Data. Commission'!$B$2:$C$6,2,))/100)*D5060</f>
        <v>900</v>
      </c>
      <c r="I5060" s="38" t="str">
        <f>VLOOKUP(A5060,'Data. User Inf'!$A$2:$D$13428,4,)</f>
        <v>unknown</v>
      </c>
      <c r="J5060" s="38" t="str">
        <f>VLOOKUP(A5060,'Data. User Inf'!$A$2:$E$13428,5,)</f>
        <v>FEMALE</v>
      </c>
      <c r="K5060" s="38" t="str">
        <f>VLOOKUP(A5060,'Data. User Inf'!$A$2:$E$13428,3,)</f>
        <v>Unknown</v>
      </c>
      <c r="L5060" s="38" t="str">
        <f>IF('Data. User Inf'!B5060&lt;'Data. Transactions'!C5060,"Current","New")</f>
        <v>Current</v>
      </c>
    </row>
    <row r="5061" spans="1:12" ht="15.75" customHeight="1" x14ac:dyDescent="0.25">
      <c r="A5061" s="24">
        <v>53998776</v>
      </c>
      <c r="B5061" s="24">
        <v>5773752505</v>
      </c>
      <c r="C5061" s="26">
        <v>43980</v>
      </c>
      <c r="D5061" s="27">
        <v>20000</v>
      </c>
      <c r="E5061" s="28" t="s">
        <v>60</v>
      </c>
      <c r="F5061" s="24">
        <v>13</v>
      </c>
      <c r="G5061" s="36" t="s">
        <v>99</v>
      </c>
      <c r="H5061" s="38">
        <f>((VLOOKUP(F5061,'Data. Commission'!$B$2:$C$6,2,))/100)*D5061</f>
        <v>600</v>
      </c>
      <c r="I5061" s="38" t="str">
        <f>VLOOKUP(A5061,'Data. User Inf'!$A$2:$D$13428,4,)</f>
        <v>18_to_22</v>
      </c>
      <c r="J5061" s="38" t="str">
        <f>VLOOKUP(A5061,'Data. User Inf'!$A$2:$E$13428,5,)</f>
        <v>MALE</v>
      </c>
      <c r="K5061" s="38" t="str">
        <f>VLOOKUP(A5061,'Data. User Inf'!$A$2:$E$13428,3,)</f>
        <v>Hồ Chí Minh</v>
      </c>
      <c r="L5061" s="38" t="str">
        <f>IF('Data. User Inf'!B5061&lt;'Data. Transactions'!C5061,"Current","New")</f>
        <v>New</v>
      </c>
    </row>
    <row r="5062" spans="1:12" ht="15.75" customHeight="1" x14ac:dyDescent="0.25">
      <c r="A5062" s="24">
        <v>49843407</v>
      </c>
      <c r="B5062" s="24">
        <v>5772153740</v>
      </c>
      <c r="C5062" s="26">
        <v>43980</v>
      </c>
      <c r="D5062" s="27">
        <v>10000</v>
      </c>
      <c r="E5062" s="28" t="s">
        <v>9</v>
      </c>
      <c r="F5062" s="24">
        <v>12</v>
      </c>
      <c r="G5062" s="36" t="s">
        <v>99</v>
      </c>
      <c r="H5062" s="38">
        <f>((VLOOKUP(F5062,'Data. Commission'!$B$2:$C$6,2,))/100)*D5062</f>
        <v>200</v>
      </c>
      <c r="I5062" s="38" t="str">
        <f>VLOOKUP(A5062,'Data. User Inf'!$A$2:$D$13428,4,)</f>
        <v>18_to_22</v>
      </c>
      <c r="J5062" s="38" t="str">
        <f>VLOOKUP(A5062,'Data. User Inf'!$A$2:$E$13428,5,)</f>
        <v>FEMALE</v>
      </c>
      <c r="K5062" s="38" t="str">
        <f>VLOOKUP(A5062,'Data. User Inf'!$A$2:$E$13428,3,)</f>
        <v>Other Cities</v>
      </c>
      <c r="L5062" s="38" t="str">
        <f>IF('Data. User Inf'!B5062&lt;'Data. Transactions'!C5062,"Current","New")</f>
        <v>Current</v>
      </c>
    </row>
    <row r="5063" spans="1:12" ht="15.75" customHeight="1" x14ac:dyDescent="0.25">
      <c r="A5063" s="24">
        <v>24095682</v>
      </c>
      <c r="B5063" s="24">
        <v>5769531439</v>
      </c>
      <c r="C5063" s="26">
        <v>43980</v>
      </c>
      <c r="D5063" s="27">
        <v>10000</v>
      </c>
      <c r="E5063" s="28" t="s">
        <v>60</v>
      </c>
      <c r="F5063" s="24">
        <v>13</v>
      </c>
      <c r="G5063" s="36" t="s">
        <v>99</v>
      </c>
      <c r="H5063" s="38">
        <f>((VLOOKUP(F5063,'Data. Commission'!$B$2:$C$6,2,))/100)*D5063</f>
        <v>300</v>
      </c>
      <c r="I5063" s="38" t="str">
        <f>VLOOKUP(A5063,'Data. User Inf'!$A$2:$D$13428,4,)</f>
        <v>18_to_22</v>
      </c>
      <c r="J5063" s="38" t="str">
        <f>VLOOKUP(A5063,'Data. User Inf'!$A$2:$E$13428,5,)</f>
        <v>MALE</v>
      </c>
      <c r="K5063" s="38" t="str">
        <f>VLOOKUP(A5063,'Data. User Inf'!$A$2:$E$13428,3,)</f>
        <v>Hồ Chí Minh</v>
      </c>
      <c r="L5063" s="38" t="str">
        <f>IF('Data. User Inf'!B5063&lt;'Data. Transactions'!C5063,"Current","New")</f>
        <v>Current</v>
      </c>
    </row>
    <row r="5064" spans="1:12" ht="15.75" customHeight="1" x14ac:dyDescent="0.25">
      <c r="A5064" s="24">
        <v>41519032</v>
      </c>
      <c r="B5064" s="24">
        <v>5770416509</v>
      </c>
      <c r="C5064" s="26">
        <v>43980</v>
      </c>
      <c r="D5064" s="27">
        <v>10000</v>
      </c>
      <c r="E5064" s="28" t="s">
        <v>86</v>
      </c>
      <c r="F5064" s="24">
        <v>14</v>
      </c>
      <c r="G5064" s="36" t="s">
        <v>99</v>
      </c>
      <c r="H5064" s="38">
        <f>((VLOOKUP(F5064,'Data. Commission'!$B$2:$C$6,2,))/100)*D5064</f>
        <v>400</v>
      </c>
      <c r="I5064" s="38" t="str">
        <f>VLOOKUP(A5064,'Data. User Inf'!$A$2:$D$13428,4,)</f>
        <v>18_to_22</v>
      </c>
      <c r="J5064" s="38" t="str">
        <f>VLOOKUP(A5064,'Data. User Inf'!$A$2:$E$13428,5,)</f>
        <v>MALE</v>
      </c>
      <c r="K5064" s="38" t="str">
        <f>VLOOKUP(A5064,'Data. User Inf'!$A$2:$E$13428,3,)</f>
        <v>Other Cities</v>
      </c>
      <c r="L5064" s="38" t="str">
        <f>IF('Data. User Inf'!B5064&lt;'Data. Transactions'!C5064,"Current","New")</f>
        <v>Current</v>
      </c>
    </row>
    <row r="5065" spans="1:12" ht="15.75" customHeight="1" x14ac:dyDescent="0.25">
      <c r="A5065" s="24">
        <v>44767548</v>
      </c>
      <c r="B5065" s="24">
        <v>5767927997</v>
      </c>
      <c r="C5065" s="26">
        <v>43980</v>
      </c>
      <c r="D5065" s="27">
        <v>30000</v>
      </c>
      <c r="E5065" s="28" t="s">
        <v>9</v>
      </c>
      <c r="F5065" s="24">
        <v>12</v>
      </c>
      <c r="G5065" s="36" t="s">
        <v>99</v>
      </c>
      <c r="H5065" s="38">
        <f>((VLOOKUP(F5065,'Data. Commission'!$B$2:$C$6,2,))/100)*D5065</f>
        <v>600</v>
      </c>
      <c r="I5065" s="38" t="str">
        <f>VLOOKUP(A5065,'Data. User Inf'!$A$2:$D$13428,4,)</f>
        <v>18_to_22</v>
      </c>
      <c r="J5065" s="38" t="str">
        <f>VLOOKUP(A5065,'Data. User Inf'!$A$2:$E$13428,5,)</f>
        <v>FEMALE</v>
      </c>
      <c r="K5065" s="38" t="str">
        <f>VLOOKUP(A5065,'Data. User Inf'!$A$2:$E$13428,3,)</f>
        <v>Hồ Chí Minh</v>
      </c>
      <c r="L5065" s="38" t="str">
        <f>IF('Data. User Inf'!B5065&lt;'Data. Transactions'!C5065,"Current","New")</f>
        <v>Current</v>
      </c>
    </row>
    <row r="5066" spans="1:12" ht="15.75" customHeight="1" x14ac:dyDescent="0.25">
      <c r="A5066" s="24">
        <v>54503459</v>
      </c>
      <c r="B5066" s="24">
        <v>5772201226</v>
      </c>
      <c r="C5066" s="26">
        <v>43980</v>
      </c>
      <c r="D5066" s="27">
        <v>50000</v>
      </c>
      <c r="E5066" s="28" t="s">
        <v>86</v>
      </c>
      <c r="F5066" s="24">
        <v>14</v>
      </c>
      <c r="G5066" s="36" t="s">
        <v>99</v>
      </c>
      <c r="H5066" s="38">
        <f>((VLOOKUP(F5066,'Data. Commission'!$B$2:$C$6,2,))/100)*D5066</f>
        <v>2000</v>
      </c>
      <c r="I5066" s="38" t="str">
        <f>VLOOKUP(A5066,'Data. User Inf'!$A$2:$D$13428,4,)</f>
        <v>18_to_22</v>
      </c>
      <c r="J5066" s="38" t="str">
        <f>VLOOKUP(A5066,'Data. User Inf'!$A$2:$E$13428,5,)</f>
        <v>MALE</v>
      </c>
      <c r="K5066" s="38" t="str">
        <f>VLOOKUP(A5066,'Data. User Inf'!$A$2:$E$13428,3,)</f>
        <v>Other Cities</v>
      </c>
      <c r="L5066" s="38" t="str">
        <f>IF('Data. User Inf'!B5066&lt;'Data. Transactions'!C5066,"Current","New")</f>
        <v>Current</v>
      </c>
    </row>
    <row r="5067" spans="1:12" ht="15.75" customHeight="1" x14ac:dyDescent="0.25">
      <c r="A5067" s="24">
        <v>11196476</v>
      </c>
      <c r="B5067" s="24">
        <v>5767450066</v>
      </c>
      <c r="C5067" s="26">
        <v>43980</v>
      </c>
      <c r="D5067" s="27">
        <v>10000</v>
      </c>
      <c r="E5067" s="28" t="s">
        <v>87</v>
      </c>
      <c r="F5067" s="24">
        <v>15</v>
      </c>
      <c r="G5067" s="36" t="s">
        <v>99</v>
      </c>
      <c r="H5067" s="38">
        <f>((VLOOKUP(F5067,'Data. Commission'!$B$2:$C$6,2,))/100)*D5067</f>
        <v>400</v>
      </c>
      <c r="I5067" s="38" t="str">
        <f>VLOOKUP(A5067,'Data. User Inf'!$A$2:$D$13428,4,)</f>
        <v>18_to_22</v>
      </c>
      <c r="J5067" s="38" t="str">
        <f>VLOOKUP(A5067,'Data. User Inf'!$A$2:$E$13428,5,)</f>
        <v>MALE</v>
      </c>
      <c r="K5067" s="38" t="str">
        <f>VLOOKUP(A5067,'Data. User Inf'!$A$2:$E$13428,3,)</f>
        <v>Other Cities</v>
      </c>
      <c r="L5067" s="38" t="str">
        <f>IF('Data. User Inf'!B5067&lt;'Data. Transactions'!C5067,"Current","New")</f>
        <v>Current</v>
      </c>
    </row>
    <row r="5068" spans="1:12" ht="15.75" customHeight="1" x14ac:dyDescent="0.25">
      <c r="A5068" s="24">
        <v>47721450</v>
      </c>
      <c r="B5068" s="24">
        <v>5770093278</v>
      </c>
      <c r="C5068" s="26">
        <v>43980</v>
      </c>
      <c r="D5068" s="27">
        <v>10000</v>
      </c>
      <c r="E5068" s="28" t="s">
        <v>9</v>
      </c>
      <c r="F5068" s="24">
        <v>12</v>
      </c>
      <c r="G5068" s="36" t="s">
        <v>99</v>
      </c>
      <c r="H5068" s="38">
        <f>((VLOOKUP(F5068,'Data. Commission'!$B$2:$C$6,2,))/100)*D5068</f>
        <v>200</v>
      </c>
      <c r="I5068" s="38" t="str">
        <f>VLOOKUP(A5068,'Data. User Inf'!$A$2:$D$13428,4,)</f>
        <v>18_to_22</v>
      </c>
      <c r="J5068" s="38" t="str">
        <f>VLOOKUP(A5068,'Data. User Inf'!$A$2:$E$13428,5,)</f>
        <v>FEMALE</v>
      </c>
      <c r="K5068" s="38" t="str">
        <f>VLOOKUP(A5068,'Data. User Inf'!$A$2:$E$13428,3,)</f>
        <v>Hà Nội</v>
      </c>
      <c r="L5068" s="38" t="str">
        <f>IF('Data. User Inf'!B5068&lt;'Data. Transactions'!C5068,"Current","New")</f>
        <v>Current</v>
      </c>
    </row>
    <row r="5069" spans="1:12" ht="15.75" customHeight="1" x14ac:dyDescent="0.25">
      <c r="A5069" s="24">
        <v>36516513</v>
      </c>
      <c r="B5069" s="24">
        <v>5767081537</v>
      </c>
      <c r="C5069" s="26">
        <v>43980</v>
      </c>
      <c r="D5069" s="27">
        <v>10000</v>
      </c>
      <c r="E5069" s="28" t="s">
        <v>9</v>
      </c>
      <c r="F5069" s="24">
        <v>12</v>
      </c>
      <c r="G5069" s="36" t="s">
        <v>99</v>
      </c>
      <c r="H5069" s="38">
        <f>((VLOOKUP(F5069,'Data. Commission'!$B$2:$C$6,2,))/100)*D5069</f>
        <v>200</v>
      </c>
      <c r="I5069" s="38" t="str">
        <f>VLOOKUP(A5069,'Data. User Inf'!$A$2:$D$13428,4,)</f>
        <v>23_to_27</v>
      </c>
      <c r="J5069" s="38" t="str">
        <f>VLOOKUP(A5069,'Data. User Inf'!$A$2:$E$13428,5,)</f>
        <v>FEMALE</v>
      </c>
      <c r="K5069" s="38" t="str">
        <f>VLOOKUP(A5069,'Data. User Inf'!$A$2:$E$13428,3,)</f>
        <v>Hồ Chí Minh</v>
      </c>
      <c r="L5069" s="38" t="str">
        <f>IF('Data. User Inf'!B5069&lt;'Data. Transactions'!C5069,"Current","New")</f>
        <v>Current</v>
      </c>
    </row>
    <row r="5070" spans="1:12" ht="15.75" customHeight="1" x14ac:dyDescent="0.25">
      <c r="A5070" s="24">
        <v>45800181</v>
      </c>
      <c r="B5070" s="24">
        <v>5775417509</v>
      </c>
      <c r="C5070" s="26">
        <v>43980</v>
      </c>
      <c r="D5070" s="27">
        <v>20000</v>
      </c>
      <c r="E5070" s="28" t="s">
        <v>9</v>
      </c>
      <c r="F5070" s="24">
        <v>12</v>
      </c>
      <c r="G5070" s="36" t="s">
        <v>99</v>
      </c>
      <c r="H5070" s="38">
        <f>((VLOOKUP(F5070,'Data. Commission'!$B$2:$C$6,2,))/100)*D5070</f>
        <v>400</v>
      </c>
      <c r="I5070" s="38" t="str">
        <f>VLOOKUP(A5070,'Data. User Inf'!$A$2:$D$13428,4,)</f>
        <v>23_to_27</v>
      </c>
      <c r="J5070" s="38" t="str">
        <f>VLOOKUP(A5070,'Data. User Inf'!$A$2:$E$13428,5,)</f>
        <v>MALE</v>
      </c>
      <c r="K5070" s="38" t="str">
        <f>VLOOKUP(A5070,'Data. User Inf'!$A$2:$E$13428,3,)</f>
        <v>Other Cities</v>
      </c>
      <c r="L5070" s="38" t="str">
        <f>IF('Data. User Inf'!B5070&lt;'Data. Transactions'!C5070,"Current","New")</f>
        <v>Current</v>
      </c>
    </row>
    <row r="5071" spans="1:12" ht="15.75" customHeight="1" x14ac:dyDescent="0.25">
      <c r="A5071" s="24">
        <v>31915628</v>
      </c>
      <c r="B5071" s="24">
        <v>5769773459</v>
      </c>
      <c r="C5071" s="26">
        <v>43980</v>
      </c>
      <c r="D5071" s="27">
        <v>10000</v>
      </c>
      <c r="E5071" s="28" t="s">
        <v>60</v>
      </c>
      <c r="F5071" s="24">
        <v>13</v>
      </c>
      <c r="G5071" s="36" t="s">
        <v>99</v>
      </c>
      <c r="H5071" s="38">
        <f>((VLOOKUP(F5071,'Data. Commission'!$B$2:$C$6,2,))/100)*D5071</f>
        <v>300</v>
      </c>
      <c r="I5071" s="38" t="str">
        <f>VLOOKUP(A5071,'Data. User Inf'!$A$2:$D$13428,4,)</f>
        <v>23_to_27</v>
      </c>
      <c r="J5071" s="38" t="str">
        <f>VLOOKUP(A5071,'Data. User Inf'!$A$2:$E$13428,5,)</f>
        <v>FEMALE</v>
      </c>
      <c r="K5071" s="38" t="str">
        <f>VLOOKUP(A5071,'Data. User Inf'!$A$2:$E$13428,3,)</f>
        <v>Other Cities</v>
      </c>
      <c r="L5071" s="38" t="str">
        <f>IF('Data. User Inf'!B5071&lt;'Data. Transactions'!C5071,"Current","New")</f>
        <v>Current</v>
      </c>
    </row>
    <row r="5072" spans="1:12" ht="15.75" customHeight="1" x14ac:dyDescent="0.25">
      <c r="A5072" s="24">
        <v>47049295</v>
      </c>
      <c r="B5072" s="24">
        <v>5773967070</v>
      </c>
      <c r="C5072" s="26">
        <v>43980</v>
      </c>
      <c r="D5072" s="27">
        <v>20000</v>
      </c>
      <c r="E5072" s="28" t="s">
        <v>86</v>
      </c>
      <c r="F5072" s="24">
        <v>14</v>
      </c>
      <c r="G5072" s="36" t="s">
        <v>99</v>
      </c>
      <c r="H5072" s="38">
        <f>((VLOOKUP(F5072,'Data. Commission'!$B$2:$C$6,2,))/100)*D5072</f>
        <v>800</v>
      </c>
      <c r="I5072" s="38" t="str">
        <f>VLOOKUP(A5072,'Data. User Inf'!$A$2:$D$13428,4,)</f>
        <v>23_to_27</v>
      </c>
      <c r="J5072" s="38" t="str">
        <f>VLOOKUP(A5072,'Data. User Inf'!$A$2:$E$13428,5,)</f>
        <v>FEMALE</v>
      </c>
      <c r="K5072" s="38" t="str">
        <f>VLOOKUP(A5072,'Data. User Inf'!$A$2:$E$13428,3,)</f>
        <v>Hồ Chí Minh</v>
      </c>
      <c r="L5072" s="38" t="str">
        <f>IF('Data. User Inf'!B5072&lt;'Data. Transactions'!C5072,"Current","New")</f>
        <v>Current</v>
      </c>
    </row>
    <row r="5073" spans="1:12" ht="15.75" customHeight="1" x14ac:dyDescent="0.25">
      <c r="A5073" s="24">
        <v>53231655</v>
      </c>
      <c r="B5073" s="24">
        <v>5773776754</v>
      </c>
      <c r="C5073" s="26">
        <v>43980</v>
      </c>
      <c r="D5073" s="27">
        <v>100000</v>
      </c>
      <c r="E5073" s="28" t="s">
        <v>60</v>
      </c>
      <c r="F5073" s="24">
        <v>13</v>
      </c>
      <c r="G5073" s="36" t="s">
        <v>99</v>
      </c>
      <c r="H5073" s="38">
        <f>((VLOOKUP(F5073,'Data. Commission'!$B$2:$C$6,2,))/100)*D5073</f>
        <v>3000</v>
      </c>
      <c r="I5073" s="38" t="str">
        <f>VLOOKUP(A5073,'Data. User Inf'!$A$2:$D$13428,4,)</f>
        <v>23_to_27</v>
      </c>
      <c r="J5073" s="38" t="str">
        <f>VLOOKUP(A5073,'Data. User Inf'!$A$2:$E$13428,5,)</f>
        <v>MALE</v>
      </c>
      <c r="K5073" s="38" t="str">
        <f>VLOOKUP(A5073,'Data. User Inf'!$A$2:$E$13428,3,)</f>
        <v>Other Cities</v>
      </c>
      <c r="L5073" s="38" t="str">
        <f>IF('Data. User Inf'!B5073&lt;'Data. Transactions'!C5073,"Current","New")</f>
        <v>Current</v>
      </c>
    </row>
    <row r="5074" spans="1:12" ht="15.75" customHeight="1" x14ac:dyDescent="0.25">
      <c r="A5074" s="24">
        <v>30990980</v>
      </c>
      <c r="B5074" s="24">
        <v>5773573133</v>
      </c>
      <c r="C5074" s="26">
        <v>43980</v>
      </c>
      <c r="D5074" s="27">
        <v>10000</v>
      </c>
      <c r="E5074" s="28" t="s">
        <v>60</v>
      </c>
      <c r="F5074" s="24">
        <v>13</v>
      </c>
      <c r="G5074" s="36" t="s">
        <v>99</v>
      </c>
      <c r="H5074" s="38">
        <f>((VLOOKUP(F5074,'Data. Commission'!$B$2:$C$6,2,))/100)*D5074</f>
        <v>300</v>
      </c>
      <c r="I5074" s="38" t="str">
        <f>VLOOKUP(A5074,'Data. User Inf'!$A$2:$D$13428,4,)</f>
        <v>23_to_27</v>
      </c>
      <c r="J5074" s="38" t="str">
        <f>VLOOKUP(A5074,'Data. User Inf'!$A$2:$E$13428,5,)</f>
        <v>FEMALE</v>
      </c>
      <c r="K5074" s="38" t="str">
        <f>VLOOKUP(A5074,'Data. User Inf'!$A$2:$E$13428,3,)</f>
        <v>Hồ Chí Minh</v>
      </c>
      <c r="L5074" s="38" t="str">
        <f>IF('Data. User Inf'!B5074&lt;'Data. Transactions'!C5074,"Current","New")</f>
        <v>Current</v>
      </c>
    </row>
    <row r="5075" spans="1:12" ht="15.75" customHeight="1" x14ac:dyDescent="0.25">
      <c r="A5075" s="24">
        <v>43214405</v>
      </c>
      <c r="B5075" s="24">
        <v>5770459386</v>
      </c>
      <c r="C5075" s="26">
        <v>43980</v>
      </c>
      <c r="D5075" s="27">
        <v>10000</v>
      </c>
      <c r="E5075" s="28" t="s">
        <v>9</v>
      </c>
      <c r="F5075" s="24">
        <v>12</v>
      </c>
      <c r="G5075" s="36" t="s">
        <v>99</v>
      </c>
      <c r="H5075" s="38">
        <f>((VLOOKUP(F5075,'Data. Commission'!$B$2:$C$6,2,))/100)*D5075</f>
        <v>200</v>
      </c>
      <c r="I5075" s="38" t="str">
        <f>VLOOKUP(A5075,'Data. User Inf'!$A$2:$D$13428,4,)</f>
        <v>23_to_27</v>
      </c>
      <c r="J5075" s="38" t="str">
        <f>VLOOKUP(A5075,'Data. User Inf'!$A$2:$E$13428,5,)</f>
        <v>MALE</v>
      </c>
      <c r="K5075" s="38" t="str">
        <f>VLOOKUP(A5075,'Data. User Inf'!$A$2:$E$13428,3,)</f>
        <v>Other Cities</v>
      </c>
      <c r="L5075" s="38" t="str">
        <f>IF('Data. User Inf'!B5075&lt;'Data. Transactions'!C5075,"Current","New")</f>
        <v>Current</v>
      </c>
    </row>
    <row r="5076" spans="1:12" ht="15.75" customHeight="1" x14ac:dyDescent="0.25">
      <c r="A5076" s="24">
        <v>36282243</v>
      </c>
      <c r="B5076" s="24">
        <v>5767034353</v>
      </c>
      <c r="C5076" s="26">
        <v>43980</v>
      </c>
      <c r="D5076" s="27">
        <v>50000</v>
      </c>
      <c r="E5076" s="28" t="s">
        <v>87</v>
      </c>
      <c r="F5076" s="24">
        <v>15</v>
      </c>
      <c r="G5076" s="36" t="s">
        <v>99</v>
      </c>
      <c r="H5076" s="38">
        <f>((VLOOKUP(F5076,'Data. Commission'!$B$2:$C$6,2,))/100)*D5076</f>
        <v>2000</v>
      </c>
      <c r="I5076" s="38" t="str">
        <f>VLOOKUP(A5076,'Data. User Inf'!$A$2:$D$13428,4,)</f>
        <v>28_to_32</v>
      </c>
      <c r="J5076" s="38" t="str">
        <f>VLOOKUP(A5076,'Data. User Inf'!$A$2:$E$13428,5,)</f>
        <v>MALE</v>
      </c>
      <c r="K5076" s="38" t="str">
        <f>VLOOKUP(A5076,'Data. User Inf'!$A$2:$E$13428,3,)</f>
        <v>Other Cities</v>
      </c>
      <c r="L5076" s="38" t="str">
        <f>IF('Data. User Inf'!B5076&lt;'Data. Transactions'!C5076,"Current","New")</f>
        <v>Current</v>
      </c>
    </row>
    <row r="5077" spans="1:12" ht="15.75" customHeight="1" x14ac:dyDescent="0.25">
      <c r="A5077" s="24">
        <v>41797272</v>
      </c>
      <c r="B5077" s="24">
        <v>5774410955</v>
      </c>
      <c r="C5077" s="26">
        <v>43980</v>
      </c>
      <c r="D5077" s="27">
        <v>50000</v>
      </c>
      <c r="E5077" s="28" t="s">
        <v>9</v>
      </c>
      <c r="F5077" s="24">
        <v>12</v>
      </c>
      <c r="G5077" s="36" t="s">
        <v>99</v>
      </c>
      <c r="H5077" s="38">
        <f>((VLOOKUP(F5077,'Data. Commission'!$B$2:$C$6,2,))/100)*D5077</f>
        <v>1000</v>
      </c>
      <c r="I5077" s="38" t="str">
        <f>VLOOKUP(A5077,'Data. User Inf'!$A$2:$D$13428,4,)</f>
        <v>28_to_32</v>
      </c>
      <c r="J5077" s="38" t="str">
        <f>VLOOKUP(A5077,'Data. User Inf'!$A$2:$E$13428,5,)</f>
        <v>MALE</v>
      </c>
      <c r="K5077" s="38" t="str">
        <f>VLOOKUP(A5077,'Data. User Inf'!$A$2:$E$13428,3,)</f>
        <v>Hồ Chí Minh</v>
      </c>
      <c r="L5077" s="38" t="str">
        <f>IF('Data. User Inf'!B5077&lt;'Data. Transactions'!C5077,"Current","New")</f>
        <v>Current</v>
      </c>
    </row>
    <row r="5078" spans="1:12" ht="15.75" customHeight="1" x14ac:dyDescent="0.25">
      <c r="A5078" s="24">
        <v>46290203</v>
      </c>
      <c r="B5078" s="24">
        <v>5771869802</v>
      </c>
      <c r="C5078" s="26">
        <v>43980</v>
      </c>
      <c r="D5078" s="27">
        <v>100000</v>
      </c>
      <c r="E5078" s="28" t="s">
        <v>9</v>
      </c>
      <c r="F5078" s="24">
        <v>12</v>
      </c>
      <c r="G5078" s="36" t="s">
        <v>99</v>
      </c>
      <c r="H5078" s="38">
        <f>((VLOOKUP(F5078,'Data. Commission'!$B$2:$C$6,2,))/100)*D5078</f>
        <v>2000</v>
      </c>
      <c r="I5078" s="38" t="str">
        <f>VLOOKUP(A5078,'Data. User Inf'!$A$2:$D$13428,4,)</f>
        <v>28_to_32</v>
      </c>
      <c r="J5078" s="38" t="str">
        <f>VLOOKUP(A5078,'Data. User Inf'!$A$2:$E$13428,5,)</f>
        <v>MALE</v>
      </c>
      <c r="K5078" s="38" t="str">
        <f>VLOOKUP(A5078,'Data. User Inf'!$A$2:$E$13428,3,)</f>
        <v>Hà Nội</v>
      </c>
      <c r="L5078" s="38" t="str">
        <f>IF('Data. User Inf'!B5078&lt;'Data. Transactions'!C5078,"Current","New")</f>
        <v>Current</v>
      </c>
    </row>
    <row r="5079" spans="1:12" ht="15.75" customHeight="1" x14ac:dyDescent="0.25">
      <c r="A5079" s="24">
        <v>45340598</v>
      </c>
      <c r="B5079" s="24">
        <v>5773578019</v>
      </c>
      <c r="C5079" s="26">
        <v>43980</v>
      </c>
      <c r="D5079" s="27">
        <v>50000</v>
      </c>
      <c r="E5079" s="28" t="s">
        <v>87</v>
      </c>
      <c r="F5079" s="24">
        <v>15</v>
      </c>
      <c r="G5079" s="36" t="s">
        <v>99</v>
      </c>
      <c r="H5079" s="38">
        <f>((VLOOKUP(F5079,'Data. Commission'!$B$2:$C$6,2,))/100)*D5079</f>
        <v>2000</v>
      </c>
      <c r="I5079" s="38" t="str">
        <f>VLOOKUP(A5079,'Data. User Inf'!$A$2:$D$13428,4,)</f>
        <v>28_to_32</v>
      </c>
      <c r="J5079" s="38" t="str">
        <f>VLOOKUP(A5079,'Data. User Inf'!$A$2:$E$13428,5,)</f>
        <v>FEMALE</v>
      </c>
      <c r="K5079" s="38" t="str">
        <f>VLOOKUP(A5079,'Data. User Inf'!$A$2:$E$13428,3,)</f>
        <v>Hồ Chí Minh</v>
      </c>
      <c r="L5079" s="38" t="str">
        <f>IF('Data. User Inf'!B5079&lt;'Data. Transactions'!C5079,"Current","New")</f>
        <v>Current</v>
      </c>
    </row>
    <row r="5080" spans="1:12" ht="15.75" customHeight="1" x14ac:dyDescent="0.25">
      <c r="A5080" s="24">
        <v>42191892</v>
      </c>
      <c r="B5080" s="24">
        <v>5767082928</v>
      </c>
      <c r="C5080" s="26">
        <v>43980</v>
      </c>
      <c r="D5080" s="27">
        <v>10000</v>
      </c>
      <c r="E5080" s="28" t="s">
        <v>9</v>
      </c>
      <c r="F5080" s="24">
        <v>12</v>
      </c>
      <c r="G5080" s="36" t="s">
        <v>99</v>
      </c>
      <c r="H5080" s="38">
        <f>((VLOOKUP(F5080,'Data. Commission'!$B$2:$C$6,2,))/100)*D5080</f>
        <v>200</v>
      </c>
      <c r="I5080" s="38" t="str">
        <f>VLOOKUP(A5080,'Data. User Inf'!$A$2:$D$13428,4,)</f>
        <v>28_to_32</v>
      </c>
      <c r="J5080" s="38" t="str">
        <f>VLOOKUP(A5080,'Data. User Inf'!$A$2:$E$13428,5,)</f>
        <v>MALE</v>
      </c>
      <c r="K5080" s="38" t="str">
        <f>VLOOKUP(A5080,'Data. User Inf'!$A$2:$E$13428,3,)</f>
        <v>Hồ Chí Minh</v>
      </c>
      <c r="L5080" s="38" t="str">
        <f>IF('Data. User Inf'!B5080&lt;'Data. Transactions'!C5080,"Current","New")</f>
        <v>Current</v>
      </c>
    </row>
    <row r="5081" spans="1:12" ht="15.75" customHeight="1" x14ac:dyDescent="0.25">
      <c r="A5081" s="24">
        <v>38961177</v>
      </c>
      <c r="B5081" s="24">
        <v>5770843458</v>
      </c>
      <c r="C5081" s="26">
        <v>43980</v>
      </c>
      <c r="D5081" s="27">
        <v>10000</v>
      </c>
      <c r="E5081" s="28" t="s">
        <v>9</v>
      </c>
      <c r="F5081" s="24">
        <v>12</v>
      </c>
      <c r="G5081" s="36" t="s">
        <v>99</v>
      </c>
      <c r="H5081" s="38">
        <f>((VLOOKUP(F5081,'Data. Commission'!$B$2:$C$6,2,))/100)*D5081</f>
        <v>200</v>
      </c>
      <c r="I5081" s="38" t="str">
        <f>VLOOKUP(A5081,'Data. User Inf'!$A$2:$D$13428,4,)</f>
        <v>28_to_32</v>
      </c>
      <c r="J5081" s="38" t="str">
        <f>VLOOKUP(A5081,'Data. User Inf'!$A$2:$E$13428,5,)</f>
        <v>MALE</v>
      </c>
      <c r="K5081" s="38" t="str">
        <f>VLOOKUP(A5081,'Data. User Inf'!$A$2:$E$13428,3,)</f>
        <v>Other Cities</v>
      </c>
      <c r="L5081" s="38" t="str">
        <f>IF('Data. User Inf'!B5081&lt;'Data. Transactions'!C5081,"Current","New")</f>
        <v>Current</v>
      </c>
    </row>
    <row r="5082" spans="1:12" ht="15.75" customHeight="1" x14ac:dyDescent="0.25">
      <c r="A5082" s="24">
        <v>44235587</v>
      </c>
      <c r="B5082" s="24">
        <v>5775323331</v>
      </c>
      <c r="C5082" s="26">
        <v>43980</v>
      </c>
      <c r="D5082" s="27">
        <v>10000</v>
      </c>
      <c r="E5082" s="28" t="s">
        <v>9</v>
      </c>
      <c r="F5082" s="24">
        <v>12</v>
      </c>
      <c r="G5082" s="36" t="s">
        <v>99</v>
      </c>
      <c r="H5082" s="38">
        <f>((VLOOKUP(F5082,'Data. Commission'!$B$2:$C$6,2,))/100)*D5082</f>
        <v>200</v>
      </c>
      <c r="I5082" s="38" t="str">
        <f>VLOOKUP(A5082,'Data. User Inf'!$A$2:$D$13428,4,)</f>
        <v>28_to_32</v>
      </c>
      <c r="J5082" s="38" t="str">
        <f>VLOOKUP(A5082,'Data. User Inf'!$A$2:$E$13428,5,)</f>
        <v>MALE</v>
      </c>
      <c r="K5082" s="38" t="str">
        <f>VLOOKUP(A5082,'Data. User Inf'!$A$2:$E$13428,3,)</f>
        <v>Other Cities</v>
      </c>
      <c r="L5082" s="38" t="str">
        <f>IF('Data. User Inf'!B5082&lt;'Data. Transactions'!C5082,"Current","New")</f>
        <v>Current</v>
      </c>
    </row>
    <row r="5083" spans="1:12" ht="15.75" customHeight="1" x14ac:dyDescent="0.25">
      <c r="A5083" s="24">
        <v>36516576</v>
      </c>
      <c r="B5083" s="24">
        <v>5773620460</v>
      </c>
      <c r="C5083" s="26">
        <v>43980</v>
      </c>
      <c r="D5083" s="27">
        <v>30000</v>
      </c>
      <c r="E5083" s="28" t="s">
        <v>9</v>
      </c>
      <c r="F5083" s="24">
        <v>12</v>
      </c>
      <c r="G5083" s="36" t="s">
        <v>99</v>
      </c>
      <c r="H5083" s="38">
        <f>((VLOOKUP(F5083,'Data. Commission'!$B$2:$C$6,2,))/100)*D5083</f>
        <v>600</v>
      </c>
      <c r="I5083" s="38" t="str">
        <f>VLOOKUP(A5083,'Data. User Inf'!$A$2:$D$13428,4,)</f>
        <v>28_to_32</v>
      </c>
      <c r="J5083" s="38" t="str">
        <f>VLOOKUP(A5083,'Data. User Inf'!$A$2:$E$13428,5,)</f>
        <v>FEMALE</v>
      </c>
      <c r="K5083" s="38" t="str">
        <f>VLOOKUP(A5083,'Data. User Inf'!$A$2:$E$13428,3,)</f>
        <v>Other Cities</v>
      </c>
      <c r="L5083" s="38" t="str">
        <f>IF('Data. User Inf'!B5083&lt;'Data. Transactions'!C5083,"Current","New")</f>
        <v>Current</v>
      </c>
    </row>
    <row r="5084" spans="1:12" ht="15.75" customHeight="1" x14ac:dyDescent="0.25">
      <c r="A5084" s="24">
        <v>19695024</v>
      </c>
      <c r="B5084" s="24">
        <v>5766430795</v>
      </c>
      <c r="C5084" s="26">
        <v>43980</v>
      </c>
      <c r="D5084" s="27">
        <v>200000</v>
      </c>
      <c r="E5084" s="28" t="s">
        <v>60</v>
      </c>
      <c r="F5084" s="24">
        <v>13</v>
      </c>
      <c r="G5084" s="36" t="s">
        <v>99</v>
      </c>
      <c r="H5084" s="38">
        <f>((VLOOKUP(F5084,'Data. Commission'!$B$2:$C$6,2,))/100)*D5084</f>
        <v>6000</v>
      </c>
      <c r="I5084" s="38" t="str">
        <f>VLOOKUP(A5084,'Data. User Inf'!$A$2:$D$13428,4,)</f>
        <v>28_to_32</v>
      </c>
      <c r="J5084" s="38" t="str">
        <f>VLOOKUP(A5084,'Data. User Inf'!$A$2:$E$13428,5,)</f>
        <v>MALE</v>
      </c>
      <c r="K5084" s="38" t="str">
        <f>VLOOKUP(A5084,'Data. User Inf'!$A$2:$E$13428,3,)</f>
        <v>Other Cities</v>
      </c>
      <c r="L5084" s="38" t="str">
        <f>IF('Data. User Inf'!B5084&lt;'Data. Transactions'!C5084,"Current","New")</f>
        <v>Current</v>
      </c>
    </row>
    <row r="5085" spans="1:12" ht="15.75" customHeight="1" x14ac:dyDescent="0.25">
      <c r="A5085" s="24">
        <v>51344573</v>
      </c>
      <c r="B5085" s="24">
        <v>5765170984</v>
      </c>
      <c r="C5085" s="26">
        <v>43980</v>
      </c>
      <c r="D5085" s="27">
        <v>20000</v>
      </c>
      <c r="E5085" s="28" t="s">
        <v>86</v>
      </c>
      <c r="F5085" s="24">
        <v>14</v>
      </c>
      <c r="G5085" s="36" t="s">
        <v>99</v>
      </c>
      <c r="H5085" s="38">
        <f>((VLOOKUP(F5085,'Data. Commission'!$B$2:$C$6,2,))/100)*D5085</f>
        <v>800</v>
      </c>
      <c r="I5085" s="38" t="str">
        <f>VLOOKUP(A5085,'Data. User Inf'!$A$2:$D$13428,4,)</f>
        <v>28_to_32</v>
      </c>
      <c r="J5085" s="38" t="str">
        <f>VLOOKUP(A5085,'Data. User Inf'!$A$2:$E$13428,5,)</f>
        <v>MALE</v>
      </c>
      <c r="K5085" s="38" t="str">
        <f>VLOOKUP(A5085,'Data. User Inf'!$A$2:$E$13428,3,)</f>
        <v>Other Cities</v>
      </c>
      <c r="L5085" s="38" t="str">
        <f>IF('Data. User Inf'!B5085&lt;'Data. Transactions'!C5085,"Current","New")</f>
        <v>Current</v>
      </c>
    </row>
    <row r="5086" spans="1:12" ht="15.75" customHeight="1" x14ac:dyDescent="0.25">
      <c r="A5086" s="24">
        <v>38634700</v>
      </c>
      <c r="B5086" s="24">
        <v>5771052812</v>
      </c>
      <c r="C5086" s="26">
        <v>43980</v>
      </c>
      <c r="D5086" s="27">
        <v>10000</v>
      </c>
      <c r="E5086" s="28" t="s">
        <v>86</v>
      </c>
      <c r="F5086" s="24">
        <v>14</v>
      </c>
      <c r="G5086" s="36" t="s">
        <v>99</v>
      </c>
      <c r="H5086" s="38">
        <f>((VLOOKUP(F5086,'Data. Commission'!$B$2:$C$6,2,))/100)*D5086</f>
        <v>400</v>
      </c>
      <c r="I5086" s="38" t="str">
        <f>VLOOKUP(A5086,'Data. User Inf'!$A$2:$D$13428,4,)</f>
        <v>unknown</v>
      </c>
      <c r="J5086" s="38" t="str">
        <f>VLOOKUP(A5086,'Data. User Inf'!$A$2:$E$13428,5,)</f>
        <v>MALE</v>
      </c>
      <c r="K5086" s="38" t="str">
        <f>VLOOKUP(A5086,'Data. User Inf'!$A$2:$E$13428,3,)</f>
        <v>Unknown</v>
      </c>
      <c r="L5086" s="38" t="str">
        <f>IF('Data. User Inf'!B5086&lt;'Data. Transactions'!C5086,"Current","New")</f>
        <v>Current</v>
      </c>
    </row>
    <row r="5087" spans="1:12" ht="15.75" customHeight="1" x14ac:dyDescent="0.25">
      <c r="A5087" s="24">
        <v>34966450</v>
      </c>
      <c r="B5087" s="24">
        <v>5771904159</v>
      </c>
      <c r="C5087" s="26">
        <v>43980</v>
      </c>
      <c r="D5087" s="27">
        <v>10000</v>
      </c>
      <c r="E5087" s="28" t="s">
        <v>60</v>
      </c>
      <c r="F5087" s="24">
        <v>13</v>
      </c>
      <c r="G5087" s="36" t="s">
        <v>99</v>
      </c>
      <c r="H5087" s="38">
        <f>((VLOOKUP(F5087,'Data. Commission'!$B$2:$C$6,2,))/100)*D5087</f>
        <v>300</v>
      </c>
      <c r="I5087" s="38" t="str">
        <f>VLOOKUP(A5087,'Data. User Inf'!$A$2:$D$13428,4,)</f>
        <v>unknown</v>
      </c>
      <c r="J5087" s="38" t="str">
        <f>VLOOKUP(A5087,'Data. User Inf'!$A$2:$E$13428,5,)</f>
        <v>FEMALE</v>
      </c>
      <c r="K5087" s="38" t="str">
        <f>VLOOKUP(A5087,'Data. User Inf'!$A$2:$E$13428,3,)</f>
        <v>Other Cities</v>
      </c>
      <c r="L5087" s="38" t="str">
        <f>IF('Data. User Inf'!B5087&lt;'Data. Transactions'!C5087,"Current","New")</f>
        <v>Current</v>
      </c>
    </row>
    <row r="5088" spans="1:12" ht="15.75" customHeight="1" x14ac:dyDescent="0.25">
      <c r="A5088" s="24">
        <v>22411970</v>
      </c>
      <c r="B5088" s="24">
        <v>5770984460</v>
      </c>
      <c r="C5088" s="26">
        <v>43980</v>
      </c>
      <c r="D5088" s="27">
        <v>10000</v>
      </c>
      <c r="E5088" s="28" t="s">
        <v>60</v>
      </c>
      <c r="F5088" s="24">
        <v>13</v>
      </c>
      <c r="G5088" s="36" t="s">
        <v>99</v>
      </c>
      <c r="H5088" s="38">
        <f>((VLOOKUP(F5088,'Data. Commission'!$B$2:$C$6,2,))/100)*D5088</f>
        <v>300</v>
      </c>
      <c r="I5088" s="38" t="str">
        <f>VLOOKUP(A5088,'Data. User Inf'!$A$2:$D$13428,4,)</f>
        <v>unknown</v>
      </c>
      <c r="J5088" s="38" t="str">
        <f>VLOOKUP(A5088,'Data. User Inf'!$A$2:$E$13428,5,)</f>
        <v>MALE</v>
      </c>
      <c r="K5088" s="38" t="str">
        <f>VLOOKUP(A5088,'Data. User Inf'!$A$2:$E$13428,3,)</f>
        <v>Unknown</v>
      </c>
      <c r="L5088" s="38" t="str">
        <f>IF('Data. User Inf'!B5088&lt;'Data. Transactions'!C5088,"Current","New")</f>
        <v>Current</v>
      </c>
    </row>
    <row r="5089" spans="1:12" ht="15.75" customHeight="1" x14ac:dyDescent="0.25">
      <c r="A5089" s="24">
        <v>50115549</v>
      </c>
      <c r="B5089" s="24">
        <v>5771376851</v>
      </c>
      <c r="C5089" s="26">
        <v>43980</v>
      </c>
      <c r="D5089" s="27">
        <v>10000</v>
      </c>
      <c r="E5089" s="28" t="s">
        <v>9</v>
      </c>
      <c r="F5089" s="24">
        <v>12</v>
      </c>
      <c r="G5089" s="36" t="s">
        <v>99</v>
      </c>
      <c r="H5089" s="38">
        <f>((VLOOKUP(F5089,'Data. Commission'!$B$2:$C$6,2,))/100)*D5089</f>
        <v>200</v>
      </c>
      <c r="I5089" s="38" t="str">
        <f>VLOOKUP(A5089,'Data. User Inf'!$A$2:$D$13428,4,)</f>
        <v>unknown</v>
      </c>
      <c r="J5089" s="38" t="str">
        <f>VLOOKUP(A5089,'Data. User Inf'!$A$2:$E$13428,5,)</f>
        <v>FEMALE</v>
      </c>
      <c r="K5089" s="38" t="str">
        <f>VLOOKUP(A5089,'Data. User Inf'!$A$2:$E$13428,3,)</f>
        <v>Unknown</v>
      </c>
      <c r="L5089" s="38" t="str">
        <f>IF('Data. User Inf'!B5089&lt;'Data. Transactions'!C5089,"Current","New")</f>
        <v>Current</v>
      </c>
    </row>
    <row r="5090" spans="1:12" ht="15.75" customHeight="1" x14ac:dyDescent="0.25">
      <c r="A5090" s="24">
        <v>14222397</v>
      </c>
      <c r="B5090" s="24">
        <v>5771195670</v>
      </c>
      <c r="C5090" s="26">
        <v>43980</v>
      </c>
      <c r="D5090" s="27">
        <v>10000</v>
      </c>
      <c r="E5090" s="28" t="s">
        <v>9</v>
      </c>
      <c r="F5090" s="24">
        <v>12</v>
      </c>
      <c r="G5090" s="36" t="s">
        <v>99</v>
      </c>
      <c r="H5090" s="38">
        <f>((VLOOKUP(F5090,'Data. Commission'!$B$2:$C$6,2,))/100)*D5090</f>
        <v>200</v>
      </c>
      <c r="I5090" s="38" t="str">
        <f>VLOOKUP(A5090,'Data. User Inf'!$A$2:$D$13428,4,)</f>
        <v>unknown</v>
      </c>
      <c r="J5090" s="38" t="str">
        <f>VLOOKUP(A5090,'Data. User Inf'!$A$2:$E$13428,5,)</f>
        <v>FEMALE</v>
      </c>
      <c r="K5090" s="38" t="str">
        <f>VLOOKUP(A5090,'Data. User Inf'!$A$2:$E$13428,3,)</f>
        <v>Hồ Chí Minh</v>
      </c>
      <c r="L5090" s="38" t="str">
        <f>IF('Data. User Inf'!B5090&lt;'Data. Transactions'!C5090,"Current","New")</f>
        <v>Current</v>
      </c>
    </row>
    <row r="5091" spans="1:12" ht="15.75" customHeight="1" x14ac:dyDescent="0.25">
      <c r="A5091" s="24">
        <v>4505146</v>
      </c>
      <c r="B5091" s="24">
        <v>5772140473</v>
      </c>
      <c r="C5091" s="26">
        <v>43980</v>
      </c>
      <c r="D5091" s="27">
        <v>100000</v>
      </c>
      <c r="E5091" s="28" t="s">
        <v>60</v>
      </c>
      <c r="F5091" s="24">
        <v>13</v>
      </c>
      <c r="G5091" s="36" t="s">
        <v>49</v>
      </c>
      <c r="H5091" s="38">
        <f>((VLOOKUP(F5091,'Data. Commission'!$B$2:$C$6,2,))/100)*D5091</f>
        <v>3000</v>
      </c>
      <c r="I5091" s="38" t="str">
        <f>VLOOKUP(A5091,'Data. User Inf'!$A$2:$D$13428,4,)</f>
        <v>23_to_27</v>
      </c>
      <c r="J5091" s="38" t="str">
        <f>VLOOKUP(A5091,'Data. User Inf'!$A$2:$E$13428,5,)</f>
        <v>FEMALE</v>
      </c>
      <c r="K5091" s="38" t="str">
        <f>VLOOKUP(A5091,'Data. User Inf'!$A$2:$E$13428,3,)</f>
        <v>Hồ Chí Minh</v>
      </c>
      <c r="L5091" s="38" t="str">
        <f>IF('Data. User Inf'!B5091&lt;'Data. Transactions'!C5091,"Current","New")</f>
        <v>New</v>
      </c>
    </row>
    <row r="5092" spans="1:12" ht="15.75" customHeight="1" x14ac:dyDescent="0.25">
      <c r="A5092" s="24">
        <v>47749114</v>
      </c>
      <c r="B5092" s="24">
        <v>5771984571</v>
      </c>
      <c r="C5092" s="26">
        <v>43980</v>
      </c>
      <c r="D5092" s="27">
        <v>10000</v>
      </c>
      <c r="E5092" s="28" t="s">
        <v>86</v>
      </c>
      <c r="F5092" s="24">
        <v>14</v>
      </c>
      <c r="G5092" s="36" t="s">
        <v>99</v>
      </c>
      <c r="H5092" s="38">
        <f>((VLOOKUP(F5092,'Data. Commission'!$B$2:$C$6,2,))/100)*D5092</f>
        <v>400</v>
      </c>
      <c r="I5092" s="38" t="str">
        <f>VLOOKUP(A5092,'Data. User Inf'!$A$2:$D$13428,4,)</f>
        <v>unknown</v>
      </c>
      <c r="J5092" s="38" t="str">
        <f>VLOOKUP(A5092,'Data. User Inf'!$A$2:$E$13428,5,)</f>
        <v>FEMALE</v>
      </c>
      <c r="K5092" s="38" t="str">
        <f>VLOOKUP(A5092,'Data. User Inf'!$A$2:$E$13428,3,)</f>
        <v>Unknown</v>
      </c>
      <c r="L5092" s="38" t="str">
        <f>IF('Data. User Inf'!B5092&lt;'Data. Transactions'!C5092,"Current","New")</f>
        <v>New</v>
      </c>
    </row>
    <row r="5093" spans="1:12" ht="15.75" customHeight="1" x14ac:dyDescent="0.25">
      <c r="A5093" s="24">
        <v>44537801</v>
      </c>
      <c r="B5093" s="24">
        <v>5772670826</v>
      </c>
      <c r="C5093" s="26">
        <v>43980</v>
      </c>
      <c r="D5093" s="27">
        <v>10000</v>
      </c>
      <c r="E5093" s="28" t="s">
        <v>87</v>
      </c>
      <c r="F5093" s="24">
        <v>15</v>
      </c>
      <c r="G5093" s="36" t="s">
        <v>99</v>
      </c>
      <c r="H5093" s="38">
        <f>((VLOOKUP(F5093,'Data. Commission'!$B$2:$C$6,2,))/100)*D5093</f>
        <v>400</v>
      </c>
      <c r="I5093" s="38" t="str">
        <f>VLOOKUP(A5093,'Data. User Inf'!$A$2:$D$13428,4,)</f>
        <v>unknown</v>
      </c>
      <c r="J5093" s="38" t="str">
        <f>VLOOKUP(A5093,'Data. User Inf'!$A$2:$E$13428,5,)</f>
        <v>MALE</v>
      </c>
      <c r="K5093" s="38" t="str">
        <f>VLOOKUP(A5093,'Data. User Inf'!$A$2:$E$13428,3,)</f>
        <v>Hồ Chí Minh</v>
      </c>
      <c r="L5093" s="38" t="str">
        <f>IF('Data. User Inf'!B5093&lt;'Data. Transactions'!C5093,"Current","New")</f>
        <v>New</v>
      </c>
    </row>
    <row r="5094" spans="1:12" ht="15.75" customHeight="1" x14ac:dyDescent="0.25">
      <c r="A5094" s="24">
        <v>901090</v>
      </c>
      <c r="B5094" s="24">
        <v>5775071257</v>
      </c>
      <c r="C5094" s="26">
        <v>43980</v>
      </c>
      <c r="D5094" s="27">
        <v>10000</v>
      </c>
      <c r="E5094" s="28" t="s">
        <v>9</v>
      </c>
      <c r="F5094" s="24">
        <v>12</v>
      </c>
      <c r="G5094" s="36" t="s">
        <v>99</v>
      </c>
      <c r="H5094" s="38">
        <f>((VLOOKUP(F5094,'Data. Commission'!$B$2:$C$6,2,))/100)*D5094</f>
        <v>200</v>
      </c>
      <c r="I5094" s="38" t="str">
        <f>VLOOKUP(A5094,'Data. User Inf'!$A$2:$D$13428,4,)</f>
        <v>unknown</v>
      </c>
      <c r="J5094" s="38" t="str">
        <f>VLOOKUP(A5094,'Data. User Inf'!$A$2:$E$13428,5,)</f>
        <v>MALE</v>
      </c>
      <c r="K5094" s="38" t="str">
        <f>VLOOKUP(A5094,'Data. User Inf'!$A$2:$E$13428,3,)</f>
        <v>Other Cities</v>
      </c>
      <c r="L5094" s="38" t="str">
        <f>IF('Data. User Inf'!B5094&lt;'Data. Transactions'!C5094,"Current","New")</f>
        <v>Current</v>
      </c>
    </row>
    <row r="5095" spans="1:12" ht="15.75" customHeight="1" x14ac:dyDescent="0.25">
      <c r="A5095" s="24">
        <v>39676958</v>
      </c>
      <c r="B5095" s="24">
        <v>5771536842</v>
      </c>
      <c r="C5095" s="26">
        <v>43980</v>
      </c>
      <c r="D5095" s="27">
        <v>100000</v>
      </c>
      <c r="E5095" s="28" t="s">
        <v>9</v>
      </c>
      <c r="F5095" s="24">
        <v>12</v>
      </c>
      <c r="G5095" s="36" t="s">
        <v>99</v>
      </c>
      <c r="H5095" s="38">
        <f>((VLOOKUP(F5095,'Data. Commission'!$B$2:$C$6,2,))/100)*D5095</f>
        <v>2000</v>
      </c>
      <c r="I5095" s="38" t="str">
        <f>VLOOKUP(A5095,'Data. User Inf'!$A$2:$D$13428,4,)</f>
        <v>unknown</v>
      </c>
      <c r="J5095" s="38" t="str">
        <f>VLOOKUP(A5095,'Data. User Inf'!$A$2:$E$13428,5,)</f>
        <v>FEMALE</v>
      </c>
      <c r="K5095" s="38" t="str">
        <f>VLOOKUP(A5095,'Data. User Inf'!$A$2:$E$13428,3,)</f>
        <v>Other Cities</v>
      </c>
      <c r="L5095" s="38" t="str">
        <f>IF('Data. User Inf'!B5095&lt;'Data. Transactions'!C5095,"Current","New")</f>
        <v>New</v>
      </c>
    </row>
    <row r="5096" spans="1:12" ht="15.75" customHeight="1" x14ac:dyDescent="0.25">
      <c r="A5096" s="24">
        <v>41500176</v>
      </c>
      <c r="B5096" s="24">
        <v>5771933480</v>
      </c>
      <c r="C5096" s="26">
        <v>43980</v>
      </c>
      <c r="D5096" s="27">
        <v>10000</v>
      </c>
      <c r="E5096" s="24" t="s">
        <v>9</v>
      </c>
      <c r="F5096" s="24">
        <v>12</v>
      </c>
      <c r="G5096" s="37"/>
      <c r="H5096" s="38">
        <f>((VLOOKUP(F5096,'Data. Commission'!$B$2:$C$6,2,))/100)*D5096</f>
        <v>200</v>
      </c>
      <c r="I5096" s="38" t="str">
        <f>VLOOKUP(A5096,'Data. User Inf'!$A$2:$D$13428,4,)</f>
        <v>23_to_27</v>
      </c>
      <c r="J5096" s="38" t="str">
        <f>VLOOKUP(A5096,'Data. User Inf'!$A$2:$E$13428,5,)</f>
        <v>FEMALE</v>
      </c>
      <c r="K5096" s="38" t="str">
        <f>VLOOKUP(A5096,'Data. User Inf'!$A$2:$E$13428,3,)</f>
        <v>Hà Nội</v>
      </c>
      <c r="L5096" s="38" t="str">
        <f>IF('Data. User Inf'!B5096&lt;'Data. Transactions'!C5096,"Current","New")</f>
        <v>Current</v>
      </c>
    </row>
    <row r="5097" spans="1:12" ht="15.75" customHeight="1" x14ac:dyDescent="0.25">
      <c r="A5097" s="24">
        <v>31804328</v>
      </c>
      <c r="B5097" s="24">
        <v>5639336600</v>
      </c>
      <c r="C5097" s="26">
        <v>43981</v>
      </c>
      <c r="D5097" s="27">
        <v>50000</v>
      </c>
      <c r="E5097" s="28" t="s">
        <v>60</v>
      </c>
      <c r="F5097" s="24">
        <v>13</v>
      </c>
      <c r="G5097" s="36" t="s">
        <v>49</v>
      </c>
      <c r="H5097" s="38">
        <f>((VLOOKUP(F5097,'Data. Commission'!$B$2:$C$6,2,))/100)*D5097</f>
        <v>1500</v>
      </c>
      <c r="I5097" s="38" t="str">
        <f>VLOOKUP(A5097,'Data. User Inf'!$A$2:$D$13428,4,)</f>
        <v>&gt;37</v>
      </c>
      <c r="J5097" s="38" t="str">
        <f>VLOOKUP(A5097,'Data. User Inf'!$A$2:$E$13428,5,)</f>
        <v>FEMALE</v>
      </c>
      <c r="K5097" s="38" t="str">
        <f>VLOOKUP(A5097,'Data. User Inf'!$A$2:$E$13428,3,)</f>
        <v>Other Cities</v>
      </c>
      <c r="L5097" s="38" t="str">
        <f>IF('Data. User Inf'!B5097&lt;'Data. Transactions'!C5097,"Current","New")</f>
        <v>Current</v>
      </c>
    </row>
    <row r="5098" spans="1:12" ht="15.75" customHeight="1" x14ac:dyDescent="0.25">
      <c r="A5098" s="24">
        <v>31931247</v>
      </c>
      <c r="B5098" s="24">
        <v>5778436286</v>
      </c>
      <c r="C5098" s="26">
        <v>43981</v>
      </c>
      <c r="D5098" s="27">
        <v>50000</v>
      </c>
      <c r="E5098" s="28" t="s">
        <v>86</v>
      </c>
      <c r="F5098" s="24">
        <v>14</v>
      </c>
      <c r="G5098" s="36" t="s">
        <v>49</v>
      </c>
      <c r="H5098" s="38">
        <f>((VLOOKUP(F5098,'Data. Commission'!$B$2:$C$6,2,))/100)*D5098</f>
        <v>2000</v>
      </c>
      <c r="I5098" s="38" t="str">
        <f>VLOOKUP(A5098,'Data. User Inf'!$A$2:$D$13428,4,)</f>
        <v>&gt;37</v>
      </c>
      <c r="J5098" s="38" t="str">
        <f>VLOOKUP(A5098,'Data. User Inf'!$A$2:$E$13428,5,)</f>
        <v>MALE</v>
      </c>
      <c r="K5098" s="38" t="str">
        <f>VLOOKUP(A5098,'Data. User Inf'!$A$2:$E$13428,3,)</f>
        <v>Other Cities</v>
      </c>
      <c r="L5098" s="38" t="str">
        <f>IF('Data. User Inf'!B5098&lt;'Data. Transactions'!C5098,"Current","New")</f>
        <v>Current</v>
      </c>
    </row>
    <row r="5099" spans="1:12" ht="15.75" customHeight="1" x14ac:dyDescent="0.25">
      <c r="A5099" s="24">
        <v>40841488</v>
      </c>
      <c r="B5099" s="24">
        <v>5782905514</v>
      </c>
      <c r="C5099" s="26">
        <v>43981</v>
      </c>
      <c r="D5099" s="27">
        <v>10000</v>
      </c>
      <c r="E5099" s="28" t="s">
        <v>9</v>
      </c>
      <c r="F5099" s="24">
        <v>12</v>
      </c>
      <c r="G5099" s="36" t="s">
        <v>99</v>
      </c>
      <c r="H5099" s="38">
        <f>((VLOOKUP(F5099,'Data. Commission'!$B$2:$C$6,2,))/100)*D5099</f>
        <v>200</v>
      </c>
      <c r="I5099" s="38" t="str">
        <f>VLOOKUP(A5099,'Data. User Inf'!$A$2:$D$13428,4,)</f>
        <v>&gt;37</v>
      </c>
      <c r="J5099" s="38" t="str">
        <f>VLOOKUP(A5099,'Data. User Inf'!$A$2:$E$13428,5,)</f>
        <v>MALE</v>
      </c>
      <c r="K5099" s="38" t="str">
        <f>VLOOKUP(A5099,'Data. User Inf'!$A$2:$E$13428,3,)</f>
        <v>Hồ Chí Minh</v>
      </c>
      <c r="L5099" s="38" t="str">
        <f>IF('Data. User Inf'!B5099&lt;'Data. Transactions'!C5099,"Current","New")</f>
        <v>New</v>
      </c>
    </row>
    <row r="5100" spans="1:12" ht="15.75" customHeight="1" x14ac:dyDescent="0.25">
      <c r="A5100" s="24">
        <v>46821125</v>
      </c>
      <c r="B5100" s="24">
        <v>5784184962</v>
      </c>
      <c r="C5100" s="26">
        <v>43981</v>
      </c>
      <c r="D5100" s="27">
        <v>50000</v>
      </c>
      <c r="E5100" s="28" t="s">
        <v>60</v>
      </c>
      <c r="F5100" s="24">
        <v>13</v>
      </c>
      <c r="G5100" s="36" t="s">
        <v>99</v>
      </c>
      <c r="H5100" s="38">
        <f>((VLOOKUP(F5100,'Data. Commission'!$B$2:$C$6,2,))/100)*D5100</f>
        <v>1500</v>
      </c>
      <c r="I5100" s="38" t="str">
        <f>VLOOKUP(A5100,'Data. User Inf'!$A$2:$D$13428,4,)</f>
        <v>&gt;37</v>
      </c>
      <c r="J5100" s="38" t="str">
        <f>VLOOKUP(A5100,'Data. User Inf'!$A$2:$E$13428,5,)</f>
        <v>FEMALE</v>
      </c>
      <c r="K5100" s="38" t="str">
        <f>VLOOKUP(A5100,'Data. User Inf'!$A$2:$E$13428,3,)</f>
        <v>Other Cities</v>
      </c>
      <c r="L5100" s="38" t="str">
        <f>IF('Data. User Inf'!B5100&lt;'Data. Transactions'!C5100,"Current","New")</f>
        <v>Current</v>
      </c>
    </row>
    <row r="5101" spans="1:12" ht="15.75" customHeight="1" x14ac:dyDescent="0.25">
      <c r="A5101" s="24">
        <v>7137804</v>
      </c>
      <c r="B5101" s="24">
        <v>5785406827</v>
      </c>
      <c r="C5101" s="26">
        <v>43981</v>
      </c>
      <c r="D5101" s="27">
        <v>10000</v>
      </c>
      <c r="E5101" s="28" t="s">
        <v>9</v>
      </c>
      <c r="F5101" s="24">
        <v>12</v>
      </c>
      <c r="G5101" s="36" t="s">
        <v>99</v>
      </c>
      <c r="H5101" s="38">
        <f>((VLOOKUP(F5101,'Data. Commission'!$B$2:$C$6,2,))/100)*D5101</f>
        <v>200</v>
      </c>
      <c r="I5101" s="38" t="str">
        <f>VLOOKUP(A5101,'Data. User Inf'!$A$2:$D$13428,4,)</f>
        <v>&gt;37</v>
      </c>
      <c r="J5101" s="38" t="str">
        <f>VLOOKUP(A5101,'Data. User Inf'!$A$2:$E$13428,5,)</f>
        <v>MALE</v>
      </c>
      <c r="K5101" s="38" t="str">
        <f>VLOOKUP(A5101,'Data. User Inf'!$A$2:$E$13428,3,)</f>
        <v>Other Cities</v>
      </c>
      <c r="L5101" s="38" t="str">
        <f>IF('Data. User Inf'!B5101&lt;'Data. Transactions'!C5101,"Current","New")</f>
        <v>Current</v>
      </c>
    </row>
    <row r="5102" spans="1:12" ht="15.75" customHeight="1" x14ac:dyDescent="0.25">
      <c r="A5102" s="24">
        <v>39267668</v>
      </c>
      <c r="B5102" s="24">
        <v>5779448934</v>
      </c>
      <c r="C5102" s="26">
        <v>43981</v>
      </c>
      <c r="D5102" s="27">
        <v>300000</v>
      </c>
      <c r="E5102" s="24" t="s">
        <v>9</v>
      </c>
      <c r="F5102" s="24">
        <v>12</v>
      </c>
      <c r="G5102" s="37"/>
      <c r="H5102" s="38">
        <f>((VLOOKUP(F5102,'Data. Commission'!$B$2:$C$6,2,))/100)*D5102</f>
        <v>6000</v>
      </c>
      <c r="I5102" s="38" t="str">
        <f>VLOOKUP(A5102,'Data. User Inf'!$A$2:$D$13428,4,)</f>
        <v>&gt;37</v>
      </c>
      <c r="J5102" s="38" t="str">
        <f>VLOOKUP(A5102,'Data. User Inf'!$A$2:$E$13428,5,)</f>
        <v>MALE</v>
      </c>
      <c r="K5102" s="38" t="str">
        <f>VLOOKUP(A5102,'Data. User Inf'!$A$2:$E$13428,3,)</f>
        <v>Other Cities</v>
      </c>
      <c r="L5102" s="38" t="str">
        <f>IF('Data. User Inf'!B5102&lt;'Data. Transactions'!C5102,"Current","New")</f>
        <v>Current</v>
      </c>
    </row>
    <row r="5103" spans="1:12" ht="15.75" customHeight="1" x14ac:dyDescent="0.25">
      <c r="A5103" s="24">
        <v>46918431</v>
      </c>
      <c r="B5103" s="24">
        <v>5608299838</v>
      </c>
      <c r="C5103" s="26">
        <v>43981</v>
      </c>
      <c r="D5103" s="27">
        <v>20000</v>
      </c>
      <c r="E5103" s="28" t="s">
        <v>60</v>
      </c>
      <c r="F5103" s="24">
        <v>13</v>
      </c>
      <c r="G5103" s="37"/>
      <c r="H5103" s="38">
        <f>((VLOOKUP(F5103,'Data. Commission'!$B$2:$C$6,2,))/100)*D5103</f>
        <v>600</v>
      </c>
      <c r="I5103" s="38" t="str">
        <f>VLOOKUP(A5103,'Data. User Inf'!$A$2:$D$13428,4,)</f>
        <v>23_to_27</v>
      </c>
      <c r="J5103" s="38" t="str">
        <f>VLOOKUP(A5103,'Data. User Inf'!$A$2:$E$13428,5,)</f>
        <v>MALE</v>
      </c>
      <c r="K5103" s="38" t="str">
        <f>VLOOKUP(A5103,'Data. User Inf'!$A$2:$E$13428,3,)</f>
        <v>Hồ Chí Minh</v>
      </c>
      <c r="L5103" s="38" t="str">
        <f>IF('Data. User Inf'!B5103&lt;'Data. Transactions'!C5103,"Current","New")</f>
        <v>Current</v>
      </c>
    </row>
    <row r="5104" spans="1:12" ht="15.75" customHeight="1" x14ac:dyDescent="0.25">
      <c r="A5104" s="24">
        <v>49637424</v>
      </c>
      <c r="B5104" s="24">
        <v>5780442008</v>
      </c>
      <c r="C5104" s="26">
        <v>43981</v>
      </c>
      <c r="D5104" s="27">
        <v>20000</v>
      </c>
      <c r="E5104" s="28" t="s">
        <v>60</v>
      </c>
      <c r="F5104" s="24">
        <v>13</v>
      </c>
      <c r="G5104" s="36" t="s">
        <v>49</v>
      </c>
      <c r="H5104" s="38">
        <f>((VLOOKUP(F5104,'Data. Commission'!$B$2:$C$6,2,))/100)*D5104</f>
        <v>600</v>
      </c>
      <c r="I5104" s="38" t="str">
        <f>VLOOKUP(A5104,'Data. User Inf'!$A$2:$D$13428,4,)</f>
        <v>33_to_37</v>
      </c>
      <c r="J5104" s="38" t="str">
        <f>VLOOKUP(A5104,'Data. User Inf'!$A$2:$E$13428,5,)</f>
        <v>MALE</v>
      </c>
      <c r="K5104" s="38" t="str">
        <f>VLOOKUP(A5104,'Data. User Inf'!$A$2:$E$13428,3,)</f>
        <v>Unknown</v>
      </c>
      <c r="L5104" s="38" t="str">
        <f>IF('Data. User Inf'!B5104&lt;'Data. Transactions'!C5104,"Current","New")</f>
        <v>Current</v>
      </c>
    </row>
    <row r="5105" spans="1:12" ht="15.75" customHeight="1" x14ac:dyDescent="0.25">
      <c r="A5105" s="24">
        <v>31154292</v>
      </c>
      <c r="B5105" s="24">
        <v>5617575289</v>
      </c>
      <c r="C5105" s="26">
        <v>43981</v>
      </c>
      <c r="D5105" s="27">
        <v>100000</v>
      </c>
      <c r="E5105" s="28" t="s">
        <v>60</v>
      </c>
      <c r="F5105" s="24">
        <v>13</v>
      </c>
      <c r="G5105" s="36" t="s">
        <v>99</v>
      </c>
      <c r="H5105" s="38">
        <f>((VLOOKUP(F5105,'Data. Commission'!$B$2:$C$6,2,))/100)*D5105</f>
        <v>3000</v>
      </c>
      <c r="I5105" s="38" t="str">
        <f>VLOOKUP(A5105,'Data. User Inf'!$A$2:$D$13428,4,)</f>
        <v>33_to_37</v>
      </c>
      <c r="J5105" s="38" t="str">
        <f>VLOOKUP(A5105,'Data. User Inf'!$A$2:$E$13428,5,)</f>
        <v>MALE</v>
      </c>
      <c r="K5105" s="38" t="str">
        <f>VLOOKUP(A5105,'Data. User Inf'!$A$2:$E$13428,3,)</f>
        <v>Hồ Chí Minh</v>
      </c>
      <c r="L5105" s="38" t="str">
        <f>IF('Data. User Inf'!B5105&lt;'Data. Transactions'!C5105,"Current","New")</f>
        <v>Current</v>
      </c>
    </row>
    <row r="5106" spans="1:12" ht="15.75" customHeight="1" x14ac:dyDescent="0.25">
      <c r="A5106" s="24">
        <v>35044066</v>
      </c>
      <c r="B5106" s="24">
        <v>5785280498</v>
      </c>
      <c r="C5106" s="26">
        <v>43981</v>
      </c>
      <c r="D5106" s="27">
        <v>20000</v>
      </c>
      <c r="E5106" s="28" t="s">
        <v>87</v>
      </c>
      <c r="F5106" s="24">
        <v>15</v>
      </c>
      <c r="G5106" s="36" t="s">
        <v>49</v>
      </c>
      <c r="H5106" s="38">
        <f>((VLOOKUP(F5106,'Data. Commission'!$B$2:$C$6,2,))/100)*D5106</f>
        <v>800</v>
      </c>
      <c r="I5106" s="38" t="str">
        <f>VLOOKUP(A5106,'Data. User Inf'!$A$2:$D$13428,4,)</f>
        <v>28_to_32</v>
      </c>
      <c r="J5106" s="38" t="str">
        <f>VLOOKUP(A5106,'Data. User Inf'!$A$2:$E$13428,5,)</f>
        <v>FEMALE</v>
      </c>
      <c r="K5106" s="38" t="str">
        <f>VLOOKUP(A5106,'Data. User Inf'!$A$2:$E$13428,3,)</f>
        <v>Other Cities</v>
      </c>
      <c r="L5106" s="38" t="str">
        <f>IF('Data. User Inf'!B5106&lt;'Data. Transactions'!C5106,"Current","New")</f>
        <v>Current</v>
      </c>
    </row>
    <row r="5107" spans="1:12" ht="15.75" customHeight="1" x14ac:dyDescent="0.25">
      <c r="A5107" s="24">
        <v>47031217</v>
      </c>
      <c r="B5107" s="24">
        <v>5609118194</v>
      </c>
      <c r="C5107" s="26">
        <v>43981</v>
      </c>
      <c r="D5107" s="27">
        <v>50000</v>
      </c>
      <c r="E5107" s="28" t="s">
        <v>86</v>
      </c>
      <c r="F5107" s="24">
        <v>14</v>
      </c>
      <c r="G5107" s="36" t="s">
        <v>99</v>
      </c>
      <c r="H5107" s="38">
        <f>((VLOOKUP(F5107,'Data. Commission'!$B$2:$C$6,2,))/100)*D5107</f>
        <v>2000</v>
      </c>
      <c r="I5107" s="38" t="str">
        <f>VLOOKUP(A5107,'Data. User Inf'!$A$2:$D$13428,4,)</f>
        <v>23_to_27</v>
      </c>
      <c r="J5107" s="38" t="str">
        <f>VLOOKUP(A5107,'Data. User Inf'!$A$2:$E$13428,5,)</f>
        <v>MALE</v>
      </c>
      <c r="K5107" s="38" t="str">
        <f>VLOOKUP(A5107,'Data. User Inf'!$A$2:$E$13428,3,)</f>
        <v>Other Cities</v>
      </c>
      <c r="L5107" s="38" t="str">
        <f>IF('Data. User Inf'!B5107&lt;'Data. Transactions'!C5107,"Current","New")</f>
        <v>Current</v>
      </c>
    </row>
    <row r="5108" spans="1:12" ht="15.75" customHeight="1" x14ac:dyDescent="0.25">
      <c r="A5108" s="24">
        <v>49024885</v>
      </c>
      <c r="B5108" s="24">
        <v>5602755903</v>
      </c>
      <c r="C5108" s="26">
        <v>43981</v>
      </c>
      <c r="D5108" s="27">
        <v>20000</v>
      </c>
      <c r="E5108" s="28" t="s">
        <v>9</v>
      </c>
      <c r="F5108" s="24">
        <v>12</v>
      </c>
      <c r="G5108" s="36" t="s">
        <v>99</v>
      </c>
      <c r="H5108" s="38">
        <f>((VLOOKUP(F5108,'Data. Commission'!$B$2:$C$6,2,))/100)*D5108</f>
        <v>400</v>
      </c>
      <c r="I5108" s="38" t="str">
        <f>VLOOKUP(A5108,'Data. User Inf'!$A$2:$D$13428,4,)</f>
        <v>28_to_32</v>
      </c>
      <c r="J5108" s="38" t="str">
        <f>VLOOKUP(A5108,'Data. User Inf'!$A$2:$E$13428,5,)</f>
        <v>MALE</v>
      </c>
      <c r="K5108" s="38" t="str">
        <f>VLOOKUP(A5108,'Data. User Inf'!$A$2:$E$13428,3,)</f>
        <v>Other Cities</v>
      </c>
      <c r="L5108" s="38" t="str">
        <f>IF('Data. User Inf'!B5108&lt;'Data. Transactions'!C5108,"Current","New")</f>
        <v>Current</v>
      </c>
    </row>
    <row r="5109" spans="1:12" ht="15.75" customHeight="1" x14ac:dyDescent="0.25">
      <c r="A5109" s="24">
        <v>42346666</v>
      </c>
      <c r="B5109" s="24">
        <v>5603703793</v>
      </c>
      <c r="C5109" s="26">
        <v>43981</v>
      </c>
      <c r="D5109" s="27">
        <v>20000</v>
      </c>
      <c r="E5109" s="28" t="s">
        <v>86</v>
      </c>
      <c r="F5109" s="24">
        <v>14</v>
      </c>
      <c r="G5109" s="36" t="s">
        <v>99</v>
      </c>
      <c r="H5109" s="38">
        <f>((VLOOKUP(F5109,'Data. Commission'!$B$2:$C$6,2,))/100)*D5109</f>
        <v>800</v>
      </c>
      <c r="I5109" s="38" t="str">
        <f>VLOOKUP(A5109,'Data. User Inf'!$A$2:$D$13428,4,)</f>
        <v>28_to_32</v>
      </c>
      <c r="J5109" s="38" t="str">
        <f>VLOOKUP(A5109,'Data. User Inf'!$A$2:$E$13428,5,)</f>
        <v>FEMALE</v>
      </c>
      <c r="K5109" s="38" t="str">
        <f>VLOOKUP(A5109,'Data. User Inf'!$A$2:$E$13428,3,)</f>
        <v>Hồ Chí Minh</v>
      </c>
      <c r="L5109" s="38" t="str">
        <f>IF('Data. User Inf'!B5109&lt;'Data. Transactions'!C5109,"Current","New")</f>
        <v>Current</v>
      </c>
    </row>
    <row r="5110" spans="1:12" ht="15.75" customHeight="1" x14ac:dyDescent="0.25">
      <c r="A5110" s="24">
        <v>41930029</v>
      </c>
      <c r="B5110" s="24">
        <v>5607830238</v>
      </c>
      <c r="C5110" s="26">
        <v>43981</v>
      </c>
      <c r="D5110" s="27">
        <v>200000</v>
      </c>
      <c r="E5110" s="28" t="s">
        <v>9</v>
      </c>
      <c r="F5110" s="24">
        <v>12</v>
      </c>
      <c r="G5110" s="37" t="s">
        <v>49</v>
      </c>
      <c r="H5110" s="38">
        <f>((VLOOKUP(F5110,'Data. Commission'!$B$2:$C$6,2,))/100)*D5110</f>
        <v>4000</v>
      </c>
      <c r="I5110" s="38" t="str">
        <f>VLOOKUP(A5110,'Data. User Inf'!$A$2:$D$13428,4,)</f>
        <v>28_to_32</v>
      </c>
      <c r="J5110" s="38" t="str">
        <f>VLOOKUP(A5110,'Data. User Inf'!$A$2:$E$13428,5,)</f>
        <v>MALE</v>
      </c>
      <c r="K5110" s="38" t="str">
        <f>VLOOKUP(A5110,'Data. User Inf'!$A$2:$E$13428,3,)</f>
        <v>Other Cities</v>
      </c>
      <c r="L5110" s="38" t="str">
        <f>IF('Data. User Inf'!B5110&lt;'Data. Transactions'!C5110,"Current","New")</f>
        <v>Current</v>
      </c>
    </row>
    <row r="5111" spans="1:12" ht="15.75" customHeight="1" x14ac:dyDescent="0.25">
      <c r="A5111" s="24">
        <v>39558122</v>
      </c>
      <c r="B5111" s="24">
        <v>5604970500</v>
      </c>
      <c r="C5111" s="26">
        <v>43981</v>
      </c>
      <c r="D5111" s="27">
        <v>30000</v>
      </c>
      <c r="E5111" s="28" t="s">
        <v>60</v>
      </c>
      <c r="F5111" s="24">
        <v>13</v>
      </c>
      <c r="G5111" s="36" t="s">
        <v>99</v>
      </c>
      <c r="H5111" s="38">
        <f>((VLOOKUP(F5111,'Data. Commission'!$B$2:$C$6,2,))/100)*D5111</f>
        <v>900</v>
      </c>
      <c r="I5111" s="38" t="str">
        <f>VLOOKUP(A5111,'Data. User Inf'!$A$2:$D$13428,4,)</f>
        <v>28_to_32</v>
      </c>
      <c r="J5111" s="38" t="str">
        <f>VLOOKUP(A5111,'Data. User Inf'!$A$2:$E$13428,5,)</f>
        <v>MALE</v>
      </c>
      <c r="K5111" s="38" t="str">
        <f>VLOOKUP(A5111,'Data. User Inf'!$A$2:$E$13428,3,)</f>
        <v>Hồ Chí Minh</v>
      </c>
      <c r="L5111" s="38" t="str">
        <f>IF('Data. User Inf'!B5111&lt;'Data. Transactions'!C5111,"Current","New")</f>
        <v>Current</v>
      </c>
    </row>
    <row r="5112" spans="1:12" ht="15.75" customHeight="1" x14ac:dyDescent="0.25">
      <c r="A5112" s="24">
        <v>40228752</v>
      </c>
      <c r="B5112" s="24">
        <v>5778378852</v>
      </c>
      <c r="C5112" s="26">
        <v>43981</v>
      </c>
      <c r="D5112" s="27">
        <v>100000</v>
      </c>
      <c r="E5112" s="28" t="s">
        <v>60</v>
      </c>
      <c r="F5112" s="24">
        <v>13</v>
      </c>
      <c r="G5112" s="36" t="s">
        <v>99</v>
      </c>
      <c r="H5112" s="38">
        <f>((VLOOKUP(F5112,'Data. Commission'!$B$2:$C$6,2,))/100)*D5112</f>
        <v>3000</v>
      </c>
      <c r="I5112" s="38" t="str">
        <f>VLOOKUP(A5112,'Data. User Inf'!$A$2:$D$13428,4,)</f>
        <v>33_to_37</v>
      </c>
      <c r="J5112" s="38" t="str">
        <f>VLOOKUP(A5112,'Data. User Inf'!$A$2:$E$13428,5,)</f>
        <v>FEMALE</v>
      </c>
      <c r="K5112" s="38" t="str">
        <f>VLOOKUP(A5112,'Data. User Inf'!$A$2:$E$13428,3,)</f>
        <v>Hồ Chí Minh</v>
      </c>
      <c r="L5112" s="38" t="str">
        <f>IF('Data. User Inf'!B5112&lt;'Data. Transactions'!C5112,"Current","New")</f>
        <v>Current</v>
      </c>
    </row>
    <row r="5113" spans="1:12" ht="15.75" customHeight="1" x14ac:dyDescent="0.25">
      <c r="A5113" s="24">
        <v>1187444</v>
      </c>
      <c r="B5113" s="24">
        <v>5781020022</v>
      </c>
      <c r="C5113" s="26">
        <v>43981</v>
      </c>
      <c r="D5113" s="27">
        <v>20000</v>
      </c>
      <c r="E5113" s="28" t="s">
        <v>9</v>
      </c>
      <c r="F5113" s="24">
        <v>12</v>
      </c>
      <c r="G5113" s="36" t="s">
        <v>99</v>
      </c>
      <c r="H5113" s="38">
        <f>((VLOOKUP(F5113,'Data. Commission'!$B$2:$C$6,2,))/100)*D5113</f>
        <v>400</v>
      </c>
      <c r="I5113" s="38" t="str">
        <f>VLOOKUP(A5113,'Data. User Inf'!$A$2:$D$13428,4,)</f>
        <v>33_to_37</v>
      </c>
      <c r="J5113" s="38" t="str">
        <f>VLOOKUP(A5113,'Data. User Inf'!$A$2:$E$13428,5,)</f>
        <v>FEMALE</v>
      </c>
      <c r="K5113" s="38" t="str">
        <f>VLOOKUP(A5113,'Data. User Inf'!$A$2:$E$13428,3,)</f>
        <v>Other Cities</v>
      </c>
      <c r="L5113" s="38" t="str">
        <f>IF('Data. User Inf'!B5113&lt;'Data. Transactions'!C5113,"Current","New")</f>
        <v>Current</v>
      </c>
    </row>
    <row r="5114" spans="1:12" ht="15.75" customHeight="1" x14ac:dyDescent="0.25">
      <c r="A5114" s="24">
        <v>52885802</v>
      </c>
      <c r="B5114" s="24">
        <v>5784172082</v>
      </c>
      <c r="C5114" s="26">
        <v>43981</v>
      </c>
      <c r="D5114" s="27">
        <v>100000</v>
      </c>
      <c r="E5114" s="28" t="s">
        <v>9</v>
      </c>
      <c r="F5114" s="24">
        <v>12</v>
      </c>
      <c r="G5114" s="36" t="s">
        <v>99</v>
      </c>
      <c r="H5114" s="38">
        <f>((VLOOKUP(F5114,'Data. Commission'!$B$2:$C$6,2,))/100)*D5114</f>
        <v>2000</v>
      </c>
      <c r="I5114" s="38" t="str">
        <f>VLOOKUP(A5114,'Data. User Inf'!$A$2:$D$13428,4,)</f>
        <v>33_to_37</v>
      </c>
      <c r="J5114" s="38" t="str">
        <f>VLOOKUP(A5114,'Data. User Inf'!$A$2:$E$13428,5,)</f>
        <v>FEMALE</v>
      </c>
      <c r="K5114" s="38" t="str">
        <f>VLOOKUP(A5114,'Data. User Inf'!$A$2:$E$13428,3,)</f>
        <v>Hồ Chí Minh</v>
      </c>
      <c r="L5114" s="38" t="str">
        <f>IF('Data. User Inf'!B5114&lt;'Data. Transactions'!C5114,"Current","New")</f>
        <v>Current</v>
      </c>
    </row>
    <row r="5115" spans="1:12" ht="15.75" customHeight="1" x14ac:dyDescent="0.25">
      <c r="A5115" s="24">
        <v>51479619</v>
      </c>
      <c r="B5115" s="24">
        <v>5785013848</v>
      </c>
      <c r="C5115" s="26">
        <v>43981</v>
      </c>
      <c r="D5115" s="27">
        <v>10000</v>
      </c>
      <c r="E5115" s="28" t="s">
        <v>9</v>
      </c>
      <c r="F5115" s="24">
        <v>12</v>
      </c>
      <c r="G5115" s="36" t="s">
        <v>99</v>
      </c>
      <c r="H5115" s="38">
        <f>((VLOOKUP(F5115,'Data. Commission'!$B$2:$C$6,2,))/100)*D5115</f>
        <v>200</v>
      </c>
      <c r="I5115" s="38" t="str">
        <f>VLOOKUP(A5115,'Data. User Inf'!$A$2:$D$13428,4,)</f>
        <v>33_to_37</v>
      </c>
      <c r="J5115" s="38" t="str">
        <f>VLOOKUP(A5115,'Data. User Inf'!$A$2:$E$13428,5,)</f>
        <v>FEMALE</v>
      </c>
      <c r="K5115" s="38" t="str">
        <f>VLOOKUP(A5115,'Data. User Inf'!$A$2:$E$13428,3,)</f>
        <v>Other Cities</v>
      </c>
      <c r="L5115" s="38" t="str">
        <f>IF('Data. User Inf'!B5115&lt;'Data. Transactions'!C5115,"Current","New")</f>
        <v>Current</v>
      </c>
    </row>
    <row r="5116" spans="1:12" ht="15.75" customHeight="1" x14ac:dyDescent="0.25">
      <c r="A5116" s="24">
        <v>38970750</v>
      </c>
      <c r="B5116" s="24">
        <v>5785312223</v>
      </c>
      <c r="C5116" s="26">
        <v>43981</v>
      </c>
      <c r="D5116" s="27">
        <v>10000</v>
      </c>
      <c r="E5116" s="28" t="s">
        <v>9</v>
      </c>
      <c r="F5116" s="24">
        <v>12</v>
      </c>
      <c r="G5116" s="36" t="s">
        <v>99</v>
      </c>
      <c r="H5116" s="38">
        <f>((VLOOKUP(F5116,'Data. Commission'!$B$2:$C$6,2,))/100)*D5116</f>
        <v>200</v>
      </c>
      <c r="I5116" s="38" t="str">
        <f>VLOOKUP(A5116,'Data. User Inf'!$A$2:$D$13428,4,)</f>
        <v>33_to_37</v>
      </c>
      <c r="J5116" s="38" t="str">
        <f>VLOOKUP(A5116,'Data. User Inf'!$A$2:$E$13428,5,)</f>
        <v>FEMALE</v>
      </c>
      <c r="K5116" s="38" t="str">
        <f>VLOOKUP(A5116,'Data. User Inf'!$A$2:$E$13428,3,)</f>
        <v>Hà Nội</v>
      </c>
      <c r="L5116" s="38" t="str">
        <f>IF('Data. User Inf'!B5116&lt;'Data. Transactions'!C5116,"Current","New")</f>
        <v>Current</v>
      </c>
    </row>
    <row r="5117" spans="1:12" ht="15.75" customHeight="1" x14ac:dyDescent="0.25">
      <c r="A5117" s="24">
        <v>32633551</v>
      </c>
      <c r="B5117" s="24">
        <v>5776177306</v>
      </c>
      <c r="C5117" s="26">
        <v>43981</v>
      </c>
      <c r="D5117" s="27">
        <v>30000</v>
      </c>
      <c r="E5117" s="28" t="s">
        <v>86</v>
      </c>
      <c r="F5117" s="24">
        <v>14</v>
      </c>
      <c r="G5117" s="36" t="s">
        <v>99</v>
      </c>
      <c r="H5117" s="38">
        <f>((VLOOKUP(F5117,'Data. Commission'!$B$2:$C$6,2,))/100)*D5117</f>
        <v>1200</v>
      </c>
      <c r="I5117" s="38" t="str">
        <f>VLOOKUP(A5117,'Data. User Inf'!$A$2:$D$13428,4,)</f>
        <v>33_to_37</v>
      </c>
      <c r="J5117" s="38" t="str">
        <f>VLOOKUP(A5117,'Data. User Inf'!$A$2:$E$13428,5,)</f>
        <v>MALE</v>
      </c>
      <c r="K5117" s="38" t="str">
        <f>VLOOKUP(A5117,'Data. User Inf'!$A$2:$E$13428,3,)</f>
        <v>Hồ Chí Minh</v>
      </c>
      <c r="L5117" s="38" t="str">
        <f>IF('Data. User Inf'!B5117&lt;'Data. Transactions'!C5117,"Current","New")</f>
        <v>Current</v>
      </c>
    </row>
    <row r="5118" spans="1:12" ht="15.75" customHeight="1" x14ac:dyDescent="0.25">
      <c r="A5118" s="24">
        <v>41727326</v>
      </c>
      <c r="B5118" s="24">
        <v>5627948472</v>
      </c>
      <c r="C5118" s="26">
        <v>43981</v>
      </c>
      <c r="D5118" s="27">
        <v>50000</v>
      </c>
      <c r="E5118" s="28" t="s">
        <v>60</v>
      </c>
      <c r="F5118" s="24">
        <v>13</v>
      </c>
      <c r="G5118" s="36" t="s">
        <v>99</v>
      </c>
      <c r="H5118" s="38">
        <f>((VLOOKUP(F5118,'Data. Commission'!$B$2:$C$6,2,))/100)*D5118</f>
        <v>1500</v>
      </c>
      <c r="I5118" s="38" t="str">
        <f>VLOOKUP(A5118,'Data. User Inf'!$A$2:$D$13428,4,)</f>
        <v>23_to_27</v>
      </c>
      <c r="J5118" s="38" t="str">
        <f>VLOOKUP(A5118,'Data. User Inf'!$A$2:$E$13428,5,)</f>
        <v>FEMALE</v>
      </c>
      <c r="K5118" s="38" t="str">
        <f>VLOOKUP(A5118,'Data. User Inf'!$A$2:$E$13428,3,)</f>
        <v>Hồ Chí Minh</v>
      </c>
      <c r="L5118" s="38" t="str">
        <f>IF('Data. User Inf'!B5118&lt;'Data. Transactions'!C5118,"Current","New")</f>
        <v>Current</v>
      </c>
    </row>
    <row r="5119" spans="1:12" ht="15.75" customHeight="1" x14ac:dyDescent="0.25">
      <c r="A5119" s="24">
        <v>45366616</v>
      </c>
      <c r="B5119" s="24">
        <v>5644628675</v>
      </c>
      <c r="C5119" s="26">
        <v>43981</v>
      </c>
      <c r="D5119" s="27">
        <v>20000</v>
      </c>
      <c r="E5119" s="28" t="s">
        <v>9</v>
      </c>
      <c r="F5119" s="24">
        <v>12</v>
      </c>
      <c r="G5119" s="36" t="s">
        <v>99</v>
      </c>
      <c r="H5119" s="38">
        <f>((VLOOKUP(F5119,'Data. Commission'!$B$2:$C$6,2,))/100)*D5119</f>
        <v>400</v>
      </c>
      <c r="I5119" s="38" t="str">
        <f>VLOOKUP(A5119,'Data. User Inf'!$A$2:$D$13428,4,)</f>
        <v>18_to_22</v>
      </c>
      <c r="J5119" s="38" t="str">
        <f>VLOOKUP(A5119,'Data. User Inf'!$A$2:$E$13428,5,)</f>
        <v>FEMALE</v>
      </c>
      <c r="K5119" s="38" t="str">
        <f>VLOOKUP(A5119,'Data. User Inf'!$A$2:$E$13428,3,)</f>
        <v>Other Cities</v>
      </c>
      <c r="L5119" s="38" t="str">
        <f>IF('Data. User Inf'!B5119&lt;'Data. Transactions'!C5119,"Current","New")</f>
        <v>Current</v>
      </c>
    </row>
    <row r="5120" spans="1:12" ht="15.75" customHeight="1" x14ac:dyDescent="0.25">
      <c r="A5120" s="24">
        <v>49685299</v>
      </c>
      <c r="B5120" s="24">
        <v>5636663780</v>
      </c>
      <c r="C5120" s="26">
        <v>43981</v>
      </c>
      <c r="D5120" s="27">
        <v>10000</v>
      </c>
      <c r="E5120" s="28" t="s">
        <v>9</v>
      </c>
      <c r="F5120" s="24">
        <v>12</v>
      </c>
      <c r="G5120" s="36" t="s">
        <v>99</v>
      </c>
      <c r="H5120" s="38">
        <f>((VLOOKUP(F5120,'Data. Commission'!$B$2:$C$6,2,))/100)*D5120</f>
        <v>200</v>
      </c>
      <c r="I5120" s="38" t="str">
        <f>VLOOKUP(A5120,'Data. User Inf'!$A$2:$D$13428,4,)</f>
        <v>23_to_27</v>
      </c>
      <c r="J5120" s="38" t="str">
        <f>VLOOKUP(A5120,'Data. User Inf'!$A$2:$E$13428,5,)</f>
        <v>FEMALE</v>
      </c>
      <c r="K5120" s="38" t="str">
        <f>VLOOKUP(A5120,'Data. User Inf'!$A$2:$E$13428,3,)</f>
        <v>Hà Nội</v>
      </c>
      <c r="L5120" s="38" t="str">
        <f>IF('Data. User Inf'!B5120&lt;'Data. Transactions'!C5120,"Current","New")</f>
        <v>Current</v>
      </c>
    </row>
    <row r="5121" spans="1:12" ht="15.75" customHeight="1" x14ac:dyDescent="0.25">
      <c r="A5121" s="24">
        <v>47411879</v>
      </c>
      <c r="B5121" s="24">
        <v>5651863257</v>
      </c>
      <c r="C5121" s="26">
        <v>43981</v>
      </c>
      <c r="D5121" s="27">
        <v>10000</v>
      </c>
      <c r="E5121" s="28" t="s">
        <v>60</v>
      </c>
      <c r="F5121" s="24">
        <v>13</v>
      </c>
      <c r="G5121" s="36" t="s">
        <v>99</v>
      </c>
      <c r="H5121" s="38">
        <f>((VLOOKUP(F5121,'Data. Commission'!$B$2:$C$6,2,))/100)*D5121</f>
        <v>300</v>
      </c>
      <c r="I5121" s="38" t="str">
        <f>VLOOKUP(A5121,'Data. User Inf'!$A$2:$D$13428,4,)</f>
        <v>18_to_22</v>
      </c>
      <c r="J5121" s="38" t="str">
        <f>VLOOKUP(A5121,'Data. User Inf'!$A$2:$E$13428,5,)</f>
        <v>FEMALE</v>
      </c>
      <c r="K5121" s="38" t="str">
        <f>VLOOKUP(A5121,'Data. User Inf'!$A$2:$E$13428,3,)</f>
        <v>Other Cities</v>
      </c>
      <c r="L5121" s="38" t="str">
        <f>IF('Data. User Inf'!B5121&lt;'Data. Transactions'!C5121,"Current","New")</f>
        <v>Current</v>
      </c>
    </row>
    <row r="5122" spans="1:12" ht="15.75" customHeight="1" x14ac:dyDescent="0.25">
      <c r="A5122" s="24">
        <v>52770127</v>
      </c>
      <c r="B5122" s="24">
        <v>5647004477</v>
      </c>
      <c r="C5122" s="26">
        <v>43981</v>
      </c>
      <c r="D5122" s="27">
        <v>10000</v>
      </c>
      <c r="E5122" s="28" t="s">
        <v>86</v>
      </c>
      <c r="F5122" s="24">
        <v>14</v>
      </c>
      <c r="G5122" s="36" t="s">
        <v>99</v>
      </c>
      <c r="H5122" s="38">
        <f>((VLOOKUP(F5122,'Data. Commission'!$B$2:$C$6,2,))/100)*D5122</f>
        <v>400</v>
      </c>
      <c r="I5122" s="38" t="str">
        <f>VLOOKUP(A5122,'Data. User Inf'!$A$2:$D$13428,4,)</f>
        <v>18_to_22</v>
      </c>
      <c r="J5122" s="38" t="str">
        <f>VLOOKUP(A5122,'Data. User Inf'!$A$2:$E$13428,5,)</f>
        <v>MALE</v>
      </c>
      <c r="K5122" s="38" t="str">
        <f>VLOOKUP(A5122,'Data. User Inf'!$A$2:$E$13428,3,)</f>
        <v>Other Cities</v>
      </c>
      <c r="L5122" s="38" t="str">
        <f>IF('Data. User Inf'!B5122&lt;'Data. Transactions'!C5122,"Current","New")</f>
        <v>Current</v>
      </c>
    </row>
    <row r="5123" spans="1:12" ht="15.75" customHeight="1" x14ac:dyDescent="0.25">
      <c r="A5123" s="24">
        <v>53448828</v>
      </c>
      <c r="B5123" s="24">
        <v>5611577027</v>
      </c>
      <c r="C5123" s="26">
        <v>43981</v>
      </c>
      <c r="D5123" s="27">
        <v>50000</v>
      </c>
      <c r="E5123" s="28" t="s">
        <v>60</v>
      </c>
      <c r="F5123" s="24">
        <v>13</v>
      </c>
      <c r="G5123" s="36" t="s">
        <v>49</v>
      </c>
      <c r="H5123" s="38">
        <f>((VLOOKUP(F5123,'Data. Commission'!$B$2:$C$6,2,))/100)*D5123</f>
        <v>1500</v>
      </c>
      <c r="I5123" s="38" t="str">
        <f>VLOOKUP(A5123,'Data. User Inf'!$A$2:$D$13428,4,)</f>
        <v>28_to_32</v>
      </c>
      <c r="J5123" s="38" t="str">
        <f>VLOOKUP(A5123,'Data. User Inf'!$A$2:$E$13428,5,)</f>
        <v>MALE</v>
      </c>
      <c r="K5123" s="38" t="str">
        <f>VLOOKUP(A5123,'Data. User Inf'!$A$2:$E$13428,3,)</f>
        <v>Hồ Chí Minh</v>
      </c>
      <c r="L5123" s="38" t="str">
        <f>IF('Data. User Inf'!B5123&lt;'Data. Transactions'!C5123,"Current","New")</f>
        <v>New</v>
      </c>
    </row>
    <row r="5124" spans="1:12" ht="15.75" customHeight="1" x14ac:dyDescent="0.25">
      <c r="A5124" s="24">
        <v>50437300</v>
      </c>
      <c r="B5124" s="24">
        <v>5609275975</v>
      </c>
      <c r="C5124" s="26">
        <v>43981</v>
      </c>
      <c r="D5124" s="27">
        <v>20000</v>
      </c>
      <c r="E5124" s="28" t="s">
        <v>86</v>
      </c>
      <c r="F5124" s="24">
        <v>14</v>
      </c>
      <c r="G5124" s="36" t="s">
        <v>99</v>
      </c>
      <c r="H5124" s="38">
        <f>((VLOOKUP(F5124,'Data. Commission'!$B$2:$C$6,2,))/100)*D5124</f>
        <v>800</v>
      </c>
      <c r="I5124" s="38" t="str">
        <f>VLOOKUP(A5124,'Data. User Inf'!$A$2:$D$13428,4,)</f>
        <v>unknown</v>
      </c>
      <c r="J5124" s="38" t="str">
        <f>VLOOKUP(A5124,'Data. User Inf'!$A$2:$E$13428,5,)</f>
        <v>MALE</v>
      </c>
      <c r="K5124" s="38" t="str">
        <f>VLOOKUP(A5124,'Data. User Inf'!$A$2:$E$13428,3,)</f>
        <v>Unknown</v>
      </c>
      <c r="L5124" s="38" t="str">
        <f>IF('Data. User Inf'!B5124&lt;'Data. Transactions'!C5124,"Current","New")</f>
        <v>Current</v>
      </c>
    </row>
    <row r="5125" spans="1:12" ht="15.75" customHeight="1" x14ac:dyDescent="0.25">
      <c r="A5125" s="24">
        <v>42634040</v>
      </c>
      <c r="B5125" s="24">
        <v>5634802441</v>
      </c>
      <c r="C5125" s="26">
        <v>43981</v>
      </c>
      <c r="D5125" s="27">
        <v>50000</v>
      </c>
      <c r="E5125" s="28" t="s">
        <v>86</v>
      </c>
      <c r="F5125" s="24">
        <v>14</v>
      </c>
      <c r="G5125" s="36" t="s">
        <v>99</v>
      </c>
      <c r="H5125" s="38">
        <f>((VLOOKUP(F5125,'Data. Commission'!$B$2:$C$6,2,))/100)*D5125</f>
        <v>2000</v>
      </c>
      <c r="I5125" s="38" t="str">
        <f>VLOOKUP(A5125,'Data. User Inf'!$A$2:$D$13428,4,)</f>
        <v>unknown</v>
      </c>
      <c r="J5125" s="38" t="str">
        <f>VLOOKUP(A5125,'Data. User Inf'!$A$2:$E$13428,5,)</f>
        <v>FEMALE</v>
      </c>
      <c r="K5125" s="38" t="str">
        <f>VLOOKUP(A5125,'Data. User Inf'!$A$2:$E$13428,3,)</f>
        <v>Hà Nội</v>
      </c>
      <c r="L5125" s="38" t="str">
        <f>IF('Data. User Inf'!B5125&lt;'Data. Transactions'!C5125,"Current","New")</f>
        <v>Current</v>
      </c>
    </row>
    <row r="5126" spans="1:12" ht="15.75" customHeight="1" x14ac:dyDescent="0.25">
      <c r="A5126" s="24">
        <v>44345619</v>
      </c>
      <c r="B5126" s="24">
        <v>5650966733</v>
      </c>
      <c r="C5126" s="26">
        <v>43981</v>
      </c>
      <c r="D5126" s="27">
        <v>100000</v>
      </c>
      <c r="E5126" s="28" t="s">
        <v>60</v>
      </c>
      <c r="F5126" s="24">
        <v>13</v>
      </c>
      <c r="G5126" s="36" t="s">
        <v>99</v>
      </c>
      <c r="H5126" s="38">
        <f>((VLOOKUP(F5126,'Data. Commission'!$B$2:$C$6,2,))/100)*D5126</f>
        <v>3000</v>
      </c>
      <c r="I5126" s="38" t="str">
        <f>VLOOKUP(A5126,'Data. User Inf'!$A$2:$D$13428,4,)</f>
        <v>unknown</v>
      </c>
      <c r="J5126" s="38" t="str">
        <f>VLOOKUP(A5126,'Data. User Inf'!$A$2:$E$13428,5,)</f>
        <v>FEMALE</v>
      </c>
      <c r="K5126" s="38" t="str">
        <f>VLOOKUP(A5126,'Data. User Inf'!$A$2:$E$13428,3,)</f>
        <v>Unknown</v>
      </c>
      <c r="L5126" s="38" t="str">
        <f>IF('Data. User Inf'!B5126&lt;'Data. Transactions'!C5126,"Current","New")</f>
        <v>Current</v>
      </c>
    </row>
    <row r="5127" spans="1:12" ht="15.75" customHeight="1" x14ac:dyDescent="0.25">
      <c r="A5127" s="24">
        <v>46213105</v>
      </c>
      <c r="B5127" s="24">
        <v>5783884734</v>
      </c>
      <c r="C5127" s="26">
        <v>43981</v>
      </c>
      <c r="D5127" s="27">
        <v>10000</v>
      </c>
      <c r="E5127" s="28" t="s">
        <v>9</v>
      </c>
      <c r="F5127" s="24">
        <v>12</v>
      </c>
      <c r="G5127" s="36" t="s">
        <v>99</v>
      </c>
      <c r="H5127" s="38">
        <f>((VLOOKUP(F5127,'Data. Commission'!$B$2:$C$6,2,))/100)*D5127</f>
        <v>200</v>
      </c>
      <c r="I5127" s="38" t="str">
        <f>VLOOKUP(A5127,'Data. User Inf'!$A$2:$D$13428,4,)</f>
        <v>18_to_22</v>
      </c>
      <c r="J5127" s="38" t="str">
        <f>VLOOKUP(A5127,'Data. User Inf'!$A$2:$E$13428,5,)</f>
        <v>MALE</v>
      </c>
      <c r="K5127" s="38" t="str">
        <f>VLOOKUP(A5127,'Data. User Inf'!$A$2:$E$13428,3,)</f>
        <v>Hồ Chí Minh</v>
      </c>
      <c r="L5127" s="38" t="str">
        <f>IF('Data. User Inf'!B5127&lt;'Data. Transactions'!C5127,"Current","New")</f>
        <v>Current</v>
      </c>
    </row>
    <row r="5128" spans="1:12" ht="15.75" customHeight="1" x14ac:dyDescent="0.25">
      <c r="A5128" s="24">
        <v>51462423</v>
      </c>
      <c r="B5128" s="24">
        <v>5785778899</v>
      </c>
      <c r="C5128" s="26">
        <v>43981</v>
      </c>
      <c r="D5128" s="27">
        <v>100000</v>
      </c>
      <c r="E5128" s="28" t="s">
        <v>86</v>
      </c>
      <c r="F5128" s="24">
        <v>14</v>
      </c>
      <c r="G5128" s="36" t="s">
        <v>99</v>
      </c>
      <c r="H5128" s="38">
        <f>((VLOOKUP(F5128,'Data. Commission'!$B$2:$C$6,2,))/100)*D5128</f>
        <v>4000</v>
      </c>
      <c r="I5128" s="38" t="str">
        <f>VLOOKUP(A5128,'Data. User Inf'!$A$2:$D$13428,4,)</f>
        <v>18_to_22</v>
      </c>
      <c r="J5128" s="38" t="str">
        <f>VLOOKUP(A5128,'Data. User Inf'!$A$2:$E$13428,5,)</f>
        <v>MALE</v>
      </c>
      <c r="K5128" s="38" t="str">
        <f>VLOOKUP(A5128,'Data. User Inf'!$A$2:$E$13428,3,)</f>
        <v>Other Cities</v>
      </c>
      <c r="L5128" s="38" t="str">
        <f>IF('Data. User Inf'!B5128&lt;'Data. Transactions'!C5128,"Current","New")</f>
        <v>Current</v>
      </c>
    </row>
    <row r="5129" spans="1:12" ht="15.75" customHeight="1" x14ac:dyDescent="0.25">
      <c r="A5129" s="24">
        <v>55489013</v>
      </c>
      <c r="B5129" s="24">
        <v>5775979236</v>
      </c>
      <c r="C5129" s="26">
        <v>43981</v>
      </c>
      <c r="D5129" s="27">
        <v>50000</v>
      </c>
      <c r="E5129" s="28" t="s">
        <v>9</v>
      </c>
      <c r="F5129" s="24">
        <v>12</v>
      </c>
      <c r="G5129" s="36" t="s">
        <v>99</v>
      </c>
      <c r="H5129" s="38">
        <f>((VLOOKUP(F5129,'Data. Commission'!$B$2:$C$6,2,))/100)*D5129</f>
        <v>1000</v>
      </c>
      <c r="I5129" s="38" t="str">
        <f>VLOOKUP(A5129,'Data. User Inf'!$A$2:$D$13428,4,)</f>
        <v>18_to_22</v>
      </c>
      <c r="J5129" s="38" t="str">
        <f>VLOOKUP(A5129,'Data. User Inf'!$A$2:$E$13428,5,)</f>
        <v>MALE</v>
      </c>
      <c r="K5129" s="38" t="str">
        <f>VLOOKUP(A5129,'Data. User Inf'!$A$2:$E$13428,3,)</f>
        <v>Other Cities</v>
      </c>
      <c r="L5129" s="38" t="str">
        <f>IF('Data. User Inf'!B5129&lt;'Data. Transactions'!C5129,"Current","New")</f>
        <v>New</v>
      </c>
    </row>
    <row r="5130" spans="1:12" ht="15.75" customHeight="1" x14ac:dyDescent="0.25">
      <c r="A5130" s="24">
        <v>42635551</v>
      </c>
      <c r="B5130" s="24">
        <v>5782388442</v>
      </c>
      <c r="C5130" s="26">
        <v>43981</v>
      </c>
      <c r="D5130" s="27">
        <v>10000</v>
      </c>
      <c r="E5130" s="28" t="s">
        <v>86</v>
      </c>
      <c r="F5130" s="24">
        <v>14</v>
      </c>
      <c r="G5130" s="36" t="s">
        <v>99</v>
      </c>
      <c r="H5130" s="38">
        <f>((VLOOKUP(F5130,'Data. Commission'!$B$2:$C$6,2,))/100)*D5130</f>
        <v>400</v>
      </c>
      <c r="I5130" s="38" t="str">
        <f>VLOOKUP(A5130,'Data. User Inf'!$A$2:$D$13428,4,)</f>
        <v>18_to_22</v>
      </c>
      <c r="J5130" s="38" t="str">
        <f>VLOOKUP(A5130,'Data. User Inf'!$A$2:$E$13428,5,)</f>
        <v>MALE</v>
      </c>
      <c r="K5130" s="38" t="str">
        <f>VLOOKUP(A5130,'Data. User Inf'!$A$2:$E$13428,3,)</f>
        <v>Other Cities</v>
      </c>
      <c r="L5130" s="38" t="str">
        <f>IF('Data. User Inf'!B5130&lt;'Data. Transactions'!C5130,"Current","New")</f>
        <v>Current</v>
      </c>
    </row>
    <row r="5131" spans="1:12" ht="15.75" customHeight="1" x14ac:dyDescent="0.25">
      <c r="A5131" s="24">
        <v>44961930</v>
      </c>
      <c r="B5131" s="24">
        <v>5785858272</v>
      </c>
      <c r="C5131" s="26">
        <v>43981</v>
      </c>
      <c r="D5131" s="27">
        <v>10000</v>
      </c>
      <c r="E5131" s="28" t="s">
        <v>9</v>
      </c>
      <c r="F5131" s="24">
        <v>12</v>
      </c>
      <c r="G5131" s="36" t="s">
        <v>99</v>
      </c>
      <c r="H5131" s="38">
        <f>((VLOOKUP(F5131,'Data. Commission'!$B$2:$C$6,2,))/100)*D5131</f>
        <v>200</v>
      </c>
      <c r="I5131" s="38" t="str">
        <f>VLOOKUP(A5131,'Data. User Inf'!$A$2:$D$13428,4,)</f>
        <v>18_to_22</v>
      </c>
      <c r="J5131" s="38" t="str">
        <f>VLOOKUP(A5131,'Data. User Inf'!$A$2:$E$13428,5,)</f>
        <v>MALE</v>
      </c>
      <c r="K5131" s="38" t="str">
        <f>VLOOKUP(A5131,'Data. User Inf'!$A$2:$E$13428,3,)</f>
        <v>Hà Nội</v>
      </c>
      <c r="L5131" s="38" t="str">
        <f>IF('Data. User Inf'!B5131&lt;'Data. Transactions'!C5131,"Current","New")</f>
        <v>Current</v>
      </c>
    </row>
    <row r="5132" spans="1:12" ht="15.75" customHeight="1" x14ac:dyDescent="0.25">
      <c r="A5132" s="24">
        <v>50219058</v>
      </c>
      <c r="B5132" s="24">
        <v>5780702323</v>
      </c>
      <c r="C5132" s="26">
        <v>43981</v>
      </c>
      <c r="D5132" s="27">
        <v>100000</v>
      </c>
      <c r="E5132" s="28" t="s">
        <v>9</v>
      </c>
      <c r="F5132" s="24">
        <v>12</v>
      </c>
      <c r="G5132" s="36" t="s">
        <v>99</v>
      </c>
      <c r="H5132" s="38">
        <f>((VLOOKUP(F5132,'Data. Commission'!$B$2:$C$6,2,))/100)*D5132</f>
        <v>2000</v>
      </c>
      <c r="I5132" s="38" t="str">
        <f>VLOOKUP(A5132,'Data. User Inf'!$A$2:$D$13428,4,)</f>
        <v>18_to_22</v>
      </c>
      <c r="J5132" s="38" t="str">
        <f>VLOOKUP(A5132,'Data. User Inf'!$A$2:$E$13428,5,)</f>
        <v>MALE</v>
      </c>
      <c r="K5132" s="38" t="str">
        <f>VLOOKUP(A5132,'Data. User Inf'!$A$2:$E$13428,3,)</f>
        <v>Hồ Chí Minh</v>
      </c>
      <c r="L5132" s="38" t="str">
        <f>IF('Data. User Inf'!B5132&lt;'Data. Transactions'!C5132,"Current","New")</f>
        <v>Current</v>
      </c>
    </row>
    <row r="5133" spans="1:12" ht="15.75" customHeight="1" x14ac:dyDescent="0.25">
      <c r="A5133" s="24">
        <v>44765885</v>
      </c>
      <c r="B5133" s="24">
        <v>5782136118</v>
      </c>
      <c r="C5133" s="26">
        <v>43981</v>
      </c>
      <c r="D5133" s="27">
        <v>20000</v>
      </c>
      <c r="E5133" s="28" t="s">
        <v>9</v>
      </c>
      <c r="F5133" s="24">
        <v>12</v>
      </c>
      <c r="G5133" s="36" t="s">
        <v>99</v>
      </c>
      <c r="H5133" s="38">
        <f>((VLOOKUP(F5133,'Data. Commission'!$B$2:$C$6,2,))/100)*D5133</f>
        <v>400</v>
      </c>
      <c r="I5133" s="38" t="str">
        <f>VLOOKUP(A5133,'Data. User Inf'!$A$2:$D$13428,4,)</f>
        <v>23_to_27</v>
      </c>
      <c r="J5133" s="38" t="str">
        <f>VLOOKUP(A5133,'Data. User Inf'!$A$2:$E$13428,5,)</f>
        <v>MALE</v>
      </c>
      <c r="K5133" s="38" t="str">
        <f>VLOOKUP(A5133,'Data. User Inf'!$A$2:$E$13428,3,)</f>
        <v>Other Cities</v>
      </c>
      <c r="L5133" s="38" t="str">
        <f>IF('Data. User Inf'!B5133&lt;'Data. Transactions'!C5133,"Current","New")</f>
        <v>New</v>
      </c>
    </row>
    <row r="5134" spans="1:12" ht="15.75" customHeight="1" x14ac:dyDescent="0.25">
      <c r="A5134" s="24">
        <v>45011604</v>
      </c>
      <c r="B5134" s="24">
        <v>5781860354</v>
      </c>
      <c r="C5134" s="26">
        <v>43981</v>
      </c>
      <c r="D5134" s="27">
        <v>100000</v>
      </c>
      <c r="E5134" s="28" t="s">
        <v>60</v>
      </c>
      <c r="F5134" s="24">
        <v>13</v>
      </c>
      <c r="G5134" s="36" t="s">
        <v>99</v>
      </c>
      <c r="H5134" s="38">
        <f>((VLOOKUP(F5134,'Data. Commission'!$B$2:$C$6,2,))/100)*D5134</f>
        <v>3000</v>
      </c>
      <c r="I5134" s="38" t="str">
        <f>VLOOKUP(A5134,'Data. User Inf'!$A$2:$D$13428,4,)</f>
        <v>23_to_27</v>
      </c>
      <c r="J5134" s="38" t="str">
        <f>VLOOKUP(A5134,'Data. User Inf'!$A$2:$E$13428,5,)</f>
        <v>FEMALE</v>
      </c>
      <c r="K5134" s="38" t="str">
        <f>VLOOKUP(A5134,'Data. User Inf'!$A$2:$E$13428,3,)</f>
        <v>Other Cities</v>
      </c>
      <c r="L5134" s="38" t="str">
        <f>IF('Data. User Inf'!B5134&lt;'Data. Transactions'!C5134,"Current","New")</f>
        <v>Current</v>
      </c>
    </row>
    <row r="5135" spans="1:12" ht="15.75" customHeight="1" x14ac:dyDescent="0.25">
      <c r="A5135" s="24">
        <v>17896189</v>
      </c>
      <c r="B5135" s="24">
        <v>5776952702</v>
      </c>
      <c r="C5135" s="26">
        <v>43981</v>
      </c>
      <c r="D5135" s="27">
        <v>20000</v>
      </c>
      <c r="E5135" s="28" t="s">
        <v>9</v>
      </c>
      <c r="F5135" s="24">
        <v>12</v>
      </c>
      <c r="G5135" s="36" t="s">
        <v>99</v>
      </c>
      <c r="H5135" s="38">
        <f>((VLOOKUP(F5135,'Data. Commission'!$B$2:$C$6,2,))/100)*D5135</f>
        <v>400</v>
      </c>
      <c r="I5135" s="38" t="str">
        <f>VLOOKUP(A5135,'Data. User Inf'!$A$2:$D$13428,4,)</f>
        <v>23_to_27</v>
      </c>
      <c r="J5135" s="38" t="str">
        <f>VLOOKUP(A5135,'Data. User Inf'!$A$2:$E$13428,5,)</f>
        <v>FEMALE</v>
      </c>
      <c r="K5135" s="38" t="str">
        <f>VLOOKUP(A5135,'Data. User Inf'!$A$2:$E$13428,3,)</f>
        <v>Other Cities</v>
      </c>
      <c r="L5135" s="38" t="str">
        <f>IF('Data. User Inf'!B5135&lt;'Data. Transactions'!C5135,"Current","New")</f>
        <v>Current</v>
      </c>
    </row>
    <row r="5136" spans="1:12" ht="15.75" customHeight="1" x14ac:dyDescent="0.25">
      <c r="A5136" s="24">
        <v>47636677</v>
      </c>
      <c r="B5136" s="24">
        <v>5782851794</v>
      </c>
      <c r="C5136" s="26">
        <v>43981</v>
      </c>
      <c r="D5136" s="27">
        <v>20000</v>
      </c>
      <c r="E5136" s="28" t="s">
        <v>9</v>
      </c>
      <c r="F5136" s="24">
        <v>12</v>
      </c>
      <c r="G5136" s="36" t="s">
        <v>99</v>
      </c>
      <c r="H5136" s="38">
        <f>((VLOOKUP(F5136,'Data. Commission'!$B$2:$C$6,2,))/100)*D5136</f>
        <v>400</v>
      </c>
      <c r="I5136" s="38" t="str">
        <f>VLOOKUP(A5136,'Data. User Inf'!$A$2:$D$13428,4,)</f>
        <v>23_to_27</v>
      </c>
      <c r="J5136" s="38" t="str">
        <f>VLOOKUP(A5136,'Data. User Inf'!$A$2:$E$13428,5,)</f>
        <v>MALE</v>
      </c>
      <c r="K5136" s="38" t="str">
        <f>VLOOKUP(A5136,'Data. User Inf'!$A$2:$E$13428,3,)</f>
        <v>Other Cities</v>
      </c>
      <c r="L5136" s="38" t="str">
        <f>IF('Data. User Inf'!B5136&lt;'Data. Transactions'!C5136,"Current","New")</f>
        <v>Current</v>
      </c>
    </row>
    <row r="5137" spans="1:12" ht="15.75" customHeight="1" x14ac:dyDescent="0.25">
      <c r="A5137" s="24">
        <v>43751371</v>
      </c>
      <c r="B5137" s="24">
        <v>5776614677</v>
      </c>
      <c r="C5137" s="26">
        <v>43981</v>
      </c>
      <c r="D5137" s="27">
        <v>100000</v>
      </c>
      <c r="E5137" s="28" t="s">
        <v>9</v>
      </c>
      <c r="F5137" s="24">
        <v>12</v>
      </c>
      <c r="G5137" s="36" t="s">
        <v>99</v>
      </c>
      <c r="H5137" s="38">
        <f>((VLOOKUP(F5137,'Data. Commission'!$B$2:$C$6,2,))/100)*D5137</f>
        <v>2000</v>
      </c>
      <c r="I5137" s="38" t="str">
        <f>VLOOKUP(A5137,'Data. User Inf'!$A$2:$D$13428,4,)</f>
        <v>23_to_27</v>
      </c>
      <c r="J5137" s="38" t="str">
        <f>VLOOKUP(A5137,'Data. User Inf'!$A$2:$E$13428,5,)</f>
        <v>FEMALE</v>
      </c>
      <c r="K5137" s="38" t="str">
        <f>VLOOKUP(A5137,'Data. User Inf'!$A$2:$E$13428,3,)</f>
        <v>Hồ Chí Minh</v>
      </c>
      <c r="L5137" s="38" t="str">
        <f>IF('Data. User Inf'!B5137&lt;'Data. Transactions'!C5137,"Current","New")</f>
        <v>Current</v>
      </c>
    </row>
    <row r="5138" spans="1:12" ht="15.75" customHeight="1" x14ac:dyDescent="0.25">
      <c r="A5138" s="24">
        <v>44749371</v>
      </c>
      <c r="B5138" s="24">
        <v>5777467203</v>
      </c>
      <c r="C5138" s="26">
        <v>43981</v>
      </c>
      <c r="D5138" s="27">
        <v>50000</v>
      </c>
      <c r="E5138" s="28" t="s">
        <v>60</v>
      </c>
      <c r="F5138" s="24">
        <v>13</v>
      </c>
      <c r="G5138" s="36" t="s">
        <v>99</v>
      </c>
      <c r="H5138" s="38">
        <f>((VLOOKUP(F5138,'Data. Commission'!$B$2:$C$6,2,))/100)*D5138</f>
        <v>1500</v>
      </c>
      <c r="I5138" s="38" t="str">
        <f>VLOOKUP(A5138,'Data. User Inf'!$A$2:$D$13428,4,)</f>
        <v>23_to_27</v>
      </c>
      <c r="J5138" s="38" t="str">
        <f>VLOOKUP(A5138,'Data. User Inf'!$A$2:$E$13428,5,)</f>
        <v>MALE</v>
      </c>
      <c r="K5138" s="38" t="str">
        <f>VLOOKUP(A5138,'Data. User Inf'!$A$2:$E$13428,3,)</f>
        <v>Other Cities</v>
      </c>
      <c r="L5138" s="38" t="str">
        <f>IF('Data. User Inf'!B5138&lt;'Data. Transactions'!C5138,"Current","New")</f>
        <v>Current</v>
      </c>
    </row>
    <row r="5139" spans="1:12" ht="15.75" customHeight="1" x14ac:dyDescent="0.25">
      <c r="A5139" s="24">
        <v>54659596</v>
      </c>
      <c r="B5139" s="24">
        <v>5785424021</v>
      </c>
      <c r="C5139" s="26">
        <v>43981</v>
      </c>
      <c r="D5139" s="27">
        <v>20000</v>
      </c>
      <c r="E5139" s="28" t="s">
        <v>9</v>
      </c>
      <c r="F5139" s="24">
        <v>12</v>
      </c>
      <c r="G5139" s="36" t="s">
        <v>99</v>
      </c>
      <c r="H5139" s="38">
        <f>((VLOOKUP(F5139,'Data. Commission'!$B$2:$C$6,2,))/100)*D5139</f>
        <v>400</v>
      </c>
      <c r="I5139" s="38" t="str">
        <f>VLOOKUP(A5139,'Data. User Inf'!$A$2:$D$13428,4,)</f>
        <v>23_to_27</v>
      </c>
      <c r="J5139" s="38" t="str">
        <f>VLOOKUP(A5139,'Data. User Inf'!$A$2:$E$13428,5,)</f>
        <v>FEMALE</v>
      </c>
      <c r="K5139" s="38" t="str">
        <f>VLOOKUP(A5139,'Data. User Inf'!$A$2:$E$13428,3,)</f>
        <v>Hồ Chí Minh</v>
      </c>
      <c r="L5139" s="38" t="str">
        <f>IF('Data. User Inf'!B5139&lt;'Data. Transactions'!C5139,"Current","New")</f>
        <v>Current</v>
      </c>
    </row>
    <row r="5140" spans="1:12" ht="15.75" customHeight="1" x14ac:dyDescent="0.25">
      <c r="A5140" s="24">
        <v>42421520</v>
      </c>
      <c r="B5140" s="24">
        <v>5783517056</v>
      </c>
      <c r="C5140" s="26">
        <v>43981</v>
      </c>
      <c r="D5140" s="27">
        <v>20000</v>
      </c>
      <c r="E5140" s="28" t="s">
        <v>9</v>
      </c>
      <c r="F5140" s="24">
        <v>12</v>
      </c>
      <c r="G5140" s="36" t="s">
        <v>99</v>
      </c>
      <c r="H5140" s="38">
        <f>((VLOOKUP(F5140,'Data. Commission'!$B$2:$C$6,2,))/100)*D5140</f>
        <v>400</v>
      </c>
      <c r="I5140" s="38" t="str">
        <f>VLOOKUP(A5140,'Data. User Inf'!$A$2:$D$13428,4,)</f>
        <v>23_to_27</v>
      </c>
      <c r="J5140" s="38" t="str">
        <f>VLOOKUP(A5140,'Data. User Inf'!$A$2:$E$13428,5,)</f>
        <v>MALE</v>
      </c>
      <c r="K5140" s="38" t="str">
        <f>VLOOKUP(A5140,'Data. User Inf'!$A$2:$E$13428,3,)</f>
        <v>Hà Nội</v>
      </c>
      <c r="L5140" s="38" t="str">
        <f>IF('Data. User Inf'!B5140&lt;'Data. Transactions'!C5140,"Current","New")</f>
        <v>Current</v>
      </c>
    </row>
    <row r="5141" spans="1:12" ht="15.75" customHeight="1" x14ac:dyDescent="0.25">
      <c r="A5141" s="24">
        <v>46689873</v>
      </c>
      <c r="B5141" s="24">
        <v>5783199588</v>
      </c>
      <c r="C5141" s="26">
        <v>43981</v>
      </c>
      <c r="D5141" s="27">
        <v>10000</v>
      </c>
      <c r="E5141" s="28" t="s">
        <v>9</v>
      </c>
      <c r="F5141" s="24">
        <v>12</v>
      </c>
      <c r="G5141" s="36" t="s">
        <v>99</v>
      </c>
      <c r="H5141" s="38">
        <f>((VLOOKUP(F5141,'Data. Commission'!$B$2:$C$6,2,))/100)*D5141</f>
        <v>200</v>
      </c>
      <c r="I5141" s="38" t="str">
        <f>VLOOKUP(A5141,'Data. User Inf'!$A$2:$D$13428,4,)</f>
        <v>23_to_27</v>
      </c>
      <c r="J5141" s="38" t="str">
        <f>VLOOKUP(A5141,'Data. User Inf'!$A$2:$E$13428,5,)</f>
        <v>MALE</v>
      </c>
      <c r="K5141" s="38" t="str">
        <f>VLOOKUP(A5141,'Data. User Inf'!$A$2:$E$13428,3,)</f>
        <v>Other Cities</v>
      </c>
      <c r="L5141" s="38" t="str">
        <f>IF('Data. User Inf'!B5141&lt;'Data. Transactions'!C5141,"Current","New")</f>
        <v>Current</v>
      </c>
    </row>
    <row r="5142" spans="1:12" ht="15.75" customHeight="1" x14ac:dyDescent="0.25">
      <c r="A5142" s="24">
        <v>6151111</v>
      </c>
      <c r="B5142" s="24">
        <v>5783684767</v>
      </c>
      <c r="C5142" s="26">
        <v>43981</v>
      </c>
      <c r="D5142" s="27">
        <v>10000</v>
      </c>
      <c r="E5142" s="28" t="s">
        <v>9</v>
      </c>
      <c r="F5142" s="24">
        <v>12</v>
      </c>
      <c r="G5142" s="36" t="s">
        <v>99</v>
      </c>
      <c r="H5142" s="38">
        <f>((VLOOKUP(F5142,'Data. Commission'!$B$2:$C$6,2,))/100)*D5142</f>
        <v>200</v>
      </c>
      <c r="I5142" s="38" t="str">
        <f>VLOOKUP(A5142,'Data. User Inf'!$A$2:$D$13428,4,)</f>
        <v>23_to_27</v>
      </c>
      <c r="J5142" s="38" t="str">
        <f>VLOOKUP(A5142,'Data. User Inf'!$A$2:$E$13428,5,)</f>
        <v>FEMALE</v>
      </c>
      <c r="K5142" s="38" t="str">
        <f>VLOOKUP(A5142,'Data. User Inf'!$A$2:$E$13428,3,)</f>
        <v>Hà Nội</v>
      </c>
      <c r="L5142" s="38" t="str">
        <f>IF('Data. User Inf'!B5142&lt;'Data. Transactions'!C5142,"Current","New")</f>
        <v>Current</v>
      </c>
    </row>
    <row r="5143" spans="1:12" ht="15.75" customHeight="1" x14ac:dyDescent="0.25">
      <c r="A5143" s="24">
        <v>50729560</v>
      </c>
      <c r="B5143" s="24">
        <v>5780812899</v>
      </c>
      <c r="C5143" s="26">
        <v>43981</v>
      </c>
      <c r="D5143" s="27">
        <v>50000</v>
      </c>
      <c r="E5143" s="28" t="s">
        <v>86</v>
      </c>
      <c r="F5143" s="24">
        <v>14</v>
      </c>
      <c r="G5143" s="36" t="s">
        <v>99</v>
      </c>
      <c r="H5143" s="38">
        <f>((VLOOKUP(F5143,'Data. Commission'!$B$2:$C$6,2,))/100)*D5143</f>
        <v>2000</v>
      </c>
      <c r="I5143" s="38" t="str">
        <f>VLOOKUP(A5143,'Data. User Inf'!$A$2:$D$13428,4,)</f>
        <v>23_to_27</v>
      </c>
      <c r="J5143" s="38" t="str">
        <f>VLOOKUP(A5143,'Data. User Inf'!$A$2:$E$13428,5,)</f>
        <v>FEMALE</v>
      </c>
      <c r="K5143" s="38" t="str">
        <f>VLOOKUP(A5143,'Data. User Inf'!$A$2:$E$13428,3,)</f>
        <v>Other Cities</v>
      </c>
      <c r="L5143" s="38" t="str">
        <f>IF('Data. User Inf'!B5143&lt;'Data. Transactions'!C5143,"Current","New")</f>
        <v>Current</v>
      </c>
    </row>
    <row r="5144" spans="1:12" ht="15.75" customHeight="1" x14ac:dyDescent="0.25">
      <c r="A5144" s="24">
        <v>52711125</v>
      </c>
      <c r="B5144" s="24">
        <v>5780982342</v>
      </c>
      <c r="C5144" s="26">
        <v>43981</v>
      </c>
      <c r="D5144" s="27">
        <v>20000</v>
      </c>
      <c r="E5144" s="28" t="s">
        <v>60</v>
      </c>
      <c r="F5144" s="24">
        <v>13</v>
      </c>
      <c r="G5144" s="36" t="s">
        <v>99</v>
      </c>
      <c r="H5144" s="38">
        <f>((VLOOKUP(F5144,'Data. Commission'!$B$2:$C$6,2,))/100)*D5144</f>
        <v>600</v>
      </c>
      <c r="I5144" s="38" t="str">
        <f>VLOOKUP(A5144,'Data. User Inf'!$A$2:$D$13428,4,)</f>
        <v>23_to_27</v>
      </c>
      <c r="J5144" s="38" t="str">
        <f>VLOOKUP(A5144,'Data. User Inf'!$A$2:$E$13428,5,)</f>
        <v>FEMALE</v>
      </c>
      <c r="K5144" s="38" t="str">
        <f>VLOOKUP(A5144,'Data. User Inf'!$A$2:$E$13428,3,)</f>
        <v>Unknown</v>
      </c>
      <c r="L5144" s="38" t="str">
        <f>IF('Data. User Inf'!B5144&lt;'Data. Transactions'!C5144,"Current","New")</f>
        <v>Current</v>
      </c>
    </row>
    <row r="5145" spans="1:12" ht="15.75" customHeight="1" x14ac:dyDescent="0.25">
      <c r="A5145" s="24">
        <v>37535907</v>
      </c>
      <c r="B5145" s="24">
        <v>5783313737</v>
      </c>
      <c r="C5145" s="26">
        <v>43981</v>
      </c>
      <c r="D5145" s="27">
        <v>10000</v>
      </c>
      <c r="E5145" s="28" t="s">
        <v>9</v>
      </c>
      <c r="F5145" s="24">
        <v>12</v>
      </c>
      <c r="G5145" s="36" t="s">
        <v>99</v>
      </c>
      <c r="H5145" s="38">
        <f>((VLOOKUP(F5145,'Data. Commission'!$B$2:$C$6,2,))/100)*D5145</f>
        <v>200</v>
      </c>
      <c r="I5145" s="38" t="str">
        <f>VLOOKUP(A5145,'Data. User Inf'!$A$2:$D$13428,4,)</f>
        <v>23_to_27</v>
      </c>
      <c r="J5145" s="38" t="str">
        <f>VLOOKUP(A5145,'Data. User Inf'!$A$2:$E$13428,5,)</f>
        <v>FEMALE</v>
      </c>
      <c r="K5145" s="38" t="str">
        <f>VLOOKUP(A5145,'Data. User Inf'!$A$2:$E$13428,3,)</f>
        <v>Hồ Chí Minh</v>
      </c>
      <c r="L5145" s="38" t="str">
        <f>IF('Data. User Inf'!B5145&lt;'Data. Transactions'!C5145,"Current","New")</f>
        <v>Current</v>
      </c>
    </row>
    <row r="5146" spans="1:12" ht="15.75" customHeight="1" x14ac:dyDescent="0.25">
      <c r="A5146" s="24">
        <v>50411033</v>
      </c>
      <c r="B5146" s="24">
        <v>5784572927</v>
      </c>
      <c r="C5146" s="26">
        <v>43981</v>
      </c>
      <c r="D5146" s="27">
        <v>100000</v>
      </c>
      <c r="E5146" s="28" t="s">
        <v>9</v>
      </c>
      <c r="F5146" s="24">
        <v>12</v>
      </c>
      <c r="G5146" s="36" t="s">
        <v>99</v>
      </c>
      <c r="H5146" s="38">
        <f>((VLOOKUP(F5146,'Data. Commission'!$B$2:$C$6,2,))/100)*D5146</f>
        <v>2000</v>
      </c>
      <c r="I5146" s="38" t="str">
        <f>VLOOKUP(A5146,'Data. User Inf'!$A$2:$D$13428,4,)</f>
        <v>23_to_27</v>
      </c>
      <c r="J5146" s="38" t="str">
        <f>VLOOKUP(A5146,'Data. User Inf'!$A$2:$E$13428,5,)</f>
        <v>MALE</v>
      </c>
      <c r="K5146" s="38" t="str">
        <f>VLOOKUP(A5146,'Data. User Inf'!$A$2:$E$13428,3,)</f>
        <v>Hồ Chí Minh</v>
      </c>
      <c r="L5146" s="38" t="str">
        <f>IF('Data. User Inf'!B5146&lt;'Data. Transactions'!C5146,"Current","New")</f>
        <v>Current</v>
      </c>
    </row>
    <row r="5147" spans="1:12" ht="15.75" customHeight="1" x14ac:dyDescent="0.25">
      <c r="A5147" s="24">
        <v>40040224</v>
      </c>
      <c r="B5147" s="24">
        <v>5783503721</v>
      </c>
      <c r="C5147" s="26">
        <v>43981</v>
      </c>
      <c r="D5147" s="27">
        <v>100000</v>
      </c>
      <c r="E5147" s="28" t="s">
        <v>60</v>
      </c>
      <c r="F5147" s="24">
        <v>13</v>
      </c>
      <c r="G5147" s="36" t="s">
        <v>99</v>
      </c>
      <c r="H5147" s="38">
        <f>((VLOOKUP(F5147,'Data. Commission'!$B$2:$C$6,2,))/100)*D5147</f>
        <v>3000</v>
      </c>
      <c r="I5147" s="38" t="str">
        <f>VLOOKUP(A5147,'Data. User Inf'!$A$2:$D$13428,4,)</f>
        <v>23_to_27</v>
      </c>
      <c r="J5147" s="38" t="str">
        <f>VLOOKUP(A5147,'Data. User Inf'!$A$2:$E$13428,5,)</f>
        <v>MALE</v>
      </c>
      <c r="K5147" s="38" t="str">
        <f>VLOOKUP(A5147,'Data. User Inf'!$A$2:$E$13428,3,)</f>
        <v>Hồ Chí Minh</v>
      </c>
      <c r="L5147" s="38" t="str">
        <f>IF('Data. User Inf'!B5147&lt;'Data. Transactions'!C5147,"Current","New")</f>
        <v>Current</v>
      </c>
    </row>
    <row r="5148" spans="1:12" ht="15.75" customHeight="1" x14ac:dyDescent="0.25">
      <c r="A5148" s="24">
        <v>31363288</v>
      </c>
      <c r="B5148" s="24">
        <v>5778087529</v>
      </c>
      <c r="C5148" s="26">
        <v>43981</v>
      </c>
      <c r="D5148" s="27">
        <v>50000</v>
      </c>
      <c r="E5148" s="28" t="s">
        <v>9</v>
      </c>
      <c r="F5148" s="24">
        <v>12</v>
      </c>
      <c r="G5148" s="36" t="s">
        <v>99</v>
      </c>
      <c r="H5148" s="38">
        <f>((VLOOKUP(F5148,'Data. Commission'!$B$2:$C$6,2,))/100)*D5148</f>
        <v>1000</v>
      </c>
      <c r="I5148" s="38" t="str">
        <f>VLOOKUP(A5148,'Data. User Inf'!$A$2:$D$13428,4,)</f>
        <v>28_to_32</v>
      </c>
      <c r="J5148" s="38" t="str">
        <f>VLOOKUP(A5148,'Data. User Inf'!$A$2:$E$13428,5,)</f>
        <v>MALE</v>
      </c>
      <c r="K5148" s="38" t="str">
        <f>VLOOKUP(A5148,'Data. User Inf'!$A$2:$E$13428,3,)</f>
        <v>Other Cities</v>
      </c>
      <c r="L5148" s="38" t="str">
        <f>IF('Data. User Inf'!B5148&lt;'Data. Transactions'!C5148,"Current","New")</f>
        <v>Current</v>
      </c>
    </row>
    <row r="5149" spans="1:12" ht="15.75" customHeight="1" x14ac:dyDescent="0.25">
      <c r="A5149" s="24">
        <v>52609159</v>
      </c>
      <c r="B5149" s="24">
        <v>5785635994</v>
      </c>
      <c r="C5149" s="26">
        <v>43981</v>
      </c>
      <c r="D5149" s="27">
        <v>10000</v>
      </c>
      <c r="E5149" s="28" t="s">
        <v>9</v>
      </c>
      <c r="F5149" s="24">
        <v>12</v>
      </c>
      <c r="G5149" s="36" t="s">
        <v>99</v>
      </c>
      <c r="H5149" s="38">
        <f>((VLOOKUP(F5149,'Data. Commission'!$B$2:$C$6,2,))/100)*D5149</f>
        <v>200</v>
      </c>
      <c r="I5149" s="38" t="str">
        <f>VLOOKUP(A5149,'Data. User Inf'!$A$2:$D$13428,4,)</f>
        <v>28_to_32</v>
      </c>
      <c r="J5149" s="38" t="str">
        <f>VLOOKUP(A5149,'Data. User Inf'!$A$2:$E$13428,5,)</f>
        <v>MALE</v>
      </c>
      <c r="K5149" s="38" t="str">
        <f>VLOOKUP(A5149,'Data. User Inf'!$A$2:$E$13428,3,)</f>
        <v>Hồ Chí Minh</v>
      </c>
      <c r="L5149" s="38" t="str">
        <f>IF('Data. User Inf'!B5149&lt;'Data. Transactions'!C5149,"Current","New")</f>
        <v>New</v>
      </c>
    </row>
    <row r="5150" spans="1:12" ht="15.75" customHeight="1" x14ac:dyDescent="0.25">
      <c r="A5150" s="24">
        <v>3945468</v>
      </c>
      <c r="B5150" s="24">
        <v>5782995631</v>
      </c>
      <c r="C5150" s="26">
        <v>43981</v>
      </c>
      <c r="D5150" s="27">
        <v>10000</v>
      </c>
      <c r="E5150" s="28" t="s">
        <v>9</v>
      </c>
      <c r="F5150" s="24">
        <v>12</v>
      </c>
      <c r="G5150" s="36" t="s">
        <v>99</v>
      </c>
      <c r="H5150" s="38">
        <f>((VLOOKUP(F5150,'Data. Commission'!$B$2:$C$6,2,))/100)*D5150</f>
        <v>200</v>
      </c>
      <c r="I5150" s="38" t="str">
        <f>VLOOKUP(A5150,'Data. User Inf'!$A$2:$D$13428,4,)</f>
        <v>28_to_32</v>
      </c>
      <c r="J5150" s="38" t="str">
        <f>VLOOKUP(A5150,'Data. User Inf'!$A$2:$E$13428,5,)</f>
        <v>MALE</v>
      </c>
      <c r="K5150" s="38" t="str">
        <f>VLOOKUP(A5150,'Data. User Inf'!$A$2:$E$13428,3,)</f>
        <v>Hồ Chí Minh</v>
      </c>
      <c r="L5150" s="38" t="str">
        <f>IF('Data. User Inf'!B5150&lt;'Data. Transactions'!C5150,"Current","New")</f>
        <v>Current</v>
      </c>
    </row>
    <row r="5151" spans="1:12" ht="15.75" customHeight="1" x14ac:dyDescent="0.25">
      <c r="A5151" s="24">
        <v>10457639</v>
      </c>
      <c r="B5151" s="24">
        <v>5778883097</v>
      </c>
      <c r="C5151" s="26">
        <v>43981</v>
      </c>
      <c r="D5151" s="27">
        <v>100000</v>
      </c>
      <c r="E5151" s="28" t="s">
        <v>86</v>
      </c>
      <c r="F5151" s="24">
        <v>14</v>
      </c>
      <c r="G5151" s="36" t="s">
        <v>99</v>
      </c>
      <c r="H5151" s="38">
        <f>((VLOOKUP(F5151,'Data. Commission'!$B$2:$C$6,2,))/100)*D5151</f>
        <v>4000</v>
      </c>
      <c r="I5151" s="38" t="str">
        <f>VLOOKUP(A5151,'Data. User Inf'!$A$2:$D$13428,4,)</f>
        <v>28_to_32</v>
      </c>
      <c r="J5151" s="38" t="str">
        <f>VLOOKUP(A5151,'Data. User Inf'!$A$2:$E$13428,5,)</f>
        <v>MALE</v>
      </c>
      <c r="K5151" s="38" t="str">
        <f>VLOOKUP(A5151,'Data. User Inf'!$A$2:$E$13428,3,)</f>
        <v>Hồ Chí Minh</v>
      </c>
      <c r="L5151" s="38" t="str">
        <f>IF('Data. User Inf'!B5151&lt;'Data. Transactions'!C5151,"Current","New")</f>
        <v>New</v>
      </c>
    </row>
    <row r="5152" spans="1:12" ht="15.75" customHeight="1" x14ac:dyDescent="0.25">
      <c r="A5152" s="24">
        <v>36605772</v>
      </c>
      <c r="B5152" s="24">
        <v>5779247565</v>
      </c>
      <c r="C5152" s="26">
        <v>43981</v>
      </c>
      <c r="D5152" s="27">
        <v>50000</v>
      </c>
      <c r="E5152" s="28" t="s">
        <v>86</v>
      </c>
      <c r="F5152" s="24">
        <v>14</v>
      </c>
      <c r="G5152" s="36" t="s">
        <v>99</v>
      </c>
      <c r="H5152" s="38">
        <f>((VLOOKUP(F5152,'Data. Commission'!$B$2:$C$6,2,))/100)*D5152</f>
        <v>2000</v>
      </c>
      <c r="I5152" s="38" t="str">
        <f>VLOOKUP(A5152,'Data. User Inf'!$A$2:$D$13428,4,)</f>
        <v>28_to_32</v>
      </c>
      <c r="J5152" s="38" t="str">
        <f>VLOOKUP(A5152,'Data. User Inf'!$A$2:$E$13428,5,)</f>
        <v>MALE</v>
      </c>
      <c r="K5152" s="38" t="str">
        <f>VLOOKUP(A5152,'Data. User Inf'!$A$2:$E$13428,3,)</f>
        <v>Other Cities</v>
      </c>
      <c r="L5152" s="38" t="str">
        <f>IF('Data. User Inf'!B5152&lt;'Data. Transactions'!C5152,"Current","New")</f>
        <v>Current</v>
      </c>
    </row>
    <row r="5153" spans="1:12" ht="15.75" customHeight="1" x14ac:dyDescent="0.25">
      <c r="A5153" s="24">
        <v>15543232</v>
      </c>
      <c r="B5153" s="24">
        <v>5778589941</v>
      </c>
      <c r="C5153" s="26">
        <v>43981</v>
      </c>
      <c r="D5153" s="27">
        <v>100000</v>
      </c>
      <c r="E5153" s="28" t="s">
        <v>60</v>
      </c>
      <c r="F5153" s="24">
        <v>13</v>
      </c>
      <c r="G5153" s="36" t="s">
        <v>99</v>
      </c>
      <c r="H5153" s="38">
        <f>((VLOOKUP(F5153,'Data. Commission'!$B$2:$C$6,2,))/100)*D5153</f>
        <v>3000</v>
      </c>
      <c r="I5153" s="38" t="str">
        <f>VLOOKUP(A5153,'Data. User Inf'!$A$2:$D$13428,4,)</f>
        <v>28_to_32</v>
      </c>
      <c r="J5153" s="38" t="str">
        <f>VLOOKUP(A5153,'Data. User Inf'!$A$2:$E$13428,5,)</f>
        <v>FEMALE</v>
      </c>
      <c r="K5153" s="38" t="str">
        <f>VLOOKUP(A5153,'Data. User Inf'!$A$2:$E$13428,3,)</f>
        <v>Other Cities</v>
      </c>
      <c r="L5153" s="38" t="str">
        <f>IF('Data. User Inf'!B5153&lt;'Data. Transactions'!C5153,"Current","New")</f>
        <v>Current</v>
      </c>
    </row>
    <row r="5154" spans="1:12" ht="15.75" customHeight="1" x14ac:dyDescent="0.25">
      <c r="A5154" s="24">
        <v>44128830</v>
      </c>
      <c r="B5154" s="24">
        <v>5783064471</v>
      </c>
      <c r="C5154" s="26">
        <v>43981</v>
      </c>
      <c r="D5154" s="27">
        <v>10000</v>
      </c>
      <c r="E5154" s="28" t="s">
        <v>9</v>
      </c>
      <c r="F5154" s="24">
        <v>12</v>
      </c>
      <c r="G5154" s="36" t="s">
        <v>99</v>
      </c>
      <c r="H5154" s="38">
        <f>((VLOOKUP(F5154,'Data. Commission'!$B$2:$C$6,2,))/100)*D5154</f>
        <v>200</v>
      </c>
      <c r="I5154" s="38" t="str">
        <f>VLOOKUP(A5154,'Data. User Inf'!$A$2:$D$13428,4,)</f>
        <v>28_to_32</v>
      </c>
      <c r="J5154" s="38" t="str">
        <f>VLOOKUP(A5154,'Data. User Inf'!$A$2:$E$13428,5,)</f>
        <v>MALE</v>
      </c>
      <c r="K5154" s="38" t="str">
        <f>VLOOKUP(A5154,'Data. User Inf'!$A$2:$E$13428,3,)</f>
        <v>Other Cities</v>
      </c>
      <c r="L5154" s="38" t="str">
        <f>IF('Data. User Inf'!B5154&lt;'Data. Transactions'!C5154,"Current","New")</f>
        <v>Current</v>
      </c>
    </row>
    <row r="5155" spans="1:12" ht="15.75" customHeight="1" x14ac:dyDescent="0.25">
      <c r="A5155" s="24">
        <v>41429195</v>
      </c>
      <c r="B5155" s="24">
        <v>5782128975</v>
      </c>
      <c r="C5155" s="26">
        <v>43981</v>
      </c>
      <c r="D5155" s="27">
        <v>20000</v>
      </c>
      <c r="E5155" s="28" t="s">
        <v>9</v>
      </c>
      <c r="F5155" s="24">
        <v>12</v>
      </c>
      <c r="G5155" s="36" t="s">
        <v>99</v>
      </c>
      <c r="H5155" s="38">
        <f>((VLOOKUP(F5155,'Data. Commission'!$B$2:$C$6,2,))/100)*D5155</f>
        <v>400</v>
      </c>
      <c r="I5155" s="38" t="str">
        <f>VLOOKUP(A5155,'Data. User Inf'!$A$2:$D$13428,4,)</f>
        <v>28_to_32</v>
      </c>
      <c r="J5155" s="38" t="str">
        <f>VLOOKUP(A5155,'Data. User Inf'!$A$2:$E$13428,5,)</f>
        <v>MALE</v>
      </c>
      <c r="K5155" s="38" t="str">
        <f>VLOOKUP(A5155,'Data. User Inf'!$A$2:$E$13428,3,)</f>
        <v>Other Cities</v>
      </c>
      <c r="L5155" s="38" t="str">
        <f>IF('Data. User Inf'!B5155&lt;'Data. Transactions'!C5155,"Current","New")</f>
        <v>Current</v>
      </c>
    </row>
    <row r="5156" spans="1:12" ht="15.75" customHeight="1" x14ac:dyDescent="0.25">
      <c r="A5156" s="24">
        <v>44062413</v>
      </c>
      <c r="B5156" s="24">
        <v>5778752826</v>
      </c>
      <c r="C5156" s="26">
        <v>43981</v>
      </c>
      <c r="D5156" s="27">
        <v>10000</v>
      </c>
      <c r="E5156" s="28" t="s">
        <v>9</v>
      </c>
      <c r="F5156" s="24">
        <v>12</v>
      </c>
      <c r="G5156" s="36" t="s">
        <v>99</v>
      </c>
      <c r="H5156" s="38">
        <f>((VLOOKUP(F5156,'Data. Commission'!$B$2:$C$6,2,))/100)*D5156</f>
        <v>200</v>
      </c>
      <c r="I5156" s="38" t="str">
        <f>VLOOKUP(A5156,'Data. User Inf'!$A$2:$D$13428,4,)</f>
        <v>28_to_32</v>
      </c>
      <c r="J5156" s="38" t="str">
        <f>VLOOKUP(A5156,'Data. User Inf'!$A$2:$E$13428,5,)</f>
        <v>MALE</v>
      </c>
      <c r="K5156" s="38" t="str">
        <f>VLOOKUP(A5156,'Data. User Inf'!$A$2:$E$13428,3,)</f>
        <v>Other Cities</v>
      </c>
      <c r="L5156" s="38" t="str">
        <f>IF('Data. User Inf'!B5156&lt;'Data. Transactions'!C5156,"Current","New")</f>
        <v>Current</v>
      </c>
    </row>
    <row r="5157" spans="1:12" ht="15.75" customHeight="1" x14ac:dyDescent="0.25">
      <c r="A5157" s="24">
        <v>34754611</v>
      </c>
      <c r="B5157" s="24">
        <v>5781915562</v>
      </c>
      <c r="C5157" s="26">
        <v>43981</v>
      </c>
      <c r="D5157" s="27">
        <v>20000</v>
      </c>
      <c r="E5157" s="28" t="s">
        <v>60</v>
      </c>
      <c r="F5157" s="24">
        <v>13</v>
      </c>
      <c r="G5157" s="36" t="s">
        <v>99</v>
      </c>
      <c r="H5157" s="38">
        <f>((VLOOKUP(F5157,'Data. Commission'!$B$2:$C$6,2,))/100)*D5157</f>
        <v>600</v>
      </c>
      <c r="I5157" s="38" t="str">
        <f>VLOOKUP(A5157,'Data. User Inf'!$A$2:$D$13428,4,)</f>
        <v>28_to_32</v>
      </c>
      <c r="J5157" s="38" t="str">
        <f>VLOOKUP(A5157,'Data. User Inf'!$A$2:$E$13428,5,)</f>
        <v>MALE</v>
      </c>
      <c r="K5157" s="38" t="str">
        <f>VLOOKUP(A5157,'Data. User Inf'!$A$2:$E$13428,3,)</f>
        <v>Hồ Chí Minh</v>
      </c>
      <c r="L5157" s="38" t="str">
        <f>IF('Data. User Inf'!B5157&lt;'Data. Transactions'!C5157,"Current","New")</f>
        <v>Current</v>
      </c>
    </row>
    <row r="5158" spans="1:12" ht="15.75" customHeight="1" x14ac:dyDescent="0.25">
      <c r="A5158" s="24">
        <v>45887416</v>
      </c>
      <c r="B5158" s="24">
        <v>5778984282</v>
      </c>
      <c r="C5158" s="26">
        <v>43981</v>
      </c>
      <c r="D5158" s="27">
        <v>10000</v>
      </c>
      <c r="E5158" s="28" t="s">
        <v>9</v>
      </c>
      <c r="F5158" s="24">
        <v>12</v>
      </c>
      <c r="G5158" s="36" t="s">
        <v>99</v>
      </c>
      <c r="H5158" s="38">
        <f>((VLOOKUP(F5158,'Data. Commission'!$B$2:$C$6,2,))/100)*D5158</f>
        <v>200</v>
      </c>
      <c r="I5158" s="38" t="str">
        <f>VLOOKUP(A5158,'Data. User Inf'!$A$2:$D$13428,4,)</f>
        <v>unknown</v>
      </c>
      <c r="J5158" s="38" t="str">
        <f>VLOOKUP(A5158,'Data. User Inf'!$A$2:$E$13428,5,)</f>
        <v>FEMALE</v>
      </c>
      <c r="K5158" s="38" t="str">
        <f>VLOOKUP(A5158,'Data. User Inf'!$A$2:$E$13428,3,)</f>
        <v>Other Cities</v>
      </c>
      <c r="L5158" s="38" t="str">
        <f>IF('Data. User Inf'!B5158&lt;'Data. Transactions'!C5158,"Current","New")</f>
        <v>Current</v>
      </c>
    </row>
    <row r="5159" spans="1:12" ht="15.75" customHeight="1" x14ac:dyDescent="0.25">
      <c r="A5159" s="24">
        <v>4900605</v>
      </c>
      <c r="B5159" s="24">
        <v>5777781429</v>
      </c>
      <c r="C5159" s="26">
        <v>43981</v>
      </c>
      <c r="D5159" s="27">
        <v>10000</v>
      </c>
      <c r="E5159" s="28" t="s">
        <v>9</v>
      </c>
      <c r="F5159" s="24">
        <v>12</v>
      </c>
      <c r="G5159" s="36" t="s">
        <v>99</v>
      </c>
      <c r="H5159" s="38">
        <f>((VLOOKUP(F5159,'Data. Commission'!$B$2:$C$6,2,))/100)*D5159</f>
        <v>200</v>
      </c>
      <c r="I5159" s="38" t="str">
        <f>VLOOKUP(A5159,'Data. User Inf'!$A$2:$D$13428,4,)</f>
        <v>unknown</v>
      </c>
      <c r="J5159" s="38" t="str">
        <f>VLOOKUP(A5159,'Data. User Inf'!$A$2:$E$13428,5,)</f>
        <v>MALE</v>
      </c>
      <c r="K5159" s="38" t="str">
        <f>VLOOKUP(A5159,'Data. User Inf'!$A$2:$E$13428,3,)</f>
        <v>Unknown</v>
      </c>
      <c r="L5159" s="38" t="str">
        <f>IF('Data. User Inf'!B5159&lt;'Data. Transactions'!C5159,"Current","New")</f>
        <v>Current</v>
      </c>
    </row>
    <row r="5160" spans="1:12" ht="15.75" customHeight="1" x14ac:dyDescent="0.25">
      <c r="A5160" s="24">
        <v>30594557</v>
      </c>
      <c r="B5160" s="24">
        <v>5777014230</v>
      </c>
      <c r="C5160" s="26">
        <v>43981</v>
      </c>
      <c r="D5160" s="27">
        <v>100000</v>
      </c>
      <c r="E5160" s="28" t="s">
        <v>9</v>
      </c>
      <c r="F5160" s="24">
        <v>12</v>
      </c>
      <c r="G5160" s="36" t="s">
        <v>99</v>
      </c>
      <c r="H5160" s="38">
        <f>((VLOOKUP(F5160,'Data. Commission'!$B$2:$C$6,2,))/100)*D5160</f>
        <v>2000</v>
      </c>
      <c r="I5160" s="38" t="str">
        <f>VLOOKUP(A5160,'Data. User Inf'!$A$2:$D$13428,4,)</f>
        <v>unknown</v>
      </c>
      <c r="J5160" s="38" t="str">
        <f>VLOOKUP(A5160,'Data. User Inf'!$A$2:$E$13428,5,)</f>
        <v>MALE</v>
      </c>
      <c r="K5160" s="38" t="str">
        <f>VLOOKUP(A5160,'Data. User Inf'!$A$2:$E$13428,3,)</f>
        <v>Hồ Chí Minh</v>
      </c>
      <c r="L5160" s="38" t="str">
        <f>IF('Data. User Inf'!B5160&lt;'Data. Transactions'!C5160,"Current","New")</f>
        <v>Current</v>
      </c>
    </row>
    <row r="5161" spans="1:12" ht="15.75" customHeight="1" x14ac:dyDescent="0.25">
      <c r="A5161" s="24">
        <v>56177717</v>
      </c>
      <c r="B5161" s="24">
        <v>5777415684</v>
      </c>
      <c r="C5161" s="26">
        <v>43981</v>
      </c>
      <c r="D5161" s="27">
        <v>10000</v>
      </c>
      <c r="E5161" s="28" t="s">
        <v>9</v>
      </c>
      <c r="F5161" s="24">
        <v>12</v>
      </c>
      <c r="G5161" s="36" t="s">
        <v>99</v>
      </c>
      <c r="H5161" s="38">
        <f>((VLOOKUP(F5161,'Data. Commission'!$B$2:$C$6,2,))/100)*D5161</f>
        <v>200</v>
      </c>
      <c r="I5161" s="38" t="str">
        <f>VLOOKUP(A5161,'Data. User Inf'!$A$2:$D$13428,4,)</f>
        <v>unknown</v>
      </c>
      <c r="J5161" s="38" t="str">
        <f>VLOOKUP(A5161,'Data. User Inf'!$A$2:$E$13428,5,)</f>
        <v>FEMALE</v>
      </c>
      <c r="K5161" s="38" t="str">
        <f>VLOOKUP(A5161,'Data. User Inf'!$A$2:$E$13428,3,)</f>
        <v>Other Cities</v>
      </c>
      <c r="L5161" s="38" t="str">
        <f>IF('Data. User Inf'!B5161&lt;'Data. Transactions'!C5161,"Current","New")</f>
        <v>New</v>
      </c>
    </row>
    <row r="5162" spans="1:12" ht="15.75" customHeight="1" x14ac:dyDescent="0.25">
      <c r="A5162" s="24">
        <v>41120972</v>
      </c>
      <c r="B5162" s="24">
        <v>5783227887</v>
      </c>
      <c r="C5162" s="26">
        <v>43981</v>
      </c>
      <c r="D5162" s="27">
        <v>100000</v>
      </c>
      <c r="E5162" s="28" t="s">
        <v>87</v>
      </c>
      <c r="F5162" s="24">
        <v>15</v>
      </c>
      <c r="G5162" s="36" t="s">
        <v>99</v>
      </c>
      <c r="H5162" s="38">
        <f>((VLOOKUP(F5162,'Data. Commission'!$B$2:$C$6,2,))/100)*D5162</f>
        <v>4000</v>
      </c>
      <c r="I5162" s="38" t="str">
        <f>VLOOKUP(A5162,'Data. User Inf'!$A$2:$D$13428,4,)</f>
        <v>unknown</v>
      </c>
      <c r="J5162" s="38" t="str">
        <f>VLOOKUP(A5162,'Data. User Inf'!$A$2:$E$13428,5,)</f>
        <v>FEMALE</v>
      </c>
      <c r="K5162" s="38" t="str">
        <f>VLOOKUP(A5162,'Data. User Inf'!$A$2:$E$13428,3,)</f>
        <v>Hồ Chí Minh</v>
      </c>
      <c r="L5162" s="38" t="str">
        <f>IF('Data. User Inf'!B5162&lt;'Data. Transactions'!C5162,"Current","New")</f>
        <v>Current</v>
      </c>
    </row>
    <row r="5163" spans="1:12" ht="15.75" customHeight="1" x14ac:dyDescent="0.25">
      <c r="A5163" s="24">
        <v>47638831</v>
      </c>
      <c r="B5163" s="24">
        <v>5611789219</v>
      </c>
      <c r="C5163" s="26">
        <v>43981</v>
      </c>
      <c r="D5163" s="27">
        <v>20000</v>
      </c>
      <c r="E5163" s="24" t="s">
        <v>9</v>
      </c>
      <c r="F5163" s="24">
        <v>12</v>
      </c>
      <c r="G5163" s="37"/>
      <c r="H5163" s="38">
        <f>((VLOOKUP(F5163,'Data. Commission'!$B$2:$C$6,2,))/100)*D5163</f>
        <v>400</v>
      </c>
      <c r="I5163" s="38" t="str">
        <f>VLOOKUP(A5163,'Data. User Inf'!$A$2:$D$13428,4,)</f>
        <v>28_to_32</v>
      </c>
      <c r="J5163" s="38" t="str">
        <f>VLOOKUP(A5163,'Data. User Inf'!$A$2:$E$13428,5,)</f>
        <v>MALE</v>
      </c>
      <c r="K5163" s="38" t="str">
        <f>VLOOKUP(A5163,'Data. User Inf'!$A$2:$E$13428,3,)</f>
        <v>Other Cities</v>
      </c>
      <c r="L5163" s="38" t="str">
        <f>IF('Data. User Inf'!B5163&lt;'Data. Transactions'!C5163,"Current","New")</f>
        <v>Current</v>
      </c>
    </row>
    <row r="5164" spans="1:12" ht="15.75" customHeight="1" x14ac:dyDescent="0.25">
      <c r="A5164" s="24">
        <v>28237172</v>
      </c>
      <c r="B5164" s="24">
        <v>5778261876</v>
      </c>
      <c r="C5164" s="26">
        <v>43981</v>
      </c>
      <c r="D5164" s="27">
        <v>300000</v>
      </c>
      <c r="E5164" s="28" t="s">
        <v>86</v>
      </c>
      <c r="F5164" s="24">
        <v>14</v>
      </c>
      <c r="G5164" s="36" t="s">
        <v>49</v>
      </c>
      <c r="H5164" s="38">
        <f>((VLOOKUP(F5164,'Data. Commission'!$B$2:$C$6,2,))/100)*D5164</f>
        <v>12000</v>
      </c>
      <c r="I5164" s="38" t="str">
        <f>VLOOKUP(A5164,'Data. User Inf'!$A$2:$D$13428,4,)</f>
        <v>unknown</v>
      </c>
      <c r="J5164" s="38" t="str">
        <f>VLOOKUP(A5164,'Data. User Inf'!$A$2:$E$13428,5,)</f>
        <v>FEMALE</v>
      </c>
      <c r="K5164" s="38" t="str">
        <f>VLOOKUP(A5164,'Data. User Inf'!$A$2:$E$13428,3,)</f>
        <v>Unknown</v>
      </c>
      <c r="L5164" s="38" t="str">
        <f>IF('Data. User Inf'!B5164&lt;'Data. Transactions'!C5164,"Current","New")</f>
        <v>Current</v>
      </c>
    </row>
    <row r="5165" spans="1:12" ht="15.75" customHeight="1" x14ac:dyDescent="0.25">
      <c r="A5165" s="24">
        <v>38616635</v>
      </c>
      <c r="B5165" s="24">
        <v>5783063338</v>
      </c>
      <c r="C5165" s="26">
        <v>43981</v>
      </c>
      <c r="D5165" s="27">
        <v>100000</v>
      </c>
      <c r="E5165" s="24" t="s">
        <v>9</v>
      </c>
      <c r="F5165" s="24">
        <v>12</v>
      </c>
      <c r="G5165" s="37"/>
      <c r="H5165" s="38">
        <f>((VLOOKUP(F5165,'Data. Commission'!$B$2:$C$6,2,))/100)*D5165</f>
        <v>2000</v>
      </c>
      <c r="I5165" s="38" t="str">
        <f>VLOOKUP(A5165,'Data. User Inf'!$A$2:$D$13428,4,)</f>
        <v>28_to_32</v>
      </c>
      <c r="J5165" s="38" t="str">
        <f>VLOOKUP(A5165,'Data. User Inf'!$A$2:$E$13428,5,)</f>
        <v>MALE</v>
      </c>
      <c r="K5165" s="38" t="str">
        <f>VLOOKUP(A5165,'Data. User Inf'!$A$2:$E$13428,3,)</f>
        <v>Other Cities</v>
      </c>
      <c r="L5165" s="38" t="str">
        <f>IF('Data. User Inf'!B5165&lt;'Data. Transactions'!C5165,"Current","New")</f>
        <v>Current</v>
      </c>
    </row>
    <row r="5166" spans="1:12" ht="15.75" customHeight="1" x14ac:dyDescent="0.25">
      <c r="A5166" s="24">
        <v>34302173</v>
      </c>
      <c r="B5166" s="24">
        <v>5783650834</v>
      </c>
      <c r="C5166" s="26">
        <v>43981</v>
      </c>
      <c r="D5166" s="27">
        <v>100000</v>
      </c>
      <c r="E5166" s="24" t="s">
        <v>9</v>
      </c>
      <c r="F5166" s="24">
        <v>12</v>
      </c>
      <c r="G5166" s="37"/>
      <c r="H5166" s="38">
        <f>((VLOOKUP(F5166,'Data. Commission'!$B$2:$C$6,2,))/100)*D5166</f>
        <v>2000</v>
      </c>
      <c r="I5166" s="38" t="str">
        <f>VLOOKUP(A5166,'Data. User Inf'!$A$2:$D$13428,4,)</f>
        <v>unknown</v>
      </c>
      <c r="J5166" s="38" t="str">
        <f>VLOOKUP(A5166,'Data. User Inf'!$A$2:$E$13428,5,)</f>
        <v>MALE</v>
      </c>
      <c r="K5166" s="38" t="str">
        <f>VLOOKUP(A5166,'Data. User Inf'!$A$2:$E$13428,3,)</f>
        <v>Other Cities</v>
      </c>
      <c r="L5166" s="38" t="str">
        <f>IF('Data. User Inf'!B5166&lt;'Data. Transactions'!C5166,"Current","New")</f>
        <v>Current</v>
      </c>
    </row>
    <row r="5167" spans="1:12" ht="15.75" customHeight="1" x14ac:dyDescent="0.25">
      <c r="A5167" s="24">
        <v>42443362</v>
      </c>
      <c r="B5167" s="24">
        <v>5783419773</v>
      </c>
      <c r="C5167" s="26">
        <v>43981</v>
      </c>
      <c r="D5167" s="27">
        <v>10000</v>
      </c>
      <c r="E5167" s="24" t="s">
        <v>9</v>
      </c>
      <c r="F5167" s="24">
        <v>12</v>
      </c>
      <c r="G5167" s="37"/>
      <c r="H5167" s="38">
        <f>((VLOOKUP(F5167,'Data. Commission'!$B$2:$C$6,2,))/100)*D5167</f>
        <v>200</v>
      </c>
      <c r="I5167" s="38" t="str">
        <f>VLOOKUP(A5167,'Data. User Inf'!$A$2:$D$13428,4,)</f>
        <v>23_to_27</v>
      </c>
      <c r="J5167" s="38" t="str">
        <f>VLOOKUP(A5167,'Data. User Inf'!$A$2:$E$13428,5,)</f>
        <v>MALE</v>
      </c>
      <c r="K5167" s="38" t="str">
        <f>VLOOKUP(A5167,'Data. User Inf'!$A$2:$E$13428,3,)</f>
        <v>Hà Nội</v>
      </c>
      <c r="L5167" s="38" t="str">
        <f>IF('Data. User Inf'!B5167&lt;'Data. Transactions'!C5167,"Current","New")</f>
        <v>Current</v>
      </c>
    </row>
    <row r="5168" spans="1:12" ht="15.75" customHeight="1" x14ac:dyDescent="0.25">
      <c r="A5168" s="24">
        <v>41219537</v>
      </c>
      <c r="B5168" s="24">
        <v>5779612189</v>
      </c>
      <c r="C5168" s="26">
        <v>43981</v>
      </c>
      <c r="D5168" s="27">
        <v>30000</v>
      </c>
      <c r="E5168" s="24" t="s">
        <v>9</v>
      </c>
      <c r="F5168" s="24">
        <v>12</v>
      </c>
      <c r="G5168" s="37"/>
      <c r="H5168" s="38">
        <f>((VLOOKUP(F5168,'Data. Commission'!$B$2:$C$6,2,))/100)*D5168</f>
        <v>600</v>
      </c>
      <c r="I5168" s="38" t="str">
        <f>VLOOKUP(A5168,'Data. User Inf'!$A$2:$D$13428,4,)</f>
        <v>28_to_32</v>
      </c>
      <c r="J5168" s="38" t="str">
        <f>VLOOKUP(A5168,'Data. User Inf'!$A$2:$E$13428,5,)</f>
        <v>MALE</v>
      </c>
      <c r="K5168" s="38" t="str">
        <f>VLOOKUP(A5168,'Data. User Inf'!$A$2:$E$13428,3,)</f>
        <v>Hồ Chí Minh</v>
      </c>
      <c r="L5168" s="38" t="str">
        <f>IF('Data. User Inf'!B5168&lt;'Data. Transactions'!C5168,"Current","New")</f>
        <v>New</v>
      </c>
    </row>
    <row r="5169" spans="1:12" ht="15.75" customHeight="1" x14ac:dyDescent="0.25">
      <c r="A5169" s="24">
        <v>42008511</v>
      </c>
      <c r="B5169" s="24">
        <v>5787865041</v>
      </c>
      <c r="C5169" s="26">
        <v>43982</v>
      </c>
      <c r="D5169" s="27">
        <v>20000</v>
      </c>
      <c r="E5169" s="28" t="s">
        <v>60</v>
      </c>
      <c r="F5169" s="24">
        <v>13</v>
      </c>
      <c r="G5169" s="36" t="s">
        <v>49</v>
      </c>
      <c r="H5169" s="38">
        <f>((VLOOKUP(F5169,'Data. Commission'!$B$2:$C$6,2,))/100)*D5169</f>
        <v>600</v>
      </c>
      <c r="I5169" s="38" t="str">
        <f>VLOOKUP(A5169,'Data. User Inf'!$A$2:$D$13428,4,)</f>
        <v>18_to_22</v>
      </c>
      <c r="J5169" s="38" t="str">
        <f>VLOOKUP(A5169,'Data. User Inf'!$A$2:$E$13428,5,)</f>
        <v>MALE</v>
      </c>
      <c r="K5169" s="38" t="str">
        <f>VLOOKUP(A5169,'Data. User Inf'!$A$2:$E$13428,3,)</f>
        <v>Hồ Chí Minh</v>
      </c>
      <c r="L5169" s="38" t="str">
        <f>IF('Data. User Inf'!B5169&lt;'Data. Transactions'!C5169,"Current","New")</f>
        <v>New</v>
      </c>
    </row>
    <row r="5170" spans="1:12" ht="15.75" customHeight="1" x14ac:dyDescent="0.25">
      <c r="A5170" s="24">
        <v>41639778</v>
      </c>
      <c r="B5170" s="24">
        <v>5787859635</v>
      </c>
      <c r="C5170" s="26">
        <v>43982</v>
      </c>
      <c r="D5170" s="27">
        <v>20000</v>
      </c>
      <c r="E5170" s="28" t="s">
        <v>60</v>
      </c>
      <c r="F5170" s="24">
        <v>13</v>
      </c>
      <c r="G5170" s="36" t="s">
        <v>49</v>
      </c>
      <c r="H5170" s="38">
        <f>((VLOOKUP(F5170,'Data. Commission'!$B$2:$C$6,2,))/100)*D5170</f>
        <v>600</v>
      </c>
      <c r="I5170" s="38" t="str">
        <f>VLOOKUP(A5170,'Data. User Inf'!$A$2:$D$13428,4,)</f>
        <v>18_to_22</v>
      </c>
      <c r="J5170" s="38" t="str">
        <f>VLOOKUP(A5170,'Data. User Inf'!$A$2:$E$13428,5,)</f>
        <v>MALE</v>
      </c>
      <c r="K5170" s="38" t="str">
        <f>VLOOKUP(A5170,'Data. User Inf'!$A$2:$E$13428,3,)</f>
        <v>Hồ Chí Minh</v>
      </c>
      <c r="L5170" s="38" t="str">
        <f>IF('Data. User Inf'!B5170&lt;'Data. Transactions'!C5170,"Current","New")</f>
        <v>Current</v>
      </c>
    </row>
    <row r="5171" spans="1:12" ht="15.75" customHeight="1" x14ac:dyDescent="0.25">
      <c r="A5171" s="24">
        <v>5807959</v>
      </c>
      <c r="B5171" s="24">
        <v>5787435808</v>
      </c>
      <c r="C5171" s="26">
        <v>43982</v>
      </c>
      <c r="D5171" s="27">
        <v>50000</v>
      </c>
      <c r="E5171" s="28" t="s">
        <v>60</v>
      </c>
      <c r="F5171" s="24">
        <v>13</v>
      </c>
      <c r="G5171" s="36" t="s">
        <v>49</v>
      </c>
      <c r="H5171" s="38">
        <f>((VLOOKUP(F5171,'Data. Commission'!$B$2:$C$6,2,))/100)*D5171</f>
        <v>1500</v>
      </c>
      <c r="I5171" s="38" t="str">
        <f>VLOOKUP(A5171,'Data. User Inf'!$A$2:$D$13428,4,)</f>
        <v>33_to_37</v>
      </c>
      <c r="J5171" s="38" t="str">
        <f>VLOOKUP(A5171,'Data. User Inf'!$A$2:$E$13428,5,)</f>
        <v>MALE</v>
      </c>
      <c r="K5171" s="38" t="str">
        <f>VLOOKUP(A5171,'Data. User Inf'!$A$2:$E$13428,3,)</f>
        <v>Other Cities</v>
      </c>
      <c r="L5171" s="38" t="str">
        <f>IF('Data. User Inf'!B5171&lt;'Data. Transactions'!C5171,"Current","New")</f>
        <v>Current</v>
      </c>
    </row>
    <row r="5172" spans="1:12" ht="15.75" customHeight="1" x14ac:dyDescent="0.25">
      <c r="A5172" s="24">
        <v>13114232</v>
      </c>
      <c r="B5172" s="24">
        <v>5790676771</v>
      </c>
      <c r="C5172" s="26">
        <v>43982</v>
      </c>
      <c r="D5172" s="27">
        <v>10000</v>
      </c>
      <c r="E5172" s="28" t="s">
        <v>60</v>
      </c>
      <c r="F5172" s="24">
        <v>13</v>
      </c>
      <c r="G5172" s="36" t="s">
        <v>99</v>
      </c>
      <c r="H5172" s="38">
        <f>((VLOOKUP(F5172,'Data. Commission'!$B$2:$C$6,2,))/100)*D5172</f>
        <v>300</v>
      </c>
      <c r="I5172" s="38" t="str">
        <f>VLOOKUP(A5172,'Data. User Inf'!$A$2:$D$13428,4,)</f>
        <v>33_to_37</v>
      </c>
      <c r="J5172" s="38" t="str">
        <f>VLOOKUP(A5172,'Data. User Inf'!$A$2:$E$13428,5,)</f>
        <v>MALE</v>
      </c>
      <c r="K5172" s="38" t="str">
        <f>VLOOKUP(A5172,'Data. User Inf'!$A$2:$E$13428,3,)</f>
        <v>Hồ Chí Minh</v>
      </c>
      <c r="L5172" s="38" t="str">
        <f>IF('Data. User Inf'!B5172&lt;'Data. Transactions'!C5172,"Current","New")</f>
        <v>Current</v>
      </c>
    </row>
    <row r="5173" spans="1:12" ht="15.75" customHeight="1" x14ac:dyDescent="0.25">
      <c r="A5173" s="24">
        <v>41645981</v>
      </c>
      <c r="B5173" s="24">
        <v>5787814750</v>
      </c>
      <c r="C5173" s="26">
        <v>43982</v>
      </c>
      <c r="D5173" s="27">
        <v>200000</v>
      </c>
      <c r="E5173" s="28" t="s">
        <v>60</v>
      </c>
      <c r="F5173" s="24">
        <v>13</v>
      </c>
      <c r="G5173" s="36" t="s">
        <v>49</v>
      </c>
      <c r="H5173" s="38">
        <f>((VLOOKUP(F5173,'Data. Commission'!$B$2:$C$6,2,))/100)*D5173</f>
        <v>6000</v>
      </c>
      <c r="I5173" s="38" t="str">
        <f>VLOOKUP(A5173,'Data. User Inf'!$A$2:$D$13428,4,)</f>
        <v>33_to_37</v>
      </c>
      <c r="J5173" s="38" t="str">
        <f>VLOOKUP(A5173,'Data. User Inf'!$A$2:$E$13428,5,)</f>
        <v>FEMALE</v>
      </c>
      <c r="K5173" s="38" t="str">
        <f>VLOOKUP(A5173,'Data. User Inf'!$A$2:$E$13428,3,)</f>
        <v>Hồ Chí Minh</v>
      </c>
      <c r="L5173" s="38" t="str">
        <f>IF('Data. User Inf'!B5173&lt;'Data. Transactions'!C5173,"Current","New")</f>
        <v>Current</v>
      </c>
    </row>
    <row r="5174" spans="1:12" ht="15.75" customHeight="1" x14ac:dyDescent="0.25">
      <c r="A5174" s="24">
        <v>41729959</v>
      </c>
      <c r="B5174" s="24">
        <v>5787182644</v>
      </c>
      <c r="C5174" s="26">
        <v>43982</v>
      </c>
      <c r="D5174" s="27">
        <v>10000</v>
      </c>
      <c r="E5174" s="28" t="s">
        <v>86</v>
      </c>
      <c r="F5174" s="24">
        <v>14</v>
      </c>
      <c r="G5174" s="36" t="s">
        <v>49</v>
      </c>
      <c r="H5174" s="38">
        <f>((VLOOKUP(F5174,'Data. Commission'!$B$2:$C$6,2,))/100)*D5174</f>
        <v>400</v>
      </c>
      <c r="I5174" s="38" t="str">
        <f>VLOOKUP(A5174,'Data. User Inf'!$A$2:$D$13428,4,)</f>
        <v>unknown</v>
      </c>
      <c r="J5174" s="38" t="str">
        <f>VLOOKUP(A5174,'Data. User Inf'!$A$2:$E$13428,5,)</f>
        <v>MALE</v>
      </c>
      <c r="K5174" s="38" t="str">
        <f>VLOOKUP(A5174,'Data. User Inf'!$A$2:$E$13428,3,)</f>
        <v>Other Cities</v>
      </c>
      <c r="L5174" s="38" t="str">
        <f>IF('Data. User Inf'!B5174&lt;'Data. Transactions'!C5174,"Current","New")</f>
        <v>Current</v>
      </c>
    </row>
    <row r="5175" spans="1:12" ht="15.75" customHeight="1" x14ac:dyDescent="0.25">
      <c r="A5175" s="24">
        <v>45766069</v>
      </c>
      <c r="B5175" s="24">
        <v>5789636331</v>
      </c>
      <c r="C5175" s="26">
        <v>43982</v>
      </c>
      <c r="D5175" s="27">
        <v>50000</v>
      </c>
      <c r="E5175" s="28" t="s">
        <v>9</v>
      </c>
      <c r="F5175" s="24">
        <v>12</v>
      </c>
      <c r="G5175" s="36" t="s">
        <v>49</v>
      </c>
      <c r="H5175" s="38">
        <f>((VLOOKUP(F5175,'Data. Commission'!$B$2:$C$6,2,))/100)*D5175</f>
        <v>1000</v>
      </c>
      <c r="I5175" s="38" t="str">
        <f>VLOOKUP(A5175,'Data. User Inf'!$A$2:$D$13428,4,)</f>
        <v>18_to_22</v>
      </c>
      <c r="J5175" s="38" t="str">
        <f>VLOOKUP(A5175,'Data. User Inf'!$A$2:$E$13428,5,)</f>
        <v>FEMALE</v>
      </c>
      <c r="K5175" s="38" t="str">
        <f>VLOOKUP(A5175,'Data. User Inf'!$A$2:$E$13428,3,)</f>
        <v>Hà Nội</v>
      </c>
      <c r="L5175" s="38" t="str">
        <f>IF('Data. User Inf'!B5175&lt;'Data. Transactions'!C5175,"Current","New")</f>
        <v>Current</v>
      </c>
    </row>
    <row r="5176" spans="1:12" ht="15.75" customHeight="1" x14ac:dyDescent="0.25">
      <c r="A5176" s="24">
        <v>39535813</v>
      </c>
      <c r="B5176" s="24">
        <v>5791842642</v>
      </c>
      <c r="C5176" s="26">
        <v>43982</v>
      </c>
      <c r="D5176" s="27">
        <v>50000</v>
      </c>
      <c r="E5176" s="28" t="s">
        <v>60</v>
      </c>
      <c r="F5176" s="24">
        <v>13</v>
      </c>
      <c r="G5176" s="36" t="s">
        <v>49</v>
      </c>
      <c r="H5176" s="38">
        <f>((VLOOKUP(F5176,'Data. Commission'!$B$2:$C$6,2,))/100)*D5176</f>
        <v>1500</v>
      </c>
      <c r="I5176" s="38" t="str">
        <f>VLOOKUP(A5176,'Data. User Inf'!$A$2:$D$13428,4,)</f>
        <v>unknown</v>
      </c>
      <c r="J5176" s="38" t="str">
        <f>VLOOKUP(A5176,'Data. User Inf'!$A$2:$E$13428,5,)</f>
        <v>MALE</v>
      </c>
      <c r="K5176" s="38" t="str">
        <f>VLOOKUP(A5176,'Data. User Inf'!$A$2:$E$13428,3,)</f>
        <v>Other Cities</v>
      </c>
      <c r="L5176" s="38" t="str">
        <f>IF('Data. User Inf'!B5176&lt;'Data. Transactions'!C5176,"Current","New")</f>
        <v>Current</v>
      </c>
    </row>
    <row r="5177" spans="1:12" ht="15.75" customHeight="1" x14ac:dyDescent="0.25">
      <c r="A5177" s="24">
        <v>53062556</v>
      </c>
      <c r="B5177" s="24">
        <v>5790549189</v>
      </c>
      <c r="C5177" s="26">
        <v>43982</v>
      </c>
      <c r="D5177" s="27">
        <v>10000</v>
      </c>
      <c r="E5177" s="28" t="s">
        <v>86</v>
      </c>
      <c r="F5177" s="24">
        <v>14</v>
      </c>
      <c r="G5177" s="36" t="s">
        <v>99</v>
      </c>
      <c r="H5177" s="38">
        <f>((VLOOKUP(F5177,'Data. Commission'!$B$2:$C$6,2,))/100)*D5177</f>
        <v>400</v>
      </c>
      <c r="I5177" s="38" t="str">
        <f>VLOOKUP(A5177,'Data. User Inf'!$A$2:$D$13428,4,)</f>
        <v>18_to_22</v>
      </c>
      <c r="J5177" s="38" t="str">
        <f>VLOOKUP(A5177,'Data. User Inf'!$A$2:$E$13428,5,)</f>
        <v>MALE</v>
      </c>
      <c r="K5177" s="38" t="str">
        <f>VLOOKUP(A5177,'Data. User Inf'!$A$2:$E$13428,3,)</f>
        <v>Other Cities</v>
      </c>
      <c r="L5177" s="38" t="str">
        <f>IF('Data. User Inf'!B5177&lt;'Data. Transactions'!C5177,"Current","New")</f>
        <v>Current</v>
      </c>
    </row>
    <row r="5178" spans="1:12" ht="15.75" customHeight="1" x14ac:dyDescent="0.25">
      <c r="A5178" s="24">
        <v>48027893</v>
      </c>
      <c r="B5178" s="24">
        <v>5792257293</v>
      </c>
      <c r="C5178" s="26">
        <v>43982</v>
      </c>
      <c r="D5178" s="27">
        <v>10000</v>
      </c>
      <c r="E5178" s="28" t="s">
        <v>87</v>
      </c>
      <c r="F5178" s="24">
        <v>15</v>
      </c>
      <c r="G5178" s="36" t="s">
        <v>99</v>
      </c>
      <c r="H5178" s="38">
        <f>((VLOOKUP(F5178,'Data. Commission'!$B$2:$C$6,2,))/100)*D5178</f>
        <v>400</v>
      </c>
      <c r="I5178" s="38" t="str">
        <f>VLOOKUP(A5178,'Data. User Inf'!$A$2:$D$13428,4,)</f>
        <v>18_to_22</v>
      </c>
      <c r="J5178" s="38" t="str">
        <f>VLOOKUP(A5178,'Data. User Inf'!$A$2:$E$13428,5,)</f>
        <v>MALE</v>
      </c>
      <c r="K5178" s="38" t="str">
        <f>VLOOKUP(A5178,'Data. User Inf'!$A$2:$E$13428,3,)</f>
        <v>Other Cities</v>
      </c>
      <c r="L5178" s="38" t="str">
        <f>IF('Data. User Inf'!B5178&lt;'Data. Transactions'!C5178,"Current","New")</f>
        <v>New</v>
      </c>
    </row>
    <row r="5179" spans="1:12" ht="15.75" customHeight="1" x14ac:dyDescent="0.25">
      <c r="A5179" s="24">
        <v>43576445</v>
      </c>
      <c r="B5179" s="24">
        <v>5791007510</v>
      </c>
      <c r="C5179" s="26">
        <v>43982</v>
      </c>
      <c r="D5179" s="27">
        <v>100000</v>
      </c>
      <c r="E5179" s="28" t="s">
        <v>9</v>
      </c>
      <c r="F5179" s="24">
        <v>12</v>
      </c>
      <c r="G5179" s="36" t="s">
        <v>99</v>
      </c>
      <c r="H5179" s="38">
        <f>((VLOOKUP(F5179,'Data. Commission'!$B$2:$C$6,2,))/100)*D5179</f>
        <v>2000</v>
      </c>
      <c r="I5179" s="38" t="str">
        <f>VLOOKUP(A5179,'Data. User Inf'!$A$2:$D$13428,4,)</f>
        <v>23_to_27</v>
      </c>
      <c r="J5179" s="38" t="str">
        <f>VLOOKUP(A5179,'Data. User Inf'!$A$2:$E$13428,5,)</f>
        <v>FEMALE</v>
      </c>
      <c r="K5179" s="38" t="str">
        <f>VLOOKUP(A5179,'Data. User Inf'!$A$2:$E$13428,3,)</f>
        <v>Hồ Chí Minh</v>
      </c>
      <c r="L5179" s="38" t="str">
        <f>IF('Data. User Inf'!B5179&lt;'Data. Transactions'!C5179,"Current","New")</f>
        <v>New</v>
      </c>
    </row>
    <row r="5180" spans="1:12" ht="15.75" customHeight="1" x14ac:dyDescent="0.25">
      <c r="A5180" s="24">
        <v>52015611</v>
      </c>
      <c r="B5180" s="24">
        <v>5792254017</v>
      </c>
      <c r="C5180" s="26">
        <v>43982</v>
      </c>
      <c r="D5180" s="27">
        <v>10000</v>
      </c>
      <c r="E5180" s="28" t="s">
        <v>9</v>
      </c>
      <c r="F5180" s="24">
        <v>12</v>
      </c>
      <c r="G5180" s="36" t="s">
        <v>99</v>
      </c>
      <c r="H5180" s="38">
        <f>((VLOOKUP(F5180,'Data. Commission'!$B$2:$C$6,2,))/100)*D5180</f>
        <v>200</v>
      </c>
      <c r="I5180" s="38" t="str">
        <f>VLOOKUP(A5180,'Data. User Inf'!$A$2:$D$13428,4,)</f>
        <v>23_to_27</v>
      </c>
      <c r="J5180" s="38" t="str">
        <f>VLOOKUP(A5180,'Data. User Inf'!$A$2:$E$13428,5,)</f>
        <v>FEMALE</v>
      </c>
      <c r="K5180" s="38" t="str">
        <f>VLOOKUP(A5180,'Data. User Inf'!$A$2:$E$13428,3,)</f>
        <v>Other Cities</v>
      </c>
      <c r="L5180" s="38" t="str">
        <f>IF('Data. User Inf'!B5180&lt;'Data. Transactions'!C5180,"Current","New")</f>
        <v>Current</v>
      </c>
    </row>
    <row r="5181" spans="1:12" ht="15.75" customHeight="1" x14ac:dyDescent="0.25">
      <c r="A5181" s="24">
        <v>54915071</v>
      </c>
      <c r="B5181" s="24">
        <v>5793200927</v>
      </c>
      <c r="C5181" s="26">
        <v>43982</v>
      </c>
      <c r="D5181" s="27">
        <v>20000</v>
      </c>
      <c r="E5181" s="28" t="s">
        <v>9</v>
      </c>
      <c r="F5181" s="24">
        <v>12</v>
      </c>
      <c r="G5181" s="36" t="s">
        <v>99</v>
      </c>
      <c r="H5181" s="38">
        <f>((VLOOKUP(F5181,'Data. Commission'!$B$2:$C$6,2,))/100)*D5181</f>
        <v>400</v>
      </c>
      <c r="I5181" s="38" t="str">
        <f>VLOOKUP(A5181,'Data. User Inf'!$A$2:$D$13428,4,)</f>
        <v>23_to_27</v>
      </c>
      <c r="J5181" s="38" t="str">
        <f>VLOOKUP(A5181,'Data. User Inf'!$A$2:$E$13428,5,)</f>
        <v>MALE</v>
      </c>
      <c r="K5181" s="38" t="str">
        <f>VLOOKUP(A5181,'Data. User Inf'!$A$2:$E$13428,3,)</f>
        <v>Unknown</v>
      </c>
      <c r="L5181" s="38" t="str">
        <f>IF('Data. User Inf'!B5181&lt;'Data. Transactions'!C5181,"Current","New")</f>
        <v>Current</v>
      </c>
    </row>
    <row r="5182" spans="1:12" ht="15.75" customHeight="1" x14ac:dyDescent="0.25">
      <c r="A5182" s="24">
        <v>42082813</v>
      </c>
      <c r="B5182" s="24">
        <v>5787985678</v>
      </c>
      <c r="C5182" s="26">
        <v>43982</v>
      </c>
      <c r="D5182" s="27">
        <v>30000</v>
      </c>
      <c r="E5182" s="28" t="s">
        <v>9</v>
      </c>
      <c r="F5182" s="24">
        <v>12</v>
      </c>
      <c r="G5182" s="36" t="s">
        <v>99</v>
      </c>
      <c r="H5182" s="38">
        <f>((VLOOKUP(F5182,'Data. Commission'!$B$2:$C$6,2,))/100)*D5182</f>
        <v>600</v>
      </c>
      <c r="I5182" s="38" t="str">
        <f>VLOOKUP(A5182,'Data. User Inf'!$A$2:$D$13428,4,)</f>
        <v>23_to_27</v>
      </c>
      <c r="J5182" s="38" t="str">
        <f>VLOOKUP(A5182,'Data. User Inf'!$A$2:$E$13428,5,)</f>
        <v>MALE</v>
      </c>
      <c r="K5182" s="38" t="str">
        <f>VLOOKUP(A5182,'Data. User Inf'!$A$2:$E$13428,3,)</f>
        <v>Other Cities</v>
      </c>
      <c r="L5182" s="38" t="str">
        <f>IF('Data. User Inf'!B5182&lt;'Data. Transactions'!C5182,"Current","New")</f>
        <v>Current</v>
      </c>
    </row>
    <row r="5183" spans="1:12" ht="15.75" customHeight="1" x14ac:dyDescent="0.25">
      <c r="A5183" s="24">
        <v>40559439</v>
      </c>
      <c r="B5183" s="24">
        <v>5792049594</v>
      </c>
      <c r="C5183" s="26">
        <v>43982</v>
      </c>
      <c r="D5183" s="27">
        <v>10000</v>
      </c>
      <c r="E5183" s="28" t="s">
        <v>9</v>
      </c>
      <c r="F5183" s="24">
        <v>12</v>
      </c>
      <c r="G5183" s="36" t="s">
        <v>99</v>
      </c>
      <c r="H5183" s="38">
        <f>((VLOOKUP(F5183,'Data. Commission'!$B$2:$C$6,2,))/100)*D5183</f>
        <v>200</v>
      </c>
      <c r="I5183" s="38" t="str">
        <f>VLOOKUP(A5183,'Data. User Inf'!$A$2:$D$13428,4,)</f>
        <v>23_to_27</v>
      </c>
      <c r="J5183" s="38" t="str">
        <f>VLOOKUP(A5183,'Data. User Inf'!$A$2:$E$13428,5,)</f>
        <v>FEMALE</v>
      </c>
      <c r="K5183" s="38" t="str">
        <f>VLOOKUP(A5183,'Data. User Inf'!$A$2:$E$13428,3,)</f>
        <v>Hà Nội</v>
      </c>
      <c r="L5183" s="38" t="str">
        <f>IF('Data. User Inf'!B5183&lt;'Data. Transactions'!C5183,"Current","New")</f>
        <v>Current</v>
      </c>
    </row>
    <row r="5184" spans="1:12" ht="15.75" customHeight="1" x14ac:dyDescent="0.25">
      <c r="A5184" s="24">
        <v>41210734</v>
      </c>
      <c r="B5184" s="24">
        <v>5792256049</v>
      </c>
      <c r="C5184" s="26">
        <v>43982</v>
      </c>
      <c r="D5184" s="27">
        <v>100000</v>
      </c>
      <c r="E5184" s="28" t="s">
        <v>9</v>
      </c>
      <c r="F5184" s="24">
        <v>12</v>
      </c>
      <c r="G5184" s="36" t="s">
        <v>99</v>
      </c>
      <c r="H5184" s="38">
        <f>((VLOOKUP(F5184,'Data. Commission'!$B$2:$C$6,2,))/100)*D5184</f>
        <v>2000</v>
      </c>
      <c r="I5184" s="38" t="str">
        <f>VLOOKUP(A5184,'Data. User Inf'!$A$2:$D$13428,4,)</f>
        <v>23_to_27</v>
      </c>
      <c r="J5184" s="38" t="str">
        <f>VLOOKUP(A5184,'Data. User Inf'!$A$2:$E$13428,5,)</f>
        <v>MALE</v>
      </c>
      <c r="K5184" s="38" t="str">
        <f>VLOOKUP(A5184,'Data. User Inf'!$A$2:$E$13428,3,)</f>
        <v>Hà Nội</v>
      </c>
      <c r="L5184" s="38" t="str">
        <f>IF('Data. User Inf'!B5184&lt;'Data. Transactions'!C5184,"Current","New")</f>
        <v>Current</v>
      </c>
    </row>
    <row r="5185" spans="1:12" ht="15.75" customHeight="1" x14ac:dyDescent="0.25">
      <c r="A5185" s="24">
        <v>13731983</v>
      </c>
      <c r="B5185" s="24">
        <v>5791813565</v>
      </c>
      <c r="C5185" s="26">
        <v>43982</v>
      </c>
      <c r="D5185" s="27">
        <v>10000</v>
      </c>
      <c r="E5185" s="28" t="s">
        <v>9</v>
      </c>
      <c r="F5185" s="24">
        <v>12</v>
      </c>
      <c r="G5185" s="36" t="s">
        <v>99</v>
      </c>
      <c r="H5185" s="38">
        <f>((VLOOKUP(F5185,'Data. Commission'!$B$2:$C$6,2,))/100)*D5185</f>
        <v>200</v>
      </c>
      <c r="I5185" s="38" t="str">
        <f>VLOOKUP(A5185,'Data. User Inf'!$A$2:$D$13428,4,)</f>
        <v>23_to_27</v>
      </c>
      <c r="J5185" s="38" t="str">
        <f>VLOOKUP(A5185,'Data. User Inf'!$A$2:$E$13428,5,)</f>
        <v>MALE</v>
      </c>
      <c r="K5185" s="38" t="str">
        <f>VLOOKUP(A5185,'Data. User Inf'!$A$2:$E$13428,3,)</f>
        <v>Other Cities</v>
      </c>
      <c r="L5185" s="38" t="str">
        <f>IF('Data. User Inf'!B5185&lt;'Data. Transactions'!C5185,"Current","New")</f>
        <v>New</v>
      </c>
    </row>
    <row r="5186" spans="1:12" ht="15.75" customHeight="1" x14ac:dyDescent="0.25">
      <c r="A5186" s="24">
        <v>46675756</v>
      </c>
      <c r="B5186" s="24">
        <v>5789862305</v>
      </c>
      <c r="C5186" s="26">
        <v>43982</v>
      </c>
      <c r="D5186" s="27">
        <v>10000</v>
      </c>
      <c r="E5186" s="28" t="s">
        <v>9</v>
      </c>
      <c r="F5186" s="24">
        <v>12</v>
      </c>
      <c r="G5186" s="36" t="s">
        <v>99</v>
      </c>
      <c r="H5186" s="38">
        <f>((VLOOKUP(F5186,'Data. Commission'!$B$2:$C$6,2,))/100)*D5186</f>
        <v>200</v>
      </c>
      <c r="I5186" s="38" t="str">
        <f>VLOOKUP(A5186,'Data. User Inf'!$A$2:$D$13428,4,)</f>
        <v>23_to_27</v>
      </c>
      <c r="J5186" s="38" t="str">
        <f>VLOOKUP(A5186,'Data. User Inf'!$A$2:$E$13428,5,)</f>
        <v>FEMALE</v>
      </c>
      <c r="K5186" s="38" t="str">
        <f>VLOOKUP(A5186,'Data. User Inf'!$A$2:$E$13428,3,)</f>
        <v>Other Cities</v>
      </c>
      <c r="L5186" s="38" t="str">
        <f>IF('Data. User Inf'!B5186&lt;'Data. Transactions'!C5186,"Current","New")</f>
        <v>New</v>
      </c>
    </row>
    <row r="5187" spans="1:12" ht="15.75" customHeight="1" x14ac:dyDescent="0.25">
      <c r="A5187" s="24">
        <v>36560518</v>
      </c>
      <c r="B5187" s="24">
        <v>5794679260</v>
      </c>
      <c r="C5187" s="26">
        <v>43982</v>
      </c>
      <c r="D5187" s="27">
        <v>50000</v>
      </c>
      <c r="E5187" s="28" t="s">
        <v>9</v>
      </c>
      <c r="F5187" s="24">
        <v>12</v>
      </c>
      <c r="G5187" s="36" t="s">
        <v>99</v>
      </c>
      <c r="H5187" s="38">
        <f>((VLOOKUP(F5187,'Data. Commission'!$B$2:$C$6,2,))/100)*D5187</f>
        <v>1000</v>
      </c>
      <c r="I5187" s="38" t="str">
        <f>VLOOKUP(A5187,'Data. User Inf'!$A$2:$D$13428,4,)</f>
        <v>28_to_32</v>
      </c>
      <c r="J5187" s="38" t="str">
        <f>VLOOKUP(A5187,'Data. User Inf'!$A$2:$E$13428,5,)</f>
        <v>MALE</v>
      </c>
      <c r="K5187" s="38" t="str">
        <f>VLOOKUP(A5187,'Data. User Inf'!$A$2:$E$13428,3,)</f>
        <v>Other Cities</v>
      </c>
      <c r="L5187" s="38" t="str">
        <f>IF('Data. User Inf'!B5187&lt;'Data. Transactions'!C5187,"Current","New")</f>
        <v>Current</v>
      </c>
    </row>
    <row r="5188" spans="1:12" ht="15.75" customHeight="1" x14ac:dyDescent="0.25">
      <c r="A5188" s="24">
        <v>48979999</v>
      </c>
      <c r="B5188" s="24">
        <v>5787752390</v>
      </c>
      <c r="C5188" s="26">
        <v>43982</v>
      </c>
      <c r="D5188" s="27">
        <v>10000</v>
      </c>
      <c r="E5188" s="28" t="s">
        <v>9</v>
      </c>
      <c r="F5188" s="24">
        <v>12</v>
      </c>
      <c r="G5188" s="36" t="s">
        <v>99</v>
      </c>
      <c r="H5188" s="38">
        <f>((VLOOKUP(F5188,'Data. Commission'!$B$2:$C$6,2,))/100)*D5188</f>
        <v>200</v>
      </c>
      <c r="I5188" s="38" t="str">
        <f>VLOOKUP(A5188,'Data. User Inf'!$A$2:$D$13428,4,)</f>
        <v>28_to_32</v>
      </c>
      <c r="J5188" s="38" t="str">
        <f>VLOOKUP(A5188,'Data. User Inf'!$A$2:$E$13428,5,)</f>
        <v>MALE</v>
      </c>
      <c r="K5188" s="38" t="str">
        <f>VLOOKUP(A5188,'Data. User Inf'!$A$2:$E$13428,3,)</f>
        <v>Hồ Chí Minh</v>
      </c>
      <c r="L5188" s="38" t="str">
        <f>IF('Data. User Inf'!B5188&lt;'Data. Transactions'!C5188,"Current","New")</f>
        <v>Current</v>
      </c>
    </row>
    <row r="5189" spans="1:12" ht="15.75" customHeight="1" x14ac:dyDescent="0.25">
      <c r="A5189" s="24">
        <v>33522694</v>
      </c>
      <c r="B5189" s="24">
        <v>5787990570</v>
      </c>
      <c r="C5189" s="26">
        <v>43982</v>
      </c>
      <c r="D5189" s="27">
        <v>20000</v>
      </c>
      <c r="E5189" s="28" t="s">
        <v>60</v>
      </c>
      <c r="F5189" s="24">
        <v>13</v>
      </c>
      <c r="G5189" s="36" t="s">
        <v>99</v>
      </c>
      <c r="H5189" s="38">
        <f>((VLOOKUP(F5189,'Data. Commission'!$B$2:$C$6,2,))/100)*D5189</f>
        <v>600</v>
      </c>
      <c r="I5189" s="38" t="str">
        <f>VLOOKUP(A5189,'Data. User Inf'!$A$2:$D$13428,4,)</f>
        <v>28_to_32</v>
      </c>
      <c r="J5189" s="38" t="str">
        <f>VLOOKUP(A5189,'Data. User Inf'!$A$2:$E$13428,5,)</f>
        <v>MALE</v>
      </c>
      <c r="K5189" s="38" t="str">
        <f>VLOOKUP(A5189,'Data. User Inf'!$A$2:$E$13428,3,)</f>
        <v>Other Cities</v>
      </c>
      <c r="L5189" s="38" t="str">
        <f>IF('Data. User Inf'!B5189&lt;'Data. Transactions'!C5189,"Current","New")</f>
        <v>Current</v>
      </c>
    </row>
    <row r="5190" spans="1:12" ht="15.75" customHeight="1" x14ac:dyDescent="0.25">
      <c r="A5190" s="24">
        <v>43554676</v>
      </c>
      <c r="B5190" s="24">
        <v>5789873296</v>
      </c>
      <c r="C5190" s="26">
        <v>43982</v>
      </c>
      <c r="D5190" s="27">
        <v>100000</v>
      </c>
      <c r="E5190" s="28" t="s">
        <v>60</v>
      </c>
      <c r="F5190" s="24">
        <v>13</v>
      </c>
      <c r="G5190" s="36" t="s">
        <v>49</v>
      </c>
      <c r="H5190" s="38">
        <f>((VLOOKUP(F5190,'Data. Commission'!$B$2:$C$6,2,))/100)*D5190</f>
        <v>3000</v>
      </c>
      <c r="I5190" s="38" t="str">
        <f>VLOOKUP(A5190,'Data. User Inf'!$A$2:$D$13428,4,)</f>
        <v>28_to_32</v>
      </c>
      <c r="J5190" s="38" t="str">
        <f>VLOOKUP(A5190,'Data. User Inf'!$A$2:$E$13428,5,)</f>
        <v>MALE</v>
      </c>
      <c r="K5190" s="38" t="str">
        <f>VLOOKUP(A5190,'Data. User Inf'!$A$2:$E$13428,3,)</f>
        <v>Other Cities</v>
      </c>
      <c r="L5190" s="38" t="str">
        <f>IF('Data. User Inf'!B5190&lt;'Data. Transactions'!C5190,"Current","New")</f>
        <v>Current</v>
      </c>
    </row>
    <row r="5191" spans="1:12" ht="15.75" customHeight="1" x14ac:dyDescent="0.25">
      <c r="A5191" s="24">
        <v>39290077</v>
      </c>
      <c r="B5191" s="24">
        <v>5786154834</v>
      </c>
      <c r="C5191" s="26">
        <v>43982</v>
      </c>
      <c r="D5191" s="27">
        <v>10000</v>
      </c>
      <c r="E5191" s="28" t="s">
        <v>9</v>
      </c>
      <c r="F5191" s="24">
        <v>12</v>
      </c>
      <c r="G5191" s="36" t="s">
        <v>99</v>
      </c>
      <c r="H5191" s="38">
        <f>((VLOOKUP(F5191,'Data. Commission'!$B$2:$C$6,2,))/100)*D5191</f>
        <v>200</v>
      </c>
      <c r="I5191" s="38" t="str">
        <f>VLOOKUP(A5191,'Data. User Inf'!$A$2:$D$13428,4,)</f>
        <v>unknown</v>
      </c>
      <c r="J5191" s="38" t="str">
        <f>VLOOKUP(A5191,'Data. User Inf'!$A$2:$E$13428,5,)</f>
        <v>MALE</v>
      </c>
      <c r="K5191" s="38" t="str">
        <f>VLOOKUP(A5191,'Data. User Inf'!$A$2:$E$13428,3,)</f>
        <v>Unknown</v>
      </c>
      <c r="L5191" s="38" t="str">
        <f>IF('Data. User Inf'!B5191&lt;'Data. Transactions'!C5191,"Current","New")</f>
        <v>Current</v>
      </c>
    </row>
    <row r="5192" spans="1:12" ht="15.75" customHeight="1" x14ac:dyDescent="0.25">
      <c r="A5192" s="24">
        <v>41329942</v>
      </c>
      <c r="B5192" s="24">
        <v>5788651620</v>
      </c>
      <c r="C5192" s="26">
        <v>43982</v>
      </c>
      <c r="D5192" s="27">
        <v>10000</v>
      </c>
      <c r="E5192" s="28" t="s">
        <v>9</v>
      </c>
      <c r="F5192" s="24">
        <v>12</v>
      </c>
      <c r="G5192" s="36" t="s">
        <v>99</v>
      </c>
      <c r="H5192" s="38">
        <f>((VLOOKUP(F5192,'Data. Commission'!$B$2:$C$6,2,))/100)*D5192</f>
        <v>200</v>
      </c>
      <c r="I5192" s="38" t="str">
        <f>VLOOKUP(A5192,'Data. User Inf'!$A$2:$D$13428,4,)</f>
        <v>unknown</v>
      </c>
      <c r="J5192" s="38" t="str">
        <f>VLOOKUP(A5192,'Data. User Inf'!$A$2:$E$13428,5,)</f>
        <v>FEMALE</v>
      </c>
      <c r="K5192" s="38" t="str">
        <f>VLOOKUP(A5192,'Data. User Inf'!$A$2:$E$13428,3,)</f>
        <v>Unknown</v>
      </c>
      <c r="L5192" s="38" t="str">
        <f>IF('Data. User Inf'!B5192&lt;'Data. Transactions'!C5192,"Current","New")</f>
        <v>Current</v>
      </c>
    </row>
    <row r="5193" spans="1:12" ht="15.75" customHeight="1" x14ac:dyDescent="0.25">
      <c r="A5193" s="24">
        <v>6003139</v>
      </c>
      <c r="B5193" s="24">
        <v>5792210385</v>
      </c>
      <c r="C5193" s="26">
        <v>43982</v>
      </c>
      <c r="D5193" s="27">
        <v>20000</v>
      </c>
      <c r="E5193" s="28" t="s">
        <v>86</v>
      </c>
      <c r="F5193" s="24">
        <v>14</v>
      </c>
      <c r="G5193" s="36" t="s">
        <v>99</v>
      </c>
      <c r="H5193" s="38">
        <f>((VLOOKUP(F5193,'Data. Commission'!$B$2:$C$6,2,))/100)*D5193</f>
        <v>800</v>
      </c>
      <c r="I5193" s="38" t="str">
        <f>VLOOKUP(A5193,'Data. User Inf'!$A$2:$D$13428,4,)</f>
        <v>unknown</v>
      </c>
      <c r="J5193" s="38" t="str">
        <f>VLOOKUP(A5193,'Data. User Inf'!$A$2:$E$13428,5,)</f>
        <v>FEMALE</v>
      </c>
      <c r="K5193" s="38" t="str">
        <f>VLOOKUP(A5193,'Data. User Inf'!$A$2:$E$13428,3,)</f>
        <v>Other Cities</v>
      </c>
      <c r="L5193" s="38" t="str">
        <f>IF('Data. User Inf'!B5193&lt;'Data. Transactions'!C5193,"Current","New")</f>
        <v>Current</v>
      </c>
    </row>
    <row r="5194" spans="1:12" ht="15.75" customHeight="1" x14ac:dyDescent="0.25">
      <c r="A5194" s="24">
        <v>43283202</v>
      </c>
      <c r="B5194" s="24">
        <v>5790733709</v>
      </c>
      <c r="C5194" s="26">
        <v>43982</v>
      </c>
      <c r="D5194" s="27">
        <v>10000</v>
      </c>
      <c r="E5194" s="28" t="s">
        <v>9</v>
      </c>
      <c r="F5194" s="24">
        <v>12</v>
      </c>
      <c r="G5194" s="36" t="s">
        <v>99</v>
      </c>
      <c r="H5194" s="38">
        <f>((VLOOKUP(F5194,'Data. Commission'!$B$2:$C$6,2,))/100)*D5194</f>
        <v>200</v>
      </c>
      <c r="I5194" s="38" t="str">
        <f>VLOOKUP(A5194,'Data. User Inf'!$A$2:$D$13428,4,)</f>
        <v>unknown</v>
      </c>
      <c r="J5194" s="38" t="str">
        <f>VLOOKUP(A5194,'Data. User Inf'!$A$2:$E$13428,5,)</f>
        <v>MALE</v>
      </c>
      <c r="K5194" s="38" t="str">
        <f>VLOOKUP(A5194,'Data. User Inf'!$A$2:$E$13428,3,)</f>
        <v>Hà Nội</v>
      </c>
      <c r="L5194" s="38" t="str">
        <f>IF('Data. User Inf'!B5194&lt;'Data. Transactions'!C5194,"Current","New")</f>
        <v>Current</v>
      </c>
    </row>
    <row r="5195" spans="1:12" ht="15.75" customHeight="1" x14ac:dyDescent="0.25">
      <c r="A5195" s="24">
        <v>47527357</v>
      </c>
      <c r="B5195" s="24">
        <v>5788214995</v>
      </c>
      <c r="C5195" s="26">
        <v>43982</v>
      </c>
      <c r="D5195" s="27">
        <v>10000</v>
      </c>
      <c r="E5195" s="28" t="s">
        <v>9</v>
      </c>
      <c r="F5195" s="24">
        <v>12</v>
      </c>
      <c r="G5195" s="36" t="s">
        <v>99</v>
      </c>
      <c r="H5195" s="38">
        <f>((VLOOKUP(F5195,'Data. Commission'!$B$2:$C$6,2,))/100)*D5195</f>
        <v>200</v>
      </c>
      <c r="I5195" s="38" t="str">
        <f>VLOOKUP(A5195,'Data. User Inf'!$A$2:$D$13428,4,)</f>
        <v>unknown</v>
      </c>
      <c r="J5195" s="38" t="str">
        <f>VLOOKUP(A5195,'Data. User Inf'!$A$2:$E$13428,5,)</f>
        <v>FEMALE</v>
      </c>
      <c r="K5195" s="38" t="str">
        <f>VLOOKUP(A5195,'Data. User Inf'!$A$2:$E$13428,3,)</f>
        <v>Other Cities</v>
      </c>
      <c r="L5195" s="38" t="str">
        <f>IF('Data. User Inf'!B5195&lt;'Data. Transactions'!C5195,"Current","New")</f>
        <v>Current</v>
      </c>
    </row>
    <row r="5196" spans="1:12" ht="15.75" customHeight="1" x14ac:dyDescent="0.25">
      <c r="A5196" s="24">
        <v>47495339</v>
      </c>
      <c r="B5196" s="24">
        <v>5789492545</v>
      </c>
      <c r="C5196" s="26">
        <v>43982</v>
      </c>
      <c r="D5196" s="27">
        <v>20000</v>
      </c>
      <c r="E5196" s="28" t="s">
        <v>9</v>
      </c>
      <c r="F5196" s="24">
        <v>12</v>
      </c>
      <c r="G5196" s="36" t="s">
        <v>99</v>
      </c>
      <c r="H5196" s="38">
        <f>((VLOOKUP(F5196,'Data. Commission'!$B$2:$C$6,2,))/100)*D5196</f>
        <v>400</v>
      </c>
      <c r="I5196" s="38" t="str">
        <f>VLOOKUP(A5196,'Data. User Inf'!$A$2:$D$13428,4,)</f>
        <v>unknown</v>
      </c>
      <c r="J5196" s="38" t="str">
        <f>VLOOKUP(A5196,'Data. User Inf'!$A$2:$E$13428,5,)</f>
        <v>MALE</v>
      </c>
      <c r="K5196" s="38" t="str">
        <f>VLOOKUP(A5196,'Data. User Inf'!$A$2:$E$13428,3,)</f>
        <v>Other Cities</v>
      </c>
      <c r="L5196" s="38" t="str">
        <f>IF('Data. User Inf'!B5196&lt;'Data. Transactions'!C5196,"Current","New")</f>
        <v>Current</v>
      </c>
    </row>
    <row r="5197" spans="1:12" ht="15.75" customHeight="1" x14ac:dyDescent="0.25">
      <c r="A5197" s="24">
        <v>42167742</v>
      </c>
      <c r="B5197" s="24">
        <v>5786591480</v>
      </c>
      <c r="C5197" s="26">
        <v>43982</v>
      </c>
      <c r="D5197" s="27">
        <v>50000</v>
      </c>
      <c r="E5197" s="24" t="s">
        <v>9</v>
      </c>
      <c r="F5197" s="24">
        <v>12</v>
      </c>
      <c r="G5197" s="37"/>
      <c r="H5197" s="38">
        <f>((VLOOKUP(F5197,'Data. Commission'!$B$2:$C$6,2,))/100)*D5197</f>
        <v>1000</v>
      </c>
      <c r="I5197" s="38" t="str">
        <f>VLOOKUP(A5197,'Data. User Inf'!$A$2:$D$13428,4,)</f>
        <v>23_to_27</v>
      </c>
      <c r="J5197" s="38" t="str">
        <f>VLOOKUP(A5197,'Data. User Inf'!$A$2:$E$13428,5,)</f>
        <v>MALE</v>
      </c>
      <c r="K5197" s="38" t="str">
        <f>VLOOKUP(A5197,'Data. User Inf'!$A$2:$E$13428,3,)</f>
        <v>Hồ Chí Minh</v>
      </c>
      <c r="L5197" s="38" t="str">
        <f>IF('Data. User Inf'!B5197&lt;'Data. Transactions'!C5197,"Current","New")</f>
        <v>Current</v>
      </c>
    </row>
    <row r="5198" spans="1:12" ht="15.75" customHeight="1" x14ac:dyDescent="0.25">
      <c r="A5198" s="24">
        <v>30392098</v>
      </c>
      <c r="B5198" s="24">
        <v>5793896735</v>
      </c>
      <c r="C5198" s="26">
        <v>43982</v>
      </c>
      <c r="D5198" s="27">
        <v>10000</v>
      </c>
      <c r="E5198" s="24" t="s">
        <v>86</v>
      </c>
      <c r="F5198" s="24">
        <v>14</v>
      </c>
      <c r="G5198" s="37"/>
      <c r="H5198" s="38">
        <f>((VLOOKUP(F5198,'Data. Commission'!$B$2:$C$6,2,))/100)*D5198</f>
        <v>400</v>
      </c>
      <c r="I5198" s="38" t="str">
        <f>VLOOKUP(A5198,'Data. User Inf'!$A$2:$D$13428,4,)</f>
        <v>23_to_27</v>
      </c>
      <c r="J5198" s="38" t="str">
        <f>VLOOKUP(A5198,'Data. User Inf'!$A$2:$E$13428,5,)</f>
        <v>MALE</v>
      </c>
      <c r="K5198" s="38" t="str">
        <f>VLOOKUP(A5198,'Data. User Inf'!$A$2:$E$13428,3,)</f>
        <v>Unknown</v>
      </c>
      <c r="L5198" s="38" t="str">
        <f>IF('Data. User Inf'!B5198&lt;'Data. Transactions'!C5198,"Current","New")</f>
        <v>Current</v>
      </c>
    </row>
    <row r="5199" spans="1:12" ht="15.75" customHeight="1" x14ac:dyDescent="0.25">
      <c r="A5199" s="24">
        <v>52753198</v>
      </c>
      <c r="B5199" s="24">
        <v>5786589836</v>
      </c>
      <c r="C5199" s="26">
        <v>43982</v>
      </c>
      <c r="D5199" s="27">
        <v>20000</v>
      </c>
      <c r="E5199" s="24" t="s">
        <v>9</v>
      </c>
      <c r="F5199" s="24">
        <v>12</v>
      </c>
      <c r="G5199" s="37"/>
      <c r="H5199" s="38">
        <f>((VLOOKUP(F5199,'Data. Commission'!$B$2:$C$6,2,))/100)*D5199</f>
        <v>400</v>
      </c>
      <c r="I5199" s="38" t="str">
        <f>VLOOKUP(A5199,'Data. User Inf'!$A$2:$D$13428,4,)</f>
        <v>unknown</v>
      </c>
      <c r="J5199" s="38" t="str">
        <f>VLOOKUP(A5199,'Data. User Inf'!$A$2:$E$13428,5,)</f>
        <v>MALE</v>
      </c>
      <c r="K5199" s="38" t="str">
        <f>VLOOKUP(A5199,'Data. User Inf'!$A$2:$E$13428,3,)</f>
        <v>Hồ Chí Minh</v>
      </c>
      <c r="L5199" s="38" t="str">
        <f>IF('Data. User Inf'!B5199&lt;'Data. Transactions'!C5199,"Current","New")</f>
        <v>New</v>
      </c>
    </row>
    <row r="5200" spans="1:12" ht="15.75" customHeight="1" x14ac:dyDescent="0.25">
      <c r="A5200" s="24">
        <v>20491390</v>
      </c>
      <c r="B5200" s="24">
        <v>5792071351</v>
      </c>
      <c r="C5200" s="26">
        <v>43982</v>
      </c>
      <c r="D5200" s="27">
        <v>10000</v>
      </c>
      <c r="E5200" s="24" t="s">
        <v>87</v>
      </c>
      <c r="F5200" s="24">
        <v>15</v>
      </c>
      <c r="G5200" s="37"/>
      <c r="H5200" s="38">
        <f>((VLOOKUP(F5200,'Data. Commission'!$B$2:$C$6,2,))/100)*D5200</f>
        <v>400</v>
      </c>
      <c r="I5200" s="38" t="str">
        <f>VLOOKUP(A5200,'Data. User Inf'!$A$2:$D$13428,4,)</f>
        <v>unknown</v>
      </c>
      <c r="J5200" s="38" t="str">
        <f>VLOOKUP(A5200,'Data. User Inf'!$A$2:$E$13428,5,)</f>
        <v>MALE</v>
      </c>
      <c r="K5200" s="38" t="str">
        <f>VLOOKUP(A5200,'Data. User Inf'!$A$2:$E$13428,3,)</f>
        <v>Other Cities</v>
      </c>
      <c r="L5200" s="38" t="str">
        <f>IF('Data. User Inf'!B5200&lt;'Data. Transactions'!C5200,"Current","New")</f>
        <v>Current</v>
      </c>
    </row>
    <row r="5201" spans="1:12" ht="15.75" customHeight="1" x14ac:dyDescent="0.25">
      <c r="A5201" s="24">
        <v>6380254</v>
      </c>
      <c r="B5201" s="24">
        <v>5787790809</v>
      </c>
      <c r="C5201" s="26">
        <v>43982</v>
      </c>
      <c r="D5201" s="27">
        <v>20000</v>
      </c>
      <c r="E5201" s="24" t="s">
        <v>9</v>
      </c>
      <c r="F5201" s="24">
        <v>12</v>
      </c>
      <c r="G5201" s="37"/>
      <c r="H5201" s="38">
        <f>((VLOOKUP(F5201,'Data. Commission'!$B$2:$C$6,2,))/100)*D5201</f>
        <v>400</v>
      </c>
      <c r="I5201" s="38" t="str">
        <f>VLOOKUP(A5201,'Data. User Inf'!$A$2:$D$13428,4,)</f>
        <v>28_to_32</v>
      </c>
      <c r="J5201" s="38" t="str">
        <f>VLOOKUP(A5201,'Data. User Inf'!$A$2:$E$13428,5,)</f>
        <v>MALE</v>
      </c>
      <c r="K5201" s="38" t="str">
        <f>VLOOKUP(A5201,'Data. User Inf'!$A$2:$E$13428,3,)</f>
        <v>Other Cities</v>
      </c>
      <c r="L5201" s="38" t="str">
        <f>IF('Data. User Inf'!B5201&lt;'Data. Transactions'!C5201,"Current","New")</f>
        <v>Current</v>
      </c>
    </row>
    <row r="5202" spans="1:12" ht="15.75" customHeight="1" x14ac:dyDescent="0.25">
      <c r="A5202" s="24">
        <v>45857098</v>
      </c>
      <c r="B5202" s="24">
        <v>5794790312</v>
      </c>
      <c r="C5202" s="26">
        <v>43982</v>
      </c>
      <c r="D5202" s="27">
        <v>10000</v>
      </c>
      <c r="E5202" s="24" t="s">
        <v>9</v>
      </c>
      <c r="F5202" s="24">
        <v>12</v>
      </c>
      <c r="G5202" s="37"/>
      <c r="H5202" s="38">
        <f>((VLOOKUP(F5202,'Data. Commission'!$B$2:$C$6,2,))/100)*D5202</f>
        <v>200</v>
      </c>
      <c r="I5202" s="38" t="str">
        <f>VLOOKUP(A5202,'Data. User Inf'!$A$2:$D$13428,4,)</f>
        <v>18_to_22</v>
      </c>
      <c r="J5202" s="38" t="str">
        <f>VLOOKUP(A5202,'Data. User Inf'!$A$2:$E$13428,5,)</f>
        <v>FEMALE</v>
      </c>
      <c r="K5202" s="38" t="str">
        <f>VLOOKUP(A5202,'Data. User Inf'!$A$2:$E$13428,3,)</f>
        <v>Other Cities</v>
      </c>
      <c r="L5202" s="38" t="str">
        <f>IF('Data. User Inf'!B5202&lt;'Data. Transactions'!C5202,"Current","New")</f>
        <v>Current</v>
      </c>
    </row>
    <row r="5203" spans="1:12" ht="15.75" customHeight="1" x14ac:dyDescent="0.25">
      <c r="A5203" s="24">
        <v>49480649</v>
      </c>
      <c r="B5203" s="24">
        <v>5799377124</v>
      </c>
      <c r="C5203" s="26">
        <v>43983</v>
      </c>
      <c r="D5203" s="27">
        <v>60000</v>
      </c>
      <c r="E5203" s="28" t="s">
        <v>60</v>
      </c>
      <c r="F5203" s="24">
        <v>13</v>
      </c>
      <c r="G5203" s="37" t="s">
        <v>49</v>
      </c>
      <c r="H5203" s="38">
        <f>((VLOOKUP(F5203,'Data. Commission'!$B$2:$C$6,2,))/100)*D5203</f>
        <v>1800</v>
      </c>
      <c r="I5203" s="38" t="str">
        <f>VLOOKUP(A5203,'Data. User Inf'!$A$2:$D$13428,4,)</f>
        <v>&gt;37</v>
      </c>
      <c r="J5203" s="38" t="str">
        <f>VLOOKUP(A5203,'Data. User Inf'!$A$2:$E$13428,5,)</f>
        <v>MALE</v>
      </c>
      <c r="K5203" s="38" t="str">
        <f>VLOOKUP(A5203,'Data. User Inf'!$A$2:$E$13428,3,)</f>
        <v>Hồ Chí Minh</v>
      </c>
      <c r="L5203" s="38" t="str">
        <f>IF('Data. User Inf'!B5203&lt;'Data. Transactions'!C5203,"Current","New")</f>
        <v>New</v>
      </c>
    </row>
    <row r="5204" spans="1:12" ht="15.75" customHeight="1" x14ac:dyDescent="0.25">
      <c r="A5204" s="24">
        <v>29501841</v>
      </c>
      <c r="B5204" s="24">
        <v>5800106692</v>
      </c>
      <c r="C5204" s="26">
        <v>43983</v>
      </c>
      <c r="D5204" s="27">
        <v>200000</v>
      </c>
      <c r="E5204" s="28" t="s">
        <v>9</v>
      </c>
      <c r="F5204" s="24">
        <v>12</v>
      </c>
      <c r="G5204" s="37" t="s">
        <v>49</v>
      </c>
      <c r="H5204" s="38">
        <f>((VLOOKUP(F5204,'Data. Commission'!$B$2:$C$6,2,))/100)*D5204</f>
        <v>4000</v>
      </c>
      <c r="I5204" s="38" t="str">
        <f>VLOOKUP(A5204,'Data. User Inf'!$A$2:$D$13428,4,)</f>
        <v>&gt;37</v>
      </c>
      <c r="J5204" s="38" t="str">
        <f>VLOOKUP(A5204,'Data. User Inf'!$A$2:$E$13428,5,)</f>
        <v>FEMALE</v>
      </c>
      <c r="K5204" s="38" t="str">
        <f>VLOOKUP(A5204,'Data. User Inf'!$A$2:$E$13428,3,)</f>
        <v>Hồ Chí Minh</v>
      </c>
      <c r="L5204" s="38" t="str">
        <f>IF('Data. User Inf'!B5204&lt;'Data. Transactions'!C5204,"Current","New")</f>
        <v>Current</v>
      </c>
    </row>
    <row r="5205" spans="1:12" ht="15.75" customHeight="1" x14ac:dyDescent="0.25">
      <c r="A5205" s="24">
        <v>41239924</v>
      </c>
      <c r="B5205" s="24">
        <v>5799829434</v>
      </c>
      <c r="C5205" s="26">
        <v>43983</v>
      </c>
      <c r="D5205" s="27">
        <v>10000</v>
      </c>
      <c r="E5205" s="28" t="s">
        <v>87</v>
      </c>
      <c r="F5205" s="24">
        <v>15</v>
      </c>
      <c r="G5205" s="36" t="s">
        <v>99</v>
      </c>
      <c r="H5205" s="38">
        <f>((VLOOKUP(F5205,'Data. Commission'!$B$2:$C$6,2,))/100)*D5205</f>
        <v>400</v>
      </c>
      <c r="I5205" s="38" t="str">
        <f>VLOOKUP(A5205,'Data. User Inf'!$A$2:$D$13428,4,)</f>
        <v>18_to_22</v>
      </c>
      <c r="J5205" s="38" t="str">
        <f>VLOOKUP(A5205,'Data. User Inf'!$A$2:$E$13428,5,)</f>
        <v>FEMALE</v>
      </c>
      <c r="K5205" s="38" t="str">
        <f>VLOOKUP(A5205,'Data. User Inf'!$A$2:$E$13428,3,)</f>
        <v>Hà Nội</v>
      </c>
      <c r="L5205" s="38" t="str">
        <f>IF('Data. User Inf'!B5205&lt;'Data. Transactions'!C5205,"Current","New")</f>
        <v>Current</v>
      </c>
    </row>
    <row r="5206" spans="1:12" ht="15.75" customHeight="1" x14ac:dyDescent="0.25">
      <c r="A5206" s="24">
        <v>46310233</v>
      </c>
      <c r="B5206" s="24">
        <v>5800079841</v>
      </c>
      <c r="C5206" s="26">
        <v>43983</v>
      </c>
      <c r="D5206" s="27">
        <v>30000</v>
      </c>
      <c r="E5206" s="28" t="s">
        <v>60</v>
      </c>
      <c r="F5206" s="24">
        <v>13</v>
      </c>
      <c r="G5206" s="36" t="s">
        <v>99</v>
      </c>
      <c r="H5206" s="38">
        <f>((VLOOKUP(F5206,'Data. Commission'!$B$2:$C$6,2,))/100)*D5206</f>
        <v>900</v>
      </c>
      <c r="I5206" s="38" t="str">
        <f>VLOOKUP(A5206,'Data. User Inf'!$A$2:$D$13428,4,)</f>
        <v>23_to_27</v>
      </c>
      <c r="J5206" s="38" t="str">
        <f>VLOOKUP(A5206,'Data. User Inf'!$A$2:$E$13428,5,)</f>
        <v>FEMALE</v>
      </c>
      <c r="K5206" s="38" t="str">
        <f>VLOOKUP(A5206,'Data. User Inf'!$A$2:$E$13428,3,)</f>
        <v>Other Cities</v>
      </c>
      <c r="L5206" s="38" t="str">
        <f>IF('Data. User Inf'!B5206&lt;'Data. Transactions'!C5206,"Current","New")</f>
        <v>Current</v>
      </c>
    </row>
    <row r="5207" spans="1:12" ht="15.75" customHeight="1" x14ac:dyDescent="0.25">
      <c r="A5207" s="24">
        <v>45380599</v>
      </c>
      <c r="B5207" s="24">
        <v>5798617881</v>
      </c>
      <c r="C5207" s="26">
        <v>43983</v>
      </c>
      <c r="D5207" s="27">
        <v>20000</v>
      </c>
      <c r="E5207" s="28" t="s">
        <v>9</v>
      </c>
      <c r="F5207" s="24">
        <v>12</v>
      </c>
      <c r="G5207" s="37"/>
      <c r="H5207" s="38">
        <f>((VLOOKUP(F5207,'Data. Commission'!$B$2:$C$6,2,))/100)*D5207</f>
        <v>400</v>
      </c>
      <c r="I5207" s="38" t="str">
        <f>VLOOKUP(A5207,'Data. User Inf'!$A$2:$D$13428,4,)</f>
        <v>23_to_27</v>
      </c>
      <c r="J5207" s="38" t="str">
        <f>VLOOKUP(A5207,'Data. User Inf'!$A$2:$E$13428,5,)</f>
        <v>FEMALE</v>
      </c>
      <c r="K5207" s="38" t="str">
        <f>VLOOKUP(A5207,'Data. User Inf'!$A$2:$E$13428,3,)</f>
        <v>Other Cities</v>
      </c>
      <c r="L5207" s="38" t="str">
        <f>IF('Data. User Inf'!B5207&lt;'Data. Transactions'!C5207,"Current","New")</f>
        <v>Current</v>
      </c>
    </row>
    <row r="5208" spans="1:12" ht="15.75" customHeight="1" x14ac:dyDescent="0.25">
      <c r="A5208" s="24">
        <v>41385522</v>
      </c>
      <c r="B5208" s="24">
        <v>5798402652</v>
      </c>
      <c r="C5208" s="26">
        <v>43983</v>
      </c>
      <c r="D5208" s="27">
        <v>100000</v>
      </c>
      <c r="E5208" s="28" t="s">
        <v>9</v>
      </c>
      <c r="F5208" s="24">
        <v>12</v>
      </c>
      <c r="G5208" s="37" t="s">
        <v>49</v>
      </c>
      <c r="H5208" s="38">
        <f>((VLOOKUP(F5208,'Data. Commission'!$B$2:$C$6,2,))/100)*D5208</f>
        <v>2000</v>
      </c>
      <c r="I5208" s="38" t="str">
        <f>VLOOKUP(A5208,'Data. User Inf'!$A$2:$D$13428,4,)</f>
        <v>23_to_27</v>
      </c>
      <c r="J5208" s="38" t="str">
        <f>VLOOKUP(A5208,'Data. User Inf'!$A$2:$E$13428,5,)</f>
        <v>FEMALE</v>
      </c>
      <c r="K5208" s="38" t="str">
        <f>VLOOKUP(A5208,'Data. User Inf'!$A$2:$E$13428,3,)</f>
        <v>Other Cities</v>
      </c>
      <c r="L5208" s="38" t="str">
        <f>IF('Data. User Inf'!B5208&lt;'Data. Transactions'!C5208,"Current","New")</f>
        <v>Current</v>
      </c>
    </row>
    <row r="5209" spans="1:12" ht="15.75" customHeight="1" x14ac:dyDescent="0.25">
      <c r="A5209" s="24">
        <v>53445811</v>
      </c>
      <c r="B5209" s="24">
        <v>5801038742</v>
      </c>
      <c r="C5209" s="26">
        <v>43983</v>
      </c>
      <c r="D5209" s="27">
        <v>20000</v>
      </c>
      <c r="E5209" s="28" t="s">
        <v>86</v>
      </c>
      <c r="F5209" s="24">
        <v>14</v>
      </c>
      <c r="G5209" s="36" t="s">
        <v>99</v>
      </c>
      <c r="H5209" s="38">
        <f>((VLOOKUP(F5209,'Data. Commission'!$B$2:$C$6,2,))/100)*D5209</f>
        <v>800</v>
      </c>
      <c r="I5209" s="38" t="str">
        <f>VLOOKUP(A5209,'Data. User Inf'!$A$2:$D$13428,4,)</f>
        <v>23_to_27</v>
      </c>
      <c r="J5209" s="38" t="str">
        <f>VLOOKUP(A5209,'Data. User Inf'!$A$2:$E$13428,5,)</f>
        <v>FEMALE</v>
      </c>
      <c r="K5209" s="38" t="str">
        <f>VLOOKUP(A5209,'Data. User Inf'!$A$2:$E$13428,3,)</f>
        <v>Other Cities</v>
      </c>
      <c r="L5209" s="38" t="str">
        <f>IF('Data. User Inf'!B5209&lt;'Data. Transactions'!C5209,"Current","New")</f>
        <v>Current</v>
      </c>
    </row>
    <row r="5210" spans="1:12" ht="15.75" customHeight="1" x14ac:dyDescent="0.25">
      <c r="A5210" s="24">
        <v>43307771</v>
      </c>
      <c r="B5210" s="24">
        <v>5795530569</v>
      </c>
      <c r="C5210" s="26">
        <v>43983</v>
      </c>
      <c r="D5210" s="27">
        <v>50000</v>
      </c>
      <c r="E5210" s="28" t="s">
        <v>60</v>
      </c>
      <c r="F5210" s="24">
        <v>13</v>
      </c>
      <c r="G5210" s="36" t="s">
        <v>99</v>
      </c>
      <c r="H5210" s="38">
        <f>((VLOOKUP(F5210,'Data. Commission'!$B$2:$C$6,2,))/100)*D5210</f>
        <v>1500</v>
      </c>
      <c r="I5210" s="38" t="str">
        <f>VLOOKUP(A5210,'Data. User Inf'!$A$2:$D$13428,4,)</f>
        <v>28_to_32</v>
      </c>
      <c r="J5210" s="38" t="str">
        <f>VLOOKUP(A5210,'Data. User Inf'!$A$2:$E$13428,5,)</f>
        <v>FEMALE</v>
      </c>
      <c r="K5210" s="38" t="str">
        <f>VLOOKUP(A5210,'Data. User Inf'!$A$2:$E$13428,3,)</f>
        <v>Other Cities</v>
      </c>
      <c r="L5210" s="38" t="str">
        <f>IF('Data. User Inf'!B5210&lt;'Data. Transactions'!C5210,"Current","New")</f>
        <v>Current</v>
      </c>
    </row>
    <row r="5211" spans="1:12" ht="15.75" customHeight="1" x14ac:dyDescent="0.25">
      <c r="A5211" s="24">
        <v>36386229</v>
      </c>
      <c r="B5211" s="24">
        <v>5799762160</v>
      </c>
      <c r="C5211" s="26">
        <v>43983</v>
      </c>
      <c r="D5211" s="27">
        <v>50000</v>
      </c>
      <c r="E5211" s="28" t="s">
        <v>86</v>
      </c>
      <c r="F5211" s="24">
        <v>14</v>
      </c>
      <c r="G5211" s="36" t="s">
        <v>99</v>
      </c>
      <c r="H5211" s="38">
        <f>((VLOOKUP(F5211,'Data. Commission'!$B$2:$C$6,2,))/100)*D5211</f>
        <v>2000</v>
      </c>
      <c r="I5211" s="38" t="str">
        <f>VLOOKUP(A5211,'Data. User Inf'!$A$2:$D$13428,4,)</f>
        <v>28_to_32</v>
      </c>
      <c r="J5211" s="38" t="str">
        <f>VLOOKUP(A5211,'Data. User Inf'!$A$2:$E$13428,5,)</f>
        <v>FEMALE</v>
      </c>
      <c r="K5211" s="38" t="str">
        <f>VLOOKUP(A5211,'Data. User Inf'!$A$2:$E$13428,3,)</f>
        <v>Hà Nội</v>
      </c>
      <c r="L5211" s="38" t="str">
        <f>IF('Data. User Inf'!B5211&lt;'Data. Transactions'!C5211,"Current","New")</f>
        <v>Current</v>
      </c>
    </row>
    <row r="5212" spans="1:12" ht="15.75" customHeight="1" x14ac:dyDescent="0.25">
      <c r="A5212" s="24">
        <v>47800144</v>
      </c>
      <c r="B5212" s="24">
        <v>5799816126</v>
      </c>
      <c r="C5212" s="26">
        <v>43983</v>
      </c>
      <c r="D5212" s="27">
        <v>20000</v>
      </c>
      <c r="E5212" s="28" t="s">
        <v>9</v>
      </c>
      <c r="F5212" s="24">
        <v>12</v>
      </c>
      <c r="G5212" s="36" t="s">
        <v>99</v>
      </c>
      <c r="H5212" s="38">
        <f>((VLOOKUP(F5212,'Data. Commission'!$B$2:$C$6,2,))/100)*D5212</f>
        <v>400</v>
      </c>
      <c r="I5212" s="38" t="str">
        <f>VLOOKUP(A5212,'Data. User Inf'!$A$2:$D$13428,4,)</f>
        <v>28_to_32</v>
      </c>
      <c r="J5212" s="38" t="str">
        <f>VLOOKUP(A5212,'Data. User Inf'!$A$2:$E$13428,5,)</f>
        <v>MALE</v>
      </c>
      <c r="K5212" s="38" t="str">
        <f>VLOOKUP(A5212,'Data. User Inf'!$A$2:$E$13428,3,)</f>
        <v>Hồ Chí Minh</v>
      </c>
      <c r="L5212" s="38" t="str">
        <f>IF('Data. User Inf'!B5212&lt;'Data. Transactions'!C5212,"Current","New")</f>
        <v>Current</v>
      </c>
    </row>
    <row r="5213" spans="1:12" ht="15.75" customHeight="1" x14ac:dyDescent="0.25">
      <c r="A5213" s="24">
        <v>46397626</v>
      </c>
      <c r="B5213" s="24">
        <v>5801270057</v>
      </c>
      <c r="C5213" s="26">
        <v>43983</v>
      </c>
      <c r="D5213" s="27">
        <v>20000</v>
      </c>
      <c r="E5213" s="28" t="s">
        <v>9</v>
      </c>
      <c r="F5213" s="24">
        <v>12</v>
      </c>
      <c r="G5213" s="37"/>
      <c r="H5213" s="38">
        <f>((VLOOKUP(F5213,'Data. Commission'!$B$2:$C$6,2,))/100)*D5213</f>
        <v>400</v>
      </c>
      <c r="I5213" s="38" t="str">
        <f>VLOOKUP(A5213,'Data. User Inf'!$A$2:$D$13428,4,)</f>
        <v>23_to_27</v>
      </c>
      <c r="J5213" s="38" t="str">
        <f>VLOOKUP(A5213,'Data. User Inf'!$A$2:$E$13428,5,)</f>
        <v>MALE</v>
      </c>
      <c r="K5213" s="38" t="str">
        <f>VLOOKUP(A5213,'Data. User Inf'!$A$2:$E$13428,3,)</f>
        <v>Hồ Chí Minh</v>
      </c>
      <c r="L5213" s="38" t="str">
        <f>IF('Data. User Inf'!B5213&lt;'Data. Transactions'!C5213,"Current","New")</f>
        <v>Current</v>
      </c>
    </row>
    <row r="5214" spans="1:12" ht="15.75" customHeight="1" x14ac:dyDescent="0.25">
      <c r="A5214" s="24">
        <v>12974420</v>
      </c>
      <c r="B5214" s="24">
        <v>5798795549</v>
      </c>
      <c r="C5214" s="26">
        <v>43983</v>
      </c>
      <c r="D5214" s="27">
        <v>50000</v>
      </c>
      <c r="E5214" s="28" t="s">
        <v>9</v>
      </c>
      <c r="F5214" s="24">
        <v>12</v>
      </c>
      <c r="G5214" s="37"/>
      <c r="H5214" s="38">
        <f>((VLOOKUP(F5214,'Data. Commission'!$B$2:$C$6,2,))/100)*D5214</f>
        <v>1000</v>
      </c>
      <c r="I5214" s="38" t="str">
        <f>VLOOKUP(A5214,'Data. User Inf'!$A$2:$D$13428,4,)</f>
        <v>33_to_37</v>
      </c>
      <c r="J5214" s="38" t="str">
        <f>VLOOKUP(A5214,'Data. User Inf'!$A$2:$E$13428,5,)</f>
        <v>MALE</v>
      </c>
      <c r="K5214" s="38" t="str">
        <f>VLOOKUP(A5214,'Data. User Inf'!$A$2:$E$13428,3,)</f>
        <v>Other Cities</v>
      </c>
      <c r="L5214" s="38" t="str">
        <f>IF('Data. User Inf'!B5214&lt;'Data. Transactions'!C5214,"Current","New")</f>
        <v>Current</v>
      </c>
    </row>
    <row r="5215" spans="1:12" ht="15.75" customHeight="1" x14ac:dyDescent="0.25">
      <c r="A5215" s="24">
        <v>40732291</v>
      </c>
      <c r="B5215" s="24">
        <v>5799042419</v>
      </c>
      <c r="C5215" s="26">
        <v>43983</v>
      </c>
      <c r="D5215" s="27">
        <v>50000</v>
      </c>
      <c r="E5215" s="28" t="s">
        <v>60</v>
      </c>
      <c r="F5215" s="24">
        <v>13</v>
      </c>
      <c r="G5215" s="36" t="s">
        <v>99</v>
      </c>
      <c r="H5215" s="38">
        <f>((VLOOKUP(F5215,'Data. Commission'!$B$2:$C$6,2,))/100)*D5215</f>
        <v>1500</v>
      </c>
      <c r="I5215" s="38" t="str">
        <f>VLOOKUP(A5215,'Data. User Inf'!$A$2:$D$13428,4,)</f>
        <v>33_to_37</v>
      </c>
      <c r="J5215" s="38" t="str">
        <f>VLOOKUP(A5215,'Data. User Inf'!$A$2:$E$13428,5,)</f>
        <v>FEMALE</v>
      </c>
      <c r="K5215" s="38" t="str">
        <f>VLOOKUP(A5215,'Data. User Inf'!$A$2:$E$13428,3,)</f>
        <v>Other Cities</v>
      </c>
      <c r="L5215" s="38" t="str">
        <f>IF('Data. User Inf'!B5215&lt;'Data. Transactions'!C5215,"Current","New")</f>
        <v>Current</v>
      </c>
    </row>
    <row r="5216" spans="1:12" ht="15.75" customHeight="1" x14ac:dyDescent="0.25">
      <c r="A5216" s="24">
        <v>22052853</v>
      </c>
      <c r="B5216" s="24">
        <v>5797484945</v>
      </c>
      <c r="C5216" s="26">
        <v>43983</v>
      </c>
      <c r="D5216" s="27">
        <v>100000</v>
      </c>
      <c r="E5216" s="24" t="s">
        <v>86</v>
      </c>
      <c r="F5216" s="24">
        <v>14</v>
      </c>
      <c r="G5216" s="37"/>
      <c r="H5216" s="38">
        <f>((VLOOKUP(F5216,'Data. Commission'!$B$2:$C$6,2,))/100)*D5216</f>
        <v>4000</v>
      </c>
      <c r="I5216" s="38" t="str">
        <f>VLOOKUP(A5216,'Data. User Inf'!$A$2:$D$13428,4,)</f>
        <v>33_to_37</v>
      </c>
      <c r="J5216" s="38" t="str">
        <f>VLOOKUP(A5216,'Data. User Inf'!$A$2:$E$13428,5,)</f>
        <v>MALE</v>
      </c>
      <c r="K5216" s="38" t="str">
        <f>VLOOKUP(A5216,'Data. User Inf'!$A$2:$E$13428,3,)</f>
        <v>Hà Nội</v>
      </c>
      <c r="L5216" s="38" t="str">
        <f>IF('Data. User Inf'!B5216&lt;'Data. Transactions'!C5216,"Current","New")</f>
        <v>Current</v>
      </c>
    </row>
    <row r="5217" spans="1:12" ht="15.75" customHeight="1" x14ac:dyDescent="0.25">
      <c r="A5217" s="24">
        <v>43852760</v>
      </c>
      <c r="B5217" s="24">
        <v>5797054565</v>
      </c>
      <c r="C5217" s="26">
        <v>43983</v>
      </c>
      <c r="D5217" s="27">
        <v>50000</v>
      </c>
      <c r="E5217" s="28" t="s">
        <v>9</v>
      </c>
      <c r="F5217" s="24">
        <v>12</v>
      </c>
      <c r="G5217" s="36" t="s">
        <v>99</v>
      </c>
      <c r="H5217" s="38">
        <f>((VLOOKUP(F5217,'Data. Commission'!$B$2:$C$6,2,))/100)*D5217</f>
        <v>1000</v>
      </c>
      <c r="I5217" s="38" t="str">
        <f>VLOOKUP(A5217,'Data. User Inf'!$A$2:$D$13428,4,)</f>
        <v>&gt;37</v>
      </c>
      <c r="J5217" s="38" t="str">
        <f>VLOOKUP(A5217,'Data. User Inf'!$A$2:$E$13428,5,)</f>
        <v>MALE</v>
      </c>
      <c r="K5217" s="38" t="str">
        <f>VLOOKUP(A5217,'Data. User Inf'!$A$2:$E$13428,3,)</f>
        <v>Other Cities</v>
      </c>
      <c r="L5217" s="38" t="str">
        <f>IF('Data. User Inf'!B5217&lt;'Data. Transactions'!C5217,"Current","New")</f>
        <v>Current</v>
      </c>
    </row>
    <row r="5218" spans="1:12" ht="15.75" customHeight="1" x14ac:dyDescent="0.25">
      <c r="A5218" s="24">
        <v>45656749</v>
      </c>
      <c r="B5218" s="24">
        <v>5802866774</v>
      </c>
      <c r="C5218" s="26">
        <v>43983</v>
      </c>
      <c r="D5218" s="27">
        <v>10000</v>
      </c>
      <c r="E5218" s="28" t="s">
        <v>9</v>
      </c>
      <c r="F5218" s="24">
        <v>12</v>
      </c>
      <c r="G5218" s="36" t="s">
        <v>99</v>
      </c>
      <c r="H5218" s="38">
        <f>((VLOOKUP(F5218,'Data. Commission'!$B$2:$C$6,2,))/100)*D5218</f>
        <v>200</v>
      </c>
      <c r="I5218" s="38" t="str">
        <f>VLOOKUP(A5218,'Data. User Inf'!$A$2:$D$13428,4,)</f>
        <v>&gt;37</v>
      </c>
      <c r="J5218" s="38" t="str">
        <f>VLOOKUP(A5218,'Data. User Inf'!$A$2:$E$13428,5,)</f>
        <v>MALE</v>
      </c>
      <c r="K5218" s="38" t="str">
        <f>VLOOKUP(A5218,'Data. User Inf'!$A$2:$E$13428,3,)</f>
        <v>Other Cities</v>
      </c>
      <c r="L5218" s="38" t="str">
        <f>IF('Data. User Inf'!B5218&lt;'Data. Transactions'!C5218,"Current","New")</f>
        <v>Current</v>
      </c>
    </row>
    <row r="5219" spans="1:12" ht="15.75" customHeight="1" x14ac:dyDescent="0.25">
      <c r="A5219" s="24">
        <v>51858473</v>
      </c>
      <c r="B5219" s="24">
        <v>5800715916</v>
      </c>
      <c r="C5219" s="26">
        <v>43983</v>
      </c>
      <c r="D5219" s="27">
        <v>50000</v>
      </c>
      <c r="E5219" s="28" t="s">
        <v>86</v>
      </c>
      <c r="F5219" s="24">
        <v>14</v>
      </c>
      <c r="G5219" s="36" t="s">
        <v>99</v>
      </c>
      <c r="H5219" s="38">
        <f>((VLOOKUP(F5219,'Data. Commission'!$B$2:$C$6,2,))/100)*D5219</f>
        <v>2000</v>
      </c>
      <c r="I5219" s="38" t="str">
        <f>VLOOKUP(A5219,'Data. User Inf'!$A$2:$D$13428,4,)</f>
        <v>&gt;37</v>
      </c>
      <c r="J5219" s="38" t="str">
        <f>VLOOKUP(A5219,'Data. User Inf'!$A$2:$E$13428,5,)</f>
        <v>MALE</v>
      </c>
      <c r="K5219" s="38" t="str">
        <f>VLOOKUP(A5219,'Data. User Inf'!$A$2:$E$13428,3,)</f>
        <v>Other Cities</v>
      </c>
      <c r="L5219" s="38" t="str">
        <f>IF('Data. User Inf'!B5219&lt;'Data. Transactions'!C5219,"Current","New")</f>
        <v>Current</v>
      </c>
    </row>
    <row r="5220" spans="1:12" ht="15.75" customHeight="1" x14ac:dyDescent="0.25">
      <c r="A5220" s="24">
        <v>46190244</v>
      </c>
      <c r="B5220" s="24">
        <v>5799244854</v>
      </c>
      <c r="C5220" s="26">
        <v>43983</v>
      </c>
      <c r="D5220" s="27">
        <v>500000</v>
      </c>
      <c r="E5220" s="28" t="s">
        <v>60</v>
      </c>
      <c r="F5220" s="24">
        <v>13</v>
      </c>
      <c r="G5220" s="37" t="s">
        <v>49</v>
      </c>
      <c r="H5220" s="38">
        <f>((VLOOKUP(F5220,'Data. Commission'!$B$2:$C$6,2,))/100)*D5220</f>
        <v>15000</v>
      </c>
      <c r="I5220" s="38" t="str">
        <f>VLOOKUP(A5220,'Data. User Inf'!$A$2:$D$13428,4,)</f>
        <v>&gt;37</v>
      </c>
      <c r="J5220" s="38" t="str">
        <f>VLOOKUP(A5220,'Data. User Inf'!$A$2:$E$13428,5,)</f>
        <v>FEMALE</v>
      </c>
      <c r="K5220" s="38" t="str">
        <f>VLOOKUP(A5220,'Data. User Inf'!$A$2:$E$13428,3,)</f>
        <v>Other Cities</v>
      </c>
      <c r="L5220" s="38" t="str">
        <f>IF('Data. User Inf'!B5220&lt;'Data. Transactions'!C5220,"Current","New")</f>
        <v>Current</v>
      </c>
    </row>
    <row r="5221" spans="1:12" ht="15.75" customHeight="1" x14ac:dyDescent="0.25">
      <c r="A5221" s="24">
        <v>40009664</v>
      </c>
      <c r="B5221" s="24">
        <v>5803835719</v>
      </c>
      <c r="C5221" s="26">
        <v>43983</v>
      </c>
      <c r="D5221" s="27">
        <v>20000</v>
      </c>
      <c r="E5221" s="28" t="s">
        <v>9</v>
      </c>
      <c r="F5221" s="24">
        <v>12</v>
      </c>
      <c r="G5221" s="36" t="s">
        <v>99</v>
      </c>
      <c r="H5221" s="38">
        <f>((VLOOKUP(F5221,'Data. Commission'!$B$2:$C$6,2,))/100)*D5221</f>
        <v>400</v>
      </c>
      <c r="I5221" s="38" t="str">
        <f>VLOOKUP(A5221,'Data. User Inf'!$A$2:$D$13428,4,)</f>
        <v>&gt;37</v>
      </c>
      <c r="J5221" s="38" t="str">
        <f>VLOOKUP(A5221,'Data. User Inf'!$A$2:$E$13428,5,)</f>
        <v>FEMALE</v>
      </c>
      <c r="K5221" s="38" t="str">
        <f>VLOOKUP(A5221,'Data. User Inf'!$A$2:$E$13428,3,)</f>
        <v>Other Cities</v>
      </c>
      <c r="L5221" s="38" t="str">
        <f>IF('Data. User Inf'!B5221&lt;'Data. Transactions'!C5221,"Current","New")</f>
        <v>New</v>
      </c>
    </row>
    <row r="5222" spans="1:12" ht="15.75" customHeight="1" x14ac:dyDescent="0.25">
      <c r="A5222" s="24">
        <v>49605318</v>
      </c>
      <c r="B5222" s="24">
        <v>5801309035</v>
      </c>
      <c r="C5222" s="26">
        <v>43983</v>
      </c>
      <c r="D5222" s="27">
        <v>20000</v>
      </c>
      <c r="E5222" s="24" t="s">
        <v>9</v>
      </c>
      <c r="F5222" s="24">
        <v>12</v>
      </c>
      <c r="G5222" s="37"/>
      <c r="H5222" s="38">
        <f>((VLOOKUP(F5222,'Data. Commission'!$B$2:$C$6,2,))/100)*D5222</f>
        <v>400</v>
      </c>
      <c r="I5222" s="38" t="str">
        <f>VLOOKUP(A5222,'Data. User Inf'!$A$2:$D$13428,4,)</f>
        <v>18_to_22</v>
      </c>
      <c r="J5222" s="38" t="str">
        <f>VLOOKUP(A5222,'Data. User Inf'!$A$2:$E$13428,5,)</f>
        <v>MALE</v>
      </c>
      <c r="K5222" s="38" t="str">
        <f>VLOOKUP(A5222,'Data. User Inf'!$A$2:$E$13428,3,)</f>
        <v>Other Cities</v>
      </c>
      <c r="L5222" s="38" t="str">
        <f>IF('Data. User Inf'!B5222&lt;'Data. Transactions'!C5222,"Current","New")</f>
        <v>Current</v>
      </c>
    </row>
    <row r="5223" spans="1:12" ht="15.75" customHeight="1" x14ac:dyDescent="0.25">
      <c r="A5223" s="24">
        <v>16944776</v>
      </c>
      <c r="B5223" s="24">
        <v>5797959204</v>
      </c>
      <c r="C5223" s="26">
        <v>43983</v>
      </c>
      <c r="D5223" s="27">
        <v>20000</v>
      </c>
      <c r="E5223" s="24" t="s">
        <v>9</v>
      </c>
      <c r="F5223" s="24">
        <v>12</v>
      </c>
      <c r="G5223" s="37"/>
      <c r="H5223" s="38">
        <f>((VLOOKUP(F5223,'Data. Commission'!$B$2:$C$6,2,))/100)*D5223</f>
        <v>400</v>
      </c>
      <c r="I5223" s="38" t="str">
        <f>VLOOKUP(A5223,'Data. User Inf'!$A$2:$D$13428,4,)</f>
        <v>23_to_27</v>
      </c>
      <c r="J5223" s="38" t="str">
        <f>VLOOKUP(A5223,'Data. User Inf'!$A$2:$E$13428,5,)</f>
        <v>FEMALE</v>
      </c>
      <c r="K5223" s="38" t="str">
        <f>VLOOKUP(A5223,'Data. User Inf'!$A$2:$E$13428,3,)</f>
        <v>Other Cities</v>
      </c>
      <c r="L5223" s="38" t="str">
        <f>IF('Data. User Inf'!B5223&lt;'Data. Transactions'!C5223,"Current","New")</f>
        <v>Current</v>
      </c>
    </row>
    <row r="5224" spans="1:12" ht="15.75" customHeight="1" x14ac:dyDescent="0.25">
      <c r="A5224" s="24">
        <v>39428639</v>
      </c>
      <c r="B5224" s="24">
        <v>5800451879</v>
      </c>
      <c r="C5224" s="26">
        <v>43983</v>
      </c>
      <c r="D5224" s="27">
        <v>30000</v>
      </c>
      <c r="E5224" s="28" t="s">
        <v>86</v>
      </c>
      <c r="F5224" s="24">
        <v>14</v>
      </c>
      <c r="G5224" s="36" t="s">
        <v>99</v>
      </c>
      <c r="H5224" s="38">
        <f>((VLOOKUP(F5224,'Data. Commission'!$B$2:$C$6,2,))/100)*D5224</f>
        <v>1200</v>
      </c>
      <c r="I5224" s="38" t="str">
        <f>VLOOKUP(A5224,'Data. User Inf'!$A$2:$D$13428,4,)</f>
        <v>28_to_32</v>
      </c>
      <c r="J5224" s="38" t="str">
        <f>VLOOKUP(A5224,'Data. User Inf'!$A$2:$E$13428,5,)</f>
        <v>MALE</v>
      </c>
      <c r="K5224" s="38" t="str">
        <f>VLOOKUP(A5224,'Data. User Inf'!$A$2:$E$13428,3,)</f>
        <v>Other Cities</v>
      </c>
      <c r="L5224" s="38" t="str">
        <f>IF('Data. User Inf'!B5224&lt;'Data. Transactions'!C5224,"Current","New")</f>
        <v>Current</v>
      </c>
    </row>
    <row r="5225" spans="1:12" ht="15.75" customHeight="1" x14ac:dyDescent="0.25">
      <c r="A5225" s="24">
        <v>42634274</v>
      </c>
      <c r="B5225" s="24">
        <v>5800427296</v>
      </c>
      <c r="C5225" s="26">
        <v>43983</v>
      </c>
      <c r="D5225" s="27">
        <v>10000</v>
      </c>
      <c r="E5225" s="24" t="s">
        <v>9</v>
      </c>
      <c r="F5225" s="24">
        <v>12</v>
      </c>
      <c r="G5225" s="37"/>
      <c r="H5225" s="38">
        <f>((VLOOKUP(F5225,'Data. Commission'!$B$2:$C$6,2,))/100)*D5225</f>
        <v>200</v>
      </c>
      <c r="I5225" s="38" t="str">
        <f>VLOOKUP(A5225,'Data. User Inf'!$A$2:$D$13428,4,)</f>
        <v>18_to_22</v>
      </c>
      <c r="J5225" s="38" t="str">
        <f>VLOOKUP(A5225,'Data. User Inf'!$A$2:$E$13428,5,)</f>
        <v>FEMALE</v>
      </c>
      <c r="K5225" s="38" t="str">
        <f>VLOOKUP(A5225,'Data. User Inf'!$A$2:$E$13428,3,)</f>
        <v>Hồ Chí Minh</v>
      </c>
      <c r="L5225" s="38" t="str">
        <f>IF('Data. User Inf'!B5225&lt;'Data. Transactions'!C5225,"Current","New")</f>
        <v>New</v>
      </c>
    </row>
    <row r="5226" spans="1:12" ht="15.75" customHeight="1" x14ac:dyDescent="0.25">
      <c r="A5226" s="24">
        <v>9312891</v>
      </c>
      <c r="B5226" s="24">
        <v>5801636049</v>
      </c>
      <c r="C5226" s="26">
        <v>43983</v>
      </c>
      <c r="D5226" s="27">
        <v>200000</v>
      </c>
      <c r="E5226" s="28" t="s">
        <v>60</v>
      </c>
      <c r="F5226" s="24">
        <v>13</v>
      </c>
      <c r="G5226" s="36" t="s">
        <v>49</v>
      </c>
      <c r="H5226" s="38">
        <f>((VLOOKUP(F5226,'Data. Commission'!$B$2:$C$6,2,))/100)*D5226</f>
        <v>6000</v>
      </c>
      <c r="I5226" s="38" t="str">
        <f>VLOOKUP(A5226,'Data. User Inf'!$A$2:$D$13428,4,)</f>
        <v>28_to_32</v>
      </c>
      <c r="J5226" s="38" t="str">
        <f>VLOOKUP(A5226,'Data. User Inf'!$A$2:$E$13428,5,)</f>
        <v>FEMALE</v>
      </c>
      <c r="K5226" s="38" t="str">
        <f>VLOOKUP(A5226,'Data. User Inf'!$A$2:$E$13428,3,)</f>
        <v>Hồ Chí Minh</v>
      </c>
      <c r="L5226" s="38" t="str">
        <f>IF('Data. User Inf'!B5226&lt;'Data. Transactions'!C5226,"Current","New")</f>
        <v>Current</v>
      </c>
    </row>
    <row r="5227" spans="1:12" ht="15.75" customHeight="1" x14ac:dyDescent="0.25">
      <c r="A5227" s="24">
        <v>49758633</v>
      </c>
      <c r="B5227" s="24">
        <v>5800650186</v>
      </c>
      <c r="C5227" s="26">
        <v>43983</v>
      </c>
      <c r="D5227" s="27">
        <v>30000</v>
      </c>
      <c r="E5227" s="24" t="s">
        <v>9</v>
      </c>
      <c r="F5227" s="24">
        <v>12</v>
      </c>
      <c r="G5227" s="37"/>
      <c r="H5227" s="38">
        <f>((VLOOKUP(F5227,'Data. Commission'!$B$2:$C$6,2,))/100)*D5227</f>
        <v>600</v>
      </c>
      <c r="I5227" s="38" t="str">
        <f>VLOOKUP(A5227,'Data. User Inf'!$A$2:$D$13428,4,)</f>
        <v>unknown</v>
      </c>
      <c r="J5227" s="38" t="str">
        <f>VLOOKUP(A5227,'Data. User Inf'!$A$2:$E$13428,5,)</f>
        <v>FEMALE</v>
      </c>
      <c r="K5227" s="38" t="str">
        <f>VLOOKUP(A5227,'Data. User Inf'!$A$2:$E$13428,3,)</f>
        <v>Unknown</v>
      </c>
      <c r="L5227" s="38" t="str">
        <f>IF('Data. User Inf'!B5227&lt;'Data. Transactions'!C5227,"Current","New")</f>
        <v>Current</v>
      </c>
    </row>
    <row r="5228" spans="1:12" ht="15.75" customHeight="1" x14ac:dyDescent="0.25">
      <c r="A5228" s="24">
        <v>16638977</v>
      </c>
      <c r="B5228" s="24">
        <v>5809633894</v>
      </c>
      <c r="C5228" s="26">
        <v>43984</v>
      </c>
      <c r="D5228" s="27">
        <v>50000</v>
      </c>
      <c r="E5228" s="28" t="s">
        <v>60</v>
      </c>
      <c r="F5228" s="24">
        <v>13</v>
      </c>
      <c r="G5228" s="36" t="s">
        <v>99</v>
      </c>
      <c r="H5228" s="38">
        <f>((VLOOKUP(F5228,'Data. Commission'!$B$2:$C$6,2,))/100)*D5228</f>
        <v>1500</v>
      </c>
      <c r="I5228" s="38" t="str">
        <f>VLOOKUP(A5228,'Data. User Inf'!$A$2:$D$13428,4,)</f>
        <v>&gt;37</v>
      </c>
      <c r="J5228" s="38" t="str">
        <f>VLOOKUP(A5228,'Data. User Inf'!$A$2:$E$13428,5,)</f>
        <v>MALE</v>
      </c>
      <c r="K5228" s="38" t="str">
        <f>VLOOKUP(A5228,'Data. User Inf'!$A$2:$E$13428,3,)</f>
        <v>Other Cities</v>
      </c>
      <c r="L5228" s="38" t="str">
        <f>IF('Data. User Inf'!B5228&lt;'Data. Transactions'!C5228,"Current","New")</f>
        <v>Current</v>
      </c>
    </row>
    <row r="5229" spans="1:12" ht="15.75" customHeight="1" x14ac:dyDescent="0.25">
      <c r="A5229" s="24">
        <v>42325166</v>
      </c>
      <c r="B5229" s="24">
        <v>5809440099</v>
      </c>
      <c r="C5229" s="26">
        <v>43984</v>
      </c>
      <c r="D5229" s="27">
        <v>10000</v>
      </c>
      <c r="E5229" s="28" t="s">
        <v>60</v>
      </c>
      <c r="F5229" s="24">
        <v>13</v>
      </c>
      <c r="G5229" s="36" t="s">
        <v>99</v>
      </c>
      <c r="H5229" s="38">
        <f>((VLOOKUP(F5229,'Data. Commission'!$B$2:$C$6,2,))/100)*D5229</f>
        <v>300</v>
      </c>
      <c r="I5229" s="38" t="str">
        <f>VLOOKUP(A5229,'Data. User Inf'!$A$2:$D$13428,4,)</f>
        <v>&gt;37</v>
      </c>
      <c r="J5229" s="38" t="str">
        <f>VLOOKUP(A5229,'Data. User Inf'!$A$2:$E$13428,5,)</f>
        <v>MALE</v>
      </c>
      <c r="K5229" s="38" t="str">
        <f>VLOOKUP(A5229,'Data. User Inf'!$A$2:$E$13428,3,)</f>
        <v>Other Cities</v>
      </c>
      <c r="L5229" s="38" t="str">
        <f>IF('Data. User Inf'!B5229&lt;'Data. Transactions'!C5229,"Current","New")</f>
        <v>Current</v>
      </c>
    </row>
    <row r="5230" spans="1:12" ht="15.75" customHeight="1" x14ac:dyDescent="0.25">
      <c r="A5230" s="24">
        <v>54261533</v>
      </c>
      <c r="B5230" s="24">
        <v>5811610452</v>
      </c>
      <c r="C5230" s="26">
        <v>43984</v>
      </c>
      <c r="D5230" s="27">
        <v>10000</v>
      </c>
      <c r="E5230" s="28" t="s">
        <v>60</v>
      </c>
      <c r="F5230" s="24">
        <v>13</v>
      </c>
      <c r="G5230" s="36" t="s">
        <v>99</v>
      </c>
      <c r="H5230" s="38">
        <f>((VLOOKUP(F5230,'Data. Commission'!$B$2:$C$6,2,))/100)*D5230</f>
        <v>300</v>
      </c>
      <c r="I5230" s="38" t="str">
        <f>VLOOKUP(A5230,'Data. User Inf'!$A$2:$D$13428,4,)</f>
        <v>&gt;37</v>
      </c>
      <c r="J5230" s="38" t="str">
        <f>VLOOKUP(A5230,'Data. User Inf'!$A$2:$E$13428,5,)</f>
        <v>MALE</v>
      </c>
      <c r="K5230" s="38" t="str">
        <f>VLOOKUP(A5230,'Data. User Inf'!$A$2:$E$13428,3,)</f>
        <v>Hồ Chí Minh</v>
      </c>
      <c r="L5230" s="38" t="str">
        <f>IF('Data. User Inf'!B5230&lt;'Data. Transactions'!C5230,"Current","New")</f>
        <v>Current</v>
      </c>
    </row>
    <row r="5231" spans="1:12" ht="15.75" customHeight="1" x14ac:dyDescent="0.25">
      <c r="A5231" s="24">
        <v>54858433</v>
      </c>
      <c r="B5231" s="24">
        <v>5810399854</v>
      </c>
      <c r="C5231" s="26">
        <v>43984</v>
      </c>
      <c r="D5231" s="27">
        <v>10000</v>
      </c>
      <c r="E5231" s="28" t="s">
        <v>60</v>
      </c>
      <c r="F5231" s="24">
        <v>13</v>
      </c>
      <c r="G5231" s="37"/>
      <c r="H5231" s="38">
        <f>((VLOOKUP(F5231,'Data. Commission'!$B$2:$C$6,2,))/100)*D5231</f>
        <v>300</v>
      </c>
      <c r="I5231" s="38" t="str">
        <f>VLOOKUP(A5231,'Data. User Inf'!$A$2:$D$13428,4,)</f>
        <v>28_to_32</v>
      </c>
      <c r="J5231" s="38" t="str">
        <f>VLOOKUP(A5231,'Data. User Inf'!$A$2:$E$13428,5,)</f>
        <v>FEMALE</v>
      </c>
      <c r="K5231" s="38" t="str">
        <f>VLOOKUP(A5231,'Data. User Inf'!$A$2:$E$13428,3,)</f>
        <v>Other Cities</v>
      </c>
      <c r="L5231" s="38" t="str">
        <f>IF('Data. User Inf'!B5231&lt;'Data. Transactions'!C5231,"Current","New")</f>
        <v>Current</v>
      </c>
    </row>
    <row r="5232" spans="1:12" ht="15.75" customHeight="1" x14ac:dyDescent="0.25">
      <c r="A5232" s="24">
        <v>49841611</v>
      </c>
      <c r="B5232" s="24">
        <v>5807266899</v>
      </c>
      <c r="C5232" s="26">
        <v>43984</v>
      </c>
      <c r="D5232" s="27">
        <v>100000</v>
      </c>
      <c r="E5232" s="28" t="s">
        <v>9</v>
      </c>
      <c r="F5232" s="24">
        <v>12</v>
      </c>
      <c r="G5232" s="37" t="s">
        <v>49</v>
      </c>
      <c r="H5232" s="38">
        <f>((VLOOKUP(F5232,'Data. Commission'!$B$2:$C$6,2,))/100)*D5232</f>
        <v>2000</v>
      </c>
      <c r="I5232" s="38" t="str">
        <f>VLOOKUP(A5232,'Data. User Inf'!$A$2:$D$13428,4,)</f>
        <v>18_to_22</v>
      </c>
      <c r="J5232" s="38" t="str">
        <f>VLOOKUP(A5232,'Data. User Inf'!$A$2:$E$13428,5,)</f>
        <v>FEMALE</v>
      </c>
      <c r="K5232" s="38" t="str">
        <f>VLOOKUP(A5232,'Data. User Inf'!$A$2:$E$13428,3,)</f>
        <v>Other Cities</v>
      </c>
      <c r="L5232" s="38" t="str">
        <f>IF('Data. User Inf'!B5232&lt;'Data. Transactions'!C5232,"Current","New")</f>
        <v>Current</v>
      </c>
    </row>
    <row r="5233" spans="1:12" ht="15.75" customHeight="1" x14ac:dyDescent="0.25">
      <c r="A5233" s="24">
        <v>46215537</v>
      </c>
      <c r="B5233" s="24">
        <v>5812088980</v>
      </c>
      <c r="C5233" s="26">
        <v>43984</v>
      </c>
      <c r="D5233" s="27">
        <v>50000</v>
      </c>
      <c r="E5233" s="28" t="s">
        <v>86</v>
      </c>
      <c r="F5233" s="24">
        <v>14</v>
      </c>
      <c r="G5233" s="36" t="s">
        <v>99</v>
      </c>
      <c r="H5233" s="38">
        <f>((VLOOKUP(F5233,'Data. Commission'!$B$2:$C$6,2,))/100)*D5233</f>
        <v>2000</v>
      </c>
      <c r="I5233" s="38" t="str">
        <f>VLOOKUP(A5233,'Data. User Inf'!$A$2:$D$13428,4,)</f>
        <v>23_to_27</v>
      </c>
      <c r="J5233" s="38" t="str">
        <f>VLOOKUP(A5233,'Data. User Inf'!$A$2:$E$13428,5,)</f>
        <v>MALE</v>
      </c>
      <c r="K5233" s="38" t="str">
        <f>VLOOKUP(A5233,'Data. User Inf'!$A$2:$E$13428,3,)</f>
        <v>Other Cities</v>
      </c>
      <c r="L5233" s="38" t="str">
        <f>IF('Data. User Inf'!B5233&lt;'Data. Transactions'!C5233,"Current","New")</f>
        <v>Current</v>
      </c>
    </row>
    <row r="5234" spans="1:12" ht="15.75" customHeight="1" x14ac:dyDescent="0.25">
      <c r="A5234" s="24">
        <v>42331485</v>
      </c>
      <c r="B5234" s="24">
        <v>5804289427</v>
      </c>
      <c r="C5234" s="26">
        <v>43984</v>
      </c>
      <c r="D5234" s="27">
        <v>200000</v>
      </c>
      <c r="E5234" s="28" t="s">
        <v>9</v>
      </c>
      <c r="F5234" s="24">
        <v>12</v>
      </c>
      <c r="G5234" s="37" t="s">
        <v>49</v>
      </c>
      <c r="H5234" s="38">
        <f>((VLOOKUP(F5234,'Data. Commission'!$B$2:$C$6,2,))/100)*D5234</f>
        <v>4000</v>
      </c>
      <c r="I5234" s="38" t="str">
        <f>VLOOKUP(A5234,'Data. User Inf'!$A$2:$D$13428,4,)</f>
        <v>23_to_27</v>
      </c>
      <c r="J5234" s="38" t="str">
        <f>VLOOKUP(A5234,'Data. User Inf'!$A$2:$E$13428,5,)</f>
        <v>MALE</v>
      </c>
      <c r="K5234" s="38" t="str">
        <f>VLOOKUP(A5234,'Data. User Inf'!$A$2:$E$13428,3,)</f>
        <v>Other Cities</v>
      </c>
      <c r="L5234" s="38" t="str">
        <f>IF('Data. User Inf'!B5234&lt;'Data. Transactions'!C5234,"Current","New")</f>
        <v>Current</v>
      </c>
    </row>
    <row r="5235" spans="1:12" ht="15.75" customHeight="1" x14ac:dyDescent="0.25">
      <c r="A5235" s="24">
        <v>45981540</v>
      </c>
      <c r="B5235" s="24">
        <v>5811665352</v>
      </c>
      <c r="C5235" s="26">
        <v>43984</v>
      </c>
      <c r="D5235" s="27">
        <v>10000</v>
      </c>
      <c r="E5235" s="28" t="s">
        <v>60</v>
      </c>
      <c r="F5235" s="24">
        <v>13</v>
      </c>
      <c r="G5235" s="36" t="s">
        <v>99</v>
      </c>
      <c r="H5235" s="38">
        <f>((VLOOKUP(F5235,'Data. Commission'!$B$2:$C$6,2,))/100)*D5235</f>
        <v>300</v>
      </c>
      <c r="I5235" s="38" t="str">
        <f>VLOOKUP(A5235,'Data. User Inf'!$A$2:$D$13428,4,)</f>
        <v>23_to_27</v>
      </c>
      <c r="J5235" s="38" t="str">
        <f>VLOOKUP(A5235,'Data. User Inf'!$A$2:$E$13428,5,)</f>
        <v>MALE</v>
      </c>
      <c r="K5235" s="38" t="str">
        <f>VLOOKUP(A5235,'Data. User Inf'!$A$2:$E$13428,3,)</f>
        <v>Other Cities</v>
      </c>
      <c r="L5235" s="38" t="str">
        <f>IF('Data. User Inf'!B5235&lt;'Data. Transactions'!C5235,"Current","New")</f>
        <v>Current</v>
      </c>
    </row>
    <row r="5236" spans="1:12" ht="15.75" customHeight="1" x14ac:dyDescent="0.25">
      <c r="A5236" s="24">
        <v>49351695</v>
      </c>
      <c r="B5236" s="24">
        <v>5806438913</v>
      </c>
      <c r="C5236" s="26">
        <v>43984</v>
      </c>
      <c r="D5236" s="27">
        <v>20000</v>
      </c>
      <c r="E5236" s="28" t="s">
        <v>60</v>
      </c>
      <c r="F5236" s="24">
        <v>13</v>
      </c>
      <c r="G5236" s="36" t="s">
        <v>99</v>
      </c>
      <c r="H5236" s="38">
        <f>((VLOOKUP(F5236,'Data. Commission'!$B$2:$C$6,2,))/100)*D5236</f>
        <v>600</v>
      </c>
      <c r="I5236" s="38" t="str">
        <f>VLOOKUP(A5236,'Data. User Inf'!$A$2:$D$13428,4,)</f>
        <v>23_to_27</v>
      </c>
      <c r="J5236" s="38" t="str">
        <f>VLOOKUP(A5236,'Data. User Inf'!$A$2:$E$13428,5,)</f>
        <v>MALE</v>
      </c>
      <c r="K5236" s="38" t="str">
        <f>VLOOKUP(A5236,'Data. User Inf'!$A$2:$E$13428,3,)</f>
        <v>Other Cities</v>
      </c>
      <c r="L5236" s="38" t="str">
        <f>IF('Data. User Inf'!B5236&lt;'Data. Transactions'!C5236,"Current","New")</f>
        <v>Current</v>
      </c>
    </row>
    <row r="5237" spans="1:12" ht="15.75" customHeight="1" x14ac:dyDescent="0.25">
      <c r="A5237" s="24">
        <v>40320656</v>
      </c>
      <c r="B5237" s="24">
        <v>5805483451</v>
      </c>
      <c r="C5237" s="26">
        <v>43984</v>
      </c>
      <c r="D5237" s="27">
        <v>100000</v>
      </c>
      <c r="E5237" s="28" t="s">
        <v>9</v>
      </c>
      <c r="F5237" s="24">
        <v>12</v>
      </c>
      <c r="G5237" s="37" t="s">
        <v>49</v>
      </c>
      <c r="H5237" s="38">
        <f>((VLOOKUP(F5237,'Data. Commission'!$B$2:$C$6,2,))/100)*D5237</f>
        <v>2000</v>
      </c>
      <c r="I5237" s="38" t="str">
        <f>VLOOKUP(A5237,'Data. User Inf'!$A$2:$D$13428,4,)</f>
        <v>23_to_27</v>
      </c>
      <c r="J5237" s="38" t="str">
        <f>VLOOKUP(A5237,'Data. User Inf'!$A$2:$E$13428,5,)</f>
        <v>FEMALE</v>
      </c>
      <c r="K5237" s="38" t="str">
        <f>VLOOKUP(A5237,'Data. User Inf'!$A$2:$E$13428,3,)</f>
        <v>Other Cities</v>
      </c>
      <c r="L5237" s="38" t="str">
        <f>IF('Data. User Inf'!B5237&lt;'Data. Transactions'!C5237,"Current","New")</f>
        <v>Current</v>
      </c>
    </row>
    <row r="5238" spans="1:12" ht="15.75" customHeight="1" x14ac:dyDescent="0.25">
      <c r="A5238" s="24">
        <v>55541432</v>
      </c>
      <c r="B5238" s="24">
        <v>5806366084</v>
      </c>
      <c r="C5238" s="26">
        <v>43984</v>
      </c>
      <c r="D5238" s="27">
        <v>200000</v>
      </c>
      <c r="E5238" s="28" t="s">
        <v>9</v>
      </c>
      <c r="F5238" s="24">
        <v>12</v>
      </c>
      <c r="G5238" s="37" t="s">
        <v>49</v>
      </c>
      <c r="H5238" s="38">
        <f>((VLOOKUP(F5238,'Data. Commission'!$B$2:$C$6,2,))/100)*D5238</f>
        <v>4000</v>
      </c>
      <c r="I5238" s="38" t="str">
        <f>VLOOKUP(A5238,'Data. User Inf'!$A$2:$D$13428,4,)</f>
        <v>28_to_32</v>
      </c>
      <c r="J5238" s="38" t="str">
        <f>VLOOKUP(A5238,'Data. User Inf'!$A$2:$E$13428,5,)</f>
        <v>MALE</v>
      </c>
      <c r="K5238" s="38" t="str">
        <f>VLOOKUP(A5238,'Data. User Inf'!$A$2:$E$13428,3,)</f>
        <v>Other Cities</v>
      </c>
      <c r="L5238" s="38" t="str">
        <f>IF('Data. User Inf'!B5238&lt;'Data. Transactions'!C5238,"Current","New")</f>
        <v>New</v>
      </c>
    </row>
    <row r="5239" spans="1:12" ht="15.75" customHeight="1" x14ac:dyDescent="0.25">
      <c r="A5239" s="24">
        <v>38998701</v>
      </c>
      <c r="B5239" s="24">
        <v>5806470903</v>
      </c>
      <c r="C5239" s="26">
        <v>43984</v>
      </c>
      <c r="D5239" s="27">
        <v>30000</v>
      </c>
      <c r="E5239" s="28" t="s">
        <v>9</v>
      </c>
      <c r="F5239" s="24">
        <v>12</v>
      </c>
      <c r="G5239" s="36" t="s">
        <v>99</v>
      </c>
      <c r="H5239" s="38">
        <f>((VLOOKUP(F5239,'Data. Commission'!$B$2:$C$6,2,))/100)*D5239</f>
        <v>600</v>
      </c>
      <c r="I5239" s="38" t="str">
        <f>VLOOKUP(A5239,'Data. User Inf'!$A$2:$D$13428,4,)</f>
        <v>28_to_32</v>
      </c>
      <c r="J5239" s="38" t="str">
        <f>VLOOKUP(A5239,'Data. User Inf'!$A$2:$E$13428,5,)</f>
        <v>MALE</v>
      </c>
      <c r="K5239" s="38" t="str">
        <f>VLOOKUP(A5239,'Data. User Inf'!$A$2:$E$13428,3,)</f>
        <v>Other Cities</v>
      </c>
      <c r="L5239" s="38" t="str">
        <f>IF('Data. User Inf'!B5239&lt;'Data. Transactions'!C5239,"Current","New")</f>
        <v>Current</v>
      </c>
    </row>
    <row r="5240" spans="1:12" ht="15.75" customHeight="1" x14ac:dyDescent="0.25">
      <c r="A5240" s="24">
        <v>35882796</v>
      </c>
      <c r="B5240" s="24">
        <v>5804080788</v>
      </c>
      <c r="C5240" s="26">
        <v>43984</v>
      </c>
      <c r="D5240" s="27">
        <v>20000</v>
      </c>
      <c r="E5240" s="28" t="s">
        <v>87</v>
      </c>
      <c r="F5240" s="24">
        <v>15</v>
      </c>
      <c r="G5240" s="36" t="s">
        <v>99</v>
      </c>
      <c r="H5240" s="38">
        <f>((VLOOKUP(F5240,'Data. Commission'!$B$2:$C$6,2,))/100)*D5240</f>
        <v>800</v>
      </c>
      <c r="I5240" s="38" t="str">
        <f>VLOOKUP(A5240,'Data. User Inf'!$A$2:$D$13428,4,)</f>
        <v>23_to_27</v>
      </c>
      <c r="J5240" s="38" t="str">
        <f>VLOOKUP(A5240,'Data. User Inf'!$A$2:$E$13428,5,)</f>
        <v>FEMALE</v>
      </c>
      <c r="K5240" s="38" t="str">
        <f>VLOOKUP(A5240,'Data. User Inf'!$A$2:$E$13428,3,)</f>
        <v>Hồ Chí Minh</v>
      </c>
      <c r="L5240" s="38" t="str">
        <f>IF('Data. User Inf'!B5240&lt;'Data. Transactions'!C5240,"Current","New")</f>
        <v>Current</v>
      </c>
    </row>
    <row r="5241" spans="1:12" ht="15.75" customHeight="1" x14ac:dyDescent="0.25">
      <c r="A5241" s="24">
        <v>49727338</v>
      </c>
      <c r="B5241" s="24">
        <v>5812479890</v>
      </c>
      <c r="C5241" s="26">
        <v>43984</v>
      </c>
      <c r="D5241" s="27">
        <v>100000</v>
      </c>
      <c r="E5241" s="28" t="s">
        <v>9</v>
      </c>
      <c r="F5241" s="24">
        <v>12</v>
      </c>
      <c r="G5241" s="37" t="s">
        <v>49</v>
      </c>
      <c r="H5241" s="38">
        <f>((VLOOKUP(F5241,'Data. Commission'!$B$2:$C$6,2,))/100)*D5241</f>
        <v>2000</v>
      </c>
      <c r="I5241" s="38" t="str">
        <f>VLOOKUP(A5241,'Data. User Inf'!$A$2:$D$13428,4,)</f>
        <v>23_to_27</v>
      </c>
      <c r="J5241" s="38" t="str">
        <f>VLOOKUP(A5241,'Data. User Inf'!$A$2:$E$13428,5,)</f>
        <v>MALE</v>
      </c>
      <c r="K5241" s="38" t="str">
        <f>VLOOKUP(A5241,'Data. User Inf'!$A$2:$E$13428,3,)</f>
        <v>Hà Nội</v>
      </c>
      <c r="L5241" s="38" t="str">
        <f>IF('Data. User Inf'!B5241&lt;'Data. Transactions'!C5241,"Current","New")</f>
        <v>Current</v>
      </c>
    </row>
    <row r="5242" spans="1:12" ht="15.75" customHeight="1" x14ac:dyDescent="0.25">
      <c r="A5242" s="24">
        <v>53290541</v>
      </c>
      <c r="B5242" s="24">
        <v>5804103914</v>
      </c>
      <c r="C5242" s="26">
        <v>43984</v>
      </c>
      <c r="D5242" s="27">
        <v>60000</v>
      </c>
      <c r="E5242" s="28" t="s">
        <v>9</v>
      </c>
      <c r="F5242" s="24">
        <v>12</v>
      </c>
      <c r="G5242" s="37" t="s">
        <v>49</v>
      </c>
      <c r="H5242" s="38">
        <f>((VLOOKUP(F5242,'Data. Commission'!$B$2:$C$6,2,))/100)*D5242</f>
        <v>1200</v>
      </c>
      <c r="I5242" s="38" t="str">
        <f>VLOOKUP(A5242,'Data. User Inf'!$A$2:$D$13428,4,)</f>
        <v>28_to_32</v>
      </c>
      <c r="J5242" s="38" t="str">
        <f>VLOOKUP(A5242,'Data. User Inf'!$A$2:$E$13428,5,)</f>
        <v>MALE</v>
      </c>
      <c r="K5242" s="38" t="str">
        <f>VLOOKUP(A5242,'Data. User Inf'!$A$2:$E$13428,3,)</f>
        <v>Hồ Chí Minh</v>
      </c>
      <c r="L5242" s="38" t="str">
        <f>IF('Data. User Inf'!B5242&lt;'Data. Transactions'!C5242,"Current","New")</f>
        <v>Current</v>
      </c>
    </row>
    <row r="5243" spans="1:12" ht="15.75" customHeight="1" x14ac:dyDescent="0.25">
      <c r="A5243" s="24">
        <v>42239922</v>
      </c>
      <c r="B5243" s="24">
        <v>5807265345</v>
      </c>
      <c r="C5243" s="26">
        <v>43984</v>
      </c>
      <c r="D5243" s="27">
        <v>50000</v>
      </c>
      <c r="E5243" s="24" t="s">
        <v>87</v>
      </c>
      <c r="F5243" s="24">
        <v>15</v>
      </c>
      <c r="G5243" s="37" t="s">
        <v>49</v>
      </c>
      <c r="H5243" s="38">
        <f>((VLOOKUP(F5243,'Data. Commission'!$B$2:$C$6,2,))/100)*D5243</f>
        <v>2000</v>
      </c>
      <c r="I5243" s="38" t="str">
        <f>VLOOKUP(A5243,'Data. User Inf'!$A$2:$D$13428,4,)</f>
        <v>&gt;37</v>
      </c>
      <c r="J5243" s="38" t="str">
        <f>VLOOKUP(A5243,'Data. User Inf'!$A$2:$E$13428,5,)</f>
        <v>MALE</v>
      </c>
      <c r="K5243" s="38" t="str">
        <f>VLOOKUP(A5243,'Data. User Inf'!$A$2:$E$13428,3,)</f>
        <v>Hà Nội</v>
      </c>
      <c r="L5243" s="38" t="str">
        <f>IF('Data. User Inf'!B5243&lt;'Data. Transactions'!C5243,"Current","New")</f>
        <v>Current</v>
      </c>
    </row>
    <row r="5244" spans="1:12" ht="15.75" customHeight="1" x14ac:dyDescent="0.25">
      <c r="A5244" s="24">
        <v>34131625</v>
      </c>
      <c r="B5244" s="24">
        <v>5807097355</v>
      </c>
      <c r="C5244" s="26">
        <v>43984</v>
      </c>
      <c r="D5244" s="27">
        <v>300000</v>
      </c>
      <c r="E5244" s="28" t="s">
        <v>9</v>
      </c>
      <c r="F5244" s="24">
        <v>12</v>
      </c>
      <c r="G5244" s="37" t="s">
        <v>49</v>
      </c>
      <c r="H5244" s="38">
        <f>((VLOOKUP(F5244,'Data. Commission'!$B$2:$C$6,2,))/100)*D5244</f>
        <v>6000</v>
      </c>
      <c r="I5244" s="38" t="str">
        <f>VLOOKUP(A5244,'Data. User Inf'!$A$2:$D$13428,4,)</f>
        <v>33_to_37</v>
      </c>
      <c r="J5244" s="38" t="str">
        <f>VLOOKUP(A5244,'Data. User Inf'!$A$2:$E$13428,5,)</f>
        <v>MALE</v>
      </c>
      <c r="K5244" s="38" t="str">
        <f>VLOOKUP(A5244,'Data. User Inf'!$A$2:$E$13428,3,)</f>
        <v>Other Cities</v>
      </c>
      <c r="L5244" s="38" t="str">
        <f>IF('Data. User Inf'!B5244&lt;'Data. Transactions'!C5244,"Current","New")</f>
        <v>Current</v>
      </c>
    </row>
    <row r="5245" spans="1:12" ht="15.75" customHeight="1" x14ac:dyDescent="0.25">
      <c r="A5245" s="24">
        <v>46571885</v>
      </c>
      <c r="B5245" s="24">
        <v>5804873779</v>
      </c>
      <c r="C5245" s="26">
        <v>43984</v>
      </c>
      <c r="D5245" s="27">
        <v>200000</v>
      </c>
      <c r="E5245" s="28" t="s">
        <v>9</v>
      </c>
      <c r="F5245" s="24">
        <v>12</v>
      </c>
      <c r="G5245" s="37" t="s">
        <v>49</v>
      </c>
      <c r="H5245" s="38">
        <f>((VLOOKUP(F5245,'Data. Commission'!$B$2:$C$6,2,))/100)*D5245</f>
        <v>4000</v>
      </c>
      <c r="I5245" s="38" t="str">
        <f>VLOOKUP(A5245,'Data. User Inf'!$A$2:$D$13428,4,)</f>
        <v>33_to_37</v>
      </c>
      <c r="J5245" s="38" t="str">
        <f>VLOOKUP(A5245,'Data. User Inf'!$A$2:$E$13428,5,)</f>
        <v>MALE</v>
      </c>
      <c r="K5245" s="38" t="str">
        <f>VLOOKUP(A5245,'Data. User Inf'!$A$2:$E$13428,3,)</f>
        <v>Other Cities</v>
      </c>
      <c r="L5245" s="38" t="str">
        <f>IF('Data. User Inf'!B5245&lt;'Data. Transactions'!C5245,"Current","New")</f>
        <v>Current</v>
      </c>
    </row>
    <row r="5246" spans="1:12" ht="15.75" customHeight="1" x14ac:dyDescent="0.25">
      <c r="A5246" s="24">
        <v>50043084</v>
      </c>
      <c r="B5246" s="24">
        <v>5805478534</v>
      </c>
      <c r="C5246" s="26">
        <v>43984</v>
      </c>
      <c r="D5246" s="27">
        <v>30000</v>
      </c>
      <c r="E5246" s="28" t="s">
        <v>9</v>
      </c>
      <c r="F5246" s="24">
        <v>12</v>
      </c>
      <c r="G5246" s="36" t="s">
        <v>99</v>
      </c>
      <c r="H5246" s="38">
        <f>((VLOOKUP(F5246,'Data. Commission'!$B$2:$C$6,2,))/100)*D5246</f>
        <v>600</v>
      </c>
      <c r="I5246" s="38" t="str">
        <f>VLOOKUP(A5246,'Data. User Inf'!$A$2:$D$13428,4,)</f>
        <v>33_to_37</v>
      </c>
      <c r="J5246" s="38" t="str">
        <f>VLOOKUP(A5246,'Data. User Inf'!$A$2:$E$13428,5,)</f>
        <v>MALE</v>
      </c>
      <c r="K5246" s="38" t="str">
        <f>VLOOKUP(A5246,'Data. User Inf'!$A$2:$E$13428,3,)</f>
        <v>Hồ Chí Minh</v>
      </c>
      <c r="L5246" s="38" t="str">
        <f>IF('Data. User Inf'!B5246&lt;'Data. Transactions'!C5246,"Current","New")</f>
        <v>Current</v>
      </c>
    </row>
    <row r="5247" spans="1:12" ht="15.75" customHeight="1" x14ac:dyDescent="0.25">
      <c r="A5247" s="24">
        <v>13416389</v>
      </c>
      <c r="B5247" s="24">
        <v>5812301234</v>
      </c>
      <c r="C5247" s="26">
        <v>43984</v>
      </c>
      <c r="D5247" s="27">
        <v>30000</v>
      </c>
      <c r="E5247" s="28" t="s">
        <v>60</v>
      </c>
      <c r="F5247" s="24">
        <v>13</v>
      </c>
      <c r="G5247" s="36" t="s">
        <v>99</v>
      </c>
      <c r="H5247" s="38">
        <f>((VLOOKUP(F5247,'Data. Commission'!$B$2:$C$6,2,))/100)*D5247</f>
        <v>900</v>
      </c>
      <c r="I5247" s="38" t="str">
        <f>VLOOKUP(A5247,'Data. User Inf'!$A$2:$D$13428,4,)</f>
        <v>33_to_37</v>
      </c>
      <c r="J5247" s="38" t="str">
        <f>VLOOKUP(A5247,'Data. User Inf'!$A$2:$E$13428,5,)</f>
        <v>MALE</v>
      </c>
      <c r="K5247" s="38" t="str">
        <f>VLOOKUP(A5247,'Data. User Inf'!$A$2:$E$13428,3,)</f>
        <v>Hồ Chí Minh</v>
      </c>
      <c r="L5247" s="38" t="str">
        <f>IF('Data. User Inf'!B5247&lt;'Data. Transactions'!C5247,"Current","New")</f>
        <v>Current</v>
      </c>
    </row>
    <row r="5248" spans="1:12" ht="15.75" customHeight="1" x14ac:dyDescent="0.25">
      <c r="A5248" s="24">
        <v>22934254</v>
      </c>
      <c r="B5248" s="24">
        <v>5805651408</v>
      </c>
      <c r="C5248" s="26">
        <v>43984</v>
      </c>
      <c r="D5248" s="27">
        <v>100000</v>
      </c>
      <c r="E5248" s="28" t="s">
        <v>86</v>
      </c>
      <c r="F5248" s="24">
        <v>14</v>
      </c>
      <c r="G5248" s="36" t="s">
        <v>49</v>
      </c>
      <c r="H5248" s="38">
        <f>((VLOOKUP(F5248,'Data. Commission'!$B$2:$C$6,2,))/100)*D5248</f>
        <v>4000</v>
      </c>
      <c r="I5248" s="38" t="str">
        <f>VLOOKUP(A5248,'Data. User Inf'!$A$2:$D$13428,4,)</f>
        <v>33_to_37</v>
      </c>
      <c r="J5248" s="38" t="str">
        <f>VLOOKUP(A5248,'Data. User Inf'!$A$2:$E$13428,5,)</f>
        <v>FEMALE</v>
      </c>
      <c r="K5248" s="38" t="str">
        <f>VLOOKUP(A5248,'Data. User Inf'!$A$2:$E$13428,3,)</f>
        <v>Hồ Chí Minh</v>
      </c>
      <c r="L5248" s="38" t="str">
        <f>IF('Data. User Inf'!B5248&lt;'Data. Transactions'!C5248,"Current","New")</f>
        <v>Current</v>
      </c>
    </row>
    <row r="5249" spans="1:12" ht="15.75" customHeight="1" x14ac:dyDescent="0.25">
      <c r="A5249" s="24">
        <v>49948128</v>
      </c>
      <c r="B5249" s="24">
        <v>5807319307</v>
      </c>
      <c r="C5249" s="26">
        <v>43984</v>
      </c>
      <c r="D5249" s="27">
        <v>100000</v>
      </c>
      <c r="E5249" s="28" t="s">
        <v>9</v>
      </c>
      <c r="F5249" s="24">
        <v>12</v>
      </c>
      <c r="G5249" s="37" t="s">
        <v>49</v>
      </c>
      <c r="H5249" s="38">
        <f>((VLOOKUP(F5249,'Data. Commission'!$B$2:$C$6,2,))/100)*D5249</f>
        <v>2000</v>
      </c>
      <c r="I5249" s="38" t="str">
        <f>VLOOKUP(A5249,'Data. User Inf'!$A$2:$D$13428,4,)</f>
        <v>33_to_37</v>
      </c>
      <c r="J5249" s="38" t="str">
        <f>VLOOKUP(A5249,'Data. User Inf'!$A$2:$E$13428,5,)</f>
        <v>FEMALE</v>
      </c>
      <c r="K5249" s="38" t="str">
        <f>VLOOKUP(A5249,'Data. User Inf'!$A$2:$E$13428,3,)</f>
        <v>Other Cities</v>
      </c>
      <c r="L5249" s="38" t="str">
        <f>IF('Data. User Inf'!B5249&lt;'Data. Transactions'!C5249,"Current","New")</f>
        <v>Current</v>
      </c>
    </row>
    <row r="5250" spans="1:12" ht="15.75" customHeight="1" x14ac:dyDescent="0.25">
      <c r="A5250" s="24">
        <v>46567099</v>
      </c>
      <c r="B5250" s="24">
        <v>5810000082</v>
      </c>
      <c r="C5250" s="26">
        <v>43984</v>
      </c>
      <c r="D5250" s="27">
        <v>20000</v>
      </c>
      <c r="E5250" s="28" t="s">
        <v>9</v>
      </c>
      <c r="F5250" s="24">
        <v>12</v>
      </c>
      <c r="G5250" s="36" t="s">
        <v>99</v>
      </c>
      <c r="H5250" s="38">
        <f>((VLOOKUP(F5250,'Data. Commission'!$B$2:$C$6,2,))/100)*D5250</f>
        <v>400</v>
      </c>
      <c r="I5250" s="38" t="str">
        <f>VLOOKUP(A5250,'Data. User Inf'!$A$2:$D$13428,4,)</f>
        <v>&gt;37</v>
      </c>
      <c r="J5250" s="38" t="str">
        <f>VLOOKUP(A5250,'Data. User Inf'!$A$2:$E$13428,5,)</f>
        <v>MALE</v>
      </c>
      <c r="K5250" s="38" t="str">
        <f>VLOOKUP(A5250,'Data. User Inf'!$A$2:$E$13428,3,)</f>
        <v>Other Cities</v>
      </c>
      <c r="L5250" s="38" t="str">
        <f>IF('Data. User Inf'!B5250&lt;'Data. Transactions'!C5250,"Current","New")</f>
        <v>Current</v>
      </c>
    </row>
    <row r="5251" spans="1:12" ht="15.75" customHeight="1" x14ac:dyDescent="0.25">
      <c r="A5251" s="24">
        <v>49840401</v>
      </c>
      <c r="B5251" s="24">
        <v>5805177320</v>
      </c>
      <c r="C5251" s="26">
        <v>43984</v>
      </c>
      <c r="D5251" s="27">
        <v>10000</v>
      </c>
      <c r="E5251" s="28" t="s">
        <v>9</v>
      </c>
      <c r="F5251" s="24">
        <v>12</v>
      </c>
      <c r="G5251" s="36" t="s">
        <v>99</v>
      </c>
      <c r="H5251" s="38">
        <f>((VLOOKUP(F5251,'Data. Commission'!$B$2:$C$6,2,))/100)*D5251</f>
        <v>200</v>
      </c>
      <c r="I5251" s="38" t="str">
        <f>VLOOKUP(A5251,'Data. User Inf'!$A$2:$D$13428,4,)</f>
        <v>&gt;37</v>
      </c>
      <c r="J5251" s="38" t="str">
        <f>VLOOKUP(A5251,'Data. User Inf'!$A$2:$E$13428,5,)</f>
        <v>FEMALE</v>
      </c>
      <c r="K5251" s="38" t="str">
        <f>VLOOKUP(A5251,'Data. User Inf'!$A$2:$E$13428,3,)</f>
        <v>Other Cities</v>
      </c>
      <c r="L5251" s="38" t="str">
        <f>IF('Data. User Inf'!B5251&lt;'Data. Transactions'!C5251,"Current","New")</f>
        <v>Current</v>
      </c>
    </row>
    <row r="5252" spans="1:12" ht="15.75" customHeight="1" x14ac:dyDescent="0.25">
      <c r="A5252" s="24">
        <v>2505819</v>
      </c>
      <c r="B5252" s="24">
        <v>5809423224</v>
      </c>
      <c r="C5252" s="26">
        <v>43984</v>
      </c>
      <c r="D5252" s="27">
        <v>20000</v>
      </c>
      <c r="E5252" s="28" t="s">
        <v>9</v>
      </c>
      <c r="F5252" s="24">
        <v>12</v>
      </c>
      <c r="G5252" s="36" t="s">
        <v>99</v>
      </c>
      <c r="H5252" s="38">
        <f>((VLOOKUP(F5252,'Data. Commission'!$B$2:$C$6,2,))/100)*D5252</f>
        <v>400</v>
      </c>
      <c r="I5252" s="38" t="str">
        <f>VLOOKUP(A5252,'Data. User Inf'!$A$2:$D$13428,4,)</f>
        <v>&gt;37</v>
      </c>
      <c r="J5252" s="38" t="str">
        <f>VLOOKUP(A5252,'Data. User Inf'!$A$2:$E$13428,5,)</f>
        <v>MALE</v>
      </c>
      <c r="K5252" s="38" t="str">
        <f>VLOOKUP(A5252,'Data. User Inf'!$A$2:$E$13428,3,)</f>
        <v>Other Cities</v>
      </c>
      <c r="L5252" s="38" t="str">
        <f>IF('Data. User Inf'!B5252&lt;'Data. Transactions'!C5252,"Current","New")</f>
        <v>Current</v>
      </c>
    </row>
    <row r="5253" spans="1:12" ht="15.75" customHeight="1" x14ac:dyDescent="0.25">
      <c r="A5253" s="24">
        <v>44229708</v>
      </c>
      <c r="B5253" s="24">
        <v>5809035407</v>
      </c>
      <c r="C5253" s="26">
        <v>43984</v>
      </c>
      <c r="D5253" s="27">
        <v>100000</v>
      </c>
      <c r="E5253" s="24" t="s">
        <v>60</v>
      </c>
      <c r="F5253" s="24">
        <v>13</v>
      </c>
      <c r="G5253" s="37"/>
      <c r="H5253" s="38">
        <f>((VLOOKUP(F5253,'Data. Commission'!$B$2:$C$6,2,))/100)*D5253</f>
        <v>3000</v>
      </c>
      <c r="I5253" s="38" t="str">
        <f>VLOOKUP(A5253,'Data. User Inf'!$A$2:$D$13428,4,)</f>
        <v>28_to_32</v>
      </c>
      <c r="J5253" s="38" t="str">
        <f>VLOOKUP(A5253,'Data. User Inf'!$A$2:$E$13428,5,)</f>
        <v>MALE</v>
      </c>
      <c r="K5253" s="38" t="str">
        <f>VLOOKUP(A5253,'Data. User Inf'!$A$2:$E$13428,3,)</f>
        <v>Hồ Chí Minh</v>
      </c>
      <c r="L5253" s="38" t="str">
        <f>IF('Data. User Inf'!B5253&lt;'Data. Transactions'!C5253,"Current","New")</f>
        <v>Current</v>
      </c>
    </row>
    <row r="5254" spans="1:12" ht="15.75" customHeight="1" x14ac:dyDescent="0.25">
      <c r="A5254" s="24">
        <v>43957954</v>
      </c>
      <c r="B5254" s="24">
        <v>5810103197</v>
      </c>
      <c r="C5254" s="26">
        <v>43984</v>
      </c>
      <c r="D5254" s="27">
        <v>20000</v>
      </c>
      <c r="E5254" s="24" t="s">
        <v>9</v>
      </c>
      <c r="F5254" s="24">
        <v>12</v>
      </c>
      <c r="G5254" s="37"/>
      <c r="H5254" s="38">
        <f>((VLOOKUP(F5254,'Data. Commission'!$B$2:$C$6,2,))/100)*D5254</f>
        <v>400</v>
      </c>
      <c r="I5254" s="38" t="str">
        <f>VLOOKUP(A5254,'Data. User Inf'!$A$2:$D$13428,4,)</f>
        <v>18_to_22</v>
      </c>
      <c r="J5254" s="38" t="str">
        <f>VLOOKUP(A5254,'Data. User Inf'!$A$2:$E$13428,5,)</f>
        <v>FEMALE</v>
      </c>
      <c r="K5254" s="38" t="str">
        <f>VLOOKUP(A5254,'Data. User Inf'!$A$2:$E$13428,3,)</f>
        <v>Hồ Chí Minh</v>
      </c>
      <c r="L5254" s="38" t="str">
        <f>IF('Data. User Inf'!B5254&lt;'Data. Transactions'!C5254,"Current","New")</f>
        <v>Current</v>
      </c>
    </row>
    <row r="5255" spans="1:12" ht="15.75" customHeight="1" x14ac:dyDescent="0.25">
      <c r="A5255" s="24">
        <v>34178001</v>
      </c>
      <c r="B5255" s="24">
        <v>5812610031</v>
      </c>
      <c r="C5255" s="26">
        <v>43984</v>
      </c>
      <c r="D5255" s="27">
        <v>50000</v>
      </c>
      <c r="E5255" s="24" t="s">
        <v>86</v>
      </c>
      <c r="F5255" s="24">
        <v>14</v>
      </c>
      <c r="G5255" s="37"/>
      <c r="H5255" s="38">
        <f>((VLOOKUP(F5255,'Data. Commission'!$B$2:$C$6,2,))/100)*D5255</f>
        <v>2000</v>
      </c>
      <c r="I5255" s="38" t="str">
        <f>VLOOKUP(A5255,'Data. User Inf'!$A$2:$D$13428,4,)</f>
        <v>23_to_27</v>
      </c>
      <c r="J5255" s="38" t="str">
        <f>VLOOKUP(A5255,'Data. User Inf'!$A$2:$E$13428,5,)</f>
        <v>MALE</v>
      </c>
      <c r="K5255" s="38" t="str">
        <f>VLOOKUP(A5255,'Data. User Inf'!$A$2:$E$13428,3,)</f>
        <v>Hồ Chí Minh</v>
      </c>
      <c r="L5255" s="38" t="str">
        <f>IF('Data. User Inf'!B5255&lt;'Data. Transactions'!C5255,"Current","New")</f>
        <v>Current</v>
      </c>
    </row>
    <row r="5256" spans="1:12" ht="15.75" customHeight="1" x14ac:dyDescent="0.25">
      <c r="A5256" s="24">
        <v>36735026</v>
      </c>
      <c r="B5256" s="24">
        <v>5810550136</v>
      </c>
      <c r="C5256" s="26">
        <v>43984</v>
      </c>
      <c r="D5256" s="27">
        <v>100000</v>
      </c>
      <c r="E5256" s="24" t="s">
        <v>86</v>
      </c>
      <c r="F5256" s="24">
        <v>14</v>
      </c>
      <c r="G5256" s="37"/>
      <c r="H5256" s="38">
        <f>((VLOOKUP(F5256,'Data. Commission'!$B$2:$C$6,2,))/100)*D5256</f>
        <v>4000</v>
      </c>
      <c r="I5256" s="38" t="str">
        <f>VLOOKUP(A5256,'Data. User Inf'!$A$2:$D$13428,4,)</f>
        <v>28_to_32</v>
      </c>
      <c r="J5256" s="38" t="str">
        <f>VLOOKUP(A5256,'Data. User Inf'!$A$2:$E$13428,5,)</f>
        <v>MALE</v>
      </c>
      <c r="K5256" s="38" t="str">
        <f>VLOOKUP(A5256,'Data. User Inf'!$A$2:$E$13428,3,)</f>
        <v>Hà Nội</v>
      </c>
      <c r="L5256" s="38" t="str">
        <f>IF('Data. User Inf'!B5256&lt;'Data. Transactions'!C5256,"Current","New")</f>
        <v>Current</v>
      </c>
    </row>
    <row r="5257" spans="1:12" ht="15.75" customHeight="1" x14ac:dyDescent="0.25">
      <c r="A5257" s="24">
        <v>41729150</v>
      </c>
      <c r="B5257" s="24">
        <v>5806987596</v>
      </c>
      <c r="C5257" s="26">
        <v>43984</v>
      </c>
      <c r="D5257" s="27">
        <v>50000</v>
      </c>
      <c r="E5257" s="28" t="s">
        <v>86</v>
      </c>
      <c r="F5257" s="24">
        <v>14</v>
      </c>
      <c r="G5257" s="36" t="s">
        <v>99</v>
      </c>
      <c r="H5257" s="38">
        <f>((VLOOKUP(F5257,'Data. Commission'!$B$2:$C$6,2,))/100)*D5257</f>
        <v>2000</v>
      </c>
      <c r="I5257" s="38" t="str">
        <f>VLOOKUP(A5257,'Data. User Inf'!$A$2:$D$13428,4,)</f>
        <v>unknown</v>
      </c>
      <c r="J5257" s="38" t="str">
        <f>VLOOKUP(A5257,'Data. User Inf'!$A$2:$E$13428,5,)</f>
        <v>MALE</v>
      </c>
      <c r="K5257" s="38" t="str">
        <f>VLOOKUP(A5257,'Data. User Inf'!$A$2:$E$13428,3,)</f>
        <v>Other Cities</v>
      </c>
      <c r="L5257" s="38" t="str">
        <f>IF('Data. User Inf'!B5257&lt;'Data. Transactions'!C5257,"Current","New")</f>
        <v>Current</v>
      </c>
    </row>
    <row r="5258" spans="1:12" ht="15.75" customHeight="1" x14ac:dyDescent="0.25">
      <c r="A5258" s="24">
        <v>43954312</v>
      </c>
      <c r="B5258" s="24">
        <v>5812219378</v>
      </c>
      <c r="C5258" s="26">
        <v>43984</v>
      </c>
      <c r="D5258" s="27">
        <v>100000</v>
      </c>
      <c r="E5258" s="28" t="s">
        <v>9</v>
      </c>
      <c r="F5258" s="24">
        <v>12</v>
      </c>
      <c r="G5258" s="37" t="s">
        <v>49</v>
      </c>
      <c r="H5258" s="38">
        <f>((VLOOKUP(F5258,'Data. Commission'!$B$2:$C$6,2,))/100)*D5258</f>
        <v>2000</v>
      </c>
      <c r="I5258" s="38" t="str">
        <f>VLOOKUP(A5258,'Data. User Inf'!$A$2:$D$13428,4,)</f>
        <v>unknown</v>
      </c>
      <c r="J5258" s="38" t="str">
        <f>VLOOKUP(A5258,'Data. User Inf'!$A$2:$E$13428,5,)</f>
        <v>MALE</v>
      </c>
      <c r="K5258" s="38" t="str">
        <f>VLOOKUP(A5258,'Data. User Inf'!$A$2:$E$13428,3,)</f>
        <v>Other Cities</v>
      </c>
      <c r="L5258" s="38" t="str">
        <f>IF('Data. User Inf'!B5258&lt;'Data. Transactions'!C5258,"Current","New")</f>
        <v>Current</v>
      </c>
    </row>
    <row r="5259" spans="1:12" ht="15.75" customHeight="1" x14ac:dyDescent="0.25">
      <c r="A5259" s="24">
        <v>4267519</v>
      </c>
      <c r="B5259" s="24">
        <v>5816475194</v>
      </c>
      <c r="C5259" s="26">
        <v>43985</v>
      </c>
      <c r="D5259" s="27">
        <v>20000</v>
      </c>
      <c r="E5259" s="28" t="s">
        <v>60</v>
      </c>
      <c r="F5259" s="24">
        <v>13</v>
      </c>
      <c r="G5259" s="36" t="s">
        <v>99</v>
      </c>
      <c r="H5259" s="38">
        <f>((VLOOKUP(F5259,'Data. Commission'!$B$2:$C$6,2,))/100)*D5259</f>
        <v>600</v>
      </c>
      <c r="I5259" s="38" t="str">
        <f>VLOOKUP(A5259,'Data. User Inf'!$A$2:$D$13428,4,)</f>
        <v>&gt;37</v>
      </c>
      <c r="J5259" s="38" t="str">
        <f>VLOOKUP(A5259,'Data. User Inf'!$A$2:$E$13428,5,)</f>
        <v>MALE</v>
      </c>
      <c r="K5259" s="38" t="str">
        <f>VLOOKUP(A5259,'Data. User Inf'!$A$2:$E$13428,3,)</f>
        <v>Other Cities</v>
      </c>
      <c r="L5259" s="38" t="str">
        <f>IF('Data. User Inf'!B5259&lt;'Data. Transactions'!C5259,"Current","New")</f>
        <v>Current</v>
      </c>
    </row>
    <row r="5260" spans="1:12" ht="15.75" customHeight="1" x14ac:dyDescent="0.25">
      <c r="A5260" s="24">
        <v>45737804</v>
      </c>
      <c r="B5260" s="24">
        <v>5817135781</v>
      </c>
      <c r="C5260" s="26">
        <v>43985</v>
      </c>
      <c r="D5260" s="27">
        <v>10000</v>
      </c>
      <c r="E5260" s="28" t="s">
        <v>60</v>
      </c>
      <c r="F5260" s="24">
        <v>13</v>
      </c>
      <c r="G5260" s="37"/>
      <c r="H5260" s="38">
        <f>((VLOOKUP(F5260,'Data. Commission'!$B$2:$C$6,2,))/100)*D5260</f>
        <v>300</v>
      </c>
      <c r="I5260" s="38" t="str">
        <f>VLOOKUP(A5260,'Data. User Inf'!$A$2:$D$13428,4,)</f>
        <v>23_to_27</v>
      </c>
      <c r="J5260" s="38" t="str">
        <f>VLOOKUP(A5260,'Data. User Inf'!$A$2:$E$13428,5,)</f>
        <v>FEMALE</v>
      </c>
      <c r="K5260" s="38" t="str">
        <f>VLOOKUP(A5260,'Data. User Inf'!$A$2:$E$13428,3,)</f>
        <v>Other Cities</v>
      </c>
      <c r="L5260" s="38" t="str">
        <f>IF('Data. User Inf'!B5260&lt;'Data. Transactions'!C5260,"Current","New")</f>
        <v>Current</v>
      </c>
    </row>
    <row r="5261" spans="1:12" ht="15.75" customHeight="1" x14ac:dyDescent="0.25">
      <c r="A5261" s="24">
        <v>48933367</v>
      </c>
      <c r="B5261" s="24">
        <v>5816304480</v>
      </c>
      <c r="C5261" s="26">
        <v>43985</v>
      </c>
      <c r="D5261" s="27">
        <v>20000</v>
      </c>
      <c r="E5261" s="28" t="s">
        <v>9</v>
      </c>
      <c r="F5261" s="24">
        <v>12</v>
      </c>
      <c r="G5261" s="37"/>
      <c r="H5261" s="38">
        <f>((VLOOKUP(F5261,'Data. Commission'!$B$2:$C$6,2,))/100)*D5261</f>
        <v>400</v>
      </c>
      <c r="I5261" s="38" t="str">
        <f>VLOOKUP(A5261,'Data. User Inf'!$A$2:$D$13428,4,)</f>
        <v>&gt;37</v>
      </c>
      <c r="J5261" s="38" t="str">
        <f>VLOOKUP(A5261,'Data. User Inf'!$A$2:$E$13428,5,)</f>
        <v>MALE</v>
      </c>
      <c r="K5261" s="38" t="str">
        <f>VLOOKUP(A5261,'Data. User Inf'!$A$2:$E$13428,3,)</f>
        <v>Other Cities</v>
      </c>
      <c r="L5261" s="38" t="str">
        <f>IF('Data. User Inf'!B5261&lt;'Data. Transactions'!C5261,"Current","New")</f>
        <v>Current</v>
      </c>
    </row>
    <row r="5262" spans="1:12" ht="15.75" customHeight="1" x14ac:dyDescent="0.25">
      <c r="A5262" s="24">
        <v>44126398</v>
      </c>
      <c r="B5262" s="24">
        <v>5814113600</v>
      </c>
      <c r="C5262" s="26">
        <v>43985</v>
      </c>
      <c r="D5262" s="27">
        <v>20000</v>
      </c>
      <c r="E5262" s="28" t="s">
        <v>86</v>
      </c>
      <c r="F5262" s="24">
        <v>14</v>
      </c>
      <c r="G5262" s="36" t="s">
        <v>99</v>
      </c>
      <c r="H5262" s="38">
        <f>((VLOOKUP(F5262,'Data. Commission'!$B$2:$C$6,2,))/100)*D5262</f>
        <v>800</v>
      </c>
      <c r="I5262" s="38" t="str">
        <f>VLOOKUP(A5262,'Data. User Inf'!$A$2:$D$13428,4,)</f>
        <v>23_to_27</v>
      </c>
      <c r="J5262" s="38" t="str">
        <f>VLOOKUP(A5262,'Data. User Inf'!$A$2:$E$13428,5,)</f>
        <v>FEMALE</v>
      </c>
      <c r="K5262" s="38" t="str">
        <f>VLOOKUP(A5262,'Data. User Inf'!$A$2:$E$13428,3,)</f>
        <v>Other Cities</v>
      </c>
      <c r="L5262" s="38" t="str">
        <f>IF('Data. User Inf'!B5262&lt;'Data. Transactions'!C5262,"Current","New")</f>
        <v>Current</v>
      </c>
    </row>
    <row r="5263" spans="1:12" ht="15.75" customHeight="1" x14ac:dyDescent="0.25">
      <c r="A5263" s="24">
        <v>50169959</v>
      </c>
      <c r="B5263" s="24">
        <v>5821087728</v>
      </c>
      <c r="C5263" s="26">
        <v>43985</v>
      </c>
      <c r="D5263" s="27">
        <v>20000</v>
      </c>
      <c r="E5263" s="28" t="s">
        <v>9</v>
      </c>
      <c r="F5263" s="24">
        <v>12</v>
      </c>
      <c r="G5263" s="36" t="s">
        <v>99</v>
      </c>
      <c r="H5263" s="38">
        <f>((VLOOKUP(F5263,'Data. Commission'!$B$2:$C$6,2,))/100)*D5263</f>
        <v>400</v>
      </c>
      <c r="I5263" s="38" t="str">
        <f>VLOOKUP(A5263,'Data. User Inf'!$A$2:$D$13428,4,)</f>
        <v>28_to_32</v>
      </c>
      <c r="J5263" s="38" t="str">
        <f>VLOOKUP(A5263,'Data. User Inf'!$A$2:$E$13428,5,)</f>
        <v>FEMALE</v>
      </c>
      <c r="K5263" s="38" t="str">
        <f>VLOOKUP(A5263,'Data. User Inf'!$A$2:$E$13428,3,)</f>
        <v>Other Cities</v>
      </c>
      <c r="L5263" s="38" t="str">
        <f>IF('Data. User Inf'!B5263&lt;'Data. Transactions'!C5263,"Current","New")</f>
        <v>Current</v>
      </c>
    </row>
    <row r="5264" spans="1:12" ht="15.75" customHeight="1" x14ac:dyDescent="0.25">
      <c r="A5264" s="24">
        <v>46186606</v>
      </c>
      <c r="B5264" s="24">
        <v>5819281965</v>
      </c>
      <c r="C5264" s="26">
        <v>43985</v>
      </c>
      <c r="D5264" s="27">
        <v>10000</v>
      </c>
      <c r="E5264" s="28" t="s">
        <v>9</v>
      </c>
      <c r="F5264" s="24">
        <v>12</v>
      </c>
      <c r="G5264" s="36" t="s">
        <v>99</v>
      </c>
      <c r="H5264" s="38">
        <f>((VLOOKUP(F5264,'Data. Commission'!$B$2:$C$6,2,))/100)*D5264</f>
        <v>200</v>
      </c>
      <c r="I5264" s="38" t="str">
        <f>VLOOKUP(A5264,'Data. User Inf'!$A$2:$D$13428,4,)</f>
        <v>28_to_32</v>
      </c>
      <c r="J5264" s="38" t="str">
        <f>VLOOKUP(A5264,'Data. User Inf'!$A$2:$E$13428,5,)</f>
        <v>MALE</v>
      </c>
      <c r="K5264" s="38" t="str">
        <f>VLOOKUP(A5264,'Data. User Inf'!$A$2:$E$13428,3,)</f>
        <v>Other Cities</v>
      </c>
      <c r="L5264" s="38" t="str">
        <f>IF('Data. User Inf'!B5264&lt;'Data. Transactions'!C5264,"Current","New")</f>
        <v>Current</v>
      </c>
    </row>
    <row r="5265" spans="1:12" ht="15.75" customHeight="1" x14ac:dyDescent="0.25">
      <c r="A5265" s="24">
        <v>35317577</v>
      </c>
      <c r="B5265" s="24">
        <v>5818149147</v>
      </c>
      <c r="C5265" s="26">
        <v>43985</v>
      </c>
      <c r="D5265" s="27">
        <v>1000000</v>
      </c>
      <c r="E5265" s="28" t="s">
        <v>60</v>
      </c>
      <c r="F5265" s="24">
        <v>13</v>
      </c>
      <c r="G5265" s="37"/>
      <c r="H5265" s="38">
        <f>((VLOOKUP(F5265,'Data. Commission'!$B$2:$C$6,2,))/100)*D5265</f>
        <v>30000</v>
      </c>
      <c r="I5265" s="38" t="str">
        <f>VLOOKUP(A5265,'Data. User Inf'!$A$2:$D$13428,4,)</f>
        <v>28_to_32</v>
      </c>
      <c r="J5265" s="38" t="str">
        <f>VLOOKUP(A5265,'Data. User Inf'!$A$2:$E$13428,5,)</f>
        <v>MALE</v>
      </c>
      <c r="K5265" s="38" t="str">
        <f>VLOOKUP(A5265,'Data. User Inf'!$A$2:$E$13428,3,)</f>
        <v>Other Cities</v>
      </c>
      <c r="L5265" s="38" t="str">
        <f>IF('Data. User Inf'!B5265&lt;'Data. Transactions'!C5265,"Current","New")</f>
        <v>New</v>
      </c>
    </row>
    <row r="5266" spans="1:12" ht="15.75" customHeight="1" x14ac:dyDescent="0.25">
      <c r="A5266" s="24">
        <v>35328794</v>
      </c>
      <c r="B5266" s="24">
        <v>5821920364</v>
      </c>
      <c r="C5266" s="26">
        <v>43985</v>
      </c>
      <c r="D5266" s="27">
        <v>20000</v>
      </c>
      <c r="E5266" s="28" t="s">
        <v>9</v>
      </c>
      <c r="F5266" s="24">
        <v>12</v>
      </c>
      <c r="G5266" s="36" t="s">
        <v>99</v>
      </c>
      <c r="H5266" s="38">
        <f>((VLOOKUP(F5266,'Data. Commission'!$B$2:$C$6,2,))/100)*D5266</f>
        <v>400</v>
      </c>
      <c r="I5266" s="38" t="str">
        <f>VLOOKUP(A5266,'Data. User Inf'!$A$2:$D$13428,4,)</f>
        <v>23_to_27</v>
      </c>
      <c r="J5266" s="38" t="str">
        <f>VLOOKUP(A5266,'Data. User Inf'!$A$2:$E$13428,5,)</f>
        <v>MALE</v>
      </c>
      <c r="K5266" s="38" t="str">
        <f>VLOOKUP(A5266,'Data. User Inf'!$A$2:$E$13428,3,)</f>
        <v>Hà Nội</v>
      </c>
      <c r="L5266" s="38" t="str">
        <f>IF('Data. User Inf'!B5266&lt;'Data. Transactions'!C5266,"Current","New")</f>
        <v>Current</v>
      </c>
    </row>
    <row r="5267" spans="1:12" ht="15.75" customHeight="1" x14ac:dyDescent="0.25">
      <c r="A5267" s="24">
        <v>45722685</v>
      </c>
      <c r="B5267" s="24">
        <v>5821492433</v>
      </c>
      <c r="C5267" s="26">
        <v>43985</v>
      </c>
      <c r="D5267" s="27">
        <v>10000</v>
      </c>
      <c r="E5267" s="28" t="s">
        <v>9</v>
      </c>
      <c r="F5267" s="24">
        <v>12</v>
      </c>
      <c r="G5267" s="36" t="s">
        <v>99</v>
      </c>
      <c r="H5267" s="38">
        <f>((VLOOKUP(F5267,'Data. Commission'!$B$2:$C$6,2,))/100)*D5267</f>
        <v>200</v>
      </c>
      <c r="I5267" s="38" t="str">
        <f>VLOOKUP(A5267,'Data. User Inf'!$A$2:$D$13428,4,)</f>
        <v>23_to_27</v>
      </c>
      <c r="J5267" s="38" t="str">
        <f>VLOOKUP(A5267,'Data. User Inf'!$A$2:$E$13428,5,)</f>
        <v>MALE</v>
      </c>
      <c r="K5267" s="38" t="str">
        <f>VLOOKUP(A5267,'Data. User Inf'!$A$2:$E$13428,3,)</f>
        <v>Hà Nội</v>
      </c>
      <c r="L5267" s="38" t="str">
        <f>IF('Data. User Inf'!B5267&lt;'Data. Transactions'!C5267,"Current","New")</f>
        <v>Current</v>
      </c>
    </row>
    <row r="5268" spans="1:12" ht="15.75" customHeight="1" x14ac:dyDescent="0.25">
      <c r="A5268" s="24">
        <v>45417319</v>
      </c>
      <c r="B5268" s="24">
        <v>5821062667</v>
      </c>
      <c r="C5268" s="26">
        <v>43985</v>
      </c>
      <c r="D5268" s="27">
        <v>50000</v>
      </c>
      <c r="E5268" s="28" t="s">
        <v>9</v>
      </c>
      <c r="F5268" s="24">
        <v>12</v>
      </c>
      <c r="G5268" s="36" t="s">
        <v>99</v>
      </c>
      <c r="H5268" s="38">
        <f>((VLOOKUP(F5268,'Data. Commission'!$B$2:$C$6,2,))/100)*D5268</f>
        <v>1000</v>
      </c>
      <c r="I5268" s="38" t="str">
        <f>VLOOKUP(A5268,'Data. User Inf'!$A$2:$D$13428,4,)</f>
        <v>28_to_32</v>
      </c>
      <c r="J5268" s="38" t="str">
        <f>VLOOKUP(A5268,'Data. User Inf'!$A$2:$E$13428,5,)</f>
        <v>FEMALE</v>
      </c>
      <c r="K5268" s="38" t="str">
        <f>VLOOKUP(A5268,'Data. User Inf'!$A$2:$E$13428,3,)</f>
        <v>Hà Nội</v>
      </c>
      <c r="L5268" s="38" t="str">
        <f>IF('Data. User Inf'!B5268&lt;'Data. Transactions'!C5268,"Current","New")</f>
        <v>Current</v>
      </c>
    </row>
    <row r="5269" spans="1:12" ht="15.75" customHeight="1" x14ac:dyDescent="0.25">
      <c r="A5269" s="24">
        <v>49623225</v>
      </c>
      <c r="B5269" s="24">
        <v>5813503818</v>
      </c>
      <c r="C5269" s="26">
        <v>43985</v>
      </c>
      <c r="D5269" s="27">
        <v>50000</v>
      </c>
      <c r="E5269" s="28" t="s">
        <v>60</v>
      </c>
      <c r="F5269" s="24">
        <v>13</v>
      </c>
      <c r="G5269" s="36" t="s">
        <v>99</v>
      </c>
      <c r="H5269" s="38">
        <f>((VLOOKUP(F5269,'Data. Commission'!$B$2:$C$6,2,))/100)*D5269</f>
        <v>1500</v>
      </c>
      <c r="I5269" s="38" t="str">
        <f>VLOOKUP(A5269,'Data. User Inf'!$A$2:$D$13428,4,)</f>
        <v>28_to_32</v>
      </c>
      <c r="J5269" s="38" t="str">
        <f>VLOOKUP(A5269,'Data. User Inf'!$A$2:$E$13428,5,)</f>
        <v>FEMALE</v>
      </c>
      <c r="K5269" s="38" t="str">
        <f>VLOOKUP(A5269,'Data. User Inf'!$A$2:$E$13428,3,)</f>
        <v>Hà Nội</v>
      </c>
      <c r="L5269" s="38" t="str">
        <f>IF('Data. User Inf'!B5269&lt;'Data. Transactions'!C5269,"Current","New")</f>
        <v>Current</v>
      </c>
    </row>
    <row r="5270" spans="1:12" ht="15.75" customHeight="1" x14ac:dyDescent="0.25">
      <c r="A5270" s="24">
        <v>20718647</v>
      </c>
      <c r="B5270" s="24">
        <v>5815344835</v>
      </c>
      <c r="C5270" s="26">
        <v>43985</v>
      </c>
      <c r="D5270" s="27">
        <v>50000</v>
      </c>
      <c r="E5270" s="28" t="s">
        <v>60</v>
      </c>
      <c r="F5270" s="24">
        <v>13</v>
      </c>
      <c r="G5270" s="37"/>
      <c r="H5270" s="38">
        <f>((VLOOKUP(F5270,'Data. Commission'!$B$2:$C$6,2,))/100)*D5270</f>
        <v>1500</v>
      </c>
      <c r="I5270" s="38" t="str">
        <f>VLOOKUP(A5270,'Data. User Inf'!$A$2:$D$13428,4,)</f>
        <v>&gt;37</v>
      </c>
      <c r="J5270" s="38" t="str">
        <f>VLOOKUP(A5270,'Data. User Inf'!$A$2:$E$13428,5,)</f>
        <v>MALE</v>
      </c>
      <c r="K5270" s="38" t="str">
        <f>VLOOKUP(A5270,'Data. User Inf'!$A$2:$E$13428,3,)</f>
        <v>Hồ Chí Minh</v>
      </c>
      <c r="L5270" s="38" t="str">
        <f>IF('Data. User Inf'!B5270&lt;'Data. Transactions'!C5270,"Current","New")</f>
        <v>Current</v>
      </c>
    </row>
    <row r="5271" spans="1:12" ht="15.75" customHeight="1" x14ac:dyDescent="0.25">
      <c r="A5271" s="24">
        <v>47055747</v>
      </c>
      <c r="B5271" s="24">
        <v>5820911492</v>
      </c>
      <c r="C5271" s="26">
        <v>43985</v>
      </c>
      <c r="D5271" s="27">
        <v>20000</v>
      </c>
      <c r="E5271" s="28" t="s">
        <v>87</v>
      </c>
      <c r="F5271" s="24">
        <v>15</v>
      </c>
      <c r="G5271" s="37"/>
      <c r="H5271" s="38">
        <f>((VLOOKUP(F5271,'Data. Commission'!$B$2:$C$6,2,))/100)*D5271</f>
        <v>800</v>
      </c>
      <c r="I5271" s="38" t="str">
        <f>VLOOKUP(A5271,'Data. User Inf'!$A$2:$D$13428,4,)</f>
        <v>28_to_32</v>
      </c>
      <c r="J5271" s="38" t="str">
        <f>VLOOKUP(A5271,'Data. User Inf'!$A$2:$E$13428,5,)</f>
        <v>MALE</v>
      </c>
      <c r="K5271" s="38" t="str">
        <f>VLOOKUP(A5271,'Data. User Inf'!$A$2:$E$13428,3,)</f>
        <v>Other Cities</v>
      </c>
      <c r="L5271" s="38" t="str">
        <f>IF('Data. User Inf'!B5271&lt;'Data. Transactions'!C5271,"Current","New")</f>
        <v>Current</v>
      </c>
    </row>
    <row r="5272" spans="1:12" ht="15.75" customHeight="1" x14ac:dyDescent="0.25">
      <c r="A5272" s="24">
        <v>3821665</v>
      </c>
      <c r="B5272" s="24">
        <v>5814443550</v>
      </c>
      <c r="C5272" s="26">
        <v>43985</v>
      </c>
      <c r="D5272" s="27">
        <v>20000</v>
      </c>
      <c r="E5272" s="28" t="s">
        <v>87</v>
      </c>
      <c r="F5272" s="24">
        <v>15</v>
      </c>
      <c r="G5272" s="37"/>
      <c r="H5272" s="38">
        <f>((VLOOKUP(F5272,'Data. Commission'!$B$2:$C$6,2,))/100)*D5272</f>
        <v>800</v>
      </c>
      <c r="I5272" s="38" t="str">
        <f>VLOOKUP(A5272,'Data. User Inf'!$A$2:$D$13428,4,)</f>
        <v>28_to_32</v>
      </c>
      <c r="J5272" s="38" t="str">
        <f>VLOOKUP(A5272,'Data. User Inf'!$A$2:$E$13428,5,)</f>
        <v>FEMALE</v>
      </c>
      <c r="K5272" s="38" t="str">
        <f>VLOOKUP(A5272,'Data. User Inf'!$A$2:$E$13428,3,)</f>
        <v>Hồ Chí Minh</v>
      </c>
      <c r="L5272" s="38" t="str">
        <f>IF('Data. User Inf'!B5272&lt;'Data. Transactions'!C5272,"Current","New")</f>
        <v>Current</v>
      </c>
    </row>
    <row r="5273" spans="1:12" ht="15.75" customHeight="1" x14ac:dyDescent="0.25">
      <c r="A5273" s="24">
        <v>34860995</v>
      </c>
      <c r="B5273" s="24">
        <v>5817537164</v>
      </c>
      <c r="C5273" s="26">
        <v>43985</v>
      </c>
      <c r="D5273" s="27">
        <v>100000</v>
      </c>
      <c r="E5273" s="28" t="s">
        <v>60</v>
      </c>
      <c r="F5273" s="24">
        <v>13</v>
      </c>
      <c r="G5273" s="37" t="s">
        <v>49</v>
      </c>
      <c r="H5273" s="38">
        <f>((VLOOKUP(F5273,'Data. Commission'!$B$2:$C$6,2,))/100)*D5273</f>
        <v>3000</v>
      </c>
      <c r="I5273" s="38" t="str">
        <f>VLOOKUP(A5273,'Data. User Inf'!$A$2:$D$13428,4,)</f>
        <v>&gt;37</v>
      </c>
      <c r="J5273" s="38" t="str">
        <f>VLOOKUP(A5273,'Data. User Inf'!$A$2:$E$13428,5,)</f>
        <v>MALE</v>
      </c>
      <c r="K5273" s="38" t="str">
        <f>VLOOKUP(A5273,'Data. User Inf'!$A$2:$E$13428,3,)</f>
        <v>Other Cities</v>
      </c>
      <c r="L5273" s="38" t="str">
        <f>IF('Data. User Inf'!B5273&lt;'Data. Transactions'!C5273,"Current","New")</f>
        <v>Current</v>
      </c>
    </row>
    <row r="5274" spans="1:12" ht="15.75" customHeight="1" x14ac:dyDescent="0.25">
      <c r="A5274" s="24">
        <v>15025418</v>
      </c>
      <c r="B5274" s="24">
        <v>5818524426</v>
      </c>
      <c r="C5274" s="26">
        <v>43985</v>
      </c>
      <c r="D5274" s="27">
        <v>50000</v>
      </c>
      <c r="E5274" s="28" t="s">
        <v>60</v>
      </c>
      <c r="F5274" s="24">
        <v>13</v>
      </c>
      <c r="G5274" s="36" t="s">
        <v>99</v>
      </c>
      <c r="H5274" s="38">
        <f>((VLOOKUP(F5274,'Data. Commission'!$B$2:$C$6,2,))/100)*D5274</f>
        <v>1500</v>
      </c>
      <c r="I5274" s="38" t="str">
        <f>VLOOKUP(A5274,'Data. User Inf'!$A$2:$D$13428,4,)</f>
        <v>33_to_37</v>
      </c>
      <c r="J5274" s="38" t="str">
        <f>VLOOKUP(A5274,'Data. User Inf'!$A$2:$E$13428,5,)</f>
        <v>MALE</v>
      </c>
      <c r="K5274" s="38" t="str">
        <f>VLOOKUP(A5274,'Data. User Inf'!$A$2:$E$13428,3,)</f>
        <v>Other Cities</v>
      </c>
      <c r="L5274" s="38" t="str">
        <f>IF('Data. User Inf'!B5274&lt;'Data. Transactions'!C5274,"Current","New")</f>
        <v>Current</v>
      </c>
    </row>
    <row r="5275" spans="1:12" ht="15.75" customHeight="1" x14ac:dyDescent="0.25">
      <c r="A5275" s="24">
        <v>55172290</v>
      </c>
      <c r="B5275" s="24">
        <v>5816186114</v>
      </c>
      <c r="C5275" s="26">
        <v>43985</v>
      </c>
      <c r="D5275" s="27">
        <v>50000</v>
      </c>
      <c r="E5275" s="28" t="s">
        <v>9</v>
      </c>
      <c r="F5275" s="24">
        <v>12</v>
      </c>
      <c r="G5275" s="36" t="s">
        <v>99</v>
      </c>
      <c r="H5275" s="38">
        <f>((VLOOKUP(F5275,'Data. Commission'!$B$2:$C$6,2,))/100)*D5275</f>
        <v>1000</v>
      </c>
      <c r="I5275" s="38" t="str">
        <f>VLOOKUP(A5275,'Data. User Inf'!$A$2:$D$13428,4,)</f>
        <v>33_to_37</v>
      </c>
      <c r="J5275" s="38" t="str">
        <f>VLOOKUP(A5275,'Data. User Inf'!$A$2:$E$13428,5,)</f>
        <v>FEMALE</v>
      </c>
      <c r="K5275" s="38" t="str">
        <f>VLOOKUP(A5275,'Data. User Inf'!$A$2:$E$13428,3,)</f>
        <v>Other Cities</v>
      </c>
      <c r="L5275" s="38" t="str">
        <f>IF('Data. User Inf'!B5275&lt;'Data. Transactions'!C5275,"Current","New")</f>
        <v>Current</v>
      </c>
    </row>
    <row r="5276" spans="1:12" ht="15.75" customHeight="1" x14ac:dyDescent="0.25">
      <c r="A5276" s="24">
        <v>2008495</v>
      </c>
      <c r="B5276" s="24">
        <v>5819184600</v>
      </c>
      <c r="C5276" s="26">
        <v>43985</v>
      </c>
      <c r="D5276" s="27">
        <v>100000</v>
      </c>
      <c r="E5276" s="28" t="s">
        <v>9</v>
      </c>
      <c r="F5276" s="24">
        <v>12</v>
      </c>
      <c r="G5276" s="37" t="s">
        <v>49</v>
      </c>
      <c r="H5276" s="38">
        <f>((VLOOKUP(F5276,'Data. Commission'!$B$2:$C$6,2,))/100)*D5276</f>
        <v>2000</v>
      </c>
      <c r="I5276" s="38" t="str">
        <f>VLOOKUP(A5276,'Data. User Inf'!$A$2:$D$13428,4,)</f>
        <v>33_to_37</v>
      </c>
      <c r="J5276" s="38" t="str">
        <f>VLOOKUP(A5276,'Data. User Inf'!$A$2:$E$13428,5,)</f>
        <v>MALE</v>
      </c>
      <c r="K5276" s="38" t="str">
        <f>VLOOKUP(A5276,'Data. User Inf'!$A$2:$E$13428,3,)</f>
        <v>Hà Nội</v>
      </c>
      <c r="L5276" s="38" t="str">
        <f>IF('Data. User Inf'!B5276&lt;'Data. Transactions'!C5276,"Current","New")</f>
        <v>Current</v>
      </c>
    </row>
    <row r="5277" spans="1:12" ht="15.75" customHeight="1" x14ac:dyDescent="0.25">
      <c r="A5277" s="24">
        <v>53859140</v>
      </c>
      <c r="B5277" s="24">
        <v>5813494937</v>
      </c>
      <c r="C5277" s="26">
        <v>43985</v>
      </c>
      <c r="D5277" s="27">
        <v>20000</v>
      </c>
      <c r="E5277" s="24" t="s">
        <v>86</v>
      </c>
      <c r="F5277" s="24">
        <v>14</v>
      </c>
      <c r="G5277" s="37" t="s">
        <v>49</v>
      </c>
      <c r="H5277" s="38">
        <f>((VLOOKUP(F5277,'Data. Commission'!$B$2:$C$6,2,))/100)*D5277</f>
        <v>800</v>
      </c>
      <c r="I5277" s="38" t="str">
        <f>VLOOKUP(A5277,'Data. User Inf'!$A$2:$D$13428,4,)</f>
        <v>23_to_27</v>
      </c>
      <c r="J5277" s="38" t="str">
        <f>VLOOKUP(A5277,'Data. User Inf'!$A$2:$E$13428,5,)</f>
        <v>MALE</v>
      </c>
      <c r="K5277" s="38" t="str">
        <f>VLOOKUP(A5277,'Data. User Inf'!$A$2:$E$13428,3,)</f>
        <v>Other Cities</v>
      </c>
      <c r="L5277" s="38" t="str">
        <f>IF('Data. User Inf'!B5277&lt;'Data. Transactions'!C5277,"Current","New")</f>
        <v>Current</v>
      </c>
    </row>
    <row r="5278" spans="1:12" ht="15.75" customHeight="1" x14ac:dyDescent="0.25">
      <c r="A5278" s="24">
        <v>35763890</v>
      </c>
      <c r="B5278" s="24">
        <v>5815200179</v>
      </c>
      <c r="C5278" s="26">
        <v>43985</v>
      </c>
      <c r="D5278" s="27">
        <v>50000</v>
      </c>
      <c r="E5278" s="28" t="s">
        <v>60</v>
      </c>
      <c r="F5278" s="24">
        <v>13</v>
      </c>
      <c r="G5278" s="37"/>
      <c r="H5278" s="38">
        <f>((VLOOKUP(F5278,'Data. Commission'!$B$2:$C$6,2,))/100)*D5278</f>
        <v>1500</v>
      </c>
      <c r="I5278" s="38" t="str">
        <f>VLOOKUP(A5278,'Data. User Inf'!$A$2:$D$13428,4,)</f>
        <v>23_to_27</v>
      </c>
      <c r="J5278" s="38" t="str">
        <f>VLOOKUP(A5278,'Data. User Inf'!$A$2:$E$13428,5,)</f>
        <v>FEMALE</v>
      </c>
      <c r="K5278" s="38" t="str">
        <f>VLOOKUP(A5278,'Data. User Inf'!$A$2:$E$13428,3,)</f>
        <v>Hồ Chí Minh</v>
      </c>
      <c r="L5278" s="38" t="str">
        <f>IF('Data. User Inf'!B5278&lt;'Data. Transactions'!C5278,"Current","New")</f>
        <v>Current</v>
      </c>
    </row>
    <row r="5279" spans="1:12" ht="15.75" customHeight="1" x14ac:dyDescent="0.25">
      <c r="A5279" s="24">
        <v>39437251</v>
      </c>
      <c r="B5279" s="24">
        <v>5820026144</v>
      </c>
      <c r="C5279" s="26">
        <v>43985</v>
      </c>
      <c r="D5279" s="27">
        <v>100000</v>
      </c>
      <c r="E5279" s="28" t="s">
        <v>60</v>
      </c>
      <c r="F5279" s="24">
        <v>13</v>
      </c>
      <c r="G5279" s="37" t="s">
        <v>49</v>
      </c>
      <c r="H5279" s="38">
        <f>((VLOOKUP(F5279,'Data. Commission'!$B$2:$C$6,2,))/100)*D5279</f>
        <v>3000</v>
      </c>
      <c r="I5279" s="38" t="str">
        <f>VLOOKUP(A5279,'Data. User Inf'!$A$2:$D$13428,4,)</f>
        <v>&gt;37</v>
      </c>
      <c r="J5279" s="38" t="str">
        <f>VLOOKUP(A5279,'Data. User Inf'!$A$2:$E$13428,5,)</f>
        <v>MALE</v>
      </c>
      <c r="K5279" s="38" t="str">
        <f>VLOOKUP(A5279,'Data. User Inf'!$A$2:$E$13428,3,)</f>
        <v>Other Cities</v>
      </c>
      <c r="L5279" s="38" t="str">
        <f>IF('Data. User Inf'!B5279&lt;'Data. Transactions'!C5279,"Current","New")</f>
        <v>New</v>
      </c>
    </row>
    <row r="5280" spans="1:12" ht="15.75" customHeight="1" x14ac:dyDescent="0.25">
      <c r="A5280" s="24">
        <v>37346379</v>
      </c>
      <c r="B5280" s="24">
        <v>5818737053</v>
      </c>
      <c r="C5280" s="26">
        <v>43985</v>
      </c>
      <c r="D5280" s="27">
        <v>100000</v>
      </c>
      <c r="E5280" s="28" t="s">
        <v>9</v>
      </c>
      <c r="F5280" s="24">
        <v>12</v>
      </c>
      <c r="G5280" s="37" t="s">
        <v>49</v>
      </c>
      <c r="H5280" s="38">
        <f>((VLOOKUP(F5280,'Data. Commission'!$B$2:$C$6,2,))/100)*D5280</f>
        <v>2000</v>
      </c>
      <c r="I5280" s="38" t="str">
        <f>VLOOKUP(A5280,'Data. User Inf'!$A$2:$D$13428,4,)</f>
        <v>&gt;37</v>
      </c>
      <c r="J5280" s="38" t="str">
        <f>VLOOKUP(A5280,'Data. User Inf'!$A$2:$E$13428,5,)</f>
        <v>FEMALE</v>
      </c>
      <c r="K5280" s="38" t="str">
        <f>VLOOKUP(A5280,'Data. User Inf'!$A$2:$E$13428,3,)</f>
        <v>Hồ Chí Minh</v>
      </c>
      <c r="L5280" s="38" t="str">
        <f>IF('Data. User Inf'!B5280&lt;'Data. Transactions'!C5280,"Current","New")</f>
        <v>Current</v>
      </c>
    </row>
    <row r="5281" spans="1:12" ht="15.75" customHeight="1" x14ac:dyDescent="0.25">
      <c r="A5281" s="24">
        <v>43646531</v>
      </c>
      <c r="B5281" s="24">
        <v>5819343787</v>
      </c>
      <c r="C5281" s="26">
        <v>43985</v>
      </c>
      <c r="D5281" s="27">
        <v>100000</v>
      </c>
      <c r="E5281" s="28" t="s">
        <v>9</v>
      </c>
      <c r="F5281" s="24">
        <v>12</v>
      </c>
      <c r="G5281" s="37" t="s">
        <v>49</v>
      </c>
      <c r="H5281" s="38">
        <f>((VLOOKUP(F5281,'Data. Commission'!$B$2:$C$6,2,))/100)*D5281</f>
        <v>2000</v>
      </c>
      <c r="I5281" s="38" t="str">
        <f>VLOOKUP(A5281,'Data. User Inf'!$A$2:$D$13428,4,)</f>
        <v>&gt;37</v>
      </c>
      <c r="J5281" s="38" t="str">
        <f>VLOOKUP(A5281,'Data. User Inf'!$A$2:$E$13428,5,)</f>
        <v>MALE</v>
      </c>
      <c r="K5281" s="38" t="str">
        <f>VLOOKUP(A5281,'Data. User Inf'!$A$2:$E$13428,3,)</f>
        <v>Hà Nội</v>
      </c>
      <c r="L5281" s="38" t="str">
        <f>IF('Data. User Inf'!B5281&lt;'Data. Transactions'!C5281,"Current","New")</f>
        <v>New</v>
      </c>
    </row>
    <row r="5282" spans="1:12" ht="15.75" customHeight="1" x14ac:dyDescent="0.25">
      <c r="A5282" s="24">
        <v>40093063</v>
      </c>
      <c r="B5282" s="24">
        <v>5818973301</v>
      </c>
      <c r="C5282" s="26">
        <v>43985</v>
      </c>
      <c r="D5282" s="27">
        <v>100000</v>
      </c>
      <c r="E5282" s="28" t="s">
        <v>9</v>
      </c>
      <c r="F5282" s="24">
        <v>12</v>
      </c>
      <c r="G5282" s="36" t="s">
        <v>49</v>
      </c>
      <c r="H5282" s="38">
        <f>((VLOOKUP(F5282,'Data. Commission'!$B$2:$C$6,2,))/100)*D5282</f>
        <v>2000</v>
      </c>
      <c r="I5282" s="38" t="str">
        <f>VLOOKUP(A5282,'Data. User Inf'!$A$2:$D$13428,4,)</f>
        <v>28_to_32</v>
      </c>
      <c r="J5282" s="38" t="str">
        <f>VLOOKUP(A5282,'Data. User Inf'!$A$2:$E$13428,5,)</f>
        <v>MALE</v>
      </c>
      <c r="K5282" s="38" t="str">
        <f>VLOOKUP(A5282,'Data. User Inf'!$A$2:$E$13428,3,)</f>
        <v>Hà Nội</v>
      </c>
      <c r="L5282" s="38" t="str">
        <f>IF('Data. User Inf'!B5282&lt;'Data. Transactions'!C5282,"Current","New")</f>
        <v>Current</v>
      </c>
    </row>
    <row r="5283" spans="1:12" ht="15.75" customHeight="1" x14ac:dyDescent="0.25">
      <c r="A5283" s="24">
        <v>8125165</v>
      </c>
      <c r="B5283" s="24">
        <v>5820739760</v>
      </c>
      <c r="C5283" s="26">
        <v>43985</v>
      </c>
      <c r="D5283" s="27">
        <v>50000</v>
      </c>
      <c r="E5283" s="28" t="s">
        <v>60</v>
      </c>
      <c r="F5283" s="24">
        <v>13</v>
      </c>
      <c r="G5283" s="37"/>
      <c r="H5283" s="38">
        <f>((VLOOKUP(F5283,'Data. Commission'!$B$2:$C$6,2,))/100)*D5283</f>
        <v>1500</v>
      </c>
      <c r="I5283" s="38" t="str">
        <f>VLOOKUP(A5283,'Data. User Inf'!$A$2:$D$13428,4,)</f>
        <v>unknown</v>
      </c>
      <c r="J5283" s="38" t="str">
        <f>VLOOKUP(A5283,'Data. User Inf'!$A$2:$E$13428,5,)</f>
        <v>FEMALE</v>
      </c>
      <c r="K5283" s="38" t="str">
        <f>VLOOKUP(A5283,'Data. User Inf'!$A$2:$E$13428,3,)</f>
        <v>Other Cities</v>
      </c>
      <c r="L5283" s="38" t="str">
        <f>IF('Data. User Inf'!B5283&lt;'Data. Transactions'!C5283,"Current","New")</f>
        <v>Current</v>
      </c>
    </row>
    <row r="5284" spans="1:12" ht="15.75" customHeight="1" x14ac:dyDescent="0.25">
      <c r="A5284" s="24">
        <v>38909516</v>
      </c>
      <c r="B5284" s="24">
        <v>5819960177</v>
      </c>
      <c r="C5284" s="26">
        <v>43985</v>
      </c>
      <c r="D5284" s="27">
        <v>10000</v>
      </c>
      <c r="E5284" s="24" t="s">
        <v>9</v>
      </c>
      <c r="F5284" s="24">
        <v>12</v>
      </c>
      <c r="G5284" s="37"/>
      <c r="H5284" s="38">
        <f>((VLOOKUP(F5284,'Data. Commission'!$B$2:$C$6,2,))/100)*D5284</f>
        <v>200</v>
      </c>
      <c r="I5284" s="38" t="str">
        <f>VLOOKUP(A5284,'Data. User Inf'!$A$2:$D$13428,4,)</f>
        <v>23_to_27</v>
      </c>
      <c r="J5284" s="38" t="str">
        <f>VLOOKUP(A5284,'Data. User Inf'!$A$2:$E$13428,5,)</f>
        <v>FEMALE</v>
      </c>
      <c r="K5284" s="38" t="str">
        <f>VLOOKUP(A5284,'Data. User Inf'!$A$2:$E$13428,3,)</f>
        <v>Other Cities</v>
      </c>
      <c r="L5284" s="38" t="str">
        <f>IF('Data. User Inf'!B5284&lt;'Data. Transactions'!C5284,"Current","New")</f>
        <v>Current</v>
      </c>
    </row>
    <row r="5285" spans="1:12" ht="15.75" customHeight="1" x14ac:dyDescent="0.25">
      <c r="A5285" s="24">
        <v>41882165</v>
      </c>
      <c r="B5285" s="24">
        <v>5815029583</v>
      </c>
      <c r="C5285" s="26">
        <v>43985</v>
      </c>
      <c r="D5285" s="27">
        <v>200000</v>
      </c>
      <c r="E5285" s="24" t="s">
        <v>60</v>
      </c>
      <c r="F5285" s="24">
        <v>13</v>
      </c>
      <c r="G5285" s="37" t="s">
        <v>49</v>
      </c>
      <c r="H5285" s="38">
        <f>((VLOOKUP(F5285,'Data. Commission'!$B$2:$C$6,2,))/100)*D5285</f>
        <v>6000</v>
      </c>
      <c r="I5285" s="38" t="str">
        <f>VLOOKUP(A5285,'Data. User Inf'!$A$2:$D$13428,4,)</f>
        <v>28_to_32</v>
      </c>
      <c r="J5285" s="38" t="str">
        <f>VLOOKUP(A5285,'Data. User Inf'!$A$2:$E$13428,5,)</f>
        <v>FEMALE</v>
      </c>
      <c r="K5285" s="38" t="str">
        <f>VLOOKUP(A5285,'Data. User Inf'!$A$2:$E$13428,3,)</f>
        <v>Other Cities</v>
      </c>
      <c r="L5285" s="38" t="str">
        <f>IF('Data. User Inf'!B5285&lt;'Data. Transactions'!C5285,"Current","New")</f>
        <v>Current</v>
      </c>
    </row>
    <row r="5286" spans="1:12" ht="15.75" customHeight="1" x14ac:dyDescent="0.25">
      <c r="A5286" s="24">
        <v>47557621</v>
      </c>
      <c r="B5286" s="24">
        <v>5817562703</v>
      </c>
      <c r="C5286" s="26">
        <v>43985</v>
      </c>
      <c r="D5286" s="27">
        <v>50000</v>
      </c>
      <c r="E5286" s="28" t="s">
        <v>9</v>
      </c>
      <c r="F5286" s="24">
        <v>12</v>
      </c>
      <c r="G5286" s="36" t="s">
        <v>99</v>
      </c>
      <c r="H5286" s="38">
        <f>((VLOOKUP(F5286,'Data. Commission'!$B$2:$C$6,2,))/100)*D5286</f>
        <v>1000</v>
      </c>
      <c r="I5286" s="38" t="str">
        <f>VLOOKUP(A5286,'Data. User Inf'!$A$2:$D$13428,4,)</f>
        <v>28_to_32</v>
      </c>
      <c r="J5286" s="38" t="str">
        <f>VLOOKUP(A5286,'Data. User Inf'!$A$2:$E$13428,5,)</f>
        <v>MALE</v>
      </c>
      <c r="K5286" s="38" t="str">
        <f>VLOOKUP(A5286,'Data. User Inf'!$A$2:$E$13428,3,)</f>
        <v>Other Cities</v>
      </c>
      <c r="L5286" s="38" t="str">
        <f>IF('Data. User Inf'!B5286&lt;'Data. Transactions'!C5286,"Current","New")</f>
        <v>Current</v>
      </c>
    </row>
    <row r="5287" spans="1:12" ht="15.75" customHeight="1" x14ac:dyDescent="0.25">
      <c r="A5287" s="24">
        <v>49601434</v>
      </c>
      <c r="B5287" s="24">
        <v>5814839052</v>
      </c>
      <c r="C5287" s="26">
        <v>43985</v>
      </c>
      <c r="D5287" s="27">
        <v>100000</v>
      </c>
      <c r="E5287" s="24" t="s">
        <v>9</v>
      </c>
      <c r="F5287" s="24">
        <v>12</v>
      </c>
      <c r="G5287" s="37"/>
      <c r="H5287" s="38">
        <f>((VLOOKUP(F5287,'Data. Commission'!$B$2:$C$6,2,))/100)*D5287</f>
        <v>2000</v>
      </c>
      <c r="I5287" s="38" t="str">
        <f>VLOOKUP(A5287,'Data. User Inf'!$A$2:$D$13428,4,)</f>
        <v>23_to_27</v>
      </c>
      <c r="J5287" s="38" t="str">
        <f>VLOOKUP(A5287,'Data. User Inf'!$A$2:$E$13428,5,)</f>
        <v>FEMALE</v>
      </c>
      <c r="K5287" s="38" t="str">
        <f>VLOOKUP(A5287,'Data. User Inf'!$A$2:$E$13428,3,)</f>
        <v>Hồ Chí Minh</v>
      </c>
      <c r="L5287" s="38" t="str">
        <f>IF('Data. User Inf'!B5287&lt;'Data. Transactions'!C5287,"Current","New")</f>
        <v>Current</v>
      </c>
    </row>
    <row r="5288" spans="1:12" ht="15.75" customHeight="1" x14ac:dyDescent="0.25">
      <c r="A5288" s="24">
        <v>12450406</v>
      </c>
      <c r="B5288" s="24">
        <v>5826817378</v>
      </c>
      <c r="C5288" s="26">
        <v>43986</v>
      </c>
      <c r="D5288" s="27">
        <v>20000</v>
      </c>
      <c r="E5288" s="28" t="s">
        <v>60</v>
      </c>
      <c r="F5288" s="24">
        <v>13</v>
      </c>
      <c r="G5288" s="36" t="s">
        <v>99</v>
      </c>
      <c r="H5288" s="38">
        <f>((VLOOKUP(F5288,'Data. Commission'!$B$2:$C$6,2,))/100)*D5288</f>
        <v>600</v>
      </c>
      <c r="I5288" s="38" t="str">
        <f>VLOOKUP(A5288,'Data. User Inf'!$A$2:$D$13428,4,)</f>
        <v>&gt;37</v>
      </c>
      <c r="J5288" s="38" t="str">
        <f>VLOOKUP(A5288,'Data. User Inf'!$A$2:$E$13428,5,)</f>
        <v>MALE</v>
      </c>
      <c r="K5288" s="38" t="str">
        <f>VLOOKUP(A5288,'Data. User Inf'!$A$2:$E$13428,3,)</f>
        <v>Hồ Chí Minh</v>
      </c>
      <c r="L5288" s="38" t="str">
        <f>IF('Data. User Inf'!B5288&lt;'Data. Transactions'!C5288,"Current","New")</f>
        <v>Current</v>
      </c>
    </row>
    <row r="5289" spans="1:12" ht="15.75" customHeight="1" x14ac:dyDescent="0.25">
      <c r="A5289" s="24">
        <v>36980783</v>
      </c>
      <c r="B5289" s="24">
        <v>5823267265</v>
      </c>
      <c r="C5289" s="26">
        <v>43986</v>
      </c>
      <c r="D5289" s="27">
        <v>50000</v>
      </c>
      <c r="E5289" s="28" t="s">
        <v>86</v>
      </c>
      <c r="F5289" s="24">
        <v>14</v>
      </c>
      <c r="G5289" s="36" t="s">
        <v>99</v>
      </c>
      <c r="H5289" s="38">
        <f>((VLOOKUP(F5289,'Data. Commission'!$B$2:$C$6,2,))/100)*D5289</f>
        <v>2000</v>
      </c>
      <c r="I5289" s="38" t="str">
        <f>VLOOKUP(A5289,'Data. User Inf'!$A$2:$D$13428,4,)</f>
        <v>18_to_22</v>
      </c>
      <c r="J5289" s="38" t="str">
        <f>VLOOKUP(A5289,'Data. User Inf'!$A$2:$E$13428,5,)</f>
        <v>MALE</v>
      </c>
      <c r="K5289" s="38" t="str">
        <f>VLOOKUP(A5289,'Data. User Inf'!$A$2:$E$13428,3,)</f>
        <v>Other Cities</v>
      </c>
      <c r="L5289" s="38" t="str">
        <f>IF('Data. User Inf'!B5289&lt;'Data. Transactions'!C5289,"Current","New")</f>
        <v>Current</v>
      </c>
    </row>
    <row r="5290" spans="1:12" ht="15.75" customHeight="1" x14ac:dyDescent="0.25">
      <c r="A5290" s="24">
        <v>27932849</v>
      </c>
      <c r="B5290" s="24">
        <v>5831348618</v>
      </c>
      <c r="C5290" s="26">
        <v>43986</v>
      </c>
      <c r="D5290" s="27">
        <v>20000</v>
      </c>
      <c r="E5290" s="28" t="s">
        <v>9</v>
      </c>
      <c r="F5290" s="24">
        <v>12</v>
      </c>
      <c r="G5290" s="36" t="s">
        <v>99</v>
      </c>
      <c r="H5290" s="38">
        <f>((VLOOKUP(F5290,'Data. Commission'!$B$2:$C$6,2,))/100)*D5290</f>
        <v>400</v>
      </c>
      <c r="I5290" s="38" t="str">
        <f>VLOOKUP(A5290,'Data. User Inf'!$A$2:$D$13428,4,)</f>
        <v>23_to_27</v>
      </c>
      <c r="J5290" s="38" t="str">
        <f>VLOOKUP(A5290,'Data. User Inf'!$A$2:$E$13428,5,)</f>
        <v>MALE</v>
      </c>
      <c r="K5290" s="38" t="str">
        <f>VLOOKUP(A5290,'Data. User Inf'!$A$2:$E$13428,3,)</f>
        <v>Other Cities</v>
      </c>
      <c r="L5290" s="38" t="str">
        <f>IF('Data. User Inf'!B5290&lt;'Data. Transactions'!C5290,"Current","New")</f>
        <v>Current</v>
      </c>
    </row>
    <row r="5291" spans="1:12" ht="15.75" customHeight="1" x14ac:dyDescent="0.25">
      <c r="A5291" s="24">
        <v>46764173</v>
      </c>
      <c r="B5291" s="24">
        <v>5825272495</v>
      </c>
      <c r="C5291" s="26">
        <v>43986</v>
      </c>
      <c r="D5291" s="27">
        <v>50000</v>
      </c>
      <c r="E5291" s="28" t="s">
        <v>9</v>
      </c>
      <c r="F5291" s="24">
        <v>12</v>
      </c>
      <c r="G5291" s="36" t="s">
        <v>99</v>
      </c>
      <c r="H5291" s="38">
        <f>((VLOOKUP(F5291,'Data. Commission'!$B$2:$C$6,2,))/100)*D5291</f>
        <v>1000</v>
      </c>
      <c r="I5291" s="38" t="str">
        <f>VLOOKUP(A5291,'Data. User Inf'!$A$2:$D$13428,4,)</f>
        <v>23_to_27</v>
      </c>
      <c r="J5291" s="38" t="str">
        <f>VLOOKUP(A5291,'Data. User Inf'!$A$2:$E$13428,5,)</f>
        <v>MALE</v>
      </c>
      <c r="K5291" s="38" t="str">
        <f>VLOOKUP(A5291,'Data. User Inf'!$A$2:$E$13428,3,)</f>
        <v>Other Cities</v>
      </c>
      <c r="L5291" s="38" t="str">
        <f>IF('Data. User Inf'!B5291&lt;'Data. Transactions'!C5291,"Current","New")</f>
        <v>Current</v>
      </c>
    </row>
    <row r="5292" spans="1:12" ht="15.75" customHeight="1" x14ac:dyDescent="0.25">
      <c r="A5292" s="24">
        <v>46575818</v>
      </c>
      <c r="B5292" s="24">
        <v>5824307637</v>
      </c>
      <c r="C5292" s="26">
        <v>43986</v>
      </c>
      <c r="D5292" s="27">
        <v>50000</v>
      </c>
      <c r="E5292" s="28" t="s">
        <v>9</v>
      </c>
      <c r="F5292" s="24">
        <v>12</v>
      </c>
      <c r="G5292" s="36" t="s">
        <v>99</v>
      </c>
      <c r="H5292" s="38">
        <f>((VLOOKUP(F5292,'Data. Commission'!$B$2:$C$6,2,))/100)*D5292</f>
        <v>1000</v>
      </c>
      <c r="I5292" s="38" t="str">
        <f>VLOOKUP(A5292,'Data. User Inf'!$A$2:$D$13428,4,)</f>
        <v>23_to_27</v>
      </c>
      <c r="J5292" s="38" t="str">
        <f>VLOOKUP(A5292,'Data. User Inf'!$A$2:$E$13428,5,)</f>
        <v>FEMALE</v>
      </c>
      <c r="K5292" s="38" t="str">
        <f>VLOOKUP(A5292,'Data. User Inf'!$A$2:$E$13428,3,)</f>
        <v>Other Cities</v>
      </c>
      <c r="L5292" s="38" t="str">
        <f>IF('Data. User Inf'!B5292&lt;'Data. Transactions'!C5292,"Current","New")</f>
        <v>Current</v>
      </c>
    </row>
    <row r="5293" spans="1:12" ht="15.75" customHeight="1" x14ac:dyDescent="0.25">
      <c r="A5293" s="24">
        <v>47739405</v>
      </c>
      <c r="B5293" s="24">
        <v>5830731579</v>
      </c>
      <c r="C5293" s="26">
        <v>43986</v>
      </c>
      <c r="D5293" s="27">
        <v>50000</v>
      </c>
      <c r="E5293" s="28" t="s">
        <v>9</v>
      </c>
      <c r="F5293" s="24">
        <v>12</v>
      </c>
      <c r="G5293" s="36" t="s">
        <v>99</v>
      </c>
      <c r="H5293" s="38">
        <f>((VLOOKUP(F5293,'Data. Commission'!$B$2:$C$6,2,))/100)*D5293</f>
        <v>1000</v>
      </c>
      <c r="I5293" s="38" t="str">
        <f>VLOOKUP(A5293,'Data. User Inf'!$A$2:$D$13428,4,)</f>
        <v>23_to_27</v>
      </c>
      <c r="J5293" s="38" t="str">
        <f>VLOOKUP(A5293,'Data. User Inf'!$A$2:$E$13428,5,)</f>
        <v>MALE</v>
      </c>
      <c r="K5293" s="38" t="str">
        <f>VLOOKUP(A5293,'Data. User Inf'!$A$2:$E$13428,3,)</f>
        <v>Other Cities</v>
      </c>
      <c r="L5293" s="38" t="str">
        <f>IF('Data. User Inf'!B5293&lt;'Data. Transactions'!C5293,"Current","New")</f>
        <v>Current</v>
      </c>
    </row>
    <row r="5294" spans="1:12" ht="15.75" customHeight="1" x14ac:dyDescent="0.25">
      <c r="A5294" s="24">
        <v>9660549</v>
      </c>
      <c r="B5294" s="24">
        <v>5824406879</v>
      </c>
      <c r="C5294" s="26">
        <v>43986</v>
      </c>
      <c r="D5294" s="27">
        <v>10000</v>
      </c>
      <c r="E5294" s="28" t="s">
        <v>9</v>
      </c>
      <c r="F5294" s="24">
        <v>12</v>
      </c>
      <c r="G5294" s="36" t="s">
        <v>99</v>
      </c>
      <c r="H5294" s="38">
        <f>((VLOOKUP(F5294,'Data. Commission'!$B$2:$C$6,2,))/100)*D5294</f>
        <v>200</v>
      </c>
      <c r="I5294" s="38" t="str">
        <f>VLOOKUP(A5294,'Data. User Inf'!$A$2:$D$13428,4,)</f>
        <v>28_to_32</v>
      </c>
      <c r="J5294" s="38" t="str">
        <f>VLOOKUP(A5294,'Data. User Inf'!$A$2:$E$13428,5,)</f>
        <v>FEMALE</v>
      </c>
      <c r="K5294" s="38" t="str">
        <f>VLOOKUP(A5294,'Data. User Inf'!$A$2:$E$13428,3,)</f>
        <v>Other Cities</v>
      </c>
      <c r="L5294" s="38" t="str">
        <f>IF('Data. User Inf'!B5294&lt;'Data. Transactions'!C5294,"Current","New")</f>
        <v>New</v>
      </c>
    </row>
    <row r="5295" spans="1:12" ht="15.75" customHeight="1" x14ac:dyDescent="0.25">
      <c r="A5295" s="24">
        <v>49995930</v>
      </c>
      <c r="B5295" s="24">
        <v>5831259780</v>
      </c>
      <c r="C5295" s="26">
        <v>43986</v>
      </c>
      <c r="D5295" s="27">
        <v>20000</v>
      </c>
      <c r="E5295" s="28" t="s">
        <v>87</v>
      </c>
      <c r="F5295" s="24">
        <v>15</v>
      </c>
      <c r="G5295" s="36" t="s">
        <v>99</v>
      </c>
      <c r="H5295" s="38">
        <f>((VLOOKUP(F5295,'Data. Commission'!$B$2:$C$6,2,))/100)*D5295</f>
        <v>800</v>
      </c>
      <c r="I5295" s="38" t="str">
        <f>VLOOKUP(A5295,'Data. User Inf'!$A$2:$D$13428,4,)</f>
        <v>18_to_22</v>
      </c>
      <c r="J5295" s="38" t="str">
        <f>VLOOKUP(A5295,'Data. User Inf'!$A$2:$E$13428,5,)</f>
        <v>MALE</v>
      </c>
      <c r="K5295" s="38" t="str">
        <f>VLOOKUP(A5295,'Data. User Inf'!$A$2:$E$13428,3,)</f>
        <v>Hà Nội</v>
      </c>
      <c r="L5295" s="38" t="str">
        <f>IF('Data. User Inf'!B5295&lt;'Data. Transactions'!C5295,"Current","New")</f>
        <v>Current</v>
      </c>
    </row>
    <row r="5296" spans="1:12" ht="15.75" customHeight="1" x14ac:dyDescent="0.25">
      <c r="A5296" s="24">
        <v>43666375</v>
      </c>
      <c r="B5296" s="24">
        <v>5826871712</v>
      </c>
      <c r="C5296" s="26">
        <v>43986</v>
      </c>
      <c r="D5296" s="27">
        <v>10000</v>
      </c>
      <c r="E5296" s="28" t="s">
        <v>9</v>
      </c>
      <c r="F5296" s="24">
        <v>12</v>
      </c>
      <c r="G5296" s="36" t="s">
        <v>99</v>
      </c>
      <c r="H5296" s="38">
        <f>((VLOOKUP(F5296,'Data. Commission'!$B$2:$C$6,2,))/100)*D5296</f>
        <v>200</v>
      </c>
      <c r="I5296" s="38" t="str">
        <f>VLOOKUP(A5296,'Data. User Inf'!$A$2:$D$13428,4,)</f>
        <v>18_to_22</v>
      </c>
      <c r="J5296" s="38" t="str">
        <f>VLOOKUP(A5296,'Data. User Inf'!$A$2:$E$13428,5,)</f>
        <v>MALE</v>
      </c>
      <c r="K5296" s="38" t="str">
        <f>VLOOKUP(A5296,'Data. User Inf'!$A$2:$E$13428,3,)</f>
        <v>Hà Nội</v>
      </c>
      <c r="L5296" s="38" t="str">
        <f>IF('Data. User Inf'!B5296&lt;'Data. Transactions'!C5296,"Current","New")</f>
        <v>Current</v>
      </c>
    </row>
    <row r="5297" spans="1:12" ht="15.75" customHeight="1" x14ac:dyDescent="0.25">
      <c r="A5297" s="24">
        <v>39689439</v>
      </c>
      <c r="B5297" s="24">
        <v>5829099021</v>
      </c>
      <c r="C5297" s="26">
        <v>43986</v>
      </c>
      <c r="D5297" s="27">
        <v>20000</v>
      </c>
      <c r="E5297" s="28" t="s">
        <v>9</v>
      </c>
      <c r="F5297" s="24">
        <v>12</v>
      </c>
      <c r="G5297" s="36" t="s">
        <v>99</v>
      </c>
      <c r="H5297" s="38">
        <f>((VLOOKUP(F5297,'Data. Commission'!$B$2:$C$6,2,))/100)*D5297</f>
        <v>400</v>
      </c>
      <c r="I5297" s="38" t="str">
        <f>VLOOKUP(A5297,'Data. User Inf'!$A$2:$D$13428,4,)</f>
        <v>23_to_27</v>
      </c>
      <c r="J5297" s="38" t="str">
        <f>VLOOKUP(A5297,'Data. User Inf'!$A$2:$E$13428,5,)</f>
        <v>MALE</v>
      </c>
      <c r="K5297" s="38" t="str">
        <f>VLOOKUP(A5297,'Data. User Inf'!$A$2:$E$13428,3,)</f>
        <v>Hồ Chí Minh</v>
      </c>
      <c r="L5297" s="38" t="str">
        <f>IF('Data. User Inf'!B5297&lt;'Data. Transactions'!C5297,"Current","New")</f>
        <v>Current</v>
      </c>
    </row>
    <row r="5298" spans="1:12" ht="15.75" customHeight="1" x14ac:dyDescent="0.25">
      <c r="A5298" s="24">
        <v>55789348</v>
      </c>
      <c r="B5298" s="24">
        <v>5823491025</v>
      </c>
      <c r="C5298" s="26">
        <v>43986</v>
      </c>
      <c r="D5298" s="27">
        <v>50000</v>
      </c>
      <c r="E5298" s="28" t="s">
        <v>9</v>
      </c>
      <c r="F5298" s="24">
        <v>12</v>
      </c>
      <c r="G5298" s="36" t="s">
        <v>99</v>
      </c>
      <c r="H5298" s="38">
        <f>((VLOOKUP(F5298,'Data. Commission'!$B$2:$C$6,2,))/100)*D5298</f>
        <v>1000</v>
      </c>
      <c r="I5298" s="38" t="str">
        <f>VLOOKUP(A5298,'Data. User Inf'!$A$2:$D$13428,4,)</f>
        <v>23_to_27</v>
      </c>
      <c r="J5298" s="38" t="str">
        <f>VLOOKUP(A5298,'Data. User Inf'!$A$2:$E$13428,5,)</f>
        <v>MALE</v>
      </c>
      <c r="K5298" s="38" t="str">
        <f>VLOOKUP(A5298,'Data. User Inf'!$A$2:$E$13428,3,)</f>
        <v>Hồ Chí Minh</v>
      </c>
      <c r="L5298" s="38" t="str">
        <f>IF('Data. User Inf'!B5298&lt;'Data. Transactions'!C5298,"Current","New")</f>
        <v>Current</v>
      </c>
    </row>
    <row r="5299" spans="1:12" ht="15.75" customHeight="1" x14ac:dyDescent="0.25">
      <c r="A5299" s="24">
        <v>53640147</v>
      </c>
      <c r="B5299" s="24">
        <v>5823629956</v>
      </c>
      <c r="C5299" s="26">
        <v>43986</v>
      </c>
      <c r="D5299" s="27">
        <v>50000</v>
      </c>
      <c r="E5299" s="24" t="s">
        <v>60</v>
      </c>
      <c r="F5299" s="24">
        <v>13</v>
      </c>
      <c r="G5299" s="37"/>
      <c r="H5299" s="38">
        <f>((VLOOKUP(F5299,'Data. Commission'!$B$2:$C$6,2,))/100)*D5299</f>
        <v>1500</v>
      </c>
      <c r="I5299" s="38" t="str">
        <f>VLOOKUP(A5299,'Data. User Inf'!$A$2:$D$13428,4,)</f>
        <v>&gt;37</v>
      </c>
      <c r="J5299" s="38" t="str">
        <f>VLOOKUP(A5299,'Data. User Inf'!$A$2:$E$13428,5,)</f>
        <v>MALE</v>
      </c>
      <c r="K5299" s="38" t="str">
        <f>VLOOKUP(A5299,'Data. User Inf'!$A$2:$E$13428,3,)</f>
        <v>Other Cities</v>
      </c>
      <c r="L5299" s="38" t="str">
        <f>IF('Data. User Inf'!B5299&lt;'Data. Transactions'!C5299,"Current","New")</f>
        <v>Current</v>
      </c>
    </row>
    <row r="5300" spans="1:12" ht="15.75" customHeight="1" x14ac:dyDescent="0.25">
      <c r="A5300" s="24">
        <v>1598936</v>
      </c>
      <c r="B5300" s="24">
        <v>5830754435</v>
      </c>
      <c r="C5300" s="26">
        <v>43986</v>
      </c>
      <c r="D5300" s="27">
        <v>200000</v>
      </c>
      <c r="E5300" s="24" t="s">
        <v>9</v>
      </c>
      <c r="F5300" s="24">
        <v>12</v>
      </c>
      <c r="G5300" s="37"/>
      <c r="H5300" s="38">
        <f>((VLOOKUP(F5300,'Data. Commission'!$B$2:$C$6,2,))/100)*D5300</f>
        <v>4000</v>
      </c>
      <c r="I5300" s="38" t="str">
        <f>VLOOKUP(A5300,'Data. User Inf'!$A$2:$D$13428,4,)</f>
        <v>&gt;37</v>
      </c>
      <c r="J5300" s="38" t="str">
        <f>VLOOKUP(A5300,'Data. User Inf'!$A$2:$E$13428,5,)</f>
        <v>MALE</v>
      </c>
      <c r="K5300" s="38" t="str">
        <f>VLOOKUP(A5300,'Data. User Inf'!$A$2:$E$13428,3,)</f>
        <v>Other Cities</v>
      </c>
      <c r="L5300" s="38" t="str">
        <f>IF('Data. User Inf'!B5300&lt;'Data. Transactions'!C5300,"Current","New")</f>
        <v>Current</v>
      </c>
    </row>
    <row r="5301" spans="1:12" ht="15.75" customHeight="1" x14ac:dyDescent="0.25">
      <c r="A5301" s="24">
        <v>40949136</v>
      </c>
      <c r="B5301" s="24">
        <v>5825586229</v>
      </c>
      <c r="C5301" s="26">
        <v>43986</v>
      </c>
      <c r="D5301" s="27">
        <v>20000</v>
      </c>
      <c r="E5301" s="28" t="s">
        <v>60</v>
      </c>
      <c r="F5301" s="24">
        <v>13</v>
      </c>
      <c r="G5301" s="37"/>
      <c r="H5301" s="38">
        <f>((VLOOKUP(F5301,'Data. Commission'!$B$2:$C$6,2,))/100)*D5301</f>
        <v>600</v>
      </c>
      <c r="I5301" s="38" t="str">
        <f>VLOOKUP(A5301,'Data. User Inf'!$A$2:$D$13428,4,)</f>
        <v>23_to_27</v>
      </c>
      <c r="J5301" s="38" t="str">
        <f>VLOOKUP(A5301,'Data. User Inf'!$A$2:$E$13428,5,)</f>
        <v>MALE</v>
      </c>
      <c r="K5301" s="38" t="str">
        <f>VLOOKUP(A5301,'Data. User Inf'!$A$2:$E$13428,3,)</f>
        <v>Hồ Chí Minh</v>
      </c>
      <c r="L5301" s="38" t="str">
        <f>IF('Data. User Inf'!B5301&lt;'Data. Transactions'!C5301,"Current","New")</f>
        <v>Current</v>
      </c>
    </row>
    <row r="5302" spans="1:12" ht="15.75" customHeight="1" x14ac:dyDescent="0.25">
      <c r="A5302" s="24">
        <v>53180485</v>
      </c>
      <c r="B5302" s="24">
        <v>5827166638</v>
      </c>
      <c r="C5302" s="26">
        <v>43986</v>
      </c>
      <c r="D5302" s="27">
        <v>100000</v>
      </c>
      <c r="E5302" s="28" t="s">
        <v>9</v>
      </c>
      <c r="F5302" s="24">
        <v>12</v>
      </c>
      <c r="G5302" s="37" t="s">
        <v>49</v>
      </c>
      <c r="H5302" s="38">
        <f>((VLOOKUP(F5302,'Data. Commission'!$B$2:$C$6,2,))/100)*D5302</f>
        <v>2000</v>
      </c>
      <c r="I5302" s="38" t="str">
        <f>VLOOKUP(A5302,'Data. User Inf'!$A$2:$D$13428,4,)</f>
        <v>33_to_37</v>
      </c>
      <c r="J5302" s="38" t="str">
        <f>VLOOKUP(A5302,'Data. User Inf'!$A$2:$E$13428,5,)</f>
        <v>MALE</v>
      </c>
      <c r="K5302" s="38" t="str">
        <f>VLOOKUP(A5302,'Data. User Inf'!$A$2:$E$13428,3,)</f>
        <v>Other Cities</v>
      </c>
      <c r="L5302" s="38" t="str">
        <f>IF('Data. User Inf'!B5302&lt;'Data. Transactions'!C5302,"Current","New")</f>
        <v>Current</v>
      </c>
    </row>
    <row r="5303" spans="1:12" ht="15.75" customHeight="1" x14ac:dyDescent="0.25">
      <c r="A5303" s="24">
        <v>32306562</v>
      </c>
      <c r="B5303" s="24">
        <v>5831262906</v>
      </c>
      <c r="C5303" s="26">
        <v>43986</v>
      </c>
      <c r="D5303" s="27">
        <v>50000</v>
      </c>
      <c r="E5303" s="28" t="s">
        <v>60</v>
      </c>
      <c r="F5303" s="24">
        <v>13</v>
      </c>
      <c r="G5303" s="36" t="s">
        <v>99</v>
      </c>
      <c r="H5303" s="38">
        <f>((VLOOKUP(F5303,'Data. Commission'!$B$2:$C$6,2,))/100)*D5303</f>
        <v>1500</v>
      </c>
      <c r="I5303" s="38" t="str">
        <f>VLOOKUP(A5303,'Data. User Inf'!$A$2:$D$13428,4,)</f>
        <v>&gt;37</v>
      </c>
      <c r="J5303" s="38" t="str">
        <f>VLOOKUP(A5303,'Data. User Inf'!$A$2:$E$13428,5,)</f>
        <v>FEMALE</v>
      </c>
      <c r="K5303" s="38" t="str">
        <f>VLOOKUP(A5303,'Data. User Inf'!$A$2:$E$13428,3,)</f>
        <v>Other Cities</v>
      </c>
      <c r="L5303" s="38" t="str">
        <f>IF('Data. User Inf'!B5303&lt;'Data. Transactions'!C5303,"Current","New")</f>
        <v>Current</v>
      </c>
    </row>
    <row r="5304" spans="1:12" ht="15.75" customHeight="1" x14ac:dyDescent="0.25">
      <c r="A5304" s="24">
        <v>44697693</v>
      </c>
      <c r="B5304" s="24">
        <v>5827204445</v>
      </c>
      <c r="C5304" s="26">
        <v>43986</v>
      </c>
      <c r="D5304" s="27">
        <v>20000</v>
      </c>
      <c r="E5304" s="28" t="s">
        <v>60</v>
      </c>
      <c r="F5304" s="24">
        <v>13</v>
      </c>
      <c r="G5304" s="36" t="s">
        <v>99</v>
      </c>
      <c r="H5304" s="38">
        <f>((VLOOKUP(F5304,'Data. Commission'!$B$2:$C$6,2,))/100)*D5304</f>
        <v>600</v>
      </c>
      <c r="I5304" s="38" t="str">
        <f>VLOOKUP(A5304,'Data. User Inf'!$A$2:$D$13428,4,)</f>
        <v>&gt;37</v>
      </c>
      <c r="J5304" s="38" t="str">
        <f>VLOOKUP(A5304,'Data. User Inf'!$A$2:$E$13428,5,)</f>
        <v>FEMALE</v>
      </c>
      <c r="K5304" s="38" t="str">
        <f>VLOOKUP(A5304,'Data. User Inf'!$A$2:$E$13428,3,)</f>
        <v>Other Cities</v>
      </c>
      <c r="L5304" s="38" t="str">
        <f>IF('Data. User Inf'!B5304&lt;'Data. Transactions'!C5304,"Current","New")</f>
        <v>Current</v>
      </c>
    </row>
    <row r="5305" spans="1:12" ht="15.75" customHeight="1" x14ac:dyDescent="0.25">
      <c r="A5305" s="24">
        <v>48854346</v>
      </c>
      <c r="B5305" s="24">
        <v>5829797065</v>
      </c>
      <c r="C5305" s="26">
        <v>43986</v>
      </c>
      <c r="D5305" s="27">
        <v>10000</v>
      </c>
      <c r="E5305" s="28" t="s">
        <v>60</v>
      </c>
      <c r="F5305" s="24">
        <v>13</v>
      </c>
      <c r="G5305" s="36" t="s">
        <v>99</v>
      </c>
      <c r="H5305" s="38">
        <f>((VLOOKUP(F5305,'Data. Commission'!$B$2:$C$6,2,))/100)*D5305</f>
        <v>300</v>
      </c>
      <c r="I5305" s="38" t="str">
        <f>VLOOKUP(A5305,'Data. User Inf'!$A$2:$D$13428,4,)</f>
        <v>33_to_37</v>
      </c>
      <c r="J5305" s="38" t="str">
        <f>VLOOKUP(A5305,'Data. User Inf'!$A$2:$E$13428,5,)</f>
        <v>FEMALE</v>
      </c>
      <c r="K5305" s="38" t="str">
        <f>VLOOKUP(A5305,'Data. User Inf'!$A$2:$E$13428,3,)</f>
        <v>Other Cities</v>
      </c>
      <c r="L5305" s="38" t="str">
        <f>IF('Data. User Inf'!B5305&lt;'Data. Transactions'!C5305,"Current","New")</f>
        <v>Current</v>
      </c>
    </row>
    <row r="5306" spans="1:12" ht="15.75" customHeight="1" x14ac:dyDescent="0.25">
      <c r="A5306" s="24">
        <v>40824751</v>
      </c>
      <c r="B5306" s="24">
        <v>5826649768</v>
      </c>
      <c r="C5306" s="26">
        <v>43986</v>
      </c>
      <c r="D5306" s="27">
        <v>100000</v>
      </c>
      <c r="E5306" s="28" t="s">
        <v>86</v>
      </c>
      <c r="F5306" s="24">
        <v>14</v>
      </c>
      <c r="G5306" s="37" t="s">
        <v>49</v>
      </c>
      <c r="H5306" s="38">
        <f>((VLOOKUP(F5306,'Data. Commission'!$B$2:$C$6,2,))/100)*D5306</f>
        <v>4000</v>
      </c>
      <c r="I5306" s="38" t="str">
        <f>VLOOKUP(A5306,'Data. User Inf'!$A$2:$D$13428,4,)</f>
        <v>33_to_37</v>
      </c>
      <c r="J5306" s="38" t="str">
        <f>VLOOKUP(A5306,'Data. User Inf'!$A$2:$E$13428,5,)</f>
        <v>MALE</v>
      </c>
      <c r="K5306" s="38" t="str">
        <f>VLOOKUP(A5306,'Data. User Inf'!$A$2:$E$13428,3,)</f>
        <v>Other Cities</v>
      </c>
      <c r="L5306" s="38" t="str">
        <f>IF('Data. User Inf'!B5306&lt;'Data. Transactions'!C5306,"Current","New")</f>
        <v>Current</v>
      </c>
    </row>
    <row r="5307" spans="1:12" ht="15.75" customHeight="1" x14ac:dyDescent="0.25">
      <c r="A5307" s="24">
        <v>27336157</v>
      </c>
      <c r="B5307" s="24">
        <v>5826290355</v>
      </c>
      <c r="C5307" s="26">
        <v>43986</v>
      </c>
      <c r="D5307" s="27">
        <v>50000</v>
      </c>
      <c r="E5307" s="28" t="s">
        <v>86</v>
      </c>
      <c r="F5307" s="24">
        <v>14</v>
      </c>
      <c r="G5307" s="36" t="s">
        <v>99</v>
      </c>
      <c r="H5307" s="38">
        <f>((VLOOKUP(F5307,'Data. Commission'!$B$2:$C$6,2,))/100)*D5307</f>
        <v>2000</v>
      </c>
      <c r="I5307" s="38" t="str">
        <f>VLOOKUP(A5307,'Data. User Inf'!$A$2:$D$13428,4,)</f>
        <v>33_to_37</v>
      </c>
      <c r="J5307" s="38" t="str">
        <f>VLOOKUP(A5307,'Data. User Inf'!$A$2:$E$13428,5,)</f>
        <v>FEMALE</v>
      </c>
      <c r="K5307" s="38" t="str">
        <f>VLOOKUP(A5307,'Data. User Inf'!$A$2:$E$13428,3,)</f>
        <v>Hồ Chí Minh</v>
      </c>
      <c r="L5307" s="38" t="str">
        <f>IF('Data. User Inf'!B5307&lt;'Data. Transactions'!C5307,"Current","New")</f>
        <v>Current</v>
      </c>
    </row>
    <row r="5308" spans="1:12" ht="15.75" customHeight="1" x14ac:dyDescent="0.25">
      <c r="A5308" s="24">
        <v>42918854</v>
      </c>
      <c r="B5308" s="24">
        <v>5826491271</v>
      </c>
      <c r="C5308" s="26">
        <v>43986</v>
      </c>
      <c r="D5308" s="27">
        <v>10000</v>
      </c>
      <c r="E5308" s="24" t="s">
        <v>60</v>
      </c>
      <c r="F5308" s="24">
        <v>13</v>
      </c>
      <c r="G5308" s="37"/>
      <c r="H5308" s="38">
        <f>((VLOOKUP(F5308,'Data. Commission'!$B$2:$C$6,2,))/100)*D5308</f>
        <v>300</v>
      </c>
      <c r="I5308" s="38" t="str">
        <f>VLOOKUP(A5308,'Data. User Inf'!$A$2:$D$13428,4,)</f>
        <v>18_to_22</v>
      </c>
      <c r="J5308" s="38" t="str">
        <f>VLOOKUP(A5308,'Data. User Inf'!$A$2:$E$13428,5,)</f>
        <v>MALE</v>
      </c>
      <c r="K5308" s="38" t="str">
        <f>VLOOKUP(A5308,'Data. User Inf'!$A$2:$E$13428,3,)</f>
        <v>Other Cities</v>
      </c>
      <c r="L5308" s="38" t="str">
        <f>IF('Data. User Inf'!B5308&lt;'Data. Transactions'!C5308,"Current","New")</f>
        <v>Current</v>
      </c>
    </row>
    <row r="5309" spans="1:12" ht="15.75" customHeight="1" x14ac:dyDescent="0.25">
      <c r="A5309" s="24">
        <v>35819911</v>
      </c>
      <c r="B5309" s="24">
        <v>5824181747</v>
      </c>
      <c r="C5309" s="26">
        <v>43986</v>
      </c>
      <c r="D5309" s="27">
        <v>50000</v>
      </c>
      <c r="E5309" s="28" t="s">
        <v>9</v>
      </c>
      <c r="F5309" s="24">
        <v>12</v>
      </c>
      <c r="G5309" s="36" t="s">
        <v>99</v>
      </c>
      <c r="H5309" s="38">
        <f>((VLOOKUP(F5309,'Data. Commission'!$B$2:$C$6,2,))/100)*D5309</f>
        <v>1000</v>
      </c>
      <c r="I5309" s="38" t="str">
        <f>VLOOKUP(A5309,'Data. User Inf'!$A$2:$D$13428,4,)</f>
        <v>28_to_32</v>
      </c>
      <c r="J5309" s="38" t="str">
        <f>VLOOKUP(A5309,'Data. User Inf'!$A$2:$E$13428,5,)</f>
        <v>FEMALE</v>
      </c>
      <c r="K5309" s="38" t="str">
        <f>VLOOKUP(A5309,'Data. User Inf'!$A$2:$E$13428,3,)</f>
        <v>Other Cities</v>
      </c>
      <c r="L5309" s="38" t="str">
        <f>IF('Data. User Inf'!B5309&lt;'Data. Transactions'!C5309,"Current","New")</f>
        <v>Current</v>
      </c>
    </row>
    <row r="5310" spans="1:12" ht="15.75" customHeight="1" x14ac:dyDescent="0.25">
      <c r="A5310" s="24">
        <v>33594663</v>
      </c>
      <c r="B5310" s="24">
        <v>5829518095</v>
      </c>
      <c r="C5310" s="26">
        <v>43986</v>
      </c>
      <c r="D5310" s="27">
        <v>20000</v>
      </c>
      <c r="E5310" s="24" t="s">
        <v>9</v>
      </c>
      <c r="F5310" s="24">
        <v>12</v>
      </c>
      <c r="G5310" s="37"/>
      <c r="H5310" s="38">
        <f>((VLOOKUP(F5310,'Data. Commission'!$B$2:$C$6,2,))/100)*D5310</f>
        <v>400</v>
      </c>
      <c r="I5310" s="38" t="str">
        <f>VLOOKUP(A5310,'Data. User Inf'!$A$2:$D$13428,4,)</f>
        <v>28_to_32</v>
      </c>
      <c r="J5310" s="38" t="str">
        <f>VLOOKUP(A5310,'Data. User Inf'!$A$2:$E$13428,5,)</f>
        <v>MALE</v>
      </c>
      <c r="K5310" s="38" t="str">
        <f>VLOOKUP(A5310,'Data. User Inf'!$A$2:$E$13428,3,)</f>
        <v>Hồ Chí Minh</v>
      </c>
      <c r="L5310" s="38" t="str">
        <f>IF('Data. User Inf'!B5310&lt;'Data. Transactions'!C5310,"Current","New")</f>
        <v>New</v>
      </c>
    </row>
    <row r="5311" spans="1:12" ht="15.75" customHeight="1" x14ac:dyDescent="0.25">
      <c r="A5311" s="24">
        <v>52249682</v>
      </c>
      <c r="B5311" s="24">
        <v>5833857376</v>
      </c>
      <c r="C5311" s="26">
        <v>43987</v>
      </c>
      <c r="D5311" s="27">
        <v>10000</v>
      </c>
      <c r="E5311" s="28" t="s">
        <v>86</v>
      </c>
      <c r="F5311" s="24">
        <v>14</v>
      </c>
      <c r="G5311" s="37"/>
      <c r="H5311" s="38">
        <f>((VLOOKUP(F5311,'Data. Commission'!$B$2:$C$6,2,))/100)*D5311</f>
        <v>400</v>
      </c>
      <c r="I5311" s="38" t="str">
        <f>VLOOKUP(A5311,'Data. User Inf'!$A$2:$D$13428,4,)</f>
        <v>&gt;37</v>
      </c>
      <c r="J5311" s="38" t="str">
        <f>VLOOKUP(A5311,'Data. User Inf'!$A$2:$E$13428,5,)</f>
        <v>FEMALE</v>
      </c>
      <c r="K5311" s="38" t="str">
        <f>VLOOKUP(A5311,'Data. User Inf'!$A$2:$E$13428,3,)</f>
        <v>Other Cities</v>
      </c>
      <c r="L5311" s="38" t="str">
        <f>IF('Data. User Inf'!B5311&lt;'Data. Transactions'!C5311,"Current","New")</f>
        <v>New</v>
      </c>
    </row>
    <row r="5312" spans="1:12" ht="15.75" customHeight="1" x14ac:dyDescent="0.25">
      <c r="A5312" s="24">
        <v>33645418</v>
      </c>
      <c r="B5312" s="24">
        <v>5838361359</v>
      </c>
      <c r="C5312" s="26">
        <v>43987</v>
      </c>
      <c r="D5312" s="27">
        <v>500000</v>
      </c>
      <c r="E5312" s="28" t="s">
        <v>86</v>
      </c>
      <c r="F5312" s="24">
        <v>14</v>
      </c>
      <c r="G5312" s="37" t="s">
        <v>49</v>
      </c>
      <c r="H5312" s="38">
        <f>((VLOOKUP(F5312,'Data. Commission'!$B$2:$C$6,2,))/100)*D5312</f>
        <v>20000</v>
      </c>
      <c r="I5312" s="38" t="str">
        <f>VLOOKUP(A5312,'Data. User Inf'!$A$2:$D$13428,4,)</f>
        <v>&gt;37</v>
      </c>
      <c r="J5312" s="38" t="str">
        <f>VLOOKUP(A5312,'Data. User Inf'!$A$2:$E$13428,5,)</f>
        <v>MALE</v>
      </c>
      <c r="K5312" s="38" t="str">
        <f>VLOOKUP(A5312,'Data. User Inf'!$A$2:$E$13428,3,)</f>
        <v>Other Cities</v>
      </c>
      <c r="L5312" s="38" t="str">
        <f>IF('Data. User Inf'!B5312&lt;'Data. Transactions'!C5312,"Current","New")</f>
        <v>Current</v>
      </c>
    </row>
    <row r="5313" spans="1:12" ht="15.75" customHeight="1" x14ac:dyDescent="0.25">
      <c r="A5313" s="24">
        <v>32319789</v>
      </c>
      <c r="B5313" s="24">
        <v>5840133384</v>
      </c>
      <c r="C5313" s="26">
        <v>43987</v>
      </c>
      <c r="D5313" s="27">
        <v>20000</v>
      </c>
      <c r="E5313" s="28" t="s">
        <v>87</v>
      </c>
      <c r="F5313" s="24">
        <v>15</v>
      </c>
      <c r="G5313" s="37"/>
      <c r="H5313" s="38">
        <f>((VLOOKUP(F5313,'Data. Commission'!$B$2:$C$6,2,))/100)*D5313</f>
        <v>800</v>
      </c>
      <c r="I5313" s="38" t="str">
        <f>VLOOKUP(A5313,'Data. User Inf'!$A$2:$D$13428,4,)</f>
        <v>&gt;37</v>
      </c>
      <c r="J5313" s="38" t="str">
        <f>VLOOKUP(A5313,'Data. User Inf'!$A$2:$E$13428,5,)</f>
        <v>MALE</v>
      </c>
      <c r="K5313" s="38" t="str">
        <f>VLOOKUP(A5313,'Data. User Inf'!$A$2:$E$13428,3,)</f>
        <v>Hồ Chí Minh</v>
      </c>
      <c r="L5313" s="38" t="str">
        <f>IF('Data. User Inf'!B5313&lt;'Data. Transactions'!C5313,"Current","New")</f>
        <v>Current</v>
      </c>
    </row>
    <row r="5314" spans="1:12" ht="15.75" customHeight="1" x14ac:dyDescent="0.25">
      <c r="A5314" s="24">
        <v>49277993</v>
      </c>
      <c r="B5314" s="24">
        <v>5836584488</v>
      </c>
      <c r="C5314" s="26">
        <v>43987</v>
      </c>
      <c r="D5314" s="27">
        <v>30000</v>
      </c>
      <c r="E5314" s="28" t="s">
        <v>9</v>
      </c>
      <c r="F5314" s="24">
        <v>12</v>
      </c>
      <c r="G5314" s="36" t="s">
        <v>99</v>
      </c>
      <c r="H5314" s="38">
        <f>((VLOOKUP(F5314,'Data. Commission'!$B$2:$C$6,2,))/100)*D5314</f>
        <v>600</v>
      </c>
      <c r="I5314" s="38" t="str">
        <f>VLOOKUP(A5314,'Data. User Inf'!$A$2:$D$13428,4,)</f>
        <v>18_to_22</v>
      </c>
      <c r="J5314" s="38" t="str">
        <f>VLOOKUP(A5314,'Data. User Inf'!$A$2:$E$13428,5,)</f>
        <v>MALE</v>
      </c>
      <c r="K5314" s="38" t="str">
        <f>VLOOKUP(A5314,'Data. User Inf'!$A$2:$E$13428,3,)</f>
        <v>Other Cities</v>
      </c>
      <c r="L5314" s="38" t="str">
        <f>IF('Data. User Inf'!B5314&lt;'Data. Transactions'!C5314,"Current","New")</f>
        <v>Current</v>
      </c>
    </row>
    <row r="5315" spans="1:12" ht="15.75" customHeight="1" x14ac:dyDescent="0.25">
      <c r="A5315" s="24">
        <v>11248622</v>
      </c>
      <c r="B5315" s="24">
        <v>5838994055</v>
      </c>
      <c r="C5315" s="26">
        <v>43987</v>
      </c>
      <c r="D5315" s="27">
        <v>10000</v>
      </c>
      <c r="E5315" s="28" t="s">
        <v>9</v>
      </c>
      <c r="F5315" s="24">
        <v>12</v>
      </c>
      <c r="G5315" s="36" t="s">
        <v>99</v>
      </c>
      <c r="H5315" s="38">
        <f>((VLOOKUP(F5315,'Data. Commission'!$B$2:$C$6,2,))/100)*D5315</f>
        <v>200</v>
      </c>
      <c r="I5315" s="38" t="str">
        <f>VLOOKUP(A5315,'Data. User Inf'!$A$2:$D$13428,4,)</f>
        <v>23_to_27</v>
      </c>
      <c r="J5315" s="38" t="str">
        <f>VLOOKUP(A5315,'Data. User Inf'!$A$2:$E$13428,5,)</f>
        <v>FEMALE</v>
      </c>
      <c r="K5315" s="38" t="str">
        <f>VLOOKUP(A5315,'Data. User Inf'!$A$2:$E$13428,3,)</f>
        <v>Other Cities</v>
      </c>
      <c r="L5315" s="38" t="str">
        <f>IF('Data. User Inf'!B5315&lt;'Data. Transactions'!C5315,"Current","New")</f>
        <v>Current</v>
      </c>
    </row>
    <row r="5316" spans="1:12" ht="15.75" customHeight="1" x14ac:dyDescent="0.25">
      <c r="A5316" s="24">
        <v>11784295</v>
      </c>
      <c r="B5316" s="24">
        <v>5838845335</v>
      </c>
      <c r="C5316" s="26">
        <v>43987</v>
      </c>
      <c r="D5316" s="27">
        <v>50000</v>
      </c>
      <c r="E5316" s="28" t="s">
        <v>9</v>
      </c>
      <c r="F5316" s="24">
        <v>12</v>
      </c>
      <c r="G5316" s="36" t="s">
        <v>99</v>
      </c>
      <c r="H5316" s="38">
        <f>((VLOOKUP(F5316,'Data. Commission'!$B$2:$C$6,2,))/100)*D5316</f>
        <v>1000</v>
      </c>
      <c r="I5316" s="38" t="str">
        <f>VLOOKUP(A5316,'Data. User Inf'!$A$2:$D$13428,4,)</f>
        <v>23_to_27</v>
      </c>
      <c r="J5316" s="38" t="str">
        <f>VLOOKUP(A5316,'Data. User Inf'!$A$2:$E$13428,5,)</f>
        <v>FEMALE</v>
      </c>
      <c r="K5316" s="38" t="str">
        <f>VLOOKUP(A5316,'Data. User Inf'!$A$2:$E$13428,3,)</f>
        <v>Other Cities</v>
      </c>
      <c r="L5316" s="38" t="str">
        <f>IF('Data. User Inf'!B5316&lt;'Data. Transactions'!C5316,"Current","New")</f>
        <v>Current</v>
      </c>
    </row>
    <row r="5317" spans="1:12" ht="15.75" customHeight="1" x14ac:dyDescent="0.25">
      <c r="A5317" s="24">
        <v>13995722</v>
      </c>
      <c r="B5317" s="24">
        <v>5834055258</v>
      </c>
      <c r="C5317" s="26">
        <v>43987</v>
      </c>
      <c r="D5317" s="27">
        <v>10000</v>
      </c>
      <c r="E5317" s="28" t="s">
        <v>9</v>
      </c>
      <c r="F5317" s="24">
        <v>12</v>
      </c>
      <c r="G5317" s="36" t="s">
        <v>99</v>
      </c>
      <c r="H5317" s="38">
        <f>((VLOOKUP(F5317,'Data. Commission'!$B$2:$C$6,2,))/100)*D5317</f>
        <v>200</v>
      </c>
      <c r="I5317" s="38" t="str">
        <f>VLOOKUP(A5317,'Data. User Inf'!$A$2:$D$13428,4,)</f>
        <v>23_to_27</v>
      </c>
      <c r="J5317" s="38" t="str">
        <f>VLOOKUP(A5317,'Data. User Inf'!$A$2:$E$13428,5,)</f>
        <v>MALE</v>
      </c>
      <c r="K5317" s="38" t="str">
        <f>VLOOKUP(A5317,'Data. User Inf'!$A$2:$E$13428,3,)</f>
        <v>Other Cities</v>
      </c>
      <c r="L5317" s="38" t="str">
        <f>IF('Data. User Inf'!B5317&lt;'Data. Transactions'!C5317,"Current","New")</f>
        <v>Current</v>
      </c>
    </row>
    <row r="5318" spans="1:12" ht="15.75" customHeight="1" x14ac:dyDescent="0.25">
      <c r="A5318" s="24">
        <v>41032585</v>
      </c>
      <c r="B5318" s="24">
        <v>5839771216</v>
      </c>
      <c r="C5318" s="26">
        <v>43987</v>
      </c>
      <c r="D5318" s="27">
        <v>30000</v>
      </c>
      <c r="E5318" s="28" t="s">
        <v>9</v>
      </c>
      <c r="F5318" s="24">
        <v>12</v>
      </c>
      <c r="G5318" s="36" t="s">
        <v>99</v>
      </c>
      <c r="H5318" s="38">
        <f>((VLOOKUP(F5318,'Data. Commission'!$B$2:$C$6,2,))/100)*D5318</f>
        <v>600</v>
      </c>
      <c r="I5318" s="38" t="str">
        <f>VLOOKUP(A5318,'Data. User Inf'!$A$2:$D$13428,4,)</f>
        <v>23_to_27</v>
      </c>
      <c r="J5318" s="38" t="str">
        <f>VLOOKUP(A5318,'Data. User Inf'!$A$2:$E$13428,5,)</f>
        <v>FEMALE</v>
      </c>
      <c r="K5318" s="38" t="str">
        <f>VLOOKUP(A5318,'Data. User Inf'!$A$2:$E$13428,3,)</f>
        <v>Other Cities</v>
      </c>
      <c r="L5318" s="38" t="str">
        <f>IF('Data. User Inf'!B5318&lt;'Data. Transactions'!C5318,"Current","New")</f>
        <v>Current</v>
      </c>
    </row>
    <row r="5319" spans="1:12" ht="15.75" customHeight="1" x14ac:dyDescent="0.25">
      <c r="A5319" s="24">
        <v>35756803</v>
      </c>
      <c r="B5319" s="24">
        <v>5832346880</v>
      </c>
      <c r="C5319" s="26">
        <v>43987</v>
      </c>
      <c r="D5319" s="27">
        <v>20000</v>
      </c>
      <c r="E5319" s="28" t="s">
        <v>86</v>
      </c>
      <c r="F5319" s="24">
        <v>14</v>
      </c>
      <c r="G5319" s="36" t="s">
        <v>99</v>
      </c>
      <c r="H5319" s="38">
        <f>((VLOOKUP(F5319,'Data. Commission'!$B$2:$C$6,2,))/100)*D5319</f>
        <v>800</v>
      </c>
      <c r="I5319" s="38" t="str">
        <f>VLOOKUP(A5319,'Data. User Inf'!$A$2:$D$13428,4,)</f>
        <v>23_to_27</v>
      </c>
      <c r="J5319" s="38" t="str">
        <f>VLOOKUP(A5319,'Data. User Inf'!$A$2:$E$13428,5,)</f>
        <v>MALE</v>
      </c>
      <c r="K5319" s="38" t="str">
        <f>VLOOKUP(A5319,'Data. User Inf'!$A$2:$E$13428,3,)</f>
        <v>Other Cities</v>
      </c>
      <c r="L5319" s="38" t="str">
        <f>IF('Data. User Inf'!B5319&lt;'Data. Transactions'!C5319,"Current","New")</f>
        <v>Current</v>
      </c>
    </row>
    <row r="5320" spans="1:12" ht="15.75" customHeight="1" x14ac:dyDescent="0.25">
      <c r="A5320" s="24">
        <v>27403320</v>
      </c>
      <c r="B5320" s="24">
        <v>5836766704</v>
      </c>
      <c r="C5320" s="26">
        <v>43987</v>
      </c>
      <c r="D5320" s="27">
        <v>10000</v>
      </c>
      <c r="E5320" s="28" t="s">
        <v>60</v>
      </c>
      <c r="F5320" s="24">
        <v>13</v>
      </c>
      <c r="G5320" s="36" t="s">
        <v>99</v>
      </c>
      <c r="H5320" s="38">
        <f>((VLOOKUP(F5320,'Data. Commission'!$B$2:$C$6,2,))/100)*D5320</f>
        <v>300</v>
      </c>
      <c r="I5320" s="38" t="str">
        <f>VLOOKUP(A5320,'Data. User Inf'!$A$2:$D$13428,4,)</f>
        <v>28_to_32</v>
      </c>
      <c r="J5320" s="38" t="str">
        <f>VLOOKUP(A5320,'Data. User Inf'!$A$2:$E$13428,5,)</f>
        <v>FEMALE</v>
      </c>
      <c r="K5320" s="38" t="str">
        <f>VLOOKUP(A5320,'Data. User Inf'!$A$2:$E$13428,3,)</f>
        <v>Other Cities</v>
      </c>
      <c r="L5320" s="38" t="str">
        <f>IF('Data. User Inf'!B5320&lt;'Data. Transactions'!C5320,"Current","New")</f>
        <v>Current</v>
      </c>
    </row>
    <row r="5321" spans="1:12" ht="15.75" customHeight="1" x14ac:dyDescent="0.25">
      <c r="A5321" s="24">
        <v>49820114</v>
      </c>
      <c r="B5321" s="24">
        <v>5837013056</v>
      </c>
      <c r="C5321" s="26">
        <v>43987</v>
      </c>
      <c r="D5321" s="27">
        <v>20000</v>
      </c>
      <c r="E5321" s="28" t="s">
        <v>9</v>
      </c>
      <c r="F5321" s="24">
        <v>12</v>
      </c>
      <c r="G5321" s="36" t="s">
        <v>99</v>
      </c>
      <c r="H5321" s="38">
        <f>((VLOOKUP(F5321,'Data. Commission'!$B$2:$C$6,2,))/100)*D5321</f>
        <v>400</v>
      </c>
      <c r="I5321" s="38" t="str">
        <f>VLOOKUP(A5321,'Data. User Inf'!$A$2:$D$13428,4,)</f>
        <v>28_to_32</v>
      </c>
      <c r="J5321" s="38" t="str">
        <f>VLOOKUP(A5321,'Data. User Inf'!$A$2:$E$13428,5,)</f>
        <v>FEMALE</v>
      </c>
      <c r="K5321" s="38" t="str">
        <f>VLOOKUP(A5321,'Data. User Inf'!$A$2:$E$13428,3,)</f>
        <v>Other Cities</v>
      </c>
      <c r="L5321" s="38" t="str">
        <f>IF('Data. User Inf'!B5321&lt;'Data. Transactions'!C5321,"Current","New")</f>
        <v>Current</v>
      </c>
    </row>
    <row r="5322" spans="1:12" ht="15.75" customHeight="1" x14ac:dyDescent="0.25">
      <c r="A5322" s="24">
        <v>15396693</v>
      </c>
      <c r="B5322" s="24">
        <v>5833659290</v>
      </c>
      <c r="C5322" s="26">
        <v>43987</v>
      </c>
      <c r="D5322" s="27">
        <v>20000</v>
      </c>
      <c r="E5322" s="28" t="s">
        <v>9</v>
      </c>
      <c r="F5322" s="24">
        <v>12</v>
      </c>
      <c r="G5322" s="36" t="s">
        <v>99</v>
      </c>
      <c r="H5322" s="38">
        <f>((VLOOKUP(F5322,'Data. Commission'!$B$2:$C$6,2,))/100)*D5322</f>
        <v>400</v>
      </c>
      <c r="I5322" s="38" t="str">
        <f>VLOOKUP(A5322,'Data. User Inf'!$A$2:$D$13428,4,)</f>
        <v>28_to_32</v>
      </c>
      <c r="J5322" s="38" t="str">
        <f>VLOOKUP(A5322,'Data. User Inf'!$A$2:$E$13428,5,)</f>
        <v>MALE</v>
      </c>
      <c r="K5322" s="38" t="str">
        <f>VLOOKUP(A5322,'Data. User Inf'!$A$2:$E$13428,3,)</f>
        <v>Other Cities</v>
      </c>
      <c r="L5322" s="38" t="str">
        <f>IF('Data. User Inf'!B5322&lt;'Data. Transactions'!C5322,"Current","New")</f>
        <v>Current</v>
      </c>
    </row>
    <row r="5323" spans="1:12" ht="15.75" customHeight="1" x14ac:dyDescent="0.25">
      <c r="A5323" s="24">
        <v>55497430</v>
      </c>
      <c r="B5323" s="24">
        <v>5833726721</v>
      </c>
      <c r="C5323" s="26">
        <v>43987</v>
      </c>
      <c r="D5323" s="27">
        <v>200000</v>
      </c>
      <c r="E5323" s="28" t="s">
        <v>9</v>
      </c>
      <c r="F5323" s="24">
        <v>12</v>
      </c>
      <c r="G5323" s="37" t="s">
        <v>49</v>
      </c>
      <c r="H5323" s="38">
        <f>((VLOOKUP(F5323,'Data. Commission'!$B$2:$C$6,2,))/100)*D5323</f>
        <v>4000</v>
      </c>
      <c r="I5323" s="38" t="str">
        <f>VLOOKUP(A5323,'Data. User Inf'!$A$2:$D$13428,4,)</f>
        <v>18_to_22</v>
      </c>
      <c r="J5323" s="38" t="str">
        <f>VLOOKUP(A5323,'Data. User Inf'!$A$2:$E$13428,5,)</f>
        <v>MALE</v>
      </c>
      <c r="K5323" s="38" t="str">
        <f>VLOOKUP(A5323,'Data. User Inf'!$A$2:$E$13428,3,)</f>
        <v>Hồ Chí Minh</v>
      </c>
      <c r="L5323" s="38" t="str">
        <f>IF('Data. User Inf'!B5323&lt;'Data. Transactions'!C5323,"Current","New")</f>
        <v>Current</v>
      </c>
    </row>
    <row r="5324" spans="1:12" ht="15.75" customHeight="1" x14ac:dyDescent="0.25">
      <c r="A5324" s="24">
        <v>48923833</v>
      </c>
      <c r="B5324" s="24">
        <v>5834373626</v>
      </c>
      <c r="C5324" s="26">
        <v>43987</v>
      </c>
      <c r="D5324" s="27">
        <v>50000</v>
      </c>
      <c r="E5324" s="28" t="s">
        <v>86</v>
      </c>
      <c r="F5324" s="24">
        <v>14</v>
      </c>
      <c r="G5324" s="36" t="s">
        <v>99</v>
      </c>
      <c r="H5324" s="38">
        <f>((VLOOKUP(F5324,'Data. Commission'!$B$2:$C$6,2,))/100)*D5324</f>
        <v>2000</v>
      </c>
      <c r="I5324" s="38" t="str">
        <f>VLOOKUP(A5324,'Data. User Inf'!$A$2:$D$13428,4,)</f>
        <v>18_to_22</v>
      </c>
      <c r="J5324" s="38" t="str">
        <f>VLOOKUP(A5324,'Data. User Inf'!$A$2:$E$13428,5,)</f>
        <v>MALE</v>
      </c>
      <c r="K5324" s="38" t="str">
        <f>VLOOKUP(A5324,'Data. User Inf'!$A$2:$E$13428,3,)</f>
        <v>Hà Nội</v>
      </c>
      <c r="L5324" s="38" t="str">
        <f>IF('Data. User Inf'!B5324&lt;'Data. Transactions'!C5324,"Current","New")</f>
        <v>Current</v>
      </c>
    </row>
    <row r="5325" spans="1:12" ht="15.75" customHeight="1" x14ac:dyDescent="0.25">
      <c r="A5325" s="24">
        <v>42351256</v>
      </c>
      <c r="B5325" s="24">
        <v>5834322234</v>
      </c>
      <c r="C5325" s="26">
        <v>43987</v>
      </c>
      <c r="D5325" s="27">
        <v>10000</v>
      </c>
      <c r="E5325" s="28" t="s">
        <v>9</v>
      </c>
      <c r="F5325" s="24">
        <v>12</v>
      </c>
      <c r="G5325" s="36" t="s">
        <v>99</v>
      </c>
      <c r="H5325" s="38">
        <f>((VLOOKUP(F5325,'Data. Commission'!$B$2:$C$6,2,))/100)*D5325</f>
        <v>200</v>
      </c>
      <c r="I5325" s="38" t="str">
        <f>VLOOKUP(A5325,'Data. User Inf'!$A$2:$D$13428,4,)</f>
        <v>23_to_27</v>
      </c>
      <c r="J5325" s="38" t="str">
        <f>VLOOKUP(A5325,'Data. User Inf'!$A$2:$E$13428,5,)</f>
        <v>FEMALE</v>
      </c>
      <c r="K5325" s="38" t="str">
        <f>VLOOKUP(A5325,'Data. User Inf'!$A$2:$E$13428,3,)</f>
        <v>Hồ Chí Minh</v>
      </c>
      <c r="L5325" s="38" t="str">
        <f>IF('Data. User Inf'!B5325&lt;'Data. Transactions'!C5325,"Current","New")</f>
        <v>Current</v>
      </c>
    </row>
    <row r="5326" spans="1:12" ht="15.75" customHeight="1" x14ac:dyDescent="0.25">
      <c r="A5326" s="24">
        <v>47628375</v>
      </c>
      <c r="B5326" s="24">
        <v>5831812634</v>
      </c>
      <c r="C5326" s="26">
        <v>43987</v>
      </c>
      <c r="D5326" s="27">
        <v>100000</v>
      </c>
      <c r="E5326" s="28" t="s">
        <v>9</v>
      </c>
      <c r="F5326" s="24">
        <v>12</v>
      </c>
      <c r="G5326" s="37" t="s">
        <v>49</v>
      </c>
      <c r="H5326" s="38">
        <f>((VLOOKUP(F5326,'Data. Commission'!$B$2:$C$6,2,))/100)*D5326</f>
        <v>2000</v>
      </c>
      <c r="I5326" s="38" t="str">
        <f>VLOOKUP(A5326,'Data. User Inf'!$A$2:$D$13428,4,)</f>
        <v>28_to_32</v>
      </c>
      <c r="J5326" s="38" t="str">
        <f>VLOOKUP(A5326,'Data. User Inf'!$A$2:$E$13428,5,)</f>
        <v>FEMALE</v>
      </c>
      <c r="K5326" s="38" t="str">
        <f>VLOOKUP(A5326,'Data. User Inf'!$A$2:$E$13428,3,)</f>
        <v>Hồ Chí Minh</v>
      </c>
      <c r="L5326" s="38" t="str">
        <f>IF('Data. User Inf'!B5326&lt;'Data. Transactions'!C5326,"Current","New")</f>
        <v>Current</v>
      </c>
    </row>
    <row r="5327" spans="1:12" ht="15.75" customHeight="1" x14ac:dyDescent="0.25">
      <c r="A5327" s="24">
        <v>36442373</v>
      </c>
      <c r="B5327" s="24">
        <v>5835824158</v>
      </c>
      <c r="C5327" s="26">
        <v>43987</v>
      </c>
      <c r="D5327" s="27">
        <v>50000</v>
      </c>
      <c r="E5327" s="28" t="s">
        <v>87</v>
      </c>
      <c r="F5327" s="24">
        <v>15</v>
      </c>
      <c r="G5327" s="36" t="s">
        <v>99</v>
      </c>
      <c r="H5327" s="38">
        <f>((VLOOKUP(F5327,'Data. Commission'!$B$2:$C$6,2,))/100)*D5327</f>
        <v>2000</v>
      </c>
      <c r="I5327" s="38" t="str">
        <f>VLOOKUP(A5327,'Data. User Inf'!$A$2:$D$13428,4,)</f>
        <v>28_to_32</v>
      </c>
      <c r="J5327" s="38" t="str">
        <f>VLOOKUP(A5327,'Data. User Inf'!$A$2:$E$13428,5,)</f>
        <v>FEMALE</v>
      </c>
      <c r="K5327" s="38" t="str">
        <f>VLOOKUP(A5327,'Data. User Inf'!$A$2:$E$13428,3,)</f>
        <v>Hà Nội</v>
      </c>
      <c r="L5327" s="38" t="str">
        <f>IF('Data. User Inf'!B5327&lt;'Data. Transactions'!C5327,"Current","New")</f>
        <v>Current</v>
      </c>
    </row>
    <row r="5328" spans="1:12" ht="15.75" customHeight="1" x14ac:dyDescent="0.25">
      <c r="A5328" s="24">
        <v>43992133</v>
      </c>
      <c r="B5328" s="24">
        <v>5831783540</v>
      </c>
      <c r="C5328" s="26">
        <v>43987</v>
      </c>
      <c r="D5328" s="27">
        <v>50000</v>
      </c>
      <c r="E5328" s="28" t="s">
        <v>60</v>
      </c>
      <c r="F5328" s="24">
        <v>13</v>
      </c>
      <c r="G5328" s="36" t="s">
        <v>99</v>
      </c>
      <c r="H5328" s="38">
        <f>((VLOOKUP(F5328,'Data. Commission'!$B$2:$C$6,2,))/100)*D5328</f>
        <v>1500</v>
      </c>
      <c r="I5328" s="38" t="str">
        <f>VLOOKUP(A5328,'Data. User Inf'!$A$2:$D$13428,4,)</f>
        <v>28_to_32</v>
      </c>
      <c r="J5328" s="38" t="str">
        <f>VLOOKUP(A5328,'Data. User Inf'!$A$2:$E$13428,5,)</f>
        <v>MALE</v>
      </c>
      <c r="K5328" s="38" t="str">
        <f>VLOOKUP(A5328,'Data. User Inf'!$A$2:$E$13428,3,)</f>
        <v>Hồ Chí Minh</v>
      </c>
      <c r="L5328" s="38" t="str">
        <f>IF('Data. User Inf'!B5328&lt;'Data. Transactions'!C5328,"Current","New")</f>
        <v>Current</v>
      </c>
    </row>
    <row r="5329" spans="1:12" ht="15.75" customHeight="1" x14ac:dyDescent="0.25">
      <c r="A5329" s="24">
        <v>28580605</v>
      </c>
      <c r="B5329" s="24">
        <v>5835900978</v>
      </c>
      <c r="C5329" s="26">
        <v>43987</v>
      </c>
      <c r="D5329" s="27">
        <v>200000</v>
      </c>
      <c r="E5329" s="28" t="s">
        <v>86</v>
      </c>
      <c r="F5329" s="24">
        <v>14</v>
      </c>
      <c r="G5329" s="36" t="s">
        <v>49</v>
      </c>
      <c r="H5329" s="38">
        <f>((VLOOKUP(F5329,'Data. Commission'!$B$2:$C$6,2,))/100)*D5329</f>
        <v>8000</v>
      </c>
      <c r="I5329" s="38" t="str">
        <f>VLOOKUP(A5329,'Data. User Inf'!$A$2:$D$13428,4,)</f>
        <v>&gt;37</v>
      </c>
      <c r="J5329" s="38" t="str">
        <f>VLOOKUP(A5329,'Data. User Inf'!$A$2:$E$13428,5,)</f>
        <v>MALE</v>
      </c>
      <c r="K5329" s="38" t="str">
        <f>VLOOKUP(A5329,'Data. User Inf'!$A$2:$E$13428,3,)</f>
        <v>Other Cities</v>
      </c>
      <c r="L5329" s="38" t="str">
        <f>IF('Data. User Inf'!B5329&lt;'Data. Transactions'!C5329,"Current","New")</f>
        <v>Current</v>
      </c>
    </row>
    <row r="5330" spans="1:12" ht="15.75" customHeight="1" x14ac:dyDescent="0.25">
      <c r="A5330" s="24">
        <v>48090878</v>
      </c>
      <c r="B5330" s="24">
        <v>5833581094</v>
      </c>
      <c r="C5330" s="26">
        <v>43987</v>
      </c>
      <c r="D5330" s="27">
        <v>50000</v>
      </c>
      <c r="E5330" s="28" t="s">
        <v>60</v>
      </c>
      <c r="F5330" s="24">
        <v>13</v>
      </c>
      <c r="G5330" s="36" t="s">
        <v>99</v>
      </c>
      <c r="H5330" s="38">
        <f>((VLOOKUP(F5330,'Data. Commission'!$B$2:$C$6,2,))/100)*D5330</f>
        <v>1500</v>
      </c>
      <c r="I5330" s="38" t="str">
        <f>VLOOKUP(A5330,'Data. User Inf'!$A$2:$D$13428,4,)</f>
        <v>33_to_37</v>
      </c>
      <c r="J5330" s="38" t="str">
        <f>VLOOKUP(A5330,'Data. User Inf'!$A$2:$E$13428,5,)</f>
        <v>MALE</v>
      </c>
      <c r="K5330" s="38" t="str">
        <f>VLOOKUP(A5330,'Data. User Inf'!$A$2:$E$13428,3,)</f>
        <v>Hà Nội</v>
      </c>
      <c r="L5330" s="38" t="str">
        <f>IF('Data. User Inf'!B5330&lt;'Data. Transactions'!C5330,"Current","New")</f>
        <v>Current</v>
      </c>
    </row>
    <row r="5331" spans="1:12" ht="15.75" customHeight="1" x14ac:dyDescent="0.25">
      <c r="A5331" s="24">
        <v>47709620</v>
      </c>
      <c r="B5331" s="24">
        <v>5833265013</v>
      </c>
      <c r="C5331" s="26">
        <v>43987</v>
      </c>
      <c r="D5331" s="27">
        <v>200000</v>
      </c>
      <c r="E5331" s="28" t="s">
        <v>60</v>
      </c>
      <c r="F5331" s="24">
        <v>13</v>
      </c>
      <c r="G5331" s="37" t="s">
        <v>49</v>
      </c>
      <c r="H5331" s="38">
        <f>((VLOOKUP(F5331,'Data. Commission'!$B$2:$C$6,2,))/100)*D5331</f>
        <v>6000</v>
      </c>
      <c r="I5331" s="38" t="str">
        <f>VLOOKUP(A5331,'Data. User Inf'!$A$2:$D$13428,4,)</f>
        <v>33_to_37</v>
      </c>
      <c r="J5331" s="38" t="str">
        <f>VLOOKUP(A5331,'Data. User Inf'!$A$2:$E$13428,5,)</f>
        <v>FEMALE</v>
      </c>
      <c r="K5331" s="38" t="str">
        <f>VLOOKUP(A5331,'Data. User Inf'!$A$2:$E$13428,3,)</f>
        <v>Hồ Chí Minh</v>
      </c>
      <c r="L5331" s="38" t="str">
        <f>IF('Data. User Inf'!B5331&lt;'Data. Transactions'!C5331,"Current","New")</f>
        <v>Current</v>
      </c>
    </row>
    <row r="5332" spans="1:12" ht="15.75" customHeight="1" x14ac:dyDescent="0.25">
      <c r="A5332" s="24">
        <v>46876488</v>
      </c>
      <c r="B5332" s="24">
        <v>5838748974</v>
      </c>
      <c r="C5332" s="26">
        <v>43987</v>
      </c>
      <c r="D5332" s="27">
        <v>50000</v>
      </c>
      <c r="E5332" s="28" t="s">
        <v>60</v>
      </c>
      <c r="F5332" s="24">
        <v>13</v>
      </c>
      <c r="G5332" s="37"/>
      <c r="H5332" s="38">
        <f>((VLOOKUP(F5332,'Data. Commission'!$B$2:$C$6,2,))/100)*D5332</f>
        <v>1500</v>
      </c>
      <c r="I5332" s="38" t="str">
        <f>VLOOKUP(A5332,'Data. User Inf'!$A$2:$D$13428,4,)</f>
        <v>28_to_32</v>
      </c>
      <c r="J5332" s="38" t="str">
        <f>VLOOKUP(A5332,'Data. User Inf'!$A$2:$E$13428,5,)</f>
        <v>FEMALE</v>
      </c>
      <c r="K5332" s="38" t="str">
        <f>VLOOKUP(A5332,'Data. User Inf'!$A$2:$E$13428,3,)</f>
        <v>Other Cities</v>
      </c>
      <c r="L5332" s="38" t="str">
        <f>IF('Data. User Inf'!B5332&lt;'Data. Transactions'!C5332,"Current","New")</f>
        <v>Current</v>
      </c>
    </row>
    <row r="5333" spans="1:12" ht="15.75" customHeight="1" x14ac:dyDescent="0.25">
      <c r="A5333" s="24">
        <v>42877576</v>
      </c>
      <c r="B5333" s="24">
        <v>5836020616</v>
      </c>
      <c r="C5333" s="26">
        <v>43987</v>
      </c>
      <c r="D5333" s="27">
        <v>50000</v>
      </c>
      <c r="E5333" s="28" t="s">
        <v>86</v>
      </c>
      <c r="F5333" s="24">
        <v>14</v>
      </c>
      <c r="G5333" s="37"/>
      <c r="H5333" s="38">
        <f>((VLOOKUP(F5333,'Data. Commission'!$B$2:$C$6,2,))/100)*D5333</f>
        <v>2000</v>
      </c>
      <c r="I5333" s="38" t="str">
        <f>VLOOKUP(A5333,'Data. User Inf'!$A$2:$D$13428,4,)</f>
        <v>23_to_27</v>
      </c>
      <c r="J5333" s="38" t="str">
        <f>VLOOKUP(A5333,'Data. User Inf'!$A$2:$E$13428,5,)</f>
        <v>MALE</v>
      </c>
      <c r="K5333" s="38" t="str">
        <f>VLOOKUP(A5333,'Data. User Inf'!$A$2:$E$13428,3,)</f>
        <v>Hồ Chí Minh</v>
      </c>
      <c r="L5333" s="38" t="str">
        <f>IF('Data. User Inf'!B5333&lt;'Data. Transactions'!C5333,"Current","New")</f>
        <v>Current</v>
      </c>
    </row>
    <row r="5334" spans="1:12" ht="15.75" customHeight="1" x14ac:dyDescent="0.25">
      <c r="A5334" s="24">
        <v>41268883</v>
      </c>
      <c r="B5334" s="24">
        <v>5831792910</v>
      </c>
      <c r="C5334" s="26">
        <v>43987</v>
      </c>
      <c r="D5334" s="27">
        <v>50000</v>
      </c>
      <c r="E5334" s="24" t="s">
        <v>60</v>
      </c>
      <c r="F5334" s="24">
        <v>13</v>
      </c>
      <c r="G5334" s="37" t="s">
        <v>49</v>
      </c>
      <c r="H5334" s="38">
        <f>((VLOOKUP(F5334,'Data. Commission'!$B$2:$C$6,2,))/100)*D5334</f>
        <v>1500</v>
      </c>
      <c r="I5334" s="38" t="str">
        <f>VLOOKUP(A5334,'Data. User Inf'!$A$2:$D$13428,4,)</f>
        <v>28_to_32</v>
      </c>
      <c r="J5334" s="38" t="str">
        <f>VLOOKUP(A5334,'Data. User Inf'!$A$2:$E$13428,5,)</f>
        <v>MALE</v>
      </c>
      <c r="K5334" s="38" t="str">
        <f>VLOOKUP(A5334,'Data. User Inf'!$A$2:$E$13428,3,)</f>
        <v>Other Cities</v>
      </c>
      <c r="L5334" s="38" t="str">
        <f>IF('Data. User Inf'!B5334&lt;'Data. Transactions'!C5334,"Current","New")</f>
        <v>Current</v>
      </c>
    </row>
    <row r="5335" spans="1:12" ht="15.75" customHeight="1" x14ac:dyDescent="0.25">
      <c r="A5335" s="24">
        <v>46262188</v>
      </c>
      <c r="B5335" s="24">
        <v>5832457547</v>
      </c>
      <c r="C5335" s="26">
        <v>43987</v>
      </c>
      <c r="D5335" s="27">
        <v>50000</v>
      </c>
      <c r="E5335" s="28" t="s">
        <v>9</v>
      </c>
      <c r="F5335" s="24">
        <v>12</v>
      </c>
      <c r="G5335" s="36" t="s">
        <v>99</v>
      </c>
      <c r="H5335" s="38">
        <f>((VLOOKUP(F5335,'Data. Commission'!$B$2:$C$6,2,))/100)*D5335</f>
        <v>1000</v>
      </c>
      <c r="I5335" s="38" t="str">
        <f>VLOOKUP(A5335,'Data. User Inf'!$A$2:$D$13428,4,)</f>
        <v>33_to_37</v>
      </c>
      <c r="J5335" s="38" t="str">
        <f>VLOOKUP(A5335,'Data. User Inf'!$A$2:$E$13428,5,)</f>
        <v>FEMALE</v>
      </c>
      <c r="K5335" s="38" t="str">
        <f>VLOOKUP(A5335,'Data. User Inf'!$A$2:$E$13428,3,)</f>
        <v>Other Cities</v>
      </c>
      <c r="L5335" s="38" t="str">
        <f>IF('Data. User Inf'!B5335&lt;'Data. Transactions'!C5335,"Current","New")</f>
        <v>Current</v>
      </c>
    </row>
    <row r="5336" spans="1:12" ht="15.75" customHeight="1" x14ac:dyDescent="0.25">
      <c r="A5336" s="24">
        <v>41368495</v>
      </c>
      <c r="B5336" s="24">
        <v>5840465173</v>
      </c>
      <c r="C5336" s="26">
        <v>43987</v>
      </c>
      <c r="D5336" s="27">
        <v>100000</v>
      </c>
      <c r="E5336" s="28" t="s">
        <v>86</v>
      </c>
      <c r="F5336" s="24">
        <v>14</v>
      </c>
      <c r="G5336" s="37" t="s">
        <v>49</v>
      </c>
      <c r="H5336" s="38">
        <f>((VLOOKUP(F5336,'Data. Commission'!$B$2:$C$6,2,))/100)*D5336</f>
        <v>4000</v>
      </c>
      <c r="I5336" s="38" t="str">
        <f>VLOOKUP(A5336,'Data. User Inf'!$A$2:$D$13428,4,)</f>
        <v>33_to_37</v>
      </c>
      <c r="J5336" s="38" t="str">
        <f>VLOOKUP(A5336,'Data. User Inf'!$A$2:$E$13428,5,)</f>
        <v>MALE</v>
      </c>
      <c r="K5336" s="38" t="str">
        <f>VLOOKUP(A5336,'Data. User Inf'!$A$2:$E$13428,3,)</f>
        <v>Other Cities</v>
      </c>
      <c r="L5336" s="38" t="str">
        <f>IF('Data. User Inf'!B5336&lt;'Data. Transactions'!C5336,"Current","New")</f>
        <v>Current</v>
      </c>
    </row>
    <row r="5337" spans="1:12" ht="15.75" customHeight="1" x14ac:dyDescent="0.25">
      <c r="A5337" s="24">
        <v>54884648</v>
      </c>
      <c r="B5337" s="24">
        <v>5841400501</v>
      </c>
      <c r="C5337" s="26">
        <v>43987</v>
      </c>
      <c r="D5337" s="27">
        <v>20000</v>
      </c>
      <c r="E5337" s="28" t="s">
        <v>87</v>
      </c>
      <c r="F5337" s="24">
        <v>15</v>
      </c>
      <c r="G5337" s="36" t="s">
        <v>99</v>
      </c>
      <c r="H5337" s="38">
        <f>((VLOOKUP(F5337,'Data. Commission'!$B$2:$C$6,2,))/100)*D5337</f>
        <v>800</v>
      </c>
      <c r="I5337" s="38" t="str">
        <f>VLOOKUP(A5337,'Data. User Inf'!$A$2:$D$13428,4,)</f>
        <v>33_to_37</v>
      </c>
      <c r="J5337" s="38" t="str">
        <f>VLOOKUP(A5337,'Data. User Inf'!$A$2:$E$13428,5,)</f>
        <v>FEMALE</v>
      </c>
      <c r="K5337" s="38" t="str">
        <f>VLOOKUP(A5337,'Data. User Inf'!$A$2:$E$13428,3,)</f>
        <v>Hồ Chí Minh</v>
      </c>
      <c r="L5337" s="38" t="str">
        <f>IF('Data. User Inf'!B5337&lt;'Data. Transactions'!C5337,"Current","New")</f>
        <v>Current</v>
      </c>
    </row>
    <row r="5338" spans="1:12" ht="15.75" customHeight="1" x14ac:dyDescent="0.25">
      <c r="A5338" s="24">
        <v>40152798</v>
      </c>
      <c r="B5338" s="24">
        <v>5834190661</v>
      </c>
      <c r="C5338" s="26">
        <v>43987</v>
      </c>
      <c r="D5338" s="27">
        <v>10000</v>
      </c>
      <c r="E5338" s="28" t="s">
        <v>60</v>
      </c>
      <c r="F5338" s="24">
        <v>13</v>
      </c>
      <c r="G5338" s="36" t="s">
        <v>99</v>
      </c>
      <c r="H5338" s="38">
        <f>((VLOOKUP(F5338,'Data. Commission'!$B$2:$C$6,2,))/100)*D5338</f>
        <v>300</v>
      </c>
      <c r="I5338" s="38" t="str">
        <f>VLOOKUP(A5338,'Data. User Inf'!$A$2:$D$13428,4,)</f>
        <v>33_to_37</v>
      </c>
      <c r="J5338" s="38" t="str">
        <f>VLOOKUP(A5338,'Data. User Inf'!$A$2:$E$13428,5,)</f>
        <v>FEMALE</v>
      </c>
      <c r="K5338" s="38" t="str">
        <f>VLOOKUP(A5338,'Data. User Inf'!$A$2:$E$13428,3,)</f>
        <v>Hồ Chí Minh</v>
      </c>
      <c r="L5338" s="38" t="str">
        <f>IF('Data. User Inf'!B5338&lt;'Data. Transactions'!C5338,"Current","New")</f>
        <v>Current</v>
      </c>
    </row>
    <row r="5339" spans="1:12" ht="15.75" customHeight="1" x14ac:dyDescent="0.25">
      <c r="A5339" s="24">
        <v>39118322</v>
      </c>
      <c r="B5339" s="24">
        <v>5838636743</v>
      </c>
      <c r="C5339" s="26">
        <v>43987</v>
      </c>
      <c r="D5339" s="27">
        <v>100000</v>
      </c>
      <c r="E5339" s="28" t="s">
        <v>86</v>
      </c>
      <c r="F5339" s="24">
        <v>14</v>
      </c>
      <c r="G5339" s="36" t="s">
        <v>49</v>
      </c>
      <c r="H5339" s="38">
        <f>((VLOOKUP(F5339,'Data. Commission'!$B$2:$C$6,2,))/100)*D5339</f>
        <v>4000</v>
      </c>
      <c r="I5339" s="38" t="str">
        <f>VLOOKUP(A5339,'Data. User Inf'!$A$2:$D$13428,4,)</f>
        <v>18_to_22</v>
      </c>
      <c r="J5339" s="38" t="str">
        <f>VLOOKUP(A5339,'Data. User Inf'!$A$2:$E$13428,5,)</f>
        <v>FEMALE</v>
      </c>
      <c r="K5339" s="38" t="str">
        <f>VLOOKUP(A5339,'Data. User Inf'!$A$2:$E$13428,3,)</f>
        <v>Hồ Chí Minh</v>
      </c>
      <c r="L5339" s="38" t="str">
        <f>IF('Data. User Inf'!B5339&lt;'Data. Transactions'!C5339,"Current","New")</f>
        <v>Current</v>
      </c>
    </row>
    <row r="5340" spans="1:12" ht="15.75" customHeight="1" x14ac:dyDescent="0.25">
      <c r="A5340" s="24">
        <v>879753</v>
      </c>
      <c r="B5340" s="24">
        <v>5836766384</v>
      </c>
      <c r="C5340" s="26">
        <v>43987</v>
      </c>
      <c r="D5340" s="27">
        <v>50000</v>
      </c>
      <c r="E5340" s="28" t="s">
        <v>60</v>
      </c>
      <c r="F5340" s="24">
        <v>13</v>
      </c>
      <c r="G5340" s="37"/>
      <c r="H5340" s="38">
        <f>((VLOOKUP(F5340,'Data. Commission'!$B$2:$C$6,2,))/100)*D5340</f>
        <v>1500</v>
      </c>
      <c r="I5340" s="38" t="str">
        <f>VLOOKUP(A5340,'Data. User Inf'!$A$2:$D$13428,4,)</f>
        <v>unknown</v>
      </c>
      <c r="J5340" s="38" t="str">
        <f>VLOOKUP(A5340,'Data. User Inf'!$A$2:$E$13428,5,)</f>
        <v>MALE</v>
      </c>
      <c r="K5340" s="38" t="str">
        <f>VLOOKUP(A5340,'Data. User Inf'!$A$2:$E$13428,3,)</f>
        <v>Other Cities</v>
      </c>
      <c r="L5340" s="38" t="str">
        <f>IF('Data. User Inf'!B5340&lt;'Data. Transactions'!C5340,"Current","New")</f>
        <v>New</v>
      </c>
    </row>
    <row r="5341" spans="1:12" ht="15.75" customHeight="1" x14ac:dyDescent="0.25">
      <c r="A5341" s="24">
        <v>39013285</v>
      </c>
      <c r="B5341" s="24">
        <v>5833494270</v>
      </c>
      <c r="C5341" s="26">
        <v>43987</v>
      </c>
      <c r="D5341" s="27">
        <v>20000</v>
      </c>
      <c r="E5341" s="24" t="s">
        <v>9</v>
      </c>
      <c r="F5341" s="24">
        <v>12</v>
      </c>
      <c r="G5341" s="37"/>
      <c r="H5341" s="38">
        <f>((VLOOKUP(F5341,'Data. Commission'!$B$2:$C$6,2,))/100)*D5341</f>
        <v>400</v>
      </c>
      <c r="I5341" s="38" t="str">
        <f>VLOOKUP(A5341,'Data. User Inf'!$A$2:$D$13428,4,)</f>
        <v>23_to_27</v>
      </c>
      <c r="J5341" s="38" t="str">
        <f>VLOOKUP(A5341,'Data. User Inf'!$A$2:$E$13428,5,)</f>
        <v>MALE</v>
      </c>
      <c r="K5341" s="38" t="str">
        <f>VLOOKUP(A5341,'Data. User Inf'!$A$2:$E$13428,3,)</f>
        <v>Other Cities</v>
      </c>
      <c r="L5341" s="38" t="str">
        <f>IF('Data. User Inf'!B5341&lt;'Data. Transactions'!C5341,"Current","New")</f>
        <v>Current</v>
      </c>
    </row>
    <row r="5342" spans="1:12" ht="15.75" customHeight="1" x14ac:dyDescent="0.25">
      <c r="A5342" s="24">
        <v>53926975</v>
      </c>
      <c r="B5342" s="24">
        <v>5847186710</v>
      </c>
      <c r="C5342" s="26">
        <v>43988</v>
      </c>
      <c r="D5342" s="27">
        <v>100000</v>
      </c>
      <c r="E5342" s="28" t="s">
        <v>86</v>
      </c>
      <c r="F5342" s="24">
        <v>14</v>
      </c>
      <c r="G5342" s="37" t="s">
        <v>49</v>
      </c>
      <c r="H5342" s="38">
        <f>((VLOOKUP(F5342,'Data. Commission'!$B$2:$C$6,2,))/100)*D5342</f>
        <v>4000</v>
      </c>
      <c r="I5342" s="38" t="str">
        <f>VLOOKUP(A5342,'Data. User Inf'!$A$2:$D$13428,4,)</f>
        <v>&gt;37</v>
      </c>
      <c r="J5342" s="38" t="str">
        <f>VLOOKUP(A5342,'Data. User Inf'!$A$2:$E$13428,5,)</f>
        <v>MALE</v>
      </c>
      <c r="K5342" s="38" t="str">
        <f>VLOOKUP(A5342,'Data. User Inf'!$A$2:$E$13428,3,)</f>
        <v>Other Cities</v>
      </c>
      <c r="L5342" s="38" t="str">
        <f>IF('Data. User Inf'!B5342&lt;'Data. Transactions'!C5342,"Current","New")</f>
        <v>Current</v>
      </c>
    </row>
    <row r="5343" spans="1:12" ht="15.75" customHeight="1" x14ac:dyDescent="0.25">
      <c r="A5343" s="24">
        <v>30098463</v>
      </c>
      <c r="B5343" s="24">
        <v>5845543743</v>
      </c>
      <c r="C5343" s="26">
        <v>43988</v>
      </c>
      <c r="D5343" s="27">
        <v>50000</v>
      </c>
      <c r="E5343" s="28" t="s">
        <v>60</v>
      </c>
      <c r="F5343" s="24">
        <v>13</v>
      </c>
      <c r="G5343" s="37"/>
      <c r="H5343" s="38">
        <f>((VLOOKUP(F5343,'Data. Commission'!$B$2:$C$6,2,))/100)*D5343</f>
        <v>1500</v>
      </c>
      <c r="I5343" s="38" t="str">
        <f>VLOOKUP(A5343,'Data. User Inf'!$A$2:$D$13428,4,)</f>
        <v>&gt;37</v>
      </c>
      <c r="J5343" s="38" t="str">
        <f>VLOOKUP(A5343,'Data. User Inf'!$A$2:$E$13428,5,)</f>
        <v>FEMALE</v>
      </c>
      <c r="K5343" s="38" t="str">
        <f>VLOOKUP(A5343,'Data. User Inf'!$A$2:$E$13428,3,)</f>
        <v>Hồ Chí Minh</v>
      </c>
      <c r="L5343" s="38" t="str">
        <f>IF('Data. User Inf'!B5343&lt;'Data. Transactions'!C5343,"Current","New")</f>
        <v>Current</v>
      </c>
    </row>
    <row r="5344" spans="1:12" ht="15.75" customHeight="1" x14ac:dyDescent="0.25">
      <c r="A5344" s="24">
        <v>50837344</v>
      </c>
      <c r="B5344" s="24">
        <v>5847272436</v>
      </c>
      <c r="C5344" s="26">
        <v>43988</v>
      </c>
      <c r="D5344" s="27">
        <v>100000</v>
      </c>
      <c r="E5344" s="28" t="s">
        <v>60</v>
      </c>
      <c r="F5344" s="24">
        <v>13</v>
      </c>
      <c r="G5344" s="37" t="s">
        <v>49</v>
      </c>
      <c r="H5344" s="38">
        <f>((VLOOKUP(F5344,'Data. Commission'!$B$2:$C$6,2,))/100)*D5344</f>
        <v>3000</v>
      </c>
      <c r="I5344" s="38" t="str">
        <f>VLOOKUP(A5344,'Data. User Inf'!$A$2:$D$13428,4,)</f>
        <v>18_to_22</v>
      </c>
      <c r="J5344" s="38" t="str">
        <f>VLOOKUP(A5344,'Data. User Inf'!$A$2:$E$13428,5,)</f>
        <v>FEMALE</v>
      </c>
      <c r="K5344" s="38" t="str">
        <f>VLOOKUP(A5344,'Data. User Inf'!$A$2:$E$13428,3,)</f>
        <v>Other Cities</v>
      </c>
      <c r="L5344" s="38" t="str">
        <f>IF('Data. User Inf'!B5344&lt;'Data. Transactions'!C5344,"Current","New")</f>
        <v>Current</v>
      </c>
    </row>
    <row r="5345" spans="1:12" ht="15.75" customHeight="1" x14ac:dyDescent="0.25">
      <c r="A5345" s="24">
        <v>55075854</v>
      </c>
      <c r="B5345" s="24">
        <v>5849823254</v>
      </c>
      <c r="C5345" s="26">
        <v>43988</v>
      </c>
      <c r="D5345" s="27">
        <v>100000</v>
      </c>
      <c r="E5345" s="28" t="s">
        <v>9</v>
      </c>
      <c r="F5345" s="24">
        <v>12</v>
      </c>
      <c r="G5345" s="37" t="s">
        <v>49</v>
      </c>
      <c r="H5345" s="38">
        <f>((VLOOKUP(F5345,'Data. Commission'!$B$2:$C$6,2,))/100)*D5345</f>
        <v>2000</v>
      </c>
      <c r="I5345" s="38" t="str">
        <f>VLOOKUP(A5345,'Data. User Inf'!$A$2:$D$13428,4,)</f>
        <v>18_to_22</v>
      </c>
      <c r="J5345" s="38" t="str">
        <f>VLOOKUP(A5345,'Data. User Inf'!$A$2:$E$13428,5,)</f>
        <v>MALE</v>
      </c>
      <c r="K5345" s="38" t="str">
        <f>VLOOKUP(A5345,'Data. User Inf'!$A$2:$E$13428,3,)</f>
        <v>Other Cities</v>
      </c>
      <c r="L5345" s="38" t="str">
        <f>IF('Data. User Inf'!B5345&lt;'Data. Transactions'!C5345,"Current","New")</f>
        <v>New</v>
      </c>
    </row>
    <row r="5346" spans="1:12" ht="15.75" customHeight="1" x14ac:dyDescent="0.25">
      <c r="A5346" s="24">
        <v>50949622</v>
      </c>
      <c r="B5346" s="24">
        <v>5849948075</v>
      </c>
      <c r="C5346" s="26">
        <v>43988</v>
      </c>
      <c r="D5346" s="27">
        <v>20000</v>
      </c>
      <c r="E5346" s="28" t="s">
        <v>9</v>
      </c>
      <c r="F5346" s="24">
        <v>12</v>
      </c>
      <c r="G5346" s="36" t="s">
        <v>99</v>
      </c>
      <c r="H5346" s="38">
        <f>((VLOOKUP(F5346,'Data. Commission'!$B$2:$C$6,2,))/100)*D5346</f>
        <v>400</v>
      </c>
      <c r="I5346" s="38" t="str">
        <f>VLOOKUP(A5346,'Data. User Inf'!$A$2:$D$13428,4,)</f>
        <v>18_to_22</v>
      </c>
      <c r="J5346" s="38" t="str">
        <f>VLOOKUP(A5346,'Data. User Inf'!$A$2:$E$13428,5,)</f>
        <v>MALE</v>
      </c>
      <c r="K5346" s="38" t="str">
        <f>VLOOKUP(A5346,'Data. User Inf'!$A$2:$E$13428,3,)</f>
        <v>Other Cities</v>
      </c>
      <c r="L5346" s="38" t="str">
        <f>IF('Data. User Inf'!B5346&lt;'Data. Transactions'!C5346,"Current","New")</f>
        <v>Current</v>
      </c>
    </row>
    <row r="5347" spans="1:12" ht="15.75" customHeight="1" x14ac:dyDescent="0.25">
      <c r="A5347" s="24">
        <v>53944912</v>
      </c>
      <c r="B5347" s="24">
        <v>5848236997</v>
      </c>
      <c r="C5347" s="26">
        <v>43988</v>
      </c>
      <c r="D5347" s="27">
        <v>100000</v>
      </c>
      <c r="E5347" s="28" t="s">
        <v>9</v>
      </c>
      <c r="F5347" s="24">
        <v>12</v>
      </c>
      <c r="G5347" s="37" t="s">
        <v>49</v>
      </c>
      <c r="H5347" s="38">
        <f>((VLOOKUP(F5347,'Data. Commission'!$B$2:$C$6,2,))/100)*D5347</f>
        <v>2000</v>
      </c>
      <c r="I5347" s="38" t="str">
        <f>VLOOKUP(A5347,'Data. User Inf'!$A$2:$D$13428,4,)</f>
        <v>23_to_27</v>
      </c>
      <c r="J5347" s="38" t="str">
        <f>VLOOKUP(A5347,'Data. User Inf'!$A$2:$E$13428,5,)</f>
        <v>FEMALE</v>
      </c>
      <c r="K5347" s="38" t="str">
        <f>VLOOKUP(A5347,'Data. User Inf'!$A$2:$E$13428,3,)</f>
        <v>Other Cities</v>
      </c>
      <c r="L5347" s="38" t="str">
        <f>IF('Data. User Inf'!B5347&lt;'Data. Transactions'!C5347,"Current","New")</f>
        <v>Current</v>
      </c>
    </row>
    <row r="5348" spans="1:12" ht="15.75" customHeight="1" x14ac:dyDescent="0.25">
      <c r="A5348" s="24">
        <v>49271303</v>
      </c>
      <c r="B5348" s="24">
        <v>5843304577</v>
      </c>
      <c r="C5348" s="26">
        <v>43988</v>
      </c>
      <c r="D5348" s="27">
        <v>200000</v>
      </c>
      <c r="E5348" s="28" t="s">
        <v>9</v>
      </c>
      <c r="F5348" s="24">
        <v>12</v>
      </c>
      <c r="G5348" s="37" t="s">
        <v>49</v>
      </c>
      <c r="H5348" s="38">
        <f>((VLOOKUP(F5348,'Data. Commission'!$B$2:$C$6,2,))/100)*D5348</f>
        <v>4000</v>
      </c>
      <c r="I5348" s="38" t="str">
        <f>VLOOKUP(A5348,'Data. User Inf'!$A$2:$D$13428,4,)</f>
        <v>23_to_27</v>
      </c>
      <c r="J5348" s="38" t="str">
        <f>VLOOKUP(A5348,'Data. User Inf'!$A$2:$E$13428,5,)</f>
        <v>MALE</v>
      </c>
      <c r="K5348" s="38" t="str">
        <f>VLOOKUP(A5348,'Data. User Inf'!$A$2:$E$13428,3,)</f>
        <v>Other Cities</v>
      </c>
      <c r="L5348" s="38" t="str">
        <f>IF('Data. User Inf'!B5348&lt;'Data. Transactions'!C5348,"Current","New")</f>
        <v>New</v>
      </c>
    </row>
    <row r="5349" spans="1:12" ht="15.75" customHeight="1" x14ac:dyDescent="0.25">
      <c r="A5349" s="24">
        <v>8402905</v>
      </c>
      <c r="B5349" s="24">
        <v>5841863365</v>
      </c>
      <c r="C5349" s="26">
        <v>43988</v>
      </c>
      <c r="D5349" s="27">
        <v>10000</v>
      </c>
      <c r="E5349" s="28" t="s">
        <v>9</v>
      </c>
      <c r="F5349" s="24">
        <v>12</v>
      </c>
      <c r="G5349" s="36" t="s">
        <v>99</v>
      </c>
      <c r="H5349" s="38">
        <f>((VLOOKUP(F5349,'Data. Commission'!$B$2:$C$6,2,))/100)*D5349</f>
        <v>200</v>
      </c>
      <c r="I5349" s="38" t="str">
        <f>VLOOKUP(A5349,'Data. User Inf'!$A$2:$D$13428,4,)</f>
        <v>23_to_27</v>
      </c>
      <c r="J5349" s="38" t="str">
        <f>VLOOKUP(A5349,'Data. User Inf'!$A$2:$E$13428,5,)</f>
        <v>FEMALE</v>
      </c>
      <c r="K5349" s="38" t="str">
        <f>VLOOKUP(A5349,'Data. User Inf'!$A$2:$E$13428,3,)</f>
        <v>Other Cities</v>
      </c>
      <c r="L5349" s="38" t="str">
        <f>IF('Data. User Inf'!B5349&lt;'Data. Transactions'!C5349,"Current","New")</f>
        <v>Current</v>
      </c>
    </row>
    <row r="5350" spans="1:12" ht="15.75" customHeight="1" x14ac:dyDescent="0.25">
      <c r="A5350" s="24">
        <v>44906812</v>
      </c>
      <c r="B5350" s="24">
        <v>5847734843</v>
      </c>
      <c r="C5350" s="26">
        <v>43988</v>
      </c>
      <c r="D5350" s="27">
        <v>20000</v>
      </c>
      <c r="E5350" s="28" t="s">
        <v>9</v>
      </c>
      <c r="F5350" s="24">
        <v>12</v>
      </c>
      <c r="G5350" s="36" t="s">
        <v>99</v>
      </c>
      <c r="H5350" s="38">
        <f>((VLOOKUP(F5350,'Data. Commission'!$B$2:$C$6,2,))/100)*D5350</f>
        <v>400</v>
      </c>
      <c r="I5350" s="38" t="str">
        <f>VLOOKUP(A5350,'Data. User Inf'!$A$2:$D$13428,4,)</f>
        <v>23_to_27</v>
      </c>
      <c r="J5350" s="38" t="str">
        <f>VLOOKUP(A5350,'Data. User Inf'!$A$2:$E$13428,5,)</f>
        <v>MALE</v>
      </c>
      <c r="K5350" s="38" t="str">
        <f>VLOOKUP(A5350,'Data. User Inf'!$A$2:$E$13428,3,)</f>
        <v>Other Cities</v>
      </c>
      <c r="L5350" s="38" t="str">
        <f>IF('Data. User Inf'!B5350&lt;'Data. Transactions'!C5350,"Current","New")</f>
        <v>Current</v>
      </c>
    </row>
    <row r="5351" spans="1:12" ht="15.75" customHeight="1" x14ac:dyDescent="0.25">
      <c r="A5351" s="24">
        <v>49295204</v>
      </c>
      <c r="B5351" s="24">
        <v>5849996108</v>
      </c>
      <c r="C5351" s="26">
        <v>43988</v>
      </c>
      <c r="D5351" s="27">
        <v>20000</v>
      </c>
      <c r="E5351" s="28" t="s">
        <v>60</v>
      </c>
      <c r="F5351" s="24">
        <v>13</v>
      </c>
      <c r="G5351" s="36" t="s">
        <v>99</v>
      </c>
      <c r="H5351" s="38">
        <f>((VLOOKUP(F5351,'Data. Commission'!$B$2:$C$6,2,))/100)*D5351</f>
        <v>600</v>
      </c>
      <c r="I5351" s="38" t="str">
        <f>VLOOKUP(A5351,'Data. User Inf'!$A$2:$D$13428,4,)</f>
        <v>23_to_27</v>
      </c>
      <c r="J5351" s="38" t="str">
        <f>VLOOKUP(A5351,'Data. User Inf'!$A$2:$E$13428,5,)</f>
        <v>FEMALE</v>
      </c>
      <c r="K5351" s="38" t="str">
        <f>VLOOKUP(A5351,'Data. User Inf'!$A$2:$E$13428,3,)</f>
        <v>Other Cities</v>
      </c>
      <c r="L5351" s="38" t="str">
        <f>IF('Data. User Inf'!B5351&lt;'Data. Transactions'!C5351,"Current","New")</f>
        <v>Current</v>
      </c>
    </row>
    <row r="5352" spans="1:12" ht="15.75" customHeight="1" x14ac:dyDescent="0.25">
      <c r="A5352" s="24">
        <v>38702875</v>
      </c>
      <c r="B5352" s="24">
        <v>5847180585</v>
      </c>
      <c r="C5352" s="26">
        <v>43988</v>
      </c>
      <c r="D5352" s="27">
        <v>10000</v>
      </c>
      <c r="E5352" s="28" t="s">
        <v>86</v>
      </c>
      <c r="F5352" s="24">
        <v>14</v>
      </c>
      <c r="G5352" s="36" t="s">
        <v>99</v>
      </c>
      <c r="H5352" s="38">
        <f>((VLOOKUP(F5352,'Data. Commission'!$B$2:$C$6,2,))/100)*D5352</f>
        <v>400</v>
      </c>
      <c r="I5352" s="38" t="str">
        <f>VLOOKUP(A5352,'Data. User Inf'!$A$2:$D$13428,4,)</f>
        <v>23_to_27</v>
      </c>
      <c r="J5352" s="38" t="str">
        <f>VLOOKUP(A5352,'Data. User Inf'!$A$2:$E$13428,5,)</f>
        <v>MALE</v>
      </c>
      <c r="K5352" s="38" t="str">
        <f>VLOOKUP(A5352,'Data. User Inf'!$A$2:$E$13428,3,)</f>
        <v>Other Cities</v>
      </c>
      <c r="L5352" s="38" t="str">
        <f>IF('Data. User Inf'!B5352&lt;'Data. Transactions'!C5352,"Current","New")</f>
        <v>Current</v>
      </c>
    </row>
    <row r="5353" spans="1:12" ht="15.75" customHeight="1" x14ac:dyDescent="0.25">
      <c r="A5353" s="24">
        <v>54109444</v>
      </c>
      <c r="B5353" s="24">
        <v>5844381829</v>
      </c>
      <c r="C5353" s="26">
        <v>43988</v>
      </c>
      <c r="D5353" s="27">
        <v>10000</v>
      </c>
      <c r="E5353" s="28" t="s">
        <v>87</v>
      </c>
      <c r="F5353" s="24">
        <v>15</v>
      </c>
      <c r="G5353" s="36" t="s">
        <v>99</v>
      </c>
      <c r="H5353" s="38">
        <f>((VLOOKUP(F5353,'Data. Commission'!$B$2:$C$6,2,))/100)*D5353</f>
        <v>400</v>
      </c>
      <c r="I5353" s="38" t="str">
        <f>VLOOKUP(A5353,'Data. User Inf'!$A$2:$D$13428,4,)</f>
        <v>23_to_27</v>
      </c>
      <c r="J5353" s="38" t="str">
        <f>VLOOKUP(A5353,'Data. User Inf'!$A$2:$E$13428,5,)</f>
        <v>MALE</v>
      </c>
      <c r="K5353" s="38" t="str">
        <f>VLOOKUP(A5353,'Data. User Inf'!$A$2:$E$13428,3,)</f>
        <v>Other Cities</v>
      </c>
      <c r="L5353" s="38" t="str">
        <f>IF('Data. User Inf'!B5353&lt;'Data. Transactions'!C5353,"Current","New")</f>
        <v>Current</v>
      </c>
    </row>
    <row r="5354" spans="1:12" ht="15.75" customHeight="1" x14ac:dyDescent="0.25">
      <c r="A5354" s="24">
        <v>34997387</v>
      </c>
      <c r="B5354" s="24">
        <v>5844436177</v>
      </c>
      <c r="C5354" s="26">
        <v>43988</v>
      </c>
      <c r="D5354" s="27">
        <v>10000</v>
      </c>
      <c r="E5354" s="28" t="s">
        <v>86</v>
      </c>
      <c r="F5354" s="24">
        <v>14</v>
      </c>
      <c r="G5354" s="36" t="s">
        <v>99</v>
      </c>
      <c r="H5354" s="38">
        <f>((VLOOKUP(F5354,'Data. Commission'!$B$2:$C$6,2,))/100)*D5354</f>
        <v>400</v>
      </c>
      <c r="I5354" s="38" t="str">
        <f>VLOOKUP(A5354,'Data. User Inf'!$A$2:$D$13428,4,)</f>
        <v>23_to_27</v>
      </c>
      <c r="J5354" s="38" t="str">
        <f>VLOOKUP(A5354,'Data. User Inf'!$A$2:$E$13428,5,)</f>
        <v>MALE</v>
      </c>
      <c r="K5354" s="38" t="str">
        <f>VLOOKUP(A5354,'Data. User Inf'!$A$2:$E$13428,3,)</f>
        <v>Other Cities</v>
      </c>
      <c r="L5354" s="38" t="str">
        <f>IF('Data. User Inf'!B5354&lt;'Data. Transactions'!C5354,"Current","New")</f>
        <v>Current</v>
      </c>
    </row>
    <row r="5355" spans="1:12" ht="15.75" customHeight="1" x14ac:dyDescent="0.25">
      <c r="A5355" s="24">
        <v>46839077</v>
      </c>
      <c r="B5355" s="24">
        <v>5843798165</v>
      </c>
      <c r="C5355" s="26">
        <v>43988</v>
      </c>
      <c r="D5355" s="27">
        <v>20000</v>
      </c>
      <c r="E5355" s="28" t="s">
        <v>9</v>
      </c>
      <c r="F5355" s="24">
        <v>12</v>
      </c>
      <c r="G5355" s="36" t="s">
        <v>99</v>
      </c>
      <c r="H5355" s="38">
        <f>((VLOOKUP(F5355,'Data. Commission'!$B$2:$C$6,2,))/100)*D5355</f>
        <v>400</v>
      </c>
      <c r="I5355" s="38" t="str">
        <f>VLOOKUP(A5355,'Data. User Inf'!$A$2:$D$13428,4,)</f>
        <v>23_to_27</v>
      </c>
      <c r="J5355" s="38" t="str">
        <f>VLOOKUP(A5355,'Data. User Inf'!$A$2:$E$13428,5,)</f>
        <v>MALE</v>
      </c>
      <c r="K5355" s="38" t="str">
        <f>VLOOKUP(A5355,'Data. User Inf'!$A$2:$E$13428,3,)</f>
        <v>Other Cities</v>
      </c>
      <c r="L5355" s="38" t="str">
        <f>IF('Data. User Inf'!B5355&lt;'Data. Transactions'!C5355,"Current","New")</f>
        <v>Current</v>
      </c>
    </row>
    <row r="5356" spans="1:12" ht="15.75" customHeight="1" x14ac:dyDescent="0.25">
      <c r="A5356" s="24">
        <v>43440627</v>
      </c>
      <c r="B5356" s="24">
        <v>5849844607</v>
      </c>
      <c r="C5356" s="26">
        <v>43988</v>
      </c>
      <c r="D5356" s="27">
        <v>10000</v>
      </c>
      <c r="E5356" s="28" t="s">
        <v>86</v>
      </c>
      <c r="F5356" s="24">
        <v>14</v>
      </c>
      <c r="G5356" s="36" t="s">
        <v>99</v>
      </c>
      <c r="H5356" s="38">
        <f>((VLOOKUP(F5356,'Data. Commission'!$B$2:$C$6,2,))/100)*D5356</f>
        <v>400</v>
      </c>
      <c r="I5356" s="38" t="str">
        <f>VLOOKUP(A5356,'Data. User Inf'!$A$2:$D$13428,4,)</f>
        <v>18_to_22</v>
      </c>
      <c r="J5356" s="38" t="str">
        <f>VLOOKUP(A5356,'Data. User Inf'!$A$2:$E$13428,5,)</f>
        <v>FEMALE</v>
      </c>
      <c r="K5356" s="38" t="str">
        <f>VLOOKUP(A5356,'Data. User Inf'!$A$2:$E$13428,3,)</f>
        <v>Hà Nội</v>
      </c>
      <c r="L5356" s="38" t="str">
        <f>IF('Data. User Inf'!B5356&lt;'Data. Transactions'!C5356,"Current","New")</f>
        <v>Current</v>
      </c>
    </row>
    <row r="5357" spans="1:12" ht="15.75" customHeight="1" x14ac:dyDescent="0.25">
      <c r="A5357" s="24">
        <v>38854435</v>
      </c>
      <c r="B5357" s="24">
        <v>5847194512</v>
      </c>
      <c r="C5357" s="26">
        <v>43988</v>
      </c>
      <c r="D5357" s="27">
        <v>50000</v>
      </c>
      <c r="E5357" s="28" t="s">
        <v>9</v>
      </c>
      <c r="F5357" s="24">
        <v>12</v>
      </c>
      <c r="G5357" s="36" t="s">
        <v>99</v>
      </c>
      <c r="H5357" s="38">
        <f>((VLOOKUP(F5357,'Data. Commission'!$B$2:$C$6,2,))/100)*D5357</f>
        <v>1000</v>
      </c>
      <c r="I5357" s="38" t="str">
        <f>VLOOKUP(A5357,'Data. User Inf'!$A$2:$D$13428,4,)</f>
        <v>18_to_22</v>
      </c>
      <c r="J5357" s="38" t="str">
        <f>VLOOKUP(A5357,'Data. User Inf'!$A$2:$E$13428,5,)</f>
        <v>MALE</v>
      </c>
      <c r="K5357" s="38" t="str">
        <f>VLOOKUP(A5357,'Data. User Inf'!$A$2:$E$13428,3,)</f>
        <v>Hồ Chí Minh</v>
      </c>
      <c r="L5357" s="38" t="str">
        <f>IF('Data. User Inf'!B5357&lt;'Data. Transactions'!C5357,"Current","New")</f>
        <v>Current</v>
      </c>
    </row>
    <row r="5358" spans="1:12" ht="15.75" customHeight="1" x14ac:dyDescent="0.25">
      <c r="A5358" s="24">
        <v>55127320</v>
      </c>
      <c r="B5358" s="24">
        <v>5845996054</v>
      </c>
      <c r="C5358" s="26">
        <v>43988</v>
      </c>
      <c r="D5358" s="27">
        <v>10000</v>
      </c>
      <c r="E5358" s="28" t="s">
        <v>86</v>
      </c>
      <c r="F5358" s="24">
        <v>14</v>
      </c>
      <c r="G5358" s="36" t="s">
        <v>99</v>
      </c>
      <c r="H5358" s="38">
        <f>((VLOOKUP(F5358,'Data. Commission'!$B$2:$C$6,2,))/100)*D5358</f>
        <v>400</v>
      </c>
      <c r="I5358" s="38" t="str">
        <f>VLOOKUP(A5358,'Data. User Inf'!$A$2:$D$13428,4,)</f>
        <v>18_to_22</v>
      </c>
      <c r="J5358" s="38" t="str">
        <f>VLOOKUP(A5358,'Data. User Inf'!$A$2:$E$13428,5,)</f>
        <v>MALE</v>
      </c>
      <c r="K5358" s="38" t="str">
        <f>VLOOKUP(A5358,'Data. User Inf'!$A$2:$E$13428,3,)</f>
        <v>Hồ Chí Minh</v>
      </c>
      <c r="L5358" s="38" t="str">
        <f>IF('Data. User Inf'!B5358&lt;'Data. Transactions'!C5358,"Current","New")</f>
        <v>Current</v>
      </c>
    </row>
    <row r="5359" spans="1:12" ht="15.75" customHeight="1" x14ac:dyDescent="0.25">
      <c r="A5359" s="24">
        <v>47642075</v>
      </c>
      <c r="B5359" s="24">
        <v>5848723188</v>
      </c>
      <c r="C5359" s="26">
        <v>43988</v>
      </c>
      <c r="D5359" s="27">
        <v>20000</v>
      </c>
      <c r="E5359" s="28" t="s">
        <v>9</v>
      </c>
      <c r="F5359" s="24">
        <v>12</v>
      </c>
      <c r="G5359" s="36" t="s">
        <v>99</v>
      </c>
      <c r="H5359" s="38">
        <f>((VLOOKUP(F5359,'Data. Commission'!$B$2:$C$6,2,))/100)*D5359</f>
        <v>400</v>
      </c>
      <c r="I5359" s="38" t="str">
        <f>VLOOKUP(A5359,'Data. User Inf'!$A$2:$D$13428,4,)</f>
        <v>18_to_22</v>
      </c>
      <c r="J5359" s="38" t="str">
        <f>VLOOKUP(A5359,'Data. User Inf'!$A$2:$E$13428,5,)</f>
        <v>FEMALE</v>
      </c>
      <c r="K5359" s="38" t="str">
        <f>VLOOKUP(A5359,'Data. User Inf'!$A$2:$E$13428,3,)</f>
        <v>Hồ Chí Minh</v>
      </c>
      <c r="L5359" s="38" t="str">
        <f>IF('Data. User Inf'!B5359&lt;'Data. Transactions'!C5359,"Current","New")</f>
        <v>Current</v>
      </c>
    </row>
    <row r="5360" spans="1:12" ht="15.75" customHeight="1" x14ac:dyDescent="0.25">
      <c r="A5360" s="24">
        <v>48099818</v>
      </c>
      <c r="B5360" s="24">
        <v>5850035624</v>
      </c>
      <c r="C5360" s="26">
        <v>43988</v>
      </c>
      <c r="D5360" s="27">
        <v>50000</v>
      </c>
      <c r="E5360" s="28" t="s">
        <v>87</v>
      </c>
      <c r="F5360" s="24">
        <v>15</v>
      </c>
      <c r="G5360" s="36" t="s">
        <v>99</v>
      </c>
      <c r="H5360" s="38">
        <f>((VLOOKUP(F5360,'Data. Commission'!$B$2:$C$6,2,))/100)*D5360</f>
        <v>2000</v>
      </c>
      <c r="I5360" s="38" t="str">
        <f>VLOOKUP(A5360,'Data. User Inf'!$A$2:$D$13428,4,)</f>
        <v>18_to_22</v>
      </c>
      <c r="J5360" s="38" t="str">
        <f>VLOOKUP(A5360,'Data. User Inf'!$A$2:$E$13428,5,)</f>
        <v>MALE</v>
      </c>
      <c r="K5360" s="38" t="str">
        <f>VLOOKUP(A5360,'Data. User Inf'!$A$2:$E$13428,3,)</f>
        <v>Hà Nội</v>
      </c>
      <c r="L5360" s="38" t="str">
        <f>IF('Data. User Inf'!B5360&lt;'Data. Transactions'!C5360,"Current","New")</f>
        <v>Current</v>
      </c>
    </row>
    <row r="5361" spans="1:12" ht="15.75" customHeight="1" x14ac:dyDescent="0.25">
      <c r="A5361" s="24">
        <v>55952065</v>
      </c>
      <c r="B5361" s="24">
        <v>5847035286</v>
      </c>
      <c r="C5361" s="26">
        <v>43988</v>
      </c>
      <c r="D5361" s="27">
        <v>50000</v>
      </c>
      <c r="E5361" s="28" t="s">
        <v>60</v>
      </c>
      <c r="F5361" s="24">
        <v>13</v>
      </c>
      <c r="G5361" s="36" t="s">
        <v>99</v>
      </c>
      <c r="H5361" s="38">
        <f>((VLOOKUP(F5361,'Data. Commission'!$B$2:$C$6,2,))/100)*D5361</f>
        <v>1500</v>
      </c>
      <c r="I5361" s="38" t="str">
        <f>VLOOKUP(A5361,'Data. User Inf'!$A$2:$D$13428,4,)</f>
        <v>23_to_27</v>
      </c>
      <c r="J5361" s="38" t="str">
        <f>VLOOKUP(A5361,'Data. User Inf'!$A$2:$E$13428,5,)</f>
        <v>FEMALE</v>
      </c>
      <c r="K5361" s="38" t="str">
        <f>VLOOKUP(A5361,'Data. User Inf'!$A$2:$E$13428,3,)</f>
        <v>Hồ Chí Minh</v>
      </c>
      <c r="L5361" s="38" t="str">
        <f>IF('Data. User Inf'!B5361&lt;'Data. Transactions'!C5361,"Current","New")</f>
        <v>Current</v>
      </c>
    </row>
    <row r="5362" spans="1:12" ht="15.75" customHeight="1" x14ac:dyDescent="0.25">
      <c r="A5362" s="24">
        <v>48349698</v>
      </c>
      <c r="B5362" s="24">
        <v>5846986897</v>
      </c>
      <c r="C5362" s="26">
        <v>43988</v>
      </c>
      <c r="D5362" s="27">
        <v>100000</v>
      </c>
      <c r="E5362" s="28" t="s">
        <v>9</v>
      </c>
      <c r="F5362" s="24">
        <v>12</v>
      </c>
      <c r="G5362" s="37" t="s">
        <v>49</v>
      </c>
      <c r="H5362" s="38">
        <f>((VLOOKUP(F5362,'Data. Commission'!$B$2:$C$6,2,))/100)*D5362</f>
        <v>2000</v>
      </c>
      <c r="I5362" s="38" t="str">
        <f>VLOOKUP(A5362,'Data. User Inf'!$A$2:$D$13428,4,)</f>
        <v>23_to_27</v>
      </c>
      <c r="J5362" s="38" t="str">
        <f>VLOOKUP(A5362,'Data. User Inf'!$A$2:$E$13428,5,)</f>
        <v>MALE</v>
      </c>
      <c r="K5362" s="38" t="str">
        <f>VLOOKUP(A5362,'Data. User Inf'!$A$2:$E$13428,3,)</f>
        <v>Hồ Chí Minh</v>
      </c>
      <c r="L5362" s="38" t="str">
        <f>IF('Data. User Inf'!B5362&lt;'Data. Transactions'!C5362,"Current","New")</f>
        <v>Current</v>
      </c>
    </row>
    <row r="5363" spans="1:12" ht="15.75" customHeight="1" x14ac:dyDescent="0.25">
      <c r="A5363" s="24">
        <v>10868836</v>
      </c>
      <c r="B5363" s="24">
        <v>5850650584</v>
      </c>
      <c r="C5363" s="26">
        <v>43988</v>
      </c>
      <c r="D5363" s="27">
        <v>10000</v>
      </c>
      <c r="E5363" s="28" t="s">
        <v>9</v>
      </c>
      <c r="F5363" s="24">
        <v>12</v>
      </c>
      <c r="G5363" s="36" t="s">
        <v>99</v>
      </c>
      <c r="H5363" s="38">
        <f>((VLOOKUP(F5363,'Data. Commission'!$B$2:$C$6,2,))/100)*D5363</f>
        <v>200</v>
      </c>
      <c r="I5363" s="38" t="str">
        <f>VLOOKUP(A5363,'Data. User Inf'!$A$2:$D$13428,4,)</f>
        <v>28_to_32</v>
      </c>
      <c r="J5363" s="38" t="str">
        <f>VLOOKUP(A5363,'Data. User Inf'!$A$2:$E$13428,5,)</f>
        <v>FEMALE</v>
      </c>
      <c r="K5363" s="38" t="str">
        <f>VLOOKUP(A5363,'Data. User Inf'!$A$2:$E$13428,3,)</f>
        <v>Hồ Chí Minh</v>
      </c>
      <c r="L5363" s="38" t="str">
        <f>IF('Data. User Inf'!B5363&lt;'Data. Transactions'!C5363,"Current","New")</f>
        <v>Current</v>
      </c>
    </row>
    <row r="5364" spans="1:12" ht="15.75" customHeight="1" x14ac:dyDescent="0.25">
      <c r="A5364" s="24">
        <v>17745844</v>
      </c>
      <c r="B5364" s="24">
        <v>5847435506</v>
      </c>
      <c r="C5364" s="26">
        <v>43988</v>
      </c>
      <c r="D5364" s="27">
        <v>300000</v>
      </c>
      <c r="E5364" s="28" t="s">
        <v>86</v>
      </c>
      <c r="F5364" s="24">
        <v>14</v>
      </c>
      <c r="G5364" s="37" t="s">
        <v>49</v>
      </c>
      <c r="H5364" s="38">
        <f>((VLOOKUP(F5364,'Data. Commission'!$B$2:$C$6,2,))/100)*D5364</f>
        <v>12000</v>
      </c>
      <c r="I5364" s="38" t="str">
        <f>VLOOKUP(A5364,'Data. User Inf'!$A$2:$D$13428,4,)</f>
        <v>28_to_32</v>
      </c>
      <c r="J5364" s="38" t="str">
        <f>VLOOKUP(A5364,'Data. User Inf'!$A$2:$E$13428,5,)</f>
        <v>FEMALE</v>
      </c>
      <c r="K5364" s="38" t="str">
        <f>VLOOKUP(A5364,'Data. User Inf'!$A$2:$E$13428,3,)</f>
        <v>Hồ Chí Minh</v>
      </c>
      <c r="L5364" s="38" t="str">
        <f>IF('Data. User Inf'!B5364&lt;'Data. Transactions'!C5364,"Current","New")</f>
        <v>Current</v>
      </c>
    </row>
    <row r="5365" spans="1:12" ht="15.75" customHeight="1" x14ac:dyDescent="0.25">
      <c r="A5365" s="24">
        <v>44332190</v>
      </c>
      <c r="B5365" s="24">
        <v>5841867381</v>
      </c>
      <c r="C5365" s="26">
        <v>43988</v>
      </c>
      <c r="D5365" s="27">
        <v>30000</v>
      </c>
      <c r="E5365" s="24" t="s">
        <v>9</v>
      </c>
      <c r="F5365" s="24">
        <v>12</v>
      </c>
      <c r="G5365" s="37"/>
      <c r="H5365" s="38">
        <f>((VLOOKUP(F5365,'Data. Commission'!$B$2:$C$6,2,))/100)*D5365</f>
        <v>600</v>
      </c>
      <c r="I5365" s="38" t="str">
        <f>VLOOKUP(A5365,'Data. User Inf'!$A$2:$D$13428,4,)</f>
        <v>&gt;37</v>
      </c>
      <c r="J5365" s="38" t="str">
        <f>VLOOKUP(A5365,'Data. User Inf'!$A$2:$E$13428,5,)</f>
        <v>FEMALE</v>
      </c>
      <c r="K5365" s="38" t="str">
        <f>VLOOKUP(A5365,'Data. User Inf'!$A$2:$E$13428,3,)</f>
        <v>Hồ Chí Minh</v>
      </c>
      <c r="L5365" s="38" t="str">
        <f>IF('Data. User Inf'!B5365&lt;'Data. Transactions'!C5365,"Current","New")</f>
        <v>Current</v>
      </c>
    </row>
    <row r="5366" spans="1:12" ht="15.75" customHeight="1" x14ac:dyDescent="0.25">
      <c r="A5366" s="24">
        <v>20010961</v>
      </c>
      <c r="B5366" s="24">
        <v>5844241878</v>
      </c>
      <c r="C5366" s="26">
        <v>43988</v>
      </c>
      <c r="D5366" s="27">
        <v>20000</v>
      </c>
      <c r="E5366" s="28" t="s">
        <v>9</v>
      </c>
      <c r="F5366" s="24">
        <v>12</v>
      </c>
      <c r="G5366" s="36" t="s">
        <v>99</v>
      </c>
      <c r="H5366" s="38">
        <f>((VLOOKUP(F5366,'Data. Commission'!$B$2:$C$6,2,))/100)*D5366</f>
        <v>400</v>
      </c>
      <c r="I5366" s="38" t="str">
        <f>VLOOKUP(A5366,'Data. User Inf'!$A$2:$D$13428,4,)</f>
        <v>33_to_37</v>
      </c>
      <c r="J5366" s="38" t="str">
        <f>VLOOKUP(A5366,'Data. User Inf'!$A$2:$E$13428,5,)</f>
        <v>MALE</v>
      </c>
      <c r="K5366" s="38" t="str">
        <f>VLOOKUP(A5366,'Data. User Inf'!$A$2:$E$13428,3,)</f>
        <v>Hồ Chí Minh</v>
      </c>
      <c r="L5366" s="38" t="str">
        <f>IF('Data. User Inf'!B5366&lt;'Data. Transactions'!C5366,"Current","New")</f>
        <v>Current</v>
      </c>
    </row>
    <row r="5367" spans="1:12" ht="15.75" customHeight="1" x14ac:dyDescent="0.25">
      <c r="A5367" s="24">
        <v>36411453</v>
      </c>
      <c r="B5367" s="24">
        <v>5842028359</v>
      </c>
      <c r="C5367" s="26">
        <v>43988</v>
      </c>
      <c r="D5367" s="27">
        <v>10000</v>
      </c>
      <c r="E5367" s="28" t="s">
        <v>86</v>
      </c>
      <c r="F5367" s="24">
        <v>14</v>
      </c>
      <c r="G5367" s="36" t="s">
        <v>99</v>
      </c>
      <c r="H5367" s="38">
        <f>((VLOOKUP(F5367,'Data. Commission'!$B$2:$C$6,2,))/100)*D5367</f>
        <v>400</v>
      </c>
      <c r="I5367" s="38" t="str">
        <f>VLOOKUP(A5367,'Data. User Inf'!$A$2:$D$13428,4,)</f>
        <v>33_to_37</v>
      </c>
      <c r="J5367" s="38" t="str">
        <f>VLOOKUP(A5367,'Data. User Inf'!$A$2:$E$13428,5,)</f>
        <v>FEMALE</v>
      </c>
      <c r="K5367" s="38" t="str">
        <f>VLOOKUP(A5367,'Data. User Inf'!$A$2:$E$13428,3,)</f>
        <v>Hồ Chí Minh</v>
      </c>
      <c r="L5367" s="38" t="str">
        <f>IF('Data. User Inf'!B5367&lt;'Data. Transactions'!C5367,"Current","New")</f>
        <v>Current</v>
      </c>
    </row>
    <row r="5368" spans="1:12" ht="15.75" customHeight="1" x14ac:dyDescent="0.25">
      <c r="A5368" s="24">
        <v>44112735</v>
      </c>
      <c r="B5368" s="24">
        <v>5844872788</v>
      </c>
      <c r="C5368" s="26">
        <v>43988</v>
      </c>
      <c r="D5368" s="27">
        <v>100000</v>
      </c>
      <c r="E5368" s="28" t="s">
        <v>9</v>
      </c>
      <c r="F5368" s="24">
        <v>12</v>
      </c>
      <c r="G5368" s="37" t="s">
        <v>49</v>
      </c>
      <c r="H5368" s="38">
        <f>((VLOOKUP(F5368,'Data. Commission'!$B$2:$C$6,2,))/100)*D5368</f>
        <v>2000</v>
      </c>
      <c r="I5368" s="38" t="str">
        <f>VLOOKUP(A5368,'Data. User Inf'!$A$2:$D$13428,4,)</f>
        <v>33_to_37</v>
      </c>
      <c r="J5368" s="38" t="str">
        <f>VLOOKUP(A5368,'Data. User Inf'!$A$2:$E$13428,5,)</f>
        <v>FEMALE</v>
      </c>
      <c r="K5368" s="38" t="str">
        <f>VLOOKUP(A5368,'Data. User Inf'!$A$2:$E$13428,3,)</f>
        <v>Other Cities</v>
      </c>
      <c r="L5368" s="38" t="str">
        <f>IF('Data. User Inf'!B5368&lt;'Data. Transactions'!C5368,"Current","New")</f>
        <v>Current</v>
      </c>
    </row>
    <row r="5369" spans="1:12" ht="15.75" customHeight="1" x14ac:dyDescent="0.25">
      <c r="A5369" s="24">
        <v>49601085</v>
      </c>
      <c r="B5369" s="24">
        <v>5846655198</v>
      </c>
      <c r="C5369" s="26">
        <v>43988</v>
      </c>
      <c r="D5369" s="27">
        <v>20000</v>
      </c>
      <c r="E5369" s="28" t="s">
        <v>87</v>
      </c>
      <c r="F5369" s="24">
        <v>15</v>
      </c>
      <c r="G5369" s="36" t="s">
        <v>99</v>
      </c>
      <c r="H5369" s="38">
        <f>((VLOOKUP(F5369,'Data. Commission'!$B$2:$C$6,2,))/100)*D5369</f>
        <v>800</v>
      </c>
      <c r="I5369" s="38" t="str">
        <f>VLOOKUP(A5369,'Data. User Inf'!$A$2:$D$13428,4,)</f>
        <v>33_to_37</v>
      </c>
      <c r="J5369" s="38" t="str">
        <f>VLOOKUP(A5369,'Data. User Inf'!$A$2:$E$13428,5,)</f>
        <v>FEMALE</v>
      </c>
      <c r="K5369" s="38" t="str">
        <f>VLOOKUP(A5369,'Data. User Inf'!$A$2:$E$13428,3,)</f>
        <v>Other Cities</v>
      </c>
      <c r="L5369" s="38" t="str">
        <f>IF('Data. User Inf'!B5369&lt;'Data. Transactions'!C5369,"Current","New")</f>
        <v>Current</v>
      </c>
    </row>
    <row r="5370" spans="1:12" ht="15.75" customHeight="1" x14ac:dyDescent="0.25">
      <c r="A5370" s="24">
        <v>15901521</v>
      </c>
      <c r="B5370" s="24">
        <v>5848959696</v>
      </c>
      <c r="C5370" s="26">
        <v>43988</v>
      </c>
      <c r="D5370" s="27">
        <v>10000</v>
      </c>
      <c r="E5370" s="28" t="s">
        <v>60</v>
      </c>
      <c r="F5370" s="24">
        <v>13</v>
      </c>
      <c r="G5370" s="36" t="s">
        <v>99</v>
      </c>
      <c r="H5370" s="38">
        <f>((VLOOKUP(F5370,'Data. Commission'!$B$2:$C$6,2,))/100)*D5370</f>
        <v>300</v>
      </c>
      <c r="I5370" s="38" t="str">
        <f>VLOOKUP(A5370,'Data. User Inf'!$A$2:$D$13428,4,)</f>
        <v>33_to_37</v>
      </c>
      <c r="J5370" s="38" t="str">
        <f>VLOOKUP(A5370,'Data. User Inf'!$A$2:$E$13428,5,)</f>
        <v>FEMALE</v>
      </c>
      <c r="K5370" s="38" t="str">
        <f>VLOOKUP(A5370,'Data. User Inf'!$A$2:$E$13428,3,)</f>
        <v>Hồ Chí Minh</v>
      </c>
      <c r="L5370" s="38" t="str">
        <f>IF('Data. User Inf'!B5370&lt;'Data. Transactions'!C5370,"Current","New")</f>
        <v>Current</v>
      </c>
    </row>
    <row r="5371" spans="1:12" ht="15.75" customHeight="1" x14ac:dyDescent="0.25">
      <c r="A5371" s="24">
        <v>24330447</v>
      </c>
      <c r="B5371" s="24">
        <v>5848634949</v>
      </c>
      <c r="C5371" s="26">
        <v>43988</v>
      </c>
      <c r="D5371" s="27">
        <v>100000</v>
      </c>
      <c r="E5371" s="28" t="s">
        <v>9</v>
      </c>
      <c r="F5371" s="24">
        <v>12</v>
      </c>
      <c r="G5371" s="37" t="s">
        <v>49</v>
      </c>
      <c r="H5371" s="38">
        <f>((VLOOKUP(F5371,'Data. Commission'!$B$2:$C$6,2,))/100)*D5371</f>
        <v>2000</v>
      </c>
      <c r="I5371" s="38" t="str">
        <f>VLOOKUP(A5371,'Data. User Inf'!$A$2:$D$13428,4,)</f>
        <v>33_to_37</v>
      </c>
      <c r="J5371" s="38" t="str">
        <f>VLOOKUP(A5371,'Data. User Inf'!$A$2:$E$13428,5,)</f>
        <v>MALE</v>
      </c>
      <c r="K5371" s="38" t="str">
        <f>VLOOKUP(A5371,'Data. User Inf'!$A$2:$E$13428,3,)</f>
        <v>Hà Nội</v>
      </c>
      <c r="L5371" s="38" t="str">
        <f>IF('Data. User Inf'!B5371&lt;'Data. Transactions'!C5371,"Current","New")</f>
        <v>Current</v>
      </c>
    </row>
    <row r="5372" spans="1:12" ht="15.75" customHeight="1" x14ac:dyDescent="0.25">
      <c r="A5372" s="24">
        <v>15344202</v>
      </c>
      <c r="B5372" s="24">
        <v>5848640170</v>
      </c>
      <c r="C5372" s="26">
        <v>43988</v>
      </c>
      <c r="D5372" s="27">
        <v>10000</v>
      </c>
      <c r="E5372" s="24" t="s">
        <v>60</v>
      </c>
      <c r="F5372" s="24">
        <v>13</v>
      </c>
      <c r="G5372" s="37" t="s">
        <v>49</v>
      </c>
      <c r="H5372" s="38">
        <f>((VLOOKUP(F5372,'Data. Commission'!$B$2:$C$6,2,))/100)*D5372</f>
        <v>300</v>
      </c>
      <c r="I5372" s="38" t="str">
        <f>VLOOKUP(A5372,'Data. User Inf'!$A$2:$D$13428,4,)</f>
        <v>33_to_37</v>
      </c>
      <c r="J5372" s="38" t="str">
        <f>VLOOKUP(A5372,'Data. User Inf'!$A$2:$E$13428,5,)</f>
        <v>FEMALE</v>
      </c>
      <c r="K5372" s="38" t="str">
        <f>VLOOKUP(A5372,'Data. User Inf'!$A$2:$E$13428,3,)</f>
        <v>Hồ Chí Minh</v>
      </c>
      <c r="L5372" s="38" t="str">
        <f>IF('Data. User Inf'!B5372&lt;'Data. Transactions'!C5372,"Current","New")</f>
        <v>Current</v>
      </c>
    </row>
    <row r="5373" spans="1:12" ht="15.75" customHeight="1" x14ac:dyDescent="0.25">
      <c r="A5373" s="24">
        <v>42103494</v>
      </c>
      <c r="B5373" s="24">
        <v>5846949934</v>
      </c>
      <c r="C5373" s="26">
        <v>43988</v>
      </c>
      <c r="D5373" s="27">
        <v>20000</v>
      </c>
      <c r="E5373" s="24" t="s">
        <v>9</v>
      </c>
      <c r="F5373" s="24">
        <v>12</v>
      </c>
      <c r="G5373" s="37"/>
      <c r="H5373" s="38">
        <f>((VLOOKUP(F5373,'Data. Commission'!$B$2:$C$6,2,))/100)*D5373</f>
        <v>400</v>
      </c>
      <c r="I5373" s="38" t="str">
        <f>VLOOKUP(A5373,'Data. User Inf'!$A$2:$D$13428,4,)</f>
        <v>23_to_27</v>
      </c>
      <c r="J5373" s="38" t="str">
        <f>VLOOKUP(A5373,'Data. User Inf'!$A$2:$E$13428,5,)</f>
        <v>MALE</v>
      </c>
      <c r="K5373" s="38" t="str">
        <f>VLOOKUP(A5373,'Data. User Inf'!$A$2:$E$13428,3,)</f>
        <v>Other Cities</v>
      </c>
      <c r="L5373" s="38" t="str">
        <f>IF('Data. User Inf'!B5373&lt;'Data. Transactions'!C5373,"Current","New")</f>
        <v>New</v>
      </c>
    </row>
    <row r="5374" spans="1:12" ht="15.75" customHeight="1" x14ac:dyDescent="0.25">
      <c r="A5374" s="24">
        <v>19493027</v>
      </c>
      <c r="B5374" s="24">
        <v>5844201908</v>
      </c>
      <c r="C5374" s="26">
        <v>43988</v>
      </c>
      <c r="D5374" s="27">
        <v>100000</v>
      </c>
      <c r="E5374" s="28" t="s">
        <v>60</v>
      </c>
      <c r="F5374" s="24">
        <v>13</v>
      </c>
      <c r="G5374" s="36" t="s">
        <v>49</v>
      </c>
      <c r="H5374" s="38">
        <f>((VLOOKUP(F5374,'Data. Commission'!$B$2:$C$6,2,))/100)*D5374</f>
        <v>3000</v>
      </c>
      <c r="I5374" s="38" t="str">
        <f>VLOOKUP(A5374,'Data. User Inf'!$A$2:$D$13428,4,)</f>
        <v>unknown</v>
      </c>
      <c r="J5374" s="38" t="str">
        <f>VLOOKUP(A5374,'Data. User Inf'!$A$2:$E$13428,5,)</f>
        <v>MALE</v>
      </c>
      <c r="K5374" s="38" t="str">
        <f>VLOOKUP(A5374,'Data. User Inf'!$A$2:$E$13428,3,)</f>
        <v>Hồ Chí Minh</v>
      </c>
      <c r="L5374" s="38" t="str">
        <f>IF('Data. User Inf'!B5374&lt;'Data. Transactions'!C5374,"Current","New")</f>
        <v>Current</v>
      </c>
    </row>
    <row r="5375" spans="1:12" ht="15.75" customHeight="1" x14ac:dyDescent="0.25">
      <c r="A5375" s="24">
        <v>4741365</v>
      </c>
      <c r="B5375" s="24">
        <v>5844574243</v>
      </c>
      <c r="C5375" s="26">
        <v>43988</v>
      </c>
      <c r="D5375" s="27">
        <v>100000</v>
      </c>
      <c r="E5375" s="28" t="s">
        <v>60</v>
      </c>
      <c r="F5375" s="24">
        <v>13</v>
      </c>
      <c r="G5375" s="36" t="s">
        <v>49</v>
      </c>
      <c r="H5375" s="38">
        <f>((VLOOKUP(F5375,'Data. Commission'!$B$2:$C$6,2,))/100)*D5375</f>
        <v>3000</v>
      </c>
      <c r="I5375" s="38" t="str">
        <f>VLOOKUP(A5375,'Data. User Inf'!$A$2:$D$13428,4,)</f>
        <v>unknown</v>
      </c>
      <c r="J5375" s="38" t="str">
        <f>VLOOKUP(A5375,'Data. User Inf'!$A$2:$E$13428,5,)</f>
        <v>MALE</v>
      </c>
      <c r="K5375" s="38" t="str">
        <f>VLOOKUP(A5375,'Data. User Inf'!$A$2:$E$13428,3,)</f>
        <v>Hồ Chí Minh</v>
      </c>
      <c r="L5375" s="38" t="str">
        <f>IF('Data. User Inf'!B5375&lt;'Data. Transactions'!C5375,"Current","New")</f>
        <v>Current</v>
      </c>
    </row>
    <row r="5376" spans="1:12" ht="15.75" customHeight="1" x14ac:dyDescent="0.25">
      <c r="A5376" s="24">
        <v>41357195</v>
      </c>
      <c r="B5376" s="24">
        <v>5848960765</v>
      </c>
      <c r="C5376" s="26">
        <v>43988</v>
      </c>
      <c r="D5376" s="27">
        <v>20000</v>
      </c>
      <c r="E5376" s="24" t="s">
        <v>60</v>
      </c>
      <c r="F5376" s="24">
        <v>13</v>
      </c>
      <c r="G5376" s="37"/>
      <c r="H5376" s="38">
        <f>((VLOOKUP(F5376,'Data. Commission'!$B$2:$C$6,2,))/100)*D5376</f>
        <v>600</v>
      </c>
      <c r="I5376" s="38" t="str">
        <f>VLOOKUP(A5376,'Data. User Inf'!$A$2:$D$13428,4,)</f>
        <v>23_to_27</v>
      </c>
      <c r="J5376" s="38" t="str">
        <f>VLOOKUP(A5376,'Data. User Inf'!$A$2:$E$13428,5,)</f>
        <v>FEMALE</v>
      </c>
      <c r="K5376" s="38" t="str">
        <f>VLOOKUP(A5376,'Data. User Inf'!$A$2:$E$13428,3,)</f>
        <v>Hồ Chí Minh</v>
      </c>
      <c r="L5376" s="38" t="str">
        <f>IF('Data. User Inf'!B5376&lt;'Data. Transactions'!C5376,"Current","New")</f>
        <v>Current</v>
      </c>
    </row>
    <row r="5377" spans="1:12" ht="15.75" customHeight="1" x14ac:dyDescent="0.25">
      <c r="A5377" s="24">
        <v>33238551</v>
      </c>
      <c r="B5377" s="24">
        <v>5845261522</v>
      </c>
      <c r="C5377" s="26">
        <v>43988</v>
      </c>
      <c r="D5377" s="27">
        <v>50000</v>
      </c>
      <c r="E5377" s="28" t="s">
        <v>86</v>
      </c>
      <c r="F5377" s="24">
        <v>14</v>
      </c>
      <c r="G5377" s="36" t="s">
        <v>99</v>
      </c>
      <c r="H5377" s="38">
        <f>((VLOOKUP(F5377,'Data. Commission'!$B$2:$C$6,2,))/100)*D5377</f>
        <v>2000</v>
      </c>
      <c r="I5377" s="38" t="str">
        <f>VLOOKUP(A5377,'Data. User Inf'!$A$2:$D$13428,4,)</f>
        <v>unknown</v>
      </c>
      <c r="J5377" s="38" t="str">
        <f>VLOOKUP(A5377,'Data. User Inf'!$A$2:$E$13428,5,)</f>
        <v>MALE</v>
      </c>
      <c r="K5377" s="38" t="str">
        <f>VLOOKUP(A5377,'Data. User Inf'!$A$2:$E$13428,3,)</f>
        <v>Other Cities</v>
      </c>
      <c r="L5377" s="38" t="str">
        <f>IF('Data. User Inf'!B5377&lt;'Data. Transactions'!C5377,"Current","New")</f>
        <v>Current</v>
      </c>
    </row>
    <row r="5378" spans="1:12" ht="15.75" customHeight="1" x14ac:dyDescent="0.25">
      <c r="A5378" s="24">
        <v>32239701</v>
      </c>
      <c r="B5378" s="24">
        <v>5843475667</v>
      </c>
      <c r="C5378" s="26">
        <v>43988</v>
      </c>
      <c r="D5378" s="27">
        <v>50000</v>
      </c>
      <c r="E5378" s="28" t="s">
        <v>60</v>
      </c>
      <c r="F5378" s="24">
        <v>13</v>
      </c>
      <c r="G5378" s="37"/>
      <c r="H5378" s="38">
        <f>((VLOOKUP(F5378,'Data. Commission'!$B$2:$C$6,2,))/100)*D5378</f>
        <v>1500</v>
      </c>
      <c r="I5378" s="38" t="str">
        <f>VLOOKUP(A5378,'Data. User Inf'!$A$2:$D$13428,4,)</f>
        <v>unknown</v>
      </c>
      <c r="J5378" s="38" t="str">
        <f>VLOOKUP(A5378,'Data. User Inf'!$A$2:$E$13428,5,)</f>
        <v>MALE</v>
      </c>
      <c r="K5378" s="38" t="str">
        <f>VLOOKUP(A5378,'Data. User Inf'!$A$2:$E$13428,3,)</f>
        <v>Unknown</v>
      </c>
      <c r="L5378" s="38" t="str">
        <f>IF('Data. User Inf'!B5378&lt;'Data. Transactions'!C5378,"Current","New")</f>
        <v>Current</v>
      </c>
    </row>
    <row r="5379" spans="1:12" ht="15.75" customHeight="1" x14ac:dyDescent="0.25">
      <c r="A5379" s="24">
        <v>30069016</v>
      </c>
      <c r="B5379" s="24">
        <v>5850099999</v>
      </c>
      <c r="C5379" s="26">
        <v>43988</v>
      </c>
      <c r="D5379" s="27">
        <v>50000</v>
      </c>
      <c r="E5379" s="24" t="s">
        <v>9</v>
      </c>
      <c r="F5379" s="24">
        <v>12</v>
      </c>
      <c r="G5379" s="37"/>
      <c r="H5379" s="38">
        <f>((VLOOKUP(F5379,'Data. Commission'!$B$2:$C$6,2,))/100)*D5379</f>
        <v>1000</v>
      </c>
      <c r="I5379" s="38" t="str">
        <f>VLOOKUP(A5379,'Data. User Inf'!$A$2:$D$13428,4,)</f>
        <v>unknown</v>
      </c>
      <c r="J5379" s="38" t="str">
        <f>VLOOKUP(A5379,'Data. User Inf'!$A$2:$E$13428,5,)</f>
        <v>FEMALE</v>
      </c>
      <c r="K5379" s="38" t="str">
        <f>VLOOKUP(A5379,'Data. User Inf'!$A$2:$E$13428,3,)</f>
        <v>Unknown</v>
      </c>
      <c r="L5379" s="38" t="str">
        <f>IF('Data. User Inf'!B5379&lt;'Data. Transactions'!C5379,"Current","New")</f>
        <v>Current</v>
      </c>
    </row>
    <row r="5380" spans="1:12" ht="15.75" customHeight="1" x14ac:dyDescent="0.25">
      <c r="A5380" s="24">
        <v>47877660</v>
      </c>
      <c r="B5380" s="24">
        <v>5856114179</v>
      </c>
      <c r="C5380" s="26">
        <v>43989</v>
      </c>
      <c r="D5380" s="27">
        <v>10000</v>
      </c>
      <c r="E5380" s="28" t="s">
        <v>9</v>
      </c>
      <c r="F5380" s="24">
        <v>12</v>
      </c>
      <c r="G5380" s="36" t="s">
        <v>99</v>
      </c>
      <c r="H5380" s="38">
        <f>((VLOOKUP(F5380,'Data. Commission'!$B$2:$C$6,2,))/100)*D5380</f>
        <v>200</v>
      </c>
      <c r="I5380" s="38" t="str">
        <f>VLOOKUP(A5380,'Data. User Inf'!$A$2:$D$13428,4,)</f>
        <v>&gt;37</v>
      </c>
      <c r="J5380" s="38" t="str">
        <f>VLOOKUP(A5380,'Data. User Inf'!$A$2:$E$13428,5,)</f>
        <v>MALE</v>
      </c>
      <c r="K5380" s="38" t="str">
        <f>VLOOKUP(A5380,'Data. User Inf'!$A$2:$E$13428,3,)</f>
        <v>Other Cities</v>
      </c>
      <c r="L5380" s="38" t="str">
        <f>IF('Data. User Inf'!B5380&lt;'Data. Transactions'!C5380,"Current","New")</f>
        <v>Current</v>
      </c>
    </row>
    <row r="5381" spans="1:12" ht="15.75" customHeight="1" x14ac:dyDescent="0.25">
      <c r="A5381" s="24">
        <v>49031504</v>
      </c>
      <c r="B5381" s="24">
        <v>5855807238</v>
      </c>
      <c r="C5381" s="26">
        <v>43989</v>
      </c>
      <c r="D5381" s="27">
        <v>20000</v>
      </c>
      <c r="E5381" s="28" t="s">
        <v>60</v>
      </c>
      <c r="F5381" s="24">
        <v>13</v>
      </c>
      <c r="G5381" s="36" t="s">
        <v>99</v>
      </c>
      <c r="H5381" s="38">
        <f>((VLOOKUP(F5381,'Data. Commission'!$B$2:$C$6,2,))/100)*D5381</f>
        <v>600</v>
      </c>
      <c r="I5381" s="38" t="str">
        <f>VLOOKUP(A5381,'Data. User Inf'!$A$2:$D$13428,4,)</f>
        <v>&gt;37</v>
      </c>
      <c r="J5381" s="38" t="str">
        <f>VLOOKUP(A5381,'Data. User Inf'!$A$2:$E$13428,5,)</f>
        <v>MALE</v>
      </c>
      <c r="K5381" s="38" t="str">
        <f>VLOOKUP(A5381,'Data. User Inf'!$A$2:$E$13428,3,)</f>
        <v>Hồ Chí Minh</v>
      </c>
      <c r="L5381" s="38" t="str">
        <f>IF('Data. User Inf'!B5381&lt;'Data. Transactions'!C5381,"Current","New")</f>
        <v>Current</v>
      </c>
    </row>
    <row r="5382" spans="1:12" ht="15.75" customHeight="1" x14ac:dyDescent="0.25">
      <c r="A5382" s="24">
        <v>38421399</v>
      </c>
      <c r="B5382" s="24">
        <v>5852962875</v>
      </c>
      <c r="C5382" s="26">
        <v>43989</v>
      </c>
      <c r="D5382" s="27">
        <v>50000</v>
      </c>
      <c r="E5382" s="28" t="s">
        <v>86</v>
      </c>
      <c r="F5382" s="24">
        <v>14</v>
      </c>
      <c r="G5382" s="37"/>
      <c r="H5382" s="38">
        <f>((VLOOKUP(F5382,'Data. Commission'!$B$2:$C$6,2,))/100)*D5382</f>
        <v>2000</v>
      </c>
      <c r="I5382" s="38" t="str">
        <f>VLOOKUP(A5382,'Data. User Inf'!$A$2:$D$13428,4,)</f>
        <v>&gt;37</v>
      </c>
      <c r="J5382" s="38" t="str">
        <f>VLOOKUP(A5382,'Data. User Inf'!$A$2:$E$13428,5,)</f>
        <v>FEMALE</v>
      </c>
      <c r="K5382" s="38" t="str">
        <f>VLOOKUP(A5382,'Data. User Inf'!$A$2:$E$13428,3,)</f>
        <v>Other Cities</v>
      </c>
      <c r="L5382" s="38" t="str">
        <f>IF('Data. User Inf'!B5382&lt;'Data. Transactions'!C5382,"Current","New")</f>
        <v>Current</v>
      </c>
    </row>
    <row r="5383" spans="1:12" ht="15.75" customHeight="1" x14ac:dyDescent="0.25">
      <c r="A5383" s="24">
        <v>41194230</v>
      </c>
      <c r="B5383" s="24">
        <v>5852953096</v>
      </c>
      <c r="C5383" s="26">
        <v>43989</v>
      </c>
      <c r="D5383" s="27">
        <v>100000</v>
      </c>
      <c r="E5383" s="28" t="s">
        <v>86</v>
      </c>
      <c r="F5383" s="24">
        <v>14</v>
      </c>
      <c r="G5383" s="37" t="s">
        <v>49</v>
      </c>
      <c r="H5383" s="38">
        <f>((VLOOKUP(F5383,'Data. Commission'!$B$2:$C$6,2,))/100)*D5383</f>
        <v>4000</v>
      </c>
      <c r="I5383" s="38" t="str">
        <f>VLOOKUP(A5383,'Data. User Inf'!$A$2:$D$13428,4,)</f>
        <v>23_to_27</v>
      </c>
      <c r="J5383" s="38" t="str">
        <f>VLOOKUP(A5383,'Data. User Inf'!$A$2:$E$13428,5,)</f>
        <v>MALE</v>
      </c>
      <c r="K5383" s="38" t="str">
        <f>VLOOKUP(A5383,'Data. User Inf'!$A$2:$E$13428,3,)</f>
        <v>Other Cities</v>
      </c>
      <c r="L5383" s="38" t="str">
        <f>IF('Data. User Inf'!B5383&lt;'Data. Transactions'!C5383,"Current","New")</f>
        <v>Current</v>
      </c>
    </row>
    <row r="5384" spans="1:12" ht="15.75" customHeight="1" x14ac:dyDescent="0.25">
      <c r="A5384" s="24">
        <v>44776750</v>
      </c>
      <c r="B5384" s="24">
        <v>5853816812</v>
      </c>
      <c r="C5384" s="26">
        <v>43989</v>
      </c>
      <c r="D5384" s="27">
        <v>20000</v>
      </c>
      <c r="E5384" s="28" t="s">
        <v>9</v>
      </c>
      <c r="F5384" s="24">
        <v>12</v>
      </c>
      <c r="G5384" s="36" t="s">
        <v>99</v>
      </c>
      <c r="H5384" s="38">
        <f>((VLOOKUP(F5384,'Data. Commission'!$B$2:$C$6,2,))/100)*D5384</f>
        <v>400</v>
      </c>
      <c r="I5384" s="38" t="str">
        <f>VLOOKUP(A5384,'Data. User Inf'!$A$2:$D$13428,4,)</f>
        <v>23_to_27</v>
      </c>
      <c r="J5384" s="38" t="str">
        <f>VLOOKUP(A5384,'Data. User Inf'!$A$2:$E$13428,5,)</f>
        <v>FEMALE</v>
      </c>
      <c r="K5384" s="38" t="str">
        <f>VLOOKUP(A5384,'Data. User Inf'!$A$2:$E$13428,3,)</f>
        <v>Other Cities</v>
      </c>
      <c r="L5384" s="38" t="str">
        <f>IF('Data. User Inf'!B5384&lt;'Data. Transactions'!C5384,"Current","New")</f>
        <v>Current</v>
      </c>
    </row>
    <row r="5385" spans="1:12" ht="15.75" customHeight="1" x14ac:dyDescent="0.25">
      <c r="A5385" s="24">
        <v>39862625</v>
      </c>
      <c r="B5385" s="24">
        <v>5853895081</v>
      </c>
      <c r="C5385" s="26">
        <v>43989</v>
      </c>
      <c r="D5385" s="27">
        <v>20000</v>
      </c>
      <c r="E5385" s="28" t="s">
        <v>60</v>
      </c>
      <c r="F5385" s="24">
        <v>13</v>
      </c>
      <c r="G5385" s="36" t="s">
        <v>99</v>
      </c>
      <c r="H5385" s="38">
        <f>((VLOOKUP(F5385,'Data. Commission'!$B$2:$C$6,2,))/100)*D5385</f>
        <v>600</v>
      </c>
      <c r="I5385" s="38" t="str">
        <f>VLOOKUP(A5385,'Data. User Inf'!$A$2:$D$13428,4,)</f>
        <v>23_to_27</v>
      </c>
      <c r="J5385" s="38" t="str">
        <f>VLOOKUP(A5385,'Data. User Inf'!$A$2:$E$13428,5,)</f>
        <v>FEMALE</v>
      </c>
      <c r="K5385" s="38" t="str">
        <f>VLOOKUP(A5385,'Data. User Inf'!$A$2:$E$13428,3,)</f>
        <v>Other Cities</v>
      </c>
      <c r="L5385" s="38" t="str">
        <f>IF('Data. User Inf'!B5385&lt;'Data. Transactions'!C5385,"Current","New")</f>
        <v>New</v>
      </c>
    </row>
    <row r="5386" spans="1:12" ht="15.75" customHeight="1" x14ac:dyDescent="0.25">
      <c r="A5386" s="24">
        <v>41200425</v>
      </c>
      <c r="B5386" s="24">
        <v>5855794363</v>
      </c>
      <c r="C5386" s="26">
        <v>43989</v>
      </c>
      <c r="D5386" s="27">
        <v>100000</v>
      </c>
      <c r="E5386" s="28" t="s">
        <v>9</v>
      </c>
      <c r="F5386" s="24">
        <v>12</v>
      </c>
      <c r="G5386" s="37" t="s">
        <v>49</v>
      </c>
      <c r="H5386" s="38">
        <f>((VLOOKUP(F5386,'Data. Commission'!$B$2:$C$6,2,))/100)*D5386</f>
        <v>2000</v>
      </c>
      <c r="I5386" s="38" t="str">
        <f>VLOOKUP(A5386,'Data. User Inf'!$A$2:$D$13428,4,)</f>
        <v>23_to_27</v>
      </c>
      <c r="J5386" s="38" t="str">
        <f>VLOOKUP(A5386,'Data. User Inf'!$A$2:$E$13428,5,)</f>
        <v>FEMALE</v>
      </c>
      <c r="K5386" s="38" t="str">
        <f>VLOOKUP(A5386,'Data. User Inf'!$A$2:$E$13428,3,)</f>
        <v>Other Cities</v>
      </c>
      <c r="L5386" s="38" t="str">
        <f>IF('Data. User Inf'!B5386&lt;'Data. Transactions'!C5386,"Current","New")</f>
        <v>Current</v>
      </c>
    </row>
    <row r="5387" spans="1:12" ht="15.75" customHeight="1" x14ac:dyDescent="0.25">
      <c r="A5387" s="24">
        <v>17477483</v>
      </c>
      <c r="B5387" s="24">
        <v>5857617238</v>
      </c>
      <c r="C5387" s="26">
        <v>43989</v>
      </c>
      <c r="D5387" s="27">
        <v>20000</v>
      </c>
      <c r="E5387" s="28" t="s">
        <v>9</v>
      </c>
      <c r="F5387" s="24">
        <v>12</v>
      </c>
      <c r="G5387" s="36" t="s">
        <v>99</v>
      </c>
      <c r="H5387" s="38">
        <f>((VLOOKUP(F5387,'Data. Commission'!$B$2:$C$6,2,))/100)*D5387</f>
        <v>400</v>
      </c>
      <c r="I5387" s="38" t="str">
        <f>VLOOKUP(A5387,'Data. User Inf'!$A$2:$D$13428,4,)</f>
        <v>28_to_32</v>
      </c>
      <c r="J5387" s="38" t="str">
        <f>VLOOKUP(A5387,'Data. User Inf'!$A$2:$E$13428,5,)</f>
        <v>FEMALE</v>
      </c>
      <c r="K5387" s="38" t="str">
        <f>VLOOKUP(A5387,'Data. User Inf'!$A$2:$E$13428,3,)</f>
        <v>Other Cities</v>
      </c>
      <c r="L5387" s="38" t="str">
        <f>IF('Data. User Inf'!B5387&lt;'Data. Transactions'!C5387,"Current","New")</f>
        <v>Current</v>
      </c>
    </row>
    <row r="5388" spans="1:12" ht="15.75" customHeight="1" x14ac:dyDescent="0.25">
      <c r="A5388" s="24">
        <v>41030409</v>
      </c>
      <c r="B5388" s="24">
        <v>5857213713</v>
      </c>
      <c r="C5388" s="26">
        <v>43989</v>
      </c>
      <c r="D5388" s="27">
        <v>30000</v>
      </c>
      <c r="E5388" s="28" t="s">
        <v>9</v>
      </c>
      <c r="F5388" s="24">
        <v>12</v>
      </c>
      <c r="G5388" s="36" t="s">
        <v>99</v>
      </c>
      <c r="H5388" s="38">
        <f>((VLOOKUP(F5388,'Data. Commission'!$B$2:$C$6,2,))/100)*D5388</f>
        <v>600</v>
      </c>
      <c r="I5388" s="38" t="str">
        <f>VLOOKUP(A5388,'Data. User Inf'!$A$2:$D$13428,4,)</f>
        <v>28_to_32</v>
      </c>
      <c r="J5388" s="38" t="str">
        <f>VLOOKUP(A5388,'Data. User Inf'!$A$2:$E$13428,5,)</f>
        <v>FEMALE</v>
      </c>
      <c r="K5388" s="38" t="str">
        <f>VLOOKUP(A5388,'Data. User Inf'!$A$2:$E$13428,3,)</f>
        <v>Other Cities</v>
      </c>
      <c r="L5388" s="38" t="str">
        <f>IF('Data. User Inf'!B5388&lt;'Data. Transactions'!C5388,"Current","New")</f>
        <v>Current</v>
      </c>
    </row>
    <row r="5389" spans="1:12" ht="15.75" customHeight="1" x14ac:dyDescent="0.25">
      <c r="A5389" s="24">
        <v>42307744</v>
      </c>
      <c r="B5389" s="24">
        <v>5857333455</v>
      </c>
      <c r="C5389" s="26">
        <v>43989</v>
      </c>
      <c r="D5389" s="27">
        <v>50000</v>
      </c>
      <c r="E5389" s="28" t="s">
        <v>86</v>
      </c>
      <c r="F5389" s="24">
        <v>14</v>
      </c>
      <c r="G5389" s="36" t="s">
        <v>99</v>
      </c>
      <c r="H5389" s="38">
        <f>((VLOOKUP(F5389,'Data. Commission'!$B$2:$C$6,2,))/100)*D5389</f>
        <v>2000</v>
      </c>
      <c r="I5389" s="38" t="str">
        <f>VLOOKUP(A5389,'Data. User Inf'!$A$2:$D$13428,4,)</f>
        <v>18_to_22</v>
      </c>
      <c r="J5389" s="38" t="str">
        <f>VLOOKUP(A5389,'Data. User Inf'!$A$2:$E$13428,5,)</f>
        <v>MALE</v>
      </c>
      <c r="K5389" s="38" t="str">
        <f>VLOOKUP(A5389,'Data. User Inf'!$A$2:$E$13428,3,)</f>
        <v>Hồ Chí Minh</v>
      </c>
      <c r="L5389" s="38" t="str">
        <f>IF('Data. User Inf'!B5389&lt;'Data. Transactions'!C5389,"Current","New")</f>
        <v>Current</v>
      </c>
    </row>
    <row r="5390" spans="1:12" ht="15.75" customHeight="1" x14ac:dyDescent="0.25">
      <c r="A5390" s="24">
        <v>40841312</v>
      </c>
      <c r="B5390" s="24">
        <v>5859031271</v>
      </c>
      <c r="C5390" s="26">
        <v>43989</v>
      </c>
      <c r="D5390" s="27">
        <v>30000</v>
      </c>
      <c r="E5390" s="28" t="s">
        <v>9</v>
      </c>
      <c r="F5390" s="24">
        <v>12</v>
      </c>
      <c r="G5390" s="36" t="s">
        <v>99</v>
      </c>
      <c r="H5390" s="38">
        <f>((VLOOKUP(F5390,'Data. Commission'!$B$2:$C$6,2,))/100)*D5390</f>
        <v>600</v>
      </c>
      <c r="I5390" s="38" t="str">
        <f>VLOOKUP(A5390,'Data. User Inf'!$A$2:$D$13428,4,)</f>
        <v>23_to_27</v>
      </c>
      <c r="J5390" s="38" t="str">
        <f>VLOOKUP(A5390,'Data. User Inf'!$A$2:$E$13428,5,)</f>
        <v>MALE</v>
      </c>
      <c r="K5390" s="38" t="str">
        <f>VLOOKUP(A5390,'Data. User Inf'!$A$2:$E$13428,3,)</f>
        <v>Hà Nội</v>
      </c>
      <c r="L5390" s="38" t="str">
        <f>IF('Data. User Inf'!B5390&lt;'Data. Transactions'!C5390,"Current","New")</f>
        <v>Current</v>
      </c>
    </row>
    <row r="5391" spans="1:12" ht="15.75" customHeight="1" x14ac:dyDescent="0.25">
      <c r="A5391" s="24">
        <v>45849066</v>
      </c>
      <c r="B5391" s="24">
        <v>5854058114</v>
      </c>
      <c r="C5391" s="26">
        <v>43989</v>
      </c>
      <c r="D5391" s="27">
        <v>20000</v>
      </c>
      <c r="E5391" s="28" t="s">
        <v>9</v>
      </c>
      <c r="F5391" s="24">
        <v>12</v>
      </c>
      <c r="G5391" s="36" t="s">
        <v>99</v>
      </c>
      <c r="H5391" s="38">
        <f>((VLOOKUP(F5391,'Data. Commission'!$B$2:$C$6,2,))/100)*D5391</f>
        <v>400</v>
      </c>
      <c r="I5391" s="38" t="str">
        <f>VLOOKUP(A5391,'Data. User Inf'!$A$2:$D$13428,4,)</f>
        <v>23_to_27</v>
      </c>
      <c r="J5391" s="38" t="str">
        <f>VLOOKUP(A5391,'Data. User Inf'!$A$2:$E$13428,5,)</f>
        <v>MALE</v>
      </c>
      <c r="K5391" s="38" t="str">
        <f>VLOOKUP(A5391,'Data. User Inf'!$A$2:$E$13428,3,)</f>
        <v>Hồ Chí Minh</v>
      </c>
      <c r="L5391" s="38" t="str">
        <f>IF('Data. User Inf'!B5391&lt;'Data. Transactions'!C5391,"Current","New")</f>
        <v>Current</v>
      </c>
    </row>
    <row r="5392" spans="1:12" ht="15.75" customHeight="1" x14ac:dyDescent="0.25">
      <c r="A5392" s="24">
        <v>49926084</v>
      </c>
      <c r="B5392" s="24">
        <v>5858945851</v>
      </c>
      <c r="C5392" s="26">
        <v>43989</v>
      </c>
      <c r="D5392" s="27">
        <v>20000</v>
      </c>
      <c r="E5392" s="28" t="s">
        <v>86</v>
      </c>
      <c r="F5392" s="24">
        <v>14</v>
      </c>
      <c r="G5392" s="36" t="s">
        <v>99</v>
      </c>
      <c r="H5392" s="38">
        <f>((VLOOKUP(F5392,'Data. Commission'!$B$2:$C$6,2,))/100)*D5392</f>
        <v>800</v>
      </c>
      <c r="I5392" s="38" t="str">
        <f>VLOOKUP(A5392,'Data. User Inf'!$A$2:$D$13428,4,)</f>
        <v>28_to_32</v>
      </c>
      <c r="J5392" s="38" t="str">
        <f>VLOOKUP(A5392,'Data. User Inf'!$A$2:$E$13428,5,)</f>
        <v>MALE</v>
      </c>
      <c r="K5392" s="38" t="str">
        <f>VLOOKUP(A5392,'Data. User Inf'!$A$2:$E$13428,3,)</f>
        <v>Hồ Chí Minh</v>
      </c>
      <c r="L5392" s="38" t="str">
        <f>IF('Data. User Inf'!B5392&lt;'Data. Transactions'!C5392,"Current","New")</f>
        <v>Current</v>
      </c>
    </row>
    <row r="5393" spans="1:12" ht="15.75" customHeight="1" x14ac:dyDescent="0.25">
      <c r="A5393" s="24">
        <v>48267376</v>
      </c>
      <c r="B5393" s="24">
        <v>5856876966</v>
      </c>
      <c r="C5393" s="26">
        <v>43989</v>
      </c>
      <c r="D5393" s="27">
        <v>20000</v>
      </c>
      <c r="E5393" s="28" t="s">
        <v>87</v>
      </c>
      <c r="F5393" s="24">
        <v>15</v>
      </c>
      <c r="G5393" s="37"/>
      <c r="H5393" s="38">
        <f>((VLOOKUP(F5393,'Data. Commission'!$B$2:$C$6,2,))/100)*D5393</f>
        <v>800</v>
      </c>
      <c r="I5393" s="38" t="str">
        <f>VLOOKUP(A5393,'Data. User Inf'!$A$2:$D$13428,4,)</f>
        <v>18_to_22</v>
      </c>
      <c r="J5393" s="38" t="str">
        <f>VLOOKUP(A5393,'Data. User Inf'!$A$2:$E$13428,5,)</f>
        <v>MALE</v>
      </c>
      <c r="K5393" s="38" t="str">
        <f>VLOOKUP(A5393,'Data. User Inf'!$A$2:$E$13428,3,)</f>
        <v>Hà Nội</v>
      </c>
      <c r="L5393" s="38" t="str">
        <f>IF('Data. User Inf'!B5393&lt;'Data. Transactions'!C5393,"Current","New")</f>
        <v>Current</v>
      </c>
    </row>
    <row r="5394" spans="1:12" ht="15.75" customHeight="1" x14ac:dyDescent="0.25">
      <c r="A5394" s="24">
        <v>44073348</v>
      </c>
      <c r="B5394" s="24">
        <v>5855303656</v>
      </c>
      <c r="C5394" s="26">
        <v>43989</v>
      </c>
      <c r="D5394" s="27">
        <v>50000</v>
      </c>
      <c r="E5394" s="28" t="s">
        <v>60</v>
      </c>
      <c r="F5394" s="24">
        <v>13</v>
      </c>
      <c r="G5394" s="37"/>
      <c r="H5394" s="38">
        <f>((VLOOKUP(F5394,'Data. Commission'!$B$2:$C$6,2,))/100)*D5394</f>
        <v>1500</v>
      </c>
      <c r="I5394" s="38" t="str">
        <f>VLOOKUP(A5394,'Data. User Inf'!$A$2:$D$13428,4,)</f>
        <v>28_to_32</v>
      </c>
      <c r="J5394" s="38" t="str">
        <f>VLOOKUP(A5394,'Data. User Inf'!$A$2:$E$13428,5,)</f>
        <v>FEMALE</v>
      </c>
      <c r="K5394" s="38" t="str">
        <f>VLOOKUP(A5394,'Data. User Inf'!$A$2:$E$13428,3,)</f>
        <v>Other Cities</v>
      </c>
      <c r="L5394" s="38" t="str">
        <f>IF('Data. User Inf'!B5394&lt;'Data. Transactions'!C5394,"Current","New")</f>
        <v>Current</v>
      </c>
    </row>
    <row r="5395" spans="1:12" ht="15.75" customHeight="1" x14ac:dyDescent="0.25">
      <c r="A5395" s="24">
        <v>9804930</v>
      </c>
      <c r="B5395" s="24">
        <v>5853315819</v>
      </c>
      <c r="C5395" s="26">
        <v>43989</v>
      </c>
      <c r="D5395" s="27">
        <v>50000</v>
      </c>
      <c r="E5395" s="28" t="s">
        <v>60</v>
      </c>
      <c r="F5395" s="24">
        <v>13</v>
      </c>
      <c r="G5395" s="37"/>
      <c r="H5395" s="38">
        <f>((VLOOKUP(F5395,'Data. Commission'!$B$2:$C$6,2,))/100)*D5395</f>
        <v>1500</v>
      </c>
      <c r="I5395" s="38" t="str">
        <f>VLOOKUP(A5395,'Data. User Inf'!$A$2:$D$13428,4,)</f>
        <v>28_to_32</v>
      </c>
      <c r="J5395" s="38" t="str">
        <f>VLOOKUP(A5395,'Data. User Inf'!$A$2:$E$13428,5,)</f>
        <v>FEMALE</v>
      </c>
      <c r="K5395" s="38" t="str">
        <f>VLOOKUP(A5395,'Data. User Inf'!$A$2:$E$13428,3,)</f>
        <v>Hồ Chí Minh</v>
      </c>
      <c r="L5395" s="38" t="str">
        <f>IF('Data. User Inf'!B5395&lt;'Data. Transactions'!C5395,"Current","New")</f>
        <v>Current</v>
      </c>
    </row>
    <row r="5396" spans="1:12" ht="15.75" customHeight="1" x14ac:dyDescent="0.25">
      <c r="A5396" s="24">
        <v>19586201</v>
      </c>
      <c r="B5396" s="24">
        <v>5857871183</v>
      </c>
      <c r="C5396" s="26">
        <v>43989</v>
      </c>
      <c r="D5396" s="27">
        <v>10000</v>
      </c>
      <c r="E5396" s="28" t="s">
        <v>9</v>
      </c>
      <c r="F5396" s="24">
        <v>12</v>
      </c>
      <c r="G5396" s="36" t="s">
        <v>99</v>
      </c>
      <c r="H5396" s="38">
        <f>((VLOOKUP(F5396,'Data. Commission'!$B$2:$C$6,2,))/100)*D5396</f>
        <v>200</v>
      </c>
      <c r="I5396" s="38" t="str">
        <f>VLOOKUP(A5396,'Data. User Inf'!$A$2:$D$13428,4,)</f>
        <v>33_to_37</v>
      </c>
      <c r="J5396" s="38" t="str">
        <f>VLOOKUP(A5396,'Data. User Inf'!$A$2:$E$13428,5,)</f>
        <v>MALE</v>
      </c>
      <c r="K5396" s="38" t="str">
        <f>VLOOKUP(A5396,'Data. User Inf'!$A$2:$E$13428,3,)</f>
        <v>Other Cities</v>
      </c>
      <c r="L5396" s="38" t="str">
        <f>IF('Data. User Inf'!B5396&lt;'Data. Transactions'!C5396,"Current","New")</f>
        <v>Current</v>
      </c>
    </row>
    <row r="5397" spans="1:12" ht="15.75" customHeight="1" x14ac:dyDescent="0.25">
      <c r="A5397" s="24">
        <v>10141228</v>
      </c>
      <c r="B5397" s="24">
        <v>5854337171</v>
      </c>
      <c r="C5397" s="26">
        <v>43989</v>
      </c>
      <c r="D5397" s="27">
        <v>100000</v>
      </c>
      <c r="E5397" s="28" t="s">
        <v>9</v>
      </c>
      <c r="F5397" s="24">
        <v>12</v>
      </c>
      <c r="G5397" s="37" t="s">
        <v>49</v>
      </c>
      <c r="H5397" s="38">
        <f>((VLOOKUP(F5397,'Data. Commission'!$B$2:$C$6,2,))/100)*D5397</f>
        <v>2000</v>
      </c>
      <c r="I5397" s="38" t="str">
        <f>VLOOKUP(A5397,'Data. User Inf'!$A$2:$D$13428,4,)</f>
        <v>33_to_37</v>
      </c>
      <c r="J5397" s="38" t="str">
        <f>VLOOKUP(A5397,'Data. User Inf'!$A$2:$E$13428,5,)</f>
        <v>MALE</v>
      </c>
      <c r="K5397" s="38" t="str">
        <f>VLOOKUP(A5397,'Data. User Inf'!$A$2:$E$13428,3,)</f>
        <v>Other Cities</v>
      </c>
      <c r="L5397" s="38" t="str">
        <f>IF('Data. User Inf'!B5397&lt;'Data. Transactions'!C5397,"Current","New")</f>
        <v>Current</v>
      </c>
    </row>
    <row r="5398" spans="1:12" ht="15.75" customHeight="1" x14ac:dyDescent="0.25">
      <c r="A5398" s="24">
        <v>46004886</v>
      </c>
      <c r="B5398" s="24">
        <v>5852274293</v>
      </c>
      <c r="C5398" s="26">
        <v>43989</v>
      </c>
      <c r="D5398" s="27">
        <v>100000</v>
      </c>
      <c r="E5398" s="28" t="s">
        <v>9</v>
      </c>
      <c r="F5398" s="24">
        <v>12</v>
      </c>
      <c r="G5398" s="37" t="s">
        <v>49</v>
      </c>
      <c r="H5398" s="38">
        <f>((VLOOKUP(F5398,'Data. Commission'!$B$2:$C$6,2,))/100)*D5398</f>
        <v>2000</v>
      </c>
      <c r="I5398" s="38" t="str">
        <f>VLOOKUP(A5398,'Data. User Inf'!$A$2:$D$13428,4,)</f>
        <v>33_to_37</v>
      </c>
      <c r="J5398" s="38" t="str">
        <f>VLOOKUP(A5398,'Data. User Inf'!$A$2:$E$13428,5,)</f>
        <v>MALE</v>
      </c>
      <c r="K5398" s="38" t="str">
        <f>VLOOKUP(A5398,'Data. User Inf'!$A$2:$E$13428,3,)</f>
        <v>Hồ Chí Minh</v>
      </c>
      <c r="L5398" s="38" t="str">
        <f>IF('Data. User Inf'!B5398&lt;'Data. Transactions'!C5398,"Current","New")</f>
        <v>Current</v>
      </c>
    </row>
    <row r="5399" spans="1:12" ht="15.75" customHeight="1" x14ac:dyDescent="0.25">
      <c r="A5399" s="24">
        <v>48856301</v>
      </c>
      <c r="B5399" s="24">
        <v>5853026725</v>
      </c>
      <c r="C5399" s="26">
        <v>43989</v>
      </c>
      <c r="D5399" s="27">
        <v>10000</v>
      </c>
      <c r="E5399" s="28" t="s">
        <v>60</v>
      </c>
      <c r="F5399" s="24">
        <v>13</v>
      </c>
      <c r="G5399" s="36" t="s">
        <v>99</v>
      </c>
      <c r="H5399" s="38">
        <f>((VLOOKUP(F5399,'Data. Commission'!$B$2:$C$6,2,))/100)*D5399</f>
        <v>300</v>
      </c>
      <c r="I5399" s="38" t="str">
        <f>VLOOKUP(A5399,'Data. User Inf'!$A$2:$D$13428,4,)</f>
        <v>33_to_37</v>
      </c>
      <c r="J5399" s="38" t="str">
        <f>VLOOKUP(A5399,'Data. User Inf'!$A$2:$E$13428,5,)</f>
        <v>FEMALE</v>
      </c>
      <c r="K5399" s="38" t="str">
        <f>VLOOKUP(A5399,'Data. User Inf'!$A$2:$E$13428,3,)</f>
        <v>Hồ Chí Minh</v>
      </c>
      <c r="L5399" s="38" t="str">
        <f>IF('Data. User Inf'!B5399&lt;'Data. Transactions'!C5399,"Current","New")</f>
        <v>Current</v>
      </c>
    </row>
    <row r="5400" spans="1:12" ht="15.75" customHeight="1" x14ac:dyDescent="0.25">
      <c r="A5400" s="24">
        <v>43729056</v>
      </c>
      <c r="B5400" s="24">
        <v>5855687912</v>
      </c>
      <c r="C5400" s="26">
        <v>43989</v>
      </c>
      <c r="D5400" s="27">
        <v>10000</v>
      </c>
      <c r="E5400" s="28" t="s">
        <v>86</v>
      </c>
      <c r="F5400" s="24">
        <v>14</v>
      </c>
      <c r="G5400" s="36" t="s">
        <v>99</v>
      </c>
      <c r="H5400" s="38">
        <f>((VLOOKUP(F5400,'Data. Commission'!$B$2:$C$6,2,))/100)*D5400</f>
        <v>400</v>
      </c>
      <c r="I5400" s="38" t="str">
        <f>VLOOKUP(A5400,'Data. User Inf'!$A$2:$D$13428,4,)</f>
        <v>33_to_37</v>
      </c>
      <c r="J5400" s="38" t="str">
        <f>VLOOKUP(A5400,'Data. User Inf'!$A$2:$E$13428,5,)</f>
        <v>MALE</v>
      </c>
      <c r="K5400" s="38" t="str">
        <f>VLOOKUP(A5400,'Data. User Inf'!$A$2:$E$13428,3,)</f>
        <v>Hồ Chí Minh</v>
      </c>
      <c r="L5400" s="38" t="str">
        <f>IF('Data. User Inf'!B5400&lt;'Data. Transactions'!C5400,"Current","New")</f>
        <v>Current</v>
      </c>
    </row>
    <row r="5401" spans="1:12" ht="15.75" customHeight="1" x14ac:dyDescent="0.25">
      <c r="A5401" s="24">
        <v>52411508</v>
      </c>
      <c r="B5401" s="24">
        <v>5852308101</v>
      </c>
      <c r="C5401" s="26">
        <v>43989</v>
      </c>
      <c r="D5401" s="27">
        <v>50000</v>
      </c>
      <c r="E5401" s="28" t="s">
        <v>86</v>
      </c>
      <c r="F5401" s="24">
        <v>14</v>
      </c>
      <c r="G5401" s="37"/>
      <c r="H5401" s="38">
        <f>((VLOOKUP(F5401,'Data. Commission'!$B$2:$C$6,2,))/100)*D5401</f>
        <v>2000</v>
      </c>
      <c r="I5401" s="38" t="str">
        <f>VLOOKUP(A5401,'Data. User Inf'!$A$2:$D$13428,4,)</f>
        <v>unknown</v>
      </c>
      <c r="J5401" s="38" t="str">
        <f>VLOOKUP(A5401,'Data. User Inf'!$A$2:$E$13428,5,)</f>
        <v>FEMALE</v>
      </c>
      <c r="K5401" s="38" t="str">
        <f>VLOOKUP(A5401,'Data. User Inf'!$A$2:$E$13428,3,)</f>
        <v>Other Cities</v>
      </c>
      <c r="L5401" s="38" t="str">
        <f>IF('Data. User Inf'!B5401&lt;'Data. Transactions'!C5401,"Current","New")</f>
        <v>Current</v>
      </c>
    </row>
    <row r="5402" spans="1:12" ht="15.75" customHeight="1" x14ac:dyDescent="0.25">
      <c r="A5402" s="24">
        <v>50586206</v>
      </c>
      <c r="B5402" s="24">
        <v>5851450611</v>
      </c>
      <c r="C5402" s="26">
        <v>43989</v>
      </c>
      <c r="D5402" s="27">
        <v>20000</v>
      </c>
      <c r="E5402" s="24" t="s">
        <v>86</v>
      </c>
      <c r="F5402" s="24">
        <v>14</v>
      </c>
      <c r="G5402" s="37"/>
      <c r="H5402" s="38">
        <f>((VLOOKUP(F5402,'Data. Commission'!$B$2:$C$6,2,))/100)*D5402</f>
        <v>800</v>
      </c>
      <c r="I5402" s="38" t="str">
        <f>VLOOKUP(A5402,'Data. User Inf'!$A$2:$D$13428,4,)</f>
        <v>28_to_32</v>
      </c>
      <c r="J5402" s="38" t="str">
        <f>VLOOKUP(A5402,'Data. User Inf'!$A$2:$E$13428,5,)</f>
        <v>MALE</v>
      </c>
      <c r="K5402" s="38" t="str">
        <f>VLOOKUP(A5402,'Data. User Inf'!$A$2:$E$13428,3,)</f>
        <v>Other Cities</v>
      </c>
      <c r="L5402" s="38" t="str">
        <f>IF('Data. User Inf'!B5402&lt;'Data. Transactions'!C5402,"Current","New")</f>
        <v>New</v>
      </c>
    </row>
    <row r="5403" spans="1:12" ht="15.75" customHeight="1" x14ac:dyDescent="0.25">
      <c r="A5403" s="24">
        <v>37376731</v>
      </c>
      <c r="B5403" s="24">
        <v>5853591572</v>
      </c>
      <c r="C5403" s="26">
        <v>43989</v>
      </c>
      <c r="D5403" s="27">
        <v>50000</v>
      </c>
      <c r="E5403" s="24" t="s">
        <v>86</v>
      </c>
      <c r="F5403" s="24">
        <v>14</v>
      </c>
      <c r="G5403" s="37"/>
      <c r="H5403" s="38">
        <f>((VLOOKUP(F5403,'Data. Commission'!$B$2:$C$6,2,))/100)*D5403</f>
        <v>2000</v>
      </c>
      <c r="I5403" s="38" t="str">
        <f>VLOOKUP(A5403,'Data. User Inf'!$A$2:$D$13428,4,)</f>
        <v>23_to_27</v>
      </c>
      <c r="J5403" s="38" t="str">
        <f>VLOOKUP(A5403,'Data. User Inf'!$A$2:$E$13428,5,)</f>
        <v>MALE</v>
      </c>
      <c r="K5403" s="38" t="str">
        <f>VLOOKUP(A5403,'Data. User Inf'!$A$2:$E$13428,3,)</f>
        <v>Other Cities</v>
      </c>
      <c r="L5403" s="38" t="str">
        <f>IF('Data. User Inf'!B5403&lt;'Data. Transactions'!C5403,"Current","New")</f>
        <v>Current</v>
      </c>
    </row>
    <row r="5404" spans="1:12" ht="15.75" customHeight="1" x14ac:dyDescent="0.25">
      <c r="A5404" s="24">
        <v>46062154</v>
      </c>
      <c r="B5404" s="24">
        <v>5852489955</v>
      </c>
      <c r="C5404" s="26">
        <v>43989</v>
      </c>
      <c r="D5404" s="27">
        <v>100000</v>
      </c>
      <c r="E5404" s="28" t="s">
        <v>60</v>
      </c>
      <c r="F5404" s="24">
        <v>13</v>
      </c>
      <c r="G5404" s="36" t="s">
        <v>49</v>
      </c>
      <c r="H5404" s="38">
        <f>((VLOOKUP(F5404,'Data. Commission'!$B$2:$C$6,2,))/100)*D5404</f>
        <v>3000</v>
      </c>
      <c r="I5404" s="38" t="str">
        <f>VLOOKUP(A5404,'Data. User Inf'!$A$2:$D$13428,4,)</f>
        <v>unknown</v>
      </c>
      <c r="J5404" s="38" t="str">
        <f>VLOOKUP(A5404,'Data. User Inf'!$A$2:$E$13428,5,)</f>
        <v>MALE</v>
      </c>
      <c r="K5404" s="38" t="str">
        <f>VLOOKUP(A5404,'Data. User Inf'!$A$2:$E$13428,3,)</f>
        <v>Hồ Chí Minh</v>
      </c>
      <c r="L5404" s="38" t="str">
        <f>IF('Data. User Inf'!B5404&lt;'Data. Transactions'!C5404,"Current","New")</f>
        <v>Current</v>
      </c>
    </row>
    <row r="5405" spans="1:12" ht="15.75" customHeight="1" x14ac:dyDescent="0.25">
      <c r="A5405" s="24">
        <v>48148039</v>
      </c>
      <c r="B5405" s="24">
        <v>5852868536</v>
      </c>
      <c r="C5405" s="26">
        <v>43989</v>
      </c>
      <c r="D5405" s="27">
        <v>50000</v>
      </c>
      <c r="E5405" s="28" t="s">
        <v>9</v>
      </c>
      <c r="F5405" s="24">
        <v>12</v>
      </c>
      <c r="G5405" s="36" t="s">
        <v>99</v>
      </c>
      <c r="H5405" s="38">
        <f>((VLOOKUP(F5405,'Data. Commission'!$B$2:$C$6,2,))/100)*D5405</f>
        <v>1000</v>
      </c>
      <c r="I5405" s="38" t="str">
        <f>VLOOKUP(A5405,'Data. User Inf'!$A$2:$D$13428,4,)</f>
        <v>28_to_32</v>
      </c>
      <c r="J5405" s="38" t="str">
        <f>VLOOKUP(A5405,'Data. User Inf'!$A$2:$E$13428,5,)</f>
        <v>FEMALE</v>
      </c>
      <c r="K5405" s="38" t="str">
        <f>VLOOKUP(A5405,'Data. User Inf'!$A$2:$E$13428,3,)</f>
        <v>Other Cities</v>
      </c>
      <c r="L5405" s="38" t="str">
        <f>IF('Data. User Inf'!B5405&lt;'Data. Transactions'!C5405,"Current","New")</f>
        <v>Current</v>
      </c>
    </row>
    <row r="5406" spans="1:12" ht="15.75" customHeight="1" x14ac:dyDescent="0.25">
      <c r="A5406" s="24">
        <v>51530059</v>
      </c>
      <c r="B5406" s="24">
        <v>5852383123</v>
      </c>
      <c r="C5406" s="26">
        <v>43989</v>
      </c>
      <c r="D5406" s="27">
        <v>100000</v>
      </c>
      <c r="E5406" s="24" t="s">
        <v>60</v>
      </c>
      <c r="F5406" s="24">
        <v>13</v>
      </c>
      <c r="G5406" s="37"/>
      <c r="H5406" s="38">
        <f>((VLOOKUP(F5406,'Data. Commission'!$B$2:$C$6,2,))/100)*D5406</f>
        <v>3000</v>
      </c>
      <c r="I5406" s="38" t="str">
        <f>VLOOKUP(A5406,'Data. User Inf'!$A$2:$D$13428,4,)</f>
        <v>unknown</v>
      </c>
      <c r="J5406" s="38" t="str">
        <f>VLOOKUP(A5406,'Data. User Inf'!$A$2:$E$13428,5,)</f>
        <v>MALE</v>
      </c>
      <c r="K5406" s="38" t="str">
        <f>VLOOKUP(A5406,'Data. User Inf'!$A$2:$E$13428,3,)</f>
        <v>Other Cities</v>
      </c>
      <c r="L5406" s="38" t="str">
        <f>IF('Data. User Inf'!B5406&lt;'Data. Transactions'!C5406,"Current","New")</f>
        <v>Current</v>
      </c>
    </row>
    <row r="5407" spans="1:12" ht="15.75" customHeight="1" x14ac:dyDescent="0.25">
      <c r="A5407" s="24">
        <v>3571826</v>
      </c>
      <c r="B5407" s="24">
        <v>5863251392</v>
      </c>
      <c r="C5407" s="26">
        <v>43990</v>
      </c>
      <c r="D5407" s="27">
        <v>10000</v>
      </c>
      <c r="E5407" s="28" t="s">
        <v>60</v>
      </c>
      <c r="F5407" s="24">
        <v>13</v>
      </c>
      <c r="G5407" s="37"/>
      <c r="H5407" s="38">
        <f>((VLOOKUP(F5407,'Data. Commission'!$B$2:$C$6,2,))/100)*D5407</f>
        <v>300</v>
      </c>
      <c r="I5407" s="38" t="str">
        <f>VLOOKUP(A5407,'Data. User Inf'!$A$2:$D$13428,4,)</f>
        <v>&gt;37</v>
      </c>
      <c r="J5407" s="38" t="str">
        <f>VLOOKUP(A5407,'Data. User Inf'!$A$2:$E$13428,5,)</f>
        <v>FEMALE</v>
      </c>
      <c r="K5407" s="38" t="str">
        <f>VLOOKUP(A5407,'Data. User Inf'!$A$2:$E$13428,3,)</f>
        <v>Other Cities</v>
      </c>
      <c r="L5407" s="38" t="str">
        <f>IF('Data. User Inf'!B5407&lt;'Data. Transactions'!C5407,"Current","New")</f>
        <v>Current</v>
      </c>
    </row>
    <row r="5408" spans="1:12" ht="15.75" customHeight="1" x14ac:dyDescent="0.25">
      <c r="A5408" s="24">
        <v>9678966</v>
      </c>
      <c r="B5408" s="24">
        <v>5859998694</v>
      </c>
      <c r="C5408" s="26">
        <v>43990</v>
      </c>
      <c r="D5408" s="27">
        <v>100000</v>
      </c>
      <c r="E5408" s="28" t="s">
        <v>9</v>
      </c>
      <c r="F5408" s="24">
        <v>12</v>
      </c>
      <c r="G5408" s="37" t="s">
        <v>49</v>
      </c>
      <c r="H5408" s="38">
        <f>((VLOOKUP(F5408,'Data. Commission'!$B$2:$C$6,2,))/100)*D5408</f>
        <v>2000</v>
      </c>
      <c r="I5408" s="38" t="str">
        <f>VLOOKUP(A5408,'Data. User Inf'!$A$2:$D$13428,4,)</f>
        <v>&gt;37</v>
      </c>
      <c r="J5408" s="38" t="str">
        <f>VLOOKUP(A5408,'Data. User Inf'!$A$2:$E$13428,5,)</f>
        <v>MALE</v>
      </c>
      <c r="K5408" s="38" t="str">
        <f>VLOOKUP(A5408,'Data. User Inf'!$A$2:$E$13428,3,)</f>
        <v>Other Cities</v>
      </c>
      <c r="L5408" s="38" t="str">
        <f>IF('Data. User Inf'!B5408&lt;'Data. Transactions'!C5408,"Current","New")</f>
        <v>Current</v>
      </c>
    </row>
    <row r="5409" spans="1:12" ht="15.75" customHeight="1" x14ac:dyDescent="0.25">
      <c r="A5409" s="24">
        <v>5482820</v>
      </c>
      <c r="B5409" s="24">
        <v>5864683831</v>
      </c>
      <c r="C5409" s="26">
        <v>43990</v>
      </c>
      <c r="D5409" s="27">
        <v>10000</v>
      </c>
      <c r="E5409" s="28" t="s">
        <v>9</v>
      </c>
      <c r="F5409" s="24">
        <v>12</v>
      </c>
      <c r="G5409" s="36" t="s">
        <v>99</v>
      </c>
      <c r="H5409" s="38">
        <f>((VLOOKUP(F5409,'Data. Commission'!$B$2:$C$6,2,))/100)*D5409</f>
        <v>200</v>
      </c>
      <c r="I5409" s="38" t="str">
        <f>VLOOKUP(A5409,'Data. User Inf'!$A$2:$D$13428,4,)</f>
        <v>&gt;37</v>
      </c>
      <c r="J5409" s="38" t="str">
        <f>VLOOKUP(A5409,'Data. User Inf'!$A$2:$E$13428,5,)</f>
        <v>MALE</v>
      </c>
      <c r="K5409" s="38" t="str">
        <f>VLOOKUP(A5409,'Data. User Inf'!$A$2:$E$13428,3,)</f>
        <v>Hồ Chí Minh</v>
      </c>
      <c r="L5409" s="38" t="str">
        <f>IF('Data. User Inf'!B5409&lt;'Data. Transactions'!C5409,"Current","New")</f>
        <v>Current</v>
      </c>
    </row>
    <row r="5410" spans="1:12" ht="15.75" customHeight="1" x14ac:dyDescent="0.25">
      <c r="A5410" s="24">
        <v>34074086</v>
      </c>
      <c r="B5410" s="24">
        <v>5864893706</v>
      </c>
      <c r="C5410" s="26">
        <v>43990</v>
      </c>
      <c r="D5410" s="27">
        <v>20000</v>
      </c>
      <c r="E5410" s="28" t="s">
        <v>9</v>
      </c>
      <c r="F5410" s="24">
        <v>12</v>
      </c>
      <c r="G5410" s="36" t="s">
        <v>99</v>
      </c>
      <c r="H5410" s="38">
        <f>((VLOOKUP(F5410,'Data. Commission'!$B$2:$C$6,2,))/100)*D5410</f>
        <v>400</v>
      </c>
      <c r="I5410" s="38" t="str">
        <f>VLOOKUP(A5410,'Data. User Inf'!$A$2:$D$13428,4,)</f>
        <v>&gt;37</v>
      </c>
      <c r="J5410" s="38" t="str">
        <f>VLOOKUP(A5410,'Data. User Inf'!$A$2:$E$13428,5,)</f>
        <v>MALE</v>
      </c>
      <c r="K5410" s="38" t="str">
        <f>VLOOKUP(A5410,'Data. User Inf'!$A$2:$E$13428,3,)</f>
        <v>Hồ Chí Minh</v>
      </c>
      <c r="L5410" s="38" t="str">
        <f>IF('Data. User Inf'!B5410&lt;'Data. Transactions'!C5410,"Current","New")</f>
        <v>Current</v>
      </c>
    </row>
    <row r="5411" spans="1:12" ht="15.75" customHeight="1" x14ac:dyDescent="0.25">
      <c r="A5411" s="24">
        <v>43871689</v>
      </c>
      <c r="B5411" s="24">
        <v>5867040543</v>
      </c>
      <c r="C5411" s="26">
        <v>43990</v>
      </c>
      <c r="D5411" s="27">
        <v>10000</v>
      </c>
      <c r="E5411" s="28" t="s">
        <v>60</v>
      </c>
      <c r="F5411" s="24">
        <v>13</v>
      </c>
      <c r="G5411" s="37"/>
      <c r="H5411" s="38">
        <f>((VLOOKUP(F5411,'Data. Commission'!$B$2:$C$6,2,))/100)*D5411</f>
        <v>300</v>
      </c>
      <c r="I5411" s="38" t="str">
        <f>VLOOKUP(A5411,'Data. User Inf'!$A$2:$D$13428,4,)</f>
        <v>18_to_22</v>
      </c>
      <c r="J5411" s="38" t="str">
        <f>VLOOKUP(A5411,'Data. User Inf'!$A$2:$E$13428,5,)</f>
        <v>MALE</v>
      </c>
      <c r="K5411" s="38" t="str">
        <f>VLOOKUP(A5411,'Data. User Inf'!$A$2:$E$13428,3,)</f>
        <v>Hồ Chí Minh</v>
      </c>
      <c r="L5411" s="38" t="str">
        <f>IF('Data. User Inf'!B5411&lt;'Data. Transactions'!C5411,"Current","New")</f>
        <v>Current</v>
      </c>
    </row>
    <row r="5412" spans="1:12" ht="15.75" customHeight="1" x14ac:dyDescent="0.25">
      <c r="A5412" s="24">
        <v>47025244</v>
      </c>
      <c r="B5412" s="24">
        <v>5861372485</v>
      </c>
      <c r="C5412" s="26">
        <v>43990</v>
      </c>
      <c r="D5412" s="27">
        <v>20000</v>
      </c>
      <c r="E5412" s="28" t="s">
        <v>86</v>
      </c>
      <c r="F5412" s="24">
        <v>14</v>
      </c>
      <c r="G5412" s="36" t="s">
        <v>99</v>
      </c>
      <c r="H5412" s="38">
        <f>((VLOOKUP(F5412,'Data. Commission'!$B$2:$C$6,2,))/100)*D5412</f>
        <v>800</v>
      </c>
      <c r="I5412" s="38" t="str">
        <f>VLOOKUP(A5412,'Data. User Inf'!$A$2:$D$13428,4,)</f>
        <v>23_to_27</v>
      </c>
      <c r="J5412" s="38" t="str">
        <f>VLOOKUP(A5412,'Data. User Inf'!$A$2:$E$13428,5,)</f>
        <v>FEMALE</v>
      </c>
      <c r="K5412" s="38" t="str">
        <f>VLOOKUP(A5412,'Data. User Inf'!$A$2:$E$13428,3,)</f>
        <v>Other Cities</v>
      </c>
      <c r="L5412" s="38" t="str">
        <f>IF('Data. User Inf'!B5412&lt;'Data. Transactions'!C5412,"Current","New")</f>
        <v>Current</v>
      </c>
    </row>
    <row r="5413" spans="1:12" ht="15.75" customHeight="1" x14ac:dyDescent="0.25">
      <c r="A5413" s="24">
        <v>42059716</v>
      </c>
      <c r="B5413" s="24">
        <v>5861895501</v>
      </c>
      <c r="C5413" s="26">
        <v>43990</v>
      </c>
      <c r="D5413" s="27">
        <v>200000</v>
      </c>
      <c r="E5413" s="28" t="s">
        <v>86</v>
      </c>
      <c r="F5413" s="24">
        <v>14</v>
      </c>
      <c r="G5413" s="37" t="s">
        <v>49</v>
      </c>
      <c r="H5413" s="38">
        <f>((VLOOKUP(F5413,'Data. Commission'!$B$2:$C$6,2,))/100)*D5413</f>
        <v>8000</v>
      </c>
      <c r="I5413" s="38" t="str">
        <f>VLOOKUP(A5413,'Data. User Inf'!$A$2:$D$13428,4,)</f>
        <v>23_to_27</v>
      </c>
      <c r="J5413" s="38" t="str">
        <f>VLOOKUP(A5413,'Data. User Inf'!$A$2:$E$13428,5,)</f>
        <v>FEMALE</v>
      </c>
      <c r="K5413" s="38" t="str">
        <f>VLOOKUP(A5413,'Data. User Inf'!$A$2:$E$13428,3,)</f>
        <v>Other Cities</v>
      </c>
      <c r="L5413" s="38" t="str">
        <f>IF('Data. User Inf'!B5413&lt;'Data. Transactions'!C5413,"Current","New")</f>
        <v>Current</v>
      </c>
    </row>
    <row r="5414" spans="1:12" ht="15.75" customHeight="1" x14ac:dyDescent="0.25">
      <c r="A5414" s="24">
        <v>36916388</v>
      </c>
      <c r="B5414" s="24">
        <v>5864622054</v>
      </c>
      <c r="C5414" s="26">
        <v>43990</v>
      </c>
      <c r="D5414" s="27">
        <v>10000</v>
      </c>
      <c r="E5414" s="28" t="s">
        <v>60</v>
      </c>
      <c r="F5414" s="24">
        <v>13</v>
      </c>
      <c r="G5414" s="36" t="s">
        <v>99</v>
      </c>
      <c r="H5414" s="38">
        <f>((VLOOKUP(F5414,'Data. Commission'!$B$2:$C$6,2,))/100)*D5414</f>
        <v>300</v>
      </c>
      <c r="I5414" s="38" t="str">
        <f>VLOOKUP(A5414,'Data. User Inf'!$A$2:$D$13428,4,)</f>
        <v>23_to_27</v>
      </c>
      <c r="J5414" s="38" t="str">
        <f>VLOOKUP(A5414,'Data. User Inf'!$A$2:$E$13428,5,)</f>
        <v>MALE</v>
      </c>
      <c r="K5414" s="38" t="str">
        <f>VLOOKUP(A5414,'Data. User Inf'!$A$2:$E$13428,3,)</f>
        <v>Other Cities</v>
      </c>
      <c r="L5414" s="38" t="str">
        <f>IF('Data. User Inf'!B5414&lt;'Data. Transactions'!C5414,"Current","New")</f>
        <v>Current</v>
      </c>
    </row>
    <row r="5415" spans="1:12" ht="15.75" customHeight="1" x14ac:dyDescent="0.25">
      <c r="A5415" s="24">
        <v>2297429</v>
      </c>
      <c r="B5415" s="24">
        <v>5866595189</v>
      </c>
      <c r="C5415" s="26">
        <v>43990</v>
      </c>
      <c r="D5415" s="27">
        <v>10000</v>
      </c>
      <c r="E5415" s="28" t="s">
        <v>9</v>
      </c>
      <c r="F5415" s="24">
        <v>12</v>
      </c>
      <c r="G5415" s="36" t="s">
        <v>99</v>
      </c>
      <c r="H5415" s="38">
        <f>((VLOOKUP(F5415,'Data. Commission'!$B$2:$C$6,2,))/100)*D5415</f>
        <v>200</v>
      </c>
      <c r="I5415" s="38" t="str">
        <f>VLOOKUP(A5415,'Data. User Inf'!$A$2:$D$13428,4,)</f>
        <v>23_to_27</v>
      </c>
      <c r="J5415" s="38" t="str">
        <f>VLOOKUP(A5415,'Data. User Inf'!$A$2:$E$13428,5,)</f>
        <v>FEMALE</v>
      </c>
      <c r="K5415" s="38" t="str">
        <f>VLOOKUP(A5415,'Data. User Inf'!$A$2:$E$13428,3,)</f>
        <v>Other Cities</v>
      </c>
      <c r="L5415" s="38" t="str">
        <f>IF('Data. User Inf'!B5415&lt;'Data. Transactions'!C5415,"Current","New")</f>
        <v>Current</v>
      </c>
    </row>
    <row r="5416" spans="1:12" ht="15.75" customHeight="1" x14ac:dyDescent="0.25">
      <c r="A5416" s="24">
        <v>52345961</v>
      </c>
      <c r="B5416" s="24">
        <v>5860348906</v>
      </c>
      <c r="C5416" s="26">
        <v>43990</v>
      </c>
      <c r="D5416" s="27">
        <v>50000</v>
      </c>
      <c r="E5416" s="28" t="s">
        <v>86</v>
      </c>
      <c r="F5416" s="24">
        <v>14</v>
      </c>
      <c r="G5416" s="36" t="s">
        <v>99</v>
      </c>
      <c r="H5416" s="38">
        <f>((VLOOKUP(F5416,'Data. Commission'!$B$2:$C$6,2,))/100)*D5416</f>
        <v>2000</v>
      </c>
      <c r="I5416" s="38" t="str">
        <f>VLOOKUP(A5416,'Data. User Inf'!$A$2:$D$13428,4,)</f>
        <v>28_to_32</v>
      </c>
      <c r="J5416" s="38" t="str">
        <f>VLOOKUP(A5416,'Data. User Inf'!$A$2:$E$13428,5,)</f>
        <v>FEMALE</v>
      </c>
      <c r="K5416" s="38" t="str">
        <f>VLOOKUP(A5416,'Data. User Inf'!$A$2:$E$13428,3,)</f>
        <v>Other Cities</v>
      </c>
      <c r="L5416" s="38" t="str">
        <f>IF('Data. User Inf'!B5416&lt;'Data. Transactions'!C5416,"Current","New")</f>
        <v>Current</v>
      </c>
    </row>
    <row r="5417" spans="1:12" ht="15.75" customHeight="1" x14ac:dyDescent="0.25">
      <c r="A5417" s="24">
        <v>47691758</v>
      </c>
      <c r="B5417" s="24">
        <v>5859214768</v>
      </c>
      <c r="C5417" s="26">
        <v>43990</v>
      </c>
      <c r="D5417" s="27">
        <v>100000</v>
      </c>
      <c r="E5417" s="28" t="s">
        <v>9</v>
      </c>
      <c r="F5417" s="24">
        <v>12</v>
      </c>
      <c r="G5417" s="36" t="s">
        <v>99</v>
      </c>
      <c r="H5417" s="38">
        <f>((VLOOKUP(F5417,'Data. Commission'!$B$2:$C$6,2,))/100)*D5417</f>
        <v>2000</v>
      </c>
      <c r="I5417" s="38" t="str">
        <f>VLOOKUP(A5417,'Data. User Inf'!$A$2:$D$13428,4,)</f>
        <v>18_to_22</v>
      </c>
      <c r="J5417" s="38" t="str">
        <f>VLOOKUP(A5417,'Data. User Inf'!$A$2:$E$13428,5,)</f>
        <v>FEMALE</v>
      </c>
      <c r="K5417" s="38" t="str">
        <f>VLOOKUP(A5417,'Data. User Inf'!$A$2:$E$13428,3,)</f>
        <v>Hà Nội</v>
      </c>
      <c r="L5417" s="38" t="str">
        <f>IF('Data. User Inf'!B5417&lt;'Data. Transactions'!C5417,"Current","New")</f>
        <v>New</v>
      </c>
    </row>
    <row r="5418" spans="1:12" ht="15.75" customHeight="1" x14ac:dyDescent="0.25">
      <c r="A5418" s="24">
        <v>42105821</v>
      </c>
      <c r="B5418" s="24">
        <v>5864653260</v>
      </c>
      <c r="C5418" s="26">
        <v>43990</v>
      </c>
      <c r="D5418" s="27">
        <v>20000</v>
      </c>
      <c r="E5418" s="28" t="s">
        <v>9</v>
      </c>
      <c r="F5418" s="24">
        <v>12</v>
      </c>
      <c r="G5418" s="36" t="s">
        <v>99</v>
      </c>
      <c r="H5418" s="38">
        <f>((VLOOKUP(F5418,'Data. Commission'!$B$2:$C$6,2,))/100)*D5418</f>
        <v>400</v>
      </c>
      <c r="I5418" s="38" t="str">
        <f>VLOOKUP(A5418,'Data. User Inf'!$A$2:$D$13428,4,)</f>
        <v>23_to_27</v>
      </c>
      <c r="J5418" s="38" t="str">
        <f>VLOOKUP(A5418,'Data. User Inf'!$A$2:$E$13428,5,)</f>
        <v>FEMALE</v>
      </c>
      <c r="K5418" s="38" t="str">
        <f>VLOOKUP(A5418,'Data. User Inf'!$A$2:$E$13428,3,)</f>
        <v>Hà Nội</v>
      </c>
      <c r="L5418" s="38" t="str">
        <f>IF('Data. User Inf'!B5418&lt;'Data. Transactions'!C5418,"Current","New")</f>
        <v>Current</v>
      </c>
    </row>
    <row r="5419" spans="1:12" ht="15.75" customHeight="1" x14ac:dyDescent="0.25">
      <c r="A5419" s="24">
        <v>49117421</v>
      </c>
      <c r="B5419" s="24">
        <v>5868149582</v>
      </c>
      <c r="C5419" s="26">
        <v>43990</v>
      </c>
      <c r="D5419" s="27">
        <v>10000</v>
      </c>
      <c r="E5419" s="28" t="s">
        <v>60</v>
      </c>
      <c r="F5419" s="24">
        <v>13</v>
      </c>
      <c r="G5419" s="36" t="s">
        <v>99</v>
      </c>
      <c r="H5419" s="38">
        <f>((VLOOKUP(F5419,'Data. Commission'!$B$2:$C$6,2,))/100)*D5419</f>
        <v>300</v>
      </c>
      <c r="I5419" s="38" t="str">
        <f>VLOOKUP(A5419,'Data. User Inf'!$A$2:$D$13428,4,)</f>
        <v>23_to_27</v>
      </c>
      <c r="J5419" s="38" t="str">
        <f>VLOOKUP(A5419,'Data. User Inf'!$A$2:$E$13428,5,)</f>
        <v>FEMALE</v>
      </c>
      <c r="K5419" s="38" t="str">
        <f>VLOOKUP(A5419,'Data. User Inf'!$A$2:$E$13428,3,)</f>
        <v>Hồ Chí Minh</v>
      </c>
      <c r="L5419" s="38" t="str">
        <f>IF('Data. User Inf'!B5419&lt;'Data. Transactions'!C5419,"Current","New")</f>
        <v>Current</v>
      </c>
    </row>
    <row r="5420" spans="1:12" ht="15.75" customHeight="1" x14ac:dyDescent="0.25">
      <c r="A5420" s="24">
        <v>53874599</v>
      </c>
      <c r="B5420" s="24">
        <v>5868507622</v>
      </c>
      <c r="C5420" s="26">
        <v>43990</v>
      </c>
      <c r="D5420" s="27">
        <v>50000</v>
      </c>
      <c r="E5420" s="28" t="s">
        <v>9</v>
      </c>
      <c r="F5420" s="24">
        <v>12</v>
      </c>
      <c r="G5420" s="36" t="s">
        <v>99</v>
      </c>
      <c r="H5420" s="38">
        <f>((VLOOKUP(F5420,'Data. Commission'!$B$2:$C$6,2,))/100)*D5420</f>
        <v>1000</v>
      </c>
      <c r="I5420" s="38" t="str">
        <f>VLOOKUP(A5420,'Data. User Inf'!$A$2:$D$13428,4,)</f>
        <v>23_to_27</v>
      </c>
      <c r="J5420" s="38" t="str">
        <f>VLOOKUP(A5420,'Data. User Inf'!$A$2:$E$13428,5,)</f>
        <v>MALE</v>
      </c>
      <c r="K5420" s="38" t="str">
        <f>VLOOKUP(A5420,'Data. User Inf'!$A$2:$E$13428,3,)</f>
        <v>Hồ Chí Minh</v>
      </c>
      <c r="L5420" s="38" t="str">
        <f>IF('Data. User Inf'!B5420&lt;'Data. Transactions'!C5420,"Current","New")</f>
        <v>Current</v>
      </c>
    </row>
    <row r="5421" spans="1:12" ht="15.75" customHeight="1" x14ac:dyDescent="0.25">
      <c r="A5421" s="24">
        <v>39232824</v>
      </c>
      <c r="B5421" s="24">
        <v>5868713717</v>
      </c>
      <c r="C5421" s="26">
        <v>43990</v>
      </c>
      <c r="D5421" s="27">
        <v>10000</v>
      </c>
      <c r="E5421" s="28" t="s">
        <v>9</v>
      </c>
      <c r="F5421" s="24">
        <v>12</v>
      </c>
      <c r="G5421" s="36" t="s">
        <v>99</v>
      </c>
      <c r="H5421" s="38">
        <f>((VLOOKUP(F5421,'Data. Commission'!$B$2:$C$6,2,))/100)*D5421</f>
        <v>200</v>
      </c>
      <c r="I5421" s="38" t="str">
        <f>VLOOKUP(A5421,'Data. User Inf'!$A$2:$D$13428,4,)</f>
        <v>23_to_27</v>
      </c>
      <c r="J5421" s="38" t="str">
        <f>VLOOKUP(A5421,'Data. User Inf'!$A$2:$E$13428,5,)</f>
        <v>MALE</v>
      </c>
      <c r="K5421" s="38" t="str">
        <f>VLOOKUP(A5421,'Data. User Inf'!$A$2:$E$13428,3,)</f>
        <v>Hồ Chí Minh</v>
      </c>
      <c r="L5421" s="38" t="str">
        <f>IF('Data. User Inf'!B5421&lt;'Data. Transactions'!C5421,"Current","New")</f>
        <v>Current</v>
      </c>
    </row>
    <row r="5422" spans="1:12" ht="15.75" customHeight="1" x14ac:dyDescent="0.25">
      <c r="A5422" s="24">
        <v>39050615</v>
      </c>
      <c r="B5422" s="24">
        <v>5865476015</v>
      </c>
      <c r="C5422" s="26">
        <v>43990</v>
      </c>
      <c r="D5422" s="27">
        <v>50000</v>
      </c>
      <c r="E5422" s="28" t="s">
        <v>87</v>
      </c>
      <c r="F5422" s="24">
        <v>15</v>
      </c>
      <c r="G5422" s="36" t="s">
        <v>99</v>
      </c>
      <c r="H5422" s="38">
        <f>((VLOOKUP(F5422,'Data. Commission'!$B$2:$C$6,2,))/100)*D5422</f>
        <v>2000</v>
      </c>
      <c r="I5422" s="38" t="str">
        <f>VLOOKUP(A5422,'Data. User Inf'!$A$2:$D$13428,4,)</f>
        <v>23_to_27</v>
      </c>
      <c r="J5422" s="38" t="str">
        <f>VLOOKUP(A5422,'Data. User Inf'!$A$2:$E$13428,5,)</f>
        <v>MALE</v>
      </c>
      <c r="K5422" s="38" t="str">
        <f>VLOOKUP(A5422,'Data. User Inf'!$A$2:$E$13428,3,)</f>
        <v>Hồ Chí Minh</v>
      </c>
      <c r="L5422" s="38" t="str">
        <f>IF('Data. User Inf'!B5422&lt;'Data. Transactions'!C5422,"Current","New")</f>
        <v>New</v>
      </c>
    </row>
    <row r="5423" spans="1:12" ht="15.75" customHeight="1" x14ac:dyDescent="0.25">
      <c r="A5423" s="24">
        <v>49171786</v>
      </c>
      <c r="B5423" s="24">
        <v>5867829928</v>
      </c>
      <c r="C5423" s="26">
        <v>43990</v>
      </c>
      <c r="D5423" s="27">
        <v>100000</v>
      </c>
      <c r="E5423" s="28" t="s">
        <v>86</v>
      </c>
      <c r="F5423" s="24">
        <v>14</v>
      </c>
      <c r="G5423" s="36" t="s">
        <v>99</v>
      </c>
      <c r="H5423" s="38">
        <f>((VLOOKUP(F5423,'Data. Commission'!$B$2:$C$6,2,))/100)*D5423</f>
        <v>4000</v>
      </c>
      <c r="I5423" s="38" t="str">
        <f>VLOOKUP(A5423,'Data. User Inf'!$A$2:$D$13428,4,)</f>
        <v>28_to_32</v>
      </c>
      <c r="J5423" s="38" t="str">
        <f>VLOOKUP(A5423,'Data. User Inf'!$A$2:$E$13428,5,)</f>
        <v>FEMALE</v>
      </c>
      <c r="K5423" s="38" t="str">
        <f>VLOOKUP(A5423,'Data. User Inf'!$A$2:$E$13428,3,)</f>
        <v>Hồ Chí Minh</v>
      </c>
      <c r="L5423" s="38" t="str">
        <f>IF('Data. User Inf'!B5423&lt;'Data. Transactions'!C5423,"Current","New")</f>
        <v>New</v>
      </c>
    </row>
    <row r="5424" spans="1:12" ht="15.75" customHeight="1" x14ac:dyDescent="0.25">
      <c r="A5424" s="24">
        <v>55010397</v>
      </c>
      <c r="B5424" s="24">
        <v>5866399063</v>
      </c>
      <c r="C5424" s="26">
        <v>43990</v>
      </c>
      <c r="D5424" s="27">
        <v>20000</v>
      </c>
      <c r="E5424" s="28" t="s">
        <v>86</v>
      </c>
      <c r="F5424" s="24">
        <v>14</v>
      </c>
      <c r="G5424" s="36" t="s">
        <v>99</v>
      </c>
      <c r="H5424" s="38">
        <f>((VLOOKUP(F5424,'Data. Commission'!$B$2:$C$6,2,))/100)*D5424</f>
        <v>800</v>
      </c>
      <c r="I5424" s="38" t="str">
        <f>VLOOKUP(A5424,'Data. User Inf'!$A$2:$D$13428,4,)</f>
        <v>28_to_32</v>
      </c>
      <c r="J5424" s="38" t="str">
        <f>VLOOKUP(A5424,'Data. User Inf'!$A$2:$E$13428,5,)</f>
        <v>MALE</v>
      </c>
      <c r="K5424" s="38" t="str">
        <f>VLOOKUP(A5424,'Data. User Inf'!$A$2:$E$13428,3,)</f>
        <v>Hồ Chí Minh</v>
      </c>
      <c r="L5424" s="38" t="str">
        <f>IF('Data. User Inf'!B5424&lt;'Data. Transactions'!C5424,"Current","New")</f>
        <v>Current</v>
      </c>
    </row>
    <row r="5425" spans="1:12" ht="15.75" customHeight="1" x14ac:dyDescent="0.25">
      <c r="A5425" s="24">
        <v>41244610</v>
      </c>
      <c r="B5425" s="24">
        <v>5867287939</v>
      </c>
      <c r="C5425" s="26">
        <v>43990</v>
      </c>
      <c r="D5425" s="27">
        <v>50000</v>
      </c>
      <c r="E5425" s="28" t="s">
        <v>86</v>
      </c>
      <c r="F5425" s="24">
        <v>14</v>
      </c>
      <c r="G5425" s="36" t="s">
        <v>99</v>
      </c>
      <c r="H5425" s="38">
        <f>((VLOOKUP(F5425,'Data. Commission'!$B$2:$C$6,2,))/100)*D5425</f>
        <v>2000</v>
      </c>
      <c r="I5425" s="38" t="str">
        <f>VLOOKUP(A5425,'Data. User Inf'!$A$2:$D$13428,4,)</f>
        <v>28_to_32</v>
      </c>
      <c r="J5425" s="38" t="str">
        <f>VLOOKUP(A5425,'Data. User Inf'!$A$2:$E$13428,5,)</f>
        <v>MALE</v>
      </c>
      <c r="K5425" s="38" t="str">
        <f>VLOOKUP(A5425,'Data. User Inf'!$A$2:$E$13428,3,)</f>
        <v>Hà Nội</v>
      </c>
      <c r="L5425" s="38" t="str">
        <f>IF('Data. User Inf'!B5425&lt;'Data. Transactions'!C5425,"Current","New")</f>
        <v>Current</v>
      </c>
    </row>
    <row r="5426" spans="1:12" ht="15.75" customHeight="1" x14ac:dyDescent="0.25">
      <c r="A5426" s="24">
        <v>53692499</v>
      </c>
      <c r="B5426" s="24">
        <v>5861002284</v>
      </c>
      <c r="C5426" s="26">
        <v>43990</v>
      </c>
      <c r="D5426" s="27">
        <v>10000</v>
      </c>
      <c r="E5426" s="28" t="s">
        <v>9</v>
      </c>
      <c r="F5426" s="24">
        <v>12</v>
      </c>
      <c r="G5426" s="36" t="s">
        <v>99</v>
      </c>
      <c r="H5426" s="38">
        <f>((VLOOKUP(F5426,'Data. Commission'!$B$2:$C$6,2,))/100)*D5426</f>
        <v>200</v>
      </c>
      <c r="I5426" s="38" t="str">
        <f>VLOOKUP(A5426,'Data. User Inf'!$A$2:$D$13428,4,)</f>
        <v>28_to_32</v>
      </c>
      <c r="J5426" s="38" t="str">
        <f>VLOOKUP(A5426,'Data. User Inf'!$A$2:$E$13428,5,)</f>
        <v>MALE</v>
      </c>
      <c r="K5426" s="38" t="str">
        <f>VLOOKUP(A5426,'Data. User Inf'!$A$2:$E$13428,3,)</f>
        <v>Hồ Chí Minh</v>
      </c>
      <c r="L5426" s="38" t="str">
        <f>IF('Data. User Inf'!B5426&lt;'Data. Transactions'!C5426,"Current","New")</f>
        <v>Current</v>
      </c>
    </row>
    <row r="5427" spans="1:12" ht="15.75" customHeight="1" x14ac:dyDescent="0.25">
      <c r="A5427" s="24">
        <v>7652568</v>
      </c>
      <c r="B5427" s="24">
        <v>5864167131</v>
      </c>
      <c r="C5427" s="26">
        <v>43990</v>
      </c>
      <c r="D5427" s="27">
        <v>100000</v>
      </c>
      <c r="E5427" s="28" t="s">
        <v>9</v>
      </c>
      <c r="F5427" s="24">
        <v>12</v>
      </c>
      <c r="G5427" s="36" t="s">
        <v>99</v>
      </c>
      <c r="H5427" s="38">
        <f>((VLOOKUP(F5427,'Data. Commission'!$B$2:$C$6,2,))/100)*D5427</f>
        <v>2000</v>
      </c>
      <c r="I5427" s="38" t="str">
        <f>VLOOKUP(A5427,'Data. User Inf'!$A$2:$D$13428,4,)</f>
        <v>28_to_32</v>
      </c>
      <c r="J5427" s="38" t="str">
        <f>VLOOKUP(A5427,'Data. User Inf'!$A$2:$E$13428,5,)</f>
        <v>MALE</v>
      </c>
      <c r="K5427" s="38" t="str">
        <f>VLOOKUP(A5427,'Data. User Inf'!$A$2:$E$13428,3,)</f>
        <v>Hà Nội</v>
      </c>
      <c r="L5427" s="38" t="str">
        <f>IF('Data. User Inf'!B5427&lt;'Data. Transactions'!C5427,"Current","New")</f>
        <v>Current</v>
      </c>
    </row>
    <row r="5428" spans="1:12" ht="15.75" customHeight="1" x14ac:dyDescent="0.25">
      <c r="A5428" s="24">
        <v>48523233</v>
      </c>
      <c r="B5428" s="24">
        <v>5864824154</v>
      </c>
      <c r="C5428" s="26">
        <v>43990</v>
      </c>
      <c r="D5428" s="27">
        <v>50000</v>
      </c>
      <c r="E5428" s="28" t="s">
        <v>9</v>
      </c>
      <c r="F5428" s="24">
        <v>12</v>
      </c>
      <c r="G5428" s="36" t="s">
        <v>99</v>
      </c>
      <c r="H5428" s="38">
        <f>((VLOOKUP(F5428,'Data. Commission'!$B$2:$C$6,2,))/100)*D5428</f>
        <v>1000</v>
      </c>
      <c r="I5428" s="38" t="str">
        <f>VLOOKUP(A5428,'Data. User Inf'!$A$2:$D$13428,4,)</f>
        <v>33_to_37</v>
      </c>
      <c r="J5428" s="38" t="str">
        <f>VLOOKUP(A5428,'Data. User Inf'!$A$2:$E$13428,5,)</f>
        <v>MALE</v>
      </c>
      <c r="K5428" s="38" t="str">
        <f>VLOOKUP(A5428,'Data. User Inf'!$A$2:$E$13428,3,)</f>
        <v>Other Cities</v>
      </c>
      <c r="L5428" s="38" t="str">
        <f>IF('Data. User Inf'!B5428&lt;'Data. Transactions'!C5428,"Current","New")</f>
        <v>Current</v>
      </c>
    </row>
    <row r="5429" spans="1:12" ht="15.75" customHeight="1" x14ac:dyDescent="0.25">
      <c r="A5429" s="24">
        <v>51879149</v>
      </c>
      <c r="B5429" s="24">
        <v>5863114270</v>
      </c>
      <c r="C5429" s="26">
        <v>43990</v>
      </c>
      <c r="D5429" s="27">
        <v>20000</v>
      </c>
      <c r="E5429" s="28" t="s">
        <v>9</v>
      </c>
      <c r="F5429" s="24">
        <v>12</v>
      </c>
      <c r="G5429" s="36" t="s">
        <v>99</v>
      </c>
      <c r="H5429" s="38">
        <f>((VLOOKUP(F5429,'Data. Commission'!$B$2:$C$6,2,))/100)*D5429</f>
        <v>400</v>
      </c>
      <c r="I5429" s="38" t="str">
        <f>VLOOKUP(A5429,'Data. User Inf'!$A$2:$D$13428,4,)</f>
        <v>33_to_37</v>
      </c>
      <c r="J5429" s="38" t="str">
        <f>VLOOKUP(A5429,'Data. User Inf'!$A$2:$E$13428,5,)</f>
        <v>FEMALE</v>
      </c>
      <c r="K5429" s="38" t="str">
        <f>VLOOKUP(A5429,'Data. User Inf'!$A$2:$E$13428,3,)</f>
        <v>Hà Nội</v>
      </c>
      <c r="L5429" s="38" t="str">
        <f>IF('Data. User Inf'!B5429&lt;'Data. Transactions'!C5429,"Current","New")</f>
        <v>Current</v>
      </c>
    </row>
    <row r="5430" spans="1:12" ht="15.75" customHeight="1" x14ac:dyDescent="0.25">
      <c r="A5430" s="24">
        <v>48947051</v>
      </c>
      <c r="B5430" s="24">
        <v>5864213586</v>
      </c>
      <c r="C5430" s="26">
        <v>43990</v>
      </c>
      <c r="D5430" s="27">
        <v>50000</v>
      </c>
      <c r="E5430" s="28" t="s">
        <v>86</v>
      </c>
      <c r="F5430" s="24">
        <v>14</v>
      </c>
      <c r="G5430" s="36" t="s">
        <v>99</v>
      </c>
      <c r="H5430" s="38">
        <f>((VLOOKUP(F5430,'Data. Commission'!$B$2:$C$6,2,))/100)*D5430</f>
        <v>2000</v>
      </c>
      <c r="I5430" s="38" t="str">
        <f>VLOOKUP(A5430,'Data. User Inf'!$A$2:$D$13428,4,)</f>
        <v>33_to_37</v>
      </c>
      <c r="J5430" s="38" t="str">
        <f>VLOOKUP(A5430,'Data. User Inf'!$A$2:$E$13428,5,)</f>
        <v>FEMALE</v>
      </c>
      <c r="K5430" s="38" t="str">
        <f>VLOOKUP(A5430,'Data. User Inf'!$A$2:$E$13428,3,)</f>
        <v>Hà Nội</v>
      </c>
      <c r="L5430" s="38" t="str">
        <f>IF('Data. User Inf'!B5430&lt;'Data. Transactions'!C5430,"Current","New")</f>
        <v>Current</v>
      </c>
    </row>
    <row r="5431" spans="1:12" ht="15.75" customHeight="1" x14ac:dyDescent="0.25">
      <c r="A5431" s="24">
        <v>26280521</v>
      </c>
      <c r="B5431" s="24">
        <v>5860681830</v>
      </c>
      <c r="C5431" s="26">
        <v>43990</v>
      </c>
      <c r="D5431" s="27">
        <v>100000</v>
      </c>
      <c r="E5431" s="28" t="s">
        <v>86</v>
      </c>
      <c r="F5431" s="24">
        <v>14</v>
      </c>
      <c r="G5431" s="36" t="s">
        <v>49</v>
      </c>
      <c r="H5431" s="38">
        <f>((VLOOKUP(F5431,'Data. Commission'!$B$2:$C$6,2,))/100)*D5431</f>
        <v>4000</v>
      </c>
      <c r="I5431" s="38" t="str">
        <f>VLOOKUP(A5431,'Data. User Inf'!$A$2:$D$13428,4,)</f>
        <v>33_to_37</v>
      </c>
      <c r="J5431" s="38" t="str">
        <f>VLOOKUP(A5431,'Data. User Inf'!$A$2:$E$13428,5,)</f>
        <v>MALE</v>
      </c>
      <c r="K5431" s="38" t="str">
        <f>VLOOKUP(A5431,'Data. User Inf'!$A$2:$E$13428,3,)</f>
        <v>Hồ Chí Minh</v>
      </c>
      <c r="L5431" s="38" t="str">
        <f>IF('Data. User Inf'!B5431&lt;'Data. Transactions'!C5431,"Current","New")</f>
        <v>Current</v>
      </c>
    </row>
    <row r="5432" spans="1:12" ht="15.75" customHeight="1" x14ac:dyDescent="0.25">
      <c r="A5432" s="24">
        <v>34009493</v>
      </c>
      <c r="B5432" s="24">
        <v>5860735586</v>
      </c>
      <c r="C5432" s="26">
        <v>43990</v>
      </c>
      <c r="D5432" s="27">
        <v>200000</v>
      </c>
      <c r="E5432" s="24" t="s">
        <v>86</v>
      </c>
      <c r="F5432" s="24">
        <v>14</v>
      </c>
      <c r="G5432" s="37"/>
      <c r="H5432" s="38">
        <f>((VLOOKUP(F5432,'Data. Commission'!$B$2:$C$6,2,))/100)*D5432</f>
        <v>8000</v>
      </c>
      <c r="I5432" s="38" t="str">
        <f>VLOOKUP(A5432,'Data. User Inf'!$A$2:$D$13428,4,)</f>
        <v>33_to_37</v>
      </c>
      <c r="J5432" s="38" t="str">
        <f>VLOOKUP(A5432,'Data. User Inf'!$A$2:$E$13428,5,)</f>
        <v>MALE</v>
      </c>
      <c r="K5432" s="38" t="str">
        <f>VLOOKUP(A5432,'Data. User Inf'!$A$2:$E$13428,3,)</f>
        <v>Other Cities</v>
      </c>
      <c r="L5432" s="38" t="str">
        <f>IF('Data. User Inf'!B5432&lt;'Data. Transactions'!C5432,"Current","New")</f>
        <v>Current</v>
      </c>
    </row>
    <row r="5433" spans="1:12" ht="15.75" customHeight="1" x14ac:dyDescent="0.25">
      <c r="A5433" s="24">
        <v>50532089</v>
      </c>
      <c r="B5433" s="24">
        <v>5861769708</v>
      </c>
      <c r="C5433" s="26">
        <v>43990</v>
      </c>
      <c r="D5433" s="27">
        <v>100000</v>
      </c>
      <c r="E5433" s="28" t="s">
        <v>9</v>
      </c>
      <c r="F5433" s="24">
        <v>12</v>
      </c>
      <c r="G5433" s="36" t="s">
        <v>99</v>
      </c>
      <c r="H5433" s="38">
        <f>((VLOOKUP(F5433,'Data. Commission'!$B$2:$C$6,2,))/100)*D5433</f>
        <v>2000</v>
      </c>
      <c r="I5433" s="38" t="str">
        <f>VLOOKUP(A5433,'Data. User Inf'!$A$2:$D$13428,4,)</f>
        <v>33_to_37</v>
      </c>
      <c r="J5433" s="38" t="str">
        <f>VLOOKUP(A5433,'Data. User Inf'!$A$2:$E$13428,5,)</f>
        <v>FEMALE</v>
      </c>
      <c r="K5433" s="38" t="str">
        <f>VLOOKUP(A5433,'Data. User Inf'!$A$2:$E$13428,3,)</f>
        <v>Other Cities</v>
      </c>
      <c r="L5433" s="38" t="str">
        <f>IF('Data. User Inf'!B5433&lt;'Data. Transactions'!C5433,"Current","New")</f>
        <v>Current</v>
      </c>
    </row>
    <row r="5434" spans="1:12" ht="15.75" customHeight="1" x14ac:dyDescent="0.25">
      <c r="A5434" s="24">
        <v>40070192</v>
      </c>
      <c r="B5434" s="24">
        <v>5867590665</v>
      </c>
      <c r="C5434" s="26">
        <v>43990</v>
      </c>
      <c r="D5434" s="27">
        <v>10000</v>
      </c>
      <c r="E5434" s="28" t="s">
        <v>9</v>
      </c>
      <c r="F5434" s="24">
        <v>12</v>
      </c>
      <c r="G5434" s="36" t="s">
        <v>99</v>
      </c>
      <c r="H5434" s="38">
        <f>((VLOOKUP(F5434,'Data. Commission'!$B$2:$C$6,2,))/100)*D5434</f>
        <v>200</v>
      </c>
      <c r="I5434" s="38" t="str">
        <f>VLOOKUP(A5434,'Data. User Inf'!$A$2:$D$13428,4,)</f>
        <v>33_to_37</v>
      </c>
      <c r="J5434" s="38" t="str">
        <f>VLOOKUP(A5434,'Data. User Inf'!$A$2:$E$13428,5,)</f>
        <v>MALE</v>
      </c>
      <c r="K5434" s="38" t="str">
        <f>VLOOKUP(A5434,'Data. User Inf'!$A$2:$E$13428,3,)</f>
        <v>Other Cities</v>
      </c>
      <c r="L5434" s="38" t="str">
        <f>IF('Data. User Inf'!B5434&lt;'Data. Transactions'!C5434,"Current","New")</f>
        <v>Current</v>
      </c>
    </row>
    <row r="5435" spans="1:12" ht="15.75" customHeight="1" x14ac:dyDescent="0.25">
      <c r="A5435" s="24">
        <v>41514207</v>
      </c>
      <c r="B5435" s="24">
        <v>5863818893</v>
      </c>
      <c r="C5435" s="26">
        <v>43990</v>
      </c>
      <c r="D5435" s="27">
        <v>50000</v>
      </c>
      <c r="E5435" s="28" t="s">
        <v>60</v>
      </c>
      <c r="F5435" s="24">
        <v>13</v>
      </c>
      <c r="G5435" s="36" t="s">
        <v>99</v>
      </c>
      <c r="H5435" s="38">
        <f>((VLOOKUP(F5435,'Data. Commission'!$B$2:$C$6,2,))/100)*D5435</f>
        <v>1500</v>
      </c>
      <c r="I5435" s="38" t="str">
        <f>VLOOKUP(A5435,'Data. User Inf'!$A$2:$D$13428,4,)</f>
        <v>33_to_37</v>
      </c>
      <c r="J5435" s="38" t="str">
        <f>VLOOKUP(A5435,'Data. User Inf'!$A$2:$E$13428,5,)</f>
        <v>MALE</v>
      </c>
      <c r="K5435" s="38" t="str">
        <f>VLOOKUP(A5435,'Data. User Inf'!$A$2:$E$13428,3,)</f>
        <v>Hồ Chí Minh</v>
      </c>
      <c r="L5435" s="38" t="str">
        <f>IF('Data. User Inf'!B5435&lt;'Data. Transactions'!C5435,"Current","New")</f>
        <v>Current</v>
      </c>
    </row>
    <row r="5436" spans="1:12" ht="15.75" customHeight="1" x14ac:dyDescent="0.25">
      <c r="A5436" s="24">
        <v>41905484</v>
      </c>
      <c r="B5436" s="24">
        <v>5860877346</v>
      </c>
      <c r="C5436" s="26">
        <v>43990</v>
      </c>
      <c r="D5436" s="27">
        <v>20000</v>
      </c>
      <c r="E5436" s="28" t="s">
        <v>9</v>
      </c>
      <c r="F5436" s="24">
        <v>12</v>
      </c>
      <c r="G5436" s="36" t="s">
        <v>99</v>
      </c>
      <c r="H5436" s="38">
        <f>((VLOOKUP(F5436,'Data. Commission'!$B$2:$C$6,2,))/100)*D5436</f>
        <v>400</v>
      </c>
      <c r="I5436" s="38" t="str">
        <f>VLOOKUP(A5436,'Data. User Inf'!$A$2:$D$13428,4,)</f>
        <v>33_to_37</v>
      </c>
      <c r="J5436" s="38" t="str">
        <f>VLOOKUP(A5436,'Data. User Inf'!$A$2:$E$13428,5,)</f>
        <v>FEMALE</v>
      </c>
      <c r="K5436" s="38" t="str">
        <f>VLOOKUP(A5436,'Data. User Inf'!$A$2:$E$13428,3,)</f>
        <v>Hà Nội</v>
      </c>
      <c r="L5436" s="38" t="str">
        <f>IF('Data. User Inf'!B5436&lt;'Data. Transactions'!C5436,"Current","New")</f>
        <v>Current</v>
      </c>
    </row>
    <row r="5437" spans="1:12" ht="15.75" customHeight="1" x14ac:dyDescent="0.25">
      <c r="A5437" s="24">
        <v>23746846</v>
      </c>
      <c r="B5437" s="24">
        <v>5867299347</v>
      </c>
      <c r="C5437" s="26">
        <v>43990</v>
      </c>
      <c r="D5437" s="27">
        <v>30000</v>
      </c>
      <c r="E5437" s="28" t="s">
        <v>60</v>
      </c>
      <c r="F5437" s="24">
        <v>13</v>
      </c>
      <c r="G5437" s="37"/>
      <c r="H5437" s="38">
        <f>((VLOOKUP(F5437,'Data. Commission'!$B$2:$C$6,2,))/100)*D5437</f>
        <v>900</v>
      </c>
      <c r="I5437" s="38" t="str">
        <f>VLOOKUP(A5437,'Data. User Inf'!$A$2:$D$13428,4,)</f>
        <v>unknown</v>
      </c>
      <c r="J5437" s="38" t="str">
        <f>VLOOKUP(A5437,'Data. User Inf'!$A$2:$E$13428,5,)</f>
        <v>FEMALE</v>
      </c>
      <c r="K5437" s="38" t="str">
        <f>VLOOKUP(A5437,'Data. User Inf'!$A$2:$E$13428,3,)</f>
        <v>Other Cities</v>
      </c>
      <c r="L5437" s="38" t="str">
        <f>IF('Data. User Inf'!B5437&lt;'Data. Transactions'!C5437,"Current","New")</f>
        <v>New</v>
      </c>
    </row>
    <row r="5438" spans="1:12" ht="15.75" customHeight="1" x14ac:dyDescent="0.25">
      <c r="A5438" s="24">
        <v>45984367</v>
      </c>
      <c r="B5438" s="24">
        <v>5863214859</v>
      </c>
      <c r="C5438" s="26">
        <v>43990</v>
      </c>
      <c r="D5438" s="27">
        <v>10000</v>
      </c>
      <c r="E5438" s="24" t="s">
        <v>9</v>
      </c>
      <c r="F5438" s="24">
        <v>12</v>
      </c>
      <c r="G5438" s="37"/>
      <c r="H5438" s="38">
        <f>((VLOOKUP(F5438,'Data. Commission'!$B$2:$C$6,2,))/100)*D5438</f>
        <v>200</v>
      </c>
      <c r="I5438" s="38" t="str">
        <f>VLOOKUP(A5438,'Data. User Inf'!$A$2:$D$13428,4,)</f>
        <v>23_to_27</v>
      </c>
      <c r="J5438" s="38" t="str">
        <f>VLOOKUP(A5438,'Data. User Inf'!$A$2:$E$13428,5,)</f>
        <v>FEMALE</v>
      </c>
      <c r="K5438" s="38" t="str">
        <f>VLOOKUP(A5438,'Data. User Inf'!$A$2:$E$13428,3,)</f>
        <v>Other Cities</v>
      </c>
      <c r="L5438" s="38" t="str">
        <f>IF('Data. User Inf'!B5438&lt;'Data. Transactions'!C5438,"Current","New")</f>
        <v>Current</v>
      </c>
    </row>
    <row r="5439" spans="1:12" ht="15.75" customHeight="1" x14ac:dyDescent="0.25">
      <c r="A5439" s="24">
        <v>4817921</v>
      </c>
      <c r="B5439" s="24">
        <v>5866588504</v>
      </c>
      <c r="C5439" s="26">
        <v>43990</v>
      </c>
      <c r="D5439" s="27">
        <v>10000</v>
      </c>
      <c r="E5439" s="24" t="s">
        <v>9</v>
      </c>
      <c r="F5439" s="24">
        <v>12</v>
      </c>
      <c r="G5439" s="37"/>
      <c r="H5439" s="38">
        <f>((VLOOKUP(F5439,'Data. Commission'!$B$2:$C$6,2,))/100)*D5439</f>
        <v>200</v>
      </c>
      <c r="I5439" s="38" t="str">
        <f>VLOOKUP(A5439,'Data. User Inf'!$A$2:$D$13428,4,)</f>
        <v>18_to_22</v>
      </c>
      <c r="J5439" s="38" t="str">
        <f>VLOOKUP(A5439,'Data. User Inf'!$A$2:$E$13428,5,)</f>
        <v>MALE</v>
      </c>
      <c r="K5439" s="38" t="str">
        <f>VLOOKUP(A5439,'Data. User Inf'!$A$2:$E$13428,3,)</f>
        <v>Hà Nội</v>
      </c>
      <c r="L5439" s="38" t="str">
        <f>IF('Data. User Inf'!B5439&lt;'Data. Transactions'!C5439,"Current","New")</f>
        <v>Current</v>
      </c>
    </row>
    <row r="5440" spans="1:12" ht="15.75" customHeight="1" x14ac:dyDescent="0.25">
      <c r="A5440" s="24">
        <v>46759664</v>
      </c>
      <c r="B5440" s="24">
        <v>5861510761</v>
      </c>
      <c r="C5440" s="26">
        <v>43990</v>
      </c>
      <c r="D5440" s="27">
        <v>100000</v>
      </c>
      <c r="E5440" s="24" t="s">
        <v>9</v>
      </c>
      <c r="F5440" s="24">
        <v>12</v>
      </c>
      <c r="G5440" s="37"/>
      <c r="H5440" s="38">
        <f>((VLOOKUP(F5440,'Data. Commission'!$B$2:$C$6,2,))/100)*D5440</f>
        <v>2000</v>
      </c>
      <c r="I5440" s="38" t="str">
        <f>VLOOKUP(A5440,'Data. User Inf'!$A$2:$D$13428,4,)</f>
        <v>23_to_27</v>
      </c>
      <c r="J5440" s="38" t="str">
        <f>VLOOKUP(A5440,'Data. User Inf'!$A$2:$E$13428,5,)</f>
        <v>MALE</v>
      </c>
      <c r="K5440" s="38" t="str">
        <f>VLOOKUP(A5440,'Data. User Inf'!$A$2:$E$13428,3,)</f>
        <v>Hồ Chí Minh</v>
      </c>
      <c r="L5440" s="38" t="str">
        <f>IF('Data. User Inf'!B5440&lt;'Data. Transactions'!C5440,"Current","New")</f>
        <v>Current</v>
      </c>
    </row>
    <row r="5441" spans="1:12" ht="15.75" customHeight="1" x14ac:dyDescent="0.25">
      <c r="A5441" s="24">
        <v>44628349</v>
      </c>
      <c r="B5441" s="24">
        <v>5861242099</v>
      </c>
      <c r="C5441" s="26">
        <v>43990</v>
      </c>
      <c r="D5441" s="27">
        <v>20000</v>
      </c>
      <c r="E5441" s="28" t="s">
        <v>60</v>
      </c>
      <c r="F5441" s="24">
        <v>13</v>
      </c>
      <c r="G5441" s="37"/>
      <c r="H5441" s="38">
        <f>((VLOOKUP(F5441,'Data. Commission'!$B$2:$C$6,2,))/100)*D5441</f>
        <v>600</v>
      </c>
      <c r="I5441" s="38" t="str">
        <f>VLOOKUP(A5441,'Data. User Inf'!$A$2:$D$13428,4,)</f>
        <v>unknown</v>
      </c>
      <c r="J5441" s="38" t="str">
        <f>VLOOKUP(A5441,'Data. User Inf'!$A$2:$E$13428,5,)</f>
        <v>FEMALE</v>
      </c>
      <c r="K5441" s="38" t="str">
        <f>VLOOKUP(A5441,'Data. User Inf'!$A$2:$E$13428,3,)</f>
        <v>Other Cities</v>
      </c>
      <c r="L5441" s="38" t="str">
        <f>IF('Data. User Inf'!B5441&lt;'Data. Transactions'!C5441,"Current","New")</f>
        <v>Current</v>
      </c>
    </row>
    <row r="5442" spans="1:12" ht="15.75" customHeight="1" x14ac:dyDescent="0.25">
      <c r="A5442" s="24">
        <v>7601075</v>
      </c>
      <c r="B5442" s="24">
        <v>5874352637</v>
      </c>
      <c r="C5442" s="26">
        <v>43991</v>
      </c>
      <c r="D5442" s="27">
        <v>10000</v>
      </c>
      <c r="E5442" s="28" t="s">
        <v>60</v>
      </c>
      <c r="F5442" s="24">
        <v>13</v>
      </c>
      <c r="G5442" s="36" t="s">
        <v>99</v>
      </c>
      <c r="H5442" s="38">
        <f>((VLOOKUP(F5442,'Data. Commission'!$B$2:$C$6,2,))/100)*D5442</f>
        <v>300</v>
      </c>
      <c r="I5442" s="38" t="str">
        <f>VLOOKUP(A5442,'Data. User Inf'!$A$2:$D$13428,4,)</f>
        <v>&gt;37</v>
      </c>
      <c r="J5442" s="38" t="str">
        <f>VLOOKUP(A5442,'Data. User Inf'!$A$2:$E$13428,5,)</f>
        <v>MALE</v>
      </c>
      <c r="K5442" s="38" t="str">
        <f>VLOOKUP(A5442,'Data. User Inf'!$A$2:$E$13428,3,)</f>
        <v>Hồ Chí Minh</v>
      </c>
      <c r="L5442" s="38" t="str">
        <f>IF('Data. User Inf'!B5442&lt;'Data. Transactions'!C5442,"Current","New")</f>
        <v>Current</v>
      </c>
    </row>
    <row r="5443" spans="1:12" ht="15.75" customHeight="1" x14ac:dyDescent="0.25">
      <c r="A5443" s="24">
        <v>40118927</v>
      </c>
      <c r="B5443" s="24">
        <v>5871799451</v>
      </c>
      <c r="C5443" s="26">
        <v>43991</v>
      </c>
      <c r="D5443" s="27">
        <v>100000</v>
      </c>
      <c r="E5443" s="28" t="s">
        <v>60</v>
      </c>
      <c r="F5443" s="24">
        <v>13</v>
      </c>
      <c r="G5443" s="36" t="s">
        <v>99</v>
      </c>
      <c r="H5443" s="38">
        <f>((VLOOKUP(F5443,'Data. Commission'!$B$2:$C$6,2,))/100)*D5443</f>
        <v>3000</v>
      </c>
      <c r="I5443" s="38" t="str">
        <f>VLOOKUP(A5443,'Data. User Inf'!$A$2:$D$13428,4,)</f>
        <v>&gt;37</v>
      </c>
      <c r="J5443" s="38" t="str">
        <f>VLOOKUP(A5443,'Data. User Inf'!$A$2:$E$13428,5,)</f>
        <v>MALE</v>
      </c>
      <c r="K5443" s="38" t="str">
        <f>VLOOKUP(A5443,'Data. User Inf'!$A$2:$E$13428,3,)</f>
        <v>Hồ Chí Minh</v>
      </c>
      <c r="L5443" s="38" t="str">
        <f>IF('Data. User Inf'!B5443&lt;'Data. Transactions'!C5443,"Current","New")</f>
        <v>Current</v>
      </c>
    </row>
    <row r="5444" spans="1:12" ht="15.75" customHeight="1" x14ac:dyDescent="0.25">
      <c r="A5444" s="24">
        <v>46854083</v>
      </c>
      <c r="B5444" s="24">
        <v>5871967099</v>
      </c>
      <c r="C5444" s="26">
        <v>43991</v>
      </c>
      <c r="D5444" s="27">
        <v>20000</v>
      </c>
      <c r="E5444" s="28" t="s">
        <v>9</v>
      </c>
      <c r="F5444" s="24">
        <v>12</v>
      </c>
      <c r="G5444" s="36" t="s">
        <v>99</v>
      </c>
      <c r="H5444" s="38">
        <f>((VLOOKUP(F5444,'Data. Commission'!$B$2:$C$6,2,))/100)*D5444</f>
        <v>400</v>
      </c>
      <c r="I5444" s="38" t="str">
        <f>VLOOKUP(A5444,'Data. User Inf'!$A$2:$D$13428,4,)</f>
        <v>&gt;37</v>
      </c>
      <c r="J5444" s="38" t="str">
        <f>VLOOKUP(A5444,'Data. User Inf'!$A$2:$E$13428,5,)</f>
        <v>MALE</v>
      </c>
      <c r="K5444" s="38" t="str">
        <f>VLOOKUP(A5444,'Data. User Inf'!$A$2:$E$13428,3,)</f>
        <v>Hồ Chí Minh</v>
      </c>
      <c r="L5444" s="38" t="str">
        <f>IF('Data. User Inf'!B5444&lt;'Data. Transactions'!C5444,"Current","New")</f>
        <v>Current</v>
      </c>
    </row>
    <row r="5445" spans="1:12" ht="15.75" customHeight="1" x14ac:dyDescent="0.25">
      <c r="A5445" s="24">
        <v>5370433</v>
      </c>
      <c r="B5445" s="24">
        <v>5872062542</v>
      </c>
      <c r="C5445" s="26">
        <v>43991</v>
      </c>
      <c r="D5445" s="27">
        <v>30000</v>
      </c>
      <c r="E5445" s="28" t="s">
        <v>9</v>
      </c>
      <c r="F5445" s="24">
        <v>12</v>
      </c>
      <c r="G5445" s="36" t="s">
        <v>99</v>
      </c>
      <c r="H5445" s="38">
        <f>((VLOOKUP(F5445,'Data. Commission'!$B$2:$C$6,2,))/100)*D5445</f>
        <v>600</v>
      </c>
      <c r="I5445" s="38" t="str">
        <f>VLOOKUP(A5445,'Data. User Inf'!$A$2:$D$13428,4,)</f>
        <v>18_to_22</v>
      </c>
      <c r="J5445" s="38" t="str">
        <f>VLOOKUP(A5445,'Data. User Inf'!$A$2:$E$13428,5,)</f>
        <v>MALE</v>
      </c>
      <c r="K5445" s="38" t="str">
        <f>VLOOKUP(A5445,'Data. User Inf'!$A$2:$E$13428,3,)</f>
        <v>Other Cities</v>
      </c>
      <c r="L5445" s="38" t="str">
        <f>IF('Data. User Inf'!B5445&lt;'Data. Transactions'!C5445,"Current","New")</f>
        <v>Current</v>
      </c>
    </row>
    <row r="5446" spans="1:12" ht="15.75" customHeight="1" x14ac:dyDescent="0.25">
      <c r="A5446" s="24">
        <v>52490940</v>
      </c>
      <c r="B5446" s="24">
        <v>5875982155</v>
      </c>
      <c r="C5446" s="26">
        <v>43991</v>
      </c>
      <c r="D5446" s="27">
        <v>20000</v>
      </c>
      <c r="E5446" s="28" t="s">
        <v>9</v>
      </c>
      <c r="F5446" s="24">
        <v>12</v>
      </c>
      <c r="G5446" s="36" t="s">
        <v>99</v>
      </c>
      <c r="H5446" s="38">
        <f>((VLOOKUP(F5446,'Data. Commission'!$B$2:$C$6,2,))/100)*D5446</f>
        <v>400</v>
      </c>
      <c r="I5446" s="38" t="str">
        <f>VLOOKUP(A5446,'Data. User Inf'!$A$2:$D$13428,4,)</f>
        <v>18_to_22</v>
      </c>
      <c r="J5446" s="38" t="str">
        <f>VLOOKUP(A5446,'Data. User Inf'!$A$2:$E$13428,5,)</f>
        <v>MALE</v>
      </c>
      <c r="K5446" s="38" t="str">
        <f>VLOOKUP(A5446,'Data. User Inf'!$A$2:$E$13428,3,)</f>
        <v>Other Cities</v>
      </c>
      <c r="L5446" s="38" t="str">
        <f>IF('Data. User Inf'!B5446&lt;'Data. Transactions'!C5446,"Current","New")</f>
        <v>Current</v>
      </c>
    </row>
    <row r="5447" spans="1:12" ht="15.75" customHeight="1" x14ac:dyDescent="0.25">
      <c r="A5447" s="24">
        <v>46880436</v>
      </c>
      <c r="B5447" s="24">
        <v>5873314657</v>
      </c>
      <c r="C5447" s="26">
        <v>43991</v>
      </c>
      <c r="D5447" s="27">
        <v>50000</v>
      </c>
      <c r="E5447" s="28" t="s">
        <v>9</v>
      </c>
      <c r="F5447" s="24">
        <v>12</v>
      </c>
      <c r="G5447" s="36" t="s">
        <v>99</v>
      </c>
      <c r="H5447" s="38">
        <f>((VLOOKUP(F5447,'Data. Commission'!$B$2:$C$6,2,))/100)*D5447</f>
        <v>1000</v>
      </c>
      <c r="I5447" s="38" t="str">
        <f>VLOOKUP(A5447,'Data. User Inf'!$A$2:$D$13428,4,)</f>
        <v>18_to_22</v>
      </c>
      <c r="J5447" s="38" t="str">
        <f>VLOOKUP(A5447,'Data. User Inf'!$A$2:$E$13428,5,)</f>
        <v>MALE</v>
      </c>
      <c r="K5447" s="38" t="str">
        <f>VLOOKUP(A5447,'Data. User Inf'!$A$2:$E$13428,3,)</f>
        <v>Other Cities</v>
      </c>
      <c r="L5447" s="38" t="str">
        <f>IF('Data. User Inf'!B5447&lt;'Data. Transactions'!C5447,"Current","New")</f>
        <v>Current</v>
      </c>
    </row>
    <row r="5448" spans="1:12" ht="15.75" customHeight="1" x14ac:dyDescent="0.25">
      <c r="A5448" s="24">
        <v>41105898</v>
      </c>
      <c r="B5448" s="24">
        <v>5870406660</v>
      </c>
      <c r="C5448" s="26">
        <v>43991</v>
      </c>
      <c r="D5448" s="27">
        <v>50000</v>
      </c>
      <c r="E5448" s="28" t="s">
        <v>60</v>
      </c>
      <c r="F5448" s="24">
        <v>13</v>
      </c>
      <c r="G5448" s="36" t="s">
        <v>99</v>
      </c>
      <c r="H5448" s="38">
        <f>((VLOOKUP(F5448,'Data. Commission'!$B$2:$C$6,2,))/100)*D5448</f>
        <v>1500</v>
      </c>
      <c r="I5448" s="38" t="str">
        <f>VLOOKUP(A5448,'Data. User Inf'!$A$2:$D$13428,4,)</f>
        <v>18_to_22</v>
      </c>
      <c r="J5448" s="38" t="str">
        <f>VLOOKUP(A5448,'Data. User Inf'!$A$2:$E$13428,5,)</f>
        <v>FEMALE</v>
      </c>
      <c r="K5448" s="38" t="str">
        <f>VLOOKUP(A5448,'Data. User Inf'!$A$2:$E$13428,3,)</f>
        <v>Other Cities</v>
      </c>
      <c r="L5448" s="38" t="str">
        <f>IF('Data. User Inf'!B5448&lt;'Data. Transactions'!C5448,"Current","New")</f>
        <v>Current</v>
      </c>
    </row>
    <row r="5449" spans="1:12" ht="15.75" customHeight="1" x14ac:dyDescent="0.25">
      <c r="A5449" s="24">
        <v>53087617</v>
      </c>
      <c r="B5449" s="24">
        <v>5874037685</v>
      </c>
      <c r="C5449" s="26">
        <v>43991</v>
      </c>
      <c r="D5449" s="27">
        <v>100000</v>
      </c>
      <c r="E5449" s="28" t="s">
        <v>60</v>
      </c>
      <c r="F5449" s="24">
        <v>13</v>
      </c>
      <c r="G5449" s="36" t="s">
        <v>99</v>
      </c>
      <c r="H5449" s="38">
        <f>((VLOOKUP(F5449,'Data. Commission'!$B$2:$C$6,2,))/100)*D5449</f>
        <v>3000</v>
      </c>
      <c r="I5449" s="38" t="str">
        <f>VLOOKUP(A5449,'Data. User Inf'!$A$2:$D$13428,4,)</f>
        <v>18_to_22</v>
      </c>
      <c r="J5449" s="38" t="str">
        <f>VLOOKUP(A5449,'Data. User Inf'!$A$2:$E$13428,5,)</f>
        <v>MALE</v>
      </c>
      <c r="K5449" s="38" t="str">
        <f>VLOOKUP(A5449,'Data. User Inf'!$A$2:$E$13428,3,)</f>
        <v>Other Cities</v>
      </c>
      <c r="L5449" s="38" t="str">
        <f>IF('Data. User Inf'!B5449&lt;'Data. Transactions'!C5449,"Current","New")</f>
        <v>Current</v>
      </c>
    </row>
    <row r="5450" spans="1:12" ht="15.75" customHeight="1" x14ac:dyDescent="0.25">
      <c r="A5450" s="24">
        <v>54111419</v>
      </c>
      <c r="B5450" s="24">
        <v>5871689029</v>
      </c>
      <c r="C5450" s="26">
        <v>43991</v>
      </c>
      <c r="D5450" s="27">
        <v>20000</v>
      </c>
      <c r="E5450" s="28" t="s">
        <v>9</v>
      </c>
      <c r="F5450" s="24">
        <v>12</v>
      </c>
      <c r="G5450" s="36" t="s">
        <v>99</v>
      </c>
      <c r="H5450" s="38">
        <f>((VLOOKUP(F5450,'Data. Commission'!$B$2:$C$6,2,))/100)*D5450</f>
        <v>400</v>
      </c>
      <c r="I5450" s="38" t="str">
        <f>VLOOKUP(A5450,'Data. User Inf'!$A$2:$D$13428,4,)</f>
        <v>23_to_27</v>
      </c>
      <c r="J5450" s="38" t="str">
        <f>VLOOKUP(A5450,'Data. User Inf'!$A$2:$E$13428,5,)</f>
        <v>MALE</v>
      </c>
      <c r="K5450" s="38" t="str">
        <f>VLOOKUP(A5450,'Data. User Inf'!$A$2:$E$13428,3,)</f>
        <v>Other Cities</v>
      </c>
      <c r="L5450" s="38" t="str">
        <f>IF('Data. User Inf'!B5450&lt;'Data. Transactions'!C5450,"Current","New")</f>
        <v>Current</v>
      </c>
    </row>
    <row r="5451" spans="1:12" ht="15.75" customHeight="1" x14ac:dyDescent="0.25">
      <c r="A5451" s="24">
        <v>42618522</v>
      </c>
      <c r="B5451" s="24">
        <v>5869243076</v>
      </c>
      <c r="C5451" s="26">
        <v>43991</v>
      </c>
      <c r="D5451" s="27">
        <v>50000</v>
      </c>
      <c r="E5451" s="28" t="s">
        <v>9</v>
      </c>
      <c r="F5451" s="24">
        <v>12</v>
      </c>
      <c r="G5451" s="36" t="s">
        <v>99</v>
      </c>
      <c r="H5451" s="38">
        <f>((VLOOKUP(F5451,'Data. Commission'!$B$2:$C$6,2,))/100)*D5451</f>
        <v>1000</v>
      </c>
      <c r="I5451" s="38" t="str">
        <f>VLOOKUP(A5451,'Data. User Inf'!$A$2:$D$13428,4,)</f>
        <v>23_to_27</v>
      </c>
      <c r="J5451" s="38" t="str">
        <f>VLOOKUP(A5451,'Data. User Inf'!$A$2:$E$13428,5,)</f>
        <v>MALE</v>
      </c>
      <c r="K5451" s="38" t="str">
        <f>VLOOKUP(A5451,'Data. User Inf'!$A$2:$E$13428,3,)</f>
        <v>Other Cities</v>
      </c>
      <c r="L5451" s="38" t="str">
        <f>IF('Data. User Inf'!B5451&lt;'Data. Transactions'!C5451,"Current","New")</f>
        <v>Current</v>
      </c>
    </row>
    <row r="5452" spans="1:12" ht="15.75" customHeight="1" x14ac:dyDescent="0.25">
      <c r="A5452" s="24">
        <v>52453976</v>
      </c>
      <c r="B5452" s="24">
        <v>5875726151</v>
      </c>
      <c r="C5452" s="26">
        <v>43991</v>
      </c>
      <c r="D5452" s="27">
        <v>20000</v>
      </c>
      <c r="E5452" s="28" t="s">
        <v>9</v>
      </c>
      <c r="F5452" s="24">
        <v>12</v>
      </c>
      <c r="G5452" s="36" t="s">
        <v>99</v>
      </c>
      <c r="H5452" s="38">
        <f>((VLOOKUP(F5452,'Data. Commission'!$B$2:$C$6,2,))/100)*D5452</f>
        <v>400</v>
      </c>
      <c r="I5452" s="38" t="str">
        <f>VLOOKUP(A5452,'Data. User Inf'!$A$2:$D$13428,4,)</f>
        <v>23_to_27</v>
      </c>
      <c r="J5452" s="38" t="str">
        <f>VLOOKUP(A5452,'Data. User Inf'!$A$2:$E$13428,5,)</f>
        <v>MALE</v>
      </c>
      <c r="K5452" s="38" t="str">
        <f>VLOOKUP(A5452,'Data. User Inf'!$A$2:$E$13428,3,)</f>
        <v>Other Cities</v>
      </c>
      <c r="L5452" s="38" t="str">
        <f>IF('Data. User Inf'!B5452&lt;'Data. Transactions'!C5452,"Current","New")</f>
        <v>Current</v>
      </c>
    </row>
    <row r="5453" spans="1:12" ht="15.75" customHeight="1" x14ac:dyDescent="0.25">
      <c r="A5453" s="24">
        <v>35751106</v>
      </c>
      <c r="B5453" s="24">
        <v>5872462860</v>
      </c>
      <c r="C5453" s="26">
        <v>43991</v>
      </c>
      <c r="D5453" s="27">
        <v>20000</v>
      </c>
      <c r="E5453" s="28" t="s">
        <v>87</v>
      </c>
      <c r="F5453" s="24">
        <v>15</v>
      </c>
      <c r="G5453" s="36" t="s">
        <v>99</v>
      </c>
      <c r="H5453" s="38">
        <f>((VLOOKUP(F5453,'Data. Commission'!$B$2:$C$6,2,))/100)*D5453</f>
        <v>800</v>
      </c>
      <c r="I5453" s="38" t="str">
        <f>VLOOKUP(A5453,'Data. User Inf'!$A$2:$D$13428,4,)</f>
        <v>23_to_27</v>
      </c>
      <c r="J5453" s="38" t="str">
        <f>VLOOKUP(A5453,'Data. User Inf'!$A$2:$E$13428,5,)</f>
        <v>MALE</v>
      </c>
      <c r="K5453" s="38" t="str">
        <f>VLOOKUP(A5453,'Data. User Inf'!$A$2:$E$13428,3,)</f>
        <v>Other Cities</v>
      </c>
      <c r="L5453" s="38" t="str">
        <f>IF('Data. User Inf'!B5453&lt;'Data. Transactions'!C5453,"Current","New")</f>
        <v>Current</v>
      </c>
    </row>
    <row r="5454" spans="1:12" ht="15.75" customHeight="1" x14ac:dyDescent="0.25">
      <c r="A5454" s="24">
        <v>54917383</v>
      </c>
      <c r="B5454" s="24">
        <v>5876487257</v>
      </c>
      <c r="C5454" s="26">
        <v>43991</v>
      </c>
      <c r="D5454" s="27">
        <v>100000</v>
      </c>
      <c r="E5454" s="28" t="s">
        <v>9</v>
      </c>
      <c r="F5454" s="24">
        <v>12</v>
      </c>
      <c r="G5454" s="36" t="s">
        <v>99</v>
      </c>
      <c r="H5454" s="38">
        <f>((VLOOKUP(F5454,'Data. Commission'!$B$2:$C$6,2,))/100)*D5454</f>
        <v>2000</v>
      </c>
      <c r="I5454" s="38" t="str">
        <f>VLOOKUP(A5454,'Data. User Inf'!$A$2:$D$13428,4,)</f>
        <v>23_to_27</v>
      </c>
      <c r="J5454" s="38" t="str">
        <f>VLOOKUP(A5454,'Data. User Inf'!$A$2:$E$13428,5,)</f>
        <v>MALE</v>
      </c>
      <c r="K5454" s="38" t="str">
        <f>VLOOKUP(A5454,'Data. User Inf'!$A$2:$E$13428,3,)</f>
        <v>Other Cities</v>
      </c>
      <c r="L5454" s="38" t="str">
        <f>IF('Data. User Inf'!B5454&lt;'Data. Transactions'!C5454,"Current","New")</f>
        <v>Current</v>
      </c>
    </row>
    <row r="5455" spans="1:12" ht="15.75" customHeight="1" x14ac:dyDescent="0.25">
      <c r="A5455" s="24">
        <v>36771849</v>
      </c>
      <c r="B5455" s="24">
        <v>5875115208</v>
      </c>
      <c r="C5455" s="26">
        <v>43991</v>
      </c>
      <c r="D5455" s="27">
        <v>30000</v>
      </c>
      <c r="E5455" s="28" t="s">
        <v>86</v>
      </c>
      <c r="F5455" s="24">
        <v>14</v>
      </c>
      <c r="G5455" s="36" t="s">
        <v>99</v>
      </c>
      <c r="H5455" s="38">
        <f>((VLOOKUP(F5455,'Data. Commission'!$B$2:$C$6,2,))/100)*D5455</f>
        <v>1200</v>
      </c>
      <c r="I5455" s="38" t="str">
        <f>VLOOKUP(A5455,'Data. User Inf'!$A$2:$D$13428,4,)</f>
        <v>23_to_27</v>
      </c>
      <c r="J5455" s="38" t="str">
        <f>VLOOKUP(A5455,'Data. User Inf'!$A$2:$E$13428,5,)</f>
        <v>MALE</v>
      </c>
      <c r="K5455" s="38" t="str">
        <f>VLOOKUP(A5455,'Data. User Inf'!$A$2:$E$13428,3,)</f>
        <v>Other Cities</v>
      </c>
      <c r="L5455" s="38" t="str">
        <f>IF('Data. User Inf'!B5455&lt;'Data. Transactions'!C5455,"Current","New")</f>
        <v>Current</v>
      </c>
    </row>
    <row r="5456" spans="1:12" ht="15.75" customHeight="1" x14ac:dyDescent="0.25">
      <c r="A5456" s="24">
        <v>54431318</v>
      </c>
      <c r="B5456" s="24">
        <v>5878345768</v>
      </c>
      <c r="C5456" s="26">
        <v>43991</v>
      </c>
      <c r="D5456" s="27">
        <v>50000</v>
      </c>
      <c r="E5456" s="28" t="s">
        <v>9</v>
      </c>
      <c r="F5456" s="24">
        <v>12</v>
      </c>
      <c r="G5456" s="36" t="s">
        <v>99</v>
      </c>
      <c r="H5456" s="38">
        <f>((VLOOKUP(F5456,'Data. Commission'!$B$2:$C$6,2,))/100)*D5456</f>
        <v>1000</v>
      </c>
      <c r="I5456" s="38" t="str">
        <f>VLOOKUP(A5456,'Data. User Inf'!$A$2:$D$13428,4,)</f>
        <v>23_to_27</v>
      </c>
      <c r="J5456" s="38" t="str">
        <f>VLOOKUP(A5456,'Data. User Inf'!$A$2:$E$13428,5,)</f>
        <v>MALE</v>
      </c>
      <c r="K5456" s="38" t="str">
        <f>VLOOKUP(A5456,'Data. User Inf'!$A$2:$E$13428,3,)</f>
        <v>Other Cities</v>
      </c>
      <c r="L5456" s="38" t="str">
        <f>IF('Data. User Inf'!B5456&lt;'Data. Transactions'!C5456,"Current","New")</f>
        <v>Current</v>
      </c>
    </row>
    <row r="5457" spans="1:12" ht="15.75" customHeight="1" x14ac:dyDescent="0.25">
      <c r="A5457" s="24">
        <v>40602991</v>
      </c>
      <c r="B5457" s="24">
        <v>5875543046</v>
      </c>
      <c r="C5457" s="26">
        <v>43991</v>
      </c>
      <c r="D5457" s="27">
        <v>100000</v>
      </c>
      <c r="E5457" s="28" t="s">
        <v>60</v>
      </c>
      <c r="F5457" s="24">
        <v>13</v>
      </c>
      <c r="G5457" s="36" t="s">
        <v>99</v>
      </c>
      <c r="H5457" s="38">
        <f>((VLOOKUP(F5457,'Data. Commission'!$B$2:$C$6,2,))/100)*D5457</f>
        <v>3000</v>
      </c>
      <c r="I5457" s="38" t="str">
        <f>VLOOKUP(A5457,'Data. User Inf'!$A$2:$D$13428,4,)</f>
        <v>23_to_27</v>
      </c>
      <c r="J5457" s="38" t="str">
        <f>VLOOKUP(A5457,'Data. User Inf'!$A$2:$E$13428,5,)</f>
        <v>MALE</v>
      </c>
      <c r="K5457" s="38" t="str">
        <f>VLOOKUP(A5457,'Data. User Inf'!$A$2:$E$13428,3,)</f>
        <v>Other Cities</v>
      </c>
      <c r="L5457" s="38" t="str">
        <f>IF('Data. User Inf'!B5457&lt;'Data. Transactions'!C5457,"Current","New")</f>
        <v>Current</v>
      </c>
    </row>
    <row r="5458" spans="1:12" ht="15.75" customHeight="1" x14ac:dyDescent="0.25">
      <c r="A5458" s="24">
        <v>41211001</v>
      </c>
      <c r="B5458" s="24">
        <v>5871399750</v>
      </c>
      <c r="C5458" s="26">
        <v>43991</v>
      </c>
      <c r="D5458" s="27">
        <v>20000</v>
      </c>
      <c r="E5458" s="28" t="s">
        <v>60</v>
      </c>
      <c r="F5458" s="24">
        <v>13</v>
      </c>
      <c r="G5458" s="37"/>
      <c r="H5458" s="38">
        <f>((VLOOKUP(F5458,'Data. Commission'!$B$2:$C$6,2,))/100)*D5458</f>
        <v>600</v>
      </c>
      <c r="I5458" s="38" t="str">
        <f>VLOOKUP(A5458,'Data. User Inf'!$A$2:$D$13428,4,)</f>
        <v>23_to_27</v>
      </c>
      <c r="J5458" s="38" t="str">
        <f>VLOOKUP(A5458,'Data. User Inf'!$A$2:$E$13428,5,)</f>
        <v>FEMALE</v>
      </c>
      <c r="K5458" s="38" t="str">
        <f>VLOOKUP(A5458,'Data. User Inf'!$A$2:$E$13428,3,)</f>
        <v>Other Cities</v>
      </c>
      <c r="L5458" s="38" t="str">
        <f>IF('Data. User Inf'!B5458&lt;'Data. Transactions'!C5458,"Current","New")</f>
        <v>Current</v>
      </c>
    </row>
    <row r="5459" spans="1:12" ht="15.75" customHeight="1" x14ac:dyDescent="0.25">
      <c r="A5459" s="24">
        <v>48306278</v>
      </c>
      <c r="B5459" s="24">
        <v>5871790413</v>
      </c>
      <c r="C5459" s="26">
        <v>43991</v>
      </c>
      <c r="D5459" s="27">
        <v>50000</v>
      </c>
      <c r="E5459" s="28" t="s">
        <v>86</v>
      </c>
      <c r="F5459" s="24">
        <v>14</v>
      </c>
      <c r="G5459" s="36" t="s">
        <v>99</v>
      </c>
      <c r="H5459" s="38">
        <f>((VLOOKUP(F5459,'Data. Commission'!$B$2:$C$6,2,))/100)*D5459</f>
        <v>2000</v>
      </c>
      <c r="I5459" s="38" t="str">
        <f>VLOOKUP(A5459,'Data. User Inf'!$A$2:$D$13428,4,)</f>
        <v>28_to_32</v>
      </c>
      <c r="J5459" s="38" t="str">
        <f>VLOOKUP(A5459,'Data. User Inf'!$A$2:$E$13428,5,)</f>
        <v>MALE</v>
      </c>
      <c r="K5459" s="38" t="str">
        <f>VLOOKUP(A5459,'Data. User Inf'!$A$2:$E$13428,3,)</f>
        <v>Other Cities</v>
      </c>
      <c r="L5459" s="38" t="str">
        <f>IF('Data. User Inf'!B5459&lt;'Data. Transactions'!C5459,"Current","New")</f>
        <v>New</v>
      </c>
    </row>
    <row r="5460" spans="1:12" ht="15.75" customHeight="1" x14ac:dyDescent="0.25">
      <c r="A5460" s="24">
        <v>42907378</v>
      </c>
      <c r="B5460" s="24">
        <v>5875980745</v>
      </c>
      <c r="C5460" s="26">
        <v>43991</v>
      </c>
      <c r="D5460" s="27">
        <v>10000</v>
      </c>
      <c r="E5460" s="28" t="s">
        <v>9</v>
      </c>
      <c r="F5460" s="24">
        <v>12</v>
      </c>
      <c r="G5460" s="36" t="s">
        <v>99</v>
      </c>
      <c r="H5460" s="38">
        <f>((VLOOKUP(F5460,'Data. Commission'!$B$2:$C$6,2,))/100)*D5460</f>
        <v>200</v>
      </c>
      <c r="I5460" s="38" t="str">
        <f>VLOOKUP(A5460,'Data. User Inf'!$A$2:$D$13428,4,)</f>
        <v>18_to_22</v>
      </c>
      <c r="J5460" s="38" t="str">
        <f>VLOOKUP(A5460,'Data. User Inf'!$A$2:$E$13428,5,)</f>
        <v>MALE</v>
      </c>
      <c r="K5460" s="38" t="str">
        <f>VLOOKUP(A5460,'Data. User Inf'!$A$2:$E$13428,3,)</f>
        <v>Hồ Chí Minh</v>
      </c>
      <c r="L5460" s="38" t="str">
        <f>IF('Data. User Inf'!B5460&lt;'Data. Transactions'!C5460,"Current","New")</f>
        <v>New</v>
      </c>
    </row>
    <row r="5461" spans="1:12" ht="15.75" customHeight="1" x14ac:dyDescent="0.25">
      <c r="A5461" s="24">
        <v>44700186</v>
      </c>
      <c r="B5461" s="24">
        <v>5875985785</v>
      </c>
      <c r="C5461" s="26">
        <v>43991</v>
      </c>
      <c r="D5461" s="27">
        <v>20000</v>
      </c>
      <c r="E5461" s="28" t="s">
        <v>9</v>
      </c>
      <c r="F5461" s="24">
        <v>12</v>
      </c>
      <c r="G5461" s="36" t="s">
        <v>99</v>
      </c>
      <c r="H5461" s="38">
        <f>((VLOOKUP(F5461,'Data. Commission'!$B$2:$C$6,2,))/100)*D5461</f>
        <v>400</v>
      </c>
      <c r="I5461" s="38" t="str">
        <f>VLOOKUP(A5461,'Data. User Inf'!$A$2:$D$13428,4,)</f>
        <v>18_to_22</v>
      </c>
      <c r="J5461" s="38" t="str">
        <f>VLOOKUP(A5461,'Data. User Inf'!$A$2:$E$13428,5,)</f>
        <v>MALE</v>
      </c>
      <c r="K5461" s="38" t="str">
        <f>VLOOKUP(A5461,'Data. User Inf'!$A$2:$E$13428,3,)</f>
        <v>Hồ Chí Minh</v>
      </c>
      <c r="L5461" s="38" t="str">
        <f>IF('Data. User Inf'!B5461&lt;'Data. Transactions'!C5461,"Current","New")</f>
        <v>Current</v>
      </c>
    </row>
    <row r="5462" spans="1:12" ht="15.75" customHeight="1" x14ac:dyDescent="0.25">
      <c r="A5462" s="24">
        <v>49340074</v>
      </c>
      <c r="B5462" s="24">
        <v>5870601709</v>
      </c>
      <c r="C5462" s="26">
        <v>43991</v>
      </c>
      <c r="D5462" s="27">
        <v>100000</v>
      </c>
      <c r="E5462" s="28" t="s">
        <v>9</v>
      </c>
      <c r="F5462" s="24">
        <v>12</v>
      </c>
      <c r="G5462" s="36" t="s">
        <v>99</v>
      </c>
      <c r="H5462" s="38">
        <f>((VLOOKUP(F5462,'Data. Commission'!$B$2:$C$6,2,))/100)*D5462</f>
        <v>2000</v>
      </c>
      <c r="I5462" s="38" t="str">
        <f>VLOOKUP(A5462,'Data. User Inf'!$A$2:$D$13428,4,)</f>
        <v>23_to_27</v>
      </c>
      <c r="J5462" s="38" t="str">
        <f>VLOOKUP(A5462,'Data. User Inf'!$A$2:$E$13428,5,)</f>
        <v>MALE</v>
      </c>
      <c r="K5462" s="38" t="str">
        <f>VLOOKUP(A5462,'Data. User Inf'!$A$2:$E$13428,3,)</f>
        <v>Hồ Chí Minh</v>
      </c>
      <c r="L5462" s="38" t="str">
        <f>IF('Data. User Inf'!B5462&lt;'Data. Transactions'!C5462,"Current","New")</f>
        <v>Current</v>
      </c>
    </row>
    <row r="5463" spans="1:12" ht="15.75" customHeight="1" x14ac:dyDescent="0.25">
      <c r="A5463" s="24">
        <v>37403480</v>
      </c>
      <c r="B5463" s="24">
        <v>5873133264</v>
      </c>
      <c r="C5463" s="26">
        <v>43991</v>
      </c>
      <c r="D5463" s="27">
        <v>30000</v>
      </c>
      <c r="E5463" s="28" t="s">
        <v>60</v>
      </c>
      <c r="F5463" s="24">
        <v>13</v>
      </c>
      <c r="G5463" s="36" t="s">
        <v>99</v>
      </c>
      <c r="H5463" s="38">
        <f>((VLOOKUP(F5463,'Data. Commission'!$B$2:$C$6,2,))/100)*D5463</f>
        <v>900</v>
      </c>
      <c r="I5463" s="38" t="str">
        <f>VLOOKUP(A5463,'Data. User Inf'!$A$2:$D$13428,4,)</f>
        <v>23_to_27</v>
      </c>
      <c r="J5463" s="38" t="str">
        <f>VLOOKUP(A5463,'Data. User Inf'!$A$2:$E$13428,5,)</f>
        <v>MALE</v>
      </c>
      <c r="K5463" s="38" t="str">
        <f>VLOOKUP(A5463,'Data. User Inf'!$A$2:$E$13428,3,)</f>
        <v>Hà Nội</v>
      </c>
      <c r="L5463" s="38" t="str">
        <f>IF('Data. User Inf'!B5463&lt;'Data. Transactions'!C5463,"Current","New")</f>
        <v>Current</v>
      </c>
    </row>
    <row r="5464" spans="1:12" ht="15.75" customHeight="1" x14ac:dyDescent="0.25">
      <c r="A5464" s="24">
        <v>21233603</v>
      </c>
      <c r="B5464" s="24">
        <v>5873880752</v>
      </c>
      <c r="C5464" s="26">
        <v>43991</v>
      </c>
      <c r="D5464" s="27">
        <v>20000</v>
      </c>
      <c r="E5464" s="28" t="s">
        <v>9</v>
      </c>
      <c r="F5464" s="24">
        <v>12</v>
      </c>
      <c r="G5464" s="36" t="s">
        <v>99</v>
      </c>
      <c r="H5464" s="38">
        <f>((VLOOKUP(F5464,'Data. Commission'!$B$2:$C$6,2,))/100)*D5464</f>
        <v>400</v>
      </c>
      <c r="I5464" s="38" t="str">
        <f>VLOOKUP(A5464,'Data. User Inf'!$A$2:$D$13428,4,)</f>
        <v>28_to_32</v>
      </c>
      <c r="J5464" s="38" t="str">
        <f>VLOOKUP(A5464,'Data. User Inf'!$A$2:$E$13428,5,)</f>
        <v>MALE</v>
      </c>
      <c r="K5464" s="38" t="str">
        <f>VLOOKUP(A5464,'Data. User Inf'!$A$2:$E$13428,3,)</f>
        <v>Hà Nội</v>
      </c>
      <c r="L5464" s="38" t="str">
        <f>IF('Data. User Inf'!B5464&lt;'Data. Transactions'!C5464,"Current","New")</f>
        <v>Current</v>
      </c>
    </row>
    <row r="5465" spans="1:12" ht="15.75" customHeight="1" x14ac:dyDescent="0.25">
      <c r="A5465" s="24">
        <v>53775015</v>
      </c>
      <c r="B5465" s="24">
        <v>5869923078</v>
      </c>
      <c r="C5465" s="26">
        <v>43991</v>
      </c>
      <c r="D5465" s="27">
        <v>20000</v>
      </c>
      <c r="E5465" s="28" t="s">
        <v>86</v>
      </c>
      <c r="F5465" s="24">
        <v>14</v>
      </c>
      <c r="G5465" s="37"/>
      <c r="H5465" s="38">
        <f>((VLOOKUP(F5465,'Data. Commission'!$B$2:$C$6,2,))/100)*D5465</f>
        <v>800</v>
      </c>
      <c r="I5465" s="38" t="str">
        <f>VLOOKUP(A5465,'Data. User Inf'!$A$2:$D$13428,4,)</f>
        <v>28_to_32</v>
      </c>
      <c r="J5465" s="38" t="str">
        <f>VLOOKUP(A5465,'Data. User Inf'!$A$2:$E$13428,5,)</f>
        <v>MALE</v>
      </c>
      <c r="K5465" s="38" t="str">
        <f>VLOOKUP(A5465,'Data. User Inf'!$A$2:$E$13428,3,)</f>
        <v>Hồ Chí Minh</v>
      </c>
      <c r="L5465" s="38" t="str">
        <f>IF('Data. User Inf'!B5465&lt;'Data. Transactions'!C5465,"Current","New")</f>
        <v>Current</v>
      </c>
    </row>
    <row r="5466" spans="1:12" ht="15.75" customHeight="1" x14ac:dyDescent="0.25">
      <c r="A5466" s="24">
        <v>23747354</v>
      </c>
      <c r="B5466" s="24">
        <v>5874964757</v>
      </c>
      <c r="C5466" s="26">
        <v>43991</v>
      </c>
      <c r="D5466" s="27">
        <v>100000</v>
      </c>
      <c r="E5466" s="28" t="s">
        <v>60</v>
      </c>
      <c r="F5466" s="24">
        <v>13</v>
      </c>
      <c r="G5466" s="36" t="s">
        <v>99</v>
      </c>
      <c r="H5466" s="38">
        <f>((VLOOKUP(F5466,'Data. Commission'!$B$2:$C$6,2,))/100)*D5466</f>
        <v>3000</v>
      </c>
      <c r="I5466" s="38" t="str">
        <f>VLOOKUP(A5466,'Data. User Inf'!$A$2:$D$13428,4,)</f>
        <v>28_to_32</v>
      </c>
      <c r="J5466" s="38" t="str">
        <f>VLOOKUP(A5466,'Data. User Inf'!$A$2:$E$13428,5,)</f>
        <v>FEMALE</v>
      </c>
      <c r="K5466" s="38" t="str">
        <f>VLOOKUP(A5466,'Data. User Inf'!$A$2:$E$13428,3,)</f>
        <v>Hồ Chí Minh</v>
      </c>
      <c r="L5466" s="38" t="str">
        <f>IF('Data. User Inf'!B5466&lt;'Data. Transactions'!C5466,"Current","New")</f>
        <v>Current</v>
      </c>
    </row>
    <row r="5467" spans="1:12" ht="15.75" customHeight="1" x14ac:dyDescent="0.25">
      <c r="A5467" s="24">
        <v>36446852</v>
      </c>
      <c r="B5467" s="24">
        <v>5874774189</v>
      </c>
      <c r="C5467" s="26">
        <v>43991</v>
      </c>
      <c r="D5467" s="27">
        <v>100000</v>
      </c>
      <c r="E5467" s="28" t="s">
        <v>9</v>
      </c>
      <c r="F5467" s="24">
        <v>12</v>
      </c>
      <c r="G5467" s="36" t="s">
        <v>99</v>
      </c>
      <c r="H5467" s="38">
        <f>((VLOOKUP(F5467,'Data. Commission'!$B$2:$C$6,2,))/100)*D5467</f>
        <v>2000</v>
      </c>
      <c r="I5467" s="38" t="str">
        <f>VLOOKUP(A5467,'Data. User Inf'!$A$2:$D$13428,4,)</f>
        <v>28_to_32</v>
      </c>
      <c r="J5467" s="38" t="str">
        <f>VLOOKUP(A5467,'Data. User Inf'!$A$2:$E$13428,5,)</f>
        <v>FEMALE</v>
      </c>
      <c r="K5467" s="38" t="str">
        <f>VLOOKUP(A5467,'Data. User Inf'!$A$2:$E$13428,3,)</f>
        <v>Hồ Chí Minh</v>
      </c>
      <c r="L5467" s="38" t="str">
        <f>IF('Data. User Inf'!B5467&lt;'Data. Transactions'!C5467,"Current","New")</f>
        <v>Current</v>
      </c>
    </row>
    <row r="5468" spans="1:12" ht="15.75" customHeight="1" x14ac:dyDescent="0.25">
      <c r="A5468" s="24">
        <v>25557347</v>
      </c>
      <c r="B5468" s="24">
        <v>5874401052</v>
      </c>
      <c r="C5468" s="26">
        <v>43991</v>
      </c>
      <c r="D5468" s="27">
        <v>10000</v>
      </c>
      <c r="E5468" s="28" t="s">
        <v>60</v>
      </c>
      <c r="F5468" s="24">
        <v>13</v>
      </c>
      <c r="G5468" s="37"/>
      <c r="H5468" s="38">
        <f>((VLOOKUP(F5468,'Data. Commission'!$B$2:$C$6,2,))/100)*D5468</f>
        <v>300</v>
      </c>
      <c r="I5468" s="38" t="str">
        <f>VLOOKUP(A5468,'Data. User Inf'!$A$2:$D$13428,4,)</f>
        <v>33_to_37</v>
      </c>
      <c r="J5468" s="38" t="str">
        <f>VLOOKUP(A5468,'Data. User Inf'!$A$2:$E$13428,5,)</f>
        <v>MALE</v>
      </c>
      <c r="K5468" s="38" t="str">
        <f>VLOOKUP(A5468,'Data. User Inf'!$A$2:$E$13428,3,)</f>
        <v>Other Cities</v>
      </c>
      <c r="L5468" s="38" t="str">
        <f>IF('Data. User Inf'!B5468&lt;'Data. Transactions'!C5468,"Current","New")</f>
        <v>Current</v>
      </c>
    </row>
    <row r="5469" spans="1:12" ht="15.75" customHeight="1" x14ac:dyDescent="0.25">
      <c r="A5469" s="24">
        <v>32866540</v>
      </c>
      <c r="B5469" s="24">
        <v>5870648107</v>
      </c>
      <c r="C5469" s="26">
        <v>43991</v>
      </c>
      <c r="D5469" s="27">
        <v>50000</v>
      </c>
      <c r="E5469" s="28" t="s">
        <v>60</v>
      </c>
      <c r="F5469" s="24">
        <v>13</v>
      </c>
      <c r="G5469" s="36" t="s">
        <v>99</v>
      </c>
      <c r="H5469" s="38">
        <f>((VLOOKUP(F5469,'Data. Commission'!$B$2:$C$6,2,))/100)*D5469</f>
        <v>1500</v>
      </c>
      <c r="I5469" s="38" t="str">
        <f>VLOOKUP(A5469,'Data. User Inf'!$A$2:$D$13428,4,)</f>
        <v>33_to_37</v>
      </c>
      <c r="J5469" s="38" t="str">
        <f>VLOOKUP(A5469,'Data. User Inf'!$A$2:$E$13428,5,)</f>
        <v>MALE</v>
      </c>
      <c r="K5469" s="38" t="str">
        <f>VLOOKUP(A5469,'Data. User Inf'!$A$2:$E$13428,3,)</f>
        <v>Other Cities</v>
      </c>
      <c r="L5469" s="38" t="str">
        <f>IF('Data. User Inf'!B5469&lt;'Data. Transactions'!C5469,"Current","New")</f>
        <v>Current</v>
      </c>
    </row>
    <row r="5470" spans="1:12" ht="15.75" customHeight="1" x14ac:dyDescent="0.25">
      <c r="A5470" s="24">
        <v>44481573</v>
      </c>
      <c r="B5470" s="24">
        <v>5876451432</v>
      </c>
      <c r="C5470" s="26">
        <v>43991</v>
      </c>
      <c r="D5470" s="27">
        <v>50000</v>
      </c>
      <c r="E5470" s="28" t="s">
        <v>60</v>
      </c>
      <c r="F5470" s="24">
        <v>13</v>
      </c>
      <c r="G5470" s="36" t="s">
        <v>99</v>
      </c>
      <c r="H5470" s="38">
        <f>((VLOOKUP(F5470,'Data. Commission'!$B$2:$C$6,2,))/100)*D5470</f>
        <v>1500</v>
      </c>
      <c r="I5470" s="38" t="str">
        <f>VLOOKUP(A5470,'Data. User Inf'!$A$2:$D$13428,4,)</f>
        <v>33_to_37</v>
      </c>
      <c r="J5470" s="38" t="str">
        <f>VLOOKUP(A5470,'Data. User Inf'!$A$2:$E$13428,5,)</f>
        <v>MALE</v>
      </c>
      <c r="K5470" s="38" t="str">
        <f>VLOOKUP(A5470,'Data. User Inf'!$A$2:$E$13428,3,)</f>
        <v>Hồ Chí Minh</v>
      </c>
      <c r="L5470" s="38" t="str">
        <f>IF('Data. User Inf'!B5470&lt;'Data. Transactions'!C5470,"Current","New")</f>
        <v>Current</v>
      </c>
    </row>
    <row r="5471" spans="1:12" ht="15.75" customHeight="1" x14ac:dyDescent="0.25">
      <c r="A5471" s="24">
        <v>39352663</v>
      </c>
      <c r="B5471" s="24">
        <v>5869484131</v>
      </c>
      <c r="C5471" s="26">
        <v>43991</v>
      </c>
      <c r="D5471" s="27">
        <v>30000</v>
      </c>
      <c r="E5471" s="28" t="s">
        <v>60</v>
      </c>
      <c r="F5471" s="24">
        <v>13</v>
      </c>
      <c r="G5471" s="37"/>
      <c r="H5471" s="38">
        <f>((VLOOKUP(F5471,'Data. Commission'!$B$2:$C$6,2,))/100)*D5471</f>
        <v>900</v>
      </c>
      <c r="I5471" s="38" t="str">
        <f>VLOOKUP(A5471,'Data. User Inf'!$A$2:$D$13428,4,)</f>
        <v>28_to_32</v>
      </c>
      <c r="J5471" s="38" t="str">
        <f>VLOOKUP(A5471,'Data. User Inf'!$A$2:$E$13428,5,)</f>
        <v>MALE</v>
      </c>
      <c r="K5471" s="38" t="str">
        <f>VLOOKUP(A5471,'Data. User Inf'!$A$2:$E$13428,3,)</f>
        <v>Other Cities</v>
      </c>
      <c r="L5471" s="38" t="str">
        <f>IF('Data. User Inf'!B5471&lt;'Data. Transactions'!C5471,"Current","New")</f>
        <v>Current</v>
      </c>
    </row>
    <row r="5472" spans="1:12" ht="15.75" customHeight="1" x14ac:dyDescent="0.25">
      <c r="A5472" s="24">
        <v>43325998</v>
      </c>
      <c r="B5472" s="24">
        <v>5877766981</v>
      </c>
      <c r="C5472" s="26">
        <v>43991</v>
      </c>
      <c r="D5472" s="27">
        <v>20000</v>
      </c>
      <c r="E5472" s="28" t="s">
        <v>9</v>
      </c>
      <c r="F5472" s="24">
        <v>12</v>
      </c>
      <c r="G5472" s="36" t="s">
        <v>99</v>
      </c>
      <c r="H5472" s="38">
        <f>((VLOOKUP(F5472,'Data. Commission'!$B$2:$C$6,2,))/100)*D5472</f>
        <v>400</v>
      </c>
      <c r="I5472" s="38" t="str">
        <f>VLOOKUP(A5472,'Data. User Inf'!$A$2:$D$13428,4,)</f>
        <v>33_to_37</v>
      </c>
      <c r="J5472" s="38" t="str">
        <f>VLOOKUP(A5472,'Data. User Inf'!$A$2:$E$13428,5,)</f>
        <v>FEMALE</v>
      </c>
      <c r="K5472" s="38" t="str">
        <f>VLOOKUP(A5472,'Data. User Inf'!$A$2:$E$13428,3,)</f>
        <v>Other Cities</v>
      </c>
      <c r="L5472" s="38" t="str">
        <f>IF('Data. User Inf'!B5472&lt;'Data. Transactions'!C5472,"Current","New")</f>
        <v>Current</v>
      </c>
    </row>
    <row r="5473" spans="1:12" ht="15.75" customHeight="1" x14ac:dyDescent="0.25">
      <c r="A5473" s="24">
        <v>3832687</v>
      </c>
      <c r="B5473" s="24">
        <v>5870604444</v>
      </c>
      <c r="C5473" s="26">
        <v>43991</v>
      </c>
      <c r="D5473" s="27">
        <v>100000</v>
      </c>
      <c r="E5473" s="28" t="s">
        <v>9</v>
      </c>
      <c r="F5473" s="24">
        <v>12</v>
      </c>
      <c r="G5473" s="36" t="s">
        <v>99</v>
      </c>
      <c r="H5473" s="38">
        <f>((VLOOKUP(F5473,'Data. Commission'!$B$2:$C$6,2,))/100)*D5473</f>
        <v>2000</v>
      </c>
      <c r="I5473" s="38" t="str">
        <f>VLOOKUP(A5473,'Data. User Inf'!$A$2:$D$13428,4,)</f>
        <v>33_to_37</v>
      </c>
      <c r="J5473" s="38" t="str">
        <f>VLOOKUP(A5473,'Data. User Inf'!$A$2:$E$13428,5,)</f>
        <v>FEMALE</v>
      </c>
      <c r="K5473" s="38" t="str">
        <f>VLOOKUP(A5473,'Data. User Inf'!$A$2:$E$13428,3,)</f>
        <v>Other Cities</v>
      </c>
      <c r="L5473" s="38" t="str">
        <f>IF('Data. User Inf'!B5473&lt;'Data. Transactions'!C5473,"Current","New")</f>
        <v>New</v>
      </c>
    </row>
    <row r="5474" spans="1:12" ht="15.75" customHeight="1" x14ac:dyDescent="0.25">
      <c r="A5474" s="24">
        <v>35315829</v>
      </c>
      <c r="B5474" s="24">
        <v>5874262514</v>
      </c>
      <c r="C5474" s="26">
        <v>43991</v>
      </c>
      <c r="D5474" s="27">
        <v>100000</v>
      </c>
      <c r="E5474" s="28" t="s">
        <v>86</v>
      </c>
      <c r="F5474" s="24">
        <v>14</v>
      </c>
      <c r="G5474" s="36" t="s">
        <v>99</v>
      </c>
      <c r="H5474" s="38">
        <f>((VLOOKUP(F5474,'Data. Commission'!$B$2:$C$6,2,))/100)*D5474</f>
        <v>4000</v>
      </c>
      <c r="I5474" s="38" t="str">
        <f>VLOOKUP(A5474,'Data. User Inf'!$A$2:$D$13428,4,)</f>
        <v>33_to_37</v>
      </c>
      <c r="J5474" s="38" t="str">
        <f>VLOOKUP(A5474,'Data. User Inf'!$A$2:$E$13428,5,)</f>
        <v>FEMALE</v>
      </c>
      <c r="K5474" s="38" t="str">
        <f>VLOOKUP(A5474,'Data. User Inf'!$A$2:$E$13428,3,)</f>
        <v>Other Cities</v>
      </c>
      <c r="L5474" s="38" t="str">
        <f>IF('Data. User Inf'!B5474&lt;'Data. Transactions'!C5474,"Current","New")</f>
        <v>Current</v>
      </c>
    </row>
    <row r="5475" spans="1:12" ht="15.75" customHeight="1" x14ac:dyDescent="0.25">
      <c r="A5475" s="24">
        <v>49769444</v>
      </c>
      <c r="B5475" s="24">
        <v>5876689744</v>
      </c>
      <c r="C5475" s="26">
        <v>43991</v>
      </c>
      <c r="D5475" s="27">
        <v>50000</v>
      </c>
      <c r="E5475" s="28" t="s">
        <v>9</v>
      </c>
      <c r="F5475" s="24">
        <v>12</v>
      </c>
      <c r="G5475" s="36" t="s">
        <v>99</v>
      </c>
      <c r="H5475" s="38">
        <f>((VLOOKUP(F5475,'Data. Commission'!$B$2:$C$6,2,))/100)*D5475</f>
        <v>1000</v>
      </c>
      <c r="I5475" s="38" t="str">
        <f>VLOOKUP(A5475,'Data. User Inf'!$A$2:$D$13428,4,)</f>
        <v>33_to_37</v>
      </c>
      <c r="J5475" s="38" t="str">
        <f>VLOOKUP(A5475,'Data. User Inf'!$A$2:$E$13428,5,)</f>
        <v>FEMALE</v>
      </c>
      <c r="K5475" s="38" t="str">
        <f>VLOOKUP(A5475,'Data. User Inf'!$A$2:$E$13428,3,)</f>
        <v>Other Cities</v>
      </c>
      <c r="L5475" s="38" t="str">
        <f>IF('Data. User Inf'!B5475&lt;'Data. Transactions'!C5475,"Current","New")</f>
        <v>Current</v>
      </c>
    </row>
    <row r="5476" spans="1:12" ht="15.75" customHeight="1" x14ac:dyDescent="0.25">
      <c r="A5476" s="24">
        <v>49464261</v>
      </c>
      <c r="B5476" s="24">
        <v>5868859430</v>
      </c>
      <c r="C5476" s="26">
        <v>43991</v>
      </c>
      <c r="D5476" s="27">
        <v>100000</v>
      </c>
      <c r="E5476" s="28" t="s">
        <v>9</v>
      </c>
      <c r="F5476" s="24">
        <v>12</v>
      </c>
      <c r="G5476" s="36" t="s">
        <v>99</v>
      </c>
      <c r="H5476" s="38">
        <f>((VLOOKUP(F5476,'Data. Commission'!$B$2:$C$6,2,))/100)*D5476</f>
        <v>2000</v>
      </c>
      <c r="I5476" s="38" t="str">
        <f>VLOOKUP(A5476,'Data. User Inf'!$A$2:$D$13428,4,)</f>
        <v>33_to_37</v>
      </c>
      <c r="J5476" s="38" t="str">
        <f>VLOOKUP(A5476,'Data. User Inf'!$A$2:$E$13428,5,)</f>
        <v>FEMALE</v>
      </c>
      <c r="K5476" s="38" t="str">
        <f>VLOOKUP(A5476,'Data. User Inf'!$A$2:$E$13428,3,)</f>
        <v>Other Cities</v>
      </c>
      <c r="L5476" s="38" t="str">
        <f>IF('Data. User Inf'!B5476&lt;'Data. Transactions'!C5476,"Current","New")</f>
        <v>Current</v>
      </c>
    </row>
    <row r="5477" spans="1:12" ht="15.75" customHeight="1" x14ac:dyDescent="0.25">
      <c r="A5477" s="24">
        <v>45587789</v>
      </c>
      <c r="B5477" s="24">
        <v>5878346619</v>
      </c>
      <c r="C5477" s="26">
        <v>43991</v>
      </c>
      <c r="D5477" s="27">
        <v>20000</v>
      </c>
      <c r="E5477" s="28" t="s">
        <v>86</v>
      </c>
      <c r="F5477" s="24">
        <v>14</v>
      </c>
      <c r="G5477" s="36" t="s">
        <v>99</v>
      </c>
      <c r="H5477" s="38">
        <f>((VLOOKUP(F5477,'Data. Commission'!$B$2:$C$6,2,))/100)*D5477</f>
        <v>800</v>
      </c>
      <c r="I5477" s="38" t="str">
        <f>VLOOKUP(A5477,'Data. User Inf'!$A$2:$D$13428,4,)</f>
        <v>33_to_37</v>
      </c>
      <c r="J5477" s="38" t="str">
        <f>VLOOKUP(A5477,'Data. User Inf'!$A$2:$E$13428,5,)</f>
        <v>MALE</v>
      </c>
      <c r="K5477" s="38" t="str">
        <f>VLOOKUP(A5477,'Data. User Inf'!$A$2:$E$13428,3,)</f>
        <v>Other Cities</v>
      </c>
      <c r="L5477" s="38" t="str">
        <f>IF('Data. User Inf'!B5477&lt;'Data. Transactions'!C5477,"Current","New")</f>
        <v>Current</v>
      </c>
    </row>
    <row r="5478" spans="1:12" ht="15.75" customHeight="1" x14ac:dyDescent="0.25">
      <c r="A5478" s="24">
        <v>49565341</v>
      </c>
      <c r="B5478" s="24">
        <v>5872392998</v>
      </c>
      <c r="C5478" s="26">
        <v>43991</v>
      </c>
      <c r="D5478" s="27">
        <v>50000</v>
      </c>
      <c r="E5478" s="28" t="s">
        <v>9</v>
      </c>
      <c r="F5478" s="24">
        <v>12</v>
      </c>
      <c r="G5478" s="36" t="s">
        <v>99</v>
      </c>
      <c r="H5478" s="38">
        <f>((VLOOKUP(F5478,'Data. Commission'!$B$2:$C$6,2,))/100)*D5478</f>
        <v>1000</v>
      </c>
      <c r="I5478" s="38" t="str">
        <f>VLOOKUP(A5478,'Data. User Inf'!$A$2:$D$13428,4,)</f>
        <v>33_to_37</v>
      </c>
      <c r="J5478" s="38" t="str">
        <f>VLOOKUP(A5478,'Data. User Inf'!$A$2:$E$13428,5,)</f>
        <v>MALE</v>
      </c>
      <c r="K5478" s="38" t="str">
        <f>VLOOKUP(A5478,'Data. User Inf'!$A$2:$E$13428,3,)</f>
        <v>Hà Nội</v>
      </c>
      <c r="L5478" s="38" t="str">
        <f>IF('Data. User Inf'!B5478&lt;'Data. Transactions'!C5478,"Current","New")</f>
        <v>Current</v>
      </c>
    </row>
    <row r="5479" spans="1:12" ht="15.75" customHeight="1" x14ac:dyDescent="0.25">
      <c r="A5479" s="24">
        <v>55926237</v>
      </c>
      <c r="B5479" s="24">
        <v>5873252168</v>
      </c>
      <c r="C5479" s="26">
        <v>43991</v>
      </c>
      <c r="D5479" s="27">
        <v>20000</v>
      </c>
      <c r="E5479" s="28" t="s">
        <v>9</v>
      </c>
      <c r="F5479" s="24">
        <v>12</v>
      </c>
      <c r="G5479" s="36" t="s">
        <v>99</v>
      </c>
      <c r="H5479" s="38">
        <f>((VLOOKUP(F5479,'Data. Commission'!$B$2:$C$6,2,))/100)*D5479</f>
        <v>400</v>
      </c>
      <c r="I5479" s="38" t="str">
        <f>VLOOKUP(A5479,'Data. User Inf'!$A$2:$D$13428,4,)</f>
        <v>unknown</v>
      </c>
      <c r="J5479" s="38" t="str">
        <f>VLOOKUP(A5479,'Data. User Inf'!$A$2:$E$13428,5,)</f>
        <v>MALE</v>
      </c>
      <c r="K5479" s="38" t="str">
        <f>VLOOKUP(A5479,'Data. User Inf'!$A$2:$E$13428,3,)</f>
        <v>Hà Nội</v>
      </c>
      <c r="L5479" s="38" t="str">
        <f>IF('Data. User Inf'!B5479&lt;'Data. Transactions'!C5479,"Current","New")</f>
        <v>Current</v>
      </c>
    </row>
    <row r="5480" spans="1:12" ht="15.75" customHeight="1" x14ac:dyDescent="0.25">
      <c r="A5480" s="24">
        <v>42366078</v>
      </c>
      <c r="B5480" s="24">
        <v>5876359230</v>
      </c>
      <c r="C5480" s="26">
        <v>43991</v>
      </c>
      <c r="D5480" s="27">
        <v>100000</v>
      </c>
      <c r="E5480" s="28" t="s">
        <v>86</v>
      </c>
      <c r="F5480" s="24">
        <v>14</v>
      </c>
      <c r="G5480" s="36" t="s">
        <v>49</v>
      </c>
      <c r="H5480" s="38">
        <f>((VLOOKUP(F5480,'Data. Commission'!$B$2:$C$6,2,))/100)*D5480</f>
        <v>4000</v>
      </c>
      <c r="I5480" s="38" t="str">
        <f>VLOOKUP(A5480,'Data. User Inf'!$A$2:$D$13428,4,)</f>
        <v>28_to_32</v>
      </c>
      <c r="J5480" s="38" t="str">
        <f>VLOOKUP(A5480,'Data. User Inf'!$A$2:$E$13428,5,)</f>
        <v>MALE</v>
      </c>
      <c r="K5480" s="38" t="str">
        <f>VLOOKUP(A5480,'Data. User Inf'!$A$2:$E$13428,3,)</f>
        <v>Hà Nội</v>
      </c>
      <c r="L5480" s="38" t="str">
        <f>IF('Data. User Inf'!B5480&lt;'Data. Transactions'!C5480,"Current","New")</f>
        <v>Current</v>
      </c>
    </row>
    <row r="5481" spans="1:12" ht="15.75" customHeight="1" x14ac:dyDescent="0.25">
      <c r="A5481" s="24">
        <v>41193954</v>
      </c>
      <c r="B5481" s="24">
        <v>5875103786</v>
      </c>
      <c r="C5481" s="26">
        <v>43991</v>
      </c>
      <c r="D5481" s="27">
        <v>100000</v>
      </c>
      <c r="E5481" s="28" t="s">
        <v>60</v>
      </c>
      <c r="F5481" s="24">
        <v>13</v>
      </c>
      <c r="G5481" s="36" t="s">
        <v>49</v>
      </c>
      <c r="H5481" s="38">
        <f>((VLOOKUP(F5481,'Data. Commission'!$B$2:$C$6,2,))/100)*D5481</f>
        <v>3000</v>
      </c>
      <c r="I5481" s="38" t="str">
        <f>VLOOKUP(A5481,'Data. User Inf'!$A$2:$D$13428,4,)</f>
        <v>28_to_32</v>
      </c>
      <c r="J5481" s="38" t="str">
        <f>VLOOKUP(A5481,'Data. User Inf'!$A$2:$E$13428,5,)</f>
        <v>MALE</v>
      </c>
      <c r="K5481" s="38" t="str">
        <f>VLOOKUP(A5481,'Data. User Inf'!$A$2:$E$13428,3,)</f>
        <v>Hồ Chí Minh</v>
      </c>
      <c r="L5481" s="38" t="str">
        <f>IF('Data. User Inf'!B5481&lt;'Data. Transactions'!C5481,"Current","New")</f>
        <v>Current</v>
      </c>
    </row>
    <row r="5482" spans="1:12" ht="15.75" customHeight="1" x14ac:dyDescent="0.25">
      <c r="A5482" s="24">
        <v>50545289</v>
      </c>
      <c r="B5482" s="24">
        <v>5875157226</v>
      </c>
      <c r="C5482" s="26">
        <v>43991</v>
      </c>
      <c r="D5482" s="27">
        <v>50000</v>
      </c>
      <c r="E5482" s="24" t="s">
        <v>60</v>
      </c>
      <c r="F5482" s="24">
        <v>13</v>
      </c>
      <c r="G5482" s="37" t="s">
        <v>49</v>
      </c>
      <c r="H5482" s="38">
        <f>((VLOOKUP(F5482,'Data. Commission'!$B$2:$C$6,2,))/100)*D5482</f>
        <v>1500</v>
      </c>
      <c r="I5482" s="38" t="str">
        <f>VLOOKUP(A5482,'Data. User Inf'!$A$2:$D$13428,4,)</f>
        <v>28_to_32</v>
      </c>
      <c r="J5482" s="38" t="str">
        <f>VLOOKUP(A5482,'Data. User Inf'!$A$2:$E$13428,5,)</f>
        <v>FEMALE</v>
      </c>
      <c r="K5482" s="38" t="str">
        <f>VLOOKUP(A5482,'Data. User Inf'!$A$2:$E$13428,3,)</f>
        <v>Unknown</v>
      </c>
      <c r="L5482" s="38" t="str">
        <f>IF('Data. User Inf'!B5482&lt;'Data. Transactions'!C5482,"Current","New")</f>
        <v>Current</v>
      </c>
    </row>
    <row r="5483" spans="1:12" ht="15.75" customHeight="1" x14ac:dyDescent="0.25">
      <c r="A5483" s="24">
        <v>41695045</v>
      </c>
      <c r="B5483" s="24">
        <v>5798607234</v>
      </c>
      <c r="C5483" s="26">
        <v>43992</v>
      </c>
      <c r="D5483" s="27">
        <v>10000</v>
      </c>
      <c r="E5483" s="28" t="s">
        <v>60</v>
      </c>
      <c r="F5483" s="24">
        <v>13</v>
      </c>
      <c r="G5483" s="36" t="s">
        <v>99</v>
      </c>
      <c r="H5483" s="38">
        <f>((VLOOKUP(F5483,'Data. Commission'!$B$2:$C$6,2,))/100)*D5483</f>
        <v>300</v>
      </c>
      <c r="I5483" s="38" t="str">
        <f>VLOOKUP(A5483,'Data. User Inf'!$A$2:$D$13428,4,)</f>
        <v>18_to_22</v>
      </c>
      <c r="J5483" s="38" t="str">
        <f>VLOOKUP(A5483,'Data. User Inf'!$A$2:$E$13428,5,)</f>
        <v>MALE</v>
      </c>
      <c r="K5483" s="38" t="str">
        <f>VLOOKUP(A5483,'Data. User Inf'!$A$2:$E$13428,3,)</f>
        <v>Other Cities</v>
      </c>
      <c r="L5483" s="38" t="str">
        <f>IF('Data. User Inf'!B5483&lt;'Data. Transactions'!C5483,"Current","New")</f>
        <v>Current</v>
      </c>
    </row>
    <row r="5484" spans="1:12" ht="15.75" customHeight="1" x14ac:dyDescent="0.25">
      <c r="A5484" s="24">
        <v>40439725</v>
      </c>
      <c r="B5484" s="24">
        <v>5800313416</v>
      </c>
      <c r="C5484" s="26">
        <v>43992</v>
      </c>
      <c r="D5484" s="27">
        <v>20000</v>
      </c>
      <c r="E5484" s="28" t="s">
        <v>60</v>
      </c>
      <c r="F5484" s="24">
        <v>13</v>
      </c>
      <c r="G5484" s="37" t="s">
        <v>49</v>
      </c>
      <c r="H5484" s="38">
        <f>((VLOOKUP(F5484,'Data. Commission'!$B$2:$C$6,2,))/100)*D5484</f>
        <v>600</v>
      </c>
      <c r="I5484" s="38" t="str">
        <f>VLOOKUP(A5484,'Data. User Inf'!$A$2:$D$13428,4,)</f>
        <v>23_to_27</v>
      </c>
      <c r="J5484" s="38" t="str">
        <f>VLOOKUP(A5484,'Data. User Inf'!$A$2:$E$13428,5,)</f>
        <v>FEMALE</v>
      </c>
      <c r="K5484" s="38" t="str">
        <f>VLOOKUP(A5484,'Data. User Inf'!$A$2:$E$13428,3,)</f>
        <v>Other Cities</v>
      </c>
      <c r="L5484" s="38" t="str">
        <f>IF('Data. User Inf'!B5484&lt;'Data. Transactions'!C5484,"Current","New")</f>
        <v>Current</v>
      </c>
    </row>
    <row r="5485" spans="1:12" ht="15.75" customHeight="1" x14ac:dyDescent="0.25">
      <c r="A5485" s="24">
        <v>43491288</v>
      </c>
      <c r="B5485" s="24">
        <v>5796704688</v>
      </c>
      <c r="C5485" s="26">
        <v>43992</v>
      </c>
      <c r="D5485" s="27">
        <v>20000</v>
      </c>
      <c r="E5485" s="28" t="s">
        <v>9</v>
      </c>
      <c r="F5485" s="24">
        <v>12</v>
      </c>
      <c r="G5485" s="37" t="s">
        <v>49</v>
      </c>
      <c r="H5485" s="38">
        <f>((VLOOKUP(F5485,'Data. Commission'!$B$2:$C$6,2,))/100)*D5485</f>
        <v>400</v>
      </c>
      <c r="I5485" s="38" t="str">
        <f>VLOOKUP(A5485,'Data. User Inf'!$A$2:$D$13428,4,)</f>
        <v>18_to_22</v>
      </c>
      <c r="J5485" s="38" t="str">
        <f>VLOOKUP(A5485,'Data. User Inf'!$A$2:$E$13428,5,)</f>
        <v>FEMALE</v>
      </c>
      <c r="K5485" s="38" t="str">
        <f>VLOOKUP(A5485,'Data. User Inf'!$A$2:$E$13428,3,)</f>
        <v>Hà Nội</v>
      </c>
      <c r="L5485" s="38" t="str">
        <f>IF('Data. User Inf'!B5485&lt;'Data. Transactions'!C5485,"Current","New")</f>
        <v>Current</v>
      </c>
    </row>
    <row r="5486" spans="1:12" ht="15.75" customHeight="1" x14ac:dyDescent="0.25">
      <c r="A5486" s="24">
        <v>32020088</v>
      </c>
      <c r="B5486" s="24">
        <v>5796496921</v>
      </c>
      <c r="C5486" s="26">
        <v>43992</v>
      </c>
      <c r="D5486" s="27">
        <v>50000</v>
      </c>
      <c r="E5486" s="28" t="s">
        <v>9</v>
      </c>
      <c r="F5486" s="24">
        <v>12</v>
      </c>
      <c r="G5486" s="36" t="s">
        <v>99</v>
      </c>
      <c r="H5486" s="38">
        <f>((VLOOKUP(F5486,'Data. Commission'!$B$2:$C$6,2,))/100)*D5486</f>
        <v>1000</v>
      </c>
      <c r="I5486" s="38" t="str">
        <f>VLOOKUP(A5486,'Data. User Inf'!$A$2:$D$13428,4,)</f>
        <v>23_to_27</v>
      </c>
      <c r="J5486" s="38" t="str">
        <f>VLOOKUP(A5486,'Data. User Inf'!$A$2:$E$13428,5,)</f>
        <v>MALE</v>
      </c>
      <c r="K5486" s="38" t="str">
        <f>VLOOKUP(A5486,'Data. User Inf'!$A$2:$E$13428,3,)</f>
        <v>Hà Nội</v>
      </c>
      <c r="L5486" s="38" t="str">
        <f>IF('Data. User Inf'!B5486&lt;'Data. Transactions'!C5486,"Current","New")</f>
        <v>Current</v>
      </c>
    </row>
    <row r="5487" spans="1:12" ht="15.75" customHeight="1" x14ac:dyDescent="0.25">
      <c r="A5487" s="24">
        <v>43247391</v>
      </c>
      <c r="B5487" s="24">
        <v>5807633313</v>
      </c>
      <c r="C5487" s="26">
        <v>43992</v>
      </c>
      <c r="D5487" s="27">
        <v>30000</v>
      </c>
      <c r="E5487" s="28" t="s">
        <v>9</v>
      </c>
      <c r="F5487" s="24">
        <v>12</v>
      </c>
      <c r="G5487" s="36" t="s">
        <v>99</v>
      </c>
      <c r="H5487" s="38">
        <f>((VLOOKUP(F5487,'Data. Commission'!$B$2:$C$6,2,))/100)*D5487</f>
        <v>600</v>
      </c>
      <c r="I5487" s="38" t="str">
        <f>VLOOKUP(A5487,'Data. User Inf'!$A$2:$D$13428,4,)</f>
        <v>23_to_27</v>
      </c>
      <c r="J5487" s="38" t="str">
        <f>VLOOKUP(A5487,'Data. User Inf'!$A$2:$E$13428,5,)</f>
        <v>FEMALE</v>
      </c>
      <c r="K5487" s="38" t="str">
        <f>VLOOKUP(A5487,'Data. User Inf'!$A$2:$E$13428,3,)</f>
        <v>Other Cities</v>
      </c>
      <c r="L5487" s="38" t="str">
        <f>IF('Data. User Inf'!B5487&lt;'Data. Transactions'!C5487,"Current","New")</f>
        <v>Current</v>
      </c>
    </row>
    <row r="5488" spans="1:12" ht="15.75" customHeight="1" x14ac:dyDescent="0.25">
      <c r="A5488" s="24">
        <v>51679418</v>
      </c>
      <c r="B5488" s="24">
        <v>5813209032</v>
      </c>
      <c r="C5488" s="26">
        <v>43992</v>
      </c>
      <c r="D5488" s="27">
        <v>50000</v>
      </c>
      <c r="E5488" s="28" t="s">
        <v>9</v>
      </c>
      <c r="F5488" s="24">
        <v>12</v>
      </c>
      <c r="G5488" s="36" t="s">
        <v>99</v>
      </c>
      <c r="H5488" s="38">
        <f>((VLOOKUP(F5488,'Data. Commission'!$B$2:$C$6,2,))/100)*D5488</f>
        <v>1000</v>
      </c>
      <c r="I5488" s="38" t="str">
        <f>VLOOKUP(A5488,'Data. User Inf'!$A$2:$D$13428,4,)</f>
        <v>28_to_32</v>
      </c>
      <c r="J5488" s="38" t="str">
        <f>VLOOKUP(A5488,'Data. User Inf'!$A$2:$E$13428,5,)</f>
        <v>MALE</v>
      </c>
      <c r="K5488" s="38" t="str">
        <f>VLOOKUP(A5488,'Data. User Inf'!$A$2:$E$13428,3,)</f>
        <v>Other Cities</v>
      </c>
      <c r="L5488" s="38" t="str">
        <f>IF('Data. User Inf'!B5488&lt;'Data. Transactions'!C5488,"Current","New")</f>
        <v>Current</v>
      </c>
    </row>
    <row r="5489" spans="1:12" ht="15.75" customHeight="1" x14ac:dyDescent="0.25">
      <c r="A5489" s="24">
        <v>45937722</v>
      </c>
      <c r="B5489" s="24">
        <v>5807264265</v>
      </c>
      <c r="C5489" s="26">
        <v>43992</v>
      </c>
      <c r="D5489" s="27">
        <v>30000</v>
      </c>
      <c r="E5489" s="28" t="s">
        <v>86</v>
      </c>
      <c r="F5489" s="24">
        <v>14</v>
      </c>
      <c r="G5489" s="36" t="s">
        <v>99</v>
      </c>
      <c r="H5489" s="38">
        <f>((VLOOKUP(F5489,'Data. Commission'!$B$2:$C$6,2,))/100)*D5489</f>
        <v>1200</v>
      </c>
      <c r="I5489" s="38" t="str">
        <f>VLOOKUP(A5489,'Data. User Inf'!$A$2:$D$13428,4,)</f>
        <v>23_to_27</v>
      </c>
      <c r="J5489" s="38" t="str">
        <f>VLOOKUP(A5489,'Data. User Inf'!$A$2:$E$13428,5,)</f>
        <v>MALE</v>
      </c>
      <c r="K5489" s="38" t="str">
        <f>VLOOKUP(A5489,'Data. User Inf'!$A$2:$E$13428,3,)</f>
        <v>Hồ Chí Minh</v>
      </c>
      <c r="L5489" s="38" t="str">
        <f>IF('Data. User Inf'!B5489&lt;'Data. Transactions'!C5489,"Current","New")</f>
        <v>Current</v>
      </c>
    </row>
    <row r="5490" spans="1:12" ht="15.75" customHeight="1" x14ac:dyDescent="0.25">
      <c r="A5490" s="24">
        <v>18151140</v>
      </c>
      <c r="B5490" s="24">
        <v>5807324231</v>
      </c>
      <c r="C5490" s="26">
        <v>43992</v>
      </c>
      <c r="D5490" s="27">
        <v>20000</v>
      </c>
      <c r="E5490" s="28" t="s">
        <v>9</v>
      </c>
      <c r="F5490" s="24">
        <v>12</v>
      </c>
      <c r="G5490" s="36" t="s">
        <v>99</v>
      </c>
      <c r="H5490" s="38">
        <f>((VLOOKUP(F5490,'Data. Commission'!$B$2:$C$6,2,))/100)*D5490</f>
        <v>400</v>
      </c>
      <c r="I5490" s="38" t="str">
        <f>VLOOKUP(A5490,'Data. User Inf'!$A$2:$D$13428,4,)</f>
        <v>23_to_27</v>
      </c>
      <c r="J5490" s="38" t="str">
        <f>VLOOKUP(A5490,'Data. User Inf'!$A$2:$E$13428,5,)</f>
        <v>FEMALE</v>
      </c>
      <c r="K5490" s="38" t="str">
        <f>VLOOKUP(A5490,'Data. User Inf'!$A$2:$E$13428,3,)</f>
        <v>Hồ Chí Minh</v>
      </c>
      <c r="L5490" s="38" t="str">
        <f>IF('Data. User Inf'!B5490&lt;'Data. Transactions'!C5490,"Current","New")</f>
        <v>New</v>
      </c>
    </row>
    <row r="5491" spans="1:12" ht="15.75" customHeight="1" x14ac:dyDescent="0.25">
      <c r="A5491" s="24">
        <v>34547474</v>
      </c>
      <c r="B5491" s="24">
        <v>5812090532</v>
      </c>
      <c r="C5491" s="26">
        <v>43992</v>
      </c>
      <c r="D5491" s="27">
        <v>50000</v>
      </c>
      <c r="E5491" s="28" t="s">
        <v>60</v>
      </c>
      <c r="F5491" s="24">
        <v>13</v>
      </c>
      <c r="G5491" s="36" t="s">
        <v>99</v>
      </c>
      <c r="H5491" s="38">
        <f>((VLOOKUP(F5491,'Data. Commission'!$B$2:$C$6,2,))/100)*D5491</f>
        <v>1500</v>
      </c>
      <c r="I5491" s="38" t="str">
        <f>VLOOKUP(A5491,'Data. User Inf'!$A$2:$D$13428,4,)</f>
        <v>28_to_32</v>
      </c>
      <c r="J5491" s="38" t="str">
        <f>VLOOKUP(A5491,'Data. User Inf'!$A$2:$E$13428,5,)</f>
        <v>FEMALE</v>
      </c>
      <c r="K5491" s="38" t="str">
        <f>VLOOKUP(A5491,'Data. User Inf'!$A$2:$E$13428,3,)</f>
        <v>Hồ Chí Minh</v>
      </c>
      <c r="L5491" s="38" t="str">
        <f>IF('Data. User Inf'!B5491&lt;'Data. Transactions'!C5491,"Current","New")</f>
        <v>Current</v>
      </c>
    </row>
    <row r="5492" spans="1:12" ht="15.75" customHeight="1" x14ac:dyDescent="0.25">
      <c r="A5492" s="24">
        <v>45146282</v>
      </c>
      <c r="B5492" s="24">
        <v>5885679813</v>
      </c>
      <c r="C5492" s="26">
        <v>43992</v>
      </c>
      <c r="D5492" s="27">
        <v>10000</v>
      </c>
      <c r="E5492" s="28" t="s">
        <v>60</v>
      </c>
      <c r="F5492" s="24">
        <v>13</v>
      </c>
      <c r="G5492" s="37"/>
      <c r="H5492" s="38">
        <f>((VLOOKUP(F5492,'Data. Commission'!$B$2:$C$6,2,))/100)*D5492</f>
        <v>300</v>
      </c>
      <c r="I5492" s="38" t="str">
        <f>VLOOKUP(A5492,'Data. User Inf'!$A$2:$D$13428,4,)</f>
        <v>28_to_32</v>
      </c>
      <c r="J5492" s="38" t="str">
        <f>VLOOKUP(A5492,'Data. User Inf'!$A$2:$E$13428,5,)</f>
        <v>MALE</v>
      </c>
      <c r="K5492" s="38" t="str">
        <f>VLOOKUP(A5492,'Data. User Inf'!$A$2:$E$13428,3,)</f>
        <v>Other Cities</v>
      </c>
      <c r="L5492" s="38" t="str">
        <f>IF('Data. User Inf'!B5492&lt;'Data. Transactions'!C5492,"Current","New")</f>
        <v>Current</v>
      </c>
    </row>
    <row r="5493" spans="1:12" ht="15.75" customHeight="1" x14ac:dyDescent="0.25">
      <c r="A5493" s="24">
        <v>43698872</v>
      </c>
      <c r="B5493" s="24">
        <v>5879725149</v>
      </c>
      <c r="C5493" s="26">
        <v>43992</v>
      </c>
      <c r="D5493" s="27">
        <v>10000</v>
      </c>
      <c r="E5493" s="28" t="s">
        <v>87</v>
      </c>
      <c r="F5493" s="24">
        <v>15</v>
      </c>
      <c r="G5493" s="36" t="s">
        <v>99</v>
      </c>
      <c r="H5493" s="38">
        <f>((VLOOKUP(F5493,'Data. Commission'!$B$2:$C$6,2,))/100)*D5493</f>
        <v>400</v>
      </c>
      <c r="I5493" s="38" t="str">
        <f>VLOOKUP(A5493,'Data. User Inf'!$A$2:$D$13428,4,)</f>
        <v>&gt;37</v>
      </c>
      <c r="J5493" s="38" t="str">
        <f>VLOOKUP(A5493,'Data. User Inf'!$A$2:$E$13428,5,)</f>
        <v>MALE</v>
      </c>
      <c r="K5493" s="38" t="str">
        <f>VLOOKUP(A5493,'Data. User Inf'!$A$2:$E$13428,3,)</f>
        <v>Other Cities</v>
      </c>
      <c r="L5493" s="38" t="str">
        <f>IF('Data. User Inf'!B5493&lt;'Data. Transactions'!C5493,"Current","New")</f>
        <v>Current</v>
      </c>
    </row>
    <row r="5494" spans="1:12" ht="15.75" customHeight="1" x14ac:dyDescent="0.25">
      <c r="A5494" s="24">
        <v>45259184</v>
      </c>
      <c r="B5494" s="24">
        <v>5888747446</v>
      </c>
      <c r="C5494" s="26">
        <v>43992</v>
      </c>
      <c r="D5494" s="27">
        <v>20000</v>
      </c>
      <c r="E5494" s="28" t="s">
        <v>87</v>
      </c>
      <c r="F5494" s="24">
        <v>15</v>
      </c>
      <c r="G5494" s="37"/>
      <c r="H5494" s="38">
        <f>((VLOOKUP(F5494,'Data. Commission'!$B$2:$C$6,2,))/100)*D5494</f>
        <v>800</v>
      </c>
      <c r="I5494" s="38" t="str">
        <f>VLOOKUP(A5494,'Data. User Inf'!$A$2:$D$13428,4,)</f>
        <v>&gt;37</v>
      </c>
      <c r="J5494" s="38" t="str">
        <f>VLOOKUP(A5494,'Data. User Inf'!$A$2:$E$13428,5,)</f>
        <v>FEMALE</v>
      </c>
      <c r="K5494" s="38" t="str">
        <f>VLOOKUP(A5494,'Data. User Inf'!$A$2:$E$13428,3,)</f>
        <v>Hồ Chí Minh</v>
      </c>
      <c r="L5494" s="38" t="str">
        <f>IF('Data. User Inf'!B5494&lt;'Data. Transactions'!C5494,"Current","New")</f>
        <v>Current</v>
      </c>
    </row>
    <row r="5495" spans="1:12" ht="15.75" customHeight="1" x14ac:dyDescent="0.25">
      <c r="A5495" s="24">
        <v>46432614</v>
      </c>
      <c r="B5495" s="24">
        <v>5884111721</v>
      </c>
      <c r="C5495" s="26">
        <v>43992</v>
      </c>
      <c r="D5495" s="27">
        <v>50000</v>
      </c>
      <c r="E5495" s="28" t="s">
        <v>9</v>
      </c>
      <c r="F5495" s="24">
        <v>12</v>
      </c>
      <c r="G5495" s="36" t="s">
        <v>99</v>
      </c>
      <c r="H5495" s="38">
        <f>((VLOOKUP(F5495,'Data. Commission'!$B$2:$C$6,2,))/100)*D5495</f>
        <v>1000</v>
      </c>
      <c r="I5495" s="38" t="str">
        <f>VLOOKUP(A5495,'Data. User Inf'!$A$2:$D$13428,4,)</f>
        <v>&gt;37</v>
      </c>
      <c r="J5495" s="38" t="str">
        <f>VLOOKUP(A5495,'Data. User Inf'!$A$2:$E$13428,5,)</f>
        <v>MALE</v>
      </c>
      <c r="K5495" s="38" t="str">
        <f>VLOOKUP(A5495,'Data. User Inf'!$A$2:$E$13428,3,)</f>
        <v>Hồ Chí Minh</v>
      </c>
      <c r="L5495" s="38" t="str">
        <f>IF('Data. User Inf'!B5495&lt;'Data. Transactions'!C5495,"Current","New")</f>
        <v>Current</v>
      </c>
    </row>
    <row r="5496" spans="1:12" ht="15.75" customHeight="1" x14ac:dyDescent="0.25">
      <c r="A5496" s="24">
        <v>42866727</v>
      </c>
      <c r="B5496" s="24">
        <v>5880261756</v>
      </c>
      <c r="C5496" s="26">
        <v>43992</v>
      </c>
      <c r="D5496" s="27">
        <v>50000</v>
      </c>
      <c r="E5496" s="28" t="s">
        <v>9</v>
      </c>
      <c r="F5496" s="24">
        <v>12</v>
      </c>
      <c r="G5496" s="36" t="s">
        <v>99</v>
      </c>
      <c r="H5496" s="38">
        <f>((VLOOKUP(F5496,'Data. Commission'!$B$2:$C$6,2,))/100)*D5496</f>
        <v>1000</v>
      </c>
      <c r="I5496" s="38" t="str">
        <f>VLOOKUP(A5496,'Data. User Inf'!$A$2:$D$13428,4,)</f>
        <v>&gt;37</v>
      </c>
      <c r="J5496" s="38" t="str">
        <f>VLOOKUP(A5496,'Data. User Inf'!$A$2:$E$13428,5,)</f>
        <v>FEMALE</v>
      </c>
      <c r="K5496" s="38" t="str">
        <f>VLOOKUP(A5496,'Data. User Inf'!$A$2:$E$13428,3,)</f>
        <v>Hồ Chí Minh</v>
      </c>
      <c r="L5496" s="38" t="str">
        <f>IF('Data. User Inf'!B5496&lt;'Data. Transactions'!C5496,"Current","New")</f>
        <v>Current</v>
      </c>
    </row>
    <row r="5497" spans="1:12" ht="15.75" customHeight="1" x14ac:dyDescent="0.25">
      <c r="A5497" s="24">
        <v>40700121</v>
      </c>
      <c r="B5497" s="24">
        <v>5821967781</v>
      </c>
      <c r="C5497" s="26">
        <v>43992</v>
      </c>
      <c r="D5497" s="27">
        <v>10000</v>
      </c>
      <c r="E5497" s="28" t="s">
        <v>87</v>
      </c>
      <c r="F5497" s="24">
        <v>15</v>
      </c>
      <c r="G5497" s="36" t="s">
        <v>99</v>
      </c>
      <c r="H5497" s="38">
        <f>((VLOOKUP(F5497,'Data. Commission'!$B$2:$C$6,2,))/100)*D5497</f>
        <v>400</v>
      </c>
      <c r="I5497" s="38" t="str">
        <f>VLOOKUP(A5497,'Data. User Inf'!$A$2:$D$13428,4,)</f>
        <v>18_to_22</v>
      </c>
      <c r="J5497" s="38" t="str">
        <f>VLOOKUP(A5497,'Data. User Inf'!$A$2:$E$13428,5,)</f>
        <v>FEMALE</v>
      </c>
      <c r="K5497" s="38" t="str">
        <f>VLOOKUP(A5497,'Data. User Inf'!$A$2:$E$13428,3,)</f>
        <v>Hồ Chí Minh</v>
      </c>
      <c r="L5497" s="38" t="str">
        <f>IF('Data. User Inf'!B5497&lt;'Data. Transactions'!C5497,"Current","New")</f>
        <v>Current</v>
      </c>
    </row>
    <row r="5498" spans="1:12" ht="15.75" customHeight="1" x14ac:dyDescent="0.25">
      <c r="A5498" s="24">
        <v>54851148</v>
      </c>
      <c r="B5498" s="24">
        <v>5822336674</v>
      </c>
      <c r="C5498" s="26">
        <v>43992</v>
      </c>
      <c r="D5498" s="27">
        <v>20000</v>
      </c>
      <c r="E5498" s="28" t="s">
        <v>9</v>
      </c>
      <c r="F5498" s="24">
        <v>12</v>
      </c>
      <c r="G5498" s="36" t="s">
        <v>99</v>
      </c>
      <c r="H5498" s="38">
        <f>((VLOOKUP(F5498,'Data. Commission'!$B$2:$C$6,2,))/100)*D5498</f>
        <v>400</v>
      </c>
      <c r="I5498" s="38" t="str">
        <f>VLOOKUP(A5498,'Data. User Inf'!$A$2:$D$13428,4,)</f>
        <v>18_to_22</v>
      </c>
      <c r="J5498" s="38" t="str">
        <f>VLOOKUP(A5498,'Data. User Inf'!$A$2:$E$13428,5,)</f>
        <v>MALE</v>
      </c>
      <c r="K5498" s="38" t="str">
        <f>VLOOKUP(A5498,'Data. User Inf'!$A$2:$E$13428,3,)</f>
        <v>Hà Nội</v>
      </c>
      <c r="L5498" s="38" t="str">
        <f>IF('Data. User Inf'!B5498&lt;'Data. Transactions'!C5498,"Current","New")</f>
        <v>Current</v>
      </c>
    </row>
    <row r="5499" spans="1:12" ht="15.75" customHeight="1" x14ac:dyDescent="0.25">
      <c r="A5499" s="24">
        <v>23406357</v>
      </c>
      <c r="B5499" s="24">
        <v>5836767610</v>
      </c>
      <c r="C5499" s="26">
        <v>43992</v>
      </c>
      <c r="D5499" s="27">
        <v>50000</v>
      </c>
      <c r="E5499" s="28" t="s">
        <v>60</v>
      </c>
      <c r="F5499" s="24">
        <v>13</v>
      </c>
      <c r="G5499" s="36" t="s">
        <v>99</v>
      </c>
      <c r="H5499" s="38">
        <f>((VLOOKUP(F5499,'Data. Commission'!$B$2:$C$6,2,))/100)*D5499</f>
        <v>1500</v>
      </c>
      <c r="I5499" s="38" t="str">
        <f>VLOOKUP(A5499,'Data. User Inf'!$A$2:$D$13428,4,)</f>
        <v>23_to_27</v>
      </c>
      <c r="J5499" s="38" t="str">
        <f>VLOOKUP(A5499,'Data. User Inf'!$A$2:$E$13428,5,)</f>
        <v>MALE</v>
      </c>
      <c r="K5499" s="38" t="str">
        <f>VLOOKUP(A5499,'Data. User Inf'!$A$2:$E$13428,3,)</f>
        <v>Other Cities</v>
      </c>
      <c r="L5499" s="38" t="str">
        <f>IF('Data. User Inf'!B5499&lt;'Data. Transactions'!C5499,"Current","New")</f>
        <v>Current</v>
      </c>
    </row>
    <row r="5500" spans="1:12" ht="15.75" customHeight="1" x14ac:dyDescent="0.25">
      <c r="A5500" s="24">
        <v>41045366</v>
      </c>
      <c r="B5500" s="24">
        <v>5833371528</v>
      </c>
      <c r="C5500" s="26">
        <v>43992</v>
      </c>
      <c r="D5500" s="27">
        <v>100000</v>
      </c>
      <c r="E5500" s="28" t="s">
        <v>9</v>
      </c>
      <c r="F5500" s="24">
        <v>12</v>
      </c>
      <c r="G5500" s="37" t="s">
        <v>49</v>
      </c>
      <c r="H5500" s="38">
        <f>((VLOOKUP(F5500,'Data. Commission'!$B$2:$C$6,2,))/100)*D5500</f>
        <v>2000</v>
      </c>
      <c r="I5500" s="38" t="str">
        <f>VLOOKUP(A5500,'Data. User Inf'!$A$2:$D$13428,4,)</f>
        <v>23_to_27</v>
      </c>
      <c r="J5500" s="38" t="str">
        <f>VLOOKUP(A5500,'Data. User Inf'!$A$2:$E$13428,5,)</f>
        <v>FEMALE</v>
      </c>
      <c r="K5500" s="38" t="str">
        <f>VLOOKUP(A5500,'Data. User Inf'!$A$2:$E$13428,3,)</f>
        <v>Hà Nội</v>
      </c>
      <c r="L5500" s="38" t="str">
        <f>IF('Data. User Inf'!B5500&lt;'Data. Transactions'!C5500,"Current","New")</f>
        <v>Current</v>
      </c>
    </row>
    <row r="5501" spans="1:12" ht="15.75" customHeight="1" x14ac:dyDescent="0.25">
      <c r="A5501" s="24">
        <v>53790281</v>
      </c>
      <c r="B5501" s="24">
        <v>5852600021</v>
      </c>
      <c r="C5501" s="26">
        <v>43992</v>
      </c>
      <c r="D5501" s="27">
        <v>20000</v>
      </c>
      <c r="E5501" s="28" t="s">
        <v>9</v>
      </c>
      <c r="F5501" s="24">
        <v>12</v>
      </c>
      <c r="G5501" s="36" t="s">
        <v>99</v>
      </c>
      <c r="H5501" s="38">
        <f>((VLOOKUP(F5501,'Data. Commission'!$B$2:$C$6,2,))/100)*D5501</f>
        <v>400</v>
      </c>
      <c r="I5501" s="38" t="str">
        <f>VLOOKUP(A5501,'Data. User Inf'!$A$2:$D$13428,4,)</f>
        <v>18_to_22</v>
      </c>
      <c r="J5501" s="38" t="str">
        <f>VLOOKUP(A5501,'Data. User Inf'!$A$2:$E$13428,5,)</f>
        <v>FEMALE</v>
      </c>
      <c r="K5501" s="38" t="str">
        <f>VLOOKUP(A5501,'Data. User Inf'!$A$2:$E$13428,3,)</f>
        <v>Other Cities</v>
      </c>
      <c r="L5501" s="38" t="str">
        <f>IF('Data. User Inf'!B5501&lt;'Data. Transactions'!C5501,"Current","New")</f>
        <v>Current</v>
      </c>
    </row>
    <row r="5502" spans="1:12" ht="15.75" customHeight="1" x14ac:dyDescent="0.25">
      <c r="A5502" s="24">
        <v>49545188</v>
      </c>
      <c r="B5502" s="24">
        <v>5852799279</v>
      </c>
      <c r="C5502" s="26">
        <v>43992</v>
      </c>
      <c r="D5502" s="27">
        <v>30000</v>
      </c>
      <c r="E5502" s="28" t="s">
        <v>9</v>
      </c>
      <c r="F5502" s="24">
        <v>12</v>
      </c>
      <c r="G5502" s="36" t="s">
        <v>99</v>
      </c>
      <c r="H5502" s="38">
        <f>((VLOOKUP(F5502,'Data. Commission'!$B$2:$C$6,2,))/100)*D5502</f>
        <v>600</v>
      </c>
      <c r="I5502" s="38" t="str">
        <f>VLOOKUP(A5502,'Data. User Inf'!$A$2:$D$13428,4,)</f>
        <v>18_to_22</v>
      </c>
      <c r="J5502" s="38" t="str">
        <f>VLOOKUP(A5502,'Data. User Inf'!$A$2:$E$13428,5,)</f>
        <v>MALE</v>
      </c>
      <c r="K5502" s="38" t="str">
        <f>VLOOKUP(A5502,'Data. User Inf'!$A$2:$E$13428,3,)</f>
        <v>Hồ Chí Minh</v>
      </c>
      <c r="L5502" s="38" t="str">
        <f>IF('Data. User Inf'!B5502&lt;'Data. Transactions'!C5502,"Current","New")</f>
        <v>Current</v>
      </c>
    </row>
    <row r="5503" spans="1:12" ht="15.75" customHeight="1" x14ac:dyDescent="0.25">
      <c r="A5503" s="24">
        <v>42857962</v>
      </c>
      <c r="B5503" s="24">
        <v>5851581325</v>
      </c>
      <c r="C5503" s="26">
        <v>43992</v>
      </c>
      <c r="D5503" s="27">
        <v>100000</v>
      </c>
      <c r="E5503" s="28" t="s">
        <v>9</v>
      </c>
      <c r="F5503" s="24">
        <v>12</v>
      </c>
      <c r="G5503" s="37" t="s">
        <v>49</v>
      </c>
      <c r="H5503" s="38">
        <f>((VLOOKUP(F5503,'Data. Commission'!$B$2:$C$6,2,))/100)*D5503</f>
        <v>2000</v>
      </c>
      <c r="I5503" s="38" t="str">
        <f>VLOOKUP(A5503,'Data. User Inf'!$A$2:$D$13428,4,)</f>
        <v>18_to_22</v>
      </c>
      <c r="J5503" s="38" t="str">
        <f>VLOOKUP(A5503,'Data. User Inf'!$A$2:$E$13428,5,)</f>
        <v>MALE</v>
      </c>
      <c r="K5503" s="38" t="str">
        <f>VLOOKUP(A5503,'Data. User Inf'!$A$2:$E$13428,3,)</f>
        <v>Hà Nội</v>
      </c>
      <c r="L5503" s="38" t="str">
        <f>IF('Data. User Inf'!B5503&lt;'Data. Transactions'!C5503,"Current","New")</f>
        <v>Current</v>
      </c>
    </row>
    <row r="5504" spans="1:12" ht="15.75" customHeight="1" x14ac:dyDescent="0.25">
      <c r="A5504" s="24">
        <v>30101568</v>
      </c>
      <c r="B5504" s="24">
        <v>5858629084</v>
      </c>
      <c r="C5504" s="26">
        <v>43992</v>
      </c>
      <c r="D5504" s="27">
        <v>10000</v>
      </c>
      <c r="E5504" s="28" t="s">
        <v>86</v>
      </c>
      <c r="F5504" s="24">
        <v>14</v>
      </c>
      <c r="G5504" s="36" t="s">
        <v>99</v>
      </c>
      <c r="H5504" s="38">
        <f>((VLOOKUP(F5504,'Data. Commission'!$B$2:$C$6,2,))/100)*D5504</f>
        <v>400</v>
      </c>
      <c r="I5504" s="38" t="str">
        <f>VLOOKUP(A5504,'Data. User Inf'!$A$2:$D$13428,4,)</f>
        <v>18_to_22</v>
      </c>
      <c r="J5504" s="38" t="str">
        <f>VLOOKUP(A5504,'Data. User Inf'!$A$2:$E$13428,5,)</f>
        <v>MALE</v>
      </c>
      <c r="K5504" s="38" t="str">
        <f>VLOOKUP(A5504,'Data. User Inf'!$A$2:$E$13428,3,)</f>
        <v>Hồ Chí Minh</v>
      </c>
      <c r="L5504" s="38" t="str">
        <f>IF('Data. User Inf'!B5504&lt;'Data. Transactions'!C5504,"Current","New")</f>
        <v>Current</v>
      </c>
    </row>
    <row r="5505" spans="1:12" ht="15.75" customHeight="1" x14ac:dyDescent="0.25">
      <c r="A5505" s="24">
        <v>11357487</v>
      </c>
      <c r="B5505" s="24">
        <v>5797864249</v>
      </c>
      <c r="C5505" s="26">
        <v>43992</v>
      </c>
      <c r="D5505" s="27">
        <v>100000</v>
      </c>
      <c r="E5505" s="28" t="s">
        <v>60</v>
      </c>
      <c r="F5505" s="24">
        <v>13</v>
      </c>
      <c r="G5505" s="37" t="s">
        <v>49</v>
      </c>
      <c r="H5505" s="38">
        <f>((VLOOKUP(F5505,'Data. Commission'!$B$2:$C$6,2,))/100)*D5505</f>
        <v>3000</v>
      </c>
      <c r="I5505" s="38" t="str">
        <f>VLOOKUP(A5505,'Data. User Inf'!$A$2:$D$13428,4,)</f>
        <v>&gt;37</v>
      </c>
      <c r="J5505" s="38" t="str">
        <f>VLOOKUP(A5505,'Data. User Inf'!$A$2:$E$13428,5,)</f>
        <v>MALE</v>
      </c>
      <c r="K5505" s="38" t="str">
        <f>VLOOKUP(A5505,'Data. User Inf'!$A$2:$E$13428,3,)</f>
        <v>Unknown</v>
      </c>
      <c r="L5505" s="38" t="str">
        <f>IF('Data. User Inf'!B5505&lt;'Data. Transactions'!C5505,"Current","New")</f>
        <v>Current</v>
      </c>
    </row>
    <row r="5506" spans="1:12" ht="15.75" customHeight="1" x14ac:dyDescent="0.25">
      <c r="A5506" s="24">
        <v>51622330</v>
      </c>
      <c r="B5506" s="24">
        <v>5889523530</v>
      </c>
      <c r="C5506" s="26">
        <v>43992</v>
      </c>
      <c r="D5506" s="27">
        <v>100000</v>
      </c>
      <c r="E5506" s="28" t="s">
        <v>9</v>
      </c>
      <c r="F5506" s="24">
        <v>12</v>
      </c>
      <c r="G5506" s="36" t="s">
        <v>99</v>
      </c>
      <c r="H5506" s="38">
        <f>((VLOOKUP(F5506,'Data. Commission'!$B$2:$C$6,2,))/100)*D5506</f>
        <v>2000</v>
      </c>
      <c r="I5506" s="38" t="str">
        <f>VLOOKUP(A5506,'Data. User Inf'!$A$2:$D$13428,4,)</f>
        <v>18_to_22</v>
      </c>
      <c r="J5506" s="38" t="str">
        <f>VLOOKUP(A5506,'Data. User Inf'!$A$2:$E$13428,5,)</f>
        <v>MALE</v>
      </c>
      <c r="K5506" s="38" t="str">
        <f>VLOOKUP(A5506,'Data. User Inf'!$A$2:$E$13428,3,)</f>
        <v>Other Cities</v>
      </c>
      <c r="L5506" s="38" t="str">
        <f>IF('Data. User Inf'!B5506&lt;'Data. Transactions'!C5506,"Current","New")</f>
        <v>Current</v>
      </c>
    </row>
    <row r="5507" spans="1:12" ht="15.75" customHeight="1" x14ac:dyDescent="0.25">
      <c r="A5507" s="24">
        <v>56431741</v>
      </c>
      <c r="B5507" s="24">
        <v>5889525630</v>
      </c>
      <c r="C5507" s="26">
        <v>43992</v>
      </c>
      <c r="D5507" s="27">
        <v>20000</v>
      </c>
      <c r="E5507" s="28" t="s">
        <v>9</v>
      </c>
      <c r="F5507" s="24">
        <v>12</v>
      </c>
      <c r="G5507" s="36" t="s">
        <v>99</v>
      </c>
      <c r="H5507" s="38">
        <f>((VLOOKUP(F5507,'Data. Commission'!$B$2:$C$6,2,))/100)*D5507</f>
        <v>400</v>
      </c>
      <c r="I5507" s="38" t="str">
        <f>VLOOKUP(A5507,'Data. User Inf'!$A$2:$D$13428,4,)</f>
        <v>18_to_22</v>
      </c>
      <c r="J5507" s="38" t="str">
        <f>VLOOKUP(A5507,'Data. User Inf'!$A$2:$E$13428,5,)</f>
        <v>MALE</v>
      </c>
      <c r="K5507" s="38" t="str">
        <f>VLOOKUP(A5507,'Data. User Inf'!$A$2:$E$13428,3,)</f>
        <v>Other Cities</v>
      </c>
      <c r="L5507" s="38" t="str">
        <f>IF('Data. User Inf'!B5507&lt;'Data. Transactions'!C5507,"Current","New")</f>
        <v>Current</v>
      </c>
    </row>
    <row r="5508" spans="1:12" ht="15.75" customHeight="1" x14ac:dyDescent="0.25">
      <c r="A5508" s="24">
        <v>49997172</v>
      </c>
      <c r="B5508" s="24">
        <v>5883711816</v>
      </c>
      <c r="C5508" s="26">
        <v>43992</v>
      </c>
      <c r="D5508" s="27">
        <v>20000</v>
      </c>
      <c r="E5508" s="28" t="s">
        <v>9</v>
      </c>
      <c r="F5508" s="24">
        <v>12</v>
      </c>
      <c r="G5508" s="36" t="s">
        <v>99</v>
      </c>
      <c r="H5508" s="38">
        <f>((VLOOKUP(F5508,'Data. Commission'!$B$2:$C$6,2,))/100)*D5508</f>
        <v>400</v>
      </c>
      <c r="I5508" s="38" t="str">
        <f>VLOOKUP(A5508,'Data. User Inf'!$A$2:$D$13428,4,)</f>
        <v>23_to_27</v>
      </c>
      <c r="J5508" s="38" t="str">
        <f>VLOOKUP(A5508,'Data. User Inf'!$A$2:$E$13428,5,)</f>
        <v>FEMALE</v>
      </c>
      <c r="K5508" s="38" t="str">
        <f>VLOOKUP(A5508,'Data. User Inf'!$A$2:$E$13428,3,)</f>
        <v>Other Cities</v>
      </c>
      <c r="L5508" s="38" t="str">
        <f>IF('Data. User Inf'!B5508&lt;'Data. Transactions'!C5508,"Current","New")</f>
        <v>Current</v>
      </c>
    </row>
    <row r="5509" spans="1:12" ht="15.75" customHeight="1" x14ac:dyDescent="0.25">
      <c r="A5509" s="24">
        <v>27210499</v>
      </c>
      <c r="B5509" s="24">
        <v>5888542599</v>
      </c>
      <c r="C5509" s="26">
        <v>43992</v>
      </c>
      <c r="D5509" s="27">
        <v>20000</v>
      </c>
      <c r="E5509" s="28" t="s">
        <v>9</v>
      </c>
      <c r="F5509" s="24">
        <v>12</v>
      </c>
      <c r="G5509" s="36" t="s">
        <v>99</v>
      </c>
      <c r="H5509" s="38">
        <f>((VLOOKUP(F5509,'Data. Commission'!$B$2:$C$6,2,))/100)*D5509</f>
        <v>400</v>
      </c>
      <c r="I5509" s="38" t="str">
        <f>VLOOKUP(A5509,'Data. User Inf'!$A$2:$D$13428,4,)</f>
        <v>23_to_27</v>
      </c>
      <c r="J5509" s="38" t="str">
        <f>VLOOKUP(A5509,'Data. User Inf'!$A$2:$E$13428,5,)</f>
        <v>FEMALE</v>
      </c>
      <c r="K5509" s="38" t="str">
        <f>VLOOKUP(A5509,'Data. User Inf'!$A$2:$E$13428,3,)</f>
        <v>Other Cities</v>
      </c>
      <c r="L5509" s="38" t="str">
        <f>IF('Data. User Inf'!B5509&lt;'Data. Transactions'!C5509,"Current","New")</f>
        <v>Current</v>
      </c>
    </row>
    <row r="5510" spans="1:12" ht="15.75" customHeight="1" x14ac:dyDescent="0.25">
      <c r="A5510" s="24">
        <v>40828293</v>
      </c>
      <c r="B5510" s="24">
        <v>5887656742</v>
      </c>
      <c r="C5510" s="26">
        <v>43992</v>
      </c>
      <c r="D5510" s="27">
        <v>50000</v>
      </c>
      <c r="E5510" s="28" t="s">
        <v>9</v>
      </c>
      <c r="F5510" s="24">
        <v>12</v>
      </c>
      <c r="G5510" s="36" t="s">
        <v>99</v>
      </c>
      <c r="H5510" s="38">
        <f>((VLOOKUP(F5510,'Data. Commission'!$B$2:$C$6,2,))/100)*D5510</f>
        <v>1000</v>
      </c>
      <c r="I5510" s="38" t="str">
        <f>VLOOKUP(A5510,'Data. User Inf'!$A$2:$D$13428,4,)</f>
        <v>23_to_27</v>
      </c>
      <c r="J5510" s="38" t="str">
        <f>VLOOKUP(A5510,'Data. User Inf'!$A$2:$E$13428,5,)</f>
        <v>FEMALE</v>
      </c>
      <c r="K5510" s="38" t="str">
        <f>VLOOKUP(A5510,'Data. User Inf'!$A$2:$E$13428,3,)</f>
        <v>Other Cities</v>
      </c>
      <c r="L5510" s="38" t="str">
        <f>IF('Data. User Inf'!B5510&lt;'Data. Transactions'!C5510,"Current","New")</f>
        <v>Current</v>
      </c>
    </row>
    <row r="5511" spans="1:12" ht="15.75" customHeight="1" x14ac:dyDescent="0.25">
      <c r="A5511" s="24">
        <v>49030739</v>
      </c>
      <c r="B5511" s="24">
        <v>5878859230</v>
      </c>
      <c r="C5511" s="26">
        <v>43992</v>
      </c>
      <c r="D5511" s="27">
        <v>10000</v>
      </c>
      <c r="E5511" s="28" t="s">
        <v>86</v>
      </c>
      <c r="F5511" s="24">
        <v>14</v>
      </c>
      <c r="G5511" s="36" t="s">
        <v>99</v>
      </c>
      <c r="H5511" s="38">
        <f>((VLOOKUP(F5511,'Data. Commission'!$B$2:$C$6,2,))/100)*D5511</f>
        <v>400</v>
      </c>
      <c r="I5511" s="38" t="str">
        <f>VLOOKUP(A5511,'Data. User Inf'!$A$2:$D$13428,4,)</f>
        <v>23_to_27</v>
      </c>
      <c r="J5511" s="38" t="str">
        <f>VLOOKUP(A5511,'Data. User Inf'!$A$2:$E$13428,5,)</f>
        <v>MALE</v>
      </c>
      <c r="K5511" s="38" t="str">
        <f>VLOOKUP(A5511,'Data. User Inf'!$A$2:$E$13428,3,)</f>
        <v>Other Cities</v>
      </c>
      <c r="L5511" s="38" t="str">
        <f>IF('Data. User Inf'!B5511&lt;'Data. Transactions'!C5511,"Current","New")</f>
        <v>Current</v>
      </c>
    </row>
    <row r="5512" spans="1:12" ht="15.75" customHeight="1" x14ac:dyDescent="0.25">
      <c r="A5512" s="24">
        <v>55364057</v>
      </c>
      <c r="B5512" s="24">
        <v>5889702659</v>
      </c>
      <c r="C5512" s="26">
        <v>43992</v>
      </c>
      <c r="D5512" s="27">
        <v>100000</v>
      </c>
      <c r="E5512" s="28" t="s">
        <v>60</v>
      </c>
      <c r="F5512" s="24">
        <v>13</v>
      </c>
      <c r="G5512" s="36" t="s">
        <v>99</v>
      </c>
      <c r="H5512" s="38">
        <f>((VLOOKUP(F5512,'Data. Commission'!$B$2:$C$6,2,))/100)*D5512</f>
        <v>3000</v>
      </c>
      <c r="I5512" s="38" t="str">
        <f>VLOOKUP(A5512,'Data. User Inf'!$A$2:$D$13428,4,)</f>
        <v>28_to_32</v>
      </c>
      <c r="J5512" s="38" t="str">
        <f>VLOOKUP(A5512,'Data. User Inf'!$A$2:$E$13428,5,)</f>
        <v>FEMALE</v>
      </c>
      <c r="K5512" s="38" t="str">
        <f>VLOOKUP(A5512,'Data. User Inf'!$A$2:$E$13428,3,)</f>
        <v>Other Cities</v>
      </c>
      <c r="L5512" s="38" t="str">
        <f>IF('Data. User Inf'!B5512&lt;'Data. Transactions'!C5512,"Current","New")</f>
        <v>Current</v>
      </c>
    </row>
    <row r="5513" spans="1:12" ht="15.75" customHeight="1" x14ac:dyDescent="0.25">
      <c r="A5513" s="24">
        <v>54554290</v>
      </c>
      <c r="B5513" s="24">
        <v>5883362247</v>
      </c>
      <c r="C5513" s="26">
        <v>43992</v>
      </c>
      <c r="D5513" s="27">
        <v>50000</v>
      </c>
      <c r="E5513" s="28" t="s">
        <v>9</v>
      </c>
      <c r="F5513" s="24">
        <v>12</v>
      </c>
      <c r="G5513" s="36" t="s">
        <v>99</v>
      </c>
      <c r="H5513" s="38">
        <f>((VLOOKUP(F5513,'Data. Commission'!$B$2:$C$6,2,))/100)*D5513</f>
        <v>1000</v>
      </c>
      <c r="I5513" s="38" t="str">
        <f>VLOOKUP(A5513,'Data. User Inf'!$A$2:$D$13428,4,)</f>
        <v>28_to_32</v>
      </c>
      <c r="J5513" s="38" t="str">
        <f>VLOOKUP(A5513,'Data. User Inf'!$A$2:$E$13428,5,)</f>
        <v>FEMALE</v>
      </c>
      <c r="K5513" s="38" t="str">
        <f>VLOOKUP(A5513,'Data. User Inf'!$A$2:$E$13428,3,)</f>
        <v>Other Cities</v>
      </c>
      <c r="L5513" s="38" t="str">
        <f>IF('Data. User Inf'!B5513&lt;'Data. Transactions'!C5513,"Current","New")</f>
        <v>Current</v>
      </c>
    </row>
    <row r="5514" spans="1:12" ht="15.75" customHeight="1" x14ac:dyDescent="0.25">
      <c r="A5514" s="24">
        <v>40076592</v>
      </c>
      <c r="B5514" s="24">
        <v>5884475589</v>
      </c>
      <c r="C5514" s="26">
        <v>43992</v>
      </c>
      <c r="D5514" s="27">
        <v>10000</v>
      </c>
      <c r="E5514" s="28" t="s">
        <v>9</v>
      </c>
      <c r="F5514" s="24">
        <v>12</v>
      </c>
      <c r="G5514" s="36" t="s">
        <v>99</v>
      </c>
      <c r="H5514" s="38">
        <f>((VLOOKUP(F5514,'Data. Commission'!$B$2:$C$6,2,))/100)*D5514</f>
        <v>200</v>
      </c>
      <c r="I5514" s="38" t="str">
        <f>VLOOKUP(A5514,'Data. User Inf'!$A$2:$D$13428,4,)</f>
        <v>28_to_32</v>
      </c>
      <c r="J5514" s="38" t="str">
        <f>VLOOKUP(A5514,'Data. User Inf'!$A$2:$E$13428,5,)</f>
        <v>MALE</v>
      </c>
      <c r="K5514" s="38" t="str">
        <f>VLOOKUP(A5514,'Data. User Inf'!$A$2:$E$13428,3,)</f>
        <v>Other Cities</v>
      </c>
      <c r="L5514" s="38" t="str">
        <f>IF('Data. User Inf'!B5514&lt;'Data. Transactions'!C5514,"Current","New")</f>
        <v>Current</v>
      </c>
    </row>
    <row r="5515" spans="1:12" ht="15.75" customHeight="1" x14ac:dyDescent="0.25">
      <c r="A5515" s="24">
        <v>39900930</v>
      </c>
      <c r="B5515" s="24">
        <v>5885620540</v>
      </c>
      <c r="C5515" s="26">
        <v>43992</v>
      </c>
      <c r="D5515" s="27">
        <v>50000</v>
      </c>
      <c r="E5515" s="28" t="s">
        <v>9</v>
      </c>
      <c r="F5515" s="24">
        <v>12</v>
      </c>
      <c r="G5515" s="36" t="s">
        <v>99</v>
      </c>
      <c r="H5515" s="38">
        <f>((VLOOKUP(F5515,'Data. Commission'!$B$2:$C$6,2,))/100)*D5515</f>
        <v>1000</v>
      </c>
      <c r="I5515" s="38" t="str">
        <f>VLOOKUP(A5515,'Data. User Inf'!$A$2:$D$13428,4,)</f>
        <v>28_to_32</v>
      </c>
      <c r="J5515" s="38" t="str">
        <f>VLOOKUP(A5515,'Data. User Inf'!$A$2:$E$13428,5,)</f>
        <v>FEMALE</v>
      </c>
      <c r="K5515" s="38" t="str">
        <f>VLOOKUP(A5515,'Data. User Inf'!$A$2:$E$13428,3,)</f>
        <v>Other Cities</v>
      </c>
      <c r="L5515" s="38" t="str">
        <f>IF('Data. User Inf'!B5515&lt;'Data. Transactions'!C5515,"Current","New")</f>
        <v>Current</v>
      </c>
    </row>
    <row r="5516" spans="1:12" ht="15.75" customHeight="1" x14ac:dyDescent="0.25">
      <c r="A5516" s="24">
        <v>42737184</v>
      </c>
      <c r="B5516" s="24">
        <v>5881369960</v>
      </c>
      <c r="C5516" s="26">
        <v>43992</v>
      </c>
      <c r="D5516" s="27">
        <v>100000</v>
      </c>
      <c r="E5516" s="28" t="s">
        <v>9</v>
      </c>
      <c r="F5516" s="24">
        <v>12</v>
      </c>
      <c r="G5516" s="36" t="s">
        <v>99</v>
      </c>
      <c r="H5516" s="38">
        <f>((VLOOKUP(F5516,'Data. Commission'!$B$2:$C$6,2,))/100)*D5516</f>
        <v>2000</v>
      </c>
      <c r="I5516" s="38" t="str">
        <f>VLOOKUP(A5516,'Data. User Inf'!$A$2:$D$13428,4,)</f>
        <v>28_to_32</v>
      </c>
      <c r="J5516" s="38" t="str">
        <f>VLOOKUP(A5516,'Data. User Inf'!$A$2:$E$13428,5,)</f>
        <v>MALE</v>
      </c>
      <c r="K5516" s="38" t="str">
        <f>VLOOKUP(A5516,'Data. User Inf'!$A$2:$E$13428,3,)</f>
        <v>Other Cities</v>
      </c>
      <c r="L5516" s="38" t="str">
        <f>IF('Data. User Inf'!B5516&lt;'Data. Transactions'!C5516,"Current","New")</f>
        <v>Current</v>
      </c>
    </row>
    <row r="5517" spans="1:12" ht="15.75" customHeight="1" x14ac:dyDescent="0.25">
      <c r="A5517" s="24">
        <v>44161922</v>
      </c>
      <c r="B5517" s="24">
        <v>5887845679</v>
      </c>
      <c r="C5517" s="26">
        <v>43992</v>
      </c>
      <c r="D5517" s="27">
        <v>20000</v>
      </c>
      <c r="E5517" s="28" t="s">
        <v>9</v>
      </c>
      <c r="F5517" s="24">
        <v>12</v>
      </c>
      <c r="G5517" s="36" t="s">
        <v>99</v>
      </c>
      <c r="H5517" s="38">
        <f>((VLOOKUP(F5517,'Data. Commission'!$B$2:$C$6,2,))/100)*D5517</f>
        <v>400</v>
      </c>
      <c r="I5517" s="38" t="str">
        <f>VLOOKUP(A5517,'Data. User Inf'!$A$2:$D$13428,4,)</f>
        <v>18_to_22</v>
      </c>
      <c r="J5517" s="38" t="str">
        <f>VLOOKUP(A5517,'Data. User Inf'!$A$2:$E$13428,5,)</f>
        <v>MALE</v>
      </c>
      <c r="K5517" s="38" t="str">
        <f>VLOOKUP(A5517,'Data. User Inf'!$A$2:$E$13428,3,)</f>
        <v>Hồ Chí Minh</v>
      </c>
      <c r="L5517" s="38" t="str">
        <f>IF('Data. User Inf'!B5517&lt;'Data. Transactions'!C5517,"Current","New")</f>
        <v>Current</v>
      </c>
    </row>
    <row r="5518" spans="1:12" ht="15.75" customHeight="1" x14ac:dyDescent="0.25">
      <c r="A5518" s="24">
        <v>49842363</v>
      </c>
      <c r="B5518" s="24">
        <v>5888821730</v>
      </c>
      <c r="C5518" s="26">
        <v>43992</v>
      </c>
      <c r="D5518" s="27">
        <v>100000</v>
      </c>
      <c r="E5518" s="28" t="s">
        <v>9</v>
      </c>
      <c r="F5518" s="24">
        <v>12</v>
      </c>
      <c r="G5518" s="36" t="s">
        <v>99</v>
      </c>
      <c r="H5518" s="38">
        <f>((VLOOKUP(F5518,'Data. Commission'!$B$2:$C$6,2,))/100)*D5518</f>
        <v>2000</v>
      </c>
      <c r="I5518" s="38" t="str">
        <f>VLOOKUP(A5518,'Data. User Inf'!$A$2:$D$13428,4,)</f>
        <v>18_to_22</v>
      </c>
      <c r="J5518" s="38" t="str">
        <f>VLOOKUP(A5518,'Data. User Inf'!$A$2:$E$13428,5,)</f>
        <v>FEMALE</v>
      </c>
      <c r="K5518" s="38" t="str">
        <f>VLOOKUP(A5518,'Data. User Inf'!$A$2:$E$13428,3,)</f>
        <v>Hà Nội</v>
      </c>
      <c r="L5518" s="38" t="str">
        <f>IF('Data. User Inf'!B5518&lt;'Data. Transactions'!C5518,"Current","New")</f>
        <v>Current</v>
      </c>
    </row>
    <row r="5519" spans="1:12" ht="15.75" customHeight="1" x14ac:dyDescent="0.25">
      <c r="A5519" s="24">
        <v>54009614</v>
      </c>
      <c r="B5519" s="24">
        <v>5881179000</v>
      </c>
      <c r="C5519" s="26">
        <v>43992</v>
      </c>
      <c r="D5519" s="27">
        <v>10000</v>
      </c>
      <c r="E5519" s="28" t="s">
        <v>60</v>
      </c>
      <c r="F5519" s="24">
        <v>13</v>
      </c>
      <c r="G5519" s="36" t="s">
        <v>99</v>
      </c>
      <c r="H5519" s="38">
        <f>((VLOOKUP(F5519,'Data. Commission'!$B$2:$C$6,2,))/100)*D5519</f>
        <v>300</v>
      </c>
      <c r="I5519" s="38" t="str">
        <f>VLOOKUP(A5519,'Data. User Inf'!$A$2:$D$13428,4,)</f>
        <v>23_to_27</v>
      </c>
      <c r="J5519" s="38" t="str">
        <f>VLOOKUP(A5519,'Data. User Inf'!$A$2:$E$13428,5,)</f>
        <v>FEMALE</v>
      </c>
      <c r="K5519" s="38" t="str">
        <f>VLOOKUP(A5519,'Data. User Inf'!$A$2:$E$13428,3,)</f>
        <v>Hồ Chí Minh</v>
      </c>
      <c r="L5519" s="38" t="str">
        <f>IF('Data. User Inf'!B5519&lt;'Data. Transactions'!C5519,"Current","New")</f>
        <v>Current</v>
      </c>
    </row>
    <row r="5520" spans="1:12" ht="15.75" customHeight="1" x14ac:dyDescent="0.25">
      <c r="A5520" s="24">
        <v>46957353</v>
      </c>
      <c r="B5520" s="24">
        <v>5881196946</v>
      </c>
      <c r="C5520" s="26">
        <v>43992</v>
      </c>
      <c r="D5520" s="27">
        <v>10000</v>
      </c>
      <c r="E5520" s="28" t="s">
        <v>87</v>
      </c>
      <c r="F5520" s="24">
        <v>15</v>
      </c>
      <c r="G5520" s="36" t="s">
        <v>99</v>
      </c>
      <c r="H5520" s="38">
        <f>((VLOOKUP(F5520,'Data. Commission'!$B$2:$C$6,2,))/100)*D5520</f>
        <v>400</v>
      </c>
      <c r="I5520" s="38" t="str">
        <f>VLOOKUP(A5520,'Data. User Inf'!$A$2:$D$13428,4,)</f>
        <v>23_to_27</v>
      </c>
      <c r="J5520" s="38" t="str">
        <f>VLOOKUP(A5520,'Data. User Inf'!$A$2:$E$13428,5,)</f>
        <v>MALE</v>
      </c>
      <c r="K5520" s="38" t="str">
        <f>VLOOKUP(A5520,'Data. User Inf'!$A$2:$E$13428,3,)</f>
        <v>Hồ Chí Minh</v>
      </c>
      <c r="L5520" s="38" t="str">
        <f>IF('Data. User Inf'!B5520&lt;'Data. Transactions'!C5520,"Current","New")</f>
        <v>Current</v>
      </c>
    </row>
    <row r="5521" spans="1:12" ht="15.75" customHeight="1" x14ac:dyDescent="0.25">
      <c r="A5521" s="24">
        <v>41790765</v>
      </c>
      <c r="B5521" s="24">
        <v>5889501980</v>
      </c>
      <c r="C5521" s="26">
        <v>43992</v>
      </c>
      <c r="D5521" s="27">
        <v>10000</v>
      </c>
      <c r="E5521" s="28" t="s">
        <v>86</v>
      </c>
      <c r="F5521" s="24">
        <v>14</v>
      </c>
      <c r="G5521" s="36" t="s">
        <v>99</v>
      </c>
      <c r="H5521" s="38">
        <f>((VLOOKUP(F5521,'Data. Commission'!$B$2:$C$6,2,))/100)*D5521</f>
        <v>400</v>
      </c>
      <c r="I5521" s="38" t="str">
        <f>VLOOKUP(A5521,'Data. User Inf'!$A$2:$D$13428,4,)</f>
        <v>23_to_27</v>
      </c>
      <c r="J5521" s="38" t="str">
        <f>VLOOKUP(A5521,'Data. User Inf'!$A$2:$E$13428,5,)</f>
        <v>FEMALE</v>
      </c>
      <c r="K5521" s="38" t="str">
        <f>VLOOKUP(A5521,'Data. User Inf'!$A$2:$E$13428,3,)</f>
        <v>Hồ Chí Minh</v>
      </c>
      <c r="L5521" s="38" t="str">
        <f>IF('Data. User Inf'!B5521&lt;'Data. Transactions'!C5521,"Current","New")</f>
        <v>Current</v>
      </c>
    </row>
    <row r="5522" spans="1:12" ht="15.75" customHeight="1" x14ac:dyDescent="0.25">
      <c r="A5522" s="24">
        <v>39310512</v>
      </c>
      <c r="B5522" s="24">
        <v>5883078990</v>
      </c>
      <c r="C5522" s="26">
        <v>43992</v>
      </c>
      <c r="D5522" s="27">
        <v>50000</v>
      </c>
      <c r="E5522" s="28" t="s">
        <v>9</v>
      </c>
      <c r="F5522" s="24">
        <v>12</v>
      </c>
      <c r="G5522" s="36" t="s">
        <v>99</v>
      </c>
      <c r="H5522" s="38">
        <f>((VLOOKUP(F5522,'Data. Commission'!$B$2:$C$6,2,))/100)*D5522</f>
        <v>1000</v>
      </c>
      <c r="I5522" s="38" t="str">
        <f>VLOOKUP(A5522,'Data. User Inf'!$A$2:$D$13428,4,)</f>
        <v>23_to_27</v>
      </c>
      <c r="J5522" s="38" t="str">
        <f>VLOOKUP(A5522,'Data. User Inf'!$A$2:$E$13428,5,)</f>
        <v>MALE</v>
      </c>
      <c r="K5522" s="38" t="str">
        <f>VLOOKUP(A5522,'Data. User Inf'!$A$2:$E$13428,3,)</f>
        <v>Hồ Chí Minh</v>
      </c>
      <c r="L5522" s="38" t="str">
        <f>IF('Data. User Inf'!B5522&lt;'Data. Transactions'!C5522,"Current","New")</f>
        <v>New</v>
      </c>
    </row>
    <row r="5523" spans="1:12" ht="15.75" customHeight="1" x14ac:dyDescent="0.25">
      <c r="A5523" s="24">
        <v>47936374</v>
      </c>
      <c r="B5523" s="24">
        <v>5886491103</v>
      </c>
      <c r="C5523" s="26">
        <v>43992</v>
      </c>
      <c r="D5523" s="27">
        <v>50000</v>
      </c>
      <c r="E5523" s="28" t="s">
        <v>9</v>
      </c>
      <c r="F5523" s="24">
        <v>12</v>
      </c>
      <c r="G5523" s="36" t="s">
        <v>99</v>
      </c>
      <c r="H5523" s="38">
        <f>((VLOOKUP(F5523,'Data. Commission'!$B$2:$C$6,2,))/100)*D5523</f>
        <v>1000</v>
      </c>
      <c r="I5523" s="38" t="str">
        <f>VLOOKUP(A5523,'Data. User Inf'!$A$2:$D$13428,4,)</f>
        <v>28_to_32</v>
      </c>
      <c r="J5523" s="38" t="str">
        <f>VLOOKUP(A5523,'Data. User Inf'!$A$2:$E$13428,5,)</f>
        <v>MALE</v>
      </c>
      <c r="K5523" s="38" t="str">
        <f>VLOOKUP(A5523,'Data. User Inf'!$A$2:$E$13428,3,)</f>
        <v>Hồ Chí Minh</v>
      </c>
      <c r="L5523" s="38" t="str">
        <f>IF('Data. User Inf'!B5523&lt;'Data. Transactions'!C5523,"Current","New")</f>
        <v>Current</v>
      </c>
    </row>
    <row r="5524" spans="1:12" ht="15.75" customHeight="1" x14ac:dyDescent="0.25">
      <c r="A5524" s="24">
        <v>5186872</v>
      </c>
      <c r="B5524" s="24">
        <v>5878820691</v>
      </c>
      <c r="C5524" s="26">
        <v>43992</v>
      </c>
      <c r="D5524" s="27">
        <v>30000</v>
      </c>
      <c r="E5524" s="28" t="s">
        <v>9</v>
      </c>
      <c r="F5524" s="24">
        <v>12</v>
      </c>
      <c r="G5524" s="36" t="s">
        <v>99</v>
      </c>
      <c r="H5524" s="38">
        <f>((VLOOKUP(F5524,'Data. Commission'!$B$2:$C$6,2,))/100)*D5524</f>
        <v>600</v>
      </c>
      <c r="I5524" s="38" t="str">
        <f>VLOOKUP(A5524,'Data. User Inf'!$A$2:$D$13428,4,)</f>
        <v>28_to_32</v>
      </c>
      <c r="J5524" s="38" t="str">
        <f>VLOOKUP(A5524,'Data. User Inf'!$A$2:$E$13428,5,)</f>
        <v>FEMALE</v>
      </c>
      <c r="K5524" s="38" t="str">
        <f>VLOOKUP(A5524,'Data. User Inf'!$A$2:$E$13428,3,)</f>
        <v>Hồ Chí Minh</v>
      </c>
      <c r="L5524" s="38" t="str">
        <f>IF('Data. User Inf'!B5524&lt;'Data. Transactions'!C5524,"Current","New")</f>
        <v>Current</v>
      </c>
    </row>
    <row r="5525" spans="1:12" ht="15.75" customHeight="1" x14ac:dyDescent="0.25">
      <c r="A5525" s="24">
        <v>40444697</v>
      </c>
      <c r="B5525" s="24">
        <v>5878977103</v>
      </c>
      <c r="C5525" s="26">
        <v>43992</v>
      </c>
      <c r="D5525" s="27">
        <v>200000</v>
      </c>
      <c r="E5525" s="28" t="s">
        <v>86</v>
      </c>
      <c r="F5525" s="24">
        <v>14</v>
      </c>
      <c r="G5525" s="37" t="s">
        <v>49</v>
      </c>
      <c r="H5525" s="38">
        <f>((VLOOKUP(F5525,'Data. Commission'!$B$2:$C$6,2,))/100)*D5525</f>
        <v>8000</v>
      </c>
      <c r="I5525" s="38" t="str">
        <f>VLOOKUP(A5525,'Data. User Inf'!$A$2:$D$13428,4,)</f>
        <v>33_to_37</v>
      </c>
      <c r="J5525" s="38" t="str">
        <f>VLOOKUP(A5525,'Data. User Inf'!$A$2:$E$13428,5,)</f>
        <v>MALE</v>
      </c>
      <c r="K5525" s="38" t="str">
        <f>VLOOKUP(A5525,'Data. User Inf'!$A$2:$E$13428,3,)</f>
        <v>Other Cities</v>
      </c>
      <c r="L5525" s="38" t="str">
        <f>IF('Data. User Inf'!B5525&lt;'Data. Transactions'!C5525,"Current","New")</f>
        <v>New</v>
      </c>
    </row>
    <row r="5526" spans="1:12" ht="15.75" customHeight="1" x14ac:dyDescent="0.25">
      <c r="A5526" s="24">
        <v>46899327</v>
      </c>
      <c r="B5526" s="24">
        <v>5879254583</v>
      </c>
      <c r="C5526" s="26">
        <v>43992</v>
      </c>
      <c r="D5526" s="27">
        <v>20000</v>
      </c>
      <c r="E5526" s="28" t="s">
        <v>60</v>
      </c>
      <c r="F5526" s="24">
        <v>13</v>
      </c>
      <c r="G5526" s="36" t="s">
        <v>99</v>
      </c>
      <c r="H5526" s="38">
        <f>((VLOOKUP(F5526,'Data. Commission'!$B$2:$C$6,2,))/100)*D5526</f>
        <v>600</v>
      </c>
      <c r="I5526" s="38" t="str">
        <f>VLOOKUP(A5526,'Data. User Inf'!$A$2:$D$13428,4,)</f>
        <v>33_to_37</v>
      </c>
      <c r="J5526" s="38" t="str">
        <f>VLOOKUP(A5526,'Data. User Inf'!$A$2:$E$13428,5,)</f>
        <v>MALE</v>
      </c>
      <c r="K5526" s="38" t="str">
        <f>VLOOKUP(A5526,'Data. User Inf'!$A$2:$E$13428,3,)</f>
        <v>Other Cities</v>
      </c>
      <c r="L5526" s="38" t="str">
        <f>IF('Data. User Inf'!B5526&lt;'Data. Transactions'!C5526,"Current","New")</f>
        <v>Current</v>
      </c>
    </row>
    <row r="5527" spans="1:12" ht="15.75" customHeight="1" x14ac:dyDescent="0.25">
      <c r="A5527" s="24">
        <v>47411079</v>
      </c>
      <c r="B5527" s="24">
        <v>5888761212</v>
      </c>
      <c r="C5527" s="26">
        <v>43992</v>
      </c>
      <c r="D5527" s="27">
        <v>50000</v>
      </c>
      <c r="E5527" s="28" t="s">
        <v>60</v>
      </c>
      <c r="F5527" s="24">
        <v>13</v>
      </c>
      <c r="G5527" s="36" t="s">
        <v>99</v>
      </c>
      <c r="H5527" s="38">
        <f>((VLOOKUP(F5527,'Data. Commission'!$B$2:$C$6,2,))/100)*D5527</f>
        <v>1500</v>
      </c>
      <c r="I5527" s="38" t="str">
        <f>VLOOKUP(A5527,'Data. User Inf'!$A$2:$D$13428,4,)</f>
        <v>33_to_37</v>
      </c>
      <c r="J5527" s="38" t="str">
        <f>VLOOKUP(A5527,'Data. User Inf'!$A$2:$E$13428,5,)</f>
        <v>FEMALE</v>
      </c>
      <c r="K5527" s="38" t="str">
        <f>VLOOKUP(A5527,'Data. User Inf'!$A$2:$E$13428,3,)</f>
        <v>Hồ Chí Minh</v>
      </c>
      <c r="L5527" s="38" t="str">
        <f>IF('Data. User Inf'!B5527&lt;'Data. Transactions'!C5527,"Current","New")</f>
        <v>Current</v>
      </c>
    </row>
    <row r="5528" spans="1:12" ht="15.75" customHeight="1" x14ac:dyDescent="0.25">
      <c r="A5528" s="24">
        <v>33893922</v>
      </c>
      <c r="B5528" s="24">
        <v>5883020428</v>
      </c>
      <c r="C5528" s="26">
        <v>43992</v>
      </c>
      <c r="D5528" s="27">
        <v>100000</v>
      </c>
      <c r="E5528" s="28" t="s">
        <v>9</v>
      </c>
      <c r="F5528" s="24">
        <v>12</v>
      </c>
      <c r="G5528" s="36" t="s">
        <v>99</v>
      </c>
      <c r="H5528" s="38">
        <f>((VLOOKUP(F5528,'Data. Commission'!$B$2:$C$6,2,))/100)*D5528</f>
        <v>2000</v>
      </c>
      <c r="I5528" s="38" t="str">
        <f>VLOOKUP(A5528,'Data. User Inf'!$A$2:$D$13428,4,)</f>
        <v>33_to_37</v>
      </c>
      <c r="J5528" s="38" t="str">
        <f>VLOOKUP(A5528,'Data. User Inf'!$A$2:$E$13428,5,)</f>
        <v>MALE</v>
      </c>
      <c r="K5528" s="38" t="str">
        <f>VLOOKUP(A5528,'Data. User Inf'!$A$2:$E$13428,3,)</f>
        <v>Hồ Chí Minh</v>
      </c>
      <c r="L5528" s="38" t="str">
        <f>IF('Data. User Inf'!B5528&lt;'Data. Transactions'!C5528,"Current","New")</f>
        <v>Current</v>
      </c>
    </row>
    <row r="5529" spans="1:12" ht="15.75" customHeight="1" x14ac:dyDescent="0.25">
      <c r="A5529" s="24">
        <v>47791549</v>
      </c>
      <c r="B5529" s="24">
        <v>5878557917</v>
      </c>
      <c r="C5529" s="26">
        <v>43992</v>
      </c>
      <c r="D5529" s="27">
        <v>50000</v>
      </c>
      <c r="E5529" s="28" t="s">
        <v>9</v>
      </c>
      <c r="F5529" s="24">
        <v>12</v>
      </c>
      <c r="G5529" s="36" t="s">
        <v>99</v>
      </c>
      <c r="H5529" s="38">
        <f>((VLOOKUP(F5529,'Data. Commission'!$B$2:$C$6,2,))/100)*D5529</f>
        <v>1000</v>
      </c>
      <c r="I5529" s="38" t="str">
        <f>VLOOKUP(A5529,'Data. User Inf'!$A$2:$D$13428,4,)</f>
        <v>33_to_37</v>
      </c>
      <c r="J5529" s="38" t="str">
        <f>VLOOKUP(A5529,'Data. User Inf'!$A$2:$E$13428,5,)</f>
        <v>MALE</v>
      </c>
      <c r="K5529" s="38" t="str">
        <f>VLOOKUP(A5529,'Data. User Inf'!$A$2:$E$13428,3,)</f>
        <v>Hồ Chí Minh</v>
      </c>
      <c r="L5529" s="38" t="str">
        <f>IF('Data. User Inf'!B5529&lt;'Data. Transactions'!C5529,"Current","New")</f>
        <v>Current</v>
      </c>
    </row>
    <row r="5530" spans="1:12" ht="15.75" customHeight="1" x14ac:dyDescent="0.25">
      <c r="A5530" s="24">
        <v>30666162</v>
      </c>
      <c r="B5530" s="24">
        <v>5887126323</v>
      </c>
      <c r="C5530" s="26">
        <v>43992</v>
      </c>
      <c r="D5530" s="27">
        <v>50000</v>
      </c>
      <c r="E5530" s="28" t="s">
        <v>9</v>
      </c>
      <c r="F5530" s="24">
        <v>12</v>
      </c>
      <c r="G5530" s="37"/>
      <c r="H5530" s="38">
        <f>((VLOOKUP(F5530,'Data. Commission'!$B$2:$C$6,2,))/100)*D5530</f>
        <v>1000</v>
      </c>
      <c r="I5530" s="38" t="str">
        <f>VLOOKUP(A5530,'Data. User Inf'!$A$2:$D$13428,4,)</f>
        <v>28_to_32</v>
      </c>
      <c r="J5530" s="38" t="str">
        <f>VLOOKUP(A5530,'Data. User Inf'!$A$2:$E$13428,5,)</f>
        <v>FEMALE</v>
      </c>
      <c r="K5530" s="38" t="str">
        <f>VLOOKUP(A5530,'Data. User Inf'!$A$2:$E$13428,3,)</f>
        <v>Other Cities</v>
      </c>
      <c r="L5530" s="38" t="str">
        <f>IF('Data. User Inf'!B5530&lt;'Data. Transactions'!C5530,"Current","New")</f>
        <v>Current</v>
      </c>
    </row>
    <row r="5531" spans="1:12" ht="15.75" customHeight="1" x14ac:dyDescent="0.25">
      <c r="A5531" s="24">
        <v>42196969</v>
      </c>
      <c r="B5531" s="24">
        <v>5882499810</v>
      </c>
      <c r="C5531" s="26">
        <v>43992</v>
      </c>
      <c r="D5531" s="27">
        <v>50000</v>
      </c>
      <c r="E5531" s="28" t="s">
        <v>87</v>
      </c>
      <c r="F5531" s="24">
        <v>15</v>
      </c>
      <c r="G5531" s="37"/>
      <c r="H5531" s="38">
        <f>((VLOOKUP(F5531,'Data. Commission'!$B$2:$C$6,2,))/100)*D5531</f>
        <v>2000</v>
      </c>
      <c r="I5531" s="38" t="str">
        <f>VLOOKUP(A5531,'Data. User Inf'!$A$2:$D$13428,4,)</f>
        <v>28_to_32</v>
      </c>
      <c r="J5531" s="38" t="str">
        <f>VLOOKUP(A5531,'Data. User Inf'!$A$2:$E$13428,5,)</f>
        <v>FEMALE</v>
      </c>
      <c r="K5531" s="38" t="str">
        <f>VLOOKUP(A5531,'Data. User Inf'!$A$2:$E$13428,3,)</f>
        <v>Hồ Chí Minh</v>
      </c>
      <c r="L5531" s="38" t="str">
        <f>IF('Data. User Inf'!B5531&lt;'Data. Transactions'!C5531,"Current","New")</f>
        <v>Current</v>
      </c>
    </row>
    <row r="5532" spans="1:12" ht="15.75" customHeight="1" x14ac:dyDescent="0.25">
      <c r="A5532" s="24">
        <v>35737706</v>
      </c>
      <c r="B5532" s="24">
        <v>5889815586</v>
      </c>
      <c r="C5532" s="26">
        <v>43992</v>
      </c>
      <c r="D5532" s="27">
        <v>500000</v>
      </c>
      <c r="E5532" s="24" t="s">
        <v>60</v>
      </c>
      <c r="F5532" s="24">
        <v>13</v>
      </c>
      <c r="G5532" s="37"/>
      <c r="H5532" s="38">
        <f>((VLOOKUP(F5532,'Data. Commission'!$B$2:$C$6,2,))/100)*D5532</f>
        <v>15000</v>
      </c>
      <c r="I5532" s="38" t="str">
        <f>VLOOKUP(A5532,'Data. User Inf'!$A$2:$D$13428,4,)</f>
        <v>33_to_37</v>
      </c>
      <c r="J5532" s="38" t="str">
        <f>VLOOKUP(A5532,'Data. User Inf'!$A$2:$E$13428,5,)</f>
        <v>MALE</v>
      </c>
      <c r="K5532" s="38" t="str">
        <f>VLOOKUP(A5532,'Data. User Inf'!$A$2:$E$13428,3,)</f>
        <v>Unknown</v>
      </c>
      <c r="L5532" s="38" t="str">
        <f>IF('Data. User Inf'!B5532&lt;'Data. Transactions'!C5532,"Current","New")</f>
        <v>New</v>
      </c>
    </row>
    <row r="5533" spans="1:12" ht="15.75" customHeight="1" x14ac:dyDescent="0.25">
      <c r="A5533" s="24">
        <v>47545712</v>
      </c>
      <c r="B5533" s="24">
        <v>5796418836</v>
      </c>
      <c r="C5533" s="26">
        <v>43992</v>
      </c>
      <c r="D5533" s="27">
        <v>50000</v>
      </c>
      <c r="E5533" s="28" t="s">
        <v>86</v>
      </c>
      <c r="F5533" s="24">
        <v>14</v>
      </c>
      <c r="G5533" s="36" t="s">
        <v>99</v>
      </c>
      <c r="H5533" s="38">
        <f>((VLOOKUP(F5533,'Data. Commission'!$B$2:$C$6,2,))/100)*D5533</f>
        <v>2000</v>
      </c>
      <c r="I5533" s="38" t="str">
        <f>VLOOKUP(A5533,'Data. User Inf'!$A$2:$D$13428,4,)</f>
        <v>&gt;37</v>
      </c>
      <c r="J5533" s="38" t="str">
        <f>VLOOKUP(A5533,'Data. User Inf'!$A$2:$E$13428,5,)</f>
        <v>MALE</v>
      </c>
      <c r="K5533" s="38" t="str">
        <f>VLOOKUP(A5533,'Data. User Inf'!$A$2:$E$13428,3,)</f>
        <v>Other Cities</v>
      </c>
      <c r="L5533" s="38" t="str">
        <f>IF('Data. User Inf'!B5533&lt;'Data. Transactions'!C5533,"Current","New")</f>
        <v>Current</v>
      </c>
    </row>
    <row r="5534" spans="1:12" ht="15.75" customHeight="1" x14ac:dyDescent="0.25">
      <c r="A5534" s="24">
        <v>39244584</v>
      </c>
      <c r="B5534" s="24">
        <v>5821196849</v>
      </c>
      <c r="C5534" s="26">
        <v>43992</v>
      </c>
      <c r="D5534" s="27">
        <v>10000</v>
      </c>
      <c r="E5534" s="28" t="s">
        <v>9</v>
      </c>
      <c r="F5534" s="24">
        <v>12</v>
      </c>
      <c r="G5534" s="36" t="s">
        <v>99</v>
      </c>
      <c r="H5534" s="38">
        <f>((VLOOKUP(F5534,'Data. Commission'!$B$2:$C$6,2,))/100)*D5534</f>
        <v>200</v>
      </c>
      <c r="I5534" s="38" t="str">
        <f>VLOOKUP(A5534,'Data. User Inf'!$A$2:$D$13428,4,)</f>
        <v>&gt;37</v>
      </c>
      <c r="J5534" s="38" t="str">
        <f>VLOOKUP(A5534,'Data. User Inf'!$A$2:$E$13428,5,)</f>
        <v>FEMALE</v>
      </c>
      <c r="K5534" s="38" t="str">
        <f>VLOOKUP(A5534,'Data. User Inf'!$A$2:$E$13428,3,)</f>
        <v>Other Cities</v>
      </c>
      <c r="L5534" s="38" t="str">
        <f>IF('Data. User Inf'!B5534&lt;'Data. Transactions'!C5534,"Current","New")</f>
        <v>New</v>
      </c>
    </row>
    <row r="5535" spans="1:12" ht="15.75" customHeight="1" x14ac:dyDescent="0.25">
      <c r="A5535" s="24">
        <v>49332540</v>
      </c>
      <c r="B5535" s="24">
        <v>5816452955</v>
      </c>
      <c r="C5535" s="26">
        <v>43992</v>
      </c>
      <c r="D5535" s="27">
        <v>20000</v>
      </c>
      <c r="E5535" s="28" t="s">
        <v>9</v>
      </c>
      <c r="F5535" s="24">
        <v>12</v>
      </c>
      <c r="G5535" s="36" t="s">
        <v>99</v>
      </c>
      <c r="H5535" s="38">
        <f>((VLOOKUP(F5535,'Data. Commission'!$B$2:$C$6,2,))/100)*D5535</f>
        <v>400</v>
      </c>
      <c r="I5535" s="38" t="str">
        <f>VLOOKUP(A5535,'Data. User Inf'!$A$2:$D$13428,4,)</f>
        <v>&gt;37</v>
      </c>
      <c r="J5535" s="38" t="str">
        <f>VLOOKUP(A5535,'Data. User Inf'!$A$2:$E$13428,5,)</f>
        <v>MALE</v>
      </c>
      <c r="K5535" s="38" t="str">
        <f>VLOOKUP(A5535,'Data. User Inf'!$A$2:$E$13428,3,)</f>
        <v>Other Cities</v>
      </c>
      <c r="L5535" s="38" t="str">
        <f>IF('Data. User Inf'!B5535&lt;'Data. Transactions'!C5535,"Current","New")</f>
        <v>Current</v>
      </c>
    </row>
    <row r="5536" spans="1:12" ht="15.75" customHeight="1" x14ac:dyDescent="0.25">
      <c r="A5536" s="24">
        <v>50719653</v>
      </c>
      <c r="B5536" s="24">
        <v>5882147753</v>
      </c>
      <c r="C5536" s="26">
        <v>43992</v>
      </c>
      <c r="D5536" s="27">
        <v>50000</v>
      </c>
      <c r="E5536" s="28" t="s">
        <v>9</v>
      </c>
      <c r="F5536" s="24">
        <v>12</v>
      </c>
      <c r="G5536" s="36" t="s">
        <v>99</v>
      </c>
      <c r="H5536" s="38">
        <f>((VLOOKUP(F5536,'Data. Commission'!$B$2:$C$6,2,))/100)*D5536</f>
        <v>1000</v>
      </c>
      <c r="I5536" s="38" t="str">
        <f>VLOOKUP(A5536,'Data. User Inf'!$A$2:$D$13428,4,)</f>
        <v>unknown</v>
      </c>
      <c r="J5536" s="38" t="str">
        <f>VLOOKUP(A5536,'Data. User Inf'!$A$2:$E$13428,5,)</f>
        <v>FEMALE</v>
      </c>
      <c r="K5536" s="38" t="str">
        <f>VLOOKUP(A5536,'Data. User Inf'!$A$2:$E$13428,3,)</f>
        <v>Other Cities</v>
      </c>
      <c r="L5536" s="38" t="str">
        <f>IF('Data. User Inf'!B5536&lt;'Data. Transactions'!C5536,"Current","New")</f>
        <v>Current</v>
      </c>
    </row>
    <row r="5537" spans="1:12" ht="15.75" customHeight="1" x14ac:dyDescent="0.25">
      <c r="A5537" s="24">
        <v>45398407</v>
      </c>
      <c r="B5537" s="24">
        <v>5889744287</v>
      </c>
      <c r="C5537" s="26">
        <v>43992</v>
      </c>
      <c r="D5537" s="27">
        <v>50000</v>
      </c>
      <c r="E5537" s="28" t="s">
        <v>9</v>
      </c>
      <c r="F5537" s="24">
        <v>12</v>
      </c>
      <c r="G5537" s="36" t="s">
        <v>99</v>
      </c>
      <c r="H5537" s="38">
        <f>((VLOOKUP(F5537,'Data. Commission'!$B$2:$C$6,2,))/100)*D5537</f>
        <v>1000</v>
      </c>
      <c r="I5537" s="38" t="str">
        <f>VLOOKUP(A5537,'Data. User Inf'!$A$2:$D$13428,4,)</f>
        <v>unknown</v>
      </c>
      <c r="J5537" s="38" t="str">
        <f>VLOOKUP(A5537,'Data. User Inf'!$A$2:$E$13428,5,)</f>
        <v>FEMALE</v>
      </c>
      <c r="K5537" s="38" t="str">
        <f>VLOOKUP(A5537,'Data. User Inf'!$A$2:$E$13428,3,)</f>
        <v>Other Cities</v>
      </c>
      <c r="L5537" s="38" t="str">
        <f>IF('Data. User Inf'!B5537&lt;'Data. Transactions'!C5537,"Current","New")</f>
        <v>Current</v>
      </c>
    </row>
    <row r="5538" spans="1:12" ht="15.75" customHeight="1" x14ac:dyDescent="0.25">
      <c r="A5538" s="24">
        <v>46502272</v>
      </c>
      <c r="B5538" s="24">
        <v>5883656382</v>
      </c>
      <c r="C5538" s="26">
        <v>43992</v>
      </c>
      <c r="D5538" s="27">
        <v>50000</v>
      </c>
      <c r="E5538" s="28" t="s">
        <v>9</v>
      </c>
      <c r="F5538" s="24">
        <v>12</v>
      </c>
      <c r="G5538" s="36" t="s">
        <v>99</v>
      </c>
      <c r="H5538" s="38">
        <f>((VLOOKUP(F5538,'Data. Commission'!$B$2:$C$6,2,))/100)*D5538</f>
        <v>1000</v>
      </c>
      <c r="I5538" s="38" t="str">
        <f>VLOOKUP(A5538,'Data. User Inf'!$A$2:$D$13428,4,)</f>
        <v>unknown</v>
      </c>
      <c r="J5538" s="38" t="str">
        <f>VLOOKUP(A5538,'Data. User Inf'!$A$2:$E$13428,5,)</f>
        <v>MALE</v>
      </c>
      <c r="K5538" s="38" t="str">
        <f>VLOOKUP(A5538,'Data. User Inf'!$A$2:$E$13428,3,)</f>
        <v>Other Cities</v>
      </c>
      <c r="L5538" s="38" t="str">
        <f>IF('Data. User Inf'!B5538&lt;'Data. Transactions'!C5538,"Current","New")</f>
        <v>Current</v>
      </c>
    </row>
    <row r="5539" spans="1:12" ht="15.75" customHeight="1" x14ac:dyDescent="0.25">
      <c r="A5539" s="24">
        <v>51880389</v>
      </c>
      <c r="B5539" s="24">
        <v>5889854079</v>
      </c>
      <c r="C5539" s="26">
        <v>43992</v>
      </c>
      <c r="D5539" s="27">
        <v>20000</v>
      </c>
      <c r="E5539" s="28" t="s">
        <v>86</v>
      </c>
      <c r="F5539" s="24">
        <v>14</v>
      </c>
      <c r="G5539" s="36" t="s">
        <v>99</v>
      </c>
      <c r="H5539" s="38">
        <f>((VLOOKUP(F5539,'Data. Commission'!$B$2:$C$6,2,))/100)*D5539</f>
        <v>800</v>
      </c>
      <c r="I5539" s="38" t="str">
        <f>VLOOKUP(A5539,'Data. User Inf'!$A$2:$D$13428,4,)</f>
        <v>unknown</v>
      </c>
      <c r="J5539" s="38" t="str">
        <f>VLOOKUP(A5539,'Data. User Inf'!$A$2:$E$13428,5,)</f>
        <v>FEMALE</v>
      </c>
      <c r="K5539" s="38" t="str">
        <f>VLOOKUP(A5539,'Data. User Inf'!$A$2:$E$13428,3,)</f>
        <v>Other Cities</v>
      </c>
      <c r="L5539" s="38" t="str">
        <f>IF('Data. User Inf'!B5539&lt;'Data. Transactions'!C5539,"Current","New")</f>
        <v>New</v>
      </c>
    </row>
    <row r="5540" spans="1:12" ht="15.75" customHeight="1" x14ac:dyDescent="0.25">
      <c r="A5540" s="24">
        <v>46820617</v>
      </c>
      <c r="B5540" s="24">
        <v>5888642175</v>
      </c>
      <c r="C5540" s="26">
        <v>43992</v>
      </c>
      <c r="D5540" s="27">
        <v>20000</v>
      </c>
      <c r="E5540" s="28" t="s">
        <v>9</v>
      </c>
      <c r="F5540" s="24">
        <v>12</v>
      </c>
      <c r="G5540" s="36" t="s">
        <v>99</v>
      </c>
      <c r="H5540" s="38">
        <f>((VLOOKUP(F5540,'Data. Commission'!$B$2:$C$6,2,))/100)*D5540</f>
        <v>400</v>
      </c>
      <c r="I5540" s="38" t="str">
        <f>VLOOKUP(A5540,'Data. User Inf'!$A$2:$D$13428,4,)</f>
        <v>unknown</v>
      </c>
      <c r="J5540" s="38" t="str">
        <f>VLOOKUP(A5540,'Data. User Inf'!$A$2:$E$13428,5,)</f>
        <v>FEMALE</v>
      </c>
      <c r="K5540" s="38" t="str">
        <f>VLOOKUP(A5540,'Data. User Inf'!$A$2:$E$13428,3,)</f>
        <v>Other Cities</v>
      </c>
      <c r="L5540" s="38" t="str">
        <f>IF('Data. User Inf'!B5540&lt;'Data. Transactions'!C5540,"Current","New")</f>
        <v>Current</v>
      </c>
    </row>
    <row r="5541" spans="1:12" ht="15.75" customHeight="1" x14ac:dyDescent="0.25">
      <c r="A5541" s="24">
        <v>47448941</v>
      </c>
      <c r="B5541" s="24">
        <v>5884295151</v>
      </c>
      <c r="C5541" s="26">
        <v>43992</v>
      </c>
      <c r="D5541" s="27">
        <v>10000</v>
      </c>
      <c r="E5541" s="28" t="s">
        <v>60</v>
      </c>
      <c r="F5541" s="24">
        <v>13</v>
      </c>
      <c r="G5541" s="36" t="s">
        <v>99</v>
      </c>
      <c r="H5541" s="38">
        <f>((VLOOKUP(F5541,'Data. Commission'!$B$2:$C$6,2,))/100)*D5541</f>
        <v>300</v>
      </c>
      <c r="I5541" s="38" t="str">
        <f>VLOOKUP(A5541,'Data. User Inf'!$A$2:$D$13428,4,)</f>
        <v>unknown</v>
      </c>
      <c r="J5541" s="38" t="str">
        <f>VLOOKUP(A5541,'Data. User Inf'!$A$2:$E$13428,5,)</f>
        <v>MALE</v>
      </c>
      <c r="K5541" s="38" t="str">
        <f>VLOOKUP(A5541,'Data. User Inf'!$A$2:$E$13428,3,)</f>
        <v>Other Cities</v>
      </c>
      <c r="L5541" s="38" t="str">
        <f>IF('Data. User Inf'!B5541&lt;'Data. Transactions'!C5541,"Current","New")</f>
        <v>New</v>
      </c>
    </row>
    <row r="5542" spans="1:12" ht="15.75" customHeight="1" x14ac:dyDescent="0.25">
      <c r="A5542" s="24">
        <v>54158583</v>
      </c>
      <c r="B5542" s="24">
        <v>5879749996</v>
      </c>
      <c r="C5542" s="26">
        <v>43992</v>
      </c>
      <c r="D5542" s="27">
        <v>100000</v>
      </c>
      <c r="E5542" s="28" t="s">
        <v>9</v>
      </c>
      <c r="F5542" s="24">
        <v>12</v>
      </c>
      <c r="G5542" s="36" t="s">
        <v>99</v>
      </c>
      <c r="H5542" s="38">
        <f>((VLOOKUP(F5542,'Data. Commission'!$B$2:$C$6,2,))/100)*D5542</f>
        <v>2000</v>
      </c>
      <c r="I5542" s="38" t="str">
        <f>VLOOKUP(A5542,'Data. User Inf'!$A$2:$D$13428,4,)</f>
        <v>unknown</v>
      </c>
      <c r="J5542" s="38" t="str">
        <f>VLOOKUP(A5542,'Data. User Inf'!$A$2:$E$13428,5,)</f>
        <v>MALE</v>
      </c>
      <c r="K5542" s="38" t="str">
        <f>VLOOKUP(A5542,'Data. User Inf'!$A$2:$E$13428,3,)</f>
        <v>Other Cities</v>
      </c>
      <c r="L5542" s="38" t="str">
        <f>IF('Data. User Inf'!B5542&lt;'Data. Transactions'!C5542,"Current","New")</f>
        <v>Current</v>
      </c>
    </row>
    <row r="5543" spans="1:12" ht="15.75" customHeight="1" x14ac:dyDescent="0.25">
      <c r="A5543" s="24">
        <v>43893904</v>
      </c>
      <c r="B5543" s="24">
        <v>5887943133</v>
      </c>
      <c r="C5543" s="26">
        <v>43992</v>
      </c>
      <c r="D5543" s="27">
        <v>30000</v>
      </c>
      <c r="E5543" s="28" t="s">
        <v>9</v>
      </c>
      <c r="F5543" s="24">
        <v>12</v>
      </c>
      <c r="G5543" s="36" t="s">
        <v>99</v>
      </c>
      <c r="H5543" s="38">
        <f>((VLOOKUP(F5543,'Data. Commission'!$B$2:$C$6,2,))/100)*D5543</f>
        <v>600</v>
      </c>
      <c r="I5543" s="38" t="str">
        <f>VLOOKUP(A5543,'Data. User Inf'!$A$2:$D$13428,4,)</f>
        <v>unknown</v>
      </c>
      <c r="J5543" s="38" t="str">
        <f>VLOOKUP(A5543,'Data. User Inf'!$A$2:$E$13428,5,)</f>
        <v>MALE</v>
      </c>
      <c r="K5543" s="38" t="str">
        <f>VLOOKUP(A5543,'Data. User Inf'!$A$2:$E$13428,3,)</f>
        <v>Hà Nội</v>
      </c>
      <c r="L5543" s="38" t="str">
        <f>IF('Data. User Inf'!B5543&lt;'Data. Transactions'!C5543,"Current","New")</f>
        <v>New</v>
      </c>
    </row>
    <row r="5544" spans="1:12" ht="15.75" customHeight="1" x14ac:dyDescent="0.25">
      <c r="A5544" s="24">
        <v>51049645</v>
      </c>
      <c r="B5544" s="24">
        <v>5880824562</v>
      </c>
      <c r="C5544" s="26">
        <v>43992</v>
      </c>
      <c r="D5544" s="27">
        <v>20000</v>
      </c>
      <c r="E5544" s="28" t="s">
        <v>9</v>
      </c>
      <c r="F5544" s="24">
        <v>12</v>
      </c>
      <c r="G5544" s="36" t="s">
        <v>99</v>
      </c>
      <c r="H5544" s="38">
        <f>((VLOOKUP(F5544,'Data. Commission'!$B$2:$C$6,2,))/100)*D5544</f>
        <v>400</v>
      </c>
      <c r="I5544" s="38" t="str">
        <f>VLOOKUP(A5544,'Data. User Inf'!$A$2:$D$13428,4,)</f>
        <v>unknown</v>
      </c>
      <c r="J5544" s="38" t="str">
        <f>VLOOKUP(A5544,'Data. User Inf'!$A$2:$E$13428,5,)</f>
        <v>MALE</v>
      </c>
      <c r="K5544" s="38" t="str">
        <f>VLOOKUP(A5544,'Data. User Inf'!$A$2:$E$13428,3,)</f>
        <v>Hồ Chí Minh</v>
      </c>
      <c r="L5544" s="38" t="str">
        <f>IF('Data. User Inf'!B5544&lt;'Data. Transactions'!C5544,"Current","New")</f>
        <v>Current</v>
      </c>
    </row>
    <row r="5545" spans="1:12" ht="15.75" customHeight="1" x14ac:dyDescent="0.25">
      <c r="A5545" s="24">
        <v>33080742</v>
      </c>
      <c r="B5545" s="24">
        <v>5881459557</v>
      </c>
      <c r="C5545" s="26">
        <v>43992</v>
      </c>
      <c r="D5545" s="27">
        <v>100000</v>
      </c>
      <c r="E5545" s="28" t="s">
        <v>60</v>
      </c>
      <c r="F5545" s="24">
        <v>13</v>
      </c>
      <c r="G5545" s="36" t="s">
        <v>49</v>
      </c>
      <c r="H5545" s="38">
        <f>((VLOOKUP(F5545,'Data. Commission'!$B$2:$C$6,2,))/100)*D5545</f>
        <v>3000</v>
      </c>
      <c r="I5545" s="38" t="str">
        <f>VLOOKUP(A5545,'Data. User Inf'!$A$2:$D$13428,4,)</f>
        <v>28_to_32</v>
      </c>
      <c r="J5545" s="38" t="str">
        <f>VLOOKUP(A5545,'Data. User Inf'!$A$2:$E$13428,5,)</f>
        <v>MALE</v>
      </c>
      <c r="K5545" s="38" t="str">
        <f>VLOOKUP(A5545,'Data. User Inf'!$A$2:$E$13428,3,)</f>
        <v>Hồ Chí Minh</v>
      </c>
      <c r="L5545" s="38" t="str">
        <f>IF('Data. User Inf'!B5545&lt;'Data. Transactions'!C5545,"Current","New")</f>
        <v>Current</v>
      </c>
    </row>
    <row r="5546" spans="1:12" ht="15.75" customHeight="1" x14ac:dyDescent="0.25">
      <c r="A5546" s="24">
        <v>50638112</v>
      </c>
      <c r="B5546" s="24">
        <v>5883825948</v>
      </c>
      <c r="C5546" s="26">
        <v>43992</v>
      </c>
      <c r="D5546" s="27">
        <v>30000</v>
      </c>
      <c r="E5546" s="24" t="s">
        <v>9</v>
      </c>
      <c r="F5546" s="24">
        <v>12</v>
      </c>
      <c r="G5546" s="37"/>
      <c r="H5546" s="38">
        <f>((VLOOKUP(F5546,'Data. Commission'!$B$2:$C$6,2,))/100)*D5546</f>
        <v>600</v>
      </c>
      <c r="I5546" s="38" t="str">
        <f>VLOOKUP(A5546,'Data. User Inf'!$A$2:$D$13428,4,)</f>
        <v>28_to_32</v>
      </c>
      <c r="J5546" s="38" t="str">
        <f>VLOOKUP(A5546,'Data. User Inf'!$A$2:$E$13428,5,)</f>
        <v>FEMALE</v>
      </c>
      <c r="K5546" s="38" t="str">
        <f>VLOOKUP(A5546,'Data. User Inf'!$A$2:$E$13428,3,)</f>
        <v>Other Cities</v>
      </c>
      <c r="L5546" s="38" t="str">
        <f>IF('Data. User Inf'!B5546&lt;'Data. Transactions'!C5546,"Current","New")</f>
        <v>Current</v>
      </c>
    </row>
    <row r="5547" spans="1:12" ht="15.75" customHeight="1" x14ac:dyDescent="0.25">
      <c r="A5547" s="24">
        <v>47514168</v>
      </c>
      <c r="B5547" s="24">
        <v>5885268172</v>
      </c>
      <c r="C5547" s="26">
        <v>43992</v>
      </c>
      <c r="D5547" s="27">
        <v>100000</v>
      </c>
      <c r="E5547" s="28" t="s">
        <v>60</v>
      </c>
      <c r="F5547" s="24">
        <v>13</v>
      </c>
      <c r="G5547" s="36" t="s">
        <v>49</v>
      </c>
      <c r="H5547" s="38">
        <f>((VLOOKUP(F5547,'Data. Commission'!$B$2:$C$6,2,))/100)*D5547</f>
        <v>3000</v>
      </c>
      <c r="I5547" s="38" t="str">
        <f>VLOOKUP(A5547,'Data. User Inf'!$A$2:$D$13428,4,)</f>
        <v>unknown</v>
      </c>
      <c r="J5547" s="38" t="str">
        <f>VLOOKUP(A5547,'Data. User Inf'!$A$2:$E$13428,5,)</f>
        <v>MALE</v>
      </c>
      <c r="K5547" s="38" t="str">
        <f>VLOOKUP(A5547,'Data. User Inf'!$A$2:$E$13428,3,)</f>
        <v>Hồ Chí Minh</v>
      </c>
      <c r="L5547" s="38" t="str">
        <f>IF('Data. User Inf'!B5547&lt;'Data. Transactions'!C5547,"Current","New")</f>
        <v>Current</v>
      </c>
    </row>
    <row r="5548" spans="1:12" ht="15.75" customHeight="1" x14ac:dyDescent="0.25">
      <c r="A5548" s="24">
        <v>40715298</v>
      </c>
      <c r="B5548" s="24">
        <v>5887084749</v>
      </c>
      <c r="C5548" s="26">
        <v>43992</v>
      </c>
      <c r="D5548" s="27">
        <v>50000</v>
      </c>
      <c r="E5548" s="24" t="s">
        <v>9</v>
      </c>
      <c r="F5548" s="24">
        <v>12</v>
      </c>
      <c r="G5548" s="37"/>
      <c r="H5548" s="38">
        <f>((VLOOKUP(F5548,'Data. Commission'!$B$2:$C$6,2,))/100)*D5548</f>
        <v>1000</v>
      </c>
      <c r="I5548" s="38" t="str">
        <f>VLOOKUP(A5548,'Data. User Inf'!$A$2:$D$13428,4,)</f>
        <v>23_to_27</v>
      </c>
      <c r="J5548" s="38" t="str">
        <f>VLOOKUP(A5548,'Data. User Inf'!$A$2:$E$13428,5,)</f>
        <v>FEMALE</v>
      </c>
      <c r="K5548" s="38" t="str">
        <f>VLOOKUP(A5548,'Data. User Inf'!$A$2:$E$13428,3,)</f>
        <v>Hà Nội</v>
      </c>
      <c r="L5548" s="38" t="str">
        <f>IF('Data. User Inf'!B5548&lt;'Data. Transactions'!C5548,"Current","New")</f>
        <v>Current</v>
      </c>
    </row>
    <row r="5549" spans="1:12" ht="15.75" customHeight="1" x14ac:dyDescent="0.25">
      <c r="A5549" s="24">
        <v>47758421</v>
      </c>
      <c r="B5549" s="24">
        <v>5884355739</v>
      </c>
      <c r="C5549" s="26">
        <v>43992</v>
      </c>
      <c r="D5549" s="27">
        <v>200000</v>
      </c>
      <c r="E5549" s="28" t="s">
        <v>86</v>
      </c>
      <c r="F5549" s="24">
        <v>14</v>
      </c>
      <c r="G5549" s="36" t="s">
        <v>49</v>
      </c>
      <c r="H5549" s="38">
        <f>((VLOOKUP(F5549,'Data. Commission'!$B$2:$C$6,2,))/100)*D5549</f>
        <v>8000</v>
      </c>
      <c r="I5549" s="38" t="str">
        <f>VLOOKUP(A5549,'Data. User Inf'!$A$2:$D$13428,4,)</f>
        <v>unknown</v>
      </c>
      <c r="J5549" s="38" t="str">
        <f>VLOOKUP(A5549,'Data. User Inf'!$A$2:$E$13428,5,)</f>
        <v>FEMALE</v>
      </c>
      <c r="K5549" s="38" t="str">
        <f>VLOOKUP(A5549,'Data. User Inf'!$A$2:$E$13428,3,)</f>
        <v>Other Cities</v>
      </c>
      <c r="L5549" s="38" t="str">
        <f>IF('Data. User Inf'!B5549&lt;'Data. Transactions'!C5549,"Current","New")</f>
        <v>Current</v>
      </c>
    </row>
    <row r="5550" spans="1:12" ht="15.75" customHeight="1" x14ac:dyDescent="0.25">
      <c r="A5550" s="24">
        <v>44254348</v>
      </c>
      <c r="B5550" s="24">
        <v>5803829662</v>
      </c>
      <c r="C5550" s="26">
        <v>43992</v>
      </c>
      <c r="D5550" s="27">
        <v>50000</v>
      </c>
      <c r="E5550" s="28" t="s">
        <v>60</v>
      </c>
      <c r="F5550" s="24">
        <v>13</v>
      </c>
      <c r="G5550" s="36" t="s">
        <v>99</v>
      </c>
      <c r="H5550" s="38">
        <f>((VLOOKUP(F5550,'Data. Commission'!$B$2:$C$6,2,))/100)*D5550</f>
        <v>1500</v>
      </c>
      <c r="I5550" s="38" t="str">
        <f>VLOOKUP(A5550,'Data. User Inf'!$A$2:$D$13428,4,)</f>
        <v>unknown</v>
      </c>
      <c r="J5550" s="38" t="str">
        <f>VLOOKUP(A5550,'Data. User Inf'!$A$2:$E$13428,5,)</f>
        <v>MALE</v>
      </c>
      <c r="K5550" s="38" t="str">
        <f>VLOOKUP(A5550,'Data. User Inf'!$A$2:$E$13428,3,)</f>
        <v>Other Cities</v>
      </c>
      <c r="L5550" s="38" t="str">
        <f>IF('Data. User Inf'!B5550&lt;'Data. Transactions'!C5550,"Current","New")</f>
        <v>Current</v>
      </c>
    </row>
    <row r="5551" spans="1:12" ht="15.75" customHeight="1" x14ac:dyDescent="0.25">
      <c r="A5551" s="24">
        <v>40034478</v>
      </c>
      <c r="B5551" s="24">
        <v>5882766564</v>
      </c>
      <c r="C5551" s="26">
        <v>43992</v>
      </c>
      <c r="D5551" s="27">
        <v>30000</v>
      </c>
      <c r="E5551" s="24" t="s">
        <v>9</v>
      </c>
      <c r="F5551" s="24">
        <v>12</v>
      </c>
      <c r="G5551" s="37"/>
      <c r="H5551" s="38">
        <f>((VLOOKUP(F5551,'Data. Commission'!$B$2:$C$6,2,))/100)*D5551</f>
        <v>600</v>
      </c>
      <c r="I5551" s="38" t="str">
        <f>VLOOKUP(A5551,'Data. User Inf'!$A$2:$D$13428,4,)</f>
        <v>unknown</v>
      </c>
      <c r="J5551" s="38" t="str">
        <f>VLOOKUP(A5551,'Data. User Inf'!$A$2:$E$13428,5,)</f>
        <v>FEMALE</v>
      </c>
      <c r="K5551" s="38" t="str">
        <f>VLOOKUP(A5551,'Data. User Inf'!$A$2:$E$13428,3,)</f>
        <v>Hà Nội</v>
      </c>
      <c r="L5551" s="38" t="str">
        <f>IF('Data. User Inf'!B5551&lt;'Data. Transactions'!C5551,"Current","New")</f>
        <v>Current</v>
      </c>
    </row>
    <row r="5552" spans="1:12" ht="15.75" customHeight="1" x14ac:dyDescent="0.25">
      <c r="A5552" s="24">
        <v>26128431</v>
      </c>
      <c r="B5552" s="24">
        <v>5884846722</v>
      </c>
      <c r="C5552" s="26">
        <v>43992</v>
      </c>
      <c r="D5552" s="27">
        <v>100000</v>
      </c>
      <c r="E5552" s="28" t="s">
        <v>60</v>
      </c>
      <c r="F5552" s="24">
        <v>13</v>
      </c>
      <c r="G5552" s="36" t="s">
        <v>49</v>
      </c>
      <c r="H5552" s="38">
        <f>((VLOOKUP(F5552,'Data. Commission'!$B$2:$C$6,2,))/100)*D5552</f>
        <v>3000</v>
      </c>
      <c r="I5552" s="38" t="str">
        <f>VLOOKUP(A5552,'Data. User Inf'!$A$2:$D$13428,4,)</f>
        <v>unknown</v>
      </c>
      <c r="J5552" s="38" t="str">
        <f>VLOOKUP(A5552,'Data. User Inf'!$A$2:$E$13428,5,)</f>
        <v>MALE</v>
      </c>
      <c r="K5552" s="38" t="str">
        <f>VLOOKUP(A5552,'Data. User Inf'!$A$2:$E$13428,3,)</f>
        <v>Unknown</v>
      </c>
      <c r="L5552" s="38" t="str">
        <f>IF('Data. User Inf'!B5552&lt;'Data. Transactions'!C5552,"Current","New")</f>
        <v>Current</v>
      </c>
    </row>
    <row r="5553" spans="1:12" ht="15.75" customHeight="1" x14ac:dyDescent="0.25">
      <c r="A5553" s="24">
        <v>41939203</v>
      </c>
      <c r="B5553" s="24">
        <v>5894147469</v>
      </c>
      <c r="C5553" s="26">
        <v>43993</v>
      </c>
      <c r="D5553" s="27">
        <v>50000</v>
      </c>
      <c r="E5553" s="28" t="s">
        <v>9</v>
      </c>
      <c r="F5553" s="24">
        <v>12</v>
      </c>
      <c r="G5553" s="36" t="s">
        <v>99</v>
      </c>
      <c r="H5553" s="38">
        <f>((VLOOKUP(F5553,'Data. Commission'!$B$2:$C$6,2,))/100)*D5553</f>
        <v>1000</v>
      </c>
      <c r="I5553" s="38" t="str">
        <f>VLOOKUP(A5553,'Data. User Inf'!$A$2:$D$13428,4,)</f>
        <v>&gt;37</v>
      </c>
      <c r="J5553" s="38" t="str">
        <f>VLOOKUP(A5553,'Data. User Inf'!$A$2:$E$13428,5,)</f>
        <v>MALE</v>
      </c>
      <c r="K5553" s="38" t="str">
        <f>VLOOKUP(A5553,'Data. User Inf'!$A$2:$E$13428,3,)</f>
        <v>Other Cities</v>
      </c>
      <c r="L5553" s="38" t="str">
        <f>IF('Data. User Inf'!B5553&lt;'Data. Transactions'!C5553,"Current","New")</f>
        <v>Current</v>
      </c>
    </row>
    <row r="5554" spans="1:12" ht="15.75" customHeight="1" x14ac:dyDescent="0.25">
      <c r="A5554" s="24">
        <v>49887968</v>
      </c>
      <c r="B5554" s="24">
        <v>5891177203</v>
      </c>
      <c r="C5554" s="26">
        <v>43993</v>
      </c>
      <c r="D5554" s="27">
        <v>20000</v>
      </c>
      <c r="E5554" s="28" t="s">
        <v>9</v>
      </c>
      <c r="F5554" s="24">
        <v>12</v>
      </c>
      <c r="G5554" s="36" t="s">
        <v>99</v>
      </c>
      <c r="H5554" s="38">
        <f>((VLOOKUP(F5554,'Data. Commission'!$B$2:$C$6,2,))/100)*D5554</f>
        <v>400</v>
      </c>
      <c r="I5554" s="38" t="str">
        <f>VLOOKUP(A5554,'Data. User Inf'!$A$2:$D$13428,4,)</f>
        <v>&gt;37</v>
      </c>
      <c r="J5554" s="38" t="str">
        <f>VLOOKUP(A5554,'Data. User Inf'!$A$2:$E$13428,5,)</f>
        <v>MALE</v>
      </c>
      <c r="K5554" s="38" t="str">
        <f>VLOOKUP(A5554,'Data. User Inf'!$A$2:$E$13428,3,)</f>
        <v>Other Cities</v>
      </c>
      <c r="L5554" s="38" t="str">
        <f>IF('Data. User Inf'!B5554&lt;'Data. Transactions'!C5554,"Current","New")</f>
        <v>Current</v>
      </c>
    </row>
    <row r="5555" spans="1:12" ht="15.75" customHeight="1" x14ac:dyDescent="0.25">
      <c r="A5555" s="24">
        <v>320079</v>
      </c>
      <c r="B5555" s="24">
        <v>5889976559</v>
      </c>
      <c r="C5555" s="26">
        <v>43993</v>
      </c>
      <c r="D5555" s="27">
        <v>10000</v>
      </c>
      <c r="E5555" s="28" t="s">
        <v>60</v>
      </c>
      <c r="F5555" s="24">
        <v>13</v>
      </c>
      <c r="G5555" s="36" t="s">
        <v>99</v>
      </c>
      <c r="H5555" s="38">
        <f>((VLOOKUP(F5555,'Data. Commission'!$B$2:$C$6,2,))/100)*D5555</f>
        <v>300</v>
      </c>
      <c r="I5555" s="38" t="str">
        <f>VLOOKUP(A5555,'Data. User Inf'!$A$2:$D$13428,4,)</f>
        <v>&gt;37</v>
      </c>
      <c r="J5555" s="38" t="str">
        <f>VLOOKUP(A5555,'Data. User Inf'!$A$2:$E$13428,5,)</f>
        <v>FEMALE</v>
      </c>
      <c r="K5555" s="38" t="str">
        <f>VLOOKUP(A5555,'Data. User Inf'!$A$2:$E$13428,3,)</f>
        <v>Hồ Chí Minh</v>
      </c>
      <c r="L5555" s="38" t="str">
        <f>IF('Data. User Inf'!B5555&lt;'Data. Transactions'!C5555,"Current","New")</f>
        <v>Current</v>
      </c>
    </row>
    <row r="5556" spans="1:12" ht="15.75" customHeight="1" x14ac:dyDescent="0.25">
      <c r="A5556" s="24">
        <v>55809895</v>
      </c>
      <c r="B5556" s="24">
        <v>5896719846</v>
      </c>
      <c r="C5556" s="26">
        <v>43993</v>
      </c>
      <c r="D5556" s="27">
        <v>50000</v>
      </c>
      <c r="E5556" s="28" t="s">
        <v>9</v>
      </c>
      <c r="F5556" s="24">
        <v>12</v>
      </c>
      <c r="G5556" s="36" t="s">
        <v>99</v>
      </c>
      <c r="H5556" s="38">
        <f>((VLOOKUP(F5556,'Data. Commission'!$B$2:$C$6,2,))/100)*D5556</f>
        <v>1000</v>
      </c>
      <c r="I5556" s="38" t="str">
        <f>VLOOKUP(A5556,'Data. User Inf'!$A$2:$D$13428,4,)</f>
        <v>&gt;37</v>
      </c>
      <c r="J5556" s="38" t="str">
        <f>VLOOKUP(A5556,'Data. User Inf'!$A$2:$E$13428,5,)</f>
        <v>MALE</v>
      </c>
      <c r="K5556" s="38" t="str">
        <f>VLOOKUP(A5556,'Data. User Inf'!$A$2:$E$13428,3,)</f>
        <v>Other Cities</v>
      </c>
      <c r="L5556" s="38" t="str">
        <f>IF('Data. User Inf'!B5556&lt;'Data. Transactions'!C5556,"Current","New")</f>
        <v>Current</v>
      </c>
    </row>
    <row r="5557" spans="1:12" ht="15.75" customHeight="1" x14ac:dyDescent="0.25">
      <c r="A5557" s="24">
        <v>28774798</v>
      </c>
      <c r="B5557" s="24">
        <v>5892198428</v>
      </c>
      <c r="C5557" s="26">
        <v>43993</v>
      </c>
      <c r="D5557" s="27">
        <v>20000</v>
      </c>
      <c r="E5557" s="28" t="s">
        <v>60</v>
      </c>
      <c r="F5557" s="24">
        <v>13</v>
      </c>
      <c r="G5557" s="37"/>
      <c r="H5557" s="38">
        <f>((VLOOKUP(F5557,'Data. Commission'!$B$2:$C$6,2,))/100)*D5557</f>
        <v>600</v>
      </c>
      <c r="I5557" s="38" t="str">
        <f>VLOOKUP(A5557,'Data. User Inf'!$A$2:$D$13428,4,)</f>
        <v>28_to_32</v>
      </c>
      <c r="J5557" s="38" t="str">
        <f>VLOOKUP(A5557,'Data. User Inf'!$A$2:$E$13428,5,)</f>
        <v>FEMALE</v>
      </c>
      <c r="K5557" s="38" t="str">
        <f>VLOOKUP(A5557,'Data. User Inf'!$A$2:$E$13428,3,)</f>
        <v>Other Cities</v>
      </c>
      <c r="L5557" s="38" t="str">
        <f>IF('Data. User Inf'!B5557&lt;'Data. Transactions'!C5557,"Current","New")</f>
        <v>Current</v>
      </c>
    </row>
    <row r="5558" spans="1:12" ht="15.75" customHeight="1" x14ac:dyDescent="0.25">
      <c r="A5558" s="24">
        <v>52621081</v>
      </c>
      <c r="B5558" s="24">
        <v>5895991030</v>
      </c>
      <c r="C5558" s="26">
        <v>43993</v>
      </c>
      <c r="D5558" s="27">
        <v>10000</v>
      </c>
      <c r="E5558" s="28" t="s">
        <v>9</v>
      </c>
      <c r="F5558" s="24">
        <v>12</v>
      </c>
      <c r="G5558" s="36" t="s">
        <v>99</v>
      </c>
      <c r="H5558" s="38">
        <f>((VLOOKUP(F5558,'Data. Commission'!$B$2:$C$6,2,))/100)*D5558</f>
        <v>200</v>
      </c>
      <c r="I5558" s="38" t="str">
        <f>VLOOKUP(A5558,'Data. User Inf'!$A$2:$D$13428,4,)</f>
        <v>18_to_22</v>
      </c>
      <c r="J5558" s="38" t="str">
        <f>VLOOKUP(A5558,'Data. User Inf'!$A$2:$E$13428,5,)</f>
        <v>MALE</v>
      </c>
      <c r="K5558" s="38" t="str">
        <f>VLOOKUP(A5558,'Data. User Inf'!$A$2:$E$13428,3,)</f>
        <v>Other Cities</v>
      </c>
      <c r="L5558" s="38" t="str">
        <f>IF('Data. User Inf'!B5558&lt;'Data. Transactions'!C5558,"Current","New")</f>
        <v>Current</v>
      </c>
    </row>
    <row r="5559" spans="1:12" ht="15.75" customHeight="1" x14ac:dyDescent="0.25">
      <c r="A5559" s="24">
        <v>52586593</v>
      </c>
      <c r="B5559" s="24">
        <v>5900725651</v>
      </c>
      <c r="C5559" s="26">
        <v>43993</v>
      </c>
      <c r="D5559" s="27">
        <v>20000</v>
      </c>
      <c r="E5559" s="28" t="s">
        <v>60</v>
      </c>
      <c r="F5559" s="24">
        <v>13</v>
      </c>
      <c r="G5559" s="36" t="s">
        <v>99</v>
      </c>
      <c r="H5559" s="38">
        <f>((VLOOKUP(F5559,'Data. Commission'!$B$2:$C$6,2,))/100)*D5559</f>
        <v>600</v>
      </c>
      <c r="I5559" s="38" t="str">
        <f>VLOOKUP(A5559,'Data. User Inf'!$A$2:$D$13428,4,)</f>
        <v>18_to_22</v>
      </c>
      <c r="J5559" s="38" t="str">
        <f>VLOOKUP(A5559,'Data. User Inf'!$A$2:$E$13428,5,)</f>
        <v>MALE</v>
      </c>
      <c r="K5559" s="38" t="str">
        <f>VLOOKUP(A5559,'Data. User Inf'!$A$2:$E$13428,3,)</f>
        <v>Other Cities</v>
      </c>
      <c r="L5559" s="38" t="str">
        <f>IF('Data. User Inf'!B5559&lt;'Data. Transactions'!C5559,"Current","New")</f>
        <v>Current</v>
      </c>
    </row>
    <row r="5560" spans="1:12" ht="15.75" customHeight="1" x14ac:dyDescent="0.25">
      <c r="A5560" s="24">
        <v>26785130</v>
      </c>
      <c r="B5560" s="24">
        <v>5896852153</v>
      </c>
      <c r="C5560" s="26">
        <v>43993</v>
      </c>
      <c r="D5560" s="27">
        <v>10000</v>
      </c>
      <c r="E5560" s="28" t="s">
        <v>60</v>
      </c>
      <c r="F5560" s="24">
        <v>13</v>
      </c>
      <c r="G5560" s="36" t="s">
        <v>99</v>
      </c>
      <c r="H5560" s="38">
        <f>((VLOOKUP(F5560,'Data. Commission'!$B$2:$C$6,2,))/100)*D5560</f>
        <v>300</v>
      </c>
      <c r="I5560" s="38" t="str">
        <f>VLOOKUP(A5560,'Data. User Inf'!$A$2:$D$13428,4,)</f>
        <v>23_to_27</v>
      </c>
      <c r="J5560" s="38" t="str">
        <f>VLOOKUP(A5560,'Data. User Inf'!$A$2:$E$13428,5,)</f>
        <v>FEMALE</v>
      </c>
      <c r="K5560" s="38" t="str">
        <f>VLOOKUP(A5560,'Data. User Inf'!$A$2:$E$13428,3,)</f>
        <v>Other Cities</v>
      </c>
      <c r="L5560" s="38" t="str">
        <f>IF('Data. User Inf'!B5560&lt;'Data. Transactions'!C5560,"Current","New")</f>
        <v>Current</v>
      </c>
    </row>
    <row r="5561" spans="1:12" ht="15.75" customHeight="1" x14ac:dyDescent="0.25">
      <c r="A5561" s="24">
        <v>5159231</v>
      </c>
      <c r="B5561" s="24">
        <v>5895321055</v>
      </c>
      <c r="C5561" s="26">
        <v>43993</v>
      </c>
      <c r="D5561" s="27">
        <v>50000</v>
      </c>
      <c r="E5561" s="28" t="s">
        <v>60</v>
      </c>
      <c r="F5561" s="24">
        <v>13</v>
      </c>
      <c r="G5561" s="36" t="s">
        <v>99</v>
      </c>
      <c r="H5561" s="38">
        <f>((VLOOKUP(F5561,'Data. Commission'!$B$2:$C$6,2,))/100)*D5561</f>
        <v>1500</v>
      </c>
      <c r="I5561" s="38" t="str">
        <f>VLOOKUP(A5561,'Data. User Inf'!$A$2:$D$13428,4,)</f>
        <v>23_to_27</v>
      </c>
      <c r="J5561" s="38" t="str">
        <f>VLOOKUP(A5561,'Data. User Inf'!$A$2:$E$13428,5,)</f>
        <v>FEMALE</v>
      </c>
      <c r="K5561" s="38" t="str">
        <f>VLOOKUP(A5561,'Data. User Inf'!$A$2:$E$13428,3,)</f>
        <v>Other Cities</v>
      </c>
      <c r="L5561" s="38" t="str">
        <f>IF('Data. User Inf'!B5561&lt;'Data. Transactions'!C5561,"Current","New")</f>
        <v>Current</v>
      </c>
    </row>
    <row r="5562" spans="1:12" ht="15.75" customHeight="1" x14ac:dyDescent="0.25">
      <c r="A5562" s="24">
        <v>43034714</v>
      </c>
      <c r="B5562" s="24">
        <v>5899818280</v>
      </c>
      <c r="C5562" s="26">
        <v>43993</v>
      </c>
      <c r="D5562" s="27">
        <v>20000</v>
      </c>
      <c r="E5562" s="28" t="s">
        <v>9</v>
      </c>
      <c r="F5562" s="24">
        <v>12</v>
      </c>
      <c r="G5562" s="36" t="s">
        <v>99</v>
      </c>
      <c r="H5562" s="38">
        <f>((VLOOKUP(F5562,'Data. Commission'!$B$2:$C$6,2,))/100)*D5562</f>
        <v>400</v>
      </c>
      <c r="I5562" s="38" t="str">
        <f>VLOOKUP(A5562,'Data. User Inf'!$A$2:$D$13428,4,)</f>
        <v>23_to_27</v>
      </c>
      <c r="J5562" s="38" t="str">
        <f>VLOOKUP(A5562,'Data. User Inf'!$A$2:$E$13428,5,)</f>
        <v>MALE</v>
      </c>
      <c r="K5562" s="38" t="str">
        <f>VLOOKUP(A5562,'Data. User Inf'!$A$2:$E$13428,3,)</f>
        <v>Other Cities</v>
      </c>
      <c r="L5562" s="38" t="str">
        <f>IF('Data. User Inf'!B5562&lt;'Data. Transactions'!C5562,"Current","New")</f>
        <v>Current</v>
      </c>
    </row>
    <row r="5563" spans="1:12" ht="15.75" customHeight="1" x14ac:dyDescent="0.25">
      <c r="A5563" s="24">
        <v>39111580</v>
      </c>
      <c r="B5563" s="24">
        <v>5891641337</v>
      </c>
      <c r="C5563" s="26">
        <v>43993</v>
      </c>
      <c r="D5563" s="27">
        <v>300000</v>
      </c>
      <c r="E5563" s="28" t="s">
        <v>86</v>
      </c>
      <c r="F5563" s="24">
        <v>14</v>
      </c>
      <c r="G5563" s="37" t="s">
        <v>49</v>
      </c>
      <c r="H5563" s="38">
        <f>((VLOOKUP(F5563,'Data. Commission'!$B$2:$C$6,2,))/100)*D5563</f>
        <v>12000</v>
      </c>
      <c r="I5563" s="38" t="str">
        <f>VLOOKUP(A5563,'Data. User Inf'!$A$2:$D$13428,4,)</f>
        <v>23_to_27</v>
      </c>
      <c r="J5563" s="38" t="str">
        <f>VLOOKUP(A5563,'Data. User Inf'!$A$2:$E$13428,5,)</f>
        <v>FEMALE</v>
      </c>
      <c r="K5563" s="38" t="str">
        <f>VLOOKUP(A5563,'Data. User Inf'!$A$2:$E$13428,3,)</f>
        <v>Other Cities</v>
      </c>
      <c r="L5563" s="38" t="str">
        <f>IF('Data. User Inf'!B5563&lt;'Data. Transactions'!C5563,"Current","New")</f>
        <v>Current</v>
      </c>
    </row>
    <row r="5564" spans="1:12" ht="15.75" customHeight="1" x14ac:dyDescent="0.25">
      <c r="A5564" s="24">
        <v>47001750</v>
      </c>
      <c r="B5564" s="24">
        <v>5895394333</v>
      </c>
      <c r="C5564" s="26">
        <v>43993</v>
      </c>
      <c r="D5564" s="27">
        <v>30000</v>
      </c>
      <c r="E5564" s="28" t="s">
        <v>9</v>
      </c>
      <c r="F5564" s="24">
        <v>12</v>
      </c>
      <c r="G5564" s="36" t="s">
        <v>99</v>
      </c>
      <c r="H5564" s="38">
        <f>((VLOOKUP(F5564,'Data. Commission'!$B$2:$C$6,2,))/100)*D5564</f>
        <v>600</v>
      </c>
      <c r="I5564" s="38" t="str">
        <f>VLOOKUP(A5564,'Data. User Inf'!$A$2:$D$13428,4,)</f>
        <v>28_to_32</v>
      </c>
      <c r="J5564" s="38" t="str">
        <f>VLOOKUP(A5564,'Data. User Inf'!$A$2:$E$13428,5,)</f>
        <v>FEMALE</v>
      </c>
      <c r="K5564" s="38" t="str">
        <f>VLOOKUP(A5564,'Data. User Inf'!$A$2:$E$13428,3,)</f>
        <v>Other Cities</v>
      </c>
      <c r="L5564" s="38" t="str">
        <f>IF('Data. User Inf'!B5564&lt;'Data. Transactions'!C5564,"Current","New")</f>
        <v>Current</v>
      </c>
    </row>
    <row r="5565" spans="1:12" ht="15.75" customHeight="1" x14ac:dyDescent="0.25">
      <c r="A5565" s="24">
        <v>51746967</v>
      </c>
      <c r="B5565" s="24">
        <v>5897648887</v>
      </c>
      <c r="C5565" s="26">
        <v>43993</v>
      </c>
      <c r="D5565" s="27">
        <v>100000</v>
      </c>
      <c r="E5565" s="28" t="s">
        <v>9</v>
      </c>
      <c r="F5565" s="24">
        <v>12</v>
      </c>
      <c r="G5565" s="36" t="s">
        <v>99</v>
      </c>
      <c r="H5565" s="38">
        <f>((VLOOKUP(F5565,'Data. Commission'!$B$2:$C$6,2,))/100)*D5565</f>
        <v>2000</v>
      </c>
      <c r="I5565" s="38" t="str">
        <f>VLOOKUP(A5565,'Data. User Inf'!$A$2:$D$13428,4,)</f>
        <v>28_to_32</v>
      </c>
      <c r="J5565" s="38" t="str">
        <f>VLOOKUP(A5565,'Data. User Inf'!$A$2:$E$13428,5,)</f>
        <v>MALE</v>
      </c>
      <c r="K5565" s="38" t="str">
        <f>VLOOKUP(A5565,'Data. User Inf'!$A$2:$E$13428,3,)</f>
        <v>Other Cities</v>
      </c>
      <c r="L5565" s="38" t="str">
        <f>IF('Data. User Inf'!B5565&lt;'Data. Transactions'!C5565,"Current","New")</f>
        <v>Current</v>
      </c>
    </row>
    <row r="5566" spans="1:12" ht="15.75" customHeight="1" x14ac:dyDescent="0.25">
      <c r="A5566" s="24">
        <v>44312098</v>
      </c>
      <c r="B5566" s="24">
        <v>5899467084</v>
      </c>
      <c r="C5566" s="26">
        <v>43993</v>
      </c>
      <c r="D5566" s="27">
        <v>100000</v>
      </c>
      <c r="E5566" s="28" t="s">
        <v>9</v>
      </c>
      <c r="F5566" s="24">
        <v>12</v>
      </c>
      <c r="G5566" s="36" t="s">
        <v>99</v>
      </c>
      <c r="H5566" s="38">
        <f>((VLOOKUP(F5566,'Data. Commission'!$B$2:$C$6,2,))/100)*D5566</f>
        <v>2000</v>
      </c>
      <c r="I5566" s="38" t="str">
        <f>VLOOKUP(A5566,'Data. User Inf'!$A$2:$D$13428,4,)</f>
        <v>23_to_27</v>
      </c>
      <c r="J5566" s="38" t="str">
        <f>VLOOKUP(A5566,'Data. User Inf'!$A$2:$E$13428,5,)</f>
        <v>FEMALE</v>
      </c>
      <c r="K5566" s="38" t="str">
        <f>VLOOKUP(A5566,'Data. User Inf'!$A$2:$E$13428,3,)</f>
        <v>Hồ Chí Minh</v>
      </c>
      <c r="L5566" s="38" t="str">
        <f>IF('Data. User Inf'!B5566&lt;'Data. Transactions'!C5566,"Current","New")</f>
        <v>Current</v>
      </c>
    </row>
    <row r="5567" spans="1:12" ht="15.75" customHeight="1" x14ac:dyDescent="0.25">
      <c r="A5567" s="24">
        <v>22387275</v>
      </c>
      <c r="B5567" s="24">
        <v>5897090390</v>
      </c>
      <c r="C5567" s="26">
        <v>43993</v>
      </c>
      <c r="D5567" s="27">
        <v>50000</v>
      </c>
      <c r="E5567" s="28" t="s">
        <v>9</v>
      </c>
      <c r="F5567" s="24">
        <v>12</v>
      </c>
      <c r="G5567" s="36" t="s">
        <v>99</v>
      </c>
      <c r="H5567" s="38">
        <f>((VLOOKUP(F5567,'Data. Commission'!$B$2:$C$6,2,))/100)*D5567</f>
        <v>1000</v>
      </c>
      <c r="I5567" s="38" t="str">
        <f>VLOOKUP(A5567,'Data. User Inf'!$A$2:$D$13428,4,)</f>
        <v>28_to_32</v>
      </c>
      <c r="J5567" s="38" t="str">
        <f>VLOOKUP(A5567,'Data. User Inf'!$A$2:$E$13428,5,)</f>
        <v>MALE</v>
      </c>
      <c r="K5567" s="38" t="str">
        <f>VLOOKUP(A5567,'Data. User Inf'!$A$2:$E$13428,3,)</f>
        <v>Hà Nội</v>
      </c>
      <c r="L5567" s="38" t="str">
        <f>IF('Data. User Inf'!B5567&lt;'Data. Transactions'!C5567,"Current","New")</f>
        <v>Current</v>
      </c>
    </row>
    <row r="5568" spans="1:12" ht="15.75" customHeight="1" x14ac:dyDescent="0.25">
      <c r="A5568" s="24">
        <v>45202471</v>
      </c>
      <c r="B5568" s="24">
        <v>5895391915</v>
      </c>
      <c r="C5568" s="26">
        <v>43993</v>
      </c>
      <c r="D5568" s="27">
        <v>20000</v>
      </c>
      <c r="E5568" s="28" t="s">
        <v>9</v>
      </c>
      <c r="F5568" s="24">
        <v>12</v>
      </c>
      <c r="G5568" s="36" t="s">
        <v>99</v>
      </c>
      <c r="H5568" s="38">
        <f>((VLOOKUP(F5568,'Data. Commission'!$B$2:$C$6,2,))/100)*D5568</f>
        <v>400</v>
      </c>
      <c r="I5568" s="38" t="str">
        <f>VLOOKUP(A5568,'Data. User Inf'!$A$2:$D$13428,4,)</f>
        <v>33_to_37</v>
      </c>
      <c r="J5568" s="38" t="str">
        <f>VLOOKUP(A5568,'Data. User Inf'!$A$2:$E$13428,5,)</f>
        <v>FEMALE</v>
      </c>
      <c r="K5568" s="38" t="str">
        <f>VLOOKUP(A5568,'Data. User Inf'!$A$2:$E$13428,3,)</f>
        <v>Hồ Chí Minh</v>
      </c>
      <c r="L5568" s="38" t="str">
        <f>IF('Data. User Inf'!B5568&lt;'Data. Transactions'!C5568,"Current","New")</f>
        <v>Current</v>
      </c>
    </row>
    <row r="5569" spans="1:12" ht="15.75" customHeight="1" x14ac:dyDescent="0.25">
      <c r="A5569" s="24">
        <v>49350471</v>
      </c>
      <c r="B5569" s="24">
        <v>5892480146</v>
      </c>
      <c r="C5569" s="26">
        <v>43993</v>
      </c>
      <c r="D5569" s="27">
        <v>50000</v>
      </c>
      <c r="E5569" s="28" t="s">
        <v>60</v>
      </c>
      <c r="F5569" s="24">
        <v>13</v>
      </c>
      <c r="G5569" s="37"/>
      <c r="H5569" s="38">
        <f>((VLOOKUP(F5569,'Data. Commission'!$B$2:$C$6,2,))/100)*D5569</f>
        <v>1500</v>
      </c>
      <c r="I5569" s="38" t="str">
        <f>VLOOKUP(A5569,'Data. User Inf'!$A$2:$D$13428,4,)</f>
        <v>18_to_22</v>
      </c>
      <c r="J5569" s="38" t="str">
        <f>VLOOKUP(A5569,'Data. User Inf'!$A$2:$E$13428,5,)</f>
        <v>MALE</v>
      </c>
      <c r="K5569" s="38" t="str">
        <f>VLOOKUP(A5569,'Data. User Inf'!$A$2:$E$13428,3,)</f>
        <v>Hồ Chí Minh</v>
      </c>
      <c r="L5569" s="38" t="str">
        <f>IF('Data. User Inf'!B5569&lt;'Data. Transactions'!C5569,"Current","New")</f>
        <v>Current</v>
      </c>
    </row>
    <row r="5570" spans="1:12" ht="15.75" customHeight="1" x14ac:dyDescent="0.25">
      <c r="A5570" s="24">
        <v>33276481</v>
      </c>
      <c r="B5570" s="24">
        <v>5892481646</v>
      </c>
      <c r="C5570" s="26">
        <v>43993</v>
      </c>
      <c r="D5570" s="27">
        <v>100000</v>
      </c>
      <c r="E5570" s="28" t="s">
        <v>60</v>
      </c>
      <c r="F5570" s="24">
        <v>13</v>
      </c>
      <c r="G5570" s="36" t="s">
        <v>49</v>
      </c>
      <c r="H5570" s="38">
        <f>((VLOOKUP(F5570,'Data. Commission'!$B$2:$C$6,2,))/100)*D5570</f>
        <v>3000</v>
      </c>
      <c r="I5570" s="38" t="str">
        <f>VLOOKUP(A5570,'Data. User Inf'!$A$2:$D$13428,4,)</f>
        <v>28_to_32</v>
      </c>
      <c r="J5570" s="38" t="str">
        <f>VLOOKUP(A5570,'Data. User Inf'!$A$2:$E$13428,5,)</f>
        <v>MALE</v>
      </c>
      <c r="K5570" s="38" t="str">
        <f>VLOOKUP(A5570,'Data. User Inf'!$A$2:$E$13428,3,)</f>
        <v>Other Cities</v>
      </c>
      <c r="L5570" s="38" t="str">
        <f>IF('Data. User Inf'!B5570&lt;'Data. Transactions'!C5570,"Current","New")</f>
        <v>Current</v>
      </c>
    </row>
    <row r="5571" spans="1:12" ht="15.75" customHeight="1" x14ac:dyDescent="0.25">
      <c r="A5571" s="24">
        <v>9326685</v>
      </c>
      <c r="B5571" s="24">
        <v>5890948407</v>
      </c>
      <c r="C5571" s="26">
        <v>43993</v>
      </c>
      <c r="D5571" s="27">
        <v>20000</v>
      </c>
      <c r="E5571" s="28" t="s">
        <v>60</v>
      </c>
      <c r="F5571" s="24">
        <v>13</v>
      </c>
      <c r="G5571" s="37"/>
      <c r="H5571" s="38">
        <f>((VLOOKUP(F5571,'Data. Commission'!$B$2:$C$6,2,))/100)*D5571</f>
        <v>600</v>
      </c>
      <c r="I5571" s="38" t="str">
        <f>VLOOKUP(A5571,'Data. User Inf'!$A$2:$D$13428,4,)</f>
        <v>33_to_37</v>
      </c>
      <c r="J5571" s="38" t="str">
        <f>VLOOKUP(A5571,'Data. User Inf'!$A$2:$E$13428,5,)</f>
        <v>MALE</v>
      </c>
      <c r="K5571" s="38" t="str">
        <f>VLOOKUP(A5571,'Data. User Inf'!$A$2:$E$13428,3,)</f>
        <v>Other Cities</v>
      </c>
      <c r="L5571" s="38" t="str">
        <f>IF('Data. User Inf'!B5571&lt;'Data. Transactions'!C5571,"Current","New")</f>
        <v>Current</v>
      </c>
    </row>
    <row r="5572" spans="1:12" ht="15.75" customHeight="1" x14ac:dyDescent="0.25">
      <c r="A5572" s="24">
        <v>29631435</v>
      </c>
      <c r="B5572" s="24">
        <v>5890763960</v>
      </c>
      <c r="C5572" s="26">
        <v>43993</v>
      </c>
      <c r="D5572" s="27">
        <v>20000</v>
      </c>
      <c r="E5572" s="28" t="s">
        <v>60</v>
      </c>
      <c r="F5572" s="24">
        <v>13</v>
      </c>
      <c r="G5572" s="37"/>
      <c r="H5572" s="38">
        <f>((VLOOKUP(F5572,'Data. Commission'!$B$2:$C$6,2,))/100)*D5572</f>
        <v>600</v>
      </c>
      <c r="I5572" s="38" t="str">
        <f>VLOOKUP(A5572,'Data. User Inf'!$A$2:$D$13428,4,)</f>
        <v>33_to_37</v>
      </c>
      <c r="J5572" s="38" t="str">
        <f>VLOOKUP(A5572,'Data. User Inf'!$A$2:$E$13428,5,)</f>
        <v>MALE</v>
      </c>
      <c r="K5572" s="38" t="str">
        <f>VLOOKUP(A5572,'Data. User Inf'!$A$2:$E$13428,3,)</f>
        <v>Other Cities</v>
      </c>
      <c r="L5572" s="38" t="str">
        <f>IF('Data. User Inf'!B5572&lt;'Data. Transactions'!C5572,"Current","New")</f>
        <v>Current</v>
      </c>
    </row>
    <row r="5573" spans="1:12" ht="15.75" customHeight="1" x14ac:dyDescent="0.25">
      <c r="A5573" s="24">
        <v>51172222</v>
      </c>
      <c r="B5573" s="24">
        <v>5898743899</v>
      </c>
      <c r="C5573" s="26">
        <v>43993</v>
      </c>
      <c r="D5573" s="27">
        <v>100000</v>
      </c>
      <c r="E5573" s="28" t="s">
        <v>9</v>
      </c>
      <c r="F5573" s="24">
        <v>12</v>
      </c>
      <c r="G5573" s="36" t="s">
        <v>99</v>
      </c>
      <c r="H5573" s="38">
        <f>((VLOOKUP(F5573,'Data. Commission'!$B$2:$C$6,2,))/100)*D5573</f>
        <v>2000</v>
      </c>
      <c r="I5573" s="38" t="str">
        <f>VLOOKUP(A5573,'Data. User Inf'!$A$2:$D$13428,4,)</f>
        <v>unknown</v>
      </c>
      <c r="J5573" s="38" t="str">
        <f>VLOOKUP(A5573,'Data. User Inf'!$A$2:$E$13428,5,)</f>
        <v>FEMALE</v>
      </c>
      <c r="K5573" s="38" t="str">
        <f>VLOOKUP(A5573,'Data. User Inf'!$A$2:$E$13428,3,)</f>
        <v>Other Cities</v>
      </c>
      <c r="L5573" s="38" t="str">
        <f>IF('Data. User Inf'!B5573&lt;'Data. Transactions'!C5573,"Current","New")</f>
        <v>Current</v>
      </c>
    </row>
    <row r="5574" spans="1:12" ht="15.75" customHeight="1" x14ac:dyDescent="0.25">
      <c r="A5574" s="24">
        <v>49956920</v>
      </c>
      <c r="B5574" s="24">
        <v>5899972228</v>
      </c>
      <c r="C5574" s="26">
        <v>43993</v>
      </c>
      <c r="D5574" s="27">
        <v>50000</v>
      </c>
      <c r="E5574" s="28" t="s">
        <v>60</v>
      </c>
      <c r="F5574" s="24">
        <v>13</v>
      </c>
      <c r="G5574" s="36" t="s">
        <v>99</v>
      </c>
      <c r="H5574" s="38">
        <f>((VLOOKUP(F5574,'Data. Commission'!$B$2:$C$6,2,))/100)*D5574</f>
        <v>1500</v>
      </c>
      <c r="I5574" s="38" t="str">
        <f>VLOOKUP(A5574,'Data. User Inf'!$A$2:$D$13428,4,)</f>
        <v>unknown</v>
      </c>
      <c r="J5574" s="38" t="str">
        <f>VLOOKUP(A5574,'Data. User Inf'!$A$2:$E$13428,5,)</f>
        <v>FEMALE</v>
      </c>
      <c r="K5574" s="38" t="str">
        <f>VLOOKUP(A5574,'Data. User Inf'!$A$2:$E$13428,3,)</f>
        <v>Other Cities</v>
      </c>
      <c r="L5574" s="38" t="str">
        <f>IF('Data. User Inf'!B5574&lt;'Data. Transactions'!C5574,"Current","New")</f>
        <v>Current</v>
      </c>
    </row>
    <row r="5575" spans="1:12" ht="15.75" customHeight="1" x14ac:dyDescent="0.25">
      <c r="A5575" s="24">
        <v>47431423</v>
      </c>
      <c r="B5575" s="24">
        <v>5899211869</v>
      </c>
      <c r="C5575" s="26">
        <v>43993</v>
      </c>
      <c r="D5575" s="27">
        <v>50000</v>
      </c>
      <c r="E5575" s="28" t="s">
        <v>9</v>
      </c>
      <c r="F5575" s="24">
        <v>12</v>
      </c>
      <c r="G5575" s="36" t="s">
        <v>99</v>
      </c>
      <c r="H5575" s="38">
        <f>((VLOOKUP(F5575,'Data. Commission'!$B$2:$C$6,2,))/100)*D5575</f>
        <v>1000</v>
      </c>
      <c r="I5575" s="38" t="str">
        <f>VLOOKUP(A5575,'Data. User Inf'!$A$2:$D$13428,4,)</f>
        <v>unknown</v>
      </c>
      <c r="J5575" s="38" t="str">
        <f>VLOOKUP(A5575,'Data. User Inf'!$A$2:$E$13428,5,)</f>
        <v>MALE</v>
      </c>
      <c r="K5575" s="38" t="str">
        <f>VLOOKUP(A5575,'Data. User Inf'!$A$2:$E$13428,3,)</f>
        <v>Hồ Chí Minh</v>
      </c>
      <c r="L5575" s="38" t="str">
        <f>IF('Data. User Inf'!B5575&lt;'Data. Transactions'!C5575,"Current","New")</f>
        <v>Current</v>
      </c>
    </row>
    <row r="5576" spans="1:12" ht="15.75" customHeight="1" x14ac:dyDescent="0.25">
      <c r="A5576" s="24">
        <v>49940277</v>
      </c>
      <c r="B5576" s="24">
        <v>5898212703</v>
      </c>
      <c r="C5576" s="26">
        <v>43993</v>
      </c>
      <c r="D5576" s="27">
        <v>10000</v>
      </c>
      <c r="E5576" s="28" t="s">
        <v>60</v>
      </c>
      <c r="F5576" s="24">
        <v>13</v>
      </c>
      <c r="G5576" s="36" t="s">
        <v>99</v>
      </c>
      <c r="H5576" s="38">
        <f>((VLOOKUP(F5576,'Data. Commission'!$B$2:$C$6,2,))/100)*D5576</f>
        <v>300</v>
      </c>
      <c r="I5576" s="38" t="str">
        <f>VLOOKUP(A5576,'Data. User Inf'!$A$2:$D$13428,4,)</f>
        <v>unknown</v>
      </c>
      <c r="J5576" s="38" t="str">
        <f>VLOOKUP(A5576,'Data. User Inf'!$A$2:$E$13428,5,)</f>
        <v>FEMALE</v>
      </c>
      <c r="K5576" s="38" t="str">
        <f>VLOOKUP(A5576,'Data. User Inf'!$A$2:$E$13428,3,)</f>
        <v>Hồ Chí Minh</v>
      </c>
      <c r="L5576" s="38" t="str">
        <f>IF('Data. User Inf'!B5576&lt;'Data. Transactions'!C5576,"Current","New")</f>
        <v>Current</v>
      </c>
    </row>
    <row r="5577" spans="1:12" ht="15.75" customHeight="1" x14ac:dyDescent="0.25">
      <c r="A5577" s="24">
        <v>47736832</v>
      </c>
      <c r="B5577" s="24">
        <v>5892909112</v>
      </c>
      <c r="C5577" s="26">
        <v>43993</v>
      </c>
      <c r="D5577" s="27">
        <v>10000</v>
      </c>
      <c r="E5577" s="24" t="s">
        <v>60</v>
      </c>
      <c r="F5577" s="24">
        <v>13</v>
      </c>
      <c r="G5577" s="37" t="s">
        <v>49</v>
      </c>
      <c r="H5577" s="38">
        <f>((VLOOKUP(F5577,'Data. Commission'!$B$2:$C$6,2,))/100)*D5577</f>
        <v>300</v>
      </c>
      <c r="I5577" s="38" t="str">
        <f>VLOOKUP(A5577,'Data. User Inf'!$A$2:$D$13428,4,)</f>
        <v>28_to_32</v>
      </c>
      <c r="J5577" s="38" t="str">
        <f>VLOOKUP(A5577,'Data. User Inf'!$A$2:$E$13428,5,)</f>
        <v>FEMALE</v>
      </c>
      <c r="K5577" s="38" t="str">
        <f>VLOOKUP(A5577,'Data. User Inf'!$A$2:$E$13428,3,)</f>
        <v>Other Cities</v>
      </c>
      <c r="L5577" s="38" t="str">
        <f>IF('Data. User Inf'!B5577&lt;'Data. Transactions'!C5577,"Current","New")</f>
        <v>Current</v>
      </c>
    </row>
    <row r="5578" spans="1:12" ht="15.75" customHeight="1" x14ac:dyDescent="0.25">
      <c r="A5578" s="24">
        <v>48203975</v>
      </c>
      <c r="B5578" s="24">
        <v>5899626161</v>
      </c>
      <c r="C5578" s="26">
        <v>43993</v>
      </c>
      <c r="D5578" s="27">
        <v>100000</v>
      </c>
      <c r="E5578" s="28" t="s">
        <v>87</v>
      </c>
      <c r="F5578" s="24">
        <v>15</v>
      </c>
      <c r="G5578" s="36" t="s">
        <v>99</v>
      </c>
      <c r="H5578" s="38">
        <f>((VLOOKUP(F5578,'Data. Commission'!$B$2:$C$6,2,))/100)*D5578</f>
        <v>4000</v>
      </c>
      <c r="I5578" s="38" t="str">
        <f>VLOOKUP(A5578,'Data. User Inf'!$A$2:$D$13428,4,)</f>
        <v>23_to_27</v>
      </c>
      <c r="J5578" s="38" t="str">
        <f>VLOOKUP(A5578,'Data. User Inf'!$A$2:$E$13428,5,)</f>
        <v>MALE</v>
      </c>
      <c r="K5578" s="38" t="str">
        <f>VLOOKUP(A5578,'Data. User Inf'!$A$2:$E$13428,3,)</f>
        <v>Other Cities</v>
      </c>
      <c r="L5578" s="38" t="str">
        <f>IF('Data. User Inf'!B5578&lt;'Data. Transactions'!C5578,"Current","New")</f>
        <v>Current</v>
      </c>
    </row>
    <row r="5579" spans="1:12" ht="15.75" customHeight="1" x14ac:dyDescent="0.25">
      <c r="A5579" s="24">
        <v>42476274</v>
      </c>
      <c r="B5579" s="24">
        <v>5895389009</v>
      </c>
      <c r="C5579" s="26">
        <v>43993</v>
      </c>
      <c r="D5579" s="27">
        <v>20000</v>
      </c>
      <c r="E5579" s="24" t="s">
        <v>9</v>
      </c>
      <c r="F5579" s="24">
        <v>12</v>
      </c>
      <c r="G5579" s="37"/>
      <c r="H5579" s="38">
        <f>((VLOOKUP(F5579,'Data. Commission'!$B$2:$C$6,2,))/100)*D5579</f>
        <v>400</v>
      </c>
      <c r="I5579" s="38" t="str">
        <f>VLOOKUP(A5579,'Data. User Inf'!$A$2:$D$13428,4,)</f>
        <v>23_to_27</v>
      </c>
      <c r="J5579" s="38" t="str">
        <f>VLOOKUP(A5579,'Data. User Inf'!$A$2:$E$13428,5,)</f>
        <v>MALE</v>
      </c>
      <c r="K5579" s="38" t="str">
        <f>VLOOKUP(A5579,'Data. User Inf'!$A$2:$E$13428,3,)</f>
        <v>Hồ Chí Minh</v>
      </c>
      <c r="L5579" s="38" t="str">
        <f>IF('Data. User Inf'!B5579&lt;'Data. Transactions'!C5579,"Current","New")</f>
        <v>Current</v>
      </c>
    </row>
    <row r="5580" spans="1:12" ht="15.75" customHeight="1" x14ac:dyDescent="0.25">
      <c r="A5580" s="24">
        <v>40545502</v>
      </c>
      <c r="B5580" s="24">
        <v>5893036009</v>
      </c>
      <c r="C5580" s="26">
        <v>43993</v>
      </c>
      <c r="D5580" s="27">
        <v>200000</v>
      </c>
      <c r="E5580" s="28" t="s">
        <v>60</v>
      </c>
      <c r="F5580" s="24">
        <v>13</v>
      </c>
      <c r="G5580" s="36" t="s">
        <v>49</v>
      </c>
      <c r="H5580" s="38">
        <f>((VLOOKUP(F5580,'Data. Commission'!$B$2:$C$6,2,))/100)*D5580</f>
        <v>6000</v>
      </c>
      <c r="I5580" s="38" t="str">
        <f>VLOOKUP(A5580,'Data. User Inf'!$A$2:$D$13428,4,)</f>
        <v>unknown</v>
      </c>
      <c r="J5580" s="38" t="str">
        <f>VLOOKUP(A5580,'Data. User Inf'!$A$2:$E$13428,5,)</f>
        <v>MALE</v>
      </c>
      <c r="K5580" s="38" t="str">
        <f>VLOOKUP(A5580,'Data. User Inf'!$A$2:$E$13428,3,)</f>
        <v>Hồ Chí Minh</v>
      </c>
      <c r="L5580" s="38" t="str">
        <f>IF('Data. User Inf'!B5580&lt;'Data. Transactions'!C5580,"Current","New")</f>
        <v>Current</v>
      </c>
    </row>
    <row r="5581" spans="1:12" ht="15.75" customHeight="1" x14ac:dyDescent="0.25">
      <c r="A5581" s="24">
        <v>55594211</v>
      </c>
      <c r="B5581" s="24">
        <v>5903595212</v>
      </c>
      <c r="C5581" s="26">
        <v>43994</v>
      </c>
      <c r="D5581" s="27">
        <v>10000</v>
      </c>
      <c r="E5581" s="28" t="s">
        <v>60</v>
      </c>
      <c r="F5581" s="24">
        <v>13</v>
      </c>
      <c r="G5581" s="37"/>
      <c r="H5581" s="38">
        <f>((VLOOKUP(F5581,'Data. Commission'!$B$2:$C$6,2,))/100)*D5581</f>
        <v>300</v>
      </c>
      <c r="I5581" s="38" t="str">
        <f>VLOOKUP(A5581,'Data. User Inf'!$A$2:$D$13428,4,)</f>
        <v>23_to_27</v>
      </c>
      <c r="J5581" s="38" t="str">
        <f>VLOOKUP(A5581,'Data. User Inf'!$A$2:$E$13428,5,)</f>
        <v>FEMALE</v>
      </c>
      <c r="K5581" s="38" t="str">
        <f>VLOOKUP(A5581,'Data. User Inf'!$A$2:$E$13428,3,)</f>
        <v>Hà Nội</v>
      </c>
      <c r="L5581" s="38" t="str">
        <f>IF('Data. User Inf'!B5581&lt;'Data. Transactions'!C5581,"Current","New")</f>
        <v>Current</v>
      </c>
    </row>
    <row r="5582" spans="1:12" ht="15.75" customHeight="1" x14ac:dyDescent="0.25">
      <c r="A5582" s="24">
        <v>45804438</v>
      </c>
      <c r="B5582" s="24">
        <v>5909948626</v>
      </c>
      <c r="C5582" s="26">
        <v>43994</v>
      </c>
      <c r="D5582" s="27">
        <v>100000</v>
      </c>
      <c r="E5582" s="28" t="s">
        <v>9</v>
      </c>
      <c r="F5582" s="24">
        <v>12</v>
      </c>
      <c r="G5582" s="36" t="s">
        <v>99</v>
      </c>
      <c r="H5582" s="38">
        <f>((VLOOKUP(F5582,'Data. Commission'!$B$2:$C$6,2,))/100)*D5582</f>
        <v>2000</v>
      </c>
      <c r="I5582" s="38" t="str">
        <f>VLOOKUP(A5582,'Data. User Inf'!$A$2:$D$13428,4,)</f>
        <v>&gt;37</v>
      </c>
      <c r="J5582" s="38" t="str">
        <f>VLOOKUP(A5582,'Data. User Inf'!$A$2:$E$13428,5,)</f>
        <v>MALE</v>
      </c>
      <c r="K5582" s="38" t="str">
        <f>VLOOKUP(A5582,'Data. User Inf'!$A$2:$E$13428,3,)</f>
        <v>Other Cities</v>
      </c>
      <c r="L5582" s="38" t="str">
        <f>IF('Data. User Inf'!B5582&lt;'Data. Transactions'!C5582,"Current","New")</f>
        <v>Current</v>
      </c>
    </row>
    <row r="5583" spans="1:12" ht="15.75" customHeight="1" x14ac:dyDescent="0.25">
      <c r="A5583" s="24">
        <v>41081379</v>
      </c>
      <c r="B5583" s="24">
        <v>5911965264</v>
      </c>
      <c r="C5583" s="26">
        <v>43994</v>
      </c>
      <c r="D5583" s="27">
        <v>50000</v>
      </c>
      <c r="E5583" s="28" t="s">
        <v>60</v>
      </c>
      <c r="F5583" s="24">
        <v>13</v>
      </c>
      <c r="G5583" s="36" t="s">
        <v>99</v>
      </c>
      <c r="H5583" s="38">
        <f>((VLOOKUP(F5583,'Data. Commission'!$B$2:$C$6,2,))/100)*D5583</f>
        <v>1500</v>
      </c>
      <c r="I5583" s="38" t="str">
        <f>VLOOKUP(A5583,'Data. User Inf'!$A$2:$D$13428,4,)</f>
        <v>&gt;37</v>
      </c>
      <c r="J5583" s="38" t="str">
        <f>VLOOKUP(A5583,'Data. User Inf'!$A$2:$E$13428,5,)</f>
        <v>MALE</v>
      </c>
      <c r="K5583" s="38" t="str">
        <f>VLOOKUP(A5583,'Data. User Inf'!$A$2:$E$13428,3,)</f>
        <v>Hồ Chí Minh</v>
      </c>
      <c r="L5583" s="38" t="str">
        <f>IF('Data. User Inf'!B5583&lt;'Data. Transactions'!C5583,"Current","New")</f>
        <v>Current</v>
      </c>
    </row>
    <row r="5584" spans="1:12" ht="15.75" customHeight="1" x14ac:dyDescent="0.25">
      <c r="A5584" s="24">
        <v>47190534</v>
      </c>
      <c r="B5584" s="24">
        <v>5906767033</v>
      </c>
      <c r="C5584" s="26">
        <v>43994</v>
      </c>
      <c r="D5584" s="27">
        <v>10000</v>
      </c>
      <c r="E5584" s="28" t="s">
        <v>9</v>
      </c>
      <c r="F5584" s="24">
        <v>12</v>
      </c>
      <c r="G5584" s="36" t="s">
        <v>99</v>
      </c>
      <c r="H5584" s="38">
        <f>((VLOOKUP(F5584,'Data. Commission'!$B$2:$C$6,2,))/100)*D5584</f>
        <v>200</v>
      </c>
      <c r="I5584" s="38" t="str">
        <f>VLOOKUP(A5584,'Data. User Inf'!$A$2:$D$13428,4,)</f>
        <v>18_to_22</v>
      </c>
      <c r="J5584" s="38" t="str">
        <f>VLOOKUP(A5584,'Data. User Inf'!$A$2:$E$13428,5,)</f>
        <v>FEMALE</v>
      </c>
      <c r="K5584" s="38" t="str">
        <f>VLOOKUP(A5584,'Data. User Inf'!$A$2:$E$13428,3,)</f>
        <v>Other Cities</v>
      </c>
      <c r="L5584" s="38" t="str">
        <f>IF('Data. User Inf'!B5584&lt;'Data. Transactions'!C5584,"Current","New")</f>
        <v>Current</v>
      </c>
    </row>
    <row r="5585" spans="1:12" ht="15.75" customHeight="1" x14ac:dyDescent="0.25">
      <c r="A5585" s="24">
        <v>44014054</v>
      </c>
      <c r="B5585" s="24">
        <v>5902795792</v>
      </c>
      <c r="C5585" s="26">
        <v>43994</v>
      </c>
      <c r="D5585" s="27">
        <v>100000</v>
      </c>
      <c r="E5585" s="28" t="s">
        <v>9</v>
      </c>
      <c r="F5585" s="24">
        <v>12</v>
      </c>
      <c r="G5585" s="36" t="s">
        <v>99</v>
      </c>
      <c r="H5585" s="38">
        <f>((VLOOKUP(F5585,'Data. Commission'!$B$2:$C$6,2,))/100)*D5585</f>
        <v>2000</v>
      </c>
      <c r="I5585" s="38" t="str">
        <f>VLOOKUP(A5585,'Data. User Inf'!$A$2:$D$13428,4,)</f>
        <v>18_to_22</v>
      </c>
      <c r="J5585" s="38" t="str">
        <f>VLOOKUP(A5585,'Data. User Inf'!$A$2:$E$13428,5,)</f>
        <v>MALE</v>
      </c>
      <c r="K5585" s="38" t="str">
        <f>VLOOKUP(A5585,'Data. User Inf'!$A$2:$E$13428,3,)</f>
        <v>Other Cities</v>
      </c>
      <c r="L5585" s="38" t="str">
        <f>IF('Data. User Inf'!B5585&lt;'Data. Transactions'!C5585,"Current","New")</f>
        <v>Current</v>
      </c>
    </row>
    <row r="5586" spans="1:12" ht="15.75" customHeight="1" x14ac:dyDescent="0.25">
      <c r="A5586" s="24">
        <v>47284324</v>
      </c>
      <c r="B5586" s="24">
        <v>5910893612</v>
      </c>
      <c r="C5586" s="26">
        <v>43994</v>
      </c>
      <c r="D5586" s="27">
        <v>50000</v>
      </c>
      <c r="E5586" s="28" t="s">
        <v>9</v>
      </c>
      <c r="F5586" s="24">
        <v>12</v>
      </c>
      <c r="G5586" s="36" t="s">
        <v>99</v>
      </c>
      <c r="H5586" s="38">
        <f>((VLOOKUP(F5586,'Data. Commission'!$B$2:$C$6,2,))/100)*D5586</f>
        <v>1000</v>
      </c>
      <c r="I5586" s="38" t="str">
        <f>VLOOKUP(A5586,'Data. User Inf'!$A$2:$D$13428,4,)</f>
        <v>18_to_22</v>
      </c>
      <c r="J5586" s="38" t="str">
        <f>VLOOKUP(A5586,'Data. User Inf'!$A$2:$E$13428,5,)</f>
        <v>MALE</v>
      </c>
      <c r="K5586" s="38" t="str">
        <f>VLOOKUP(A5586,'Data. User Inf'!$A$2:$E$13428,3,)</f>
        <v>Other Cities</v>
      </c>
      <c r="L5586" s="38" t="str">
        <f>IF('Data. User Inf'!B5586&lt;'Data. Transactions'!C5586,"Current","New")</f>
        <v>Current</v>
      </c>
    </row>
    <row r="5587" spans="1:12" ht="15.75" customHeight="1" x14ac:dyDescent="0.25">
      <c r="A5587" s="24">
        <v>46218126</v>
      </c>
      <c r="B5587" s="24">
        <v>5901362423</v>
      </c>
      <c r="C5587" s="26">
        <v>43994</v>
      </c>
      <c r="D5587" s="27">
        <v>10000</v>
      </c>
      <c r="E5587" s="28" t="s">
        <v>9</v>
      </c>
      <c r="F5587" s="24">
        <v>12</v>
      </c>
      <c r="G5587" s="36" t="s">
        <v>99</v>
      </c>
      <c r="H5587" s="38">
        <f>((VLOOKUP(F5587,'Data. Commission'!$B$2:$C$6,2,))/100)*D5587</f>
        <v>200</v>
      </c>
      <c r="I5587" s="38" t="str">
        <f>VLOOKUP(A5587,'Data. User Inf'!$A$2:$D$13428,4,)</f>
        <v>18_to_22</v>
      </c>
      <c r="J5587" s="38" t="str">
        <f>VLOOKUP(A5587,'Data. User Inf'!$A$2:$E$13428,5,)</f>
        <v>FEMALE</v>
      </c>
      <c r="K5587" s="38" t="str">
        <f>VLOOKUP(A5587,'Data. User Inf'!$A$2:$E$13428,3,)</f>
        <v>Other Cities</v>
      </c>
      <c r="L5587" s="38" t="str">
        <f>IF('Data. User Inf'!B5587&lt;'Data. Transactions'!C5587,"Current","New")</f>
        <v>Current</v>
      </c>
    </row>
    <row r="5588" spans="1:12" ht="15.75" customHeight="1" x14ac:dyDescent="0.25">
      <c r="A5588" s="24">
        <v>1105034</v>
      </c>
      <c r="B5588" s="24">
        <v>5910689671</v>
      </c>
      <c r="C5588" s="26">
        <v>43994</v>
      </c>
      <c r="D5588" s="27">
        <v>10000</v>
      </c>
      <c r="E5588" s="28" t="s">
        <v>9</v>
      </c>
      <c r="F5588" s="24">
        <v>12</v>
      </c>
      <c r="G5588" s="36" t="s">
        <v>99</v>
      </c>
      <c r="H5588" s="38">
        <f>((VLOOKUP(F5588,'Data. Commission'!$B$2:$C$6,2,))/100)*D5588</f>
        <v>200</v>
      </c>
      <c r="I5588" s="38" t="str">
        <f>VLOOKUP(A5588,'Data. User Inf'!$A$2:$D$13428,4,)</f>
        <v>23_to_27</v>
      </c>
      <c r="J5588" s="38" t="str">
        <f>VLOOKUP(A5588,'Data. User Inf'!$A$2:$E$13428,5,)</f>
        <v>MALE</v>
      </c>
      <c r="K5588" s="38" t="str">
        <f>VLOOKUP(A5588,'Data. User Inf'!$A$2:$E$13428,3,)</f>
        <v>Other Cities</v>
      </c>
      <c r="L5588" s="38" t="str">
        <f>IF('Data. User Inf'!B5588&lt;'Data. Transactions'!C5588,"Current","New")</f>
        <v>Current</v>
      </c>
    </row>
    <row r="5589" spans="1:12" ht="15.75" customHeight="1" x14ac:dyDescent="0.25">
      <c r="A5589" s="24">
        <v>44017185</v>
      </c>
      <c r="B5589" s="24">
        <v>5911511482</v>
      </c>
      <c r="C5589" s="26">
        <v>43994</v>
      </c>
      <c r="D5589" s="27">
        <v>50000</v>
      </c>
      <c r="E5589" s="28" t="s">
        <v>9</v>
      </c>
      <c r="F5589" s="24">
        <v>12</v>
      </c>
      <c r="G5589" s="36" t="s">
        <v>99</v>
      </c>
      <c r="H5589" s="38">
        <f>((VLOOKUP(F5589,'Data. Commission'!$B$2:$C$6,2,))/100)*D5589</f>
        <v>1000</v>
      </c>
      <c r="I5589" s="38" t="str">
        <f>VLOOKUP(A5589,'Data. User Inf'!$A$2:$D$13428,4,)</f>
        <v>23_to_27</v>
      </c>
      <c r="J5589" s="38" t="str">
        <f>VLOOKUP(A5589,'Data. User Inf'!$A$2:$E$13428,5,)</f>
        <v>MALE</v>
      </c>
      <c r="K5589" s="38" t="str">
        <f>VLOOKUP(A5589,'Data. User Inf'!$A$2:$E$13428,3,)</f>
        <v>Other Cities</v>
      </c>
      <c r="L5589" s="38" t="str">
        <f>IF('Data. User Inf'!B5589&lt;'Data. Transactions'!C5589,"Current","New")</f>
        <v>Current</v>
      </c>
    </row>
    <row r="5590" spans="1:12" ht="15.75" customHeight="1" x14ac:dyDescent="0.25">
      <c r="A5590" s="24">
        <v>46061179</v>
      </c>
      <c r="B5590" s="24">
        <v>5902373535</v>
      </c>
      <c r="C5590" s="26">
        <v>43994</v>
      </c>
      <c r="D5590" s="27">
        <v>10000</v>
      </c>
      <c r="E5590" s="28" t="s">
        <v>60</v>
      </c>
      <c r="F5590" s="24">
        <v>13</v>
      </c>
      <c r="G5590" s="36" t="s">
        <v>99</v>
      </c>
      <c r="H5590" s="38">
        <f>((VLOOKUP(F5590,'Data. Commission'!$B$2:$C$6,2,))/100)*D5590</f>
        <v>300</v>
      </c>
      <c r="I5590" s="38" t="str">
        <f>VLOOKUP(A5590,'Data. User Inf'!$A$2:$D$13428,4,)</f>
        <v>23_to_27</v>
      </c>
      <c r="J5590" s="38" t="str">
        <f>VLOOKUP(A5590,'Data. User Inf'!$A$2:$E$13428,5,)</f>
        <v>MALE</v>
      </c>
      <c r="K5590" s="38" t="str">
        <f>VLOOKUP(A5590,'Data. User Inf'!$A$2:$E$13428,3,)</f>
        <v>Other Cities</v>
      </c>
      <c r="L5590" s="38" t="str">
        <f>IF('Data. User Inf'!B5590&lt;'Data. Transactions'!C5590,"Current","New")</f>
        <v>Current</v>
      </c>
    </row>
    <row r="5591" spans="1:12" ht="15.75" customHeight="1" x14ac:dyDescent="0.25">
      <c r="A5591" s="24">
        <v>15590211</v>
      </c>
      <c r="B5591" s="24">
        <v>5909836940</v>
      </c>
      <c r="C5591" s="26">
        <v>43994</v>
      </c>
      <c r="D5591" s="27">
        <v>50000</v>
      </c>
      <c r="E5591" s="28" t="s">
        <v>9</v>
      </c>
      <c r="F5591" s="24">
        <v>12</v>
      </c>
      <c r="G5591" s="36" t="s">
        <v>99</v>
      </c>
      <c r="H5591" s="38">
        <f>((VLOOKUP(F5591,'Data. Commission'!$B$2:$C$6,2,))/100)*D5591</f>
        <v>1000</v>
      </c>
      <c r="I5591" s="38" t="str">
        <f>VLOOKUP(A5591,'Data. User Inf'!$A$2:$D$13428,4,)</f>
        <v>28_to_32</v>
      </c>
      <c r="J5591" s="38" t="str">
        <f>VLOOKUP(A5591,'Data. User Inf'!$A$2:$E$13428,5,)</f>
        <v>MALE</v>
      </c>
      <c r="K5591" s="38" t="str">
        <f>VLOOKUP(A5591,'Data. User Inf'!$A$2:$E$13428,3,)</f>
        <v>Other Cities</v>
      </c>
      <c r="L5591" s="38" t="str">
        <f>IF('Data. User Inf'!B5591&lt;'Data. Transactions'!C5591,"Current","New")</f>
        <v>Current</v>
      </c>
    </row>
    <row r="5592" spans="1:12" ht="15.75" customHeight="1" x14ac:dyDescent="0.25">
      <c r="A5592" s="24">
        <v>44297776</v>
      </c>
      <c r="B5592" s="24">
        <v>5905604368</v>
      </c>
      <c r="C5592" s="26">
        <v>43994</v>
      </c>
      <c r="D5592" s="27">
        <v>50000</v>
      </c>
      <c r="E5592" s="28" t="s">
        <v>9</v>
      </c>
      <c r="F5592" s="24">
        <v>12</v>
      </c>
      <c r="G5592" s="36" t="s">
        <v>99</v>
      </c>
      <c r="H5592" s="38">
        <f>((VLOOKUP(F5592,'Data. Commission'!$B$2:$C$6,2,))/100)*D5592</f>
        <v>1000</v>
      </c>
      <c r="I5592" s="38" t="str">
        <f>VLOOKUP(A5592,'Data. User Inf'!$A$2:$D$13428,4,)</f>
        <v>28_to_32</v>
      </c>
      <c r="J5592" s="38" t="str">
        <f>VLOOKUP(A5592,'Data. User Inf'!$A$2:$E$13428,5,)</f>
        <v>FEMALE</v>
      </c>
      <c r="K5592" s="38" t="str">
        <f>VLOOKUP(A5592,'Data. User Inf'!$A$2:$E$13428,3,)</f>
        <v>Other Cities</v>
      </c>
      <c r="L5592" s="38" t="str">
        <f>IF('Data. User Inf'!B5592&lt;'Data. Transactions'!C5592,"Current","New")</f>
        <v>Current</v>
      </c>
    </row>
    <row r="5593" spans="1:12" ht="15.75" customHeight="1" x14ac:dyDescent="0.25">
      <c r="A5593" s="24">
        <v>56130147</v>
      </c>
      <c r="B5593" s="24">
        <v>5909043485</v>
      </c>
      <c r="C5593" s="26">
        <v>43994</v>
      </c>
      <c r="D5593" s="27">
        <v>30000</v>
      </c>
      <c r="E5593" s="28" t="s">
        <v>9</v>
      </c>
      <c r="F5593" s="24">
        <v>12</v>
      </c>
      <c r="G5593" s="36" t="s">
        <v>99</v>
      </c>
      <c r="H5593" s="38">
        <f>((VLOOKUP(F5593,'Data. Commission'!$B$2:$C$6,2,))/100)*D5593</f>
        <v>600</v>
      </c>
      <c r="I5593" s="38" t="str">
        <f>VLOOKUP(A5593,'Data. User Inf'!$A$2:$D$13428,4,)</f>
        <v>28_to_32</v>
      </c>
      <c r="J5593" s="38" t="str">
        <f>VLOOKUP(A5593,'Data. User Inf'!$A$2:$E$13428,5,)</f>
        <v>FEMALE</v>
      </c>
      <c r="K5593" s="38" t="str">
        <f>VLOOKUP(A5593,'Data. User Inf'!$A$2:$E$13428,3,)</f>
        <v>Other Cities</v>
      </c>
      <c r="L5593" s="38" t="str">
        <f>IF('Data. User Inf'!B5593&lt;'Data. Transactions'!C5593,"Current","New")</f>
        <v>Current</v>
      </c>
    </row>
    <row r="5594" spans="1:12" ht="15.75" customHeight="1" x14ac:dyDescent="0.25">
      <c r="A5594" s="24">
        <v>26452736</v>
      </c>
      <c r="B5594" s="24">
        <v>5905940825</v>
      </c>
      <c r="C5594" s="26">
        <v>43994</v>
      </c>
      <c r="D5594" s="27">
        <v>30000</v>
      </c>
      <c r="E5594" s="28" t="s">
        <v>86</v>
      </c>
      <c r="F5594" s="24">
        <v>14</v>
      </c>
      <c r="G5594" s="37"/>
      <c r="H5594" s="38">
        <f>((VLOOKUP(F5594,'Data. Commission'!$B$2:$C$6,2,))/100)*D5594</f>
        <v>1200</v>
      </c>
      <c r="I5594" s="38" t="str">
        <f>VLOOKUP(A5594,'Data. User Inf'!$A$2:$D$13428,4,)</f>
        <v>28_to_32</v>
      </c>
      <c r="J5594" s="38" t="str">
        <f>VLOOKUP(A5594,'Data. User Inf'!$A$2:$E$13428,5,)</f>
        <v>MALE</v>
      </c>
      <c r="K5594" s="38" t="str">
        <f>VLOOKUP(A5594,'Data. User Inf'!$A$2:$E$13428,3,)</f>
        <v>Other Cities</v>
      </c>
      <c r="L5594" s="38" t="str">
        <f>IF('Data. User Inf'!B5594&lt;'Data. Transactions'!C5594,"Current","New")</f>
        <v>Current</v>
      </c>
    </row>
    <row r="5595" spans="1:12" ht="15.75" customHeight="1" x14ac:dyDescent="0.25">
      <c r="A5595" s="24">
        <v>42866820</v>
      </c>
      <c r="B5595" s="24">
        <v>5901100707</v>
      </c>
      <c r="C5595" s="26">
        <v>43994</v>
      </c>
      <c r="D5595" s="27">
        <v>50000</v>
      </c>
      <c r="E5595" s="28" t="s">
        <v>9</v>
      </c>
      <c r="F5595" s="24">
        <v>12</v>
      </c>
      <c r="G5595" s="36" t="s">
        <v>99</v>
      </c>
      <c r="H5595" s="38">
        <f>((VLOOKUP(F5595,'Data. Commission'!$B$2:$C$6,2,))/100)*D5595</f>
        <v>1000</v>
      </c>
      <c r="I5595" s="38" t="str">
        <f>VLOOKUP(A5595,'Data. User Inf'!$A$2:$D$13428,4,)</f>
        <v>33_to_37</v>
      </c>
      <c r="J5595" s="38" t="str">
        <f>VLOOKUP(A5595,'Data. User Inf'!$A$2:$E$13428,5,)</f>
        <v>MALE</v>
      </c>
      <c r="K5595" s="38" t="str">
        <f>VLOOKUP(A5595,'Data. User Inf'!$A$2:$E$13428,3,)</f>
        <v>Other Cities</v>
      </c>
      <c r="L5595" s="38" t="str">
        <f>IF('Data. User Inf'!B5595&lt;'Data. Transactions'!C5595,"Current","New")</f>
        <v>Current</v>
      </c>
    </row>
    <row r="5596" spans="1:12" ht="15.75" customHeight="1" x14ac:dyDescent="0.25">
      <c r="A5596" s="24">
        <v>16605196</v>
      </c>
      <c r="B5596" s="24">
        <v>5910950779</v>
      </c>
      <c r="C5596" s="26">
        <v>43994</v>
      </c>
      <c r="D5596" s="27">
        <v>20000</v>
      </c>
      <c r="E5596" s="28" t="s">
        <v>86</v>
      </c>
      <c r="F5596" s="24">
        <v>14</v>
      </c>
      <c r="G5596" s="36" t="s">
        <v>99</v>
      </c>
      <c r="H5596" s="38">
        <f>((VLOOKUP(F5596,'Data. Commission'!$B$2:$C$6,2,))/100)*D5596</f>
        <v>800</v>
      </c>
      <c r="I5596" s="38" t="str">
        <f>VLOOKUP(A5596,'Data. User Inf'!$A$2:$D$13428,4,)</f>
        <v>33_to_37</v>
      </c>
      <c r="J5596" s="38" t="str">
        <f>VLOOKUP(A5596,'Data. User Inf'!$A$2:$E$13428,5,)</f>
        <v>FEMALE</v>
      </c>
      <c r="K5596" s="38" t="str">
        <f>VLOOKUP(A5596,'Data. User Inf'!$A$2:$E$13428,3,)</f>
        <v>Other Cities</v>
      </c>
      <c r="L5596" s="38" t="str">
        <f>IF('Data. User Inf'!B5596&lt;'Data. Transactions'!C5596,"Current","New")</f>
        <v>Current</v>
      </c>
    </row>
    <row r="5597" spans="1:12" ht="15.75" customHeight="1" x14ac:dyDescent="0.25">
      <c r="A5597" s="24">
        <v>44364253</v>
      </c>
      <c r="B5597" s="24">
        <v>5905992851</v>
      </c>
      <c r="C5597" s="26">
        <v>43994</v>
      </c>
      <c r="D5597" s="27">
        <v>20000</v>
      </c>
      <c r="E5597" s="28" t="s">
        <v>60</v>
      </c>
      <c r="F5597" s="24">
        <v>13</v>
      </c>
      <c r="G5597" s="36" t="s">
        <v>99</v>
      </c>
      <c r="H5597" s="38">
        <f>((VLOOKUP(F5597,'Data. Commission'!$B$2:$C$6,2,))/100)*D5597</f>
        <v>600</v>
      </c>
      <c r="I5597" s="38" t="str">
        <f>VLOOKUP(A5597,'Data. User Inf'!$A$2:$D$13428,4,)</f>
        <v>33_to_37</v>
      </c>
      <c r="J5597" s="38" t="str">
        <f>VLOOKUP(A5597,'Data. User Inf'!$A$2:$E$13428,5,)</f>
        <v>MALE</v>
      </c>
      <c r="K5597" s="38" t="str">
        <f>VLOOKUP(A5597,'Data. User Inf'!$A$2:$E$13428,3,)</f>
        <v>Other Cities</v>
      </c>
      <c r="L5597" s="38" t="str">
        <f>IF('Data. User Inf'!B5597&lt;'Data. Transactions'!C5597,"Current","New")</f>
        <v>Current</v>
      </c>
    </row>
    <row r="5598" spans="1:12" ht="15.75" customHeight="1" x14ac:dyDescent="0.25">
      <c r="A5598" s="24">
        <v>12343777</v>
      </c>
      <c r="B5598" s="24">
        <v>5905179501</v>
      </c>
      <c r="C5598" s="26">
        <v>43994</v>
      </c>
      <c r="D5598" s="27">
        <v>100000</v>
      </c>
      <c r="E5598" s="28" t="s">
        <v>9</v>
      </c>
      <c r="F5598" s="24">
        <v>12</v>
      </c>
      <c r="G5598" s="36" t="s">
        <v>99</v>
      </c>
      <c r="H5598" s="38">
        <f>((VLOOKUP(F5598,'Data. Commission'!$B$2:$C$6,2,))/100)*D5598</f>
        <v>2000</v>
      </c>
      <c r="I5598" s="38" t="str">
        <f>VLOOKUP(A5598,'Data. User Inf'!$A$2:$D$13428,4,)</f>
        <v>18_to_22</v>
      </c>
      <c r="J5598" s="38" t="str">
        <f>VLOOKUP(A5598,'Data. User Inf'!$A$2:$E$13428,5,)</f>
        <v>FEMALE</v>
      </c>
      <c r="K5598" s="38" t="str">
        <f>VLOOKUP(A5598,'Data. User Inf'!$A$2:$E$13428,3,)</f>
        <v>Hồ Chí Minh</v>
      </c>
      <c r="L5598" s="38" t="str">
        <f>IF('Data. User Inf'!B5598&lt;'Data. Transactions'!C5598,"Current","New")</f>
        <v>Current</v>
      </c>
    </row>
    <row r="5599" spans="1:12" ht="15.75" customHeight="1" x14ac:dyDescent="0.25">
      <c r="A5599" s="24">
        <v>34201328</v>
      </c>
      <c r="B5599" s="24">
        <v>5910806955</v>
      </c>
      <c r="C5599" s="26">
        <v>43994</v>
      </c>
      <c r="D5599" s="27">
        <v>10000</v>
      </c>
      <c r="E5599" s="28" t="s">
        <v>9</v>
      </c>
      <c r="F5599" s="24">
        <v>12</v>
      </c>
      <c r="G5599" s="36" t="s">
        <v>99</v>
      </c>
      <c r="H5599" s="38">
        <f>((VLOOKUP(F5599,'Data. Commission'!$B$2:$C$6,2,))/100)*D5599</f>
        <v>200</v>
      </c>
      <c r="I5599" s="38" t="str">
        <f>VLOOKUP(A5599,'Data. User Inf'!$A$2:$D$13428,4,)</f>
        <v>18_to_22</v>
      </c>
      <c r="J5599" s="38" t="str">
        <f>VLOOKUP(A5599,'Data. User Inf'!$A$2:$E$13428,5,)</f>
        <v>MALE</v>
      </c>
      <c r="K5599" s="38" t="str">
        <f>VLOOKUP(A5599,'Data. User Inf'!$A$2:$E$13428,3,)</f>
        <v>Hà Nội</v>
      </c>
      <c r="L5599" s="38" t="str">
        <f>IF('Data. User Inf'!B5599&lt;'Data. Transactions'!C5599,"Current","New")</f>
        <v>Current</v>
      </c>
    </row>
    <row r="5600" spans="1:12" ht="15.75" customHeight="1" x14ac:dyDescent="0.25">
      <c r="A5600" s="24">
        <v>42978246</v>
      </c>
      <c r="B5600" s="24">
        <v>5907771176</v>
      </c>
      <c r="C5600" s="26">
        <v>43994</v>
      </c>
      <c r="D5600" s="27">
        <v>10000</v>
      </c>
      <c r="E5600" s="28" t="s">
        <v>60</v>
      </c>
      <c r="F5600" s="24">
        <v>13</v>
      </c>
      <c r="G5600" s="36" t="s">
        <v>99</v>
      </c>
      <c r="H5600" s="38">
        <f>((VLOOKUP(F5600,'Data. Commission'!$B$2:$C$6,2,))/100)*D5600</f>
        <v>300</v>
      </c>
      <c r="I5600" s="38" t="str">
        <f>VLOOKUP(A5600,'Data. User Inf'!$A$2:$D$13428,4,)</f>
        <v>23_to_27</v>
      </c>
      <c r="J5600" s="38" t="str">
        <f>VLOOKUP(A5600,'Data. User Inf'!$A$2:$E$13428,5,)</f>
        <v>FEMALE</v>
      </c>
      <c r="K5600" s="38" t="str">
        <f>VLOOKUP(A5600,'Data. User Inf'!$A$2:$E$13428,3,)</f>
        <v>Hồ Chí Minh</v>
      </c>
      <c r="L5600" s="38" t="str">
        <f>IF('Data. User Inf'!B5600&lt;'Data. Transactions'!C5600,"Current","New")</f>
        <v>Current</v>
      </c>
    </row>
    <row r="5601" spans="1:12" ht="15.75" customHeight="1" x14ac:dyDescent="0.25">
      <c r="A5601" s="24">
        <v>47588036</v>
      </c>
      <c r="B5601" s="24">
        <v>5909798807</v>
      </c>
      <c r="C5601" s="26">
        <v>43994</v>
      </c>
      <c r="D5601" s="27">
        <v>50000</v>
      </c>
      <c r="E5601" s="28" t="s">
        <v>60</v>
      </c>
      <c r="F5601" s="24">
        <v>13</v>
      </c>
      <c r="G5601" s="36" t="s">
        <v>99</v>
      </c>
      <c r="H5601" s="38">
        <f>((VLOOKUP(F5601,'Data. Commission'!$B$2:$C$6,2,))/100)*D5601</f>
        <v>1500</v>
      </c>
      <c r="I5601" s="38" t="str">
        <f>VLOOKUP(A5601,'Data. User Inf'!$A$2:$D$13428,4,)</f>
        <v>23_to_27</v>
      </c>
      <c r="J5601" s="38" t="str">
        <f>VLOOKUP(A5601,'Data. User Inf'!$A$2:$E$13428,5,)</f>
        <v>FEMALE</v>
      </c>
      <c r="K5601" s="38" t="str">
        <f>VLOOKUP(A5601,'Data. User Inf'!$A$2:$E$13428,3,)</f>
        <v>Hà Nội</v>
      </c>
      <c r="L5601" s="38" t="str">
        <f>IF('Data. User Inf'!B5601&lt;'Data. Transactions'!C5601,"Current","New")</f>
        <v>Current</v>
      </c>
    </row>
    <row r="5602" spans="1:12" ht="15.75" customHeight="1" x14ac:dyDescent="0.25">
      <c r="A5602" s="24">
        <v>1666093</v>
      </c>
      <c r="B5602" s="24">
        <v>5904718067</v>
      </c>
      <c r="C5602" s="26">
        <v>43994</v>
      </c>
      <c r="D5602" s="27">
        <v>50000</v>
      </c>
      <c r="E5602" s="28" t="s">
        <v>9</v>
      </c>
      <c r="F5602" s="24">
        <v>12</v>
      </c>
      <c r="G5602" s="36" t="s">
        <v>99</v>
      </c>
      <c r="H5602" s="38">
        <f>((VLOOKUP(F5602,'Data. Commission'!$B$2:$C$6,2,))/100)*D5602</f>
        <v>1000</v>
      </c>
      <c r="I5602" s="38" t="str">
        <f>VLOOKUP(A5602,'Data. User Inf'!$A$2:$D$13428,4,)</f>
        <v>28_to_32</v>
      </c>
      <c r="J5602" s="38" t="str">
        <f>VLOOKUP(A5602,'Data. User Inf'!$A$2:$E$13428,5,)</f>
        <v>MALE</v>
      </c>
      <c r="K5602" s="38" t="str">
        <f>VLOOKUP(A5602,'Data. User Inf'!$A$2:$E$13428,3,)</f>
        <v>Hồ Chí Minh</v>
      </c>
      <c r="L5602" s="38" t="str">
        <f>IF('Data. User Inf'!B5602&lt;'Data. Transactions'!C5602,"Current","New")</f>
        <v>Current</v>
      </c>
    </row>
    <row r="5603" spans="1:12" ht="15.75" customHeight="1" x14ac:dyDescent="0.25">
      <c r="A5603" s="24">
        <v>36520223</v>
      </c>
      <c r="B5603" s="24">
        <v>5909531400</v>
      </c>
      <c r="C5603" s="26">
        <v>43994</v>
      </c>
      <c r="D5603" s="27">
        <v>50000</v>
      </c>
      <c r="E5603" s="28" t="s">
        <v>86</v>
      </c>
      <c r="F5603" s="24">
        <v>14</v>
      </c>
      <c r="G5603" s="37"/>
      <c r="H5603" s="38">
        <f>((VLOOKUP(F5603,'Data. Commission'!$B$2:$C$6,2,))/100)*D5603</f>
        <v>2000</v>
      </c>
      <c r="I5603" s="38" t="str">
        <f>VLOOKUP(A5603,'Data. User Inf'!$A$2:$D$13428,4,)</f>
        <v>33_to_37</v>
      </c>
      <c r="J5603" s="38" t="str">
        <f>VLOOKUP(A5603,'Data. User Inf'!$A$2:$E$13428,5,)</f>
        <v>MALE</v>
      </c>
      <c r="K5603" s="38" t="str">
        <f>VLOOKUP(A5603,'Data. User Inf'!$A$2:$E$13428,3,)</f>
        <v>Other Cities</v>
      </c>
      <c r="L5603" s="38" t="str">
        <f>IF('Data. User Inf'!B5603&lt;'Data. Transactions'!C5603,"Current","New")</f>
        <v>Current</v>
      </c>
    </row>
    <row r="5604" spans="1:12" ht="15.75" customHeight="1" x14ac:dyDescent="0.25">
      <c r="A5604" s="24">
        <v>39097160</v>
      </c>
      <c r="B5604" s="24">
        <v>5901942566</v>
      </c>
      <c r="C5604" s="26">
        <v>43994</v>
      </c>
      <c r="D5604" s="27">
        <v>50000</v>
      </c>
      <c r="E5604" s="28" t="s">
        <v>60</v>
      </c>
      <c r="F5604" s="24">
        <v>13</v>
      </c>
      <c r="G5604" s="37"/>
      <c r="H5604" s="38">
        <f>((VLOOKUP(F5604,'Data. Commission'!$B$2:$C$6,2,))/100)*D5604</f>
        <v>1500</v>
      </c>
      <c r="I5604" s="38" t="str">
        <f>VLOOKUP(A5604,'Data. User Inf'!$A$2:$D$13428,4,)</f>
        <v>33_to_37</v>
      </c>
      <c r="J5604" s="38" t="str">
        <f>VLOOKUP(A5604,'Data. User Inf'!$A$2:$E$13428,5,)</f>
        <v>FEMALE</v>
      </c>
      <c r="K5604" s="38" t="str">
        <f>VLOOKUP(A5604,'Data. User Inf'!$A$2:$E$13428,3,)</f>
        <v>Hồ Chí Minh</v>
      </c>
      <c r="L5604" s="38" t="str">
        <f>IF('Data. User Inf'!B5604&lt;'Data. Transactions'!C5604,"Current","New")</f>
        <v>Current</v>
      </c>
    </row>
    <row r="5605" spans="1:12" ht="15.75" customHeight="1" x14ac:dyDescent="0.25">
      <c r="A5605" s="24">
        <v>9528517</v>
      </c>
      <c r="B5605" s="24">
        <v>5905693322</v>
      </c>
      <c r="C5605" s="26">
        <v>43994</v>
      </c>
      <c r="D5605" s="27">
        <v>50000</v>
      </c>
      <c r="E5605" s="28" t="s">
        <v>60</v>
      </c>
      <c r="F5605" s="24">
        <v>13</v>
      </c>
      <c r="G5605" s="37"/>
      <c r="H5605" s="38">
        <f>((VLOOKUP(F5605,'Data. Commission'!$B$2:$C$6,2,))/100)*D5605</f>
        <v>1500</v>
      </c>
      <c r="I5605" s="38" t="str">
        <f>VLOOKUP(A5605,'Data. User Inf'!$A$2:$D$13428,4,)</f>
        <v>33_to_37</v>
      </c>
      <c r="J5605" s="38" t="str">
        <f>VLOOKUP(A5605,'Data. User Inf'!$A$2:$E$13428,5,)</f>
        <v>MALE</v>
      </c>
      <c r="K5605" s="38" t="str">
        <f>VLOOKUP(A5605,'Data. User Inf'!$A$2:$E$13428,3,)</f>
        <v>Hồ Chí Minh</v>
      </c>
      <c r="L5605" s="38" t="str">
        <f>IF('Data. User Inf'!B5605&lt;'Data. Transactions'!C5605,"Current","New")</f>
        <v>Current</v>
      </c>
    </row>
    <row r="5606" spans="1:12" ht="15.75" customHeight="1" x14ac:dyDescent="0.25">
      <c r="A5606" s="24">
        <v>30433029</v>
      </c>
      <c r="B5606" s="24">
        <v>5905516329</v>
      </c>
      <c r="C5606" s="26">
        <v>43994</v>
      </c>
      <c r="D5606" s="27">
        <v>100000</v>
      </c>
      <c r="E5606" s="28" t="s">
        <v>86</v>
      </c>
      <c r="F5606" s="24">
        <v>14</v>
      </c>
      <c r="G5606" s="36" t="s">
        <v>99</v>
      </c>
      <c r="H5606" s="38">
        <f>((VLOOKUP(F5606,'Data. Commission'!$B$2:$C$6,2,))/100)*D5606</f>
        <v>4000</v>
      </c>
      <c r="I5606" s="38" t="str">
        <f>VLOOKUP(A5606,'Data. User Inf'!$A$2:$D$13428,4,)</f>
        <v>33_to_37</v>
      </c>
      <c r="J5606" s="38" t="str">
        <f>VLOOKUP(A5606,'Data. User Inf'!$A$2:$E$13428,5,)</f>
        <v>MALE</v>
      </c>
      <c r="K5606" s="38" t="str">
        <f>VLOOKUP(A5606,'Data. User Inf'!$A$2:$E$13428,3,)</f>
        <v>Unknown</v>
      </c>
      <c r="L5606" s="38" t="str">
        <f>IF('Data. User Inf'!B5606&lt;'Data. Transactions'!C5606,"Current","New")</f>
        <v>Current</v>
      </c>
    </row>
    <row r="5607" spans="1:12" ht="15.75" customHeight="1" x14ac:dyDescent="0.25">
      <c r="A5607" s="24">
        <v>36783288</v>
      </c>
      <c r="B5607" s="24">
        <v>5906071520</v>
      </c>
      <c r="C5607" s="26">
        <v>43994</v>
      </c>
      <c r="D5607" s="27">
        <v>100000</v>
      </c>
      <c r="E5607" s="28" t="s">
        <v>60</v>
      </c>
      <c r="F5607" s="24">
        <v>13</v>
      </c>
      <c r="G5607" s="36" t="s">
        <v>49</v>
      </c>
      <c r="H5607" s="38">
        <f>((VLOOKUP(F5607,'Data. Commission'!$B$2:$C$6,2,))/100)*D5607</f>
        <v>3000</v>
      </c>
      <c r="I5607" s="38" t="str">
        <f>VLOOKUP(A5607,'Data. User Inf'!$A$2:$D$13428,4,)</f>
        <v>28_to_32</v>
      </c>
      <c r="J5607" s="38" t="str">
        <f>VLOOKUP(A5607,'Data. User Inf'!$A$2:$E$13428,5,)</f>
        <v>FEMALE</v>
      </c>
      <c r="K5607" s="38" t="str">
        <f>VLOOKUP(A5607,'Data. User Inf'!$A$2:$E$13428,3,)</f>
        <v>Other Cities</v>
      </c>
      <c r="L5607" s="38" t="str">
        <f>IF('Data. User Inf'!B5607&lt;'Data. Transactions'!C5607,"Current","New")</f>
        <v>Current</v>
      </c>
    </row>
    <row r="5608" spans="1:12" ht="15.75" customHeight="1" x14ac:dyDescent="0.25">
      <c r="A5608" s="24">
        <v>56483708</v>
      </c>
      <c r="B5608" s="24">
        <v>5905564606</v>
      </c>
      <c r="C5608" s="26">
        <v>43994</v>
      </c>
      <c r="D5608" s="27">
        <v>20000</v>
      </c>
      <c r="E5608" s="28" t="s">
        <v>9</v>
      </c>
      <c r="F5608" s="24">
        <v>12</v>
      </c>
      <c r="G5608" s="36" t="s">
        <v>99</v>
      </c>
      <c r="H5608" s="38">
        <f>((VLOOKUP(F5608,'Data. Commission'!$B$2:$C$6,2,))/100)*D5608</f>
        <v>400</v>
      </c>
      <c r="I5608" s="38" t="str">
        <f>VLOOKUP(A5608,'Data. User Inf'!$A$2:$D$13428,4,)</f>
        <v>unknown</v>
      </c>
      <c r="J5608" s="38" t="str">
        <f>VLOOKUP(A5608,'Data. User Inf'!$A$2:$E$13428,5,)</f>
        <v>FEMALE</v>
      </c>
      <c r="K5608" s="38" t="str">
        <f>VLOOKUP(A5608,'Data. User Inf'!$A$2:$E$13428,3,)</f>
        <v>Hồ Chí Minh</v>
      </c>
      <c r="L5608" s="38" t="str">
        <f>IF('Data. User Inf'!B5608&lt;'Data. Transactions'!C5608,"Current","New")</f>
        <v>Current</v>
      </c>
    </row>
    <row r="5609" spans="1:12" ht="15.75" customHeight="1" x14ac:dyDescent="0.25">
      <c r="A5609" s="24">
        <v>47349697</v>
      </c>
      <c r="B5609" s="24">
        <v>5911258291</v>
      </c>
      <c r="C5609" s="26">
        <v>43994</v>
      </c>
      <c r="D5609" s="27">
        <v>20000</v>
      </c>
      <c r="E5609" s="28" t="s">
        <v>9</v>
      </c>
      <c r="F5609" s="24">
        <v>12</v>
      </c>
      <c r="G5609" s="36" t="s">
        <v>99</v>
      </c>
      <c r="H5609" s="38">
        <f>((VLOOKUP(F5609,'Data. Commission'!$B$2:$C$6,2,))/100)*D5609</f>
        <v>400</v>
      </c>
      <c r="I5609" s="38" t="str">
        <f>VLOOKUP(A5609,'Data. User Inf'!$A$2:$D$13428,4,)</f>
        <v>unknown</v>
      </c>
      <c r="J5609" s="38" t="str">
        <f>VLOOKUP(A5609,'Data. User Inf'!$A$2:$E$13428,5,)</f>
        <v>MALE</v>
      </c>
      <c r="K5609" s="38" t="str">
        <f>VLOOKUP(A5609,'Data. User Inf'!$A$2:$E$13428,3,)</f>
        <v>Hồ Chí Minh</v>
      </c>
      <c r="L5609" s="38" t="str">
        <f>IF('Data. User Inf'!B5609&lt;'Data. Transactions'!C5609,"Current","New")</f>
        <v>Current</v>
      </c>
    </row>
    <row r="5610" spans="1:12" ht="15.75" customHeight="1" x14ac:dyDescent="0.25">
      <c r="A5610" s="24">
        <v>1599263</v>
      </c>
      <c r="B5610" s="24">
        <v>5902879151</v>
      </c>
      <c r="C5610" s="26">
        <v>43994</v>
      </c>
      <c r="D5610" s="27">
        <v>100000</v>
      </c>
      <c r="E5610" s="28" t="s">
        <v>60</v>
      </c>
      <c r="F5610" s="24">
        <v>13</v>
      </c>
      <c r="G5610" s="36" t="s">
        <v>49</v>
      </c>
      <c r="H5610" s="38">
        <f>((VLOOKUP(F5610,'Data. Commission'!$B$2:$C$6,2,))/100)*D5610</f>
        <v>3000</v>
      </c>
      <c r="I5610" s="38" t="str">
        <f>VLOOKUP(A5610,'Data. User Inf'!$A$2:$D$13428,4,)</f>
        <v>28_to_32</v>
      </c>
      <c r="J5610" s="38" t="str">
        <f>VLOOKUP(A5610,'Data. User Inf'!$A$2:$E$13428,5,)</f>
        <v>FEMALE</v>
      </c>
      <c r="K5610" s="38" t="str">
        <f>VLOOKUP(A5610,'Data. User Inf'!$A$2:$E$13428,3,)</f>
        <v>Hồ Chí Minh</v>
      </c>
      <c r="L5610" s="38" t="str">
        <f>IF('Data. User Inf'!B5610&lt;'Data. Transactions'!C5610,"Current","New")</f>
        <v>Current</v>
      </c>
    </row>
    <row r="5611" spans="1:12" ht="15.75" customHeight="1" x14ac:dyDescent="0.25">
      <c r="A5611" s="24">
        <v>54801651</v>
      </c>
      <c r="B5611" s="24">
        <v>5908831349</v>
      </c>
      <c r="C5611" s="26">
        <v>43994</v>
      </c>
      <c r="D5611" s="27">
        <v>100000</v>
      </c>
      <c r="E5611" s="28" t="s">
        <v>60</v>
      </c>
      <c r="F5611" s="24">
        <v>13</v>
      </c>
      <c r="G5611" s="36" t="s">
        <v>49</v>
      </c>
      <c r="H5611" s="38">
        <f>((VLOOKUP(F5611,'Data. Commission'!$B$2:$C$6,2,))/100)*D5611</f>
        <v>3000</v>
      </c>
      <c r="I5611" s="38" t="str">
        <f>VLOOKUP(A5611,'Data. User Inf'!$A$2:$D$13428,4,)</f>
        <v>28_to_32</v>
      </c>
      <c r="J5611" s="38" t="str">
        <f>VLOOKUP(A5611,'Data. User Inf'!$A$2:$E$13428,5,)</f>
        <v>MALE</v>
      </c>
      <c r="K5611" s="38" t="str">
        <f>VLOOKUP(A5611,'Data. User Inf'!$A$2:$E$13428,3,)</f>
        <v>Hồ Chí Minh</v>
      </c>
      <c r="L5611" s="38" t="str">
        <f>IF('Data. User Inf'!B5611&lt;'Data. Transactions'!C5611,"Current","New")</f>
        <v>Current</v>
      </c>
    </row>
    <row r="5612" spans="1:12" ht="15.75" customHeight="1" x14ac:dyDescent="0.25">
      <c r="A5612" s="24">
        <v>33696207</v>
      </c>
      <c r="B5612" s="24">
        <v>5910274501</v>
      </c>
      <c r="C5612" s="26">
        <v>43994</v>
      </c>
      <c r="D5612" s="27">
        <v>100000</v>
      </c>
      <c r="E5612" s="28" t="s">
        <v>60</v>
      </c>
      <c r="F5612" s="24">
        <v>13</v>
      </c>
      <c r="G5612" s="36" t="s">
        <v>49</v>
      </c>
      <c r="H5612" s="38">
        <f>((VLOOKUP(F5612,'Data. Commission'!$B$2:$C$6,2,))/100)*D5612</f>
        <v>3000</v>
      </c>
      <c r="I5612" s="38" t="str">
        <f>VLOOKUP(A5612,'Data. User Inf'!$A$2:$D$13428,4,)</f>
        <v>28_to_32</v>
      </c>
      <c r="J5612" s="38" t="str">
        <f>VLOOKUP(A5612,'Data. User Inf'!$A$2:$E$13428,5,)</f>
        <v>MALE</v>
      </c>
      <c r="K5612" s="38" t="str">
        <f>VLOOKUP(A5612,'Data. User Inf'!$A$2:$E$13428,3,)</f>
        <v>Hồ Chí Minh</v>
      </c>
      <c r="L5612" s="38" t="str">
        <f>IF('Data. User Inf'!B5612&lt;'Data. Transactions'!C5612,"Current","New")</f>
        <v>New</v>
      </c>
    </row>
    <row r="5613" spans="1:12" ht="15.75" customHeight="1" x14ac:dyDescent="0.25">
      <c r="A5613" s="24">
        <v>8228852</v>
      </c>
      <c r="B5613" s="24">
        <v>5903591565</v>
      </c>
      <c r="C5613" s="26">
        <v>43994</v>
      </c>
      <c r="D5613" s="27">
        <v>100000</v>
      </c>
      <c r="E5613" s="24" t="s">
        <v>60</v>
      </c>
      <c r="F5613" s="24">
        <v>13</v>
      </c>
      <c r="G5613" s="37"/>
      <c r="H5613" s="38">
        <f>((VLOOKUP(F5613,'Data. Commission'!$B$2:$C$6,2,))/100)*D5613</f>
        <v>3000</v>
      </c>
      <c r="I5613" s="38" t="str">
        <f>VLOOKUP(A5613,'Data. User Inf'!$A$2:$D$13428,4,)</f>
        <v>28_to_32</v>
      </c>
      <c r="J5613" s="38" t="str">
        <f>VLOOKUP(A5613,'Data. User Inf'!$A$2:$E$13428,5,)</f>
        <v>MALE</v>
      </c>
      <c r="K5613" s="38" t="str">
        <f>VLOOKUP(A5613,'Data. User Inf'!$A$2:$E$13428,3,)</f>
        <v>Other Cities</v>
      </c>
      <c r="L5613" s="38" t="str">
        <f>IF('Data. User Inf'!B5613&lt;'Data. Transactions'!C5613,"Current","New")</f>
        <v>Current</v>
      </c>
    </row>
    <row r="5614" spans="1:12" ht="15.75" customHeight="1" x14ac:dyDescent="0.25">
      <c r="A5614" s="24">
        <v>42622938</v>
      </c>
      <c r="B5614" s="24">
        <v>5902279793</v>
      </c>
      <c r="C5614" s="26">
        <v>43994</v>
      </c>
      <c r="D5614" s="27">
        <v>30000</v>
      </c>
      <c r="E5614" s="24" t="s">
        <v>9</v>
      </c>
      <c r="F5614" s="24">
        <v>12</v>
      </c>
      <c r="G5614" s="37"/>
      <c r="H5614" s="38">
        <f>((VLOOKUP(F5614,'Data. Commission'!$B$2:$C$6,2,))/100)*D5614</f>
        <v>600</v>
      </c>
      <c r="I5614" s="38" t="str">
        <f>VLOOKUP(A5614,'Data. User Inf'!$A$2:$D$13428,4,)</f>
        <v>23_to_27</v>
      </c>
      <c r="J5614" s="38" t="str">
        <f>VLOOKUP(A5614,'Data. User Inf'!$A$2:$E$13428,5,)</f>
        <v>FEMALE</v>
      </c>
      <c r="K5614" s="38" t="str">
        <f>VLOOKUP(A5614,'Data. User Inf'!$A$2:$E$13428,3,)</f>
        <v>Other Cities</v>
      </c>
      <c r="L5614" s="38" t="str">
        <f>IF('Data. User Inf'!B5614&lt;'Data. Transactions'!C5614,"Current","New")</f>
        <v>Current</v>
      </c>
    </row>
    <row r="5615" spans="1:12" ht="15.75" customHeight="1" x14ac:dyDescent="0.25">
      <c r="A5615" s="24">
        <v>25738169</v>
      </c>
      <c r="B5615" s="24">
        <v>5909966751</v>
      </c>
      <c r="C5615" s="26">
        <v>43994</v>
      </c>
      <c r="D5615" s="27">
        <v>10000</v>
      </c>
      <c r="E5615" s="24" t="s">
        <v>60</v>
      </c>
      <c r="F5615" s="24">
        <v>13</v>
      </c>
      <c r="G5615" s="37"/>
      <c r="H5615" s="38">
        <f>((VLOOKUP(F5615,'Data. Commission'!$B$2:$C$6,2,))/100)*D5615</f>
        <v>300</v>
      </c>
      <c r="I5615" s="38" t="str">
        <f>VLOOKUP(A5615,'Data. User Inf'!$A$2:$D$13428,4,)</f>
        <v>28_to_32</v>
      </c>
      <c r="J5615" s="38" t="str">
        <f>VLOOKUP(A5615,'Data. User Inf'!$A$2:$E$13428,5,)</f>
        <v>MALE</v>
      </c>
      <c r="K5615" s="38" t="str">
        <f>VLOOKUP(A5615,'Data. User Inf'!$A$2:$E$13428,3,)</f>
        <v>Other Cities</v>
      </c>
      <c r="L5615" s="38" t="str">
        <f>IF('Data. User Inf'!B5615&lt;'Data. Transactions'!C5615,"Current","New")</f>
        <v>Current</v>
      </c>
    </row>
    <row r="5616" spans="1:12" ht="15.75" customHeight="1" x14ac:dyDescent="0.25">
      <c r="A5616" s="24">
        <v>25399363</v>
      </c>
      <c r="B5616" s="24">
        <v>5909979172</v>
      </c>
      <c r="C5616" s="26">
        <v>43994</v>
      </c>
      <c r="D5616" s="27">
        <v>100000</v>
      </c>
      <c r="E5616" s="28" t="s">
        <v>9</v>
      </c>
      <c r="F5616" s="24">
        <v>12</v>
      </c>
      <c r="G5616" s="36" t="s">
        <v>99</v>
      </c>
      <c r="H5616" s="38">
        <f>((VLOOKUP(F5616,'Data. Commission'!$B$2:$C$6,2,))/100)*D5616</f>
        <v>2000</v>
      </c>
      <c r="I5616" s="38" t="str">
        <f>VLOOKUP(A5616,'Data. User Inf'!$A$2:$D$13428,4,)</f>
        <v>28_to_32</v>
      </c>
      <c r="J5616" s="38" t="str">
        <f>VLOOKUP(A5616,'Data. User Inf'!$A$2:$E$13428,5,)</f>
        <v>FEMALE</v>
      </c>
      <c r="K5616" s="38" t="str">
        <f>VLOOKUP(A5616,'Data. User Inf'!$A$2:$E$13428,3,)</f>
        <v>Other Cities</v>
      </c>
      <c r="L5616" s="38" t="str">
        <f>IF('Data. User Inf'!B5616&lt;'Data. Transactions'!C5616,"Current","New")</f>
        <v>Current</v>
      </c>
    </row>
    <row r="5617" spans="1:12" ht="15.75" customHeight="1" x14ac:dyDescent="0.25">
      <c r="A5617" s="24">
        <v>50279603</v>
      </c>
      <c r="B5617" s="24">
        <v>5911259925</v>
      </c>
      <c r="C5617" s="26">
        <v>43994</v>
      </c>
      <c r="D5617" s="27">
        <v>20000</v>
      </c>
      <c r="E5617" s="28" t="s">
        <v>86</v>
      </c>
      <c r="F5617" s="24">
        <v>14</v>
      </c>
      <c r="G5617" s="37"/>
      <c r="H5617" s="38">
        <f>((VLOOKUP(F5617,'Data. Commission'!$B$2:$C$6,2,))/100)*D5617</f>
        <v>800</v>
      </c>
      <c r="I5617" s="38" t="str">
        <f>VLOOKUP(A5617,'Data. User Inf'!$A$2:$D$13428,4,)</f>
        <v>unknown</v>
      </c>
      <c r="J5617" s="38" t="str">
        <f>VLOOKUP(A5617,'Data. User Inf'!$A$2:$E$13428,5,)</f>
        <v>MALE</v>
      </c>
      <c r="K5617" s="38" t="str">
        <f>VLOOKUP(A5617,'Data. User Inf'!$A$2:$E$13428,3,)</f>
        <v>Other Cities</v>
      </c>
      <c r="L5617" s="38" t="str">
        <f>IF('Data. User Inf'!B5617&lt;'Data. Transactions'!C5617,"Current","New")</f>
        <v>Current</v>
      </c>
    </row>
    <row r="5618" spans="1:12" ht="15.75" customHeight="1" x14ac:dyDescent="0.25">
      <c r="A5618" s="24">
        <v>55265375</v>
      </c>
      <c r="B5618" s="24">
        <v>5908929851</v>
      </c>
      <c r="C5618" s="26">
        <v>43994</v>
      </c>
      <c r="D5618" s="27">
        <v>10000</v>
      </c>
      <c r="E5618" s="24" t="s">
        <v>9</v>
      </c>
      <c r="F5618" s="24">
        <v>12</v>
      </c>
      <c r="G5618" s="37"/>
      <c r="H5618" s="38">
        <f>((VLOOKUP(F5618,'Data. Commission'!$B$2:$C$6,2,))/100)*D5618</f>
        <v>200</v>
      </c>
      <c r="I5618" s="38" t="str">
        <f>VLOOKUP(A5618,'Data. User Inf'!$A$2:$D$13428,4,)</f>
        <v>unknown</v>
      </c>
      <c r="J5618" s="38" t="str">
        <f>VLOOKUP(A5618,'Data. User Inf'!$A$2:$E$13428,5,)</f>
        <v>FEMALE</v>
      </c>
      <c r="K5618" s="38" t="str">
        <f>VLOOKUP(A5618,'Data. User Inf'!$A$2:$E$13428,3,)</f>
        <v>Unknown</v>
      </c>
      <c r="L5618" s="38" t="str">
        <f>IF('Data. User Inf'!B5618&lt;'Data. Transactions'!C5618,"Current","New")</f>
        <v>Current</v>
      </c>
    </row>
    <row r="5619" spans="1:12" ht="15.75" customHeight="1" x14ac:dyDescent="0.25">
      <c r="A5619" s="24">
        <v>54874562</v>
      </c>
      <c r="B5619" s="24">
        <v>5916267466</v>
      </c>
      <c r="C5619" s="26">
        <v>43995</v>
      </c>
      <c r="D5619" s="27">
        <v>20000</v>
      </c>
      <c r="E5619" s="28" t="s">
        <v>86</v>
      </c>
      <c r="F5619" s="24">
        <v>14</v>
      </c>
      <c r="G5619" s="36" t="s">
        <v>99</v>
      </c>
      <c r="H5619" s="38">
        <f>((VLOOKUP(F5619,'Data. Commission'!$B$2:$C$6,2,))/100)*D5619</f>
        <v>800</v>
      </c>
      <c r="I5619" s="38" t="str">
        <f>VLOOKUP(A5619,'Data. User Inf'!$A$2:$D$13428,4,)</f>
        <v>&gt;37</v>
      </c>
      <c r="J5619" s="38" t="str">
        <f>VLOOKUP(A5619,'Data. User Inf'!$A$2:$E$13428,5,)</f>
        <v>FEMALE</v>
      </c>
      <c r="K5619" s="38" t="str">
        <f>VLOOKUP(A5619,'Data. User Inf'!$A$2:$E$13428,3,)</f>
        <v>Hà Nội</v>
      </c>
      <c r="L5619" s="38" t="str">
        <f>IF('Data. User Inf'!B5619&lt;'Data. Transactions'!C5619,"Current","New")</f>
        <v>Current</v>
      </c>
    </row>
    <row r="5620" spans="1:12" ht="15.75" customHeight="1" x14ac:dyDescent="0.25">
      <c r="A5620" s="24">
        <v>49876621</v>
      </c>
      <c r="B5620" s="24">
        <v>5921645305</v>
      </c>
      <c r="C5620" s="26">
        <v>43995</v>
      </c>
      <c r="D5620" s="27">
        <v>100000</v>
      </c>
      <c r="E5620" s="28" t="s">
        <v>60</v>
      </c>
      <c r="F5620" s="24">
        <v>13</v>
      </c>
      <c r="G5620" s="36" t="s">
        <v>49</v>
      </c>
      <c r="H5620" s="38">
        <f>((VLOOKUP(F5620,'Data. Commission'!$B$2:$C$6,2,))/100)*D5620</f>
        <v>3000</v>
      </c>
      <c r="I5620" s="38" t="str">
        <f>VLOOKUP(A5620,'Data. User Inf'!$A$2:$D$13428,4,)</f>
        <v>&gt;37</v>
      </c>
      <c r="J5620" s="38" t="str">
        <f>VLOOKUP(A5620,'Data. User Inf'!$A$2:$E$13428,5,)</f>
        <v>FEMALE</v>
      </c>
      <c r="K5620" s="38" t="str">
        <f>VLOOKUP(A5620,'Data. User Inf'!$A$2:$E$13428,3,)</f>
        <v>Hồ Chí Minh</v>
      </c>
      <c r="L5620" s="38" t="str">
        <f>IF('Data. User Inf'!B5620&lt;'Data. Transactions'!C5620,"Current","New")</f>
        <v>Current</v>
      </c>
    </row>
    <row r="5621" spans="1:12" ht="15.75" customHeight="1" x14ac:dyDescent="0.25">
      <c r="A5621" s="24">
        <v>40482108</v>
      </c>
      <c r="B5621" s="24">
        <v>5914989281</v>
      </c>
      <c r="C5621" s="26">
        <v>43995</v>
      </c>
      <c r="D5621" s="27">
        <v>20000</v>
      </c>
      <c r="E5621" s="28" t="s">
        <v>60</v>
      </c>
      <c r="F5621" s="24">
        <v>13</v>
      </c>
      <c r="G5621" s="37"/>
      <c r="H5621" s="38">
        <f>((VLOOKUP(F5621,'Data. Commission'!$B$2:$C$6,2,))/100)*D5621</f>
        <v>600</v>
      </c>
      <c r="I5621" s="38" t="str">
        <f>VLOOKUP(A5621,'Data. User Inf'!$A$2:$D$13428,4,)</f>
        <v>23_to_27</v>
      </c>
      <c r="J5621" s="38" t="str">
        <f>VLOOKUP(A5621,'Data. User Inf'!$A$2:$E$13428,5,)</f>
        <v>FEMALE</v>
      </c>
      <c r="K5621" s="38" t="str">
        <f>VLOOKUP(A5621,'Data. User Inf'!$A$2:$E$13428,3,)</f>
        <v>Other Cities</v>
      </c>
      <c r="L5621" s="38" t="str">
        <f>IF('Data. User Inf'!B5621&lt;'Data. Transactions'!C5621,"Current","New")</f>
        <v>Current</v>
      </c>
    </row>
    <row r="5622" spans="1:12" ht="15.75" customHeight="1" x14ac:dyDescent="0.25">
      <c r="A5622" s="24">
        <v>27014743</v>
      </c>
      <c r="B5622" s="24">
        <v>5918144477</v>
      </c>
      <c r="C5622" s="26">
        <v>43995</v>
      </c>
      <c r="D5622" s="27">
        <v>20000</v>
      </c>
      <c r="E5622" s="28" t="s">
        <v>60</v>
      </c>
      <c r="F5622" s="24">
        <v>13</v>
      </c>
      <c r="G5622" s="37"/>
      <c r="H5622" s="38">
        <f>((VLOOKUP(F5622,'Data. Commission'!$B$2:$C$6,2,))/100)*D5622</f>
        <v>600</v>
      </c>
      <c r="I5622" s="38" t="str">
        <f>VLOOKUP(A5622,'Data. User Inf'!$A$2:$D$13428,4,)</f>
        <v>23_to_27</v>
      </c>
      <c r="J5622" s="38" t="str">
        <f>VLOOKUP(A5622,'Data. User Inf'!$A$2:$E$13428,5,)</f>
        <v>MALE</v>
      </c>
      <c r="K5622" s="38" t="str">
        <f>VLOOKUP(A5622,'Data. User Inf'!$A$2:$E$13428,3,)</f>
        <v>Other Cities</v>
      </c>
      <c r="L5622" s="38" t="str">
        <f>IF('Data. User Inf'!B5622&lt;'Data. Transactions'!C5622,"Current","New")</f>
        <v>Current</v>
      </c>
    </row>
    <row r="5623" spans="1:12" ht="15.75" customHeight="1" x14ac:dyDescent="0.25">
      <c r="A5623" s="24">
        <v>13419827</v>
      </c>
      <c r="B5623" s="24">
        <v>5913114961</v>
      </c>
      <c r="C5623" s="26">
        <v>43995</v>
      </c>
      <c r="D5623" s="27">
        <v>50000</v>
      </c>
      <c r="E5623" s="28" t="s">
        <v>9</v>
      </c>
      <c r="F5623" s="24">
        <v>12</v>
      </c>
      <c r="G5623" s="36" t="s">
        <v>99</v>
      </c>
      <c r="H5623" s="38">
        <f>((VLOOKUP(F5623,'Data. Commission'!$B$2:$C$6,2,))/100)*D5623</f>
        <v>1000</v>
      </c>
      <c r="I5623" s="38" t="str">
        <f>VLOOKUP(A5623,'Data. User Inf'!$A$2:$D$13428,4,)</f>
        <v>33_to_37</v>
      </c>
      <c r="J5623" s="38" t="str">
        <f>VLOOKUP(A5623,'Data. User Inf'!$A$2:$E$13428,5,)</f>
        <v>MALE</v>
      </c>
      <c r="K5623" s="38" t="str">
        <f>VLOOKUP(A5623,'Data. User Inf'!$A$2:$E$13428,3,)</f>
        <v>Other Cities</v>
      </c>
      <c r="L5623" s="38" t="str">
        <f>IF('Data. User Inf'!B5623&lt;'Data. Transactions'!C5623,"Current","New")</f>
        <v>Current</v>
      </c>
    </row>
    <row r="5624" spans="1:12" ht="15.75" customHeight="1" x14ac:dyDescent="0.25">
      <c r="A5624" s="24">
        <v>47481678</v>
      </c>
      <c r="B5624" s="24">
        <v>5914643625</v>
      </c>
      <c r="C5624" s="26">
        <v>43995</v>
      </c>
      <c r="D5624" s="27">
        <v>20000</v>
      </c>
      <c r="E5624" s="28" t="s">
        <v>9</v>
      </c>
      <c r="F5624" s="24">
        <v>12</v>
      </c>
      <c r="G5624" s="36" t="s">
        <v>99</v>
      </c>
      <c r="H5624" s="38">
        <f>((VLOOKUP(F5624,'Data. Commission'!$B$2:$C$6,2,))/100)*D5624</f>
        <v>400</v>
      </c>
      <c r="I5624" s="38" t="str">
        <f>VLOOKUP(A5624,'Data. User Inf'!$A$2:$D$13428,4,)</f>
        <v>18_to_22</v>
      </c>
      <c r="J5624" s="38" t="str">
        <f>VLOOKUP(A5624,'Data. User Inf'!$A$2:$E$13428,5,)</f>
        <v>FEMALE</v>
      </c>
      <c r="K5624" s="38" t="str">
        <f>VLOOKUP(A5624,'Data. User Inf'!$A$2:$E$13428,3,)</f>
        <v>Other Cities</v>
      </c>
      <c r="L5624" s="38" t="str">
        <f>IF('Data. User Inf'!B5624&lt;'Data. Transactions'!C5624,"Current","New")</f>
        <v>Current</v>
      </c>
    </row>
    <row r="5625" spans="1:12" ht="15.75" customHeight="1" x14ac:dyDescent="0.25">
      <c r="A5625" s="24">
        <v>41443576</v>
      </c>
      <c r="B5625" s="24">
        <v>5920434893</v>
      </c>
      <c r="C5625" s="26">
        <v>43995</v>
      </c>
      <c r="D5625" s="27">
        <v>10000</v>
      </c>
      <c r="E5625" s="28" t="s">
        <v>60</v>
      </c>
      <c r="F5625" s="24">
        <v>13</v>
      </c>
      <c r="G5625" s="36" t="s">
        <v>99</v>
      </c>
      <c r="H5625" s="38">
        <f>((VLOOKUP(F5625,'Data. Commission'!$B$2:$C$6,2,))/100)*D5625</f>
        <v>300</v>
      </c>
      <c r="I5625" s="38" t="str">
        <f>VLOOKUP(A5625,'Data. User Inf'!$A$2:$D$13428,4,)</f>
        <v>23_to_27</v>
      </c>
      <c r="J5625" s="38" t="str">
        <f>VLOOKUP(A5625,'Data. User Inf'!$A$2:$E$13428,5,)</f>
        <v>MALE</v>
      </c>
      <c r="K5625" s="38" t="str">
        <f>VLOOKUP(A5625,'Data. User Inf'!$A$2:$E$13428,3,)</f>
        <v>Other Cities</v>
      </c>
      <c r="L5625" s="38" t="str">
        <f>IF('Data. User Inf'!B5625&lt;'Data. Transactions'!C5625,"Current","New")</f>
        <v>Current</v>
      </c>
    </row>
    <row r="5626" spans="1:12" ht="15.75" customHeight="1" x14ac:dyDescent="0.25">
      <c r="A5626" s="24">
        <v>43057192</v>
      </c>
      <c r="B5626" s="24">
        <v>5922188288</v>
      </c>
      <c r="C5626" s="26">
        <v>43995</v>
      </c>
      <c r="D5626" s="27">
        <v>30000</v>
      </c>
      <c r="E5626" s="28" t="s">
        <v>9</v>
      </c>
      <c r="F5626" s="24">
        <v>12</v>
      </c>
      <c r="G5626" s="36" t="s">
        <v>99</v>
      </c>
      <c r="H5626" s="38">
        <f>((VLOOKUP(F5626,'Data. Commission'!$B$2:$C$6,2,))/100)*D5626</f>
        <v>600</v>
      </c>
      <c r="I5626" s="38" t="str">
        <f>VLOOKUP(A5626,'Data. User Inf'!$A$2:$D$13428,4,)</f>
        <v>23_to_27</v>
      </c>
      <c r="J5626" s="38" t="str">
        <f>VLOOKUP(A5626,'Data. User Inf'!$A$2:$E$13428,5,)</f>
        <v>MALE</v>
      </c>
      <c r="K5626" s="38" t="str">
        <f>VLOOKUP(A5626,'Data. User Inf'!$A$2:$E$13428,3,)</f>
        <v>Other Cities</v>
      </c>
      <c r="L5626" s="38" t="str">
        <f>IF('Data. User Inf'!B5626&lt;'Data. Transactions'!C5626,"Current","New")</f>
        <v>Current</v>
      </c>
    </row>
    <row r="5627" spans="1:12" ht="15.75" customHeight="1" x14ac:dyDescent="0.25">
      <c r="A5627" s="24">
        <v>48760794</v>
      </c>
      <c r="B5627" s="24">
        <v>5913304717</v>
      </c>
      <c r="C5627" s="26">
        <v>43995</v>
      </c>
      <c r="D5627" s="27">
        <v>50000</v>
      </c>
      <c r="E5627" s="28" t="s">
        <v>86</v>
      </c>
      <c r="F5627" s="24">
        <v>14</v>
      </c>
      <c r="G5627" s="36" t="s">
        <v>99</v>
      </c>
      <c r="H5627" s="38">
        <f>((VLOOKUP(F5627,'Data. Commission'!$B$2:$C$6,2,))/100)*D5627</f>
        <v>2000</v>
      </c>
      <c r="I5627" s="38" t="str">
        <f>VLOOKUP(A5627,'Data. User Inf'!$A$2:$D$13428,4,)</f>
        <v>23_to_27</v>
      </c>
      <c r="J5627" s="38" t="str">
        <f>VLOOKUP(A5627,'Data. User Inf'!$A$2:$E$13428,5,)</f>
        <v>FEMALE</v>
      </c>
      <c r="K5627" s="38" t="str">
        <f>VLOOKUP(A5627,'Data. User Inf'!$A$2:$E$13428,3,)</f>
        <v>Other Cities</v>
      </c>
      <c r="L5627" s="38" t="str">
        <f>IF('Data. User Inf'!B5627&lt;'Data. Transactions'!C5627,"Current","New")</f>
        <v>Current</v>
      </c>
    </row>
    <row r="5628" spans="1:12" ht="15.75" customHeight="1" x14ac:dyDescent="0.25">
      <c r="A5628" s="24">
        <v>47879024</v>
      </c>
      <c r="B5628" s="24">
        <v>5916466899</v>
      </c>
      <c r="C5628" s="26">
        <v>43995</v>
      </c>
      <c r="D5628" s="27">
        <v>20000</v>
      </c>
      <c r="E5628" s="28" t="s">
        <v>9</v>
      </c>
      <c r="F5628" s="24">
        <v>12</v>
      </c>
      <c r="G5628" s="36" t="s">
        <v>99</v>
      </c>
      <c r="H5628" s="38">
        <f>((VLOOKUP(F5628,'Data. Commission'!$B$2:$C$6,2,))/100)*D5628</f>
        <v>400</v>
      </c>
      <c r="I5628" s="38" t="str">
        <f>VLOOKUP(A5628,'Data. User Inf'!$A$2:$D$13428,4,)</f>
        <v>23_to_27</v>
      </c>
      <c r="J5628" s="38" t="str">
        <f>VLOOKUP(A5628,'Data. User Inf'!$A$2:$E$13428,5,)</f>
        <v>MALE</v>
      </c>
      <c r="K5628" s="38" t="str">
        <f>VLOOKUP(A5628,'Data. User Inf'!$A$2:$E$13428,3,)</f>
        <v>Other Cities</v>
      </c>
      <c r="L5628" s="38" t="str">
        <f>IF('Data. User Inf'!B5628&lt;'Data. Transactions'!C5628,"Current","New")</f>
        <v>Current</v>
      </c>
    </row>
    <row r="5629" spans="1:12" ht="15.75" customHeight="1" x14ac:dyDescent="0.25">
      <c r="A5629" s="24">
        <v>54590975</v>
      </c>
      <c r="B5629" s="24">
        <v>5913964476</v>
      </c>
      <c r="C5629" s="26">
        <v>43995</v>
      </c>
      <c r="D5629" s="27">
        <v>30000</v>
      </c>
      <c r="E5629" s="28" t="s">
        <v>9</v>
      </c>
      <c r="F5629" s="24">
        <v>12</v>
      </c>
      <c r="G5629" s="36" t="s">
        <v>99</v>
      </c>
      <c r="H5629" s="38">
        <f>((VLOOKUP(F5629,'Data. Commission'!$B$2:$C$6,2,))/100)*D5629</f>
        <v>600</v>
      </c>
      <c r="I5629" s="38" t="str">
        <f>VLOOKUP(A5629,'Data. User Inf'!$A$2:$D$13428,4,)</f>
        <v>23_to_27</v>
      </c>
      <c r="J5629" s="38" t="str">
        <f>VLOOKUP(A5629,'Data. User Inf'!$A$2:$E$13428,5,)</f>
        <v>MALE</v>
      </c>
      <c r="K5629" s="38" t="str">
        <f>VLOOKUP(A5629,'Data. User Inf'!$A$2:$E$13428,3,)</f>
        <v>Other Cities</v>
      </c>
      <c r="L5629" s="38" t="str">
        <f>IF('Data. User Inf'!B5629&lt;'Data. Transactions'!C5629,"Current","New")</f>
        <v>Current</v>
      </c>
    </row>
    <row r="5630" spans="1:12" ht="15.75" customHeight="1" x14ac:dyDescent="0.25">
      <c r="A5630" s="24">
        <v>45851032</v>
      </c>
      <c r="B5630" s="24">
        <v>5912747674</v>
      </c>
      <c r="C5630" s="26">
        <v>43995</v>
      </c>
      <c r="D5630" s="27">
        <v>20000</v>
      </c>
      <c r="E5630" s="28" t="s">
        <v>9</v>
      </c>
      <c r="F5630" s="24">
        <v>12</v>
      </c>
      <c r="G5630" s="36" t="s">
        <v>99</v>
      </c>
      <c r="H5630" s="38">
        <f>((VLOOKUP(F5630,'Data. Commission'!$B$2:$C$6,2,))/100)*D5630</f>
        <v>400</v>
      </c>
      <c r="I5630" s="38" t="str">
        <f>VLOOKUP(A5630,'Data. User Inf'!$A$2:$D$13428,4,)</f>
        <v>23_to_27</v>
      </c>
      <c r="J5630" s="38" t="str">
        <f>VLOOKUP(A5630,'Data. User Inf'!$A$2:$E$13428,5,)</f>
        <v>MALE</v>
      </c>
      <c r="K5630" s="38" t="str">
        <f>VLOOKUP(A5630,'Data. User Inf'!$A$2:$E$13428,3,)</f>
        <v>Other Cities</v>
      </c>
      <c r="L5630" s="38" t="str">
        <f>IF('Data. User Inf'!B5630&lt;'Data. Transactions'!C5630,"Current","New")</f>
        <v>Current</v>
      </c>
    </row>
    <row r="5631" spans="1:12" ht="15.75" customHeight="1" x14ac:dyDescent="0.25">
      <c r="A5631" s="24">
        <v>35510174</v>
      </c>
      <c r="B5631" s="24">
        <v>5916329392</v>
      </c>
      <c r="C5631" s="26">
        <v>43995</v>
      </c>
      <c r="D5631" s="27">
        <v>20000</v>
      </c>
      <c r="E5631" s="28" t="s">
        <v>9</v>
      </c>
      <c r="F5631" s="24">
        <v>12</v>
      </c>
      <c r="G5631" s="36" t="s">
        <v>99</v>
      </c>
      <c r="H5631" s="38">
        <f>((VLOOKUP(F5631,'Data. Commission'!$B$2:$C$6,2,))/100)*D5631</f>
        <v>400</v>
      </c>
      <c r="I5631" s="38" t="str">
        <f>VLOOKUP(A5631,'Data. User Inf'!$A$2:$D$13428,4,)</f>
        <v>23_to_27</v>
      </c>
      <c r="J5631" s="38" t="str">
        <f>VLOOKUP(A5631,'Data. User Inf'!$A$2:$E$13428,5,)</f>
        <v>MALE</v>
      </c>
      <c r="K5631" s="38" t="str">
        <f>VLOOKUP(A5631,'Data. User Inf'!$A$2:$E$13428,3,)</f>
        <v>Other Cities</v>
      </c>
      <c r="L5631" s="38" t="str">
        <f>IF('Data. User Inf'!B5631&lt;'Data. Transactions'!C5631,"Current","New")</f>
        <v>Current</v>
      </c>
    </row>
    <row r="5632" spans="1:12" ht="15.75" customHeight="1" x14ac:dyDescent="0.25">
      <c r="A5632" s="24">
        <v>3644211</v>
      </c>
      <c r="B5632" s="24">
        <v>5919584146</v>
      </c>
      <c r="C5632" s="26">
        <v>43995</v>
      </c>
      <c r="D5632" s="27">
        <v>20000</v>
      </c>
      <c r="E5632" s="28" t="s">
        <v>9</v>
      </c>
      <c r="F5632" s="24">
        <v>12</v>
      </c>
      <c r="G5632" s="36" t="s">
        <v>99</v>
      </c>
      <c r="H5632" s="38">
        <f>((VLOOKUP(F5632,'Data. Commission'!$B$2:$C$6,2,))/100)*D5632</f>
        <v>400</v>
      </c>
      <c r="I5632" s="38" t="str">
        <f>VLOOKUP(A5632,'Data. User Inf'!$A$2:$D$13428,4,)</f>
        <v>23_to_27</v>
      </c>
      <c r="J5632" s="38" t="str">
        <f>VLOOKUP(A5632,'Data. User Inf'!$A$2:$E$13428,5,)</f>
        <v>MALE</v>
      </c>
      <c r="K5632" s="38" t="str">
        <f>VLOOKUP(A5632,'Data. User Inf'!$A$2:$E$13428,3,)</f>
        <v>Other Cities</v>
      </c>
      <c r="L5632" s="38" t="str">
        <f>IF('Data. User Inf'!B5632&lt;'Data. Transactions'!C5632,"Current","New")</f>
        <v>Current</v>
      </c>
    </row>
    <row r="5633" spans="1:12" ht="15.75" customHeight="1" x14ac:dyDescent="0.25">
      <c r="A5633" s="24">
        <v>13705100</v>
      </c>
      <c r="B5633" s="24">
        <v>5917742137</v>
      </c>
      <c r="C5633" s="26">
        <v>43995</v>
      </c>
      <c r="D5633" s="27">
        <v>50000</v>
      </c>
      <c r="E5633" s="28" t="s">
        <v>60</v>
      </c>
      <c r="F5633" s="24">
        <v>13</v>
      </c>
      <c r="G5633" s="36" t="s">
        <v>99</v>
      </c>
      <c r="H5633" s="38">
        <f>((VLOOKUP(F5633,'Data. Commission'!$B$2:$C$6,2,))/100)*D5633</f>
        <v>1500</v>
      </c>
      <c r="I5633" s="38" t="str">
        <f>VLOOKUP(A5633,'Data. User Inf'!$A$2:$D$13428,4,)</f>
        <v>28_to_32</v>
      </c>
      <c r="J5633" s="38" t="str">
        <f>VLOOKUP(A5633,'Data. User Inf'!$A$2:$E$13428,5,)</f>
        <v>FEMALE</v>
      </c>
      <c r="K5633" s="38" t="str">
        <f>VLOOKUP(A5633,'Data. User Inf'!$A$2:$E$13428,3,)</f>
        <v>Other Cities</v>
      </c>
      <c r="L5633" s="38" t="str">
        <f>IF('Data. User Inf'!B5633&lt;'Data. Transactions'!C5633,"Current","New")</f>
        <v>Current</v>
      </c>
    </row>
    <row r="5634" spans="1:12" ht="15.75" customHeight="1" x14ac:dyDescent="0.25">
      <c r="A5634" s="24">
        <v>38688852</v>
      </c>
      <c r="B5634" s="24">
        <v>5918790350</v>
      </c>
      <c r="C5634" s="26">
        <v>43995</v>
      </c>
      <c r="D5634" s="27">
        <v>10000</v>
      </c>
      <c r="E5634" s="28" t="s">
        <v>60</v>
      </c>
      <c r="F5634" s="24">
        <v>13</v>
      </c>
      <c r="G5634" s="36" t="s">
        <v>99</v>
      </c>
      <c r="H5634" s="38">
        <f>((VLOOKUP(F5634,'Data. Commission'!$B$2:$C$6,2,))/100)*D5634</f>
        <v>300</v>
      </c>
      <c r="I5634" s="38" t="str">
        <f>VLOOKUP(A5634,'Data. User Inf'!$A$2:$D$13428,4,)</f>
        <v>28_to_32</v>
      </c>
      <c r="J5634" s="38" t="str">
        <f>VLOOKUP(A5634,'Data. User Inf'!$A$2:$E$13428,5,)</f>
        <v>FEMALE</v>
      </c>
      <c r="K5634" s="38" t="str">
        <f>VLOOKUP(A5634,'Data. User Inf'!$A$2:$E$13428,3,)</f>
        <v>Other Cities</v>
      </c>
      <c r="L5634" s="38" t="str">
        <f>IF('Data. User Inf'!B5634&lt;'Data. Transactions'!C5634,"Current","New")</f>
        <v>Current</v>
      </c>
    </row>
    <row r="5635" spans="1:12" ht="15.75" customHeight="1" x14ac:dyDescent="0.25">
      <c r="A5635" s="24">
        <v>50239102</v>
      </c>
      <c r="B5635" s="24">
        <v>5913004676</v>
      </c>
      <c r="C5635" s="26">
        <v>43995</v>
      </c>
      <c r="D5635" s="27">
        <v>20000</v>
      </c>
      <c r="E5635" s="28" t="s">
        <v>9</v>
      </c>
      <c r="F5635" s="24">
        <v>12</v>
      </c>
      <c r="G5635" s="36" t="s">
        <v>99</v>
      </c>
      <c r="H5635" s="38">
        <f>((VLOOKUP(F5635,'Data. Commission'!$B$2:$C$6,2,))/100)*D5635</f>
        <v>400</v>
      </c>
      <c r="I5635" s="38" t="str">
        <f>VLOOKUP(A5635,'Data. User Inf'!$A$2:$D$13428,4,)</f>
        <v>23_to_27</v>
      </c>
      <c r="J5635" s="38" t="str">
        <f>VLOOKUP(A5635,'Data. User Inf'!$A$2:$E$13428,5,)</f>
        <v>MALE</v>
      </c>
      <c r="K5635" s="38" t="str">
        <f>VLOOKUP(A5635,'Data. User Inf'!$A$2:$E$13428,3,)</f>
        <v>Hồ Chí Minh</v>
      </c>
      <c r="L5635" s="38" t="str">
        <f>IF('Data. User Inf'!B5635&lt;'Data. Transactions'!C5635,"Current","New")</f>
        <v>Current</v>
      </c>
    </row>
    <row r="5636" spans="1:12" ht="15.75" customHeight="1" x14ac:dyDescent="0.25">
      <c r="A5636" s="24">
        <v>47332537</v>
      </c>
      <c r="B5636" s="24">
        <v>5916809557</v>
      </c>
      <c r="C5636" s="26">
        <v>43995</v>
      </c>
      <c r="D5636" s="27">
        <v>10000</v>
      </c>
      <c r="E5636" s="28" t="s">
        <v>9</v>
      </c>
      <c r="F5636" s="24">
        <v>12</v>
      </c>
      <c r="G5636" s="36" t="s">
        <v>99</v>
      </c>
      <c r="H5636" s="38">
        <f>((VLOOKUP(F5636,'Data. Commission'!$B$2:$C$6,2,))/100)*D5636</f>
        <v>200</v>
      </c>
      <c r="I5636" s="38" t="str">
        <f>VLOOKUP(A5636,'Data. User Inf'!$A$2:$D$13428,4,)</f>
        <v>23_to_27</v>
      </c>
      <c r="J5636" s="38" t="str">
        <f>VLOOKUP(A5636,'Data. User Inf'!$A$2:$E$13428,5,)</f>
        <v>MALE</v>
      </c>
      <c r="K5636" s="38" t="str">
        <f>VLOOKUP(A5636,'Data. User Inf'!$A$2:$E$13428,3,)</f>
        <v>Hà Nội</v>
      </c>
      <c r="L5636" s="38" t="str">
        <f>IF('Data. User Inf'!B5636&lt;'Data. Transactions'!C5636,"Current","New")</f>
        <v>Current</v>
      </c>
    </row>
    <row r="5637" spans="1:12" ht="15.75" customHeight="1" x14ac:dyDescent="0.25">
      <c r="A5637" s="24">
        <v>34034878</v>
      </c>
      <c r="B5637" s="24">
        <v>5915377934</v>
      </c>
      <c r="C5637" s="26">
        <v>43995</v>
      </c>
      <c r="D5637" s="27">
        <v>100000</v>
      </c>
      <c r="E5637" s="28" t="s">
        <v>9</v>
      </c>
      <c r="F5637" s="24">
        <v>12</v>
      </c>
      <c r="G5637" s="36" t="s">
        <v>99</v>
      </c>
      <c r="H5637" s="38">
        <f>((VLOOKUP(F5637,'Data. Commission'!$B$2:$C$6,2,))/100)*D5637</f>
        <v>2000</v>
      </c>
      <c r="I5637" s="38" t="str">
        <f>VLOOKUP(A5637,'Data. User Inf'!$A$2:$D$13428,4,)</f>
        <v>23_to_27</v>
      </c>
      <c r="J5637" s="38" t="str">
        <f>VLOOKUP(A5637,'Data. User Inf'!$A$2:$E$13428,5,)</f>
        <v>MALE</v>
      </c>
      <c r="K5637" s="38" t="str">
        <f>VLOOKUP(A5637,'Data. User Inf'!$A$2:$E$13428,3,)</f>
        <v>Hồ Chí Minh</v>
      </c>
      <c r="L5637" s="38" t="str">
        <f>IF('Data. User Inf'!B5637&lt;'Data. Transactions'!C5637,"Current","New")</f>
        <v>Current</v>
      </c>
    </row>
    <row r="5638" spans="1:12" ht="15.75" customHeight="1" x14ac:dyDescent="0.25">
      <c r="A5638" s="24">
        <v>51398993</v>
      </c>
      <c r="B5638" s="24">
        <v>5916672935</v>
      </c>
      <c r="C5638" s="26">
        <v>43995</v>
      </c>
      <c r="D5638" s="27">
        <v>100000</v>
      </c>
      <c r="E5638" s="28" t="s">
        <v>9</v>
      </c>
      <c r="F5638" s="24">
        <v>12</v>
      </c>
      <c r="G5638" s="36" t="s">
        <v>99</v>
      </c>
      <c r="H5638" s="38">
        <f>((VLOOKUP(F5638,'Data. Commission'!$B$2:$C$6,2,))/100)*D5638</f>
        <v>2000</v>
      </c>
      <c r="I5638" s="38" t="str">
        <f>VLOOKUP(A5638,'Data. User Inf'!$A$2:$D$13428,4,)</f>
        <v>28_to_32</v>
      </c>
      <c r="J5638" s="38" t="str">
        <f>VLOOKUP(A5638,'Data. User Inf'!$A$2:$E$13428,5,)</f>
        <v>FEMALE</v>
      </c>
      <c r="K5638" s="38" t="str">
        <f>VLOOKUP(A5638,'Data. User Inf'!$A$2:$E$13428,3,)</f>
        <v>Hồ Chí Minh</v>
      </c>
      <c r="L5638" s="38" t="str">
        <f>IF('Data. User Inf'!B5638&lt;'Data. Transactions'!C5638,"Current","New")</f>
        <v>Current</v>
      </c>
    </row>
    <row r="5639" spans="1:12" ht="15.75" customHeight="1" x14ac:dyDescent="0.25">
      <c r="A5639" s="24">
        <v>41419024</v>
      </c>
      <c r="B5639" s="24">
        <v>5914912634</v>
      </c>
      <c r="C5639" s="26">
        <v>43995</v>
      </c>
      <c r="D5639" s="27">
        <v>40000</v>
      </c>
      <c r="E5639" s="28" t="s">
        <v>60</v>
      </c>
      <c r="F5639" s="24">
        <v>13</v>
      </c>
      <c r="G5639" s="36" t="s">
        <v>99</v>
      </c>
      <c r="H5639" s="38">
        <f>((VLOOKUP(F5639,'Data. Commission'!$B$2:$C$6,2,))/100)*D5639</f>
        <v>1200</v>
      </c>
      <c r="I5639" s="38" t="str">
        <f>VLOOKUP(A5639,'Data. User Inf'!$A$2:$D$13428,4,)</f>
        <v>28_to_32</v>
      </c>
      <c r="J5639" s="38" t="str">
        <f>VLOOKUP(A5639,'Data. User Inf'!$A$2:$E$13428,5,)</f>
        <v>FEMALE</v>
      </c>
      <c r="K5639" s="38" t="str">
        <f>VLOOKUP(A5639,'Data. User Inf'!$A$2:$E$13428,3,)</f>
        <v>Hà Nội</v>
      </c>
      <c r="L5639" s="38" t="str">
        <f>IF('Data. User Inf'!B5639&lt;'Data. Transactions'!C5639,"Current","New")</f>
        <v>Current</v>
      </c>
    </row>
    <row r="5640" spans="1:12" ht="15.75" customHeight="1" x14ac:dyDescent="0.25">
      <c r="A5640" s="24">
        <v>44707385</v>
      </c>
      <c r="B5640" s="24">
        <v>5913800177</v>
      </c>
      <c r="C5640" s="26">
        <v>43995</v>
      </c>
      <c r="D5640" s="27">
        <v>20000</v>
      </c>
      <c r="E5640" s="28" t="s">
        <v>9</v>
      </c>
      <c r="F5640" s="24">
        <v>12</v>
      </c>
      <c r="G5640" s="36" t="s">
        <v>99</v>
      </c>
      <c r="H5640" s="38">
        <f>((VLOOKUP(F5640,'Data. Commission'!$B$2:$C$6,2,))/100)*D5640</f>
        <v>400</v>
      </c>
      <c r="I5640" s="38" t="str">
        <f>VLOOKUP(A5640,'Data. User Inf'!$A$2:$D$13428,4,)</f>
        <v>28_to_32</v>
      </c>
      <c r="J5640" s="38" t="str">
        <f>VLOOKUP(A5640,'Data. User Inf'!$A$2:$E$13428,5,)</f>
        <v>MALE</v>
      </c>
      <c r="K5640" s="38" t="str">
        <f>VLOOKUP(A5640,'Data. User Inf'!$A$2:$E$13428,3,)</f>
        <v>Hồ Chí Minh</v>
      </c>
      <c r="L5640" s="38" t="str">
        <f>IF('Data. User Inf'!B5640&lt;'Data. Transactions'!C5640,"Current","New")</f>
        <v>Current</v>
      </c>
    </row>
    <row r="5641" spans="1:12" ht="15.75" customHeight="1" x14ac:dyDescent="0.25">
      <c r="A5641" s="24">
        <v>47872686</v>
      </c>
      <c r="B5641" s="24">
        <v>5920197347</v>
      </c>
      <c r="C5641" s="26">
        <v>43995</v>
      </c>
      <c r="D5641" s="27">
        <v>50000</v>
      </c>
      <c r="E5641" s="28" t="s">
        <v>86</v>
      </c>
      <c r="F5641" s="24">
        <v>14</v>
      </c>
      <c r="G5641" s="37"/>
      <c r="H5641" s="38">
        <f>((VLOOKUP(F5641,'Data. Commission'!$B$2:$C$6,2,))/100)*D5641</f>
        <v>2000</v>
      </c>
      <c r="I5641" s="38" t="str">
        <f>VLOOKUP(A5641,'Data. User Inf'!$A$2:$D$13428,4,)</f>
        <v>23_to_27</v>
      </c>
      <c r="J5641" s="38" t="str">
        <f>VLOOKUP(A5641,'Data. User Inf'!$A$2:$E$13428,5,)</f>
        <v>FEMALE</v>
      </c>
      <c r="K5641" s="38" t="str">
        <f>VLOOKUP(A5641,'Data. User Inf'!$A$2:$E$13428,3,)</f>
        <v>Hồ Chí Minh</v>
      </c>
      <c r="L5641" s="38" t="str">
        <f>IF('Data. User Inf'!B5641&lt;'Data. Transactions'!C5641,"Current","New")</f>
        <v>Current</v>
      </c>
    </row>
    <row r="5642" spans="1:12" ht="15.75" customHeight="1" x14ac:dyDescent="0.25">
      <c r="A5642" s="24">
        <v>6343041</v>
      </c>
      <c r="B5642" s="24">
        <v>5914167198</v>
      </c>
      <c r="C5642" s="26">
        <v>43995</v>
      </c>
      <c r="D5642" s="27">
        <v>50000</v>
      </c>
      <c r="E5642" s="28" t="s">
        <v>60</v>
      </c>
      <c r="F5642" s="24">
        <v>13</v>
      </c>
      <c r="G5642" s="36" t="s">
        <v>49</v>
      </c>
      <c r="H5642" s="38">
        <f>((VLOOKUP(F5642,'Data. Commission'!$B$2:$C$6,2,))/100)*D5642</f>
        <v>1500</v>
      </c>
      <c r="I5642" s="38" t="str">
        <f>VLOOKUP(A5642,'Data. User Inf'!$A$2:$D$13428,4,)</f>
        <v>28_to_32</v>
      </c>
      <c r="J5642" s="38" t="str">
        <f>VLOOKUP(A5642,'Data. User Inf'!$A$2:$E$13428,5,)</f>
        <v>FEMALE</v>
      </c>
      <c r="K5642" s="38" t="str">
        <f>VLOOKUP(A5642,'Data. User Inf'!$A$2:$E$13428,3,)</f>
        <v>Hồ Chí Minh</v>
      </c>
      <c r="L5642" s="38" t="str">
        <f>IF('Data. User Inf'!B5642&lt;'Data. Transactions'!C5642,"Current","New")</f>
        <v>Current</v>
      </c>
    </row>
    <row r="5643" spans="1:12" ht="15.75" customHeight="1" x14ac:dyDescent="0.25">
      <c r="A5643" s="24">
        <v>43370777</v>
      </c>
      <c r="B5643" s="24">
        <v>5922419754</v>
      </c>
      <c r="C5643" s="26">
        <v>43995</v>
      </c>
      <c r="D5643" s="27">
        <v>100000</v>
      </c>
      <c r="E5643" s="28" t="s">
        <v>86</v>
      </c>
      <c r="F5643" s="24">
        <v>14</v>
      </c>
      <c r="G5643" s="36" t="s">
        <v>99</v>
      </c>
      <c r="H5643" s="38">
        <f>((VLOOKUP(F5643,'Data. Commission'!$B$2:$C$6,2,))/100)*D5643</f>
        <v>4000</v>
      </c>
      <c r="I5643" s="38" t="str">
        <f>VLOOKUP(A5643,'Data. User Inf'!$A$2:$D$13428,4,)</f>
        <v>unknown</v>
      </c>
      <c r="J5643" s="38" t="str">
        <f>VLOOKUP(A5643,'Data. User Inf'!$A$2:$E$13428,5,)</f>
        <v>MALE</v>
      </c>
      <c r="K5643" s="38" t="str">
        <f>VLOOKUP(A5643,'Data. User Inf'!$A$2:$E$13428,3,)</f>
        <v>Other Cities</v>
      </c>
      <c r="L5643" s="38" t="str">
        <f>IF('Data. User Inf'!B5643&lt;'Data. Transactions'!C5643,"Current","New")</f>
        <v>Current</v>
      </c>
    </row>
    <row r="5644" spans="1:12" ht="15.75" customHeight="1" x14ac:dyDescent="0.25">
      <c r="A5644" s="24">
        <v>50059910</v>
      </c>
      <c r="B5644" s="24">
        <v>5920222352</v>
      </c>
      <c r="C5644" s="26">
        <v>43995</v>
      </c>
      <c r="D5644" s="27">
        <v>50000</v>
      </c>
      <c r="E5644" s="28" t="s">
        <v>60</v>
      </c>
      <c r="F5644" s="24">
        <v>13</v>
      </c>
      <c r="G5644" s="36" t="s">
        <v>99</v>
      </c>
      <c r="H5644" s="38">
        <f>((VLOOKUP(F5644,'Data. Commission'!$B$2:$C$6,2,))/100)*D5644</f>
        <v>1500</v>
      </c>
      <c r="I5644" s="38" t="str">
        <f>VLOOKUP(A5644,'Data. User Inf'!$A$2:$D$13428,4,)</f>
        <v>unknown</v>
      </c>
      <c r="J5644" s="38" t="str">
        <f>VLOOKUP(A5644,'Data. User Inf'!$A$2:$E$13428,5,)</f>
        <v>FEMALE</v>
      </c>
      <c r="K5644" s="38" t="str">
        <f>VLOOKUP(A5644,'Data. User Inf'!$A$2:$E$13428,3,)</f>
        <v>Other Cities</v>
      </c>
      <c r="L5644" s="38" t="str">
        <f>IF('Data. User Inf'!B5644&lt;'Data. Transactions'!C5644,"Current","New")</f>
        <v>Current</v>
      </c>
    </row>
    <row r="5645" spans="1:12" ht="15.75" customHeight="1" x14ac:dyDescent="0.25">
      <c r="A5645" s="24">
        <v>40884638</v>
      </c>
      <c r="B5645" s="24">
        <v>5918559418</v>
      </c>
      <c r="C5645" s="26">
        <v>43995</v>
      </c>
      <c r="D5645" s="27">
        <v>10000</v>
      </c>
      <c r="E5645" s="28" t="s">
        <v>9</v>
      </c>
      <c r="F5645" s="24">
        <v>12</v>
      </c>
      <c r="G5645" s="36" t="s">
        <v>99</v>
      </c>
      <c r="H5645" s="38">
        <f>((VLOOKUP(F5645,'Data. Commission'!$B$2:$C$6,2,))/100)*D5645</f>
        <v>200</v>
      </c>
      <c r="I5645" s="38" t="str">
        <f>VLOOKUP(A5645,'Data. User Inf'!$A$2:$D$13428,4,)</f>
        <v>unknown</v>
      </c>
      <c r="J5645" s="38" t="str">
        <f>VLOOKUP(A5645,'Data. User Inf'!$A$2:$E$13428,5,)</f>
        <v>FEMALE</v>
      </c>
      <c r="K5645" s="38" t="str">
        <f>VLOOKUP(A5645,'Data. User Inf'!$A$2:$E$13428,3,)</f>
        <v>Other Cities</v>
      </c>
      <c r="L5645" s="38" t="str">
        <f>IF('Data. User Inf'!B5645&lt;'Data. Transactions'!C5645,"Current","New")</f>
        <v>Current</v>
      </c>
    </row>
    <row r="5646" spans="1:12" ht="15.75" customHeight="1" x14ac:dyDescent="0.25">
      <c r="A5646" s="24">
        <v>49541897</v>
      </c>
      <c r="B5646" s="24">
        <v>5921613158</v>
      </c>
      <c r="C5646" s="26">
        <v>43995</v>
      </c>
      <c r="D5646" s="27">
        <v>30000</v>
      </c>
      <c r="E5646" s="28" t="s">
        <v>9</v>
      </c>
      <c r="F5646" s="24">
        <v>12</v>
      </c>
      <c r="G5646" s="36" t="s">
        <v>99</v>
      </c>
      <c r="H5646" s="38">
        <f>((VLOOKUP(F5646,'Data. Commission'!$B$2:$C$6,2,))/100)*D5646</f>
        <v>600</v>
      </c>
      <c r="I5646" s="38" t="str">
        <f>VLOOKUP(A5646,'Data. User Inf'!$A$2:$D$13428,4,)</f>
        <v>unknown</v>
      </c>
      <c r="J5646" s="38" t="str">
        <f>VLOOKUP(A5646,'Data. User Inf'!$A$2:$E$13428,5,)</f>
        <v>FEMALE</v>
      </c>
      <c r="K5646" s="38" t="str">
        <f>VLOOKUP(A5646,'Data. User Inf'!$A$2:$E$13428,3,)</f>
        <v>Other Cities</v>
      </c>
      <c r="L5646" s="38" t="str">
        <f>IF('Data. User Inf'!B5646&lt;'Data. Transactions'!C5646,"Current","New")</f>
        <v>Current</v>
      </c>
    </row>
    <row r="5647" spans="1:12" ht="15.75" customHeight="1" x14ac:dyDescent="0.25">
      <c r="A5647" s="24">
        <v>14292232</v>
      </c>
      <c r="B5647" s="24">
        <v>5914313302</v>
      </c>
      <c r="C5647" s="26">
        <v>43995</v>
      </c>
      <c r="D5647" s="27">
        <v>50000</v>
      </c>
      <c r="E5647" s="28" t="s">
        <v>9</v>
      </c>
      <c r="F5647" s="24">
        <v>12</v>
      </c>
      <c r="G5647" s="36" t="s">
        <v>99</v>
      </c>
      <c r="H5647" s="38">
        <f>((VLOOKUP(F5647,'Data. Commission'!$B$2:$C$6,2,))/100)*D5647</f>
        <v>1000</v>
      </c>
      <c r="I5647" s="38" t="str">
        <f>VLOOKUP(A5647,'Data. User Inf'!$A$2:$D$13428,4,)</f>
        <v>unknown</v>
      </c>
      <c r="J5647" s="38" t="str">
        <f>VLOOKUP(A5647,'Data. User Inf'!$A$2:$E$13428,5,)</f>
        <v>MALE</v>
      </c>
      <c r="K5647" s="38" t="str">
        <f>VLOOKUP(A5647,'Data. User Inf'!$A$2:$E$13428,3,)</f>
        <v>Other Cities</v>
      </c>
      <c r="L5647" s="38" t="str">
        <f>IF('Data. User Inf'!B5647&lt;'Data. Transactions'!C5647,"Current","New")</f>
        <v>Current</v>
      </c>
    </row>
    <row r="5648" spans="1:12" ht="15.75" customHeight="1" x14ac:dyDescent="0.25">
      <c r="A5648" s="24">
        <v>43523181</v>
      </c>
      <c r="B5648" s="24">
        <v>5915743366</v>
      </c>
      <c r="C5648" s="26">
        <v>43995</v>
      </c>
      <c r="D5648" s="27">
        <v>20000</v>
      </c>
      <c r="E5648" s="28" t="s">
        <v>87</v>
      </c>
      <c r="F5648" s="24">
        <v>15</v>
      </c>
      <c r="G5648" s="36" t="s">
        <v>99</v>
      </c>
      <c r="H5648" s="38">
        <f>((VLOOKUP(F5648,'Data. Commission'!$B$2:$C$6,2,))/100)*D5648</f>
        <v>800</v>
      </c>
      <c r="I5648" s="38" t="str">
        <f>VLOOKUP(A5648,'Data. User Inf'!$A$2:$D$13428,4,)</f>
        <v>unknown</v>
      </c>
      <c r="J5648" s="38" t="str">
        <f>VLOOKUP(A5648,'Data. User Inf'!$A$2:$E$13428,5,)</f>
        <v>FEMALE</v>
      </c>
      <c r="K5648" s="38" t="str">
        <f>VLOOKUP(A5648,'Data. User Inf'!$A$2:$E$13428,3,)</f>
        <v>Hà Nội</v>
      </c>
      <c r="L5648" s="38" t="str">
        <f>IF('Data. User Inf'!B5648&lt;'Data. Transactions'!C5648,"Current","New")</f>
        <v>Current</v>
      </c>
    </row>
    <row r="5649" spans="1:12" ht="15.75" customHeight="1" x14ac:dyDescent="0.25">
      <c r="A5649" s="24">
        <v>42878872</v>
      </c>
      <c r="B5649" s="24">
        <v>5921306848</v>
      </c>
      <c r="C5649" s="26">
        <v>43995</v>
      </c>
      <c r="D5649" s="27">
        <v>100000</v>
      </c>
      <c r="E5649" s="28" t="s">
        <v>86</v>
      </c>
      <c r="F5649" s="24">
        <v>14</v>
      </c>
      <c r="G5649" s="36" t="s">
        <v>49</v>
      </c>
      <c r="H5649" s="38">
        <f>((VLOOKUP(F5649,'Data. Commission'!$B$2:$C$6,2,))/100)*D5649</f>
        <v>4000</v>
      </c>
      <c r="I5649" s="38" t="str">
        <f>VLOOKUP(A5649,'Data. User Inf'!$A$2:$D$13428,4,)</f>
        <v>28_to_32</v>
      </c>
      <c r="J5649" s="38" t="str">
        <f>VLOOKUP(A5649,'Data. User Inf'!$A$2:$E$13428,5,)</f>
        <v>MALE</v>
      </c>
      <c r="K5649" s="38" t="str">
        <f>VLOOKUP(A5649,'Data. User Inf'!$A$2:$E$13428,3,)</f>
        <v>Hồ Chí Minh</v>
      </c>
      <c r="L5649" s="38" t="str">
        <f>IF('Data. User Inf'!B5649&lt;'Data. Transactions'!C5649,"Current","New")</f>
        <v>Current</v>
      </c>
    </row>
    <row r="5650" spans="1:12" ht="15.75" customHeight="1" x14ac:dyDescent="0.25">
      <c r="A5650" s="24">
        <v>46695840</v>
      </c>
      <c r="B5650" s="24">
        <v>5918295098</v>
      </c>
      <c r="C5650" s="26">
        <v>43995</v>
      </c>
      <c r="D5650" s="27">
        <v>50000</v>
      </c>
      <c r="E5650" s="24" t="s">
        <v>9</v>
      </c>
      <c r="F5650" s="24">
        <v>12</v>
      </c>
      <c r="G5650" s="37"/>
      <c r="H5650" s="38">
        <f>((VLOOKUP(F5650,'Data. Commission'!$B$2:$C$6,2,))/100)*D5650</f>
        <v>1000</v>
      </c>
      <c r="I5650" s="38" t="str">
        <f>VLOOKUP(A5650,'Data. User Inf'!$A$2:$D$13428,4,)</f>
        <v>23_to_27</v>
      </c>
      <c r="J5650" s="38" t="str">
        <f>VLOOKUP(A5650,'Data. User Inf'!$A$2:$E$13428,5,)</f>
        <v>MALE</v>
      </c>
      <c r="K5650" s="38" t="str">
        <f>VLOOKUP(A5650,'Data. User Inf'!$A$2:$E$13428,3,)</f>
        <v>Other Cities</v>
      </c>
      <c r="L5650" s="38" t="str">
        <f>IF('Data. User Inf'!B5650&lt;'Data. Transactions'!C5650,"Current","New")</f>
        <v>Current</v>
      </c>
    </row>
    <row r="5651" spans="1:12" ht="15.75" customHeight="1" x14ac:dyDescent="0.25">
      <c r="A5651" s="24">
        <v>34072352</v>
      </c>
      <c r="B5651" s="24">
        <v>5921241839</v>
      </c>
      <c r="C5651" s="26">
        <v>43995</v>
      </c>
      <c r="D5651" s="27">
        <v>200000</v>
      </c>
      <c r="E5651" s="24" t="s">
        <v>9</v>
      </c>
      <c r="F5651" s="24">
        <v>12</v>
      </c>
      <c r="G5651" s="37"/>
      <c r="H5651" s="38">
        <f>((VLOOKUP(F5651,'Data. Commission'!$B$2:$C$6,2,))/100)*D5651</f>
        <v>4000</v>
      </c>
      <c r="I5651" s="38" t="str">
        <f>VLOOKUP(A5651,'Data. User Inf'!$A$2:$D$13428,4,)</f>
        <v>28_to_32</v>
      </c>
      <c r="J5651" s="38" t="str">
        <f>VLOOKUP(A5651,'Data. User Inf'!$A$2:$E$13428,5,)</f>
        <v>MALE</v>
      </c>
      <c r="K5651" s="38" t="str">
        <f>VLOOKUP(A5651,'Data. User Inf'!$A$2:$E$13428,3,)</f>
        <v>Other Cities</v>
      </c>
      <c r="L5651" s="38" t="str">
        <f>IF('Data. User Inf'!B5651&lt;'Data. Transactions'!C5651,"Current","New")</f>
        <v>Current</v>
      </c>
    </row>
    <row r="5652" spans="1:12" ht="15.75" customHeight="1" x14ac:dyDescent="0.25">
      <c r="A5652" s="24">
        <v>56177081</v>
      </c>
      <c r="B5652" s="24">
        <v>5916334469</v>
      </c>
      <c r="C5652" s="26">
        <v>43995</v>
      </c>
      <c r="D5652" s="27">
        <v>10000</v>
      </c>
      <c r="E5652" s="28" t="s">
        <v>9</v>
      </c>
      <c r="F5652" s="24">
        <v>12</v>
      </c>
      <c r="G5652" s="36" t="s">
        <v>99</v>
      </c>
      <c r="H5652" s="38">
        <f>((VLOOKUP(F5652,'Data. Commission'!$B$2:$C$6,2,))/100)*D5652</f>
        <v>200</v>
      </c>
      <c r="I5652" s="38" t="str">
        <f>VLOOKUP(A5652,'Data. User Inf'!$A$2:$D$13428,4,)</f>
        <v>unknown</v>
      </c>
      <c r="J5652" s="38" t="str">
        <f>VLOOKUP(A5652,'Data. User Inf'!$A$2:$E$13428,5,)</f>
        <v>FEMALE</v>
      </c>
      <c r="K5652" s="38" t="str">
        <f>VLOOKUP(A5652,'Data. User Inf'!$A$2:$E$13428,3,)</f>
        <v>Unknown</v>
      </c>
      <c r="L5652" s="38" t="str">
        <f>IF('Data. User Inf'!B5652&lt;'Data. Transactions'!C5652,"Current","New")</f>
        <v>Current</v>
      </c>
    </row>
    <row r="5653" spans="1:12" ht="15.75" customHeight="1" x14ac:dyDescent="0.25">
      <c r="A5653" s="24">
        <v>53292636</v>
      </c>
      <c r="B5653" s="24">
        <v>5930823551</v>
      </c>
      <c r="C5653" s="26">
        <v>43996</v>
      </c>
      <c r="D5653" s="27">
        <v>10000</v>
      </c>
      <c r="E5653" s="28" t="s">
        <v>86</v>
      </c>
      <c r="F5653" s="24">
        <v>14</v>
      </c>
      <c r="G5653" s="37"/>
      <c r="H5653" s="38">
        <f>((VLOOKUP(F5653,'Data. Commission'!$B$2:$C$6,2,))/100)*D5653</f>
        <v>400</v>
      </c>
      <c r="I5653" s="38" t="str">
        <f>VLOOKUP(A5653,'Data. User Inf'!$A$2:$D$13428,4,)</f>
        <v>28_to_32</v>
      </c>
      <c r="J5653" s="38" t="str">
        <f>VLOOKUP(A5653,'Data. User Inf'!$A$2:$E$13428,5,)</f>
        <v>MALE</v>
      </c>
      <c r="K5653" s="38" t="str">
        <f>VLOOKUP(A5653,'Data. User Inf'!$A$2:$E$13428,3,)</f>
        <v>Hồ Chí Minh</v>
      </c>
      <c r="L5653" s="38" t="str">
        <f>IF('Data. User Inf'!B5653&lt;'Data. Transactions'!C5653,"Current","New")</f>
        <v>New</v>
      </c>
    </row>
    <row r="5654" spans="1:12" ht="15.75" customHeight="1" x14ac:dyDescent="0.25">
      <c r="A5654" s="24">
        <v>35698491</v>
      </c>
      <c r="B5654" s="24">
        <v>5926363774</v>
      </c>
      <c r="C5654" s="26">
        <v>43996</v>
      </c>
      <c r="D5654" s="27">
        <v>20000</v>
      </c>
      <c r="E5654" s="28" t="s">
        <v>9</v>
      </c>
      <c r="F5654" s="24">
        <v>12</v>
      </c>
      <c r="G5654" s="36" t="s">
        <v>99</v>
      </c>
      <c r="H5654" s="38">
        <f>((VLOOKUP(F5654,'Data. Commission'!$B$2:$C$6,2,))/100)*D5654</f>
        <v>400</v>
      </c>
      <c r="I5654" s="38" t="str">
        <f>VLOOKUP(A5654,'Data. User Inf'!$A$2:$D$13428,4,)</f>
        <v>&gt;37</v>
      </c>
      <c r="J5654" s="38" t="str">
        <f>VLOOKUP(A5654,'Data. User Inf'!$A$2:$E$13428,5,)</f>
        <v>MALE</v>
      </c>
      <c r="K5654" s="38" t="str">
        <f>VLOOKUP(A5654,'Data. User Inf'!$A$2:$E$13428,3,)</f>
        <v>Hà Nội</v>
      </c>
      <c r="L5654" s="38" t="str">
        <f>IF('Data. User Inf'!B5654&lt;'Data. Transactions'!C5654,"Current","New")</f>
        <v>Current</v>
      </c>
    </row>
    <row r="5655" spans="1:12" ht="15.75" customHeight="1" x14ac:dyDescent="0.25">
      <c r="A5655" s="24">
        <v>55375260</v>
      </c>
      <c r="B5655" s="24">
        <v>5925348291</v>
      </c>
      <c r="C5655" s="26">
        <v>43996</v>
      </c>
      <c r="D5655" s="27">
        <v>20000</v>
      </c>
      <c r="E5655" s="28" t="s">
        <v>9</v>
      </c>
      <c r="F5655" s="24">
        <v>12</v>
      </c>
      <c r="G5655" s="36" t="s">
        <v>99</v>
      </c>
      <c r="H5655" s="38">
        <f>((VLOOKUP(F5655,'Data. Commission'!$B$2:$C$6,2,))/100)*D5655</f>
        <v>400</v>
      </c>
      <c r="I5655" s="38" t="str">
        <f>VLOOKUP(A5655,'Data. User Inf'!$A$2:$D$13428,4,)</f>
        <v>&gt;37</v>
      </c>
      <c r="J5655" s="38" t="str">
        <f>VLOOKUP(A5655,'Data. User Inf'!$A$2:$E$13428,5,)</f>
        <v>FEMALE</v>
      </c>
      <c r="K5655" s="38" t="str">
        <f>VLOOKUP(A5655,'Data. User Inf'!$A$2:$E$13428,3,)</f>
        <v>Unknown</v>
      </c>
      <c r="L5655" s="38" t="str">
        <f>IF('Data. User Inf'!B5655&lt;'Data. Transactions'!C5655,"Current","New")</f>
        <v>Current</v>
      </c>
    </row>
    <row r="5656" spans="1:12" ht="15.75" customHeight="1" x14ac:dyDescent="0.25">
      <c r="A5656" s="24">
        <v>47465743</v>
      </c>
      <c r="B5656" s="24">
        <v>5929727464</v>
      </c>
      <c r="C5656" s="26">
        <v>43996</v>
      </c>
      <c r="D5656" s="27">
        <v>20000</v>
      </c>
      <c r="E5656" s="28" t="s">
        <v>86</v>
      </c>
      <c r="F5656" s="24">
        <v>14</v>
      </c>
      <c r="G5656" s="37"/>
      <c r="H5656" s="38">
        <f>((VLOOKUP(F5656,'Data. Commission'!$B$2:$C$6,2,))/100)*D5656</f>
        <v>800</v>
      </c>
      <c r="I5656" s="38" t="str">
        <f>VLOOKUP(A5656,'Data. User Inf'!$A$2:$D$13428,4,)</f>
        <v>18_to_22</v>
      </c>
      <c r="J5656" s="38" t="str">
        <f>VLOOKUP(A5656,'Data. User Inf'!$A$2:$E$13428,5,)</f>
        <v>FEMALE</v>
      </c>
      <c r="K5656" s="38" t="str">
        <f>VLOOKUP(A5656,'Data. User Inf'!$A$2:$E$13428,3,)</f>
        <v>Other Cities</v>
      </c>
      <c r="L5656" s="38" t="str">
        <f>IF('Data. User Inf'!B5656&lt;'Data. Transactions'!C5656,"Current","New")</f>
        <v>Current</v>
      </c>
    </row>
    <row r="5657" spans="1:12" ht="15.75" customHeight="1" x14ac:dyDescent="0.25">
      <c r="A5657" s="24">
        <v>38580008</v>
      </c>
      <c r="B5657" s="24">
        <v>5926303126</v>
      </c>
      <c r="C5657" s="26">
        <v>43996</v>
      </c>
      <c r="D5657" s="27">
        <v>20000</v>
      </c>
      <c r="E5657" s="28" t="s">
        <v>60</v>
      </c>
      <c r="F5657" s="24">
        <v>13</v>
      </c>
      <c r="G5657" s="36" t="s">
        <v>99</v>
      </c>
      <c r="H5657" s="38">
        <f>((VLOOKUP(F5657,'Data. Commission'!$B$2:$C$6,2,))/100)*D5657</f>
        <v>600</v>
      </c>
      <c r="I5657" s="38" t="str">
        <f>VLOOKUP(A5657,'Data. User Inf'!$A$2:$D$13428,4,)</f>
        <v>33_to_37</v>
      </c>
      <c r="J5657" s="38" t="str">
        <f>VLOOKUP(A5657,'Data. User Inf'!$A$2:$E$13428,5,)</f>
        <v>FEMALE</v>
      </c>
      <c r="K5657" s="38" t="str">
        <f>VLOOKUP(A5657,'Data. User Inf'!$A$2:$E$13428,3,)</f>
        <v>Other Cities</v>
      </c>
      <c r="L5657" s="38" t="str">
        <f>IF('Data. User Inf'!B5657&lt;'Data. Transactions'!C5657,"Current","New")</f>
        <v>Current</v>
      </c>
    </row>
    <row r="5658" spans="1:12" ht="15.75" customHeight="1" x14ac:dyDescent="0.25">
      <c r="A5658" s="24">
        <v>323304</v>
      </c>
      <c r="B5658" s="24">
        <v>5931520670</v>
      </c>
      <c r="C5658" s="26">
        <v>43996</v>
      </c>
      <c r="D5658" s="27">
        <v>50000</v>
      </c>
      <c r="E5658" s="28" t="s">
        <v>60</v>
      </c>
      <c r="F5658" s="24">
        <v>13</v>
      </c>
      <c r="G5658" s="36" t="s">
        <v>49</v>
      </c>
      <c r="H5658" s="38">
        <f>((VLOOKUP(F5658,'Data. Commission'!$B$2:$C$6,2,))/100)*D5658</f>
        <v>1500</v>
      </c>
      <c r="I5658" s="38" t="str">
        <f>VLOOKUP(A5658,'Data. User Inf'!$A$2:$D$13428,4,)</f>
        <v>33_to_37</v>
      </c>
      <c r="J5658" s="38" t="str">
        <f>VLOOKUP(A5658,'Data. User Inf'!$A$2:$E$13428,5,)</f>
        <v>FEMALE</v>
      </c>
      <c r="K5658" s="38" t="str">
        <f>VLOOKUP(A5658,'Data. User Inf'!$A$2:$E$13428,3,)</f>
        <v>Other Cities</v>
      </c>
      <c r="L5658" s="38" t="str">
        <f>IF('Data. User Inf'!B5658&lt;'Data. Transactions'!C5658,"Current","New")</f>
        <v>Current</v>
      </c>
    </row>
    <row r="5659" spans="1:12" ht="15.75" customHeight="1" x14ac:dyDescent="0.25">
      <c r="A5659" s="24">
        <v>55107987</v>
      </c>
      <c r="B5659" s="24">
        <v>5923102298</v>
      </c>
      <c r="C5659" s="26">
        <v>43996</v>
      </c>
      <c r="D5659" s="27">
        <v>20000</v>
      </c>
      <c r="E5659" s="28" t="s">
        <v>9</v>
      </c>
      <c r="F5659" s="24">
        <v>12</v>
      </c>
      <c r="G5659" s="36" t="s">
        <v>99</v>
      </c>
      <c r="H5659" s="38">
        <f>((VLOOKUP(F5659,'Data. Commission'!$B$2:$C$6,2,))/100)*D5659</f>
        <v>400</v>
      </c>
      <c r="I5659" s="38" t="str">
        <f>VLOOKUP(A5659,'Data. User Inf'!$A$2:$D$13428,4,)</f>
        <v>18_to_22</v>
      </c>
      <c r="J5659" s="38" t="str">
        <f>VLOOKUP(A5659,'Data. User Inf'!$A$2:$E$13428,5,)</f>
        <v>MALE</v>
      </c>
      <c r="K5659" s="38" t="str">
        <f>VLOOKUP(A5659,'Data. User Inf'!$A$2:$E$13428,3,)</f>
        <v>Other Cities</v>
      </c>
      <c r="L5659" s="38" t="str">
        <f>IF('Data. User Inf'!B5659&lt;'Data. Transactions'!C5659,"Current","New")</f>
        <v>Current</v>
      </c>
    </row>
    <row r="5660" spans="1:12" ht="15.75" customHeight="1" x14ac:dyDescent="0.25">
      <c r="A5660" s="24">
        <v>42411018</v>
      </c>
      <c r="B5660" s="24">
        <v>5929220325</v>
      </c>
      <c r="C5660" s="26">
        <v>43996</v>
      </c>
      <c r="D5660" s="27">
        <v>10000</v>
      </c>
      <c r="E5660" s="28" t="s">
        <v>9</v>
      </c>
      <c r="F5660" s="24">
        <v>12</v>
      </c>
      <c r="G5660" s="36" t="s">
        <v>99</v>
      </c>
      <c r="H5660" s="38">
        <f>((VLOOKUP(F5660,'Data. Commission'!$B$2:$C$6,2,))/100)*D5660</f>
        <v>200</v>
      </c>
      <c r="I5660" s="38" t="str">
        <f>VLOOKUP(A5660,'Data. User Inf'!$A$2:$D$13428,4,)</f>
        <v>18_to_22</v>
      </c>
      <c r="J5660" s="38" t="str">
        <f>VLOOKUP(A5660,'Data. User Inf'!$A$2:$E$13428,5,)</f>
        <v>FEMALE</v>
      </c>
      <c r="K5660" s="38" t="str">
        <f>VLOOKUP(A5660,'Data. User Inf'!$A$2:$E$13428,3,)</f>
        <v>Other Cities</v>
      </c>
      <c r="L5660" s="38" t="str">
        <f>IF('Data. User Inf'!B5660&lt;'Data. Transactions'!C5660,"Current","New")</f>
        <v>Current</v>
      </c>
    </row>
    <row r="5661" spans="1:12" ht="15.75" customHeight="1" x14ac:dyDescent="0.25">
      <c r="A5661" s="24">
        <v>41797534</v>
      </c>
      <c r="B5661" s="24">
        <v>5930750994</v>
      </c>
      <c r="C5661" s="26">
        <v>43996</v>
      </c>
      <c r="D5661" s="27">
        <v>10000</v>
      </c>
      <c r="E5661" s="28" t="s">
        <v>9</v>
      </c>
      <c r="F5661" s="24">
        <v>12</v>
      </c>
      <c r="G5661" s="36" t="s">
        <v>99</v>
      </c>
      <c r="H5661" s="38">
        <f>((VLOOKUP(F5661,'Data. Commission'!$B$2:$C$6,2,))/100)*D5661</f>
        <v>200</v>
      </c>
      <c r="I5661" s="38" t="str">
        <f>VLOOKUP(A5661,'Data. User Inf'!$A$2:$D$13428,4,)</f>
        <v>23_to_27</v>
      </c>
      <c r="J5661" s="38" t="str">
        <f>VLOOKUP(A5661,'Data. User Inf'!$A$2:$E$13428,5,)</f>
        <v>MALE</v>
      </c>
      <c r="K5661" s="38" t="str">
        <f>VLOOKUP(A5661,'Data. User Inf'!$A$2:$E$13428,3,)</f>
        <v>Other Cities</v>
      </c>
      <c r="L5661" s="38" t="str">
        <f>IF('Data. User Inf'!B5661&lt;'Data. Transactions'!C5661,"Current","New")</f>
        <v>Current</v>
      </c>
    </row>
    <row r="5662" spans="1:12" ht="15.75" customHeight="1" x14ac:dyDescent="0.25">
      <c r="A5662" s="24">
        <v>45424147</v>
      </c>
      <c r="B5662" s="24">
        <v>5928290983</v>
      </c>
      <c r="C5662" s="26">
        <v>43996</v>
      </c>
      <c r="D5662" s="27">
        <v>50000</v>
      </c>
      <c r="E5662" s="28" t="s">
        <v>9</v>
      </c>
      <c r="F5662" s="24">
        <v>12</v>
      </c>
      <c r="G5662" s="36" t="s">
        <v>99</v>
      </c>
      <c r="H5662" s="38">
        <f>((VLOOKUP(F5662,'Data. Commission'!$B$2:$C$6,2,))/100)*D5662</f>
        <v>1000</v>
      </c>
      <c r="I5662" s="38" t="str">
        <f>VLOOKUP(A5662,'Data. User Inf'!$A$2:$D$13428,4,)</f>
        <v>28_to_32</v>
      </c>
      <c r="J5662" s="38" t="str">
        <f>VLOOKUP(A5662,'Data. User Inf'!$A$2:$E$13428,5,)</f>
        <v>MALE</v>
      </c>
      <c r="K5662" s="38" t="str">
        <f>VLOOKUP(A5662,'Data. User Inf'!$A$2:$E$13428,3,)</f>
        <v>Other Cities</v>
      </c>
      <c r="L5662" s="38" t="str">
        <f>IF('Data. User Inf'!B5662&lt;'Data. Transactions'!C5662,"Current","New")</f>
        <v>Current</v>
      </c>
    </row>
    <row r="5663" spans="1:12" ht="15.75" customHeight="1" x14ac:dyDescent="0.25">
      <c r="A5663" s="24">
        <v>45528408</v>
      </c>
      <c r="B5663" s="24">
        <v>5925412096</v>
      </c>
      <c r="C5663" s="26">
        <v>43996</v>
      </c>
      <c r="D5663" s="27">
        <v>20000</v>
      </c>
      <c r="E5663" s="28" t="s">
        <v>60</v>
      </c>
      <c r="F5663" s="24">
        <v>13</v>
      </c>
      <c r="G5663" s="36" t="s">
        <v>99</v>
      </c>
      <c r="H5663" s="38">
        <f>((VLOOKUP(F5663,'Data. Commission'!$B$2:$C$6,2,))/100)*D5663</f>
        <v>600</v>
      </c>
      <c r="I5663" s="38" t="str">
        <f>VLOOKUP(A5663,'Data. User Inf'!$A$2:$D$13428,4,)</f>
        <v>28_to_32</v>
      </c>
      <c r="J5663" s="38" t="str">
        <f>VLOOKUP(A5663,'Data. User Inf'!$A$2:$E$13428,5,)</f>
        <v>FEMALE</v>
      </c>
      <c r="K5663" s="38" t="str">
        <f>VLOOKUP(A5663,'Data. User Inf'!$A$2:$E$13428,3,)</f>
        <v>Other Cities</v>
      </c>
      <c r="L5663" s="38" t="str">
        <f>IF('Data. User Inf'!B5663&lt;'Data. Transactions'!C5663,"Current","New")</f>
        <v>Current</v>
      </c>
    </row>
    <row r="5664" spans="1:12" ht="15.75" customHeight="1" x14ac:dyDescent="0.25">
      <c r="A5664" s="24">
        <v>41414720</v>
      </c>
      <c r="B5664" s="24">
        <v>5928378507</v>
      </c>
      <c r="C5664" s="26">
        <v>43996</v>
      </c>
      <c r="D5664" s="27">
        <v>100000</v>
      </c>
      <c r="E5664" s="28" t="s">
        <v>9</v>
      </c>
      <c r="F5664" s="24">
        <v>12</v>
      </c>
      <c r="G5664" s="36" t="s">
        <v>99</v>
      </c>
      <c r="H5664" s="38">
        <f>((VLOOKUP(F5664,'Data. Commission'!$B$2:$C$6,2,))/100)*D5664</f>
        <v>2000</v>
      </c>
      <c r="I5664" s="38" t="str">
        <f>VLOOKUP(A5664,'Data. User Inf'!$A$2:$D$13428,4,)</f>
        <v>28_to_32</v>
      </c>
      <c r="J5664" s="38" t="str">
        <f>VLOOKUP(A5664,'Data. User Inf'!$A$2:$E$13428,5,)</f>
        <v>MALE</v>
      </c>
      <c r="K5664" s="38" t="str">
        <f>VLOOKUP(A5664,'Data. User Inf'!$A$2:$E$13428,3,)</f>
        <v>Other Cities</v>
      </c>
      <c r="L5664" s="38" t="str">
        <f>IF('Data. User Inf'!B5664&lt;'Data. Transactions'!C5664,"Current","New")</f>
        <v>Current</v>
      </c>
    </row>
    <row r="5665" spans="1:12" ht="15.75" customHeight="1" x14ac:dyDescent="0.25">
      <c r="A5665" s="24">
        <v>53597461</v>
      </c>
      <c r="B5665" s="24">
        <v>5930805243</v>
      </c>
      <c r="C5665" s="26">
        <v>43996</v>
      </c>
      <c r="D5665" s="27">
        <v>20000</v>
      </c>
      <c r="E5665" s="28" t="s">
        <v>60</v>
      </c>
      <c r="F5665" s="24">
        <v>13</v>
      </c>
      <c r="G5665" s="36" t="s">
        <v>99</v>
      </c>
      <c r="H5665" s="38">
        <f>((VLOOKUP(F5665,'Data. Commission'!$B$2:$C$6,2,))/100)*D5665</f>
        <v>600</v>
      </c>
      <c r="I5665" s="38" t="str">
        <f>VLOOKUP(A5665,'Data. User Inf'!$A$2:$D$13428,4,)</f>
        <v>28_to_32</v>
      </c>
      <c r="J5665" s="38" t="str">
        <f>VLOOKUP(A5665,'Data. User Inf'!$A$2:$E$13428,5,)</f>
        <v>MALE</v>
      </c>
      <c r="K5665" s="38" t="str">
        <f>VLOOKUP(A5665,'Data. User Inf'!$A$2:$E$13428,3,)</f>
        <v>Other Cities</v>
      </c>
      <c r="L5665" s="38" t="str">
        <f>IF('Data. User Inf'!B5665&lt;'Data. Transactions'!C5665,"Current","New")</f>
        <v>Current</v>
      </c>
    </row>
    <row r="5666" spans="1:12" ht="15.75" customHeight="1" x14ac:dyDescent="0.25">
      <c r="A5666" s="24">
        <v>31762181</v>
      </c>
      <c r="B5666" s="24">
        <v>5926879545</v>
      </c>
      <c r="C5666" s="26">
        <v>43996</v>
      </c>
      <c r="D5666" s="27">
        <v>10000</v>
      </c>
      <c r="E5666" s="28" t="s">
        <v>9</v>
      </c>
      <c r="F5666" s="24">
        <v>12</v>
      </c>
      <c r="G5666" s="36" t="s">
        <v>99</v>
      </c>
      <c r="H5666" s="38">
        <f>((VLOOKUP(F5666,'Data. Commission'!$B$2:$C$6,2,))/100)*D5666</f>
        <v>200</v>
      </c>
      <c r="I5666" s="38" t="str">
        <f>VLOOKUP(A5666,'Data. User Inf'!$A$2:$D$13428,4,)</f>
        <v>18_to_22</v>
      </c>
      <c r="J5666" s="38" t="str">
        <f>VLOOKUP(A5666,'Data. User Inf'!$A$2:$E$13428,5,)</f>
        <v>MALE</v>
      </c>
      <c r="K5666" s="38" t="str">
        <f>VLOOKUP(A5666,'Data. User Inf'!$A$2:$E$13428,3,)</f>
        <v>Hà Nội</v>
      </c>
      <c r="L5666" s="38" t="str">
        <f>IF('Data. User Inf'!B5666&lt;'Data. Transactions'!C5666,"Current","New")</f>
        <v>Current</v>
      </c>
    </row>
    <row r="5667" spans="1:12" ht="15.75" customHeight="1" x14ac:dyDescent="0.25">
      <c r="A5667" s="24">
        <v>50151805</v>
      </c>
      <c r="B5667" s="24">
        <v>5927523107</v>
      </c>
      <c r="C5667" s="26">
        <v>43996</v>
      </c>
      <c r="D5667" s="27">
        <v>20000</v>
      </c>
      <c r="E5667" s="28" t="s">
        <v>9</v>
      </c>
      <c r="F5667" s="24">
        <v>12</v>
      </c>
      <c r="G5667" s="36" t="s">
        <v>99</v>
      </c>
      <c r="H5667" s="38">
        <f>((VLOOKUP(F5667,'Data. Commission'!$B$2:$C$6,2,))/100)*D5667</f>
        <v>400</v>
      </c>
      <c r="I5667" s="38" t="str">
        <f>VLOOKUP(A5667,'Data. User Inf'!$A$2:$D$13428,4,)</f>
        <v>18_to_22</v>
      </c>
      <c r="J5667" s="38" t="str">
        <f>VLOOKUP(A5667,'Data. User Inf'!$A$2:$E$13428,5,)</f>
        <v>FEMALE</v>
      </c>
      <c r="K5667" s="38" t="str">
        <f>VLOOKUP(A5667,'Data. User Inf'!$A$2:$E$13428,3,)</f>
        <v>Hà Nội</v>
      </c>
      <c r="L5667" s="38" t="str">
        <f>IF('Data. User Inf'!B5667&lt;'Data. Transactions'!C5667,"Current","New")</f>
        <v>Current</v>
      </c>
    </row>
    <row r="5668" spans="1:12" ht="15.75" customHeight="1" x14ac:dyDescent="0.25">
      <c r="A5668" s="24">
        <v>35520127</v>
      </c>
      <c r="B5668" s="24">
        <v>5925339142</v>
      </c>
      <c r="C5668" s="26">
        <v>43996</v>
      </c>
      <c r="D5668" s="27">
        <v>50000</v>
      </c>
      <c r="E5668" s="28" t="s">
        <v>9</v>
      </c>
      <c r="F5668" s="24">
        <v>12</v>
      </c>
      <c r="G5668" s="36" t="s">
        <v>99</v>
      </c>
      <c r="H5668" s="38">
        <f>((VLOOKUP(F5668,'Data. Commission'!$B$2:$C$6,2,))/100)*D5668</f>
        <v>1000</v>
      </c>
      <c r="I5668" s="38" t="str">
        <f>VLOOKUP(A5668,'Data. User Inf'!$A$2:$D$13428,4,)</f>
        <v>23_to_27</v>
      </c>
      <c r="J5668" s="38" t="str">
        <f>VLOOKUP(A5668,'Data. User Inf'!$A$2:$E$13428,5,)</f>
        <v>FEMALE</v>
      </c>
      <c r="K5668" s="38" t="str">
        <f>VLOOKUP(A5668,'Data. User Inf'!$A$2:$E$13428,3,)</f>
        <v>Hồ Chí Minh</v>
      </c>
      <c r="L5668" s="38" t="str">
        <f>IF('Data. User Inf'!B5668&lt;'Data. Transactions'!C5668,"Current","New")</f>
        <v>Current</v>
      </c>
    </row>
    <row r="5669" spans="1:12" ht="15.75" customHeight="1" x14ac:dyDescent="0.25">
      <c r="A5669" s="24">
        <v>47950568</v>
      </c>
      <c r="B5669" s="24">
        <v>5925480908</v>
      </c>
      <c r="C5669" s="26">
        <v>43996</v>
      </c>
      <c r="D5669" s="27">
        <v>100000</v>
      </c>
      <c r="E5669" s="28" t="s">
        <v>86</v>
      </c>
      <c r="F5669" s="24">
        <v>14</v>
      </c>
      <c r="G5669" s="36" t="s">
        <v>99</v>
      </c>
      <c r="H5669" s="38">
        <f>((VLOOKUP(F5669,'Data. Commission'!$B$2:$C$6,2,))/100)*D5669</f>
        <v>4000</v>
      </c>
      <c r="I5669" s="38" t="str">
        <f>VLOOKUP(A5669,'Data. User Inf'!$A$2:$D$13428,4,)</f>
        <v>23_to_27</v>
      </c>
      <c r="J5669" s="38" t="str">
        <f>VLOOKUP(A5669,'Data. User Inf'!$A$2:$E$13428,5,)</f>
        <v>MALE</v>
      </c>
      <c r="K5669" s="38" t="str">
        <f>VLOOKUP(A5669,'Data. User Inf'!$A$2:$E$13428,3,)</f>
        <v>Hồ Chí Minh</v>
      </c>
      <c r="L5669" s="38" t="str">
        <f>IF('Data. User Inf'!B5669&lt;'Data. Transactions'!C5669,"Current","New")</f>
        <v>Current</v>
      </c>
    </row>
    <row r="5670" spans="1:12" ht="15.75" customHeight="1" x14ac:dyDescent="0.25">
      <c r="A5670" s="24">
        <v>49764359</v>
      </c>
      <c r="B5670" s="24">
        <v>5922736895</v>
      </c>
      <c r="C5670" s="26">
        <v>43996</v>
      </c>
      <c r="D5670" s="27">
        <v>20000</v>
      </c>
      <c r="E5670" s="28" t="s">
        <v>9</v>
      </c>
      <c r="F5670" s="24">
        <v>12</v>
      </c>
      <c r="G5670" s="36" t="s">
        <v>99</v>
      </c>
      <c r="H5670" s="38">
        <f>((VLOOKUP(F5670,'Data. Commission'!$B$2:$C$6,2,))/100)*D5670</f>
        <v>400</v>
      </c>
      <c r="I5670" s="38" t="str">
        <f>VLOOKUP(A5670,'Data. User Inf'!$A$2:$D$13428,4,)</f>
        <v>23_to_27</v>
      </c>
      <c r="J5670" s="38" t="str">
        <f>VLOOKUP(A5670,'Data. User Inf'!$A$2:$E$13428,5,)</f>
        <v>MALE</v>
      </c>
      <c r="K5670" s="38" t="str">
        <f>VLOOKUP(A5670,'Data. User Inf'!$A$2:$E$13428,3,)</f>
        <v>Hồ Chí Minh</v>
      </c>
      <c r="L5670" s="38" t="str">
        <f>IF('Data. User Inf'!B5670&lt;'Data. Transactions'!C5670,"Current","New")</f>
        <v>Current</v>
      </c>
    </row>
    <row r="5671" spans="1:12" ht="15.75" customHeight="1" x14ac:dyDescent="0.25">
      <c r="A5671" s="24">
        <v>26414326</v>
      </c>
      <c r="B5671" s="24">
        <v>5924915152</v>
      </c>
      <c r="C5671" s="26">
        <v>43996</v>
      </c>
      <c r="D5671" s="27">
        <v>100000</v>
      </c>
      <c r="E5671" s="28" t="s">
        <v>60</v>
      </c>
      <c r="F5671" s="24">
        <v>13</v>
      </c>
      <c r="G5671" s="36" t="s">
        <v>49</v>
      </c>
      <c r="H5671" s="38">
        <f>((VLOOKUP(F5671,'Data. Commission'!$B$2:$C$6,2,))/100)*D5671</f>
        <v>3000</v>
      </c>
      <c r="I5671" s="38" t="str">
        <f>VLOOKUP(A5671,'Data. User Inf'!$A$2:$D$13428,4,)</f>
        <v>33_to_37</v>
      </c>
      <c r="J5671" s="38" t="str">
        <f>VLOOKUP(A5671,'Data. User Inf'!$A$2:$E$13428,5,)</f>
        <v>MALE</v>
      </c>
      <c r="K5671" s="38" t="str">
        <f>VLOOKUP(A5671,'Data. User Inf'!$A$2:$E$13428,3,)</f>
        <v>Other Cities</v>
      </c>
      <c r="L5671" s="38" t="str">
        <f>IF('Data. User Inf'!B5671&lt;'Data. Transactions'!C5671,"Current","New")</f>
        <v>Current</v>
      </c>
    </row>
    <row r="5672" spans="1:12" ht="15.75" customHeight="1" x14ac:dyDescent="0.25">
      <c r="A5672" s="24">
        <v>22807080</v>
      </c>
      <c r="B5672" s="24">
        <v>5928992722</v>
      </c>
      <c r="C5672" s="26">
        <v>43996</v>
      </c>
      <c r="D5672" s="27">
        <v>100000</v>
      </c>
      <c r="E5672" s="28" t="s">
        <v>60</v>
      </c>
      <c r="F5672" s="24">
        <v>13</v>
      </c>
      <c r="G5672" s="36" t="s">
        <v>99</v>
      </c>
      <c r="H5672" s="38">
        <f>((VLOOKUP(F5672,'Data. Commission'!$B$2:$C$6,2,))/100)*D5672</f>
        <v>3000</v>
      </c>
      <c r="I5672" s="38" t="str">
        <f>VLOOKUP(A5672,'Data. User Inf'!$A$2:$D$13428,4,)</f>
        <v>unknown</v>
      </c>
      <c r="J5672" s="38" t="str">
        <f>VLOOKUP(A5672,'Data. User Inf'!$A$2:$E$13428,5,)</f>
        <v>FEMALE</v>
      </c>
      <c r="K5672" s="38" t="str">
        <f>VLOOKUP(A5672,'Data. User Inf'!$A$2:$E$13428,3,)</f>
        <v>Other Cities</v>
      </c>
      <c r="L5672" s="38" t="str">
        <f>IF('Data. User Inf'!B5672&lt;'Data. Transactions'!C5672,"Current","New")</f>
        <v>Current</v>
      </c>
    </row>
    <row r="5673" spans="1:12" ht="15.75" customHeight="1" x14ac:dyDescent="0.25">
      <c r="A5673" s="24">
        <v>55961379</v>
      </c>
      <c r="B5673" s="24">
        <v>5925939115</v>
      </c>
      <c r="C5673" s="26">
        <v>43996</v>
      </c>
      <c r="D5673" s="27">
        <v>20000</v>
      </c>
      <c r="E5673" s="28" t="s">
        <v>9</v>
      </c>
      <c r="F5673" s="24">
        <v>12</v>
      </c>
      <c r="G5673" s="36" t="s">
        <v>99</v>
      </c>
      <c r="H5673" s="38">
        <f>((VLOOKUP(F5673,'Data. Commission'!$B$2:$C$6,2,))/100)*D5673</f>
        <v>400</v>
      </c>
      <c r="I5673" s="38" t="str">
        <f>VLOOKUP(A5673,'Data. User Inf'!$A$2:$D$13428,4,)</f>
        <v>unknown</v>
      </c>
      <c r="J5673" s="38" t="str">
        <f>VLOOKUP(A5673,'Data. User Inf'!$A$2:$E$13428,5,)</f>
        <v>MALE</v>
      </c>
      <c r="K5673" s="38" t="str">
        <f>VLOOKUP(A5673,'Data. User Inf'!$A$2:$E$13428,3,)</f>
        <v>Other Cities</v>
      </c>
      <c r="L5673" s="38" t="str">
        <f>IF('Data. User Inf'!B5673&lt;'Data. Transactions'!C5673,"Current","New")</f>
        <v>Current</v>
      </c>
    </row>
    <row r="5674" spans="1:12" ht="15.75" customHeight="1" x14ac:dyDescent="0.25">
      <c r="A5674" s="24">
        <v>48007455</v>
      </c>
      <c r="B5674" s="24">
        <v>5925009985</v>
      </c>
      <c r="C5674" s="26">
        <v>43996</v>
      </c>
      <c r="D5674" s="27">
        <v>50000</v>
      </c>
      <c r="E5674" s="28" t="s">
        <v>9</v>
      </c>
      <c r="F5674" s="24">
        <v>12</v>
      </c>
      <c r="G5674" s="36" t="s">
        <v>99</v>
      </c>
      <c r="H5674" s="38">
        <f>((VLOOKUP(F5674,'Data. Commission'!$B$2:$C$6,2,))/100)*D5674</f>
        <v>1000</v>
      </c>
      <c r="I5674" s="38" t="str">
        <f>VLOOKUP(A5674,'Data. User Inf'!$A$2:$D$13428,4,)</f>
        <v>unknown</v>
      </c>
      <c r="J5674" s="38" t="str">
        <f>VLOOKUP(A5674,'Data. User Inf'!$A$2:$E$13428,5,)</f>
        <v>MALE</v>
      </c>
      <c r="K5674" s="38" t="str">
        <f>VLOOKUP(A5674,'Data. User Inf'!$A$2:$E$13428,3,)</f>
        <v>Other Cities</v>
      </c>
      <c r="L5674" s="38" t="str">
        <f>IF('Data. User Inf'!B5674&lt;'Data. Transactions'!C5674,"Current","New")</f>
        <v>Current</v>
      </c>
    </row>
    <row r="5675" spans="1:12" ht="15.75" customHeight="1" x14ac:dyDescent="0.25">
      <c r="A5675" s="24">
        <v>43446654</v>
      </c>
      <c r="B5675" s="24">
        <v>5927520874</v>
      </c>
      <c r="C5675" s="26">
        <v>43996</v>
      </c>
      <c r="D5675" s="27">
        <v>50000</v>
      </c>
      <c r="E5675" s="28" t="s">
        <v>9</v>
      </c>
      <c r="F5675" s="24">
        <v>12</v>
      </c>
      <c r="G5675" s="36" t="s">
        <v>99</v>
      </c>
      <c r="H5675" s="38">
        <f>((VLOOKUP(F5675,'Data. Commission'!$B$2:$C$6,2,))/100)*D5675</f>
        <v>1000</v>
      </c>
      <c r="I5675" s="38" t="str">
        <f>VLOOKUP(A5675,'Data. User Inf'!$A$2:$D$13428,4,)</f>
        <v>unknown</v>
      </c>
      <c r="J5675" s="38" t="str">
        <f>VLOOKUP(A5675,'Data. User Inf'!$A$2:$E$13428,5,)</f>
        <v>FEMALE</v>
      </c>
      <c r="K5675" s="38" t="str">
        <f>VLOOKUP(A5675,'Data. User Inf'!$A$2:$E$13428,3,)</f>
        <v>Other Cities</v>
      </c>
      <c r="L5675" s="38" t="str">
        <f>IF('Data. User Inf'!B5675&lt;'Data. Transactions'!C5675,"Current","New")</f>
        <v>Current</v>
      </c>
    </row>
    <row r="5676" spans="1:12" ht="15.75" customHeight="1" x14ac:dyDescent="0.25">
      <c r="A5676" s="24">
        <v>41019997</v>
      </c>
      <c r="B5676" s="24">
        <v>5926366971</v>
      </c>
      <c r="C5676" s="26">
        <v>43996</v>
      </c>
      <c r="D5676" s="27">
        <v>100000</v>
      </c>
      <c r="E5676" s="28" t="s">
        <v>9</v>
      </c>
      <c r="F5676" s="24">
        <v>12</v>
      </c>
      <c r="G5676" s="36" t="s">
        <v>99</v>
      </c>
      <c r="H5676" s="38">
        <f>((VLOOKUP(F5676,'Data. Commission'!$B$2:$C$6,2,))/100)*D5676</f>
        <v>2000</v>
      </c>
      <c r="I5676" s="38" t="str">
        <f>VLOOKUP(A5676,'Data. User Inf'!$A$2:$D$13428,4,)</f>
        <v>unknown</v>
      </c>
      <c r="J5676" s="38" t="str">
        <f>VLOOKUP(A5676,'Data. User Inf'!$A$2:$E$13428,5,)</f>
        <v>FEMALE</v>
      </c>
      <c r="K5676" s="38" t="str">
        <f>VLOOKUP(A5676,'Data. User Inf'!$A$2:$E$13428,3,)</f>
        <v>Other Cities</v>
      </c>
      <c r="L5676" s="38" t="str">
        <f>IF('Data. User Inf'!B5676&lt;'Data. Transactions'!C5676,"Current","New")</f>
        <v>Current</v>
      </c>
    </row>
    <row r="5677" spans="1:12" ht="15.75" customHeight="1" x14ac:dyDescent="0.25">
      <c r="A5677" s="24">
        <v>25091838</v>
      </c>
      <c r="B5677" s="24">
        <v>5926443259</v>
      </c>
      <c r="C5677" s="26">
        <v>43996</v>
      </c>
      <c r="D5677" s="27">
        <v>20000</v>
      </c>
      <c r="E5677" s="28" t="s">
        <v>60</v>
      </c>
      <c r="F5677" s="24">
        <v>13</v>
      </c>
      <c r="G5677" s="36" t="s">
        <v>99</v>
      </c>
      <c r="H5677" s="38">
        <f>((VLOOKUP(F5677,'Data. Commission'!$B$2:$C$6,2,))/100)*D5677</f>
        <v>600</v>
      </c>
      <c r="I5677" s="38" t="str">
        <f>VLOOKUP(A5677,'Data. User Inf'!$A$2:$D$13428,4,)</f>
        <v>unknown</v>
      </c>
      <c r="J5677" s="38" t="str">
        <f>VLOOKUP(A5677,'Data. User Inf'!$A$2:$E$13428,5,)</f>
        <v>FEMALE</v>
      </c>
      <c r="K5677" s="38" t="str">
        <f>VLOOKUP(A5677,'Data. User Inf'!$A$2:$E$13428,3,)</f>
        <v>Hồ Chí Minh</v>
      </c>
      <c r="L5677" s="38" t="str">
        <f>IF('Data. User Inf'!B5677&lt;'Data. Transactions'!C5677,"Current","New")</f>
        <v>Current</v>
      </c>
    </row>
    <row r="5678" spans="1:12" ht="15.75" customHeight="1" x14ac:dyDescent="0.25">
      <c r="A5678" s="24">
        <v>43506691</v>
      </c>
      <c r="B5678" s="24">
        <v>5927689438</v>
      </c>
      <c r="C5678" s="26">
        <v>43996</v>
      </c>
      <c r="D5678" s="27">
        <v>50000</v>
      </c>
      <c r="E5678" s="24" t="s">
        <v>9</v>
      </c>
      <c r="F5678" s="24">
        <v>12</v>
      </c>
      <c r="G5678" s="37"/>
      <c r="H5678" s="38">
        <f>((VLOOKUP(F5678,'Data. Commission'!$B$2:$C$6,2,))/100)*D5678</f>
        <v>1000</v>
      </c>
      <c r="I5678" s="38" t="str">
        <f>VLOOKUP(A5678,'Data. User Inf'!$A$2:$D$13428,4,)</f>
        <v>28_to_32</v>
      </c>
      <c r="J5678" s="38" t="str">
        <f>VLOOKUP(A5678,'Data. User Inf'!$A$2:$E$13428,5,)</f>
        <v>MALE</v>
      </c>
      <c r="K5678" s="38" t="str">
        <f>VLOOKUP(A5678,'Data. User Inf'!$A$2:$E$13428,3,)</f>
        <v>Other Cities</v>
      </c>
      <c r="L5678" s="38" t="str">
        <f>IF('Data. User Inf'!B5678&lt;'Data. Transactions'!C5678,"Current","New")</f>
        <v>Current</v>
      </c>
    </row>
    <row r="5679" spans="1:12" ht="15.75" customHeight="1" x14ac:dyDescent="0.25">
      <c r="A5679" s="24">
        <v>53139380</v>
      </c>
      <c r="B5679" s="24">
        <v>5925691483</v>
      </c>
      <c r="C5679" s="26">
        <v>43996</v>
      </c>
      <c r="D5679" s="27">
        <v>10000</v>
      </c>
      <c r="E5679" s="24" t="s">
        <v>9</v>
      </c>
      <c r="F5679" s="24">
        <v>12</v>
      </c>
      <c r="G5679" s="37"/>
      <c r="H5679" s="38">
        <f>((VLOOKUP(F5679,'Data. Commission'!$B$2:$C$6,2,))/100)*D5679</f>
        <v>200</v>
      </c>
      <c r="I5679" s="38" t="str">
        <f>VLOOKUP(A5679,'Data. User Inf'!$A$2:$D$13428,4,)</f>
        <v>23_to_27</v>
      </c>
      <c r="J5679" s="38" t="str">
        <f>VLOOKUP(A5679,'Data. User Inf'!$A$2:$E$13428,5,)</f>
        <v>FEMALE</v>
      </c>
      <c r="K5679" s="38" t="str">
        <f>VLOOKUP(A5679,'Data. User Inf'!$A$2:$E$13428,3,)</f>
        <v>Other Cities</v>
      </c>
      <c r="L5679" s="38" t="str">
        <f>IF('Data. User Inf'!B5679&lt;'Data. Transactions'!C5679,"Current","New")</f>
        <v>Current</v>
      </c>
    </row>
    <row r="5680" spans="1:12" ht="15.75" customHeight="1" x14ac:dyDescent="0.25">
      <c r="A5680" s="24">
        <v>7586390</v>
      </c>
      <c r="B5680" s="24">
        <v>5929740851</v>
      </c>
      <c r="C5680" s="26">
        <v>43996</v>
      </c>
      <c r="D5680" s="27">
        <v>50000</v>
      </c>
      <c r="E5680" s="24" t="s">
        <v>9</v>
      </c>
      <c r="F5680" s="24">
        <v>12</v>
      </c>
      <c r="G5680" s="37"/>
      <c r="H5680" s="38">
        <f>((VLOOKUP(F5680,'Data. Commission'!$B$2:$C$6,2,))/100)*D5680</f>
        <v>1000</v>
      </c>
      <c r="I5680" s="38" t="str">
        <f>VLOOKUP(A5680,'Data. User Inf'!$A$2:$D$13428,4,)</f>
        <v>23_to_27</v>
      </c>
      <c r="J5680" s="38" t="str">
        <f>VLOOKUP(A5680,'Data. User Inf'!$A$2:$E$13428,5,)</f>
        <v>MALE</v>
      </c>
      <c r="K5680" s="38" t="str">
        <f>VLOOKUP(A5680,'Data. User Inf'!$A$2:$E$13428,3,)</f>
        <v>Hồ Chí Minh</v>
      </c>
      <c r="L5680" s="38" t="str">
        <f>IF('Data. User Inf'!B5680&lt;'Data. Transactions'!C5680,"Current","New")</f>
        <v>Current</v>
      </c>
    </row>
    <row r="5681" spans="1:12" ht="15.75" customHeight="1" x14ac:dyDescent="0.25">
      <c r="A5681" s="24">
        <v>49375353</v>
      </c>
      <c r="B5681" s="24">
        <v>5937497029</v>
      </c>
      <c r="C5681" s="26">
        <v>43997</v>
      </c>
      <c r="D5681" s="27">
        <v>10000</v>
      </c>
      <c r="E5681" s="28" t="s">
        <v>87</v>
      </c>
      <c r="F5681" s="24">
        <v>15</v>
      </c>
      <c r="G5681" s="37"/>
      <c r="H5681" s="38">
        <f>((VLOOKUP(F5681,'Data. Commission'!$B$2:$C$6,2,))/100)*D5681</f>
        <v>400</v>
      </c>
      <c r="I5681" s="38" t="str">
        <f>VLOOKUP(A5681,'Data. User Inf'!$A$2:$D$13428,4,)</f>
        <v>&gt;37</v>
      </c>
      <c r="J5681" s="38" t="str">
        <f>VLOOKUP(A5681,'Data. User Inf'!$A$2:$E$13428,5,)</f>
        <v>MALE</v>
      </c>
      <c r="K5681" s="38" t="str">
        <f>VLOOKUP(A5681,'Data. User Inf'!$A$2:$E$13428,3,)</f>
        <v>Other Cities</v>
      </c>
      <c r="L5681" s="38" t="str">
        <f>IF('Data. User Inf'!B5681&lt;'Data. Transactions'!C5681,"Current","New")</f>
        <v>Current</v>
      </c>
    </row>
    <row r="5682" spans="1:12" ht="15.75" customHeight="1" x14ac:dyDescent="0.25">
      <c r="A5682" s="24">
        <v>41893061</v>
      </c>
      <c r="B5682" s="24">
        <v>5937675704</v>
      </c>
      <c r="C5682" s="26">
        <v>43997</v>
      </c>
      <c r="D5682" s="27">
        <v>20000</v>
      </c>
      <c r="E5682" s="28" t="s">
        <v>86</v>
      </c>
      <c r="F5682" s="24">
        <v>14</v>
      </c>
      <c r="G5682" s="36" t="s">
        <v>99</v>
      </c>
      <c r="H5682" s="38">
        <f>((VLOOKUP(F5682,'Data. Commission'!$B$2:$C$6,2,))/100)*D5682</f>
        <v>800</v>
      </c>
      <c r="I5682" s="38" t="str">
        <f>VLOOKUP(A5682,'Data. User Inf'!$A$2:$D$13428,4,)</f>
        <v>&gt;37</v>
      </c>
      <c r="J5682" s="38" t="str">
        <f>VLOOKUP(A5682,'Data. User Inf'!$A$2:$E$13428,5,)</f>
        <v>FEMALE</v>
      </c>
      <c r="K5682" s="38" t="str">
        <f>VLOOKUP(A5682,'Data. User Inf'!$A$2:$E$13428,3,)</f>
        <v>Other Cities</v>
      </c>
      <c r="L5682" s="38" t="str">
        <f>IF('Data. User Inf'!B5682&lt;'Data. Transactions'!C5682,"Current","New")</f>
        <v>Current</v>
      </c>
    </row>
    <row r="5683" spans="1:12" ht="15.75" customHeight="1" x14ac:dyDescent="0.25">
      <c r="A5683" s="24">
        <v>52957812</v>
      </c>
      <c r="B5683" s="24">
        <v>5939080208</v>
      </c>
      <c r="C5683" s="26">
        <v>43997</v>
      </c>
      <c r="D5683" s="27">
        <v>10000</v>
      </c>
      <c r="E5683" s="28" t="s">
        <v>9</v>
      </c>
      <c r="F5683" s="24">
        <v>12</v>
      </c>
      <c r="G5683" s="36" t="s">
        <v>99</v>
      </c>
      <c r="H5683" s="38">
        <f>((VLOOKUP(F5683,'Data. Commission'!$B$2:$C$6,2,))/100)*D5683</f>
        <v>200</v>
      </c>
      <c r="I5683" s="38" t="str">
        <f>VLOOKUP(A5683,'Data. User Inf'!$A$2:$D$13428,4,)</f>
        <v>&gt;37</v>
      </c>
      <c r="J5683" s="38" t="str">
        <f>VLOOKUP(A5683,'Data. User Inf'!$A$2:$E$13428,5,)</f>
        <v>MALE</v>
      </c>
      <c r="K5683" s="38" t="str">
        <f>VLOOKUP(A5683,'Data. User Inf'!$A$2:$E$13428,3,)</f>
        <v>Other Cities</v>
      </c>
      <c r="L5683" s="38" t="str">
        <f>IF('Data. User Inf'!B5683&lt;'Data. Transactions'!C5683,"Current","New")</f>
        <v>Current</v>
      </c>
    </row>
    <row r="5684" spans="1:12" ht="15.75" customHeight="1" x14ac:dyDescent="0.25">
      <c r="A5684" s="24">
        <v>39220497</v>
      </c>
      <c r="B5684" s="24">
        <v>5935797352</v>
      </c>
      <c r="C5684" s="26">
        <v>43997</v>
      </c>
      <c r="D5684" s="27">
        <v>10000</v>
      </c>
      <c r="E5684" s="28" t="s">
        <v>86</v>
      </c>
      <c r="F5684" s="24">
        <v>14</v>
      </c>
      <c r="G5684" s="37"/>
      <c r="H5684" s="38">
        <f>((VLOOKUP(F5684,'Data. Commission'!$B$2:$C$6,2,))/100)*D5684</f>
        <v>400</v>
      </c>
      <c r="I5684" s="38" t="str">
        <f>VLOOKUP(A5684,'Data. User Inf'!$A$2:$D$13428,4,)</f>
        <v>33_to_37</v>
      </c>
      <c r="J5684" s="38" t="str">
        <f>VLOOKUP(A5684,'Data. User Inf'!$A$2:$E$13428,5,)</f>
        <v>FEMALE</v>
      </c>
      <c r="K5684" s="38" t="str">
        <f>VLOOKUP(A5684,'Data. User Inf'!$A$2:$E$13428,3,)</f>
        <v>Hà Nội</v>
      </c>
      <c r="L5684" s="38" t="str">
        <f>IF('Data. User Inf'!B5684&lt;'Data. Transactions'!C5684,"Current","New")</f>
        <v>Current</v>
      </c>
    </row>
    <row r="5685" spans="1:12" ht="15.75" customHeight="1" x14ac:dyDescent="0.25">
      <c r="A5685" s="24">
        <v>40930875</v>
      </c>
      <c r="B5685" s="24">
        <v>5940094504</v>
      </c>
      <c r="C5685" s="26">
        <v>43997</v>
      </c>
      <c r="D5685" s="27">
        <v>30000</v>
      </c>
      <c r="E5685" s="28" t="s">
        <v>60</v>
      </c>
      <c r="F5685" s="24">
        <v>13</v>
      </c>
      <c r="G5685" s="37"/>
      <c r="H5685" s="38">
        <f>((VLOOKUP(F5685,'Data. Commission'!$B$2:$C$6,2,))/100)*D5685</f>
        <v>900</v>
      </c>
      <c r="I5685" s="38" t="str">
        <f>VLOOKUP(A5685,'Data. User Inf'!$A$2:$D$13428,4,)</f>
        <v>33_to_37</v>
      </c>
      <c r="J5685" s="38" t="str">
        <f>VLOOKUP(A5685,'Data. User Inf'!$A$2:$E$13428,5,)</f>
        <v>FEMALE</v>
      </c>
      <c r="K5685" s="38" t="str">
        <f>VLOOKUP(A5685,'Data. User Inf'!$A$2:$E$13428,3,)</f>
        <v>Hồ Chí Minh</v>
      </c>
      <c r="L5685" s="38" t="str">
        <f>IF('Data. User Inf'!B5685&lt;'Data. Transactions'!C5685,"Current","New")</f>
        <v>Current</v>
      </c>
    </row>
    <row r="5686" spans="1:12" ht="15.75" customHeight="1" x14ac:dyDescent="0.25">
      <c r="A5686" s="24">
        <v>42343949</v>
      </c>
      <c r="B5686" s="24">
        <v>5936226423</v>
      </c>
      <c r="C5686" s="26">
        <v>43997</v>
      </c>
      <c r="D5686" s="27">
        <v>50000</v>
      </c>
      <c r="E5686" s="28" t="s">
        <v>9</v>
      </c>
      <c r="F5686" s="24">
        <v>12</v>
      </c>
      <c r="G5686" s="36" t="s">
        <v>99</v>
      </c>
      <c r="H5686" s="38">
        <f>((VLOOKUP(F5686,'Data. Commission'!$B$2:$C$6,2,))/100)*D5686</f>
        <v>1000</v>
      </c>
      <c r="I5686" s="38" t="str">
        <f>VLOOKUP(A5686,'Data. User Inf'!$A$2:$D$13428,4,)</f>
        <v>33_to_37</v>
      </c>
      <c r="J5686" s="38" t="str">
        <f>VLOOKUP(A5686,'Data. User Inf'!$A$2:$E$13428,5,)</f>
        <v>MALE</v>
      </c>
      <c r="K5686" s="38" t="str">
        <f>VLOOKUP(A5686,'Data. User Inf'!$A$2:$E$13428,3,)</f>
        <v>Other Cities</v>
      </c>
      <c r="L5686" s="38" t="str">
        <f>IF('Data. User Inf'!B5686&lt;'Data. Transactions'!C5686,"Current","New")</f>
        <v>Current</v>
      </c>
    </row>
    <row r="5687" spans="1:12" ht="15.75" customHeight="1" x14ac:dyDescent="0.25">
      <c r="A5687" s="24">
        <v>46630048</v>
      </c>
      <c r="B5687" s="24">
        <v>5941945526</v>
      </c>
      <c r="C5687" s="26">
        <v>43997</v>
      </c>
      <c r="D5687" s="27">
        <v>50000</v>
      </c>
      <c r="E5687" s="28" t="s">
        <v>9</v>
      </c>
      <c r="F5687" s="24">
        <v>12</v>
      </c>
      <c r="G5687" s="36" t="s">
        <v>99</v>
      </c>
      <c r="H5687" s="38">
        <f>((VLOOKUP(F5687,'Data. Commission'!$B$2:$C$6,2,))/100)*D5687</f>
        <v>1000</v>
      </c>
      <c r="I5687" s="38" t="str">
        <f>VLOOKUP(A5687,'Data. User Inf'!$A$2:$D$13428,4,)</f>
        <v>18_to_22</v>
      </c>
      <c r="J5687" s="38" t="str">
        <f>VLOOKUP(A5687,'Data. User Inf'!$A$2:$E$13428,5,)</f>
        <v>MALE</v>
      </c>
      <c r="K5687" s="38" t="str">
        <f>VLOOKUP(A5687,'Data. User Inf'!$A$2:$E$13428,3,)</f>
        <v>Other Cities</v>
      </c>
      <c r="L5687" s="38" t="str">
        <f>IF('Data. User Inf'!B5687&lt;'Data. Transactions'!C5687,"Current","New")</f>
        <v>Current</v>
      </c>
    </row>
    <row r="5688" spans="1:12" ht="15.75" customHeight="1" x14ac:dyDescent="0.25">
      <c r="A5688" s="24">
        <v>28728454</v>
      </c>
      <c r="B5688" s="24">
        <v>5943652497</v>
      </c>
      <c r="C5688" s="26">
        <v>43997</v>
      </c>
      <c r="D5688" s="27">
        <v>10000</v>
      </c>
      <c r="E5688" s="28" t="s">
        <v>86</v>
      </c>
      <c r="F5688" s="24">
        <v>14</v>
      </c>
      <c r="G5688" s="36" t="s">
        <v>99</v>
      </c>
      <c r="H5688" s="38">
        <f>((VLOOKUP(F5688,'Data. Commission'!$B$2:$C$6,2,))/100)*D5688</f>
        <v>400</v>
      </c>
      <c r="I5688" s="38" t="str">
        <f>VLOOKUP(A5688,'Data. User Inf'!$A$2:$D$13428,4,)</f>
        <v>18_to_22</v>
      </c>
      <c r="J5688" s="38" t="str">
        <f>VLOOKUP(A5688,'Data. User Inf'!$A$2:$E$13428,5,)</f>
        <v>MALE</v>
      </c>
      <c r="K5688" s="38" t="str">
        <f>VLOOKUP(A5688,'Data. User Inf'!$A$2:$E$13428,3,)</f>
        <v>Other Cities</v>
      </c>
      <c r="L5688" s="38" t="str">
        <f>IF('Data. User Inf'!B5688&lt;'Data. Transactions'!C5688,"Current","New")</f>
        <v>Current</v>
      </c>
    </row>
    <row r="5689" spans="1:12" ht="15.75" customHeight="1" x14ac:dyDescent="0.25">
      <c r="A5689" s="24">
        <v>44574644</v>
      </c>
      <c r="B5689" s="24">
        <v>5942759267</v>
      </c>
      <c r="C5689" s="26">
        <v>43997</v>
      </c>
      <c r="D5689" s="27">
        <v>50000</v>
      </c>
      <c r="E5689" s="28" t="s">
        <v>9</v>
      </c>
      <c r="F5689" s="24">
        <v>12</v>
      </c>
      <c r="G5689" s="36" t="s">
        <v>99</v>
      </c>
      <c r="H5689" s="38">
        <f>((VLOOKUP(F5689,'Data. Commission'!$B$2:$C$6,2,))/100)*D5689</f>
        <v>1000</v>
      </c>
      <c r="I5689" s="38" t="str">
        <f>VLOOKUP(A5689,'Data. User Inf'!$A$2:$D$13428,4,)</f>
        <v>23_to_27</v>
      </c>
      <c r="J5689" s="38" t="str">
        <f>VLOOKUP(A5689,'Data. User Inf'!$A$2:$E$13428,5,)</f>
        <v>FEMALE</v>
      </c>
      <c r="K5689" s="38" t="str">
        <f>VLOOKUP(A5689,'Data. User Inf'!$A$2:$E$13428,3,)</f>
        <v>Other Cities</v>
      </c>
      <c r="L5689" s="38" t="str">
        <f>IF('Data. User Inf'!B5689&lt;'Data. Transactions'!C5689,"Current","New")</f>
        <v>Current</v>
      </c>
    </row>
    <row r="5690" spans="1:12" ht="15.75" customHeight="1" x14ac:dyDescent="0.25">
      <c r="A5690" s="24">
        <v>54977076</v>
      </c>
      <c r="B5690" s="24">
        <v>5934545828</v>
      </c>
      <c r="C5690" s="26">
        <v>43997</v>
      </c>
      <c r="D5690" s="27">
        <v>10000</v>
      </c>
      <c r="E5690" s="28" t="s">
        <v>9</v>
      </c>
      <c r="F5690" s="24">
        <v>12</v>
      </c>
      <c r="G5690" s="36" t="s">
        <v>99</v>
      </c>
      <c r="H5690" s="38">
        <f>((VLOOKUP(F5690,'Data. Commission'!$B$2:$C$6,2,))/100)*D5690</f>
        <v>200</v>
      </c>
      <c r="I5690" s="38" t="str">
        <f>VLOOKUP(A5690,'Data. User Inf'!$A$2:$D$13428,4,)</f>
        <v>23_to_27</v>
      </c>
      <c r="J5690" s="38" t="str">
        <f>VLOOKUP(A5690,'Data. User Inf'!$A$2:$E$13428,5,)</f>
        <v>MALE</v>
      </c>
      <c r="K5690" s="38" t="str">
        <f>VLOOKUP(A5690,'Data. User Inf'!$A$2:$E$13428,3,)</f>
        <v>Other Cities</v>
      </c>
      <c r="L5690" s="38" t="str">
        <f>IF('Data. User Inf'!B5690&lt;'Data. Transactions'!C5690,"Current","New")</f>
        <v>Current</v>
      </c>
    </row>
    <row r="5691" spans="1:12" ht="15.75" customHeight="1" x14ac:dyDescent="0.25">
      <c r="A5691" s="24">
        <v>48605740</v>
      </c>
      <c r="B5691" s="24">
        <v>5933370335</v>
      </c>
      <c r="C5691" s="26">
        <v>43997</v>
      </c>
      <c r="D5691" s="27">
        <v>30000</v>
      </c>
      <c r="E5691" s="28" t="s">
        <v>60</v>
      </c>
      <c r="F5691" s="24">
        <v>13</v>
      </c>
      <c r="G5691" s="36" t="s">
        <v>99</v>
      </c>
      <c r="H5691" s="38">
        <f>((VLOOKUP(F5691,'Data. Commission'!$B$2:$C$6,2,))/100)*D5691</f>
        <v>900</v>
      </c>
      <c r="I5691" s="38" t="str">
        <f>VLOOKUP(A5691,'Data. User Inf'!$A$2:$D$13428,4,)</f>
        <v>28_to_32</v>
      </c>
      <c r="J5691" s="38" t="str">
        <f>VLOOKUP(A5691,'Data. User Inf'!$A$2:$E$13428,5,)</f>
        <v>MALE</v>
      </c>
      <c r="K5691" s="38" t="str">
        <f>VLOOKUP(A5691,'Data. User Inf'!$A$2:$E$13428,3,)</f>
        <v>Other Cities</v>
      </c>
      <c r="L5691" s="38" t="str">
        <f>IF('Data. User Inf'!B5691&lt;'Data. Transactions'!C5691,"Current","New")</f>
        <v>Current</v>
      </c>
    </row>
    <row r="5692" spans="1:12" ht="15.75" customHeight="1" x14ac:dyDescent="0.25">
      <c r="A5692" s="24">
        <v>55013161</v>
      </c>
      <c r="B5692" s="24">
        <v>5940363423</v>
      </c>
      <c r="C5692" s="26">
        <v>43997</v>
      </c>
      <c r="D5692" s="27">
        <v>100000</v>
      </c>
      <c r="E5692" s="28" t="s">
        <v>86</v>
      </c>
      <c r="F5692" s="24">
        <v>14</v>
      </c>
      <c r="G5692" s="36" t="s">
        <v>99</v>
      </c>
      <c r="H5692" s="38">
        <f>((VLOOKUP(F5692,'Data. Commission'!$B$2:$C$6,2,))/100)*D5692</f>
        <v>4000</v>
      </c>
      <c r="I5692" s="38" t="str">
        <f>VLOOKUP(A5692,'Data. User Inf'!$A$2:$D$13428,4,)</f>
        <v>28_to_32</v>
      </c>
      <c r="J5692" s="38" t="str">
        <f>VLOOKUP(A5692,'Data. User Inf'!$A$2:$E$13428,5,)</f>
        <v>MALE</v>
      </c>
      <c r="K5692" s="38" t="str">
        <f>VLOOKUP(A5692,'Data. User Inf'!$A$2:$E$13428,3,)</f>
        <v>Other Cities</v>
      </c>
      <c r="L5692" s="38" t="str">
        <f>IF('Data. User Inf'!B5692&lt;'Data. Transactions'!C5692,"Current","New")</f>
        <v>Current</v>
      </c>
    </row>
    <row r="5693" spans="1:12" ht="15.75" customHeight="1" x14ac:dyDescent="0.25">
      <c r="A5693" s="24">
        <v>39173532</v>
      </c>
      <c r="B5693" s="24">
        <v>5932878714</v>
      </c>
      <c r="C5693" s="26">
        <v>43997</v>
      </c>
      <c r="D5693" s="27">
        <v>20000</v>
      </c>
      <c r="E5693" s="28" t="s">
        <v>9</v>
      </c>
      <c r="F5693" s="24">
        <v>12</v>
      </c>
      <c r="G5693" s="36" t="s">
        <v>99</v>
      </c>
      <c r="H5693" s="38">
        <f>((VLOOKUP(F5693,'Data. Commission'!$B$2:$C$6,2,))/100)*D5693</f>
        <v>400</v>
      </c>
      <c r="I5693" s="38" t="str">
        <f>VLOOKUP(A5693,'Data. User Inf'!$A$2:$D$13428,4,)</f>
        <v>28_to_32</v>
      </c>
      <c r="J5693" s="38" t="str">
        <f>VLOOKUP(A5693,'Data. User Inf'!$A$2:$E$13428,5,)</f>
        <v>MALE</v>
      </c>
      <c r="K5693" s="38" t="str">
        <f>VLOOKUP(A5693,'Data. User Inf'!$A$2:$E$13428,3,)</f>
        <v>Other Cities</v>
      </c>
      <c r="L5693" s="38" t="str">
        <f>IF('Data. User Inf'!B5693&lt;'Data. Transactions'!C5693,"Current","New")</f>
        <v>Current</v>
      </c>
    </row>
    <row r="5694" spans="1:12" ht="15.75" customHeight="1" x14ac:dyDescent="0.25">
      <c r="A5694" s="24">
        <v>49844476</v>
      </c>
      <c r="B5694" s="24">
        <v>5935916342</v>
      </c>
      <c r="C5694" s="26">
        <v>43997</v>
      </c>
      <c r="D5694" s="27">
        <v>20000</v>
      </c>
      <c r="E5694" s="28" t="s">
        <v>9</v>
      </c>
      <c r="F5694" s="24">
        <v>12</v>
      </c>
      <c r="G5694" s="36" t="s">
        <v>99</v>
      </c>
      <c r="H5694" s="38">
        <f>((VLOOKUP(F5694,'Data. Commission'!$B$2:$C$6,2,))/100)*D5694</f>
        <v>400</v>
      </c>
      <c r="I5694" s="38" t="str">
        <f>VLOOKUP(A5694,'Data. User Inf'!$A$2:$D$13428,4,)</f>
        <v>28_to_32</v>
      </c>
      <c r="J5694" s="38" t="str">
        <f>VLOOKUP(A5694,'Data. User Inf'!$A$2:$E$13428,5,)</f>
        <v>FEMALE</v>
      </c>
      <c r="K5694" s="38" t="str">
        <f>VLOOKUP(A5694,'Data. User Inf'!$A$2:$E$13428,3,)</f>
        <v>Other Cities</v>
      </c>
      <c r="L5694" s="38" t="str">
        <f>IF('Data. User Inf'!B5694&lt;'Data. Transactions'!C5694,"Current","New")</f>
        <v>Current</v>
      </c>
    </row>
    <row r="5695" spans="1:12" ht="15.75" customHeight="1" x14ac:dyDescent="0.25">
      <c r="A5695" s="24">
        <v>54209232</v>
      </c>
      <c r="B5695" s="24">
        <v>5940319711</v>
      </c>
      <c r="C5695" s="26">
        <v>43997</v>
      </c>
      <c r="D5695" s="27">
        <v>10000</v>
      </c>
      <c r="E5695" s="28" t="s">
        <v>60</v>
      </c>
      <c r="F5695" s="24">
        <v>13</v>
      </c>
      <c r="G5695" s="36" t="s">
        <v>99</v>
      </c>
      <c r="H5695" s="38">
        <f>((VLOOKUP(F5695,'Data. Commission'!$B$2:$C$6,2,))/100)*D5695</f>
        <v>300</v>
      </c>
      <c r="I5695" s="38" t="str">
        <f>VLOOKUP(A5695,'Data. User Inf'!$A$2:$D$13428,4,)</f>
        <v>18_to_22</v>
      </c>
      <c r="J5695" s="38" t="str">
        <f>VLOOKUP(A5695,'Data. User Inf'!$A$2:$E$13428,5,)</f>
        <v>MALE</v>
      </c>
      <c r="K5695" s="38" t="str">
        <f>VLOOKUP(A5695,'Data. User Inf'!$A$2:$E$13428,3,)</f>
        <v>Hà Nội</v>
      </c>
      <c r="L5695" s="38" t="str">
        <f>IF('Data. User Inf'!B5695&lt;'Data. Transactions'!C5695,"Current","New")</f>
        <v>Current</v>
      </c>
    </row>
    <row r="5696" spans="1:12" ht="15.75" customHeight="1" x14ac:dyDescent="0.25">
      <c r="A5696" s="24">
        <v>46411458</v>
      </c>
      <c r="B5696" s="24">
        <v>5935032158</v>
      </c>
      <c r="C5696" s="26">
        <v>43997</v>
      </c>
      <c r="D5696" s="27">
        <v>20000</v>
      </c>
      <c r="E5696" s="28" t="s">
        <v>86</v>
      </c>
      <c r="F5696" s="24">
        <v>14</v>
      </c>
      <c r="G5696" s="36" t="s">
        <v>99</v>
      </c>
      <c r="H5696" s="38">
        <f>((VLOOKUP(F5696,'Data. Commission'!$B$2:$C$6,2,))/100)*D5696</f>
        <v>800</v>
      </c>
      <c r="I5696" s="38" t="str">
        <f>VLOOKUP(A5696,'Data. User Inf'!$A$2:$D$13428,4,)</f>
        <v>18_to_22</v>
      </c>
      <c r="J5696" s="38" t="str">
        <f>VLOOKUP(A5696,'Data. User Inf'!$A$2:$E$13428,5,)</f>
        <v>MALE</v>
      </c>
      <c r="K5696" s="38" t="str">
        <f>VLOOKUP(A5696,'Data. User Inf'!$A$2:$E$13428,3,)</f>
        <v>Hồ Chí Minh</v>
      </c>
      <c r="L5696" s="38" t="str">
        <f>IF('Data. User Inf'!B5696&lt;'Data. Transactions'!C5696,"Current","New")</f>
        <v>Current</v>
      </c>
    </row>
    <row r="5697" spans="1:12" ht="15.75" customHeight="1" x14ac:dyDescent="0.25">
      <c r="A5697" s="24">
        <v>26824271</v>
      </c>
      <c r="B5697" s="24">
        <v>5937748841</v>
      </c>
      <c r="C5697" s="26">
        <v>43997</v>
      </c>
      <c r="D5697" s="27">
        <v>10000</v>
      </c>
      <c r="E5697" s="28" t="s">
        <v>60</v>
      </c>
      <c r="F5697" s="24">
        <v>13</v>
      </c>
      <c r="G5697" s="36" t="s">
        <v>99</v>
      </c>
      <c r="H5697" s="38">
        <f>((VLOOKUP(F5697,'Data. Commission'!$B$2:$C$6,2,))/100)*D5697</f>
        <v>300</v>
      </c>
      <c r="I5697" s="38" t="str">
        <f>VLOOKUP(A5697,'Data. User Inf'!$A$2:$D$13428,4,)</f>
        <v>18_to_22</v>
      </c>
      <c r="J5697" s="38" t="str">
        <f>VLOOKUP(A5697,'Data. User Inf'!$A$2:$E$13428,5,)</f>
        <v>FEMALE</v>
      </c>
      <c r="K5697" s="38" t="str">
        <f>VLOOKUP(A5697,'Data. User Inf'!$A$2:$E$13428,3,)</f>
        <v>Hồ Chí Minh</v>
      </c>
      <c r="L5697" s="38" t="str">
        <f>IF('Data. User Inf'!B5697&lt;'Data. Transactions'!C5697,"Current","New")</f>
        <v>Current</v>
      </c>
    </row>
    <row r="5698" spans="1:12" ht="15.75" customHeight="1" x14ac:dyDescent="0.25">
      <c r="A5698" s="24">
        <v>53405522</v>
      </c>
      <c r="B5698" s="24">
        <v>5941232374</v>
      </c>
      <c r="C5698" s="26">
        <v>43997</v>
      </c>
      <c r="D5698" s="27">
        <v>10000</v>
      </c>
      <c r="E5698" s="28" t="s">
        <v>9</v>
      </c>
      <c r="F5698" s="24">
        <v>12</v>
      </c>
      <c r="G5698" s="36" t="s">
        <v>99</v>
      </c>
      <c r="H5698" s="38">
        <f>((VLOOKUP(F5698,'Data. Commission'!$B$2:$C$6,2,))/100)*D5698</f>
        <v>200</v>
      </c>
      <c r="I5698" s="38" t="str">
        <f>VLOOKUP(A5698,'Data. User Inf'!$A$2:$D$13428,4,)</f>
        <v>23_to_27</v>
      </c>
      <c r="J5698" s="38" t="str">
        <f>VLOOKUP(A5698,'Data. User Inf'!$A$2:$E$13428,5,)</f>
        <v>MALE</v>
      </c>
      <c r="K5698" s="38" t="str">
        <f>VLOOKUP(A5698,'Data. User Inf'!$A$2:$E$13428,3,)</f>
        <v>Hồ Chí Minh</v>
      </c>
      <c r="L5698" s="38" t="str">
        <f>IF('Data. User Inf'!B5698&lt;'Data. Transactions'!C5698,"Current","New")</f>
        <v>Current</v>
      </c>
    </row>
    <row r="5699" spans="1:12" ht="15.75" customHeight="1" x14ac:dyDescent="0.25">
      <c r="A5699" s="24">
        <v>42909491</v>
      </c>
      <c r="B5699" s="24">
        <v>5935005704</v>
      </c>
      <c r="C5699" s="26">
        <v>43997</v>
      </c>
      <c r="D5699" s="27">
        <v>10000</v>
      </c>
      <c r="E5699" s="28" t="s">
        <v>9</v>
      </c>
      <c r="F5699" s="24">
        <v>12</v>
      </c>
      <c r="G5699" s="36" t="s">
        <v>99</v>
      </c>
      <c r="H5699" s="38">
        <f>((VLOOKUP(F5699,'Data. Commission'!$B$2:$C$6,2,))/100)*D5699</f>
        <v>200</v>
      </c>
      <c r="I5699" s="38" t="str">
        <f>VLOOKUP(A5699,'Data. User Inf'!$A$2:$D$13428,4,)</f>
        <v>23_to_27</v>
      </c>
      <c r="J5699" s="38" t="str">
        <f>VLOOKUP(A5699,'Data. User Inf'!$A$2:$E$13428,5,)</f>
        <v>MALE</v>
      </c>
      <c r="K5699" s="38" t="str">
        <f>VLOOKUP(A5699,'Data. User Inf'!$A$2:$E$13428,3,)</f>
        <v>Hồ Chí Minh</v>
      </c>
      <c r="L5699" s="38" t="str">
        <f>IF('Data. User Inf'!B5699&lt;'Data. Transactions'!C5699,"Current","New")</f>
        <v>Current</v>
      </c>
    </row>
    <row r="5700" spans="1:12" ht="15.75" customHeight="1" x14ac:dyDescent="0.25">
      <c r="A5700" s="24">
        <v>46532918</v>
      </c>
      <c r="B5700" s="24">
        <v>5935147725</v>
      </c>
      <c r="C5700" s="26">
        <v>43997</v>
      </c>
      <c r="D5700" s="27">
        <v>20000</v>
      </c>
      <c r="E5700" s="28" t="s">
        <v>86</v>
      </c>
      <c r="F5700" s="24">
        <v>14</v>
      </c>
      <c r="G5700" s="36" t="s">
        <v>99</v>
      </c>
      <c r="H5700" s="38">
        <f>((VLOOKUP(F5700,'Data. Commission'!$B$2:$C$6,2,))/100)*D5700</f>
        <v>800</v>
      </c>
      <c r="I5700" s="38" t="str">
        <f>VLOOKUP(A5700,'Data. User Inf'!$A$2:$D$13428,4,)</f>
        <v>23_to_27</v>
      </c>
      <c r="J5700" s="38" t="str">
        <f>VLOOKUP(A5700,'Data. User Inf'!$A$2:$E$13428,5,)</f>
        <v>FEMALE</v>
      </c>
      <c r="K5700" s="38" t="str">
        <f>VLOOKUP(A5700,'Data. User Inf'!$A$2:$E$13428,3,)</f>
        <v>Hồ Chí Minh</v>
      </c>
      <c r="L5700" s="38" t="str">
        <f>IF('Data. User Inf'!B5700&lt;'Data. Transactions'!C5700,"Current","New")</f>
        <v>Current</v>
      </c>
    </row>
    <row r="5701" spans="1:12" ht="15.75" customHeight="1" x14ac:dyDescent="0.25">
      <c r="A5701" s="24">
        <v>41194324</v>
      </c>
      <c r="B5701" s="24">
        <v>5934399717</v>
      </c>
      <c r="C5701" s="26">
        <v>43997</v>
      </c>
      <c r="D5701" s="27">
        <v>50000</v>
      </c>
      <c r="E5701" s="28" t="s">
        <v>86</v>
      </c>
      <c r="F5701" s="24">
        <v>14</v>
      </c>
      <c r="G5701" s="36" t="s">
        <v>99</v>
      </c>
      <c r="H5701" s="38">
        <f>((VLOOKUP(F5701,'Data. Commission'!$B$2:$C$6,2,))/100)*D5701</f>
        <v>2000</v>
      </c>
      <c r="I5701" s="38" t="str">
        <f>VLOOKUP(A5701,'Data. User Inf'!$A$2:$D$13428,4,)</f>
        <v>28_to_32</v>
      </c>
      <c r="J5701" s="38" t="str">
        <f>VLOOKUP(A5701,'Data. User Inf'!$A$2:$E$13428,5,)</f>
        <v>FEMALE</v>
      </c>
      <c r="K5701" s="38" t="str">
        <f>VLOOKUP(A5701,'Data. User Inf'!$A$2:$E$13428,3,)</f>
        <v>Hồ Chí Minh</v>
      </c>
      <c r="L5701" s="38" t="str">
        <f>IF('Data. User Inf'!B5701&lt;'Data. Transactions'!C5701,"Current","New")</f>
        <v>Current</v>
      </c>
    </row>
    <row r="5702" spans="1:12" ht="15.75" customHeight="1" x14ac:dyDescent="0.25">
      <c r="A5702" s="24">
        <v>45044346</v>
      </c>
      <c r="B5702" s="24">
        <v>5935531469</v>
      </c>
      <c r="C5702" s="26">
        <v>43997</v>
      </c>
      <c r="D5702" s="27">
        <v>30000</v>
      </c>
      <c r="E5702" s="28" t="s">
        <v>9</v>
      </c>
      <c r="F5702" s="24">
        <v>12</v>
      </c>
      <c r="G5702" s="36" t="s">
        <v>99</v>
      </c>
      <c r="H5702" s="38">
        <f>((VLOOKUP(F5702,'Data. Commission'!$B$2:$C$6,2,))/100)*D5702</f>
        <v>600</v>
      </c>
      <c r="I5702" s="38" t="str">
        <f>VLOOKUP(A5702,'Data. User Inf'!$A$2:$D$13428,4,)</f>
        <v>28_to_32</v>
      </c>
      <c r="J5702" s="38" t="str">
        <f>VLOOKUP(A5702,'Data. User Inf'!$A$2:$E$13428,5,)</f>
        <v>MALE</v>
      </c>
      <c r="K5702" s="38" t="str">
        <f>VLOOKUP(A5702,'Data. User Inf'!$A$2:$E$13428,3,)</f>
        <v>Hồ Chí Minh</v>
      </c>
      <c r="L5702" s="38" t="str">
        <f>IF('Data. User Inf'!B5702&lt;'Data. Transactions'!C5702,"Current","New")</f>
        <v>Current</v>
      </c>
    </row>
    <row r="5703" spans="1:12" ht="15.75" customHeight="1" x14ac:dyDescent="0.25">
      <c r="A5703" s="24">
        <v>43725095</v>
      </c>
      <c r="B5703" s="24">
        <v>5941099962</v>
      </c>
      <c r="C5703" s="26">
        <v>43997</v>
      </c>
      <c r="D5703" s="27">
        <v>10000</v>
      </c>
      <c r="E5703" s="28" t="s">
        <v>86</v>
      </c>
      <c r="F5703" s="24">
        <v>14</v>
      </c>
      <c r="G5703" s="36" t="s">
        <v>99</v>
      </c>
      <c r="H5703" s="38">
        <f>((VLOOKUP(F5703,'Data. Commission'!$B$2:$C$6,2,))/100)*D5703</f>
        <v>400</v>
      </c>
      <c r="I5703" s="38" t="str">
        <f>VLOOKUP(A5703,'Data. User Inf'!$A$2:$D$13428,4,)</f>
        <v>unknown</v>
      </c>
      <c r="J5703" s="38" t="str">
        <f>VLOOKUP(A5703,'Data. User Inf'!$A$2:$E$13428,5,)</f>
        <v>FEMALE</v>
      </c>
      <c r="K5703" s="38" t="str">
        <f>VLOOKUP(A5703,'Data. User Inf'!$A$2:$E$13428,3,)</f>
        <v>Other Cities</v>
      </c>
      <c r="L5703" s="38" t="str">
        <f>IF('Data. User Inf'!B5703&lt;'Data. Transactions'!C5703,"Current","New")</f>
        <v>Current</v>
      </c>
    </row>
    <row r="5704" spans="1:12" ht="15.75" customHeight="1" x14ac:dyDescent="0.25">
      <c r="A5704" s="24">
        <v>43426746</v>
      </c>
      <c r="B5704" s="24">
        <v>5934085462</v>
      </c>
      <c r="C5704" s="26">
        <v>43997</v>
      </c>
      <c r="D5704" s="27">
        <v>10000</v>
      </c>
      <c r="E5704" s="28" t="s">
        <v>60</v>
      </c>
      <c r="F5704" s="24">
        <v>13</v>
      </c>
      <c r="G5704" s="36" t="s">
        <v>99</v>
      </c>
      <c r="H5704" s="38">
        <f>((VLOOKUP(F5704,'Data. Commission'!$B$2:$C$6,2,))/100)*D5704</f>
        <v>300</v>
      </c>
      <c r="I5704" s="38" t="str">
        <f>VLOOKUP(A5704,'Data. User Inf'!$A$2:$D$13428,4,)</f>
        <v>unknown</v>
      </c>
      <c r="J5704" s="38" t="str">
        <f>VLOOKUP(A5704,'Data. User Inf'!$A$2:$E$13428,5,)</f>
        <v>FEMALE</v>
      </c>
      <c r="K5704" s="38" t="str">
        <f>VLOOKUP(A5704,'Data. User Inf'!$A$2:$E$13428,3,)</f>
        <v>Other Cities</v>
      </c>
      <c r="L5704" s="38" t="str">
        <f>IF('Data. User Inf'!B5704&lt;'Data. Transactions'!C5704,"Current","New")</f>
        <v>Current</v>
      </c>
    </row>
    <row r="5705" spans="1:12" ht="15.75" customHeight="1" x14ac:dyDescent="0.25">
      <c r="A5705" s="24">
        <v>43115143</v>
      </c>
      <c r="B5705" s="24">
        <v>5934726181</v>
      </c>
      <c r="C5705" s="26">
        <v>43997</v>
      </c>
      <c r="D5705" s="27">
        <v>50000</v>
      </c>
      <c r="E5705" s="28" t="s">
        <v>9</v>
      </c>
      <c r="F5705" s="24">
        <v>12</v>
      </c>
      <c r="G5705" s="36" t="s">
        <v>99</v>
      </c>
      <c r="H5705" s="38">
        <f>((VLOOKUP(F5705,'Data. Commission'!$B$2:$C$6,2,))/100)*D5705</f>
        <v>1000</v>
      </c>
      <c r="I5705" s="38" t="str">
        <f>VLOOKUP(A5705,'Data. User Inf'!$A$2:$D$13428,4,)</f>
        <v>unknown</v>
      </c>
      <c r="J5705" s="38" t="str">
        <f>VLOOKUP(A5705,'Data. User Inf'!$A$2:$E$13428,5,)</f>
        <v>MALE</v>
      </c>
      <c r="K5705" s="38" t="str">
        <f>VLOOKUP(A5705,'Data. User Inf'!$A$2:$E$13428,3,)</f>
        <v>Other Cities</v>
      </c>
      <c r="L5705" s="38" t="str">
        <f>IF('Data. User Inf'!B5705&lt;'Data. Transactions'!C5705,"Current","New")</f>
        <v>Current</v>
      </c>
    </row>
    <row r="5706" spans="1:12" ht="15.75" customHeight="1" x14ac:dyDescent="0.25">
      <c r="A5706" s="24">
        <v>46923379</v>
      </c>
      <c r="B5706" s="24">
        <v>5937550334</v>
      </c>
      <c r="C5706" s="26">
        <v>43997</v>
      </c>
      <c r="D5706" s="27">
        <v>20000</v>
      </c>
      <c r="E5706" s="28" t="s">
        <v>9</v>
      </c>
      <c r="F5706" s="24">
        <v>12</v>
      </c>
      <c r="G5706" s="36" t="s">
        <v>99</v>
      </c>
      <c r="H5706" s="38">
        <f>((VLOOKUP(F5706,'Data. Commission'!$B$2:$C$6,2,))/100)*D5706</f>
        <v>400</v>
      </c>
      <c r="I5706" s="38" t="str">
        <f>VLOOKUP(A5706,'Data. User Inf'!$A$2:$D$13428,4,)</f>
        <v>unknown</v>
      </c>
      <c r="J5706" s="38" t="str">
        <f>VLOOKUP(A5706,'Data. User Inf'!$A$2:$E$13428,5,)</f>
        <v>MALE</v>
      </c>
      <c r="K5706" s="38" t="str">
        <f>VLOOKUP(A5706,'Data. User Inf'!$A$2:$E$13428,3,)</f>
        <v>Other Cities</v>
      </c>
      <c r="L5706" s="38" t="str">
        <f>IF('Data. User Inf'!B5706&lt;'Data. Transactions'!C5706,"Current","New")</f>
        <v>Current</v>
      </c>
    </row>
    <row r="5707" spans="1:12" ht="15.75" customHeight="1" x14ac:dyDescent="0.25">
      <c r="A5707" s="24">
        <v>45777156</v>
      </c>
      <c r="B5707" s="24">
        <v>5944569100</v>
      </c>
      <c r="C5707" s="26">
        <v>43997</v>
      </c>
      <c r="D5707" s="27">
        <v>10000</v>
      </c>
      <c r="E5707" s="28" t="s">
        <v>87</v>
      </c>
      <c r="F5707" s="24">
        <v>15</v>
      </c>
      <c r="G5707" s="36" t="s">
        <v>99</v>
      </c>
      <c r="H5707" s="38">
        <f>((VLOOKUP(F5707,'Data. Commission'!$B$2:$C$6,2,))/100)*D5707</f>
        <v>400</v>
      </c>
      <c r="I5707" s="38" t="str">
        <f>VLOOKUP(A5707,'Data. User Inf'!$A$2:$D$13428,4,)</f>
        <v>unknown</v>
      </c>
      <c r="J5707" s="38" t="str">
        <f>VLOOKUP(A5707,'Data. User Inf'!$A$2:$E$13428,5,)</f>
        <v>FEMALE</v>
      </c>
      <c r="K5707" s="38" t="str">
        <f>VLOOKUP(A5707,'Data. User Inf'!$A$2:$E$13428,3,)</f>
        <v>Other Cities</v>
      </c>
      <c r="L5707" s="38" t="str">
        <f>IF('Data. User Inf'!B5707&lt;'Data. Transactions'!C5707,"Current","New")</f>
        <v>Current</v>
      </c>
    </row>
    <row r="5708" spans="1:12" ht="15.75" customHeight="1" x14ac:dyDescent="0.25">
      <c r="A5708" s="24">
        <v>50725911</v>
      </c>
      <c r="B5708" s="24">
        <v>5943256340</v>
      </c>
      <c r="C5708" s="26">
        <v>43997</v>
      </c>
      <c r="D5708" s="27">
        <v>30000</v>
      </c>
      <c r="E5708" s="28" t="s">
        <v>60</v>
      </c>
      <c r="F5708" s="24">
        <v>13</v>
      </c>
      <c r="G5708" s="36" t="s">
        <v>99</v>
      </c>
      <c r="H5708" s="38">
        <f>((VLOOKUP(F5708,'Data. Commission'!$B$2:$C$6,2,))/100)*D5708</f>
        <v>900</v>
      </c>
      <c r="I5708" s="38" t="str">
        <f>VLOOKUP(A5708,'Data. User Inf'!$A$2:$D$13428,4,)</f>
        <v>unknown</v>
      </c>
      <c r="J5708" s="38" t="str">
        <f>VLOOKUP(A5708,'Data. User Inf'!$A$2:$E$13428,5,)</f>
        <v>MALE</v>
      </c>
      <c r="K5708" s="38" t="str">
        <f>VLOOKUP(A5708,'Data. User Inf'!$A$2:$E$13428,3,)</f>
        <v>Other Cities</v>
      </c>
      <c r="L5708" s="38" t="str">
        <f>IF('Data. User Inf'!B5708&lt;'Data. Transactions'!C5708,"Current","New")</f>
        <v>Current</v>
      </c>
    </row>
    <row r="5709" spans="1:12" ht="15.75" customHeight="1" x14ac:dyDescent="0.25">
      <c r="A5709" s="24">
        <v>45083505</v>
      </c>
      <c r="B5709" s="24">
        <v>5935655323</v>
      </c>
      <c r="C5709" s="26">
        <v>43997</v>
      </c>
      <c r="D5709" s="27">
        <v>10000</v>
      </c>
      <c r="E5709" s="28" t="s">
        <v>87</v>
      </c>
      <c r="F5709" s="24">
        <v>15</v>
      </c>
      <c r="G5709" s="36" t="s">
        <v>99</v>
      </c>
      <c r="H5709" s="38">
        <f>((VLOOKUP(F5709,'Data. Commission'!$B$2:$C$6,2,))/100)*D5709</f>
        <v>400</v>
      </c>
      <c r="I5709" s="38" t="str">
        <f>VLOOKUP(A5709,'Data. User Inf'!$A$2:$D$13428,4,)</f>
        <v>unknown</v>
      </c>
      <c r="J5709" s="38" t="str">
        <f>VLOOKUP(A5709,'Data. User Inf'!$A$2:$E$13428,5,)</f>
        <v>MALE</v>
      </c>
      <c r="K5709" s="38" t="str">
        <f>VLOOKUP(A5709,'Data. User Inf'!$A$2:$E$13428,3,)</f>
        <v>Hồ Chí Minh</v>
      </c>
      <c r="L5709" s="38" t="str">
        <f>IF('Data. User Inf'!B5709&lt;'Data. Transactions'!C5709,"Current","New")</f>
        <v>Current</v>
      </c>
    </row>
    <row r="5710" spans="1:12" ht="15.75" customHeight="1" x14ac:dyDescent="0.25">
      <c r="A5710" s="24">
        <v>51793513</v>
      </c>
      <c r="B5710" s="24">
        <v>5943566012</v>
      </c>
      <c r="C5710" s="26">
        <v>43997</v>
      </c>
      <c r="D5710" s="27">
        <v>20000</v>
      </c>
      <c r="E5710" s="24" t="s">
        <v>9</v>
      </c>
      <c r="F5710" s="24">
        <v>12</v>
      </c>
      <c r="G5710" s="37"/>
      <c r="H5710" s="38">
        <f>((VLOOKUP(F5710,'Data. Commission'!$B$2:$C$6,2,))/100)*D5710</f>
        <v>400</v>
      </c>
      <c r="I5710" s="38" t="str">
        <f>VLOOKUP(A5710,'Data. User Inf'!$A$2:$D$13428,4,)</f>
        <v>18_to_22</v>
      </c>
      <c r="J5710" s="38" t="str">
        <f>VLOOKUP(A5710,'Data. User Inf'!$A$2:$E$13428,5,)</f>
        <v>FEMALE</v>
      </c>
      <c r="K5710" s="38" t="str">
        <f>VLOOKUP(A5710,'Data. User Inf'!$A$2:$E$13428,3,)</f>
        <v>Other Cities</v>
      </c>
      <c r="L5710" s="38" t="str">
        <f>IF('Data. User Inf'!B5710&lt;'Data. Transactions'!C5710,"Current","New")</f>
        <v>Current</v>
      </c>
    </row>
    <row r="5711" spans="1:12" ht="15.75" customHeight="1" x14ac:dyDescent="0.25">
      <c r="A5711" s="24">
        <v>10994967</v>
      </c>
      <c r="B5711" s="24">
        <v>5942359669</v>
      </c>
      <c r="C5711" s="26">
        <v>43997</v>
      </c>
      <c r="D5711" s="27">
        <v>10000</v>
      </c>
      <c r="E5711" s="24" t="s">
        <v>9</v>
      </c>
      <c r="F5711" s="24">
        <v>12</v>
      </c>
      <c r="G5711" s="37"/>
      <c r="H5711" s="38">
        <f>((VLOOKUP(F5711,'Data. Commission'!$B$2:$C$6,2,))/100)*D5711</f>
        <v>200</v>
      </c>
      <c r="I5711" s="38" t="str">
        <f>VLOOKUP(A5711,'Data. User Inf'!$A$2:$D$13428,4,)</f>
        <v>18_to_22</v>
      </c>
      <c r="J5711" s="38" t="str">
        <f>VLOOKUP(A5711,'Data. User Inf'!$A$2:$E$13428,5,)</f>
        <v>FEMALE</v>
      </c>
      <c r="K5711" s="38" t="str">
        <f>VLOOKUP(A5711,'Data. User Inf'!$A$2:$E$13428,3,)</f>
        <v>Other Cities</v>
      </c>
      <c r="L5711" s="38" t="str">
        <f>IF('Data. User Inf'!B5711&lt;'Data. Transactions'!C5711,"Current","New")</f>
        <v>Current</v>
      </c>
    </row>
    <row r="5712" spans="1:12" ht="15.75" customHeight="1" x14ac:dyDescent="0.25">
      <c r="A5712" s="24">
        <v>51780690</v>
      </c>
      <c r="B5712" s="24">
        <v>5941855225</v>
      </c>
      <c r="C5712" s="26">
        <v>43997</v>
      </c>
      <c r="D5712" s="27">
        <v>10000</v>
      </c>
      <c r="E5712" s="28" t="s">
        <v>87</v>
      </c>
      <c r="F5712" s="24">
        <v>15</v>
      </c>
      <c r="G5712" s="37"/>
      <c r="H5712" s="38">
        <f>((VLOOKUP(F5712,'Data. Commission'!$B$2:$C$6,2,))/100)*D5712</f>
        <v>400</v>
      </c>
      <c r="I5712" s="38" t="str">
        <f>VLOOKUP(A5712,'Data. User Inf'!$A$2:$D$13428,4,)</f>
        <v>18_to_22</v>
      </c>
      <c r="J5712" s="38" t="str">
        <f>VLOOKUP(A5712,'Data. User Inf'!$A$2:$E$13428,5,)</f>
        <v>FEMALE</v>
      </c>
      <c r="K5712" s="38" t="str">
        <f>VLOOKUP(A5712,'Data. User Inf'!$A$2:$E$13428,3,)</f>
        <v>Other Cities</v>
      </c>
      <c r="L5712" s="38" t="str">
        <f>IF('Data. User Inf'!B5712&lt;'Data. Transactions'!C5712,"Current","New")</f>
        <v>Current</v>
      </c>
    </row>
    <row r="5713" spans="1:12" ht="15.75" customHeight="1" x14ac:dyDescent="0.25">
      <c r="A5713" s="24">
        <v>54271828</v>
      </c>
      <c r="B5713" s="24">
        <v>5939073010</v>
      </c>
      <c r="C5713" s="26">
        <v>43997</v>
      </c>
      <c r="D5713" s="27">
        <v>20000</v>
      </c>
      <c r="E5713" s="28" t="s">
        <v>9</v>
      </c>
      <c r="F5713" s="24">
        <v>12</v>
      </c>
      <c r="G5713" s="36" t="s">
        <v>99</v>
      </c>
      <c r="H5713" s="38">
        <f>((VLOOKUP(F5713,'Data. Commission'!$B$2:$C$6,2,))/100)*D5713</f>
        <v>400</v>
      </c>
      <c r="I5713" s="38" t="str">
        <f>VLOOKUP(A5713,'Data. User Inf'!$A$2:$D$13428,4,)</f>
        <v>23_to_27</v>
      </c>
      <c r="J5713" s="38" t="str">
        <f>VLOOKUP(A5713,'Data. User Inf'!$A$2:$E$13428,5,)</f>
        <v>FEMALE</v>
      </c>
      <c r="K5713" s="38" t="str">
        <f>VLOOKUP(A5713,'Data. User Inf'!$A$2:$E$13428,3,)</f>
        <v>Unknown</v>
      </c>
      <c r="L5713" s="38" t="str">
        <f>IF('Data. User Inf'!B5713&lt;'Data. Transactions'!C5713,"Current","New")</f>
        <v>Current</v>
      </c>
    </row>
    <row r="5714" spans="1:12" ht="15.75" customHeight="1" x14ac:dyDescent="0.25">
      <c r="A5714" s="24">
        <v>7903721</v>
      </c>
      <c r="B5714" s="24">
        <v>5941924025</v>
      </c>
      <c r="C5714" s="26">
        <v>43997</v>
      </c>
      <c r="D5714" s="27">
        <v>100000</v>
      </c>
      <c r="E5714" s="24" t="s">
        <v>86</v>
      </c>
      <c r="F5714" s="24">
        <v>14</v>
      </c>
      <c r="G5714" s="37"/>
      <c r="H5714" s="38">
        <f>((VLOOKUP(F5714,'Data. Commission'!$B$2:$C$6,2,))/100)*D5714</f>
        <v>4000</v>
      </c>
      <c r="I5714" s="38" t="str">
        <f>VLOOKUP(A5714,'Data. User Inf'!$A$2:$D$13428,4,)</f>
        <v>28_to_32</v>
      </c>
      <c r="J5714" s="38" t="str">
        <f>VLOOKUP(A5714,'Data. User Inf'!$A$2:$E$13428,5,)</f>
        <v>MALE</v>
      </c>
      <c r="K5714" s="38" t="str">
        <f>VLOOKUP(A5714,'Data. User Inf'!$A$2:$E$13428,3,)</f>
        <v>Hồ Chí Minh</v>
      </c>
      <c r="L5714" s="38" t="str">
        <f>IF('Data. User Inf'!B5714&lt;'Data. Transactions'!C5714,"Current","New")</f>
        <v>Current</v>
      </c>
    </row>
    <row r="5715" spans="1:12" ht="15.75" customHeight="1" x14ac:dyDescent="0.25">
      <c r="A5715" s="24">
        <v>34998884</v>
      </c>
      <c r="B5715" s="24">
        <v>5942523587</v>
      </c>
      <c r="C5715" s="26">
        <v>43997</v>
      </c>
      <c r="D5715" s="27">
        <v>50000</v>
      </c>
      <c r="E5715" s="24" t="s">
        <v>9</v>
      </c>
      <c r="F5715" s="24">
        <v>12</v>
      </c>
      <c r="G5715" s="37"/>
      <c r="H5715" s="38">
        <f>((VLOOKUP(F5715,'Data. Commission'!$B$2:$C$6,2,))/100)*D5715</f>
        <v>1000</v>
      </c>
      <c r="I5715" s="38" t="str">
        <f>VLOOKUP(A5715,'Data. User Inf'!$A$2:$D$13428,4,)</f>
        <v>23_to_27</v>
      </c>
      <c r="J5715" s="38" t="str">
        <f>VLOOKUP(A5715,'Data. User Inf'!$A$2:$E$13428,5,)</f>
        <v>FEMALE</v>
      </c>
      <c r="K5715" s="38" t="str">
        <f>VLOOKUP(A5715,'Data. User Inf'!$A$2:$E$13428,3,)</f>
        <v>Hồ Chí Minh</v>
      </c>
      <c r="L5715" s="38" t="str">
        <f>IF('Data. User Inf'!B5715&lt;'Data. Transactions'!C5715,"Current","New")</f>
        <v>New</v>
      </c>
    </row>
    <row r="5716" spans="1:12" ht="15.75" customHeight="1" x14ac:dyDescent="0.25">
      <c r="A5716" s="24">
        <v>50847672</v>
      </c>
      <c r="B5716" s="24">
        <v>5932872763</v>
      </c>
      <c r="C5716" s="26">
        <v>43997</v>
      </c>
      <c r="D5716" s="27">
        <v>20000</v>
      </c>
      <c r="E5716" s="24" t="s">
        <v>60</v>
      </c>
      <c r="F5716" s="24">
        <v>13</v>
      </c>
      <c r="G5716" s="37"/>
      <c r="H5716" s="38">
        <f>((VLOOKUP(F5716,'Data. Commission'!$B$2:$C$6,2,))/100)*D5716</f>
        <v>600</v>
      </c>
      <c r="I5716" s="38" t="str">
        <f>VLOOKUP(A5716,'Data. User Inf'!$A$2:$D$13428,4,)</f>
        <v>18_to_22</v>
      </c>
      <c r="J5716" s="38" t="str">
        <f>VLOOKUP(A5716,'Data. User Inf'!$A$2:$E$13428,5,)</f>
        <v>MALE</v>
      </c>
      <c r="K5716" s="38" t="str">
        <f>VLOOKUP(A5716,'Data. User Inf'!$A$2:$E$13428,3,)</f>
        <v>Hồ Chí Minh</v>
      </c>
      <c r="L5716" s="38" t="str">
        <f>IF('Data. User Inf'!B5716&lt;'Data. Transactions'!C5716,"Current","New")</f>
        <v>Current</v>
      </c>
    </row>
    <row r="5717" spans="1:12" ht="15.75" customHeight="1" x14ac:dyDescent="0.25">
      <c r="A5717" s="24">
        <v>40996789</v>
      </c>
      <c r="B5717" s="24">
        <v>5932637252</v>
      </c>
      <c r="C5717" s="26">
        <v>43997</v>
      </c>
      <c r="D5717" s="27">
        <v>50000</v>
      </c>
      <c r="E5717" s="24" t="s">
        <v>60</v>
      </c>
      <c r="F5717" s="24">
        <v>13</v>
      </c>
      <c r="G5717" s="37"/>
      <c r="H5717" s="38">
        <f>((VLOOKUP(F5717,'Data. Commission'!$B$2:$C$6,2,))/100)*D5717</f>
        <v>1500</v>
      </c>
      <c r="I5717" s="38" t="str">
        <f>VLOOKUP(A5717,'Data. User Inf'!$A$2:$D$13428,4,)</f>
        <v>18_to_22</v>
      </c>
      <c r="J5717" s="38" t="str">
        <f>VLOOKUP(A5717,'Data. User Inf'!$A$2:$E$13428,5,)</f>
        <v>MALE</v>
      </c>
      <c r="K5717" s="38" t="str">
        <f>VLOOKUP(A5717,'Data. User Inf'!$A$2:$E$13428,3,)</f>
        <v>Hồ Chí Minh</v>
      </c>
      <c r="L5717" s="38" t="str">
        <f>IF('Data. User Inf'!B5717&lt;'Data. Transactions'!C5717,"Current","New")</f>
        <v>Current</v>
      </c>
    </row>
    <row r="5718" spans="1:12" ht="15.75" customHeight="1" x14ac:dyDescent="0.25">
      <c r="A5718" s="24">
        <v>39866148</v>
      </c>
      <c r="B5718" s="24">
        <v>5949226234</v>
      </c>
      <c r="C5718" s="26">
        <v>43998</v>
      </c>
      <c r="D5718" s="27">
        <v>10000</v>
      </c>
      <c r="E5718" s="28" t="s">
        <v>60</v>
      </c>
      <c r="F5718" s="24">
        <v>13</v>
      </c>
      <c r="G5718" s="37"/>
      <c r="H5718" s="38">
        <f>((VLOOKUP(F5718,'Data. Commission'!$B$2:$C$6,2,))/100)*D5718</f>
        <v>300</v>
      </c>
      <c r="I5718" s="38" t="str">
        <f>VLOOKUP(A5718,'Data. User Inf'!$A$2:$D$13428,4,)</f>
        <v>23_to_27</v>
      </c>
      <c r="J5718" s="38" t="str">
        <f>VLOOKUP(A5718,'Data. User Inf'!$A$2:$E$13428,5,)</f>
        <v>FEMALE</v>
      </c>
      <c r="K5718" s="38" t="str">
        <f>VLOOKUP(A5718,'Data. User Inf'!$A$2:$E$13428,3,)</f>
        <v>Hồ Chí Minh</v>
      </c>
      <c r="L5718" s="38" t="str">
        <f>IF('Data. User Inf'!B5718&lt;'Data. Transactions'!C5718,"Current","New")</f>
        <v>Current</v>
      </c>
    </row>
    <row r="5719" spans="1:12" ht="15.75" customHeight="1" x14ac:dyDescent="0.25">
      <c r="A5719" s="24">
        <v>38980025</v>
      </c>
      <c r="B5719" s="24">
        <v>5957179292</v>
      </c>
      <c r="C5719" s="26">
        <v>43998</v>
      </c>
      <c r="D5719" s="27">
        <v>100000</v>
      </c>
      <c r="E5719" s="28" t="s">
        <v>9</v>
      </c>
      <c r="F5719" s="24">
        <v>12</v>
      </c>
      <c r="G5719" s="36" t="s">
        <v>99</v>
      </c>
      <c r="H5719" s="38">
        <f>((VLOOKUP(F5719,'Data. Commission'!$B$2:$C$6,2,))/100)*D5719</f>
        <v>2000</v>
      </c>
      <c r="I5719" s="38" t="str">
        <f>VLOOKUP(A5719,'Data. User Inf'!$A$2:$D$13428,4,)</f>
        <v>&gt;37</v>
      </c>
      <c r="J5719" s="38" t="str">
        <f>VLOOKUP(A5719,'Data. User Inf'!$A$2:$E$13428,5,)</f>
        <v>MALE</v>
      </c>
      <c r="K5719" s="38" t="str">
        <f>VLOOKUP(A5719,'Data. User Inf'!$A$2:$E$13428,3,)</f>
        <v>Hà Nội</v>
      </c>
      <c r="L5719" s="38" t="str">
        <f>IF('Data. User Inf'!B5719&lt;'Data. Transactions'!C5719,"Current","New")</f>
        <v>Current</v>
      </c>
    </row>
    <row r="5720" spans="1:12" ht="15.75" customHeight="1" x14ac:dyDescent="0.25">
      <c r="A5720" s="24">
        <v>40413738</v>
      </c>
      <c r="B5720" s="24">
        <v>5958740572</v>
      </c>
      <c r="C5720" s="26">
        <v>43998</v>
      </c>
      <c r="D5720" s="27">
        <v>100000</v>
      </c>
      <c r="E5720" s="28" t="s">
        <v>86</v>
      </c>
      <c r="F5720" s="24">
        <v>14</v>
      </c>
      <c r="G5720" s="36" t="s">
        <v>49</v>
      </c>
      <c r="H5720" s="38">
        <f>((VLOOKUP(F5720,'Data. Commission'!$B$2:$C$6,2,))/100)*D5720</f>
        <v>4000</v>
      </c>
      <c r="I5720" s="38" t="str">
        <f>VLOOKUP(A5720,'Data. User Inf'!$A$2:$D$13428,4,)</f>
        <v>&gt;37</v>
      </c>
      <c r="J5720" s="38" t="str">
        <f>VLOOKUP(A5720,'Data. User Inf'!$A$2:$E$13428,5,)</f>
        <v>FEMALE</v>
      </c>
      <c r="K5720" s="38" t="str">
        <f>VLOOKUP(A5720,'Data. User Inf'!$A$2:$E$13428,3,)</f>
        <v>Other Cities</v>
      </c>
      <c r="L5720" s="38" t="str">
        <f>IF('Data. User Inf'!B5720&lt;'Data. Transactions'!C5720,"Current","New")</f>
        <v>New</v>
      </c>
    </row>
    <row r="5721" spans="1:12" ht="15.75" customHeight="1" x14ac:dyDescent="0.25">
      <c r="A5721" s="24">
        <v>796379</v>
      </c>
      <c r="B5721" s="24">
        <v>5947651628</v>
      </c>
      <c r="C5721" s="26">
        <v>43998</v>
      </c>
      <c r="D5721" s="27">
        <v>20000</v>
      </c>
      <c r="E5721" s="28" t="s">
        <v>86</v>
      </c>
      <c r="F5721" s="24">
        <v>14</v>
      </c>
      <c r="G5721" s="37"/>
      <c r="H5721" s="38">
        <f>((VLOOKUP(F5721,'Data. Commission'!$B$2:$C$6,2,))/100)*D5721</f>
        <v>800</v>
      </c>
      <c r="I5721" s="38" t="str">
        <f>VLOOKUP(A5721,'Data. User Inf'!$A$2:$D$13428,4,)</f>
        <v>33_to_37</v>
      </c>
      <c r="J5721" s="38" t="str">
        <f>VLOOKUP(A5721,'Data. User Inf'!$A$2:$E$13428,5,)</f>
        <v>MALE</v>
      </c>
      <c r="K5721" s="38" t="str">
        <f>VLOOKUP(A5721,'Data. User Inf'!$A$2:$E$13428,3,)</f>
        <v>Other Cities</v>
      </c>
      <c r="L5721" s="38" t="str">
        <f>IF('Data. User Inf'!B5721&lt;'Data. Transactions'!C5721,"Current","New")</f>
        <v>Current</v>
      </c>
    </row>
    <row r="5722" spans="1:12" ht="15.75" customHeight="1" x14ac:dyDescent="0.25">
      <c r="A5722" s="24">
        <v>55899332</v>
      </c>
      <c r="B5722" s="24">
        <v>5946911556</v>
      </c>
      <c r="C5722" s="26">
        <v>43998</v>
      </c>
      <c r="D5722" s="27">
        <v>20000</v>
      </c>
      <c r="E5722" s="28" t="s">
        <v>9</v>
      </c>
      <c r="F5722" s="24">
        <v>12</v>
      </c>
      <c r="G5722" s="36" t="s">
        <v>99</v>
      </c>
      <c r="H5722" s="38">
        <f>((VLOOKUP(F5722,'Data. Commission'!$B$2:$C$6,2,))/100)*D5722</f>
        <v>400</v>
      </c>
      <c r="I5722" s="38" t="str">
        <f>VLOOKUP(A5722,'Data. User Inf'!$A$2:$D$13428,4,)</f>
        <v>33_to_37</v>
      </c>
      <c r="J5722" s="38" t="str">
        <f>VLOOKUP(A5722,'Data. User Inf'!$A$2:$E$13428,5,)</f>
        <v>MALE</v>
      </c>
      <c r="K5722" s="38" t="str">
        <f>VLOOKUP(A5722,'Data. User Inf'!$A$2:$E$13428,3,)</f>
        <v>Other Cities</v>
      </c>
      <c r="L5722" s="38" t="str">
        <f>IF('Data. User Inf'!B5722&lt;'Data. Transactions'!C5722,"Current","New")</f>
        <v>Current</v>
      </c>
    </row>
    <row r="5723" spans="1:12" ht="15.75" customHeight="1" x14ac:dyDescent="0.25">
      <c r="A5723" s="24">
        <v>44939256</v>
      </c>
      <c r="B5723" s="24">
        <v>5953483632</v>
      </c>
      <c r="C5723" s="26">
        <v>43998</v>
      </c>
      <c r="D5723" s="27">
        <v>30000</v>
      </c>
      <c r="E5723" s="28" t="s">
        <v>9</v>
      </c>
      <c r="F5723" s="24">
        <v>12</v>
      </c>
      <c r="G5723" s="36" t="s">
        <v>99</v>
      </c>
      <c r="H5723" s="38">
        <f>((VLOOKUP(F5723,'Data. Commission'!$B$2:$C$6,2,))/100)*D5723</f>
        <v>600</v>
      </c>
      <c r="I5723" s="38" t="str">
        <f>VLOOKUP(A5723,'Data. User Inf'!$A$2:$D$13428,4,)</f>
        <v>33_to_37</v>
      </c>
      <c r="J5723" s="38" t="str">
        <f>VLOOKUP(A5723,'Data. User Inf'!$A$2:$E$13428,5,)</f>
        <v>MALE</v>
      </c>
      <c r="K5723" s="38" t="str">
        <f>VLOOKUP(A5723,'Data. User Inf'!$A$2:$E$13428,3,)</f>
        <v>Other Cities</v>
      </c>
      <c r="L5723" s="38" t="str">
        <f>IF('Data. User Inf'!B5723&lt;'Data. Transactions'!C5723,"Current","New")</f>
        <v>Current</v>
      </c>
    </row>
    <row r="5724" spans="1:12" ht="15.75" customHeight="1" x14ac:dyDescent="0.25">
      <c r="A5724" s="24">
        <v>8218143</v>
      </c>
      <c r="B5724" s="24">
        <v>5947067110</v>
      </c>
      <c r="C5724" s="26">
        <v>43998</v>
      </c>
      <c r="D5724" s="27">
        <v>100000</v>
      </c>
      <c r="E5724" s="28" t="s">
        <v>9</v>
      </c>
      <c r="F5724" s="24">
        <v>12</v>
      </c>
      <c r="G5724" s="36" t="s">
        <v>99</v>
      </c>
      <c r="H5724" s="38">
        <f>((VLOOKUP(F5724,'Data. Commission'!$B$2:$C$6,2,))/100)*D5724</f>
        <v>2000</v>
      </c>
      <c r="I5724" s="38" t="str">
        <f>VLOOKUP(A5724,'Data. User Inf'!$A$2:$D$13428,4,)</f>
        <v>33_to_37</v>
      </c>
      <c r="J5724" s="38" t="str">
        <f>VLOOKUP(A5724,'Data. User Inf'!$A$2:$E$13428,5,)</f>
        <v>MALE</v>
      </c>
      <c r="K5724" s="38" t="str">
        <f>VLOOKUP(A5724,'Data. User Inf'!$A$2:$E$13428,3,)</f>
        <v>Other Cities</v>
      </c>
      <c r="L5724" s="38" t="str">
        <f>IF('Data. User Inf'!B5724&lt;'Data. Transactions'!C5724,"Current","New")</f>
        <v>Current</v>
      </c>
    </row>
    <row r="5725" spans="1:12" ht="15.75" customHeight="1" x14ac:dyDescent="0.25">
      <c r="A5725" s="24">
        <v>39105008</v>
      </c>
      <c r="B5725" s="24">
        <v>5954721357</v>
      </c>
      <c r="C5725" s="26">
        <v>43998</v>
      </c>
      <c r="D5725" s="27">
        <v>10000</v>
      </c>
      <c r="E5725" s="28" t="s">
        <v>86</v>
      </c>
      <c r="F5725" s="24">
        <v>14</v>
      </c>
      <c r="G5725" s="36" t="s">
        <v>99</v>
      </c>
      <c r="H5725" s="38">
        <f>((VLOOKUP(F5725,'Data. Commission'!$B$2:$C$6,2,))/100)*D5725</f>
        <v>400</v>
      </c>
      <c r="I5725" s="38" t="str">
        <f>VLOOKUP(A5725,'Data. User Inf'!$A$2:$D$13428,4,)</f>
        <v>33_to_37</v>
      </c>
      <c r="J5725" s="38" t="str">
        <f>VLOOKUP(A5725,'Data. User Inf'!$A$2:$E$13428,5,)</f>
        <v>FEMALE</v>
      </c>
      <c r="K5725" s="38" t="str">
        <f>VLOOKUP(A5725,'Data. User Inf'!$A$2:$E$13428,3,)</f>
        <v>Hà Nội</v>
      </c>
      <c r="L5725" s="38" t="str">
        <f>IF('Data. User Inf'!B5725&lt;'Data. Transactions'!C5725,"Current","New")</f>
        <v>Current</v>
      </c>
    </row>
    <row r="5726" spans="1:12" ht="15.75" customHeight="1" x14ac:dyDescent="0.25">
      <c r="A5726" s="24">
        <v>42190590</v>
      </c>
      <c r="B5726" s="24">
        <v>5953467204</v>
      </c>
      <c r="C5726" s="26">
        <v>43998</v>
      </c>
      <c r="D5726" s="27">
        <v>50000</v>
      </c>
      <c r="E5726" s="28" t="s">
        <v>9</v>
      </c>
      <c r="F5726" s="24">
        <v>12</v>
      </c>
      <c r="G5726" s="36" t="s">
        <v>99</v>
      </c>
      <c r="H5726" s="38">
        <f>((VLOOKUP(F5726,'Data. Commission'!$B$2:$C$6,2,))/100)*D5726</f>
        <v>1000</v>
      </c>
      <c r="I5726" s="38" t="str">
        <f>VLOOKUP(A5726,'Data. User Inf'!$A$2:$D$13428,4,)</f>
        <v>33_to_37</v>
      </c>
      <c r="J5726" s="38" t="str">
        <f>VLOOKUP(A5726,'Data. User Inf'!$A$2:$E$13428,5,)</f>
        <v>FEMALE</v>
      </c>
      <c r="K5726" s="38" t="str">
        <f>VLOOKUP(A5726,'Data. User Inf'!$A$2:$E$13428,3,)</f>
        <v>Hà Nội</v>
      </c>
      <c r="L5726" s="38" t="str">
        <f>IF('Data. User Inf'!B5726&lt;'Data. Transactions'!C5726,"Current","New")</f>
        <v>Current</v>
      </c>
    </row>
    <row r="5727" spans="1:12" ht="15.75" customHeight="1" x14ac:dyDescent="0.25">
      <c r="A5727" s="24">
        <v>51518320</v>
      </c>
      <c r="B5727" s="24">
        <v>5954713787</v>
      </c>
      <c r="C5727" s="26">
        <v>43998</v>
      </c>
      <c r="D5727" s="27">
        <v>20000</v>
      </c>
      <c r="E5727" s="28" t="s">
        <v>87</v>
      </c>
      <c r="F5727" s="24">
        <v>15</v>
      </c>
      <c r="G5727" s="36" t="s">
        <v>99</v>
      </c>
      <c r="H5727" s="38">
        <f>((VLOOKUP(F5727,'Data. Commission'!$B$2:$C$6,2,))/100)*D5727</f>
        <v>800</v>
      </c>
      <c r="I5727" s="38" t="str">
        <f>VLOOKUP(A5727,'Data. User Inf'!$A$2:$D$13428,4,)</f>
        <v>18_to_22</v>
      </c>
      <c r="J5727" s="38" t="str">
        <f>VLOOKUP(A5727,'Data. User Inf'!$A$2:$E$13428,5,)</f>
        <v>FEMALE</v>
      </c>
      <c r="K5727" s="38" t="str">
        <f>VLOOKUP(A5727,'Data. User Inf'!$A$2:$E$13428,3,)</f>
        <v>Other Cities</v>
      </c>
      <c r="L5727" s="38" t="str">
        <f>IF('Data. User Inf'!B5727&lt;'Data. Transactions'!C5727,"Current","New")</f>
        <v>Current</v>
      </c>
    </row>
    <row r="5728" spans="1:12" ht="15.75" customHeight="1" x14ac:dyDescent="0.25">
      <c r="A5728" s="24">
        <v>52281819</v>
      </c>
      <c r="B5728" s="24">
        <v>5951422092</v>
      </c>
      <c r="C5728" s="26">
        <v>43998</v>
      </c>
      <c r="D5728" s="27">
        <v>20000</v>
      </c>
      <c r="E5728" s="28" t="s">
        <v>9</v>
      </c>
      <c r="F5728" s="24">
        <v>12</v>
      </c>
      <c r="G5728" s="36" t="s">
        <v>99</v>
      </c>
      <c r="H5728" s="38">
        <f>((VLOOKUP(F5728,'Data. Commission'!$B$2:$C$6,2,))/100)*D5728</f>
        <v>400</v>
      </c>
      <c r="I5728" s="38" t="str">
        <f>VLOOKUP(A5728,'Data. User Inf'!$A$2:$D$13428,4,)</f>
        <v>18_to_22</v>
      </c>
      <c r="J5728" s="38" t="str">
        <f>VLOOKUP(A5728,'Data. User Inf'!$A$2:$E$13428,5,)</f>
        <v>MALE</v>
      </c>
      <c r="K5728" s="38" t="str">
        <f>VLOOKUP(A5728,'Data. User Inf'!$A$2:$E$13428,3,)</f>
        <v>Other Cities</v>
      </c>
      <c r="L5728" s="38" t="str">
        <f>IF('Data. User Inf'!B5728&lt;'Data. Transactions'!C5728,"Current","New")</f>
        <v>Current</v>
      </c>
    </row>
    <row r="5729" spans="1:12" ht="15.75" customHeight="1" x14ac:dyDescent="0.25">
      <c r="A5729" s="24">
        <v>47399351</v>
      </c>
      <c r="B5729" s="24">
        <v>5947402314</v>
      </c>
      <c r="C5729" s="26">
        <v>43998</v>
      </c>
      <c r="D5729" s="27">
        <v>30000</v>
      </c>
      <c r="E5729" s="28" t="s">
        <v>9</v>
      </c>
      <c r="F5729" s="24">
        <v>12</v>
      </c>
      <c r="G5729" s="36" t="s">
        <v>99</v>
      </c>
      <c r="H5729" s="38">
        <f>((VLOOKUP(F5729,'Data. Commission'!$B$2:$C$6,2,))/100)*D5729</f>
        <v>600</v>
      </c>
      <c r="I5729" s="38" t="str">
        <f>VLOOKUP(A5729,'Data. User Inf'!$A$2:$D$13428,4,)</f>
        <v>18_to_22</v>
      </c>
      <c r="J5729" s="38" t="str">
        <f>VLOOKUP(A5729,'Data. User Inf'!$A$2:$E$13428,5,)</f>
        <v>MALE</v>
      </c>
      <c r="K5729" s="38" t="str">
        <f>VLOOKUP(A5729,'Data. User Inf'!$A$2:$E$13428,3,)</f>
        <v>Other Cities</v>
      </c>
      <c r="L5729" s="38" t="str">
        <f>IF('Data. User Inf'!B5729&lt;'Data. Transactions'!C5729,"Current","New")</f>
        <v>Current</v>
      </c>
    </row>
    <row r="5730" spans="1:12" ht="15.75" customHeight="1" x14ac:dyDescent="0.25">
      <c r="A5730" s="24">
        <v>43001230</v>
      </c>
      <c r="B5730" s="24">
        <v>5956577448</v>
      </c>
      <c r="C5730" s="26">
        <v>43998</v>
      </c>
      <c r="D5730" s="27">
        <v>100000</v>
      </c>
      <c r="E5730" s="28" t="s">
        <v>9</v>
      </c>
      <c r="F5730" s="24">
        <v>12</v>
      </c>
      <c r="G5730" s="36" t="s">
        <v>99</v>
      </c>
      <c r="H5730" s="38">
        <f>((VLOOKUP(F5730,'Data. Commission'!$B$2:$C$6,2,))/100)*D5730</f>
        <v>2000</v>
      </c>
      <c r="I5730" s="38" t="str">
        <f>VLOOKUP(A5730,'Data. User Inf'!$A$2:$D$13428,4,)</f>
        <v>18_to_22</v>
      </c>
      <c r="J5730" s="38" t="str">
        <f>VLOOKUP(A5730,'Data. User Inf'!$A$2:$E$13428,5,)</f>
        <v>MALE</v>
      </c>
      <c r="K5730" s="38" t="str">
        <f>VLOOKUP(A5730,'Data. User Inf'!$A$2:$E$13428,3,)</f>
        <v>Other Cities</v>
      </c>
      <c r="L5730" s="38" t="str">
        <f>IF('Data. User Inf'!B5730&lt;'Data. Transactions'!C5730,"Current","New")</f>
        <v>Current</v>
      </c>
    </row>
    <row r="5731" spans="1:12" ht="15.75" customHeight="1" x14ac:dyDescent="0.25">
      <c r="A5731" s="24">
        <v>40314983</v>
      </c>
      <c r="B5731" s="24">
        <v>5959342029</v>
      </c>
      <c r="C5731" s="26">
        <v>43998</v>
      </c>
      <c r="D5731" s="27">
        <v>20000</v>
      </c>
      <c r="E5731" s="28" t="s">
        <v>9</v>
      </c>
      <c r="F5731" s="24">
        <v>12</v>
      </c>
      <c r="G5731" s="36" t="s">
        <v>99</v>
      </c>
      <c r="H5731" s="38">
        <f>((VLOOKUP(F5731,'Data. Commission'!$B$2:$C$6,2,))/100)*D5731</f>
        <v>400</v>
      </c>
      <c r="I5731" s="38" t="str">
        <f>VLOOKUP(A5731,'Data. User Inf'!$A$2:$D$13428,4,)</f>
        <v>23_to_27</v>
      </c>
      <c r="J5731" s="38" t="str">
        <f>VLOOKUP(A5731,'Data. User Inf'!$A$2:$E$13428,5,)</f>
        <v>MALE</v>
      </c>
      <c r="K5731" s="38" t="str">
        <f>VLOOKUP(A5731,'Data. User Inf'!$A$2:$E$13428,3,)</f>
        <v>Other Cities</v>
      </c>
      <c r="L5731" s="38" t="str">
        <f>IF('Data. User Inf'!B5731&lt;'Data. Transactions'!C5731,"Current","New")</f>
        <v>Current</v>
      </c>
    </row>
    <row r="5732" spans="1:12" ht="15.75" customHeight="1" x14ac:dyDescent="0.25">
      <c r="A5732" s="24">
        <v>55272372</v>
      </c>
      <c r="B5732" s="24">
        <v>5945185731</v>
      </c>
      <c r="C5732" s="26">
        <v>43998</v>
      </c>
      <c r="D5732" s="27">
        <v>10000</v>
      </c>
      <c r="E5732" s="28" t="s">
        <v>86</v>
      </c>
      <c r="F5732" s="24">
        <v>14</v>
      </c>
      <c r="G5732" s="36" t="s">
        <v>99</v>
      </c>
      <c r="H5732" s="38">
        <f>((VLOOKUP(F5732,'Data. Commission'!$B$2:$C$6,2,))/100)*D5732</f>
        <v>400</v>
      </c>
      <c r="I5732" s="38" t="str">
        <f>VLOOKUP(A5732,'Data. User Inf'!$A$2:$D$13428,4,)</f>
        <v>23_to_27</v>
      </c>
      <c r="J5732" s="38" t="str">
        <f>VLOOKUP(A5732,'Data. User Inf'!$A$2:$E$13428,5,)</f>
        <v>MALE</v>
      </c>
      <c r="K5732" s="38" t="str">
        <f>VLOOKUP(A5732,'Data. User Inf'!$A$2:$E$13428,3,)</f>
        <v>Other Cities</v>
      </c>
      <c r="L5732" s="38" t="str">
        <f>IF('Data. User Inf'!B5732&lt;'Data. Transactions'!C5732,"Current","New")</f>
        <v>New</v>
      </c>
    </row>
    <row r="5733" spans="1:12" ht="15.75" customHeight="1" x14ac:dyDescent="0.25">
      <c r="A5733" s="24">
        <v>52862166</v>
      </c>
      <c r="B5733" s="24">
        <v>5958805746</v>
      </c>
      <c r="C5733" s="26">
        <v>43998</v>
      </c>
      <c r="D5733" s="27">
        <v>50000</v>
      </c>
      <c r="E5733" s="28" t="s">
        <v>86</v>
      </c>
      <c r="F5733" s="24">
        <v>14</v>
      </c>
      <c r="G5733" s="36" t="s">
        <v>99</v>
      </c>
      <c r="H5733" s="38">
        <f>((VLOOKUP(F5733,'Data. Commission'!$B$2:$C$6,2,))/100)*D5733</f>
        <v>2000</v>
      </c>
      <c r="I5733" s="38" t="str">
        <f>VLOOKUP(A5733,'Data. User Inf'!$A$2:$D$13428,4,)</f>
        <v>23_to_27</v>
      </c>
      <c r="J5733" s="38" t="str">
        <f>VLOOKUP(A5733,'Data. User Inf'!$A$2:$E$13428,5,)</f>
        <v>MALE</v>
      </c>
      <c r="K5733" s="38" t="str">
        <f>VLOOKUP(A5733,'Data. User Inf'!$A$2:$E$13428,3,)</f>
        <v>Other Cities</v>
      </c>
      <c r="L5733" s="38" t="str">
        <f>IF('Data. User Inf'!B5733&lt;'Data. Transactions'!C5733,"Current","New")</f>
        <v>Current</v>
      </c>
    </row>
    <row r="5734" spans="1:12" ht="15.75" customHeight="1" x14ac:dyDescent="0.25">
      <c r="A5734" s="24">
        <v>50060947</v>
      </c>
      <c r="B5734" s="24">
        <v>5950749628</v>
      </c>
      <c r="C5734" s="26">
        <v>43998</v>
      </c>
      <c r="D5734" s="27">
        <v>100000</v>
      </c>
      <c r="E5734" s="28" t="s">
        <v>9</v>
      </c>
      <c r="F5734" s="24">
        <v>12</v>
      </c>
      <c r="G5734" s="36" t="s">
        <v>99</v>
      </c>
      <c r="H5734" s="38">
        <f>((VLOOKUP(F5734,'Data. Commission'!$B$2:$C$6,2,))/100)*D5734</f>
        <v>2000</v>
      </c>
      <c r="I5734" s="38" t="str">
        <f>VLOOKUP(A5734,'Data. User Inf'!$A$2:$D$13428,4,)</f>
        <v>23_to_27</v>
      </c>
      <c r="J5734" s="38" t="str">
        <f>VLOOKUP(A5734,'Data. User Inf'!$A$2:$E$13428,5,)</f>
        <v>FEMALE</v>
      </c>
      <c r="K5734" s="38" t="str">
        <f>VLOOKUP(A5734,'Data. User Inf'!$A$2:$E$13428,3,)</f>
        <v>Other Cities</v>
      </c>
      <c r="L5734" s="38" t="str">
        <f>IF('Data. User Inf'!B5734&lt;'Data. Transactions'!C5734,"Current","New")</f>
        <v>Current</v>
      </c>
    </row>
    <row r="5735" spans="1:12" ht="15.75" customHeight="1" x14ac:dyDescent="0.25">
      <c r="A5735" s="24">
        <v>55810541</v>
      </c>
      <c r="B5735" s="24">
        <v>5957187102</v>
      </c>
      <c r="C5735" s="26">
        <v>43998</v>
      </c>
      <c r="D5735" s="27">
        <v>30000</v>
      </c>
      <c r="E5735" s="28" t="s">
        <v>9</v>
      </c>
      <c r="F5735" s="24">
        <v>12</v>
      </c>
      <c r="G5735" s="36" t="s">
        <v>99</v>
      </c>
      <c r="H5735" s="38">
        <f>((VLOOKUP(F5735,'Data. Commission'!$B$2:$C$6,2,))/100)*D5735</f>
        <v>600</v>
      </c>
      <c r="I5735" s="38" t="str">
        <f>VLOOKUP(A5735,'Data. User Inf'!$A$2:$D$13428,4,)</f>
        <v>23_to_27</v>
      </c>
      <c r="J5735" s="38" t="str">
        <f>VLOOKUP(A5735,'Data. User Inf'!$A$2:$E$13428,5,)</f>
        <v>MALE</v>
      </c>
      <c r="K5735" s="38" t="str">
        <f>VLOOKUP(A5735,'Data. User Inf'!$A$2:$E$13428,3,)</f>
        <v>Other Cities</v>
      </c>
      <c r="L5735" s="38" t="str">
        <f>IF('Data. User Inf'!B5735&lt;'Data. Transactions'!C5735,"Current","New")</f>
        <v>Current</v>
      </c>
    </row>
    <row r="5736" spans="1:12" ht="15.75" customHeight="1" x14ac:dyDescent="0.25">
      <c r="A5736" s="24">
        <v>27241923</v>
      </c>
      <c r="B5736" s="24">
        <v>5959123247</v>
      </c>
      <c r="C5736" s="26">
        <v>43998</v>
      </c>
      <c r="D5736" s="27">
        <v>100000</v>
      </c>
      <c r="E5736" s="28" t="s">
        <v>9</v>
      </c>
      <c r="F5736" s="24">
        <v>12</v>
      </c>
      <c r="G5736" s="36" t="s">
        <v>99</v>
      </c>
      <c r="H5736" s="38">
        <f>((VLOOKUP(F5736,'Data. Commission'!$B$2:$C$6,2,))/100)*D5736</f>
        <v>2000</v>
      </c>
      <c r="I5736" s="38" t="str">
        <f>VLOOKUP(A5736,'Data. User Inf'!$A$2:$D$13428,4,)</f>
        <v>23_to_27</v>
      </c>
      <c r="J5736" s="38" t="str">
        <f>VLOOKUP(A5736,'Data. User Inf'!$A$2:$E$13428,5,)</f>
        <v>MALE</v>
      </c>
      <c r="K5736" s="38" t="str">
        <f>VLOOKUP(A5736,'Data. User Inf'!$A$2:$E$13428,3,)</f>
        <v>Other Cities</v>
      </c>
      <c r="L5736" s="38" t="str">
        <f>IF('Data. User Inf'!B5736&lt;'Data. Transactions'!C5736,"Current","New")</f>
        <v>Current</v>
      </c>
    </row>
    <row r="5737" spans="1:12" ht="15.75" customHeight="1" x14ac:dyDescent="0.25">
      <c r="A5737" s="24">
        <v>48090919</v>
      </c>
      <c r="B5737" s="24">
        <v>5953578407</v>
      </c>
      <c r="C5737" s="26">
        <v>43998</v>
      </c>
      <c r="D5737" s="27">
        <v>10000</v>
      </c>
      <c r="E5737" s="28" t="s">
        <v>60</v>
      </c>
      <c r="F5737" s="24">
        <v>13</v>
      </c>
      <c r="G5737" s="36" t="s">
        <v>99</v>
      </c>
      <c r="H5737" s="38">
        <f>((VLOOKUP(F5737,'Data. Commission'!$B$2:$C$6,2,))/100)*D5737</f>
        <v>300</v>
      </c>
      <c r="I5737" s="38" t="str">
        <f>VLOOKUP(A5737,'Data. User Inf'!$A$2:$D$13428,4,)</f>
        <v>28_to_32</v>
      </c>
      <c r="J5737" s="38" t="str">
        <f>VLOOKUP(A5737,'Data. User Inf'!$A$2:$E$13428,5,)</f>
        <v>FEMALE</v>
      </c>
      <c r="K5737" s="38" t="str">
        <f>VLOOKUP(A5737,'Data. User Inf'!$A$2:$E$13428,3,)</f>
        <v>Other Cities</v>
      </c>
      <c r="L5737" s="38" t="str">
        <f>IF('Data. User Inf'!B5737&lt;'Data. Transactions'!C5737,"Current","New")</f>
        <v>Current</v>
      </c>
    </row>
    <row r="5738" spans="1:12" ht="15.75" customHeight="1" x14ac:dyDescent="0.25">
      <c r="A5738" s="24">
        <v>54905461</v>
      </c>
      <c r="B5738" s="24">
        <v>5958307133</v>
      </c>
      <c r="C5738" s="26">
        <v>43998</v>
      </c>
      <c r="D5738" s="27">
        <v>20000</v>
      </c>
      <c r="E5738" s="28" t="s">
        <v>9</v>
      </c>
      <c r="F5738" s="24">
        <v>12</v>
      </c>
      <c r="G5738" s="36" t="s">
        <v>99</v>
      </c>
      <c r="H5738" s="38">
        <f>((VLOOKUP(F5738,'Data. Commission'!$B$2:$C$6,2,))/100)*D5738</f>
        <v>400</v>
      </c>
      <c r="I5738" s="38" t="str">
        <f>VLOOKUP(A5738,'Data. User Inf'!$A$2:$D$13428,4,)</f>
        <v>28_to_32</v>
      </c>
      <c r="J5738" s="38" t="str">
        <f>VLOOKUP(A5738,'Data. User Inf'!$A$2:$E$13428,5,)</f>
        <v>FEMALE</v>
      </c>
      <c r="K5738" s="38" t="str">
        <f>VLOOKUP(A5738,'Data. User Inf'!$A$2:$E$13428,3,)</f>
        <v>Other Cities</v>
      </c>
      <c r="L5738" s="38" t="str">
        <f>IF('Data. User Inf'!B5738&lt;'Data. Transactions'!C5738,"Current","New")</f>
        <v>Current</v>
      </c>
    </row>
    <row r="5739" spans="1:12" ht="15.75" customHeight="1" x14ac:dyDescent="0.25">
      <c r="A5739" s="24">
        <v>36648417</v>
      </c>
      <c r="B5739" s="24">
        <v>5956746359</v>
      </c>
      <c r="C5739" s="26">
        <v>43998</v>
      </c>
      <c r="D5739" s="27">
        <v>10000</v>
      </c>
      <c r="E5739" s="28" t="s">
        <v>9</v>
      </c>
      <c r="F5739" s="24">
        <v>12</v>
      </c>
      <c r="G5739" s="36" t="s">
        <v>99</v>
      </c>
      <c r="H5739" s="38">
        <f>((VLOOKUP(F5739,'Data. Commission'!$B$2:$C$6,2,))/100)*D5739</f>
        <v>200</v>
      </c>
      <c r="I5739" s="38" t="str">
        <f>VLOOKUP(A5739,'Data. User Inf'!$A$2:$D$13428,4,)</f>
        <v>18_to_22</v>
      </c>
      <c r="J5739" s="38" t="str">
        <f>VLOOKUP(A5739,'Data. User Inf'!$A$2:$E$13428,5,)</f>
        <v>MALE</v>
      </c>
      <c r="K5739" s="38" t="str">
        <f>VLOOKUP(A5739,'Data. User Inf'!$A$2:$E$13428,3,)</f>
        <v>Hà Nội</v>
      </c>
      <c r="L5739" s="38" t="str">
        <f>IF('Data. User Inf'!B5739&lt;'Data. Transactions'!C5739,"Current","New")</f>
        <v>Current</v>
      </c>
    </row>
    <row r="5740" spans="1:12" ht="15.75" customHeight="1" x14ac:dyDescent="0.25">
      <c r="A5740" s="24">
        <v>43849069</v>
      </c>
      <c r="B5740" s="24">
        <v>5955208807</v>
      </c>
      <c r="C5740" s="26">
        <v>43998</v>
      </c>
      <c r="D5740" s="27">
        <v>10000</v>
      </c>
      <c r="E5740" s="28" t="s">
        <v>86</v>
      </c>
      <c r="F5740" s="24">
        <v>14</v>
      </c>
      <c r="G5740" s="36" t="s">
        <v>99</v>
      </c>
      <c r="H5740" s="38">
        <f>((VLOOKUP(F5740,'Data. Commission'!$B$2:$C$6,2,))/100)*D5740</f>
        <v>400</v>
      </c>
      <c r="I5740" s="38" t="str">
        <f>VLOOKUP(A5740,'Data. User Inf'!$A$2:$D$13428,4,)</f>
        <v>18_to_22</v>
      </c>
      <c r="J5740" s="38" t="str">
        <f>VLOOKUP(A5740,'Data. User Inf'!$A$2:$E$13428,5,)</f>
        <v>FEMALE</v>
      </c>
      <c r="K5740" s="38" t="str">
        <f>VLOOKUP(A5740,'Data. User Inf'!$A$2:$E$13428,3,)</f>
        <v>Hồ Chí Minh</v>
      </c>
      <c r="L5740" s="38" t="str">
        <f>IF('Data. User Inf'!B5740&lt;'Data. Transactions'!C5740,"Current","New")</f>
        <v>Current</v>
      </c>
    </row>
    <row r="5741" spans="1:12" ht="15.75" customHeight="1" x14ac:dyDescent="0.25">
      <c r="A5741" s="24">
        <v>36567439</v>
      </c>
      <c r="B5741" s="24">
        <v>5947359511</v>
      </c>
      <c r="C5741" s="26">
        <v>43998</v>
      </c>
      <c r="D5741" s="27">
        <v>30000</v>
      </c>
      <c r="E5741" s="28" t="s">
        <v>86</v>
      </c>
      <c r="F5741" s="24">
        <v>14</v>
      </c>
      <c r="G5741" s="36" t="s">
        <v>99</v>
      </c>
      <c r="H5741" s="38">
        <f>((VLOOKUP(F5741,'Data. Commission'!$B$2:$C$6,2,))/100)*D5741</f>
        <v>1200</v>
      </c>
      <c r="I5741" s="38" t="str">
        <f>VLOOKUP(A5741,'Data. User Inf'!$A$2:$D$13428,4,)</f>
        <v>18_to_22</v>
      </c>
      <c r="J5741" s="38" t="str">
        <f>VLOOKUP(A5741,'Data. User Inf'!$A$2:$E$13428,5,)</f>
        <v>MALE</v>
      </c>
      <c r="K5741" s="38" t="str">
        <f>VLOOKUP(A5741,'Data. User Inf'!$A$2:$E$13428,3,)</f>
        <v>Hồ Chí Minh</v>
      </c>
      <c r="L5741" s="38" t="str">
        <f>IF('Data. User Inf'!B5741&lt;'Data. Transactions'!C5741,"Current","New")</f>
        <v>Current</v>
      </c>
    </row>
    <row r="5742" spans="1:12" ht="15.75" customHeight="1" x14ac:dyDescent="0.25">
      <c r="A5742" s="24">
        <v>39296446</v>
      </c>
      <c r="B5742" s="24">
        <v>5954382631</v>
      </c>
      <c r="C5742" s="26">
        <v>43998</v>
      </c>
      <c r="D5742" s="27">
        <v>50000</v>
      </c>
      <c r="E5742" s="28" t="s">
        <v>9</v>
      </c>
      <c r="F5742" s="24">
        <v>12</v>
      </c>
      <c r="G5742" s="36" t="s">
        <v>49</v>
      </c>
      <c r="H5742" s="38">
        <f>((VLOOKUP(F5742,'Data. Commission'!$B$2:$C$6,2,))/100)*D5742</f>
        <v>1000</v>
      </c>
      <c r="I5742" s="38" t="str">
        <f>VLOOKUP(A5742,'Data. User Inf'!$A$2:$D$13428,4,)</f>
        <v>28_to_32</v>
      </c>
      <c r="J5742" s="38" t="str">
        <f>VLOOKUP(A5742,'Data. User Inf'!$A$2:$E$13428,5,)</f>
        <v>MALE</v>
      </c>
      <c r="K5742" s="38" t="str">
        <f>VLOOKUP(A5742,'Data. User Inf'!$A$2:$E$13428,3,)</f>
        <v>Other Cities</v>
      </c>
      <c r="L5742" s="38" t="str">
        <f>IF('Data. User Inf'!B5742&lt;'Data. Transactions'!C5742,"Current","New")</f>
        <v>Current</v>
      </c>
    </row>
    <row r="5743" spans="1:12" ht="15.75" customHeight="1" x14ac:dyDescent="0.25">
      <c r="A5743" s="24">
        <v>49764359</v>
      </c>
      <c r="B5743" s="24">
        <v>5945484313</v>
      </c>
      <c r="C5743" s="26">
        <v>43998</v>
      </c>
      <c r="D5743" s="27">
        <v>30000</v>
      </c>
      <c r="E5743" s="28" t="s">
        <v>9</v>
      </c>
      <c r="F5743" s="24">
        <v>12</v>
      </c>
      <c r="G5743" s="36" t="s">
        <v>99</v>
      </c>
      <c r="H5743" s="38">
        <f>((VLOOKUP(F5743,'Data. Commission'!$B$2:$C$6,2,))/100)*D5743</f>
        <v>600</v>
      </c>
      <c r="I5743" s="38" t="str">
        <f>VLOOKUP(A5743,'Data. User Inf'!$A$2:$D$13428,4,)</f>
        <v>23_to_27</v>
      </c>
      <c r="J5743" s="38" t="str">
        <f>VLOOKUP(A5743,'Data. User Inf'!$A$2:$E$13428,5,)</f>
        <v>MALE</v>
      </c>
      <c r="K5743" s="38" t="str">
        <f>VLOOKUP(A5743,'Data. User Inf'!$A$2:$E$13428,3,)</f>
        <v>Hồ Chí Minh</v>
      </c>
      <c r="L5743" s="38" t="str">
        <f>IF('Data. User Inf'!B5743&lt;'Data. Transactions'!C5743,"Current","New")</f>
        <v>Current</v>
      </c>
    </row>
    <row r="5744" spans="1:12" ht="15.75" customHeight="1" x14ac:dyDescent="0.25">
      <c r="A5744" s="24">
        <v>39716472</v>
      </c>
      <c r="B5744" s="24">
        <v>5950943590</v>
      </c>
      <c r="C5744" s="26">
        <v>43998</v>
      </c>
      <c r="D5744" s="27">
        <v>20000</v>
      </c>
      <c r="E5744" s="28" t="s">
        <v>60</v>
      </c>
      <c r="F5744" s="24">
        <v>13</v>
      </c>
      <c r="G5744" s="36" t="s">
        <v>99</v>
      </c>
      <c r="H5744" s="38">
        <f>((VLOOKUP(F5744,'Data. Commission'!$B$2:$C$6,2,))/100)*D5744</f>
        <v>600</v>
      </c>
      <c r="I5744" s="38" t="str">
        <f>VLOOKUP(A5744,'Data. User Inf'!$A$2:$D$13428,4,)</f>
        <v>23_to_27</v>
      </c>
      <c r="J5744" s="38" t="str">
        <f>VLOOKUP(A5744,'Data. User Inf'!$A$2:$E$13428,5,)</f>
        <v>FEMALE</v>
      </c>
      <c r="K5744" s="38" t="str">
        <f>VLOOKUP(A5744,'Data. User Inf'!$A$2:$E$13428,3,)</f>
        <v>Hồ Chí Minh</v>
      </c>
      <c r="L5744" s="38" t="str">
        <f>IF('Data. User Inf'!B5744&lt;'Data. Transactions'!C5744,"Current","New")</f>
        <v>Current</v>
      </c>
    </row>
    <row r="5745" spans="1:12" ht="15.75" customHeight="1" x14ac:dyDescent="0.25">
      <c r="A5745" s="24">
        <v>38865236</v>
      </c>
      <c r="B5745" s="24">
        <v>5948318626</v>
      </c>
      <c r="C5745" s="26">
        <v>43998</v>
      </c>
      <c r="D5745" s="27">
        <v>50000</v>
      </c>
      <c r="E5745" s="28" t="s">
        <v>86</v>
      </c>
      <c r="F5745" s="24">
        <v>14</v>
      </c>
      <c r="G5745" s="36" t="s">
        <v>99</v>
      </c>
      <c r="H5745" s="38">
        <f>((VLOOKUP(F5745,'Data. Commission'!$B$2:$C$6,2,))/100)*D5745</f>
        <v>2000</v>
      </c>
      <c r="I5745" s="38" t="str">
        <f>VLOOKUP(A5745,'Data. User Inf'!$A$2:$D$13428,4,)</f>
        <v>23_to_27</v>
      </c>
      <c r="J5745" s="38" t="str">
        <f>VLOOKUP(A5745,'Data. User Inf'!$A$2:$E$13428,5,)</f>
        <v>FEMALE</v>
      </c>
      <c r="K5745" s="38" t="str">
        <f>VLOOKUP(A5745,'Data. User Inf'!$A$2:$E$13428,3,)</f>
        <v>Hà Nội</v>
      </c>
      <c r="L5745" s="38" t="str">
        <f>IF('Data. User Inf'!B5745&lt;'Data. Transactions'!C5745,"Current","New")</f>
        <v>Current</v>
      </c>
    </row>
    <row r="5746" spans="1:12" ht="15.75" customHeight="1" x14ac:dyDescent="0.25">
      <c r="A5746" s="24">
        <v>26282299</v>
      </c>
      <c r="B5746" s="24">
        <v>5953978634</v>
      </c>
      <c r="C5746" s="26">
        <v>43998</v>
      </c>
      <c r="D5746" s="27">
        <v>50000</v>
      </c>
      <c r="E5746" s="28" t="s">
        <v>9</v>
      </c>
      <c r="F5746" s="24">
        <v>12</v>
      </c>
      <c r="G5746" s="36" t="s">
        <v>99</v>
      </c>
      <c r="H5746" s="38">
        <f>((VLOOKUP(F5746,'Data. Commission'!$B$2:$C$6,2,))/100)*D5746</f>
        <v>1000</v>
      </c>
      <c r="I5746" s="38" t="str">
        <f>VLOOKUP(A5746,'Data. User Inf'!$A$2:$D$13428,4,)</f>
        <v>23_to_27</v>
      </c>
      <c r="J5746" s="38" t="str">
        <f>VLOOKUP(A5746,'Data. User Inf'!$A$2:$E$13428,5,)</f>
        <v>FEMALE</v>
      </c>
      <c r="K5746" s="38" t="str">
        <f>VLOOKUP(A5746,'Data. User Inf'!$A$2:$E$13428,3,)</f>
        <v>Hồ Chí Minh</v>
      </c>
      <c r="L5746" s="38" t="str">
        <f>IF('Data. User Inf'!B5746&lt;'Data. Transactions'!C5746,"Current","New")</f>
        <v>Current</v>
      </c>
    </row>
    <row r="5747" spans="1:12" ht="15.75" customHeight="1" x14ac:dyDescent="0.25">
      <c r="A5747" s="24">
        <v>23500745</v>
      </c>
      <c r="B5747" s="24">
        <v>5948806611</v>
      </c>
      <c r="C5747" s="26">
        <v>43998</v>
      </c>
      <c r="D5747" s="27">
        <v>20000</v>
      </c>
      <c r="E5747" s="28" t="s">
        <v>60</v>
      </c>
      <c r="F5747" s="24">
        <v>13</v>
      </c>
      <c r="G5747" s="36" t="s">
        <v>99</v>
      </c>
      <c r="H5747" s="38">
        <f>((VLOOKUP(F5747,'Data. Commission'!$B$2:$C$6,2,))/100)*D5747</f>
        <v>600</v>
      </c>
      <c r="I5747" s="38" t="str">
        <f>VLOOKUP(A5747,'Data. User Inf'!$A$2:$D$13428,4,)</f>
        <v>28_to_32</v>
      </c>
      <c r="J5747" s="38" t="str">
        <f>VLOOKUP(A5747,'Data. User Inf'!$A$2:$E$13428,5,)</f>
        <v>FEMALE</v>
      </c>
      <c r="K5747" s="38" t="str">
        <f>VLOOKUP(A5747,'Data. User Inf'!$A$2:$E$13428,3,)</f>
        <v>Hồ Chí Minh</v>
      </c>
      <c r="L5747" s="38" t="str">
        <f>IF('Data. User Inf'!B5747&lt;'Data. Transactions'!C5747,"Current","New")</f>
        <v>Current</v>
      </c>
    </row>
    <row r="5748" spans="1:12" ht="15.75" customHeight="1" x14ac:dyDescent="0.25">
      <c r="A5748" s="24">
        <v>54109642</v>
      </c>
      <c r="B5748" s="24">
        <v>5947169342</v>
      </c>
      <c r="C5748" s="26">
        <v>43998</v>
      </c>
      <c r="D5748" s="27">
        <v>10000</v>
      </c>
      <c r="E5748" s="28" t="s">
        <v>9</v>
      </c>
      <c r="F5748" s="24">
        <v>12</v>
      </c>
      <c r="G5748" s="36" t="s">
        <v>99</v>
      </c>
      <c r="H5748" s="38">
        <f>((VLOOKUP(F5748,'Data. Commission'!$B$2:$C$6,2,))/100)*D5748</f>
        <v>200</v>
      </c>
      <c r="I5748" s="38" t="str">
        <f>VLOOKUP(A5748,'Data. User Inf'!$A$2:$D$13428,4,)</f>
        <v>unknown</v>
      </c>
      <c r="J5748" s="38" t="str">
        <f>VLOOKUP(A5748,'Data. User Inf'!$A$2:$E$13428,5,)</f>
        <v>FEMALE</v>
      </c>
      <c r="K5748" s="38" t="str">
        <f>VLOOKUP(A5748,'Data. User Inf'!$A$2:$E$13428,3,)</f>
        <v>Other Cities</v>
      </c>
      <c r="L5748" s="38" t="str">
        <f>IF('Data. User Inf'!B5748&lt;'Data. Transactions'!C5748,"Current","New")</f>
        <v>Current</v>
      </c>
    </row>
    <row r="5749" spans="1:12" ht="15.75" customHeight="1" x14ac:dyDescent="0.25">
      <c r="A5749" s="24">
        <v>43373041</v>
      </c>
      <c r="B5749" s="24">
        <v>5947621819</v>
      </c>
      <c r="C5749" s="26">
        <v>43998</v>
      </c>
      <c r="D5749" s="27">
        <v>20000</v>
      </c>
      <c r="E5749" s="28" t="s">
        <v>9</v>
      </c>
      <c r="F5749" s="24">
        <v>12</v>
      </c>
      <c r="G5749" s="36" t="s">
        <v>99</v>
      </c>
      <c r="H5749" s="38">
        <f>((VLOOKUP(F5749,'Data. Commission'!$B$2:$C$6,2,))/100)*D5749</f>
        <v>400</v>
      </c>
      <c r="I5749" s="38" t="str">
        <f>VLOOKUP(A5749,'Data. User Inf'!$A$2:$D$13428,4,)</f>
        <v>unknown</v>
      </c>
      <c r="J5749" s="38" t="str">
        <f>VLOOKUP(A5749,'Data. User Inf'!$A$2:$E$13428,5,)</f>
        <v>MALE</v>
      </c>
      <c r="K5749" s="38" t="str">
        <f>VLOOKUP(A5749,'Data. User Inf'!$A$2:$E$13428,3,)</f>
        <v>Hồ Chí Minh</v>
      </c>
      <c r="L5749" s="38" t="str">
        <f>IF('Data. User Inf'!B5749&lt;'Data. Transactions'!C5749,"Current","New")</f>
        <v>Current</v>
      </c>
    </row>
    <row r="5750" spans="1:12" ht="15.75" customHeight="1" x14ac:dyDescent="0.25">
      <c r="A5750" s="24">
        <v>45292646</v>
      </c>
      <c r="B5750" s="24">
        <v>5955551527</v>
      </c>
      <c r="C5750" s="26">
        <v>43998</v>
      </c>
      <c r="D5750" s="27">
        <v>50000</v>
      </c>
      <c r="E5750" s="28" t="s">
        <v>9</v>
      </c>
      <c r="F5750" s="24">
        <v>12</v>
      </c>
      <c r="G5750" s="36" t="s">
        <v>99</v>
      </c>
      <c r="H5750" s="38">
        <f>((VLOOKUP(F5750,'Data. Commission'!$B$2:$C$6,2,))/100)*D5750</f>
        <v>1000</v>
      </c>
      <c r="I5750" s="38" t="str">
        <f>VLOOKUP(A5750,'Data. User Inf'!$A$2:$D$13428,4,)</f>
        <v>unknown</v>
      </c>
      <c r="J5750" s="38" t="str">
        <f>VLOOKUP(A5750,'Data. User Inf'!$A$2:$E$13428,5,)</f>
        <v>FEMALE</v>
      </c>
      <c r="K5750" s="38" t="str">
        <f>VLOOKUP(A5750,'Data. User Inf'!$A$2:$E$13428,3,)</f>
        <v>Hồ Chí Minh</v>
      </c>
      <c r="L5750" s="38" t="str">
        <f>IF('Data. User Inf'!B5750&lt;'Data. Transactions'!C5750,"Current","New")</f>
        <v>Current</v>
      </c>
    </row>
    <row r="5751" spans="1:12" ht="15.75" customHeight="1" x14ac:dyDescent="0.25">
      <c r="A5751" s="24">
        <v>48419333</v>
      </c>
      <c r="B5751" s="24">
        <v>5951557029</v>
      </c>
      <c r="C5751" s="26">
        <v>43998</v>
      </c>
      <c r="D5751" s="27">
        <v>20000</v>
      </c>
      <c r="E5751" s="28" t="s">
        <v>86</v>
      </c>
      <c r="F5751" s="24">
        <v>14</v>
      </c>
      <c r="G5751" s="36" t="s">
        <v>99</v>
      </c>
      <c r="H5751" s="38">
        <f>((VLOOKUP(F5751,'Data. Commission'!$B$2:$C$6,2,))/100)*D5751</f>
        <v>800</v>
      </c>
      <c r="I5751" s="38" t="str">
        <f>VLOOKUP(A5751,'Data. User Inf'!$A$2:$D$13428,4,)</f>
        <v>unknown</v>
      </c>
      <c r="J5751" s="38" t="str">
        <f>VLOOKUP(A5751,'Data. User Inf'!$A$2:$E$13428,5,)</f>
        <v>FEMALE</v>
      </c>
      <c r="K5751" s="38" t="str">
        <f>VLOOKUP(A5751,'Data. User Inf'!$A$2:$E$13428,3,)</f>
        <v>Hồ Chí Minh</v>
      </c>
      <c r="L5751" s="38" t="str">
        <f>IF('Data. User Inf'!B5751&lt;'Data. Transactions'!C5751,"Current","New")</f>
        <v>Current</v>
      </c>
    </row>
    <row r="5752" spans="1:12" ht="15.75" customHeight="1" x14ac:dyDescent="0.25">
      <c r="A5752" s="24">
        <v>44037357</v>
      </c>
      <c r="B5752" s="24">
        <v>5954684939</v>
      </c>
      <c r="C5752" s="26">
        <v>43998</v>
      </c>
      <c r="D5752" s="27">
        <v>20000</v>
      </c>
      <c r="E5752" s="24" t="s">
        <v>9</v>
      </c>
      <c r="F5752" s="24">
        <v>12</v>
      </c>
      <c r="G5752" s="37"/>
      <c r="H5752" s="38">
        <f>((VLOOKUP(F5752,'Data. Commission'!$B$2:$C$6,2,))/100)*D5752</f>
        <v>400</v>
      </c>
      <c r="I5752" s="38" t="str">
        <f>VLOOKUP(A5752,'Data. User Inf'!$A$2:$D$13428,4,)</f>
        <v>18_to_22</v>
      </c>
      <c r="J5752" s="38" t="str">
        <f>VLOOKUP(A5752,'Data. User Inf'!$A$2:$E$13428,5,)</f>
        <v>MALE</v>
      </c>
      <c r="K5752" s="38" t="str">
        <f>VLOOKUP(A5752,'Data. User Inf'!$A$2:$E$13428,3,)</f>
        <v>Other Cities</v>
      </c>
      <c r="L5752" s="38" t="str">
        <f>IF('Data. User Inf'!B5752&lt;'Data. Transactions'!C5752,"Current","New")</f>
        <v>Current</v>
      </c>
    </row>
    <row r="5753" spans="1:12" ht="15.75" customHeight="1" x14ac:dyDescent="0.25">
      <c r="A5753" s="24">
        <v>52439457</v>
      </c>
      <c r="B5753" s="24">
        <v>5951944641</v>
      </c>
      <c r="C5753" s="26">
        <v>43998</v>
      </c>
      <c r="D5753" s="27">
        <v>100000</v>
      </c>
      <c r="E5753" s="28" t="s">
        <v>86</v>
      </c>
      <c r="F5753" s="24">
        <v>14</v>
      </c>
      <c r="G5753" s="36" t="s">
        <v>49</v>
      </c>
      <c r="H5753" s="38">
        <f>((VLOOKUP(F5753,'Data. Commission'!$B$2:$C$6,2,))/100)*D5753</f>
        <v>4000</v>
      </c>
      <c r="I5753" s="38" t="str">
        <f>VLOOKUP(A5753,'Data. User Inf'!$A$2:$D$13428,4,)</f>
        <v>unknown</v>
      </c>
      <c r="J5753" s="38" t="str">
        <f>VLOOKUP(A5753,'Data. User Inf'!$A$2:$E$13428,5,)</f>
        <v>FEMALE</v>
      </c>
      <c r="K5753" s="38" t="str">
        <f>VLOOKUP(A5753,'Data. User Inf'!$A$2:$E$13428,3,)</f>
        <v>Other Cities</v>
      </c>
      <c r="L5753" s="38" t="str">
        <f>IF('Data. User Inf'!B5753&lt;'Data. Transactions'!C5753,"Current","New")</f>
        <v>Current</v>
      </c>
    </row>
    <row r="5754" spans="1:12" ht="15.75" customHeight="1" x14ac:dyDescent="0.25">
      <c r="A5754" s="24">
        <v>32570870</v>
      </c>
      <c r="B5754" s="24">
        <v>5945178942</v>
      </c>
      <c r="C5754" s="26">
        <v>43998</v>
      </c>
      <c r="D5754" s="27">
        <v>20000</v>
      </c>
      <c r="E5754" s="28" t="s">
        <v>9</v>
      </c>
      <c r="F5754" s="24">
        <v>12</v>
      </c>
      <c r="G5754" s="36" t="s">
        <v>99</v>
      </c>
      <c r="H5754" s="38">
        <f>((VLOOKUP(F5754,'Data. Commission'!$B$2:$C$6,2,))/100)*D5754</f>
        <v>400</v>
      </c>
      <c r="I5754" s="38" t="str">
        <f>VLOOKUP(A5754,'Data. User Inf'!$A$2:$D$13428,4,)</f>
        <v>23_to_27</v>
      </c>
      <c r="J5754" s="38" t="str">
        <f>VLOOKUP(A5754,'Data. User Inf'!$A$2:$E$13428,5,)</f>
        <v>MALE</v>
      </c>
      <c r="K5754" s="38" t="str">
        <f>VLOOKUP(A5754,'Data. User Inf'!$A$2:$E$13428,3,)</f>
        <v>Unknown</v>
      </c>
      <c r="L5754" s="38" t="str">
        <f>IF('Data. User Inf'!B5754&lt;'Data. Transactions'!C5754,"Current","New")</f>
        <v>Current</v>
      </c>
    </row>
    <row r="5755" spans="1:12" ht="15.75" customHeight="1" x14ac:dyDescent="0.25">
      <c r="A5755" s="24">
        <v>8385833</v>
      </c>
      <c r="B5755" s="24">
        <v>5974546907</v>
      </c>
      <c r="C5755" s="26">
        <v>43999</v>
      </c>
      <c r="D5755" s="27">
        <v>30000</v>
      </c>
      <c r="E5755" s="28" t="s">
        <v>86</v>
      </c>
      <c r="F5755" s="24">
        <v>14</v>
      </c>
      <c r="G5755" s="36" t="s">
        <v>99</v>
      </c>
      <c r="H5755" s="38">
        <f>((VLOOKUP(F5755,'Data. Commission'!$B$2:$C$6,2,))/100)*D5755</f>
        <v>1200</v>
      </c>
      <c r="I5755" s="38" t="str">
        <f>VLOOKUP(A5755,'Data. User Inf'!$A$2:$D$13428,4,)</f>
        <v>&gt;37</v>
      </c>
      <c r="J5755" s="38" t="str">
        <f>VLOOKUP(A5755,'Data. User Inf'!$A$2:$E$13428,5,)</f>
        <v>MALE</v>
      </c>
      <c r="K5755" s="38" t="str">
        <f>VLOOKUP(A5755,'Data. User Inf'!$A$2:$E$13428,3,)</f>
        <v>Other Cities</v>
      </c>
      <c r="L5755" s="38" t="str">
        <f>IF('Data. User Inf'!B5755&lt;'Data. Transactions'!C5755,"Current","New")</f>
        <v>Current</v>
      </c>
    </row>
    <row r="5756" spans="1:12" ht="15.75" customHeight="1" x14ac:dyDescent="0.25">
      <c r="A5756" s="24">
        <v>1741012</v>
      </c>
      <c r="B5756" s="24">
        <v>5962637627</v>
      </c>
      <c r="C5756" s="26">
        <v>43999</v>
      </c>
      <c r="D5756" s="27">
        <v>10000</v>
      </c>
      <c r="E5756" s="28" t="s">
        <v>60</v>
      </c>
      <c r="F5756" s="24">
        <v>13</v>
      </c>
      <c r="G5756" s="37"/>
      <c r="H5756" s="38">
        <f>((VLOOKUP(F5756,'Data. Commission'!$B$2:$C$6,2,))/100)*D5756</f>
        <v>300</v>
      </c>
      <c r="I5756" s="38" t="str">
        <f>VLOOKUP(A5756,'Data. User Inf'!$A$2:$D$13428,4,)</f>
        <v>28_to_32</v>
      </c>
      <c r="J5756" s="38" t="str">
        <f>VLOOKUP(A5756,'Data. User Inf'!$A$2:$E$13428,5,)</f>
        <v>FEMALE</v>
      </c>
      <c r="K5756" s="38" t="str">
        <f>VLOOKUP(A5756,'Data. User Inf'!$A$2:$E$13428,3,)</f>
        <v>Hồ Chí Minh</v>
      </c>
      <c r="L5756" s="38" t="str">
        <f>IF('Data. User Inf'!B5756&lt;'Data. Transactions'!C5756,"Current","New")</f>
        <v>Current</v>
      </c>
    </row>
    <row r="5757" spans="1:12" ht="15.75" customHeight="1" x14ac:dyDescent="0.25">
      <c r="A5757" s="24">
        <v>39698460</v>
      </c>
      <c r="B5757" s="24">
        <v>5963438787</v>
      </c>
      <c r="C5757" s="26">
        <v>43999</v>
      </c>
      <c r="D5757" s="27">
        <v>50000</v>
      </c>
      <c r="E5757" s="28" t="s">
        <v>86</v>
      </c>
      <c r="F5757" s="24">
        <v>14</v>
      </c>
      <c r="G5757" s="36" t="s">
        <v>49</v>
      </c>
      <c r="H5757" s="38">
        <f>((VLOOKUP(F5757,'Data. Commission'!$B$2:$C$6,2,))/100)*D5757</f>
        <v>2000</v>
      </c>
      <c r="I5757" s="38" t="str">
        <f>VLOOKUP(A5757,'Data. User Inf'!$A$2:$D$13428,4,)</f>
        <v>&gt;37</v>
      </c>
      <c r="J5757" s="38" t="str">
        <f>VLOOKUP(A5757,'Data. User Inf'!$A$2:$E$13428,5,)</f>
        <v>FEMALE</v>
      </c>
      <c r="K5757" s="38" t="str">
        <f>VLOOKUP(A5757,'Data. User Inf'!$A$2:$E$13428,3,)</f>
        <v>Other Cities</v>
      </c>
      <c r="L5757" s="38" t="str">
        <f>IF('Data. User Inf'!B5757&lt;'Data. Transactions'!C5757,"Current","New")</f>
        <v>Current</v>
      </c>
    </row>
    <row r="5758" spans="1:12" ht="15.75" customHeight="1" x14ac:dyDescent="0.25">
      <c r="A5758" s="24">
        <v>50990470</v>
      </c>
      <c r="B5758" s="24">
        <v>5970074413</v>
      </c>
      <c r="C5758" s="26">
        <v>43999</v>
      </c>
      <c r="D5758" s="27">
        <v>50000</v>
      </c>
      <c r="E5758" s="28" t="s">
        <v>60</v>
      </c>
      <c r="F5758" s="24">
        <v>13</v>
      </c>
      <c r="G5758" s="36" t="s">
        <v>99</v>
      </c>
      <c r="H5758" s="38">
        <f>((VLOOKUP(F5758,'Data. Commission'!$B$2:$C$6,2,))/100)*D5758</f>
        <v>1500</v>
      </c>
      <c r="I5758" s="38" t="str">
        <f>VLOOKUP(A5758,'Data. User Inf'!$A$2:$D$13428,4,)</f>
        <v>&gt;37</v>
      </c>
      <c r="J5758" s="38" t="str">
        <f>VLOOKUP(A5758,'Data. User Inf'!$A$2:$E$13428,5,)</f>
        <v>MALE</v>
      </c>
      <c r="K5758" s="38" t="str">
        <f>VLOOKUP(A5758,'Data. User Inf'!$A$2:$E$13428,3,)</f>
        <v>Hồ Chí Minh</v>
      </c>
      <c r="L5758" s="38" t="str">
        <f>IF('Data. User Inf'!B5758&lt;'Data. Transactions'!C5758,"Current","New")</f>
        <v>Current</v>
      </c>
    </row>
    <row r="5759" spans="1:12" ht="15.75" customHeight="1" x14ac:dyDescent="0.25">
      <c r="A5759" s="24">
        <v>40372802</v>
      </c>
      <c r="B5759" s="24">
        <v>5964828993</v>
      </c>
      <c r="C5759" s="26">
        <v>43999</v>
      </c>
      <c r="D5759" s="27">
        <v>10000</v>
      </c>
      <c r="E5759" s="28" t="s">
        <v>60</v>
      </c>
      <c r="F5759" s="24">
        <v>13</v>
      </c>
      <c r="G5759" s="37"/>
      <c r="H5759" s="38">
        <f>((VLOOKUP(F5759,'Data. Commission'!$B$2:$C$6,2,))/100)*D5759</f>
        <v>300</v>
      </c>
      <c r="I5759" s="38" t="str">
        <f>VLOOKUP(A5759,'Data. User Inf'!$A$2:$D$13428,4,)</f>
        <v>33_to_37</v>
      </c>
      <c r="J5759" s="38" t="str">
        <f>VLOOKUP(A5759,'Data. User Inf'!$A$2:$E$13428,5,)</f>
        <v>FEMALE</v>
      </c>
      <c r="K5759" s="38" t="str">
        <f>VLOOKUP(A5759,'Data. User Inf'!$A$2:$E$13428,3,)</f>
        <v>Hồ Chí Minh</v>
      </c>
      <c r="L5759" s="38" t="str">
        <f>IF('Data. User Inf'!B5759&lt;'Data. Transactions'!C5759,"Current","New")</f>
        <v>Current</v>
      </c>
    </row>
    <row r="5760" spans="1:12" ht="15.75" customHeight="1" x14ac:dyDescent="0.25">
      <c r="A5760" s="24">
        <v>40783829</v>
      </c>
      <c r="B5760" s="24">
        <v>5967084157</v>
      </c>
      <c r="C5760" s="26">
        <v>43999</v>
      </c>
      <c r="D5760" s="27">
        <v>20000</v>
      </c>
      <c r="E5760" s="28" t="s">
        <v>60</v>
      </c>
      <c r="F5760" s="24">
        <v>13</v>
      </c>
      <c r="G5760" s="36" t="s">
        <v>49</v>
      </c>
      <c r="H5760" s="38">
        <f>((VLOOKUP(F5760,'Data. Commission'!$B$2:$C$6,2,))/100)*D5760</f>
        <v>600</v>
      </c>
      <c r="I5760" s="38" t="str">
        <f>VLOOKUP(A5760,'Data. User Inf'!$A$2:$D$13428,4,)</f>
        <v>28_to_32</v>
      </c>
      <c r="J5760" s="38" t="str">
        <f>VLOOKUP(A5760,'Data. User Inf'!$A$2:$E$13428,5,)</f>
        <v>MALE</v>
      </c>
      <c r="K5760" s="38" t="str">
        <f>VLOOKUP(A5760,'Data. User Inf'!$A$2:$E$13428,3,)</f>
        <v>Hồ Chí Minh</v>
      </c>
      <c r="L5760" s="38" t="str">
        <f>IF('Data. User Inf'!B5760&lt;'Data. Transactions'!C5760,"Current","New")</f>
        <v>Current</v>
      </c>
    </row>
    <row r="5761" spans="1:12" ht="15.75" customHeight="1" x14ac:dyDescent="0.25">
      <c r="A5761" s="24">
        <v>11362928</v>
      </c>
      <c r="B5761" s="24">
        <v>5968048726</v>
      </c>
      <c r="C5761" s="26">
        <v>43999</v>
      </c>
      <c r="D5761" s="27">
        <v>100000</v>
      </c>
      <c r="E5761" s="28" t="s">
        <v>9</v>
      </c>
      <c r="F5761" s="24">
        <v>12</v>
      </c>
      <c r="G5761" s="36" t="s">
        <v>99</v>
      </c>
      <c r="H5761" s="38">
        <f>((VLOOKUP(F5761,'Data. Commission'!$B$2:$C$6,2,))/100)*D5761</f>
        <v>2000</v>
      </c>
      <c r="I5761" s="38" t="str">
        <f>VLOOKUP(A5761,'Data. User Inf'!$A$2:$D$13428,4,)</f>
        <v>33_to_37</v>
      </c>
      <c r="J5761" s="38" t="str">
        <f>VLOOKUP(A5761,'Data. User Inf'!$A$2:$E$13428,5,)</f>
        <v>FEMALE</v>
      </c>
      <c r="K5761" s="38" t="str">
        <f>VLOOKUP(A5761,'Data. User Inf'!$A$2:$E$13428,3,)</f>
        <v>Hồ Chí Minh</v>
      </c>
      <c r="L5761" s="38" t="str">
        <f>IF('Data. User Inf'!B5761&lt;'Data. Transactions'!C5761,"Current","New")</f>
        <v>Current</v>
      </c>
    </row>
    <row r="5762" spans="1:12" ht="15.75" customHeight="1" x14ac:dyDescent="0.25">
      <c r="A5762" s="24">
        <v>46452053</v>
      </c>
      <c r="B5762" s="24">
        <v>5970805493</v>
      </c>
      <c r="C5762" s="26">
        <v>43999</v>
      </c>
      <c r="D5762" s="27">
        <v>10000</v>
      </c>
      <c r="E5762" s="28" t="s">
        <v>9</v>
      </c>
      <c r="F5762" s="24">
        <v>12</v>
      </c>
      <c r="G5762" s="36" t="s">
        <v>99</v>
      </c>
      <c r="H5762" s="38">
        <f>((VLOOKUP(F5762,'Data. Commission'!$B$2:$C$6,2,))/100)*D5762</f>
        <v>200</v>
      </c>
      <c r="I5762" s="38" t="str">
        <f>VLOOKUP(A5762,'Data. User Inf'!$A$2:$D$13428,4,)</f>
        <v>33_to_37</v>
      </c>
      <c r="J5762" s="38" t="str">
        <f>VLOOKUP(A5762,'Data. User Inf'!$A$2:$E$13428,5,)</f>
        <v>MALE</v>
      </c>
      <c r="K5762" s="38" t="str">
        <f>VLOOKUP(A5762,'Data. User Inf'!$A$2:$E$13428,3,)</f>
        <v>Hồ Chí Minh</v>
      </c>
      <c r="L5762" s="38" t="str">
        <f>IF('Data. User Inf'!B5762&lt;'Data. Transactions'!C5762,"Current","New")</f>
        <v>New</v>
      </c>
    </row>
    <row r="5763" spans="1:12" ht="15.75" customHeight="1" x14ac:dyDescent="0.25">
      <c r="A5763" s="24">
        <v>39486458</v>
      </c>
      <c r="B5763" s="24">
        <v>5973580439</v>
      </c>
      <c r="C5763" s="26">
        <v>43999</v>
      </c>
      <c r="D5763" s="27">
        <v>50000</v>
      </c>
      <c r="E5763" s="28" t="s">
        <v>60</v>
      </c>
      <c r="F5763" s="24">
        <v>13</v>
      </c>
      <c r="G5763" s="36" t="s">
        <v>49</v>
      </c>
      <c r="H5763" s="38">
        <f>((VLOOKUP(F5763,'Data. Commission'!$B$2:$C$6,2,))/100)*D5763</f>
        <v>1500</v>
      </c>
      <c r="I5763" s="38" t="str">
        <f>VLOOKUP(A5763,'Data. User Inf'!$A$2:$D$13428,4,)</f>
        <v>33_to_37</v>
      </c>
      <c r="J5763" s="38" t="str">
        <f>VLOOKUP(A5763,'Data. User Inf'!$A$2:$E$13428,5,)</f>
        <v>MALE</v>
      </c>
      <c r="K5763" s="38" t="str">
        <f>VLOOKUP(A5763,'Data. User Inf'!$A$2:$E$13428,3,)</f>
        <v>Hồ Chí Minh</v>
      </c>
      <c r="L5763" s="38" t="str">
        <f>IF('Data. User Inf'!B5763&lt;'Data. Transactions'!C5763,"Current","New")</f>
        <v>Current</v>
      </c>
    </row>
    <row r="5764" spans="1:12" ht="15.75" customHeight="1" x14ac:dyDescent="0.25">
      <c r="A5764" s="24">
        <v>8161782</v>
      </c>
      <c r="B5764" s="24">
        <v>5969094774</v>
      </c>
      <c r="C5764" s="26">
        <v>43999</v>
      </c>
      <c r="D5764" s="27">
        <v>10000</v>
      </c>
      <c r="E5764" s="28" t="s">
        <v>86</v>
      </c>
      <c r="F5764" s="24">
        <v>14</v>
      </c>
      <c r="G5764" s="36" t="s">
        <v>99</v>
      </c>
      <c r="H5764" s="38">
        <f>((VLOOKUP(F5764,'Data. Commission'!$B$2:$C$6,2,))/100)*D5764</f>
        <v>400</v>
      </c>
      <c r="I5764" s="38" t="str">
        <f>VLOOKUP(A5764,'Data. User Inf'!$A$2:$D$13428,4,)</f>
        <v>18_to_22</v>
      </c>
      <c r="J5764" s="38" t="str">
        <f>VLOOKUP(A5764,'Data. User Inf'!$A$2:$E$13428,5,)</f>
        <v>MALE</v>
      </c>
      <c r="K5764" s="38" t="str">
        <f>VLOOKUP(A5764,'Data. User Inf'!$A$2:$E$13428,3,)</f>
        <v>Other Cities</v>
      </c>
      <c r="L5764" s="38" t="str">
        <f>IF('Data. User Inf'!B5764&lt;'Data. Transactions'!C5764,"Current","New")</f>
        <v>Current</v>
      </c>
    </row>
    <row r="5765" spans="1:12" ht="15.75" customHeight="1" x14ac:dyDescent="0.25">
      <c r="A5765" s="24">
        <v>45661172</v>
      </c>
      <c r="B5765" s="24">
        <v>5973313822</v>
      </c>
      <c r="C5765" s="26">
        <v>43999</v>
      </c>
      <c r="D5765" s="27">
        <v>30000</v>
      </c>
      <c r="E5765" s="28" t="s">
        <v>9</v>
      </c>
      <c r="F5765" s="24">
        <v>12</v>
      </c>
      <c r="G5765" s="36" t="s">
        <v>99</v>
      </c>
      <c r="H5765" s="38">
        <f>((VLOOKUP(F5765,'Data. Commission'!$B$2:$C$6,2,))/100)*D5765</f>
        <v>600</v>
      </c>
      <c r="I5765" s="38" t="str">
        <f>VLOOKUP(A5765,'Data. User Inf'!$A$2:$D$13428,4,)</f>
        <v>23_to_27</v>
      </c>
      <c r="J5765" s="38" t="str">
        <f>VLOOKUP(A5765,'Data. User Inf'!$A$2:$E$13428,5,)</f>
        <v>FEMALE</v>
      </c>
      <c r="K5765" s="38" t="str">
        <f>VLOOKUP(A5765,'Data. User Inf'!$A$2:$E$13428,3,)</f>
        <v>Other Cities</v>
      </c>
      <c r="L5765" s="38" t="str">
        <f>IF('Data. User Inf'!B5765&lt;'Data. Transactions'!C5765,"Current","New")</f>
        <v>Current</v>
      </c>
    </row>
    <row r="5766" spans="1:12" ht="15.75" customHeight="1" x14ac:dyDescent="0.25">
      <c r="A5766" s="24">
        <v>40353159</v>
      </c>
      <c r="B5766" s="24">
        <v>5970162845</v>
      </c>
      <c r="C5766" s="26">
        <v>43999</v>
      </c>
      <c r="D5766" s="27">
        <v>50000</v>
      </c>
      <c r="E5766" s="28" t="s">
        <v>60</v>
      </c>
      <c r="F5766" s="24">
        <v>13</v>
      </c>
      <c r="G5766" s="36" t="s">
        <v>99</v>
      </c>
      <c r="H5766" s="38">
        <f>((VLOOKUP(F5766,'Data. Commission'!$B$2:$C$6,2,))/100)*D5766</f>
        <v>1500</v>
      </c>
      <c r="I5766" s="38" t="str">
        <f>VLOOKUP(A5766,'Data. User Inf'!$A$2:$D$13428,4,)</f>
        <v>28_to_32</v>
      </c>
      <c r="J5766" s="38" t="str">
        <f>VLOOKUP(A5766,'Data. User Inf'!$A$2:$E$13428,5,)</f>
        <v>FEMALE</v>
      </c>
      <c r="K5766" s="38" t="str">
        <f>VLOOKUP(A5766,'Data. User Inf'!$A$2:$E$13428,3,)</f>
        <v>Other Cities</v>
      </c>
      <c r="L5766" s="38" t="str">
        <f>IF('Data. User Inf'!B5766&lt;'Data. Transactions'!C5766,"Current","New")</f>
        <v>Current</v>
      </c>
    </row>
    <row r="5767" spans="1:12" ht="15.75" customHeight="1" x14ac:dyDescent="0.25">
      <c r="A5767" s="24">
        <v>26340233</v>
      </c>
      <c r="B5767" s="24">
        <v>5966768476</v>
      </c>
      <c r="C5767" s="26">
        <v>43999</v>
      </c>
      <c r="D5767" s="27">
        <v>50000</v>
      </c>
      <c r="E5767" s="28" t="s">
        <v>60</v>
      </c>
      <c r="F5767" s="24">
        <v>13</v>
      </c>
      <c r="G5767" s="36" t="s">
        <v>99</v>
      </c>
      <c r="H5767" s="38">
        <f>((VLOOKUP(F5767,'Data. Commission'!$B$2:$C$6,2,))/100)*D5767</f>
        <v>1500</v>
      </c>
      <c r="I5767" s="38" t="str">
        <f>VLOOKUP(A5767,'Data. User Inf'!$A$2:$D$13428,4,)</f>
        <v>28_to_32</v>
      </c>
      <c r="J5767" s="38" t="str">
        <f>VLOOKUP(A5767,'Data. User Inf'!$A$2:$E$13428,5,)</f>
        <v>MALE</v>
      </c>
      <c r="K5767" s="38" t="str">
        <f>VLOOKUP(A5767,'Data. User Inf'!$A$2:$E$13428,3,)</f>
        <v>Other Cities</v>
      </c>
      <c r="L5767" s="38" t="str">
        <f>IF('Data. User Inf'!B5767&lt;'Data. Transactions'!C5767,"Current","New")</f>
        <v>Current</v>
      </c>
    </row>
    <row r="5768" spans="1:12" ht="15.75" customHeight="1" x14ac:dyDescent="0.25">
      <c r="A5768" s="24">
        <v>4838217</v>
      </c>
      <c r="B5768" s="24">
        <v>5971592926</v>
      </c>
      <c r="C5768" s="26">
        <v>43999</v>
      </c>
      <c r="D5768" s="27">
        <v>20000</v>
      </c>
      <c r="E5768" s="28" t="s">
        <v>60</v>
      </c>
      <c r="F5768" s="24">
        <v>13</v>
      </c>
      <c r="G5768" s="36" t="s">
        <v>99</v>
      </c>
      <c r="H5768" s="38">
        <f>((VLOOKUP(F5768,'Data. Commission'!$B$2:$C$6,2,))/100)*D5768</f>
        <v>600</v>
      </c>
      <c r="I5768" s="38" t="str">
        <f>VLOOKUP(A5768,'Data. User Inf'!$A$2:$D$13428,4,)</f>
        <v>28_to_32</v>
      </c>
      <c r="J5768" s="38" t="str">
        <f>VLOOKUP(A5768,'Data. User Inf'!$A$2:$E$13428,5,)</f>
        <v>FEMALE</v>
      </c>
      <c r="K5768" s="38" t="str">
        <f>VLOOKUP(A5768,'Data. User Inf'!$A$2:$E$13428,3,)</f>
        <v>Other Cities</v>
      </c>
      <c r="L5768" s="38" t="str">
        <f>IF('Data. User Inf'!B5768&lt;'Data. Transactions'!C5768,"Current","New")</f>
        <v>Current</v>
      </c>
    </row>
    <row r="5769" spans="1:12" ht="15.75" customHeight="1" x14ac:dyDescent="0.25">
      <c r="A5769" s="24">
        <v>53720663</v>
      </c>
      <c r="B5769" s="24">
        <v>5971658224</v>
      </c>
      <c r="C5769" s="26">
        <v>43999</v>
      </c>
      <c r="D5769" s="27">
        <v>50000</v>
      </c>
      <c r="E5769" s="28" t="s">
        <v>86</v>
      </c>
      <c r="F5769" s="24">
        <v>14</v>
      </c>
      <c r="G5769" s="36" t="s">
        <v>99</v>
      </c>
      <c r="H5769" s="38">
        <f>((VLOOKUP(F5769,'Data. Commission'!$B$2:$C$6,2,))/100)*D5769</f>
        <v>2000</v>
      </c>
      <c r="I5769" s="38" t="str">
        <f>VLOOKUP(A5769,'Data. User Inf'!$A$2:$D$13428,4,)</f>
        <v>28_to_32</v>
      </c>
      <c r="J5769" s="38" t="str">
        <f>VLOOKUP(A5769,'Data. User Inf'!$A$2:$E$13428,5,)</f>
        <v>FEMALE</v>
      </c>
      <c r="K5769" s="38" t="str">
        <f>VLOOKUP(A5769,'Data. User Inf'!$A$2:$E$13428,3,)</f>
        <v>Other Cities</v>
      </c>
      <c r="L5769" s="38" t="str">
        <f>IF('Data. User Inf'!B5769&lt;'Data. Transactions'!C5769,"Current","New")</f>
        <v>Current</v>
      </c>
    </row>
    <row r="5770" spans="1:12" ht="15.75" customHeight="1" x14ac:dyDescent="0.25">
      <c r="A5770" s="24">
        <v>11335373</v>
      </c>
      <c r="B5770" s="24">
        <v>5972891427</v>
      </c>
      <c r="C5770" s="26">
        <v>43999</v>
      </c>
      <c r="D5770" s="27">
        <v>100000</v>
      </c>
      <c r="E5770" s="28" t="s">
        <v>60</v>
      </c>
      <c r="F5770" s="24">
        <v>13</v>
      </c>
      <c r="G5770" s="36" t="s">
        <v>49</v>
      </c>
      <c r="H5770" s="38">
        <f>((VLOOKUP(F5770,'Data. Commission'!$B$2:$C$6,2,))/100)*D5770</f>
        <v>3000</v>
      </c>
      <c r="I5770" s="38" t="str">
        <f>VLOOKUP(A5770,'Data. User Inf'!$A$2:$D$13428,4,)</f>
        <v>33_to_37</v>
      </c>
      <c r="J5770" s="38" t="str">
        <f>VLOOKUP(A5770,'Data. User Inf'!$A$2:$E$13428,5,)</f>
        <v>FEMALE</v>
      </c>
      <c r="K5770" s="38" t="str">
        <f>VLOOKUP(A5770,'Data. User Inf'!$A$2:$E$13428,3,)</f>
        <v>Hồ Chí Minh</v>
      </c>
      <c r="L5770" s="38" t="str">
        <f>IF('Data. User Inf'!B5770&lt;'Data. Transactions'!C5770,"Current","New")</f>
        <v>Current</v>
      </c>
    </row>
    <row r="5771" spans="1:12" ht="15.75" customHeight="1" x14ac:dyDescent="0.25">
      <c r="A5771" s="24">
        <v>50474358</v>
      </c>
      <c r="B5771" s="24">
        <v>5971318720</v>
      </c>
      <c r="C5771" s="26">
        <v>43999</v>
      </c>
      <c r="D5771" s="27">
        <v>20000</v>
      </c>
      <c r="E5771" s="28" t="s">
        <v>9</v>
      </c>
      <c r="F5771" s="24">
        <v>12</v>
      </c>
      <c r="G5771" s="36" t="s">
        <v>99</v>
      </c>
      <c r="H5771" s="38">
        <f>((VLOOKUP(F5771,'Data. Commission'!$B$2:$C$6,2,))/100)*D5771</f>
        <v>400</v>
      </c>
      <c r="I5771" s="38" t="str">
        <f>VLOOKUP(A5771,'Data. User Inf'!$A$2:$D$13428,4,)</f>
        <v>18_to_22</v>
      </c>
      <c r="J5771" s="38" t="str">
        <f>VLOOKUP(A5771,'Data. User Inf'!$A$2:$E$13428,5,)</f>
        <v>MALE</v>
      </c>
      <c r="K5771" s="38" t="str">
        <f>VLOOKUP(A5771,'Data. User Inf'!$A$2:$E$13428,3,)</f>
        <v>Hồ Chí Minh</v>
      </c>
      <c r="L5771" s="38" t="str">
        <f>IF('Data. User Inf'!B5771&lt;'Data. Transactions'!C5771,"Current","New")</f>
        <v>Current</v>
      </c>
    </row>
    <row r="5772" spans="1:12" ht="15.75" customHeight="1" x14ac:dyDescent="0.25">
      <c r="A5772" s="24">
        <v>46805489</v>
      </c>
      <c r="B5772" s="24">
        <v>5959348367</v>
      </c>
      <c r="C5772" s="26">
        <v>43999</v>
      </c>
      <c r="D5772" s="27">
        <v>50000</v>
      </c>
      <c r="E5772" s="28" t="s">
        <v>9</v>
      </c>
      <c r="F5772" s="24">
        <v>12</v>
      </c>
      <c r="G5772" s="36" t="s">
        <v>99</v>
      </c>
      <c r="H5772" s="38">
        <f>((VLOOKUP(F5772,'Data. Commission'!$B$2:$C$6,2,))/100)*D5772</f>
        <v>1000</v>
      </c>
      <c r="I5772" s="38" t="str">
        <f>VLOOKUP(A5772,'Data. User Inf'!$A$2:$D$13428,4,)</f>
        <v>18_to_22</v>
      </c>
      <c r="J5772" s="38" t="str">
        <f>VLOOKUP(A5772,'Data. User Inf'!$A$2:$E$13428,5,)</f>
        <v>FEMALE</v>
      </c>
      <c r="K5772" s="38" t="str">
        <f>VLOOKUP(A5772,'Data. User Inf'!$A$2:$E$13428,3,)</f>
        <v>Hồ Chí Minh</v>
      </c>
      <c r="L5772" s="38" t="str">
        <f>IF('Data. User Inf'!B5772&lt;'Data. Transactions'!C5772,"Current","New")</f>
        <v>Current</v>
      </c>
    </row>
    <row r="5773" spans="1:12" ht="15.75" customHeight="1" x14ac:dyDescent="0.25">
      <c r="A5773" s="24">
        <v>39572055</v>
      </c>
      <c r="B5773" s="24">
        <v>5973548420</v>
      </c>
      <c r="C5773" s="26">
        <v>43999</v>
      </c>
      <c r="D5773" s="27">
        <v>50000</v>
      </c>
      <c r="E5773" s="28" t="s">
        <v>9</v>
      </c>
      <c r="F5773" s="24">
        <v>12</v>
      </c>
      <c r="G5773" s="36" t="s">
        <v>99</v>
      </c>
      <c r="H5773" s="38">
        <f>((VLOOKUP(F5773,'Data. Commission'!$B$2:$C$6,2,))/100)*D5773</f>
        <v>1000</v>
      </c>
      <c r="I5773" s="38" t="str">
        <f>VLOOKUP(A5773,'Data. User Inf'!$A$2:$D$13428,4,)</f>
        <v>23_to_27</v>
      </c>
      <c r="J5773" s="38" t="str">
        <f>VLOOKUP(A5773,'Data. User Inf'!$A$2:$E$13428,5,)</f>
        <v>FEMALE</v>
      </c>
      <c r="K5773" s="38" t="str">
        <f>VLOOKUP(A5773,'Data. User Inf'!$A$2:$E$13428,3,)</f>
        <v>Hà Nội</v>
      </c>
      <c r="L5773" s="38" t="str">
        <f>IF('Data. User Inf'!B5773&lt;'Data. Transactions'!C5773,"Current","New")</f>
        <v>Current</v>
      </c>
    </row>
    <row r="5774" spans="1:12" ht="15.75" customHeight="1" x14ac:dyDescent="0.25">
      <c r="A5774" s="24">
        <v>4889590</v>
      </c>
      <c r="B5774" s="24">
        <v>5963763497</v>
      </c>
      <c r="C5774" s="26">
        <v>43999</v>
      </c>
      <c r="D5774" s="27">
        <v>20000</v>
      </c>
      <c r="E5774" s="28" t="s">
        <v>9</v>
      </c>
      <c r="F5774" s="24">
        <v>12</v>
      </c>
      <c r="G5774" s="36" t="s">
        <v>99</v>
      </c>
      <c r="H5774" s="38">
        <f>((VLOOKUP(F5774,'Data. Commission'!$B$2:$C$6,2,))/100)*D5774</f>
        <v>400</v>
      </c>
      <c r="I5774" s="38" t="str">
        <f>VLOOKUP(A5774,'Data. User Inf'!$A$2:$D$13428,4,)</f>
        <v>23_to_27</v>
      </c>
      <c r="J5774" s="38" t="str">
        <f>VLOOKUP(A5774,'Data. User Inf'!$A$2:$E$13428,5,)</f>
        <v>FEMALE</v>
      </c>
      <c r="K5774" s="38" t="str">
        <f>VLOOKUP(A5774,'Data. User Inf'!$A$2:$E$13428,3,)</f>
        <v>Hồ Chí Minh</v>
      </c>
      <c r="L5774" s="38" t="str">
        <f>IF('Data. User Inf'!B5774&lt;'Data. Transactions'!C5774,"Current","New")</f>
        <v>Current</v>
      </c>
    </row>
    <row r="5775" spans="1:12" ht="15.75" customHeight="1" x14ac:dyDescent="0.25">
      <c r="A5775" s="24">
        <v>44793480</v>
      </c>
      <c r="B5775" s="24">
        <v>5966426720</v>
      </c>
      <c r="C5775" s="26">
        <v>43999</v>
      </c>
      <c r="D5775" s="27">
        <v>10000</v>
      </c>
      <c r="E5775" s="28" t="s">
        <v>9</v>
      </c>
      <c r="F5775" s="24">
        <v>12</v>
      </c>
      <c r="G5775" s="36" t="s">
        <v>99</v>
      </c>
      <c r="H5775" s="38">
        <f>((VLOOKUP(F5775,'Data. Commission'!$B$2:$C$6,2,))/100)*D5775</f>
        <v>200</v>
      </c>
      <c r="I5775" s="38" t="str">
        <f>VLOOKUP(A5775,'Data. User Inf'!$A$2:$D$13428,4,)</f>
        <v>28_to_32</v>
      </c>
      <c r="J5775" s="38" t="str">
        <f>VLOOKUP(A5775,'Data. User Inf'!$A$2:$E$13428,5,)</f>
        <v>MALE</v>
      </c>
      <c r="K5775" s="38" t="str">
        <f>VLOOKUP(A5775,'Data. User Inf'!$A$2:$E$13428,3,)</f>
        <v>Hà Nội</v>
      </c>
      <c r="L5775" s="38" t="str">
        <f>IF('Data. User Inf'!B5775&lt;'Data. Transactions'!C5775,"Current","New")</f>
        <v>New</v>
      </c>
    </row>
    <row r="5776" spans="1:12" ht="15.75" customHeight="1" x14ac:dyDescent="0.25">
      <c r="A5776" s="24">
        <v>41333901</v>
      </c>
      <c r="B5776" s="24">
        <v>5969686685</v>
      </c>
      <c r="C5776" s="26">
        <v>43999</v>
      </c>
      <c r="D5776" s="27">
        <v>100000</v>
      </c>
      <c r="E5776" s="28" t="s">
        <v>60</v>
      </c>
      <c r="F5776" s="24">
        <v>13</v>
      </c>
      <c r="G5776" s="36" t="s">
        <v>99</v>
      </c>
      <c r="H5776" s="38">
        <f>((VLOOKUP(F5776,'Data. Commission'!$B$2:$C$6,2,))/100)*D5776</f>
        <v>3000</v>
      </c>
      <c r="I5776" s="38" t="str">
        <f>VLOOKUP(A5776,'Data. User Inf'!$A$2:$D$13428,4,)</f>
        <v>28_to_32</v>
      </c>
      <c r="J5776" s="38" t="str">
        <f>VLOOKUP(A5776,'Data. User Inf'!$A$2:$E$13428,5,)</f>
        <v>MALE</v>
      </c>
      <c r="K5776" s="38" t="str">
        <f>VLOOKUP(A5776,'Data. User Inf'!$A$2:$E$13428,3,)</f>
        <v>Hồ Chí Minh</v>
      </c>
      <c r="L5776" s="38" t="str">
        <f>IF('Data. User Inf'!B5776&lt;'Data. Transactions'!C5776,"Current","New")</f>
        <v>Current</v>
      </c>
    </row>
    <row r="5777" spans="1:12" ht="15.75" customHeight="1" x14ac:dyDescent="0.25">
      <c r="A5777" s="24">
        <v>45779876</v>
      </c>
      <c r="B5777" s="24">
        <v>5974865214</v>
      </c>
      <c r="C5777" s="26">
        <v>43999</v>
      </c>
      <c r="D5777" s="27">
        <v>50000</v>
      </c>
      <c r="E5777" s="28" t="s">
        <v>60</v>
      </c>
      <c r="F5777" s="24">
        <v>13</v>
      </c>
      <c r="G5777" s="36" t="s">
        <v>99</v>
      </c>
      <c r="H5777" s="38">
        <f>((VLOOKUP(F5777,'Data. Commission'!$B$2:$C$6,2,))/100)*D5777</f>
        <v>1500</v>
      </c>
      <c r="I5777" s="38" t="str">
        <f>VLOOKUP(A5777,'Data. User Inf'!$A$2:$D$13428,4,)</f>
        <v>28_to_32</v>
      </c>
      <c r="J5777" s="38" t="str">
        <f>VLOOKUP(A5777,'Data. User Inf'!$A$2:$E$13428,5,)</f>
        <v>MALE</v>
      </c>
      <c r="K5777" s="38" t="str">
        <f>VLOOKUP(A5777,'Data. User Inf'!$A$2:$E$13428,3,)</f>
        <v>Hồ Chí Minh</v>
      </c>
      <c r="L5777" s="38" t="str">
        <f>IF('Data. User Inf'!B5777&lt;'Data. Transactions'!C5777,"Current","New")</f>
        <v>Current</v>
      </c>
    </row>
    <row r="5778" spans="1:12" ht="15.75" customHeight="1" x14ac:dyDescent="0.25">
      <c r="A5778" s="24">
        <v>49801163</v>
      </c>
      <c r="B5778" s="24">
        <v>5959618740</v>
      </c>
      <c r="C5778" s="26">
        <v>43999</v>
      </c>
      <c r="D5778" s="27">
        <v>10000</v>
      </c>
      <c r="E5778" s="28" t="s">
        <v>9</v>
      </c>
      <c r="F5778" s="24">
        <v>12</v>
      </c>
      <c r="G5778" s="36" t="s">
        <v>99</v>
      </c>
      <c r="H5778" s="38">
        <f>((VLOOKUP(F5778,'Data. Commission'!$B$2:$C$6,2,))/100)*D5778</f>
        <v>200</v>
      </c>
      <c r="I5778" s="38" t="str">
        <f>VLOOKUP(A5778,'Data. User Inf'!$A$2:$D$13428,4,)</f>
        <v>28_to_32</v>
      </c>
      <c r="J5778" s="38" t="str">
        <f>VLOOKUP(A5778,'Data. User Inf'!$A$2:$E$13428,5,)</f>
        <v>MALE</v>
      </c>
      <c r="K5778" s="38" t="str">
        <f>VLOOKUP(A5778,'Data. User Inf'!$A$2:$E$13428,3,)</f>
        <v>Hồ Chí Minh</v>
      </c>
      <c r="L5778" s="38" t="str">
        <f>IF('Data. User Inf'!B5778&lt;'Data. Transactions'!C5778,"Current","New")</f>
        <v>Current</v>
      </c>
    </row>
    <row r="5779" spans="1:12" ht="15.75" customHeight="1" x14ac:dyDescent="0.25">
      <c r="A5779" s="24">
        <v>45895785</v>
      </c>
      <c r="B5779" s="24">
        <v>5975304594</v>
      </c>
      <c r="C5779" s="26">
        <v>43999</v>
      </c>
      <c r="D5779" s="27">
        <v>50000</v>
      </c>
      <c r="E5779" s="28" t="s">
        <v>60</v>
      </c>
      <c r="F5779" s="24">
        <v>13</v>
      </c>
      <c r="G5779" s="36" t="s">
        <v>99</v>
      </c>
      <c r="H5779" s="38">
        <f>((VLOOKUP(F5779,'Data. Commission'!$B$2:$C$6,2,))/100)*D5779</f>
        <v>1500</v>
      </c>
      <c r="I5779" s="38" t="str">
        <f>VLOOKUP(A5779,'Data. User Inf'!$A$2:$D$13428,4,)</f>
        <v>28_to_32</v>
      </c>
      <c r="J5779" s="38" t="str">
        <f>VLOOKUP(A5779,'Data. User Inf'!$A$2:$E$13428,5,)</f>
        <v>MALE</v>
      </c>
      <c r="K5779" s="38" t="str">
        <f>VLOOKUP(A5779,'Data. User Inf'!$A$2:$E$13428,3,)</f>
        <v>Hồ Chí Minh</v>
      </c>
      <c r="L5779" s="38" t="str">
        <f>IF('Data. User Inf'!B5779&lt;'Data. Transactions'!C5779,"Current","New")</f>
        <v>Current</v>
      </c>
    </row>
    <row r="5780" spans="1:12" ht="15.75" customHeight="1" x14ac:dyDescent="0.25">
      <c r="A5780" s="24">
        <v>52698096</v>
      </c>
      <c r="B5780" s="24">
        <v>5970216090</v>
      </c>
      <c r="C5780" s="26">
        <v>43999</v>
      </c>
      <c r="D5780" s="27">
        <v>50000</v>
      </c>
      <c r="E5780" s="28" t="s">
        <v>87</v>
      </c>
      <c r="F5780" s="24">
        <v>15</v>
      </c>
      <c r="G5780" s="36" t="s">
        <v>49</v>
      </c>
      <c r="H5780" s="38">
        <f>((VLOOKUP(F5780,'Data. Commission'!$B$2:$C$6,2,))/100)*D5780</f>
        <v>2000</v>
      </c>
      <c r="I5780" s="38" t="str">
        <f>VLOOKUP(A5780,'Data. User Inf'!$A$2:$D$13428,4,)</f>
        <v>28_to_32</v>
      </c>
      <c r="J5780" s="38" t="str">
        <f>VLOOKUP(A5780,'Data. User Inf'!$A$2:$E$13428,5,)</f>
        <v>FEMALE</v>
      </c>
      <c r="K5780" s="38" t="str">
        <f>VLOOKUP(A5780,'Data. User Inf'!$A$2:$E$13428,3,)</f>
        <v>Hồ Chí Minh</v>
      </c>
      <c r="L5780" s="38" t="str">
        <f>IF('Data. User Inf'!B5780&lt;'Data. Transactions'!C5780,"Current","New")</f>
        <v>Current</v>
      </c>
    </row>
    <row r="5781" spans="1:12" ht="15.75" customHeight="1" x14ac:dyDescent="0.25">
      <c r="A5781" s="24">
        <v>41671815</v>
      </c>
      <c r="B5781" s="24">
        <v>5970405187</v>
      </c>
      <c r="C5781" s="26">
        <v>43999</v>
      </c>
      <c r="D5781" s="27">
        <v>20000</v>
      </c>
      <c r="E5781" s="28" t="s">
        <v>9</v>
      </c>
      <c r="F5781" s="24">
        <v>12</v>
      </c>
      <c r="G5781" s="36" t="s">
        <v>99</v>
      </c>
      <c r="H5781" s="38">
        <f>((VLOOKUP(F5781,'Data. Commission'!$B$2:$C$6,2,))/100)*D5781</f>
        <v>400</v>
      </c>
      <c r="I5781" s="38" t="str">
        <f>VLOOKUP(A5781,'Data. User Inf'!$A$2:$D$13428,4,)</f>
        <v>unknown</v>
      </c>
      <c r="J5781" s="38" t="str">
        <f>VLOOKUP(A5781,'Data. User Inf'!$A$2:$E$13428,5,)</f>
        <v>MALE</v>
      </c>
      <c r="K5781" s="38" t="str">
        <f>VLOOKUP(A5781,'Data. User Inf'!$A$2:$E$13428,3,)</f>
        <v>Other Cities</v>
      </c>
      <c r="L5781" s="38" t="str">
        <f>IF('Data. User Inf'!B5781&lt;'Data. Transactions'!C5781,"Current","New")</f>
        <v>Current</v>
      </c>
    </row>
    <row r="5782" spans="1:12" ht="15.75" customHeight="1" x14ac:dyDescent="0.25">
      <c r="A5782" s="24">
        <v>56317879</v>
      </c>
      <c r="B5782" s="24">
        <v>5973012983</v>
      </c>
      <c r="C5782" s="26">
        <v>43999</v>
      </c>
      <c r="D5782" s="27">
        <v>10000</v>
      </c>
      <c r="E5782" s="28" t="s">
        <v>9</v>
      </c>
      <c r="F5782" s="24">
        <v>12</v>
      </c>
      <c r="G5782" s="36" t="s">
        <v>99</v>
      </c>
      <c r="H5782" s="38">
        <f>((VLOOKUP(F5782,'Data. Commission'!$B$2:$C$6,2,))/100)*D5782</f>
        <v>200</v>
      </c>
      <c r="I5782" s="38" t="str">
        <f>VLOOKUP(A5782,'Data. User Inf'!$A$2:$D$13428,4,)</f>
        <v>unknown</v>
      </c>
      <c r="J5782" s="38" t="str">
        <f>VLOOKUP(A5782,'Data. User Inf'!$A$2:$E$13428,5,)</f>
        <v>FEMALE</v>
      </c>
      <c r="K5782" s="38" t="str">
        <f>VLOOKUP(A5782,'Data. User Inf'!$A$2:$E$13428,3,)</f>
        <v>Other Cities</v>
      </c>
      <c r="L5782" s="38" t="str">
        <f>IF('Data. User Inf'!B5782&lt;'Data. Transactions'!C5782,"Current","New")</f>
        <v>Current</v>
      </c>
    </row>
    <row r="5783" spans="1:12" ht="15.75" customHeight="1" x14ac:dyDescent="0.25">
      <c r="A5783" s="24">
        <v>47298221</v>
      </c>
      <c r="B5783" s="24">
        <v>5975070309</v>
      </c>
      <c r="C5783" s="26">
        <v>43999</v>
      </c>
      <c r="D5783" s="27">
        <v>20000</v>
      </c>
      <c r="E5783" s="28" t="s">
        <v>60</v>
      </c>
      <c r="F5783" s="24">
        <v>13</v>
      </c>
      <c r="G5783" s="36" t="s">
        <v>99</v>
      </c>
      <c r="H5783" s="38">
        <f>((VLOOKUP(F5783,'Data. Commission'!$B$2:$C$6,2,))/100)*D5783</f>
        <v>600</v>
      </c>
      <c r="I5783" s="38" t="str">
        <f>VLOOKUP(A5783,'Data. User Inf'!$A$2:$D$13428,4,)</f>
        <v>unknown</v>
      </c>
      <c r="J5783" s="38" t="str">
        <f>VLOOKUP(A5783,'Data. User Inf'!$A$2:$E$13428,5,)</f>
        <v>FEMALE</v>
      </c>
      <c r="K5783" s="38" t="str">
        <f>VLOOKUP(A5783,'Data. User Inf'!$A$2:$E$13428,3,)</f>
        <v>Other Cities</v>
      </c>
      <c r="L5783" s="38" t="str">
        <f>IF('Data. User Inf'!B5783&lt;'Data. Transactions'!C5783,"Current","New")</f>
        <v>Current</v>
      </c>
    </row>
    <row r="5784" spans="1:12" ht="15.75" customHeight="1" x14ac:dyDescent="0.25">
      <c r="A5784" s="24">
        <v>54377499</v>
      </c>
      <c r="B5784" s="24">
        <v>5969909502</v>
      </c>
      <c r="C5784" s="26">
        <v>43999</v>
      </c>
      <c r="D5784" s="27">
        <v>10000</v>
      </c>
      <c r="E5784" s="28" t="s">
        <v>9</v>
      </c>
      <c r="F5784" s="24">
        <v>12</v>
      </c>
      <c r="G5784" s="36" t="s">
        <v>99</v>
      </c>
      <c r="H5784" s="38">
        <f>((VLOOKUP(F5784,'Data. Commission'!$B$2:$C$6,2,))/100)*D5784</f>
        <v>200</v>
      </c>
      <c r="I5784" s="38" t="str">
        <f>VLOOKUP(A5784,'Data. User Inf'!$A$2:$D$13428,4,)</f>
        <v>unknown</v>
      </c>
      <c r="J5784" s="38" t="str">
        <f>VLOOKUP(A5784,'Data. User Inf'!$A$2:$E$13428,5,)</f>
        <v>MALE</v>
      </c>
      <c r="K5784" s="38" t="str">
        <f>VLOOKUP(A5784,'Data. User Inf'!$A$2:$E$13428,3,)</f>
        <v>Other Cities</v>
      </c>
      <c r="L5784" s="38" t="str">
        <f>IF('Data. User Inf'!B5784&lt;'Data. Transactions'!C5784,"Current","New")</f>
        <v>Current</v>
      </c>
    </row>
    <row r="5785" spans="1:12" ht="15.75" customHeight="1" x14ac:dyDescent="0.25">
      <c r="A5785" s="24">
        <v>52455896</v>
      </c>
      <c r="B5785" s="24">
        <v>5967700377</v>
      </c>
      <c r="C5785" s="26">
        <v>43999</v>
      </c>
      <c r="D5785" s="27">
        <v>20000</v>
      </c>
      <c r="E5785" s="28" t="s">
        <v>9</v>
      </c>
      <c r="F5785" s="24">
        <v>12</v>
      </c>
      <c r="G5785" s="36" t="s">
        <v>99</v>
      </c>
      <c r="H5785" s="38">
        <f>((VLOOKUP(F5785,'Data. Commission'!$B$2:$C$6,2,))/100)*D5785</f>
        <v>400</v>
      </c>
      <c r="I5785" s="38" t="str">
        <f>VLOOKUP(A5785,'Data. User Inf'!$A$2:$D$13428,4,)</f>
        <v>unknown</v>
      </c>
      <c r="J5785" s="38" t="str">
        <f>VLOOKUP(A5785,'Data. User Inf'!$A$2:$E$13428,5,)</f>
        <v>FEMALE</v>
      </c>
      <c r="K5785" s="38" t="str">
        <f>VLOOKUP(A5785,'Data. User Inf'!$A$2:$E$13428,3,)</f>
        <v>Other Cities</v>
      </c>
      <c r="L5785" s="38" t="str">
        <f>IF('Data. User Inf'!B5785&lt;'Data. Transactions'!C5785,"Current","New")</f>
        <v>Current</v>
      </c>
    </row>
    <row r="5786" spans="1:12" ht="15.75" customHeight="1" x14ac:dyDescent="0.25">
      <c r="A5786" s="24">
        <v>54761691</v>
      </c>
      <c r="B5786" s="24">
        <v>5971260713</v>
      </c>
      <c r="C5786" s="26">
        <v>43999</v>
      </c>
      <c r="D5786" s="27">
        <v>50000</v>
      </c>
      <c r="E5786" s="28" t="s">
        <v>60</v>
      </c>
      <c r="F5786" s="24">
        <v>13</v>
      </c>
      <c r="G5786" s="36" t="s">
        <v>49</v>
      </c>
      <c r="H5786" s="38">
        <f>((VLOOKUP(F5786,'Data. Commission'!$B$2:$C$6,2,))/100)*D5786</f>
        <v>1500</v>
      </c>
      <c r="I5786" s="38" t="str">
        <f>VLOOKUP(A5786,'Data. User Inf'!$A$2:$D$13428,4,)</f>
        <v>unknown</v>
      </c>
      <c r="J5786" s="38" t="str">
        <f>VLOOKUP(A5786,'Data. User Inf'!$A$2:$E$13428,5,)</f>
        <v>FEMALE</v>
      </c>
      <c r="K5786" s="38" t="str">
        <f>VLOOKUP(A5786,'Data. User Inf'!$A$2:$E$13428,3,)</f>
        <v>Other Cities</v>
      </c>
      <c r="L5786" s="38" t="str">
        <f>IF('Data. User Inf'!B5786&lt;'Data. Transactions'!C5786,"Current","New")</f>
        <v>Current</v>
      </c>
    </row>
    <row r="5787" spans="1:12" ht="15.75" customHeight="1" x14ac:dyDescent="0.25">
      <c r="A5787" s="24">
        <v>41533018</v>
      </c>
      <c r="B5787" s="24">
        <v>5970608616</v>
      </c>
      <c r="C5787" s="26">
        <v>43999</v>
      </c>
      <c r="D5787" s="27">
        <v>10000</v>
      </c>
      <c r="E5787" s="28" t="s">
        <v>60</v>
      </c>
      <c r="F5787" s="24">
        <v>13</v>
      </c>
      <c r="G5787" s="36" t="s">
        <v>99</v>
      </c>
      <c r="H5787" s="38">
        <f>((VLOOKUP(F5787,'Data. Commission'!$B$2:$C$6,2,))/100)*D5787</f>
        <v>300</v>
      </c>
      <c r="I5787" s="38" t="str">
        <f>VLOOKUP(A5787,'Data. User Inf'!$A$2:$D$13428,4,)</f>
        <v>unknown</v>
      </c>
      <c r="J5787" s="38" t="str">
        <f>VLOOKUP(A5787,'Data. User Inf'!$A$2:$E$13428,5,)</f>
        <v>MALE</v>
      </c>
      <c r="K5787" s="38" t="str">
        <f>VLOOKUP(A5787,'Data. User Inf'!$A$2:$E$13428,3,)</f>
        <v>Hồ Chí Minh</v>
      </c>
      <c r="L5787" s="38" t="str">
        <f>IF('Data. User Inf'!B5787&lt;'Data. Transactions'!C5787,"Current","New")</f>
        <v>Current</v>
      </c>
    </row>
    <row r="5788" spans="1:12" ht="15.75" customHeight="1" x14ac:dyDescent="0.25">
      <c r="A5788" s="24">
        <v>37741150</v>
      </c>
      <c r="B5788" s="24">
        <v>5967846631</v>
      </c>
      <c r="C5788" s="26">
        <v>43999</v>
      </c>
      <c r="D5788" s="27">
        <v>20000</v>
      </c>
      <c r="E5788" s="28" t="s">
        <v>60</v>
      </c>
      <c r="F5788" s="24">
        <v>13</v>
      </c>
      <c r="G5788" s="36" t="s">
        <v>99</v>
      </c>
      <c r="H5788" s="38">
        <f>((VLOOKUP(F5788,'Data. Commission'!$B$2:$C$6,2,))/100)*D5788</f>
        <v>600</v>
      </c>
      <c r="I5788" s="38" t="str">
        <f>VLOOKUP(A5788,'Data. User Inf'!$A$2:$D$13428,4,)</f>
        <v>unknown</v>
      </c>
      <c r="J5788" s="38" t="str">
        <f>VLOOKUP(A5788,'Data. User Inf'!$A$2:$E$13428,5,)</f>
        <v>FEMALE</v>
      </c>
      <c r="K5788" s="38" t="str">
        <f>VLOOKUP(A5788,'Data. User Inf'!$A$2:$E$13428,3,)</f>
        <v>Hồ Chí Minh</v>
      </c>
      <c r="L5788" s="38" t="str">
        <f>IF('Data. User Inf'!B5788&lt;'Data. Transactions'!C5788,"Current","New")</f>
        <v>Current</v>
      </c>
    </row>
    <row r="5789" spans="1:12" ht="15.75" customHeight="1" x14ac:dyDescent="0.25">
      <c r="A5789" s="24">
        <v>5099340</v>
      </c>
      <c r="B5789" s="24">
        <v>5975071396</v>
      </c>
      <c r="C5789" s="26">
        <v>43999</v>
      </c>
      <c r="D5789" s="27">
        <v>100000</v>
      </c>
      <c r="E5789" s="28" t="s">
        <v>60</v>
      </c>
      <c r="F5789" s="24">
        <v>13</v>
      </c>
      <c r="G5789" s="36" t="s">
        <v>49</v>
      </c>
      <c r="H5789" s="38">
        <f>((VLOOKUP(F5789,'Data. Commission'!$B$2:$C$6,2,))/100)*D5789</f>
        <v>3000</v>
      </c>
      <c r="I5789" s="38" t="str">
        <f>VLOOKUP(A5789,'Data. User Inf'!$A$2:$D$13428,4,)</f>
        <v>23_to_27</v>
      </c>
      <c r="J5789" s="38" t="str">
        <f>VLOOKUP(A5789,'Data. User Inf'!$A$2:$E$13428,5,)</f>
        <v>MALE</v>
      </c>
      <c r="K5789" s="38" t="str">
        <f>VLOOKUP(A5789,'Data. User Inf'!$A$2:$E$13428,3,)</f>
        <v>Hồ Chí Minh</v>
      </c>
      <c r="L5789" s="38" t="str">
        <f>IF('Data. User Inf'!B5789&lt;'Data. Transactions'!C5789,"Current","New")</f>
        <v>Current</v>
      </c>
    </row>
    <row r="5790" spans="1:12" ht="15.75" customHeight="1" x14ac:dyDescent="0.25">
      <c r="A5790" s="24">
        <v>43030990</v>
      </c>
      <c r="B5790" s="24">
        <v>5974101854</v>
      </c>
      <c r="C5790" s="26">
        <v>43999</v>
      </c>
      <c r="D5790" s="27">
        <v>100000</v>
      </c>
      <c r="E5790" s="28" t="s">
        <v>60</v>
      </c>
      <c r="F5790" s="24">
        <v>13</v>
      </c>
      <c r="G5790" s="36" t="s">
        <v>49</v>
      </c>
      <c r="H5790" s="38">
        <f>((VLOOKUP(F5790,'Data. Commission'!$B$2:$C$6,2,))/100)*D5790</f>
        <v>3000</v>
      </c>
      <c r="I5790" s="38" t="str">
        <f>VLOOKUP(A5790,'Data. User Inf'!$A$2:$D$13428,4,)</f>
        <v>unknown</v>
      </c>
      <c r="J5790" s="38" t="str">
        <f>VLOOKUP(A5790,'Data. User Inf'!$A$2:$E$13428,5,)</f>
        <v>FEMALE</v>
      </c>
      <c r="K5790" s="38" t="str">
        <f>VLOOKUP(A5790,'Data. User Inf'!$A$2:$E$13428,3,)</f>
        <v>Other Cities</v>
      </c>
      <c r="L5790" s="38" t="str">
        <f>IF('Data. User Inf'!B5790&lt;'Data. Transactions'!C5790,"Current","New")</f>
        <v>Current</v>
      </c>
    </row>
    <row r="5791" spans="1:12" ht="15.75" customHeight="1" x14ac:dyDescent="0.25">
      <c r="A5791" s="24">
        <v>41945416</v>
      </c>
      <c r="B5791" s="24">
        <v>5966530402</v>
      </c>
      <c r="C5791" s="26">
        <v>43999</v>
      </c>
      <c r="D5791" s="27">
        <v>10000</v>
      </c>
      <c r="E5791" s="24" t="s">
        <v>86</v>
      </c>
      <c r="F5791" s="24">
        <v>14</v>
      </c>
      <c r="G5791" s="37"/>
      <c r="H5791" s="38">
        <f>((VLOOKUP(F5791,'Data. Commission'!$B$2:$C$6,2,))/100)*D5791</f>
        <v>400</v>
      </c>
      <c r="I5791" s="38" t="str">
        <f>VLOOKUP(A5791,'Data. User Inf'!$A$2:$D$13428,4,)</f>
        <v>28_to_32</v>
      </c>
      <c r="J5791" s="38" t="str">
        <f>VLOOKUP(A5791,'Data. User Inf'!$A$2:$E$13428,5,)</f>
        <v>MALE</v>
      </c>
      <c r="K5791" s="38" t="str">
        <f>VLOOKUP(A5791,'Data. User Inf'!$A$2:$E$13428,3,)</f>
        <v>Hồ Chí Minh</v>
      </c>
      <c r="L5791" s="38" t="str">
        <f>IF('Data. User Inf'!B5791&lt;'Data. Transactions'!C5791,"Current","New")</f>
        <v>Current</v>
      </c>
    </row>
    <row r="5792" spans="1:12" ht="15.75" customHeight="1" x14ac:dyDescent="0.25">
      <c r="A5792" s="24">
        <v>44598771</v>
      </c>
      <c r="B5792" s="24">
        <v>5970864546</v>
      </c>
      <c r="C5792" s="26">
        <v>43999</v>
      </c>
      <c r="D5792" s="27">
        <v>20000</v>
      </c>
      <c r="E5792" s="28" t="s">
        <v>60</v>
      </c>
      <c r="F5792" s="24">
        <v>13</v>
      </c>
      <c r="G5792" s="36" t="s">
        <v>99</v>
      </c>
      <c r="H5792" s="38">
        <f>((VLOOKUP(F5792,'Data. Commission'!$B$2:$C$6,2,))/100)*D5792</f>
        <v>600</v>
      </c>
      <c r="I5792" s="38" t="str">
        <f>VLOOKUP(A5792,'Data. User Inf'!$A$2:$D$13428,4,)</f>
        <v>unknown</v>
      </c>
      <c r="J5792" s="38" t="str">
        <f>VLOOKUP(A5792,'Data. User Inf'!$A$2:$E$13428,5,)</f>
        <v>MALE</v>
      </c>
      <c r="K5792" s="38" t="str">
        <f>VLOOKUP(A5792,'Data. User Inf'!$A$2:$E$13428,3,)</f>
        <v>Unknown</v>
      </c>
      <c r="L5792" s="38" t="str">
        <f>IF('Data. User Inf'!B5792&lt;'Data. Transactions'!C5792,"Current","New")</f>
        <v>Current</v>
      </c>
    </row>
    <row r="5793" spans="1:12" ht="15.75" customHeight="1" x14ac:dyDescent="0.25">
      <c r="A5793" s="24">
        <v>7590738</v>
      </c>
      <c r="B5793" s="24">
        <v>5987151581</v>
      </c>
      <c r="C5793" s="26">
        <v>44000</v>
      </c>
      <c r="D5793" s="27">
        <v>200000</v>
      </c>
      <c r="E5793" s="28" t="s">
        <v>86</v>
      </c>
      <c r="F5793" s="24">
        <v>14</v>
      </c>
      <c r="G5793" s="37" t="s">
        <v>49</v>
      </c>
      <c r="H5793" s="38">
        <f>((VLOOKUP(F5793,'Data. Commission'!$B$2:$C$6,2,))/100)*D5793</f>
        <v>8000</v>
      </c>
      <c r="I5793" s="38" t="str">
        <f>VLOOKUP(A5793,'Data. User Inf'!$A$2:$D$13428,4,)</f>
        <v>&gt;37</v>
      </c>
      <c r="J5793" s="38" t="str">
        <f>VLOOKUP(A5793,'Data. User Inf'!$A$2:$E$13428,5,)</f>
        <v>FEMALE</v>
      </c>
      <c r="K5793" s="38" t="str">
        <f>VLOOKUP(A5793,'Data. User Inf'!$A$2:$E$13428,3,)</f>
        <v>Hồ Chí Minh</v>
      </c>
      <c r="L5793" s="38" t="str">
        <f>IF('Data. User Inf'!B5793&lt;'Data. Transactions'!C5793,"Current","New")</f>
        <v>Current</v>
      </c>
    </row>
    <row r="5794" spans="1:12" ht="15.75" customHeight="1" x14ac:dyDescent="0.25">
      <c r="A5794" s="24">
        <v>9228065</v>
      </c>
      <c r="B5794" s="24">
        <v>5980269335</v>
      </c>
      <c r="C5794" s="26">
        <v>44000</v>
      </c>
      <c r="D5794" s="27">
        <v>200000</v>
      </c>
      <c r="E5794" s="24" t="s">
        <v>86</v>
      </c>
      <c r="F5794" s="24">
        <v>14</v>
      </c>
      <c r="G5794" s="37"/>
      <c r="H5794" s="38">
        <f>((VLOOKUP(F5794,'Data. Commission'!$B$2:$C$6,2,))/100)*D5794</f>
        <v>8000</v>
      </c>
      <c r="I5794" s="38" t="str">
        <f>VLOOKUP(A5794,'Data. User Inf'!$A$2:$D$13428,4,)</f>
        <v>&gt;37</v>
      </c>
      <c r="J5794" s="38" t="str">
        <f>VLOOKUP(A5794,'Data. User Inf'!$A$2:$E$13428,5,)</f>
        <v>FEMALE</v>
      </c>
      <c r="K5794" s="38" t="str">
        <f>VLOOKUP(A5794,'Data. User Inf'!$A$2:$E$13428,3,)</f>
        <v>Hà Nội</v>
      </c>
      <c r="L5794" s="38" t="str">
        <f>IF('Data. User Inf'!B5794&lt;'Data. Transactions'!C5794,"Current","New")</f>
        <v>Current</v>
      </c>
    </row>
    <row r="5795" spans="1:12" ht="15.75" customHeight="1" x14ac:dyDescent="0.25">
      <c r="A5795" s="24">
        <v>23905261</v>
      </c>
      <c r="B5795" s="24">
        <v>5980311543</v>
      </c>
      <c r="C5795" s="26">
        <v>44000</v>
      </c>
      <c r="D5795" s="27">
        <v>200000</v>
      </c>
      <c r="E5795" s="28" t="s">
        <v>60</v>
      </c>
      <c r="F5795" s="24">
        <v>13</v>
      </c>
      <c r="G5795" s="36" t="s">
        <v>49</v>
      </c>
      <c r="H5795" s="38">
        <f>((VLOOKUP(F5795,'Data. Commission'!$B$2:$C$6,2,))/100)*D5795</f>
        <v>6000</v>
      </c>
      <c r="I5795" s="38" t="str">
        <f>VLOOKUP(A5795,'Data. User Inf'!$A$2:$D$13428,4,)</f>
        <v>&gt;37</v>
      </c>
      <c r="J5795" s="38" t="str">
        <f>VLOOKUP(A5795,'Data. User Inf'!$A$2:$E$13428,5,)</f>
        <v>FEMALE</v>
      </c>
      <c r="K5795" s="38" t="str">
        <f>VLOOKUP(A5795,'Data. User Inf'!$A$2:$E$13428,3,)</f>
        <v>Hồ Chí Minh</v>
      </c>
      <c r="L5795" s="38" t="str">
        <f>IF('Data. User Inf'!B5795&lt;'Data. Transactions'!C5795,"Current","New")</f>
        <v>Current</v>
      </c>
    </row>
    <row r="5796" spans="1:12" ht="15.75" customHeight="1" x14ac:dyDescent="0.25">
      <c r="A5796" s="24">
        <v>52648859</v>
      </c>
      <c r="B5796" s="24">
        <v>5988909458</v>
      </c>
      <c r="C5796" s="26">
        <v>44000</v>
      </c>
      <c r="D5796" s="27">
        <v>20000</v>
      </c>
      <c r="E5796" s="28" t="s">
        <v>9</v>
      </c>
      <c r="F5796" s="24">
        <v>12</v>
      </c>
      <c r="G5796" s="36" t="s">
        <v>99</v>
      </c>
      <c r="H5796" s="38">
        <f>((VLOOKUP(F5796,'Data. Commission'!$B$2:$C$6,2,))/100)*D5796</f>
        <v>400</v>
      </c>
      <c r="I5796" s="38" t="str">
        <f>VLOOKUP(A5796,'Data. User Inf'!$A$2:$D$13428,4,)</f>
        <v>33_to_37</v>
      </c>
      <c r="J5796" s="38" t="str">
        <f>VLOOKUP(A5796,'Data. User Inf'!$A$2:$E$13428,5,)</f>
        <v>MALE</v>
      </c>
      <c r="K5796" s="38" t="str">
        <f>VLOOKUP(A5796,'Data. User Inf'!$A$2:$E$13428,3,)</f>
        <v>Other Cities</v>
      </c>
      <c r="L5796" s="38" t="str">
        <f>IF('Data. User Inf'!B5796&lt;'Data. Transactions'!C5796,"Current","New")</f>
        <v>Current</v>
      </c>
    </row>
    <row r="5797" spans="1:12" ht="15.75" customHeight="1" x14ac:dyDescent="0.25">
      <c r="A5797" s="24">
        <v>53903758</v>
      </c>
      <c r="B5797" s="24">
        <v>5989197742</v>
      </c>
      <c r="C5797" s="26">
        <v>44000</v>
      </c>
      <c r="D5797" s="27">
        <v>500000</v>
      </c>
      <c r="E5797" s="28" t="s">
        <v>9</v>
      </c>
      <c r="F5797" s="24">
        <v>12</v>
      </c>
      <c r="G5797" s="37" t="s">
        <v>49</v>
      </c>
      <c r="H5797" s="38">
        <f>((VLOOKUP(F5797,'Data. Commission'!$B$2:$C$6,2,))/100)*D5797</f>
        <v>10000</v>
      </c>
      <c r="I5797" s="38" t="str">
        <f>VLOOKUP(A5797,'Data. User Inf'!$A$2:$D$13428,4,)</f>
        <v>33_to_37</v>
      </c>
      <c r="J5797" s="38" t="str">
        <f>VLOOKUP(A5797,'Data. User Inf'!$A$2:$E$13428,5,)</f>
        <v>MALE</v>
      </c>
      <c r="K5797" s="38" t="str">
        <f>VLOOKUP(A5797,'Data. User Inf'!$A$2:$E$13428,3,)</f>
        <v>Hồ Chí Minh</v>
      </c>
      <c r="L5797" s="38" t="str">
        <f>IF('Data. User Inf'!B5797&lt;'Data. Transactions'!C5797,"Current","New")</f>
        <v>Current</v>
      </c>
    </row>
    <row r="5798" spans="1:12" ht="15.75" customHeight="1" x14ac:dyDescent="0.25">
      <c r="A5798" s="24">
        <v>54013128</v>
      </c>
      <c r="B5798" s="24">
        <v>5982078426</v>
      </c>
      <c r="C5798" s="26">
        <v>44000</v>
      </c>
      <c r="D5798" s="27">
        <v>10000</v>
      </c>
      <c r="E5798" s="28" t="s">
        <v>60</v>
      </c>
      <c r="F5798" s="24">
        <v>13</v>
      </c>
      <c r="G5798" s="36" t="s">
        <v>99</v>
      </c>
      <c r="H5798" s="38">
        <f>((VLOOKUP(F5798,'Data. Commission'!$B$2:$C$6,2,))/100)*D5798</f>
        <v>300</v>
      </c>
      <c r="I5798" s="38" t="str">
        <f>VLOOKUP(A5798,'Data. User Inf'!$A$2:$D$13428,4,)</f>
        <v>18_to_22</v>
      </c>
      <c r="J5798" s="38" t="str">
        <f>VLOOKUP(A5798,'Data. User Inf'!$A$2:$E$13428,5,)</f>
        <v>FEMALE</v>
      </c>
      <c r="K5798" s="38" t="str">
        <f>VLOOKUP(A5798,'Data. User Inf'!$A$2:$E$13428,3,)</f>
        <v>Other Cities</v>
      </c>
      <c r="L5798" s="38" t="str">
        <f>IF('Data. User Inf'!B5798&lt;'Data. Transactions'!C5798,"Current","New")</f>
        <v>Current</v>
      </c>
    </row>
    <row r="5799" spans="1:12" ht="15.75" customHeight="1" x14ac:dyDescent="0.25">
      <c r="A5799" s="24">
        <v>53087617</v>
      </c>
      <c r="B5799" s="24">
        <v>5984040910</v>
      </c>
      <c r="C5799" s="26">
        <v>44000</v>
      </c>
      <c r="D5799" s="27">
        <v>50000</v>
      </c>
      <c r="E5799" s="28" t="s">
        <v>60</v>
      </c>
      <c r="F5799" s="24">
        <v>13</v>
      </c>
      <c r="G5799" s="36" t="s">
        <v>99</v>
      </c>
      <c r="H5799" s="38">
        <f>((VLOOKUP(F5799,'Data. Commission'!$B$2:$C$6,2,))/100)*D5799</f>
        <v>1500</v>
      </c>
      <c r="I5799" s="38" t="str">
        <f>VLOOKUP(A5799,'Data. User Inf'!$A$2:$D$13428,4,)</f>
        <v>18_to_22</v>
      </c>
      <c r="J5799" s="38" t="str">
        <f>VLOOKUP(A5799,'Data. User Inf'!$A$2:$E$13428,5,)</f>
        <v>MALE</v>
      </c>
      <c r="K5799" s="38" t="str">
        <f>VLOOKUP(A5799,'Data. User Inf'!$A$2:$E$13428,3,)</f>
        <v>Other Cities</v>
      </c>
      <c r="L5799" s="38" t="str">
        <f>IF('Data. User Inf'!B5799&lt;'Data. Transactions'!C5799,"Current","New")</f>
        <v>Current</v>
      </c>
    </row>
    <row r="5800" spans="1:12" ht="15.75" customHeight="1" x14ac:dyDescent="0.25">
      <c r="A5800" s="24">
        <v>44603808</v>
      </c>
      <c r="B5800" s="24">
        <v>5985320571</v>
      </c>
      <c r="C5800" s="26">
        <v>44000</v>
      </c>
      <c r="D5800" s="27">
        <v>10000</v>
      </c>
      <c r="E5800" s="28" t="s">
        <v>86</v>
      </c>
      <c r="F5800" s="24">
        <v>14</v>
      </c>
      <c r="G5800" s="36" t="s">
        <v>99</v>
      </c>
      <c r="H5800" s="38">
        <f>((VLOOKUP(F5800,'Data. Commission'!$B$2:$C$6,2,))/100)*D5800</f>
        <v>400</v>
      </c>
      <c r="I5800" s="38" t="str">
        <f>VLOOKUP(A5800,'Data. User Inf'!$A$2:$D$13428,4,)</f>
        <v>18_to_22</v>
      </c>
      <c r="J5800" s="38" t="str">
        <f>VLOOKUP(A5800,'Data. User Inf'!$A$2:$E$13428,5,)</f>
        <v>MALE</v>
      </c>
      <c r="K5800" s="38" t="str">
        <f>VLOOKUP(A5800,'Data. User Inf'!$A$2:$E$13428,3,)</f>
        <v>Other Cities</v>
      </c>
      <c r="L5800" s="38" t="str">
        <f>IF('Data. User Inf'!B5800&lt;'Data. Transactions'!C5800,"Current","New")</f>
        <v>Current</v>
      </c>
    </row>
    <row r="5801" spans="1:12" ht="15.75" customHeight="1" x14ac:dyDescent="0.25">
      <c r="A5801" s="24">
        <v>47871121</v>
      </c>
      <c r="B5801" s="24">
        <v>5978295385</v>
      </c>
      <c r="C5801" s="26">
        <v>44000</v>
      </c>
      <c r="D5801" s="27">
        <v>30000</v>
      </c>
      <c r="E5801" s="28" t="s">
        <v>9</v>
      </c>
      <c r="F5801" s="24">
        <v>12</v>
      </c>
      <c r="G5801" s="36" t="s">
        <v>99</v>
      </c>
      <c r="H5801" s="38">
        <f>((VLOOKUP(F5801,'Data. Commission'!$B$2:$C$6,2,))/100)*D5801</f>
        <v>600</v>
      </c>
      <c r="I5801" s="38" t="str">
        <f>VLOOKUP(A5801,'Data. User Inf'!$A$2:$D$13428,4,)</f>
        <v>23_to_27</v>
      </c>
      <c r="J5801" s="38" t="str">
        <f>VLOOKUP(A5801,'Data. User Inf'!$A$2:$E$13428,5,)</f>
        <v>MALE</v>
      </c>
      <c r="K5801" s="38" t="str">
        <f>VLOOKUP(A5801,'Data. User Inf'!$A$2:$E$13428,3,)</f>
        <v>Other Cities</v>
      </c>
      <c r="L5801" s="38" t="str">
        <f>IF('Data. User Inf'!B5801&lt;'Data. Transactions'!C5801,"Current","New")</f>
        <v>Current</v>
      </c>
    </row>
    <row r="5802" spans="1:12" ht="15.75" customHeight="1" x14ac:dyDescent="0.25">
      <c r="A5802" s="24">
        <v>48823145</v>
      </c>
      <c r="B5802" s="24">
        <v>5975932292</v>
      </c>
      <c r="C5802" s="26">
        <v>44000</v>
      </c>
      <c r="D5802" s="27">
        <v>10000</v>
      </c>
      <c r="E5802" s="28" t="s">
        <v>86</v>
      </c>
      <c r="F5802" s="24">
        <v>14</v>
      </c>
      <c r="G5802" s="36" t="s">
        <v>99</v>
      </c>
      <c r="H5802" s="38">
        <f>((VLOOKUP(F5802,'Data. Commission'!$B$2:$C$6,2,))/100)*D5802</f>
        <v>400</v>
      </c>
      <c r="I5802" s="38" t="str">
        <f>VLOOKUP(A5802,'Data. User Inf'!$A$2:$D$13428,4,)</f>
        <v>23_to_27</v>
      </c>
      <c r="J5802" s="38" t="str">
        <f>VLOOKUP(A5802,'Data. User Inf'!$A$2:$E$13428,5,)</f>
        <v>FEMALE</v>
      </c>
      <c r="K5802" s="38" t="str">
        <f>VLOOKUP(A5802,'Data. User Inf'!$A$2:$E$13428,3,)</f>
        <v>Other Cities</v>
      </c>
      <c r="L5802" s="38" t="str">
        <f>IF('Data. User Inf'!B5802&lt;'Data. Transactions'!C5802,"Current","New")</f>
        <v>Current</v>
      </c>
    </row>
    <row r="5803" spans="1:12" ht="15.75" customHeight="1" x14ac:dyDescent="0.25">
      <c r="A5803" s="24">
        <v>54172176</v>
      </c>
      <c r="B5803" s="24">
        <v>5976143329</v>
      </c>
      <c r="C5803" s="26">
        <v>44000</v>
      </c>
      <c r="D5803" s="27">
        <v>100000</v>
      </c>
      <c r="E5803" s="28" t="s">
        <v>86</v>
      </c>
      <c r="F5803" s="24">
        <v>14</v>
      </c>
      <c r="G5803" s="36" t="s">
        <v>99</v>
      </c>
      <c r="H5803" s="38">
        <f>((VLOOKUP(F5803,'Data. Commission'!$B$2:$C$6,2,))/100)*D5803</f>
        <v>4000</v>
      </c>
      <c r="I5803" s="38" t="str">
        <f>VLOOKUP(A5803,'Data. User Inf'!$A$2:$D$13428,4,)</f>
        <v>23_to_27</v>
      </c>
      <c r="J5803" s="38" t="str">
        <f>VLOOKUP(A5803,'Data. User Inf'!$A$2:$E$13428,5,)</f>
        <v>MALE</v>
      </c>
      <c r="K5803" s="38" t="str">
        <f>VLOOKUP(A5803,'Data. User Inf'!$A$2:$E$13428,3,)</f>
        <v>Other Cities</v>
      </c>
      <c r="L5803" s="38" t="str">
        <f>IF('Data. User Inf'!B5803&lt;'Data. Transactions'!C5803,"Current","New")</f>
        <v>Current</v>
      </c>
    </row>
    <row r="5804" spans="1:12" ht="15.75" customHeight="1" x14ac:dyDescent="0.25">
      <c r="A5804" s="24">
        <v>9929942</v>
      </c>
      <c r="B5804" s="24">
        <v>5988931814</v>
      </c>
      <c r="C5804" s="26">
        <v>44000</v>
      </c>
      <c r="D5804" s="27">
        <v>50000</v>
      </c>
      <c r="E5804" s="28" t="s">
        <v>9</v>
      </c>
      <c r="F5804" s="24">
        <v>12</v>
      </c>
      <c r="G5804" s="36" t="s">
        <v>99</v>
      </c>
      <c r="H5804" s="38">
        <f>((VLOOKUP(F5804,'Data. Commission'!$B$2:$C$6,2,))/100)*D5804</f>
        <v>1000</v>
      </c>
      <c r="I5804" s="38" t="str">
        <f>VLOOKUP(A5804,'Data. User Inf'!$A$2:$D$13428,4,)</f>
        <v>28_to_32</v>
      </c>
      <c r="J5804" s="38" t="str">
        <f>VLOOKUP(A5804,'Data. User Inf'!$A$2:$E$13428,5,)</f>
        <v>FEMALE</v>
      </c>
      <c r="K5804" s="38" t="str">
        <f>VLOOKUP(A5804,'Data. User Inf'!$A$2:$E$13428,3,)</f>
        <v>Other Cities</v>
      </c>
      <c r="L5804" s="38" t="str">
        <f>IF('Data. User Inf'!B5804&lt;'Data. Transactions'!C5804,"Current","New")</f>
        <v>Current</v>
      </c>
    </row>
    <row r="5805" spans="1:12" ht="15.75" customHeight="1" x14ac:dyDescent="0.25">
      <c r="A5805" s="24">
        <v>15720304</v>
      </c>
      <c r="B5805" s="24">
        <v>5985034717</v>
      </c>
      <c r="C5805" s="26">
        <v>44000</v>
      </c>
      <c r="D5805" s="27">
        <v>50000</v>
      </c>
      <c r="E5805" s="28" t="s">
        <v>87</v>
      </c>
      <c r="F5805" s="24">
        <v>15</v>
      </c>
      <c r="G5805" s="36" t="s">
        <v>99</v>
      </c>
      <c r="H5805" s="38">
        <f>((VLOOKUP(F5805,'Data. Commission'!$B$2:$C$6,2,))/100)*D5805</f>
        <v>2000</v>
      </c>
      <c r="I5805" s="38" t="str">
        <f>VLOOKUP(A5805,'Data. User Inf'!$A$2:$D$13428,4,)</f>
        <v>28_to_32</v>
      </c>
      <c r="J5805" s="38" t="str">
        <f>VLOOKUP(A5805,'Data. User Inf'!$A$2:$E$13428,5,)</f>
        <v>FEMALE</v>
      </c>
      <c r="K5805" s="38" t="str">
        <f>VLOOKUP(A5805,'Data. User Inf'!$A$2:$E$13428,3,)</f>
        <v>Other Cities</v>
      </c>
      <c r="L5805" s="38" t="str">
        <f>IF('Data. User Inf'!B5805&lt;'Data. Transactions'!C5805,"Current","New")</f>
        <v>Current</v>
      </c>
    </row>
    <row r="5806" spans="1:12" ht="15.75" customHeight="1" x14ac:dyDescent="0.25">
      <c r="A5806" s="24">
        <v>7918075</v>
      </c>
      <c r="B5806" s="24">
        <v>5987215070</v>
      </c>
      <c r="C5806" s="26">
        <v>44000</v>
      </c>
      <c r="D5806" s="27">
        <v>50000</v>
      </c>
      <c r="E5806" s="28" t="s">
        <v>86</v>
      </c>
      <c r="F5806" s="24">
        <v>14</v>
      </c>
      <c r="G5806" s="36" t="s">
        <v>49</v>
      </c>
      <c r="H5806" s="38">
        <f>((VLOOKUP(F5806,'Data. Commission'!$B$2:$C$6,2,))/100)*D5806</f>
        <v>2000</v>
      </c>
      <c r="I5806" s="38" t="str">
        <f>VLOOKUP(A5806,'Data. User Inf'!$A$2:$D$13428,4,)</f>
        <v>28_to_32</v>
      </c>
      <c r="J5806" s="38" t="str">
        <f>VLOOKUP(A5806,'Data. User Inf'!$A$2:$E$13428,5,)</f>
        <v>MALE</v>
      </c>
      <c r="K5806" s="38" t="str">
        <f>VLOOKUP(A5806,'Data. User Inf'!$A$2:$E$13428,3,)</f>
        <v>Other Cities</v>
      </c>
      <c r="L5806" s="38" t="str">
        <f>IF('Data. User Inf'!B5806&lt;'Data. Transactions'!C5806,"Current","New")</f>
        <v>Current</v>
      </c>
    </row>
    <row r="5807" spans="1:12" ht="15.75" customHeight="1" x14ac:dyDescent="0.25">
      <c r="A5807" s="24">
        <v>48776844</v>
      </c>
      <c r="B5807" s="24">
        <v>5989348218</v>
      </c>
      <c r="C5807" s="26">
        <v>44000</v>
      </c>
      <c r="D5807" s="27">
        <v>100000</v>
      </c>
      <c r="E5807" s="28" t="s">
        <v>9</v>
      </c>
      <c r="F5807" s="24">
        <v>12</v>
      </c>
      <c r="G5807" s="36" t="s">
        <v>99</v>
      </c>
      <c r="H5807" s="38">
        <f>((VLOOKUP(F5807,'Data. Commission'!$B$2:$C$6,2,))/100)*D5807</f>
        <v>2000</v>
      </c>
      <c r="I5807" s="38" t="str">
        <f>VLOOKUP(A5807,'Data. User Inf'!$A$2:$D$13428,4,)</f>
        <v>18_to_22</v>
      </c>
      <c r="J5807" s="38" t="str">
        <f>VLOOKUP(A5807,'Data. User Inf'!$A$2:$E$13428,5,)</f>
        <v>MALE</v>
      </c>
      <c r="K5807" s="38" t="str">
        <f>VLOOKUP(A5807,'Data. User Inf'!$A$2:$E$13428,3,)</f>
        <v>Hà Nội</v>
      </c>
      <c r="L5807" s="38" t="str">
        <f>IF('Data. User Inf'!B5807&lt;'Data. Transactions'!C5807,"Current","New")</f>
        <v>Current</v>
      </c>
    </row>
    <row r="5808" spans="1:12" ht="15.75" customHeight="1" x14ac:dyDescent="0.25">
      <c r="A5808" s="24">
        <v>41839658</v>
      </c>
      <c r="B5808" s="24">
        <v>5987047550</v>
      </c>
      <c r="C5808" s="26">
        <v>44000</v>
      </c>
      <c r="D5808" s="27">
        <v>10000</v>
      </c>
      <c r="E5808" s="28" t="s">
        <v>60</v>
      </c>
      <c r="F5808" s="24">
        <v>13</v>
      </c>
      <c r="G5808" s="36" t="s">
        <v>99</v>
      </c>
      <c r="H5808" s="38">
        <f>((VLOOKUP(F5808,'Data. Commission'!$B$2:$C$6,2,))/100)*D5808</f>
        <v>300</v>
      </c>
      <c r="I5808" s="38" t="str">
        <f>VLOOKUP(A5808,'Data. User Inf'!$A$2:$D$13428,4,)</f>
        <v>23_to_27</v>
      </c>
      <c r="J5808" s="38" t="str">
        <f>VLOOKUP(A5808,'Data. User Inf'!$A$2:$E$13428,5,)</f>
        <v>MALE</v>
      </c>
      <c r="K5808" s="38" t="str">
        <f>VLOOKUP(A5808,'Data. User Inf'!$A$2:$E$13428,3,)</f>
        <v>Hồ Chí Minh</v>
      </c>
      <c r="L5808" s="38" t="str">
        <f>IF('Data. User Inf'!B5808&lt;'Data. Transactions'!C5808,"Current","New")</f>
        <v>Current</v>
      </c>
    </row>
    <row r="5809" spans="1:12" ht="15.75" customHeight="1" x14ac:dyDescent="0.25">
      <c r="A5809" s="24">
        <v>42687163</v>
      </c>
      <c r="B5809" s="24">
        <v>5988193599</v>
      </c>
      <c r="C5809" s="26">
        <v>44000</v>
      </c>
      <c r="D5809" s="27">
        <v>20000</v>
      </c>
      <c r="E5809" s="28" t="s">
        <v>86</v>
      </c>
      <c r="F5809" s="24">
        <v>14</v>
      </c>
      <c r="G5809" s="36" t="s">
        <v>99</v>
      </c>
      <c r="H5809" s="38">
        <f>((VLOOKUP(F5809,'Data. Commission'!$B$2:$C$6,2,))/100)*D5809</f>
        <v>800</v>
      </c>
      <c r="I5809" s="38" t="str">
        <f>VLOOKUP(A5809,'Data. User Inf'!$A$2:$D$13428,4,)</f>
        <v>23_to_27</v>
      </c>
      <c r="J5809" s="38" t="str">
        <f>VLOOKUP(A5809,'Data. User Inf'!$A$2:$E$13428,5,)</f>
        <v>MALE</v>
      </c>
      <c r="K5809" s="38" t="str">
        <f>VLOOKUP(A5809,'Data. User Inf'!$A$2:$E$13428,3,)</f>
        <v>Hà Nội</v>
      </c>
      <c r="L5809" s="38" t="str">
        <f>IF('Data. User Inf'!B5809&lt;'Data. Transactions'!C5809,"Current","New")</f>
        <v>Current</v>
      </c>
    </row>
    <row r="5810" spans="1:12" ht="15.75" customHeight="1" x14ac:dyDescent="0.25">
      <c r="A5810" s="24">
        <v>56456358</v>
      </c>
      <c r="B5810" s="24">
        <v>5976314438</v>
      </c>
      <c r="C5810" s="26">
        <v>44000</v>
      </c>
      <c r="D5810" s="27">
        <v>500000</v>
      </c>
      <c r="E5810" s="28" t="s">
        <v>9</v>
      </c>
      <c r="F5810" s="24">
        <v>12</v>
      </c>
      <c r="G5810" s="37" t="s">
        <v>49</v>
      </c>
      <c r="H5810" s="38">
        <f>((VLOOKUP(F5810,'Data. Commission'!$B$2:$C$6,2,))/100)*D5810</f>
        <v>10000</v>
      </c>
      <c r="I5810" s="38" t="str">
        <f>VLOOKUP(A5810,'Data. User Inf'!$A$2:$D$13428,4,)</f>
        <v>23_to_27</v>
      </c>
      <c r="J5810" s="38" t="str">
        <f>VLOOKUP(A5810,'Data. User Inf'!$A$2:$E$13428,5,)</f>
        <v>MALE</v>
      </c>
      <c r="K5810" s="38" t="str">
        <f>VLOOKUP(A5810,'Data. User Inf'!$A$2:$E$13428,3,)</f>
        <v>Hồ Chí Minh</v>
      </c>
      <c r="L5810" s="38" t="str">
        <f>IF('Data. User Inf'!B5810&lt;'Data. Transactions'!C5810,"Current","New")</f>
        <v>Current</v>
      </c>
    </row>
    <row r="5811" spans="1:12" ht="15.75" customHeight="1" x14ac:dyDescent="0.25">
      <c r="A5811" s="24">
        <v>37097387</v>
      </c>
      <c r="B5811" s="24">
        <v>5982169180</v>
      </c>
      <c r="C5811" s="26">
        <v>44000</v>
      </c>
      <c r="D5811" s="27">
        <v>10000</v>
      </c>
      <c r="E5811" s="28" t="s">
        <v>9</v>
      </c>
      <c r="F5811" s="24">
        <v>12</v>
      </c>
      <c r="G5811" s="36" t="s">
        <v>99</v>
      </c>
      <c r="H5811" s="38">
        <f>((VLOOKUP(F5811,'Data. Commission'!$B$2:$C$6,2,))/100)*D5811</f>
        <v>200</v>
      </c>
      <c r="I5811" s="38" t="str">
        <f>VLOOKUP(A5811,'Data. User Inf'!$A$2:$D$13428,4,)</f>
        <v>23_to_27</v>
      </c>
      <c r="J5811" s="38" t="str">
        <f>VLOOKUP(A5811,'Data. User Inf'!$A$2:$E$13428,5,)</f>
        <v>MALE</v>
      </c>
      <c r="K5811" s="38" t="str">
        <f>VLOOKUP(A5811,'Data. User Inf'!$A$2:$E$13428,3,)</f>
        <v>Hồ Chí Minh</v>
      </c>
      <c r="L5811" s="38" t="str">
        <f>IF('Data. User Inf'!B5811&lt;'Data. Transactions'!C5811,"Current","New")</f>
        <v>Current</v>
      </c>
    </row>
    <row r="5812" spans="1:12" ht="15.75" customHeight="1" x14ac:dyDescent="0.25">
      <c r="A5812" s="24">
        <v>21712130</v>
      </c>
      <c r="B5812" s="24">
        <v>5976737799</v>
      </c>
      <c r="C5812" s="26">
        <v>44000</v>
      </c>
      <c r="D5812" s="27">
        <v>50000</v>
      </c>
      <c r="E5812" s="28" t="s">
        <v>60</v>
      </c>
      <c r="F5812" s="24">
        <v>13</v>
      </c>
      <c r="G5812" s="36" t="s">
        <v>99</v>
      </c>
      <c r="H5812" s="38">
        <f>((VLOOKUP(F5812,'Data. Commission'!$B$2:$C$6,2,))/100)*D5812</f>
        <v>1500</v>
      </c>
      <c r="I5812" s="38" t="str">
        <f>VLOOKUP(A5812,'Data. User Inf'!$A$2:$D$13428,4,)</f>
        <v>28_to_32</v>
      </c>
      <c r="J5812" s="38" t="str">
        <f>VLOOKUP(A5812,'Data. User Inf'!$A$2:$E$13428,5,)</f>
        <v>MALE</v>
      </c>
      <c r="K5812" s="38" t="str">
        <f>VLOOKUP(A5812,'Data. User Inf'!$A$2:$E$13428,3,)</f>
        <v>Hồ Chí Minh</v>
      </c>
      <c r="L5812" s="38" t="str">
        <f>IF('Data. User Inf'!B5812&lt;'Data. Transactions'!C5812,"Current","New")</f>
        <v>New</v>
      </c>
    </row>
    <row r="5813" spans="1:12" ht="15.75" customHeight="1" x14ac:dyDescent="0.25">
      <c r="A5813" s="24">
        <v>14541653</v>
      </c>
      <c r="B5813" s="24">
        <v>5978132972</v>
      </c>
      <c r="C5813" s="26">
        <v>44000</v>
      </c>
      <c r="D5813" s="27">
        <v>10000</v>
      </c>
      <c r="E5813" s="28" t="s">
        <v>60</v>
      </c>
      <c r="F5813" s="24">
        <v>13</v>
      </c>
      <c r="G5813" s="36" t="s">
        <v>99</v>
      </c>
      <c r="H5813" s="38">
        <f>((VLOOKUP(F5813,'Data. Commission'!$B$2:$C$6,2,))/100)*D5813</f>
        <v>300</v>
      </c>
      <c r="I5813" s="38" t="str">
        <f>VLOOKUP(A5813,'Data. User Inf'!$A$2:$D$13428,4,)</f>
        <v>28_to_32</v>
      </c>
      <c r="J5813" s="38" t="str">
        <f>VLOOKUP(A5813,'Data. User Inf'!$A$2:$E$13428,5,)</f>
        <v>FEMALE</v>
      </c>
      <c r="K5813" s="38" t="str">
        <f>VLOOKUP(A5813,'Data. User Inf'!$A$2:$E$13428,3,)</f>
        <v>Hồ Chí Minh</v>
      </c>
      <c r="L5813" s="38" t="str">
        <f>IF('Data. User Inf'!B5813&lt;'Data. Transactions'!C5813,"Current","New")</f>
        <v>Current</v>
      </c>
    </row>
    <row r="5814" spans="1:12" ht="15.75" customHeight="1" x14ac:dyDescent="0.25">
      <c r="A5814" s="24">
        <v>52360708</v>
      </c>
      <c r="B5814" s="24">
        <v>5986654913</v>
      </c>
      <c r="C5814" s="26">
        <v>44000</v>
      </c>
      <c r="D5814" s="27">
        <v>20000</v>
      </c>
      <c r="E5814" s="28" t="s">
        <v>60</v>
      </c>
      <c r="F5814" s="24">
        <v>13</v>
      </c>
      <c r="G5814" s="36" t="s">
        <v>99</v>
      </c>
      <c r="H5814" s="38">
        <f>((VLOOKUP(F5814,'Data. Commission'!$B$2:$C$6,2,))/100)*D5814</f>
        <v>600</v>
      </c>
      <c r="I5814" s="38" t="str">
        <f>VLOOKUP(A5814,'Data. User Inf'!$A$2:$D$13428,4,)</f>
        <v>unknown</v>
      </c>
      <c r="J5814" s="38" t="str">
        <f>VLOOKUP(A5814,'Data. User Inf'!$A$2:$E$13428,5,)</f>
        <v>MALE</v>
      </c>
      <c r="K5814" s="38" t="str">
        <f>VLOOKUP(A5814,'Data. User Inf'!$A$2:$E$13428,3,)</f>
        <v>Other Cities</v>
      </c>
      <c r="L5814" s="38" t="str">
        <f>IF('Data. User Inf'!B5814&lt;'Data. Transactions'!C5814,"Current","New")</f>
        <v>Current</v>
      </c>
    </row>
    <row r="5815" spans="1:12" ht="15.75" customHeight="1" x14ac:dyDescent="0.25">
      <c r="A5815" s="24">
        <v>53567220</v>
      </c>
      <c r="B5815" s="24">
        <v>5979165210</v>
      </c>
      <c r="C5815" s="26">
        <v>44000</v>
      </c>
      <c r="D5815" s="27">
        <v>100000</v>
      </c>
      <c r="E5815" s="28" t="s">
        <v>60</v>
      </c>
      <c r="F5815" s="24">
        <v>13</v>
      </c>
      <c r="G5815" s="36" t="s">
        <v>99</v>
      </c>
      <c r="H5815" s="38">
        <f>((VLOOKUP(F5815,'Data. Commission'!$B$2:$C$6,2,))/100)*D5815</f>
        <v>3000</v>
      </c>
      <c r="I5815" s="38" t="str">
        <f>VLOOKUP(A5815,'Data. User Inf'!$A$2:$D$13428,4,)</f>
        <v>unknown</v>
      </c>
      <c r="J5815" s="38" t="str">
        <f>VLOOKUP(A5815,'Data. User Inf'!$A$2:$E$13428,5,)</f>
        <v>MALE</v>
      </c>
      <c r="K5815" s="38" t="str">
        <f>VLOOKUP(A5815,'Data. User Inf'!$A$2:$E$13428,3,)</f>
        <v>Other Cities</v>
      </c>
      <c r="L5815" s="38" t="str">
        <f>IF('Data. User Inf'!B5815&lt;'Data. Transactions'!C5815,"Current","New")</f>
        <v>Current</v>
      </c>
    </row>
    <row r="5816" spans="1:12" ht="15.75" customHeight="1" x14ac:dyDescent="0.25">
      <c r="A5816" s="24">
        <v>47967381</v>
      </c>
      <c r="B5816" s="24">
        <v>5978294441</v>
      </c>
      <c r="C5816" s="26">
        <v>44000</v>
      </c>
      <c r="D5816" s="27">
        <v>50000</v>
      </c>
      <c r="E5816" s="28" t="s">
        <v>9</v>
      </c>
      <c r="F5816" s="24">
        <v>12</v>
      </c>
      <c r="G5816" s="36" t="s">
        <v>99</v>
      </c>
      <c r="H5816" s="38">
        <f>((VLOOKUP(F5816,'Data. Commission'!$B$2:$C$6,2,))/100)*D5816</f>
        <v>1000</v>
      </c>
      <c r="I5816" s="38" t="str">
        <f>VLOOKUP(A5816,'Data. User Inf'!$A$2:$D$13428,4,)</f>
        <v>unknown</v>
      </c>
      <c r="J5816" s="38" t="str">
        <f>VLOOKUP(A5816,'Data. User Inf'!$A$2:$E$13428,5,)</f>
        <v>MALE</v>
      </c>
      <c r="K5816" s="38" t="str">
        <f>VLOOKUP(A5816,'Data. User Inf'!$A$2:$E$13428,3,)</f>
        <v>Other Cities</v>
      </c>
      <c r="L5816" s="38" t="str">
        <f>IF('Data. User Inf'!B5816&lt;'Data. Transactions'!C5816,"Current","New")</f>
        <v>Current</v>
      </c>
    </row>
    <row r="5817" spans="1:12" ht="15.75" customHeight="1" x14ac:dyDescent="0.25">
      <c r="A5817" s="24">
        <v>53370260</v>
      </c>
      <c r="B5817" s="24">
        <v>5979307632</v>
      </c>
      <c r="C5817" s="26">
        <v>44000</v>
      </c>
      <c r="D5817" s="27">
        <v>10000</v>
      </c>
      <c r="E5817" s="28" t="s">
        <v>9</v>
      </c>
      <c r="F5817" s="24">
        <v>12</v>
      </c>
      <c r="G5817" s="36" t="s">
        <v>99</v>
      </c>
      <c r="H5817" s="38">
        <f>((VLOOKUP(F5817,'Data. Commission'!$B$2:$C$6,2,))/100)*D5817</f>
        <v>200</v>
      </c>
      <c r="I5817" s="38" t="str">
        <f>VLOOKUP(A5817,'Data. User Inf'!$A$2:$D$13428,4,)</f>
        <v>unknown</v>
      </c>
      <c r="J5817" s="38" t="str">
        <f>VLOOKUP(A5817,'Data. User Inf'!$A$2:$E$13428,5,)</f>
        <v>MALE</v>
      </c>
      <c r="K5817" s="38" t="str">
        <f>VLOOKUP(A5817,'Data. User Inf'!$A$2:$E$13428,3,)</f>
        <v>Hà Nội</v>
      </c>
      <c r="L5817" s="38" t="str">
        <f>IF('Data. User Inf'!B5817&lt;'Data. Transactions'!C5817,"Current","New")</f>
        <v>Current</v>
      </c>
    </row>
    <row r="5818" spans="1:12" ht="15.75" customHeight="1" x14ac:dyDescent="0.25">
      <c r="A5818" s="24">
        <v>41412443</v>
      </c>
      <c r="B5818" s="24">
        <v>5986439935</v>
      </c>
      <c r="C5818" s="26">
        <v>44000</v>
      </c>
      <c r="D5818" s="27">
        <v>50000</v>
      </c>
      <c r="E5818" s="28" t="s">
        <v>9</v>
      </c>
      <c r="F5818" s="24">
        <v>12</v>
      </c>
      <c r="G5818" s="36" t="s">
        <v>99</v>
      </c>
      <c r="H5818" s="38">
        <f>((VLOOKUP(F5818,'Data. Commission'!$B$2:$C$6,2,))/100)*D5818</f>
        <v>1000</v>
      </c>
      <c r="I5818" s="38" t="str">
        <f>VLOOKUP(A5818,'Data. User Inf'!$A$2:$D$13428,4,)</f>
        <v>unknown</v>
      </c>
      <c r="J5818" s="38" t="str">
        <f>VLOOKUP(A5818,'Data. User Inf'!$A$2:$E$13428,5,)</f>
        <v>MALE</v>
      </c>
      <c r="K5818" s="38" t="str">
        <f>VLOOKUP(A5818,'Data. User Inf'!$A$2:$E$13428,3,)</f>
        <v>Hà Nội</v>
      </c>
      <c r="L5818" s="38" t="str">
        <f>IF('Data. User Inf'!B5818&lt;'Data. Transactions'!C5818,"Current","New")</f>
        <v>Current</v>
      </c>
    </row>
    <row r="5819" spans="1:12" ht="15.75" customHeight="1" x14ac:dyDescent="0.25">
      <c r="A5819" s="24">
        <v>46919029</v>
      </c>
      <c r="B5819" s="24">
        <v>5977026171</v>
      </c>
      <c r="C5819" s="26">
        <v>44000</v>
      </c>
      <c r="D5819" s="27">
        <v>30000</v>
      </c>
      <c r="E5819" s="24" t="s">
        <v>60</v>
      </c>
      <c r="F5819" s="24">
        <v>13</v>
      </c>
      <c r="G5819" s="37"/>
      <c r="H5819" s="38">
        <f>((VLOOKUP(F5819,'Data. Commission'!$B$2:$C$6,2,))/100)*D5819</f>
        <v>900</v>
      </c>
      <c r="I5819" s="38" t="str">
        <f>VLOOKUP(A5819,'Data. User Inf'!$A$2:$D$13428,4,)</f>
        <v>23_to_27</v>
      </c>
      <c r="J5819" s="38" t="str">
        <f>VLOOKUP(A5819,'Data. User Inf'!$A$2:$E$13428,5,)</f>
        <v>MALE</v>
      </c>
      <c r="K5819" s="38" t="str">
        <f>VLOOKUP(A5819,'Data. User Inf'!$A$2:$E$13428,3,)</f>
        <v>Other Cities</v>
      </c>
      <c r="L5819" s="38" t="str">
        <f>IF('Data. User Inf'!B5819&lt;'Data. Transactions'!C5819,"Current","New")</f>
        <v>Current</v>
      </c>
    </row>
    <row r="5820" spans="1:12" ht="15.75" customHeight="1" x14ac:dyDescent="0.25">
      <c r="A5820" s="24">
        <v>45116543</v>
      </c>
      <c r="B5820" s="24">
        <v>5988095791</v>
      </c>
      <c r="C5820" s="26">
        <v>44000</v>
      </c>
      <c r="D5820" s="27">
        <v>30000</v>
      </c>
      <c r="E5820" s="24" t="s">
        <v>9</v>
      </c>
      <c r="F5820" s="24">
        <v>12</v>
      </c>
      <c r="G5820" s="37"/>
      <c r="H5820" s="38">
        <f>((VLOOKUP(F5820,'Data. Commission'!$B$2:$C$6,2,))/100)*D5820</f>
        <v>600</v>
      </c>
      <c r="I5820" s="38" t="str">
        <f>VLOOKUP(A5820,'Data. User Inf'!$A$2:$D$13428,4,)</f>
        <v>28_to_32</v>
      </c>
      <c r="J5820" s="38" t="str">
        <f>VLOOKUP(A5820,'Data. User Inf'!$A$2:$E$13428,5,)</f>
        <v>MALE</v>
      </c>
      <c r="K5820" s="38" t="str">
        <f>VLOOKUP(A5820,'Data. User Inf'!$A$2:$E$13428,3,)</f>
        <v>Hồ Chí Minh</v>
      </c>
      <c r="L5820" s="38" t="str">
        <f>IF('Data. User Inf'!B5820&lt;'Data. Transactions'!C5820,"Current","New")</f>
        <v>Current</v>
      </c>
    </row>
    <row r="5821" spans="1:12" ht="15.75" customHeight="1" x14ac:dyDescent="0.25">
      <c r="A5821" s="24">
        <v>16197069</v>
      </c>
      <c r="B5821" s="24">
        <v>5996344038</v>
      </c>
      <c r="C5821" s="26">
        <v>44001</v>
      </c>
      <c r="D5821" s="27">
        <v>10000</v>
      </c>
      <c r="E5821" s="28" t="s">
        <v>60</v>
      </c>
      <c r="F5821" s="24">
        <v>13</v>
      </c>
      <c r="G5821" s="36" t="s">
        <v>99</v>
      </c>
      <c r="H5821" s="38">
        <f>((VLOOKUP(F5821,'Data. Commission'!$B$2:$C$6,2,))/100)*D5821</f>
        <v>300</v>
      </c>
      <c r="I5821" s="38" t="str">
        <f>VLOOKUP(A5821,'Data. User Inf'!$A$2:$D$13428,4,)</f>
        <v>&gt;37</v>
      </c>
      <c r="J5821" s="38" t="str">
        <f>VLOOKUP(A5821,'Data. User Inf'!$A$2:$E$13428,5,)</f>
        <v>MALE</v>
      </c>
      <c r="K5821" s="38" t="str">
        <f>VLOOKUP(A5821,'Data. User Inf'!$A$2:$E$13428,3,)</f>
        <v>Other Cities</v>
      </c>
      <c r="L5821" s="38" t="str">
        <f>IF('Data. User Inf'!B5821&lt;'Data. Transactions'!C5821,"Current","New")</f>
        <v>Current</v>
      </c>
    </row>
    <row r="5822" spans="1:12" ht="15.75" customHeight="1" x14ac:dyDescent="0.25">
      <c r="A5822" s="24">
        <v>41173407</v>
      </c>
      <c r="B5822" s="24">
        <v>6000944710</v>
      </c>
      <c r="C5822" s="26">
        <v>44001</v>
      </c>
      <c r="D5822" s="27">
        <v>100000</v>
      </c>
      <c r="E5822" s="28" t="s">
        <v>60</v>
      </c>
      <c r="F5822" s="24">
        <v>13</v>
      </c>
      <c r="G5822" s="36" t="s">
        <v>49</v>
      </c>
      <c r="H5822" s="38">
        <f>((VLOOKUP(F5822,'Data. Commission'!$B$2:$C$6,2,))/100)*D5822</f>
        <v>3000</v>
      </c>
      <c r="I5822" s="38" t="str">
        <f>VLOOKUP(A5822,'Data. User Inf'!$A$2:$D$13428,4,)</f>
        <v>&gt;37</v>
      </c>
      <c r="J5822" s="38" t="str">
        <f>VLOOKUP(A5822,'Data. User Inf'!$A$2:$E$13428,5,)</f>
        <v>FEMALE</v>
      </c>
      <c r="K5822" s="38" t="str">
        <f>VLOOKUP(A5822,'Data. User Inf'!$A$2:$E$13428,3,)</f>
        <v>Hồ Chí Minh</v>
      </c>
      <c r="L5822" s="38" t="str">
        <f>IF('Data. User Inf'!B5822&lt;'Data. Transactions'!C5822,"Current","New")</f>
        <v>Current</v>
      </c>
    </row>
    <row r="5823" spans="1:12" ht="15.75" customHeight="1" x14ac:dyDescent="0.25">
      <c r="A5823" s="24">
        <v>24095971</v>
      </c>
      <c r="B5823" s="24">
        <v>5992201442</v>
      </c>
      <c r="C5823" s="26">
        <v>44001</v>
      </c>
      <c r="D5823" s="27">
        <v>200000</v>
      </c>
      <c r="E5823" s="24" t="s">
        <v>60</v>
      </c>
      <c r="F5823" s="24">
        <v>13</v>
      </c>
      <c r="G5823" s="37" t="s">
        <v>49</v>
      </c>
      <c r="H5823" s="38">
        <f>((VLOOKUP(F5823,'Data. Commission'!$B$2:$C$6,2,))/100)*D5823</f>
        <v>6000</v>
      </c>
      <c r="I5823" s="38" t="str">
        <f>VLOOKUP(A5823,'Data. User Inf'!$A$2:$D$13428,4,)</f>
        <v>&gt;37</v>
      </c>
      <c r="J5823" s="38" t="str">
        <f>VLOOKUP(A5823,'Data. User Inf'!$A$2:$E$13428,5,)</f>
        <v>MALE</v>
      </c>
      <c r="K5823" s="38" t="str">
        <f>VLOOKUP(A5823,'Data. User Inf'!$A$2:$E$13428,3,)</f>
        <v>Hồ Chí Minh</v>
      </c>
      <c r="L5823" s="38" t="str">
        <f>IF('Data. User Inf'!B5823&lt;'Data. Transactions'!C5823,"Current","New")</f>
        <v>Current</v>
      </c>
    </row>
    <row r="5824" spans="1:12" ht="15.75" customHeight="1" x14ac:dyDescent="0.25">
      <c r="A5824" s="24">
        <v>40493989</v>
      </c>
      <c r="B5824" s="24">
        <v>5997371526</v>
      </c>
      <c r="C5824" s="26">
        <v>44001</v>
      </c>
      <c r="D5824" s="27">
        <v>30000</v>
      </c>
      <c r="E5824" s="28" t="s">
        <v>60</v>
      </c>
      <c r="F5824" s="24">
        <v>13</v>
      </c>
      <c r="G5824" s="37"/>
      <c r="H5824" s="38">
        <f>((VLOOKUP(F5824,'Data. Commission'!$B$2:$C$6,2,))/100)*D5824</f>
        <v>900</v>
      </c>
      <c r="I5824" s="38" t="str">
        <f>VLOOKUP(A5824,'Data. User Inf'!$A$2:$D$13428,4,)</f>
        <v>28_to_32</v>
      </c>
      <c r="J5824" s="38" t="str">
        <f>VLOOKUP(A5824,'Data. User Inf'!$A$2:$E$13428,5,)</f>
        <v>MALE</v>
      </c>
      <c r="K5824" s="38" t="str">
        <f>VLOOKUP(A5824,'Data. User Inf'!$A$2:$E$13428,3,)</f>
        <v>Hồ Chí Minh</v>
      </c>
      <c r="L5824" s="38" t="str">
        <f>IF('Data. User Inf'!B5824&lt;'Data. Transactions'!C5824,"Current","New")</f>
        <v>Current</v>
      </c>
    </row>
    <row r="5825" spans="1:12" ht="15.75" customHeight="1" x14ac:dyDescent="0.25">
      <c r="A5825" s="24">
        <v>44233255</v>
      </c>
      <c r="B5825" s="24">
        <v>5998460387</v>
      </c>
      <c r="C5825" s="26">
        <v>44001</v>
      </c>
      <c r="D5825" s="27">
        <v>50000</v>
      </c>
      <c r="E5825" s="28" t="s">
        <v>60</v>
      </c>
      <c r="F5825" s="24">
        <v>13</v>
      </c>
      <c r="G5825" s="36" t="s">
        <v>99</v>
      </c>
      <c r="H5825" s="38">
        <f>((VLOOKUP(F5825,'Data. Commission'!$B$2:$C$6,2,))/100)*D5825</f>
        <v>1500</v>
      </c>
      <c r="I5825" s="38" t="str">
        <f>VLOOKUP(A5825,'Data. User Inf'!$A$2:$D$13428,4,)</f>
        <v>33_to_37</v>
      </c>
      <c r="J5825" s="38" t="str">
        <f>VLOOKUP(A5825,'Data. User Inf'!$A$2:$E$13428,5,)</f>
        <v>FEMALE</v>
      </c>
      <c r="K5825" s="38" t="str">
        <f>VLOOKUP(A5825,'Data. User Inf'!$A$2:$E$13428,3,)</f>
        <v>Hồ Chí Minh</v>
      </c>
      <c r="L5825" s="38" t="str">
        <f>IF('Data. User Inf'!B5825&lt;'Data. Transactions'!C5825,"Current","New")</f>
        <v>Current</v>
      </c>
    </row>
    <row r="5826" spans="1:12" ht="15.75" customHeight="1" x14ac:dyDescent="0.25">
      <c r="A5826" s="24">
        <v>44933964</v>
      </c>
      <c r="B5826" s="24">
        <v>5998032321</v>
      </c>
      <c r="C5826" s="26">
        <v>44001</v>
      </c>
      <c r="D5826" s="27">
        <v>50000</v>
      </c>
      <c r="E5826" s="28" t="s">
        <v>60</v>
      </c>
      <c r="F5826" s="24">
        <v>13</v>
      </c>
      <c r="G5826" s="36" t="s">
        <v>99</v>
      </c>
      <c r="H5826" s="38">
        <f>((VLOOKUP(F5826,'Data. Commission'!$B$2:$C$6,2,))/100)*D5826</f>
        <v>1500</v>
      </c>
      <c r="I5826" s="38" t="str">
        <f>VLOOKUP(A5826,'Data. User Inf'!$A$2:$D$13428,4,)</f>
        <v>18_to_22</v>
      </c>
      <c r="J5826" s="38" t="str">
        <f>VLOOKUP(A5826,'Data. User Inf'!$A$2:$E$13428,5,)</f>
        <v>FEMALE</v>
      </c>
      <c r="K5826" s="38" t="str">
        <f>VLOOKUP(A5826,'Data. User Inf'!$A$2:$E$13428,3,)</f>
        <v>Other Cities</v>
      </c>
      <c r="L5826" s="38" t="str">
        <f>IF('Data. User Inf'!B5826&lt;'Data. Transactions'!C5826,"Current","New")</f>
        <v>Current</v>
      </c>
    </row>
    <row r="5827" spans="1:12" ht="15.75" customHeight="1" x14ac:dyDescent="0.25">
      <c r="A5827" s="24">
        <v>41463357</v>
      </c>
      <c r="B5827" s="24">
        <v>5992108612</v>
      </c>
      <c r="C5827" s="26">
        <v>44001</v>
      </c>
      <c r="D5827" s="27">
        <v>10000</v>
      </c>
      <c r="E5827" s="28" t="s">
        <v>86</v>
      </c>
      <c r="F5827" s="24">
        <v>14</v>
      </c>
      <c r="G5827" s="36" t="s">
        <v>99</v>
      </c>
      <c r="H5827" s="38">
        <f>((VLOOKUP(F5827,'Data. Commission'!$B$2:$C$6,2,))/100)*D5827</f>
        <v>400</v>
      </c>
      <c r="I5827" s="38" t="str">
        <f>VLOOKUP(A5827,'Data. User Inf'!$A$2:$D$13428,4,)</f>
        <v>23_to_27</v>
      </c>
      <c r="J5827" s="38" t="str">
        <f>VLOOKUP(A5827,'Data. User Inf'!$A$2:$E$13428,5,)</f>
        <v>MALE</v>
      </c>
      <c r="K5827" s="38" t="str">
        <f>VLOOKUP(A5827,'Data. User Inf'!$A$2:$E$13428,3,)</f>
        <v>Other Cities</v>
      </c>
      <c r="L5827" s="38" t="str">
        <f>IF('Data. User Inf'!B5827&lt;'Data. Transactions'!C5827,"Current","New")</f>
        <v>Current</v>
      </c>
    </row>
    <row r="5828" spans="1:12" ht="15.75" customHeight="1" x14ac:dyDescent="0.25">
      <c r="A5828" s="24">
        <v>54596643</v>
      </c>
      <c r="B5828" s="24">
        <v>5992242569</v>
      </c>
      <c r="C5828" s="26">
        <v>44001</v>
      </c>
      <c r="D5828" s="27">
        <v>200000</v>
      </c>
      <c r="E5828" s="28" t="s">
        <v>60</v>
      </c>
      <c r="F5828" s="24">
        <v>13</v>
      </c>
      <c r="G5828" s="37" t="s">
        <v>49</v>
      </c>
      <c r="H5828" s="38">
        <f>((VLOOKUP(F5828,'Data. Commission'!$B$2:$C$6,2,))/100)*D5828</f>
        <v>6000</v>
      </c>
      <c r="I5828" s="38" t="str">
        <f>VLOOKUP(A5828,'Data. User Inf'!$A$2:$D$13428,4,)</f>
        <v>23_to_27</v>
      </c>
      <c r="J5828" s="38" t="str">
        <f>VLOOKUP(A5828,'Data. User Inf'!$A$2:$E$13428,5,)</f>
        <v>FEMALE</v>
      </c>
      <c r="K5828" s="38" t="str">
        <f>VLOOKUP(A5828,'Data. User Inf'!$A$2:$E$13428,3,)</f>
        <v>Other Cities</v>
      </c>
      <c r="L5828" s="38" t="str">
        <f>IF('Data. User Inf'!B5828&lt;'Data. Transactions'!C5828,"Current","New")</f>
        <v>Current</v>
      </c>
    </row>
    <row r="5829" spans="1:12" ht="15.75" customHeight="1" x14ac:dyDescent="0.25">
      <c r="A5829" s="24">
        <v>43666755</v>
      </c>
      <c r="B5829" s="24">
        <v>5999430663</v>
      </c>
      <c r="C5829" s="26">
        <v>44001</v>
      </c>
      <c r="D5829" s="27">
        <v>20000</v>
      </c>
      <c r="E5829" s="28" t="s">
        <v>9</v>
      </c>
      <c r="F5829" s="24">
        <v>12</v>
      </c>
      <c r="G5829" s="36" t="s">
        <v>99</v>
      </c>
      <c r="H5829" s="38">
        <f>((VLOOKUP(F5829,'Data. Commission'!$B$2:$C$6,2,))/100)*D5829</f>
        <v>400</v>
      </c>
      <c r="I5829" s="38" t="str">
        <f>VLOOKUP(A5829,'Data. User Inf'!$A$2:$D$13428,4,)</f>
        <v>23_to_27</v>
      </c>
      <c r="J5829" s="38" t="str">
        <f>VLOOKUP(A5829,'Data. User Inf'!$A$2:$E$13428,5,)</f>
        <v>FEMALE</v>
      </c>
      <c r="K5829" s="38" t="str">
        <f>VLOOKUP(A5829,'Data. User Inf'!$A$2:$E$13428,3,)</f>
        <v>Other Cities</v>
      </c>
      <c r="L5829" s="38" t="str">
        <f>IF('Data. User Inf'!B5829&lt;'Data. Transactions'!C5829,"Current","New")</f>
        <v>Current</v>
      </c>
    </row>
    <row r="5830" spans="1:12" ht="15.75" customHeight="1" x14ac:dyDescent="0.25">
      <c r="A5830" s="24">
        <v>51061348</v>
      </c>
      <c r="B5830" s="24">
        <v>6000484437</v>
      </c>
      <c r="C5830" s="26">
        <v>44001</v>
      </c>
      <c r="D5830" s="27">
        <v>50000</v>
      </c>
      <c r="E5830" s="28" t="s">
        <v>60</v>
      </c>
      <c r="F5830" s="24">
        <v>13</v>
      </c>
      <c r="G5830" s="36" t="s">
        <v>99</v>
      </c>
      <c r="H5830" s="38">
        <f>((VLOOKUP(F5830,'Data. Commission'!$B$2:$C$6,2,))/100)*D5830</f>
        <v>1500</v>
      </c>
      <c r="I5830" s="38" t="str">
        <f>VLOOKUP(A5830,'Data. User Inf'!$A$2:$D$13428,4,)</f>
        <v>23_to_27</v>
      </c>
      <c r="J5830" s="38" t="str">
        <f>VLOOKUP(A5830,'Data. User Inf'!$A$2:$E$13428,5,)</f>
        <v>MALE</v>
      </c>
      <c r="K5830" s="38" t="str">
        <f>VLOOKUP(A5830,'Data. User Inf'!$A$2:$E$13428,3,)</f>
        <v>Other Cities</v>
      </c>
      <c r="L5830" s="38" t="str">
        <f>IF('Data. User Inf'!B5830&lt;'Data. Transactions'!C5830,"Current","New")</f>
        <v>Current</v>
      </c>
    </row>
    <row r="5831" spans="1:12" ht="15.75" customHeight="1" x14ac:dyDescent="0.25">
      <c r="A5831" s="24">
        <v>41404663</v>
      </c>
      <c r="B5831" s="24">
        <v>5998187383</v>
      </c>
      <c r="C5831" s="26">
        <v>44001</v>
      </c>
      <c r="D5831" s="27">
        <v>100000</v>
      </c>
      <c r="E5831" s="28" t="s">
        <v>9</v>
      </c>
      <c r="F5831" s="24">
        <v>12</v>
      </c>
      <c r="G5831" s="36" t="s">
        <v>99</v>
      </c>
      <c r="H5831" s="38">
        <f>((VLOOKUP(F5831,'Data. Commission'!$B$2:$C$6,2,))/100)*D5831</f>
        <v>2000</v>
      </c>
      <c r="I5831" s="38" t="str">
        <f>VLOOKUP(A5831,'Data. User Inf'!$A$2:$D$13428,4,)</f>
        <v>23_to_27</v>
      </c>
      <c r="J5831" s="38" t="str">
        <f>VLOOKUP(A5831,'Data. User Inf'!$A$2:$E$13428,5,)</f>
        <v>MALE</v>
      </c>
      <c r="K5831" s="38" t="str">
        <f>VLOOKUP(A5831,'Data. User Inf'!$A$2:$E$13428,3,)</f>
        <v>Other Cities</v>
      </c>
      <c r="L5831" s="38" t="str">
        <f>IF('Data. User Inf'!B5831&lt;'Data. Transactions'!C5831,"Current","New")</f>
        <v>Current</v>
      </c>
    </row>
    <row r="5832" spans="1:12" ht="15.75" customHeight="1" x14ac:dyDescent="0.25">
      <c r="A5832" s="24">
        <v>49802884</v>
      </c>
      <c r="B5832" s="24">
        <v>5992510493</v>
      </c>
      <c r="C5832" s="26">
        <v>44001</v>
      </c>
      <c r="D5832" s="27">
        <v>100000</v>
      </c>
      <c r="E5832" s="28" t="s">
        <v>9</v>
      </c>
      <c r="F5832" s="24">
        <v>12</v>
      </c>
      <c r="G5832" s="36" t="s">
        <v>99</v>
      </c>
      <c r="H5832" s="38">
        <f>((VLOOKUP(F5832,'Data. Commission'!$B$2:$C$6,2,))/100)*D5832</f>
        <v>2000</v>
      </c>
      <c r="I5832" s="38" t="str">
        <f>VLOOKUP(A5832,'Data. User Inf'!$A$2:$D$13428,4,)</f>
        <v>23_to_27</v>
      </c>
      <c r="J5832" s="38" t="str">
        <f>VLOOKUP(A5832,'Data. User Inf'!$A$2:$E$13428,5,)</f>
        <v>MALE</v>
      </c>
      <c r="K5832" s="38" t="str">
        <f>VLOOKUP(A5832,'Data. User Inf'!$A$2:$E$13428,3,)</f>
        <v>Other Cities</v>
      </c>
      <c r="L5832" s="38" t="str">
        <f>IF('Data. User Inf'!B5832&lt;'Data. Transactions'!C5832,"Current","New")</f>
        <v>Current</v>
      </c>
    </row>
    <row r="5833" spans="1:12" ht="15.75" customHeight="1" x14ac:dyDescent="0.25">
      <c r="A5833" s="24">
        <v>34939565</v>
      </c>
      <c r="B5833" s="24">
        <v>5995054480</v>
      </c>
      <c r="C5833" s="26">
        <v>44001</v>
      </c>
      <c r="D5833" s="27">
        <v>50000</v>
      </c>
      <c r="E5833" s="28" t="s">
        <v>9</v>
      </c>
      <c r="F5833" s="24">
        <v>12</v>
      </c>
      <c r="G5833" s="36" t="s">
        <v>99</v>
      </c>
      <c r="H5833" s="38">
        <f>((VLOOKUP(F5833,'Data. Commission'!$B$2:$C$6,2,))/100)*D5833</f>
        <v>1000</v>
      </c>
      <c r="I5833" s="38" t="str">
        <f>VLOOKUP(A5833,'Data. User Inf'!$A$2:$D$13428,4,)</f>
        <v>28_to_32</v>
      </c>
      <c r="J5833" s="38" t="str">
        <f>VLOOKUP(A5833,'Data. User Inf'!$A$2:$E$13428,5,)</f>
        <v>MALE</v>
      </c>
      <c r="K5833" s="38" t="str">
        <f>VLOOKUP(A5833,'Data. User Inf'!$A$2:$E$13428,3,)</f>
        <v>Other Cities</v>
      </c>
      <c r="L5833" s="38" t="str">
        <f>IF('Data. User Inf'!B5833&lt;'Data. Transactions'!C5833,"Current","New")</f>
        <v>Current</v>
      </c>
    </row>
    <row r="5834" spans="1:12" ht="15.75" customHeight="1" x14ac:dyDescent="0.25">
      <c r="A5834" s="24">
        <v>46346267</v>
      </c>
      <c r="B5834" s="24">
        <v>6000239271</v>
      </c>
      <c r="C5834" s="26">
        <v>44001</v>
      </c>
      <c r="D5834" s="27">
        <v>100000</v>
      </c>
      <c r="E5834" s="28" t="s">
        <v>86</v>
      </c>
      <c r="F5834" s="24">
        <v>14</v>
      </c>
      <c r="G5834" s="36" t="s">
        <v>99</v>
      </c>
      <c r="H5834" s="38">
        <f>((VLOOKUP(F5834,'Data. Commission'!$B$2:$C$6,2,))/100)*D5834</f>
        <v>4000</v>
      </c>
      <c r="I5834" s="38" t="str">
        <f>VLOOKUP(A5834,'Data. User Inf'!$A$2:$D$13428,4,)</f>
        <v>28_to_32</v>
      </c>
      <c r="J5834" s="38" t="str">
        <f>VLOOKUP(A5834,'Data. User Inf'!$A$2:$E$13428,5,)</f>
        <v>FEMALE</v>
      </c>
      <c r="K5834" s="38" t="str">
        <f>VLOOKUP(A5834,'Data. User Inf'!$A$2:$E$13428,3,)</f>
        <v>Other Cities</v>
      </c>
      <c r="L5834" s="38" t="str">
        <f>IF('Data. User Inf'!B5834&lt;'Data. Transactions'!C5834,"Current","New")</f>
        <v>Current</v>
      </c>
    </row>
    <row r="5835" spans="1:12" ht="15.75" customHeight="1" x14ac:dyDescent="0.25">
      <c r="A5835" s="24">
        <v>45652225</v>
      </c>
      <c r="B5835" s="24">
        <v>5995331738</v>
      </c>
      <c r="C5835" s="26">
        <v>44001</v>
      </c>
      <c r="D5835" s="27">
        <v>100000</v>
      </c>
      <c r="E5835" s="28" t="s">
        <v>9</v>
      </c>
      <c r="F5835" s="24">
        <v>12</v>
      </c>
      <c r="G5835" s="36" t="s">
        <v>99</v>
      </c>
      <c r="H5835" s="38">
        <f>((VLOOKUP(F5835,'Data. Commission'!$B$2:$C$6,2,))/100)*D5835</f>
        <v>2000</v>
      </c>
      <c r="I5835" s="38" t="str">
        <f>VLOOKUP(A5835,'Data. User Inf'!$A$2:$D$13428,4,)</f>
        <v>28_to_32</v>
      </c>
      <c r="J5835" s="38" t="str">
        <f>VLOOKUP(A5835,'Data. User Inf'!$A$2:$E$13428,5,)</f>
        <v>MALE</v>
      </c>
      <c r="K5835" s="38" t="str">
        <f>VLOOKUP(A5835,'Data. User Inf'!$A$2:$E$13428,3,)</f>
        <v>Other Cities</v>
      </c>
      <c r="L5835" s="38" t="str">
        <f>IF('Data. User Inf'!B5835&lt;'Data. Transactions'!C5835,"Current","New")</f>
        <v>Current</v>
      </c>
    </row>
    <row r="5836" spans="1:12" ht="15.75" customHeight="1" x14ac:dyDescent="0.25">
      <c r="A5836" s="24">
        <v>41924110</v>
      </c>
      <c r="B5836" s="24">
        <v>5996999594</v>
      </c>
      <c r="C5836" s="26">
        <v>44001</v>
      </c>
      <c r="D5836" s="27">
        <v>50000</v>
      </c>
      <c r="E5836" s="28" t="s">
        <v>9</v>
      </c>
      <c r="F5836" s="24">
        <v>12</v>
      </c>
      <c r="G5836" s="36" t="s">
        <v>99</v>
      </c>
      <c r="H5836" s="38">
        <f>((VLOOKUP(F5836,'Data. Commission'!$B$2:$C$6,2,))/100)*D5836</f>
        <v>1000</v>
      </c>
      <c r="I5836" s="38" t="str">
        <f>VLOOKUP(A5836,'Data. User Inf'!$A$2:$D$13428,4,)</f>
        <v>28_to_32</v>
      </c>
      <c r="J5836" s="38" t="str">
        <f>VLOOKUP(A5836,'Data. User Inf'!$A$2:$E$13428,5,)</f>
        <v>MALE</v>
      </c>
      <c r="K5836" s="38" t="str">
        <f>VLOOKUP(A5836,'Data. User Inf'!$A$2:$E$13428,3,)</f>
        <v>Other Cities</v>
      </c>
      <c r="L5836" s="38" t="str">
        <f>IF('Data. User Inf'!B5836&lt;'Data. Transactions'!C5836,"Current","New")</f>
        <v>Current</v>
      </c>
    </row>
    <row r="5837" spans="1:12" ht="15.75" customHeight="1" x14ac:dyDescent="0.25">
      <c r="A5837" s="24">
        <v>1495343</v>
      </c>
      <c r="B5837" s="24">
        <v>6000441244</v>
      </c>
      <c r="C5837" s="26">
        <v>44001</v>
      </c>
      <c r="D5837" s="27">
        <v>10000</v>
      </c>
      <c r="E5837" s="28" t="s">
        <v>9</v>
      </c>
      <c r="F5837" s="24">
        <v>12</v>
      </c>
      <c r="G5837" s="36" t="s">
        <v>99</v>
      </c>
      <c r="H5837" s="38">
        <f>((VLOOKUP(F5837,'Data. Commission'!$B$2:$C$6,2,))/100)*D5837</f>
        <v>200</v>
      </c>
      <c r="I5837" s="38" t="str">
        <f>VLOOKUP(A5837,'Data. User Inf'!$A$2:$D$13428,4,)</f>
        <v>28_to_32</v>
      </c>
      <c r="J5837" s="38" t="str">
        <f>VLOOKUP(A5837,'Data. User Inf'!$A$2:$E$13428,5,)</f>
        <v>MALE</v>
      </c>
      <c r="K5837" s="38" t="str">
        <f>VLOOKUP(A5837,'Data. User Inf'!$A$2:$E$13428,3,)</f>
        <v>Other Cities</v>
      </c>
      <c r="L5837" s="38" t="str">
        <f>IF('Data. User Inf'!B5837&lt;'Data. Transactions'!C5837,"Current","New")</f>
        <v>Current</v>
      </c>
    </row>
    <row r="5838" spans="1:12" ht="15.75" customHeight="1" x14ac:dyDescent="0.25">
      <c r="A5838" s="24">
        <v>47613996</v>
      </c>
      <c r="B5838" s="24">
        <v>6001078027</v>
      </c>
      <c r="C5838" s="26">
        <v>44001</v>
      </c>
      <c r="D5838" s="27">
        <v>50000</v>
      </c>
      <c r="E5838" s="28" t="s">
        <v>86</v>
      </c>
      <c r="F5838" s="24">
        <v>14</v>
      </c>
      <c r="G5838" s="36" t="s">
        <v>99</v>
      </c>
      <c r="H5838" s="38">
        <f>((VLOOKUP(F5838,'Data. Commission'!$B$2:$C$6,2,))/100)*D5838</f>
        <v>2000</v>
      </c>
      <c r="I5838" s="38" t="str">
        <f>VLOOKUP(A5838,'Data. User Inf'!$A$2:$D$13428,4,)</f>
        <v>28_to_32</v>
      </c>
      <c r="J5838" s="38" t="str">
        <f>VLOOKUP(A5838,'Data. User Inf'!$A$2:$E$13428,5,)</f>
        <v>MALE</v>
      </c>
      <c r="K5838" s="38" t="str">
        <f>VLOOKUP(A5838,'Data. User Inf'!$A$2:$E$13428,3,)</f>
        <v>Other Cities</v>
      </c>
      <c r="L5838" s="38" t="str">
        <f>IF('Data. User Inf'!B5838&lt;'Data. Transactions'!C5838,"Current","New")</f>
        <v>Current</v>
      </c>
    </row>
    <row r="5839" spans="1:12" ht="15.75" customHeight="1" x14ac:dyDescent="0.25">
      <c r="A5839" s="24">
        <v>46314191</v>
      </c>
      <c r="B5839" s="24">
        <v>5991013169</v>
      </c>
      <c r="C5839" s="26">
        <v>44001</v>
      </c>
      <c r="D5839" s="27">
        <v>10000</v>
      </c>
      <c r="E5839" s="28" t="s">
        <v>86</v>
      </c>
      <c r="F5839" s="24">
        <v>14</v>
      </c>
      <c r="G5839" s="36" t="s">
        <v>99</v>
      </c>
      <c r="H5839" s="38">
        <f>((VLOOKUP(F5839,'Data. Commission'!$B$2:$C$6,2,))/100)*D5839</f>
        <v>400</v>
      </c>
      <c r="I5839" s="38" t="str">
        <f>VLOOKUP(A5839,'Data. User Inf'!$A$2:$D$13428,4,)</f>
        <v>28_to_32</v>
      </c>
      <c r="J5839" s="38" t="str">
        <f>VLOOKUP(A5839,'Data. User Inf'!$A$2:$E$13428,5,)</f>
        <v>FEMALE</v>
      </c>
      <c r="K5839" s="38" t="str">
        <f>VLOOKUP(A5839,'Data. User Inf'!$A$2:$E$13428,3,)</f>
        <v>Other Cities</v>
      </c>
      <c r="L5839" s="38" t="str">
        <f>IF('Data. User Inf'!B5839&lt;'Data. Transactions'!C5839,"Current","New")</f>
        <v>New</v>
      </c>
    </row>
    <row r="5840" spans="1:12" ht="15.75" customHeight="1" x14ac:dyDescent="0.25">
      <c r="A5840" s="24">
        <v>15151094</v>
      </c>
      <c r="B5840" s="24">
        <v>6001077957</v>
      </c>
      <c r="C5840" s="26">
        <v>44001</v>
      </c>
      <c r="D5840" s="27">
        <v>10000</v>
      </c>
      <c r="E5840" s="28" t="s">
        <v>9</v>
      </c>
      <c r="F5840" s="24">
        <v>12</v>
      </c>
      <c r="G5840" s="36" t="s">
        <v>99</v>
      </c>
      <c r="H5840" s="38">
        <f>((VLOOKUP(F5840,'Data. Commission'!$B$2:$C$6,2,))/100)*D5840</f>
        <v>200</v>
      </c>
      <c r="I5840" s="38" t="str">
        <f>VLOOKUP(A5840,'Data. User Inf'!$A$2:$D$13428,4,)</f>
        <v>18_to_22</v>
      </c>
      <c r="J5840" s="38" t="str">
        <f>VLOOKUP(A5840,'Data. User Inf'!$A$2:$E$13428,5,)</f>
        <v>FEMALE</v>
      </c>
      <c r="K5840" s="38" t="str">
        <f>VLOOKUP(A5840,'Data. User Inf'!$A$2:$E$13428,3,)</f>
        <v>Hồ Chí Minh</v>
      </c>
      <c r="L5840" s="38" t="str">
        <f>IF('Data. User Inf'!B5840&lt;'Data. Transactions'!C5840,"Current","New")</f>
        <v>Current</v>
      </c>
    </row>
    <row r="5841" spans="1:12" ht="15.75" customHeight="1" x14ac:dyDescent="0.25">
      <c r="A5841" s="24">
        <v>56153617</v>
      </c>
      <c r="B5841" s="24">
        <v>5990251024</v>
      </c>
      <c r="C5841" s="26">
        <v>44001</v>
      </c>
      <c r="D5841" s="27">
        <v>100000</v>
      </c>
      <c r="E5841" s="28" t="s">
        <v>60</v>
      </c>
      <c r="F5841" s="24">
        <v>13</v>
      </c>
      <c r="G5841" s="36" t="s">
        <v>99</v>
      </c>
      <c r="H5841" s="38">
        <f>((VLOOKUP(F5841,'Data. Commission'!$B$2:$C$6,2,))/100)*D5841</f>
        <v>3000</v>
      </c>
      <c r="I5841" s="38" t="str">
        <f>VLOOKUP(A5841,'Data. User Inf'!$A$2:$D$13428,4,)</f>
        <v>23_to_27</v>
      </c>
      <c r="J5841" s="38" t="str">
        <f>VLOOKUP(A5841,'Data. User Inf'!$A$2:$E$13428,5,)</f>
        <v>MALE</v>
      </c>
      <c r="K5841" s="38" t="str">
        <f>VLOOKUP(A5841,'Data. User Inf'!$A$2:$E$13428,3,)</f>
        <v>Hồ Chí Minh</v>
      </c>
      <c r="L5841" s="38" t="str">
        <f>IF('Data. User Inf'!B5841&lt;'Data. Transactions'!C5841,"Current","New")</f>
        <v>Current</v>
      </c>
    </row>
    <row r="5842" spans="1:12" ht="15.75" customHeight="1" x14ac:dyDescent="0.25">
      <c r="A5842" s="24">
        <v>49766258</v>
      </c>
      <c r="B5842" s="24">
        <v>5990404244</v>
      </c>
      <c r="C5842" s="26">
        <v>44001</v>
      </c>
      <c r="D5842" s="27">
        <v>50000</v>
      </c>
      <c r="E5842" s="28" t="s">
        <v>86</v>
      </c>
      <c r="F5842" s="24">
        <v>14</v>
      </c>
      <c r="G5842" s="36" t="s">
        <v>99</v>
      </c>
      <c r="H5842" s="38">
        <f>((VLOOKUP(F5842,'Data. Commission'!$B$2:$C$6,2,))/100)*D5842</f>
        <v>2000</v>
      </c>
      <c r="I5842" s="38" t="str">
        <f>VLOOKUP(A5842,'Data. User Inf'!$A$2:$D$13428,4,)</f>
        <v>23_to_27</v>
      </c>
      <c r="J5842" s="38" t="str">
        <f>VLOOKUP(A5842,'Data. User Inf'!$A$2:$E$13428,5,)</f>
        <v>MALE</v>
      </c>
      <c r="K5842" s="38" t="str">
        <f>VLOOKUP(A5842,'Data. User Inf'!$A$2:$E$13428,3,)</f>
        <v>Hồ Chí Minh</v>
      </c>
      <c r="L5842" s="38" t="str">
        <f>IF('Data. User Inf'!B5842&lt;'Data. Transactions'!C5842,"Current","New")</f>
        <v>Current</v>
      </c>
    </row>
    <row r="5843" spans="1:12" ht="15.75" customHeight="1" x14ac:dyDescent="0.25">
      <c r="A5843" s="24">
        <v>18855182</v>
      </c>
      <c r="B5843" s="24">
        <v>5999982475</v>
      </c>
      <c r="C5843" s="26">
        <v>44001</v>
      </c>
      <c r="D5843" s="27">
        <v>50000</v>
      </c>
      <c r="E5843" s="28" t="s">
        <v>9</v>
      </c>
      <c r="F5843" s="24">
        <v>12</v>
      </c>
      <c r="G5843" s="36" t="s">
        <v>99</v>
      </c>
      <c r="H5843" s="38">
        <f>((VLOOKUP(F5843,'Data. Commission'!$B$2:$C$6,2,))/100)*D5843</f>
        <v>1000</v>
      </c>
      <c r="I5843" s="38" t="str">
        <f>VLOOKUP(A5843,'Data. User Inf'!$A$2:$D$13428,4,)</f>
        <v>23_to_27</v>
      </c>
      <c r="J5843" s="38" t="str">
        <f>VLOOKUP(A5843,'Data. User Inf'!$A$2:$E$13428,5,)</f>
        <v>MALE</v>
      </c>
      <c r="K5843" s="38" t="str">
        <f>VLOOKUP(A5843,'Data. User Inf'!$A$2:$E$13428,3,)</f>
        <v>Hồ Chí Minh</v>
      </c>
      <c r="L5843" s="38" t="str">
        <f>IF('Data. User Inf'!B5843&lt;'Data. Transactions'!C5843,"Current","New")</f>
        <v>Current</v>
      </c>
    </row>
    <row r="5844" spans="1:12" ht="15.75" customHeight="1" x14ac:dyDescent="0.25">
      <c r="A5844" s="24">
        <v>41206224</v>
      </c>
      <c r="B5844" s="24">
        <v>5993641660</v>
      </c>
      <c r="C5844" s="26">
        <v>44001</v>
      </c>
      <c r="D5844" s="27">
        <v>50000</v>
      </c>
      <c r="E5844" s="28" t="s">
        <v>60</v>
      </c>
      <c r="F5844" s="24">
        <v>13</v>
      </c>
      <c r="G5844" s="36" t="s">
        <v>99</v>
      </c>
      <c r="H5844" s="38">
        <f>((VLOOKUP(F5844,'Data. Commission'!$B$2:$C$6,2,))/100)*D5844</f>
        <v>1500</v>
      </c>
      <c r="I5844" s="38" t="str">
        <f>VLOOKUP(A5844,'Data. User Inf'!$A$2:$D$13428,4,)</f>
        <v>28_to_32</v>
      </c>
      <c r="J5844" s="38" t="str">
        <f>VLOOKUP(A5844,'Data. User Inf'!$A$2:$E$13428,5,)</f>
        <v>MALE</v>
      </c>
      <c r="K5844" s="38" t="str">
        <f>VLOOKUP(A5844,'Data. User Inf'!$A$2:$E$13428,3,)</f>
        <v>Hồ Chí Minh</v>
      </c>
      <c r="L5844" s="38" t="str">
        <f>IF('Data. User Inf'!B5844&lt;'Data. Transactions'!C5844,"Current","New")</f>
        <v>Current</v>
      </c>
    </row>
    <row r="5845" spans="1:12" ht="15.75" customHeight="1" x14ac:dyDescent="0.25">
      <c r="A5845" s="24">
        <v>15390869</v>
      </c>
      <c r="B5845" s="24">
        <v>6000406943</v>
      </c>
      <c r="C5845" s="26">
        <v>44001</v>
      </c>
      <c r="D5845" s="27">
        <v>20000</v>
      </c>
      <c r="E5845" s="28" t="s">
        <v>9</v>
      </c>
      <c r="F5845" s="24">
        <v>12</v>
      </c>
      <c r="G5845" s="36" t="s">
        <v>49</v>
      </c>
      <c r="H5845" s="38">
        <f>((VLOOKUP(F5845,'Data. Commission'!$B$2:$C$6,2,))/100)*D5845</f>
        <v>400</v>
      </c>
      <c r="I5845" s="38" t="str">
        <f>VLOOKUP(A5845,'Data. User Inf'!$A$2:$D$13428,4,)</f>
        <v>unknown</v>
      </c>
      <c r="J5845" s="38" t="str">
        <f>VLOOKUP(A5845,'Data. User Inf'!$A$2:$E$13428,5,)</f>
        <v>MALE</v>
      </c>
      <c r="K5845" s="38" t="str">
        <f>VLOOKUP(A5845,'Data. User Inf'!$A$2:$E$13428,3,)</f>
        <v>Hà Nội</v>
      </c>
      <c r="L5845" s="38" t="str">
        <f>IF('Data. User Inf'!B5845&lt;'Data. Transactions'!C5845,"Current","New")</f>
        <v>Current</v>
      </c>
    </row>
    <row r="5846" spans="1:12" ht="15.75" customHeight="1" x14ac:dyDescent="0.25">
      <c r="A5846" s="24">
        <v>56161776</v>
      </c>
      <c r="B5846" s="24">
        <v>5997252528</v>
      </c>
      <c r="C5846" s="26">
        <v>44001</v>
      </c>
      <c r="D5846" s="27">
        <v>20000</v>
      </c>
      <c r="E5846" s="28" t="s">
        <v>86</v>
      </c>
      <c r="F5846" s="24">
        <v>14</v>
      </c>
      <c r="G5846" s="36" t="s">
        <v>99</v>
      </c>
      <c r="H5846" s="38">
        <f>((VLOOKUP(F5846,'Data. Commission'!$B$2:$C$6,2,))/100)*D5846</f>
        <v>800</v>
      </c>
      <c r="I5846" s="38" t="str">
        <f>VLOOKUP(A5846,'Data. User Inf'!$A$2:$D$13428,4,)</f>
        <v>unknown</v>
      </c>
      <c r="J5846" s="38" t="str">
        <f>VLOOKUP(A5846,'Data. User Inf'!$A$2:$E$13428,5,)</f>
        <v>FEMALE</v>
      </c>
      <c r="K5846" s="38" t="str">
        <f>VLOOKUP(A5846,'Data. User Inf'!$A$2:$E$13428,3,)</f>
        <v>Other Cities</v>
      </c>
      <c r="L5846" s="38" t="str">
        <f>IF('Data. User Inf'!B5846&lt;'Data. Transactions'!C5846,"Current","New")</f>
        <v>Current</v>
      </c>
    </row>
    <row r="5847" spans="1:12" ht="15.75" customHeight="1" x14ac:dyDescent="0.25">
      <c r="A5847" s="24">
        <v>50746609</v>
      </c>
      <c r="B5847" s="24">
        <v>5990567324</v>
      </c>
      <c r="C5847" s="26">
        <v>44001</v>
      </c>
      <c r="D5847" s="27">
        <v>20000</v>
      </c>
      <c r="E5847" s="28" t="s">
        <v>9</v>
      </c>
      <c r="F5847" s="24">
        <v>12</v>
      </c>
      <c r="G5847" s="36" t="s">
        <v>99</v>
      </c>
      <c r="H5847" s="38">
        <f>((VLOOKUP(F5847,'Data. Commission'!$B$2:$C$6,2,))/100)*D5847</f>
        <v>400</v>
      </c>
      <c r="I5847" s="38" t="str">
        <f>VLOOKUP(A5847,'Data. User Inf'!$A$2:$D$13428,4,)</f>
        <v>unknown</v>
      </c>
      <c r="J5847" s="38" t="str">
        <f>VLOOKUP(A5847,'Data. User Inf'!$A$2:$E$13428,5,)</f>
        <v>MALE</v>
      </c>
      <c r="K5847" s="38" t="str">
        <f>VLOOKUP(A5847,'Data. User Inf'!$A$2:$E$13428,3,)</f>
        <v>Other Cities</v>
      </c>
      <c r="L5847" s="38" t="str">
        <f>IF('Data. User Inf'!B5847&lt;'Data. Transactions'!C5847,"Current","New")</f>
        <v>Current</v>
      </c>
    </row>
    <row r="5848" spans="1:12" ht="15.75" customHeight="1" x14ac:dyDescent="0.25">
      <c r="A5848" s="24">
        <v>53729802</v>
      </c>
      <c r="B5848" s="24">
        <v>5998031609</v>
      </c>
      <c r="C5848" s="26">
        <v>44001</v>
      </c>
      <c r="D5848" s="27">
        <v>50000</v>
      </c>
      <c r="E5848" s="28" t="s">
        <v>60</v>
      </c>
      <c r="F5848" s="24">
        <v>13</v>
      </c>
      <c r="G5848" s="36" t="s">
        <v>99</v>
      </c>
      <c r="H5848" s="38">
        <f>((VLOOKUP(F5848,'Data. Commission'!$B$2:$C$6,2,))/100)*D5848</f>
        <v>1500</v>
      </c>
      <c r="I5848" s="38" t="str">
        <f>VLOOKUP(A5848,'Data. User Inf'!$A$2:$D$13428,4,)</f>
        <v>unknown</v>
      </c>
      <c r="J5848" s="38" t="str">
        <f>VLOOKUP(A5848,'Data. User Inf'!$A$2:$E$13428,5,)</f>
        <v>FEMALE</v>
      </c>
      <c r="K5848" s="38" t="str">
        <f>VLOOKUP(A5848,'Data. User Inf'!$A$2:$E$13428,3,)</f>
        <v>Other Cities</v>
      </c>
      <c r="L5848" s="38" t="str">
        <f>IF('Data. User Inf'!B5848&lt;'Data. Transactions'!C5848,"Current","New")</f>
        <v>Current</v>
      </c>
    </row>
    <row r="5849" spans="1:12" ht="15.75" customHeight="1" x14ac:dyDescent="0.25">
      <c r="A5849" s="24">
        <v>53826403</v>
      </c>
      <c r="B5849" s="24">
        <v>5994476544</v>
      </c>
      <c r="C5849" s="26">
        <v>44001</v>
      </c>
      <c r="D5849" s="27">
        <v>50000</v>
      </c>
      <c r="E5849" s="28" t="s">
        <v>9</v>
      </c>
      <c r="F5849" s="24">
        <v>12</v>
      </c>
      <c r="G5849" s="36" t="s">
        <v>99</v>
      </c>
      <c r="H5849" s="38">
        <f>((VLOOKUP(F5849,'Data. Commission'!$B$2:$C$6,2,))/100)*D5849</f>
        <v>1000</v>
      </c>
      <c r="I5849" s="38" t="str">
        <f>VLOOKUP(A5849,'Data. User Inf'!$A$2:$D$13428,4,)</f>
        <v>unknown</v>
      </c>
      <c r="J5849" s="38" t="str">
        <f>VLOOKUP(A5849,'Data. User Inf'!$A$2:$E$13428,5,)</f>
        <v>MALE</v>
      </c>
      <c r="K5849" s="38" t="str">
        <f>VLOOKUP(A5849,'Data. User Inf'!$A$2:$E$13428,3,)</f>
        <v>Hà Nội</v>
      </c>
      <c r="L5849" s="38" t="str">
        <f>IF('Data. User Inf'!B5849&lt;'Data. Transactions'!C5849,"Current","New")</f>
        <v>Current</v>
      </c>
    </row>
    <row r="5850" spans="1:12" ht="15.75" customHeight="1" x14ac:dyDescent="0.25">
      <c r="A5850" s="24">
        <v>51579760</v>
      </c>
      <c r="B5850" s="24">
        <v>5994458542</v>
      </c>
      <c r="C5850" s="26">
        <v>44001</v>
      </c>
      <c r="D5850" s="27">
        <v>50000</v>
      </c>
      <c r="E5850" s="28" t="s">
        <v>86</v>
      </c>
      <c r="F5850" s="24">
        <v>14</v>
      </c>
      <c r="G5850" s="36" t="s">
        <v>99</v>
      </c>
      <c r="H5850" s="38">
        <f>((VLOOKUP(F5850,'Data. Commission'!$B$2:$C$6,2,))/100)*D5850</f>
        <v>2000</v>
      </c>
      <c r="I5850" s="38" t="str">
        <f>VLOOKUP(A5850,'Data. User Inf'!$A$2:$D$13428,4,)</f>
        <v>unknown</v>
      </c>
      <c r="J5850" s="38" t="str">
        <f>VLOOKUP(A5850,'Data. User Inf'!$A$2:$E$13428,5,)</f>
        <v>MALE</v>
      </c>
      <c r="K5850" s="38" t="str">
        <f>VLOOKUP(A5850,'Data. User Inf'!$A$2:$E$13428,3,)</f>
        <v>Hà Nội</v>
      </c>
      <c r="L5850" s="38" t="str">
        <f>IF('Data. User Inf'!B5850&lt;'Data. Transactions'!C5850,"Current","New")</f>
        <v>Current</v>
      </c>
    </row>
    <row r="5851" spans="1:12" ht="15.75" customHeight="1" x14ac:dyDescent="0.25">
      <c r="A5851" s="24">
        <v>46551865</v>
      </c>
      <c r="B5851" s="24">
        <v>6001526407</v>
      </c>
      <c r="C5851" s="26">
        <v>44001</v>
      </c>
      <c r="D5851" s="27">
        <v>20000</v>
      </c>
      <c r="E5851" s="28" t="s">
        <v>9</v>
      </c>
      <c r="F5851" s="24">
        <v>12</v>
      </c>
      <c r="G5851" s="36" t="s">
        <v>99</v>
      </c>
      <c r="H5851" s="38">
        <f>((VLOOKUP(F5851,'Data. Commission'!$B$2:$C$6,2,))/100)*D5851</f>
        <v>400</v>
      </c>
      <c r="I5851" s="38" t="str">
        <f>VLOOKUP(A5851,'Data. User Inf'!$A$2:$D$13428,4,)</f>
        <v>unknown</v>
      </c>
      <c r="J5851" s="38" t="str">
        <f>VLOOKUP(A5851,'Data. User Inf'!$A$2:$E$13428,5,)</f>
        <v>MALE</v>
      </c>
      <c r="K5851" s="38" t="str">
        <f>VLOOKUP(A5851,'Data. User Inf'!$A$2:$E$13428,3,)</f>
        <v>Hồ Chí Minh</v>
      </c>
      <c r="L5851" s="38" t="str">
        <f>IF('Data. User Inf'!B5851&lt;'Data. Transactions'!C5851,"Current","New")</f>
        <v>Current</v>
      </c>
    </row>
    <row r="5852" spans="1:12" ht="15.75" customHeight="1" x14ac:dyDescent="0.25">
      <c r="A5852" s="24">
        <v>42548130</v>
      </c>
      <c r="B5852" s="24">
        <v>5991581203</v>
      </c>
      <c r="C5852" s="26">
        <v>44001</v>
      </c>
      <c r="D5852" s="27">
        <v>10000</v>
      </c>
      <c r="E5852" s="24" t="s">
        <v>60</v>
      </c>
      <c r="F5852" s="24">
        <v>13</v>
      </c>
      <c r="G5852" s="37"/>
      <c r="H5852" s="38">
        <f>((VLOOKUP(F5852,'Data. Commission'!$B$2:$C$6,2,))/100)*D5852</f>
        <v>300</v>
      </c>
      <c r="I5852" s="38" t="str">
        <f>VLOOKUP(A5852,'Data. User Inf'!$A$2:$D$13428,4,)</f>
        <v>18_to_22</v>
      </c>
      <c r="J5852" s="38" t="str">
        <f>VLOOKUP(A5852,'Data. User Inf'!$A$2:$E$13428,5,)</f>
        <v>MALE</v>
      </c>
      <c r="K5852" s="38" t="str">
        <f>VLOOKUP(A5852,'Data. User Inf'!$A$2:$E$13428,3,)</f>
        <v>Other Cities</v>
      </c>
      <c r="L5852" s="38" t="str">
        <f>IF('Data. User Inf'!B5852&lt;'Data. Transactions'!C5852,"Current","New")</f>
        <v>Current</v>
      </c>
    </row>
    <row r="5853" spans="1:12" ht="15.75" customHeight="1" x14ac:dyDescent="0.25">
      <c r="A5853" s="24">
        <v>33470013</v>
      </c>
      <c r="B5853" s="24">
        <v>5999020927</v>
      </c>
      <c r="C5853" s="26">
        <v>44001</v>
      </c>
      <c r="D5853" s="27">
        <v>100000</v>
      </c>
      <c r="E5853" s="28" t="s">
        <v>86</v>
      </c>
      <c r="F5853" s="24">
        <v>14</v>
      </c>
      <c r="G5853" s="36" t="s">
        <v>49</v>
      </c>
      <c r="H5853" s="38">
        <f>((VLOOKUP(F5853,'Data. Commission'!$B$2:$C$6,2,))/100)*D5853</f>
        <v>4000</v>
      </c>
      <c r="I5853" s="38" t="str">
        <f>VLOOKUP(A5853,'Data. User Inf'!$A$2:$D$13428,4,)</f>
        <v>unknown</v>
      </c>
      <c r="J5853" s="38" t="str">
        <f>VLOOKUP(A5853,'Data. User Inf'!$A$2:$E$13428,5,)</f>
        <v>MALE</v>
      </c>
      <c r="K5853" s="38" t="str">
        <f>VLOOKUP(A5853,'Data. User Inf'!$A$2:$E$13428,3,)</f>
        <v>Hồ Chí Minh</v>
      </c>
      <c r="L5853" s="38" t="str">
        <f>IF('Data. User Inf'!B5853&lt;'Data. Transactions'!C5853,"Current","New")</f>
        <v>Current</v>
      </c>
    </row>
    <row r="5854" spans="1:12" ht="15.75" customHeight="1" x14ac:dyDescent="0.25">
      <c r="A5854" s="24">
        <v>43032129</v>
      </c>
      <c r="B5854" s="24">
        <v>5994811972</v>
      </c>
      <c r="C5854" s="26">
        <v>44001</v>
      </c>
      <c r="D5854" s="27">
        <v>100000</v>
      </c>
      <c r="E5854" s="24" t="s">
        <v>60</v>
      </c>
      <c r="F5854" s="24">
        <v>13</v>
      </c>
      <c r="G5854" s="37" t="s">
        <v>49</v>
      </c>
      <c r="H5854" s="38">
        <f>((VLOOKUP(F5854,'Data. Commission'!$B$2:$C$6,2,))/100)*D5854</f>
        <v>3000</v>
      </c>
      <c r="I5854" s="38" t="str">
        <f>VLOOKUP(A5854,'Data. User Inf'!$A$2:$D$13428,4,)</f>
        <v>unknown</v>
      </c>
      <c r="J5854" s="38" t="str">
        <f>VLOOKUP(A5854,'Data. User Inf'!$A$2:$E$13428,5,)</f>
        <v>FEMALE</v>
      </c>
      <c r="K5854" s="38" t="str">
        <f>VLOOKUP(A5854,'Data. User Inf'!$A$2:$E$13428,3,)</f>
        <v>Other Cities</v>
      </c>
      <c r="L5854" s="38" t="str">
        <f>IF('Data. User Inf'!B5854&lt;'Data. Transactions'!C5854,"Current","New")</f>
        <v>Current</v>
      </c>
    </row>
    <row r="5855" spans="1:12" ht="15.75" customHeight="1" x14ac:dyDescent="0.25">
      <c r="A5855" s="24">
        <v>43489613</v>
      </c>
      <c r="B5855" s="24">
        <v>5994464069</v>
      </c>
      <c r="C5855" s="26">
        <v>44001</v>
      </c>
      <c r="D5855" s="27">
        <v>100000</v>
      </c>
      <c r="E5855" s="24" t="s">
        <v>86</v>
      </c>
      <c r="F5855" s="24">
        <v>14</v>
      </c>
      <c r="G5855" s="37" t="s">
        <v>49</v>
      </c>
      <c r="H5855" s="38">
        <f>((VLOOKUP(F5855,'Data. Commission'!$B$2:$C$6,2,))/100)*D5855</f>
        <v>4000</v>
      </c>
      <c r="I5855" s="38" t="str">
        <f>VLOOKUP(A5855,'Data. User Inf'!$A$2:$D$13428,4,)</f>
        <v>28_to_32</v>
      </c>
      <c r="J5855" s="38" t="str">
        <f>VLOOKUP(A5855,'Data. User Inf'!$A$2:$E$13428,5,)</f>
        <v>FEMALE</v>
      </c>
      <c r="K5855" s="38" t="str">
        <f>VLOOKUP(A5855,'Data. User Inf'!$A$2:$E$13428,3,)</f>
        <v>Unknown</v>
      </c>
      <c r="L5855" s="38" t="str">
        <f>IF('Data. User Inf'!B5855&lt;'Data. Transactions'!C5855,"Current","New")</f>
        <v>Current</v>
      </c>
    </row>
    <row r="5856" spans="1:12" ht="15.75" customHeight="1" x14ac:dyDescent="0.25">
      <c r="A5856" s="24">
        <v>49942942</v>
      </c>
      <c r="B5856" s="24">
        <v>6010437120</v>
      </c>
      <c r="C5856" s="26">
        <v>44002</v>
      </c>
      <c r="D5856" s="27">
        <v>10000</v>
      </c>
      <c r="E5856" s="28" t="s">
        <v>86</v>
      </c>
      <c r="F5856" s="24">
        <v>14</v>
      </c>
      <c r="G5856" s="37"/>
      <c r="H5856" s="38">
        <f>((VLOOKUP(F5856,'Data. Commission'!$B$2:$C$6,2,))/100)*D5856</f>
        <v>400</v>
      </c>
      <c r="I5856" s="38" t="str">
        <f>VLOOKUP(A5856,'Data. User Inf'!$A$2:$D$13428,4,)</f>
        <v>18_to_22</v>
      </c>
      <c r="J5856" s="38" t="str">
        <f>VLOOKUP(A5856,'Data. User Inf'!$A$2:$E$13428,5,)</f>
        <v>FEMALE</v>
      </c>
      <c r="K5856" s="38" t="str">
        <f>VLOOKUP(A5856,'Data. User Inf'!$A$2:$E$13428,3,)</f>
        <v>Hà Nội</v>
      </c>
      <c r="L5856" s="38" t="str">
        <f>IF('Data. User Inf'!B5856&lt;'Data. Transactions'!C5856,"Current","New")</f>
        <v>New</v>
      </c>
    </row>
    <row r="5857" spans="1:12" ht="15.75" customHeight="1" x14ac:dyDescent="0.25">
      <c r="A5857" s="24">
        <v>47489873</v>
      </c>
      <c r="B5857" s="24">
        <v>6012373353</v>
      </c>
      <c r="C5857" s="26">
        <v>44002</v>
      </c>
      <c r="D5857" s="27">
        <v>20000</v>
      </c>
      <c r="E5857" s="28" t="s">
        <v>9</v>
      </c>
      <c r="F5857" s="24">
        <v>12</v>
      </c>
      <c r="G5857" s="36" t="s">
        <v>99</v>
      </c>
      <c r="H5857" s="38">
        <f>((VLOOKUP(F5857,'Data. Commission'!$B$2:$C$6,2,))/100)*D5857</f>
        <v>400</v>
      </c>
      <c r="I5857" s="38" t="str">
        <f>VLOOKUP(A5857,'Data. User Inf'!$A$2:$D$13428,4,)</f>
        <v>&gt;37</v>
      </c>
      <c r="J5857" s="38" t="str">
        <f>VLOOKUP(A5857,'Data. User Inf'!$A$2:$E$13428,5,)</f>
        <v>FEMALE</v>
      </c>
      <c r="K5857" s="38" t="str">
        <f>VLOOKUP(A5857,'Data. User Inf'!$A$2:$E$13428,3,)</f>
        <v>Hồ Chí Minh</v>
      </c>
      <c r="L5857" s="38" t="str">
        <f>IF('Data. User Inf'!B5857&lt;'Data. Transactions'!C5857,"Current","New")</f>
        <v>Current</v>
      </c>
    </row>
    <row r="5858" spans="1:12" ht="15.75" customHeight="1" x14ac:dyDescent="0.25">
      <c r="A5858" s="24">
        <v>48539001</v>
      </c>
      <c r="B5858" s="24">
        <v>6006762145</v>
      </c>
      <c r="C5858" s="26">
        <v>44002</v>
      </c>
      <c r="D5858" s="27">
        <v>50000</v>
      </c>
      <c r="E5858" s="28" t="s">
        <v>86</v>
      </c>
      <c r="F5858" s="24">
        <v>14</v>
      </c>
      <c r="G5858" s="36" t="s">
        <v>99</v>
      </c>
      <c r="H5858" s="38">
        <f>((VLOOKUP(F5858,'Data. Commission'!$B$2:$C$6,2,))/100)*D5858</f>
        <v>2000</v>
      </c>
      <c r="I5858" s="38" t="str">
        <f>VLOOKUP(A5858,'Data. User Inf'!$A$2:$D$13428,4,)</f>
        <v>&gt;37</v>
      </c>
      <c r="J5858" s="38" t="str">
        <f>VLOOKUP(A5858,'Data. User Inf'!$A$2:$E$13428,5,)</f>
        <v>MALE</v>
      </c>
      <c r="K5858" s="38" t="str">
        <f>VLOOKUP(A5858,'Data. User Inf'!$A$2:$E$13428,3,)</f>
        <v>Hồ Chí Minh</v>
      </c>
      <c r="L5858" s="38" t="str">
        <f>IF('Data. User Inf'!B5858&lt;'Data. Transactions'!C5858,"Current","New")</f>
        <v>Current</v>
      </c>
    </row>
    <row r="5859" spans="1:12" ht="15.75" customHeight="1" x14ac:dyDescent="0.25">
      <c r="A5859" s="24">
        <v>40030649</v>
      </c>
      <c r="B5859" s="24">
        <v>6002589552</v>
      </c>
      <c r="C5859" s="26">
        <v>44002</v>
      </c>
      <c r="D5859" s="27">
        <v>50000</v>
      </c>
      <c r="E5859" s="28" t="s">
        <v>9</v>
      </c>
      <c r="F5859" s="24">
        <v>12</v>
      </c>
      <c r="G5859" s="36" t="s">
        <v>99</v>
      </c>
      <c r="H5859" s="38">
        <f>((VLOOKUP(F5859,'Data. Commission'!$B$2:$C$6,2,))/100)*D5859</f>
        <v>1000</v>
      </c>
      <c r="I5859" s="38" t="str">
        <f>VLOOKUP(A5859,'Data. User Inf'!$A$2:$D$13428,4,)</f>
        <v>33_to_37</v>
      </c>
      <c r="J5859" s="38" t="str">
        <f>VLOOKUP(A5859,'Data. User Inf'!$A$2:$E$13428,5,)</f>
        <v>FEMALE</v>
      </c>
      <c r="K5859" s="38" t="str">
        <f>VLOOKUP(A5859,'Data. User Inf'!$A$2:$E$13428,3,)</f>
        <v>Other Cities</v>
      </c>
      <c r="L5859" s="38" t="str">
        <f>IF('Data. User Inf'!B5859&lt;'Data. Transactions'!C5859,"Current","New")</f>
        <v>Current</v>
      </c>
    </row>
    <row r="5860" spans="1:12" ht="15.75" customHeight="1" x14ac:dyDescent="0.25">
      <c r="A5860" s="24">
        <v>48390177</v>
      </c>
      <c r="B5860" s="24">
        <v>6002232222</v>
      </c>
      <c r="C5860" s="26">
        <v>44002</v>
      </c>
      <c r="D5860" s="27">
        <v>10000</v>
      </c>
      <c r="E5860" s="28" t="s">
        <v>60</v>
      </c>
      <c r="F5860" s="24">
        <v>13</v>
      </c>
      <c r="G5860" s="36" t="s">
        <v>99</v>
      </c>
      <c r="H5860" s="38">
        <f>((VLOOKUP(F5860,'Data. Commission'!$B$2:$C$6,2,))/100)*D5860</f>
        <v>300</v>
      </c>
      <c r="I5860" s="38" t="str">
        <f>VLOOKUP(A5860,'Data. User Inf'!$A$2:$D$13428,4,)</f>
        <v>33_to_37</v>
      </c>
      <c r="J5860" s="38" t="str">
        <f>VLOOKUP(A5860,'Data. User Inf'!$A$2:$E$13428,5,)</f>
        <v>MALE</v>
      </c>
      <c r="K5860" s="38" t="str">
        <f>VLOOKUP(A5860,'Data. User Inf'!$A$2:$E$13428,3,)</f>
        <v>Hồ Chí Minh</v>
      </c>
      <c r="L5860" s="38" t="str">
        <f>IF('Data. User Inf'!B5860&lt;'Data. Transactions'!C5860,"Current","New")</f>
        <v>Current</v>
      </c>
    </row>
    <row r="5861" spans="1:12" ht="15.75" customHeight="1" x14ac:dyDescent="0.25">
      <c r="A5861" s="24">
        <v>16684643</v>
      </c>
      <c r="B5861" s="24">
        <v>6012196038</v>
      </c>
      <c r="C5861" s="26">
        <v>44002</v>
      </c>
      <c r="D5861" s="27">
        <v>50000</v>
      </c>
      <c r="E5861" s="28" t="s">
        <v>60</v>
      </c>
      <c r="F5861" s="24">
        <v>13</v>
      </c>
      <c r="G5861" s="36" t="s">
        <v>99</v>
      </c>
      <c r="H5861" s="38">
        <f>((VLOOKUP(F5861,'Data. Commission'!$B$2:$C$6,2,))/100)*D5861</f>
        <v>1500</v>
      </c>
      <c r="I5861" s="38" t="str">
        <f>VLOOKUP(A5861,'Data. User Inf'!$A$2:$D$13428,4,)</f>
        <v>33_to_37</v>
      </c>
      <c r="J5861" s="38" t="str">
        <f>VLOOKUP(A5861,'Data. User Inf'!$A$2:$E$13428,5,)</f>
        <v>FEMALE</v>
      </c>
      <c r="K5861" s="38" t="str">
        <f>VLOOKUP(A5861,'Data. User Inf'!$A$2:$E$13428,3,)</f>
        <v>Hồ Chí Minh</v>
      </c>
      <c r="L5861" s="38" t="str">
        <f>IF('Data. User Inf'!B5861&lt;'Data. Transactions'!C5861,"Current","New")</f>
        <v>Current</v>
      </c>
    </row>
    <row r="5862" spans="1:12" ht="15.75" customHeight="1" x14ac:dyDescent="0.25">
      <c r="A5862" s="24">
        <v>2798545</v>
      </c>
      <c r="B5862" s="24">
        <v>6008797295</v>
      </c>
      <c r="C5862" s="26">
        <v>44002</v>
      </c>
      <c r="D5862" s="27">
        <v>30000</v>
      </c>
      <c r="E5862" s="24" t="s">
        <v>9</v>
      </c>
      <c r="F5862" s="24">
        <v>12</v>
      </c>
      <c r="G5862" s="37"/>
      <c r="H5862" s="38">
        <f>((VLOOKUP(F5862,'Data. Commission'!$B$2:$C$6,2,))/100)*D5862</f>
        <v>600</v>
      </c>
      <c r="I5862" s="38" t="str">
        <f>VLOOKUP(A5862,'Data. User Inf'!$A$2:$D$13428,4,)</f>
        <v>33_to_37</v>
      </c>
      <c r="J5862" s="38" t="str">
        <f>VLOOKUP(A5862,'Data. User Inf'!$A$2:$E$13428,5,)</f>
        <v>MALE</v>
      </c>
      <c r="K5862" s="38" t="str">
        <f>VLOOKUP(A5862,'Data. User Inf'!$A$2:$E$13428,3,)</f>
        <v>Hồ Chí Minh</v>
      </c>
      <c r="L5862" s="38" t="str">
        <f>IF('Data. User Inf'!B5862&lt;'Data. Transactions'!C5862,"Current","New")</f>
        <v>Current</v>
      </c>
    </row>
    <row r="5863" spans="1:12" ht="15.75" customHeight="1" x14ac:dyDescent="0.25">
      <c r="A5863" s="24">
        <v>41058045</v>
      </c>
      <c r="B5863" s="24">
        <v>6011184587</v>
      </c>
      <c r="C5863" s="26">
        <v>44002</v>
      </c>
      <c r="D5863" s="27">
        <v>50000</v>
      </c>
      <c r="E5863" s="28" t="s">
        <v>9</v>
      </c>
      <c r="F5863" s="24">
        <v>12</v>
      </c>
      <c r="G5863" s="36" t="s">
        <v>99</v>
      </c>
      <c r="H5863" s="38">
        <f>((VLOOKUP(F5863,'Data. Commission'!$B$2:$C$6,2,))/100)*D5863</f>
        <v>1000</v>
      </c>
      <c r="I5863" s="38" t="str">
        <f>VLOOKUP(A5863,'Data. User Inf'!$A$2:$D$13428,4,)</f>
        <v>23_to_27</v>
      </c>
      <c r="J5863" s="38" t="str">
        <f>VLOOKUP(A5863,'Data. User Inf'!$A$2:$E$13428,5,)</f>
        <v>MALE</v>
      </c>
      <c r="K5863" s="38" t="str">
        <f>VLOOKUP(A5863,'Data. User Inf'!$A$2:$E$13428,3,)</f>
        <v>Other Cities</v>
      </c>
      <c r="L5863" s="38" t="str">
        <f>IF('Data. User Inf'!B5863&lt;'Data. Transactions'!C5863,"Current","New")</f>
        <v>Current</v>
      </c>
    </row>
    <row r="5864" spans="1:12" ht="15.75" customHeight="1" x14ac:dyDescent="0.25">
      <c r="A5864" s="24">
        <v>49563395</v>
      </c>
      <c r="B5864" s="24">
        <v>6010340606</v>
      </c>
      <c r="C5864" s="26">
        <v>44002</v>
      </c>
      <c r="D5864" s="27">
        <v>20000</v>
      </c>
      <c r="E5864" s="28" t="s">
        <v>9</v>
      </c>
      <c r="F5864" s="24">
        <v>12</v>
      </c>
      <c r="G5864" s="36" t="s">
        <v>99</v>
      </c>
      <c r="H5864" s="38">
        <f>((VLOOKUP(F5864,'Data. Commission'!$B$2:$C$6,2,))/100)*D5864</f>
        <v>400</v>
      </c>
      <c r="I5864" s="38" t="str">
        <f>VLOOKUP(A5864,'Data. User Inf'!$A$2:$D$13428,4,)</f>
        <v>23_to_27</v>
      </c>
      <c r="J5864" s="38" t="str">
        <f>VLOOKUP(A5864,'Data. User Inf'!$A$2:$E$13428,5,)</f>
        <v>MALE</v>
      </c>
      <c r="K5864" s="38" t="str">
        <f>VLOOKUP(A5864,'Data. User Inf'!$A$2:$E$13428,3,)</f>
        <v>Other Cities</v>
      </c>
      <c r="L5864" s="38" t="str">
        <f>IF('Data. User Inf'!B5864&lt;'Data. Transactions'!C5864,"Current","New")</f>
        <v>Current</v>
      </c>
    </row>
    <row r="5865" spans="1:12" ht="15.75" customHeight="1" x14ac:dyDescent="0.25">
      <c r="A5865" s="24">
        <v>39811547</v>
      </c>
      <c r="B5865" s="24">
        <v>6009015126</v>
      </c>
      <c r="C5865" s="26">
        <v>44002</v>
      </c>
      <c r="D5865" s="27">
        <v>10000</v>
      </c>
      <c r="E5865" s="28" t="s">
        <v>9</v>
      </c>
      <c r="F5865" s="24">
        <v>12</v>
      </c>
      <c r="G5865" s="36" t="s">
        <v>99</v>
      </c>
      <c r="H5865" s="38">
        <f>((VLOOKUP(F5865,'Data. Commission'!$B$2:$C$6,2,))/100)*D5865</f>
        <v>200</v>
      </c>
      <c r="I5865" s="38" t="str">
        <f>VLOOKUP(A5865,'Data. User Inf'!$A$2:$D$13428,4,)</f>
        <v>23_to_27</v>
      </c>
      <c r="J5865" s="38" t="str">
        <f>VLOOKUP(A5865,'Data. User Inf'!$A$2:$E$13428,5,)</f>
        <v>MALE</v>
      </c>
      <c r="K5865" s="38" t="str">
        <f>VLOOKUP(A5865,'Data. User Inf'!$A$2:$E$13428,3,)</f>
        <v>Other Cities</v>
      </c>
      <c r="L5865" s="38" t="str">
        <f>IF('Data. User Inf'!B5865&lt;'Data. Transactions'!C5865,"Current","New")</f>
        <v>Current</v>
      </c>
    </row>
    <row r="5866" spans="1:12" ht="15.75" customHeight="1" x14ac:dyDescent="0.25">
      <c r="A5866" s="24">
        <v>38824826</v>
      </c>
      <c r="B5866" s="24">
        <v>6007187195</v>
      </c>
      <c r="C5866" s="26">
        <v>44002</v>
      </c>
      <c r="D5866" s="27">
        <v>50000</v>
      </c>
      <c r="E5866" s="28" t="s">
        <v>60</v>
      </c>
      <c r="F5866" s="24">
        <v>13</v>
      </c>
      <c r="G5866" s="36" t="s">
        <v>99</v>
      </c>
      <c r="H5866" s="38">
        <f>((VLOOKUP(F5866,'Data. Commission'!$B$2:$C$6,2,))/100)*D5866</f>
        <v>1500</v>
      </c>
      <c r="I5866" s="38" t="str">
        <f>VLOOKUP(A5866,'Data. User Inf'!$A$2:$D$13428,4,)</f>
        <v>23_to_27</v>
      </c>
      <c r="J5866" s="38" t="str">
        <f>VLOOKUP(A5866,'Data. User Inf'!$A$2:$E$13428,5,)</f>
        <v>FEMALE</v>
      </c>
      <c r="K5866" s="38" t="str">
        <f>VLOOKUP(A5866,'Data. User Inf'!$A$2:$E$13428,3,)</f>
        <v>Other Cities</v>
      </c>
      <c r="L5866" s="38" t="str">
        <f>IF('Data. User Inf'!B5866&lt;'Data. Transactions'!C5866,"Current","New")</f>
        <v>Current</v>
      </c>
    </row>
    <row r="5867" spans="1:12" ht="15.75" customHeight="1" x14ac:dyDescent="0.25">
      <c r="A5867" s="24">
        <v>33530549</v>
      </c>
      <c r="B5867" s="24">
        <v>6010887253</v>
      </c>
      <c r="C5867" s="26">
        <v>44002</v>
      </c>
      <c r="D5867" s="27">
        <v>50000</v>
      </c>
      <c r="E5867" s="28" t="s">
        <v>9</v>
      </c>
      <c r="F5867" s="24">
        <v>12</v>
      </c>
      <c r="G5867" s="36" t="s">
        <v>99</v>
      </c>
      <c r="H5867" s="38">
        <f>((VLOOKUP(F5867,'Data. Commission'!$B$2:$C$6,2,))/100)*D5867</f>
        <v>1000</v>
      </c>
      <c r="I5867" s="38" t="str">
        <f>VLOOKUP(A5867,'Data. User Inf'!$A$2:$D$13428,4,)</f>
        <v>28_to_32</v>
      </c>
      <c r="J5867" s="38" t="str">
        <f>VLOOKUP(A5867,'Data. User Inf'!$A$2:$E$13428,5,)</f>
        <v>FEMALE</v>
      </c>
      <c r="K5867" s="38" t="str">
        <f>VLOOKUP(A5867,'Data. User Inf'!$A$2:$E$13428,3,)</f>
        <v>Other Cities</v>
      </c>
      <c r="L5867" s="38" t="str">
        <f>IF('Data. User Inf'!B5867&lt;'Data. Transactions'!C5867,"Current","New")</f>
        <v>Current</v>
      </c>
    </row>
    <row r="5868" spans="1:12" ht="15.75" customHeight="1" x14ac:dyDescent="0.25">
      <c r="A5868" s="24">
        <v>43414947</v>
      </c>
      <c r="B5868" s="24">
        <v>6003197908</v>
      </c>
      <c r="C5868" s="26">
        <v>44002</v>
      </c>
      <c r="D5868" s="27">
        <v>100000</v>
      </c>
      <c r="E5868" s="28" t="s">
        <v>9</v>
      </c>
      <c r="F5868" s="24">
        <v>12</v>
      </c>
      <c r="G5868" s="36" t="s">
        <v>99</v>
      </c>
      <c r="H5868" s="38">
        <f>((VLOOKUP(F5868,'Data. Commission'!$B$2:$C$6,2,))/100)*D5868</f>
        <v>2000</v>
      </c>
      <c r="I5868" s="38" t="str">
        <f>VLOOKUP(A5868,'Data. User Inf'!$A$2:$D$13428,4,)</f>
        <v>28_to_32</v>
      </c>
      <c r="J5868" s="38" t="str">
        <f>VLOOKUP(A5868,'Data. User Inf'!$A$2:$E$13428,5,)</f>
        <v>MALE</v>
      </c>
      <c r="K5868" s="38" t="str">
        <f>VLOOKUP(A5868,'Data. User Inf'!$A$2:$E$13428,3,)</f>
        <v>Other Cities</v>
      </c>
      <c r="L5868" s="38" t="str">
        <f>IF('Data. User Inf'!B5868&lt;'Data. Transactions'!C5868,"Current","New")</f>
        <v>Current</v>
      </c>
    </row>
    <row r="5869" spans="1:12" ht="15.75" customHeight="1" x14ac:dyDescent="0.25">
      <c r="A5869" s="24">
        <v>1299282</v>
      </c>
      <c r="B5869" s="24">
        <v>6008373981</v>
      </c>
      <c r="C5869" s="26">
        <v>44002</v>
      </c>
      <c r="D5869" s="27">
        <v>20000</v>
      </c>
      <c r="E5869" s="28" t="s">
        <v>9</v>
      </c>
      <c r="F5869" s="24">
        <v>12</v>
      </c>
      <c r="G5869" s="36" t="s">
        <v>99</v>
      </c>
      <c r="H5869" s="38">
        <f>((VLOOKUP(F5869,'Data. Commission'!$B$2:$C$6,2,))/100)*D5869</f>
        <v>400</v>
      </c>
      <c r="I5869" s="38" t="str">
        <f>VLOOKUP(A5869,'Data. User Inf'!$A$2:$D$13428,4,)</f>
        <v>28_to_32</v>
      </c>
      <c r="J5869" s="38" t="str">
        <f>VLOOKUP(A5869,'Data. User Inf'!$A$2:$E$13428,5,)</f>
        <v>MALE</v>
      </c>
      <c r="K5869" s="38" t="str">
        <f>VLOOKUP(A5869,'Data. User Inf'!$A$2:$E$13428,3,)</f>
        <v>Other Cities</v>
      </c>
      <c r="L5869" s="38" t="str">
        <f>IF('Data. User Inf'!B5869&lt;'Data. Transactions'!C5869,"Current","New")</f>
        <v>Current</v>
      </c>
    </row>
    <row r="5870" spans="1:12" ht="15.75" customHeight="1" x14ac:dyDescent="0.25">
      <c r="A5870" s="24">
        <v>48047263</v>
      </c>
      <c r="B5870" s="24">
        <v>6002916270</v>
      </c>
      <c r="C5870" s="26">
        <v>44002</v>
      </c>
      <c r="D5870" s="27">
        <v>50000</v>
      </c>
      <c r="E5870" s="28" t="s">
        <v>9</v>
      </c>
      <c r="F5870" s="24">
        <v>12</v>
      </c>
      <c r="G5870" s="36" t="s">
        <v>99</v>
      </c>
      <c r="H5870" s="38">
        <f>((VLOOKUP(F5870,'Data. Commission'!$B$2:$C$6,2,))/100)*D5870</f>
        <v>1000</v>
      </c>
      <c r="I5870" s="38" t="str">
        <f>VLOOKUP(A5870,'Data. User Inf'!$A$2:$D$13428,4,)</f>
        <v>28_to_32</v>
      </c>
      <c r="J5870" s="38" t="str">
        <f>VLOOKUP(A5870,'Data. User Inf'!$A$2:$E$13428,5,)</f>
        <v>MALE</v>
      </c>
      <c r="K5870" s="38" t="str">
        <f>VLOOKUP(A5870,'Data. User Inf'!$A$2:$E$13428,3,)</f>
        <v>Other Cities</v>
      </c>
      <c r="L5870" s="38" t="str">
        <f>IF('Data. User Inf'!B5870&lt;'Data. Transactions'!C5870,"Current","New")</f>
        <v>Current</v>
      </c>
    </row>
    <row r="5871" spans="1:12" ht="15.75" customHeight="1" x14ac:dyDescent="0.25">
      <c r="A5871" s="24">
        <v>32017848</v>
      </c>
      <c r="B5871" s="24">
        <v>6002882506</v>
      </c>
      <c r="C5871" s="26">
        <v>44002</v>
      </c>
      <c r="D5871" s="27">
        <v>20000</v>
      </c>
      <c r="E5871" s="28" t="s">
        <v>9</v>
      </c>
      <c r="F5871" s="24">
        <v>12</v>
      </c>
      <c r="G5871" s="36" t="s">
        <v>99</v>
      </c>
      <c r="H5871" s="38">
        <f>((VLOOKUP(F5871,'Data. Commission'!$B$2:$C$6,2,))/100)*D5871</f>
        <v>400</v>
      </c>
      <c r="I5871" s="38" t="str">
        <f>VLOOKUP(A5871,'Data. User Inf'!$A$2:$D$13428,4,)</f>
        <v>28_to_32</v>
      </c>
      <c r="J5871" s="38" t="str">
        <f>VLOOKUP(A5871,'Data. User Inf'!$A$2:$E$13428,5,)</f>
        <v>MALE</v>
      </c>
      <c r="K5871" s="38" t="str">
        <f>VLOOKUP(A5871,'Data. User Inf'!$A$2:$E$13428,3,)</f>
        <v>Other Cities</v>
      </c>
      <c r="L5871" s="38" t="str">
        <f>IF('Data. User Inf'!B5871&lt;'Data. Transactions'!C5871,"Current","New")</f>
        <v>Current</v>
      </c>
    </row>
    <row r="5872" spans="1:12" ht="15.75" customHeight="1" x14ac:dyDescent="0.25">
      <c r="A5872" s="24">
        <v>40928571</v>
      </c>
      <c r="B5872" s="24">
        <v>6003610740</v>
      </c>
      <c r="C5872" s="26">
        <v>44002</v>
      </c>
      <c r="D5872" s="27">
        <v>200000</v>
      </c>
      <c r="E5872" s="28" t="s">
        <v>9</v>
      </c>
      <c r="F5872" s="24">
        <v>12</v>
      </c>
      <c r="G5872" s="37" t="s">
        <v>49</v>
      </c>
      <c r="H5872" s="38">
        <f>((VLOOKUP(F5872,'Data. Commission'!$B$2:$C$6,2,))/100)*D5872</f>
        <v>4000</v>
      </c>
      <c r="I5872" s="38" t="str">
        <f>VLOOKUP(A5872,'Data. User Inf'!$A$2:$D$13428,4,)</f>
        <v>18_to_22</v>
      </c>
      <c r="J5872" s="38" t="str">
        <f>VLOOKUP(A5872,'Data. User Inf'!$A$2:$E$13428,5,)</f>
        <v>MALE</v>
      </c>
      <c r="K5872" s="38" t="str">
        <f>VLOOKUP(A5872,'Data. User Inf'!$A$2:$E$13428,3,)</f>
        <v>Hà Nội</v>
      </c>
      <c r="L5872" s="38" t="str">
        <f>IF('Data. User Inf'!B5872&lt;'Data. Transactions'!C5872,"Current","New")</f>
        <v>Current</v>
      </c>
    </row>
    <row r="5873" spans="1:12" ht="15.75" customHeight="1" x14ac:dyDescent="0.25">
      <c r="A5873" s="24">
        <v>42501754</v>
      </c>
      <c r="B5873" s="24">
        <v>6011417541</v>
      </c>
      <c r="C5873" s="26">
        <v>44002</v>
      </c>
      <c r="D5873" s="27">
        <v>50000</v>
      </c>
      <c r="E5873" s="28" t="s">
        <v>9</v>
      </c>
      <c r="F5873" s="24">
        <v>12</v>
      </c>
      <c r="G5873" s="36" t="s">
        <v>99</v>
      </c>
      <c r="H5873" s="38">
        <f>((VLOOKUP(F5873,'Data. Commission'!$B$2:$C$6,2,))/100)*D5873</f>
        <v>1000</v>
      </c>
      <c r="I5873" s="38" t="str">
        <f>VLOOKUP(A5873,'Data. User Inf'!$A$2:$D$13428,4,)</f>
        <v>18_to_22</v>
      </c>
      <c r="J5873" s="38" t="str">
        <f>VLOOKUP(A5873,'Data. User Inf'!$A$2:$E$13428,5,)</f>
        <v>MALE</v>
      </c>
      <c r="K5873" s="38" t="str">
        <f>VLOOKUP(A5873,'Data. User Inf'!$A$2:$E$13428,3,)</f>
        <v>Hồ Chí Minh</v>
      </c>
      <c r="L5873" s="38" t="str">
        <f>IF('Data. User Inf'!B5873&lt;'Data. Transactions'!C5873,"Current","New")</f>
        <v>Current</v>
      </c>
    </row>
    <row r="5874" spans="1:12" ht="15.75" customHeight="1" x14ac:dyDescent="0.25">
      <c r="A5874" s="24">
        <v>44391867</v>
      </c>
      <c r="B5874" s="24">
        <v>6003635670</v>
      </c>
      <c r="C5874" s="26">
        <v>44002</v>
      </c>
      <c r="D5874" s="27">
        <v>10000</v>
      </c>
      <c r="E5874" s="28" t="s">
        <v>86</v>
      </c>
      <c r="F5874" s="24">
        <v>14</v>
      </c>
      <c r="G5874" s="36" t="s">
        <v>99</v>
      </c>
      <c r="H5874" s="38">
        <f>((VLOOKUP(F5874,'Data. Commission'!$B$2:$C$6,2,))/100)*D5874</f>
        <v>400</v>
      </c>
      <c r="I5874" s="38" t="str">
        <f>VLOOKUP(A5874,'Data. User Inf'!$A$2:$D$13428,4,)</f>
        <v>18_to_22</v>
      </c>
      <c r="J5874" s="38" t="str">
        <f>VLOOKUP(A5874,'Data. User Inf'!$A$2:$E$13428,5,)</f>
        <v>MALE</v>
      </c>
      <c r="K5874" s="38" t="str">
        <f>VLOOKUP(A5874,'Data. User Inf'!$A$2:$E$13428,3,)</f>
        <v>Hà Nội</v>
      </c>
      <c r="L5874" s="38" t="str">
        <f>IF('Data. User Inf'!B5874&lt;'Data. Transactions'!C5874,"Current","New")</f>
        <v>Current</v>
      </c>
    </row>
    <row r="5875" spans="1:12" ht="15.75" customHeight="1" x14ac:dyDescent="0.25">
      <c r="A5875" s="24">
        <v>46946787</v>
      </c>
      <c r="B5875" s="24">
        <v>6004364349</v>
      </c>
      <c r="C5875" s="26">
        <v>44002</v>
      </c>
      <c r="D5875" s="27">
        <v>20000</v>
      </c>
      <c r="E5875" s="28" t="s">
        <v>60</v>
      </c>
      <c r="F5875" s="24">
        <v>13</v>
      </c>
      <c r="G5875" s="36" t="s">
        <v>99</v>
      </c>
      <c r="H5875" s="38">
        <f>((VLOOKUP(F5875,'Data. Commission'!$B$2:$C$6,2,))/100)*D5875</f>
        <v>600</v>
      </c>
      <c r="I5875" s="38" t="str">
        <f>VLOOKUP(A5875,'Data. User Inf'!$A$2:$D$13428,4,)</f>
        <v>28_to_32</v>
      </c>
      <c r="J5875" s="38" t="str">
        <f>VLOOKUP(A5875,'Data. User Inf'!$A$2:$E$13428,5,)</f>
        <v>MALE</v>
      </c>
      <c r="K5875" s="38" t="str">
        <f>VLOOKUP(A5875,'Data. User Inf'!$A$2:$E$13428,3,)</f>
        <v>Hồ Chí Minh</v>
      </c>
      <c r="L5875" s="38" t="str">
        <f>IF('Data. User Inf'!B5875&lt;'Data. Transactions'!C5875,"Current","New")</f>
        <v>Current</v>
      </c>
    </row>
    <row r="5876" spans="1:12" ht="15.75" customHeight="1" x14ac:dyDescent="0.25">
      <c r="A5876" s="24">
        <v>21920277</v>
      </c>
      <c r="B5876" s="24">
        <v>6006627030</v>
      </c>
      <c r="C5876" s="26">
        <v>44002</v>
      </c>
      <c r="D5876" s="27">
        <v>50000</v>
      </c>
      <c r="E5876" s="28" t="s">
        <v>9</v>
      </c>
      <c r="F5876" s="24">
        <v>12</v>
      </c>
      <c r="G5876" s="36" t="s">
        <v>99</v>
      </c>
      <c r="H5876" s="38">
        <f>((VLOOKUP(F5876,'Data. Commission'!$B$2:$C$6,2,))/100)*D5876</f>
        <v>1000</v>
      </c>
      <c r="I5876" s="38" t="str">
        <f>VLOOKUP(A5876,'Data. User Inf'!$A$2:$D$13428,4,)</f>
        <v>28_to_32</v>
      </c>
      <c r="J5876" s="38" t="str">
        <f>VLOOKUP(A5876,'Data. User Inf'!$A$2:$E$13428,5,)</f>
        <v>FEMALE</v>
      </c>
      <c r="K5876" s="38" t="str">
        <f>VLOOKUP(A5876,'Data. User Inf'!$A$2:$E$13428,3,)</f>
        <v>Hồ Chí Minh</v>
      </c>
      <c r="L5876" s="38" t="str">
        <f>IF('Data. User Inf'!B5876&lt;'Data. Transactions'!C5876,"Current","New")</f>
        <v>Current</v>
      </c>
    </row>
    <row r="5877" spans="1:12" ht="15.75" customHeight="1" x14ac:dyDescent="0.25">
      <c r="A5877" s="24">
        <v>40817161</v>
      </c>
      <c r="B5877" s="24">
        <v>6002826193</v>
      </c>
      <c r="C5877" s="26">
        <v>44002</v>
      </c>
      <c r="D5877" s="27">
        <v>300000</v>
      </c>
      <c r="E5877" s="28" t="s">
        <v>86</v>
      </c>
      <c r="F5877" s="24">
        <v>14</v>
      </c>
      <c r="G5877" s="37" t="s">
        <v>49</v>
      </c>
      <c r="H5877" s="38">
        <f>((VLOOKUP(F5877,'Data. Commission'!$B$2:$C$6,2,))/100)*D5877</f>
        <v>12000</v>
      </c>
      <c r="I5877" s="38" t="str">
        <f>VLOOKUP(A5877,'Data. User Inf'!$A$2:$D$13428,4,)</f>
        <v>28_to_32</v>
      </c>
      <c r="J5877" s="38" t="str">
        <f>VLOOKUP(A5877,'Data. User Inf'!$A$2:$E$13428,5,)</f>
        <v>MALE</v>
      </c>
      <c r="K5877" s="38" t="str">
        <f>VLOOKUP(A5877,'Data. User Inf'!$A$2:$E$13428,3,)</f>
        <v>Hà Nội</v>
      </c>
      <c r="L5877" s="38" t="str">
        <f>IF('Data. User Inf'!B5877&lt;'Data. Transactions'!C5877,"Current","New")</f>
        <v>Current</v>
      </c>
    </row>
    <row r="5878" spans="1:12" ht="15.75" customHeight="1" x14ac:dyDescent="0.25">
      <c r="A5878" s="24">
        <v>48566086</v>
      </c>
      <c r="B5878" s="24">
        <v>6002960138</v>
      </c>
      <c r="C5878" s="26">
        <v>44002</v>
      </c>
      <c r="D5878" s="27">
        <v>20000</v>
      </c>
      <c r="E5878" s="28" t="s">
        <v>60</v>
      </c>
      <c r="F5878" s="24">
        <v>13</v>
      </c>
      <c r="G5878" s="36" t="s">
        <v>99</v>
      </c>
      <c r="H5878" s="38">
        <f>((VLOOKUP(F5878,'Data. Commission'!$B$2:$C$6,2,))/100)*D5878</f>
        <v>600</v>
      </c>
      <c r="I5878" s="38" t="str">
        <f>VLOOKUP(A5878,'Data. User Inf'!$A$2:$D$13428,4,)</f>
        <v>unknown</v>
      </c>
      <c r="J5878" s="38" t="str">
        <f>VLOOKUP(A5878,'Data. User Inf'!$A$2:$E$13428,5,)</f>
        <v>FEMALE</v>
      </c>
      <c r="K5878" s="38" t="str">
        <f>VLOOKUP(A5878,'Data. User Inf'!$A$2:$E$13428,3,)</f>
        <v>Other Cities</v>
      </c>
      <c r="L5878" s="38" t="str">
        <f>IF('Data. User Inf'!B5878&lt;'Data. Transactions'!C5878,"Current","New")</f>
        <v>Current</v>
      </c>
    </row>
    <row r="5879" spans="1:12" ht="15.75" customHeight="1" x14ac:dyDescent="0.25">
      <c r="A5879" s="24">
        <v>48140317</v>
      </c>
      <c r="B5879" s="24">
        <v>6012870769</v>
      </c>
      <c r="C5879" s="26">
        <v>44002</v>
      </c>
      <c r="D5879" s="27">
        <v>50000</v>
      </c>
      <c r="E5879" s="28" t="s">
        <v>9</v>
      </c>
      <c r="F5879" s="24">
        <v>12</v>
      </c>
      <c r="G5879" s="36" t="s">
        <v>99</v>
      </c>
      <c r="H5879" s="38">
        <f>((VLOOKUP(F5879,'Data. Commission'!$B$2:$C$6,2,))/100)*D5879</f>
        <v>1000</v>
      </c>
      <c r="I5879" s="38" t="str">
        <f>VLOOKUP(A5879,'Data. User Inf'!$A$2:$D$13428,4,)</f>
        <v>unknown</v>
      </c>
      <c r="J5879" s="38" t="str">
        <f>VLOOKUP(A5879,'Data. User Inf'!$A$2:$E$13428,5,)</f>
        <v>FEMALE</v>
      </c>
      <c r="K5879" s="38" t="str">
        <f>VLOOKUP(A5879,'Data. User Inf'!$A$2:$E$13428,3,)</f>
        <v>Hồ Chí Minh</v>
      </c>
      <c r="L5879" s="38" t="str">
        <f>IF('Data. User Inf'!B5879&lt;'Data. Transactions'!C5879,"Current","New")</f>
        <v>Current</v>
      </c>
    </row>
    <row r="5880" spans="1:12" ht="15.75" customHeight="1" x14ac:dyDescent="0.25">
      <c r="A5880" s="24">
        <v>46045362</v>
      </c>
      <c r="B5880" s="24">
        <v>6012873140</v>
      </c>
      <c r="C5880" s="26">
        <v>44002</v>
      </c>
      <c r="D5880" s="27">
        <v>50000</v>
      </c>
      <c r="E5880" s="28" t="s">
        <v>9</v>
      </c>
      <c r="F5880" s="24">
        <v>12</v>
      </c>
      <c r="G5880" s="36" t="s">
        <v>99</v>
      </c>
      <c r="H5880" s="38">
        <f>((VLOOKUP(F5880,'Data. Commission'!$B$2:$C$6,2,))/100)*D5880</f>
        <v>1000</v>
      </c>
      <c r="I5880" s="38" t="str">
        <f>VLOOKUP(A5880,'Data. User Inf'!$A$2:$D$13428,4,)</f>
        <v>unknown</v>
      </c>
      <c r="J5880" s="38" t="str">
        <f>VLOOKUP(A5880,'Data. User Inf'!$A$2:$E$13428,5,)</f>
        <v>FEMALE</v>
      </c>
      <c r="K5880" s="38" t="str">
        <f>VLOOKUP(A5880,'Data. User Inf'!$A$2:$E$13428,3,)</f>
        <v>Hà Nội</v>
      </c>
      <c r="L5880" s="38" t="str">
        <f>IF('Data. User Inf'!B5880&lt;'Data. Transactions'!C5880,"Current","New")</f>
        <v>Current</v>
      </c>
    </row>
    <row r="5881" spans="1:12" ht="15.75" customHeight="1" x14ac:dyDescent="0.25">
      <c r="A5881" s="24">
        <v>48563532</v>
      </c>
      <c r="B5881" s="24">
        <v>6011550449</v>
      </c>
      <c r="C5881" s="26">
        <v>44002</v>
      </c>
      <c r="D5881" s="27">
        <v>20000</v>
      </c>
      <c r="E5881" s="28" t="s">
        <v>9</v>
      </c>
      <c r="F5881" s="24">
        <v>12</v>
      </c>
      <c r="G5881" s="36" t="s">
        <v>99</v>
      </c>
      <c r="H5881" s="38">
        <f>((VLOOKUP(F5881,'Data. Commission'!$B$2:$C$6,2,))/100)*D5881</f>
        <v>400</v>
      </c>
      <c r="I5881" s="38" t="str">
        <f>VLOOKUP(A5881,'Data. User Inf'!$A$2:$D$13428,4,)</f>
        <v>unknown</v>
      </c>
      <c r="J5881" s="38" t="str">
        <f>VLOOKUP(A5881,'Data. User Inf'!$A$2:$E$13428,5,)</f>
        <v>MALE</v>
      </c>
      <c r="K5881" s="38" t="str">
        <f>VLOOKUP(A5881,'Data. User Inf'!$A$2:$E$13428,3,)</f>
        <v>Hà Nội</v>
      </c>
      <c r="L5881" s="38" t="str">
        <f>IF('Data. User Inf'!B5881&lt;'Data. Transactions'!C5881,"Current","New")</f>
        <v>Current</v>
      </c>
    </row>
    <row r="5882" spans="1:12" ht="15.75" customHeight="1" x14ac:dyDescent="0.25">
      <c r="A5882" s="24">
        <v>47546177</v>
      </c>
      <c r="B5882" s="24">
        <v>6011227428</v>
      </c>
      <c r="C5882" s="26">
        <v>44002</v>
      </c>
      <c r="D5882" s="27">
        <v>50000</v>
      </c>
      <c r="E5882" s="28" t="s">
        <v>9</v>
      </c>
      <c r="F5882" s="24">
        <v>12</v>
      </c>
      <c r="G5882" s="36" t="s">
        <v>99</v>
      </c>
      <c r="H5882" s="38">
        <f>((VLOOKUP(F5882,'Data. Commission'!$B$2:$C$6,2,))/100)*D5882</f>
        <v>1000</v>
      </c>
      <c r="I5882" s="38" t="str">
        <f>VLOOKUP(A5882,'Data. User Inf'!$A$2:$D$13428,4,)</f>
        <v>unknown</v>
      </c>
      <c r="J5882" s="38" t="str">
        <f>VLOOKUP(A5882,'Data. User Inf'!$A$2:$E$13428,5,)</f>
        <v>FEMALE</v>
      </c>
      <c r="K5882" s="38" t="str">
        <f>VLOOKUP(A5882,'Data. User Inf'!$A$2:$E$13428,3,)</f>
        <v>Hồ Chí Minh</v>
      </c>
      <c r="L5882" s="38" t="str">
        <f>IF('Data. User Inf'!B5882&lt;'Data. Transactions'!C5882,"Current","New")</f>
        <v>Current</v>
      </c>
    </row>
    <row r="5883" spans="1:12" ht="15.75" customHeight="1" x14ac:dyDescent="0.25">
      <c r="A5883" s="24">
        <v>31689981</v>
      </c>
      <c r="B5883" s="24">
        <v>6011884681</v>
      </c>
      <c r="C5883" s="26">
        <v>44002</v>
      </c>
      <c r="D5883" s="27">
        <v>50000</v>
      </c>
      <c r="E5883" s="24" t="s">
        <v>60</v>
      </c>
      <c r="F5883" s="24">
        <v>13</v>
      </c>
      <c r="G5883" s="37" t="s">
        <v>49</v>
      </c>
      <c r="H5883" s="38">
        <f>((VLOOKUP(F5883,'Data. Commission'!$B$2:$C$6,2,))/100)*D5883</f>
        <v>1500</v>
      </c>
      <c r="I5883" s="38" t="str">
        <f>VLOOKUP(A5883,'Data. User Inf'!$A$2:$D$13428,4,)</f>
        <v>unknown</v>
      </c>
      <c r="J5883" s="38" t="str">
        <f>VLOOKUP(A5883,'Data. User Inf'!$A$2:$E$13428,5,)</f>
        <v>FEMALE</v>
      </c>
      <c r="K5883" s="38" t="str">
        <f>VLOOKUP(A5883,'Data. User Inf'!$A$2:$E$13428,3,)</f>
        <v>Hồ Chí Minh</v>
      </c>
      <c r="L5883" s="38" t="str">
        <f>IF('Data. User Inf'!B5883&lt;'Data. Transactions'!C5883,"Current","New")</f>
        <v>Current</v>
      </c>
    </row>
    <row r="5884" spans="1:12" ht="15.75" customHeight="1" x14ac:dyDescent="0.25">
      <c r="A5884" s="24">
        <v>35550279</v>
      </c>
      <c r="B5884" s="24">
        <v>6012334973</v>
      </c>
      <c r="C5884" s="26">
        <v>44002</v>
      </c>
      <c r="D5884" s="27">
        <v>100000</v>
      </c>
      <c r="E5884" s="28" t="s">
        <v>60</v>
      </c>
      <c r="F5884" s="24">
        <v>13</v>
      </c>
      <c r="G5884" s="36" t="s">
        <v>49</v>
      </c>
      <c r="H5884" s="38">
        <f>((VLOOKUP(F5884,'Data. Commission'!$B$2:$C$6,2,))/100)*D5884</f>
        <v>3000</v>
      </c>
      <c r="I5884" s="38" t="str">
        <f>VLOOKUP(A5884,'Data. User Inf'!$A$2:$D$13428,4,)</f>
        <v>28_to_32</v>
      </c>
      <c r="J5884" s="38" t="str">
        <f>VLOOKUP(A5884,'Data. User Inf'!$A$2:$E$13428,5,)</f>
        <v>MALE</v>
      </c>
      <c r="K5884" s="38" t="str">
        <f>VLOOKUP(A5884,'Data. User Inf'!$A$2:$E$13428,3,)</f>
        <v>Hồ Chí Minh</v>
      </c>
      <c r="L5884" s="38" t="str">
        <f>IF('Data. User Inf'!B5884&lt;'Data. Transactions'!C5884,"Current","New")</f>
        <v>Current</v>
      </c>
    </row>
    <row r="5885" spans="1:12" ht="15.75" customHeight="1" x14ac:dyDescent="0.25">
      <c r="A5885" s="24">
        <v>46275696</v>
      </c>
      <c r="B5885" s="24">
        <v>6009299957</v>
      </c>
      <c r="C5885" s="26">
        <v>44002</v>
      </c>
      <c r="D5885" s="27">
        <v>30000</v>
      </c>
      <c r="E5885" s="24" t="s">
        <v>9</v>
      </c>
      <c r="F5885" s="24">
        <v>12</v>
      </c>
      <c r="G5885" s="37"/>
      <c r="H5885" s="38">
        <f>((VLOOKUP(F5885,'Data. Commission'!$B$2:$C$6,2,))/100)*D5885</f>
        <v>600</v>
      </c>
      <c r="I5885" s="38" t="str">
        <f>VLOOKUP(A5885,'Data. User Inf'!$A$2:$D$13428,4,)</f>
        <v>unknown</v>
      </c>
      <c r="J5885" s="38" t="str">
        <f>VLOOKUP(A5885,'Data. User Inf'!$A$2:$E$13428,5,)</f>
        <v>FEMALE</v>
      </c>
      <c r="K5885" s="38" t="str">
        <f>VLOOKUP(A5885,'Data. User Inf'!$A$2:$E$13428,3,)</f>
        <v>Other Cities</v>
      </c>
      <c r="L5885" s="38" t="str">
        <f>IF('Data. User Inf'!B5885&lt;'Data. Transactions'!C5885,"Current","New")</f>
        <v>Current</v>
      </c>
    </row>
    <row r="5886" spans="1:12" ht="15.75" customHeight="1" x14ac:dyDescent="0.25">
      <c r="A5886" s="24">
        <v>45860286</v>
      </c>
      <c r="B5886" s="24">
        <v>6005128635</v>
      </c>
      <c r="C5886" s="26">
        <v>44002</v>
      </c>
      <c r="D5886" s="27">
        <v>100000</v>
      </c>
      <c r="E5886" s="24" t="s">
        <v>60</v>
      </c>
      <c r="F5886" s="24">
        <v>13</v>
      </c>
      <c r="G5886" s="37"/>
      <c r="H5886" s="38">
        <f>((VLOOKUP(F5886,'Data. Commission'!$B$2:$C$6,2,))/100)*D5886</f>
        <v>3000</v>
      </c>
      <c r="I5886" s="38" t="str">
        <f>VLOOKUP(A5886,'Data. User Inf'!$A$2:$D$13428,4,)</f>
        <v>23_to_27</v>
      </c>
      <c r="J5886" s="38" t="str">
        <f>VLOOKUP(A5886,'Data. User Inf'!$A$2:$E$13428,5,)</f>
        <v>FEMALE</v>
      </c>
      <c r="K5886" s="38" t="str">
        <f>VLOOKUP(A5886,'Data. User Inf'!$A$2:$E$13428,3,)</f>
        <v>Hồ Chí Minh</v>
      </c>
      <c r="L5886" s="38" t="str">
        <f>IF('Data. User Inf'!B5886&lt;'Data. Transactions'!C5886,"Current","New")</f>
        <v>Current</v>
      </c>
    </row>
    <row r="5887" spans="1:12" ht="15.75" customHeight="1" x14ac:dyDescent="0.25">
      <c r="A5887" s="24">
        <v>53179054</v>
      </c>
      <c r="B5887" s="24">
        <v>6004358039</v>
      </c>
      <c r="C5887" s="26">
        <v>44002</v>
      </c>
      <c r="D5887" s="27">
        <v>50000</v>
      </c>
      <c r="E5887" s="28" t="s">
        <v>9</v>
      </c>
      <c r="F5887" s="24">
        <v>12</v>
      </c>
      <c r="G5887" s="36" t="s">
        <v>99</v>
      </c>
      <c r="H5887" s="38">
        <f>((VLOOKUP(F5887,'Data. Commission'!$B$2:$C$6,2,))/100)*D5887</f>
        <v>1000</v>
      </c>
      <c r="I5887" s="38" t="str">
        <f>VLOOKUP(A5887,'Data. User Inf'!$A$2:$D$13428,4,)</f>
        <v>unknown</v>
      </c>
      <c r="J5887" s="38" t="str">
        <f>VLOOKUP(A5887,'Data. User Inf'!$A$2:$E$13428,5,)</f>
        <v>MALE</v>
      </c>
      <c r="K5887" s="38" t="str">
        <f>VLOOKUP(A5887,'Data. User Inf'!$A$2:$E$13428,3,)</f>
        <v>Unknown</v>
      </c>
      <c r="L5887" s="38" t="str">
        <f>IF('Data. User Inf'!B5887&lt;'Data. Transactions'!C5887,"Current","New")</f>
        <v>New</v>
      </c>
    </row>
    <row r="5888" spans="1:12" ht="15.75" customHeight="1" x14ac:dyDescent="0.25">
      <c r="A5888" s="24">
        <v>13422339</v>
      </c>
      <c r="B5888" s="24">
        <v>6014791323</v>
      </c>
      <c r="C5888" s="26">
        <v>44003</v>
      </c>
      <c r="D5888" s="27">
        <v>100000</v>
      </c>
      <c r="E5888" s="28" t="s">
        <v>86</v>
      </c>
      <c r="F5888" s="24">
        <v>14</v>
      </c>
      <c r="G5888" s="36" t="s">
        <v>99</v>
      </c>
      <c r="H5888" s="38">
        <f>((VLOOKUP(F5888,'Data. Commission'!$B$2:$C$6,2,))/100)*D5888</f>
        <v>4000</v>
      </c>
      <c r="I5888" s="38" t="str">
        <f>VLOOKUP(A5888,'Data. User Inf'!$A$2:$D$13428,4,)</f>
        <v>&gt;37</v>
      </c>
      <c r="J5888" s="38" t="str">
        <f>VLOOKUP(A5888,'Data. User Inf'!$A$2:$E$13428,5,)</f>
        <v>FEMALE</v>
      </c>
      <c r="K5888" s="38" t="str">
        <f>VLOOKUP(A5888,'Data. User Inf'!$A$2:$E$13428,3,)</f>
        <v>Hồ Chí Minh</v>
      </c>
      <c r="L5888" s="38" t="str">
        <f>IF('Data. User Inf'!B5888&lt;'Data. Transactions'!C5888,"Current","New")</f>
        <v>New</v>
      </c>
    </row>
    <row r="5889" spans="1:12" ht="15.75" customHeight="1" x14ac:dyDescent="0.25">
      <c r="A5889" s="24">
        <v>40716335</v>
      </c>
      <c r="B5889" s="24">
        <v>6014216208</v>
      </c>
      <c r="C5889" s="26">
        <v>44003</v>
      </c>
      <c r="D5889" s="27">
        <v>10000</v>
      </c>
      <c r="E5889" s="28" t="s">
        <v>60</v>
      </c>
      <c r="F5889" s="24">
        <v>13</v>
      </c>
      <c r="G5889" s="36" t="s">
        <v>99</v>
      </c>
      <c r="H5889" s="38">
        <f>((VLOOKUP(F5889,'Data. Commission'!$B$2:$C$6,2,))/100)*D5889</f>
        <v>300</v>
      </c>
      <c r="I5889" s="38" t="str">
        <f>VLOOKUP(A5889,'Data. User Inf'!$A$2:$D$13428,4,)</f>
        <v>&gt;37</v>
      </c>
      <c r="J5889" s="38" t="str">
        <f>VLOOKUP(A5889,'Data. User Inf'!$A$2:$E$13428,5,)</f>
        <v>FEMALE</v>
      </c>
      <c r="K5889" s="38" t="str">
        <f>VLOOKUP(A5889,'Data. User Inf'!$A$2:$E$13428,3,)</f>
        <v>Hồ Chí Minh</v>
      </c>
      <c r="L5889" s="38" t="str">
        <f>IF('Data. User Inf'!B5889&lt;'Data. Transactions'!C5889,"Current","New")</f>
        <v>Current</v>
      </c>
    </row>
    <row r="5890" spans="1:12" ht="15.75" customHeight="1" x14ac:dyDescent="0.25">
      <c r="A5890" s="24">
        <v>47579827</v>
      </c>
      <c r="B5890" s="24">
        <v>6016699119</v>
      </c>
      <c r="C5890" s="26">
        <v>44003</v>
      </c>
      <c r="D5890" s="27">
        <v>20000</v>
      </c>
      <c r="E5890" s="28" t="s">
        <v>9</v>
      </c>
      <c r="F5890" s="24">
        <v>12</v>
      </c>
      <c r="G5890" s="36" t="s">
        <v>49</v>
      </c>
      <c r="H5890" s="38">
        <f>((VLOOKUP(F5890,'Data. Commission'!$B$2:$C$6,2,))/100)*D5890</f>
        <v>400</v>
      </c>
      <c r="I5890" s="38" t="str">
        <f>VLOOKUP(A5890,'Data. User Inf'!$A$2:$D$13428,4,)</f>
        <v>18_to_22</v>
      </c>
      <c r="J5890" s="38" t="str">
        <f>VLOOKUP(A5890,'Data. User Inf'!$A$2:$E$13428,5,)</f>
        <v>FEMALE</v>
      </c>
      <c r="K5890" s="38" t="str">
        <f>VLOOKUP(A5890,'Data. User Inf'!$A$2:$E$13428,3,)</f>
        <v>Hồ Chí Minh</v>
      </c>
      <c r="L5890" s="38" t="str">
        <f>IF('Data. User Inf'!B5890&lt;'Data. Transactions'!C5890,"Current","New")</f>
        <v>Current</v>
      </c>
    </row>
    <row r="5891" spans="1:12" ht="15.75" customHeight="1" x14ac:dyDescent="0.25">
      <c r="A5891" s="24">
        <v>38540096</v>
      </c>
      <c r="B5891" s="24">
        <v>6014965680</v>
      </c>
      <c r="C5891" s="26">
        <v>44003</v>
      </c>
      <c r="D5891" s="27">
        <v>20000</v>
      </c>
      <c r="E5891" s="28" t="s">
        <v>60</v>
      </c>
      <c r="F5891" s="24">
        <v>13</v>
      </c>
      <c r="G5891" s="36" t="s">
        <v>99</v>
      </c>
      <c r="H5891" s="38">
        <f>((VLOOKUP(F5891,'Data. Commission'!$B$2:$C$6,2,))/100)*D5891</f>
        <v>600</v>
      </c>
      <c r="I5891" s="38" t="str">
        <f>VLOOKUP(A5891,'Data. User Inf'!$A$2:$D$13428,4,)</f>
        <v>33_to_37</v>
      </c>
      <c r="J5891" s="38" t="str">
        <f>VLOOKUP(A5891,'Data. User Inf'!$A$2:$E$13428,5,)</f>
        <v>FEMALE</v>
      </c>
      <c r="K5891" s="38" t="str">
        <f>VLOOKUP(A5891,'Data. User Inf'!$A$2:$E$13428,3,)</f>
        <v>Hà Nội</v>
      </c>
      <c r="L5891" s="38" t="str">
        <f>IF('Data. User Inf'!B5891&lt;'Data. Transactions'!C5891,"Current","New")</f>
        <v>Current</v>
      </c>
    </row>
    <row r="5892" spans="1:12" ht="15.75" customHeight="1" x14ac:dyDescent="0.25">
      <c r="A5892" s="24">
        <v>44481319</v>
      </c>
      <c r="B5892" s="24">
        <v>6019503364</v>
      </c>
      <c r="C5892" s="26">
        <v>44003</v>
      </c>
      <c r="D5892" s="27">
        <v>50000</v>
      </c>
      <c r="E5892" s="24" t="s">
        <v>9</v>
      </c>
      <c r="F5892" s="24">
        <v>12</v>
      </c>
      <c r="G5892" s="37"/>
      <c r="H5892" s="38">
        <f>((VLOOKUP(F5892,'Data. Commission'!$B$2:$C$6,2,))/100)*D5892</f>
        <v>1000</v>
      </c>
      <c r="I5892" s="38" t="str">
        <f>VLOOKUP(A5892,'Data. User Inf'!$A$2:$D$13428,4,)</f>
        <v>33_to_37</v>
      </c>
      <c r="J5892" s="38" t="str">
        <f>VLOOKUP(A5892,'Data. User Inf'!$A$2:$E$13428,5,)</f>
        <v>MALE</v>
      </c>
      <c r="K5892" s="38" t="str">
        <f>VLOOKUP(A5892,'Data. User Inf'!$A$2:$E$13428,3,)</f>
        <v>Hồ Chí Minh</v>
      </c>
      <c r="L5892" s="38" t="str">
        <f>IF('Data. User Inf'!B5892&lt;'Data. Transactions'!C5892,"Current","New")</f>
        <v>Current</v>
      </c>
    </row>
    <row r="5893" spans="1:12" ht="15.75" customHeight="1" x14ac:dyDescent="0.25">
      <c r="A5893" s="24">
        <v>52972487</v>
      </c>
      <c r="B5893" s="24">
        <v>6019987784</v>
      </c>
      <c r="C5893" s="26">
        <v>44003</v>
      </c>
      <c r="D5893" s="27">
        <v>10000</v>
      </c>
      <c r="E5893" s="28" t="s">
        <v>9</v>
      </c>
      <c r="F5893" s="24">
        <v>12</v>
      </c>
      <c r="G5893" s="36" t="s">
        <v>99</v>
      </c>
      <c r="H5893" s="38">
        <f>((VLOOKUP(F5893,'Data. Commission'!$B$2:$C$6,2,))/100)*D5893</f>
        <v>200</v>
      </c>
      <c r="I5893" s="38" t="str">
        <f>VLOOKUP(A5893,'Data. User Inf'!$A$2:$D$13428,4,)</f>
        <v>18_to_22</v>
      </c>
      <c r="J5893" s="38" t="str">
        <f>VLOOKUP(A5893,'Data. User Inf'!$A$2:$E$13428,5,)</f>
        <v>FEMALE</v>
      </c>
      <c r="K5893" s="38" t="str">
        <f>VLOOKUP(A5893,'Data. User Inf'!$A$2:$E$13428,3,)</f>
        <v>Other Cities</v>
      </c>
      <c r="L5893" s="38" t="str">
        <f>IF('Data. User Inf'!B5893&lt;'Data. Transactions'!C5893,"Current","New")</f>
        <v>Current</v>
      </c>
    </row>
    <row r="5894" spans="1:12" ht="15.75" customHeight="1" x14ac:dyDescent="0.25">
      <c r="A5894" s="24">
        <v>44501969</v>
      </c>
      <c r="B5894" s="24">
        <v>6016206526</v>
      </c>
      <c r="C5894" s="26">
        <v>44003</v>
      </c>
      <c r="D5894" s="27">
        <v>20000</v>
      </c>
      <c r="E5894" s="28" t="s">
        <v>9</v>
      </c>
      <c r="F5894" s="24">
        <v>12</v>
      </c>
      <c r="G5894" s="36" t="s">
        <v>99</v>
      </c>
      <c r="H5894" s="38">
        <f>((VLOOKUP(F5894,'Data. Commission'!$B$2:$C$6,2,))/100)*D5894</f>
        <v>400</v>
      </c>
      <c r="I5894" s="38" t="str">
        <f>VLOOKUP(A5894,'Data. User Inf'!$A$2:$D$13428,4,)</f>
        <v>18_to_22</v>
      </c>
      <c r="J5894" s="38" t="str">
        <f>VLOOKUP(A5894,'Data. User Inf'!$A$2:$E$13428,5,)</f>
        <v>MALE</v>
      </c>
      <c r="K5894" s="38" t="str">
        <f>VLOOKUP(A5894,'Data. User Inf'!$A$2:$E$13428,3,)</f>
        <v>Other Cities</v>
      </c>
      <c r="L5894" s="38" t="str">
        <f>IF('Data. User Inf'!B5894&lt;'Data. Transactions'!C5894,"Current","New")</f>
        <v>Current</v>
      </c>
    </row>
    <row r="5895" spans="1:12" ht="15.75" customHeight="1" x14ac:dyDescent="0.25">
      <c r="A5895" s="24">
        <v>40795552</v>
      </c>
      <c r="B5895" s="24">
        <v>6018898137</v>
      </c>
      <c r="C5895" s="26">
        <v>44003</v>
      </c>
      <c r="D5895" s="27">
        <v>50000</v>
      </c>
      <c r="E5895" s="28" t="s">
        <v>9</v>
      </c>
      <c r="F5895" s="24">
        <v>12</v>
      </c>
      <c r="G5895" s="36" t="s">
        <v>99</v>
      </c>
      <c r="H5895" s="38">
        <f>((VLOOKUP(F5895,'Data. Commission'!$B$2:$C$6,2,))/100)*D5895</f>
        <v>1000</v>
      </c>
      <c r="I5895" s="38" t="str">
        <f>VLOOKUP(A5895,'Data. User Inf'!$A$2:$D$13428,4,)</f>
        <v>23_to_27</v>
      </c>
      <c r="J5895" s="38" t="str">
        <f>VLOOKUP(A5895,'Data. User Inf'!$A$2:$E$13428,5,)</f>
        <v>FEMALE</v>
      </c>
      <c r="K5895" s="38" t="str">
        <f>VLOOKUP(A5895,'Data. User Inf'!$A$2:$E$13428,3,)</f>
        <v>Other Cities</v>
      </c>
      <c r="L5895" s="38" t="str">
        <f>IF('Data. User Inf'!B5895&lt;'Data. Transactions'!C5895,"Current","New")</f>
        <v>Current</v>
      </c>
    </row>
    <row r="5896" spans="1:12" ht="15.75" customHeight="1" x14ac:dyDescent="0.25">
      <c r="A5896" s="24">
        <v>39826477</v>
      </c>
      <c r="B5896" s="24">
        <v>6015825067</v>
      </c>
      <c r="C5896" s="26">
        <v>44003</v>
      </c>
      <c r="D5896" s="27">
        <v>10000</v>
      </c>
      <c r="E5896" s="28" t="s">
        <v>60</v>
      </c>
      <c r="F5896" s="24">
        <v>13</v>
      </c>
      <c r="G5896" s="36" t="s">
        <v>99</v>
      </c>
      <c r="H5896" s="38">
        <f>((VLOOKUP(F5896,'Data. Commission'!$B$2:$C$6,2,))/100)*D5896</f>
        <v>300</v>
      </c>
      <c r="I5896" s="38" t="str">
        <f>VLOOKUP(A5896,'Data. User Inf'!$A$2:$D$13428,4,)</f>
        <v>28_to_32</v>
      </c>
      <c r="J5896" s="38" t="str">
        <f>VLOOKUP(A5896,'Data. User Inf'!$A$2:$E$13428,5,)</f>
        <v>FEMALE</v>
      </c>
      <c r="K5896" s="38" t="str">
        <f>VLOOKUP(A5896,'Data. User Inf'!$A$2:$E$13428,3,)</f>
        <v>Other Cities</v>
      </c>
      <c r="L5896" s="38" t="str">
        <f>IF('Data. User Inf'!B5896&lt;'Data. Transactions'!C5896,"Current","New")</f>
        <v>New</v>
      </c>
    </row>
    <row r="5897" spans="1:12" ht="15.75" customHeight="1" x14ac:dyDescent="0.25">
      <c r="A5897" s="24">
        <v>9015032</v>
      </c>
      <c r="B5897" s="24">
        <v>6013100167</v>
      </c>
      <c r="C5897" s="26">
        <v>44003</v>
      </c>
      <c r="D5897" s="27">
        <v>50000</v>
      </c>
      <c r="E5897" s="28" t="s">
        <v>60</v>
      </c>
      <c r="F5897" s="24">
        <v>13</v>
      </c>
      <c r="G5897" s="36" t="s">
        <v>99</v>
      </c>
      <c r="H5897" s="38">
        <f>((VLOOKUP(F5897,'Data. Commission'!$B$2:$C$6,2,))/100)*D5897</f>
        <v>1500</v>
      </c>
      <c r="I5897" s="38" t="str">
        <f>VLOOKUP(A5897,'Data. User Inf'!$A$2:$D$13428,4,)</f>
        <v>28_to_32</v>
      </c>
      <c r="J5897" s="38" t="str">
        <f>VLOOKUP(A5897,'Data. User Inf'!$A$2:$E$13428,5,)</f>
        <v>MALE</v>
      </c>
      <c r="K5897" s="38" t="str">
        <f>VLOOKUP(A5897,'Data. User Inf'!$A$2:$E$13428,3,)</f>
        <v>Other Cities</v>
      </c>
      <c r="L5897" s="38" t="str">
        <f>IF('Data. User Inf'!B5897&lt;'Data. Transactions'!C5897,"Current","New")</f>
        <v>Current</v>
      </c>
    </row>
    <row r="5898" spans="1:12" ht="15.75" customHeight="1" x14ac:dyDescent="0.25">
      <c r="A5898" s="24">
        <v>46812216</v>
      </c>
      <c r="B5898" s="24">
        <v>6019231313</v>
      </c>
      <c r="C5898" s="26">
        <v>44003</v>
      </c>
      <c r="D5898" s="27">
        <v>50000</v>
      </c>
      <c r="E5898" s="24" t="s">
        <v>60</v>
      </c>
      <c r="F5898" s="24">
        <v>13</v>
      </c>
      <c r="G5898" s="37" t="s">
        <v>49</v>
      </c>
      <c r="H5898" s="38">
        <f>((VLOOKUP(F5898,'Data. Commission'!$B$2:$C$6,2,))/100)*D5898</f>
        <v>1500</v>
      </c>
      <c r="I5898" s="38" t="str">
        <f>VLOOKUP(A5898,'Data. User Inf'!$A$2:$D$13428,4,)</f>
        <v>23_to_27</v>
      </c>
      <c r="J5898" s="38" t="str">
        <f>VLOOKUP(A5898,'Data. User Inf'!$A$2:$E$13428,5,)</f>
        <v>FEMALE</v>
      </c>
      <c r="K5898" s="38" t="str">
        <f>VLOOKUP(A5898,'Data. User Inf'!$A$2:$E$13428,3,)</f>
        <v>Other Cities</v>
      </c>
      <c r="L5898" s="38" t="str">
        <f>IF('Data. User Inf'!B5898&lt;'Data. Transactions'!C5898,"Current","New")</f>
        <v>Current</v>
      </c>
    </row>
    <row r="5899" spans="1:12" ht="15.75" customHeight="1" x14ac:dyDescent="0.25">
      <c r="A5899" s="24">
        <v>42321491</v>
      </c>
      <c r="B5899" s="24">
        <v>6014849641</v>
      </c>
      <c r="C5899" s="26">
        <v>44003</v>
      </c>
      <c r="D5899" s="27">
        <v>50000</v>
      </c>
      <c r="E5899" s="28" t="s">
        <v>60</v>
      </c>
      <c r="F5899" s="24">
        <v>13</v>
      </c>
      <c r="G5899" s="36" t="s">
        <v>99</v>
      </c>
      <c r="H5899" s="38">
        <f>((VLOOKUP(F5899,'Data. Commission'!$B$2:$C$6,2,))/100)*D5899</f>
        <v>1500</v>
      </c>
      <c r="I5899" s="38" t="str">
        <f>VLOOKUP(A5899,'Data. User Inf'!$A$2:$D$13428,4,)</f>
        <v>23_to_27</v>
      </c>
      <c r="J5899" s="38" t="str">
        <f>VLOOKUP(A5899,'Data. User Inf'!$A$2:$E$13428,5,)</f>
        <v>MALE</v>
      </c>
      <c r="K5899" s="38" t="str">
        <f>VLOOKUP(A5899,'Data. User Inf'!$A$2:$E$13428,3,)</f>
        <v>Hồ Chí Minh</v>
      </c>
      <c r="L5899" s="38" t="str">
        <f>IF('Data. User Inf'!B5899&lt;'Data. Transactions'!C5899,"Current","New")</f>
        <v>Current</v>
      </c>
    </row>
    <row r="5900" spans="1:12" ht="15.75" customHeight="1" x14ac:dyDescent="0.25">
      <c r="A5900" s="24">
        <v>39982875</v>
      </c>
      <c r="B5900" s="24">
        <v>6018910328</v>
      </c>
      <c r="C5900" s="26">
        <v>44003</v>
      </c>
      <c r="D5900" s="27">
        <v>50000</v>
      </c>
      <c r="E5900" s="28" t="s">
        <v>9</v>
      </c>
      <c r="F5900" s="24">
        <v>12</v>
      </c>
      <c r="G5900" s="36" t="s">
        <v>99</v>
      </c>
      <c r="H5900" s="38">
        <f>((VLOOKUP(F5900,'Data. Commission'!$B$2:$C$6,2,))/100)*D5900</f>
        <v>1000</v>
      </c>
      <c r="I5900" s="38" t="str">
        <f>VLOOKUP(A5900,'Data. User Inf'!$A$2:$D$13428,4,)</f>
        <v>23_to_27</v>
      </c>
      <c r="J5900" s="38" t="str">
        <f>VLOOKUP(A5900,'Data. User Inf'!$A$2:$E$13428,5,)</f>
        <v>MALE</v>
      </c>
      <c r="K5900" s="38" t="str">
        <f>VLOOKUP(A5900,'Data. User Inf'!$A$2:$E$13428,3,)</f>
        <v>Hà Nội</v>
      </c>
      <c r="L5900" s="38" t="str">
        <f>IF('Data. User Inf'!B5900&lt;'Data. Transactions'!C5900,"Current","New")</f>
        <v>Current</v>
      </c>
    </row>
    <row r="5901" spans="1:12" ht="15.75" customHeight="1" x14ac:dyDescent="0.25">
      <c r="A5901" s="24">
        <v>41675889</v>
      </c>
      <c r="B5901" s="24">
        <v>6014644545</v>
      </c>
      <c r="C5901" s="26">
        <v>44003</v>
      </c>
      <c r="D5901" s="27">
        <v>10000</v>
      </c>
      <c r="E5901" s="28" t="s">
        <v>9</v>
      </c>
      <c r="F5901" s="24">
        <v>12</v>
      </c>
      <c r="G5901" s="36" t="s">
        <v>99</v>
      </c>
      <c r="H5901" s="38">
        <f>((VLOOKUP(F5901,'Data. Commission'!$B$2:$C$6,2,))/100)*D5901</f>
        <v>200</v>
      </c>
      <c r="I5901" s="38" t="str">
        <f>VLOOKUP(A5901,'Data. User Inf'!$A$2:$D$13428,4,)</f>
        <v>23_to_27</v>
      </c>
      <c r="J5901" s="38" t="str">
        <f>VLOOKUP(A5901,'Data. User Inf'!$A$2:$E$13428,5,)</f>
        <v>MALE</v>
      </c>
      <c r="K5901" s="38" t="str">
        <f>VLOOKUP(A5901,'Data. User Inf'!$A$2:$E$13428,3,)</f>
        <v>Hà Nội</v>
      </c>
      <c r="L5901" s="38" t="str">
        <f>IF('Data. User Inf'!B5901&lt;'Data. Transactions'!C5901,"Current","New")</f>
        <v>Current</v>
      </c>
    </row>
    <row r="5902" spans="1:12" ht="15.75" customHeight="1" x14ac:dyDescent="0.25">
      <c r="A5902" s="24">
        <v>45785346</v>
      </c>
      <c r="B5902" s="24">
        <v>6018636138</v>
      </c>
      <c r="C5902" s="26">
        <v>44003</v>
      </c>
      <c r="D5902" s="27">
        <v>50000</v>
      </c>
      <c r="E5902" s="28" t="s">
        <v>9</v>
      </c>
      <c r="F5902" s="24">
        <v>12</v>
      </c>
      <c r="G5902" s="36" t="s">
        <v>99</v>
      </c>
      <c r="H5902" s="38">
        <f>((VLOOKUP(F5902,'Data. Commission'!$B$2:$C$6,2,))/100)*D5902</f>
        <v>1000</v>
      </c>
      <c r="I5902" s="38" t="str">
        <f>VLOOKUP(A5902,'Data. User Inf'!$A$2:$D$13428,4,)</f>
        <v>23_to_27</v>
      </c>
      <c r="J5902" s="38" t="str">
        <f>VLOOKUP(A5902,'Data. User Inf'!$A$2:$E$13428,5,)</f>
        <v>MALE</v>
      </c>
      <c r="K5902" s="38" t="str">
        <f>VLOOKUP(A5902,'Data. User Inf'!$A$2:$E$13428,3,)</f>
        <v>Hồ Chí Minh</v>
      </c>
      <c r="L5902" s="38" t="str">
        <f>IF('Data. User Inf'!B5902&lt;'Data. Transactions'!C5902,"Current","New")</f>
        <v>Current</v>
      </c>
    </row>
    <row r="5903" spans="1:12" ht="15.75" customHeight="1" x14ac:dyDescent="0.25">
      <c r="A5903" s="24">
        <v>39182280</v>
      </c>
      <c r="B5903" s="24">
        <v>6022364536</v>
      </c>
      <c r="C5903" s="26">
        <v>44003</v>
      </c>
      <c r="D5903" s="27">
        <v>300000</v>
      </c>
      <c r="E5903" s="28" t="s">
        <v>9</v>
      </c>
      <c r="F5903" s="24">
        <v>12</v>
      </c>
      <c r="G5903" s="37" t="s">
        <v>49</v>
      </c>
      <c r="H5903" s="38">
        <f>((VLOOKUP(F5903,'Data. Commission'!$B$2:$C$6,2,))/100)*D5903</f>
        <v>6000</v>
      </c>
      <c r="I5903" s="38" t="str">
        <f>VLOOKUP(A5903,'Data. User Inf'!$A$2:$D$13428,4,)</f>
        <v>23_to_27</v>
      </c>
      <c r="J5903" s="38" t="str">
        <f>VLOOKUP(A5903,'Data. User Inf'!$A$2:$E$13428,5,)</f>
        <v>FEMALE</v>
      </c>
      <c r="K5903" s="38" t="str">
        <f>VLOOKUP(A5903,'Data. User Inf'!$A$2:$E$13428,3,)</f>
        <v>Hồ Chí Minh</v>
      </c>
      <c r="L5903" s="38" t="str">
        <f>IF('Data. User Inf'!B5903&lt;'Data. Transactions'!C5903,"Current","New")</f>
        <v>Current</v>
      </c>
    </row>
    <row r="5904" spans="1:12" ht="15.75" customHeight="1" x14ac:dyDescent="0.25">
      <c r="A5904" s="24">
        <v>52451894</v>
      </c>
      <c r="B5904" s="24">
        <v>6022970774</v>
      </c>
      <c r="C5904" s="26">
        <v>44003</v>
      </c>
      <c r="D5904" s="27">
        <v>10000</v>
      </c>
      <c r="E5904" s="28" t="s">
        <v>9</v>
      </c>
      <c r="F5904" s="24">
        <v>12</v>
      </c>
      <c r="G5904" s="36" t="s">
        <v>99</v>
      </c>
      <c r="H5904" s="38">
        <f>((VLOOKUP(F5904,'Data. Commission'!$B$2:$C$6,2,))/100)*D5904</f>
        <v>200</v>
      </c>
      <c r="I5904" s="38" t="str">
        <f>VLOOKUP(A5904,'Data. User Inf'!$A$2:$D$13428,4,)</f>
        <v>28_to_32</v>
      </c>
      <c r="J5904" s="38" t="str">
        <f>VLOOKUP(A5904,'Data. User Inf'!$A$2:$E$13428,5,)</f>
        <v>FEMALE</v>
      </c>
      <c r="K5904" s="38" t="str">
        <f>VLOOKUP(A5904,'Data. User Inf'!$A$2:$E$13428,3,)</f>
        <v>Hà Nội</v>
      </c>
      <c r="L5904" s="38" t="str">
        <f>IF('Data. User Inf'!B5904&lt;'Data. Transactions'!C5904,"Current","New")</f>
        <v>Current</v>
      </c>
    </row>
    <row r="5905" spans="1:12" ht="15.75" customHeight="1" x14ac:dyDescent="0.25">
      <c r="A5905" s="24">
        <v>44529002</v>
      </c>
      <c r="B5905" s="24">
        <v>6020021783</v>
      </c>
      <c r="C5905" s="26">
        <v>44003</v>
      </c>
      <c r="D5905" s="27">
        <v>50000</v>
      </c>
      <c r="E5905" s="28" t="s">
        <v>9</v>
      </c>
      <c r="F5905" s="24">
        <v>12</v>
      </c>
      <c r="G5905" s="36" t="s">
        <v>99</v>
      </c>
      <c r="H5905" s="38">
        <f>((VLOOKUP(F5905,'Data. Commission'!$B$2:$C$6,2,))/100)*D5905</f>
        <v>1000</v>
      </c>
      <c r="I5905" s="38" t="str">
        <f>VLOOKUP(A5905,'Data. User Inf'!$A$2:$D$13428,4,)</f>
        <v>28_to_32</v>
      </c>
      <c r="J5905" s="38" t="str">
        <f>VLOOKUP(A5905,'Data. User Inf'!$A$2:$E$13428,5,)</f>
        <v>FEMALE</v>
      </c>
      <c r="K5905" s="38" t="str">
        <f>VLOOKUP(A5905,'Data. User Inf'!$A$2:$E$13428,3,)</f>
        <v>Hồ Chí Minh</v>
      </c>
      <c r="L5905" s="38" t="str">
        <f>IF('Data. User Inf'!B5905&lt;'Data. Transactions'!C5905,"Current","New")</f>
        <v>Current</v>
      </c>
    </row>
    <row r="5906" spans="1:12" ht="15.75" customHeight="1" x14ac:dyDescent="0.25">
      <c r="A5906" s="24">
        <v>5747302</v>
      </c>
      <c r="B5906" s="24">
        <v>6016380953</v>
      </c>
      <c r="C5906" s="26">
        <v>44003</v>
      </c>
      <c r="D5906" s="27">
        <v>100000</v>
      </c>
      <c r="E5906" s="28" t="s">
        <v>60</v>
      </c>
      <c r="F5906" s="24">
        <v>13</v>
      </c>
      <c r="G5906" s="36" t="s">
        <v>99</v>
      </c>
      <c r="H5906" s="38">
        <f>((VLOOKUP(F5906,'Data. Commission'!$B$2:$C$6,2,))/100)*D5906</f>
        <v>3000</v>
      </c>
      <c r="I5906" s="38" t="str">
        <f>VLOOKUP(A5906,'Data. User Inf'!$A$2:$D$13428,4,)</f>
        <v>28_to_32</v>
      </c>
      <c r="J5906" s="38" t="str">
        <f>VLOOKUP(A5906,'Data. User Inf'!$A$2:$E$13428,5,)</f>
        <v>MALE</v>
      </c>
      <c r="K5906" s="38" t="str">
        <f>VLOOKUP(A5906,'Data. User Inf'!$A$2:$E$13428,3,)</f>
        <v>Hồ Chí Minh</v>
      </c>
      <c r="L5906" s="38" t="str">
        <f>IF('Data. User Inf'!B5906&lt;'Data. Transactions'!C5906,"Current","New")</f>
        <v>Current</v>
      </c>
    </row>
    <row r="5907" spans="1:12" ht="15.75" customHeight="1" x14ac:dyDescent="0.25">
      <c r="A5907" s="24">
        <v>34030103</v>
      </c>
      <c r="B5907" s="24">
        <v>6021680202</v>
      </c>
      <c r="C5907" s="26">
        <v>44003</v>
      </c>
      <c r="D5907" s="27">
        <v>30000</v>
      </c>
      <c r="E5907" s="28" t="s">
        <v>86</v>
      </c>
      <c r="F5907" s="24">
        <v>14</v>
      </c>
      <c r="G5907" s="36" t="s">
        <v>99</v>
      </c>
      <c r="H5907" s="38">
        <f>((VLOOKUP(F5907,'Data. Commission'!$B$2:$C$6,2,))/100)*D5907</f>
        <v>1200</v>
      </c>
      <c r="I5907" s="38" t="str">
        <f>VLOOKUP(A5907,'Data. User Inf'!$A$2:$D$13428,4,)</f>
        <v>28_to_32</v>
      </c>
      <c r="J5907" s="38" t="str">
        <f>VLOOKUP(A5907,'Data. User Inf'!$A$2:$E$13428,5,)</f>
        <v>MALE</v>
      </c>
      <c r="K5907" s="38" t="str">
        <f>VLOOKUP(A5907,'Data. User Inf'!$A$2:$E$13428,3,)</f>
        <v>Hồ Chí Minh</v>
      </c>
      <c r="L5907" s="38" t="str">
        <f>IF('Data. User Inf'!B5907&lt;'Data. Transactions'!C5907,"Current","New")</f>
        <v>Current</v>
      </c>
    </row>
    <row r="5908" spans="1:12" ht="15.75" customHeight="1" x14ac:dyDescent="0.25">
      <c r="A5908" s="24">
        <v>17583697</v>
      </c>
      <c r="B5908" s="24">
        <v>6014016180</v>
      </c>
      <c r="C5908" s="26">
        <v>44003</v>
      </c>
      <c r="D5908" s="27">
        <v>20000</v>
      </c>
      <c r="E5908" s="28" t="s">
        <v>86</v>
      </c>
      <c r="F5908" s="24">
        <v>14</v>
      </c>
      <c r="G5908" s="36" t="s">
        <v>99</v>
      </c>
      <c r="H5908" s="38">
        <f>((VLOOKUP(F5908,'Data. Commission'!$B$2:$C$6,2,))/100)*D5908</f>
        <v>800</v>
      </c>
      <c r="I5908" s="38" t="str">
        <f>VLOOKUP(A5908,'Data. User Inf'!$A$2:$D$13428,4,)</f>
        <v>unknown</v>
      </c>
      <c r="J5908" s="38" t="str">
        <f>VLOOKUP(A5908,'Data. User Inf'!$A$2:$E$13428,5,)</f>
        <v>FEMALE</v>
      </c>
      <c r="K5908" s="38" t="str">
        <f>VLOOKUP(A5908,'Data. User Inf'!$A$2:$E$13428,3,)</f>
        <v>Other Cities</v>
      </c>
      <c r="L5908" s="38" t="str">
        <f>IF('Data. User Inf'!B5908&lt;'Data. Transactions'!C5908,"Current","New")</f>
        <v>Current</v>
      </c>
    </row>
    <row r="5909" spans="1:12" ht="15.75" customHeight="1" x14ac:dyDescent="0.25">
      <c r="A5909" s="24">
        <v>29839729</v>
      </c>
      <c r="B5909" s="24">
        <v>6014803786</v>
      </c>
      <c r="C5909" s="26">
        <v>44003</v>
      </c>
      <c r="D5909" s="27">
        <v>200000</v>
      </c>
      <c r="E5909" s="28" t="s">
        <v>86</v>
      </c>
      <c r="F5909" s="24">
        <v>14</v>
      </c>
      <c r="G5909" s="37" t="s">
        <v>49</v>
      </c>
      <c r="H5909" s="38">
        <f>((VLOOKUP(F5909,'Data. Commission'!$B$2:$C$6,2,))/100)*D5909</f>
        <v>8000</v>
      </c>
      <c r="I5909" s="38" t="str">
        <f>VLOOKUP(A5909,'Data. User Inf'!$A$2:$D$13428,4,)</f>
        <v>unknown</v>
      </c>
      <c r="J5909" s="38" t="str">
        <f>VLOOKUP(A5909,'Data. User Inf'!$A$2:$E$13428,5,)</f>
        <v>MALE</v>
      </c>
      <c r="K5909" s="38" t="str">
        <f>VLOOKUP(A5909,'Data. User Inf'!$A$2:$E$13428,3,)</f>
        <v>Other Cities</v>
      </c>
      <c r="L5909" s="38" t="str">
        <f>IF('Data. User Inf'!B5909&lt;'Data. Transactions'!C5909,"Current","New")</f>
        <v>Current</v>
      </c>
    </row>
    <row r="5910" spans="1:12" ht="15.75" customHeight="1" x14ac:dyDescent="0.25">
      <c r="A5910" s="24">
        <v>11433825</v>
      </c>
      <c r="B5910" s="24">
        <v>6021747192</v>
      </c>
      <c r="C5910" s="26">
        <v>44003</v>
      </c>
      <c r="D5910" s="27">
        <v>100000</v>
      </c>
      <c r="E5910" s="28" t="s">
        <v>60</v>
      </c>
      <c r="F5910" s="24">
        <v>13</v>
      </c>
      <c r="G5910" s="36" t="s">
        <v>99</v>
      </c>
      <c r="H5910" s="38">
        <f>((VLOOKUP(F5910,'Data. Commission'!$B$2:$C$6,2,))/100)*D5910</f>
        <v>3000</v>
      </c>
      <c r="I5910" s="38" t="str">
        <f>VLOOKUP(A5910,'Data. User Inf'!$A$2:$D$13428,4,)</f>
        <v>unknown</v>
      </c>
      <c r="J5910" s="38" t="str">
        <f>VLOOKUP(A5910,'Data. User Inf'!$A$2:$E$13428,5,)</f>
        <v>FEMALE</v>
      </c>
      <c r="K5910" s="38" t="str">
        <f>VLOOKUP(A5910,'Data. User Inf'!$A$2:$E$13428,3,)</f>
        <v>Other Cities</v>
      </c>
      <c r="L5910" s="38" t="str">
        <f>IF('Data. User Inf'!B5910&lt;'Data. Transactions'!C5910,"Current","New")</f>
        <v>Current</v>
      </c>
    </row>
    <row r="5911" spans="1:12" ht="15.75" customHeight="1" x14ac:dyDescent="0.25">
      <c r="A5911" s="24">
        <v>50024095</v>
      </c>
      <c r="B5911" s="24">
        <v>6017031013</v>
      </c>
      <c r="C5911" s="26">
        <v>44003</v>
      </c>
      <c r="D5911" s="27">
        <v>50000</v>
      </c>
      <c r="E5911" s="28" t="s">
        <v>87</v>
      </c>
      <c r="F5911" s="24">
        <v>15</v>
      </c>
      <c r="G5911" s="36" t="s">
        <v>49</v>
      </c>
      <c r="H5911" s="38">
        <f>((VLOOKUP(F5911,'Data. Commission'!$B$2:$C$6,2,))/100)*D5911</f>
        <v>2000</v>
      </c>
      <c r="I5911" s="38" t="str">
        <f>VLOOKUP(A5911,'Data. User Inf'!$A$2:$D$13428,4,)</f>
        <v>unknown</v>
      </c>
      <c r="J5911" s="38" t="str">
        <f>VLOOKUP(A5911,'Data. User Inf'!$A$2:$E$13428,5,)</f>
        <v>FEMALE</v>
      </c>
      <c r="K5911" s="38" t="str">
        <f>VLOOKUP(A5911,'Data. User Inf'!$A$2:$E$13428,3,)</f>
        <v>Hồ Chí Minh</v>
      </c>
      <c r="L5911" s="38" t="str">
        <f>IF('Data. User Inf'!B5911&lt;'Data. Transactions'!C5911,"Current","New")</f>
        <v>Current</v>
      </c>
    </row>
    <row r="5912" spans="1:12" ht="15.75" customHeight="1" x14ac:dyDescent="0.25">
      <c r="A5912" s="24">
        <v>18416819</v>
      </c>
      <c r="B5912" s="24">
        <v>6015929404</v>
      </c>
      <c r="C5912" s="26">
        <v>44003</v>
      </c>
      <c r="D5912" s="27">
        <v>20000</v>
      </c>
      <c r="E5912" s="28" t="s">
        <v>87</v>
      </c>
      <c r="F5912" s="24">
        <v>15</v>
      </c>
      <c r="G5912" s="36" t="s">
        <v>99</v>
      </c>
      <c r="H5912" s="38">
        <f>((VLOOKUP(F5912,'Data. Commission'!$B$2:$C$6,2,))/100)*D5912</f>
        <v>800</v>
      </c>
      <c r="I5912" s="38" t="str">
        <f>VLOOKUP(A5912,'Data. User Inf'!$A$2:$D$13428,4,)</f>
        <v>unknown</v>
      </c>
      <c r="J5912" s="38" t="str">
        <f>VLOOKUP(A5912,'Data. User Inf'!$A$2:$E$13428,5,)</f>
        <v>FEMALE</v>
      </c>
      <c r="K5912" s="38" t="str">
        <f>VLOOKUP(A5912,'Data. User Inf'!$A$2:$E$13428,3,)</f>
        <v>Hồ Chí Minh</v>
      </c>
      <c r="L5912" s="38" t="str">
        <f>IF('Data. User Inf'!B5912&lt;'Data. Transactions'!C5912,"Current","New")</f>
        <v>Current</v>
      </c>
    </row>
    <row r="5913" spans="1:12" ht="15.75" customHeight="1" x14ac:dyDescent="0.25">
      <c r="A5913" s="24">
        <v>54997002</v>
      </c>
      <c r="B5913" s="24">
        <v>6022979378</v>
      </c>
      <c r="C5913" s="26">
        <v>44003</v>
      </c>
      <c r="D5913" s="27">
        <v>20000</v>
      </c>
      <c r="E5913" s="28" t="s">
        <v>9</v>
      </c>
      <c r="F5913" s="24">
        <v>12</v>
      </c>
      <c r="G5913" s="36" t="s">
        <v>99</v>
      </c>
      <c r="H5913" s="38">
        <f>((VLOOKUP(F5913,'Data. Commission'!$B$2:$C$6,2,))/100)*D5913</f>
        <v>400</v>
      </c>
      <c r="I5913" s="38" t="str">
        <f>VLOOKUP(A5913,'Data. User Inf'!$A$2:$D$13428,4,)</f>
        <v>unknown</v>
      </c>
      <c r="J5913" s="38" t="str">
        <f>VLOOKUP(A5913,'Data. User Inf'!$A$2:$E$13428,5,)</f>
        <v>FEMALE</v>
      </c>
      <c r="K5913" s="38" t="str">
        <f>VLOOKUP(A5913,'Data. User Inf'!$A$2:$E$13428,3,)</f>
        <v>Hồ Chí Minh</v>
      </c>
      <c r="L5913" s="38" t="str">
        <f>IF('Data. User Inf'!B5913&lt;'Data. Transactions'!C5913,"Current","New")</f>
        <v>Current</v>
      </c>
    </row>
    <row r="5914" spans="1:12" ht="15.75" customHeight="1" x14ac:dyDescent="0.25">
      <c r="A5914" s="24">
        <v>39500485</v>
      </c>
      <c r="B5914" s="24">
        <v>6018350972</v>
      </c>
      <c r="C5914" s="26">
        <v>44003</v>
      </c>
      <c r="D5914" s="27">
        <v>20000</v>
      </c>
      <c r="E5914" s="24" t="s">
        <v>60</v>
      </c>
      <c r="F5914" s="24">
        <v>13</v>
      </c>
      <c r="G5914" s="37"/>
      <c r="H5914" s="38">
        <f>((VLOOKUP(F5914,'Data. Commission'!$B$2:$C$6,2,))/100)*D5914</f>
        <v>600</v>
      </c>
      <c r="I5914" s="38" t="str">
        <f>VLOOKUP(A5914,'Data. User Inf'!$A$2:$D$13428,4,)</f>
        <v>23_to_27</v>
      </c>
      <c r="J5914" s="38" t="str">
        <f>VLOOKUP(A5914,'Data. User Inf'!$A$2:$E$13428,5,)</f>
        <v>MALE</v>
      </c>
      <c r="K5914" s="38" t="str">
        <f>VLOOKUP(A5914,'Data. User Inf'!$A$2:$E$13428,3,)</f>
        <v>Other Cities</v>
      </c>
      <c r="L5914" s="38" t="str">
        <f>IF('Data. User Inf'!B5914&lt;'Data. Transactions'!C5914,"Current","New")</f>
        <v>Current</v>
      </c>
    </row>
    <row r="5915" spans="1:12" ht="15.75" customHeight="1" x14ac:dyDescent="0.25">
      <c r="A5915" s="24">
        <v>53735132</v>
      </c>
      <c r="B5915" s="24">
        <v>6020818235</v>
      </c>
      <c r="C5915" s="26">
        <v>44003</v>
      </c>
      <c r="D5915" s="27">
        <v>10000</v>
      </c>
      <c r="E5915" s="28" t="s">
        <v>9</v>
      </c>
      <c r="F5915" s="24">
        <v>12</v>
      </c>
      <c r="G5915" s="36" t="s">
        <v>99</v>
      </c>
      <c r="H5915" s="38">
        <f>((VLOOKUP(F5915,'Data. Commission'!$B$2:$C$6,2,))/100)*D5915</f>
        <v>200</v>
      </c>
      <c r="I5915" s="38" t="str">
        <f>VLOOKUP(A5915,'Data. User Inf'!$A$2:$D$13428,4,)</f>
        <v>23_to_27</v>
      </c>
      <c r="J5915" s="38" t="str">
        <f>VLOOKUP(A5915,'Data. User Inf'!$A$2:$E$13428,5,)</f>
        <v>FEMALE</v>
      </c>
      <c r="K5915" s="38" t="str">
        <f>VLOOKUP(A5915,'Data. User Inf'!$A$2:$E$13428,3,)</f>
        <v>Unknown</v>
      </c>
      <c r="L5915" s="38" t="str">
        <f>IF('Data. User Inf'!B5915&lt;'Data. Transactions'!C5915,"Current","New")</f>
        <v>Current</v>
      </c>
    </row>
    <row r="5916" spans="1:12" ht="15.75" customHeight="1" x14ac:dyDescent="0.25">
      <c r="A5916" s="24">
        <v>35713261</v>
      </c>
      <c r="B5916" s="24">
        <v>6019009838</v>
      </c>
      <c r="C5916" s="26">
        <v>44003</v>
      </c>
      <c r="D5916" s="27">
        <v>50000</v>
      </c>
      <c r="E5916" s="28" t="s">
        <v>9</v>
      </c>
      <c r="F5916" s="24">
        <v>12</v>
      </c>
      <c r="G5916" s="36" t="s">
        <v>49</v>
      </c>
      <c r="H5916" s="38">
        <f>((VLOOKUP(F5916,'Data. Commission'!$B$2:$C$6,2,))/100)*D5916</f>
        <v>1000</v>
      </c>
      <c r="I5916" s="38" t="str">
        <f>VLOOKUP(A5916,'Data. User Inf'!$A$2:$D$13428,4,)</f>
        <v>unknown</v>
      </c>
      <c r="J5916" s="38" t="str">
        <f>VLOOKUP(A5916,'Data. User Inf'!$A$2:$E$13428,5,)</f>
        <v>FEMALE</v>
      </c>
      <c r="K5916" s="38" t="str">
        <f>VLOOKUP(A5916,'Data. User Inf'!$A$2:$E$13428,3,)</f>
        <v>Other Cities</v>
      </c>
      <c r="L5916" s="38" t="str">
        <f>IF('Data. User Inf'!B5916&lt;'Data. Transactions'!C5916,"Current","New")</f>
        <v>Current</v>
      </c>
    </row>
    <row r="5917" spans="1:12" ht="15.75" customHeight="1" x14ac:dyDescent="0.25">
      <c r="A5917" s="24">
        <v>43271394</v>
      </c>
      <c r="B5917" s="24">
        <v>6028552337</v>
      </c>
      <c r="C5917" s="26">
        <v>44004</v>
      </c>
      <c r="D5917" s="27">
        <v>10000</v>
      </c>
      <c r="E5917" s="28" t="s">
        <v>86</v>
      </c>
      <c r="F5917" s="24">
        <v>14</v>
      </c>
      <c r="G5917" s="37"/>
      <c r="H5917" s="38">
        <f>((VLOOKUP(F5917,'Data. Commission'!$B$2:$C$6,2,))/100)*D5917</f>
        <v>400</v>
      </c>
      <c r="I5917" s="38" t="str">
        <f>VLOOKUP(A5917,'Data. User Inf'!$A$2:$D$13428,4,)</f>
        <v>18_to_22</v>
      </c>
      <c r="J5917" s="38" t="str">
        <f>VLOOKUP(A5917,'Data. User Inf'!$A$2:$E$13428,5,)</f>
        <v>FEMALE</v>
      </c>
      <c r="K5917" s="38" t="str">
        <f>VLOOKUP(A5917,'Data. User Inf'!$A$2:$E$13428,3,)</f>
        <v>Other Cities</v>
      </c>
      <c r="L5917" s="38" t="str">
        <f>IF('Data. User Inf'!B5917&lt;'Data. Transactions'!C5917,"Current","New")</f>
        <v>Current</v>
      </c>
    </row>
    <row r="5918" spans="1:12" ht="15.75" customHeight="1" x14ac:dyDescent="0.25">
      <c r="A5918" s="24">
        <v>51494928</v>
      </c>
      <c r="B5918" s="24">
        <v>6023730644</v>
      </c>
      <c r="C5918" s="26">
        <v>44004</v>
      </c>
      <c r="D5918" s="27">
        <v>10000</v>
      </c>
      <c r="E5918" s="28" t="s">
        <v>60</v>
      </c>
      <c r="F5918" s="24">
        <v>13</v>
      </c>
      <c r="G5918" s="37"/>
      <c r="H5918" s="38">
        <f>((VLOOKUP(F5918,'Data. Commission'!$B$2:$C$6,2,))/100)*D5918</f>
        <v>300</v>
      </c>
      <c r="I5918" s="38" t="str">
        <f>VLOOKUP(A5918,'Data. User Inf'!$A$2:$D$13428,4,)</f>
        <v>18_to_22</v>
      </c>
      <c r="J5918" s="38" t="str">
        <f>VLOOKUP(A5918,'Data. User Inf'!$A$2:$E$13428,5,)</f>
        <v>FEMALE</v>
      </c>
      <c r="K5918" s="38" t="str">
        <f>VLOOKUP(A5918,'Data. User Inf'!$A$2:$E$13428,3,)</f>
        <v>Other Cities</v>
      </c>
      <c r="L5918" s="38" t="str">
        <f>IF('Data. User Inf'!B5918&lt;'Data. Transactions'!C5918,"Current","New")</f>
        <v>Current</v>
      </c>
    </row>
    <row r="5919" spans="1:12" ht="15.75" customHeight="1" x14ac:dyDescent="0.25">
      <c r="A5919" s="24">
        <v>25020793</v>
      </c>
      <c r="B5919" s="24">
        <v>6025036087</v>
      </c>
      <c r="C5919" s="26">
        <v>44004</v>
      </c>
      <c r="D5919" s="27">
        <v>20000</v>
      </c>
      <c r="E5919" s="28" t="s">
        <v>60</v>
      </c>
      <c r="F5919" s="24">
        <v>13</v>
      </c>
      <c r="G5919" s="36" t="s">
        <v>99</v>
      </c>
      <c r="H5919" s="38">
        <f>((VLOOKUP(F5919,'Data. Commission'!$B$2:$C$6,2,))/100)*D5919</f>
        <v>600</v>
      </c>
      <c r="I5919" s="38" t="str">
        <f>VLOOKUP(A5919,'Data. User Inf'!$A$2:$D$13428,4,)</f>
        <v>&gt;37</v>
      </c>
      <c r="J5919" s="38" t="str">
        <f>VLOOKUP(A5919,'Data. User Inf'!$A$2:$E$13428,5,)</f>
        <v>FEMALE</v>
      </c>
      <c r="K5919" s="38" t="str">
        <f>VLOOKUP(A5919,'Data. User Inf'!$A$2:$E$13428,3,)</f>
        <v>Hồ Chí Minh</v>
      </c>
      <c r="L5919" s="38" t="str">
        <f>IF('Data. User Inf'!B5919&lt;'Data. Transactions'!C5919,"Current","New")</f>
        <v>Current</v>
      </c>
    </row>
    <row r="5920" spans="1:12" ht="15.75" customHeight="1" x14ac:dyDescent="0.25">
      <c r="A5920" s="24">
        <v>51154043</v>
      </c>
      <c r="B5920" s="24">
        <v>6033709626</v>
      </c>
      <c r="C5920" s="26">
        <v>44004</v>
      </c>
      <c r="D5920" s="27">
        <v>10000</v>
      </c>
      <c r="E5920" s="24" t="s">
        <v>86</v>
      </c>
      <c r="F5920" s="24">
        <v>14</v>
      </c>
      <c r="G5920" s="37"/>
      <c r="H5920" s="38">
        <f>((VLOOKUP(F5920,'Data. Commission'!$B$2:$C$6,2,))/100)*D5920</f>
        <v>400</v>
      </c>
      <c r="I5920" s="38" t="str">
        <f>VLOOKUP(A5920,'Data. User Inf'!$A$2:$D$13428,4,)</f>
        <v>&gt;37</v>
      </c>
      <c r="J5920" s="38" t="str">
        <f>VLOOKUP(A5920,'Data. User Inf'!$A$2:$E$13428,5,)</f>
        <v>MALE</v>
      </c>
      <c r="K5920" s="38" t="str">
        <f>VLOOKUP(A5920,'Data. User Inf'!$A$2:$E$13428,3,)</f>
        <v>Other Cities</v>
      </c>
      <c r="L5920" s="38" t="str">
        <f>IF('Data. User Inf'!B5920&lt;'Data. Transactions'!C5920,"Current","New")</f>
        <v>Current</v>
      </c>
    </row>
    <row r="5921" spans="1:12" ht="15.75" customHeight="1" x14ac:dyDescent="0.25">
      <c r="A5921" s="24">
        <v>50283994</v>
      </c>
      <c r="B5921" s="24">
        <v>6027935812</v>
      </c>
      <c r="C5921" s="26">
        <v>44004</v>
      </c>
      <c r="D5921" s="27">
        <v>50000</v>
      </c>
      <c r="E5921" s="28" t="s">
        <v>86</v>
      </c>
      <c r="F5921" s="24">
        <v>14</v>
      </c>
      <c r="G5921" s="36" t="s">
        <v>49</v>
      </c>
      <c r="H5921" s="38">
        <f>((VLOOKUP(F5921,'Data. Commission'!$B$2:$C$6,2,))/100)*D5921</f>
        <v>2000</v>
      </c>
      <c r="I5921" s="38" t="str">
        <f>VLOOKUP(A5921,'Data. User Inf'!$A$2:$D$13428,4,)</f>
        <v>&gt;37</v>
      </c>
      <c r="J5921" s="38" t="str">
        <f>VLOOKUP(A5921,'Data. User Inf'!$A$2:$E$13428,5,)</f>
        <v>MALE</v>
      </c>
      <c r="K5921" s="38" t="str">
        <f>VLOOKUP(A5921,'Data. User Inf'!$A$2:$E$13428,3,)</f>
        <v>Other Cities</v>
      </c>
      <c r="L5921" s="38" t="str">
        <f>IF('Data. User Inf'!B5921&lt;'Data. Transactions'!C5921,"Current","New")</f>
        <v>Current</v>
      </c>
    </row>
    <row r="5922" spans="1:12" ht="15.75" customHeight="1" x14ac:dyDescent="0.25">
      <c r="A5922" s="24">
        <v>25038988</v>
      </c>
      <c r="B5922" s="24">
        <v>6025647205</v>
      </c>
      <c r="C5922" s="26">
        <v>44004</v>
      </c>
      <c r="D5922" s="27">
        <v>10000</v>
      </c>
      <c r="E5922" s="28" t="s">
        <v>60</v>
      </c>
      <c r="F5922" s="24">
        <v>13</v>
      </c>
      <c r="G5922" s="37"/>
      <c r="H5922" s="38">
        <f>((VLOOKUP(F5922,'Data. Commission'!$B$2:$C$6,2,))/100)*D5922</f>
        <v>300</v>
      </c>
      <c r="I5922" s="38" t="str">
        <f>VLOOKUP(A5922,'Data. User Inf'!$A$2:$D$13428,4,)</f>
        <v>33_to_37</v>
      </c>
      <c r="J5922" s="38" t="str">
        <f>VLOOKUP(A5922,'Data. User Inf'!$A$2:$E$13428,5,)</f>
        <v>MALE</v>
      </c>
      <c r="K5922" s="38" t="str">
        <f>VLOOKUP(A5922,'Data. User Inf'!$A$2:$E$13428,3,)</f>
        <v>Hồ Chí Minh</v>
      </c>
      <c r="L5922" s="38" t="str">
        <f>IF('Data. User Inf'!B5922&lt;'Data. Transactions'!C5922,"Current","New")</f>
        <v>Current</v>
      </c>
    </row>
    <row r="5923" spans="1:12" ht="15.75" customHeight="1" x14ac:dyDescent="0.25">
      <c r="A5923" s="24">
        <v>33467239</v>
      </c>
      <c r="B5923" s="24">
        <v>6033966854</v>
      </c>
      <c r="C5923" s="26">
        <v>44004</v>
      </c>
      <c r="D5923" s="27">
        <v>20000</v>
      </c>
      <c r="E5923" s="28" t="s">
        <v>87</v>
      </c>
      <c r="F5923" s="24">
        <v>15</v>
      </c>
      <c r="G5923" s="36" t="s">
        <v>49</v>
      </c>
      <c r="H5923" s="38">
        <f>((VLOOKUP(F5923,'Data. Commission'!$B$2:$C$6,2,))/100)*D5923</f>
        <v>800</v>
      </c>
      <c r="I5923" s="38" t="str">
        <f>VLOOKUP(A5923,'Data. User Inf'!$A$2:$D$13428,4,)</f>
        <v>33_to_37</v>
      </c>
      <c r="J5923" s="38" t="str">
        <f>VLOOKUP(A5923,'Data. User Inf'!$A$2:$E$13428,5,)</f>
        <v>FEMALE</v>
      </c>
      <c r="K5923" s="38" t="str">
        <f>VLOOKUP(A5923,'Data. User Inf'!$A$2:$E$13428,3,)</f>
        <v>Other Cities</v>
      </c>
      <c r="L5923" s="38" t="str">
        <f>IF('Data. User Inf'!B5923&lt;'Data. Transactions'!C5923,"Current","New")</f>
        <v>Current</v>
      </c>
    </row>
    <row r="5924" spans="1:12" ht="15.75" customHeight="1" x14ac:dyDescent="0.25">
      <c r="A5924" s="24">
        <v>55293364</v>
      </c>
      <c r="B5924" s="24">
        <v>6028683627</v>
      </c>
      <c r="C5924" s="26">
        <v>44004</v>
      </c>
      <c r="D5924" s="27">
        <v>30000</v>
      </c>
      <c r="E5924" s="28" t="s">
        <v>60</v>
      </c>
      <c r="F5924" s="24">
        <v>13</v>
      </c>
      <c r="G5924" s="36" t="s">
        <v>49</v>
      </c>
      <c r="H5924" s="38">
        <f>((VLOOKUP(F5924,'Data. Commission'!$B$2:$C$6,2,))/100)*D5924</f>
        <v>900</v>
      </c>
      <c r="I5924" s="38" t="str">
        <f>VLOOKUP(A5924,'Data. User Inf'!$A$2:$D$13428,4,)</f>
        <v>23_to_27</v>
      </c>
      <c r="J5924" s="38" t="str">
        <f>VLOOKUP(A5924,'Data. User Inf'!$A$2:$E$13428,5,)</f>
        <v>MALE</v>
      </c>
      <c r="K5924" s="38" t="str">
        <f>VLOOKUP(A5924,'Data. User Inf'!$A$2:$E$13428,3,)</f>
        <v>Other Cities</v>
      </c>
      <c r="L5924" s="38" t="str">
        <f>IF('Data. User Inf'!B5924&lt;'Data. Transactions'!C5924,"Current","New")</f>
        <v>Current</v>
      </c>
    </row>
    <row r="5925" spans="1:12" ht="15.75" customHeight="1" x14ac:dyDescent="0.25">
      <c r="A5925" s="24">
        <v>46471632</v>
      </c>
      <c r="B5925" s="24">
        <v>6033186642</v>
      </c>
      <c r="C5925" s="26">
        <v>44004</v>
      </c>
      <c r="D5925" s="27">
        <v>100000</v>
      </c>
      <c r="E5925" s="28" t="s">
        <v>9</v>
      </c>
      <c r="F5925" s="24">
        <v>12</v>
      </c>
      <c r="G5925" s="36" t="s">
        <v>99</v>
      </c>
      <c r="H5925" s="38">
        <f>((VLOOKUP(F5925,'Data. Commission'!$B$2:$C$6,2,))/100)*D5925</f>
        <v>2000</v>
      </c>
      <c r="I5925" s="38" t="str">
        <f>VLOOKUP(A5925,'Data. User Inf'!$A$2:$D$13428,4,)</f>
        <v>33_to_37</v>
      </c>
      <c r="J5925" s="38" t="str">
        <f>VLOOKUP(A5925,'Data. User Inf'!$A$2:$E$13428,5,)</f>
        <v>FEMALE</v>
      </c>
      <c r="K5925" s="38" t="str">
        <f>VLOOKUP(A5925,'Data. User Inf'!$A$2:$E$13428,3,)</f>
        <v>Other Cities</v>
      </c>
      <c r="L5925" s="38" t="str">
        <f>IF('Data. User Inf'!B5925&lt;'Data. Transactions'!C5925,"Current","New")</f>
        <v>Current</v>
      </c>
    </row>
    <row r="5926" spans="1:12" ht="15.75" customHeight="1" x14ac:dyDescent="0.25">
      <c r="A5926" s="24">
        <v>726168</v>
      </c>
      <c r="B5926" s="24">
        <v>6029884191</v>
      </c>
      <c r="C5926" s="26">
        <v>44004</v>
      </c>
      <c r="D5926" s="27">
        <v>20000</v>
      </c>
      <c r="E5926" s="28" t="s">
        <v>87</v>
      </c>
      <c r="F5926" s="24">
        <v>15</v>
      </c>
      <c r="G5926" s="36" t="s">
        <v>99</v>
      </c>
      <c r="H5926" s="38">
        <f>((VLOOKUP(F5926,'Data. Commission'!$B$2:$C$6,2,))/100)*D5926</f>
        <v>800</v>
      </c>
      <c r="I5926" s="38" t="str">
        <f>VLOOKUP(A5926,'Data. User Inf'!$A$2:$D$13428,4,)</f>
        <v>33_to_37</v>
      </c>
      <c r="J5926" s="38" t="str">
        <f>VLOOKUP(A5926,'Data. User Inf'!$A$2:$E$13428,5,)</f>
        <v>MALE</v>
      </c>
      <c r="K5926" s="38" t="str">
        <f>VLOOKUP(A5926,'Data. User Inf'!$A$2:$E$13428,3,)</f>
        <v>Hồ Chí Minh</v>
      </c>
      <c r="L5926" s="38" t="str">
        <f>IF('Data. User Inf'!B5926&lt;'Data. Transactions'!C5926,"Current","New")</f>
        <v>Current</v>
      </c>
    </row>
    <row r="5927" spans="1:12" ht="15.75" customHeight="1" x14ac:dyDescent="0.25">
      <c r="A5927" s="24">
        <v>50608480</v>
      </c>
      <c r="B5927" s="24">
        <v>6028131387</v>
      </c>
      <c r="C5927" s="26">
        <v>44004</v>
      </c>
      <c r="D5927" s="27">
        <v>50000</v>
      </c>
      <c r="E5927" s="28" t="s">
        <v>87</v>
      </c>
      <c r="F5927" s="24">
        <v>15</v>
      </c>
      <c r="G5927" s="36" t="s">
        <v>49</v>
      </c>
      <c r="H5927" s="38">
        <f>((VLOOKUP(F5927,'Data. Commission'!$B$2:$C$6,2,))/100)*D5927</f>
        <v>2000</v>
      </c>
      <c r="I5927" s="38" t="str">
        <f>VLOOKUP(A5927,'Data. User Inf'!$A$2:$D$13428,4,)</f>
        <v>33_to_37</v>
      </c>
      <c r="J5927" s="38" t="str">
        <f>VLOOKUP(A5927,'Data. User Inf'!$A$2:$E$13428,5,)</f>
        <v>MALE</v>
      </c>
      <c r="K5927" s="38" t="str">
        <f>VLOOKUP(A5927,'Data. User Inf'!$A$2:$E$13428,3,)</f>
        <v>Unknown</v>
      </c>
      <c r="L5927" s="38" t="str">
        <f>IF('Data. User Inf'!B5927&lt;'Data. Transactions'!C5927,"Current","New")</f>
        <v>Current</v>
      </c>
    </row>
    <row r="5928" spans="1:12" ht="15.75" customHeight="1" x14ac:dyDescent="0.25">
      <c r="A5928" s="24">
        <v>46173557</v>
      </c>
      <c r="B5928" s="24">
        <v>6032698564</v>
      </c>
      <c r="C5928" s="26">
        <v>44004</v>
      </c>
      <c r="D5928" s="27">
        <v>20000</v>
      </c>
      <c r="E5928" s="24" t="s">
        <v>87</v>
      </c>
      <c r="F5928" s="24">
        <v>15</v>
      </c>
      <c r="G5928" s="37"/>
      <c r="H5928" s="38">
        <f>((VLOOKUP(F5928,'Data. Commission'!$B$2:$C$6,2,))/100)*D5928</f>
        <v>800</v>
      </c>
      <c r="I5928" s="38" t="str">
        <f>VLOOKUP(A5928,'Data. User Inf'!$A$2:$D$13428,4,)</f>
        <v>33_to_37</v>
      </c>
      <c r="J5928" s="38" t="str">
        <f>VLOOKUP(A5928,'Data. User Inf'!$A$2:$E$13428,5,)</f>
        <v>MALE</v>
      </c>
      <c r="K5928" s="38" t="str">
        <f>VLOOKUP(A5928,'Data. User Inf'!$A$2:$E$13428,3,)</f>
        <v>Hồ Chí Minh</v>
      </c>
      <c r="L5928" s="38" t="str">
        <f>IF('Data. User Inf'!B5928&lt;'Data. Transactions'!C5928,"Current","New")</f>
        <v>Current</v>
      </c>
    </row>
    <row r="5929" spans="1:12" ht="15.75" customHeight="1" x14ac:dyDescent="0.25">
      <c r="A5929" s="24">
        <v>49704707</v>
      </c>
      <c r="B5929" s="24">
        <v>6032491442</v>
      </c>
      <c r="C5929" s="26">
        <v>44004</v>
      </c>
      <c r="D5929" s="27">
        <v>50000</v>
      </c>
      <c r="E5929" s="28" t="s">
        <v>60</v>
      </c>
      <c r="F5929" s="24">
        <v>13</v>
      </c>
      <c r="G5929" s="36" t="s">
        <v>49</v>
      </c>
      <c r="H5929" s="38">
        <f>((VLOOKUP(F5929,'Data. Commission'!$B$2:$C$6,2,))/100)*D5929</f>
        <v>1500</v>
      </c>
      <c r="I5929" s="38" t="str">
        <f>VLOOKUP(A5929,'Data. User Inf'!$A$2:$D$13428,4,)</f>
        <v>23_to_27</v>
      </c>
      <c r="J5929" s="38" t="str">
        <f>VLOOKUP(A5929,'Data. User Inf'!$A$2:$E$13428,5,)</f>
        <v>FEMALE</v>
      </c>
      <c r="K5929" s="38" t="str">
        <f>VLOOKUP(A5929,'Data. User Inf'!$A$2:$E$13428,3,)</f>
        <v>Other Cities</v>
      </c>
      <c r="L5929" s="38" t="str">
        <f>IF('Data. User Inf'!B5929&lt;'Data. Transactions'!C5929,"Current","New")</f>
        <v>Current</v>
      </c>
    </row>
    <row r="5930" spans="1:12" ht="15.75" customHeight="1" x14ac:dyDescent="0.25">
      <c r="A5930" s="24">
        <v>56445015</v>
      </c>
      <c r="B5930" s="24">
        <v>6029291786</v>
      </c>
      <c r="C5930" s="26">
        <v>44004</v>
      </c>
      <c r="D5930" s="27">
        <v>20000</v>
      </c>
      <c r="E5930" s="28" t="s">
        <v>9</v>
      </c>
      <c r="F5930" s="24">
        <v>12</v>
      </c>
      <c r="G5930" s="36" t="s">
        <v>99</v>
      </c>
      <c r="H5930" s="38">
        <f>((VLOOKUP(F5930,'Data. Commission'!$B$2:$C$6,2,))/100)*D5930</f>
        <v>400</v>
      </c>
      <c r="I5930" s="38" t="str">
        <f>VLOOKUP(A5930,'Data. User Inf'!$A$2:$D$13428,4,)</f>
        <v>18_to_22</v>
      </c>
      <c r="J5930" s="38" t="str">
        <f>VLOOKUP(A5930,'Data. User Inf'!$A$2:$E$13428,5,)</f>
        <v>FEMALE</v>
      </c>
      <c r="K5930" s="38" t="str">
        <f>VLOOKUP(A5930,'Data. User Inf'!$A$2:$E$13428,3,)</f>
        <v>Other Cities</v>
      </c>
      <c r="L5930" s="38" t="str">
        <f>IF('Data. User Inf'!B5930&lt;'Data. Transactions'!C5930,"Current","New")</f>
        <v>Current</v>
      </c>
    </row>
    <row r="5931" spans="1:12" ht="15.75" customHeight="1" x14ac:dyDescent="0.25">
      <c r="A5931" s="24">
        <v>48522543</v>
      </c>
      <c r="B5931" s="24">
        <v>6025032756</v>
      </c>
      <c r="C5931" s="26">
        <v>44004</v>
      </c>
      <c r="D5931" s="27">
        <v>10000</v>
      </c>
      <c r="E5931" s="28" t="s">
        <v>60</v>
      </c>
      <c r="F5931" s="24">
        <v>13</v>
      </c>
      <c r="G5931" s="36" t="s">
        <v>99</v>
      </c>
      <c r="H5931" s="38">
        <f>((VLOOKUP(F5931,'Data. Commission'!$B$2:$C$6,2,))/100)*D5931</f>
        <v>300</v>
      </c>
      <c r="I5931" s="38" t="str">
        <f>VLOOKUP(A5931,'Data. User Inf'!$A$2:$D$13428,4,)</f>
        <v>18_to_22</v>
      </c>
      <c r="J5931" s="38" t="str">
        <f>VLOOKUP(A5931,'Data. User Inf'!$A$2:$E$13428,5,)</f>
        <v>MALE</v>
      </c>
      <c r="K5931" s="38" t="str">
        <f>VLOOKUP(A5931,'Data. User Inf'!$A$2:$E$13428,3,)</f>
        <v>Other Cities</v>
      </c>
      <c r="L5931" s="38" t="str">
        <f>IF('Data. User Inf'!B5931&lt;'Data. Transactions'!C5931,"Current","New")</f>
        <v>Current</v>
      </c>
    </row>
    <row r="5932" spans="1:12" ht="15.75" customHeight="1" x14ac:dyDescent="0.25">
      <c r="A5932" s="24">
        <v>45874257</v>
      </c>
      <c r="B5932" s="24">
        <v>6031700526</v>
      </c>
      <c r="C5932" s="26">
        <v>44004</v>
      </c>
      <c r="D5932" s="27">
        <v>10000</v>
      </c>
      <c r="E5932" s="28" t="s">
        <v>60</v>
      </c>
      <c r="F5932" s="24">
        <v>13</v>
      </c>
      <c r="G5932" s="36" t="s">
        <v>99</v>
      </c>
      <c r="H5932" s="38">
        <f>((VLOOKUP(F5932,'Data. Commission'!$B$2:$C$6,2,))/100)*D5932</f>
        <v>300</v>
      </c>
      <c r="I5932" s="38" t="str">
        <f>VLOOKUP(A5932,'Data. User Inf'!$A$2:$D$13428,4,)</f>
        <v>23_to_27</v>
      </c>
      <c r="J5932" s="38" t="str">
        <f>VLOOKUP(A5932,'Data. User Inf'!$A$2:$E$13428,5,)</f>
        <v>MALE</v>
      </c>
      <c r="K5932" s="38" t="str">
        <f>VLOOKUP(A5932,'Data. User Inf'!$A$2:$E$13428,3,)</f>
        <v>Other Cities</v>
      </c>
      <c r="L5932" s="38" t="str">
        <f>IF('Data. User Inf'!B5932&lt;'Data. Transactions'!C5932,"Current","New")</f>
        <v>New</v>
      </c>
    </row>
    <row r="5933" spans="1:12" ht="15.75" customHeight="1" x14ac:dyDescent="0.25">
      <c r="A5933" s="24">
        <v>39449364</v>
      </c>
      <c r="B5933" s="24">
        <v>6028556161</v>
      </c>
      <c r="C5933" s="26">
        <v>44004</v>
      </c>
      <c r="D5933" s="27">
        <v>20000</v>
      </c>
      <c r="E5933" s="28" t="s">
        <v>86</v>
      </c>
      <c r="F5933" s="24">
        <v>14</v>
      </c>
      <c r="G5933" s="36" t="s">
        <v>99</v>
      </c>
      <c r="H5933" s="38">
        <f>((VLOOKUP(F5933,'Data. Commission'!$B$2:$C$6,2,))/100)*D5933</f>
        <v>800</v>
      </c>
      <c r="I5933" s="38" t="str">
        <f>VLOOKUP(A5933,'Data. User Inf'!$A$2:$D$13428,4,)</f>
        <v>23_to_27</v>
      </c>
      <c r="J5933" s="38" t="str">
        <f>VLOOKUP(A5933,'Data. User Inf'!$A$2:$E$13428,5,)</f>
        <v>FEMALE</v>
      </c>
      <c r="K5933" s="38" t="str">
        <f>VLOOKUP(A5933,'Data. User Inf'!$A$2:$E$13428,3,)</f>
        <v>Other Cities</v>
      </c>
      <c r="L5933" s="38" t="str">
        <f>IF('Data. User Inf'!B5933&lt;'Data. Transactions'!C5933,"Current","New")</f>
        <v>Current</v>
      </c>
    </row>
    <row r="5934" spans="1:12" ht="15.75" customHeight="1" x14ac:dyDescent="0.25">
      <c r="A5934" s="24">
        <v>50705989</v>
      </c>
      <c r="B5934" s="24">
        <v>6024889781</v>
      </c>
      <c r="C5934" s="26">
        <v>44004</v>
      </c>
      <c r="D5934" s="27">
        <v>100000</v>
      </c>
      <c r="E5934" s="28" t="s">
        <v>60</v>
      </c>
      <c r="F5934" s="24">
        <v>13</v>
      </c>
      <c r="G5934" s="36" t="s">
        <v>99</v>
      </c>
      <c r="H5934" s="38">
        <f>((VLOOKUP(F5934,'Data. Commission'!$B$2:$C$6,2,))/100)*D5934</f>
        <v>3000</v>
      </c>
      <c r="I5934" s="38" t="str">
        <f>VLOOKUP(A5934,'Data. User Inf'!$A$2:$D$13428,4,)</f>
        <v>23_to_27</v>
      </c>
      <c r="J5934" s="38" t="str">
        <f>VLOOKUP(A5934,'Data. User Inf'!$A$2:$E$13428,5,)</f>
        <v>MALE</v>
      </c>
      <c r="K5934" s="38" t="str">
        <f>VLOOKUP(A5934,'Data. User Inf'!$A$2:$E$13428,3,)</f>
        <v>Other Cities</v>
      </c>
      <c r="L5934" s="38" t="str">
        <f>IF('Data. User Inf'!B5934&lt;'Data. Transactions'!C5934,"Current","New")</f>
        <v>Current</v>
      </c>
    </row>
    <row r="5935" spans="1:12" ht="15.75" customHeight="1" x14ac:dyDescent="0.25">
      <c r="A5935" s="24">
        <v>8290393</v>
      </c>
      <c r="B5935" s="24">
        <v>6025362323</v>
      </c>
      <c r="C5935" s="26">
        <v>44004</v>
      </c>
      <c r="D5935" s="27">
        <v>20000</v>
      </c>
      <c r="E5935" s="28" t="s">
        <v>9</v>
      </c>
      <c r="F5935" s="24">
        <v>12</v>
      </c>
      <c r="G5935" s="36" t="s">
        <v>99</v>
      </c>
      <c r="H5935" s="38">
        <f>((VLOOKUP(F5935,'Data. Commission'!$B$2:$C$6,2,))/100)*D5935</f>
        <v>400</v>
      </c>
      <c r="I5935" s="38" t="str">
        <f>VLOOKUP(A5935,'Data. User Inf'!$A$2:$D$13428,4,)</f>
        <v>28_to_32</v>
      </c>
      <c r="J5935" s="38" t="str">
        <f>VLOOKUP(A5935,'Data. User Inf'!$A$2:$E$13428,5,)</f>
        <v>MALE</v>
      </c>
      <c r="K5935" s="38" t="str">
        <f>VLOOKUP(A5935,'Data. User Inf'!$A$2:$E$13428,3,)</f>
        <v>Other Cities</v>
      </c>
      <c r="L5935" s="38" t="str">
        <f>IF('Data. User Inf'!B5935&lt;'Data. Transactions'!C5935,"Current","New")</f>
        <v>Current</v>
      </c>
    </row>
    <row r="5936" spans="1:12" ht="15.75" customHeight="1" x14ac:dyDescent="0.25">
      <c r="A5936" s="24">
        <v>20927279</v>
      </c>
      <c r="B5936" s="24">
        <v>6033845210</v>
      </c>
      <c r="C5936" s="26">
        <v>44004</v>
      </c>
      <c r="D5936" s="27">
        <v>20000</v>
      </c>
      <c r="E5936" s="28" t="s">
        <v>9</v>
      </c>
      <c r="F5936" s="24">
        <v>12</v>
      </c>
      <c r="G5936" s="36" t="s">
        <v>99</v>
      </c>
      <c r="H5936" s="38">
        <f>((VLOOKUP(F5936,'Data. Commission'!$B$2:$C$6,2,))/100)*D5936</f>
        <v>400</v>
      </c>
      <c r="I5936" s="38" t="str">
        <f>VLOOKUP(A5936,'Data. User Inf'!$A$2:$D$13428,4,)</f>
        <v>28_to_32</v>
      </c>
      <c r="J5936" s="38" t="str">
        <f>VLOOKUP(A5936,'Data. User Inf'!$A$2:$E$13428,5,)</f>
        <v>FEMALE</v>
      </c>
      <c r="K5936" s="38" t="str">
        <f>VLOOKUP(A5936,'Data. User Inf'!$A$2:$E$13428,3,)</f>
        <v>Other Cities</v>
      </c>
      <c r="L5936" s="38" t="str">
        <f>IF('Data. User Inf'!B5936&lt;'Data. Transactions'!C5936,"Current","New")</f>
        <v>Current</v>
      </c>
    </row>
    <row r="5937" spans="1:12" ht="15.75" customHeight="1" x14ac:dyDescent="0.25">
      <c r="A5937" s="24">
        <v>43674426</v>
      </c>
      <c r="B5937" s="24">
        <v>6034246664</v>
      </c>
      <c r="C5937" s="26">
        <v>44004</v>
      </c>
      <c r="D5937" s="27">
        <v>30000</v>
      </c>
      <c r="E5937" s="28" t="s">
        <v>9</v>
      </c>
      <c r="F5937" s="24">
        <v>12</v>
      </c>
      <c r="G5937" s="36" t="s">
        <v>99</v>
      </c>
      <c r="H5937" s="38">
        <f>((VLOOKUP(F5937,'Data. Commission'!$B$2:$C$6,2,))/100)*D5937</f>
        <v>600</v>
      </c>
      <c r="I5937" s="38" t="str">
        <f>VLOOKUP(A5937,'Data. User Inf'!$A$2:$D$13428,4,)</f>
        <v>28_to_32</v>
      </c>
      <c r="J5937" s="38" t="str">
        <f>VLOOKUP(A5937,'Data. User Inf'!$A$2:$E$13428,5,)</f>
        <v>MALE</v>
      </c>
      <c r="K5937" s="38" t="str">
        <f>VLOOKUP(A5937,'Data. User Inf'!$A$2:$E$13428,3,)</f>
        <v>Other Cities</v>
      </c>
      <c r="L5937" s="38" t="str">
        <f>IF('Data. User Inf'!B5937&lt;'Data. Transactions'!C5937,"Current","New")</f>
        <v>Current</v>
      </c>
    </row>
    <row r="5938" spans="1:12" ht="15.75" customHeight="1" x14ac:dyDescent="0.25">
      <c r="A5938" s="24">
        <v>39953384</v>
      </c>
      <c r="B5938" s="24">
        <v>6023498482</v>
      </c>
      <c r="C5938" s="26">
        <v>44004</v>
      </c>
      <c r="D5938" s="27">
        <v>10000</v>
      </c>
      <c r="E5938" s="28" t="s">
        <v>87</v>
      </c>
      <c r="F5938" s="24">
        <v>15</v>
      </c>
      <c r="G5938" s="36" t="s">
        <v>99</v>
      </c>
      <c r="H5938" s="38">
        <f>((VLOOKUP(F5938,'Data. Commission'!$B$2:$C$6,2,))/100)*D5938</f>
        <v>400</v>
      </c>
      <c r="I5938" s="38" t="str">
        <f>VLOOKUP(A5938,'Data. User Inf'!$A$2:$D$13428,4,)</f>
        <v>18_to_22</v>
      </c>
      <c r="J5938" s="38" t="str">
        <f>VLOOKUP(A5938,'Data. User Inf'!$A$2:$E$13428,5,)</f>
        <v>MALE</v>
      </c>
      <c r="K5938" s="38" t="str">
        <f>VLOOKUP(A5938,'Data. User Inf'!$A$2:$E$13428,3,)</f>
        <v>Hồ Chí Minh</v>
      </c>
      <c r="L5938" s="38" t="str">
        <f>IF('Data. User Inf'!B5938&lt;'Data. Transactions'!C5938,"Current","New")</f>
        <v>Current</v>
      </c>
    </row>
    <row r="5939" spans="1:12" ht="15.75" customHeight="1" x14ac:dyDescent="0.25">
      <c r="A5939" s="24">
        <v>31123315</v>
      </c>
      <c r="B5939" s="24">
        <v>6026791163</v>
      </c>
      <c r="C5939" s="26">
        <v>44004</v>
      </c>
      <c r="D5939" s="27">
        <v>20000</v>
      </c>
      <c r="E5939" s="28" t="s">
        <v>9</v>
      </c>
      <c r="F5939" s="24">
        <v>12</v>
      </c>
      <c r="G5939" s="36" t="s">
        <v>99</v>
      </c>
      <c r="H5939" s="38">
        <f>((VLOOKUP(F5939,'Data. Commission'!$B$2:$C$6,2,))/100)*D5939</f>
        <v>400</v>
      </c>
      <c r="I5939" s="38" t="str">
        <f>VLOOKUP(A5939,'Data. User Inf'!$A$2:$D$13428,4,)</f>
        <v>23_to_27</v>
      </c>
      <c r="J5939" s="38" t="str">
        <f>VLOOKUP(A5939,'Data. User Inf'!$A$2:$E$13428,5,)</f>
        <v>MALE</v>
      </c>
      <c r="K5939" s="38" t="str">
        <f>VLOOKUP(A5939,'Data. User Inf'!$A$2:$E$13428,3,)</f>
        <v>Hồ Chí Minh</v>
      </c>
      <c r="L5939" s="38" t="str">
        <f>IF('Data. User Inf'!B5939&lt;'Data. Transactions'!C5939,"Current","New")</f>
        <v>Current</v>
      </c>
    </row>
    <row r="5940" spans="1:12" ht="15.75" customHeight="1" x14ac:dyDescent="0.25">
      <c r="A5940" s="24">
        <v>40953839</v>
      </c>
      <c r="B5940" s="24">
        <v>6030919688</v>
      </c>
      <c r="C5940" s="26">
        <v>44004</v>
      </c>
      <c r="D5940" s="27">
        <v>20000</v>
      </c>
      <c r="E5940" s="28" t="s">
        <v>9</v>
      </c>
      <c r="F5940" s="24">
        <v>12</v>
      </c>
      <c r="G5940" s="36" t="s">
        <v>99</v>
      </c>
      <c r="H5940" s="38">
        <f>((VLOOKUP(F5940,'Data. Commission'!$B$2:$C$6,2,))/100)*D5940</f>
        <v>400</v>
      </c>
      <c r="I5940" s="38" t="str">
        <f>VLOOKUP(A5940,'Data. User Inf'!$A$2:$D$13428,4,)</f>
        <v>23_to_27</v>
      </c>
      <c r="J5940" s="38" t="str">
        <f>VLOOKUP(A5940,'Data. User Inf'!$A$2:$E$13428,5,)</f>
        <v>MALE</v>
      </c>
      <c r="K5940" s="38" t="str">
        <f>VLOOKUP(A5940,'Data. User Inf'!$A$2:$E$13428,3,)</f>
        <v>Hồ Chí Minh</v>
      </c>
      <c r="L5940" s="38" t="str">
        <f>IF('Data. User Inf'!B5940&lt;'Data. Transactions'!C5940,"Current","New")</f>
        <v>New</v>
      </c>
    </row>
    <row r="5941" spans="1:12" ht="15.75" customHeight="1" x14ac:dyDescent="0.25">
      <c r="A5941" s="24">
        <v>43033870</v>
      </c>
      <c r="B5941" s="24">
        <v>6026507987</v>
      </c>
      <c r="C5941" s="26">
        <v>44004</v>
      </c>
      <c r="D5941" s="27">
        <v>100000</v>
      </c>
      <c r="E5941" s="28" t="s">
        <v>86</v>
      </c>
      <c r="F5941" s="24">
        <v>14</v>
      </c>
      <c r="G5941" s="36" t="s">
        <v>99</v>
      </c>
      <c r="H5941" s="38">
        <f>((VLOOKUP(F5941,'Data. Commission'!$B$2:$C$6,2,))/100)*D5941</f>
        <v>4000</v>
      </c>
      <c r="I5941" s="38" t="str">
        <f>VLOOKUP(A5941,'Data. User Inf'!$A$2:$D$13428,4,)</f>
        <v>28_to_32</v>
      </c>
      <c r="J5941" s="38" t="str">
        <f>VLOOKUP(A5941,'Data. User Inf'!$A$2:$E$13428,5,)</f>
        <v>FEMALE</v>
      </c>
      <c r="K5941" s="38" t="str">
        <f>VLOOKUP(A5941,'Data. User Inf'!$A$2:$E$13428,3,)</f>
        <v>Hồ Chí Minh</v>
      </c>
      <c r="L5941" s="38" t="str">
        <f>IF('Data. User Inf'!B5941&lt;'Data. Transactions'!C5941,"Current","New")</f>
        <v>Current</v>
      </c>
    </row>
    <row r="5942" spans="1:12" ht="15.75" customHeight="1" x14ac:dyDescent="0.25">
      <c r="A5942" s="24">
        <v>43772795</v>
      </c>
      <c r="B5942" s="24">
        <v>6024832766</v>
      </c>
      <c r="C5942" s="26">
        <v>44004</v>
      </c>
      <c r="D5942" s="27">
        <v>50000</v>
      </c>
      <c r="E5942" s="28" t="s">
        <v>9</v>
      </c>
      <c r="F5942" s="24">
        <v>12</v>
      </c>
      <c r="G5942" s="36" t="s">
        <v>99</v>
      </c>
      <c r="H5942" s="38">
        <f>((VLOOKUP(F5942,'Data. Commission'!$B$2:$C$6,2,))/100)*D5942</f>
        <v>1000</v>
      </c>
      <c r="I5942" s="38" t="str">
        <f>VLOOKUP(A5942,'Data. User Inf'!$A$2:$D$13428,4,)</f>
        <v>28_to_32</v>
      </c>
      <c r="J5942" s="38" t="str">
        <f>VLOOKUP(A5942,'Data. User Inf'!$A$2:$E$13428,5,)</f>
        <v>MALE</v>
      </c>
      <c r="K5942" s="38" t="str">
        <f>VLOOKUP(A5942,'Data. User Inf'!$A$2:$E$13428,3,)</f>
        <v>Hà Nội</v>
      </c>
      <c r="L5942" s="38" t="str">
        <f>IF('Data. User Inf'!B5942&lt;'Data. Transactions'!C5942,"Current","New")</f>
        <v>Current</v>
      </c>
    </row>
    <row r="5943" spans="1:12" ht="15.75" customHeight="1" x14ac:dyDescent="0.25">
      <c r="A5943" s="24">
        <v>44804066</v>
      </c>
      <c r="B5943" s="24">
        <v>6025207955</v>
      </c>
      <c r="C5943" s="26">
        <v>44004</v>
      </c>
      <c r="D5943" s="27">
        <v>100000</v>
      </c>
      <c r="E5943" s="28" t="s">
        <v>60</v>
      </c>
      <c r="F5943" s="24">
        <v>13</v>
      </c>
      <c r="G5943" s="36" t="s">
        <v>99</v>
      </c>
      <c r="H5943" s="38">
        <f>((VLOOKUP(F5943,'Data. Commission'!$B$2:$C$6,2,))/100)*D5943</f>
        <v>3000</v>
      </c>
      <c r="I5943" s="38" t="str">
        <f>VLOOKUP(A5943,'Data. User Inf'!$A$2:$D$13428,4,)</f>
        <v>28_to_32</v>
      </c>
      <c r="J5943" s="38" t="str">
        <f>VLOOKUP(A5943,'Data. User Inf'!$A$2:$E$13428,5,)</f>
        <v>FEMALE</v>
      </c>
      <c r="K5943" s="38" t="str">
        <f>VLOOKUP(A5943,'Data. User Inf'!$A$2:$E$13428,3,)</f>
        <v>Hồ Chí Minh</v>
      </c>
      <c r="L5943" s="38" t="str">
        <f>IF('Data. User Inf'!B5943&lt;'Data. Transactions'!C5943,"Current","New")</f>
        <v>Current</v>
      </c>
    </row>
    <row r="5944" spans="1:12" ht="15.75" customHeight="1" x14ac:dyDescent="0.25">
      <c r="A5944" s="24">
        <v>38541769</v>
      </c>
      <c r="B5944" s="24">
        <v>6025233647</v>
      </c>
      <c r="C5944" s="26">
        <v>44004</v>
      </c>
      <c r="D5944" s="27">
        <v>20000</v>
      </c>
      <c r="E5944" s="28" t="s">
        <v>60</v>
      </c>
      <c r="F5944" s="24">
        <v>13</v>
      </c>
      <c r="G5944" s="36" t="s">
        <v>99</v>
      </c>
      <c r="H5944" s="38">
        <f>((VLOOKUP(F5944,'Data. Commission'!$B$2:$C$6,2,))/100)*D5944</f>
        <v>600</v>
      </c>
      <c r="I5944" s="38" t="str">
        <f>VLOOKUP(A5944,'Data. User Inf'!$A$2:$D$13428,4,)</f>
        <v>28_to_32</v>
      </c>
      <c r="J5944" s="38" t="str">
        <f>VLOOKUP(A5944,'Data. User Inf'!$A$2:$E$13428,5,)</f>
        <v>FEMALE</v>
      </c>
      <c r="K5944" s="38" t="str">
        <f>VLOOKUP(A5944,'Data. User Inf'!$A$2:$E$13428,3,)</f>
        <v>Hồ Chí Minh</v>
      </c>
      <c r="L5944" s="38" t="str">
        <f>IF('Data. User Inf'!B5944&lt;'Data. Transactions'!C5944,"Current","New")</f>
        <v>Current</v>
      </c>
    </row>
    <row r="5945" spans="1:12" ht="15.75" customHeight="1" x14ac:dyDescent="0.25">
      <c r="A5945" s="24">
        <v>40377159</v>
      </c>
      <c r="B5945" s="24">
        <v>6030982718</v>
      </c>
      <c r="C5945" s="26">
        <v>44004</v>
      </c>
      <c r="D5945" s="27">
        <v>20000</v>
      </c>
      <c r="E5945" s="28" t="s">
        <v>60</v>
      </c>
      <c r="F5945" s="24">
        <v>13</v>
      </c>
      <c r="G5945" s="36" t="s">
        <v>99</v>
      </c>
      <c r="H5945" s="38">
        <f>((VLOOKUP(F5945,'Data. Commission'!$B$2:$C$6,2,))/100)*D5945</f>
        <v>600</v>
      </c>
      <c r="I5945" s="38" t="str">
        <f>VLOOKUP(A5945,'Data. User Inf'!$A$2:$D$13428,4,)</f>
        <v>28_to_32</v>
      </c>
      <c r="J5945" s="38" t="str">
        <f>VLOOKUP(A5945,'Data. User Inf'!$A$2:$E$13428,5,)</f>
        <v>MALE</v>
      </c>
      <c r="K5945" s="38" t="str">
        <f>VLOOKUP(A5945,'Data. User Inf'!$A$2:$E$13428,3,)</f>
        <v>Hồ Chí Minh</v>
      </c>
      <c r="L5945" s="38" t="str">
        <f>IF('Data. User Inf'!B5945&lt;'Data. Transactions'!C5945,"Current","New")</f>
        <v>Current</v>
      </c>
    </row>
    <row r="5946" spans="1:12" ht="15.75" customHeight="1" x14ac:dyDescent="0.25">
      <c r="A5946" s="24">
        <v>49879665</v>
      </c>
      <c r="B5946" s="24">
        <v>6031351655</v>
      </c>
      <c r="C5946" s="26">
        <v>44004</v>
      </c>
      <c r="D5946" s="27">
        <v>20000</v>
      </c>
      <c r="E5946" s="28" t="s">
        <v>86</v>
      </c>
      <c r="F5946" s="24">
        <v>14</v>
      </c>
      <c r="G5946" s="36" t="s">
        <v>99</v>
      </c>
      <c r="H5946" s="38">
        <f>((VLOOKUP(F5946,'Data. Commission'!$B$2:$C$6,2,))/100)*D5946</f>
        <v>800</v>
      </c>
      <c r="I5946" s="38" t="str">
        <f>VLOOKUP(A5946,'Data. User Inf'!$A$2:$D$13428,4,)</f>
        <v>unknown</v>
      </c>
      <c r="J5946" s="38" t="str">
        <f>VLOOKUP(A5946,'Data. User Inf'!$A$2:$E$13428,5,)</f>
        <v>FEMALE</v>
      </c>
      <c r="K5946" s="38" t="str">
        <f>VLOOKUP(A5946,'Data. User Inf'!$A$2:$E$13428,3,)</f>
        <v>Other Cities</v>
      </c>
      <c r="L5946" s="38" t="str">
        <f>IF('Data. User Inf'!B5946&lt;'Data. Transactions'!C5946,"Current","New")</f>
        <v>Current</v>
      </c>
    </row>
    <row r="5947" spans="1:12" ht="15.75" customHeight="1" x14ac:dyDescent="0.25">
      <c r="A5947" s="24">
        <v>47065197</v>
      </c>
      <c r="B5947" s="24">
        <v>6023751571</v>
      </c>
      <c r="C5947" s="26">
        <v>44004</v>
      </c>
      <c r="D5947" s="27">
        <v>50000</v>
      </c>
      <c r="E5947" s="24" t="s">
        <v>86</v>
      </c>
      <c r="F5947" s="24">
        <v>14</v>
      </c>
      <c r="G5947" s="37"/>
      <c r="H5947" s="38">
        <f>((VLOOKUP(F5947,'Data. Commission'!$B$2:$C$6,2,))/100)*D5947</f>
        <v>2000</v>
      </c>
      <c r="I5947" s="38" t="str">
        <f>VLOOKUP(A5947,'Data. User Inf'!$A$2:$D$13428,4,)</f>
        <v>23_to_27</v>
      </c>
      <c r="J5947" s="38" t="str">
        <f>VLOOKUP(A5947,'Data. User Inf'!$A$2:$E$13428,5,)</f>
        <v>FEMALE</v>
      </c>
      <c r="K5947" s="38" t="str">
        <f>VLOOKUP(A5947,'Data. User Inf'!$A$2:$E$13428,3,)</f>
        <v>Other Cities</v>
      </c>
      <c r="L5947" s="38" t="str">
        <f>IF('Data. User Inf'!B5947&lt;'Data. Transactions'!C5947,"Current","New")</f>
        <v>Current</v>
      </c>
    </row>
    <row r="5948" spans="1:12" ht="15.75" customHeight="1" x14ac:dyDescent="0.25">
      <c r="A5948" s="24">
        <v>56641125</v>
      </c>
      <c r="B5948" s="24">
        <v>6030671923</v>
      </c>
      <c r="C5948" s="26">
        <v>44004</v>
      </c>
      <c r="D5948" s="27">
        <v>20000</v>
      </c>
      <c r="E5948" s="24" t="s">
        <v>9</v>
      </c>
      <c r="F5948" s="24">
        <v>12</v>
      </c>
      <c r="G5948" s="37"/>
      <c r="H5948" s="38">
        <f>((VLOOKUP(F5948,'Data. Commission'!$B$2:$C$6,2,))/100)*D5948</f>
        <v>400</v>
      </c>
      <c r="I5948" s="38" t="str">
        <f>VLOOKUP(A5948,'Data. User Inf'!$A$2:$D$13428,4,)</f>
        <v>unknown</v>
      </c>
      <c r="J5948" s="38" t="str">
        <f>VLOOKUP(A5948,'Data. User Inf'!$A$2:$E$13428,5,)</f>
        <v>MALE</v>
      </c>
      <c r="K5948" s="38" t="str">
        <f>VLOOKUP(A5948,'Data. User Inf'!$A$2:$E$13428,3,)</f>
        <v>Other Cities</v>
      </c>
      <c r="L5948" s="38" t="str">
        <f>IF('Data. User Inf'!B5948&lt;'Data. Transactions'!C5948,"Current","New")</f>
        <v>Current</v>
      </c>
    </row>
    <row r="5949" spans="1:12" ht="15.75" customHeight="1" x14ac:dyDescent="0.25">
      <c r="A5949" s="24">
        <v>44229162</v>
      </c>
      <c r="B5949" s="24">
        <v>6033828156</v>
      </c>
      <c r="C5949" s="26">
        <v>44004</v>
      </c>
      <c r="D5949" s="27">
        <v>30000</v>
      </c>
      <c r="E5949" s="28" t="s">
        <v>9</v>
      </c>
      <c r="F5949" s="24">
        <v>12</v>
      </c>
      <c r="G5949" s="36" t="s">
        <v>99</v>
      </c>
      <c r="H5949" s="38">
        <f>((VLOOKUP(F5949,'Data. Commission'!$B$2:$C$6,2,))/100)*D5949</f>
        <v>600</v>
      </c>
      <c r="I5949" s="38" t="str">
        <f>VLOOKUP(A5949,'Data. User Inf'!$A$2:$D$13428,4,)</f>
        <v>unknown</v>
      </c>
      <c r="J5949" s="38" t="str">
        <f>VLOOKUP(A5949,'Data. User Inf'!$A$2:$E$13428,5,)</f>
        <v>FEMALE</v>
      </c>
      <c r="K5949" s="38" t="str">
        <f>VLOOKUP(A5949,'Data. User Inf'!$A$2:$E$13428,3,)</f>
        <v>Unknown</v>
      </c>
      <c r="L5949" s="38" t="str">
        <f>IF('Data. User Inf'!B5949&lt;'Data. Transactions'!C5949,"Current","New")</f>
        <v>Current</v>
      </c>
    </row>
    <row r="5950" spans="1:12" ht="15.75" customHeight="1" x14ac:dyDescent="0.25">
      <c r="A5950" s="24">
        <v>19590755</v>
      </c>
      <c r="B5950" s="24">
        <v>6026235216</v>
      </c>
      <c r="C5950" s="26">
        <v>44004</v>
      </c>
      <c r="D5950" s="27">
        <v>50000</v>
      </c>
      <c r="E5950" s="24" t="s">
        <v>9</v>
      </c>
      <c r="F5950" s="24">
        <v>12</v>
      </c>
      <c r="G5950" s="37"/>
      <c r="H5950" s="38">
        <f>((VLOOKUP(F5950,'Data. Commission'!$B$2:$C$6,2,))/100)*D5950</f>
        <v>1000</v>
      </c>
      <c r="I5950" s="38" t="str">
        <f>VLOOKUP(A5950,'Data. User Inf'!$A$2:$D$13428,4,)</f>
        <v>unknown</v>
      </c>
      <c r="J5950" s="38" t="str">
        <f>VLOOKUP(A5950,'Data. User Inf'!$A$2:$E$13428,5,)</f>
        <v>MALE</v>
      </c>
      <c r="K5950" s="38" t="str">
        <f>VLOOKUP(A5950,'Data. User Inf'!$A$2:$E$13428,3,)</f>
        <v>Unknown</v>
      </c>
      <c r="L5950" s="38" t="str">
        <f>IF('Data. User Inf'!B5950&lt;'Data. Transactions'!C5950,"Current","New")</f>
        <v>Current</v>
      </c>
    </row>
    <row r="5951" spans="1:12" ht="15.75" customHeight="1" x14ac:dyDescent="0.25">
      <c r="A5951" s="24">
        <v>44579652</v>
      </c>
      <c r="B5951" s="24">
        <v>6036270980</v>
      </c>
      <c r="C5951" s="26">
        <v>44005</v>
      </c>
      <c r="D5951" s="27">
        <v>30000</v>
      </c>
      <c r="E5951" s="28" t="s">
        <v>86</v>
      </c>
      <c r="F5951" s="24">
        <v>14</v>
      </c>
      <c r="G5951" s="36" t="s">
        <v>49</v>
      </c>
      <c r="H5951" s="38">
        <f>((VLOOKUP(F5951,'Data. Commission'!$B$2:$C$6,2,))/100)*D5951</f>
        <v>1200</v>
      </c>
      <c r="I5951" s="38" t="str">
        <f>VLOOKUP(A5951,'Data. User Inf'!$A$2:$D$13428,4,)</f>
        <v>&gt;37</v>
      </c>
      <c r="J5951" s="38" t="str">
        <f>VLOOKUP(A5951,'Data. User Inf'!$A$2:$E$13428,5,)</f>
        <v>MALE</v>
      </c>
      <c r="K5951" s="38" t="str">
        <f>VLOOKUP(A5951,'Data. User Inf'!$A$2:$E$13428,3,)</f>
        <v>Hà Nội</v>
      </c>
      <c r="L5951" s="38" t="str">
        <f>IF('Data. User Inf'!B5951&lt;'Data. Transactions'!C5951,"Current","New")</f>
        <v>Current</v>
      </c>
    </row>
    <row r="5952" spans="1:12" ht="15.75" customHeight="1" x14ac:dyDescent="0.25">
      <c r="A5952" s="24">
        <v>13331164</v>
      </c>
      <c r="B5952" s="24">
        <v>6042308590</v>
      </c>
      <c r="C5952" s="26">
        <v>44005</v>
      </c>
      <c r="D5952" s="27">
        <v>50000</v>
      </c>
      <c r="E5952" s="28" t="s">
        <v>9</v>
      </c>
      <c r="F5952" s="24">
        <v>12</v>
      </c>
      <c r="G5952" s="36" t="s">
        <v>99</v>
      </c>
      <c r="H5952" s="38">
        <f>((VLOOKUP(F5952,'Data. Commission'!$B$2:$C$6,2,))/100)*D5952</f>
        <v>1000</v>
      </c>
      <c r="I5952" s="38" t="str">
        <f>VLOOKUP(A5952,'Data. User Inf'!$A$2:$D$13428,4,)</f>
        <v>&gt;37</v>
      </c>
      <c r="J5952" s="38" t="str">
        <f>VLOOKUP(A5952,'Data. User Inf'!$A$2:$E$13428,5,)</f>
        <v>FEMALE</v>
      </c>
      <c r="K5952" s="38" t="str">
        <f>VLOOKUP(A5952,'Data. User Inf'!$A$2:$E$13428,3,)</f>
        <v>Hồ Chí Minh</v>
      </c>
      <c r="L5952" s="38" t="str">
        <f>IF('Data. User Inf'!B5952&lt;'Data. Transactions'!C5952,"Current","New")</f>
        <v>Current</v>
      </c>
    </row>
    <row r="5953" spans="1:12" ht="15.75" customHeight="1" x14ac:dyDescent="0.25">
      <c r="A5953" s="24">
        <v>50614214</v>
      </c>
      <c r="B5953" s="24">
        <v>6036931711</v>
      </c>
      <c r="C5953" s="26">
        <v>44005</v>
      </c>
      <c r="D5953" s="27">
        <v>200000</v>
      </c>
      <c r="E5953" s="28" t="s">
        <v>9</v>
      </c>
      <c r="F5953" s="24">
        <v>12</v>
      </c>
      <c r="G5953" s="37" t="s">
        <v>49</v>
      </c>
      <c r="H5953" s="38">
        <f>((VLOOKUP(F5953,'Data. Commission'!$B$2:$C$6,2,))/100)*D5953</f>
        <v>4000</v>
      </c>
      <c r="I5953" s="38" t="str">
        <f>VLOOKUP(A5953,'Data. User Inf'!$A$2:$D$13428,4,)</f>
        <v>&gt;37</v>
      </c>
      <c r="J5953" s="38" t="str">
        <f>VLOOKUP(A5953,'Data. User Inf'!$A$2:$E$13428,5,)</f>
        <v>FEMALE</v>
      </c>
      <c r="K5953" s="38" t="str">
        <f>VLOOKUP(A5953,'Data. User Inf'!$A$2:$E$13428,3,)</f>
        <v>Hồ Chí Minh</v>
      </c>
      <c r="L5953" s="38" t="str">
        <f>IF('Data. User Inf'!B5953&lt;'Data. Transactions'!C5953,"Current","New")</f>
        <v>Current</v>
      </c>
    </row>
    <row r="5954" spans="1:12" ht="15.75" customHeight="1" x14ac:dyDescent="0.25">
      <c r="A5954" s="24">
        <v>35529436</v>
      </c>
      <c r="B5954" s="24">
        <v>6038143574</v>
      </c>
      <c r="C5954" s="26">
        <v>44005</v>
      </c>
      <c r="D5954" s="27">
        <v>20000</v>
      </c>
      <c r="E5954" s="28" t="s">
        <v>60</v>
      </c>
      <c r="F5954" s="24">
        <v>13</v>
      </c>
      <c r="G5954" s="36" t="s">
        <v>49</v>
      </c>
      <c r="H5954" s="38">
        <f>((VLOOKUP(F5954,'Data. Commission'!$B$2:$C$6,2,))/100)*D5954</f>
        <v>600</v>
      </c>
      <c r="I5954" s="38" t="str">
        <f>VLOOKUP(A5954,'Data. User Inf'!$A$2:$D$13428,4,)</f>
        <v>23_to_27</v>
      </c>
      <c r="J5954" s="38" t="str">
        <f>VLOOKUP(A5954,'Data. User Inf'!$A$2:$E$13428,5,)</f>
        <v>FEMALE</v>
      </c>
      <c r="K5954" s="38" t="str">
        <f>VLOOKUP(A5954,'Data. User Inf'!$A$2:$E$13428,3,)</f>
        <v>Hồ Chí Minh</v>
      </c>
      <c r="L5954" s="38" t="str">
        <f>IF('Data. User Inf'!B5954&lt;'Data. Transactions'!C5954,"Current","New")</f>
        <v>Current</v>
      </c>
    </row>
    <row r="5955" spans="1:12" ht="15.75" customHeight="1" x14ac:dyDescent="0.25">
      <c r="A5955" s="24">
        <v>36165052</v>
      </c>
      <c r="B5955" s="24">
        <v>6036931749</v>
      </c>
      <c r="C5955" s="26">
        <v>44005</v>
      </c>
      <c r="D5955" s="27">
        <v>10000</v>
      </c>
      <c r="E5955" s="28" t="s">
        <v>9</v>
      </c>
      <c r="F5955" s="24">
        <v>12</v>
      </c>
      <c r="G5955" s="36" t="s">
        <v>99</v>
      </c>
      <c r="H5955" s="38">
        <f>((VLOOKUP(F5955,'Data. Commission'!$B$2:$C$6,2,))/100)*D5955</f>
        <v>200</v>
      </c>
      <c r="I5955" s="38" t="str">
        <f>VLOOKUP(A5955,'Data. User Inf'!$A$2:$D$13428,4,)</f>
        <v>33_to_37</v>
      </c>
      <c r="J5955" s="38" t="str">
        <f>VLOOKUP(A5955,'Data. User Inf'!$A$2:$E$13428,5,)</f>
        <v>MALE</v>
      </c>
      <c r="K5955" s="38" t="str">
        <f>VLOOKUP(A5955,'Data. User Inf'!$A$2:$E$13428,3,)</f>
        <v>Other Cities</v>
      </c>
      <c r="L5955" s="38" t="str">
        <f>IF('Data. User Inf'!B5955&lt;'Data. Transactions'!C5955,"Current","New")</f>
        <v>Current</v>
      </c>
    </row>
    <row r="5956" spans="1:12" ht="15.75" customHeight="1" x14ac:dyDescent="0.25">
      <c r="A5956" s="24">
        <v>48387169</v>
      </c>
      <c r="B5956" s="24">
        <v>6035280287</v>
      </c>
      <c r="C5956" s="26">
        <v>44005</v>
      </c>
      <c r="D5956" s="27">
        <v>20000</v>
      </c>
      <c r="E5956" s="28" t="s">
        <v>9</v>
      </c>
      <c r="F5956" s="24">
        <v>12</v>
      </c>
      <c r="G5956" s="36" t="s">
        <v>99</v>
      </c>
      <c r="H5956" s="38">
        <f>((VLOOKUP(F5956,'Data. Commission'!$B$2:$C$6,2,))/100)*D5956</f>
        <v>400</v>
      </c>
      <c r="I5956" s="38" t="str">
        <f>VLOOKUP(A5956,'Data. User Inf'!$A$2:$D$13428,4,)</f>
        <v>33_to_37</v>
      </c>
      <c r="J5956" s="38" t="str">
        <f>VLOOKUP(A5956,'Data. User Inf'!$A$2:$E$13428,5,)</f>
        <v>FEMALE</v>
      </c>
      <c r="K5956" s="38" t="str">
        <f>VLOOKUP(A5956,'Data. User Inf'!$A$2:$E$13428,3,)</f>
        <v>Other Cities</v>
      </c>
      <c r="L5956" s="38" t="str">
        <f>IF('Data. User Inf'!B5956&lt;'Data. Transactions'!C5956,"Current","New")</f>
        <v>Current</v>
      </c>
    </row>
    <row r="5957" spans="1:12" ht="15.75" customHeight="1" x14ac:dyDescent="0.25">
      <c r="A5957" s="24">
        <v>56012145</v>
      </c>
      <c r="B5957" s="24">
        <v>6039350456</v>
      </c>
      <c r="C5957" s="26">
        <v>44005</v>
      </c>
      <c r="D5957" s="27">
        <v>10000</v>
      </c>
      <c r="E5957" s="28" t="s">
        <v>9</v>
      </c>
      <c r="F5957" s="24">
        <v>12</v>
      </c>
      <c r="G5957" s="36" t="s">
        <v>99</v>
      </c>
      <c r="H5957" s="38">
        <f>((VLOOKUP(F5957,'Data. Commission'!$B$2:$C$6,2,))/100)*D5957</f>
        <v>200</v>
      </c>
      <c r="I5957" s="38" t="str">
        <f>VLOOKUP(A5957,'Data. User Inf'!$A$2:$D$13428,4,)</f>
        <v>33_to_37</v>
      </c>
      <c r="J5957" s="38" t="str">
        <f>VLOOKUP(A5957,'Data. User Inf'!$A$2:$E$13428,5,)</f>
        <v>MALE</v>
      </c>
      <c r="K5957" s="38" t="str">
        <f>VLOOKUP(A5957,'Data. User Inf'!$A$2:$E$13428,3,)</f>
        <v>Other Cities</v>
      </c>
      <c r="L5957" s="38" t="str">
        <f>IF('Data. User Inf'!B5957&lt;'Data. Transactions'!C5957,"Current","New")</f>
        <v>Current</v>
      </c>
    </row>
    <row r="5958" spans="1:12" ht="15.75" customHeight="1" x14ac:dyDescent="0.25">
      <c r="A5958" s="24">
        <v>39806755</v>
      </c>
      <c r="B5958" s="24">
        <v>6042522612</v>
      </c>
      <c r="C5958" s="26">
        <v>44005</v>
      </c>
      <c r="D5958" s="27">
        <v>10000</v>
      </c>
      <c r="E5958" s="28" t="s">
        <v>9</v>
      </c>
      <c r="F5958" s="24">
        <v>12</v>
      </c>
      <c r="G5958" s="36" t="s">
        <v>99</v>
      </c>
      <c r="H5958" s="38">
        <f>((VLOOKUP(F5958,'Data. Commission'!$B$2:$C$6,2,))/100)*D5958</f>
        <v>200</v>
      </c>
      <c r="I5958" s="38" t="str">
        <f>VLOOKUP(A5958,'Data. User Inf'!$A$2:$D$13428,4,)</f>
        <v>33_to_37</v>
      </c>
      <c r="J5958" s="38" t="str">
        <f>VLOOKUP(A5958,'Data. User Inf'!$A$2:$E$13428,5,)</f>
        <v>FEMALE</v>
      </c>
      <c r="K5958" s="38" t="str">
        <f>VLOOKUP(A5958,'Data. User Inf'!$A$2:$E$13428,3,)</f>
        <v>Hồ Chí Minh</v>
      </c>
      <c r="L5958" s="38" t="str">
        <f>IF('Data. User Inf'!B5958&lt;'Data. Transactions'!C5958,"Current","New")</f>
        <v>Current</v>
      </c>
    </row>
    <row r="5959" spans="1:12" ht="15.75" customHeight="1" x14ac:dyDescent="0.25">
      <c r="A5959" s="24">
        <v>50801184</v>
      </c>
      <c r="B5959" s="24">
        <v>6036680779</v>
      </c>
      <c r="C5959" s="26">
        <v>44005</v>
      </c>
      <c r="D5959" s="27">
        <v>30000</v>
      </c>
      <c r="E5959" s="28" t="s">
        <v>60</v>
      </c>
      <c r="F5959" s="24">
        <v>13</v>
      </c>
      <c r="G5959" s="36" t="s">
        <v>99</v>
      </c>
      <c r="H5959" s="38">
        <f>((VLOOKUP(F5959,'Data. Commission'!$B$2:$C$6,2,))/100)*D5959</f>
        <v>900</v>
      </c>
      <c r="I5959" s="38" t="str">
        <f>VLOOKUP(A5959,'Data. User Inf'!$A$2:$D$13428,4,)</f>
        <v>33_to_37</v>
      </c>
      <c r="J5959" s="38" t="str">
        <f>VLOOKUP(A5959,'Data. User Inf'!$A$2:$E$13428,5,)</f>
        <v>MALE</v>
      </c>
      <c r="K5959" s="38" t="str">
        <f>VLOOKUP(A5959,'Data. User Inf'!$A$2:$E$13428,3,)</f>
        <v>Hồ Chí Minh</v>
      </c>
      <c r="L5959" s="38" t="str">
        <f>IF('Data. User Inf'!B5959&lt;'Data. Transactions'!C5959,"Current","New")</f>
        <v>Current</v>
      </c>
    </row>
    <row r="5960" spans="1:12" ht="15.75" customHeight="1" x14ac:dyDescent="0.25">
      <c r="A5960" s="24">
        <v>34530728</v>
      </c>
      <c r="B5960" s="24">
        <v>6045781011</v>
      </c>
      <c r="C5960" s="26">
        <v>44005</v>
      </c>
      <c r="D5960" s="27">
        <v>20000</v>
      </c>
      <c r="E5960" s="28" t="s">
        <v>86</v>
      </c>
      <c r="F5960" s="24">
        <v>14</v>
      </c>
      <c r="G5960" s="36" t="s">
        <v>99</v>
      </c>
      <c r="H5960" s="38">
        <f>((VLOOKUP(F5960,'Data. Commission'!$B$2:$C$6,2,))/100)*D5960</f>
        <v>800</v>
      </c>
      <c r="I5960" s="38" t="str">
        <f>VLOOKUP(A5960,'Data. User Inf'!$A$2:$D$13428,4,)</f>
        <v>33_to_37</v>
      </c>
      <c r="J5960" s="38" t="str">
        <f>VLOOKUP(A5960,'Data. User Inf'!$A$2:$E$13428,5,)</f>
        <v>MALE</v>
      </c>
      <c r="K5960" s="38" t="str">
        <f>VLOOKUP(A5960,'Data. User Inf'!$A$2:$E$13428,3,)</f>
        <v>Hà Nội</v>
      </c>
      <c r="L5960" s="38" t="str">
        <f>IF('Data. User Inf'!B5960&lt;'Data. Transactions'!C5960,"Current","New")</f>
        <v>Current</v>
      </c>
    </row>
    <row r="5961" spans="1:12" ht="15.75" customHeight="1" x14ac:dyDescent="0.25">
      <c r="A5961" s="24">
        <v>40817585</v>
      </c>
      <c r="B5961" s="24">
        <v>6043101115</v>
      </c>
      <c r="C5961" s="26">
        <v>44005</v>
      </c>
      <c r="D5961" s="27">
        <v>50000</v>
      </c>
      <c r="E5961" s="28" t="s">
        <v>60</v>
      </c>
      <c r="F5961" s="24">
        <v>13</v>
      </c>
      <c r="G5961" s="36" t="s">
        <v>49</v>
      </c>
      <c r="H5961" s="38">
        <f>((VLOOKUP(F5961,'Data. Commission'!$B$2:$C$6,2,))/100)*D5961</f>
        <v>1500</v>
      </c>
      <c r="I5961" s="38" t="str">
        <f>VLOOKUP(A5961,'Data. User Inf'!$A$2:$D$13428,4,)</f>
        <v>28_to_32</v>
      </c>
      <c r="J5961" s="38" t="str">
        <f>VLOOKUP(A5961,'Data. User Inf'!$A$2:$E$13428,5,)</f>
        <v>FEMALE</v>
      </c>
      <c r="K5961" s="38" t="str">
        <f>VLOOKUP(A5961,'Data. User Inf'!$A$2:$E$13428,3,)</f>
        <v>Other Cities</v>
      </c>
      <c r="L5961" s="38" t="str">
        <f>IF('Data. User Inf'!B5961&lt;'Data. Transactions'!C5961,"Current","New")</f>
        <v>New</v>
      </c>
    </row>
    <row r="5962" spans="1:12" ht="15.75" customHeight="1" x14ac:dyDescent="0.25">
      <c r="A5962" s="24">
        <v>41153302</v>
      </c>
      <c r="B5962" s="24">
        <v>6036346964</v>
      </c>
      <c r="C5962" s="26">
        <v>44005</v>
      </c>
      <c r="D5962" s="27">
        <v>100000</v>
      </c>
      <c r="E5962" s="28" t="s">
        <v>9</v>
      </c>
      <c r="F5962" s="24">
        <v>12</v>
      </c>
      <c r="G5962" s="36" t="s">
        <v>99</v>
      </c>
      <c r="H5962" s="38">
        <f>((VLOOKUP(F5962,'Data. Commission'!$B$2:$C$6,2,))/100)*D5962</f>
        <v>2000</v>
      </c>
      <c r="I5962" s="38" t="str">
        <f>VLOOKUP(A5962,'Data. User Inf'!$A$2:$D$13428,4,)</f>
        <v>18_to_22</v>
      </c>
      <c r="J5962" s="38" t="str">
        <f>VLOOKUP(A5962,'Data. User Inf'!$A$2:$E$13428,5,)</f>
        <v>MALE</v>
      </c>
      <c r="K5962" s="38" t="str">
        <f>VLOOKUP(A5962,'Data. User Inf'!$A$2:$E$13428,3,)</f>
        <v>Other Cities</v>
      </c>
      <c r="L5962" s="38" t="str">
        <f>IF('Data. User Inf'!B5962&lt;'Data. Transactions'!C5962,"Current","New")</f>
        <v>Current</v>
      </c>
    </row>
    <row r="5963" spans="1:12" ht="15.75" customHeight="1" x14ac:dyDescent="0.25">
      <c r="A5963" s="24">
        <v>49867887</v>
      </c>
      <c r="B5963" s="24">
        <v>6041014381</v>
      </c>
      <c r="C5963" s="26">
        <v>44005</v>
      </c>
      <c r="D5963" s="27">
        <v>20000</v>
      </c>
      <c r="E5963" s="28" t="s">
        <v>86</v>
      </c>
      <c r="F5963" s="24">
        <v>14</v>
      </c>
      <c r="G5963" s="36" t="s">
        <v>99</v>
      </c>
      <c r="H5963" s="38">
        <f>((VLOOKUP(F5963,'Data. Commission'!$B$2:$C$6,2,))/100)*D5963</f>
        <v>800</v>
      </c>
      <c r="I5963" s="38" t="str">
        <f>VLOOKUP(A5963,'Data. User Inf'!$A$2:$D$13428,4,)</f>
        <v>18_to_22</v>
      </c>
      <c r="J5963" s="38" t="str">
        <f>VLOOKUP(A5963,'Data. User Inf'!$A$2:$E$13428,5,)</f>
        <v>FEMALE</v>
      </c>
      <c r="K5963" s="38" t="str">
        <f>VLOOKUP(A5963,'Data. User Inf'!$A$2:$E$13428,3,)</f>
        <v>Other Cities</v>
      </c>
      <c r="L5963" s="38" t="str">
        <f>IF('Data. User Inf'!B5963&lt;'Data. Transactions'!C5963,"Current","New")</f>
        <v>Current</v>
      </c>
    </row>
    <row r="5964" spans="1:12" ht="15.75" customHeight="1" x14ac:dyDescent="0.25">
      <c r="A5964" s="24">
        <v>44591160</v>
      </c>
      <c r="B5964" s="24">
        <v>6040767250</v>
      </c>
      <c r="C5964" s="26">
        <v>44005</v>
      </c>
      <c r="D5964" s="27">
        <v>50000</v>
      </c>
      <c r="E5964" s="28" t="s">
        <v>60</v>
      </c>
      <c r="F5964" s="24">
        <v>13</v>
      </c>
      <c r="G5964" s="36" t="s">
        <v>99</v>
      </c>
      <c r="H5964" s="38">
        <f>((VLOOKUP(F5964,'Data. Commission'!$B$2:$C$6,2,))/100)*D5964</f>
        <v>1500</v>
      </c>
      <c r="I5964" s="38" t="str">
        <f>VLOOKUP(A5964,'Data. User Inf'!$A$2:$D$13428,4,)</f>
        <v>18_to_22</v>
      </c>
      <c r="J5964" s="38" t="str">
        <f>VLOOKUP(A5964,'Data. User Inf'!$A$2:$E$13428,5,)</f>
        <v>MALE</v>
      </c>
      <c r="K5964" s="38" t="str">
        <f>VLOOKUP(A5964,'Data. User Inf'!$A$2:$E$13428,3,)</f>
        <v>Other Cities</v>
      </c>
      <c r="L5964" s="38" t="str">
        <f>IF('Data. User Inf'!B5964&lt;'Data. Transactions'!C5964,"Current","New")</f>
        <v>Current</v>
      </c>
    </row>
    <row r="5965" spans="1:12" ht="15.75" customHeight="1" x14ac:dyDescent="0.25">
      <c r="A5965" s="24">
        <v>55307181</v>
      </c>
      <c r="B5965" s="24">
        <v>6044904966</v>
      </c>
      <c r="C5965" s="26">
        <v>44005</v>
      </c>
      <c r="D5965" s="27">
        <v>50000</v>
      </c>
      <c r="E5965" s="28" t="s">
        <v>87</v>
      </c>
      <c r="F5965" s="24">
        <v>15</v>
      </c>
      <c r="G5965" s="36" t="s">
        <v>99</v>
      </c>
      <c r="H5965" s="38">
        <f>((VLOOKUP(F5965,'Data. Commission'!$B$2:$C$6,2,))/100)*D5965</f>
        <v>2000</v>
      </c>
      <c r="I5965" s="38" t="str">
        <f>VLOOKUP(A5965,'Data. User Inf'!$A$2:$D$13428,4,)</f>
        <v>23_to_27</v>
      </c>
      <c r="J5965" s="38" t="str">
        <f>VLOOKUP(A5965,'Data. User Inf'!$A$2:$E$13428,5,)</f>
        <v>FEMALE</v>
      </c>
      <c r="K5965" s="38" t="str">
        <f>VLOOKUP(A5965,'Data. User Inf'!$A$2:$E$13428,3,)</f>
        <v>Other Cities</v>
      </c>
      <c r="L5965" s="38" t="str">
        <f>IF('Data. User Inf'!B5965&lt;'Data. Transactions'!C5965,"Current","New")</f>
        <v>Current</v>
      </c>
    </row>
    <row r="5966" spans="1:12" ht="15.75" customHeight="1" x14ac:dyDescent="0.25">
      <c r="A5966" s="24">
        <v>41308044</v>
      </c>
      <c r="B5966" s="24">
        <v>6039547509</v>
      </c>
      <c r="C5966" s="26">
        <v>44005</v>
      </c>
      <c r="D5966" s="27">
        <v>20000</v>
      </c>
      <c r="E5966" s="28" t="s">
        <v>86</v>
      </c>
      <c r="F5966" s="24">
        <v>14</v>
      </c>
      <c r="G5966" s="36" t="s">
        <v>99</v>
      </c>
      <c r="H5966" s="38">
        <f>((VLOOKUP(F5966,'Data. Commission'!$B$2:$C$6,2,))/100)*D5966</f>
        <v>800</v>
      </c>
      <c r="I5966" s="38" t="str">
        <f>VLOOKUP(A5966,'Data. User Inf'!$A$2:$D$13428,4,)</f>
        <v>28_to_32</v>
      </c>
      <c r="J5966" s="38" t="str">
        <f>VLOOKUP(A5966,'Data. User Inf'!$A$2:$E$13428,5,)</f>
        <v>FEMALE</v>
      </c>
      <c r="K5966" s="38" t="str">
        <f>VLOOKUP(A5966,'Data. User Inf'!$A$2:$E$13428,3,)</f>
        <v>Other Cities</v>
      </c>
      <c r="L5966" s="38" t="str">
        <f>IF('Data. User Inf'!B5966&lt;'Data. Transactions'!C5966,"Current","New")</f>
        <v>Current</v>
      </c>
    </row>
    <row r="5967" spans="1:12" ht="15.75" customHeight="1" x14ac:dyDescent="0.25">
      <c r="A5967" s="24">
        <v>55963499</v>
      </c>
      <c r="B5967" s="24">
        <v>6038674021</v>
      </c>
      <c r="C5967" s="26">
        <v>44005</v>
      </c>
      <c r="D5967" s="27">
        <v>50000</v>
      </c>
      <c r="E5967" s="28" t="s">
        <v>9</v>
      </c>
      <c r="F5967" s="24">
        <v>12</v>
      </c>
      <c r="G5967" s="36" t="s">
        <v>99</v>
      </c>
      <c r="H5967" s="38">
        <f>((VLOOKUP(F5967,'Data. Commission'!$B$2:$C$6,2,))/100)*D5967</f>
        <v>1000</v>
      </c>
      <c r="I5967" s="38" t="str">
        <f>VLOOKUP(A5967,'Data. User Inf'!$A$2:$D$13428,4,)</f>
        <v>28_to_32</v>
      </c>
      <c r="J5967" s="38" t="str">
        <f>VLOOKUP(A5967,'Data. User Inf'!$A$2:$E$13428,5,)</f>
        <v>FEMALE</v>
      </c>
      <c r="K5967" s="38" t="str">
        <f>VLOOKUP(A5967,'Data. User Inf'!$A$2:$E$13428,3,)</f>
        <v>Other Cities</v>
      </c>
      <c r="L5967" s="38" t="str">
        <f>IF('Data. User Inf'!B5967&lt;'Data. Transactions'!C5967,"Current","New")</f>
        <v>Current</v>
      </c>
    </row>
    <row r="5968" spans="1:12" ht="15.75" customHeight="1" x14ac:dyDescent="0.25">
      <c r="A5968" s="24">
        <v>7806865</v>
      </c>
      <c r="B5968" s="24">
        <v>6040428778</v>
      </c>
      <c r="C5968" s="26">
        <v>44005</v>
      </c>
      <c r="D5968" s="27">
        <v>10000</v>
      </c>
      <c r="E5968" s="28" t="s">
        <v>9</v>
      </c>
      <c r="F5968" s="24">
        <v>12</v>
      </c>
      <c r="G5968" s="36" t="s">
        <v>99</v>
      </c>
      <c r="H5968" s="38">
        <f>((VLOOKUP(F5968,'Data. Commission'!$B$2:$C$6,2,))/100)*D5968</f>
        <v>200</v>
      </c>
      <c r="I5968" s="38" t="str">
        <f>VLOOKUP(A5968,'Data. User Inf'!$A$2:$D$13428,4,)</f>
        <v>28_to_32</v>
      </c>
      <c r="J5968" s="38" t="str">
        <f>VLOOKUP(A5968,'Data. User Inf'!$A$2:$E$13428,5,)</f>
        <v>FEMALE</v>
      </c>
      <c r="K5968" s="38" t="str">
        <f>VLOOKUP(A5968,'Data. User Inf'!$A$2:$E$13428,3,)</f>
        <v>Other Cities</v>
      </c>
      <c r="L5968" s="38" t="str">
        <f>IF('Data. User Inf'!B5968&lt;'Data. Transactions'!C5968,"Current","New")</f>
        <v>Current</v>
      </c>
    </row>
    <row r="5969" spans="1:12" ht="15.75" customHeight="1" x14ac:dyDescent="0.25">
      <c r="A5969" s="24">
        <v>22057209</v>
      </c>
      <c r="B5969" s="24">
        <v>6046133727</v>
      </c>
      <c r="C5969" s="26">
        <v>44005</v>
      </c>
      <c r="D5969" s="27">
        <v>20000</v>
      </c>
      <c r="E5969" s="28" t="s">
        <v>9</v>
      </c>
      <c r="F5969" s="24">
        <v>12</v>
      </c>
      <c r="G5969" s="36" t="s">
        <v>99</v>
      </c>
      <c r="H5969" s="38">
        <f>((VLOOKUP(F5969,'Data. Commission'!$B$2:$C$6,2,))/100)*D5969</f>
        <v>400</v>
      </c>
      <c r="I5969" s="38" t="str">
        <f>VLOOKUP(A5969,'Data. User Inf'!$A$2:$D$13428,4,)</f>
        <v>28_to_32</v>
      </c>
      <c r="J5969" s="38" t="str">
        <f>VLOOKUP(A5969,'Data. User Inf'!$A$2:$E$13428,5,)</f>
        <v>MALE</v>
      </c>
      <c r="K5969" s="38" t="str">
        <f>VLOOKUP(A5969,'Data. User Inf'!$A$2:$E$13428,3,)</f>
        <v>Other Cities</v>
      </c>
      <c r="L5969" s="38" t="str">
        <f>IF('Data. User Inf'!B5969&lt;'Data. Transactions'!C5969,"Current","New")</f>
        <v>Current</v>
      </c>
    </row>
    <row r="5970" spans="1:12" ht="15.75" customHeight="1" x14ac:dyDescent="0.25">
      <c r="A5970" s="24">
        <v>56295254</v>
      </c>
      <c r="B5970" s="24">
        <v>6040539138</v>
      </c>
      <c r="C5970" s="26">
        <v>44005</v>
      </c>
      <c r="D5970" s="27">
        <v>10000</v>
      </c>
      <c r="E5970" s="28" t="s">
        <v>60</v>
      </c>
      <c r="F5970" s="24">
        <v>13</v>
      </c>
      <c r="G5970" s="36" t="s">
        <v>99</v>
      </c>
      <c r="H5970" s="38">
        <f>((VLOOKUP(F5970,'Data. Commission'!$B$2:$C$6,2,))/100)*D5970</f>
        <v>300</v>
      </c>
      <c r="I5970" s="38" t="str">
        <f>VLOOKUP(A5970,'Data. User Inf'!$A$2:$D$13428,4,)</f>
        <v>18_to_22</v>
      </c>
      <c r="J5970" s="38" t="str">
        <f>VLOOKUP(A5970,'Data. User Inf'!$A$2:$E$13428,5,)</f>
        <v>FEMALE</v>
      </c>
      <c r="K5970" s="38" t="str">
        <f>VLOOKUP(A5970,'Data. User Inf'!$A$2:$E$13428,3,)</f>
        <v>Hồ Chí Minh</v>
      </c>
      <c r="L5970" s="38" t="str">
        <f>IF('Data. User Inf'!B5970&lt;'Data. Transactions'!C5970,"Current","New")</f>
        <v>Current</v>
      </c>
    </row>
    <row r="5971" spans="1:12" ht="15.75" customHeight="1" x14ac:dyDescent="0.25">
      <c r="A5971" s="24">
        <v>8964401</v>
      </c>
      <c r="B5971" s="24">
        <v>6034938807</v>
      </c>
      <c r="C5971" s="26">
        <v>44005</v>
      </c>
      <c r="D5971" s="27">
        <v>20000</v>
      </c>
      <c r="E5971" s="28" t="s">
        <v>86</v>
      </c>
      <c r="F5971" s="24">
        <v>14</v>
      </c>
      <c r="G5971" s="36" t="s">
        <v>99</v>
      </c>
      <c r="H5971" s="38">
        <f>((VLOOKUP(F5971,'Data. Commission'!$B$2:$C$6,2,))/100)*D5971</f>
        <v>800</v>
      </c>
      <c r="I5971" s="38" t="str">
        <f>VLOOKUP(A5971,'Data. User Inf'!$A$2:$D$13428,4,)</f>
        <v>23_to_27</v>
      </c>
      <c r="J5971" s="38" t="str">
        <f>VLOOKUP(A5971,'Data. User Inf'!$A$2:$E$13428,5,)</f>
        <v>FEMALE</v>
      </c>
      <c r="K5971" s="38" t="str">
        <f>VLOOKUP(A5971,'Data. User Inf'!$A$2:$E$13428,3,)</f>
        <v>Hồ Chí Minh</v>
      </c>
      <c r="L5971" s="38" t="str">
        <f>IF('Data. User Inf'!B5971&lt;'Data. Transactions'!C5971,"Current","New")</f>
        <v>Current</v>
      </c>
    </row>
    <row r="5972" spans="1:12" ht="15.75" customHeight="1" x14ac:dyDescent="0.25">
      <c r="A5972" s="24">
        <v>31733880</v>
      </c>
      <c r="B5972" s="24">
        <v>6039733068</v>
      </c>
      <c r="C5972" s="26">
        <v>44005</v>
      </c>
      <c r="D5972" s="27">
        <v>10000</v>
      </c>
      <c r="E5972" s="28" t="s">
        <v>60</v>
      </c>
      <c r="F5972" s="24">
        <v>13</v>
      </c>
      <c r="G5972" s="36" t="s">
        <v>99</v>
      </c>
      <c r="H5972" s="38">
        <f>((VLOOKUP(F5972,'Data. Commission'!$B$2:$C$6,2,))/100)*D5972</f>
        <v>300</v>
      </c>
      <c r="I5972" s="38" t="str">
        <f>VLOOKUP(A5972,'Data. User Inf'!$A$2:$D$13428,4,)</f>
        <v>23_to_27</v>
      </c>
      <c r="J5972" s="38" t="str">
        <f>VLOOKUP(A5972,'Data. User Inf'!$A$2:$E$13428,5,)</f>
        <v>FEMALE</v>
      </c>
      <c r="K5972" s="38" t="str">
        <f>VLOOKUP(A5972,'Data. User Inf'!$A$2:$E$13428,3,)</f>
        <v>Hồ Chí Minh</v>
      </c>
      <c r="L5972" s="38" t="str">
        <f>IF('Data. User Inf'!B5972&lt;'Data. Transactions'!C5972,"Current","New")</f>
        <v>Current</v>
      </c>
    </row>
    <row r="5973" spans="1:12" ht="15.75" customHeight="1" x14ac:dyDescent="0.25">
      <c r="A5973" s="24">
        <v>49479313</v>
      </c>
      <c r="B5973" s="24">
        <v>6038686479</v>
      </c>
      <c r="C5973" s="26">
        <v>44005</v>
      </c>
      <c r="D5973" s="27">
        <v>100000</v>
      </c>
      <c r="E5973" s="28" t="s">
        <v>86</v>
      </c>
      <c r="F5973" s="24">
        <v>14</v>
      </c>
      <c r="G5973" s="36" t="s">
        <v>99</v>
      </c>
      <c r="H5973" s="38">
        <f>((VLOOKUP(F5973,'Data. Commission'!$B$2:$C$6,2,))/100)*D5973</f>
        <v>4000</v>
      </c>
      <c r="I5973" s="38" t="str">
        <f>VLOOKUP(A5973,'Data. User Inf'!$A$2:$D$13428,4,)</f>
        <v>23_to_27</v>
      </c>
      <c r="J5973" s="38" t="str">
        <f>VLOOKUP(A5973,'Data. User Inf'!$A$2:$E$13428,5,)</f>
        <v>MALE</v>
      </c>
      <c r="K5973" s="38" t="str">
        <f>VLOOKUP(A5973,'Data. User Inf'!$A$2:$E$13428,3,)</f>
        <v>Hồ Chí Minh</v>
      </c>
      <c r="L5973" s="38" t="str">
        <f>IF('Data. User Inf'!B5973&lt;'Data. Transactions'!C5973,"Current","New")</f>
        <v>Current</v>
      </c>
    </row>
    <row r="5974" spans="1:12" ht="15.75" customHeight="1" x14ac:dyDescent="0.25">
      <c r="A5974" s="24">
        <v>23623870</v>
      </c>
      <c r="B5974" s="24">
        <v>6038252390</v>
      </c>
      <c r="C5974" s="26">
        <v>44005</v>
      </c>
      <c r="D5974" s="27">
        <v>50000</v>
      </c>
      <c r="E5974" s="28" t="s">
        <v>9</v>
      </c>
      <c r="F5974" s="24">
        <v>12</v>
      </c>
      <c r="G5974" s="36" t="s">
        <v>99</v>
      </c>
      <c r="H5974" s="38">
        <f>((VLOOKUP(F5974,'Data. Commission'!$B$2:$C$6,2,))/100)*D5974</f>
        <v>1000</v>
      </c>
      <c r="I5974" s="38" t="str">
        <f>VLOOKUP(A5974,'Data. User Inf'!$A$2:$D$13428,4,)</f>
        <v>28_to_32</v>
      </c>
      <c r="J5974" s="38" t="str">
        <f>VLOOKUP(A5974,'Data. User Inf'!$A$2:$E$13428,5,)</f>
        <v>MALE</v>
      </c>
      <c r="K5974" s="38" t="str">
        <f>VLOOKUP(A5974,'Data. User Inf'!$A$2:$E$13428,3,)</f>
        <v>Hồ Chí Minh</v>
      </c>
      <c r="L5974" s="38" t="str">
        <f>IF('Data. User Inf'!B5974&lt;'Data. Transactions'!C5974,"Current","New")</f>
        <v>Current</v>
      </c>
    </row>
    <row r="5975" spans="1:12" ht="15.75" customHeight="1" x14ac:dyDescent="0.25">
      <c r="A5975" s="24">
        <v>40443502</v>
      </c>
      <c r="B5975" s="24">
        <v>6042135221</v>
      </c>
      <c r="C5975" s="26">
        <v>44005</v>
      </c>
      <c r="D5975" s="27">
        <v>20000</v>
      </c>
      <c r="E5975" s="28" t="s">
        <v>60</v>
      </c>
      <c r="F5975" s="24">
        <v>13</v>
      </c>
      <c r="G5975" s="36" t="s">
        <v>99</v>
      </c>
      <c r="H5975" s="38">
        <f>((VLOOKUP(F5975,'Data. Commission'!$B$2:$C$6,2,))/100)*D5975</f>
        <v>600</v>
      </c>
      <c r="I5975" s="38" t="str">
        <f>VLOOKUP(A5975,'Data. User Inf'!$A$2:$D$13428,4,)</f>
        <v>28_to_32</v>
      </c>
      <c r="J5975" s="38" t="str">
        <f>VLOOKUP(A5975,'Data. User Inf'!$A$2:$E$13428,5,)</f>
        <v>MALE</v>
      </c>
      <c r="K5975" s="38" t="str">
        <f>VLOOKUP(A5975,'Data. User Inf'!$A$2:$E$13428,3,)</f>
        <v>Hồ Chí Minh</v>
      </c>
      <c r="L5975" s="38" t="str">
        <f>IF('Data. User Inf'!B5975&lt;'Data. Transactions'!C5975,"Current","New")</f>
        <v>Current</v>
      </c>
    </row>
    <row r="5976" spans="1:12" ht="15.75" customHeight="1" x14ac:dyDescent="0.25">
      <c r="A5976" s="24">
        <v>47706880</v>
      </c>
      <c r="B5976" s="24">
        <v>6038291530</v>
      </c>
      <c r="C5976" s="26">
        <v>44005</v>
      </c>
      <c r="D5976" s="27">
        <v>20000</v>
      </c>
      <c r="E5976" s="28" t="s">
        <v>9</v>
      </c>
      <c r="F5976" s="24">
        <v>12</v>
      </c>
      <c r="G5976" s="36" t="s">
        <v>99</v>
      </c>
      <c r="H5976" s="38">
        <f>((VLOOKUP(F5976,'Data. Commission'!$B$2:$C$6,2,))/100)*D5976</f>
        <v>400</v>
      </c>
      <c r="I5976" s="38" t="str">
        <f>VLOOKUP(A5976,'Data. User Inf'!$A$2:$D$13428,4,)</f>
        <v>unknown</v>
      </c>
      <c r="J5976" s="38" t="str">
        <f>VLOOKUP(A5976,'Data. User Inf'!$A$2:$E$13428,5,)</f>
        <v>FEMALE</v>
      </c>
      <c r="K5976" s="38" t="str">
        <f>VLOOKUP(A5976,'Data. User Inf'!$A$2:$E$13428,3,)</f>
        <v>Hà Nội</v>
      </c>
      <c r="L5976" s="38" t="str">
        <f>IF('Data. User Inf'!B5976&lt;'Data. Transactions'!C5976,"Current","New")</f>
        <v>Current</v>
      </c>
    </row>
    <row r="5977" spans="1:12" ht="15.75" customHeight="1" x14ac:dyDescent="0.25">
      <c r="A5977" s="24">
        <v>14433180</v>
      </c>
      <c r="B5977" s="24">
        <v>6037911271</v>
      </c>
      <c r="C5977" s="26">
        <v>44005</v>
      </c>
      <c r="D5977" s="27">
        <v>100000</v>
      </c>
      <c r="E5977" s="28" t="s">
        <v>60</v>
      </c>
      <c r="F5977" s="24">
        <v>13</v>
      </c>
      <c r="G5977" s="36" t="s">
        <v>49</v>
      </c>
      <c r="H5977" s="38">
        <f>((VLOOKUP(F5977,'Data. Commission'!$B$2:$C$6,2,))/100)*D5977</f>
        <v>3000</v>
      </c>
      <c r="I5977" s="38" t="str">
        <f>VLOOKUP(A5977,'Data. User Inf'!$A$2:$D$13428,4,)</f>
        <v>unknown</v>
      </c>
      <c r="J5977" s="38" t="str">
        <f>VLOOKUP(A5977,'Data. User Inf'!$A$2:$E$13428,5,)</f>
        <v>MALE</v>
      </c>
      <c r="K5977" s="38" t="str">
        <f>VLOOKUP(A5977,'Data. User Inf'!$A$2:$E$13428,3,)</f>
        <v>Hà Nội</v>
      </c>
      <c r="L5977" s="38" t="str">
        <f>IF('Data. User Inf'!B5977&lt;'Data. Transactions'!C5977,"Current","New")</f>
        <v>Current</v>
      </c>
    </row>
    <row r="5978" spans="1:12" ht="15.75" customHeight="1" x14ac:dyDescent="0.25">
      <c r="A5978" s="24">
        <v>21762211</v>
      </c>
      <c r="B5978" s="24">
        <v>6035625467</v>
      </c>
      <c r="C5978" s="26">
        <v>44005</v>
      </c>
      <c r="D5978" s="27">
        <v>200000</v>
      </c>
      <c r="E5978" s="24" t="s">
        <v>86</v>
      </c>
      <c r="F5978" s="24">
        <v>14</v>
      </c>
      <c r="G5978" s="37" t="s">
        <v>49</v>
      </c>
      <c r="H5978" s="38">
        <f>((VLOOKUP(F5978,'Data. Commission'!$B$2:$C$6,2,))/100)*D5978</f>
        <v>8000</v>
      </c>
      <c r="I5978" s="38" t="str">
        <f>VLOOKUP(A5978,'Data. User Inf'!$A$2:$D$13428,4,)</f>
        <v>unknown</v>
      </c>
      <c r="J5978" s="38" t="str">
        <f>VLOOKUP(A5978,'Data. User Inf'!$A$2:$E$13428,5,)</f>
        <v>MALE</v>
      </c>
      <c r="K5978" s="38" t="str">
        <f>VLOOKUP(A5978,'Data. User Inf'!$A$2:$E$13428,3,)</f>
        <v>Other Cities</v>
      </c>
      <c r="L5978" s="38" t="str">
        <f>IF('Data. User Inf'!B5978&lt;'Data. Transactions'!C5978,"Current","New")</f>
        <v>Current</v>
      </c>
    </row>
    <row r="5979" spans="1:12" ht="15.75" customHeight="1" x14ac:dyDescent="0.25">
      <c r="A5979" s="24">
        <v>36990179</v>
      </c>
      <c r="B5979" s="24">
        <v>6034208894</v>
      </c>
      <c r="C5979" s="26">
        <v>44005</v>
      </c>
      <c r="D5979" s="27">
        <v>100000</v>
      </c>
      <c r="E5979" s="24" t="s">
        <v>60</v>
      </c>
      <c r="F5979" s="24">
        <v>13</v>
      </c>
      <c r="G5979" s="37" t="s">
        <v>49</v>
      </c>
      <c r="H5979" s="38">
        <f>((VLOOKUP(F5979,'Data. Commission'!$B$2:$C$6,2,))/100)*D5979</f>
        <v>3000</v>
      </c>
      <c r="I5979" s="38" t="str">
        <f>VLOOKUP(A5979,'Data. User Inf'!$A$2:$D$13428,4,)</f>
        <v>23_to_27</v>
      </c>
      <c r="J5979" s="38" t="str">
        <f>VLOOKUP(A5979,'Data. User Inf'!$A$2:$E$13428,5,)</f>
        <v>MALE</v>
      </c>
      <c r="K5979" s="38" t="str">
        <f>VLOOKUP(A5979,'Data. User Inf'!$A$2:$E$13428,3,)</f>
        <v>Hồ Chí Minh</v>
      </c>
      <c r="L5979" s="38" t="str">
        <f>IF('Data. User Inf'!B5979&lt;'Data. Transactions'!C5979,"Current","New")</f>
        <v>Current</v>
      </c>
    </row>
    <row r="5980" spans="1:12" ht="15.75" customHeight="1" x14ac:dyDescent="0.25">
      <c r="A5980" s="24">
        <v>41968875</v>
      </c>
      <c r="B5980" s="24">
        <v>6043063029</v>
      </c>
      <c r="C5980" s="26">
        <v>44005</v>
      </c>
      <c r="D5980" s="27">
        <v>50000</v>
      </c>
      <c r="E5980" s="24" t="s">
        <v>9</v>
      </c>
      <c r="F5980" s="24">
        <v>12</v>
      </c>
      <c r="G5980" s="37"/>
      <c r="H5980" s="38">
        <f>((VLOOKUP(F5980,'Data. Commission'!$B$2:$C$6,2,))/100)*D5980</f>
        <v>1000</v>
      </c>
      <c r="I5980" s="38" t="str">
        <f>VLOOKUP(A5980,'Data. User Inf'!$A$2:$D$13428,4,)</f>
        <v>28_to_32</v>
      </c>
      <c r="J5980" s="38" t="str">
        <f>VLOOKUP(A5980,'Data. User Inf'!$A$2:$E$13428,5,)</f>
        <v>FEMALE</v>
      </c>
      <c r="K5980" s="38" t="str">
        <f>VLOOKUP(A5980,'Data. User Inf'!$A$2:$E$13428,3,)</f>
        <v>Unknown</v>
      </c>
      <c r="L5980" s="38" t="str">
        <f>IF('Data. User Inf'!B5980&lt;'Data. Transactions'!C5980,"Current","New")</f>
        <v>Current</v>
      </c>
    </row>
    <row r="5981" spans="1:12" ht="15.75" customHeight="1" x14ac:dyDescent="0.25">
      <c r="A5981" s="24">
        <v>4163731</v>
      </c>
      <c r="B5981" s="24">
        <v>6054606014</v>
      </c>
      <c r="C5981" s="26">
        <v>44006</v>
      </c>
      <c r="D5981" s="27">
        <v>10000</v>
      </c>
      <c r="E5981" s="28" t="s">
        <v>60</v>
      </c>
      <c r="F5981" s="24">
        <v>13</v>
      </c>
      <c r="G5981" s="36" t="s">
        <v>99</v>
      </c>
      <c r="H5981" s="38">
        <f>((VLOOKUP(F5981,'Data. Commission'!$B$2:$C$6,2,))/100)*D5981</f>
        <v>300</v>
      </c>
      <c r="I5981" s="38" t="str">
        <f>VLOOKUP(A5981,'Data. User Inf'!$A$2:$D$13428,4,)</f>
        <v>&gt;37</v>
      </c>
      <c r="J5981" s="38" t="str">
        <f>VLOOKUP(A5981,'Data. User Inf'!$A$2:$E$13428,5,)</f>
        <v>MALE</v>
      </c>
      <c r="K5981" s="38" t="str">
        <f>VLOOKUP(A5981,'Data. User Inf'!$A$2:$E$13428,3,)</f>
        <v>Hồ Chí Minh</v>
      </c>
      <c r="L5981" s="38" t="str">
        <f>IF('Data. User Inf'!B5981&lt;'Data. Transactions'!C5981,"Current","New")</f>
        <v>Current</v>
      </c>
    </row>
    <row r="5982" spans="1:12" ht="15.75" customHeight="1" x14ac:dyDescent="0.25">
      <c r="A5982" s="24">
        <v>56126666</v>
      </c>
      <c r="B5982" s="24">
        <v>6049443629</v>
      </c>
      <c r="C5982" s="26">
        <v>44006</v>
      </c>
      <c r="D5982" s="27">
        <v>50000</v>
      </c>
      <c r="E5982" s="28" t="s">
        <v>60</v>
      </c>
      <c r="F5982" s="24">
        <v>13</v>
      </c>
      <c r="G5982" s="36" t="s">
        <v>49</v>
      </c>
      <c r="H5982" s="38">
        <f>((VLOOKUP(F5982,'Data. Commission'!$B$2:$C$6,2,))/100)*D5982</f>
        <v>1500</v>
      </c>
      <c r="I5982" s="38" t="str">
        <f>VLOOKUP(A5982,'Data. User Inf'!$A$2:$D$13428,4,)</f>
        <v>&gt;37</v>
      </c>
      <c r="J5982" s="38" t="str">
        <f>VLOOKUP(A5982,'Data. User Inf'!$A$2:$E$13428,5,)</f>
        <v>FEMALE</v>
      </c>
      <c r="K5982" s="38" t="str">
        <f>VLOOKUP(A5982,'Data. User Inf'!$A$2:$E$13428,3,)</f>
        <v>Unknown</v>
      </c>
      <c r="L5982" s="38" t="str">
        <f>IF('Data. User Inf'!B5982&lt;'Data. Transactions'!C5982,"Current","New")</f>
        <v>Current</v>
      </c>
    </row>
    <row r="5983" spans="1:12" ht="15.75" customHeight="1" x14ac:dyDescent="0.25">
      <c r="A5983" s="24">
        <v>39702734</v>
      </c>
      <c r="B5983" s="24">
        <v>6057125329</v>
      </c>
      <c r="C5983" s="26">
        <v>44006</v>
      </c>
      <c r="D5983" s="27">
        <v>50000</v>
      </c>
      <c r="E5983" s="28" t="s">
        <v>60</v>
      </c>
      <c r="F5983" s="24">
        <v>13</v>
      </c>
      <c r="G5983" s="36" t="s">
        <v>99</v>
      </c>
      <c r="H5983" s="38">
        <f>((VLOOKUP(F5983,'Data. Commission'!$B$2:$C$6,2,))/100)*D5983</f>
        <v>1500</v>
      </c>
      <c r="I5983" s="38" t="str">
        <f>VLOOKUP(A5983,'Data. User Inf'!$A$2:$D$13428,4,)</f>
        <v>&gt;37</v>
      </c>
      <c r="J5983" s="38" t="str">
        <f>VLOOKUP(A5983,'Data. User Inf'!$A$2:$E$13428,5,)</f>
        <v>FEMALE</v>
      </c>
      <c r="K5983" s="38" t="str">
        <f>VLOOKUP(A5983,'Data. User Inf'!$A$2:$E$13428,3,)</f>
        <v>Unknown</v>
      </c>
      <c r="L5983" s="38" t="str">
        <f>IF('Data. User Inf'!B5983&lt;'Data. Transactions'!C5983,"Current","New")</f>
        <v>Current</v>
      </c>
    </row>
    <row r="5984" spans="1:12" ht="15.75" customHeight="1" x14ac:dyDescent="0.25">
      <c r="A5984" s="24">
        <v>19947403</v>
      </c>
      <c r="B5984" s="24">
        <v>6047410897</v>
      </c>
      <c r="C5984" s="26">
        <v>44006</v>
      </c>
      <c r="D5984" s="27">
        <v>500000</v>
      </c>
      <c r="E5984" s="28" t="s">
        <v>60</v>
      </c>
      <c r="F5984" s="24">
        <v>13</v>
      </c>
      <c r="G5984" s="37"/>
      <c r="H5984" s="38">
        <f>((VLOOKUP(F5984,'Data. Commission'!$B$2:$C$6,2,))/100)*D5984</f>
        <v>15000</v>
      </c>
      <c r="I5984" s="38" t="str">
        <f>VLOOKUP(A5984,'Data. User Inf'!$A$2:$D$13428,4,)</f>
        <v>&gt;37</v>
      </c>
      <c r="J5984" s="38" t="str">
        <f>VLOOKUP(A5984,'Data. User Inf'!$A$2:$E$13428,5,)</f>
        <v>FEMALE</v>
      </c>
      <c r="K5984" s="38" t="str">
        <f>VLOOKUP(A5984,'Data. User Inf'!$A$2:$E$13428,3,)</f>
        <v>Unknown</v>
      </c>
      <c r="L5984" s="38" t="str">
        <f>IF('Data. User Inf'!B5984&lt;'Data. Transactions'!C5984,"Current","New")</f>
        <v>New</v>
      </c>
    </row>
    <row r="5985" spans="1:12" ht="15.75" customHeight="1" x14ac:dyDescent="0.25">
      <c r="A5985" s="24">
        <v>47207227</v>
      </c>
      <c r="B5985" s="24">
        <v>6055728339</v>
      </c>
      <c r="C5985" s="26">
        <v>44006</v>
      </c>
      <c r="D5985" s="27">
        <v>30000</v>
      </c>
      <c r="E5985" s="28" t="s">
        <v>60</v>
      </c>
      <c r="F5985" s="24">
        <v>13</v>
      </c>
      <c r="G5985" s="36" t="s">
        <v>49</v>
      </c>
      <c r="H5985" s="38">
        <f>((VLOOKUP(F5985,'Data. Commission'!$B$2:$C$6,2,))/100)*D5985</f>
        <v>900</v>
      </c>
      <c r="I5985" s="38" t="str">
        <f>VLOOKUP(A5985,'Data. User Inf'!$A$2:$D$13428,4,)</f>
        <v>23_to_27</v>
      </c>
      <c r="J5985" s="38" t="str">
        <f>VLOOKUP(A5985,'Data. User Inf'!$A$2:$E$13428,5,)</f>
        <v>FEMALE</v>
      </c>
      <c r="K5985" s="38" t="str">
        <f>VLOOKUP(A5985,'Data. User Inf'!$A$2:$E$13428,3,)</f>
        <v>Other Cities</v>
      </c>
      <c r="L5985" s="38" t="str">
        <f>IF('Data. User Inf'!B5985&lt;'Data. Transactions'!C5985,"Current","New")</f>
        <v>Current</v>
      </c>
    </row>
    <row r="5986" spans="1:12" ht="15.75" customHeight="1" x14ac:dyDescent="0.25">
      <c r="A5986" s="24">
        <v>34437517</v>
      </c>
      <c r="B5986" s="24">
        <v>6056742507</v>
      </c>
      <c r="C5986" s="26">
        <v>44006</v>
      </c>
      <c r="D5986" s="27">
        <v>100000</v>
      </c>
      <c r="E5986" s="28" t="s">
        <v>60</v>
      </c>
      <c r="F5986" s="24">
        <v>13</v>
      </c>
      <c r="G5986" s="36" t="s">
        <v>49</v>
      </c>
      <c r="H5986" s="38">
        <f>((VLOOKUP(F5986,'Data. Commission'!$B$2:$C$6,2,))/100)*D5986</f>
        <v>3000</v>
      </c>
      <c r="I5986" s="38" t="str">
        <f>VLOOKUP(A5986,'Data. User Inf'!$A$2:$D$13428,4,)</f>
        <v>33_to_37</v>
      </c>
      <c r="J5986" s="38" t="str">
        <f>VLOOKUP(A5986,'Data. User Inf'!$A$2:$E$13428,5,)</f>
        <v>MALE</v>
      </c>
      <c r="K5986" s="38" t="str">
        <f>VLOOKUP(A5986,'Data. User Inf'!$A$2:$E$13428,3,)</f>
        <v>Hồ Chí Minh</v>
      </c>
      <c r="L5986" s="38" t="str">
        <f>IF('Data. User Inf'!B5986&lt;'Data. Transactions'!C5986,"Current","New")</f>
        <v>Current</v>
      </c>
    </row>
    <row r="5987" spans="1:12" ht="15.75" customHeight="1" x14ac:dyDescent="0.25">
      <c r="A5987" s="24">
        <v>42117207</v>
      </c>
      <c r="B5987" s="24">
        <v>6054245351</v>
      </c>
      <c r="C5987" s="26">
        <v>44006</v>
      </c>
      <c r="D5987" s="27">
        <v>10000</v>
      </c>
      <c r="E5987" s="28" t="s">
        <v>86</v>
      </c>
      <c r="F5987" s="24">
        <v>14</v>
      </c>
      <c r="G5987" s="36" t="s">
        <v>99</v>
      </c>
      <c r="H5987" s="38">
        <f>((VLOOKUP(F5987,'Data. Commission'!$B$2:$C$6,2,))/100)*D5987</f>
        <v>400</v>
      </c>
      <c r="I5987" s="38" t="str">
        <f>VLOOKUP(A5987,'Data. User Inf'!$A$2:$D$13428,4,)</f>
        <v>18_to_22</v>
      </c>
      <c r="J5987" s="38" t="str">
        <f>VLOOKUP(A5987,'Data. User Inf'!$A$2:$E$13428,5,)</f>
        <v>MALE</v>
      </c>
      <c r="K5987" s="38" t="str">
        <f>VLOOKUP(A5987,'Data. User Inf'!$A$2:$E$13428,3,)</f>
        <v>Other Cities</v>
      </c>
      <c r="L5987" s="38" t="str">
        <f>IF('Data. User Inf'!B5987&lt;'Data. Transactions'!C5987,"Current","New")</f>
        <v>Current</v>
      </c>
    </row>
    <row r="5988" spans="1:12" ht="15.75" customHeight="1" x14ac:dyDescent="0.25">
      <c r="A5988" s="24">
        <v>52036946</v>
      </c>
      <c r="B5988" s="24">
        <v>6056967412</v>
      </c>
      <c r="C5988" s="26">
        <v>44006</v>
      </c>
      <c r="D5988" s="27">
        <v>20000</v>
      </c>
      <c r="E5988" s="28" t="s">
        <v>86</v>
      </c>
      <c r="F5988" s="24">
        <v>14</v>
      </c>
      <c r="G5988" s="36" t="s">
        <v>99</v>
      </c>
      <c r="H5988" s="38">
        <f>((VLOOKUP(F5988,'Data. Commission'!$B$2:$C$6,2,))/100)*D5988</f>
        <v>800</v>
      </c>
      <c r="I5988" s="38" t="str">
        <f>VLOOKUP(A5988,'Data. User Inf'!$A$2:$D$13428,4,)</f>
        <v>23_to_27</v>
      </c>
      <c r="J5988" s="38" t="str">
        <f>VLOOKUP(A5988,'Data. User Inf'!$A$2:$E$13428,5,)</f>
        <v>MALE</v>
      </c>
      <c r="K5988" s="38" t="str">
        <f>VLOOKUP(A5988,'Data. User Inf'!$A$2:$E$13428,3,)</f>
        <v>Other Cities</v>
      </c>
      <c r="L5988" s="38" t="str">
        <f>IF('Data. User Inf'!B5988&lt;'Data. Transactions'!C5988,"Current","New")</f>
        <v>Current</v>
      </c>
    </row>
    <row r="5989" spans="1:12" ht="15.75" customHeight="1" x14ac:dyDescent="0.25">
      <c r="A5989" s="24">
        <v>42774656</v>
      </c>
      <c r="B5989" s="24">
        <v>6049117980</v>
      </c>
      <c r="C5989" s="26">
        <v>44006</v>
      </c>
      <c r="D5989" s="27">
        <v>50000</v>
      </c>
      <c r="E5989" s="28" t="s">
        <v>60</v>
      </c>
      <c r="F5989" s="24">
        <v>13</v>
      </c>
      <c r="G5989" s="36" t="s">
        <v>99</v>
      </c>
      <c r="H5989" s="38">
        <f>((VLOOKUP(F5989,'Data. Commission'!$B$2:$C$6,2,))/100)*D5989</f>
        <v>1500</v>
      </c>
      <c r="I5989" s="38" t="str">
        <f>VLOOKUP(A5989,'Data. User Inf'!$A$2:$D$13428,4,)</f>
        <v>23_to_27</v>
      </c>
      <c r="J5989" s="38" t="str">
        <f>VLOOKUP(A5989,'Data. User Inf'!$A$2:$E$13428,5,)</f>
        <v>MALE</v>
      </c>
      <c r="K5989" s="38" t="str">
        <f>VLOOKUP(A5989,'Data. User Inf'!$A$2:$E$13428,3,)</f>
        <v>Other Cities</v>
      </c>
      <c r="L5989" s="38" t="str">
        <f>IF('Data. User Inf'!B5989&lt;'Data. Transactions'!C5989,"Current","New")</f>
        <v>Current</v>
      </c>
    </row>
    <row r="5990" spans="1:12" ht="15.75" customHeight="1" x14ac:dyDescent="0.25">
      <c r="A5990" s="24">
        <v>39172646</v>
      </c>
      <c r="B5990" s="24">
        <v>6057720621</v>
      </c>
      <c r="C5990" s="26">
        <v>44006</v>
      </c>
      <c r="D5990" s="27">
        <v>100000</v>
      </c>
      <c r="E5990" s="28" t="s">
        <v>9</v>
      </c>
      <c r="F5990" s="24">
        <v>12</v>
      </c>
      <c r="G5990" s="36" t="s">
        <v>99</v>
      </c>
      <c r="H5990" s="38">
        <f>((VLOOKUP(F5990,'Data. Commission'!$B$2:$C$6,2,))/100)*D5990</f>
        <v>2000</v>
      </c>
      <c r="I5990" s="38" t="str">
        <f>VLOOKUP(A5990,'Data. User Inf'!$A$2:$D$13428,4,)</f>
        <v>28_to_32</v>
      </c>
      <c r="J5990" s="38" t="str">
        <f>VLOOKUP(A5990,'Data. User Inf'!$A$2:$E$13428,5,)</f>
        <v>MALE</v>
      </c>
      <c r="K5990" s="38" t="str">
        <f>VLOOKUP(A5990,'Data. User Inf'!$A$2:$E$13428,3,)</f>
        <v>Other Cities</v>
      </c>
      <c r="L5990" s="38" t="str">
        <f>IF('Data. User Inf'!B5990&lt;'Data. Transactions'!C5990,"Current","New")</f>
        <v>Current</v>
      </c>
    </row>
    <row r="5991" spans="1:12" ht="15.75" customHeight="1" x14ac:dyDescent="0.25">
      <c r="A5991" s="24">
        <v>39083172</v>
      </c>
      <c r="B5991" s="24">
        <v>6050231995</v>
      </c>
      <c r="C5991" s="26">
        <v>44006</v>
      </c>
      <c r="D5991" s="27">
        <v>50000</v>
      </c>
      <c r="E5991" s="28" t="s">
        <v>60</v>
      </c>
      <c r="F5991" s="24">
        <v>13</v>
      </c>
      <c r="G5991" s="36" t="s">
        <v>99</v>
      </c>
      <c r="H5991" s="38">
        <f>((VLOOKUP(F5991,'Data. Commission'!$B$2:$C$6,2,))/100)*D5991</f>
        <v>1500</v>
      </c>
      <c r="I5991" s="38" t="str">
        <f>VLOOKUP(A5991,'Data. User Inf'!$A$2:$D$13428,4,)</f>
        <v>28_to_32</v>
      </c>
      <c r="J5991" s="38" t="str">
        <f>VLOOKUP(A5991,'Data. User Inf'!$A$2:$E$13428,5,)</f>
        <v>MALE</v>
      </c>
      <c r="K5991" s="38" t="str">
        <f>VLOOKUP(A5991,'Data. User Inf'!$A$2:$E$13428,3,)</f>
        <v>Other Cities</v>
      </c>
      <c r="L5991" s="38" t="str">
        <f>IF('Data. User Inf'!B5991&lt;'Data. Transactions'!C5991,"Current","New")</f>
        <v>Current</v>
      </c>
    </row>
    <row r="5992" spans="1:12" ht="15.75" customHeight="1" x14ac:dyDescent="0.25">
      <c r="A5992" s="24">
        <v>48625453</v>
      </c>
      <c r="B5992" s="24">
        <v>6046376871</v>
      </c>
      <c r="C5992" s="26">
        <v>44006</v>
      </c>
      <c r="D5992" s="27">
        <v>50000</v>
      </c>
      <c r="E5992" s="28" t="s">
        <v>9</v>
      </c>
      <c r="F5992" s="24">
        <v>12</v>
      </c>
      <c r="G5992" s="36" t="s">
        <v>99</v>
      </c>
      <c r="H5992" s="38">
        <f>((VLOOKUP(F5992,'Data. Commission'!$B$2:$C$6,2,))/100)*D5992</f>
        <v>1000</v>
      </c>
      <c r="I5992" s="38" t="str">
        <f>VLOOKUP(A5992,'Data. User Inf'!$A$2:$D$13428,4,)</f>
        <v>23_to_27</v>
      </c>
      <c r="J5992" s="38" t="str">
        <f>VLOOKUP(A5992,'Data. User Inf'!$A$2:$E$13428,5,)</f>
        <v>FEMALE</v>
      </c>
      <c r="K5992" s="38" t="str">
        <f>VLOOKUP(A5992,'Data. User Inf'!$A$2:$E$13428,3,)</f>
        <v>Hồ Chí Minh</v>
      </c>
      <c r="L5992" s="38" t="str">
        <f>IF('Data. User Inf'!B5992&lt;'Data. Transactions'!C5992,"Current","New")</f>
        <v>Current</v>
      </c>
    </row>
    <row r="5993" spans="1:12" ht="15.75" customHeight="1" x14ac:dyDescent="0.25">
      <c r="A5993" s="24">
        <v>55288735</v>
      </c>
      <c r="B5993" s="24">
        <v>6057034030</v>
      </c>
      <c r="C5993" s="26">
        <v>44006</v>
      </c>
      <c r="D5993" s="27">
        <v>20000</v>
      </c>
      <c r="E5993" s="28" t="s">
        <v>9</v>
      </c>
      <c r="F5993" s="24">
        <v>12</v>
      </c>
      <c r="G5993" s="36" t="s">
        <v>99</v>
      </c>
      <c r="H5993" s="38">
        <f>((VLOOKUP(F5993,'Data. Commission'!$B$2:$C$6,2,))/100)*D5993</f>
        <v>400</v>
      </c>
      <c r="I5993" s="38" t="str">
        <f>VLOOKUP(A5993,'Data. User Inf'!$A$2:$D$13428,4,)</f>
        <v>23_to_27</v>
      </c>
      <c r="J5993" s="38" t="str">
        <f>VLOOKUP(A5993,'Data. User Inf'!$A$2:$E$13428,5,)</f>
        <v>MALE</v>
      </c>
      <c r="K5993" s="38" t="str">
        <f>VLOOKUP(A5993,'Data. User Inf'!$A$2:$E$13428,3,)</f>
        <v>Hà Nội</v>
      </c>
      <c r="L5993" s="38" t="str">
        <f>IF('Data. User Inf'!B5993&lt;'Data. Transactions'!C5993,"Current","New")</f>
        <v>Current</v>
      </c>
    </row>
    <row r="5994" spans="1:12" ht="15.75" customHeight="1" x14ac:dyDescent="0.25">
      <c r="A5994" s="24">
        <v>40978454</v>
      </c>
      <c r="B5994" s="24">
        <v>6050326637</v>
      </c>
      <c r="C5994" s="26">
        <v>44006</v>
      </c>
      <c r="D5994" s="27">
        <v>20000</v>
      </c>
      <c r="E5994" s="28" t="s">
        <v>9</v>
      </c>
      <c r="F5994" s="24">
        <v>12</v>
      </c>
      <c r="G5994" s="36" t="s">
        <v>99</v>
      </c>
      <c r="H5994" s="38">
        <f>((VLOOKUP(F5994,'Data. Commission'!$B$2:$C$6,2,))/100)*D5994</f>
        <v>400</v>
      </c>
      <c r="I5994" s="38" t="str">
        <f>VLOOKUP(A5994,'Data. User Inf'!$A$2:$D$13428,4,)</f>
        <v>28_to_32</v>
      </c>
      <c r="J5994" s="38" t="str">
        <f>VLOOKUP(A5994,'Data. User Inf'!$A$2:$E$13428,5,)</f>
        <v>MALE</v>
      </c>
      <c r="K5994" s="38" t="str">
        <f>VLOOKUP(A5994,'Data. User Inf'!$A$2:$E$13428,3,)</f>
        <v>Hà Nội</v>
      </c>
      <c r="L5994" s="38" t="str">
        <f>IF('Data. User Inf'!B5994&lt;'Data. Transactions'!C5994,"Current","New")</f>
        <v>Current</v>
      </c>
    </row>
    <row r="5995" spans="1:12" ht="15.75" customHeight="1" x14ac:dyDescent="0.25">
      <c r="A5995" s="24">
        <v>41222230</v>
      </c>
      <c r="B5995" s="24">
        <v>6050079050</v>
      </c>
      <c r="C5995" s="26">
        <v>44006</v>
      </c>
      <c r="D5995" s="27">
        <v>100000</v>
      </c>
      <c r="E5995" s="28" t="s">
        <v>60</v>
      </c>
      <c r="F5995" s="24">
        <v>13</v>
      </c>
      <c r="G5995" s="36" t="s">
        <v>99</v>
      </c>
      <c r="H5995" s="38">
        <f>((VLOOKUP(F5995,'Data. Commission'!$B$2:$C$6,2,))/100)*D5995</f>
        <v>3000</v>
      </c>
      <c r="I5995" s="38" t="str">
        <f>VLOOKUP(A5995,'Data. User Inf'!$A$2:$D$13428,4,)</f>
        <v>28_to_32</v>
      </c>
      <c r="J5995" s="38" t="str">
        <f>VLOOKUP(A5995,'Data. User Inf'!$A$2:$E$13428,5,)</f>
        <v>MALE</v>
      </c>
      <c r="K5995" s="38" t="str">
        <f>VLOOKUP(A5995,'Data. User Inf'!$A$2:$E$13428,3,)</f>
        <v>Hồ Chí Minh</v>
      </c>
      <c r="L5995" s="38" t="str">
        <f>IF('Data. User Inf'!B5995&lt;'Data. Transactions'!C5995,"Current","New")</f>
        <v>Current</v>
      </c>
    </row>
    <row r="5996" spans="1:12" ht="15.75" customHeight="1" x14ac:dyDescent="0.25">
      <c r="A5996" s="24">
        <v>31540644</v>
      </c>
      <c r="B5996" s="24">
        <v>6050523574</v>
      </c>
      <c r="C5996" s="26">
        <v>44006</v>
      </c>
      <c r="D5996" s="27">
        <v>50000</v>
      </c>
      <c r="E5996" s="28" t="s">
        <v>9</v>
      </c>
      <c r="F5996" s="24">
        <v>12</v>
      </c>
      <c r="G5996" s="36" t="s">
        <v>99</v>
      </c>
      <c r="H5996" s="38">
        <f>((VLOOKUP(F5996,'Data. Commission'!$B$2:$C$6,2,))/100)*D5996</f>
        <v>1000</v>
      </c>
      <c r="I5996" s="38" t="str">
        <f>VLOOKUP(A5996,'Data. User Inf'!$A$2:$D$13428,4,)</f>
        <v>28_to_32</v>
      </c>
      <c r="J5996" s="38" t="str">
        <f>VLOOKUP(A5996,'Data. User Inf'!$A$2:$E$13428,5,)</f>
        <v>FEMALE</v>
      </c>
      <c r="K5996" s="38" t="str">
        <f>VLOOKUP(A5996,'Data. User Inf'!$A$2:$E$13428,3,)</f>
        <v>Hà Nội</v>
      </c>
      <c r="L5996" s="38" t="str">
        <f>IF('Data. User Inf'!B5996&lt;'Data. Transactions'!C5996,"Current","New")</f>
        <v>Current</v>
      </c>
    </row>
    <row r="5997" spans="1:12" ht="15.75" customHeight="1" x14ac:dyDescent="0.25">
      <c r="A5997" s="24">
        <v>50668873</v>
      </c>
      <c r="B5997" s="24">
        <v>6056219900</v>
      </c>
      <c r="C5997" s="26">
        <v>44006</v>
      </c>
      <c r="D5997" s="27">
        <v>20000</v>
      </c>
      <c r="E5997" s="28" t="s">
        <v>9</v>
      </c>
      <c r="F5997" s="24">
        <v>12</v>
      </c>
      <c r="G5997" s="36" t="s">
        <v>99</v>
      </c>
      <c r="H5997" s="38">
        <f>((VLOOKUP(F5997,'Data. Commission'!$B$2:$C$6,2,))/100)*D5997</f>
        <v>400</v>
      </c>
      <c r="I5997" s="38" t="str">
        <f>VLOOKUP(A5997,'Data. User Inf'!$A$2:$D$13428,4,)</f>
        <v>28_to_32</v>
      </c>
      <c r="J5997" s="38" t="str">
        <f>VLOOKUP(A5997,'Data. User Inf'!$A$2:$E$13428,5,)</f>
        <v>MALE</v>
      </c>
      <c r="K5997" s="38" t="str">
        <f>VLOOKUP(A5997,'Data. User Inf'!$A$2:$E$13428,3,)</f>
        <v>Hồ Chí Minh</v>
      </c>
      <c r="L5997" s="38" t="str">
        <f>IF('Data. User Inf'!B5997&lt;'Data. Transactions'!C5997,"Current","New")</f>
        <v>Current</v>
      </c>
    </row>
    <row r="5998" spans="1:12" ht="15.75" customHeight="1" x14ac:dyDescent="0.25">
      <c r="A5998" s="24">
        <v>49876632</v>
      </c>
      <c r="B5998" s="24">
        <v>6052650133</v>
      </c>
      <c r="C5998" s="26">
        <v>44006</v>
      </c>
      <c r="D5998" s="27">
        <v>100000</v>
      </c>
      <c r="E5998" s="28" t="s">
        <v>60</v>
      </c>
      <c r="F5998" s="24">
        <v>13</v>
      </c>
      <c r="G5998" s="36" t="s">
        <v>49</v>
      </c>
      <c r="H5998" s="38">
        <f>((VLOOKUP(F5998,'Data. Commission'!$B$2:$C$6,2,))/100)*D5998</f>
        <v>3000</v>
      </c>
      <c r="I5998" s="38" t="str">
        <f>VLOOKUP(A5998,'Data. User Inf'!$A$2:$D$13428,4,)</f>
        <v>23_to_27</v>
      </c>
      <c r="J5998" s="38" t="str">
        <f>VLOOKUP(A5998,'Data. User Inf'!$A$2:$E$13428,5,)</f>
        <v>MALE</v>
      </c>
      <c r="K5998" s="38" t="str">
        <f>VLOOKUP(A5998,'Data. User Inf'!$A$2:$E$13428,3,)</f>
        <v>Other Cities</v>
      </c>
      <c r="L5998" s="38" t="str">
        <f>IF('Data. User Inf'!B5998&lt;'Data. Transactions'!C5998,"Current","New")</f>
        <v>Current</v>
      </c>
    </row>
    <row r="5999" spans="1:12" ht="15.75" customHeight="1" x14ac:dyDescent="0.25">
      <c r="A5999" s="24">
        <v>46923440</v>
      </c>
      <c r="B5999" s="24">
        <v>6053510766</v>
      </c>
      <c r="C5999" s="26">
        <v>44006</v>
      </c>
      <c r="D5999" s="27">
        <v>10000</v>
      </c>
      <c r="E5999" s="28" t="s">
        <v>9</v>
      </c>
      <c r="F5999" s="24">
        <v>12</v>
      </c>
      <c r="G5999" s="36" t="s">
        <v>99</v>
      </c>
      <c r="H5999" s="38">
        <f>((VLOOKUP(F5999,'Data. Commission'!$B$2:$C$6,2,))/100)*D5999</f>
        <v>200</v>
      </c>
      <c r="I5999" s="38" t="str">
        <f>VLOOKUP(A5999,'Data. User Inf'!$A$2:$D$13428,4,)</f>
        <v>unknown</v>
      </c>
      <c r="J5999" s="38" t="str">
        <f>VLOOKUP(A5999,'Data. User Inf'!$A$2:$E$13428,5,)</f>
        <v>MALE</v>
      </c>
      <c r="K5999" s="38" t="str">
        <f>VLOOKUP(A5999,'Data. User Inf'!$A$2:$E$13428,3,)</f>
        <v>Other Cities</v>
      </c>
      <c r="L5999" s="38" t="str">
        <f>IF('Data. User Inf'!B5999&lt;'Data. Transactions'!C5999,"Current","New")</f>
        <v>Current</v>
      </c>
    </row>
    <row r="6000" spans="1:12" ht="15.75" customHeight="1" x14ac:dyDescent="0.25">
      <c r="A6000" s="24">
        <v>46324892</v>
      </c>
      <c r="B6000" s="24">
        <v>6053772959</v>
      </c>
      <c r="C6000" s="26">
        <v>44006</v>
      </c>
      <c r="D6000" s="27">
        <v>10000</v>
      </c>
      <c r="E6000" s="28" t="s">
        <v>9</v>
      </c>
      <c r="F6000" s="24">
        <v>12</v>
      </c>
      <c r="G6000" s="36" t="s">
        <v>99</v>
      </c>
      <c r="H6000" s="38">
        <f>((VLOOKUP(F6000,'Data. Commission'!$B$2:$C$6,2,))/100)*D6000</f>
        <v>200</v>
      </c>
      <c r="I6000" s="38" t="str">
        <f>VLOOKUP(A6000,'Data. User Inf'!$A$2:$D$13428,4,)</f>
        <v>unknown</v>
      </c>
      <c r="J6000" s="38" t="str">
        <f>VLOOKUP(A6000,'Data. User Inf'!$A$2:$E$13428,5,)</f>
        <v>MALE</v>
      </c>
      <c r="K6000" s="38" t="str">
        <f>VLOOKUP(A6000,'Data. User Inf'!$A$2:$E$13428,3,)</f>
        <v>Other Cities</v>
      </c>
      <c r="L6000" s="38" t="str">
        <f>IF('Data. User Inf'!B6000&lt;'Data. Transactions'!C6000,"Current","New")</f>
        <v>Current</v>
      </c>
    </row>
    <row r="6001" spans="1:12" ht="15.75" customHeight="1" x14ac:dyDescent="0.25">
      <c r="A6001" s="24">
        <v>21111268</v>
      </c>
      <c r="B6001" s="24">
        <v>6052687309</v>
      </c>
      <c r="C6001" s="26">
        <v>44006</v>
      </c>
      <c r="D6001" s="27">
        <v>10000</v>
      </c>
      <c r="E6001" s="28" t="s">
        <v>9</v>
      </c>
      <c r="F6001" s="24">
        <v>12</v>
      </c>
      <c r="G6001" s="36" t="s">
        <v>99</v>
      </c>
      <c r="H6001" s="38">
        <f>((VLOOKUP(F6001,'Data. Commission'!$B$2:$C$6,2,))/100)*D6001</f>
        <v>200</v>
      </c>
      <c r="I6001" s="38" t="str">
        <f>VLOOKUP(A6001,'Data. User Inf'!$A$2:$D$13428,4,)</f>
        <v>unknown</v>
      </c>
      <c r="J6001" s="38" t="str">
        <f>VLOOKUP(A6001,'Data. User Inf'!$A$2:$E$13428,5,)</f>
        <v>FEMALE</v>
      </c>
      <c r="K6001" s="38" t="str">
        <f>VLOOKUP(A6001,'Data. User Inf'!$A$2:$E$13428,3,)</f>
        <v>Hồ Chí Minh</v>
      </c>
      <c r="L6001" s="38" t="str">
        <f>IF('Data. User Inf'!B6001&lt;'Data. Transactions'!C6001,"Current","New")</f>
        <v>Current</v>
      </c>
    </row>
    <row r="6002" spans="1:12" ht="15.75" customHeight="1" x14ac:dyDescent="0.25">
      <c r="A6002" s="24">
        <v>45601640</v>
      </c>
      <c r="B6002" s="24">
        <v>6056406924</v>
      </c>
      <c r="C6002" s="26">
        <v>44006</v>
      </c>
      <c r="D6002" s="27">
        <v>50000</v>
      </c>
      <c r="E6002" s="28" t="s">
        <v>60</v>
      </c>
      <c r="F6002" s="24">
        <v>13</v>
      </c>
      <c r="G6002" s="36" t="s">
        <v>99</v>
      </c>
      <c r="H6002" s="38">
        <f>((VLOOKUP(F6002,'Data. Commission'!$B$2:$C$6,2,))/100)*D6002</f>
        <v>1500</v>
      </c>
      <c r="I6002" s="38" t="str">
        <f>VLOOKUP(A6002,'Data. User Inf'!$A$2:$D$13428,4,)</f>
        <v>unknown</v>
      </c>
      <c r="J6002" s="38" t="str">
        <f>VLOOKUP(A6002,'Data. User Inf'!$A$2:$E$13428,5,)</f>
        <v>FEMALE</v>
      </c>
      <c r="K6002" s="38" t="str">
        <f>VLOOKUP(A6002,'Data. User Inf'!$A$2:$E$13428,3,)</f>
        <v>Hồ Chí Minh</v>
      </c>
      <c r="L6002" s="38" t="str">
        <f>IF('Data. User Inf'!B6002&lt;'Data. Transactions'!C6002,"Current","New")</f>
        <v>Current</v>
      </c>
    </row>
    <row r="6003" spans="1:12" ht="15.75" customHeight="1" x14ac:dyDescent="0.25">
      <c r="A6003" s="24">
        <v>40161270</v>
      </c>
      <c r="B6003" s="24">
        <v>6057482885</v>
      </c>
      <c r="C6003" s="26">
        <v>44006</v>
      </c>
      <c r="D6003" s="27">
        <v>20000</v>
      </c>
      <c r="E6003" s="28" t="s">
        <v>60</v>
      </c>
      <c r="F6003" s="24">
        <v>13</v>
      </c>
      <c r="G6003" s="36" t="s">
        <v>99</v>
      </c>
      <c r="H6003" s="38">
        <f>((VLOOKUP(F6003,'Data. Commission'!$B$2:$C$6,2,))/100)*D6003</f>
        <v>600</v>
      </c>
      <c r="I6003" s="38" t="str">
        <f>VLOOKUP(A6003,'Data. User Inf'!$A$2:$D$13428,4,)</f>
        <v>unknown</v>
      </c>
      <c r="J6003" s="38" t="str">
        <f>VLOOKUP(A6003,'Data. User Inf'!$A$2:$E$13428,5,)</f>
        <v>FEMALE</v>
      </c>
      <c r="K6003" s="38" t="str">
        <f>VLOOKUP(A6003,'Data. User Inf'!$A$2:$E$13428,3,)</f>
        <v>Hồ Chí Minh</v>
      </c>
      <c r="L6003" s="38" t="str">
        <f>IF('Data. User Inf'!B6003&lt;'Data. Transactions'!C6003,"Current","New")</f>
        <v>Current</v>
      </c>
    </row>
    <row r="6004" spans="1:12" ht="15.75" customHeight="1" x14ac:dyDescent="0.25">
      <c r="A6004" s="24">
        <v>53803806</v>
      </c>
      <c r="B6004" s="24">
        <v>6055957919</v>
      </c>
      <c r="C6004" s="26">
        <v>44006</v>
      </c>
      <c r="D6004" s="27">
        <v>300000</v>
      </c>
      <c r="E6004" s="28" t="s">
        <v>9</v>
      </c>
      <c r="F6004" s="24">
        <v>12</v>
      </c>
      <c r="G6004" s="37"/>
      <c r="H6004" s="38">
        <f>((VLOOKUP(F6004,'Data. Commission'!$B$2:$C$6,2,))/100)*D6004</f>
        <v>6000</v>
      </c>
      <c r="I6004" s="38" t="str">
        <f>VLOOKUP(A6004,'Data. User Inf'!$A$2:$D$13428,4,)</f>
        <v>unknown</v>
      </c>
      <c r="J6004" s="38" t="str">
        <f>VLOOKUP(A6004,'Data. User Inf'!$A$2:$E$13428,5,)</f>
        <v>MALE</v>
      </c>
      <c r="K6004" s="38" t="str">
        <f>VLOOKUP(A6004,'Data. User Inf'!$A$2:$E$13428,3,)</f>
        <v>Hồ Chí Minh</v>
      </c>
      <c r="L6004" s="38" t="str">
        <f>IF('Data. User Inf'!B6004&lt;'Data. Transactions'!C6004,"Current","New")</f>
        <v>Current</v>
      </c>
    </row>
    <row r="6005" spans="1:12" ht="15.75" customHeight="1" x14ac:dyDescent="0.25">
      <c r="A6005" s="24">
        <v>45620020</v>
      </c>
      <c r="B6005" s="24">
        <v>6053874390</v>
      </c>
      <c r="C6005" s="26">
        <v>44006</v>
      </c>
      <c r="D6005" s="27">
        <v>10000</v>
      </c>
      <c r="E6005" s="24" t="s">
        <v>9</v>
      </c>
      <c r="F6005" s="24">
        <v>12</v>
      </c>
      <c r="G6005" s="37"/>
      <c r="H6005" s="38">
        <f>((VLOOKUP(F6005,'Data. Commission'!$B$2:$C$6,2,))/100)*D6005</f>
        <v>200</v>
      </c>
      <c r="I6005" s="38" t="str">
        <f>VLOOKUP(A6005,'Data. User Inf'!$A$2:$D$13428,4,)</f>
        <v>18_to_22</v>
      </c>
      <c r="J6005" s="38" t="str">
        <f>VLOOKUP(A6005,'Data. User Inf'!$A$2:$E$13428,5,)</f>
        <v>FEMALE</v>
      </c>
      <c r="K6005" s="38" t="str">
        <f>VLOOKUP(A6005,'Data. User Inf'!$A$2:$E$13428,3,)</f>
        <v>Other Cities</v>
      </c>
      <c r="L6005" s="38" t="str">
        <f>IF('Data. User Inf'!B6005&lt;'Data. Transactions'!C6005,"Current","New")</f>
        <v>Current</v>
      </c>
    </row>
    <row r="6006" spans="1:12" ht="15.75" customHeight="1" x14ac:dyDescent="0.25">
      <c r="A6006" s="24">
        <v>25368603</v>
      </c>
      <c r="B6006" s="24">
        <v>6049154434</v>
      </c>
      <c r="C6006" s="26">
        <v>44006</v>
      </c>
      <c r="D6006" s="27">
        <v>100000</v>
      </c>
      <c r="E6006" s="28" t="s">
        <v>60</v>
      </c>
      <c r="F6006" s="24">
        <v>13</v>
      </c>
      <c r="G6006" s="36" t="s">
        <v>49</v>
      </c>
      <c r="H6006" s="38">
        <f>((VLOOKUP(F6006,'Data. Commission'!$B$2:$C$6,2,))/100)*D6006</f>
        <v>3000</v>
      </c>
      <c r="I6006" s="38" t="str">
        <f>VLOOKUP(A6006,'Data. User Inf'!$A$2:$D$13428,4,)</f>
        <v>28_to_32</v>
      </c>
      <c r="J6006" s="38" t="str">
        <f>VLOOKUP(A6006,'Data. User Inf'!$A$2:$E$13428,5,)</f>
        <v>FEMALE</v>
      </c>
      <c r="K6006" s="38" t="str">
        <f>VLOOKUP(A6006,'Data. User Inf'!$A$2:$E$13428,3,)</f>
        <v>Hồ Chí Minh</v>
      </c>
      <c r="L6006" s="38" t="str">
        <f>IF('Data. User Inf'!B6006&lt;'Data. Transactions'!C6006,"Current","New")</f>
        <v>Current</v>
      </c>
    </row>
    <row r="6007" spans="1:12" ht="15.75" customHeight="1" x14ac:dyDescent="0.25">
      <c r="A6007" s="24">
        <v>38836838</v>
      </c>
      <c r="B6007" s="24">
        <v>6055083826</v>
      </c>
      <c r="C6007" s="26">
        <v>44006</v>
      </c>
      <c r="D6007" s="27">
        <v>100000</v>
      </c>
      <c r="E6007" s="28" t="s">
        <v>60</v>
      </c>
      <c r="F6007" s="24">
        <v>13</v>
      </c>
      <c r="G6007" s="36" t="s">
        <v>49</v>
      </c>
      <c r="H6007" s="38">
        <f>((VLOOKUP(F6007,'Data. Commission'!$B$2:$C$6,2,))/100)*D6007</f>
        <v>3000</v>
      </c>
      <c r="I6007" s="38" t="str">
        <f>VLOOKUP(A6007,'Data. User Inf'!$A$2:$D$13428,4,)</f>
        <v>unknown</v>
      </c>
      <c r="J6007" s="38" t="str">
        <f>VLOOKUP(A6007,'Data. User Inf'!$A$2:$E$13428,5,)</f>
        <v>MALE</v>
      </c>
      <c r="K6007" s="38" t="str">
        <f>VLOOKUP(A6007,'Data. User Inf'!$A$2:$E$13428,3,)</f>
        <v>Hà Nội</v>
      </c>
      <c r="L6007" s="38" t="str">
        <f>IF('Data. User Inf'!B6007&lt;'Data. Transactions'!C6007,"Current","New")</f>
        <v>Current</v>
      </c>
    </row>
    <row r="6008" spans="1:12" ht="15.75" customHeight="1" x14ac:dyDescent="0.25">
      <c r="A6008" s="24">
        <v>5184852</v>
      </c>
      <c r="B6008" s="24">
        <v>6052506877</v>
      </c>
      <c r="C6008" s="26">
        <v>44006</v>
      </c>
      <c r="D6008" s="27">
        <v>10000</v>
      </c>
      <c r="E6008" s="28" t="s">
        <v>60</v>
      </c>
      <c r="F6008" s="24">
        <v>13</v>
      </c>
      <c r="G6008" s="36" t="s">
        <v>49</v>
      </c>
      <c r="H6008" s="38">
        <f>((VLOOKUP(F6008,'Data. Commission'!$B$2:$C$6,2,))/100)*D6008</f>
        <v>300</v>
      </c>
      <c r="I6008" s="38" t="str">
        <f>VLOOKUP(A6008,'Data. User Inf'!$A$2:$D$13428,4,)</f>
        <v>unknown</v>
      </c>
      <c r="J6008" s="38" t="str">
        <f>VLOOKUP(A6008,'Data. User Inf'!$A$2:$E$13428,5,)</f>
        <v>MALE</v>
      </c>
      <c r="K6008" s="38" t="str">
        <f>VLOOKUP(A6008,'Data. User Inf'!$A$2:$E$13428,3,)</f>
        <v>Other Cities</v>
      </c>
      <c r="L6008" s="38" t="str">
        <f>IF('Data. User Inf'!B6008&lt;'Data. Transactions'!C6008,"Current","New")</f>
        <v>Current</v>
      </c>
    </row>
    <row r="6009" spans="1:12" ht="15.75" customHeight="1" x14ac:dyDescent="0.25">
      <c r="A6009" s="24">
        <v>38677498</v>
      </c>
      <c r="B6009" s="24">
        <v>6050979574</v>
      </c>
      <c r="C6009" s="26">
        <v>44006</v>
      </c>
      <c r="D6009" s="27">
        <v>200000</v>
      </c>
      <c r="E6009" s="28" t="s">
        <v>60</v>
      </c>
      <c r="F6009" s="24">
        <v>13</v>
      </c>
      <c r="G6009" s="37" t="s">
        <v>49</v>
      </c>
      <c r="H6009" s="38">
        <f>((VLOOKUP(F6009,'Data. Commission'!$B$2:$C$6,2,))/100)*D6009</f>
        <v>6000</v>
      </c>
      <c r="I6009" s="38" t="str">
        <f>VLOOKUP(A6009,'Data. User Inf'!$A$2:$D$13428,4,)</f>
        <v>28_to_32</v>
      </c>
      <c r="J6009" s="38" t="str">
        <f>VLOOKUP(A6009,'Data. User Inf'!$A$2:$E$13428,5,)</f>
        <v>MALE</v>
      </c>
      <c r="K6009" s="38" t="str">
        <f>VLOOKUP(A6009,'Data. User Inf'!$A$2:$E$13428,3,)</f>
        <v>Unknown</v>
      </c>
      <c r="L6009" s="38" t="str">
        <f>IF('Data. User Inf'!B6009&lt;'Data. Transactions'!C6009,"Current","New")</f>
        <v>Current</v>
      </c>
    </row>
    <row r="6010" spans="1:12" ht="15.75" customHeight="1" x14ac:dyDescent="0.25">
      <c r="A6010" s="24">
        <v>49174642</v>
      </c>
      <c r="B6010" s="24">
        <v>6050249864</v>
      </c>
      <c r="C6010" s="26">
        <v>44006</v>
      </c>
      <c r="D6010" s="27">
        <v>20000</v>
      </c>
      <c r="E6010" s="24" t="s">
        <v>86</v>
      </c>
      <c r="F6010" s="24">
        <v>14</v>
      </c>
      <c r="G6010" s="37"/>
      <c r="H6010" s="38">
        <f>((VLOOKUP(F6010,'Data. Commission'!$B$2:$C$6,2,))/100)*D6010</f>
        <v>800</v>
      </c>
      <c r="I6010" s="38" t="str">
        <f>VLOOKUP(A6010,'Data. User Inf'!$A$2:$D$13428,4,)</f>
        <v>18_to_22</v>
      </c>
      <c r="J6010" s="38" t="str">
        <f>VLOOKUP(A6010,'Data. User Inf'!$A$2:$E$13428,5,)</f>
        <v>FEMALE</v>
      </c>
      <c r="K6010" s="38" t="str">
        <f>VLOOKUP(A6010,'Data. User Inf'!$A$2:$E$13428,3,)</f>
        <v>Hà Nội</v>
      </c>
      <c r="L6010" s="38" t="str">
        <f>IF('Data. User Inf'!B6010&lt;'Data. Transactions'!C6010,"Current","New")</f>
        <v>Current</v>
      </c>
    </row>
    <row r="6011" spans="1:12" ht="15.75" customHeight="1" x14ac:dyDescent="0.25">
      <c r="A6011" s="24">
        <v>44428998</v>
      </c>
      <c r="B6011" s="24">
        <v>6056943970</v>
      </c>
      <c r="C6011" s="26">
        <v>44006</v>
      </c>
      <c r="D6011" s="27">
        <v>50000</v>
      </c>
      <c r="E6011" s="24" t="s">
        <v>9</v>
      </c>
      <c r="F6011" s="24">
        <v>12</v>
      </c>
      <c r="G6011" s="37"/>
      <c r="H6011" s="38">
        <f>((VLOOKUP(F6011,'Data. Commission'!$B$2:$C$6,2,))/100)*D6011</f>
        <v>1000</v>
      </c>
      <c r="I6011" s="38" t="str">
        <f>VLOOKUP(A6011,'Data. User Inf'!$A$2:$D$13428,4,)</f>
        <v>18_to_22</v>
      </c>
      <c r="J6011" s="38" t="str">
        <f>VLOOKUP(A6011,'Data. User Inf'!$A$2:$E$13428,5,)</f>
        <v>MALE</v>
      </c>
      <c r="K6011" s="38" t="str">
        <f>VLOOKUP(A6011,'Data. User Inf'!$A$2:$E$13428,3,)</f>
        <v>Hà Nội</v>
      </c>
      <c r="L6011" s="38" t="str">
        <f>IF('Data. User Inf'!B6011&lt;'Data. Transactions'!C6011,"Current","New")</f>
        <v>Current</v>
      </c>
    </row>
    <row r="6012" spans="1:12" ht="15.75" customHeight="1" x14ac:dyDescent="0.25">
      <c r="A6012" s="24">
        <v>46061342</v>
      </c>
      <c r="B6012" s="24">
        <v>6054408419</v>
      </c>
      <c r="C6012" s="26">
        <v>44006</v>
      </c>
      <c r="D6012" s="27">
        <v>30000</v>
      </c>
      <c r="E6012" s="24" t="s">
        <v>9</v>
      </c>
      <c r="F6012" s="24">
        <v>12</v>
      </c>
      <c r="G6012" s="37"/>
      <c r="H6012" s="38">
        <f>((VLOOKUP(F6012,'Data. Commission'!$B$2:$C$6,2,))/100)*D6012</f>
        <v>600</v>
      </c>
      <c r="I6012" s="38" t="str">
        <f>VLOOKUP(A6012,'Data. User Inf'!$A$2:$D$13428,4,)</f>
        <v>28_to_32</v>
      </c>
      <c r="J6012" s="38" t="str">
        <f>VLOOKUP(A6012,'Data. User Inf'!$A$2:$E$13428,5,)</f>
        <v>MALE</v>
      </c>
      <c r="K6012" s="38" t="str">
        <f>VLOOKUP(A6012,'Data. User Inf'!$A$2:$E$13428,3,)</f>
        <v>Hà Nội</v>
      </c>
      <c r="L6012" s="38" t="str">
        <f>IF('Data. User Inf'!B6012&lt;'Data. Transactions'!C6012,"Current","New")</f>
        <v>Current</v>
      </c>
    </row>
    <row r="6013" spans="1:12" ht="15.75" customHeight="1" x14ac:dyDescent="0.25">
      <c r="A6013" s="24">
        <v>54110803</v>
      </c>
      <c r="B6013" s="24">
        <v>6058636364</v>
      </c>
      <c r="C6013" s="26">
        <v>44007</v>
      </c>
      <c r="D6013" s="27">
        <v>20000</v>
      </c>
      <c r="E6013" s="28" t="s">
        <v>9</v>
      </c>
      <c r="F6013" s="24">
        <v>12</v>
      </c>
      <c r="G6013" s="36" t="s">
        <v>99</v>
      </c>
      <c r="H6013" s="38">
        <f>((VLOOKUP(F6013,'Data. Commission'!$B$2:$C$6,2,))/100)*D6013</f>
        <v>400</v>
      </c>
      <c r="I6013" s="38" t="str">
        <f>VLOOKUP(A6013,'Data. User Inf'!$A$2:$D$13428,4,)</f>
        <v>&gt;37</v>
      </c>
      <c r="J6013" s="38" t="str">
        <f>VLOOKUP(A6013,'Data. User Inf'!$A$2:$E$13428,5,)</f>
        <v>MALE</v>
      </c>
      <c r="K6013" s="38" t="str">
        <f>VLOOKUP(A6013,'Data. User Inf'!$A$2:$E$13428,3,)</f>
        <v>Other Cities</v>
      </c>
      <c r="L6013" s="38" t="str">
        <f>IF('Data. User Inf'!B6013&lt;'Data. Transactions'!C6013,"Current","New")</f>
        <v>Current</v>
      </c>
    </row>
    <row r="6014" spans="1:12" ht="15.75" customHeight="1" x14ac:dyDescent="0.25">
      <c r="A6014" s="24">
        <v>36800939</v>
      </c>
      <c r="B6014" s="24">
        <v>6070734488</v>
      </c>
      <c r="C6014" s="26">
        <v>44007</v>
      </c>
      <c r="D6014" s="27">
        <v>20000</v>
      </c>
      <c r="E6014" s="28" t="s">
        <v>86</v>
      </c>
      <c r="F6014" s="24">
        <v>14</v>
      </c>
      <c r="G6014" s="36" t="s">
        <v>49</v>
      </c>
      <c r="H6014" s="38">
        <f>((VLOOKUP(F6014,'Data. Commission'!$B$2:$C$6,2,))/100)*D6014</f>
        <v>800</v>
      </c>
      <c r="I6014" s="38" t="str">
        <f>VLOOKUP(A6014,'Data. User Inf'!$A$2:$D$13428,4,)</f>
        <v>18_to_22</v>
      </c>
      <c r="J6014" s="38" t="str">
        <f>VLOOKUP(A6014,'Data. User Inf'!$A$2:$E$13428,5,)</f>
        <v>FEMALE</v>
      </c>
      <c r="K6014" s="38" t="str">
        <f>VLOOKUP(A6014,'Data. User Inf'!$A$2:$E$13428,3,)</f>
        <v>Hồ Chí Minh</v>
      </c>
      <c r="L6014" s="38" t="str">
        <f>IF('Data. User Inf'!B6014&lt;'Data. Transactions'!C6014,"Current","New")</f>
        <v>Current</v>
      </c>
    </row>
    <row r="6015" spans="1:12" ht="15.75" customHeight="1" x14ac:dyDescent="0.25">
      <c r="A6015" s="24">
        <v>1945300</v>
      </c>
      <c r="B6015" s="24">
        <v>6062084074</v>
      </c>
      <c r="C6015" s="26">
        <v>44007</v>
      </c>
      <c r="D6015" s="27">
        <v>200000</v>
      </c>
      <c r="E6015" s="28" t="s">
        <v>60</v>
      </c>
      <c r="F6015" s="24">
        <v>13</v>
      </c>
      <c r="G6015" s="37" t="s">
        <v>49</v>
      </c>
      <c r="H6015" s="38">
        <f>((VLOOKUP(F6015,'Data. Commission'!$B$2:$C$6,2,))/100)*D6015</f>
        <v>6000</v>
      </c>
      <c r="I6015" s="38" t="str">
        <f>VLOOKUP(A6015,'Data. User Inf'!$A$2:$D$13428,4,)</f>
        <v>33_to_37</v>
      </c>
      <c r="J6015" s="38" t="str">
        <f>VLOOKUP(A6015,'Data. User Inf'!$A$2:$E$13428,5,)</f>
        <v>MALE</v>
      </c>
      <c r="K6015" s="38" t="str">
        <f>VLOOKUP(A6015,'Data. User Inf'!$A$2:$E$13428,3,)</f>
        <v>Other Cities</v>
      </c>
      <c r="L6015" s="38" t="str">
        <f>IF('Data. User Inf'!B6015&lt;'Data. Transactions'!C6015,"Current","New")</f>
        <v>Current</v>
      </c>
    </row>
    <row r="6016" spans="1:12" ht="15.75" customHeight="1" x14ac:dyDescent="0.25">
      <c r="A6016" s="24">
        <v>40053301</v>
      </c>
      <c r="B6016" s="24">
        <v>6067703048</v>
      </c>
      <c r="C6016" s="26">
        <v>44007</v>
      </c>
      <c r="D6016" s="27">
        <v>100000</v>
      </c>
      <c r="E6016" s="28" t="s">
        <v>60</v>
      </c>
      <c r="F6016" s="24">
        <v>13</v>
      </c>
      <c r="G6016" s="36" t="s">
        <v>99</v>
      </c>
      <c r="H6016" s="38">
        <f>((VLOOKUP(F6016,'Data. Commission'!$B$2:$C$6,2,))/100)*D6016</f>
        <v>3000</v>
      </c>
      <c r="I6016" s="38" t="str">
        <f>VLOOKUP(A6016,'Data. User Inf'!$A$2:$D$13428,4,)</f>
        <v>33_to_37</v>
      </c>
      <c r="J6016" s="38" t="str">
        <f>VLOOKUP(A6016,'Data. User Inf'!$A$2:$E$13428,5,)</f>
        <v>FEMALE</v>
      </c>
      <c r="K6016" s="38" t="str">
        <f>VLOOKUP(A6016,'Data. User Inf'!$A$2:$E$13428,3,)</f>
        <v>Other Cities</v>
      </c>
      <c r="L6016" s="38" t="str">
        <f>IF('Data. User Inf'!B6016&lt;'Data. Transactions'!C6016,"Current","New")</f>
        <v>Current</v>
      </c>
    </row>
    <row r="6017" spans="1:12" ht="15.75" customHeight="1" x14ac:dyDescent="0.25">
      <c r="A6017" s="24">
        <v>41195242</v>
      </c>
      <c r="B6017" s="24">
        <v>6061343008</v>
      </c>
      <c r="C6017" s="26">
        <v>44007</v>
      </c>
      <c r="D6017" s="27">
        <v>100000</v>
      </c>
      <c r="E6017" s="28" t="s">
        <v>9</v>
      </c>
      <c r="F6017" s="24">
        <v>12</v>
      </c>
      <c r="G6017" s="36" t="s">
        <v>99</v>
      </c>
      <c r="H6017" s="38">
        <f>((VLOOKUP(F6017,'Data. Commission'!$B$2:$C$6,2,))/100)*D6017</f>
        <v>2000</v>
      </c>
      <c r="I6017" s="38" t="str">
        <f>VLOOKUP(A6017,'Data. User Inf'!$A$2:$D$13428,4,)</f>
        <v>33_to_37</v>
      </c>
      <c r="J6017" s="38" t="str">
        <f>VLOOKUP(A6017,'Data. User Inf'!$A$2:$E$13428,5,)</f>
        <v>MALE</v>
      </c>
      <c r="K6017" s="38" t="str">
        <f>VLOOKUP(A6017,'Data. User Inf'!$A$2:$E$13428,3,)</f>
        <v>Hà Nội</v>
      </c>
      <c r="L6017" s="38" t="str">
        <f>IF('Data. User Inf'!B6017&lt;'Data. Transactions'!C6017,"Current","New")</f>
        <v>Current</v>
      </c>
    </row>
    <row r="6018" spans="1:12" ht="15.75" customHeight="1" x14ac:dyDescent="0.25">
      <c r="A6018" s="24">
        <v>3934510</v>
      </c>
      <c r="B6018" s="24">
        <v>6065628235</v>
      </c>
      <c r="C6018" s="26">
        <v>44007</v>
      </c>
      <c r="D6018" s="27">
        <v>10000</v>
      </c>
      <c r="E6018" s="28" t="s">
        <v>60</v>
      </c>
      <c r="F6018" s="24">
        <v>13</v>
      </c>
      <c r="G6018" s="36" t="s">
        <v>99</v>
      </c>
      <c r="H6018" s="38">
        <f>((VLOOKUP(F6018,'Data. Commission'!$B$2:$C$6,2,))/100)*D6018</f>
        <v>300</v>
      </c>
      <c r="I6018" s="38" t="str">
        <f>VLOOKUP(A6018,'Data. User Inf'!$A$2:$D$13428,4,)</f>
        <v>33_to_37</v>
      </c>
      <c r="J6018" s="38" t="str">
        <f>VLOOKUP(A6018,'Data. User Inf'!$A$2:$E$13428,5,)</f>
        <v>MALE</v>
      </c>
      <c r="K6018" s="38" t="str">
        <f>VLOOKUP(A6018,'Data. User Inf'!$A$2:$E$13428,3,)</f>
        <v>Hồ Chí Minh</v>
      </c>
      <c r="L6018" s="38" t="str">
        <f>IF('Data. User Inf'!B6018&lt;'Data. Transactions'!C6018,"Current","New")</f>
        <v>New</v>
      </c>
    </row>
    <row r="6019" spans="1:12" ht="15.75" customHeight="1" x14ac:dyDescent="0.25">
      <c r="A6019" s="24">
        <v>32217762</v>
      </c>
      <c r="B6019" s="24">
        <v>6062299318</v>
      </c>
      <c r="C6019" s="26">
        <v>44007</v>
      </c>
      <c r="D6019" s="27">
        <v>100000</v>
      </c>
      <c r="E6019" s="24" t="s">
        <v>60</v>
      </c>
      <c r="F6019" s="24">
        <v>13</v>
      </c>
      <c r="G6019" s="37" t="s">
        <v>49</v>
      </c>
      <c r="H6019" s="38">
        <f>((VLOOKUP(F6019,'Data. Commission'!$B$2:$C$6,2,))/100)*D6019</f>
        <v>3000</v>
      </c>
      <c r="I6019" s="38" t="str">
        <f>VLOOKUP(A6019,'Data. User Inf'!$A$2:$D$13428,4,)</f>
        <v>33_to_37</v>
      </c>
      <c r="J6019" s="38" t="str">
        <f>VLOOKUP(A6019,'Data. User Inf'!$A$2:$E$13428,5,)</f>
        <v>MALE</v>
      </c>
      <c r="K6019" s="38" t="str">
        <f>VLOOKUP(A6019,'Data. User Inf'!$A$2:$E$13428,3,)</f>
        <v>Hồ Chí Minh</v>
      </c>
      <c r="L6019" s="38" t="str">
        <f>IF('Data. User Inf'!B6019&lt;'Data. Transactions'!C6019,"Current","New")</f>
        <v>Current</v>
      </c>
    </row>
    <row r="6020" spans="1:12" ht="15.75" customHeight="1" x14ac:dyDescent="0.25">
      <c r="A6020" s="24">
        <v>46910796</v>
      </c>
      <c r="B6020" s="24">
        <v>6064554991</v>
      </c>
      <c r="C6020" s="26">
        <v>44007</v>
      </c>
      <c r="D6020" s="27">
        <v>30000</v>
      </c>
      <c r="E6020" s="24" t="s">
        <v>60</v>
      </c>
      <c r="F6020" s="24">
        <v>13</v>
      </c>
      <c r="G6020" s="37"/>
      <c r="H6020" s="38">
        <f>((VLOOKUP(F6020,'Data. Commission'!$B$2:$C$6,2,))/100)*D6020</f>
        <v>900</v>
      </c>
      <c r="I6020" s="38" t="str">
        <f>VLOOKUP(A6020,'Data. User Inf'!$A$2:$D$13428,4,)</f>
        <v>33_to_37</v>
      </c>
      <c r="J6020" s="38" t="str">
        <f>VLOOKUP(A6020,'Data. User Inf'!$A$2:$E$13428,5,)</f>
        <v>MALE</v>
      </c>
      <c r="K6020" s="38" t="str">
        <f>VLOOKUP(A6020,'Data. User Inf'!$A$2:$E$13428,3,)</f>
        <v>Hồ Chí Minh</v>
      </c>
      <c r="L6020" s="38" t="str">
        <f>IF('Data. User Inf'!B6020&lt;'Data. Transactions'!C6020,"Current","New")</f>
        <v>Current</v>
      </c>
    </row>
    <row r="6021" spans="1:12" ht="15.75" customHeight="1" x14ac:dyDescent="0.25">
      <c r="A6021" s="24">
        <v>13168065</v>
      </c>
      <c r="B6021" s="24">
        <v>6065430732</v>
      </c>
      <c r="C6021" s="26">
        <v>44007</v>
      </c>
      <c r="D6021" s="27">
        <v>50000</v>
      </c>
      <c r="E6021" s="24" t="s">
        <v>86</v>
      </c>
      <c r="F6021" s="24">
        <v>14</v>
      </c>
      <c r="G6021" s="37"/>
      <c r="H6021" s="38">
        <f>((VLOOKUP(F6021,'Data. Commission'!$B$2:$C$6,2,))/100)*D6021</f>
        <v>2000</v>
      </c>
      <c r="I6021" s="38" t="str">
        <f>VLOOKUP(A6021,'Data. User Inf'!$A$2:$D$13428,4,)</f>
        <v>33_to_37</v>
      </c>
      <c r="J6021" s="38" t="str">
        <f>VLOOKUP(A6021,'Data. User Inf'!$A$2:$E$13428,5,)</f>
        <v>FEMALE</v>
      </c>
      <c r="K6021" s="38" t="str">
        <f>VLOOKUP(A6021,'Data. User Inf'!$A$2:$E$13428,3,)</f>
        <v>Hà Nội</v>
      </c>
      <c r="L6021" s="38" t="str">
        <f>IF('Data. User Inf'!B6021&lt;'Data. Transactions'!C6021,"Current","New")</f>
        <v>Current</v>
      </c>
    </row>
    <row r="6022" spans="1:12" ht="15.75" customHeight="1" x14ac:dyDescent="0.25">
      <c r="A6022" s="24">
        <v>42329884</v>
      </c>
      <c r="B6022" s="24">
        <v>6062869148</v>
      </c>
      <c r="C6022" s="26">
        <v>44007</v>
      </c>
      <c r="D6022" s="27">
        <v>50000</v>
      </c>
      <c r="E6022" s="24" t="s">
        <v>60</v>
      </c>
      <c r="F6022" s="24">
        <v>13</v>
      </c>
      <c r="G6022" s="37" t="s">
        <v>49</v>
      </c>
      <c r="H6022" s="38">
        <f>((VLOOKUP(F6022,'Data. Commission'!$B$2:$C$6,2,))/100)*D6022</f>
        <v>1500</v>
      </c>
      <c r="I6022" s="38" t="str">
        <f>VLOOKUP(A6022,'Data. User Inf'!$A$2:$D$13428,4,)</f>
        <v>28_to_32</v>
      </c>
      <c r="J6022" s="38" t="str">
        <f>VLOOKUP(A6022,'Data. User Inf'!$A$2:$E$13428,5,)</f>
        <v>FEMALE</v>
      </c>
      <c r="K6022" s="38" t="str">
        <f>VLOOKUP(A6022,'Data. User Inf'!$A$2:$E$13428,3,)</f>
        <v>Other Cities</v>
      </c>
      <c r="L6022" s="38" t="str">
        <f>IF('Data. User Inf'!B6022&lt;'Data. Transactions'!C6022,"Current","New")</f>
        <v>Current</v>
      </c>
    </row>
    <row r="6023" spans="1:12" ht="15.75" customHeight="1" x14ac:dyDescent="0.25">
      <c r="A6023" s="24">
        <v>56080290</v>
      </c>
      <c r="B6023" s="24">
        <v>6069397023</v>
      </c>
      <c r="C6023" s="26">
        <v>44007</v>
      </c>
      <c r="D6023" s="27">
        <v>10000</v>
      </c>
      <c r="E6023" s="28" t="s">
        <v>9</v>
      </c>
      <c r="F6023" s="24">
        <v>12</v>
      </c>
      <c r="G6023" s="36" t="s">
        <v>99</v>
      </c>
      <c r="H6023" s="38">
        <f>((VLOOKUP(F6023,'Data. Commission'!$B$2:$C$6,2,))/100)*D6023</f>
        <v>200</v>
      </c>
      <c r="I6023" s="38" t="str">
        <f>VLOOKUP(A6023,'Data. User Inf'!$A$2:$D$13428,4,)</f>
        <v>18_to_22</v>
      </c>
      <c r="J6023" s="38" t="str">
        <f>VLOOKUP(A6023,'Data. User Inf'!$A$2:$E$13428,5,)</f>
        <v>MALE</v>
      </c>
      <c r="K6023" s="38" t="str">
        <f>VLOOKUP(A6023,'Data. User Inf'!$A$2:$E$13428,3,)</f>
        <v>Other Cities</v>
      </c>
      <c r="L6023" s="38" t="str">
        <f>IF('Data. User Inf'!B6023&lt;'Data. Transactions'!C6023,"Current","New")</f>
        <v>Current</v>
      </c>
    </row>
    <row r="6024" spans="1:12" ht="15.75" customHeight="1" x14ac:dyDescent="0.25">
      <c r="A6024" s="24">
        <v>54850981</v>
      </c>
      <c r="B6024" s="24">
        <v>6066061801</v>
      </c>
      <c r="C6024" s="26">
        <v>44007</v>
      </c>
      <c r="D6024" s="27">
        <v>10000</v>
      </c>
      <c r="E6024" s="28" t="s">
        <v>9</v>
      </c>
      <c r="F6024" s="24">
        <v>12</v>
      </c>
      <c r="G6024" s="36" t="s">
        <v>99</v>
      </c>
      <c r="H6024" s="38">
        <f>((VLOOKUP(F6024,'Data. Commission'!$B$2:$C$6,2,))/100)*D6024</f>
        <v>200</v>
      </c>
      <c r="I6024" s="38" t="str">
        <f>VLOOKUP(A6024,'Data. User Inf'!$A$2:$D$13428,4,)</f>
        <v>18_to_22</v>
      </c>
      <c r="J6024" s="38" t="str">
        <f>VLOOKUP(A6024,'Data. User Inf'!$A$2:$E$13428,5,)</f>
        <v>FEMALE</v>
      </c>
      <c r="K6024" s="38" t="str">
        <f>VLOOKUP(A6024,'Data. User Inf'!$A$2:$E$13428,3,)</f>
        <v>Other Cities</v>
      </c>
      <c r="L6024" s="38" t="str">
        <f>IF('Data. User Inf'!B6024&lt;'Data. Transactions'!C6024,"Current","New")</f>
        <v>Current</v>
      </c>
    </row>
    <row r="6025" spans="1:12" ht="15.75" customHeight="1" x14ac:dyDescent="0.25">
      <c r="A6025" s="24">
        <v>55539497</v>
      </c>
      <c r="B6025" s="24">
        <v>6068405532</v>
      </c>
      <c r="C6025" s="26">
        <v>44007</v>
      </c>
      <c r="D6025" s="27">
        <v>10000</v>
      </c>
      <c r="E6025" s="28" t="s">
        <v>86</v>
      </c>
      <c r="F6025" s="24">
        <v>14</v>
      </c>
      <c r="G6025" s="36" t="s">
        <v>99</v>
      </c>
      <c r="H6025" s="38">
        <f>((VLOOKUP(F6025,'Data. Commission'!$B$2:$C$6,2,))/100)*D6025</f>
        <v>400</v>
      </c>
      <c r="I6025" s="38" t="str">
        <f>VLOOKUP(A6025,'Data. User Inf'!$A$2:$D$13428,4,)</f>
        <v>18_to_22</v>
      </c>
      <c r="J6025" s="38" t="str">
        <f>VLOOKUP(A6025,'Data. User Inf'!$A$2:$E$13428,5,)</f>
        <v>FEMALE</v>
      </c>
      <c r="K6025" s="38" t="str">
        <f>VLOOKUP(A6025,'Data. User Inf'!$A$2:$E$13428,3,)</f>
        <v>Other Cities</v>
      </c>
      <c r="L6025" s="38" t="str">
        <f>IF('Data. User Inf'!B6025&lt;'Data. Transactions'!C6025,"Current","New")</f>
        <v>Current</v>
      </c>
    </row>
    <row r="6026" spans="1:12" ht="15.75" customHeight="1" x14ac:dyDescent="0.25">
      <c r="A6026" s="24">
        <v>45766500</v>
      </c>
      <c r="B6026" s="24">
        <v>6065634636</v>
      </c>
      <c r="C6026" s="26">
        <v>44007</v>
      </c>
      <c r="D6026" s="27">
        <v>10000</v>
      </c>
      <c r="E6026" s="28" t="s">
        <v>86</v>
      </c>
      <c r="F6026" s="24">
        <v>14</v>
      </c>
      <c r="G6026" s="36" t="s">
        <v>99</v>
      </c>
      <c r="H6026" s="38">
        <f>((VLOOKUP(F6026,'Data. Commission'!$B$2:$C$6,2,))/100)*D6026</f>
        <v>400</v>
      </c>
      <c r="I6026" s="38" t="str">
        <f>VLOOKUP(A6026,'Data. User Inf'!$A$2:$D$13428,4,)</f>
        <v>23_to_27</v>
      </c>
      <c r="J6026" s="38" t="str">
        <f>VLOOKUP(A6026,'Data. User Inf'!$A$2:$E$13428,5,)</f>
        <v>MALE</v>
      </c>
      <c r="K6026" s="38" t="str">
        <f>VLOOKUP(A6026,'Data. User Inf'!$A$2:$E$13428,3,)</f>
        <v>Other Cities</v>
      </c>
      <c r="L6026" s="38" t="str">
        <f>IF('Data. User Inf'!B6026&lt;'Data. Transactions'!C6026,"Current","New")</f>
        <v>Current</v>
      </c>
    </row>
    <row r="6027" spans="1:12" ht="15.75" customHeight="1" x14ac:dyDescent="0.25">
      <c r="A6027" s="24">
        <v>27306129</v>
      </c>
      <c r="B6027" s="24">
        <v>6060411730</v>
      </c>
      <c r="C6027" s="26">
        <v>44007</v>
      </c>
      <c r="D6027" s="27">
        <v>10000</v>
      </c>
      <c r="E6027" s="28" t="s">
        <v>86</v>
      </c>
      <c r="F6027" s="24">
        <v>14</v>
      </c>
      <c r="G6027" s="36" t="s">
        <v>99</v>
      </c>
      <c r="H6027" s="38">
        <f>((VLOOKUP(F6027,'Data. Commission'!$B$2:$C$6,2,))/100)*D6027</f>
        <v>400</v>
      </c>
      <c r="I6027" s="38" t="str">
        <f>VLOOKUP(A6027,'Data. User Inf'!$A$2:$D$13428,4,)</f>
        <v>28_to_32</v>
      </c>
      <c r="J6027" s="38" t="str">
        <f>VLOOKUP(A6027,'Data. User Inf'!$A$2:$E$13428,5,)</f>
        <v>MALE</v>
      </c>
      <c r="K6027" s="38" t="str">
        <f>VLOOKUP(A6027,'Data. User Inf'!$A$2:$E$13428,3,)</f>
        <v>Other Cities</v>
      </c>
      <c r="L6027" s="38" t="str">
        <f>IF('Data. User Inf'!B6027&lt;'Data. Transactions'!C6027,"Current","New")</f>
        <v>Current</v>
      </c>
    </row>
    <row r="6028" spans="1:12" ht="15.75" customHeight="1" x14ac:dyDescent="0.25">
      <c r="A6028" s="24">
        <v>34780274</v>
      </c>
      <c r="B6028" s="24">
        <v>6067478001</v>
      </c>
      <c r="C6028" s="26">
        <v>44007</v>
      </c>
      <c r="D6028" s="27">
        <v>200000</v>
      </c>
      <c r="E6028" s="28" t="s">
        <v>87</v>
      </c>
      <c r="F6028" s="24">
        <v>15</v>
      </c>
      <c r="G6028" s="37" t="s">
        <v>49</v>
      </c>
      <c r="H6028" s="38">
        <f>((VLOOKUP(F6028,'Data. Commission'!$B$2:$C$6,2,))/100)*D6028</f>
        <v>8000</v>
      </c>
      <c r="I6028" s="38" t="str">
        <f>VLOOKUP(A6028,'Data. User Inf'!$A$2:$D$13428,4,)</f>
        <v>28_to_32</v>
      </c>
      <c r="J6028" s="38" t="str">
        <f>VLOOKUP(A6028,'Data. User Inf'!$A$2:$E$13428,5,)</f>
        <v>MALE</v>
      </c>
      <c r="K6028" s="38" t="str">
        <f>VLOOKUP(A6028,'Data. User Inf'!$A$2:$E$13428,3,)</f>
        <v>Other Cities</v>
      </c>
      <c r="L6028" s="38" t="str">
        <f>IF('Data. User Inf'!B6028&lt;'Data. Transactions'!C6028,"Current","New")</f>
        <v>Current</v>
      </c>
    </row>
    <row r="6029" spans="1:12" ht="15.75" customHeight="1" x14ac:dyDescent="0.25">
      <c r="A6029" s="24">
        <v>35139062</v>
      </c>
      <c r="B6029" s="24">
        <v>6065200039</v>
      </c>
      <c r="C6029" s="26">
        <v>44007</v>
      </c>
      <c r="D6029" s="27">
        <v>20000</v>
      </c>
      <c r="E6029" s="28" t="s">
        <v>86</v>
      </c>
      <c r="F6029" s="24">
        <v>14</v>
      </c>
      <c r="G6029" s="36" t="s">
        <v>99</v>
      </c>
      <c r="H6029" s="38">
        <f>((VLOOKUP(F6029,'Data. Commission'!$B$2:$C$6,2,))/100)*D6029</f>
        <v>800</v>
      </c>
      <c r="I6029" s="38" t="str">
        <f>VLOOKUP(A6029,'Data. User Inf'!$A$2:$D$13428,4,)</f>
        <v>28_to_32</v>
      </c>
      <c r="J6029" s="38" t="str">
        <f>VLOOKUP(A6029,'Data. User Inf'!$A$2:$E$13428,5,)</f>
        <v>FEMALE</v>
      </c>
      <c r="K6029" s="38" t="str">
        <f>VLOOKUP(A6029,'Data. User Inf'!$A$2:$E$13428,3,)</f>
        <v>Other Cities</v>
      </c>
      <c r="L6029" s="38" t="str">
        <f>IF('Data. User Inf'!B6029&lt;'Data. Transactions'!C6029,"Current","New")</f>
        <v>Current</v>
      </c>
    </row>
    <row r="6030" spans="1:12" ht="15.75" customHeight="1" x14ac:dyDescent="0.25">
      <c r="A6030" s="24">
        <v>42276140</v>
      </c>
      <c r="B6030" s="24">
        <v>6067476584</v>
      </c>
      <c r="C6030" s="26">
        <v>44007</v>
      </c>
      <c r="D6030" s="27">
        <v>10000</v>
      </c>
      <c r="E6030" s="28" t="s">
        <v>60</v>
      </c>
      <c r="F6030" s="24">
        <v>13</v>
      </c>
      <c r="G6030" s="36" t="s">
        <v>99</v>
      </c>
      <c r="H6030" s="38">
        <f>((VLOOKUP(F6030,'Data. Commission'!$B$2:$C$6,2,))/100)*D6030</f>
        <v>300</v>
      </c>
      <c r="I6030" s="38" t="str">
        <f>VLOOKUP(A6030,'Data. User Inf'!$A$2:$D$13428,4,)</f>
        <v>28_to_32</v>
      </c>
      <c r="J6030" s="38" t="str">
        <f>VLOOKUP(A6030,'Data. User Inf'!$A$2:$E$13428,5,)</f>
        <v>FEMALE</v>
      </c>
      <c r="K6030" s="38" t="str">
        <f>VLOOKUP(A6030,'Data. User Inf'!$A$2:$E$13428,3,)</f>
        <v>Other Cities</v>
      </c>
      <c r="L6030" s="38" t="str">
        <f>IF('Data. User Inf'!B6030&lt;'Data. Transactions'!C6030,"Current","New")</f>
        <v>Current</v>
      </c>
    </row>
    <row r="6031" spans="1:12" ht="15.75" customHeight="1" x14ac:dyDescent="0.25">
      <c r="A6031" s="24">
        <v>41148360</v>
      </c>
      <c r="B6031" s="24">
        <v>6066762754</v>
      </c>
      <c r="C6031" s="26">
        <v>44007</v>
      </c>
      <c r="D6031" s="27">
        <v>20000</v>
      </c>
      <c r="E6031" s="28" t="s">
        <v>9</v>
      </c>
      <c r="F6031" s="24">
        <v>12</v>
      </c>
      <c r="G6031" s="36" t="s">
        <v>99</v>
      </c>
      <c r="H6031" s="38">
        <f>((VLOOKUP(F6031,'Data. Commission'!$B$2:$C$6,2,))/100)*D6031</f>
        <v>400</v>
      </c>
      <c r="I6031" s="38" t="str">
        <f>VLOOKUP(A6031,'Data. User Inf'!$A$2:$D$13428,4,)</f>
        <v>28_to_32</v>
      </c>
      <c r="J6031" s="38" t="str">
        <f>VLOOKUP(A6031,'Data. User Inf'!$A$2:$E$13428,5,)</f>
        <v>FEMALE</v>
      </c>
      <c r="K6031" s="38" t="str">
        <f>VLOOKUP(A6031,'Data. User Inf'!$A$2:$E$13428,3,)</f>
        <v>Other Cities</v>
      </c>
      <c r="L6031" s="38" t="str">
        <f>IF('Data. User Inf'!B6031&lt;'Data. Transactions'!C6031,"Current","New")</f>
        <v>Current</v>
      </c>
    </row>
    <row r="6032" spans="1:12" ht="15.75" customHeight="1" x14ac:dyDescent="0.25">
      <c r="A6032" s="24">
        <v>55535617</v>
      </c>
      <c r="B6032" s="24">
        <v>6065745904</v>
      </c>
      <c r="C6032" s="26">
        <v>44007</v>
      </c>
      <c r="D6032" s="27">
        <v>20000</v>
      </c>
      <c r="E6032" s="28" t="s">
        <v>9</v>
      </c>
      <c r="F6032" s="24">
        <v>12</v>
      </c>
      <c r="G6032" s="36" t="s">
        <v>99</v>
      </c>
      <c r="H6032" s="38">
        <f>((VLOOKUP(F6032,'Data. Commission'!$B$2:$C$6,2,))/100)*D6032</f>
        <v>400</v>
      </c>
      <c r="I6032" s="38" t="str">
        <f>VLOOKUP(A6032,'Data. User Inf'!$A$2:$D$13428,4,)</f>
        <v>28_to_32</v>
      </c>
      <c r="J6032" s="38" t="str">
        <f>VLOOKUP(A6032,'Data. User Inf'!$A$2:$E$13428,5,)</f>
        <v>MALE</v>
      </c>
      <c r="K6032" s="38" t="str">
        <f>VLOOKUP(A6032,'Data. User Inf'!$A$2:$E$13428,3,)</f>
        <v>Other Cities</v>
      </c>
      <c r="L6032" s="38" t="str">
        <f>IF('Data. User Inf'!B6032&lt;'Data. Transactions'!C6032,"Current","New")</f>
        <v>Current</v>
      </c>
    </row>
    <row r="6033" spans="1:12" ht="15.75" customHeight="1" x14ac:dyDescent="0.25">
      <c r="A6033" s="24">
        <v>45075842</v>
      </c>
      <c r="B6033" s="24">
        <v>6066655335</v>
      </c>
      <c r="C6033" s="26">
        <v>44007</v>
      </c>
      <c r="D6033" s="27">
        <v>50000</v>
      </c>
      <c r="E6033" s="28" t="s">
        <v>9</v>
      </c>
      <c r="F6033" s="24">
        <v>12</v>
      </c>
      <c r="G6033" s="36" t="s">
        <v>99</v>
      </c>
      <c r="H6033" s="38">
        <f>((VLOOKUP(F6033,'Data. Commission'!$B$2:$C$6,2,))/100)*D6033</f>
        <v>1000</v>
      </c>
      <c r="I6033" s="38" t="str">
        <f>VLOOKUP(A6033,'Data. User Inf'!$A$2:$D$13428,4,)</f>
        <v>18_to_22</v>
      </c>
      <c r="J6033" s="38" t="str">
        <f>VLOOKUP(A6033,'Data. User Inf'!$A$2:$E$13428,5,)</f>
        <v>MALE</v>
      </c>
      <c r="K6033" s="38" t="str">
        <f>VLOOKUP(A6033,'Data. User Inf'!$A$2:$E$13428,3,)</f>
        <v>Hồ Chí Minh</v>
      </c>
      <c r="L6033" s="38" t="str">
        <f>IF('Data. User Inf'!B6033&lt;'Data. Transactions'!C6033,"Current","New")</f>
        <v>Current</v>
      </c>
    </row>
    <row r="6034" spans="1:12" ht="15.75" customHeight="1" x14ac:dyDescent="0.25">
      <c r="A6034" s="24">
        <v>49455172</v>
      </c>
      <c r="B6034" s="24">
        <v>6060899453</v>
      </c>
      <c r="C6034" s="26">
        <v>44007</v>
      </c>
      <c r="D6034" s="27">
        <v>10000</v>
      </c>
      <c r="E6034" s="28" t="s">
        <v>86</v>
      </c>
      <c r="F6034" s="24">
        <v>14</v>
      </c>
      <c r="G6034" s="36" t="s">
        <v>99</v>
      </c>
      <c r="H6034" s="38">
        <f>((VLOOKUP(F6034,'Data. Commission'!$B$2:$C$6,2,))/100)*D6034</f>
        <v>400</v>
      </c>
      <c r="I6034" s="38" t="str">
        <f>VLOOKUP(A6034,'Data. User Inf'!$A$2:$D$13428,4,)</f>
        <v>18_to_22</v>
      </c>
      <c r="J6034" s="38" t="str">
        <f>VLOOKUP(A6034,'Data. User Inf'!$A$2:$E$13428,5,)</f>
        <v>MALE</v>
      </c>
      <c r="K6034" s="38" t="str">
        <f>VLOOKUP(A6034,'Data. User Inf'!$A$2:$E$13428,3,)</f>
        <v>Hồ Chí Minh</v>
      </c>
      <c r="L6034" s="38" t="str">
        <f>IF('Data. User Inf'!B6034&lt;'Data. Transactions'!C6034,"Current","New")</f>
        <v>Current</v>
      </c>
    </row>
    <row r="6035" spans="1:12" ht="15.75" customHeight="1" x14ac:dyDescent="0.25">
      <c r="A6035" s="24">
        <v>42938510</v>
      </c>
      <c r="B6035" s="24">
        <v>6064372053</v>
      </c>
      <c r="C6035" s="26">
        <v>44007</v>
      </c>
      <c r="D6035" s="27">
        <v>50000</v>
      </c>
      <c r="E6035" s="28" t="s">
        <v>9</v>
      </c>
      <c r="F6035" s="24">
        <v>12</v>
      </c>
      <c r="G6035" s="36" t="s">
        <v>99</v>
      </c>
      <c r="H6035" s="38">
        <f>((VLOOKUP(F6035,'Data. Commission'!$B$2:$C$6,2,))/100)*D6035</f>
        <v>1000</v>
      </c>
      <c r="I6035" s="38" t="str">
        <f>VLOOKUP(A6035,'Data. User Inf'!$A$2:$D$13428,4,)</f>
        <v>23_to_27</v>
      </c>
      <c r="J6035" s="38" t="str">
        <f>VLOOKUP(A6035,'Data. User Inf'!$A$2:$E$13428,5,)</f>
        <v>MALE</v>
      </c>
      <c r="K6035" s="38" t="str">
        <f>VLOOKUP(A6035,'Data. User Inf'!$A$2:$E$13428,3,)</f>
        <v>Hà Nội</v>
      </c>
      <c r="L6035" s="38" t="str">
        <f>IF('Data. User Inf'!B6035&lt;'Data. Transactions'!C6035,"Current","New")</f>
        <v>Current</v>
      </c>
    </row>
    <row r="6036" spans="1:12" ht="15.75" customHeight="1" x14ac:dyDescent="0.25">
      <c r="A6036" s="24">
        <v>4056961</v>
      </c>
      <c r="B6036" s="24">
        <v>6061589433</v>
      </c>
      <c r="C6036" s="26">
        <v>44007</v>
      </c>
      <c r="D6036" s="27">
        <v>30000</v>
      </c>
      <c r="E6036" s="28" t="s">
        <v>60</v>
      </c>
      <c r="F6036" s="24">
        <v>13</v>
      </c>
      <c r="G6036" s="36" t="s">
        <v>99</v>
      </c>
      <c r="H6036" s="38">
        <f>((VLOOKUP(F6036,'Data. Commission'!$B$2:$C$6,2,))/100)*D6036</f>
        <v>900</v>
      </c>
      <c r="I6036" s="38" t="str">
        <f>VLOOKUP(A6036,'Data. User Inf'!$A$2:$D$13428,4,)</f>
        <v>23_to_27</v>
      </c>
      <c r="J6036" s="38" t="str">
        <f>VLOOKUP(A6036,'Data. User Inf'!$A$2:$E$13428,5,)</f>
        <v>FEMALE</v>
      </c>
      <c r="K6036" s="38" t="str">
        <f>VLOOKUP(A6036,'Data. User Inf'!$A$2:$E$13428,3,)</f>
        <v>Hồ Chí Minh</v>
      </c>
      <c r="L6036" s="38" t="str">
        <f>IF('Data. User Inf'!B6036&lt;'Data. Transactions'!C6036,"Current","New")</f>
        <v>Current</v>
      </c>
    </row>
    <row r="6037" spans="1:12" ht="15.75" customHeight="1" x14ac:dyDescent="0.25">
      <c r="A6037" s="24">
        <v>55272146</v>
      </c>
      <c r="B6037" s="24">
        <v>6060560191</v>
      </c>
      <c r="C6037" s="26">
        <v>44007</v>
      </c>
      <c r="D6037" s="27">
        <v>10000</v>
      </c>
      <c r="E6037" s="28" t="s">
        <v>9</v>
      </c>
      <c r="F6037" s="24">
        <v>12</v>
      </c>
      <c r="G6037" s="36" t="s">
        <v>99</v>
      </c>
      <c r="H6037" s="38">
        <f>((VLOOKUP(F6037,'Data. Commission'!$B$2:$C$6,2,))/100)*D6037</f>
        <v>200</v>
      </c>
      <c r="I6037" s="38" t="str">
        <f>VLOOKUP(A6037,'Data. User Inf'!$A$2:$D$13428,4,)</f>
        <v>23_to_27</v>
      </c>
      <c r="J6037" s="38" t="str">
        <f>VLOOKUP(A6037,'Data. User Inf'!$A$2:$E$13428,5,)</f>
        <v>FEMALE</v>
      </c>
      <c r="K6037" s="38" t="str">
        <f>VLOOKUP(A6037,'Data. User Inf'!$A$2:$E$13428,3,)</f>
        <v>Hồ Chí Minh</v>
      </c>
      <c r="L6037" s="38" t="str">
        <f>IF('Data. User Inf'!B6037&lt;'Data. Transactions'!C6037,"Current","New")</f>
        <v>Current</v>
      </c>
    </row>
    <row r="6038" spans="1:12" ht="15.75" customHeight="1" x14ac:dyDescent="0.25">
      <c r="A6038" s="24">
        <v>43612573</v>
      </c>
      <c r="B6038" s="24">
        <v>6069467380</v>
      </c>
      <c r="C6038" s="26">
        <v>44007</v>
      </c>
      <c r="D6038" s="27">
        <v>50000</v>
      </c>
      <c r="E6038" s="28" t="s">
        <v>60</v>
      </c>
      <c r="F6038" s="24">
        <v>13</v>
      </c>
      <c r="G6038" s="36" t="s">
        <v>99</v>
      </c>
      <c r="H6038" s="38">
        <f>((VLOOKUP(F6038,'Data. Commission'!$B$2:$C$6,2,))/100)*D6038</f>
        <v>1500</v>
      </c>
      <c r="I6038" s="38" t="str">
        <f>VLOOKUP(A6038,'Data. User Inf'!$A$2:$D$13428,4,)</f>
        <v>28_to_32</v>
      </c>
      <c r="J6038" s="38" t="str">
        <f>VLOOKUP(A6038,'Data. User Inf'!$A$2:$E$13428,5,)</f>
        <v>MALE</v>
      </c>
      <c r="K6038" s="38" t="str">
        <f>VLOOKUP(A6038,'Data. User Inf'!$A$2:$E$13428,3,)</f>
        <v>Hồ Chí Minh</v>
      </c>
      <c r="L6038" s="38" t="str">
        <f>IF('Data. User Inf'!B6038&lt;'Data. Transactions'!C6038,"Current","New")</f>
        <v>Current</v>
      </c>
    </row>
    <row r="6039" spans="1:12" ht="15.75" customHeight="1" x14ac:dyDescent="0.25">
      <c r="A6039" s="24">
        <v>44098470</v>
      </c>
      <c r="B6039" s="24">
        <v>6060465087</v>
      </c>
      <c r="C6039" s="26">
        <v>44007</v>
      </c>
      <c r="D6039" s="27">
        <v>50000</v>
      </c>
      <c r="E6039" s="28" t="s">
        <v>87</v>
      </c>
      <c r="F6039" s="24">
        <v>15</v>
      </c>
      <c r="G6039" s="36" t="s">
        <v>99</v>
      </c>
      <c r="H6039" s="38">
        <f>((VLOOKUP(F6039,'Data. Commission'!$B$2:$C$6,2,))/100)*D6039</f>
        <v>2000</v>
      </c>
      <c r="I6039" s="38" t="str">
        <f>VLOOKUP(A6039,'Data. User Inf'!$A$2:$D$13428,4,)</f>
        <v>unknown</v>
      </c>
      <c r="J6039" s="38" t="str">
        <f>VLOOKUP(A6039,'Data. User Inf'!$A$2:$E$13428,5,)</f>
        <v>FEMALE</v>
      </c>
      <c r="K6039" s="38" t="str">
        <f>VLOOKUP(A6039,'Data. User Inf'!$A$2:$E$13428,3,)</f>
        <v>Other Cities</v>
      </c>
      <c r="L6039" s="38" t="str">
        <f>IF('Data. User Inf'!B6039&lt;'Data. Transactions'!C6039,"Current","New")</f>
        <v>Current</v>
      </c>
    </row>
    <row r="6040" spans="1:12" ht="15.75" customHeight="1" x14ac:dyDescent="0.25">
      <c r="A6040" s="24">
        <v>36291178</v>
      </c>
      <c r="B6040" s="24">
        <v>6060412466</v>
      </c>
      <c r="C6040" s="26">
        <v>44007</v>
      </c>
      <c r="D6040" s="27">
        <v>300000</v>
      </c>
      <c r="E6040" s="28" t="s">
        <v>86</v>
      </c>
      <c r="F6040" s="24">
        <v>14</v>
      </c>
      <c r="G6040" s="36" t="s">
        <v>49</v>
      </c>
      <c r="H6040" s="38">
        <f>((VLOOKUP(F6040,'Data. Commission'!$B$2:$C$6,2,))/100)*D6040</f>
        <v>12000</v>
      </c>
      <c r="I6040" s="38" t="str">
        <f>VLOOKUP(A6040,'Data. User Inf'!$A$2:$D$13428,4,)</f>
        <v>unknown</v>
      </c>
      <c r="J6040" s="38" t="str">
        <f>VLOOKUP(A6040,'Data. User Inf'!$A$2:$E$13428,5,)</f>
        <v>FEMALE</v>
      </c>
      <c r="K6040" s="38" t="str">
        <f>VLOOKUP(A6040,'Data. User Inf'!$A$2:$E$13428,3,)</f>
        <v>Other Cities</v>
      </c>
      <c r="L6040" s="38" t="str">
        <f>IF('Data. User Inf'!B6040&lt;'Data. Transactions'!C6040,"Current","New")</f>
        <v>Current</v>
      </c>
    </row>
    <row r="6041" spans="1:12" ht="15.75" customHeight="1" x14ac:dyDescent="0.25">
      <c r="A6041" s="24">
        <v>23349908</v>
      </c>
      <c r="B6041" s="24">
        <v>6067047879</v>
      </c>
      <c r="C6041" s="26">
        <v>44007</v>
      </c>
      <c r="D6041" s="27">
        <v>50000</v>
      </c>
      <c r="E6041" s="24" t="s">
        <v>60</v>
      </c>
      <c r="F6041" s="24">
        <v>13</v>
      </c>
      <c r="G6041" s="37" t="s">
        <v>49</v>
      </c>
      <c r="H6041" s="38">
        <f>((VLOOKUP(F6041,'Data. Commission'!$B$2:$C$6,2,))/100)*D6041</f>
        <v>1500</v>
      </c>
      <c r="I6041" s="38" t="str">
        <f>VLOOKUP(A6041,'Data. User Inf'!$A$2:$D$13428,4,)</f>
        <v>28_to_32</v>
      </c>
      <c r="J6041" s="38" t="str">
        <f>VLOOKUP(A6041,'Data. User Inf'!$A$2:$E$13428,5,)</f>
        <v>MALE</v>
      </c>
      <c r="K6041" s="38" t="str">
        <f>VLOOKUP(A6041,'Data. User Inf'!$A$2:$E$13428,3,)</f>
        <v>Unknown</v>
      </c>
      <c r="L6041" s="38" t="str">
        <f>IF('Data. User Inf'!B6041&lt;'Data. Transactions'!C6041,"Current","New")</f>
        <v>Current</v>
      </c>
    </row>
    <row r="6042" spans="1:12" ht="15.75" customHeight="1" x14ac:dyDescent="0.25">
      <c r="A6042" s="24">
        <v>37102843</v>
      </c>
      <c r="B6042" s="24">
        <v>6065970462</v>
      </c>
      <c r="C6042" s="26">
        <v>44007</v>
      </c>
      <c r="D6042" s="27">
        <v>20000</v>
      </c>
      <c r="E6042" s="28" t="s">
        <v>60</v>
      </c>
      <c r="F6042" s="24">
        <v>13</v>
      </c>
      <c r="G6042" s="36" t="s">
        <v>99</v>
      </c>
      <c r="H6042" s="38">
        <f>((VLOOKUP(F6042,'Data. Commission'!$B$2:$C$6,2,))/100)*D6042</f>
        <v>600</v>
      </c>
      <c r="I6042" s="38" t="str">
        <f>VLOOKUP(A6042,'Data. User Inf'!$A$2:$D$13428,4,)</f>
        <v>28_to_32</v>
      </c>
      <c r="J6042" s="38" t="str">
        <f>VLOOKUP(A6042,'Data. User Inf'!$A$2:$E$13428,5,)</f>
        <v>MALE</v>
      </c>
      <c r="K6042" s="38" t="str">
        <f>VLOOKUP(A6042,'Data. User Inf'!$A$2:$E$13428,3,)</f>
        <v>Unknown</v>
      </c>
      <c r="L6042" s="38" t="str">
        <f>IF('Data. User Inf'!B6042&lt;'Data. Transactions'!C6042,"Current","New")</f>
        <v>Current</v>
      </c>
    </row>
    <row r="6043" spans="1:12" ht="15.75" customHeight="1" x14ac:dyDescent="0.25">
      <c r="A6043" s="24">
        <v>42067458</v>
      </c>
      <c r="B6043" s="24">
        <v>6062918723</v>
      </c>
      <c r="C6043" s="26">
        <v>44007</v>
      </c>
      <c r="D6043" s="27">
        <v>200000</v>
      </c>
      <c r="E6043" s="28" t="s">
        <v>60</v>
      </c>
      <c r="F6043" s="24">
        <v>13</v>
      </c>
      <c r="G6043" s="36" t="s">
        <v>49</v>
      </c>
      <c r="H6043" s="38">
        <f>((VLOOKUP(F6043,'Data. Commission'!$B$2:$C$6,2,))/100)*D6043</f>
        <v>6000</v>
      </c>
      <c r="I6043" s="38" t="str">
        <f>VLOOKUP(A6043,'Data. User Inf'!$A$2:$D$13428,4,)</f>
        <v>23_to_27</v>
      </c>
      <c r="J6043" s="38" t="str">
        <f>VLOOKUP(A6043,'Data. User Inf'!$A$2:$E$13428,5,)</f>
        <v>FEMALE</v>
      </c>
      <c r="K6043" s="38" t="str">
        <f>VLOOKUP(A6043,'Data. User Inf'!$A$2:$E$13428,3,)</f>
        <v>Hồ Chí Minh</v>
      </c>
      <c r="L6043" s="38" t="str">
        <f>IF('Data. User Inf'!B6043&lt;'Data. Transactions'!C6043,"Current","New")</f>
        <v>Current</v>
      </c>
    </row>
    <row r="6044" spans="1:12" ht="15.75" customHeight="1" x14ac:dyDescent="0.25">
      <c r="A6044" s="24">
        <v>46276798</v>
      </c>
      <c r="B6044" s="24">
        <v>6064065687</v>
      </c>
      <c r="C6044" s="26">
        <v>44007</v>
      </c>
      <c r="D6044" s="27">
        <v>100000</v>
      </c>
      <c r="E6044" s="24" t="s">
        <v>9</v>
      </c>
      <c r="F6044" s="24">
        <v>12</v>
      </c>
      <c r="G6044" s="37"/>
      <c r="H6044" s="38">
        <f>((VLOOKUP(F6044,'Data. Commission'!$B$2:$C$6,2,))/100)*D6044</f>
        <v>2000</v>
      </c>
      <c r="I6044" s="38" t="str">
        <f>VLOOKUP(A6044,'Data. User Inf'!$A$2:$D$13428,4,)</f>
        <v>28_to_32</v>
      </c>
      <c r="J6044" s="38" t="str">
        <f>VLOOKUP(A6044,'Data. User Inf'!$A$2:$E$13428,5,)</f>
        <v>MALE</v>
      </c>
      <c r="K6044" s="38" t="str">
        <f>VLOOKUP(A6044,'Data. User Inf'!$A$2:$E$13428,3,)</f>
        <v>Hồ Chí Minh</v>
      </c>
      <c r="L6044" s="38" t="str">
        <f>IF('Data. User Inf'!B6044&lt;'Data. Transactions'!C6044,"Current","New")</f>
        <v>New</v>
      </c>
    </row>
    <row r="6045" spans="1:12" ht="15.75" customHeight="1" x14ac:dyDescent="0.25">
      <c r="A6045" s="24">
        <v>40833342</v>
      </c>
      <c r="B6045" s="24">
        <v>6071111642</v>
      </c>
      <c r="C6045" s="26">
        <v>44008</v>
      </c>
      <c r="D6045" s="27">
        <v>10000</v>
      </c>
      <c r="E6045" s="28" t="s">
        <v>60</v>
      </c>
      <c r="F6045" s="24">
        <v>13</v>
      </c>
      <c r="G6045" s="36" t="s">
        <v>49</v>
      </c>
      <c r="H6045" s="38">
        <f>((VLOOKUP(F6045,'Data. Commission'!$B$2:$C$6,2,))/100)*D6045</f>
        <v>300</v>
      </c>
      <c r="I6045" s="38" t="str">
        <f>VLOOKUP(A6045,'Data. User Inf'!$A$2:$D$13428,4,)</f>
        <v>28_to_32</v>
      </c>
      <c r="J6045" s="38" t="str">
        <f>VLOOKUP(A6045,'Data. User Inf'!$A$2:$E$13428,5,)</f>
        <v>MALE</v>
      </c>
      <c r="K6045" s="38" t="str">
        <f>VLOOKUP(A6045,'Data. User Inf'!$A$2:$E$13428,3,)</f>
        <v>Hồ Chí Minh</v>
      </c>
      <c r="L6045" s="38" t="str">
        <f>IF('Data. User Inf'!B6045&lt;'Data. Transactions'!C6045,"Current","New")</f>
        <v>Current</v>
      </c>
    </row>
    <row r="6046" spans="1:12" ht="15.75" customHeight="1" x14ac:dyDescent="0.25">
      <c r="A6046" s="24">
        <v>52670153</v>
      </c>
      <c r="B6046" s="24">
        <v>6079271882</v>
      </c>
      <c r="C6046" s="26">
        <v>44008</v>
      </c>
      <c r="D6046" s="27">
        <v>50000</v>
      </c>
      <c r="E6046" s="28" t="s">
        <v>86</v>
      </c>
      <c r="F6046" s="24">
        <v>14</v>
      </c>
      <c r="G6046" s="36" t="s">
        <v>99</v>
      </c>
      <c r="H6046" s="38">
        <f>((VLOOKUP(F6046,'Data. Commission'!$B$2:$C$6,2,))/100)*D6046</f>
        <v>2000</v>
      </c>
      <c r="I6046" s="38" t="str">
        <f>VLOOKUP(A6046,'Data. User Inf'!$A$2:$D$13428,4,)</f>
        <v>&gt;37</v>
      </c>
      <c r="J6046" s="38" t="str">
        <f>VLOOKUP(A6046,'Data. User Inf'!$A$2:$E$13428,5,)</f>
        <v>FEMALE</v>
      </c>
      <c r="K6046" s="38" t="str">
        <f>VLOOKUP(A6046,'Data. User Inf'!$A$2:$E$13428,3,)</f>
        <v>Other Cities</v>
      </c>
      <c r="L6046" s="38" t="str">
        <f>IF('Data. User Inf'!B6046&lt;'Data. Transactions'!C6046,"Current","New")</f>
        <v>Current</v>
      </c>
    </row>
    <row r="6047" spans="1:12" ht="15.75" customHeight="1" x14ac:dyDescent="0.25">
      <c r="A6047" s="24">
        <v>42240384</v>
      </c>
      <c r="B6047" s="24">
        <v>6073196978</v>
      </c>
      <c r="C6047" s="26">
        <v>44008</v>
      </c>
      <c r="D6047" s="27">
        <v>50000</v>
      </c>
      <c r="E6047" s="28" t="s">
        <v>9</v>
      </c>
      <c r="F6047" s="24">
        <v>12</v>
      </c>
      <c r="G6047" s="36" t="s">
        <v>99</v>
      </c>
      <c r="H6047" s="38">
        <f>((VLOOKUP(F6047,'Data. Commission'!$B$2:$C$6,2,))/100)*D6047</f>
        <v>1000</v>
      </c>
      <c r="I6047" s="38" t="str">
        <f>VLOOKUP(A6047,'Data. User Inf'!$A$2:$D$13428,4,)</f>
        <v>&gt;37</v>
      </c>
      <c r="J6047" s="38" t="str">
        <f>VLOOKUP(A6047,'Data. User Inf'!$A$2:$E$13428,5,)</f>
        <v>FEMALE</v>
      </c>
      <c r="K6047" s="38" t="str">
        <f>VLOOKUP(A6047,'Data. User Inf'!$A$2:$E$13428,3,)</f>
        <v>Other Cities</v>
      </c>
      <c r="L6047" s="38" t="str">
        <f>IF('Data. User Inf'!B6047&lt;'Data. Transactions'!C6047,"Current","New")</f>
        <v>Current</v>
      </c>
    </row>
    <row r="6048" spans="1:12" ht="15.75" customHeight="1" x14ac:dyDescent="0.25">
      <c r="A6048" s="24">
        <v>40788532</v>
      </c>
      <c r="B6048" s="24">
        <v>6082983715</v>
      </c>
      <c r="C6048" s="26">
        <v>44008</v>
      </c>
      <c r="D6048" s="27">
        <v>100000</v>
      </c>
      <c r="E6048" s="28" t="s">
        <v>60</v>
      </c>
      <c r="F6048" s="24">
        <v>13</v>
      </c>
      <c r="G6048" s="36" t="s">
        <v>99</v>
      </c>
      <c r="H6048" s="38">
        <f>((VLOOKUP(F6048,'Data. Commission'!$B$2:$C$6,2,))/100)*D6048</f>
        <v>3000</v>
      </c>
      <c r="I6048" s="38" t="str">
        <f>VLOOKUP(A6048,'Data. User Inf'!$A$2:$D$13428,4,)</f>
        <v>&gt;37</v>
      </c>
      <c r="J6048" s="38" t="str">
        <f>VLOOKUP(A6048,'Data. User Inf'!$A$2:$E$13428,5,)</f>
        <v>FEMALE</v>
      </c>
      <c r="K6048" s="38" t="str">
        <f>VLOOKUP(A6048,'Data. User Inf'!$A$2:$E$13428,3,)</f>
        <v>Hồ Chí Minh</v>
      </c>
      <c r="L6048" s="38" t="str">
        <f>IF('Data. User Inf'!B6048&lt;'Data. Transactions'!C6048,"Current","New")</f>
        <v>Current</v>
      </c>
    </row>
    <row r="6049" spans="1:12" ht="15.75" customHeight="1" x14ac:dyDescent="0.25">
      <c r="A6049" s="24">
        <v>50280164</v>
      </c>
      <c r="B6049" s="24">
        <v>6081264097</v>
      </c>
      <c r="C6049" s="26">
        <v>44008</v>
      </c>
      <c r="D6049" s="27">
        <v>200000</v>
      </c>
      <c r="E6049" s="28" t="s">
        <v>86</v>
      </c>
      <c r="F6049" s="24">
        <v>14</v>
      </c>
      <c r="G6049" s="37" t="s">
        <v>49</v>
      </c>
      <c r="H6049" s="38">
        <f>((VLOOKUP(F6049,'Data. Commission'!$B$2:$C$6,2,))/100)*D6049</f>
        <v>8000</v>
      </c>
      <c r="I6049" s="38" t="str">
        <f>VLOOKUP(A6049,'Data. User Inf'!$A$2:$D$13428,4,)</f>
        <v>&gt;37</v>
      </c>
      <c r="J6049" s="38" t="str">
        <f>VLOOKUP(A6049,'Data. User Inf'!$A$2:$E$13428,5,)</f>
        <v>FEMALE</v>
      </c>
      <c r="K6049" s="38" t="str">
        <f>VLOOKUP(A6049,'Data. User Inf'!$A$2:$E$13428,3,)</f>
        <v>Hồ Chí Minh</v>
      </c>
      <c r="L6049" s="38" t="str">
        <f>IF('Data. User Inf'!B6049&lt;'Data. Transactions'!C6049,"Current","New")</f>
        <v>Current</v>
      </c>
    </row>
    <row r="6050" spans="1:12" ht="15.75" customHeight="1" x14ac:dyDescent="0.25">
      <c r="A6050" s="24">
        <v>37015376</v>
      </c>
      <c r="B6050" s="24">
        <v>6073865477</v>
      </c>
      <c r="C6050" s="26">
        <v>44008</v>
      </c>
      <c r="D6050" s="27">
        <v>100000</v>
      </c>
      <c r="E6050" s="28" t="s">
        <v>9</v>
      </c>
      <c r="F6050" s="24">
        <v>12</v>
      </c>
      <c r="G6050" s="36" t="s">
        <v>99</v>
      </c>
      <c r="H6050" s="38">
        <f>((VLOOKUP(F6050,'Data. Commission'!$B$2:$C$6,2,))/100)*D6050</f>
        <v>2000</v>
      </c>
      <c r="I6050" s="38" t="str">
        <f>VLOOKUP(A6050,'Data. User Inf'!$A$2:$D$13428,4,)</f>
        <v>&gt;37</v>
      </c>
      <c r="J6050" s="38" t="str">
        <f>VLOOKUP(A6050,'Data. User Inf'!$A$2:$E$13428,5,)</f>
        <v>FEMALE</v>
      </c>
      <c r="K6050" s="38" t="str">
        <f>VLOOKUP(A6050,'Data. User Inf'!$A$2:$E$13428,3,)</f>
        <v>Hà Nội</v>
      </c>
      <c r="L6050" s="38" t="str">
        <f>IF('Data. User Inf'!B6050&lt;'Data. Transactions'!C6050,"Current","New")</f>
        <v>Current</v>
      </c>
    </row>
    <row r="6051" spans="1:12" ht="15.75" customHeight="1" x14ac:dyDescent="0.25">
      <c r="A6051" s="24">
        <v>41539090</v>
      </c>
      <c r="B6051" s="24">
        <v>6077304891</v>
      </c>
      <c r="C6051" s="26">
        <v>44008</v>
      </c>
      <c r="D6051" s="27">
        <v>50000</v>
      </c>
      <c r="E6051" s="28" t="s">
        <v>9</v>
      </c>
      <c r="F6051" s="24">
        <v>12</v>
      </c>
      <c r="G6051" s="36" t="s">
        <v>99</v>
      </c>
      <c r="H6051" s="38">
        <f>((VLOOKUP(F6051,'Data. Commission'!$B$2:$C$6,2,))/100)*D6051</f>
        <v>1000</v>
      </c>
      <c r="I6051" s="38" t="str">
        <f>VLOOKUP(A6051,'Data. User Inf'!$A$2:$D$13428,4,)</f>
        <v>&gt;37</v>
      </c>
      <c r="J6051" s="38" t="str">
        <f>VLOOKUP(A6051,'Data. User Inf'!$A$2:$E$13428,5,)</f>
        <v>MALE</v>
      </c>
      <c r="K6051" s="38" t="str">
        <f>VLOOKUP(A6051,'Data. User Inf'!$A$2:$E$13428,3,)</f>
        <v>Hồ Chí Minh</v>
      </c>
      <c r="L6051" s="38" t="str">
        <f>IF('Data. User Inf'!B6051&lt;'Data. Transactions'!C6051,"Current","New")</f>
        <v>Current</v>
      </c>
    </row>
    <row r="6052" spans="1:12" ht="15.75" customHeight="1" x14ac:dyDescent="0.25">
      <c r="A6052" s="24">
        <v>50035963</v>
      </c>
      <c r="B6052" s="24">
        <v>6081067107</v>
      </c>
      <c r="C6052" s="26">
        <v>44008</v>
      </c>
      <c r="D6052" s="27">
        <v>50000</v>
      </c>
      <c r="E6052" s="24" t="s">
        <v>86</v>
      </c>
      <c r="F6052" s="24">
        <v>14</v>
      </c>
      <c r="G6052" s="37"/>
      <c r="H6052" s="38">
        <f>((VLOOKUP(F6052,'Data. Commission'!$B$2:$C$6,2,))/100)*D6052</f>
        <v>2000</v>
      </c>
      <c r="I6052" s="38" t="str">
        <f>VLOOKUP(A6052,'Data. User Inf'!$A$2:$D$13428,4,)</f>
        <v>&gt;37</v>
      </c>
      <c r="J6052" s="38" t="str">
        <f>VLOOKUP(A6052,'Data. User Inf'!$A$2:$E$13428,5,)</f>
        <v>FEMALE</v>
      </c>
      <c r="K6052" s="38" t="str">
        <f>VLOOKUP(A6052,'Data. User Inf'!$A$2:$E$13428,3,)</f>
        <v>Hà Nội</v>
      </c>
      <c r="L6052" s="38" t="str">
        <f>IF('Data. User Inf'!B6052&lt;'Data. Transactions'!C6052,"Current","New")</f>
        <v>Current</v>
      </c>
    </row>
    <row r="6053" spans="1:12" ht="15.75" customHeight="1" x14ac:dyDescent="0.25">
      <c r="A6053" s="24">
        <v>55262255</v>
      </c>
      <c r="B6053" s="24">
        <v>6079884302</v>
      </c>
      <c r="C6053" s="26">
        <v>44008</v>
      </c>
      <c r="D6053" s="27">
        <v>20000</v>
      </c>
      <c r="E6053" s="28" t="s">
        <v>87</v>
      </c>
      <c r="F6053" s="24">
        <v>15</v>
      </c>
      <c r="G6053" s="36" t="s">
        <v>49</v>
      </c>
      <c r="H6053" s="38">
        <f>((VLOOKUP(F6053,'Data. Commission'!$B$2:$C$6,2,))/100)*D6053</f>
        <v>800</v>
      </c>
      <c r="I6053" s="38" t="str">
        <f>VLOOKUP(A6053,'Data. User Inf'!$A$2:$D$13428,4,)</f>
        <v>18_to_22</v>
      </c>
      <c r="J6053" s="38" t="str">
        <f>VLOOKUP(A6053,'Data. User Inf'!$A$2:$E$13428,5,)</f>
        <v>FEMALE</v>
      </c>
      <c r="K6053" s="38" t="str">
        <f>VLOOKUP(A6053,'Data. User Inf'!$A$2:$E$13428,3,)</f>
        <v>Other Cities</v>
      </c>
      <c r="L6053" s="38" t="str">
        <f>IF('Data. User Inf'!B6053&lt;'Data. Transactions'!C6053,"Current","New")</f>
        <v>Current</v>
      </c>
    </row>
    <row r="6054" spans="1:12" ht="15.75" customHeight="1" x14ac:dyDescent="0.25">
      <c r="A6054" s="24">
        <v>29787545</v>
      </c>
      <c r="B6054" s="24">
        <v>6077016957</v>
      </c>
      <c r="C6054" s="26">
        <v>44008</v>
      </c>
      <c r="D6054" s="27">
        <v>20000</v>
      </c>
      <c r="E6054" s="28" t="s">
        <v>60</v>
      </c>
      <c r="F6054" s="24">
        <v>13</v>
      </c>
      <c r="G6054" s="36" t="s">
        <v>49</v>
      </c>
      <c r="H6054" s="38">
        <f>((VLOOKUP(F6054,'Data. Commission'!$B$2:$C$6,2,))/100)*D6054</f>
        <v>600</v>
      </c>
      <c r="I6054" s="38" t="str">
        <f>VLOOKUP(A6054,'Data. User Inf'!$A$2:$D$13428,4,)</f>
        <v>18_to_22</v>
      </c>
      <c r="J6054" s="38" t="str">
        <f>VLOOKUP(A6054,'Data. User Inf'!$A$2:$E$13428,5,)</f>
        <v>MALE</v>
      </c>
      <c r="K6054" s="38" t="str">
        <f>VLOOKUP(A6054,'Data. User Inf'!$A$2:$E$13428,3,)</f>
        <v>Hồ Chí Minh</v>
      </c>
      <c r="L6054" s="38" t="str">
        <f>IF('Data. User Inf'!B6054&lt;'Data. Transactions'!C6054,"Current","New")</f>
        <v>Current</v>
      </c>
    </row>
    <row r="6055" spans="1:12" ht="15.75" customHeight="1" x14ac:dyDescent="0.25">
      <c r="A6055" s="24">
        <v>3521331</v>
      </c>
      <c r="B6055" s="24">
        <v>6076424784</v>
      </c>
      <c r="C6055" s="26">
        <v>44008</v>
      </c>
      <c r="D6055" s="27">
        <v>10000</v>
      </c>
      <c r="E6055" s="28" t="s">
        <v>60</v>
      </c>
      <c r="F6055" s="24">
        <v>13</v>
      </c>
      <c r="G6055" s="36" t="s">
        <v>99</v>
      </c>
      <c r="H6055" s="38">
        <f>((VLOOKUP(F6055,'Data. Commission'!$B$2:$C$6,2,))/100)*D6055</f>
        <v>300</v>
      </c>
      <c r="I6055" s="38" t="str">
        <f>VLOOKUP(A6055,'Data. User Inf'!$A$2:$D$13428,4,)</f>
        <v>18_to_22</v>
      </c>
      <c r="J6055" s="38" t="str">
        <f>VLOOKUP(A6055,'Data. User Inf'!$A$2:$E$13428,5,)</f>
        <v>MALE</v>
      </c>
      <c r="K6055" s="38" t="str">
        <f>VLOOKUP(A6055,'Data. User Inf'!$A$2:$E$13428,3,)</f>
        <v>Other Cities</v>
      </c>
      <c r="L6055" s="38" t="str">
        <f>IF('Data. User Inf'!B6055&lt;'Data. Transactions'!C6055,"Current","New")</f>
        <v>Current</v>
      </c>
    </row>
    <row r="6056" spans="1:12" ht="15.75" customHeight="1" x14ac:dyDescent="0.25">
      <c r="A6056" s="24">
        <v>55715451</v>
      </c>
      <c r="B6056" s="24">
        <v>6072150542</v>
      </c>
      <c r="C6056" s="26">
        <v>44008</v>
      </c>
      <c r="D6056" s="27">
        <v>10000</v>
      </c>
      <c r="E6056" s="28" t="s">
        <v>9</v>
      </c>
      <c r="F6056" s="24">
        <v>12</v>
      </c>
      <c r="G6056" s="36" t="s">
        <v>99</v>
      </c>
      <c r="H6056" s="38">
        <f>((VLOOKUP(F6056,'Data. Commission'!$B$2:$C$6,2,))/100)*D6056</f>
        <v>200</v>
      </c>
      <c r="I6056" s="38" t="str">
        <f>VLOOKUP(A6056,'Data. User Inf'!$A$2:$D$13428,4,)</f>
        <v>18_to_22</v>
      </c>
      <c r="J6056" s="38" t="str">
        <f>VLOOKUP(A6056,'Data. User Inf'!$A$2:$E$13428,5,)</f>
        <v>MALE</v>
      </c>
      <c r="K6056" s="38" t="str">
        <f>VLOOKUP(A6056,'Data. User Inf'!$A$2:$E$13428,3,)</f>
        <v>Other Cities</v>
      </c>
      <c r="L6056" s="38" t="str">
        <f>IF('Data. User Inf'!B6056&lt;'Data. Transactions'!C6056,"Current","New")</f>
        <v>Current</v>
      </c>
    </row>
    <row r="6057" spans="1:12" ht="15.75" customHeight="1" x14ac:dyDescent="0.25">
      <c r="A6057" s="24">
        <v>55872632</v>
      </c>
      <c r="B6057" s="24">
        <v>6081400435</v>
      </c>
      <c r="C6057" s="26">
        <v>44008</v>
      </c>
      <c r="D6057" s="27">
        <v>20000</v>
      </c>
      <c r="E6057" s="28" t="s">
        <v>9</v>
      </c>
      <c r="F6057" s="24">
        <v>12</v>
      </c>
      <c r="G6057" s="36" t="s">
        <v>99</v>
      </c>
      <c r="H6057" s="38">
        <f>((VLOOKUP(F6057,'Data. Commission'!$B$2:$C$6,2,))/100)*D6057</f>
        <v>400</v>
      </c>
      <c r="I6057" s="38" t="str">
        <f>VLOOKUP(A6057,'Data. User Inf'!$A$2:$D$13428,4,)</f>
        <v>18_to_22</v>
      </c>
      <c r="J6057" s="38" t="str">
        <f>VLOOKUP(A6057,'Data. User Inf'!$A$2:$E$13428,5,)</f>
        <v>FEMALE</v>
      </c>
      <c r="K6057" s="38" t="str">
        <f>VLOOKUP(A6057,'Data. User Inf'!$A$2:$E$13428,3,)</f>
        <v>Other Cities</v>
      </c>
      <c r="L6057" s="38" t="str">
        <f>IF('Data. User Inf'!B6057&lt;'Data. Transactions'!C6057,"Current","New")</f>
        <v>Current</v>
      </c>
    </row>
    <row r="6058" spans="1:12" ht="15.75" customHeight="1" x14ac:dyDescent="0.25">
      <c r="A6058" s="24">
        <v>39574380</v>
      </c>
      <c r="B6058" s="24">
        <v>6071571687</v>
      </c>
      <c r="C6058" s="26">
        <v>44008</v>
      </c>
      <c r="D6058" s="27">
        <v>100000</v>
      </c>
      <c r="E6058" s="28" t="s">
        <v>9</v>
      </c>
      <c r="F6058" s="24">
        <v>12</v>
      </c>
      <c r="G6058" s="36" t="s">
        <v>99</v>
      </c>
      <c r="H6058" s="38">
        <f>((VLOOKUP(F6058,'Data. Commission'!$B$2:$C$6,2,))/100)*D6058</f>
        <v>2000</v>
      </c>
      <c r="I6058" s="38" t="str">
        <f>VLOOKUP(A6058,'Data. User Inf'!$A$2:$D$13428,4,)</f>
        <v>23_to_27</v>
      </c>
      <c r="J6058" s="38" t="str">
        <f>VLOOKUP(A6058,'Data. User Inf'!$A$2:$E$13428,5,)</f>
        <v>MALE</v>
      </c>
      <c r="K6058" s="38" t="str">
        <f>VLOOKUP(A6058,'Data. User Inf'!$A$2:$E$13428,3,)</f>
        <v>Other Cities</v>
      </c>
      <c r="L6058" s="38" t="str">
        <f>IF('Data. User Inf'!B6058&lt;'Data. Transactions'!C6058,"Current","New")</f>
        <v>Current</v>
      </c>
    </row>
    <row r="6059" spans="1:12" ht="15.75" customHeight="1" x14ac:dyDescent="0.25">
      <c r="A6059" s="24">
        <v>5095902</v>
      </c>
      <c r="B6059" s="24">
        <v>6079658085</v>
      </c>
      <c r="C6059" s="26">
        <v>44008</v>
      </c>
      <c r="D6059" s="27">
        <v>100000</v>
      </c>
      <c r="E6059" s="28" t="s">
        <v>9</v>
      </c>
      <c r="F6059" s="24">
        <v>12</v>
      </c>
      <c r="G6059" s="36" t="s">
        <v>99</v>
      </c>
      <c r="H6059" s="38">
        <f>((VLOOKUP(F6059,'Data. Commission'!$B$2:$C$6,2,))/100)*D6059</f>
        <v>2000</v>
      </c>
      <c r="I6059" s="38" t="str">
        <f>VLOOKUP(A6059,'Data. User Inf'!$A$2:$D$13428,4,)</f>
        <v>23_to_27</v>
      </c>
      <c r="J6059" s="38" t="str">
        <f>VLOOKUP(A6059,'Data. User Inf'!$A$2:$E$13428,5,)</f>
        <v>MALE</v>
      </c>
      <c r="K6059" s="38" t="str">
        <f>VLOOKUP(A6059,'Data. User Inf'!$A$2:$E$13428,3,)</f>
        <v>Other Cities</v>
      </c>
      <c r="L6059" s="38" t="str">
        <f>IF('Data. User Inf'!B6059&lt;'Data. Transactions'!C6059,"Current","New")</f>
        <v>Current</v>
      </c>
    </row>
    <row r="6060" spans="1:12" ht="15.75" customHeight="1" x14ac:dyDescent="0.25">
      <c r="A6060" s="24">
        <v>18264569</v>
      </c>
      <c r="B6060" s="24">
        <v>6079396916</v>
      </c>
      <c r="C6060" s="26">
        <v>44008</v>
      </c>
      <c r="D6060" s="27">
        <v>400000</v>
      </c>
      <c r="E6060" s="28" t="s">
        <v>86</v>
      </c>
      <c r="F6060" s="24">
        <v>14</v>
      </c>
      <c r="G6060" s="37"/>
      <c r="H6060" s="38">
        <f>((VLOOKUP(F6060,'Data. Commission'!$B$2:$C$6,2,))/100)*D6060</f>
        <v>16000</v>
      </c>
      <c r="I6060" s="38" t="str">
        <f>VLOOKUP(A6060,'Data. User Inf'!$A$2:$D$13428,4,)</f>
        <v>23_to_27</v>
      </c>
      <c r="J6060" s="38" t="str">
        <f>VLOOKUP(A6060,'Data. User Inf'!$A$2:$E$13428,5,)</f>
        <v>MALE</v>
      </c>
      <c r="K6060" s="38" t="str">
        <f>VLOOKUP(A6060,'Data. User Inf'!$A$2:$E$13428,3,)</f>
        <v>Other Cities</v>
      </c>
      <c r="L6060" s="38" t="str">
        <f>IF('Data. User Inf'!B6060&lt;'Data. Transactions'!C6060,"Current","New")</f>
        <v>Current</v>
      </c>
    </row>
    <row r="6061" spans="1:12" ht="15.75" customHeight="1" x14ac:dyDescent="0.25">
      <c r="A6061" s="24">
        <v>49027021</v>
      </c>
      <c r="B6061" s="24">
        <v>6074833280</v>
      </c>
      <c r="C6061" s="26">
        <v>44008</v>
      </c>
      <c r="D6061" s="27">
        <v>500000</v>
      </c>
      <c r="E6061" s="28" t="s">
        <v>86</v>
      </c>
      <c r="F6061" s="24">
        <v>14</v>
      </c>
      <c r="G6061" s="36" t="s">
        <v>99</v>
      </c>
      <c r="H6061" s="38">
        <f>((VLOOKUP(F6061,'Data. Commission'!$B$2:$C$6,2,))/100)*D6061</f>
        <v>20000</v>
      </c>
      <c r="I6061" s="38" t="str">
        <f>VLOOKUP(A6061,'Data. User Inf'!$A$2:$D$13428,4,)</f>
        <v>28_to_32</v>
      </c>
      <c r="J6061" s="38" t="str">
        <f>VLOOKUP(A6061,'Data. User Inf'!$A$2:$E$13428,5,)</f>
        <v>FEMALE</v>
      </c>
      <c r="K6061" s="38" t="str">
        <f>VLOOKUP(A6061,'Data. User Inf'!$A$2:$E$13428,3,)</f>
        <v>Other Cities</v>
      </c>
      <c r="L6061" s="38" t="str">
        <f>IF('Data. User Inf'!B6061&lt;'Data. Transactions'!C6061,"Current","New")</f>
        <v>Current</v>
      </c>
    </row>
    <row r="6062" spans="1:12" ht="15.75" customHeight="1" x14ac:dyDescent="0.25">
      <c r="A6062" s="24">
        <v>43064220</v>
      </c>
      <c r="B6062" s="24">
        <v>6083596463</v>
      </c>
      <c r="C6062" s="26">
        <v>44008</v>
      </c>
      <c r="D6062" s="27">
        <v>10000</v>
      </c>
      <c r="E6062" s="28" t="s">
        <v>9</v>
      </c>
      <c r="F6062" s="24">
        <v>12</v>
      </c>
      <c r="G6062" s="36" t="s">
        <v>99</v>
      </c>
      <c r="H6062" s="38">
        <f>((VLOOKUP(F6062,'Data. Commission'!$B$2:$C$6,2,))/100)*D6062</f>
        <v>200</v>
      </c>
      <c r="I6062" s="38" t="str">
        <f>VLOOKUP(A6062,'Data. User Inf'!$A$2:$D$13428,4,)</f>
        <v>28_to_32</v>
      </c>
      <c r="J6062" s="38" t="str">
        <f>VLOOKUP(A6062,'Data. User Inf'!$A$2:$E$13428,5,)</f>
        <v>FEMALE</v>
      </c>
      <c r="K6062" s="38" t="str">
        <f>VLOOKUP(A6062,'Data. User Inf'!$A$2:$E$13428,3,)</f>
        <v>Other Cities</v>
      </c>
      <c r="L6062" s="38" t="str">
        <f>IF('Data. User Inf'!B6062&lt;'Data. Transactions'!C6062,"Current","New")</f>
        <v>Current</v>
      </c>
    </row>
    <row r="6063" spans="1:12" ht="15.75" customHeight="1" x14ac:dyDescent="0.25">
      <c r="A6063" s="24">
        <v>53341364</v>
      </c>
      <c r="B6063" s="24">
        <v>6080741484</v>
      </c>
      <c r="C6063" s="26">
        <v>44008</v>
      </c>
      <c r="D6063" s="27">
        <v>10000</v>
      </c>
      <c r="E6063" s="28" t="s">
        <v>9</v>
      </c>
      <c r="F6063" s="24">
        <v>12</v>
      </c>
      <c r="G6063" s="36" t="s">
        <v>99</v>
      </c>
      <c r="H6063" s="38">
        <f>((VLOOKUP(F6063,'Data. Commission'!$B$2:$C$6,2,))/100)*D6063</f>
        <v>200</v>
      </c>
      <c r="I6063" s="38" t="str">
        <f>VLOOKUP(A6063,'Data. User Inf'!$A$2:$D$13428,4,)</f>
        <v>28_to_32</v>
      </c>
      <c r="J6063" s="38" t="str">
        <f>VLOOKUP(A6063,'Data. User Inf'!$A$2:$E$13428,5,)</f>
        <v>MALE</v>
      </c>
      <c r="K6063" s="38" t="str">
        <f>VLOOKUP(A6063,'Data. User Inf'!$A$2:$E$13428,3,)</f>
        <v>Other Cities</v>
      </c>
      <c r="L6063" s="38" t="str">
        <f>IF('Data. User Inf'!B6063&lt;'Data. Transactions'!C6063,"Current","New")</f>
        <v>Current</v>
      </c>
    </row>
    <row r="6064" spans="1:12" ht="15.75" customHeight="1" x14ac:dyDescent="0.25">
      <c r="A6064" s="24">
        <v>46387735</v>
      </c>
      <c r="B6064" s="24">
        <v>6079425935</v>
      </c>
      <c r="C6064" s="26">
        <v>44008</v>
      </c>
      <c r="D6064" s="27">
        <v>10000</v>
      </c>
      <c r="E6064" s="28" t="s">
        <v>9</v>
      </c>
      <c r="F6064" s="24">
        <v>12</v>
      </c>
      <c r="G6064" s="36" t="s">
        <v>99</v>
      </c>
      <c r="H6064" s="38">
        <f>((VLOOKUP(F6064,'Data. Commission'!$B$2:$C$6,2,))/100)*D6064</f>
        <v>200</v>
      </c>
      <c r="I6064" s="38" t="str">
        <f>VLOOKUP(A6064,'Data. User Inf'!$A$2:$D$13428,4,)</f>
        <v>18_to_22</v>
      </c>
      <c r="J6064" s="38" t="str">
        <f>VLOOKUP(A6064,'Data. User Inf'!$A$2:$E$13428,5,)</f>
        <v>FEMALE</v>
      </c>
      <c r="K6064" s="38" t="str">
        <f>VLOOKUP(A6064,'Data. User Inf'!$A$2:$E$13428,3,)</f>
        <v>Hà Nội</v>
      </c>
      <c r="L6064" s="38" t="str">
        <f>IF('Data. User Inf'!B6064&lt;'Data. Transactions'!C6064,"Current","New")</f>
        <v>Current</v>
      </c>
    </row>
    <row r="6065" spans="1:12" ht="15.75" customHeight="1" x14ac:dyDescent="0.25">
      <c r="A6065" s="24">
        <v>44039876</v>
      </c>
      <c r="B6065" s="24">
        <v>6081955253</v>
      </c>
      <c r="C6065" s="26">
        <v>44008</v>
      </c>
      <c r="D6065" s="27">
        <v>20000</v>
      </c>
      <c r="E6065" s="28" t="s">
        <v>86</v>
      </c>
      <c r="F6065" s="24">
        <v>14</v>
      </c>
      <c r="G6065" s="36" t="s">
        <v>99</v>
      </c>
      <c r="H6065" s="38">
        <f>((VLOOKUP(F6065,'Data. Commission'!$B$2:$C$6,2,))/100)*D6065</f>
        <v>800</v>
      </c>
      <c r="I6065" s="38" t="str">
        <f>VLOOKUP(A6065,'Data. User Inf'!$A$2:$D$13428,4,)</f>
        <v>18_to_22</v>
      </c>
      <c r="J6065" s="38" t="str">
        <f>VLOOKUP(A6065,'Data. User Inf'!$A$2:$E$13428,5,)</f>
        <v>FEMALE</v>
      </c>
      <c r="K6065" s="38" t="str">
        <f>VLOOKUP(A6065,'Data. User Inf'!$A$2:$E$13428,3,)</f>
        <v>Hồ Chí Minh</v>
      </c>
      <c r="L6065" s="38" t="str">
        <f>IF('Data. User Inf'!B6065&lt;'Data. Transactions'!C6065,"Current","New")</f>
        <v>Current</v>
      </c>
    </row>
    <row r="6066" spans="1:12" ht="15.75" customHeight="1" x14ac:dyDescent="0.25">
      <c r="A6066" s="24">
        <v>41669637</v>
      </c>
      <c r="B6066" s="24">
        <v>6080327193</v>
      </c>
      <c r="C6066" s="26">
        <v>44008</v>
      </c>
      <c r="D6066" s="27">
        <v>20000</v>
      </c>
      <c r="E6066" s="28" t="s">
        <v>9</v>
      </c>
      <c r="F6066" s="24">
        <v>12</v>
      </c>
      <c r="G6066" s="36" t="s">
        <v>99</v>
      </c>
      <c r="H6066" s="38">
        <f>((VLOOKUP(F6066,'Data. Commission'!$B$2:$C$6,2,))/100)*D6066</f>
        <v>400</v>
      </c>
      <c r="I6066" s="38" t="str">
        <f>VLOOKUP(A6066,'Data. User Inf'!$A$2:$D$13428,4,)</f>
        <v>23_to_27</v>
      </c>
      <c r="J6066" s="38" t="str">
        <f>VLOOKUP(A6066,'Data. User Inf'!$A$2:$E$13428,5,)</f>
        <v>FEMALE</v>
      </c>
      <c r="K6066" s="38" t="str">
        <f>VLOOKUP(A6066,'Data. User Inf'!$A$2:$E$13428,3,)</f>
        <v>Hà Nội</v>
      </c>
      <c r="L6066" s="38" t="str">
        <f>IF('Data. User Inf'!B6066&lt;'Data. Transactions'!C6066,"Current","New")</f>
        <v>Current</v>
      </c>
    </row>
    <row r="6067" spans="1:12" ht="15.75" customHeight="1" x14ac:dyDescent="0.25">
      <c r="A6067" s="24">
        <v>44755286</v>
      </c>
      <c r="B6067" s="24">
        <v>6074527009</v>
      </c>
      <c r="C6067" s="26">
        <v>44008</v>
      </c>
      <c r="D6067" s="27">
        <v>30000</v>
      </c>
      <c r="E6067" s="28" t="s">
        <v>86</v>
      </c>
      <c r="F6067" s="24">
        <v>14</v>
      </c>
      <c r="G6067" s="36" t="s">
        <v>99</v>
      </c>
      <c r="H6067" s="38">
        <f>((VLOOKUP(F6067,'Data. Commission'!$B$2:$C$6,2,))/100)*D6067</f>
        <v>1200</v>
      </c>
      <c r="I6067" s="38" t="str">
        <f>VLOOKUP(A6067,'Data. User Inf'!$A$2:$D$13428,4,)</f>
        <v>23_to_27</v>
      </c>
      <c r="J6067" s="38" t="str">
        <f>VLOOKUP(A6067,'Data. User Inf'!$A$2:$E$13428,5,)</f>
        <v>MALE</v>
      </c>
      <c r="K6067" s="38" t="str">
        <f>VLOOKUP(A6067,'Data. User Inf'!$A$2:$E$13428,3,)</f>
        <v>Hồ Chí Minh</v>
      </c>
      <c r="L6067" s="38" t="str">
        <f>IF('Data. User Inf'!B6067&lt;'Data. Transactions'!C6067,"Current","New")</f>
        <v>Current</v>
      </c>
    </row>
    <row r="6068" spans="1:12" ht="15.75" customHeight="1" x14ac:dyDescent="0.25">
      <c r="A6068" s="24">
        <v>48236551</v>
      </c>
      <c r="B6068" s="24">
        <v>6074994801</v>
      </c>
      <c r="C6068" s="26">
        <v>44008</v>
      </c>
      <c r="D6068" s="27">
        <v>50000</v>
      </c>
      <c r="E6068" s="28" t="s">
        <v>9</v>
      </c>
      <c r="F6068" s="24">
        <v>12</v>
      </c>
      <c r="G6068" s="36" t="s">
        <v>99</v>
      </c>
      <c r="H6068" s="38">
        <f>((VLOOKUP(F6068,'Data. Commission'!$B$2:$C$6,2,))/100)*D6068</f>
        <v>1000</v>
      </c>
      <c r="I6068" s="38" t="str">
        <f>VLOOKUP(A6068,'Data. User Inf'!$A$2:$D$13428,4,)</f>
        <v>28_to_32</v>
      </c>
      <c r="J6068" s="38" t="str">
        <f>VLOOKUP(A6068,'Data. User Inf'!$A$2:$E$13428,5,)</f>
        <v>MALE</v>
      </c>
      <c r="K6068" s="38" t="str">
        <f>VLOOKUP(A6068,'Data. User Inf'!$A$2:$E$13428,3,)</f>
        <v>Hồ Chí Minh</v>
      </c>
      <c r="L6068" s="38" t="str">
        <f>IF('Data. User Inf'!B6068&lt;'Data. Transactions'!C6068,"Current","New")</f>
        <v>Current</v>
      </c>
    </row>
    <row r="6069" spans="1:12" ht="15.75" customHeight="1" x14ac:dyDescent="0.25">
      <c r="A6069" s="24">
        <v>49991817</v>
      </c>
      <c r="B6069" s="24">
        <v>6081505183</v>
      </c>
      <c r="C6069" s="26">
        <v>44008</v>
      </c>
      <c r="D6069" s="27">
        <v>50000</v>
      </c>
      <c r="E6069" s="28" t="s">
        <v>9</v>
      </c>
      <c r="F6069" s="24">
        <v>12</v>
      </c>
      <c r="G6069" s="36" t="s">
        <v>99</v>
      </c>
      <c r="H6069" s="38">
        <f>((VLOOKUP(F6069,'Data. Commission'!$B$2:$C$6,2,))/100)*D6069</f>
        <v>1000</v>
      </c>
      <c r="I6069" s="38" t="str">
        <f>VLOOKUP(A6069,'Data. User Inf'!$A$2:$D$13428,4,)</f>
        <v>28_to_32</v>
      </c>
      <c r="J6069" s="38" t="str">
        <f>VLOOKUP(A6069,'Data. User Inf'!$A$2:$E$13428,5,)</f>
        <v>MALE</v>
      </c>
      <c r="K6069" s="38" t="str">
        <f>VLOOKUP(A6069,'Data. User Inf'!$A$2:$E$13428,3,)</f>
        <v>Hồ Chí Minh</v>
      </c>
      <c r="L6069" s="38" t="str">
        <f>IF('Data. User Inf'!B6069&lt;'Data. Transactions'!C6069,"Current","New")</f>
        <v>Current</v>
      </c>
    </row>
    <row r="6070" spans="1:12" ht="15.75" customHeight="1" x14ac:dyDescent="0.25">
      <c r="A6070" s="24">
        <v>51643255</v>
      </c>
      <c r="B6070" s="24">
        <v>6076563861</v>
      </c>
      <c r="C6070" s="26">
        <v>44008</v>
      </c>
      <c r="D6070" s="27">
        <v>50000</v>
      </c>
      <c r="E6070" s="28" t="s">
        <v>9</v>
      </c>
      <c r="F6070" s="24">
        <v>12</v>
      </c>
      <c r="G6070" s="36" t="s">
        <v>99</v>
      </c>
      <c r="H6070" s="38">
        <f>((VLOOKUP(F6070,'Data. Commission'!$B$2:$C$6,2,))/100)*D6070</f>
        <v>1000</v>
      </c>
      <c r="I6070" s="38" t="str">
        <f>VLOOKUP(A6070,'Data. User Inf'!$A$2:$D$13428,4,)</f>
        <v>unknown</v>
      </c>
      <c r="J6070" s="38" t="str">
        <f>VLOOKUP(A6070,'Data. User Inf'!$A$2:$E$13428,5,)</f>
        <v>MALE</v>
      </c>
      <c r="K6070" s="38" t="str">
        <f>VLOOKUP(A6070,'Data. User Inf'!$A$2:$E$13428,3,)</f>
        <v>Other Cities</v>
      </c>
      <c r="L6070" s="38" t="str">
        <f>IF('Data. User Inf'!B6070&lt;'Data. Transactions'!C6070,"Current","New")</f>
        <v>Current</v>
      </c>
    </row>
    <row r="6071" spans="1:12" ht="15.75" customHeight="1" x14ac:dyDescent="0.25">
      <c r="A6071" s="24">
        <v>19748293</v>
      </c>
      <c r="B6071" s="24">
        <v>6079984227</v>
      </c>
      <c r="C6071" s="26">
        <v>44008</v>
      </c>
      <c r="D6071" s="27">
        <v>50000</v>
      </c>
      <c r="E6071" s="28" t="s">
        <v>60</v>
      </c>
      <c r="F6071" s="24">
        <v>13</v>
      </c>
      <c r="G6071" s="36" t="s">
        <v>99</v>
      </c>
      <c r="H6071" s="38">
        <f>((VLOOKUP(F6071,'Data. Commission'!$B$2:$C$6,2,))/100)*D6071</f>
        <v>1500</v>
      </c>
      <c r="I6071" s="38" t="str">
        <f>VLOOKUP(A6071,'Data. User Inf'!$A$2:$D$13428,4,)</f>
        <v>unknown</v>
      </c>
      <c r="J6071" s="38" t="str">
        <f>VLOOKUP(A6071,'Data. User Inf'!$A$2:$E$13428,5,)</f>
        <v>FEMALE</v>
      </c>
      <c r="K6071" s="38" t="str">
        <f>VLOOKUP(A6071,'Data. User Inf'!$A$2:$E$13428,3,)</f>
        <v>Hồ Chí Minh</v>
      </c>
      <c r="L6071" s="38" t="str">
        <f>IF('Data. User Inf'!B6071&lt;'Data. Transactions'!C6071,"Current","New")</f>
        <v>Current</v>
      </c>
    </row>
    <row r="6072" spans="1:12" ht="15.75" customHeight="1" x14ac:dyDescent="0.25">
      <c r="A6072" s="24">
        <v>47382268</v>
      </c>
      <c r="B6072" s="24">
        <v>6081291404</v>
      </c>
      <c r="C6072" s="26">
        <v>44008</v>
      </c>
      <c r="D6072" s="27">
        <v>50000</v>
      </c>
      <c r="E6072" s="28" t="s">
        <v>86</v>
      </c>
      <c r="F6072" s="24">
        <v>14</v>
      </c>
      <c r="G6072" s="36" t="s">
        <v>99</v>
      </c>
      <c r="H6072" s="38">
        <f>((VLOOKUP(F6072,'Data. Commission'!$B$2:$C$6,2,))/100)*D6072</f>
        <v>2000</v>
      </c>
      <c r="I6072" s="38" t="str">
        <f>VLOOKUP(A6072,'Data. User Inf'!$A$2:$D$13428,4,)</f>
        <v>unknown</v>
      </c>
      <c r="J6072" s="38" t="str">
        <f>VLOOKUP(A6072,'Data. User Inf'!$A$2:$E$13428,5,)</f>
        <v>FEMALE</v>
      </c>
      <c r="K6072" s="38" t="str">
        <f>VLOOKUP(A6072,'Data. User Inf'!$A$2:$E$13428,3,)</f>
        <v>Hồ Chí Minh</v>
      </c>
      <c r="L6072" s="38" t="str">
        <f>IF('Data. User Inf'!B6072&lt;'Data. Transactions'!C6072,"Current","New")</f>
        <v>Current</v>
      </c>
    </row>
    <row r="6073" spans="1:12" ht="15.75" customHeight="1" x14ac:dyDescent="0.25">
      <c r="A6073" s="24">
        <v>50390091</v>
      </c>
      <c r="B6073" s="24">
        <v>6075344137</v>
      </c>
      <c r="C6073" s="26">
        <v>44008</v>
      </c>
      <c r="D6073" s="27">
        <v>100000</v>
      </c>
      <c r="E6073" s="28" t="s">
        <v>60</v>
      </c>
      <c r="F6073" s="24">
        <v>13</v>
      </c>
      <c r="G6073" s="36" t="s">
        <v>99</v>
      </c>
      <c r="H6073" s="38">
        <f>((VLOOKUP(F6073,'Data. Commission'!$B$2:$C$6,2,))/100)*D6073</f>
        <v>3000</v>
      </c>
      <c r="I6073" s="38" t="str">
        <f>VLOOKUP(A6073,'Data. User Inf'!$A$2:$D$13428,4,)</f>
        <v>unknown</v>
      </c>
      <c r="J6073" s="38" t="str">
        <f>VLOOKUP(A6073,'Data. User Inf'!$A$2:$E$13428,5,)</f>
        <v>FEMALE</v>
      </c>
      <c r="K6073" s="38" t="str">
        <f>VLOOKUP(A6073,'Data. User Inf'!$A$2:$E$13428,3,)</f>
        <v>Hồ Chí Minh</v>
      </c>
      <c r="L6073" s="38" t="str">
        <f>IF('Data. User Inf'!B6073&lt;'Data. Transactions'!C6073,"Current","New")</f>
        <v>Current</v>
      </c>
    </row>
    <row r="6074" spans="1:12" ht="15.75" customHeight="1" x14ac:dyDescent="0.25">
      <c r="A6074" s="24">
        <v>522188</v>
      </c>
      <c r="B6074" s="24">
        <v>6079965472</v>
      </c>
      <c r="C6074" s="26">
        <v>44008</v>
      </c>
      <c r="D6074" s="27">
        <v>20000</v>
      </c>
      <c r="E6074" s="28" t="s">
        <v>9</v>
      </c>
      <c r="F6074" s="24">
        <v>12</v>
      </c>
      <c r="G6074" s="36" t="s">
        <v>99</v>
      </c>
      <c r="H6074" s="38">
        <f>((VLOOKUP(F6074,'Data. Commission'!$B$2:$C$6,2,))/100)*D6074</f>
        <v>400</v>
      </c>
      <c r="I6074" s="38" t="str">
        <f>VLOOKUP(A6074,'Data. User Inf'!$A$2:$D$13428,4,)</f>
        <v>unknown</v>
      </c>
      <c r="J6074" s="38" t="str">
        <f>VLOOKUP(A6074,'Data. User Inf'!$A$2:$E$13428,5,)</f>
        <v>MALE</v>
      </c>
      <c r="K6074" s="38" t="str">
        <f>VLOOKUP(A6074,'Data. User Inf'!$A$2:$E$13428,3,)</f>
        <v>Hồ Chí Minh</v>
      </c>
      <c r="L6074" s="38" t="str">
        <f>IF('Data. User Inf'!B6074&lt;'Data. Transactions'!C6074,"Current","New")</f>
        <v>Current</v>
      </c>
    </row>
    <row r="6075" spans="1:12" ht="15.75" customHeight="1" x14ac:dyDescent="0.25">
      <c r="A6075" s="24">
        <v>41917874</v>
      </c>
      <c r="B6075" s="24">
        <v>6074660041</v>
      </c>
      <c r="C6075" s="26">
        <v>44008</v>
      </c>
      <c r="D6075" s="27">
        <v>100000</v>
      </c>
      <c r="E6075" s="28" t="s">
        <v>60</v>
      </c>
      <c r="F6075" s="24">
        <v>13</v>
      </c>
      <c r="G6075" s="36" t="s">
        <v>49</v>
      </c>
      <c r="H6075" s="38">
        <f>((VLOOKUP(F6075,'Data. Commission'!$B$2:$C$6,2,))/100)*D6075</f>
        <v>3000</v>
      </c>
      <c r="I6075" s="38" t="str">
        <f>VLOOKUP(A6075,'Data. User Inf'!$A$2:$D$13428,4,)</f>
        <v>unknown</v>
      </c>
      <c r="J6075" s="38" t="str">
        <f>VLOOKUP(A6075,'Data. User Inf'!$A$2:$E$13428,5,)</f>
        <v>MALE</v>
      </c>
      <c r="K6075" s="38" t="str">
        <f>VLOOKUP(A6075,'Data. User Inf'!$A$2:$E$13428,3,)</f>
        <v>Hồ Chí Minh</v>
      </c>
      <c r="L6075" s="38" t="str">
        <f>IF('Data. User Inf'!B6075&lt;'Data. Transactions'!C6075,"Current","New")</f>
        <v>Current</v>
      </c>
    </row>
    <row r="6076" spans="1:12" ht="15.75" customHeight="1" x14ac:dyDescent="0.25">
      <c r="A6076" s="24">
        <v>48962643</v>
      </c>
      <c r="B6076" s="24">
        <v>6075134548</v>
      </c>
      <c r="C6076" s="26">
        <v>44008</v>
      </c>
      <c r="D6076" s="27">
        <v>300000</v>
      </c>
      <c r="E6076" s="28" t="s">
        <v>9</v>
      </c>
      <c r="F6076" s="24">
        <v>12</v>
      </c>
      <c r="G6076" s="37"/>
      <c r="H6076" s="38">
        <f>((VLOOKUP(F6076,'Data. Commission'!$B$2:$C$6,2,))/100)*D6076</f>
        <v>6000</v>
      </c>
      <c r="I6076" s="38" t="str">
        <f>VLOOKUP(A6076,'Data. User Inf'!$A$2:$D$13428,4,)</f>
        <v>28_to_32</v>
      </c>
      <c r="J6076" s="38" t="str">
        <f>VLOOKUP(A6076,'Data. User Inf'!$A$2:$E$13428,5,)</f>
        <v>MALE</v>
      </c>
      <c r="K6076" s="38" t="str">
        <f>VLOOKUP(A6076,'Data. User Inf'!$A$2:$E$13428,3,)</f>
        <v>Unknown</v>
      </c>
      <c r="L6076" s="38" t="str">
        <f>IF('Data. User Inf'!B6076&lt;'Data. Transactions'!C6076,"Current","New")</f>
        <v>Current</v>
      </c>
    </row>
    <row r="6077" spans="1:12" ht="15.75" customHeight="1" x14ac:dyDescent="0.25">
      <c r="A6077" s="24">
        <v>45735569</v>
      </c>
      <c r="B6077" s="24">
        <v>6081526345</v>
      </c>
      <c r="C6077" s="26">
        <v>44008</v>
      </c>
      <c r="D6077" s="27">
        <v>100000</v>
      </c>
      <c r="E6077" s="28" t="s">
        <v>60</v>
      </c>
      <c r="F6077" s="24">
        <v>13</v>
      </c>
      <c r="G6077" s="36" t="s">
        <v>99</v>
      </c>
      <c r="H6077" s="38">
        <f>((VLOOKUP(F6077,'Data. Commission'!$B$2:$C$6,2,))/100)*D6077</f>
        <v>3000</v>
      </c>
      <c r="I6077" s="38" t="str">
        <f>VLOOKUP(A6077,'Data. User Inf'!$A$2:$D$13428,4,)</f>
        <v>unknown</v>
      </c>
      <c r="J6077" s="38" t="str">
        <f>VLOOKUP(A6077,'Data. User Inf'!$A$2:$E$13428,5,)</f>
        <v>MALE</v>
      </c>
      <c r="K6077" s="38" t="str">
        <f>VLOOKUP(A6077,'Data. User Inf'!$A$2:$E$13428,3,)</f>
        <v>Unknown</v>
      </c>
      <c r="L6077" s="38" t="str">
        <f>IF('Data. User Inf'!B6077&lt;'Data. Transactions'!C6077,"Current","New")</f>
        <v>Current</v>
      </c>
    </row>
    <row r="6078" spans="1:12" ht="15.75" customHeight="1" x14ac:dyDescent="0.25">
      <c r="A6078" s="24">
        <v>24010606</v>
      </c>
      <c r="B6078" s="24">
        <v>6077037403</v>
      </c>
      <c r="C6078" s="26">
        <v>44008</v>
      </c>
      <c r="D6078" s="27">
        <v>100000</v>
      </c>
      <c r="E6078" s="24" t="s">
        <v>60</v>
      </c>
      <c r="F6078" s="24">
        <v>13</v>
      </c>
      <c r="G6078" s="37"/>
      <c r="H6078" s="38">
        <f>((VLOOKUP(F6078,'Data. Commission'!$B$2:$C$6,2,))/100)*D6078</f>
        <v>3000</v>
      </c>
      <c r="I6078" s="38" t="str">
        <f>VLOOKUP(A6078,'Data. User Inf'!$A$2:$D$13428,4,)</f>
        <v>28_to_32</v>
      </c>
      <c r="J6078" s="38" t="str">
        <f>VLOOKUP(A6078,'Data. User Inf'!$A$2:$E$13428,5,)</f>
        <v>MALE</v>
      </c>
      <c r="K6078" s="38" t="str">
        <f>VLOOKUP(A6078,'Data. User Inf'!$A$2:$E$13428,3,)</f>
        <v>Hồ Chí Minh</v>
      </c>
      <c r="L6078" s="38" t="str">
        <f>IF('Data. User Inf'!B6078&lt;'Data. Transactions'!C6078,"Current","New")</f>
        <v>Current</v>
      </c>
    </row>
    <row r="6079" spans="1:12" ht="15.75" customHeight="1" x14ac:dyDescent="0.25">
      <c r="A6079" s="24">
        <v>42197262</v>
      </c>
      <c r="B6079" s="24">
        <v>6074206763</v>
      </c>
      <c r="C6079" s="26">
        <v>44008</v>
      </c>
      <c r="D6079" s="27">
        <v>20000</v>
      </c>
      <c r="E6079" s="28" t="s">
        <v>9</v>
      </c>
      <c r="F6079" s="24">
        <v>12</v>
      </c>
      <c r="G6079" s="36" t="s">
        <v>99</v>
      </c>
      <c r="H6079" s="38">
        <f>((VLOOKUP(F6079,'Data. Commission'!$B$2:$C$6,2,))/100)*D6079</f>
        <v>400</v>
      </c>
      <c r="I6079" s="38" t="str">
        <f>VLOOKUP(A6079,'Data. User Inf'!$A$2:$D$13428,4,)</f>
        <v>unknown</v>
      </c>
      <c r="J6079" s="38" t="str">
        <f>VLOOKUP(A6079,'Data. User Inf'!$A$2:$E$13428,5,)</f>
        <v>MALE</v>
      </c>
      <c r="K6079" s="38" t="str">
        <f>VLOOKUP(A6079,'Data. User Inf'!$A$2:$E$13428,3,)</f>
        <v>Unknown</v>
      </c>
      <c r="L6079" s="38" t="str">
        <f>IF('Data. User Inf'!B6079&lt;'Data. Transactions'!C6079,"Current","New")</f>
        <v>Current</v>
      </c>
    </row>
    <row r="6080" spans="1:12" ht="15.75" customHeight="1" x14ac:dyDescent="0.25">
      <c r="A6080" s="24">
        <v>39953894</v>
      </c>
      <c r="B6080" s="24">
        <v>6074518729</v>
      </c>
      <c r="C6080" s="26">
        <v>44008</v>
      </c>
      <c r="D6080" s="27">
        <v>10000</v>
      </c>
      <c r="E6080" s="24" t="s">
        <v>86</v>
      </c>
      <c r="F6080" s="24">
        <v>14</v>
      </c>
      <c r="G6080" s="37"/>
      <c r="H6080" s="38">
        <f>((VLOOKUP(F6080,'Data. Commission'!$B$2:$C$6,2,))/100)*D6080</f>
        <v>400</v>
      </c>
      <c r="I6080" s="38" t="str">
        <f>VLOOKUP(A6080,'Data. User Inf'!$A$2:$D$13428,4,)</f>
        <v>28_to_32</v>
      </c>
      <c r="J6080" s="38" t="str">
        <f>VLOOKUP(A6080,'Data. User Inf'!$A$2:$E$13428,5,)</f>
        <v>FEMALE</v>
      </c>
      <c r="K6080" s="38" t="str">
        <f>VLOOKUP(A6080,'Data. User Inf'!$A$2:$E$13428,3,)</f>
        <v>Hà Nội</v>
      </c>
      <c r="L6080" s="38" t="str">
        <f>IF('Data. User Inf'!B6080&lt;'Data. Transactions'!C6080,"Current","New")</f>
        <v>Current</v>
      </c>
    </row>
    <row r="6081" spans="1:12" ht="15.75" customHeight="1" x14ac:dyDescent="0.25">
      <c r="A6081" s="24">
        <v>30668556</v>
      </c>
      <c r="B6081" s="24">
        <v>6077800583</v>
      </c>
      <c r="C6081" s="26">
        <v>44008</v>
      </c>
      <c r="D6081" s="27">
        <v>10000</v>
      </c>
      <c r="E6081" s="24" t="s">
        <v>9</v>
      </c>
      <c r="F6081" s="24">
        <v>12</v>
      </c>
      <c r="G6081" s="37"/>
      <c r="H6081" s="38">
        <f>((VLOOKUP(F6081,'Data. Commission'!$B$2:$C$6,2,))/100)*D6081</f>
        <v>200</v>
      </c>
      <c r="I6081" s="38" t="str">
        <f>VLOOKUP(A6081,'Data. User Inf'!$A$2:$D$13428,4,)</f>
        <v>28_to_32</v>
      </c>
      <c r="J6081" s="38" t="str">
        <f>VLOOKUP(A6081,'Data. User Inf'!$A$2:$E$13428,5,)</f>
        <v>FEMALE</v>
      </c>
      <c r="K6081" s="38" t="str">
        <f>VLOOKUP(A6081,'Data. User Inf'!$A$2:$E$13428,3,)</f>
        <v>Hồ Chí Minh</v>
      </c>
      <c r="L6081" s="38" t="str">
        <f>IF('Data. User Inf'!B6081&lt;'Data. Transactions'!C6081,"Current","New")</f>
        <v>Current</v>
      </c>
    </row>
    <row r="6082" spans="1:12" ht="15.75" customHeight="1" x14ac:dyDescent="0.25">
      <c r="A6082" s="24">
        <v>47742653</v>
      </c>
      <c r="B6082" s="24">
        <v>6077652141</v>
      </c>
      <c r="C6082" s="26">
        <v>44008</v>
      </c>
      <c r="D6082" s="27">
        <v>20000</v>
      </c>
      <c r="E6082" s="24" t="s">
        <v>87</v>
      </c>
      <c r="F6082" s="24">
        <v>15</v>
      </c>
      <c r="G6082" s="37"/>
      <c r="H6082" s="38">
        <f>((VLOOKUP(F6082,'Data. Commission'!$B$2:$C$6,2,))/100)*D6082</f>
        <v>800</v>
      </c>
      <c r="I6082" s="38" t="str">
        <f>VLOOKUP(A6082,'Data. User Inf'!$A$2:$D$13428,4,)</f>
        <v>unknown</v>
      </c>
      <c r="J6082" s="38" t="str">
        <f>VLOOKUP(A6082,'Data. User Inf'!$A$2:$E$13428,5,)</f>
        <v>MALE</v>
      </c>
      <c r="K6082" s="38" t="str">
        <f>VLOOKUP(A6082,'Data. User Inf'!$A$2:$E$13428,3,)</f>
        <v>Unknown</v>
      </c>
      <c r="L6082" s="38" t="str">
        <f>IF('Data. User Inf'!B6082&lt;'Data. Transactions'!C6082,"Current","New")</f>
        <v>New</v>
      </c>
    </row>
    <row r="6083" spans="1:12" ht="15.75" customHeight="1" x14ac:dyDescent="0.25">
      <c r="A6083" s="24">
        <v>45753182</v>
      </c>
      <c r="B6083" s="24">
        <v>6088873007</v>
      </c>
      <c r="C6083" s="26">
        <v>44009</v>
      </c>
      <c r="D6083" s="27">
        <v>10000</v>
      </c>
      <c r="E6083" s="28" t="s">
        <v>60</v>
      </c>
      <c r="F6083" s="24">
        <v>13</v>
      </c>
      <c r="G6083" s="36" t="s">
        <v>49</v>
      </c>
      <c r="H6083" s="38">
        <f>((VLOOKUP(F6083,'Data. Commission'!$B$2:$C$6,2,))/100)*D6083</f>
        <v>300</v>
      </c>
      <c r="I6083" s="38" t="str">
        <f>VLOOKUP(A6083,'Data. User Inf'!$A$2:$D$13428,4,)</f>
        <v>23_to_27</v>
      </c>
      <c r="J6083" s="38" t="str">
        <f>VLOOKUP(A6083,'Data. User Inf'!$A$2:$E$13428,5,)</f>
        <v>FEMALE</v>
      </c>
      <c r="K6083" s="38" t="str">
        <f>VLOOKUP(A6083,'Data. User Inf'!$A$2:$E$13428,3,)</f>
        <v>Hồ Chí Minh</v>
      </c>
      <c r="L6083" s="38" t="str">
        <f>IF('Data. User Inf'!B6083&lt;'Data. Transactions'!C6083,"Current","New")</f>
        <v>Current</v>
      </c>
    </row>
    <row r="6084" spans="1:12" ht="15.75" customHeight="1" x14ac:dyDescent="0.25">
      <c r="A6084" s="24">
        <v>56354757</v>
      </c>
      <c r="B6084" s="24">
        <v>5847862864</v>
      </c>
      <c r="C6084" s="26">
        <v>44009</v>
      </c>
      <c r="D6084" s="27">
        <v>50000</v>
      </c>
      <c r="E6084" s="28" t="s">
        <v>9</v>
      </c>
      <c r="F6084" s="24">
        <v>12</v>
      </c>
      <c r="G6084" s="36" t="s">
        <v>99</v>
      </c>
      <c r="H6084" s="38">
        <f>((VLOOKUP(F6084,'Data. Commission'!$B$2:$C$6,2,))/100)*D6084</f>
        <v>1000</v>
      </c>
      <c r="I6084" s="38" t="str">
        <f>VLOOKUP(A6084,'Data. User Inf'!$A$2:$D$13428,4,)</f>
        <v>28_to_32</v>
      </c>
      <c r="J6084" s="38" t="str">
        <f>VLOOKUP(A6084,'Data. User Inf'!$A$2:$E$13428,5,)</f>
        <v>FEMALE</v>
      </c>
      <c r="K6084" s="38" t="str">
        <f>VLOOKUP(A6084,'Data. User Inf'!$A$2:$E$13428,3,)</f>
        <v>Other Cities</v>
      </c>
      <c r="L6084" s="38" t="str">
        <f>IF('Data. User Inf'!B6084&lt;'Data. Transactions'!C6084,"Current","New")</f>
        <v>Current</v>
      </c>
    </row>
    <row r="6085" spans="1:12" ht="15.75" customHeight="1" x14ac:dyDescent="0.25">
      <c r="A6085" s="24">
        <v>9629637</v>
      </c>
      <c r="B6085" s="24">
        <v>6036503436</v>
      </c>
      <c r="C6085" s="26">
        <v>44009</v>
      </c>
      <c r="D6085" s="27">
        <v>10000</v>
      </c>
      <c r="E6085" s="28" t="s">
        <v>60</v>
      </c>
      <c r="F6085" s="24">
        <v>13</v>
      </c>
      <c r="G6085" s="36" t="s">
        <v>99</v>
      </c>
      <c r="H6085" s="38">
        <f>((VLOOKUP(F6085,'Data. Commission'!$B$2:$C$6,2,))/100)*D6085</f>
        <v>300</v>
      </c>
      <c r="I6085" s="38" t="str">
        <f>VLOOKUP(A6085,'Data. User Inf'!$A$2:$D$13428,4,)</f>
        <v>&gt;37</v>
      </c>
      <c r="J6085" s="38" t="str">
        <f>VLOOKUP(A6085,'Data. User Inf'!$A$2:$E$13428,5,)</f>
        <v>FEMALE</v>
      </c>
      <c r="K6085" s="38" t="str">
        <f>VLOOKUP(A6085,'Data. User Inf'!$A$2:$E$13428,3,)</f>
        <v>Hồ Chí Minh</v>
      </c>
      <c r="L6085" s="38" t="str">
        <f>IF('Data. User Inf'!B6085&lt;'Data. Transactions'!C6085,"Current","New")</f>
        <v>Current</v>
      </c>
    </row>
    <row r="6086" spans="1:12" ht="15.75" customHeight="1" x14ac:dyDescent="0.25">
      <c r="A6086" s="24">
        <v>23402580</v>
      </c>
      <c r="B6086" s="24">
        <v>6087239143</v>
      </c>
      <c r="C6086" s="26">
        <v>44009</v>
      </c>
      <c r="D6086" s="27">
        <v>100000</v>
      </c>
      <c r="E6086" s="28" t="s">
        <v>9</v>
      </c>
      <c r="F6086" s="24">
        <v>12</v>
      </c>
      <c r="G6086" s="36" t="s">
        <v>99</v>
      </c>
      <c r="H6086" s="38">
        <f>((VLOOKUP(F6086,'Data. Commission'!$B$2:$C$6,2,))/100)*D6086</f>
        <v>2000</v>
      </c>
      <c r="I6086" s="38" t="str">
        <f>VLOOKUP(A6086,'Data. User Inf'!$A$2:$D$13428,4,)</f>
        <v>&gt;37</v>
      </c>
      <c r="J6086" s="38" t="str">
        <f>VLOOKUP(A6086,'Data. User Inf'!$A$2:$E$13428,5,)</f>
        <v>FEMALE</v>
      </c>
      <c r="K6086" s="38" t="str">
        <f>VLOOKUP(A6086,'Data. User Inf'!$A$2:$E$13428,3,)</f>
        <v>Other Cities</v>
      </c>
      <c r="L6086" s="38" t="str">
        <f>IF('Data. User Inf'!B6086&lt;'Data. Transactions'!C6086,"Current","New")</f>
        <v>New</v>
      </c>
    </row>
    <row r="6087" spans="1:12" ht="15.75" customHeight="1" x14ac:dyDescent="0.25">
      <c r="A6087" s="24">
        <v>49807280</v>
      </c>
      <c r="B6087" s="24">
        <v>6056960000</v>
      </c>
      <c r="C6087" s="26">
        <v>44009</v>
      </c>
      <c r="D6087" s="27">
        <v>10000</v>
      </c>
      <c r="E6087" s="28" t="s">
        <v>60</v>
      </c>
      <c r="F6087" s="24">
        <v>13</v>
      </c>
      <c r="G6087" s="36" t="s">
        <v>99</v>
      </c>
      <c r="H6087" s="38">
        <f>((VLOOKUP(F6087,'Data. Commission'!$B$2:$C$6,2,))/100)*D6087</f>
        <v>300</v>
      </c>
      <c r="I6087" s="38" t="str">
        <f>VLOOKUP(A6087,'Data. User Inf'!$A$2:$D$13428,4,)</f>
        <v>&gt;37</v>
      </c>
      <c r="J6087" s="38" t="str">
        <f>VLOOKUP(A6087,'Data. User Inf'!$A$2:$E$13428,5,)</f>
        <v>MALE</v>
      </c>
      <c r="K6087" s="38" t="str">
        <f>VLOOKUP(A6087,'Data. User Inf'!$A$2:$E$13428,3,)</f>
        <v>Hồ Chí Minh</v>
      </c>
      <c r="L6087" s="38" t="str">
        <f>IF('Data. User Inf'!B6087&lt;'Data. Transactions'!C6087,"Current","New")</f>
        <v>Current</v>
      </c>
    </row>
    <row r="6088" spans="1:12" ht="15.75" customHeight="1" x14ac:dyDescent="0.25">
      <c r="A6088" s="24">
        <v>36378319</v>
      </c>
      <c r="B6088" s="24">
        <v>6055370081</v>
      </c>
      <c r="C6088" s="26">
        <v>44009</v>
      </c>
      <c r="D6088" s="27">
        <v>50000</v>
      </c>
      <c r="E6088" s="28" t="s">
        <v>86</v>
      </c>
      <c r="F6088" s="24">
        <v>14</v>
      </c>
      <c r="G6088" s="36" t="s">
        <v>99</v>
      </c>
      <c r="H6088" s="38">
        <f>((VLOOKUP(F6088,'Data. Commission'!$B$2:$C$6,2,))/100)*D6088</f>
        <v>2000</v>
      </c>
      <c r="I6088" s="38" t="str">
        <f>VLOOKUP(A6088,'Data. User Inf'!$A$2:$D$13428,4,)</f>
        <v>&gt;37</v>
      </c>
      <c r="J6088" s="38" t="str">
        <f>VLOOKUP(A6088,'Data. User Inf'!$A$2:$E$13428,5,)</f>
        <v>MALE</v>
      </c>
      <c r="K6088" s="38" t="str">
        <f>VLOOKUP(A6088,'Data. User Inf'!$A$2:$E$13428,3,)</f>
        <v>Hà Nội</v>
      </c>
      <c r="L6088" s="38" t="str">
        <f>IF('Data. User Inf'!B6088&lt;'Data. Transactions'!C6088,"Current","New")</f>
        <v>Current</v>
      </c>
    </row>
    <row r="6089" spans="1:12" ht="15.75" customHeight="1" x14ac:dyDescent="0.25">
      <c r="A6089" s="24">
        <v>42409431</v>
      </c>
      <c r="B6089" s="24">
        <v>6084283510</v>
      </c>
      <c r="C6089" s="26">
        <v>44009</v>
      </c>
      <c r="D6089" s="27">
        <v>20000</v>
      </c>
      <c r="E6089" s="28" t="s">
        <v>60</v>
      </c>
      <c r="F6089" s="24">
        <v>13</v>
      </c>
      <c r="G6089" s="36" t="s">
        <v>99</v>
      </c>
      <c r="H6089" s="38">
        <f>((VLOOKUP(F6089,'Data. Commission'!$B$2:$C$6,2,))/100)*D6089</f>
        <v>600</v>
      </c>
      <c r="I6089" s="38" t="str">
        <f>VLOOKUP(A6089,'Data. User Inf'!$A$2:$D$13428,4,)</f>
        <v>&gt;37</v>
      </c>
      <c r="J6089" s="38" t="str">
        <f>VLOOKUP(A6089,'Data. User Inf'!$A$2:$E$13428,5,)</f>
        <v>MALE</v>
      </c>
      <c r="K6089" s="38" t="str">
        <f>VLOOKUP(A6089,'Data. User Inf'!$A$2:$E$13428,3,)</f>
        <v>Hà Nội</v>
      </c>
      <c r="L6089" s="38" t="str">
        <f>IF('Data. User Inf'!B6089&lt;'Data. Transactions'!C6089,"Current","New")</f>
        <v>Current</v>
      </c>
    </row>
    <row r="6090" spans="1:12" ht="15.75" customHeight="1" x14ac:dyDescent="0.25">
      <c r="A6090" s="24">
        <v>52325880</v>
      </c>
      <c r="B6090" s="24">
        <v>6085897057</v>
      </c>
      <c r="C6090" s="26">
        <v>44009</v>
      </c>
      <c r="D6090" s="27">
        <v>30000</v>
      </c>
      <c r="E6090" s="28" t="s">
        <v>9</v>
      </c>
      <c r="F6090" s="24">
        <v>12</v>
      </c>
      <c r="G6090" s="36" t="s">
        <v>99</v>
      </c>
      <c r="H6090" s="38">
        <f>((VLOOKUP(F6090,'Data. Commission'!$B$2:$C$6,2,))/100)*D6090</f>
        <v>600</v>
      </c>
      <c r="I6090" s="38" t="str">
        <f>VLOOKUP(A6090,'Data. User Inf'!$A$2:$D$13428,4,)</f>
        <v>&gt;37</v>
      </c>
      <c r="J6090" s="38" t="str">
        <f>VLOOKUP(A6090,'Data. User Inf'!$A$2:$E$13428,5,)</f>
        <v>MALE</v>
      </c>
      <c r="K6090" s="38" t="str">
        <f>VLOOKUP(A6090,'Data. User Inf'!$A$2:$E$13428,3,)</f>
        <v>Unknown</v>
      </c>
      <c r="L6090" s="38" t="str">
        <f>IF('Data. User Inf'!B6090&lt;'Data. Transactions'!C6090,"Current","New")</f>
        <v>Current</v>
      </c>
    </row>
    <row r="6091" spans="1:12" ht="15.75" customHeight="1" x14ac:dyDescent="0.25">
      <c r="A6091" s="24">
        <v>39015822</v>
      </c>
      <c r="B6091" s="24">
        <v>6089785652</v>
      </c>
      <c r="C6091" s="26">
        <v>44009</v>
      </c>
      <c r="D6091" s="27">
        <v>20000</v>
      </c>
      <c r="E6091" s="28" t="s">
        <v>9</v>
      </c>
      <c r="F6091" s="24">
        <v>12</v>
      </c>
      <c r="G6091" s="36" t="s">
        <v>49</v>
      </c>
      <c r="H6091" s="38">
        <f>((VLOOKUP(F6091,'Data. Commission'!$B$2:$C$6,2,))/100)*D6091</f>
        <v>400</v>
      </c>
      <c r="I6091" s="38" t="str">
        <f>VLOOKUP(A6091,'Data. User Inf'!$A$2:$D$13428,4,)</f>
        <v>28_to_32</v>
      </c>
      <c r="J6091" s="38" t="str">
        <f>VLOOKUP(A6091,'Data. User Inf'!$A$2:$E$13428,5,)</f>
        <v>FEMALE</v>
      </c>
      <c r="K6091" s="38" t="str">
        <f>VLOOKUP(A6091,'Data. User Inf'!$A$2:$E$13428,3,)</f>
        <v>Other Cities</v>
      </c>
      <c r="L6091" s="38" t="str">
        <f>IF('Data. User Inf'!B6091&lt;'Data. Transactions'!C6091,"Current","New")</f>
        <v>Current</v>
      </c>
    </row>
    <row r="6092" spans="1:12" ht="15.75" customHeight="1" x14ac:dyDescent="0.25">
      <c r="A6092" s="24">
        <v>45861249</v>
      </c>
      <c r="B6092" s="24">
        <v>6091931336</v>
      </c>
      <c r="C6092" s="26">
        <v>44009</v>
      </c>
      <c r="D6092" s="27">
        <v>20000</v>
      </c>
      <c r="E6092" s="28" t="s">
        <v>60</v>
      </c>
      <c r="F6092" s="24">
        <v>13</v>
      </c>
      <c r="G6092" s="36" t="s">
        <v>49</v>
      </c>
      <c r="H6092" s="38">
        <f>((VLOOKUP(F6092,'Data. Commission'!$B$2:$C$6,2,))/100)*D6092</f>
        <v>600</v>
      </c>
      <c r="I6092" s="38" t="str">
        <f>VLOOKUP(A6092,'Data. User Inf'!$A$2:$D$13428,4,)</f>
        <v>28_to_32</v>
      </c>
      <c r="J6092" s="38" t="str">
        <f>VLOOKUP(A6092,'Data. User Inf'!$A$2:$E$13428,5,)</f>
        <v>FEMALE</v>
      </c>
      <c r="K6092" s="38" t="str">
        <f>VLOOKUP(A6092,'Data. User Inf'!$A$2:$E$13428,3,)</f>
        <v>Hồ Chí Minh</v>
      </c>
      <c r="L6092" s="38" t="str">
        <f>IF('Data. User Inf'!B6092&lt;'Data. Transactions'!C6092,"Current","New")</f>
        <v>Current</v>
      </c>
    </row>
    <row r="6093" spans="1:12" ht="15.75" customHeight="1" x14ac:dyDescent="0.25">
      <c r="A6093" s="24">
        <v>45147033</v>
      </c>
      <c r="B6093" s="24">
        <v>6088659294</v>
      </c>
      <c r="C6093" s="26">
        <v>44009</v>
      </c>
      <c r="D6093" s="27">
        <v>50000</v>
      </c>
      <c r="E6093" s="28" t="s">
        <v>9</v>
      </c>
      <c r="F6093" s="24">
        <v>12</v>
      </c>
      <c r="G6093" s="36" t="s">
        <v>99</v>
      </c>
      <c r="H6093" s="38">
        <f>((VLOOKUP(F6093,'Data. Commission'!$B$2:$C$6,2,))/100)*D6093</f>
        <v>1000</v>
      </c>
      <c r="I6093" s="38" t="str">
        <f>VLOOKUP(A6093,'Data. User Inf'!$A$2:$D$13428,4,)</f>
        <v>33_to_37</v>
      </c>
      <c r="J6093" s="38" t="str">
        <f>VLOOKUP(A6093,'Data. User Inf'!$A$2:$E$13428,5,)</f>
        <v>MALE</v>
      </c>
      <c r="K6093" s="38" t="str">
        <f>VLOOKUP(A6093,'Data. User Inf'!$A$2:$E$13428,3,)</f>
        <v>Other Cities</v>
      </c>
      <c r="L6093" s="38" t="str">
        <f>IF('Data. User Inf'!B6093&lt;'Data. Transactions'!C6093,"Current","New")</f>
        <v>Current</v>
      </c>
    </row>
    <row r="6094" spans="1:12" ht="15.75" customHeight="1" x14ac:dyDescent="0.25">
      <c r="A6094" s="24">
        <v>2765492</v>
      </c>
      <c r="B6094" s="24">
        <v>6084719923</v>
      </c>
      <c r="C6094" s="26">
        <v>44009</v>
      </c>
      <c r="D6094" s="27">
        <v>40000</v>
      </c>
      <c r="E6094" s="28" t="s">
        <v>9</v>
      </c>
      <c r="F6094" s="24">
        <v>12</v>
      </c>
      <c r="G6094" s="36" t="s">
        <v>99</v>
      </c>
      <c r="H6094" s="38">
        <f>((VLOOKUP(F6094,'Data. Commission'!$B$2:$C$6,2,))/100)*D6094</f>
        <v>800</v>
      </c>
      <c r="I6094" s="38" t="str">
        <f>VLOOKUP(A6094,'Data. User Inf'!$A$2:$D$13428,4,)</f>
        <v>33_to_37</v>
      </c>
      <c r="J6094" s="38" t="str">
        <f>VLOOKUP(A6094,'Data. User Inf'!$A$2:$E$13428,5,)</f>
        <v>MALE</v>
      </c>
      <c r="K6094" s="38" t="str">
        <f>VLOOKUP(A6094,'Data. User Inf'!$A$2:$E$13428,3,)</f>
        <v>Other Cities</v>
      </c>
      <c r="L6094" s="38" t="str">
        <f>IF('Data. User Inf'!B6094&lt;'Data. Transactions'!C6094,"Current","New")</f>
        <v>Current</v>
      </c>
    </row>
    <row r="6095" spans="1:12" ht="15.75" customHeight="1" x14ac:dyDescent="0.25">
      <c r="A6095" s="24">
        <v>20177972</v>
      </c>
      <c r="B6095" s="24">
        <v>6093285001</v>
      </c>
      <c r="C6095" s="26">
        <v>44009</v>
      </c>
      <c r="D6095" s="27">
        <v>200000</v>
      </c>
      <c r="E6095" s="28" t="s">
        <v>9</v>
      </c>
      <c r="F6095" s="24">
        <v>12</v>
      </c>
      <c r="G6095" s="36" t="s">
        <v>99</v>
      </c>
      <c r="H6095" s="38">
        <f>((VLOOKUP(F6095,'Data. Commission'!$B$2:$C$6,2,))/100)*D6095</f>
        <v>4000</v>
      </c>
      <c r="I6095" s="38" t="str">
        <f>VLOOKUP(A6095,'Data. User Inf'!$A$2:$D$13428,4,)</f>
        <v>33_to_37</v>
      </c>
      <c r="J6095" s="38" t="str">
        <f>VLOOKUP(A6095,'Data. User Inf'!$A$2:$E$13428,5,)</f>
        <v>MALE</v>
      </c>
      <c r="K6095" s="38" t="str">
        <f>VLOOKUP(A6095,'Data. User Inf'!$A$2:$E$13428,3,)</f>
        <v>Other Cities</v>
      </c>
      <c r="L6095" s="38" t="str">
        <f>IF('Data. User Inf'!B6095&lt;'Data. Transactions'!C6095,"Current","New")</f>
        <v>Current</v>
      </c>
    </row>
    <row r="6096" spans="1:12" ht="15.75" customHeight="1" x14ac:dyDescent="0.25">
      <c r="A6096" s="24">
        <v>56736363</v>
      </c>
      <c r="B6096" s="24">
        <v>6092464931</v>
      </c>
      <c r="C6096" s="26">
        <v>44009</v>
      </c>
      <c r="D6096" s="27">
        <v>100000</v>
      </c>
      <c r="E6096" s="28" t="s">
        <v>9</v>
      </c>
      <c r="F6096" s="24">
        <v>12</v>
      </c>
      <c r="G6096" s="36" t="s">
        <v>99</v>
      </c>
      <c r="H6096" s="38">
        <f>((VLOOKUP(F6096,'Data. Commission'!$B$2:$C$6,2,))/100)*D6096</f>
        <v>2000</v>
      </c>
      <c r="I6096" s="38" t="str">
        <f>VLOOKUP(A6096,'Data. User Inf'!$A$2:$D$13428,4,)</f>
        <v>33_to_37</v>
      </c>
      <c r="J6096" s="38" t="str">
        <f>VLOOKUP(A6096,'Data. User Inf'!$A$2:$E$13428,5,)</f>
        <v>MALE</v>
      </c>
      <c r="K6096" s="38" t="str">
        <f>VLOOKUP(A6096,'Data. User Inf'!$A$2:$E$13428,3,)</f>
        <v>Other Cities</v>
      </c>
      <c r="L6096" s="38" t="str">
        <f>IF('Data. User Inf'!B6096&lt;'Data. Transactions'!C6096,"Current","New")</f>
        <v>Current</v>
      </c>
    </row>
    <row r="6097" spans="1:12" ht="15.75" customHeight="1" x14ac:dyDescent="0.25">
      <c r="A6097" s="24">
        <v>16814072</v>
      </c>
      <c r="B6097" s="24">
        <v>6093936638</v>
      </c>
      <c r="C6097" s="26">
        <v>44009</v>
      </c>
      <c r="D6097" s="27">
        <v>100000</v>
      </c>
      <c r="E6097" s="28" t="s">
        <v>9</v>
      </c>
      <c r="F6097" s="24">
        <v>12</v>
      </c>
      <c r="G6097" s="36" t="s">
        <v>99</v>
      </c>
      <c r="H6097" s="38">
        <f>((VLOOKUP(F6097,'Data. Commission'!$B$2:$C$6,2,))/100)*D6097</f>
        <v>2000</v>
      </c>
      <c r="I6097" s="38" t="str">
        <f>VLOOKUP(A6097,'Data. User Inf'!$A$2:$D$13428,4,)</f>
        <v>33_to_37</v>
      </c>
      <c r="J6097" s="38" t="str">
        <f>VLOOKUP(A6097,'Data. User Inf'!$A$2:$E$13428,5,)</f>
        <v>MALE</v>
      </c>
      <c r="K6097" s="38" t="str">
        <f>VLOOKUP(A6097,'Data. User Inf'!$A$2:$E$13428,3,)</f>
        <v>Hồ Chí Minh</v>
      </c>
      <c r="L6097" s="38" t="str">
        <f>IF('Data. User Inf'!B6097&lt;'Data. Transactions'!C6097,"Current","New")</f>
        <v>Current</v>
      </c>
    </row>
    <row r="6098" spans="1:12" ht="15.75" customHeight="1" x14ac:dyDescent="0.25">
      <c r="A6098" s="24">
        <v>42994404</v>
      </c>
      <c r="B6098" s="24">
        <v>6043035103</v>
      </c>
      <c r="C6098" s="26">
        <v>44009</v>
      </c>
      <c r="D6098" s="27">
        <v>20000</v>
      </c>
      <c r="E6098" s="28" t="s">
        <v>60</v>
      </c>
      <c r="F6098" s="24">
        <v>13</v>
      </c>
      <c r="G6098" s="36" t="s">
        <v>99</v>
      </c>
      <c r="H6098" s="38">
        <f>((VLOOKUP(F6098,'Data. Commission'!$B$2:$C$6,2,))/100)*D6098</f>
        <v>600</v>
      </c>
      <c r="I6098" s="38" t="str">
        <f>VLOOKUP(A6098,'Data. User Inf'!$A$2:$D$13428,4,)</f>
        <v>23_to_27</v>
      </c>
      <c r="J6098" s="38" t="str">
        <f>VLOOKUP(A6098,'Data. User Inf'!$A$2:$E$13428,5,)</f>
        <v>FEMALE</v>
      </c>
      <c r="K6098" s="38" t="str">
        <f>VLOOKUP(A6098,'Data. User Inf'!$A$2:$E$13428,3,)</f>
        <v>Other Cities</v>
      </c>
      <c r="L6098" s="38" t="str">
        <f>IF('Data. User Inf'!B6098&lt;'Data. Transactions'!C6098,"Current","New")</f>
        <v>Current</v>
      </c>
    </row>
    <row r="6099" spans="1:12" ht="15.75" customHeight="1" x14ac:dyDescent="0.25">
      <c r="A6099" s="24">
        <v>39451821</v>
      </c>
      <c r="B6099" s="24">
        <v>6042642829</v>
      </c>
      <c r="C6099" s="26">
        <v>44009</v>
      </c>
      <c r="D6099" s="27">
        <v>20000</v>
      </c>
      <c r="E6099" s="28" t="s">
        <v>9</v>
      </c>
      <c r="F6099" s="24">
        <v>12</v>
      </c>
      <c r="G6099" s="36" t="s">
        <v>99</v>
      </c>
      <c r="H6099" s="38">
        <f>((VLOOKUP(F6099,'Data. Commission'!$B$2:$C$6,2,))/100)*D6099</f>
        <v>400</v>
      </c>
      <c r="I6099" s="38" t="str">
        <f>VLOOKUP(A6099,'Data. User Inf'!$A$2:$D$13428,4,)</f>
        <v>23_to_27</v>
      </c>
      <c r="J6099" s="38" t="str">
        <f>VLOOKUP(A6099,'Data. User Inf'!$A$2:$E$13428,5,)</f>
        <v>FEMALE</v>
      </c>
      <c r="K6099" s="38" t="str">
        <f>VLOOKUP(A6099,'Data. User Inf'!$A$2:$E$13428,3,)</f>
        <v>Hồ Chí Minh</v>
      </c>
      <c r="L6099" s="38" t="str">
        <f>IF('Data. User Inf'!B6099&lt;'Data. Transactions'!C6099,"Current","New")</f>
        <v>Current</v>
      </c>
    </row>
    <row r="6100" spans="1:12" ht="15.75" customHeight="1" x14ac:dyDescent="0.25">
      <c r="A6100" s="24">
        <v>47515649</v>
      </c>
      <c r="B6100" s="24">
        <v>6041569591</v>
      </c>
      <c r="C6100" s="26">
        <v>44009</v>
      </c>
      <c r="D6100" s="27">
        <v>10000</v>
      </c>
      <c r="E6100" s="28" t="s">
        <v>87</v>
      </c>
      <c r="F6100" s="24">
        <v>15</v>
      </c>
      <c r="G6100" s="36" t="s">
        <v>99</v>
      </c>
      <c r="H6100" s="38">
        <f>((VLOOKUP(F6100,'Data. Commission'!$B$2:$C$6,2,))/100)*D6100</f>
        <v>400</v>
      </c>
      <c r="I6100" s="38" t="str">
        <f>VLOOKUP(A6100,'Data. User Inf'!$A$2:$D$13428,4,)</f>
        <v>23_to_27</v>
      </c>
      <c r="J6100" s="38" t="str">
        <f>VLOOKUP(A6100,'Data. User Inf'!$A$2:$E$13428,5,)</f>
        <v>FEMALE</v>
      </c>
      <c r="K6100" s="38" t="str">
        <f>VLOOKUP(A6100,'Data. User Inf'!$A$2:$E$13428,3,)</f>
        <v>Hồ Chí Minh</v>
      </c>
      <c r="L6100" s="38" t="str">
        <f>IF('Data. User Inf'!B6100&lt;'Data. Transactions'!C6100,"Current","New")</f>
        <v>Current</v>
      </c>
    </row>
    <row r="6101" spans="1:12" ht="15.75" customHeight="1" x14ac:dyDescent="0.25">
      <c r="A6101" s="24">
        <v>51596699</v>
      </c>
      <c r="B6101" s="24">
        <v>6091773262</v>
      </c>
      <c r="C6101" s="26">
        <v>44009</v>
      </c>
      <c r="D6101" s="27">
        <v>20000</v>
      </c>
      <c r="E6101" s="28" t="s">
        <v>60</v>
      </c>
      <c r="F6101" s="24">
        <v>13</v>
      </c>
      <c r="G6101" s="36" t="s">
        <v>99</v>
      </c>
      <c r="H6101" s="38">
        <f>((VLOOKUP(F6101,'Data. Commission'!$B$2:$C$6,2,))/100)*D6101</f>
        <v>600</v>
      </c>
      <c r="I6101" s="38" t="str">
        <f>VLOOKUP(A6101,'Data. User Inf'!$A$2:$D$13428,4,)</f>
        <v>18_to_22</v>
      </c>
      <c r="J6101" s="38" t="str">
        <f>VLOOKUP(A6101,'Data. User Inf'!$A$2:$E$13428,5,)</f>
        <v>MALE</v>
      </c>
      <c r="K6101" s="38" t="str">
        <f>VLOOKUP(A6101,'Data. User Inf'!$A$2:$E$13428,3,)</f>
        <v>Other Cities</v>
      </c>
      <c r="L6101" s="38" t="str">
        <f>IF('Data. User Inf'!B6101&lt;'Data. Transactions'!C6101,"Current","New")</f>
        <v>Current</v>
      </c>
    </row>
    <row r="6102" spans="1:12" ht="15.75" customHeight="1" x14ac:dyDescent="0.25">
      <c r="A6102" s="24">
        <v>42260606</v>
      </c>
      <c r="B6102" s="24">
        <v>6086997124</v>
      </c>
      <c r="C6102" s="26">
        <v>44009</v>
      </c>
      <c r="D6102" s="27">
        <v>30000</v>
      </c>
      <c r="E6102" s="28" t="s">
        <v>9</v>
      </c>
      <c r="F6102" s="24">
        <v>12</v>
      </c>
      <c r="G6102" s="36" t="s">
        <v>99</v>
      </c>
      <c r="H6102" s="38">
        <f>((VLOOKUP(F6102,'Data. Commission'!$B$2:$C$6,2,))/100)*D6102</f>
        <v>600</v>
      </c>
      <c r="I6102" s="38" t="str">
        <f>VLOOKUP(A6102,'Data. User Inf'!$A$2:$D$13428,4,)</f>
        <v>23_to_27</v>
      </c>
      <c r="J6102" s="38" t="str">
        <f>VLOOKUP(A6102,'Data. User Inf'!$A$2:$E$13428,5,)</f>
        <v>FEMALE</v>
      </c>
      <c r="K6102" s="38" t="str">
        <f>VLOOKUP(A6102,'Data. User Inf'!$A$2:$E$13428,3,)</f>
        <v>Other Cities</v>
      </c>
      <c r="L6102" s="38" t="str">
        <f>IF('Data. User Inf'!B6102&lt;'Data. Transactions'!C6102,"Current","New")</f>
        <v>Current</v>
      </c>
    </row>
    <row r="6103" spans="1:12" ht="15.75" customHeight="1" x14ac:dyDescent="0.25">
      <c r="A6103" s="24">
        <v>49147641</v>
      </c>
      <c r="B6103" s="24">
        <v>6084667679</v>
      </c>
      <c r="C6103" s="26">
        <v>44009</v>
      </c>
      <c r="D6103" s="27">
        <v>10000</v>
      </c>
      <c r="E6103" s="28" t="s">
        <v>87</v>
      </c>
      <c r="F6103" s="24">
        <v>15</v>
      </c>
      <c r="G6103" s="36" t="s">
        <v>99</v>
      </c>
      <c r="H6103" s="38">
        <f>((VLOOKUP(F6103,'Data. Commission'!$B$2:$C$6,2,))/100)*D6103</f>
        <v>400</v>
      </c>
      <c r="I6103" s="38" t="str">
        <f>VLOOKUP(A6103,'Data. User Inf'!$A$2:$D$13428,4,)</f>
        <v>28_to_32</v>
      </c>
      <c r="J6103" s="38" t="str">
        <f>VLOOKUP(A6103,'Data. User Inf'!$A$2:$E$13428,5,)</f>
        <v>MALE</v>
      </c>
      <c r="K6103" s="38" t="str">
        <f>VLOOKUP(A6103,'Data. User Inf'!$A$2:$E$13428,3,)</f>
        <v>Other Cities</v>
      </c>
      <c r="L6103" s="38" t="str">
        <f>IF('Data. User Inf'!B6103&lt;'Data. Transactions'!C6103,"Current","New")</f>
        <v>Current</v>
      </c>
    </row>
    <row r="6104" spans="1:12" ht="15.75" customHeight="1" x14ac:dyDescent="0.25">
      <c r="A6104" s="24">
        <v>47667326</v>
      </c>
      <c r="B6104" s="24">
        <v>6092422488</v>
      </c>
      <c r="C6104" s="26">
        <v>44009</v>
      </c>
      <c r="D6104" s="27">
        <v>30000</v>
      </c>
      <c r="E6104" s="28" t="s">
        <v>9</v>
      </c>
      <c r="F6104" s="24">
        <v>12</v>
      </c>
      <c r="G6104" s="36" t="s">
        <v>99</v>
      </c>
      <c r="H6104" s="38">
        <f>((VLOOKUP(F6104,'Data. Commission'!$B$2:$C$6,2,))/100)*D6104</f>
        <v>600</v>
      </c>
      <c r="I6104" s="38" t="str">
        <f>VLOOKUP(A6104,'Data. User Inf'!$A$2:$D$13428,4,)</f>
        <v>28_to_32</v>
      </c>
      <c r="J6104" s="38" t="str">
        <f>VLOOKUP(A6104,'Data. User Inf'!$A$2:$E$13428,5,)</f>
        <v>FEMALE</v>
      </c>
      <c r="K6104" s="38" t="str">
        <f>VLOOKUP(A6104,'Data. User Inf'!$A$2:$E$13428,3,)</f>
        <v>Other Cities</v>
      </c>
      <c r="L6104" s="38" t="str">
        <f>IF('Data. User Inf'!B6104&lt;'Data. Transactions'!C6104,"Current","New")</f>
        <v>Current</v>
      </c>
    </row>
    <row r="6105" spans="1:12" ht="15.75" customHeight="1" x14ac:dyDescent="0.25">
      <c r="A6105" s="24">
        <v>30652200</v>
      </c>
      <c r="B6105" s="24">
        <v>6093618470</v>
      </c>
      <c r="C6105" s="26">
        <v>44009</v>
      </c>
      <c r="D6105" s="27">
        <v>10000</v>
      </c>
      <c r="E6105" s="28" t="s">
        <v>60</v>
      </c>
      <c r="F6105" s="24">
        <v>13</v>
      </c>
      <c r="G6105" s="36" t="s">
        <v>99</v>
      </c>
      <c r="H6105" s="38">
        <f>((VLOOKUP(F6105,'Data. Commission'!$B$2:$C$6,2,))/100)*D6105</f>
        <v>300</v>
      </c>
      <c r="I6105" s="38" t="str">
        <f>VLOOKUP(A6105,'Data. User Inf'!$A$2:$D$13428,4,)</f>
        <v>28_to_32</v>
      </c>
      <c r="J6105" s="38" t="str">
        <f>VLOOKUP(A6105,'Data. User Inf'!$A$2:$E$13428,5,)</f>
        <v>FEMALE</v>
      </c>
      <c r="K6105" s="38" t="str">
        <f>VLOOKUP(A6105,'Data. User Inf'!$A$2:$E$13428,3,)</f>
        <v>Other Cities</v>
      </c>
      <c r="L6105" s="38" t="str">
        <f>IF('Data. User Inf'!B6105&lt;'Data. Transactions'!C6105,"Current","New")</f>
        <v>Current</v>
      </c>
    </row>
    <row r="6106" spans="1:12" ht="15.75" customHeight="1" x14ac:dyDescent="0.25">
      <c r="A6106" s="24">
        <v>38518860</v>
      </c>
      <c r="B6106" s="24">
        <v>6087490385</v>
      </c>
      <c r="C6106" s="26">
        <v>44009</v>
      </c>
      <c r="D6106" s="27">
        <v>200000</v>
      </c>
      <c r="E6106" s="28" t="s">
        <v>86</v>
      </c>
      <c r="F6106" s="24">
        <v>14</v>
      </c>
      <c r="G6106" s="37" t="s">
        <v>49</v>
      </c>
      <c r="H6106" s="38">
        <f>((VLOOKUP(F6106,'Data. Commission'!$B$2:$C$6,2,))/100)*D6106</f>
        <v>8000</v>
      </c>
      <c r="I6106" s="38" t="str">
        <f>VLOOKUP(A6106,'Data. User Inf'!$A$2:$D$13428,4,)</f>
        <v>28_to_32</v>
      </c>
      <c r="J6106" s="38" t="str">
        <f>VLOOKUP(A6106,'Data. User Inf'!$A$2:$E$13428,5,)</f>
        <v>FEMALE</v>
      </c>
      <c r="K6106" s="38" t="str">
        <f>VLOOKUP(A6106,'Data. User Inf'!$A$2:$E$13428,3,)</f>
        <v>Other Cities</v>
      </c>
      <c r="L6106" s="38" t="str">
        <f>IF('Data. User Inf'!B6106&lt;'Data. Transactions'!C6106,"Current","New")</f>
        <v>Current</v>
      </c>
    </row>
    <row r="6107" spans="1:12" ht="15.75" customHeight="1" x14ac:dyDescent="0.25">
      <c r="A6107" s="24">
        <v>10245783</v>
      </c>
      <c r="B6107" s="24">
        <v>6086997012</v>
      </c>
      <c r="C6107" s="26">
        <v>44009</v>
      </c>
      <c r="D6107" s="27">
        <v>10000</v>
      </c>
      <c r="E6107" s="28" t="s">
        <v>86</v>
      </c>
      <c r="F6107" s="24">
        <v>14</v>
      </c>
      <c r="G6107" s="36" t="s">
        <v>99</v>
      </c>
      <c r="H6107" s="38">
        <f>((VLOOKUP(F6107,'Data. Commission'!$B$2:$C$6,2,))/100)*D6107</f>
        <v>400</v>
      </c>
      <c r="I6107" s="38" t="str">
        <f>VLOOKUP(A6107,'Data. User Inf'!$A$2:$D$13428,4,)</f>
        <v>28_to_32</v>
      </c>
      <c r="J6107" s="38" t="str">
        <f>VLOOKUP(A6107,'Data. User Inf'!$A$2:$E$13428,5,)</f>
        <v>MALE</v>
      </c>
      <c r="K6107" s="38" t="str">
        <f>VLOOKUP(A6107,'Data. User Inf'!$A$2:$E$13428,3,)</f>
        <v>Other Cities</v>
      </c>
      <c r="L6107" s="38" t="str">
        <f>IF('Data. User Inf'!B6107&lt;'Data. Transactions'!C6107,"Current","New")</f>
        <v>Current</v>
      </c>
    </row>
    <row r="6108" spans="1:12" ht="15.75" customHeight="1" x14ac:dyDescent="0.25">
      <c r="A6108" s="24">
        <v>41833982</v>
      </c>
      <c r="B6108" s="24">
        <v>6090537124</v>
      </c>
      <c r="C6108" s="26">
        <v>44009</v>
      </c>
      <c r="D6108" s="27">
        <v>10000</v>
      </c>
      <c r="E6108" s="28" t="s">
        <v>9</v>
      </c>
      <c r="F6108" s="24">
        <v>12</v>
      </c>
      <c r="G6108" s="36" t="s">
        <v>99</v>
      </c>
      <c r="H6108" s="38">
        <f>((VLOOKUP(F6108,'Data. Commission'!$B$2:$C$6,2,))/100)*D6108</f>
        <v>200</v>
      </c>
      <c r="I6108" s="38" t="str">
        <f>VLOOKUP(A6108,'Data. User Inf'!$A$2:$D$13428,4,)</f>
        <v>28_to_32</v>
      </c>
      <c r="J6108" s="38" t="str">
        <f>VLOOKUP(A6108,'Data. User Inf'!$A$2:$E$13428,5,)</f>
        <v>FEMALE</v>
      </c>
      <c r="K6108" s="38" t="str">
        <f>VLOOKUP(A6108,'Data. User Inf'!$A$2:$E$13428,3,)</f>
        <v>Other Cities</v>
      </c>
      <c r="L6108" s="38" t="str">
        <f>IF('Data. User Inf'!B6108&lt;'Data. Transactions'!C6108,"Current","New")</f>
        <v>Current</v>
      </c>
    </row>
    <row r="6109" spans="1:12" ht="15.75" customHeight="1" x14ac:dyDescent="0.25">
      <c r="A6109" s="24">
        <v>21703082</v>
      </c>
      <c r="B6109" s="24">
        <v>5975090941</v>
      </c>
      <c r="C6109" s="26">
        <v>44009</v>
      </c>
      <c r="D6109" s="27">
        <v>50000</v>
      </c>
      <c r="E6109" s="28" t="s">
        <v>9</v>
      </c>
      <c r="F6109" s="24">
        <v>12</v>
      </c>
      <c r="G6109" s="36" t="s">
        <v>99</v>
      </c>
      <c r="H6109" s="38">
        <f>((VLOOKUP(F6109,'Data. Commission'!$B$2:$C$6,2,))/100)*D6109</f>
        <v>1000</v>
      </c>
      <c r="I6109" s="38" t="str">
        <f>VLOOKUP(A6109,'Data. User Inf'!$A$2:$D$13428,4,)</f>
        <v>unknown</v>
      </c>
      <c r="J6109" s="38" t="str">
        <f>VLOOKUP(A6109,'Data. User Inf'!$A$2:$E$13428,5,)</f>
        <v>MALE</v>
      </c>
      <c r="K6109" s="38" t="str">
        <f>VLOOKUP(A6109,'Data. User Inf'!$A$2:$E$13428,3,)</f>
        <v>Other Cities</v>
      </c>
      <c r="L6109" s="38" t="str">
        <f>IF('Data. User Inf'!B6109&lt;'Data. Transactions'!C6109,"Current","New")</f>
        <v>Current</v>
      </c>
    </row>
    <row r="6110" spans="1:12" ht="15.75" customHeight="1" x14ac:dyDescent="0.25">
      <c r="A6110" s="24">
        <v>40412459</v>
      </c>
      <c r="B6110" s="24">
        <v>5970244814</v>
      </c>
      <c r="C6110" s="26">
        <v>44009</v>
      </c>
      <c r="D6110" s="27">
        <v>10000</v>
      </c>
      <c r="E6110" s="28" t="s">
        <v>60</v>
      </c>
      <c r="F6110" s="24">
        <v>13</v>
      </c>
      <c r="G6110" s="36" t="s">
        <v>99</v>
      </c>
      <c r="H6110" s="38">
        <f>((VLOOKUP(F6110,'Data. Commission'!$B$2:$C$6,2,))/100)*D6110</f>
        <v>300</v>
      </c>
      <c r="I6110" s="38" t="str">
        <f>VLOOKUP(A6110,'Data. User Inf'!$A$2:$D$13428,4,)</f>
        <v>unknown</v>
      </c>
      <c r="J6110" s="38" t="str">
        <f>VLOOKUP(A6110,'Data. User Inf'!$A$2:$E$13428,5,)</f>
        <v>FEMALE</v>
      </c>
      <c r="K6110" s="38" t="str">
        <f>VLOOKUP(A6110,'Data. User Inf'!$A$2:$E$13428,3,)</f>
        <v>Other Cities</v>
      </c>
      <c r="L6110" s="38" t="str">
        <f>IF('Data. User Inf'!B6110&lt;'Data. Transactions'!C6110,"Current","New")</f>
        <v>Current</v>
      </c>
    </row>
    <row r="6111" spans="1:12" ht="15.75" customHeight="1" x14ac:dyDescent="0.25">
      <c r="A6111" s="24">
        <v>43353080</v>
      </c>
      <c r="B6111" s="24">
        <v>5967705591</v>
      </c>
      <c r="C6111" s="26">
        <v>44009</v>
      </c>
      <c r="D6111" s="27">
        <v>100000</v>
      </c>
      <c r="E6111" s="28" t="s">
        <v>9</v>
      </c>
      <c r="F6111" s="24">
        <v>12</v>
      </c>
      <c r="G6111" s="36" t="s">
        <v>99</v>
      </c>
      <c r="H6111" s="38">
        <f>((VLOOKUP(F6111,'Data. Commission'!$B$2:$C$6,2,))/100)*D6111</f>
        <v>2000</v>
      </c>
      <c r="I6111" s="38" t="str">
        <f>VLOOKUP(A6111,'Data. User Inf'!$A$2:$D$13428,4,)</f>
        <v>unknown</v>
      </c>
      <c r="J6111" s="38" t="str">
        <f>VLOOKUP(A6111,'Data. User Inf'!$A$2:$E$13428,5,)</f>
        <v>FEMALE</v>
      </c>
      <c r="K6111" s="38" t="str">
        <f>VLOOKUP(A6111,'Data. User Inf'!$A$2:$E$13428,3,)</f>
        <v>Hồ Chí Minh</v>
      </c>
      <c r="L6111" s="38" t="str">
        <f>IF('Data. User Inf'!B6111&lt;'Data. Transactions'!C6111,"Current","New")</f>
        <v>Current</v>
      </c>
    </row>
    <row r="6112" spans="1:12" ht="15.75" customHeight="1" x14ac:dyDescent="0.25">
      <c r="A6112" s="24">
        <v>38881908</v>
      </c>
      <c r="B6112" s="24">
        <v>5969383034</v>
      </c>
      <c r="C6112" s="26">
        <v>44009</v>
      </c>
      <c r="D6112" s="27">
        <v>20000</v>
      </c>
      <c r="E6112" s="28" t="s">
        <v>9</v>
      </c>
      <c r="F6112" s="24">
        <v>12</v>
      </c>
      <c r="G6112" s="36" t="s">
        <v>99</v>
      </c>
      <c r="H6112" s="38">
        <f>((VLOOKUP(F6112,'Data. Commission'!$B$2:$C$6,2,))/100)*D6112</f>
        <v>400</v>
      </c>
      <c r="I6112" s="38" t="str">
        <f>VLOOKUP(A6112,'Data. User Inf'!$A$2:$D$13428,4,)</f>
        <v>unknown</v>
      </c>
      <c r="J6112" s="38" t="str">
        <f>VLOOKUP(A6112,'Data. User Inf'!$A$2:$E$13428,5,)</f>
        <v>MALE</v>
      </c>
      <c r="K6112" s="38" t="str">
        <f>VLOOKUP(A6112,'Data. User Inf'!$A$2:$E$13428,3,)</f>
        <v>Hà Nội</v>
      </c>
      <c r="L6112" s="38" t="str">
        <f>IF('Data. User Inf'!B6112&lt;'Data. Transactions'!C6112,"Current","New")</f>
        <v>Current</v>
      </c>
    </row>
    <row r="6113" spans="1:12" ht="15.75" customHeight="1" x14ac:dyDescent="0.25">
      <c r="A6113" s="24">
        <v>8551879</v>
      </c>
      <c r="B6113" s="24">
        <v>6089617779</v>
      </c>
      <c r="C6113" s="26">
        <v>44009</v>
      </c>
      <c r="D6113" s="27">
        <v>10000</v>
      </c>
      <c r="E6113" s="28" t="s">
        <v>60</v>
      </c>
      <c r="F6113" s="24">
        <v>13</v>
      </c>
      <c r="G6113" s="36" t="s">
        <v>99</v>
      </c>
      <c r="H6113" s="38">
        <f>((VLOOKUP(F6113,'Data. Commission'!$B$2:$C$6,2,))/100)*D6113</f>
        <v>300</v>
      </c>
      <c r="I6113" s="38" t="str">
        <f>VLOOKUP(A6113,'Data. User Inf'!$A$2:$D$13428,4,)</f>
        <v>18_to_22</v>
      </c>
      <c r="J6113" s="38" t="str">
        <f>VLOOKUP(A6113,'Data. User Inf'!$A$2:$E$13428,5,)</f>
        <v>MALE</v>
      </c>
      <c r="K6113" s="38" t="str">
        <f>VLOOKUP(A6113,'Data. User Inf'!$A$2:$E$13428,3,)</f>
        <v>Hồ Chí Minh</v>
      </c>
      <c r="L6113" s="38" t="str">
        <f>IF('Data. User Inf'!B6113&lt;'Data. Transactions'!C6113,"Current","New")</f>
        <v>Current</v>
      </c>
    </row>
    <row r="6114" spans="1:12" ht="15.75" customHeight="1" x14ac:dyDescent="0.25">
      <c r="A6114" s="24">
        <v>47796439</v>
      </c>
      <c r="B6114" s="24">
        <v>6084907095</v>
      </c>
      <c r="C6114" s="26">
        <v>44009</v>
      </c>
      <c r="D6114" s="27">
        <v>10000</v>
      </c>
      <c r="E6114" s="28" t="s">
        <v>87</v>
      </c>
      <c r="F6114" s="24">
        <v>15</v>
      </c>
      <c r="G6114" s="36" t="s">
        <v>99</v>
      </c>
      <c r="H6114" s="38">
        <f>((VLOOKUP(F6114,'Data. Commission'!$B$2:$C$6,2,))/100)*D6114</f>
        <v>400</v>
      </c>
      <c r="I6114" s="38" t="str">
        <f>VLOOKUP(A6114,'Data. User Inf'!$A$2:$D$13428,4,)</f>
        <v>18_to_22</v>
      </c>
      <c r="J6114" s="38" t="str">
        <f>VLOOKUP(A6114,'Data. User Inf'!$A$2:$E$13428,5,)</f>
        <v>MALE</v>
      </c>
      <c r="K6114" s="38" t="str">
        <f>VLOOKUP(A6114,'Data. User Inf'!$A$2:$E$13428,3,)</f>
        <v>Hồ Chí Minh</v>
      </c>
      <c r="L6114" s="38" t="str">
        <f>IF('Data. User Inf'!B6114&lt;'Data. Transactions'!C6114,"Current","New")</f>
        <v>Current</v>
      </c>
    </row>
    <row r="6115" spans="1:12" ht="15.75" customHeight="1" x14ac:dyDescent="0.25">
      <c r="A6115" s="24">
        <v>40355094</v>
      </c>
      <c r="B6115" s="24">
        <v>6091742611</v>
      </c>
      <c r="C6115" s="26">
        <v>44009</v>
      </c>
      <c r="D6115" s="27">
        <v>20000</v>
      </c>
      <c r="E6115" s="28" t="s">
        <v>9</v>
      </c>
      <c r="F6115" s="24">
        <v>12</v>
      </c>
      <c r="G6115" s="36" t="s">
        <v>99</v>
      </c>
      <c r="H6115" s="38">
        <f>((VLOOKUP(F6115,'Data. Commission'!$B$2:$C$6,2,))/100)*D6115</f>
        <v>400</v>
      </c>
      <c r="I6115" s="38" t="str">
        <f>VLOOKUP(A6115,'Data. User Inf'!$A$2:$D$13428,4,)</f>
        <v>23_to_27</v>
      </c>
      <c r="J6115" s="38" t="str">
        <f>VLOOKUP(A6115,'Data. User Inf'!$A$2:$E$13428,5,)</f>
        <v>MALE</v>
      </c>
      <c r="K6115" s="38" t="str">
        <f>VLOOKUP(A6115,'Data. User Inf'!$A$2:$E$13428,3,)</f>
        <v>Hồ Chí Minh</v>
      </c>
      <c r="L6115" s="38" t="str">
        <f>IF('Data. User Inf'!B6115&lt;'Data. Transactions'!C6115,"Current","New")</f>
        <v>Current</v>
      </c>
    </row>
    <row r="6116" spans="1:12" ht="15.75" customHeight="1" x14ac:dyDescent="0.25">
      <c r="A6116" s="24">
        <v>31550217</v>
      </c>
      <c r="B6116" s="24">
        <v>6089172678</v>
      </c>
      <c r="C6116" s="26">
        <v>44009</v>
      </c>
      <c r="D6116" s="27">
        <v>20000</v>
      </c>
      <c r="E6116" s="28" t="s">
        <v>9</v>
      </c>
      <c r="F6116" s="24">
        <v>12</v>
      </c>
      <c r="G6116" s="36" t="s">
        <v>99</v>
      </c>
      <c r="H6116" s="38">
        <f>((VLOOKUP(F6116,'Data. Commission'!$B$2:$C$6,2,))/100)*D6116</f>
        <v>400</v>
      </c>
      <c r="I6116" s="38" t="str">
        <f>VLOOKUP(A6116,'Data. User Inf'!$A$2:$D$13428,4,)</f>
        <v>23_to_27</v>
      </c>
      <c r="J6116" s="38" t="str">
        <f>VLOOKUP(A6116,'Data. User Inf'!$A$2:$E$13428,5,)</f>
        <v>MALE</v>
      </c>
      <c r="K6116" s="38" t="str">
        <f>VLOOKUP(A6116,'Data. User Inf'!$A$2:$E$13428,3,)</f>
        <v>Hồ Chí Minh</v>
      </c>
      <c r="L6116" s="38" t="str">
        <f>IF('Data. User Inf'!B6116&lt;'Data. Transactions'!C6116,"Current","New")</f>
        <v>Current</v>
      </c>
    </row>
    <row r="6117" spans="1:12" ht="15.75" customHeight="1" x14ac:dyDescent="0.25">
      <c r="A6117" s="24">
        <v>45711575</v>
      </c>
      <c r="B6117" s="24">
        <v>6084731405</v>
      </c>
      <c r="C6117" s="26">
        <v>44009</v>
      </c>
      <c r="D6117" s="27">
        <v>10000</v>
      </c>
      <c r="E6117" s="28" t="s">
        <v>9</v>
      </c>
      <c r="F6117" s="24">
        <v>12</v>
      </c>
      <c r="G6117" s="36" t="s">
        <v>99</v>
      </c>
      <c r="H6117" s="38">
        <f>((VLOOKUP(F6117,'Data. Commission'!$B$2:$C$6,2,))/100)*D6117</f>
        <v>200</v>
      </c>
      <c r="I6117" s="38" t="str">
        <f>VLOOKUP(A6117,'Data. User Inf'!$A$2:$D$13428,4,)</f>
        <v>23_to_27</v>
      </c>
      <c r="J6117" s="38" t="str">
        <f>VLOOKUP(A6117,'Data. User Inf'!$A$2:$E$13428,5,)</f>
        <v>FEMALE</v>
      </c>
      <c r="K6117" s="38" t="str">
        <f>VLOOKUP(A6117,'Data. User Inf'!$A$2:$E$13428,3,)</f>
        <v>Hồ Chí Minh</v>
      </c>
      <c r="L6117" s="38" t="str">
        <f>IF('Data. User Inf'!B6117&lt;'Data. Transactions'!C6117,"Current","New")</f>
        <v>Current</v>
      </c>
    </row>
    <row r="6118" spans="1:12" ht="15.75" customHeight="1" x14ac:dyDescent="0.25">
      <c r="A6118" s="24">
        <v>39842157</v>
      </c>
      <c r="B6118" s="24">
        <v>6091407663</v>
      </c>
      <c r="C6118" s="26">
        <v>44009</v>
      </c>
      <c r="D6118" s="27">
        <v>50000</v>
      </c>
      <c r="E6118" s="28" t="s">
        <v>60</v>
      </c>
      <c r="F6118" s="24">
        <v>13</v>
      </c>
      <c r="G6118" s="36" t="s">
        <v>99</v>
      </c>
      <c r="H6118" s="38">
        <f>((VLOOKUP(F6118,'Data. Commission'!$B$2:$C$6,2,))/100)*D6118</f>
        <v>1500</v>
      </c>
      <c r="I6118" s="38" t="str">
        <f>VLOOKUP(A6118,'Data. User Inf'!$A$2:$D$13428,4,)</f>
        <v>23_to_27</v>
      </c>
      <c r="J6118" s="38" t="str">
        <f>VLOOKUP(A6118,'Data. User Inf'!$A$2:$E$13428,5,)</f>
        <v>FEMALE</v>
      </c>
      <c r="K6118" s="38" t="str">
        <f>VLOOKUP(A6118,'Data. User Inf'!$A$2:$E$13428,3,)</f>
        <v>Hà Nội</v>
      </c>
      <c r="L6118" s="38" t="str">
        <f>IF('Data. User Inf'!B6118&lt;'Data. Transactions'!C6118,"Current","New")</f>
        <v>Current</v>
      </c>
    </row>
    <row r="6119" spans="1:12" ht="15.75" customHeight="1" x14ac:dyDescent="0.25">
      <c r="A6119" s="24">
        <v>50913331</v>
      </c>
      <c r="B6119" s="24">
        <v>6039297194</v>
      </c>
      <c r="C6119" s="26">
        <v>44009</v>
      </c>
      <c r="D6119" s="27">
        <v>20000</v>
      </c>
      <c r="E6119" s="28" t="s">
        <v>86</v>
      </c>
      <c r="F6119" s="24">
        <v>14</v>
      </c>
      <c r="G6119" s="36" t="s">
        <v>99</v>
      </c>
      <c r="H6119" s="38">
        <f>((VLOOKUP(F6119,'Data. Commission'!$B$2:$C$6,2,))/100)*D6119</f>
        <v>800</v>
      </c>
      <c r="I6119" s="38" t="str">
        <f>VLOOKUP(A6119,'Data. User Inf'!$A$2:$D$13428,4,)</f>
        <v>unknown</v>
      </c>
      <c r="J6119" s="38" t="str">
        <f>VLOOKUP(A6119,'Data. User Inf'!$A$2:$E$13428,5,)</f>
        <v>MALE</v>
      </c>
      <c r="K6119" s="38" t="str">
        <f>VLOOKUP(A6119,'Data. User Inf'!$A$2:$E$13428,3,)</f>
        <v>Hồ Chí Minh</v>
      </c>
      <c r="L6119" s="38" t="str">
        <f>IF('Data. User Inf'!B6119&lt;'Data. Transactions'!C6119,"Current","New")</f>
        <v>Current</v>
      </c>
    </row>
    <row r="6120" spans="1:12" ht="15.75" customHeight="1" x14ac:dyDescent="0.25">
      <c r="A6120" s="24">
        <v>40972072</v>
      </c>
      <c r="B6120" s="24">
        <v>6089425368</v>
      </c>
      <c r="C6120" s="26">
        <v>44009</v>
      </c>
      <c r="D6120" s="27">
        <v>50000</v>
      </c>
      <c r="E6120" s="28" t="s">
        <v>60</v>
      </c>
      <c r="F6120" s="24">
        <v>13</v>
      </c>
      <c r="G6120" s="36" t="s">
        <v>99</v>
      </c>
      <c r="H6120" s="38">
        <f>((VLOOKUP(F6120,'Data. Commission'!$B$2:$C$6,2,))/100)*D6120</f>
        <v>1500</v>
      </c>
      <c r="I6120" s="38" t="str">
        <f>VLOOKUP(A6120,'Data. User Inf'!$A$2:$D$13428,4,)</f>
        <v>unknown</v>
      </c>
      <c r="J6120" s="38" t="str">
        <f>VLOOKUP(A6120,'Data. User Inf'!$A$2:$E$13428,5,)</f>
        <v>MALE</v>
      </c>
      <c r="K6120" s="38" t="str">
        <f>VLOOKUP(A6120,'Data. User Inf'!$A$2:$E$13428,3,)</f>
        <v>Other Cities</v>
      </c>
      <c r="L6120" s="38" t="str">
        <f>IF('Data. User Inf'!B6120&lt;'Data. Transactions'!C6120,"Current","New")</f>
        <v>Current</v>
      </c>
    </row>
    <row r="6121" spans="1:12" ht="15.75" customHeight="1" x14ac:dyDescent="0.25">
      <c r="A6121" s="24">
        <v>46173832</v>
      </c>
      <c r="B6121" s="24">
        <v>6088389994</v>
      </c>
      <c r="C6121" s="26">
        <v>44009</v>
      </c>
      <c r="D6121" s="27">
        <v>50000</v>
      </c>
      <c r="E6121" s="28" t="s">
        <v>60</v>
      </c>
      <c r="F6121" s="24">
        <v>13</v>
      </c>
      <c r="G6121" s="36" t="s">
        <v>99</v>
      </c>
      <c r="H6121" s="38">
        <f>((VLOOKUP(F6121,'Data. Commission'!$B$2:$C$6,2,))/100)*D6121</f>
        <v>1500</v>
      </c>
      <c r="I6121" s="38" t="str">
        <f>VLOOKUP(A6121,'Data. User Inf'!$A$2:$D$13428,4,)</f>
        <v>unknown</v>
      </c>
      <c r="J6121" s="38" t="str">
        <f>VLOOKUP(A6121,'Data. User Inf'!$A$2:$E$13428,5,)</f>
        <v>MALE</v>
      </c>
      <c r="K6121" s="38" t="str">
        <f>VLOOKUP(A6121,'Data. User Inf'!$A$2:$E$13428,3,)</f>
        <v>Other Cities</v>
      </c>
      <c r="L6121" s="38" t="str">
        <f>IF('Data. User Inf'!B6121&lt;'Data. Transactions'!C6121,"Current","New")</f>
        <v>New</v>
      </c>
    </row>
    <row r="6122" spans="1:12" ht="15.75" customHeight="1" x14ac:dyDescent="0.25">
      <c r="A6122" s="24">
        <v>2581097</v>
      </c>
      <c r="B6122" s="24">
        <v>6085620293</v>
      </c>
      <c r="C6122" s="26">
        <v>44009</v>
      </c>
      <c r="D6122" s="27">
        <v>50000</v>
      </c>
      <c r="E6122" s="28" t="s">
        <v>9</v>
      </c>
      <c r="F6122" s="24">
        <v>12</v>
      </c>
      <c r="G6122" s="36" t="s">
        <v>99</v>
      </c>
      <c r="H6122" s="38">
        <f>((VLOOKUP(F6122,'Data. Commission'!$B$2:$C$6,2,))/100)*D6122</f>
        <v>1000</v>
      </c>
      <c r="I6122" s="38" t="str">
        <f>VLOOKUP(A6122,'Data. User Inf'!$A$2:$D$13428,4,)</f>
        <v>unknown</v>
      </c>
      <c r="J6122" s="38" t="str">
        <f>VLOOKUP(A6122,'Data. User Inf'!$A$2:$E$13428,5,)</f>
        <v>FEMALE</v>
      </c>
      <c r="K6122" s="38" t="str">
        <f>VLOOKUP(A6122,'Data. User Inf'!$A$2:$E$13428,3,)</f>
        <v>Other Cities</v>
      </c>
      <c r="L6122" s="38" t="str">
        <f>IF('Data. User Inf'!B6122&lt;'Data. Transactions'!C6122,"Current","New")</f>
        <v>New</v>
      </c>
    </row>
    <row r="6123" spans="1:12" ht="15.75" customHeight="1" x14ac:dyDescent="0.25">
      <c r="A6123" s="24">
        <v>35427125</v>
      </c>
      <c r="B6123" s="24">
        <v>6091769760</v>
      </c>
      <c r="C6123" s="26">
        <v>44009</v>
      </c>
      <c r="D6123" s="27">
        <v>100000</v>
      </c>
      <c r="E6123" s="28" t="s">
        <v>60</v>
      </c>
      <c r="F6123" s="24">
        <v>13</v>
      </c>
      <c r="G6123" s="36" t="s">
        <v>49</v>
      </c>
      <c r="H6123" s="38">
        <f>((VLOOKUP(F6123,'Data. Commission'!$B$2:$C$6,2,))/100)*D6123</f>
        <v>3000</v>
      </c>
      <c r="I6123" s="38" t="str">
        <f>VLOOKUP(A6123,'Data. User Inf'!$A$2:$D$13428,4,)</f>
        <v>23_to_27</v>
      </c>
      <c r="J6123" s="38" t="str">
        <f>VLOOKUP(A6123,'Data. User Inf'!$A$2:$E$13428,5,)</f>
        <v>FEMALE</v>
      </c>
      <c r="K6123" s="38" t="str">
        <f>VLOOKUP(A6123,'Data. User Inf'!$A$2:$E$13428,3,)</f>
        <v>Other Cities</v>
      </c>
      <c r="L6123" s="38" t="str">
        <f>IF('Data. User Inf'!B6123&lt;'Data. Transactions'!C6123,"Current","New")</f>
        <v>Current</v>
      </c>
    </row>
    <row r="6124" spans="1:12" ht="15.75" customHeight="1" x14ac:dyDescent="0.25">
      <c r="A6124" s="24">
        <v>56490630</v>
      </c>
      <c r="B6124" s="24">
        <v>6090784097</v>
      </c>
      <c r="C6124" s="26">
        <v>44009</v>
      </c>
      <c r="D6124" s="27">
        <v>50000</v>
      </c>
      <c r="E6124" s="28" t="s">
        <v>9</v>
      </c>
      <c r="F6124" s="24">
        <v>12</v>
      </c>
      <c r="G6124" s="36" t="s">
        <v>99</v>
      </c>
      <c r="H6124" s="38">
        <f>((VLOOKUP(F6124,'Data. Commission'!$B$2:$C$6,2,))/100)*D6124</f>
        <v>1000</v>
      </c>
      <c r="I6124" s="38" t="str">
        <f>VLOOKUP(A6124,'Data. User Inf'!$A$2:$D$13428,4,)</f>
        <v>unknown</v>
      </c>
      <c r="J6124" s="38" t="str">
        <f>VLOOKUP(A6124,'Data. User Inf'!$A$2:$E$13428,5,)</f>
        <v>MALE</v>
      </c>
      <c r="K6124" s="38" t="str">
        <f>VLOOKUP(A6124,'Data. User Inf'!$A$2:$E$13428,3,)</f>
        <v>Other Cities</v>
      </c>
      <c r="L6124" s="38" t="str">
        <f>IF('Data. User Inf'!B6124&lt;'Data. Transactions'!C6124,"Current","New")</f>
        <v>Current</v>
      </c>
    </row>
    <row r="6125" spans="1:12" ht="15.75" customHeight="1" x14ac:dyDescent="0.25">
      <c r="A6125" s="24">
        <v>36408264</v>
      </c>
      <c r="B6125" s="24">
        <v>6094852971</v>
      </c>
      <c r="C6125" s="26">
        <v>44009</v>
      </c>
      <c r="D6125" s="27">
        <v>100000</v>
      </c>
      <c r="E6125" s="28" t="s">
        <v>9</v>
      </c>
      <c r="F6125" s="24">
        <v>12</v>
      </c>
      <c r="G6125" s="36" t="s">
        <v>99</v>
      </c>
      <c r="H6125" s="38">
        <f>((VLOOKUP(F6125,'Data. Commission'!$B$2:$C$6,2,))/100)*D6125</f>
        <v>2000</v>
      </c>
      <c r="I6125" s="38" t="str">
        <f>VLOOKUP(A6125,'Data. User Inf'!$A$2:$D$13428,4,)</f>
        <v>unknown</v>
      </c>
      <c r="J6125" s="38" t="str">
        <f>VLOOKUP(A6125,'Data. User Inf'!$A$2:$E$13428,5,)</f>
        <v>FEMALE</v>
      </c>
      <c r="K6125" s="38" t="str">
        <f>VLOOKUP(A6125,'Data. User Inf'!$A$2:$E$13428,3,)</f>
        <v>Other Cities</v>
      </c>
      <c r="L6125" s="38" t="str">
        <f>IF('Data. User Inf'!B6125&lt;'Data. Transactions'!C6125,"Current","New")</f>
        <v>Current</v>
      </c>
    </row>
    <row r="6126" spans="1:12" ht="15.75" customHeight="1" x14ac:dyDescent="0.25">
      <c r="A6126" s="24">
        <v>25484165</v>
      </c>
      <c r="B6126" s="24">
        <v>6054765979</v>
      </c>
      <c r="C6126" s="26">
        <v>44009</v>
      </c>
      <c r="D6126" s="27">
        <v>100000</v>
      </c>
      <c r="E6126" s="28" t="s">
        <v>60</v>
      </c>
      <c r="F6126" s="24">
        <v>13</v>
      </c>
      <c r="G6126" s="36" t="s">
        <v>99</v>
      </c>
      <c r="H6126" s="38">
        <f>((VLOOKUP(F6126,'Data. Commission'!$B$2:$C$6,2,))/100)*D6126</f>
        <v>3000</v>
      </c>
      <c r="I6126" s="38" t="str">
        <f>VLOOKUP(A6126,'Data. User Inf'!$A$2:$D$13428,4,)</f>
        <v>unknown</v>
      </c>
      <c r="J6126" s="38" t="str">
        <f>VLOOKUP(A6126,'Data. User Inf'!$A$2:$E$13428,5,)</f>
        <v>FEMALE</v>
      </c>
      <c r="K6126" s="38" t="str">
        <f>VLOOKUP(A6126,'Data. User Inf'!$A$2:$E$13428,3,)</f>
        <v>Hồ Chí Minh</v>
      </c>
      <c r="L6126" s="38" t="str">
        <f>IF('Data. User Inf'!B6126&lt;'Data. Transactions'!C6126,"Current","New")</f>
        <v>Current</v>
      </c>
    </row>
    <row r="6127" spans="1:12" ht="15.75" customHeight="1" x14ac:dyDescent="0.25">
      <c r="A6127" s="24">
        <v>13666393</v>
      </c>
      <c r="B6127" s="24">
        <v>6048623912</v>
      </c>
      <c r="C6127" s="26">
        <v>44009</v>
      </c>
      <c r="D6127" s="27">
        <v>100000</v>
      </c>
      <c r="E6127" s="28" t="s">
        <v>9</v>
      </c>
      <c r="F6127" s="24">
        <v>12</v>
      </c>
      <c r="G6127" s="36" t="s">
        <v>99</v>
      </c>
      <c r="H6127" s="38">
        <f>((VLOOKUP(F6127,'Data. Commission'!$B$2:$C$6,2,))/100)*D6127</f>
        <v>2000</v>
      </c>
      <c r="I6127" s="38" t="str">
        <f>VLOOKUP(A6127,'Data. User Inf'!$A$2:$D$13428,4,)</f>
        <v>unknown</v>
      </c>
      <c r="J6127" s="38" t="str">
        <f>VLOOKUP(A6127,'Data. User Inf'!$A$2:$E$13428,5,)</f>
        <v>MALE</v>
      </c>
      <c r="K6127" s="38" t="str">
        <f>VLOOKUP(A6127,'Data. User Inf'!$A$2:$E$13428,3,)</f>
        <v>Hồ Chí Minh</v>
      </c>
      <c r="L6127" s="38" t="str">
        <f>IF('Data. User Inf'!B6127&lt;'Data. Transactions'!C6127,"Current","New")</f>
        <v>Current</v>
      </c>
    </row>
    <row r="6128" spans="1:12" ht="15.75" customHeight="1" x14ac:dyDescent="0.25">
      <c r="A6128" s="24">
        <v>47172943</v>
      </c>
      <c r="B6128" s="24">
        <v>6085380990</v>
      </c>
      <c r="C6128" s="26">
        <v>44009</v>
      </c>
      <c r="D6128" s="27">
        <v>50000</v>
      </c>
      <c r="E6128" s="24" t="s">
        <v>9</v>
      </c>
      <c r="F6128" s="24">
        <v>12</v>
      </c>
      <c r="G6128" s="37"/>
      <c r="H6128" s="38">
        <f>((VLOOKUP(F6128,'Data. Commission'!$B$2:$C$6,2,))/100)*D6128</f>
        <v>1000</v>
      </c>
      <c r="I6128" s="38" t="str">
        <f>VLOOKUP(A6128,'Data. User Inf'!$A$2:$D$13428,4,)</f>
        <v>23_to_27</v>
      </c>
      <c r="J6128" s="38" t="str">
        <f>VLOOKUP(A6128,'Data. User Inf'!$A$2:$E$13428,5,)</f>
        <v>FEMALE</v>
      </c>
      <c r="K6128" s="38" t="str">
        <f>VLOOKUP(A6128,'Data. User Inf'!$A$2:$E$13428,3,)</f>
        <v>Other Cities</v>
      </c>
      <c r="L6128" s="38" t="str">
        <f>IF('Data. User Inf'!B6128&lt;'Data. Transactions'!C6128,"Current","New")</f>
        <v>Current</v>
      </c>
    </row>
    <row r="6129" spans="1:12" ht="15.75" customHeight="1" x14ac:dyDescent="0.25">
      <c r="A6129" s="24">
        <v>49649000</v>
      </c>
      <c r="B6129" s="24">
        <v>5847234358</v>
      </c>
      <c r="C6129" s="26">
        <v>44009</v>
      </c>
      <c r="D6129" s="27">
        <v>50000</v>
      </c>
      <c r="E6129" s="28" t="s">
        <v>87</v>
      </c>
      <c r="F6129" s="24">
        <v>15</v>
      </c>
      <c r="G6129" s="36" t="s">
        <v>99</v>
      </c>
      <c r="H6129" s="38">
        <f>((VLOOKUP(F6129,'Data. Commission'!$B$2:$C$6,2,))/100)*D6129</f>
        <v>2000</v>
      </c>
      <c r="I6129" s="38" t="str">
        <f>VLOOKUP(A6129,'Data. User Inf'!$A$2:$D$13428,4,)</f>
        <v>28_to_32</v>
      </c>
      <c r="J6129" s="38" t="str">
        <f>VLOOKUP(A6129,'Data. User Inf'!$A$2:$E$13428,5,)</f>
        <v>MALE</v>
      </c>
      <c r="K6129" s="38" t="str">
        <f>VLOOKUP(A6129,'Data. User Inf'!$A$2:$E$13428,3,)</f>
        <v>Other Cities</v>
      </c>
      <c r="L6129" s="38" t="str">
        <f>IF('Data. User Inf'!B6129&lt;'Data. Transactions'!C6129,"Current","New")</f>
        <v>Current</v>
      </c>
    </row>
    <row r="6130" spans="1:12" ht="15.75" customHeight="1" x14ac:dyDescent="0.25">
      <c r="A6130" s="24">
        <v>47911862</v>
      </c>
      <c r="B6130" s="24">
        <v>6093033490</v>
      </c>
      <c r="C6130" s="26">
        <v>44009</v>
      </c>
      <c r="D6130" s="27">
        <v>200000</v>
      </c>
      <c r="E6130" s="28" t="s">
        <v>86</v>
      </c>
      <c r="F6130" s="24">
        <v>14</v>
      </c>
      <c r="G6130" s="36" t="s">
        <v>49</v>
      </c>
      <c r="H6130" s="38">
        <f>((VLOOKUP(F6130,'Data. Commission'!$B$2:$C$6,2,))/100)*D6130</f>
        <v>8000</v>
      </c>
      <c r="I6130" s="38" t="str">
        <f>VLOOKUP(A6130,'Data. User Inf'!$A$2:$D$13428,4,)</f>
        <v>unknown</v>
      </c>
      <c r="J6130" s="38" t="str">
        <f>VLOOKUP(A6130,'Data. User Inf'!$A$2:$E$13428,5,)</f>
        <v>FEMALE</v>
      </c>
      <c r="K6130" s="38" t="str">
        <f>VLOOKUP(A6130,'Data. User Inf'!$A$2:$E$13428,3,)</f>
        <v>Unknown</v>
      </c>
      <c r="L6130" s="38" t="str">
        <f>IF('Data. User Inf'!B6130&lt;'Data. Transactions'!C6130,"Current","New")</f>
        <v>Current</v>
      </c>
    </row>
    <row r="6131" spans="1:12" ht="15.75" customHeight="1" x14ac:dyDescent="0.25">
      <c r="A6131" s="24">
        <v>36588456</v>
      </c>
      <c r="B6131" s="24">
        <v>5994019538</v>
      </c>
      <c r="C6131" s="26">
        <v>44010</v>
      </c>
      <c r="D6131" s="27">
        <v>10000</v>
      </c>
      <c r="E6131" s="28" t="s">
        <v>60</v>
      </c>
      <c r="F6131" s="24">
        <v>13</v>
      </c>
      <c r="G6131" s="37"/>
      <c r="H6131" s="38">
        <f>((VLOOKUP(F6131,'Data. Commission'!$B$2:$C$6,2,))/100)*D6131</f>
        <v>300</v>
      </c>
      <c r="I6131" s="38" t="str">
        <f>VLOOKUP(A6131,'Data. User Inf'!$A$2:$D$13428,4,)</f>
        <v>18_to_22</v>
      </c>
      <c r="J6131" s="38" t="str">
        <f>VLOOKUP(A6131,'Data. User Inf'!$A$2:$E$13428,5,)</f>
        <v>MALE</v>
      </c>
      <c r="K6131" s="38" t="str">
        <f>VLOOKUP(A6131,'Data. User Inf'!$A$2:$E$13428,3,)</f>
        <v>Hồ Chí Minh</v>
      </c>
      <c r="L6131" s="38" t="str">
        <f>IF('Data. User Inf'!B6131&lt;'Data. Transactions'!C6131,"Current","New")</f>
        <v>Current</v>
      </c>
    </row>
    <row r="6132" spans="1:12" ht="15.75" customHeight="1" x14ac:dyDescent="0.25">
      <c r="A6132" s="24">
        <v>42340931</v>
      </c>
      <c r="B6132" s="24">
        <v>6100059195</v>
      </c>
      <c r="C6132" s="26">
        <v>44010</v>
      </c>
      <c r="D6132" s="27">
        <v>30000</v>
      </c>
      <c r="E6132" s="28" t="s">
        <v>86</v>
      </c>
      <c r="F6132" s="24">
        <v>14</v>
      </c>
      <c r="G6132" s="36" t="s">
        <v>99</v>
      </c>
      <c r="H6132" s="38">
        <f>((VLOOKUP(F6132,'Data. Commission'!$B$2:$C$6,2,))/100)*D6132</f>
        <v>1200</v>
      </c>
      <c r="I6132" s="38" t="str">
        <f>VLOOKUP(A6132,'Data. User Inf'!$A$2:$D$13428,4,)</f>
        <v>&gt;37</v>
      </c>
      <c r="J6132" s="38" t="str">
        <f>VLOOKUP(A6132,'Data. User Inf'!$A$2:$E$13428,5,)</f>
        <v>MALE</v>
      </c>
      <c r="K6132" s="38" t="str">
        <f>VLOOKUP(A6132,'Data. User Inf'!$A$2:$E$13428,3,)</f>
        <v>Hồ Chí Minh</v>
      </c>
      <c r="L6132" s="38" t="str">
        <f>IF('Data. User Inf'!B6132&lt;'Data. Transactions'!C6132,"Current","New")</f>
        <v>Current</v>
      </c>
    </row>
    <row r="6133" spans="1:12" ht="15.75" customHeight="1" x14ac:dyDescent="0.25">
      <c r="A6133" s="24">
        <v>41440404</v>
      </c>
      <c r="B6133" s="24">
        <v>6103117287</v>
      </c>
      <c r="C6133" s="26">
        <v>44010</v>
      </c>
      <c r="D6133" s="27">
        <v>10000</v>
      </c>
      <c r="E6133" s="28" t="s">
        <v>60</v>
      </c>
      <c r="F6133" s="24">
        <v>13</v>
      </c>
      <c r="G6133" s="36" t="s">
        <v>99</v>
      </c>
      <c r="H6133" s="38">
        <f>((VLOOKUP(F6133,'Data. Commission'!$B$2:$C$6,2,))/100)*D6133</f>
        <v>300</v>
      </c>
      <c r="I6133" s="38" t="str">
        <f>VLOOKUP(A6133,'Data. User Inf'!$A$2:$D$13428,4,)</f>
        <v>&gt;37</v>
      </c>
      <c r="J6133" s="38" t="str">
        <f>VLOOKUP(A6133,'Data. User Inf'!$A$2:$E$13428,5,)</f>
        <v>FEMALE</v>
      </c>
      <c r="K6133" s="38" t="str">
        <f>VLOOKUP(A6133,'Data. User Inf'!$A$2:$E$13428,3,)</f>
        <v>Hồ Chí Minh</v>
      </c>
      <c r="L6133" s="38" t="str">
        <f>IF('Data. User Inf'!B6133&lt;'Data. Transactions'!C6133,"Current","New")</f>
        <v>Current</v>
      </c>
    </row>
    <row r="6134" spans="1:12" ht="15.75" customHeight="1" x14ac:dyDescent="0.25">
      <c r="A6134" s="24">
        <v>35773396</v>
      </c>
      <c r="B6134" s="24">
        <v>6103959164</v>
      </c>
      <c r="C6134" s="26">
        <v>44010</v>
      </c>
      <c r="D6134" s="27">
        <v>100000</v>
      </c>
      <c r="E6134" s="28" t="s">
        <v>9</v>
      </c>
      <c r="F6134" s="24">
        <v>12</v>
      </c>
      <c r="G6134" s="36" t="s">
        <v>99</v>
      </c>
      <c r="H6134" s="38">
        <f>((VLOOKUP(F6134,'Data. Commission'!$B$2:$C$6,2,))/100)*D6134</f>
        <v>2000</v>
      </c>
      <c r="I6134" s="38" t="str">
        <f>VLOOKUP(A6134,'Data. User Inf'!$A$2:$D$13428,4,)</f>
        <v>&gt;37</v>
      </c>
      <c r="J6134" s="38" t="str">
        <f>VLOOKUP(A6134,'Data. User Inf'!$A$2:$E$13428,5,)</f>
        <v>MALE</v>
      </c>
      <c r="K6134" s="38" t="str">
        <f>VLOOKUP(A6134,'Data. User Inf'!$A$2:$E$13428,3,)</f>
        <v>Hồ Chí Minh</v>
      </c>
      <c r="L6134" s="38" t="str">
        <f>IF('Data. User Inf'!B6134&lt;'Data. Transactions'!C6134,"Current","New")</f>
        <v>Current</v>
      </c>
    </row>
    <row r="6135" spans="1:12" ht="15.75" customHeight="1" x14ac:dyDescent="0.25">
      <c r="A6135" s="24">
        <v>36607784</v>
      </c>
      <c r="B6135" s="24">
        <v>6097694960</v>
      </c>
      <c r="C6135" s="26">
        <v>44010</v>
      </c>
      <c r="D6135" s="27">
        <v>50000</v>
      </c>
      <c r="E6135" s="24" t="s">
        <v>60</v>
      </c>
      <c r="F6135" s="24">
        <v>13</v>
      </c>
      <c r="G6135" s="37"/>
      <c r="H6135" s="38">
        <f>((VLOOKUP(F6135,'Data. Commission'!$B$2:$C$6,2,))/100)*D6135</f>
        <v>1500</v>
      </c>
      <c r="I6135" s="38" t="str">
        <f>VLOOKUP(A6135,'Data. User Inf'!$A$2:$D$13428,4,)</f>
        <v>&gt;37</v>
      </c>
      <c r="J6135" s="38" t="str">
        <f>VLOOKUP(A6135,'Data. User Inf'!$A$2:$E$13428,5,)</f>
        <v>MALE</v>
      </c>
      <c r="K6135" s="38" t="str">
        <f>VLOOKUP(A6135,'Data. User Inf'!$A$2:$E$13428,3,)</f>
        <v>Other Cities</v>
      </c>
      <c r="L6135" s="38" t="str">
        <f>IF('Data. User Inf'!B6135&lt;'Data. Transactions'!C6135,"Current","New")</f>
        <v>Current</v>
      </c>
    </row>
    <row r="6136" spans="1:12" ht="15.75" customHeight="1" x14ac:dyDescent="0.25">
      <c r="A6136" s="24">
        <v>20455846</v>
      </c>
      <c r="B6136" s="24">
        <v>6102005666</v>
      </c>
      <c r="C6136" s="26">
        <v>44010</v>
      </c>
      <c r="D6136" s="27">
        <v>100000</v>
      </c>
      <c r="E6136" s="28" t="s">
        <v>60</v>
      </c>
      <c r="F6136" s="24">
        <v>13</v>
      </c>
      <c r="G6136" s="36" t="s">
        <v>99</v>
      </c>
      <c r="H6136" s="38">
        <f>((VLOOKUP(F6136,'Data. Commission'!$B$2:$C$6,2,))/100)*D6136</f>
        <v>3000</v>
      </c>
      <c r="I6136" s="38" t="str">
        <f>VLOOKUP(A6136,'Data. User Inf'!$A$2:$D$13428,4,)</f>
        <v>&gt;37</v>
      </c>
      <c r="J6136" s="38" t="str">
        <f>VLOOKUP(A6136,'Data. User Inf'!$A$2:$E$13428,5,)</f>
        <v>MALE</v>
      </c>
      <c r="K6136" s="38" t="str">
        <f>VLOOKUP(A6136,'Data. User Inf'!$A$2:$E$13428,3,)</f>
        <v>Unknown</v>
      </c>
      <c r="L6136" s="38" t="str">
        <f>IF('Data. User Inf'!B6136&lt;'Data. Transactions'!C6136,"Current","New")</f>
        <v>Current</v>
      </c>
    </row>
    <row r="6137" spans="1:12" ht="15.75" customHeight="1" x14ac:dyDescent="0.25">
      <c r="A6137" s="24">
        <v>36272337</v>
      </c>
      <c r="B6137" s="24">
        <v>6103927395</v>
      </c>
      <c r="C6137" s="26">
        <v>44010</v>
      </c>
      <c r="D6137" s="27">
        <v>20000</v>
      </c>
      <c r="E6137" s="28" t="s">
        <v>86</v>
      </c>
      <c r="F6137" s="24">
        <v>14</v>
      </c>
      <c r="G6137" s="36" t="s">
        <v>49</v>
      </c>
      <c r="H6137" s="38">
        <f>((VLOOKUP(F6137,'Data. Commission'!$B$2:$C$6,2,))/100)*D6137</f>
        <v>800</v>
      </c>
      <c r="I6137" s="38" t="str">
        <f>VLOOKUP(A6137,'Data. User Inf'!$A$2:$D$13428,4,)</f>
        <v>18_to_22</v>
      </c>
      <c r="J6137" s="38" t="str">
        <f>VLOOKUP(A6137,'Data. User Inf'!$A$2:$E$13428,5,)</f>
        <v>MALE</v>
      </c>
      <c r="K6137" s="38" t="str">
        <f>VLOOKUP(A6137,'Data. User Inf'!$A$2:$E$13428,3,)</f>
        <v>Hồ Chí Minh</v>
      </c>
      <c r="L6137" s="38" t="str">
        <f>IF('Data. User Inf'!B6137&lt;'Data. Transactions'!C6137,"Current","New")</f>
        <v>Current</v>
      </c>
    </row>
    <row r="6138" spans="1:12" ht="15.75" customHeight="1" x14ac:dyDescent="0.25">
      <c r="A6138" s="24">
        <v>39113642</v>
      </c>
      <c r="B6138" s="24">
        <v>6094885470</v>
      </c>
      <c r="C6138" s="26">
        <v>44010</v>
      </c>
      <c r="D6138" s="27">
        <v>50000</v>
      </c>
      <c r="E6138" s="28" t="s">
        <v>60</v>
      </c>
      <c r="F6138" s="24">
        <v>13</v>
      </c>
      <c r="G6138" s="36" t="s">
        <v>49</v>
      </c>
      <c r="H6138" s="38">
        <f>((VLOOKUP(F6138,'Data. Commission'!$B$2:$C$6,2,))/100)*D6138</f>
        <v>1500</v>
      </c>
      <c r="I6138" s="38" t="str">
        <f>VLOOKUP(A6138,'Data. User Inf'!$A$2:$D$13428,4,)</f>
        <v>33_to_37</v>
      </c>
      <c r="J6138" s="38" t="str">
        <f>VLOOKUP(A6138,'Data. User Inf'!$A$2:$E$13428,5,)</f>
        <v>MALE</v>
      </c>
      <c r="K6138" s="38" t="str">
        <f>VLOOKUP(A6138,'Data. User Inf'!$A$2:$E$13428,3,)</f>
        <v>Other Cities</v>
      </c>
      <c r="L6138" s="38" t="str">
        <f>IF('Data. User Inf'!B6138&lt;'Data. Transactions'!C6138,"Current","New")</f>
        <v>Current</v>
      </c>
    </row>
    <row r="6139" spans="1:12" ht="15.75" customHeight="1" x14ac:dyDescent="0.25">
      <c r="A6139" s="24">
        <v>41845811</v>
      </c>
      <c r="B6139" s="24">
        <v>6101411061</v>
      </c>
      <c r="C6139" s="26">
        <v>44010</v>
      </c>
      <c r="D6139" s="27">
        <v>10000</v>
      </c>
      <c r="E6139" s="28" t="s">
        <v>86</v>
      </c>
      <c r="F6139" s="24">
        <v>14</v>
      </c>
      <c r="G6139" s="36" t="s">
        <v>99</v>
      </c>
      <c r="H6139" s="38">
        <f>((VLOOKUP(F6139,'Data. Commission'!$B$2:$C$6,2,))/100)*D6139</f>
        <v>400</v>
      </c>
      <c r="I6139" s="38" t="str">
        <f>VLOOKUP(A6139,'Data. User Inf'!$A$2:$D$13428,4,)</f>
        <v>33_to_37</v>
      </c>
      <c r="J6139" s="38" t="str">
        <f>VLOOKUP(A6139,'Data. User Inf'!$A$2:$E$13428,5,)</f>
        <v>MALE</v>
      </c>
      <c r="K6139" s="38" t="str">
        <f>VLOOKUP(A6139,'Data. User Inf'!$A$2:$E$13428,3,)</f>
        <v>Other Cities</v>
      </c>
      <c r="L6139" s="38" t="str">
        <f>IF('Data. User Inf'!B6139&lt;'Data. Transactions'!C6139,"Current","New")</f>
        <v>Current</v>
      </c>
    </row>
    <row r="6140" spans="1:12" ht="15.75" customHeight="1" x14ac:dyDescent="0.25">
      <c r="A6140" s="24">
        <v>43712077</v>
      </c>
      <c r="B6140" s="24">
        <v>6105050976</v>
      </c>
      <c r="C6140" s="26">
        <v>44010</v>
      </c>
      <c r="D6140" s="27">
        <v>10000</v>
      </c>
      <c r="E6140" s="28" t="s">
        <v>86</v>
      </c>
      <c r="F6140" s="24">
        <v>14</v>
      </c>
      <c r="G6140" s="36" t="s">
        <v>99</v>
      </c>
      <c r="H6140" s="38">
        <f>((VLOOKUP(F6140,'Data. Commission'!$B$2:$C$6,2,))/100)*D6140</f>
        <v>400</v>
      </c>
      <c r="I6140" s="38" t="str">
        <f>VLOOKUP(A6140,'Data. User Inf'!$A$2:$D$13428,4,)</f>
        <v>33_to_37</v>
      </c>
      <c r="J6140" s="38" t="str">
        <f>VLOOKUP(A6140,'Data. User Inf'!$A$2:$E$13428,5,)</f>
        <v>MALE</v>
      </c>
      <c r="K6140" s="38" t="str">
        <f>VLOOKUP(A6140,'Data. User Inf'!$A$2:$E$13428,3,)</f>
        <v>Other Cities</v>
      </c>
      <c r="L6140" s="38" t="str">
        <f>IF('Data. User Inf'!B6140&lt;'Data. Transactions'!C6140,"Current","New")</f>
        <v>Current</v>
      </c>
    </row>
    <row r="6141" spans="1:12" ht="15.75" customHeight="1" x14ac:dyDescent="0.25">
      <c r="A6141" s="24">
        <v>42951243</v>
      </c>
      <c r="B6141" s="24">
        <v>6104840707</v>
      </c>
      <c r="C6141" s="26">
        <v>44010</v>
      </c>
      <c r="D6141" s="27">
        <v>10000</v>
      </c>
      <c r="E6141" s="28" t="s">
        <v>86</v>
      </c>
      <c r="F6141" s="24">
        <v>14</v>
      </c>
      <c r="G6141" s="36" t="s">
        <v>99</v>
      </c>
      <c r="H6141" s="38">
        <f>((VLOOKUP(F6141,'Data. Commission'!$B$2:$C$6,2,))/100)*D6141</f>
        <v>400</v>
      </c>
      <c r="I6141" s="38" t="str">
        <f>VLOOKUP(A6141,'Data. User Inf'!$A$2:$D$13428,4,)</f>
        <v>33_to_37</v>
      </c>
      <c r="J6141" s="38" t="str">
        <f>VLOOKUP(A6141,'Data. User Inf'!$A$2:$E$13428,5,)</f>
        <v>MALE</v>
      </c>
      <c r="K6141" s="38" t="str">
        <f>VLOOKUP(A6141,'Data. User Inf'!$A$2:$E$13428,3,)</f>
        <v>Other Cities</v>
      </c>
      <c r="L6141" s="38" t="str">
        <f>IF('Data. User Inf'!B6141&lt;'Data. Transactions'!C6141,"Current","New")</f>
        <v>Current</v>
      </c>
    </row>
    <row r="6142" spans="1:12" ht="15.75" customHeight="1" x14ac:dyDescent="0.25">
      <c r="A6142" s="24">
        <v>14213801</v>
      </c>
      <c r="B6142" s="24">
        <v>6096983287</v>
      </c>
      <c r="C6142" s="26">
        <v>44010</v>
      </c>
      <c r="D6142" s="27">
        <v>50000</v>
      </c>
      <c r="E6142" s="28" t="s">
        <v>60</v>
      </c>
      <c r="F6142" s="24">
        <v>13</v>
      </c>
      <c r="G6142" s="36" t="s">
        <v>99</v>
      </c>
      <c r="H6142" s="38">
        <f>((VLOOKUP(F6142,'Data. Commission'!$B$2:$C$6,2,))/100)*D6142</f>
        <v>1500</v>
      </c>
      <c r="I6142" s="38" t="str">
        <f>VLOOKUP(A6142,'Data. User Inf'!$A$2:$D$13428,4,)</f>
        <v>33_to_37</v>
      </c>
      <c r="J6142" s="38" t="str">
        <f>VLOOKUP(A6142,'Data. User Inf'!$A$2:$E$13428,5,)</f>
        <v>MALE</v>
      </c>
      <c r="K6142" s="38" t="str">
        <f>VLOOKUP(A6142,'Data. User Inf'!$A$2:$E$13428,3,)</f>
        <v>Unknown</v>
      </c>
      <c r="L6142" s="38" t="str">
        <f>IF('Data. User Inf'!B6142&lt;'Data. Transactions'!C6142,"Current","New")</f>
        <v>Current</v>
      </c>
    </row>
    <row r="6143" spans="1:12" ht="15.75" customHeight="1" x14ac:dyDescent="0.25">
      <c r="A6143" s="24">
        <v>41130562</v>
      </c>
      <c r="B6143" s="24">
        <v>6000621143</v>
      </c>
      <c r="C6143" s="26">
        <v>44010</v>
      </c>
      <c r="D6143" s="27">
        <v>50000</v>
      </c>
      <c r="E6143" s="28" t="s">
        <v>86</v>
      </c>
      <c r="F6143" s="24">
        <v>14</v>
      </c>
      <c r="G6143" s="36" t="s">
        <v>99</v>
      </c>
      <c r="H6143" s="38">
        <f>((VLOOKUP(F6143,'Data. Commission'!$B$2:$C$6,2,))/100)*D6143</f>
        <v>2000</v>
      </c>
      <c r="I6143" s="38" t="str">
        <f>VLOOKUP(A6143,'Data. User Inf'!$A$2:$D$13428,4,)</f>
        <v>18_to_22</v>
      </c>
      <c r="J6143" s="38" t="str">
        <f>VLOOKUP(A6143,'Data. User Inf'!$A$2:$E$13428,5,)</f>
        <v>MALE</v>
      </c>
      <c r="K6143" s="38" t="str">
        <f>VLOOKUP(A6143,'Data. User Inf'!$A$2:$E$13428,3,)</f>
        <v>Hồ Chí Minh</v>
      </c>
      <c r="L6143" s="38" t="str">
        <f>IF('Data. User Inf'!B6143&lt;'Data. Transactions'!C6143,"Current","New")</f>
        <v>Current</v>
      </c>
    </row>
    <row r="6144" spans="1:12" ht="15.75" customHeight="1" x14ac:dyDescent="0.25">
      <c r="A6144" s="24">
        <v>45790932</v>
      </c>
      <c r="B6144" s="24">
        <v>6100590684</v>
      </c>
      <c r="C6144" s="26">
        <v>44010</v>
      </c>
      <c r="D6144" s="27">
        <v>10000</v>
      </c>
      <c r="E6144" s="28" t="s">
        <v>86</v>
      </c>
      <c r="F6144" s="24">
        <v>14</v>
      </c>
      <c r="G6144" s="36" t="s">
        <v>49</v>
      </c>
      <c r="H6144" s="38">
        <f>((VLOOKUP(F6144,'Data. Commission'!$B$2:$C$6,2,))/100)*D6144</f>
        <v>400</v>
      </c>
      <c r="I6144" s="38" t="str">
        <f>VLOOKUP(A6144,'Data. User Inf'!$A$2:$D$13428,4,)</f>
        <v>33_to_37</v>
      </c>
      <c r="J6144" s="38" t="str">
        <f>VLOOKUP(A6144,'Data. User Inf'!$A$2:$E$13428,5,)</f>
        <v>FEMALE</v>
      </c>
      <c r="K6144" s="38" t="str">
        <f>VLOOKUP(A6144,'Data. User Inf'!$A$2:$E$13428,3,)</f>
        <v>Other Cities</v>
      </c>
      <c r="L6144" s="38" t="str">
        <f>IF('Data. User Inf'!B6144&lt;'Data. Transactions'!C6144,"Current","New")</f>
        <v>Current</v>
      </c>
    </row>
    <row r="6145" spans="1:12" ht="15.75" customHeight="1" x14ac:dyDescent="0.25">
      <c r="A6145" s="24">
        <v>7935343</v>
      </c>
      <c r="B6145" s="24">
        <v>6097848570</v>
      </c>
      <c r="C6145" s="26">
        <v>44010</v>
      </c>
      <c r="D6145" s="27">
        <v>50000</v>
      </c>
      <c r="E6145" s="28" t="s">
        <v>60</v>
      </c>
      <c r="F6145" s="24">
        <v>13</v>
      </c>
      <c r="G6145" s="36" t="s">
        <v>49</v>
      </c>
      <c r="H6145" s="38">
        <f>((VLOOKUP(F6145,'Data. Commission'!$B$2:$C$6,2,))/100)*D6145</f>
        <v>1500</v>
      </c>
      <c r="I6145" s="38" t="str">
        <f>VLOOKUP(A6145,'Data. User Inf'!$A$2:$D$13428,4,)</f>
        <v>28_to_32</v>
      </c>
      <c r="J6145" s="38" t="str">
        <f>VLOOKUP(A6145,'Data. User Inf'!$A$2:$E$13428,5,)</f>
        <v>FEMALE</v>
      </c>
      <c r="K6145" s="38" t="str">
        <f>VLOOKUP(A6145,'Data. User Inf'!$A$2:$E$13428,3,)</f>
        <v>Hồ Chí Minh</v>
      </c>
      <c r="L6145" s="38" t="str">
        <f>IF('Data. User Inf'!B6145&lt;'Data. Transactions'!C6145,"Current","New")</f>
        <v>Current</v>
      </c>
    </row>
    <row r="6146" spans="1:12" ht="15.75" customHeight="1" x14ac:dyDescent="0.25">
      <c r="A6146" s="24">
        <v>39894255</v>
      </c>
      <c r="B6146" s="24">
        <v>6104254134</v>
      </c>
      <c r="C6146" s="26">
        <v>44010</v>
      </c>
      <c r="D6146" s="27">
        <v>50000</v>
      </c>
      <c r="E6146" s="28" t="s">
        <v>86</v>
      </c>
      <c r="F6146" s="24">
        <v>14</v>
      </c>
      <c r="G6146" s="36" t="s">
        <v>49</v>
      </c>
      <c r="H6146" s="38">
        <f>((VLOOKUP(F6146,'Data. Commission'!$B$2:$C$6,2,))/100)*D6146</f>
        <v>2000</v>
      </c>
      <c r="I6146" s="38" t="str">
        <f>VLOOKUP(A6146,'Data. User Inf'!$A$2:$D$13428,4,)</f>
        <v>28_to_32</v>
      </c>
      <c r="J6146" s="38" t="str">
        <f>VLOOKUP(A6146,'Data. User Inf'!$A$2:$E$13428,5,)</f>
        <v>FEMALE</v>
      </c>
      <c r="K6146" s="38" t="str">
        <f>VLOOKUP(A6146,'Data. User Inf'!$A$2:$E$13428,3,)</f>
        <v>Hồ Chí Minh</v>
      </c>
      <c r="L6146" s="38" t="str">
        <f>IF('Data. User Inf'!B6146&lt;'Data. Transactions'!C6146,"Current","New")</f>
        <v>Current</v>
      </c>
    </row>
    <row r="6147" spans="1:12" ht="15.75" customHeight="1" x14ac:dyDescent="0.25">
      <c r="A6147" s="24">
        <v>36743591</v>
      </c>
      <c r="B6147" s="24">
        <v>5995072437</v>
      </c>
      <c r="C6147" s="26">
        <v>44010</v>
      </c>
      <c r="D6147" s="27">
        <v>50000</v>
      </c>
      <c r="E6147" s="24" t="s">
        <v>86</v>
      </c>
      <c r="F6147" s="24">
        <v>14</v>
      </c>
      <c r="G6147" s="37" t="s">
        <v>49</v>
      </c>
      <c r="H6147" s="38">
        <f>((VLOOKUP(F6147,'Data. Commission'!$B$2:$C$6,2,))/100)*D6147</f>
        <v>2000</v>
      </c>
      <c r="I6147" s="38" t="str">
        <f>VLOOKUP(A6147,'Data. User Inf'!$A$2:$D$13428,4,)</f>
        <v>23_to_27</v>
      </c>
      <c r="J6147" s="38" t="str">
        <f>VLOOKUP(A6147,'Data. User Inf'!$A$2:$E$13428,5,)</f>
        <v>FEMALE</v>
      </c>
      <c r="K6147" s="38" t="str">
        <f>VLOOKUP(A6147,'Data. User Inf'!$A$2:$E$13428,3,)</f>
        <v>Hồ Chí Minh</v>
      </c>
      <c r="L6147" s="38" t="str">
        <f>IF('Data. User Inf'!B6147&lt;'Data. Transactions'!C6147,"Current","New")</f>
        <v>Current</v>
      </c>
    </row>
    <row r="6148" spans="1:12" ht="15.75" customHeight="1" x14ac:dyDescent="0.25">
      <c r="A6148" s="24">
        <v>46690601</v>
      </c>
      <c r="B6148" s="24">
        <v>6057692389</v>
      </c>
      <c r="C6148" s="26">
        <v>44010</v>
      </c>
      <c r="D6148" s="27">
        <v>40000</v>
      </c>
      <c r="E6148" s="28" t="s">
        <v>60</v>
      </c>
      <c r="F6148" s="24">
        <v>13</v>
      </c>
      <c r="G6148" s="36" t="s">
        <v>99</v>
      </c>
      <c r="H6148" s="38">
        <f>((VLOOKUP(F6148,'Data. Commission'!$B$2:$C$6,2,))/100)*D6148</f>
        <v>1200</v>
      </c>
      <c r="I6148" s="38" t="str">
        <f>VLOOKUP(A6148,'Data. User Inf'!$A$2:$D$13428,4,)</f>
        <v>18_to_22</v>
      </c>
      <c r="J6148" s="38" t="str">
        <f>VLOOKUP(A6148,'Data. User Inf'!$A$2:$E$13428,5,)</f>
        <v>MALE</v>
      </c>
      <c r="K6148" s="38" t="str">
        <f>VLOOKUP(A6148,'Data. User Inf'!$A$2:$E$13428,3,)</f>
        <v>Hồ Chí Minh</v>
      </c>
      <c r="L6148" s="38" t="str">
        <f>IF('Data. User Inf'!B6148&lt;'Data. Transactions'!C6148,"Current","New")</f>
        <v>Current</v>
      </c>
    </row>
    <row r="6149" spans="1:12" ht="15.75" customHeight="1" x14ac:dyDescent="0.25">
      <c r="A6149" s="24">
        <v>43826975</v>
      </c>
      <c r="B6149" s="24">
        <v>6100415418</v>
      </c>
      <c r="C6149" s="26">
        <v>44010</v>
      </c>
      <c r="D6149" s="27">
        <v>10000</v>
      </c>
      <c r="E6149" s="28" t="s">
        <v>9</v>
      </c>
      <c r="F6149" s="24">
        <v>12</v>
      </c>
      <c r="G6149" s="36" t="s">
        <v>99</v>
      </c>
      <c r="H6149" s="38">
        <f>((VLOOKUP(F6149,'Data. Commission'!$B$2:$C$6,2,))/100)*D6149</f>
        <v>200</v>
      </c>
      <c r="I6149" s="38" t="str">
        <f>VLOOKUP(A6149,'Data. User Inf'!$A$2:$D$13428,4,)</f>
        <v>18_to_22</v>
      </c>
      <c r="J6149" s="38" t="str">
        <f>VLOOKUP(A6149,'Data. User Inf'!$A$2:$E$13428,5,)</f>
        <v>FEMALE</v>
      </c>
      <c r="K6149" s="38" t="str">
        <f>VLOOKUP(A6149,'Data. User Inf'!$A$2:$E$13428,3,)</f>
        <v>Other Cities</v>
      </c>
      <c r="L6149" s="38" t="str">
        <f>IF('Data. User Inf'!B6149&lt;'Data. Transactions'!C6149,"Current","New")</f>
        <v>Current</v>
      </c>
    </row>
    <row r="6150" spans="1:12" ht="15.75" customHeight="1" x14ac:dyDescent="0.25">
      <c r="A6150" s="24">
        <v>39109084</v>
      </c>
      <c r="B6150" s="24">
        <v>6100011608</v>
      </c>
      <c r="C6150" s="26">
        <v>44010</v>
      </c>
      <c r="D6150" s="27">
        <v>10000</v>
      </c>
      <c r="E6150" s="28" t="s">
        <v>9</v>
      </c>
      <c r="F6150" s="24">
        <v>12</v>
      </c>
      <c r="G6150" s="36" t="s">
        <v>99</v>
      </c>
      <c r="H6150" s="38">
        <f>((VLOOKUP(F6150,'Data. Commission'!$B$2:$C$6,2,))/100)*D6150</f>
        <v>200</v>
      </c>
      <c r="I6150" s="38" t="str">
        <f>VLOOKUP(A6150,'Data. User Inf'!$A$2:$D$13428,4,)</f>
        <v>18_to_22</v>
      </c>
      <c r="J6150" s="38" t="str">
        <f>VLOOKUP(A6150,'Data. User Inf'!$A$2:$E$13428,5,)</f>
        <v>FEMALE</v>
      </c>
      <c r="K6150" s="38" t="str">
        <f>VLOOKUP(A6150,'Data. User Inf'!$A$2:$E$13428,3,)</f>
        <v>Other Cities</v>
      </c>
      <c r="L6150" s="38" t="str">
        <f>IF('Data. User Inf'!B6150&lt;'Data. Transactions'!C6150,"Current","New")</f>
        <v>New</v>
      </c>
    </row>
    <row r="6151" spans="1:12" ht="15.75" customHeight="1" x14ac:dyDescent="0.25">
      <c r="A6151" s="24">
        <v>44460133</v>
      </c>
      <c r="B6151" s="24">
        <v>6096106176</v>
      </c>
      <c r="C6151" s="26">
        <v>44010</v>
      </c>
      <c r="D6151" s="27">
        <v>100000</v>
      </c>
      <c r="E6151" s="28" t="s">
        <v>9</v>
      </c>
      <c r="F6151" s="24">
        <v>12</v>
      </c>
      <c r="G6151" s="36" t="s">
        <v>99</v>
      </c>
      <c r="H6151" s="38">
        <f>((VLOOKUP(F6151,'Data. Commission'!$B$2:$C$6,2,))/100)*D6151</f>
        <v>2000</v>
      </c>
      <c r="I6151" s="38" t="str">
        <f>VLOOKUP(A6151,'Data. User Inf'!$A$2:$D$13428,4,)</f>
        <v>23_to_27</v>
      </c>
      <c r="J6151" s="38" t="str">
        <f>VLOOKUP(A6151,'Data. User Inf'!$A$2:$E$13428,5,)</f>
        <v>MALE</v>
      </c>
      <c r="K6151" s="38" t="str">
        <f>VLOOKUP(A6151,'Data. User Inf'!$A$2:$E$13428,3,)</f>
        <v>Other Cities</v>
      </c>
      <c r="L6151" s="38" t="str">
        <f>IF('Data. User Inf'!B6151&lt;'Data. Transactions'!C6151,"Current","New")</f>
        <v>Current</v>
      </c>
    </row>
    <row r="6152" spans="1:12" ht="15.75" customHeight="1" x14ac:dyDescent="0.25">
      <c r="A6152" s="24">
        <v>44550919</v>
      </c>
      <c r="B6152" s="24">
        <v>6096625014</v>
      </c>
      <c r="C6152" s="26">
        <v>44010</v>
      </c>
      <c r="D6152" s="27">
        <v>50000</v>
      </c>
      <c r="E6152" s="28" t="s">
        <v>60</v>
      </c>
      <c r="F6152" s="24">
        <v>13</v>
      </c>
      <c r="G6152" s="36" t="s">
        <v>99</v>
      </c>
      <c r="H6152" s="38">
        <f>((VLOOKUP(F6152,'Data. Commission'!$B$2:$C$6,2,))/100)*D6152</f>
        <v>1500</v>
      </c>
      <c r="I6152" s="38" t="str">
        <f>VLOOKUP(A6152,'Data. User Inf'!$A$2:$D$13428,4,)</f>
        <v>23_to_27</v>
      </c>
      <c r="J6152" s="38" t="str">
        <f>VLOOKUP(A6152,'Data. User Inf'!$A$2:$E$13428,5,)</f>
        <v>MALE</v>
      </c>
      <c r="K6152" s="38" t="str">
        <f>VLOOKUP(A6152,'Data. User Inf'!$A$2:$E$13428,3,)</f>
        <v>Other Cities</v>
      </c>
      <c r="L6152" s="38" t="str">
        <f>IF('Data. User Inf'!B6152&lt;'Data. Transactions'!C6152,"Current","New")</f>
        <v>Current</v>
      </c>
    </row>
    <row r="6153" spans="1:12" ht="15.75" customHeight="1" x14ac:dyDescent="0.25">
      <c r="A6153" s="24">
        <v>44126523</v>
      </c>
      <c r="B6153" s="24">
        <v>6098029352</v>
      </c>
      <c r="C6153" s="26">
        <v>44010</v>
      </c>
      <c r="D6153" s="27">
        <v>200000</v>
      </c>
      <c r="E6153" s="28" t="s">
        <v>9</v>
      </c>
      <c r="F6153" s="24">
        <v>12</v>
      </c>
      <c r="G6153" s="36" t="s">
        <v>99</v>
      </c>
      <c r="H6153" s="38">
        <f>((VLOOKUP(F6153,'Data. Commission'!$B$2:$C$6,2,))/100)*D6153</f>
        <v>4000</v>
      </c>
      <c r="I6153" s="38" t="str">
        <f>VLOOKUP(A6153,'Data. User Inf'!$A$2:$D$13428,4,)</f>
        <v>23_to_27</v>
      </c>
      <c r="J6153" s="38" t="str">
        <f>VLOOKUP(A6153,'Data. User Inf'!$A$2:$E$13428,5,)</f>
        <v>MALE</v>
      </c>
      <c r="K6153" s="38" t="str">
        <f>VLOOKUP(A6153,'Data. User Inf'!$A$2:$E$13428,3,)</f>
        <v>Other Cities</v>
      </c>
      <c r="L6153" s="38" t="str">
        <f>IF('Data. User Inf'!B6153&lt;'Data. Transactions'!C6153,"Current","New")</f>
        <v>Current</v>
      </c>
    </row>
    <row r="6154" spans="1:12" ht="15.75" customHeight="1" x14ac:dyDescent="0.25">
      <c r="A6154" s="24">
        <v>53121542</v>
      </c>
      <c r="B6154" s="24">
        <v>6098822980</v>
      </c>
      <c r="C6154" s="26">
        <v>44010</v>
      </c>
      <c r="D6154" s="27">
        <v>50000</v>
      </c>
      <c r="E6154" s="28" t="s">
        <v>60</v>
      </c>
      <c r="F6154" s="24">
        <v>13</v>
      </c>
      <c r="G6154" s="36" t="s">
        <v>99</v>
      </c>
      <c r="H6154" s="38">
        <f>((VLOOKUP(F6154,'Data. Commission'!$B$2:$C$6,2,))/100)*D6154</f>
        <v>1500</v>
      </c>
      <c r="I6154" s="38" t="str">
        <f>VLOOKUP(A6154,'Data. User Inf'!$A$2:$D$13428,4,)</f>
        <v>28_to_32</v>
      </c>
      <c r="J6154" s="38" t="str">
        <f>VLOOKUP(A6154,'Data. User Inf'!$A$2:$E$13428,5,)</f>
        <v>MALE</v>
      </c>
      <c r="K6154" s="38" t="str">
        <f>VLOOKUP(A6154,'Data. User Inf'!$A$2:$E$13428,3,)</f>
        <v>Other Cities</v>
      </c>
      <c r="L6154" s="38" t="str">
        <f>IF('Data. User Inf'!B6154&lt;'Data. Transactions'!C6154,"Current","New")</f>
        <v>Current</v>
      </c>
    </row>
    <row r="6155" spans="1:12" ht="15.75" customHeight="1" x14ac:dyDescent="0.25">
      <c r="A6155" s="24">
        <v>40659574</v>
      </c>
      <c r="B6155" s="24">
        <v>6100772565</v>
      </c>
      <c r="C6155" s="26">
        <v>44010</v>
      </c>
      <c r="D6155" s="27">
        <v>10000</v>
      </c>
      <c r="E6155" s="28" t="s">
        <v>9</v>
      </c>
      <c r="F6155" s="24">
        <v>12</v>
      </c>
      <c r="G6155" s="36" t="s">
        <v>99</v>
      </c>
      <c r="H6155" s="38">
        <f>((VLOOKUP(F6155,'Data. Commission'!$B$2:$C$6,2,))/100)*D6155</f>
        <v>200</v>
      </c>
      <c r="I6155" s="38" t="str">
        <f>VLOOKUP(A6155,'Data. User Inf'!$A$2:$D$13428,4,)</f>
        <v>28_to_32</v>
      </c>
      <c r="J6155" s="38" t="str">
        <f>VLOOKUP(A6155,'Data. User Inf'!$A$2:$E$13428,5,)</f>
        <v>MALE</v>
      </c>
      <c r="K6155" s="38" t="str">
        <f>VLOOKUP(A6155,'Data. User Inf'!$A$2:$E$13428,3,)</f>
        <v>Other Cities</v>
      </c>
      <c r="L6155" s="38" t="str">
        <f>IF('Data. User Inf'!B6155&lt;'Data. Transactions'!C6155,"Current","New")</f>
        <v>Current</v>
      </c>
    </row>
    <row r="6156" spans="1:12" ht="15.75" customHeight="1" x14ac:dyDescent="0.25">
      <c r="A6156" s="24">
        <v>52178674</v>
      </c>
      <c r="B6156" s="24">
        <v>6101589197</v>
      </c>
      <c r="C6156" s="26">
        <v>44010</v>
      </c>
      <c r="D6156" s="27">
        <v>10000</v>
      </c>
      <c r="E6156" s="28" t="s">
        <v>9</v>
      </c>
      <c r="F6156" s="24">
        <v>12</v>
      </c>
      <c r="G6156" s="36" t="s">
        <v>99</v>
      </c>
      <c r="H6156" s="38">
        <f>((VLOOKUP(F6156,'Data. Commission'!$B$2:$C$6,2,))/100)*D6156</f>
        <v>200</v>
      </c>
      <c r="I6156" s="38" t="str">
        <f>VLOOKUP(A6156,'Data. User Inf'!$A$2:$D$13428,4,)</f>
        <v>28_to_32</v>
      </c>
      <c r="J6156" s="38" t="str">
        <f>VLOOKUP(A6156,'Data. User Inf'!$A$2:$E$13428,5,)</f>
        <v>MALE</v>
      </c>
      <c r="K6156" s="38" t="str">
        <f>VLOOKUP(A6156,'Data. User Inf'!$A$2:$E$13428,3,)</f>
        <v>Other Cities</v>
      </c>
      <c r="L6156" s="38" t="str">
        <f>IF('Data. User Inf'!B6156&lt;'Data. Transactions'!C6156,"Current","New")</f>
        <v>Current</v>
      </c>
    </row>
    <row r="6157" spans="1:12" ht="15.75" customHeight="1" x14ac:dyDescent="0.25">
      <c r="A6157" s="24">
        <v>54349423</v>
      </c>
      <c r="B6157" s="24">
        <v>6098934375</v>
      </c>
      <c r="C6157" s="26">
        <v>44010</v>
      </c>
      <c r="D6157" s="27">
        <v>50000</v>
      </c>
      <c r="E6157" s="28" t="s">
        <v>60</v>
      </c>
      <c r="F6157" s="24">
        <v>13</v>
      </c>
      <c r="G6157" s="36" t="s">
        <v>99</v>
      </c>
      <c r="H6157" s="38">
        <f>((VLOOKUP(F6157,'Data. Commission'!$B$2:$C$6,2,))/100)*D6157</f>
        <v>1500</v>
      </c>
      <c r="I6157" s="38" t="str">
        <f>VLOOKUP(A6157,'Data. User Inf'!$A$2:$D$13428,4,)</f>
        <v>28_to_32</v>
      </c>
      <c r="J6157" s="38" t="str">
        <f>VLOOKUP(A6157,'Data. User Inf'!$A$2:$E$13428,5,)</f>
        <v>MALE</v>
      </c>
      <c r="K6157" s="38" t="str">
        <f>VLOOKUP(A6157,'Data. User Inf'!$A$2:$E$13428,3,)</f>
        <v>Other Cities</v>
      </c>
      <c r="L6157" s="38" t="str">
        <f>IF('Data. User Inf'!B6157&lt;'Data. Transactions'!C6157,"Current","New")</f>
        <v>Current</v>
      </c>
    </row>
    <row r="6158" spans="1:12" ht="15.75" customHeight="1" x14ac:dyDescent="0.25">
      <c r="A6158" s="24">
        <v>48810623</v>
      </c>
      <c r="B6158" s="24">
        <v>6000273415</v>
      </c>
      <c r="C6158" s="26">
        <v>44010</v>
      </c>
      <c r="D6158" s="27">
        <v>20000</v>
      </c>
      <c r="E6158" s="28" t="s">
        <v>9</v>
      </c>
      <c r="F6158" s="24">
        <v>12</v>
      </c>
      <c r="G6158" s="36" t="s">
        <v>99</v>
      </c>
      <c r="H6158" s="38">
        <f>((VLOOKUP(F6158,'Data. Commission'!$B$2:$C$6,2,))/100)*D6158</f>
        <v>400</v>
      </c>
      <c r="I6158" s="38" t="str">
        <f>VLOOKUP(A6158,'Data. User Inf'!$A$2:$D$13428,4,)</f>
        <v>unknown</v>
      </c>
      <c r="J6158" s="38" t="str">
        <f>VLOOKUP(A6158,'Data. User Inf'!$A$2:$E$13428,5,)</f>
        <v>FEMALE</v>
      </c>
      <c r="K6158" s="38" t="str">
        <f>VLOOKUP(A6158,'Data. User Inf'!$A$2:$E$13428,3,)</f>
        <v>Other Cities</v>
      </c>
      <c r="L6158" s="38" t="str">
        <f>IF('Data. User Inf'!B6158&lt;'Data. Transactions'!C6158,"Current","New")</f>
        <v>Current</v>
      </c>
    </row>
    <row r="6159" spans="1:12" ht="15.75" customHeight="1" x14ac:dyDescent="0.25">
      <c r="A6159" s="24">
        <v>38456660</v>
      </c>
      <c r="B6159" s="24">
        <v>6098510502</v>
      </c>
      <c r="C6159" s="26">
        <v>44010</v>
      </c>
      <c r="D6159" s="27">
        <v>10000</v>
      </c>
      <c r="E6159" s="28" t="s">
        <v>9</v>
      </c>
      <c r="F6159" s="24">
        <v>12</v>
      </c>
      <c r="G6159" s="36" t="s">
        <v>99</v>
      </c>
      <c r="H6159" s="38">
        <f>((VLOOKUP(F6159,'Data. Commission'!$B$2:$C$6,2,))/100)*D6159</f>
        <v>200</v>
      </c>
      <c r="I6159" s="38" t="str">
        <f>VLOOKUP(A6159,'Data. User Inf'!$A$2:$D$13428,4,)</f>
        <v>18_to_22</v>
      </c>
      <c r="J6159" s="38" t="str">
        <f>VLOOKUP(A6159,'Data. User Inf'!$A$2:$E$13428,5,)</f>
        <v>FEMALE</v>
      </c>
      <c r="K6159" s="38" t="str">
        <f>VLOOKUP(A6159,'Data. User Inf'!$A$2:$E$13428,3,)</f>
        <v>Hồ Chí Minh</v>
      </c>
      <c r="L6159" s="38" t="str">
        <f>IF('Data. User Inf'!B6159&lt;'Data. Transactions'!C6159,"Current","New")</f>
        <v>Current</v>
      </c>
    </row>
    <row r="6160" spans="1:12" ht="15.75" customHeight="1" x14ac:dyDescent="0.25">
      <c r="A6160" s="24">
        <v>52475945</v>
      </c>
      <c r="B6160" s="24">
        <v>6096432415</v>
      </c>
      <c r="C6160" s="26">
        <v>44010</v>
      </c>
      <c r="D6160" s="27">
        <v>50000</v>
      </c>
      <c r="E6160" s="28" t="s">
        <v>9</v>
      </c>
      <c r="F6160" s="24">
        <v>12</v>
      </c>
      <c r="G6160" s="36" t="s">
        <v>99</v>
      </c>
      <c r="H6160" s="38">
        <f>((VLOOKUP(F6160,'Data. Commission'!$B$2:$C$6,2,))/100)*D6160</f>
        <v>1000</v>
      </c>
      <c r="I6160" s="38" t="str">
        <f>VLOOKUP(A6160,'Data. User Inf'!$A$2:$D$13428,4,)</f>
        <v>18_to_22</v>
      </c>
      <c r="J6160" s="38" t="str">
        <f>VLOOKUP(A6160,'Data. User Inf'!$A$2:$E$13428,5,)</f>
        <v>FEMALE</v>
      </c>
      <c r="K6160" s="38" t="str">
        <f>VLOOKUP(A6160,'Data. User Inf'!$A$2:$E$13428,3,)</f>
        <v>Hà Nội</v>
      </c>
      <c r="L6160" s="38" t="str">
        <f>IF('Data. User Inf'!B6160&lt;'Data. Transactions'!C6160,"Current","New")</f>
        <v>Current</v>
      </c>
    </row>
    <row r="6161" spans="1:12" ht="15.75" customHeight="1" x14ac:dyDescent="0.25">
      <c r="A6161" s="24">
        <v>36567024</v>
      </c>
      <c r="B6161" s="24">
        <v>6101409370</v>
      </c>
      <c r="C6161" s="26">
        <v>44010</v>
      </c>
      <c r="D6161" s="27">
        <v>20000</v>
      </c>
      <c r="E6161" s="28" t="s">
        <v>60</v>
      </c>
      <c r="F6161" s="24">
        <v>13</v>
      </c>
      <c r="G6161" s="36" t="s">
        <v>99</v>
      </c>
      <c r="H6161" s="38">
        <f>((VLOOKUP(F6161,'Data. Commission'!$B$2:$C$6,2,))/100)*D6161</f>
        <v>600</v>
      </c>
      <c r="I6161" s="38" t="str">
        <f>VLOOKUP(A6161,'Data. User Inf'!$A$2:$D$13428,4,)</f>
        <v>18_to_22</v>
      </c>
      <c r="J6161" s="38" t="str">
        <f>VLOOKUP(A6161,'Data. User Inf'!$A$2:$E$13428,5,)</f>
        <v>MALE</v>
      </c>
      <c r="K6161" s="38" t="str">
        <f>VLOOKUP(A6161,'Data. User Inf'!$A$2:$E$13428,3,)</f>
        <v>Hồ Chí Minh</v>
      </c>
      <c r="L6161" s="38" t="str">
        <f>IF('Data. User Inf'!B6161&lt;'Data. Transactions'!C6161,"Current","New")</f>
        <v>Current</v>
      </c>
    </row>
    <row r="6162" spans="1:12" ht="15.75" customHeight="1" x14ac:dyDescent="0.25">
      <c r="A6162" s="24">
        <v>40878820</v>
      </c>
      <c r="B6162" s="24">
        <v>6100704287</v>
      </c>
      <c r="C6162" s="26">
        <v>44010</v>
      </c>
      <c r="D6162" s="27">
        <v>20000</v>
      </c>
      <c r="E6162" s="28" t="s">
        <v>60</v>
      </c>
      <c r="F6162" s="24">
        <v>13</v>
      </c>
      <c r="G6162" s="36" t="s">
        <v>99</v>
      </c>
      <c r="H6162" s="38">
        <f>((VLOOKUP(F6162,'Data. Commission'!$B$2:$C$6,2,))/100)*D6162</f>
        <v>600</v>
      </c>
      <c r="I6162" s="38" t="str">
        <f>VLOOKUP(A6162,'Data. User Inf'!$A$2:$D$13428,4,)</f>
        <v>23_to_27</v>
      </c>
      <c r="J6162" s="38" t="str">
        <f>VLOOKUP(A6162,'Data. User Inf'!$A$2:$E$13428,5,)</f>
        <v>MALE</v>
      </c>
      <c r="K6162" s="38" t="str">
        <f>VLOOKUP(A6162,'Data. User Inf'!$A$2:$E$13428,3,)</f>
        <v>Hồ Chí Minh</v>
      </c>
      <c r="L6162" s="38" t="str">
        <f>IF('Data. User Inf'!B6162&lt;'Data. Transactions'!C6162,"Current","New")</f>
        <v>Current</v>
      </c>
    </row>
    <row r="6163" spans="1:12" ht="15.75" customHeight="1" x14ac:dyDescent="0.25">
      <c r="A6163" s="24">
        <v>46751984</v>
      </c>
      <c r="B6163" s="24">
        <v>6095364760</v>
      </c>
      <c r="C6163" s="26">
        <v>44010</v>
      </c>
      <c r="D6163" s="27">
        <v>50000</v>
      </c>
      <c r="E6163" s="28" t="s">
        <v>9</v>
      </c>
      <c r="F6163" s="24">
        <v>12</v>
      </c>
      <c r="G6163" s="36" t="s">
        <v>99</v>
      </c>
      <c r="H6163" s="38">
        <f>((VLOOKUP(F6163,'Data. Commission'!$B$2:$C$6,2,))/100)*D6163</f>
        <v>1000</v>
      </c>
      <c r="I6163" s="38" t="str">
        <f>VLOOKUP(A6163,'Data. User Inf'!$A$2:$D$13428,4,)</f>
        <v>23_to_27</v>
      </c>
      <c r="J6163" s="38" t="str">
        <f>VLOOKUP(A6163,'Data. User Inf'!$A$2:$E$13428,5,)</f>
        <v>FEMALE</v>
      </c>
      <c r="K6163" s="38" t="str">
        <f>VLOOKUP(A6163,'Data. User Inf'!$A$2:$E$13428,3,)</f>
        <v>Hồ Chí Minh</v>
      </c>
      <c r="L6163" s="38" t="str">
        <f>IF('Data. User Inf'!B6163&lt;'Data. Transactions'!C6163,"Current","New")</f>
        <v>Current</v>
      </c>
    </row>
    <row r="6164" spans="1:12" ht="15.75" customHeight="1" x14ac:dyDescent="0.25">
      <c r="A6164" s="24">
        <v>41438413</v>
      </c>
      <c r="B6164" s="24">
        <v>6102931554</v>
      </c>
      <c r="C6164" s="26">
        <v>44010</v>
      </c>
      <c r="D6164" s="27">
        <v>50000</v>
      </c>
      <c r="E6164" s="28" t="s">
        <v>86</v>
      </c>
      <c r="F6164" s="24">
        <v>14</v>
      </c>
      <c r="G6164" s="36" t="s">
        <v>99</v>
      </c>
      <c r="H6164" s="38">
        <f>((VLOOKUP(F6164,'Data. Commission'!$B$2:$C$6,2,))/100)*D6164</f>
        <v>2000</v>
      </c>
      <c r="I6164" s="38" t="str">
        <f>VLOOKUP(A6164,'Data. User Inf'!$A$2:$D$13428,4,)</f>
        <v>23_to_27</v>
      </c>
      <c r="J6164" s="38" t="str">
        <f>VLOOKUP(A6164,'Data. User Inf'!$A$2:$E$13428,5,)</f>
        <v>MALE</v>
      </c>
      <c r="K6164" s="38" t="str">
        <f>VLOOKUP(A6164,'Data. User Inf'!$A$2:$E$13428,3,)</f>
        <v>Hồ Chí Minh</v>
      </c>
      <c r="L6164" s="38" t="str">
        <f>IF('Data. User Inf'!B6164&lt;'Data. Transactions'!C6164,"Current","New")</f>
        <v>Current</v>
      </c>
    </row>
    <row r="6165" spans="1:12" ht="15.75" customHeight="1" x14ac:dyDescent="0.25">
      <c r="A6165" s="24">
        <v>43821233</v>
      </c>
      <c r="B6165" s="24">
        <v>6098056648</v>
      </c>
      <c r="C6165" s="26">
        <v>44010</v>
      </c>
      <c r="D6165" s="27">
        <v>10000</v>
      </c>
      <c r="E6165" s="28" t="s">
        <v>86</v>
      </c>
      <c r="F6165" s="24">
        <v>14</v>
      </c>
      <c r="G6165" s="36" t="s">
        <v>99</v>
      </c>
      <c r="H6165" s="38">
        <f>((VLOOKUP(F6165,'Data. Commission'!$B$2:$C$6,2,))/100)*D6165</f>
        <v>400</v>
      </c>
      <c r="I6165" s="38" t="str">
        <f>VLOOKUP(A6165,'Data. User Inf'!$A$2:$D$13428,4,)</f>
        <v>23_to_27</v>
      </c>
      <c r="J6165" s="38" t="str">
        <f>VLOOKUP(A6165,'Data. User Inf'!$A$2:$E$13428,5,)</f>
        <v>MALE</v>
      </c>
      <c r="K6165" s="38" t="str">
        <f>VLOOKUP(A6165,'Data. User Inf'!$A$2:$E$13428,3,)</f>
        <v>Hà Nội</v>
      </c>
      <c r="L6165" s="38" t="str">
        <f>IF('Data. User Inf'!B6165&lt;'Data. Transactions'!C6165,"Current","New")</f>
        <v>Current</v>
      </c>
    </row>
    <row r="6166" spans="1:12" ht="15.75" customHeight="1" x14ac:dyDescent="0.25">
      <c r="A6166" s="24">
        <v>41783260</v>
      </c>
      <c r="B6166" s="24">
        <v>6096801064</v>
      </c>
      <c r="C6166" s="26">
        <v>44010</v>
      </c>
      <c r="D6166" s="27">
        <v>50000</v>
      </c>
      <c r="E6166" s="28" t="s">
        <v>60</v>
      </c>
      <c r="F6166" s="24">
        <v>13</v>
      </c>
      <c r="G6166" s="36" t="s">
        <v>99</v>
      </c>
      <c r="H6166" s="38">
        <f>((VLOOKUP(F6166,'Data. Commission'!$B$2:$C$6,2,))/100)*D6166</f>
        <v>1500</v>
      </c>
      <c r="I6166" s="38" t="str">
        <f>VLOOKUP(A6166,'Data. User Inf'!$A$2:$D$13428,4,)</f>
        <v>28_to_32</v>
      </c>
      <c r="J6166" s="38" t="str">
        <f>VLOOKUP(A6166,'Data. User Inf'!$A$2:$E$13428,5,)</f>
        <v>FEMALE</v>
      </c>
      <c r="K6166" s="38" t="str">
        <f>VLOOKUP(A6166,'Data. User Inf'!$A$2:$E$13428,3,)</f>
        <v>Hồ Chí Minh</v>
      </c>
      <c r="L6166" s="38" t="str">
        <f>IF('Data. User Inf'!B6166&lt;'Data. Transactions'!C6166,"Current","New")</f>
        <v>Current</v>
      </c>
    </row>
    <row r="6167" spans="1:12" ht="15.75" customHeight="1" x14ac:dyDescent="0.25">
      <c r="A6167" s="24">
        <v>34293615</v>
      </c>
      <c r="B6167" s="24">
        <v>6097913336</v>
      </c>
      <c r="C6167" s="26">
        <v>44010</v>
      </c>
      <c r="D6167" s="27">
        <v>200000</v>
      </c>
      <c r="E6167" s="28" t="s">
        <v>9</v>
      </c>
      <c r="F6167" s="24">
        <v>12</v>
      </c>
      <c r="G6167" s="36" t="s">
        <v>99</v>
      </c>
      <c r="H6167" s="38">
        <f>((VLOOKUP(F6167,'Data. Commission'!$B$2:$C$6,2,))/100)*D6167</f>
        <v>4000</v>
      </c>
      <c r="I6167" s="38" t="str">
        <f>VLOOKUP(A6167,'Data. User Inf'!$A$2:$D$13428,4,)</f>
        <v>28_to_32</v>
      </c>
      <c r="J6167" s="38" t="str">
        <f>VLOOKUP(A6167,'Data. User Inf'!$A$2:$E$13428,5,)</f>
        <v>FEMALE</v>
      </c>
      <c r="K6167" s="38" t="str">
        <f>VLOOKUP(A6167,'Data. User Inf'!$A$2:$E$13428,3,)</f>
        <v>Hồ Chí Minh</v>
      </c>
      <c r="L6167" s="38" t="str">
        <f>IF('Data. User Inf'!B6167&lt;'Data. Transactions'!C6167,"Current","New")</f>
        <v>New</v>
      </c>
    </row>
    <row r="6168" spans="1:12" ht="15.75" customHeight="1" x14ac:dyDescent="0.25">
      <c r="A6168" s="24">
        <v>24355389</v>
      </c>
      <c r="B6168" s="24">
        <v>6096434235</v>
      </c>
      <c r="C6168" s="26">
        <v>44010</v>
      </c>
      <c r="D6168" s="27">
        <v>20000</v>
      </c>
      <c r="E6168" s="28" t="s">
        <v>9</v>
      </c>
      <c r="F6168" s="24">
        <v>12</v>
      </c>
      <c r="G6168" s="36" t="s">
        <v>99</v>
      </c>
      <c r="H6168" s="38">
        <f>((VLOOKUP(F6168,'Data. Commission'!$B$2:$C$6,2,))/100)*D6168</f>
        <v>400</v>
      </c>
      <c r="I6168" s="38" t="str">
        <f>VLOOKUP(A6168,'Data. User Inf'!$A$2:$D$13428,4,)</f>
        <v>28_to_32</v>
      </c>
      <c r="J6168" s="38" t="str">
        <f>VLOOKUP(A6168,'Data. User Inf'!$A$2:$E$13428,5,)</f>
        <v>MALE</v>
      </c>
      <c r="K6168" s="38" t="str">
        <f>VLOOKUP(A6168,'Data. User Inf'!$A$2:$E$13428,3,)</f>
        <v>Hồ Chí Minh</v>
      </c>
      <c r="L6168" s="38" t="str">
        <f>IF('Data. User Inf'!B6168&lt;'Data. Transactions'!C6168,"Current","New")</f>
        <v>Current</v>
      </c>
    </row>
    <row r="6169" spans="1:12" ht="15.75" customHeight="1" x14ac:dyDescent="0.25">
      <c r="A6169" s="24">
        <v>45117547</v>
      </c>
      <c r="B6169" s="24">
        <v>6054403800</v>
      </c>
      <c r="C6169" s="26">
        <v>44010</v>
      </c>
      <c r="D6169" s="27">
        <v>100000</v>
      </c>
      <c r="E6169" s="28" t="s">
        <v>60</v>
      </c>
      <c r="F6169" s="24">
        <v>13</v>
      </c>
      <c r="G6169" s="36" t="s">
        <v>49</v>
      </c>
      <c r="H6169" s="38">
        <f>((VLOOKUP(F6169,'Data. Commission'!$B$2:$C$6,2,))/100)*D6169</f>
        <v>3000</v>
      </c>
      <c r="I6169" s="38" t="str">
        <f>VLOOKUP(A6169,'Data. User Inf'!$A$2:$D$13428,4,)</f>
        <v>23_to_27</v>
      </c>
      <c r="J6169" s="38" t="str">
        <f>VLOOKUP(A6169,'Data. User Inf'!$A$2:$E$13428,5,)</f>
        <v>MALE</v>
      </c>
      <c r="K6169" s="38" t="str">
        <f>VLOOKUP(A6169,'Data. User Inf'!$A$2:$E$13428,3,)</f>
        <v>Hồ Chí Minh</v>
      </c>
      <c r="L6169" s="38" t="str">
        <f>IF('Data. User Inf'!B6169&lt;'Data. Transactions'!C6169,"Current","New")</f>
        <v>Current</v>
      </c>
    </row>
    <row r="6170" spans="1:12" ht="15.75" customHeight="1" x14ac:dyDescent="0.25">
      <c r="A6170" s="24">
        <v>36990459</v>
      </c>
      <c r="B6170" s="24">
        <v>6102030537</v>
      </c>
      <c r="C6170" s="26">
        <v>44010</v>
      </c>
      <c r="D6170" s="27">
        <v>10000</v>
      </c>
      <c r="E6170" s="28" t="s">
        <v>9</v>
      </c>
      <c r="F6170" s="24">
        <v>12</v>
      </c>
      <c r="G6170" s="36" t="s">
        <v>99</v>
      </c>
      <c r="H6170" s="38">
        <f>((VLOOKUP(F6170,'Data. Commission'!$B$2:$C$6,2,))/100)*D6170</f>
        <v>200</v>
      </c>
      <c r="I6170" s="38" t="str">
        <f>VLOOKUP(A6170,'Data. User Inf'!$A$2:$D$13428,4,)</f>
        <v>unknown</v>
      </c>
      <c r="J6170" s="38" t="str">
        <f>VLOOKUP(A6170,'Data. User Inf'!$A$2:$E$13428,5,)</f>
        <v>MALE</v>
      </c>
      <c r="K6170" s="38" t="str">
        <f>VLOOKUP(A6170,'Data. User Inf'!$A$2:$E$13428,3,)</f>
        <v>Other Cities</v>
      </c>
      <c r="L6170" s="38" t="str">
        <f>IF('Data. User Inf'!B6170&lt;'Data. Transactions'!C6170,"Current","New")</f>
        <v>Current</v>
      </c>
    </row>
    <row r="6171" spans="1:12" ht="15.75" customHeight="1" x14ac:dyDescent="0.25">
      <c r="A6171" s="24">
        <v>15035150</v>
      </c>
      <c r="B6171" s="24">
        <v>6097310195</v>
      </c>
      <c r="C6171" s="26">
        <v>44010</v>
      </c>
      <c r="D6171" s="27">
        <v>100000</v>
      </c>
      <c r="E6171" s="24" t="s">
        <v>9</v>
      </c>
      <c r="F6171" s="24">
        <v>12</v>
      </c>
      <c r="G6171" s="37"/>
      <c r="H6171" s="38">
        <f>((VLOOKUP(F6171,'Data. Commission'!$B$2:$C$6,2,))/100)*D6171</f>
        <v>2000</v>
      </c>
      <c r="I6171" s="38" t="str">
        <f>VLOOKUP(A6171,'Data. User Inf'!$A$2:$D$13428,4,)</f>
        <v>23_to_27</v>
      </c>
      <c r="J6171" s="38" t="str">
        <f>VLOOKUP(A6171,'Data. User Inf'!$A$2:$E$13428,5,)</f>
        <v>FEMALE</v>
      </c>
      <c r="K6171" s="38" t="str">
        <f>VLOOKUP(A6171,'Data. User Inf'!$A$2:$E$13428,3,)</f>
        <v>Other Cities</v>
      </c>
      <c r="L6171" s="38" t="str">
        <f>IF('Data. User Inf'!B6171&lt;'Data. Transactions'!C6171,"Current","New")</f>
        <v>Current</v>
      </c>
    </row>
    <row r="6172" spans="1:12" ht="15.75" customHeight="1" x14ac:dyDescent="0.25">
      <c r="A6172" s="24">
        <v>46532276</v>
      </c>
      <c r="B6172" s="24">
        <v>6095232243</v>
      </c>
      <c r="C6172" s="26">
        <v>44010</v>
      </c>
      <c r="D6172" s="27">
        <v>20000</v>
      </c>
      <c r="E6172" s="28" t="s">
        <v>9</v>
      </c>
      <c r="F6172" s="24">
        <v>12</v>
      </c>
      <c r="G6172" s="36" t="s">
        <v>99</v>
      </c>
      <c r="H6172" s="38">
        <f>((VLOOKUP(F6172,'Data. Commission'!$B$2:$C$6,2,))/100)*D6172</f>
        <v>400</v>
      </c>
      <c r="I6172" s="38" t="str">
        <f>VLOOKUP(A6172,'Data. User Inf'!$A$2:$D$13428,4,)</f>
        <v>unknown</v>
      </c>
      <c r="J6172" s="38" t="str">
        <f>VLOOKUP(A6172,'Data. User Inf'!$A$2:$E$13428,5,)</f>
        <v>FEMALE</v>
      </c>
      <c r="K6172" s="38" t="str">
        <f>VLOOKUP(A6172,'Data. User Inf'!$A$2:$E$13428,3,)</f>
        <v>Other Cities</v>
      </c>
      <c r="L6172" s="38" t="str">
        <f>IF('Data. User Inf'!B6172&lt;'Data. Transactions'!C6172,"Current","New")</f>
        <v>Current</v>
      </c>
    </row>
    <row r="6173" spans="1:12" ht="15.75" customHeight="1" x14ac:dyDescent="0.25">
      <c r="A6173" s="24">
        <v>56558221</v>
      </c>
      <c r="B6173" s="24">
        <v>6097096673</v>
      </c>
      <c r="C6173" s="26">
        <v>44010</v>
      </c>
      <c r="D6173" s="27">
        <v>20000</v>
      </c>
      <c r="E6173" s="28" t="s">
        <v>87</v>
      </c>
      <c r="F6173" s="24">
        <v>15</v>
      </c>
      <c r="G6173" s="36" t="s">
        <v>99</v>
      </c>
      <c r="H6173" s="38">
        <f>((VLOOKUP(F6173,'Data. Commission'!$B$2:$C$6,2,))/100)*D6173</f>
        <v>800</v>
      </c>
      <c r="I6173" s="38" t="str">
        <f>VLOOKUP(A6173,'Data. User Inf'!$A$2:$D$13428,4,)</f>
        <v>unknown</v>
      </c>
      <c r="J6173" s="38" t="str">
        <f>VLOOKUP(A6173,'Data. User Inf'!$A$2:$E$13428,5,)</f>
        <v>FEMALE</v>
      </c>
      <c r="K6173" s="38" t="str">
        <f>VLOOKUP(A6173,'Data. User Inf'!$A$2:$E$13428,3,)</f>
        <v>Other Cities</v>
      </c>
      <c r="L6173" s="38" t="str">
        <f>IF('Data. User Inf'!B6173&lt;'Data. Transactions'!C6173,"Current","New")</f>
        <v>Current</v>
      </c>
    </row>
    <row r="6174" spans="1:12" ht="15.75" customHeight="1" x14ac:dyDescent="0.25">
      <c r="A6174" s="24">
        <v>42450559</v>
      </c>
      <c r="B6174" s="24">
        <v>6098978747</v>
      </c>
      <c r="C6174" s="26">
        <v>44010</v>
      </c>
      <c r="D6174" s="27">
        <v>10000</v>
      </c>
      <c r="E6174" s="28" t="s">
        <v>9</v>
      </c>
      <c r="F6174" s="24">
        <v>12</v>
      </c>
      <c r="G6174" s="36" t="s">
        <v>99</v>
      </c>
      <c r="H6174" s="38">
        <f>((VLOOKUP(F6174,'Data. Commission'!$B$2:$C$6,2,))/100)*D6174</f>
        <v>200</v>
      </c>
      <c r="I6174" s="38" t="str">
        <f>VLOOKUP(A6174,'Data. User Inf'!$A$2:$D$13428,4,)</f>
        <v>unknown</v>
      </c>
      <c r="J6174" s="38" t="str">
        <f>VLOOKUP(A6174,'Data. User Inf'!$A$2:$E$13428,5,)</f>
        <v>FEMALE</v>
      </c>
      <c r="K6174" s="38" t="str">
        <f>VLOOKUP(A6174,'Data. User Inf'!$A$2:$E$13428,3,)</f>
        <v>Other Cities</v>
      </c>
      <c r="L6174" s="38" t="str">
        <f>IF('Data. User Inf'!B6174&lt;'Data. Transactions'!C6174,"Current","New")</f>
        <v>Current</v>
      </c>
    </row>
    <row r="6175" spans="1:12" ht="15.75" customHeight="1" x14ac:dyDescent="0.25">
      <c r="A6175" s="24">
        <v>7978175</v>
      </c>
      <c r="B6175" s="24">
        <v>6100523696</v>
      </c>
      <c r="C6175" s="26">
        <v>44010</v>
      </c>
      <c r="D6175" s="27">
        <v>10000</v>
      </c>
      <c r="E6175" s="28" t="s">
        <v>9</v>
      </c>
      <c r="F6175" s="24">
        <v>12</v>
      </c>
      <c r="G6175" s="36" t="s">
        <v>99</v>
      </c>
      <c r="H6175" s="38">
        <f>((VLOOKUP(F6175,'Data. Commission'!$B$2:$C$6,2,))/100)*D6175</f>
        <v>200</v>
      </c>
      <c r="I6175" s="38" t="str">
        <f>VLOOKUP(A6175,'Data. User Inf'!$A$2:$D$13428,4,)</f>
        <v>unknown</v>
      </c>
      <c r="J6175" s="38" t="str">
        <f>VLOOKUP(A6175,'Data. User Inf'!$A$2:$E$13428,5,)</f>
        <v>FEMALE</v>
      </c>
      <c r="K6175" s="38" t="str">
        <f>VLOOKUP(A6175,'Data. User Inf'!$A$2:$E$13428,3,)</f>
        <v>Hồ Chí Minh</v>
      </c>
      <c r="L6175" s="38" t="str">
        <f>IF('Data. User Inf'!B6175&lt;'Data. Transactions'!C6175,"Current","New")</f>
        <v>Current</v>
      </c>
    </row>
    <row r="6176" spans="1:12" ht="15.75" customHeight="1" x14ac:dyDescent="0.25">
      <c r="A6176" s="24">
        <v>43625688</v>
      </c>
      <c r="B6176" s="24">
        <v>5973404957</v>
      </c>
      <c r="C6176" s="26">
        <v>44010</v>
      </c>
      <c r="D6176" s="27">
        <v>50000</v>
      </c>
      <c r="E6176" s="28" t="s">
        <v>9</v>
      </c>
      <c r="F6176" s="24">
        <v>12</v>
      </c>
      <c r="G6176" s="36" t="s">
        <v>99</v>
      </c>
      <c r="H6176" s="38">
        <f>((VLOOKUP(F6176,'Data. Commission'!$B$2:$C$6,2,))/100)*D6176</f>
        <v>1000</v>
      </c>
      <c r="I6176" s="38" t="str">
        <f>VLOOKUP(A6176,'Data. User Inf'!$A$2:$D$13428,4,)</f>
        <v>23_to_27</v>
      </c>
      <c r="J6176" s="38" t="str">
        <f>VLOOKUP(A6176,'Data. User Inf'!$A$2:$E$13428,5,)</f>
        <v>MALE</v>
      </c>
      <c r="K6176" s="38" t="str">
        <f>VLOOKUP(A6176,'Data. User Inf'!$A$2:$E$13428,3,)</f>
        <v>Unknown</v>
      </c>
      <c r="L6176" s="38" t="str">
        <f>IF('Data. User Inf'!B6176&lt;'Data. Transactions'!C6176,"Current","New")</f>
        <v>Current</v>
      </c>
    </row>
    <row r="6177" spans="1:12" ht="15.75" customHeight="1" x14ac:dyDescent="0.25">
      <c r="A6177" s="24">
        <v>50092192</v>
      </c>
      <c r="B6177" s="24">
        <v>5990396918</v>
      </c>
      <c r="C6177" s="26">
        <v>44010</v>
      </c>
      <c r="D6177" s="27">
        <v>10000</v>
      </c>
      <c r="E6177" s="28" t="s">
        <v>60</v>
      </c>
      <c r="F6177" s="24">
        <v>13</v>
      </c>
      <c r="G6177" s="36" t="s">
        <v>99</v>
      </c>
      <c r="H6177" s="38">
        <f>((VLOOKUP(F6177,'Data. Commission'!$B$2:$C$6,2,))/100)*D6177</f>
        <v>300</v>
      </c>
      <c r="I6177" s="38" t="str">
        <f>VLOOKUP(A6177,'Data. User Inf'!$A$2:$D$13428,4,)</f>
        <v>18_to_22</v>
      </c>
      <c r="J6177" s="38" t="str">
        <f>VLOOKUP(A6177,'Data. User Inf'!$A$2:$E$13428,5,)</f>
        <v>MALE</v>
      </c>
      <c r="K6177" s="38" t="str">
        <f>VLOOKUP(A6177,'Data. User Inf'!$A$2:$E$13428,3,)</f>
        <v>Other Cities</v>
      </c>
      <c r="L6177" s="38" t="str">
        <f>IF('Data. User Inf'!B6177&lt;'Data. Transactions'!C6177,"Current","New")</f>
        <v>Current</v>
      </c>
    </row>
    <row r="6178" spans="1:12" ht="15.75" customHeight="1" x14ac:dyDescent="0.25">
      <c r="A6178" s="24">
        <v>39652242</v>
      </c>
      <c r="B6178" s="24">
        <v>5990422755</v>
      </c>
      <c r="C6178" s="26">
        <v>44010</v>
      </c>
      <c r="D6178" s="27">
        <v>50000</v>
      </c>
      <c r="E6178" s="28" t="s">
        <v>9</v>
      </c>
      <c r="F6178" s="24">
        <v>12</v>
      </c>
      <c r="G6178" s="36" t="s">
        <v>99</v>
      </c>
      <c r="H6178" s="38">
        <f>((VLOOKUP(F6178,'Data. Commission'!$B$2:$C$6,2,))/100)*D6178</f>
        <v>1000</v>
      </c>
      <c r="I6178" s="38" t="str">
        <f>VLOOKUP(A6178,'Data. User Inf'!$A$2:$D$13428,4,)</f>
        <v>28_to_32</v>
      </c>
      <c r="J6178" s="38" t="str">
        <f>VLOOKUP(A6178,'Data. User Inf'!$A$2:$E$13428,5,)</f>
        <v>MALE</v>
      </c>
      <c r="K6178" s="38" t="str">
        <f>VLOOKUP(A6178,'Data. User Inf'!$A$2:$E$13428,3,)</f>
        <v>Unknown</v>
      </c>
      <c r="L6178" s="38" t="str">
        <f>IF('Data. User Inf'!B6178&lt;'Data. Transactions'!C6178,"Current","New")</f>
        <v>Current</v>
      </c>
    </row>
    <row r="6179" spans="1:12" ht="15.75" customHeight="1" x14ac:dyDescent="0.25">
      <c r="A6179" s="24">
        <v>19675077</v>
      </c>
      <c r="B6179" s="24">
        <v>5994464350</v>
      </c>
      <c r="C6179" s="26">
        <v>44010</v>
      </c>
      <c r="D6179" s="27">
        <v>50000</v>
      </c>
      <c r="E6179" s="24" t="s">
        <v>86</v>
      </c>
      <c r="F6179" s="24">
        <v>14</v>
      </c>
      <c r="G6179" s="37" t="s">
        <v>49</v>
      </c>
      <c r="H6179" s="38">
        <f>((VLOOKUP(F6179,'Data. Commission'!$B$2:$C$6,2,))/100)*D6179</f>
        <v>2000</v>
      </c>
      <c r="I6179" s="38" t="str">
        <f>VLOOKUP(A6179,'Data. User Inf'!$A$2:$D$13428,4,)</f>
        <v>28_to_32</v>
      </c>
      <c r="J6179" s="38" t="str">
        <f>VLOOKUP(A6179,'Data. User Inf'!$A$2:$E$13428,5,)</f>
        <v>MALE</v>
      </c>
      <c r="K6179" s="38" t="str">
        <f>VLOOKUP(A6179,'Data. User Inf'!$A$2:$E$13428,3,)</f>
        <v>Unknown</v>
      </c>
      <c r="L6179" s="38" t="str">
        <f>IF('Data. User Inf'!B6179&lt;'Data. Transactions'!C6179,"Current","New")</f>
        <v>Current</v>
      </c>
    </row>
    <row r="6180" spans="1:12" ht="15.75" customHeight="1" x14ac:dyDescent="0.25">
      <c r="A6180" s="24">
        <v>36401230</v>
      </c>
      <c r="B6180" s="24">
        <v>5994477071</v>
      </c>
      <c r="C6180" s="26">
        <v>44010</v>
      </c>
      <c r="D6180" s="27">
        <v>10000</v>
      </c>
      <c r="E6180" s="24" t="s">
        <v>9</v>
      </c>
      <c r="F6180" s="24">
        <v>12</v>
      </c>
      <c r="G6180" s="37"/>
      <c r="H6180" s="38">
        <f>((VLOOKUP(F6180,'Data. Commission'!$B$2:$C$6,2,))/100)*D6180</f>
        <v>200</v>
      </c>
      <c r="I6180" s="38" t="str">
        <f>VLOOKUP(A6180,'Data. User Inf'!$A$2:$D$13428,4,)</f>
        <v>23_to_27</v>
      </c>
      <c r="J6180" s="38" t="str">
        <f>VLOOKUP(A6180,'Data. User Inf'!$A$2:$E$13428,5,)</f>
        <v>FEMALE</v>
      </c>
      <c r="K6180" s="38" t="str">
        <f>VLOOKUP(A6180,'Data. User Inf'!$A$2:$E$13428,3,)</f>
        <v>Hồ Chí Minh</v>
      </c>
      <c r="L6180" s="38" t="str">
        <f>IF('Data. User Inf'!B6180&lt;'Data. Transactions'!C6180,"Current","New")</f>
        <v>Current</v>
      </c>
    </row>
    <row r="6181" spans="1:12" ht="15.75" customHeight="1" x14ac:dyDescent="0.25">
      <c r="A6181" s="24">
        <v>42983276</v>
      </c>
      <c r="B6181" s="24">
        <v>6053632960</v>
      </c>
      <c r="C6181" s="26">
        <v>44010</v>
      </c>
      <c r="D6181" s="27">
        <v>10000</v>
      </c>
      <c r="E6181" s="28" t="s">
        <v>9</v>
      </c>
      <c r="F6181" s="24">
        <v>12</v>
      </c>
      <c r="G6181" s="36" t="s">
        <v>99</v>
      </c>
      <c r="H6181" s="38">
        <f>((VLOOKUP(F6181,'Data. Commission'!$B$2:$C$6,2,))/100)*D6181</f>
        <v>200</v>
      </c>
      <c r="I6181" s="38" t="str">
        <f>VLOOKUP(A6181,'Data. User Inf'!$A$2:$D$13428,4,)</f>
        <v>23_to_27</v>
      </c>
      <c r="J6181" s="38" t="str">
        <f>VLOOKUP(A6181,'Data. User Inf'!$A$2:$E$13428,5,)</f>
        <v>MALE</v>
      </c>
      <c r="K6181" s="38" t="str">
        <f>VLOOKUP(A6181,'Data. User Inf'!$A$2:$E$13428,3,)</f>
        <v>Unknown</v>
      </c>
      <c r="L6181" s="38" t="str">
        <f>IF('Data. User Inf'!B6181&lt;'Data. Transactions'!C6181,"Current","New")</f>
        <v>Current</v>
      </c>
    </row>
    <row r="6182" spans="1:12" ht="15.75" customHeight="1" x14ac:dyDescent="0.25">
      <c r="A6182" s="24">
        <v>50564173</v>
      </c>
      <c r="B6182" s="24">
        <v>6103026282</v>
      </c>
      <c r="C6182" s="26">
        <v>44010</v>
      </c>
      <c r="D6182" s="27">
        <v>10000</v>
      </c>
      <c r="E6182" s="24" t="s">
        <v>9</v>
      </c>
      <c r="F6182" s="24">
        <v>12</v>
      </c>
      <c r="G6182" s="37"/>
      <c r="H6182" s="38">
        <f>((VLOOKUP(F6182,'Data. Commission'!$B$2:$C$6,2,))/100)*D6182</f>
        <v>200</v>
      </c>
      <c r="I6182" s="38" t="str">
        <f>VLOOKUP(A6182,'Data. User Inf'!$A$2:$D$13428,4,)</f>
        <v>18_to_22</v>
      </c>
      <c r="J6182" s="38" t="str">
        <f>VLOOKUP(A6182,'Data. User Inf'!$A$2:$E$13428,5,)</f>
        <v>FEMALE</v>
      </c>
      <c r="K6182" s="38" t="str">
        <f>VLOOKUP(A6182,'Data. User Inf'!$A$2:$E$13428,3,)</f>
        <v>Hà Nội</v>
      </c>
      <c r="L6182" s="38" t="str">
        <f>IF('Data. User Inf'!B6182&lt;'Data. Transactions'!C6182,"Current","New")</f>
        <v>Current</v>
      </c>
    </row>
    <row r="6183" spans="1:12" ht="15.75" customHeight="1" x14ac:dyDescent="0.25">
      <c r="A6183" s="24">
        <v>46151774</v>
      </c>
      <c r="B6183" s="24">
        <v>6108046167</v>
      </c>
      <c r="C6183" s="26">
        <v>44011</v>
      </c>
      <c r="D6183" s="27">
        <v>10000</v>
      </c>
      <c r="E6183" s="28" t="s">
        <v>60</v>
      </c>
      <c r="F6183" s="24">
        <v>13</v>
      </c>
      <c r="G6183" s="36" t="s">
        <v>49</v>
      </c>
      <c r="H6183" s="38">
        <f>((VLOOKUP(F6183,'Data. Commission'!$B$2:$C$6,2,))/100)*D6183</f>
        <v>300</v>
      </c>
      <c r="I6183" s="38" t="str">
        <f>VLOOKUP(A6183,'Data. User Inf'!$A$2:$D$13428,4,)</f>
        <v>&gt;37</v>
      </c>
      <c r="J6183" s="38" t="str">
        <f>VLOOKUP(A6183,'Data. User Inf'!$A$2:$E$13428,5,)</f>
        <v>MALE</v>
      </c>
      <c r="K6183" s="38" t="str">
        <f>VLOOKUP(A6183,'Data. User Inf'!$A$2:$E$13428,3,)</f>
        <v>Hồ Chí Minh</v>
      </c>
      <c r="L6183" s="38" t="str">
        <f>IF('Data. User Inf'!B6183&lt;'Data. Transactions'!C6183,"Current","New")</f>
        <v>Current</v>
      </c>
    </row>
    <row r="6184" spans="1:12" ht="15.75" customHeight="1" x14ac:dyDescent="0.25">
      <c r="A6184" s="24">
        <v>751694</v>
      </c>
      <c r="B6184" s="24">
        <v>6110002312</v>
      </c>
      <c r="C6184" s="26">
        <v>44011</v>
      </c>
      <c r="D6184" s="27">
        <v>10000</v>
      </c>
      <c r="E6184" s="24" t="s">
        <v>60</v>
      </c>
      <c r="F6184" s="24">
        <v>13</v>
      </c>
      <c r="G6184" s="37" t="s">
        <v>49</v>
      </c>
      <c r="H6184" s="38">
        <f>((VLOOKUP(F6184,'Data. Commission'!$B$2:$C$6,2,))/100)*D6184</f>
        <v>300</v>
      </c>
      <c r="I6184" s="38" t="str">
        <f>VLOOKUP(A6184,'Data. User Inf'!$A$2:$D$13428,4,)</f>
        <v>23_to_27</v>
      </c>
      <c r="J6184" s="38" t="str">
        <f>VLOOKUP(A6184,'Data. User Inf'!$A$2:$E$13428,5,)</f>
        <v>MALE</v>
      </c>
      <c r="K6184" s="38" t="str">
        <f>VLOOKUP(A6184,'Data. User Inf'!$A$2:$E$13428,3,)</f>
        <v>Other Cities</v>
      </c>
      <c r="L6184" s="38" t="str">
        <f>IF('Data. User Inf'!B6184&lt;'Data. Transactions'!C6184,"Current","New")</f>
        <v>Current</v>
      </c>
    </row>
    <row r="6185" spans="1:12" ht="15.75" customHeight="1" x14ac:dyDescent="0.25">
      <c r="A6185" s="24">
        <v>35784265</v>
      </c>
      <c r="B6185" s="24">
        <v>6107281270</v>
      </c>
      <c r="C6185" s="26">
        <v>44011</v>
      </c>
      <c r="D6185" s="27">
        <v>50000</v>
      </c>
      <c r="E6185" s="28" t="s">
        <v>9</v>
      </c>
      <c r="F6185" s="24">
        <v>12</v>
      </c>
      <c r="G6185" s="36" t="s">
        <v>99</v>
      </c>
      <c r="H6185" s="38">
        <f>((VLOOKUP(F6185,'Data. Commission'!$B$2:$C$6,2,))/100)*D6185</f>
        <v>1000</v>
      </c>
      <c r="I6185" s="38" t="str">
        <f>VLOOKUP(A6185,'Data. User Inf'!$A$2:$D$13428,4,)</f>
        <v>&gt;37</v>
      </c>
      <c r="J6185" s="38" t="str">
        <f>VLOOKUP(A6185,'Data. User Inf'!$A$2:$E$13428,5,)</f>
        <v>MALE</v>
      </c>
      <c r="K6185" s="38" t="str">
        <f>VLOOKUP(A6185,'Data. User Inf'!$A$2:$E$13428,3,)</f>
        <v>Hà Nội</v>
      </c>
      <c r="L6185" s="38" t="str">
        <f>IF('Data. User Inf'!B6185&lt;'Data. Transactions'!C6185,"Current","New")</f>
        <v>Current</v>
      </c>
    </row>
    <row r="6186" spans="1:12" ht="15.75" customHeight="1" x14ac:dyDescent="0.25">
      <c r="A6186" s="24">
        <v>27923117</v>
      </c>
      <c r="B6186" s="24">
        <v>6114424185</v>
      </c>
      <c r="C6186" s="26">
        <v>44011</v>
      </c>
      <c r="D6186" s="27">
        <v>100000</v>
      </c>
      <c r="E6186" s="28" t="s">
        <v>60</v>
      </c>
      <c r="F6186" s="24">
        <v>13</v>
      </c>
      <c r="G6186" s="36" t="s">
        <v>49</v>
      </c>
      <c r="H6186" s="38">
        <f>((VLOOKUP(F6186,'Data. Commission'!$B$2:$C$6,2,))/100)*D6186</f>
        <v>3000</v>
      </c>
      <c r="I6186" s="38" t="str">
        <f>VLOOKUP(A6186,'Data. User Inf'!$A$2:$D$13428,4,)</f>
        <v>&gt;37</v>
      </c>
      <c r="J6186" s="38" t="str">
        <f>VLOOKUP(A6186,'Data. User Inf'!$A$2:$E$13428,5,)</f>
        <v>FEMALE</v>
      </c>
      <c r="K6186" s="38" t="str">
        <f>VLOOKUP(A6186,'Data. User Inf'!$A$2:$E$13428,3,)</f>
        <v>Hà Nội</v>
      </c>
      <c r="L6186" s="38" t="str">
        <f>IF('Data. User Inf'!B6186&lt;'Data. Transactions'!C6186,"Current","New")</f>
        <v>Current</v>
      </c>
    </row>
    <row r="6187" spans="1:12" ht="15.75" customHeight="1" x14ac:dyDescent="0.25">
      <c r="A6187" s="24">
        <v>46802233</v>
      </c>
      <c r="B6187" s="24">
        <v>6108198591</v>
      </c>
      <c r="C6187" s="26">
        <v>44011</v>
      </c>
      <c r="D6187" s="27">
        <v>50000</v>
      </c>
      <c r="E6187" s="28" t="s">
        <v>86</v>
      </c>
      <c r="F6187" s="24">
        <v>14</v>
      </c>
      <c r="G6187" s="36" t="s">
        <v>99</v>
      </c>
      <c r="H6187" s="38">
        <f>((VLOOKUP(F6187,'Data. Commission'!$B$2:$C$6,2,))/100)*D6187</f>
        <v>2000</v>
      </c>
      <c r="I6187" s="38" t="str">
        <f>VLOOKUP(A6187,'Data. User Inf'!$A$2:$D$13428,4,)</f>
        <v>33_to_37</v>
      </c>
      <c r="J6187" s="38" t="str">
        <f>VLOOKUP(A6187,'Data. User Inf'!$A$2:$E$13428,5,)</f>
        <v>FEMALE</v>
      </c>
      <c r="K6187" s="38" t="str">
        <f>VLOOKUP(A6187,'Data. User Inf'!$A$2:$E$13428,3,)</f>
        <v>Other Cities</v>
      </c>
      <c r="L6187" s="38" t="str">
        <f>IF('Data. User Inf'!B6187&lt;'Data. Transactions'!C6187,"Current","New")</f>
        <v>Current</v>
      </c>
    </row>
    <row r="6188" spans="1:12" ht="15.75" customHeight="1" x14ac:dyDescent="0.25">
      <c r="A6188" s="24">
        <v>45731445</v>
      </c>
      <c r="B6188" s="24">
        <v>6118755146</v>
      </c>
      <c r="C6188" s="26">
        <v>44011</v>
      </c>
      <c r="D6188" s="27">
        <v>20000</v>
      </c>
      <c r="E6188" s="28" t="s">
        <v>87</v>
      </c>
      <c r="F6188" s="24">
        <v>15</v>
      </c>
      <c r="G6188" s="36" t="s">
        <v>99</v>
      </c>
      <c r="H6188" s="38">
        <f>((VLOOKUP(F6188,'Data. Commission'!$B$2:$C$6,2,))/100)*D6188</f>
        <v>800</v>
      </c>
      <c r="I6188" s="38" t="str">
        <f>VLOOKUP(A6188,'Data. User Inf'!$A$2:$D$13428,4,)</f>
        <v>33_to_37</v>
      </c>
      <c r="J6188" s="38" t="str">
        <f>VLOOKUP(A6188,'Data. User Inf'!$A$2:$E$13428,5,)</f>
        <v>FEMALE</v>
      </c>
      <c r="K6188" s="38" t="str">
        <f>VLOOKUP(A6188,'Data. User Inf'!$A$2:$E$13428,3,)</f>
        <v>Other Cities</v>
      </c>
      <c r="L6188" s="38" t="str">
        <f>IF('Data. User Inf'!B6188&lt;'Data. Transactions'!C6188,"Current","New")</f>
        <v>Current</v>
      </c>
    </row>
    <row r="6189" spans="1:12" ht="15.75" customHeight="1" x14ac:dyDescent="0.25">
      <c r="A6189" s="24">
        <v>41562583</v>
      </c>
      <c r="B6189" s="24">
        <v>6109297159</v>
      </c>
      <c r="C6189" s="26">
        <v>44011</v>
      </c>
      <c r="D6189" s="27">
        <v>20000</v>
      </c>
      <c r="E6189" s="28" t="s">
        <v>9</v>
      </c>
      <c r="F6189" s="24">
        <v>12</v>
      </c>
      <c r="G6189" s="36" t="s">
        <v>99</v>
      </c>
      <c r="H6189" s="38">
        <f>((VLOOKUP(F6189,'Data. Commission'!$B$2:$C$6,2,))/100)*D6189</f>
        <v>400</v>
      </c>
      <c r="I6189" s="38" t="str">
        <f>VLOOKUP(A6189,'Data. User Inf'!$A$2:$D$13428,4,)</f>
        <v>33_to_37</v>
      </c>
      <c r="J6189" s="38" t="str">
        <f>VLOOKUP(A6189,'Data. User Inf'!$A$2:$E$13428,5,)</f>
        <v>FEMALE</v>
      </c>
      <c r="K6189" s="38" t="str">
        <f>VLOOKUP(A6189,'Data. User Inf'!$A$2:$E$13428,3,)</f>
        <v>Hồ Chí Minh</v>
      </c>
      <c r="L6189" s="38" t="str">
        <f>IF('Data. User Inf'!B6189&lt;'Data. Transactions'!C6189,"Current","New")</f>
        <v>Current</v>
      </c>
    </row>
    <row r="6190" spans="1:12" ht="15.75" customHeight="1" x14ac:dyDescent="0.25">
      <c r="A6190" s="24">
        <v>40773616</v>
      </c>
      <c r="B6190" s="24">
        <v>6110313796</v>
      </c>
      <c r="C6190" s="26">
        <v>44011</v>
      </c>
      <c r="D6190" s="27">
        <v>50000</v>
      </c>
      <c r="E6190" s="28" t="s">
        <v>60</v>
      </c>
      <c r="F6190" s="24">
        <v>13</v>
      </c>
      <c r="G6190" s="36" t="s">
        <v>99</v>
      </c>
      <c r="H6190" s="38">
        <f>((VLOOKUP(F6190,'Data. Commission'!$B$2:$C$6,2,))/100)*D6190</f>
        <v>1500</v>
      </c>
      <c r="I6190" s="38" t="str">
        <f>VLOOKUP(A6190,'Data. User Inf'!$A$2:$D$13428,4,)</f>
        <v>33_to_37</v>
      </c>
      <c r="J6190" s="38" t="str">
        <f>VLOOKUP(A6190,'Data. User Inf'!$A$2:$E$13428,5,)</f>
        <v>MALE</v>
      </c>
      <c r="K6190" s="38" t="str">
        <f>VLOOKUP(A6190,'Data. User Inf'!$A$2:$E$13428,3,)</f>
        <v>Hồ Chí Minh</v>
      </c>
      <c r="L6190" s="38" t="str">
        <f>IF('Data. User Inf'!B6190&lt;'Data. Transactions'!C6190,"Current","New")</f>
        <v>Current</v>
      </c>
    </row>
    <row r="6191" spans="1:12" ht="15.75" customHeight="1" x14ac:dyDescent="0.25">
      <c r="A6191" s="24">
        <v>6246319</v>
      </c>
      <c r="B6191" s="24">
        <v>6042072224</v>
      </c>
      <c r="C6191" s="26">
        <v>44011</v>
      </c>
      <c r="D6191" s="27">
        <v>100000</v>
      </c>
      <c r="E6191" s="28" t="s">
        <v>86</v>
      </c>
      <c r="F6191" s="24">
        <v>14</v>
      </c>
      <c r="G6191" s="36" t="s">
        <v>99</v>
      </c>
      <c r="H6191" s="38">
        <f>((VLOOKUP(F6191,'Data. Commission'!$B$2:$C$6,2,))/100)*D6191</f>
        <v>4000</v>
      </c>
      <c r="I6191" s="38" t="str">
        <f>VLOOKUP(A6191,'Data. User Inf'!$A$2:$D$13428,4,)</f>
        <v>23_to_27</v>
      </c>
      <c r="J6191" s="38" t="str">
        <f>VLOOKUP(A6191,'Data. User Inf'!$A$2:$E$13428,5,)</f>
        <v>MALE</v>
      </c>
      <c r="K6191" s="38" t="str">
        <f>VLOOKUP(A6191,'Data. User Inf'!$A$2:$E$13428,3,)</f>
        <v>Other Cities</v>
      </c>
      <c r="L6191" s="38" t="str">
        <f>IF('Data. User Inf'!B6191&lt;'Data. Transactions'!C6191,"Current","New")</f>
        <v>Current</v>
      </c>
    </row>
    <row r="6192" spans="1:12" ht="15.75" customHeight="1" x14ac:dyDescent="0.25">
      <c r="A6192" s="24">
        <v>40444466</v>
      </c>
      <c r="B6192" s="24">
        <v>6034786023</v>
      </c>
      <c r="C6192" s="26">
        <v>44011</v>
      </c>
      <c r="D6192" s="27">
        <v>500000</v>
      </c>
      <c r="E6192" s="28" t="s">
        <v>9</v>
      </c>
      <c r="F6192" s="24">
        <v>12</v>
      </c>
      <c r="G6192" s="37" t="s">
        <v>49</v>
      </c>
      <c r="H6192" s="38">
        <f>((VLOOKUP(F6192,'Data. Commission'!$B$2:$C$6,2,))/100)*D6192</f>
        <v>10000</v>
      </c>
      <c r="I6192" s="38" t="str">
        <f>VLOOKUP(A6192,'Data. User Inf'!$A$2:$D$13428,4,)</f>
        <v>23_to_27</v>
      </c>
      <c r="J6192" s="38" t="str">
        <f>VLOOKUP(A6192,'Data. User Inf'!$A$2:$E$13428,5,)</f>
        <v>FEMALE</v>
      </c>
      <c r="K6192" s="38" t="str">
        <f>VLOOKUP(A6192,'Data. User Inf'!$A$2:$E$13428,3,)</f>
        <v>Other Cities</v>
      </c>
      <c r="L6192" s="38" t="str">
        <f>IF('Data. User Inf'!B6192&lt;'Data. Transactions'!C6192,"Current","New")</f>
        <v>Current</v>
      </c>
    </row>
    <row r="6193" spans="1:12" ht="15.75" customHeight="1" x14ac:dyDescent="0.25">
      <c r="A6193" s="24">
        <v>44469074</v>
      </c>
      <c r="B6193" s="24">
        <v>6034512356</v>
      </c>
      <c r="C6193" s="26">
        <v>44011</v>
      </c>
      <c r="D6193" s="27">
        <v>20000</v>
      </c>
      <c r="E6193" s="28" t="s">
        <v>60</v>
      </c>
      <c r="F6193" s="24">
        <v>13</v>
      </c>
      <c r="G6193" s="36" t="s">
        <v>99</v>
      </c>
      <c r="H6193" s="38">
        <f>((VLOOKUP(F6193,'Data. Commission'!$B$2:$C$6,2,))/100)*D6193</f>
        <v>600</v>
      </c>
      <c r="I6193" s="38" t="str">
        <f>VLOOKUP(A6193,'Data. User Inf'!$A$2:$D$13428,4,)</f>
        <v>23_to_27</v>
      </c>
      <c r="J6193" s="38" t="str">
        <f>VLOOKUP(A6193,'Data. User Inf'!$A$2:$E$13428,5,)</f>
        <v>MALE</v>
      </c>
      <c r="K6193" s="38" t="str">
        <f>VLOOKUP(A6193,'Data. User Inf'!$A$2:$E$13428,3,)</f>
        <v>Hồ Chí Minh</v>
      </c>
      <c r="L6193" s="38" t="str">
        <f>IF('Data. User Inf'!B6193&lt;'Data. Transactions'!C6193,"Current","New")</f>
        <v>Current</v>
      </c>
    </row>
    <row r="6194" spans="1:12" ht="15.75" customHeight="1" x14ac:dyDescent="0.25">
      <c r="A6194" s="24">
        <v>41230179</v>
      </c>
      <c r="B6194" s="24">
        <v>6041891718</v>
      </c>
      <c r="C6194" s="26">
        <v>44011</v>
      </c>
      <c r="D6194" s="27">
        <v>10000</v>
      </c>
      <c r="E6194" s="28" t="s">
        <v>86</v>
      </c>
      <c r="F6194" s="24">
        <v>14</v>
      </c>
      <c r="G6194" s="36" t="s">
        <v>99</v>
      </c>
      <c r="H6194" s="38">
        <f>((VLOOKUP(F6194,'Data. Commission'!$B$2:$C$6,2,))/100)*D6194</f>
        <v>400</v>
      </c>
      <c r="I6194" s="38" t="str">
        <f>VLOOKUP(A6194,'Data. User Inf'!$A$2:$D$13428,4,)</f>
        <v>23_to_27</v>
      </c>
      <c r="J6194" s="38" t="str">
        <f>VLOOKUP(A6194,'Data. User Inf'!$A$2:$E$13428,5,)</f>
        <v>MALE</v>
      </c>
      <c r="K6194" s="38" t="str">
        <f>VLOOKUP(A6194,'Data. User Inf'!$A$2:$E$13428,3,)</f>
        <v>Hà Nội</v>
      </c>
      <c r="L6194" s="38" t="str">
        <f>IF('Data. User Inf'!B6194&lt;'Data. Transactions'!C6194,"Current","New")</f>
        <v>Current</v>
      </c>
    </row>
    <row r="6195" spans="1:12" ht="15.75" customHeight="1" x14ac:dyDescent="0.25">
      <c r="A6195" s="24">
        <v>13001035</v>
      </c>
      <c r="B6195" s="24">
        <v>6118546566</v>
      </c>
      <c r="C6195" s="26">
        <v>44011</v>
      </c>
      <c r="D6195" s="27">
        <v>50000</v>
      </c>
      <c r="E6195" s="24" t="s">
        <v>86</v>
      </c>
      <c r="F6195" s="24">
        <v>14</v>
      </c>
      <c r="G6195" s="37" t="s">
        <v>49</v>
      </c>
      <c r="H6195" s="38">
        <f>((VLOOKUP(F6195,'Data. Commission'!$B$2:$C$6,2,))/100)*D6195</f>
        <v>2000</v>
      </c>
      <c r="I6195" s="38" t="str">
        <f>VLOOKUP(A6195,'Data. User Inf'!$A$2:$D$13428,4,)</f>
        <v>28_to_32</v>
      </c>
      <c r="J6195" s="38" t="str">
        <f>VLOOKUP(A6195,'Data. User Inf'!$A$2:$E$13428,5,)</f>
        <v>MALE</v>
      </c>
      <c r="K6195" s="38" t="str">
        <f>VLOOKUP(A6195,'Data. User Inf'!$A$2:$E$13428,3,)</f>
        <v>Hồ Chí Minh</v>
      </c>
      <c r="L6195" s="38" t="str">
        <f>IF('Data. User Inf'!B6195&lt;'Data. Transactions'!C6195,"Current","New")</f>
        <v>Current</v>
      </c>
    </row>
    <row r="6196" spans="1:12" ht="15.75" customHeight="1" x14ac:dyDescent="0.25">
      <c r="A6196" s="24">
        <v>48447821</v>
      </c>
      <c r="B6196" s="24">
        <v>6111943949</v>
      </c>
      <c r="C6196" s="26">
        <v>44011</v>
      </c>
      <c r="D6196" s="27">
        <v>10000</v>
      </c>
      <c r="E6196" s="28" t="s">
        <v>9</v>
      </c>
      <c r="F6196" s="24">
        <v>12</v>
      </c>
      <c r="G6196" s="36" t="s">
        <v>99</v>
      </c>
      <c r="H6196" s="38">
        <f>((VLOOKUP(F6196,'Data. Commission'!$B$2:$C$6,2,))/100)*D6196</f>
        <v>200</v>
      </c>
      <c r="I6196" s="38" t="str">
        <f>VLOOKUP(A6196,'Data. User Inf'!$A$2:$D$13428,4,)</f>
        <v>18_to_22</v>
      </c>
      <c r="J6196" s="38" t="str">
        <f>VLOOKUP(A6196,'Data. User Inf'!$A$2:$E$13428,5,)</f>
        <v>MALE</v>
      </c>
      <c r="K6196" s="38" t="str">
        <f>VLOOKUP(A6196,'Data. User Inf'!$A$2:$E$13428,3,)</f>
        <v>Other Cities</v>
      </c>
      <c r="L6196" s="38" t="str">
        <f>IF('Data. User Inf'!B6196&lt;'Data. Transactions'!C6196,"Current","New")</f>
        <v>Current</v>
      </c>
    </row>
    <row r="6197" spans="1:12" ht="15.75" customHeight="1" x14ac:dyDescent="0.25">
      <c r="A6197" s="24">
        <v>48783282</v>
      </c>
      <c r="B6197" s="24">
        <v>6114065686</v>
      </c>
      <c r="C6197" s="26">
        <v>44011</v>
      </c>
      <c r="D6197" s="27">
        <v>10000</v>
      </c>
      <c r="E6197" s="28" t="s">
        <v>9</v>
      </c>
      <c r="F6197" s="24">
        <v>12</v>
      </c>
      <c r="G6197" s="36" t="s">
        <v>99</v>
      </c>
      <c r="H6197" s="38">
        <f>((VLOOKUP(F6197,'Data. Commission'!$B$2:$C$6,2,))/100)*D6197</f>
        <v>200</v>
      </c>
      <c r="I6197" s="38" t="str">
        <f>VLOOKUP(A6197,'Data. User Inf'!$A$2:$D$13428,4,)</f>
        <v>18_to_22</v>
      </c>
      <c r="J6197" s="38" t="str">
        <f>VLOOKUP(A6197,'Data. User Inf'!$A$2:$E$13428,5,)</f>
        <v>MALE</v>
      </c>
      <c r="K6197" s="38" t="str">
        <f>VLOOKUP(A6197,'Data. User Inf'!$A$2:$E$13428,3,)</f>
        <v>Other Cities</v>
      </c>
      <c r="L6197" s="38" t="str">
        <f>IF('Data. User Inf'!B6197&lt;'Data. Transactions'!C6197,"Current","New")</f>
        <v>Current</v>
      </c>
    </row>
    <row r="6198" spans="1:12" ht="15.75" customHeight="1" x14ac:dyDescent="0.25">
      <c r="A6198" s="24">
        <v>39485251</v>
      </c>
      <c r="B6198" s="24">
        <v>6109810651</v>
      </c>
      <c r="C6198" s="26">
        <v>44011</v>
      </c>
      <c r="D6198" s="27">
        <v>10000</v>
      </c>
      <c r="E6198" s="28" t="s">
        <v>9</v>
      </c>
      <c r="F6198" s="24">
        <v>12</v>
      </c>
      <c r="G6198" s="36" t="s">
        <v>99</v>
      </c>
      <c r="H6198" s="38">
        <f>((VLOOKUP(F6198,'Data. Commission'!$B$2:$C$6,2,))/100)*D6198</f>
        <v>200</v>
      </c>
      <c r="I6198" s="38" t="str">
        <f>VLOOKUP(A6198,'Data. User Inf'!$A$2:$D$13428,4,)</f>
        <v>18_to_22</v>
      </c>
      <c r="J6198" s="38" t="str">
        <f>VLOOKUP(A6198,'Data. User Inf'!$A$2:$E$13428,5,)</f>
        <v>FEMALE</v>
      </c>
      <c r="K6198" s="38" t="str">
        <f>VLOOKUP(A6198,'Data. User Inf'!$A$2:$E$13428,3,)</f>
        <v>Other Cities</v>
      </c>
      <c r="L6198" s="38" t="str">
        <f>IF('Data. User Inf'!B6198&lt;'Data. Transactions'!C6198,"Current","New")</f>
        <v>Current</v>
      </c>
    </row>
    <row r="6199" spans="1:12" ht="15.75" customHeight="1" x14ac:dyDescent="0.25">
      <c r="A6199" s="24">
        <v>54988020</v>
      </c>
      <c r="B6199" s="24">
        <v>6111616980</v>
      </c>
      <c r="C6199" s="26">
        <v>44011</v>
      </c>
      <c r="D6199" s="27">
        <v>20000</v>
      </c>
      <c r="E6199" s="28" t="s">
        <v>86</v>
      </c>
      <c r="F6199" s="24">
        <v>14</v>
      </c>
      <c r="G6199" s="36" t="s">
        <v>99</v>
      </c>
      <c r="H6199" s="38">
        <f>((VLOOKUP(F6199,'Data. Commission'!$B$2:$C$6,2,))/100)*D6199</f>
        <v>800</v>
      </c>
      <c r="I6199" s="38" t="str">
        <f>VLOOKUP(A6199,'Data. User Inf'!$A$2:$D$13428,4,)</f>
        <v>18_to_22</v>
      </c>
      <c r="J6199" s="38" t="str">
        <f>VLOOKUP(A6199,'Data. User Inf'!$A$2:$E$13428,5,)</f>
        <v>MALE</v>
      </c>
      <c r="K6199" s="38" t="str">
        <f>VLOOKUP(A6199,'Data. User Inf'!$A$2:$E$13428,3,)</f>
        <v>Other Cities</v>
      </c>
      <c r="L6199" s="38" t="str">
        <f>IF('Data. User Inf'!B6199&lt;'Data. Transactions'!C6199,"Current","New")</f>
        <v>Current</v>
      </c>
    </row>
    <row r="6200" spans="1:12" ht="15.75" customHeight="1" x14ac:dyDescent="0.25">
      <c r="A6200" s="24">
        <v>47326099</v>
      </c>
      <c r="B6200" s="24">
        <v>6106123694</v>
      </c>
      <c r="C6200" s="26">
        <v>44011</v>
      </c>
      <c r="D6200" s="27">
        <v>10000</v>
      </c>
      <c r="E6200" s="28" t="s">
        <v>9</v>
      </c>
      <c r="F6200" s="24">
        <v>12</v>
      </c>
      <c r="G6200" s="36" t="s">
        <v>99</v>
      </c>
      <c r="H6200" s="38">
        <f>((VLOOKUP(F6200,'Data. Commission'!$B$2:$C$6,2,))/100)*D6200</f>
        <v>200</v>
      </c>
      <c r="I6200" s="38" t="str">
        <f>VLOOKUP(A6200,'Data. User Inf'!$A$2:$D$13428,4,)</f>
        <v>18_to_22</v>
      </c>
      <c r="J6200" s="38" t="str">
        <f>VLOOKUP(A6200,'Data. User Inf'!$A$2:$E$13428,5,)</f>
        <v>FEMALE</v>
      </c>
      <c r="K6200" s="38" t="str">
        <f>VLOOKUP(A6200,'Data. User Inf'!$A$2:$E$13428,3,)</f>
        <v>Other Cities</v>
      </c>
      <c r="L6200" s="38" t="str">
        <f>IF('Data. User Inf'!B6200&lt;'Data. Transactions'!C6200,"Current","New")</f>
        <v>Current</v>
      </c>
    </row>
    <row r="6201" spans="1:12" ht="15.75" customHeight="1" x14ac:dyDescent="0.25">
      <c r="A6201" s="24">
        <v>47031071</v>
      </c>
      <c r="B6201" s="24">
        <v>6117000884</v>
      </c>
      <c r="C6201" s="26">
        <v>44011</v>
      </c>
      <c r="D6201" s="27">
        <v>10000</v>
      </c>
      <c r="E6201" s="28" t="s">
        <v>60</v>
      </c>
      <c r="F6201" s="24">
        <v>13</v>
      </c>
      <c r="G6201" s="36" t="s">
        <v>99</v>
      </c>
      <c r="H6201" s="38">
        <f>((VLOOKUP(F6201,'Data. Commission'!$B$2:$C$6,2,))/100)*D6201</f>
        <v>300</v>
      </c>
      <c r="I6201" s="38" t="str">
        <f>VLOOKUP(A6201,'Data. User Inf'!$A$2:$D$13428,4,)</f>
        <v>23_to_27</v>
      </c>
      <c r="J6201" s="38" t="str">
        <f>VLOOKUP(A6201,'Data. User Inf'!$A$2:$E$13428,5,)</f>
        <v>MALE</v>
      </c>
      <c r="K6201" s="38" t="str">
        <f>VLOOKUP(A6201,'Data. User Inf'!$A$2:$E$13428,3,)</f>
        <v>Other Cities</v>
      </c>
      <c r="L6201" s="38" t="str">
        <f>IF('Data. User Inf'!B6201&lt;'Data. Transactions'!C6201,"Current","New")</f>
        <v>Current</v>
      </c>
    </row>
    <row r="6202" spans="1:12" ht="15.75" customHeight="1" x14ac:dyDescent="0.25">
      <c r="A6202" s="24">
        <v>42391983</v>
      </c>
      <c r="B6202" s="24">
        <v>6108637513</v>
      </c>
      <c r="C6202" s="26">
        <v>44011</v>
      </c>
      <c r="D6202" s="27">
        <v>10000</v>
      </c>
      <c r="E6202" s="28" t="s">
        <v>9</v>
      </c>
      <c r="F6202" s="24">
        <v>12</v>
      </c>
      <c r="G6202" s="36" t="s">
        <v>99</v>
      </c>
      <c r="H6202" s="38">
        <f>((VLOOKUP(F6202,'Data. Commission'!$B$2:$C$6,2,))/100)*D6202</f>
        <v>200</v>
      </c>
      <c r="I6202" s="38" t="str">
        <f>VLOOKUP(A6202,'Data. User Inf'!$A$2:$D$13428,4,)</f>
        <v>23_to_27</v>
      </c>
      <c r="J6202" s="38" t="str">
        <f>VLOOKUP(A6202,'Data. User Inf'!$A$2:$E$13428,5,)</f>
        <v>MALE</v>
      </c>
      <c r="K6202" s="38" t="str">
        <f>VLOOKUP(A6202,'Data. User Inf'!$A$2:$E$13428,3,)</f>
        <v>Other Cities</v>
      </c>
      <c r="L6202" s="38" t="str">
        <f>IF('Data. User Inf'!B6202&lt;'Data. Transactions'!C6202,"Current","New")</f>
        <v>Current</v>
      </c>
    </row>
    <row r="6203" spans="1:12" ht="15.75" customHeight="1" x14ac:dyDescent="0.25">
      <c r="A6203" s="24">
        <v>51242924</v>
      </c>
      <c r="B6203" s="24">
        <v>6107060142</v>
      </c>
      <c r="C6203" s="26">
        <v>44011</v>
      </c>
      <c r="D6203" s="27">
        <v>10000</v>
      </c>
      <c r="E6203" s="28" t="s">
        <v>9</v>
      </c>
      <c r="F6203" s="24">
        <v>12</v>
      </c>
      <c r="G6203" s="36" t="s">
        <v>99</v>
      </c>
      <c r="H6203" s="38">
        <f>((VLOOKUP(F6203,'Data. Commission'!$B$2:$C$6,2,))/100)*D6203</f>
        <v>200</v>
      </c>
      <c r="I6203" s="38" t="str">
        <f>VLOOKUP(A6203,'Data. User Inf'!$A$2:$D$13428,4,)</f>
        <v>23_to_27</v>
      </c>
      <c r="J6203" s="38" t="str">
        <f>VLOOKUP(A6203,'Data. User Inf'!$A$2:$E$13428,5,)</f>
        <v>FEMALE</v>
      </c>
      <c r="K6203" s="38" t="str">
        <f>VLOOKUP(A6203,'Data. User Inf'!$A$2:$E$13428,3,)</f>
        <v>Other Cities</v>
      </c>
      <c r="L6203" s="38" t="str">
        <f>IF('Data. User Inf'!B6203&lt;'Data. Transactions'!C6203,"Current","New")</f>
        <v>Current</v>
      </c>
    </row>
    <row r="6204" spans="1:12" ht="15.75" customHeight="1" x14ac:dyDescent="0.25">
      <c r="A6204" s="24">
        <v>37173799</v>
      </c>
      <c r="B6204" s="24">
        <v>6108413208</v>
      </c>
      <c r="C6204" s="26">
        <v>44011</v>
      </c>
      <c r="D6204" s="27">
        <v>10000</v>
      </c>
      <c r="E6204" s="28" t="s">
        <v>60</v>
      </c>
      <c r="F6204" s="24">
        <v>13</v>
      </c>
      <c r="G6204" s="36" t="s">
        <v>99</v>
      </c>
      <c r="H6204" s="38">
        <f>((VLOOKUP(F6204,'Data. Commission'!$B$2:$C$6,2,))/100)*D6204</f>
        <v>300</v>
      </c>
      <c r="I6204" s="38" t="str">
        <f>VLOOKUP(A6204,'Data. User Inf'!$A$2:$D$13428,4,)</f>
        <v>23_to_27</v>
      </c>
      <c r="J6204" s="38" t="str">
        <f>VLOOKUP(A6204,'Data. User Inf'!$A$2:$E$13428,5,)</f>
        <v>FEMALE</v>
      </c>
      <c r="K6204" s="38" t="str">
        <f>VLOOKUP(A6204,'Data. User Inf'!$A$2:$E$13428,3,)</f>
        <v>Other Cities</v>
      </c>
      <c r="L6204" s="38" t="str">
        <f>IF('Data. User Inf'!B6204&lt;'Data. Transactions'!C6204,"Current","New")</f>
        <v>Current</v>
      </c>
    </row>
    <row r="6205" spans="1:12" ht="15.75" customHeight="1" x14ac:dyDescent="0.25">
      <c r="A6205" s="24">
        <v>33591168</v>
      </c>
      <c r="B6205" s="24">
        <v>6105783148</v>
      </c>
      <c r="C6205" s="26">
        <v>44011</v>
      </c>
      <c r="D6205" s="27">
        <v>50000</v>
      </c>
      <c r="E6205" s="28" t="s">
        <v>9</v>
      </c>
      <c r="F6205" s="24">
        <v>12</v>
      </c>
      <c r="G6205" s="36" t="s">
        <v>99</v>
      </c>
      <c r="H6205" s="38">
        <f>((VLOOKUP(F6205,'Data. Commission'!$B$2:$C$6,2,))/100)*D6205</f>
        <v>1000</v>
      </c>
      <c r="I6205" s="38" t="str">
        <f>VLOOKUP(A6205,'Data. User Inf'!$A$2:$D$13428,4,)</f>
        <v>28_to_32</v>
      </c>
      <c r="J6205" s="38" t="str">
        <f>VLOOKUP(A6205,'Data. User Inf'!$A$2:$E$13428,5,)</f>
        <v>MALE</v>
      </c>
      <c r="K6205" s="38" t="str">
        <f>VLOOKUP(A6205,'Data. User Inf'!$A$2:$E$13428,3,)</f>
        <v>Other Cities</v>
      </c>
      <c r="L6205" s="38" t="str">
        <f>IF('Data. User Inf'!B6205&lt;'Data. Transactions'!C6205,"Current","New")</f>
        <v>Current</v>
      </c>
    </row>
    <row r="6206" spans="1:12" ht="15.75" customHeight="1" x14ac:dyDescent="0.25">
      <c r="A6206" s="24">
        <v>45594998</v>
      </c>
      <c r="B6206" s="24">
        <v>6108565689</v>
      </c>
      <c r="C6206" s="26">
        <v>44011</v>
      </c>
      <c r="D6206" s="27">
        <v>10000</v>
      </c>
      <c r="E6206" s="28" t="s">
        <v>9</v>
      </c>
      <c r="F6206" s="24">
        <v>12</v>
      </c>
      <c r="G6206" s="36" t="s">
        <v>99</v>
      </c>
      <c r="H6206" s="38">
        <f>((VLOOKUP(F6206,'Data. Commission'!$B$2:$C$6,2,))/100)*D6206</f>
        <v>200</v>
      </c>
      <c r="I6206" s="38" t="str">
        <f>VLOOKUP(A6206,'Data. User Inf'!$A$2:$D$13428,4,)</f>
        <v>28_to_32</v>
      </c>
      <c r="J6206" s="38" t="str">
        <f>VLOOKUP(A6206,'Data. User Inf'!$A$2:$E$13428,5,)</f>
        <v>FEMALE</v>
      </c>
      <c r="K6206" s="38" t="str">
        <f>VLOOKUP(A6206,'Data. User Inf'!$A$2:$E$13428,3,)</f>
        <v>Other Cities</v>
      </c>
      <c r="L6206" s="38" t="str">
        <f>IF('Data. User Inf'!B6206&lt;'Data. Transactions'!C6206,"Current","New")</f>
        <v>Current</v>
      </c>
    </row>
    <row r="6207" spans="1:12" ht="15.75" customHeight="1" x14ac:dyDescent="0.25">
      <c r="A6207" s="24">
        <v>40968697</v>
      </c>
      <c r="B6207" s="24">
        <v>6112337405</v>
      </c>
      <c r="C6207" s="26">
        <v>44011</v>
      </c>
      <c r="D6207" s="27">
        <v>20000</v>
      </c>
      <c r="E6207" s="28" t="s">
        <v>60</v>
      </c>
      <c r="F6207" s="24">
        <v>13</v>
      </c>
      <c r="G6207" s="36" t="s">
        <v>99</v>
      </c>
      <c r="H6207" s="38">
        <f>((VLOOKUP(F6207,'Data. Commission'!$B$2:$C$6,2,))/100)*D6207</f>
        <v>600</v>
      </c>
      <c r="I6207" s="38" t="str">
        <f>VLOOKUP(A6207,'Data. User Inf'!$A$2:$D$13428,4,)</f>
        <v>28_to_32</v>
      </c>
      <c r="J6207" s="38" t="str">
        <f>VLOOKUP(A6207,'Data. User Inf'!$A$2:$E$13428,5,)</f>
        <v>MALE</v>
      </c>
      <c r="K6207" s="38" t="str">
        <f>VLOOKUP(A6207,'Data. User Inf'!$A$2:$E$13428,3,)</f>
        <v>Other Cities</v>
      </c>
      <c r="L6207" s="38" t="str">
        <f>IF('Data. User Inf'!B6207&lt;'Data. Transactions'!C6207,"Current","New")</f>
        <v>Current</v>
      </c>
    </row>
    <row r="6208" spans="1:12" ht="15.75" customHeight="1" x14ac:dyDescent="0.25">
      <c r="A6208" s="24">
        <v>40651670</v>
      </c>
      <c r="B6208" s="24">
        <v>6110208646</v>
      </c>
      <c r="C6208" s="26">
        <v>44011</v>
      </c>
      <c r="D6208" s="27">
        <v>20000</v>
      </c>
      <c r="E6208" s="28" t="s">
        <v>9</v>
      </c>
      <c r="F6208" s="24">
        <v>12</v>
      </c>
      <c r="G6208" s="36" t="s">
        <v>99</v>
      </c>
      <c r="H6208" s="38">
        <f>((VLOOKUP(F6208,'Data. Commission'!$B$2:$C$6,2,))/100)*D6208</f>
        <v>400</v>
      </c>
      <c r="I6208" s="38" t="str">
        <f>VLOOKUP(A6208,'Data. User Inf'!$A$2:$D$13428,4,)</f>
        <v>28_to_32</v>
      </c>
      <c r="J6208" s="38" t="str">
        <f>VLOOKUP(A6208,'Data. User Inf'!$A$2:$E$13428,5,)</f>
        <v>MALE</v>
      </c>
      <c r="K6208" s="38" t="str">
        <f>VLOOKUP(A6208,'Data. User Inf'!$A$2:$E$13428,3,)</f>
        <v>Other Cities</v>
      </c>
      <c r="L6208" s="38" t="str">
        <f>IF('Data. User Inf'!B6208&lt;'Data. Transactions'!C6208,"Current","New")</f>
        <v>Current</v>
      </c>
    </row>
    <row r="6209" spans="1:12" ht="15.75" customHeight="1" x14ac:dyDescent="0.25">
      <c r="A6209" s="24">
        <v>39456993</v>
      </c>
      <c r="B6209" s="24">
        <v>6114625977</v>
      </c>
      <c r="C6209" s="26">
        <v>44011</v>
      </c>
      <c r="D6209" s="27">
        <v>10000</v>
      </c>
      <c r="E6209" s="28" t="s">
        <v>60</v>
      </c>
      <c r="F6209" s="24">
        <v>13</v>
      </c>
      <c r="G6209" s="36" t="s">
        <v>99</v>
      </c>
      <c r="H6209" s="38">
        <f>((VLOOKUP(F6209,'Data. Commission'!$B$2:$C$6,2,))/100)*D6209</f>
        <v>300</v>
      </c>
      <c r="I6209" s="38" t="str">
        <f>VLOOKUP(A6209,'Data. User Inf'!$A$2:$D$13428,4,)</f>
        <v>28_to_32</v>
      </c>
      <c r="J6209" s="38" t="str">
        <f>VLOOKUP(A6209,'Data. User Inf'!$A$2:$E$13428,5,)</f>
        <v>FEMALE</v>
      </c>
      <c r="K6209" s="38" t="str">
        <f>VLOOKUP(A6209,'Data. User Inf'!$A$2:$E$13428,3,)</f>
        <v>Other Cities</v>
      </c>
      <c r="L6209" s="38" t="str">
        <f>IF('Data. User Inf'!B6209&lt;'Data. Transactions'!C6209,"Current","New")</f>
        <v>Current</v>
      </c>
    </row>
    <row r="6210" spans="1:12" ht="15.75" customHeight="1" x14ac:dyDescent="0.25">
      <c r="A6210" s="24">
        <v>32874313</v>
      </c>
      <c r="B6210" s="24">
        <v>6036176557</v>
      </c>
      <c r="C6210" s="26">
        <v>44011</v>
      </c>
      <c r="D6210" s="27">
        <v>50000</v>
      </c>
      <c r="E6210" s="28" t="s">
        <v>9</v>
      </c>
      <c r="F6210" s="24">
        <v>12</v>
      </c>
      <c r="G6210" s="36" t="s">
        <v>99</v>
      </c>
      <c r="H6210" s="38">
        <f>((VLOOKUP(F6210,'Data. Commission'!$B$2:$C$6,2,))/100)*D6210</f>
        <v>1000</v>
      </c>
      <c r="I6210" s="38" t="str">
        <f>VLOOKUP(A6210,'Data. User Inf'!$A$2:$D$13428,4,)</f>
        <v>unknown</v>
      </c>
      <c r="J6210" s="38" t="str">
        <f>VLOOKUP(A6210,'Data. User Inf'!$A$2:$E$13428,5,)</f>
        <v>MALE</v>
      </c>
      <c r="K6210" s="38" t="str">
        <f>VLOOKUP(A6210,'Data. User Inf'!$A$2:$E$13428,3,)</f>
        <v>Other Cities</v>
      </c>
      <c r="L6210" s="38" t="str">
        <f>IF('Data. User Inf'!B6210&lt;'Data. Transactions'!C6210,"Current","New")</f>
        <v>Current</v>
      </c>
    </row>
    <row r="6211" spans="1:12" ht="15.75" customHeight="1" x14ac:dyDescent="0.25">
      <c r="A6211" s="24">
        <v>53075308</v>
      </c>
      <c r="B6211" s="24">
        <v>6054720213</v>
      </c>
      <c r="C6211" s="26">
        <v>44011</v>
      </c>
      <c r="D6211" s="27">
        <v>10000</v>
      </c>
      <c r="E6211" s="28" t="s">
        <v>87</v>
      </c>
      <c r="F6211" s="24">
        <v>15</v>
      </c>
      <c r="G6211" s="36" t="s">
        <v>99</v>
      </c>
      <c r="H6211" s="38">
        <f>((VLOOKUP(F6211,'Data. Commission'!$B$2:$C$6,2,))/100)*D6211</f>
        <v>400</v>
      </c>
      <c r="I6211" s="38" t="str">
        <f>VLOOKUP(A6211,'Data. User Inf'!$A$2:$D$13428,4,)</f>
        <v>unknown</v>
      </c>
      <c r="J6211" s="38" t="str">
        <f>VLOOKUP(A6211,'Data. User Inf'!$A$2:$E$13428,5,)</f>
        <v>MALE</v>
      </c>
      <c r="K6211" s="38" t="str">
        <f>VLOOKUP(A6211,'Data. User Inf'!$A$2:$E$13428,3,)</f>
        <v>Other Cities</v>
      </c>
      <c r="L6211" s="38" t="str">
        <f>IF('Data. User Inf'!B6211&lt;'Data. Transactions'!C6211,"Current","New")</f>
        <v>Current</v>
      </c>
    </row>
    <row r="6212" spans="1:12" ht="15.75" customHeight="1" x14ac:dyDescent="0.25">
      <c r="A6212" s="24">
        <v>21795132</v>
      </c>
      <c r="B6212" s="24">
        <v>6047370416</v>
      </c>
      <c r="C6212" s="26">
        <v>44011</v>
      </c>
      <c r="D6212" s="27">
        <v>50000</v>
      </c>
      <c r="E6212" s="28" t="s">
        <v>86</v>
      </c>
      <c r="F6212" s="24">
        <v>14</v>
      </c>
      <c r="G6212" s="36" t="s">
        <v>99</v>
      </c>
      <c r="H6212" s="38">
        <f>((VLOOKUP(F6212,'Data. Commission'!$B$2:$C$6,2,))/100)*D6212</f>
        <v>2000</v>
      </c>
      <c r="I6212" s="38" t="str">
        <f>VLOOKUP(A6212,'Data. User Inf'!$A$2:$D$13428,4,)</f>
        <v>unknown</v>
      </c>
      <c r="J6212" s="38" t="str">
        <f>VLOOKUP(A6212,'Data. User Inf'!$A$2:$E$13428,5,)</f>
        <v>FEMALE</v>
      </c>
      <c r="K6212" s="38" t="str">
        <f>VLOOKUP(A6212,'Data. User Inf'!$A$2:$E$13428,3,)</f>
        <v>Hồ Chí Minh</v>
      </c>
      <c r="L6212" s="38" t="str">
        <f>IF('Data. User Inf'!B6212&lt;'Data. Transactions'!C6212,"Current","New")</f>
        <v>Current</v>
      </c>
    </row>
    <row r="6213" spans="1:12" ht="15.75" customHeight="1" x14ac:dyDescent="0.25">
      <c r="A6213" s="24">
        <v>41417507</v>
      </c>
      <c r="B6213" s="24">
        <v>6107445172</v>
      </c>
      <c r="C6213" s="26">
        <v>44011</v>
      </c>
      <c r="D6213" s="27">
        <v>20000</v>
      </c>
      <c r="E6213" s="28" t="s">
        <v>87</v>
      </c>
      <c r="F6213" s="24">
        <v>15</v>
      </c>
      <c r="G6213" s="36" t="s">
        <v>99</v>
      </c>
      <c r="H6213" s="38">
        <f>((VLOOKUP(F6213,'Data. Commission'!$B$2:$C$6,2,))/100)*D6213</f>
        <v>800</v>
      </c>
      <c r="I6213" s="38" t="str">
        <f>VLOOKUP(A6213,'Data. User Inf'!$A$2:$D$13428,4,)</f>
        <v>18_to_22</v>
      </c>
      <c r="J6213" s="38" t="str">
        <f>VLOOKUP(A6213,'Data. User Inf'!$A$2:$E$13428,5,)</f>
        <v>MALE</v>
      </c>
      <c r="K6213" s="38" t="str">
        <f>VLOOKUP(A6213,'Data. User Inf'!$A$2:$E$13428,3,)</f>
        <v>Hồ Chí Minh</v>
      </c>
      <c r="L6213" s="38" t="str">
        <f>IF('Data. User Inf'!B6213&lt;'Data. Transactions'!C6213,"Current","New")</f>
        <v>Current</v>
      </c>
    </row>
    <row r="6214" spans="1:12" ht="15.75" customHeight="1" x14ac:dyDescent="0.25">
      <c r="A6214" s="24">
        <v>13958076</v>
      </c>
      <c r="B6214" s="24">
        <v>6115218192</v>
      </c>
      <c r="C6214" s="26">
        <v>44011</v>
      </c>
      <c r="D6214" s="27">
        <v>50000</v>
      </c>
      <c r="E6214" s="28" t="s">
        <v>9</v>
      </c>
      <c r="F6214" s="24">
        <v>12</v>
      </c>
      <c r="G6214" s="36" t="s">
        <v>99</v>
      </c>
      <c r="H6214" s="38">
        <f>((VLOOKUP(F6214,'Data. Commission'!$B$2:$C$6,2,))/100)*D6214</f>
        <v>1000</v>
      </c>
      <c r="I6214" s="38" t="str">
        <f>VLOOKUP(A6214,'Data. User Inf'!$A$2:$D$13428,4,)</f>
        <v>18_to_22</v>
      </c>
      <c r="J6214" s="38" t="str">
        <f>VLOOKUP(A6214,'Data. User Inf'!$A$2:$E$13428,5,)</f>
        <v>FEMALE</v>
      </c>
      <c r="K6214" s="38" t="str">
        <f>VLOOKUP(A6214,'Data. User Inf'!$A$2:$E$13428,3,)</f>
        <v>Hà Nội</v>
      </c>
      <c r="L6214" s="38" t="str">
        <f>IF('Data. User Inf'!B6214&lt;'Data. Transactions'!C6214,"Current","New")</f>
        <v>Current</v>
      </c>
    </row>
    <row r="6215" spans="1:12" ht="15.75" customHeight="1" x14ac:dyDescent="0.25">
      <c r="A6215" s="24">
        <v>45642057</v>
      </c>
      <c r="B6215" s="24">
        <v>6114161211</v>
      </c>
      <c r="C6215" s="26">
        <v>44011</v>
      </c>
      <c r="D6215" s="27">
        <v>10000</v>
      </c>
      <c r="E6215" s="28" t="s">
        <v>9</v>
      </c>
      <c r="F6215" s="24">
        <v>12</v>
      </c>
      <c r="G6215" s="36" t="s">
        <v>99</v>
      </c>
      <c r="H6215" s="38">
        <f>((VLOOKUP(F6215,'Data. Commission'!$B$2:$C$6,2,))/100)*D6215</f>
        <v>200</v>
      </c>
      <c r="I6215" s="38" t="str">
        <f>VLOOKUP(A6215,'Data. User Inf'!$A$2:$D$13428,4,)</f>
        <v>18_to_22</v>
      </c>
      <c r="J6215" s="38" t="str">
        <f>VLOOKUP(A6215,'Data. User Inf'!$A$2:$E$13428,5,)</f>
        <v>FEMALE</v>
      </c>
      <c r="K6215" s="38" t="str">
        <f>VLOOKUP(A6215,'Data. User Inf'!$A$2:$E$13428,3,)</f>
        <v>Hà Nội</v>
      </c>
      <c r="L6215" s="38" t="str">
        <f>IF('Data. User Inf'!B6215&lt;'Data. Transactions'!C6215,"Current","New")</f>
        <v>Current</v>
      </c>
    </row>
    <row r="6216" spans="1:12" ht="15.75" customHeight="1" x14ac:dyDescent="0.25">
      <c r="A6216" s="24">
        <v>50561719</v>
      </c>
      <c r="B6216" s="24">
        <v>6111066229</v>
      </c>
      <c r="C6216" s="26">
        <v>44011</v>
      </c>
      <c r="D6216" s="27">
        <v>50000</v>
      </c>
      <c r="E6216" s="28" t="s">
        <v>9</v>
      </c>
      <c r="F6216" s="24">
        <v>12</v>
      </c>
      <c r="G6216" s="36" t="s">
        <v>99</v>
      </c>
      <c r="H6216" s="38">
        <f>((VLOOKUP(F6216,'Data. Commission'!$B$2:$C$6,2,))/100)*D6216</f>
        <v>1000</v>
      </c>
      <c r="I6216" s="38" t="str">
        <f>VLOOKUP(A6216,'Data. User Inf'!$A$2:$D$13428,4,)</f>
        <v>18_to_22</v>
      </c>
      <c r="J6216" s="38" t="str">
        <f>VLOOKUP(A6216,'Data. User Inf'!$A$2:$E$13428,5,)</f>
        <v>FEMALE</v>
      </c>
      <c r="K6216" s="38" t="str">
        <f>VLOOKUP(A6216,'Data. User Inf'!$A$2:$E$13428,3,)</f>
        <v>Hà Nội</v>
      </c>
      <c r="L6216" s="38" t="str">
        <f>IF('Data. User Inf'!B6216&lt;'Data. Transactions'!C6216,"Current","New")</f>
        <v>Current</v>
      </c>
    </row>
    <row r="6217" spans="1:12" ht="15.75" customHeight="1" x14ac:dyDescent="0.25">
      <c r="A6217" s="24">
        <v>39432635</v>
      </c>
      <c r="B6217" s="24">
        <v>6118485748</v>
      </c>
      <c r="C6217" s="26">
        <v>44011</v>
      </c>
      <c r="D6217" s="27">
        <v>10000</v>
      </c>
      <c r="E6217" s="28" t="s">
        <v>9</v>
      </c>
      <c r="F6217" s="24">
        <v>12</v>
      </c>
      <c r="G6217" s="36" t="s">
        <v>99</v>
      </c>
      <c r="H6217" s="38">
        <f>((VLOOKUP(F6217,'Data. Commission'!$B$2:$C$6,2,))/100)*D6217</f>
        <v>200</v>
      </c>
      <c r="I6217" s="38" t="str">
        <f>VLOOKUP(A6217,'Data. User Inf'!$A$2:$D$13428,4,)</f>
        <v>23_to_27</v>
      </c>
      <c r="J6217" s="38" t="str">
        <f>VLOOKUP(A6217,'Data. User Inf'!$A$2:$E$13428,5,)</f>
        <v>FEMALE</v>
      </c>
      <c r="K6217" s="38" t="str">
        <f>VLOOKUP(A6217,'Data. User Inf'!$A$2:$E$13428,3,)</f>
        <v>Hồ Chí Minh</v>
      </c>
      <c r="L6217" s="38" t="str">
        <f>IF('Data. User Inf'!B6217&lt;'Data. Transactions'!C6217,"Current","New")</f>
        <v>Current</v>
      </c>
    </row>
    <row r="6218" spans="1:12" ht="15.75" customHeight="1" x14ac:dyDescent="0.25">
      <c r="A6218" s="24">
        <v>35249508</v>
      </c>
      <c r="B6218" s="24">
        <v>6105679287</v>
      </c>
      <c r="C6218" s="26">
        <v>44011</v>
      </c>
      <c r="D6218" s="27">
        <v>50000</v>
      </c>
      <c r="E6218" s="28" t="s">
        <v>86</v>
      </c>
      <c r="F6218" s="24">
        <v>14</v>
      </c>
      <c r="G6218" s="36" t="s">
        <v>99</v>
      </c>
      <c r="H6218" s="38">
        <f>((VLOOKUP(F6218,'Data. Commission'!$B$2:$C$6,2,))/100)*D6218</f>
        <v>2000</v>
      </c>
      <c r="I6218" s="38" t="str">
        <f>VLOOKUP(A6218,'Data. User Inf'!$A$2:$D$13428,4,)</f>
        <v>23_to_27</v>
      </c>
      <c r="J6218" s="38" t="str">
        <f>VLOOKUP(A6218,'Data. User Inf'!$A$2:$E$13428,5,)</f>
        <v>MALE</v>
      </c>
      <c r="K6218" s="38" t="str">
        <f>VLOOKUP(A6218,'Data. User Inf'!$A$2:$E$13428,3,)</f>
        <v>Hồ Chí Minh</v>
      </c>
      <c r="L6218" s="38" t="str">
        <f>IF('Data. User Inf'!B6218&lt;'Data. Transactions'!C6218,"Current","New")</f>
        <v>Current</v>
      </c>
    </row>
    <row r="6219" spans="1:12" ht="15.75" customHeight="1" x14ac:dyDescent="0.25">
      <c r="A6219" s="24">
        <v>22585954</v>
      </c>
      <c r="B6219" s="24">
        <v>6117763246</v>
      </c>
      <c r="C6219" s="26">
        <v>44011</v>
      </c>
      <c r="D6219" s="27">
        <v>20000</v>
      </c>
      <c r="E6219" s="28" t="s">
        <v>9</v>
      </c>
      <c r="F6219" s="24">
        <v>12</v>
      </c>
      <c r="G6219" s="36" t="s">
        <v>99</v>
      </c>
      <c r="H6219" s="38">
        <f>((VLOOKUP(F6219,'Data. Commission'!$B$2:$C$6,2,))/100)*D6219</f>
        <v>400</v>
      </c>
      <c r="I6219" s="38" t="str">
        <f>VLOOKUP(A6219,'Data. User Inf'!$A$2:$D$13428,4,)</f>
        <v>23_to_27</v>
      </c>
      <c r="J6219" s="38" t="str">
        <f>VLOOKUP(A6219,'Data. User Inf'!$A$2:$E$13428,5,)</f>
        <v>MALE</v>
      </c>
      <c r="K6219" s="38" t="str">
        <f>VLOOKUP(A6219,'Data. User Inf'!$A$2:$E$13428,3,)</f>
        <v>Hồ Chí Minh</v>
      </c>
      <c r="L6219" s="38" t="str">
        <f>IF('Data. User Inf'!B6219&lt;'Data. Transactions'!C6219,"Current","New")</f>
        <v>Current</v>
      </c>
    </row>
    <row r="6220" spans="1:12" ht="15.75" customHeight="1" x14ac:dyDescent="0.25">
      <c r="A6220" s="24">
        <v>11387394</v>
      </c>
      <c r="B6220" s="24">
        <v>6109513902</v>
      </c>
      <c r="C6220" s="26">
        <v>44011</v>
      </c>
      <c r="D6220" s="27">
        <v>10000</v>
      </c>
      <c r="E6220" s="28" t="s">
        <v>60</v>
      </c>
      <c r="F6220" s="24">
        <v>13</v>
      </c>
      <c r="G6220" s="36" t="s">
        <v>99</v>
      </c>
      <c r="H6220" s="38">
        <f>((VLOOKUP(F6220,'Data. Commission'!$B$2:$C$6,2,))/100)*D6220</f>
        <v>300</v>
      </c>
      <c r="I6220" s="38" t="str">
        <f>VLOOKUP(A6220,'Data. User Inf'!$A$2:$D$13428,4,)</f>
        <v>28_to_32</v>
      </c>
      <c r="J6220" s="38" t="str">
        <f>VLOOKUP(A6220,'Data. User Inf'!$A$2:$E$13428,5,)</f>
        <v>FEMALE</v>
      </c>
      <c r="K6220" s="38" t="str">
        <f>VLOOKUP(A6220,'Data. User Inf'!$A$2:$E$13428,3,)</f>
        <v>Hồ Chí Minh</v>
      </c>
      <c r="L6220" s="38" t="str">
        <f>IF('Data. User Inf'!B6220&lt;'Data. Transactions'!C6220,"Current","New")</f>
        <v>Current</v>
      </c>
    </row>
    <row r="6221" spans="1:12" ht="15.75" customHeight="1" x14ac:dyDescent="0.25">
      <c r="A6221" s="24">
        <v>46463192</v>
      </c>
      <c r="B6221" s="24">
        <v>6111355493</v>
      </c>
      <c r="C6221" s="26">
        <v>44011</v>
      </c>
      <c r="D6221" s="27">
        <v>50000</v>
      </c>
      <c r="E6221" s="24" t="s">
        <v>9</v>
      </c>
      <c r="F6221" s="24">
        <v>12</v>
      </c>
      <c r="G6221" s="37"/>
      <c r="H6221" s="38">
        <f>((VLOOKUP(F6221,'Data. Commission'!$B$2:$C$6,2,))/100)*D6221</f>
        <v>1000</v>
      </c>
      <c r="I6221" s="38" t="str">
        <f>VLOOKUP(A6221,'Data. User Inf'!$A$2:$D$13428,4,)</f>
        <v>23_to_27</v>
      </c>
      <c r="J6221" s="38" t="str">
        <f>VLOOKUP(A6221,'Data. User Inf'!$A$2:$E$13428,5,)</f>
        <v>FEMALE</v>
      </c>
      <c r="K6221" s="38" t="str">
        <f>VLOOKUP(A6221,'Data. User Inf'!$A$2:$E$13428,3,)</f>
        <v>Other Cities</v>
      </c>
      <c r="L6221" s="38" t="str">
        <f>IF('Data. User Inf'!B6221&lt;'Data. Transactions'!C6221,"Current","New")</f>
        <v>Current</v>
      </c>
    </row>
    <row r="6222" spans="1:12" ht="15.75" customHeight="1" x14ac:dyDescent="0.25">
      <c r="A6222" s="24">
        <v>39114503</v>
      </c>
      <c r="B6222" s="24">
        <v>6115057875</v>
      </c>
      <c r="C6222" s="26">
        <v>44011</v>
      </c>
      <c r="D6222" s="27">
        <v>10000</v>
      </c>
      <c r="E6222" s="28" t="s">
        <v>9</v>
      </c>
      <c r="F6222" s="24">
        <v>12</v>
      </c>
      <c r="G6222" s="36" t="s">
        <v>99</v>
      </c>
      <c r="H6222" s="38">
        <f>((VLOOKUP(F6222,'Data. Commission'!$B$2:$C$6,2,))/100)*D6222</f>
        <v>200</v>
      </c>
      <c r="I6222" s="38" t="str">
        <f>VLOOKUP(A6222,'Data. User Inf'!$A$2:$D$13428,4,)</f>
        <v>unknown</v>
      </c>
      <c r="J6222" s="38" t="str">
        <f>VLOOKUP(A6222,'Data. User Inf'!$A$2:$E$13428,5,)</f>
        <v>FEMALE</v>
      </c>
      <c r="K6222" s="38" t="str">
        <f>VLOOKUP(A6222,'Data. User Inf'!$A$2:$E$13428,3,)</f>
        <v>Other Cities</v>
      </c>
      <c r="L6222" s="38" t="str">
        <f>IF('Data. User Inf'!B6222&lt;'Data. Transactions'!C6222,"Current","New")</f>
        <v>Current</v>
      </c>
    </row>
    <row r="6223" spans="1:12" ht="15.75" customHeight="1" x14ac:dyDescent="0.25">
      <c r="A6223" s="24">
        <v>47463241</v>
      </c>
      <c r="B6223" s="24">
        <v>6114005657</v>
      </c>
      <c r="C6223" s="26">
        <v>44011</v>
      </c>
      <c r="D6223" s="27">
        <v>10000</v>
      </c>
      <c r="E6223" s="28" t="s">
        <v>87</v>
      </c>
      <c r="F6223" s="24">
        <v>15</v>
      </c>
      <c r="G6223" s="36" t="s">
        <v>99</v>
      </c>
      <c r="H6223" s="38">
        <f>((VLOOKUP(F6223,'Data. Commission'!$B$2:$C$6,2,))/100)*D6223</f>
        <v>400</v>
      </c>
      <c r="I6223" s="38" t="str">
        <f>VLOOKUP(A6223,'Data. User Inf'!$A$2:$D$13428,4,)</f>
        <v>unknown</v>
      </c>
      <c r="J6223" s="38" t="str">
        <f>VLOOKUP(A6223,'Data. User Inf'!$A$2:$E$13428,5,)</f>
        <v>MALE</v>
      </c>
      <c r="K6223" s="38" t="str">
        <f>VLOOKUP(A6223,'Data. User Inf'!$A$2:$E$13428,3,)</f>
        <v>Other Cities</v>
      </c>
      <c r="L6223" s="38" t="str">
        <f>IF('Data. User Inf'!B6223&lt;'Data. Transactions'!C6223,"Current","New")</f>
        <v>Current</v>
      </c>
    </row>
    <row r="6224" spans="1:12" ht="15.75" customHeight="1" x14ac:dyDescent="0.25">
      <c r="A6224" s="24">
        <v>40789888</v>
      </c>
      <c r="B6224" s="24">
        <v>6111200260</v>
      </c>
      <c r="C6224" s="26">
        <v>44011</v>
      </c>
      <c r="D6224" s="27">
        <v>30000</v>
      </c>
      <c r="E6224" s="28" t="s">
        <v>86</v>
      </c>
      <c r="F6224" s="24">
        <v>14</v>
      </c>
      <c r="G6224" s="36" t="s">
        <v>99</v>
      </c>
      <c r="H6224" s="38">
        <f>((VLOOKUP(F6224,'Data. Commission'!$B$2:$C$6,2,))/100)*D6224</f>
        <v>1200</v>
      </c>
      <c r="I6224" s="38" t="str">
        <f>VLOOKUP(A6224,'Data. User Inf'!$A$2:$D$13428,4,)</f>
        <v>unknown</v>
      </c>
      <c r="J6224" s="38" t="str">
        <f>VLOOKUP(A6224,'Data. User Inf'!$A$2:$E$13428,5,)</f>
        <v>FEMALE</v>
      </c>
      <c r="K6224" s="38" t="str">
        <f>VLOOKUP(A6224,'Data. User Inf'!$A$2:$E$13428,3,)</f>
        <v>Other Cities</v>
      </c>
      <c r="L6224" s="38" t="str">
        <f>IF('Data. User Inf'!B6224&lt;'Data. Transactions'!C6224,"Current","New")</f>
        <v>Current</v>
      </c>
    </row>
    <row r="6225" spans="1:12" ht="15.75" customHeight="1" x14ac:dyDescent="0.25">
      <c r="A6225" s="24">
        <v>50457647</v>
      </c>
      <c r="B6225" s="24">
        <v>6110640165</v>
      </c>
      <c r="C6225" s="26">
        <v>44011</v>
      </c>
      <c r="D6225" s="27">
        <v>10000</v>
      </c>
      <c r="E6225" s="28" t="s">
        <v>86</v>
      </c>
      <c r="F6225" s="24">
        <v>14</v>
      </c>
      <c r="G6225" s="36" t="s">
        <v>99</v>
      </c>
      <c r="H6225" s="38">
        <f>((VLOOKUP(F6225,'Data. Commission'!$B$2:$C$6,2,))/100)*D6225</f>
        <v>400</v>
      </c>
      <c r="I6225" s="38" t="str">
        <f>VLOOKUP(A6225,'Data. User Inf'!$A$2:$D$13428,4,)</f>
        <v>unknown</v>
      </c>
      <c r="J6225" s="38" t="str">
        <f>VLOOKUP(A6225,'Data. User Inf'!$A$2:$E$13428,5,)</f>
        <v>MALE</v>
      </c>
      <c r="K6225" s="38" t="str">
        <f>VLOOKUP(A6225,'Data. User Inf'!$A$2:$E$13428,3,)</f>
        <v>Other Cities</v>
      </c>
      <c r="L6225" s="38" t="str">
        <f>IF('Data. User Inf'!B6225&lt;'Data. Transactions'!C6225,"Current","New")</f>
        <v>Current</v>
      </c>
    </row>
    <row r="6226" spans="1:12" ht="15.75" customHeight="1" x14ac:dyDescent="0.25">
      <c r="A6226" s="24">
        <v>50552653</v>
      </c>
      <c r="B6226" s="24">
        <v>6112867007</v>
      </c>
      <c r="C6226" s="26">
        <v>44011</v>
      </c>
      <c r="D6226" s="27">
        <v>50000</v>
      </c>
      <c r="E6226" s="28" t="s">
        <v>9</v>
      </c>
      <c r="F6226" s="24">
        <v>12</v>
      </c>
      <c r="G6226" s="36" t="s">
        <v>99</v>
      </c>
      <c r="H6226" s="38">
        <f>((VLOOKUP(F6226,'Data. Commission'!$B$2:$C$6,2,))/100)*D6226</f>
        <v>1000</v>
      </c>
      <c r="I6226" s="38" t="str">
        <f>VLOOKUP(A6226,'Data. User Inf'!$A$2:$D$13428,4,)</f>
        <v>unknown</v>
      </c>
      <c r="J6226" s="38" t="str">
        <f>VLOOKUP(A6226,'Data. User Inf'!$A$2:$E$13428,5,)</f>
        <v>FEMALE</v>
      </c>
      <c r="K6226" s="38" t="str">
        <f>VLOOKUP(A6226,'Data. User Inf'!$A$2:$E$13428,3,)</f>
        <v>Other Cities</v>
      </c>
      <c r="L6226" s="38" t="str">
        <f>IF('Data. User Inf'!B6226&lt;'Data. Transactions'!C6226,"Current","New")</f>
        <v>Current</v>
      </c>
    </row>
    <row r="6227" spans="1:12" ht="15.75" customHeight="1" x14ac:dyDescent="0.25">
      <c r="A6227" s="24">
        <v>46048204</v>
      </c>
      <c r="B6227" s="24">
        <v>6109671284</v>
      </c>
      <c r="C6227" s="26">
        <v>44011</v>
      </c>
      <c r="D6227" s="27">
        <v>50000</v>
      </c>
      <c r="E6227" s="28" t="s">
        <v>9</v>
      </c>
      <c r="F6227" s="24">
        <v>12</v>
      </c>
      <c r="G6227" s="36" t="s">
        <v>99</v>
      </c>
      <c r="H6227" s="38">
        <f>((VLOOKUP(F6227,'Data. Commission'!$B$2:$C$6,2,))/100)*D6227</f>
        <v>1000</v>
      </c>
      <c r="I6227" s="38" t="str">
        <f>VLOOKUP(A6227,'Data. User Inf'!$A$2:$D$13428,4,)</f>
        <v>unknown</v>
      </c>
      <c r="J6227" s="38" t="str">
        <f>VLOOKUP(A6227,'Data. User Inf'!$A$2:$E$13428,5,)</f>
        <v>FEMALE</v>
      </c>
      <c r="K6227" s="38" t="str">
        <f>VLOOKUP(A6227,'Data. User Inf'!$A$2:$E$13428,3,)</f>
        <v>Other Cities</v>
      </c>
      <c r="L6227" s="38" t="str">
        <f>IF('Data. User Inf'!B6227&lt;'Data. Transactions'!C6227,"Current","New")</f>
        <v>Current</v>
      </c>
    </row>
    <row r="6228" spans="1:12" ht="15.75" customHeight="1" x14ac:dyDescent="0.25">
      <c r="A6228" s="24">
        <v>43377510</v>
      </c>
      <c r="B6228" s="24">
        <v>6111637014</v>
      </c>
      <c r="C6228" s="26">
        <v>44011</v>
      </c>
      <c r="D6228" s="27">
        <v>10000</v>
      </c>
      <c r="E6228" s="28" t="s">
        <v>9</v>
      </c>
      <c r="F6228" s="24">
        <v>12</v>
      </c>
      <c r="G6228" s="36" t="s">
        <v>99</v>
      </c>
      <c r="H6228" s="38">
        <f>((VLOOKUP(F6228,'Data. Commission'!$B$2:$C$6,2,))/100)*D6228</f>
        <v>200</v>
      </c>
      <c r="I6228" s="38" t="str">
        <f>VLOOKUP(A6228,'Data. User Inf'!$A$2:$D$13428,4,)</f>
        <v>unknown</v>
      </c>
      <c r="J6228" s="38" t="str">
        <f>VLOOKUP(A6228,'Data. User Inf'!$A$2:$E$13428,5,)</f>
        <v>MALE</v>
      </c>
      <c r="K6228" s="38" t="str">
        <f>VLOOKUP(A6228,'Data. User Inf'!$A$2:$E$13428,3,)</f>
        <v>Other Cities</v>
      </c>
      <c r="L6228" s="38" t="str">
        <f>IF('Data. User Inf'!B6228&lt;'Data. Transactions'!C6228,"Current","New")</f>
        <v>Current</v>
      </c>
    </row>
    <row r="6229" spans="1:12" ht="15.75" customHeight="1" x14ac:dyDescent="0.25">
      <c r="A6229" s="24">
        <v>53837187</v>
      </c>
      <c r="B6229" s="24">
        <v>6118567094</v>
      </c>
      <c r="C6229" s="26">
        <v>44011</v>
      </c>
      <c r="D6229" s="27">
        <v>10000</v>
      </c>
      <c r="E6229" s="28" t="s">
        <v>9</v>
      </c>
      <c r="F6229" s="24">
        <v>12</v>
      </c>
      <c r="G6229" s="36" t="s">
        <v>99</v>
      </c>
      <c r="H6229" s="38">
        <f>((VLOOKUP(F6229,'Data. Commission'!$B$2:$C$6,2,))/100)*D6229</f>
        <v>200</v>
      </c>
      <c r="I6229" s="38" t="str">
        <f>VLOOKUP(A6229,'Data. User Inf'!$A$2:$D$13428,4,)</f>
        <v>unknown</v>
      </c>
      <c r="J6229" s="38" t="str">
        <f>VLOOKUP(A6229,'Data. User Inf'!$A$2:$E$13428,5,)</f>
        <v>MALE</v>
      </c>
      <c r="K6229" s="38" t="str">
        <f>VLOOKUP(A6229,'Data. User Inf'!$A$2:$E$13428,3,)</f>
        <v>Other Cities</v>
      </c>
      <c r="L6229" s="38" t="str">
        <f>IF('Data. User Inf'!B6229&lt;'Data. Transactions'!C6229,"Current","New")</f>
        <v>Current</v>
      </c>
    </row>
    <row r="6230" spans="1:12" ht="15.75" customHeight="1" x14ac:dyDescent="0.25">
      <c r="A6230" s="24">
        <v>47021751</v>
      </c>
      <c r="B6230" s="24">
        <v>6107578805</v>
      </c>
      <c r="C6230" s="26">
        <v>44011</v>
      </c>
      <c r="D6230" s="27">
        <v>20000</v>
      </c>
      <c r="E6230" s="28" t="s">
        <v>86</v>
      </c>
      <c r="F6230" s="24">
        <v>14</v>
      </c>
      <c r="G6230" s="36" t="s">
        <v>49</v>
      </c>
      <c r="H6230" s="38">
        <f>((VLOOKUP(F6230,'Data. Commission'!$B$2:$C$6,2,))/100)*D6230</f>
        <v>800</v>
      </c>
      <c r="I6230" s="38" t="str">
        <f>VLOOKUP(A6230,'Data. User Inf'!$A$2:$D$13428,4,)</f>
        <v>28_to_32</v>
      </c>
      <c r="J6230" s="38" t="str">
        <f>VLOOKUP(A6230,'Data. User Inf'!$A$2:$E$13428,5,)</f>
        <v>FEMALE</v>
      </c>
      <c r="K6230" s="38" t="str">
        <f>VLOOKUP(A6230,'Data. User Inf'!$A$2:$E$13428,3,)</f>
        <v>Other Cities</v>
      </c>
      <c r="L6230" s="38" t="str">
        <f>IF('Data. User Inf'!B6230&lt;'Data. Transactions'!C6230,"Current","New")</f>
        <v>New</v>
      </c>
    </row>
    <row r="6231" spans="1:12" ht="15.75" customHeight="1" x14ac:dyDescent="0.25">
      <c r="A6231" s="24">
        <v>39565611</v>
      </c>
      <c r="B6231" s="24">
        <v>6118225065</v>
      </c>
      <c r="C6231" s="26">
        <v>44011</v>
      </c>
      <c r="D6231" s="27">
        <v>10000</v>
      </c>
      <c r="E6231" s="28" t="s">
        <v>86</v>
      </c>
      <c r="F6231" s="24">
        <v>14</v>
      </c>
      <c r="G6231" s="36" t="s">
        <v>99</v>
      </c>
      <c r="H6231" s="38">
        <f>((VLOOKUP(F6231,'Data. Commission'!$B$2:$C$6,2,))/100)*D6231</f>
        <v>400</v>
      </c>
      <c r="I6231" s="38" t="str">
        <f>VLOOKUP(A6231,'Data. User Inf'!$A$2:$D$13428,4,)</f>
        <v>unknown</v>
      </c>
      <c r="J6231" s="38" t="str">
        <f>VLOOKUP(A6231,'Data. User Inf'!$A$2:$E$13428,5,)</f>
        <v>FEMALE</v>
      </c>
      <c r="K6231" s="38" t="str">
        <f>VLOOKUP(A6231,'Data. User Inf'!$A$2:$E$13428,3,)</f>
        <v>Hồ Chí Minh</v>
      </c>
      <c r="L6231" s="38" t="str">
        <f>IF('Data. User Inf'!B6231&lt;'Data. Transactions'!C6231,"Current","New")</f>
        <v>Current</v>
      </c>
    </row>
    <row r="6232" spans="1:12" ht="15.75" customHeight="1" x14ac:dyDescent="0.25">
      <c r="A6232" s="24">
        <v>44972548</v>
      </c>
      <c r="B6232" s="24">
        <v>6118478518</v>
      </c>
      <c r="C6232" s="26">
        <v>44011</v>
      </c>
      <c r="D6232" s="27">
        <v>10000</v>
      </c>
      <c r="E6232" s="24" t="s">
        <v>9</v>
      </c>
      <c r="F6232" s="24">
        <v>12</v>
      </c>
      <c r="G6232" s="37"/>
      <c r="H6232" s="38">
        <f>((VLOOKUP(F6232,'Data. Commission'!$B$2:$C$6,2,))/100)*D6232</f>
        <v>200</v>
      </c>
      <c r="I6232" s="38" t="str">
        <f>VLOOKUP(A6232,'Data. User Inf'!$A$2:$D$13428,4,)</f>
        <v>unknown</v>
      </c>
      <c r="J6232" s="38" t="str">
        <f>VLOOKUP(A6232,'Data. User Inf'!$A$2:$E$13428,5,)</f>
        <v>FEMALE</v>
      </c>
      <c r="K6232" s="38" t="str">
        <f>VLOOKUP(A6232,'Data. User Inf'!$A$2:$E$13428,3,)</f>
        <v>Other Cities</v>
      </c>
      <c r="L6232" s="38" t="str">
        <f>IF('Data. User Inf'!B6232&lt;'Data. Transactions'!C6232,"Current","New")</f>
        <v>New</v>
      </c>
    </row>
    <row r="6233" spans="1:12" ht="15.75" customHeight="1" x14ac:dyDescent="0.25">
      <c r="A6233" s="24">
        <v>52534422</v>
      </c>
      <c r="B6233" s="24">
        <v>6043728196</v>
      </c>
      <c r="C6233" s="26">
        <v>44011</v>
      </c>
      <c r="D6233" s="27">
        <v>20000</v>
      </c>
      <c r="E6233" s="28" t="s">
        <v>86</v>
      </c>
      <c r="F6233" s="24">
        <v>14</v>
      </c>
      <c r="G6233" s="36" t="s">
        <v>99</v>
      </c>
      <c r="H6233" s="38">
        <f>((VLOOKUP(F6233,'Data. Commission'!$B$2:$C$6,2,))/100)*D6233</f>
        <v>800</v>
      </c>
      <c r="I6233" s="38" t="str">
        <f>VLOOKUP(A6233,'Data. User Inf'!$A$2:$D$13428,4,)</f>
        <v>unknown</v>
      </c>
      <c r="J6233" s="38" t="str">
        <f>VLOOKUP(A6233,'Data. User Inf'!$A$2:$E$13428,5,)</f>
        <v>FEMALE</v>
      </c>
      <c r="K6233" s="38" t="str">
        <f>VLOOKUP(A6233,'Data. User Inf'!$A$2:$E$13428,3,)</f>
        <v>Unknown</v>
      </c>
      <c r="L6233" s="38" t="str">
        <f>IF('Data. User Inf'!B6233&lt;'Data. Transactions'!C6233,"Current","New")</f>
        <v>Current</v>
      </c>
    </row>
    <row r="6234" spans="1:12" ht="15.75" customHeight="1" x14ac:dyDescent="0.25">
      <c r="A6234" s="24">
        <v>50191401</v>
      </c>
      <c r="B6234" s="24">
        <v>6056616150</v>
      </c>
      <c r="C6234" s="26">
        <v>44011</v>
      </c>
      <c r="D6234" s="27">
        <v>100000</v>
      </c>
      <c r="E6234" s="28" t="s">
        <v>86</v>
      </c>
      <c r="F6234" s="24">
        <v>14</v>
      </c>
      <c r="G6234" s="36" t="s">
        <v>99</v>
      </c>
      <c r="H6234" s="38">
        <f>((VLOOKUP(F6234,'Data. Commission'!$B$2:$C$6,2,))/100)*D6234</f>
        <v>4000</v>
      </c>
      <c r="I6234" s="38" t="str">
        <f>VLOOKUP(A6234,'Data. User Inf'!$A$2:$D$13428,4,)</f>
        <v>unknown</v>
      </c>
      <c r="J6234" s="38" t="str">
        <f>VLOOKUP(A6234,'Data. User Inf'!$A$2:$E$13428,5,)</f>
        <v>FEMALE</v>
      </c>
      <c r="K6234" s="38" t="str">
        <f>VLOOKUP(A6234,'Data. User Inf'!$A$2:$E$13428,3,)</f>
        <v>Unknown</v>
      </c>
      <c r="L6234" s="38" t="str">
        <f>IF('Data. User Inf'!B6234&lt;'Data. Transactions'!C6234,"Current","New")</f>
        <v>Current</v>
      </c>
    </row>
    <row r="6235" spans="1:12" ht="15.75" customHeight="1" x14ac:dyDescent="0.25">
      <c r="A6235" s="24">
        <v>27159394</v>
      </c>
      <c r="B6235" s="24">
        <v>6057477849</v>
      </c>
      <c r="C6235" s="26">
        <v>44011</v>
      </c>
      <c r="D6235" s="27">
        <v>20000</v>
      </c>
      <c r="E6235" s="28" t="s">
        <v>9</v>
      </c>
      <c r="F6235" s="24">
        <v>12</v>
      </c>
      <c r="G6235" s="36" t="s">
        <v>99</v>
      </c>
      <c r="H6235" s="38">
        <f>((VLOOKUP(F6235,'Data. Commission'!$B$2:$C$6,2,))/100)*D6235</f>
        <v>400</v>
      </c>
      <c r="I6235" s="38" t="str">
        <f>VLOOKUP(A6235,'Data. User Inf'!$A$2:$D$13428,4,)</f>
        <v>unknown</v>
      </c>
      <c r="J6235" s="38" t="str">
        <f>VLOOKUP(A6235,'Data. User Inf'!$A$2:$E$13428,5,)</f>
        <v>FEMALE</v>
      </c>
      <c r="K6235" s="38" t="str">
        <f>VLOOKUP(A6235,'Data. User Inf'!$A$2:$E$13428,3,)</f>
        <v>Unknown</v>
      </c>
      <c r="L6235" s="38" t="str">
        <f>IF('Data. User Inf'!B6235&lt;'Data. Transactions'!C6235,"Current","New")</f>
        <v>Current</v>
      </c>
    </row>
    <row r="6236" spans="1:12" ht="15.75" customHeight="1" x14ac:dyDescent="0.25">
      <c r="A6236" s="24">
        <v>38493871</v>
      </c>
      <c r="B6236" s="24">
        <v>6111631764</v>
      </c>
      <c r="C6236" s="26">
        <v>44011</v>
      </c>
      <c r="D6236" s="27">
        <v>10000</v>
      </c>
      <c r="E6236" s="28" t="s">
        <v>9</v>
      </c>
      <c r="F6236" s="24">
        <v>12</v>
      </c>
      <c r="G6236" s="36" t="s">
        <v>99</v>
      </c>
      <c r="H6236" s="38">
        <f>((VLOOKUP(F6236,'Data. Commission'!$B$2:$C$6,2,))/100)*D6236</f>
        <v>200</v>
      </c>
      <c r="I6236" s="38" t="str">
        <f>VLOOKUP(A6236,'Data. User Inf'!$A$2:$D$13428,4,)</f>
        <v>23_to_27</v>
      </c>
      <c r="J6236" s="38" t="str">
        <f>VLOOKUP(A6236,'Data. User Inf'!$A$2:$E$13428,5,)</f>
        <v>MALE</v>
      </c>
      <c r="K6236" s="38" t="str">
        <f>VLOOKUP(A6236,'Data. User Inf'!$A$2:$E$13428,3,)</f>
        <v>Unknown</v>
      </c>
      <c r="L6236" s="38" t="str">
        <f>IF('Data. User Inf'!B6236&lt;'Data. Transactions'!C6236,"Current","New")</f>
        <v>Current</v>
      </c>
    </row>
    <row r="6237" spans="1:12" ht="15.75" customHeight="1" x14ac:dyDescent="0.25">
      <c r="A6237" s="24">
        <v>49752190</v>
      </c>
      <c r="B6237" s="24">
        <v>6106163902</v>
      </c>
      <c r="C6237" s="26">
        <v>44011</v>
      </c>
      <c r="D6237" s="27">
        <v>20000</v>
      </c>
      <c r="E6237" s="28" t="s">
        <v>86</v>
      </c>
      <c r="F6237" s="24">
        <v>14</v>
      </c>
      <c r="G6237" s="36" t="s">
        <v>99</v>
      </c>
      <c r="H6237" s="38">
        <f>((VLOOKUP(F6237,'Data. Commission'!$B$2:$C$6,2,))/100)*D6237</f>
        <v>800</v>
      </c>
      <c r="I6237" s="38" t="str">
        <f>VLOOKUP(A6237,'Data. User Inf'!$A$2:$D$13428,4,)</f>
        <v>unknown</v>
      </c>
      <c r="J6237" s="38" t="str">
        <f>VLOOKUP(A6237,'Data. User Inf'!$A$2:$E$13428,5,)</f>
        <v>MALE</v>
      </c>
      <c r="K6237" s="38" t="str">
        <f>VLOOKUP(A6237,'Data. User Inf'!$A$2:$E$13428,3,)</f>
        <v>Unknown</v>
      </c>
      <c r="L6237" s="38" t="str">
        <f>IF('Data. User Inf'!B6237&lt;'Data. Transactions'!C6237,"Current","New")</f>
        <v>Current</v>
      </c>
    </row>
    <row r="6238" spans="1:12" ht="15.75" customHeight="1" x14ac:dyDescent="0.25">
      <c r="A6238" s="24">
        <v>45477632</v>
      </c>
      <c r="B6238" s="24">
        <v>6108202092</v>
      </c>
      <c r="C6238" s="26">
        <v>44011</v>
      </c>
      <c r="D6238" s="27">
        <v>200000</v>
      </c>
      <c r="E6238" s="28" t="s">
        <v>86</v>
      </c>
      <c r="F6238" s="24">
        <v>14</v>
      </c>
      <c r="G6238" s="36" t="s">
        <v>49</v>
      </c>
      <c r="H6238" s="38">
        <f>((VLOOKUP(F6238,'Data. Commission'!$B$2:$C$6,2,))/100)*D6238</f>
        <v>8000</v>
      </c>
      <c r="I6238" s="38" t="str">
        <f>VLOOKUP(A6238,'Data. User Inf'!$A$2:$D$13428,4,)</f>
        <v>unknown</v>
      </c>
      <c r="J6238" s="38" t="str">
        <f>VLOOKUP(A6238,'Data. User Inf'!$A$2:$E$13428,5,)</f>
        <v>MALE</v>
      </c>
      <c r="K6238" s="38" t="str">
        <f>VLOOKUP(A6238,'Data. User Inf'!$A$2:$E$13428,3,)</f>
        <v>Hà Nội</v>
      </c>
      <c r="L6238" s="38" t="str">
        <f>IF('Data. User Inf'!B6238&lt;'Data. Transactions'!C6238,"Current","New")</f>
        <v>Current</v>
      </c>
    </row>
    <row r="6239" spans="1:12" ht="15.75" customHeight="1" x14ac:dyDescent="0.25">
      <c r="A6239" s="24">
        <v>36958759</v>
      </c>
      <c r="B6239" s="24">
        <v>6119097286</v>
      </c>
      <c r="C6239" s="26">
        <v>44011</v>
      </c>
      <c r="D6239" s="27">
        <v>30000</v>
      </c>
      <c r="E6239" s="24" t="s">
        <v>9</v>
      </c>
      <c r="F6239" s="24">
        <v>12</v>
      </c>
      <c r="G6239" s="37"/>
      <c r="H6239" s="38">
        <f>((VLOOKUP(F6239,'Data. Commission'!$B$2:$C$6,2,))/100)*D6239</f>
        <v>600</v>
      </c>
      <c r="I6239" s="38" t="str">
        <f>VLOOKUP(A6239,'Data. User Inf'!$A$2:$D$13428,4,)</f>
        <v>23_to_27</v>
      </c>
      <c r="J6239" s="38" t="str">
        <f>VLOOKUP(A6239,'Data. User Inf'!$A$2:$E$13428,5,)</f>
        <v>FEMALE</v>
      </c>
      <c r="K6239" s="38" t="str">
        <f>VLOOKUP(A6239,'Data. User Inf'!$A$2:$E$13428,3,)</f>
        <v>Hồ Chí Minh</v>
      </c>
      <c r="L6239" s="38" t="str">
        <f>IF('Data. User Inf'!B6239&lt;'Data. Transactions'!C6239,"Current","New")</f>
        <v>Current</v>
      </c>
    </row>
    <row r="6240" spans="1:12" ht="15.75" customHeight="1" x14ac:dyDescent="0.25">
      <c r="A6240" s="24">
        <v>40085873</v>
      </c>
      <c r="B6240" s="24">
        <v>6109699044</v>
      </c>
      <c r="C6240" s="26">
        <v>44011</v>
      </c>
      <c r="D6240" s="27">
        <v>20000</v>
      </c>
      <c r="E6240" s="24" t="s">
        <v>60</v>
      </c>
      <c r="F6240" s="24">
        <v>13</v>
      </c>
      <c r="G6240" s="37"/>
      <c r="H6240" s="38">
        <f>((VLOOKUP(F6240,'Data. Commission'!$B$2:$C$6,2,))/100)*D6240</f>
        <v>600</v>
      </c>
      <c r="I6240" s="38" t="str">
        <f>VLOOKUP(A6240,'Data. User Inf'!$A$2:$D$13428,4,)</f>
        <v>23_to_27</v>
      </c>
      <c r="J6240" s="38" t="str">
        <f>VLOOKUP(A6240,'Data. User Inf'!$A$2:$E$13428,5,)</f>
        <v>MALE</v>
      </c>
      <c r="K6240" s="38" t="str">
        <f>VLOOKUP(A6240,'Data. User Inf'!$A$2:$E$13428,3,)</f>
        <v>Hồ Chí Minh</v>
      </c>
      <c r="L6240" s="38" t="str">
        <f>IF('Data. User Inf'!B6240&lt;'Data. Transactions'!C6240,"Current","New")</f>
        <v>Current</v>
      </c>
    </row>
    <row r="6241" spans="1:12" ht="15.75" customHeight="1" x14ac:dyDescent="0.25">
      <c r="A6241" s="24">
        <v>29553006</v>
      </c>
      <c r="B6241" s="24">
        <v>6111665763</v>
      </c>
      <c r="C6241" s="26">
        <v>44011</v>
      </c>
      <c r="D6241" s="27">
        <v>10000</v>
      </c>
      <c r="E6241" s="24" t="s">
        <v>9</v>
      </c>
      <c r="F6241" s="24">
        <v>12</v>
      </c>
      <c r="G6241" s="37"/>
      <c r="H6241" s="38">
        <f>((VLOOKUP(F6241,'Data. Commission'!$B$2:$C$6,2,))/100)*D6241</f>
        <v>200</v>
      </c>
      <c r="I6241" s="38" t="str">
        <f>VLOOKUP(A6241,'Data. User Inf'!$A$2:$D$13428,4,)</f>
        <v>28_to_32</v>
      </c>
      <c r="J6241" s="38" t="str">
        <f>VLOOKUP(A6241,'Data. User Inf'!$A$2:$E$13428,5,)</f>
        <v>MALE</v>
      </c>
      <c r="K6241" s="38" t="str">
        <f>VLOOKUP(A6241,'Data. User Inf'!$A$2:$E$13428,3,)</f>
        <v>Unknown</v>
      </c>
      <c r="L6241" s="38" t="str">
        <f>IF('Data. User Inf'!B6241&lt;'Data. Transactions'!C6241,"Current","New")</f>
        <v>Current</v>
      </c>
    </row>
    <row r="6242" spans="1:12" ht="15.75" customHeight="1" x14ac:dyDescent="0.25">
      <c r="A6242" s="24">
        <v>22922914</v>
      </c>
      <c r="B6242" s="24">
        <v>6119507970</v>
      </c>
      <c r="C6242" s="26">
        <v>44012</v>
      </c>
      <c r="D6242" s="27">
        <v>10000</v>
      </c>
      <c r="E6242" s="28" t="s">
        <v>60</v>
      </c>
      <c r="F6242" s="24">
        <v>13</v>
      </c>
      <c r="G6242" s="36" t="s">
        <v>49</v>
      </c>
      <c r="H6242" s="38">
        <f>((VLOOKUP(F6242,'Data. Commission'!$B$2:$C$6,2,))/100)*D6242</f>
        <v>300</v>
      </c>
      <c r="I6242" s="38" t="str">
        <f>VLOOKUP(A6242,'Data. User Inf'!$A$2:$D$13428,4,)</f>
        <v>23_to_27</v>
      </c>
      <c r="J6242" s="38" t="str">
        <f>VLOOKUP(A6242,'Data. User Inf'!$A$2:$E$13428,5,)</f>
        <v>FEMALE</v>
      </c>
      <c r="K6242" s="38" t="str">
        <f>VLOOKUP(A6242,'Data. User Inf'!$A$2:$E$13428,3,)</f>
        <v>Hồ Chí Minh</v>
      </c>
      <c r="L6242" s="38" t="str">
        <f>IF('Data. User Inf'!B6242&lt;'Data. Transactions'!C6242,"Current","New")</f>
        <v>Current</v>
      </c>
    </row>
    <row r="6243" spans="1:12" ht="15.75" customHeight="1" x14ac:dyDescent="0.25">
      <c r="A6243" s="24">
        <v>48531449</v>
      </c>
      <c r="B6243" s="24">
        <v>6129475716</v>
      </c>
      <c r="C6243" s="26">
        <v>44012</v>
      </c>
      <c r="D6243" s="27">
        <v>10000</v>
      </c>
      <c r="E6243" s="28" t="s">
        <v>86</v>
      </c>
      <c r="F6243" s="24">
        <v>14</v>
      </c>
      <c r="G6243" s="36" t="s">
        <v>99</v>
      </c>
      <c r="H6243" s="38">
        <f>((VLOOKUP(F6243,'Data. Commission'!$B$2:$C$6,2,))/100)*D6243</f>
        <v>400</v>
      </c>
      <c r="I6243" s="38" t="str">
        <f>VLOOKUP(A6243,'Data. User Inf'!$A$2:$D$13428,4,)</f>
        <v>&gt;37</v>
      </c>
      <c r="J6243" s="38" t="str">
        <f>VLOOKUP(A6243,'Data. User Inf'!$A$2:$E$13428,5,)</f>
        <v>FEMALE</v>
      </c>
      <c r="K6243" s="38" t="str">
        <f>VLOOKUP(A6243,'Data. User Inf'!$A$2:$E$13428,3,)</f>
        <v>Other Cities</v>
      </c>
      <c r="L6243" s="38" t="str">
        <f>IF('Data. User Inf'!B6243&lt;'Data. Transactions'!C6243,"Current","New")</f>
        <v>Current</v>
      </c>
    </row>
    <row r="6244" spans="1:12" ht="15.75" customHeight="1" x14ac:dyDescent="0.25">
      <c r="A6244" s="24">
        <v>51899156</v>
      </c>
      <c r="B6244" s="24">
        <v>6128925549</v>
      </c>
      <c r="C6244" s="26">
        <v>44012</v>
      </c>
      <c r="D6244" s="27">
        <v>10000</v>
      </c>
      <c r="E6244" s="28" t="s">
        <v>87</v>
      </c>
      <c r="F6244" s="24">
        <v>15</v>
      </c>
      <c r="G6244" s="36" t="s">
        <v>99</v>
      </c>
      <c r="H6244" s="38">
        <f>((VLOOKUP(F6244,'Data. Commission'!$B$2:$C$6,2,))/100)*D6244</f>
        <v>400</v>
      </c>
      <c r="I6244" s="38" t="str">
        <f>VLOOKUP(A6244,'Data. User Inf'!$A$2:$D$13428,4,)</f>
        <v>&gt;37</v>
      </c>
      <c r="J6244" s="38" t="str">
        <f>VLOOKUP(A6244,'Data. User Inf'!$A$2:$E$13428,5,)</f>
        <v>FEMALE</v>
      </c>
      <c r="K6244" s="38" t="str">
        <f>VLOOKUP(A6244,'Data. User Inf'!$A$2:$E$13428,3,)</f>
        <v>Hà Nội</v>
      </c>
      <c r="L6244" s="38" t="str">
        <f>IF('Data. User Inf'!B6244&lt;'Data. Transactions'!C6244,"Current","New")</f>
        <v>Current</v>
      </c>
    </row>
    <row r="6245" spans="1:12" ht="15.75" customHeight="1" x14ac:dyDescent="0.25">
      <c r="A6245" s="24">
        <v>47157648</v>
      </c>
      <c r="B6245" s="24">
        <v>6127202079</v>
      </c>
      <c r="C6245" s="26">
        <v>44012</v>
      </c>
      <c r="D6245" s="27">
        <v>50000</v>
      </c>
      <c r="E6245" s="28" t="s">
        <v>87</v>
      </c>
      <c r="F6245" s="24">
        <v>15</v>
      </c>
      <c r="G6245" s="36" t="s">
        <v>99</v>
      </c>
      <c r="H6245" s="38">
        <f>((VLOOKUP(F6245,'Data. Commission'!$B$2:$C$6,2,))/100)*D6245</f>
        <v>2000</v>
      </c>
      <c r="I6245" s="38" t="str">
        <f>VLOOKUP(A6245,'Data. User Inf'!$A$2:$D$13428,4,)</f>
        <v>&gt;37</v>
      </c>
      <c r="J6245" s="38" t="str">
        <f>VLOOKUP(A6245,'Data. User Inf'!$A$2:$E$13428,5,)</f>
        <v>MALE</v>
      </c>
      <c r="K6245" s="38" t="str">
        <f>VLOOKUP(A6245,'Data. User Inf'!$A$2:$E$13428,3,)</f>
        <v>Hồ Chí Minh</v>
      </c>
      <c r="L6245" s="38" t="str">
        <f>IF('Data. User Inf'!B6245&lt;'Data. Transactions'!C6245,"Current","New")</f>
        <v>Current</v>
      </c>
    </row>
    <row r="6246" spans="1:12" ht="15.75" customHeight="1" x14ac:dyDescent="0.25">
      <c r="A6246" s="24">
        <v>46741917</v>
      </c>
      <c r="B6246" s="24">
        <v>6125582675</v>
      </c>
      <c r="C6246" s="26">
        <v>44012</v>
      </c>
      <c r="D6246" s="27">
        <v>10000</v>
      </c>
      <c r="E6246" s="28" t="s">
        <v>9</v>
      </c>
      <c r="F6246" s="24">
        <v>12</v>
      </c>
      <c r="G6246" s="36" t="s">
        <v>99</v>
      </c>
      <c r="H6246" s="38">
        <f>((VLOOKUP(F6246,'Data. Commission'!$B$2:$C$6,2,))/100)*D6246</f>
        <v>200</v>
      </c>
      <c r="I6246" s="38" t="str">
        <f>VLOOKUP(A6246,'Data. User Inf'!$A$2:$D$13428,4,)</f>
        <v>&gt;37</v>
      </c>
      <c r="J6246" s="38" t="str">
        <f>VLOOKUP(A6246,'Data. User Inf'!$A$2:$E$13428,5,)</f>
        <v>MALE</v>
      </c>
      <c r="K6246" s="38" t="str">
        <f>VLOOKUP(A6246,'Data. User Inf'!$A$2:$E$13428,3,)</f>
        <v>Hà Nội</v>
      </c>
      <c r="L6246" s="38" t="str">
        <f>IF('Data. User Inf'!B6246&lt;'Data. Transactions'!C6246,"Current","New")</f>
        <v>Current</v>
      </c>
    </row>
    <row r="6247" spans="1:12" ht="15.75" customHeight="1" x14ac:dyDescent="0.25">
      <c r="A6247" s="24">
        <v>39394639</v>
      </c>
      <c r="B6247" s="24">
        <v>6121720436</v>
      </c>
      <c r="C6247" s="26">
        <v>44012</v>
      </c>
      <c r="D6247" s="27">
        <v>50000</v>
      </c>
      <c r="E6247" s="28" t="s">
        <v>60</v>
      </c>
      <c r="F6247" s="24">
        <v>13</v>
      </c>
      <c r="G6247" s="36" t="s">
        <v>99</v>
      </c>
      <c r="H6247" s="38">
        <f>((VLOOKUP(F6247,'Data. Commission'!$B$2:$C$6,2,))/100)*D6247</f>
        <v>1500</v>
      </c>
      <c r="I6247" s="38" t="str">
        <f>VLOOKUP(A6247,'Data. User Inf'!$A$2:$D$13428,4,)</f>
        <v>&gt;37</v>
      </c>
      <c r="J6247" s="38" t="str">
        <f>VLOOKUP(A6247,'Data. User Inf'!$A$2:$E$13428,5,)</f>
        <v>MALE</v>
      </c>
      <c r="K6247" s="38" t="str">
        <f>VLOOKUP(A6247,'Data. User Inf'!$A$2:$E$13428,3,)</f>
        <v>Hồ Chí Minh</v>
      </c>
      <c r="L6247" s="38" t="str">
        <f>IF('Data. User Inf'!B6247&lt;'Data. Transactions'!C6247,"Current","New")</f>
        <v>Current</v>
      </c>
    </row>
    <row r="6248" spans="1:12" ht="15.75" customHeight="1" x14ac:dyDescent="0.25">
      <c r="A6248" s="24">
        <v>13491562</v>
      </c>
      <c r="B6248" s="24">
        <v>6123025430</v>
      </c>
      <c r="C6248" s="26">
        <v>44012</v>
      </c>
      <c r="D6248" s="27">
        <v>100000</v>
      </c>
      <c r="E6248" s="28" t="s">
        <v>60</v>
      </c>
      <c r="F6248" s="24">
        <v>13</v>
      </c>
      <c r="G6248" s="36" t="s">
        <v>49</v>
      </c>
      <c r="H6248" s="38">
        <f>((VLOOKUP(F6248,'Data. Commission'!$B$2:$C$6,2,))/100)*D6248</f>
        <v>3000</v>
      </c>
      <c r="I6248" s="38" t="str">
        <f>VLOOKUP(A6248,'Data. User Inf'!$A$2:$D$13428,4,)</f>
        <v>&gt;37</v>
      </c>
      <c r="J6248" s="38" t="str">
        <f>VLOOKUP(A6248,'Data. User Inf'!$A$2:$E$13428,5,)</f>
        <v>MALE</v>
      </c>
      <c r="K6248" s="38" t="str">
        <f>VLOOKUP(A6248,'Data. User Inf'!$A$2:$E$13428,3,)</f>
        <v>Hồ Chí Minh</v>
      </c>
      <c r="L6248" s="38" t="str">
        <f>IF('Data. User Inf'!B6248&lt;'Data. Transactions'!C6248,"Current","New")</f>
        <v>New</v>
      </c>
    </row>
    <row r="6249" spans="1:12" ht="15.75" customHeight="1" x14ac:dyDescent="0.25">
      <c r="A6249" s="24">
        <v>50020365</v>
      </c>
      <c r="B6249" s="24">
        <v>6063051010</v>
      </c>
      <c r="C6249" s="26">
        <v>44012</v>
      </c>
      <c r="D6249" s="27">
        <v>100000</v>
      </c>
      <c r="E6249" s="24" t="s">
        <v>9</v>
      </c>
      <c r="F6249" s="24">
        <v>12</v>
      </c>
      <c r="G6249" s="37"/>
      <c r="H6249" s="38">
        <f>((VLOOKUP(F6249,'Data. Commission'!$B$2:$C$6,2,))/100)*D6249</f>
        <v>2000</v>
      </c>
      <c r="I6249" s="38" t="str">
        <f>VLOOKUP(A6249,'Data. User Inf'!$A$2:$D$13428,4,)</f>
        <v>&gt;37</v>
      </c>
      <c r="J6249" s="38" t="str">
        <f>VLOOKUP(A6249,'Data. User Inf'!$A$2:$E$13428,5,)</f>
        <v>MALE</v>
      </c>
      <c r="K6249" s="38" t="str">
        <f>VLOOKUP(A6249,'Data. User Inf'!$A$2:$E$13428,3,)</f>
        <v>Hồ Chí Minh</v>
      </c>
      <c r="L6249" s="38" t="str">
        <f>IF('Data. User Inf'!B6249&lt;'Data. Transactions'!C6249,"Current","New")</f>
        <v>Current</v>
      </c>
    </row>
    <row r="6250" spans="1:12" ht="15.75" customHeight="1" x14ac:dyDescent="0.25">
      <c r="A6250" s="24">
        <v>45315293</v>
      </c>
      <c r="B6250" s="24">
        <v>6120586148</v>
      </c>
      <c r="C6250" s="26">
        <v>44012</v>
      </c>
      <c r="D6250" s="27">
        <v>20000</v>
      </c>
      <c r="E6250" s="24" t="s">
        <v>86</v>
      </c>
      <c r="F6250" s="24">
        <v>14</v>
      </c>
      <c r="G6250" s="37" t="s">
        <v>49</v>
      </c>
      <c r="H6250" s="38">
        <f>((VLOOKUP(F6250,'Data. Commission'!$B$2:$C$6,2,))/100)*D6250</f>
        <v>800</v>
      </c>
      <c r="I6250" s="38" t="str">
        <f>VLOOKUP(A6250,'Data. User Inf'!$A$2:$D$13428,4,)</f>
        <v>23_to_27</v>
      </c>
      <c r="J6250" s="38" t="str">
        <f>VLOOKUP(A6250,'Data. User Inf'!$A$2:$E$13428,5,)</f>
        <v>MALE</v>
      </c>
      <c r="K6250" s="38" t="str">
        <f>VLOOKUP(A6250,'Data. User Inf'!$A$2:$E$13428,3,)</f>
        <v>Hồ Chí Minh</v>
      </c>
      <c r="L6250" s="38" t="str">
        <f>IF('Data. User Inf'!B6250&lt;'Data. Transactions'!C6250,"Current","New")</f>
        <v>Current</v>
      </c>
    </row>
    <row r="6251" spans="1:12" ht="15.75" customHeight="1" x14ac:dyDescent="0.25">
      <c r="A6251" s="24">
        <v>54735085</v>
      </c>
      <c r="B6251" s="24">
        <v>6078805552</v>
      </c>
      <c r="C6251" s="26">
        <v>44012</v>
      </c>
      <c r="D6251" s="27">
        <v>10000</v>
      </c>
      <c r="E6251" s="28" t="s">
        <v>60</v>
      </c>
      <c r="F6251" s="24">
        <v>13</v>
      </c>
      <c r="G6251" s="36" t="s">
        <v>99</v>
      </c>
      <c r="H6251" s="38">
        <f>((VLOOKUP(F6251,'Data. Commission'!$B$2:$C$6,2,))/100)*D6251</f>
        <v>300</v>
      </c>
      <c r="I6251" s="38" t="str">
        <f>VLOOKUP(A6251,'Data. User Inf'!$A$2:$D$13428,4,)</f>
        <v>33_to_37</v>
      </c>
      <c r="J6251" s="38" t="str">
        <f>VLOOKUP(A6251,'Data. User Inf'!$A$2:$E$13428,5,)</f>
        <v>MALE</v>
      </c>
      <c r="K6251" s="38" t="str">
        <f>VLOOKUP(A6251,'Data. User Inf'!$A$2:$E$13428,3,)</f>
        <v>Other Cities</v>
      </c>
      <c r="L6251" s="38" t="str">
        <f>IF('Data. User Inf'!B6251&lt;'Data. Transactions'!C6251,"Current","New")</f>
        <v>Current</v>
      </c>
    </row>
    <row r="6252" spans="1:12" ht="15.75" customHeight="1" x14ac:dyDescent="0.25">
      <c r="A6252" s="24">
        <v>11376239</v>
      </c>
      <c r="B6252" s="24">
        <v>6079393370</v>
      </c>
      <c r="C6252" s="26">
        <v>44012</v>
      </c>
      <c r="D6252" s="27">
        <v>20000</v>
      </c>
      <c r="E6252" s="28" t="s">
        <v>60</v>
      </c>
      <c r="F6252" s="24">
        <v>13</v>
      </c>
      <c r="G6252" s="36" t="s">
        <v>99</v>
      </c>
      <c r="H6252" s="38">
        <f>((VLOOKUP(F6252,'Data. Commission'!$B$2:$C$6,2,))/100)*D6252</f>
        <v>600</v>
      </c>
      <c r="I6252" s="38" t="str">
        <f>VLOOKUP(A6252,'Data. User Inf'!$A$2:$D$13428,4,)</f>
        <v>33_to_37</v>
      </c>
      <c r="J6252" s="38" t="str">
        <f>VLOOKUP(A6252,'Data. User Inf'!$A$2:$E$13428,5,)</f>
        <v>MALE</v>
      </c>
      <c r="K6252" s="38" t="str">
        <f>VLOOKUP(A6252,'Data. User Inf'!$A$2:$E$13428,3,)</f>
        <v>Other Cities</v>
      </c>
      <c r="L6252" s="38" t="str">
        <f>IF('Data. User Inf'!B6252&lt;'Data. Transactions'!C6252,"Current","New")</f>
        <v>Current</v>
      </c>
    </row>
    <row r="6253" spans="1:12" ht="15.75" customHeight="1" x14ac:dyDescent="0.25">
      <c r="A6253" s="24">
        <v>49467264</v>
      </c>
      <c r="B6253" s="24">
        <v>5969781058</v>
      </c>
      <c r="C6253" s="26">
        <v>44012</v>
      </c>
      <c r="D6253" s="27">
        <v>20000</v>
      </c>
      <c r="E6253" s="28" t="s">
        <v>60</v>
      </c>
      <c r="F6253" s="24">
        <v>13</v>
      </c>
      <c r="G6253" s="36" t="s">
        <v>99</v>
      </c>
      <c r="H6253" s="38">
        <f>((VLOOKUP(F6253,'Data. Commission'!$B$2:$C$6,2,))/100)*D6253</f>
        <v>600</v>
      </c>
      <c r="I6253" s="38" t="str">
        <f>VLOOKUP(A6253,'Data. User Inf'!$A$2:$D$13428,4,)</f>
        <v>18_to_22</v>
      </c>
      <c r="J6253" s="38" t="str">
        <f>VLOOKUP(A6253,'Data. User Inf'!$A$2:$E$13428,5,)</f>
        <v>FEMALE</v>
      </c>
      <c r="K6253" s="38" t="str">
        <f>VLOOKUP(A6253,'Data. User Inf'!$A$2:$E$13428,3,)</f>
        <v>Other Cities</v>
      </c>
      <c r="L6253" s="38" t="str">
        <f>IF('Data. User Inf'!B6253&lt;'Data. Transactions'!C6253,"Current","New")</f>
        <v>Current</v>
      </c>
    </row>
    <row r="6254" spans="1:12" ht="15.75" customHeight="1" x14ac:dyDescent="0.25">
      <c r="A6254" s="24">
        <v>43457126</v>
      </c>
      <c r="B6254" s="24">
        <v>6121706260</v>
      </c>
      <c r="C6254" s="26">
        <v>44012</v>
      </c>
      <c r="D6254" s="27">
        <v>20000</v>
      </c>
      <c r="E6254" s="28" t="s">
        <v>60</v>
      </c>
      <c r="F6254" s="24">
        <v>13</v>
      </c>
      <c r="G6254" s="36" t="s">
        <v>99</v>
      </c>
      <c r="H6254" s="38">
        <f>((VLOOKUP(F6254,'Data. Commission'!$B$2:$C$6,2,))/100)*D6254</f>
        <v>600</v>
      </c>
      <c r="I6254" s="38" t="str">
        <f>VLOOKUP(A6254,'Data. User Inf'!$A$2:$D$13428,4,)</f>
        <v>33_to_37</v>
      </c>
      <c r="J6254" s="38" t="str">
        <f>VLOOKUP(A6254,'Data. User Inf'!$A$2:$E$13428,5,)</f>
        <v>MALE</v>
      </c>
      <c r="K6254" s="38" t="str">
        <f>VLOOKUP(A6254,'Data. User Inf'!$A$2:$E$13428,3,)</f>
        <v>Other Cities</v>
      </c>
      <c r="L6254" s="38" t="str">
        <f>IF('Data. User Inf'!B6254&lt;'Data. Transactions'!C6254,"Current","New")</f>
        <v>Current</v>
      </c>
    </row>
    <row r="6255" spans="1:12" ht="15.75" customHeight="1" x14ac:dyDescent="0.25">
      <c r="A6255" s="24">
        <v>40117622</v>
      </c>
      <c r="B6255" s="24">
        <v>6130779840</v>
      </c>
      <c r="C6255" s="26">
        <v>44012</v>
      </c>
      <c r="D6255" s="27">
        <v>30000</v>
      </c>
      <c r="E6255" s="28" t="s">
        <v>9</v>
      </c>
      <c r="F6255" s="24">
        <v>12</v>
      </c>
      <c r="G6255" s="36" t="s">
        <v>99</v>
      </c>
      <c r="H6255" s="38">
        <f>((VLOOKUP(F6255,'Data. Commission'!$B$2:$C$6,2,))/100)*D6255</f>
        <v>600</v>
      </c>
      <c r="I6255" s="38" t="str">
        <f>VLOOKUP(A6255,'Data. User Inf'!$A$2:$D$13428,4,)</f>
        <v>33_to_37</v>
      </c>
      <c r="J6255" s="38" t="str">
        <f>VLOOKUP(A6255,'Data. User Inf'!$A$2:$E$13428,5,)</f>
        <v>FEMALE</v>
      </c>
      <c r="K6255" s="38" t="str">
        <f>VLOOKUP(A6255,'Data. User Inf'!$A$2:$E$13428,3,)</f>
        <v>Other Cities</v>
      </c>
      <c r="L6255" s="38" t="str">
        <f>IF('Data. User Inf'!B6255&lt;'Data. Transactions'!C6255,"Current","New")</f>
        <v>Current</v>
      </c>
    </row>
    <row r="6256" spans="1:12" ht="15.75" customHeight="1" x14ac:dyDescent="0.25">
      <c r="A6256" s="24">
        <v>36624249</v>
      </c>
      <c r="B6256" s="24">
        <v>6128489330</v>
      </c>
      <c r="C6256" s="26">
        <v>44012</v>
      </c>
      <c r="D6256" s="27">
        <v>10000</v>
      </c>
      <c r="E6256" s="28" t="s">
        <v>9</v>
      </c>
      <c r="F6256" s="24">
        <v>12</v>
      </c>
      <c r="G6256" s="36" t="s">
        <v>99</v>
      </c>
      <c r="H6256" s="38">
        <f>((VLOOKUP(F6256,'Data. Commission'!$B$2:$C$6,2,))/100)*D6256</f>
        <v>200</v>
      </c>
      <c r="I6256" s="38" t="str">
        <f>VLOOKUP(A6256,'Data. User Inf'!$A$2:$D$13428,4,)</f>
        <v>33_to_37</v>
      </c>
      <c r="J6256" s="38" t="str">
        <f>VLOOKUP(A6256,'Data. User Inf'!$A$2:$E$13428,5,)</f>
        <v>MALE</v>
      </c>
      <c r="K6256" s="38" t="str">
        <f>VLOOKUP(A6256,'Data. User Inf'!$A$2:$E$13428,3,)</f>
        <v>Other Cities</v>
      </c>
      <c r="L6256" s="38" t="str">
        <f>IF('Data. User Inf'!B6256&lt;'Data. Transactions'!C6256,"Current","New")</f>
        <v>Current</v>
      </c>
    </row>
    <row r="6257" spans="1:12" ht="15.75" customHeight="1" x14ac:dyDescent="0.25">
      <c r="A6257" s="24">
        <v>40366833</v>
      </c>
      <c r="B6257" s="24">
        <v>6123138458</v>
      </c>
      <c r="C6257" s="26">
        <v>44012</v>
      </c>
      <c r="D6257" s="27">
        <v>20000</v>
      </c>
      <c r="E6257" s="28" t="s">
        <v>9</v>
      </c>
      <c r="F6257" s="24">
        <v>12</v>
      </c>
      <c r="G6257" s="36" t="s">
        <v>99</v>
      </c>
      <c r="H6257" s="38">
        <f>((VLOOKUP(F6257,'Data. Commission'!$B$2:$C$6,2,))/100)*D6257</f>
        <v>400</v>
      </c>
      <c r="I6257" s="38" t="str">
        <f>VLOOKUP(A6257,'Data. User Inf'!$A$2:$D$13428,4,)</f>
        <v>33_to_37</v>
      </c>
      <c r="J6257" s="38" t="str">
        <f>VLOOKUP(A6257,'Data. User Inf'!$A$2:$E$13428,5,)</f>
        <v>MALE</v>
      </c>
      <c r="K6257" s="38" t="str">
        <f>VLOOKUP(A6257,'Data. User Inf'!$A$2:$E$13428,3,)</f>
        <v>Other Cities</v>
      </c>
      <c r="L6257" s="38" t="str">
        <f>IF('Data. User Inf'!B6257&lt;'Data. Transactions'!C6257,"Current","New")</f>
        <v>Current</v>
      </c>
    </row>
    <row r="6258" spans="1:12" ht="15.75" customHeight="1" x14ac:dyDescent="0.25">
      <c r="A6258" s="24">
        <v>13816626</v>
      </c>
      <c r="B6258" s="24">
        <v>6121182377</v>
      </c>
      <c r="C6258" s="26">
        <v>44012</v>
      </c>
      <c r="D6258" s="27">
        <v>20000</v>
      </c>
      <c r="E6258" s="28" t="s">
        <v>60</v>
      </c>
      <c r="F6258" s="24">
        <v>13</v>
      </c>
      <c r="G6258" s="36" t="s">
        <v>99</v>
      </c>
      <c r="H6258" s="38">
        <f>((VLOOKUP(F6258,'Data. Commission'!$B$2:$C$6,2,))/100)*D6258</f>
        <v>600</v>
      </c>
      <c r="I6258" s="38" t="str">
        <f>VLOOKUP(A6258,'Data. User Inf'!$A$2:$D$13428,4,)</f>
        <v>33_to_37</v>
      </c>
      <c r="J6258" s="38" t="str">
        <f>VLOOKUP(A6258,'Data. User Inf'!$A$2:$E$13428,5,)</f>
        <v>MALE</v>
      </c>
      <c r="K6258" s="38" t="str">
        <f>VLOOKUP(A6258,'Data. User Inf'!$A$2:$E$13428,3,)</f>
        <v>Hồ Chí Minh</v>
      </c>
      <c r="L6258" s="38" t="str">
        <f>IF('Data. User Inf'!B6258&lt;'Data. Transactions'!C6258,"Current","New")</f>
        <v>Current</v>
      </c>
    </row>
    <row r="6259" spans="1:12" ht="15.75" customHeight="1" x14ac:dyDescent="0.25">
      <c r="A6259" s="24">
        <v>45741585</v>
      </c>
      <c r="B6259" s="24">
        <v>6127425717</v>
      </c>
      <c r="C6259" s="26">
        <v>44012</v>
      </c>
      <c r="D6259" s="27">
        <v>20000</v>
      </c>
      <c r="E6259" s="28" t="s">
        <v>86</v>
      </c>
      <c r="F6259" s="24">
        <v>14</v>
      </c>
      <c r="G6259" s="36" t="s">
        <v>99</v>
      </c>
      <c r="H6259" s="38">
        <f>((VLOOKUP(F6259,'Data. Commission'!$B$2:$C$6,2,))/100)*D6259</f>
        <v>800</v>
      </c>
      <c r="I6259" s="38" t="str">
        <f>VLOOKUP(A6259,'Data. User Inf'!$A$2:$D$13428,4,)</f>
        <v>33_to_37</v>
      </c>
      <c r="J6259" s="38" t="str">
        <f>VLOOKUP(A6259,'Data. User Inf'!$A$2:$E$13428,5,)</f>
        <v>MALE</v>
      </c>
      <c r="K6259" s="38" t="str">
        <f>VLOOKUP(A6259,'Data. User Inf'!$A$2:$E$13428,3,)</f>
        <v>Hà Nội</v>
      </c>
      <c r="L6259" s="38" t="str">
        <f>IF('Data. User Inf'!B6259&lt;'Data. Transactions'!C6259,"Current","New")</f>
        <v>Current</v>
      </c>
    </row>
    <row r="6260" spans="1:12" ht="15.75" customHeight="1" x14ac:dyDescent="0.25">
      <c r="A6260" s="24">
        <v>54913542</v>
      </c>
      <c r="B6260" s="24">
        <v>6127958700</v>
      </c>
      <c r="C6260" s="26">
        <v>44012</v>
      </c>
      <c r="D6260" s="27">
        <v>100000</v>
      </c>
      <c r="E6260" s="28" t="s">
        <v>9</v>
      </c>
      <c r="F6260" s="24">
        <v>12</v>
      </c>
      <c r="G6260" s="36" t="s">
        <v>99</v>
      </c>
      <c r="H6260" s="38">
        <f>((VLOOKUP(F6260,'Data. Commission'!$B$2:$C$6,2,))/100)*D6260</f>
        <v>2000</v>
      </c>
      <c r="I6260" s="38" t="str">
        <f>VLOOKUP(A6260,'Data. User Inf'!$A$2:$D$13428,4,)</f>
        <v>33_to_37</v>
      </c>
      <c r="J6260" s="38" t="str">
        <f>VLOOKUP(A6260,'Data. User Inf'!$A$2:$E$13428,5,)</f>
        <v>MALE</v>
      </c>
      <c r="K6260" s="38" t="str">
        <f>VLOOKUP(A6260,'Data. User Inf'!$A$2:$E$13428,3,)</f>
        <v>Hà Nội</v>
      </c>
      <c r="L6260" s="38" t="str">
        <f>IF('Data. User Inf'!B6260&lt;'Data. Transactions'!C6260,"Current","New")</f>
        <v>Current</v>
      </c>
    </row>
    <row r="6261" spans="1:12" ht="15.75" customHeight="1" x14ac:dyDescent="0.25">
      <c r="A6261" s="24">
        <v>47495522</v>
      </c>
      <c r="B6261" s="24">
        <v>6125308818</v>
      </c>
      <c r="C6261" s="26">
        <v>44012</v>
      </c>
      <c r="D6261" s="27">
        <v>10000</v>
      </c>
      <c r="E6261" s="28" t="s">
        <v>9</v>
      </c>
      <c r="F6261" s="24">
        <v>12</v>
      </c>
      <c r="G6261" s="36" t="s">
        <v>99</v>
      </c>
      <c r="H6261" s="38">
        <f>((VLOOKUP(F6261,'Data. Commission'!$B$2:$C$6,2,))/100)*D6261</f>
        <v>200</v>
      </c>
      <c r="I6261" s="38" t="str">
        <f>VLOOKUP(A6261,'Data. User Inf'!$A$2:$D$13428,4,)</f>
        <v>33_to_37</v>
      </c>
      <c r="J6261" s="38" t="str">
        <f>VLOOKUP(A6261,'Data. User Inf'!$A$2:$E$13428,5,)</f>
        <v>MALE</v>
      </c>
      <c r="K6261" s="38" t="str">
        <f>VLOOKUP(A6261,'Data. User Inf'!$A$2:$E$13428,3,)</f>
        <v>Hồ Chí Minh</v>
      </c>
      <c r="L6261" s="38" t="str">
        <f>IF('Data. User Inf'!B6261&lt;'Data. Transactions'!C6261,"Current","New")</f>
        <v>Current</v>
      </c>
    </row>
    <row r="6262" spans="1:12" ht="15.75" customHeight="1" x14ac:dyDescent="0.25">
      <c r="A6262" s="24">
        <v>43449673</v>
      </c>
      <c r="B6262" s="24">
        <v>5961393571</v>
      </c>
      <c r="C6262" s="26">
        <v>44012</v>
      </c>
      <c r="D6262" s="27">
        <v>10000</v>
      </c>
      <c r="E6262" s="28" t="s">
        <v>9</v>
      </c>
      <c r="F6262" s="24">
        <v>12</v>
      </c>
      <c r="G6262" s="36" t="s">
        <v>99</v>
      </c>
      <c r="H6262" s="38">
        <f>((VLOOKUP(F6262,'Data. Commission'!$B$2:$C$6,2,))/100)*D6262</f>
        <v>200</v>
      </c>
      <c r="I6262" s="38" t="str">
        <f>VLOOKUP(A6262,'Data. User Inf'!$A$2:$D$13428,4,)</f>
        <v>23_to_27</v>
      </c>
      <c r="J6262" s="38" t="str">
        <f>VLOOKUP(A6262,'Data. User Inf'!$A$2:$E$13428,5,)</f>
        <v>MALE</v>
      </c>
      <c r="K6262" s="38" t="str">
        <f>VLOOKUP(A6262,'Data. User Inf'!$A$2:$E$13428,3,)</f>
        <v>Hồ Chí Minh</v>
      </c>
      <c r="L6262" s="38" t="str">
        <f>IF('Data. User Inf'!B6262&lt;'Data. Transactions'!C6262,"Current","New")</f>
        <v>Current</v>
      </c>
    </row>
    <row r="6263" spans="1:12" ht="15.75" customHeight="1" x14ac:dyDescent="0.25">
      <c r="A6263" s="24">
        <v>39615709</v>
      </c>
      <c r="B6263" s="24">
        <v>5967350822</v>
      </c>
      <c r="C6263" s="26">
        <v>44012</v>
      </c>
      <c r="D6263" s="27">
        <v>20000</v>
      </c>
      <c r="E6263" s="28" t="s">
        <v>9</v>
      </c>
      <c r="F6263" s="24">
        <v>12</v>
      </c>
      <c r="G6263" s="36" t="s">
        <v>99</v>
      </c>
      <c r="H6263" s="38">
        <f>((VLOOKUP(F6263,'Data. Commission'!$B$2:$C$6,2,))/100)*D6263</f>
        <v>400</v>
      </c>
      <c r="I6263" s="38" t="str">
        <f>VLOOKUP(A6263,'Data. User Inf'!$A$2:$D$13428,4,)</f>
        <v>23_to_27</v>
      </c>
      <c r="J6263" s="38" t="str">
        <f>VLOOKUP(A6263,'Data. User Inf'!$A$2:$E$13428,5,)</f>
        <v>MALE</v>
      </c>
      <c r="K6263" s="38" t="str">
        <f>VLOOKUP(A6263,'Data. User Inf'!$A$2:$E$13428,3,)</f>
        <v>Hồ Chí Minh</v>
      </c>
      <c r="L6263" s="38" t="str">
        <f>IF('Data. User Inf'!B6263&lt;'Data. Transactions'!C6263,"Current","New")</f>
        <v>Current</v>
      </c>
    </row>
    <row r="6264" spans="1:12" ht="15.75" customHeight="1" x14ac:dyDescent="0.25">
      <c r="A6264" s="24">
        <v>53038441</v>
      </c>
      <c r="B6264" s="24">
        <v>6122813988</v>
      </c>
      <c r="C6264" s="26">
        <v>44012</v>
      </c>
      <c r="D6264" s="27">
        <v>10000</v>
      </c>
      <c r="E6264" s="28" t="s">
        <v>9</v>
      </c>
      <c r="F6264" s="24">
        <v>12</v>
      </c>
      <c r="G6264" s="36" t="s">
        <v>99</v>
      </c>
      <c r="H6264" s="38">
        <f>((VLOOKUP(F6264,'Data. Commission'!$B$2:$C$6,2,))/100)*D6264</f>
        <v>200</v>
      </c>
      <c r="I6264" s="38" t="str">
        <f>VLOOKUP(A6264,'Data. User Inf'!$A$2:$D$13428,4,)</f>
        <v>33_to_37</v>
      </c>
      <c r="J6264" s="38" t="str">
        <f>VLOOKUP(A6264,'Data. User Inf'!$A$2:$E$13428,5,)</f>
        <v>FEMALE</v>
      </c>
      <c r="K6264" s="38" t="str">
        <f>VLOOKUP(A6264,'Data. User Inf'!$A$2:$E$13428,3,)</f>
        <v>Unknown</v>
      </c>
      <c r="L6264" s="38" t="str">
        <f>IF('Data. User Inf'!B6264&lt;'Data. Transactions'!C6264,"Current","New")</f>
        <v>Current</v>
      </c>
    </row>
    <row r="6265" spans="1:12" ht="15.75" customHeight="1" x14ac:dyDescent="0.25">
      <c r="A6265" s="24">
        <v>15933157</v>
      </c>
      <c r="B6265" s="24">
        <v>6081885265</v>
      </c>
      <c r="C6265" s="26">
        <v>44012</v>
      </c>
      <c r="D6265" s="27">
        <v>40000</v>
      </c>
      <c r="E6265" s="28" t="s">
        <v>60</v>
      </c>
      <c r="F6265" s="24">
        <v>13</v>
      </c>
      <c r="G6265" s="36" t="s">
        <v>99</v>
      </c>
      <c r="H6265" s="38">
        <f>((VLOOKUP(F6265,'Data. Commission'!$B$2:$C$6,2,))/100)*D6265</f>
        <v>1200</v>
      </c>
      <c r="I6265" s="38" t="str">
        <f>VLOOKUP(A6265,'Data. User Inf'!$A$2:$D$13428,4,)</f>
        <v>28_to_32</v>
      </c>
      <c r="J6265" s="38" t="str">
        <f>VLOOKUP(A6265,'Data. User Inf'!$A$2:$E$13428,5,)</f>
        <v>MALE</v>
      </c>
      <c r="K6265" s="38" t="str">
        <f>VLOOKUP(A6265,'Data. User Inf'!$A$2:$E$13428,3,)</f>
        <v>Other Cities</v>
      </c>
      <c r="L6265" s="38" t="str">
        <f>IF('Data. User Inf'!B6265&lt;'Data. Transactions'!C6265,"Current","New")</f>
        <v>Current</v>
      </c>
    </row>
    <row r="6266" spans="1:12" ht="15.75" customHeight="1" x14ac:dyDescent="0.25">
      <c r="A6266" s="24">
        <v>26251411</v>
      </c>
      <c r="B6266" s="24">
        <v>5911887676</v>
      </c>
      <c r="C6266" s="26">
        <v>44012</v>
      </c>
      <c r="D6266" s="27">
        <v>20000</v>
      </c>
      <c r="E6266" s="28" t="s">
        <v>87</v>
      </c>
      <c r="F6266" s="24">
        <v>15</v>
      </c>
      <c r="G6266" s="37"/>
      <c r="H6266" s="38">
        <f>((VLOOKUP(F6266,'Data. Commission'!$B$2:$C$6,2,))/100)*D6266</f>
        <v>800</v>
      </c>
      <c r="I6266" s="38" t="str">
        <f>VLOOKUP(A6266,'Data. User Inf'!$A$2:$D$13428,4,)</f>
        <v>unknown</v>
      </c>
      <c r="J6266" s="38" t="str">
        <f>VLOOKUP(A6266,'Data. User Inf'!$A$2:$E$13428,5,)</f>
        <v>FEMALE</v>
      </c>
      <c r="K6266" s="38" t="str">
        <f>VLOOKUP(A6266,'Data. User Inf'!$A$2:$E$13428,3,)</f>
        <v>Hồ Chí Minh</v>
      </c>
      <c r="L6266" s="38" t="str">
        <f>IF('Data. User Inf'!B6266&lt;'Data. Transactions'!C6266,"Current","New")</f>
        <v>Current</v>
      </c>
    </row>
    <row r="6267" spans="1:12" ht="15.75" customHeight="1" x14ac:dyDescent="0.25">
      <c r="A6267" s="24">
        <v>43993236</v>
      </c>
      <c r="B6267" s="24">
        <v>6062300404</v>
      </c>
      <c r="C6267" s="26">
        <v>44012</v>
      </c>
      <c r="D6267" s="27">
        <v>20000</v>
      </c>
      <c r="E6267" s="28" t="s">
        <v>60</v>
      </c>
      <c r="F6267" s="24">
        <v>13</v>
      </c>
      <c r="G6267" s="36" t="s">
        <v>49</v>
      </c>
      <c r="H6267" s="38">
        <f>((VLOOKUP(F6267,'Data. Commission'!$B$2:$C$6,2,))/100)*D6267</f>
        <v>600</v>
      </c>
      <c r="I6267" s="38" t="str">
        <f>VLOOKUP(A6267,'Data. User Inf'!$A$2:$D$13428,4,)</f>
        <v>unknown</v>
      </c>
      <c r="J6267" s="38" t="str">
        <f>VLOOKUP(A6267,'Data. User Inf'!$A$2:$E$13428,5,)</f>
        <v>FEMALE</v>
      </c>
      <c r="K6267" s="38" t="str">
        <f>VLOOKUP(A6267,'Data. User Inf'!$A$2:$E$13428,3,)</f>
        <v>Other Cities</v>
      </c>
      <c r="L6267" s="38" t="str">
        <f>IF('Data. User Inf'!B6267&lt;'Data. Transactions'!C6267,"Current","New")</f>
        <v>Current</v>
      </c>
    </row>
    <row r="6268" spans="1:12" ht="15.75" customHeight="1" x14ac:dyDescent="0.25">
      <c r="A6268" s="24">
        <v>52542461</v>
      </c>
      <c r="B6268" s="24">
        <v>5909015689</v>
      </c>
      <c r="C6268" s="26">
        <v>44012</v>
      </c>
      <c r="D6268" s="27">
        <v>100000</v>
      </c>
      <c r="E6268" s="28" t="s">
        <v>9</v>
      </c>
      <c r="F6268" s="24">
        <v>12</v>
      </c>
      <c r="G6268" s="36" t="s">
        <v>99</v>
      </c>
      <c r="H6268" s="38">
        <f>((VLOOKUP(F6268,'Data. Commission'!$B$2:$C$6,2,))/100)*D6268</f>
        <v>2000</v>
      </c>
      <c r="I6268" s="38" t="str">
        <f>VLOOKUP(A6268,'Data. User Inf'!$A$2:$D$13428,4,)</f>
        <v>unknown</v>
      </c>
      <c r="J6268" s="38" t="str">
        <f>VLOOKUP(A6268,'Data. User Inf'!$A$2:$E$13428,5,)</f>
        <v>MALE</v>
      </c>
      <c r="K6268" s="38" t="str">
        <f>VLOOKUP(A6268,'Data. User Inf'!$A$2:$E$13428,3,)</f>
        <v>Hồ Chí Minh</v>
      </c>
      <c r="L6268" s="38" t="str">
        <f>IF('Data. User Inf'!B6268&lt;'Data. Transactions'!C6268,"Current","New")</f>
        <v>Current</v>
      </c>
    </row>
    <row r="6269" spans="1:12" ht="15.75" customHeight="1" x14ac:dyDescent="0.25">
      <c r="A6269" s="24">
        <v>44071877</v>
      </c>
      <c r="B6269" s="24">
        <v>6122064160</v>
      </c>
      <c r="C6269" s="26">
        <v>44012</v>
      </c>
      <c r="D6269" s="27">
        <v>10000</v>
      </c>
      <c r="E6269" s="28" t="s">
        <v>60</v>
      </c>
      <c r="F6269" s="24">
        <v>13</v>
      </c>
      <c r="G6269" s="36" t="s">
        <v>99</v>
      </c>
      <c r="H6269" s="38">
        <f>((VLOOKUP(F6269,'Data. Commission'!$B$2:$C$6,2,))/100)*D6269</f>
        <v>300</v>
      </c>
      <c r="I6269" s="38" t="str">
        <f>VLOOKUP(A6269,'Data. User Inf'!$A$2:$D$13428,4,)</f>
        <v>18_to_22</v>
      </c>
      <c r="J6269" s="38" t="str">
        <f>VLOOKUP(A6269,'Data. User Inf'!$A$2:$E$13428,5,)</f>
        <v>FEMALE</v>
      </c>
      <c r="K6269" s="38" t="str">
        <f>VLOOKUP(A6269,'Data. User Inf'!$A$2:$E$13428,3,)</f>
        <v>Other Cities</v>
      </c>
      <c r="L6269" s="38" t="str">
        <f>IF('Data. User Inf'!B6269&lt;'Data. Transactions'!C6269,"Current","New")</f>
        <v>Current</v>
      </c>
    </row>
    <row r="6270" spans="1:12" ht="15.75" customHeight="1" x14ac:dyDescent="0.25">
      <c r="A6270" s="24">
        <v>9131223</v>
      </c>
      <c r="B6270" s="24">
        <v>6119622552</v>
      </c>
      <c r="C6270" s="26">
        <v>44012</v>
      </c>
      <c r="D6270" s="27">
        <v>50000</v>
      </c>
      <c r="E6270" s="28" t="s">
        <v>9</v>
      </c>
      <c r="F6270" s="24">
        <v>12</v>
      </c>
      <c r="G6270" s="36" t="s">
        <v>99</v>
      </c>
      <c r="H6270" s="38">
        <f>((VLOOKUP(F6270,'Data. Commission'!$B$2:$C$6,2,))/100)*D6270</f>
        <v>1000</v>
      </c>
      <c r="I6270" s="38" t="str">
        <f>VLOOKUP(A6270,'Data. User Inf'!$A$2:$D$13428,4,)</f>
        <v>18_to_22</v>
      </c>
      <c r="J6270" s="38" t="str">
        <f>VLOOKUP(A6270,'Data. User Inf'!$A$2:$E$13428,5,)</f>
        <v>FEMALE</v>
      </c>
      <c r="K6270" s="38" t="str">
        <f>VLOOKUP(A6270,'Data. User Inf'!$A$2:$E$13428,3,)</f>
        <v>Other Cities</v>
      </c>
      <c r="L6270" s="38" t="str">
        <f>IF('Data. User Inf'!B6270&lt;'Data. Transactions'!C6270,"Current","New")</f>
        <v>Current</v>
      </c>
    </row>
    <row r="6271" spans="1:12" ht="15.75" customHeight="1" x14ac:dyDescent="0.25">
      <c r="A6271" s="24">
        <v>41947235</v>
      </c>
      <c r="B6271" s="24">
        <v>6120393075</v>
      </c>
      <c r="C6271" s="26">
        <v>44012</v>
      </c>
      <c r="D6271" s="27">
        <v>30000</v>
      </c>
      <c r="E6271" s="28" t="s">
        <v>60</v>
      </c>
      <c r="F6271" s="24">
        <v>13</v>
      </c>
      <c r="G6271" s="36" t="s">
        <v>99</v>
      </c>
      <c r="H6271" s="38">
        <f>((VLOOKUP(F6271,'Data. Commission'!$B$2:$C$6,2,))/100)*D6271</f>
        <v>900</v>
      </c>
      <c r="I6271" s="38" t="str">
        <f>VLOOKUP(A6271,'Data. User Inf'!$A$2:$D$13428,4,)</f>
        <v>18_to_22</v>
      </c>
      <c r="J6271" s="38" t="str">
        <f>VLOOKUP(A6271,'Data. User Inf'!$A$2:$E$13428,5,)</f>
        <v>MALE</v>
      </c>
      <c r="K6271" s="38" t="str">
        <f>VLOOKUP(A6271,'Data. User Inf'!$A$2:$E$13428,3,)</f>
        <v>Other Cities</v>
      </c>
      <c r="L6271" s="38" t="str">
        <f>IF('Data. User Inf'!B6271&lt;'Data. Transactions'!C6271,"Current","New")</f>
        <v>Current</v>
      </c>
    </row>
    <row r="6272" spans="1:12" ht="15.75" customHeight="1" x14ac:dyDescent="0.25">
      <c r="A6272" s="24">
        <v>41951260</v>
      </c>
      <c r="B6272" s="24">
        <v>6128681670</v>
      </c>
      <c r="C6272" s="26">
        <v>44012</v>
      </c>
      <c r="D6272" s="27">
        <v>10000</v>
      </c>
      <c r="E6272" s="28" t="s">
        <v>9</v>
      </c>
      <c r="F6272" s="24">
        <v>12</v>
      </c>
      <c r="G6272" s="36" t="s">
        <v>99</v>
      </c>
      <c r="H6272" s="38">
        <f>((VLOOKUP(F6272,'Data. Commission'!$B$2:$C$6,2,))/100)*D6272</f>
        <v>200</v>
      </c>
      <c r="I6272" s="38" t="str">
        <f>VLOOKUP(A6272,'Data. User Inf'!$A$2:$D$13428,4,)</f>
        <v>18_to_22</v>
      </c>
      <c r="J6272" s="38" t="str">
        <f>VLOOKUP(A6272,'Data. User Inf'!$A$2:$E$13428,5,)</f>
        <v>MALE</v>
      </c>
      <c r="K6272" s="38" t="str">
        <f>VLOOKUP(A6272,'Data. User Inf'!$A$2:$E$13428,3,)</f>
        <v>Other Cities</v>
      </c>
      <c r="L6272" s="38" t="str">
        <f>IF('Data. User Inf'!B6272&lt;'Data. Transactions'!C6272,"Current","New")</f>
        <v>Current</v>
      </c>
    </row>
    <row r="6273" spans="1:12" ht="15.75" customHeight="1" x14ac:dyDescent="0.25">
      <c r="A6273" s="24">
        <v>3034320</v>
      </c>
      <c r="B6273" s="24">
        <v>6129354909</v>
      </c>
      <c r="C6273" s="26">
        <v>44012</v>
      </c>
      <c r="D6273" s="27">
        <v>50000</v>
      </c>
      <c r="E6273" s="28" t="s">
        <v>9</v>
      </c>
      <c r="F6273" s="24">
        <v>12</v>
      </c>
      <c r="G6273" s="36" t="s">
        <v>99</v>
      </c>
      <c r="H6273" s="38">
        <f>((VLOOKUP(F6273,'Data. Commission'!$B$2:$C$6,2,))/100)*D6273</f>
        <v>1000</v>
      </c>
      <c r="I6273" s="38" t="str">
        <f>VLOOKUP(A6273,'Data. User Inf'!$A$2:$D$13428,4,)</f>
        <v>18_to_22</v>
      </c>
      <c r="J6273" s="38" t="str">
        <f>VLOOKUP(A6273,'Data. User Inf'!$A$2:$E$13428,5,)</f>
        <v>MALE</v>
      </c>
      <c r="K6273" s="38" t="str">
        <f>VLOOKUP(A6273,'Data. User Inf'!$A$2:$E$13428,3,)</f>
        <v>Other Cities</v>
      </c>
      <c r="L6273" s="38" t="str">
        <f>IF('Data. User Inf'!B6273&lt;'Data. Transactions'!C6273,"Current","New")</f>
        <v>New</v>
      </c>
    </row>
    <row r="6274" spans="1:12" ht="15.75" customHeight="1" x14ac:dyDescent="0.25">
      <c r="A6274" s="24">
        <v>50654507</v>
      </c>
      <c r="B6274" s="24">
        <v>6124138505</v>
      </c>
      <c r="C6274" s="26">
        <v>44012</v>
      </c>
      <c r="D6274" s="27">
        <v>50000</v>
      </c>
      <c r="E6274" s="28" t="s">
        <v>9</v>
      </c>
      <c r="F6274" s="24">
        <v>12</v>
      </c>
      <c r="G6274" s="36" t="s">
        <v>99</v>
      </c>
      <c r="H6274" s="38">
        <f>((VLOOKUP(F6274,'Data. Commission'!$B$2:$C$6,2,))/100)*D6274</f>
        <v>1000</v>
      </c>
      <c r="I6274" s="38" t="str">
        <f>VLOOKUP(A6274,'Data. User Inf'!$A$2:$D$13428,4,)</f>
        <v>23_to_27</v>
      </c>
      <c r="J6274" s="38" t="str">
        <f>VLOOKUP(A6274,'Data. User Inf'!$A$2:$E$13428,5,)</f>
        <v>FEMALE</v>
      </c>
      <c r="K6274" s="38" t="str">
        <f>VLOOKUP(A6274,'Data. User Inf'!$A$2:$E$13428,3,)</f>
        <v>Other Cities</v>
      </c>
      <c r="L6274" s="38" t="str">
        <f>IF('Data. User Inf'!B6274&lt;'Data. Transactions'!C6274,"Current","New")</f>
        <v>Current</v>
      </c>
    </row>
    <row r="6275" spans="1:12" ht="15.75" customHeight="1" x14ac:dyDescent="0.25">
      <c r="A6275" s="24">
        <v>43105473</v>
      </c>
      <c r="B6275" s="24">
        <v>6121534862</v>
      </c>
      <c r="C6275" s="26">
        <v>44012</v>
      </c>
      <c r="D6275" s="27">
        <v>10000</v>
      </c>
      <c r="E6275" s="28" t="s">
        <v>60</v>
      </c>
      <c r="F6275" s="24">
        <v>13</v>
      </c>
      <c r="G6275" s="36" t="s">
        <v>99</v>
      </c>
      <c r="H6275" s="38">
        <f>((VLOOKUP(F6275,'Data. Commission'!$B$2:$C$6,2,))/100)*D6275</f>
        <v>300</v>
      </c>
      <c r="I6275" s="38" t="str">
        <f>VLOOKUP(A6275,'Data. User Inf'!$A$2:$D$13428,4,)</f>
        <v>23_to_27</v>
      </c>
      <c r="J6275" s="38" t="str">
        <f>VLOOKUP(A6275,'Data. User Inf'!$A$2:$E$13428,5,)</f>
        <v>FEMALE</v>
      </c>
      <c r="K6275" s="38" t="str">
        <f>VLOOKUP(A6275,'Data. User Inf'!$A$2:$E$13428,3,)</f>
        <v>Other Cities</v>
      </c>
      <c r="L6275" s="38" t="str">
        <f>IF('Data. User Inf'!B6275&lt;'Data. Transactions'!C6275,"Current","New")</f>
        <v>Current</v>
      </c>
    </row>
    <row r="6276" spans="1:12" ht="15.75" customHeight="1" x14ac:dyDescent="0.25">
      <c r="A6276" s="24">
        <v>2417788</v>
      </c>
      <c r="B6276" s="24">
        <v>6131080085</v>
      </c>
      <c r="C6276" s="26">
        <v>44012</v>
      </c>
      <c r="D6276" s="27">
        <v>50000</v>
      </c>
      <c r="E6276" s="28" t="s">
        <v>9</v>
      </c>
      <c r="F6276" s="24">
        <v>12</v>
      </c>
      <c r="G6276" s="36" t="s">
        <v>99</v>
      </c>
      <c r="H6276" s="38">
        <f>((VLOOKUP(F6276,'Data. Commission'!$B$2:$C$6,2,))/100)*D6276</f>
        <v>1000</v>
      </c>
      <c r="I6276" s="38" t="str">
        <f>VLOOKUP(A6276,'Data. User Inf'!$A$2:$D$13428,4,)</f>
        <v>28_to_32</v>
      </c>
      <c r="J6276" s="38" t="str">
        <f>VLOOKUP(A6276,'Data. User Inf'!$A$2:$E$13428,5,)</f>
        <v>FEMALE</v>
      </c>
      <c r="K6276" s="38" t="str">
        <f>VLOOKUP(A6276,'Data. User Inf'!$A$2:$E$13428,3,)</f>
        <v>Other Cities</v>
      </c>
      <c r="L6276" s="38" t="str">
        <f>IF('Data. User Inf'!B6276&lt;'Data. Transactions'!C6276,"Current","New")</f>
        <v>Current</v>
      </c>
    </row>
    <row r="6277" spans="1:12" ht="15.75" customHeight="1" x14ac:dyDescent="0.25">
      <c r="A6277" s="24">
        <v>32801778</v>
      </c>
      <c r="B6277" s="24">
        <v>6127219859</v>
      </c>
      <c r="C6277" s="26">
        <v>44012</v>
      </c>
      <c r="D6277" s="27">
        <v>100000</v>
      </c>
      <c r="E6277" s="28" t="s">
        <v>60</v>
      </c>
      <c r="F6277" s="24">
        <v>13</v>
      </c>
      <c r="G6277" s="36" t="s">
        <v>99</v>
      </c>
      <c r="H6277" s="38">
        <f>((VLOOKUP(F6277,'Data. Commission'!$B$2:$C$6,2,))/100)*D6277</f>
        <v>3000</v>
      </c>
      <c r="I6277" s="38" t="str">
        <f>VLOOKUP(A6277,'Data. User Inf'!$A$2:$D$13428,4,)</f>
        <v>28_to_32</v>
      </c>
      <c r="J6277" s="38" t="str">
        <f>VLOOKUP(A6277,'Data. User Inf'!$A$2:$E$13428,5,)</f>
        <v>MALE</v>
      </c>
      <c r="K6277" s="38" t="str">
        <f>VLOOKUP(A6277,'Data. User Inf'!$A$2:$E$13428,3,)</f>
        <v>Other Cities</v>
      </c>
      <c r="L6277" s="38" t="str">
        <f>IF('Data. User Inf'!B6277&lt;'Data. Transactions'!C6277,"Current","New")</f>
        <v>Current</v>
      </c>
    </row>
    <row r="6278" spans="1:12" ht="15.75" customHeight="1" x14ac:dyDescent="0.25">
      <c r="A6278" s="24">
        <v>40575677</v>
      </c>
      <c r="B6278" s="24">
        <v>6121191383</v>
      </c>
      <c r="C6278" s="26">
        <v>44012</v>
      </c>
      <c r="D6278" s="27">
        <v>10000</v>
      </c>
      <c r="E6278" s="28" t="s">
        <v>60</v>
      </c>
      <c r="F6278" s="24">
        <v>13</v>
      </c>
      <c r="G6278" s="36" t="s">
        <v>99</v>
      </c>
      <c r="H6278" s="38">
        <f>((VLOOKUP(F6278,'Data. Commission'!$B$2:$C$6,2,))/100)*D6278</f>
        <v>300</v>
      </c>
      <c r="I6278" s="38" t="str">
        <f>VLOOKUP(A6278,'Data. User Inf'!$A$2:$D$13428,4,)</f>
        <v>28_to_32</v>
      </c>
      <c r="J6278" s="38" t="str">
        <f>VLOOKUP(A6278,'Data. User Inf'!$A$2:$E$13428,5,)</f>
        <v>MALE</v>
      </c>
      <c r="K6278" s="38" t="str">
        <f>VLOOKUP(A6278,'Data. User Inf'!$A$2:$E$13428,3,)</f>
        <v>Other Cities</v>
      </c>
      <c r="L6278" s="38" t="str">
        <f>IF('Data. User Inf'!B6278&lt;'Data. Transactions'!C6278,"Current","New")</f>
        <v>Current</v>
      </c>
    </row>
    <row r="6279" spans="1:12" ht="15.75" customHeight="1" x14ac:dyDescent="0.25">
      <c r="A6279" s="24">
        <v>47094618</v>
      </c>
      <c r="B6279" s="24">
        <v>6132880500</v>
      </c>
      <c r="C6279" s="26">
        <v>44012</v>
      </c>
      <c r="D6279" s="27">
        <v>20000</v>
      </c>
      <c r="E6279" s="28" t="s">
        <v>86</v>
      </c>
      <c r="F6279" s="24">
        <v>14</v>
      </c>
      <c r="G6279" s="36" t="s">
        <v>99</v>
      </c>
      <c r="H6279" s="38">
        <f>((VLOOKUP(F6279,'Data. Commission'!$B$2:$C$6,2,))/100)*D6279</f>
        <v>800</v>
      </c>
      <c r="I6279" s="38" t="str">
        <f>VLOOKUP(A6279,'Data. User Inf'!$A$2:$D$13428,4,)</f>
        <v>28_to_32</v>
      </c>
      <c r="J6279" s="38" t="str">
        <f>VLOOKUP(A6279,'Data. User Inf'!$A$2:$E$13428,5,)</f>
        <v>FEMALE</v>
      </c>
      <c r="K6279" s="38" t="str">
        <f>VLOOKUP(A6279,'Data. User Inf'!$A$2:$E$13428,3,)</f>
        <v>Other Cities</v>
      </c>
      <c r="L6279" s="38" t="str">
        <f>IF('Data. User Inf'!B6279&lt;'Data. Transactions'!C6279,"Current","New")</f>
        <v>Current</v>
      </c>
    </row>
    <row r="6280" spans="1:12" ht="15.75" customHeight="1" x14ac:dyDescent="0.25">
      <c r="A6280" s="24">
        <v>44341661</v>
      </c>
      <c r="B6280" s="24">
        <v>6127140402</v>
      </c>
      <c r="C6280" s="26">
        <v>44012</v>
      </c>
      <c r="D6280" s="27">
        <v>10000</v>
      </c>
      <c r="E6280" s="28" t="s">
        <v>9</v>
      </c>
      <c r="F6280" s="24">
        <v>12</v>
      </c>
      <c r="G6280" s="36" t="s">
        <v>99</v>
      </c>
      <c r="H6280" s="38">
        <f>((VLOOKUP(F6280,'Data. Commission'!$B$2:$C$6,2,))/100)*D6280</f>
        <v>200</v>
      </c>
      <c r="I6280" s="38" t="str">
        <f>VLOOKUP(A6280,'Data. User Inf'!$A$2:$D$13428,4,)</f>
        <v>28_to_32</v>
      </c>
      <c r="J6280" s="38" t="str">
        <f>VLOOKUP(A6280,'Data. User Inf'!$A$2:$E$13428,5,)</f>
        <v>MALE</v>
      </c>
      <c r="K6280" s="38" t="str">
        <f>VLOOKUP(A6280,'Data. User Inf'!$A$2:$E$13428,3,)</f>
        <v>Other Cities</v>
      </c>
      <c r="L6280" s="38" t="str">
        <f>IF('Data. User Inf'!B6280&lt;'Data. Transactions'!C6280,"Current","New")</f>
        <v>Current</v>
      </c>
    </row>
    <row r="6281" spans="1:12" ht="15.75" customHeight="1" x14ac:dyDescent="0.25">
      <c r="A6281" s="24">
        <v>39734826</v>
      </c>
      <c r="B6281" s="24">
        <v>6124510661</v>
      </c>
      <c r="C6281" s="26">
        <v>44012</v>
      </c>
      <c r="D6281" s="27">
        <v>10000</v>
      </c>
      <c r="E6281" s="28" t="s">
        <v>9</v>
      </c>
      <c r="F6281" s="24">
        <v>12</v>
      </c>
      <c r="G6281" s="36" t="s">
        <v>99</v>
      </c>
      <c r="H6281" s="38">
        <f>((VLOOKUP(F6281,'Data. Commission'!$B$2:$C$6,2,))/100)*D6281</f>
        <v>200</v>
      </c>
      <c r="I6281" s="38" t="str">
        <f>VLOOKUP(A6281,'Data. User Inf'!$A$2:$D$13428,4,)</f>
        <v>28_to_32</v>
      </c>
      <c r="J6281" s="38" t="str">
        <f>VLOOKUP(A6281,'Data. User Inf'!$A$2:$E$13428,5,)</f>
        <v>FEMALE</v>
      </c>
      <c r="K6281" s="38" t="str">
        <f>VLOOKUP(A6281,'Data. User Inf'!$A$2:$E$13428,3,)</f>
        <v>Other Cities</v>
      </c>
      <c r="L6281" s="38" t="str">
        <f>IF('Data. User Inf'!B6281&lt;'Data. Transactions'!C6281,"Current","New")</f>
        <v>Current</v>
      </c>
    </row>
    <row r="6282" spans="1:12" ht="15.75" customHeight="1" x14ac:dyDescent="0.25">
      <c r="A6282" s="24">
        <v>56261613</v>
      </c>
      <c r="B6282" s="24">
        <v>6128827663</v>
      </c>
      <c r="C6282" s="26">
        <v>44012</v>
      </c>
      <c r="D6282" s="27">
        <v>50000</v>
      </c>
      <c r="E6282" s="28" t="s">
        <v>9</v>
      </c>
      <c r="F6282" s="24">
        <v>12</v>
      </c>
      <c r="G6282" s="36" t="s">
        <v>99</v>
      </c>
      <c r="H6282" s="38">
        <f>((VLOOKUP(F6282,'Data. Commission'!$B$2:$C$6,2,))/100)*D6282</f>
        <v>1000</v>
      </c>
      <c r="I6282" s="38" t="str">
        <f>VLOOKUP(A6282,'Data. User Inf'!$A$2:$D$13428,4,)</f>
        <v>28_to_32</v>
      </c>
      <c r="J6282" s="38" t="str">
        <f>VLOOKUP(A6282,'Data. User Inf'!$A$2:$E$13428,5,)</f>
        <v>MALE</v>
      </c>
      <c r="K6282" s="38" t="str">
        <f>VLOOKUP(A6282,'Data. User Inf'!$A$2:$E$13428,3,)</f>
        <v>Other Cities</v>
      </c>
      <c r="L6282" s="38" t="str">
        <f>IF('Data. User Inf'!B6282&lt;'Data. Transactions'!C6282,"Current","New")</f>
        <v>Current</v>
      </c>
    </row>
    <row r="6283" spans="1:12" ht="15.75" customHeight="1" x14ac:dyDescent="0.25">
      <c r="A6283" s="24">
        <v>53807118</v>
      </c>
      <c r="B6283" s="24">
        <v>6122344968</v>
      </c>
      <c r="C6283" s="26">
        <v>44012</v>
      </c>
      <c r="D6283" s="27">
        <v>10000</v>
      </c>
      <c r="E6283" s="28" t="s">
        <v>9</v>
      </c>
      <c r="F6283" s="24">
        <v>12</v>
      </c>
      <c r="G6283" s="36" t="s">
        <v>99</v>
      </c>
      <c r="H6283" s="38">
        <f>((VLOOKUP(F6283,'Data. Commission'!$B$2:$C$6,2,))/100)*D6283</f>
        <v>200</v>
      </c>
      <c r="I6283" s="38" t="str">
        <f>VLOOKUP(A6283,'Data. User Inf'!$A$2:$D$13428,4,)</f>
        <v>28_to_32</v>
      </c>
      <c r="J6283" s="38" t="str">
        <f>VLOOKUP(A6283,'Data. User Inf'!$A$2:$E$13428,5,)</f>
        <v>FEMALE</v>
      </c>
      <c r="K6283" s="38" t="str">
        <f>VLOOKUP(A6283,'Data. User Inf'!$A$2:$E$13428,3,)</f>
        <v>Other Cities</v>
      </c>
      <c r="L6283" s="38" t="str">
        <f>IF('Data. User Inf'!B6283&lt;'Data. Transactions'!C6283,"Current","New")</f>
        <v>Current</v>
      </c>
    </row>
    <row r="6284" spans="1:12" ht="15.75" customHeight="1" x14ac:dyDescent="0.25">
      <c r="A6284" s="24">
        <v>41388311</v>
      </c>
      <c r="B6284" s="24">
        <v>6121416393</v>
      </c>
      <c r="C6284" s="26">
        <v>44012</v>
      </c>
      <c r="D6284" s="27">
        <v>20000</v>
      </c>
      <c r="E6284" s="28" t="s">
        <v>9</v>
      </c>
      <c r="F6284" s="24">
        <v>12</v>
      </c>
      <c r="G6284" s="36" t="s">
        <v>99</v>
      </c>
      <c r="H6284" s="38">
        <f>((VLOOKUP(F6284,'Data. Commission'!$B$2:$C$6,2,))/100)*D6284</f>
        <v>400</v>
      </c>
      <c r="I6284" s="38" t="str">
        <f>VLOOKUP(A6284,'Data. User Inf'!$A$2:$D$13428,4,)</f>
        <v>28_to_32</v>
      </c>
      <c r="J6284" s="38" t="str">
        <f>VLOOKUP(A6284,'Data. User Inf'!$A$2:$E$13428,5,)</f>
        <v>FEMALE</v>
      </c>
      <c r="K6284" s="38" t="str">
        <f>VLOOKUP(A6284,'Data. User Inf'!$A$2:$E$13428,3,)</f>
        <v>Other Cities</v>
      </c>
      <c r="L6284" s="38" t="str">
        <f>IF('Data. User Inf'!B6284&lt;'Data. Transactions'!C6284,"Current","New")</f>
        <v>Current</v>
      </c>
    </row>
    <row r="6285" spans="1:12" ht="15.75" customHeight="1" x14ac:dyDescent="0.25">
      <c r="A6285" s="24">
        <v>42328199</v>
      </c>
      <c r="B6285" s="24">
        <v>6123562263</v>
      </c>
      <c r="C6285" s="26">
        <v>44012</v>
      </c>
      <c r="D6285" s="27">
        <v>10000</v>
      </c>
      <c r="E6285" s="28" t="s">
        <v>86</v>
      </c>
      <c r="F6285" s="24">
        <v>14</v>
      </c>
      <c r="G6285" s="36" t="s">
        <v>99</v>
      </c>
      <c r="H6285" s="38">
        <f>((VLOOKUP(F6285,'Data. Commission'!$B$2:$C$6,2,))/100)*D6285</f>
        <v>400</v>
      </c>
      <c r="I6285" s="38" t="str">
        <f>VLOOKUP(A6285,'Data. User Inf'!$A$2:$D$13428,4,)</f>
        <v>28_to_32</v>
      </c>
      <c r="J6285" s="38" t="str">
        <f>VLOOKUP(A6285,'Data. User Inf'!$A$2:$E$13428,5,)</f>
        <v>FEMALE</v>
      </c>
      <c r="K6285" s="38" t="str">
        <f>VLOOKUP(A6285,'Data. User Inf'!$A$2:$E$13428,3,)</f>
        <v>Other Cities</v>
      </c>
      <c r="L6285" s="38" t="str">
        <f>IF('Data. User Inf'!B6285&lt;'Data. Transactions'!C6285,"Current","New")</f>
        <v>Current</v>
      </c>
    </row>
    <row r="6286" spans="1:12" ht="15.75" customHeight="1" x14ac:dyDescent="0.25">
      <c r="A6286" s="24">
        <v>49076478</v>
      </c>
      <c r="B6286" s="24">
        <v>6068399933</v>
      </c>
      <c r="C6286" s="26">
        <v>44012</v>
      </c>
      <c r="D6286" s="27">
        <v>10000</v>
      </c>
      <c r="E6286" s="28" t="s">
        <v>9</v>
      </c>
      <c r="F6286" s="24">
        <v>12</v>
      </c>
      <c r="G6286" s="36" t="s">
        <v>99</v>
      </c>
      <c r="H6286" s="38">
        <f>((VLOOKUP(F6286,'Data. Commission'!$B$2:$C$6,2,))/100)*D6286</f>
        <v>200</v>
      </c>
      <c r="I6286" s="38" t="str">
        <f>VLOOKUP(A6286,'Data. User Inf'!$A$2:$D$13428,4,)</f>
        <v>unknown</v>
      </c>
      <c r="J6286" s="38" t="str">
        <f>VLOOKUP(A6286,'Data. User Inf'!$A$2:$E$13428,5,)</f>
        <v>MALE</v>
      </c>
      <c r="K6286" s="38" t="str">
        <f>VLOOKUP(A6286,'Data. User Inf'!$A$2:$E$13428,3,)</f>
        <v>Other Cities</v>
      </c>
      <c r="L6286" s="38" t="str">
        <f>IF('Data. User Inf'!B6286&lt;'Data. Transactions'!C6286,"Current","New")</f>
        <v>Current</v>
      </c>
    </row>
    <row r="6287" spans="1:12" ht="15.75" customHeight="1" x14ac:dyDescent="0.25">
      <c r="A6287" s="24">
        <v>41890487</v>
      </c>
      <c r="B6287" s="24">
        <v>6067914458</v>
      </c>
      <c r="C6287" s="26">
        <v>44012</v>
      </c>
      <c r="D6287" s="27">
        <v>20000</v>
      </c>
      <c r="E6287" s="28" t="s">
        <v>60</v>
      </c>
      <c r="F6287" s="24">
        <v>13</v>
      </c>
      <c r="G6287" s="36" t="s">
        <v>99</v>
      </c>
      <c r="H6287" s="38">
        <f>((VLOOKUP(F6287,'Data. Commission'!$B$2:$C$6,2,))/100)*D6287</f>
        <v>600</v>
      </c>
      <c r="I6287" s="38" t="str">
        <f>VLOOKUP(A6287,'Data. User Inf'!$A$2:$D$13428,4,)</f>
        <v>unknown</v>
      </c>
      <c r="J6287" s="38" t="str">
        <f>VLOOKUP(A6287,'Data. User Inf'!$A$2:$E$13428,5,)</f>
        <v>FEMALE</v>
      </c>
      <c r="K6287" s="38" t="str">
        <f>VLOOKUP(A6287,'Data. User Inf'!$A$2:$E$13428,3,)</f>
        <v>Hồ Chí Minh</v>
      </c>
      <c r="L6287" s="38" t="str">
        <f>IF('Data. User Inf'!B6287&lt;'Data. Transactions'!C6287,"Current","New")</f>
        <v>Current</v>
      </c>
    </row>
    <row r="6288" spans="1:12" ht="15.75" customHeight="1" x14ac:dyDescent="0.25">
      <c r="A6288" s="24">
        <v>51160760</v>
      </c>
      <c r="B6288" s="24">
        <v>6044288892</v>
      </c>
      <c r="C6288" s="26">
        <v>44012</v>
      </c>
      <c r="D6288" s="27">
        <v>50000</v>
      </c>
      <c r="E6288" s="24" t="s">
        <v>9</v>
      </c>
      <c r="F6288" s="24">
        <v>12</v>
      </c>
      <c r="G6288" s="37"/>
      <c r="H6288" s="38">
        <f>((VLOOKUP(F6288,'Data. Commission'!$B$2:$C$6,2,))/100)*D6288</f>
        <v>1000</v>
      </c>
      <c r="I6288" s="38" t="str">
        <f>VLOOKUP(A6288,'Data. User Inf'!$A$2:$D$13428,4,)</f>
        <v>23_to_27</v>
      </c>
      <c r="J6288" s="38" t="str">
        <f>VLOOKUP(A6288,'Data. User Inf'!$A$2:$E$13428,5,)</f>
        <v>FEMALE</v>
      </c>
      <c r="K6288" s="38" t="str">
        <f>VLOOKUP(A6288,'Data. User Inf'!$A$2:$E$13428,3,)</f>
        <v>Other Cities</v>
      </c>
      <c r="L6288" s="38" t="str">
        <f>IF('Data. User Inf'!B6288&lt;'Data. Transactions'!C6288,"Current","New")</f>
        <v>Current</v>
      </c>
    </row>
    <row r="6289" spans="1:12" ht="15.75" customHeight="1" x14ac:dyDescent="0.25">
      <c r="A6289" s="24">
        <v>46434310</v>
      </c>
      <c r="B6289" s="24">
        <v>6038972716</v>
      </c>
      <c r="C6289" s="26">
        <v>44012</v>
      </c>
      <c r="D6289" s="27">
        <v>20000</v>
      </c>
      <c r="E6289" s="24" t="s">
        <v>9</v>
      </c>
      <c r="F6289" s="24">
        <v>12</v>
      </c>
      <c r="G6289" s="37"/>
      <c r="H6289" s="38">
        <f>((VLOOKUP(F6289,'Data. Commission'!$B$2:$C$6,2,))/100)*D6289</f>
        <v>400</v>
      </c>
      <c r="I6289" s="38" t="str">
        <f>VLOOKUP(A6289,'Data. User Inf'!$A$2:$D$13428,4,)</f>
        <v>28_to_32</v>
      </c>
      <c r="J6289" s="38" t="str">
        <f>VLOOKUP(A6289,'Data. User Inf'!$A$2:$E$13428,5,)</f>
        <v>FEMALE</v>
      </c>
      <c r="K6289" s="38" t="str">
        <f>VLOOKUP(A6289,'Data. User Inf'!$A$2:$E$13428,3,)</f>
        <v>Other Cities</v>
      </c>
      <c r="L6289" s="38" t="str">
        <f>IF('Data. User Inf'!B6289&lt;'Data. Transactions'!C6289,"Current","New")</f>
        <v>Current</v>
      </c>
    </row>
    <row r="6290" spans="1:12" ht="15.75" customHeight="1" x14ac:dyDescent="0.25">
      <c r="A6290" s="24">
        <v>42908193</v>
      </c>
      <c r="B6290" s="24">
        <v>6081788279</v>
      </c>
      <c r="C6290" s="26">
        <v>44012</v>
      </c>
      <c r="D6290" s="27">
        <v>200000</v>
      </c>
      <c r="E6290" s="24" t="s">
        <v>9</v>
      </c>
      <c r="F6290" s="24">
        <v>12</v>
      </c>
      <c r="G6290" s="37"/>
      <c r="H6290" s="38">
        <f>((VLOOKUP(F6290,'Data. Commission'!$B$2:$C$6,2,))/100)*D6290</f>
        <v>4000</v>
      </c>
      <c r="I6290" s="38" t="str">
        <f>VLOOKUP(A6290,'Data. User Inf'!$A$2:$D$13428,4,)</f>
        <v>28_to_32</v>
      </c>
      <c r="J6290" s="38" t="str">
        <f>VLOOKUP(A6290,'Data. User Inf'!$A$2:$E$13428,5,)</f>
        <v>MALE</v>
      </c>
      <c r="K6290" s="38" t="str">
        <f>VLOOKUP(A6290,'Data. User Inf'!$A$2:$E$13428,3,)</f>
        <v>Other Cities</v>
      </c>
      <c r="L6290" s="38" t="str">
        <f>IF('Data. User Inf'!B6290&lt;'Data. Transactions'!C6290,"Current","New")</f>
        <v>Current</v>
      </c>
    </row>
    <row r="6291" spans="1:12" ht="15.75" customHeight="1" x14ac:dyDescent="0.25">
      <c r="A6291" s="24">
        <v>43282659</v>
      </c>
      <c r="B6291" s="24">
        <v>6065824476</v>
      </c>
      <c r="C6291" s="26">
        <v>44012</v>
      </c>
      <c r="D6291" s="27">
        <v>20000</v>
      </c>
      <c r="E6291" s="28" t="s">
        <v>86</v>
      </c>
      <c r="F6291" s="24">
        <v>14</v>
      </c>
      <c r="G6291" s="36" t="s">
        <v>99</v>
      </c>
      <c r="H6291" s="38">
        <f>((VLOOKUP(F6291,'Data. Commission'!$B$2:$C$6,2,))/100)*D6291</f>
        <v>800</v>
      </c>
      <c r="I6291" s="38" t="str">
        <f>VLOOKUP(A6291,'Data. User Inf'!$A$2:$D$13428,4,)</f>
        <v>unknown</v>
      </c>
      <c r="J6291" s="38" t="str">
        <f>VLOOKUP(A6291,'Data. User Inf'!$A$2:$E$13428,5,)</f>
        <v>FEMALE</v>
      </c>
      <c r="K6291" s="38" t="str">
        <f>VLOOKUP(A6291,'Data. User Inf'!$A$2:$E$13428,3,)</f>
        <v>Hồ Chí Minh</v>
      </c>
      <c r="L6291" s="38" t="str">
        <f>IF('Data. User Inf'!B6291&lt;'Data. Transactions'!C6291,"Current","New")</f>
        <v>Current</v>
      </c>
    </row>
    <row r="6292" spans="1:12" ht="15.75" customHeight="1" x14ac:dyDescent="0.25">
      <c r="A6292" s="24">
        <v>40115820</v>
      </c>
      <c r="B6292" s="24">
        <v>6129024698</v>
      </c>
      <c r="C6292" s="26">
        <v>44012</v>
      </c>
      <c r="D6292" s="27">
        <v>50000</v>
      </c>
      <c r="E6292" s="28" t="s">
        <v>9</v>
      </c>
      <c r="F6292" s="24">
        <v>12</v>
      </c>
      <c r="G6292" s="36" t="s">
        <v>99</v>
      </c>
      <c r="H6292" s="38">
        <f>((VLOOKUP(F6292,'Data. Commission'!$B$2:$C$6,2,))/100)*D6292</f>
        <v>1000</v>
      </c>
      <c r="I6292" s="38" t="str">
        <f>VLOOKUP(A6292,'Data. User Inf'!$A$2:$D$13428,4,)</f>
        <v>18_to_22</v>
      </c>
      <c r="J6292" s="38" t="str">
        <f>VLOOKUP(A6292,'Data. User Inf'!$A$2:$E$13428,5,)</f>
        <v>MALE</v>
      </c>
      <c r="K6292" s="38" t="str">
        <f>VLOOKUP(A6292,'Data. User Inf'!$A$2:$E$13428,3,)</f>
        <v>Hồ Chí Minh</v>
      </c>
      <c r="L6292" s="38" t="str">
        <f>IF('Data. User Inf'!B6292&lt;'Data. Transactions'!C6292,"Current","New")</f>
        <v>Current</v>
      </c>
    </row>
    <row r="6293" spans="1:12" ht="15.75" customHeight="1" x14ac:dyDescent="0.25">
      <c r="A6293" s="24">
        <v>55287792</v>
      </c>
      <c r="B6293" s="24">
        <v>6122237231</v>
      </c>
      <c r="C6293" s="26">
        <v>44012</v>
      </c>
      <c r="D6293" s="27">
        <v>500000</v>
      </c>
      <c r="E6293" s="28" t="s">
        <v>9</v>
      </c>
      <c r="F6293" s="24">
        <v>12</v>
      </c>
      <c r="G6293" s="36" t="s">
        <v>99</v>
      </c>
      <c r="H6293" s="38">
        <f>((VLOOKUP(F6293,'Data. Commission'!$B$2:$C$6,2,))/100)*D6293</f>
        <v>10000</v>
      </c>
      <c r="I6293" s="38" t="str">
        <f>VLOOKUP(A6293,'Data. User Inf'!$A$2:$D$13428,4,)</f>
        <v>18_to_22</v>
      </c>
      <c r="J6293" s="38" t="str">
        <f>VLOOKUP(A6293,'Data. User Inf'!$A$2:$E$13428,5,)</f>
        <v>FEMALE</v>
      </c>
      <c r="K6293" s="38" t="str">
        <f>VLOOKUP(A6293,'Data. User Inf'!$A$2:$E$13428,3,)</f>
        <v>Hà Nội</v>
      </c>
      <c r="L6293" s="38" t="str">
        <f>IF('Data. User Inf'!B6293&lt;'Data. Transactions'!C6293,"Current","New")</f>
        <v>Current</v>
      </c>
    </row>
    <row r="6294" spans="1:12" ht="15.75" customHeight="1" x14ac:dyDescent="0.25">
      <c r="A6294" s="24">
        <v>39968614</v>
      </c>
      <c r="B6294" s="24">
        <v>6128387343</v>
      </c>
      <c r="C6294" s="26">
        <v>44012</v>
      </c>
      <c r="D6294" s="27">
        <v>20000</v>
      </c>
      <c r="E6294" s="28" t="s">
        <v>9</v>
      </c>
      <c r="F6294" s="24">
        <v>12</v>
      </c>
      <c r="G6294" s="36" t="s">
        <v>99</v>
      </c>
      <c r="H6294" s="38">
        <f>((VLOOKUP(F6294,'Data. Commission'!$B$2:$C$6,2,))/100)*D6294</f>
        <v>400</v>
      </c>
      <c r="I6294" s="38" t="str">
        <f>VLOOKUP(A6294,'Data. User Inf'!$A$2:$D$13428,4,)</f>
        <v>23_to_27</v>
      </c>
      <c r="J6294" s="38" t="str">
        <f>VLOOKUP(A6294,'Data. User Inf'!$A$2:$E$13428,5,)</f>
        <v>FEMALE</v>
      </c>
      <c r="K6294" s="38" t="str">
        <f>VLOOKUP(A6294,'Data. User Inf'!$A$2:$E$13428,3,)</f>
        <v>Hà Nội</v>
      </c>
      <c r="L6294" s="38" t="str">
        <f>IF('Data. User Inf'!B6294&lt;'Data. Transactions'!C6294,"Current","New")</f>
        <v>Current</v>
      </c>
    </row>
    <row r="6295" spans="1:12" ht="15.75" customHeight="1" x14ac:dyDescent="0.25">
      <c r="A6295" s="24">
        <v>49457945</v>
      </c>
      <c r="B6295" s="24">
        <v>6121109445</v>
      </c>
      <c r="C6295" s="26">
        <v>44012</v>
      </c>
      <c r="D6295" s="27">
        <v>50000</v>
      </c>
      <c r="E6295" s="24" t="s">
        <v>9</v>
      </c>
      <c r="F6295" s="24">
        <v>12</v>
      </c>
      <c r="G6295" s="37"/>
      <c r="H6295" s="38">
        <f>((VLOOKUP(F6295,'Data. Commission'!$B$2:$C$6,2,))/100)*D6295</f>
        <v>1000</v>
      </c>
      <c r="I6295" s="38" t="str">
        <f>VLOOKUP(A6295,'Data. User Inf'!$A$2:$D$13428,4,)</f>
        <v>23_to_27</v>
      </c>
      <c r="J6295" s="38" t="str">
        <f>VLOOKUP(A6295,'Data. User Inf'!$A$2:$E$13428,5,)</f>
        <v>FEMALE</v>
      </c>
      <c r="K6295" s="38" t="str">
        <f>VLOOKUP(A6295,'Data. User Inf'!$A$2:$E$13428,3,)</f>
        <v>Other Cities</v>
      </c>
      <c r="L6295" s="38" t="str">
        <f>IF('Data. User Inf'!B6295&lt;'Data. Transactions'!C6295,"Current","New")</f>
        <v>Current</v>
      </c>
    </row>
    <row r="6296" spans="1:12" ht="15.75" customHeight="1" x14ac:dyDescent="0.25">
      <c r="A6296" s="24">
        <v>45450622</v>
      </c>
      <c r="B6296" s="24">
        <v>6131314285</v>
      </c>
      <c r="C6296" s="26">
        <v>44012</v>
      </c>
      <c r="D6296" s="27">
        <v>20000</v>
      </c>
      <c r="E6296" s="28" t="s">
        <v>9</v>
      </c>
      <c r="F6296" s="24">
        <v>12</v>
      </c>
      <c r="G6296" s="36" t="s">
        <v>99</v>
      </c>
      <c r="H6296" s="38">
        <f>((VLOOKUP(F6296,'Data. Commission'!$B$2:$C$6,2,))/100)*D6296</f>
        <v>400</v>
      </c>
      <c r="I6296" s="38" t="str">
        <f>VLOOKUP(A6296,'Data. User Inf'!$A$2:$D$13428,4,)</f>
        <v>23_to_27</v>
      </c>
      <c r="J6296" s="38" t="str">
        <f>VLOOKUP(A6296,'Data. User Inf'!$A$2:$E$13428,5,)</f>
        <v>MALE</v>
      </c>
      <c r="K6296" s="38" t="str">
        <f>VLOOKUP(A6296,'Data. User Inf'!$A$2:$E$13428,3,)</f>
        <v>Hà Nội</v>
      </c>
      <c r="L6296" s="38" t="str">
        <f>IF('Data. User Inf'!B6296&lt;'Data. Transactions'!C6296,"Current","New")</f>
        <v>Current</v>
      </c>
    </row>
    <row r="6297" spans="1:12" ht="15.75" customHeight="1" x14ac:dyDescent="0.25">
      <c r="A6297" s="24">
        <v>55324095</v>
      </c>
      <c r="B6297" s="24">
        <v>6123811683</v>
      </c>
      <c r="C6297" s="26">
        <v>44012</v>
      </c>
      <c r="D6297" s="27">
        <v>20000</v>
      </c>
      <c r="E6297" s="28" t="s">
        <v>9</v>
      </c>
      <c r="F6297" s="24">
        <v>12</v>
      </c>
      <c r="G6297" s="36" t="s">
        <v>99</v>
      </c>
      <c r="H6297" s="38">
        <f>((VLOOKUP(F6297,'Data. Commission'!$B$2:$C$6,2,))/100)*D6297</f>
        <v>400</v>
      </c>
      <c r="I6297" s="38" t="str">
        <f>VLOOKUP(A6297,'Data. User Inf'!$A$2:$D$13428,4,)</f>
        <v>23_to_27</v>
      </c>
      <c r="J6297" s="38" t="str">
        <f>VLOOKUP(A6297,'Data. User Inf'!$A$2:$E$13428,5,)</f>
        <v>FEMALE</v>
      </c>
      <c r="K6297" s="38" t="str">
        <f>VLOOKUP(A6297,'Data. User Inf'!$A$2:$E$13428,3,)</f>
        <v>Hồ Chí Minh</v>
      </c>
      <c r="L6297" s="38" t="str">
        <f>IF('Data. User Inf'!B6297&lt;'Data. Transactions'!C6297,"Current","New")</f>
        <v>Current</v>
      </c>
    </row>
    <row r="6298" spans="1:12" ht="15.75" customHeight="1" x14ac:dyDescent="0.25">
      <c r="A6298" s="24">
        <v>43055093</v>
      </c>
      <c r="B6298" s="24">
        <v>6129497110</v>
      </c>
      <c r="C6298" s="26">
        <v>44012</v>
      </c>
      <c r="D6298" s="27">
        <v>10000</v>
      </c>
      <c r="E6298" s="28" t="s">
        <v>9</v>
      </c>
      <c r="F6298" s="24">
        <v>12</v>
      </c>
      <c r="G6298" s="36" t="s">
        <v>99</v>
      </c>
      <c r="H6298" s="38">
        <f>((VLOOKUP(F6298,'Data. Commission'!$B$2:$C$6,2,))/100)*D6298</f>
        <v>200</v>
      </c>
      <c r="I6298" s="38" t="str">
        <f>VLOOKUP(A6298,'Data. User Inf'!$A$2:$D$13428,4,)</f>
        <v>23_to_27</v>
      </c>
      <c r="J6298" s="38" t="str">
        <f>VLOOKUP(A6298,'Data. User Inf'!$A$2:$E$13428,5,)</f>
        <v>FEMALE</v>
      </c>
      <c r="K6298" s="38" t="str">
        <f>VLOOKUP(A6298,'Data. User Inf'!$A$2:$E$13428,3,)</f>
        <v>Hà Nội</v>
      </c>
      <c r="L6298" s="38" t="str">
        <f>IF('Data. User Inf'!B6298&lt;'Data. Transactions'!C6298,"Current","New")</f>
        <v>Current</v>
      </c>
    </row>
    <row r="6299" spans="1:12" ht="15.75" customHeight="1" x14ac:dyDescent="0.25">
      <c r="A6299" s="24">
        <v>44480608</v>
      </c>
      <c r="B6299" s="24">
        <v>6127146290</v>
      </c>
      <c r="C6299" s="26">
        <v>44012</v>
      </c>
      <c r="D6299" s="27">
        <v>10000</v>
      </c>
      <c r="E6299" s="24" t="s">
        <v>9</v>
      </c>
      <c r="F6299" s="24">
        <v>12</v>
      </c>
      <c r="G6299" s="37"/>
      <c r="H6299" s="38">
        <f>((VLOOKUP(F6299,'Data. Commission'!$B$2:$C$6,2,))/100)*D6299</f>
        <v>200</v>
      </c>
      <c r="I6299" s="38" t="str">
        <f>VLOOKUP(A6299,'Data. User Inf'!$A$2:$D$13428,4,)</f>
        <v>23_to_27</v>
      </c>
      <c r="J6299" s="38" t="str">
        <f>VLOOKUP(A6299,'Data. User Inf'!$A$2:$E$13428,5,)</f>
        <v>FEMALE</v>
      </c>
      <c r="K6299" s="38" t="str">
        <f>VLOOKUP(A6299,'Data. User Inf'!$A$2:$E$13428,3,)</f>
        <v>Other Cities</v>
      </c>
      <c r="L6299" s="38" t="str">
        <f>IF('Data. User Inf'!B6299&lt;'Data. Transactions'!C6299,"Current","New")</f>
        <v>New</v>
      </c>
    </row>
    <row r="6300" spans="1:12" ht="15.75" customHeight="1" x14ac:dyDescent="0.25">
      <c r="A6300" s="24">
        <v>19279815</v>
      </c>
      <c r="B6300" s="24">
        <v>6122805254</v>
      </c>
      <c r="C6300" s="26">
        <v>44012</v>
      </c>
      <c r="D6300" s="27">
        <v>20000</v>
      </c>
      <c r="E6300" s="28" t="s">
        <v>60</v>
      </c>
      <c r="F6300" s="24">
        <v>13</v>
      </c>
      <c r="G6300" s="36" t="s">
        <v>99</v>
      </c>
      <c r="H6300" s="38">
        <f>((VLOOKUP(F6300,'Data. Commission'!$B$2:$C$6,2,))/100)*D6300</f>
        <v>600</v>
      </c>
      <c r="I6300" s="38" t="str">
        <f>VLOOKUP(A6300,'Data. User Inf'!$A$2:$D$13428,4,)</f>
        <v>28_to_32</v>
      </c>
      <c r="J6300" s="38" t="str">
        <f>VLOOKUP(A6300,'Data. User Inf'!$A$2:$E$13428,5,)</f>
        <v>FEMALE</v>
      </c>
      <c r="K6300" s="38" t="str">
        <f>VLOOKUP(A6300,'Data. User Inf'!$A$2:$E$13428,3,)</f>
        <v>Hồ Chí Minh</v>
      </c>
      <c r="L6300" s="38" t="str">
        <f>IF('Data. User Inf'!B6300&lt;'Data. Transactions'!C6300,"Current","New")</f>
        <v>Current</v>
      </c>
    </row>
    <row r="6301" spans="1:12" ht="15.75" customHeight="1" x14ac:dyDescent="0.25">
      <c r="A6301" s="24">
        <v>35811124</v>
      </c>
      <c r="B6301" s="24">
        <v>6123284084</v>
      </c>
      <c r="C6301" s="26">
        <v>44012</v>
      </c>
      <c r="D6301" s="27">
        <v>10000</v>
      </c>
      <c r="E6301" s="28" t="s">
        <v>9</v>
      </c>
      <c r="F6301" s="24">
        <v>12</v>
      </c>
      <c r="G6301" s="36" t="s">
        <v>99</v>
      </c>
      <c r="H6301" s="38">
        <f>((VLOOKUP(F6301,'Data. Commission'!$B$2:$C$6,2,))/100)*D6301</f>
        <v>200</v>
      </c>
      <c r="I6301" s="38" t="str">
        <f>VLOOKUP(A6301,'Data. User Inf'!$A$2:$D$13428,4,)</f>
        <v>28_to_32</v>
      </c>
      <c r="J6301" s="38" t="str">
        <f>VLOOKUP(A6301,'Data. User Inf'!$A$2:$E$13428,5,)</f>
        <v>MALE</v>
      </c>
      <c r="K6301" s="38" t="str">
        <f>VLOOKUP(A6301,'Data. User Inf'!$A$2:$E$13428,3,)</f>
        <v>Hà Nội</v>
      </c>
      <c r="L6301" s="38" t="str">
        <f>IF('Data. User Inf'!B6301&lt;'Data. Transactions'!C6301,"Current","New")</f>
        <v>New</v>
      </c>
    </row>
    <row r="6302" spans="1:12" ht="15.75" customHeight="1" x14ac:dyDescent="0.25">
      <c r="A6302" s="24">
        <v>47521039</v>
      </c>
      <c r="B6302" s="24">
        <v>6132436895</v>
      </c>
      <c r="C6302" s="26">
        <v>44012</v>
      </c>
      <c r="D6302" s="27">
        <v>20000</v>
      </c>
      <c r="E6302" s="28" t="s">
        <v>9</v>
      </c>
      <c r="F6302" s="24">
        <v>12</v>
      </c>
      <c r="G6302" s="36" t="s">
        <v>99</v>
      </c>
      <c r="H6302" s="38">
        <f>((VLOOKUP(F6302,'Data. Commission'!$B$2:$C$6,2,))/100)*D6302</f>
        <v>400</v>
      </c>
      <c r="I6302" s="38" t="str">
        <f>VLOOKUP(A6302,'Data. User Inf'!$A$2:$D$13428,4,)</f>
        <v>unknown</v>
      </c>
      <c r="J6302" s="38" t="str">
        <f>VLOOKUP(A6302,'Data. User Inf'!$A$2:$E$13428,5,)</f>
        <v>FEMALE</v>
      </c>
      <c r="K6302" s="38" t="str">
        <f>VLOOKUP(A6302,'Data. User Inf'!$A$2:$E$13428,3,)</f>
        <v>Other Cities</v>
      </c>
      <c r="L6302" s="38" t="str">
        <f>IF('Data. User Inf'!B6302&lt;'Data. Transactions'!C6302,"Current","New")</f>
        <v>Current</v>
      </c>
    </row>
    <row r="6303" spans="1:12" ht="15.75" customHeight="1" x14ac:dyDescent="0.25">
      <c r="A6303" s="24">
        <v>47912382</v>
      </c>
      <c r="B6303" s="24">
        <v>6130307797</v>
      </c>
      <c r="C6303" s="26">
        <v>44012</v>
      </c>
      <c r="D6303" s="27">
        <v>10000</v>
      </c>
      <c r="E6303" s="28" t="s">
        <v>9</v>
      </c>
      <c r="F6303" s="24">
        <v>12</v>
      </c>
      <c r="G6303" s="36" t="s">
        <v>99</v>
      </c>
      <c r="H6303" s="38">
        <f>((VLOOKUP(F6303,'Data. Commission'!$B$2:$C$6,2,))/100)*D6303</f>
        <v>200</v>
      </c>
      <c r="I6303" s="38" t="str">
        <f>VLOOKUP(A6303,'Data. User Inf'!$A$2:$D$13428,4,)</f>
        <v>unknown</v>
      </c>
      <c r="J6303" s="38" t="str">
        <f>VLOOKUP(A6303,'Data. User Inf'!$A$2:$E$13428,5,)</f>
        <v>FEMALE</v>
      </c>
      <c r="K6303" s="38" t="str">
        <f>VLOOKUP(A6303,'Data. User Inf'!$A$2:$E$13428,3,)</f>
        <v>Other Cities</v>
      </c>
      <c r="L6303" s="38" t="str">
        <f>IF('Data. User Inf'!B6303&lt;'Data. Transactions'!C6303,"Current","New")</f>
        <v>Current</v>
      </c>
    </row>
    <row r="6304" spans="1:12" ht="15.75" customHeight="1" x14ac:dyDescent="0.25">
      <c r="A6304" s="24">
        <v>40899611</v>
      </c>
      <c r="B6304" s="24">
        <v>6122531741</v>
      </c>
      <c r="C6304" s="26">
        <v>44012</v>
      </c>
      <c r="D6304" s="27">
        <v>20000</v>
      </c>
      <c r="E6304" s="28" t="s">
        <v>9</v>
      </c>
      <c r="F6304" s="24">
        <v>12</v>
      </c>
      <c r="G6304" s="36" t="s">
        <v>99</v>
      </c>
      <c r="H6304" s="38">
        <f>((VLOOKUP(F6304,'Data. Commission'!$B$2:$C$6,2,))/100)*D6304</f>
        <v>400</v>
      </c>
      <c r="I6304" s="38" t="str">
        <f>VLOOKUP(A6304,'Data. User Inf'!$A$2:$D$13428,4,)</f>
        <v>unknown</v>
      </c>
      <c r="J6304" s="38" t="str">
        <f>VLOOKUP(A6304,'Data. User Inf'!$A$2:$E$13428,5,)</f>
        <v>FEMALE</v>
      </c>
      <c r="K6304" s="38" t="str">
        <f>VLOOKUP(A6304,'Data. User Inf'!$A$2:$E$13428,3,)</f>
        <v>Other Cities</v>
      </c>
      <c r="L6304" s="38" t="str">
        <f>IF('Data. User Inf'!B6304&lt;'Data. Transactions'!C6304,"Current","New")</f>
        <v>Current</v>
      </c>
    </row>
    <row r="6305" spans="1:12" ht="15.75" customHeight="1" x14ac:dyDescent="0.25">
      <c r="A6305" s="24">
        <v>50771798</v>
      </c>
      <c r="B6305" s="24">
        <v>6121887641</v>
      </c>
      <c r="C6305" s="26">
        <v>44012</v>
      </c>
      <c r="D6305" s="27">
        <v>20000</v>
      </c>
      <c r="E6305" s="28" t="s">
        <v>9</v>
      </c>
      <c r="F6305" s="24">
        <v>12</v>
      </c>
      <c r="G6305" s="36" t="s">
        <v>99</v>
      </c>
      <c r="H6305" s="38">
        <f>((VLOOKUP(F6305,'Data. Commission'!$B$2:$C$6,2,))/100)*D6305</f>
        <v>400</v>
      </c>
      <c r="I6305" s="38" t="str">
        <f>VLOOKUP(A6305,'Data. User Inf'!$A$2:$D$13428,4,)</f>
        <v>unknown</v>
      </c>
      <c r="J6305" s="38" t="str">
        <f>VLOOKUP(A6305,'Data. User Inf'!$A$2:$E$13428,5,)</f>
        <v>FEMALE</v>
      </c>
      <c r="K6305" s="38" t="str">
        <f>VLOOKUP(A6305,'Data. User Inf'!$A$2:$E$13428,3,)</f>
        <v>Other Cities</v>
      </c>
      <c r="L6305" s="38" t="str">
        <f>IF('Data. User Inf'!B6305&lt;'Data. Transactions'!C6305,"Current","New")</f>
        <v>Current</v>
      </c>
    </row>
    <row r="6306" spans="1:12" ht="15.75" customHeight="1" x14ac:dyDescent="0.25">
      <c r="A6306" s="24">
        <v>19591043</v>
      </c>
      <c r="B6306" s="24">
        <v>6126655094</v>
      </c>
      <c r="C6306" s="26">
        <v>44012</v>
      </c>
      <c r="D6306" s="27">
        <v>200000</v>
      </c>
      <c r="E6306" s="28" t="s">
        <v>9</v>
      </c>
      <c r="F6306" s="24">
        <v>12</v>
      </c>
      <c r="G6306" s="36" t="s">
        <v>99</v>
      </c>
      <c r="H6306" s="38">
        <f>((VLOOKUP(F6306,'Data. Commission'!$B$2:$C$6,2,))/100)*D6306</f>
        <v>4000</v>
      </c>
      <c r="I6306" s="38" t="str">
        <f>VLOOKUP(A6306,'Data. User Inf'!$A$2:$D$13428,4,)</f>
        <v>unknown</v>
      </c>
      <c r="J6306" s="38" t="str">
        <f>VLOOKUP(A6306,'Data. User Inf'!$A$2:$E$13428,5,)</f>
        <v>MALE</v>
      </c>
      <c r="K6306" s="38" t="str">
        <f>VLOOKUP(A6306,'Data. User Inf'!$A$2:$E$13428,3,)</f>
        <v>Other Cities</v>
      </c>
      <c r="L6306" s="38" t="str">
        <f>IF('Data. User Inf'!B6306&lt;'Data. Transactions'!C6306,"Current","New")</f>
        <v>Current</v>
      </c>
    </row>
    <row r="6307" spans="1:12" ht="15.75" customHeight="1" x14ac:dyDescent="0.25">
      <c r="A6307" s="24">
        <v>43582427</v>
      </c>
      <c r="B6307" s="24">
        <v>6128901766</v>
      </c>
      <c r="C6307" s="26">
        <v>44012</v>
      </c>
      <c r="D6307" s="27">
        <v>10000</v>
      </c>
      <c r="E6307" s="28" t="s">
        <v>86</v>
      </c>
      <c r="F6307" s="24">
        <v>14</v>
      </c>
      <c r="G6307" s="36" t="s">
        <v>99</v>
      </c>
      <c r="H6307" s="38">
        <f>((VLOOKUP(F6307,'Data. Commission'!$B$2:$C$6,2,))/100)*D6307</f>
        <v>400</v>
      </c>
      <c r="I6307" s="38" t="str">
        <f>VLOOKUP(A6307,'Data. User Inf'!$A$2:$D$13428,4,)</f>
        <v>unknown</v>
      </c>
      <c r="J6307" s="38" t="str">
        <f>VLOOKUP(A6307,'Data. User Inf'!$A$2:$E$13428,5,)</f>
        <v>MALE</v>
      </c>
      <c r="K6307" s="38" t="str">
        <f>VLOOKUP(A6307,'Data. User Inf'!$A$2:$E$13428,3,)</f>
        <v>Other Cities</v>
      </c>
      <c r="L6307" s="38" t="str">
        <f>IF('Data. User Inf'!B6307&lt;'Data. Transactions'!C6307,"Current","New")</f>
        <v>Current</v>
      </c>
    </row>
    <row r="6308" spans="1:12" ht="15.75" customHeight="1" x14ac:dyDescent="0.25">
      <c r="A6308" s="24">
        <v>51552700</v>
      </c>
      <c r="B6308" s="24">
        <v>6122977658</v>
      </c>
      <c r="C6308" s="26">
        <v>44012</v>
      </c>
      <c r="D6308" s="27">
        <v>100000</v>
      </c>
      <c r="E6308" s="28" t="s">
        <v>9</v>
      </c>
      <c r="F6308" s="24">
        <v>12</v>
      </c>
      <c r="G6308" s="36" t="s">
        <v>99</v>
      </c>
      <c r="H6308" s="38">
        <f>((VLOOKUP(F6308,'Data. Commission'!$B$2:$C$6,2,))/100)*D6308</f>
        <v>2000</v>
      </c>
      <c r="I6308" s="38" t="str">
        <f>VLOOKUP(A6308,'Data. User Inf'!$A$2:$D$13428,4,)</f>
        <v>unknown</v>
      </c>
      <c r="J6308" s="38" t="str">
        <f>VLOOKUP(A6308,'Data. User Inf'!$A$2:$E$13428,5,)</f>
        <v>FEMALE</v>
      </c>
      <c r="K6308" s="38" t="str">
        <f>VLOOKUP(A6308,'Data. User Inf'!$A$2:$E$13428,3,)</f>
        <v>Other Cities</v>
      </c>
      <c r="L6308" s="38" t="str">
        <f>IF('Data. User Inf'!B6308&lt;'Data. Transactions'!C6308,"Current","New")</f>
        <v>Current</v>
      </c>
    </row>
    <row r="6309" spans="1:12" ht="15.75" customHeight="1" x14ac:dyDescent="0.25">
      <c r="A6309" s="24">
        <v>9981781</v>
      </c>
      <c r="B6309" s="24">
        <v>6131822029</v>
      </c>
      <c r="C6309" s="26">
        <v>44012</v>
      </c>
      <c r="D6309" s="27">
        <v>50000</v>
      </c>
      <c r="E6309" s="28" t="s">
        <v>9</v>
      </c>
      <c r="F6309" s="24">
        <v>12</v>
      </c>
      <c r="G6309" s="36" t="s">
        <v>99</v>
      </c>
      <c r="H6309" s="38">
        <f>((VLOOKUP(F6309,'Data. Commission'!$B$2:$C$6,2,))/100)*D6309</f>
        <v>1000</v>
      </c>
      <c r="I6309" s="38" t="str">
        <f>VLOOKUP(A6309,'Data. User Inf'!$A$2:$D$13428,4,)</f>
        <v>unknown</v>
      </c>
      <c r="J6309" s="38" t="str">
        <f>VLOOKUP(A6309,'Data. User Inf'!$A$2:$E$13428,5,)</f>
        <v>FEMALE</v>
      </c>
      <c r="K6309" s="38" t="str">
        <f>VLOOKUP(A6309,'Data. User Inf'!$A$2:$E$13428,3,)</f>
        <v>Other Cities</v>
      </c>
      <c r="L6309" s="38" t="str">
        <f>IF('Data. User Inf'!B6309&lt;'Data. Transactions'!C6309,"Current","New")</f>
        <v>New</v>
      </c>
    </row>
    <row r="6310" spans="1:12" ht="15.75" customHeight="1" x14ac:dyDescent="0.25">
      <c r="A6310" s="24">
        <v>49936622</v>
      </c>
      <c r="B6310" s="24">
        <v>6124623641</v>
      </c>
      <c r="C6310" s="26">
        <v>44012</v>
      </c>
      <c r="D6310" s="27">
        <v>50000</v>
      </c>
      <c r="E6310" s="28" t="s">
        <v>9</v>
      </c>
      <c r="F6310" s="24">
        <v>12</v>
      </c>
      <c r="G6310" s="36" t="s">
        <v>99</v>
      </c>
      <c r="H6310" s="38">
        <f>((VLOOKUP(F6310,'Data. Commission'!$B$2:$C$6,2,))/100)*D6310</f>
        <v>1000</v>
      </c>
      <c r="I6310" s="38" t="str">
        <f>VLOOKUP(A6310,'Data. User Inf'!$A$2:$D$13428,4,)</f>
        <v>unknown</v>
      </c>
      <c r="J6310" s="38" t="str">
        <f>VLOOKUP(A6310,'Data. User Inf'!$A$2:$E$13428,5,)</f>
        <v>FEMALE</v>
      </c>
      <c r="K6310" s="38" t="str">
        <f>VLOOKUP(A6310,'Data. User Inf'!$A$2:$E$13428,3,)</f>
        <v>Other Cities</v>
      </c>
      <c r="L6310" s="38" t="str">
        <f>IF('Data. User Inf'!B6310&lt;'Data. Transactions'!C6310,"Current","New")</f>
        <v>Current</v>
      </c>
    </row>
    <row r="6311" spans="1:12" ht="15.75" customHeight="1" x14ac:dyDescent="0.25">
      <c r="A6311" s="24">
        <v>13234208</v>
      </c>
      <c r="B6311" s="24">
        <v>6132313877</v>
      </c>
      <c r="C6311" s="26">
        <v>44012</v>
      </c>
      <c r="D6311" s="27">
        <v>50000</v>
      </c>
      <c r="E6311" s="28" t="s">
        <v>9</v>
      </c>
      <c r="F6311" s="24">
        <v>12</v>
      </c>
      <c r="G6311" s="36" t="s">
        <v>99</v>
      </c>
      <c r="H6311" s="38">
        <f>((VLOOKUP(F6311,'Data. Commission'!$B$2:$C$6,2,))/100)*D6311</f>
        <v>1000</v>
      </c>
      <c r="I6311" s="38" t="str">
        <f>VLOOKUP(A6311,'Data. User Inf'!$A$2:$D$13428,4,)</f>
        <v>unknown</v>
      </c>
      <c r="J6311" s="38" t="str">
        <f>VLOOKUP(A6311,'Data. User Inf'!$A$2:$E$13428,5,)</f>
        <v>FEMALE</v>
      </c>
      <c r="K6311" s="38" t="str">
        <f>VLOOKUP(A6311,'Data. User Inf'!$A$2:$E$13428,3,)</f>
        <v>Other Cities</v>
      </c>
      <c r="L6311" s="38" t="str">
        <f>IF('Data. User Inf'!B6311&lt;'Data. Transactions'!C6311,"Current","New")</f>
        <v>Current</v>
      </c>
    </row>
    <row r="6312" spans="1:12" ht="15.75" customHeight="1" x14ac:dyDescent="0.25">
      <c r="A6312" s="24">
        <v>49816986</v>
      </c>
      <c r="B6312" s="24">
        <v>6070521702</v>
      </c>
      <c r="C6312" s="26">
        <v>44012</v>
      </c>
      <c r="D6312" s="27">
        <v>100000</v>
      </c>
      <c r="E6312" s="28" t="s">
        <v>60</v>
      </c>
      <c r="F6312" s="24">
        <v>13</v>
      </c>
      <c r="G6312" s="36" t="s">
        <v>49</v>
      </c>
      <c r="H6312" s="38">
        <f>((VLOOKUP(F6312,'Data. Commission'!$B$2:$C$6,2,))/100)*D6312</f>
        <v>3000</v>
      </c>
      <c r="I6312" s="38" t="str">
        <f>VLOOKUP(A6312,'Data. User Inf'!$A$2:$D$13428,4,)</f>
        <v>unknown</v>
      </c>
      <c r="J6312" s="38" t="str">
        <f>VLOOKUP(A6312,'Data. User Inf'!$A$2:$E$13428,5,)</f>
        <v>MALE</v>
      </c>
      <c r="K6312" s="38" t="str">
        <f>VLOOKUP(A6312,'Data. User Inf'!$A$2:$E$13428,3,)</f>
        <v>Other Cities</v>
      </c>
      <c r="L6312" s="38" t="str">
        <f>IF('Data. User Inf'!B6312&lt;'Data. Transactions'!C6312,"Current","New")</f>
        <v>Current</v>
      </c>
    </row>
    <row r="6313" spans="1:12" ht="15.75" customHeight="1" x14ac:dyDescent="0.25">
      <c r="A6313" s="24">
        <v>1130420</v>
      </c>
      <c r="B6313" s="24">
        <v>5969879830</v>
      </c>
      <c r="C6313" s="26">
        <v>44012</v>
      </c>
      <c r="D6313" s="27">
        <v>200000</v>
      </c>
      <c r="E6313" s="28" t="s">
        <v>9</v>
      </c>
      <c r="F6313" s="24">
        <v>12</v>
      </c>
      <c r="G6313" s="37" t="s">
        <v>49</v>
      </c>
      <c r="H6313" s="38">
        <f>((VLOOKUP(F6313,'Data. Commission'!$B$2:$C$6,2,))/100)*D6313</f>
        <v>4000</v>
      </c>
      <c r="I6313" s="38" t="str">
        <f>VLOOKUP(A6313,'Data. User Inf'!$A$2:$D$13428,4,)</f>
        <v>23_to_27</v>
      </c>
      <c r="J6313" s="38" t="str">
        <f>VLOOKUP(A6313,'Data. User Inf'!$A$2:$E$13428,5,)</f>
        <v>MALE</v>
      </c>
      <c r="K6313" s="38" t="str">
        <f>VLOOKUP(A6313,'Data. User Inf'!$A$2:$E$13428,3,)</f>
        <v>Other Cities</v>
      </c>
      <c r="L6313" s="38" t="str">
        <f>IF('Data. User Inf'!B6313&lt;'Data. Transactions'!C6313,"Current","New")</f>
        <v>Current</v>
      </c>
    </row>
    <row r="6314" spans="1:12" ht="15.75" customHeight="1" x14ac:dyDescent="0.25">
      <c r="A6314" s="24">
        <v>35582482</v>
      </c>
      <c r="B6314" s="24">
        <v>6126415491</v>
      </c>
      <c r="C6314" s="26">
        <v>44012</v>
      </c>
      <c r="D6314" s="27">
        <v>50000</v>
      </c>
      <c r="E6314" s="24" t="s">
        <v>9</v>
      </c>
      <c r="F6314" s="24">
        <v>12</v>
      </c>
      <c r="G6314" s="37"/>
      <c r="H6314" s="38">
        <f>((VLOOKUP(F6314,'Data. Commission'!$B$2:$C$6,2,))/100)*D6314</f>
        <v>1000</v>
      </c>
      <c r="I6314" s="38" t="str">
        <f>VLOOKUP(A6314,'Data. User Inf'!$A$2:$D$13428,4,)</f>
        <v>unknown</v>
      </c>
      <c r="J6314" s="38" t="str">
        <f>VLOOKUP(A6314,'Data. User Inf'!$A$2:$E$13428,5,)</f>
        <v>MALE</v>
      </c>
      <c r="K6314" s="38" t="str">
        <f>VLOOKUP(A6314,'Data. User Inf'!$A$2:$E$13428,3,)</f>
        <v>Other Cities</v>
      </c>
      <c r="L6314" s="38" t="str">
        <f>IF('Data. User Inf'!B6314&lt;'Data. Transactions'!C6314,"Current","New")</f>
        <v>Current</v>
      </c>
    </row>
    <row r="6315" spans="1:12" ht="15.75" customHeight="1" x14ac:dyDescent="0.25">
      <c r="A6315" s="24">
        <v>54748428</v>
      </c>
      <c r="B6315" s="24">
        <v>5910076661</v>
      </c>
      <c r="C6315" s="26">
        <v>44012</v>
      </c>
      <c r="D6315" s="27">
        <v>100000</v>
      </c>
      <c r="E6315" s="28" t="s">
        <v>9</v>
      </c>
      <c r="F6315" s="24">
        <v>12</v>
      </c>
      <c r="G6315" s="36" t="s">
        <v>99</v>
      </c>
      <c r="H6315" s="38">
        <f>((VLOOKUP(F6315,'Data. Commission'!$B$2:$C$6,2,))/100)*D6315</f>
        <v>2000</v>
      </c>
      <c r="I6315" s="38" t="str">
        <f>VLOOKUP(A6315,'Data. User Inf'!$A$2:$D$13428,4,)</f>
        <v>unknown</v>
      </c>
      <c r="J6315" s="38" t="str">
        <f>VLOOKUP(A6315,'Data. User Inf'!$A$2:$E$13428,5,)</f>
        <v>MALE</v>
      </c>
      <c r="K6315" s="38" t="str">
        <f>VLOOKUP(A6315,'Data. User Inf'!$A$2:$E$13428,3,)</f>
        <v>Other Cities</v>
      </c>
      <c r="L6315" s="38" t="str">
        <f>IF('Data. User Inf'!B6315&lt;'Data. Transactions'!C6315,"Current","New")</f>
        <v>Current</v>
      </c>
    </row>
    <row r="6316" spans="1:12" ht="15.75" customHeight="1" x14ac:dyDescent="0.25">
      <c r="A6316" s="24">
        <v>42064019</v>
      </c>
      <c r="B6316" s="24">
        <v>6129926763</v>
      </c>
      <c r="C6316" s="26">
        <v>44012</v>
      </c>
      <c r="D6316" s="27">
        <v>10000</v>
      </c>
      <c r="E6316" s="28" t="s">
        <v>9</v>
      </c>
      <c r="F6316" s="24">
        <v>12</v>
      </c>
      <c r="G6316" s="36" t="s">
        <v>99</v>
      </c>
      <c r="H6316" s="38">
        <f>((VLOOKUP(F6316,'Data. Commission'!$B$2:$C$6,2,))/100)*D6316</f>
        <v>200</v>
      </c>
      <c r="I6316" s="38" t="str">
        <f>VLOOKUP(A6316,'Data. User Inf'!$A$2:$D$13428,4,)</f>
        <v>28_to_32</v>
      </c>
      <c r="J6316" s="38" t="str">
        <f>VLOOKUP(A6316,'Data. User Inf'!$A$2:$E$13428,5,)</f>
        <v>MALE</v>
      </c>
      <c r="K6316" s="38" t="str">
        <f>VLOOKUP(A6316,'Data. User Inf'!$A$2:$E$13428,3,)</f>
        <v>Unknown</v>
      </c>
      <c r="L6316" s="38" t="str">
        <f>IF('Data. User Inf'!B6316&lt;'Data. Transactions'!C6316,"Current","New")</f>
        <v>Current</v>
      </c>
    </row>
    <row r="6317" spans="1:12" ht="15.75" customHeight="1" x14ac:dyDescent="0.25">
      <c r="A6317" s="24">
        <v>53292587</v>
      </c>
      <c r="B6317" s="24">
        <v>6128712705</v>
      </c>
      <c r="C6317" s="26">
        <v>44012</v>
      </c>
      <c r="D6317" s="27">
        <v>10000</v>
      </c>
      <c r="E6317" s="28" t="s">
        <v>86</v>
      </c>
      <c r="F6317" s="24">
        <v>14</v>
      </c>
      <c r="G6317" s="36" t="s">
        <v>99</v>
      </c>
      <c r="H6317" s="38">
        <f>((VLOOKUP(F6317,'Data. Commission'!$B$2:$C$6,2,))/100)*D6317</f>
        <v>400</v>
      </c>
      <c r="I6317" s="38" t="str">
        <f>VLOOKUP(A6317,'Data. User Inf'!$A$2:$D$13428,4,)</f>
        <v>unknown</v>
      </c>
      <c r="J6317" s="38" t="str">
        <f>VLOOKUP(A6317,'Data. User Inf'!$A$2:$E$13428,5,)</f>
        <v>FEMALE</v>
      </c>
      <c r="K6317" s="38" t="str">
        <f>VLOOKUP(A6317,'Data. User Inf'!$A$2:$E$13428,3,)</f>
        <v>Unknown</v>
      </c>
      <c r="L6317" s="38" t="str">
        <f>IF('Data. User Inf'!B6317&lt;'Data. Transactions'!C6317,"Current","New")</f>
        <v>Current</v>
      </c>
    </row>
    <row r="6318" spans="1:12" ht="15.75" customHeight="1" x14ac:dyDescent="0.25">
      <c r="A6318" s="24">
        <v>46476945</v>
      </c>
      <c r="B6318" s="24">
        <v>6130329034</v>
      </c>
      <c r="C6318" s="26">
        <v>44012</v>
      </c>
      <c r="D6318" s="27">
        <v>50000</v>
      </c>
      <c r="E6318" s="24" t="s">
        <v>9</v>
      </c>
      <c r="F6318" s="24">
        <v>12</v>
      </c>
      <c r="G6318" s="37"/>
      <c r="H6318" s="38">
        <f>((VLOOKUP(F6318,'Data. Commission'!$B$2:$C$6,2,))/100)*D6318</f>
        <v>1000</v>
      </c>
      <c r="I6318" s="38" t="str">
        <f>VLOOKUP(A6318,'Data. User Inf'!$A$2:$D$13428,4,)</f>
        <v>23_to_27</v>
      </c>
      <c r="J6318" s="38" t="str">
        <f>VLOOKUP(A6318,'Data. User Inf'!$A$2:$E$13428,5,)</f>
        <v>FEMALE</v>
      </c>
      <c r="K6318" s="38" t="str">
        <f>VLOOKUP(A6318,'Data. User Inf'!$A$2:$E$13428,3,)</f>
        <v>Hồ Chí Minh</v>
      </c>
      <c r="L6318" s="38" t="str">
        <f>IF('Data. User Inf'!B6318&lt;'Data. Transactions'!C6318,"Current","New")</f>
        <v>Current</v>
      </c>
    </row>
    <row r="6319" spans="1:12" ht="15.75" customHeight="1" x14ac:dyDescent="0.25">
      <c r="A6319" s="24">
        <v>44353096</v>
      </c>
      <c r="B6319" s="24">
        <v>6123968016</v>
      </c>
      <c r="C6319" s="26">
        <v>44012</v>
      </c>
      <c r="D6319" s="27">
        <v>50000</v>
      </c>
      <c r="E6319" s="24" t="s">
        <v>9</v>
      </c>
      <c r="F6319" s="24">
        <v>12</v>
      </c>
      <c r="G6319" s="37"/>
      <c r="H6319" s="38">
        <f>((VLOOKUP(F6319,'Data. Commission'!$B$2:$C$6,2,))/100)*D6319</f>
        <v>1000</v>
      </c>
      <c r="I6319" s="38" t="str">
        <f>VLOOKUP(A6319,'Data. User Inf'!$A$2:$D$13428,4,)</f>
        <v>23_to_27</v>
      </c>
      <c r="J6319" s="38" t="str">
        <f>VLOOKUP(A6319,'Data. User Inf'!$A$2:$E$13428,5,)</f>
        <v>MALE</v>
      </c>
      <c r="K6319" s="38" t="str">
        <f>VLOOKUP(A6319,'Data. User Inf'!$A$2:$E$13428,3,)</f>
        <v>Hồ Chí Minh</v>
      </c>
      <c r="L6319" s="38" t="str">
        <f>IF('Data. User Inf'!B6319&lt;'Data. Transactions'!C6319,"Current","New")</f>
        <v>Current</v>
      </c>
    </row>
    <row r="6320" spans="1:12" ht="15.75" customHeight="1" x14ac:dyDescent="0.25">
      <c r="A6320" s="24">
        <v>55947635</v>
      </c>
      <c r="B6320" s="24">
        <v>6130876959</v>
      </c>
      <c r="C6320" s="26">
        <v>44012</v>
      </c>
      <c r="D6320" s="27">
        <v>20000</v>
      </c>
      <c r="E6320" s="24" t="s">
        <v>9</v>
      </c>
      <c r="F6320" s="24">
        <v>12</v>
      </c>
      <c r="G6320" s="37"/>
      <c r="H6320" s="38">
        <f>((VLOOKUP(F6320,'Data. Commission'!$B$2:$C$6,2,))/100)*D6320</f>
        <v>400</v>
      </c>
      <c r="I6320" s="38" t="str">
        <f>VLOOKUP(A6320,'Data. User Inf'!$A$2:$D$13428,4,)</f>
        <v>28_to_32</v>
      </c>
      <c r="J6320" s="38" t="str">
        <f>VLOOKUP(A6320,'Data. User Inf'!$A$2:$E$13428,5,)</f>
        <v>MALE</v>
      </c>
      <c r="K6320" s="38" t="str">
        <f>VLOOKUP(A6320,'Data. User Inf'!$A$2:$E$13428,3,)</f>
        <v>Hồ Chí Minh</v>
      </c>
      <c r="L6320" s="38" t="str">
        <f>IF('Data. User Inf'!B6320&lt;'Data. Transactions'!C6320,"Current","New")</f>
        <v>Current</v>
      </c>
    </row>
    <row r="6321" spans="1:12" ht="15.75" customHeight="1" x14ac:dyDescent="0.25">
      <c r="A6321" s="24">
        <v>56827408</v>
      </c>
      <c r="B6321" s="24">
        <v>6134878597</v>
      </c>
      <c r="C6321" s="26">
        <v>44013</v>
      </c>
      <c r="D6321" s="27">
        <v>20000</v>
      </c>
      <c r="E6321" s="28" t="s">
        <v>60</v>
      </c>
      <c r="F6321" s="24">
        <v>13</v>
      </c>
      <c r="G6321" s="36" t="s">
        <v>99</v>
      </c>
      <c r="H6321" s="38">
        <f>((VLOOKUP(F6321,'Data. Commission'!$B$2:$C$6,2,))/100)*D6321</f>
        <v>600</v>
      </c>
      <c r="I6321" s="38" t="str">
        <f>VLOOKUP(A6321,'Data. User Inf'!$A$2:$D$13428,4,)</f>
        <v>&gt;37</v>
      </c>
      <c r="J6321" s="38" t="str">
        <f>VLOOKUP(A6321,'Data. User Inf'!$A$2:$E$13428,5,)</f>
        <v>FEMALE</v>
      </c>
      <c r="K6321" s="38" t="str">
        <f>VLOOKUP(A6321,'Data. User Inf'!$A$2:$E$13428,3,)</f>
        <v>Hồ Chí Minh</v>
      </c>
      <c r="L6321" s="38" t="str">
        <f>IF('Data. User Inf'!B6321&lt;'Data. Transactions'!C6321,"Current","New")</f>
        <v>Current</v>
      </c>
    </row>
    <row r="6322" spans="1:12" ht="15.75" customHeight="1" x14ac:dyDescent="0.25">
      <c r="A6322" s="24">
        <v>19698518</v>
      </c>
      <c r="B6322" s="24">
        <v>6139344164</v>
      </c>
      <c r="C6322" s="26">
        <v>44013</v>
      </c>
      <c r="D6322" s="27">
        <v>50000</v>
      </c>
      <c r="E6322" s="28" t="s">
        <v>9</v>
      </c>
      <c r="F6322" s="24">
        <v>12</v>
      </c>
      <c r="G6322" s="36" t="s">
        <v>99</v>
      </c>
      <c r="H6322" s="38">
        <f>((VLOOKUP(F6322,'Data. Commission'!$B$2:$C$6,2,))/100)*D6322</f>
        <v>1000</v>
      </c>
      <c r="I6322" s="38" t="str">
        <f>VLOOKUP(A6322,'Data. User Inf'!$A$2:$D$13428,4,)</f>
        <v>&gt;37</v>
      </c>
      <c r="J6322" s="38" t="str">
        <f>VLOOKUP(A6322,'Data. User Inf'!$A$2:$E$13428,5,)</f>
        <v>FEMALE</v>
      </c>
      <c r="K6322" s="38" t="str">
        <f>VLOOKUP(A6322,'Data. User Inf'!$A$2:$E$13428,3,)</f>
        <v>Hồ Chí Minh</v>
      </c>
      <c r="L6322" s="38" t="str">
        <f>IF('Data. User Inf'!B6322&lt;'Data. Transactions'!C6322,"Current","New")</f>
        <v>Current</v>
      </c>
    </row>
    <row r="6323" spans="1:12" ht="15.75" customHeight="1" x14ac:dyDescent="0.25">
      <c r="A6323" s="24">
        <v>49668704</v>
      </c>
      <c r="B6323" s="24">
        <v>6138379940</v>
      </c>
      <c r="C6323" s="26">
        <v>44013</v>
      </c>
      <c r="D6323" s="27">
        <v>100000</v>
      </c>
      <c r="E6323" s="28" t="s">
        <v>9</v>
      </c>
      <c r="F6323" s="24">
        <v>12</v>
      </c>
      <c r="G6323" s="37" t="s">
        <v>49</v>
      </c>
      <c r="H6323" s="38">
        <f>((VLOOKUP(F6323,'Data. Commission'!$B$2:$C$6,2,))/100)*D6323</f>
        <v>2000</v>
      </c>
      <c r="I6323" s="38" t="str">
        <f>VLOOKUP(A6323,'Data. User Inf'!$A$2:$D$13428,4,)</f>
        <v>unknown</v>
      </c>
      <c r="J6323" s="38" t="str">
        <f>VLOOKUP(A6323,'Data. User Inf'!$A$2:$E$13428,5,)</f>
        <v>FEMALE</v>
      </c>
      <c r="K6323" s="38" t="str">
        <f>VLOOKUP(A6323,'Data. User Inf'!$A$2:$E$13428,3,)</f>
        <v>Hồ Chí Minh</v>
      </c>
      <c r="L6323" s="38" t="str">
        <f>IF('Data. User Inf'!B6323&lt;'Data. Transactions'!C6323,"Current","New")</f>
        <v>Current</v>
      </c>
    </row>
    <row r="6324" spans="1:12" ht="15.75" customHeight="1" x14ac:dyDescent="0.25">
      <c r="A6324" s="24">
        <v>38958033</v>
      </c>
      <c r="B6324" s="24">
        <v>6133683383</v>
      </c>
      <c r="C6324" s="26">
        <v>44013</v>
      </c>
      <c r="D6324" s="27">
        <v>10000</v>
      </c>
      <c r="E6324" s="28" t="s">
        <v>9</v>
      </c>
      <c r="F6324" s="24">
        <v>12</v>
      </c>
      <c r="G6324" s="36" t="s">
        <v>99</v>
      </c>
      <c r="H6324" s="38">
        <f>((VLOOKUP(F6324,'Data. Commission'!$B$2:$C$6,2,))/100)*D6324</f>
        <v>200</v>
      </c>
      <c r="I6324" s="38" t="str">
        <f>VLOOKUP(A6324,'Data. User Inf'!$A$2:$D$13428,4,)</f>
        <v>23_to_27</v>
      </c>
      <c r="J6324" s="38" t="str">
        <f>VLOOKUP(A6324,'Data. User Inf'!$A$2:$E$13428,5,)</f>
        <v>FEMALE</v>
      </c>
      <c r="K6324" s="38" t="str">
        <f>VLOOKUP(A6324,'Data. User Inf'!$A$2:$E$13428,3,)</f>
        <v>Hồ Chí Minh</v>
      </c>
      <c r="L6324" s="38" t="str">
        <f>IF('Data. User Inf'!B6324&lt;'Data. Transactions'!C6324,"Current","New")</f>
        <v>Current</v>
      </c>
    </row>
    <row r="6325" spans="1:12" ht="15.75" customHeight="1" x14ac:dyDescent="0.25">
      <c r="A6325" s="24">
        <v>49396560</v>
      </c>
      <c r="B6325" s="24">
        <v>6138720894</v>
      </c>
      <c r="C6325" s="26">
        <v>44013</v>
      </c>
      <c r="D6325" s="27">
        <v>10000</v>
      </c>
      <c r="E6325" s="28" t="s">
        <v>9</v>
      </c>
      <c r="F6325" s="24">
        <v>12</v>
      </c>
      <c r="G6325" s="36" t="s">
        <v>99</v>
      </c>
      <c r="H6325" s="38">
        <f>((VLOOKUP(F6325,'Data. Commission'!$B$2:$C$6,2,))/100)*D6325</f>
        <v>200</v>
      </c>
      <c r="I6325" s="38" t="str">
        <f>VLOOKUP(A6325,'Data. User Inf'!$A$2:$D$13428,4,)</f>
        <v>28_to_32</v>
      </c>
      <c r="J6325" s="38" t="str">
        <f>VLOOKUP(A6325,'Data. User Inf'!$A$2:$E$13428,5,)</f>
        <v>MALE</v>
      </c>
      <c r="K6325" s="38" t="str">
        <f>VLOOKUP(A6325,'Data. User Inf'!$A$2:$E$13428,3,)</f>
        <v>Hồ Chí Minh</v>
      </c>
      <c r="L6325" s="38" t="str">
        <f>IF('Data. User Inf'!B6325&lt;'Data. Transactions'!C6325,"Current","New")</f>
        <v>Current</v>
      </c>
    </row>
    <row r="6326" spans="1:12" ht="15.75" customHeight="1" x14ac:dyDescent="0.25">
      <c r="A6326" s="24">
        <v>41972509</v>
      </c>
      <c r="B6326" s="24">
        <v>6143222810</v>
      </c>
      <c r="C6326" s="26">
        <v>44013</v>
      </c>
      <c r="D6326" s="27">
        <v>20000</v>
      </c>
      <c r="E6326" s="28" t="s">
        <v>9</v>
      </c>
      <c r="F6326" s="24">
        <v>12</v>
      </c>
      <c r="G6326" s="36" t="s">
        <v>99</v>
      </c>
      <c r="H6326" s="38">
        <f>((VLOOKUP(F6326,'Data. Commission'!$B$2:$C$6,2,))/100)*D6326</f>
        <v>400</v>
      </c>
      <c r="I6326" s="38" t="str">
        <f>VLOOKUP(A6326,'Data. User Inf'!$A$2:$D$13428,4,)</f>
        <v>28_to_32</v>
      </c>
      <c r="J6326" s="38" t="str">
        <f>VLOOKUP(A6326,'Data. User Inf'!$A$2:$E$13428,5,)</f>
        <v>MALE</v>
      </c>
      <c r="K6326" s="38" t="str">
        <f>VLOOKUP(A6326,'Data. User Inf'!$A$2:$E$13428,3,)</f>
        <v>Hồ Chí Minh</v>
      </c>
      <c r="L6326" s="38" t="str">
        <f>IF('Data. User Inf'!B6326&lt;'Data. Transactions'!C6326,"Current","New")</f>
        <v>Current</v>
      </c>
    </row>
    <row r="6327" spans="1:12" ht="15.75" customHeight="1" x14ac:dyDescent="0.25">
      <c r="A6327" s="24">
        <v>13646611</v>
      </c>
      <c r="B6327" s="24">
        <v>6140213842</v>
      </c>
      <c r="C6327" s="26">
        <v>44013</v>
      </c>
      <c r="D6327" s="27">
        <v>50000</v>
      </c>
      <c r="E6327" s="28" t="s">
        <v>60</v>
      </c>
      <c r="F6327" s="24">
        <v>13</v>
      </c>
      <c r="G6327" s="36" t="s">
        <v>99</v>
      </c>
      <c r="H6327" s="38">
        <f>((VLOOKUP(F6327,'Data. Commission'!$B$2:$C$6,2,))/100)*D6327</f>
        <v>1500</v>
      </c>
      <c r="I6327" s="38" t="str">
        <f>VLOOKUP(A6327,'Data. User Inf'!$A$2:$D$13428,4,)</f>
        <v>33_to_37</v>
      </c>
      <c r="J6327" s="38" t="str">
        <f>VLOOKUP(A6327,'Data. User Inf'!$A$2:$E$13428,5,)</f>
        <v>MALE</v>
      </c>
      <c r="K6327" s="38" t="str">
        <f>VLOOKUP(A6327,'Data. User Inf'!$A$2:$E$13428,3,)</f>
        <v>Hồ Chí Minh</v>
      </c>
      <c r="L6327" s="38" t="str">
        <f>IF('Data. User Inf'!B6327&lt;'Data. Transactions'!C6327,"Current","New")</f>
        <v>Current</v>
      </c>
    </row>
    <row r="6328" spans="1:12" ht="15.75" customHeight="1" x14ac:dyDescent="0.25">
      <c r="A6328" s="24">
        <v>53683786</v>
      </c>
      <c r="B6328" s="24">
        <v>6143719902</v>
      </c>
      <c r="C6328" s="26">
        <v>44013</v>
      </c>
      <c r="D6328" s="27">
        <v>100000</v>
      </c>
      <c r="E6328" s="28" t="s">
        <v>9</v>
      </c>
      <c r="F6328" s="24">
        <v>12</v>
      </c>
      <c r="G6328" s="37" t="s">
        <v>49</v>
      </c>
      <c r="H6328" s="38">
        <f>((VLOOKUP(F6328,'Data. Commission'!$B$2:$C$6,2,))/100)*D6328</f>
        <v>2000</v>
      </c>
      <c r="I6328" s="38" t="str">
        <f>VLOOKUP(A6328,'Data. User Inf'!$A$2:$D$13428,4,)</f>
        <v>18_to_22</v>
      </c>
      <c r="J6328" s="38" t="str">
        <f>VLOOKUP(A6328,'Data. User Inf'!$A$2:$E$13428,5,)</f>
        <v>FEMALE</v>
      </c>
      <c r="K6328" s="38" t="str">
        <f>VLOOKUP(A6328,'Data. User Inf'!$A$2:$E$13428,3,)</f>
        <v>Other Cities</v>
      </c>
      <c r="L6328" s="38" t="str">
        <f>IF('Data. User Inf'!B6328&lt;'Data. Transactions'!C6328,"Current","New")</f>
        <v>Current</v>
      </c>
    </row>
    <row r="6329" spans="1:12" ht="15.75" customHeight="1" x14ac:dyDescent="0.25">
      <c r="A6329" s="24">
        <v>45811254</v>
      </c>
      <c r="B6329" s="24">
        <v>6133230116</v>
      </c>
      <c r="C6329" s="26">
        <v>44013</v>
      </c>
      <c r="D6329" s="27">
        <v>50000</v>
      </c>
      <c r="E6329" s="28" t="s">
        <v>9</v>
      </c>
      <c r="F6329" s="24">
        <v>12</v>
      </c>
      <c r="G6329" s="36" t="s">
        <v>99</v>
      </c>
      <c r="H6329" s="38">
        <f>((VLOOKUP(F6329,'Data. Commission'!$B$2:$C$6,2,))/100)*D6329</f>
        <v>1000</v>
      </c>
      <c r="I6329" s="38" t="str">
        <f>VLOOKUP(A6329,'Data. User Inf'!$A$2:$D$13428,4,)</f>
        <v>23_to_27</v>
      </c>
      <c r="J6329" s="38" t="str">
        <f>VLOOKUP(A6329,'Data. User Inf'!$A$2:$E$13428,5,)</f>
        <v>MALE</v>
      </c>
      <c r="K6329" s="38" t="str">
        <f>VLOOKUP(A6329,'Data. User Inf'!$A$2:$E$13428,3,)</f>
        <v>Hà Nội</v>
      </c>
      <c r="L6329" s="38" t="str">
        <f>IF('Data. User Inf'!B6329&lt;'Data. Transactions'!C6329,"Current","New")</f>
        <v>Current</v>
      </c>
    </row>
    <row r="6330" spans="1:12" ht="15.75" customHeight="1" x14ac:dyDescent="0.25">
      <c r="A6330" s="24">
        <v>46607125</v>
      </c>
      <c r="B6330" s="24">
        <v>6136122826</v>
      </c>
      <c r="C6330" s="26">
        <v>44013</v>
      </c>
      <c r="D6330" s="27">
        <v>10000</v>
      </c>
      <c r="E6330" s="28" t="s">
        <v>60</v>
      </c>
      <c r="F6330" s="24">
        <v>13</v>
      </c>
      <c r="G6330" s="36" t="s">
        <v>99</v>
      </c>
      <c r="H6330" s="38">
        <f>((VLOOKUP(F6330,'Data. Commission'!$B$2:$C$6,2,))/100)*D6330</f>
        <v>300</v>
      </c>
      <c r="I6330" s="38" t="str">
        <f>VLOOKUP(A6330,'Data. User Inf'!$A$2:$D$13428,4,)</f>
        <v>23_to_27</v>
      </c>
      <c r="J6330" s="38" t="str">
        <f>VLOOKUP(A6330,'Data. User Inf'!$A$2:$E$13428,5,)</f>
        <v>FEMALE</v>
      </c>
      <c r="K6330" s="38" t="str">
        <f>VLOOKUP(A6330,'Data. User Inf'!$A$2:$E$13428,3,)</f>
        <v>Other Cities</v>
      </c>
      <c r="L6330" s="38" t="str">
        <f>IF('Data. User Inf'!B6330&lt;'Data. Transactions'!C6330,"Current","New")</f>
        <v>Current</v>
      </c>
    </row>
    <row r="6331" spans="1:12" ht="15.75" customHeight="1" x14ac:dyDescent="0.25">
      <c r="A6331" s="24">
        <v>26947797</v>
      </c>
      <c r="B6331" s="24">
        <v>6136549253</v>
      </c>
      <c r="C6331" s="26">
        <v>44013</v>
      </c>
      <c r="D6331" s="27">
        <v>10000</v>
      </c>
      <c r="E6331" s="28" t="s">
        <v>60</v>
      </c>
      <c r="F6331" s="24">
        <v>13</v>
      </c>
      <c r="G6331" s="36" t="s">
        <v>99</v>
      </c>
      <c r="H6331" s="38">
        <f>((VLOOKUP(F6331,'Data. Commission'!$B$2:$C$6,2,))/100)*D6331</f>
        <v>300</v>
      </c>
      <c r="I6331" s="38" t="str">
        <f>VLOOKUP(A6331,'Data. User Inf'!$A$2:$D$13428,4,)</f>
        <v>28_to_32</v>
      </c>
      <c r="J6331" s="38" t="str">
        <f>VLOOKUP(A6331,'Data. User Inf'!$A$2:$E$13428,5,)</f>
        <v>MALE</v>
      </c>
      <c r="K6331" s="38" t="str">
        <f>VLOOKUP(A6331,'Data. User Inf'!$A$2:$E$13428,3,)</f>
        <v>Other Cities</v>
      </c>
      <c r="L6331" s="38" t="str">
        <f>IF('Data. User Inf'!B6331&lt;'Data. Transactions'!C6331,"Current","New")</f>
        <v>Current</v>
      </c>
    </row>
    <row r="6332" spans="1:12" ht="15.75" customHeight="1" x14ac:dyDescent="0.25">
      <c r="A6332" s="24">
        <v>53617115</v>
      </c>
      <c r="B6332" s="24">
        <v>6142224516</v>
      </c>
      <c r="C6332" s="26">
        <v>44013</v>
      </c>
      <c r="D6332" s="27">
        <v>20000</v>
      </c>
      <c r="E6332" s="28" t="s">
        <v>87</v>
      </c>
      <c r="F6332" s="24">
        <v>15</v>
      </c>
      <c r="G6332" s="37"/>
      <c r="H6332" s="38">
        <f>((VLOOKUP(F6332,'Data. Commission'!$B$2:$C$6,2,))/100)*D6332</f>
        <v>800</v>
      </c>
      <c r="I6332" s="38" t="str">
        <f>VLOOKUP(A6332,'Data. User Inf'!$A$2:$D$13428,4,)</f>
        <v>18_to_22</v>
      </c>
      <c r="J6332" s="38" t="str">
        <f>VLOOKUP(A6332,'Data. User Inf'!$A$2:$E$13428,5,)</f>
        <v>FEMALE</v>
      </c>
      <c r="K6332" s="38" t="str">
        <f>VLOOKUP(A6332,'Data. User Inf'!$A$2:$E$13428,3,)</f>
        <v>Hồ Chí Minh</v>
      </c>
      <c r="L6332" s="38" t="str">
        <f>IF('Data. User Inf'!B6332&lt;'Data. Transactions'!C6332,"Current","New")</f>
        <v>Current</v>
      </c>
    </row>
    <row r="6333" spans="1:12" ht="15.75" customHeight="1" x14ac:dyDescent="0.25">
      <c r="A6333" s="24">
        <v>26889745</v>
      </c>
      <c r="B6333" s="24">
        <v>6142629669</v>
      </c>
      <c r="C6333" s="26">
        <v>44013</v>
      </c>
      <c r="D6333" s="27">
        <v>20000</v>
      </c>
      <c r="E6333" s="28" t="s">
        <v>60</v>
      </c>
      <c r="F6333" s="24">
        <v>13</v>
      </c>
      <c r="G6333" s="37"/>
      <c r="H6333" s="38">
        <f>((VLOOKUP(F6333,'Data. Commission'!$B$2:$C$6,2,))/100)*D6333</f>
        <v>600</v>
      </c>
      <c r="I6333" s="38" t="str">
        <f>VLOOKUP(A6333,'Data. User Inf'!$A$2:$D$13428,4,)</f>
        <v>28_to_32</v>
      </c>
      <c r="J6333" s="38" t="str">
        <f>VLOOKUP(A6333,'Data. User Inf'!$A$2:$E$13428,5,)</f>
        <v>FEMALE</v>
      </c>
      <c r="K6333" s="38" t="str">
        <f>VLOOKUP(A6333,'Data. User Inf'!$A$2:$E$13428,3,)</f>
        <v>Hồ Chí Minh</v>
      </c>
      <c r="L6333" s="38" t="str">
        <f>IF('Data. User Inf'!B6333&lt;'Data. Transactions'!C6333,"Current","New")</f>
        <v>Current</v>
      </c>
    </row>
    <row r="6334" spans="1:12" ht="15.75" customHeight="1" x14ac:dyDescent="0.25">
      <c r="A6334" s="24">
        <v>41229863</v>
      </c>
      <c r="B6334" s="24">
        <v>6138616470</v>
      </c>
      <c r="C6334" s="26">
        <v>44013</v>
      </c>
      <c r="D6334" s="27">
        <v>50000</v>
      </c>
      <c r="E6334" s="28" t="s">
        <v>87</v>
      </c>
      <c r="F6334" s="24">
        <v>15</v>
      </c>
      <c r="G6334" s="37"/>
      <c r="H6334" s="38">
        <f>((VLOOKUP(F6334,'Data. Commission'!$B$2:$C$6,2,))/100)*D6334</f>
        <v>2000</v>
      </c>
      <c r="I6334" s="38" t="str">
        <f>VLOOKUP(A6334,'Data. User Inf'!$A$2:$D$13428,4,)</f>
        <v>28_to_32</v>
      </c>
      <c r="J6334" s="38" t="str">
        <f>VLOOKUP(A6334,'Data. User Inf'!$A$2:$E$13428,5,)</f>
        <v>FEMALE</v>
      </c>
      <c r="K6334" s="38" t="str">
        <f>VLOOKUP(A6334,'Data. User Inf'!$A$2:$E$13428,3,)</f>
        <v>Hồ Chí Minh</v>
      </c>
      <c r="L6334" s="38" t="str">
        <f>IF('Data. User Inf'!B6334&lt;'Data. Transactions'!C6334,"Current","New")</f>
        <v>Current</v>
      </c>
    </row>
    <row r="6335" spans="1:12" ht="15.75" customHeight="1" x14ac:dyDescent="0.25">
      <c r="A6335" s="24">
        <v>54966082</v>
      </c>
      <c r="B6335" s="24">
        <v>6144081446</v>
      </c>
      <c r="C6335" s="26">
        <v>44013</v>
      </c>
      <c r="D6335" s="27">
        <v>100000</v>
      </c>
      <c r="E6335" s="24" t="s">
        <v>86</v>
      </c>
      <c r="F6335" s="24">
        <v>14</v>
      </c>
      <c r="G6335" s="37"/>
      <c r="H6335" s="38">
        <f>((VLOOKUP(F6335,'Data. Commission'!$B$2:$C$6,2,))/100)*D6335</f>
        <v>4000</v>
      </c>
      <c r="I6335" s="38" t="str">
        <f>VLOOKUP(A6335,'Data. User Inf'!$A$2:$D$13428,4,)</f>
        <v>28_to_32</v>
      </c>
      <c r="J6335" s="38" t="str">
        <f>VLOOKUP(A6335,'Data. User Inf'!$A$2:$E$13428,5,)</f>
        <v>MALE</v>
      </c>
      <c r="K6335" s="38" t="str">
        <f>VLOOKUP(A6335,'Data. User Inf'!$A$2:$E$13428,3,)</f>
        <v>Hồ Chí Minh</v>
      </c>
      <c r="L6335" s="38" t="str">
        <f>IF('Data. User Inf'!B6335&lt;'Data. Transactions'!C6335,"Current","New")</f>
        <v>Current</v>
      </c>
    </row>
    <row r="6336" spans="1:12" ht="15.75" customHeight="1" x14ac:dyDescent="0.25">
      <c r="A6336" s="24">
        <v>47961709</v>
      </c>
      <c r="B6336" s="24">
        <v>6136784712</v>
      </c>
      <c r="C6336" s="26">
        <v>44013</v>
      </c>
      <c r="D6336" s="27">
        <v>20000</v>
      </c>
      <c r="E6336" s="28" t="s">
        <v>60</v>
      </c>
      <c r="F6336" s="24">
        <v>13</v>
      </c>
      <c r="G6336" s="36" t="s">
        <v>99</v>
      </c>
      <c r="H6336" s="38">
        <f>((VLOOKUP(F6336,'Data. Commission'!$B$2:$C$6,2,))/100)*D6336</f>
        <v>600</v>
      </c>
      <c r="I6336" s="38" t="str">
        <f>VLOOKUP(A6336,'Data. User Inf'!$A$2:$D$13428,4,)</f>
        <v>unknown</v>
      </c>
      <c r="J6336" s="38" t="str">
        <f>VLOOKUP(A6336,'Data. User Inf'!$A$2:$E$13428,5,)</f>
        <v>FEMALE</v>
      </c>
      <c r="K6336" s="38" t="str">
        <f>VLOOKUP(A6336,'Data. User Inf'!$A$2:$E$13428,3,)</f>
        <v>Other Cities</v>
      </c>
      <c r="L6336" s="38" t="str">
        <f>IF('Data. User Inf'!B6336&lt;'Data. Transactions'!C6336,"Current","New")</f>
        <v>Current</v>
      </c>
    </row>
    <row r="6337" spans="1:12" ht="15.75" customHeight="1" x14ac:dyDescent="0.25">
      <c r="A6337" s="24">
        <v>51277771</v>
      </c>
      <c r="B6337" s="24">
        <v>6140418457</v>
      </c>
      <c r="C6337" s="26">
        <v>44013</v>
      </c>
      <c r="D6337" s="27">
        <v>20000</v>
      </c>
      <c r="E6337" s="28" t="s">
        <v>87</v>
      </c>
      <c r="F6337" s="24">
        <v>15</v>
      </c>
      <c r="G6337" s="36" t="s">
        <v>99</v>
      </c>
      <c r="H6337" s="38">
        <f>((VLOOKUP(F6337,'Data. Commission'!$B$2:$C$6,2,))/100)*D6337</f>
        <v>800</v>
      </c>
      <c r="I6337" s="38" t="str">
        <f>VLOOKUP(A6337,'Data. User Inf'!$A$2:$D$13428,4,)</f>
        <v>unknown</v>
      </c>
      <c r="J6337" s="38" t="str">
        <f>VLOOKUP(A6337,'Data. User Inf'!$A$2:$E$13428,5,)</f>
        <v>MALE</v>
      </c>
      <c r="K6337" s="38" t="str">
        <f>VLOOKUP(A6337,'Data. User Inf'!$A$2:$E$13428,3,)</f>
        <v>Other Cities</v>
      </c>
      <c r="L6337" s="38" t="str">
        <f>IF('Data. User Inf'!B6337&lt;'Data. Transactions'!C6337,"Current","New")</f>
        <v>Current</v>
      </c>
    </row>
    <row r="6338" spans="1:12" ht="15.75" customHeight="1" x14ac:dyDescent="0.25">
      <c r="A6338" s="24">
        <v>47465781</v>
      </c>
      <c r="B6338" s="24">
        <v>6142418004</v>
      </c>
      <c r="C6338" s="26">
        <v>44013</v>
      </c>
      <c r="D6338" s="27">
        <v>50000</v>
      </c>
      <c r="E6338" s="28" t="s">
        <v>60</v>
      </c>
      <c r="F6338" s="24">
        <v>13</v>
      </c>
      <c r="G6338" s="36" t="s">
        <v>99</v>
      </c>
      <c r="H6338" s="38">
        <f>((VLOOKUP(F6338,'Data. Commission'!$B$2:$C$6,2,))/100)*D6338</f>
        <v>1500</v>
      </c>
      <c r="I6338" s="38" t="str">
        <f>VLOOKUP(A6338,'Data. User Inf'!$A$2:$D$13428,4,)</f>
        <v>unknown</v>
      </c>
      <c r="J6338" s="38" t="str">
        <f>VLOOKUP(A6338,'Data. User Inf'!$A$2:$E$13428,5,)</f>
        <v>FEMALE</v>
      </c>
      <c r="K6338" s="38" t="str">
        <f>VLOOKUP(A6338,'Data. User Inf'!$A$2:$E$13428,3,)</f>
        <v>Other Cities</v>
      </c>
      <c r="L6338" s="38" t="str">
        <f>IF('Data. User Inf'!B6338&lt;'Data. Transactions'!C6338,"Current","New")</f>
        <v>Current</v>
      </c>
    </row>
    <row r="6339" spans="1:12" ht="15.75" customHeight="1" x14ac:dyDescent="0.25">
      <c r="A6339" s="24">
        <v>50017147</v>
      </c>
      <c r="B6339" s="24">
        <v>6134771072</v>
      </c>
      <c r="C6339" s="26">
        <v>44013</v>
      </c>
      <c r="D6339" s="27">
        <v>20000</v>
      </c>
      <c r="E6339" s="28" t="s">
        <v>9</v>
      </c>
      <c r="F6339" s="24">
        <v>12</v>
      </c>
      <c r="G6339" s="36" t="s">
        <v>99</v>
      </c>
      <c r="H6339" s="38">
        <f>((VLOOKUP(F6339,'Data. Commission'!$B$2:$C$6,2,))/100)*D6339</f>
        <v>400</v>
      </c>
      <c r="I6339" s="38" t="str">
        <f>VLOOKUP(A6339,'Data. User Inf'!$A$2:$D$13428,4,)</f>
        <v>unknown</v>
      </c>
      <c r="J6339" s="38" t="str">
        <f>VLOOKUP(A6339,'Data. User Inf'!$A$2:$E$13428,5,)</f>
        <v>MALE</v>
      </c>
      <c r="K6339" s="38" t="str">
        <f>VLOOKUP(A6339,'Data. User Inf'!$A$2:$E$13428,3,)</f>
        <v>Other Cities</v>
      </c>
      <c r="L6339" s="38" t="str">
        <f>IF('Data. User Inf'!B6339&lt;'Data. Transactions'!C6339,"Current","New")</f>
        <v>Current</v>
      </c>
    </row>
    <row r="6340" spans="1:12" ht="15.75" customHeight="1" x14ac:dyDescent="0.25">
      <c r="A6340" s="24">
        <v>21782975</v>
      </c>
      <c r="B6340" s="24">
        <v>6134544364</v>
      </c>
      <c r="C6340" s="26">
        <v>44013</v>
      </c>
      <c r="D6340" s="27">
        <v>100000</v>
      </c>
      <c r="E6340" s="28" t="s">
        <v>9</v>
      </c>
      <c r="F6340" s="24">
        <v>12</v>
      </c>
      <c r="G6340" s="37" t="s">
        <v>49</v>
      </c>
      <c r="H6340" s="38">
        <f>((VLOOKUP(F6340,'Data. Commission'!$B$2:$C$6,2,))/100)*D6340</f>
        <v>2000</v>
      </c>
      <c r="I6340" s="38" t="str">
        <f>VLOOKUP(A6340,'Data. User Inf'!$A$2:$D$13428,4,)</f>
        <v>unknown</v>
      </c>
      <c r="J6340" s="38" t="str">
        <f>VLOOKUP(A6340,'Data. User Inf'!$A$2:$E$13428,5,)</f>
        <v>MALE</v>
      </c>
      <c r="K6340" s="38" t="str">
        <f>VLOOKUP(A6340,'Data. User Inf'!$A$2:$E$13428,3,)</f>
        <v>Other Cities</v>
      </c>
      <c r="L6340" s="38" t="str">
        <f>IF('Data. User Inf'!B6340&lt;'Data. Transactions'!C6340,"Current","New")</f>
        <v>Current</v>
      </c>
    </row>
    <row r="6341" spans="1:12" ht="15.75" customHeight="1" x14ac:dyDescent="0.25">
      <c r="A6341" s="24">
        <v>50906699</v>
      </c>
      <c r="B6341" s="24">
        <v>6141088860</v>
      </c>
      <c r="C6341" s="26">
        <v>44013</v>
      </c>
      <c r="D6341" s="27">
        <v>10000</v>
      </c>
      <c r="E6341" s="28" t="s">
        <v>86</v>
      </c>
      <c r="F6341" s="24">
        <v>14</v>
      </c>
      <c r="G6341" s="36" t="s">
        <v>99</v>
      </c>
      <c r="H6341" s="38">
        <f>((VLOOKUP(F6341,'Data. Commission'!$B$2:$C$6,2,))/100)*D6341</f>
        <v>400</v>
      </c>
      <c r="I6341" s="38" t="str">
        <f>VLOOKUP(A6341,'Data. User Inf'!$A$2:$D$13428,4,)</f>
        <v>18_to_22</v>
      </c>
      <c r="J6341" s="38" t="str">
        <f>VLOOKUP(A6341,'Data. User Inf'!$A$2:$E$13428,5,)</f>
        <v>FEMALE</v>
      </c>
      <c r="K6341" s="38" t="str">
        <f>VLOOKUP(A6341,'Data. User Inf'!$A$2:$E$13428,3,)</f>
        <v>Other Cities</v>
      </c>
      <c r="L6341" s="38" t="str">
        <f>IF('Data. User Inf'!B6341&lt;'Data. Transactions'!C6341,"Current","New")</f>
        <v>Current</v>
      </c>
    </row>
    <row r="6342" spans="1:12" ht="15.75" customHeight="1" x14ac:dyDescent="0.25">
      <c r="A6342" s="24">
        <v>49269943</v>
      </c>
      <c r="B6342" s="24">
        <v>6139156494</v>
      </c>
      <c r="C6342" s="26">
        <v>44013</v>
      </c>
      <c r="D6342" s="27">
        <v>100000</v>
      </c>
      <c r="E6342" s="28" t="s">
        <v>9</v>
      </c>
      <c r="F6342" s="24">
        <v>12</v>
      </c>
      <c r="G6342" s="37" t="s">
        <v>49</v>
      </c>
      <c r="H6342" s="38">
        <f>((VLOOKUP(F6342,'Data. Commission'!$B$2:$C$6,2,))/100)*D6342</f>
        <v>2000</v>
      </c>
      <c r="I6342" s="38" t="str">
        <f>VLOOKUP(A6342,'Data. User Inf'!$A$2:$D$13428,4,)</f>
        <v>23_to_27</v>
      </c>
      <c r="J6342" s="38" t="str">
        <f>VLOOKUP(A6342,'Data. User Inf'!$A$2:$E$13428,5,)</f>
        <v>FEMALE</v>
      </c>
      <c r="K6342" s="38" t="str">
        <f>VLOOKUP(A6342,'Data. User Inf'!$A$2:$E$13428,3,)</f>
        <v>Other Cities</v>
      </c>
      <c r="L6342" s="38" t="str">
        <f>IF('Data. User Inf'!B6342&lt;'Data. Transactions'!C6342,"Current","New")</f>
        <v>Current</v>
      </c>
    </row>
    <row r="6343" spans="1:12" ht="15.75" customHeight="1" x14ac:dyDescent="0.25">
      <c r="A6343" s="24">
        <v>43263724</v>
      </c>
      <c r="B6343" s="24">
        <v>6141230286</v>
      </c>
      <c r="C6343" s="26">
        <v>44013</v>
      </c>
      <c r="D6343" s="27">
        <v>10000</v>
      </c>
      <c r="E6343" s="28" t="s">
        <v>86</v>
      </c>
      <c r="F6343" s="24">
        <v>14</v>
      </c>
      <c r="G6343" s="36" t="s">
        <v>99</v>
      </c>
      <c r="H6343" s="38">
        <f>((VLOOKUP(F6343,'Data. Commission'!$B$2:$C$6,2,))/100)*D6343</f>
        <v>400</v>
      </c>
      <c r="I6343" s="38" t="str">
        <f>VLOOKUP(A6343,'Data. User Inf'!$A$2:$D$13428,4,)</f>
        <v>23_to_27</v>
      </c>
      <c r="J6343" s="38" t="str">
        <f>VLOOKUP(A6343,'Data. User Inf'!$A$2:$E$13428,5,)</f>
        <v>MALE</v>
      </c>
      <c r="K6343" s="38" t="str">
        <f>VLOOKUP(A6343,'Data. User Inf'!$A$2:$E$13428,3,)</f>
        <v>Other Cities</v>
      </c>
      <c r="L6343" s="38" t="str">
        <f>IF('Data. User Inf'!B6343&lt;'Data. Transactions'!C6343,"Current","New")</f>
        <v>Current</v>
      </c>
    </row>
    <row r="6344" spans="1:12" ht="15.75" customHeight="1" x14ac:dyDescent="0.25">
      <c r="A6344" s="24">
        <v>44397646</v>
      </c>
      <c r="B6344" s="24">
        <v>6134777068</v>
      </c>
      <c r="C6344" s="26">
        <v>44013</v>
      </c>
      <c r="D6344" s="27">
        <v>20000</v>
      </c>
      <c r="E6344" s="28" t="s">
        <v>9</v>
      </c>
      <c r="F6344" s="24">
        <v>12</v>
      </c>
      <c r="G6344" s="36" t="s">
        <v>99</v>
      </c>
      <c r="H6344" s="38">
        <f>((VLOOKUP(F6344,'Data. Commission'!$B$2:$C$6,2,))/100)*D6344</f>
        <v>400</v>
      </c>
      <c r="I6344" s="38" t="str">
        <f>VLOOKUP(A6344,'Data. User Inf'!$A$2:$D$13428,4,)</f>
        <v>23_to_27</v>
      </c>
      <c r="J6344" s="38" t="str">
        <f>VLOOKUP(A6344,'Data. User Inf'!$A$2:$E$13428,5,)</f>
        <v>MALE</v>
      </c>
      <c r="K6344" s="38" t="str">
        <f>VLOOKUP(A6344,'Data. User Inf'!$A$2:$E$13428,3,)</f>
        <v>Other Cities</v>
      </c>
      <c r="L6344" s="38" t="str">
        <f>IF('Data. User Inf'!B6344&lt;'Data. Transactions'!C6344,"Current","New")</f>
        <v>Current</v>
      </c>
    </row>
    <row r="6345" spans="1:12" ht="15.75" customHeight="1" x14ac:dyDescent="0.25">
      <c r="A6345" s="24">
        <v>41196422</v>
      </c>
      <c r="B6345" s="24">
        <v>6133630381</v>
      </c>
      <c r="C6345" s="26">
        <v>44013</v>
      </c>
      <c r="D6345" s="27">
        <v>50000</v>
      </c>
      <c r="E6345" s="28" t="s">
        <v>60</v>
      </c>
      <c r="F6345" s="24">
        <v>13</v>
      </c>
      <c r="G6345" s="36" t="s">
        <v>99</v>
      </c>
      <c r="H6345" s="38">
        <f>((VLOOKUP(F6345,'Data. Commission'!$B$2:$C$6,2,))/100)*D6345</f>
        <v>1500</v>
      </c>
      <c r="I6345" s="38" t="str">
        <f>VLOOKUP(A6345,'Data. User Inf'!$A$2:$D$13428,4,)</f>
        <v>28_to_32</v>
      </c>
      <c r="J6345" s="38" t="str">
        <f>VLOOKUP(A6345,'Data. User Inf'!$A$2:$E$13428,5,)</f>
        <v>MALE</v>
      </c>
      <c r="K6345" s="38" t="str">
        <f>VLOOKUP(A6345,'Data. User Inf'!$A$2:$E$13428,3,)</f>
        <v>Other Cities</v>
      </c>
      <c r="L6345" s="38" t="str">
        <f>IF('Data. User Inf'!B6345&lt;'Data. Transactions'!C6345,"Current","New")</f>
        <v>Current</v>
      </c>
    </row>
    <row r="6346" spans="1:12" ht="15.75" customHeight="1" x14ac:dyDescent="0.25">
      <c r="A6346" s="24">
        <v>45565323</v>
      </c>
      <c r="B6346" s="24">
        <v>6144076816</v>
      </c>
      <c r="C6346" s="26">
        <v>44013</v>
      </c>
      <c r="D6346" s="27">
        <v>50000</v>
      </c>
      <c r="E6346" s="28" t="s">
        <v>86</v>
      </c>
      <c r="F6346" s="24">
        <v>14</v>
      </c>
      <c r="G6346" s="36" t="s">
        <v>99</v>
      </c>
      <c r="H6346" s="38">
        <f>((VLOOKUP(F6346,'Data. Commission'!$B$2:$C$6,2,))/100)*D6346</f>
        <v>2000</v>
      </c>
      <c r="I6346" s="38" t="str">
        <f>VLOOKUP(A6346,'Data. User Inf'!$A$2:$D$13428,4,)</f>
        <v>28_to_32</v>
      </c>
      <c r="J6346" s="38" t="str">
        <f>VLOOKUP(A6346,'Data. User Inf'!$A$2:$E$13428,5,)</f>
        <v>MALE</v>
      </c>
      <c r="K6346" s="38" t="str">
        <f>VLOOKUP(A6346,'Data. User Inf'!$A$2:$E$13428,3,)</f>
        <v>Other Cities</v>
      </c>
      <c r="L6346" s="38" t="str">
        <f>IF('Data. User Inf'!B6346&lt;'Data. Transactions'!C6346,"Current","New")</f>
        <v>Current</v>
      </c>
    </row>
    <row r="6347" spans="1:12" ht="15.75" customHeight="1" x14ac:dyDescent="0.25">
      <c r="A6347" s="24">
        <v>51426558</v>
      </c>
      <c r="B6347" s="24">
        <v>6136428679</v>
      </c>
      <c r="C6347" s="26">
        <v>44013</v>
      </c>
      <c r="D6347" s="27">
        <v>20000</v>
      </c>
      <c r="E6347" s="28" t="s">
        <v>9</v>
      </c>
      <c r="F6347" s="24">
        <v>12</v>
      </c>
      <c r="G6347" s="36" t="s">
        <v>99</v>
      </c>
      <c r="H6347" s="38">
        <f>((VLOOKUP(F6347,'Data. Commission'!$B$2:$C$6,2,))/100)*D6347</f>
        <v>400</v>
      </c>
      <c r="I6347" s="38" t="str">
        <f>VLOOKUP(A6347,'Data. User Inf'!$A$2:$D$13428,4,)</f>
        <v>28_to_32</v>
      </c>
      <c r="J6347" s="38" t="str">
        <f>VLOOKUP(A6347,'Data. User Inf'!$A$2:$E$13428,5,)</f>
        <v>MALE</v>
      </c>
      <c r="K6347" s="38" t="str">
        <f>VLOOKUP(A6347,'Data. User Inf'!$A$2:$E$13428,3,)</f>
        <v>Other Cities</v>
      </c>
      <c r="L6347" s="38" t="str">
        <f>IF('Data. User Inf'!B6347&lt;'Data. Transactions'!C6347,"Current","New")</f>
        <v>Current</v>
      </c>
    </row>
    <row r="6348" spans="1:12" ht="15.75" customHeight="1" x14ac:dyDescent="0.25">
      <c r="A6348" s="24">
        <v>52070110</v>
      </c>
      <c r="B6348" s="24">
        <v>6133990890</v>
      </c>
      <c r="C6348" s="26">
        <v>44013</v>
      </c>
      <c r="D6348" s="27">
        <v>10000</v>
      </c>
      <c r="E6348" s="28" t="s">
        <v>9</v>
      </c>
      <c r="F6348" s="24">
        <v>12</v>
      </c>
      <c r="G6348" s="36" t="s">
        <v>99</v>
      </c>
      <c r="H6348" s="38">
        <f>((VLOOKUP(F6348,'Data. Commission'!$B$2:$C$6,2,))/100)*D6348</f>
        <v>200</v>
      </c>
      <c r="I6348" s="38" t="str">
        <f>VLOOKUP(A6348,'Data. User Inf'!$A$2:$D$13428,4,)</f>
        <v>28_to_32</v>
      </c>
      <c r="J6348" s="38" t="str">
        <f>VLOOKUP(A6348,'Data. User Inf'!$A$2:$E$13428,5,)</f>
        <v>FEMALE</v>
      </c>
      <c r="K6348" s="38" t="str">
        <f>VLOOKUP(A6348,'Data. User Inf'!$A$2:$E$13428,3,)</f>
        <v>Other Cities</v>
      </c>
      <c r="L6348" s="38" t="str">
        <f>IF('Data. User Inf'!B6348&lt;'Data. Transactions'!C6348,"Current","New")</f>
        <v>Current</v>
      </c>
    </row>
    <row r="6349" spans="1:12" ht="15.75" customHeight="1" x14ac:dyDescent="0.25">
      <c r="A6349" s="24">
        <v>22128426</v>
      </c>
      <c r="B6349" s="24">
        <v>6142979362</v>
      </c>
      <c r="C6349" s="26">
        <v>44013</v>
      </c>
      <c r="D6349" s="27">
        <v>100000</v>
      </c>
      <c r="E6349" s="28" t="s">
        <v>60</v>
      </c>
      <c r="F6349" s="24">
        <v>13</v>
      </c>
      <c r="G6349" s="37" t="s">
        <v>49</v>
      </c>
      <c r="H6349" s="38">
        <f>((VLOOKUP(F6349,'Data. Commission'!$B$2:$C$6,2,))/100)*D6349</f>
        <v>3000</v>
      </c>
      <c r="I6349" s="38" t="str">
        <f>VLOOKUP(A6349,'Data. User Inf'!$A$2:$D$13428,4,)</f>
        <v>33_to_37</v>
      </c>
      <c r="J6349" s="38" t="str">
        <f>VLOOKUP(A6349,'Data. User Inf'!$A$2:$E$13428,5,)</f>
        <v>MALE</v>
      </c>
      <c r="K6349" s="38" t="str">
        <f>VLOOKUP(A6349,'Data. User Inf'!$A$2:$E$13428,3,)</f>
        <v>Other Cities</v>
      </c>
      <c r="L6349" s="38" t="str">
        <f>IF('Data. User Inf'!B6349&lt;'Data. Transactions'!C6349,"Current","New")</f>
        <v>Current</v>
      </c>
    </row>
    <row r="6350" spans="1:12" ht="15.75" customHeight="1" x14ac:dyDescent="0.25">
      <c r="A6350" s="24">
        <v>37035739</v>
      </c>
      <c r="B6350" s="24">
        <v>6139694908</v>
      </c>
      <c r="C6350" s="26">
        <v>44013</v>
      </c>
      <c r="D6350" s="27">
        <v>20000</v>
      </c>
      <c r="E6350" s="28" t="s">
        <v>9</v>
      </c>
      <c r="F6350" s="24">
        <v>12</v>
      </c>
      <c r="G6350" s="36" t="s">
        <v>99</v>
      </c>
      <c r="H6350" s="38">
        <f>((VLOOKUP(F6350,'Data. Commission'!$B$2:$C$6,2,))/100)*D6350</f>
        <v>400</v>
      </c>
      <c r="I6350" s="38" t="str">
        <f>VLOOKUP(A6350,'Data. User Inf'!$A$2:$D$13428,4,)</f>
        <v>33_to_37</v>
      </c>
      <c r="J6350" s="38" t="str">
        <f>VLOOKUP(A6350,'Data. User Inf'!$A$2:$E$13428,5,)</f>
        <v>FEMALE</v>
      </c>
      <c r="K6350" s="38" t="str">
        <f>VLOOKUP(A6350,'Data. User Inf'!$A$2:$E$13428,3,)</f>
        <v>Other Cities</v>
      </c>
      <c r="L6350" s="38" t="str">
        <f>IF('Data. User Inf'!B6350&lt;'Data. Transactions'!C6350,"Current","New")</f>
        <v>Current</v>
      </c>
    </row>
    <row r="6351" spans="1:12" ht="15.75" customHeight="1" x14ac:dyDescent="0.25">
      <c r="A6351" s="24">
        <v>1120626</v>
      </c>
      <c r="B6351" s="24">
        <v>6140740466</v>
      </c>
      <c r="C6351" s="26">
        <v>44013</v>
      </c>
      <c r="D6351" s="27">
        <v>30000</v>
      </c>
      <c r="E6351" s="28" t="s">
        <v>60</v>
      </c>
      <c r="F6351" s="24">
        <v>13</v>
      </c>
      <c r="G6351" s="36" t="s">
        <v>99</v>
      </c>
      <c r="H6351" s="38">
        <f>((VLOOKUP(F6351,'Data. Commission'!$B$2:$C$6,2,))/100)*D6351</f>
        <v>900</v>
      </c>
      <c r="I6351" s="38" t="str">
        <f>VLOOKUP(A6351,'Data. User Inf'!$A$2:$D$13428,4,)</f>
        <v>33_to_37</v>
      </c>
      <c r="J6351" s="38" t="str">
        <f>VLOOKUP(A6351,'Data. User Inf'!$A$2:$E$13428,5,)</f>
        <v>MALE</v>
      </c>
      <c r="K6351" s="38" t="str">
        <f>VLOOKUP(A6351,'Data. User Inf'!$A$2:$E$13428,3,)</f>
        <v>Other Cities</v>
      </c>
      <c r="L6351" s="38" t="str">
        <f>IF('Data. User Inf'!B6351&lt;'Data. Transactions'!C6351,"Current","New")</f>
        <v>Current</v>
      </c>
    </row>
    <row r="6352" spans="1:12" ht="15.75" customHeight="1" x14ac:dyDescent="0.25">
      <c r="A6352" s="24">
        <v>47800771</v>
      </c>
      <c r="B6352" s="24">
        <v>6141945438</v>
      </c>
      <c r="C6352" s="26">
        <v>44013</v>
      </c>
      <c r="D6352" s="27">
        <v>50000</v>
      </c>
      <c r="E6352" s="28" t="s">
        <v>87</v>
      </c>
      <c r="F6352" s="24">
        <v>15</v>
      </c>
      <c r="G6352" s="36" t="s">
        <v>99</v>
      </c>
      <c r="H6352" s="38">
        <f>((VLOOKUP(F6352,'Data. Commission'!$B$2:$C$6,2,))/100)*D6352</f>
        <v>2000</v>
      </c>
      <c r="I6352" s="38" t="str">
        <f>VLOOKUP(A6352,'Data. User Inf'!$A$2:$D$13428,4,)</f>
        <v>33_to_37</v>
      </c>
      <c r="J6352" s="38" t="str">
        <f>VLOOKUP(A6352,'Data. User Inf'!$A$2:$E$13428,5,)</f>
        <v>MALE</v>
      </c>
      <c r="K6352" s="38" t="str">
        <f>VLOOKUP(A6352,'Data. User Inf'!$A$2:$E$13428,3,)</f>
        <v>Other Cities</v>
      </c>
      <c r="L6352" s="38" t="str">
        <f>IF('Data. User Inf'!B6352&lt;'Data. Transactions'!C6352,"Current","New")</f>
        <v>Current</v>
      </c>
    </row>
    <row r="6353" spans="1:12" ht="15.75" customHeight="1" x14ac:dyDescent="0.25">
      <c r="A6353" s="24">
        <v>24237997</v>
      </c>
      <c r="B6353" s="24">
        <v>6136385725</v>
      </c>
      <c r="C6353" s="26">
        <v>44013</v>
      </c>
      <c r="D6353" s="27">
        <v>50000</v>
      </c>
      <c r="E6353" s="28" t="s">
        <v>60</v>
      </c>
      <c r="F6353" s="24">
        <v>13</v>
      </c>
      <c r="G6353" s="37"/>
      <c r="H6353" s="38">
        <f>((VLOOKUP(F6353,'Data. Commission'!$B$2:$C$6,2,))/100)*D6353</f>
        <v>1500</v>
      </c>
      <c r="I6353" s="38" t="str">
        <f>VLOOKUP(A6353,'Data. User Inf'!$A$2:$D$13428,4,)</f>
        <v>unknown</v>
      </c>
      <c r="J6353" s="38" t="str">
        <f>VLOOKUP(A6353,'Data. User Inf'!$A$2:$E$13428,5,)</f>
        <v>MALE</v>
      </c>
      <c r="K6353" s="38" t="str">
        <f>VLOOKUP(A6353,'Data. User Inf'!$A$2:$E$13428,3,)</f>
        <v>Unknown</v>
      </c>
      <c r="L6353" s="38" t="str">
        <f>IF('Data. User Inf'!B6353&lt;'Data. Transactions'!C6353,"Current","New")</f>
        <v>Current</v>
      </c>
    </row>
    <row r="6354" spans="1:12" ht="15.75" customHeight="1" x14ac:dyDescent="0.25">
      <c r="A6354" s="24">
        <v>45108416</v>
      </c>
      <c r="B6354" s="24">
        <v>6136687064</v>
      </c>
      <c r="C6354" s="26">
        <v>44013</v>
      </c>
      <c r="D6354" s="27">
        <v>10000</v>
      </c>
      <c r="E6354" s="24" t="s">
        <v>60</v>
      </c>
      <c r="F6354" s="24">
        <v>13</v>
      </c>
      <c r="G6354" s="37" t="s">
        <v>49</v>
      </c>
      <c r="H6354" s="38">
        <f>((VLOOKUP(F6354,'Data. Commission'!$B$2:$C$6,2,))/100)*D6354</f>
        <v>300</v>
      </c>
      <c r="I6354" s="38" t="str">
        <f>VLOOKUP(A6354,'Data. User Inf'!$A$2:$D$13428,4,)</f>
        <v>28_to_32</v>
      </c>
      <c r="J6354" s="38" t="str">
        <f>VLOOKUP(A6354,'Data. User Inf'!$A$2:$E$13428,5,)</f>
        <v>MALE</v>
      </c>
      <c r="K6354" s="38" t="str">
        <f>VLOOKUP(A6354,'Data. User Inf'!$A$2:$E$13428,3,)</f>
        <v>Other Cities</v>
      </c>
      <c r="L6354" s="38" t="str">
        <f>IF('Data. User Inf'!B6354&lt;'Data. Transactions'!C6354,"Current","New")</f>
        <v>Current</v>
      </c>
    </row>
    <row r="6355" spans="1:12" ht="15.75" customHeight="1" x14ac:dyDescent="0.25">
      <c r="A6355" s="24">
        <v>41148660</v>
      </c>
      <c r="B6355" s="24">
        <v>6139790843</v>
      </c>
      <c r="C6355" s="26">
        <v>44013</v>
      </c>
      <c r="D6355" s="27">
        <v>100000</v>
      </c>
      <c r="E6355" s="24" t="s">
        <v>60</v>
      </c>
      <c r="F6355" s="24">
        <v>13</v>
      </c>
      <c r="G6355" s="37"/>
      <c r="H6355" s="38">
        <f>((VLOOKUP(F6355,'Data. Commission'!$B$2:$C$6,2,))/100)*D6355</f>
        <v>3000</v>
      </c>
      <c r="I6355" s="38" t="str">
        <f>VLOOKUP(A6355,'Data. User Inf'!$A$2:$D$13428,4,)</f>
        <v>&gt;37</v>
      </c>
      <c r="J6355" s="38" t="str">
        <f>VLOOKUP(A6355,'Data. User Inf'!$A$2:$E$13428,5,)</f>
        <v>FEMALE</v>
      </c>
      <c r="K6355" s="38" t="str">
        <f>VLOOKUP(A6355,'Data. User Inf'!$A$2:$E$13428,3,)</f>
        <v>Other Cities</v>
      </c>
      <c r="L6355" s="38" t="str">
        <f>IF('Data. User Inf'!B6355&lt;'Data. Transactions'!C6355,"Current","New")</f>
        <v>Current</v>
      </c>
    </row>
    <row r="6356" spans="1:12" ht="15.75" customHeight="1" x14ac:dyDescent="0.25">
      <c r="A6356" s="24">
        <v>33910948</v>
      </c>
      <c r="B6356" s="24">
        <v>6136213555</v>
      </c>
      <c r="C6356" s="26">
        <v>44013</v>
      </c>
      <c r="D6356" s="27">
        <v>200000</v>
      </c>
      <c r="E6356" s="24" t="s">
        <v>9</v>
      </c>
      <c r="F6356" s="24">
        <v>12</v>
      </c>
      <c r="G6356" s="37" t="s">
        <v>49</v>
      </c>
      <c r="H6356" s="38">
        <f>((VLOOKUP(F6356,'Data. Commission'!$B$2:$C$6,2,))/100)*D6356</f>
        <v>4000</v>
      </c>
      <c r="I6356" s="38" t="str">
        <f>VLOOKUP(A6356,'Data. User Inf'!$A$2:$D$13428,4,)</f>
        <v>&gt;37</v>
      </c>
      <c r="J6356" s="38" t="str">
        <f>VLOOKUP(A6356,'Data. User Inf'!$A$2:$E$13428,5,)</f>
        <v>MALE</v>
      </c>
      <c r="K6356" s="38" t="str">
        <f>VLOOKUP(A6356,'Data. User Inf'!$A$2:$E$13428,3,)</f>
        <v>Other Cities</v>
      </c>
      <c r="L6356" s="38" t="str">
        <f>IF('Data. User Inf'!B6356&lt;'Data. Transactions'!C6356,"Current","New")</f>
        <v>Current</v>
      </c>
    </row>
    <row r="6357" spans="1:12" ht="15.75" customHeight="1" x14ac:dyDescent="0.25">
      <c r="A6357" s="24">
        <v>52887745</v>
      </c>
      <c r="B6357" s="24">
        <v>6148246743</v>
      </c>
      <c r="C6357" s="26">
        <v>44014</v>
      </c>
      <c r="D6357" s="27">
        <v>50000</v>
      </c>
      <c r="E6357" s="28" t="s">
        <v>9</v>
      </c>
      <c r="F6357" s="24">
        <v>12</v>
      </c>
      <c r="G6357" s="36" t="s">
        <v>99</v>
      </c>
      <c r="H6357" s="38">
        <f>((VLOOKUP(F6357,'Data. Commission'!$B$2:$C$6,2,))/100)*D6357</f>
        <v>1000</v>
      </c>
      <c r="I6357" s="38" t="str">
        <f>VLOOKUP(A6357,'Data. User Inf'!$A$2:$D$13428,4,)</f>
        <v>&gt;37</v>
      </c>
      <c r="J6357" s="38" t="str">
        <f>VLOOKUP(A6357,'Data. User Inf'!$A$2:$E$13428,5,)</f>
        <v>FEMALE</v>
      </c>
      <c r="K6357" s="38" t="str">
        <f>VLOOKUP(A6357,'Data. User Inf'!$A$2:$E$13428,3,)</f>
        <v>Hồ Chí Minh</v>
      </c>
      <c r="L6357" s="38" t="str">
        <f>IF('Data. User Inf'!B6357&lt;'Data. Transactions'!C6357,"Current","New")</f>
        <v>Current</v>
      </c>
    </row>
    <row r="6358" spans="1:12" ht="15.75" customHeight="1" x14ac:dyDescent="0.25">
      <c r="A6358" s="24">
        <v>44332190</v>
      </c>
      <c r="B6358" s="24">
        <v>6145521034</v>
      </c>
      <c r="C6358" s="26">
        <v>44014</v>
      </c>
      <c r="D6358" s="27">
        <v>10000</v>
      </c>
      <c r="E6358" s="28" t="s">
        <v>9</v>
      </c>
      <c r="F6358" s="24">
        <v>12</v>
      </c>
      <c r="G6358" s="36" t="s">
        <v>99</v>
      </c>
      <c r="H6358" s="38">
        <f>((VLOOKUP(F6358,'Data. Commission'!$B$2:$C$6,2,))/100)*D6358</f>
        <v>200</v>
      </c>
      <c r="I6358" s="38" t="str">
        <f>VLOOKUP(A6358,'Data. User Inf'!$A$2:$D$13428,4,)</f>
        <v>&gt;37</v>
      </c>
      <c r="J6358" s="38" t="str">
        <f>VLOOKUP(A6358,'Data. User Inf'!$A$2:$E$13428,5,)</f>
        <v>FEMALE</v>
      </c>
      <c r="K6358" s="38" t="str">
        <f>VLOOKUP(A6358,'Data. User Inf'!$A$2:$E$13428,3,)</f>
        <v>Hồ Chí Minh</v>
      </c>
      <c r="L6358" s="38" t="str">
        <f>IF('Data. User Inf'!B6358&lt;'Data. Transactions'!C6358,"Current","New")</f>
        <v>Current</v>
      </c>
    </row>
    <row r="6359" spans="1:12" ht="15.75" customHeight="1" x14ac:dyDescent="0.25">
      <c r="A6359" s="24">
        <v>51009614</v>
      </c>
      <c r="B6359" s="24">
        <v>6153293259</v>
      </c>
      <c r="C6359" s="26">
        <v>44014</v>
      </c>
      <c r="D6359" s="27">
        <v>30000</v>
      </c>
      <c r="E6359" s="28" t="s">
        <v>9</v>
      </c>
      <c r="F6359" s="24">
        <v>12</v>
      </c>
      <c r="G6359" s="36" t="s">
        <v>99</v>
      </c>
      <c r="H6359" s="38">
        <f>((VLOOKUP(F6359,'Data. Commission'!$B$2:$C$6,2,))/100)*D6359</f>
        <v>600</v>
      </c>
      <c r="I6359" s="38" t="str">
        <f>VLOOKUP(A6359,'Data. User Inf'!$A$2:$D$13428,4,)</f>
        <v>18_to_22</v>
      </c>
      <c r="J6359" s="38" t="str">
        <f>VLOOKUP(A6359,'Data. User Inf'!$A$2:$E$13428,5,)</f>
        <v>FEMALE</v>
      </c>
      <c r="K6359" s="38" t="str">
        <f>VLOOKUP(A6359,'Data. User Inf'!$A$2:$E$13428,3,)</f>
        <v>Hồ Chí Minh</v>
      </c>
      <c r="L6359" s="38" t="str">
        <f>IF('Data. User Inf'!B6359&lt;'Data. Transactions'!C6359,"Current","New")</f>
        <v>Current</v>
      </c>
    </row>
    <row r="6360" spans="1:12" ht="15.75" customHeight="1" x14ac:dyDescent="0.25">
      <c r="A6360" s="24">
        <v>46930285</v>
      </c>
      <c r="B6360" s="24">
        <v>6148640931</v>
      </c>
      <c r="C6360" s="26">
        <v>44014</v>
      </c>
      <c r="D6360" s="27">
        <v>10000</v>
      </c>
      <c r="E6360" s="28" t="s">
        <v>60</v>
      </c>
      <c r="F6360" s="24">
        <v>13</v>
      </c>
      <c r="G6360" s="36" t="s">
        <v>99</v>
      </c>
      <c r="H6360" s="38">
        <f>((VLOOKUP(F6360,'Data. Commission'!$B$2:$C$6,2,))/100)*D6360</f>
        <v>300</v>
      </c>
      <c r="I6360" s="38" t="str">
        <f>VLOOKUP(A6360,'Data. User Inf'!$A$2:$D$13428,4,)</f>
        <v>18_to_22</v>
      </c>
      <c r="J6360" s="38" t="str">
        <f>VLOOKUP(A6360,'Data. User Inf'!$A$2:$E$13428,5,)</f>
        <v>MALE</v>
      </c>
      <c r="K6360" s="38" t="str">
        <f>VLOOKUP(A6360,'Data. User Inf'!$A$2:$E$13428,3,)</f>
        <v>Hồ Chí Minh</v>
      </c>
      <c r="L6360" s="38" t="str">
        <f>IF('Data. User Inf'!B6360&lt;'Data. Transactions'!C6360,"Current","New")</f>
        <v>Current</v>
      </c>
    </row>
    <row r="6361" spans="1:12" ht="15.75" customHeight="1" x14ac:dyDescent="0.25">
      <c r="A6361" s="24">
        <v>45210068</v>
      </c>
      <c r="B6361" s="24">
        <v>6144929179</v>
      </c>
      <c r="C6361" s="26">
        <v>44014</v>
      </c>
      <c r="D6361" s="27">
        <v>20000</v>
      </c>
      <c r="E6361" s="28" t="s">
        <v>87</v>
      </c>
      <c r="F6361" s="24">
        <v>15</v>
      </c>
      <c r="G6361" s="36" t="s">
        <v>99</v>
      </c>
      <c r="H6361" s="38">
        <f>((VLOOKUP(F6361,'Data. Commission'!$B$2:$C$6,2,))/100)*D6361</f>
        <v>800</v>
      </c>
      <c r="I6361" s="38" t="str">
        <f>VLOOKUP(A6361,'Data. User Inf'!$A$2:$D$13428,4,)</f>
        <v>23_to_27</v>
      </c>
      <c r="J6361" s="38" t="str">
        <f>VLOOKUP(A6361,'Data. User Inf'!$A$2:$E$13428,5,)</f>
        <v>MALE</v>
      </c>
      <c r="K6361" s="38" t="str">
        <f>VLOOKUP(A6361,'Data. User Inf'!$A$2:$E$13428,3,)</f>
        <v>Hồ Chí Minh</v>
      </c>
      <c r="L6361" s="38" t="str">
        <f>IF('Data. User Inf'!B6361&lt;'Data. Transactions'!C6361,"Current","New")</f>
        <v>Current</v>
      </c>
    </row>
    <row r="6362" spans="1:12" ht="15.75" customHeight="1" x14ac:dyDescent="0.25">
      <c r="A6362" s="24">
        <v>20803241</v>
      </c>
      <c r="B6362" s="24">
        <v>6149166422</v>
      </c>
      <c r="C6362" s="26">
        <v>44014</v>
      </c>
      <c r="D6362" s="27">
        <v>10000</v>
      </c>
      <c r="E6362" s="28" t="s">
        <v>9</v>
      </c>
      <c r="F6362" s="24">
        <v>12</v>
      </c>
      <c r="G6362" s="36" t="s">
        <v>99</v>
      </c>
      <c r="H6362" s="38">
        <f>((VLOOKUP(F6362,'Data. Commission'!$B$2:$C$6,2,))/100)*D6362</f>
        <v>200</v>
      </c>
      <c r="I6362" s="38" t="str">
        <f>VLOOKUP(A6362,'Data. User Inf'!$A$2:$D$13428,4,)</f>
        <v>23_to_27</v>
      </c>
      <c r="J6362" s="38" t="str">
        <f>VLOOKUP(A6362,'Data. User Inf'!$A$2:$E$13428,5,)</f>
        <v>MALE</v>
      </c>
      <c r="K6362" s="38" t="str">
        <f>VLOOKUP(A6362,'Data. User Inf'!$A$2:$E$13428,3,)</f>
        <v>Hồ Chí Minh</v>
      </c>
      <c r="L6362" s="38" t="str">
        <f>IF('Data. User Inf'!B6362&lt;'Data. Transactions'!C6362,"Current","New")</f>
        <v>Current</v>
      </c>
    </row>
    <row r="6363" spans="1:12" ht="15.75" customHeight="1" x14ac:dyDescent="0.25">
      <c r="A6363" s="24">
        <v>45013428</v>
      </c>
      <c r="B6363" s="24">
        <v>6146007928</v>
      </c>
      <c r="C6363" s="26">
        <v>44014</v>
      </c>
      <c r="D6363" s="27">
        <v>100000</v>
      </c>
      <c r="E6363" s="28" t="s">
        <v>86</v>
      </c>
      <c r="F6363" s="24">
        <v>14</v>
      </c>
      <c r="G6363" s="37" t="s">
        <v>49</v>
      </c>
      <c r="H6363" s="38">
        <f>((VLOOKUP(F6363,'Data. Commission'!$B$2:$C$6,2,))/100)*D6363</f>
        <v>4000</v>
      </c>
      <c r="I6363" s="38" t="str">
        <f>VLOOKUP(A6363,'Data. User Inf'!$A$2:$D$13428,4,)</f>
        <v>23_to_27</v>
      </c>
      <c r="J6363" s="38" t="str">
        <f>VLOOKUP(A6363,'Data. User Inf'!$A$2:$E$13428,5,)</f>
        <v>MALE</v>
      </c>
      <c r="K6363" s="38" t="str">
        <f>VLOOKUP(A6363,'Data. User Inf'!$A$2:$E$13428,3,)</f>
        <v>Hồ Chí Minh</v>
      </c>
      <c r="L6363" s="38" t="str">
        <f>IF('Data. User Inf'!B6363&lt;'Data. Transactions'!C6363,"Current","New")</f>
        <v>Current</v>
      </c>
    </row>
    <row r="6364" spans="1:12" ht="15.75" customHeight="1" x14ac:dyDescent="0.25">
      <c r="A6364" s="24">
        <v>22367585</v>
      </c>
      <c r="B6364" s="24">
        <v>6154721939</v>
      </c>
      <c r="C6364" s="26">
        <v>44014</v>
      </c>
      <c r="D6364" s="27">
        <v>20000</v>
      </c>
      <c r="E6364" s="28" t="s">
        <v>9</v>
      </c>
      <c r="F6364" s="24">
        <v>12</v>
      </c>
      <c r="G6364" s="36" t="s">
        <v>99</v>
      </c>
      <c r="H6364" s="38">
        <f>((VLOOKUP(F6364,'Data. Commission'!$B$2:$C$6,2,))/100)*D6364</f>
        <v>400</v>
      </c>
      <c r="I6364" s="38" t="str">
        <f>VLOOKUP(A6364,'Data. User Inf'!$A$2:$D$13428,4,)</f>
        <v>23_to_27</v>
      </c>
      <c r="J6364" s="38" t="str">
        <f>VLOOKUP(A6364,'Data. User Inf'!$A$2:$E$13428,5,)</f>
        <v>FEMALE</v>
      </c>
      <c r="K6364" s="38" t="str">
        <f>VLOOKUP(A6364,'Data. User Inf'!$A$2:$E$13428,3,)</f>
        <v>Hồ Chí Minh</v>
      </c>
      <c r="L6364" s="38" t="str">
        <f>IF('Data. User Inf'!B6364&lt;'Data. Transactions'!C6364,"Current","New")</f>
        <v>Current</v>
      </c>
    </row>
    <row r="6365" spans="1:12" ht="15.75" customHeight="1" x14ac:dyDescent="0.25">
      <c r="A6365" s="24">
        <v>40047649</v>
      </c>
      <c r="B6365" s="24">
        <v>6150890497</v>
      </c>
      <c r="C6365" s="26">
        <v>44014</v>
      </c>
      <c r="D6365" s="27">
        <v>10000</v>
      </c>
      <c r="E6365" s="28" t="s">
        <v>9</v>
      </c>
      <c r="F6365" s="24">
        <v>12</v>
      </c>
      <c r="G6365" s="36" t="s">
        <v>99</v>
      </c>
      <c r="H6365" s="38">
        <f>((VLOOKUP(F6365,'Data. Commission'!$B$2:$C$6,2,))/100)*D6365</f>
        <v>200</v>
      </c>
      <c r="I6365" s="38" t="str">
        <f>VLOOKUP(A6365,'Data. User Inf'!$A$2:$D$13428,4,)</f>
        <v>23_to_27</v>
      </c>
      <c r="J6365" s="38" t="str">
        <f>VLOOKUP(A6365,'Data. User Inf'!$A$2:$E$13428,5,)</f>
        <v>MALE</v>
      </c>
      <c r="K6365" s="38" t="str">
        <f>VLOOKUP(A6365,'Data. User Inf'!$A$2:$E$13428,3,)</f>
        <v>Hồ Chí Minh</v>
      </c>
      <c r="L6365" s="38" t="str">
        <f>IF('Data. User Inf'!B6365&lt;'Data. Transactions'!C6365,"Current","New")</f>
        <v>Current</v>
      </c>
    </row>
    <row r="6366" spans="1:12" ht="15.75" customHeight="1" x14ac:dyDescent="0.25">
      <c r="A6366" s="24">
        <v>19622863</v>
      </c>
      <c r="B6366" s="24">
        <v>6155013333</v>
      </c>
      <c r="C6366" s="26">
        <v>44014</v>
      </c>
      <c r="D6366" s="27">
        <v>50000</v>
      </c>
      <c r="E6366" s="28" t="s">
        <v>87</v>
      </c>
      <c r="F6366" s="24">
        <v>15</v>
      </c>
      <c r="G6366" s="36" t="s">
        <v>99</v>
      </c>
      <c r="H6366" s="38">
        <f>((VLOOKUP(F6366,'Data. Commission'!$B$2:$C$6,2,))/100)*D6366</f>
        <v>2000</v>
      </c>
      <c r="I6366" s="38" t="str">
        <f>VLOOKUP(A6366,'Data. User Inf'!$A$2:$D$13428,4,)</f>
        <v>28_to_32</v>
      </c>
      <c r="J6366" s="38" t="str">
        <f>VLOOKUP(A6366,'Data. User Inf'!$A$2:$E$13428,5,)</f>
        <v>MALE</v>
      </c>
      <c r="K6366" s="38" t="str">
        <f>VLOOKUP(A6366,'Data. User Inf'!$A$2:$E$13428,3,)</f>
        <v>Hồ Chí Minh</v>
      </c>
      <c r="L6366" s="38" t="str">
        <f>IF('Data. User Inf'!B6366&lt;'Data. Transactions'!C6366,"Current","New")</f>
        <v>Current</v>
      </c>
    </row>
    <row r="6367" spans="1:12" ht="15.75" customHeight="1" x14ac:dyDescent="0.25">
      <c r="A6367" s="24">
        <v>49184025</v>
      </c>
      <c r="B6367" s="24">
        <v>6149404602</v>
      </c>
      <c r="C6367" s="26">
        <v>44014</v>
      </c>
      <c r="D6367" s="27">
        <v>50000</v>
      </c>
      <c r="E6367" s="28" t="s">
        <v>9</v>
      </c>
      <c r="F6367" s="24">
        <v>12</v>
      </c>
      <c r="G6367" s="36" t="s">
        <v>99</v>
      </c>
      <c r="H6367" s="38">
        <f>((VLOOKUP(F6367,'Data. Commission'!$B$2:$C$6,2,))/100)*D6367</f>
        <v>1000</v>
      </c>
      <c r="I6367" s="38" t="str">
        <f>VLOOKUP(A6367,'Data. User Inf'!$A$2:$D$13428,4,)</f>
        <v>28_to_32</v>
      </c>
      <c r="J6367" s="38" t="str">
        <f>VLOOKUP(A6367,'Data. User Inf'!$A$2:$E$13428,5,)</f>
        <v>MALE</v>
      </c>
      <c r="K6367" s="38" t="str">
        <f>VLOOKUP(A6367,'Data. User Inf'!$A$2:$E$13428,3,)</f>
        <v>Hồ Chí Minh</v>
      </c>
      <c r="L6367" s="38" t="str">
        <f>IF('Data. User Inf'!B6367&lt;'Data. Transactions'!C6367,"Current","New")</f>
        <v>Current</v>
      </c>
    </row>
    <row r="6368" spans="1:12" ht="15.75" customHeight="1" x14ac:dyDescent="0.25">
      <c r="A6368" s="24">
        <v>45705628</v>
      </c>
      <c r="B6368" s="24">
        <v>6146887484</v>
      </c>
      <c r="C6368" s="26">
        <v>44014</v>
      </c>
      <c r="D6368" s="27">
        <v>50000</v>
      </c>
      <c r="E6368" s="28" t="s">
        <v>60</v>
      </c>
      <c r="F6368" s="24">
        <v>13</v>
      </c>
      <c r="G6368" s="36" t="s">
        <v>99</v>
      </c>
      <c r="H6368" s="38">
        <f>((VLOOKUP(F6368,'Data. Commission'!$B$2:$C$6,2,))/100)*D6368</f>
        <v>1500</v>
      </c>
      <c r="I6368" s="38" t="str">
        <f>VLOOKUP(A6368,'Data. User Inf'!$A$2:$D$13428,4,)</f>
        <v>33_to_37</v>
      </c>
      <c r="J6368" s="38" t="str">
        <f>VLOOKUP(A6368,'Data. User Inf'!$A$2:$E$13428,5,)</f>
        <v>MALE</v>
      </c>
      <c r="K6368" s="38" t="str">
        <f>VLOOKUP(A6368,'Data. User Inf'!$A$2:$E$13428,3,)</f>
        <v>Hồ Chí Minh</v>
      </c>
      <c r="L6368" s="38" t="str">
        <f>IF('Data. User Inf'!B6368&lt;'Data. Transactions'!C6368,"Current","New")</f>
        <v>Current</v>
      </c>
    </row>
    <row r="6369" spans="1:12" ht="15.75" customHeight="1" x14ac:dyDescent="0.25">
      <c r="A6369" s="24">
        <v>1638572</v>
      </c>
      <c r="B6369" s="24">
        <v>6146561266</v>
      </c>
      <c r="C6369" s="26">
        <v>44014</v>
      </c>
      <c r="D6369" s="27">
        <v>50000</v>
      </c>
      <c r="E6369" s="28" t="s">
        <v>9</v>
      </c>
      <c r="F6369" s="24">
        <v>12</v>
      </c>
      <c r="G6369" s="36" t="s">
        <v>99</v>
      </c>
      <c r="H6369" s="38">
        <f>((VLOOKUP(F6369,'Data. Commission'!$B$2:$C$6,2,))/100)*D6369</f>
        <v>1000</v>
      </c>
      <c r="I6369" s="38" t="str">
        <f>VLOOKUP(A6369,'Data. User Inf'!$A$2:$D$13428,4,)</f>
        <v>33_to_37</v>
      </c>
      <c r="J6369" s="38" t="str">
        <f>VLOOKUP(A6369,'Data. User Inf'!$A$2:$E$13428,5,)</f>
        <v>FEMALE</v>
      </c>
      <c r="K6369" s="38" t="str">
        <f>VLOOKUP(A6369,'Data. User Inf'!$A$2:$E$13428,3,)</f>
        <v>Hồ Chí Minh</v>
      </c>
      <c r="L6369" s="38" t="str">
        <f>IF('Data. User Inf'!B6369&lt;'Data. Transactions'!C6369,"Current","New")</f>
        <v>Current</v>
      </c>
    </row>
    <row r="6370" spans="1:12" ht="15.75" customHeight="1" x14ac:dyDescent="0.25">
      <c r="A6370" s="24">
        <v>45983358</v>
      </c>
      <c r="B6370" s="24">
        <v>6148578749</v>
      </c>
      <c r="C6370" s="26">
        <v>44014</v>
      </c>
      <c r="D6370" s="27">
        <v>50000</v>
      </c>
      <c r="E6370" s="28" t="s">
        <v>9</v>
      </c>
      <c r="F6370" s="24">
        <v>12</v>
      </c>
      <c r="G6370" s="36" t="s">
        <v>99</v>
      </c>
      <c r="H6370" s="38">
        <f>((VLOOKUP(F6370,'Data. Commission'!$B$2:$C$6,2,))/100)*D6370</f>
        <v>1000</v>
      </c>
      <c r="I6370" s="38" t="str">
        <f>VLOOKUP(A6370,'Data. User Inf'!$A$2:$D$13428,4,)</f>
        <v>28_to_32</v>
      </c>
      <c r="J6370" s="38" t="str">
        <f>VLOOKUP(A6370,'Data. User Inf'!$A$2:$E$13428,5,)</f>
        <v>FEMALE</v>
      </c>
      <c r="K6370" s="38" t="str">
        <f>VLOOKUP(A6370,'Data. User Inf'!$A$2:$E$13428,3,)</f>
        <v>Other Cities</v>
      </c>
      <c r="L6370" s="38" t="str">
        <f>IF('Data. User Inf'!B6370&lt;'Data. Transactions'!C6370,"Current","New")</f>
        <v>Current</v>
      </c>
    </row>
    <row r="6371" spans="1:12" ht="15.75" customHeight="1" x14ac:dyDescent="0.25">
      <c r="A6371" s="24">
        <v>26763153</v>
      </c>
      <c r="B6371" s="24">
        <v>6146290171</v>
      </c>
      <c r="C6371" s="26">
        <v>44014</v>
      </c>
      <c r="D6371" s="27">
        <v>20000</v>
      </c>
      <c r="E6371" s="28" t="s">
        <v>60</v>
      </c>
      <c r="F6371" s="24">
        <v>13</v>
      </c>
      <c r="G6371" s="37"/>
      <c r="H6371" s="38">
        <f>((VLOOKUP(F6371,'Data. Commission'!$B$2:$C$6,2,))/100)*D6371</f>
        <v>600</v>
      </c>
      <c r="I6371" s="38" t="str">
        <f>VLOOKUP(A6371,'Data. User Inf'!$A$2:$D$13428,4,)</f>
        <v>28_to_32</v>
      </c>
      <c r="J6371" s="38" t="str">
        <f>VLOOKUP(A6371,'Data. User Inf'!$A$2:$E$13428,5,)</f>
        <v>MALE</v>
      </c>
      <c r="K6371" s="38" t="str">
        <f>VLOOKUP(A6371,'Data. User Inf'!$A$2:$E$13428,3,)</f>
        <v>Hồ Chí Minh</v>
      </c>
      <c r="L6371" s="38" t="str">
        <f>IF('Data. User Inf'!B6371&lt;'Data. Transactions'!C6371,"Current","New")</f>
        <v>Current</v>
      </c>
    </row>
    <row r="6372" spans="1:12" ht="15.75" customHeight="1" x14ac:dyDescent="0.25">
      <c r="A6372" s="24">
        <v>48707473</v>
      </c>
      <c r="B6372" s="24">
        <v>6148239631</v>
      </c>
      <c r="C6372" s="26">
        <v>44014</v>
      </c>
      <c r="D6372" s="27">
        <v>100000</v>
      </c>
      <c r="E6372" s="24" t="s">
        <v>9</v>
      </c>
      <c r="F6372" s="24">
        <v>12</v>
      </c>
      <c r="G6372" s="37"/>
      <c r="H6372" s="38">
        <f>((VLOOKUP(F6372,'Data. Commission'!$B$2:$C$6,2,))/100)*D6372</f>
        <v>2000</v>
      </c>
      <c r="I6372" s="38" t="str">
        <f>VLOOKUP(A6372,'Data. User Inf'!$A$2:$D$13428,4,)</f>
        <v>unknown</v>
      </c>
      <c r="J6372" s="38" t="str">
        <f>VLOOKUP(A6372,'Data. User Inf'!$A$2:$E$13428,5,)</f>
        <v>FEMALE</v>
      </c>
      <c r="K6372" s="38" t="str">
        <f>VLOOKUP(A6372,'Data. User Inf'!$A$2:$E$13428,3,)</f>
        <v>Hồ Chí Minh</v>
      </c>
      <c r="L6372" s="38" t="str">
        <f>IF('Data. User Inf'!B6372&lt;'Data. Transactions'!C6372,"Current","New")</f>
        <v>Current</v>
      </c>
    </row>
    <row r="6373" spans="1:12" ht="15.75" customHeight="1" x14ac:dyDescent="0.25">
      <c r="A6373" s="24">
        <v>24362711</v>
      </c>
      <c r="B6373" s="24">
        <v>6152556459</v>
      </c>
      <c r="C6373" s="26">
        <v>44014</v>
      </c>
      <c r="D6373" s="27">
        <v>10000</v>
      </c>
      <c r="E6373" s="24" t="s">
        <v>87</v>
      </c>
      <c r="F6373" s="24">
        <v>15</v>
      </c>
      <c r="G6373" s="37"/>
      <c r="H6373" s="38">
        <f>((VLOOKUP(F6373,'Data. Commission'!$B$2:$C$6,2,))/100)*D6373</f>
        <v>400</v>
      </c>
      <c r="I6373" s="38" t="str">
        <f>VLOOKUP(A6373,'Data. User Inf'!$A$2:$D$13428,4,)</f>
        <v>33_to_37</v>
      </c>
      <c r="J6373" s="38" t="str">
        <f>VLOOKUP(A6373,'Data. User Inf'!$A$2:$E$13428,5,)</f>
        <v>FEMALE</v>
      </c>
      <c r="K6373" s="38" t="str">
        <f>VLOOKUP(A6373,'Data. User Inf'!$A$2:$E$13428,3,)</f>
        <v>Hồ Chí Minh</v>
      </c>
      <c r="L6373" s="38" t="str">
        <f>IF('Data. User Inf'!B6373&lt;'Data. Transactions'!C6373,"Current","New")</f>
        <v>Current</v>
      </c>
    </row>
    <row r="6374" spans="1:12" ht="15.75" customHeight="1" x14ac:dyDescent="0.25">
      <c r="A6374" s="24">
        <v>36125657</v>
      </c>
      <c r="B6374" s="24">
        <v>6147413532</v>
      </c>
      <c r="C6374" s="26">
        <v>44014</v>
      </c>
      <c r="D6374" s="27">
        <v>20000</v>
      </c>
      <c r="E6374" s="24" t="s">
        <v>86</v>
      </c>
      <c r="F6374" s="24">
        <v>14</v>
      </c>
      <c r="G6374" s="37"/>
      <c r="H6374" s="38">
        <f>((VLOOKUP(F6374,'Data. Commission'!$B$2:$C$6,2,))/100)*D6374</f>
        <v>800</v>
      </c>
      <c r="I6374" s="38" t="str">
        <f>VLOOKUP(A6374,'Data. User Inf'!$A$2:$D$13428,4,)</f>
        <v>23_to_27</v>
      </c>
      <c r="J6374" s="38" t="str">
        <f>VLOOKUP(A6374,'Data. User Inf'!$A$2:$E$13428,5,)</f>
        <v>FEMALE</v>
      </c>
      <c r="K6374" s="38" t="str">
        <f>VLOOKUP(A6374,'Data. User Inf'!$A$2:$E$13428,3,)</f>
        <v>Hồ Chí Minh</v>
      </c>
      <c r="L6374" s="38" t="str">
        <f>IF('Data. User Inf'!B6374&lt;'Data. Transactions'!C6374,"Current","New")</f>
        <v>Current</v>
      </c>
    </row>
    <row r="6375" spans="1:12" ht="15.75" customHeight="1" x14ac:dyDescent="0.25">
      <c r="A6375" s="24">
        <v>3828873</v>
      </c>
      <c r="B6375" s="24">
        <v>6145776772</v>
      </c>
      <c r="C6375" s="26">
        <v>44014</v>
      </c>
      <c r="D6375" s="27">
        <v>200000</v>
      </c>
      <c r="E6375" s="28" t="s">
        <v>87</v>
      </c>
      <c r="F6375" s="24">
        <v>15</v>
      </c>
      <c r="G6375" s="36" t="s">
        <v>49</v>
      </c>
      <c r="H6375" s="38">
        <f>((VLOOKUP(F6375,'Data. Commission'!$B$2:$C$6,2,))/100)*D6375</f>
        <v>8000</v>
      </c>
      <c r="I6375" s="38" t="str">
        <f>VLOOKUP(A6375,'Data. User Inf'!$A$2:$D$13428,4,)</f>
        <v>28_to_32</v>
      </c>
      <c r="J6375" s="38" t="str">
        <f>VLOOKUP(A6375,'Data. User Inf'!$A$2:$E$13428,5,)</f>
        <v>MALE</v>
      </c>
      <c r="K6375" s="38" t="str">
        <f>VLOOKUP(A6375,'Data. User Inf'!$A$2:$E$13428,3,)</f>
        <v>Other Cities</v>
      </c>
      <c r="L6375" s="38" t="str">
        <f>IF('Data. User Inf'!B6375&lt;'Data. Transactions'!C6375,"Current","New")</f>
        <v>Current</v>
      </c>
    </row>
    <row r="6376" spans="1:12" ht="15.75" customHeight="1" x14ac:dyDescent="0.25">
      <c r="A6376" s="24">
        <v>39308239</v>
      </c>
      <c r="B6376" s="24">
        <v>6154241440</v>
      </c>
      <c r="C6376" s="26">
        <v>44014</v>
      </c>
      <c r="D6376" s="27">
        <v>20000</v>
      </c>
      <c r="E6376" s="28" t="s">
        <v>86</v>
      </c>
      <c r="F6376" s="24">
        <v>14</v>
      </c>
      <c r="G6376" s="36" t="s">
        <v>99</v>
      </c>
      <c r="H6376" s="38">
        <f>((VLOOKUP(F6376,'Data. Commission'!$B$2:$C$6,2,))/100)*D6376</f>
        <v>800</v>
      </c>
      <c r="I6376" s="38" t="str">
        <f>VLOOKUP(A6376,'Data. User Inf'!$A$2:$D$13428,4,)</f>
        <v>&gt;37</v>
      </c>
      <c r="J6376" s="38" t="str">
        <f>VLOOKUP(A6376,'Data. User Inf'!$A$2:$E$13428,5,)</f>
        <v>MALE</v>
      </c>
      <c r="K6376" s="38" t="str">
        <f>VLOOKUP(A6376,'Data. User Inf'!$A$2:$E$13428,3,)</f>
        <v>Other Cities</v>
      </c>
      <c r="L6376" s="38" t="str">
        <f>IF('Data. User Inf'!B6376&lt;'Data. Transactions'!C6376,"Current","New")</f>
        <v>Current</v>
      </c>
    </row>
    <row r="6377" spans="1:12" ht="15.75" customHeight="1" x14ac:dyDescent="0.25">
      <c r="A6377" s="24">
        <v>53081670</v>
      </c>
      <c r="B6377" s="24">
        <v>6154040481</v>
      </c>
      <c r="C6377" s="26">
        <v>44014</v>
      </c>
      <c r="D6377" s="27">
        <v>10000</v>
      </c>
      <c r="E6377" s="28" t="s">
        <v>9</v>
      </c>
      <c r="F6377" s="24">
        <v>12</v>
      </c>
      <c r="G6377" s="36" t="s">
        <v>99</v>
      </c>
      <c r="H6377" s="38">
        <f>((VLOOKUP(F6377,'Data. Commission'!$B$2:$C$6,2,))/100)*D6377</f>
        <v>200</v>
      </c>
      <c r="I6377" s="38" t="str">
        <f>VLOOKUP(A6377,'Data. User Inf'!$A$2:$D$13428,4,)</f>
        <v>18_to_22</v>
      </c>
      <c r="J6377" s="38" t="str">
        <f>VLOOKUP(A6377,'Data. User Inf'!$A$2:$E$13428,5,)</f>
        <v>MALE</v>
      </c>
      <c r="K6377" s="38" t="str">
        <f>VLOOKUP(A6377,'Data. User Inf'!$A$2:$E$13428,3,)</f>
        <v>Other Cities</v>
      </c>
      <c r="L6377" s="38" t="str">
        <f>IF('Data. User Inf'!B6377&lt;'Data. Transactions'!C6377,"Current","New")</f>
        <v>Current</v>
      </c>
    </row>
    <row r="6378" spans="1:12" ht="15.75" customHeight="1" x14ac:dyDescent="0.25">
      <c r="A6378" s="24">
        <v>3351415</v>
      </c>
      <c r="B6378" s="24">
        <v>6154558237</v>
      </c>
      <c r="C6378" s="26">
        <v>44014</v>
      </c>
      <c r="D6378" s="27">
        <v>20000</v>
      </c>
      <c r="E6378" s="28" t="s">
        <v>9</v>
      </c>
      <c r="F6378" s="24">
        <v>12</v>
      </c>
      <c r="G6378" s="36" t="s">
        <v>99</v>
      </c>
      <c r="H6378" s="38">
        <f>((VLOOKUP(F6378,'Data. Commission'!$B$2:$C$6,2,))/100)*D6378</f>
        <v>400</v>
      </c>
      <c r="I6378" s="38" t="str">
        <f>VLOOKUP(A6378,'Data. User Inf'!$A$2:$D$13428,4,)</f>
        <v>18_to_22</v>
      </c>
      <c r="J6378" s="38" t="str">
        <f>VLOOKUP(A6378,'Data. User Inf'!$A$2:$E$13428,5,)</f>
        <v>MALE</v>
      </c>
      <c r="K6378" s="38" t="str">
        <f>VLOOKUP(A6378,'Data. User Inf'!$A$2:$E$13428,3,)</f>
        <v>Other Cities</v>
      </c>
      <c r="L6378" s="38" t="str">
        <f>IF('Data. User Inf'!B6378&lt;'Data. Transactions'!C6378,"Current","New")</f>
        <v>Current</v>
      </c>
    </row>
    <row r="6379" spans="1:12" ht="15.75" customHeight="1" x14ac:dyDescent="0.25">
      <c r="A6379" s="24">
        <v>37338067</v>
      </c>
      <c r="B6379" s="24">
        <v>6144601312</v>
      </c>
      <c r="C6379" s="26">
        <v>44014</v>
      </c>
      <c r="D6379" s="27">
        <v>50000</v>
      </c>
      <c r="E6379" s="28" t="s">
        <v>9</v>
      </c>
      <c r="F6379" s="24">
        <v>12</v>
      </c>
      <c r="G6379" s="36" t="s">
        <v>99</v>
      </c>
      <c r="H6379" s="38">
        <f>((VLOOKUP(F6379,'Data. Commission'!$B$2:$C$6,2,))/100)*D6379</f>
        <v>1000</v>
      </c>
      <c r="I6379" s="38" t="str">
        <f>VLOOKUP(A6379,'Data. User Inf'!$A$2:$D$13428,4,)</f>
        <v>23_to_27</v>
      </c>
      <c r="J6379" s="38" t="str">
        <f>VLOOKUP(A6379,'Data. User Inf'!$A$2:$E$13428,5,)</f>
        <v>MALE</v>
      </c>
      <c r="K6379" s="38" t="str">
        <f>VLOOKUP(A6379,'Data. User Inf'!$A$2:$E$13428,3,)</f>
        <v>Other Cities</v>
      </c>
      <c r="L6379" s="38" t="str">
        <f>IF('Data. User Inf'!B6379&lt;'Data. Transactions'!C6379,"Current","New")</f>
        <v>Current</v>
      </c>
    </row>
    <row r="6380" spans="1:12" ht="15.75" customHeight="1" x14ac:dyDescent="0.25">
      <c r="A6380" s="24">
        <v>53824005</v>
      </c>
      <c r="B6380" s="24">
        <v>6150803734</v>
      </c>
      <c r="C6380" s="26">
        <v>44014</v>
      </c>
      <c r="D6380" s="27">
        <v>50000</v>
      </c>
      <c r="E6380" s="28" t="s">
        <v>86</v>
      </c>
      <c r="F6380" s="24">
        <v>14</v>
      </c>
      <c r="G6380" s="36" t="s">
        <v>99</v>
      </c>
      <c r="H6380" s="38">
        <f>((VLOOKUP(F6380,'Data. Commission'!$B$2:$C$6,2,))/100)*D6380</f>
        <v>2000</v>
      </c>
      <c r="I6380" s="38" t="str">
        <f>VLOOKUP(A6380,'Data. User Inf'!$A$2:$D$13428,4,)</f>
        <v>23_to_27</v>
      </c>
      <c r="J6380" s="38" t="str">
        <f>VLOOKUP(A6380,'Data. User Inf'!$A$2:$E$13428,5,)</f>
        <v>FEMALE</v>
      </c>
      <c r="K6380" s="38" t="str">
        <f>VLOOKUP(A6380,'Data. User Inf'!$A$2:$E$13428,3,)</f>
        <v>Other Cities</v>
      </c>
      <c r="L6380" s="38" t="str">
        <f>IF('Data. User Inf'!B6380&lt;'Data. Transactions'!C6380,"Current","New")</f>
        <v>Current</v>
      </c>
    </row>
    <row r="6381" spans="1:12" ht="15.75" customHeight="1" x14ac:dyDescent="0.25">
      <c r="A6381" s="24">
        <v>49136263</v>
      </c>
      <c r="B6381" s="24">
        <v>6150842666</v>
      </c>
      <c r="C6381" s="26">
        <v>44014</v>
      </c>
      <c r="D6381" s="27">
        <v>100000</v>
      </c>
      <c r="E6381" s="28" t="s">
        <v>9</v>
      </c>
      <c r="F6381" s="24">
        <v>12</v>
      </c>
      <c r="G6381" s="37" t="s">
        <v>49</v>
      </c>
      <c r="H6381" s="38">
        <f>((VLOOKUP(F6381,'Data. Commission'!$B$2:$C$6,2,))/100)*D6381</f>
        <v>2000</v>
      </c>
      <c r="I6381" s="38" t="str">
        <f>VLOOKUP(A6381,'Data. User Inf'!$A$2:$D$13428,4,)</f>
        <v>23_to_27</v>
      </c>
      <c r="J6381" s="38" t="str">
        <f>VLOOKUP(A6381,'Data. User Inf'!$A$2:$E$13428,5,)</f>
        <v>FEMALE</v>
      </c>
      <c r="K6381" s="38" t="str">
        <f>VLOOKUP(A6381,'Data. User Inf'!$A$2:$E$13428,3,)</f>
        <v>Other Cities</v>
      </c>
      <c r="L6381" s="38" t="str">
        <f>IF('Data. User Inf'!B6381&lt;'Data. Transactions'!C6381,"Current","New")</f>
        <v>Current</v>
      </c>
    </row>
    <row r="6382" spans="1:12" ht="15.75" customHeight="1" x14ac:dyDescent="0.25">
      <c r="A6382" s="24">
        <v>47840223</v>
      </c>
      <c r="B6382" s="24">
        <v>6144714032</v>
      </c>
      <c r="C6382" s="26">
        <v>44014</v>
      </c>
      <c r="D6382" s="27">
        <v>20000</v>
      </c>
      <c r="E6382" s="28" t="s">
        <v>9</v>
      </c>
      <c r="F6382" s="24">
        <v>12</v>
      </c>
      <c r="G6382" s="36" t="s">
        <v>99</v>
      </c>
      <c r="H6382" s="38">
        <f>((VLOOKUP(F6382,'Data. Commission'!$B$2:$C$6,2,))/100)*D6382</f>
        <v>400</v>
      </c>
      <c r="I6382" s="38" t="str">
        <f>VLOOKUP(A6382,'Data. User Inf'!$A$2:$D$13428,4,)</f>
        <v>28_to_32</v>
      </c>
      <c r="J6382" s="38" t="str">
        <f>VLOOKUP(A6382,'Data. User Inf'!$A$2:$E$13428,5,)</f>
        <v>MALE</v>
      </c>
      <c r="K6382" s="38" t="str">
        <f>VLOOKUP(A6382,'Data. User Inf'!$A$2:$E$13428,3,)</f>
        <v>Other Cities</v>
      </c>
      <c r="L6382" s="38" t="str">
        <f>IF('Data. User Inf'!B6382&lt;'Data. Transactions'!C6382,"Current","New")</f>
        <v>Current</v>
      </c>
    </row>
    <row r="6383" spans="1:12" ht="15.75" customHeight="1" x14ac:dyDescent="0.25">
      <c r="A6383" s="24">
        <v>42197810</v>
      </c>
      <c r="B6383" s="24">
        <v>6154426475</v>
      </c>
      <c r="C6383" s="26">
        <v>44014</v>
      </c>
      <c r="D6383" s="27">
        <v>20000</v>
      </c>
      <c r="E6383" s="28" t="s">
        <v>9</v>
      </c>
      <c r="F6383" s="24">
        <v>12</v>
      </c>
      <c r="G6383" s="36" t="s">
        <v>99</v>
      </c>
      <c r="H6383" s="38">
        <f>((VLOOKUP(F6383,'Data. Commission'!$B$2:$C$6,2,))/100)*D6383</f>
        <v>400</v>
      </c>
      <c r="I6383" s="38" t="str">
        <f>VLOOKUP(A6383,'Data. User Inf'!$A$2:$D$13428,4,)</f>
        <v>28_to_32</v>
      </c>
      <c r="J6383" s="38" t="str">
        <f>VLOOKUP(A6383,'Data. User Inf'!$A$2:$E$13428,5,)</f>
        <v>MALE</v>
      </c>
      <c r="K6383" s="38" t="str">
        <f>VLOOKUP(A6383,'Data. User Inf'!$A$2:$E$13428,3,)</f>
        <v>Other Cities</v>
      </c>
      <c r="L6383" s="38" t="str">
        <f>IF('Data. User Inf'!B6383&lt;'Data. Transactions'!C6383,"Current","New")</f>
        <v>Current</v>
      </c>
    </row>
    <row r="6384" spans="1:12" ht="15.75" customHeight="1" x14ac:dyDescent="0.25">
      <c r="A6384" s="24">
        <v>15133206</v>
      </c>
      <c r="B6384" s="24">
        <v>6150800948</v>
      </c>
      <c r="C6384" s="26">
        <v>44014</v>
      </c>
      <c r="D6384" s="27">
        <v>50000</v>
      </c>
      <c r="E6384" s="28" t="s">
        <v>60</v>
      </c>
      <c r="F6384" s="24">
        <v>13</v>
      </c>
      <c r="G6384" s="36" t="s">
        <v>99</v>
      </c>
      <c r="H6384" s="38">
        <f>((VLOOKUP(F6384,'Data. Commission'!$B$2:$C$6,2,))/100)*D6384</f>
        <v>1500</v>
      </c>
      <c r="I6384" s="38" t="str">
        <f>VLOOKUP(A6384,'Data. User Inf'!$A$2:$D$13428,4,)</f>
        <v>33_to_37</v>
      </c>
      <c r="J6384" s="38" t="str">
        <f>VLOOKUP(A6384,'Data. User Inf'!$A$2:$E$13428,5,)</f>
        <v>MALE</v>
      </c>
      <c r="K6384" s="38" t="str">
        <f>VLOOKUP(A6384,'Data. User Inf'!$A$2:$E$13428,3,)</f>
        <v>Other Cities</v>
      </c>
      <c r="L6384" s="38" t="str">
        <f>IF('Data. User Inf'!B6384&lt;'Data. Transactions'!C6384,"Current","New")</f>
        <v>Current</v>
      </c>
    </row>
    <row r="6385" spans="1:12" ht="15.75" customHeight="1" x14ac:dyDescent="0.25">
      <c r="A6385" s="24">
        <v>56677644</v>
      </c>
      <c r="B6385" s="24">
        <v>6150464648</v>
      </c>
      <c r="C6385" s="26">
        <v>44014</v>
      </c>
      <c r="D6385" s="27">
        <v>100000</v>
      </c>
      <c r="E6385" s="28" t="s">
        <v>60</v>
      </c>
      <c r="F6385" s="24">
        <v>13</v>
      </c>
      <c r="G6385" s="37" t="s">
        <v>49</v>
      </c>
      <c r="H6385" s="38">
        <f>((VLOOKUP(F6385,'Data. Commission'!$B$2:$C$6,2,))/100)*D6385</f>
        <v>3000</v>
      </c>
      <c r="I6385" s="38" t="str">
        <f>VLOOKUP(A6385,'Data. User Inf'!$A$2:$D$13428,4,)</f>
        <v>33_to_37</v>
      </c>
      <c r="J6385" s="38" t="str">
        <f>VLOOKUP(A6385,'Data. User Inf'!$A$2:$E$13428,5,)</f>
        <v>FEMALE</v>
      </c>
      <c r="K6385" s="38" t="str">
        <f>VLOOKUP(A6385,'Data. User Inf'!$A$2:$E$13428,3,)</f>
        <v>Other Cities</v>
      </c>
      <c r="L6385" s="38" t="str">
        <f>IF('Data. User Inf'!B6385&lt;'Data. Transactions'!C6385,"Current","New")</f>
        <v>Current</v>
      </c>
    </row>
    <row r="6386" spans="1:12" ht="15.75" customHeight="1" x14ac:dyDescent="0.25">
      <c r="A6386" s="24">
        <v>22137033</v>
      </c>
      <c r="B6386" s="24">
        <v>6147534036</v>
      </c>
      <c r="C6386" s="26">
        <v>44014</v>
      </c>
      <c r="D6386" s="27">
        <v>10000</v>
      </c>
      <c r="E6386" s="24" t="s">
        <v>60</v>
      </c>
      <c r="F6386" s="24">
        <v>13</v>
      </c>
      <c r="G6386" s="37" t="s">
        <v>49</v>
      </c>
      <c r="H6386" s="38">
        <f>((VLOOKUP(F6386,'Data. Commission'!$B$2:$C$6,2,))/100)*D6386</f>
        <v>300</v>
      </c>
      <c r="I6386" s="38" t="str">
        <f>VLOOKUP(A6386,'Data. User Inf'!$A$2:$D$13428,4,)</f>
        <v>33_to_37</v>
      </c>
      <c r="J6386" s="38" t="str">
        <f>VLOOKUP(A6386,'Data. User Inf'!$A$2:$E$13428,5,)</f>
        <v>MALE</v>
      </c>
      <c r="K6386" s="38" t="str">
        <f>VLOOKUP(A6386,'Data. User Inf'!$A$2:$E$13428,3,)</f>
        <v>Other Cities</v>
      </c>
      <c r="L6386" s="38" t="str">
        <f>IF('Data. User Inf'!B6386&lt;'Data. Transactions'!C6386,"Current","New")</f>
        <v>Current</v>
      </c>
    </row>
    <row r="6387" spans="1:12" ht="15.75" customHeight="1" x14ac:dyDescent="0.25">
      <c r="A6387" s="24">
        <v>30044403</v>
      </c>
      <c r="B6387" s="24">
        <v>6153139051</v>
      </c>
      <c r="C6387" s="26">
        <v>44014</v>
      </c>
      <c r="D6387" s="27">
        <v>100000</v>
      </c>
      <c r="E6387" s="28" t="s">
        <v>86</v>
      </c>
      <c r="F6387" s="24">
        <v>14</v>
      </c>
      <c r="G6387" s="36" t="s">
        <v>49</v>
      </c>
      <c r="H6387" s="38">
        <f>((VLOOKUP(F6387,'Data. Commission'!$B$2:$C$6,2,))/100)*D6387</f>
        <v>4000</v>
      </c>
      <c r="I6387" s="38" t="str">
        <f>VLOOKUP(A6387,'Data. User Inf'!$A$2:$D$13428,4,)</f>
        <v>33_to_37</v>
      </c>
      <c r="J6387" s="38" t="str">
        <f>VLOOKUP(A6387,'Data. User Inf'!$A$2:$E$13428,5,)</f>
        <v>MALE</v>
      </c>
      <c r="K6387" s="38" t="str">
        <f>VLOOKUP(A6387,'Data. User Inf'!$A$2:$E$13428,3,)</f>
        <v>Other Cities</v>
      </c>
      <c r="L6387" s="38" t="str">
        <f>IF('Data. User Inf'!B6387&lt;'Data. Transactions'!C6387,"Current","New")</f>
        <v>Current</v>
      </c>
    </row>
    <row r="6388" spans="1:12" ht="15.75" customHeight="1" x14ac:dyDescent="0.25">
      <c r="A6388" s="24">
        <v>55927531</v>
      </c>
      <c r="B6388" s="24">
        <v>6145400330</v>
      </c>
      <c r="C6388" s="26">
        <v>44014</v>
      </c>
      <c r="D6388" s="27">
        <v>20000</v>
      </c>
      <c r="E6388" s="24" t="s">
        <v>9</v>
      </c>
      <c r="F6388" s="24">
        <v>12</v>
      </c>
      <c r="G6388" s="37"/>
      <c r="H6388" s="38">
        <f>((VLOOKUP(F6388,'Data. Commission'!$B$2:$C$6,2,))/100)*D6388</f>
        <v>400</v>
      </c>
      <c r="I6388" s="38" t="str">
        <f>VLOOKUP(A6388,'Data. User Inf'!$A$2:$D$13428,4,)</f>
        <v>unknown</v>
      </c>
      <c r="J6388" s="38" t="str">
        <f>VLOOKUP(A6388,'Data. User Inf'!$A$2:$E$13428,5,)</f>
        <v>FEMALE</v>
      </c>
      <c r="K6388" s="38" t="str">
        <f>VLOOKUP(A6388,'Data. User Inf'!$A$2:$E$13428,3,)</f>
        <v>Other Cities</v>
      </c>
      <c r="L6388" s="38" t="str">
        <f>IF('Data. User Inf'!B6388&lt;'Data. Transactions'!C6388,"Current","New")</f>
        <v>Current</v>
      </c>
    </row>
    <row r="6389" spans="1:12" ht="15.75" customHeight="1" x14ac:dyDescent="0.25">
      <c r="A6389" s="24">
        <v>55900471</v>
      </c>
      <c r="B6389" s="24">
        <v>6147973326</v>
      </c>
      <c r="C6389" s="26">
        <v>44014</v>
      </c>
      <c r="D6389" s="27">
        <v>300000</v>
      </c>
      <c r="E6389" s="24" t="s">
        <v>9</v>
      </c>
      <c r="F6389" s="24">
        <v>12</v>
      </c>
      <c r="G6389" s="37"/>
      <c r="H6389" s="38">
        <f>((VLOOKUP(F6389,'Data. Commission'!$B$2:$C$6,2,))/100)*D6389</f>
        <v>6000</v>
      </c>
      <c r="I6389" s="38" t="str">
        <f>VLOOKUP(A6389,'Data. User Inf'!$A$2:$D$13428,4,)</f>
        <v>28_to_32</v>
      </c>
      <c r="J6389" s="38" t="str">
        <f>VLOOKUP(A6389,'Data. User Inf'!$A$2:$E$13428,5,)</f>
        <v>MALE</v>
      </c>
      <c r="K6389" s="38" t="str">
        <f>VLOOKUP(A6389,'Data. User Inf'!$A$2:$E$13428,3,)</f>
        <v>Other Cities</v>
      </c>
      <c r="L6389" s="38" t="str">
        <f>IF('Data. User Inf'!B6389&lt;'Data. Transactions'!C6389,"Current","New")</f>
        <v>Current</v>
      </c>
    </row>
    <row r="6390" spans="1:12" ht="15.75" customHeight="1" x14ac:dyDescent="0.25">
      <c r="A6390" s="24">
        <v>45034734</v>
      </c>
      <c r="B6390" s="24">
        <v>6164673609</v>
      </c>
      <c r="C6390" s="26">
        <v>44015</v>
      </c>
      <c r="D6390" s="27">
        <v>20000</v>
      </c>
      <c r="E6390" s="28" t="s">
        <v>60</v>
      </c>
      <c r="F6390" s="24">
        <v>13</v>
      </c>
      <c r="G6390" s="36" t="s">
        <v>99</v>
      </c>
      <c r="H6390" s="38">
        <f>((VLOOKUP(F6390,'Data. Commission'!$B$2:$C$6,2,))/100)*D6390</f>
        <v>600</v>
      </c>
      <c r="I6390" s="38" t="str">
        <f>VLOOKUP(A6390,'Data. User Inf'!$A$2:$D$13428,4,)</f>
        <v>&gt;37</v>
      </c>
      <c r="J6390" s="38" t="str">
        <f>VLOOKUP(A6390,'Data. User Inf'!$A$2:$E$13428,5,)</f>
        <v>FEMALE</v>
      </c>
      <c r="K6390" s="38" t="str">
        <f>VLOOKUP(A6390,'Data. User Inf'!$A$2:$E$13428,3,)</f>
        <v>Hồ Chí Minh</v>
      </c>
      <c r="L6390" s="38" t="str">
        <f>IF('Data. User Inf'!B6390&lt;'Data. Transactions'!C6390,"Current","New")</f>
        <v>Current</v>
      </c>
    </row>
    <row r="6391" spans="1:12" ht="15.75" customHeight="1" x14ac:dyDescent="0.25">
      <c r="A6391" s="24">
        <v>34014995</v>
      </c>
      <c r="B6391" s="24">
        <v>6161019606</v>
      </c>
      <c r="C6391" s="26">
        <v>44015</v>
      </c>
      <c r="D6391" s="27">
        <v>10000</v>
      </c>
      <c r="E6391" s="28" t="s">
        <v>60</v>
      </c>
      <c r="F6391" s="24">
        <v>13</v>
      </c>
      <c r="G6391" s="36" t="s">
        <v>99</v>
      </c>
      <c r="H6391" s="38">
        <f>((VLOOKUP(F6391,'Data. Commission'!$B$2:$C$6,2,))/100)*D6391</f>
        <v>300</v>
      </c>
      <c r="I6391" s="38" t="str">
        <f>VLOOKUP(A6391,'Data. User Inf'!$A$2:$D$13428,4,)</f>
        <v>&gt;37</v>
      </c>
      <c r="J6391" s="38" t="str">
        <f>VLOOKUP(A6391,'Data. User Inf'!$A$2:$E$13428,5,)</f>
        <v>MALE</v>
      </c>
      <c r="K6391" s="38" t="str">
        <f>VLOOKUP(A6391,'Data. User Inf'!$A$2:$E$13428,3,)</f>
        <v>Hồ Chí Minh</v>
      </c>
      <c r="L6391" s="38" t="str">
        <f>IF('Data. User Inf'!B6391&lt;'Data. Transactions'!C6391,"Current","New")</f>
        <v>Current</v>
      </c>
    </row>
    <row r="6392" spans="1:12" ht="15.75" customHeight="1" x14ac:dyDescent="0.25">
      <c r="A6392" s="24">
        <v>35127735</v>
      </c>
      <c r="B6392" s="24">
        <v>6161483248</v>
      </c>
      <c r="C6392" s="26">
        <v>44015</v>
      </c>
      <c r="D6392" s="27">
        <v>50000</v>
      </c>
      <c r="E6392" s="28" t="s">
        <v>60</v>
      </c>
      <c r="F6392" s="24">
        <v>13</v>
      </c>
      <c r="G6392" s="36" t="s">
        <v>99</v>
      </c>
      <c r="H6392" s="38">
        <f>((VLOOKUP(F6392,'Data. Commission'!$B$2:$C$6,2,))/100)*D6392</f>
        <v>1500</v>
      </c>
      <c r="I6392" s="38" t="str">
        <f>VLOOKUP(A6392,'Data. User Inf'!$A$2:$D$13428,4,)</f>
        <v>&gt;37</v>
      </c>
      <c r="J6392" s="38" t="str">
        <f>VLOOKUP(A6392,'Data. User Inf'!$A$2:$E$13428,5,)</f>
        <v>FEMALE</v>
      </c>
      <c r="K6392" s="38" t="str">
        <f>VLOOKUP(A6392,'Data. User Inf'!$A$2:$E$13428,3,)</f>
        <v>Hồ Chí Minh</v>
      </c>
      <c r="L6392" s="38" t="str">
        <f>IF('Data. User Inf'!B6392&lt;'Data. Transactions'!C6392,"Current","New")</f>
        <v>Current</v>
      </c>
    </row>
    <row r="6393" spans="1:12" ht="15.75" customHeight="1" x14ac:dyDescent="0.25">
      <c r="A6393" s="24">
        <v>47644846</v>
      </c>
      <c r="B6393" s="24">
        <v>6165319190</v>
      </c>
      <c r="C6393" s="26">
        <v>44015</v>
      </c>
      <c r="D6393" s="27">
        <v>10000</v>
      </c>
      <c r="E6393" s="28" t="s">
        <v>86</v>
      </c>
      <c r="F6393" s="24">
        <v>14</v>
      </c>
      <c r="G6393" s="36" t="s">
        <v>99</v>
      </c>
      <c r="H6393" s="38">
        <f>((VLOOKUP(F6393,'Data. Commission'!$B$2:$C$6,2,))/100)*D6393</f>
        <v>400</v>
      </c>
      <c r="I6393" s="38" t="str">
        <f>VLOOKUP(A6393,'Data. User Inf'!$A$2:$D$13428,4,)</f>
        <v>&gt;37</v>
      </c>
      <c r="J6393" s="38" t="str">
        <f>VLOOKUP(A6393,'Data. User Inf'!$A$2:$E$13428,5,)</f>
        <v>MALE</v>
      </c>
      <c r="K6393" s="38" t="str">
        <f>VLOOKUP(A6393,'Data. User Inf'!$A$2:$E$13428,3,)</f>
        <v>Hồ Chí Minh</v>
      </c>
      <c r="L6393" s="38" t="str">
        <f>IF('Data. User Inf'!B6393&lt;'Data. Transactions'!C6393,"Current","New")</f>
        <v>Current</v>
      </c>
    </row>
    <row r="6394" spans="1:12" ht="15.75" customHeight="1" x14ac:dyDescent="0.25">
      <c r="A6394" s="24">
        <v>30195668</v>
      </c>
      <c r="B6394" s="24">
        <v>6157266607</v>
      </c>
      <c r="C6394" s="26">
        <v>44015</v>
      </c>
      <c r="D6394" s="27">
        <v>100000</v>
      </c>
      <c r="E6394" s="28" t="s">
        <v>9</v>
      </c>
      <c r="F6394" s="24">
        <v>12</v>
      </c>
      <c r="G6394" s="37" t="s">
        <v>49</v>
      </c>
      <c r="H6394" s="38">
        <f>((VLOOKUP(F6394,'Data. Commission'!$B$2:$C$6,2,))/100)*D6394</f>
        <v>2000</v>
      </c>
      <c r="I6394" s="38" t="str">
        <f>VLOOKUP(A6394,'Data. User Inf'!$A$2:$D$13428,4,)</f>
        <v>&gt;37</v>
      </c>
      <c r="J6394" s="38" t="str">
        <f>VLOOKUP(A6394,'Data. User Inf'!$A$2:$E$13428,5,)</f>
        <v>FEMALE</v>
      </c>
      <c r="K6394" s="38" t="str">
        <f>VLOOKUP(A6394,'Data. User Inf'!$A$2:$E$13428,3,)</f>
        <v>Hồ Chí Minh</v>
      </c>
      <c r="L6394" s="38" t="str">
        <f>IF('Data. User Inf'!B6394&lt;'Data. Transactions'!C6394,"Current","New")</f>
        <v>Current</v>
      </c>
    </row>
    <row r="6395" spans="1:12" ht="15.75" customHeight="1" x14ac:dyDescent="0.25">
      <c r="A6395" s="24">
        <v>3372239</v>
      </c>
      <c r="B6395" s="24">
        <v>6162133197</v>
      </c>
      <c r="C6395" s="26">
        <v>44015</v>
      </c>
      <c r="D6395" s="27">
        <v>50000</v>
      </c>
      <c r="E6395" s="28" t="s">
        <v>60</v>
      </c>
      <c r="F6395" s="24">
        <v>13</v>
      </c>
      <c r="G6395" s="36" t="s">
        <v>99</v>
      </c>
      <c r="H6395" s="38">
        <f>((VLOOKUP(F6395,'Data. Commission'!$B$2:$C$6,2,))/100)*D6395</f>
        <v>1500</v>
      </c>
      <c r="I6395" s="38" t="str">
        <f>VLOOKUP(A6395,'Data. User Inf'!$A$2:$D$13428,4,)</f>
        <v>unknown</v>
      </c>
      <c r="J6395" s="38" t="str">
        <f>VLOOKUP(A6395,'Data. User Inf'!$A$2:$E$13428,5,)</f>
        <v>FEMALE</v>
      </c>
      <c r="K6395" s="38" t="str">
        <f>VLOOKUP(A6395,'Data. User Inf'!$A$2:$E$13428,3,)</f>
        <v>Hồ Chí Minh</v>
      </c>
      <c r="L6395" s="38" t="str">
        <f>IF('Data. User Inf'!B6395&lt;'Data. Transactions'!C6395,"Current","New")</f>
        <v>Current</v>
      </c>
    </row>
    <row r="6396" spans="1:12" ht="15.75" customHeight="1" x14ac:dyDescent="0.25">
      <c r="A6396" s="24">
        <v>52543531</v>
      </c>
      <c r="B6396" s="24">
        <v>6157058703</v>
      </c>
      <c r="C6396" s="26">
        <v>44015</v>
      </c>
      <c r="D6396" s="27">
        <v>10000</v>
      </c>
      <c r="E6396" s="28" t="s">
        <v>60</v>
      </c>
      <c r="F6396" s="24">
        <v>13</v>
      </c>
      <c r="G6396" s="36" t="s">
        <v>99</v>
      </c>
      <c r="H6396" s="38">
        <f>((VLOOKUP(F6396,'Data. Commission'!$B$2:$C$6,2,))/100)*D6396</f>
        <v>300</v>
      </c>
      <c r="I6396" s="38" t="str">
        <f>VLOOKUP(A6396,'Data. User Inf'!$A$2:$D$13428,4,)</f>
        <v>unknown</v>
      </c>
      <c r="J6396" s="38" t="str">
        <f>VLOOKUP(A6396,'Data. User Inf'!$A$2:$E$13428,5,)</f>
        <v>MALE</v>
      </c>
      <c r="K6396" s="38" t="str">
        <f>VLOOKUP(A6396,'Data. User Inf'!$A$2:$E$13428,3,)</f>
        <v>Hồ Chí Minh</v>
      </c>
      <c r="L6396" s="38" t="str">
        <f>IF('Data. User Inf'!B6396&lt;'Data. Transactions'!C6396,"Current","New")</f>
        <v>Current</v>
      </c>
    </row>
    <row r="6397" spans="1:12" ht="15.75" customHeight="1" x14ac:dyDescent="0.25">
      <c r="A6397" s="24">
        <v>43176750</v>
      </c>
      <c r="B6397" s="24">
        <v>6164562802</v>
      </c>
      <c r="C6397" s="26">
        <v>44015</v>
      </c>
      <c r="D6397" s="27">
        <v>30000</v>
      </c>
      <c r="E6397" s="28" t="s">
        <v>9</v>
      </c>
      <c r="F6397" s="24">
        <v>12</v>
      </c>
      <c r="G6397" s="36" t="s">
        <v>99</v>
      </c>
      <c r="H6397" s="38">
        <f>((VLOOKUP(F6397,'Data. Commission'!$B$2:$C$6,2,))/100)*D6397</f>
        <v>600</v>
      </c>
      <c r="I6397" s="38" t="str">
        <f>VLOOKUP(A6397,'Data. User Inf'!$A$2:$D$13428,4,)</f>
        <v>18_to_22</v>
      </c>
      <c r="J6397" s="38" t="str">
        <f>VLOOKUP(A6397,'Data. User Inf'!$A$2:$E$13428,5,)</f>
        <v>FEMALE</v>
      </c>
      <c r="K6397" s="38" t="str">
        <f>VLOOKUP(A6397,'Data. User Inf'!$A$2:$E$13428,3,)</f>
        <v>Hồ Chí Minh</v>
      </c>
      <c r="L6397" s="38" t="str">
        <f>IF('Data. User Inf'!B6397&lt;'Data. Transactions'!C6397,"Current","New")</f>
        <v>Current</v>
      </c>
    </row>
    <row r="6398" spans="1:12" ht="15.75" customHeight="1" x14ac:dyDescent="0.25">
      <c r="A6398" s="24">
        <v>51352197</v>
      </c>
      <c r="B6398" s="24">
        <v>6160414944</v>
      </c>
      <c r="C6398" s="26">
        <v>44015</v>
      </c>
      <c r="D6398" s="27">
        <v>20000</v>
      </c>
      <c r="E6398" s="28" t="s">
        <v>9</v>
      </c>
      <c r="F6398" s="24">
        <v>12</v>
      </c>
      <c r="G6398" s="36" t="s">
        <v>99</v>
      </c>
      <c r="H6398" s="38">
        <f>((VLOOKUP(F6398,'Data. Commission'!$B$2:$C$6,2,))/100)*D6398</f>
        <v>400</v>
      </c>
      <c r="I6398" s="38" t="str">
        <f>VLOOKUP(A6398,'Data. User Inf'!$A$2:$D$13428,4,)</f>
        <v>23_to_27</v>
      </c>
      <c r="J6398" s="38" t="str">
        <f>VLOOKUP(A6398,'Data. User Inf'!$A$2:$E$13428,5,)</f>
        <v>MALE</v>
      </c>
      <c r="K6398" s="38" t="str">
        <f>VLOOKUP(A6398,'Data. User Inf'!$A$2:$E$13428,3,)</f>
        <v>Hồ Chí Minh</v>
      </c>
      <c r="L6398" s="38" t="str">
        <f>IF('Data. User Inf'!B6398&lt;'Data. Transactions'!C6398,"Current","New")</f>
        <v>Current</v>
      </c>
    </row>
    <row r="6399" spans="1:12" ht="15.75" customHeight="1" x14ac:dyDescent="0.25">
      <c r="A6399" s="24">
        <v>25048232</v>
      </c>
      <c r="B6399" s="24">
        <v>6161968055</v>
      </c>
      <c r="C6399" s="26">
        <v>44015</v>
      </c>
      <c r="D6399" s="27">
        <v>10000</v>
      </c>
      <c r="E6399" s="28" t="s">
        <v>87</v>
      </c>
      <c r="F6399" s="24">
        <v>15</v>
      </c>
      <c r="G6399" s="36" t="s">
        <v>99</v>
      </c>
      <c r="H6399" s="38">
        <f>((VLOOKUP(F6399,'Data. Commission'!$B$2:$C$6,2,))/100)*D6399</f>
        <v>400</v>
      </c>
      <c r="I6399" s="38" t="str">
        <f>VLOOKUP(A6399,'Data. User Inf'!$A$2:$D$13428,4,)</f>
        <v>23_to_27</v>
      </c>
      <c r="J6399" s="38" t="str">
        <f>VLOOKUP(A6399,'Data. User Inf'!$A$2:$E$13428,5,)</f>
        <v>MALE</v>
      </c>
      <c r="K6399" s="38" t="str">
        <f>VLOOKUP(A6399,'Data. User Inf'!$A$2:$E$13428,3,)</f>
        <v>Hồ Chí Minh</v>
      </c>
      <c r="L6399" s="38" t="str">
        <f>IF('Data. User Inf'!B6399&lt;'Data. Transactions'!C6399,"Current","New")</f>
        <v>Current</v>
      </c>
    </row>
    <row r="6400" spans="1:12" ht="15.75" customHeight="1" x14ac:dyDescent="0.25">
      <c r="A6400" s="24">
        <v>49687382</v>
      </c>
      <c r="B6400" s="24">
        <v>6156909968</v>
      </c>
      <c r="C6400" s="26">
        <v>44015</v>
      </c>
      <c r="D6400" s="27">
        <v>100000</v>
      </c>
      <c r="E6400" s="28" t="s">
        <v>9</v>
      </c>
      <c r="F6400" s="24">
        <v>12</v>
      </c>
      <c r="G6400" s="37" t="s">
        <v>49</v>
      </c>
      <c r="H6400" s="38">
        <f>((VLOOKUP(F6400,'Data. Commission'!$B$2:$C$6,2,))/100)*D6400</f>
        <v>2000</v>
      </c>
      <c r="I6400" s="38" t="str">
        <f>VLOOKUP(A6400,'Data. User Inf'!$A$2:$D$13428,4,)</f>
        <v>18_to_22</v>
      </c>
      <c r="J6400" s="38" t="str">
        <f>VLOOKUP(A6400,'Data. User Inf'!$A$2:$E$13428,5,)</f>
        <v>FEMALE</v>
      </c>
      <c r="K6400" s="38" t="str">
        <f>VLOOKUP(A6400,'Data. User Inf'!$A$2:$E$13428,3,)</f>
        <v>Other Cities</v>
      </c>
      <c r="L6400" s="38" t="str">
        <f>IF('Data. User Inf'!B6400&lt;'Data. Transactions'!C6400,"Current","New")</f>
        <v>Current</v>
      </c>
    </row>
    <row r="6401" spans="1:12" ht="15.75" customHeight="1" x14ac:dyDescent="0.25">
      <c r="A6401" s="24">
        <v>37735030</v>
      </c>
      <c r="B6401" s="24">
        <v>6160251507</v>
      </c>
      <c r="C6401" s="26">
        <v>44015</v>
      </c>
      <c r="D6401" s="27">
        <v>10000</v>
      </c>
      <c r="E6401" s="28" t="s">
        <v>9</v>
      </c>
      <c r="F6401" s="24">
        <v>12</v>
      </c>
      <c r="G6401" s="36" t="s">
        <v>99</v>
      </c>
      <c r="H6401" s="38">
        <f>((VLOOKUP(F6401,'Data. Commission'!$B$2:$C$6,2,))/100)*D6401</f>
        <v>200</v>
      </c>
      <c r="I6401" s="38" t="str">
        <f>VLOOKUP(A6401,'Data. User Inf'!$A$2:$D$13428,4,)</f>
        <v>23_to_27</v>
      </c>
      <c r="J6401" s="38" t="str">
        <f>VLOOKUP(A6401,'Data. User Inf'!$A$2:$E$13428,5,)</f>
        <v>MALE</v>
      </c>
      <c r="K6401" s="38" t="str">
        <f>VLOOKUP(A6401,'Data. User Inf'!$A$2:$E$13428,3,)</f>
        <v>Hà Nội</v>
      </c>
      <c r="L6401" s="38" t="str">
        <f>IF('Data. User Inf'!B6401&lt;'Data. Transactions'!C6401,"Current","New")</f>
        <v>Current</v>
      </c>
    </row>
    <row r="6402" spans="1:12" ht="15.75" customHeight="1" x14ac:dyDescent="0.25">
      <c r="A6402" s="24">
        <v>42846279</v>
      </c>
      <c r="B6402" s="24">
        <v>6163233188</v>
      </c>
      <c r="C6402" s="26">
        <v>44015</v>
      </c>
      <c r="D6402" s="27">
        <v>10000</v>
      </c>
      <c r="E6402" s="28" t="s">
        <v>9</v>
      </c>
      <c r="F6402" s="24">
        <v>12</v>
      </c>
      <c r="G6402" s="36" t="s">
        <v>99</v>
      </c>
      <c r="H6402" s="38">
        <f>((VLOOKUP(F6402,'Data. Commission'!$B$2:$C$6,2,))/100)*D6402</f>
        <v>200</v>
      </c>
      <c r="I6402" s="38" t="str">
        <f>VLOOKUP(A6402,'Data. User Inf'!$A$2:$D$13428,4,)</f>
        <v>23_to_27</v>
      </c>
      <c r="J6402" s="38" t="str">
        <f>VLOOKUP(A6402,'Data. User Inf'!$A$2:$E$13428,5,)</f>
        <v>MALE</v>
      </c>
      <c r="K6402" s="38" t="str">
        <f>VLOOKUP(A6402,'Data. User Inf'!$A$2:$E$13428,3,)</f>
        <v>Hà Nội</v>
      </c>
      <c r="L6402" s="38" t="str">
        <f>IF('Data. User Inf'!B6402&lt;'Data. Transactions'!C6402,"Current","New")</f>
        <v>Current</v>
      </c>
    </row>
    <row r="6403" spans="1:12" ht="15.75" customHeight="1" x14ac:dyDescent="0.25">
      <c r="A6403" s="24">
        <v>32584397</v>
      </c>
      <c r="B6403" s="24">
        <v>6163691835</v>
      </c>
      <c r="C6403" s="26">
        <v>44015</v>
      </c>
      <c r="D6403" s="27">
        <v>50000</v>
      </c>
      <c r="E6403" s="28" t="s">
        <v>86</v>
      </c>
      <c r="F6403" s="24">
        <v>14</v>
      </c>
      <c r="G6403" s="37"/>
      <c r="H6403" s="38">
        <f>((VLOOKUP(F6403,'Data. Commission'!$B$2:$C$6,2,))/100)*D6403</f>
        <v>2000</v>
      </c>
      <c r="I6403" s="38" t="str">
        <f>VLOOKUP(A6403,'Data. User Inf'!$A$2:$D$13428,4,)</f>
        <v>23_to_27</v>
      </c>
      <c r="J6403" s="38" t="str">
        <f>VLOOKUP(A6403,'Data. User Inf'!$A$2:$E$13428,5,)</f>
        <v>MALE</v>
      </c>
      <c r="K6403" s="38" t="str">
        <f>VLOOKUP(A6403,'Data. User Inf'!$A$2:$E$13428,3,)</f>
        <v>Hồ Chí Minh</v>
      </c>
      <c r="L6403" s="38" t="str">
        <f>IF('Data. User Inf'!B6403&lt;'Data. Transactions'!C6403,"Current","New")</f>
        <v>Current</v>
      </c>
    </row>
    <row r="6404" spans="1:12" ht="15.75" customHeight="1" x14ac:dyDescent="0.25">
      <c r="A6404" s="24">
        <v>5119961</v>
      </c>
      <c r="B6404" s="24">
        <v>6156476158</v>
      </c>
      <c r="C6404" s="26">
        <v>44015</v>
      </c>
      <c r="D6404" s="27">
        <v>50000</v>
      </c>
      <c r="E6404" s="24" t="s">
        <v>60</v>
      </c>
      <c r="F6404" s="24">
        <v>13</v>
      </c>
      <c r="G6404" s="37" t="s">
        <v>49</v>
      </c>
      <c r="H6404" s="38">
        <f>((VLOOKUP(F6404,'Data. Commission'!$B$2:$C$6,2,))/100)*D6404</f>
        <v>1500</v>
      </c>
      <c r="I6404" s="38" t="str">
        <f>VLOOKUP(A6404,'Data. User Inf'!$A$2:$D$13428,4,)</f>
        <v>&gt;37</v>
      </c>
      <c r="J6404" s="38" t="str">
        <f>VLOOKUP(A6404,'Data. User Inf'!$A$2:$E$13428,5,)</f>
        <v>MALE</v>
      </c>
      <c r="K6404" s="38" t="str">
        <f>VLOOKUP(A6404,'Data. User Inf'!$A$2:$E$13428,3,)</f>
        <v>Hồ Chí Minh</v>
      </c>
      <c r="L6404" s="38" t="str">
        <f>IF('Data. User Inf'!B6404&lt;'Data. Transactions'!C6404,"Current","New")</f>
        <v>Current</v>
      </c>
    </row>
    <row r="6405" spans="1:12" ht="15.75" customHeight="1" x14ac:dyDescent="0.25">
      <c r="A6405" s="24">
        <v>33974589</v>
      </c>
      <c r="B6405" s="24">
        <v>6165119128</v>
      </c>
      <c r="C6405" s="26">
        <v>44015</v>
      </c>
      <c r="D6405" s="27">
        <v>100000</v>
      </c>
      <c r="E6405" s="28" t="s">
        <v>86</v>
      </c>
      <c r="F6405" s="24">
        <v>14</v>
      </c>
      <c r="G6405" s="36" t="s">
        <v>49</v>
      </c>
      <c r="H6405" s="38">
        <f>((VLOOKUP(F6405,'Data. Commission'!$B$2:$C$6,2,))/100)*D6405</f>
        <v>4000</v>
      </c>
      <c r="I6405" s="38" t="str">
        <f>VLOOKUP(A6405,'Data. User Inf'!$A$2:$D$13428,4,)</f>
        <v>&gt;37</v>
      </c>
      <c r="J6405" s="38" t="str">
        <f>VLOOKUP(A6405,'Data. User Inf'!$A$2:$E$13428,5,)</f>
        <v>MALE</v>
      </c>
      <c r="K6405" s="38" t="str">
        <f>VLOOKUP(A6405,'Data. User Inf'!$A$2:$E$13428,3,)</f>
        <v>Hồ Chí Minh</v>
      </c>
      <c r="L6405" s="38" t="str">
        <f>IF('Data. User Inf'!B6405&lt;'Data. Transactions'!C6405,"Current","New")</f>
        <v>Current</v>
      </c>
    </row>
    <row r="6406" spans="1:12" ht="15.75" customHeight="1" x14ac:dyDescent="0.25">
      <c r="A6406" s="24">
        <v>31670937</v>
      </c>
      <c r="B6406" s="24">
        <v>6165649571</v>
      </c>
      <c r="C6406" s="26">
        <v>44015</v>
      </c>
      <c r="D6406" s="27">
        <v>20000</v>
      </c>
      <c r="E6406" s="24" t="s">
        <v>60</v>
      </c>
      <c r="F6406" s="24">
        <v>13</v>
      </c>
      <c r="G6406" s="37"/>
      <c r="H6406" s="38">
        <f>((VLOOKUP(F6406,'Data. Commission'!$B$2:$C$6,2,))/100)*D6406</f>
        <v>600</v>
      </c>
      <c r="I6406" s="38" t="str">
        <f>VLOOKUP(A6406,'Data. User Inf'!$A$2:$D$13428,4,)</f>
        <v>28_to_32</v>
      </c>
      <c r="J6406" s="38" t="str">
        <f>VLOOKUP(A6406,'Data. User Inf'!$A$2:$E$13428,5,)</f>
        <v>FEMALE</v>
      </c>
      <c r="K6406" s="38" t="str">
        <f>VLOOKUP(A6406,'Data. User Inf'!$A$2:$E$13428,3,)</f>
        <v>Hồ Chí Minh</v>
      </c>
      <c r="L6406" s="38" t="str">
        <f>IF('Data. User Inf'!B6406&lt;'Data. Transactions'!C6406,"Current","New")</f>
        <v>Current</v>
      </c>
    </row>
    <row r="6407" spans="1:12" ht="15.75" customHeight="1" x14ac:dyDescent="0.25">
      <c r="A6407" s="24">
        <v>56800854</v>
      </c>
      <c r="B6407" s="24">
        <v>6160719578</v>
      </c>
      <c r="C6407" s="26">
        <v>44015</v>
      </c>
      <c r="D6407" s="27">
        <v>10000</v>
      </c>
      <c r="E6407" s="28" t="s">
        <v>9</v>
      </c>
      <c r="F6407" s="24">
        <v>12</v>
      </c>
      <c r="G6407" s="36" t="s">
        <v>99</v>
      </c>
      <c r="H6407" s="38">
        <f>((VLOOKUP(F6407,'Data. Commission'!$B$2:$C$6,2,))/100)*D6407</f>
        <v>200</v>
      </c>
      <c r="I6407" s="38" t="str">
        <f>VLOOKUP(A6407,'Data. User Inf'!$A$2:$D$13428,4,)</f>
        <v>unknown</v>
      </c>
      <c r="J6407" s="38" t="str">
        <f>VLOOKUP(A6407,'Data. User Inf'!$A$2:$E$13428,5,)</f>
        <v>MALE</v>
      </c>
      <c r="K6407" s="38" t="str">
        <f>VLOOKUP(A6407,'Data. User Inf'!$A$2:$E$13428,3,)</f>
        <v>Other Cities</v>
      </c>
      <c r="L6407" s="38" t="str">
        <f>IF('Data. User Inf'!B6407&lt;'Data. Transactions'!C6407,"Current","New")</f>
        <v>Current</v>
      </c>
    </row>
    <row r="6408" spans="1:12" ht="15.75" customHeight="1" x14ac:dyDescent="0.25">
      <c r="A6408" s="24">
        <v>46048602</v>
      </c>
      <c r="B6408" s="24">
        <v>6156685537</v>
      </c>
      <c r="C6408" s="26">
        <v>44015</v>
      </c>
      <c r="D6408" s="27">
        <v>20000</v>
      </c>
      <c r="E6408" s="28" t="s">
        <v>87</v>
      </c>
      <c r="F6408" s="24">
        <v>15</v>
      </c>
      <c r="G6408" s="36" t="s">
        <v>99</v>
      </c>
      <c r="H6408" s="38">
        <f>((VLOOKUP(F6408,'Data. Commission'!$B$2:$C$6,2,))/100)*D6408</f>
        <v>800</v>
      </c>
      <c r="I6408" s="38" t="str">
        <f>VLOOKUP(A6408,'Data. User Inf'!$A$2:$D$13428,4,)</f>
        <v>unknown</v>
      </c>
      <c r="J6408" s="38" t="str">
        <f>VLOOKUP(A6408,'Data. User Inf'!$A$2:$E$13428,5,)</f>
        <v>FEMALE</v>
      </c>
      <c r="K6408" s="38" t="str">
        <f>VLOOKUP(A6408,'Data. User Inf'!$A$2:$E$13428,3,)</f>
        <v>Other Cities</v>
      </c>
      <c r="L6408" s="38" t="str">
        <f>IF('Data. User Inf'!B6408&lt;'Data. Transactions'!C6408,"Current","New")</f>
        <v>Current</v>
      </c>
    </row>
    <row r="6409" spans="1:12" ht="15.75" customHeight="1" x14ac:dyDescent="0.25">
      <c r="A6409" s="24">
        <v>40852822</v>
      </c>
      <c r="B6409" s="24">
        <v>6162128704</v>
      </c>
      <c r="C6409" s="26">
        <v>44015</v>
      </c>
      <c r="D6409" s="27">
        <v>20000</v>
      </c>
      <c r="E6409" s="28" t="s">
        <v>87</v>
      </c>
      <c r="F6409" s="24">
        <v>15</v>
      </c>
      <c r="G6409" s="36" t="s">
        <v>99</v>
      </c>
      <c r="H6409" s="38">
        <f>((VLOOKUP(F6409,'Data. Commission'!$B$2:$C$6,2,))/100)*D6409</f>
        <v>800</v>
      </c>
      <c r="I6409" s="38" t="str">
        <f>VLOOKUP(A6409,'Data. User Inf'!$A$2:$D$13428,4,)</f>
        <v>unknown</v>
      </c>
      <c r="J6409" s="38" t="str">
        <f>VLOOKUP(A6409,'Data. User Inf'!$A$2:$E$13428,5,)</f>
        <v>FEMALE</v>
      </c>
      <c r="K6409" s="38" t="str">
        <f>VLOOKUP(A6409,'Data. User Inf'!$A$2:$E$13428,3,)</f>
        <v>Other Cities</v>
      </c>
      <c r="L6409" s="38" t="str">
        <f>IF('Data. User Inf'!B6409&lt;'Data. Transactions'!C6409,"Current","New")</f>
        <v>Current</v>
      </c>
    </row>
    <row r="6410" spans="1:12" ht="15.75" customHeight="1" x14ac:dyDescent="0.25">
      <c r="A6410" s="24">
        <v>50560337</v>
      </c>
      <c r="B6410" s="24">
        <v>6159107669</v>
      </c>
      <c r="C6410" s="26">
        <v>44015</v>
      </c>
      <c r="D6410" s="27">
        <v>20000</v>
      </c>
      <c r="E6410" s="28" t="s">
        <v>9</v>
      </c>
      <c r="F6410" s="24">
        <v>12</v>
      </c>
      <c r="G6410" s="36" t="s">
        <v>99</v>
      </c>
      <c r="H6410" s="38">
        <f>((VLOOKUP(F6410,'Data. Commission'!$B$2:$C$6,2,))/100)*D6410</f>
        <v>400</v>
      </c>
      <c r="I6410" s="38" t="str">
        <f>VLOOKUP(A6410,'Data. User Inf'!$A$2:$D$13428,4,)</f>
        <v>18_to_22</v>
      </c>
      <c r="J6410" s="38" t="str">
        <f>VLOOKUP(A6410,'Data. User Inf'!$A$2:$E$13428,5,)</f>
        <v>FEMALE</v>
      </c>
      <c r="K6410" s="38" t="str">
        <f>VLOOKUP(A6410,'Data. User Inf'!$A$2:$E$13428,3,)</f>
        <v>Other Cities</v>
      </c>
      <c r="L6410" s="38" t="str">
        <f>IF('Data. User Inf'!B6410&lt;'Data. Transactions'!C6410,"Current","New")</f>
        <v>Current</v>
      </c>
    </row>
    <row r="6411" spans="1:12" ht="15.75" customHeight="1" x14ac:dyDescent="0.25">
      <c r="A6411" s="24">
        <v>52398186</v>
      </c>
      <c r="B6411" s="24">
        <v>6155502794</v>
      </c>
      <c r="C6411" s="26">
        <v>44015</v>
      </c>
      <c r="D6411" s="27">
        <v>10000</v>
      </c>
      <c r="E6411" s="28" t="s">
        <v>9</v>
      </c>
      <c r="F6411" s="24">
        <v>12</v>
      </c>
      <c r="G6411" s="36" t="s">
        <v>99</v>
      </c>
      <c r="H6411" s="38">
        <f>((VLOOKUP(F6411,'Data. Commission'!$B$2:$C$6,2,))/100)*D6411</f>
        <v>200</v>
      </c>
      <c r="I6411" s="38" t="str">
        <f>VLOOKUP(A6411,'Data. User Inf'!$A$2:$D$13428,4,)</f>
        <v>23_to_27</v>
      </c>
      <c r="J6411" s="38" t="str">
        <f>VLOOKUP(A6411,'Data. User Inf'!$A$2:$E$13428,5,)</f>
        <v>MALE</v>
      </c>
      <c r="K6411" s="38" t="str">
        <f>VLOOKUP(A6411,'Data. User Inf'!$A$2:$E$13428,3,)</f>
        <v>Other Cities</v>
      </c>
      <c r="L6411" s="38" t="str">
        <f>IF('Data. User Inf'!B6411&lt;'Data. Transactions'!C6411,"Current","New")</f>
        <v>Current</v>
      </c>
    </row>
    <row r="6412" spans="1:12" ht="15.75" customHeight="1" x14ac:dyDescent="0.25">
      <c r="A6412" s="24">
        <v>32723967</v>
      </c>
      <c r="B6412" s="24">
        <v>6158338544</v>
      </c>
      <c r="C6412" s="26">
        <v>44015</v>
      </c>
      <c r="D6412" s="27">
        <v>50000</v>
      </c>
      <c r="E6412" s="28" t="s">
        <v>60</v>
      </c>
      <c r="F6412" s="24">
        <v>13</v>
      </c>
      <c r="G6412" s="36" t="s">
        <v>99</v>
      </c>
      <c r="H6412" s="38">
        <f>((VLOOKUP(F6412,'Data. Commission'!$B$2:$C$6,2,))/100)*D6412</f>
        <v>1500</v>
      </c>
      <c r="I6412" s="38" t="str">
        <f>VLOOKUP(A6412,'Data. User Inf'!$A$2:$D$13428,4,)</f>
        <v>23_to_27</v>
      </c>
      <c r="J6412" s="38" t="str">
        <f>VLOOKUP(A6412,'Data. User Inf'!$A$2:$E$13428,5,)</f>
        <v>FEMALE</v>
      </c>
      <c r="K6412" s="38" t="str">
        <f>VLOOKUP(A6412,'Data. User Inf'!$A$2:$E$13428,3,)</f>
        <v>Other Cities</v>
      </c>
      <c r="L6412" s="38" t="str">
        <f>IF('Data. User Inf'!B6412&lt;'Data. Transactions'!C6412,"Current","New")</f>
        <v>Current</v>
      </c>
    </row>
    <row r="6413" spans="1:12" ht="15.75" customHeight="1" x14ac:dyDescent="0.25">
      <c r="A6413" s="24">
        <v>9019295</v>
      </c>
      <c r="B6413" s="24">
        <v>6165109246</v>
      </c>
      <c r="C6413" s="26">
        <v>44015</v>
      </c>
      <c r="D6413" s="27">
        <v>20000</v>
      </c>
      <c r="E6413" s="28" t="s">
        <v>60</v>
      </c>
      <c r="F6413" s="24">
        <v>13</v>
      </c>
      <c r="G6413" s="36" t="s">
        <v>99</v>
      </c>
      <c r="H6413" s="38">
        <f>((VLOOKUP(F6413,'Data. Commission'!$B$2:$C$6,2,))/100)*D6413</f>
        <v>600</v>
      </c>
      <c r="I6413" s="38" t="str">
        <f>VLOOKUP(A6413,'Data. User Inf'!$A$2:$D$13428,4,)</f>
        <v>28_to_32</v>
      </c>
      <c r="J6413" s="38" t="str">
        <f>VLOOKUP(A6413,'Data. User Inf'!$A$2:$E$13428,5,)</f>
        <v>FEMALE</v>
      </c>
      <c r="K6413" s="38" t="str">
        <f>VLOOKUP(A6413,'Data. User Inf'!$A$2:$E$13428,3,)</f>
        <v>Other Cities</v>
      </c>
      <c r="L6413" s="38" t="str">
        <f>IF('Data. User Inf'!B6413&lt;'Data. Transactions'!C6413,"Current","New")</f>
        <v>Current</v>
      </c>
    </row>
    <row r="6414" spans="1:12" ht="15.75" customHeight="1" x14ac:dyDescent="0.25">
      <c r="A6414" s="24">
        <v>50929978</v>
      </c>
      <c r="B6414" s="24">
        <v>6155307188</v>
      </c>
      <c r="C6414" s="26">
        <v>44015</v>
      </c>
      <c r="D6414" s="27">
        <v>20000</v>
      </c>
      <c r="E6414" s="28" t="s">
        <v>9</v>
      </c>
      <c r="F6414" s="24">
        <v>12</v>
      </c>
      <c r="G6414" s="36" t="s">
        <v>99</v>
      </c>
      <c r="H6414" s="38">
        <f>((VLOOKUP(F6414,'Data. Commission'!$B$2:$C$6,2,))/100)*D6414</f>
        <v>400</v>
      </c>
      <c r="I6414" s="38" t="str">
        <f>VLOOKUP(A6414,'Data. User Inf'!$A$2:$D$13428,4,)</f>
        <v>33_to_37</v>
      </c>
      <c r="J6414" s="38" t="str">
        <f>VLOOKUP(A6414,'Data. User Inf'!$A$2:$E$13428,5,)</f>
        <v>FEMALE</v>
      </c>
      <c r="K6414" s="38" t="str">
        <f>VLOOKUP(A6414,'Data. User Inf'!$A$2:$E$13428,3,)</f>
        <v>Other Cities</v>
      </c>
      <c r="L6414" s="38" t="str">
        <f>IF('Data. User Inf'!B6414&lt;'Data. Transactions'!C6414,"Current","New")</f>
        <v>Current</v>
      </c>
    </row>
    <row r="6415" spans="1:12" ht="15.75" customHeight="1" x14ac:dyDescent="0.25">
      <c r="A6415" s="24">
        <v>50627116</v>
      </c>
      <c r="B6415" s="24">
        <v>6158212546</v>
      </c>
      <c r="C6415" s="26">
        <v>44015</v>
      </c>
      <c r="D6415" s="27">
        <v>20000</v>
      </c>
      <c r="E6415" s="28" t="s">
        <v>9</v>
      </c>
      <c r="F6415" s="24">
        <v>12</v>
      </c>
      <c r="G6415" s="37"/>
      <c r="H6415" s="38">
        <f>((VLOOKUP(F6415,'Data. Commission'!$B$2:$C$6,2,))/100)*D6415</f>
        <v>400</v>
      </c>
      <c r="I6415" s="38" t="str">
        <f>VLOOKUP(A6415,'Data. User Inf'!$A$2:$D$13428,4,)</f>
        <v>28_to_32</v>
      </c>
      <c r="J6415" s="38" t="str">
        <f>VLOOKUP(A6415,'Data. User Inf'!$A$2:$E$13428,5,)</f>
        <v>MALE</v>
      </c>
      <c r="K6415" s="38" t="str">
        <f>VLOOKUP(A6415,'Data. User Inf'!$A$2:$E$13428,3,)</f>
        <v>Other Cities</v>
      </c>
      <c r="L6415" s="38" t="str">
        <f>IF('Data. User Inf'!B6415&lt;'Data. Transactions'!C6415,"Current","New")</f>
        <v>Current</v>
      </c>
    </row>
    <row r="6416" spans="1:12" ht="15.75" customHeight="1" x14ac:dyDescent="0.25">
      <c r="A6416" s="24">
        <v>45713375</v>
      </c>
      <c r="B6416" s="24">
        <v>6156877489</v>
      </c>
      <c r="C6416" s="26">
        <v>44015</v>
      </c>
      <c r="D6416" s="27">
        <v>20000</v>
      </c>
      <c r="E6416" s="28" t="s">
        <v>60</v>
      </c>
      <c r="F6416" s="24">
        <v>13</v>
      </c>
      <c r="G6416" s="37"/>
      <c r="H6416" s="38">
        <f>((VLOOKUP(F6416,'Data. Commission'!$B$2:$C$6,2,))/100)*D6416</f>
        <v>600</v>
      </c>
      <c r="I6416" s="38" t="str">
        <f>VLOOKUP(A6416,'Data. User Inf'!$A$2:$D$13428,4,)</f>
        <v>33_to_37</v>
      </c>
      <c r="J6416" s="38" t="str">
        <f>VLOOKUP(A6416,'Data. User Inf'!$A$2:$E$13428,5,)</f>
        <v>MALE</v>
      </c>
      <c r="K6416" s="38" t="str">
        <f>VLOOKUP(A6416,'Data. User Inf'!$A$2:$E$13428,3,)</f>
        <v>Other Cities</v>
      </c>
      <c r="L6416" s="38" t="str">
        <f>IF('Data. User Inf'!B6416&lt;'Data. Transactions'!C6416,"Current","New")</f>
        <v>Current</v>
      </c>
    </row>
    <row r="6417" spans="1:12" ht="15.75" customHeight="1" x14ac:dyDescent="0.25">
      <c r="A6417" s="24">
        <v>46282678</v>
      </c>
      <c r="B6417" s="24">
        <v>6158925284</v>
      </c>
      <c r="C6417" s="26">
        <v>44015</v>
      </c>
      <c r="D6417" s="27">
        <v>50000</v>
      </c>
      <c r="E6417" s="28" t="s">
        <v>60</v>
      </c>
      <c r="F6417" s="24">
        <v>13</v>
      </c>
      <c r="G6417" s="37"/>
      <c r="H6417" s="38">
        <f>((VLOOKUP(F6417,'Data. Commission'!$B$2:$C$6,2,))/100)*D6417</f>
        <v>1500</v>
      </c>
      <c r="I6417" s="38" t="str">
        <f>VLOOKUP(A6417,'Data. User Inf'!$A$2:$D$13428,4,)</f>
        <v>unknown</v>
      </c>
      <c r="J6417" s="38" t="str">
        <f>VLOOKUP(A6417,'Data. User Inf'!$A$2:$E$13428,5,)</f>
        <v>FEMALE</v>
      </c>
      <c r="K6417" s="38" t="str">
        <f>VLOOKUP(A6417,'Data. User Inf'!$A$2:$E$13428,3,)</f>
        <v>Other Cities</v>
      </c>
      <c r="L6417" s="38" t="str">
        <f>IF('Data. User Inf'!B6417&lt;'Data. Transactions'!C6417,"Current","New")</f>
        <v>Current</v>
      </c>
    </row>
    <row r="6418" spans="1:12" ht="15.75" customHeight="1" x14ac:dyDescent="0.25">
      <c r="A6418" s="24">
        <v>51800078</v>
      </c>
      <c r="B6418" s="24">
        <v>6171438294</v>
      </c>
      <c r="C6418" s="26">
        <v>44016</v>
      </c>
      <c r="D6418" s="27">
        <v>20000</v>
      </c>
      <c r="E6418" s="28" t="s">
        <v>9</v>
      </c>
      <c r="F6418" s="24">
        <v>12</v>
      </c>
      <c r="G6418" s="36" t="s">
        <v>99</v>
      </c>
      <c r="H6418" s="38">
        <f>((VLOOKUP(F6418,'Data. Commission'!$B$2:$C$6,2,))/100)*D6418</f>
        <v>400</v>
      </c>
      <c r="I6418" s="38" t="str">
        <f>VLOOKUP(A6418,'Data. User Inf'!$A$2:$D$13428,4,)</f>
        <v>unknown</v>
      </c>
      <c r="J6418" s="38" t="str">
        <f>VLOOKUP(A6418,'Data. User Inf'!$A$2:$E$13428,5,)</f>
        <v>FEMALE</v>
      </c>
      <c r="K6418" s="38" t="str">
        <f>VLOOKUP(A6418,'Data. User Inf'!$A$2:$E$13428,3,)</f>
        <v>Hồ Chí Minh</v>
      </c>
      <c r="L6418" s="38" t="str">
        <f>IF('Data. User Inf'!B6418&lt;'Data. Transactions'!C6418,"Current","New")</f>
        <v>Current</v>
      </c>
    </row>
    <row r="6419" spans="1:12" ht="15.75" customHeight="1" x14ac:dyDescent="0.25">
      <c r="A6419" s="24">
        <v>3823560</v>
      </c>
      <c r="B6419" s="24">
        <v>6172567392</v>
      </c>
      <c r="C6419" s="26">
        <v>44016</v>
      </c>
      <c r="D6419" s="27">
        <v>10000</v>
      </c>
      <c r="E6419" s="28" t="s">
        <v>9</v>
      </c>
      <c r="F6419" s="24">
        <v>12</v>
      </c>
      <c r="G6419" s="36" t="s">
        <v>99</v>
      </c>
      <c r="H6419" s="38">
        <f>((VLOOKUP(F6419,'Data. Commission'!$B$2:$C$6,2,))/100)*D6419</f>
        <v>200</v>
      </c>
      <c r="I6419" s="38" t="str">
        <f>VLOOKUP(A6419,'Data. User Inf'!$A$2:$D$13428,4,)</f>
        <v>unknown</v>
      </c>
      <c r="J6419" s="38" t="str">
        <f>VLOOKUP(A6419,'Data. User Inf'!$A$2:$E$13428,5,)</f>
        <v>MALE</v>
      </c>
      <c r="K6419" s="38" t="str">
        <f>VLOOKUP(A6419,'Data. User Inf'!$A$2:$E$13428,3,)</f>
        <v>Hồ Chí Minh</v>
      </c>
      <c r="L6419" s="38" t="str">
        <f>IF('Data. User Inf'!B6419&lt;'Data. Transactions'!C6419,"Current","New")</f>
        <v>Current</v>
      </c>
    </row>
    <row r="6420" spans="1:12" ht="15.75" customHeight="1" x14ac:dyDescent="0.25">
      <c r="A6420" s="24">
        <v>13960083</v>
      </c>
      <c r="B6420" s="24">
        <v>6166408988</v>
      </c>
      <c r="C6420" s="26">
        <v>44016</v>
      </c>
      <c r="D6420" s="27">
        <v>10000</v>
      </c>
      <c r="E6420" s="28" t="s">
        <v>9</v>
      </c>
      <c r="F6420" s="24">
        <v>12</v>
      </c>
      <c r="G6420" s="36" t="s">
        <v>99</v>
      </c>
      <c r="H6420" s="38">
        <f>((VLOOKUP(F6420,'Data. Commission'!$B$2:$C$6,2,))/100)*D6420</f>
        <v>200</v>
      </c>
      <c r="I6420" s="38" t="str">
        <f>VLOOKUP(A6420,'Data. User Inf'!$A$2:$D$13428,4,)</f>
        <v>23_to_27</v>
      </c>
      <c r="J6420" s="38" t="str">
        <f>VLOOKUP(A6420,'Data. User Inf'!$A$2:$E$13428,5,)</f>
        <v>MALE</v>
      </c>
      <c r="K6420" s="38" t="str">
        <f>VLOOKUP(A6420,'Data. User Inf'!$A$2:$E$13428,3,)</f>
        <v>Hồ Chí Minh</v>
      </c>
      <c r="L6420" s="38" t="str">
        <f>IF('Data. User Inf'!B6420&lt;'Data. Transactions'!C6420,"Current","New")</f>
        <v>Current</v>
      </c>
    </row>
    <row r="6421" spans="1:12" ht="15.75" customHeight="1" x14ac:dyDescent="0.25">
      <c r="A6421" s="24">
        <v>39117785</v>
      </c>
      <c r="B6421" s="24">
        <v>6171485509</v>
      </c>
      <c r="C6421" s="26">
        <v>44016</v>
      </c>
      <c r="D6421" s="27">
        <v>50000</v>
      </c>
      <c r="E6421" s="28" t="s">
        <v>60</v>
      </c>
      <c r="F6421" s="24">
        <v>13</v>
      </c>
      <c r="G6421" s="36" t="s">
        <v>99</v>
      </c>
      <c r="H6421" s="38">
        <f>((VLOOKUP(F6421,'Data. Commission'!$B$2:$C$6,2,))/100)*D6421</f>
        <v>1500</v>
      </c>
      <c r="I6421" s="38" t="str">
        <f>VLOOKUP(A6421,'Data. User Inf'!$A$2:$D$13428,4,)</f>
        <v>28_to_32</v>
      </c>
      <c r="J6421" s="38" t="str">
        <f>VLOOKUP(A6421,'Data. User Inf'!$A$2:$E$13428,5,)</f>
        <v>MALE</v>
      </c>
      <c r="K6421" s="38" t="str">
        <f>VLOOKUP(A6421,'Data. User Inf'!$A$2:$E$13428,3,)</f>
        <v>Hồ Chí Minh</v>
      </c>
      <c r="L6421" s="38" t="str">
        <f>IF('Data. User Inf'!B6421&lt;'Data. Transactions'!C6421,"Current","New")</f>
        <v>Current</v>
      </c>
    </row>
    <row r="6422" spans="1:12" ht="15.75" customHeight="1" x14ac:dyDescent="0.25">
      <c r="A6422" s="24">
        <v>43399292</v>
      </c>
      <c r="B6422" s="24">
        <v>6168333215</v>
      </c>
      <c r="C6422" s="26">
        <v>44016</v>
      </c>
      <c r="D6422" s="27">
        <v>100000</v>
      </c>
      <c r="E6422" s="28" t="s">
        <v>9</v>
      </c>
      <c r="F6422" s="24">
        <v>12</v>
      </c>
      <c r="G6422" s="37" t="s">
        <v>49</v>
      </c>
      <c r="H6422" s="38">
        <f>((VLOOKUP(F6422,'Data. Commission'!$B$2:$C$6,2,))/100)*D6422</f>
        <v>2000</v>
      </c>
      <c r="I6422" s="38" t="str">
        <f>VLOOKUP(A6422,'Data. User Inf'!$A$2:$D$13428,4,)</f>
        <v>28_to_32</v>
      </c>
      <c r="J6422" s="38" t="str">
        <f>VLOOKUP(A6422,'Data. User Inf'!$A$2:$E$13428,5,)</f>
        <v>MALE</v>
      </c>
      <c r="K6422" s="38" t="str">
        <f>VLOOKUP(A6422,'Data. User Inf'!$A$2:$E$13428,3,)</f>
        <v>Hồ Chí Minh</v>
      </c>
      <c r="L6422" s="38" t="str">
        <f>IF('Data. User Inf'!B6422&lt;'Data. Transactions'!C6422,"Current","New")</f>
        <v>Current</v>
      </c>
    </row>
    <row r="6423" spans="1:12" ht="15.75" customHeight="1" x14ac:dyDescent="0.25">
      <c r="A6423" s="24">
        <v>42638079</v>
      </c>
      <c r="B6423" s="24">
        <v>6166552082</v>
      </c>
      <c r="C6423" s="26">
        <v>44016</v>
      </c>
      <c r="D6423" s="27">
        <v>20000</v>
      </c>
      <c r="E6423" s="28" t="s">
        <v>9</v>
      </c>
      <c r="F6423" s="24">
        <v>12</v>
      </c>
      <c r="G6423" s="36" t="s">
        <v>99</v>
      </c>
      <c r="H6423" s="38">
        <f>((VLOOKUP(F6423,'Data. Commission'!$B$2:$C$6,2,))/100)*D6423</f>
        <v>400</v>
      </c>
      <c r="I6423" s="38" t="str">
        <f>VLOOKUP(A6423,'Data. User Inf'!$A$2:$D$13428,4,)</f>
        <v>28_to_32</v>
      </c>
      <c r="J6423" s="38" t="str">
        <f>VLOOKUP(A6423,'Data. User Inf'!$A$2:$E$13428,5,)</f>
        <v>MALE</v>
      </c>
      <c r="K6423" s="38" t="str">
        <f>VLOOKUP(A6423,'Data. User Inf'!$A$2:$E$13428,3,)</f>
        <v>Hồ Chí Minh</v>
      </c>
      <c r="L6423" s="38" t="str">
        <f>IF('Data. User Inf'!B6423&lt;'Data. Transactions'!C6423,"Current","New")</f>
        <v>Current</v>
      </c>
    </row>
    <row r="6424" spans="1:12" ht="15.75" customHeight="1" x14ac:dyDescent="0.25">
      <c r="A6424" s="24">
        <v>45186237</v>
      </c>
      <c r="B6424" s="24">
        <v>6175446558</v>
      </c>
      <c r="C6424" s="26">
        <v>44016</v>
      </c>
      <c r="D6424" s="27">
        <v>500000</v>
      </c>
      <c r="E6424" s="28" t="s">
        <v>60</v>
      </c>
      <c r="F6424" s="24">
        <v>13</v>
      </c>
      <c r="G6424" s="37" t="s">
        <v>49</v>
      </c>
      <c r="H6424" s="38">
        <f>((VLOOKUP(F6424,'Data. Commission'!$B$2:$C$6,2,))/100)*D6424</f>
        <v>15000</v>
      </c>
      <c r="I6424" s="38" t="str">
        <f>VLOOKUP(A6424,'Data. User Inf'!$A$2:$D$13428,4,)</f>
        <v>28_to_32</v>
      </c>
      <c r="J6424" s="38" t="str">
        <f>VLOOKUP(A6424,'Data. User Inf'!$A$2:$E$13428,5,)</f>
        <v>MALE</v>
      </c>
      <c r="K6424" s="38" t="str">
        <f>VLOOKUP(A6424,'Data. User Inf'!$A$2:$E$13428,3,)</f>
        <v>Hồ Chí Minh</v>
      </c>
      <c r="L6424" s="38" t="str">
        <f>IF('Data. User Inf'!B6424&lt;'Data. Transactions'!C6424,"Current","New")</f>
        <v>Current</v>
      </c>
    </row>
    <row r="6425" spans="1:12" ht="15.75" customHeight="1" x14ac:dyDescent="0.25">
      <c r="A6425" s="24">
        <v>40451678</v>
      </c>
      <c r="B6425" s="24">
        <v>6174139324</v>
      </c>
      <c r="C6425" s="26">
        <v>44016</v>
      </c>
      <c r="D6425" s="27">
        <v>50000</v>
      </c>
      <c r="E6425" s="28" t="s">
        <v>87</v>
      </c>
      <c r="F6425" s="24">
        <v>15</v>
      </c>
      <c r="G6425" s="36" t="s">
        <v>99</v>
      </c>
      <c r="H6425" s="38">
        <f>((VLOOKUP(F6425,'Data. Commission'!$B$2:$C$6,2,))/100)*D6425</f>
        <v>2000</v>
      </c>
      <c r="I6425" s="38" t="str">
        <f>VLOOKUP(A6425,'Data. User Inf'!$A$2:$D$13428,4,)</f>
        <v>28_to_32</v>
      </c>
      <c r="J6425" s="38" t="str">
        <f>VLOOKUP(A6425,'Data. User Inf'!$A$2:$E$13428,5,)</f>
        <v>FEMALE</v>
      </c>
      <c r="K6425" s="38" t="str">
        <f>VLOOKUP(A6425,'Data. User Inf'!$A$2:$E$13428,3,)</f>
        <v>Hồ Chí Minh</v>
      </c>
      <c r="L6425" s="38" t="str">
        <f>IF('Data. User Inf'!B6425&lt;'Data. Transactions'!C6425,"Current","New")</f>
        <v>Current</v>
      </c>
    </row>
    <row r="6426" spans="1:12" ht="15.75" customHeight="1" x14ac:dyDescent="0.25">
      <c r="A6426" s="24">
        <v>43375664</v>
      </c>
      <c r="B6426" s="24">
        <v>6168335158</v>
      </c>
      <c r="C6426" s="26">
        <v>44016</v>
      </c>
      <c r="D6426" s="27">
        <v>100000</v>
      </c>
      <c r="E6426" s="28" t="s">
        <v>9</v>
      </c>
      <c r="F6426" s="24">
        <v>12</v>
      </c>
      <c r="G6426" s="37" t="s">
        <v>49</v>
      </c>
      <c r="H6426" s="38">
        <f>((VLOOKUP(F6426,'Data. Commission'!$B$2:$C$6,2,))/100)*D6426</f>
        <v>2000</v>
      </c>
      <c r="I6426" s="38" t="str">
        <f>VLOOKUP(A6426,'Data. User Inf'!$A$2:$D$13428,4,)</f>
        <v>18_to_22</v>
      </c>
      <c r="J6426" s="38" t="str">
        <f>VLOOKUP(A6426,'Data. User Inf'!$A$2:$E$13428,5,)</f>
        <v>FEMALE</v>
      </c>
      <c r="K6426" s="38" t="str">
        <f>VLOOKUP(A6426,'Data. User Inf'!$A$2:$E$13428,3,)</f>
        <v>Hà Nội</v>
      </c>
      <c r="L6426" s="38" t="str">
        <f>IF('Data. User Inf'!B6426&lt;'Data. Transactions'!C6426,"Current","New")</f>
        <v>Current</v>
      </c>
    </row>
    <row r="6427" spans="1:12" ht="15.75" customHeight="1" x14ac:dyDescent="0.25">
      <c r="A6427" s="24">
        <v>41352969</v>
      </c>
      <c r="B6427" s="24">
        <v>6168648244</v>
      </c>
      <c r="C6427" s="26">
        <v>44016</v>
      </c>
      <c r="D6427" s="27">
        <v>50000</v>
      </c>
      <c r="E6427" s="28" t="s">
        <v>60</v>
      </c>
      <c r="F6427" s="24">
        <v>13</v>
      </c>
      <c r="G6427" s="36" t="s">
        <v>99</v>
      </c>
      <c r="H6427" s="38">
        <f>((VLOOKUP(F6427,'Data. Commission'!$B$2:$C$6,2,))/100)*D6427</f>
        <v>1500</v>
      </c>
      <c r="I6427" s="38" t="str">
        <f>VLOOKUP(A6427,'Data. User Inf'!$A$2:$D$13428,4,)</f>
        <v>23_to_27</v>
      </c>
      <c r="J6427" s="38" t="str">
        <f>VLOOKUP(A6427,'Data. User Inf'!$A$2:$E$13428,5,)</f>
        <v>FEMALE</v>
      </c>
      <c r="K6427" s="38" t="str">
        <f>VLOOKUP(A6427,'Data. User Inf'!$A$2:$E$13428,3,)</f>
        <v>Other Cities</v>
      </c>
      <c r="L6427" s="38" t="str">
        <f>IF('Data. User Inf'!B6427&lt;'Data. Transactions'!C6427,"Current","New")</f>
        <v>New</v>
      </c>
    </row>
    <row r="6428" spans="1:12" ht="15.75" customHeight="1" x14ac:dyDescent="0.25">
      <c r="A6428" s="24">
        <v>42123361</v>
      </c>
      <c r="B6428" s="24">
        <v>6167911880</v>
      </c>
      <c r="C6428" s="26">
        <v>44016</v>
      </c>
      <c r="D6428" s="27">
        <v>50000</v>
      </c>
      <c r="E6428" s="28" t="s">
        <v>60</v>
      </c>
      <c r="F6428" s="24">
        <v>13</v>
      </c>
      <c r="G6428" s="37"/>
      <c r="H6428" s="38">
        <f>((VLOOKUP(F6428,'Data. Commission'!$B$2:$C$6,2,))/100)*D6428</f>
        <v>1500</v>
      </c>
      <c r="I6428" s="38" t="str">
        <f>VLOOKUP(A6428,'Data. User Inf'!$A$2:$D$13428,4,)</f>
        <v>33_to_37</v>
      </c>
      <c r="J6428" s="38" t="str">
        <f>VLOOKUP(A6428,'Data. User Inf'!$A$2:$E$13428,5,)</f>
        <v>MALE</v>
      </c>
      <c r="K6428" s="38" t="str">
        <f>VLOOKUP(A6428,'Data. User Inf'!$A$2:$E$13428,3,)</f>
        <v>Hồ Chí Minh</v>
      </c>
      <c r="L6428" s="38" t="str">
        <f>IF('Data. User Inf'!B6428&lt;'Data. Transactions'!C6428,"Current","New")</f>
        <v>Current</v>
      </c>
    </row>
    <row r="6429" spans="1:12" ht="15.75" customHeight="1" x14ac:dyDescent="0.25">
      <c r="A6429" s="24">
        <v>32614923</v>
      </c>
      <c r="B6429" s="24">
        <v>6171031418</v>
      </c>
      <c r="C6429" s="26">
        <v>44016</v>
      </c>
      <c r="D6429" s="27">
        <v>10000</v>
      </c>
      <c r="E6429" s="28" t="s">
        <v>86</v>
      </c>
      <c r="F6429" s="24">
        <v>14</v>
      </c>
      <c r="G6429" s="37"/>
      <c r="H6429" s="38">
        <f>((VLOOKUP(F6429,'Data. Commission'!$B$2:$C$6,2,))/100)*D6429</f>
        <v>400</v>
      </c>
      <c r="I6429" s="38" t="str">
        <f>VLOOKUP(A6429,'Data. User Inf'!$A$2:$D$13428,4,)</f>
        <v>33_to_37</v>
      </c>
      <c r="J6429" s="38" t="str">
        <f>VLOOKUP(A6429,'Data. User Inf'!$A$2:$E$13428,5,)</f>
        <v>FEMALE</v>
      </c>
      <c r="K6429" s="38" t="str">
        <f>VLOOKUP(A6429,'Data. User Inf'!$A$2:$E$13428,3,)</f>
        <v>Other Cities</v>
      </c>
      <c r="L6429" s="38" t="str">
        <f>IF('Data. User Inf'!B6429&lt;'Data. Transactions'!C6429,"Current","New")</f>
        <v>Current</v>
      </c>
    </row>
    <row r="6430" spans="1:12" ht="15.75" customHeight="1" x14ac:dyDescent="0.25">
      <c r="A6430" s="24">
        <v>42663219</v>
      </c>
      <c r="B6430" s="24">
        <v>6171708125</v>
      </c>
      <c r="C6430" s="26">
        <v>44016</v>
      </c>
      <c r="D6430" s="27">
        <v>100000</v>
      </c>
      <c r="E6430" s="28" t="s">
        <v>9</v>
      </c>
      <c r="F6430" s="24">
        <v>12</v>
      </c>
      <c r="G6430" s="37" t="s">
        <v>49</v>
      </c>
      <c r="H6430" s="38">
        <f>((VLOOKUP(F6430,'Data. Commission'!$B$2:$C$6,2,))/100)*D6430</f>
        <v>2000</v>
      </c>
      <c r="I6430" s="38" t="str">
        <f>VLOOKUP(A6430,'Data. User Inf'!$A$2:$D$13428,4,)</f>
        <v>&gt;37</v>
      </c>
      <c r="J6430" s="38" t="str">
        <f>VLOOKUP(A6430,'Data. User Inf'!$A$2:$E$13428,5,)</f>
        <v>MALE</v>
      </c>
      <c r="K6430" s="38" t="str">
        <f>VLOOKUP(A6430,'Data. User Inf'!$A$2:$E$13428,3,)</f>
        <v>Other Cities</v>
      </c>
      <c r="L6430" s="38" t="str">
        <f>IF('Data. User Inf'!B6430&lt;'Data. Transactions'!C6430,"Current","New")</f>
        <v>Current</v>
      </c>
    </row>
    <row r="6431" spans="1:12" ht="15.75" customHeight="1" x14ac:dyDescent="0.25">
      <c r="A6431" s="24">
        <v>41935392</v>
      </c>
      <c r="B6431" s="24">
        <v>6172854296</v>
      </c>
      <c r="C6431" s="26">
        <v>44016</v>
      </c>
      <c r="D6431" s="27">
        <v>10000</v>
      </c>
      <c r="E6431" s="28" t="s">
        <v>60</v>
      </c>
      <c r="F6431" s="24">
        <v>13</v>
      </c>
      <c r="G6431" s="36" t="s">
        <v>99</v>
      </c>
      <c r="H6431" s="38">
        <f>((VLOOKUP(F6431,'Data. Commission'!$B$2:$C$6,2,))/100)*D6431</f>
        <v>300</v>
      </c>
      <c r="I6431" s="38" t="str">
        <f>VLOOKUP(A6431,'Data. User Inf'!$A$2:$D$13428,4,)</f>
        <v>unknown</v>
      </c>
      <c r="J6431" s="38" t="str">
        <f>VLOOKUP(A6431,'Data. User Inf'!$A$2:$E$13428,5,)</f>
        <v>FEMALE</v>
      </c>
      <c r="K6431" s="38" t="str">
        <f>VLOOKUP(A6431,'Data. User Inf'!$A$2:$E$13428,3,)</f>
        <v>Other Cities</v>
      </c>
      <c r="L6431" s="38" t="str">
        <f>IF('Data. User Inf'!B6431&lt;'Data. Transactions'!C6431,"Current","New")</f>
        <v>Current</v>
      </c>
    </row>
    <row r="6432" spans="1:12" ht="15.75" customHeight="1" x14ac:dyDescent="0.25">
      <c r="A6432" s="24">
        <v>45644375</v>
      </c>
      <c r="B6432" s="24">
        <v>6166397998</v>
      </c>
      <c r="C6432" s="26">
        <v>44016</v>
      </c>
      <c r="D6432" s="27">
        <v>10000</v>
      </c>
      <c r="E6432" s="28" t="s">
        <v>9</v>
      </c>
      <c r="F6432" s="24">
        <v>12</v>
      </c>
      <c r="G6432" s="36" t="s">
        <v>99</v>
      </c>
      <c r="H6432" s="38">
        <f>((VLOOKUP(F6432,'Data. Commission'!$B$2:$C$6,2,))/100)*D6432</f>
        <v>200</v>
      </c>
      <c r="I6432" s="38" t="str">
        <f>VLOOKUP(A6432,'Data. User Inf'!$A$2:$D$13428,4,)</f>
        <v>unknown</v>
      </c>
      <c r="J6432" s="38" t="str">
        <f>VLOOKUP(A6432,'Data. User Inf'!$A$2:$E$13428,5,)</f>
        <v>MALE</v>
      </c>
      <c r="K6432" s="38" t="str">
        <f>VLOOKUP(A6432,'Data. User Inf'!$A$2:$E$13428,3,)</f>
        <v>Other Cities</v>
      </c>
      <c r="L6432" s="38" t="str">
        <f>IF('Data. User Inf'!B6432&lt;'Data. Transactions'!C6432,"Current","New")</f>
        <v>Current</v>
      </c>
    </row>
    <row r="6433" spans="1:12" ht="15.75" customHeight="1" x14ac:dyDescent="0.25">
      <c r="A6433" s="24">
        <v>56787544</v>
      </c>
      <c r="B6433" s="24">
        <v>6167326292</v>
      </c>
      <c r="C6433" s="26">
        <v>44016</v>
      </c>
      <c r="D6433" s="27">
        <v>50000</v>
      </c>
      <c r="E6433" s="28" t="s">
        <v>9</v>
      </c>
      <c r="F6433" s="24">
        <v>12</v>
      </c>
      <c r="G6433" s="36" t="s">
        <v>99</v>
      </c>
      <c r="H6433" s="38">
        <f>((VLOOKUP(F6433,'Data. Commission'!$B$2:$C$6,2,))/100)*D6433</f>
        <v>1000</v>
      </c>
      <c r="I6433" s="38" t="str">
        <f>VLOOKUP(A6433,'Data. User Inf'!$A$2:$D$13428,4,)</f>
        <v>unknown</v>
      </c>
      <c r="J6433" s="38" t="str">
        <f>VLOOKUP(A6433,'Data. User Inf'!$A$2:$E$13428,5,)</f>
        <v>FEMALE</v>
      </c>
      <c r="K6433" s="38" t="str">
        <f>VLOOKUP(A6433,'Data. User Inf'!$A$2:$E$13428,3,)</f>
        <v>Other Cities</v>
      </c>
      <c r="L6433" s="38" t="str">
        <f>IF('Data. User Inf'!B6433&lt;'Data. Transactions'!C6433,"Current","New")</f>
        <v>New</v>
      </c>
    </row>
    <row r="6434" spans="1:12" ht="15.75" customHeight="1" x14ac:dyDescent="0.25">
      <c r="A6434" s="24">
        <v>42757261</v>
      </c>
      <c r="B6434" s="24">
        <v>6172661872</v>
      </c>
      <c r="C6434" s="26">
        <v>44016</v>
      </c>
      <c r="D6434" s="27">
        <v>10000</v>
      </c>
      <c r="E6434" s="28" t="s">
        <v>9</v>
      </c>
      <c r="F6434" s="24">
        <v>12</v>
      </c>
      <c r="G6434" s="36" t="s">
        <v>99</v>
      </c>
      <c r="H6434" s="38">
        <f>((VLOOKUP(F6434,'Data. Commission'!$B$2:$C$6,2,))/100)*D6434</f>
        <v>200</v>
      </c>
      <c r="I6434" s="38" t="str">
        <f>VLOOKUP(A6434,'Data. User Inf'!$A$2:$D$13428,4,)</f>
        <v>unknown</v>
      </c>
      <c r="J6434" s="38" t="str">
        <f>VLOOKUP(A6434,'Data. User Inf'!$A$2:$E$13428,5,)</f>
        <v>FEMALE</v>
      </c>
      <c r="K6434" s="38" t="str">
        <f>VLOOKUP(A6434,'Data. User Inf'!$A$2:$E$13428,3,)</f>
        <v>Other Cities</v>
      </c>
      <c r="L6434" s="38" t="str">
        <f>IF('Data. User Inf'!B6434&lt;'Data. Transactions'!C6434,"Current","New")</f>
        <v>Current</v>
      </c>
    </row>
    <row r="6435" spans="1:12" ht="15.75" customHeight="1" x14ac:dyDescent="0.25">
      <c r="A6435" s="24">
        <v>40097621</v>
      </c>
      <c r="B6435" s="24">
        <v>6174926646</v>
      </c>
      <c r="C6435" s="26">
        <v>44016</v>
      </c>
      <c r="D6435" s="27">
        <v>10000</v>
      </c>
      <c r="E6435" s="28" t="s">
        <v>9</v>
      </c>
      <c r="F6435" s="24">
        <v>12</v>
      </c>
      <c r="G6435" s="36" t="s">
        <v>99</v>
      </c>
      <c r="H6435" s="38">
        <f>((VLOOKUP(F6435,'Data. Commission'!$B$2:$C$6,2,))/100)*D6435</f>
        <v>200</v>
      </c>
      <c r="I6435" s="38" t="str">
        <f>VLOOKUP(A6435,'Data. User Inf'!$A$2:$D$13428,4,)</f>
        <v>18_to_22</v>
      </c>
      <c r="J6435" s="38" t="str">
        <f>VLOOKUP(A6435,'Data. User Inf'!$A$2:$E$13428,5,)</f>
        <v>MALE</v>
      </c>
      <c r="K6435" s="38" t="str">
        <f>VLOOKUP(A6435,'Data. User Inf'!$A$2:$E$13428,3,)</f>
        <v>Other Cities</v>
      </c>
      <c r="L6435" s="38" t="str">
        <f>IF('Data. User Inf'!B6435&lt;'Data. Transactions'!C6435,"Current","New")</f>
        <v>Current</v>
      </c>
    </row>
    <row r="6436" spans="1:12" ht="15.75" customHeight="1" x14ac:dyDescent="0.25">
      <c r="A6436" s="24">
        <v>46892436</v>
      </c>
      <c r="B6436" s="24">
        <v>6171197864</v>
      </c>
      <c r="C6436" s="26">
        <v>44016</v>
      </c>
      <c r="D6436" s="27">
        <v>10000</v>
      </c>
      <c r="E6436" s="28" t="s">
        <v>9</v>
      </c>
      <c r="F6436" s="24">
        <v>12</v>
      </c>
      <c r="G6436" s="36" t="s">
        <v>99</v>
      </c>
      <c r="H6436" s="38">
        <f>((VLOOKUP(F6436,'Data. Commission'!$B$2:$C$6,2,))/100)*D6436</f>
        <v>200</v>
      </c>
      <c r="I6436" s="38" t="str">
        <f>VLOOKUP(A6436,'Data. User Inf'!$A$2:$D$13428,4,)</f>
        <v>18_to_22</v>
      </c>
      <c r="J6436" s="38" t="str">
        <f>VLOOKUP(A6436,'Data. User Inf'!$A$2:$E$13428,5,)</f>
        <v>MALE</v>
      </c>
      <c r="K6436" s="38" t="str">
        <f>VLOOKUP(A6436,'Data. User Inf'!$A$2:$E$13428,3,)</f>
        <v>Other Cities</v>
      </c>
      <c r="L6436" s="38" t="str">
        <f>IF('Data. User Inf'!B6436&lt;'Data. Transactions'!C6436,"Current","New")</f>
        <v>Current</v>
      </c>
    </row>
    <row r="6437" spans="1:12" ht="15.75" customHeight="1" x14ac:dyDescent="0.25">
      <c r="A6437" s="24">
        <v>52486915</v>
      </c>
      <c r="B6437" s="24">
        <v>6166292341</v>
      </c>
      <c r="C6437" s="26">
        <v>44016</v>
      </c>
      <c r="D6437" s="27">
        <v>10000</v>
      </c>
      <c r="E6437" s="28" t="s">
        <v>86</v>
      </c>
      <c r="F6437" s="24">
        <v>14</v>
      </c>
      <c r="G6437" s="36" t="s">
        <v>99</v>
      </c>
      <c r="H6437" s="38">
        <f>((VLOOKUP(F6437,'Data. Commission'!$B$2:$C$6,2,))/100)*D6437</f>
        <v>400</v>
      </c>
      <c r="I6437" s="38" t="str">
        <f>VLOOKUP(A6437,'Data. User Inf'!$A$2:$D$13428,4,)</f>
        <v>23_to_27</v>
      </c>
      <c r="J6437" s="38" t="str">
        <f>VLOOKUP(A6437,'Data. User Inf'!$A$2:$E$13428,5,)</f>
        <v>MALE</v>
      </c>
      <c r="K6437" s="38" t="str">
        <f>VLOOKUP(A6437,'Data. User Inf'!$A$2:$E$13428,3,)</f>
        <v>Other Cities</v>
      </c>
      <c r="L6437" s="38" t="str">
        <f>IF('Data. User Inf'!B6437&lt;'Data. Transactions'!C6437,"Current","New")</f>
        <v>Current</v>
      </c>
    </row>
    <row r="6438" spans="1:12" ht="15.75" customHeight="1" x14ac:dyDescent="0.25">
      <c r="A6438" s="24">
        <v>41579885</v>
      </c>
      <c r="B6438" s="24">
        <v>6175917087</v>
      </c>
      <c r="C6438" s="26">
        <v>44016</v>
      </c>
      <c r="D6438" s="27">
        <v>50000</v>
      </c>
      <c r="E6438" s="28" t="s">
        <v>9</v>
      </c>
      <c r="F6438" s="24">
        <v>12</v>
      </c>
      <c r="G6438" s="36" t="s">
        <v>99</v>
      </c>
      <c r="H6438" s="38">
        <f>((VLOOKUP(F6438,'Data. Commission'!$B$2:$C$6,2,))/100)*D6438</f>
        <v>1000</v>
      </c>
      <c r="I6438" s="38" t="str">
        <f>VLOOKUP(A6438,'Data. User Inf'!$A$2:$D$13428,4,)</f>
        <v>28_to_32</v>
      </c>
      <c r="J6438" s="38" t="str">
        <f>VLOOKUP(A6438,'Data. User Inf'!$A$2:$E$13428,5,)</f>
        <v>MALE</v>
      </c>
      <c r="K6438" s="38" t="str">
        <f>VLOOKUP(A6438,'Data. User Inf'!$A$2:$E$13428,3,)</f>
        <v>Other Cities</v>
      </c>
      <c r="L6438" s="38" t="str">
        <f>IF('Data. User Inf'!B6438&lt;'Data. Transactions'!C6438,"Current","New")</f>
        <v>Current</v>
      </c>
    </row>
    <row r="6439" spans="1:12" ht="15.75" customHeight="1" x14ac:dyDescent="0.25">
      <c r="A6439" s="24">
        <v>52188120</v>
      </c>
      <c r="B6439" s="24">
        <v>6174439679</v>
      </c>
      <c r="C6439" s="26">
        <v>44016</v>
      </c>
      <c r="D6439" s="27">
        <v>20000</v>
      </c>
      <c r="E6439" s="28" t="s">
        <v>9</v>
      </c>
      <c r="F6439" s="24">
        <v>12</v>
      </c>
      <c r="G6439" s="36" t="s">
        <v>99</v>
      </c>
      <c r="H6439" s="38">
        <f>((VLOOKUP(F6439,'Data. Commission'!$B$2:$C$6,2,))/100)*D6439</f>
        <v>400</v>
      </c>
      <c r="I6439" s="38" t="str">
        <f>VLOOKUP(A6439,'Data. User Inf'!$A$2:$D$13428,4,)</f>
        <v>28_to_32</v>
      </c>
      <c r="J6439" s="38" t="str">
        <f>VLOOKUP(A6439,'Data. User Inf'!$A$2:$E$13428,5,)</f>
        <v>MALE</v>
      </c>
      <c r="K6439" s="38" t="str">
        <f>VLOOKUP(A6439,'Data. User Inf'!$A$2:$E$13428,3,)</f>
        <v>Other Cities</v>
      </c>
      <c r="L6439" s="38" t="str">
        <f>IF('Data. User Inf'!B6439&lt;'Data. Transactions'!C6439,"Current","New")</f>
        <v>Current</v>
      </c>
    </row>
    <row r="6440" spans="1:12" ht="15.75" customHeight="1" x14ac:dyDescent="0.25">
      <c r="A6440" s="24">
        <v>7315319</v>
      </c>
      <c r="B6440" s="24">
        <v>6169020617</v>
      </c>
      <c r="C6440" s="26">
        <v>44016</v>
      </c>
      <c r="D6440" s="27">
        <v>10000</v>
      </c>
      <c r="E6440" s="28" t="s">
        <v>86</v>
      </c>
      <c r="F6440" s="24">
        <v>14</v>
      </c>
      <c r="G6440" s="36" t="s">
        <v>99</v>
      </c>
      <c r="H6440" s="38">
        <f>((VLOOKUP(F6440,'Data. Commission'!$B$2:$C$6,2,))/100)*D6440</f>
        <v>400</v>
      </c>
      <c r="I6440" s="38" t="str">
        <f>VLOOKUP(A6440,'Data. User Inf'!$A$2:$D$13428,4,)</f>
        <v>33_to_37</v>
      </c>
      <c r="J6440" s="38" t="str">
        <f>VLOOKUP(A6440,'Data. User Inf'!$A$2:$E$13428,5,)</f>
        <v>MALE</v>
      </c>
      <c r="K6440" s="38" t="str">
        <f>VLOOKUP(A6440,'Data. User Inf'!$A$2:$E$13428,3,)</f>
        <v>Other Cities</v>
      </c>
      <c r="L6440" s="38" t="str">
        <f>IF('Data. User Inf'!B6440&lt;'Data. Transactions'!C6440,"Current","New")</f>
        <v>Current</v>
      </c>
    </row>
    <row r="6441" spans="1:12" ht="15.75" customHeight="1" x14ac:dyDescent="0.25">
      <c r="A6441" s="24">
        <v>48737457</v>
      </c>
      <c r="B6441" s="24">
        <v>6175336352</v>
      </c>
      <c r="C6441" s="26">
        <v>44016</v>
      </c>
      <c r="D6441" s="27">
        <v>10000</v>
      </c>
      <c r="E6441" s="24" t="s">
        <v>86</v>
      </c>
      <c r="F6441" s="24">
        <v>14</v>
      </c>
      <c r="G6441" s="37" t="s">
        <v>49</v>
      </c>
      <c r="H6441" s="38">
        <f>((VLOOKUP(F6441,'Data. Commission'!$B$2:$C$6,2,))/100)*D6441</f>
        <v>400</v>
      </c>
      <c r="I6441" s="38" t="str">
        <f>VLOOKUP(A6441,'Data. User Inf'!$A$2:$D$13428,4,)</f>
        <v>18_to_22</v>
      </c>
      <c r="J6441" s="38" t="str">
        <f>VLOOKUP(A6441,'Data. User Inf'!$A$2:$E$13428,5,)</f>
        <v>MALE</v>
      </c>
      <c r="K6441" s="38" t="str">
        <f>VLOOKUP(A6441,'Data. User Inf'!$A$2:$E$13428,3,)</f>
        <v>Other Cities</v>
      </c>
      <c r="L6441" s="38" t="str">
        <f>IF('Data. User Inf'!B6441&lt;'Data. Transactions'!C6441,"Current","New")</f>
        <v>Current</v>
      </c>
    </row>
    <row r="6442" spans="1:12" ht="15.75" customHeight="1" x14ac:dyDescent="0.25">
      <c r="A6442" s="24">
        <v>42658804</v>
      </c>
      <c r="B6442" s="24">
        <v>6173303182</v>
      </c>
      <c r="C6442" s="26">
        <v>44016</v>
      </c>
      <c r="D6442" s="27">
        <v>20000</v>
      </c>
      <c r="E6442" s="28" t="s">
        <v>86</v>
      </c>
      <c r="F6442" s="24">
        <v>14</v>
      </c>
      <c r="G6442" s="37"/>
      <c r="H6442" s="38">
        <f>((VLOOKUP(F6442,'Data. Commission'!$B$2:$C$6,2,))/100)*D6442</f>
        <v>800</v>
      </c>
      <c r="I6442" s="38" t="str">
        <f>VLOOKUP(A6442,'Data. User Inf'!$A$2:$D$13428,4,)</f>
        <v>33_to_37</v>
      </c>
      <c r="J6442" s="38" t="str">
        <f>VLOOKUP(A6442,'Data. User Inf'!$A$2:$E$13428,5,)</f>
        <v>MALE</v>
      </c>
      <c r="K6442" s="38" t="str">
        <f>VLOOKUP(A6442,'Data. User Inf'!$A$2:$E$13428,3,)</f>
        <v>Other Cities</v>
      </c>
      <c r="L6442" s="38" t="str">
        <f>IF('Data. User Inf'!B6442&lt;'Data. Transactions'!C6442,"Current","New")</f>
        <v>Current</v>
      </c>
    </row>
    <row r="6443" spans="1:12" ht="15.75" customHeight="1" x14ac:dyDescent="0.25">
      <c r="A6443" s="24">
        <v>46872954</v>
      </c>
      <c r="B6443" s="24">
        <v>6168479377</v>
      </c>
      <c r="C6443" s="26">
        <v>44016</v>
      </c>
      <c r="D6443" s="27">
        <v>50000</v>
      </c>
      <c r="E6443" s="28" t="s">
        <v>9</v>
      </c>
      <c r="F6443" s="24">
        <v>12</v>
      </c>
      <c r="G6443" s="37"/>
      <c r="H6443" s="38">
        <f>((VLOOKUP(F6443,'Data. Commission'!$B$2:$C$6,2,))/100)*D6443</f>
        <v>1000</v>
      </c>
      <c r="I6443" s="38" t="str">
        <f>VLOOKUP(A6443,'Data. User Inf'!$A$2:$D$13428,4,)</f>
        <v>23_to_27</v>
      </c>
      <c r="J6443" s="38" t="str">
        <f>VLOOKUP(A6443,'Data. User Inf'!$A$2:$E$13428,5,)</f>
        <v>FEMALE</v>
      </c>
      <c r="K6443" s="38" t="str">
        <f>VLOOKUP(A6443,'Data. User Inf'!$A$2:$E$13428,3,)</f>
        <v>Other Cities</v>
      </c>
      <c r="L6443" s="38" t="str">
        <f>IF('Data. User Inf'!B6443&lt;'Data. Transactions'!C6443,"Current","New")</f>
        <v>New</v>
      </c>
    </row>
    <row r="6444" spans="1:12" ht="15.75" customHeight="1" x14ac:dyDescent="0.25">
      <c r="A6444" s="24">
        <v>8083369</v>
      </c>
      <c r="B6444" s="24">
        <v>6168131485</v>
      </c>
      <c r="C6444" s="26">
        <v>44016</v>
      </c>
      <c r="D6444" s="27">
        <v>50000</v>
      </c>
      <c r="E6444" s="28" t="s">
        <v>86</v>
      </c>
      <c r="F6444" s="24">
        <v>14</v>
      </c>
      <c r="G6444" s="37"/>
      <c r="H6444" s="38">
        <f>((VLOOKUP(F6444,'Data. Commission'!$B$2:$C$6,2,))/100)*D6444</f>
        <v>2000</v>
      </c>
      <c r="I6444" s="38" t="str">
        <f>VLOOKUP(A6444,'Data. User Inf'!$A$2:$D$13428,4,)</f>
        <v>33_to_37</v>
      </c>
      <c r="J6444" s="38" t="str">
        <f>VLOOKUP(A6444,'Data. User Inf'!$A$2:$E$13428,5,)</f>
        <v>FEMALE</v>
      </c>
      <c r="K6444" s="38" t="str">
        <f>VLOOKUP(A6444,'Data. User Inf'!$A$2:$E$13428,3,)</f>
        <v>Other Cities</v>
      </c>
      <c r="L6444" s="38" t="str">
        <f>IF('Data. User Inf'!B6444&lt;'Data. Transactions'!C6444,"Current","New")</f>
        <v>Current</v>
      </c>
    </row>
    <row r="6445" spans="1:12" ht="15.75" customHeight="1" x14ac:dyDescent="0.25">
      <c r="A6445" s="24">
        <v>38543693</v>
      </c>
      <c r="B6445" s="24">
        <v>6172530622</v>
      </c>
      <c r="C6445" s="26">
        <v>44016</v>
      </c>
      <c r="D6445" s="27">
        <v>10000</v>
      </c>
      <c r="E6445" s="24" t="s">
        <v>87</v>
      </c>
      <c r="F6445" s="24">
        <v>15</v>
      </c>
      <c r="G6445" s="37"/>
      <c r="H6445" s="38">
        <f>((VLOOKUP(F6445,'Data. Commission'!$B$2:$C$6,2,))/100)*D6445</f>
        <v>400</v>
      </c>
      <c r="I6445" s="38" t="str">
        <f>VLOOKUP(A6445,'Data. User Inf'!$A$2:$D$13428,4,)</f>
        <v>28_to_32</v>
      </c>
      <c r="J6445" s="38" t="str">
        <f>VLOOKUP(A6445,'Data. User Inf'!$A$2:$E$13428,5,)</f>
        <v>MALE</v>
      </c>
      <c r="K6445" s="38" t="str">
        <f>VLOOKUP(A6445,'Data. User Inf'!$A$2:$E$13428,3,)</f>
        <v>Hà Nội</v>
      </c>
      <c r="L6445" s="38" t="str">
        <f>IF('Data. User Inf'!B6445&lt;'Data. Transactions'!C6445,"Current","New")</f>
        <v>Current</v>
      </c>
    </row>
    <row r="6446" spans="1:12" ht="15.75" customHeight="1" x14ac:dyDescent="0.25">
      <c r="A6446" s="24">
        <v>54441422</v>
      </c>
      <c r="B6446" s="24">
        <v>6174430190</v>
      </c>
      <c r="C6446" s="26">
        <v>44016</v>
      </c>
      <c r="D6446" s="27">
        <v>20000</v>
      </c>
      <c r="E6446" s="24" t="s">
        <v>9</v>
      </c>
      <c r="F6446" s="24">
        <v>12</v>
      </c>
      <c r="G6446" s="37"/>
      <c r="H6446" s="38">
        <f>((VLOOKUP(F6446,'Data. Commission'!$B$2:$C$6,2,))/100)*D6446</f>
        <v>400</v>
      </c>
      <c r="I6446" s="38" t="str">
        <f>VLOOKUP(A6446,'Data. User Inf'!$A$2:$D$13428,4,)</f>
        <v>18_to_22</v>
      </c>
      <c r="J6446" s="38" t="str">
        <f>VLOOKUP(A6446,'Data. User Inf'!$A$2:$E$13428,5,)</f>
        <v>FEMALE</v>
      </c>
      <c r="K6446" s="38" t="str">
        <f>VLOOKUP(A6446,'Data. User Inf'!$A$2:$E$13428,3,)</f>
        <v>Unknown</v>
      </c>
      <c r="L6446" s="38" t="str">
        <f>IF('Data. User Inf'!B6446&lt;'Data. Transactions'!C6446,"Current","New")</f>
        <v>Current</v>
      </c>
    </row>
    <row r="6447" spans="1:12" ht="15.75" customHeight="1" x14ac:dyDescent="0.25">
      <c r="A6447" s="24">
        <v>37609169</v>
      </c>
      <c r="B6447" s="24">
        <v>6167948414</v>
      </c>
      <c r="C6447" s="26">
        <v>44016</v>
      </c>
      <c r="D6447" s="27">
        <v>100000</v>
      </c>
      <c r="E6447" s="24" t="s">
        <v>9</v>
      </c>
      <c r="F6447" s="24">
        <v>12</v>
      </c>
      <c r="G6447" s="37"/>
      <c r="H6447" s="38">
        <f>((VLOOKUP(F6447,'Data. Commission'!$B$2:$C$6,2,))/100)*D6447</f>
        <v>2000</v>
      </c>
      <c r="I6447" s="38" t="str">
        <f>VLOOKUP(A6447,'Data. User Inf'!$A$2:$D$13428,4,)</f>
        <v>23_to_27</v>
      </c>
      <c r="J6447" s="38" t="str">
        <f>VLOOKUP(A6447,'Data. User Inf'!$A$2:$E$13428,5,)</f>
        <v>FEMALE</v>
      </c>
      <c r="K6447" s="38" t="str">
        <f>VLOOKUP(A6447,'Data. User Inf'!$A$2:$E$13428,3,)</f>
        <v>Other Cities</v>
      </c>
      <c r="L6447" s="38" t="str">
        <f>IF('Data. User Inf'!B6447&lt;'Data. Transactions'!C6447,"Current","New")</f>
        <v>Current</v>
      </c>
    </row>
    <row r="6448" spans="1:12" ht="15.75" customHeight="1" x14ac:dyDescent="0.25">
      <c r="A6448" s="24">
        <v>41962454</v>
      </c>
      <c r="B6448" s="24">
        <v>6166811986</v>
      </c>
      <c r="C6448" s="26">
        <v>44016</v>
      </c>
      <c r="D6448" s="27">
        <v>20000</v>
      </c>
      <c r="E6448" s="24" t="s">
        <v>9</v>
      </c>
      <c r="F6448" s="24">
        <v>12</v>
      </c>
      <c r="G6448" s="37"/>
      <c r="H6448" s="38">
        <f>((VLOOKUP(F6448,'Data. Commission'!$B$2:$C$6,2,))/100)*D6448</f>
        <v>400</v>
      </c>
      <c r="I6448" s="38" t="str">
        <f>VLOOKUP(A6448,'Data. User Inf'!$A$2:$D$13428,4,)</f>
        <v>23_to_27</v>
      </c>
      <c r="J6448" s="38" t="str">
        <f>VLOOKUP(A6448,'Data. User Inf'!$A$2:$E$13428,5,)</f>
        <v>MALE</v>
      </c>
      <c r="K6448" s="38" t="str">
        <f>VLOOKUP(A6448,'Data. User Inf'!$A$2:$E$13428,3,)</f>
        <v>Other Cities</v>
      </c>
      <c r="L6448" s="38" t="str">
        <f>IF('Data. User Inf'!B6448&lt;'Data. Transactions'!C6448,"Current","New")</f>
        <v>Current</v>
      </c>
    </row>
    <row r="6449" spans="1:12" ht="15.75" customHeight="1" x14ac:dyDescent="0.25">
      <c r="A6449" s="24">
        <v>45808113</v>
      </c>
      <c r="B6449" s="24">
        <v>6185592258</v>
      </c>
      <c r="C6449" s="26">
        <v>44017</v>
      </c>
      <c r="D6449" s="27">
        <v>10000</v>
      </c>
      <c r="E6449" s="28" t="s">
        <v>9</v>
      </c>
      <c r="F6449" s="24">
        <v>12</v>
      </c>
      <c r="G6449" s="36" t="s">
        <v>99</v>
      </c>
      <c r="H6449" s="38">
        <f>((VLOOKUP(F6449,'Data. Commission'!$B$2:$C$6,2,))/100)*D6449</f>
        <v>200</v>
      </c>
      <c r="I6449" s="38" t="str">
        <f>VLOOKUP(A6449,'Data. User Inf'!$A$2:$D$13428,4,)</f>
        <v>23_to_27</v>
      </c>
      <c r="J6449" s="38" t="str">
        <f>VLOOKUP(A6449,'Data. User Inf'!$A$2:$E$13428,5,)</f>
        <v>FEMALE</v>
      </c>
      <c r="K6449" s="38" t="str">
        <f>VLOOKUP(A6449,'Data. User Inf'!$A$2:$E$13428,3,)</f>
        <v>Hồ Chí Minh</v>
      </c>
      <c r="L6449" s="38" t="str">
        <f>IF('Data. User Inf'!B6449&lt;'Data. Transactions'!C6449,"Current","New")</f>
        <v>Current</v>
      </c>
    </row>
    <row r="6450" spans="1:12" ht="15.75" customHeight="1" x14ac:dyDescent="0.25">
      <c r="A6450" s="24">
        <v>40934092</v>
      </c>
      <c r="B6450" s="24">
        <v>6182136548</v>
      </c>
      <c r="C6450" s="26">
        <v>44017</v>
      </c>
      <c r="D6450" s="27">
        <v>100000</v>
      </c>
      <c r="E6450" s="28" t="s">
        <v>9</v>
      </c>
      <c r="F6450" s="24">
        <v>12</v>
      </c>
      <c r="G6450" s="37" t="s">
        <v>49</v>
      </c>
      <c r="H6450" s="38">
        <f>((VLOOKUP(F6450,'Data. Commission'!$B$2:$C$6,2,))/100)*D6450</f>
        <v>2000</v>
      </c>
      <c r="I6450" s="38" t="str">
        <f>VLOOKUP(A6450,'Data. User Inf'!$A$2:$D$13428,4,)</f>
        <v>23_to_27</v>
      </c>
      <c r="J6450" s="38" t="str">
        <f>VLOOKUP(A6450,'Data. User Inf'!$A$2:$E$13428,5,)</f>
        <v>MALE</v>
      </c>
      <c r="K6450" s="38" t="str">
        <f>VLOOKUP(A6450,'Data. User Inf'!$A$2:$E$13428,3,)</f>
        <v>Hồ Chí Minh</v>
      </c>
      <c r="L6450" s="38" t="str">
        <f>IF('Data. User Inf'!B6450&lt;'Data. Transactions'!C6450,"Current","New")</f>
        <v>Current</v>
      </c>
    </row>
    <row r="6451" spans="1:12" ht="15.75" customHeight="1" x14ac:dyDescent="0.25">
      <c r="A6451" s="24">
        <v>40377292</v>
      </c>
      <c r="B6451" s="24">
        <v>6177590034</v>
      </c>
      <c r="C6451" s="26">
        <v>44017</v>
      </c>
      <c r="D6451" s="27">
        <v>20000</v>
      </c>
      <c r="E6451" s="28" t="s">
        <v>9</v>
      </c>
      <c r="F6451" s="24">
        <v>12</v>
      </c>
      <c r="G6451" s="36" t="s">
        <v>99</v>
      </c>
      <c r="H6451" s="38">
        <f>((VLOOKUP(F6451,'Data. Commission'!$B$2:$C$6,2,))/100)*D6451</f>
        <v>400</v>
      </c>
      <c r="I6451" s="38" t="str">
        <f>VLOOKUP(A6451,'Data. User Inf'!$A$2:$D$13428,4,)</f>
        <v>23_to_27</v>
      </c>
      <c r="J6451" s="38" t="str">
        <f>VLOOKUP(A6451,'Data. User Inf'!$A$2:$E$13428,5,)</f>
        <v>FEMALE</v>
      </c>
      <c r="K6451" s="38" t="str">
        <f>VLOOKUP(A6451,'Data. User Inf'!$A$2:$E$13428,3,)</f>
        <v>Hồ Chí Minh</v>
      </c>
      <c r="L6451" s="38" t="str">
        <f>IF('Data. User Inf'!B6451&lt;'Data. Transactions'!C6451,"Current","New")</f>
        <v>Current</v>
      </c>
    </row>
    <row r="6452" spans="1:12" ht="15.75" customHeight="1" x14ac:dyDescent="0.25">
      <c r="A6452" s="24">
        <v>44278718</v>
      </c>
      <c r="B6452" s="24">
        <v>6179369369</v>
      </c>
      <c r="C6452" s="26">
        <v>44017</v>
      </c>
      <c r="D6452" s="27">
        <v>20000</v>
      </c>
      <c r="E6452" s="28" t="s">
        <v>87</v>
      </c>
      <c r="F6452" s="24">
        <v>15</v>
      </c>
      <c r="G6452" s="36" t="s">
        <v>99</v>
      </c>
      <c r="H6452" s="38">
        <f>((VLOOKUP(F6452,'Data. Commission'!$B$2:$C$6,2,))/100)*D6452</f>
        <v>800</v>
      </c>
      <c r="I6452" s="38" t="str">
        <f>VLOOKUP(A6452,'Data. User Inf'!$A$2:$D$13428,4,)</f>
        <v>23_to_27</v>
      </c>
      <c r="J6452" s="38" t="str">
        <f>VLOOKUP(A6452,'Data. User Inf'!$A$2:$E$13428,5,)</f>
        <v>MALE</v>
      </c>
      <c r="K6452" s="38" t="str">
        <f>VLOOKUP(A6452,'Data. User Inf'!$A$2:$E$13428,3,)</f>
        <v>Hồ Chí Minh</v>
      </c>
      <c r="L6452" s="38" t="str">
        <f>IF('Data. User Inf'!B6452&lt;'Data. Transactions'!C6452,"Current","New")</f>
        <v>New</v>
      </c>
    </row>
    <row r="6453" spans="1:12" ht="15.75" customHeight="1" x14ac:dyDescent="0.25">
      <c r="A6453" s="24">
        <v>14751353</v>
      </c>
      <c r="B6453" s="24">
        <v>6179358302</v>
      </c>
      <c r="C6453" s="26">
        <v>44017</v>
      </c>
      <c r="D6453" s="27">
        <v>20000</v>
      </c>
      <c r="E6453" s="28" t="s">
        <v>9</v>
      </c>
      <c r="F6453" s="24">
        <v>12</v>
      </c>
      <c r="G6453" s="36" t="s">
        <v>99</v>
      </c>
      <c r="H6453" s="38">
        <f>((VLOOKUP(F6453,'Data. Commission'!$B$2:$C$6,2,))/100)*D6453</f>
        <v>400</v>
      </c>
      <c r="I6453" s="38" t="str">
        <f>VLOOKUP(A6453,'Data. User Inf'!$A$2:$D$13428,4,)</f>
        <v>23_to_27</v>
      </c>
      <c r="J6453" s="38" t="str">
        <f>VLOOKUP(A6453,'Data. User Inf'!$A$2:$E$13428,5,)</f>
        <v>FEMALE</v>
      </c>
      <c r="K6453" s="38" t="str">
        <f>VLOOKUP(A6453,'Data. User Inf'!$A$2:$E$13428,3,)</f>
        <v>Hồ Chí Minh</v>
      </c>
      <c r="L6453" s="38" t="str">
        <f>IF('Data. User Inf'!B6453&lt;'Data. Transactions'!C6453,"Current","New")</f>
        <v>Current</v>
      </c>
    </row>
    <row r="6454" spans="1:12" ht="15.75" customHeight="1" x14ac:dyDescent="0.25">
      <c r="A6454" s="24">
        <v>43882992</v>
      </c>
      <c r="B6454" s="24">
        <v>6182835490</v>
      </c>
      <c r="C6454" s="26">
        <v>44017</v>
      </c>
      <c r="D6454" s="27">
        <v>50000</v>
      </c>
      <c r="E6454" s="28" t="s">
        <v>60</v>
      </c>
      <c r="F6454" s="24">
        <v>13</v>
      </c>
      <c r="G6454" s="36" t="s">
        <v>99</v>
      </c>
      <c r="H6454" s="38">
        <f>((VLOOKUP(F6454,'Data. Commission'!$B$2:$C$6,2,))/100)*D6454</f>
        <v>1500</v>
      </c>
      <c r="I6454" s="38" t="str">
        <f>VLOOKUP(A6454,'Data. User Inf'!$A$2:$D$13428,4,)</f>
        <v>18_to_22</v>
      </c>
      <c r="J6454" s="38" t="str">
        <f>VLOOKUP(A6454,'Data. User Inf'!$A$2:$E$13428,5,)</f>
        <v>FEMALE</v>
      </c>
      <c r="K6454" s="38" t="str">
        <f>VLOOKUP(A6454,'Data. User Inf'!$A$2:$E$13428,3,)</f>
        <v>Hà Nội</v>
      </c>
      <c r="L6454" s="38" t="str">
        <f>IF('Data. User Inf'!B6454&lt;'Data. Transactions'!C6454,"Current","New")</f>
        <v>Current</v>
      </c>
    </row>
    <row r="6455" spans="1:12" ht="15.75" customHeight="1" x14ac:dyDescent="0.25">
      <c r="A6455" s="24">
        <v>36271559</v>
      </c>
      <c r="B6455" s="24">
        <v>6183752002</v>
      </c>
      <c r="C6455" s="26">
        <v>44017</v>
      </c>
      <c r="D6455" s="27">
        <v>100000</v>
      </c>
      <c r="E6455" s="28" t="s">
        <v>60</v>
      </c>
      <c r="F6455" s="24">
        <v>13</v>
      </c>
      <c r="G6455" s="36" t="s">
        <v>49</v>
      </c>
      <c r="H6455" s="38">
        <f>((VLOOKUP(F6455,'Data. Commission'!$B$2:$C$6,2,))/100)*D6455</f>
        <v>3000</v>
      </c>
      <c r="I6455" s="38" t="str">
        <f>VLOOKUP(A6455,'Data. User Inf'!$A$2:$D$13428,4,)</f>
        <v>unknown</v>
      </c>
      <c r="J6455" s="38" t="str">
        <f>VLOOKUP(A6455,'Data. User Inf'!$A$2:$E$13428,5,)</f>
        <v>MALE</v>
      </c>
      <c r="K6455" s="38" t="str">
        <f>VLOOKUP(A6455,'Data. User Inf'!$A$2:$E$13428,3,)</f>
        <v>Hồ Chí Minh</v>
      </c>
      <c r="L6455" s="38" t="str">
        <f>IF('Data. User Inf'!B6455&lt;'Data. Transactions'!C6455,"Current","New")</f>
        <v>Current</v>
      </c>
    </row>
    <row r="6456" spans="1:12" ht="15.75" customHeight="1" x14ac:dyDescent="0.25">
      <c r="A6456" s="24">
        <v>49261811</v>
      </c>
      <c r="B6456" s="24">
        <v>6177697810</v>
      </c>
      <c r="C6456" s="26">
        <v>44017</v>
      </c>
      <c r="D6456" s="27">
        <v>50000</v>
      </c>
      <c r="E6456" s="28" t="s">
        <v>9</v>
      </c>
      <c r="F6456" s="24">
        <v>12</v>
      </c>
      <c r="G6456" s="36" t="s">
        <v>99</v>
      </c>
      <c r="H6456" s="38">
        <f>((VLOOKUP(F6456,'Data. Commission'!$B$2:$C$6,2,))/100)*D6456</f>
        <v>1000</v>
      </c>
      <c r="I6456" s="38" t="str">
        <f>VLOOKUP(A6456,'Data. User Inf'!$A$2:$D$13428,4,)</f>
        <v>unknown</v>
      </c>
      <c r="J6456" s="38" t="str">
        <f>VLOOKUP(A6456,'Data. User Inf'!$A$2:$E$13428,5,)</f>
        <v>MALE</v>
      </c>
      <c r="K6456" s="38" t="str">
        <f>VLOOKUP(A6456,'Data. User Inf'!$A$2:$E$13428,3,)</f>
        <v>Other Cities</v>
      </c>
      <c r="L6456" s="38" t="str">
        <f>IF('Data. User Inf'!B6456&lt;'Data. Transactions'!C6456,"Current","New")</f>
        <v>Current</v>
      </c>
    </row>
    <row r="6457" spans="1:12" ht="15.75" customHeight="1" x14ac:dyDescent="0.25">
      <c r="A6457" s="24">
        <v>43605412</v>
      </c>
      <c r="B6457" s="24">
        <v>6181229206</v>
      </c>
      <c r="C6457" s="26">
        <v>44017</v>
      </c>
      <c r="D6457" s="27">
        <v>50000</v>
      </c>
      <c r="E6457" s="28" t="s">
        <v>86</v>
      </c>
      <c r="F6457" s="24">
        <v>14</v>
      </c>
      <c r="G6457" s="36" t="s">
        <v>99</v>
      </c>
      <c r="H6457" s="38">
        <f>((VLOOKUP(F6457,'Data. Commission'!$B$2:$C$6,2,))/100)*D6457</f>
        <v>2000</v>
      </c>
      <c r="I6457" s="38" t="str">
        <f>VLOOKUP(A6457,'Data. User Inf'!$A$2:$D$13428,4,)</f>
        <v>unknown</v>
      </c>
      <c r="J6457" s="38" t="str">
        <f>VLOOKUP(A6457,'Data. User Inf'!$A$2:$E$13428,5,)</f>
        <v>MALE</v>
      </c>
      <c r="K6457" s="38" t="str">
        <f>VLOOKUP(A6457,'Data. User Inf'!$A$2:$E$13428,3,)</f>
        <v>Other Cities</v>
      </c>
      <c r="L6457" s="38" t="str">
        <f>IF('Data. User Inf'!B6457&lt;'Data. Transactions'!C6457,"Current","New")</f>
        <v>Current</v>
      </c>
    </row>
    <row r="6458" spans="1:12" ht="15.75" customHeight="1" x14ac:dyDescent="0.25">
      <c r="A6458" s="24">
        <v>41527941</v>
      </c>
      <c r="B6458" s="24">
        <v>6184150413</v>
      </c>
      <c r="C6458" s="26">
        <v>44017</v>
      </c>
      <c r="D6458" s="27">
        <v>50000</v>
      </c>
      <c r="E6458" s="28" t="s">
        <v>9</v>
      </c>
      <c r="F6458" s="24">
        <v>12</v>
      </c>
      <c r="G6458" s="36" t="s">
        <v>99</v>
      </c>
      <c r="H6458" s="38">
        <f>((VLOOKUP(F6458,'Data. Commission'!$B$2:$C$6,2,))/100)*D6458</f>
        <v>1000</v>
      </c>
      <c r="I6458" s="38" t="str">
        <f>VLOOKUP(A6458,'Data. User Inf'!$A$2:$D$13428,4,)</f>
        <v>unknown</v>
      </c>
      <c r="J6458" s="38" t="str">
        <f>VLOOKUP(A6458,'Data. User Inf'!$A$2:$E$13428,5,)</f>
        <v>FEMALE</v>
      </c>
      <c r="K6458" s="38" t="str">
        <f>VLOOKUP(A6458,'Data. User Inf'!$A$2:$E$13428,3,)</f>
        <v>Other Cities</v>
      </c>
      <c r="L6458" s="38" t="str">
        <f>IF('Data. User Inf'!B6458&lt;'Data. Transactions'!C6458,"Current","New")</f>
        <v>Current</v>
      </c>
    </row>
    <row r="6459" spans="1:12" ht="15.75" customHeight="1" x14ac:dyDescent="0.25">
      <c r="A6459" s="24">
        <v>25986502</v>
      </c>
      <c r="B6459" s="24">
        <v>6176829678</v>
      </c>
      <c r="C6459" s="26">
        <v>44017</v>
      </c>
      <c r="D6459" s="27">
        <v>10000</v>
      </c>
      <c r="E6459" s="28" t="s">
        <v>9</v>
      </c>
      <c r="F6459" s="24">
        <v>12</v>
      </c>
      <c r="G6459" s="36" t="s">
        <v>99</v>
      </c>
      <c r="H6459" s="38">
        <f>((VLOOKUP(F6459,'Data. Commission'!$B$2:$C$6,2,))/100)*D6459</f>
        <v>200</v>
      </c>
      <c r="I6459" s="38" t="str">
        <f>VLOOKUP(A6459,'Data. User Inf'!$A$2:$D$13428,4,)</f>
        <v>unknown</v>
      </c>
      <c r="J6459" s="38" t="str">
        <f>VLOOKUP(A6459,'Data. User Inf'!$A$2:$E$13428,5,)</f>
        <v>MALE</v>
      </c>
      <c r="K6459" s="38" t="str">
        <f>VLOOKUP(A6459,'Data. User Inf'!$A$2:$E$13428,3,)</f>
        <v>Other Cities</v>
      </c>
      <c r="L6459" s="38" t="str">
        <f>IF('Data. User Inf'!B6459&lt;'Data. Transactions'!C6459,"Current","New")</f>
        <v>Current</v>
      </c>
    </row>
    <row r="6460" spans="1:12" ht="15.75" customHeight="1" x14ac:dyDescent="0.25">
      <c r="A6460" s="24">
        <v>43329276</v>
      </c>
      <c r="B6460" s="24">
        <v>6176333779</v>
      </c>
      <c r="C6460" s="26">
        <v>44017</v>
      </c>
      <c r="D6460" s="27">
        <v>100000</v>
      </c>
      <c r="E6460" s="28" t="s">
        <v>9</v>
      </c>
      <c r="F6460" s="24">
        <v>12</v>
      </c>
      <c r="G6460" s="37" t="s">
        <v>49</v>
      </c>
      <c r="H6460" s="38">
        <f>((VLOOKUP(F6460,'Data. Commission'!$B$2:$C$6,2,))/100)*D6460</f>
        <v>2000</v>
      </c>
      <c r="I6460" s="38" t="str">
        <f>VLOOKUP(A6460,'Data. User Inf'!$A$2:$D$13428,4,)</f>
        <v>18_to_22</v>
      </c>
      <c r="J6460" s="38" t="str">
        <f>VLOOKUP(A6460,'Data. User Inf'!$A$2:$E$13428,5,)</f>
        <v>MALE</v>
      </c>
      <c r="K6460" s="38" t="str">
        <f>VLOOKUP(A6460,'Data. User Inf'!$A$2:$E$13428,3,)</f>
        <v>Other Cities</v>
      </c>
      <c r="L6460" s="38" t="str">
        <f>IF('Data. User Inf'!B6460&lt;'Data. Transactions'!C6460,"Current","New")</f>
        <v>Current</v>
      </c>
    </row>
    <row r="6461" spans="1:12" ht="15.75" customHeight="1" x14ac:dyDescent="0.25">
      <c r="A6461" s="24">
        <v>56853877</v>
      </c>
      <c r="B6461" s="24">
        <v>6179820347</v>
      </c>
      <c r="C6461" s="26">
        <v>44017</v>
      </c>
      <c r="D6461" s="27">
        <v>20000</v>
      </c>
      <c r="E6461" s="28" t="s">
        <v>9</v>
      </c>
      <c r="F6461" s="24">
        <v>12</v>
      </c>
      <c r="G6461" s="36" t="s">
        <v>99</v>
      </c>
      <c r="H6461" s="38">
        <f>((VLOOKUP(F6461,'Data. Commission'!$B$2:$C$6,2,))/100)*D6461</f>
        <v>400</v>
      </c>
      <c r="I6461" s="38" t="str">
        <f>VLOOKUP(A6461,'Data. User Inf'!$A$2:$D$13428,4,)</f>
        <v>18_to_22</v>
      </c>
      <c r="J6461" s="38" t="str">
        <f>VLOOKUP(A6461,'Data. User Inf'!$A$2:$E$13428,5,)</f>
        <v>FEMALE</v>
      </c>
      <c r="K6461" s="38" t="str">
        <f>VLOOKUP(A6461,'Data. User Inf'!$A$2:$E$13428,3,)</f>
        <v>Other Cities</v>
      </c>
      <c r="L6461" s="38" t="str">
        <f>IF('Data. User Inf'!B6461&lt;'Data. Transactions'!C6461,"Current","New")</f>
        <v>Current</v>
      </c>
    </row>
    <row r="6462" spans="1:12" ht="15.75" customHeight="1" x14ac:dyDescent="0.25">
      <c r="A6462" s="24">
        <v>4978254</v>
      </c>
      <c r="B6462" s="24">
        <v>6178039108</v>
      </c>
      <c r="C6462" s="26">
        <v>44017</v>
      </c>
      <c r="D6462" s="27">
        <v>10000</v>
      </c>
      <c r="E6462" s="28" t="s">
        <v>60</v>
      </c>
      <c r="F6462" s="24">
        <v>13</v>
      </c>
      <c r="G6462" s="36" t="s">
        <v>99</v>
      </c>
      <c r="H6462" s="38">
        <f>((VLOOKUP(F6462,'Data. Commission'!$B$2:$C$6,2,))/100)*D6462</f>
        <v>300</v>
      </c>
      <c r="I6462" s="38" t="str">
        <f>VLOOKUP(A6462,'Data. User Inf'!$A$2:$D$13428,4,)</f>
        <v>23_to_27</v>
      </c>
      <c r="J6462" s="38" t="str">
        <f>VLOOKUP(A6462,'Data. User Inf'!$A$2:$E$13428,5,)</f>
        <v>MALE</v>
      </c>
      <c r="K6462" s="38" t="str">
        <f>VLOOKUP(A6462,'Data. User Inf'!$A$2:$E$13428,3,)</f>
        <v>Other Cities</v>
      </c>
      <c r="L6462" s="38" t="str">
        <f>IF('Data. User Inf'!B6462&lt;'Data. Transactions'!C6462,"Current","New")</f>
        <v>Current</v>
      </c>
    </row>
    <row r="6463" spans="1:12" ht="15.75" customHeight="1" x14ac:dyDescent="0.25">
      <c r="A6463" s="24">
        <v>47009470</v>
      </c>
      <c r="B6463" s="24">
        <v>6182734600</v>
      </c>
      <c r="C6463" s="26">
        <v>44017</v>
      </c>
      <c r="D6463" s="27">
        <v>20000</v>
      </c>
      <c r="E6463" s="28" t="s">
        <v>9</v>
      </c>
      <c r="F6463" s="24">
        <v>12</v>
      </c>
      <c r="G6463" s="36" t="s">
        <v>99</v>
      </c>
      <c r="H6463" s="38">
        <f>((VLOOKUP(F6463,'Data. Commission'!$B$2:$C$6,2,))/100)*D6463</f>
        <v>400</v>
      </c>
      <c r="I6463" s="38" t="str">
        <f>VLOOKUP(A6463,'Data. User Inf'!$A$2:$D$13428,4,)</f>
        <v>23_to_27</v>
      </c>
      <c r="J6463" s="38" t="str">
        <f>VLOOKUP(A6463,'Data. User Inf'!$A$2:$E$13428,5,)</f>
        <v>FEMALE</v>
      </c>
      <c r="K6463" s="38" t="str">
        <f>VLOOKUP(A6463,'Data. User Inf'!$A$2:$E$13428,3,)</f>
        <v>Other Cities</v>
      </c>
      <c r="L6463" s="38" t="str">
        <f>IF('Data. User Inf'!B6463&lt;'Data. Transactions'!C6463,"Current","New")</f>
        <v>Current</v>
      </c>
    </row>
    <row r="6464" spans="1:12" ht="15.75" customHeight="1" x14ac:dyDescent="0.25">
      <c r="A6464" s="24">
        <v>32941411</v>
      </c>
      <c r="B6464" s="24">
        <v>6176830109</v>
      </c>
      <c r="C6464" s="26">
        <v>44017</v>
      </c>
      <c r="D6464" s="27">
        <v>100000</v>
      </c>
      <c r="E6464" s="28" t="s">
        <v>86</v>
      </c>
      <c r="F6464" s="24">
        <v>14</v>
      </c>
      <c r="G6464" s="37" t="s">
        <v>49</v>
      </c>
      <c r="H6464" s="38">
        <f>((VLOOKUP(F6464,'Data. Commission'!$B$2:$C$6,2,))/100)*D6464</f>
        <v>4000</v>
      </c>
      <c r="I6464" s="38" t="str">
        <f>VLOOKUP(A6464,'Data. User Inf'!$A$2:$D$13428,4,)</f>
        <v>23_to_27</v>
      </c>
      <c r="J6464" s="38" t="str">
        <f>VLOOKUP(A6464,'Data. User Inf'!$A$2:$E$13428,5,)</f>
        <v>MALE</v>
      </c>
      <c r="K6464" s="38" t="str">
        <f>VLOOKUP(A6464,'Data. User Inf'!$A$2:$E$13428,3,)</f>
        <v>Other Cities</v>
      </c>
      <c r="L6464" s="38" t="str">
        <f>IF('Data. User Inf'!B6464&lt;'Data. Transactions'!C6464,"Current","New")</f>
        <v>Current</v>
      </c>
    </row>
    <row r="6465" spans="1:12" ht="15.75" customHeight="1" x14ac:dyDescent="0.25">
      <c r="A6465" s="24">
        <v>46185110</v>
      </c>
      <c r="B6465" s="24">
        <v>6181865177</v>
      </c>
      <c r="C6465" s="26">
        <v>44017</v>
      </c>
      <c r="D6465" s="27">
        <v>50000</v>
      </c>
      <c r="E6465" s="28" t="s">
        <v>86</v>
      </c>
      <c r="F6465" s="24">
        <v>14</v>
      </c>
      <c r="G6465" s="36" t="s">
        <v>99</v>
      </c>
      <c r="H6465" s="38">
        <f>((VLOOKUP(F6465,'Data. Commission'!$B$2:$C$6,2,))/100)*D6465</f>
        <v>2000</v>
      </c>
      <c r="I6465" s="38" t="str">
        <f>VLOOKUP(A6465,'Data. User Inf'!$A$2:$D$13428,4,)</f>
        <v>23_to_27</v>
      </c>
      <c r="J6465" s="38" t="str">
        <f>VLOOKUP(A6465,'Data. User Inf'!$A$2:$E$13428,5,)</f>
        <v>FEMALE</v>
      </c>
      <c r="K6465" s="38" t="str">
        <f>VLOOKUP(A6465,'Data. User Inf'!$A$2:$E$13428,3,)</f>
        <v>Other Cities</v>
      </c>
      <c r="L6465" s="38" t="str">
        <f>IF('Data. User Inf'!B6465&lt;'Data. Transactions'!C6465,"Current","New")</f>
        <v>Current</v>
      </c>
    </row>
    <row r="6466" spans="1:12" ht="15.75" customHeight="1" x14ac:dyDescent="0.25">
      <c r="A6466" s="24">
        <v>40586793</v>
      </c>
      <c r="B6466" s="24">
        <v>6177038862</v>
      </c>
      <c r="C6466" s="26">
        <v>44017</v>
      </c>
      <c r="D6466" s="27">
        <v>20000</v>
      </c>
      <c r="E6466" s="28" t="s">
        <v>9</v>
      </c>
      <c r="F6466" s="24">
        <v>12</v>
      </c>
      <c r="G6466" s="36" t="s">
        <v>99</v>
      </c>
      <c r="H6466" s="38">
        <f>((VLOOKUP(F6466,'Data. Commission'!$B$2:$C$6,2,))/100)*D6466</f>
        <v>400</v>
      </c>
      <c r="I6466" s="38" t="str">
        <f>VLOOKUP(A6466,'Data. User Inf'!$A$2:$D$13428,4,)</f>
        <v>23_to_27</v>
      </c>
      <c r="J6466" s="38" t="str">
        <f>VLOOKUP(A6466,'Data. User Inf'!$A$2:$E$13428,5,)</f>
        <v>FEMALE</v>
      </c>
      <c r="K6466" s="38" t="str">
        <f>VLOOKUP(A6466,'Data. User Inf'!$A$2:$E$13428,3,)</f>
        <v>Other Cities</v>
      </c>
      <c r="L6466" s="38" t="str">
        <f>IF('Data. User Inf'!B6466&lt;'Data. Transactions'!C6466,"Current","New")</f>
        <v>Current</v>
      </c>
    </row>
    <row r="6467" spans="1:12" ht="15.75" customHeight="1" x14ac:dyDescent="0.25">
      <c r="A6467" s="24">
        <v>55174019</v>
      </c>
      <c r="B6467" s="24">
        <v>6184392167</v>
      </c>
      <c r="C6467" s="26">
        <v>44017</v>
      </c>
      <c r="D6467" s="27">
        <v>50000</v>
      </c>
      <c r="E6467" s="28" t="s">
        <v>86</v>
      </c>
      <c r="F6467" s="24">
        <v>14</v>
      </c>
      <c r="G6467" s="36" t="s">
        <v>99</v>
      </c>
      <c r="H6467" s="38">
        <f>((VLOOKUP(F6467,'Data. Commission'!$B$2:$C$6,2,))/100)*D6467</f>
        <v>2000</v>
      </c>
      <c r="I6467" s="38" t="str">
        <f>VLOOKUP(A6467,'Data. User Inf'!$A$2:$D$13428,4,)</f>
        <v>23_to_27</v>
      </c>
      <c r="J6467" s="38" t="str">
        <f>VLOOKUP(A6467,'Data. User Inf'!$A$2:$E$13428,5,)</f>
        <v>MALE</v>
      </c>
      <c r="K6467" s="38" t="str">
        <f>VLOOKUP(A6467,'Data. User Inf'!$A$2:$E$13428,3,)</f>
        <v>Other Cities</v>
      </c>
      <c r="L6467" s="38" t="str">
        <f>IF('Data. User Inf'!B6467&lt;'Data. Transactions'!C6467,"Current","New")</f>
        <v>Current</v>
      </c>
    </row>
    <row r="6468" spans="1:12" ht="15.75" customHeight="1" x14ac:dyDescent="0.25">
      <c r="A6468" s="24">
        <v>42849872</v>
      </c>
      <c r="B6468" s="24">
        <v>6185259118</v>
      </c>
      <c r="C6468" s="26">
        <v>44017</v>
      </c>
      <c r="D6468" s="27">
        <v>30000</v>
      </c>
      <c r="E6468" s="28" t="s">
        <v>9</v>
      </c>
      <c r="F6468" s="24">
        <v>12</v>
      </c>
      <c r="G6468" s="36" t="s">
        <v>99</v>
      </c>
      <c r="H6468" s="38">
        <f>((VLOOKUP(F6468,'Data. Commission'!$B$2:$C$6,2,))/100)*D6468</f>
        <v>600</v>
      </c>
      <c r="I6468" s="38" t="str">
        <f>VLOOKUP(A6468,'Data. User Inf'!$A$2:$D$13428,4,)</f>
        <v>28_to_32</v>
      </c>
      <c r="J6468" s="38" t="str">
        <f>VLOOKUP(A6468,'Data. User Inf'!$A$2:$E$13428,5,)</f>
        <v>MALE</v>
      </c>
      <c r="K6468" s="38" t="str">
        <f>VLOOKUP(A6468,'Data. User Inf'!$A$2:$E$13428,3,)</f>
        <v>Other Cities</v>
      </c>
      <c r="L6468" s="38" t="str">
        <f>IF('Data. User Inf'!B6468&lt;'Data. Transactions'!C6468,"Current","New")</f>
        <v>Current</v>
      </c>
    </row>
    <row r="6469" spans="1:12" ht="15.75" customHeight="1" x14ac:dyDescent="0.25">
      <c r="A6469" s="24">
        <v>49770258</v>
      </c>
      <c r="B6469" s="24">
        <v>6184807402</v>
      </c>
      <c r="C6469" s="26">
        <v>44017</v>
      </c>
      <c r="D6469" s="27">
        <v>50000</v>
      </c>
      <c r="E6469" s="28" t="s">
        <v>9</v>
      </c>
      <c r="F6469" s="24">
        <v>12</v>
      </c>
      <c r="G6469" s="36" t="s">
        <v>99</v>
      </c>
      <c r="H6469" s="38">
        <f>((VLOOKUP(F6469,'Data. Commission'!$B$2:$C$6,2,))/100)*D6469</f>
        <v>1000</v>
      </c>
      <c r="I6469" s="38" t="str">
        <f>VLOOKUP(A6469,'Data. User Inf'!$A$2:$D$13428,4,)</f>
        <v>28_to_32</v>
      </c>
      <c r="J6469" s="38" t="str">
        <f>VLOOKUP(A6469,'Data. User Inf'!$A$2:$E$13428,5,)</f>
        <v>MALE</v>
      </c>
      <c r="K6469" s="38" t="str">
        <f>VLOOKUP(A6469,'Data. User Inf'!$A$2:$E$13428,3,)</f>
        <v>Other Cities</v>
      </c>
      <c r="L6469" s="38" t="str">
        <f>IF('Data. User Inf'!B6469&lt;'Data. Transactions'!C6469,"Current","New")</f>
        <v>Current</v>
      </c>
    </row>
    <row r="6470" spans="1:12" ht="15.75" customHeight="1" x14ac:dyDescent="0.25">
      <c r="A6470" s="24">
        <v>52515059</v>
      </c>
      <c r="B6470" s="24">
        <v>6176556374</v>
      </c>
      <c r="C6470" s="26">
        <v>44017</v>
      </c>
      <c r="D6470" s="27">
        <v>20000</v>
      </c>
      <c r="E6470" s="28" t="s">
        <v>9</v>
      </c>
      <c r="F6470" s="24">
        <v>12</v>
      </c>
      <c r="G6470" s="36" t="s">
        <v>99</v>
      </c>
      <c r="H6470" s="38">
        <f>((VLOOKUP(F6470,'Data. Commission'!$B$2:$C$6,2,))/100)*D6470</f>
        <v>400</v>
      </c>
      <c r="I6470" s="38" t="str">
        <f>VLOOKUP(A6470,'Data. User Inf'!$A$2:$D$13428,4,)</f>
        <v>28_to_32</v>
      </c>
      <c r="J6470" s="38" t="str">
        <f>VLOOKUP(A6470,'Data. User Inf'!$A$2:$E$13428,5,)</f>
        <v>MALE</v>
      </c>
      <c r="K6470" s="38" t="str">
        <f>VLOOKUP(A6470,'Data. User Inf'!$A$2:$E$13428,3,)</f>
        <v>Other Cities</v>
      </c>
      <c r="L6470" s="38" t="str">
        <f>IF('Data. User Inf'!B6470&lt;'Data. Transactions'!C6470,"Current","New")</f>
        <v>Current</v>
      </c>
    </row>
    <row r="6471" spans="1:12" ht="15.75" customHeight="1" x14ac:dyDescent="0.25">
      <c r="A6471" s="24">
        <v>55951408</v>
      </c>
      <c r="B6471" s="24">
        <v>6179837215</v>
      </c>
      <c r="C6471" s="26">
        <v>44017</v>
      </c>
      <c r="D6471" s="27">
        <v>100000</v>
      </c>
      <c r="E6471" s="28" t="s">
        <v>9</v>
      </c>
      <c r="F6471" s="24">
        <v>12</v>
      </c>
      <c r="G6471" s="37" t="s">
        <v>49</v>
      </c>
      <c r="H6471" s="38">
        <f>((VLOOKUP(F6471,'Data. Commission'!$B$2:$C$6,2,))/100)*D6471</f>
        <v>2000</v>
      </c>
      <c r="I6471" s="38" t="str">
        <f>VLOOKUP(A6471,'Data. User Inf'!$A$2:$D$13428,4,)</f>
        <v>33_to_37</v>
      </c>
      <c r="J6471" s="38" t="str">
        <f>VLOOKUP(A6471,'Data. User Inf'!$A$2:$E$13428,5,)</f>
        <v>FEMALE</v>
      </c>
      <c r="K6471" s="38" t="str">
        <f>VLOOKUP(A6471,'Data. User Inf'!$A$2:$E$13428,3,)</f>
        <v>Other Cities</v>
      </c>
      <c r="L6471" s="38" t="str">
        <f>IF('Data. User Inf'!B6471&lt;'Data. Transactions'!C6471,"Current","New")</f>
        <v>Current</v>
      </c>
    </row>
    <row r="6472" spans="1:12" ht="15.75" customHeight="1" x14ac:dyDescent="0.25">
      <c r="A6472" s="24">
        <v>40643297</v>
      </c>
      <c r="B6472" s="24">
        <v>6177709153</v>
      </c>
      <c r="C6472" s="26">
        <v>44017</v>
      </c>
      <c r="D6472" s="27">
        <v>20000</v>
      </c>
      <c r="E6472" s="24" t="s">
        <v>9</v>
      </c>
      <c r="F6472" s="24">
        <v>12</v>
      </c>
      <c r="G6472" s="37"/>
      <c r="H6472" s="38">
        <f>((VLOOKUP(F6472,'Data. Commission'!$B$2:$C$6,2,))/100)*D6472</f>
        <v>400</v>
      </c>
      <c r="I6472" s="38" t="str">
        <f>VLOOKUP(A6472,'Data. User Inf'!$A$2:$D$13428,4,)</f>
        <v>unknown</v>
      </c>
      <c r="J6472" s="38" t="str">
        <f>VLOOKUP(A6472,'Data. User Inf'!$A$2:$E$13428,5,)</f>
        <v>MALE</v>
      </c>
      <c r="K6472" s="38" t="str">
        <f>VLOOKUP(A6472,'Data. User Inf'!$A$2:$E$13428,3,)</f>
        <v>Hà Nội</v>
      </c>
      <c r="L6472" s="38" t="str">
        <f>IF('Data. User Inf'!B6472&lt;'Data. Transactions'!C6472,"Current","New")</f>
        <v>Current</v>
      </c>
    </row>
    <row r="6473" spans="1:12" ht="15.75" customHeight="1" x14ac:dyDescent="0.25">
      <c r="A6473" s="24">
        <v>21765132</v>
      </c>
      <c r="B6473" s="24">
        <v>6179847792</v>
      </c>
      <c r="C6473" s="26">
        <v>44017</v>
      </c>
      <c r="D6473" s="27">
        <v>50000</v>
      </c>
      <c r="E6473" s="24" t="s">
        <v>60</v>
      </c>
      <c r="F6473" s="24">
        <v>13</v>
      </c>
      <c r="G6473" s="37"/>
      <c r="H6473" s="38">
        <f>((VLOOKUP(F6473,'Data. Commission'!$B$2:$C$6,2,))/100)*D6473</f>
        <v>1500</v>
      </c>
      <c r="I6473" s="38" t="str">
        <f>VLOOKUP(A6473,'Data. User Inf'!$A$2:$D$13428,4,)</f>
        <v>unknown</v>
      </c>
      <c r="J6473" s="38" t="str">
        <f>VLOOKUP(A6473,'Data. User Inf'!$A$2:$E$13428,5,)</f>
        <v>FEMALE</v>
      </c>
      <c r="K6473" s="38" t="str">
        <f>VLOOKUP(A6473,'Data. User Inf'!$A$2:$E$13428,3,)</f>
        <v>Unknown</v>
      </c>
      <c r="L6473" s="38" t="str">
        <f>IF('Data. User Inf'!B6473&lt;'Data. Transactions'!C6473,"Current","New")</f>
        <v>Current</v>
      </c>
    </row>
    <row r="6474" spans="1:12" ht="15.75" customHeight="1" x14ac:dyDescent="0.25">
      <c r="A6474" s="24">
        <v>11049263</v>
      </c>
      <c r="B6474" s="24">
        <v>6178882256</v>
      </c>
      <c r="C6474" s="26">
        <v>44017</v>
      </c>
      <c r="D6474" s="27">
        <v>10000</v>
      </c>
      <c r="E6474" s="24" t="s">
        <v>9</v>
      </c>
      <c r="F6474" s="24">
        <v>12</v>
      </c>
      <c r="G6474" s="37"/>
      <c r="H6474" s="38">
        <f>((VLOOKUP(F6474,'Data. Commission'!$B$2:$C$6,2,))/100)*D6474</f>
        <v>200</v>
      </c>
      <c r="I6474" s="38" t="str">
        <f>VLOOKUP(A6474,'Data. User Inf'!$A$2:$D$13428,4,)</f>
        <v>18_to_22</v>
      </c>
      <c r="J6474" s="38" t="str">
        <f>VLOOKUP(A6474,'Data. User Inf'!$A$2:$E$13428,5,)</f>
        <v>MALE</v>
      </c>
      <c r="K6474" s="38" t="str">
        <f>VLOOKUP(A6474,'Data. User Inf'!$A$2:$E$13428,3,)</f>
        <v>Other Cities</v>
      </c>
      <c r="L6474" s="38" t="str">
        <f>IF('Data. User Inf'!B6474&lt;'Data. Transactions'!C6474,"Current","New")</f>
        <v>Current</v>
      </c>
    </row>
    <row r="6475" spans="1:12" ht="15.75" customHeight="1" x14ac:dyDescent="0.25">
      <c r="A6475" s="24">
        <v>34542683</v>
      </c>
      <c r="B6475" s="24">
        <v>6183321151</v>
      </c>
      <c r="C6475" s="26">
        <v>44017</v>
      </c>
      <c r="D6475" s="27">
        <v>20000</v>
      </c>
      <c r="E6475" s="24" t="s">
        <v>9</v>
      </c>
      <c r="F6475" s="24">
        <v>12</v>
      </c>
      <c r="G6475" s="37"/>
      <c r="H6475" s="38">
        <f>((VLOOKUP(F6475,'Data. Commission'!$B$2:$C$6,2,))/100)*D6475</f>
        <v>400</v>
      </c>
      <c r="I6475" s="38" t="str">
        <f>VLOOKUP(A6475,'Data. User Inf'!$A$2:$D$13428,4,)</f>
        <v>28_to_32</v>
      </c>
      <c r="J6475" s="38" t="str">
        <f>VLOOKUP(A6475,'Data. User Inf'!$A$2:$E$13428,5,)</f>
        <v>MALE</v>
      </c>
      <c r="K6475" s="38" t="str">
        <f>VLOOKUP(A6475,'Data. User Inf'!$A$2:$E$13428,3,)</f>
        <v>Other Cities</v>
      </c>
      <c r="L6475" s="38" t="str">
        <f>IF('Data. User Inf'!B6475&lt;'Data. Transactions'!C6475,"Current","New")</f>
        <v>Current</v>
      </c>
    </row>
    <row r="6476" spans="1:12" ht="15.75" customHeight="1" x14ac:dyDescent="0.25">
      <c r="A6476" s="24">
        <v>13701057</v>
      </c>
      <c r="B6476" s="24">
        <v>6194467631</v>
      </c>
      <c r="C6476" s="26">
        <v>44018</v>
      </c>
      <c r="D6476" s="27">
        <v>100000</v>
      </c>
      <c r="E6476" s="28" t="s">
        <v>60</v>
      </c>
      <c r="F6476" s="24">
        <v>13</v>
      </c>
      <c r="G6476" s="37" t="s">
        <v>49</v>
      </c>
      <c r="H6476" s="38">
        <f>((VLOOKUP(F6476,'Data. Commission'!$B$2:$C$6,2,))/100)*D6476</f>
        <v>3000</v>
      </c>
      <c r="I6476" s="38" t="str">
        <f>VLOOKUP(A6476,'Data. User Inf'!$A$2:$D$13428,4,)</f>
        <v>unknown</v>
      </c>
      <c r="J6476" s="38" t="str">
        <f>VLOOKUP(A6476,'Data. User Inf'!$A$2:$E$13428,5,)</f>
        <v>FEMALE</v>
      </c>
      <c r="K6476" s="38" t="str">
        <f>VLOOKUP(A6476,'Data. User Inf'!$A$2:$E$13428,3,)</f>
        <v>Hồ Chí Minh</v>
      </c>
      <c r="L6476" s="38" t="str">
        <f>IF('Data. User Inf'!B6476&lt;'Data. Transactions'!C6476,"Current","New")</f>
        <v>Current</v>
      </c>
    </row>
    <row r="6477" spans="1:12" ht="15.75" customHeight="1" x14ac:dyDescent="0.25">
      <c r="A6477" s="24">
        <v>54181342</v>
      </c>
      <c r="B6477" s="24">
        <v>6195122968</v>
      </c>
      <c r="C6477" s="26">
        <v>44018</v>
      </c>
      <c r="D6477" s="27">
        <v>10000</v>
      </c>
      <c r="E6477" s="28" t="s">
        <v>9</v>
      </c>
      <c r="F6477" s="24">
        <v>12</v>
      </c>
      <c r="G6477" s="36" t="s">
        <v>99</v>
      </c>
      <c r="H6477" s="38">
        <f>((VLOOKUP(F6477,'Data. Commission'!$B$2:$C$6,2,))/100)*D6477</f>
        <v>200</v>
      </c>
      <c r="I6477" s="38" t="str">
        <f>VLOOKUP(A6477,'Data. User Inf'!$A$2:$D$13428,4,)</f>
        <v>unknown</v>
      </c>
      <c r="J6477" s="38" t="str">
        <f>VLOOKUP(A6477,'Data. User Inf'!$A$2:$E$13428,5,)</f>
        <v>FEMALE</v>
      </c>
      <c r="K6477" s="38" t="str">
        <f>VLOOKUP(A6477,'Data. User Inf'!$A$2:$E$13428,3,)</f>
        <v>Hồ Chí Minh</v>
      </c>
      <c r="L6477" s="38" t="str">
        <f>IF('Data. User Inf'!B6477&lt;'Data. Transactions'!C6477,"Current","New")</f>
        <v>Current</v>
      </c>
    </row>
    <row r="6478" spans="1:12" ht="15.75" customHeight="1" x14ac:dyDescent="0.25">
      <c r="A6478" s="24">
        <v>12969245</v>
      </c>
      <c r="B6478" s="24">
        <v>6191277682</v>
      </c>
      <c r="C6478" s="26">
        <v>44018</v>
      </c>
      <c r="D6478" s="27">
        <v>10000</v>
      </c>
      <c r="E6478" s="28" t="s">
        <v>9</v>
      </c>
      <c r="F6478" s="24">
        <v>12</v>
      </c>
      <c r="G6478" s="36" t="s">
        <v>99</v>
      </c>
      <c r="H6478" s="38">
        <f>((VLOOKUP(F6478,'Data. Commission'!$B$2:$C$6,2,))/100)*D6478</f>
        <v>200</v>
      </c>
      <c r="I6478" s="38" t="str">
        <f>VLOOKUP(A6478,'Data. User Inf'!$A$2:$D$13428,4,)</f>
        <v>18_to_22</v>
      </c>
      <c r="J6478" s="38" t="str">
        <f>VLOOKUP(A6478,'Data. User Inf'!$A$2:$E$13428,5,)</f>
        <v>MALE</v>
      </c>
      <c r="K6478" s="38" t="str">
        <f>VLOOKUP(A6478,'Data. User Inf'!$A$2:$E$13428,3,)</f>
        <v>Hồ Chí Minh</v>
      </c>
      <c r="L6478" s="38" t="str">
        <f>IF('Data. User Inf'!B6478&lt;'Data. Transactions'!C6478,"Current","New")</f>
        <v>Current</v>
      </c>
    </row>
    <row r="6479" spans="1:12" ht="15.75" customHeight="1" x14ac:dyDescent="0.25">
      <c r="A6479" s="24">
        <v>48645562</v>
      </c>
      <c r="B6479" s="24">
        <v>6195918066</v>
      </c>
      <c r="C6479" s="26">
        <v>44018</v>
      </c>
      <c r="D6479" s="27">
        <v>50000</v>
      </c>
      <c r="E6479" s="28" t="s">
        <v>9</v>
      </c>
      <c r="F6479" s="24">
        <v>12</v>
      </c>
      <c r="G6479" s="36" t="s">
        <v>99</v>
      </c>
      <c r="H6479" s="38">
        <f>((VLOOKUP(F6479,'Data. Commission'!$B$2:$C$6,2,))/100)*D6479</f>
        <v>1000</v>
      </c>
      <c r="I6479" s="38" t="str">
        <f>VLOOKUP(A6479,'Data. User Inf'!$A$2:$D$13428,4,)</f>
        <v>23_to_27</v>
      </c>
      <c r="J6479" s="38" t="str">
        <f>VLOOKUP(A6479,'Data. User Inf'!$A$2:$E$13428,5,)</f>
        <v>FEMALE</v>
      </c>
      <c r="K6479" s="38" t="str">
        <f>VLOOKUP(A6479,'Data. User Inf'!$A$2:$E$13428,3,)</f>
        <v>Hồ Chí Minh</v>
      </c>
      <c r="L6479" s="38" t="str">
        <f>IF('Data. User Inf'!B6479&lt;'Data. Transactions'!C6479,"Current","New")</f>
        <v>Current</v>
      </c>
    </row>
    <row r="6480" spans="1:12" ht="15.75" customHeight="1" x14ac:dyDescent="0.25">
      <c r="A6480" s="24">
        <v>47154276</v>
      </c>
      <c r="B6480" s="24">
        <v>6173655299</v>
      </c>
      <c r="C6480" s="26">
        <v>44018</v>
      </c>
      <c r="D6480" s="27">
        <v>50000</v>
      </c>
      <c r="E6480" s="28" t="s">
        <v>9</v>
      </c>
      <c r="F6480" s="24">
        <v>12</v>
      </c>
      <c r="G6480" s="36" t="s">
        <v>99</v>
      </c>
      <c r="H6480" s="38">
        <f>((VLOOKUP(F6480,'Data. Commission'!$B$2:$C$6,2,))/100)*D6480</f>
        <v>1000</v>
      </c>
      <c r="I6480" s="38" t="str">
        <f>VLOOKUP(A6480,'Data. User Inf'!$A$2:$D$13428,4,)</f>
        <v>23_to_27</v>
      </c>
      <c r="J6480" s="38" t="str">
        <f>VLOOKUP(A6480,'Data. User Inf'!$A$2:$E$13428,5,)</f>
        <v>MALE</v>
      </c>
      <c r="K6480" s="38" t="str">
        <f>VLOOKUP(A6480,'Data. User Inf'!$A$2:$E$13428,3,)</f>
        <v>Hồ Chí Minh</v>
      </c>
      <c r="L6480" s="38" t="str">
        <f>IF('Data. User Inf'!B6480&lt;'Data. Transactions'!C6480,"Current","New")</f>
        <v>Current</v>
      </c>
    </row>
    <row r="6481" spans="1:12" ht="15.75" customHeight="1" x14ac:dyDescent="0.25">
      <c r="A6481" s="24">
        <v>54565021</v>
      </c>
      <c r="B6481" s="24">
        <v>6186742086</v>
      </c>
      <c r="C6481" s="26">
        <v>44018</v>
      </c>
      <c r="D6481" s="27">
        <v>20000</v>
      </c>
      <c r="E6481" s="28" t="s">
        <v>60</v>
      </c>
      <c r="F6481" s="24">
        <v>13</v>
      </c>
      <c r="G6481" s="36" t="s">
        <v>99</v>
      </c>
      <c r="H6481" s="38">
        <f>((VLOOKUP(F6481,'Data. Commission'!$B$2:$C$6,2,))/100)*D6481</f>
        <v>600</v>
      </c>
      <c r="I6481" s="38" t="str">
        <f>VLOOKUP(A6481,'Data. User Inf'!$A$2:$D$13428,4,)</f>
        <v>23_to_27</v>
      </c>
      <c r="J6481" s="38" t="str">
        <f>VLOOKUP(A6481,'Data. User Inf'!$A$2:$E$13428,5,)</f>
        <v>MALE</v>
      </c>
      <c r="K6481" s="38" t="str">
        <f>VLOOKUP(A6481,'Data. User Inf'!$A$2:$E$13428,3,)</f>
        <v>Hồ Chí Minh</v>
      </c>
      <c r="L6481" s="38" t="str">
        <f>IF('Data. User Inf'!B6481&lt;'Data. Transactions'!C6481,"Current","New")</f>
        <v>Current</v>
      </c>
    </row>
    <row r="6482" spans="1:12" ht="15.75" customHeight="1" x14ac:dyDescent="0.25">
      <c r="A6482" s="24">
        <v>55088748</v>
      </c>
      <c r="B6482" s="24">
        <v>6192829685</v>
      </c>
      <c r="C6482" s="26">
        <v>44018</v>
      </c>
      <c r="D6482" s="27">
        <v>10000</v>
      </c>
      <c r="E6482" s="28" t="s">
        <v>86</v>
      </c>
      <c r="F6482" s="24">
        <v>14</v>
      </c>
      <c r="G6482" s="36" t="s">
        <v>99</v>
      </c>
      <c r="H6482" s="38">
        <f>((VLOOKUP(F6482,'Data. Commission'!$B$2:$C$6,2,))/100)*D6482</f>
        <v>400</v>
      </c>
      <c r="I6482" s="38" t="str">
        <f>VLOOKUP(A6482,'Data. User Inf'!$A$2:$D$13428,4,)</f>
        <v>28_to_32</v>
      </c>
      <c r="J6482" s="38" t="str">
        <f>VLOOKUP(A6482,'Data. User Inf'!$A$2:$E$13428,5,)</f>
        <v>FEMALE</v>
      </c>
      <c r="K6482" s="38" t="str">
        <f>VLOOKUP(A6482,'Data. User Inf'!$A$2:$E$13428,3,)</f>
        <v>Hồ Chí Minh</v>
      </c>
      <c r="L6482" s="38" t="str">
        <f>IF('Data. User Inf'!B6482&lt;'Data. Transactions'!C6482,"Current","New")</f>
        <v>Current</v>
      </c>
    </row>
    <row r="6483" spans="1:12" ht="15.75" customHeight="1" x14ac:dyDescent="0.25">
      <c r="A6483" s="24">
        <v>45092679</v>
      </c>
      <c r="B6483" s="24">
        <v>6186542006</v>
      </c>
      <c r="C6483" s="26">
        <v>44018</v>
      </c>
      <c r="D6483" s="27">
        <v>100000</v>
      </c>
      <c r="E6483" s="28" t="s">
        <v>86</v>
      </c>
      <c r="F6483" s="24">
        <v>14</v>
      </c>
      <c r="G6483" s="37" t="s">
        <v>49</v>
      </c>
      <c r="H6483" s="38">
        <f>((VLOOKUP(F6483,'Data. Commission'!$B$2:$C$6,2,))/100)*D6483</f>
        <v>4000</v>
      </c>
      <c r="I6483" s="38" t="str">
        <f>VLOOKUP(A6483,'Data. User Inf'!$A$2:$D$13428,4,)</f>
        <v>unknown</v>
      </c>
      <c r="J6483" s="38" t="str">
        <f>VLOOKUP(A6483,'Data. User Inf'!$A$2:$E$13428,5,)</f>
        <v>FEMALE</v>
      </c>
      <c r="K6483" s="38" t="str">
        <f>VLOOKUP(A6483,'Data. User Inf'!$A$2:$E$13428,3,)</f>
        <v>Unknown</v>
      </c>
      <c r="L6483" s="38" t="str">
        <f>IF('Data. User Inf'!B6483&lt;'Data. Transactions'!C6483,"Current","New")</f>
        <v>Current</v>
      </c>
    </row>
    <row r="6484" spans="1:12" ht="15.75" customHeight="1" x14ac:dyDescent="0.25">
      <c r="A6484" s="24">
        <v>40725861</v>
      </c>
      <c r="B6484" s="24">
        <v>6193649688</v>
      </c>
      <c r="C6484" s="26">
        <v>44018</v>
      </c>
      <c r="D6484" s="27">
        <v>300000</v>
      </c>
      <c r="E6484" s="28" t="s">
        <v>86</v>
      </c>
      <c r="F6484" s="24">
        <v>14</v>
      </c>
      <c r="G6484" s="37" t="s">
        <v>49</v>
      </c>
      <c r="H6484" s="38">
        <f>((VLOOKUP(F6484,'Data. Commission'!$B$2:$C$6,2,))/100)*D6484</f>
        <v>12000</v>
      </c>
      <c r="I6484" s="38" t="str">
        <f>VLOOKUP(A6484,'Data. User Inf'!$A$2:$D$13428,4,)</f>
        <v>23_to_27</v>
      </c>
      <c r="J6484" s="38" t="str">
        <f>VLOOKUP(A6484,'Data. User Inf'!$A$2:$E$13428,5,)</f>
        <v>FEMALE</v>
      </c>
      <c r="K6484" s="38" t="str">
        <f>VLOOKUP(A6484,'Data. User Inf'!$A$2:$E$13428,3,)</f>
        <v>Hà Nội</v>
      </c>
      <c r="L6484" s="38" t="str">
        <f>IF('Data. User Inf'!B6484&lt;'Data. Transactions'!C6484,"Current","New")</f>
        <v>Current</v>
      </c>
    </row>
    <row r="6485" spans="1:12" ht="15.75" customHeight="1" x14ac:dyDescent="0.25">
      <c r="A6485" s="24">
        <v>46113610</v>
      </c>
      <c r="B6485" s="24">
        <v>6192104814</v>
      </c>
      <c r="C6485" s="26">
        <v>44018</v>
      </c>
      <c r="D6485" s="27">
        <v>30000</v>
      </c>
      <c r="E6485" s="28" t="s">
        <v>86</v>
      </c>
      <c r="F6485" s="24">
        <v>14</v>
      </c>
      <c r="G6485" s="36" t="s">
        <v>99</v>
      </c>
      <c r="H6485" s="38">
        <f>((VLOOKUP(F6485,'Data. Commission'!$B$2:$C$6,2,))/100)*D6485</f>
        <v>1200</v>
      </c>
      <c r="I6485" s="38" t="str">
        <f>VLOOKUP(A6485,'Data. User Inf'!$A$2:$D$13428,4,)</f>
        <v>23_to_27</v>
      </c>
      <c r="J6485" s="38" t="str">
        <f>VLOOKUP(A6485,'Data. User Inf'!$A$2:$E$13428,5,)</f>
        <v>MALE</v>
      </c>
      <c r="K6485" s="38" t="str">
        <f>VLOOKUP(A6485,'Data. User Inf'!$A$2:$E$13428,3,)</f>
        <v>Hà Nội</v>
      </c>
      <c r="L6485" s="38" t="str">
        <f>IF('Data. User Inf'!B6485&lt;'Data. Transactions'!C6485,"Current","New")</f>
        <v>Current</v>
      </c>
    </row>
    <row r="6486" spans="1:12" ht="15.75" customHeight="1" x14ac:dyDescent="0.25">
      <c r="A6486" s="24">
        <v>53262035</v>
      </c>
      <c r="B6486" s="24">
        <v>6193717621</v>
      </c>
      <c r="C6486" s="26">
        <v>44018</v>
      </c>
      <c r="D6486" s="27">
        <v>10000</v>
      </c>
      <c r="E6486" s="28" t="s">
        <v>60</v>
      </c>
      <c r="F6486" s="24">
        <v>13</v>
      </c>
      <c r="G6486" s="36" t="s">
        <v>99</v>
      </c>
      <c r="H6486" s="38">
        <f>((VLOOKUP(F6486,'Data. Commission'!$B$2:$C$6,2,))/100)*D6486</f>
        <v>300</v>
      </c>
      <c r="I6486" s="38" t="str">
        <f>VLOOKUP(A6486,'Data. User Inf'!$A$2:$D$13428,4,)</f>
        <v>23_to_27</v>
      </c>
      <c r="J6486" s="38" t="str">
        <f>VLOOKUP(A6486,'Data. User Inf'!$A$2:$E$13428,5,)</f>
        <v>MALE</v>
      </c>
      <c r="K6486" s="38" t="str">
        <f>VLOOKUP(A6486,'Data. User Inf'!$A$2:$E$13428,3,)</f>
        <v>Unknown</v>
      </c>
      <c r="L6486" s="38" t="str">
        <f>IF('Data. User Inf'!B6486&lt;'Data. Transactions'!C6486,"Current","New")</f>
        <v>Current</v>
      </c>
    </row>
    <row r="6487" spans="1:12" ht="15.75" customHeight="1" x14ac:dyDescent="0.25">
      <c r="A6487" s="24">
        <v>12373474</v>
      </c>
      <c r="B6487" s="24">
        <v>6185980346</v>
      </c>
      <c r="C6487" s="26">
        <v>44018</v>
      </c>
      <c r="D6487" s="27">
        <v>50000</v>
      </c>
      <c r="E6487" s="28" t="s">
        <v>60</v>
      </c>
      <c r="F6487" s="24">
        <v>13</v>
      </c>
      <c r="G6487" s="36" t="s">
        <v>99</v>
      </c>
      <c r="H6487" s="38">
        <f>((VLOOKUP(F6487,'Data. Commission'!$B$2:$C$6,2,))/100)*D6487</f>
        <v>1500</v>
      </c>
      <c r="I6487" s="38" t="str">
        <f>VLOOKUP(A6487,'Data. User Inf'!$A$2:$D$13428,4,)</f>
        <v>23_to_27</v>
      </c>
      <c r="J6487" s="38" t="str">
        <f>VLOOKUP(A6487,'Data. User Inf'!$A$2:$E$13428,5,)</f>
        <v>MALE</v>
      </c>
      <c r="K6487" s="38" t="str">
        <f>VLOOKUP(A6487,'Data. User Inf'!$A$2:$E$13428,3,)</f>
        <v>Unknown</v>
      </c>
      <c r="L6487" s="38" t="str">
        <f>IF('Data. User Inf'!B6487&lt;'Data. Transactions'!C6487,"Current","New")</f>
        <v>Current</v>
      </c>
    </row>
    <row r="6488" spans="1:12" ht="15.75" customHeight="1" x14ac:dyDescent="0.25">
      <c r="A6488" s="24">
        <v>2140805</v>
      </c>
      <c r="B6488" s="24">
        <v>6192232375</v>
      </c>
      <c r="C6488" s="26">
        <v>44018</v>
      </c>
      <c r="D6488" s="27">
        <v>200000</v>
      </c>
      <c r="E6488" s="28" t="s">
        <v>9</v>
      </c>
      <c r="F6488" s="24">
        <v>12</v>
      </c>
      <c r="G6488" s="37" t="s">
        <v>49</v>
      </c>
      <c r="H6488" s="38">
        <f>((VLOOKUP(F6488,'Data. Commission'!$B$2:$C$6,2,))/100)*D6488</f>
        <v>4000</v>
      </c>
      <c r="I6488" s="38" t="str">
        <f>VLOOKUP(A6488,'Data. User Inf'!$A$2:$D$13428,4,)</f>
        <v>23_to_27</v>
      </c>
      <c r="J6488" s="38" t="str">
        <f>VLOOKUP(A6488,'Data. User Inf'!$A$2:$E$13428,5,)</f>
        <v>FEMALE</v>
      </c>
      <c r="K6488" s="38" t="str">
        <f>VLOOKUP(A6488,'Data. User Inf'!$A$2:$E$13428,3,)</f>
        <v>Hà Nội</v>
      </c>
      <c r="L6488" s="38" t="str">
        <f>IF('Data. User Inf'!B6488&lt;'Data. Transactions'!C6488,"Current","New")</f>
        <v>Current</v>
      </c>
    </row>
    <row r="6489" spans="1:12" ht="15.75" customHeight="1" x14ac:dyDescent="0.25">
      <c r="A6489" s="24">
        <v>46315350</v>
      </c>
      <c r="B6489" s="24">
        <v>6188308294</v>
      </c>
      <c r="C6489" s="26">
        <v>44018</v>
      </c>
      <c r="D6489" s="27">
        <v>10000</v>
      </c>
      <c r="E6489" s="28" t="s">
        <v>9</v>
      </c>
      <c r="F6489" s="24">
        <v>12</v>
      </c>
      <c r="G6489" s="36" t="s">
        <v>99</v>
      </c>
      <c r="H6489" s="38">
        <f>((VLOOKUP(F6489,'Data. Commission'!$B$2:$C$6,2,))/100)*D6489</f>
        <v>200</v>
      </c>
      <c r="I6489" s="38" t="str">
        <f>VLOOKUP(A6489,'Data. User Inf'!$A$2:$D$13428,4,)</f>
        <v>28_to_32</v>
      </c>
      <c r="J6489" s="38" t="str">
        <f>VLOOKUP(A6489,'Data. User Inf'!$A$2:$E$13428,5,)</f>
        <v>MALE</v>
      </c>
      <c r="K6489" s="38" t="str">
        <f>VLOOKUP(A6489,'Data. User Inf'!$A$2:$E$13428,3,)</f>
        <v>Hà Nội</v>
      </c>
      <c r="L6489" s="38" t="str">
        <f>IF('Data. User Inf'!B6489&lt;'Data. Transactions'!C6489,"Current","New")</f>
        <v>Current</v>
      </c>
    </row>
    <row r="6490" spans="1:12" ht="15.75" customHeight="1" x14ac:dyDescent="0.25">
      <c r="A6490" s="24">
        <v>47318902</v>
      </c>
      <c r="B6490" s="24">
        <v>6192744626</v>
      </c>
      <c r="C6490" s="26">
        <v>44018</v>
      </c>
      <c r="D6490" s="27">
        <v>50000</v>
      </c>
      <c r="E6490" s="28" t="s">
        <v>9</v>
      </c>
      <c r="F6490" s="24">
        <v>12</v>
      </c>
      <c r="G6490" s="36" t="s">
        <v>99</v>
      </c>
      <c r="H6490" s="38">
        <f>((VLOOKUP(F6490,'Data. Commission'!$B$2:$C$6,2,))/100)*D6490</f>
        <v>1000</v>
      </c>
      <c r="I6490" s="38" t="str">
        <f>VLOOKUP(A6490,'Data. User Inf'!$A$2:$D$13428,4,)</f>
        <v>33_to_37</v>
      </c>
      <c r="J6490" s="38" t="str">
        <f>VLOOKUP(A6490,'Data. User Inf'!$A$2:$E$13428,5,)</f>
        <v>MALE</v>
      </c>
      <c r="K6490" s="38" t="str">
        <f>VLOOKUP(A6490,'Data. User Inf'!$A$2:$E$13428,3,)</f>
        <v>Hà Nội</v>
      </c>
      <c r="L6490" s="38" t="str">
        <f>IF('Data. User Inf'!B6490&lt;'Data. Transactions'!C6490,"Current","New")</f>
        <v>Current</v>
      </c>
    </row>
    <row r="6491" spans="1:12" ht="15.75" customHeight="1" x14ac:dyDescent="0.25">
      <c r="A6491" s="24">
        <v>32414745</v>
      </c>
      <c r="B6491" s="24">
        <v>6188383468</v>
      </c>
      <c r="C6491" s="26">
        <v>44018</v>
      </c>
      <c r="D6491" s="27">
        <v>100000</v>
      </c>
      <c r="E6491" s="28" t="s">
        <v>60</v>
      </c>
      <c r="F6491" s="24">
        <v>13</v>
      </c>
      <c r="G6491" s="36" t="s">
        <v>49</v>
      </c>
      <c r="H6491" s="38">
        <f>((VLOOKUP(F6491,'Data. Commission'!$B$2:$C$6,2,))/100)*D6491</f>
        <v>3000</v>
      </c>
      <c r="I6491" s="38" t="str">
        <f>VLOOKUP(A6491,'Data. User Inf'!$A$2:$D$13428,4,)</f>
        <v>unknown</v>
      </c>
      <c r="J6491" s="38" t="str">
        <f>VLOOKUP(A6491,'Data. User Inf'!$A$2:$E$13428,5,)</f>
        <v>MALE</v>
      </c>
      <c r="K6491" s="38" t="str">
        <f>VLOOKUP(A6491,'Data. User Inf'!$A$2:$E$13428,3,)</f>
        <v>Hồ Chí Minh</v>
      </c>
      <c r="L6491" s="38" t="str">
        <f>IF('Data. User Inf'!B6491&lt;'Data. Transactions'!C6491,"Current","New")</f>
        <v>Current</v>
      </c>
    </row>
    <row r="6492" spans="1:12" ht="15.75" customHeight="1" x14ac:dyDescent="0.25">
      <c r="A6492" s="24">
        <v>47909638</v>
      </c>
      <c r="B6492" s="24">
        <v>6191479581</v>
      </c>
      <c r="C6492" s="26">
        <v>44018</v>
      </c>
      <c r="D6492" s="27">
        <v>10000</v>
      </c>
      <c r="E6492" s="28" t="s">
        <v>60</v>
      </c>
      <c r="F6492" s="24">
        <v>13</v>
      </c>
      <c r="G6492" s="37"/>
      <c r="H6492" s="38">
        <f>((VLOOKUP(F6492,'Data. Commission'!$B$2:$C$6,2,))/100)*D6492</f>
        <v>300</v>
      </c>
      <c r="I6492" s="38" t="str">
        <f>VLOOKUP(A6492,'Data. User Inf'!$A$2:$D$13428,4,)</f>
        <v>unknown</v>
      </c>
      <c r="J6492" s="38" t="str">
        <f>VLOOKUP(A6492,'Data. User Inf'!$A$2:$E$13428,5,)</f>
        <v>FEMALE</v>
      </c>
      <c r="K6492" s="38" t="str">
        <f>VLOOKUP(A6492,'Data. User Inf'!$A$2:$E$13428,3,)</f>
        <v>Other Cities</v>
      </c>
      <c r="L6492" s="38" t="str">
        <f>IF('Data. User Inf'!B6492&lt;'Data. Transactions'!C6492,"Current","New")</f>
        <v>Current</v>
      </c>
    </row>
    <row r="6493" spans="1:12" ht="15.75" customHeight="1" x14ac:dyDescent="0.25">
      <c r="A6493" s="24">
        <v>53365453</v>
      </c>
      <c r="B6493" s="24">
        <v>6185720547</v>
      </c>
      <c r="C6493" s="26">
        <v>44018</v>
      </c>
      <c r="D6493" s="27">
        <v>50000</v>
      </c>
      <c r="E6493" s="28" t="s">
        <v>9</v>
      </c>
      <c r="F6493" s="24">
        <v>12</v>
      </c>
      <c r="G6493" s="36" t="s">
        <v>99</v>
      </c>
      <c r="H6493" s="38">
        <f>((VLOOKUP(F6493,'Data. Commission'!$B$2:$C$6,2,))/100)*D6493</f>
        <v>1000</v>
      </c>
      <c r="I6493" s="38" t="str">
        <f>VLOOKUP(A6493,'Data. User Inf'!$A$2:$D$13428,4,)</f>
        <v>&gt;37</v>
      </c>
      <c r="J6493" s="38" t="str">
        <f>VLOOKUP(A6493,'Data. User Inf'!$A$2:$E$13428,5,)</f>
        <v>FEMALE</v>
      </c>
      <c r="K6493" s="38" t="str">
        <f>VLOOKUP(A6493,'Data. User Inf'!$A$2:$E$13428,3,)</f>
        <v>Other Cities</v>
      </c>
      <c r="L6493" s="38" t="str">
        <f>IF('Data. User Inf'!B6493&lt;'Data. Transactions'!C6493,"Current","New")</f>
        <v>Current</v>
      </c>
    </row>
    <row r="6494" spans="1:12" ht="15.75" customHeight="1" x14ac:dyDescent="0.25">
      <c r="A6494" s="24">
        <v>54747199</v>
      </c>
      <c r="B6494" s="24">
        <v>6193825286</v>
      </c>
      <c r="C6494" s="26">
        <v>44018</v>
      </c>
      <c r="D6494" s="27">
        <v>300000</v>
      </c>
      <c r="E6494" s="28" t="s">
        <v>9</v>
      </c>
      <c r="F6494" s="24">
        <v>12</v>
      </c>
      <c r="G6494" s="37" t="s">
        <v>49</v>
      </c>
      <c r="H6494" s="38">
        <f>((VLOOKUP(F6494,'Data. Commission'!$B$2:$C$6,2,))/100)*D6494</f>
        <v>6000</v>
      </c>
      <c r="I6494" s="38" t="str">
        <f>VLOOKUP(A6494,'Data. User Inf'!$A$2:$D$13428,4,)</f>
        <v>&gt;37</v>
      </c>
      <c r="J6494" s="38" t="str">
        <f>VLOOKUP(A6494,'Data. User Inf'!$A$2:$E$13428,5,)</f>
        <v>MALE</v>
      </c>
      <c r="K6494" s="38" t="str">
        <f>VLOOKUP(A6494,'Data. User Inf'!$A$2:$E$13428,3,)</f>
        <v>Other Cities</v>
      </c>
      <c r="L6494" s="38" t="str">
        <f>IF('Data. User Inf'!B6494&lt;'Data. Transactions'!C6494,"Current","New")</f>
        <v>Current</v>
      </c>
    </row>
    <row r="6495" spans="1:12" ht="15.75" customHeight="1" x14ac:dyDescent="0.25">
      <c r="A6495" s="24">
        <v>39035008</v>
      </c>
      <c r="B6495" s="24">
        <v>6191433094</v>
      </c>
      <c r="C6495" s="26">
        <v>44018</v>
      </c>
      <c r="D6495" s="27">
        <v>20000</v>
      </c>
      <c r="E6495" s="28" t="s">
        <v>9</v>
      </c>
      <c r="F6495" s="24">
        <v>12</v>
      </c>
      <c r="G6495" s="36" t="s">
        <v>99</v>
      </c>
      <c r="H6495" s="38">
        <f>((VLOOKUP(F6495,'Data. Commission'!$B$2:$C$6,2,))/100)*D6495</f>
        <v>400</v>
      </c>
      <c r="I6495" s="38" t="str">
        <f>VLOOKUP(A6495,'Data. User Inf'!$A$2:$D$13428,4,)</f>
        <v>unknown</v>
      </c>
      <c r="J6495" s="38" t="str">
        <f>VLOOKUP(A6495,'Data. User Inf'!$A$2:$E$13428,5,)</f>
        <v>MALE</v>
      </c>
      <c r="K6495" s="38" t="str">
        <f>VLOOKUP(A6495,'Data. User Inf'!$A$2:$E$13428,3,)</f>
        <v>Other Cities</v>
      </c>
      <c r="L6495" s="38" t="str">
        <f>IF('Data. User Inf'!B6495&lt;'Data. Transactions'!C6495,"Current","New")</f>
        <v>Current</v>
      </c>
    </row>
    <row r="6496" spans="1:12" ht="15.75" customHeight="1" x14ac:dyDescent="0.25">
      <c r="A6496" s="24">
        <v>46051933</v>
      </c>
      <c r="B6496" s="24">
        <v>6194375324</v>
      </c>
      <c r="C6496" s="26">
        <v>44018</v>
      </c>
      <c r="D6496" s="27">
        <v>10000</v>
      </c>
      <c r="E6496" s="28" t="s">
        <v>60</v>
      </c>
      <c r="F6496" s="24">
        <v>13</v>
      </c>
      <c r="G6496" s="36" t="s">
        <v>99</v>
      </c>
      <c r="H6496" s="38">
        <f>((VLOOKUP(F6496,'Data. Commission'!$B$2:$C$6,2,))/100)*D6496</f>
        <v>300</v>
      </c>
      <c r="I6496" s="38" t="str">
        <f>VLOOKUP(A6496,'Data. User Inf'!$A$2:$D$13428,4,)</f>
        <v>18_to_22</v>
      </c>
      <c r="J6496" s="38" t="str">
        <f>VLOOKUP(A6496,'Data. User Inf'!$A$2:$E$13428,5,)</f>
        <v>MALE</v>
      </c>
      <c r="K6496" s="38" t="str">
        <f>VLOOKUP(A6496,'Data. User Inf'!$A$2:$E$13428,3,)</f>
        <v>Other Cities</v>
      </c>
      <c r="L6496" s="38" t="str">
        <f>IF('Data. User Inf'!B6496&lt;'Data. Transactions'!C6496,"Current","New")</f>
        <v>Current</v>
      </c>
    </row>
    <row r="6497" spans="1:12" ht="15.75" customHeight="1" x14ac:dyDescent="0.25">
      <c r="A6497" s="24">
        <v>36747550</v>
      </c>
      <c r="B6497" s="24">
        <v>6196036467</v>
      </c>
      <c r="C6497" s="26">
        <v>44018</v>
      </c>
      <c r="D6497" s="27">
        <v>20000</v>
      </c>
      <c r="E6497" s="28" t="s">
        <v>9</v>
      </c>
      <c r="F6497" s="24">
        <v>12</v>
      </c>
      <c r="G6497" s="36" t="s">
        <v>99</v>
      </c>
      <c r="H6497" s="38">
        <f>((VLOOKUP(F6497,'Data. Commission'!$B$2:$C$6,2,))/100)*D6497</f>
        <v>400</v>
      </c>
      <c r="I6497" s="38" t="str">
        <f>VLOOKUP(A6497,'Data. User Inf'!$A$2:$D$13428,4,)</f>
        <v>23_to_27</v>
      </c>
      <c r="J6497" s="38" t="str">
        <f>VLOOKUP(A6497,'Data. User Inf'!$A$2:$E$13428,5,)</f>
        <v>FEMALE</v>
      </c>
      <c r="K6497" s="38" t="str">
        <f>VLOOKUP(A6497,'Data. User Inf'!$A$2:$E$13428,3,)</f>
        <v>Other Cities</v>
      </c>
      <c r="L6497" s="38" t="str">
        <f>IF('Data. User Inf'!B6497&lt;'Data. Transactions'!C6497,"Current","New")</f>
        <v>Current</v>
      </c>
    </row>
    <row r="6498" spans="1:12" ht="15.75" customHeight="1" x14ac:dyDescent="0.25">
      <c r="A6498" s="24">
        <v>44717550</v>
      </c>
      <c r="B6498" s="24">
        <v>6196734918</v>
      </c>
      <c r="C6498" s="26">
        <v>44018</v>
      </c>
      <c r="D6498" s="27">
        <v>50000</v>
      </c>
      <c r="E6498" s="28" t="s">
        <v>86</v>
      </c>
      <c r="F6498" s="24">
        <v>14</v>
      </c>
      <c r="G6498" s="36" t="s">
        <v>99</v>
      </c>
      <c r="H6498" s="38">
        <f>((VLOOKUP(F6498,'Data. Commission'!$B$2:$C$6,2,))/100)*D6498</f>
        <v>2000</v>
      </c>
      <c r="I6498" s="38" t="str">
        <f>VLOOKUP(A6498,'Data. User Inf'!$A$2:$D$13428,4,)</f>
        <v>23_to_27</v>
      </c>
      <c r="J6498" s="38" t="str">
        <f>VLOOKUP(A6498,'Data. User Inf'!$A$2:$E$13428,5,)</f>
        <v>MALE</v>
      </c>
      <c r="K6498" s="38" t="str">
        <f>VLOOKUP(A6498,'Data. User Inf'!$A$2:$E$13428,3,)</f>
        <v>Other Cities</v>
      </c>
      <c r="L6498" s="38" t="str">
        <f>IF('Data. User Inf'!B6498&lt;'Data. Transactions'!C6498,"Current","New")</f>
        <v>Current</v>
      </c>
    </row>
    <row r="6499" spans="1:12" ht="15.75" customHeight="1" x14ac:dyDescent="0.25">
      <c r="A6499" s="24">
        <v>35933906</v>
      </c>
      <c r="B6499" s="24">
        <v>6187202005</v>
      </c>
      <c r="C6499" s="26">
        <v>44018</v>
      </c>
      <c r="D6499" s="27">
        <v>20000</v>
      </c>
      <c r="E6499" s="28" t="s">
        <v>9</v>
      </c>
      <c r="F6499" s="24">
        <v>12</v>
      </c>
      <c r="G6499" s="36" t="s">
        <v>99</v>
      </c>
      <c r="H6499" s="38">
        <f>((VLOOKUP(F6499,'Data. Commission'!$B$2:$C$6,2,))/100)*D6499</f>
        <v>400</v>
      </c>
      <c r="I6499" s="38" t="str">
        <f>VLOOKUP(A6499,'Data. User Inf'!$A$2:$D$13428,4,)</f>
        <v>23_to_27</v>
      </c>
      <c r="J6499" s="38" t="str">
        <f>VLOOKUP(A6499,'Data. User Inf'!$A$2:$E$13428,5,)</f>
        <v>FEMALE</v>
      </c>
      <c r="K6499" s="38" t="str">
        <f>VLOOKUP(A6499,'Data. User Inf'!$A$2:$E$13428,3,)</f>
        <v>Other Cities</v>
      </c>
      <c r="L6499" s="38" t="str">
        <f>IF('Data. User Inf'!B6499&lt;'Data. Transactions'!C6499,"Current","New")</f>
        <v>Current</v>
      </c>
    </row>
    <row r="6500" spans="1:12" ht="15.75" customHeight="1" x14ac:dyDescent="0.25">
      <c r="A6500" s="24">
        <v>41192522</v>
      </c>
      <c r="B6500" s="24">
        <v>6186866566</v>
      </c>
      <c r="C6500" s="26">
        <v>44018</v>
      </c>
      <c r="D6500" s="27">
        <v>20000</v>
      </c>
      <c r="E6500" s="28" t="s">
        <v>9</v>
      </c>
      <c r="F6500" s="24">
        <v>12</v>
      </c>
      <c r="G6500" s="36" t="s">
        <v>99</v>
      </c>
      <c r="H6500" s="38">
        <f>((VLOOKUP(F6500,'Data. Commission'!$B$2:$C$6,2,))/100)*D6500</f>
        <v>400</v>
      </c>
      <c r="I6500" s="38" t="str">
        <f>VLOOKUP(A6500,'Data. User Inf'!$A$2:$D$13428,4,)</f>
        <v>23_to_27</v>
      </c>
      <c r="J6500" s="38" t="str">
        <f>VLOOKUP(A6500,'Data. User Inf'!$A$2:$E$13428,5,)</f>
        <v>MALE</v>
      </c>
      <c r="K6500" s="38" t="str">
        <f>VLOOKUP(A6500,'Data. User Inf'!$A$2:$E$13428,3,)</f>
        <v>Other Cities</v>
      </c>
      <c r="L6500" s="38" t="str">
        <f>IF('Data. User Inf'!B6500&lt;'Data. Transactions'!C6500,"Current","New")</f>
        <v>Current</v>
      </c>
    </row>
    <row r="6501" spans="1:12" ht="15.75" customHeight="1" x14ac:dyDescent="0.25">
      <c r="A6501" s="24">
        <v>22813626</v>
      </c>
      <c r="B6501" s="24">
        <v>6195739691</v>
      </c>
      <c r="C6501" s="26">
        <v>44018</v>
      </c>
      <c r="D6501" s="27">
        <v>100000</v>
      </c>
      <c r="E6501" s="28" t="s">
        <v>60</v>
      </c>
      <c r="F6501" s="24">
        <v>13</v>
      </c>
      <c r="G6501" s="37" t="s">
        <v>49</v>
      </c>
      <c r="H6501" s="38">
        <f>((VLOOKUP(F6501,'Data. Commission'!$B$2:$C$6,2,))/100)*D6501</f>
        <v>3000</v>
      </c>
      <c r="I6501" s="38" t="str">
        <f>VLOOKUP(A6501,'Data. User Inf'!$A$2:$D$13428,4,)</f>
        <v>28_to_32</v>
      </c>
      <c r="J6501" s="38" t="str">
        <f>VLOOKUP(A6501,'Data. User Inf'!$A$2:$E$13428,5,)</f>
        <v>MALE</v>
      </c>
      <c r="K6501" s="38" t="str">
        <f>VLOOKUP(A6501,'Data. User Inf'!$A$2:$E$13428,3,)</f>
        <v>Other Cities</v>
      </c>
      <c r="L6501" s="38" t="str">
        <f>IF('Data. User Inf'!B6501&lt;'Data. Transactions'!C6501,"Current","New")</f>
        <v>Current</v>
      </c>
    </row>
    <row r="6502" spans="1:12" ht="15.75" customHeight="1" x14ac:dyDescent="0.25">
      <c r="A6502" s="24">
        <v>48617160</v>
      </c>
      <c r="B6502" s="24">
        <v>6186879108</v>
      </c>
      <c r="C6502" s="26">
        <v>44018</v>
      </c>
      <c r="D6502" s="27">
        <v>20000</v>
      </c>
      <c r="E6502" s="28" t="s">
        <v>9</v>
      </c>
      <c r="F6502" s="24">
        <v>12</v>
      </c>
      <c r="G6502" s="36" t="s">
        <v>99</v>
      </c>
      <c r="H6502" s="38">
        <f>((VLOOKUP(F6502,'Data. Commission'!$B$2:$C$6,2,))/100)*D6502</f>
        <v>400</v>
      </c>
      <c r="I6502" s="38" t="str">
        <f>VLOOKUP(A6502,'Data. User Inf'!$A$2:$D$13428,4,)</f>
        <v>28_to_32</v>
      </c>
      <c r="J6502" s="38" t="str">
        <f>VLOOKUP(A6502,'Data. User Inf'!$A$2:$E$13428,5,)</f>
        <v>MALE</v>
      </c>
      <c r="K6502" s="38" t="str">
        <f>VLOOKUP(A6502,'Data. User Inf'!$A$2:$E$13428,3,)</f>
        <v>Other Cities</v>
      </c>
      <c r="L6502" s="38" t="str">
        <f>IF('Data. User Inf'!B6502&lt;'Data. Transactions'!C6502,"Current","New")</f>
        <v>Current</v>
      </c>
    </row>
    <row r="6503" spans="1:12" ht="15.75" customHeight="1" x14ac:dyDescent="0.25">
      <c r="A6503" s="24">
        <v>46669283</v>
      </c>
      <c r="B6503" s="24">
        <v>6192245988</v>
      </c>
      <c r="C6503" s="26">
        <v>44018</v>
      </c>
      <c r="D6503" s="27">
        <v>100000</v>
      </c>
      <c r="E6503" s="28" t="s">
        <v>60</v>
      </c>
      <c r="F6503" s="24">
        <v>13</v>
      </c>
      <c r="G6503" s="36" t="s">
        <v>49</v>
      </c>
      <c r="H6503" s="38">
        <f>((VLOOKUP(F6503,'Data. Commission'!$B$2:$C$6,2,))/100)*D6503</f>
        <v>3000</v>
      </c>
      <c r="I6503" s="38" t="str">
        <f>VLOOKUP(A6503,'Data. User Inf'!$A$2:$D$13428,4,)</f>
        <v>unknown</v>
      </c>
      <c r="J6503" s="38" t="str">
        <f>VLOOKUP(A6503,'Data. User Inf'!$A$2:$E$13428,5,)</f>
        <v>FEMALE</v>
      </c>
      <c r="K6503" s="38" t="str">
        <f>VLOOKUP(A6503,'Data. User Inf'!$A$2:$E$13428,3,)</f>
        <v>Other Cities</v>
      </c>
      <c r="L6503" s="38" t="str">
        <f>IF('Data. User Inf'!B6503&lt;'Data. Transactions'!C6503,"Current","New")</f>
        <v>Current</v>
      </c>
    </row>
    <row r="6504" spans="1:12" ht="15.75" customHeight="1" x14ac:dyDescent="0.25">
      <c r="A6504" s="24">
        <v>50962343</v>
      </c>
      <c r="B6504" s="24">
        <v>6195085986</v>
      </c>
      <c r="C6504" s="26">
        <v>44018</v>
      </c>
      <c r="D6504" s="27">
        <v>100000</v>
      </c>
      <c r="E6504" s="28" t="s">
        <v>60</v>
      </c>
      <c r="F6504" s="24">
        <v>13</v>
      </c>
      <c r="G6504" s="36" t="s">
        <v>49</v>
      </c>
      <c r="H6504" s="38">
        <f>((VLOOKUP(F6504,'Data. Commission'!$B$2:$C$6,2,))/100)*D6504</f>
        <v>3000</v>
      </c>
      <c r="I6504" s="38" t="str">
        <f>VLOOKUP(A6504,'Data. User Inf'!$A$2:$D$13428,4,)</f>
        <v>18_to_22</v>
      </c>
      <c r="J6504" s="38" t="str">
        <f>VLOOKUP(A6504,'Data. User Inf'!$A$2:$E$13428,5,)</f>
        <v>FEMALE</v>
      </c>
      <c r="K6504" s="38" t="str">
        <f>VLOOKUP(A6504,'Data. User Inf'!$A$2:$E$13428,3,)</f>
        <v>Other Cities</v>
      </c>
      <c r="L6504" s="38" t="str">
        <f>IF('Data. User Inf'!B6504&lt;'Data. Transactions'!C6504,"Current","New")</f>
        <v>New</v>
      </c>
    </row>
    <row r="6505" spans="1:12" ht="15.75" customHeight="1" x14ac:dyDescent="0.25">
      <c r="A6505" s="24">
        <v>56474036</v>
      </c>
      <c r="B6505" s="24">
        <v>6193436058</v>
      </c>
      <c r="C6505" s="26">
        <v>44018</v>
      </c>
      <c r="D6505" s="27">
        <v>20000</v>
      </c>
      <c r="E6505" s="24" t="s">
        <v>60</v>
      </c>
      <c r="F6505" s="24">
        <v>13</v>
      </c>
      <c r="G6505" s="37"/>
      <c r="H6505" s="38">
        <f>((VLOOKUP(F6505,'Data. Commission'!$B$2:$C$6,2,))/100)*D6505</f>
        <v>600</v>
      </c>
      <c r="I6505" s="38" t="str">
        <f>VLOOKUP(A6505,'Data. User Inf'!$A$2:$D$13428,4,)</f>
        <v>unknown</v>
      </c>
      <c r="J6505" s="38" t="str">
        <f>VLOOKUP(A6505,'Data. User Inf'!$A$2:$E$13428,5,)</f>
        <v>MALE</v>
      </c>
      <c r="K6505" s="38" t="str">
        <f>VLOOKUP(A6505,'Data. User Inf'!$A$2:$E$13428,3,)</f>
        <v>Other Cities</v>
      </c>
      <c r="L6505" s="38" t="str">
        <f>IF('Data. User Inf'!B6505&lt;'Data. Transactions'!C6505,"Current","New")</f>
        <v>Current</v>
      </c>
    </row>
    <row r="6506" spans="1:12" ht="15.75" customHeight="1" x14ac:dyDescent="0.25">
      <c r="A6506" s="24">
        <v>41153179</v>
      </c>
      <c r="B6506" s="24">
        <v>6187407924</v>
      </c>
      <c r="C6506" s="26">
        <v>44018</v>
      </c>
      <c r="D6506" s="27">
        <v>30000</v>
      </c>
      <c r="E6506" s="24" t="s">
        <v>60</v>
      </c>
      <c r="F6506" s="24">
        <v>13</v>
      </c>
      <c r="G6506" s="37"/>
      <c r="H6506" s="38">
        <f>((VLOOKUP(F6506,'Data. Commission'!$B$2:$C$6,2,))/100)*D6506</f>
        <v>900</v>
      </c>
      <c r="I6506" s="38" t="str">
        <f>VLOOKUP(A6506,'Data. User Inf'!$A$2:$D$13428,4,)</f>
        <v>23_to_27</v>
      </c>
      <c r="J6506" s="38" t="str">
        <f>VLOOKUP(A6506,'Data. User Inf'!$A$2:$E$13428,5,)</f>
        <v>MALE</v>
      </c>
      <c r="K6506" s="38" t="str">
        <f>VLOOKUP(A6506,'Data. User Inf'!$A$2:$E$13428,3,)</f>
        <v>Other Cities</v>
      </c>
      <c r="L6506" s="38" t="str">
        <f>IF('Data. User Inf'!B6506&lt;'Data. Transactions'!C6506,"Current","New")</f>
        <v>Current</v>
      </c>
    </row>
    <row r="6507" spans="1:12" ht="15.75" customHeight="1" x14ac:dyDescent="0.25">
      <c r="A6507" s="24">
        <v>41318368</v>
      </c>
      <c r="B6507" s="24">
        <v>6203004909</v>
      </c>
      <c r="C6507" s="26">
        <v>44019</v>
      </c>
      <c r="D6507" s="27">
        <v>50000</v>
      </c>
      <c r="E6507" s="28" t="s">
        <v>9</v>
      </c>
      <c r="F6507" s="24">
        <v>12</v>
      </c>
      <c r="G6507" s="36" t="s">
        <v>99</v>
      </c>
      <c r="H6507" s="38">
        <f>((VLOOKUP(F6507,'Data. Commission'!$B$2:$C$6,2,))/100)*D6507</f>
        <v>1000</v>
      </c>
      <c r="I6507" s="38" t="str">
        <f>VLOOKUP(A6507,'Data. User Inf'!$A$2:$D$13428,4,)</f>
        <v>unknown</v>
      </c>
      <c r="J6507" s="38" t="str">
        <f>VLOOKUP(A6507,'Data. User Inf'!$A$2:$E$13428,5,)</f>
        <v>FEMALE</v>
      </c>
      <c r="K6507" s="38" t="str">
        <f>VLOOKUP(A6507,'Data. User Inf'!$A$2:$E$13428,3,)</f>
        <v>Hồ Chí Minh</v>
      </c>
      <c r="L6507" s="38" t="str">
        <f>IF('Data. User Inf'!B6507&lt;'Data. Transactions'!C6507,"Current","New")</f>
        <v>Current</v>
      </c>
    </row>
    <row r="6508" spans="1:12" ht="15.75" customHeight="1" x14ac:dyDescent="0.25">
      <c r="A6508" s="24">
        <v>42943464</v>
      </c>
      <c r="B6508" s="24">
        <v>6202197710</v>
      </c>
      <c r="C6508" s="26">
        <v>44019</v>
      </c>
      <c r="D6508" s="27">
        <v>20000</v>
      </c>
      <c r="E6508" s="28" t="s">
        <v>9</v>
      </c>
      <c r="F6508" s="24">
        <v>12</v>
      </c>
      <c r="G6508" s="36" t="s">
        <v>99</v>
      </c>
      <c r="H6508" s="38">
        <f>((VLOOKUP(F6508,'Data. Commission'!$B$2:$C$6,2,))/100)*D6508</f>
        <v>400</v>
      </c>
      <c r="I6508" s="38" t="str">
        <f>VLOOKUP(A6508,'Data. User Inf'!$A$2:$D$13428,4,)</f>
        <v>18_to_22</v>
      </c>
      <c r="J6508" s="38" t="str">
        <f>VLOOKUP(A6508,'Data. User Inf'!$A$2:$E$13428,5,)</f>
        <v>FEMALE</v>
      </c>
      <c r="K6508" s="38" t="str">
        <f>VLOOKUP(A6508,'Data. User Inf'!$A$2:$E$13428,3,)</f>
        <v>Hồ Chí Minh</v>
      </c>
      <c r="L6508" s="38" t="str">
        <f>IF('Data. User Inf'!B6508&lt;'Data. Transactions'!C6508,"Current","New")</f>
        <v>Current</v>
      </c>
    </row>
    <row r="6509" spans="1:12" ht="15.75" customHeight="1" x14ac:dyDescent="0.25">
      <c r="A6509" s="24">
        <v>44862149</v>
      </c>
      <c r="B6509" s="24">
        <v>6203732313</v>
      </c>
      <c r="C6509" s="26">
        <v>44019</v>
      </c>
      <c r="D6509" s="27">
        <v>50000</v>
      </c>
      <c r="E6509" s="28" t="s">
        <v>60</v>
      </c>
      <c r="F6509" s="24">
        <v>13</v>
      </c>
      <c r="G6509" s="36" t="s">
        <v>99</v>
      </c>
      <c r="H6509" s="38">
        <f>((VLOOKUP(F6509,'Data. Commission'!$B$2:$C$6,2,))/100)*D6509</f>
        <v>1500</v>
      </c>
      <c r="I6509" s="38" t="str">
        <f>VLOOKUP(A6509,'Data. User Inf'!$A$2:$D$13428,4,)</f>
        <v>18_to_22</v>
      </c>
      <c r="J6509" s="38" t="str">
        <f>VLOOKUP(A6509,'Data. User Inf'!$A$2:$E$13428,5,)</f>
        <v>FEMALE</v>
      </c>
      <c r="K6509" s="38" t="str">
        <f>VLOOKUP(A6509,'Data. User Inf'!$A$2:$E$13428,3,)</f>
        <v>Hồ Chí Minh</v>
      </c>
      <c r="L6509" s="38" t="str">
        <f>IF('Data. User Inf'!B6509&lt;'Data. Transactions'!C6509,"Current","New")</f>
        <v>Current</v>
      </c>
    </row>
    <row r="6510" spans="1:12" ht="15.75" customHeight="1" x14ac:dyDescent="0.25">
      <c r="A6510" s="24">
        <v>51372601</v>
      </c>
      <c r="B6510" s="24">
        <v>6201501908</v>
      </c>
      <c r="C6510" s="26">
        <v>44019</v>
      </c>
      <c r="D6510" s="27">
        <v>50000</v>
      </c>
      <c r="E6510" s="28" t="s">
        <v>9</v>
      </c>
      <c r="F6510" s="24">
        <v>12</v>
      </c>
      <c r="G6510" s="36" t="s">
        <v>99</v>
      </c>
      <c r="H6510" s="38">
        <f>((VLOOKUP(F6510,'Data. Commission'!$B$2:$C$6,2,))/100)*D6510</f>
        <v>1000</v>
      </c>
      <c r="I6510" s="38" t="str">
        <f>VLOOKUP(A6510,'Data. User Inf'!$A$2:$D$13428,4,)</f>
        <v>23_to_27</v>
      </c>
      <c r="J6510" s="38" t="str">
        <f>VLOOKUP(A6510,'Data. User Inf'!$A$2:$E$13428,5,)</f>
        <v>MALE</v>
      </c>
      <c r="K6510" s="38" t="str">
        <f>VLOOKUP(A6510,'Data. User Inf'!$A$2:$E$13428,3,)</f>
        <v>Hồ Chí Minh</v>
      </c>
      <c r="L6510" s="38" t="str">
        <f>IF('Data. User Inf'!B6510&lt;'Data. Transactions'!C6510,"Current","New")</f>
        <v>Current</v>
      </c>
    </row>
    <row r="6511" spans="1:12" ht="15.75" customHeight="1" x14ac:dyDescent="0.25">
      <c r="A6511" s="24">
        <v>45972324</v>
      </c>
      <c r="B6511" s="24">
        <v>6205893143</v>
      </c>
      <c r="C6511" s="26">
        <v>44019</v>
      </c>
      <c r="D6511" s="27">
        <v>10000</v>
      </c>
      <c r="E6511" s="28" t="s">
        <v>9</v>
      </c>
      <c r="F6511" s="24">
        <v>12</v>
      </c>
      <c r="G6511" s="36" t="s">
        <v>99</v>
      </c>
      <c r="H6511" s="38">
        <f>((VLOOKUP(F6511,'Data. Commission'!$B$2:$C$6,2,))/100)*D6511</f>
        <v>200</v>
      </c>
      <c r="I6511" s="38" t="str">
        <f>VLOOKUP(A6511,'Data. User Inf'!$A$2:$D$13428,4,)</f>
        <v>23_to_27</v>
      </c>
      <c r="J6511" s="38" t="str">
        <f>VLOOKUP(A6511,'Data. User Inf'!$A$2:$E$13428,5,)</f>
        <v>MALE</v>
      </c>
      <c r="K6511" s="38" t="str">
        <f>VLOOKUP(A6511,'Data. User Inf'!$A$2:$E$13428,3,)</f>
        <v>Hồ Chí Minh</v>
      </c>
      <c r="L6511" s="38" t="str">
        <f>IF('Data. User Inf'!B6511&lt;'Data. Transactions'!C6511,"Current","New")</f>
        <v>Current</v>
      </c>
    </row>
    <row r="6512" spans="1:12" ht="15.75" customHeight="1" x14ac:dyDescent="0.25">
      <c r="A6512" s="24">
        <v>1013691</v>
      </c>
      <c r="B6512" s="24">
        <v>6202822920</v>
      </c>
      <c r="C6512" s="26">
        <v>44019</v>
      </c>
      <c r="D6512" s="27">
        <v>10000</v>
      </c>
      <c r="E6512" s="28" t="s">
        <v>60</v>
      </c>
      <c r="F6512" s="24">
        <v>13</v>
      </c>
      <c r="G6512" s="36" t="s">
        <v>99</v>
      </c>
      <c r="H6512" s="38">
        <f>((VLOOKUP(F6512,'Data. Commission'!$B$2:$C$6,2,))/100)*D6512</f>
        <v>300</v>
      </c>
      <c r="I6512" s="38" t="str">
        <f>VLOOKUP(A6512,'Data. User Inf'!$A$2:$D$13428,4,)</f>
        <v>28_to_32</v>
      </c>
      <c r="J6512" s="38" t="str">
        <f>VLOOKUP(A6512,'Data. User Inf'!$A$2:$E$13428,5,)</f>
        <v>FEMALE</v>
      </c>
      <c r="K6512" s="38" t="str">
        <f>VLOOKUP(A6512,'Data. User Inf'!$A$2:$E$13428,3,)</f>
        <v>Hồ Chí Minh</v>
      </c>
      <c r="L6512" s="38" t="str">
        <f>IF('Data. User Inf'!B6512&lt;'Data. Transactions'!C6512,"Current","New")</f>
        <v>Current</v>
      </c>
    </row>
    <row r="6513" spans="1:12" ht="15.75" customHeight="1" x14ac:dyDescent="0.25">
      <c r="A6513" s="24">
        <v>53996981</v>
      </c>
      <c r="B6513" s="24">
        <v>6209479795</v>
      </c>
      <c r="C6513" s="26">
        <v>44019</v>
      </c>
      <c r="D6513" s="27">
        <v>10000</v>
      </c>
      <c r="E6513" s="28" t="s">
        <v>9</v>
      </c>
      <c r="F6513" s="24">
        <v>12</v>
      </c>
      <c r="G6513" s="36" t="s">
        <v>99</v>
      </c>
      <c r="H6513" s="38">
        <f>((VLOOKUP(F6513,'Data. Commission'!$B$2:$C$6,2,))/100)*D6513</f>
        <v>200</v>
      </c>
      <c r="I6513" s="38" t="str">
        <f>VLOOKUP(A6513,'Data. User Inf'!$A$2:$D$13428,4,)</f>
        <v>28_to_32</v>
      </c>
      <c r="J6513" s="38" t="str">
        <f>VLOOKUP(A6513,'Data. User Inf'!$A$2:$E$13428,5,)</f>
        <v>FEMALE</v>
      </c>
      <c r="K6513" s="38" t="str">
        <f>VLOOKUP(A6513,'Data. User Inf'!$A$2:$E$13428,3,)</f>
        <v>Hồ Chí Minh</v>
      </c>
      <c r="L6513" s="38" t="str">
        <f>IF('Data. User Inf'!B6513&lt;'Data. Transactions'!C6513,"Current","New")</f>
        <v>Current</v>
      </c>
    </row>
    <row r="6514" spans="1:12" ht="15.75" customHeight="1" x14ac:dyDescent="0.25">
      <c r="A6514" s="24">
        <v>45756118</v>
      </c>
      <c r="B6514" s="24">
        <v>6201681546</v>
      </c>
      <c r="C6514" s="26">
        <v>44019</v>
      </c>
      <c r="D6514" s="27">
        <v>20000</v>
      </c>
      <c r="E6514" s="28" t="s">
        <v>9</v>
      </c>
      <c r="F6514" s="24">
        <v>12</v>
      </c>
      <c r="G6514" s="36" t="s">
        <v>99</v>
      </c>
      <c r="H6514" s="38">
        <f>((VLOOKUP(F6514,'Data. Commission'!$B$2:$C$6,2,))/100)*D6514</f>
        <v>400</v>
      </c>
      <c r="I6514" s="38" t="str">
        <f>VLOOKUP(A6514,'Data. User Inf'!$A$2:$D$13428,4,)</f>
        <v>28_to_32</v>
      </c>
      <c r="J6514" s="38" t="str">
        <f>VLOOKUP(A6514,'Data. User Inf'!$A$2:$E$13428,5,)</f>
        <v>FEMALE</v>
      </c>
      <c r="K6514" s="38" t="str">
        <f>VLOOKUP(A6514,'Data. User Inf'!$A$2:$E$13428,3,)</f>
        <v>Hồ Chí Minh</v>
      </c>
      <c r="L6514" s="38" t="str">
        <f>IF('Data. User Inf'!B6514&lt;'Data. Transactions'!C6514,"Current","New")</f>
        <v>Current</v>
      </c>
    </row>
    <row r="6515" spans="1:12" ht="15.75" customHeight="1" x14ac:dyDescent="0.25">
      <c r="A6515" s="24">
        <v>38906062</v>
      </c>
      <c r="B6515" s="24">
        <v>6210315082</v>
      </c>
      <c r="C6515" s="26">
        <v>44019</v>
      </c>
      <c r="D6515" s="27">
        <v>50000</v>
      </c>
      <c r="E6515" s="28" t="s">
        <v>9</v>
      </c>
      <c r="F6515" s="24">
        <v>12</v>
      </c>
      <c r="G6515" s="36" t="s">
        <v>99</v>
      </c>
      <c r="H6515" s="38">
        <f>((VLOOKUP(F6515,'Data. Commission'!$B$2:$C$6,2,))/100)*D6515</f>
        <v>1000</v>
      </c>
      <c r="I6515" s="38" t="str">
        <f>VLOOKUP(A6515,'Data. User Inf'!$A$2:$D$13428,4,)</f>
        <v>33_to_37</v>
      </c>
      <c r="J6515" s="38" t="str">
        <f>VLOOKUP(A6515,'Data. User Inf'!$A$2:$E$13428,5,)</f>
        <v>MALE</v>
      </c>
      <c r="K6515" s="38" t="str">
        <f>VLOOKUP(A6515,'Data. User Inf'!$A$2:$E$13428,3,)</f>
        <v>Hồ Chí Minh</v>
      </c>
      <c r="L6515" s="38" t="str">
        <f>IF('Data. User Inf'!B6515&lt;'Data. Transactions'!C6515,"Current","New")</f>
        <v>Current</v>
      </c>
    </row>
    <row r="6516" spans="1:12" ht="15.75" customHeight="1" x14ac:dyDescent="0.25">
      <c r="A6516" s="24">
        <v>40563384</v>
      </c>
      <c r="B6516" s="24">
        <v>6201715228</v>
      </c>
      <c r="C6516" s="26">
        <v>44019</v>
      </c>
      <c r="D6516" s="27">
        <v>200000</v>
      </c>
      <c r="E6516" s="28" t="s">
        <v>86</v>
      </c>
      <c r="F6516" s="24">
        <v>14</v>
      </c>
      <c r="G6516" s="37" t="s">
        <v>49</v>
      </c>
      <c r="H6516" s="38">
        <f>((VLOOKUP(F6516,'Data. Commission'!$B$2:$C$6,2,))/100)*D6516</f>
        <v>8000</v>
      </c>
      <c r="I6516" s="38" t="str">
        <f>VLOOKUP(A6516,'Data. User Inf'!$A$2:$D$13428,4,)</f>
        <v>33_to_37</v>
      </c>
      <c r="J6516" s="38" t="str">
        <f>VLOOKUP(A6516,'Data. User Inf'!$A$2:$E$13428,5,)</f>
        <v>MALE</v>
      </c>
      <c r="K6516" s="38" t="str">
        <f>VLOOKUP(A6516,'Data. User Inf'!$A$2:$E$13428,3,)</f>
        <v>Hồ Chí Minh</v>
      </c>
      <c r="L6516" s="38" t="str">
        <f>IF('Data. User Inf'!B6516&lt;'Data. Transactions'!C6516,"Current","New")</f>
        <v>Current</v>
      </c>
    </row>
    <row r="6517" spans="1:12" ht="15.75" customHeight="1" x14ac:dyDescent="0.25">
      <c r="A6517" s="24">
        <v>49357885</v>
      </c>
      <c r="B6517" s="24">
        <v>6206519463</v>
      </c>
      <c r="C6517" s="26">
        <v>44019</v>
      </c>
      <c r="D6517" s="27">
        <v>50000</v>
      </c>
      <c r="E6517" s="28" t="s">
        <v>9</v>
      </c>
      <c r="F6517" s="24">
        <v>12</v>
      </c>
      <c r="G6517" s="36" t="s">
        <v>99</v>
      </c>
      <c r="H6517" s="38">
        <f>((VLOOKUP(F6517,'Data. Commission'!$B$2:$C$6,2,))/100)*D6517</f>
        <v>1000</v>
      </c>
      <c r="I6517" s="38" t="str">
        <f>VLOOKUP(A6517,'Data. User Inf'!$A$2:$D$13428,4,)</f>
        <v>unknown</v>
      </c>
      <c r="J6517" s="38" t="str">
        <f>VLOOKUP(A6517,'Data. User Inf'!$A$2:$E$13428,5,)</f>
        <v>MALE</v>
      </c>
      <c r="K6517" s="38" t="str">
        <f>VLOOKUP(A6517,'Data. User Inf'!$A$2:$E$13428,3,)</f>
        <v>Hà Nội</v>
      </c>
      <c r="L6517" s="38" t="str">
        <f>IF('Data. User Inf'!B6517&lt;'Data. Transactions'!C6517,"Current","New")</f>
        <v>Current</v>
      </c>
    </row>
    <row r="6518" spans="1:12" ht="15.75" customHeight="1" x14ac:dyDescent="0.25">
      <c r="A6518" s="24">
        <v>41590311</v>
      </c>
      <c r="B6518" s="24">
        <v>6208524710</v>
      </c>
      <c r="C6518" s="26">
        <v>44019</v>
      </c>
      <c r="D6518" s="27">
        <v>50000</v>
      </c>
      <c r="E6518" s="28" t="s">
        <v>9</v>
      </c>
      <c r="F6518" s="24">
        <v>12</v>
      </c>
      <c r="G6518" s="36" t="s">
        <v>99</v>
      </c>
      <c r="H6518" s="38">
        <f>((VLOOKUP(F6518,'Data. Commission'!$B$2:$C$6,2,))/100)*D6518</f>
        <v>1000</v>
      </c>
      <c r="I6518" s="38" t="str">
        <f>VLOOKUP(A6518,'Data. User Inf'!$A$2:$D$13428,4,)</f>
        <v>unknown</v>
      </c>
      <c r="J6518" s="38" t="str">
        <f>VLOOKUP(A6518,'Data. User Inf'!$A$2:$E$13428,5,)</f>
        <v>FEMALE</v>
      </c>
      <c r="K6518" s="38" t="str">
        <f>VLOOKUP(A6518,'Data. User Inf'!$A$2:$E$13428,3,)</f>
        <v>Hà Nội</v>
      </c>
      <c r="L6518" s="38" t="str">
        <f>IF('Data. User Inf'!B6518&lt;'Data. Transactions'!C6518,"Current","New")</f>
        <v>Current</v>
      </c>
    </row>
    <row r="6519" spans="1:12" ht="15.75" customHeight="1" x14ac:dyDescent="0.25">
      <c r="A6519" s="24">
        <v>50905699</v>
      </c>
      <c r="B6519" s="24">
        <v>6206262428</v>
      </c>
      <c r="C6519" s="26">
        <v>44019</v>
      </c>
      <c r="D6519" s="27">
        <v>30000</v>
      </c>
      <c r="E6519" s="28" t="s">
        <v>86</v>
      </c>
      <c r="F6519" s="24">
        <v>14</v>
      </c>
      <c r="G6519" s="36" t="s">
        <v>99</v>
      </c>
      <c r="H6519" s="38">
        <f>((VLOOKUP(F6519,'Data. Commission'!$B$2:$C$6,2,))/100)*D6519</f>
        <v>1200</v>
      </c>
      <c r="I6519" s="38" t="str">
        <f>VLOOKUP(A6519,'Data. User Inf'!$A$2:$D$13428,4,)</f>
        <v>18_to_22</v>
      </c>
      <c r="J6519" s="38" t="str">
        <f>VLOOKUP(A6519,'Data. User Inf'!$A$2:$E$13428,5,)</f>
        <v>MALE</v>
      </c>
      <c r="K6519" s="38" t="str">
        <f>VLOOKUP(A6519,'Data. User Inf'!$A$2:$E$13428,3,)</f>
        <v>Unknown</v>
      </c>
      <c r="L6519" s="38" t="str">
        <f>IF('Data. User Inf'!B6519&lt;'Data. Transactions'!C6519,"Current","New")</f>
        <v>Current</v>
      </c>
    </row>
    <row r="6520" spans="1:12" ht="15.75" customHeight="1" x14ac:dyDescent="0.25">
      <c r="A6520" s="24">
        <v>41021498</v>
      </c>
      <c r="B6520" s="24">
        <v>6207849590</v>
      </c>
      <c r="C6520" s="26">
        <v>44019</v>
      </c>
      <c r="D6520" s="27">
        <v>100000</v>
      </c>
      <c r="E6520" s="28" t="s">
        <v>60</v>
      </c>
      <c r="F6520" s="24">
        <v>13</v>
      </c>
      <c r="G6520" s="37" t="s">
        <v>49</v>
      </c>
      <c r="H6520" s="38">
        <f>((VLOOKUP(F6520,'Data. Commission'!$B$2:$C$6,2,))/100)*D6520</f>
        <v>3000</v>
      </c>
      <c r="I6520" s="38" t="str">
        <f>VLOOKUP(A6520,'Data. User Inf'!$A$2:$D$13428,4,)</f>
        <v>23_to_27</v>
      </c>
      <c r="J6520" s="38" t="str">
        <f>VLOOKUP(A6520,'Data. User Inf'!$A$2:$E$13428,5,)</f>
        <v>MALE</v>
      </c>
      <c r="K6520" s="38" t="str">
        <f>VLOOKUP(A6520,'Data. User Inf'!$A$2:$E$13428,3,)</f>
        <v>Hà Nội</v>
      </c>
      <c r="L6520" s="38" t="str">
        <f>IF('Data. User Inf'!B6520&lt;'Data. Transactions'!C6520,"Current","New")</f>
        <v>Current</v>
      </c>
    </row>
    <row r="6521" spans="1:12" ht="15.75" customHeight="1" x14ac:dyDescent="0.25">
      <c r="A6521" s="24">
        <v>40786040</v>
      </c>
      <c r="B6521" s="24">
        <v>6202070767</v>
      </c>
      <c r="C6521" s="26">
        <v>44019</v>
      </c>
      <c r="D6521" s="27">
        <v>50000</v>
      </c>
      <c r="E6521" s="28" t="s">
        <v>60</v>
      </c>
      <c r="F6521" s="24">
        <v>13</v>
      </c>
      <c r="G6521" s="36" t="s">
        <v>99</v>
      </c>
      <c r="H6521" s="38">
        <f>((VLOOKUP(F6521,'Data. Commission'!$B$2:$C$6,2,))/100)*D6521</f>
        <v>1500</v>
      </c>
      <c r="I6521" s="38" t="str">
        <f>VLOOKUP(A6521,'Data. User Inf'!$A$2:$D$13428,4,)</f>
        <v>28_to_32</v>
      </c>
      <c r="J6521" s="38" t="str">
        <f>VLOOKUP(A6521,'Data. User Inf'!$A$2:$E$13428,5,)</f>
        <v>MALE</v>
      </c>
      <c r="K6521" s="38" t="str">
        <f>VLOOKUP(A6521,'Data. User Inf'!$A$2:$E$13428,3,)</f>
        <v>Hà Nội</v>
      </c>
      <c r="L6521" s="38" t="str">
        <f>IF('Data. User Inf'!B6521&lt;'Data. Transactions'!C6521,"Current","New")</f>
        <v>Current</v>
      </c>
    </row>
    <row r="6522" spans="1:12" ht="15.75" customHeight="1" x14ac:dyDescent="0.25">
      <c r="A6522" s="24">
        <v>40281315</v>
      </c>
      <c r="B6522" s="24">
        <v>6197330106</v>
      </c>
      <c r="C6522" s="26">
        <v>44019</v>
      </c>
      <c r="D6522" s="27">
        <v>100000</v>
      </c>
      <c r="E6522" s="28" t="s">
        <v>9</v>
      </c>
      <c r="F6522" s="24">
        <v>12</v>
      </c>
      <c r="G6522" s="37" t="s">
        <v>49</v>
      </c>
      <c r="H6522" s="38">
        <f>((VLOOKUP(F6522,'Data. Commission'!$B$2:$C$6,2,))/100)*D6522</f>
        <v>2000</v>
      </c>
      <c r="I6522" s="38" t="str">
        <f>VLOOKUP(A6522,'Data. User Inf'!$A$2:$D$13428,4,)</f>
        <v>28_to_32</v>
      </c>
      <c r="J6522" s="38" t="str">
        <f>VLOOKUP(A6522,'Data. User Inf'!$A$2:$E$13428,5,)</f>
        <v>FEMALE</v>
      </c>
      <c r="K6522" s="38" t="str">
        <f>VLOOKUP(A6522,'Data. User Inf'!$A$2:$E$13428,3,)</f>
        <v>Unknown</v>
      </c>
      <c r="L6522" s="38" t="str">
        <f>IF('Data. User Inf'!B6522&lt;'Data. Transactions'!C6522,"Current","New")</f>
        <v>Current</v>
      </c>
    </row>
    <row r="6523" spans="1:12" ht="15.75" customHeight="1" x14ac:dyDescent="0.25">
      <c r="A6523" s="24">
        <v>40218330</v>
      </c>
      <c r="B6523" s="24">
        <v>6208869101</v>
      </c>
      <c r="C6523" s="26">
        <v>44019</v>
      </c>
      <c r="D6523" s="27">
        <v>20000</v>
      </c>
      <c r="E6523" s="28" t="s">
        <v>9</v>
      </c>
      <c r="F6523" s="24">
        <v>12</v>
      </c>
      <c r="G6523" s="36" t="s">
        <v>99</v>
      </c>
      <c r="H6523" s="38">
        <f>((VLOOKUP(F6523,'Data. Commission'!$B$2:$C$6,2,))/100)*D6523</f>
        <v>400</v>
      </c>
      <c r="I6523" s="38" t="str">
        <f>VLOOKUP(A6523,'Data. User Inf'!$A$2:$D$13428,4,)</f>
        <v>33_to_37</v>
      </c>
      <c r="J6523" s="38" t="str">
        <f>VLOOKUP(A6523,'Data. User Inf'!$A$2:$E$13428,5,)</f>
        <v>MALE</v>
      </c>
      <c r="K6523" s="38" t="str">
        <f>VLOOKUP(A6523,'Data. User Inf'!$A$2:$E$13428,3,)</f>
        <v>Unknown</v>
      </c>
      <c r="L6523" s="38" t="str">
        <f>IF('Data. User Inf'!B6523&lt;'Data. Transactions'!C6523,"Current","New")</f>
        <v>Current</v>
      </c>
    </row>
    <row r="6524" spans="1:12" ht="15.75" customHeight="1" x14ac:dyDescent="0.25">
      <c r="A6524" s="24">
        <v>53758437</v>
      </c>
      <c r="B6524" s="24">
        <v>6200730362</v>
      </c>
      <c r="C6524" s="26">
        <v>44019</v>
      </c>
      <c r="D6524" s="27">
        <v>100000</v>
      </c>
      <c r="E6524" s="28" t="s">
        <v>9</v>
      </c>
      <c r="F6524" s="24">
        <v>12</v>
      </c>
      <c r="G6524" s="37" t="s">
        <v>49</v>
      </c>
      <c r="H6524" s="38">
        <f>((VLOOKUP(F6524,'Data. Commission'!$B$2:$C$6,2,))/100)*D6524</f>
        <v>2000</v>
      </c>
      <c r="I6524" s="38" t="str">
        <f>VLOOKUP(A6524,'Data. User Inf'!$A$2:$D$13428,4,)</f>
        <v>33_to_37</v>
      </c>
      <c r="J6524" s="38" t="str">
        <f>VLOOKUP(A6524,'Data. User Inf'!$A$2:$E$13428,5,)</f>
        <v>MALE</v>
      </c>
      <c r="K6524" s="38" t="str">
        <f>VLOOKUP(A6524,'Data. User Inf'!$A$2:$E$13428,3,)</f>
        <v>Hà Nội</v>
      </c>
      <c r="L6524" s="38" t="str">
        <f>IF('Data. User Inf'!B6524&lt;'Data. Transactions'!C6524,"Current","New")</f>
        <v>Current</v>
      </c>
    </row>
    <row r="6525" spans="1:12" ht="15.75" customHeight="1" x14ac:dyDescent="0.25">
      <c r="A6525" s="24">
        <v>19016512</v>
      </c>
      <c r="B6525" s="24">
        <v>6205725607</v>
      </c>
      <c r="C6525" s="26">
        <v>44019</v>
      </c>
      <c r="D6525" s="27">
        <v>50000</v>
      </c>
      <c r="E6525" s="28" t="s">
        <v>86</v>
      </c>
      <c r="F6525" s="24">
        <v>14</v>
      </c>
      <c r="G6525" s="37"/>
      <c r="H6525" s="38">
        <f>((VLOOKUP(F6525,'Data. Commission'!$B$2:$C$6,2,))/100)*D6525</f>
        <v>2000</v>
      </c>
      <c r="I6525" s="38" t="str">
        <f>VLOOKUP(A6525,'Data. User Inf'!$A$2:$D$13428,4,)</f>
        <v>unknown</v>
      </c>
      <c r="J6525" s="38" t="str">
        <f>VLOOKUP(A6525,'Data. User Inf'!$A$2:$E$13428,5,)</f>
        <v>MALE</v>
      </c>
      <c r="K6525" s="38" t="str">
        <f>VLOOKUP(A6525,'Data. User Inf'!$A$2:$E$13428,3,)</f>
        <v>Hồ Chí Minh</v>
      </c>
      <c r="L6525" s="38" t="str">
        <f>IF('Data. User Inf'!B6525&lt;'Data. Transactions'!C6525,"Current","New")</f>
        <v>Current</v>
      </c>
    </row>
    <row r="6526" spans="1:12" ht="15.75" customHeight="1" x14ac:dyDescent="0.25">
      <c r="A6526" s="24">
        <v>9915077</v>
      </c>
      <c r="B6526" s="24">
        <v>6201911645</v>
      </c>
      <c r="C6526" s="26">
        <v>44019</v>
      </c>
      <c r="D6526" s="27">
        <v>100000</v>
      </c>
      <c r="E6526" s="28" t="s">
        <v>60</v>
      </c>
      <c r="F6526" s="24">
        <v>13</v>
      </c>
      <c r="G6526" s="36" t="s">
        <v>49</v>
      </c>
      <c r="H6526" s="38">
        <f>((VLOOKUP(F6526,'Data. Commission'!$B$2:$C$6,2,))/100)*D6526</f>
        <v>3000</v>
      </c>
      <c r="I6526" s="38" t="str">
        <f>VLOOKUP(A6526,'Data. User Inf'!$A$2:$D$13428,4,)</f>
        <v>unknown</v>
      </c>
      <c r="J6526" s="38" t="str">
        <f>VLOOKUP(A6526,'Data. User Inf'!$A$2:$E$13428,5,)</f>
        <v>FEMALE</v>
      </c>
      <c r="K6526" s="38" t="str">
        <f>VLOOKUP(A6526,'Data. User Inf'!$A$2:$E$13428,3,)</f>
        <v>Hồ Chí Minh</v>
      </c>
      <c r="L6526" s="38" t="str">
        <f>IF('Data. User Inf'!B6526&lt;'Data. Transactions'!C6526,"Current","New")</f>
        <v>Current</v>
      </c>
    </row>
    <row r="6527" spans="1:12" ht="15.75" customHeight="1" x14ac:dyDescent="0.25">
      <c r="A6527" s="24">
        <v>53052435</v>
      </c>
      <c r="B6527" s="24">
        <v>6203480127</v>
      </c>
      <c r="C6527" s="26">
        <v>44019</v>
      </c>
      <c r="D6527" s="27">
        <v>100000</v>
      </c>
      <c r="E6527" s="28" t="s">
        <v>60</v>
      </c>
      <c r="F6527" s="24">
        <v>13</v>
      </c>
      <c r="G6527" s="36" t="s">
        <v>49</v>
      </c>
      <c r="H6527" s="38">
        <f>((VLOOKUP(F6527,'Data. Commission'!$B$2:$C$6,2,))/100)*D6527</f>
        <v>3000</v>
      </c>
      <c r="I6527" s="38" t="str">
        <f>VLOOKUP(A6527,'Data. User Inf'!$A$2:$D$13428,4,)</f>
        <v>18_to_22</v>
      </c>
      <c r="J6527" s="38" t="str">
        <f>VLOOKUP(A6527,'Data. User Inf'!$A$2:$E$13428,5,)</f>
        <v>MALE</v>
      </c>
      <c r="K6527" s="38" t="str">
        <f>VLOOKUP(A6527,'Data. User Inf'!$A$2:$E$13428,3,)</f>
        <v>Hồ Chí Minh</v>
      </c>
      <c r="L6527" s="38" t="str">
        <f>IF('Data. User Inf'!B6527&lt;'Data. Transactions'!C6527,"Current","New")</f>
        <v>Current</v>
      </c>
    </row>
    <row r="6528" spans="1:12" ht="15.75" customHeight="1" x14ac:dyDescent="0.25">
      <c r="A6528" s="24">
        <v>53843915</v>
      </c>
      <c r="B6528" s="24">
        <v>6204500750</v>
      </c>
      <c r="C6528" s="26">
        <v>44019</v>
      </c>
      <c r="D6528" s="27">
        <v>10000</v>
      </c>
      <c r="E6528" s="24" t="s">
        <v>9</v>
      </c>
      <c r="F6528" s="24">
        <v>12</v>
      </c>
      <c r="G6528" s="37"/>
      <c r="H6528" s="38">
        <f>((VLOOKUP(F6528,'Data. Commission'!$B$2:$C$6,2,))/100)*D6528</f>
        <v>200</v>
      </c>
      <c r="I6528" s="38" t="str">
        <f>VLOOKUP(A6528,'Data. User Inf'!$A$2:$D$13428,4,)</f>
        <v>&gt;37</v>
      </c>
      <c r="J6528" s="38" t="str">
        <f>VLOOKUP(A6528,'Data. User Inf'!$A$2:$E$13428,5,)</f>
        <v>FEMALE</v>
      </c>
      <c r="K6528" s="38" t="str">
        <f>VLOOKUP(A6528,'Data. User Inf'!$A$2:$E$13428,3,)</f>
        <v>Hồ Chí Minh</v>
      </c>
      <c r="L6528" s="38" t="str">
        <f>IF('Data. User Inf'!B6528&lt;'Data. Transactions'!C6528,"Current","New")</f>
        <v>New</v>
      </c>
    </row>
    <row r="6529" spans="1:12" ht="15.75" customHeight="1" x14ac:dyDescent="0.25">
      <c r="A6529" s="24">
        <v>41556347</v>
      </c>
      <c r="B6529" s="24">
        <v>6197318986</v>
      </c>
      <c r="C6529" s="26">
        <v>44019</v>
      </c>
      <c r="D6529" s="27">
        <v>30000</v>
      </c>
      <c r="E6529" s="24" t="s">
        <v>9</v>
      </c>
      <c r="F6529" s="24">
        <v>12</v>
      </c>
      <c r="G6529" s="37"/>
      <c r="H6529" s="38">
        <f>((VLOOKUP(F6529,'Data. Commission'!$B$2:$C$6,2,))/100)*D6529</f>
        <v>600</v>
      </c>
      <c r="I6529" s="38" t="str">
        <f>VLOOKUP(A6529,'Data. User Inf'!$A$2:$D$13428,4,)</f>
        <v>23_to_27</v>
      </c>
      <c r="J6529" s="38" t="str">
        <f>VLOOKUP(A6529,'Data. User Inf'!$A$2:$E$13428,5,)</f>
        <v>MALE</v>
      </c>
      <c r="K6529" s="38" t="str">
        <f>VLOOKUP(A6529,'Data. User Inf'!$A$2:$E$13428,3,)</f>
        <v>Hồ Chí Minh</v>
      </c>
      <c r="L6529" s="38" t="str">
        <f>IF('Data. User Inf'!B6529&lt;'Data. Transactions'!C6529,"Current","New")</f>
        <v>Current</v>
      </c>
    </row>
    <row r="6530" spans="1:12" ht="15.75" customHeight="1" x14ac:dyDescent="0.25">
      <c r="A6530" s="24">
        <v>47604493</v>
      </c>
      <c r="B6530" s="24">
        <v>6200753553</v>
      </c>
      <c r="C6530" s="26">
        <v>44019</v>
      </c>
      <c r="D6530" s="27">
        <v>200000</v>
      </c>
      <c r="E6530" s="28" t="s">
        <v>86</v>
      </c>
      <c r="F6530" s="24">
        <v>14</v>
      </c>
      <c r="G6530" s="36" t="s">
        <v>49</v>
      </c>
      <c r="H6530" s="38">
        <f>((VLOOKUP(F6530,'Data. Commission'!$B$2:$C$6,2,))/100)*D6530</f>
        <v>8000</v>
      </c>
      <c r="I6530" s="38" t="str">
        <f>VLOOKUP(A6530,'Data. User Inf'!$A$2:$D$13428,4,)</f>
        <v>unknown</v>
      </c>
      <c r="J6530" s="38" t="str">
        <f>VLOOKUP(A6530,'Data. User Inf'!$A$2:$E$13428,5,)</f>
        <v>FEMALE</v>
      </c>
      <c r="K6530" s="38" t="str">
        <f>VLOOKUP(A6530,'Data. User Inf'!$A$2:$E$13428,3,)</f>
        <v>Hồ Chí Minh</v>
      </c>
      <c r="L6530" s="38" t="str">
        <f>IF('Data. User Inf'!B6530&lt;'Data. Transactions'!C6530,"Current","New")</f>
        <v>Current</v>
      </c>
    </row>
    <row r="6531" spans="1:12" ht="15.75" customHeight="1" x14ac:dyDescent="0.25">
      <c r="A6531" s="24">
        <v>30978419</v>
      </c>
      <c r="B6531" s="24">
        <v>6207556059</v>
      </c>
      <c r="C6531" s="26">
        <v>44019</v>
      </c>
      <c r="D6531" s="27">
        <v>50000</v>
      </c>
      <c r="E6531" s="28" t="s">
        <v>9</v>
      </c>
      <c r="F6531" s="24">
        <v>12</v>
      </c>
      <c r="G6531" s="36" t="s">
        <v>99</v>
      </c>
      <c r="H6531" s="38">
        <f>((VLOOKUP(F6531,'Data. Commission'!$B$2:$C$6,2,))/100)*D6531</f>
        <v>1000</v>
      </c>
      <c r="I6531" s="38" t="str">
        <f>VLOOKUP(A6531,'Data. User Inf'!$A$2:$D$13428,4,)</f>
        <v>unknown</v>
      </c>
      <c r="J6531" s="38" t="str">
        <f>VLOOKUP(A6531,'Data. User Inf'!$A$2:$E$13428,5,)</f>
        <v>FEMALE</v>
      </c>
      <c r="K6531" s="38" t="str">
        <f>VLOOKUP(A6531,'Data. User Inf'!$A$2:$E$13428,3,)</f>
        <v>Other Cities</v>
      </c>
      <c r="L6531" s="38" t="str">
        <f>IF('Data. User Inf'!B6531&lt;'Data. Transactions'!C6531,"Current","New")</f>
        <v>Current</v>
      </c>
    </row>
    <row r="6532" spans="1:12" ht="15.75" customHeight="1" x14ac:dyDescent="0.25">
      <c r="A6532" s="24">
        <v>1279700</v>
      </c>
      <c r="B6532" s="24">
        <v>6204500812</v>
      </c>
      <c r="C6532" s="26">
        <v>44019</v>
      </c>
      <c r="D6532" s="27">
        <v>10000</v>
      </c>
      <c r="E6532" s="28" t="s">
        <v>9</v>
      </c>
      <c r="F6532" s="24">
        <v>12</v>
      </c>
      <c r="G6532" s="36" t="s">
        <v>99</v>
      </c>
      <c r="H6532" s="38">
        <f>((VLOOKUP(F6532,'Data. Commission'!$B$2:$C$6,2,))/100)*D6532</f>
        <v>200</v>
      </c>
      <c r="I6532" s="38" t="str">
        <f>VLOOKUP(A6532,'Data. User Inf'!$A$2:$D$13428,4,)</f>
        <v>unknown</v>
      </c>
      <c r="J6532" s="38" t="str">
        <f>VLOOKUP(A6532,'Data. User Inf'!$A$2:$E$13428,5,)</f>
        <v>MALE</v>
      </c>
      <c r="K6532" s="38" t="str">
        <f>VLOOKUP(A6532,'Data. User Inf'!$A$2:$E$13428,3,)</f>
        <v>Other Cities</v>
      </c>
      <c r="L6532" s="38" t="str">
        <f>IF('Data. User Inf'!B6532&lt;'Data. Transactions'!C6532,"Current","New")</f>
        <v>Current</v>
      </c>
    </row>
    <row r="6533" spans="1:12" ht="15.75" customHeight="1" x14ac:dyDescent="0.25">
      <c r="A6533" s="24">
        <v>52626044</v>
      </c>
      <c r="B6533" s="24">
        <v>6208256915</v>
      </c>
      <c r="C6533" s="26">
        <v>44019</v>
      </c>
      <c r="D6533" s="27">
        <v>20000</v>
      </c>
      <c r="E6533" s="28" t="s">
        <v>86</v>
      </c>
      <c r="F6533" s="24">
        <v>14</v>
      </c>
      <c r="G6533" s="36" t="s">
        <v>99</v>
      </c>
      <c r="H6533" s="38">
        <f>((VLOOKUP(F6533,'Data. Commission'!$B$2:$C$6,2,))/100)*D6533</f>
        <v>800</v>
      </c>
      <c r="I6533" s="38" t="str">
        <f>VLOOKUP(A6533,'Data. User Inf'!$A$2:$D$13428,4,)</f>
        <v>18_to_22</v>
      </c>
      <c r="J6533" s="38" t="str">
        <f>VLOOKUP(A6533,'Data. User Inf'!$A$2:$E$13428,5,)</f>
        <v>FEMALE</v>
      </c>
      <c r="K6533" s="38" t="str">
        <f>VLOOKUP(A6533,'Data. User Inf'!$A$2:$E$13428,3,)</f>
        <v>Other Cities</v>
      </c>
      <c r="L6533" s="38" t="str">
        <f>IF('Data. User Inf'!B6533&lt;'Data. Transactions'!C6533,"Current","New")</f>
        <v>Current</v>
      </c>
    </row>
    <row r="6534" spans="1:12" ht="15.75" customHeight="1" x14ac:dyDescent="0.25">
      <c r="A6534" s="24">
        <v>46232793</v>
      </c>
      <c r="B6534" s="24">
        <v>6208705801</v>
      </c>
      <c r="C6534" s="26">
        <v>44019</v>
      </c>
      <c r="D6534" s="27">
        <v>200000</v>
      </c>
      <c r="E6534" s="28" t="s">
        <v>9</v>
      </c>
      <c r="F6534" s="24">
        <v>12</v>
      </c>
      <c r="G6534" s="37" t="s">
        <v>49</v>
      </c>
      <c r="H6534" s="38">
        <f>((VLOOKUP(F6534,'Data. Commission'!$B$2:$C$6,2,))/100)*D6534</f>
        <v>4000</v>
      </c>
      <c r="I6534" s="38" t="str">
        <f>VLOOKUP(A6534,'Data. User Inf'!$A$2:$D$13428,4,)</f>
        <v>23_to_27</v>
      </c>
      <c r="J6534" s="38" t="str">
        <f>VLOOKUP(A6534,'Data. User Inf'!$A$2:$E$13428,5,)</f>
        <v>MALE</v>
      </c>
      <c r="K6534" s="38" t="str">
        <f>VLOOKUP(A6534,'Data. User Inf'!$A$2:$E$13428,3,)</f>
        <v>Other Cities</v>
      </c>
      <c r="L6534" s="38" t="str">
        <f>IF('Data. User Inf'!B6534&lt;'Data. Transactions'!C6534,"Current","New")</f>
        <v>Current</v>
      </c>
    </row>
    <row r="6535" spans="1:12" ht="15.75" customHeight="1" x14ac:dyDescent="0.25">
      <c r="A6535" s="24">
        <v>44955538</v>
      </c>
      <c r="B6535" s="24">
        <v>6200280800</v>
      </c>
      <c r="C6535" s="26">
        <v>44019</v>
      </c>
      <c r="D6535" s="27">
        <v>20000</v>
      </c>
      <c r="E6535" s="28" t="s">
        <v>9</v>
      </c>
      <c r="F6535" s="24">
        <v>12</v>
      </c>
      <c r="G6535" s="36" t="s">
        <v>99</v>
      </c>
      <c r="H6535" s="38">
        <f>((VLOOKUP(F6535,'Data. Commission'!$B$2:$C$6,2,))/100)*D6535</f>
        <v>400</v>
      </c>
      <c r="I6535" s="38" t="str">
        <f>VLOOKUP(A6535,'Data. User Inf'!$A$2:$D$13428,4,)</f>
        <v>23_to_27</v>
      </c>
      <c r="J6535" s="38" t="str">
        <f>VLOOKUP(A6535,'Data. User Inf'!$A$2:$E$13428,5,)</f>
        <v>MALE</v>
      </c>
      <c r="K6535" s="38" t="str">
        <f>VLOOKUP(A6535,'Data. User Inf'!$A$2:$E$13428,3,)</f>
        <v>Other Cities</v>
      </c>
      <c r="L6535" s="38" t="str">
        <f>IF('Data. User Inf'!B6535&lt;'Data. Transactions'!C6535,"Current","New")</f>
        <v>Current</v>
      </c>
    </row>
    <row r="6536" spans="1:12" ht="15.75" customHeight="1" x14ac:dyDescent="0.25">
      <c r="A6536" s="24">
        <v>49024885</v>
      </c>
      <c r="B6536" s="24">
        <v>6204088058</v>
      </c>
      <c r="C6536" s="26">
        <v>44019</v>
      </c>
      <c r="D6536" s="27">
        <v>10000</v>
      </c>
      <c r="E6536" s="28" t="s">
        <v>60</v>
      </c>
      <c r="F6536" s="24">
        <v>13</v>
      </c>
      <c r="G6536" s="36" t="s">
        <v>99</v>
      </c>
      <c r="H6536" s="38">
        <f>((VLOOKUP(F6536,'Data. Commission'!$B$2:$C$6,2,))/100)*D6536</f>
        <v>300</v>
      </c>
      <c r="I6536" s="38" t="str">
        <f>VLOOKUP(A6536,'Data. User Inf'!$A$2:$D$13428,4,)</f>
        <v>28_to_32</v>
      </c>
      <c r="J6536" s="38" t="str">
        <f>VLOOKUP(A6536,'Data. User Inf'!$A$2:$E$13428,5,)</f>
        <v>MALE</v>
      </c>
      <c r="K6536" s="38" t="str">
        <f>VLOOKUP(A6536,'Data. User Inf'!$A$2:$E$13428,3,)</f>
        <v>Other Cities</v>
      </c>
      <c r="L6536" s="38" t="str">
        <f>IF('Data. User Inf'!B6536&lt;'Data. Transactions'!C6536,"Current","New")</f>
        <v>Current</v>
      </c>
    </row>
    <row r="6537" spans="1:12" ht="15.75" customHeight="1" x14ac:dyDescent="0.25">
      <c r="A6537" s="24">
        <v>44502020</v>
      </c>
      <c r="B6537" s="24">
        <v>6198393559</v>
      </c>
      <c r="C6537" s="26">
        <v>44019</v>
      </c>
      <c r="D6537" s="27">
        <v>10000</v>
      </c>
      <c r="E6537" s="28" t="s">
        <v>86</v>
      </c>
      <c r="F6537" s="24">
        <v>14</v>
      </c>
      <c r="G6537" s="36" t="s">
        <v>99</v>
      </c>
      <c r="H6537" s="38">
        <f>((VLOOKUP(F6537,'Data. Commission'!$B$2:$C$6,2,))/100)*D6537</f>
        <v>400</v>
      </c>
      <c r="I6537" s="38" t="str">
        <f>VLOOKUP(A6537,'Data. User Inf'!$A$2:$D$13428,4,)</f>
        <v>28_to_32</v>
      </c>
      <c r="J6537" s="38" t="str">
        <f>VLOOKUP(A6537,'Data. User Inf'!$A$2:$E$13428,5,)</f>
        <v>MALE</v>
      </c>
      <c r="K6537" s="38" t="str">
        <f>VLOOKUP(A6537,'Data. User Inf'!$A$2:$E$13428,3,)</f>
        <v>Other Cities</v>
      </c>
      <c r="L6537" s="38" t="str">
        <f>IF('Data. User Inf'!B6537&lt;'Data. Transactions'!C6537,"Current","New")</f>
        <v>Current</v>
      </c>
    </row>
    <row r="6538" spans="1:12" ht="15.75" customHeight="1" x14ac:dyDescent="0.25">
      <c r="A6538" s="24">
        <v>56489351</v>
      </c>
      <c r="B6538" s="24">
        <v>6202295784</v>
      </c>
      <c r="C6538" s="26">
        <v>44019</v>
      </c>
      <c r="D6538" s="27">
        <v>100000</v>
      </c>
      <c r="E6538" s="28" t="s">
        <v>86</v>
      </c>
      <c r="F6538" s="24">
        <v>14</v>
      </c>
      <c r="G6538" s="37" t="s">
        <v>49</v>
      </c>
      <c r="H6538" s="38">
        <f>((VLOOKUP(F6538,'Data. Commission'!$B$2:$C$6,2,))/100)*D6538</f>
        <v>4000</v>
      </c>
      <c r="I6538" s="38" t="str">
        <f>VLOOKUP(A6538,'Data. User Inf'!$A$2:$D$13428,4,)</f>
        <v>28_to_32</v>
      </c>
      <c r="J6538" s="38" t="str">
        <f>VLOOKUP(A6538,'Data. User Inf'!$A$2:$E$13428,5,)</f>
        <v>MALE</v>
      </c>
      <c r="K6538" s="38" t="str">
        <f>VLOOKUP(A6538,'Data. User Inf'!$A$2:$E$13428,3,)</f>
        <v>Other Cities</v>
      </c>
      <c r="L6538" s="38" t="str">
        <f>IF('Data. User Inf'!B6538&lt;'Data. Transactions'!C6538,"Current","New")</f>
        <v>Current</v>
      </c>
    </row>
    <row r="6539" spans="1:12" ht="15.75" customHeight="1" x14ac:dyDescent="0.25">
      <c r="A6539" s="24">
        <v>26080264</v>
      </c>
      <c r="B6539" s="24">
        <v>6201099189</v>
      </c>
      <c r="C6539" s="26">
        <v>44019</v>
      </c>
      <c r="D6539" s="27">
        <v>10000</v>
      </c>
      <c r="E6539" s="28" t="s">
        <v>9</v>
      </c>
      <c r="F6539" s="24">
        <v>12</v>
      </c>
      <c r="G6539" s="36" t="s">
        <v>99</v>
      </c>
      <c r="H6539" s="38">
        <f>((VLOOKUP(F6539,'Data. Commission'!$B$2:$C$6,2,))/100)*D6539</f>
        <v>200</v>
      </c>
      <c r="I6539" s="38" t="str">
        <f>VLOOKUP(A6539,'Data. User Inf'!$A$2:$D$13428,4,)</f>
        <v>33_to_37</v>
      </c>
      <c r="J6539" s="38" t="str">
        <f>VLOOKUP(A6539,'Data. User Inf'!$A$2:$E$13428,5,)</f>
        <v>MALE</v>
      </c>
      <c r="K6539" s="38" t="str">
        <f>VLOOKUP(A6539,'Data. User Inf'!$A$2:$E$13428,3,)</f>
        <v>Other Cities</v>
      </c>
      <c r="L6539" s="38" t="str">
        <f>IF('Data. User Inf'!B6539&lt;'Data. Transactions'!C6539,"Current","New")</f>
        <v>Current</v>
      </c>
    </row>
    <row r="6540" spans="1:12" ht="15.75" customHeight="1" x14ac:dyDescent="0.25">
      <c r="A6540" s="24">
        <v>26514686</v>
      </c>
      <c r="B6540" s="24">
        <v>6205983334</v>
      </c>
      <c r="C6540" s="26">
        <v>44019</v>
      </c>
      <c r="D6540" s="27">
        <v>50000</v>
      </c>
      <c r="E6540" s="28" t="s">
        <v>86</v>
      </c>
      <c r="F6540" s="24">
        <v>14</v>
      </c>
      <c r="G6540" s="37"/>
      <c r="H6540" s="38">
        <f>((VLOOKUP(F6540,'Data. Commission'!$B$2:$C$6,2,))/100)*D6540</f>
        <v>2000</v>
      </c>
      <c r="I6540" s="38" t="str">
        <f>VLOOKUP(A6540,'Data. User Inf'!$A$2:$D$13428,4,)</f>
        <v>unknown</v>
      </c>
      <c r="J6540" s="38" t="str">
        <f>VLOOKUP(A6540,'Data. User Inf'!$A$2:$E$13428,5,)</f>
        <v>FEMALE</v>
      </c>
      <c r="K6540" s="38" t="str">
        <f>VLOOKUP(A6540,'Data. User Inf'!$A$2:$E$13428,3,)</f>
        <v>Other Cities</v>
      </c>
      <c r="L6540" s="38" t="str">
        <f>IF('Data. User Inf'!B6540&lt;'Data. Transactions'!C6540,"Current","New")</f>
        <v>Current</v>
      </c>
    </row>
    <row r="6541" spans="1:12" ht="15.75" customHeight="1" x14ac:dyDescent="0.25">
      <c r="A6541" s="24">
        <v>7177092</v>
      </c>
      <c r="B6541" s="24">
        <v>6209446934</v>
      </c>
      <c r="C6541" s="26">
        <v>44019</v>
      </c>
      <c r="D6541" s="27">
        <v>10000</v>
      </c>
      <c r="E6541" s="24" t="s">
        <v>86</v>
      </c>
      <c r="F6541" s="24">
        <v>14</v>
      </c>
      <c r="G6541" s="37"/>
      <c r="H6541" s="38">
        <f>((VLOOKUP(F6541,'Data. Commission'!$B$2:$C$6,2,))/100)*D6541</f>
        <v>400</v>
      </c>
      <c r="I6541" s="38" t="str">
        <f>VLOOKUP(A6541,'Data. User Inf'!$A$2:$D$13428,4,)</f>
        <v>18_to_22</v>
      </c>
      <c r="J6541" s="38" t="str">
        <f>VLOOKUP(A6541,'Data. User Inf'!$A$2:$E$13428,5,)</f>
        <v>FEMALE</v>
      </c>
      <c r="K6541" s="38" t="str">
        <f>VLOOKUP(A6541,'Data. User Inf'!$A$2:$E$13428,3,)</f>
        <v>Hà Nội</v>
      </c>
      <c r="L6541" s="38" t="str">
        <f>IF('Data. User Inf'!B6541&lt;'Data. Transactions'!C6541,"Current","New")</f>
        <v>Current</v>
      </c>
    </row>
    <row r="6542" spans="1:12" ht="15.75" customHeight="1" x14ac:dyDescent="0.25">
      <c r="A6542" s="24">
        <v>41177173</v>
      </c>
      <c r="B6542" s="24">
        <v>6213887169</v>
      </c>
      <c r="C6542" s="26">
        <v>44020</v>
      </c>
      <c r="D6542" s="27">
        <v>30000</v>
      </c>
      <c r="E6542" s="28" t="s">
        <v>60</v>
      </c>
      <c r="F6542" s="24">
        <v>13</v>
      </c>
      <c r="G6542" s="36" t="s">
        <v>99</v>
      </c>
      <c r="H6542" s="38">
        <f>((VLOOKUP(F6542,'Data. Commission'!$B$2:$C$6,2,))/100)*D6542</f>
        <v>900</v>
      </c>
      <c r="I6542" s="38" t="str">
        <f>VLOOKUP(A6542,'Data. User Inf'!$A$2:$D$13428,4,)</f>
        <v>&gt;37</v>
      </c>
      <c r="J6542" s="38" t="str">
        <f>VLOOKUP(A6542,'Data. User Inf'!$A$2:$E$13428,5,)</f>
        <v>FEMALE</v>
      </c>
      <c r="K6542" s="38" t="str">
        <f>VLOOKUP(A6542,'Data. User Inf'!$A$2:$E$13428,3,)</f>
        <v>Hồ Chí Minh</v>
      </c>
      <c r="L6542" s="38" t="str">
        <f>IF('Data. User Inf'!B6542&lt;'Data. Transactions'!C6542,"Current","New")</f>
        <v>Current</v>
      </c>
    </row>
    <row r="6543" spans="1:12" ht="15.75" customHeight="1" x14ac:dyDescent="0.25">
      <c r="A6543" s="24">
        <v>32209117</v>
      </c>
      <c r="B6543" s="24">
        <v>6226950370</v>
      </c>
      <c r="C6543" s="26">
        <v>44020</v>
      </c>
      <c r="D6543" s="27">
        <v>20000</v>
      </c>
      <c r="E6543" s="28" t="s">
        <v>60</v>
      </c>
      <c r="F6543" s="24">
        <v>13</v>
      </c>
      <c r="G6543" s="36" t="s">
        <v>99</v>
      </c>
      <c r="H6543" s="38">
        <f>((VLOOKUP(F6543,'Data. Commission'!$B$2:$C$6,2,))/100)*D6543</f>
        <v>600</v>
      </c>
      <c r="I6543" s="38" t="str">
        <f>VLOOKUP(A6543,'Data. User Inf'!$A$2:$D$13428,4,)</f>
        <v>unknown</v>
      </c>
      <c r="J6543" s="38" t="str">
        <f>VLOOKUP(A6543,'Data. User Inf'!$A$2:$E$13428,5,)</f>
        <v>FEMALE</v>
      </c>
      <c r="K6543" s="38" t="str">
        <f>VLOOKUP(A6543,'Data. User Inf'!$A$2:$E$13428,3,)</f>
        <v>Hồ Chí Minh</v>
      </c>
      <c r="L6543" s="38" t="str">
        <f>IF('Data. User Inf'!B6543&lt;'Data. Transactions'!C6543,"Current","New")</f>
        <v>Current</v>
      </c>
    </row>
    <row r="6544" spans="1:12" ht="15.75" customHeight="1" x14ac:dyDescent="0.25">
      <c r="A6544" s="24">
        <v>8410099</v>
      </c>
      <c r="B6544" s="24">
        <v>6218422855</v>
      </c>
      <c r="C6544" s="26">
        <v>44020</v>
      </c>
      <c r="D6544" s="27">
        <v>20000</v>
      </c>
      <c r="E6544" s="28" t="s">
        <v>60</v>
      </c>
      <c r="F6544" s="24">
        <v>13</v>
      </c>
      <c r="G6544" s="36" t="s">
        <v>99</v>
      </c>
      <c r="H6544" s="38">
        <f>((VLOOKUP(F6544,'Data. Commission'!$B$2:$C$6,2,))/100)*D6544</f>
        <v>600</v>
      </c>
      <c r="I6544" s="38" t="str">
        <f>VLOOKUP(A6544,'Data. User Inf'!$A$2:$D$13428,4,)</f>
        <v>unknown</v>
      </c>
      <c r="J6544" s="38" t="str">
        <f>VLOOKUP(A6544,'Data. User Inf'!$A$2:$E$13428,5,)</f>
        <v>MALE</v>
      </c>
      <c r="K6544" s="38" t="str">
        <f>VLOOKUP(A6544,'Data. User Inf'!$A$2:$E$13428,3,)</f>
        <v>Hồ Chí Minh</v>
      </c>
      <c r="L6544" s="38" t="str">
        <f>IF('Data. User Inf'!B6544&lt;'Data. Transactions'!C6544,"Current","New")</f>
        <v>Current</v>
      </c>
    </row>
    <row r="6545" spans="1:12" ht="15.75" customHeight="1" x14ac:dyDescent="0.25">
      <c r="A6545" s="24">
        <v>46205628</v>
      </c>
      <c r="B6545" s="24">
        <v>6220094267</v>
      </c>
      <c r="C6545" s="26">
        <v>44020</v>
      </c>
      <c r="D6545" s="27">
        <v>20000</v>
      </c>
      <c r="E6545" s="28" t="s">
        <v>9</v>
      </c>
      <c r="F6545" s="24">
        <v>12</v>
      </c>
      <c r="G6545" s="36" t="s">
        <v>99</v>
      </c>
      <c r="H6545" s="38">
        <f>((VLOOKUP(F6545,'Data. Commission'!$B$2:$C$6,2,))/100)*D6545</f>
        <v>400</v>
      </c>
      <c r="I6545" s="38" t="str">
        <f>VLOOKUP(A6545,'Data. User Inf'!$A$2:$D$13428,4,)</f>
        <v>unknown</v>
      </c>
      <c r="J6545" s="38" t="str">
        <f>VLOOKUP(A6545,'Data. User Inf'!$A$2:$E$13428,5,)</f>
        <v>FEMALE</v>
      </c>
      <c r="K6545" s="38" t="str">
        <f>VLOOKUP(A6545,'Data. User Inf'!$A$2:$E$13428,3,)</f>
        <v>Hồ Chí Minh</v>
      </c>
      <c r="L6545" s="38" t="str">
        <f>IF('Data. User Inf'!B6545&lt;'Data. Transactions'!C6545,"Current","New")</f>
        <v>Current</v>
      </c>
    </row>
    <row r="6546" spans="1:12" ht="15.75" customHeight="1" x14ac:dyDescent="0.25">
      <c r="A6546" s="24">
        <v>54585677</v>
      </c>
      <c r="B6546" s="24">
        <v>6226992215</v>
      </c>
      <c r="C6546" s="26">
        <v>44020</v>
      </c>
      <c r="D6546" s="27">
        <v>20000</v>
      </c>
      <c r="E6546" s="28" t="s">
        <v>9</v>
      </c>
      <c r="F6546" s="24">
        <v>12</v>
      </c>
      <c r="G6546" s="36" t="s">
        <v>99</v>
      </c>
      <c r="H6546" s="38">
        <f>((VLOOKUP(F6546,'Data. Commission'!$B$2:$C$6,2,))/100)*D6546</f>
        <v>400</v>
      </c>
      <c r="I6546" s="38" t="str">
        <f>VLOOKUP(A6546,'Data. User Inf'!$A$2:$D$13428,4,)</f>
        <v>18_to_22</v>
      </c>
      <c r="J6546" s="38" t="str">
        <f>VLOOKUP(A6546,'Data. User Inf'!$A$2:$E$13428,5,)</f>
        <v>FEMALE</v>
      </c>
      <c r="K6546" s="38" t="str">
        <f>VLOOKUP(A6546,'Data. User Inf'!$A$2:$E$13428,3,)</f>
        <v>Hồ Chí Minh</v>
      </c>
      <c r="L6546" s="38" t="str">
        <f>IF('Data. User Inf'!B6546&lt;'Data. Transactions'!C6546,"Current","New")</f>
        <v>Current</v>
      </c>
    </row>
    <row r="6547" spans="1:12" ht="15.75" customHeight="1" x14ac:dyDescent="0.25">
      <c r="A6547" s="24">
        <v>25018386</v>
      </c>
      <c r="B6547" s="24">
        <v>6225719953</v>
      </c>
      <c r="C6547" s="26">
        <v>44020</v>
      </c>
      <c r="D6547" s="27">
        <v>20000</v>
      </c>
      <c r="E6547" s="28" t="s">
        <v>9</v>
      </c>
      <c r="F6547" s="24">
        <v>12</v>
      </c>
      <c r="G6547" s="36" t="s">
        <v>99</v>
      </c>
      <c r="H6547" s="38">
        <f>((VLOOKUP(F6547,'Data. Commission'!$B$2:$C$6,2,))/100)*D6547</f>
        <v>400</v>
      </c>
      <c r="I6547" s="38" t="str">
        <f>VLOOKUP(A6547,'Data. User Inf'!$A$2:$D$13428,4,)</f>
        <v>18_to_22</v>
      </c>
      <c r="J6547" s="38" t="str">
        <f>VLOOKUP(A6547,'Data. User Inf'!$A$2:$E$13428,5,)</f>
        <v>MALE</v>
      </c>
      <c r="K6547" s="38" t="str">
        <f>VLOOKUP(A6547,'Data. User Inf'!$A$2:$E$13428,3,)</f>
        <v>Hồ Chí Minh</v>
      </c>
      <c r="L6547" s="38" t="str">
        <f>IF('Data. User Inf'!B6547&lt;'Data. Transactions'!C6547,"Current","New")</f>
        <v>Current</v>
      </c>
    </row>
    <row r="6548" spans="1:12" ht="15.75" customHeight="1" x14ac:dyDescent="0.25">
      <c r="A6548" s="24">
        <v>48387950</v>
      </c>
      <c r="B6548" s="24">
        <v>6210649954</v>
      </c>
      <c r="C6548" s="26">
        <v>44020</v>
      </c>
      <c r="D6548" s="27">
        <v>50000</v>
      </c>
      <c r="E6548" s="28" t="s">
        <v>60</v>
      </c>
      <c r="F6548" s="24">
        <v>13</v>
      </c>
      <c r="G6548" s="36" t="s">
        <v>99</v>
      </c>
      <c r="H6548" s="38">
        <f>((VLOOKUP(F6548,'Data. Commission'!$B$2:$C$6,2,))/100)*D6548</f>
        <v>1500</v>
      </c>
      <c r="I6548" s="38" t="str">
        <f>VLOOKUP(A6548,'Data. User Inf'!$A$2:$D$13428,4,)</f>
        <v>23_to_27</v>
      </c>
      <c r="J6548" s="38" t="str">
        <f>VLOOKUP(A6548,'Data. User Inf'!$A$2:$E$13428,5,)</f>
        <v>FEMALE</v>
      </c>
      <c r="K6548" s="38" t="str">
        <f>VLOOKUP(A6548,'Data. User Inf'!$A$2:$E$13428,3,)</f>
        <v>Hồ Chí Minh</v>
      </c>
      <c r="L6548" s="38" t="str">
        <f>IF('Data. User Inf'!B6548&lt;'Data. Transactions'!C6548,"Current","New")</f>
        <v>Current</v>
      </c>
    </row>
    <row r="6549" spans="1:12" ht="15.75" customHeight="1" x14ac:dyDescent="0.25">
      <c r="A6549" s="24">
        <v>35785273</v>
      </c>
      <c r="B6549" s="24">
        <v>6210863431</v>
      </c>
      <c r="C6549" s="26">
        <v>44020</v>
      </c>
      <c r="D6549" s="27">
        <v>10000</v>
      </c>
      <c r="E6549" s="28" t="s">
        <v>60</v>
      </c>
      <c r="F6549" s="24">
        <v>13</v>
      </c>
      <c r="G6549" s="36" t="s">
        <v>99</v>
      </c>
      <c r="H6549" s="38">
        <f>((VLOOKUP(F6549,'Data. Commission'!$B$2:$C$6,2,))/100)*D6549</f>
        <v>300</v>
      </c>
      <c r="I6549" s="38" t="str">
        <f>VLOOKUP(A6549,'Data. User Inf'!$A$2:$D$13428,4,)</f>
        <v>23_to_27</v>
      </c>
      <c r="J6549" s="38" t="str">
        <f>VLOOKUP(A6549,'Data. User Inf'!$A$2:$E$13428,5,)</f>
        <v>MALE</v>
      </c>
      <c r="K6549" s="38" t="str">
        <f>VLOOKUP(A6549,'Data. User Inf'!$A$2:$E$13428,3,)</f>
        <v>Hồ Chí Minh</v>
      </c>
      <c r="L6549" s="38" t="str">
        <f>IF('Data. User Inf'!B6549&lt;'Data. Transactions'!C6549,"Current","New")</f>
        <v>Current</v>
      </c>
    </row>
    <row r="6550" spans="1:12" ht="15.75" customHeight="1" x14ac:dyDescent="0.25">
      <c r="A6550" s="24">
        <v>50531290</v>
      </c>
      <c r="B6550" s="24">
        <v>6218304699</v>
      </c>
      <c r="C6550" s="26">
        <v>44020</v>
      </c>
      <c r="D6550" s="27">
        <v>30000</v>
      </c>
      <c r="E6550" s="28" t="s">
        <v>60</v>
      </c>
      <c r="F6550" s="24">
        <v>13</v>
      </c>
      <c r="G6550" s="36" t="s">
        <v>99</v>
      </c>
      <c r="H6550" s="38">
        <f>((VLOOKUP(F6550,'Data. Commission'!$B$2:$C$6,2,))/100)*D6550</f>
        <v>900</v>
      </c>
      <c r="I6550" s="38" t="str">
        <f>VLOOKUP(A6550,'Data. User Inf'!$A$2:$D$13428,4,)</f>
        <v>23_to_27</v>
      </c>
      <c r="J6550" s="38" t="str">
        <f>VLOOKUP(A6550,'Data. User Inf'!$A$2:$E$13428,5,)</f>
        <v>FEMALE</v>
      </c>
      <c r="K6550" s="38" t="str">
        <f>VLOOKUP(A6550,'Data. User Inf'!$A$2:$E$13428,3,)</f>
        <v>Hồ Chí Minh</v>
      </c>
      <c r="L6550" s="38" t="str">
        <f>IF('Data. User Inf'!B6550&lt;'Data. Transactions'!C6550,"Current","New")</f>
        <v>Current</v>
      </c>
    </row>
    <row r="6551" spans="1:12" ht="15.75" customHeight="1" x14ac:dyDescent="0.25">
      <c r="A6551" s="24">
        <v>42864644</v>
      </c>
      <c r="B6551" s="24">
        <v>6212952196</v>
      </c>
      <c r="C6551" s="26">
        <v>44020</v>
      </c>
      <c r="D6551" s="27">
        <v>20000</v>
      </c>
      <c r="E6551" s="28" t="s">
        <v>60</v>
      </c>
      <c r="F6551" s="24">
        <v>13</v>
      </c>
      <c r="G6551" s="36" t="s">
        <v>99</v>
      </c>
      <c r="H6551" s="38">
        <f>((VLOOKUP(F6551,'Data. Commission'!$B$2:$C$6,2,))/100)*D6551</f>
        <v>600</v>
      </c>
      <c r="I6551" s="38" t="str">
        <f>VLOOKUP(A6551,'Data. User Inf'!$A$2:$D$13428,4,)</f>
        <v>23_to_27</v>
      </c>
      <c r="J6551" s="38" t="str">
        <f>VLOOKUP(A6551,'Data. User Inf'!$A$2:$E$13428,5,)</f>
        <v>MALE</v>
      </c>
      <c r="K6551" s="38" t="str">
        <f>VLOOKUP(A6551,'Data. User Inf'!$A$2:$E$13428,3,)</f>
        <v>Hồ Chí Minh</v>
      </c>
      <c r="L6551" s="38" t="str">
        <f>IF('Data. User Inf'!B6551&lt;'Data. Transactions'!C6551,"Current","New")</f>
        <v>Current</v>
      </c>
    </row>
    <row r="6552" spans="1:12" ht="15.75" customHeight="1" x14ac:dyDescent="0.25">
      <c r="A6552" s="24">
        <v>1647743</v>
      </c>
      <c r="B6552" s="24">
        <v>6226341223</v>
      </c>
      <c r="C6552" s="26">
        <v>44020</v>
      </c>
      <c r="D6552" s="27">
        <v>20000</v>
      </c>
      <c r="E6552" s="28" t="s">
        <v>60</v>
      </c>
      <c r="F6552" s="24">
        <v>13</v>
      </c>
      <c r="G6552" s="36" t="s">
        <v>99</v>
      </c>
      <c r="H6552" s="38">
        <f>((VLOOKUP(F6552,'Data. Commission'!$B$2:$C$6,2,))/100)*D6552</f>
        <v>600</v>
      </c>
      <c r="I6552" s="38" t="str">
        <f>VLOOKUP(A6552,'Data. User Inf'!$A$2:$D$13428,4,)</f>
        <v>28_to_32</v>
      </c>
      <c r="J6552" s="38" t="str">
        <f>VLOOKUP(A6552,'Data. User Inf'!$A$2:$E$13428,5,)</f>
        <v>MALE</v>
      </c>
      <c r="K6552" s="38" t="str">
        <f>VLOOKUP(A6552,'Data. User Inf'!$A$2:$E$13428,3,)</f>
        <v>Hồ Chí Minh</v>
      </c>
      <c r="L6552" s="38" t="str">
        <f>IF('Data. User Inf'!B6552&lt;'Data. Transactions'!C6552,"Current","New")</f>
        <v>Current</v>
      </c>
    </row>
    <row r="6553" spans="1:12" ht="15.75" customHeight="1" x14ac:dyDescent="0.25">
      <c r="A6553" s="24">
        <v>45248314</v>
      </c>
      <c r="B6553" s="24">
        <v>6218255187</v>
      </c>
      <c r="C6553" s="26">
        <v>44020</v>
      </c>
      <c r="D6553" s="27">
        <v>30000</v>
      </c>
      <c r="E6553" s="28" t="s">
        <v>9</v>
      </c>
      <c r="F6553" s="24">
        <v>12</v>
      </c>
      <c r="G6553" s="36" t="s">
        <v>99</v>
      </c>
      <c r="H6553" s="38">
        <f>((VLOOKUP(F6553,'Data. Commission'!$B$2:$C$6,2,))/100)*D6553</f>
        <v>600</v>
      </c>
      <c r="I6553" s="38" t="str">
        <f>VLOOKUP(A6553,'Data. User Inf'!$A$2:$D$13428,4,)</f>
        <v>28_to_32</v>
      </c>
      <c r="J6553" s="38" t="str">
        <f>VLOOKUP(A6553,'Data. User Inf'!$A$2:$E$13428,5,)</f>
        <v>FEMALE</v>
      </c>
      <c r="K6553" s="38" t="str">
        <f>VLOOKUP(A6553,'Data. User Inf'!$A$2:$E$13428,3,)</f>
        <v>Hồ Chí Minh</v>
      </c>
      <c r="L6553" s="38" t="str">
        <f>IF('Data. User Inf'!B6553&lt;'Data. Transactions'!C6553,"Current","New")</f>
        <v>Current</v>
      </c>
    </row>
    <row r="6554" spans="1:12" ht="15.75" customHeight="1" x14ac:dyDescent="0.25">
      <c r="A6554" s="24">
        <v>47638201</v>
      </c>
      <c r="B6554" s="24">
        <v>6212091191</v>
      </c>
      <c r="C6554" s="26">
        <v>44020</v>
      </c>
      <c r="D6554" s="27">
        <v>20000</v>
      </c>
      <c r="E6554" s="28" t="s">
        <v>86</v>
      </c>
      <c r="F6554" s="24">
        <v>14</v>
      </c>
      <c r="G6554" s="36" t="s">
        <v>99</v>
      </c>
      <c r="H6554" s="38">
        <f>((VLOOKUP(F6554,'Data. Commission'!$B$2:$C$6,2,))/100)*D6554</f>
        <v>800</v>
      </c>
      <c r="I6554" s="38" t="str">
        <f>VLOOKUP(A6554,'Data. User Inf'!$A$2:$D$13428,4,)</f>
        <v>28_to_32</v>
      </c>
      <c r="J6554" s="38" t="str">
        <f>VLOOKUP(A6554,'Data. User Inf'!$A$2:$E$13428,5,)</f>
        <v>FEMALE</v>
      </c>
      <c r="K6554" s="38" t="str">
        <f>VLOOKUP(A6554,'Data. User Inf'!$A$2:$E$13428,3,)</f>
        <v>Hồ Chí Minh</v>
      </c>
      <c r="L6554" s="38" t="str">
        <f>IF('Data. User Inf'!B6554&lt;'Data. Transactions'!C6554,"Current","New")</f>
        <v>Current</v>
      </c>
    </row>
    <row r="6555" spans="1:12" ht="15.75" customHeight="1" x14ac:dyDescent="0.25">
      <c r="A6555" s="24">
        <v>40255325</v>
      </c>
      <c r="B6555" s="24">
        <v>6224228388</v>
      </c>
      <c r="C6555" s="26">
        <v>44020</v>
      </c>
      <c r="D6555" s="27">
        <v>200000</v>
      </c>
      <c r="E6555" s="28" t="s">
        <v>60</v>
      </c>
      <c r="F6555" s="24">
        <v>13</v>
      </c>
      <c r="G6555" s="37" t="s">
        <v>49</v>
      </c>
      <c r="H6555" s="38">
        <f>((VLOOKUP(F6555,'Data. Commission'!$B$2:$C$6,2,))/100)*D6555</f>
        <v>6000</v>
      </c>
      <c r="I6555" s="38" t="str">
        <f>VLOOKUP(A6555,'Data. User Inf'!$A$2:$D$13428,4,)</f>
        <v>28_to_32</v>
      </c>
      <c r="J6555" s="38" t="str">
        <f>VLOOKUP(A6555,'Data. User Inf'!$A$2:$E$13428,5,)</f>
        <v>FEMALE</v>
      </c>
      <c r="K6555" s="38" t="str">
        <f>VLOOKUP(A6555,'Data. User Inf'!$A$2:$E$13428,3,)</f>
        <v>Hồ Chí Minh</v>
      </c>
      <c r="L6555" s="38" t="str">
        <f>IF('Data. User Inf'!B6555&lt;'Data. Transactions'!C6555,"Current","New")</f>
        <v>Current</v>
      </c>
    </row>
    <row r="6556" spans="1:12" ht="15.75" customHeight="1" x14ac:dyDescent="0.25">
      <c r="A6556" s="24">
        <v>38563498</v>
      </c>
      <c r="B6556" s="24">
        <v>6213452531</v>
      </c>
      <c r="C6556" s="26">
        <v>44020</v>
      </c>
      <c r="D6556" s="27">
        <v>10000</v>
      </c>
      <c r="E6556" s="28" t="s">
        <v>9</v>
      </c>
      <c r="F6556" s="24">
        <v>12</v>
      </c>
      <c r="G6556" s="36" t="s">
        <v>99</v>
      </c>
      <c r="H6556" s="38">
        <f>((VLOOKUP(F6556,'Data. Commission'!$B$2:$C$6,2,))/100)*D6556</f>
        <v>200</v>
      </c>
      <c r="I6556" s="38" t="str">
        <f>VLOOKUP(A6556,'Data. User Inf'!$A$2:$D$13428,4,)</f>
        <v>33_to_37</v>
      </c>
      <c r="J6556" s="38" t="str">
        <f>VLOOKUP(A6556,'Data. User Inf'!$A$2:$E$13428,5,)</f>
        <v>MALE</v>
      </c>
      <c r="K6556" s="38" t="str">
        <f>VLOOKUP(A6556,'Data. User Inf'!$A$2:$E$13428,3,)</f>
        <v>Hồ Chí Minh</v>
      </c>
      <c r="L6556" s="38" t="str">
        <f>IF('Data. User Inf'!B6556&lt;'Data. Transactions'!C6556,"Current","New")</f>
        <v>Current</v>
      </c>
    </row>
    <row r="6557" spans="1:12" ht="15.75" customHeight="1" x14ac:dyDescent="0.25">
      <c r="A6557" s="24">
        <v>47852901</v>
      </c>
      <c r="B6557" s="24">
        <v>6212213313</v>
      </c>
      <c r="C6557" s="26">
        <v>44020</v>
      </c>
      <c r="D6557" s="27">
        <v>50000</v>
      </c>
      <c r="E6557" s="28" t="s">
        <v>9</v>
      </c>
      <c r="F6557" s="24">
        <v>12</v>
      </c>
      <c r="G6557" s="36" t="s">
        <v>99</v>
      </c>
      <c r="H6557" s="38">
        <f>((VLOOKUP(F6557,'Data. Commission'!$B$2:$C$6,2,))/100)*D6557</f>
        <v>1000</v>
      </c>
      <c r="I6557" s="38" t="str">
        <f>VLOOKUP(A6557,'Data. User Inf'!$A$2:$D$13428,4,)</f>
        <v>&gt;37</v>
      </c>
      <c r="J6557" s="38" t="str">
        <f>VLOOKUP(A6557,'Data. User Inf'!$A$2:$E$13428,5,)</f>
        <v>FEMALE</v>
      </c>
      <c r="K6557" s="38" t="str">
        <f>VLOOKUP(A6557,'Data. User Inf'!$A$2:$E$13428,3,)</f>
        <v>Unknown</v>
      </c>
      <c r="L6557" s="38" t="str">
        <f>IF('Data. User Inf'!B6557&lt;'Data. Transactions'!C6557,"Current","New")</f>
        <v>New</v>
      </c>
    </row>
    <row r="6558" spans="1:12" ht="15.75" customHeight="1" x14ac:dyDescent="0.25">
      <c r="A6558" s="24">
        <v>56903215</v>
      </c>
      <c r="B6558" s="24">
        <v>6225131554</v>
      </c>
      <c r="C6558" s="26">
        <v>44020</v>
      </c>
      <c r="D6558" s="27">
        <v>50000</v>
      </c>
      <c r="E6558" s="28" t="s">
        <v>9</v>
      </c>
      <c r="F6558" s="24">
        <v>12</v>
      </c>
      <c r="G6558" s="36" t="s">
        <v>99</v>
      </c>
      <c r="H6558" s="38">
        <f>((VLOOKUP(F6558,'Data. Commission'!$B$2:$C$6,2,))/100)*D6558</f>
        <v>1000</v>
      </c>
      <c r="I6558" s="38" t="str">
        <f>VLOOKUP(A6558,'Data. User Inf'!$A$2:$D$13428,4,)</f>
        <v>&gt;37</v>
      </c>
      <c r="J6558" s="38" t="str">
        <f>VLOOKUP(A6558,'Data. User Inf'!$A$2:$E$13428,5,)</f>
        <v>FEMALE</v>
      </c>
      <c r="K6558" s="38" t="str">
        <f>VLOOKUP(A6558,'Data. User Inf'!$A$2:$E$13428,3,)</f>
        <v>Unknown</v>
      </c>
      <c r="L6558" s="38" t="str">
        <f>IF('Data. User Inf'!B6558&lt;'Data. Transactions'!C6558,"Current","New")</f>
        <v>Current</v>
      </c>
    </row>
    <row r="6559" spans="1:12" ht="15.75" customHeight="1" x14ac:dyDescent="0.25">
      <c r="A6559" s="24">
        <v>55808546</v>
      </c>
      <c r="B6559" s="24">
        <v>6221615439</v>
      </c>
      <c r="C6559" s="26">
        <v>44020</v>
      </c>
      <c r="D6559" s="27">
        <v>10000</v>
      </c>
      <c r="E6559" s="28" t="s">
        <v>86</v>
      </c>
      <c r="F6559" s="24">
        <v>14</v>
      </c>
      <c r="G6559" s="36" t="s">
        <v>99</v>
      </c>
      <c r="H6559" s="38">
        <f>((VLOOKUP(F6559,'Data. Commission'!$B$2:$C$6,2,))/100)*D6559</f>
        <v>400</v>
      </c>
      <c r="I6559" s="38" t="str">
        <f>VLOOKUP(A6559,'Data. User Inf'!$A$2:$D$13428,4,)</f>
        <v>unknown</v>
      </c>
      <c r="J6559" s="38" t="str">
        <f>VLOOKUP(A6559,'Data. User Inf'!$A$2:$E$13428,5,)</f>
        <v>FEMALE</v>
      </c>
      <c r="K6559" s="38" t="str">
        <f>VLOOKUP(A6559,'Data. User Inf'!$A$2:$E$13428,3,)</f>
        <v>Hà Nội</v>
      </c>
      <c r="L6559" s="38" t="str">
        <f>IF('Data. User Inf'!B6559&lt;'Data. Transactions'!C6559,"Current","New")</f>
        <v>Current</v>
      </c>
    </row>
    <row r="6560" spans="1:12" ht="15.75" customHeight="1" x14ac:dyDescent="0.25">
      <c r="A6560" s="24">
        <v>17798353</v>
      </c>
      <c r="B6560" s="24">
        <v>6222544658</v>
      </c>
      <c r="C6560" s="26">
        <v>44020</v>
      </c>
      <c r="D6560" s="27">
        <v>50000</v>
      </c>
      <c r="E6560" s="28" t="s">
        <v>9</v>
      </c>
      <c r="F6560" s="24">
        <v>12</v>
      </c>
      <c r="G6560" s="36" t="s">
        <v>99</v>
      </c>
      <c r="H6560" s="38">
        <f>((VLOOKUP(F6560,'Data. Commission'!$B$2:$C$6,2,))/100)*D6560</f>
        <v>1000</v>
      </c>
      <c r="I6560" s="38" t="str">
        <f>VLOOKUP(A6560,'Data. User Inf'!$A$2:$D$13428,4,)</f>
        <v>unknown</v>
      </c>
      <c r="J6560" s="38" t="str">
        <f>VLOOKUP(A6560,'Data. User Inf'!$A$2:$E$13428,5,)</f>
        <v>MALE</v>
      </c>
      <c r="K6560" s="38" t="str">
        <f>VLOOKUP(A6560,'Data. User Inf'!$A$2:$E$13428,3,)</f>
        <v>Hà Nội</v>
      </c>
      <c r="L6560" s="38" t="str">
        <f>IF('Data. User Inf'!B6560&lt;'Data. Transactions'!C6560,"Current","New")</f>
        <v>Current</v>
      </c>
    </row>
    <row r="6561" spans="1:12" ht="15.75" customHeight="1" x14ac:dyDescent="0.25">
      <c r="A6561" s="24">
        <v>49082821</v>
      </c>
      <c r="B6561" s="24">
        <v>6225167718</v>
      </c>
      <c r="C6561" s="26">
        <v>44020</v>
      </c>
      <c r="D6561" s="27">
        <v>10000</v>
      </c>
      <c r="E6561" s="28" t="s">
        <v>60</v>
      </c>
      <c r="F6561" s="24">
        <v>13</v>
      </c>
      <c r="G6561" s="36" t="s">
        <v>99</v>
      </c>
      <c r="H6561" s="38">
        <f>((VLOOKUP(F6561,'Data. Commission'!$B$2:$C$6,2,))/100)*D6561</f>
        <v>300</v>
      </c>
      <c r="I6561" s="38" t="str">
        <f>VLOOKUP(A6561,'Data. User Inf'!$A$2:$D$13428,4,)</f>
        <v>unknown</v>
      </c>
      <c r="J6561" s="38" t="str">
        <f>VLOOKUP(A6561,'Data. User Inf'!$A$2:$E$13428,5,)</f>
        <v>FEMALE</v>
      </c>
      <c r="K6561" s="38" t="str">
        <f>VLOOKUP(A6561,'Data. User Inf'!$A$2:$E$13428,3,)</f>
        <v>Unknown</v>
      </c>
      <c r="L6561" s="38" t="str">
        <f>IF('Data. User Inf'!B6561&lt;'Data. Transactions'!C6561,"Current","New")</f>
        <v>Current</v>
      </c>
    </row>
    <row r="6562" spans="1:12" ht="15.75" customHeight="1" x14ac:dyDescent="0.25">
      <c r="A6562" s="24">
        <v>34084297</v>
      </c>
      <c r="B6562" s="24">
        <v>6215092494</v>
      </c>
      <c r="C6562" s="26">
        <v>44020</v>
      </c>
      <c r="D6562" s="27">
        <v>50000</v>
      </c>
      <c r="E6562" s="28" t="s">
        <v>9</v>
      </c>
      <c r="F6562" s="24">
        <v>12</v>
      </c>
      <c r="G6562" s="36" t="s">
        <v>99</v>
      </c>
      <c r="H6562" s="38">
        <f>((VLOOKUP(F6562,'Data. Commission'!$B$2:$C$6,2,))/100)*D6562</f>
        <v>1000</v>
      </c>
      <c r="I6562" s="38" t="str">
        <f>VLOOKUP(A6562,'Data. User Inf'!$A$2:$D$13428,4,)</f>
        <v>23_to_27</v>
      </c>
      <c r="J6562" s="38" t="str">
        <f>VLOOKUP(A6562,'Data. User Inf'!$A$2:$E$13428,5,)</f>
        <v>FEMALE</v>
      </c>
      <c r="K6562" s="38" t="str">
        <f>VLOOKUP(A6562,'Data. User Inf'!$A$2:$E$13428,3,)</f>
        <v>Hà Nội</v>
      </c>
      <c r="L6562" s="38" t="str">
        <f>IF('Data. User Inf'!B6562&lt;'Data. Transactions'!C6562,"Current","New")</f>
        <v>Current</v>
      </c>
    </row>
    <row r="6563" spans="1:12" ht="15.75" customHeight="1" x14ac:dyDescent="0.25">
      <c r="A6563" s="24">
        <v>50997995</v>
      </c>
      <c r="B6563" s="24">
        <v>6210777211</v>
      </c>
      <c r="C6563" s="26">
        <v>44020</v>
      </c>
      <c r="D6563" s="27">
        <v>20000</v>
      </c>
      <c r="E6563" s="28" t="s">
        <v>9</v>
      </c>
      <c r="F6563" s="24">
        <v>12</v>
      </c>
      <c r="G6563" s="36" t="s">
        <v>99</v>
      </c>
      <c r="H6563" s="38">
        <f>((VLOOKUP(F6563,'Data. Commission'!$B$2:$C$6,2,))/100)*D6563</f>
        <v>400</v>
      </c>
      <c r="I6563" s="38" t="str">
        <f>VLOOKUP(A6563,'Data. User Inf'!$A$2:$D$13428,4,)</f>
        <v>23_to_27</v>
      </c>
      <c r="J6563" s="38" t="str">
        <f>VLOOKUP(A6563,'Data. User Inf'!$A$2:$E$13428,5,)</f>
        <v>FEMALE</v>
      </c>
      <c r="K6563" s="38" t="str">
        <f>VLOOKUP(A6563,'Data. User Inf'!$A$2:$E$13428,3,)</f>
        <v>Hà Nội</v>
      </c>
      <c r="L6563" s="38" t="str">
        <f>IF('Data. User Inf'!B6563&lt;'Data. Transactions'!C6563,"Current","New")</f>
        <v>Current</v>
      </c>
    </row>
    <row r="6564" spans="1:12" ht="15.75" customHeight="1" x14ac:dyDescent="0.25">
      <c r="A6564" s="24">
        <v>48078757</v>
      </c>
      <c r="B6564" s="24">
        <v>6214662589</v>
      </c>
      <c r="C6564" s="26">
        <v>44020</v>
      </c>
      <c r="D6564" s="27">
        <v>50000</v>
      </c>
      <c r="E6564" s="28" t="s">
        <v>60</v>
      </c>
      <c r="F6564" s="24">
        <v>13</v>
      </c>
      <c r="G6564" s="37"/>
      <c r="H6564" s="38">
        <f>((VLOOKUP(F6564,'Data. Commission'!$B$2:$C$6,2,))/100)*D6564</f>
        <v>1500</v>
      </c>
      <c r="I6564" s="38" t="str">
        <f>VLOOKUP(A6564,'Data. User Inf'!$A$2:$D$13428,4,)</f>
        <v>33_to_37</v>
      </c>
      <c r="J6564" s="38" t="str">
        <f>VLOOKUP(A6564,'Data. User Inf'!$A$2:$E$13428,5,)</f>
        <v>FEMALE</v>
      </c>
      <c r="K6564" s="38" t="str">
        <f>VLOOKUP(A6564,'Data. User Inf'!$A$2:$E$13428,3,)</f>
        <v>Hồ Chí Minh</v>
      </c>
      <c r="L6564" s="38" t="str">
        <f>IF('Data. User Inf'!B6564&lt;'Data. Transactions'!C6564,"Current","New")</f>
        <v>Current</v>
      </c>
    </row>
    <row r="6565" spans="1:12" ht="15.75" customHeight="1" x14ac:dyDescent="0.25">
      <c r="A6565" s="24">
        <v>27800880</v>
      </c>
      <c r="B6565" s="24">
        <v>6224850841</v>
      </c>
      <c r="C6565" s="26">
        <v>44020</v>
      </c>
      <c r="D6565" s="27">
        <v>30000</v>
      </c>
      <c r="E6565" s="28" t="s">
        <v>9</v>
      </c>
      <c r="F6565" s="24">
        <v>12</v>
      </c>
      <c r="G6565" s="36" t="s">
        <v>99</v>
      </c>
      <c r="H6565" s="38">
        <f>((VLOOKUP(F6565,'Data. Commission'!$B$2:$C$6,2,))/100)*D6565</f>
        <v>600</v>
      </c>
      <c r="I6565" s="38" t="str">
        <f>VLOOKUP(A6565,'Data. User Inf'!$A$2:$D$13428,4,)</f>
        <v>28_to_32</v>
      </c>
      <c r="J6565" s="38" t="str">
        <f>VLOOKUP(A6565,'Data. User Inf'!$A$2:$E$13428,5,)</f>
        <v>MALE</v>
      </c>
      <c r="K6565" s="38" t="str">
        <f>VLOOKUP(A6565,'Data. User Inf'!$A$2:$E$13428,3,)</f>
        <v>Hà Nội</v>
      </c>
      <c r="L6565" s="38" t="str">
        <f>IF('Data. User Inf'!B6565&lt;'Data. Transactions'!C6565,"Current","New")</f>
        <v>Current</v>
      </c>
    </row>
    <row r="6566" spans="1:12" ht="15.75" customHeight="1" x14ac:dyDescent="0.25">
      <c r="A6566" s="24">
        <v>54805507</v>
      </c>
      <c r="B6566" s="24">
        <v>6214325163</v>
      </c>
      <c r="C6566" s="26">
        <v>44020</v>
      </c>
      <c r="D6566" s="27">
        <v>10000</v>
      </c>
      <c r="E6566" s="28" t="s">
        <v>86</v>
      </c>
      <c r="F6566" s="24">
        <v>14</v>
      </c>
      <c r="G6566" s="36" t="s">
        <v>99</v>
      </c>
      <c r="H6566" s="38">
        <f>((VLOOKUP(F6566,'Data. Commission'!$B$2:$C$6,2,))/100)*D6566</f>
        <v>400</v>
      </c>
      <c r="I6566" s="38" t="str">
        <f>VLOOKUP(A6566,'Data. User Inf'!$A$2:$D$13428,4,)</f>
        <v>33_to_37</v>
      </c>
      <c r="J6566" s="38" t="str">
        <f>VLOOKUP(A6566,'Data. User Inf'!$A$2:$E$13428,5,)</f>
        <v>MALE</v>
      </c>
      <c r="K6566" s="38" t="str">
        <f>VLOOKUP(A6566,'Data. User Inf'!$A$2:$E$13428,3,)</f>
        <v>Hà Nội</v>
      </c>
      <c r="L6566" s="38" t="str">
        <f>IF('Data. User Inf'!B6566&lt;'Data. Transactions'!C6566,"Current","New")</f>
        <v>Current</v>
      </c>
    </row>
    <row r="6567" spans="1:12" ht="15.75" customHeight="1" x14ac:dyDescent="0.25">
      <c r="A6567" s="24">
        <v>40392165</v>
      </c>
      <c r="B6567" s="24">
        <v>6212130697</v>
      </c>
      <c r="C6567" s="26">
        <v>44020</v>
      </c>
      <c r="D6567" s="27">
        <v>100000</v>
      </c>
      <c r="E6567" s="28" t="s">
        <v>60</v>
      </c>
      <c r="F6567" s="24">
        <v>13</v>
      </c>
      <c r="G6567" s="36" t="s">
        <v>49</v>
      </c>
      <c r="H6567" s="38">
        <f>((VLOOKUP(F6567,'Data. Commission'!$B$2:$C$6,2,))/100)*D6567</f>
        <v>3000</v>
      </c>
      <c r="I6567" s="38" t="str">
        <f>VLOOKUP(A6567,'Data. User Inf'!$A$2:$D$13428,4,)</f>
        <v>&gt;37</v>
      </c>
      <c r="J6567" s="38" t="str">
        <f>VLOOKUP(A6567,'Data. User Inf'!$A$2:$E$13428,5,)</f>
        <v>FEMALE</v>
      </c>
      <c r="K6567" s="38" t="str">
        <f>VLOOKUP(A6567,'Data. User Inf'!$A$2:$E$13428,3,)</f>
        <v>Hồ Chí Minh</v>
      </c>
      <c r="L6567" s="38" t="str">
        <f>IF('Data. User Inf'!B6567&lt;'Data. Transactions'!C6567,"Current","New")</f>
        <v>Current</v>
      </c>
    </row>
    <row r="6568" spans="1:12" ht="15.75" customHeight="1" x14ac:dyDescent="0.25">
      <c r="A6568" s="24">
        <v>54525621</v>
      </c>
      <c r="B6568" s="24">
        <v>6224827872</v>
      </c>
      <c r="C6568" s="26">
        <v>44020</v>
      </c>
      <c r="D6568" s="27">
        <v>100000</v>
      </c>
      <c r="E6568" s="28" t="s">
        <v>87</v>
      </c>
      <c r="F6568" s="24">
        <v>15</v>
      </c>
      <c r="G6568" s="36" t="s">
        <v>49</v>
      </c>
      <c r="H6568" s="38">
        <f>((VLOOKUP(F6568,'Data. Commission'!$B$2:$C$6,2,))/100)*D6568</f>
        <v>4000</v>
      </c>
      <c r="I6568" s="38" t="str">
        <f>VLOOKUP(A6568,'Data. User Inf'!$A$2:$D$13428,4,)</f>
        <v>23_to_27</v>
      </c>
      <c r="J6568" s="38" t="str">
        <f>VLOOKUP(A6568,'Data. User Inf'!$A$2:$E$13428,5,)</f>
        <v>FEMALE</v>
      </c>
      <c r="K6568" s="38" t="str">
        <f>VLOOKUP(A6568,'Data. User Inf'!$A$2:$E$13428,3,)</f>
        <v>Hồ Chí Minh</v>
      </c>
      <c r="L6568" s="38" t="str">
        <f>IF('Data. User Inf'!B6568&lt;'Data. Transactions'!C6568,"Current","New")</f>
        <v>Current</v>
      </c>
    </row>
    <row r="6569" spans="1:12" ht="15.75" customHeight="1" x14ac:dyDescent="0.25">
      <c r="A6569" s="24">
        <v>1995275</v>
      </c>
      <c r="B6569" s="24">
        <v>6225881551</v>
      </c>
      <c r="C6569" s="26">
        <v>44020</v>
      </c>
      <c r="D6569" s="27">
        <v>10000</v>
      </c>
      <c r="E6569" s="24" t="s">
        <v>60</v>
      </c>
      <c r="F6569" s="24">
        <v>13</v>
      </c>
      <c r="G6569" s="37"/>
      <c r="H6569" s="38">
        <f>((VLOOKUP(F6569,'Data. Commission'!$B$2:$C$6,2,))/100)*D6569</f>
        <v>300</v>
      </c>
      <c r="I6569" s="38" t="str">
        <f>VLOOKUP(A6569,'Data. User Inf'!$A$2:$D$13428,4,)</f>
        <v>28_to_32</v>
      </c>
      <c r="J6569" s="38" t="str">
        <f>VLOOKUP(A6569,'Data. User Inf'!$A$2:$E$13428,5,)</f>
        <v>MALE</v>
      </c>
      <c r="K6569" s="38" t="str">
        <f>VLOOKUP(A6569,'Data. User Inf'!$A$2:$E$13428,3,)</f>
        <v>Hồ Chí Minh</v>
      </c>
      <c r="L6569" s="38" t="str">
        <f>IF('Data. User Inf'!B6569&lt;'Data. Transactions'!C6569,"Current","New")</f>
        <v>Current</v>
      </c>
    </row>
    <row r="6570" spans="1:12" ht="15.75" customHeight="1" x14ac:dyDescent="0.25">
      <c r="A6570" s="24">
        <v>31405879</v>
      </c>
      <c r="B6570" s="24">
        <v>6214423312</v>
      </c>
      <c r="C6570" s="26">
        <v>44020</v>
      </c>
      <c r="D6570" s="27">
        <v>200000</v>
      </c>
      <c r="E6570" s="28" t="s">
        <v>60</v>
      </c>
      <c r="F6570" s="24">
        <v>13</v>
      </c>
      <c r="G6570" s="36" t="s">
        <v>49</v>
      </c>
      <c r="H6570" s="38">
        <f>((VLOOKUP(F6570,'Data. Commission'!$B$2:$C$6,2,))/100)*D6570</f>
        <v>6000</v>
      </c>
      <c r="I6570" s="38" t="str">
        <f>VLOOKUP(A6570,'Data. User Inf'!$A$2:$D$13428,4,)</f>
        <v>28_to_32</v>
      </c>
      <c r="J6570" s="38" t="str">
        <f>VLOOKUP(A6570,'Data. User Inf'!$A$2:$E$13428,5,)</f>
        <v>FEMALE</v>
      </c>
      <c r="K6570" s="38" t="str">
        <f>VLOOKUP(A6570,'Data. User Inf'!$A$2:$E$13428,3,)</f>
        <v>Hồ Chí Minh</v>
      </c>
      <c r="L6570" s="38" t="str">
        <f>IF('Data. User Inf'!B6570&lt;'Data. Transactions'!C6570,"Current","New")</f>
        <v>Current</v>
      </c>
    </row>
    <row r="6571" spans="1:12" ht="15.75" customHeight="1" x14ac:dyDescent="0.25">
      <c r="A6571" s="24">
        <v>7813402</v>
      </c>
      <c r="B6571" s="24">
        <v>6217929538</v>
      </c>
      <c r="C6571" s="26">
        <v>44020</v>
      </c>
      <c r="D6571" s="27">
        <v>300000</v>
      </c>
      <c r="E6571" s="28" t="s">
        <v>60</v>
      </c>
      <c r="F6571" s="24">
        <v>13</v>
      </c>
      <c r="G6571" s="36" t="s">
        <v>49</v>
      </c>
      <c r="H6571" s="38">
        <f>((VLOOKUP(F6571,'Data. Commission'!$B$2:$C$6,2,))/100)*D6571</f>
        <v>9000</v>
      </c>
      <c r="I6571" s="38" t="str">
        <f>VLOOKUP(A6571,'Data. User Inf'!$A$2:$D$13428,4,)</f>
        <v>28_to_32</v>
      </c>
      <c r="J6571" s="38" t="str">
        <f>VLOOKUP(A6571,'Data. User Inf'!$A$2:$E$13428,5,)</f>
        <v>MALE</v>
      </c>
      <c r="K6571" s="38" t="str">
        <f>VLOOKUP(A6571,'Data. User Inf'!$A$2:$E$13428,3,)</f>
        <v>Other Cities</v>
      </c>
      <c r="L6571" s="38" t="str">
        <f>IF('Data. User Inf'!B6571&lt;'Data. Transactions'!C6571,"Current","New")</f>
        <v>Current</v>
      </c>
    </row>
    <row r="6572" spans="1:12" ht="15.75" customHeight="1" x14ac:dyDescent="0.25">
      <c r="A6572" s="24">
        <v>2155077</v>
      </c>
      <c r="B6572" s="24">
        <v>6221838412</v>
      </c>
      <c r="C6572" s="26">
        <v>44020</v>
      </c>
      <c r="D6572" s="27">
        <v>50000</v>
      </c>
      <c r="E6572" s="28" t="s">
        <v>60</v>
      </c>
      <c r="F6572" s="24">
        <v>13</v>
      </c>
      <c r="G6572" s="37"/>
      <c r="H6572" s="38">
        <f>((VLOOKUP(F6572,'Data. Commission'!$B$2:$C$6,2,))/100)*D6572</f>
        <v>1500</v>
      </c>
      <c r="I6572" s="38" t="str">
        <f>VLOOKUP(A6572,'Data. User Inf'!$A$2:$D$13428,4,)</f>
        <v>unknown</v>
      </c>
      <c r="J6572" s="38" t="str">
        <f>VLOOKUP(A6572,'Data. User Inf'!$A$2:$E$13428,5,)</f>
        <v>FEMALE</v>
      </c>
      <c r="K6572" s="38" t="str">
        <f>VLOOKUP(A6572,'Data. User Inf'!$A$2:$E$13428,3,)</f>
        <v>Unknown</v>
      </c>
      <c r="L6572" s="38" t="str">
        <f>IF('Data. User Inf'!B6572&lt;'Data. Transactions'!C6572,"Current","New")</f>
        <v>Current</v>
      </c>
    </row>
    <row r="6573" spans="1:12" ht="15.75" customHeight="1" x14ac:dyDescent="0.25">
      <c r="A6573" s="24">
        <v>46064955</v>
      </c>
      <c r="B6573" s="24">
        <v>6226897583</v>
      </c>
      <c r="C6573" s="26">
        <v>44020</v>
      </c>
      <c r="D6573" s="27">
        <v>10000</v>
      </c>
      <c r="E6573" s="28" t="s">
        <v>9</v>
      </c>
      <c r="F6573" s="24">
        <v>12</v>
      </c>
      <c r="G6573" s="36" t="s">
        <v>99</v>
      </c>
      <c r="H6573" s="38">
        <f>((VLOOKUP(F6573,'Data. Commission'!$B$2:$C$6,2,))/100)*D6573</f>
        <v>200</v>
      </c>
      <c r="I6573" s="38" t="str">
        <f>VLOOKUP(A6573,'Data. User Inf'!$A$2:$D$13428,4,)</f>
        <v>unknown</v>
      </c>
      <c r="J6573" s="38" t="str">
        <f>VLOOKUP(A6573,'Data. User Inf'!$A$2:$E$13428,5,)</f>
        <v>MALE</v>
      </c>
      <c r="K6573" s="38" t="str">
        <f>VLOOKUP(A6573,'Data. User Inf'!$A$2:$E$13428,3,)</f>
        <v>Other Cities</v>
      </c>
      <c r="L6573" s="38" t="str">
        <f>IF('Data. User Inf'!B6573&lt;'Data. Transactions'!C6573,"Current","New")</f>
        <v>Current</v>
      </c>
    </row>
    <row r="6574" spans="1:12" ht="15.75" customHeight="1" x14ac:dyDescent="0.25">
      <c r="A6574" s="24">
        <v>56768131</v>
      </c>
      <c r="B6574" s="24">
        <v>6214595195</v>
      </c>
      <c r="C6574" s="26">
        <v>44020</v>
      </c>
      <c r="D6574" s="27">
        <v>20000</v>
      </c>
      <c r="E6574" s="28" t="s">
        <v>86</v>
      </c>
      <c r="F6574" s="24">
        <v>14</v>
      </c>
      <c r="G6574" s="36" t="s">
        <v>99</v>
      </c>
      <c r="H6574" s="38">
        <f>((VLOOKUP(F6574,'Data. Commission'!$B$2:$C$6,2,))/100)*D6574</f>
        <v>800</v>
      </c>
      <c r="I6574" s="38" t="str">
        <f>VLOOKUP(A6574,'Data. User Inf'!$A$2:$D$13428,4,)</f>
        <v>unknown</v>
      </c>
      <c r="J6574" s="38" t="str">
        <f>VLOOKUP(A6574,'Data. User Inf'!$A$2:$E$13428,5,)</f>
        <v>MALE</v>
      </c>
      <c r="K6574" s="38" t="str">
        <f>VLOOKUP(A6574,'Data. User Inf'!$A$2:$E$13428,3,)</f>
        <v>Other Cities</v>
      </c>
      <c r="L6574" s="38" t="str">
        <f>IF('Data. User Inf'!B6574&lt;'Data. Transactions'!C6574,"Current","New")</f>
        <v>Current</v>
      </c>
    </row>
    <row r="6575" spans="1:12" ht="15.75" customHeight="1" x14ac:dyDescent="0.25">
      <c r="A6575" s="24">
        <v>50294062</v>
      </c>
      <c r="B6575" s="24">
        <v>6225542144</v>
      </c>
      <c r="C6575" s="26">
        <v>44020</v>
      </c>
      <c r="D6575" s="27">
        <v>10000</v>
      </c>
      <c r="E6575" s="28" t="s">
        <v>60</v>
      </c>
      <c r="F6575" s="24">
        <v>13</v>
      </c>
      <c r="G6575" s="36" t="s">
        <v>99</v>
      </c>
      <c r="H6575" s="38">
        <f>((VLOOKUP(F6575,'Data. Commission'!$B$2:$C$6,2,))/100)*D6575</f>
        <v>300</v>
      </c>
      <c r="I6575" s="38" t="str">
        <f>VLOOKUP(A6575,'Data. User Inf'!$A$2:$D$13428,4,)</f>
        <v>unknown</v>
      </c>
      <c r="J6575" s="38" t="str">
        <f>VLOOKUP(A6575,'Data. User Inf'!$A$2:$E$13428,5,)</f>
        <v>MALE</v>
      </c>
      <c r="K6575" s="38" t="str">
        <f>VLOOKUP(A6575,'Data. User Inf'!$A$2:$E$13428,3,)</f>
        <v>Other Cities</v>
      </c>
      <c r="L6575" s="38" t="str">
        <f>IF('Data. User Inf'!B6575&lt;'Data. Transactions'!C6575,"Current","New")</f>
        <v>Current</v>
      </c>
    </row>
    <row r="6576" spans="1:12" ht="15.75" customHeight="1" x14ac:dyDescent="0.25">
      <c r="A6576" s="24">
        <v>42212663</v>
      </c>
      <c r="B6576" s="24">
        <v>6221672609</v>
      </c>
      <c r="C6576" s="26">
        <v>44020</v>
      </c>
      <c r="D6576" s="27">
        <v>20000</v>
      </c>
      <c r="E6576" s="28" t="s">
        <v>60</v>
      </c>
      <c r="F6576" s="24">
        <v>13</v>
      </c>
      <c r="G6576" s="36" t="s">
        <v>99</v>
      </c>
      <c r="H6576" s="38">
        <f>((VLOOKUP(F6576,'Data. Commission'!$B$2:$C$6,2,))/100)*D6576</f>
        <v>600</v>
      </c>
      <c r="I6576" s="38" t="str">
        <f>VLOOKUP(A6576,'Data. User Inf'!$A$2:$D$13428,4,)</f>
        <v>unknown</v>
      </c>
      <c r="J6576" s="38" t="str">
        <f>VLOOKUP(A6576,'Data. User Inf'!$A$2:$E$13428,5,)</f>
        <v>MALE</v>
      </c>
      <c r="K6576" s="38" t="str">
        <f>VLOOKUP(A6576,'Data. User Inf'!$A$2:$E$13428,3,)</f>
        <v>Other Cities</v>
      </c>
      <c r="L6576" s="38" t="str">
        <f>IF('Data. User Inf'!B6576&lt;'Data. Transactions'!C6576,"Current","New")</f>
        <v>Current</v>
      </c>
    </row>
    <row r="6577" spans="1:12" ht="15.75" customHeight="1" x14ac:dyDescent="0.25">
      <c r="A6577" s="24">
        <v>45668663</v>
      </c>
      <c r="B6577" s="24">
        <v>6224078078</v>
      </c>
      <c r="C6577" s="26">
        <v>44020</v>
      </c>
      <c r="D6577" s="27">
        <v>50000</v>
      </c>
      <c r="E6577" s="28" t="s">
        <v>9</v>
      </c>
      <c r="F6577" s="24">
        <v>12</v>
      </c>
      <c r="G6577" s="36" t="s">
        <v>99</v>
      </c>
      <c r="H6577" s="38">
        <f>((VLOOKUP(F6577,'Data. Commission'!$B$2:$C$6,2,))/100)*D6577</f>
        <v>1000</v>
      </c>
      <c r="I6577" s="38" t="str">
        <f>VLOOKUP(A6577,'Data. User Inf'!$A$2:$D$13428,4,)</f>
        <v>23_to_27</v>
      </c>
      <c r="J6577" s="38" t="str">
        <f>VLOOKUP(A6577,'Data. User Inf'!$A$2:$E$13428,5,)</f>
        <v>FEMALE</v>
      </c>
      <c r="K6577" s="38" t="str">
        <f>VLOOKUP(A6577,'Data. User Inf'!$A$2:$E$13428,3,)</f>
        <v>Other Cities</v>
      </c>
      <c r="L6577" s="38" t="str">
        <f>IF('Data. User Inf'!B6577&lt;'Data. Transactions'!C6577,"Current","New")</f>
        <v>Current</v>
      </c>
    </row>
    <row r="6578" spans="1:12" ht="15.75" customHeight="1" x14ac:dyDescent="0.25">
      <c r="A6578" s="24">
        <v>36400680</v>
      </c>
      <c r="B6578" s="24">
        <v>6223415151</v>
      </c>
      <c r="C6578" s="26">
        <v>44020</v>
      </c>
      <c r="D6578" s="27">
        <v>50000</v>
      </c>
      <c r="E6578" s="28" t="s">
        <v>9</v>
      </c>
      <c r="F6578" s="24">
        <v>12</v>
      </c>
      <c r="G6578" s="36" t="s">
        <v>99</v>
      </c>
      <c r="H6578" s="38">
        <f>((VLOOKUP(F6578,'Data. Commission'!$B$2:$C$6,2,))/100)*D6578</f>
        <v>1000</v>
      </c>
      <c r="I6578" s="38" t="str">
        <f>VLOOKUP(A6578,'Data. User Inf'!$A$2:$D$13428,4,)</f>
        <v>23_to_27</v>
      </c>
      <c r="J6578" s="38" t="str">
        <f>VLOOKUP(A6578,'Data. User Inf'!$A$2:$E$13428,5,)</f>
        <v>FEMALE</v>
      </c>
      <c r="K6578" s="38" t="str">
        <f>VLOOKUP(A6578,'Data. User Inf'!$A$2:$E$13428,3,)</f>
        <v>Other Cities</v>
      </c>
      <c r="L6578" s="38" t="str">
        <f>IF('Data. User Inf'!B6578&lt;'Data. Transactions'!C6578,"Current","New")</f>
        <v>Current</v>
      </c>
    </row>
    <row r="6579" spans="1:12" ht="15.75" customHeight="1" x14ac:dyDescent="0.25">
      <c r="A6579" s="24">
        <v>51758872</v>
      </c>
      <c r="B6579" s="24">
        <v>6212513736</v>
      </c>
      <c r="C6579" s="26">
        <v>44020</v>
      </c>
      <c r="D6579" s="27">
        <v>100000</v>
      </c>
      <c r="E6579" s="28" t="s">
        <v>60</v>
      </c>
      <c r="F6579" s="24">
        <v>13</v>
      </c>
      <c r="G6579" s="37" t="s">
        <v>49</v>
      </c>
      <c r="H6579" s="38">
        <f>((VLOOKUP(F6579,'Data. Commission'!$B$2:$C$6,2,))/100)*D6579</f>
        <v>3000</v>
      </c>
      <c r="I6579" s="38" t="str">
        <f>VLOOKUP(A6579,'Data. User Inf'!$A$2:$D$13428,4,)</f>
        <v>23_to_27</v>
      </c>
      <c r="J6579" s="38" t="str">
        <f>VLOOKUP(A6579,'Data. User Inf'!$A$2:$E$13428,5,)</f>
        <v>MALE</v>
      </c>
      <c r="K6579" s="38" t="str">
        <f>VLOOKUP(A6579,'Data. User Inf'!$A$2:$E$13428,3,)</f>
        <v>Other Cities</v>
      </c>
      <c r="L6579" s="38" t="str">
        <f>IF('Data. User Inf'!B6579&lt;'Data. Transactions'!C6579,"Current","New")</f>
        <v>Current</v>
      </c>
    </row>
    <row r="6580" spans="1:12" ht="15.75" customHeight="1" x14ac:dyDescent="0.25">
      <c r="A6580" s="24">
        <v>561160</v>
      </c>
      <c r="B6580" s="24">
        <v>6216599456</v>
      </c>
      <c r="C6580" s="26">
        <v>44020</v>
      </c>
      <c r="D6580" s="27">
        <v>20000</v>
      </c>
      <c r="E6580" s="28" t="s">
        <v>9</v>
      </c>
      <c r="F6580" s="24">
        <v>12</v>
      </c>
      <c r="G6580" s="36" t="s">
        <v>99</v>
      </c>
      <c r="H6580" s="38">
        <f>((VLOOKUP(F6580,'Data. Commission'!$B$2:$C$6,2,))/100)*D6580</f>
        <v>400</v>
      </c>
      <c r="I6580" s="38" t="str">
        <f>VLOOKUP(A6580,'Data. User Inf'!$A$2:$D$13428,4,)</f>
        <v>28_to_32</v>
      </c>
      <c r="J6580" s="38" t="str">
        <f>VLOOKUP(A6580,'Data. User Inf'!$A$2:$E$13428,5,)</f>
        <v>MALE</v>
      </c>
      <c r="K6580" s="38" t="str">
        <f>VLOOKUP(A6580,'Data. User Inf'!$A$2:$E$13428,3,)</f>
        <v>Other Cities</v>
      </c>
      <c r="L6580" s="38" t="str">
        <f>IF('Data. User Inf'!B6580&lt;'Data. Transactions'!C6580,"Current","New")</f>
        <v>Current</v>
      </c>
    </row>
    <row r="6581" spans="1:12" ht="15.75" customHeight="1" x14ac:dyDescent="0.25">
      <c r="A6581" s="24">
        <v>38777453</v>
      </c>
      <c r="B6581" s="24">
        <v>6215404566</v>
      </c>
      <c r="C6581" s="26">
        <v>44020</v>
      </c>
      <c r="D6581" s="27">
        <v>100000</v>
      </c>
      <c r="E6581" s="28" t="s">
        <v>60</v>
      </c>
      <c r="F6581" s="24">
        <v>13</v>
      </c>
      <c r="G6581" s="37" t="s">
        <v>49</v>
      </c>
      <c r="H6581" s="38">
        <f>((VLOOKUP(F6581,'Data. Commission'!$B$2:$C$6,2,))/100)*D6581</f>
        <v>3000</v>
      </c>
      <c r="I6581" s="38" t="str">
        <f>VLOOKUP(A6581,'Data. User Inf'!$A$2:$D$13428,4,)</f>
        <v>28_to_32</v>
      </c>
      <c r="J6581" s="38" t="str">
        <f>VLOOKUP(A6581,'Data. User Inf'!$A$2:$E$13428,5,)</f>
        <v>MALE</v>
      </c>
      <c r="K6581" s="38" t="str">
        <f>VLOOKUP(A6581,'Data. User Inf'!$A$2:$E$13428,3,)</f>
        <v>Other Cities</v>
      </c>
      <c r="L6581" s="38" t="str">
        <f>IF('Data. User Inf'!B6581&lt;'Data. Transactions'!C6581,"Current","New")</f>
        <v>Current</v>
      </c>
    </row>
    <row r="6582" spans="1:12" ht="15.75" customHeight="1" x14ac:dyDescent="0.25">
      <c r="A6582" s="24">
        <v>38500759</v>
      </c>
      <c r="B6582" s="24">
        <v>6227024468</v>
      </c>
      <c r="C6582" s="26">
        <v>44020</v>
      </c>
      <c r="D6582" s="27">
        <v>500000</v>
      </c>
      <c r="E6582" s="28" t="s">
        <v>9</v>
      </c>
      <c r="F6582" s="24">
        <v>12</v>
      </c>
      <c r="G6582" s="37" t="s">
        <v>49</v>
      </c>
      <c r="H6582" s="38">
        <f>((VLOOKUP(F6582,'Data. Commission'!$B$2:$C$6,2,))/100)*D6582</f>
        <v>10000</v>
      </c>
      <c r="I6582" s="38" t="str">
        <f>VLOOKUP(A6582,'Data. User Inf'!$A$2:$D$13428,4,)</f>
        <v>28_to_32</v>
      </c>
      <c r="J6582" s="38" t="str">
        <f>VLOOKUP(A6582,'Data. User Inf'!$A$2:$E$13428,5,)</f>
        <v>MALE</v>
      </c>
      <c r="K6582" s="38" t="str">
        <f>VLOOKUP(A6582,'Data. User Inf'!$A$2:$E$13428,3,)</f>
        <v>Other Cities</v>
      </c>
      <c r="L6582" s="38" t="str">
        <f>IF('Data. User Inf'!B6582&lt;'Data. Transactions'!C6582,"Current","New")</f>
        <v>Current</v>
      </c>
    </row>
    <row r="6583" spans="1:12" ht="15.75" customHeight="1" x14ac:dyDescent="0.25">
      <c r="A6583" s="24">
        <v>50950969</v>
      </c>
      <c r="B6583" s="24">
        <v>6225807275</v>
      </c>
      <c r="C6583" s="26">
        <v>44020</v>
      </c>
      <c r="D6583" s="27">
        <v>20000</v>
      </c>
      <c r="E6583" s="28" t="s">
        <v>86</v>
      </c>
      <c r="F6583" s="24">
        <v>14</v>
      </c>
      <c r="G6583" s="37"/>
      <c r="H6583" s="38">
        <f>((VLOOKUP(F6583,'Data. Commission'!$B$2:$C$6,2,))/100)*D6583</f>
        <v>800</v>
      </c>
      <c r="I6583" s="38" t="str">
        <f>VLOOKUP(A6583,'Data. User Inf'!$A$2:$D$13428,4,)</f>
        <v>unknown</v>
      </c>
      <c r="J6583" s="38" t="str">
        <f>VLOOKUP(A6583,'Data. User Inf'!$A$2:$E$13428,5,)</f>
        <v>FEMALE</v>
      </c>
      <c r="K6583" s="38" t="str">
        <f>VLOOKUP(A6583,'Data. User Inf'!$A$2:$E$13428,3,)</f>
        <v>Other Cities</v>
      </c>
      <c r="L6583" s="38" t="str">
        <f>IF('Data. User Inf'!B6583&lt;'Data. Transactions'!C6583,"Current","New")</f>
        <v>Current</v>
      </c>
    </row>
    <row r="6584" spans="1:12" ht="15.75" customHeight="1" x14ac:dyDescent="0.25">
      <c r="A6584" s="24">
        <v>38814543</v>
      </c>
      <c r="B6584" s="24">
        <v>6223409613</v>
      </c>
      <c r="C6584" s="26">
        <v>44020</v>
      </c>
      <c r="D6584" s="27">
        <v>20000</v>
      </c>
      <c r="E6584" s="24" t="s">
        <v>9</v>
      </c>
      <c r="F6584" s="24">
        <v>12</v>
      </c>
      <c r="G6584" s="37"/>
      <c r="H6584" s="38">
        <f>((VLOOKUP(F6584,'Data. Commission'!$B$2:$C$6,2,))/100)*D6584</f>
        <v>400</v>
      </c>
      <c r="I6584" s="38" t="str">
        <f>VLOOKUP(A6584,'Data. User Inf'!$A$2:$D$13428,4,)</f>
        <v>28_to_32</v>
      </c>
      <c r="J6584" s="38" t="str">
        <f>VLOOKUP(A6584,'Data. User Inf'!$A$2:$E$13428,5,)</f>
        <v>MALE</v>
      </c>
      <c r="K6584" s="38" t="str">
        <f>VLOOKUP(A6584,'Data. User Inf'!$A$2:$E$13428,3,)</f>
        <v>Hà Nội</v>
      </c>
      <c r="L6584" s="38" t="str">
        <f>IF('Data. User Inf'!B6584&lt;'Data. Transactions'!C6584,"Current","New")</f>
        <v>Current</v>
      </c>
    </row>
    <row r="6585" spans="1:12" ht="15.75" customHeight="1" x14ac:dyDescent="0.25">
      <c r="A6585" s="24">
        <v>43608273</v>
      </c>
      <c r="B6585" s="24">
        <v>6230436051</v>
      </c>
      <c r="C6585" s="26">
        <v>44021</v>
      </c>
      <c r="D6585" s="27">
        <v>10000</v>
      </c>
      <c r="E6585" s="28" t="s">
        <v>60</v>
      </c>
      <c r="F6585" s="24">
        <v>13</v>
      </c>
      <c r="G6585" s="37"/>
      <c r="H6585" s="38">
        <f>((VLOOKUP(F6585,'Data. Commission'!$B$2:$C$6,2,))/100)*D6585</f>
        <v>300</v>
      </c>
      <c r="I6585" s="38" t="str">
        <f>VLOOKUP(A6585,'Data. User Inf'!$A$2:$D$13428,4,)</f>
        <v>&gt;37</v>
      </c>
      <c r="J6585" s="38" t="str">
        <f>VLOOKUP(A6585,'Data. User Inf'!$A$2:$E$13428,5,)</f>
        <v>MALE</v>
      </c>
      <c r="K6585" s="38" t="str">
        <f>VLOOKUP(A6585,'Data. User Inf'!$A$2:$E$13428,3,)</f>
        <v>Hồ Chí Minh</v>
      </c>
      <c r="L6585" s="38" t="str">
        <f>IF('Data. User Inf'!B6585&lt;'Data. Transactions'!C6585,"Current","New")</f>
        <v>Current</v>
      </c>
    </row>
    <row r="6586" spans="1:12" ht="15.75" customHeight="1" x14ac:dyDescent="0.25">
      <c r="A6586" s="24">
        <v>49794629</v>
      </c>
      <c r="B6586" s="24">
        <v>6239546281</v>
      </c>
      <c r="C6586" s="26">
        <v>44021</v>
      </c>
      <c r="D6586" s="27">
        <v>100000</v>
      </c>
      <c r="E6586" s="28" t="s">
        <v>9</v>
      </c>
      <c r="F6586" s="24">
        <v>12</v>
      </c>
      <c r="G6586" s="37" t="s">
        <v>49</v>
      </c>
      <c r="H6586" s="38">
        <f>((VLOOKUP(F6586,'Data. Commission'!$B$2:$C$6,2,))/100)*D6586</f>
        <v>2000</v>
      </c>
      <c r="I6586" s="38" t="str">
        <f>VLOOKUP(A6586,'Data. User Inf'!$A$2:$D$13428,4,)</f>
        <v>&gt;37</v>
      </c>
      <c r="J6586" s="38" t="str">
        <f>VLOOKUP(A6586,'Data. User Inf'!$A$2:$E$13428,5,)</f>
        <v>FEMALE</v>
      </c>
      <c r="K6586" s="38" t="str">
        <f>VLOOKUP(A6586,'Data. User Inf'!$A$2:$E$13428,3,)</f>
        <v>Hồ Chí Minh</v>
      </c>
      <c r="L6586" s="38" t="str">
        <f>IF('Data. User Inf'!B6586&lt;'Data. Transactions'!C6586,"Current","New")</f>
        <v>Current</v>
      </c>
    </row>
    <row r="6587" spans="1:12" ht="15.75" customHeight="1" x14ac:dyDescent="0.25">
      <c r="A6587" s="24">
        <v>27820098</v>
      </c>
      <c r="B6587" s="24">
        <v>6232149761</v>
      </c>
      <c r="C6587" s="26">
        <v>44021</v>
      </c>
      <c r="D6587" s="27">
        <v>20000</v>
      </c>
      <c r="E6587" s="28" t="s">
        <v>9</v>
      </c>
      <c r="F6587" s="24">
        <v>12</v>
      </c>
      <c r="G6587" s="36" t="s">
        <v>99</v>
      </c>
      <c r="H6587" s="38">
        <f>((VLOOKUP(F6587,'Data. Commission'!$B$2:$C$6,2,))/100)*D6587</f>
        <v>400</v>
      </c>
      <c r="I6587" s="38" t="str">
        <f>VLOOKUP(A6587,'Data. User Inf'!$A$2:$D$13428,4,)</f>
        <v>&gt;37</v>
      </c>
      <c r="J6587" s="38" t="str">
        <f>VLOOKUP(A6587,'Data. User Inf'!$A$2:$E$13428,5,)</f>
        <v>FEMALE</v>
      </c>
      <c r="K6587" s="38" t="str">
        <f>VLOOKUP(A6587,'Data. User Inf'!$A$2:$E$13428,3,)</f>
        <v>Hồ Chí Minh</v>
      </c>
      <c r="L6587" s="38" t="str">
        <f>IF('Data. User Inf'!B6587&lt;'Data. Transactions'!C6587,"Current","New")</f>
        <v>Current</v>
      </c>
    </row>
    <row r="6588" spans="1:12" ht="15.75" customHeight="1" x14ac:dyDescent="0.25">
      <c r="A6588" s="24">
        <v>30225575</v>
      </c>
      <c r="B6588" s="24">
        <v>6239315994</v>
      </c>
      <c r="C6588" s="26">
        <v>44021</v>
      </c>
      <c r="D6588" s="27">
        <v>10000</v>
      </c>
      <c r="E6588" s="28" t="s">
        <v>60</v>
      </c>
      <c r="F6588" s="24">
        <v>13</v>
      </c>
      <c r="G6588" s="36" t="s">
        <v>99</v>
      </c>
      <c r="H6588" s="38">
        <f>((VLOOKUP(F6588,'Data. Commission'!$B$2:$C$6,2,))/100)*D6588</f>
        <v>300</v>
      </c>
      <c r="I6588" s="38" t="str">
        <f>VLOOKUP(A6588,'Data. User Inf'!$A$2:$D$13428,4,)</f>
        <v>unknown</v>
      </c>
      <c r="J6588" s="38" t="str">
        <f>VLOOKUP(A6588,'Data. User Inf'!$A$2:$E$13428,5,)</f>
        <v>FEMALE</v>
      </c>
      <c r="K6588" s="38" t="str">
        <f>VLOOKUP(A6588,'Data. User Inf'!$A$2:$E$13428,3,)</f>
        <v>Hồ Chí Minh</v>
      </c>
      <c r="L6588" s="38" t="str">
        <f>IF('Data. User Inf'!B6588&lt;'Data. Transactions'!C6588,"Current","New")</f>
        <v>Current</v>
      </c>
    </row>
    <row r="6589" spans="1:12" ht="15.75" customHeight="1" x14ac:dyDescent="0.25">
      <c r="A6589" s="24">
        <v>39533612</v>
      </c>
      <c r="B6589" s="24">
        <v>6232953442</v>
      </c>
      <c r="C6589" s="26">
        <v>44021</v>
      </c>
      <c r="D6589" s="27">
        <v>20000</v>
      </c>
      <c r="E6589" s="28" t="s">
        <v>9</v>
      </c>
      <c r="F6589" s="24">
        <v>12</v>
      </c>
      <c r="G6589" s="36" t="s">
        <v>99</v>
      </c>
      <c r="H6589" s="38">
        <f>((VLOOKUP(F6589,'Data. Commission'!$B$2:$C$6,2,))/100)*D6589</f>
        <v>400</v>
      </c>
      <c r="I6589" s="38" t="str">
        <f>VLOOKUP(A6589,'Data. User Inf'!$A$2:$D$13428,4,)</f>
        <v>unknown</v>
      </c>
      <c r="J6589" s="38" t="str">
        <f>VLOOKUP(A6589,'Data. User Inf'!$A$2:$E$13428,5,)</f>
        <v>FEMALE</v>
      </c>
      <c r="K6589" s="38" t="str">
        <f>VLOOKUP(A6589,'Data. User Inf'!$A$2:$E$13428,3,)</f>
        <v>Hồ Chí Minh</v>
      </c>
      <c r="L6589" s="38" t="str">
        <f>IF('Data. User Inf'!B6589&lt;'Data. Transactions'!C6589,"Current","New")</f>
        <v>Current</v>
      </c>
    </row>
    <row r="6590" spans="1:12" ht="15.75" customHeight="1" x14ac:dyDescent="0.25">
      <c r="A6590" s="24">
        <v>45665412</v>
      </c>
      <c r="B6590" s="24">
        <v>6239880099</v>
      </c>
      <c r="C6590" s="26">
        <v>44021</v>
      </c>
      <c r="D6590" s="27">
        <v>20000</v>
      </c>
      <c r="E6590" s="28" t="s">
        <v>9</v>
      </c>
      <c r="F6590" s="24">
        <v>12</v>
      </c>
      <c r="G6590" s="36" t="s">
        <v>99</v>
      </c>
      <c r="H6590" s="38">
        <f>((VLOOKUP(F6590,'Data. Commission'!$B$2:$C$6,2,))/100)*D6590</f>
        <v>400</v>
      </c>
      <c r="I6590" s="38" t="str">
        <f>VLOOKUP(A6590,'Data. User Inf'!$A$2:$D$13428,4,)</f>
        <v>18_to_22</v>
      </c>
      <c r="J6590" s="38" t="str">
        <f>VLOOKUP(A6590,'Data. User Inf'!$A$2:$E$13428,5,)</f>
        <v>MALE</v>
      </c>
      <c r="K6590" s="38" t="str">
        <f>VLOOKUP(A6590,'Data. User Inf'!$A$2:$E$13428,3,)</f>
        <v>Hồ Chí Minh</v>
      </c>
      <c r="L6590" s="38" t="str">
        <f>IF('Data. User Inf'!B6590&lt;'Data. Transactions'!C6590,"Current","New")</f>
        <v>Current</v>
      </c>
    </row>
    <row r="6591" spans="1:12" ht="15.75" customHeight="1" x14ac:dyDescent="0.25">
      <c r="A6591" s="24">
        <v>45896799</v>
      </c>
      <c r="B6591" s="24">
        <v>6229612633</v>
      </c>
      <c r="C6591" s="26">
        <v>44021</v>
      </c>
      <c r="D6591" s="27">
        <v>200000</v>
      </c>
      <c r="E6591" s="28" t="s">
        <v>9</v>
      </c>
      <c r="F6591" s="24">
        <v>12</v>
      </c>
      <c r="G6591" s="37" t="s">
        <v>49</v>
      </c>
      <c r="H6591" s="38">
        <f>((VLOOKUP(F6591,'Data. Commission'!$B$2:$C$6,2,))/100)*D6591</f>
        <v>4000</v>
      </c>
      <c r="I6591" s="38" t="str">
        <f>VLOOKUP(A6591,'Data. User Inf'!$A$2:$D$13428,4,)</f>
        <v>23_to_27</v>
      </c>
      <c r="J6591" s="38" t="str">
        <f>VLOOKUP(A6591,'Data. User Inf'!$A$2:$E$13428,5,)</f>
        <v>FEMALE</v>
      </c>
      <c r="K6591" s="38" t="str">
        <f>VLOOKUP(A6591,'Data. User Inf'!$A$2:$E$13428,3,)</f>
        <v>Hồ Chí Minh</v>
      </c>
      <c r="L6591" s="38" t="str">
        <f>IF('Data. User Inf'!B6591&lt;'Data. Transactions'!C6591,"Current","New")</f>
        <v>Current</v>
      </c>
    </row>
    <row r="6592" spans="1:12" ht="15.75" customHeight="1" x14ac:dyDescent="0.25">
      <c r="A6592" s="24">
        <v>45608752</v>
      </c>
      <c r="B6592" s="24">
        <v>6239099450</v>
      </c>
      <c r="C6592" s="26">
        <v>44021</v>
      </c>
      <c r="D6592" s="27">
        <v>100000</v>
      </c>
      <c r="E6592" s="28" t="s">
        <v>60</v>
      </c>
      <c r="F6592" s="24">
        <v>13</v>
      </c>
      <c r="G6592" s="37"/>
      <c r="H6592" s="38">
        <f>((VLOOKUP(F6592,'Data. Commission'!$B$2:$C$6,2,))/100)*D6592</f>
        <v>3000</v>
      </c>
      <c r="I6592" s="38" t="str">
        <f>VLOOKUP(A6592,'Data. User Inf'!$A$2:$D$13428,4,)</f>
        <v>28_to_32</v>
      </c>
      <c r="J6592" s="38" t="str">
        <f>VLOOKUP(A6592,'Data. User Inf'!$A$2:$E$13428,5,)</f>
        <v>MALE</v>
      </c>
      <c r="K6592" s="38" t="str">
        <f>VLOOKUP(A6592,'Data. User Inf'!$A$2:$E$13428,3,)</f>
        <v>Hồ Chí Minh</v>
      </c>
      <c r="L6592" s="38" t="str">
        <f>IF('Data. User Inf'!B6592&lt;'Data. Transactions'!C6592,"Current","New")</f>
        <v>Current</v>
      </c>
    </row>
    <row r="6593" spans="1:12" ht="15.75" customHeight="1" x14ac:dyDescent="0.25">
      <c r="A6593" s="24">
        <v>4740210</v>
      </c>
      <c r="B6593" s="24">
        <v>6230793946</v>
      </c>
      <c r="C6593" s="26">
        <v>44021</v>
      </c>
      <c r="D6593" s="27">
        <v>100000</v>
      </c>
      <c r="E6593" s="28" t="s">
        <v>60</v>
      </c>
      <c r="F6593" s="24">
        <v>13</v>
      </c>
      <c r="G6593" s="36" t="s">
        <v>99</v>
      </c>
      <c r="H6593" s="38">
        <f>((VLOOKUP(F6593,'Data. Commission'!$B$2:$C$6,2,))/100)*D6593</f>
        <v>3000</v>
      </c>
      <c r="I6593" s="38" t="str">
        <f>VLOOKUP(A6593,'Data. User Inf'!$A$2:$D$13428,4,)</f>
        <v>33_to_37</v>
      </c>
      <c r="J6593" s="38" t="str">
        <f>VLOOKUP(A6593,'Data. User Inf'!$A$2:$E$13428,5,)</f>
        <v>FEMALE</v>
      </c>
      <c r="K6593" s="38" t="str">
        <f>VLOOKUP(A6593,'Data. User Inf'!$A$2:$E$13428,3,)</f>
        <v>Hồ Chí Minh</v>
      </c>
      <c r="L6593" s="38" t="str">
        <f>IF('Data. User Inf'!B6593&lt;'Data. Transactions'!C6593,"Current","New")</f>
        <v>Current</v>
      </c>
    </row>
    <row r="6594" spans="1:12" ht="15.75" customHeight="1" x14ac:dyDescent="0.25">
      <c r="A6594" s="24">
        <v>43371826</v>
      </c>
      <c r="B6594" s="24">
        <v>6233779204</v>
      </c>
      <c r="C6594" s="26">
        <v>44021</v>
      </c>
      <c r="D6594" s="27">
        <v>20000</v>
      </c>
      <c r="E6594" s="28" t="s">
        <v>60</v>
      </c>
      <c r="F6594" s="24">
        <v>13</v>
      </c>
      <c r="G6594" s="36" t="s">
        <v>99</v>
      </c>
      <c r="H6594" s="38">
        <f>((VLOOKUP(F6594,'Data. Commission'!$B$2:$C$6,2,))/100)*D6594</f>
        <v>600</v>
      </c>
      <c r="I6594" s="38" t="str">
        <f>VLOOKUP(A6594,'Data. User Inf'!$A$2:$D$13428,4,)</f>
        <v>33_to_37</v>
      </c>
      <c r="J6594" s="38" t="str">
        <f>VLOOKUP(A6594,'Data. User Inf'!$A$2:$E$13428,5,)</f>
        <v>MALE</v>
      </c>
      <c r="K6594" s="38" t="str">
        <f>VLOOKUP(A6594,'Data. User Inf'!$A$2:$E$13428,3,)</f>
        <v>Hồ Chí Minh</v>
      </c>
      <c r="L6594" s="38" t="str">
        <f>IF('Data. User Inf'!B6594&lt;'Data. Transactions'!C6594,"Current","New")</f>
        <v>Current</v>
      </c>
    </row>
    <row r="6595" spans="1:12" ht="15.75" customHeight="1" x14ac:dyDescent="0.25">
      <c r="A6595" s="24">
        <v>43707461</v>
      </c>
      <c r="B6595" s="24">
        <v>6229884741</v>
      </c>
      <c r="C6595" s="26">
        <v>44021</v>
      </c>
      <c r="D6595" s="27">
        <v>50000</v>
      </c>
      <c r="E6595" s="28" t="s">
        <v>60</v>
      </c>
      <c r="F6595" s="24">
        <v>13</v>
      </c>
      <c r="G6595" s="37"/>
      <c r="H6595" s="38">
        <f>((VLOOKUP(F6595,'Data. Commission'!$B$2:$C$6,2,))/100)*D6595</f>
        <v>1500</v>
      </c>
      <c r="I6595" s="38" t="str">
        <f>VLOOKUP(A6595,'Data. User Inf'!$A$2:$D$13428,4,)</f>
        <v>23_to_27</v>
      </c>
      <c r="J6595" s="38" t="str">
        <f>VLOOKUP(A6595,'Data. User Inf'!$A$2:$E$13428,5,)</f>
        <v>MALE</v>
      </c>
      <c r="K6595" s="38" t="str">
        <f>VLOOKUP(A6595,'Data. User Inf'!$A$2:$E$13428,3,)</f>
        <v>Hồ Chí Minh</v>
      </c>
      <c r="L6595" s="38" t="str">
        <f>IF('Data. User Inf'!B6595&lt;'Data. Transactions'!C6595,"Current","New")</f>
        <v>Current</v>
      </c>
    </row>
    <row r="6596" spans="1:12" ht="15.75" customHeight="1" x14ac:dyDescent="0.25">
      <c r="A6596" s="24">
        <v>41030132</v>
      </c>
      <c r="B6596" s="24">
        <v>6233505413</v>
      </c>
      <c r="C6596" s="26">
        <v>44021</v>
      </c>
      <c r="D6596" s="27">
        <v>20000</v>
      </c>
      <c r="E6596" s="28" t="s">
        <v>9</v>
      </c>
      <c r="F6596" s="24">
        <v>12</v>
      </c>
      <c r="G6596" s="36" t="s">
        <v>99</v>
      </c>
      <c r="H6596" s="38">
        <f>((VLOOKUP(F6596,'Data. Commission'!$B$2:$C$6,2,))/100)*D6596</f>
        <v>400</v>
      </c>
      <c r="I6596" s="38" t="str">
        <f>VLOOKUP(A6596,'Data. User Inf'!$A$2:$D$13428,4,)</f>
        <v>unknown</v>
      </c>
      <c r="J6596" s="38" t="str">
        <f>VLOOKUP(A6596,'Data. User Inf'!$A$2:$E$13428,5,)</f>
        <v>MALE</v>
      </c>
      <c r="K6596" s="38" t="str">
        <f>VLOOKUP(A6596,'Data. User Inf'!$A$2:$E$13428,3,)</f>
        <v>Hà Nội</v>
      </c>
      <c r="L6596" s="38" t="str">
        <f>IF('Data. User Inf'!B6596&lt;'Data. Transactions'!C6596,"Current","New")</f>
        <v>Current</v>
      </c>
    </row>
    <row r="6597" spans="1:12" ht="15.75" customHeight="1" x14ac:dyDescent="0.25">
      <c r="A6597" s="24">
        <v>33928468</v>
      </c>
      <c r="B6597" s="24">
        <v>6231538578</v>
      </c>
      <c r="C6597" s="26">
        <v>44021</v>
      </c>
      <c r="D6597" s="27">
        <v>50000</v>
      </c>
      <c r="E6597" s="28" t="s">
        <v>60</v>
      </c>
      <c r="F6597" s="24">
        <v>13</v>
      </c>
      <c r="G6597" s="36" t="s">
        <v>99</v>
      </c>
      <c r="H6597" s="38">
        <f>((VLOOKUP(F6597,'Data. Commission'!$B$2:$C$6,2,))/100)*D6597</f>
        <v>1500</v>
      </c>
      <c r="I6597" s="38" t="str">
        <f>VLOOKUP(A6597,'Data. User Inf'!$A$2:$D$13428,4,)</f>
        <v>unknown</v>
      </c>
      <c r="J6597" s="38" t="str">
        <f>VLOOKUP(A6597,'Data. User Inf'!$A$2:$E$13428,5,)</f>
        <v>FEMALE</v>
      </c>
      <c r="K6597" s="38" t="str">
        <f>VLOOKUP(A6597,'Data. User Inf'!$A$2:$E$13428,3,)</f>
        <v>Unknown</v>
      </c>
      <c r="L6597" s="38" t="str">
        <f>IF('Data. User Inf'!B6597&lt;'Data. Transactions'!C6597,"Current","New")</f>
        <v>Current</v>
      </c>
    </row>
    <row r="6598" spans="1:12" ht="15.75" customHeight="1" x14ac:dyDescent="0.25">
      <c r="A6598" s="24">
        <v>56818981</v>
      </c>
      <c r="B6598" s="24">
        <v>6239264319</v>
      </c>
      <c r="C6598" s="26">
        <v>44021</v>
      </c>
      <c r="D6598" s="27">
        <v>10000</v>
      </c>
      <c r="E6598" s="28" t="s">
        <v>9</v>
      </c>
      <c r="F6598" s="24">
        <v>12</v>
      </c>
      <c r="G6598" s="36" t="s">
        <v>99</v>
      </c>
      <c r="H6598" s="38">
        <f>((VLOOKUP(F6598,'Data. Commission'!$B$2:$C$6,2,))/100)*D6598</f>
        <v>200</v>
      </c>
      <c r="I6598" s="38" t="str">
        <f>VLOOKUP(A6598,'Data. User Inf'!$A$2:$D$13428,4,)</f>
        <v>18_to_22</v>
      </c>
      <c r="J6598" s="38" t="str">
        <f>VLOOKUP(A6598,'Data. User Inf'!$A$2:$E$13428,5,)</f>
        <v>MALE</v>
      </c>
      <c r="K6598" s="38" t="str">
        <f>VLOOKUP(A6598,'Data. User Inf'!$A$2:$E$13428,3,)</f>
        <v>Unknown</v>
      </c>
      <c r="L6598" s="38" t="str">
        <f>IF('Data. User Inf'!B6598&lt;'Data. Transactions'!C6598,"Current","New")</f>
        <v>Current</v>
      </c>
    </row>
    <row r="6599" spans="1:12" ht="15.75" customHeight="1" x14ac:dyDescent="0.25">
      <c r="A6599" s="24">
        <v>51621077</v>
      </c>
      <c r="B6599" s="24">
        <v>6238622382</v>
      </c>
      <c r="C6599" s="26">
        <v>44021</v>
      </c>
      <c r="D6599" s="27">
        <v>20000</v>
      </c>
      <c r="E6599" s="28" t="s">
        <v>9</v>
      </c>
      <c r="F6599" s="24">
        <v>12</v>
      </c>
      <c r="G6599" s="36" t="s">
        <v>99</v>
      </c>
      <c r="H6599" s="38">
        <f>((VLOOKUP(F6599,'Data. Commission'!$B$2:$C$6,2,))/100)*D6599</f>
        <v>400</v>
      </c>
      <c r="I6599" s="38" t="str">
        <f>VLOOKUP(A6599,'Data. User Inf'!$A$2:$D$13428,4,)</f>
        <v>18_to_22</v>
      </c>
      <c r="J6599" s="38" t="str">
        <f>VLOOKUP(A6599,'Data. User Inf'!$A$2:$E$13428,5,)</f>
        <v>MALE</v>
      </c>
      <c r="K6599" s="38" t="str">
        <f>VLOOKUP(A6599,'Data. User Inf'!$A$2:$E$13428,3,)</f>
        <v>Hà Nội</v>
      </c>
      <c r="L6599" s="38" t="str">
        <f>IF('Data. User Inf'!B6599&lt;'Data. Transactions'!C6599,"Current","New")</f>
        <v>Current</v>
      </c>
    </row>
    <row r="6600" spans="1:12" ht="15.75" customHeight="1" x14ac:dyDescent="0.25">
      <c r="A6600" s="24">
        <v>44851997</v>
      </c>
      <c r="B6600" s="24">
        <v>6238297943</v>
      </c>
      <c r="C6600" s="26">
        <v>44021</v>
      </c>
      <c r="D6600" s="27">
        <v>50000</v>
      </c>
      <c r="E6600" s="28" t="s">
        <v>87</v>
      </c>
      <c r="F6600" s="24">
        <v>15</v>
      </c>
      <c r="G6600" s="36" t="s">
        <v>99</v>
      </c>
      <c r="H6600" s="38">
        <f>((VLOOKUP(F6600,'Data. Commission'!$B$2:$C$6,2,))/100)*D6600</f>
        <v>2000</v>
      </c>
      <c r="I6600" s="38" t="str">
        <f>VLOOKUP(A6600,'Data. User Inf'!$A$2:$D$13428,4,)</f>
        <v>23_to_27</v>
      </c>
      <c r="J6600" s="38" t="str">
        <f>VLOOKUP(A6600,'Data. User Inf'!$A$2:$E$13428,5,)</f>
        <v>MALE</v>
      </c>
      <c r="K6600" s="38" t="str">
        <f>VLOOKUP(A6600,'Data. User Inf'!$A$2:$E$13428,3,)</f>
        <v>Hà Nội</v>
      </c>
      <c r="L6600" s="38" t="str">
        <f>IF('Data. User Inf'!B6600&lt;'Data. Transactions'!C6600,"Current","New")</f>
        <v>Current</v>
      </c>
    </row>
    <row r="6601" spans="1:12" ht="15.75" customHeight="1" x14ac:dyDescent="0.25">
      <c r="A6601" s="24">
        <v>21024554</v>
      </c>
      <c r="B6601" s="24">
        <v>6239369838</v>
      </c>
      <c r="C6601" s="26">
        <v>44021</v>
      </c>
      <c r="D6601" s="27">
        <v>20000</v>
      </c>
      <c r="E6601" s="28" t="s">
        <v>9</v>
      </c>
      <c r="F6601" s="24">
        <v>12</v>
      </c>
      <c r="G6601" s="36" t="s">
        <v>99</v>
      </c>
      <c r="H6601" s="38">
        <f>((VLOOKUP(F6601,'Data. Commission'!$B$2:$C$6,2,))/100)*D6601</f>
        <v>400</v>
      </c>
      <c r="I6601" s="38" t="str">
        <f>VLOOKUP(A6601,'Data. User Inf'!$A$2:$D$13428,4,)</f>
        <v>28_to_32</v>
      </c>
      <c r="J6601" s="38" t="str">
        <f>VLOOKUP(A6601,'Data. User Inf'!$A$2:$E$13428,5,)</f>
        <v>MALE</v>
      </c>
      <c r="K6601" s="38" t="str">
        <f>VLOOKUP(A6601,'Data. User Inf'!$A$2:$E$13428,3,)</f>
        <v>Hà Nội</v>
      </c>
      <c r="L6601" s="38" t="str">
        <f>IF('Data. User Inf'!B6601&lt;'Data. Transactions'!C6601,"Current","New")</f>
        <v>Current</v>
      </c>
    </row>
    <row r="6602" spans="1:12" ht="15.75" customHeight="1" x14ac:dyDescent="0.25">
      <c r="A6602" s="24">
        <v>54619775</v>
      </c>
      <c r="B6602" s="24">
        <v>6238913258</v>
      </c>
      <c r="C6602" s="26">
        <v>44021</v>
      </c>
      <c r="D6602" s="27">
        <v>50000</v>
      </c>
      <c r="E6602" s="28" t="s">
        <v>9</v>
      </c>
      <c r="F6602" s="24">
        <v>12</v>
      </c>
      <c r="G6602" s="36" t="s">
        <v>99</v>
      </c>
      <c r="H6602" s="38">
        <f>((VLOOKUP(F6602,'Data. Commission'!$B$2:$C$6,2,))/100)*D6602</f>
        <v>1000</v>
      </c>
      <c r="I6602" s="38" t="str">
        <f>VLOOKUP(A6602,'Data. User Inf'!$A$2:$D$13428,4,)</f>
        <v>28_to_32</v>
      </c>
      <c r="J6602" s="38" t="str">
        <f>VLOOKUP(A6602,'Data. User Inf'!$A$2:$E$13428,5,)</f>
        <v>MALE</v>
      </c>
      <c r="K6602" s="38" t="str">
        <f>VLOOKUP(A6602,'Data. User Inf'!$A$2:$E$13428,3,)</f>
        <v>Hà Nội</v>
      </c>
      <c r="L6602" s="38" t="str">
        <f>IF('Data. User Inf'!B6602&lt;'Data. Transactions'!C6602,"Current","New")</f>
        <v>Current</v>
      </c>
    </row>
    <row r="6603" spans="1:12" ht="15.75" customHeight="1" x14ac:dyDescent="0.25">
      <c r="A6603" s="24">
        <v>50550895</v>
      </c>
      <c r="B6603" s="24">
        <v>6242194420</v>
      </c>
      <c r="C6603" s="26">
        <v>44021</v>
      </c>
      <c r="D6603" s="27">
        <v>100000</v>
      </c>
      <c r="E6603" s="28" t="s">
        <v>9</v>
      </c>
      <c r="F6603" s="24">
        <v>12</v>
      </c>
      <c r="G6603" s="37" t="s">
        <v>49</v>
      </c>
      <c r="H6603" s="38">
        <f>((VLOOKUP(F6603,'Data. Commission'!$B$2:$C$6,2,))/100)*D6603</f>
        <v>2000</v>
      </c>
      <c r="I6603" s="38" t="str">
        <f>VLOOKUP(A6603,'Data. User Inf'!$A$2:$D$13428,4,)</f>
        <v>28_to_32</v>
      </c>
      <c r="J6603" s="38" t="str">
        <f>VLOOKUP(A6603,'Data. User Inf'!$A$2:$E$13428,5,)</f>
        <v>MALE</v>
      </c>
      <c r="K6603" s="38" t="str">
        <f>VLOOKUP(A6603,'Data. User Inf'!$A$2:$E$13428,3,)</f>
        <v>Unknown</v>
      </c>
      <c r="L6603" s="38" t="str">
        <f>IF('Data. User Inf'!B6603&lt;'Data. Transactions'!C6603,"Current","New")</f>
        <v>Current</v>
      </c>
    </row>
    <row r="6604" spans="1:12" ht="15.75" customHeight="1" x14ac:dyDescent="0.25">
      <c r="A6604" s="24">
        <v>7133640</v>
      </c>
      <c r="B6604" s="24">
        <v>6233679628</v>
      </c>
      <c r="C6604" s="26">
        <v>44021</v>
      </c>
      <c r="D6604" s="27">
        <v>20000</v>
      </c>
      <c r="E6604" s="28" t="s">
        <v>60</v>
      </c>
      <c r="F6604" s="24">
        <v>13</v>
      </c>
      <c r="G6604" s="36" t="s">
        <v>99</v>
      </c>
      <c r="H6604" s="38">
        <f>((VLOOKUP(F6604,'Data. Commission'!$B$2:$C$6,2,))/100)*D6604</f>
        <v>600</v>
      </c>
      <c r="I6604" s="38" t="str">
        <f>VLOOKUP(A6604,'Data. User Inf'!$A$2:$D$13428,4,)</f>
        <v>28_to_32</v>
      </c>
      <c r="J6604" s="38" t="str">
        <f>VLOOKUP(A6604,'Data. User Inf'!$A$2:$E$13428,5,)</f>
        <v>FEMALE</v>
      </c>
      <c r="K6604" s="38" t="str">
        <f>VLOOKUP(A6604,'Data. User Inf'!$A$2:$E$13428,3,)</f>
        <v>Unknown</v>
      </c>
      <c r="L6604" s="38" t="str">
        <f>IF('Data. User Inf'!B6604&lt;'Data. Transactions'!C6604,"Current","New")</f>
        <v>Current</v>
      </c>
    </row>
    <row r="6605" spans="1:12" ht="15.75" customHeight="1" x14ac:dyDescent="0.25">
      <c r="A6605" s="24">
        <v>21000132</v>
      </c>
      <c r="B6605" s="24">
        <v>6239867054</v>
      </c>
      <c r="C6605" s="26">
        <v>44021</v>
      </c>
      <c r="D6605" s="27">
        <v>100000</v>
      </c>
      <c r="E6605" s="28" t="s">
        <v>60</v>
      </c>
      <c r="F6605" s="24">
        <v>13</v>
      </c>
      <c r="G6605" s="36" t="s">
        <v>49</v>
      </c>
      <c r="H6605" s="38">
        <f>((VLOOKUP(F6605,'Data. Commission'!$B$2:$C$6,2,))/100)*D6605</f>
        <v>3000</v>
      </c>
      <c r="I6605" s="38" t="str">
        <f>VLOOKUP(A6605,'Data. User Inf'!$A$2:$D$13428,4,)</f>
        <v>23_to_27</v>
      </c>
      <c r="J6605" s="38" t="str">
        <f>VLOOKUP(A6605,'Data. User Inf'!$A$2:$E$13428,5,)</f>
        <v>MALE</v>
      </c>
      <c r="K6605" s="38" t="str">
        <f>VLOOKUP(A6605,'Data. User Inf'!$A$2:$E$13428,3,)</f>
        <v>Hồ Chí Minh</v>
      </c>
      <c r="L6605" s="38" t="str">
        <f>IF('Data. User Inf'!B6605&lt;'Data. Transactions'!C6605,"Current","New")</f>
        <v>Current</v>
      </c>
    </row>
    <row r="6606" spans="1:12" ht="15.75" customHeight="1" x14ac:dyDescent="0.25">
      <c r="A6606" s="24">
        <v>56943052</v>
      </c>
      <c r="B6606" s="24">
        <v>6230554048</v>
      </c>
      <c r="C6606" s="26">
        <v>44021</v>
      </c>
      <c r="D6606" s="27">
        <v>10000</v>
      </c>
      <c r="E6606" s="28" t="s">
        <v>9</v>
      </c>
      <c r="F6606" s="24">
        <v>12</v>
      </c>
      <c r="G6606" s="36" t="s">
        <v>99</v>
      </c>
      <c r="H6606" s="38">
        <f>((VLOOKUP(F6606,'Data. Commission'!$B$2:$C$6,2,))/100)*D6606</f>
        <v>200</v>
      </c>
      <c r="I6606" s="38" t="str">
        <f>VLOOKUP(A6606,'Data. User Inf'!$A$2:$D$13428,4,)</f>
        <v>unknown</v>
      </c>
      <c r="J6606" s="38" t="str">
        <f>VLOOKUP(A6606,'Data. User Inf'!$A$2:$E$13428,5,)</f>
        <v>MALE</v>
      </c>
      <c r="K6606" s="38" t="str">
        <f>VLOOKUP(A6606,'Data. User Inf'!$A$2:$E$13428,3,)</f>
        <v>Other Cities</v>
      </c>
      <c r="L6606" s="38" t="str">
        <f>IF('Data. User Inf'!B6606&lt;'Data. Transactions'!C6606,"Current","New")</f>
        <v>Current</v>
      </c>
    </row>
    <row r="6607" spans="1:12" ht="15.75" customHeight="1" x14ac:dyDescent="0.25">
      <c r="A6607" s="24">
        <v>56576649</v>
      </c>
      <c r="B6607" s="24">
        <v>6236882045</v>
      </c>
      <c r="C6607" s="26">
        <v>44021</v>
      </c>
      <c r="D6607" s="27">
        <v>10000</v>
      </c>
      <c r="E6607" s="28" t="s">
        <v>9</v>
      </c>
      <c r="F6607" s="24">
        <v>12</v>
      </c>
      <c r="G6607" s="36" t="s">
        <v>99</v>
      </c>
      <c r="H6607" s="38">
        <f>((VLOOKUP(F6607,'Data. Commission'!$B$2:$C$6,2,))/100)*D6607</f>
        <v>200</v>
      </c>
      <c r="I6607" s="38" t="str">
        <f>VLOOKUP(A6607,'Data. User Inf'!$A$2:$D$13428,4,)</f>
        <v>unknown</v>
      </c>
      <c r="J6607" s="38" t="str">
        <f>VLOOKUP(A6607,'Data. User Inf'!$A$2:$E$13428,5,)</f>
        <v>FEMALE</v>
      </c>
      <c r="K6607" s="38" t="str">
        <f>VLOOKUP(A6607,'Data. User Inf'!$A$2:$E$13428,3,)</f>
        <v>Other Cities</v>
      </c>
      <c r="L6607" s="38" t="str">
        <f>IF('Data. User Inf'!B6607&lt;'Data. Transactions'!C6607,"Current","New")</f>
        <v>Current</v>
      </c>
    </row>
    <row r="6608" spans="1:12" ht="15.75" customHeight="1" x14ac:dyDescent="0.25">
      <c r="A6608" s="24">
        <v>49539494</v>
      </c>
      <c r="B6608" s="24">
        <v>6237526897</v>
      </c>
      <c r="C6608" s="26">
        <v>44021</v>
      </c>
      <c r="D6608" s="27">
        <v>100000</v>
      </c>
      <c r="E6608" s="28" t="s">
        <v>60</v>
      </c>
      <c r="F6608" s="24">
        <v>13</v>
      </c>
      <c r="G6608" s="37" t="s">
        <v>49</v>
      </c>
      <c r="H6608" s="38">
        <f>((VLOOKUP(F6608,'Data. Commission'!$B$2:$C$6,2,))/100)*D6608</f>
        <v>3000</v>
      </c>
      <c r="I6608" s="38" t="str">
        <f>VLOOKUP(A6608,'Data. User Inf'!$A$2:$D$13428,4,)</f>
        <v>unknown</v>
      </c>
      <c r="J6608" s="38" t="str">
        <f>VLOOKUP(A6608,'Data. User Inf'!$A$2:$E$13428,5,)</f>
        <v>MALE</v>
      </c>
      <c r="K6608" s="38" t="str">
        <f>VLOOKUP(A6608,'Data. User Inf'!$A$2:$E$13428,3,)</f>
        <v>Other Cities</v>
      </c>
      <c r="L6608" s="38" t="str">
        <f>IF('Data. User Inf'!B6608&lt;'Data. Transactions'!C6608,"Current","New")</f>
        <v>Current</v>
      </c>
    </row>
    <row r="6609" spans="1:12" ht="15.75" customHeight="1" x14ac:dyDescent="0.25">
      <c r="A6609" s="24">
        <v>56754327</v>
      </c>
      <c r="B6609" s="24">
        <v>6240882743</v>
      </c>
      <c r="C6609" s="26">
        <v>44021</v>
      </c>
      <c r="D6609" s="27">
        <v>20000</v>
      </c>
      <c r="E6609" s="28" t="s">
        <v>9</v>
      </c>
      <c r="F6609" s="24">
        <v>12</v>
      </c>
      <c r="G6609" s="36" t="s">
        <v>99</v>
      </c>
      <c r="H6609" s="38">
        <f>((VLOOKUP(F6609,'Data. Commission'!$B$2:$C$6,2,))/100)*D6609</f>
        <v>400</v>
      </c>
      <c r="I6609" s="38" t="str">
        <f>VLOOKUP(A6609,'Data. User Inf'!$A$2:$D$13428,4,)</f>
        <v>18_to_22</v>
      </c>
      <c r="J6609" s="38" t="str">
        <f>VLOOKUP(A6609,'Data. User Inf'!$A$2:$E$13428,5,)</f>
        <v>FEMALE</v>
      </c>
      <c r="K6609" s="38" t="str">
        <f>VLOOKUP(A6609,'Data. User Inf'!$A$2:$E$13428,3,)</f>
        <v>Other Cities</v>
      </c>
      <c r="L6609" s="38" t="str">
        <f>IF('Data. User Inf'!B6609&lt;'Data. Transactions'!C6609,"Current","New")</f>
        <v>Current</v>
      </c>
    </row>
    <row r="6610" spans="1:12" ht="15.75" customHeight="1" x14ac:dyDescent="0.25">
      <c r="A6610" s="24">
        <v>49883084</v>
      </c>
      <c r="B6610" s="24">
        <v>6229201972</v>
      </c>
      <c r="C6610" s="26">
        <v>44021</v>
      </c>
      <c r="D6610" s="27">
        <v>100000</v>
      </c>
      <c r="E6610" s="28" t="s">
        <v>60</v>
      </c>
      <c r="F6610" s="24">
        <v>13</v>
      </c>
      <c r="G6610" s="37" t="s">
        <v>49</v>
      </c>
      <c r="H6610" s="38">
        <f>((VLOOKUP(F6610,'Data. Commission'!$B$2:$C$6,2,))/100)*D6610</f>
        <v>3000</v>
      </c>
      <c r="I6610" s="38" t="str">
        <f>VLOOKUP(A6610,'Data. User Inf'!$A$2:$D$13428,4,)</f>
        <v>23_to_27</v>
      </c>
      <c r="J6610" s="38" t="str">
        <f>VLOOKUP(A6610,'Data. User Inf'!$A$2:$E$13428,5,)</f>
        <v>MALE</v>
      </c>
      <c r="K6610" s="38" t="str">
        <f>VLOOKUP(A6610,'Data. User Inf'!$A$2:$E$13428,3,)</f>
        <v>Other Cities</v>
      </c>
      <c r="L6610" s="38" t="str">
        <f>IF('Data. User Inf'!B6610&lt;'Data. Transactions'!C6610,"Current","New")</f>
        <v>Current</v>
      </c>
    </row>
    <row r="6611" spans="1:12" ht="15.75" customHeight="1" x14ac:dyDescent="0.25">
      <c r="A6611" s="24">
        <v>51073314</v>
      </c>
      <c r="B6611" s="24">
        <v>6239113807</v>
      </c>
      <c r="C6611" s="26">
        <v>44021</v>
      </c>
      <c r="D6611" s="27">
        <v>20000</v>
      </c>
      <c r="E6611" s="28" t="s">
        <v>9</v>
      </c>
      <c r="F6611" s="24">
        <v>12</v>
      </c>
      <c r="G6611" s="36" t="s">
        <v>99</v>
      </c>
      <c r="H6611" s="38">
        <f>((VLOOKUP(F6611,'Data. Commission'!$B$2:$C$6,2,))/100)*D6611</f>
        <v>400</v>
      </c>
      <c r="I6611" s="38" t="str">
        <f>VLOOKUP(A6611,'Data. User Inf'!$A$2:$D$13428,4,)</f>
        <v>23_to_27</v>
      </c>
      <c r="J6611" s="38" t="str">
        <f>VLOOKUP(A6611,'Data. User Inf'!$A$2:$E$13428,5,)</f>
        <v>MALE</v>
      </c>
      <c r="K6611" s="38" t="str">
        <f>VLOOKUP(A6611,'Data. User Inf'!$A$2:$E$13428,3,)</f>
        <v>Other Cities</v>
      </c>
      <c r="L6611" s="38" t="str">
        <f>IF('Data. User Inf'!B6611&lt;'Data. Transactions'!C6611,"Current","New")</f>
        <v>New</v>
      </c>
    </row>
    <row r="6612" spans="1:12" ht="15.75" customHeight="1" x14ac:dyDescent="0.25">
      <c r="A6612" s="24">
        <v>47436558</v>
      </c>
      <c r="B6612" s="24">
        <v>6230412286</v>
      </c>
      <c r="C6612" s="26">
        <v>44021</v>
      </c>
      <c r="D6612" s="27">
        <v>100000</v>
      </c>
      <c r="E6612" s="28" t="s">
        <v>86</v>
      </c>
      <c r="F6612" s="24">
        <v>14</v>
      </c>
      <c r="G6612" s="36" t="s">
        <v>49</v>
      </c>
      <c r="H6612" s="38">
        <f>((VLOOKUP(F6612,'Data. Commission'!$B$2:$C$6,2,))/100)*D6612</f>
        <v>4000</v>
      </c>
      <c r="I6612" s="38" t="str">
        <f>VLOOKUP(A6612,'Data. User Inf'!$A$2:$D$13428,4,)</f>
        <v>28_to_32</v>
      </c>
      <c r="J6612" s="38" t="str">
        <f>VLOOKUP(A6612,'Data. User Inf'!$A$2:$E$13428,5,)</f>
        <v>MALE</v>
      </c>
      <c r="K6612" s="38" t="str">
        <f>VLOOKUP(A6612,'Data. User Inf'!$A$2:$E$13428,3,)</f>
        <v>Unknown</v>
      </c>
      <c r="L6612" s="38" t="str">
        <f>IF('Data. User Inf'!B6612&lt;'Data. Transactions'!C6612,"Current","New")</f>
        <v>Current</v>
      </c>
    </row>
    <row r="6613" spans="1:12" ht="15.75" customHeight="1" x14ac:dyDescent="0.25">
      <c r="A6613" s="24">
        <v>16404415</v>
      </c>
      <c r="B6613" s="24">
        <v>6240018470</v>
      </c>
      <c r="C6613" s="26">
        <v>44021</v>
      </c>
      <c r="D6613" s="27">
        <v>100000</v>
      </c>
      <c r="E6613" s="28" t="s">
        <v>9</v>
      </c>
      <c r="F6613" s="24">
        <v>12</v>
      </c>
      <c r="G6613" s="36" t="s">
        <v>49</v>
      </c>
      <c r="H6613" s="38">
        <f>((VLOOKUP(F6613,'Data. Commission'!$B$2:$C$6,2,))/100)*D6613</f>
        <v>2000</v>
      </c>
      <c r="I6613" s="38" t="str">
        <f>VLOOKUP(A6613,'Data. User Inf'!$A$2:$D$13428,4,)</f>
        <v>28_to_32</v>
      </c>
      <c r="J6613" s="38" t="str">
        <f>VLOOKUP(A6613,'Data. User Inf'!$A$2:$E$13428,5,)</f>
        <v>FEMALE</v>
      </c>
      <c r="K6613" s="38" t="str">
        <f>VLOOKUP(A6613,'Data. User Inf'!$A$2:$E$13428,3,)</f>
        <v>Other Cities</v>
      </c>
      <c r="L6613" s="38" t="str">
        <f>IF('Data. User Inf'!B6613&lt;'Data. Transactions'!C6613,"Current","New")</f>
        <v>Current</v>
      </c>
    </row>
    <row r="6614" spans="1:12" ht="15.75" customHeight="1" x14ac:dyDescent="0.25">
      <c r="A6614" s="24">
        <v>51047005</v>
      </c>
      <c r="B6614" s="24">
        <v>6226219761</v>
      </c>
      <c r="C6614" s="26">
        <v>44022</v>
      </c>
      <c r="D6614" s="27">
        <v>20000</v>
      </c>
      <c r="E6614" s="28" t="s">
        <v>60</v>
      </c>
      <c r="F6614" s="24">
        <v>13</v>
      </c>
      <c r="G6614" s="36" t="s">
        <v>99</v>
      </c>
      <c r="H6614" s="38">
        <f>((VLOOKUP(F6614,'Data. Commission'!$B$2:$C$6,2,))/100)*D6614</f>
        <v>600</v>
      </c>
      <c r="I6614" s="38" t="str">
        <f>VLOOKUP(A6614,'Data. User Inf'!$A$2:$D$13428,4,)</f>
        <v>unknown</v>
      </c>
      <c r="J6614" s="38" t="str">
        <f>VLOOKUP(A6614,'Data. User Inf'!$A$2:$E$13428,5,)</f>
        <v>MALE</v>
      </c>
      <c r="K6614" s="38" t="str">
        <f>VLOOKUP(A6614,'Data. User Inf'!$A$2:$E$13428,3,)</f>
        <v>Hồ Chí Minh</v>
      </c>
      <c r="L6614" s="38" t="str">
        <f>IF('Data. User Inf'!B6614&lt;'Data. Transactions'!C6614,"Current","New")</f>
        <v>Current</v>
      </c>
    </row>
    <row r="6615" spans="1:12" ht="15.75" customHeight="1" x14ac:dyDescent="0.25">
      <c r="A6615" s="24">
        <v>33267981</v>
      </c>
      <c r="B6615" s="24">
        <v>6169934842</v>
      </c>
      <c r="C6615" s="26">
        <v>44022</v>
      </c>
      <c r="D6615" s="27">
        <v>100000</v>
      </c>
      <c r="E6615" s="28" t="s">
        <v>9</v>
      </c>
      <c r="F6615" s="24">
        <v>12</v>
      </c>
      <c r="G6615" s="37" t="s">
        <v>49</v>
      </c>
      <c r="H6615" s="38">
        <f>((VLOOKUP(F6615,'Data. Commission'!$B$2:$C$6,2,))/100)*D6615</f>
        <v>2000</v>
      </c>
      <c r="I6615" s="38" t="str">
        <f>VLOOKUP(A6615,'Data. User Inf'!$A$2:$D$13428,4,)</f>
        <v>&gt;37</v>
      </c>
      <c r="J6615" s="38" t="str">
        <f>VLOOKUP(A6615,'Data. User Inf'!$A$2:$E$13428,5,)</f>
        <v>MALE</v>
      </c>
      <c r="K6615" s="38" t="str">
        <f>VLOOKUP(A6615,'Data. User Inf'!$A$2:$E$13428,3,)</f>
        <v>Hà Nội</v>
      </c>
      <c r="L6615" s="38" t="str">
        <f>IF('Data. User Inf'!B6615&lt;'Data. Transactions'!C6615,"Current","New")</f>
        <v>Current</v>
      </c>
    </row>
    <row r="6616" spans="1:12" ht="15.75" customHeight="1" x14ac:dyDescent="0.25">
      <c r="A6616" s="24">
        <v>40151120</v>
      </c>
      <c r="B6616" s="24">
        <v>6167702190</v>
      </c>
      <c r="C6616" s="26">
        <v>44022</v>
      </c>
      <c r="D6616" s="27">
        <v>30000</v>
      </c>
      <c r="E6616" s="28" t="s">
        <v>86</v>
      </c>
      <c r="F6616" s="24">
        <v>14</v>
      </c>
      <c r="G6616" s="36" t="s">
        <v>99</v>
      </c>
      <c r="H6616" s="38">
        <f>((VLOOKUP(F6616,'Data. Commission'!$B$2:$C$6,2,))/100)*D6616</f>
        <v>1200</v>
      </c>
      <c r="I6616" s="38" t="str">
        <f>VLOOKUP(A6616,'Data. User Inf'!$A$2:$D$13428,4,)</f>
        <v>&gt;37</v>
      </c>
      <c r="J6616" s="38" t="str">
        <f>VLOOKUP(A6616,'Data. User Inf'!$A$2:$E$13428,5,)</f>
        <v>FEMALE</v>
      </c>
      <c r="K6616" s="38" t="str">
        <f>VLOOKUP(A6616,'Data. User Inf'!$A$2:$E$13428,3,)</f>
        <v>Hà Nội</v>
      </c>
      <c r="L6616" s="38" t="str">
        <f>IF('Data. User Inf'!B6616&lt;'Data. Transactions'!C6616,"Current","New")</f>
        <v>Current</v>
      </c>
    </row>
    <row r="6617" spans="1:12" ht="15.75" customHeight="1" x14ac:dyDescent="0.25">
      <c r="A6617" s="24">
        <v>41869136</v>
      </c>
      <c r="B6617" s="24">
        <v>6212270079</v>
      </c>
      <c r="C6617" s="26">
        <v>44022</v>
      </c>
      <c r="D6617" s="27">
        <v>20000</v>
      </c>
      <c r="E6617" s="28" t="s">
        <v>9</v>
      </c>
      <c r="F6617" s="24">
        <v>12</v>
      </c>
      <c r="G6617" s="36" t="s">
        <v>99</v>
      </c>
      <c r="H6617" s="38">
        <f>((VLOOKUP(F6617,'Data. Commission'!$B$2:$C$6,2,))/100)*D6617</f>
        <v>400</v>
      </c>
      <c r="I6617" s="38" t="str">
        <f>VLOOKUP(A6617,'Data. User Inf'!$A$2:$D$13428,4,)</f>
        <v>28_to_32</v>
      </c>
      <c r="J6617" s="38" t="str">
        <f>VLOOKUP(A6617,'Data. User Inf'!$A$2:$E$13428,5,)</f>
        <v>MALE</v>
      </c>
      <c r="K6617" s="38" t="str">
        <f>VLOOKUP(A6617,'Data. User Inf'!$A$2:$E$13428,3,)</f>
        <v>Hồ Chí Minh</v>
      </c>
      <c r="L6617" s="38" t="str">
        <f>IF('Data. User Inf'!B6617&lt;'Data. Transactions'!C6617,"Current","New")</f>
        <v>Current</v>
      </c>
    </row>
    <row r="6618" spans="1:12" ht="15.75" customHeight="1" x14ac:dyDescent="0.25">
      <c r="A6618" s="24">
        <v>42404668</v>
      </c>
      <c r="B6618" s="24">
        <v>6215096680</v>
      </c>
      <c r="C6618" s="26">
        <v>44022</v>
      </c>
      <c r="D6618" s="27">
        <v>50000</v>
      </c>
      <c r="E6618" s="28" t="s">
        <v>9</v>
      </c>
      <c r="F6618" s="24">
        <v>12</v>
      </c>
      <c r="G6618" s="36" t="s">
        <v>99</v>
      </c>
      <c r="H6618" s="38">
        <f>((VLOOKUP(F6618,'Data. Commission'!$B$2:$C$6,2,))/100)*D6618</f>
        <v>1000</v>
      </c>
      <c r="I6618" s="38" t="str">
        <f>VLOOKUP(A6618,'Data. User Inf'!$A$2:$D$13428,4,)</f>
        <v>28_to_32</v>
      </c>
      <c r="J6618" s="38" t="str">
        <f>VLOOKUP(A6618,'Data. User Inf'!$A$2:$E$13428,5,)</f>
        <v>MALE</v>
      </c>
      <c r="K6618" s="38" t="str">
        <f>VLOOKUP(A6618,'Data. User Inf'!$A$2:$E$13428,3,)</f>
        <v>Hồ Chí Minh</v>
      </c>
      <c r="L6618" s="38" t="str">
        <f>IF('Data. User Inf'!B6618&lt;'Data. Transactions'!C6618,"Current","New")</f>
        <v>Current</v>
      </c>
    </row>
    <row r="6619" spans="1:12" ht="15.75" customHeight="1" x14ac:dyDescent="0.25">
      <c r="A6619" s="24">
        <v>39069937</v>
      </c>
      <c r="B6619" s="24">
        <v>6227666862</v>
      </c>
      <c r="C6619" s="26">
        <v>44022</v>
      </c>
      <c r="D6619" s="27">
        <v>50000</v>
      </c>
      <c r="E6619" s="28" t="s">
        <v>87</v>
      </c>
      <c r="F6619" s="24">
        <v>15</v>
      </c>
      <c r="G6619" s="36" t="s">
        <v>99</v>
      </c>
      <c r="H6619" s="38">
        <f>((VLOOKUP(F6619,'Data. Commission'!$B$2:$C$6,2,))/100)*D6619</f>
        <v>2000</v>
      </c>
      <c r="I6619" s="38" t="str">
        <f>VLOOKUP(A6619,'Data. User Inf'!$A$2:$D$13428,4,)</f>
        <v>28_to_32</v>
      </c>
      <c r="J6619" s="38" t="str">
        <f>VLOOKUP(A6619,'Data. User Inf'!$A$2:$E$13428,5,)</f>
        <v>FEMALE</v>
      </c>
      <c r="K6619" s="38" t="str">
        <f>VLOOKUP(A6619,'Data. User Inf'!$A$2:$E$13428,3,)</f>
        <v>Hồ Chí Minh</v>
      </c>
      <c r="L6619" s="38" t="str">
        <f>IF('Data. User Inf'!B6619&lt;'Data. Transactions'!C6619,"Current","New")</f>
        <v>Current</v>
      </c>
    </row>
    <row r="6620" spans="1:12" ht="15.75" customHeight="1" x14ac:dyDescent="0.25">
      <c r="A6620" s="24">
        <v>34731027</v>
      </c>
      <c r="B6620" s="24">
        <v>6245961386</v>
      </c>
      <c r="C6620" s="26">
        <v>44022</v>
      </c>
      <c r="D6620" s="27">
        <v>100000</v>
      </c>
      <c r="E6620" s="28" t="s">
        <v>9</v>
      </c>
      <c r="F6620" s="24">
        <v>12</v>
      </c>
      <c r="G6620" s="36" t="s">
        <v>99</v>
      </c>
      <c r="H6620" s="38">
        <f>((VLOOKUP(F6620,'Data. Commission'!$B$2:$C$6,2,))/100)*D6620</f>
        <v>2000</v>
      </c>
      <c r="I6620" s="38" t="str">
        <f>VLOOKUP(A6620,'Data. User Inf'!$A$2:$D$13428,4,)</f>
        <v>&gt;37</v>
      </c>
      <c r="J6620" s="38" t="str">
        <f>VLOOKUP(A6620,'Data. User Inf'!$A$2:$E$13428,5,)</f>
        <v>FEMALE</v>
      </c>
      <c r="K6620" s="38" t="str">
        <f>VLOOKUP(A6620,'Data. User Inf'!$A$2:$E$13428,3,)</f>
        <v>Hồ Chí Minh</v>
      </c>
      <c r="L6620" s="38" t="str">
        <f>IF('Data. User Inf'!B6620&lt;'Data. Transactions'!C6620,"Current","New")</f>
        <v>Current</v>
      </c>
    </row>
    <row r="6621" spans="1:12" ht="15.75" customHeight="1" x14ac:dyDescent="0.25">
      <c r="A6621" s="24">
        <v>35527687</v>
      </c>
      <c r="B6621" s="24">
        <v>6244955455</v>
      </c>
      <c r="C6621" s="26">
        <v>44022</v>
      </c>
      <c r="D6621" s="27">
        <v>100000</v>
      </c>
      <c r="E6621" s="28" t="s">
        <v>9</v>
      </c>
      <c r="F6621" s="24">
        <v>12</v>
      </c>
      <c r="G6621" s="36" t="s">
        <v>99</v>
      </c>
      <c r="H6621" s="38">
        <f>((VLOOKUP(F6621,'Data. Commission'!$B$2:$C$6,2,))/100)*D6621</f>
        <v>2000</v>
      </c>
      <c r="I6621" s="38" t="str">
        <f>VLOOKUP(A6621,'Data. User Inf'!$A$2:$D$13428,4,)</f>
        <v>&gt;37</v>
      </c>
      <c r="J6621" s="38" t="str">
        <f>VLOOKUP(A6621,'Data. User Inf'!$A$2:$E$13428,5,)</f>
        <v>MALE</v>
      </c>
      <c r="K6621" s="38" t="str">
        <f>VLOOKUP(A6621,'Data. User Inf'!$A$2:$E$13428,3,)</f>
        <v>Hồ Chí Minh</v>
      </c>
      <c r="L6621" s="38" t="str">
        <f>IF('Data. User Inf'!B6621&lt;'Data. Transactions'!C6621,"Current","New")</f>
        <v>Current</v>
      </c>
    </row>
    <row r="6622" spans="1:12" ht="15.75" customHeight="1" x14ac:dyDescent="0.25">
      <c r="A6622" s="24">
        <v>43274430</v>
      </c>
      <c r="B6622" s="24">
        <v>6252218124</v>
      </c>
      <c r="C6622" s="26">
        <v>44022</v>
      </c>
      <c r="D6622" s="27">
        <v>20000</v>
      </c>
      <c r="E6622" s="28" t="s">
        <v>86</v>
      </c>
      <c r="F6622" s="24">
        <v>14</v>
      </c>
      <c r="G6622" s="36" t="s">
        <v>99</v>
      </c>
      <c r="H6622" s="38">
        <f>((VLOOKUP(F6622,'Data. Commission'!$B$2:$C$6,2,))/100)*D6622</f>
        <v>800</v>
      </c>
      <c r="I6622" s="38" t="str">
        <f>VLOOKUP(A6622,'Data. User Inf'!$A$2:$D$13428,4,)</f>
        <v>unknown</v>
      </c>
      <c r="J6622" s="38" t="str">
        <f>VLOOKUP(A6622,'Data. User Inf'!$A$2:$E$13428,5,)</f>
        <v>MALE</v>
      </c>
      <c r="K6622" s="38" t="str">
        <f>VLOOKUP(A6622,'Data. User Inf'!$A$2:$E$13428,3,)</f>
        <v>Hồ Chí Minh</v>
      </c>
      <c r="L6622" s="38" t="str">
        <f>IF('Data. User Inf'!B6622&lt;'Data. Transactions'!C6622,"Current","New")</f>
        <v>Current</v>
      </c>
    </row>
    <row r="6623" spans="1:12" ht="15.75" customHeight="1" x14ac:dyDescent="0.25">
      <c r="A6623" s="24">
        <v>37266560</v>
      </c>
      <c r="B6623" s="24">
        <v>6251325537</v>
      </c>
      <c r="C6623" s="26">
        <v>44022</v>
      </c>
      <c r="D6623" s="27">
        <v>10000</v>
      </c>
      <c r="E6623" s="28" t="s">
        <v>9</v>
      </c>
      <c r="F6623" s="24">
        <v>12</v>
      </c>
      <c r="G6623" s="36" t="s">
        <v>99</v>
      </c>
      <c r="H6623" s="38">
        <f>((VLOOKUP(F6623,'Data. Commission'!$B$2:$C$6,2,))/100)*D6623</f>
        <v>200</v>
      </c>
      <c r="I6623" s="38" t="str">
        <f>VLOOKUP(A6623,'Data. User Inf'!$A$2:$D$13428,4,)</f>
        <v>23_to_27</v>
      </c>
      <c r="J6623" s="38" t="str">
        <f>VLOOKUP(A6623,'Data. User Inf'!$A$2:$E$13428,5,)</f>
        <v>FEMALE</v>
      </c>
      <c r="K6623" s="38" t="str">
        <f>VLOOKUP(A6623,'Data. User Inf'!$A$2:$E$13428,3,)</f>
        <v>Hồ Chí Minh</v>
      </c>
      <c r="L6623" s="38" t="str">
        <f>IF('Data. User Inf'!B6623&lt;'Data. Transactions'!C6623,"Current","New")</f>
        <v>Current</v>
      </c>
    </row>
    <row r="6624" spans="1:12" ht="15.75" customHeight="1" x14ac:dyDescent="0.25">
      <c r="A6624" s="24">
        <v>35908548</v>
      </c>
      <c r="B6624" s="24">
        <v>6250740368</v>
      </c>
      <c r="C6624" s="26">
        <v>44022</v>
      </c>
      <c r="D6624" s="27">
        <v>10000</v>
      </c>
      <c r="E6624" s="28" t="s">
        <v>60</v>
      </c>
      <c r="F6624" s="24">
        <v>13</v>
      </c>
      <c r="G6624" s="36" t="s">
        <v>99</v>
      </c>
      <c r="H6624" s="38">
        <f>((VLOOKUP(F6624,'Data. Commission'!$B$2:$C$6,2,))/100)*D6624</f>
        <v>300</v>
      </c>
      <c r="I6624" s="38" t="str">
        <f>VLOOKUP(A6624,'Data. User Inf'!$A$2:$D$13428,4,)</f>
        <v>23_to_27</v>
      </c>
      <c r="J6624" s="38" t="str">
        <f>VLOOKUP(A6624,'Data. User Inf'!$A$2:$E$13428,5,)</f>
        <v>FEMALE</v>
      </c>
      <c r="K6624" s="38" t="str">
        <f>VLOOKUP(A6624,'Data. User Inf'!$A$2:$E$13428,3,)</f>
        <v>Hồ Chí Minh</v>
      </c>
      <c r="L6624" s="38" t="str">
        <f>IF('Data. User Inf'!B6624&lt;'Data. Transactions'!C6624,"Current","New")</f>
        <v>Current</v>
      </c>
    </row>
    <row r="6625" spans="1:12" ht="15.75" customHeight="1" x14ac:dyDescent="0.25">
      <c r="A6625" s="24">
        <v>38627015</v>
      </c>
      <c r="B6625" s="24">
        <v>6246113640</v>
      </c>
      <c r="C6625" s="26">
        <v>44022</v>
      </c>
      <c r="D6625" s="27">
        <v>50000</v>
      </c>
      <c r="E6625" s="28" t="s">
        <v>9</v>
      </c>
      <c r="F6625" s="24">
        <v>12</v>
      </c>
      <c r="G6625" s="36" t="s">
        <v>99</v>
      </c>
      <c r="H6625" s="38">
        <f>((VLOOKUP(F6625,'Data. Commission'!$B$2:$C$6,2,))/100)*D6625</f>
        <v>1000</v>
      </c>
      <c r="I6625" s="38" t="str">
        <f>VLOOKUP(A6625,'Data. User Inf'!$A$2:$D$13428,4,)</f>
        <v>23_to_27</v>
      </c>
      <c r="J6625" s="38" t="str">
        <f>VLOOKUP(A6625,'Data. User Inf'!$A$2:$E$13428,5,)</f>
        <v>MALE</v>
      </c>
      <c r="K6625" s="38" t="str">
        <f>VLOOKUP(A6625,'Data. User Inf'!$A$2:$E$13428,3,)</f>
        <v>Hồ Chí Minh</v>
      </c>
      <c r="L6625" s="38" t="str">
        <f>IF('Data. User Inf'!B6625&lt;'Data. Transactions'!C6625,"Current","New")</f>
        <v>Current</v>
      </c>
    </row>
    <row r="6626" spans="1:12" ht="15.75" customHeight="1" x14ac:dyDescent="0.25">
      <c r="A6626" s="24">
        <v>40685742</v>
      </c>
      <c r="B6626" s="24">
        <v>6247603801</v>
      </c>
      <c r="C6626" s="26">
        <v>44022</v>
      </c>
      <c r="D6626" s="27">
        <v>20000</v>
      </c>
      <c r="E6626" s="28" t="s">
        <v>60</v>
      </c>
      <c r="F6626" s="24">
        <v>13</v>
      </c>
      <c r="G6626" s="36" t="s">
        <v>99</v>
      </c>
      <c r="H6626" s="38">
        <f>((VLOOKUP(F6626,'Data. Commission'!$B$2:$C$6,2,))/100)*D6626</f>
        <v>600</v>
      </c>
      <c r="I6626" s="38" t="str">
        <f>VLOOKUP(A6626,'Data. User Inf'!$A$2:$D$13428,4,)</f>
        <v>23_to_27</v>
      </c>
      <c r="J6626" s="38" t="str">
        <f>VLOOKUP(A6626,'Data. User Inf'!$A$2:$E$13428,5,)</f>
        <v>FEMALE</v>
      </c>
      <c r="K6626" s="38" t="str">
        <f>VLOOKUP(A6626,'Data. User Inf'!$A$2:$E$13428,3,)</f>
        <v>Hồ Chí Minh</v>
      </c>
      <c r="L6626" s="38" t="str">
        <f>IF('Data. User Inf'!B6626&lt;'Data. Transactions'!C6626,"Current","New")</f>
        <v>Current</v>
      </c>
    </row>
    <row r="6627" spans="1:12" ht="15.75" customHeight="1" x14ac:dyDescent="0.25">
      <c r="A6627" s="24">
        <v>39646589</v>
      </c>
      <c r="B6627" s="24">
        <v>6254493591</v>
      </c>
      <c r="C6627" s="26">
        <v>44022</v>
      </c>
      <c r="D6627" s="27">
        <v>50000</v>
      </c>
      <c r="E6627" s="28" t="s">
        <v>86</v>
      </c>
      <c r="F6627" s="24">
        <v>14</v>
      </c>
      <c r="G6627" s="36" t="s">
        <v>99</v>
      </c>
      <c r="H6627" s="38">
        <f>((VLOOKUP(F6627,'Data. Commission'!$B$2:$C$6,2,))/100)*D6627</f>
        <v>2000</v>
      </c>
      <c r="I6627" s="38" t="str">
        <f>VLOOKUP(A6627,'Data. User Inf'!$A$2:$D$13428,4,)</f>
        <v>23_to_27</v>
      </c>
      <c r="J6627" s="38" t="str">
        <f>VLOOKUP(A6627,'Data. User Inf'!$A$2:$E$13428,5,)</f>
        <v>FEMALE</v>
      </c>
      <c r="K6627" s="38" t="str">
        <f>VLOOKUP(A6627,'Data. User Inf'!$A$2:$E$13428,3,)</f>
        <v>Hồ Chí Minh</v>
      </c>
      <c r="L6627" s="38" t="str">
        <f>IF('Data. User Inf'!B6627&lt;'Data. Transactions'!C6627,"Current","New")</f>
        <v>Current</v>
      </c>
    </row>
    <row r="6628" spans="1:12" ht="15.75" customHeight="1" x14ac:dyDescent="0.25">
      <c r="A6628" s="24">
        <v>39687391</v>
      </c>
      <c r="B6628" s="24">
        <v>6249285273</v>
      </c>
      <c r="C6628" s="26">
        <v>44022</v>
      </c>
      <c r="D6628" s="27">
        <v>50000</v>
      </c>
      <c r="E6628" s="28" t="s">
        <v>9</v>
      </c>
      <c r="F6628" s="24">
        <v>12</v>
      </c>
      <c r="G6628" s="36" t="s">
        <v>99</v>
      </c>
      <c r="H6628" s="38">
        <f>((VLOOKUP(F6628,'Data. Commission'!$B$2:$C$6,2,))/100)*D6628</f>
        <v>1000</v>
      </c>
      <c r="I6628" s="38" t="str">
        <f>VLOOKUP(A6628,'Data. User Inf'!$A$2:$D$13428,4,)</f>
        <v>23_to_27</v>
      </c>
      <c r="J6628" s="38" t="str">
        <f>VLOOKUP(A6628,'Data. User Inf'!$A$2:$E$13428,5,)</f>
        <v>FEMALE</v>
      </c>
      <c r="K6628" s="38" t="str">
        <f>VLOOKUP(A6628,'Data. User Inf'!$A$2:$E$13428,3,)</f>
        <v>Hồ Chí Minh</v>
      </c>
      <c r="L6628" s="38" t="str">
        <f>IF('Data. User Inf'!B6628&lt;'Data. Transactions'!C6628,"Current","New")</f>
        <v>Current</v>
      </c>
    </row>
    <row r="6629" spans="1:12" ht="15.75" customHeight="1" x14ac:dyDescent="0.25">
      <c r="A6629" s="24">
        <v>46122439</v>
      </c>
      <c r="B6629" s="24">
        <v>6248141356</v>
      </c>
      <c r="C6629" s="26">
        <v>44022</v>
      </c>
      <c r="D6629" s="27">
        <v>30000</v>
      </c>
      <c r="E6629" s="28" t="s">
        <v>9</v>
      </c>
      <c r="F6629" s="24">
        <v>12</v>
      </c>
      <c r="G6629" s="36" t="s">
        <v>99</v>
      </c>
      <c r="H6629" s="38">
        <f>((VLOOKUP(F6629,'Data. Commission'!$B$2:$C$6,2,))/100)*D6629</f>
        <v>600</v>
      </c>
      <c r="I6629" s="38" t="str">
        <f>VLOOKUP(A6629,'Data. User Inf'!$A$2:$D$13428,4,)</f>
        <v>28_to_32</v>
      </c>
      <c r="J6629" s="38" t="str">
        <f>VLOOKUP(A6629,'Data. User Inf'!$A$2:$E$13428,5,)</f>
        <v>FEMALE</v>
      </c>
      <c r="K6629" s="38" t="str">
        <f>VLOOKUP(A6629,'Data. User Inf'!$A$2:$E$13428,3,)</f>
        <v>Hồ Chí Minh</v>
      </c>
      <c r="L6629" s="38" t="str">
        <f>IF('Data. User Inf'!B6629&lt;'Data. Transactions'!C6629,"Current","New")</f>
        <v>Current</v>
      </c>
    </row>
    <row r="6630" spans="1:12" ht="15.75" customHeight="1" x14ac:dyDescent="0.25">
      <c r="A6630" s="24">
        <v>21334102</v>
      </c>
      <c r="B6630" s="24">
        <v>6245125752</v>
      </c>
      <c r="C6630" s="26">
        <v>44022</v>
      </c>
      <c r="D6630" s="27">
        <v>10000</v>
      </c>
      <c r="E6630" s="24" t="s">
        <v>60</v>
      </c>
      <c r="F6630" s="24">
        <v>13</v>
      </c>
      <c r="G6630" s="37" t="s">
        <v>49</v>
      </c>
      <c r="H6630" s="38">
        <f>((VLOOKUP(F6630,'Data. Commission'!$B$2:$C$6,2,))/100)*D6630</f>
        <v>300</v>
      </c>
      <c r="I6630" s="38" t="str">
        <f>VLOOKUP(A6630,'Data. User Inf'!$A$2:$D$13428,4,)</f>
        <v>28_to_32</v>
      </c>
      <c r="J6630" s="38" t="str">
        <f>VLOOKUP(A6630,'Data. User Inf'!$A$2:$E$13428,5,)</f>
        <v>MALE</v>
      </c>
      <c r="K6630" s="38" t="str">
        <f>VLOOKUP(A6630,'Data. User Inf'!$A$2:$E$13428,3,)</f>
        <v>Unknown</v>
      </c>
      <c r="L6630" s="38" t="str">
        <f>IF('Data. User Inf'!B6630&lt;'Data. Transactions'!C6630,"Current","New")</f>
        <v>Current</v>
      </c>
    </row>
    <row r="6631" spans="1:12" ht="15.75" customHeight="1" x14ac:dyDescent="0.25">
      <c r="A6631" s="24">
        <v>57035459</v>
      </c>
      <c r="B6631" s="24">
        <v>6249463568</v>
      </c>
      <c r="C6631" s="26">
        <v>44022</v>
      </c>
      <c r="D6631" s="27">
        <v>20000</v>
      </c>
      <c r="E6631" s="28" t="s">
        <v>9</v>
      </c>
      <c r="F6631" s="24">
        <v>12</v>
      </c>
      <c r="G6631" s="36" t="s">
        <v>99</v>
      </c>
      <c r="H6631" s="38">
        <f>((VLOOKUP(F6631,'Data. Commission'!$B$2:$C$6,2,))/100)*D6631</f>
        <v>400</v>
      </c>
      <c r="I6631" s="38" t="str">
        <f>VLOOKUP(A6631,'Data. User Inf'!$A$2:$D$13428,4,)</f>
        <v>unknown</v>
      </c>
      <c r="J6631" s="38" t="str">
        <f>VLOOKUP(A6631,'Data. User Inf'!$A$2:$E$13428,5,)</f>
        <v>MALE</v>
      </c>
      <c r="K6631" s="38" t="str">
        <f>VLOOKUP(A6631,'Data. User Inf'!$A$2:$E$13428,3,)</f>
        <v>Unknown</v>
      </c>
      <c r="L6631" s="38" t="str">
        <f>IF('Data. User Inf'!B6631&lt;'Data. Transactions'!C6631,"Current","New")</f>
        <v>Current</v>
      </c>
    </row>
    <row r="6632" spans="1:12" ht="15.75" customHeight="1" x14ac:dyDescent="0.25">
      <c r="A6632" s="24">
        <v>54034267</v>
      </c>
      <c r="B6632" s="24">
        <v>6247634971</v>
      </c>
      <c r="C6632" s="26">
        <v>44022</v>
      </c>
      <c r="D6632" s="27">
        <v>10000</v>
      </c>
      <c r="E6632" s="28" t="s">
        <v>9</v>
      </c>
      <c r="F6632" s="24">
        <v>12</v>
      </c>
      <c r="G6632" s="36" t="s">
        <v>99</v>
      </c>
      <c r="H6632" s="38">
        <f>((VLOOKUP(F6632,'Data. Commission'!$B$2:$C$6,2,))/100)*D6632</f>
        <v>200</v>
      </c>
      <c r="I6632" s="38" t="str">
        <f>VLOOKUP(A6632,'Data. User Inf'!$A$2:$D$13428,4,)</f>
        <v>18_to_22</v>
      </c>
      <c r="J6632" s="38" t="str">
        <f>VLOOKUP(A6632,'Data. User Inf'!$A$2:$E$13428,5,)</f>
        <v>FEMALE</v>
      </c>
      <c r="K6632" s="38" t="str">
        <f>VLOOKUP(A6632,'Data. User Inf'!$A$2:$E$13428,3,)</f>
        <v>Unknown</v>
      </c>
      <c r="L6632" s="38" t="str">
        <f>IF('Data. User Inf'!B6632&lt;'Data. Transactions'!C6632,"Current","New")</f>
        <v>Current</v>
      </c>
    </row>
    <row r="6633" spans="1:12" ht="15.75" customHeight="1" x14ac:dyDescent="0.25">
      <c r="A6633" s="24">
        <v>44324514</v>
      </c>
      <c r="B6633" s="24">
        <v>6252211399</v>
      </c>
      <c r="C6633" s="26">
        <v>44022</v>
      </c>
      <c r="D6633" s="27">
        <v>10000</v>
      </c>
      <c r="E6633" s="28" t="s">
        <v>86</v>
      </c>
      <c r="F6633" s="24">
        <v>14</v>
      </c>
      <c r="G6633" s="36" t="s">
        <v>99</v>
      </c>
      <c r="H6633" s="38">
        <f>((VLOOKUP(F6633,'Data. Commission'!$B$2:$C$6,2,))/100)*D6633</f>
        <v>400</v>
      </c>
      <c r="I6633" s="38" t="str">
        <f>VLOOKUP(A6633,'Data. User Inf'!$A$2:$D$13428,4,)</f>
        <v>23_to_27</v>
      </c>
      <c r="J6633" s="38" t="str">
        <f>VLOOKUP(A6633,'Data. User Inf'!$A$2:$E$13428,5,)</f>
        <v>MALE</v>
      </c>
      <c r="K6633" s="38" t="str">
        <f>VLOOKUP(A6633,'Data. User Inf'!$A$2:$E$13428,3,)</f>
        <v>Hà Nội</v>
      </c>
      <c r="L6633" s="38" t="str">
        <f>IF('Data. User Inf'!B6633&lt;'Data. Transactions'!C6633,"Current","New")</f>
        <v>Current</v>
      </c>
    </row>
    <row r="6634" spans="1:12" ht="15.75" customHeight="1" x14ac:dyDescent="0.25">
      <c r="A6634" s="24">
        <v>56980159</v>
      </c>
      <c r="B6634" s="24">
        <v>6251465090</v>
      </c>
      <c r="C6634" s="26">
        <v>44022</v>
      </c>
      <c r="D6634" s="27">
        <v>20000</v>
      </c>
      <c r="E6634" s="28" t="s">
        <v>9</v>
      </c>
      <c r="F6634" s="24">
        <v>12</v>
      </c>
      <c r="G6634" s="36" t="s">
        <v>99</v>
      </c>
      <c r="H6634" s="38">
        <f>((VLOOKUP(F6634,'Data. Commission'!$B$2:$C$6,2,))/100)*D6634</f>
        <v>400</v>
      </c>
      <c r="I6634" s="38" t="str">
        <f>VLOOKUP(A6634,'Data. User Inf'!$A$2:$D$13428,4,)</f>
        <v>28_to_32</v>
      </c>
      <c r="J6634" s="38" t="str">
        <f>VLOOKUP(A6634,'Data. User Inf'!$A$2:$E$13428,5,)</f>
        <v>MALE</v>
      </c>
      <c r="K6634" s="38" t="str">
        <f>VLOOKUP(A6634,'Data. User Inf'!$A$2:$E$13428,3,)</f>
        <v>Unknown</v>
      </c>
      <c r="L6634" s="38" t="str">
        <f>IF('Data. User Inf'!B6634&lt;'Data. Transactions'!C6634,"Current","New")</f>
        <v>Current</v>
      </c>
    </row>
    <row r="6635" spans="1:12" ht="15.75" customHeight="1" x14ac:dyDescent="0.25">
      <c r="A6635" s="24">
        <v>56307196</v>
      </c>
      <c r="B6635" s="24">
        <v>6254348675</v>
      </c>
      <c r="C6635" s="26">
        <v>44022</v>
      </c>
      <c r="D6635" s="27">
        <v>10000</v>
      </c>
      <c r="E6635" s="28" t="s">
        <v>9</v>
      </c>
      <c r="F6635" s="24">
        <v>12</v>
      </c>
      <c r="G6635" s="36" t="s">
        <v>99</v>
      </c>
      <c r="H6635" s="38">
        <f>((VLOOKUP(F6635,'Data. Commission'!$B$2:$C$6,2,))/100)*D6635</f>
        <v>200</v>
      </c>
      <c r="I6635" s="38" t="str">
        <f>VLOOKUP(A6635,'Data. User Inf'!$A$2:$D$13428,4,)</f>
        <v>33_to_37</v>
      </c>
      <c r="J6635" s="38" t="str">
        <f>VLOOKUP(A6635,'Data. User Inf'!$A$2:$E$13428,5,)</f>
        <v>FEMALE</v>
      </c>
      <c r="K6635" s="38" t="str">
        <f>VLOOKUP(A6635,'Data. User Inf'!$A$2:$E$13428,3,)</f>
        <v>Unknown</v>
      </c>
      <c r="L6635" s="38" t="str">
        <f>IF('Data. User Inf'!B6635&lt;'Data. Transactions'!C6635,"Current","New")</f>
        <v>Current</v>
      </c>
    </row>
    <row r="6636" spans="1:12" ht="15.75" customHeight="1" x14ac:dyDescent="0.25">
      <c r="A6636" s="24">
        <v>42333365</v>
      </c>
      <c r="B6636" s="24">
        <v>6249730876</v>
      </c>
      <c r="C6636" s="26">
        <v>44022</v>
      </c>
      <c r="D6636" s="27">
        <v>100000</v>
      </c>
      <c r="E6636" s="28" t="s">
        <v>60</v>
      </c>
      <c r="F6636" s="24">
        <v>13</v>
      </c>
      <c r="G6636" s="36" t="s">
        <v>49</v>
      </c>
      <c r="H6636" s="38">
        <f>((VLOOKUP(F6636,'Data. Commission'!$B$2:$C$6,2,))/100)*D6636</f>
        <v>3000</v>
      </c>
      <c r="I6636" s="38" t="str">
        <f>VLOOKUP(A6636,'Data. User Inf'!$A$2:$D$13428,4,)</f>
        <v>33_to_37</v>
      </c>
      <c r="J6636" s="38" t="str">
        <f>VLOOKUP(A6636,'Data. User Inf'!$A$2:$E$13428,5,)</f>
        <v>FEMALE</v>
      </c>
      <c r="K6636" s="38" t="str">
        <f>VLOOKUP(A6636,'Data. User Inf'!$A$2:$E$13428,3,)</f>
        <v>Hồ Chí Minh</v>
      </c>
      <c r="L6636" s="38" t="str">
        <f>IF('Data. User Inf'!B6636&lt;'Data. Transactions'!C6636,"Current","New")</f>
        <v>Current</v>
      </c>
    </row>
    <row r="6637" spans="1:12" ht="15.75" customHeight="1" x14ac:dyDescent="0.25">
      <c r="A6637" s="24">
        <v>39330457</v>
      </c>
      <c r="B6637" s="24">
        <v>6245660450</v>
      </c>
      <c r="C6637" s="26">
        <v>44022</v>
      </c>
      <c r="D6637" s="27">
        <v>30000</v>
      </c>
      <c r="E6637" s="24" t="s">
        <v>86</v>
      </c>
      <c r="F6637" s="24">
        <v>14</v>
      </c>
      <c r="G6637" s="37"/>
      <c r="H6637" s="38">
        <f>((VLOOKUP(F6637,'Data. Commission'!$B$2:$C$6,2,))/100)*D6637</f>
        <v>1200</v>
      </c>
      <c r="I6637" s="38" t="str">
        <f>VLOOKUP(A6637,'Data. User Inf'!$A$2:$D$13428,4,)</f>
        <v>18_to_22</v>
      </c>
      <c r="J6637" s="38" t="str">
        <f>VLOOKUP(A6637,'Data. User Inf'!$A$2:$E$13428,5,)</f>
        <v>MALE</v>
      </c>
      <c r="K6637" s="38" t="str">
        <f>VLOOKUP(A6637,'Data. User Inf'!$A$2:$E$13428,3,)</f>
        <v>Hồ Chí Minh</v>
      </c>
      <c r="L6637" s="38" t="str">
        <f>IF('Data. User Inf'!B6637&lt;'Data. Transactions'!C6637,"Current","New")</f>
        <v>New</v>
      </c>
    </row>
    <row r="6638" spans="1:12" ht="15.75" customHeight="1" x14ac:dyDescent="0.25">
      <c r="A6638" s="24">
        <v>21617501</v>
      </c>
      <c r="B6638" s="24">
        <v>6243673706</v>
      </c>
      <c r="C6638" s="26">
        <v>44022</v>
      </c>
      <c r="D6638" s="27">
        <v>30000</v>
      </c>
      <c r="E6638" s="28" t="s">
        <v>60</v>
      </c>
      <c r="F6638" s="24">
        <v>13</v>
      </c>
      <c r="G6638" s="37"/>
      <c r="H6638" s="38">
        <f>((VLOOKUP(F6638,'Data. Commission'!$B$2:$C$6,2,))/100)*D6638</f>
        <v>900</v>
      </c>
      <c r="I6638" s="38" t="str">
        <f>VLOOKUP(A6638,'Data. User Inf'!$A$2:$D$13428,4,)</f>
        <v>28_to_32</v>
      </c>
      <c r="J6638" s="38" t="str">
        <f>VLOOKUP(A6638,'Data. User Inf'!$A$2:$E$13428,5,)</f>
        <v>MALE</v>
      </c>
      <c r="K6638" s="38" t="str">
        <f>VLOOKUP(A6638,'Data. User Inf'!$A$2:$E$13428,3,)</f>
        <v>Unknown</v>
      </c>
      <c r="L6638" s="38" t="str">
        <f>IF('Data. User Inf'!B6638&lt;'Data. Transactions'!C6638,"Current","New")</f>
        <v>Current</v>
      </c>
    </row>
    <row r="6639" spans="1:12" ht="15.75" customHeight="1" x14ac:dyDescent="0.25">
      <c r="A6639" s="24">
        <v>45501953</v>
      </c>
      <c r="B6639" s="24">
        <v>6249214940</v>
      </c>
      <c r="C6639" s="26">
        <v>44022</v>
      </c>
      <c r="D6639" s="27">
        <v>10000</v>
      </c>
      <c r="E6639" s="28" t="s">
        <v>86</v>
      </c>
      <c r="F6639" s="24">
        <v>14</v>
      </c>
      <c r="G6639" s="37"/>
      <c r="H6639" s="38">
        <f>((VLOOKUP(F6639,'Data. Commission'!$B$2:$C$6,2,))/100)*D6639</f>
        <v>400</v>
      </c>
      <c r="I6639" s="38" t="str">
        <f>VLOOKUP(A6639,'Data. User Inf'!$A$2:$D$13428,4,)</f>
        <v>18_to_22</v>
      </c>
      <c r="J6639" s="38" t="str">
        <f>VLOOKUP(A6639,'Data. User Inf'!$A$2:$E$13428,5,)</f>
        <v>FEMALE</v>
      </c>
      <c r="K6639" s="38" t="str">
        <f>VLOOKUP(A6639,'Data. User Inf'!$A$2:$E$13428,3,)</f>
        <v>Other Cities</v>
      </c>
      <c r="L6639" s="38" t="str">
        <f>IF('Data. User Inf'!B6639&lt;'Data. Transactions'!C6639,"Current","New")</f>
        <v>Current</v>
      </c>
    </row>
    <row r="6640" spans="1:12" ht="15.75" customHeight="1" x14ac:dyDescent="0.25">
      <c r="A6640" s="24">
        <v>54296138</v>
      </c>
      <c r="B6640" s="24">
        <v>6247842343</v>
      </c>
      <c r="C6640" s="26">
        <v>44022</v>
      </c>
      <c r="D6640" s="27">
        <v>10000</v>
      </c>
      <c r="E6640" s="28" t="s">
        <v>86</v>
      </c>
      <c r="F6640" s="24">
        <v>14</v>
      </c>
      <c r="G6640" s="37"/>
      <c r="H6640" s="38">
        <f>((VLOOKUP(F6640,'Data. Commission'!$B$2:$C$6,2,))/100)*D6640</f>
        <v>400</v>
      </c>
      <c r="I6640" s="38" t="str">
        <f>VLOOKUP(A6640,'Data. User Inf'!$A$2:$D$13428,4,)</f>
        <v>23_to_27</v>
      </c>
      <c r="J6640" s="38" t="str">
        <f>VLOOKUP(A6640,'Data. User Inf'!$A$2:$E$13428,5,)</f>
        <v>MALE</v>
      </c>
      <c r="K6640" s="38" t="str">
        <f>VLOOKUP(A6640,'Data. User Inf'!$A$2:$E$13428,3,)</f>
        <v>Other Cities</v>
      </c>
      <c r="L6640" s="38" t="str">
        <f>IF('Data. User Inf'!B6640&lt;'Data. Transactions'!C6640,"Current","New")</f>
        <v>Current</v>
      </c>
    </row>
    <row r="6641" spans="1:12" ht="15.75" customHeight="1" x14ac:dyDescent="0.25">
      <c r="A6641" s="24">
        <v>46279245</v>
      </c>
      <c r="B6641" s="24">
        <v>6166262827</v>
      </c>
      <c r="C6641" s="26">
        <v>44022</v>
      </c>
      <c r="D6641" s="27">
        <v>10000</v>
      </c>
      <c r="E6641" s="28" t="s">
        <v>9</v>
      </c>
      <c r="F6641" s="24">
        <v>12</v>
      </c>
      <c r="G6641" s="36" t="s">
        <v>99</v>
      </c>
      <c r="H6641" s="38">
        <f>((VLOOKUP(F6641,'Data. Commission'!$B$2:$C$6,2,))/100)*D6641</f>
        <v>200</v>
      </c>
      <c r="I6641" s="38" t="str">
        <f>VLOOKUP(A6641,'Data. User Inf'!$A$2:$D$13428,4,)</f>
        <v>&gt;37</v>
      </c>
      <c r="J6641" s="38" t="str">
        <f>VLOOKUP(A6641,'Data. User Inf'!$A$2:$E$13428,5,)</f>
        <v>MALE</v>
      </c>
      <c r="K6641" s="38" t="str">
        <f>VLOOKUP(A6641,'Data. User Inf'!$A$2:$E$13428,3,)</f>
        <v>Other Cities</v>
      </c>
      <c r="L6641" s="38" t="str">
        <f>IF('Data. User Inf'!B6641&lt;'Data. Transactions'!C6641,"Current","New")</f>
        <v>Current</v>
      </c>
    </row>
    <row r="6642" spans="1:12" ht="15.75" customHeight="1" x14ac:dyDescent="0.25">
      <c r="A6642" s="24">
        <v>50642411</v>
      </c>
      <c r="B6642" s="24">
        <v>6169828274</v>
      </c>
      <c r="C6642" s="26">
        <v>44022</v>
      </c>
      <c r="D6642" s="27">
        <v>10000</v>
      </c>
      <c r="E6642" s="28" t="s">
        <v>9</v>
      </c>
      <c r="F6642" s="24">
        <v>12</v>
      </c>
      <c r="G6642" s="36" t="s">
        <v>99</v>
      </c>
      <c r="H6642" s="38">
        <f>((VLOOKUP(F6642,'Data. Commission'!$B$2:$C$6,2,))/100)*D6642</f>
        <v>200</v>
      </c>
      <c r="I6642" s="38" t="str">
        <f>VLOOKUP(A6642,'Data. User Inf'!$A$2:$D$13428,4,)</f>
        <v>&gt;37</v>
      </c>
      <c r="J6642" s="38" t="str">
        <f>VLOOKUP(A6642,'Data. User Inf'!$A$2:$E$13428,5,)</f>
        <v>FEMALE</v>
      </c>
      <c r="K6642" s="38" t="str">
        <f>VLOOKUP(A6642,'Data. User Inf'!$A$2:$E$13428,3,)</f>
        <v>Other Cities</v>
      </c>
      <c r="L6642" s="38" t="str">
        <f>IF('Data. User Inf'!B6642&lt;'Data. Transactions'!C6642,"Current","New")</f>
        <v>Current</v>
      </c>
    </row>
    <row r="6643" spans="1:12" ht="15.75" customHeight="1" x14ac:dyDescent="0.25">
      <c r="A6643" s="24">
        <v>42444089</v>
      </c>
      <c r="B6643" s="24">
        <v>6173523958</v>
      </c>
      <c r="C6643" s="26">
        <v>44022</v>
      </c>
      <c r="D6643" s="27">
        <v>50000</v>
      </c>
      <c r="E6643" s="28" t="s">
        <v>86</v>
      </c>
      <c r="F6643" s="24">
        <v>14</v>
      </c>
      <c r="G6643" s="36" t="s">
        <v>99</v>
      </c>
      <c r="H6643" s="38">
        <f>((VLOOKUP(F6643,'Data. Commission'!$B$2:$C$6,2,))/100)*D6643</f>
        <v>2000</v>
      </c>
      <c r="I6643" s="38" t="str">
        <f>VLOOKUP(A6643,'Data. User Inf'!$A$2:$D$13428,4,)</f>
        <v>&gt;37</v>
      </c>
      <c r="J6643" s="38" t="str">
        <f>VLOOKUP(A6643,'Data. User Inf'!$A$2:$E$13428,5,)</f>
        <v>FEMALE</v>
      </c>
      <c r="K6643" s="38" t="str">
        <f>VLOOKUP(A6643,'Data. User Inf'!$A$2:$E$13428,3,)</f>
        <v>Other Cities</v>
      </c>
      <c r="L6643" s="38" t="str">
        <f>IF('Data. User Inf'!B6643&lt;'Data. Transactions'!C6643,"Current","New")</f>
        <v>Current</v>
      </c>
    </row>
    <row r="6644" spans="1:12" ht="15.75" customHeight="1" x14ac:dyDescent="0.25">
      <c r="A6644" s="24">
        <v>31688114</v>
      </c>
      <c r="B6644" s="24">
        <v>6173245710</v>
      </c>
      <c r="C6644" s="26">
        <v>44022</v>
      </c>
      <c r="D6644" s="27">
        <v>10000</v>
      </c>
      <c r="E6644" s="28" t="s">
        <v>60</v>
      </c>
      <c r="F6644" s="24">
        <v>13</v>
      </c>
      <c r="G6644" s="36" t="s">
        <v>99</v>
      </c>
      <c r="H6644" s="38">
        <f>((VLOOKUP(F6644,'Data. Commission'!$B$2:$C$6,2,))/100)*D6644</f>
        <v>300</v>
      </c>
      <c r="I6644" s="38" t="str">
        <f>VLOOKUP(A6644,'Data. User Inf'!$A$2:$D$13428,4,)</f>
        <v>23_to_27</v>
      </c>
      <c r="J6644" s="38" t="str">
        <f>VLOOKUP(A6644,'Data. User Inf'!$A$2:$E$13428,5,)</f>
        <v>FEMALE</v>
      </c>
      <c r="K6644" s="38" t="str">
        <f>VLOOKUP(A6644,'Data. User Inf'!$A$2:$E$13428,3,)</f>
        <v>Other Cities</v>
      </c>
      <c r="L6644" s="38" t="str">
        <f>IF('Data. User Inf'!B6644&lt;'Data. Transactions'!C6644,"Current","New")</f>
        <v>Current</v>
      </c>
    </row>
    <row r="6645" spans="1:12" ht="15.75" customHeight="1" x14ac:dyDescent="0.25">
      <c r="A6645" s="24">
        <v>49294213</v>
      </c>
      <c r="B6645" s="24">
        <v>6175951715</v>
      </c>
      <c r="C6645" s="26">
        <v>44022</v>
      </c>
      <c r="D6645" s="27">
        <v>100000</v>
      </c>
      <c r="E6645" s="28" t="s">
        <v>86</v>
      </c>
      <c r="F6645" s="24">
        <v>14</v>
      </c>
      <c r="G6645" s="37" t="s">
        <v>49</v>
      </c>
      <c r="H6645" s="38">
        <f>((VLOOKUP(F6645,'Data. Commission'!$B$2:$C$6,2,))/100)*D6645</f>
        <v>4000</v>
      </c>
      <c r="I6645" s="38" t="str">
        <f>VLOOKUP(A6645,'Data. User Inf'!$A$2:$D$13428,4,)</f>
        <v>23_to_27</v>
      </c>
      <c r="J6645" s="38" t="str">
        <f>VLOOKUP(A6645,'Data. User Inf'!$A$2:$E$13428,5,)</f>
        <v>MALE</v>
      </c>
      <c r="K6645" s="38" t="str">
        <f>VLOOKUP(A6645,'Data. User Inf'!$A$2:$E$13428,3,)</f>
        <v>Other Cities</v>
      </c>
      <c r="L6645" s="38" t="str">
        <f>IF('Data. User Inf'!B6645&lt;'Data. Transactions'!C6645,"Current","New")</f>
        <v>Current</v>
      </c>
    </row>
    <row r="6646" spans="1:12" ht="15.75" customHeight="1" x14ac:dyDescent="0.25">
      <c r="A6646" s="24">
        <v>1458272</v>
      </c>
      <c r="B6646" s="24">
        <v>6173272708</v>
      </c>
      <c r="C6646" s="26">
        <v>44022</v>
      </c>
      <c r="D6646" s="27">
        <v>30000</v>
      </c>
      <c r="E6646" s="28" t="s">
        <v>9</v>
      </c>
      <c r="F6646" s="24">
        <v>12</v>
      </c>
      <c r="G6646" s="36" t="s">
        <v>99</v>
      </c>
      <c r="H6646" s="38">
        <f>((VLOOKUP(F6646,'Data. Commission'!$B$2:$C$6,2,))/100)*D6646</f>
        <v>600</v>
      </c>
      <c r="I6646" s="38" t="str">
        <f>VLOOKUP(A6646,'Data. User Inf'!$A$2:$D$13428,4,)</f>
        <v>23_to_27</v>
      </c>
      <c r="J6646" s="38" t="str">
        <f>VLOOKUP(A6646,'Data. User Inf'!$A$2:$E$13428,5,)</f>
        <v>FEMALE</v>
      </c>
      <c r="K6646" s="38" t="str">
        <f>VLOOKUP(A6646,'Data. User Inf'!$A$2:$E$13428,3,)</f>
        <v>Other Cities</v>
      </c>
      <c r="L6646" s="38" t="str">
        <f>IF('Data. User Inf'!B6646&lt;'Data. Transactions'!C6646,"Current","New")</f>
        <v>Current</v>
      </c>
    </row>
    <row r="6647" spans="1:12" ht="15.75" customHeight="1" x14ac:dyDescent="0.25">
      <c r="A6647" s="24">
        <v>53801254</v>
      </c>
      <c r="B6647" s="24">
        <v>6246758932</v>
      </c>
      <c r="C6647" s="26">
        <v>44022</v>
      </c>
      <c r="D6647" s="27">
        <v>20000</v>
      </c>
      <c r="E6647" s="28" t="s">
        <v>9</v>
      </c>
      <c r="F6647" s="24">
        <v>12</v>
      </c>
      <c r="G6647" s="36" t="s">
        <v>99</v>
      </c>
      <c r="H6647" s="38">
        <f>((VLOOKUP(F6647,'Data. Commission'!$B$2:$C$6,2,))/100)*D6647</f>
        <v>400</v>
      </c>
      <c r="I6647" s="38" t="str">
        <f>VLOOKUP(A6647,'Data. User Inf'!$A$2:$D$13428,4,)</f>
        <v>&gt;37</v>
      </c>
      <c r="J6647" s="38" t="str">
        <f>VLOOKUP(A6647,'Data. User Inf'!$A$2:$E$13428,5,)</f>
        <v>FEMALE</v>
      </c>
      <c r="K6647" s="38" t="str">
        <f>VLOOKUP(A6647,'Data. User Inf'!$A$2:$E$13428,3,)</f>
        <v>Other Cities</v>
      </c>
      <c r="L6647" s="38" t="str">
        <f>IF('Data. User Inf'!B6647&lt;'Data. Transactions'!C6647,"Current","New")</f>
        <v>Current</v>
      </c>
    </row>
    <row r="6648" spans="1:12" ht="15.75" customHeight="1" x14ac:dyDescent="0.25">
      <c r="A6648" s="24">
        <v>19327584</v>
      </c>
      <c r="B6648" s="24">
        <v>6243713565</v>
      </c>
      <c r="C6648" s="26">
        <v>44022</v>
      </c>
      <c r="D6648" s="27">
        <v>10000</v>
      </c>
      <c r="E6648" s="28" t="s">
        <v>9</v>
      </c>
      <c r="F6648" s="24">
        <v>12</v>
      </c>
      <c r="G6648" s="36" t="s">
        <v>99</v>
      </c>
      <c r="H6648" s="38">
        <f>((VLOOKUP(F6648,'Data. Commission'!$B$2:$C$6,2,))/100)*D6648</f>
        <v>200</v>
      </c>
      <c r="I6648" s="38" t="str">
        <f>VLOOKUP(A6648,'Data. User Inf'!$A$2:$D$13428,4,)</f>
        <v>unknown</v>
      </c>
      <c r="J6648" s="38" t="str">
        <f>VLOOKUP(A6648,'Data. User Inf'!$A$2:$E$13428,5,)</f>
        <v>MALE</v>
      </c>
      <c r="K6648" s="38" t="str">
        <f>VLOOKUP(A6648,'Data. User Inf'!$A$2:$E$13428,3,)</f>
        <v>Other Cities</v>
      </c>
      <c r="L6648" s="38" t="str">
        <f>IF('Data. User Inf'!B6648&lt;'Data. Transactions'!C6648,"Current","New")</f>
        <v>Current</v>
      </c>
    </row>
    <row r="6649" spans="1:12" ht="15.75" customHeight="1" x14ac:dyDescent="0.25">
      <c r="A6649" s="24">
        <v>57024467</v>
      </c>
      <c r="B6649" s="24">
        <v>6244320920</v>
      </c>
      <c r="C6649" s="26">
        <v>44022</v>
      </c>
      <c r="D6649" s="27">
        <v>10000</v>
      </c>
      <c r="E6649" s="28" t="s">
        <v>9</v>
      </c>
      <c r="F6649" s="24">
        <v>12</v>
      </c>
      <c r="G6649" s="36" t="s">
        <v>99</v>
      </c>
      <c r="H6649" s="38">
        <f>((VLOOKUP(F6649,'Data. Commission'!$B$2:$C$6,2,))/100)*D6649</f>
        <v>200</v>
      </c>
      <c r="I6649" s="38" t="str">
        <f>VLOOKUP(A6649,'Data. User Inf'!$A$2:$D$13428,4,)</f>
        <v>unknown</v>
      </c>
      <c r="J6649" s="38" t="str">
        <f>VLOOKUP(A6649,'Data. User Inf'!$A$2:$E$13428,5,)</f>
        <v>MALE</v>
      </c>
      <c r="K6649" s="38" t="str">
        <f>VLOOKUP(A6649,'Data. User Inf'!$A$2:$E$13428,3,)</f>
        <v>Other Cities</v>
      </c>
      <c r="L6649" s="38" t="str">
        <f>IF('Data. User Inf'!B6649&lt;'Data. Transactions'!C6649,"Current","New")</f>
        <v>Current</v>
      </c>
    </row>
    <row r="6650" spans="1:12" ht="15.75" customHeight="1" x14ac:dyDescent="0.25">
      <c r="A6650" s="24">
        <v>51149830</v>
      </c>
      <c r="B6650" s="24">
        <v>6249258694</v>
      </c>
      <c r="C6650" s="26">
        <v>44022</v>
      </c>
      <c r="D6650" s="27">
        <v>10000</v>
      </c>
      <c r="E6650" s="28" t="s">
        <v>87</v>
      </c>
      <c r="F6650" s="24">
        <v>15</v>
      </c>
      <c r="G6650" s="36" t="s">
        <v>99</v>
      </c>
      <c r="H6650" s="38">
        <f>((VLOOKUP(F6650,'Data. Commission'!$B$2:$C$6,2,))/100)*D6650</f>
        <v>400</v>
      </c>
      <c r="I6650" s="38" t="str">
        <f>VLOOKUP(A6650,'Data. User Inf'!$A$2:$D$13428,4,)</f>
        <v>unknown</v>
      </c>
      <c r="J6650" s="38" t="str">
        <f>VLOOKUP(A6650,'Data. User Inf'!$A$2:$E$13428,5,)</f>
        <v>FEMALE</v>
      </c>
      <c r="K6650" s="38" t="str">
        <f>VLOOKUP(A6650,'Data. User Inf'!$A$2:$E$13428,3,)</f>
        <v>Other Cities</v>
      </c>
      <c r="L6650" s="38" t="str">
        <f>IF('Data. User Inf'!B6650&lt;'Data. Transactions'!C6650,"Current","New")</f>
        <v>New</v>
      </c>
    </row>
    <row r="6651" spans="1:12" ht="15.75" customHeight="1" x14ac:dyDescent="0.25">
      <c r="A6651" s="24">
        <v>36538467</v>
      </c>
      <c r="B6651" s="24">
        <v>6246783901</v>
      </c>
      <c r="C6651" s="26">
        <v>44022</v>
      </c>
      <c r="D6651" s="27">
        <v>20000</v>
      </c>
      <c r="E6651" s="28" t="s">
        <v>9</v>
      </c>
      <c r="F6651" s="24">
        <v>12</v>
      </c>
      <c r="G6651" s="36" t="s">
        <v>99</v>
      </c>
      <c r="H6651" s="38">
        <f>((VLOOKUP(F6651,'Data. Commission'!$B$2:$C$6,2,))/100)*D6651</f>
        <v>400</v>
      </c>
      <c r="I6651" s="38" t="str">
        <f>VLOOKUP(A6651,'Data. User Inf'!$A$2:$D$13428,4,)</f>
        <v>unknown</v>
      </c>
      <c r="J6651" s="38" t="str">
        <f>VLOOKUP(A6651,'Data. User Inf'!$A$2:$E$13428,5,)</f>
        <v>FEMALE</v>
      </c>
      <c r="K6651" s="38" t="str">
        <f>VLOOKUP(A6651,'Data. User Inf'!$A$2:$E$13428,3,)</f>
        <v>Other Cities</v>
      </c>
      <c r="L6651" s="38" t="str">
        <f>IF('Data. User Inf'!B6651&lt;'Data. Transactions'!C6651,"Current","New")</f>
        <v>Current</v>
      </c>
    </row>
    <row r="6652" spans="1:12" ht="15.75" customHeight="1" x14ac:dyDescent="0.25">
      <c r="A6652" s="24">
        <v>56278762</v>
      </c>
      <c r="B6652" s="24">
        <v>6249161865</v>
      </c>
      <c r="C6652" s="26">
        <v>44022</v>
      </c>
      <c r="D6652" s="27">
        <v>50000</v>
      </c>
      <c r="E6652" s="28" t="s">
        <v>9</v>
      </c>
      <c r="F6652" s="24">
        <v>12</v>
      </c>
      <c r="G6652" s="36" t="s">
        <v>99</v>
      </c>
      <c r="H6652" s="38">
        <f>((VLOOKUP(F6652,'Data. Commission'!$B$2:$C$6,2,))/100)*D6652</f>
        <v>1000</v>
      </c>
      <c r="I6652" s="38" t="str">
        <f>VLOOKUP(A6652,'Data. User Inf'!$A$2:$D$13428,4,)</f>
        <v>unknown</v>
      </c>
      <c r="J6652" s="38" t="str">
        <f>VLOOKUP(A6652,'Data. User Inf'!$A$2:$E$13428,5,)</f>
        <v>FEMALE</v>
      </c>
      <c r="K6652" s="38" t="str">
        <f>VLOOKUP(A6652,'Data. User Inf'!$A$2:$E$13428,3,)</f>
        <v>Other Cities</v>
      </c>
      <c r="L6652" s="38" t="str">
        <f>IF('Data. User Inf'!B6652&lt;'Data. Transactions'!C6652,"Current","New")</f>
        <v>Current</v>
      </c>
    </row>
    <row r="6653" spans="1:12" ht="15.75" customHeight="1" x14ac:dyDescent="0.25">
      <c r="A6653" s="24">
        <v>41862237</v>
      </c>
      <c r="B6653" s="24">
        <v>6252477712</v>
      </c>
      <c r="C6653" s="26">
        <v>44022</v>
      </c>
      <c r="D6653" s="27">
        <v>100000</v>
      </c>
      <c r="E6653" s="28" t="s">
        <v>9</v>
      </c>
      <c r="F6653" s="24">
        <v>12</v>
      </c>
      <c r="G6653" s="36" t="s">
        <v>99</v>
      </c>
      <c r="H6653" s="38">
        <f>((VLOOKUP(F6653,'Data. Commission'!$B$2:$C$6,2,))/100)*D6653</f>
        <v>2000</v>
      </c>
      <c r="I6653" s="38" t="str">
        <f>VLOOKUP(A6653,'Data. User Inf'!$A$2:$D$13428,4,)</f>
        <v>18_to_22</v>
      </c>
      <c r="J6653" s="38" t="str">
        <f>VLOOKUP(A6653,'Data. User Inf'!$A$2:$E$13428,5,)</f>
        <v>FEMALE</v>
      </c>
      <c r="K6653" s="38" t="str">
        <f>VLOOKUP(A6653,'Data. User Inf'!$A$2:$E$13428,3,)</f>
        <v>Other Cities</v>
      </c>
      <c r="L6653" s="38" t="str">
        <f>IF('Data. User Inf'!B6653&lt;'Data. Transactions'!C6653,"Current","New")</f>
        <v>Current</v>
      </c>
    </row>
    <row r="6654" spans="1:12" ht="15.75" customHeight="1" x14ac:dyDescent="0.25">
      <c r="A6654" s="24">
        <v>18418017</v>
      </c>
      <c r="B6654" s="24">
        <v>6246495675</v>
      </c>
      <c r="C6654" s="26">
        <v>44022</v>
      </c>
      <c r="D6654" s="27">
        <v>100000</v>
      </c>
      <c r="E6654" s="28" t="s">
        <v>9</v>
      </c>
      <c r="F6654" s="24">
        <v>12</v>
      </c>
      <c r="G6654" s="36" t="s">
        <v>99</v>
      </c>
      <c r="H6654" s="38">
        <f>((VLOOKUP(F6654,'Data. Commission'!$B$2:$C$6,2,))/100)*D6654</f>
        <v>2000</v>
      </c>
      <c r="I6654" s="38" t="str">
        <f>VLOOKUP(A6654,'Data. User Inf'!$A$2:$D$13428,4,)</f>
        <v>23_to_27</v>
      </c>
      <c r="J6654" s="38" t="str">
        <f>VLOOKUP(A6654,'Data. User Inf'!$A$2:$E$13428,5,)</f>
        <v>MALE</v>
      </c>
      <c r="K6654" s="38" t="str">
        <f>VLOOKUP(A6654,'Data. User Inf'!$A$2:$E$13428,3,)</f>
        <v>Other Cities</v>
      </c>
      <c r="L6654" s="38" t="str">
        <f>IF('Data. User Inf'!B6654&lt;'Data. Transactions'!C6654,"Current","New")</f>
        <v>Current</v>
      </c>
    </row>
    <row r="6655" spans="1:12" ht="15.75" customHeight="1" x14ac:dyDescent="0.25">
      <c r="A6655" s="24">
        <v>41940828</v>
      </c>
      <c r="B6655" s="24">
        <v>6245869974</v>
      </c>
      <c r="C6655" s="26">
        <v>44022</v>
      </c>
      <c r="D6655" s="27">
        <v>20000</v>
      </c>
      <c r="E6655" s="28" t="s">
        <v>86</v>
      </c>
      <c r="F6655" s="24">
        <v>14</v>
      </c>
      <c r="G6655" s="36" t="s">
        <v>99</v>
      </c>
      <c r="H6655" s="38">
        <f>((VLOOKUP(F6655,'Data. Commission'!$B$2:$C$6,2,))/100)*D6655</f>
        <v>800</v>
      </c>
      <c r="I6655" s="38" t="str">
        <f>VLOOKUP(A6655,'Data. User Inf'!$A$2:$D$13428,4,)</f>
        <v>23_to_27</v>
      </c>
      <c r="J6655" s="38" t="str">
        <f>VLOOKUP(A6655,'Data. User Inf'!$A$2:$E$13428,5,)</f>
        <v>MALE</v>
      </c>
      <c r="K6655" s="38" t="str">
        <f>VLOOKUP(A6655,'Data. User Inf'!$A$2:$E$13428,3,)</f>
        <v>Other Cities</v>
      </c>
      <c r="L6655" s="38" t="str">
        <f>IF('Data. User Inf'!B6655&lt;'Data. Transactions'!C6655,"Current","New")</f>
        <v>Current</v>
      </c>
    </row>
    <row r="6656" spans="1:12" ht="15.75" customHeight="1" x14ac:dyDescent="0.25">
      <c r="A6656" s="24">
        <v>48376476</v>
      </c>
      <c r="B6656" s="24">
        <v>6251540795</v>
      </c>
      <c r="C6656" s="26">
        <v>44022</v>
      </c>
      <c r="D6656" s="27">
        <v>50000</v>
      </c>
      <c r="E6656" s="28" t="s">
        <v>9</v>
      </c>
      <c r="F6656" s="24">
        <v>12</v>
      </c>
      <c r="G6656" s="36" t="s">
        <v>99</v>
      </c>
      <c r="H6656" s="38">
        <f>((VLOOKUP(F6656,'Data. Commission'!$B$2:$C$6,2,))/100)*D6656</f>
        <v>1000</v>
      </c>
      <c r="I6656" s="38" t="str">
        <f>VLOOKUP(A6656,'Data. User Inf'!$A$2:$D$13428,4,)</f>
        <v>23_to_27</v>
      </c>
      <c r="J6656" s="38" t="str">
        <f>VLOOKUP(A6656,'Data. User Inf'!$A$2:$E$13428,5,)</f>
        <v>MALE</v>
      </c>
      <c r="K6656" s="38" t="str">
        <f>VLOOKUP(A6656,'Data. User Inf'!$A$2:$E$13428,3,)</f>
        <v>Other Cities</v>
      </c>
      <c r="L6656" s="38" t="str">
        <f>IF('Data. User Inf'!B6656&lt;'Data. Transactions'!C6656,"Current","New")</f>
        <v>Current</v>
      </c>
    </row>
    <row r="6657" spans="1:12" ht="15.75" customHeight="1" x14ac:dyDescent="0.25">
      <c r="A6657" s="24">
        <v>40547172</v>
      </c>
      <c r="B6657" s="24">
        <v>6254634682</v>
      </c>
      <c r="C6657" s="26">
        <v>44022</v>
      </c>
      <c r="D6657" s="27">
        <v>100000</v>
      </c>
      <c r="E6657" s="28" t="s">
        <v>9</v>
      </c>
      <c r="F6657" s="24">
        <v>12</v>
      </c>
      <c r="G6657" s="36" t="s">
        <v>99</v>
      </c>
      <c r="H6657" s="38">
        <f>((VLOOKUP(F6657,'Data. Commission'!$B$2:$C$6,2,))/100)*D6657</f>
        <v>2000</v>
      </c>
      <c r="I6657" s="38" t="str">
        <f>VLOOKUP(A6657,'Data. User Inf'!$A$2:$D$13428,4,)</f>
        <v>23_to_27</v>
      </c>
      <c r="J6657" s="38" t="str">
        <f>VLOOKUP(A6657,'Data. User Inf'!$A$2:$E$13428,5,)</f>
        <v>MALE</v>
      </c>
      <c r="K6657" s="38" t="str">
        <f>VLOOKUP(A6657,'Data. User Inf'!$A$2:$E$13428,3,)</f>
        <v>Other Cities</v>
      </c>
      <c r="L6657" s="38" t="str">
        <f>IF('Data. User Inf'!B6657&lt;'Data. Transactions'!C6657,"Current","New")</f>
        <v>Current</v>
      </c>
    </row>
    <row r="6658" spans="1:12" ht="15.75" customHeight="1" x14ac:dyDescent="0.25">
      <c r="A6658" s="24">
        <v>52653583</v>
      </c>
      <c r="B6658" s="24">
        <v>6245096660</v>
      </c>
      <c r="C6658" s="26">
        <v>44022</v>
      </c>
      <c r="D6658" s="27">
        <v>50000</v>
      </c>
      <c r="E6658" s="28" t="s">
        <v>9</v>
      </c>
      <c r="F6658" s="24">
        <v>12</v>
      </c>
      <c r="G6658" s="36" t="s">
        <v>99</v>
      </c>
      <c r="H6658" s="38">
        <f>((VLOOKUP(F6658,'Data. Commission'!$B$2:$C$6,2,))/100)*D6658</f>
        <v>1000</v>
      </c>
      <c r="I6658" s="38" t="str">
        <f>VLOOKUP(A6658,'Data. User Inf'!$A$2:$D$13428,4,)</f>
        <v>23_to_27</v>
      </c>
      <c r="J6658" s="38" t="str">
        <f>VLOOKUP(A6658,'Data. User Inf'!$A$2:$E$13428,5,)</f>
        <v>MALE</v>
      </c>
      <c r="K6658" s="38" t="str">
        <f>VLOOKUP(A6658,'Data. User Inf'!$A$2:$E$13428,3,)</f>
        <v>Other Cities</v>
      </c>
      <c r="L6658" s="38" t="str">
        <f>IF('Data. User Inf'!B6658&lt;'Data. Transactions'!C6658,"Current","New")</f>
        <v>Current</v>
      </c>
    </row>
    <row r="6659" spans="1:12" ht="15.75" customHeight="1" x14ac:dyDescent="0.25">
      <c r="A6659" s="24">
        <v>32432597</v>
      </c>
      <c r="B6659" s="24">
        <v>6253447367</v>
      </c>
      <c r="C6659" s="26">
        <v>44022</v>
      </c>
      <c r="D6659" s="27">
        <v>100000</v>
      </c>
      <c r="E6659" s="28" t="s">
        <v>9</v>
      </c>
      <c r="F6659" s="24">
        <v>12</v>
      </c>
      <c r="G6659" s="36" t="s">
        <v>99</v>
      </c>
      <c r="H6659" s="38">
        <f>((VLOOKUP(F6659,'Data. Commission'!$B$2:$C$6,2,))/100)*D6659</f>
        <v>2000</v>
      </c>
      <c r="I6659" s="38" t="str">
        <f>VLOOKUP(A6659,'Data. User Inf'!$A$2:$D$13428,4,)</f>
        <v>28_to_32</v>
      </c>
      <c r="J6659" s="38" t="str">
        <f>VLOOKUP(A6659,'Data. User Inf'!$A$2:$E$13428,5,)</f>
        <v>FEMALE</v>
      </c>
      <c r="K6659" s="38" t="str">
        <f>VLOOKUP(A6659,'Data. User Inf'!$A$2:$E$13428,3,)</f>
        <v>Other Cities</v>
      </c>
      <c r="L6659" s="38" t="str">
        <f>IF('Data. User Inf'!B6659&lt;'Data. Transactions'!C6659,"Current","New")</f>
        <v>Current</v>
      </c>
    </row>
    <row r="6660" spans="1:12" ht="15.75" customHeight="1" x14ac:dyDescent="0.25">
      <c r="A6660" s="24">
        <v>47363705</v>
      </c>
      <c r="B6660" s="24">
        <v>6242862024</v>
      </c>
      <c r="C6660" s="26">
        <v>44022</v>
      </c>
      <c r="D6660" s="27">
        <v>10000</v>
      </c>
      <c r="E6660" s="28" t="s">
        <v>9</v>
      </c>
      <c r="F6660" s="24">
        <v>12</v>
      </c>
      <c r="G6660" s="36" t="s">
        <v>99</v>
      </c>
      <c r="H6660" s="38">
        <f>((VLOOKUP(F6660,'Data. Commission'!$B$2:$C$6,2,))/100)*D6660</f>
        <v>200</v>
      </c>
      <c r="I6660" s="38" t="str">
        <f>VLOOKUP(A6660,'Data. User Inf'!$A$2:$D$13428,4,)</f>
        <v>28_to_32</v>
      </c>
      <c r="J6660" s="38" t="str">
        <f>VLOOKUP(A6660,'Data. User Inf'!$A$2:$E$13428,5,)</f>
        <v>FEMALE</v>
      </c>
      <c r="K6660" s="38" t="str">
        <f>VLOOKUP(A6660,'Data. User Inf'!$A$2:$E$13428,3,)</f>
        <v>Other Cities</v>
      </c>
      <c r="L6660" s="38" t="str">
        <f>IF('Data. User Inf'!B6660&lt;'Data. Transactions'!C6660,"Current","New")</f>
        <v>Current</v>
      </c>
    </row>
    <row r="6661" spans="1:12" ht="15.75" customHeight="1" x14ac:dyDescent="0.25">
      <c r="A6661" s="24">
        <v>18315486</v>
      </c>
      <c r="B6661" s="24">
        <v>6253048958</v>
      </c>
      <c r="C6661" s="26">
        <v>44022</v>
      </c>
      <c r="D6661" s="27">
        <v>200000</v>
      </c>
      <c r="E6661" s="28" t="s">
        <v>9</v>
      </c>
      <c r="F6661" s="24">
        <v>12</v>
      </c>
      <c r="G6661" s="37" t="s">
        <v>49</v>
      </c>
      <c r="H6661" s="38">
        <f>((VLOOKUP(F6661,'Data. Commission'!$B$2:$C$6,2,))/100)*D6661</f>
        <v>4000</v>
      </c>
      <c r="I6661" s="38" t="str">
        <f>VLOOKUP(A6661,'Data. User Inf'!$A$2:$D$13428,4,)</f>
        <v>28_to_32</v>
      </c>
      <c r="J6661" s="38" t="str">
        <f>VLOOKUP(A6661,'Data. User Inf'!$A$2:$E$13428,5,)</f>
        <v>MALE</v>
      </c>
      <c r="K6661" s="38" t="str">
        <f>VLOOKUP(A6661,'Data. User Inf'!$A$2:$E$13428,3,)</f>
        <v>Other Cities</v>
      </c>
      <c r="L6661" s="38" t="str">
        <f>IF('Data. User Inf'!B6661&lt;'Data. Transactions'!C6661,"Current","New")</f>
        <v>Current</v>
      </c>
    </row>
    <row r="6662" spans="1:12" ht="15.75" customHeight="1" x14ac:dyDescent="0.25">
      <c r="A6662" s="24">
        <v>45189601</v>
      </c>
      <c r="B6662" s="24">
        <v>6252402038</v>
      </c>
      <c r="C6662" s="26">
        <v>44022</v>
      </c>
      <c r="D6662" s="27">
        <v>20000</v>
      </c>
      <c r="E6662" s="28" t="s">
        <v>9</v>
      </c>
      <c r="F6662" s="24">
        <v>12</v>
      </c>
      <c r="G6662" s="36" t="s">
        <v>99</v>
      </c>
      <c r="H6662" s="38">
        <f>((VLOOKUP(F6662,'Data. Commission'!$B$2:$C$6,2,))/100)*D6662</f>
        <v>400</v>
      </c>
      <c r="I6662" s="38" t="str">
        <f>VLOOKUP(A6662,'Data. User Inf'!$A$2:$D$13428,4,)</f>
        <v>28_to_32</v>
      </c>
      <c r="J6662" s="38" t="str">
        <f>VLOOKUP(A6662,'Data. User Inf'!$A$2:$E$13428,5,)</f>
        <v>FEMALE</v>
      </c>
      <c r="K6662" s="38" t="str">
        <f>VLOOKUP(A6662,'Data. User Inf'!$A$2:$E$13428,3,)</f>
        <v>Other Cities</v>
      </c>
      <c r="L6662" s="38" t="str">
        <f>IF('Data. User Inf'!B6662&lt;'Data. Transactions'!C6662,"Current","New")</f>
        <v>Current</v>
      </c>
    </row>
    <row r="6663" spans="1:12" ht="15.75" customHeight="1" x14ac:dyDescent="0.25">
      <c r="A6663" s="24">
        <v>19021025</v>
      </c>
      <c r="B6663" s="24">
        <v>6254709418</v>
      </c>
      <c r="C6663" s="26">
        <v>44022</v>
      </c>
      <c r="D6663" s="27">
        <v>10000</v>
      </c>
      <c r="E6663" s="28" t="s">
        <v>86</v>
      </c>
      <c r="F6663" s="24">
        <v>14</v>
      </c>
      <c r="G6663" s="36" t="s">
        <v>99</v>
      </c>
      <c r="H6663" s="38">
        <f>((VLOOKUP(F6663,'Data. Commission'!$B$2:$C$6,2,))/100)*D6663</f>
        <v>400</v>
      </c>
      <c r="I6663" s="38" t="str">
        <f>VLOOKUP(A6663,'Data. User Inf'!$A$2:$D$13428,4,)</f>
        <v>33_to_37</v>
      </c>
      <c r="J6663" s="38" t="str">
        <f>VLOOKUP(A6663,'Data. User Inf'!$A$2:$E$13428,5,)</f>
        <v>MALE</v>
      </c>
      <c r="K6663" s="38" t="str">
        <f>VLOOKUP(A6663,'Data. User Inf'!$A$2:$E$13428,3,)</f>
        <v>Other Cities</v>
      </c>
      <c r="L6663" s="38" t="str">
        <f>IF('Data. User Inf'!B6663&lt;'Data. Transactions'!C6663,"Current","New")</f>
        <v>Current</v>
      </c>
    </row>
    <row r="6664" spans="1:12" ht="15.75" customHeight="1" x14ac:dyDescent="0.25">
      <c r="A6664" s="24">
        <v>20041096</v>
      </c>
      <c r="B6664" s="24">
        <v>6169503260</v>
      </c>
      <c r="C6664" s="26">
        <v>44022</v>
      </c>
      <c r="D6664" s="27">
        <v>50000</v>
      </c>
      <c r="E6664" s="28" t="s">
        <v>60</v>
      </c>
      <c r="F6664" s="24">
        <v>13</v>
      </c>
      <c r="G6664" s="37"/>
      <c r="H6664" s="38">
        <f>((VLOOKUP(F6664,'Data. Commission'!$B$2:$C$6,2,))/100)*D6664</f>
        <v>1500</v>
      </c>
      <c r="I6664" s="38" t="str">
        <f>VLOOKUP(A6664,'Data. User Inf'!$A$2:$D$13428,4,)</f>
        <v>23_to_27</v>
      </c>
      <c r="J6664" s="38" t="str">
        <f>VLOOKUP(A6664,'Data. User Inf'!$A$2:$E$13428,5,)</f>
        <v>FEMALE</v>
      </c>
      <c r="K6664" s="38" t="str">
        <f>VLOOKUP(A6664,'Data. User Inf'!$A$2:$E$13428,3,)</f>
        <v>Other Cities</v>
      </c>
      <c r="L6664" s="38" t="str">
        <f>IF('Data. User Inf'!B6664&lt;'Data. Transactions'!C6664,"Current","New")</f>
        <v>Current</v>
      </c>
    </row>
    <row r="6665" spans="1:12" ht="15.75" customHeight="1" x14ac:dyDescent="0.25">
      <c r="A6665" s="24">
        <v>52389341</v>
      </c>
      <c r="B6665" s="24">
        <v>6251463420</v>
      </c>
      <c r="C6665" s="26">
        <v>44022</v>
      </c>
      <c r="D6665" s="27">
        <v>100000</v>
      </c>
      <c r="E6665" s="24" t="s">
        <v>9</v>
      </c>
      <c r="F6665" s="24">
        <v>12</v>
      </c>
      <c r="G6665" s="37"/>
      <c r="H6665" s="38">
        <f>((VLOOKUP(F6665,'Data. Commission'!$B$2:$C$6,2,))/100)*D6665</f>
        <v>2000</v>
      </c>
      <c r="I6665" s="38" t="str">
        <f>VLOOKUP(A6665,'Data. User Inf'!$A$2:$D$13428,4,)</f>
        <v>&gt;37</v>
      </c>
      <c r="J6665" s="38" t="str">
        <f>VLOOKUP(A6665,'Data. User Inf'!$A$2:$E$13428,5,)</f>
        <v>MALE</v>
      </c>
      <c r="K6665" s="38" t="str">
        <f>VLOOKUP(A6665,'Data. User Inf'!$A$2:$E$13428,3,)</f>
        <v>Other Cities</v>
      </c>
      <c r="L6665" s="38" t="str">
        <f>IF('Data. User Inf'!B6665&lt;'Data. Transactions'!C6665,"Current","New")</f>
        <v>Current</v>
      </c>
    </row>
    <row r="6666" spans="1:12" ht="15.75" customHeight="1" x14ac:dyDescent="0.25">
      <c r="A6666" s="24">
        <v>45658446</v>
      </c>
      <c r="B6666" s="24">
        <v>6244950492</v>
      </c>
      <c r="C6666" s="26">
        <v>44022</v>
      </c>
      <c r="D6666" s="27">
        <v>100000</v>
      </c>
      <c r="E6666" s="24" t="s">
        <v>9</v>
      </c>
      <c r="F6666" s="24">
        <v>12</v>
      </c>
      <c r="G6666" s="37"/>
      <c r="H6666" s="38">
        <f>((VLOOKUP(F6666,'Data. Commission'!$B$2:$C$6,2,))/100)*D6666</f>
        <v>2000</v>
      </c>
      <c r="I6666" s="38" t="str">
        <f>VLOOKUP(A6666,'Data. User Inf'!$A$2:$D$13428,4,)</f>
        <v>23_to_27</v>
      </c>
      <c r="J6666" s="38" t="str">
        <f>VLOOKUP(A6666,'Data. User Inf'!$A$2:$E$13428,5,)</f>
        <v>FEMALE</v>
      </c>
      <c r="K6666" s="38" t="str">
        <f>VLOOKUP(A6666,'Data. User Inf'!$A$2:$E$13428,3,)</f>
        <v>Other Cities</v>
      </c>
      <c r="L6666" s="38" t="str">
        <f>IF('Data. User Inf'!B6666&lt;'Data. Transactions'!C6666,"Current","New")</f>
        <v>Current</v>
      </c>
    </row>
    <row r="6667" spans="1:12" ht="15.75" customHeight="1" x14ac:dyDescent="0.25">
      <c r="A6667" s="24">
        <v>41790170</v>
      </c>
      <c r="B6667" s="24">
        <v>6247723218</v>
      </c>
      <c r="C6667" s="26">
        <v>44022</v>
      </c>
      <c r="D6667" s="27">
        <v>50000</v>
      </c>
      <c r="E6667" s="24" t="s">
        <v>60</v>
      </c>
      <c r="F6667" s="24">
        <v>13</v>
      </c>
      <c r="G6667" s="37"/>
      <c r="H6667" s="38">
        <f>((VLOOKUP(F6667,'Data. Commission'!$B$2:$C$6,2,))/100)*D6667</f>
        <v>1500</v>
      </c>
      <c r="I6667" s="38" t="str">
        <f>VLOOKUP(A6667,'Data. User Inf'!$A$2:$D$13428,4,)</f>
        <v>23_to_27</v>
      </c>
      <c r="J6667" s="38" t="str">
        <f>VLOOKUP(A6667,'Data. User Inf'!$A$2:$E$13428,5,)</f>
        <v>MALE</v>
      </c>
      <c r="K6667" s="38" t="str">
        <f>VLOOKUP(A6667,'Data. User Inf'!$A$2:$E$13428,3,)</f>
        <v>Other Cities</v>
      </c>
      <c r="L6667" s="38" t="str">
        <f>IF('Data. User Inf'!B6667&lt;'Data. Transactions'!C6667,"Current","New")</f>
        <v>Current</v>
      </c>
    </row>
    <row r="6668" spans="1:12" ht="15.75" customHeight="1" x14ac:dyDescent="0.25">
      <c r="A6668" s="24">
        <v>54499179</v>
      </c>
      <c r="B6668" s="24">
        <v>6254826209</v>
      </c>
      <c r="C6668" s="26">
        <v>44022</v>
      </c>
      <c r="D6668" s="27">
        <v>20000</v>
      </c>
      <c r="E6668" s="24" t="s">
        <v>9</v>
      </c>
      <c r="F6668" s="24">
        <v>12</v>
      </c>
      <c r="G6668" s="37"/>
      <c r="H6668" s="38">
        <f>((VLOOKUP(F6668,'Data. Commission'!$B$2:$C$6,2,))/100)*D6668</f>
        <v>400</v>
      </c>
      <c r="I6668" s="38" t="str">
        <f>VLOOKUP(A6668,'Data. User Inf'!$A$2:$D$13428,4,)</f>
        <v>28_to_32</v>
      </c>
      <c r="J6668" s="38" t="str">
        <f>VLOOKUP(A6668,'Data. User Inf'!$A$2:$E$13428,5,)</f>
        <v>FEMALE</v>
      </c>
      <c r="K6668" s="38" t="str">
        <f>VLOOKUP(A6668,'Data. User Inf'!$A$2:$E$13428,3,)</f>
        <v>Other Cities</v>
      </c>
      <c r="L6668" s="38" t="str">
        <f>IF('Data. User Inf'!B6668&lt;'Data. Transactions'!C6668,"Current","New")</f>
        <v>Current</v>
      </c>
    </row>
    <row r="6669" spans="1:12" ht="15.75" customHeight="1" x14ac:dyDescent="0.25">
      <c r="A6669" s="24">
        <v>42229762</v>
      </c>
      <c r="B6669" s="24">
        <v>6248569555</v>
      </c>
      <c r="C6669" s="26">
        <v>44022</v>
      </c>
      <c r="D6669" s="27">
        <v>20000</v>
      </c>
      <c r="E6669" s="24" t="s">
        <v>9</v>
      </c>
      <c r="F6669" s="24">
        <v>12</v>
      </c>
      <c r="G6669" s="37"/>
      <c r="H6669" s="38">
        <f>((VLOOKUP(F6669,'Data. Commission'!$B$2:$C$6,2,))/100)*D6669</f>
        <v>400</v>
      </c>
      <c r="I6669" s="38" t="str">
        <f>VLOOKUP(A6669,'Data. User Inf'!$A$2:$D$13428,4,)</f>
        <v>&gt;37</v>
      </c>
      <c r="J6669" s="38" t="str">
        <f>VLOOKUP(A6669,'Data. User Inf'!$A$2:$E$13428,5,)</f>
        <v>FEMALE</v>
      </c>
      <c r="K6669" s="38" t="str">
        <f>VLOOKUP(A6669,'Data. User Inf'!$A$2:$E$13428,3,)</f>
        <v>Other Cities</v>
      </c>
      <c r="L6669" s="38" t="str">
        <f>IF('Data. User Inf'!B6669&lt;'Data. Transactions'!C6669,"Current","New")</f>
        <v>Current</v>
      </c>
    </row>
    <row r="6670" spans="1:12" ht="15.75" customHeight="1" x14ac:dyDescent="0.25">
      <c r="A6670" s="24">
        <v>19785079</v>
      </c>
      <c r="B6670" s="24">
        <v>6260971606</v>
      </c>
      <c r="C6670" s="26">
        <v>44023</v>
      </c>
      <c r="D6670" s="27">
        <v>10000</v>
      </c>
      <c r="E6670" s="28" t="s">
        <v>86</v>
      </c>
      <c r="F6670" s="24">
        <v>14</v>
      </c>
      <c r="G6670" s="37"/>
      <c r="H6670" s="38">
        <f>((VLOOKUP(F6670,'Data. Commission'!$B$2:$C$6,2,))/100)*D6670</f>
        <v>400</v>
      </c>
      <c r="I6670" s="38" t="str">
        <f>VLOOKUP(A6670,'Data. User Inf'!$A$2:$D$13428,4,)</f>
        <v>23_to_27</v>
      </c>
      <c r="J6670" s="38" t="str">
        <f>VLOOKUP(A6670,'Data. User Inf'!$A$2:$E$13428,5,)</f>
        <v>MALE</v>
      </c>
      <c r="K6670" s="38" t="str">
        <f>VLOOKUP(A6670,'Data. User Inf'!$A$2:$E$13428,3,)</f>
        <v>Hồ Chí Minh</v>
      </c>
      <c r="L6670" s="38" t="str">
        <f>IF('Data. User Inf'!B6670&lt;'Data. Transactions'!C6670,"Current","New")</f>
        <v>Current</v>
      </c>
    </row>
    <row r="6671" spans="1:12" ht="15.75" customHeight="1" x14ac:dyDescent="0.25">
      <c r="A6671" s="24">
        <v>12116628</v>
      </c>
      <c r="B6671" s="24">
        <v>6256858535</v>
      </c>
      <c r="C6671" s="26">
        <v>44023</v>
      </c>
      <c r="D6671" s="27">
        <v>100000</v>
      </c>
      <c r="E6671" s="28" t="s">
        <v>9</v>
      </c>
      <c r="F6671" s="24">
        <v>12</v>
      </c>
      <c r="G6671" s="36" t="s">
        <v>99</v>
      </c>
      <c r="H6671" s="38">
        <f>((VLOOKUP(F6671,'Data. Commission'!$B$2:$C$6,2,))/100)*D6671</f>
        <v>2000</v>
      </c>
      <c r="I6671" s="38" t="str">
        <f>VLOOKUP(A6671,'Data. User Inf'!$A$2:$D$13428,4,)</f>
        <v>&gt;37</v>
      </c>
      <c r="J6671" s="38" t="str">
        <f>VLOOKUP(A6671,'Data. User Inf'!$A$2:$E$13428,5,)</f>
        <v>MALE</v>
      </c>
      <c r="K6671" s="38" t="str">
        <f>VLOOKUP(A6671,'Data. User Inf'!$A$2:$E$13428,3,)</f>
        <v>Hồ Chí Minh</v>
      </c>
      <c r="L6671" s="38" t="str">
        <f>IF('Data. User Inf'!B6671&lt;'Data. Transactions'!C6671,"Current","New")</f>
        <v>Current</v>
      </c>
    </row>
    <row r="6672" spans="1:12" ht="15.75" customHeight="1" x14ac:dyDescent="0.25">
      <c r="A6672" s="24">
        <v>35848974</v>
      </c>
      <c r="B6672" s="24">
        <v>6263769737</v>
      </c>
      <c r="C6672" s="26">
        <v>44023</v>
      </c>
      <c r="D6672" s="27">
        <v>100000</v>
      </c>
      <c r="E6672" s="28" t="s">
        <v>9</v>
      </c>
      <c r="F6672" s="24">
        <v>12</v>
      </c>
      <c r="G6672" s="36" t="s">
        <v>99</v>
      </c>
      <c r="H6672" s="38">
        <f>((VLOOKUP(F6672,'Data. Commission'!$B$2:$C$6,2,))/100)*D6672</f>
        <v>2000</v>
      </c>
      <c r="I6672" s="38" t="str">
        <f>VLOOKUP(A6672,'Data. User Inf'!$A$2:$D$13428,4,)</f>
        <v>&gt;37</v>
      </c>
      <c r="J6672" s="38" t="str">
        <f>VLOOKUP(A6672,'Data. User Inf'!$A$2:$E$13428,5,)</f>
        <v>FEMALE</v>
      </c>
      <c r="K6672" s="38" t="str">
        <f>VLOOKUP(A6672,'Data. User Inf'!$A$2:$E$13428,3,)</f>
        <v>Hồ Chí Minh</v>
      </c>
      <c r="L6672" s="38" t="str">
        <f>IF('Data. User Inf'!B6672&lt;'Data. Transactions'!C6672,"Current","New")</f>
        <v>Current</v>
      </c>
    </row>
    <row r="6673" spans="1:12" ht="15.75" customHeight="1" x14ac:dyDescent="0.25">
      <c r="A6673" s="24">
        <v>13835216</v>
      </c>
      <c r="B6673" s="24">
        <v>6261236637</v>
      </c>
      <c r="C6673" s="26">
        <v>44023</v>
      </c>
      <c r="D6673" s="27">
        <v>30000</v>
      </c>
      <c r="E6673" s="28" t="s">
        <v>60</v>
      </c>
      <c r="F6673" s="24">
        <v>13</v>
      </c>
      <c r="G6673" s="36" t="s">
        <v>99</v>
      </c>
      <c r="H6673" s="38">
        <f>((VLOOKUP(F6673,'Data. Commission'!$B$2:$C$6,2,))/100)*D6673</f>
        <v>900</v>
      </c>
      <c r="I6673" s="38" t="str">
        <f>VLOOKUP(A6673,'Data. User Inf'!$A$2:$D$13428,4,)</f>
        <v>&gt;37</v>
      </c>
      <c r="J6673" s="38" t="str">
        <f>VLOOKUP(A6673,'Data. User Inf'!$A$2:$E$13428,5,)</f>
        <v>MALE</v>
      </c>
      <c r="K6673" s="38" t="str">
        <f>VLOOKUP(A6673,'Data. User Inf'!$A$2:$E$13428,3,)</f>
        <v>Hồ Chí Minh</v>
      </c>
      <c r="L6673" s="38" t="str">
        <f>IF('Data. User Inf'!B6673&lt;'Data. Transactions'!C6673,"Current","New")</f>
        <v>New</v>
      </c>
    </row>
    <row r="6674" spans="1:12" ht="15.75" customHeight="1" x14ac:dyDescent="0.25">
      <c r="A6674" s="24">
        <v>45623189</v>
      </c>
      <c r="B6674" s="24">
        <v>6265838174</v>
      </c>
      <c r="C6674" s="26">
        <v>44023</v>
      </c>
      <c r="D6674" s="27">
        <v>100000</v>
      </c>
      <c r="E6674" s="28" t="s">
        <v>60</v>
      </c>
      <c r="F6674" s="24">
        <v>13</v>
      </c>
      <c r="G6674" s="36" t="s">
        <v>99</v>
      </c>
      <c r="H6674" s="38">
        <f>((VLOOKUP(F6674,'Data. Commission'!$B$2:$C$6,2,))/100)*D6674</f>
        <v>3000</v>
      </c>
      <c r="I6674" s="38" t="str">
        <f>VLOOKUP(A6674,'Data. User Inf'!$A$2:$D$13428,4,)</f>
        <v>&gt;37</v>
      </c>
      <c r="J6674" s="38" t="str">
        <f>VLOOKUP(A6674,'Data. User Inf'!$A$2:$E$13428,5,)</f>
        <v>MALE</v>
      </c>
      <c r="K6674" s="38" t="str">
        <f>VLOOKUP(A6674,'Data. User Inf'!$A$2:$E$13428,3,)</f>
        <v>Hồ Chí Minh</v>
      </c>
      <c r="L6674" s="38" t="str">
        <f>IF('Data. User Inf'!B6674&lt;'Data. Transactions'!C6674,"Current","New")</f>
        <v>Current</v>
      </c>
    </row>
    <row r="6675" spans="1:12" ht="15.75" customHeight="1" x14ac:dyDescent="0.25">
      <c r="A6675" s="24">
        <v>51573545</v>
      </c>
      <c r="B6675" s="24">
        <v>6265559912</v>
      </c>
      <c r="C6675" s="26">
        <v>44023</v>
      </c>
      <c r="D6675" s="27">
        <v>20000</v>
      </c>
      <c r="E6675" s="28" t="s">
        <v>9</v>
      </c>
      <c r="F6675" s="24">
        <v>12</v>
      </c>
      <c r="G6675" s="36" t="s">
        <v>99</v>
      </c>
      <c r="H6675" s="38">
        <f>((VLOOKUP(F6675,'Data. Commission'!$B$2:$C$6,2,))/100)*D6675</f>
        <v>400</v>
      </c>
      <c r="I6675" s="38" t="str">
        <f>VLOOKUP(A6675,'Data. User Inf'!$A$2:$D$13428,4,)</f>
        <v>unknown</v>
      </c>
      <c r="J6675" s="38" t="str">
        <f>VLOOKUP(A6675,'Data. User Inf'!$A$2:$E$13428,5,)</f>
        <v>MALE</v>
      </c>
      <c r="K6675" s="38" t="str">
        <f>VLOOKUP(A6675,'Data. User Inf'!$A$2:$E$13428,3,)</f>
        <v>Hồ Chí Minh</v>
      </c>
      <c r="L6675" s="38" t="str">
        <f>IF('Data. User Inf'!B6675&lt;'Data. Transactions'!C6675,"Current","New")</f>
        <v>Current</v>
      </c>
    </row>
    <row r="6676" spans="1:12" ht="15.75" customHeight="1" x14ac:dyDescent="0.25">
      <c r="A6676" s="24">
        <v>47062121</v>
      </c>
      <c r="B6676" s="24">
        <v>6265710335</v>
      </c>
      <c r="C6676" s="26">
        <v>44023</v>
      </c>
      <c r="D6676" s="27">
        <v>20000</v>
      </c>
      <c r="E6676" s="28" t="s">
        <v>9</v>
      </c>
      <c r="F6676" s="24">
        <v>12</v>
      </c>
      <c r="G6676" s="36" t="s">
        <v>99</v>
      </c>
      <c r="H6676" s="38">
        <f>((VLOOKUP(F6676,'Data. Commission'!$B$2:$C$6,2,))/100)*D6676</f>
        <v>400</v>
      </c>
      <c r="I6676" s="38" t="str">
        <f>VLOOKUP(A6676,'Data. User Inf'!$A$2:$D$13428,4,)</f>
        <v>18_to_22</v>
      </c>
      <c r="J6676" s="38" t="str">
        <f>VLOOKUP(A6676,'Data. User Inf'!$A$2:$E$13428,5,)</f>
        <v>FEMALE</v>
      </c>
      <c r="K6676" s="38" t="str">
        <f>VLOOKUP(A6676,'Data. User Inf'!$A$2:$E$13428,3,)</f>
        <v>Hồ Chí Minh</v>
      </c>
      <c r="L6676" s="38" t="str">
        <f>IF('Data. User Inf'!B6676&lt;'Data. Transactions'!C6676,"Current","New")</f>
        <v>Current</v>
      </c>
    </row>
    <row r="6677" spans="1:12" ht="15.75" customHeight="1" x14ac:dyDescent="0.25">
      <c r="A6677" s="24">
        <v>41229919</v>
      </c>
      <c r="B6677" s="24">
        <v>6257110824</v>
      </c>
      <c r="C6677" s="26">
        <v>44023</v>
      </c>
      <c r="D6677" s="27">
        <v>50000</v>
      </c>
      <c r="E6677" s="28" t="s">
        <v>60</v>
      </c>
      <c r="F6677" s="24">
        <v>13</v>
      </c>
      <c r="G6677" s="36" t="s">
        <v>99</v>
      </c>
      <c r="H6677" s="38">
        <f>((VLOOKUP(F6677,'Data. Commission'!$B$2:$C$6,2,))/100)*D6677</f>
        <v>1500</v>
      </c>
      <c r="I6677" s="38" t="str">
        <f>VLOOKUP(A6677,'Data. User Inf'!$A$2:$D$13428,4,)</f>
        <v>23_to_27</v>
      </c>
      <c r="J6677" s="38" t="str">
        <f>VLOOKUP(A6677,'Data. User Inf'!$A$2:$E$13428,5,)</f>
        <v>MALE</v>
      </c>
      <c r="K6677" s="38" t="str">
        <f>VLOOKUP(A6677,'Data. User Inf'!$A$2:$E$13428,3,)</f>
        <v>Hồ Chí Minh</v>
      </c>
      <c r="L6677" s="38" t="str">
        <f>IF('Data. User Inf'!B6677&lt;'Data. Transactions'!C6677,"Current","New")</f>
        <v>Current</v>
      </c>
    </row>
    <row r="6678" spans="1:12" ht="15.75" customHeight="1" x14ac:dyDescent="0.25">
      <c r="A6678" s="24">
        <v>39619561</v>
      </c>
      <c r="B6678" s="24">
        <v>6258466136</v>
      </c>
      <c r="C6678" s="26">
        <v>44023</v>
      </c>
      <c r="D6678" s="27">
        <v>20000</v>
      </c>
      <c r="E6678" s="28" t="s">
        <v>9</v>
      </c>
      <c r="F6678" s="24">
        <v>12</v>
      </c>
      <c r="G6678" s="36" t="s">
        <v>99</v>
      </c>
      <c r="H6678" s="38">
        <f>((VLOOKUP(F6678,'Data. Commission'!$B$2:$C$6,2,))/100)*D6678</f>
        <v>400</v>
      </c>
      <c r="I6678" s="38" t="str">
        <f>VLOOKUP(A6678,'Data. User Inf'!$A$2:$D$13428,4,)</f>
        <v>23_to_27</v>
      </c>
      <c r="J6678" s="38" t="str">
        <f>VLOOKUP(A6678,'Data. User Inf'!$A$2:$E$13428,5,)</f>
        <v>MALE</v>
      </c>
      <c r="K6678" s="38" t="str">
        <f>VLOOKUP(A6678,'Data. User Inf'!$A$2:$E$13428,3,)</f>
        <v>Hồ Chí Minh</v>
      </c>
      <c r="L6678" s="38" t="str">
        <f>IF('Data. User Inf'!B6678&lt;'Data. Transactions'!C6678,"Current","New")</f>
        <v>Current</v>
      </c>
    </row>
    <row r="6679" spans="1:12" ht="15.75" customHeight="1" x14ac:dyDescent="0.25">
      <c r="A6679" s="24">
        <v>38230606</v>
      </c>
      <c r="B6679" s="24">
        <v>6260240983</v>
      </c>
      <c r="C6679" s="26">
        <v>44023</v>
      </c>
      <c r="D6679" s="27">
        <v>100000</v>
      </c>
      <c r="E6679" s="28" t="s">
        <v>60</v>
      </c>
      <c r="F6679" s="24">
        <v>13</v>
      </c>
      <c r="G6679" s="36" t="s">
        <v>99</v>
      </c>
      <c r="H6679" s="38">
        <f>((VLOOKUP(F6679,'Data. Commission'!$B$2:$C$6,2,))/100)*D6679</f>
        <v>3000</v>
      </c>
      <c r="I6679" s="38" t="str">
        <f>VLOOKUP(A6679,'Data. User Inf'!$A$2:$D$13428,4,)</f>
        <v>23_to_27</v>
      </c>
      <c r="J6679" s="38" t="str">
        <f>VLOOKUP(A6679,'Data. User Inf'!$A$2:$E$13428,5,)</f>
        <v>MALE</v>
      </c>
      <c r="K6679" s="38" t="str">
        <f>VLOOKUP(A6679,'Data. User Inf'!$A$2:$E$13428,3,)</f>
        <v>Hồ Chí Minh</v>
      </c>
      <c r="L6679" s="38" t="str">
        <f>IF('Data. User Inf'!B6679&lt;'Data. Transactions'!C6679,"Current","New")</f>
        <v>Current</v>
      </c>
    </row>
    <row r="6680" spans="1:12" ht="15.75" customHeight="1" x14ac:dyDescent="0.25">
      <c r="A6680" s="24">
        <v>46929720</v>
      </c>
      <c r="B6680" s="24">
        <v>6264154787</v>
      </c>
      <c r="C6680" s="26">
        <v>44023</v>
      </c>
      <c r="D6680" s="27">
        <v>10000</v>
      </c>
      <c r="E6680" s="28" t="s">
        <v>9</v>
      </c>
      <c r="F6680" s="24">
        <v>12</v>
      </c>
      <c r="G6680" s="36" t="s">
        <v>99</v>
      </c>
      <c r="H6680" s="38">
        <f>((VLOOKUP(F6680,'Data. Commission'!$B$2:$C$6,2,))/100)*D6680</f>
        <v>200</v>
      </c>
      <c r="I6680" s="38" t="str">
        <f>VLOOKUP(A6680,'Data. User Inf'!$A$2:$D$13428,4,)</f>
        <v>28_to_32</v>
      </c>
      <c r="J6680" s="38" t="str">
        <f>VLOOKUP(A6680,'Data. User Inf'!$A$2:$E$13428,5,)</f>
        <v>MALE</v>
      </c>
      <c r="K6680" s="38" t="str">
        <f>VLOOKUP(A6680,'Data. User Inf'!$A$2:$E$13428,3,)</f>
        <v>Hồ Chí Minh</v>
      </c>
      <c r="L6680" s="38" t="str">
        <f>IF('Data. User Inf'!B6680&lt;'Data. Transactions'!C6680,"Current","New")</f>
        <v>Current</v>
      </c>
    </row>
    <row r="6681" spans="1:12" ht="15.75" customHeight="1" x14ac:dyDescent="0.25">
      <c r="A6681" s="24">
        <v>32921438</v>
      </c>
      <c r="B6681" s="24">
        <v>6265559202</v>
      </c>
      <c r="C6681" s="26">
        <v>44023</v>
      </c>
      <c r="D6681" s="27">
        <v>50000</v>
      </c>
      <c r="E6681" s="28" t="s">
        <v>9</v>
      </c>
      <c r="F6681" s="24">
        <v>12</v>
      </c>
      <c r="G6681" s="36" t="s">
        <v>99</v>
      </c>
      <c r="H6681" s="38">
        <f>((VLOOKUP(F6681,'Data. Commission'!$B$2:$C$6,2,))/100)*D6681</f>
        <v>1000</v>
      </c>
      <c r="I6681" s="38" t="str">
        <f>VLOOKUP(A6681,'Data. User Inf'!$A$2:$D$13428,4,)</f>
        <v>33_to_37</v>
      </c>
      <c r="J6681" s="38" t="str">
        <f>VLOOKUP(A6681,'Data. User Inf'!$A$2:$E$13428,5,)</f>
        <v>MALE</v>
      </c>
      <c r="K6681" s="38" t="str">
        <f>VLOOKUP(A6681,'Data. User Inf'!$A$2:$E$13428,3,)</f>
        <v>Hồ Chí Minh</v>
      </c>
      <c r="L6681" s="38" t="str">
        <f>IF('Data. User Inf'!B6681&lt;'Data. Transactions'!C6681,"Current","New")</f>
        <v>New</v>
      </c>
    </row>
    <row r="6682" spans="1:12" ht="15.75" customHeight="1" x14ac:dyDescent="0.25">
      <c r="A6682" s="24">
        <v>42951483</v>
      </c>
      <c r="B6682" s="24">
        <v>6264922533</v>
      </c>
      <c r="C6682" s="26">
        <v>44023</v>
      </c>
      <c r="D6682" s="27">
        <v>50000</v>
      </c>
      <c r="E6682" s="28" t="s">
        <v>9</v>
      </c>
      <c r="F6682" s="24">
        <v>12</v>
      </c>
      <c r="G6682" s="36" t="s">
        <v>99</v>
      </c>
      <c r="H6682" s="38">
        <f>((VLOOKUP(F6682,'Data. Commission'!$B$2:$C$6,2,))/100)*D6682</f>
        <v>1000</v>
      </c>
      <c r="I6682" s="38" t="str">
        <f>VLOOKUP(A6682,'Data. User Inf'!$A$2:$D$13428,4,)</f>
        <v>33_to_37</v>
      </c>
      <c r="J6682" s="38" t="str">
        <f>VLOOKUP(A6682,'Data. User Inf'!$A$2:$E$13428,5,)</f>
        <v>FEMALE</v>
      </c>
      <c r="K6682" s="38" t="str">
        <f>VLOOKUP(A6682,'Data. User Inf'!$A$2:$E$13428,3,)</f>
        <v>Hồ Chí Minh</v>
      </c>
      <c r="L6682" s="38" t="str">
        <f>IF('Data. User Inf'!B6682&lt;'Data. Transactions'!C6682,"Current","New")</f>
        <v>Current</v>
      </c>
    </row>
    <row r="6683" spans="1:12" ht="15.75" customHeight="1" x14ac:dyDescent="0.25">
      <c r="A6683" s="24">
        <v>22329766</v>
      </c>
      <c r="B6683" s="24">
        <v>6259143838</v>
      </c>
      <c r="C6683" s="26">
        <v>44023</v>
      </c>
      <c r="D6683" s="27">
        <v>30000</v>
      </c>
      <c r="E6683" s="28" t="s">
        <v>60</v>
      </c>
      <c r="F6683" s="24">
        <v>13</v>
      </c>
      <c r="G6683" s="37"/>
      <c r="H6683" s="38">
        <f>((VLOOKUP(F6683,'Data. Commission'!$B$2:$C$6,2,))/100)*D6683</f>
        <v>900</v>
      </c>
      <c r="I6683" s="38" t="str">
        <f>VLOOKUP(A6683,'Data. User Inf'!$A$2:$D$13428,4,)</f>
        <v>unknown</v>
      </c>
      <c r="J6683" s="38" t="str">
        <f>VLOOKUP(A6683,'Data. User Inf'!$A$2:$E$13428,5,)</f>
        <v>FEMALE</v>
      </c>
      <c r="K6683" s="38" t="str">
        <f>VLOOKUP(A6683,'Data. User Inf'!$A$2:$E$13428,3,)</f>
        <v>Hồ Chí Minh</v>
      </c>
      <c r="L6683" s="38" t="str">
        <f>IF('Data. User Inf'!B6683&lt;'Data. Transactions'!C6683,"Current","New")</f>
        <v>Current</v>
      </c>
    </row>
    <row r="6684" spans="1:12" ht="15.75" customHeight="1" x14ac:dyDescent="0.25">
      <c r="A6684" s="24">
        <v>34156818</v>
      </c>
      <c r="B6684" s="24">
        <v>6258324649</v>
      </c>
      <c r="C6684" s="26">
        <v>44023</v>
      </c>
      <c r="D6684" s="27">
        <v>50000</v>
      </c>
      <c r="E6684" s="24" t="s">
        <v>86</v>
      </c>
      <c r="F6684" s="24">
        <v>14</v>
      </c>
      <c r="G6684" s="37" t="s">
        <v>49</v>
      </c>
      <c r="H6684" s="38">
        <f>((VLOOKUP(F6684,'Data. Commission'!$B$2:$C$6,2,))/100)*D6684</f>
        <v>2000</v>
      </c>
      <c r="I6684" s="38" t="str">
        <f>VLOOKUP(A6684,'Data. User Inf'!$A$2:$D$13428,4,)</f>
        <v>28_to_32</v>
      </c>
      <c r="J6684" s="38" t="str">
        <f>VLOOKUP(A6684,'Data. User Inf'!$A$2:$E$13428,5,)</f>
        <v>MALE</v>
      </c>
      <c r="K6684" s="38" t="str">
        <f>VLOOKUP(A6684,'Data. User Inf'!$A$2:$E$13428,3,)</f>
        <v>Hồ Chí Minh</v>
      </c>
      <c r="L6684" s="38" t="str">
        <f>IF('Data. User Inf'!B6684&lt;'Data. Transactions'!C6684,"Current","New")</f>
        <v>Current</v>
      </c>
    </row>
    <row r="6685" spans="1:12" ht="15.75" customHeight="1" x14ac:dyDescent="0.25">
      <c r="A6685" s="24">
        <v>54581975</v>
      </c>
      <c r="B6685" s="24">
        <v>6261712133</v>
      </c>
      <c r="C6685" s="26">
        <v>44023</v>
      </c>
      <c r="D6685" s="27">
        <v>100000</v>
      </c>
      <c r="E6685" s="28" t="s">
        <v>9</v>
      </c>
      <c r="F6685" s="24">
        <v>12</v>
      </c>
      <c r="G6685" s="36" t="s">
        <v>99</v>
      </c>
      <c r="H6685" s="38">
        <f>((VLOOKUP(F6685,'Data. Commission'!$B$2:$C$6,2,))/100)*D6685</f>
        <v>2000</v>
      </c>
      <c r="I6685" s="38" t="str">
        <f>VLOOKUP(A6685,'Data. User Inf'!$A$2:$D$13428,4,)</f>
        <v>unknown</v>
      </c>
      <c r="J6685" s="38" t="str">
        <f>VLOOKUP(A6685,'Data. User Inf'!$A$2:$E$13428,5,)</f>
        <v>FEMALE</v>
      </c>
      <c r="K6685" s="38" t="str">
        <f>VLOOKUP(A6685,'Data. User Inf'!$A$2:$E$13428,3,)</f>
        <v>Unknown</v>
      </c>
      <c r="L6685" s="38" t="str">
        <f>IF('Data. User Inf'!B6685&lt;'Data. Transactions'!C6685,"Current","New")</f>
        <v>Current</v>
      </c>
    </row>
    <row r="6686" spans="1:12" ht="15.75" customHeight="1" x14ac:dyDescent="0.25">
      <c r="A6686" s="24">
        <v>43854519</v>
      </c>
      <c r="B6686" s="24">
        <v>6263659290</v>
      </c>
      <c r="C6686" s="26">
        <v>44023</v>
      </c>
      <c r="D6686" s="27">
        <v>100000</v>
      </c>
      <c r="E6686" s="28" t="s">
        <v>9</v>
      </c>
      <c r="F6686" s="24">
        <v>12</v>
      </c>
      <c r="G6686" s="36" t="s">
        <v>99</v>
      </c>
      <c r="H6686" s="38">
        <f>((VLOOKUP(F6686,'Data. Commission'!$B$2:$C$6,2,))/100)*D6686</f>
        <v>2000</v>
      </c>
      <c r="I6686" s="38" t="str">
        <f>VLOOKUP(A6686,'Data. User Inf'!$A$2:$D$13428,4,)</f>
        <v>unknown</v>
      </c>
      <c r="J6686" s="38" t="str">
        <f>VLOOKUP(A6686,'Data. User Inf'!$A$2:$E$13428,5,)</f>
        <v>MALE</v>
      </c>
      <c r="K6686" s="38" t="str">
        <f>VLOOKUP(A6686,'Data. User Inf'!$A$2:$E$13428,3,)</f>
        <v>Hà Nội</v>
      </c>
      <c r="L6686" s="38" t="str">
        <f>IF('Data. User Inf'!B6686&lt;'Data. Transactions'!C6686,"Current","New")</f>
        <v>Current</v>
      </c>
    </row>
    <row r="6687" spans="1:12" ht="15.75" customHeight="1" x14ac:dyDescent="0.25">
      <c r="A6687" s="24">
        <v>1853028</v>
      </c>
      <c r="B6687" s="24">
        <v>6257387778</v>
      </c>
      <c r="C6687" s="26">
        <v>44023</v>
      </c>
      <c r="D6687" s="27">
        <v>20000</v>
      </c>
      <c r="E6687" s="28" t="s">
        <v>60</v>
      </c>
      <c r="F6687" s="24">
        <v>13</v>
      </c>
      <c r="G6687" s="37"/>
      <c r="H6687" s="38">
        <f>((VLOOKUP(F6687,'Data. Commission'!$B$2:$C$6,2,))/100)*D6687</f>
        <v>600</v>
      </c>
      <c r="I6687" s="38" t="str">
        <f>VLOOKUP(A6687,'Data. User Inf'!$A$2:$D$13428,4,)</f>
        <v>unknown</v>
      </c>
      <c r="J6687" s="38" t="str">
        <f>VLOOKUP(A6687,'Data. User Inf'!$A$2:$E$13428,5,)</f>
        <v>FEMALE</v>
      </c>
      <c r="K6687" s="38" t="str">
        <f>VLOOKUP(A6687,'Data. User Inf'!$A$2:$E$13428,3,)</f>
        <v>Other Cities</v>
      </c>
      <c r="L6687" s="38" t="str">
        <f>IF('Data. User Inf'!B6687&lt;'Data. Transactions'!C6687,"Current","New")</f>
        <v>Current</v>
      </c>
    </row>
    <row r="6688" spans="1:12" ht="15.75" customHeight="1" x14ac:dyDescent="0.25">
      <c r="A6688" s="24">
        <v>25410215</v>
      </c>
      <c r="B6688" s="24">
        <v>6256535600</v>
      </c>
      <c r="C6688" s="26">
        <v>44023</v>
      </c>
      <c r="D6688" s="27">
        <v>20000</v>
      </c>
      <c r="E6688" s="28" t="s">
        <v>86</v>
      </c>
      <c r="F6688" s="24">
        <v>14</v>
      </c>
      <c r="G6688" s="37"/>
      <c r="H6688" s="38">
        <f>((VLOOKUP(F6688,'Data. Commission'!$B$2:$C$6,2,))/100)*D6688</f>
        <v>800</v>
      </c>
      <c r="I6688" s="38" t="str">
        <f>VLOOKUP(A6688,'Data. User Inf'!$A$2:$D$13428,4,)</f>
        <v>28_to_32</v>
      </c>
      <c r="J6688" s="38" t="str">
        <f>VLOOKUP(A6688,'Data. User Inf'!$A$2:$E$13428,5,)</f>
        <v>MALE</v>
      </c>
      <c r="K6688" s="38" t="str">
        <f>VLOOKUP(A6688,'Data. User Inf'!$A$2:$E$13428,3,)</f>
        <v>Other Cities</v>
      </c>
      <c r="L6688" s="38" t="str">
        <f>IF('Data. User Inf'!B6688&lt;'Data. Transactions'!C6688,"Current","New")</f>
        <v>Current</v>
      </c>
    </row>
    <row r="6689" spans="1:12" ht="15.75" customHeight="1" x14ac:dyDescent="0.25">
      <c r="A6689" s="24">
        <v>47094618</v>
      </c>
      <c r="B6689" s="24">
        <v>6265621462</v>
      </c>
      <c r="C6689" s="26">
        <v>44023</v>
      </c>
      <c r="D6689" s="27">
        <v>20000</v>
      </c>
      <c r="E6689" s="28" t="s">
        <v>60</v>
      </c>
      <c r="F6689" s="24">
        <v>13</v>
      </c>
      <c r="G6689" s="37"/>
      <c r="H6689" s="38">
        <f>((VLOOKUP(F6689,'Data. Commission'!$B$2:$C$6,2,))/100)*D6689</f>
        <v>600</v>
      </c>
      <c r="I6689" s="38" t="str">
        <f>VLOOKUP(A6689,'Data. User Inf'!$A$2:$D$13428,4,)</f>
        <v>28_to_32</v>
      </c>
      <c r="J6689" s="38" t="str">
        <f>VLOOKUP(A6689,'Data. User Inf'!$A$2:$E$13428,5,)</f>
        <v>FEMALE</v>
      </c>
      <c r="K6689" s="38" t="str">
        <f>VLOOKUP(A6689,'Data. User Inf'!$A$2:$E$13428,3,)</f>
        <v>Other Cities</v>
      </c>
      <c r="L6689" s="38" t="str">
        <f>IF('Data. User Inf'!B6689&lt;'Data. Transactions'!C6689,"Current","New")</f>
        <v>Current</v>
      </c>
    </row>
    <row r="6690" spans="1:12" ht="15.75" customHeight="1" x14ac:dyDescent="0.25">
      <c r="A6690" s="24">
        <v>43410330</v>
      </c>
      <c r="B6690" s="24">
        <v>6263871538</v>
      </c>
      <c r="C6690" s="26">
        <v>44023</v>
      </c>
      <c r="D6690" s="27">
        <v>20000</v>
      </c>
      <c r="E6690" s="28" t="s">
        <v>9</v>
      </c>
      <c r="F6690" s="24">
        <v>12</v>
      </c>
      <c r="G6690" s="36" t="s">
        <v>99</v>
      </c>
      <c r="H6690" s="38">
        <f>((VLOOKUP(F6690,'Data. Commission'!$B$2:$C$6,2,))/100)*D6690</f>
        <v>400</v>
      </c>
      <c r="I6690" s="38" t="str">
        <f>VLOOKUP(A6690,'Data. User Inf'!$A$2:$D$13428,4,)</f>
        <v>unknown</v>
      </c>
      <c r="J6690" s="38" t="str">
        <f>VLOOKUP(A6690,'Data. User Inf'!$A$2:$E$13428,5,)</f>
        <v>FEMALE</v>
      </c>
      <c r="K6690" s="38" t="str">
        <f>VLOOKUP(A6690,'Data. User Inf'!$A$2:$E$13428,3,)</f>
        <v>Other Cities</v>
      </c>
      <c r="L6690" s="38" t="str">
        <f>IF('Data. User Inf'!B6690&lt;'Data. Transactions'!C6690,"Current","New")</f>
        <v>Current</v>
      </c>
    </row>
    <row r="6691" spans="1:12" ht="15.75" customHeight="1" x14ac:dyDescent="0.25">
      <c r="A6691" s="24">
        <v>45749127</v>
      </c>
      <c r="B6691" s="24">
        <v>6259587020</v>
      </c>
      <c r="C6691" s="26">
        <v>44023</v>
      </c>
      <c r="D6691" s="27">
        <v>20000</v>
      </c>
      <c r="E6691" s="28" t="s">
        <v>9</v>
      </c>
      <c r="F6691" s="24">
        <v>12</v>
      </c>
      <c r="G6691" s="36" t="s">
        <v>99</v>
      </c>
      <c r="H6691" s="38">
        <f>((VLOOKUP(F6691,'Data. Commission'!$B$2:$C$6,2,))/100)*D6691</f>
        <v>400</v>
      </c>
      <c r="I6691" s="38" t="str">
        <f>VLOOKUP(A6691,'Data. User Inf'!$A$2:$D$13428,4,)</f>
        <v>unknown</v>
      </c>
      <c r="J6691" s="38" t="str">
        <f>VLOOKUP(A6691,'Data. User Inf'!$A$2:$E$13428,5,)</f>
        <v>MALE</v>
      </c>
      <c r="K6691" s="38" t="str">
        <f>VLOOKUP(A6691,'Data. User Inf'!$A$2:$E$13428,3,)</f>
        <v>Other Cities</v>
      </c>
      <c r="L6691" s="38" t="str">
        <f>IF('Data. User Inf'!B6691&lt;'Data. Transactions'!C6691,"Current","New")</f>
        <v>Current</v>
      </c>
    </row>
    <row r="6692" spans="1:12" ht="15.75" customHeight="1" x14ac:dyDescent="0.25">
      <c r="A6692" s="24">
        <v>39959354</v>
      </c>
      <c r="B6692" s="24">
        <v>6255576722</v>
      </c>
      <c r="C6692" s="26">
        <v>44023</v>
      </c>
      <c r="D6692" s="27">
        <v>300000</v>
      </c>
      <c r="E6692" s="28" t="s">
        <v>9</v>
      </c>
      <c r="F6692" s="24">
        <v>12</v>
      </c>
      <c r="G6692" s="37" t="s">
        <v>49</v>
      </c>
      <c r="H6692" s="38">
        <f>((VLOOKUP(F6692,'Data. Commission'!$B$2:$C$6,2,))/100)*D6692</f>
        <v>6000</v>
      </c>
      <c r="I6692" s="38" t="str">
        <f>VLOOKUP(A6692,'Data. User Inf'!$A$2:$D$13428,4,)</f>
        <v>23_to_27</v>
      </c>
      <c r="J6692" s="38" t="str">
        <f>VLOOKUP(A6692,'Data. User Inf'!$A$2:$E$13428,5,)</f>
        <v>MALE</v>
      </c>
      <c r="K6692" s="38" t="str">
        <f>VLOOKUP(A6692,'Data. User Inf'!$A$2:$E$13428,3,)</f>
        <v>Other Cities</v>
      </c>
      <c r="L6692" s="38" t="str">
        <f>IF('Data. User Inf'!B6692&lt;'Data. Transactions'!C6692,"Current","New")</f>
        <v>Current</v>
      </c>
    </row>
    <row r="6693" spans="1:12" ht="15.75" customHeight="1" x14ac:dyDescent="0.25">
      <c r="A6693" s="24">
        <v>49957511</v>
      </c>
      <c r="B6693" s="24">
        <v>6265607664</v>
      </c>
      <c r="C6693" s="26">
        <v>44023</v>
      </c>
      <c r="D6693" s="27">
        <v>10000</v>
      </c>
      <c r="E6693" s="28" t="s">
        <v>9</v>
      </c>
      <c r="F6693" s="24">
        <v>12</v>
      </c>
      <c r="G6693" s="36" t="s">
        <v>99</v>
      </c>
      <c r="H6693" s="38">
        <f>((VLOOKUP(F6693,'Data. Commission'!$B$2:$C$6,2,))/100)*D6693</f>
        <v>200</v>
      </c>
      <c r="I6693" s="38" t="str">
        <f>VLOOKUP(A6693,'Data. User Inf'!$A$2:$D$13428,4,)</f>
        <v>23_to_27</v>
      </c>
      <c r="J6693" s="38" t="str">
        <f>VLOOKUP(A6693,'Data. User Inf'!$A$2:$E$13428,5,)</f>
        <v>MALE</v>
      </c>
      <c r="K6693" s="38" t="str">
        <f>VLOOKUP(A6693,'Data. User Inf'!$A$2:$E$13428,3,)</f>
        <v>Other Cities</v>
      </c>
      <c r="L6693" s="38" t="str">
        <f>IF('Data. User Inf'!B6693&lt;'Data. Transactions'!C6693,"Current","New")</f>
        <v>Current</v>
      </c>
    </row>
    <row r="6694" spans="1:12" ht="15.75" customHeight="1" x14ac:dyDescent="0.25">
      <c r="A6694" s="24">
        <v>44826533</v>
      </c>
      <c r="B6694" s="24">
        <v>6260151663</v>
      </c>
      <c r="C6694" s="26">
        <v>44023</v>
      </c>
      <c r="D6694" s="27">
        <v>20000</v>
      </c>
      <c r="E6694" s="28" t="s">
        <v>9</v>
      </c>
      <c r="F6694" s="24">
        <v>12</v>
      </c>
      <c r="G6694" s="36" t="s">
        <v>99</v>
      </c>
      <c r="H6694" s="38">
        <f>((VLOOKUP(F6694,'Data. Commission'!$B$2:$C$6,2,))/100)*D6694</f>
        <v>400</v>
      </c>
      <c r="I6694" s="38" t="str">
        <f>VLOOKUP(A6694,'Data. User Inf'!$A$2:$D$13428,4,)</f>
        <v>23_to_27</v>
      </c>
      <c r="J6694" s="38" t="str">
        <f>VLOOKUP(A6694,'Data. User Inf'!$A$2:$E$13428,5,)</f>
        <v>FEMALE</v>
      </c>
      <c r="K6694" s="38" t="str">
        <f>VLOOKUP(A6694,'Data. User Inf'!$A$2:$E$13428,3,)</f>
        <v>Other Cities</v>
      </c>
      <c r="L6694" s="38" t="str">
        <f>IF('Data. User Inf'!B6694&lt;'Data. Transactions'!C6694,"Current","New")</f>
        <v>Current</v>
      </c>
    </row>
    <row r="6695" spans="1:12" ht="15.75" customHeight="1" x14ac:dyDescent="0.25">
      <c r="A6695" s="24">
        <v>49008375</v>
      </c>
      <c r="B6695" s="24">
        <v>6256668176</v>
      </c>
      <c r="C6695" s="26">
        <v>44023</v>
      </c>
      <c r="D6695" s="27">
        <v>100000</v>
      </c>
      <c r="E6695" s="28" t="s">
        <v>86</v>
      </c>
      <c r="F6695" s="24">
        <v>14</v>
      </c>
      <c r="G6695" s="36" t="s">
        <v>99</v>
      </c>
      <c r="H6695" s="38">
        <f>((VLOOKUP(F6695,'Data. Commission'!$B$2:$C$6,2,))/100)*D6695</f>
        <v>4000</v>
      </c>
      <c r="I6695" s="38" t="str">
        <f>VLOOKUP(A6695,'Data. User Inf'!$A$2:$D$13428,4,)</f>
        <v>23_to_27</v>
      </c>
      <c r="J6695" s="38" t="str">
        <f>VLOOKUP(A6695,'Data. User Inf'!$A$2:$E$13428,5,)</f>
        <v>MALE</v>
      </c>
      <c r="K6695" s="38" t="str">
        <f>VLOOKUP(A6695,'Data. User Inf'!$A$2:$E$13428,3,)</f>
        <v>Other Cities</v>
      </c>
      <c r="L6695" s="38" t="str">
        <f>IF('Data. User Inf'!B6695&lt;'Data. Transactions'!C6695,"Current","New")</f>
        <v>Current</v>
      </c>
    </row>
    <row r="6696" spans="1:12" ht="15.75" customHeight="1" x14ac:dyDescent="0.25">
      <c r="A6696" s="24">
        <v>46031512</v>
      </c>
      <c r="B6696" s="24">
        <v>6255604316</v>
      </c>
      <c r="C6696" s="26">
        <v>44023</v>
      </c>
      <c r="D6696" s="27">
        <v>50000</v>
      </c>
      <c r="E6696" s="28" t="s">
        <v>9</v>
      </c>
      <c r="F6696" s="24">
        <v>12</v>
      </c>
      <c r="G6696" s="36" t="s">
        <v>99</v>
      </c>
      <c r="H6696" s="38">
        <f>((VLOOKUP(F6696,'Data. Commission'!$B$2:$C$6,2,))/100)*D6696</f>
        <v>1000</v>
      </c>
      <c r="I6696" s="38" t="str">
        <f>VLOOKUP(A6696,'Data. User Inf'!$A$2:$D$13428,4,)</f>
        <v>28_to_32</v>
      </c>
      <c r="J6696" s="38" t="str">
        <f>VLOOKUP(A6696,'Data. User Inf'!$A$2:$E$13428,5,)</f>
        <v>FEMALE</v>
      </c>
      <c r="K6696" s="38" t="str">
        <f>VLOOKUP(A6696,'Data. User Inf'!$A$2:$E$13428,3,)</f>
        <v>Other Cities</v>
      </c>
      <c r="L6696" s="38" t="str">
        <f>IF('Data. User Inf'!B6696&lt;'Data. Transactions'!C6696,"Current","New")</f>
        <v>Current</v>
      </c>
    </row>
    <row r="6697" spans="1:12" ht="15.75" customHeight="1" x14ac:dyDescent="0.25">
      <c r="A6697" s="24">
        <v>53542125</v>
      </c>
      <c r="B6697" s="24">
        <v>6260863730</v>
      </c>
      <c r="C6697" s="26">
        <v>44023</v>
      </c>
      <c r="D6697" s="27">
        <v>10000</v>
      </c>
      <c r="E6697" s="28" t="s">
        <v>9</v>
      </c>
      <c r="F6697" s="24">
        <v>12</v>
      </c>
      <c r="G6697" s="36" t="s">
        <v>99</v>
      </c>
      <c r="H6697" s="38">
        <f>((VLOOKUP(F6697,'Data. Commission'!$B$2:$C$6,2,))/100)*D6697</f>
        <v>200</v>
      </c>
      <c r="I6697" s="38" t="str">
        <f>VLOOKUP(A6697,'Data. User Inf'!$A$2:$D$13428,4,)</f>
        <v>28_to_32</v>
      </c>
      <c r="J6697" s="38" t="str">
        <f>VLOOKUP(A6697,'Data. User Inf'!$A$2:$E$13428,5,)</f>
        <v>FEMALE</v>
      </c>
      <c r="K6697" s="38" t="str">
        <f>VLOOKUP(A6697,'Data. User Inf'!$A$2:$E$13428,3,)</f>
        <v>Other Cities</v>
      </c>
      <c r="L6697" s="38" t="str">
        <f>IF('Data. User Inf'!B6697&lt;'Data. Transactions'!C6697,"Current","New")</f>
        <v>Current</v>
      </c>
    </row>
    <row r="6698" spans="1:12" ht="15.75" customHeight="1" x14ac:dyDescent="0.25">
      <c r="A6698" s="24">
        <v>54353400</v>
      </c>
      <c r="B6698" s="24">
        <v>6257044740</v>
      </c>
      <c r="C6698" s="26">
        <v>44023</v>
      </c>
      <c r="D6698" s="27">
        <v>100000</v>
      </c>
      <c r="E6698" s="28" t="s">
        <v>9</v>
      </c>
      <c r="F6698" s="24">
        <v>12</v>
      </c>
      <c r="G6698" s="36" t="s">
        <v>99</v>
      </c>
      <c r="H6698" s="38">
        <f>((VLOOKUP(F6698,'Data. Commission'!$B$2:$C$6,2,))/100)*D6698</f>
        <v>2000</v>
      </c>
      <c r="I6698" s="38" t="str">
        <f>VLOOKUP(A6698,'Data. User Inf'!$A$2:$D$13428,4,)</f>
        <v>28_to_32</v>
      </c>
      <c r="J6698" s="38" t="str">
        <f>VLOOKUP(A6698,'Data. User Inf'!$A$2:$E$13428,5,)</f>
        <v>FEMALE</v>
      </c>
      <c r="K6698" s="38" t="str">
        <f>VLOOKUP(A6698,'Data. User Inf'!$A$2:$E$13428,3,)</f>
        <v>Other Cities</v>
      </c>
      <c r="L6698" s="38" t="str">
        <f>IF('Data. User Inf'!B6698&lt;'Data. Transactions'!C6698,"Current","New")</f>
        <v>Current</v>
      </c>
    </row>
    <row r="6699" spans="1:12" ht="15.75" customHeight="1" x14ac:dyDescent="0.25">
      <c r="A6699" s="24">
        <v>13300393</v>
      </c>
      <c r="B6699" s="24">
        <v>6263665988</v>
      </c>
      <c r="C6699" s="26">
        <v>44023</v>
      </c>
      <c r="D6699" s="27">
        <v>20000</v>
      </c>
      <c r="E6699" s="28" t="s">
        <v>9</v>
      </c>
      <c r="F6699" s="24">
        <v>12</v>
      </c>
      <c r="G6699" s="36" t="s">
        <v>99</v>
      </c>
      <c r="H6699" s="38">
        <f>((VLOOKUP(F6699,'Data. Commission'!$B$2:$C$6,2,))/100)*D6699</f>
        <v>400</v>
      </c>
      <c r="I6699" s="38" t="str">
        <f>VLOOKUP(A6699,'Data. User Inf'!$A$2:$D$13428,4,)</f>
        <v>33_to_37</v>
      </c>
      <c r="J6699" s="38" t="str">
        <f>VLOOKUP(A6699,'Data. User Inf'!$A$2:$E$13428,5,)</f>
        <v>FEMALE</v>
      </c>
      <c r="K6699" s="38" t="str">
        <f>VLOOKUP(A6699,'Data. User Inf'!$A$2:$E$13428,3,)</f>
        <v>Other Cities</v>
      </c>
      <c r="L6699" s="38" t="str">
        <f>IF('Data. User Inf'!B6699&lt;'Data. Transactions'!C6699,"Current","New")</f>
        <v>Current</v>
      </c>
    </row>
    <row r="6700" spans="1:12" ht="15.75" customHeight="1" x14ac:dyDescent="0.25">
      <c r="A6700" s="24">
        <v>35245329</v>
      </c>
      <c r="B6700" s="24">
        <v>6265083513</v>
      </c>
      <c r="C6700" s="26">
        <v>44023</v>
      </c>
      <c r="D6700" s="27">
        <v>50000</v>
      </c>
      <c r="E6700" s="28" t="s">
        <v>86</v>
      </c>
      <c r="F6700" s="24">
        <v>14</v>
      </c>
      <c r="G6700" s="37"/>
      <c r="H6700" s="38">
        <f>((VLOOKUP(F6700,'Data. Commission'!$B$2:$C$6,2,))/100)*D6700</f>
        <v>2000</v>
      </c>
      <c r="I6700" s="38" t="str">
        <f>VLOOKUP(A6700,'Data. User Inf'!$A$2:$D$13428,4,)</f>
        <v>unknown</v>
      </c>
      <c r="J6700" s="38" t="str">
        <f>VLOOKUP(A6700,'Data. User Inf'!$A$2:$E$13428,5,)</f>
        <v>MALE</v>
      </c>
      <c r="K6700" s="38" t="str">
        <f>VLOOKUP(A6700,'Data. User Inf'!$A$2:$E$13428,3,)</f>
        <v>Other Cities</v>
      </c>
      <c r="L6700" s="38" t="str">
        <f>IF('Data. User Inf'!B6700&lt;'Data. Transactions'!C6700,"Current","New")</f>
        <v>Current</v>
      </c>
    </row>
    <row r="6701" spans="1:12" ht="15.75" customHeight="1" x14ac:dyDescent="0.25">
      <c r="A6701" s="24">
        <v>18987622</v>
      </c>
      <c r="B6701" s="24">
        <v>6258385593</v>
      </c>
      <c r="C6701" s="26">
        <v>44023</v>
      </c>
      <c r="D6701" s="27">
        <v>50000</v>
      </c>
      <c r="E6701" s="28" t="s">
        <v>60</v>
      </c>
      <c r="F6701" s="24">
        <v>13</v>
      </c>
      <c r="G6701" s="37"/>
      <c r="H6701" s="38">
        <f>((VLOOKUP(F6701,'Data. Commission'!$B$2:$C$6,2,))/100)*D6701</f>
        <v>1500</v>
      </c>
      <c r="I6701" s="38" t="str">
        <f>VLOOKUP(A6701,'Data. User Inf'!$A$2:$D$13428,4,)</f>
        <v>33_to_37</v>
      </c>
      <c r="J6701" s="38" t="str">
        <f>VLOOKUP(A6701,'Data. User Inf'!$A$2:$E$13428,5,)</f>
        <v>MALE</v>
      </c>
      <c r="K6701" s="38" t="str">
        <f>VLOOKUP(A6701,'Data. User Inf'!$A$2:$E$13428,3,)</f>
        <v>Other Cities</v>
      </c>
      <c r="L6701" s="38" t="str">
        <f>IF('Data. User Inf'!B6701&lt;'Data. Transactions'!C6701,"Current","New")</f>
        <v>Current</v>
      </c>
    </row>
    <row r="6702" spans="1:12" ht="15.75" customHeight="1" x14ac:dyDescent="0.25">
      <c r="A6702" s="24">
        <v>47381027</v>
      </c>
      <c r="B6702" s="24">
        <v>6263876741</v>
      </c>
      <c r="C6702" s="26">
        <v>44023</v>
      </c>
      <c r="D6702" s="27">
        <v>100000</v>
      </c>
      <c r="E6702" s="28" t="s">
        <v>9</v>
      </c>
      <c r="F6702" s="24">
        <v>12</v>
      </c>
      <c r="G6702" s="36" t="s">
        <v>49</v>
      </c>
      <c r="H6702" s="38">
        <f>((VLOOKUP(F6702,'Data. Commission'!$B$2:$C$6,2,))/100)*D6702</f>
        <v>2000</v>
      </c>
      <c r="I6702" s="38" t="str">
        <f>VLOOKUP(A6702,'Data. User Inf'!$A$2:$D$13428,4,)</f>
        <v>23_to_27</v>
      </c>
      <c r="J6702" s="38" t="str">
        <f>VLOOKUP(A6702,'Data. User Inf'!$A$2:$E$13428,5,)</f>
        <v>MALE</v>
      </c>
      <c r="K6702" s="38" t="str">
        <f>VLOOKUP(A6702,'Data. User Inf'!$A$2:$E$13428,3,)</f>
        <v>Hà Nội</v>
      </c>
      <c r="L6702" s="38" t="str">
        <f>IF('Data. User Inf'!B6702&lt;'Data. Transactions'!C6702,"Current","New")</f>
        <v>Current</v>
      </c>
    </row>
    <row r="6703" spans="1:12" ht="15.75" customHeight="1" x14ac:dyDescent="0.25">
      <c r="A6703" s="24">
        <v>39334122</v>
      </c>
      <c r="B6703" s="24">
        <v>6255796917</v>
      </c>
      <c r="C6703" s="26">
        <v>44023</v>
      </c>
      <c r="D6703" s="27">
        <v>50000</v>
      </c>
      <c r="E6703" s="24" t="s">
        <v>60</v>
      </c>
      <c r="F6703" s="24">
        <v>13</v>
      </c>
      <c r="G6703" s="37" t="s">
        <v>49</v>
      </c>
      <c r="H6703" s="38">
        <f>((VLOOKUP(F6703,'Data. Commission'!$B$2:$C$6,2,))/100)*D6703</f>
        <v>1500</v>
      </c>
      <c r="I6703" s="38" t="str">
        <f>VLOOKUP(A6703,'Data. User Inf'!$A$2:$D$13428,4,)</f>
        <v>33_to_37</v>
      </c>
      <c r="J6703" s="38" t="str">
        <f>VLOOKUP(A6703,'Data. User Inf'!$A$2:$E$13428,5,)</f>
        <v>FEMALE</v>
      </c>
      <c r="K6703" s="38" t="str">
        <f>VLOOKUP(A6703,'Data. User Inf'!$A$2:$E$13428,3,)</f>
        <v>Other Cities</v>
      </c>
      <c r="L6703" s="38" t="str">
        <f>IF('Data. User Inf'!B6703&lt;'Data. Transactions'!C6703,"Current","New")</f>
        <v>Current</v>
      </c>
    </row>
    <row r="6704" spans="1:12" ht="15.75" customHeight="1" x14ac:dyDescent="0.25">
      <c r="A6704" s="24">
        <v>38368403</v>
      </c>
      <c r="B6704" s="24">
        <v>6265036623</v>
      </c>
      <c r="C6704" s="26">
        <v>44023</v>
      </c>
      <c r="D6704" s="27">
        <v>100000</v>
      </c>
      <c r="E6704" s="28" t="s">
        <v>60</v>
      </c>
      <c r="F6704" s="24">
        <v>13</v>
      </c>
      <c r="G6704" s="36" t="s">
        <v>49</v>
      </c>
      <c r="H6704" s="38">
        <f>((VLOOKUP(F6704,'Data. Commission'!$B$2:$C$6,2,))/100)*D6704</f>
        <v>3000</v>
      </c>
      <c r="I6704" s="38" t="str">
        <f>VLOOKUP(A6704,'Data. User Inf'!$A$2:$D$13428,4,)</f>
        <v>28_to_32</v>
      </c>
      <c r="J6704" s="38" t="str">
        <f>VLOOKUP(A6704,'Data. User Inf'!$A$2:$E$13428,5,)</f>
        <v>MALE</v>
      </c>
      <c r="K6704" s="38" t="str">
        <f>VLOOKUP(A6704,'Data. User Inf'!$A$2:$E$13428,3,)</f>
        <v>Other Cities</v>
      </c>
      <c r="L6704" s="38" t="str">
        <f>IF('Data. User Inf'!B6704&lt;'Data. Transactions'!C6704,"Current","New")</f>
        <v>Current</v>
      </c>
    </row>
    <row r="6705" spans="1:12" ht="15.75" customHeight="1" x14ac:dyDescent="0.25">
      <c r="A6705" s="24">
        <v>41540712</v>
      </c>
      <c r="B6705" s="24">
        <v>6260900393</v>
      </c>
      <c r="C6705" s="26">
        <v>44023</v>
      </c>
      <c r="D6705" s="27">
        <v>100000</v>
      </c>
      <c r="E6705" s="24" t="s">
        <v>86</v>
      </c>
      <c r="F6705" s="24">
        <v>14</v>
      </c>
      <c r="G6705" s="37"/>
      <c r="H6705" s="38">
        <f>((VLOOKUP(F6705,'Data. Commission'!$B$2:$C$6,2,))/100)*D6705</f>
        <v>4000</v>
      </c>
      <c r="I6705" s="38" t="str">
        <f>VLOOKUP(A6705,'Data. User Inf'!$A$2:$D$13428,4,)</f>
        <v>23_to_27</v>
      </c>
      <c r="J6705" s="38" t="str">
        <f>VLOOKUP(A6705,'Data. User Inf'!$A$2:$E$13428,5,)</f>
        <v>MALE</v>
      </c>
      <c r="K6705" s="38" t="str">
        <f>VLOOKUP(A6705,'Data. User Inf'!$A$2:$E$13428,3,)</f>
        <v>Hà Nội</v>
      </c>
      <c r="L6705" s="38" t="str">
        <f>IF('Data. User Inf'!B6705&lt;'Data. Transactions'!C6705,"Current","New")</f>
        <v>Current</v>
      </c>
    </row>
    <row r="6706" spans="1:12" ht="15.75" customHeight="1" x14ac:dyDescent="0.25">
      <c r="A6706" s="24">
        <v>26770087</v>
      </c>
      <c r="B6706" s="24">
        <v>6270908914</v>
      </c>
      <c r="C6706" s="26">
        <v>44024</v>
      </c>
      <c r="D6706" s="27">
        <v>10000</v>
      </c>
      <c r="E6706" s="28" t="s">
        <v>86</v>
      </c>
      <c r="F6706" s="24">
        <v>14</v>
      </c>
      <c r="G6706" s="37"/>
      <c r="H6706" s="38">
        <f>((VLOOKUP(F6706,'Data. Commission'!$B$2:$C$6,2,))/100)*D6706</f>
        <v>400</v>
      </c>
      <c r="I6706" s="38" t="str">
        <f>VLOOKUP(A6706,'Data. User Inf'!$A$2:$D$13428,4,)</f>
        <v>28_to_32</v>
      </c>
      <c r="J6706" s="38" t="str">
        <f>VLOOKUP(A6706,'Data. User Inf'!$A$2:$E$13428,5,)</f>
        <v>MALE</v>
      </c>
      <c r="K6706" s="38" t="str">
        <f>VLOOKUP(A6706,'Data. User Inf'!$A$2:$E$13428,3,)</f>
        <v>Hồ Chí Minh</v>
      </c>
      <c r="L6706" s="38" t="str">
        <f>IF('Data. User Inf'!B6706&lt;'Data. Transactions'!C6706,"Current","New")</f>
        <v>Current</v>
      </c>
    </row>
    <row r="6707" spans="1:12" ht="15.75" customHeight="1" x14ac:dyDescent="0.25">
      <c r="A6707" s="24">
        <v>1811779</v>
      </c>
      <c r="B6707" s="24">
        <v>6272797897</v>
      </c>
      <c r="C6707" s="26">
        <v>44024</v>
      </c>
      <c r="D6707" s="27">
        <v>10000</v>
      </c>
      <c r="E6707" s="28" t="s">
        <v>87</v>
      </c>
      <c r="F6707" s="24">
        <v>15</v>
      </c>
      <c r="G6707" s="37"/>
      <c r="H6707" s="38">
        <f>((VLOOKUP(F6707,'Data. Commission'!$B$2:$C$6,2,))/100)*D6707</f>
        <v>400</v>
      </c>
      <c r="I6707" s="38" t="str">
        <f>VLOOKUP(A6707,'Data. User Inf'!$A$2:$D$13428,4,)</f>
        <v>28_to_32</v>
      </c>
      <c r="J6707" s="38" t="str">
        <f>VLOOKUP(A6707,'Data. User Inf'!$A$2:$E$13428,5,)</f>
        <v>MALE</v>
      </c>
      <c r="K6707" s="38" t="str">
        <f>VLOOKUP(A6707,'Data. User Inf'!$A$2:$E$13428,3,)</f>
        <v>Hồ Chí Minh</v>
      </c>
      <c r="L6707" s="38" t="str">
        <f>IF('Data. User Inf'!B6707&lt;'Data. Transactions'!C6707,"Current","New")</f>
        <v>Current</v>
      </c>
    </row>
    <row r="6708" spans="1:12" ht="15.75" customHeight="1" x14ac:dyDescent="0.25">
      <c r="A6708" s="24">
        <v>41443259</v>
      </c>
      <c r="B6708" s="24">
        <v>6272554113</v>
      </c>
      <c r="C6708" s="26">
        <v>44024</v>
      </c>
      <c r="D6708" s="27">
        <v>10000</v>
      </c>
      <c r="E6708" s="28" t="s">
        <v>60</v>
      </c>
      <c r="F6708" s="24">
        <v>13</v>
      </c>
      <c r="G6708" s="37"/>
      <c r="H6708" s="38">
        <f>((VLOOKUP(F6708,'Data. Commission'!$B$2:$C$6,2,))/100)*D6708</f>
        <v>300</v>
      </c>
      <c r="I6708" s="38" t="str">
        <f>VLOOKUP(A6708,'Data. User Inf'!$A$2:$D$13428,4,)</f>
        <v>33_to_37</v>
      </c>
      <c r="J6708" s="38" t="str">
        <f>VLOOKUP(A6708,'Data. User Inf'!$A$2:$E$13428,5,)</f>
        <v>FEMALE</v>
      </c>
      <c r="K6708" s="38" t="str">
        <f>VLOOKUP(A6708,'Data. User Inf'!$A$2:$E$13428,3,)</f>
        <v>Hồ Chí Minh</v>
      </c>
      <c r="L6708" s="38" t="str">
        <f>IF('Data. User Inf'!B6708&lt;'Data. Transactions'!C6708,"Current","New")</f>
        <v>Current</v>
      </c>
    </row>
    <row r="6709" spans="1:12" ht="15.75" customHeight="1" x14ac:dyDescent="0.25">
      <c r="A6709" s="24">
        <v>55543852</v>
      </c>
      <c r="B6709" s="24">
        <v>6272872563</v>
      </c>
      <c r="C6709" s="26">
        <v>44024</v>
      </c>
      <c r="D6709" s="27">
        <v>20000</v>
      </c>
      <c r="E6709" s="28" t="s">
        <v>60</v>
      </c>
      <c r="F6709" s="24">
        <v>13</v>
      </c>
      <c r="G6709" s="36" t="s">
        <v>99</v>
      </c>
      <c r="H6709" s="38">
        <f>((VLOOKUP(F6709,'Data. Commission'!$B$2:$C$6,2,))/100)*D6709</f>
        <v>600</v>
      </c>
      <c r="I6709" s="38" t="str">
        <f>VLOOKUP(A6709,'Data. User Inf'!$A$2:$D$13428,4,)</f>
        <v>unknown</v>
      </c>
      <c r="J6709" s="38" t="str">
        <f>VLOOKUP(A6709,'Data. User Inf'!$A$2:$E$13428,5,)</f>
        <v>FEMALE</v>
      </c>
      <c r="K6709" s="38" t="str">
        <f>VLOOKUP(A6709,'Data. User Inf'!$A$2:$E$13428,3,)</f>
        <v>Hồ Chí Minh</v>
      </c>
      <c r="L6709" s="38" t="str">
        <f>IF('Data. User Inf'!B6709&lt;'Data. Transactions'!C6709,"Current","New")</f>
        <v>Current</v>
      </c>
    </row>
    <row r="6710" spans="1:12" ht="15.75" customHeight="1" x14ac:dyDescent="0.25">
      <c r="A6710" s="24">
        <v>45526857</v>
      </c>
      <c r="B6710" s="24">
        <v>6274139201</v>
      </c>
      <c r="C6710" s="26">
        <v>44024</v>
      </c>
      <c r="D6710" s="27">
        <v>20000</v>
      </c>
      <c r="E6710" s="28" t="s">
        <v>9</v>
      </c>
      <c r="F6710" s="24">
        <v>12</v>
      </c>
      <c r="G6710" s="36" t="s">
        <v>99</v>
      </c>
      <c r="H6710" s="38">
        <f>((VLOOKUP(F6710,'Data. Commission'!$B$2:$C$6,2,))/100)*D6710</f>
        <v>400</v>
      </c>
      <c r="I6710" s="38" t="str">
        <f>VLOOKUP(A6710,'Data. User Inf'!$A$2:$D$13428,4,)</f>
        <v>23_to_27</v>
      </c>
      <c r="J6710" s="38" t="str">
        <f>VLOOKUP(A6710,'Data. User Inf'!$A$2:$E$13428,5,)</f>
        <v>MALE</v>
      </c>
      <c r="K6710" s="38" t="str">
        <f>VLOOKUP(A6710,'Data. User Inf'!$A$2:$E$13428,3,)</f>
        <v>Hồ Chí Minh</v>
      </c>
      <c r="L6710" s="38" t="str">
        <f>IF('Data. User Inf'!B6710&lt;'Data. Transactions'!C6710,"Current","New")</f>
        <v>Current</v>
      </c>
    </row>
    <row r="6711" spans="1:12" ht="15.75" customHeight="1" x14ac:dyDescent="0.25">
      <c r="A6711" s="24">
        <v>3547044</v>
      </c>
      <c r="B6711" s="24">
        <v>6269118839</v>
      </c>
      <c r="C6711" s="26">
        <v>44024</v>
      </c>
      <c r="D6711" s="27">
        <v>100000</v>
      </c>
      <c r="E6711" s="28" t="s">
        <v>60</v>
      </c>
      <c r="F6711" s="24">
        <v>13</v>
      </c>
      <c r="G6711" s="36" t="s">
        <v>99</v>
      </c>
      <c r="H6711" s="38">
        <f>((VLOOKUP(F6711,'Data. Commission'!$B$2:$C$6,2,))/100)*D6711</f>
        <v>3000</v>
      </c>
      <c r="I6711" s="38" t="str">
        <f>VLOOKUP(A6711,'Data. User Inf'!$A$2:$D$13428,4,)</f>
        <v>23_to_27</v>
      </c>
      <c r="J6711" s="38" t="str">
        <f>VLOOKUP(A6711,'Data. User Inf'!$A$2:$E$13428,5,)</f>
        <v>FEMALE</v>
      </c>
      <c r="K6711" s="38" t="str">
        <f>VLOOKUP(A6711,'Data. User Inf'!$A$2:$E$13428,3,)</f>
        <v>Hồ Chí Minh</v>
      </c>
      <c r="L6711" s="38" t="str">
        <f>IF('Data. User Inf'!B6711&lt;'Data. Transactions'!C6711,"Current","New")</f>
        <v>Current</v>
      </c>
    </row>
    <row r="6712" spans="1:12" ht="15.75" customHeight="1" x14ac:dyDescent="0.25">
      <c r="A6712" s="24">
        <v>27624546</v>
      </c>
      <c r="B6712" s="24">
        <v>6274905894</v>
      </c>
      <c r="C6712" s="26">
        <v>44024</v>
      </c>
      <c r="D6712" s="27">
        <v>10000</v>
      </c>
      <c r="E6712" s="28" t="s">
        <v>60</v>
      </c>
      <c r="F6712" s="24">
        <v>13</v>
      </c>
      <c r="G6712" s="36" t="s">
        <v>99</v>
      </c>
      <c r="H6712" s="38">
        <f>((VLOOKUP(F6712,'Data. Commission'!$B$2:$C$6,2,))/100)*D6712</f>
        <v>300</v>
      </c>
      <c r="I6712" s="38" t="str">
        <f>VLOOKUP(A6712,'Data. User Inf'!$A$2:$D$13428,4,)</f>
        <v>28_to_32</v>
      </c>
      <c r="J6712" s="38" t="str">
        <f>VLOOKUP(A6712,'Data. User Inf'!$A$2:$E$13428,5,)</f>
        <v>MALE</v>
      </c>
      <c r="K6712" s="38" t="str">
        <f>VLOOKUP(A6712,'Data. User Inf'!$A$2:$E$13428,3,)</f>
        <v>Hồ Chí Minh</v>
      </c>
      <c r="L6712" s="38" t="str">
        <f>IF('Data. User Inf'!B6712&lt;'Data. Transactions'!C6712,"Current","New")</f>
        <v>Current</v>
      </c>
    </row>
    <row r="6713" spans="1:12" ht="15.75" customHeight="1" x14ac:dyDescent="0.25">
      <c r="A6713" s="24">
        <v>46775844</v>
      </c>
      <c r="B6713" s="24">
        <v>6266706581</v>
      </c>
      <c r="C6713" s="26">
        <v>44024</v>
      </c>
      <c r="D6713" s="27">
        <v>20000</v>
      </c>
      <c r="E6713" s="28" t="s">
        <v>60</v>
      </c>
      <c r="F6713" s="24">
        <v>13</v>
      </c>
      <c r="G6713" s="36" t="s">
        <v>99</v>
      </c>
      <c r="H6713" s="38">
        <f>((VLOOKUP(F6713,'Data. Commission'!$B$2:$C$6,2,))/100)*D6713</f>
        <v>600</v>
      </c>
      <c r="I6713" s="38" t="str">
        <f>VLOOKUP(A6713,'Data. User Inf'!$A$2:$D$13428,4,)</f>
        <v>33_to_37</v>
      </c>
      <c r="J6713" s="38" t="str">
        <f>VLOOKUP(A6713,'Data. User Inf'!$A$2:$E$13428,5,)</f>
        <v>MALE</v>
      </c>
      <c r="K6713" s="38" t="str">
        <f>VLOOKUP(A6713,'Data. User Inf'!$A$2:$E$13428,3,)</f>
        <v>Hồ Chí Minh</v>
      </c>
      <c r="L6713" s="38" t="str">
        <f>IF('Data. User Inf'!B6713&lt;'Data. Transactions'!C6713,"Current","New")</f>
        <v>Current</v>
      </c>
    </row>
    <row r="6714" spans="1:12" ht="15.75" customHeight="1" x14ac:dyDescent="0.25">
      <c r="A6714" s="24">
        <v>14321672</v>
      </c>
      <c r="B6714" s="24">
        <v>6269684568</v>
      </c>
      <c r="C6714" s="26">
        <v>44024</v>
      </c>
      <c r="D6714" s="27">
        <v>20000</v>
      </c>
      <c r="E6714" s="28" t="s">
        <v>9</v>
      </c>
      <c r="F6714" s="24">
        <v>12</v>
      </c>
      <c r="G6714" s="36" t="s">
        <v>99</v>
      </c>
      <c r="H6714" s="38">
        <f>((VLOOKUP(F6714,'Data. Commission'!$B$2:$C$6,2,))/100)*D6714</f>
        <v>400</v>
      </c>
      <c r="I6714" s="38" t="str">
        <f>VLOOKUP(A6714,'Data. User Inf'!$A$2:$D$13428,4,)</f>
        <v>33_to_37</v>
      </c>
      <c r="J6714" s="38" t="str">
        <f>VLOOKUP(A6714,'Data. User Inf'!$A$2:$E$13428,5,)</f>
        <v>FEMALE</v>
      </c>
      <c r="K6714" s="38" t="str">
        <f>VLOOKUP(A6714,'Data. User Inf'!$A$2:$E$13428,3,)</f>
        <v>Hồ Chí Minh</v>
      </c>
      <c r="L6714" s="38" t="str">
        <f>IF('Data. User Inf'!B6714&lt;'Data. Transactions'!C6714,"Current","New")</f>
        <v>Current</v>
      </c>
    </row>
    <row r="6715" spans="1:12" ht="15.75" customHeight="1" x14ac:dyDescent="0.25">
      <c r="A6715" s="24">
        <v>46162928</v>
      </c>
      <c r="B6715" s="24">
        <v>6267506074</v>
      </c>
      <c r="C6715" s="26">
        <v>44024</v>
      </c>
      <c r="D6715" s="27">
        <v>100000</v>
      </c>
      <c r="E6715" s="28" t="s">
        <v>60</v>
      </c>
      <c r="F6715" s="24">
        <v>13</v>
      </c>
      <c r="G6715" s="36" t="s">
        <v>49</v>
      </c>
      <c r="H6715" s="38">
        <f>((VLOOKUP(F6715,'Data. Commission'!$B$2:$C$6,2,))/100)*D6715</f>
        <v>3000</v>
      </c>
      <c r="I6715" s="38" t="str">
        <f>VLOOKUP(A6715,'Data. User Inf'!$A$2:$D$13428,4,)</f>
        <v>28_to_32</v>
      </c>
      <c r="J6715" s="38" t="str">
        <f>VLOOKUP(A6715,'Data. User Inf'!$A$2:$E$13428,5,)</f>
        <v>MALE</v>
      </c>
      <c r="K6715" s="38" t="str">
        <f>VLOOKUP(A6715,'Data. User Inf'!$A$2:$E$13428,3,)</f>
        <v>Hồ Chí Minh</v>
      </c>
      <c r="L6715" s="38" t="str">
        <f>IF('Data. User Inf'!B6715&lt;'Data. Transactions'!C6715,"Current","New")</f>
        <v>Current</v>
      </c>
    </row>
    <row r="6716" spans="1:12" ht="15.75" customHeight="1" x14ac:dyDescent="0.25">
      <c r="A6716" s="24">
        <v>45971560</v>
      </c>
      <c r="B6716" s="24">
        <v>6272978754</v>
      </c>
      <c r="C6716" s="26">
        <v>44024</v>
      </c>
      <c r="D6716" s="27">
        <v>10000</v>
      </c>
      <c r="E6716" s="28" t="s">
        <v>86</v>
      </c>
      <c r="F6716" s="24">
        <v>14</v>
      </c>
      <c r="G6716" s="36" t="s">
        <v>99</v>
      </c>
      <c r="H6716" s="38">
        <f>((VLOOKUP(F6716,'Data. Commission'!$B$2:$C$6,2,))/100)*D6716</f>
        <v>400</v>
      </c>
      <c r="I6716" s="38" t="str">
        <f>VLOOKUP(A6716,'Data. User Inf'!$A$2:$D$13428,4,)</f>
        <v>unknown</v>
      </c>
      <c r="J6716" s="38" t="str">
        <f>VLOOKUP(A6716,'Data. User Inf'!$A$2:$E$13428,5,)</f>
        <v>MALE</v>
      </c>
      <c r="K6716" s="38" t="str">
        <f>VLOOKUP(A6716,'Data. User Inf'!$A$2:$E$13428,3,)</f>
        <v>Hà Nội</v>
      </c>
      <c r="L6716" s="38" t="str">
        <f>IF('Data. User Inf'!B6716&lt;'Data. Transactions'!C6716,"Current","New")</f>
        <v>Current</v>
      </c>
    </row>
    <row r="6717" spans="1:12" ht="15.75" customHeight="1" x14ac:dyDescent="0.25">
      <c r="A6717" s="24">
        <v>1020469</v>
      </c>
      <c r="B6717" s="24">
        <v>6271621308</v>
      </c>
      <c r="C6717" s="26">
        <v>44024</v>
      </c>
      <c r="D6717" s="27">
        <v>50000</v>
      </c>
      <c r="E6717" s="28" t="s">
        <v>60</v>
      </c>
      <c r="F6717" s="24">
        <v>13</v>
      </c>
      <c r="G6717" s="36" t="s">
        <v>99</v>
      </c>
      <c r="H6717" s="38">
        <f>((VLOOKUP(F6717,'Data. Commission'!$B$2:$C$6,2,))/100)*D6717</f>
        <v>1500</v>
      </c>
      <c r="I6717" s="38" t="str">
        <f>VLOOKUP(A6717,'Data. User Inf'!$A$2:$D$13428,4,)</f>
        <v>18_to_22</v>
      </c>
      <c r="J6717" s="38" t="str">
        <f>VLOOKUP(A6717,'Data. User Inf'!$A$2:$E$13428,5,)</f>
        <v>MALE</v>
      </c>
      <c r="K6717" s="38" t="str">
        <f>VLOOKUP(A6717,'Data. User Inf'!$A$2:$E$13428,3,)</f>
        <v>Unknown</v>
      </c>
      <c r="L6717" s="38" t="str">
        <f>IF('Data. User Inf'!B6717&lt;'Data. Transactions'!C6717,"Current","New")</f>
        <v>New</v>
      </c>
    </row>
    <row r="6718" spans="1:12" ht="15.75" customHeight="1" x14ac:dyDescent="0.25">
      <c r="A6718" s="24">
        <v>46647340</v>
      </c>
      <c r="B6718" s="24">
        <v>6270790462</v>
      </c>
      <c r="C6718" s="26">
        <v>44024</v>
      </c>
      <c r="D6718" s="27">
        <v>50000</v>
      </c>
      <c r="E6718" s="28" t="s">
        <v>9</v>
      </c>
      <c r="F6718" s="24">
        <v>12</v>
      </c>
      <c r="G6718" s="36" t="s">
        <v>99</v>
      </c>
      <c r="H6718" s="38">
        <f>((VLOOKUP(F6718,'Data. Commission'!$B$2:$C$6,2,))/100)*D6718</f>
        <v>1000</v>
      </c>
      <c r="I6718" s="38" t="str">
        <f>VLOOKUP(A6718,'Data. User Inf'!$A$2:$D$13428,4,)</f>
        <v>23_to_27</v>
      </c>
      <c r="J6718" s="38" t="str">
        <f>VLOOKUP(A6718,'Data. User Inf'!$A$2:$E$13428,5,)</f>
        <v>MALE</v>
      </c>
      <c r="K6718" s="38" t="str">
        <f>VLOOKUP(A6718,'Data. User Inf'!$A$2:$E$13428,3,)</f>
        <v>Hà Nội</v>
      </c>
      <c r="L6718" s="38" t="str">
        <f>IF('Data. User Inf'!B6718&lt;'Data. Transactions'!C6718,"Current","New")</f>
        <v>Current</v>
      </c>
    </row>
    <row r="6719" spans="1:12" ht="15.75" customHeight="1" x14ac:dyDescent="0.25">
      <c r="A6719" s="24">
        <v>54596037</v>
      </c>
      <c r="B6719" s="24">
        <v>6268146625</v>
      </c>
      <c r="C6719" s="26">
        <v>44024</v>
      </c>
      <c r="D6719" s="27">
        <v>200000</v>
      </c>
      <c r="E6719" s="28" t="s">
        <v>60</v>
      </c>
      <c r="F6719" s="24">
        <v>13</v>
      </c>
      <c r="G6719" s="37" t="s">
        <v>49</v>
      </c>
      <c r="H6719" s="38">
        <f>((VLOOKUP(F6719,'Data. Commission'!$B$2:$C$6,2,))/100)*D6719</f>
        <v>6000</v>
      </c>
      <c r="I6719" s="38" t="str">
        <f>VLOOKUP(A6719,'Data. User Inf'!$A$2:$D$13428,4,)</f>
        <v>28_to_32</v>
      </c>
      <c r="J6719" s="38" t="str">
        <f>VLOOKUP(A6719,'Data. User Inf'!$A$2:$E$13428,5,)</f>
        <v>MALE</v>
      </c>
      <c r="K6719" s="38" t="str">
        <f>VLOOKUP(A6719,'Data. User Inf'!$A$2:$E$13428,3,)</f>
        <v>Unknown</v>
      </c>
      <c r="L6719" s="38" t="str">
        <f>IF('Data. User Inf'!B6719&lt;'Data. Transactions'!C6719,"Current","New")</f>
        <v>Current</v>
      </c>
    </row>
    <row r="6720" spans="1:12" ht="15.75" customHeight="1" x14ac:dyDescent="0.25">
      <c r="A6720" s="24">
        <v>56636150</v>
      </c>
      <c r="B6720" s="24">
        <v>6266653957</v>
      </c>
      <c r="C6720" s="26">
        <v>44024</v>
      </c>
      <c r="D6720" s="27">
        <v>50000</v>
      </c>
      <c r="E6720" s="24" t="s">
        <v>9</v>
      </c>
      <c r="F6720" s="24">
        <v>12</v>
      </c>
      <c r="G6720" s="37"/>
      <c r="H6720" s="38">
        <f>((VLOOKUP(F6720,'Data. Commission'!$B$2:$C$6,2,))/100)*D6720</f>
        <v>1000</v>
      </c>
      <c r="I6720" s="38" t="str">
        <f>VLOOKUP(A6720,'Data. User Inf'!$A$2:$D$13428,4,)</f>
        <v>&gt;37</v>
      </c>
      <c r="J6720" s="38" t="str">
        <f>VLOOKUP(A6720,'Data. User Inf'!$A$2:$E$13428,5,)</f>
        <v>FEMALE</v>
      </c>
      <c r="K6720" s="38" t="str">
        <f>VLOOKUP(A6720,'Data. User Inf'!$A$2:$E$13428,3,)</f>
        <v>Hồ Chí Minh</v>
      </c>
      <c r="L6720" s="38" t="str">
        <f>IF('Data. User Inf'!B6720&lt;'Data. Transactions'!C6720,"Current","New")</f>
        <v>Current</v>
      </c>
    </row>
    <row r="6721" spans="1:12" ht="15.75" customHeight="1" x14ac:dyDescent="0.25">
      <c r="A6721" s="24">
        <v>51185508</v>
      </c>
      <c r="B6721" s="24">
        <v>6274613717</v>
      </c>
      <c r="C6721" s="26">
        <v>44024</v>
      </c>
      <c r="D6721" s="27">
        <v>50000</v>
      </c>
      <c r="E6721" s="28" t="s">
        <v>86</v>
      </c>
      <c r="F6721" s="24">
        <v>14</v>
      </c>
      <c r="G6721" s="36" t="s">
        <v>99</v>
      </c>
      <c r="H6721" s="38">
        <f>((VLOOKUP(F6721,'Data. Commission'!$B$2:$C$6,2,))/100)*D6721</f>
        <v>2000</v>
      </c>
      <c r="I6721" s="38" t="str">
        <f>VLOOKUP(A6721,'Data. User Inf'!$A$2:$D$13428,4,)</f>
        <v>&gt;37</v>
      </c>
      <c r="J6721" s="38" t="str">
        <f>VLOOKUP(A6721,'Data. User Inf'!$A$2:$E$13428,5,)</f>
        <v>FEMALE</v>
      </c>
      <c r="K6721" s="38" t="str">
        <f>VLOOKUP(A6721,'Data. User Inf'!$A$2:$E$13428,3,)</f>
        <v>Other Cities</v>
      </c>
      <c r="L6721" s="38" t="str">
        <f>IF('Data. User Inf'!B6721&lt;'Data. Transactions'!C6721,"Current","New")</f>
        <v>Current</v>
      </c>
    </row>
    <row r="6722" spans="1:12" ht="15.75" customHeight="1" x14ac:dyDescent="0.25">
      <c r="A6722" s="24">
        <v>53997597</v>
      </c>
      <c r="B6722" s="24">
        <v>6273645721</v>
      </c>
      <c r="C6722" s="26">
        <v>44024</v>
      </c>
      <c r="D6722" s="27">
        <v>10000</v>
      </c>
      <c r="E6722" s="28" t="s">
        <v>9</v>
      </c>
      <c r="F6722" s="24">
        <v>12</v>
      </c>
      <c r="G6722" s="36" t="s">
        <v>99</v>
      </c>
      <c r="H6722" s="38">
        <f>((VLOOKUP(F6722,'Data. Commission'!$B$2:$C$6,2,))/100)*D6722</f>
        <v>200</v>
      </c>
      <c r="I6722" s="38" t="str">
        <f>VLOOKUP(A6722,'Data. User Inf'!$A$2:$D$13428,4,)</f>
        <v>unknown</v>
      </c>
      <c r="J6722" s="38" t="str">
        <f>VLOOKUP(A6722,'Data. User Inf'!$A$2:$E$13428,5,)</f>
        <v>MALE</v>
      </c>
      <c r="K6722" s="38" t="str">
        <f>VLOOKUP(A6722,'Data. User Inf'!$A$2:$E$13428,3,)</f>
        <v>Other Cities</v>
      </c>
      <c r="L6722" s="38" t="str">
        <f>IF('Data. User Inf'!B6722&lt;'Data. Transactions'!C6722,"Current","New")</f>
        <v>Current</v>
      </c>
    </row>
    <row r="6723" spans="1:12" ht="15.75" customHeight="1" x14ac:dyDescent="0.25">
      <c r="A6723" s="24">
        <v>42992906</v>
      </c>
      <c r="B6723" s="24">
        <v>6272389120</v>
      </c>
      <c r="C6723" s="26">
        <v>44024</v>
      </c>
      <c r="D6723" s="27">
        <v>20000</v>
      </c>
      <c r="E6723" s="28" t="s">
        <v>60</v>
      </c>
      <c r="F6723" s="24">
        <v>13</v>
      </c>
      <c r="G6723" s="36" t="s">
        <v>99</v>
      </c>
      <c r="H6723" s="38">
        <f>((VLOOKUP(F6723,'Data. Commission'!$B$2:$C$6,2,))/100)*D6723</f>
        <v>600</v>
      </c>
      <c r="I6723" s="38" t="str">
        <f>VLOOKUP(A6723,'Data. User Inf'!$A$2:$D$13428,4,)</f>
        <v>unknown</v>
      </c>
      <c r="J6723" s="38" t="str">
        <f>VLOOKUP(A6723,'Data. User Inf'!$A$2:$E$13428,5,)</f>
        <v>MALE</v>
      </c>
      <c r="K6723" s="38" t="str">
        <f>VLOOKUP(A6723,'Data. User Inf'!$A$2:$E$13428,3,)</f>
        <v>Other Cities</v>
      </c>
      <c r="L6723" s="38" t="str">
        <f>IF('Data. User Inf'!B6723&lt;'Data. Transactions'!C6723,"Current","New")</f>
        <v>Current</v>
      </c>
    </row>
    <row r="6724" spans="1:12" ht="15.75" customHeight="1" x14ac:dyDescent="0.25">
      <c r="A6724" s="24">
        <v>47546554</v>
      </c>
      <c r="B6724" s="24">
        <v>6268791077</v>
      </c>
      <c r="C6724" s="26">
        <v>44024</v>
      </c>
      <c r="D6724" s="27">
        <v>50000</v>
      </c>
      <c r="E6724" s="28" t="s">
        <v>9</v>
      </c>
      <c r="F6724" s="24">
        <v>12</v>
      </c>
      <c r="G6724" s="36" t="s">
        <v>99</v>
      </c>
      <c r="H6724" s="38">
        <f>((VLOOKUP(F6724,'Data. Commission'!$B$2:$C$6,2,))/100)*D6724</f>
        <v>1000</v>
      </c>
      <c r="I6724" s="38" t="str">
        <f>VLOOKUP(A6724,'Data. User Inf'!$A$2:$D$13428,4,)</f>
        <v>unknown</v>
      </c>
      <c r="J6724" s="38" t="str">
        <f>VLOOKUP(A6724,'Data. User Inf'!$A$2:$E$13428,5,)</f>
        <v>FEMALE</v>
      </c>
      <c r="K6724" s="38" t="str">
        <f>VLOOKUP(A6724,'Data. User Inf'!$A$2:$E$13428,3,)</f>
        <v>Other Cities</v>
      </c>
      <c r="L6724" s="38" t="str">
        <f>IF('Data. User Inf'!B6724&lt;'Data. Transactions'!C6724,"Current","New")</f>
        <v>Current</v>
      </c>
    </row>
    <row r="6725" spans="1:12" ht="15.75" customHeight="1" x14ac:dyDescent="0.25">
      <c r="A6725" s="24">
        <v>29653000</v>
      </c>
      <c r="B6725" s="24">
        <v>6273983402</v>
      </c>
      <c r="C6725" s="26">
        <v>44024</v>
      </c>
      <c r="D6725" s="27">
        <v>20000</v>
      </c>
      <c r="E6725" s="28" t="s">
        <v>60</v>
      </c>
      <c r="F6725" s="24">
        <v>13</v>
      </c>
      <c r="G6725" s="36" t="s">
        <v>99</v>
      </c>
      <c r="H6725" s="38">
        <f>((VLOOKUP(F6725,'Data. Commission'!$B$2:$C$6,2,))/100)*D6725</f>
        <v>600</v>
      </c>
      <c r="I6725" s="38" t="str">
        <f>VLOOKUP(A6725,'Data. User Inf'!$A$2:$D$13428,4,)</f>
        <v>23_to_27</v>
      </c>
      <c r="J6725" s="38" t="str">
        <f>VLOOKUP(A6725,'Data. User Inf'!$A$2:$E$13428,5,)</f>
        <v>MALE</v>
      </c>
      <c r="K6725" s="38" t="str">
        <f>VLOOKUP(A6725,'Data. User Inf'!$A$2:$E$13428,3,)</f>
        <v>Other Cities</v>
      </c>
      <c r="L6725" s="38" t="str">
        <f>IF('Data. User Inf'!B6725&lt;'Data. Transactions'!C6725,"Current","New")</f>
        <v>Current</v>
      </c>
    </row>
    <row r="6726" spans="1:12" ht="15.75" customHeight="1" x14ac:dyDescent="0.25">
      <c r="A6726" s="24">
        <v>43810653</v>
      </c>
      <c r="B6726" s="24">
        <v>6274520025</v>
      </c>
      <c r="C6726" s="26">
        <v>44024</v>
      </c>
      <c r="D6726" s="27">
        <v>200000</v>
      </c>
      <c r="E6726" s="28" t="s">
        <v>9</v>
      </c>
      <c r="F6726" s="24">
        <v>12</v>
      </c>
      <c r="G6726" s="37" t="s">
        <v>49</v>
      </c>
      <c r="H6726" s="38">
        <f>((VLOOKUP(F6726,'Data. Commission'!$B$2:$C$6,2,))/100)*D6726</f>
        <v>4000</v>
      </c>
      <c r="I6726" s="38" t="str">
        <f>VLOOKUP(A6726,'Data. User Inf'!$A$2:$D$13428,4,)</f>
        <v>23_to_27</v>
      </c>
      <c r="J6726" s="38" t="str">
        <f>VLOOKUP(A6726,'Data. User Inf'!$A$2:$E$13428,5,)</f>
        <v>MALE</v>
      </c>
      <c r="K6726" s="38" t="str">
        <f>VLOOKUP(A6726,'Data. User Inf'!$A$2:$E$13428,3,)</f>
        <v>Other Cities</v>
      </c>
      <c r="L6726" s="38" t="str">
        <f>IF('Data. User Inf'!B6726&lt;'Data. Transactions'!C6726,"Current","New")</f>
        <v>Current</v>
      </c>
    </row>
    <row r="6727" spans="1:12" ht="15.75" customHeight="1" x14ac:dyDescent="0.25">
      <c r="A6727" s="24">
        <v>56740831</v>
      </c>
      <c r="B6727" s="24">
        <v>6266887459</v>
      </c>
      <c r="C6727" s="26">
        <v>44024</v>
      </c>
      <c r="D6727" s="27">
        <v>100000</v>
      </c>
      <c r="E6727" s="28" t="s">
        <v>9</v>
      </c>
      <c r="F6727" s="24">
        <v>12</v>
      </c>
      <c r="G6727" s="36" t="s">
        <v>99</v>
      </c>
      <c r="H6727" s="38">
        <f>((VLOOKUP(F6727,'Data. Commission'!$B$2:$C$6,2,))/100)*D6727</f>
        <v>2000</v>
      </c>
      <c r="I6727" s="38" t="str">
        <f>VLOOKUP(A6727,'Data. User Inf'!$A$2:$D$13428,4,)</f>
        <v>23_to_27</v>
      </c>
      <c r="J6727" s="38" t="str">
        <f>VLOOKUP(A6727,'Data. User Inf'!$A$2:$E$13428,5,)</f>
        <v>MALE</v>
      </c>
      <c r="K6727" s="38" t="str">
        <f>VLOOKUP(A6727,'Data. User Inf'!$A$2:$E$13428,3,)</f>
        <v>Other Cities</v>
      </c>
      <c r="L6727" s="38" t="str">
        <f>IF('Data. User Inf'!B6727&lt;'Data. Transactions'!C6727,"Current","New")</f>
        <v>Current</v>
      </c>
    </row>
    <row r="6728" spans="1:12" ht="15.75" customHeight="1" x14ac:dyDescent="0.25">
      <c r="A6728" s="24">
        <v>18369368</v>
      </c>
      <c r="B6728" s="24">
        <v>6272029603</v>
      </c>
      <c r="C6728" s="26">
        <v>44024</v>
      </c>
      <c r="D6728" s="27">
        <v>50000</v>
      </c>
      <c r="E6728" s="28" t="s">
        <v>9</v>
      </c>
      <c r="F6728" s="24">
        <v>12</v>
      </c>
      <c r="G6728" s="36" t="s">
        <v>99</v>
      </c>
      <c r="H6728" s="38">
        <f>((VLOOKUP(F6728,'Data. Commission'!$B$2:$C$6,2,))/100)*D6728</f>
        <v>1000</v>
      </c>
      <c r="I6728" s="38" t="str">
        <f>VLOOKUP(A6728,'Data. User Inf'!$A$2:$D$13428,4,)</f>
        <v>28_to_32</v>
      </c>
      <c r="J6728" s="38" t="str">
        <f>VLOOKUP(A6728,'Data. User Inf'!$A$2:$E$13428,5,)</f>
        <v>MALE</v>
      </c>
      <c r="K6728" s="38" t="str">
        <f>VLOOKUP(A6728,'Data. User Inf'!$A$2:$E$13428,3,)</f>
        <v>Other Cities</v>
      </c>
      <c r="L6728" s="38" t="str">
        <f>IF('Data. User Inf'!B6728&lt;'Data. Transactions'!C6728,"Current","New")</f>
        <v>Current</v>
      </c>
    </row>
    <row r="6729" spans="1:12" ht="15.75" customHeight="1" x14ac:dyDescent="0.25">
      <c r="A6729" s="24">
        <v>50745135</v>
      </c>
      <c r="B6729" s="24">
        <v>6266389021</v>
      </c>
      <c r="C6729" s="26">
        <v>44024</v>
      </c>
      <c r="D6729" s="27">
        <v>10000</v>
      </c>
      <c r="E6729" s="28" t="s">
        <v>86</v>
      </c>
      <c r="F6729" s="24">
        <v>14</v>
      </c>
      <c r="G6729" s="36" t="s">
        <v>99</v>
      </c>
      <c r="H6729" s="38">
        <f>((VLOOKUP(F6729,'Data. Commission'!$B$2:$C$6,2,))/100)*D6729</f>
        <v>400</v>
      </c>
      <c r="I6729" s="38" t="str">
        <f>VLOOKUP(A6729,'Data. User Inf'!$A$2:$D$13428,4,)</f>
        <v>28_to_32</v>
      </c>
      <c r="J6729" s="38" t="str">
        <f>VLOOKUP(A6729,'Data. User Inf'!$A$2:$E$13428,5,)</f>
        <v>MALE</v>
      </c>
      <c r="K6729" s="38" t="str">
        <f>VLOOKUP(A6729,'Data. User Inf'!$A$2:$E$13428,3,)</f>
        <v>Other Cities</v>
      </c>
      <c r="L6729" s="38" t="str">
        <f>IF('Data. User Inf'!B6729&lt;'Data. Transactions'!C6729,"Current","New")</f>
        <v>Current</v>
      </c>
    </row>
    <row r="6730" spans="1:12" ht="15.75" customHeight="1" x14ac:dyDescent="0.25">
      <c r="A6730" s="24">
        <v>55457353</v>
      </c>
      <c r="B6730" s="24">
        <v>6275151296</v>
      </c>
      <c r="C6730" s="26">
        <v>44024</v>
      </c>
      <c r="D6730" s="27">
        <v>50000</v>
      </c>
      <c r="E6730" s="28" t="s">
        <v>86</v>
      </c>
      <c r="F6730" s="24">
        <v>14</v>
      </c>
      <c r="G6730" s="36" t="s">
        <v>99</v>
      </c>
      <c r="H6730" s="38">
        <f>((VLOOKUP(F6730,'Data. Commission'!$B$2:$C$6,2,))/100)*D6730</f>
        <v>2000</v>
      </c>
      <c r="I6730" s="38" t="str">
        <f>VLOOKUP(A6730,'Data. User Inf'!$A$2:$D$13428,4,)</f>
        <v>28_to_32</v>
      </c>
      <c r="J6730" s="38" t="str">
        <f>VLOOKUP(A6730,'Data. User Inf'!$A$2:$E$13428,5,)</f>
        <v>MALE</v>
      </c>
      <c r="K6730" s="38" t="str">
        <f>VLOOKUP(A6730,'Data. User Inf'!$A$2:$E$13428,3,)</f>
        <v>Other Cities</v>
      </c>
      <c r="L6730" s="38" t="str">
        <f>IF('Data. User Inf'!B6730&lt;'Data. Transactions'!C6730,"Current","New")</f>
        <v>Current</v>
      </c>
    </row>
    <row r="6731" spans="1:12" ht="15.75" customHeight="1" x14ac:dyDescent="0.25">
      <c r="A6731" s="24">
        <v>51329133</v>
      </c>
      <c r="B6731" s="24">
        <v>6274666070</v>
      </c>
      <c r="C6731" s="26">
        <v>44024</v>
      </c>
      <c r="D6731" s="27">
        <v>20000</v>
      </c>
      <c r="E6731" s="28" t="s">
        <v>9</v>
      </c>
      <c r="F6731" s="24">
        <v>12</v>
      </c>
      <c r="G6731" s="36" t="s">
        <v>99</v>
      </c>
      <c r="H6731" s="38">
        <f>((VLOOKUP(F6731,'Data. Commission'!$B$2:$C$6,2,))/100)*D6731</f>
        <v>400</v>
      </c>
      <c r="I6731" s="38" t="str">
        <f>VLOOKUP(A6731,'Data. User Inf'!$A$2:$D$13428,4,)</f>
        <v>28_to_32</v>
      </c>
      <c r="J6731" s="38" t="str">
        <f>VLOOKUP(A6731,'Data. User Inf'!$A$2:$E$13428,5,)</f>
        <v>MALE</v>
      </c>
      <c r="K6731" s="38" t="str">
        <f>VLOOKUP(A6731,'Data. User Inf'!$A$2:$E$13428,3,)</f>
        <v>Other Cities</v>
      </c>
      <c r="L6731" s="38" t="str">
        <f>IF('Data. User Inf'!B6731&lt;'Data. Transactions'!C6731,"Current","New")</f>
        <v>Current</v>
      </c>
    </row>
    <row r="6732" spans="1:12" ht="15.75" customHeight="1" x14ac:dyDescent="0.25">
      <c r="A6732" s="24">
        <v>46624500</v>
      </c>
      <c r="B6732" s="24">
        <v>6266761523</v>
      </c>
      <c r="C6732" s="26">
        <v>44024</v>
      </c>
      <c r="D6732" s="27">
        <v>20000</v>
      </c>
      <c r="E6732" s="28" t="s">
        <v>86</v>
      </c>
      <c r="F6732" s="24">
        <v>14</v>
      </c>
      <c r="G6732" s="36" t="s">
        <v>99</v>
      </c>
      <c r="H6732" s="38">
        <f>((VLOOKUP(F6732,'Data. Commission'!$B$2:$C$6,2,))/100)*D6732</f>
        <v>800</v>
      </c>
      <c r="I6732" s="38" t="str">
        <f>VLOOKUP(A6732,'Data. User Inf'!$A$2:$D$13428,4,)</f>
        <v>28_to_32</v>
      </c>
      <c r="J6732" s="38" t="str">
        <f>VLOOKUP(A6732,'Data. User Inf'!$A$2:$E$13428,5,)</f>
        <v>FEMALE</v>
      </c>
      <c r="K6732" s="38" t="str">
        <f>VLOOKUP(A6732,'Data. User Inf'!$A$2:$E$13428,3,)</f>
        <v>Other Cities</v>
      </c>
      <c r="L6732" s="38" t="str">
        <f>IF('Data. User Inf'!B6732&lt;'Data. Transactions'!C6732,"Current","New")</f>
        <v>Current</v>
      </c>
    </row>
    <row r="6733" spans="1:12" ht="15.75" customHeight="1" x14ac:dyDescent="0.25">
      <c r="A6733" s="24">
        <v>51984561</v>
      </c>
      <c r="B6733" s="24">
        <v>6275473712</v>
      </c>
      <c r="C6733" s="26">
        <v>44024</v>
      </c>
      <c r="D6733" s="27">
        <v>20000</v>
      </c>
      <c r="E6733" s="24" t="s">
        <v>9</v>
      </c>
      <c r="F6733" s="24">
        <v>12</v>
      </c>
      <c r="G6733" s="37"/>
      <c r="H6733" s="38">
        <f>((VLOOKUP(F6733,'Data. Commission'!$B$2:$C$6,2,))/100)*D6733</f>
        <v>400</v>
      </c>
      <c r="I6733" s="38" t="str">
        <f>VLOOKUP(A6733,'Data. User Inf'!$A$2:$D$13428,4,)</f>
        <v>unknown</v>
      </c>
      <c r="J6733" s="38" t="str">
        <f>VLOOKUP(A6733,'Data. User Inf'!$A$2:$E$13428,5,)</f>
        <v>MALE</v>
      </c>
      <c r="K6733" s="38" t="str">
        <f>VLOOKUP(A6733,'Data. User Inf'!$A$2:$E$13428,3,)</f>
        <v>Unknown</v>
      </c>
      <c r="L6733" s="38" t="str">
        <f>IF('Data. User Inf'!B6733&lt;'Data. Transactions'!C6733,"Current","New")</f>
        <v>Current</v>
      </c>
    </row>
    <row r="6734" spans="1:12" ht="15.75" customHeight="1" x14ac:dyDescent="0.25">
      <c r="A6734" s="24">
        <v>42613468</v>
      </c>
      <c r="B6734" s="24">
        <v>6272927482</v>
      </c>
      <c r="C6734" s="26">
        <v>44024</v>
      </c>
      <c r="D6734" s="27">
        <v>20000</v>
      </c>
      <c r="E6734" s="24" t="s">
        <v>9</v>
      </c>
      <c r="F6734" s="24">
        <v>12</v>
      </c>
      <c r="G6734" s="37"/>
      <c r="H6734" s="38">
        <f>((VLOOKUP(F6734,'Data. Commission'!$B$2:$C$6,2,))/100)*D6734</f>
        <v>400</v>
      </c>
      <c r="I6734" s="38" t="str">
        <f>VLOOKUP(A6734,'Data. User Inf'!$A$2:$D$13428,4,)</f>
        <v>28_to_32</v>
      </c>
      <c r="J6734" s="38" t="str">
        <f>VLOOKUP(A6734,'Data. User Inf'!$A$2:$E$13428,5,)</f>
        <v>FEMALE</v>
      </c>
      <c r="K6734" s="38" t="str">
        <f>VLOOKUP(A6734,'Data. User Inf'!$A$2:$E$13428,3,)</f>
        <v>Unknown</v>
      </c>
      <c r="L6734" s="38" t="str">
        <f>IF('Data. User Inf'!B6734&lt;'Data. Transactions'!C6734,"Current","New")</f>
        <v>Current</v>
      </c>
    </row>
    <row r="6735" spans="1:12" ht="15.75" customHeight="1" x14ac:dyDescent="0.25">
      <c r="A6735" s="24">
        <v>55527475</v>
      </c>
      <c r="B6735" s="24">
        <v>6274216843</v>
      </c>
      <c r="C6735" s="26">
        <v>44024</v>
      </c>
      <c r="D6735" s="27">
        <v>10000</v>
      </c>
      <c r="E6735" s="24" t="s">
        <v>86</v>
      </c>
      <c r="F6735" s="24">
        <v>14</v>
      </c>
      <c r="G6735" s="37"/>
      <c r="H6735" s="38">
        <f>((VLOOKUP(F6735,'Data. Commission'!$B$2:$C$6,2,))/100)*D6735</f>
        <v>400</v>
      </c>
      <c r="I6735" s="38" t="str">
        <f>VLOOKUP(A6735,'Data. User Inf'!$A$2:$D$13428,4,)</f>
        <v>&gt;37</v>
      </c>
      <c r="J6735" s="38" t="str">
        <f>VLOOKUP(A6735,'Data. User Inf'!$A$2:$E$13428,5,)</f>
        <v>MALE</v>
      </c>
      <c r="K6735" s="38" t="str">
        <f>VLOOKUP(A6735,'Data. User Inf'!$A$2:$E$13428,3,)</f>
        <v>Hà Nội</v>
      </c>
      <c r="L6735" s="38" t="str">
        <f>IF('Data. User Inf'!B6735&lt;'Data. Transactions'!C6735,"Current","New")</f>
        <v>Current</v>
      </c>
    </row>
    <row r="6736" spans="1:12" ht="15.75" customHeight="1" x14ac:dyDescent="0.25">
      <c r="A6736" s="24">
        <v>54784734</v>
      </c>
      <c r="B6736" s="24">
        <v>6274123686</v>
      </c>
      <c r="C6736" s="26">
        <v>44024</v>
      </c>
      <c r="D6736" s="27">
        <v>20000</v>
      </c>
      <c r="E6736" s="24" t="s">
        <v>60</v>
      </c>
      <c r="F6736" s="24">
        <v>13</v>
      </c>
      <c r="G6736" s="37"/>
      <c r="H6736" s="38">
        <f>((VLOOKUP(F6736,'Data. Commission'!$B$2:$C$6,2,))/100)*D6736</f>
        <v>600</v>
      </c>
      <c r="I6736" s="38" t="str">
        <f>VLOOKUP(A6736,'Data. User Inf'!$A$2:$D$13428,4,)</f>
        <v>&gt;37</v>
      </c>
      <c r="J6736" s="38" t="str">
        <f>VLOOKUP(A6736,'Data. User Inf'!$A$2:$E$13428,5,)</f>
        <v>FEMALE</v>
      </c>
      <c r="K6736" s="38" t="str">
        <f>VLOOKUP(A6736,'Data. User Inf'!$A$2:$E$13428,3,)</f>
        <v>Other Cities</v>
      </c>
      <c r="L6736" s="38" t="str">
        <f>IF('Data. User Inf'!B6736&lt;'Data. Transactions'!C6736,"Current","New")</f>
        <v>Current</v>
      </c>
    </row>
    <row r="6737" spans="1:12" ht="15.75" customHeight="1" x14ac:dyDescent="0.25">
      <c r="A6737" s="24">
        <v>46323399</v>
      </c>
      <c r="B6737" s="24">
        <v>6274443089</v>
      </c>
      <c r="C6737" s="26">
        <v>44024</v>
      </c>
      <c r="D6737" s="27">
        <v>50000</v>
      </c>
      <c r="E6737" s="24" t="s">
        <v>9</v>
      </c>
      <c r="F6737" s="24">
        <v>12</v>
      </c>
      <c r="G6737" s="37"/>
      <c r="H6737" s="38">
        <f>((VLOOKUP(F6737,'Data. Commission'!$B$2:$C$6,2,))/100)*D6737</f>
        <v>1000</v>
      </c>
      <c r="I6737" s="38" t="str">
        <f>VLOOKUP(A6737,'Data. User Inf'!$A$2:$D$13428,4,)</f>
        <v>18_to_22</v>
      </c>
      <c r="J6737" s="38" t="str">
        <f>VLOOKUP(A6737,'Data. User Inf'!$A$2:$E$13428,5,)</f>
        <v>MALE</v>
      </c>
      <c r="K6737" s="38" t="str">
        <f>VLOOKUP(A6737,'Data. User Inf'!$A$2:$E$13428,3,)</f>
        <v>Other Cities</v>
      </c>
      <c r="L6737" s="38" t="str">
        <f>IF('Data. User Inf'!B6737&lt;'Data. Transactions'!C6737,"Current","New")</f>
        <v>Current</v>
      </c>
    </row>
    <row r="6738" spans="1:12" ht="15.75" customHeight="1" x14ac:dyDescent="0.25">
      <c r="A6738" s="24">
        <v>936612</v>
      </c>
      <c r="B6738" s="24">
        <v>6210554679</v>
      </c>
      <c r="C6738" s="26">
        <v>44025</v>
      </c>
      <c r="D6738" s="27">
        <v>10000</v>
      </c>
      <c r="E6738" s="28" t="s">
        <v>60</v>
      </c>
      <c r="F6738" s="24">
        <v>13</v>
      </c>
      <c r="G6738" s="36" t="s">
        <v>99</v>
      </c>
      <c r="H6738" s="38">
        <f>((VLOOKUP(F6738,'Data. Commission'!$B$2:$C$6,2,))/100)*D6738</f>
        <v>300</v>
      </c>
      <c r="I6738" s="38" t="str">
        <f>VLOOKUP(A6738,'Data. User Inf'!$A$2:$D$13428,4,)</f>
        <v>33_to_37</v>
      </c>
      <c r="J6738" s="38" t="str">
        <f>VLOOKUP(A6738,'Data. User Inf'!$A$2:$E$13428,5,)</f>
        <v>FEMALE</v>
      </c>
      <c r="K6738" s="38" t="str">
        <f>VLOOKUP(A6738,'Data. User Inf'!$A$2:$E$13428,3,)</f>
        <v>Hồ Chí Minh</v>
      </c>
      <c r="L6738" s="38" t="str">
        <f>IF('Data. User Inf'!B6738&lt;'Data. Transactions'!C6738,"Current","New")</f>
        <v>Current</v>
      </c>
    </row>
    <row r="6739" spans="1:12" ht="15.75" customHeight="1" x14ac:dyDescent="0.25">
      <c r="A6739" s="24">
        <v>55373893</v>
      </c>
      <c r="B6739" s="24">
        <v>6286703119</v>
      </c>
      <c r="C6739" s="26">
        <v>44025</v>
      </c>
      <c r="D6739" s="27">
        <v>200000</v>
      </c>
      <c r="E6739" s="28" t="s">
        <v>9</v>
      </c>
      <c r="F6739" s="24">
        <v>12</v>
      </c>
      <c r="G6739" s="37" t="s">
        <v>49</v>
      </c>
      <c r="H6739" s="38">
        <f>((VLOOKUP(F6739,'Data. Commission'!$B$2:$C$6,2,))/100)*D6739</f>
        <v>4000</v>
      </c>
      <c r="I6739" s="38" t="str">
        <f>VLOOKUP(A6739,'Data. User Inf'!$A$2:$D$13428,4,)</f>
        <v>&gt;37</v>
      </c>
      <c r="J6739" s="38" t="str">
        <f>VLOOKUP(A6739,'Data. User Inf'!$A$2:$E$13428,5,)</f>
        <v>MALE</v>
      </c>
      <c r="K6739" s="38" t="str">
        <f>VLOOKUP(A6739,'Data. User Inf'!$A$2:$E$13428,3,)</f>
        <v>Hồ Chí Minh</v>
      </c>
      <c r="L6739" s="38" t="str">
        <f>IF('Data. User Inf'!B6739&lt;'Data. Transactions'!C6739,"Current","New")</f>
        <v>Current</v>
      </c>
    </row>
    <row r="6740" spans="1:12" ht="15.75" customHeight="1" x14ac:dyDescent="0.25">
      <c r="A6740" s="24">
        <v>22863008</v>
      </c>
      <c r="B6740" s="24">
        <v>6279666749</v>
      </c>
      <c r="C6740" s="26">
        <v>44025</v>
      </c>
      <c r="D6740" s="27">
        <v>50000</v>
      </c>
      <c r="E6740" s="28" t="s">
        <v>60</v>
      </c>
      <c r="F6740" s="24">
        <v>13</v>
      </c>
      <c r="G6740" s="36" t="s">
        <v>99</v>
      </c>
      <c r="H6740" s="38">
        <f>((VLOOKUP(F6740,'Data. Commission'!$B$2:$C$6,2,))/100)*D6740</f>
        <v>1500</v>
      </c>
      <c r="I6740" s="38" t="str">
        <f>VLOOKUP(A6740,'Data. User Inf'!$A$2:$D$13428,4,)</f>
        <v>unknown</v>
      </c>
      <c r="J6740" s="38" t="str">
        <f>VLOOKUP(A6740,'Data. User Inf'!$A$2:$E$13428,5,)</f>
        <v>FEMALE</v>
      </c>
      <c r="K6740" s="38" t="str">
        <f>VLOOKUP(A6740,'Data. User Inf'!$A$2:$E$13428,3,)</f>
        <v>Hồ Chí Minh</v>
      </c>
      <c r="L6740" s="38" t="str">
        <f>IF('Data. User Inf'!B6740&lt;'Data. Transactions'!C6740,"Current","New")</f>
        <v>Current</v>
      </c>
    </row>
    <row r="6741" spans="1:12" ht="15.75" customHeight="1" x14ac:dyDescent="0.25">
      <c r="A6741" s="24">
        <v>9489437</v>
      </c>
      <c r="B6741" s="24">
        <v>6277676777</v>
      </c>
      <c r="C6741" s="26">
        <v>44025</v>
      </c>
      <c r="D6741" s="27">
        <v>20000</v>
      </c>
      <c r="E6741" s="28" t="s">
        <v>9</v>
      </c>
      <c r="F6741" s="24">
        <v>12</v>
      </c>
      <c r="G6741" s="36" t="s">
        <v>99</v>
      </c>
      <c r="H6741" s="38">
        <f>((VLOOKUP(F6741,'Data. Commission'!$B$2:$C$6,2,))/100)*D6741</f>
        <v>400</v>
      </c>
      <c r="I6741" s="38" t="str">
        <f>VLOOKUP(A6741,'Data. User Inf'!$A$2:$D$13428,4,)</f>
        <v>23_to_27</v>
      </c>
      <c r="J6741" s="38" t="str">
        <f>VLOOKUP(A6741,'Data. User Inf'!$A$2:$E$13428,5,)</f>
        <v>MALE</v>
      </c>
      <c r="K6741" s="38" t="str">
        <f>VLOOKUP(A6741,'Data. User Inf'!$A$2:$E$13428,3,)</f>
        <v>Hồ Chí Minh</v>
      </c>
      <c r="L6741" s="38" t="str">
        <f>IF('Data. User Inf'!B6741&lt;'Data. Transactions'!C6741,"Current","New")</f>
        <v>Current</v>
      </c>
    </row>
    <row r="6742" spans="1:12" ht="15.75" customHeight="1" x14ac:dyDescent="0.25">
      <c r="A6742" s="24">
        <v>55819465</v>
      </c>
      <c r="B6742" s="24">
        <v>6284548754</v>
      </c>
      <c r="C6742" s="26">
        <v>44025</v>
      </c>
      <c r="D6742" s="27">
        <v>20000</v>
      </c>
      <c r="E6742" s="28" t="s">
        <v>60</v>
      </c>
      <c r="F6742" s="24">
        <v>13</v>
      </c>
      <c r="G6742" s="36" t="s">
        <v>99</v>
      </c>
      <c r="H6742" s="38">
        <f>((VLOOKUP(F6742,'Data. Commission'!$B$2:$C$6,2,))/100)*D6742</f>
        <v>600</v>
      </c>
      <c r="I6742" s="38" t="str">
        <f>VLOOKUP(A6742,'Data. User Inf'!$A$2:$D$13428,4,)</f>
        <v>28_to_32</v>
      </c>
      <c r="J6742" s="38" t="str">
        <f>VLOOKUP(A6742,'Data. User Inf'!$A$2:$E$13428,5,)</f>
        <v>MALE</v>
      </c>
      <c r="K6742" s="38" t="str">
        <f>VLOOKUP(A6742,'Data. User Inf'!$A$2:$E$13428,3,)</f>
        <v>Hồ Chí Minh</v>
      </c>
      <c r="L6742" s="38" t="str">
        <f>IF('Data. User Inf'!B6742&lt;'Data. Transactions'!C6742,"Current","New")</f>
        <v>New</v>
      </c>
    </row>
    <row r="6743" spans="1:12" ht="15.75" customHeight="1" x14ac:dyDescent="0.25">
      <c r="A6743" s="24">
        <v>3757643</v>
      </c>
      <c r="B6743" s="24">
        <v>6283619790</v>
      </c>
      <c r="C6743" s="26">
        <v>44025</v>
      </c>
      <c r="D6743" s="27">
        <v>100000</v>
      </c>
      <c r="E6743" s="28" t="s">
        <v>9</v>
      </c>
      <c r="F6743" s="24">
        <v>12</v>
      </c>
      <c r="G6743" s="36" t="s">
        <v>99</v>
      </c>
      <c r="H6743" s="38">
        <f>((VLOOKUP(F6743,'Data. Commission'!$B$2:$C$6,2,))/100)*D6743</f>
        <v>2000</v>
      </c>
      <c r="I6743" s="38" t="str">
        <f>VLOOKUP(A6743,'Data. User Inf'!$A$2:$D$13428,4,)</f>
        <v>28_to_32</v>
      </c>
      <c r="J6743" s="38" t="str">
        <f>VLOOKUP(A6743,'Data. User Inf'!$A$2:$E$13428,5,)</f>
        <v>MALE</v>
      </c>
      <c r="K6743" s="38" t="str">
        <f>VLOOKUP(A6743,'Data. User Inf'!$A$2:$E$13428,3,)</f>
        <v>Hồ Chí Minh</v>
      </c>
      <c r="L6743" s="38" t="str">
        <f>IF('Data. User Inf'!B6743&lt;'Data. Transactions'!C6743,"Current","New")</f>
        <v>Current</v>
      </c>
    </row>
    <row r="6744" spans="1:12" ht="15.75" customHeight="1" x14ac:dyDescent="0.25">
      <c r="A6744" s="24">
        <v>33228951</v>
      </c>
      <c r="B6744" s="24">
        <v>6287316331</v>
      </c>
      <c r="C6744" s="26">
        <v>44025</v>
      </c>
      <c r="D6744" s="27">
        <v>10000</v>
      </c>
      <c r="E6744" s="28" t="s">
        <v>60</v>
      </c>
      <c r="F6744" s="24">
        <v>13</v>
      </c>
      <c r="G6744" s="36" t="s">
        <v>99</v>
      </c>
      <c r="H6744" s="38">
        <f>((VLOOKUP(F6744,'Data. Commission'!$B$2:$C$6,2,))/100)*D6744</f>
        <v>300</v>
      </c>
      <c r="I6744" s="38" t="str">
        <f>VLOOKUP(A6744,'Data. User Inf'!$A$2:$D$13428,4,)</f>
        <v>33_to_37</v>
      </c>
      <c r="J6744" s="38" t="str">
        <f>VLOOKUP(A6744,'Data. User Inf'!$A$2:$E$13428,5,)</f>
        <v>MALE</v>
      </c>
      <c r="K6744" s="38" t="str">
        <f>VLOOKUP(A6744,'Data. User Inf'!$A$2:$E$13428,3,)</f>
        <v>Hồ Chí Minh</v>
      </c>
      <c r="L6744" s="38" t="str">
        <f>IF('Data. User Inf'!B6744&lt;'Data. Transactions'!C6744,"Current","New")</f>
        <v>Current</v>
      </c>
    </row>
    <row r="6745" spans="1:12" ht="15.75" customHeight="1" x14ac:dyDescent="0.25">
      <c r="A6745" s="24">
        <v>49548113</v>
      </c>
      <c r="B6745" s="24">
        <v>6286229141</v>
      </c>
      <c r="C6745" s="26">
        <v>44025</v>
      </c>
      <c r="D6745" s="27">
        <v>50000</v>
      </c>
      <c r="E6745" s="28" t="s">
        <v>86</v>
      </c>
      <c r="F6745" s="24">
        <v>14</v>
      </c>
      <c r="G6745" s="36" t="s">
        <v>99</v>
      </c>
      <c r="H6745" s="38">
        <f>((VLOOKUP(F6745,'Data. Commission'!$B$2:$C$6,2,))/100)*D6745</f>
        <v>2000</v>
      </c>
      <c r="I6745" s="38" t="str">
        <f>VLOOKUP(A6745,'Data. User Inf'!$A$2:$D$13428,4,)</f>
        <v>unknown</v>
      </c>
      <c r="J6745" s="38" t="str">
        <f>VLOOKUP(A6745,'Data. User Inf'!$A$2:$E$13428,5,)</f>
        <v>FEMALE</v>
      </c>
      <c r="K6745" s="38" t="str">
        <f>VLOOKUP(A6745,'Data. User Inf'!$A$2:$E$13428,3,)</f>
        <v>Unknown</v>
      </c>
      <c r="L6745" s="38" t="str">
        <f>IF('Data. User Inf'!B6745&lt;'Data. Transactions'!C6745,"Current","New")</f>
        <v>Current</v>
      </c>
    </row>
    <row r="6746" spans="1:12" ht="15.75" customHeight="1" x14ac:dyDescent="0.25">
      <c r="A6746" s="24">
        <v>53676270</v>
      </c>
      <c r="B6746" s="24">
        <v>6277914693</v>
      </c>
      <c r="C6746" s="26">
        <v>44025</v>
      </c>
      <c r="D6746" s="27">
        <v>100000</v>
      </c>
      <c r="E6746" s="28" t="s">
        <v>9</v>
      </c>
      <c r="F6746" s="24">
        <v>12</v>
      </c>
      <c r="G6746" s="36" t="s">
        <v>99</v>
      </c>
      <c r="H6746" s="38">
        <f>((VLOOKUP(F6746,'Data. Commission'!$B$2:$C$6,2,))/100)*D6746</f>
        <v>2000</v>
      </c>
      <c r="I6746" s="38" t="str">
        <f>VLOOKUP(A6746,'Data. User Inf'!$A$2:$D$13428,4,)</f>
        <v>unknown</v>
      </c>
      <c r="J6746" s="38" t="str">
        <f>VLOOKUP(A6746,'Data. User Inf'!$A$2:$E$13428,5,)</f>
        <v>MALE</v>
      </c>
      <c r="K6746" s="38" t="str">
        <f>VLOOKUP(A6746,'Data. User Inf'!$A$2:$E$13428,3,)</f>
        <v>Unknown</v>
      </c>
      <c r="L6746" s="38" t="str">
        <f>IF('Data. User Inf'!B6746&lt;'Data. Transactions'!C6746,"Current","New")</f>
        <v>Current</v>
      </c>
    </row>
    <row r="6747" spans="1:12" ht="15.75" customHeight="1" x14ac:dyDescent="0.25">
      <c r="A6747" s="24">
        <v>45562340</v>
      </c>
      <c r="B6747" s="24">
        <v>6280658565</v>
      </c>
      <c r="C6747" s="26">
        <v>44025</v>
      </c>
      <c r="D6747" s="27">
        <v>10000</v>
      </c>
      <c r="E6747" s="28" t="s">
        <v>9</v>
      </c>
      <c r="F6747" s="24">
        <v>12</v>
      </c>
      <c r="G6747" s="36" t="s">
        <v>99</v>
      </c>
      <c r="H6747" s="38">
        <f>((VLOOKUP(F6747,'Data. Commission'!$B$2:$C$6,2,))/100)*D6747</f>
        <v>200</v>
      </c>
      <c r="I6747" s="38" t="str">
        <f>VLOOKUP(A6747,'Data. User Inf'!$A$2:$D$13428,4,)</f>
        <v>18_to_22</v>
      </c>
      <c r="J6747" s="38" t="str">
        <f>VLOOKUP(A6747,'Data. User Inf'!$A$2:$E$13428,5,)</f>
        <v>MALE</v>
      </c>
      <c r="K6747" s="38" t="str">
        <f>VLOOKUP(A6747,'Data. User Inf'!$A$2:$E$13428,3,)</f>
        <v>Hà Nội</v>
      </c>
      <c r="L6747" s="38" t="str">
        <f>IF('Data. User Inf'!B6747&lt;'Data. Transactions'!C6747,"Current","New")</f>
        <v>Current</v>
      </c>
    </row>
    <row r="6748" spans="1:12" ht="15.75" customHeight="1" x14ac:dyDescent="0.25">
      <c r="A6748" s="24">
        <v>20385944</v>
      </c>
      <c r="B6748" s="24">
        <v>6278132685</v>
      </c>
      <c r="C6748" s="26">
        <v>44025</v>
      </c>
      <c r="D6748" s="27">
        <v>10000</v>
      </c>
      <c r="E6748" s="28" t="s">
        <v>9</v>
      </c>
      <c r="F6748" s="24">
        <v>12</v>
      </c>
      <c r="G6748" s="36" t="s">
        <v>99</v>
      </c>
      <c r="H6748" s="38">
        <f>((VLOOKUP(F6748,'Data. Commission'!$B$2:$C$6,2,))/100)*D6748</f>
        <v>200</v>
      </c>
      <c r="I6748" s="38" t="str">
        <f>VLOOKUP(A6748,'Data. User Inf'!$A$2:$D$13428,4,)</f>
        <v>23_to_27</v>
      </c>
      <c r="J6748" s="38" t="str">
        <f>VLOOKUP(A6748,'Data. User Inf'!$A$2:$E$13428,5,)</f>
        <v>FEMALE</v>
      </c>
      <c r="K6748" s="38" t="str">
        <f>VLOOKUP(A6748,'Data. User Inf'!$A$2:$E$13428,3,)</f>
        <v>Unknown</v>
      </c>
      <c r="L6748" s="38" t="str">
        <f>IF('Data. User Inf'!B6748&lt;'Data. Transactions'!C6748,"Current","New")</f>
        <v>Current</v>
      </c>
    </row>
    <row r="6749" spans="1:12" ht="15.75" customHeight="1" x14ac:dyDescent="0.25">
      <c r="A6749" s="24">
        <v>19013506</v>
      </c>
      <c r="B6749" s="24">
        <v>6170593131</v>
      </c>
      <c r="C6749" s="26">
        <v>44025</v>
      </c>
      <c r="D6749" s="27">
        <v>50000</v>
      </c>
      <c r="E6749" s="24" t="s">
        <v>60</v>
      </c>
      <c r="F6749" s="24">
        <v>13</v>
      </c>
      <c r="G6749" s="37"/>
      <c r="H6749" s="38">
        <f>((VLOOKUP(F6749,'Data. Commission'!$B$2:$C$6,2,))/100)*D6749</f>
        <v>1500</v>
      </c>
      <c r="I6749" s="38" t="str">
        <f>VLOOKUP(A6749,'Data. User Inf'!$A$2:$D$13428,4,)</f>
        <v>33_to_37</v>
      </c>
      <c r="J6749" s="38" t="str">
        <f>VLOOKUP(A6749,'Data. User Inf'!$A$2:$E$13428,5,)</f>
        <v>MALE</v>
      </c>
      <c r="K6749" s="38" t="str">
        <f>VLOOKUP(A6749,'Data. User Inf'!$A$2:$E$13428,3,)</f>
        <v>Hồ Chí Minh</v>
      </c>
      <c r="L6749" s="38" t="str">
        <f>IF('Data. User Inf'!B6749&lt;'Data. Transactions'!C6749,"Current","New")</f>
        <v>Current</v>
      </c>
    </row>
    <row r="6750" spans="1:12" ht="15.75" customHeight="1" x14ac:dyDescent="0.25">
      <c r="A6750" s="24">
        <v>30239226</v>
      </c>
      <c r="B6750" s="24">
        <v>6281424895</v>
      </c>
      <c r="C6750" s="26">
        <v>44025</v>
      </c>
      <c r="D6750" s="27">
        <v>20000</v>
      </c>
      <c r="E6750" s="28" t="s">
        <v>9</v>
      </c>
      <c r="F6750" s="24">
        <v>12</v>
      </c>
      <c r="G6750" s="36" t="s">
        <v>99</v>
      </c>
      <c r="H6750" s="38">
        <f>((VLOOKUP(F6750,'Data. Commission'!$B$2:$C$6,2,))/100)*D6750</f>
        <v>400</v>
      </c>
      <c r="I6750" s="38" t="str">
        <f>VLOOKUP(A6750,'Data. User Inf'!$A$2:$D$13428,4,)</f>
        <v>28_to_32</v>
      </c>
      <c r="J6750" s="38" t="str">
        <f>VLOOKUP(A6750,'Data. User Inf'!$A$2:$E$13428,5,)</f>
        <v>FEMALE</v>
      </c>
      <c r="K6750" s="38" t="str">
        <f>VLOOKUP(A6750,'Data. User Inf'!$A$2:$E$13428,3,)</f>
        <v>Unknown</v>
      </c>
      <c r="L6750" s="38" t="str">
        <f>IF('Data. User Inf'!B6750&lt;'Data. Transactions'!C6750,"Current","New")</f>
        <v>Current</v>
      </c>
    </row>
    <row r="6751" spans="1:12" ht="15.75" customHeight="1" x14ac:dyDescent="0.25">
      <c r="A6751" s="24">
        <v>29188883</v>
      </c>
      <c r="B6751" s="24">
        <v>6285928221</v>
      </c>
      <c r="C6751" s="26">
        <v>44025</v>
      </c>
      <c r="D6751" s="27">
        <v>20000</v>
      </c>
      <c r="E6751" s="24" t="s">
        <v>60</v>
      </c>
      <c r="F6751" s="24">
        <v>13</v>
      </c>
      <c r="G6751" s="37"/>
      <c r="H6751" s="38">
        <f>((VLOOKUP(F6751,'Data. Commission'!$B$2:$C$6,2,))/100)*D6751</f>
        <v>600</v>
      </c>
      <c r="I6751" s="38" t="str">
        <f>VLOOKUP(A6751,'Data. User Inf'!$A$2:$D$13428,4,)</f>
        <v>&gt;37</v>
      </c>
      <c r="J6751" s="38" t="str">
        <f>VLOOKUP(A6751,'Data. User Inf'!$A$2:$E$13428,5,)</f>
        <v>FEMALE</v>
      </c>
      <c r="K6751" s="38" t="str">
        <f>VLOOKUP(A6751,'Data. User Inf'!$A$2:$E$13428,3,)</f>
        <v>Hồ Chí Minh</v>
      </c>
      <c r="L6751" s="38" t="str">
        <f>IF('Data. User Inf'!B6751&lt;'Data. Transactions'!C6751,"Current","New")</f>
        <v>Current</v>
      </c>
    </row>
    <row r="6752" spans="1:12" ht="15.75" customHeight="1" x14ac:dyDescent="0.25">
      <c r="A6752" s="24">
        <v>920087</v>
      </c>
      <c r="B6752" s="24">
        <v>6278584579</v>
      </c>
      <c r="C6752" s="26">
        <v>44025</v>
      </c>
      <c r="D6752" s="27">
        <v>20000</v>
      </c>
      <c r="E6752" s="24" t="s">
        <v>9</v>
      </c>
      <c r="F6752" s="24">
        <v>12</v>
      </c>
      <c r="G6752" s="37"/>
      <c r="H6752" s="38">
        <f>((VLOOKUP(F6752,'Data. Commission'!$B$2:$C$6,2,))/100)*D6752</f>
        <v>400</v>
      </c>
      <c r="I6752" s="38" t="str">
        <f>VLOOKUP(A6752,'Data. User Inf'!$A$2:$D$13428,4,)</f>
        <v>18_to_22</v>
      </c>
      <c r="J6752" s="38" t="str">
        <f>VLOOKUP(A6752,'Data. User Inf'!$A$2:$E$13428,5,)</f>
        <v>FEMALE</v>
      </c>
      <c r="K6752" s="38" t="str">
        <f>VLOOKUP(A6752,'Data. User Inf'!$A$2:$E$13428,3,)</f>
        <v>Hồ Chí Minh</v>
      </c>
      <c r="L6752" s="38" t="str">
        <f>IF('Data. User Inf'!B6752&lt;'Data. Transactions'!C6752,"Current","New")</f>
        <v>Current</v>
      </c>
    </row>
    <row r="6753" spans="1:12" ht="15.75" customHeight="1" x14ac:dyDescent="0.25">
      <c r="A6753" s="24">
        <v>53534752</v>
      </c>
      <c r="B6753" s="24">
        <v>6283000971</v>
      </c>
      <c r="C6753" s="26">
        <v>44025</v>
      </c>
      <c r="D6753" s="27">
        <v>10000</v>
      </c>
      <c r="E6753" s="24" t="s">
        <v>60</v>
      </c>
      <c r="F6753" s="24">
        <v>13</v>
      </c>
      <c r="G6753" s="37"/>
      <c r="H6753" s="38">
        <f>((VLOOKUP(F6753,'Data. Commission'!$B$2:$C$6,2,))/100)*D6753</f>
        <v>300</v>
      </c>
      <c r="I6753" s="38" t="str">
        <f>VLOOKUP(A6753,'Data. User Inf'!$A$2:$D$13428,4,)</f>
        <v>&gt;37</v>
      </c>
      <c r="J6753" s="38" t="str">
        <f>VLOOKUP(A6753,'Data. User Inf'!$A$2:$E$13428,5,)</f>
        <v>MALE</v>
      </c>
      <c r="K6753" s="38" t="str">
        <f>VLOOKUP(A6753,'Data. User Inf'!$A$2:$E$13428,3,)</f>
        <v>Hồ Chí Minh</v>
      </c>
      <c r="L6753" s="38" t="str">
        <f>IF('Data. User Inf'!B6753&lt;'Data. Transactions'!C6753,"Current","New")</f>
        <v>Current</v>
      </c>
    </row>
    <row r="6754" spans="1:12" ht="15.75" customHeight="1" x14ac:dyDescent="0.25">
      <c r="A6754" s="24">
        <v>41621254</v>
      </c>
      <c r="B6754" s="24">
        <v>6283195299</v>
      </c>
      <c r="C6754" s="26">
        <v>44025</v>
      </c>
      <c r="D6754" s="27">
        <v>300000</v>
      </c>
      <c r="E6754" s="28" t="s">
        <v>9</v>
      </c>
      <c r="F6754" s="24">
        <v>12</v>
      </c>
      <c r="G6754" s="37" t="s">
        <v>49</v>
      </c>
      <c r="H6754" s="38">
        <f>((VLOOKUP(F6754,'Data. Commission'!$B$2:$C$6,2,))/100)*D6754</f>
        <v>6000</v>
      </c>
      <c r="I6754" s="38" t="str">
        <f>VLOOKUP(A6754,'Data. User Inf'!$A$2:$D$13428,4,)</f>
        <v>&gt;37</v>
      </c>
      <c r="J6754" s="38" t="str">
        <f>VLOOKUP(A6754,'Data. User Inf'!$A$2:$E$13428,5,)</f>
        <v>MALE</v>
      </c>
      <c r="K6754" s="38" t="str">
        <f>VLOOKUP(A6754,'Data. User Inf'!$A$2:$E$13428,3,)</f>
        <v>Other Cities</v>
      </c>
      <c r="L6754" s="38" t="str">
        <f>IF('Data. User Inf'!B6754&lt;'Data. Transactions'!C6754,"Current","New")</f>
        <v>Current</v>
      </c>
    </row>
    <row r="6755" spans="1:12" ht="15.75" customHeight="1" x14ac:dyDescent="0.25">
      <c r="A6755" s="24">
        <v>44609573</v>
      </c>
      <c r="B6755" s="24">
        <v>6285166842</v>
      </c>
      <c r="C6755" s="26">
        <v>44025</v>
      </c>
      <c r="D6755" s="27">
        <v>100000</v>
      </c>
      <c r="E6755" s="28" t="s">
        <v>60</v>
      </c>
      <c r="F6755" s="24">
        <v>13</v>
      </c>
      <c r="G6755" s="36" t="s">
        <v>99</v>
      </c>
      <c r="H6755" s="38">
        <f>((VLOOKUP(F6755,'Data. Commission'!$B$2:$C$6,2,))/100)*D6755</f>
        <v>3000</v>
      </c>
      <c r="I6755" s="38" t="str">
        <f>VLOOKUP(A6755,'Data. User Inf'!$A$2:$D$13428,4,)</f>
        <v>unknown</v>
      </c>
      <c r="J6755" s="38" t="str">
        <f>VLOOKUP(A6755,'Data. User Inf'!$A$2:$E$13428,5,)</f>
        <v>MALE</v>
      </c>
      <c r="K6755" s="38" t="str">
        <f>VLOOKUP(A6755,'Data. User Inf'!$A$2:$E$13428,3,)</f>
        <v>Other Cities</v>
      </c>
      <c r="L6755" s="38" t="str">
        <f>IF('Data. User Inf'!B6755&lt;'Data. Transactions'!C6755,"Current","New")</f>
        <v>Current</v>
      </c>
    </row>
    <row r="6756" spans="1:12" ht="15.75" customHeight="1" x14ac:dyDescent="0.25">
      <c r="A6756" s="24">
        <v>50488115</v>
      </c>
      <c r="B6756" s="24">
        <v>6277150485</v>
      </c>
      <c r="C6756" s="26">
        <v>44025</v>
      </c>
      <c r="D6756" s="27">
        <v>20000</v>
      </c>
      <c r="E6756" s="28" t="s">
        <v>9</v>
      </c>
      <c r="F6756" s="24">
        <v>12</v>
      </c>
      <c r="G6756" s="36" t="s">
        <v>99</v>
      </c>
      <c r="H6756" s="38">
        <f>((VLOOKUP(F6756,'Data. Commission'!$B$2:$C$6,2,))/100)*D6756</f>
        <v>400</v>
      </c>
      <c r="I6756" s="38" t="str">
        <f>VLOOKUP(A6756,'Data. User Inf'!$A$2:$D$13428,4,)</f>
        <v>18_to_22</v>
      </c>
      <c r="J6756" s="38" t="str">
        <f>VLOOKUP(A6756,'Data. User Inf'!$A$2:$E$13428,5,)</f>
        <v>FEMALE</v>
      </c>
      <c r="K6756" s="38" t="str">
        <f>VLOOKUP(A6756,'Data. User Inf'!$A$2:$E$13428,3,)</f>
        <v>Other Cities</v>
      </c>
      <c r="L6756" s="38" t="str">
        <f>IF('Data. User Inf'!B6756&lt;'Data. Transactions'!C6756,"Current","New")</f>
        <v>Current</v>
      </c>
    </row>
    <row r="6757" spans="1:12" ht="15.75" customHeight="1" x14ac:dyDescent="0.25">
      <c r="A6757" s="24">
        <v>46883042</v>
      </c>
      <c r="B6757" s="24">
        <v>6277339096</v>
      </c>
      <c r="C6757" s="26">
        <v>44025</v>
      </c>
      <c r="D6757" s="27">
        <v>100000</v>
      </c>
      <c r="E6757" s="28" t="s">
        <v>9</v>
      </c>
      <c r="F6757" s="24">
        <v>12</v>
      </c>
      <c r="G6757" s="36" t="s">
        <v>99</v>
      </c>
      <c r="H6757" s="38">
        <f>((VLOOKUP(F6757,'Data. Commission'!$B$2:$C$6,2,))/100)*D6757</f>
        <v>2000</v>
      </c>
      <c r="I6757" s="38" t="str">
        <f>VLOOKUP(A6757,'Data. User Inf'!$A$2:$D$13428,4,)</f>
        <v>23_to_27</v>
      </c>
      <c r="J6757" s="38" t="str">
        <f>VLOOKUP(A6757,'Data. User Inf'!$A$2:$E$13428,5,)</f>
        <v>FEMALE</v>
      </c>
      <c r="K6757" s="38" t="str">
        <f>VLOOKUP(A6757,'Data. User Inf'!$A$2:$E$13428,3,)</f>
        <v>Other Cities</v>
      </c>
      <c r="L6757" s="38" t="str">
        <f>IF('Data. User Inf'!B6757&lt;'Data. Transactions'!C6757,"Current","New")</f>
        <v>Current</v>
      </c>
    </row>
    <row r="6758" spans="1:12" ht="15.75" customHeight="1" x14ac:dyDescent="0.25">
      <c r="A6758" s="24">
        <v>56615836</v>
      </c>
      <c r="B6758" s="24">
        <v>6277348317</v>
      </c>
      <c r="C6758" s="26">
        <v>44025</v>
      </c>
      <c r="D6758" s="27">
        <v>30000</v>
      </c>
      <c r="E6758" s="28" t="s">
        <v>9</v>
      </c>
      <c r="F6758" s="24">
        <v>12</v>
      </c>
      <c r="G6758" s="36" t="s">
        <v>99</v>
      </c>
      <c r="H6758" s="38">
        <f>((VLOOKUP(F6758,'Data. Commission'!$B$2:$C$6,2,))/100)*D6758</f>
        <v>600</v>
      </c>
      <c r="I6758" s="38" t="str">
        <f>VLOOKUP(A6758,'Data. User Inf'!$A$2:$D$13428,4,)</f>
        <v>23_to_27</v>
      </c>
      <c r="J6758" s="38" t="str">
        <f>VLOOKUP(A6758,'Data. User Inf'!$A$2:$E$13428,5,)</f>
        <v>FEMALE</v>
      </c>
      <c r="K6758" s="38" t="str">
        <f>VLOOKUP(A6758,'Data. User Inf'!$A$2:$E$13428,3,)</f>
        <v>Other Cities</v>
      </c>
      <c r="L6758" s="38" t="str">
        <f>IF('Data. User Inf'!B6758&lt;'Data. Transactions'!C6758,"Current","New")</f>
        <v>Current</v>
      </c>
    </row>
    <row r="6759" spans="1:12" ht="15.75" customHeight="1" x14ac:dyDescent="0.25">
      <c r="A6759" s="24">
        <v>48217836</v>
      </c>
      <c r="B6759" s="24">
        <v>6280515297</v>
      </c>
      <c r="C6759" s="26">
        <v>44025</v>
      </c>
      <c r="D6759" s="27">
        <v>100000</v>
      </c>
      <c r="E6759" s="28" t="s">
        <v>9</v>
      </c>
      <c r="F6759" s="24">
        <v>12</v>
      </c>
      <c r="G6759" s="36" t="s">
        <v>99</v>
      </c>
      <c r="H6759" s="38">
        <f>((VLOOKUP(F6759,'Data. Commission'!$B$2:$C$6,2,))/100)*D6759</f>
        <v>2000</v>
      </c>
      <c r="I6759" s="38" t="str">
        <f>VLOOKUP(A6759,'Data. User Inf'!$A$2:$D$13428,4,)</f>
        <v>23_to_27</v>
      </c>
      <c r="J6759" s="38" t="str">
        <f>VLOOKUP(A6759,'Data. User Inf'!$A$2:$E$13428,5,)</f>
        <v>FEMALE</v>
      </c>
      <c r="K6759" s="38" t="str">
        <f>VLOOKUP(A6759,'Data. User Inf'!$A$2:$E$13428,3,)</f>
        <v>Other Cities</v>
      </c>
      <c r="L6759" s="38" t="str">
        <f>IF('Data. User Inf'!B6759&lt;'Data. Transactions'!C6759,"Current","New")</f>
        <v>Current</v>
      </c>
    </row>
    <row r="6760" spans="1:12" ht="15.75" customHeight="1" x14ac:dyDescent="0.25">
      <c r="A6760" s="24">
        <v>46216892</v>
      </c>
      <c r="B6760" s="24">
        <v>6286100750</v>
      </c>
      <c r="C6760" s="26">
        <v>44025</v>
      </c>
      <c r="D6760" s="27">
        <v>30000</v>
      </c>
      <c r="E6760" s="28" t="s">
        <v>86</v>
      </c>
      <c r="F6760" s="24">
        <v>14</v>
      </c>
      <c r="G6760" s="36" t="s">
        <v>99</v>
      </c>
      <c r="H6760" s="38">
        <f>((VLOOKUP(F6760,'Data. Commission'!$B$2:$C$6,2,))/100)*D6760</f>
        <v>1200</v>
      </c>
      <c r="I6760" s="38" t="str">
        <f>VLOOKUP(A6760,'Data. User Inf'!$A$2:$D$13428,4,)</f>
        <v>28_to_32</v>
      </c>
      <c r="J6760" s="38" t="str">
        <f>VLOOKUP(A6760,'Data. User Inf'!$A$2:$E$13428,5,)</f>
        <v>FEMALE</v>
      </c>
      <c r="K6760" s="38" t="str">
        <f>VLOOKUP(A6760,'Data. User Inf'!$A$2:$E$13428,3,)</f>
        <v>Other Cities</v>
      </c>
      <c r="L6760" s="38" t="str">
        <f>IF('Data. User Inf'!B6760&lt;'Data. Transactions'!C6760,"Current","New")</f>
        <v>Current</v>
      </c>
    </row>
    <row r="6761" spans="1:12" ht="15.75" customHeight="1" x14ac:dyDescent="0.25">
      <c r="A6761" s="24">
        <v>49736578</v>
      </c>
      <c r="B6761" s="24">
        <v>6276337362</v>
      </c>
      <c r="C6761" s="26">
        <v>44025</v>
      </c>
      <c r="D6761" s="27">
        <v>100000</v>
      </c>
      <c r="E6761" s="28" t="s">
        <v>86</v>
      </c>
      <c r="F6761" s="24">
        <v>14</v>
      </c>
      <c r="G6761" s="36" t="s">
        <v>99</v>
      </c>
      <c r="H6761" s="38">
        <f>((VLOOKUP(F6761,'Data. Commission'!$B$2:$C$6,2,))/100)*D6761</f>
        <v>4000</v>
      </c>
      <c r="I6761" s="38" t="str">
        <f>VLOOKUP(A6761,'Data. User Inf'!$A$2:$D$13428,4,)</f>
        <v>28_to_32</v>
      </c>
      <c r="J6761" s="38" t="str">
        <f>VLOOKUP(A6761,'Data. User Inf'!$A$2:$E$13428,5,)</f>
        <v>MALE</v>
      </c>
      <c r="K6761" s="38" t="str">
        <f>VLOOKUP(A6761,'Data. User Inf'!$A$2:$E$13428,3,)</f>
        <v>Other Cities</v>
      </c>
      <c r="L6761" s="38" t="str">
        <f>IF('Data. User Inf'!B6761&lt;'Data. Transactions'!C6761,"Current","New")</f>
        <v>Current</v>
      </c>
    </row>
    <row r="6762" spans="1:12" ht="15.75" customHeight="1" x14ac:dyDescent="0.25">
      <c r="A6762" s="24">
        <v>47392828</v>
      </c>
      <c r="B6762" s="24">
        <v>6279958713</v>
      </c>
      <c r="C6762" s="26">
        <v>44025</v>
      </c>
      <c r="D6762" s="27">
        <v>50000</v>
      </c>
      <c r="E6762" s="28" t="s">
        <v>9</v>
      </c>
      <c r="F6762" s="24">
        <v>12</v>
      </c>
      <c r="G6762" s="36" t="s">
        <v>99</v>
      </c>
      <c r="H6762" s="38">
        <f>((VLOOKUP(F6762,'Data. Commission'!$B$2:$C$6,2,))/100)*D6762</f>
        <v>1000</v>
      </c>
      <c r="I6762" s="38" t="str">
        <f>VLOOKUP(A6762,'Data. User Inf'!$A$2:$D$13428,4,)</f>
        <v>28_to_32</v>
      </c>
      <c r="J6762" s="38" t="str">
        <f>VLOOKUP(A6762,'Data. User Inf'!$A$2:$E$13428,5,)</f>
        <v>MALE</v>
      </c>
      <c r="K6762" s="38" t="str">
        <f>VLOOKUP(A6762,'Data. User Inf'!$A$2:$E$13428,3,)</f>
        <v>Other Cities</v>
      </c>
      <c r="L6762" s="38" t="str">
        <f>IF('Data. User Inf'!B6762&lt;'Data. Transactions'!C6762,"Current","New")</f>
        <v>Current</v>
      </c>
    </row>
    <row r="6763" spans="1:12" ht="15.75" customHeight="1" x14ac:dyDescent="0.25">
      <c r="A6763" s="24">
        <v>40492575</v>
      </c>
      <c r="B6763" s="24">
        <v>6284515405</v>
      </c>
      <c r="C6763" s="26">
        <v>44025</v>
      </c>
      <c r="D6763" s="27">
        <v>20000</v>
      </c>
      <c r="E6763" s="28" t="s">
        <v>9</v>
      </c>
      <c r="F6763" s="24">
        <v>12</v>
      </c>
      <c r="G6763" s="36" t="s">
        <v>99</v>
      </c>
      <c r="H6763" s="38">
        <f>((VLOOKUP(F6763,'Data. Commission'!$B$2:$C$6,2,))/100)*D6763</f>
        <v>400</v>
      </c>
      <c r="I6763" s="38" t="str">
        <f>VLOOKUP(A6763,'Data. User Inf'!$A$2:$D$13428,4,)</f>
        <v>33_to_37</v>
      </c>
      <c r="J6763" s="38" t="str">
        <f>VLOOKUP(A6763,'Data. User Inf'!$A$2:$E$13428,5,)</f>
        <v>FEMALE</v>
      </c>
      <c r="K6763" s="38" t="str">
        <f>VLOOKUP(A6763,'Data. User Inf'!$A$2:$E$13428,3,)</f>
        <v>Other Cities</v>
      </c>
      <c r="L6763" s="38" t="str">
        <f>IF('Data. User Inf'!B6763&lt;'Data. Transactions'!C6763,"Current","New")</f>
        <v>Current</v>
      </c>
    </row>
    <row r="6764" spans="1:12" ht="15.75" customHeight="1" x14ac:dyDescent="0.25">
      <c r="A6764" s="24">
        <v>34609181</v>
      </c>
      <c r="B6764" s="24">
        <v>6282355499</v>
      </c>
      <c r="C6764" s="26">
        <v>44025</v>
      </c>
      <c r="D6764" s="27">
        <v>100000</v>
      </c>
      <c r="E6764" s="28" t="s">
        <v>86</v>
      </c>
      <c r="F6764" s="24">
        <v>14</v>
      </c>
      <c r="G6764" s="36" t="s">
        <v>49</v>
      </c>
      <c r="H6764" s="38">
        <f>((VLOOKUP(F6764,'Data. Commission'!$B$2:$C$6,2,))/100)*D6764</f>
        <v>4000</v>
      </c>
      <c r="I6764" s="38" t="str">
        <f>VLOOKUP(A6764,'Data. User Inf'!$A$2:$D$13428,4,)</f>
        <v>unknown</v>
      </c>
      <c r="J6764" s="38" t="str">
        <f>VLOOKUP(A6764,'Data. User Inf'!$A$2:$E$13428,5,)</f>
        <v>FEMALE</v>
      </c>
      <c r="K6764" s="38" t="str">
        <f>VLOOKUP(A6764,'Data. User Inf'!$A$2:$E$13428,3,)</f>
        <v>Hà Nội</v>
      </c>
      <c r="L6764" s="38" t="str">
        <f>IF('Data. User Inf'!B6764&lt;'Data. Transactions'!C6764,"Current","New")</f>
        <v>Current</v>
      </c>
    </row>
    <row r="6765" spans="1:12" ht="15.75" customHeight="1" x14ac:dyDescent="0.25">
      <c r="A6765" s="24">
        <v>27071758</v>
      </c>
      <c r="B6765" s="24">
        <v>6284759295</v>
      </c>
      <c r="C6765" s="26">
        <v>44025</v>
      </c>
      <c r="D6765" s="27">
        <v>100000</v>
      </c>
      <c r="E6765" s="28" t="s">
        <v>87</v>
      </c>
      <c r="F6765" s="24">
        <v>15</v>
      </c>
      <c r="G6765" s="36" t="s">
        <v>49</v>
      </c>
      <c r="H6765" s="38">
        <f>((VLOOKUP(F6765,'Data. Commission'!$B$2:$C$6,2,))/100)*D6765</f>
        <v>4000</v>
      </c>
      <c r="I6765" s="38" t="str">
        <f>VLOOKUP(A6765,'Data. User Inf'!$A$2:$D$13428,4,)</f>
        <v>unknown</v>
      </c>
      <c r="J6765" s="38" t="str">
        <f>VLOOKUP(A6765,'Data. User Inf'!$A$2:$E$13428,5,)</f>
        <v>MALE</v>
      </c>
      <c r="K6765" s="38" t="str">
        <f>VLOOKUP(A6765,'Data. User Inf'!$A$2:$E$13428,3,)</f>
        <v>Other Cities</v>
      </c>
      <c r="L6765" s="38" t="str">
        <f>IF('Data. User Inf'!B6765&lt;'Data. Transactions'!C6765,"Current","New")</f>
        <v>Current</v>
      </c>
    </row>
    <row r="6766" spans="1:12" ht="15.75" customHeight="1" x14ac:dyDescent="0.25">
      <c r="A6766" s="24">
        <v>44356441</v>
      </c>
      <c r="B6766" s="24">
        <v>6210831943</v>
      </c>
      <c r="C6766" s="26">
        <v>44025</v>
      </c>
      <c r="D6766" s="27">
        <v>50000</v>
      </c>
      <c r="E6766" s="24" t="s">
        <v>86</v>
      </c>
      <c r="F6766" s="24">
        <v>14</v>
      </c>
      <c r="G6766" s="37"/>
      <c r="H6766" s="38">
        <f>((VLOOKUP(F6766,'Data. Commission'!$B$2:$C$6,2,))/100)*D6766</f>
        <v>2000</v>
      </c>
      <c r="I6766" s="38" t="str">
        <f>VLOOKUP(A6766,'Data. User Inf'!$A$2:$D$13428,4,)</f>
        <v>18_to_22</v>
      </c>
      <c r="J6766" s="38" t="str">
        <f>VLOOKUP(A6766,'Data. User Inf'!$A$2:$E$13428,5,)</f>
        <v>FEMALE</v>
      </c>
      <c r="K6766" s="38" t="str">
        <f>VLOOKUP(A6766,'Data. User Inf'!$A$2:$E$13428,3,)</f>
        <v>Hà Nội</v>
      </c>
      <c r="L6766" s="38" t="str">
        <f>IF('Data. User Inf'!B6766&lt;'Data. Transactions'!C6766,"Current","New")</f>
        <v>Current</v>
      </c>
    </row>
    <row r="6767" spans="1:12" ht="15.75" customHeight="1" x14ac:dyDescent="0.25">
      <c r="A6767" s="24">
        <v>46334970</v>
      </c>
      <c r="B6767" s="24">
        <v>6217275198</v>
      </c>
      <c r="C6767" s="26">
        <v>44025</v>
      </c>
      <c r="D6767" s="27">
        <v>50000</v>
      </c>
      <c r="E6767" s="24" t="s">
        <v>9</v>
      </c>
      <c r="F6767" s="24">
        <v>12</v>
      </c>
      <c r="G6767" s="37"/>
      <c r="H6767" s="38">
        <f>((VLOOKUP(F6767,'Data. Commission'!$B$2:$C$6,2,))/100)*D6767</f>
        <v>1000</v>
      </c>
      <c r="I6767" s="38" t="str">
        <f>VLOOKUP(A6767,'Data. User Inf'!$A$2:$D$13428,4,)</f>
        <v>unknown</v>
      </c>
      <c r="J6767" s="38" t="str">
        <f>VLOOKUP(A6767,'Data. User Inf'!$A$2:$E$13428,5,)</f>
        <v>MALE</v>
      </c>
      <c r="K6767" s="38" t="str">
        <f>VLOOKUP(A6767,'Data. User Inf'!$A$2:$E$13428,3,)</f>
        <v>Other Cities</v>
      </c>
      <c r="L6767" s="38" t="str">
        <f>IF('Data. User Inf'!B6767&lt;'Data. Transactions'!C6767,"Current","New")</f>
        <v>Current</v>
      </c>
    </row>
    <row r="6768" spans="1:12" ht="15.75" customHeight="1" x14ac:dyDescent="0.25">
      <c r="A6768" s="24">
        <v>39720532</v>
      </c>
      <c r="B6768" s="24">
        <v>6299736566</v>
      </c>
      <c r="C6768" s="26">
        <v>44026</v>
      </c>
      <c r="D6768" s="27">
        <v>10000</v>
      </c>
      <c r="E6768" s="28" t="s">
        <v>60</v>
      </c>
      <c r="F6768" s="24">
        <v>13</v>
      </c>
      <c r="G6768" s="37"/>
      <c r="H6768" s="38">
        <f>((VLOOKUP(F6768,'Data. Commission'!$B$2:$C$6,2,))/100)*D6768</f>
        <v>300</v>
      </c>
      <c r="I6768" s="38" t="str">
        <f>VLOOKUP(A6768,'Data. User Inf'!$A$2:$D$13428,4,)</f>
        <v>&gt;37</v>
      </c>
      <c r="J6768" s="38" t="str">
        <f>VLOOKUP(A6768,'Data. User Inf'!$A$2:$E$13428,5,)</f>
        <v>MALE</v>
      </c>
      <c r="K6768" s="38" t="str">
        <f>VLOOKUP(A6768,'Data. User Inf'!$A$2:$E$13428,3,)</f>
        <v>Hồ Chí Minh</v>
      </c>
      <c r="L6768" s="38" t="str">
        <f>IF('Data. User Inf'!B6768&lt;'Data. Transactions'!C6768,"Current","New")</f>
        <v>Current</v>
      </c>
    </row>
    <row r="6769" spans="1:12" ht="15.75" customHeight="1" x14ac:dyDescent="0.25">
      <c r="A6769" s="24">
        <v>41480007</v>
      </c>
      <c r="B6769" s="24">
        <v>6287594075</v>
      </c>
      <c r="C6769" s="26">
        <v>44026</v>
      </c>
      <c r="D6769" s="27">
        <v>20000</v>
      </c>
      <c r="E6769" s="28" t="s">
        <v>60</v>
      </c>
      <c r="F6769" s="24">
        <v>13</v>
      </c>
      <c r="G6769" s="37"/>
      <c r="H6769" s="38">
        <f>((VLOOKUP(F6769,'Data. Commission'!$B$2:$C$6,2,))/100)*D6769</f>
        <v>600</v>
      </c>
      <c r="I6769" s="38" t="str">
        <f>VLOOKUP(A6769,'Data. User Inf'!$A$2:$D$13428,4,)</f>
        <v>23_to_27</v>
      </c>
      <c r="J6769" s="38" t="str">
        <f>VLOOKUP(A6769,'Data. User Inf'!$A$2:$E$13428,5,)</f>
        <v>MALE</v>
      </c>
      <c r="K6769" s="38" t="str">
        <f>VLOOKUP(A6769,'Data. User Inf'!$A$2:$E$13428,3,)</f>
        <v>Hồ Chí Minh</v>
      </c>
      <c r="L6769" s="38" t="str">
        <f>IF('Data. User Inf'!B6769&lt;'Data. Transactions'!C6769,"Current","New")</f>
        <v>Current</v>
      </c>
    </row>
    <row r="6770" spans="1:12" ht="15.75" customHeight="1" x14ac:dyDescent="0.25">
      <c r="A6770" s="24">
        <v>47906024</v>
      </c>
      <c r="B6770" s="24">
        <v>6298387574</v>
      </c>
      <c r="C6770" s="26">
        <v>44026</v>
      </c>
      <c r="D6770" s="27">
        <v>10000</v>
      </c>
      <c r="E6770" s="28" t="s">
        <v>9</v>
      </c>
      <c r="F6770" s="24">
        <v>12</v>
      </c>
      <c r="G6770" s="36" t="s">
        <v>99</v>
      </c>
      <c r="H6770" s="38">
        <f>((VLOOKUP(F6770,'Data. Commission'!$B$2:$C$6,2,))/100)*D6770</f>
        <v>200</v>
      </c>
      <c r="I6770" s="38" t="str">
        <f>VLOOKUP(A6770,'Data. User Inf'!$A$2:$D$13428,4,)</f>
        <v>unknown</v>
      </c>
      <c r="J6770" s="38" t="str">
        <f>VLOOKUP(A6770,'Data. User Inf'!$A$2:$E$13428,5,)</f>
        <v>FEMALE</v>
      </c>
      <c r="K6770" s="38" t="str">
        <f>VLOOKUP(A6770,'Data. User Inf'!$A$2:$E$13428,3,)</f>
        <v>Hồ Chí Minh</v>
      </c>
      <c r="L6770" s="38" t="str">
        <f>IF('Data. User Inf'!B6770&lt;'Data. Transactions'!C6770,"Current","New")</f>
        <v>Current</v>
      </c>
    </row>
    <row r="6771" spans="1:12" ht="15.75" customHeight="1" x14ac:dyDescent="0.25">
      <c r="A6771" s="24">
        <v>9538872</v>
      </c>
      <c r="B6771" s="24">
        <v>6301616261</v>
      </c>
      <c r="C6771" s="26">
        <v>44026</v>
      </c>
      <c r="D6771" s="27">
        <v>100000</v>
      </c>
      <c r="E6771" s="28" t="s">
        <v>9</v>
      </c>
      <c r="F6771" s="24">
        <v>12</v>
      </c>
      <c r="G6771" s="36" t="s">
        <v>99</v>
      </c>
      <c r="H6771" s="38">
        <f>((VLOOKUP(F6771,'Data. Commission'!$B$2:$C$6,2,))/100)*D6771</f>
        <v>2000</v>
      </c>
      <c r="I6771" s="38" t="str">
        <f>VLOOKUP(A6771,'Data. User Inf'!$A$2:$D$13428,4,)</f>
        <v>unknown</v>
      </c>
      <c r="J6771" s="38" t="str">
        <f>VLOOKUP(A6771,'Data. User Inf'!$A$2:$E$13428,5,)</f>
        <v>MALE</v>
      </c>
      <c r="K6771" s="38" t="str">
        <f>VLOOKUP(A6771,'Data. User Inf'!$A$2:$E$13428,3,)</f>
        <v>Hồ Chí Minh</v>
      </c>
      <c r="L6771" s="38" t="str">
        <f>IF('Data. User Inf'!B6771&lt;'Data. Transactions'!C6771,"Current","New")</f>
        <v>Current</v>
      </c>
    </row>
    <row r="6772" spans="1:12" ht="15.75" customHeight="1" x14ac:dyDescent="0.25">
      <c r="A6772" s="24">
        <v>39854253</v>
      </c>
      <c r="B6772" s="24">
        <v>6288958339</v>
      </c>
      <c r="C6772" s="26">
        <v>44026</v>
      </c>
      <c r="D6772" s="27">
        <v>10000</v>
      </c>
      <c r="E6772" s="28" t="s">
        <v>9</v>
      </c>
      <c r="F6772" s="24">
        <v>12</v>
      </c>
      <c r="G6772" s="36" t="s">
        <v>99</v>
      </c>
      <c r="H6772" s="38">
        <f>((VLOOKUP(F6772,'Data. Commission'!$B$2:$C$6,2,))/100)*D6772</f>
        <v>200</v>
      </c>
      <c r="I6772" s="38" t="str">
        <f>VLOOKUP(A6772,'Data. User Inf'!$A$2:$D$13428,4,)</f>
        <v>unknown</v>
      </c>
      <c r="J6772" s="38" t="str">
        <f>VLOOKUP(A6772,'Data. User Inf'!$A$2:$E$13428,5,)</f>
        <v>MALE</v>
      </c>
      <c r="K6772" s="38" t="str">
        <f>VLOOKUP(A6772,'Data. User Inf'!$A$2:$E$13428,3,)</f>
        <v>Hồ Chí Minh</v>
      </c>
      <c r="L6772" s="38" t="str">
        <f>IF('Data. User Inf'!B6772&lt;'Data. Transactions'!C6772,"Current","New")</f>
        <v>Current</v>
      </c>
    </row>
    <row r="6773" spans="1:12" ht="15.75" customHeight="1" x14ac:dyDescent="0.25">
      <c r="A6773" s="24">
        <v>31300173</v>
      </c>
      <c r="B6773" s="24">
        <v>6300978004</v>
      </c>
      <c r="C6773" s="26">
        <v>44026</v>
      </c>
      <c r="D6773" s="27">
        <v>10000</v>
      </c>
      <c r="E6773" s="28" t="s">
        <v>60</v>
      </c>
      <c r="F6773" s="24">
        <v>13</v>
      </c>
      <c r="G6773" s="36" t="s">
        <v>99</v>
      </c>
      <c r="H6773" s="38">
        <f>((VLOOKUP(F6773,'Data. Commission'!$B$2:$C$6,2,))/100)*D6773</f>
        <v>300</v>
      </c>
      <c r="I6773" s="38" t="str">
        <f>VLOOKUP(A6773,'Data. User Inf'!$A$2:$D$13428,4,)</f>
        <v>18_to_22</v>
      </c>
      <c r="J6773" s="38" t="str">
        <f>VLOOKUP(A6773,'Data. User Inf'!$A$2:$E$13428,5,)</f>
        <v>MALE</v>
      </c>
      <c r="K6773" s="38" t="str">
        <f>VLOOKUP(A6773,'Data. User Inf'!$A$2:$E$13428,3,)</f>
        <v>Hồ Chí Minh</v>
      </c>
      <c r="L6773" s="38" t="str">
        <f>IF('Data. User Inf'!B6773&lt;'Data. Transactions'!C6773,"Current","New")</f>
        <v>Current</v>
      </c>
    </row>
    <row r="6774" spans="1:12" ht="15.75" customHeight="1" x14ac:dyDescent="0.25">
      <c r="A6774" s="24">
        <v>48530325</v>
      </c>
      <c r="B6774" s="24">
        <v>6297230259</v>
      </c>
      <c r="C6774" s="26">
        <v>44026</v>
      </c>
      <c r="D6774" s="27">
        <v>30000</v>
      </c>
      <c r="E6774" s="28" t="s">
        <v>60</v>
      </c>
      <c r="F6774" s="24">
        <v>13</v>
      </c>
      <c r="G6774" s="36" t="s">
        <v>99</v>
      </c>
      <c r="H6774" s="38">
        <f>((VLOOKUP(F6774,'Data. Commission'!$B$2:$C$6,2,))/100)*D6774</f>
        <v>900</v>
      </c>
      <c r="I6774" s="38" t="str">
        <f>VLOOKUP(A6774,'Data. User Inf'!$A$2:$D$13428,4,)</f>
        <v>23_to_27</v>
      </c>
      <c r="J6774" s="38" t="str">
        <f>VLOOKUP(A6774,'Data. User Inf'!$A$2:$E$13428,5,)</f>
        <v>FEMALE</v>
      </c>
      <c r="K6774" s="38" t="str">
        <f>VLOOKUP(A6774,'Data. User Inf'!$A$2:$E$13428,3,)</f>
        <v>Hồ Chí Minh</v>
      </c>
      <c r="L6774" s="38" t="str">
        <f>IF('Data. User Inf'!B6774&lt;'Data. Transactions'!C6774,"Current","New")</f>
        <v>Current</v>
      </c>
    </row>
    <row r="6775" spans="1:12" ht="15.75" customHeight="1" x14ac:dyDescent="0.25">
      <c r="A6775" s="24">
        <v>34302323</v>
      </c>
      <c r="B6775" s="24">
        <v>6297619301</v>
      </c>
      <c r="C6775" s="26">
        <v>44026</v>
      </c>
      <c r="D6775" s="27">
        <v>10000</v>
      </c>
      <c r="E6775" s="28" t="s">
        <v>60</v>
      </c>
      <c r="F6775" s="24">
        <v>13</v>
      </c>
      <c r="G6775" s="36" t="s">
        <v>99</v>
      </c>
      <c r="H6775" s="38">
        <f>((VLOOKUP(F6775,'Data. Commission'!$B$2:$C$6,2,))/100)*D6775</f>
        <v>300</v>
      </c>
      <c r="I6775" s="38" t="str">
        <f>VLOOKUP(A6775,'Data. User Inf'!$A$2:$D$13428,4,)</f>
        <v>28_to_32</v>
      </c>
      <c r="J6775" s="38" t="str">
        <f>VLOOKUP(A6775,'Data. User Inf'!$A$2:$E$13428,5,)</f>
        <v>FEMALE</v>
      </c>
      <c r="K6775" s="38" t="str">
        <f>VLOOKUP(A6775,'Data. User Inf'!$A$2:$E$13428,3,)</f>
        <v>Hồ Chí Minh</v>
      </c>
      <c r="L6775" s="38" t="str">
        <f>IF('Data. User Inf'!B6775&lt;'Data. Transactions'!C6775,"Current","New")</f>
        <v>Current</v>
      </c>
    </row>
    <row r="6776" spans="1:12" ht="15.75" customHeight="1" x14ac:dyDescent="0.25">
      <c r="A6776" s="24">
        <v>40109778</v>
      </c>
      <c r="B6776" s="24">
        <v>6296636899</v>
      </c>
      <c r="C6776" s="26">
        <v>44026</v>
      </c>
      <c r="D6776" s="27">
        <v>20000</v>
      </c>
      <c r="E6776" s="24" t="s">
        <v>60</v>
      </c>
      <c r="F6776" s="24">
        <v>13</v>
      </c>
      <c r="G6776" s="37"/>
      <c r="H6776" s="38">
        <f>((VLOOKUP(F6776,'Data. Commission'!$B$2:$C$6,2,))/100)*D6776</f>
        <v>600</v>
      </c>
      <c r="I6776" s="38" t="str">
        <f>VLOOKUP(A6776,'Data. User Inf'!$A$2:$D$13428,4,)</f>
        <v>23_to_27</v>
      </c>
      <c r="J6776" s="38" t="str">
        <f>VLOOKUP(A6776,'Data. User Inf'!$A$2:$E$13428,5,)</f>
        <v>FEMALE</v>
      </c>
      <c r="K6776" s="38" t="str">
        <f>VLOOKUP(A6776,'Data. User Inf'!$A$2:$E$13428,3,)</f>
        <v>Other Cities</v>
      </c>
      <c r="L6776" s="38" t="str">
        <f>IF('Data. User Inf'!B6776&lt;'Data. Transactions'!C6776,"Current","New")</f>
        <v>Current</v>
      </c>
    </row>
    <row r="6777" spans="1:12" ht="15.75" customHeight="1" x14ac:dyDescent="0.25">
      <c r="A6777" s="24">
        <v>39040327</v>
      </c>
      <c r="B6777" s="24">
        <v>6291509057</v>
      </c>
      <c r="C6777" s="26">
        <v>44026</v>
      </c>
      <c r="D6777" s="27">
        <v>10000</v>
      </c>
      <c r="E6777" s="28" t="s">
        <v>60</v>
      </c>
      <c r="F6777" s="24">
        <v>13</v>
      </c>
      <c r="G6777" s="36" t="s">
        <v>99</v>
      </c>
      <c r="H6777" s="38">
        <f>((VLOOKUP(F6777,'Data. Commission'!$B$2:$C$6,2,))/100)*D6777</f>
        <v>300</v>
      </c>
      <c r="I6777" s="38" t="str">
        <f>VLOOKUP(A6777,'Data. User Inf'!$A$2:$D$13428,4,)</f>
        <v>unknown</v>
      </c>
      <c r="J6777" s="38" t="str">
        <f>VLOOKUP(A6777,'Data. User Inf'!$A$2:$E$13428,5,)</f>
        <v>FEMALE</v>
      </c>
      <c r="K6777" s="38" t="str">
        <f>VLOOKUP(A6777,'Data. User Inf'!$A$2:$E$13428,3,)</f>
        <v>Unknown</v>
      </c>
      <c r="L6777" s="38" t="str">
        <f>IF('Data. User Inf'!B6777&lt;'Data. Transactions'!C6777,"Current","New")</f>
        <v>Current</v>
      </c>
    </row>
    <row r="6778" spans="1:12" ht="15.75" customHeight="1" x14ac:dyDescent="0.25">
      <c r="A6778" s="24">
        <v>36291048</v>
      </c>
      <c r="B6778" s="24">
        <v>6290350211</v>
      </c>
      <c r="C6778" s="26">
        <v>44026</v>
      </c>
      <c r="D6778" s="27">
        <v>50000</v>
      </c>
      <c r="E6778" s="28" t="s">
        <v>9</v>
      </c>
      <c r="F6778" s="24">
        <v>12</v>
      </c>
      <c r="G6778" s="36" t="s">
        <v>99</v>
      </c>
      <c r="H6778" s="38">
        <f>((VLOOKUP(F6778,'Data. Commission'!$B$2:$C$6,2,))/100)*D6778</f>
        <v>1000</v>
      </c>
      <c r="I6778" s="38" t="str">
        <f>VLOOKUP(A6778,'Data. User Inf'!$A$2:$D$13428,4,)</f>
        <v>23_to_27</v>
      </c>
      <c r="J6778" s="38" t="str">
        <f>VLOOKUP(A6778,'Data. User Inf'!$A$2:$E$13428,5,)</f>
        <v>MALE</v>
      </c>
      <c r="K6778" s="38" t="str">
        <f>VLOOKUP(A6778,'Data. User Inf'!$A$2:$E$13428,3,)</f>
        <v>Hà Nội</v>
      </c>
      <c r="L6778" s="38" t="str">
        <f>IF('Data. User Inf'!B6778&lt;'Data. Transactions'!C6778,"Current","New")</f>
        <v>Current</v>
      </c>
    </row>
    <row r="6779" spans="1:12" ht="15.75" customHeight="1" x14ac:dyDescent="0.25">
      <c r="A6779" s="24">
        <v>41658533</v>
      </c>
      <c r="B6779" s="24">
        <v>6288642828</v>
      </c>
      <c r="C6779" s="26">
        <v>44026</v>
      </c>
      <c r="D6779" s="27">
        <v>20000</v>
      </c>
      <c r="E6779" s="28" t="s">
        <v>9</v>
      </c>
      <c r="F6779" s="24">
        <v>12</v>
      </c>
      <c r="G6779" s="36" t="s">
        <v>99</v>
      </c>
      <c r="H6779" s="38">
        <f>((VLOOKUP(F6779,'Data. Commission'!$B$2:$C$6,2,))/100)*D6779</f>
        <v>400</v>
      </c>
      <c r="I6779" s="38" t="str">
        <f>VLOOKUP(A6779,'Data. User Inf'!$A$2:$D$13428,4,)</f>
        <v>33_to_37</v>
      </c>
      <c r="J6779" s="38" t="str">
        <f>VLOOKUP(A6779,'Data. User Inf'!$A$2:$E$13428,5,)</f>
        <v>MALE</v>
      </c>
      <c r="K6779" s="38" t="str">
        <f>VLOOKUP(A6779,'Data. User Inf'!$A$2:$E$13428,3,)</f>
        <v>Unknown</v>
      </c>
      <c r="L6779" s="38" t="str">
        <f>IF('Data. User Inf'!B6779&lt;'Data. Transactions'!C6779,"Current","New")</f>
        <v>Current</v>
      </c>
    </row>
    <row r="6780" spans="1:12" ht="15.75" customHeight="1" x14ac:dyDescent="0.25">
      <c r="A6780" s="24">
        <v>22972734</v>
      </c>
      <c r="B6780" s="24">
        <v>6302625254</v>
      </c>
      <c r="C6780" s="26">
        <v>44026</v>
      </c>
      <c r="D6780" s="27">
        <v>100000</v>
      </c>
      <c r="E6780" s="28" t="s">
        <v>60</v>
      </c>
      <c r="F6780" s="24">
        <v>13</v>
      </c>
      <c r="G6780" s="36" t="s">
        <v>99</v>
      </c>
      <c r="H6780" s="38">
        <f>((VLOOKUP(F6780,'Data. Commission'!$B$2:$C$6,2,))/100)*D6780</f>
        <v>3000</v>
      </c>
      <c r="I6780" s="38" t="str">
        <f>VLOOKUP(A6780,'Data. User Inf'!$A$2:$D$13428,4,)</f>
        <v>&gt;37</v>
      </c>
      <c r="J6780" s="38" t="str">
        <f>VLOOKUP(A6780,'Data. User Inf'!$A$2:$E$13428,5,)</f>
        <v>FEMALE</v>
      </c>
      <c r="K6780" s="38" t="str">
        <f>VLOOKUP(A6780,'Data. User Inf'!$A$2:$E$13428,3,)</f>
        <v>Other Cities</v>
      </c>
      <c r="L6780" s="38" t="str">
        <f>IF('Data. User Inf'!B6780&lt;'Data. Transactions'!C6780,"Current","New")</f>
        <v>Current</v>
      </c>
    </row>
    <row r="6781" spans="1:12" ht="15.75" customHeight="1" x14ac:dyDescent="0.25">
      <c r="A6781" s="24">
        <v>29557742</v>
      </c>
      <c r="B6781" s="24">
        <v>6291353071</v>
      </c>
      <c r="C6781" s="26">
        <v>44026</v>
      </c>
      <c r="D6781" s="27">
        <v>20000</v>
      </c>
      <c r="E6781" s="28" t="s">
        <v>87</v>
      </c>
      <c r="F6781" s="24">
        <v>15</v>
      </c>
      <c r="G6781" s="36" t="s">
        <v>99</v>
      </c>
      <c r="H6781" s="38">
        <f>((VLOOKUP(F6781,'Data. Commission'!$B$2:$C$6,2,))/100)*D6781</f>
        <v>800</v>
      </c>
      <c r="I6781" s="38" t="str">
        <f>VLOOKUP(A6781,'Data. User Inf'!$A$2:$D$13428,4,)</f>
        <v>&gt;37</v>
      </c>
      <c r="J6781" s="38" t="str">
        <f>VLOOKUP(A6781,'Data. User Inf'!$A$2:$E$13428,5,)</f>
        <v>MALE</v>
      </c>
      <c r="K6781" s="38" t="str">
        <f>VLOOKUP(A6781,'Data. User Inf'!$A$2:$E$13428,3,)</f>
        <v>Other Cities</v>
      </c>
      <c r="L6781" s="38" t="str">
        <f>IF('Data. User Inf'!B6781&lt;'Data. Transactions'!C6781,"Current","New")</f>
        <v>Current</v>
      </c>
    </row>
    <row r="6782" spans="1:12" ht="15.75" customHeight="1" x14ac:dyDescent="0.25">
      <c r="A6782" s="24">
        <v>42940017</v>
      </c>
      <c r="B6782" s="24">
        <v>6289284384</v>
      </c>
      <c r="C6782" s="26">
        <v>44026</v>
      </c>
      <c r="D6782" s="27">
        <v>10000</v>
      </c>
      <c r="E6782" s="28" t="s">
        <v>9</v>
      </c>
      <c r="F6782" s="24">
        <v>12</v>
      </c>
      <c r="G6782" s="36" t="s">
        <v>99</v>
      </c>
      <c r="H6782" s="38">
        <f>((VLOOKUP(F6782,'Data. Commission'!$B$2:$C$6,2,))/100)*D6782</f>
        <v>200</v>
      </c>
      <c r="I6782" s="38" t="str">
        <f>VLOOKUP(A6782,'Data. User Inf'!$A$2:$D$13428,4,)</f>
        <v>unknown</v>
      </c>
      <c r="J6782" s="38" t="str">
        <f>VLOOKUP(A6782,'Data. User Inf'!$A$2:$E$13428,5,)</f>
        <v>FEMALE</v>
      </c>
      <c r="K6782" s="38" t="str">
        <f>VLOOKUP(A6782,'Data. User Inf'!$A$2:$E$13428,3,)</f>
        <v>Other Cities</v>
      </c>
      <c r="L6782" s="38" t="str">
        <f>IF('Data. User Inf'!B6782&lt;'Data. Transactions'!C6782,"Current","New")</f>
        <v>Current</v>
      </c>
    </row>
    <row r="6783" spans="1:12" ht="15.75" customHeight="1" x14ac:dyDescent="0.25">
      <c r="A6783" s="24">
        <v>39648095</v>
      </c>
      <c r="B6783" s="24">
        <v>6297377818</v>
      </c>
      <c r="C6783" s="26">
        <v>44026</v>
      </c>
      <c r="D6783" s="27">
        <v>50000</v>
      </c>
      <c r="E6783" s="28" t="s">
        <v>60</v>
      </c>
      <c r="F6783" s="24">
        <v>13</v>
      </c>
      <c r="G6783" s="36" t="s">
        <v>99</v>
      </c>
      <c r="H6783" s="38">
        <f>((VLOOKUP(F6783,'Data. Commission'!$B$2:$C$6,2,))/100)*D6783</f>
        <v>1500</v>
      </c>
      <c r="I6783" s="38" t="str">
        <f>VLOOKUP(A6783,'Data. User Inf'!$A$2:$D$13428,4,)</f>
        <v>unknown</v>
      </c>
      <c r="J6783" s="38" t="str">
        <f>VLOOKUP(A6783,'Data. User Inf'!$A$2:$E$13428,5,)</f>
        <v>MALE</v>
      </c>
      <c r="K6783" s="38" t="str">
        <f>VLOOKUP(A6783,'Data. User Inf'!$A$2:$E$13428,3,)</f>
        <v>Other Cities</v>
      </c>
      <c r="L6783" s="38" t="str">
        <f>IF('Data. User Inf'!B6783&lt;'Data. Transactions'!C6783,"Current","New")</f>
        <v>Current</v>
      </c>
    </row>
    <row r="6784" spans="1:12" ht="15.75" customHeight="1" x14ac:dyDescent="0.25">
      <c r="A6784" s="24">
        <v>44134925</v>
      </c>
      <c r="B6784" s="24">
        <v>6302644082</v>
      </c>
      <c r="C6784" s="26">
        <v>44026</v>
      </c>
      <c r="D6784" s="27">
        <v>10000</v>
      </c>
      <c r="E6784" s="28" t="s">
        <v>9</v>
      </c>
      <c r="F6784" s="24">
        <v>12</v>
      </c>
      <c r="G6784" s="36" t="s">
        <v>99</v>
      </c>
      <c r="H6784" s="38">
        <f>((VLOOKUP(F6784,'Data. Commission'!$B$2:$C$6,2,))/100)*D6784</f>
        <v>200</v>
      </c>
      <c r="I6784" s="38" t="str">
        <f>VLOOKUP(A6784,'Data. User Inf'!$A$2:$D$13428,4,)</f>
        <v>unknown</v>
      </c>
      <c r="J6784" s="38" t="str">
        <f>VLOOKUP(A6784,'Data. User Inf'!$A$2:$E$13428,5,)</f>
        <v>MALE</v>
      </c>
      <c r="K6784" s="38" t="str">
        <f>VLOOKUP(A6784,'Data. User Inf'!$A$2:$E$13428,3,)</f>
        <v>Other Cities</v>
      </c>
      <c r="L6784" s="38" t="str">
        <f>IF('Data. User Inf'!B6784&lt;'Data. Transactions'!C6784,"Current","New")</f>
        <v>Current</v>
      </c>
    </row>
    <row r="6785" spans="1:12" ht="15.75" customHeight="1" x14ac:dyDescent="0.25">
      <c r="A6785" s="24">
        <v>41953829</v>
      </c>
      <c r="B6785" s="24">
        <v>6295641337</v>
      </c>
      <c r="C6785" s="26">
        <v>44026</v>
      </c>
      <c r="D6785" s="27">
        <v>50000</v>
      </c>
      <c r="E6785" s="28" t="s">
        <v>60</v>
      </c>
      <c r="F6785" s="24">
        <v>13</v>
      </c>
      <c r="G6785" s="36" t="s">
        <v>99</v>
      </c>
      <c r="H6785" s="38">
        <f>((VLOOKUP(F6785,'Data. Commission'!$B$2:$C$6,2,))/100)*D6785</f>
        <v>1500</v>
      </c>
      <c r="I6785" s="38" t="str">
        <f>VLOOKUP(A6785,'Data. User Inf'!$A$2:$D$13428,4,)</f>
        <v>unknown</v>
      </c>
      <c r="J6785" s="38" t="str">
        <f>VLOOKUP(A6785,'Data. User Inf'!$A$2:$E$13428,5,)</f>
        <v>FEMALE</v>
      </c>
      <c r="K6785" s="38" t="str">
        <f>VLOOKUP(A6785,'Data. User Inf'!$A$2:$E$13428,3,)</f>
        <v>Other Cities</v>
      </c>
      <c r="L6785" s="38" t="str">
        <f>IF('Data. User Inf'!B6785&lt;'Data. Transactions'!C6785,"Current","New")</f>
        <v>Current</v>
      </c>
    </row>
    <row r="6786" spans="1:12" ht="15.75" customHeight="1" x14ac:dyDescent="0.25">
      <c r="A6786" s="24">
        <v>32665157</v>
      </c>
      <c r="B6786" s="24">
        <v>6291328271</v>
      </c>
      <c r="C6786" s="26">
        <v>44026</v>
      </c>
      <c r="D6786" s="27">
        <v>10000</v>
      </c>
      <c r="E6786" s="28" t="s">
        <v>60</v>
      </c>
      <c r="F6786" s="24">
        <v>13</v>
      </c>
      <c r="G6786" s="36" t="s">
        <v>99</v>
      </c>
      <c r="H6786" s="38">
        <f>((VLOOKUP(F6786,'Data. Commission'!$B$2:$C$6,2,))/100)*D6786</f>
        <v>300</v>
      </c>
      <c r="I6786" s="38" t="str">
        <f>VLOOKUP(A6786,'Data. User Inf'!$A$2:$D$13428,4,)</f>
        <v>unknown</v>
      </c>
      <c r="J6786" s="38" t="str">
        <f>VLOOKUP(A6786,'Data. User Inf'!$A$2:$E$13428,5,)</f>
        <v>MALE</v>
      </c>
      <c r="K6786" s="38" t="str">
        <f>VLOOKUP(A6786,'Data. User Inf'!$A$2:$E$13428,3,)</f>
        <v>Other Cities</v>
      </c>
      <c r="L6786" s="38" t="str">
        <f>IF('Data. User Inf'!B6786&lt;'Data. Transactions'!C6786,"Current","New")</f>
        <v>Current</v>
      </c>
    </row>
    <row r="6787" spans="1:12" ht="15.75" customHeight="1" x14ac:dyDescent="0.25">
      <c r="A6787" s="24">
        <v>51052959</v>
      </c>
      <c r="B6787" s="24">
        <v>6298747952</v>
      </c>
      <c r="C6787" s="26">
        <v>44026</v>
      </c>
      <c r="D6787" s="27">
        <v>10000</v>
      </c>
      <c r="E6787" s="28" t="s">
        <v>60</v>
      </c>
      <c r="F6787" s="24">
        <v>13</v>
      </c>
      <c r="G6787" s="36" t="s">
        <v>99</v>
      </c>
      <c r="H6787" s="38">
        <f>((VLOOKUP(F6787,'Data. Commission'!$B$2:$C$6,2,))/100)*D6787</f>
        <v>300</v>
      </c>
      <c r="I6787" s="38" t="str">
        <f>VLOOKUP(A6787,'Data. User Inf'!$A$2:$D$13428,4,)</f>
        <v>unknown</v>
      </c>
      <c r="J6787" s="38" t="str">
        <f>VLOOKUP(A6787,'Data. User Inf'!$A$2:$E$13428,5,)</f>
        <v>FEMALE</v>
      </c>
      <c r="K6787" s="38" t="str">
        <f>VLOOKUP(A6787,'Data. User Inf'!$A$2:$E$13428,3,)</f>
        <v>Other Cities</v>
      </c>
      <c r="L6787" s="38" t="str">
        <f>IF('Data. User Inf'!B6787&lt;'Data. Transactions'!C6787,"Current","New")</f>
        <v>Current</v>
      </c>
    </row>
    <row r="6788" spans="1:12" ht="15.75" customHeight="1" x14ac:dyDescent="0.25">
      <c r="A6788" s="24">
        <v>56561672</v>
      </c>
      <c r="B6788" s="24">
        <v>6290098147</v>
      </c>
      <c r="C6788" s="26">
        <v>44026</v>
      </c>
      <c r="D6788" s="27">
        <v>20000</v>
      </c>
      <c r="E6788" s="28" t="s">
        <v>9</v>
      </c>
      <c r="F6788" s="24">
        <v>12</v>
      </c>
      <c r="G6788" s="36" t="s">
        <v>99</v>
      </c>
      <c r="H6788" s="38">
        <f>((VLOOKUP(F6788,'Data. Commission'!$B$2:$C$6,2,))/100)*D6788</f>
        <v>400</v>
      </c>
      <c r="I6788" s="38" t="str">
        <f>VLOOKUP(A6788,'Data. User Inf'!$A$2:$D$13428,4,)</f>
        <v>23_to_27</v>
      </c>
      <c r="J6788" s="38" t="str">
        <f>VLOOKUP(A6788,'Data. User Inf'!$A$2:$E$13428,5,)</f>
        <v>FEMALE</v>
      </c>
      <c r="K6788" s="38" t="str">
        <f>VLOOKUP(A6788,'Data. User Inf'!$A$2:$E$13428,3,)</f>
        <v>Other Cities</v>
      </c>
      <c r="L6788" s="38" t="str">
        <f>IF('Data. User Inf'!B6788&lt;'Data. Transactions'!C6788,"Current","New")</f>
        <v>Current</v>
      </c>
    </row>
    <row r="6789" spans="1:12" ht="15.75" customHeight="1" x14ac:dyDescent="0.25">
      <c r="A6789" s="24">
        <v>46366319</v>
      </c>
      <c r="B6789" s="24">
        <v>6289627095</v>
      </c>
      <c r="C6789" s="26">
        <v>44026</v>
      </c>
      <c r="D6789" s="27">
        <v>20000</v>
      </c>
      <c r="E6789" s="28" t="s">
        <v>9</v>
      </c>
      <c r="F6789" s="24">
        <v>12</v>
      </c>
      <c r="G6789" s="36" t="s">
        <v>99</v>
      </c>
      <c r="H6789" s="38">
        <f>((VLOOKUP(F6789,'Data. Commission'!$B$2:$C$6,2,))/100)*D6789</f>
        <v>400</v>
      </c>
      <c r="I6789" s="38" t="str">
        <f>VLOOKUP(A6789,'Data. User Inf'!$A$2:$D$13428,4,)</f>
        <v>23_to_27</v>
      </c>
      <c r="J6789" s="38" t="str">
        <f>VLOOKUP(A6789,'Data. User Inf'!$A$2:$E$13428,5,)</f>
        <v>MALE</v>
      </c>
      <c r="K6789" s="38" t="str">
        <f>VLOOKUP(A6789,'Data. User Inf'!$A$2:$E$13428,3,)</f>
        <v>Other Cities</v>
      </c>
      <c r="L6789" s="38" t="str">
        <f>IF('Data. User Inf'!B6789&lt;'Data. Transactions'!C6789,"Current","New")</f>
        <v>Current</v>
      </c>
    </row>
    <row r="6790" spans="1:12" ht="15.75" customHeight="1" x14ac:dyDescent="0.25">
      <c r="A6790" s="24">
        <v>54104901</v>
      </c>
      <c r="B6790" s="24">
        <v>6298243577</v>
      </c>
      <c r="C6790" s="26">
        <v>44026</v>
      </c>
      <c r="D6790" s="27">
        <v>300000</v>
      </c>
      <c r="E6790" s="28" t="s">
        <v>9</v>
      </c>
      <c r="F6790" s="24">
        <v>12</v>
      </c>
      <c r="G6790" s="37" t="s">
        <v>49</v>
      </c>
      <c r="H6790" s="38">
        <f>((VLOOKUP(F6790,'Data. Commission'!$B$2:$C$6,2,))/100)*D6790</f>
        <v>6000</v>
      </c>
      <c r="I6790" s="38" t="str">
        <f>VLOOKUP(A6790,'Data. User Inf'!$A$2:$D$13428,4,)</f>
        <v>28_to_32</v>
      </c>
      <c r="J6790" s="38" t="str">
        <f>VLOOKUP(A6790,'Data. User Inf'!$A$2:$E$13428,5,)</f>
        <v>FEMALE</v>
      </c>
      <c r="K6790" s="38" t="str">
        <f>VLOOKUP(A6790,'Data. User Inf'!$A$2:$E$13428,3,)</f>
        <v>Other Cities</v>
      </c>
      <c r="L6790" s="38" t="str">
        <f>IF('Data. User Inf'!B6790&lt;'Data. Transactions'!C6790,"Current","New")</f>
        <v>Current</v>
      </c>
    </row>
    <row r="6791" spans="1:12" ht="15.75" customHeight="1" x14ac:dyDescent="0.25">
      <c r="A6791" s="24">
        <v>51618092</v>
      </c>
      <c r="B6791" s="24">
        <v>6298400016</v>
      </c>
      <c r="C6791" s="26">
        <v>44026</v>
      </c>
      <c r="D6791" s="27">
        <v>100000</v>
      </c>
      <c r="E6791" s="28" t="s">
        <v>60</v>
      </c>
      <c r="F6791" s="24">
        <v>13</v>
      </c>
      <c r="G6791" s="36" t="s">
        <v>99</v>
      </c>
      <c r="H6791" s="38">
        <f>((VLOOKUP(F6791,'Data. Commission'!$B$2:$C$6,2,))/100)*D6791</f>
        <v>3000</v>
      </c>
      <c r="I6791" s="38" t="str">
        <f>VLOOKUP(A6791,'Data. User Inf'!$A$2:$D$13428,4,)</f>
        <v>28_to_32</v>
      </c>
      <c r="J6791" s="38" t="str">
        <f>VLOOKUP(A6791,'Data. User Inf'!$A$2:$E$13428,5,)</f>
        <v>MALE</v>
      </c>
      <c r="K6791" s="38" t="str">
        <f>VLOOKUP(A6791,'Data. User Inf'!$A$2:$E$13428,3,)</f>
        <v>Other Cities</v>
      </c>
      <c r="L6791" s="38" t="str">
        <f>IF('Data. User Inf'!B6791&lt;'Data. Transactions'!C6791,"Current","New")</f>
        <v>Current</v>
      </c>
    </row>
    <row r="6792" spans="1:12" ht="15.75" customHeight="1" x14ac:dyDescent="0.25">
      <c r="A6792" s="24">
        <v>44424328</v>
      </c>
      <c r="B6792" s="24">
        <v>6301425275</v>
      </c>
      <c r="C6792" s="26">
        <v>44026</v>
      </c>
      <c r="D6792" s="27">
        <v>50000</v>
      </c>
      <c r="E6792" s="28" t="s">
        <v>9</v>
      </c>
      <c r="F6792" s="24">
        <v>12</v>
      </c>
      <c r="G6792" s="36" t="s">
        <v>99</v>
      </c>
      <c r="H6792" s="38">
        <f>((VLOOKUP(F6792,'Data. Commission'!$B$2:$C$6,2,))/100)*D6792</f>
        <v>1000</v>
      </c>
      <c r="I6792" s="38" t="str">
        <f>VLOOKUP(A6792,'Data. User Inf'!$A$2:$D$13428,4,)</f>
        <v>28_to_32</v>
      </c>
      <c r="J6792" s="38" t="str">
        <f>VLOOKUP(A6792,'Data. User Inf'!$A$2:$E$13428,5,)</f>
        <v>MALE</v>
      </c>
      <c r="K6792" s="38" t="str">
        <f>VLOOKUP(A6792,'Data. User Inf'!$A$2:$E$13428,3,)</f>
        <v>Other Cities</v>
      </c>
      <c r="L6792" s="38" t="str">
        <f>IF('Data. User Inf'!B6792&lt;'Data. Transactions'!C6792,"Current","New")</f>
        <v>New</v>
      </c>
    </row>
    <row r="6793" spans="1:12" ht="15.75" customHeight="1" x14ac:dyDescent="0.25">
      <c r="A6793" s="24">
        <v>38579055</v>
      </c>
      <c r="B6793" s="24">
        <v>6302768418</v>
      </c>
      <c r="C6793" s="26">
        <v>44026</v>
      </c>
      <c r="D6793" s="27">
        <v>20000</v>
      </c>
      <c r="E6793" s="28" t="s">
        <v>9</v>
      </c>
      <c r="F6793" s="24">
        <v>12</v>
      </c>
      <c r="G6793" s="36" t="s">
        <v>99</v>
      </c>
      <c r="H6793" s="38">
        <f>((VLOOKUP(F6793,'Data. Commission'!$B$2:$C$6,2,))/100)*D6793</f>
        <v>400</v>
      </c>
      <c r="I6793" s="38" t="str">
        <f>VLOOKUP(A6793,'Data. User Inf'!$A$2:$D$13428,4,)</f>
        <v>28_to_32</v>
      </c>
      <c r="J6793" s="38" t="str">
        <f>VLOOKUP(A6793,'Data. User Inf'!$A$2:$E$13428,5,)</f>
        <v>MALE</v>
      </c>
      <c r="K6793" s="38" t="str">
        <f>VLOOKUP(A6793,'Data. User Inf'!$A$2:$E$13428,3,)</f>
        <v>Other Cities</v>
      </c>
      <c r="L6793" s="38" t="str">
        <f>IF('Data. User Inf'!B6793&lt;'Data. Transactions'!C6793,"Current","New")</f>
        <v>Current</v>
      </c>
    </row>
    <row r="6794" spans="1:12" ht="15.75" customHeight="1" x14ac:dyDescent="0.25">
      <c r="A6794" s="24">
        <v>24669183</v>
      </c>
      <c r="B6794" s="24">
        <v>6289286438</v>
      </c>
      <c r="C6794" s="26">
        <v>44026</v>
      </c>
      <c r="D6794" s="27">
        <v>10000</v>
      </c>
      <c r="E6794" s="28" t="s">
        <v>9</v>
      </c>
      <c r="F6794" s="24">
        <v>12</v>
      </c>
      <c r="G6794" s="36" t="s">
        <v>99</v>
      </c>
      <c r="H6794" s="38">
        <f>((VLOOKUP(F6794,'Data. Commission'!$B$2:$C$6,2,))/100)*D6794</f>
        <v>200</v>
      </c>
      <c r="I6794" s="38" t="str">
        <f>VLOOKUP(A6794,'Data. User Inf'!$A$2:$D$13428,4,)</f>
        <v>28_to_32</v>
      </c>
      <c r="J6794" s="38" t="str">
        <f>VLOOKUP(A6794,'Data. User Inf'!$A$2:$E$13428,5,)</f>
        <v>MALE</v>
      </c>
      <c r="K6794" s="38" t="str">
        <f>VLOOKUP(A6794,'Data. User Inf'!$A$2:$E$13428,3,)</f>
        <v>Other Cities</v>
      </c>
      <c r="L6794" s="38" t="str">
        <f>IF('Data. User Inf'!B6794&lt;'Data. Transactions'!C6794,"Current","New")</f>
        <v>Current</v>
      </c>
    </row>
    <row r="6795" spans="1:12" ht="15.75" customHeight="1" x14ac:dyDescent="0.25">
      <c r="A6795" s="24">
        <v>39142261</v>
      </c>
      <c r="B6795" s="24">
        <v>6289492848</v>
      </c>
      <c r="C6795" s="26">
        <v>44026</v>
      </c>
      <c r="D6795" s="27">
        <v>20000</v>
      </c>
      <c r="E6795" s="28" t="s">
        <v>9</v>
      </c>
      <c r="F6795" s="24">
        <v>12</v>
      </c>
      <c r="G6795" s="36" t="s">
        <v>99</v>
      </c>
      <c r="H6795" s="38">
        <f>((VLOOKUP(F6795,'Data. Commission'!$B$2:$C$6,2,))/100)*D6795</f>
        <v>400</v>
      </c>
      <c r="I6795" s="38" t="str">
        <f>VLOOKUP(A6795,'Data. User Inf'!$A$2:$D$13428,4,)</f>
        <v>28_to_32</v>
      </c>
      <c r="J6795" s="38" t="str">
        <f>VLOOKUP(A6795,'Data. User Inf'!$A$2:$E$13428,5,)</f>
        <v>FEMALE</v>
      </c>
      <c r="K6795" s="38" t="str">
        <f>VLOOKUP(A6795,'Data. User Inf'!$A$2:$E$13428,3,)</f>
        <v>Other Cities</v>
      </c>
      <c r="L6795" s="38" t="str">
        <f>IF('Data. User Inf'!B6795&lt;'Data. Transactions'!C6795,"Current","New")</f>
        <v>Current</v>
      </c>
    </row>
    <row r="6796" spans="1:12" ht="15.75" customHeight="1" x14ac:dyDescent="0.25">
      <c r="A6796" s="24">
        <v>284558</v>
      </c>
      <c r="B6796" s="24">
        <v>6299778792</v>
      </c>
      <c r="C6796" s="26">
        <v>44026</v>
      </c>
      <c r="D6796" s="27">
        <v>100000</v>
      </c>
      <c r="E6796" s="28" t="s">
        <v>9</v>
      </c>
      <c r="F6796" s="24">
        <v>12</v>
      </c>
      <c r="G6796" s="36" t="s">
        <v>99</v>
      </c>
      <c r="H6796" s="38">
        <f>((VLOOKUP(F6796,'Data. Commission'!$B$2:$C$6,2,))/100)*D6796</f>
        <v>2000</v>
      </c>
      <c r="I6796" s="38" t="str">
        <f>VLOOKUP(A6796,'Data. User Inf'!$A$2:$D$13428,4,)</f>
        <v>33_to_37</v>
      </c>
      <c r="J6796" s="38" t="str">
        <f>VLOOKUP(A6796,'Data. User Inf'!$A$2:$E$13428,5,)</f>
        <v>MALE</v>
      </c>
      <c r="K6796" s="38" t="str">
        <f>VLOOKUP(A6796,'Data. User Inf'!$A$2:$E$13428,3,)</f>
        <v>Other Cities</v>
      </c>
      <c r="L6796" s="38" t="str">
        <f>IF('Data. User Inf'!B6796&lt;'Data. Transactions'!C6796,"Current","New")</f>
        <v>Current</v>
      </c>
    </row>
    <row r="6797" spans="1:12" ht="15.75" customHeight="1" x14ac:dyDescent="0.25">
      <c r="A6797" s="24">
        <v>56703292</v>
      </c>
      <c r="B6797" s="24">
        <v>6296671221</v>
      </c>
      <c r="C6797" s="26">
        <v>44026</v>
      </c>
      <c r="D6797" s="27">
        <v>20000</v>
      </c>
      <c r="E6797" s="28" t="s">
        <v>9</v>
      </c>
      <c r="F6797" s="24">
        <v>12</v>
      </c>
      <c r="G6797" s="36" t="s">
        <v>99</v>
      </c>
      <c r="H6797" s="38">
        <f>((VLOOKUP(F6797,'Data. Commission'!$B$2:$C$6,2,))/100)*D6797</f>
        <v>400</v>
      </c>
      <c r="I6797" s="38" t="str">
        <f>VLOOKUP(A6797,'Data. User Inf'!$A$2:$D$13428,4,)</f>
        <v>33_to_37</v>
      </c>
      <c r="J6797" s="38" t="str">
        <f>VLOOKUP(A6797,'Data. User Inf'!$A$2:$E$13428,5,)</f>
        <v>FEMALE</v>
      </c>
      <c r="K6797" s="38" t="str">
        <f>VLOOKUP(A6797,'Data. User Inf'!$A$2:$E$13428,3,)</f>
        <v>Other Cities</v>
      </c>
      <c r="L6797" s="38" t="str">
        <f>IF('Data. User Inf'!B6797&lt;'Data. Transactions'!C6797,"Current","New")</f>
        <v>Current</v>
      </c>
    </row>
    <row r="6798" spans="1:12" ht="15.75" customHeight="1" x14ac:dyDescent="0.25">
      <c r="A6798" s="24">
        <v>36044697</v>
      </c>
      <c r="B6798" s="24">
        <v>6298966071</v>
      </c>
      <c r="C6798" s="26">
        <v>44026</v>
      </c>
      <c r="D6798" s="27">
        <v>50000</v>
      </c>
      <c r="E6798" s="28" t="s">
        <v>60</v>
      </c>
      <c r="F6798" s="24">
        <v>13</v>
      </c>
      <c r="G6798" s="36" t="s">
        <v>49</v>
      </c>
      <c r="H6798" s="38">
        <f>((VLOOKUP(F6798,'Data. Commission'!$B$2:$C$6,2,))/100)*D6798</f>
        <v>1500</v>
      </c>
      <c r="I6798" s="38" t="str">
        <f>VLOOKUP(A6798,'Data. User Inf'!$A$2:$D$13428,4,)</f>
        <v>28_to_32</v>
      </c>
      <c r="J6798" s="38" t="str">
        <f>VLOOKUP(A6798,'Data. User Inf'!$A$2:$E$13428,5,)</f>
        <v>MALE</v>
      </c>
      <c r="K6798" s="38" t="str">
        <f>VLOOKUP(A6798,'Data. User Inf'!$A$2:$E$13428,3,)</f>
        <v>Other Cities</v>
      </c>
      <c r="L6798" s="38" t="str">
        <f>IF('Data. User Inf'!B6798&lt;'Data. Transactions'!C6798,"Current","New")</f>
        <v>Current</v>
      </c>
    </row>
    <row r="6799" spans="1:12" ht="15.75" customHeight="1" x14ac:dyDescent="0.25">
      <c r="A6799" s="24">
        <v>47287325</v>
      </c>
      <c r="B6799" s="24">
        <v>6297676224</v>
      </c>
      <c r="C6799" s="26">
        <v>44026</v>
      </c>
      <c r="D6799" s="27">
        <v>50000</v>
      </c>
      <c r="E6799" s="24" t="s">
        <v>9</v>
      </c>
      <c r="F6799" s="24">
        <v>12</v>
      </c>
      <c r="G6799" s="37"/>
      <c r="H6799" s="38">
        <f>((VLOOKUP(F6799,'Data. Commission'!$B$2:$C$6,2,))/100)*D6799</f>
        <v>1000</v>
      </c>
      <c r="I6799" s="38" t="str">
        <f>VLOOKUP(A6799,'Data. User Inf'!$A$2:$D$13428,4,)</f>
        <v>unknown</v>
      </c>
      <c r="J6799" s="38" t="str">
        <f>VLOOKUP(A6799,'Data. User Inf'!$A$2:$E$13428,5,)</f>
        <v>FEMALE</v>
      </c>
      <c r="K6799" s="38" t="str">
        <f>VLOOKUP(A6799,'Data. User Inf'!$A$2:$E$13428,3,)</f>
        <v>Other Cities</v>
      </c>
      <c r="L6799" s="38" t="str">
        <f>IF('Data. User Inf'!B6799&lt;'Data. Transactions'!C6799,"Current","New")</f>
        <v>Current</v>
      </c>
    </row>
    <row r="6800" spans="1:12" ht="15.75" customHeight="1" x14ac:dyDescent="0.25">
      <c r="A6800" s="24">
        <v>49240977</v>
      </c>
      <c r="B6800" s="24">
        <v>6299617888</v>
      </c>
      <c r="C6800" s="26">
        <v>44026</v>
      </c>
      <c r="D6800" s="27">
        <v>50000</v>
      </c>
      <c r="E6800" s="24" t="s">
        <v>60</v>
      </c>
      <c r="F6800" s="24">
        <v>13</v>
      </c>
      <c r="G6800" s="37"/>
      <c r="H6800" s="38">
        <f>((VLOOKUP(F6800,'Data. Commission'!$B$2:$C$6,2,))/100)*D6800</f>
        <v>1500</v>
      </c>
      <c r="I6800" s="38" t="str">
        <f>VLOOKUP(A6800,'Data. User Inf'!$A$2:$D$13428,4,)</f>
        <v>unknown</v>
      </c>
      <c r="J6800" s="38" t="str">
        <f>VLOOKUP(A6800,'Data. User Inf'!$A$2:$E$13428,5,)</f>
        <v>MALE</v>
      </c>
      <c r="K6800" s="38" t="str">
        <f>VLOOKUP(A6800,'Data. User Inf'!$A$2:$E$13428,3,)</f>
        <v>Other Cities</v>
      </c>
      <c r="L6800" s="38" t="str">
        <f>IF('Data. User Inf'!B6800&lt;'Data. Transactions'!C6800,"Current","New")</f>
        <v>Current</v>
      </c>
    </row>
    <row r="6801" spans="1:12" ht="15.75" customHeight="1" x14ac:dyDescent="0.25">
      <c r="A6801" s="24">
        <v>57106727</v>
      </c>
      <c r="B6801" s="24">
        <v>6302595290</v>
      </c>
      <c r="C6801" s="26">
        <v>44026</v>
      </c>
      <c r="D6801" s="27">
        <v>20000</v>
      </c>
      <c r="E6801" s="24" t="s">
        <v>9</v>
      </c>
      <c r="F6801" s="24">
        <v>12</v>
      </c>
      <c r="G6801" s="37"/>
      <c r="H6801" s="38">
        <f>((VLOOKUP(F6801,'Data. Commission'!$B$2:$C$6,2,))/100)*D6801</f>
        <v>400</v>
      </c>
      <c r="I6801" s="38" t="str">
        <f>VLOOKUP(A6801,'Data. User Inf'!$A$2:$D$13428,4,)</f>
        <v>unknown</v>
      </c>
      <c r="J6801" s="38" t="str">
        <f>VLOOKUP(A6801,'Data. User Inf'!$A$2:$E$13428,5,)</f>
        <v>MALE</v>
      </c>
      <c r="K6801" s="38" t="str">
        <f>VLOOKUP(A6801,'Data. User Inf'!$A$2:$E$13428,3,)</f>
        <v>Other Cities</v>
      </c>
      <c r="L6801" s="38" t="str">
        <f>IF('Data. User Inf'!B6801&lt;'Data. Transactions'!C6801,"Current","New")</f>
        <v>Current</v>
      </c>
    </row>
    <row r="6802" spans="1:12" ht="15.75" customHeight="1" x14ac:dyDescent="0.25">
      <c r="A6802" s="24">
        <v>44632466</v>
      </c>
      <c r="B6802" s="24">
        <v>6307896451</v>
      </c>
      <c r="C6802" s="26">
        <v>44027</v>
      </c>
      <c r="D6802" s="27">
        <v>10000</v>
      </c>
      <c r="E6802" s="28" t="s">
        <v>60</v>
      </c>
      <c r="F6802" s="24">
        <v>13</v>
      </c>
      <c r="G6802" s="37"/>
      <c r="H6802" s="38">
        <f>((VLOOKUP(F6802,'Data. Commission'!$B$2:$C$6,2,))/100)*D6802</f>
        <v>300</v>
      </c>
      <c r="I6802" s="38" t="str">
        <f>VLOOKUP(A6802,'Data. User Inf'!$A$2:$D$13428,4,)</f>
        <v>23_to_27</v>
      </c>
      <c r="J6802" s="38" t="str">
        <f>VLOOKUP(A6802,'Data. User Inf'!$A$2:$E$13428,5,)</f>
        <v>FEMALE</v>
      </c>
      <c r="K6802" s="38" t="str">
        <f>VLOOKUP(A6802,'Data. User Inf'!$A$2:$E$13428,3,)</f>
        <v>Hồ Chí Minh</v>
      </c>
      <c r="L6802" s="38" t="str">
        <f>IF('Data. User Inf'!B6802&lt;'Data. Transactions'!C6802,"Current","New")</f>
        <v>Current</v>
      </c>
    </row>
    <row r="6803" spans="1:12" ht="15.75" customHeight="1" x14ac:dyDescent="0.25">
      <c r="A6803" s="24">
        <v>50516524</v>
      </c>
      <c r="B6803" s="24">
        <v>6313819229</v>
      </c>
      <c r="C6803" s="26">
        <v>44027</v>
      </c>
      <c r="D6803" s="27">
        <v>10000</v>
      </c>
      <c r="E6803" s="28" t="s">
        <v>60</v>
      </c>
      <c r="F6803" s="24">
        <v>13</v>
      </c>
      <c r="G6803" s="37"/>
      <c r="H6803" s="38">
        <f>((VLOOKUP(F6803,'Data. Commission'!$B$2:$C$6,2,))/100)*D6803</f>
        <v>300</v>
      </c>
      <c r="I6803" s="38" t="str">
        <f>VLOOKUP(A6803,'Data. User Inf'!$A$2:$D$13428,4,)</f>
        <v>23_to_27</v>
      </c>
      <c r="J6803" s="38" t="str">
        <f>VLOOKUP(A6803,'Data. User Inf'!$A$2:$E$13428,5,)</f>
        <v>MALE</v>
      </c>
      <c r="K6803" s="38" t="str">
        <f>VLOOKUP(A6803,'Data. User Inf'!$A$2:$E$13428,3,)</f>
        <v>Hồ Chí Minh</v>
      </c>
      <c r="L6803" s="38" t="str">
        <f>IF('Data. User Inf'!B6803&lt;'Data. Transactions'!C6803,"Current","New")</f>
        <v>Current</v>
      </c>
    </row>
    <row r="6804" spans="1:12" ht="15.75" customHeight="1" x14ac:dyDescent="0.25">
      <c r="A6804" s="24">
        <v>51333936</v>
      </c>
      <c r="B6804" s="24">
        <v>6169675778</v>
      </c>
      <c r="C6804" s="26">
        <v>44027</v>
      </c>
      <c r="D6804" s="27">
        <v>20000</v>
      </c>
      <c r="E6804" s="28" t="s">
        <v>87</v>
      </c>
      <c r="F6804" s="24">
        <v>15</v>
      </c>
      <c r="G6804" s="36" t="s">
        <v>99</v>
      </c>
      <c r="H6804" s="38">
        <f>((VLOOKUP(F6804,'Data. Commission'!$B$2:$C$6,2,))/100)*D6804</f>
        <v>800</v>
      </c>
      <c r="I6804" s="38" t="str">
        <f>VLOOKUP(A6804,'Data. User Inf'!$A$2:$D$13428,4,)</f>
        <v>18_to_22</v>
      </c>
      <c r="J6804" s="38" t="str">
        <f>VLOOKUP(A6804,'Data. User Inf'!$A$2:$E$13428,5,)</f>
        <v>MALE</v>
      </c>
      <c r="K6804" s="38" t="str">
        <f>VLOOKUP(A6804,'Data. User Inf'!$A$2:$E$13428,3,)</f>
        <v>Hồ Chí Minh</v>
      </c>
      <c r="L6804" s="38" t="str">
        <f>IF('Data. User Inf'!B6804&lt;'Data. Transactions'!C6804,"Current","New")</f>
        <v>Current</v>
      </c>
    </row>
    <row r="6805" spans="1:12" ht="15.75" customHeight="1" x14ac:dyDescent="0.25">
      <c r="A6805" s="24">
        <v>36757550</v>
      </c>
      <c r="B6805" s="24">
        <v>6312482045</v>
      </c>
      <c r="C6805" s="26">
        <v>44027</v>
      </c>
      <c r="D6805" s="27">
        <v>10000</v>
      </c>
      <c r="E6805" s="28" t="s">
        <v>60</v>
      </c>
      <c r="F6805" s="24">
        <v>13</v>
      </c>
      <c r="G6805" s="36" t="s">
        <v>99</v>
      </c>
      <c r="H6805" s="38">
        <f>((VLOOKUP(F6805,'Data. Commission'!$B$2:$C$6,2,))/100)*D6805</f>
        <v>300</v>
      </c>
      <c r="I6805" s="38" t="str">
        <f>VLOOKUP(A6805,'Data. User Inf'!$A$2:$D$13428,4,)</f>
        <v>&gt;37</v>
      </c>
      <c r="J6805" s="38" t="str">
        <f>VLOOKUP(A6805,'Data. User Inf'!$A$2:$E$13428,5,)</f>
        <v>MALE</v>
      </c>
      <c r="K6805" s="38" t="str">
        <f>VLOOKUP(A6805,'Data. User Inf'!$A$2:$E$13428,3,)</f>
        <v>Hồ Chí Minh</v>
      </c>
      <c r="L6805" s="38" t="str">
        <f>IF('Data. User Inf'!B6805&lt;'Data. Transactions'!C6805,"Current","New")</f>
        <v>Current</v>
      </c>
    </row>
    <row r="6806" spans="1:12" ht="15.75" customHeight="1" x14ac:dyDescent="0.25">
      <c r="A6806" s="24">
        <v>52177197</v>
      </c>
      <c r="B6806" s="24">
        <v>6313593528</v>
      </c>
      <c r="C6806" s="26">
        <v>44027</v>
      </c>
      <c r="D6806" s="27">
        <v>30000</v>
      </c>
      <c r="E6806" s="28" t="s">
        <v>9</v>
      </c>
      <c r="F6806" s="24">
        <v>12</v>
      </c>
      <c r="G6806" s="36" t="s">
        <v>99</v>
      </c>
      <c r="H6806" s="38">
        <f>((VLOOKUP(F6806,'Data. Commission'!$B$2:$C$6,2,))/100)*D6806</f>
        <v>600</v>
      </c>
      <c r="I6806" s="38" t="str">
        <f>VLOOKUP(A6806,'Data. User Inf'!$A$2:$D$13428,4,)</f>
        <v>unknown</v>
      </c>
      <c r="J6806" s="38" t="str">
        <f>VLOOKUP(A6806,'Data. User Inf'!$A$2:$E$13428,5,)</f>
        <v>MALE</v>
      </c>
      <c r="K6806" s="38" t="str">
        <f>VLOOKUP(A6806,'Data. User Inf'!$A$2:$E$13428,3,)</f>
        <v>Hồ Chí Minh</v>
      </c>
      <c r="L6806" s="38" t="str">
        <f>IF('Data. User Inf'!B6806&lt;'Data. Transactions'!C6806,"Current","New")</f>
        <v>Current</v>
      </c>
    </row>
    <row r="6807" spans="1:12" ht="15.75" customHeight="1" x14ac:dyDescent="0.25">
      <c r="A6807" s="24">
        <v>25763718</v>
      </c>
      <c r="B6807" s="24">
        <v>6306495623</v>
      </c>
      <c r="C6807" s="26">
        <v>44027</v>
      </c>
      <c r="D6807" s="27">
        <v>50000</v>
      </c>
      <c r="E6807" s="28" t="s">
        <v>60</v>
      </c>
      <c r="F6807" s="24">
        <v>13</v>
      </c>
      <c r="G6807" s="36" t="s">
        <v>99</v>
      </c>
      <c r="H6807" s="38">
        <f>((VLOOKUP(F6807,'Data. Commission'!$B$2:$C$6,2,))/100)*D6807</f>
        <v>1500</v>
      </c>
      <c r="I6807" s="38" t="str">
        <f>VLOOKUP(A6807,'Data. User Inf'!$A$2:$D$13428,4,)</f>
        <v>unknown</v>
      </c>
      <c r="J6807" s="38" t="str">
        <f>VLOOKUP(A6807,'Data. User Inf'!$A$2:$E$13428,5,)</f>
        <v>FEMALE</v>
      </c>
      <c r="K6807" s="38" t="str">
        <f>VLOOKUP(A6807,'Data. User Inf'!$A$2:$E$13428,3,)</f>
        <v>Hồ Chí Minh</v>
      </c>
      <c r="L6807" s="38" t="str">
        <f>IF('Data. User Inf'!B6807&lt;'Data. Transactions'!C6807,"Current","New")</f>
        <v>Current</v>
      </c>
    </row>
    <row r="6808" spans="1:12" ht="15.75" customHeight="1" x14ac:dyDescent="0.25">
      <c r="A6808" s="24">
        <v>39630437</v>
      </c>
      <c r="B6808" s="24">
        <v>6314039310</v>
      </c>
      <c r="C6808" s="26">
        <v>44027</v>
      </c>
      <c r="D6808" s="27">
        <v>20000</v>
      </c>
      <c r="E6808" s="28" t="s">
        <v>60</v>
      </c>
      <c r="F6808" s="24">
        <v>13</v>
      </c>
      <c r="G6808" s="36" t="s">
        <v>99</v>
      </c>
      <c r="H6808" s="38">
        <f>((VLOOKUP(F6808,'Data. Commission'!$B$2:$C$6,2,))/100)*D6808</f>
        <v>600</v>
      </c>
      <c r="I6808" s="38" t="str">
        <f>VLOOKUP(A6808,'Data. User Inf'!$A$2:$D$13428,4,)</f>
        <v>unknown</v>
      </c>
      <c r="J6808" s="38" t="str">
        <f>VLOOKUP(A6808,'Data. User Inf'!$A$2:$E$13428,5,)</f>
        <v>MALE</v>
      </c>
      <c r="K6808" s="38" t="str">
        <f>VLOOKUP(A6808,'Data. User Inf'!$A$2:$E$13428,3,)</f>
        <v>Hồ Chí Minh</v>
      </c>
      <c r="L6808" s="38" t="str">
        <f>IF('Data. User Inf'!B6808&lt;'Data. Transactions'!C6808,"Current","New")</f>
        <v>Current</v>
      </c>
    </row>
    <row r="6809" spans="1:12" ht="15.75" customHeight="1" x14ac:dyDescent="0.25">
      <c r="A6809" s="24">
        <v>36621913</v>
      </c>
      <c r="B6809" s="24">
        <v>6309948041</v>
      </c>
      <c r="C6809" s="26">
        <v>44027</v>
      </c>
      <c r="D6809" s="27">
        <v>50000</v>
      </c>
      <c r="E6809" s="28" t="s">
        <v>9</v>
      </c>
      <c r="F6809" s="24">
        <v>12</v>
      </c>
      <c r="G6809" s="36" t="s">
        <v>99</v>
      </c>
      <c r="H6809" s="38">
        <f>((VLOOKUP(F6809,'Data. Commission'!$B$2:$C$6,2,))/100)*D6809</f>
        <v>1000</v>
      </c>
      <c r="I6809" s="38" t="str">
        <f>VLOOKUP(A6809,'Data. User Inf'!$A$2:$D$13428,4,)</f>
        <v>18_to_22</v>
      </c>
      <c r="J6809" s="38" t="str">
        <f>VLOOKUP(A6809,'Data. User Inf'!$A$2:$E$13428,5,)</f>
        <v>FEMALE</v>
      </c>
      <c r="K6809" s="38" t="str">
        <f>VLOOKUP(A6809,'Data. User Inf'!$A$2:$E$13428,3,)</f>
        <v>Hồ Chí Minh</v>
      </c>
      <c r="L6809" s="38" t="str">
        <f>IF('Data. User Inf'!B6809&lt;'Data. Transactions'!C6809,"Current","New")</f>
        <v>Current</v>
      </c>
    </row>
    <row r="6810" spans="1:12" ht="15.75" customHeight="1" x14ac:dyDescent="0.25">
      <c r="A6810" s="24">
        <v>50040397</v>
      </c>
      <c r="B6810" s="24">
        <v>6308627290</v>
      </c>
      <c r="C6810" s="26">
        <v>44027</v>
      </c>
      <c r="D6810" s="27">
        <v>100000</v>
      </c>
      <c r="E6810" s="28" t="s">
        <v>9</v>
      </c>
      <c r="F6810" s="24">
        <v>12</v>
      </c>
      <c r="G6810" s="36" t="s">
        <v>99</v>
      </c>
      <c r="H6810" s="38">
        <f>((VLOOKUP(F6810,'Data. Commission'!$B$2:$C$6,2,))/100)*D6810</f>
        <v>2000</v>
      </c>
      <c r="I6810" s="38" t="str">
        <f>VLOOKUP(A6810,'Data. User Inf'!$A$2:$D$13428,4,)</f>
        <v>18_to_22</v>
      </c>
      <c r="J6810" s="38" t="str">
        <f>VLOOKUP(A6810,'Data. User Inf'!$A$2:$E$13428,5,)</f>
        <v>FEMALE</v>
      </c>
      <c r="K6810" s="38" t="str">
        <f>VLOOKUP(A6810,'Data. User Inf'!$A$2:$E$13428,3,)</f>
        <v>Hồ Chí Minh</v>
      </c>
      <c r="L6810" s="38" t="str">
        <f>IF('Data. User Inf'!B6810&lt;'Data. Transactions'!C6810,"Current","New")</f>
        <v>Current</v>
      </c>
    </row>
    <row r="6811" spans="1:12" ht="15.75" customHeight="1" x14ac:dyDescent="0.25">
      <c r="A6811" s="24">
        <v>40616800</v>
      </c>
      <c r="B6811" s="24">
        <v>6306608832</v>
      </c>
      <c r="C6811" s="26">
        <v>44027</v>
      </c>
      <c r="D6811" s="27">
        <v>20000</v>
      </c>
      <c r="E6811" s="28" t="s">
        <v>9</v>
      </c>
      <c r="F6811" s="24">
        <v>12</v>
      </c>
      <c r="G6811" s="36" t="s">
        <v>99</v>
      </c>
      <c r="H6811" s="38">
        <f>((VLOOKUP(F6811,'Data. Commission'!$B$2:$C$6,2,))/100)*D6811</f>
        <v>400</v>
      </c>
      <c r="I6811" s="38" t="str">
        <f>VLOOKUP(A6811,'Data. User Inf'!$A$2:$D$13428,4,)</f>
        <v>23_to_27</v>
      </c>
      <c r="J6811" s="38" t="str">
        <f>VLOOKUP(A6811,'Data. User Inf'!$A$2:$E$13428,5,)</f>
        <v>FEMALE</v>
      </c>
      <c r="K6811" s="38" t="str">
        <f>VLOOKUP(A6811,'Data. User Inf'!$A$2:$E$13428,3,)</f>
        <v>Hồ Chí Minh</v>
      </c>
      <c r="L6811" s="38" t="str">
        <f>IF('Data. User Inf'!B6811&lt;'Data. Transactions'!C6811,"Current","New")</f>
        <v>Current</v>
      </c>
    </row>
    <row r="6812" spans="1:12" ht="15.75" customHeight="1" x14ac:dyDescent="0.25">
      <c r="A6812" s="24">
        <v>44417965</v>
      </c>
      <c r="B6812" s="24">
        <v>6309947549</v>
      </c>
      <c r="C6812" s="26">
        <v>44027</v>
      </c>
      <c r="D6812" s="27">
        <v>20000</v>
      </c>
      <c r="E6812" s="28" t="s">
        <v>9</v>
      </c>
      <c r="F6812" s="24">
        <v>12</v>
      </c>
      <c r="G6812" s="36" t="s">
        <v>99</v>
      </c>
      <c r="H6812" s="38">
        <f>((VLOOKUP(F6812,'Data. Commission'!$B$2:$C$6,2,))/100)*D6812</f>
        <v>400</v>
      </c>
      <c r="I6812" s="38" t="str">
        <f>VLOOKUP(A6812,'Data. User Inf'!$A$2:$D$13428,4,)</f>
        <v>23_to_27</v>
      </c>
      <c r="J6812" s="38" t="str">
        <f>VLOOKUP(A6812,'Data. User Inf'!$A$2:$E$13428,5,)</f>
        <v>MALE</v>
      </c>
      <c r="K6812" s="38" t="str">
        <f>VLOOKUP(A6812,'Data. User Inf'!$A$2:$E$13428,3,)</f>
        <v>Hồ Chí Minh</v>
      </c>
      <c r="L6812" s="38" t="str">
        <f>IF('Data. User Inf'!B6812&lt;'Data. Transactions'!C6812,"Current","New")</f>
        <v>Current</v>
      </c>
    </row>
    <row r="6813" spans="1:12" ht="15.75" customHeight="1" x14ac:dyDescent="0.25">
      <c r="A6813" s="24">
        <v>22671301</v>
      </c>
      <c r="B6813" s="24">
        <v>6305680096</v>
      </c>
      <c r="C6813" s="26">
        <v>44027</v>
      </c>
      <c r="D6813" s="27">
        <v>20000</v>
      </c>
      <c r="E6813" s="28" t="s">
        <v>9</v>
      </c>
      <c r="F6813" s="24">
        <v>12</v>
      </c>
      <c r="G6813" s="36" t="s">
        <v>99</v>
      </c>
      <c r="H6813" s="38">
        <f>((VLOOKUP(F6813,'Data. Commission'!$B$2:$C$6,2,))/100)*D6813</f>
        <v>400</v>
      </c>
      <c r="I6813" s="38" t="str">
        <f>VLOOKUP(A6813,'Data. User Inf'!$A$2:$D$13428,4,)</f>
        <v>23_to_27</v>
      </c>
      <c r="J6813" s="38" t="str">
        <f>VLOOKUP(A6813,'Data. User Inf'!$A$2:$E$13428,5,)</f>
        <v>MALE</v>
      </c>
      <c r="K6813" s="38" t="str">
        <f>VLOOKUP(A6813,'Data. User Inf'!$A$2:$E$13428,3,)</f>
        <v>Hồ Chí Minh</v>
      </c>
      <c r="L6813" s="38" t="str">
        <f>IF('Data. User Inf'!B6813&lt;'Data. Transactions'!C6813,"Current","New")</f>
        <v>Current</v>
      </c>
    </row>
    <row r="6814" spans="1:12" ht="15.75" customHeight="1" x14ac:dyDescent="0.25">
      <c r="A6814" s="24">
        <v>44804066</v>
      </c>
      <c r="B6814" s="24">
        <v>6304937762</v>
      </c>
      <c r="C6814" s="26">
        <v>44027</v>
      </c>
      <c r="D6814" s="27">
        <v>100000</v>
      </c>
      <c r="E6814" s="28" t="s">
        <v>86</v>
      </c>
      <c r="F6814" s="24">
        <v>14</v>
      </c>
      <c r="G6814" s="36" t="s">
        <v>99</v>
      </c>
      <c r="H6814" s="38">
        <f>((VLOOKUP(F6814,'Data. Commission'!$B$2:$C$6,2,))/100)*D6814</f>
        <v>4000</v>
      </c>
      <c r="I6814" s="38" t="str">
        <f>VLOOKUP(A6814,'Data. User Inf'!$A$2:$D$13428,4,)</f>
        <v>28_to_32</v>
      </c>
      <c r="J6814" s="38" t="str">
        <f>VLOOKUP(A6814,'Data. User Inf'!$A$2:$E$13428,5,)</f>
        <v>FEMALE</v>
      </c>
      <c r="K6814" s="38" t="str">
        <f>VLOOKUP(A6814,'Data. User Inf'!$A$2:$E$13428,3,)</f>
        <v>Hồ Chí Minh</v>
      </c>
      <c r="L6814" s="38" t="str">
        <f>IF('Data. User Inf'!B6814&lt;'Data. Transactions'!C6814,"Current","New")</f>
        <v>Current</v>
      </c>
    </row>
    <row r="6815" spans="1:12" ht="15.75" customHeight="1" x14ac:dyDescent="0.25">
      <c r="A6815" s="24">
        <v>45828809</v>
      </c>
      <c r="B6815" s="24">
        <v>6307080504</v>
      </c>
      <c r="C6815" s="26">
        <v>44027</v>
      </c>
      <c r="D6815" s="27">
        <v>50000</v>
      </c>
      <c r="E6815" s="24" t="s">
        <v>60</v>
      </c>
      <c r="F6815" s="24">
        <v>13</v>
      </c>
      <c r="G6815" s="37" t="s">
        <v>49</v>
      </c>
      <c r="H6815" s="38">
        <f>((VLOOKUP(F6815,'Data. Commission'!$B$2:$C$6,2,))/100)*D6815</f>
        <v>1500</v>
      </c>
      <c r="I6815" s="38" t="str">
        <f>VLOOKUP(A6815,'Data. User Inf'!$A$2:$D$13428,4,)</f>
        <v>23_to_27</v>
      </c>
      <c r="J6815" s="38" t="str">
        <f>VLOOKUP(A6815,'Data. User Inf'!$A$2:$E$13428,5,)</f>
        <v>FEMALE</v>
      </c>
      <c r="K6815" s="38" t="str">
        <f>VLOOKUP(A6815,'Data. User Inf'!$A$2:$E$13428,3,)</f>
        <v>Hồ Chí Minh</v>
      </c>
      <c r="L6815" s="38" t="str">
        <f>IF('Data. User Inf'!B6815&lt;'Data. Transactions'!C6815,"Current","New")</f>
        <v>Current</v>
      </c>
    </row>
    <row r="6816" spans="1:12" ht="15.75" customHeight="1" x14ac:dyDescent="0.25">
      <c r="A6816" s="24">
        <v>42764174</v>
      </c>
      <c r="B6816" s="24">
        <v>6308596799</v>
      </c>
      <c r="C6816" s="26">
        <v>44027</v>
      </c>
      <c r="D6816" s="27">
        <v>100000</v>
      </c>
      <c r="E6816" s="28" t="s">
        <v>60</v>
      </c>
      <c r="F6816" s="24">
        <v>13</v>
      </c>
      <c r="G6816" s="36" t="s">
        <v>49</v>
      </c>
      <c r="H6816" s="38">
        <f>((VLOOKUP(F6816,'Data. Commission'!$B$2:$C$6,2,))/100)*D6816</f>
        <v>3000</v>
      </c>
      <c r="I6816" s="38" t="str">
        <f>VLOOKUP(A6816,'Data. User Inf'!$A$2:$D$13428,4,)</f>
        <v>23_to_27</v>
      </c>
      <c r="J6816" s="38" t="str">
        <f>VLOOKUP(A6816,'Data. User Inf'!$A$2:$E$13428,5,)</f>
        <v>MALE</v>
      </c>
      <c r="K6816" s="38" t="str">
        <f>VLOOKUP(A6816,'Data. User Inf'!$A$2:$E$13428,3,)</f>
        <v>Hồ Chí Minh</v>
      </c>
      <c r="L6816" s="38" t="str">
        <f>IF('Data. User Inf'!B6816&lt;'Data. Transactions'!C6816,"Current","New")</f>
        <v>Current</v>
      </c>
    </row>
    <row r="6817" spans="1:12" ht="15.75" customHeight="1" x14ac:dyDescent="0.25">
      <c r="A6817" s="24">
        <v>55404468</v>
      </c>
      <c r="B6817" s="24">
        <v>6308825831</v>
      </c>
      <c r="C6817" s="26">
        <v>44027</v>
      </c>
      <c r="D6817" s="27">
        <v>50000</v>
      </c>
      <c r="E6817" s="24" t="s">
        <v>86</v>
      </c>
      <c r="F6817" s="24">
        <v>14</v>
      </c>
      <c r="G6817" s="37"/>
      <c r="H6817" s="38">
        <f>((VLOOKUP(F6817,'Data. Commission'!$B$2:$C$6,2,))/100)*D6817</f>
        <v>2000</v>
      </c>
      <c r="I6817" s="38" t="str">
        <f>VLOOKUP(A6817,'Data. User Inf'!$A$2:$D$13428,4,)</f>
        <v>&gt;37</v>
      </c>
      <c r="J6817" s="38" t="str">
        <f>VLOOKUP(A6817,'Data. User Inf'!$A$2:$E$13428,5,)</f>
        <v>MALE</v>
      </c>
      <c r="K6817" s="38" t="str">
        <f>VLOOKUP(A6817,'Data. User Inf'!$A$2:$E$13428,3,)</f>
        <v>Other Cities</v>
      </c>
      <c r="L6817" s="38" t="str">
        <f>IF('Data. User Inf'!B6817&lt;'Data. Transactions'!C6817,"Current","New")</f>
        <v>Current</v>
      </c>
    </row>
    <row r="6818" spans="1:12" ht="15.75" customHeight="1" x14ac:dyDescent="0.25">
      <c r="A6818" s="24">
        <v>14343636</v>
      </c>
      <c r="B6818" s="24">
        <v>6314038551</v>
      </c>
      <c r="C6818" s="26">
        <v>44027</v>
      </c>
      <c r="D6818" s="27">
        <v>100000</v>
      </c>
      <c r="E6818" s="24" t="s">
        <v>60</v>
      </c>
      <c r="F6818" s="24">
        <v>13</v>
      </c>
      <c r="G6818" s="37"/>
      <c r="H6818" s="38">
        <f>((VLOOKUP(F6818,'Data. Commission'!$B$2:$C$6,2,))/100)*D6818</f>
        <v>3000</v>
      </c>
      <c r="I6818" s="38" t="str">
        <f>VLOOKUP(A6818,'Data. User Inf'!$A$2:$D$13428,4,)</f>
        <v>28_to_32</v>
      </c>
      <c r="J6818" s="38" t="str">
        <f>VLOOKUP(A6818,'Data. User Inf'!$A$2:$E$13428,5,)</f>
        <v>FEMALE</v>
      </c>
      <c r="K6818" s="38" t="str">
        <f>VLOOKUP(A6818,'Data. User Inf'!$A$2:$E$13428,3,)</f>
        <v>Other Cities</v>
      </c>
      <c r="L6818" s="38" t="str">
        <f>IF('Data. User Inf'!B6818&lt;'Data. Transactions'!C6818,"Current","New")</f>
        <v>Current</v>
      </c>
    </row>
    <row r="6819" spans="1:12" ht="15.75" customHeight="1" x14ac:dyDescent="0.25">
      <c r="A6819" s="24">
        <v>44407525</v>
      </c>
      <c r="B6819" s="24">
        <v>6304908677</v>
      </c>
      <c r="C6819" s="26">
        <v>44027</v>
      </c>
      <c r="D6819" s="27">
        <v>100000</v>
      </c>
      <c r="E6819" s="28" t="s">
        <v>60</v>
      </c>
      <c r="F6819" s="24">
        <v>13</v>
      </c>
      <c r="G6819" s="36" t="s">
        <v>99</v>
      </c>
      <c r="H6819" s="38">
        <f>((VLOOKUP(F6819,'Data. Commission'!$B$2:$C$6,2,))/100)*D6819</f>
        <v>3000</v>
      </c>
      <c r="I6819" s="38" t="str">
        <f>VLOOKUP(A6819,'Data. User Inf'!$A$2:$D$13428,4,)</f>
        <v>&gt;37</v>
      </c>
      <c r="J6819" s="38" t="str">
        <f>VLOOKUP(A6819,'Data. User Inf'!$A$2:$E$13428,5,)</f>
        <v>FEMALE</v>
      </c>
      <c r="K6819" s="38" t="str">
        <f>VLOOKUP(A6819,'Data. User Inf'!$A$2:$E$13428,3,)</f>
        <v>Hà Nội</v>
      </c>
      <c r="L6819" s="38" t="str">
        <f>IF('Data. User Inf'!B6819&lt;'Data. Transactions'!C6819,"Current","New")</f>
        <v>Current</v>
      </c>
    </row>
    <row r="6820" spans="1:12" ht="15.75" customHeight="1" x14ac:dyDescent="0.25">
      <c r="A6820" s="24">
        <v>34432918</v>
      </c>
      <c r="B6820" s="24">
        <v>6306493028</v>
      </c>
      <c r="C6820" s="26">
        <v>44027</v>
      </c>
      <c r="D6820" s="27">
        <v>50000</v>
      </c>
      <c r="E6820" s="28" t="s">
        <v>9</v>
      </c>
      <c r="F6820" s="24">
        <v>12</v>
      </c>
      <c r="G6820" s="36" t="s">
        <v>99</v>
      </c>
      <c r="H6820" s="38">
        <f>((VLOOKUP(F6820,'Data. Commission'!$B$2:$C$6,2,))/100)*D6820</f>
        <v>1000</v>
      </c>
      <c r="I6820" s="38" t="str">
        <f>VLOOKUP(A6820,'Data. User Inf'!$A$2:$D$13428,4,)</f>
        <v>&gt;37</v>
      </c>
      <c r="J6820" s="38" t="str">
        <f>VLOOKUP(A6820,'Data. User Inf'!$A$2:$E$13428,5,)</f>
        <v>MALE</v>
      </c>
      <c r="K6820" s="38" t="str">
        <f>VLOOKUP(A6820,'Data. User Inf'!$A$2:$E$13428,3,)</f>
        <v>Hà Nội</v>
      </c>
      <c r="L6820" s="38" t="str">
        <f>IF('Data. User Inf'!B6820&lt;'Data. Transactions'!C6820,"Current","New")</f>
        <v>Current</v>
      </c>
    </row>
    <row r="6821" spans="1:12" ht="15.75" customHeight="1" x14ac:dyDescent="0.25">
      <c r="A6821" s="24">
        <v>56833249</v>
      </c>
      <c r="B6821" s="24">
        <v>6305687336</v>
      </c>
      <c r="C6821" s="26">
        <v>44027</v>
      </c>
      <c r="D6821" s="27">
        <v>100000</v>
      </c>
      <c r="E6821" s="28" t="s">
        <v>9</v>
      </c>
      <c r="F6821" s="24">
        <v>12</v>
      </c>
      <c r="G6821" s="36" t="s">
        <v>99</v>
      </c>
      <c r="H6821" s="38">
        <f>((VLOOKUP(F6821,'Data. Commission'!$B$2:$C$6,2,))/100)*D6821</f>
        <v>2000</v>
      </c>
      <c r="I6821" s="38" t="str">
        <f>VLOOKUP(A6821,'Data. User Inf'!$A$2:$D$13428,4,)</f>
        <v>unknown</v>
      </c>
      <c r="J6821" s="38" t="str">
        <f>VLOOKUP(A6821,'Data. User Inf'!$A$2:$E$13428,5,)</f>
        <v>MALE</v>
      </c>
      <c r="K6821" s="38" t="str">
        <f>VLOOKUP(A6821,'Data. User Inf'!$A$2:$E$13428,3,)</f>
        <v>Hà Nội</v>
      </c>
      <c r="L6821" s="38" t="str">
        <f>IF('Data. User Inf'!B6821&lt;'Data. Transactions'!C6821,"Current","New")</f>
        <v>Current</v>
      </c>
    </row>
    <row r="6822" spans="1:12" ht="15.75" customHeight="1" x14ac:dyDescent="0.25">
      <c r="A6822" s="24">
        <v>56173906</v>
      </c>
      <c r="B6822" s="24">
        <v>6305324166</v>
      </c>
      <c r="C6822" s="26">
        <v>44027</v>
      </c>
      <c r="D6822" s="27">
        <v>50000</v>
      </c>
      <c r="E6822" s="28" t="s">
        <v>9</v>
      </c>
      <c r="F6822" s="24">
        <v>12</v>
      </c>
      <c r="G6822" s="36" t="s">
        <v>99</v>
      </c>
      <c r="H6822" s="38">
        <f>((VLOOKUP(F6822,'Data. Commission'!$B$2:$C$6,2,))/100)*D6822</f>
        <v>1000</v>
      </c>
      <c r="I6822" s="38" t="str">
        <f>VLOOKUP(A6822,'Data. User Inf'!$A$2:$D$13428,4,)</f>
        <v>unknown</v>
      </c>
      <c r="J6822" s="38" t="str">
        <f>VLOOKUP(A6822,'Data. User Inf'!$A$2:$E$13428,5,)</f>
        <v>FEMALE</v>
      </c>
      <c r="K6822" s="38" t="str">
        <f>VLOOKUP(A6822,'Data. User Inf'!$A$2:$E$13428,3,)</f>
        <v>Unknown</v>
      </c>
      <c r="L6822" s="38" t="str">
        <f>IF('Data. User Inf'!B6822&lt;'Data. Transactions'!C6822,"Current","New")</f>
        <v>Current</v>
      </c>
    </row>
    <row r="6823" spans="1:12" ht="15.75" customHeight="1" x14ac:dyDescent="0.25">
      <c r="A6823" s="24">
        <v>56676878</v>
      </c>
      <c r="B6823" s="24">
        <v>6304390856</v>
      </c>
      <c r="C6823" s="26">
        <v>44027</v>
      </c>
      <c r="D6823" s="27">
        <v>10000</v>
      </c>
      <c r="E6823" s="28" t="s">
        <v>9</v>
      </c>
      <c r="F6823" s="24">
        <v>12</v>
      </c>
      <c r="G6823" s="36" t="s">
        <v>99</v>
      </c>
      <c r="H6823" s="38">
        <f>((VLOOKUP(F6823,'Data. Commission'!$B$2:$C$6,2,))/100)*D6823</f>
        <v>200</v>
      </c>
      <c r="I6823" s="38" t="str">
        <f>VLOOKUP(A6823,'Data. User Inf'!$A$2:$D$13428,4,)</f>
        <v>23_to_27</v>
      </c>
      <c r="J6823" s="38" t="str">
        <f>VLOOKUP(A6823,'Data. User Inf'!$A$2:$E$13428,5,)</f>
        <v>FEMALE</v>
      </c>
      <c r="K6823" s="38" t="str">
        <f>VLOOKUP(A6823,'Data. User Inf'!$A$2:$E$13428,3,)</f>
        <v>Hà Nội</v>
      </c>
      <c r="L6823" s="38" t="str">
        <f>IF('Data. User Inf'!B6823&lt;'Data. Transactions'!C6823,"Current","New")</f>
        <v>Current</v>
      </c>
    </row>
    <row r="6824" spans="1:12" ht="15.75" customHeight="1" x14ac:dyDescent="0.25">
      <c r="A6824" s="24">
        <v>45401894</v>
      </c>
      <c r="B6824" s="24">
        <v>6305087563</v>
      </c>
      <c r="C6824" s="26">
        <v>44027</v>
      </c>
      <c r="D6824" s="27">
        <v>20000</v>
      </c>
      <c r="E6824" s="28" t="s">
        <v>9</v>
      </c>
      <c r="F6824" s="24">
        <v>12</v>
      </c>
      <c r="G6824" s="36" t="s">
        <v>99</v>
      </c>
      <c r="H6824" s="38">
        <f>((VLOOKUP(F6824,'Data. Commission'!$B$2:$C$6,2,))/100)*D6824</f>
        <v>400</v>
      </c>
      <c r="I6824" s="38" t="str">
        <f>VLOOKUP(A6824,'Data. User Inf'!$A$2:$D$13428,4,)</f>
        <v>28_to_32</v>
      </c>
      <c r="J6824" s="38" t="str">
        <f>VLOOKUP(A6824,'Data. User Inf'!$A$2:$E$13428,5,)</f>
        <v>MALE</v>
      </c>
      <c r="K6824" s="38" t="str">
        <f>VLOOKUP(A6824,'Data. User Inf'!$A$2:$E$13428,3,)</f>
        <v>Hà Nội</v>
      </c>
      <c r="L6824" s="38" t="str">
        <f>IF('Data. User Inf'!B6824&lt;'Data. Transactions'!C6824,"Current","New")</f>
        <v>Current</v>
      </c>
    </row>
    <row r="6825" spans="1:12" ht="15.75" customHeight="1" x14ac:dyDescent="0.25">
      <c r="A6825" s="24">
        <v>35802850</v>
      </c>
      <c r="B6825" s="24">
        <v>6315297638</v>
      </c>
      <c r="C6825" s="26">
        <v>44027</v>
      </c>
      <c r="D6825" s="27">
        <v>50000</v>
      </c>
      <c r="E6825" s="28" t="s">
        <v>9</v>
      </c>
      <c r="F6825" s="24">
        <v>12</v>
      </c>
      <c r="G6825" s="36" t="s">
        <v>99</v>
      </c>
      <c r="H6825" s="38">
        <f>((VLOOKUP(F6825,'Data. Commission'!$B$2:$C$6,2,))/100)*D6825</f>
        <v>1000</v>
      </c>
      <c r="I6825" s="38" t="str">
        <f>VLOOKUP(A6825,'Data. User Inf'!$A$2:$D$13428,4,)</f>
        <v>28_to_32</v>
      </c>
      <c r="J6825" s="38" t="str">
        <f>VLOOKUP(A6825,'Data. User Inf'!$A$2:$E$13428,5,)</f>
        <v>MALE</v>
      </c>
      <c r="K6825" s="38" t="str">
        <f>VLOOKUP(A6825,'Data. User Inf'!$A$2:$E$13428,3,)</f>
        <v>Hà Nội</v>
      </c>
      <c r="L6825" s="38" t="str">
        <f>IF('Data. User Inf'!B6825&lt;'Data. Transactions'!C6825,"Current","New")</f>
        <v>Current</v>
      </c>
    </row>
    <row r="6826" spans="1:12" ht="15.75" customHeight="1" x14ac:dyDescent="0.25">
      <c r="A6826" s="24">
        <v>53137895</v>
      </c>
      <c r="B6826" s="24">
        <v>6171685343</v>
      </c>
      <c r="C6826" s="26">
        <v>44027</v>
      </c>
      <c r="D6826" s="27">
        <v>10000</v>
      </c>
      <c r="E6826" s="28" t="s">
        <v>9</v>
      </c>
      <c r="F6826" s="24">
        <v>12</v>
      </c>
      <c r="G6826" s="36" t="s">
        <v>99</v>
      </c>
      <c r="H6826" s="38">
        <f>((VLOOKUP(F6826,'Data. Commission'!$B$2:$C$6,2,))/100)*D6826</f>
        <v>200</v>
      </c>
      <c r="I6826" s="38" t="str">
        <f>VLOOKUP(A6826,'Data. User Inf'!$A$2:$D$13428,4,)</f>
        <v>unknown</v>
      </c>
      <c r="J6826" s="38" t="str">
        <f>VLOOKUP(A6826,'Data. User Inf'!$A$2:$E$13428,5,)</f>
        <v>MALE</v>
      </c>
      <c r="K6826" s="38" t="str">
        <f>VLOOKUP(A6826,'Data. User Inf'!$A$2:$E$13428,3,)</f>
        <v>Other Cities</v>
      </c>
      <c r="L6826" s="38" t="str">
        <f>IF('Data. User Inf'!B6826&lt;'Data. Transactions'!C6826,"Current","New")</f>
        <v>Current</v>
      </c>
    </row>
    <row r="6827" spans="1:12" ht="15.75" customHeight="1" x14ac:dyDescent="0.25">
      <c r="A6827" s="24">
        <v>14152743</v>
      </c>
      <c r="B6827" s="24">
        <v>6167011900</v>
      </c>
      <c r="C6827" s="26">
        <v>44027</v>
      </c>
      <c r="D6827" s="27">
        <v>50000</v>
      </c>
      <c r="E6827" s="28" t="s">
        <v>9</v>
      </c>
      <c r="F6827" s="24">
        <v>12</v>
      </c>
      <c r="G6827" s="36" t="s">
        <v>99</v>
      </c>
      <c r="H6827" s="38">
        <f>((VLOOKUP(F6827,'Data. Commission'!$B$2:$C$6,2,))/100)*D6827</f>
        <v>1000</v>
      </c>
      <c r="I6827" s="38" t="str">
        <f>VLOOKUP(A6827,'Data. User Inf'!$A$2:$D$13428,4,)</f>
        <v>unknown</v>
      </c>
      <c r="J6827" s="38" t="str">
        <f>VLOOKUP(A6827,'Data. User Inf'!$A$2:$E$13428,5,)</f>
        <v>MALE</v>
      </c>
      <c r="K6827" s="38" t="str">
        <f>VLOOKUP(A6827,'Data. User Inf'!$A$2:$E$13428,3,)</f>
        <v>Other Cities</v>
      </c>
      <c r="L6827" s="38" t="str">
        <f>IF('Data. User Inf'!B6827&lt;'Data. Transactions'!C6827,"Current","New")</f>
        <v>Current</v>
      </c>
    </row>
    <row r="6828" spans="1:12" ht="15.75" customHeight="1" x14ac:dyDescent="0.25">
      <c r="A6828" s="24">
        <v>46287977</v>
      </c>
      <c r="B6828" s="24">
        <v>6170567411</v>
      </c>
      <c r="C6828" s="26">
        <v>44027</v>
      </c>
      <c r="D6828" s="27">
        <v>100000</v>
      </c>
      <c r="E6828" s="28" t="s">
        <v>9</v>
      </c>
      <c r="F6828" s="24">
        <v>12</v>
      </c>
      <c r="G6828" s="37" t="s">
        <v>49</v>
      </c>
      <c r="H6828" s="38">
        <f>((VLOOKUP(F6828,'Data. Commission'!$B$2:$C$6,2,))/100)*D6828</f>
        <v>2000</v>
      </c>
      <c r="I6828" s="38" t="str">
        <f>VLOOKUP(A6828,'Data. User Inf'!$A$2:$D$13428,4,)</f>
        <v>unknown</v>
      </c>
      <c r="J6828" s="38" t="str">
        <f>VLOOKUP(A6828,'Data. User Inf'!$A$2:$E$13428,5,)</f>
        <v>MALE</v>
      </c>
      <c r="K6828" s="38" t="str">
        <f>VLOOKUP(A6828,'Data. User Inf'!$A$2:$E$13428,3,)</f>
        <v>Other Cities</v>
      </c>
      <c r="L6828" s="38" t="str">
        <f>IF('Data. User Inf'!B6828&lt;'Data. Transactions'!C6828,"Current","New")</f>
        <v>Current</v>
      </c>
    </row>
    <row r="6829" spans="1:12" ht="15.75" customHeight="1" x14ac:dyDescent="0.25">
      <c r="A6829" s="24">
        <v>44552920</v>
      </c>
      <c r="B6829" s="24">
        <v>6308481227</v>
      </c>
      <c r="C6829" s="26">
        <v>44027</v>
      </c>
      <c r="D6829" s="27">
        <v>20000</v>
      </c>
      <c r="E6829" s="28" t="s">
        <v>9</v>
      </c>
      <c r="F6829" s="24">
        <v>12</v>
      </c>
      <c r="G6829" s="36" t="s">
        <v>99</v>
      </c>
      <c r="H6829" s="38">
        <f>((VLOOKUP(F6829,'Data. Commission'!$B$2:$C$6,2,))/100)*D6829</f>
        <v>400</v>
      </c>
      <c r="I6829" s="38" t="str">
        <f>VLOOKUP(A6829,'Data. User Inf'!$A$2:$D$13428,4,)</f>
        <v>unknown</v>
      </c>
      <c r="J6829" s="38" t="str">
        <f>VLOOKUP(A6829,'Data. User Inf'!$A$2:$E$13428,5,)</f>
        <v>FEMALE</v>
      </c>
      <c r="K6829" s="38" t="str">
        <f>VLOOKUP(A6829,'Data. User Inf'!$A$2:$E$13428,3,)</f>
        <v>Other Cities</v>
      </c>
      <c r="L6829" s="38" t="str">
        <f>IF('Data. User Inf'!B6829&lt;'Data. Transactions'!C6829,"Current","New")</f>
        <v>Current</v>
      </c>
    </row>
    <row r="6830" spans="1:12" ht="15.75" customHeight="1" x14ac:dyDescent="0.25">
      <c r="A6830" s="24">
        <v>49886675</v>
      </c>
      <c r="B6830" s="24">
        <v>6307782502</v>
      </c>
      <c r="C6830" s="26">
        <v>44027</v>
      </c>
      <c r="D6830" s="27">
        <v>50000</v>
      </c>
      <c r="E6830" s="28" t="s">
        <v>86</v>
      </c>
      <c r="F6830" s="24">
        <v>14</v>
      </c>
      <c r="G6830" s="36" t="s">
        <v>99</v>
      </c>
      <c r="H6830" s="38">
        <f>((VLOOKUP(F6830,'Data. Commission'!$B$2:$C$6,2,))/100)*D6830</f>
        <v>2000</v>
      </c>
      <c r="I6830" s="38" t="str">
        <f>VLOOKUP(A6830,'Data. User Inf'!$A$2:$D$13428,4,)</f>
        <v>unknown</v>
      </c>
      <c r="J6830" s="38" t="str">
        <f>VLOOKUP(A6830,'Data. User Inf'!$A$2:$E$13428,5,)</f>
        <v>MALE</v>
      </c>
      <c r="K6830" s="38" t="str">
        <f>VLOOKUP(A6830,'Data. User Inf'!$A$2:$E$13428,3,)</f>
        <v>Other Cities</v>
      </c>
      <c r="L6830" s="38" t="str">
        <f>IF('Data. User Inf'!B6830&lt;'Data. Transactions'!C6830,"Current","New")</f>
        <v>Current</v>
      </c>
    </row>
    <row r="6831" spans="1:12" ht="15.75" customHeight="1" x14ac:dyDescent="0.25">
      <c r="A6831" s="24">
        <v>45767169</v>
      </c>
      <c r="B6831" s="24">
        <v>6312272106</v>
      </c>
      <c r="C6831" s="26">
        <v>44027</v>
      </c>
      <c r="D6831" s="27">
        <v>10000</v>
      </c>
      <c r="E6831" s="28" t="s">
        <v>60</v>
      </c>
      <c r="F6831" s="24">
        <v>13</v>
      </c>
      <c r="G6831" s="36" t="s">
        <v>99</v>
      </c>
      <c r="H6831" s="38">
        <f>((VLOOKUP(F6831,'Data. Commission'!$B$2:$C$6,2,))/100)*D6831</f>
        <v>300</v>
      </c>
      <c r="I6831" s="38" t="str">
        <f>VLOOKUP(A6831,'Data. User Inf'!$A$2:$D$13428,4,)</f>
        <v>18_to_22</v>
      </c>
      <c r="J6831" s="38" t="str">
        <f>VLOOKUP(A6831,'Data. User Inf'!$A$2:$E$13428,5,)</f>
        <v>FEMALE</v>
      </c>
      <c r="K6831" s="38" t="str">
        <f>VLOOKUP(A6831,'Data. User Inf'!$A$2:$E$13428,3,)</f>
        <v>Other Cities</v>
      </c>
      <c r="L6831" s="38" t="str">
        <f>IF('Data. User Inf'!B6831&lt;'Data. Transactions'!C6831,"Current","New")</f>
        <v>Current</v>
      </c>
    </row>
    <row r="6832" spans="1:12" ht="15.75" customHeight="1" x14ac:dyDescent="0.25">
      <c r="A6832" s="24">
        <v>50280612</v>
      </c>
      <c r="B6832" s="24">
        <v>6308950991</v>
      </c>
      <c r="C6832" s="26">
        <v>44027</v>
      </c>
      <c r="D6832" s="27">
        <v>50000</v>
      </c>
      <c r="E6832" s="28" t="s">
        <v>9</v>
      </c>
      <c r="F6832" s="24">
        <v>12</v>
      </c>
      <c r="G6832" s="36" t="s">
        <v>99</v>
      </c>
      <c r="H6832" s="38">
        <f>((VLOOKUP(F6832,'Data. Commission'!$B$2:$C$6,2,))/100)*D6832</f>
        <v>1000</v>
      </c>
      <c r="I6832" s="38" t="str">
        <f>VLOOKUP(A6832,'Data. User Inf'!$A$2:$D$13428,4,)</f>
        <v>18_to_22</v>
      </c>
      <c r="J6832" s="38" t="str">
        <f>VLOOKUP(A6832,'Data. User Inf'!$A$2:$E$13428,5,)</f>
        <v>MALE</v>
      </c>
      <c r="K6832" s="38" t="str">
        <f>VLOOKUP(A6832,'Data. User Inf'!$A$2:$E$13428,3,)</f>
        <v>Other Cities</v>
      </c>
      <c r="L6832" s="38" t="str">
        <f>IF('Data. User Inf'!B6832&lt;'Data. Transactions'!C6832,"Current","New")</f>
        <v>Current</v>
      </c>
    </row>
    <row r="6833" spans="1:12" ht="15.75" customHeight="1" x14ac:dyDescent="0.25">
      <c r="A6833" s="24">
        <v>43659569</v>
      </c>
      <c r="B6833" s="24">
        <v>6314613893</v>
      </c>
      <c r="C6833" s="26">
        <v>44027</v>
      </c>
      <c r="D6833" s="27">
        <v>50000</v>
      </c>
      <c r="E6833" s="28" t="s">
        <v>9</v>
      </c>
      <c r="F6833" s="24">
        <v>12</v>
      </c>
      <c r="G6833" s="36" t="s">
        <v>99</v>
      </c>
      <c r="H6833" s="38">
        <f>((VLOOKUP(F6833,'Data. Commission'!$B$2:$C$6,2,))/100)*D6833</f>
        <v>1000</v>
      </c>
      <c r="I6833" s="38" t="str">
        <f>VLOOKUP(A6833,'Data. User Inf'!$A$2:$D$13428,4,)</f>
        <v>18_to_22</v>
      </c>
      <c r="J6833" s="38" t="str">
        <f>VLOOKUP(A6833,'Data. User Inf'!$A$2:$E$13428,5,)</f>
        <v>MALE</v>
      </c>
      <c r="K6833" s="38" t="str">
        <f>VLOOKUP(A6833,'Data. User Inf'!$A$2:$E$13428,3,)</f>
        <v>Other Cities</v>
      </c>
      <c r="L6833" s="38" t="str">
        <f>IF('Data. User Inf'!B6833&lt;'Data. Transactions'!C6833,"Current","New")</f>
        <v>Current</v>
      </c>
    </row>
    <row r="6834" spans="1:12" ht="15.75" customHeight="1" x14ac:dyDescent="0.25">
      <c r="A6834" s="24">
        <v>52809041</v>
      </c>
      <c r="B6834" s="24">
        <v>6313067101</v>
      </c>
      <c r="C6834" s="26">
        <v>44027</v>
      </c>
      <c r="D6834" s="27">
        <v>200000</v>
      </c>
      <c r="E6834" s="28" t="s">
        <v>9</v>
      </c>
      <c r="F6834" s="24">
        <v>12</v>
      </c>
      <c r="G6834" s="37" t="s">
        <v>49</v>
      </c>
      <c r="H6834" s="38">
        <f>((VLOOKUP(F6834,'Data. Commission'!$B$2:$C$6,2,))/100)*D6834</f>
        <v>4000</v>
      </c>
      <c r="I6834" s="38" t="str">
        <f>VLOOKUP(A6834,'Data. User Inf'!$A$2:$D$13428,4,)</f>
        <v>18_to_22</v>
      </c>
      <c r="J6834" s="38" t="str">
        <f>VLOOKUP(A6834,'Data. User Inf'!$A$2:$E$13428,5,)</f>
        <v>MALE</v>
      </c>
      <c r="K6834" s="38" t="str">
        <f>VLOOKUP(A6834,'Data. User Inf'!$A$2:$E$13428,3,)</f>
        <v>Other Cities</v>
      </c>
      <c r="L6834" s="38" t="str">
        <f>IF('Data. User Inf'!B6834&lt;'Data. Transactions'!C6834,"Current","New")</f>
        <v>Current</v>
      </c>
    </row>
    <row r="6835" spans="1:12" ht="15.75" customHeight="1" x14ac:dyDescent="0.25">
      <c r="A6835" s="24">
        <v>39848473</v>
      </c>
      <c r="B6835" s="24">
        <v>6313339981</v>
      </c>
      <c r="C6835" s="26">
        <v>44027</v>
      </c>
      <c r="D6835" s="27">
        <v>50000</v>
      </c>
      <c r="E6835" s="28" t="s">
        <v>86</v>
      </c>
      <c r="F6835" s="24">
        <v>14</v>
      </c>
      <c r="G6835" s="36" t="s">
        <v>99</v>
      </c>
      <c r="H6835" s="38">
        <f>((VLOOKUP(F6835,'Data. Commission'!$B$2:$C$6,2,))/100)*D6835</f>
        <v>2000</v>
      </c>
      <c r="I6835" s="38" t="str">
        <f>VLOOKUP(A6835,'Data. User Inf'!$A$2:$D$13428,4,)</f>
        <v>23_to_27</v>
      </c>
      <c r="J6835" s="38" t="str">
        <f>VLOOKUP(A6835,'Data. User Inf'!$A$2:$E$13428,5,)</f>
        <v>MALE</v>
      </c>
      <c r="K6835" s="38" t="str">
        <f>VLOOKUP(A6835,'Data. User Inf'!$A$2:$E$13428,3,)</f>
        <v>Other Cities</v>
      </c>
      <c r="L6835" s="38" t="str">
        <f>IF('Data. User Inf'!B6835&lt;'Data. Transactions'!C6835,"Current","New")</f>
        <v>Current</v>
      </c>
    </row>
    <row r="6836" spans="1:12" ht="15.75" customHeight="1" x14ac:dyDescent="0.25">
      <c r="A6836" s="24">
        <v>55772983</v>
      </c>
      <c r="B6836" s="24">
        <v>6306320168</v>
      </c>
      <c r="C6836" s="26">
        <v>44027</v>
      </c>
      <c r="D6836" s="27">
        <v>50000</v>
      </c>
      <c r="E6836" s="28" t="s">
        <v>9</v>
      </c>
      <c r="F6836" s="24">
        <v>12</v>
      </c>
      <c r="G6836" s="36" t="s">
        <v>99</v>
      </c>
      <c r="H6836" s="38">
        <f>((VLOOKUP(F6836,'Data. Commission'!$B$2:$C$6,2,))/100)*D6836</f>
        <v>1000</v>
      </c>
      <c r="I6836" s="38" t="str">
        <f>VLOOKUP(A6836,'Data. User Inf'!$A$2:$D$13428,4,)</f>
        <v>23_to_27</v>
      </c>
      <c r="J6836" s="38" t="str">
        <f>VLOOKUP(A6836,'Data. User Inf'!$A$2:$E$13428,5,)</f>
        <v>FEMALE</v>
      </c>
      <c r="K6836" s="38" t="str">
        <f>VLOOKUP(A6836,'Data. User Inf'!$A$2:$E$13428,3,)</f>
        <v>Other Cities</v>
      </c>
      <c r="L6836" s="38" t="str">
        <f>IF('Data. User Inf'!B6836&lt;'Data. Transactions'!C6836,"Current","New")</f>
        <v>Current</v>
      </c>
    </row>
    <row r="6837" spans="1:12" ht="15.75" customHeight="1" x14ac:dyDescent="0.25">
      <c r="A6837" s="24">
        <v>53683193</v>
      </c>
      <c r="B6837" s="24">
        <v>6314253126</v>
      </c>
      <c r="C6837" s="26">
        <v>44027</v>
      </c>
      <c r="D6837" s="27">
        <v>100000</v>
      </c>
      <c r="E6837" s="28" t="s">
        <v>9</v>
      </c>
      <c r="F6837" s="24">
        <v>12</v>
      </c>
      <c r="G6837" s="36" t="s">
        <v>99</v>
      </c>
      <c r="H6837" s="38">
        <f>((VLOOKUP(F6837,'Data. Commission'!$B$2:$C$6,2,))/100)*D6837</f>
        <v>2000</v>
      </c>
      <c r="I6837" s="38" t="str">
        <f>VLOOKUP(A6837,'Data. User Inf'!$A$2:$D$13428,4,)</f>
        <v>23_to_27</v>
      </c>
      <c r="J6837" s="38" t="str">
        <f>VLOOKUP(A6837,'Data. User Inf'!$A$2:$E$13428,5,)</f>
        <v>FEMALE</v>
      </c>
      <c r="K6837" s="38" t="str">
        <f>VLOOKUP(A6837,'Data. User Inf'!$A$2:$E$13428,3,)</f>
        <v>Other Cities</v>
      </c>
      <c r="L6837" s="38" t="str">
        <f>IF('Data. User Inf'!B6837&lt;'Data. Transactions'!C6837,"Current","New")</f>
        <v>Current</v>
      </c>
    </row>
    <row r="6838" spans="1:12" ht="15.75" customHeight="1" x14ac:dyDescent="0.25">
      <c r="A6838" s="24">
        <v>45405818</v>
      </c>
      <c r="B6838" s="24">
        <v>6310968645</v>
      </c>
      <c r="C6838" s="26">
        <v>44027</v>
      </c>
      <c r="D6838" s="27">
        <v>50000</v>
      </c>
      <c r="E6838" s="28" t="s">
        <v>9</v>
      </c>
      <c r="F6838" s="24">
        <v>12</v>
      </c>
      <c r="G6838" s="36" t="s">
        <v>99</v>
      </c>
      <c r="H6838" s="38">
        <f>((VLOOKUP(F6838,'Data. Commission'!$B$2:$C$6,2,))/100)*D6838</f>
        <v>1000</v>
      </c>
      <c r="I6838" s="38" t="str">
        <f>VLOOKUP(A6838,'Data. User Inf'!$A$2:$D$13428,4,)</f>
        <v>23_to_27</v>
      </c>
      <c r="J6838" s="38" t="str">
        <f>VLOOKUP(A6838,'Data. User Inf'!$A$2:$E$13428,5,)</f>
        <v>MALE</v>
      </c>
      <c r="K6838" s="38" t="str">
        <f>VLOOKUP(A6838,'Data. User Inf'!$A$2:$E$13428,3,)</f>
        <v>Other Cities</v>
      </c>
      <c r="L6838" s="38" t="str">
        <f>IF('Data. User Inf'!B6838&lt;'Data. Transactions'!C6838,"Current","New")</f>
        <v>Current</v>
      </c>
    </row>
    <row r="6839" spans="1:12" ht="15.75" customHeight="1" x14ac:dyDescent="0.25">
      <c r="A6839" s="24">
        <v>38890295</v>
      </c>
      <c r="B6839" s="24">
        <v>6311024264</v>
      </c>
      <c r="C6839" s="26">
        <v>44027</v>
      </c>
      <c r="D6839" s="27">
        <v>10000</v>
      </c>
      <c r="E6839" s="28" t="s">
        <v>9</v>
      </c>
      <c r="F6839" s="24">
        <v>12</v>
      </c>
      <c r="G6839" s="36" t="s">
        <v>99</v>
      </c>
      <c r="H6839" s="38">
        <f>((VLOOKUP(F6839,'Data. Commission'!$B$2:$C$6,2,))/100)*D6839</f>
        <v>200</v>
      </c>
      <c r="I6839" s="38" t="str">
        <f>VLOOKUP(A6839,'Data. User Inf'!$A$2:$D$13428,4,)</f>
        <v>28_to_32</v>
      </c>
      <c r="J6839" s="38" t="str">
        <f>VLOOKUP(A6839,'Data. User Inf'!$A$2:$E$13428,5,)</f>
        <v>FEMALE</v>
      </c>
      <c r="K6839" s="38" t="str">
        <f>VLOOKUP(A6839,'Data. User Inf'!$A$2:$E$13428,3,)</f>
        <v>Other Cities</v>
      </c>
      <c r="L6839" s="38" t="str">
        <f>IF('Data. User Inf'!B6839&lt;'Data. Transactions'!C6839,"Current","New")</f>
        <v>Current</v>
      </c>
    </row>
    <row r="6840" spans="1:12" ht="15.75" customHeight="1" x14ac:dyDescent="0.25">
      <c r="A6840" s="24">
        <v>54063602</v>
      </c>
      <c r="B6840" s="24">
        <v>6304285785</v>
      </c>
      <c r="C6840" s="26">
        <v>44027</v>
      </c>
      <c r="D6840" s="27">
        <v>20000</v>
      </c>
      <c r="E6840" s="28" t="s">
        <v>86</v>
      </c>
      <c r="F6840" s="24">
        <v>14</v>
      </c>
      <c r="G6840" s="36" t="s">
        <v>99</v>
      </c>
      <c r="H6840" s="38">
        <f>((VLOOKUP(F6840,'Data. Commission'!$B$2:$C$6,2,))/100)*D6840</f>
        <v>800</v>
      </c>
      <c r="I6840" s="38" t="str">
        <f>VLOOKUP(A6840,'Data. User Inf'!$A$2:$D$13428,4,)</f>
        <v>28_to_32</v>
      </c>
      <c r="J6840" s="38" t="str">
        <f>VLOOKUP(A6840,'Data. User Inf'!$A$2:$E$13428,5,)</f>
        <v>MALE</v>
      </c>
      <c r="K6840" s="38" t="str">
        <f>VLOOKUP(A6840,'Data. User Inf'!$A$2:$E$13428,3,)</f>
        <v>Other Cities</v>
      </c>
      <c r="L6840" s="38" t="str">
        <f>IF('Data. User Inf'!B6840&lt;'Data. Transactions'!C6840,"Current","New")</f>
        <v>Current</v>
      </c>
    </row>
    <row r="6841" spans="1:12" ht="15.75" customHeight="1" x14ac:dyDescent="0.25">
      <c r="A6841" s="24">
        <v>21648955</v>
      </c>
      <c r="B6841" s="24">
        <v>6305473946</v>
      </c>
      <c r="C6841" s="26">
        <v>44027</v>
      </c>
      <c r="D6841" s="27">
        <v>50000</v>
      </c>
      <c r="E6841" s="28" t="s">
        <v>9</v>
      </c>
      <c r="F6841" s="24">
        <v>12</v>
      </c>
      <c r="G6841" s="36" t="s">
        <v>99</v>
      </c>
      <c r="H6841" s="38">
        <f>((VLOOKUP(F6841,'Data. Commission'!$B$2:$C$6,2,))/100)*D6841</f>
        <v>1000</v>
      </c>
      <c r="I6841" s="38" t="str">
        <f>VLOOKUP(A6841,'Data. User Inf'!$A$2:$D$13428,4,)</f>
        <v>28_to_32</v>
      </c>
      <c r="J6841" s="38" t="str">
        <f>VLOOKUP(A6841,'Data. User Inf'!$A$2:$E$13428,5,)</f>
        <v>MALE</v>
      </c>
      <c r="K6841" s="38" t="str">
        <f>VLOOKUP(A6841,'Data. User Inf'!$A$2:$E$13428,3,)</f>
        <v>Other Cities</v>
      </c>
      <c r="L6841" s="38" t="str">
        <f>IF('Data. User Inf'!B6841&lt;'Data. Transactions'!C6841,"Current","New")</f>
        <v>Current</v>
      </c>
    </row>
    <row r="6842" spans="1:12" ht="15.75" customHeight="1" x14ac:dyDescent="0.25">
      <c r="A6842" s="24">
        <v>57057865</v>
      </c>
      <c r="B6842" s="24">
        <v>6315691138</v>
      </c>
      <c r="C6842" s="26">
        <v>44027</v>
      </c>
      <c r="D6842" s="27">
        <v>10000</v>
      </c>
      <c r="E6842" s="24" t="s">
        <v>9</v>
      </c>
      <c r="F6842" s="24">
        <v>12</v>
      </c>
      <c r="G6842" s="37"/>
      <c r="H6842" s="38">
        <f>((VLOOKUP(F6842,'Data. Commission'!$B$2:$C$6,2,))/100)*D6842</f>
        <v>200</v>
      </c>
      <c r="I6842" s="38" t="str">
        <f>VLOOKUP(A6842,'Data. User Inf'!$A$2:$D$13428,4,)</f>
        <v>unknown</v>
      </c>
      <c r="J6842" s="38" t="str">
        <f>VLOOKUP(A6842,'Data. User Inf'!$A$2:$E$13428,5,)</f>
        <v>MALE</v>
      </c>
      <c r="K6842" s="38" t="str">
        <f>VLOOKUP(A6842,'Data. User Inf'!$A$2:$E$13428,3,)</f>
        <v>Other Cities</v>
      </c>
      <c r="L6842" s="38" t="str">
        <f>IF('Data. User Inf'!B6842&lt;'Data. Transactions'!C6842,"Current","New")</f>
        <v>Current</v>
      </c>
    </row>
    <row r="6843" spans="1:12" ht="15.75" customHeight="1" x14ac:dyDescent="0.25">
      <c r="A6843" s="24">
        <v>47891693</v>
      </c>
      <c r="B6843" s="24">
        <v>6313448960</v>
      </c>
      <c r="C6843" s="26">
        <v>44027</v>
      </c>
      <c r="D6843" s="27">
        <v>20000</v>
      </c>
      <c r="E6843" s="24" t="s">
        <v>9</v>
      </c>
      <c r="F6843" s="24">
        <v>12</v>
      </c>
      <c r="G6843" s="37"/>
      <c r="H6843" s="38">
        <f>((VLOOKUP(F6843,'Data. Commission'!$B$2:$C$6,2,))/100)*D6843</f>
        <v>400</v>
      </c>
      <c r="I6843" s="38" t="str">
        <f>VLOOKUP(A6843,'Data. User Inf'!$A$2:$D$13428,4,)</f>
        <v>18_to_22</v>
      </c>
      <c r="J6843" s="38" t="str">
        <f>VLOOKUP(A6843,'Data. User Inf'!$A$2:$E$13428,5,)</f>
        <v>MALE</v>
      </c>
      <c r="K6843" s="38" t="str">
        <f>VLOOKUP(A6843,'Data. User Inf'!$A$2:$E$13428,3,)</f>
        <v>Other Cities</v>
      </c>
      <c r="L6843" s="38" t="str">
        <f>IF('Data. User Inf'!B6843&lt;'Data. Transactions'!C6843,"Current","New")</f>
        <v>Current</v>
      </c>
    </row>
    <row r="6844" spans="1:12" ht="15.75" customHeight="1" x14ac:dyDescent="0.25">
      <c r="A6844" s="24">
        <v>42911733</v>
      </c>
      <c r="B6844" s="24">
        <v>6313735191</v>
      </c>
      <c r="C6844" s="26">
        <v>44027</v>
      </c>
      <c r="D6844" s="27">
        <v>50000</v>
      </c>
      <c r="E6844" s="24" t="s">
        <v>9</v>
      </c>
      <c r="F6844" s="24">
        <v>12</v>
      </c>
      <c r="G6844" s="37"/>
      <c r="H6844" s="38">
        <f>((VLOOKUP(F6844,'Data. Commission'!$B$2:$C$6,2,))/100)*D6844</f>
        <v>1000</v>
      </c>
      <c r="I6844" s="38" t="str">
        <f>VLOOKUP(A6844,'Data. User Inf'!$A$2:$D$13428,4,)</f>
        <v>23_to_27</v>
      </c>
      <c r="J6844" s="38" t="str">
        <f>VLOOKUP(A6844,'Data. User Inf'!$A$2:$E$13428,5,)</f>
        <v>MALE</v>
      </c>
      <c r="K6844" s="38" t="str">
        <f>VLOOKUP(A6844,'Data. User Inf'!$A$2:$E$13428,3,)</f>
        <v>Other Cities</v>
      </c>
      <c r="L6844" s="38" t="str">
        <f>IF('Data. User Inf'!B6844&lt;'Data. Transactions'!C6844,"Current","New")</f>
        <v>Current</v>
      </c>
    </row>
    <row r="6845" spans="1:12" ht="15.75" customHeight="1" x14ac:dyDescent="0.25">
      <c r="A6845" s="24">
        <v>43829655</v>
      </c>
      <c r="B6845" s="24">
        <v>6303822591</v>
      </c>
      <c r="C6845" s="26">
        <v>44027</v>
      </c>
      <c r="D6845" s="27">
        <v>10000</v>
      </c>
      <c r="E6845" s="24" t="s">
        <v>86</v>
      </c>
      <c r="F6845" s="24">
        <v>14</v>
      </c>
      <c r="G6845" s="37"/>
      <c r="H6845" s="38">
        <f>((VLOOKUP(F6845,'Data. Commission'!$B$2:$C$6,2,))/100)*D6845</f>
        <v>400</v>
      </c>
      <c r="I6845" s="38" t="str">
        <f>VLOOKUP(A6845,'Data. User Inf'!$A$2:$D$13428,4,)</f>
        <v>33_to_37</v>
      </c>
      <c r="J6845" s="38" t="str">
        <f>VLOOKUP(A6845,'Data. User Inf'!$A$2:$E$13428,5,)</f>
        <v>MALE</v>
      </c>
      <c r="K6845" s="38" t="str">
        <f>VLOOKUP(A6845,'Data. User Inf'!$A$2:$E$13428,3,)</f>
        <v>Other Cities</v>
      </c>
      <c r="L6845" s="38" t="str">
        <f>IF('Data. User Inf'!B6845&lt;'Data. Transactions'!C6845,"Current","New")</f>
        <v>Current</v>
      </c>
    </row>
    <row r="6846" spans="1:12" ht="15.75" customHeight="1" x14ac:dyDescent="0.25">
      <c r="A6846" s="24">
        <v>52538732</v>
      </c>
      <c r="B6846" s="24">
        <v>6309935311</v>
      </c>
      <c r="C6846" s="26">
        <v>44027</v>
      </c>
      <c r="D6846" s="27">
        <v>200000</v>
      </c>
      <c r="E6846" s="28" t="s">
        <v>86</v>
      </c>
      <c r="F6846" s="24">
        <v>14</v>
      </c>
      <c r="G6846" s="36" t="s">
        <v>49</v>
      </c>
      <c r="H6846" s="38">
        <f>((VLOOKUP(F6846,'Data. Commission'!$B$2:$C$6,2,))/100)*D6846</f>
        <v>8000</v>
      </c>
      <c r="I6846" s="38" t="str">
        <f>VLOOKUP(A6846,'Data. User Inf'!$A$2:$D$13428,4,)</f>
        <v>unknown</v>
      </c>
      <c r="J6846" s="38" t="str">
        <f>VLOOKUP(A6846,'Data. User Inf'!$A$2:$E$13428,5,)</f>
        <v>FEMALE</v>
      </c>
      <c r="K6846" s="38" t="str">
        <f>VLOOKUP(A6846,'Data. User Inf'!$A$2:$E$13428,3,)</f>
        <v>Other Cities</v>
      </c>
      <c r="L6846" s="38" t="str">
        <f>IF('Data. User Inf'!B6846&lt;'Data. Transactions'!C6846,"Current","New")</f>
        <v>Current</v>
      </c>
    </row>
    <row r="6847" spans="1:12" ht="15.75" customHeight="1" x14ac:dyDescent="0.25">
      <c r="A6847" s="24">
        <v>6127877</v>
      </c>
      <c r="B6847" s="24">
        <v>6323418082</v>
      </c>
      <c r="C6847" s="26">
        <v>44028</v>
      </c>
      <c r="D6847" s="27">
        <v>10000</v>
      </c>
      <c r="E6847" s="24" t="s">
        <v>60</v>
      </c>
      <c r="F6847" s="24">
        <v>13</v>
      </c>
      <c r="G6847" s="37" t="s">
        <v>49</v>
      </c>
      <c r="H6847" s="38">
        <f>((VLOOKUP(F6847,'Data. Commission'!$B$2:$C$6,2,))/100)*D6847</f>
        <v>300</v>
      </c>
      <c r="I6847" s="38" t="str">
        <f>VLOOKUP(A6847,'Data. User Inf'!$A$2:$D$13428,4,)</f>
        <v>&gt;37</v>
      </c>
      <c r="J6847" s="38" t="str">
        <f>VLOOKUP(A6847,'Data. User Inf'!$A$2:$E$13428,5,)</f>
        <v>MALE</v>
      </c>
      <c r="K6847" s="38" t="str">
        <f>VLOOKUP(A6847,'Data. User Inf'!$A$2:$E$13428,3,)</f>
        <v>Hồ Chí Minh</v>
      </c>
      <c r="L6847" s="38" t="str">
        <f>IF('Data. User Inf'!B6847&lt;'Data. Transactions'!C6847,"Current","New")</f>
        <v>Current</v>
      </c>
    </row>
    <row r="6848" spans="1:12" ht="15.75" customHeight="1" x14ac:dyDescent="0.25">
      <c r="A6848" s="24">
        <v>19311030</v>
      </c>
      <c r="B6848" s="24">
        <v>6290871323</v>
      </c>
      <c r="C6848" s="26">
        <v>44028</v>
      </c>
      <c r="D6848" s="27">
        <v>10000</v>
      </c>
      <c r="E6848" s="28" t="s">
        <v>60</v>
      </c>
      <c r="F6848" s="24">
        <v>13</v>
      </c>
      <c r="G6848" s="36" t="s">
        <v>99</v>
      </c>
      <c r="H6848" s="38">
        <f>((VLOOKUP(F6848,'Data. Commission'!$B$2:$C$6,2,))/100)*D6848</f>
        <v>300</v>
      </c>
      <c r="I6848" s="38" t="str">
        <f>VLOOKUP(A6848,'Data. User Inf'!$A$2:$D$13428,4,)</f>
        <v>28_to_32</v>
      </c>
      <c r="J6848" s="38" t="str">
        <f>VLOOKUP(A6848,'Data. User Inf'!$A$2:$E$13428,5,)</f>
        <v>MALE</v>
      </c>
      <c r="K6848" s="38" t="str">
        <f>VLOOKUP(A6848,'Data. User Inf'!$A$2:$E$13428,3,)</f>
        <v>Hồ Chí Minh</v>
      </c>
      <c r="L6848" s="38" t="str">
        <f>IF('Data. User Inf'!B6848&lt;'Data. Transactions'!C6848,"Current","New")</f>
        <v>Current</v>
      </c>
    </row>
    <row r="6849" spans="1:12" ht="15.75" customHeight="1" x14ac:dyDescent="0.25">
      <c r="A6849" s="24">
        <v>38647040</v>
      </c>
      <c r="B6849" s="24">
        <v>6298582338</v>
      </c>
      <c r="C6849" s="26">
        <v>44028</v>
      </c>
      <c r="D6849" s="27">
        <v>50000</v>
      </c>
      <c r="E6849" s="28" t="s">
        <v>60</v>
      </c>
      <c r="F6849" s="24">
        <v>13</v>
      </c>
      <c r="G6849" s="36" t="s">
        <v>99</v>
      </c>
      <c r="H6849" s="38">
        <f>((VLOOKUP(F6849,'Data. Commission'!$B$2:$C$6,2,))/100)*D6849</f>
        <v>1500</v>
      </c>
      <c r="I6849" s="38" t="str">
        <f>VLOOKUP(A6849,'Data. User Inf'!$A$2:$D$13428,4,)</f>
        <v>28_to_32</v>
      </c>
      <c r="J6849" s="38" t="str">
        <f>VLOOKUP(A6849,'Data. User Inf'!$A$2:$E$13428,5,)</f>
        <v>MALE</v>
      </c>
      <c r="K6849" s="38" t="str">
        <f>VLOOKUP(A6849,'Data. User Inf'!$A$2:$E$13428,3,)</f>
        <v>Hồ Chí Minh</v>
      </c>
      <c r="L6849" s="38" t="str">
        <f>IF('Data. User Inf'!B6849&lt;'Data. Transactions'!C6849,"Current","New")</f>
        <v>Current</v>
      </c>
    </row>
    <row r="6850" spans="1:12" ht="15.75" customHeight="1" x14ac:dyDescent="0.25">
      <c r="A6850" s="24">
        <v>34102867</v>
      </c>
      <c r="B6850" s="24">
        <v>6322309618</v>
      </c>
      <c r="C6850" s="26">
        <v>44028</v>
      </c>
      <c r="D6850" s="27">
        <v>30000</v>
      </c>
      <c r="E6850" s="28" t="s">
        <v>9</v>
      </c>
      <c r="F6850" s="24">
        <v>12</v>
      </c>
      <c r="G6850" s="36" t="s">
        <v>99</v>
      </c>
      <c r="H6850" s="38">
        <f>((VLOOKUP(F6850,'Data. Commission'!$B$2:$C$6,2,))/100)*D6850</f>
        <v>600</v>
      </c>
      <c r="I6850" s="38" t="str">
        <f>VLOOKUP(A6850,'Data. User Inf'!$A$2:$D$13428,4,)</f>
        <v>&gt;37</v>
      </c>
      <c r="J6850" s="38" t="str">
        <f>VLOOKUP(A6850,'Data. User Inf'!$A$2:$E$13428,5,)</f>
        <v>FEMALE</v>
      </c>
      <c r="K6850" s="38" t="str">
        <f>VLOOKUP(A6850,'Data. User Inf'!$A$2:$E$13428,3,)</f>
        <v>Hồ Chí Minh</v>
      </c>
      <c r="L6850" s="38" t="str">
        <f>IF('Data. User Inf'!B6850&lt;'Data. Transactions'!C6850,"Current","New")</f>
        <v>Current</v>
      </c>
    </row>
    <row r="6851" spans="1:12" ht="15.75" customHeight="1" x14ac:dyDescent="0.25">
      <c r="A6851" s="24">
        <v>46924461</v>
      </c>
      <c r="B6851" s="24">
        <v>6319337124</v>
      </c>
      <c r="C6851" s="26">
        <v>44028</v>
      </c>
      <c r="D6851" s="27">
        <v>20000</v>
      </c>
      <c r="E6851" s="28" t="s">
        <v>9</v>
      </c>
      <c r="F6851" s="24">
        <v>12</v>
      </c>
      <c r="G6851" s="36" t="s">
        <v>99</v>
      </c>
      <c r="H6851" s="38">
        <f>((VLOOKUP(F6851,'Data. Commission'!$B$2:$C$6,2,))/100)*D6851</f>
        <v>400</v>
      </c>
      <c r="I6851" s="38" t="str">
        <f>VLOOKUP(A6851,'Data. User Inf'!$A$2:$D$13428,4,)</f>
        <v>18_to_22</v>
      </c>
      <c r="J6851" s="38" t="str">
        <f>VLOOKUP(A6851,'Data. User Inf'!$A$2:$E$13428,5,)</f>
        <v>FEMALE</v>
      </c>
      <c r="K6851" s="38" t="str">
        <f>VLOOKUP(A6851,'Data. User Inf'!$A$2:$E$13428,3,)</f>
        <v>Hồ Chí Minh</v>
      </c>
      <c r="L6851" s="38" t="str">
        <f>IF('Data. User Inf'!B6851&lt;'Data. Transactions'!C6851,"Current","New")</f>
        <v>Current</v>
      </c>
    </row>
    <row r="6852" spans="1:12" ht="15.75" customHeight="1" x14ac:dyDescent="0.25">
      <c r="A6852" s="24">
        <v>55674725</v>
      </c>
      <c r="B6852" s="24">
        <v>6317156381</v>
      </c>
      <c r="C6852" s="26">
        <v>44028</v>
      </c>
      <c r="D6852" s="27">
        <v>200000</v>
      </c>
      <c r="E6852" s="28" t="s">
        <v>9</v>
      </c>
      <c r="F6852" s="24">
        <v>12</v>
      </c>
      <c r="G6852" s="37" t="s">
        <v>49</v>
      </c>
      <c r="H6852" s="38">
        <f>((VLOOKUP(F6852,'Data. Commission'!$B$2:$C$6,2,))/100)*D6852</f>
        <v>4000</v>
      </c>
      <c r="I6852" s="38" t="str">
        <f>VLOOKUP(A6852,'Data. User Inf'!$A$2:$D$13428,4,)</f>
        <v>28_to_32</v>
      </c>
      <c r="J6852" s="38" t="str">
        <f>VLOOKUP(A6852,'Data. User Inf'!$A$2:$E$13428,5,)</f>
        <v>MALE</v>
      </c>
      <c r="K6852" s="38" t="str">
        <f>VLOOKUP(A6852,'Data. User Inf'!$A$2:$E$13428,3,)</f>
        <v>Hồ Chí Minh</v>
      </c>
      <c r="L6852" s="38" t="str">
        <f>IF('Data. User Inf'!B6852&lt;'Data. Transactions'!C6852,"Current","New")</f>
        <v>Current</v>
      </c>
    </row>
    <row r="6853" spans="1:12" ht="15.75" customHeight="1" x14ac:dyDescent="0.25">
      <c r="A6853" s="24">
        <v>43877358</v>
      </c>
      <c r="B6853" s="24">
        <v>6316544996</v>
      </c>
      <c r="C6853" s="26">
        <v>44028</v>
      </c>
      <c r="D6853" s="27">
        <v>50000</v>
      </c>
      <c r="E6853" s="28" t="s">
        <v>60</v>
      </c>
      <c r="F6853" s="24">
        <v>13</v>
      </c>
      <c r="G6853" s="36" t="s">
        <v>99</v>
      </c>
      <c r="H6853" s="38">
        <f>((VLOOKUP(F6853,'Data. Commission'!$B$2:$C$6,2,))/100)*D6853</f>
        <v>1500</v>
      </c>
      <c r="I6853" s="38" t="str">
        <f>VLOOKUP(A6853,'Data. User Inf'!$A$2:$D$13428,4,)</f>
        <v>28_to_32</v>
      </c>
      <c r="J6853" s="38" t="str">
        <f>VLOOKUP(A6853,'Data. User Inf'!$A$2:$E$13428,5,)</f>
        <v>FEMALE</v>
      </c>
      <c r="K6853" s="38" t="str">
        <f>VLOOKUP(A6853,'Data. User Inf'!$A$2:$E$13428,3,)</f>
        <v>Hồ Chí Minh</v>
      </c>
      <c r="L6853" s="38" t="str">
        <f>IF('Data. User Inf'!B6853&lt;'Data. Transactions'!C6853,"Current","New")</f>
        <v>Current</v>
      </c>
    </row>
    <row r="6854" spans="1:12" ht="15.75" customHeight="1" x14ac:dyDescent="0.25">
      <c r="A6854" s="24">
        <v>33672190</v>
      </c>
      <c r="B6854" s="24">
        <v>6322361744</v>
      </c>
      <c r="C6854" s="26">
        <v>44028</v>
      </c>
      <c r="D6854" s="27">
        <v>30000</v>
      </c>
      <c r="E6854" s="28" t="s">
        <v>60</v>
      </c>
      <c r="F6854" s="24">
        <v>13</v>
      </c>
      <c r="G6854" s="36" t="s">
        <v>99</v>
      </c>
      <c r="H6854" s="38">
        <f>((VLOOKUP(F6854,'Data. Commission'!$B$2:$C$6,2,))/100)*D6854</f>
        <v>900</v>
      </c>
      <c r="I6854" s="38" t="str">
        <f>VLOOKUP(A6854,'Data. User Inf'!$A$2:$D$13428,4,)</f>
        <v>28_to_32</v>
      </c>
      <c r="J6854" s="38" t="str">
        <f>VLOOKUP(A6854,'Data. User Inf'!$A$2:$E$13428,5,)</f>
        <v>MALE</v>
      </c>
      <c r="K6854" s="38" t="str">
        <f>VLOOKUP(A6854,'Data. User Inf'!$A$2:$E$13428,3,)</f>
        <v>Hồ Chí Minh</v>
      </c>
      <c r="L6854" s="38" t="str">
        <f>IF('Data. User Inf'!B6854&lt;'Data. Transactions'!C6854,"Current","New")</f>
        <v>Current</v>
      </c>
    </row>
    <row r="6855" spans="1:12" ht="15.75" customHeight="1" x14ac:dyDescent="0.25">
      <c r="A6855" s="24">
        <v>35005029</v>
      </c>
      <c r="B6855" s="24">
        <v>6322354046</v>
      </c>
      <c r="C6855" s="26">
        <v>44028</v>
      </c>
      <c r="D6855" s="27">
        <v>50000</v>
      </c>
      <c r="E6855" s="28" t="s">
        <v>60</v>
      </c>
      <c r="F6855" s="24">
        <v>13</v>
      </c>
      <c r="G6855" s="36" t="s">
        <v>49</v>
      </c>
      <c r="H6855" s="38">
        <f>((VLOOKUP(F6855,'Data. Commission'!$B$2:$C$6,2,))/100)*D6855</f>
        <v>1500</v>
      </c>
      <c r="I6855" s="38" t="str">
        <f>VLOOKUP(A6855,'Data. User Inf'!$A$2:$D$13428,4,)</f>
        <v>23_to_27</v>
      </c>
      <c r="J6855" s="38" t="str">
        <f>VLOOKUP(A6855,'Data. User Inf'!$A$2:$E$13428,5,)</f>
        <v>FEMALE</v>
      </c>
      <c r="K6855" s="38" t="str">
        <f>VLOOKUP(A6855,'Data. User Inf'!$A$2:$E$13428,3,)</f>
        <v>Hồ Chí Minh</v>
      </c>
      <c r="L6855" s="38" t="str">
        <f>IF('Data. User Inf'!B6855&lt;'Data. Transactions'!C6855,"Current","New")</f>
        <v>Current</v>
      </c>
    </row>
    <row r="6856" spans="1:12" ht="15.75" customHeight="1" x14ac:dyDescent="0.25">
      <c r="A6856" s="24">
        <v>139036</v>
      </c>
      <c r="B6856" s="24">
        <v>6319528906</v>
      </c>
      <c r="C6856" s="26">
        <v>44028</v>
      </c>
      <c r="D6856" s="27">
        <v>100000</v>
      </c>
      <c r="E6856" s="28" t="s">
        <v>60</v>
      </c>
      <c r="F6856" s="24">
        <v>13</v>
      </c>
      <c r="G6856" s="36" t="s">
        <v>49</v>
      </c>
      <c r="H6856" s="38">
        <f>((VLOOKUP(F6856,'Data. Commission'!$B$2:$C$6,2,))/100)*D6856</f>
        <v>3000</v>
      </c>
      <c r="I6856" s="38" t="str">
        <f>VLOOKUP(A6856,'Data. User Inf'!$A$2:$D$13428,4,)</f>
        <v>unknown</v>
      </c>
      <c r="J6856" s="38" t="str">
        <f>VLOOKUP(A6856,'Data. User Inf'!$A$2:$E$13428,5,)</f>
        <v>FEMALE</v>
      </c>
      <c r="K6856" s="38" t="str">
        <f>VLOOKUP(A6856,'Data. User Inf'!$A$2:$E$13428,3,)</f>
        <v>Hồ Chí Minh</v>
      </c>
      <c r="L6856" s="38" t="str">
        <f>IF('Data. User Inf'!B6856&lt;'Data. Transactions'!C6856,"Current","New")</f>
        <v>Current</v>
      </c>
    </row>
    <row r="6857" spans="1:12" ht="15.75" customHeight="1" x14ac:dyDescent="0.25">
      <c r="A6857" s="24">
        <v>46794409</v>
      </c>
      <c r="B6857" s="24">
        <v>6291013894</v>
      </c>
      <c r="C6857" s="26">
        <v>44028</v>
      </c>
      <c r="D6857" s="27">
        <v>10000</v>
      </c>
      <c r="E6857" s="28" t="s">
        <v>60</v>
      </c>
      <c r="F6857" s="24">
        <v>13</v>
      </c>
      <c r="G6857" s="36" t="s">
        <v>99</v>
      </c>
      <c r="H6857" s="38">
        <f>((VLOOKUP(F6857,'Data. Commission'!$B$2:$C$6,2,))/100)*D6857</f>
        <v>300</v>
      </c>
      <c r="I6857" s="38" t="str">
        <f>VLOOKUP(A6857,'Data. User Inf'!$A$2:$D$13428,4,)</f>
        <v>unknown</v>
      </c>
      <c r="J6857" s="38" t="str">
        <f>VLOOKUP(A6857,'Data. User Inf'!$A$2:$E$13428,5,)</f>
        <v>MALE</v>
      </c>
      <c r="K6857" s="38" t="str">
        <f>VLOOKUP(A6857,'Data. User Inf'!$A$2:$E$13428,3,)</f>
        <v>Unknown</v>
      </c>
      <c r="L6857" s="38" t="str">
        <f>IF('Data. User Inf'!B6857&lt;'Data. Transactions'!C6857,"Current","New")</f>
        <v>Current</v>
      </c>
    </row>
    <row r="6858" spans="1:12" ht="15.75" customHeight="1" x14ac:dyDescent="0.25">
      <c r="A6858" s="24">
        <v>2652349</v>
      </c>
      <c r="B6858" s="24">
        <v>6289287582</v>
      </c>
      <c r="C6858" s="26">
        <v>44028</v>
      </c>
      <c r="D6858" s="27">
        <v>50000</v>
      </c>
      <c r="E6858" s="24" t="s">
        <v>9</v>
      </c>
      <c r="F6858" s="24">
        <v>12</v>
      </c>
      <c r="G6858" s="37"/>
      <c r="H6858" s="38">
        <f>((VLOOKUP(F6858,'Data. Commission'!$B$2:$C$6,2,))/100)*D6858</f>
        <v>1000</v>
      </c>
      <c r="I6858" s="38" t="str">
        <f>VLOOKUP(A6858,'Data. User Inf'!$A$2:$D$13428,4,)</f>
        <v>&gt;37</v>
      </c>
      <c r="J6858" s="38" t="str">
        <f>VLOOKUP(A6858,'Data. User Inf'!$A$2:$E$13428,5,)</f>
        <v>MALE</v>
      </c>
      <c r="K6858" s="38" t="str">
        <f>VLOOKUP(A6858,'Data. User Inf'!$A$2:$E$13428,3,)</f>
        <v>Other Cities</v>
      </c>
      <c r="L6858" s="38" t="str">
        <f>IF('Data. User Inf'!B6858&lt;'Data. Transactions'!C6858,"Current","New")</f>
        <v>Current</v>
      </c>
    </row>
    <row r="6859" spans="1:12" ht="15.75" customHeight="1" x14ac:dyDescent="0.25">
      <c r="A6859" s="24">
        <v>42326586</v>
      </c>
      <c r="B6859" s="24">
        <v>6326808203</v>
      </c>
      <c r="C6859" s="26">
        <v>44028</v>
      </c>
      <c r="D6859" s="27">
        <v>100000</v>
      </c>
      <c r="E6859" s="28" t="s">
        <v>9</v>
      </c>
      <c r="F6859" s="24">
        <v>12</v>
      </c>
      <c r="G6859" s="36" t="s">
        <v>99</v>
      </c>
      <c r="H6859" s="38">
        <f>((VLOOKUP(F6859,'Data. Commission'!$B$2:$C$6,2,))/100)*D6859</f>
        <v>2000</v>
      </c>
      <c r="I6859" s="38" t="str">
        <f>VLOOKUP(A6859,'Data. User Inf'!$A$2:$D$13428,4,)</f>
        <v>18_to_22</v>
      </c>
      <c r="J6859" s="38" t="str">
        <f>VLOOKUP(A6859,'Data. User Inf'!$A$2:$E$13428,5,)</f>
        <v>FEMALE</v>
      </c>
      <c r="K6859" s="38" t="str">
        <f>VLOOKUP(A6859,'Data. User Inf'!$A$2:$E$13428,3,)</f>
        <v>Hà Nội</v>
      </c>
      <c r="L6859" s="38" t="str">
        <f>IF('Data. User Inf'!B6859&lt;'Data. Transactions'!C6859,"Current","New")</f>
        <v>Current</v>
      </c>
    </row>
    <row r="6860" spans="1:12" ht="15.75" customHeight="1" x14ac:dyDescent="0.25">
      <c r="A6860" s="24">
        <v>41093191</v>
      </c>
      <c r="B6860" s="24">
        <v>6325701350</v>
      </c>
      <c r="C6860" s="26">
        <v>44028</v>
      </c>
      <c r="D6860" s="27">
        <v>20000</v>
      </c>
      <c r="E6860" s="28" t="s">
        <v>9</v>
      </c>
      <c r="F6860" s="24">
        <v>12</v>
      </c>
      <c r="G6860" s="36" t="s">
        <v>99</v>
      </c>
      <c r="H6860" s="38">
        <f>((VLOOKUP(F6860,'Data. Commission'!$B$2:$C$6,2,))/100)*D6860</f>
        <v>400</v>
      </c>
      <c r="I6860" s="38" t="str">
        <f>VLOOKUP(A6860,'Data. User Inf'!$A$2:$D$13428,4,)</f>
        <v>28_to_32</v>
      </c>
      <c r="J6860" s="38" t="str">
        <f>VLOOKUP(A6860,'Data. User Inf'!$A$2:$E$13428,5,)</f>
        <v>MALE</v>
      </c>
      <c r="K6860" s="38" t="str">
        <f>VLOOKUP(A6860,'Data. User Inf'!$A$2:$E$13428,3,)</f>
        <v>Hà Nội</v>
      </c>
      <c r="L6860" s="38" t="str">
        <f>IF('Data. User Inf'!B6860&lt;'Data. Transactions'!C6860,"Current","New")</f>
        <v>Current</v>
      </c>
    </row>
    <row r="6861" spans="1:12" ht="15.75" customHeight="1" x14ac:dyDescent="0.25">
      <c r="A6861" s="24">
        <v>40803401</v>
      </c>
      <c r="B6861" s="24">
        <v>6316673954</v>
      </c>
      <c r="C6861" s="26">
        <v>44028</v>
      </c>
      <c r="D6861" s="27">
        <v>100000</v>
      </c>
      <c r="E6861" s="28" t="s">
        <v>9</v>
      </c>
      <c r="F6861" s="24">
        <v>12</v>
      </c>
      <c r="G6861" s="36" t="s">
        <v>99</v>
      </c>
      <c r="H6861" s="38">
        <f>((VLOOKUP(F6861,'Data. Commission'!$B$2:$C$6,2,))/100)*D6861</f>
        <v>2000</v>
      </c>
      <c r="I6861" s="38" t="str">
        <f>VLOOKUP(A6861,'Data. User Inf'!$A$2:$D$13428,4,)</f>
        <v>33_to_37</v>
      </c>
      <c r="J6861" s="38" t="str">
        <f>VLOOKUP(A6861,'Data. User Inf'!$A$2:$E$13428,5,)</f>
        <v>MALE</v>
      </c>
      <c r="K6861" s="38" t="str">
        <f>VLOOKUP(A6861,'Data. User Inf'!$A$2:$E$13428,3,)</f>
        <v>Hà Nội</v>
      </c>
      <c r="L6861" s="38" t="str">
        <f>IF('Data. User Inf'!B6861&lt;'Data. Transactions'!C6861,"Current","New")</f>
        <v>Current</v>
      </c>
    </row>
    <row r="6862" spans="1:12" ht="15.75" customHeight="1" x14ac:dyDescent="0.25">
      <c r="A6862" s="24">
        <v>44628086</v>
      </c>
      <c r="B6862" s="24">
        <v>6289973811</v>
      </c>
      <c r="C6862" s="26">
        <v>44028</v>
      </c>
      <c r="D6862" s="27">
        <v>10000</v>
      </c>
      <c r="E6862" s="28" t="s">
        <v>86</v>
      </c>
      <c r="F6862" s="24">
        <v>14</v>
      </c>
      <c r="G6862" s="37"/>
      <c r="H6862" s="38">
        <f>((VLOOKUP(F6862,'Data. Commission'!$B$2:$C$6,2,))/100)*D6862</f>
        <v>400</v>
      </c>
      <c r="I6862" s="38" t="str">
        <f>VLOOKUP(A6862,'Data. User Inf'!$A$2:$D$13428,4,)</f>
        <v>23_to_27</v>
      </c>
      <c r="J6862" s="38" t="str">
        <f>VLOOKUP(A6862,'Data. User Inf'!$A$2:$E$13428,5,)</f>
        <v>FEMALE</v>
      </c>
      <c r="K6862" s="38" t="str">
        <f>VLOOKUP(A6862,'Data. User Inf'!$A$2:$E$13428,3,)</f>
        <v>Other Cities</v>
      </c>
      <c r="L6862" s="38" t="str">
        <f>IF('Data. User Inf'!B6862&lt;'Data. Transactions'!C6862,"Current","New")</f>
        <v>Current</v>
      </c>
    </row>
    <row r="6863" spans="1:12" ht="15.75" customHeight="1" x14ac:dyDescent="0.25">
      <c r="A6863" s="24">
        <v>35830743</v>
      </c>
      <c r="B6863" s="24">
        <v>6298169433</v>
      </c>
      <c r="C6863" s="26">
        <v>44028</v>
      </c>
      <c r="D6863" s="27">
        <v>20000</v>
      </c>
      <c r="E6863" s="28" t="s">
        <v>86</v>
      </c>
      <c r="F6863" s="24">
        <v>14</v>
      </c>
      <c r="G6863" s="37"/>
      <c r="H6863" s="38">
        <f>((VLOOKUP(F6863,'Data. Commission'!$B$2:$C$6,2,))/100)*D6863</f>
        <v>800</v>
      </c>
      <c r="I6863" s="38" t="str">
        <f>VLOOKUP(A6863,'Data. User Inf'!$A$2:$D$13428,4,)</f>
        <v>23_to_27</v>
      </c>
      <c r="J6863" s="38" t="str">
        <f>VLOOKUP(A6863,'Data. User Inf'!$A$2:$E$13428,5,)</f>
        <v>MALE</v>
      </c>
      <c r="K6863" s="38" t="str">
        <f>VLOOKUP(A6863,'Data. User Inf'!$A$2:$E$13428,3,)</f>
        <v>Other Cities</v>
      </c>
      <c r="L6863" s="38" t="str">
        <f>IF('Data. User Inf'!B6863&lt;'Data. Transactions'!C6863,"Current","New")</f>
        <v>Current</v>
      </c>
    </row>
    <row r="6864" spans="1:12" ht="15.75" customHeight="1" x14ac:dyDescent="0.25">
      <c r="A6864" s="24">
        <v>51485396</v>
      </c>
      <c r="B6864" s="24">
        <v>6323250528</v>
      </c>
      <c r="C6864" s="26">
        <v>44028</v>
      </c>
      <c r="D6864" s="27">
        <v>20000</v>
      </c>
      <c r="E6864" s="28" t="s">
        <v>60</v>
      </c>
      <c r="F6864" s="24">
        <v>13</v>
      </c>
      <c r="G6864" s="37"/>
      <c r="H6864" s="38">
        <f>((VLOOKUP(F6864,'Data. Commission'!$B$2:$C$6,2,))/100)*D6864</f>
        <v>600</v>
      </c>
      <c r="I6864" s="38" t="str">
        <f>VLOOKUP(A6864,'Data. User Inf'!$A$2:$D$13428,4,)</f>
        <v>28_to_32</v>
      </c>
      <c r="J6864" s="38" t="str">
        <f>VLOOKUP(A6864,'Data. User Inf'!$A$2:$E$13428,5,)</f>
        <v>FEMALE</v>
      </c>
      <c r="K6864" s="38" t="str">
        <f>VLOOKUP(A6864,'Data. User Inf'!$A$2:$E$13428,3,)</f>
        <v>Other Cities</v>
      </c>
      <c r="L6864" s="38" t="str">
        <f>IF('Data. User Inf'!B6864&lt;'Data. Transactions'!C6864,"Current","New")</f>
        <v>Current</v>
      </c>
    </row>
    <row r="6865" spans="1:12" ht="15.75" customHeight="1" x14ac:dyDescent="0.25">
      <c r="A6865" s="24">
        <v>38550505</v>
      </c>
      <c r="B6865" s="24">
        <v>6301904750</v>
      </c>
      <c r="C6865" s="26">
        <v>44028</v>
      </c>
      <c r="D6865" s="27">
        <v>20000</v>
      </c>
      <c r="E6865" s="28" t="s">
        <v>9</v>
      </c>
      <c r="F6865" s="24">
        <v>12</v>
      </c>
      <c r="G6865" s="36" t="s">
        <v>99</v>
      </c>
      <c r="H6865" s="38">
        <f>((VLOOKUP(F6865,'Data. Commission'!$B$2:$C$6,2,))/100)*D6865</f>
        <v>400</v>
      </c>
      <c r="I6865" s="38" t="str">
        <f>VLOOKUP(A6865,'Data. User Inf'!$A$2:$D$13428,4,)</f>
        <v>23_to_27</v>
      </c>
      <c r="J6865" s="38" t="str">
        <f>VLOOKUP(A6865,'Data. User Inf'!$A$2:$E$13428,5,)</f>
        <v>MALE</v>
      </c>
      <c r="K6865" s="38" t="str">
        <f>VLOOKUP(A6865,'Data. User Inf'!$A$2:$E$13428,3,)</f>
        <v>Other Cities</v>
      </c>
      <c r="L6865" s="38" t="str">
        <f>IF('Data. User Inf'!B6865&lt;'Data. Transactions'!C6865,"Current","New")</f>
        <v>Current</v>
      </c>
    </row>
    <row r="6866" spans="1:12" ht="15.75" customHeight="1" x14ac:dyDescent="0.25">
      <c r="A6866" s="24">
        <v>46946897</v>
      </c>
      <c r="B6866" s="24">
        <v>6302523393</v>
      </c>
      <c r="C6866" s="26">
        <v>44028</v>
      </c>
      <c r="D6866" s="27">
        <v>10000</v>
      </c>
      <c r="E6866" s="28" t="s">
        <v>9</v>
      </c>
      <c r="F6866" s="24">
        <v>12</v>
      </c>
      <c r="G6866" s="36" t="s">
        <v>99</v>
      </c>
      <c r="H6866" s="38">
        <f>((VLOOKUP(F6866,'Data. Commission'!$B$2:$C$6,2,))/100)*D6866</f>
        <v>200</v>
      </c>
      <c r="I6866" s="38" t="str">
        <f>VLOOKUP(A6866,'Data. User Inf'!$A$2:$D$13428,4,)</f>
        <v>23_to_27</v>
      </c>
      <c r="J6866" s="38" t="str">
        <f>VLOOKUP(A6866,'Data. User Inf'!$A$2:$E$13428,5,)</f>
        <v>MALE</v>
      </c>
      <c r="K6866" s="38" t="str">
        <f>VLOOKUP(A6866,'Data. User Inf'!$A$2:$E$13428,3,)</f>
        <v>Other Cities</v>
      </c>
      <c r="L6866" s="38" t="str">
        <f>IF('Data. User Inf'!B6866&lt;'Data. Transactions'!C6866,"Current","New")</f>
        <v>Current</v>
      </c>
    </row>
    <row r="6867" spans="1:12" ht="15.75" customHeight="1" x14ac:dyDescent="0.25">
      <c r="A6867" s="24">
        <v>32112705</v>
      </c>
      <c r="B6867" s="24">
        <v>6289726432</v>
      </c>
      <c r="C6867" s="26">
        <v>44028</v>
      </c>
      <c r="D6867" s="27">
        <v>50000</v>
      </c>
      <c r="E6867" s="28" t="s">
        <v>86</v>
      </c>
      <c r="F6867" s="24">
        <v>14</v>
      </c>
      <c r="G6867" s="36" t="s">
        <v>99</v>
      </c>
      <c r="H6867" s="38">
        <f>((VLOOKUP(F6867,'Data. Commission'!$B$2:$C$6,2,))/100)*D6867</f>
        <v>2000</v>
      </c>
      <c r="I6867" s="38" t="str">
        <f>VLOOKUP(A6867,'Data. User Inf'!$A$2:$D$13428,4,)</f>
        <v>28_to_32</v>
      </c>
      <c r="J6867" s="38" t="str">
        <f>VLOOKUP(A6867,'Data. User Inf'!$A$2:$E$13428,5,)</f>
        <v>MALE</v>
      </c>
      <c r="K6867" s="38" t="str">
        <f>VLOOKUP(A6867,'Data. User Inf'!$A$2:$E$13428,3,)</f>
        <v>Other Cities</v>
      </c>
      <c r="L6867" s="38" t="str">
        <f>IF('Data. User Inf'!B6867&lt;'Data. Transactions'!C6867,"Current","New")</f>
        <v>Current</v>
      </c>
    </row>
    <row r="6868" spans="1:12" ht="15.75" customHeight="1" x14ac:dyDescent="0.25">
      <c r="A6868" s="24">
        <v>56717348</v>
      </c>
      <c r="B6868" s="24">
        <v>6325544944</v>
      </c>
      <c r="C6868" s="26">
        <v>44028</v>
      </c>
      <c r="D6868" s="27">
        <v>10000</v>
      </c>
      <c r="E6868" s="28" t="s">
        <v>9</v>
      </c>
      <c r="F6868" s="24">
        <v>12</v>
      </c>
      <c r="G6868" s="36" t="s">
        <v>99</v>
      </c>
      <c r="H6868" s="38">
        <f>((VLOOKUP(F6868,'Data. Commission'!$B$2:$C$6,2,))/100)*D6868</f>
        <v>200</v>
      </c>
      <c r="I6868" s="38" t="str">
        <f>VLOOKUP(A6868,'Data. User Inf'!$A$2:$D$13428,4,)</f>
        <v>unknown</v>
      </c>
      <c r="J6868" s="38" t="str">
        <f>VLOOKUP(A6868,'Data. User Inf'!$A$2:$E$13428,5,)</f>
        <v>MALE</v>
      </c>
      <c r="K6868" s="38" t="str">
        <f>VLOOKUP(A6868,'Data. User Inf'!$A$2:$E$13428,3,)</f>
        <v>Other Cities</v>
      </c>
      <c r="L6868" s="38" t="str">
        <f>IF('Data. User Inf'!B6868&lt;'Data. Transactions'!C6868,"Current","New")</f>
        <v>Current</v>
      </c>
    </row>
    <row r="6869" spans="1:12" ht="15.75" customHeight="1" x14ac:dyDescent="0.25">
      <c r="A6869" s="24">
        <v>49595237</v>
      </c>
      <c r="B6869" s="24">
        <v>6323121397</v>
      </c>
      <c r="C6869" s="26">
        <v>44028</v>
      </c>
      <c r="D6869" s="27">
        <v>20000</v>
      </c>
      <c r="E6869" s="28" t="s">
        <v>9</v>
      </c>
      <c r="F6869" s="24">
        <v>12</v>
      </c>
      <c r="G6869" s="36" t="s">
        <v>99</v>
      </c>
      <c r="H6869" s="38">
        <f>((VLOOKUP(F6869,'Data. Commission'!$B$2:$C$6,2,))/100)*D6869</f>
        <v>400</v>
      </c>
      <c r="I6869" s="38" t="str">
        <f>VLOOKUP(A6869,'Data. User Inf'!$A$2:$D$13428,4,)</f>
        <v>18_to_22</v>
      </c>
      <c r="J6869" s="38" t="str">
        <f>VLOOKUP(A6869,'Data. User Inf'!$A$2:$E$13428,5,)</f>
        <v>MALE</v>
      </c>
      <c r="K6869" s="38" t="str">
        <f>VLOOKUP(A6869,'Data. User Inf'!$A$2:$E$13428,3,)</f>
        <v>Other Cities</v>
      </c>
      <c r="L6869" s="38" t="str">
        <f>IF('Data. User Inf'!B6869&lt;'Data. Transactions'!C6869,"Current","New")</f>
        <v>New</v>
      </c>
    </row>
    <row r="6870" spans="1:12" ht="15.75" customHeight="1" x14ac:dyDescent="0.25">
      <c r="A6870" s="24">
        <v>40734099</v>
      </c>
      <c r="B6870" s="24">
        <v>6322098823</v>
      </c>
      <c r="C6870" s="26">
        <v>44028</v>
      </c>
      <c r="D6870" s="27">
        <v>10000</v>
      </c>
      <c r="E6870" s="28" t="s">
        <v>9</v>
      </c>
      <c r="F6870" s="24">
        <v>12</v>
      </c>
      <c r="G6870" s="36" t="s">
        <v>99</v>
      </c>
      <c r="H6870" s="38">
        <f>((VLOOKUP(F6870,'Data. Commission'!$B$2:$C$6,2,))/100)*D6870</f>
        <v>200</v>
      </c>
      <c r="I6870" s="38" t="str">
        <f>VLOOKUP(A6870,'Data. User Inf'!$A$2:$D$13428,4,)</f>
        <v>18_to_22</v>
      </c>
      <c r="J6870" s="38" t="str">
        <f>VLOOKUP(A6870,'Data. User Inf'!$A$2:$E$13428,5,)</f>
        <v>MALE</v>
      </c>
      <c r="K6870" s="38" t="str">
        <f>VLOOKUP(A6870,'Data. User Inf'!$A$2:$E$13428,3,)</f>
        <v>Other Cities</v>
      </c>
      <c r="L6870" s="38" t="str">
        <f>IF('Data. User Inf'!B6870&lt;'Data. Transactions'!C6870,"Current","New")</f>
        <v>Current</v>
      </c>
    </row>
    <row r="6871" spans="1:12" ht="15.75" customHeight="1" x14ac:dyDescent="0.25">
      <c r="A6871" s="24">
        <v>50307251</v>
      </c>
      <c r="B6871" s="24">
        <v>6316378614</v>
      </c>
      <c r="C6871" s="26">
        <v>44028</v>
      </c>
      <c r="D6871" s="27">
        <v>20000</v>
      </c>
      <c r="E6871" s="28" t="s">
        <v>9</v>
      </c>
      <c r="F6871" s="24">
        <v>12</v>
      </c>
      <c r="G6871" s="36" t="s">
        <v>99</v>
      </c>
      <c r="H6871" s="38">
        <f>((VLOOKUP(F6871,'Data. Commission'!$B$2:$C$6,2,))/100)*D6871</f>
        <v>400</v>
      </c>
      <c r="I6871" s="38" t="str">
        <f>VLOOKUP(A6871,'Data. User Inf'!$A$2:$D$13428,4,)</f>
        <v>23_to_27</v>
      </c>
      <c r="J6871" s="38" t="str">
        <f>VLOOKUP(A6871,'Data. User Inf'!$A$2:$E$13428,5,)</f>
        <v>MALE</v>
      </c>
      <c r="K6871" s="38" t="str">
        <f>VLOOKUP(A6871,'Data. User Inf'!$A$2:$E$13428,3,)</f>
        <v>Other Cities</v>
      </c>
      <c r="L6871" s="38" t="str">
        <f>IF('Data. User Inf'!B6871&lt;'Data. Transactions'!C6871,"Current","New")</f>
        <v>Current</v>
      </c>
    </row>
    <row r="6872" spans="1:12" ht="15.75" customHeight="1" x14ac:dyDescent="0.25">
      <c r="A6872" s="24">
        <v>36795507</v>
      </c>
      <c r="B6872" s="24">
        <v>6317189048</v>
      </c>
      <c r="C6872" s="26">
        <v>44028</v>
      </c>
      <c r="D6872" s="27">
        <v>10000</v>
      </c>
      <c r="E6872" s="28" t="s">
        <v>9</v>
      </c>
      <c r="F6872" s="24">
        <v>12</v>
      </c>
      <c r="G6872" s="36" t="s">
        <v>99</v>
      </c>
      <c r="H6872" s="38">
        <f>((VLOOKUP(F6872,'Data. Commission'!$B$2:$C$6,2,))/100)*D6872</f>
        <v>200</v>
      </c>
      <c r="I6872" s="38" t="str">
        <f>VLOOKUP(A6872,'Data. User Inf'!$A$2:$D$13428,4,)</f>
        <v>23_to_27</v>
      </c>
      <c r="J6872" s="38" t="str">
        <f>VLOOKUP(A6872,'Data. User Inf'!$A$2:$E$13428,5,)</f>
        <v>MALE</v>
      </c>
      <c r="K6872" s="38" t="str">
        <f>VLOOKUP(A6872,'Data. User Inf'!$A$2:$E$13428,3,)</f>
        <v>Other Cities</v>
      </c>
      <c r="L6872" s="38" t="str">
        <f>IF('Data. User Inf'!B6872&lt;'Data. Transactions'!C6872,"Current","New")</f>
        <v>Current</v>
      </c>
    </row>
    <row r="6873" spans="1:12" ht="15.75" customHeight="1" x14ac:dyDescent="0.25">
      <c r="A6873" s="24">
        <v>45639055</v>
      </c>
      <c r="B6873" s="24">
        <v>6325874212</v>
      </c>
      <c r="C6873" s="26">
        <v>44028</v>
      </c>
      <c r="D6873" s="27">
        <v>20000</v>
      </c>
      <c r="E6873" s="28" t="s">
        <v>9</v>
      </c>
      <c r="F6873" s="24">
        <v>12</v>
      </c>
      <c r="G6873" s="36" t="s">
        <v>99</v>
      </c>
      <c r="H6873" s="38">
        <f>((VLOOKUP(F6873,'Data. Commission'!$B$2:$C$6,2,))/100)*D6873</f>
        <v>400</v>
      </c>
      <c r="I6873" s="38" t="str">
        <f>VLOOKUP(A6873,'Data. User Inf'!$A$2:$D$13428,4,)</f>
        <v>23_to_27</v>
      </c>
      <c r="J6873" s="38" t="str">
        <f>VLOOKUP(A6873,'Data. User Inf'!$A$2:$E$13428,5,)</f>
        <v>MALE</v>
      </c>
      <c r="K6873" s="38" t="str">
        <f>VLOOKUP(A6873,'Data. User Inf'!$A$2:$E$13428,3,)</f>
        <v>Other Cities</v>
      </c>
      <c r="L6873" s="38" t="str">
        <f>IF('Data. User Inf'!B6873&lt;'Data. Transactions'!C6873,"Current","New")</f>
        <v>Current</v>
      </c>
    </row>
    <row r="6874" spans="1:12" ht="15.75" customHeight="1" x14ac:dyDescent="0.25">
      <c r="A6874" s="24">
        <v>45597234</v>
      </c>
      <c r="B6874" s="24">
        <v>6318782122</v>
      </c>
      <c r="C6874" s="26">
        <v>44028</v>
      </c>
      <c r="D6874" s="27">
        <v>100000</v>
      </c>
      <c r="E6874" s="28" t="s">
        <v>9</v>
      </c>
      <c r="F6874" s="24">
        <v>12</v>
      </c>
      <c r="G6874" s="36" t="s">
        <v>99</v>
      </c>
      <c r="H6874" s="38">
        <f>((VLOOKUP(F6874,'Data. Commission'!$B$2:$C$6,2,))/100)*D6874</f>
        <v>2000</v>
      </c>
      <c r="I6874" s="38" t="str">
        <f>VLOOKUP(A6874,'Data. User Inf'!$A$2:$D$13428,4,)</f>
        <v>28_to_32</v>
      </c>
      <c r="J6874" s="38" t="str">
        <f>VLOOKUP(A6874,'Data. User Inf'!$A$2:$E$13428,5,)</f>
        <v>FEMALE</v>
      </c>
      <c r="K6874" s="38" t="str">
        <f>VLOOKUP(A6874,'Data. User Inf'!$A$2:$E$13428,3,)</f>
        <v>Other Cities</v>
      </c>
      <c r="L6874" s="38" t="str">
        <f>IF('Data. User Inf'!B6874&lt;'Data. Transactions'!C6874,"Current","New")</f>
        <v>Current</v>
      </c>
    </row>
    <row r="6875" spans="1:12" ht="15.75" customHeight="1" x14ac:dyDescent="0.25">
      <c r="A6875" s="24">
        <v>39322912</v>
      </c>
      <c r="B6875" s="24">
        <v>6326155947</v>
      </c>
      <c r="C6875" s="26">
        <v>44028</v>
      </c>
      <c r="D6875" s="27">
        <v>20000</v>
      </c>
      <c r="E6875" s="28" t="s">
        <v>9</v>
      </c>
      <c r="F6875" s="24">
        <v>12</v>
      </c>
      <c r="G6875" s="36" t="s">
        <v>99</v>
      </c>
      <c r="H6875" s="38">
        <f>((VLOOKUP(F6875,'Data. Commission'!$B$2:$C$6,2,))/100)*D6875</f>
        <v>400</v>
      </c>
      <c r="I6875" s="38" t="str">
        <f>VLOOKUP(A6875,'Data. User Inf'!$A$2:$D$13428,4,)</f>
        <v>28_to_32</v>
      </c>
      <c r="J6875" s="38" t="str">
        <f>VLOOKUP(A6875,'Data. User Inf'!$A$2:$E$13428,5,)</f>
        <v>MALE</v>
      </c>
      <c r="K6875" s="38" t="str">
        <f>VLOOKUP(A6875,'Data. User Inf'!$A$2:$E$13428,3,)</f>
        <v>Other Cities</v>
      </c>
      <c r="L6875" s="38" t="str">
        <f>IF('Data. User Inf'!B6875&lt;'Data. Transactions'!C6875,"Current","New")</f>
        <v>Current</v>
      </c>
    </row>
    <row r="6876" spans="1:12" ht="15.75" customHeight="1" x14ac:dyDescent="0.25">
      <c r="A6876" s="24">
        <v>42278085</v>
      </c>
      <c r="B6876" s="24">
        <v>6325423520</v>
      </c>
      <c r="C6876" s="26">
        <v>44028</v>
      </c>
      <c r="D6876" s="27">
        <v>100000</v>
      </c>
      <c r="E6876" s="24" t="s">
        <v>9</v>
      </c>
      <c r="F6876" s="24">
        <v>12</v>
      </c>
      <c r="G6876" s="37"/>
      <c r="H6876" s="38">
        <f>((VLOOKUP(F6876,'Data. Commission'!$B$2:$C$6,2,))/100)*D6876</f>
        <v>2000</v>
      </c>
      <c r="I6876" s="38" t="str">
        <f>VLOOKUP(A6876,'Data. User Inf'!$A$2:$D$13428,4,)</f>
        <v>23_to_27</v>
      </c>
      <c r="J6876" s="38" t="str">
        <f>VLOOKUP(A6876,'Data. User Inf'!$A$2:$E$13428,5,)</f>
        <v>MALE</v>
      </c>
      <c r="K6876" s="38" t="str">
        <f>VLOOKUP(A6876,'Data. User Inf'!$A$2:$E$13428,3,)</f>
        <v>Hà Nội</v>
      </c>
      <c r="L6876" s="38" t="str">
        <f>IF('Data. User Inf'!B6876&lt;'Data. Transactions'!C6876,"Current","New")</f>
        <v>Current</v>
      </c>
    </row>
    <row r="6877" spans="1:12" ht="15.75" customHeight="1" x14ac:dyDescent="0.25">
      <c r="A6877" s="24">
        <v>36886065</v>
      </c>
      <c r="B6877" s="24">
        <v>6317881386</v>
      </c>
      <c r="C6877" s="26">
        <v>44028</v>
      </c>
      <c r="D6877" s="27">
        <v>30000</v>
      </c>
      <c r="E6877" s="24" t="s">
        <v>9</v>
      </c>
      <c r="F6877" s="24">
        <v>12</v>
      </c>
      <c r="G6877" s="37"/>
      <c r="H6877" s="38">
        <f>((VLOOKUP(F6877,'Data. Commission'!$B$2:$C$6,2,))/100)*D6877</f>
        <v>600</v>
      </c>
      <c r="I6877" s="38" t="str">
        <f>VLOOKUP(A6877,'Data. User Inf'!$A$2:$D$13428,4,)</f>
        <v>23_to_27</v>
      </c>
      <c r="J6877" s="38" t="str">
        <f>VLOOKUP(A6877,'Data. User Inf'!$A$2:$E$13428,5,)</f>
        <v>MALE</v>
      </c>
      <c r="K6877" s="38" t="str">
        <f>VLOOKUP(A6877,'Data. User Inf'!$A$2:$E$13428,3,)</f>
        <v>Other Cities</v>
      </c>
      <c r="L6877" s="38" t="str">
        <f>IF('Data. User Inf'!B6877&lt;'Data. Transactions'!C6877,"Current","New")</f>
        <v>Current</v>
      </c>
    </row>
    <row r="6878" spans="1:12" ht="15.75" customHeight="1" x14ac:dyDescent="0.25">
      <c r="A6878" s="24">
        <v>54467448</v>
      </c>
      <c r="B6878" s="24">
        <v>6324708047</v>
      </c>
      <c r="C6878" s="26">
        <v>44028</v>
      </c>
      <c r="D6878" s="27">
        <v>20000</v>
      </c>
      <c r="E6878" s="24" t="s">
        <v>9</v>
      </c>
      <c r="F6878" s="24">
        <v>12</v>
      </c>
      <c r="G6878" s="37"/>
      <c r="H6878" s="38">
        <f>((VLOOKUP(F6878,'Data. Commission'!$B$2:$C$6,2,))/100)*D6878</f>
        <v>400</v>
      </c>
      <c r="I6878" s="38" t="str">
        <f>VLOOKUP(A6878,'Data. User Inf'!$A$2:$D$13428,4,)</f>
        <v>unknown</v>
      </c>
      <c r="J6878" s="38" t="str">
        <f>VLOOKUP(A6878,'Data. User Inf'!$A$2:$E$13428,5,)</f>
        <v>FEMALE</v>
      </c>
      <c r="K6878" s="38" t="str">
        <f>VLOOKUP(A6878,'Data. User Inf'!$A$2:$E$13428,3,)</f>
        <v>Other Cities</v>
      </c>
      <c r="L6878" s="38" t="str">
        <f>IF('Data. User Inf'!B6878&lt;'Data. Transactions'!C6878,"Current","New")</f>
        <v>Current</v>
      </c>
    </row>
    <row r="6879" spans="1:12" ht="15.75" customHeight="1" x14ac:dyDescent="0.25">
      <c r="A6879" s="24">
        <v>44343441</v>
      </c>
      <c r="B6879" s="24">
        <v>6337931400</v>
      </c>
      <c r="C6879" s="26">
        <v>44029</v>
      </c>
      <c r="D6879" s="27">
        <v>10000</v>
      </c>
      <c r="E6879" s="28" t="s">
        <v>60</v>
      </c>
      <c r="F6879" s="24">
        <v>13</v>
      </c>
      <c r="G6879" s="37"/>
      <c r="H6879" s="38">
        <f>((VLOOKUP(F6879,'Data. Commission'!$B$2:$C$6,2,))/100)*D6879</f>
        <v>300</v>
      </c>
      <c r="I6879" s="38" t="str">
        <f>VLOOKUP(A6879,'Data. User Inf'!$A$2:$D$13428,4,)</f>
        <v>28_to_32</v>
      </c>
      <c r="J6879" s="38" t="str">
        <f>VLOOKUP(A6879,'Data. User Inf'!$A$2:$E$13428,5,)</f>
        <v>MALE</v>
      </c>
      <c r="K6879" s="38" t="str">
        <f>VLOOKUP(A6879,'Data. User Inf'!$A$2:$E$13428,3,)</f>
        <v>Hồ Chí Minh</v>
      </c>
      <c r="L6879" s="38" t="str">
        <f>IF('Data. User Inf'!B6879&lt;'Data. Transactions'!C6879,"Current","New")</f>
        <v>Current</v>
      </c>
    </row>
    <row r="6880" spans="1:12" ht="15.75" customHeight="1" x14ac:dyDescent="0.25">
      <c r="A6880" s="24">
        <v>49114382</v>
      </c>
      <c r="B6880" s="24">
        <v>6342774747</v>
      </c>
      <c r="C6880" s="26">
        <v>44029</v>
      </c>
      <c r="D6880" s="27">
        <v>20000</v>
      </c>
      <c r="E6880" s="28" t="s">
        <v>60</v>
      </c>
      <c r="F6880" s="24">
        <v>13</v>
      </c>
      <c r="G6880" s="37"/>
      <c r="H6880" s="38">
        <f>((VLOOKUP(F6880,'Data. Commission'!$B$2:$C$6,2,))/100)*D6880</f>
        <v>600</v>
      </c>
      <c r="I6880" s="38" t="str">
        <f>VLOOKUP(A6880,'Data. User Inf'!$A$2:$D$13428,4,)</f>
        <v>18_to_22</v>
      </c>
      <c r="J6880" s="38" t="str">
        <f>VLOOKUP(A6880,'Data. User Inf'!$A$2:$E$13428,5,)</f>
        <v>MALE</v>
      </c>
      <c r="K6880" s="38" t="str">
        <f>VLOOKUP(A6880,'Data. User Inf'!$A$2:$E$13428,3,)</f>
        <v>Hồ Chí Minh</v>
      </c>
      <c r="L6880" s="38" t="str">
        <f>IF('Data. User Inf'!B6880&lt;'Data. Transactions'!C6880,"Current","New")</f>
        <v>Current</v>
      </c>
    </row>
    <row r="6881" spans="1:12" ht="15.75" customHeight="1" x14ac:dyDescent="0.25">
      <c r="A6881" s="24">
        <v>42965991</v>
      </c>
      <c r="B6881" s="24">
        <v>6335117457</v>
      </c>
      <c r="C6881" s="26">
        <v>44029</v>
      </c>
      <c r="D6881" s="27">
        <v>10000</v>
      </c>
      <c r="E6881" s="28" t="s">
        <v>9</v>
      </c>
      <c r="F6881" s="24">
        <v>12</v>
      </c>
      <c r="G6881" s="36" t="s">
        <v>99</v>
      </c>
      <c r="H6881" s="38">
        <f>((VLOOKUP(F6881,'Data. Commission'!$B$2:$C$6,2,))/100)*D6881</f>
        <v>200</v>
      </c>
      <c r="I6881" s="38" t="str">
        <f>VLOOKUP(A6881,'Data. User Inf'!$A$2:$D$13428,4,)</f>
        <v>unknown</v>
      </c>
      <c r="J6881" s="38" t="str">
        <f>VLOOKUP(A6881,'Data. User Inf'!$A$2:$E$13428,5,)</f>
        <v>FEMALE</v>
      </c>
      <c r="K6881" s="38" t="str">
        <f>VLOOKUP(A6881,'Data. User Inf'!$A$2:$E$13428,3,)</f>
        <v>Hồ Chí Minh</v>
      </c>
      <c r="L6881" s="38" t="str">
        <f>IF('Data. User Inf'!B6881&lt;'Data. Transactions'!C6881,"Current","New")</f>
        <v>Current</v>
      </c>
    </row>
    <row r="6882" spans="1:12" ht="15.75" customHeight="1" x14ac:dyDescent="0.25">
      <c r="A6882" s="24">
        <v>45192861</v>
      </c>
      <c r="B6882" s="24">
        <v>6332809729</v>
      </c>
      <c r="C6882" s="26">
        <v>44029</v>
      </c>
      <c r="D6882" s="27">
        <v>20000</v>
      </c>
      <c r="E6882" s="28" t="s">
        <v>9</v>
      </c>
      <c r="F6882" s="24">
        <v>12</v>
      </c>
      <c r="G6882" s="36" t="s">
        <v>99</v>
      </c>
      <c r="H6882" s="38">
        <f>((VLOOKUP(F6882,'Data. Commission'!$B$2:$C$6,2,))/100)*D6882</f>
        <v>400</v>
      </c>
      <c r="I6882" s="38" t="str">
        <f>VLOOKUP(A6882,'Data. User Inf'!$A$2:$D$13428,4,)</f>
        <v>23_to_27</v>
      </c>
      <c r="J6882" s="38" t="str">
        <f>VLOOKUP(A6882,'Data. User Inf'!$A$2:$E$13428,5,)</f>
        <v>MALE</v>
      </c>
      <c r="K6882" s="38" t="str">
        <f>VLOOKUP(A6882,'Data. User Inf'!$A$2:$E$13428,3,)</f>
        <v>Hồ Chí Minh</v>
      </c>
      <c r="L6882" s="38" t="str">
        <f>IF('Data. User Inf'!B6882&lt;'Data. Transactions'!C6882,"Current","New")</f>
        <v>Current</v>
      </c>
    </row>
    <row r="6883" spans="1:12" ht="15.75" customHeight="1" x14ac:dyDescent="0.25">
      <c r="A6883" s="24">
        <v>32712121</v>
      </c>
      <c r="B6883" s="24">
        <v>6336652563</v>
      </c>
      <c r="C6883" s="26">
        <v>44029</v>
      </c>
      <c r="D6883" s="27">
        <v>200000</v>
      </c>
      <c r="E6883" s="28" t="s">
        <v>86</v>
      </c>
      <c r="F6883" s="24">
        <v>14</v>
      </c>
      <c r="G6883" s="37" t="s">
        <v>49</v>
      </c>
      <c r="H6883" s="38">
        <f>((VLOOKUP(F6883,'Data. Commission'!$B$2:$C$6,2,))/100)*D6883</f>
        <v>8000</v>
      </c>
      <c r="I6883" s="38" t="str">
        <f>VLOOKUP(A6883,'Data. User Inf'!$A$2:$D$13428,4,)</f>
        <v>28_to_32</v>
      </c>
      <c r="J6883" s="38" t="str">
        <f>VLOOKUP(A6883,'Data. User Inf'!$A$2:$E$13428,5,)</f>
        <v>FEMALE</v>
      </c>
      <c r="K6883" s="38" t="str">
        <f>VLOOKUP(A6883,'Data. User Inf'!$A$2:$E$13428,3,)</f>
        <v>Hồ Chí Minh</v>
      </c>
      <c r="L6883" s="38" t="str">
        <f>IF('Data. User Inf'!B6883&lt;'Data. Transactions'!C6883,"Current","New")</f>
        <v>Current</v>
      </c>
    </row>
    <row r="6884" spans="1:12" ht="15.75" customHeight="1" x14ac:dyDescent="0.25">
      <c r="A6884" s="24">
        <v>45136771</v>
      </c>
      <c r="B6884" s="24">
        <v>6333174693</v>
      </c>
      <c r="C6884" s="26">
        <v>44029</v>
      </c>
      <c r="D6884" s="27">
        <v>50000</v>
      </c>
      <c r="E6884" s="28" t="s">
        <v>60</v>
      </c>
      <c r="F6884" s="24">
        <v>13</v>
      </c>
      <c r="G6884" s="36" t="s">
        <v>49</v>
      </c>
      <c r="H6884" s="38">
        <f>((VLOOKUP(F6884,'Data. Commission'!$B$2:$C$6,2,))/100)*D6884</f>
        <v>1500</v>
      </c>
      <c r="I6884" s="38" t="str">
        <f>VLOOKUP(A6884,'Data. User Inf'!$A$2:$D$13428,4,)</f>
        <v>23_to_27</v>
      </c>
      <c r="J6884" s="38" t="str">
        <f>VLOOKUP(A6884,'Data. User Inf'!$A$2:$E$13428,5,)</f>
        <v>FEMALE</v>
      </c>
      <c r="K6884" s="38" t="str">
        <f>VLOOKUP(A6884,'Data. User Inf'!$A$2:$E$13428,3,)</f>
        <v>Hồ Chí Minh</v>
      </c>
      <c r="L6884" s="38" t="str">
        <f>IF('Data. User Inf'!B6884&lt;'Data. Transactions'!C6884,"Current","New")</f>
        <v>Current</v>
      </c>
    </row>
    <row r="6885" spans="1:12" ht="15.75" customHeight="1" x14ac:dyDescent="0.25">
      <c r="A6885" s="24">
        <v>36671493</v>
      </c>
      <c r="B6885" s="24">
        <v>6333690780</v>
      </c>
      <c r="C6885" s="26">
        <v>44029</v>
      </c>
      <c r="D6885" s="27">
        <v>100000</v>
      </c>
      <c r="E6885" s="28" t="s">
        <v>86</v>
      </c>
      <c r="F6885" s="24">
        <v>14</v>
      </c>
      <c r="G6885" s="36" t="s">
        <v>49</v>
      </c>
      <c r="H6885" s="38">
        <f>((VLOOKUP(F6885,'Data. Commission'!$B$2:$C$6,2,))/100)*D6885</f>
        <v>4000</v>
      </c>
      <c r="I6885" s="38" t="str">
        <f>VLOOKUP(A6885,'Data. User Inf'!$A$2:$D$13428,4,)</f>
        <v>28_to_32</v>
      </c>
      <c r="J6885" s="38" t="str">
        <f>VLOOKUP(A6885,'Data. User Inf'!$A$2:$E$13428,5,)</f>
        <v>MALE</v>
      </c>
      <c r="K6885" s="38" t="str">
        <f>VLOOKUP(A6885,'Data. User Inf'!$A$2:$E$13428,3,)</f>
        <v>Hồ Chí Minh</v>
      </c>
      <c r="L6885" s="38" t="str">
        <f>IF('Data. User Inf'!B6885&lt;'Data. Transactions'!C6885,"Current","New")</f>
        <v>Current</v>
      </c>
    </row>
    <row r="6886" spans="1:12" ht="15.75" customHeight="1" x14ac:dyDescent="0.25">
      <c r="A6886" s="24">
        <v>45096382</v>
      </c>
      <c r="B6886" s="24">
        <v>6334934520</v>
      </c>
      <c r="C6886" s="26">
        <v>44029</v>
      </c>
      <c r="D6886" s="27">
        <v>100000</v>
      </c>
      <c r="E6886" s="24" t="s">
        <v>60</v>
      </c>
      <c r="F6886" s="24">
        <v>13</v>
      </c>
      <c r="G6886" s="37" t="s">
        <v>49</v>
      </c>
      <c r="H6886" s="38">
        <f>((VLOOKUP(F6886,'Data. Commission'!$B$2:$C$6,2,))/100)*D6886</f>
        <v>3000</v>
      </c>
      <c r="I6886" s="38" t="str">
        <f>VLOOKUP(A6886,'Data. User Inf'!$A$2:$D$13428,4,)</f>
        <v>18_to_22</v>
      </c>
      <c r="J6886" s="38" t="str">
        <f>VLOOKUP(A6886,'Data. User Inf'!$A$2:$E$13428,5,)</f>
        <v>MALE</v>
      </c>
      <c r="K6886" s="38" t="str">
        <f>VLOOKUP(A6886,'Data. User Inf'!$A$2:$E$13428,3,)</f>
        <v>Other Cities</v>
      </c>
      <c r="L6886" s="38" t="str">
        <f>IF('Data. User Inf'!B6886&lt;'Data. Transactions'!C6886,"Current","New")</f>
        <v>Current</v>
      </c>
    </row>
    <row r="6887" spans="1:12" ht="15.75" customHeight="1" x14ac:dyDescent="0.25">
      <c r="A6887" s="24">
        <v>20698986</v>
      </c>
      <c r="B6887" s="24">
        <v>6334685717</v>
      </c>
      <c r="C6887" s="26">
        <v>44029</v>
      </c>
      <c r="D6887" s="27">
        <v>100000</v>
      </c>
      <c r="E6887" s="24" t="s">
        <v>86</v>
      </c>
      <c r="F6887" s="24">
        <v>14</v>
      </c>
      <c r="G6887" s="37"/>
      <c r="H6887" s="38">
        <f>((VLOOKUP(F6887,'Data. Commission'!$B$2:$C$6,2,))/100)*D6887</f>
        <v>4000</v>
      </c>
      <c r="I6887" s="38" t="str">
        <f>VLOOKUP(A6887,'Data. User Inf'!$A$2:$D$13428,4,)</f>
        <v>unknown</v>
      </c>
      <c r="J6887" s="38" t="str">
        <f>VLOOKUP(A6887,'Data. User Inf'!$A$2:$E$13428,5,)</f>
        <v>FEMALE</v>
      </c>
      <c r="K6887" s="38" t="str">
        <f>VLOOKUP(A6887,'Data. User Inf'!$A$2:$E$13428,3,)</f>
        <v>Other Cities</v>
      </c>
      <c r="L6887" s="38" t="str">
        <f>IF('Data. User Inf'!B6887&lt;'Data. Transactions'!C6887,"Current","New")</f>
        <v>Current</v>
      </c>
    </row>
    <row r="6888" spans="1:12" ht="15.75" customHeight="1" x14ac:dyDescent="0.25">
      <c r="A6888" s="24">
        <v>37627173</v>
      </c>
      <c r="B6888" s="24">
        <v>6343270761</v>
      </c>
      <c r="C6888" s="26">
        <v>44029</v>
      </c>
      <c r="D6888" s="27">
        <v>10000</v>
      </c>
      <c r="E6888" s="24" t="s">
        <v>60</v>
      </c>
      <c r="F6888" s="24">
        <v>13</v>
      </c>
      <c r="G6888" s="37"/>
      <c r="H6888" s="38">
        <f>((VLOOKUP(F6888,'Data. Commission'!$B$2:$C$6,2,))/100)*D6888</f>
        <v>300</v>
      </c>
      <c r="I6888" s="38" t="str">
        <f>VLOOKUP(A6888,'Data. User Inf'!$A$2:$D$13428,4,)</f>
        <v>&gt;37</v>
      </c>
      <c r="J6888" s="38" t="str">
        <f>VLOOKUP(A6888,'Data. User Inf'!$A$2:$E$13428,5,)</f>
        <v>MALE</v>
      </c>
      <c r="K6888" s="38" t="str">
        <f>VLOOKUP(A6888,'Data. User Inf'!$A$2:$E$13428,3,)</f>
        <v>Other Cities</v>
      </c>
      <c r="L6888" s="38" t="str">
        <f>IF('Data. User Inf'!B6888&lt;'Data. Transactions'!C6888,"Current","New")</f>
        <v>Current</v>
      </c>
    </row>
    <row r="6889" spans="1:12" ht="15.75" customHeight="1" x14ac:dyDescent="0.25">
      <c r="A6889" s="24">
        <v>21859704</v>
      </c>
      <c r="B6889" s="24">
        <v>6335427390</v>
      </c>
      <c r="C6889" s="26">
        <v>44029</v>
      </c>
      <c r="D6889" s="27">
        <v>20000</v>
      </c>
      <c r="E6889" s="28" t="s">
        <v>9</v>
      </c>
      <c r="F6889" s="24">
        <v>12</v>
      </c>
      <c r="G6889" s="36" t="s">
        <v>99</v>
      </c>
      <c r="H6889" s="38">
        <f>((VLOOKUP(F6889,'Data. Commission'!$B$2:$C$6,2,))/100)*D6889</f>
        <v>400</v>
      </c>
      <c r="I6889" s="38" t="str">
        <f>VLOOKUP(A6889,'Data. User Inf'!$A$2:$D$13428,4,)</f>
        <v>&gt;37</v>
      </c>
      <c r="J6889" s="38" t="str">
        <f>VLOOKUP(A6889,'Data. User Inf'!$A$2:$E$13428,5,)</f>
        <v>FEMALE</v>
      </c>
      <c r="K6889" s="38" t="str">
        <f>VLOOKUP(A6889,'Data. User Inf'!$A$2:$E$13428,3,)</f>
        <v>Hà Nội</v>
      </c>
      <c r="L6889" s="38" t="str">
        <f>IF('Data. User Inf'!B6889&lt;'Data. Transactions'!C6889,"Current","New")</f>
        <v>Current</v>
      </c>
    </row>
    <row r="6890" spans="1:12" ht="15.75" customHeight="1" x14ac:dyDescent="0.25">
      <c r="A6890" s="24">
        <v>38859293</v>
      </c>
      <c r="B6890" s="24">
        <v>6339444875</v>
      </c>
      <c r="C6890" s="26">
        <v>44029</v>
      </c>
      <c r="D6890" s="27">
        <v>20000</v>
      </c>
      <c r="E6890" s="28" t="s">
        <v>9</v>
      </c>
      <c r="F6890" s="24">
        <v>12</v>
      </c>
      <c r="G6890" s="36" t="s">
        <v>99</v>
      </c>
      <c r="H6890" s="38">
        <f>((VLOOKUP(F6890,'Data. Commission'!$B$2:$C$6,2,))/100)*D6890</f>
        <v>400</v>
      </c>
      <c r="I6890" s="38" t="str">
        <f>VLOOKUP(A6890,'Data. User Inf'!$A$2:$D$13428,4,)</f>
        <v>28_to_32</v>
      </c>
      <c r="J6890" s="38" t="str">
        <f>VLOOKUP(A6890,'Data. User Inf'!$A$2:$E$13428,5,)</f>
        <v>MALE</v>
      </c>
      <c r="K6890" s="38" t="str">
        <f>VLOOKUP(A6890,'Data. User Inf'!$A$2:$E$13428,3,)</f>
        <v>Hà Nội</v>
      </c>
      <c r="L6890" s="38" t="str">
        <f>IF('Data. User Inf'!B6890&lt;'Data. Transactions'!C6890,"Current","New")</f>
        <v>Current</v>
      </c>
    </row>
    <row r="6891" spans="1:12" ht="15.75" customHeight="1" x14ac:dyDescent="0.25">
      <c r="A6891" s="24">
        <v>42493854</v>
      </c>
      <c r="B6891" s="24">
        <v>6337543548</v>
      </c>
      <c r="C6891" s="26">
        <v>44029</v>
      </c>
      <c r="D6891" s="27">
        <v>30000</v>
      </c>
      <c r="E6891" s="28" t="s">
        <v>86</v>
      </c>
      <c r="F6891" s="24">
        <v>14</v>
      </c>
      <c r="G6891" s="36" t="s">
        <v>99</v>
      </c>
      <c r="H6891" s="38">
        <f>((VLOOKUP(F6891,'Data. Commission'!$B$2:$C$6,2,))/100)*D6891</f>
        <v>1200</v>
      </c>
      <c r="I6891" s="38" t="str">
        <f>VLOOKUP(A6891,'Data. User Inf'!$A$2:$D$13428,4,)</f>
        <v>&gt;37</v>
      </c>
      <c r="J6891" s="38" t="str">
        <f>VLOOKUP(A6891,'Data. User Inf'!$A$2:$E$13428,5,)</f>
        <v>MALE</v>
      </c>
      <c r="K6891" s="38" t="str">
        <f>VLOOKUP(A6891,'Data. User Inf'!$A$2:$E$13428,3,)</f>
        <v>Other Cities</v>
      </c>
      <c r="L6891" s="38" t="str">
        <f>IF('Data. User Inf'!B6891&lt;'Data. Transactions'!C6891,"Current","New")</f>
        <v>Current</v>
      </c>
    </row>
    <row r="6892" spans="1:12" ht="15.75" customHeight="1" x14ac:dyDescent="0.25">
      <c r="A6892" s="24">
        <v>40966464</v>
      </c>
      <c r="B6892" s="24">
        <v>6335432226</v>
      </c>
      <c r="C6892" s="26">
        <v>44029</v>
      </c>
      <c r="D6892" s="27">
        <v>20000</v>
      </c>
      <c r="E6892" s="28" t="s">
        <v>86</v>
      </c>
      <c r="F6892" s="24">
        <v>14</v>
      </c>
      <c r="G6892" s="36" t="s">
        <v>99</v>
      </c>
      <c r="H6892" s="38">
        <f>((VLOOKUP(F6892,'Data. Commission'!$B$2:$C$6,2,))/100)*D6892</f>
        <v>800</v>
      </c>
      <c r="I6892" s="38" t="str">
        <f>VLOOKUP(A6892,'Data. User Inf'!$A$2:$D$13428,4,)</f>
        <v>18_to_22</v>
      </c>
      <c r="J6892" s="38" t="str">
        <f>VLOOKUP(A6892,'Data. User Inf'!$A$2:$E$13428,5,)</f>
        <v>MALE</v>
      </c>
      <c r="K6892" s="38" t="str">
        <f>VLOOKUP(A6892,'Data. User Inf'!$A$2:$E$13428,3,)</f>
        <v>Other Cities</v>
      </c>
      <c r="L6892" s="38" t="str">
        <f>IF('Data. User Inf'!B6892&lt;'Data. Transactions'!C6892,"Current","New")</f>
        <v>Current</v>
      </c>
    </row>
    <row r="6893" spans="1:12" ht="15.75" customHeight="1" x14ac:dyDescent="0.25">
      <c r="A6893" s="24">
        <v>55087827</v>
      </c>
      <c r="B6893" s="24">
        <v>6343138185</v>
      </c>
      <c r="C6893" s="26">
        <v>44029</v>
      </c>
      <c r="D6893" s="27">
        <v>10000</v>
      </c>
      <c r="E6893" s="28" t="s">
        <v>9</v>
      </c>
      <c r="F6893" s="24">
        <v>12</v>
      </c>
      <c r="G6893" s="36" t="s">
        <v>99</v>
      </c>
      <c r="H6893" s="38">
        <f>((VLOOKUP(F6893,'Data. Commission'!$B$2:$C$6,2,))/100)*D6893</f>
        <v>200</v>
      </c>
      <c r="I6893" s="38" t="str">
        <f>VLOOKUP(A6893,'Data. User Inf'!$A$2:$D$13428,4,)</f>
        <v>18_to_22</v>
      </c>
      <c r="J6893" s="38" t="str">
        <f>VLOOKUP(A6893,'Data. User Inf'!$A$2:$E$13428,5,)</f>
        <v>FEMALE</v>
      </c>
      <c r="K6893" s="38" t="str">
        <f>VLOOKUP(A6893,'Data. User Inf'!$A$2:$E$13428,3,)</f>
        <v>Other Cities</v>
      </c>
      <c r="L6893" s="38" t="str">
        <f>IF('Data. User Inf'!B6893&lt;'Data. Transactions'!C6893,"Current","New")</f>
        <v>Current</v>
      </c>
    </row>
    <row r="6894" spans="1:12" ht="15.75" customHeight="1" x14ac:dyDescent="0.25">
      <c r="A6894" s="24">
        <v>31317178</v>
      </c>
      <c r="B6894" s="24">
        <v>6341991504</v>
      </c>
      <c r="C6894" s="26">
        <v>44029</v>
      </c>
      <c r="D6894" s="27">
        <v>20000</v>
      </c>
      <c r="E6894" s="28" t="s">
        <v>9</v>
      </c>
      <c r="F6894" s="24">
        <v>12</v>
      </c>
      <c r="G6894" s="36" t="s">
        <v>99</v>
      </c>
      <c r="H6894" s="38">
        <f>((VLOOKUP(F6894,'Data. Commission'!$B$2:$C$6,2,))/100)*D6894</f>
        <v>400</v>
      </c>
      <c r="I6894" s="38" t="str">
        <f>VLOOKUP(A6894,'Data. User Inf'!$A$2:$D$13428,4,)</f>
        <v>28_to_32</v>
      </c>
      <c r="J6894" s="38" t="str">
        <f>VLOOKUP(A6894,'Data. User Inf'!$A$2:$E$13428,5,)</f>
        <v>MALE</v>
      </c>
      <c r="K6894" s="38" t="str">
        <f>VLOOKUP(A6894,'Data. User Inf'!$A$2:$E$13428,3,)</f>
        <v>Other Cities</v>
      </c>
      <c r="L6894" s="38" t="str">
        <f>IF('Data. User Inf'!B6894&lt;'Data. Transactions'!C6894,"Current","New")</f>
        <v>Current</v>
      </c>
    </row>
    <row r="6895" spans="1:12" ht="15.75" customHeight="1" x14ac:dyDescent="0.25">
      <c r="A6895" s="24">
        <v>41518519</v>
      </c>
      <c r="B6895" s="24">
        <v>6342954055</v>
      </c>
      <c r="C6895" s="26">
        <v>44029</v>
      </c>
      <c r="D6895" s="27">
        <v>10000</v>
      </c>
      <c r="E6895" s="28" t="s">
        <v>9</v>
      </c>
      <c r="F6895" s="24">
        <v>12</v>
      </c>
      <c r="G6895" s="36" t="s">
        <v>99</v>
      </c>
      <c r="H6895" s="38">
        <f>((VLOOKUP(F6895,'Data. Commission'!$B$2:$C$6,2,))/100)*D6895</f>
        <v>200</v>
      </c>
      <c r="I6895" s="38" t="str">
        <f>VLOOKUP(A6895,'Data. User Inf'!$A$2:$D$13428,4,)</f>
        <v>28_to_32</v>
      </c>
      <c r="J6895" s="38" t="str">
        <f>VLOOKUP(A6895,'Data. User Inf'!$A$2:$E$13428,5,)</f>
        <v>FEMALE</v>
      </c>
      <c r="K6895" s="38" t="str">
        <f>VLOOKUP(A6895,'Data. User Inf'!$A$2:$E$13428,3,)</f>
        <v>Other Cities</v>
      </c>
      <c r="L6895" s="38" t="str">
        <f>IF('Data. User Inf'!B6895&lt;'Data. Transactions'!C6895,"Current","New")</f>
        <v>Current</v>
      </c>
    </row>
    <row r="6896" spans="1:12" ht="15.75" customHeight="1" x14ac:dyDescent="0.25">
      <c r="A6896" s="24">
        <v>40356553</v>
      </c>
      <c r="B6896" s="24">
        <v>6339522141</v>
      </c>
      <c r="C6896" s="26">
        <v>44029</v>
      </c>
      <c r="D6896" s="27">
        <v>10000</v>
      </c>
      <c r="E6896" s="28" t="s">
        <v>9</v>
      </c>
      <c r="F6896" s="24">
        <v>12</v>
      </c>
      <c r="G6896" s="36" t="s">
        <v>99</v>
      </c>
      <c r="H6896" s="38">
        <f>((VLOOKUP(F6896,'Data. Commission'!$B$2:$C$6,2,))/100)*D6896</f>
        <v>200</v>
      </c>
      <c r="I6896" s="38" t="str">
        <f>VLOOKUP(A6896,'Data. User Inf'!$A$2:$D$13428,4,)</f>
        <v>28_to_32</v>
      </c>
      <c r="J6896" s="38" t="str">
        <f>VLOOKUP(A6896,'Data. User Inf'!$A$2:$E$13428,5,)</f>
        <v>MALE</v>
      </c>
      <c r="K6896" s="38" t="str">
        <f>VLOOKUP(A6896,'Data. User Inf'!$A$2:$E$13428,3,)</f>
        <v>Other Cities</v>
      </c>
      <c r="L6896" s="38" t="str">
        <f>IF('Data. User Inf'!B6896&lt;'Data. Transactions'!C6896,"Current","New")</f>
        <v>Current</v>
      </c>
    </row>
    <row r="6897" spans="1:12" ht="15.75" customHeight="1" x14ac:dyDescent="0.25">
      <c r="A6897" s="24">
        <v>32451733</v>
      </c>
      <c r="B6897" s="24">
        <v>6341745067</v>
      </c>
      <c r="C6897" s="26">
        <v>44029</v>
      </c>
      <c r="D6897" s="27">
        <v>50000</v>
      </c>
      <c r="E6897" s="28" t="s">
        <v>86</v>
      </c>
      <c r="F6897" s="24">
        <v>14</v>
      </c>
      <c r="G6897" s="36" t="s">
        <v>99</v>
      </c>
      <c r="H6897" s="38">
        <f>((VLOOKUP(F6897,'Data. Commission'!$B$2:$C$6,2,))/100)*D6897</f>
        <v>2000</v>
      </c>
      <c r="I6897" s="38" t="str">
        <f>VLOOKUP(A6897,'Data. User Inf'!$A$2:$D$13428,4,)</f>
        <v>28_to_32</v>
      </c>
      <c r="J6897" s="38" t="str">
        <f>VLOOKUP(A6897,'Data. User Inf'!$A$2:$E$13428,5,)</f>
        <v>MALE</v>
      </c>
      <c r="K6897" s="38" t="str">
        <f>VLOOKUP(A6897,'Data. User Inf'!$A$2:$E$13428,3,)</f>
        <v>Other Cities</v>
      </c>
      <c r="L6897" s="38" t="str">
        <f>IF('Data. User Inf'!B6897&lt;'Data. Transactions'!C6897,"Current","New")</f>
        <v>Current</v>
      </c>
    </row>
    <row r="6898" spans="1:12" ht="15.75" customHeight="1" x14ac:dyDescent="0.25">
      <c r="A6898" s="24">
        <v>45472048</v>
      </c>
      <c r="B6898" s="24">
        <v>6334340146</v>
      </c>
      <c r="C6898" s="26">
        <v>44029</v>
      </c>
      <c r="D6898" s="27">
        <v>20000</v>
      </c>
      <c r="E6898" s="28" t="s">
        <v>9</v>
      </c>
      <c r="F6898" s="24">
        <v>12</v>
      </c>
      <c r="G6898" s="36" t="s">
        <v>99</v>
      </c>
      <c r="H6898" s="38">
        <f>((VLOOKUP(F6898,'Data. Commission'!$B$2:$C$6,2,))/100)*D6898</f>
        <v>400</v>
      </c>
      <c r="I6898" s="38" t="str">
        <f>VLOOKUP(A6898,'Data. User Inf'!$A$2:$D$13428,4,)</f>
        <v>28_to_32</v>
      </c>
      <c r="J6898" s="38" t="str">
        <f>VLOOKUP(A6898,'Data. User Inf'!$A$2:$E$13428,5,)</f>
        <v>MALE</v>
      </c>
      <c r="K6898" s="38" t="str">
        <f>VLOOKUP(A6898,'Data. User Inf'!$A$2:$E$13428,3,)</f>
        <v>Other Cities</v>
      </c>
      <c r="L6898" s="38" t="str">
        <f>IF('Data. User Inf'!B6898&lt;'Data. Transactions'!C6898,"Current","New")</f>
        <v>Current</v>
      </c>
    </row>
    <row r="6899" spans="1:12" ht="15.75" customHeight="1" x14ac:dyDescent="0.25">
      <c r="A6899" s="24">
        <v>53415211</v>
      </c>
      <c r="B6899" s="24">
        <v>6336938607</v>
      </c>
      <c r="C6899" s="26">
        <v>44029</v>
      </c>
      <c r="D6899" s="27">
        <v>10000</v>
      </c>
      <c r="E6899" s="28" t="s">
        <v>9</v>
      </c>
      <c r="F6899" s="24">
        <v>12</v>
      </c>
      <c r="G6899" s="36" t="s">
        <v>99</v>
      </c>
      <c r="H6899" s="38">
        <f>((VLOOKUP(F6899,'Data. Commission'!$B$2:$C$6,2,))/100)*D6899</f>
        <v>200</v>
      </c>
      <c r="I6899" s="38" t="str">
        <f>VLOOKUP(A6899,'Data. User Inf'!$A$2:$D$13428,4,)</f>
        <v>28_to_32</v>
      </c>
      <c r="J6899" s="38" t="str">
        <f>VLOOKUP(A6899,'Data. User Inf'!$A$2:$E$13428,5,)</f>
        <v>FEMALE</v>
      </c>
      <c r="K6899" s="38" t="str">
        <f>VLOOKUP(A6899,'Data. User Inf'!$A$2:$E$13428,3,)</f>
        <v>Other Cities</v>
      </c>
      <c r="L6899" s="38" t="str">
        <f>IF('Data. User Inf'!B6899&lt;'Data. Transactions'!C6899,"Current","New")</f>
        <v>Current</v>
      </c>
    </row>
    <row r="6900" spans="1:12" ht="15.75" customHeight="1" x14ac:dyDescent="0.25">
      <c r="A6900" s="24">
        <v>53812483</v>
      </c>
      <c r="B6900" s="24">
        <v>6333692056</v>
      </c>
      <c r="C6900" s="26">
        <v>44029</v>
      </c>
      <c r="D6900" s="27">
        <v>100000</v>
      </c>
      <c r="E6900" s="28" t="s">
        <v>86</v>
      </c>
      <c r="F6900" s="24">
        <v>14</v>
      </c>
      <c r="G6900" s="36" t="s">
        <v>99</v>
      </c>
      <c r="H6900" s="38">
        <f>((VLOOKUP(F6900,'Data. Commission'!$B$2:$C$6,2,))/100)*D6900</f>
        <v>4000</v>
      </c>
      <c r="I6900" s="38" t="str">
        <f>VLOOKUP(A6900,'Data. User Inf'!$A$2:$D$13428,4,)</f>
        <v>33_to_37</v>
      </c>
      <c r="J6900" s="38" t="str">
        <f>VLOOKUP(A6900,'Data. User Inf'!$A$2:$E$13428,5,)</f>
        <v>MALE</v>
      </c>
      <c r="K6900" s="38" t="str">
        <f>VLOOKUP(A6900,'Data. User Inf'!$A$2:$E$13428,3,)</f>
        <v>Other Cities</v>
      </c>
      <c r="L6900" s="38" t="str">
        <f>IF('Data. User Inf'!B6900&lt;'Data. Transactions'!C6900,"Current","New")</f>
        <v>Current</v>
      </c>
    </row>
    <row r="6901" spans="1:12" ht="15.75" customHeight="1" x14ac:dyDescent="0.25">
      <c r="A6901" s="24">
        <v>42766630</v>
      </c>
      <c r="B6901" s="24">
        <v>6342823825</v>
      </c>
      <c r="C6901" s="26">
        <v>44029</v>
      </c>
      <c r="D6901" s="27">
        <v>50000</v>
      </c>
      <c r="E6901" s="28" t="s">
        <v>60</v>
      </c>
      <c r="F6901" s="24">
        <v>13</v>
      </c>
      <c r="G6901" s="36" t="s">
        <v>49</v>
      </c>
      <c r="H6901" s="38">
        <f>((VLOOKUP(F6901,'Data. Commission'!$B$2:$C$6,2,))/100)*D6901</f>
        <v>1500</v>
      </c>
      <c r="I6901" s="38" t="str">
        <f>VLOOKUP(A6901,'Data. User Inf'!$A$2:$D$13428,4,)</f>
        <v>unknown</v>
      </c>
      <c r="J6901" s="38" t="str">
        <f>VLOOKUP(A6901,'Data. User Inf'!$A$2:$E$13428,5,)</f>
        <v>FEMALE</v>
      </c>
      <c r="K6901" s="38" t="str">
        <f>VLOOKUP(A6901,'Data. User Inf'!$A$2:$E$13428,3,)</f>
        <v>Other Cities</v>
      </c>
      <c r="L6901" s="38" t="str">
        <f>IF('Data. User Inf'!B6901&lt;'Data. Transactions'!C6901,"Current","New")</f>
        <v>Current</v>
      </c>
    </row>
    <row r="6902" spans="1:12" ht="15.75" customHeight="1" x14ac:dyDescent="0.25">
      <c r="A6902" s="24">
        <v>45888452</v>
      </c>
      <c r="B6902" s="24">
        <v>6342512047</v>
      </c>
      <c r="C6902" s="26">
        <v>44029</v>
      </c>
      <c r="D6902" s="27">
        <v>30000</v>
      </c>
      <c r="E6902" s="24" t="s">
        <v>9</v>
      </c>
      <c r="F6902" s="24">
        <v>12</v>
      </c>
      <c r="G6902" s="37"/>
      <c r="H6902" s="38">
        <f>((VLOOKUP(F6902,'Data. Commission'!$B$2:$C$6,2,))/100)*D6902</f>
        <v>600</v>
      </c>
      <c r="I6902" s="38" t="str">
        <f>VLOOKUP(A6902,'Data. User Inf'!$A$2:$D$13428,4,)</f>
        <v>23_to_27</v>
      </c>
      <c r="J6902" s="38" t="str">
        <f>VLOOKUP(A6902,'Data. User Inf'!$A$2:$E$13428,5,)</f>
        <v>MALE</v>
      </c>
      <c r="K6902" s="38" t="str">
        <f>VLOOKUP(A6902,'Data. User Inf'!$A$2:$E$13428,3,)</f>
        <v>Other Cities</v>
      </c>
      <c r="L6902" s="38" t="str">
        <f>IF('Data. User Inf'!B6902&lt;'Data. Transactions'!C6902,"Current","New")</f>
        <v>Current</v>
      </c>
    </row>
    <row r="6903" spans="1:12" ht="15.75" customHeight="1" x14ac:dyDescent="0.25">
      <c r="A6903" s="24">
        <v>33956771</v>
      </c>
      <c r="B6903" s="24">
        <v>6331134508</v>
      </c>
      <c r="C6903" s="26">
        <v>44029</v>
      </c>
      <c r="D6903" s="27">
        <v>10000</v>
      </c>
      <c r="E6903" s="24" t="s">
        <v>60</v>
      </c>
      <c r="F6903" s="24">
        <v>13</v>
      </c>
      <c r="G6903" s="37"/>
      <c r="H6903" s="38">
        <f>((VLOOKUP(F6903,'Data. Commission'!$B$2:$C$6,2,))/100)*D6903</f>
        <v>300</v>
      </c>
      <c r="I6903" s="38" t="str">
        <f>VLOOKUP(A6903,'Data. User Inf'!$A$2:$D$13428,4,)</f>
        <v>33_to_37</v>
      </c>
      <c r="J6903" s="38" t="str">
        <f>VLOOKUP(A6903,'Data. User Inf'!$A$2:$E$13428,5,)</f>
        <v>FEMALE</v>
      </c>
      <c r="K6903" s="38" t="str">
        <f>VLOOKUP(A6903,'Data. User Inf'!$A$2:$E$13428,3,)</f>
        <v>Other Cities</v>
      </c>
      <c r="L6903" s="38" t="str">
        <f>IF('Data. User Inf'!B6903&lt;'Data. Transactions'!C6903,"Current","New")</f>
        <v>Current</v>
      </c>
    </row>
    <row r="6904" spans="1:12" ht="15.75" customHeight="1" x14ac:dyDescent="0.25">
      <c r="A6904" s="24">
        <v>53898376</v>
      </c>
      <c r="B6904" s="24">
        <v>6332817448</v>
      </c>
      <c r="C6904" s="26">
        <v>44029</v>
      </c>
      <c r="D6904" s="27">
        <v>20000</v>
      </c>
      <c r="E6904" s="24" t="s">
        <v>60</v>
      </c>
      <c r="F6904" s="24">
        <v>13</v>
      </c>
      <c r="G6904" s="37"/>
      <c r="H6904" s="38">
        <f>((VLOOKUP(F6904,'Data. Commission'!$B$2:$C$6,2,))/100)*D6904</f>
        <v>600</v>
      </c>
      <c r="I6904" s="38" t="str">
        <f>VLOOKUP(A6904,'Data. User Inf'!$A$2:$D$13428,4,)</f>
        <v>&gt;37</v>
      </c>
      <c r="J6904" s="38" t="str">
        <f>VLOOKUP(A6904,'Data. User Inf'!$A$2:$E$13428,5,)</f>
        <v>FEMALE</v>
      </c>
      <c r="K6904" s="38" t="str">
        <f>VLOOKUP(A6904,'Data. User Inf'!$A$2:$E$13428,3,)</f>
        <v>Other Cities</v>
      </c>
      <c r="L6904" s="38" t="str">
        <f>IF('Data. User Inf'!B6904&lt;'Data. Transactions'!C6904,"Current","New")</f>
        <v>Current</v>
      </c>
    </row>
    <row r="6905" spans="1:12" ht="15.75" customHeight="1" x14ac:dyDescent="0.25">
      <c r="A6905" s="24">
        <v>3596605</v>
      </c>
      <c r="B6905" s="24">
        <v>6347561596</v>
      </c>
      <c r="C6905" s="26">
        <v>44030</v>
      </c>
      <c r="D6905" s="27">
        <v>20000</v>
      </c>
      <c r="E6905" s="28" t="s">
        <v>60</v>
      </c>
      <c r="F6905" s="24">
        <v>13</v>
      </c>
      <c r="G6905" s="37"/>
      <c r="H6905" s="38">
        <f>((VLOOKUP(F6905,'Data. Commission'!$B$2:$C$6,2,))/100)*D6905</f>
        <v>600</v>
      </c>
      <c r="I6905" s="38" t="str">
        <f>VLOOKUP(A6905,'Data. User Inf'!$A$2:$D$13428,4,)</f>
        <v>&gt;37</v>
      </c>
      <c r="J6905" s="38" t="str">
        <f>VLOOKUP(A6905,'Data. User Inf'!$A$2:$E$13428,5,)</f>
        <v>FEMALE</v>
      </c>
      <c r="K6905" s="38" t="str">
        <f>VLOOKUP(A6905,'Data. User Inf'!$A$2:$E$13428,3,)</f>
        <v>Hồ Chí Minh</v>
      </c>
      <c r="L6905" s="38" t="str">
        <f>IF('Data. User Inf'!B6905&lt;'Data. Transactions'!C6905,"Current","New")</f>
        <v>Current</v>
      </c>
    </row>
    <row r="6906" spans="1:12" ht="15.75" customHeight="1" x14ac:dyDescent="0.25">
      <c r="A6906" s="24">
        <v>44757543</v>
      </c>
      <c r="B6906" s="24">
        <v>6347120692</v>
      </c>
      <c r="C6906" s="26">
        <v>44030</v>
      </c>
      <c r="D6906" s="27">
        <v>20000</v>
      </c>
      <c r="E6906" s="28" t="s">
        <v>60</v>
      </c>
      <c r="F6906" s="24">
        <v>13</v>
      </c>
      <c r="G6906" s="37"/>
      <c r="H6906" s="38">
        <f>((VLOOKUP(F6906,'Data. Commission'!$B$2:$C$6,2,))/100)*D6906</f>
        <v>600</v>
      </c>
      <c r="I6906" s="38" t="str">
        <f>VLOOKUP(A6906,'Data. User Inf'!$A$2:$D$13428,4,)</f>
        <v>23_to_27</v>
      </c>
      <c r="J6906" s="38" t="str">
        <f>VLOOKUP(A6906,'Data. User Inf'!$A$2:$E$13428,5,)</f>
        <v>FEMALE</v>
      </c>
      <c r="K6906" s="38" t="str">
        <f>VLOOKUP(A6906,'Data. User Inf'!$A$2:$E$13428,3,)</f>
        <v>Hồ Chí Minh</v>
      </c>
      <c r="L6906" s="38" t="str">
        <f>IF('Data. User Inf'!B6906&lt;'Data. Transactions'!C6906,"Current","New")</f>
        <v>Current</v>
      </c>
    </row>
    <row r="6907" spans="1:12" ht="15.75" customHeight="1" x14ac:dyDescent="0.25">
      <c r="A6907" s="24">
        <v>40998109</v>
      </c>
      <c r="B6907" s="24">
        <v>6351539189</v>
      </c>
      <c r="C6907" s="26">
        <v>44030</v>
      </c>
      <c r="D6907" s="27">
        <v>50000</v>
      </c>
      <c r="E6907" s="28" t="s">
        <v>60</v>
      </c>
      <c r="F6907" s="24">
        <v>13</v>
      </c>
      <c r="G6907" s="36" t="s">
        <v>99</v>
      </c>
      <c r="H6907" s="38">
        <f>((VLOOKUP(F6907,'Data. Commission'!$B$2:$C$6,2,))/100)*D6907</f>
        <v>1500</v>
      </c>
      <c r="I6907" s="38" t="str">
        <f>VLOOKUP(A6907,'Data. User Inf'!$A$2:$D$13428,4,)</f>
        <v>23_to_27</v>
      </c>
      <c r="J6907" s="38" t="str">
        <f>VLOOKUP(A6907,'Data. User Inf'!$A$2:$E$13428,5,)</f>
        <v>FEMALE</v>
      </c>
      <c r="K6907" s="38" t="str">
        <f>VLOOKUP(A6907,'Data. User Inf'!$A$2:$E$13428,3,)</f>
        <v>Hồ Chí Minh</v>
      </c>
      <c r="L6907" s="38" t="str">
        <f>IF('Data. User Inf'!B6907&lt;'Data. Transactions'!C6907,"Current","New")</f>
        <v>Current</v>
      </c>
    </row>
    <row r="6908" spans="1:12" ht="15.75" customHeight="1" x14ac:dyDescent="0.25">
      <c r="A6908" s="24">
        <v>41539565</v>
      </c>
      <c r="B6908" s="24">
        <v>6346304067</v>
      </c>
      <c r="C6908" s="26">
        <v>44030</v>
      </c>
      <c r="D6908" s="27">
        <v>100000</v>
      </c>
      <c r="E6908" s="28" t="s">
        <v>9</v>
      </c>
      <c r="F6908" s="24">
        <v>12</v>
      </c>
      <c r="G6908" s="36" t="s">
        <v>99</v>
      </c>
      <c r="H6908" s="38">
        <f>((VLOOKUP(F6908,'Data. Commission'!$B$2:$C$6,2,))/100)*D6908</f>
        <v>2000</v>
      </c>
      <c r="I6908" s="38" t="str">
        <f>VLOOKUP(A6908,'Data. User Inf'!$A$2:$D$13428,4,)</f>
        <v>33_to_37</v>
      </c>
      <c r="J6908" s="38" t="str">
        <f>VLOOKUP(A6908,'Data. User Inf'!$A$2:$E$13428,5,)</f>
        <v>MALE</v>
      </c>
      <c r="K6908" s="38" t="str">
        <f>VLOOKUP(A6908,'Data. User Inf'!$A$2:$E$13428,3,)</f>
        <v>Hồ Chí Minh</v>
      </c>
      <c r="L6908" s="38" t="str">
        <f>IF('Data. User Inf'!B6908&lt;'Data. Transactions'!C6908,"Current","New")</f>
        <v>Current</v>
      </c>
    </row>
    <row r="6909" spans="1:12" ht="15.75" customHeight="1" x14ac:dyDescent="0.25">
      <c r="A6909" s="24">
        <v>52193789</v>
      </c>
      <c r="B6909" s="24">
        <v>6351138253</v>
      </c>
      <c r="C6909" s="26">
        <v>44030</v>
      </c>
      <c r="D6909" s="27">
        <v>100000</v>
      </c>
      <c r="E6909" s="28" t="s">
        <v>60</v>
      </c>
      <c r="F6909" s="24">
        <v>13</v>
      </c>
      <c r="G6909" s="36" t="s">
        <v>99</v>
      </c>
      <c r="H6909" s="38">
        <f>((VLOOKUP(F6909,'Data. Commission'!$B$2:$C$6,2,))/100)*D6909</f>
        <v>3000</v>
      </c>
      <c r="I6909" s="38" t="str">
        <f>VLOOKUP(A6909,'Data. User Inf'!$A$2:$D$13428,4,)</f>
        <v>33_to_37</v>
      </c>
      <c r="J6909" s="38" t="str">
        <f>VLOOKUP(A6909,'Data. User Inf'!$A$2:$E$13428,5,)</f>
        <v>MALE</v>
      </c>
      <c r="K6909" s="38" t="str">
        <f>VLOOKUP(A6909,'Data. User Inf'!$A$2:$E$13428,3,)</f>
        <v>Hồ Chí Minh</v>
      </c>
      <c r="L6909" s="38" t="str">
        <f>IF('Data. User Inf'!B6909&lt;'Data. Transactions'!C6909,"Current","New")</f>
        <v>Current</v>
      </c>
    </row>
    <row r="6910" spans="1:12" ht="15.75" customHeight="1" x14ac:dyDescent="0.25">
      <c r="A6910" s="24">
        <v>40078897</v>
      </c>
      <c r="B6910" s="24">
        <v>6352226587</v>
      </c>
      <c r="C6910" s="26">
        <v>44030</v>
      </c>
      <c r="D6910" s="27">
        <v>50000</v>
      </c>
      <c r="E6910" s="28" t="s">
        <v>60</v>
      </c>
      <c r="F6910" s="24">
        <v>13</v>
      </c>
      <c r="G6910" s="36" t="s">
        <v>49</v>
      </c>
      <c r="H6910" s="38">
        <f>((VLOOKUP(F6910,'Data. Commission'!$B$2:$C$6,2,))/100)*D6910</f>
        <v>1500</v>
      </c>
      <c r="I6910" s="38" t="str">
        <f>VLOOKUP(A6910,'Data. User Inf'!$A$2:$D$13428,4,)</f>
        <v>18_to_22</v>
      </c>
      <c r="J6910" s="38" t="str">
        <f>VLOOKUP(A6910,'Data. User Inf'!$A$2:$E$13428,5,)</f>
        <v>FEMALE</v>
      </c>
      <c r="K6910" s="38" t="str">
        <f>VLOOKUP(A6910,'Data. User Inf'!$A$2:$E$13428,3,)</f>
        <v>Hồ Chí Minh</v>
      </c>
      <c r="L6910" s="38" t="str">
        <f>IF('Data. User Inf'!B6910&lt;'Data. Transactions'!C6910,"Current","New")</f>
        <v>Current</v>
      </c>
    </row>
    <row r="6911" spans="1:12" ht="15.75" customHeight="1" x14ac:dyDescent="0.25">
      <c r="A6911" s="24">
        <v>26204945</v>
      </c>
      <c r="B6911" s="24">
        <v>6350298541</v>
      </c>
      <c r="C6911" s="26">
        <v>44030</v>
      </c>
      <c r="D6911" s="27">
        <v>100000</v>
      </c>
      <c r="E6911" s="28" t="s">
        <v>60</v>
      </c>
      <c r="F6911" s="24">
        <v>13</v>
      </c>
      <c r="G6911" s="36" t="s">
        <v>49</v>
      </c>
      <c r="H6911" s="38">
        <f>((VLOOKUP(F6911,'Data. Commission'!$B$2:$C$6,2,))/100)*D6911</f>
        <v>3000</v>
      </c>
      <c r="I6911" s="38" t="str">
        <f>VLOOKUP(A6911,'Data. User Inf'!$A$2:$D$13428,4,)</f>
        <v>33_to_37</v>
      </c>
      <c r="J6911" s="38" t="str">
        <f>VLOOKUP(A6911,'Data. User Inf'!$A$2:$E$13428,5,)</f>
        <v>FEMALE</v>
      </c>
      <c r="K6911" s="38" t="str">
        <f>VLOOKUP(A6911,'Data. User Inf'!$A$2:$E$13428,3,)</f>
        <v>Hồ Chí Minh</v>
      </c>
      <c r="L6911" s="38" t="str">
        <f>IF('Data. User Inf'!B6911&lt;'Data. Transactions'!C6911,"Current","New")</f>
        <v>Current</v>
      </c>
    </row>
    <row r="6912" spans="1:12" ht="15.75" customHeight="1" x14ac:dyDescent="0.25">
      <c r="A6912" s="24">
        <v>20894045</v>
      </c>
      <c r="B6912" s="24">
        <v>6347694767</v>
      </c>
      <c r="C6912" s="26">
        <v>44030</v>
      </c>
      <c r="D6912" s="27">
        <v>100000</v>
      </c>
      <c r="E6912" s="24" t="s">
        <v>9</v>
      </c>
      <c r="F6912" s="24">
        <v>12</v>
      </c>
      <c r="G6912" s="37" t="s">
        <v>49</v>
      </c>
      <c r="H6912" s="38">
        <f>((VLOOKUP(F6912,'Data. Commission'!$B$2:$C$6,2,))/100)*D6912</f>
        <v>2000</v>
      </c>
      <c r="I6912" s="38" t="str">
        <f>VLOOKUP(A6912,'Data. User Inf'!$A$2:$D$13428,4,)</f>
        <v>33_to_37</v>
      </c>
      <c r="J6912" s="38" t="str">
        <f>VLOOKUP(A6912,'Data. User Inf'!$A$2:$E$13428,5,)</f>
        <v>MALE</v>
      </c>
      <c r="K6912" s="38" t="str">
        <f>VLOOKUP(A6912,'Data. User Inf'!$A$2:$E$13428,3,)</f>
        <v>Other Cities</v>
      </c>
      <c r="L6912" s="38" t="str">
        <f>IF('Data. User Inf'!B6912&lt;'Data. Transactions'!C6912,"Current","New")</f>
        <v>Current</v>
      </c>
    </row>
    <row r="6913" spans="1:12" ht="15.75" customHeight="1" x14ac:dyDescent="0.25">
      <c r="A6913" s="24">
        <v>30509594</v>
      </c>
      <c r="B6913" s="24">
        <v>6345604607</v>
      </c>
      <c r="C6913" s="26">
        <v>44030</v>
      </c>
      <c r="D6913" s="27">
        <v>10000</v>
      </c>
      <c r="E6913" s="24" t="s">
        <v>86</v>
      </c>
      <c r="F6913" s="24">
        <v>14</v>
      </c>
      <c r="G6913" s="37"/>
      <c r="H6913" s="38">
        <f>((VLOOKUP(F6913,'Data. Commission'!$B$2:$C$6,2,))/100)*D6913</f>
        <v>400</v>
      </c>
      <c r="I6913" s="38" t="str">
        <f>VLOOKUP(A6913,'Data. User Inf'!$A$2:$D$13428,4,)</f>
        <v>28_to_32</v>
      </c>
      <c r="J6913" s="38" t="str">
        <f>VLOOKUP(A6913,'Data. User Inf'!$A$2:$E$13428,5,)</f>
        <v>MALE</v>
      </c>
      <c r="K6913" s="38" t="str">
        <f>VLOOKUP(A6913,'Data. User Inf'!$A$2:$E$13428,3,)</f>
        <v>Other Cities</v>
      </c>
      <c r="L6913" s="38" t="str">
        <f>IF('Data. User Inf'!B6913&lt;'Data. Transactions'!C6913,"Current","New")</f>
        <v>Current</v>
      </c>
    </row>
    <row r="6914" spans="1:12" ht="15.75" customHeight="1" x14ac:dyDescent="0.25">
      <c r="A6914" s="24">
        <v>56712446</v>
      </c>
      <c r="B6914" s="24">
        <v>6349117740</v>
      </c>
      <c r="C6914" s="26">
        <v>44030</v>
      </c>
      <c r="D6914" s="27">
        <v>50000</v>
      </c>
      <c r="E6914" s="24" t="s">
        <v>87</v>
      </c>
      <c r="F6914" s="24">
        <v>15</v>
      </c>
      <c r="G6914" s="37"/>
      <c r="H6914" s="38">
        <f>((VLOOKUP(F6914,'Data. Commission'!$B$2:$C$6,2,))/100)*D6914</f>
        <v>2000</v>
      </c>
      <c r="I6914" s="38" t="str">
        <f>VLOOKUP(A6914,'Data. User Inf'!$A$2:$D$13428,4,)</f>
        <v>unknown</v>
      </c>
      <c r="J6914" s="38" t="str">
        <f>VLOOKUP(A6914,'Data. User Inf'!$A$2:$E$13428,5,)</f>
        <v>FEMALE</v>
      </c>
      <c r="K6914" s="38" t="str">
        <f>VLOOKUP(A6914,'Data. User Inf'!$A$2:$E$13428,3,)</f>
        <v>Hồ Chí Minh</v>
      </c>
      <c r="L6914" s="38" t="str">
        <f>IF('Data. User Inf'!B6914&lt;'Data. Transactions'!C6914,"Current","New")</f>
        <v>Current</v>
      </c>
    </row>
    <row r="6915" spans="1:12" ht="15.75" customHeight="1" x14ac:dyDescent="0.25">
      <c r="A6915" s="24">
        <v>35969619</v>
      </c>
      <c r="B6915" s="24">
        <v>6346511568</v>
      </c>
      <c r="C6915" s="26">
        <v>44030</v>
      </c>
      <c r="D6915" s="27">
        <v>20000</v>
      </c>
      <c r="E6915" s="24" t="s">
        <v>60</v>
      </c>
      <c r="F6915" s="24">
        <v>13</v>
      </c>
      <c r="G6915" s="37"/>
      <c r="H6915" s="38">
        <f>((VLOOKUP(F6915,'Data. Commission'!$B$2:$C$6,2,))/100)*D6915</f>
        <v>600</v>
      </c>
      <c r="I6915" s="38" t="str">
        <f>VLOOKUP(A6915,'Data. User Inf'!$A$2:$D$13428,4,)</f>
        <v>unknown</v>
      </c>
      <c r="J6915" s="38" t="str">
        <f>VLOOKUP(A6915,'Data. User Inf'!$A$2:$E$13428,5,)</f>
        <v>MALE</v>
      </c>
      <c r="K6915" s="38" t="str">
        <f>VLOOKUP(A6915,'Data. User Inf'!$A$2:$E$13428,3,)</f>
        <v>Hồ Chí Minh</v>
      </c>
      <c r="L6915" s="38" t="str">
        <f>IF('Data. User Inf'!B6915&lt;'Data. Transactions'!C6915,"Current","New")</f>
        <v>Current</v>
      </c>
    </row>
    <row r="6916" spans="1:12" ht="15.75" customHeight="1" x14ac:dyDescent="0.25">
      <c r="A6916" s="24">
        <v>19286195</v>
      </c>
      <c r="B6916" s="24">
        <v>6350557027</v>
      </c>
      <c r="C6916" s="26">
        <v>44030</v>
      </c>
      <c r="D6916" s="27">
        <v>10000</v>
      </c>
      <c r="E6916" s="28" t="s">
        <v>9</v>
      </c>
      <c r="F6916" s="24">
        <v>12</v>
      </c>
      <c r="G6916" s="36" t="s">
        <v>99</v>
      </c>
      <c r="H6916" s="38">
        <f>((VLOOKUP(F6916,'Data. Commission'!$B$2:$C$6,2,))/100)*D6916</f>
        <v>200</v>
      </c>
      <c r="I6916" s="38" t="str">
        <f>VLOOKUP(A6916,'Data. User Inf'!$A$2:$D$13428,4,)</f>
        <v>unknown</v>
      </c>
      <c r="J6916" s="38" t="str">
        <f>VLOOKUP(A6916,'Data. User Inf'!$A$2:$E$13428,5,)</f>
        <v>FEMALE</v>
      </c>
      <c r="K6916" s="38" t="str">
        <f>VLOOKUP(A6916,'Data. User Inf'!$A$2:$E$13428,3,)</f>
        <v>Unknown</v>
      </c>
      <c r="L6916" s="38" t="str">
        <f>IF('Data. User Inf'!B6916&lt;'Data. Transactions'!C6916,"Current","New")</f>
        <v>Current</v>
      </c>
    </row>
    <row r="6917" spans="1:12" ht="15.75" customHeight="1" x14ac:dyDescent="0.25">
      <c r="A6917" s="24">
        <v>51151521</v>
      </c>
      <c r="B6917" s="24">
        <v>6349970376</v>
      </c>
      <c r="C6917" s="26">
        <v>44030</v>
      </c>
      <c r="D6917" s="27">
        <v>30000</v>
      </c>
      <c r="E6917" s="28" t="s">
        <v>86</v>
      </c>
      <c r="F6917" s="24">
        <v>14</v>
      </c>
      <c r="G6917" s="36" t="s">
        <v>99</v>
      </c>
      <c r="H6917" s="38">
        <f>((VLOOKUP(F6917,'Data. Commission'!$B$2:$C$6,2,))/100)*D6917</f>
        <v>1200</v>
      </c>
      <c r="I6917" s="38" t="str">
        <f>VLOOKUP(A6917,'Data. User Inf'!$A$2:$D$13428,4,)</f>
        <v>unknown</v>
      </c>
      <c r="J6917" s="38" t="str">
        <f>VLOOKUP(A6917,'Data. User Inf'!$A$2:$E$13428,5,)</f>
        <v>MALE</v>
      </c>
      <c r="K6917" s="38" t="str">
        <f>VLOOKUP(A6917,'Data. User Inf'!$A$2:$E$13428,3,)</f>
        <v>Hà Nội</v>
      </c>
      <c r="L6917" s="38" t="str">
        <f>IF('Data. User Inf'!B6917&lt;'Data. Transactions'!C6917,"Current","New")</f>
        <v>Current</v>
      </c>
    </row>
    <row r="6918" spans="1:12" ht="15.75" customHeight="1" x14ac:dyDescent="0.25">
      <c r="A6918" s="24">
        <v>52806279</v>
      </c>
      <c r="B6918" s="24">
        <v>6345147931</v>
      </c>
      <c r="C6918" s="26">
        <v>44030</v>
      </c>
      <c r="D6918" s="27">
        <v>20000</v>
      </c>
      <c r="E6918" s="28" t="s">
        <v>9</v>
      </c>
      <c r="F6918" s="24">
        <v>12</v>
      </c>
      <c r="G6918" s="36" t="s">
        <v>99</v>
      </c>
      <c r="H6918" s="38">
        <f>((VLOOKUP(F6918,'Data. Commission'!$B$2:$C$6,2,))/100)*D6918</f>
        <v>400</v>
      </c>
      <c r="I6918" s="38" t="str">
        <f>VLOOKUP(A6918,'Data. User Inf'!$A$2:$D$13428,4,)</f>
        <v>23_to_27</v>
      </c>
      <c r="J6918" s="38" t="str">
        <f>VLOOKUP(A6918,'Data. User Inf'!$A$2:$E$13428,5,)</f>
        <v>MALE</v>
      </c>
      <c r="K6918" s="38" t="str">
        <f>VLOOKUP(A6918,'Data. User Inf'!$A$2:$E$13428,3,)</f>
        <v>Unknown</v>
      </c>
      <c r="L6918" s="38" t="str">
        <f>IF('Data. User Inf'!B6918&lt;'Data. Transactions'!C6918,"Current","New")</f>
        <v>Current</v>
      </c>
    </row>
    <row r="6919" spans="1:12" ht="15.75" customHeight="1" x14ac:dyDescent="0.25">
      <c r="A6919" s="24">
        <v>50841726</v>
      </c>
      <c r="B6919" s="24">
        <v>6350118816</v>
      </c>
      <c r="C6919" s="26">
        <v>44030</v>
      </c>
      <c r="D6919" s="27">
        <v>50000</v>
      </c>
      <c r="E6919" s="28" t="s">
        <v>87</v>
      </c>
      <c r="F6919" s="24">
        <v>15</v>
      </c>
      <c r="G6919" s="36" t="s">
        <v>49</v>
      </c>
      <c r="H6919" s="38">
        <f>((VLOOKUP(F6919,'Data. Commission'!$B$2:$C$6,2,))/100)*D6919</f>
        <v>2000</v>
      </c>
      <c r="I6919" s="38" t="str">
        <f>VLOOKUP(A6919,'Data. User Inf'!$A$2:$D$13428,4,)</f>
        <v>18_to_22</v>
      </c>
      <c r="J6919" s="38" t="str">
        <f>VLOOKUP(A6919,'Data. User Inf'!$A$2:$E$13428,5,)</f>
        <v>FEMALE</v>
      </c>
      <c r="K6919" s="38" t="str">
        <f>VLOOKUP(A6919,'Data. User Inf'!$A$2:$E$13428,3,)</f>
        <v>Unknown</v>
      </c>
      <c r="L6919" s="38" t="str">
        <f>IF('Data. User Inf'!B6919&lt;'Data. Transactions'!C6919,"Current","New")</f>
        <v>New</v>
      </c>
    </row>
    <row r="6920" spans="1:12" ht="15.75" customHeight="1" x14ac:dyDescent="0.25">
      <c r="A6920" s="24">
        <v>44727544</v>
      </c>
      <c r="B6920" s="24">
        <v>6346641131</v>
      </c>
      <c r="C6920" s="26">
        <v>44030</v>
      </c>
      <c r="D6920" s="27">
        <v>30000</v>
      </c>
      <c r="E6920" s="24" t="s">
        <v>60</v>
      </c>
      <c r="F6920" s="24">
        <v>13</v>
      </c>
      <c r="G6920" s="37" t="s">
        <v>49</v>
      </c>
      <c r="H6920" s="38">
        <f>((VLOOKUP(F6920,'Data. Commission'!$B$2:$C$6,2,))/100)*D6920</f>
        <v>900</v>
      </c>
      <c r="I6920" s="38" t="str">
        <f>VLOOKUP(A6920,'Data. User Inf'!$A$2:$D$13428,4,)</f>
        <v>28_to_32</v>
      </c>
      <c r="J6920" s="38" t="str">
        <f>VLOOKUP(A6920,'Data. User Inf'!$A$2:$E$13428,5,)</f>
        <v>FEMALE</v>
      </c>
      <c r="K6920" s="38" t="str">
        <f>VLOOKUP(A6920,'Data. User Inf'!$A$2:$E$13428,3,)</f>
        <v>Other Cities</v>
      </c>
      <c r="L6920" s="38" t="str">
        <f>IF('Data. User Inf'!B6920&lt;'Data. Transactions'!C6920,"Current","New")</f>
        <v>Current</v>
      </c>
    </row>
    <row r="6921" spans="1:12" ht="15.75" customHeight="1" x14ac:dyDescent="0.25">
      <c r="A6921" s="24">
        <v>40080628</v>
      </c>
      <c r="B6921" s="24">
        <v>6350350628</v>
      </c>
      <c r="C6921" s="26">
        <v>44030</v>
      </c>
      <c r="D6921" s="27">
        <v>20000</v>
      </c>
      <c r="E6921" s="28" t="s">
        <v>60</v>
      </c>
      <c r="F6921" s="24">
        <v>13</v>
      </c>
      <c r="G6921" s="36" t="s">
        <v>99</v>
      </c>
      <c r="H6921" s="38">
        <f>((VLOOKUP(F6921,'Data. Commission'!$B$2:$C$6,2,))/100)*D6921</f>
        <v>600</v>
      </c>
      <c r="I6921" s="38" t="str">
        <f>VLOOKUP(A6921,'Data. User Inf'!$A$2:$D$13428,4,)</f>
        <v>unknown</v>
      </c>
      <c r="J6921" s="38" t="str">
        <f>VLOOKUP(A6921,'Data. User Inf'!$A$2:$E$13428,5,)</f>
        <v>MALE</v>
      </c>
      <c r="K6921" s="38" t="str">
        <f>VLOOKUP(A6921,'Data. User Inf'!$A$2:$E$13428,3,)</f>
        <v>Other Cities</v>
      </c>
      <c r="L6921" s="38" t="str">
        <f>IF('Data. User Inf'!B6921&lt;'Data. Transactions'!C6921,"Current","New")</f>
        <v>Current</v>
      </c>
    </row>
    <row r="6922" spans="1:12" ht="15.75" customHeight="1" x14ac:dyDescent="0.25">
      <c r="A6922" s="24">
        <v>39557297</v>
      </c>
      <c r="B6922" s="24">
        <v>6352140639</v>
      </c>
      <c r="C6922" s="26">
        <v>44030</v>
      </c>
      <c r="D6922" s="27">
        <v>100000</v>
      </c>
      <c r="E6922" s="28" t="s">
        <v>9</v>
      </c>
      <c r="F6922" s="24">
        <v>12</v>
      </c>
      <c r="G6922" s="36" t="s">
        <v>99</v>
      </c>
      <c r="H6922" s="38">
        <f>((VLOOKUP(F6922,'Data. Commission'!$B$2:$C$6,2,))/100)*D6922</f>
        <v>2000</v>
      </c>
      <c r="I6922" s="38" t="str">
        <f>VLOOKUP(A6922,'Data. User Inf'!$A$2:$D$13428,4,)</f>
        <v>unknown</v>
      </c>
      <c r="J6922" s="38" t="str">
        <f>VLOOKUP(A6922,'Data. User Inf'!$A$2:$E$13428,5,)</f>
        <v>MALE</v>
      </c>
      <c r="K6922" s="38" t="str">
        <f>VLOOKUP(A6922,'Data. User Inf'!$A$2:$E$13428,3,)</f>
        <v>Other Cities</v>
      </c>
      <c r="L6922" s="38" t="str">
        <f>IF('Data. User Inf'!B6922&lt;'Data. Transactions'!C6922,"Current","New")</f>
        <v>Current</v>
      </c>
    </row>
    <row r="6923" spans="1:12" ht="15.75" customHeight="1" x14ac:dyDescent="0.25">
      <c r="A6923" s="24">
        <v>56982627</v>
      </c>
      <c r="B6923" s="24">
        <v>6347724232</v>
      </c>
      <c r="C6923" s="26">
        <v>44030</v>
      </c>
      <c r="D6923" s="27">
        <v>10000</v>
      </c>
      <c r="E6923" s="28" t="s">
        <v>9</v>
      </c>
      <c r="F6923" s="24">
        <v>12</v>
      </c>
      <c r="G6923" s="36" t="s">
        <v>99</v>
      </c>
      <c r="H6923" s="38">
        <f>((VLOOKUP(F6923,'Data. Commission'!$B$2:$C$6,2,))/100)*D6923</f>
        <v>200</v>
      </c>
      <c r="I6923" s="38" t="str">
        <f>VLOOKUP(A6923,'Data. User Inf'!$A$2:$D$13428,4,)</f>
        <v>unknown</v>
      </c>
      <c r="J6923" s="38" t="str">
        <f>VLOOKUP(A6923,'Data. User Inf'!$A$2:$E$13428,5,)</f>
        <v>MALE</v>
      </c>
      <c r="K6923" s="38" t="str">
        <f>VLOOKUP(A6923,'Data. User Inf'!$A$2:$E$13428,3,)</f>
        <v>Other Cities</v>
      </c>
      <c r="L6923" s="38" t="str">
        <f>IF('Data. User Inf'!B6923&lt;'Data. Transactions'!C6923,"Current","New")</f>
        <v>Current</v>
      </c>
    </row>
    <row r="6924" spans="1:12" ht="15.75" customHeight="1" x14ac:dyDescent="0.25">
      <c r="A6924" s="24">
        <v>46798371</v>
      </c>
      <c r="B6924" s="24">
        <v>6348145774</v>
      </c>
      <c r="C6924" s="26">
        <v>44030</v>
      </c>
      <c r="D6924" s="27">
        <v>50000</v>
      </c>
      <c r="E6924" s="28" t="s">
        <v>86</v>
      </c>
      <c r="F6924" s="24">
        <v>14</v>
      </c>
      <c r="G6924" s="36" t="s">
        <v>99</v>
      </c>
      <c r="H6924" s="38">
        <f>((VLOOKUP(F6924,'Data. Commission'!$B$2:$C$6,2,))/100)*D6924</f>
        <v>2000</v>
      </c>
      <c r="I6924" s="38" t="str">
        <f>VLOOKUP(A6924,'Data. User Inf'!$A$2:$D$13428,4,)</f>
        <v>23_to_27</v>
      </c>
      <c r="J6924" s="38" t="str">
        <f>VLOOKUP(A6924,'Data. User Inf'!$A$2:$E$13428,5,)</f>
        <v>MALE</v>
      </c>
      <c r="K6924" s="38" t="str">
        <f>VLOOKUP(A6924,'Data. User Inf'!$A$2:$E$13428,3,)</f>
        <v>Other Cities</v>
      </c>
      <c r="L6924" s="38" t="str">
        <f>IF('Data. User Inf'!B6924&lt;'Data. Transactions'!C6924,"Current","New")</f>
        <v>Current</v>
      </c>
    </row>
    <row r="6925" spans="1:12" ht="15.75" customHeight="1" x14ac:dyDescent="0.25">
      <c r="A6925" s="24">
        <v>42632929</v>
      </c>
      <c r="B6925" s="24">
        <v>6350727155</v>
      </c>
      <c r="C6925" s="26">
        <v>44030</v>
      </c>
      <c r="D6925" s="27">
        <v>50000</v>
      </c>
      <c r="E6925" s="28" t="s">
        <v>87</v>
      </c>
      <c r="F6925" s="24">
        <v>15</v>
      </c>
      <c r="G6925" s="36" t="s">
        <v>99</v>
      </c>
      <c r="H6925" s="38">
        <f>((VLOOKUP(F6925,'Data. Commission'!$B$2:$C$6,2,))/100)*D6925</f>
        <v>2000</v>
      </c>
      <c r="I6925" s="38" t="str">
        <f>VLOOKUP(A6925,'Data. User Inf'!$A$2:$D$13428,4,)</f>
        <v>23_to_27</v>
      </c>
      <c r="J6925" s="38" t="str">
        <f>VLOOKUP(A6925,'Data. User Inf'!$A$2:$E$13428,5,)</f>
        <v>MALE</v>
      </c>
      <c r="K6925" s="38" t="str">
        <f>VLOOKUP(A6925,'Data. User Inf'!$A$2:$E$13428,3,)</f>
        <v>Other Cities</v>
      </c>
      <c r="L6925" s="38" t="str">
        <f>IF('Data. User Inf'!B6925&lt;'Data. Transactions'!C6925,"Current","New")</f>
        <v>Current</v>
      </c>
    </row>
    <row r="6926" spans="1:12" ht="15.75" customHeight="1" x14ac:dyDescent="0.25">
      <c r="A6926" s="24">
        <v>53806138</v>
      </c>
      <c r="B6926" s="24">
        <v>6347873900</v>
      </c>
      <c r="C6926" s="26">
        <v>44030</v>
      </c>
      <c r="D6926" s="27">
        <v>10000</v>
      </c>
      <c r="E6926" s="28" t="s">
        <v>9</v>
      </c>
      <c r="F6926" s="24">
        <v>12</v>
      </c>
      <c r="G6926" s="36" t="s">
        <v>99</v>
      </c>
      <c r="H6926" s="38">
        <f>((VLOOKUP(F6926,'Data. Commission'!$B$2:$C$6,2,))/100)*D6926</f>
        <v>200</v>
      </c>
      <c r="I6926" s="38" t="str">
        <f>VLOOKUP(A6926,'Data. User Inf'!$A$2:$D$13428,4,)</f>
        <v>23_to_27</v>
      </c>
      <c r="J6926" s="38" t="str">
        <f>VLOOKUP(A6926,'Data. User Inf'!$A$2:$E$13428,5,)</f>
        <v>FEMALE</v>
      </c>
      <c r="K6926" s="38" t="str">
        <f>VLOOKUP(A6926,'Data. User Inf'!$A$2:$E$13428,3,)</f>
        <v>Other Cities</v>
      </c>
      <c r="L6926" s="38" t="str">
        <f>IF('Data. User Inf'!B6926&lt;'Data. Transactions'!C6926,"Current","New")</f>
        <v>Current</v>
      </c>
    </row>
    <row r="6927" spans="1:12" ht="15.75" customHeight="1" x14ac:dyDescent="0.25">
      <c r="A6927" s="24">
        <v>56745132</v>
      </c>
      <c r="B6927" s="24">
        <v>6346230950</v>
      </c>
      <c r="C6927" s="26">
        <v>44030</v>
      </c>
      <c r="D6927" s="27">
        <v>20000</v>
      </c>
      <c r="E6927" s="28" t="s">
        <v>87</v>
      </c>
      <c r="F6927" s="24">
        <v>15</v>
      </c>
      <c r="G6927" s="36" t="s">
        <v>99</v>
      </c>
      <c r="H6927" s="38">
        <f>((VLOOKUP(F6927,'Data. Commission'!$B$2:$C$6,2,))/100)*D6927</f>
        <v>800</v>
      </c>
      <c r="I6927" s="38" t="str">
        <f>VLOOKUP(A6927,'Data. User Inf'!$A$2:$D$13428,4,)</f>
        <v>23_to_27</v>
      </c>
      <c r="J6927" s="38" t="str">
        <f>VLOOKUP(A6927,'Data. User Inf'!$A$2:$E$13428,5,)</f>
        <v>FEMALE</v>
      </c>
      <c r="K6927" s="38" t="str">
        <f>VLOOKUP(A6927,'Data. User Inf'!$A$2:$E$13428,3,)</f>
        <v>Other Cities</v>
      </c>
      <c r="L6927" s="38" t="str">
        <f>IF('Data. User Inf'!B6927&lt;'Data. Transactions'!C6927,"Current","New")</f>
        <v>Current</v>
      </c>
    </row>
    <row r="6928" spans="1:12" ht="15.75" customHeight="1" x14ac:dyDescent="0.25">
      <c r="A6928" s="24">
        <v>35805155</v>
      </c>
      <c r="B6928" s="24">
        <v>6352304874</v>
      </c>
      <c r="C6928" s="26">
        <v>44030</v>
      </c>
      <c r="D6928" s="27">
        <v>10000</v>
      </c>
      <c r="E6928" s="24" t="s">
        <v>86</v>
      </c>
      <c r="F6928" s="24">
        <v>14</v>
      </c>
      <c r="G6928" s="37"/>
      <c r="H6928" s="38">
        <f>((VLOOKUP(F6928,'Data. Commission'!$B$2:$C$6,2,))/100)*D6928</f>
        <v>400</v>
      </c>
      <c r="I6928" s="38" t="str">
        <f>VLOOKUP(A6928,'Data. User Inf'!$A$2:$D$13428,4,)</f>
        <v>unknown</v>
      </c>
      <c r="J6928" s="38" t="str">
        <f>VLOOKUP(A6928,'Data. User Inf'!$A$2:$E$13428,5,)</f>
        <v>FEMALE</v>
      </c>
      <c r="K6928" s="38" t="str">
        <f>VLOOKUP(A6928,'Data. User Inf'!$A$2:$E$13428,3,)</f>
        <v>Hà Nội</v>
      </c>
      <c r="L6928" s="38" t="str">
        <f>IF('Data. User Inf'!B6928&lt;'Data. Transactions'!C6928,"Current","New")</f>
        <v>Current</v>
      </c>
    </row>
    <row r="6929" spans="1:12" ht="15.75" customHeight="1" x14ac:dyDescent="0.25">
      <c r="A6929" s="24">
        <v>40638146</v>
      </c>
      <c r="B6929" s="24">
        <v>6353224225</v>
      </c>
      <c r="C6929" s="26">
        <v>44030</v>
      </c>
      <c r="D6929" s="27">
        <v>20000</v>
      </c>
      <c r="E6929" s="24" t="s">
        <v>9</v>
      </c>
      <c r="F6929" s="24">
        <v>12</v>
      </c>
      <c r="G6929" s="37"/>
      <c r="H6929" s="38">
        <f>((VLOOKUP(F6929,'Data. Commission'!$B$2:$C$6,2,))/100)*D6929</f>
        <v>400</v>
      </c>
      <c r="I6929" s="38" t="str">
        <f>VLOOKUP(A6929,'Data. User Inf'!$A$2:$D$13428,4,)</f>
        <v>23_to_27</v>
      </c>
      <c r="J6929" s="38" t="str">
        <f>VLOOKUP(A6929,'Data. User Inf'!$A$2:$E$13428,5,)</f>
        <v>MALE</v>
      </c>
      <c r="K6929" s="38" t="str">
        <f>VLOOKUP(A6929,'Data. User Inf'!$A$2:$E$13428,3,)</f>
        <v>Other Cities</v>
      </c>
      <c r="L6929" s="38" t="str">
        <f>IF('Data. User Inf'!B6929&lt;'Data. Transactions'!C6929,"Current","New")</f>
        <v>Current</v>
      </c>
    </row>
    <row r="6930" spans="1:12" ht="15.75" customHeight="1" x14ac:dyDescent="0.25">
      <c r="A6930" s="24">
        <v>8747064</v>
      </c>
      <c r="B6930" s="24">
        <v>6351694583</v>
      </c>
      <c r="C6930" s="26">
        <v>44030</v>
      </c>
      <c r="D6930" s="27">
        <v>10000</v>
      </c>
      <c r="E6930" s="24" t="s">
        <v>60</v>
      </c>
      <c r="F6930" s="24">
        <v>13</v>
      </c>
      <c r="G6930" s="37"/>
      <c r="H6930" s="38">
        <f>((VLOOKUP(F6930,'Data. Commission'!$B$2:$C$6,2,))/100)*D6930</f>
        <v>300</v>
      </c>
      <c r="I6930" s="38" t="str">
        <f>VLOOKUP(A6930,'Data. User Inf'!$A$2:$D$13428,4,)</f>
        <v>28_to_32</v>
      </c>
      <c r="J6930" s="38" t="str">
        <f>VLOOKUP(A6930,'Data. User Inf'!$A$2:$E$13428,5,)</f>
        <v>MALE</v>
      </c>
      <c r="K6930" s="38" t="str">
        <f>VLOOKUP(A6930,'Data. User Inf'!$A$2:$E$13428,3,)</f>
        <v>Other Cities</v>
      </c>
      <c r="L6930" s="38" t="str">
        <f>IF('Data. User Inf'!B6930&lt;'Data. Transactions'!C6930,"Current","New")</f>
        <v>Current</v>
      </c>
    </row>
    <row r="6931" spans="1:12" ht="15.75" customHeight="1" x14ac:dyDescent="0.25">
      <c r="A6931" s="24">
        <v>47070814</v>
      </c>
      <c r="B6931" s="24">
        <v>6349761364</v>
      </c>
      <c r="C6931" s="26">
        <v>44030</v>
      </c>
      <c r="D6931" s="27">
        <v>20000</v>
      </c>
      <c r="E6931" s="24" t="s">
        <v>86</v>
      </c>
      <c r="F6931" s="24">
        <v>14</v>
      </c>
      <c r="G6931" s="37"/>
      <c r="H6931" s="38">
        <f>((VLOOKUP(F6931,'Data. Commission'!$B$2:$C$6,2,))/100)*D6931</f>
        <v>800</v>
      </c>
      <c r="I6931" s="38" t="str">
        <f>VLOOKUP(A6931,'Data. User Inf'!$A$2:$D$13428,4,)</f>
        <v>23_to_27</v>
      </c>
      <c r="J6931" s="38" t="str">
        <f>VLOOKUP(A6931,'Data. User Inf'!$A$2:$E$13428,5,)</f>
        <v>FEMALE</v>
      </c>
      <c r="K6931" s="38" t="str">
        <f>VLOOKUP(A6931,'Data. User Inf'!$A$2:$E$13428,3,)</f>
        <v>Other Cities</v>
      </c>
      <c r="L6931" s="38" t="str">
        <f>IF('Data. User Inf'!B6931&lt;'Data. Transactions'!C6931,"Current","New")</f>
        <v>Current</v>
      </c>
    </row>
    <row r="6932" spans="1:12" ht="15.75" customHeight="1" x14ac:dyDescent="0.25">
      <c r="A6932" s="24">
        <v>48065610</v>
      </c>
      <c r="B6932" s="24">
        <v>6360983322</v>
      </c>
      <c r="C6932" s="26">
        <v>44031</v>
      </c>
      <c r="D6932" s="27">
        <v>30000</v>
      </c>
      <c r="E6932" s="28" t="s">
        <v>86</v>
      </c>
      <c r="F6932" s="24">
        <v>14</v>
      </c>
      <c r="G6932" s="36" t="s">
        <v>99</v>
      </c>
      <c r="H6932" s="38">
        <f>((VLOOKUP(F6932,'Data. Commission'!$B$2:$C$6,2,))/100)*D6932</f>
        <v>1200</v>
      </c>
      <c r="I6932" s="38" t="str">
        <f>VLOOKUP(A6932,'Data. User Inf'!$A$2:$D$13428,4,)</f>
        <v>&gt;37</v>
      </c>
      <c r="J6932" s="38" t="str">
        <f>VLOOKUP(A6932,'Data. User Inf'!$A$2:$E$13428,5,)</f>
        <v>MALE</v>
      </c>
      <c r="K6932" s="38" t="str">
        <f>VLOOKUP(A6932,'Data. User Inf'!$A$2:$E$13428,3,)</f>
        <v>Hồ Chí Minh</v>
      </c>
      <c r="L6932" s="38" t="str">
        <f>IF('Data. User Inf'!B6932&lt;'Data. Transactions'!C6932,"Current","New")</f>
        <v>Current</v>
      </c>
    </row>
    <row r="6933" spans="1:12" ht="15.75" customHeight="1" x14ac:dyDescent="0.25">
      <c r="A6933" s="24">
        <v>9850572</v>
      </c>
      <c r="B6933" s="24">
        <v>6357522508</v>
      </c>
      <c r="C6933" s="26">
        <v>44031</v>
      </c>
      <c r="D6933" s="27">
        <v>100000</v>
      </c>
      <c r="E6933" s="28" t="s">
        <v>60</v>
      </c>
      <c r="F6933" s="24">
        <v>13</v>
      </c>
      <c r="G6933" s="36" t="s">
        <v>99</v>
      </c>
      <c r="H6933" s="38">
        <f>((VLOOKUP(F6933,'Data. Commission'!$B$2:$C$6,2,))/100)*D6933</f>
        <v>3000</v>
      </c>
      <c r="I6933" s="38" t="str">
        <f>VLOOKUP(A6933,'Data. User Inf'!$A$2:$D$13428,4,)</f>
        <v>unknown</v>
      </c>
      <c r="J6933" s="38" t="str">
        <f>VLOOKUP(A6933,'Data. User Inf'!$A$2:$E$13428,5,)</f>
        <v>MALE</v>
      </c>
      <c r="K6933" s="38" t="str">
        <f>VLOOKUP(A6933,'Data. User Inf'!$A$2:$E$13428,3,)</f>
        <v>Hồ Chí Minh</v>
      </c>
      <c r="L6933" s="38" t="str">
        <f>IF('Data. User Inf'!B6933&lt;'Data. Transactions'!C6933,"Current","New")</f>
        <v>Current</v>
      </c>
    </row>
    <row r="6934" spans="1:12" ht="15.75" customHeight="1" x14ac:dyDescent="0.25">
      <c r="A6934" s="24">
        <v>44184967</v>
      </c>
      <c r="B6934" s="24">
        <v>6355084453</v>
      </c>
      <c r="C6934" s="26">
        <v>44031</v>
      </c>
      <c r="D6934" s="27">
        <v>10000</v>
      </c>
      <c r="E6934" s="28" t="s">
        <v>60</v>
      </c>
      <c r="F6934" s="24">
        <v>13</v>
      </c>
      <c r="G6934" s="36" t="s">
        <v>99</v>
      </c>
      <c r="H6934" s="38">
        <f>((VLOOKUP(F6934,'Data. Commission'!$B$2:$C$6,2,))/100)*D6934</f>
        <v>300</v>
      </c>
      <c r="I6934" s="38" t="str">
        <f>VLOOKUP(A6934,'Data. User Inf'!$A$2:$D$13428,4,)</f>
        <v>23_to_27</v>
      </c>
      <c r="J6934" s="38" t="str">
        <f>VLOOKUP(A6934,'Data. User Inf'!$A$2:$E$13428,5,)</f>
        <v>MALE</v>
      </c>
      <c r="K6934" s="38" t="str">
        <f>VLOOKUP(A6934,'Data. User Inf'!$A$2:$E$13428,3,)</f>
        <v>Hồ Chí Minh</v>
      </c>
      <c r="L6934" s="38" t="str">
        <f>IF('Data. User Inf'!B6934&lt;'Data. Transactions'!C6934,"Current","New")</f>
        <v>Current</v>
      </c>
    </row>
    <row r="6935" spans="1:12" ht="15.75" customHeight="1" x14ac:dyDescent="0.25">
      <c r="A6935" s="24">
        <v>45543392</v>
      </c>
      <c r="B6935" s="24">
        <v>6359011201</v>
      </c>
      <c r="C6935" s="26">
        <v>44031</v>
      </c>
      <c r="D6935" s="27">
        <v>100000</v>
      </c>
      <c r="E6935" s="28" t="s">
        <v>87</v>
      </c>
      <c r="F6935" s="24">
        <v>15</v>
      </c>
      <c r="G6935" s="36" t="s">
        <v>99</v>
      </c>
      <c r="H6935" s="38">
        <f>((VLOOKUP(F6935,'Data. Commission'!$B$2:$C$6,2,))/100)*D6935</f>
        <v>4000</v>
      </c>
      <c r="I6935" s="38" t="str">
        <f>VLOOKUP(A6935,'Data. User Inf'!$A$2:$D$13428,4,)</f>
        <v>28_to_32</v>
      </c>
      <c r="J6935" s="38" t="str">
        <f>VLOOKUP(A6935,'Data. User Inf'!$A$2:$E$13428,5,)</f>
        <v>MALE</v>
      </c>
      <c r="K6935" s="38" t="str">
        <f>VLOOKUP(A6935,'Data. User Inf'!$A$2:$E$13428,3,)</f>
        <v>Hồ Chí Minh</v>
      </c>
      <c r="L6935" s="38" t="str">
        <f>IF('Data. User Inf'!B6935&lt;'Data. Transactions'!C6935,"Current","New")</f>
        <v>Current</v>
      </c>
    </row>
    <row r="6936" spans="1:12" ht="15.75" customHeight="1" x14ac:dyDescent="0.25">
      <c r="A6936" s="24">
        <v>44804066</v>
      </c>
      <c r="B6936" s="24">
        <v>6354346049</v>
      </c>
      <c r="C6936" s="26">
        <v>44031</v>
      </c>
      <c r="D6936" s="27">
        <v>10000</v>
      </c>
      <c r="E6936" s="28" t="s">
        <v>86</v>
      </c>
      <c r="F6936" s="24">
        <v>14</v>
      </c>
      <c r="G6936" s="36" t="s">
        <v>99</v>
      </c>
      <c r="H6936" s="38">
        <f>((VLOOKUP(F6936,'Data. Commission'!$B$2:$C$6,2,))/100)*D6936</f>
        <v>400</v>
      </c>
      <c r="I6936" s="38" t="str">
        <f>VLOOKUP(A6936,'Data. User Inf'!$A$2:$D$13428,4,)</f>
        <v>28_to_32</v>
      </c>
      <c r="J6936" s="38" t="str">
        <f>VLOOKUP(A6936,'Data. User Inf'!$A$2:$E$13428,5,)</f>
        <v>FEMALE</v>
      </c>
      <c r="K6936" s="38" t="str">
        <f>VLOOKUP(A6936,'Data. User Inf'!$A$2:$E$13428,3,)</f>
        <v>Hồ Chí Minh</v>
      </c>
      <c r="L6936" s="38" t="str">
        <f>IF('Data. User Inf'!B6936&lt;'Data. Transactions'!C6936,"Current","New")</f>
        <v>Current</v>
      </c>
    </row>
    <row r="6937" spans="1:12" ht="15.75" customHeight="1" x14ac:dyDescent="0.25">
      <c r="A6937" s="24">
        <v>50130809</v>
      </c>
      <c r="B6937" s="24">
        <v>6362567214</v>
      </c>
      <c r="C6937" s="26">
        <v>44031</v>
      </c>
      <c r="D6937" s="27">
        <v>100000</v>
      </c>
      <c r="E6937" s="28" t="s">
        <v>9</v>
      </c>
      <c r="F6937" s="24">
        <v>12</v>
      </c>
      <c r="G6937" s="36" t="s">
        <v>99</v>
      </c>
      <c r="H6937" s="38">
        <f>((VLOOKUP(F6937,'Data. Commission'!$B$2:$C$6,2,))/100)*D6937</f>
        <v>2000</v>
      </c>
      <c r="I6937" s="38" t="str">
        <f>VLOOKUP(A6937,'Data. User Inf'!$A$2:$D$13428,4,)</f>
        <v>33_to_37</v>
      </c>
      <c r="J6937" s="38" t="str">
        <f>VLOOKUP(A6937,'Data. User Inf'!$A$2:$E$13428,5,)</f>
        <v>FEMALE</v>
      </c>
      <c r="K6937" s="38" t="str">
        <f>VLOOKUP(A6937,'Data. User Inf'!$A$2:$E$13428,3,)</f>
        <v>Hồ Chí Minh</v>
      </c>
      <c r="L6937" s="38" t="str">
        <f>IF('Data. User Inf'!B6937&lt;'Data. Transactions'!C6937,"Current","New")</f>
        <v>Current</v>
      </c>
    </row>
    <row r="6938" spans="1:12" ht="15.75" customHeight="1" x14ac:dyDescent="0.25">
      <c r="A6938" s="24">
        <v>26531022</v>
      </c>
      <c r="B6938" s="24">
        <v>6356971467</v>
      </c>
      <c r="C6938" s="26">
        <v>44031</v>
      </c>
      <c r="D6938" s="27">
        <v>50000</v>
      </c>
      <c r="E6938" s="28" t="s">
        <v>60</v>
      </c>
      <c r="F6938" s="24">
        <v>13</v>
      </c>
      <c r="G6938" s="36" t="s">
        <v>49</v>
      </c>
      <c r="H6938" s="38">
        <f>((VLOOKUP(F6938,'Data. Commission'!$B$2:$C$6,2,))/100)*D6938</f>
        <v>1500</v>
      </c>
      <c r="I6938" s="38" t="str">
        <f>VLOOKUP(A6938,'Data. User Inf'!$A$2:$D$13428,4,)</f>
        <v>28_to_32</v>
      </c>
      <c r="J6938" s="38" t="str">
        <f>VLOOKUP(A6938,'Data. User Inf'!$A$2:$E$13428,5,)</f>
        <v>MALE</v>
      </c>
      <c r="K6938" s="38" t="str">
        <f>VLOOKUP(A6938,'Data. User Inf'!$A$2:$E$13428,3,)</f>
        <v>Hồ Chí Minh</v>
      </c>
      <c r="L6938" s="38" t="str">
        <f>IF('Data. User Inf'!B6938&lt;'Data. Transactions'!C6938,"Current","New")</f>
        <v>Current</v>
      </c>
    </row>
    <row r="6939" spans="1:12" ht="15.75" customHeight="1" x14ac:dyDescent="0.25">
      <c r="A6939" s="24">
        <v>42305091</v>
      </c>
      <c r="B6939" s="24">
        <v>6354342248</v>
      </c>
      <c r="C6939" s="26">
        <v>44031</v>
      </c>
      <c r="D6939" s="27">
        <v>10000</v>
      </c>
      <c r="E6939" s="28" t="s">
        <v>60</v>
      </c>
      <c r="F6939" s="24">
        <v>13</v>
      </c>
      <c r="G6939" s="37"/>
      <c r="H6939" s="38">
        <f>((VLOOKUP(F6939,'Data. Commission'!$B$2:$C$6,2,))/100)*D6939</f>
        <v>300</v>
      </c>
      <c r="I6939" s="38" t="str">
        <f>VLOOKUP(A6939,'Data. User Inf'!$A$2:$D$13428,4,)</f>
        <v>23_to_27</v>
      </c>
      <c r="J6939" s="38" t="str">
        <f>VLOOKUP(A6939,'Data. User Inf'!$A$2:$E$13428,5,)</f>
        <v>FEMALE</v>
      </c>
      <c r="K6939" s="38" t="str">
        <f>VLOOKUP(A6939,'Data. User Inf'!$A$2:$E$13428,3,)</f>
        <v>Other Cities</v>
      </c>
      <c r="L6939" s="38" t="str">
        <f>IF('Data. User Inf'!B6939&lt;'Data. Transactions'!C6939,"Current","New")</f>
        <v>Current</v>
      </c>
    </row>
    <row r="6940" spans="1:12" ht="15.75" customHeight="1" x14ac:dyDescent="0.25">
      <c r="A6940" s="24">
        <v>54856017</v>
      </c>
      <c r="B6940" s="24">
        <v>6362860398</v>
      </c>
      <c r="C6940" s="26">
        <v>44031</v>
      </c>
      <c r="D6940" s="27">
        <v>200000</v>
      </c>
      <c r="E6940" s="28" t="s">
        <v>86</v>
      </c>
      <c r="F6940" s="24">
        <v>14</v>
      </c>
      <c r="G6940" s="37" t="s">
        <v>49</v>
      </c>
      <c r="H6940" s="38">
        <f>((VLOOKUP(F6940,'Data. Commission'!$B$2:$C$6,2,))/100)*D6940</f>
        <v>8000</v>
      </c>
      <c r="I6940" s="38" t="str">
        <f>VLOOKUP(A6940,'Data. User Inf'!$A$2:$D$13428,4,)</f>
        <v>&gt;37</v>
      </c>
      <c r="J6940" s="38" t="str">
        <f>VLOOKUP(A6940,'Data. User Inf'!$A$2:$E$13428,5,)</f>
        <v>MALE</v>
      </c>
      <c r="K6940" s="38" t="str">
        <f>VLOOKUP(A6940,'Data. User Inf'!$A$2:$E$13428,3,)</f>
        <v>Unknown</v>
      </c>
      <c r="L6940" s="38" t="str">
        <f>IF('Data. User Inf'!B6940&lt;'Data. Transactions'!C6940,"Current","New")</f>
        <v>Current</v>
      </c>
    </row>
    <row r="6941" spans="1:12" ht="15.75" customHeight="1" x14ac:dyDescent="0.25">
      <c r="A6941" s="24">
        <v>45123039</v>
      </c>
      <c r="B6941" s="24">
        <v>6354684593</v>
      </c>
      <c r="C6941" s="26">
        <v>44031</v>
      </c>
      <c r="D6941" s="27">
        <v>30000</v>
      </c>
      <c r="E6941" s="28" t="s">
        <v>9</v>
      </c>
      <c r="F6941" s="24">
        <v>12</v>
      </c>
      <c r="G6941" s="36" t="s">
        <v>99</v>
      </c>
      <c r="H6941" s="38">
        <f>((VLOOKUP(F6941,'Data. Commission'!$B$2:$C$6,2,))/100)*D6941</f>
        <v>600</v>
      </c>
      <c r="I6941" s="38" t="str">
        <f>VLOOKUP(A6941,'Data. User Inf'!$A$2:$D$13428,4,)</f>
        <v>28_to_32</v>
      </c>
      <c r="J6941" s="38" t="str">
        <f>VLOOKUP(A6941,'Data. User Inf'!$A$2:$E$13428,5,)</f>
        <v>MALE</v>
      </c>
      <c r="K6941" s="38" t="str">
        <f>VLOOKUP(A6941,'Data. User Inf'!$A$2:$E$13428,3,)</f>
        <v>Hà Nội</v>
      </c>
      <c r="L6941" s="38" t="str">
        <f>IF('Data. User Inf'!B6941&lt;'Data. Transactions'!C6941,"Current","New")</f>
        <v>Current</v>
      </c>
    </row>
    <row r="6942" spans="1:12" ht="15.75" customHeight="1" x14ac:dyDescent="0.25">
      <c r="A6942" s="24">
        <v>50890980</v>
      </c>
      <c r="B6942" s="24">
        <v>6356009105</v>
      </c>
      <c r="C6942" s="26">
        <v>44031</v>
      </c>
      <c r="D6942" s="27">
        <v>50000</v>
      </c>
      <c r="E6942" s="28" t="s">
        <v>86</v>
      </c>
      <c r="F6942" s="24">
        <v>14</v>
      </c>
      <c r="G6942" s="36" t="s">
        <v>49</v>
      </c>
      <c r="H6942" s="38">
        <f>((VLOOKUP(F6942,'Data. Commission'!$B$2:$C$6,2,))/100)*D6942</f>
        <v>2000</v>
      </c>
      <c r="I6942" s="38" t="str">
        <f>VLOOKUP(A6942,'Data. User Inf'!$A$2:$D$13428,4,)</f>
        <v>&gt;37</v>
      </c>
      <c r="J6942" s="38" t="str">
        <f>VLOOKUP(A6942,'Data. User Inf'!$A$2:$E$13428,5,)</f>
        <v>FEMALE</v>
      </c>
      <c r="K6942" s="38" t="str">
        <f>VLOOKUP(A6942,'Data. User Inf'!$A$2:$E$13428,3,)</f>
        <v>Hà Nội</v>
      </c>
      <c r="L6942" s="38" t="str">
        <f>IF('Data. User Inf'!B6942&lt;'Data. Transactions'!C6942,"Current","New")</f>
        <v>Current</v>
      </c>
    </row>
    <row r="6943" spans="1:12" ht="15.75" customHeight="1" x14ac:dyDescent="0.25">
      <c r="A6943" s="24">
        <v>56414122</v>
      </c>
      <c r="B6943" s="24">
        <v>6360415584</v>
      </c>
      <c r="C6943" s="26">
        <v>44031</v>
      </c>
      <c r="D6943" s="27">
        <v>30000</v>
      </c>
      <c r="E6943" s="24" t="s">
        <v>86</v>
      </c>
      <c r="F6943" s="24">
        <v>14</v>
      </c>
      <c r="G6943" s="37" t="s">
        <v>49</v>
      </c>
      <c r="H6943" s="38">
        <f>((VLOOKUP(F6943,'Data. Commission'!$B$2:$C$6,2,))/100)*D6943</f>
        <v>1200</v>
      </c>
      <c r="I6943" s="38" t="str">
        <f>VLOOKUP(A6943,'Data. User Inf'!$A$2:$D$13428,4,)</f>
        <v>23_to_27</v>
      </c>
      <c r="J6943" s="38" t="str">
        <f>VLOOKUP(A6943,'Data. User Inf'!$A$2:$E$13428,5,)</f>
        <v>MALE</v>
      </c>
      <c r="K6943" s="38" t="str">
        <f>VLOOKUP(A6943,'Data. User Inf'!$A$2:$E$13428,3,)</f>
        <v>Other Cities</v>
      </c>
      <c r="L6943" s="38" t="str">
        <f>IF('Data. User Inf'!B6943&lt;'Data. Transactions'!C6943,"Current","New")</f>
        <v>Current</v>
      </c>
    </row>
    <row r="6944" spans="1:12" ht="15.75" customHeight="1" x14ac:dyDescent="0.25">
      <c r="A6944" s="24">
        <v>55273885</v>
      </c>
      <c r="B6944" s="24">
        <v>6357616620</v>
      </c>
      <c r="C6944" s="26">
        <v>44031</v>
      </c>
      <c r="D6944" s="27">
        <v>100000</v>
      </c>
      <c r="E6944" s="28" t="s">
        <v>60</v>
      </c>
      <c r="F6944" s="24">
        <v>13</v>
      </c>
      <c r="G6944" s="36" t="s">
        <v>99</v>
      </c>
      <c r="H6944" s="38">
        <f>((VLOOKUP(F6944,'Data. Commission'!$B$2:$C$6,2,))/100)*D6944</f>
        <v>3000</v>
      </c>
      <c r="I6944" s="38" t="str">
        <f>VLOOKUP(A6944,'Data. User Inf'!$A$2:$D$13428,4,)</f>
        <v>unknown</v>
      </c>
      <c r="J6944" s="38" t="str">
        <f>VLOOKUP(A6944,'Data. User Inf'!$A$2:$E$13428,5,)</f>
        <v>MALE</v>
      </c>
      <c r="K6944" s="38" t="str">
        <f>VLOOKUP(A6944,'Data. User Inf'!$A$2:$E$13428,3,)</f>
        <v>Other Cities</v>
      </c>
      <c r="L6944" s="38" t="str">
        <f>IF('Data. User Inf'!B6944&lt;'Data. Transactions'!C6944,"Current","New")</f>
        <v>Current</v>
      </c>
    </row>
    <row r="6945" spans="1:12" ht="15.75" customHeight="1" x14ac:dyDescent="0.25">
      <c r="A6945" s="24">
        <v>47594284</v>
      </c>
      <c r="B6945" s="24">
        <v>6362551604</v>
      </c>
      <c r="C6945" s="26">
        <v>44031</v>
      </c>
      <c r="D6945" s="27">
        <v>50000</v>
      </c>
      <c r="E6945" s="28" t="s">
        <v>9</v>
      </c>
      <c r="F6945" s="24">
        <v>12</v>
      </c>
      <c r="G6945" s="36" t="s">
        <v>99</v>
      </c>
      <c r="H6945" s="38">
        <f>((VLOOKUP(F6945,'Data. Commission'!$B$2:$C$6,2,))/100)*D6945</f>
        <v>1000</v>
      </c>
      <c r="I6945" s="38" t="str">
        <f>VLOOKUP(A6945,'Data. User Inf'!$A$2:$D$13428,4,)</f>
        <v>unknown</v>
      </c>
      <c r="J6945" s="38" t="str">
        <f>VLOOKUP(A6945,'Data. User Inf'!$A$2:$E$13428,5,)</f>
        <v>FEMALE</v>
      </c>
      <c r="K6945" s="38" t="str">
        <f>VLOOKUP(A6945,'Data. User Inf'!$A$2:$E$13428,3,)</f>
        <v>Other Cities</v>
      </c>
      <c r="L6945" s="38" t="str">
        <f>IF('Data. User Inf'!B6945&lt;'Data. Transactions'!C6945,"Current","New")</f>
        <v>Current</v>
      </c>
    </row>
    <row r="6946" spans="1:12" ht="15.75" customHeight="1" x14ac:dyDescent="0.25">
      <c r="A6946" s="24">
        <v>42530520</v>
      </c>
      <c r="B6946" s="24">
        <v>6362288049</v>
      </c>
      <c r="C6946" s="26">
        <v>44031</v>
      </c>
      <c r="D6946" s="27">
        <v>10000</v>
      </c>
      <c r="E6946" s="28" t="s">
        <v>87</v>
      </c>
      <c r="F6946" s="24">
        <v>15</v>
      </c>
      <c r="G6946" s="36" t="s">
        <v>99</v>
      </c>
      <c r="H6946" s="38">
        <f>((VLOOKUP(F6946,'Data. Commission'!$B$2:$C$6,2,))/100)*D6946</f>
        <v>400</v>
      </c>
      <c r="I6946" s="38" t="str">
        <f>VLOOKUP(A6946,'Data. User Inf'!$A$2:$D$13428,4,)</f>
        <v>unknown</v>
      </c>
      <c r="J6946" s="38" t="str">
        <f>VLOOKUP(A6946,'Data. User Inf'!$A$2:$E$13428,5,)</f>
        <v>MALE</v>
      </c>
      <c r="K6946" s="38" t="str">
        <f>VLOOKUP(A6946,'Data. User Inf'!$A$2:$E$13428,3,)</f>
        <v>Other Cities</v>
      </c>
      <c r="L6946" s="38" t="str">
        <f>IF('Data. User Inf'!B6946&lt;'Data. Transactions'!C6946,"Current","New")</f>
        <v>Current</v>
      </c>
    </row>
    <row r="6947" spans="1:12" ht="15.75" customHeight="1" x14ac:dyDescent="0.25">
      <c r="A6947" s="24">
        <v>46786704</v>
      </c>
      <c r="B6947" s="24">
        <v>6362144215</v>
      </c>
      <c r="C6947" s="26">
        <v>44031</v>
      </c>
      <c r="D6947" s="27">
        <v>100000</v>
      </c>
      <c r="E6947" s="28" t="s">
        <v>9</v>
      </c>
      <c r="F6947" s="24">
        <v>12</v>
      </c>
      <c r="G6947" s="36" t="s">
        <v>99</v>
      </c>
      <c r="H6947" s="38">
        <f>((VLOOKUP(F6947,'Data. Commission'!$B$2:$C$6,2,))/100)*D6947</f>
        <v>2000</v>
      </c>
      <c r="I6947" s="38" t="str">
        <f>VLOOKUP(A6947,'Data. User Inf'!$A$2:$D$13428,4,)</f>
        <v>18_to_22</v>
      </c>
      <c r="J6947" s="38" t="str">
        <f>VLOOKUP(A6947,'Data. User Inf'!$A$2:$E$13428,5,)</f>
        <v>FEMALE</v>
      </c>
      <c r="K6947" s="38" t="str">
        <f>VLOOKUP(A6947,'Data. User Inf'!$A$2:$E$13428,3,)</f>
        <v>Other Cities</v>
      </c>
      <c r="L6947" s="38" t="str">
        <f>IF('Data. User Inf'!B6947&lt;'Data. Transactions'!C6947,"Current","New")</f>
        <v>Current</v>
      </c>
    </row>
    <row r="6948" spans="1:12" ht="15.75" customHeight="1" x14ac:dyDescent="0.25">
      <c r="A6948" s="24">
        <v>43700775</v>
      </c>
      <c r="B6948" s="24">
        <v>6358093619</v>
      </c>
      <c r="C6948" s="26">
        <v>44031</v>
      </c>
      <c r="D6948" s="27">
        <v>50000</v>
      </c>
      <c r="E6948" s="28" t="s">
        <v>9</v>
      </c>
      <c r="F6948" s="24">
        <v>12</v>
      </c>
      <c r="G6948" s="36" t="s">
        <v>99</v>
      </c>
      <c r="H6948" s="38">
        <f>((VLOOKUP(F6948,'Data. Commission'!$B$2:$C$6,2,))/100)*D6948</f>
        <v>1000</v>
      </c>
      <c r="I6948" s="38" t="str">
        <f>VLOOKUP(A6948,'Data. User Inf'!$A$2:$D$13428,4,)</f>
        <v>18_to_22</v>
      </c>
      <c r="J6948" s="38" t="str">
        <f>VLOOKUP(A6948,'Data. User Inf'!$A$2:$E$13428,5,)</f>
        <v>FEMALE</v>
      </c>
      <c r="K6948" s="38" t="str">
        <f>VLOOKUP(A6948,'Data. User Inf'!$A$2:$E$13428,3,)</f>
        <v>Other Cities</v>
      </c>
      <c r="L6948" s="38" t="str">
        <f>IF('Data. User Inf'!B6948&lt;'Data. Transactions'!C6948,"Current","New")</f>
        <v>Current</v>
      </c>
    </row>
    <row r="6949" spans="1:12" ht="15.75" customHeight="1" x14ac:dyDescent="0.25">
      <c r="A6949" s="24">
        <v>44402430</v>
      </c>
      <c r="B6949" s="24">
        <v>6364023413</v>
      </c>
      <c r="C6949" s="26">
        <v>44031</v>
      </c>
      <c r="D6949" s="27">
        <v>100000</v>
      </c>
      <c r="E6949" s="28" t="s">
        <v>87</v>
      </c>
      <c r="F6949" s="24">
        <v>15</v>
      </c>
      <c r="G6949" s="36" t="s">
        <v>99</v>
      </c>
      <c r="H6949" s="38">
        <f>((VLOOKUP(F6949,'Data. Commission'!$B$2:$C$6,2,))/100)*D6949</f>
        <v>4000</v>
      </c>
      <c r="I6949" s="38" t="str">
        <f>VLOOKUP(A6949,'Data. User Inf'!$A$2:$D$13428,4,)</f>
        <v>18_to_22</v>
      </c>
      <c r="J6949" s="38" t="str">
        <f>VLOOKUP(A6949,'Data. User Inf'!$A$2:$E$13428,5,)</f>
        <v>MALE</v>
      </c>
      <c r="K6949" s="38" t="str">
        <f>VLOOKUP(A6949,'Data. User Inf'!$A$2:$E$13428,3,)</f>
        <v>Other Cities</v>
      </c>
      <c r="L6949" s="38" t="str">
        <f>IF('Data. User Inf'!B6949&lt;'Data. Transactions'!C6949,"Current","New")</f>
        <v>Current</v>
      </c>
    </row>
    <row r="6950" spans="1:12" ht="15.75" customHeight="1" x14ac:dyDescent="0.25">
      <c r="A6950" s="24">
        <v>36691336</v>
      </c>
      <c r="B6950" s="24">
        <v>6358653646</v>
      </c>
      <c r="C6950" s="26">
        <v>44031</v>
      </c>
      <c r="D6950" s="27">
        <v>10000</v>
      </c>
      <c r="E6950" s="28" t="s">
        <v>9</v>
      </c>
      <c r="F6950" s="24">
        <v>12</v>
      </c>
      <c r="G6950" s="36" t="s">
        <v>99</v>
      </c>
      <c r="H6950" s="38">
        <f>((VLOOKUP(F6950,'Data. Commission'!$B$2:$C$6,2,))/100)*D6950</f>
        <v>200</v>
      </c>
      <c r="I6950" s="38" t="str">
        <f>VLOOKUP(A6950,'Data. User Inf'!$A$2:$D$13428,4,)</f>
        <v>23_to_27</v>
      </c>
      <c r="J6950" s="38" t="str">
        <f>VLOOKUP(A6950,'Data. User Inf'!$A$2:$E$13428,5,)</f>
        <v>MALE</v>
      </c>
      <c r="K6950" s="38" t="str">
        <f>VLOOKUP(A6950,'Data. User Inf'!$A$2:$E$13428,3,)</f>
        <v>Other Cities</v>
      </c>
      <c r="L6950" s="38" t="str">
        <f>IF('Data. User Inf'!B6950&lt;'Data. Transactions'!C6950,"Current","New")</f>
        <v>Current</v>
      </c>
    </row>
    <row r="6951" spans="1:12" ht="15.75" customHeight="1" x14ac:dyDescent="0.25">
      <c r="A6951" s="24">
        <v>46917574</v>
      </c>
      <c r="B6951" s="24">
        <v>6355086690</v>
      </c>
      <c r="C6951" s="26">
        <v>44031</v>
      </c>
      <c r="D6951" s="27">
        <v>50000</v>
      </c>
      <c r="E6951" s="28" t="s">
        <v>9</v>
      </c>
      <c r="F6951" s="24">
        <v>12</v>
      </c>
      <c r="G6951" s="36" t="s">
        <v>99</v>
      </c>
      <c r="H6951" s="38">
        <f>((VLOOKUP(F6951,'Data. Commission'!$B$2:$C$6,2,))/100)*D6951</f>
        <v>1000</v>
      </c>
      <c r="I6951" s="38" t="str">
        <f>VLOOKUP(A6951,'Data. User Inf'!$A$2:$D$13428,4,)</f>
        <v>23_to_27</v>
      </c>
      <c r="J6951" s="38" t="str">
        <f>VLOOKUP(A6951,'Data. User Inf'!$A$2:$E$13428,5,)</f>
        <v>MALE</v>
      </c>
      <c r="K6951" s="38" t="str">
        <f>VLOOKUP(A6951,'Data. User Inf'!$A$2:$E$13428,3,)</f>
        <v>Other Cities</v>
      </c>
      <c r="L6951" s="38" t="str">
        <f>IF('Data. User Inf'!B6951&lt;'Data. Transactions'!C6951,"Current","New")</f>
        <v>Current</v>
      </c>
    </row>
    <row r="6952" spans="1:12" ht="15.75" customHeight="1" x14ac:dyDescent="0.25">
      <c r="A6952" s="24">
        <v>4730198</v>
      </c>
      <c r="B6952" s="24">
        <v>6363288312</v>
      </c>
      <c r="C6952" s="26">
        <v>44031</v>
      </c>
      <c r="D6952" s="27">
        <v>100000</v>
      </c>
      <c r="E6952" s="28" t="s">
        <v>87</v>
      </c>
      <c r="F6952" s="24">
        <v>15</v>
      </c>
      <c r="G6952" s="36" t="s">
        <v>99</v>
      </c>
      <c r="H6952" s="38">
        <f>((VLOOKUP(F6952,'Data. Commission'!$B$2:$C$6,2,))/100)*D6952</f>
        <v>4000</v>
      </c>
      <c r="I6952" s="38" t="str">
        <f>VLOOKUP(A6952,'Data. User Inf'!$A$2:$D$13428,4,)</f>
        <v>23_to_27</v>
      </c>
      <c r="J6952" s="38" t="str">
        <f>VLOOKUP(A6952,'Data. User Inf'!$A$2:$E$13428,5,)</f>
        <v>MALE</v>
      </c>
      <c r="K6952" s="38" t="str">
        <f>VLOOKUP(A6952,'Data. User Inf'!$A$2:$E$13428,3,)</f>
        <v>Other Cities</v>
      </c>
      <c r="L6952" s="38" t="str">
        <f>IF('Data. User Inf'!B6952&lt;'Data. Transactions'!C6952,"Current","New")</f>
        <v>Current</v>
      </c>
    </row>
    <row r="6953" spans="1:12" ht="15.75" customHeight="1" x14ac:dyDescent="0.25">
      <c r="A6953" s="24">
        <v>37001052</v>
      </c>
      <c r="B6953" s="24">
        <v>6357335863</v>
      </c>
      <c r="C6953" s="26">
        <v>44031</v>
      </c>
      <c r="D6953" s="27">
        <v>100000</v>
      </c>
      <c r="E6953" s="28" t="s">
        <v>60</v>
      </c>
      <c r="F6953" s="24">
        <v>13</v>
      </c>
      <c r="G6953" s="36" t="s">
        <v>99</v>
      </c>
      <c r="H6953" s="38">
        <f>((VLOOKUP(F6953,'Data. Commission'!$B$2:$C$6,2,))/100)*D6953</f>
        <v>3000</v>
      </c>
      <c r="I6953" s="38" t="str">
        <f>VLOOKUP(A6953,'Data. User Inf'!$A$2:$D$13428,4,)</f>
        <v>23_to_27</v>
      </c>
      <c r="J6953" s="38" t="str">
        <f>VLOOKUP(A6953,'Data. User Inf'!$A$2:$E$13428,5,)</f>
        <v>FEMALE</v>
      </c>
      <c r="K6953" s="38" t="str">
        <f>VLOOKUP(A6953,'Data. User Inf'!$A$2:$E$13428,3,)</f>
        <v>Other Cities</v>
      </c>
      <c r="L6953" s="38" t="str">
        <f>IF('Data. User Inf'!B6953&lt;'Data. Transactions'!C6953,"Current","New")</f>
        <v>Current</v>
      </c>
    </row>
    <row r="6954" spans="1:12" ht="15.75" customHeight="1" x14ac:dyDescent="0.25">
      <c r="A6954" s="24">
        <v>40931603</v>
      </c>
      <c r="B6954" s="24">
        <v>6354458065</v>
      </c>
      <c r="C6954" s="26">
        <v>44031</v>
      </c>
      <c r="D6954" s="27">
        <v>20000</v>
      </c>
      <c r="E6954" s="28" t="s">
        <v>9</v>
      </c>
      <c r="F6954" s="24">
        <v>12</v>
      </c>
      <c r="G6954" s="36" t="s">
        <v>99</v>
      </c>
      <c r="H6954" s="38">
        <f>((VLOOKUP(F6954,'Data. Commission'!$B$2:$C$6,2,))/100)*D6954</f>
        <v>400</v>
      </c>
      <c r="I6954" s="38" t="str">
        <f>VLOOKUP(A6954,'Data. User Inf'!$A$2:$D$13428,4,)</f>
        <v>23_to_27</v>
      </c>
      <c r="J6954" s="38" t="str">
        <f>VLOOKUP(A6954,'Data. User Inf'!$A$2:$E$13428,5,)</f>
        <v>MALE</v>
      </c>
      <c r="K6954" s="38" t="str">
        <f>VLOOKUP(A6954,'Data. User Inf'!$A$2:$E$13428,3,)</f>
        <v>Other Cities</v>
      </c>
      <c r="L6954" s="38" t="str">
        <f>IF('Data. User Inf'!B6954&lt;'Data. Transactions'!C6954,"Current","New")</f>
        <v>Current</v>
      </c>
    </row>
    <row r="6955" spans="1:12" ht="15.75" customHeight="1" x14ac:dyDescent="0.25">
      <c r="A6955" s="24">
        <v>42864219</v>
      </c>
      <c r="B6955" s="24">
        <v>6354709440</v>
      </c>
      <c r="C6955" s="26">
        <v>44031</v>
      </c>
      <c r="D6955" s="27">
        <v>50000</v>
      </c>
      <c r="E6955" s="28" t="s">
        <v>86</v>
      </c>
      <c r="F6955" s="24">
        <v>14</v>
      </c>
      <c r="G6955" s="36" t="s">
        <v>99</v>
      </c>
      <c r="H6955" s="38">
        <f>((VLOOKUP(F6955,'Data. Commission'!$B$2:$C$6,2,))/100)*D6955</f>
        <v>2000</v>
      </c>
      <c r="I6955" s="38" t="str">
        <f>VLOOKUP(A6955,'Data. User Inf'!$A$2:$D$13428,4,)</f>
        <v>23_to_27</v>
      </c>
      <c r="J6955" s="38" t="str">
        <f>VLOOKUP(A6955,'Data. User Inf'!$A$2:$E$13428,5,)</f>
        <v>MALE</v>
      </c>
      <c r="K6955" s="38" t="str">
        <f>VLOOKUP(A6955,'Data. User Inf'!$A$2:$E$13428,3,)</f>
        <v>Other Cities</v>
      </c>
      <c r="L6955" s="38" t="str">
        <f>IF('Data. User Inf'!B6955&lt;'Data. Transactions'!C6955,"Current","New")</f>
        <v>Current</v>
      </c>
    </row>
    <row r="6956" spans="1:12" ht="15.75" customHeight="1" x14ac:dyDescent="0.25">
      <c r="A6956" s="24">
        <v>34896763</v>
      </c>
      <c r="B6956" s="24">
        <v>6357788334</v>
      </c>
      <c r="C6956" s="26">
        <v>44031</v>
      </c>
      <c r="D6956" s="27">
        <v>50000</v>
      </c>
      <c r="E6956" s="28" t="s">
        <v>86</v>
      </c>
      <c r="F6956" s="24">
        <v>14</v>
      </c>
      <c r="G6956" s="36" t="s">
        <v>99</v>
      </c>
      <c r="H6956" s="38">
        <f>((VLOOKUP(F6956,'Data. Commission'!$B$2:$C$6,2,))/100)*D6956</f>
        <v>2000</v>
      </c>
      <c r="I6956" s="38" t="str">
        <f>VLOOKUP(A6956,'Data. User Inf'!$A$2:$D$13428,4,)</f>
        <v>28_to_32</v>
      </c>
      <c r="J6956" s="38" t="str">
        <f>VLOOKUP(A6956,'Data. User Inf'!$A$2:$E$13428,5,)</f>
        <v>MALE</v>
      </c>
      <c r="K6956" s="38" t="str">
        <f>VLOOKUP(A6956,'Data. User Inf'!$A$2:$E$13428,3,)</f>
        <v>Other Cities</v>
      </c>
      <c r="L6956" s="38" t="str">
        <f>IF('Data. User Inf'!B6956&lt;'Data. Transactions'!C6956,"Current","New")</f>
        <v>Current</v>
      </c>
    </row>
    <row r="6957" spans="1:12" ht="15.75" customHeight="1" x14ac:dyDescent="0.25">
      <c r="A6957" s="24">
        <v>49977039</v>
      </c>
      <c r="B6957" s="24">
        <v>6355741382</v>
      </c>
      <c r="C6957" s="26">
        <v>44031</v>
      </c>
      <c r="D6957" s="27">
        <v>50000</v>
      </c>
      <c r="E6957" s="28" t="s">
        <v>9</v>
      </c>
      <c r="F6957" s="24">
        <v>12</v>
      </c>
      <c r="G6957" s="36" t="s">
        <v>99</v>
      </c>
      <c r="H6957" s="38">
        <f>((VLOOKUP(F6957,'Data. Commission'!$B$2:$C$6,2,))/100)*D6957</f>
        <v>1000</v>
      </c>
      <c r="I6957" s="38" t="str">
        <f>VLOOKUP(A6957,'Data. User Inf'!$A$2:$D$13428,4,)</f>
        <v>28_to_32</v>
      </c>
      <c r="J6957" s="38" t="str">
        <f>VLOOKUP(A6957,'Data. User Inf'!$A$2:$E$13428,5,)</f>
        <v>MALE</v>
      </c>
      <c r="K6957" s="38" t="str">
        <f>VLOOKUP(A6957,'Data. User Inf'!$A$2:$E$13428,3,)</f>
        <v>Other Cities</v>
      </c>
      <c r="L6957" s="38" t="str">
        <f>IF('Data. User Inf'!B6957&lt;'Data. Transactions'!C6957,"Current","New")</f>
        <v>Current</v>
      </c>
    </row>
    <row r="6958" spans="1:12" ht="15.75" customHeight="1" x14ac:dyDescent="0.25">
      <c r="A6958" s="24">
        <v>10696079</v>
      </c>
      <c r="B6958" s="24">
        <v>6355898414</v>
      </c>
      <c r="C6958" s="26">
        <v>44031</v>
      </c>
      <c r="D6958" s="27">
        <v>50000</v>
      </c>
      <c r="E6958" s="28" t="s">
        <v>9</v>
      </c>
      <c r="F6958" s="24">
        <v>12</v>
      </c>
      <c r="G6958" s="36" t="s">
        <v>99</v>
      </c>
      <c r="H6958" s="38">
        <f>((VLOOKUP(F6958,'Data. Commission'!$B$2:$C$6,2,))/100)*D6958</f>
        <v>1000</v>
      </c>
      <c r="I6958" s="38" t="str">
        <f>VLOOKUP(A6958,'Data. User Inf'!$A$2:$D$13428,4,)</f>
        <v>28_to_32</v>
      </c>
      <c r="J6958" s="38" t="str">
        <f>VLOOKUP(A6958,'Data. User Inf'!$A$2:$E$13428,5,)</f>
        <v>MALE</v>
      </c>
      <c r="K6958" s="38" t="str">
        <f>VLOOKUP(A6958,'Data. User Inf'!$A$2:$E$13428,3,)</f>
        <v>Other Cities</v>
      </c>
      <c r="L6958" s="38" t="str">
        <f>IF('Data. User Inf'!B6958&lt;'Data. Transactions'!C6958,"Current","New")</f>
        <v>Current</v>
      </c>
    </row>
    <row r="6959" spans="1:12" ht="15.75" customHeight="1" x14ac:dyDescent="0.25">
      <c r="A6959" s="24">
        <v>44333380</v>
      </c>
      <c r="B6959" s="24">
        <v>6356386180</v>
      </c>
      <c r="C6959" s="26">
        <v>44031</v>
      </c>
      <c r="D6959" s="27">
        <v>100000</v>
      </c>
      <c r="E6959" s="28" t="s">
        <v>9</v>
      </c>
      <c r="F6959" s="24">
        <v>12</v>
      </c>
      <c r="G6959" s="36" t="s">
        <v>99</v>
      </c>
      <c r="H6959" s="38">
        <f>((VLOOKUP(F6959,'Data. Commission'!$B$2:$C$6,2,))/100)*D6959</f>
        <v>2000</v>
      </c>
      <c r="I6959" s="38" t="str">
        <f>VLOOKUP(A6959,'Data. User Inf'!$A$2:$D$13428,4,)</f>
        <v>28_to_32</v>
      </c>
      <c r="J6959" s="38" t="str">
        <f>VLOOKUP(A6959,'Data. User Inf'!$A$2:$E$13428,5,)</f>
        <v>MALE</v>
      </c>
      <c r="K6959" s="38" t="str">
        <f>VLOOKUP(A6959,'Data. User Inf'!$A$2:$E$13428,3,)</f>
        <v>Other Cities</v>
      </c>
      <c r="L6959" s="38" t="str">
        <f>IF('Data. User Inf'!B6959&lt;'Data. Transactions'!C6959,"Current","New")</f>
        <v>Current</v>
      </c>
    </row>
    <row r="6960" spans="1:12" ht="15.75" customHeight="1" x14ac:dyDescent="0.25">
      <c r="A6960" s="24">
        <v>56998277</v>
      </c>
      <c r="B6960" s="24">
        <v>6361117895</v>
      </c>
      <c r="C6960" s="26">
        <v>44031</v>
      </c>
      <c r="D6960" s="27">
        <v>200000</v>
      </c>
      <c r="E6960" s="28" t="s">
        <v>9</v>
      </c>
      <c r="F6960" s="24">
        <v>12</v>
      </c>
      <c r="G6960" s="37" t="s">
        <v>49</v>
      </c>
      <c r="H6960" s="38">
        <f>((VLOOKUP(F6960,'Data. Commission'!$B$2:$C$6,2,))/100)*D6960</f>
        <v>4000</v>
      </c>
      <c r="I6960" s="38" t="str">
        <f>VLOOKUP(A6960,'Data. User Inf'!$A$2:$D$13428,4,)</f>
        <v>33_to_37</v>
      </c>
      <c r="J6960" s="38" t="str">
        <f>VLOOKUP(A6960,'Data. User Inf'!$A$2:$E$13428,5,)</f>
        <v>MALE</v>
      </c>
      <c r="K6960" s="38" t="str">
        <f>VLOOKUP(A6960,'Data. User Inf'!$A$2:$E$13428,3,)</f>
        <v>Other Cities</v>
      </c>
      <c r="L6960" s="38" t="str">
        <f>IF('Data. User Inf'!B6960&lt;'Data. Transactions'!C6960,"Current","New")</f>
        <v>Current</v>
      </c>
    </row>
    <row r="6961" spans="1:12" ht="15.75" customHeight="1" x14ac:dyDescent="0.25">
      <c r="A6961" s="24">
        <v>33557502</v>
      </c>
      <c r="B6961" s="24">
        <v>6360088572</v>
      </c>
      <c r="C6961" s="26">
        <v>44031</v>
      </c>
      <c r="D6961" s="27">
        <v>100000</v>
      </c>
      <c r="E6961" s="28" t="s">
        <v>86</v>
      </c>
      <c r="F6961" s="24">
        <v>14</v>
      </c>
      <c r="G6961" s="36" t="s">
        <v>99</v>
      </c>
      <c r="H6961" s="38">
        <f>((VLOOKUP(F6961,'Data. Commission'!$B$2:$C$6,2,))/100)*D6961</f>
        <v>4000</v>
      </c>
      <c r="I6961" s="38" t="str">
        <f>VLOOKUP(A6961,'Data. User Inf'!$A$2:$D$13428,4,)</f>
        <v>33_to_37</v>
      </c>
      <c r="J6961" s="38" t="str">
        <f>VLOOKUP(A6961,'Data. User Inf'!$A$2:$E$13428,5,)</f>
        <v>FEMALE</v>
      </c>
      <c r="K6961" s="38" t="str">
        <f>VLOOKUP(A6961,'Data. User Inf'!$A$2:$E$13428,3,)</f>
        <v>Other Cities</v>
      </c>
      <c r="L6961" s="38" t="str">
        <f>IF('Data. User Inf'!B6961&lt;'Data. Transactions'!C6961,"Current","New")</f>
        <v>Current</v>
      </c>
    </row>
    <row r="6962" spans="1:12" ht="15.75" customHeight="1" x14ac:dyDescent="0.25">
      <c r="A6962" s="24">
        <v>40937801</v>
      </c>
      <c r="B6962" s="24">
        <v>6363231298</v>
      </c>
      <c r="C6962" s="26">
        <v>44031</v>
      </c>
      <c r="D6962" s="27">
        <v>50000</v>
      </c>
      <c r="E6962" s="28" t="s">
        <v>9</v>
      </c>
      <c r="F6962" s="24">
        <v>12</v>
      </c>
      <c r="G6962" s="36" t="s">
        <v>99</v>
      </c>
      <c r="H6962" s="38">
        <f>((VLOOKUP(F6962,'Data. Commission'!$B$2:$C$6,2,))/100)*D6962</f>
        <v>1000</v>
      </c>
      <c r="I6962" s="38" t="str">
        <f>VLOOKUP(A6962,'Data. User Inf'!$A$2:$D$13428,4,)</f>
        <v>33_to_37</v>
      </c>
      <c r="J6962" s="38" t="str">
        <f>VLOOKUP(A6962,'Data. User Inf'!$A$2:$E$13428,5,)</f>
        <v>MALE</v>
      </c>
      <c r="K6962" s="38" t="str">
        <f>VLOOKUP(A6962,'Data. User Inf'!$A$2:$E$13428,3,)</f>
        <v>Other Cities</v>
      </c>
      <c r="L6962" s="38" t="str">
        <f>IF('Data. User Inf'!B6962&lt;'Data. Transactions'!C6962,"Current","New")</f>
        <v>Current</v>
      </c>
    </row>
    <row r="6963" spans="1:12" ht="15.75" customHeight="1" x14ac:dyDescent="0.25">
      <c r="A6963" s="24">
        <v>19794949</v>
      </c>
      <c r="B6963" s="24">
        <v>6355647439</v>
      </c>
      <c r="C6963" s="26">
        <v>44031</v>
      </c>
      <c r="D6963" s="27">
        <v>100000</v>
      </c>
      <c r="E6963" s="28" t="s">
        <v>86</v>
      </c>
      <c r="F6963" s="24">
        <v>14</v>
      </c>
      <c r="G6963" s="36" t="s">
        <v>49</v>
      </c>
      <c r="H6963" s="38">
        <f>((VLOOKUP(F6963,'Data. Commission'!$B$2:$C$6,2,))/100)*D6963</f>
        <v>4000</v>
      </c>
      <c r="I6963" s="38" t="str">
        <f>VLOOKUP(A6963,'Data. User Inf'!$A$2:$D$13428,4,)</f>
        <v>&gt;37</v>
      </c>
      <c r="J6963" s="38" t="str">
        <f>VLOOKUP(A6963,'Data. User Inf'!$A$2:$E$13428,5,)</f>
        <v>FEMALE</v>
      </c>
      <c r="K6963" s="38" t="str">
        <f>VLOOKUP(A6963,'Data. User Inf'!$A$2:$E$13428,3,)</f>
        <v>Other Cities</v>
      </c>
      <c r="L6963" s="38" t="str">
        <f>IF('Data. User Inf'!B6963&lt;'Data. Transactions'!C6963,"Current","New")</f>
        <v>Current</v>
      </c>
    </row>
    <row r="6964" spans="1:12" ht="15.75" customHeight="1" x14ac:dyDescent="0.25">
      <c r="A6964" s="24">
        <v>38567548</v>
      </c>
      <c r="B6964" s="24">
        <v>6356250532</v>
      </c>
      <c r="C6964" s="26">
        <v>44031</v>
      </c>
      <c r="D6964" s="27">
        <v>100000</v>
      </c>
      <c r="E6964" s="28" t="s">
        <v>9</v>
      </c>
      <c r="F6964" s="24">
        <v>12</v>
      </c>
      <c r="G6964" s="36" t="s">
        <v>49</v>
      </c>
      <c r="H6964" s="38">
        <f>((VLOOKUP(F6964,'Data. Commission'!$B$2:$C$6,2,))/100)*D6964</f>
        <v>2000</v>
      </c>
      <c r="I6964" s="38" t="str">
        <f>VLOOKUP(A6964,'Data. User Inf'!$A$2:$D$13428,4,)</f>
        <v>28_to_32</v>
      </c>
      <c r="J6964" s="38" t="str">
        <f>VLOOKUP(A6964,'Data. User Inf'!$A$2:$E$13428,5,)</f>
        <v>MALE</v>
      </c>
      <c r="K6964" s="38" t="str">
        <f>VLOOKUP(A6964,'Data. User Inf'!$A$2:$E$13428,3,)</f>
        <v>Other Cities</v>
      </c>
      <c r="L6964" s="38" t="str">
        <f>IF('Data. User Inf'!B6964&lt;'Data. Transactions'!C6964,"Current","New")</f>
        <v>Current</v>
      </c>
    </row>
    <row r="6965" spans="1:12" ht="15.75" customHeight="1" x14ac:dyDescent="0.25">
      <c r="A6965" s="24">
        <v>43261337</v>
      </c>
      <c r="B6965" s="24">
        <v>6363720816</v>
      </c>
      <c r="C6965" s="26">
        <v>44031</v>
      </c>
      <c r="D6965" s="27">
        <v>200000</v>
      </c>
      <c r="E6965" s="24" t="s">
        <v>60</v>
      </c>
      <c r="F6965" s="24">
        <v>13</v>
      </c>
      <c r="G6965" s="37"/>
      <c r="H6965" s="38">
        <f>((VLOOKUP(F6965,'Data. Commission'!$B$2:$C$6,2,))/100)*D6965</f>
        <v>6000</v>
      </c>
      <c r="I6965" s="38" t="str">
        <f>VLOOKUP(A6965,'Data. User Inf'!$A$2:$D$13428,4,)</f>
        <v>33_to_37</v>
      </c>
      <c r="J6965" s="38" t="str">
        <f>VLOOKUP(A6965,'Data. User Inf'!$A$2:$E$13428,5,)</f>
        <v>MALE</v>
      </c>
      <c r="K6965" s="38" t="str">
        <f>VLOOKUP(A6965,'Data. User Inf'!$A$2:$E$13428,3,)</f>
        <v>Other Cities</v>
      </c>
      <c r="L6965" s="38" t="str">
        <f>IF('Data. User Inf'!B6965&lt;'Data. Transactions'!C6965,"Current","New")</f>
        <v>Current</v>
      </c>
    </row>
    <row r="6966" spans="1:12" ht="15.75" customHeight="1" x14ac:dyDescent="0.25">
      <c r="A6966" s="24">
        <v>45530255</v>
      </c>
      <c r="B6966" s="24">
        <v>6368045175</v>
      </c>
      <c r="C6966" s="26">
        <v>44032</v>
      </c>
      <c r="D6966" s="27">
        <v>20000</v>
      </c>
      <c r="E6966" s="28" t="s">
        <v>60</v>
      </c>
      <c r="F6966" s="24">
        <v>13</v>
      </c>
      <c r="G6966" s="36" t="s">
        <v>49</v>
      </c>
      <c r="H6966" s="38">
        <f>((VLOOKUP(F6966,'Data. Commission'!$B$2:$C$6,2,))/100)*D6966</f>
        <v>600</v>
      </c>
      <c r="I6966" s="38" t="str">
        <f>VLOOKUP(A6966,'Data. User Inf'!$A$2:$D$13428,4,)</f>
        <v>unknown</v>
      </c>
      <c r="J6966" s="38" t="str">
        <f>VLOOKUP(A6966,'Data. User Inf'!$A$2:$E$13428,5,)</f>
        <v>MALE</v>
      </c>
      <c r="K6966" s="38" t="str">
        <f>VLOOKUP(A6966,'Data. User Inf'!$A$2:$E$13428,3,)</f>
        <v>Hồ Chí Minh</v>
      </c>
      <c r="L6966" s="38" t="str">
        <f>IF('Data. User Inf'!B6966&lt;'Data. Transactions'!C6966,"Current","New")</f>
        <v>Current</v>
      </c>
    </row>
    <row r="6967" spans="1:12" ht="15.75" customHeight="1" x14ac:dyDescent="0.25">
      <c r="A6967" s="24">
        <v>48930125</v>
      </c>
      <c r="B6967" s="24">
        <v>6335374678</v>
      </c>
      <c r="C6967" s="26">
        <v>44032</v>
      </c>
      <c r="D6967" s="27">
        <v>10000</v>
      </c>
      <c r="E6967" s="28" t="s">
        <v>86</v>
      </c>
      <c r="F6967" s="24">
        <v>14</v>
      </c>
      <c r="G6967" s="36" t="s">
        <v>99</v>
      </c>
      <c r="H6967" s="38">
        <f>((VLOOKUP(F6967,'Data. Commission'!$B$2:$C$6,2,))/100)*D6967</f>
        <v>400</v>
      </c>
      <c r="I6967" s="38" t="str">
        <f>VLOOKUP(A6967,'Data. User Inf'!$A$2:$D$13428,4,)</f>
        <v>unknown</v>
      </c>
      <c r="J6967" s="38" t="str">
        <f>VLOOKUP(A6967,'Data. User Inf'!$A$2:$E$13428,5,)</f>
        <v>MALE</v>
      </c>
      <c r="K6967" s="38" t="str">
        <f>VLOOKUP(A6967,'Data. User Inf'!$A$2:$E$13428,3,)</f>
        <v>Hồ Chí Minh</v>
      </c>
      <c r="L6967" s="38" t="str">
        <f>IF('Data. User Inf'!B6967&lt;'Data. Transactions'!C6967,"Current","New")</f>
        <v>Current</v>
      </c>
    </row>
    <row r="6968" spans="1:12" ht="15.75" customHeight="1" x14ac:dyDescent="0.25">
      <c r="A6968" s="24">
        <v>38691900</v>
      </c>
      <c r="B6968" s="24">
        <v>6330583421</v>
      </c>
      <c r="C6968" s="26">
        <v>44032</v>
      </c>
      <c r="D6968" s="27">
        <v>20000</v>
      </c>
      <c r="E6968" s="28" t="s">
        <v>9</v>
      </c>
      <c r="F6968" s="24">
        <v>12</v>
      </c>
      <c r="G6968" s="36" t="s">
        <v>99</v>
      </c>
      <c r="H6968" s="38">
        <f>((VLOOKUP(F6968,'Data. Commission'!$B$2:$C$6,2,))/100)*D6968</f>
        <v>400</v>
      </c>
      <c r="I6968" s="38" t="str">
        <f>VLOOKUP(A6968,'Data. User Inf'!$A$2:$D$13428,4,)</f>
        <v>23_to_27</v>
      </c>
      <c r="J6968" s="38" t="str">
        <f>VLOOKUP(A6968,'Data. User Inf'!$A$2:$E$13428,5,)</f>
        <v>MALE</v>
      </c>
      <c r="K6968" s="38" t="str">
        <f>VLOOKUP(A6968,'Data. User Inf'!$A$2:$E$13428,3,)</f>
        <v>Hồ Chí Minh</v>
      </c>
      <c r="L6968" s="38" t="str">
        <f>IF('Data. User Inf'!B6968&lt;'Data. Transactions'!C6968,"Current","New")</f>
        <v>Current</v>
      </c>
    </row>
    <row r="6969" spans="1:12" ht="15.75" customHeight="1" x14ac:dyDescent="0.25">
      <c r="A6969" s="24">
        <v>35696392</v>
      </c>
      <c r="B6969" s="24">
        <v>6342120787</v>
      </c>
      <c r="C6969" s="26">
        <v>44032</v>
      </c>
      <c r="D6969" s="27">
        <v>20000</v>
      </c>
      <c r="E6969" s="28" t="s">
        <v>60</v>
      </c>
      <c r="F6969" s="24">
        <v>13</v>
      </c>
      <c r="G6969" s="36" t="s">
        <v>99</v>
      </c>
      <c r="H6969" s="38">
        <f>((VLOOKUP(F6969,'Data. Commission'!$B$2:$C$6,2,))/100)*D6969</f>
        <v>600</v>
      </c>
      <c r="I6969" s="38" t="str">
        <f>VLOOKUP(A6969,'Data. User Inf'!$A$2:$D$13428,4,)</f>
        <v>33_to_37</v>
      </c>
      <c r="J6969" s="38" t="str">
        <f>VLOOKUP(A6969,'Data. User Inf'!$A$2:$E$13428,5,)</f>
        <v>FEMALE</v>
      </c>
      <c r="K6969" s="38" t="str">
        <f>VLOOKUP(A6969,'Data. User Inf'!$A$2:$E$13428,3,)</f>
        <v>Hồ Chí Minh</v>
      </c>
      <c r="L6969" s="38" t="str">
        <f>IF('Data. User Inf'!B6969&lt;'Data. Transactions'!C6969,"Current","New")</f>
        <v>Current</v>
      </c>
    </row>
    <row r="6970" spans="1:12" ht="15.75" customHeight="1" x14ac:dyDescent="0.25">
      <c r="A6970" s="24">
        <v>38566570</v>
      </c>
      <c r="B6970" s="24">
        <v>6373834344</v>
      </c>
      <c r="C6970" s="26">
        <v>44032</v>
      </c>
      <c r="D6970" s="27">
        <v>200000</v>
      </c>
      <c r="E6970" s="28" t="s">
        <v>9</v>
      </c>
      <c r="F6970" s="24">
        <v>12</v>
      </c>
      <c r="G6970" s="37" t="s">
        <v>49</v>
      </c>
      <c r="H6970" s="38">
        <f>((VLOOKUP(F6970,'Data. Commission'!$B$2:$C$6,2,))/100)*D6970</f>
        <v>4000</v>
      </c>
      <c r="I6970" s="38" t="str">
        <f>VLOOKUP(A6970,'Data. User Inf'!$A$2:$D$13428,4,)</f>
        <v>&gt;37</v>
      </c>
      <c r="J6970" s="38" t="str">
        <f>VLOOKUP(A6970,'Data. User Inf'!$A$2:$E$13428,5,)</f>
        <v>MALE</v>
      </c>
      <c r="K6970" s="38" t="str">
        <f>VLOOKUP(A6970,'Data. User Inf'!$A$2:$E$13428,3,)</f>
        <v>Hồ Chí Minh</v>
      </c>
      <c r="L6970" s="38" t="str">
        <f>IF('Data. User Inf'!B6970&lt;'Data. Transactions'!C6970,"Current","New")</f>
        <v>Current</v>
      </c>
    </row>
    <row r="6971" spans="1:12" ht="15.75" customHeight="1" x14ac:dyDescent="0.25">
      <c r="A6971" s="24">
        <v>46774438</v>
      </c>
      <c r="B6971" s="24">
        <v>6375415393</v>
      </c>
      <c r="C6971" s="26">
        <v>44032</v>
      </c>
      <c r="D6971" s="27">
        <v>10000</v>
      </c>
      <c r="E6971" s="28" t="s">
        <v>60</v>
      </c>
      <c r="F6971" s="24">
        <v>13</v>
      </c>
      <c r="G6971" s="36" t="s">
        <v>99</v>
      </c>
      <c r="H6971" s="38">
        <f>((VLOOKUP(F6971,'Data. Commission'!$B$2:$C$6,2,))/100)*D6971</f>
        <v>300</v>
      </c>
      <c r="I6971" s="38" t="str">
        <f>VLOOKUP(A6971,'Data. User Inf'!$A$2:$D$13428,4,)</f>
        <v>18_to_22</v>
      </c>
      <c r="J6971" s="38" t="str">
        <f>VLOOKUP(A6971,'Data. User Inf'!$A$2:$E$13428,5,)</f>
        <v>FEMALE</v>
      </c>
      <c r="K6971" s="38" t="str">
        <f>VLOOKUP(A6971,'Data. User Inf'!$A$2:$E$13428,3,)</f>
        <v>Hồ Chí Minh</v>
      </c>
      <c r="L6971" s="38" t="str">
        <f>IF('Data. User Inf'!B6971&lt;'Data. Transactions'!C6971,"Current","New")</f>
        <v>Current</v>
      </c>
    </row>
    <row r="6972" spans="1:12" ht="15.75" customHeight="1" x14ac:dyDescent="0.25">
      <c r="A6972" s="24">
        <v>55819465</v>
      </c>
      <c r="B6972" s="24">
        <v>6364834433</v>
      </c>
      <c r="C6972" s="26">
        <v>44032</v>
      </c>
      <c r="D6972" s="27">
        <v>20000</v>
      </c>
      <c r="E6972" s="28" t="s">
        <v>60</v>
      </c>
      <c r="F6972" s="24">
        <v>13</v>
      </c>
      <c r="G6972" s="36" t="s">
        <v>99</v>
      </c>
      <c r="H6972" s="38">
        <f>((VLOOKUP(F6972,'Data. Commission'!$B$2:$C$6,2,))/100)*D6972</f>
        <v>600</v>
      </c>
      <c r="I6972" s="38" t="str">
        <f>VLOOKUP(A6972,'Data. User Inf'!$A$2:$D$13428,4,)</f>
        <v>28_to_32</v>
      </c>
      <c r="J6972" s="38" t="str">
        <f>VLOOKUP(A6972,'Data. User Inf'!$A$2:$E$13428,5,)</f>
        <v>MALE</v>
      </c>
      <c r="K6972" s="38" t="str">
        <f>VLOOKUP(A6972,'Data. User Inf'!$A$2:$E$13428,3,)</f>
        <v>Hồ Chí Minh</v>
      </c>
      <c r="L6972" s="38" t="str">
        <f>IF('Data. User Inf'!B6972&lt;'Data. Transactions'!C6972,"Current","New")</f>
        <v>Current</v>
      </c>
    </row>
    <row r="6973" spans="1:12" ht="15.75" customHeight="1" x14ac:dyDescent="0.25">
      <c r="A6973" s="24">
        <v>22088844</v>
      </c>
      <c r="B6973" s="24">
        <v>6371884728</v>
      </c>
      <c r="C6973" s="26">
        <v>44032</v>
      </c>
      <c r="D6973" s="27">
        <v>20000</v>
      </c>
      <c r="E6973" s="28" t="s">
        <v>60</v>
      </c>
      <c r="F6973" s="24">
        <v>13</v>
      </c>
      <c r="G6973" s="36" t="s">
        <v>99</v>
      </c>
      <c r="H6973" s="38">
        <f>((VLOOKUP(F6973,'Data. Commission'!$B$2:$C$6,2,))/100)*D6973</f>
        <v>600</v>
      </c>
      <c r="I6973" s="38" t="str">
        <f>VLOOKUP(A6973,'Data. User Inf'!$A$2:$D$13428,4,)</f>
        <v>28_to_32</v>
      </c>
      <c r="J6973" s="38" t="str">
        <f>VLOOKUP(A6973,'Data. User Inf'!$A$2:$E$13428,5,)</f>
        <v>MALE</v>
      </c>
      <c r="K6973" s="38" t="str">
        <f>VLOOKUP(A6973,'Data. User Inf'!$A$2:$E$13428,3,)</f>
        <v>Hồ Chí Minh</v>
      </c>
      <c r="L6973" s="38" t="str">
        <f>IF('Data. User Inf'!B6973&lt;'Data. Transactions'!C6973,"Current","New")</f>
        <v>Current</v>
      </c>
    </row>
    <row r="6974" spans="1:12" ht="15.75" customHeight="1" x14ac:dyDescent="0.25">
      <c r="A6974" s="24">
        <v>51759532</v>
      </c>
      <c r="B6974" s="24">
        <v>6374345892</v>
      </c>
      <c r="C6974" s="26">
        <v>44032</v>
      </c>
      <c r="D6974" s="27">
        <v>100000</v>
      </c>
      <c r="E6974" s="28" t="s">
        <v>9</v>
      </c>
      <c r="F6974" s="24">
        <v>12</v>
      </c>
      <c r="G6974" s="36" t="s">
        <v>99</v>
      </c>
      <c r="H6974" s="38">
        <f>((VLOOKUP(F6974,'Data. Commission'!$B$2:$C$6,2,))/100)*D6974</f>
        <v>2000</v>
      </c>
      <c r="I6974" s="38" t="str">
        <f>VLOOKUP(A6974,'Data. User Inf'!$A$2:$D$13428,4,)</f>
        <v>28_to_32</v>
      </c>
      <c r="J6974" s="38" t="str">
        <f>VLOOKUP(A6974,'Data. User Inf'!$A$2:$E$13428,5,)</f>
        <v>MALE</v>
      </c>
      <c r="K6974" s="38" t="str">
        <f>VLOOKUP(A6974,'Data. User Inf'!$A$2:$E$13428,3,)</f>
        <v>Hồ Chí Minh</v>
      </c>
      <c r="L6974" s="38" t="str">
        <f>IF('Data. User Inf'!B6974&lt;'Data. Transactions'!C6974,"Current","New")</f>
        <v>Current</v>
      </c>
    </row>
    <row r="6975" spans="1:12" ht="15.75" customHeight="1" x14ac:dyDescent="0.25">
      <c r="A6975" s="24">
        <v>50721590</v>
      </c>
      <c r="B6975" s="24">
        <v>6366537094</v>
      </c>
      <c r="C6975" s="26">
        <v>44032</v>
      </c>
      <c r="D6975" s="27">
        <v>50000</v>
      </c>
      <c r="E6975" s="28" t="s">
        <v>86</v>
      </c>
      <c r="F6975" s="24">
        <v>14</v>
      </c>
      <c r="G6975" s="36" t="s">
        <v>49</v>
      </c>
      <c r="H6975" s="38">
        <f>((VLOOKUP(F6975,'Data. Commission'!$B$2:$C$6,2,))/100)*D6975</f>
        <v>2000</v>
      </c>
      <c r="I6975" s="38" t="str">
        <f>VLOOKUP(A6975,'Data. User Inf'!$A$2:$D$13428,4,)</f>
        <v>unknown</v>
      </c>
      <c r="J6975" s="38" t="str">
        <f>VLOOKUP(A6975,'Data. User Inf'!$A$2:$E$13428,5,)</f>
        <v>FEMALE</v>
      </c>
      <c r="K6975" s="38" t="str">
        <f>VLOOKUP(A6975,'Data. User Inf'!$A$2:$E$13428,3,)</f>
        <v>Hồ Chí Minh</v>
      </c>
      <c r="L6975" s="38" t="str">
        <f>IF('Data. User Inf'!B6975&lt;'Data. Transactions'!C6975,"Current","New")</f>
        <v>Current</v>
      </c>
    </row>
    <row r="6976" spans="1:12" ht="15.75" customHeight="1" x14ac:dyDescent="0.25">
      <c r="A6976" s="24">
        <v>43101324</v>
      </c>
      <c r="B6976" s="24">
        <v>6341362543</v>
      </c>
      <c r="C6976" s="26">
        <v>44032</v>
      </c>
      <c r="D6976" s="27">
        <v>100000</v>
      </c>
      <c r="E6976" s="28" t="s">
        <v>86</v>
      </c>
      <c r="F6976" s="24">
        <v>14</v>
      </c>
      <c r="G6976" s="36" t="s">
        <v>49</v>
      </c>
      <c r="H6976" s="38">
        <f>((VLOOKUP(F6976,'Data. Commission'!$B$2:$C$6,2,))/100)*D6976</f>
        <v>4000</v>
      </c>
      <c r="I6976" s="38" t="str">
        <f>VLOOKUP(A6976,'Data. User Inf'!$A$2:$D$13428,4,)</f>
        <v>unknown</v>
      </c>
      <c r="J6976" s="38" t="str">
        <f>VLOOKUP(A6976,'Data. User Inf'!$A$2:$E$13428,5,)</f>
        <v>FEMALE</v>
      </c>
      <c r="K6976" s="38" t="str">
        <f>VLOOKUP(A6976,'Data. User Inf'!$A$2:$E$13428,3,)</f>
        <v>Hồ Chí Minh</v>
      </c>
      <c r="L6976" s="38" t="str">
        <f>IF('Data. User Inf'!B6976&lt;'Data. Transactions'!C6976,"Current","New")</f>
        <v>Current</v>
      </c>
    </row>
    <row r="6977" spans="1:12" ht="15.75" customHeight="1" x14ac:dyDescent="0.25">
      <c r="A6977" s="24">
        <v>51752634</v>
      </c>
      <c r="B6977" s="24">
        <v>6369287881</v>
      </c>
      <c r="C6977" s="26">
        <v>44032</v>
      </c>
      <c r="D6977" s="27">
        <v>10000</v>
      </c>
      <c r="E6977" s="24" t="s">
        <v>60</v>
      </c>
      <c r="F6977" s="24">
        <v>13</v>
      </c>
      <c r="G6977" s="37"/>
      <c r="H6977" s="38">
        <f>((VLOOKUP(F6977,'Data. Commission'!$B$2:$C$6,2,))/100)*D6977</f>
        <v>300</v>
      </c>
      <c r="I6977" s="38" t="str">
        <f>VLOOKUP(A6977,'Data. User Inf'!$A$2:$D$13428,4,)</f>
        <v>23_to_27</v>
      </c>
      <c r="J6977" s="38" t="str">
        <f>VLOOKUP(A6977,'Data. User Inf'!$A$2:$E$13428,5,)</f>
        <v>MALE</v>
      </c>
      <c r="K6977" s="38" t="str">
        <f>VLOOKUP(A6977,'Data. User Inf'!$A$2:$E$13428,3,)</f>
        <v>Hồ Chí Minh</v>
      </c>
      <c r="L6977" s="38" t="str">
        <f>IF('Data. User Inf'!B6977&lt;'Data. Transactions'!C6977,"Current","New")</f>
        <v>Current</v>
      </c>
    </row>
    <row r="6978" spans="1:12" ht="15.75" customHeight="1" x14ac:dyDescent="0.25">
      <c r="A6978" s="24">
        <v>20387442</v>
      </c>
      <c r="B6978" s="24">
        <v>6333947194</v>
      </c>
      <c r="C6978" s="26">
        <v>44032</v>
      </c>
      <c r="D6978" s="27">
        <v>200000</v>
      </c>
      <c r="E6978" s="28" t="s">
        <v>86</v>
      </c>
      <c r="F6978" s="24">
        <v>14</v>
      </c>
      <c r="G6978" s="37" t="s">
        <v>49</v>
      </c>
      <c r="H6978" s="38">
        <f>((VLOOKUP(F6978,'Data. Commission'!$B$2:$C$6,2,))/100)*D6978</f>
        <v>8000</v>
      </c>
      <c r="I6978" s="38" t="str">
        <f>VLOOKUP(A6978,'Data. User Inf'!$A$2:$D$13428,4,)</f>
        <v>&gt;37</v>
      </c>
      <c r="J6978" s="38" t="str">
        <f>VLOOKUP(A6978,'Data. User Inf'!$A$2:$E$13428,5,)</f>
        <v>MALE</v>
      </c>
      <c r="K6978" s="38" t="str">
        <f>VLOOKUP(A6978,'Data. User Inf'!$A$2:$E$13428,3,)</f>
        <v>Unknown</v>
      </c>
      <c r="L6978" s="38" t="str">
        <f>IF('Data. User Inf'!B6978&lt;'Data. Transactions'!C6978,"Current","New")</f>
        <v>Current</v>
      </c>
    </row>
    <row r="6979" spans="1:12" ht="15.75" customHeight="1" x14ac:dyDescent="0.25">
      <c r="A6979" s="24">
        <v>45919253</v>
      </c>
      <c r="B6979" s="24">
        <v>6336547034</v>
      </c>
      <c r="C6979" s="26">
        <v>44032</v>
      </c>
      <c r="D6979" s="27">
        <v>100000</v>
      </c>
      <c r="E6979" s="28" t="s">
        <v>9</v>
      </c>
      <c r="F6979" s="24">
        <v>12</v>
      </c>
      <c r="G6979" s="36" t="s">
        <v>99</v>
      </c>
      <c r="H6979" s="38">
        <f>((VLOOKUP(F6979,'Data. Commission'!$B$2:$C$6,2,))/100)*D6979</f>
        <v>2000</v>
      </c>
      <c r="I6979" s="38" t="str">
        <f>VLOOKUP(A6979,'Data. User Inf'!$A$2:$D$13428,4,)</f>
        <v>unknown</v>
      </c>
      <c r="J6979" s="38" t="str">
        <f>VLOOKUP(A6979,'Data. User Inf'!$A$2:$E$13428,5,)</f>
        <v>MALE</v>
      </c>
      <c r="K6979" s="38" t="str">
        <f>VLOOKUP(A6979,'Data. User Inf'!$A$2:$E$13428,3,)</f>
        <v>Hà Nội</v>
      </c>
      <c r="L6979" s="38" t="str">
        <f>IF('Data. User Inf'!B6979&lt;'Data. Transactions'!C6979,"Current","New")</f>
        <v>Current</v>
      </c>
    </row>
    <row r="6980" spans="1:12" ht="15.75" customHeight="1" x14ac:dyDescent="0.25">
      <c r="A6980" s="24">
        <v>50778736</v>
      </c>
      <c r="B6980" s="24">
        <v>6333343201</v>
      </c>
      <c r="C6980" s="26">
        <v>44032</v>
      </c>
      <c r="D6980" s="27">
        <v>20000</v>
      </c>
      <c r="E6980" s="28" t="s">
        <v>9</v>
      </c>
      <c r="F6980" s="24">
        <v>12</v>
      </c>
      <c r="G6980" s="36" t="s">
        <v>99</v>
      </c>
      <c r="H6980" s="38">
        <f>((VLOOKUP(F6980,'Data. Commission'!$B$2:$C$6,2,))/100)*D6980</f>
        <v>400</v>
      </c>
      <c r="I6980" s="38" t="str">
        <f>VLOOKUP(A6980,'Data. User Inf'!$A$2:$D$13428,4,)</f>
        <v>33_to_37</v>
      </c>
      <c r="J6980" s="38" t="str">
        <f>VLOOKUP(A6980,'Data. User Inf'!$A$2:$E$13428,5,)</f>
        <v>FEMALE</v>
      </c>
      <c r="K6980" s="38" t="str">
        <f>VLOOKUP(A6980,'Data. User Inf'!$A$2:$E$13428,3,)</f>
        <v>Unknown</v>
      </c>
      <c r="L6980" s="38" t="str">
        <f>IF('Data. User Inf'!B6980&lt;'Data. Transactions'!C6980,"Current","New")</f>
        <v>Current</v>
      </c>
    </row>
    <row r="6981" spans="1:12" ht="15.75" customHeight="1" x14ac:dyDescent="0.25">
      <c r="A6981" s="24">
        <v>28861379</v>
      </c>
      <c r="B6981" s="24">
        <v>6374821125</v>
      </c>
      <c r="C6981" s="26">
        <v>44032</v>
      </c>
      <c r="D6981" s="27">
        <v>10000</v>
      </c>
      <c r="E6981" s="28" t="s">
        <v>9</v>
      </c>
      <c r="F6981" s="24">
        <v>12</v>
      </c>
      <c r="G6981" s="36" t="s">
        <v>99</v>
      </c>
      <c r="H6981" s="38">
        <f>((VLOOKUP(F6981,'Data. Commission'!$B$2:$C$6,2,))/100)*D6981</f>
        <v>200</v>
      </c>
      <c r="I6981" s="38" t="str">
        <f>VLOOKUP(A6981,'Data. User Inf'!$A$2:$D$13428,4,)</f>
        <v>unknown</v>
      </c>
      <c r="J6981" s="38" t="str">
        <f>VLOOKUP(A6981,'Data. User Inf'!$A$2:$E$13428,5,)</f>
        <v>FEMALE</v>
      </c>
      <c r="K6981" s="38" t="str">
        <f>VLOOKUP(A6981,'Data. User Inf'!$A$2:$E$13428,3,)</f>
        <v>Unknown</v>
      </c>
      <c r="L6981" s="38" t="str">
        <f>IF('Data. User Inf'!B6981&lt;'Data. Transactions'!C6981,"Current","New")</f>
        <v>Current</v>
      </c>
    </row>
    <row r="6982" spans="1:12" ht="15.75" customHeight="1" x14ac:dyDescent="0.25">
      <c r="A6982" s="24">
        <v>44067102</v>
      </c>
      <c r="B6982" s="24">
        <v>6375818491</v>
      </c>
      <c r="C6982" s="26">
        <v>44032</v>
      </c>
      <c r="D6982" s="27">
        <v>20000</v>
      </c>
      <c r="E6982" s="28" t="s">
        <v>9</v>
      </c>
      <c r="F6982" s="24">
        <v>12</v>
      </c>
      <c r="G6982" s="36" t="s">
        <v>99</v>
      </c>
      <c r="H6982" s="38">
        <f>((VLOOKUP(F6982,'Data. Commission'!$B$2:$C$6,2,))/100)*D6982</f>
        <v>400</v>
      </c>
      <c r="I6982" s="38" t="str">
        <f>VLOOKUP(A6982,'Data. User Inf'!$A$2:$D$13428,4,)</f>
        <v>unknown</v>
      </c>
      <c r="J6982" s="38" t="str">
        <f>VLOOKUP(A6982,'Data. User Inf'!$A$2:$E$13428,5,)</f>
        <v>FEMALE</v>
      </c>
      <c r="K6982" s="38" t="str">
        <f>VLOOKUP(A6982,'Data. User Inf'!$A$2:$E$13428,3,)</f>
        <v>Unknown</v>
      </c>
      <c r="L6982" s="38" t="str">
        <f>IF('Data. User Inf'!B6982&lt;'Data. Transactions'!C6982,"Current","New")</f>
        <v>Current</v>
      </c>
    </row>
    <row r="6983" spans="1:12" ht="15.75" customHeight="1" x14ac:dyDescent="0.25">
      <c r="A6983" s="24">
        <v>26595309</v>
      </c>
      <c r="B6983" s="24">
        <v>6364146914</v>
      </c>
      <c r="C6983" s="26">
        <v>44032</v>
      </c>
      <c r="D6983" s="27">
        <v>100000</v>
      </c>
      <c r="E6983" s="28" t="s">
        <v>86</v>
      </c>
      <c r="F6983" s="24">
        <v>14</v>
      </c>
      <c r="G6983" s="36" t="s">
        <v>99</v>
      </c>
      <c r="H6983" s="38">
        <f>((VLOOKUP(F6983,'Data. Commission'!$B$2:$C$6,2,))/100)*D6983</f>
        <v>4000</v>
      </c>
      <c r="I6983" s="38" t="str">
        <f>VLOOKUP(A6983,'Data. User Inf'!$A$2:$D$13428,4,)</f>
        <v>18_to_22</v>
      </c>
      <c r="J6983" s="38" t="str">
        <f>VLOOKUP(A6983,'Data. User Inf'!$A$2:$E$13428,5,)</f>
        <v>FEMALE</v>
      </c>
      <c r="K6983" s="38" t="str">
        <f>VLOOKUP(A6983,'Data. User Inf'!$A$2:$E$13428,3,)</f>
        <v>Hà Nội</v>
      </c>
      <c r="L6983" s="38" t="str">
        <f>IF('Data. User Inf'!B6983&lt;'Data. Transactions'!C6983,"Current","New")</f>
        <v>Current</v>
      </c>
    </row>
    <row r="6984" spans="1:12" ht="15.75" customHeight="1" x14ac:dyDescent="0.25">
      <c r="A6984" s="24">
        <v>49590586</v>
      </c>
      <c r="B6984" s="24">
        <v>6373268781</v>
      </c>
      <c r="C6984" s="26">
        <v>44032</v>
      </c>
      <c r="D6984" s="27">
        <v>50000</v>
      </c>
      <c r="E6984" s="28" t="s">
        <v>9</v>
      </c>
      <c r="F6984" s="24">
        <v>12</v>
      </c>
      <c r="G6984" s="36" t="s">
        <v>99</v>
      </c>
      <c r="H6984" s="38">
        <f>((VLOOKUP(F6984,'Data. Commission'!$B$2:$C$6,2,))/100)*D6984</f>
        <v>1000</v>
      </c>
      <c r="I6984" s="38" t="str">
        <f>VLOOKUP(A6984,'Data. User Inf'!$A$2:$D$13428,4,)</f>
        <v>18_to_22</v>
      </c>
      <c r="J6984" s="38" t="str">
        <f>VLOOKUP(A6984,'Data. User Inf'!$A$2:$E$13428,5,)</f>
        <v>FEMALE</v>
      </c>
      <c r="K6984" s="38" t="str">
        <f>VLOOKUP(A6984,'Data. User Inf'!$A$2:$E$13428,3,)</f>
        <v>Unknown</v>
      </c>
      <c r="L6984" s="38" t="str">
        <f>IF('Data. User Inf'!B6984&lt;'Data. Transactions'!C6984,"Current","New")</f>
        <v>Current</v>
      </c>
    </row>
    <row r="6985" spans="1:12" ht="15.75" customHeight="1" x14ac:dyDescent="0.25">
      <c r="A6985" s="24">
        <v>51826272</v>
      </c>
      <c r="B6985" s="24">
        <v>6367338518</v>
      </c>
      <c r="C6985" s="26">
        <v>44032</v>
      </c>
      <c r="D6985" s="27">
        <v>50000</v>
      </c>
      <c r="E6985" s="28" t="s">
        <v>9</v>
      </c>
      <c r="F6985" s="24">
        <v>12</v>
      </c>
      <c r="G6985" s="36" t="s">
        <v>99</v>
      </c>
      <c r="H6985" s="38">
        <f>((VLOOKUP(F6985,'Data. Commission'!$B$2:$C$6,2,))/100)*D6985</f>
        <v>1000</v>
      </c>
      <c r="I6985" s="38" t="str">
        <f>VLOOKUP(A6985,'Data. User Inf'!$A$2:$D$13428,4,)</f>
        <v>23_to_27</v>
      </c>
      <c r="J6985" s="38" t="str">
        <f>VLOOKUP(A6985,'Data. User Inf'!$A$2:$E$13428,5,)</f>
        <v>MALE</v>
      </c>
      <c r="K6985" s="38" t="str">
        <f>VLOOKUP(A6985,'Data. User Inf'!$A$2:$E$13428,3,)</f>
        <v>Hà Nội</v>
      </c>
      <c r="L6985" s="38" t="str">
        <f>IF('Data. User Inf'!B6985&lt;'Data. Transactions'!C6985,"Current","New")</f>
        <v>Current</v>
      </c>
    </row>
    <row r="6986" spans="1:12" ht="15.75" customHeight="1" x14ac:dyDescent="0.25">
      <c r="A6986" s="24">
        <v>39573887</v>
      </c>
      <c r="B6986" s="24">
        <v>6364357758</v>
      </c>
      <c r="C6986" s="26">
        <v>44032</v>
      </c>
      <c r="D6986" s="27">
        <v>500000</v>
      </c>
      <c r="E6986" s="28" t="s">
        <v>9</v>
      </c>
      <c r="F6986" s="24">
        <v>12</v>
      </c>
      <c r="G6986" s="36" t="s">
        <v>99</v>
      </c>
      <c r="H6986" s="38">
        <f>((VLOOKUP(F6986,'Data. Commission'!$B$2:$C$6,2,))/100)*D6986</f>
        <v>10000</v>
      </c>
      <c r="I6986" s="38" t="str">
        <f>VLOOKUP(A6986,'Data. User Inf'!$A$2:$D$13428,4,)</f>
        <v>23_to_27</v>
      </c>
      <c r="J6986" s="38" t="str">
        <f>VLOOKUP(A6986,'Data. User Inf'!$A$2:$E$13428,5,)</f>
        <v>MALE</v>
      </c>
      <c r="K6986" s="38" t="str">
        <f>VLOOKUP(A6986,'Data. User Inf'!$A$2:$E$13428,3,)</f>
        <v>Unknown</v>
      </c>
      <c r="L6986" s="38" t="str">
        <f>IF('Data. User Inf'!B6986&lt;'Data. Transactions'!C6986,"Current","New")</f>
        <v>Current</v>
      </c>
    </row>
    <row r="6987" spans="1:12" ht="15.75" customHeight="1" x14ac:dyDescent="0.25">
      <c r="A6987" s="24">
        <v>23476259</v>
      </c>
      <c r="B6987" s="24">
        <v>6370791337</v>
      </c>
      <c r="C6987" s="26">
        <v>44032</v>
      </c>
      <c r="D6987" s="27">
        <v>50000</v>
      </c>
      <c r="E6987" s="28" t="s">
        <v>9</v>
      </c>
      <c r="F6987" s="24">
        <v>12</v>
      </c>
      <c r="G6987" s="36" t="s">
        <v>99</v>
      </c>
      <c r="H6987" s="38">
        <f>((VLOOKUP(F6987,'Data. Commission'!$B$2:$C$6,2,))/100)*D6987</f>
        <v>1000</v>
      </c>
      <c r="I6987" s="38" t="str">
        <f>VLOOKUP(A6987,'Data. User Inf'!$A$2:$D$13428,4,)</f>
        <v>33_to_37</v>
      </c>
      <c r="J6987" s="38" t="str">
        <f>VLOOKUP(A6987,'Data. User Inf'!$A$2:$E$13428,5,)</f>
        <v>FEMALE</v>
      </c>
      <c r="K6987" s="38" t="str">
        <f>VLOOKUP(A6987,'Data. User Inf'!$A$2:$E$13428,3,)</f>
        <v>Unknown</v>
      </c>
      <c r="L6987" s="38" t="str">
        <f>IF('Data. User Inf'!B6987&lt;'Data. Transactions'!C6987,"Current","New")</f>
        <v>Current</v>
      </c>
    </row>
    <row r="6988" spans="1:12" ht="15.75" customHeight="1" x14ac:dyDescent="0.25">
      <c r="A6988" s="24">
        <v>349659</v>
      </c>
      <c r="B6988" s="24">
        <v>6373267598</v>
      </c>
      <c r="C6988" s="26">
        <v>44032</v>
      </c>
      <c r="D6988" s="27">
        <v>20000</v>
      </c>
      <c r="E6988" s="28" t="s">
        <v>87</v>
      </c>
      <c r="F6988" s="24">
        <v>15</v>
      </c>
      <c r="G6988" s="37"/>
      <c r="H6988" s="38">
        <f>((VLOOKUP(F6988,'Data. Commission'!$B$2:$C$6,2,))/100)*D6988</f>
        <v>800</v>
      </c>
      <c r="I6988" s="38" t="str">
        <f>VLOOKUP(A6988,'Data. User Inf'!$A$2:$D$13428,4,)</f>
        <v>&gt;37</v>
      </c>
      <c r="J6988" s="38" t="str">
        <f>VLOOKUP(A6988,'Data. User Inf'!$A$2:$E$13428,5,)</f>
        <v>MALE</v>
      </c>
      <c r="K6988" s="38" t="str">
        <f>VLOOKUP(A6988,'Data. User Inf'!$A$2:$E$13428,3,)</f>
        <v>Other Cities</v>
      </c>
      <c r="L6988" s="38" t="str">
        <f>IF('Data. User Inf'!B6988&lt;'Data. Transactions'!C6988,"Current","New")</f>
        <v>Current</v>
      </c>
    </row>
    <row r="6989" spans="1:12" ht="15.75" customHeight="1" x14ac:dyDescent="0.25">
      <c r="A6989" s="24">
        <v>56498526</v>
      </c>
      <c r="B6989" s="24">
        <v>6369733985</v>
      </c>
      <c r="C6989" s="26">
        <v>44032</v>
      </c>
      <c r="D6989" s="27">
        <v>20000</v>
      </c>
      <c r="E6989" s="28" t="s">
        <v>86</v>
      </c>
      <c r="F6989" s="24">
        <v>14</v>
      </c>
      <c r="G6989" s="36" t="s">
        <v>49</v>
      </c>
      <c r="H6989" s="38">
        <f>((VLOOKUP(F6989,'Data. Commission'!$B$2:$C$6,2,))/100)*D6989</f>
        <v>800</v>
      </c>
      <c r="I6989" s="38" t="str">
        <f>VLOOKUP(A6989,'Data. User Inf'!$A$2:$D$13428,4,)</f>
        <v>18_to_22</v>
      </c>
      <c r="J6989" s="38" t="str">
        <f>VLOOKUP(A6989,'Data. User Inf'!$A$2:$E$13428,5,)</f>
        <v>MALE</v>
      </c>
      <c r="K6989" s="38" t="str">
        <f>VLOOKUP(A6989,'Data. User Inf'!$A$2:$E$13428,3,)</f>
        <v>Other Cities</v>
      </c>
      <c r="L6989" s="38" t="str">
        <f>IF('Data. User Inf'!B6989&lt;'Data. Transactions'!C6989,"Current","New")</f>
        <v>Current</v>
      </c>
    </row>
    <row r="6990" spans="1:12" ht="15.75" customHeight="1" x14ac:dyDescent="0.25">
      <c r="A6990" s="24">
        <v>51706161</v>
      </c>
      <c r="B6990" s="24">
        <v>6339523003</v>
      </c>
      <c r="C6990" s="26">
        <v>44032</v>
      </c>
      <c r="D6990" s="27">
        <v>20000</v>
      </c>
      <c r="E6990" s="28" t="s">
        <v>87</v>
      </c>
      <c r="F6990" s="24">
        <v>15</v>
      </c>
      <c r="G6990" s="36" t="s">
        <v>99</v>
      </c>
      <c r="H6990" s="38">
        <f>((VLOOKUP(F6990,'Data. Commission'!$B$2:$C$6,2,))/100)*D6990</f>
        <v>800</v>
      </c>
      <c r="I6990" s="38" t="str">
        <f>VLOOKUP(A6990,'Data. User Inf'!$A$2:$D$13428,4,)</f>
        <v>&gt;37</v>
      </c>
      <c r="J6990" s="38" t="str">
        <f>VLOOKUP(A6990,'Data. User Inf'!$A$2:$E$13428,5,)</f>
        <v>MALE</v>
      </c>
      <c r="K6990" s="38" t="str">
        <f>VLOOKUP(A6990,'Data. User Inf'!$A$2:$E$13428,3,)</f>
        <v>Other Cities</v>
      </c>
      <c r="L6990" s="38" t="str">
        <f>IF('Data. User Inf'!B6990&lt;'Data. Transactions'!C6990,"Current","New")</f>
        <v>Current</v>
      </c>
    </row>
    <row r="6991" spans="1:12" ht="15.75" customHeight="1" x14ac:dyDescent="0.25">
      <c r="A6991" s="24">
        <v>44601124</v>
      </c>
      <c r="B6991" s="24">
        <v>6333940780</v>
      </c>
      <c r="C6991" s="26">
        <v>44032</v>
      </c>
      <c r="D6991" s="27">
        <v>200000</v>
      </c>
      <c r="E6991" s="28" t="s">
        <v>86</v>
      </c>
      <c r="F6991" s="24">
        <v>14</v>
      </c>
      <c r="G6991" s="37" t="s">
        <v>49</v>
      </c>
      <c r="H6991" s="38">
        <f>((VLOOKUP(F6991,'Data. Commission'!$B$2:$C$6,2,))/100)*D6991</f>
        <v>8000</v>
      </c>
      <c r="I6991" s="38" t="str">
        <f>VLOOKUP(A6991,'Data. User Inf'!$A$2:$D$13428,4,)</f>
        <v>unknown</v>
      </c>
      <c r="J6991" s="38" t="str">
        <f>VLOOKUP(A6991,'Data. User Inf'!$A$2:$E$13428,5,)</f>
        <v>MALE</v>
      </c>
      <c r="K6991" s="38" t="str">
        <f>VLOOKUP(A6991,'Data. User Inf'!$A$2:$E$13428,3,)</f>
        <v>Other Cities</v>
      </c>
      <c r="L6991" s="38" t="str">
        <f>IF('Data. User Inf'!B6991&lt;'Data. Transactions'!C6991,"Current","New")</f>
        <v>Current</v>
      </c>
    </row>
    <row r="6992" spans="1:12" ht="15.75" customHeight="1" x14ac:dyDescent="0.25">
      <c r="A6992" s="24">
        <v>2996983</v>
      </c>
      <c r="B6992" s="24">
        <v>6336264534</v>
      </c>
      <c r="C6992" s="26">
        <v>44032</v>
      </c>
      <c r="D6992" s="27">
        <v>50000</v>
      </c>
      <c r="E6992" s="28" t="s">
        <v>9</v>
      </c>
      <c r="F6992" s="24">
        <v>12</v>
      </c>
      <c r="G6992" s="36" t="s">
        <v>99</v>
      </c>
      <c r="H6992" s="38">
        <f>((VLOOKUP(F6992,'Data. Commission'!$B$2:$C$6,2,))/100)*D6992</f>
        <v>1000</v>
      </c>
      <c r="I6992" s="38" t="str">
        <f>VLOOKUP(A6992,'Data. User Inf'!$A$2:$D$13428,4,)</f>
        <v>23_to_27</v>
      </c>
      <c r="J6992" s="38" t="str">
        <f>VLOOKUP(A6992,'Data. User Inf'!$A$2:$E$13428,5,)</f>
        <v>FEMALE</v>
      </c>
      <c r="K6992" s="38" t="str">
        <f>VLOOKUP(A6992,'Data. User Inf'!$A$2:$E$13428,3,)</f>
        <v>Other Cities</v>
      </c>
      <c r="L6992" s="38" t="str">
        <f>IF('Data. User Inf'!B6992&lt;'Data. Transactions'!C6992,"Current","New")</f>
        <v>Current</v>
      </c>
    </row>
    <row r="6993" spans="1:12" ht="15.75" customHeight="1" x14ac:dyDescent="0.25">
      <c r="A6993" s="24">
        <v>46887221</v>
      </c>
      <c r="B6993" s="24">
        <v>6339290018</v>
      </c>
      <c r="C6993" s="26">
        <v>44032</v>
      </c>
      <c r="D6993" s="27">
        <v>100000</v>
      </c>
      <c r="E6993" s="28" t="s">
        <v>60</v>
      </c>
      <c r="F6993" s="24">
        <v>13</v>
      </c>
      <c r="G6993" s="36" t="s">
        <v>99</v>
      </c>
      <c r="H6993" s="38">
        <f>((VLOOKUP(F6993,'Data. Commission'!$B$2:$C$6,2,))/100)*D6993</f>
        <v>3000</v>
      </c>
      <c r="I6993" s="38" t="str">
        <f>VLOOKUP(A6993,'Data. User Inf'!$A$2:$D$13428,4,)</f>
        <v>23_to_27</v>
      </c>
      <c r="J6993" s="38" t="str">
        <f>VLOOKUP(A6993,'Data. User Inf'!$A$2:$E$13428,5,)</f>
        <v>MALE</v>
      </c>
      <c r="K6993" s="38" t="str">
        <f>VLOOKUP(A6993,'Data. User Inf'!$A$2:$E$13428,3,)</f>
        <v>Other Cities</v>
      </c>
      <c r="L6993" s="38" t="str">
        <f>IF('Data. User Inf'!B6993&lt;'Data. Transactions'!C6993,"Current","New")</f>
        <v>Current</v>
      </c>
    </row>
    <row r="6994" spans="1:12" ht="15.75" customHeight="1" x14ac:dyDescent="0.25">
      <c r="A6994" s="24">
        <v>39081807</v>
      </c>
      <c r="B6994" s="24">
        <v>6333210630</v>
      </c>
      <c r="C6994" s="26">
        <v>44032</v>
      </c>
      <c r="D6994" s="27">
        <v>10000</v>
      </c>
      <c r="E6994" s="28" t="s">
        <v>9</v>
      </c>
      <c r="F6994" s="24">
        <v>12</v>
      </c>
      <c r="G6994" s="36" t="s">
        <v>99</v>
      </c>
      <c r="H6994" s="38">
        <f>((VLOOKUP(F6994,'Data. Commission'!$B$2:$C$6,2,))/100)*D6994</f>
        <v>200</v>
      </c>
      <c r="I6994" s="38" t="str">
        <f>VLOOKUP(A6994,'Data. User Inf'!$A$2:$D$13428,4,)</f>
        <v>23_to_27</v>
      </c>
      <c r="J6994" s="38" t="str">
        <f>VLOOKUP(A6994,'Data. User Inf'!$A$2:$E$13428,5,)</f>
        <v>MALE</v>
      </c>
      <c r="K6994" s="38" t="str">
        <f>VLOOKUP(A6994,'Data. User Inf'!$A$2:$E$13428,3,)</f>
        <v>Other Cities</v>
      </c>
      <c r="L6994" s="38" t="str">
        <f>IF('Data. User Inf'!B6994&lt;'Data. Transactions'!C6994,"Current","New")</f>
        <v>Current</v>
      </c>
    </row>
    <row r="6995" spans="1:12" ht="15.75" customHeight="1" x14ac:dyDescent="0.25">
      <c r="A6995" s="24">
        <v>46969063</v>
      </c>
      <c r="B6995" s="24">
        <v>6342271087</v>
      </c>
      <c r="C6995" s="26">
        <v>44032</v>
      </c>
      <c r="D6995" s="27">
        <v>20000</v>
      </c>
      <c r="E6995" s="28" t="s">
        <v>9</v>
      </c>
      <c r="F6995" s="24">
        <v>12</v>
      </c>
      <c r="G6995" s="36" t="s">
        <v>99</v>
      </c>
      <c r="H6995" s="38">
        <f>((VLOOKUP(F6995,'Data. Commission'!$B$2:$C$6,2,))/100)*D6995</f>
        <v>400</v>
      </c>
      <c r="I6995" s="38" t="str">
        <f>VLOOKUP(A6995,'Data. User Inf'!$A$2:$D$13428,4,)</f>
        <v>23_to_27</v>
      </c>
      <c r="J6995" s="38" t="str">
        <f>VLOOKUP(A6995,'Data. User Inf'!$A$2:$E$13428,5,)</f>
        <v>FEMALE</v>
      </c>
      <c r="K6995" s="38" t="str">
        <f>VLOOKUP(A6995,'Data. User Inf'!$A$2:$E$13428,3,)</f>
        <v>Other Cities</v>
      </c>
      <c r="L6995" s="38" t="str">
        <f>IF('Data. User Inf'!B6995&lt;'Data. Transactions'!C6995,"Current","New")</f>
        <v>Current</v>
      </c>
    </row>
    <row r="6996" spans="1:12" ht="15.75" customHeight="1" x14ac:dyDescent="0.25">
      <c r="A6996" s="24">
        <v>49792366</v>
      </c>
      <c r="B6996" s="24">
        <v>6337684129</v>
      </c>
      <c r="C6996" s="26">
        <v>44032</v>
      </c>
      <c r="D6996" s="27">
        <v>20000</v>
      </c>
      <c r="E6996" s="28" t="s">
        <v>60</v>
      </c>
      <c r="F6996" s="24">
        <v>13</v>
      </c>
      <c r="G6996" s="36" t="s">
        <v>99</v>
      </c>
      <c r="H6996" s="38">
        <f>((VLOOKUP(F6996,'Data. Commission'!$B$2:$C$6,2,))/100)*D6996</f>
        <v>600</v>
      </c>
      <c r="I6996" s="38" t="str">
        <f>VLOOKUP(A6996,'Data. User Inf'!$A$2:$D$13428,4,)</f>
        <v>33_to_37</v>
      </c>
      <c r="J6996" s="38" t="str">
        <f>VLOOKUP(A6996,'Data. User Inf'!$A$2:$E$13428,5,)</f>
        <v>MALE</v>
      </c>
      <c r="K6996" s="38" t="str">
        <f>VLOOKUP(A6996,'Data. User Inf'!$A$2:$E$13428,3,)</f>
        <v>Other Cities</v>
      </c>
      <c r="L6996" s="38" t="str">
        <f>IF('Data. User Inf'!B6996&lt;'Data. Transactions'!C6996,"Current","New")</f>
        <v>Current</v>
      </c>
    </row>
    <row r="6997" spans="1:12" ht="15.75" customHeight="1" x14ac:dyDescent="0.25">
      <c r="A6997" s="24">
        <v>48907663</v>
      </c>
      <c r="B6997" s="24">
        <v>6366675829</v>
      </c>
      <c r="C6997" s="26">
        <v>44032</v>
      </c>
      <c r="D6997" s="27">
        <v>100000</v>
      </c>
      <c r="E6997" s="28" t="s">
        <v>86</v>
      </c>
      <c r="F6997" s="24">
        <v>14</v>
      </c>
      <c r="G6997" s="36" t="s">
        <v>99</v>
      </c>
      <c r="H6997" s="38">
        <f>((VLOOKUP(F6997,'Data. Commission'!$B$2:$C$6,2,))/100)*D6997</f>
        <v>4000</v>
      </c>
      <c r="I6997" s="38" t="str">
        <f>VLOOKUP(A6997,'Data. User Inf'!$A$2:$D$13428,4,)</f>
        <v>&gt;37</v>
      </c>
      <c r="J6997" s="38" t="str">
        <f>VLOOKUP(A6997,'Data. User Inf'!$A$2:$E$13428,5,)</f>
        <v>MALE</v>
      </c>
      <c r="K6997" s="38" t="str">
        <f>VLOOKUP(A6997,'Data. User Inf'!$A$2:$E$13428,3,)</f>
        <v>Other Cities</v>
      </c>
      <c r="L6997" s="38" t="str">
        <f>IF('Data. User Inf'!B6997&lt;'Data. Transactions'!C6997,"Current","New")</f>
        <v>Current</v>
      </c>
    </row>
    <row r="6998" spans="1:12" ht="15.75" customHeight="1" x14ac:dyDescent="0.25">
      <c r="A6998" s="24">
        <v>40713920</v>
      </c>
      <c r="B6998" s="24">
        <v>6372662290</v>
      </c>
      <c r="C6998" s="26">
        <v>44032</v>
      </c>
      <c r="D6998" s="27">
        <v>20000</v>
      </c>
      <c r="E6998" s="28" t="s">
        <v>9</v>
      </c>
      <c r="F6998" s="24">
        <v>12</v>
      </c>
      <c r="G6998" s="36" t="s">
        <v>99</v>
      </c>
      <c r="H6998" s="38">
        <f>((VLOOKUP(F6998,'Data. Commission'!$B$2:$C$6,2,))/100)*D6998</f>
        <v>400</v>
      </c>
      <c r="I6998" s="38" t="str">
        <f>VLOOKUP(A6998,'Data. User Inf'!$A$2:$D$13428,4,)</f>
        <v>&gt;37</v>
      </c>
      <c r="J6998" s="38" t="str">
        <f>VLOOKUP(A6998,'Data. User Inf'!$A$2:$E$13428,5,)</f>
        <v>MALE</v>
      </c>
      <c r="K6998" s="38" t="str">
        <f>VLOOKUP(A6998,'Data. User Inf'!$A$2:$E$13428,3,)</f>
        <v>Other Cities</v>
      </c>
      <c r="L6998" s="38" t="str">
        <f>IF('Data. User Inf'!B6998&lt;'Data. Transactions'!C6998,"Current","New")</f>
        <v>Current</v>
      </c>
    </row>
    <row r="6999" spans="1:12" ht="15.75" customHeight="1" x14ac:dyDescent="0.25">
      <c r="A6999" s="24">
        <v>51689996</v>
      </c>
      <c r="B6999" s="24">
        <v>6365684487</v>
      </c>
      <c r="C6999" s="26">
        <v>44032</v>
      </c>
      <c r="D6999" s="27">
        <v>10000</v>
      </c>
      <c r="E6999" s="28" t="s">
        <v>9</v>
      </c>
      <c r="F6999" s="24">
        <v>12</v>
      </c>
      <c r="G6999" s="36" t="s">
        <v>99</v>
      </c>
      <c r="H6999" s="38">
        <f>((VLOOKUP(F6999,'Data. Commission'!$B$2:$C$6,2,))/100)*D6999</f>
        <v>200</v>
      </c>
      <c r="I6999" s="38" t="str">
        <f>VLOOKUP(A6999,'Data. User Inf'!$A$2:$D$13428,4,)</f>
        <v>unknown</v>
      </c>
      <c r="J6999" s="38" t="str">
        <f>VLOOKUP(A6999,'Data. User Inf'!$A$2:$E$13428,5,)</f>
        <v>MALE</v>
      </c>
      <c r="K6999" s="38" t="str">
        <f>VLOOKUP(A6999,'Data. User Inf'!$A$2:$E$13428,3,)</f>
        <v>Other Cities</v>
      </c>
      <c r="L6999" s="38" t="str">
        <f>IF('Data. User Inf'!B6999&lt;'Data. Transactions'!C6999,"Current","New")</f>
        <v>Current</v>
      </c>
    </row>
    <row r="7000" spans="1:12" ht="15.75" customHeight="1" x14ac:dyDescent="0.25">
      <c r="A7000" s="24">
        <v>57150452</v>
      </c>
      <c r="B7000" s="24">
        <v>6374761447</v>
      </c>
      <c r="C7000" s="26">
        <v>44032</v>
      </c>
      <c r="D7000" s="27">
        <v>20000</v>
      </c>
      <c r="E7000" s="28" t="s">
        <v>86</v>
      </c>
      <c r="F7000" s="24">
        <v>14</v>
      </c>
      <c r="G7000" s="36" t="s">
        <v>99</v>
      </c>
      <c r="H7000" s="38">
        <f>((VLOOKUP(F7000,'Data. Commission'!$B$2:$C$6,2,))/100)*D7000</f>
        <v>800</v>
      </c>
      <c r="I7000" s="38" t="str">
        <f>VLOOKUP(A7000,'Data. User Inf'!$A$2:$D$13428,4,)</f>
        <v>unknown</v>
      </c>
      <c r="J7000" s="38" t="str">
        <f>VLOOKUP(A7000,'Data. User Inf'!$A$2:$E$13428,5,)</f>
        <v>MALE</v>
      </c>
      <c r="K7000" s="38" t="str">
        <f>VLOOKUP(A7000,'Data. User Inf'!$A$2:$E$13428,3,)</f>
        <v>Other Cities</v>
      </c>
      <c r="L7000" s="38" t="str">
        <f>IF('Data. User Inf'!B7000&lt;'Data. Transactions'!C7000,"Current","New")</f>
        <v>Current</v>
      </c>
    </row>
    <row r="7001" spans="1:12" ht="15.75" customHeight="1" x14ac:dyDescent="0.25">
      <c r="A7001" s="24">
        <v>47298514</v>
      </c>
      <c r="B7001" s="24">
        <v>6371334034</v>
      </c>
      <c r="C7001" s="26">
        <v>44032</v>
      </c>
      <c r="D7001" s="27">
        <v>50000</v>
      </c>
      <c r="E7001" s="28" t="s">
        <v>9</v>
      </c>
      <c r="F7001" s="24">
        <v>12</v>
      </c>
      <c r="G7001" s="36" t="s">
        <v>99</v>
      </c>
      <c r="H7001" s="38">
        <f>((VLOOKUP(F7001,'Data. Commission'!$B$2:$C$6,2,))/100)*D7001</f>
        <v>1000</v>
      </c>
      <c r="I7001" s="38" t="str">
        <f>VLOOKUP(A7001,'Data. User Inf'!$A$2:$D$13428,4,)</f>
        <v>unknown</v>
      </c>
      <c r="J7001" s="38" t="str">
        <f>VLOOKUP(A7001,'Data. User Inf'!$A$2:$E$13428,5,)</f>
        <v>FEMALE</v>
      </c>
      <c r="K7001" s="38" t="str">
        <f>VLOOKUP(A7001,'Data. User Inf'!$A$2:$E$13428,3,)</f>
        <v>Other Cities</v>
      </c>
      <c r="L7001" s="38" t="str">
        <f>IF('Data. User Inf'!B7001&lt;'Data. Transactions'!C7001,"Current","New")</f>
        <v>Current</v>
      </c>
    </row>
    <row r="7002" spans="1:12" ht="15.75" customHeight="1" x14ac:dyDescent="0.25">
      <c r="A7002" s="24">
        <v>54627710</v>
      </c>
      <c r="B7002" s="24">
        <v>6373023325</v>
      </c>
      <c r="C7002" s="26">
        <v>44032</v>
      </c>
      <c r="D7002" s="27">
        <v>100000</v>
      </c>
      <c r="E7002" s="28" t="s">
        <v>86</v>
      </c>
      <c r="F7002" s="24">
        <v>14</v>
      </c>
      <c r="G7002" s="36" t="s">
        <v>99</v>
      </c>
      <c r="H7002" s="38">
        <f>((VLOOKUP(F7002,'Data. Commission'!$B$2:$C$6,2,))/100)*D7002</f>
        <v>4000</v>
      </c>
      <c r="I7002" s="38" t="str">
        <f>VLOOKUP(A7002,'Data. User Inf'!$A$2:$D$13428,4,)</f>
        <v>unknown</v>
      </c>
      <c r="J7002" s="38" t="str">
        <f>VLOOKUP(A7002,'Data. User Inf'!$A$2:$E$13428,5,)</f>
        <v>MALE</v>
      </c>
      <c r="K7002" s="38" t="str">
        <f>VLOOKUP(A7002,'Data. User Inf'!$A$2:$E$13428,3,)</f>
        <v>Other Cities</v>
      </c>
      <c r="L7002" s="38" t="str">
        <f>IF('Data. User Inf'!B7002&lt;'Data. Transactions'!C7002,"Current","New")</f>
        <v>Current</v>
      </c>
    </row>
    <row r="7003" spans="1:12" ht="15.75" customHeight="1" x14ac:dyDescent="0.25">
      <c r="A7003" s="24">
        <v>52112381</v>
      </c>
      <c r="B7003" s="24">
        <v>6337696898</v>
      </c>
      <c r="C7003" s="26">
        <v>44032</v>
      </c>
      <c r="D7003" s="27">
        <v>50000</v>
      </c>
      <c r="E7003" s="28" t="s">
        <v>86</v>
      </c>
      <c r="F7003" s="24">
        <v>14</v>
      </c>
      <c r="G7003" s="36" t="s">
        <v>49</v>
      </c>
      <c r="H7003" s="38">
        <f>((VLOOKUP(F7003,'Data. Commission'!$B$2:$C$6,2,))/100)*D7003</f>
        <v>2000</v>
      </c>
      <c r="I7003" s="38" t="str">
        <f>VLOOKUP(A7003,'Data. User Inf'!$A$2:$D$13428,4,)</f>
        <v>unknown</v>
      </c>
      <c r="J7003" s="38" t="str">
        <f>VLOOKUP(A7003,'Data. User Inf'!$A$2:$E$13428,5,)</f>
        <v>FEMALE</v>
      </c>
      <c r="K7003" s="38" t="str">
        <f>VLOOKUP(A7003,'Data. User Inf'!$A$2:$E$13428,3,)</f>
        <v>Other Cities</v>
      </c>
      <c r="L7003" s="38" t="str">
        <f>IF('Data. User Inf'!B7003&lt;'Data. Transactions'!C7003,"Current","New")</f>
        <v>Current</v>
      </c>
    </row>
    <row r="7004" spans="1:12" ht="15.75" customHeight="1" x14ac:dyDescent="0.25">
      <c r="A7004" s="24">
        <v>42494438</v>
      </c>
      <c r="B7004" s="24">
        <v>6373879551</v>
      </c>
      <c r="C7004" s="26">
        <v>44032</v>
      </c>
      <c r="D7004" s="27">
        <v>20000</v>
      </c>
      <c r="E7004" s="28" t="s">
        <v>9</v>
      </c>
      <c r="F7004" s="24">
        <v>12</v>
      </c>
      <c r="G7004" s="36" t="s">
        <v>99</v>
      </c>
      <c r="H7004" s="38">
        <f>((VLOOKUP(F7004,'Data. Commission'!$B$2:$C$6,2,))/100)*D7004</f>
        <v>400</v>
      </c>
      <c r="I7004" s="38" t="str">
        <f>VLOOKUP(A7004,'Data. User Inf'!$A$2:$D$13428,4,)</f>
        <v>23_to_27</v>
      </c>
      <c r="J7004" s="38" t="str">
        <f>VLOOKUP(A7004,'Data. User Inf'!$A$2:$E$13428,5,)</f>
        <v>FEMALE</v>
      </c>
      <c r="K7004" s="38" t="str">
        <f>VLOOKUP(A7004,'Data. User Inf'!$A$2:$E$13428,3,)</f>
        <v>Other Cities</v>
      </c>
      <c r="L7004" s="38" t="str">
        <f>IF('Data. User Inf'!B7004&lt;'Data. Transactions'!C7004,"Current","New")</f>
        <v>Current</v>
      </c>
    </row>
    <row r="7005" spans="1:12" ht="15.75" customHeight="1" x14ac:dyDescent="0.25">
      <c r="A7005" s="24">
        <v>40536099</v>
      </c>
      <c r="B7005" s="24">
        <v>6371884624</v>
      </c>
      <c r="C7005" s="26">
        <v>44032</v>
      </c>
      <c r="D7005" s="27">
        <v>20000</v>
      </c>
      <c r="E7005" s="28" t="s">
        <v>9</v>
      </c>
      <c r="F7005" s="24">
        <v>12</v>
      </c>
      <c r="G7005" s="36" t="s">
        <v>99</v>
      </c>
      <c r="H7005" s="38">
        <f>((VLOOKUP(F7005,'Data. Commission'!$B$2:$C$6,2,))/100)*D7005</f>
        <v>400</v>
      </c>
      <c r="I7005" s="38" t="str">
        <f>VLOOKUP(A7005,'Data. User Inf'!$A$2:$D$13428,4,)</f>
        <v>23_to_27</v>
      </c>
      <c r="J7005" s="38" t="str">
        <f>VLOOKUP(A7005,'Data. User Inf'!$A$2:$E$13428,5,)</f>
        <v>MALE</v>
      </c>
      <c r="K7005" s="38" t="str">
        <f>VLOOKUP(A7005,'Data. User Inf'!$A$2:$E$13428,3,)</f>
        <v>Other Cities</v>
      </c>
      <c r="L7005" s="38" t="str">
        <f>IF('Data. User Inf'!B7005&lt;'Data. Transactions'!C7005,"Current","New")</f>
        <v>Current</v>
      </c>
    </row>
    <row r="7006" spans="1:12" ht="15.75" customHeight="1" x14ac:dyDescent="0.25">
      <c r="A7006" s="24">
        <v>21028233</v>
      </c>
      <c r="B7006" s="24">
        <v>6365876119</v>
      </c>
      <c r="C7006" s="26">
        <v>44032</v>
      </c>
      <c r="D7006" s="27">
        <v>50000</v>
      </c>
      <c r="E7006" s="28" t="s">
        <v>9</v>
      </c>
      <c r="F7006" s="24">
        <v>12</v>
      </c>
      <c r="G7006" s="36" t="s">
        <v>99</v>
      </c>
      <c r="H7006" s="38">
        <f>((VLOOKUP(F7006,'Data. Commission'!$B$2:$C$6,2,))/100)*D7006</f>
        <v>1000</v>
      </c>
      <c r="I7006" s="38" t="str">
        <f>VLOOKUP(A7006,'Data. User Inf'!$A$2:$D$13428,4,)</f>
        <v>23_to_27</v>
      </c>
      <c r="J7006" s="38" t="str">
        <f>VLOOKUP(A7006,'Data. User Inf'!$A$2:$E$13428,5,)</f>
        <v>FEMALE</v>
      </c>
      <c r="K7006" s="38" t="str">
        <f>VLOOKUP(A7006,'Data. User Inf'!$A$2:$E$13428,3,)</f>
        <v>Other Cities</v>
      </c>
      <c r="L7006" s="38" t="str">
        <f>IF('Data. User Inf'!B7006&lt;'Data. Transactions'!C7006,"Current","New")</f>
        <v>Current</v>
      </c>
    </row>
    <row r="7007" spans="1:12" ht="15.75" customHeight="1" x14ac:dyDescent="0.25">
      <c r="A7007" s="24">
        <v>42414892</v>
      </c>
      <c r="B7007" s="24">
        <v>6369102599</v>
      </c>
      <c r="C7007" s="26">
        <v>44032</v>
      </c>
      <c r="D7007" s="27">
        <v>30000</v>
      </c>
      <c r="E7007" s="28" t="s">
        <v>86</v>
      </c>
      <c r="F7007" s="24">
        <v>14</v>
      </c>
      <c r="G7007" s="36" t="s">
        <v>99</v>
      </c>
      <c r="H7007" s="38">
        <f>((VLOOKUP(F7007,'Data. Commission'!$B$2:$C$6,2,))/100)*D7007</f>
        <v>1200</v>
      </c>
      <c r="I7007" s="38" t="str">
        <f>VLOOKUP(A7007,'Data. User Inf'!$A$2:$D$13428,4,)</f>
        <v>28_to_32</v>
      </c>
      <c r="J7007" s="38" t="str">
        <f>VLOOKUP(A7007,'Data. User Inf'!$A$2:$E$13428,5,)</f>
        <v>MALE</v>
      </c>
      <c r="K7007" s="38" t="str">
        <f>VLOOKUP(A7007,'Data. User Inf'!$A$2:$E$13428,3,)</f>
        <v>Other Cities</v>
      </c>
      <c r="L7007" s="38" t="str">
        <f>IF('Data. User Inf'!B7007&lt;'Data. Transactions'!C7007,"Current","New")</f>
        <v>Current</v>
      </c>
    </row>
    <row r="7008" spans="1:12" ht="15.75" customHeight="1" x14ac:dyDescent="0.25">
      <c r="A7008" s="24">
        <v>13243014</v>
      </c>
      <c r="B7008" s="24">
        <v>6367373459</v>
      </c>
      <c r="C7008" s="26">
        <v>44032</v>
      </c>
      <c r="D7008" s="27">
        <v>50000</v>
      </c>
      <c r="E7008" s="28" t="s">
        <v>9</v>
      </c>
      <c r="F7008" s="24">
        <v>12</v>
      </c>
      <c r="G7008" s="36" t="s">
        <v>99</v>
      </c>
      <c r="H7008" s="38">
        <f>((VLOOKUP(F7008,'Data. Commission'!$B$2:$C$6,2,))/100)*D7008</f>
        <v>1000</v>
      </c>
      <c r="I7008" s="38" t="str">
        <f>VLOOKUP(A7008,'Data. User Inf'!$A$2:$D$13428,4,)</f>
        <v>28_to_32</v>
      </c>
      <c r="J7008" s="38" t="str">
        <f>VLOOKUP(A7008,'Data. User Inf'!$A$2:$E$13428,5,)</f>
        <v>MALE</v>
      </c>
      <c r="K7008" s="38" t="str">
        <f>VLOOKUP(A7008,'Data. User Inf'!$A$2:$E$13428,3,)</f>
        <v>Other Cities</v>
      </c>
      <c r="L7008" s="38" t="str">
        <f>IF('Data. User Inf'!B7008&lt;'Data. Transactions'!C7008,"Current","New")</f>
        <v>Current</v>
      </c>
    </row>
    <row r="7009" spans="1:12" ht="15.75" customHeight="1" x14ac:dyDescent="0.25">
      <c r="A7009" s="24">
        <v>38854023</v>
      </c>
      <c r="B7009" s="24">
        <v>6375688607</v>
      </c>
      <c r="C7009" s="26">
        <v>44032</v>
      </c>
      <c r="D7009" s="27">
        <v>50000</v>
      </c>
      <c r="E7009" s="28" t="s">
        <v>9</v>
      </c>
      <c r="F7009" s="24">
        <v>12</v>
      </c>
      <c r="G7009" s="36" t="s">
        <v>99</v>
      </c>
      <c r="H7009" s="38">
        <f>((VLOOKUP(F7009,'Data. Commission'!$B$2:$C$6,2,))/100)*D7009</f>
        <v>1000</v>
      </c>
      <c r="I7009" s="38" t="str">
        <f>VLOOKUP(A7009,'Data. User Inf'!$A$2:$D$13428,4,)</f>
        <v>28_to_32</v>
      </c>
      <c r="J7009" s="38" t="str">
        <f>VLOOKUP(A7009,'Data. User Inf'!$A$2:$E$13428,5,)</f>
        <v>MALE</v>
      </c>
      <c r="K7009" s="38" t="str">
        <f>VLOOKUP(A7009,'Data. User Inf'!$A$2:$E$13428,3,)</f>
        <v>Other Cities</v>
      </c>
      <c r="L7009" s="38" t="str">
        <f>IF('Data. User Inf'!B7009&lt;'Data. Transactions'!C7009,"Current","New")</f>
        <v>Current</v>
      </c>
    </row>
    <row r="7010" spans="1:12" ht="15.75" customHeight="1" x14ac:dyDescent="0.25">
      <c r="A7010" s="24">
        <v>54902977</v>
      </c>
      <c r="B7010" s="24">
        <v>6373288051</v>
      </c>
      <c r="C7010" s="26">
        <v>44032</v>
      </c>
      <c r="D7010" s="27">
        <v>50000</v>
      </c>
      <c r="E7010" s="28" t="s">
        <v>9</v>
      </c>
      <c r="F7010" s="24">
        <v>12</v>
      </c>
      <c r="G7010" s="36" t="s">
        <v>49</v>
      </c>
      <c r="H7010" s="38">
        <f>((VLOOKUP(F7010,'Data. Commission'!$B$2:$C$6,2,))/100)*D7010</f>
        <v>1000</v>
      </c>
      <c r="I7010" s="38" t="str">
        <f>VLOOKUP(A7010,'Data. User Inf'!$A$2:$D$13428,4,)</f>
        <v>23_to_27</v>
      </c>
      <c r="J7010" s="38" t="str">
        <f>VLOOKUP(A7010,'Data. User Inf'!$A$2:$E$13428,5,)</f>
        <v>FEMALE</v>
      </c>
      <c r="K7010" s="38" t="str">
        <f>VLOOKUP(A7010,'Data. User Inf'!$A$2:$E$13428,3,)</f>
        <v>Other Cities</v>
      </c>
      <c r="L7010" s="38" t="str">
        <f>IF('Data. User Inf'!B7010&lt;'Data. Transactions'!C7010,"Current","New")</f>
        <v>Current</v>
      </c>
    </row>
    <row r="7011" spans="1:12" ht="15.75" customHeight="1" x14ac:dyDescent="0.25">
      <c r="A7011" s="24">
        <v>40384738</v>
      </c>
      <c r="B7011" s="24">
        <v>6372571371</v>
      </c>
      <c r="C7011" s="26">
        <v>44032</v>
      </c>
      <c r="D7011" s="27">
        <v>30000</v>
      </c>
      <c r="E7011" s="24" t="s">
        <v>9</v>
      </c>
      <c r="F7011" s="24">
        <v>12</v>
      </c>
      <c r="G7011" s="37"/>
      <c r="H7011" s="38">
        <f>((VLOOKUP(F7011,'Data. Commission'!$B$2:$C$6,2,))/100)*D7011</f>
        <v>600</v>
      </c>
      <c r="I7011" s="38" t="str">
        <f>VLOOKUP(A7011,'Data. User Inf'!$A$2:$D$13428,4,)</f>
        <v>23_to_27</v>
      </c>
      <c r="J7011" s="38" t="str">
        <f>VLOOKUP(A7011,'Data. User Inf'!$A$2:$E$13428,5,)</f>
        <v>MALE</v>
      </c>
      <c r="K7011" s="38" t="str">
        <f>VLOOKUP(A7011,'Data. User Inf'!$A$2:$E$13428,3,)</f>
        <v>Hà Nội</v>
      </c>
      <c r="L7011" s="38" t="str">
        <f>IF('Data. User Inf'!B7011&lt;'Data. Transactions'!C7011,"Current","New")</f>
        <v>Current</v>
      </c>
    </row>
    <row r="7012" spans="1:12" ht="15.75" customHeight="1" x14ac:dyDescent="0.25">
      <c r="A7012" s="24">
        <v>56481430</v>
      </c>
      <c r="B7012" s="24">
        <v>6369907917</v>
      </c>
      <c r="C7012" s="26">
        <v>44032</v>
      </c>
      <c r="D7012" s="27">
        <v>200000</v>
      </c>
      <c r="E7012" s="24" t="s">
        <v>86</v>
      </c>
      <c r="F7012" s="24">
        <v>14</v>
      </c>
      <c r="G7012" s="37"/>
      <c r="H7012" s="38">
        <f>((VLOOKUP(F7012,'Data. Commission'!$B$2:$C$6,2,))/100)*D7012</f>
        <v>8000</v>
      </c>
      <c r="I7012" s="38" t="str">
        <f>VLOOKUP(A7012,'Data. User Inf'!$A$2:$D$13428,4,)</f>
        <v>18_to_22</v>
      </c>
      <c r="J7012" s="38" t="str">
        <f>VLOOKUP(A7012,'Data. User Inf'!$A$2:$E$13428,5,)</f>
        <v>MALE</v>
      </c>
      <c r="K7012" s="38" t="str">
        <f>VLOOKUP(A7012,'Data. User Inf'!$A$2:$E$13428,3,)</f>
        <v>Hà Nội</v>
      </c>
      <c r="L7012" s="38" t="str">
        <f>IF('Data. User Inf'!B7012&lt;'Data. Transactions'!C7012,"Current","New")</f>
        <v>New</v>
      </c>
    </row>
    <row r="7013" spans="1:12" ht="15.75" customHeight="1" x14ac:dyDescent="0.25">
      <c r="A7013" s="24">
        <v>44290756</v>
      </c>
      <c r="B7013" s="24">
        <v>6386124073</v>
      </c>
      <c r="C7013" s="26">
        <v>44033</v>
      </c>
      <c r="D7013" s="27">
        <v>10000</v>
      </c>
      <c r="E7013" s="28" t="s">
        <v>87</v>
      </c>
      <c r="F7013" s="24">
        <v>15</v>
      </c>
      <c r="G7013" s="37"/>
      <c r="H7013" s="38">
        <f>((VLOOKUP(F7013,'Data. Commission'!$B$2:$C$6,2,))/100)*D7013</f>
        <v>400</v>
      </c>
      <c r="I7013" s="38" t="str">
        <f>VLOOKUP(A7013,'Data. User Inf'!$A$2:$D$13428,4,)</f>
        <v>23_to_27</v>
      </c>
      <c r="J7013" s="38" t="str">
        <f>VLOOKUP(A7013,'Data. User Inf'!$A$2:$E$13428,5,)</f>
        <v>FEMALE</v>
      </c>
      <c r="K7013" s="38" t="str">
        <f>VLOOKUP(A7013,'Data. User Inf'!$A$2:$E$13428,3,)</f>
        <v>Hồ Chí Minh</v>
      </c>
      <c r="L7013" s="38" t="str">
        <f>IF('Data. User Inf'!B7013&lt;'Data. Transactions'!C7013,"Current","New")</f>
        <v>Current</v>
      </c>
    </row>
    <row r="7014" spans="1:12" ht="15.75" customHeight="1" x14ac:dyDescent="0.25">
      <c r="A7014" s="24">
        <v>38919157</v>
      </c>
      <c r="B7014" s="24">
        <v>6384699255</v>
      </c>
      <c r="C7014" s="26">
        <v>44033</v>
      </c>
      <c r="D7014" s="27">
        <v>10000</v>
      </c>
      <c r="E7014" s="28" t="s">
        <v>86</v>
      </c>
      <c r="F7014" s="24">
        <v>14</v>
      </c>
      <c r="G7014" s="37"/>
      <c r="H7014" s="38">
        <f>((VLOOKUP(F7014,'Data. Commission'!$B$2:$C$6,2,))/100)*D7014</f>
        <v>400</v>
      </c>
      <c r="I7014" s="38" t="str">
        <f>VLOOKUP(A7014,'Data. User Inf'!$A$2:$D$13428,4,)</f>
        <v>28_to_32</v>
      </c>
      <c r="J7014" s="38" t="str">
        <f>VLOOKUP(A7014,'Data. User Inf'!$A$2:$E$13428,5,)</f>
        <v>MALE</v>
      </c>
      <c r="K7014" s="38" t="str">
        <f>VLOOKUP(A7014,'Data. User Inf'!$A$2:$E$13428,3,)</f>
        <v>Hà Nội</v>
      </c>
      <c r="L7014" s="38" t="str">
        <f>IF('Data. User Inf'!B7014&lt;'Data. Transactions'!C7014,"Current","New")</f>
        <v>Current</v>
      </c>
    </row>
    <row r="7015" spans="1:12" ht="15.75" customHeight="1" x14ac:dyDescent="0.25">
      <c r="A7015" s="24">
        <v>38517427</v>
      </c>
      <c r="B7015" s="24">
        <v>6379365048</v>
      </c>
      <c r="C7015" s="26">
        <v>44033</v>
      </c>
      <c r="D7015" s="27">
        <v>20000</v>
      </c>
      <c r="E7015" s="28" t="s">
        <v>86</v>
      </c>
      <c r="F7015" s="24">
        <v>14</v>
      </c>
      <c r="G7015" s="36" t="s">
        <v>49</v>
      </c>
      <c r="H7015" s="38">
        <f>((VLOOKUP(F7015,'Data. Commission'!$B$2:$C$6,2,))/100)*D7015</f>
        <v>800</v>
      </c>
      <c r="I7015" s="38" t="str">
        <f>VLOOKUP(A7015,'Data. User Inf'!$A$2:$D$13428,4,)</f>
        <v>28_to_32</v>
      </c>
      <c r="J7015" s="38" t="str">
        <f>VLOOKUP(A7015,'Data. User Inf'!$A$2:$E$13428,5,)</f>
        <v>MALE</v>
      </c>
      <c r="K7015" s="38" t="str">
        <f>VLOOKUP(A7015,'Data. User Inf'!$A$2:$E$13428,3,)</f>
        <v>Hồ Chí Minh</v>
      </c>
      <c r="L7015" s="38" t="str">
        <f>IF('Data. User Inf'!B7015&lt;'Data. Transactions'!C7015,"Current","New")</f>
        <v>Current</v>
      </c>
    </row>
    <row r="7016" spans="1:12" ht="15.75" customHeight="1" x14ac:dyDescent="0.25">
      <c r="A7016" s="24">
        <v>49139985</v>
      </c>
      <c r="B7016" s="24">
        <v>6362747563</v>
      </c>
      <c r="C7016" s="26">
        <v>44033</v>
      </c>
      <c r="D7016" s="27">
        <v>20000</v>
      </c>
      <c r="E7016" s="28" t="s">
        <v>60</v>
      </c>
      <c r="F7016" s="24">
        <v>13</v>
      </c>
      <c r="G7016" s="36" t="s">
        <v>99</v>
      </c>
      <c r="H7016" s="38">
        <f>((VLOOKUP(F7016,'Data. Commission'!$B$2:$C$6,2,))/100)*D7016</f>
        <v>600</v>
      </c>
      <c r="I7016" s="38" t="str">
        <f>VLOOKUP(A7016,'Data. User Inf'!$A$2:$D$13428,4,)</f>
        <v>unknown</v>
      </c>
      <c r="J7016" s="38" t="str">
        <f>VLOOKUP(A7016,'Data. User Inf'!$A$2:$E$13428,5,)</f>
        <v>FEMALE</v>
      </c>
      <c r="K7016" s="38" t="str">
        <f>VLOOKUP(A7016,'Data. User Inf'!$A$2:$E$13428,3,)</f>
        <v>Hồ Chí Minh</v>
      </c>
      <c r="L7016" s="38" t="str">
        <f>IF('Data. User Inf'!B7016&lt;'Data. Transactions'!C7016,"Current","New")</f>
        <v>Current</v>
      </c>
    </row>
    <row r="7017" spans="1:12" ht="15.75" customHeight="1" x14ac:dyDescent="0.25">
      <c r="A7017" s="24">
        <v>46507949</v>
      </c>
      <c r="B7017" s="24">
        <v>6364359189</v>
      </c>
      <c r="C7017" s="26">
        <v>44033</v>
      </c>
      <c r="D7017" s="27">
        <v>10000</v>
      </c>
      <c r="E7017" s="28" t="s">
        <v>87</v>
      </c>
      <c r="F7017" s="24">
        <v>15</v>
      </c>
      <c r="G7017" s="36" t="s">
        <v>99</v>
      </c>
      <c r="H7017" s="38">
        <f>((VLOOKUP(F7017,'Data. Commission'!$B$2:$C$6,2,))/100)*D7017</f>
        <v>400</v>
      </c>
      <c r="I7017" s="38" t="str">
        <f>VLOOKUP(A7017,'Data. User Inf'!$A$2:$D$13428,4,)</f>
        <v>18_to_22</v>
      </c>
      <c r="J7017" s="38" t="str">
        <f>VLOOKUP(A7017,'Data. User Inf'!$A$2:$E$13428,5,)</f>
        <v>MALE</v>
      </c>
      <c r="K7017" s="38" t="str">
        <f>VLOOKUP(A7017,'Data. User Inf'!$A$2:$E$13428,3,)</f>
        <v>Hồ Chí Minh</v>
      </c>
      <c r="L7017" s="38" t="str">
        <f>IF('Data. User Inf'!B7017&lt;'Data. Transactions'!C7017,"Current","New")</f>
        <v>Current</v>
      </c>
    </row>
    <row r="7018" spans="1:12" ht="15.75" customHeight="1" x14ac:dyDescent="0.25">
      <c r="A7018" s="24">
        <v>50374480</v>
      </c>
      <c r="B7018" s="24">
        <v>6377209170</v>
      </c>
      <c r="C7018" s="26">
        <v>44033</v>
      </c>
      <c r="D7018" s="27">
        <v>10000</v>
      </c>
      <c r="E7018" s="28" t="s">
        <v>86</v>
      </c>
      <c r="F7018" s="24">
        <v>14</v>
      </c>
      <c r="G7018" s="36" t="s">
        <v>99</v>
      </c>
      <c r="H7018" s="38">
        <f>((VLOOKUP(F7018,'Data. Commission'!$B$2:$C$6,2,))/100)*D7018</f>
        <v>400</v>
      </c>
      <c r="I7018" s="38" t="str">
        <f>VLOOKUP(A7018,'Data. User Inf'!$A$2:$D$13428,4,)</f>
        <v>unknown</v>
      </c>
      <c r="J7018" s="38" t="str">
        <f>VLOOKUP(A7018,'Data. User Inf'!$A$2:$E$13428,5,)</f>
        <v>FEMALE</v>
      </c>
      <c r="K7018" s="38" t="str">
        <f>VLOOKUP(A7018,'Data. User Inf'!$A$2:$E$13428,3,)</f>
        <v>Hồ Chí Minh</v>
      </c>
      <c r="L7018" s="38" t="str">
        <f>IF('Data. User Inf'!B7018&lt;'Data. Transactions'!C7018,"Current","New")</f>
        <v>Current</v>
      </c>
    </row>
    <row r="7019" spans="1:12" ht="15.75" customHeight="1" x14ac:dyDescent="0.25">
      <c r="A7019" s="24">
        <v>42154329</v>
      </c>
      <c r="B7019" s="24">
        <v>6381166367</v>
      </c>
      <c r="C7019" s="26">
        <v>44033</v>
      </c>
      <c r="D7019" s="27">
        <v>10000</v>
      </c>
      <c r="E7019" s="28" t="s">
        <v>9</v>
      </c>
      <c r="F7019" s="24">
        <v>12</v>
      </c>
      <c r="G7019" s="36" t="s">
        <v>99</v>
      </c>
      <c r="H7019" s="38">
        <f>((VLOOKUP(F7019,'Data. Commission'!$B$2:$C$6,2,))/100)*D7019</f>
        <v>200</v>
      </c>
      <c r="I7019" s="38" t="str">
        <f>VLOOKUP(A7019,'Data. User Inf'!$A$2:$D$13428,4,)</f>
        <v>28_to_32</v>
      </c>
      <c r="J7019" s="38" t="str">
        <f>VLOOKUP(A7019,'Data. User Inf'!$A$2:$E$13428,5,)</f>
        <v>MALE</v>
      </c>
      <c r="K7019" s="38" t="str">
        <f>VLOOKUP(A7019,'Data. User Inf'!$A$2:$E$13428,3,)</f>
        <v>Hồ Chí Minh</v>
      </c>
      <c r="L7019" s="38" t="str">
        <f>IF('Data. User Inf'!B7019&lt;'Data. Transactions'!C7019,"Current","New")</f>
        <v>Current</v>
      </c>
    </row>
    <row r="7020" spans="1:12" ht="15.75" customHeight="1" x14ac:dyDescent="0.25">
      <c r="A7020" s="24">
        <v>45912652</v>
      </c>
      <c r="B7020" s="24">
        <v>6378966943</v>
      </c>
      <c r="C7020" s="26">
        <v>44033</v>
      </c>
      <c r="D7020" s="27">
        <v>100000</v>
      </c>
      <c r="E7020" s="28" t="s">
        <v>9</v>
      </c>
      <c r="F7020" s="24">
        <v>12</v>
      </c>
      <c r="G7020" s="36" t="s">
        <v>99</v>
      </c>
      <c r="H7020" s="38">
        <f>((VLOOKUP(F7020,'Data. Commission'!$B$2:$C$6,2,))/100)*D7020</f>
        <v>2000</v>
      </c>
      <c r="I7020" s="38" t="str">
        <f>VLOOKUP(A7020,'Data. User Inf'!$A$2:$D$13428,4,)</f>
        <v>28_to_32</v>
      </c>
      <c r="J7020" s="38" t="str">
        <f>VLOOKUP(A7020,'Data. User Inf'!$A$2:$E$13428,5,)</f>
        <v>MALE</v>
      </c>
      <c r="K7020" s="38" t="str">
        <f>VLOOKUP(A7020,'Data. User Inf'!$A$2:$E$13428,3,)</f>
        <v>Hồ Chí Minh</v>
      </c>
      <c r="L7020" s="38" t="str">
        <f>IF('Data. User Inf'!B7020&lt;'Data. Transactions'!C7020,"Current","New")</f>
        <v>Current</v>
      </c>
    </row>
    <row r="7021" spans="1:12" ht="15.75" customHeight="1" x14ac:dyDescent="0.25">
      <c r="A7021" s="24">
        <v>41735664</v>
      </c>
      <c r="B7021" s="24">
        <v>6378095170</v>
      </c>
      <c r="C7021" s="26">
        <v>44033</v>
      </c>
      <c r="D7021" s="27">
        <v>30000</v>
      </c>
      <c r="E7021" s="28" t="s">
        <v>9</v>
      </c>
      <c r="F7021" s="24">
        <v>12</v>
      </c>
      <c r="G7021" s="36" t="s">
        <v>99</v>
      </c>
      <c r="H7021" s="38">
        <f>((VLOOKUP(F7021,'Data. Commission'!$B$2:$C$6,2,))/100)*D7021</f>
        <v>600</v>
      </c>
      <c r="I7021" s="38" t="str">
        <f>VLOOKUP(A7021,'Data. User Inf'!$A$2:$D$13428,4,)</f>
        <v>28_to_32</v>
      </c>
      <c r="J7021" s="38" t="str">
        <f>VLOOKUP(A7021,'Data. User Inf'!$A$2:$E$13428,5,)</f>
        <v>FEMALE</v>
      </c>
      <c r="K7021" s="38" t="str">
        <f>VLOOKUP(A7021,'Data. User Inf'!$A$2:$E$13428,3,)</f>
        <v>Hồ Chí Minh</v>
      </c>
      <c r="L7021" s="38" t="str">
        <f>IF('Data. User Inf'!B7021&lt;'Data. Transactions'!C7021,"Current","New")</f>
        <v>Current</v>
      </c>
    </row>
    <row r="7022" spans="1:12" ht="15.75" customHeight="1" x14ac:dyDescent="0.25">
      <c r="A7022" s="24">
        <v>54126585</v>
      </c>
      <c r="B7022" s="24">
        <v>6386388821</v>
      </c>
      <c r="C7022" s="26">
        <v>44033</v>
      </c>
      <c r="D7022" s="27">
        <v>20000</v>
      </c>
      <c r="E7022" s="28" t="s">
        <v>87</v>
      </c>
      <c r="F7022" s="24">
        <v>15</v>
      </c>
      <c r="G7022" s="36" t="s">
        <v>49</v>
      </c>
      <c r="H7022" s="38">
        <f>((VLOOKUP(F7022,'Data. Commission'!$B$2:$C$6,2,))/100)*D7022</f>
        <v>800</v>
      </c>
      <c r="I7022" s="38" t="str">
        <f>VLOOKUP(A7022,'Data. User Inf'!$A$2:$D$13428,4,)</f>
        <v>unknown</v>
      </c>
      <c r="J7022" s="38" t="str">
        <f>VLOOKUP(A7022,'Data. User Inf'!$A$2:$E$13428,5,)</f>
        <v>FEMALE</v>
      </c>
      <c r="K7022" s="38" t="str">
        <f>VLOOKUP(A7022,'Data. User Inf'!$A$2:$E$13428,3,)</f>
        <v>Unknown</v>
      </c>
      <c r="L7022" s="38" t="str">
        <f>IF('Data. User Inf'!B7022&lt;'Data. Transactions'!C7022,"Current","New")</f>
        <v>Current</v>
      </c>
    </row>
    <row r="7023" spans="1:12" ht="15.75" customHeight="1" x14ac:dyDescent="0.25">
      <c r="A7023" s="24">
        <v>7827701</v>
      </c>
      <c r="B7023" s="24">
        <v>6378451995</v>
      </c>
      <c r="C7023" s="26">
        <v>44033</v>
      </c>
      <c r="D7023" s="27">
        <v>100000</v>
      </c>
      <c r="E7023" s="28" t="s">
        <v>60</v>
      </c>
      <c r="F7023" s="24">
        <v>13</v>
      </c>
      <c r="G7023" s="36" t="s">
        <v>49</v>
      </c>
      <c r="H7023" s="38">
        <f>((VLOOKUP(F7023,'Data. Commission'!$B$2:$C$6,2,))/100)*D7023</f>
        <v>3000</v>
      </c>
      <c r="I7023" s="38" t="str">
        <f>VLOOKUP(A7023,'Data. User Inf'!$A$2:$D$13428,4,)</f>
        <v>&gt;37</v>
      </c>
      <c r="J7023" s="38" t="str">
        <f>VLOOKUP(A7023,'Data. User Inf'!$A$2:$E$13428,5,)</f>
        <v>MALE</v>
      </c>
      <c r="K7023" s="38" t="str">
        <f>VLOOKUP(A7023,'Data. User Inf'!$A$2:$E$13428,3,)</f>
        <v>Hồ Chí Minh</v>
      </c>
      <c r="L7023" s="38" t="str">
        <f>IF('Data. User Inf'!B7023&lt;'Data. Transactions'!C7023,"Current","New")</f>
        <v>Current</v>
      </c>
    </row>
    <row r="7024" spans="1:12" ht="15.75" customHeight="1" x14ac:dyDescent="0.25">
      <c r="A7024" s="24">
        <v>10485215</v>
      </c>
      <c r="B7024" s="24">
        <v>6383277535</v>
      </c>
      <c r="C7024" s="26">
        <v>44033</v>
      </c>
      <c r="D7024" s="27">
        <v>50000</v>
      </c>
      <c r="E7024" s="24" t="s">
        <v>60</v>
      </c>
      <c r="F7024" s="24">
        <v>13</v>
      </c>
      <c r="G7024" s="37"/>
      <c r="H7024" s="38">
        <f>((VLOOKUP(F7024,'Data. Commission'!$B$2:$C$6,2,))/100)*D7024</f>
        <v>1500</v>
      </c>
      <c r="I7024" s="38" t="str">
        <f>VLOOKUP(A7024,'Data. User Inf'!$A$2:$D$13428,4,)</f>
        <v>unknown</v>
      </c>
      <c r="J7024" s="38" t="str">
        <f>VLOOKUP(A7024,'Data. User Inf'!$A$2:$E$13428,5,)</f>
        <v>FEMALE</v>
      </c>
      <c r="K7024" s="38" t="str">
        <f>VLOOKUP(A7024,'Data. User Inf'!$A$2:$E$13428,3,)</f>
        <v>Hồ Chí Minh</v>
      </c>
      <c r="L7024" s="38" t="str">
        <f>IF('Data. User Inf'!B7024&lt;'Data. Transactions'!C7024,"Current","New")</f>
        <v>Current</v>
      </c>
    </row>
    <row r="7025" spans="1:12" ht="15.75" customHeight="1" x14ac:dyDescent="0.25">
      <c r="A7025" s="24">
        <v>46102957</v>
      </c>
      <c r="B7025" s="24">
        <v>6380136355</v>
      </c>
      <c r="C7025" s="26">
        <v>44033</v>
      </c>
      <c r="D7025" s="27">
        <v>20000</v>
      </c>
      <c r="E7025" s="24" t="s">
        <v>9</v>
      </c>
      <c r="F7025" s="24">
        <v>12</v>
      </c>
      <c r="G7025" s="37"/>
      <c r="H7025" s="38">
        <f>((VLOOKUP(F7025,'Data. Commission'!$B$2:$C$6,2,))/100)*D7025</f>
        <v>400</v>
      </c>
      <c r="I7025" s="38" t="str">
        <f>VLOOKUP(A7025,'Data. User Inf'!$A$2:$D$13428,4,)</f>
        <v>23_to_27</v>
      </c>
      <c r="J7025" s="38" t="str">
        <f>VLOOKUP(A7025,'Data. User Inf'!$A$2:$E$13428,5,)</f>
        <v>MALE</v>
      </c>
      <c r="K7025" s="38" t="str">
        <f>VLOOKUP(A7025,'Data. User Inf'!$A$2:$E$13428,3,)</f>
        <v>Hồ Chí Minh</v>
      </c>
      <c r="L7025" s="38" t="str">
        <f>IF('Data. User Inf'!B7025&lt;'Data. Transactions'!C7025,"Current","New")</f>
        <v>Current</v>
      </c>
    </row>
    <row r="7026" spans="1:12" ht="15.75" customHeight="1" x14ac:dyDescent="0.25">
      <c r="A7026" s="24">
        <v>28087722</v>
      </c>
      <c r="B7026" s="24">
        <v>6378204379</v>
      </c>
      <c r="C7026" s="26">
        <v>44033</v>
      </c>
      <c r="D7026" s="27">
        <v>30000</v>
      </c>
      <c r="E7026" s="24" t="s">
        <v>60</v>
      </c>
      <c r="F7026" s="24">
        <v>13</v>
      </c>
      <c r="G7026" s="37"/>
      <c r="H7026" s="38">
        <f>((VLOOKUP(F7026,'Data. Commission'!$B$2:$C$6,2,))/100)*D7026</f>
        <v>900</v>
      </c>
      <c r="I7026" s="38" t="str">
        <f>VLOOKUP(A7026,'Data. User Inf'!$A$2:$D$13428,4,)</f>
        <v>28_to_32</v>
      </c>
      <c r="J7026" s="38" t="str">
        <f>VLOOKUP(A7026,'Data. User Inf'!$A$2:$E$13428,5,)</f>
        <v>MALE</v>
      </c>
      <c r="K7026" s="38" t="str">
        <f>VLOOKUP(A7026,'Data. User Inf'!$A$2:$E$13428,3,)</f>
        <v>Hồ Chí Minh</v>
      </c>
      <c r="L7026" s="38" t="str">
        <f>IF('Data. User Inf'!B7026&lt;'Data. Transactions'!C7026,"Current","New")</f>
        <v>Current</v>
      </c>
    </row>
    <row r="7027" spans="1:12" ht="15.75" customHeight="1" x14ac:dyDescent="0.25">
      <c r="A7027" s="24">
        <v>30023822</v>
      </c>
      <c r="B7027" s="24">
        <v>6379194990</v>
      </c>
      <c r="C7027" s="26">
        <v>44033</v>
      </c>
      <c r="D7027" s="27">
        <v>200000</v>
      </c>
      <c r="E7027" s="28" t="s">
        <v>60</v>
      </c>
      <c r="F7027" s="24">
        <v>13</v>
      </c>
      <c r="G7027" s="36" t="s">
        <v>49</v>
      </c>
      <c r="H7027" s="38">
        <f>((VLOOKUP(F7027,'Data. Commission'!$B$2:$C$6,2,))/100)*D7027</f>
        <v>6000</v>
      </c>
      <c r="I7027" s="38" t="str">
        <f>VLOOKUP(A7027,'Data. User Inf'!$A$2:$D$13428,4,)</f>
        <v>23_to_27</v>
      </c>
      <c r="J7027" s="38" t="str">
        <f>VLOOKUP(A7027,'Data. User Inf'!$A$2:$E$13428,5,)</f>
        <v>MALE</v>
      </c>
      <c r="K7027" s="38" t="str">
        <f>VLOOKUP(A7027,'Data. User Inf'!$A$2:$E$13428,3,)</f>
        <v>Hồ Chí Minh</v>
      </c>
      <c r="L7027" s="38" t="str">
        <f>IF('Data. User Inf'!B7027&lt;'Data. Transactions'!C7027,"Current","New")</f>
        <v>Current</v>
      </c>
    </row>
    <row r="7028" spans="1:12" ht="15.75" customHeight="1" x14ac:dyDescent="0.25">
      <c r="A7028" s="24">
        <v>43853959</v>
      </c>
      <c r="B7028" s="24">
        <v>6355788598</v>
      </c>
      <c r="C7028" s="26">
        <v>44033</v>
      </c>
      <c r="D7028" s="27">
        <v>100000</v>
      </c>
      <c r="E7028" s="28" t="s">
        <v>9</v>
      </c>
      <c r="F7028" s="24">
        <v>12</v>
      </c>
      <c r="G7028" s="36" t="s">
        <v>99</v>
      </c>
      <c r="H7028" s="38">
        <f>((VLOOKUP(F7028,'Data. Commission'!$B$2:$C$6,2,))/100)*D7028</f>
        <v>2000</v>
      </c>
      <c r="I7028" s="38" t="str">
        <f>VLOOKUP(A7028,'Data. User Inf'!$A$2:$D$13428,4,)</f>
        <v>unknown</v>
      </c>
      <c r="J7028" s="38" t="str">
        <f>VLOOKUP(A7028,'Data. User Inf'!$A$2:$E$13428,5,)</f>
        <v>FEMALE</v>
      </c>
      <c r="K7028" s="38" t="str">
        <f>VLOOKUP(A7028,'Data. User Inf'!$A$2:$E$13428,3,)</f>
        <v>Unknown</v>
      </c>
      <c r="L7028" s="38" t="str">
        <f>IF('Data. User Inf'!B7028&lt;'Data. Transactions'!C7028,"Current","New")</f>
        <v>Current</v>
      </c>
    </row>
    <row r="7029" spans="1:12" ht="15.75" customHeight="1" x14ac:dyDescent="0.25">
      <c r="A7029" s="24">
        <v>31307655</v>
      </c>
      <c r="B7029" s="24">
        <v>6377981935</v>
      </c>
      <c r="C7029" s="26">
        <v>44033</v>
      </c>
      <c r="D7029" s="27">
        <v>30000</v>
      </c>
      <c r="E7029" s="28" t="s">
        <v>9</v>
      </c>
      <c r="F7029" s="24">
        <v>12</v>
      </c>
      <c r="G7029" s="36" t="s">
        <v>99</v>
      </c>
      <c r="H7029" s="38">
        <f>((VLOOKUP(F7029,'Data. Commission'!$B$2:$C$6,2,))/100)*D7029</f>
        <v>600</v>
      </c>
      <c r="I7029" s="38" t="str">
        <f>VLOOKUP(A7029,'Data. User Inf'!$A$2:$D$13428,4,)</f>
        <v>&gt;37</v>
      </c>
      <c r="J7029" s="38" t="str">
        <f>VLOOKUP(A7029,'Data. User Inf'!$A$2:$E$13428,5,)</f>
        <v>MALE</v>
      </c>
      <c r="K7029" s="38" t="str">
        <f>VLOOKUP(A7029,'Data. User Inf'!$A$2:$E$13428,3,)</f>
        <v>Hà Nội</v>
      </c>
      <c r="L7029" s="38" t="str">
        <f>IF('Data. User Inf'!B7029&lt;'Data. Transactions'!C7029,"Current","New")</f>
        <v>Current</v>
      </c>
    </row>
    <row r="7030" spans="1:12" ht="15.75" customHeight="1" x14ac:dyDescent="0.25">
      <c r="A7030" s="24">
        <v>8239183</v>
      </c>
      <c r="B7030" s="24">
        <v>6385050351</v>
      </c>
      <c r="C7030" s="26">
        <v>44033</v>
      </c>
      <c r="D7030" s="27">
        <v>100000</v>
      </c>
      <c r="E7030" s="28" t="s">
        <v>9</v>
      </c>
      <c r="F7030" s="24">
        <v>12</v>
      </c>
      <c r="G7030" s="36" t="s">
        <v>99</v>
      </c>
      <c r="H7030" s="38">
        <f>((VLOOKUP(F7030,'Data. Commission'!$B$2:$C$6,2,))/100)*D7030</f>
        <v>2000</v>
      </c>
      <c r="I7030" s="38" t="str">
        <f>VLOOKUP(A7030,'Data. User Inf'!$A$2:$D$13428,4,)</f>
        <v>&gt;37</v>
      </c>
      <c r="J7030" s="38" t="str">
        <f>VLOOKUP(A7030,'Data. User Inf'!$A$2:$E$13428,5,)</f>
        <v>FEMALE</v>
      </c>
      <c r="K7030" s="38" t="str">
        <f>VLOOKUP(A7030,'Data. User Inf'!$A$2:$E$13428,3,)</f>
        <v>Hà Nội</v>
      </c>
      <c r="L7030" s="38" t="str">
        <f>IF('Data. User Inf'!B7030&lt;'Data. Transactions'!C7030,"Current","New")</f>
        <v>Current</v>
      </c>
    </row>
    <row r="7031" spans="1:12" ht="15.75" customHeight="1" x14ac:dyDescent="0.25">
      <c r="A7031" s="24">
        <v>19105179</v>
      </c>
      <c r="B7031" s="24">
        <v>6378594491</v>
      </c>
      <c r="C7031" s="26">
        <v>44033</v>
      </c>
      <c r="D7031" s="27">
        <v>10000</v>
      </c>
      <c r="E7031" s="28" t="s">
        <v>86</v>
      </c>
      <c r="F7031" s="24">
        <v>14</v>
      </c>
      <c r="G7031" s="36" t="s">
        <v>99</v>
      </c>
      <c r="H7031" s="38">
        <f>((VLOOKUP(F7031,'Data. Commission'!$B$2:$C$6,2,))/100)*D7031</f>
        <v>400</v>
      </c>
      <c r="I7031" s="38" t="str">
        <f>VLOOKUP(A7031,'Data. User Inf'!$A$2:$D$13428,4,)</f>
        <v>23_to_27</v>
      </c>
      <c r="J7031" s="38" t="str">
        <f>VLOOKUP(A7031,'Data. User Inf'!$A$2:$E$13428,5,)</f>
        <v>MALE</v>
      </c>
      <c r="K7031" s="38" t="str">
        <f>VLOOKUP(A7031,'Data. User Inf'!$A$2:$E$13428,3,)</f>
        <v>Hà Nội</v>
      </c>
      <c r="L7031" s="38" t="str">
        <f>IF('Data. User Inf'!B7031&lt;'Data. Transactions'!C7031,"Current","New")</f>
        <v>Current</v>
      </c>
    </row>
    <row r="7032" spans="1:12" ht="15.75" customHeight="1" x14ac:dyDescent="0.25">
      <c r="A7032" s="24">
        <v>46909651</v>
      </c>
      <c r="B7032" s="24">
        <v>6377808250</v>
      </c>
      <c r="C7032" s="26">
        <v>44033</v>
      </c>
      <c r="D7032" s="27">
        <v>30000</v>
      </c>
      <c r="E7032" s="24" t="s">
        <v>60</v>
      </c>
      <c r="F7032" s="24">
        <v>13</v>
      </c>
      <c r="G7032" s="37" t="s">
        <v>49</v>
      </c>
      <c r="H7032" s="38">
        <f>((VLOOKUP(F7032,'Data. Commission'!$B$2:$C$6,2,))/100)*D7032</f>
        <v>900</v>
      </c>
      <c r="I7032" s="38" t="str">
        <f>VLOOKUP(A7032,'Data. User Inf'!$A$2:$D$13428,4,)</f>
        <v>33_to_37</v>
      </c>
      <c r="J7032" s="38" t="str">
        <f>VLOOKUP(A7032,'Data. User Inf'!$A$2:$E$13428,5,)</f>
        <v>MALE</v>
      </c>
      <c r="K7032" s="38" t="str">
        <f>VLOOKUP(A7032,'Data. User Inf'!$A$2:$E$13428,3,)</f>
        <v>Other Cities</v>
      </c>
      <c r="L7032" s="38" t="str">
        <f>IF('Data. User Inf'!B7032&lt;'Data. Transactions'!C7032,"Current","New")</f>
        <v>Current</v>
      </c>
    </row>
    <row r="7033" spans="1:12" ht="15.75" customHeight="1" x14ac:dyDescent="0.25">
      <c r="A7033" s="24">
        <v>55572673</v>
      </c>
      <c r="B7033" s="24">
        <v>6362897545</v>
      </c>
      <c r="C7033" s="26">
        <v>44033</v>
      </c>
      <c r="D7033" s="27">
        <v>50000</v>
      </c>
      <c r="E7033" s="28" t="s">
        <v>9</v>
      </c>
      <c r="F7033" s="24">
        <v>12</v>
      </c>
      <c r="G7033" s="36" t="s">
        <v>99</v>
      </c>
      <c r="H7033" s="38">
        <f>((VLOOKUP(F7033,'Data. Commission'!$B$2:$C$6,2,))/100)*D7033</f>
        <v>1000</v>
      </c>
      <c r="I7033" s="38" t="str">
        <f>VLOOKUP(A7033,'Data. User Inf'!$A$2:$D$13428,4,)</f>
        <v>18_to_22</v>
      </c>
      <c r="J7033" s="38" t="str">
        <f>VLOOKUP(A7033,'Data. User Inf'!$A$2:$E$13428,5,)</f>
        <v>FEMALE</v>
      </c>
      <c r="K7033" s="38" t="str">
        <f>VLOOKUP(A7033,'Data. User Inf'!$A$2:$E$13428,3,)</f>
        <v>Other Cities</v>
      </c>
      <c r="L7033" s="38" t="str">
        <f>IF('Data. User Inf'!B7033&lt;'Data. Transactions'!C7033,"Current","New")</f>
        <v>Current</v>
      </c>
    </row>
    <row r="7034" spans="1:12" ht="15.75" customHeight="1" x14ac:dyDescent="0.25">
      <c r="A7034" s="24">
        <v>47008492</v>
      </c>
      <c r="B7034" s="24">
        <v>6360464100</v>
      </c>
      <c r="C7034" s="26">
        <v>44033</v>
      </c>
      <c r="D7034" s="27">
        <v>100000</v>
      </c>
      <c r="E7034" s="28" t="s">
        <v>9</v>
      </c>
      <c r="F7034" s="24">
        <v>12</v>
      </c>
      <c r="G7034" s="36" t="s">
        <v>99</v>
      </c>
      <c r="H7034" s="38">
        <f>((VLOOKUP(F7034,'Data. Commission'!$B$2:$C$6,2,))/100)*D7034</f>
        <v>2000</v>
      </c>
      <c r="I7034" s="38" t="str">
        <f>VLOOKUP(A7034,'Data. User Inf'!$A$2:$D$13428,4,)</f>
        <v>18_to_22</v>
      </c>
      <c r="J7034" s="38" t="str">
        <f>VLOOKUP(A7034,'Data. User Inf'!$A$2:$E$13428,5,)</f>
        <v>MALE</v>
      </c>
      <c r="K7034" s="38" t="str">
        <f>VLOOKUP(A7034,'Data. User Inf'!$A$2:$E$13428,3,)</f>
        <v>Other Cities</v>
      </c>
      <c r="L7034" s="38" t="str">
        <f>IF('Data. User Inf'!B7034&lt;'Data. Transactions'!C7034,"Current","New")</f>
        <v>Current</v>
      </c>
    </row>
    <row r="7035" spans="1:12" ht="15.75" customHeight="1" x14ac:dyDescent="0.25">
      <c r="A7035" s="24">
        <v>55840982</v>
      </c>
      <c r="B7035" s="24">
        <v>6383760126</v>
      </c>
      <c r="C7035" s="26">
        <v>44033</v>
      </c>
      <c r="D7035" s="27">
        <v>50000</v>
      </c>
      <c r="E7035" s="28" t="s">
        <v>9</v>
      </c>
      <c r="F7035" s="24">
        <v>12</v>
      </c>
      <c r="G7035" s="36" t="s">
        <v>99</v>
      </c>
      <c r="H7035" s="38">
        <f>((VLOOKUP(F7035,'Data. Commission'!$B$2:$C$6,2,))/100)*D7035</f>
        <v>1000</v>
      </c>
      <c r="I7035" s="38" t="str">
        <f>VLOOKUP(A7035,'Data. User Inf'!$A$2:$D$13428,4,)</f>
        <v>unknown</v>
      </c>
      <c r="J7035" s="38" t="str">
        <f>VLOOKUP(A7035,'Data. User Inf'!$A$2:$E$13428,5,)</f>
        <v>FEMALE</v>
      </c>
      <c r="K7035" s="38" t="str">
        <f>VLOOKUP(A7035,'Data. User Inf'!$A$2:$E$13428,3,)</f>
        <v>Other Cities</v>
      </c>
      <c r="L7035" s="38" t="str">
        <f>IF('Data. User Inf'!B7035&lt;'Data. Transactions'!C7035,"Current","New")</f>
        <v>Current</v>
      </c>
    </row>
    <row r="7036" spans="1:12" ht="15.75" customHeight="1" x14ac:dyDescent="0.25">
      <c r="A7036" s="24">
        <v>48467601</v>
      </c>
      <c r="B7036" s="24">
        <v>6378453992</v>
      </c>
      <c r="C7036" s="26">
        <v>44033</v>
      </c>
      <c r="D7036" s="27">
        <v>50000</v>
      </c>
      <c r="E7036" s="28" t="s">
        <v>9</v>
      </c>
      <c r="F7036" s="24">
        <v>12</v>
      </c>
      <c r="G7036" s="36" t="s">
        <v>99</v>
      </c>
      <c r="H7036" s="38">
        <f>((VLOOKUP(F7036,'Data. Commission'!$B$2:$C$6,2,))/100)*D7036</f>
        <v>1000</v>
      </c>
      <c r="I7036" s="38" t="str">
        <f>VLOOKUP(A7036,'Data. User Inf'!$A$2:$D$13428,4,)</f>
        <v>unknown</v>
      </c>
      <c r="J7036" s="38" t="str">
        <f>VLOOKUP(A7036,'Data. User Inf'!$A$2:$E$13428,5,)</f>
        <v>FEMALE</v>
      </c>
      <c r="K7036" s="38" t="str">
        <f>VLOOKUP(A7036,'Data. User Inf'!$A$2:$E$13428,3,)</f>
        <v>Other Cities</v>
      </c>
      <c r="L7036" s="38" t="str">
        <f>IF('Data. User Inf'!B7036&lt;'Data. Transactions'!C7036,"Current","New")</f>
        <v>Current</v>
      </c>
    </row>
    <row r="7037" spans="1:12" ht="15.75" customHeight="1" x14ac:dyDescent="0.25">
      <c r="A7037" s="24">
        <v>50456454</v>
      </c>
      <c r="B7037" s="24">
        <v>6378358264</v>
      </c>
      <c r="C7037" s="26">
        <v>44033</v>
      </c>
      <c r="D7037" s="27">
        <v>50000</v>
      </c>
      <c r="E7037" s="28" t="s">
        <v>9</v>
      </c>
      <c r="F7037" s="24">
        <v>12</v>
      </c>
      <c r="G7037" s="36" t="s">
        <v>99</v>
      </c>
      <c r="H7037" s="38">
        <f>((VLOOKUP(F7037,'Data. Commission'!$B$2:$C$6,2,))/100)*D7037</f>
        <v>1000</v>
      </c>
      <c r="I7037" s="38" t="str">
        <f>VLOOKUP(A7037,'Data. User Inf'!$A$2:$D$13428,4,)</f>
        <v>unknown</v>
      </c>
      <c r="J7037" s="38" t="str">
        <f>VLOOKUP(A7037,'Data. User Inf'!$A$2:$E$13428,5,)</f>
        <v>FEMALE</v>
      </c>
      <c r="K7037" s="38" t="str">
        <f>VLOOKUP(A7037,'Data. User Inf'!$A$2:$E$13428,3,)</f>
        <v>Other Cities</v>
      </c>
      <c r="L7037" s="38" t="str">
        <f>IF('Data. User Inf'!B7037&lt;'Data. Transactions'!C7037,"Current","New")</f>
        <v>Current</v>
      </c>
    </row>
    <row r="7038" spans="1:12" ht="15.75" customHeight="1" x14ac:dyDescent="0.25">
      <c r="A7038" s="24">
        <v>49454603</v>
      </c>
      <c r="B7038" s="24">
        <v>6376448926</v>
      </c>
      <c r="C7038" s="26">
        <v>44033</v>
      </c>
      <c r="D7038" s="27">
        <v>10000</v>
      </c>
      <c r="E7038" s="28" t="s">
        <v>86</v>
      </c>
      <c r="F7038" s="24">
        <v>14</v>
      </c>
      <c r="G7038" s="36" t="s">
        <v>99</v>
      </c>
      <c r="H7038" s="38">
        <f>((VLOOKUP(F7038,'Data. Commission'!$B$2:$C$6,2,))/100)*D7038</f>
        <v>400</v>
      </c>
      <c r="I7038" s="38" t="str">
        <f>VLOOKUP(A7038,'Data. User Inf'!$A$2:$D$13428,4,)</f>
        <v>unknown</v>
      </c>
      <c r="J7038" s="38" t="str">
        <f>VLOOKUP(A7038,'Data. User Inf'!$A$2:$E$13428,5,)</f>
        <v>FEMALE</v>
      </c>
      <c r="K7038" s="38" t="str">
        <f>VLOOKUP(A7038,'Data. User Inf'!$A$2:$E$13428,3,)</f>
        <v>Other Cities</v>
      </c>
      <c r="L7038" s="38" t="str">
        <f>IF('Data. User Inf'!B7038&lt;'Data. Transactions'!C7038,"Current","New")</f>
        <v>Current</v>
      </c>
    </row>
    <row r="7039" spans="1:12" ht="15.75" customHeight="1" x14ac:dyDescent="0.25">
      <c r="A7039" s="24">
        <v>49133943</v>
      </c>
      <c r="B7039" s="24">
        <v>6383371976</v>
      </c>
      <c r="C7039" s="26">
        <v>44033</v>
      </c>
      <c r="D7039" s="27">
        <v>20000</v>
      </c>
      <c r="E7039" s="28" t="s">
        <v>9</v>
      </c>
      <c r="F7039" s="24">
        <v>12</v>
      </c>
      <c r="G7039" s="36" t="s">
        <v>99</v>
      </c>
      <c r="H7039" s="38">
        <f>((VLOOKUP(F7039,'Data. Commission'!$B$2:$C$6,2,))/100)*D7039</f>
        <v>400</v>
      </c>
      <c r="I7039" s="38" t="str">
        <f>VLOOKUP(A7039,'Data. User Inf'!$A$2:$D$13428,4,)</f>
        <v>18_to_22</v>
      </c>
      <c r="J7039" s="38" t="str">
        <f>VLOOKUP(A7039,'Data. User Inf'!$A$2:$E$13428,5,)</f>
        <v>MALE</v>
      </c>
      <c r="K7039" s="38" t="str">
        <f>VLOOKUP(A7039,'Data. User Inf'!$A$2:$E$13428,3,)</f>
        <v>Other Cities</v>
      </c>
      <c r="L7039" s="38" t="str">
        <f>IF('Data. User Inf'!B7039&lt;'Data. Transactions'!C7039,"Current","New")</f>
        <v>Current</v>
      </c>
    </row>
    <row r="7040" spans="1:12" ht="15.75" customHeight="1" x14ac:dyDescent="0.25">
      <c r="A7040" s="24">
        <v>45175370</v>
      </c>
      <c r="B7040" s="24">
        <v>6379186184</v>
      </c>
      <c r="C7040" s="26">
        <v>44033</v>
      </c>
      <c r="D7040" s="27">
        <v>500000</v>
      </c>
      <c r="E7040" s="28" t="s">
        <v>9</v>
      </c>
      <c r="F7040" s="24">
        <v>12</v>
      </c>
      <c r="G7040" s="36" t="s">
        <v>99</v>
      </c>
      <c r="H7040" s="38">
        <f>((VLOOKUP(F7040,'Data. Commission'!$B$2:$C$6,2,))/100)*D7040</f>
        <v>10000</v>
      </c>
      <c r="I7040" s="38" t="str">
        <f>VLOOKUP(A7040,'Data. User Inf'!$A$2:$D$13428,4,)</f>
        <v>23_to_27</v>
      </c>
      <c r="J7040" s="38" t="str">
        <f>VLOOKUP(A7040,'Data. User Inf'!$A$2:$E$13428,5,)</f>
        <v>FEMALE</v>
      </c>
      <c r="K7040" s="38" t="str">
        <f>VLOOKUP(A7040,'Data. User Inf'!$A$2:$E$13428,3,)</f>
        <v>Other Cities</v>
      </c>
      <c r="L7040" s="38" t="str">
        <f>IF('Data. User Inf'!B7040&lt;'Data. Transactions'!C7040,"Current","New")</f>
        <v>Current</v>
      </c>
    </row>
    <row r="7041" spans="1:12" ht="15.75" customHeight="1" x14ac:dyDescent="0.25">
      <c r="A7041" s="24">
        <v>23235529</v>
      </c>
      <c r="B7041" s="24">
        <v>6383636345</v>
      </c>
      <c r="C7041" s="26">
        <v>44033</v>
      </c>
      <c r="D7041" s="27">
        <v>50000</v>
      </c>
      <c r="E7041" s="28" t="s">
        <v>9</v>
      </c>
      <c r="F7041" s="24">
        <v>12</v>
      </c>
      <c r="G7041" s="36" t="s">
        <v>99</v>
      </c>
      <c r="H7041" s="38">
        <f>((VLOOKUP(F7041,'Data. Commission'!$B$2:$C$6,2,))/100)*D7041</f>
        <v>1000</v>
      </c>
      <c r="I7041" s="38" t="str">
        <f>VLOOKUP(A7041,'Data. User Inf'!$A$2:$D$13428,4,)</f>
        <v>23_to_27</v>
      </c>
      <c r="J7041" s="38" t="str">
        <f>VLOOKUP(A7041,'Data. User Inf'!$A$2:$E$13428,5,)</f>
        <v>MALE</v>
      </c>
      <c r="K7041" s="38" t="str">
        <f>VLOOKUP(A7041,'Data. User Inf'!$A$2:$E$13428,3,)</f>
        <v>Other Cities</v>
      </c>
      <c r="L7041" s="38" t="str">
        <f>IF('Data. User Inf'!B7041&lt;'Data. Transactions'!C7041,"Current","New")</f>
        <v>Current</v>
      </c>
    </row>
    <row r="7042" spans="1:12" ht="15.75" customHeight="1" x14ac:dyDescent="0.25">
      <c r="A7042" s="24">
        <v>47429304</v>
      </c>
      <c r="B7042" s="24">
        <v>6378145482</v>
      </c>
      <c r="C7042" s="26">
        <v>44033</v>
      </c>
      <c r="D7042" s="27">
        <v>10000</v>
      </c>
      <c r="E7042" s="28" t="s">
        <v>86</v>
      </c>
      <c r="F7042" s="24">
        <v>14</v>
      </c>
      <c r="G7042" s="36" t="s">
        <v>99</v>
      </c>
      <c r="H7042" s="38">
        <f>((VLOOKUP(F7042,'Data. Commission'!$B$2:$C$6,2,))/100)*D7042</f>
        <v>400</v>
      </c>
      <c r="I7042" s="38" t="str">
        <f>VLOOKUP(A7042,'Data. User Inf'!$A$2:$D$13428,4,)</f>
        <v>23_to_27</v>
      </c>
      <c r="J7042" s="38" t="str">
        <f>VLOOKUP(A7042,'Data. User Inf'!$A$2:$E$13428,5,)</f>
        <v>MALE</v>
      </c>
      <c r="K7042" s="38" t="str">
        <f>VLOOKUP(A7042,'Data. User Inf'!$A$2:$E$13428,3,)</f>
        <v>Other Cities</v>
      </c>
      <c r="L7042" s="38" t="str">
        <f>IF('Data. User Inf'!B7042&lt;'Data. Transactions'!C7042,"Current","New")</f>
        <v>Current</v>
      </c>
    </row>
    <row r="7043" spans="1:12" ht="15.75" customHeight="1" x14ac:dyDescent="0.25">
      <c r="A7043" s="24">
        <v>47442223</v>
      </c>
      <c r="B7043" s="24">
        <v>6383364156</v>
      </c>
      <c r="C7043" s="26">
        <v>44033</v>
      </c>
      <c r="D7043" s="27">
        <v>50000</v>
      </c>
      <c r="E7043" s="28" t="s">
        <v>86</v>
      </c>
      <c r="F7043" s="24">
        <v>14</v>
      </c>
      <c r="G7043" s="36" t="s">
        <v>49</v>
      </c>
      <c r="H7043" s="38">
        <f>((VLOOKUP(F7043,'Data. Commission'!$B$2:$C$6,2,))/100)*D7043</f>
        <v>2000</v>
      </c>
      <c r="I7043" s="38" t="str">
        <f>VLOOKUP(A7043,'Data. User Inf'!$A$2:$D$13428,4,)</f>
        <v>18_to_22</v>
      </c>
      <c r="J7043" s="38" t="str">
        <f>VLOOKUP(A7043,'Data. User Inf'!$A$2:$E$13428,5,)</f>
        <v>MALE</v>
      </c>
      <c r="K7043" s="38" t="str">
        <f>VLOOKUP(A7043,'Data. User Inf'!$A$2:$E$13428,3,)</f>
        <v>Other Cities</v>
      </c>
      <c r="L7043" s="38" t="str">
        <f>IF('Data. User Inf'!B7043&lt;'Data. Transactions'!C7043,"Current","New")</f>
        <v>Current</v>
      </c>
    </row>
    <row r="7044" spans="1:12" ht="15.75" customHeight="1" x14ac:dyDescent="0.25">
      <c r="A7044" s="24">
        <v>56624198</v>
      </c>
      <c r="B7044" s="24">
        <v>6386336536</v>
      </c>
      <c r="C7044" s="26">
        <v>44033</v>
      </c>
      <c r="D7044" s="27">
        <v>100000</v>
      </c>
      <c r="E7044" s="28" t="s">
        <v>9</v>
      </c>
      <c r="F7044" s="24">
        <v>12</v>
      </c>
      <c r="G7044" s="36" t="s">
        <v>99</v>
      </c>
      <c r="H7044" s="38">
        <f>((VLOOKUP(F7044,'Data. Commission'!$B$2:$C$6,2,))/100)*D7044</f>
        <v>2000</v>
      </c>
      <c r="I7044" s="38" t="str">
        <f>VLOOKUP(A7044,'Data. User Inf'!$A$2:$D$13428,4,)</f>
        <v>28_to_32</v>
      </c>
      <c r="J7044" s="38" t="str">
        <f>VLOOKUP(A7044,'Data. User Inf'!$A$2:$E$13428,5,)</f>
        <v>MALE</v>
      </c>
      <c r="K7044" s="38" t="str">
        <f>VLOOKUP(A7044,'Data. User Inf'!$A$2:$E$13428,3,)</f>
        <v>Other Cities</v>
      </c>
      <c r="L7044" s="38" t="str">
        <f>IF('Data. User Inf'!B7044&lt;'Data. Transactions'!C7044,"Current","New")</f>
        <v>Current</v>
      </c>
    </row>
    <row r="7045" spans="1:12" ht="15.75" customHeight="1" x14ac:dyDescent="0.25">
      <c r="A7045" s="24">
        <v>21165923</v>
      </c>
      <c r="B7045" s="24">
        <v>6386048910</v>
      </c>
      <c r="C7045" s="26">
        <v>44033</v>
      </c>
      <c r="D7045" s="27">
        <v>100000</v>
      </c>
      <c r="E7045" s="28" t="s">
        <v>60</v>
      </c>
      <c r="F7045" s="24">
        <v>13</v>
      </c>
      <c r="G7045" s="36" t="s">
        <v>49</v>
      </c>
      <c r="H7045" s="38">
        <f>((VLOOKUP(F7045,'Data. Commission'!$B$2:$C$6,2,))/100)*D7045</f>
        <v>3000</v>
      </c>
      <c r="I7045" s="38" t="str">
        <f>VLOOKUP(A7045,'Data. User Inf'!$A$2:$D$13428,4,)</f>
        <v>28_to_32</v>
      </c>
      <c r="J7045" s="38" t="str">
        <f>VLOOKUP(A7045,'Data. User Inf'!$A$2:$E$13428,5,)</f>
        <v>MALE</v>
      </c>
      <c r="K7045" s="38" t="str">
        <f>VLOOKUP(A7045,'Data. User Inf'!$A$2:$E$13428,3,)</f>
        <v>Other Cities</v>
      </c>
      <c r="L7045" s="38" t="str">
        <f>IF('Data. User Inf'!B7045&lt;'Data. Transactions'!C7045,"Current","New")</f>
        <v>Current</v>
      </c>
    </row>
    <row r="7046" spans="1:12" ht="15.75" customHeight="1" x14ac:dyDescent="0.25">
      <c r="A7046" s="24">
        <v>42664520</v>
      </c>
      <c r="B7046" s="24">
        <v>6379970906</v>
      </c>
      <c r="C7046" s="26">
        <v>44033</v>
      </c>
      <c r="D7046" s="27">
        <v>200000</v>
      </c>
      <c r="E7046" s="24" t="s">
        <v>9</v>
      </c>
      <c r="F7046" s="24">
        <v>12</v>
      </c>
      <c r="G7046" s="37"/>
      <c r="H7046" s="38">
        <f>((VLOOKUP(F7046,'Data. Commission'!$B$2:$C$6,2,))/100)*D7046</f>
        <v>4000</v>
      </c>
      <c r="I7046" s="38" t="str">
        <f>VLOOKUP(A7046,'Data. User Inf'!$A$2:$D$13428,4,)</f>
        <v>&gt;37</v>
      </c>
      <c r="J7046" s="38" t="str">
        <f>VLOOKUP(A7046,'Data. User Inf'!$A$2:$E$13428,5,)</f>
        <v>MALE</v>
      </c>
      <c r="K7046" s="38" t="str">
        <f>VLOOKUP(A7046,'Data. User Inf'!$A$2:$E$13428,3,)</f>
        <v>Hà Nội</v>
      </c>
      <c r="L7046" s="38" t="str">
        <f>IF('Data. User Inf'!B7046&lt;'Data. Transactions'!C7046,"Current","New")</f>
        <v>Current</v>
      </c>
    </row>
    <row r="7047" spans="1:12" ht="15.75" customHeight="1" x14ac:dyDescent="0.25">
      <c r="A7047" s="24">
        <v>17937154</v>
      </c>
      <c r="B7047" s="24">
        <v>6338798223</v>
      </c>
      <c r="C7047" s="26">
        <v>44033</v>
      </c>
      <c r="D7047" s="27">
        <v>100000</v>
      </c>
      <c r="E7047" s="24" t="s">
        <v>60</v>
      </c>
      <c r="F7047" s="24">
        <v>13</v>
      </c>
      <c r="G7047" s="37"/>
      <c r="H7047" s="38">
        <f>((VLOOKUP(F7047,'Data. Commission'!$B$2:$C$6,2,))/100)*D7047</f>
        <v>3000</v>
      </c>
      <c r="I7047" s="38" t="str">
        <f>VLOOKUP(A7047,'Data. User Inf'!$A$2:$D$13428,4,)</f>
        <v>23_to_27</v>
      </c>
      <c r="J7047" s="38" t="str">
        <f>VLOOKUP(A7047,'Data. User Inf'!$A$2:$E$13428,5,)</f>
        <v>FEMALE</v>
      </c>
      <c r="K7047" s="38" t="str">
        <f>VLOOKUP(A7047,'Data. User Inf'!$A$2:$E$13428,3,)</f>
        <v>Other Cities</v>
      </c>
      <c r="L7047" s="38" t="str">
        <f>IF('Data. User Inf'!B7047&lt;'Data. Transactions'!C7047,"Current","New")</f>
        <v>Current</v>
      </c>
    </row>
    <row r="7048" spans="1:12" ht="15.75" customHeight="1" x14ac:dyDescent="0.25">
      <c r="A7048" s="24">
        <v>55712399</v>
      </c>
      <c r="B7048" s="24">
        <v>6355000318</v>
      </c>
      <c r="C7048" s="26">
        <v>44033</v>
      </c>
      <c r="D7048" s="27">
        <v>10000</v>
      </c>
      <c r="E7048" s="24" t="s">
        <v>9</v>
      </c>
      <c r="F7048" s="24">
        <v>12</v>
      </c>
      <c r="G7048" s="37"/>
      <c r="H7048" s="38">
        <f>((VLOOKUP(F7048,'Data. Commission'!$B$2:$C$6,2,))/100)*D7048</f>
        <v>200</v>
      </c>
      <c r="I7048" s="38" t="str">
        <f>VLOOKUP(A7048,'Data. User Inf'!$A$2:$D$13428,4,)</f>
        <v>unknown</v>
      </c>
      <c r="J7048" s="38" t="str">
        <f>VLOOKUP(A7048,'Data. User Inf'!$A$2:$E$13428,5,)</f>
        <v>FEMALE</v>
      </c>
      <c r="K7048" s="38" t="str">
        <f>VLOOKUP(A7048,'Data. User Inf'!$A$2:$E$13428,3,)</f>
        <v>Other Cities</v>
      </c>
      <c r="L7048" s="38" t="str">
        <f>IF('Data. User Inf'!B7048&lt;'Data. Transactions'!C7048,"Current","New")</f>
        <v>Current</v>
      </c>
    </row>
    <row r="7049" spans="1:12" ht="15.75" customHeight="1" x14ac:dyDescent="0.25">
      <c r="A7049" s="24">
        <v>49973692</v>
      </c>
      <c r="B7049" s="24">
        <v>6359501095</v>
      </c>
      <c r="C7049" s="26">
        <v>44033</v>
      </c>
      <c r="D7049" s="27">
        <v>50000</v>
      </c>
      <c r="E7049" s="24" t="s">
        <v>9</v>
      </c>
      <c r="F7049" s="24">
        <v>12</v>
      </c>
      <c r="G7049" s="37"/>
      <c r="H7049" s="38">
        <f>((VLOOKUP(F7049,'Data. Commission'!$B$2:$C$6,2,))/100)*D7049</f>
        <v>1000</v>
      </c>
      <c r="I7049" s="38" t="str">
        <f>VLOOKUP(A7049,'Data. User Inf'!$A$2:$D$13428,4,)</f>
        <v>28_to_32</v>
      </c>
      <c r="J7049" s="38" t="str">
        <f>VLOOKUP(A7049,'Data. User Inf'!$A$2:$E$13428,5,)</f>
        <v>MALE</v>
      </c>
      <c r="K7049" s="38" t="str">
        <f>VLOOKUP(A7049,'Data. User Inf'!$A$2:$E$13428,3,)</f>
        <v>Other Cities</v>
      </c>
      <c r="L7049" s="38" t="str">
        <f>IF('Data. User Inf'!B7049&lt;'Data. Transactions'!C7049,"Current","New")</f>
        <v>Current</v>
      </c>
    </row>
    <row r="7050" spans="1:12" ht="15.75" customHeight="1" x14ac:dyDescent="0.25">
      <c r="A7050" s="24">
        <v>34733312</v>
      </c>
      <c r="B7050" s="24">
        <v>6398907058</v>
      </c>
      <c r="C7050" s="26">
        <v>44034</v>
      </c>
      <c r="D7050" s="27">
        <v>20000</v>
      </c>
      <c r="E7050" s="28" t="s">
        <v>60</v>
      </c>
      <c r="F7050" s="24">
        <v>13</v>
      </c>
      <c r="G7050" s="36" t="s">
        <v>99</v>
      </c>
      <c r="H7050" s="38">
        <f>((VLOOKUP(F7050,'Data. Commission'!$B$2:$C$6,2,))/100)*D7050</f>
        <v>600</v>
      </c>
      <c r="I7050" s="38" t="str">
        <f>VLOOKUP(A7050,'Data. User Inf'!$A$2:$D$13428,4,)</f>
        <v>&gt;37</v>
      </c>
      <c r="J7050" s="38" t="str">
        <f>VLOOKUP(A7050,'Data. User Inf'!$A$2:$E$13428,5,)</f>
        <v>FEMALE</v>
      </c>
      <c r="K7050" s="38" t="str">
        <f>VLOOKUP(A7050,'Data. User Inf'!$A$2:$E$13428,3,)</f>
        <v>Hồ Chí Minh</v>
      </c>
      <c r="L7050" s="38" t="str">
        <f>IF('Data. User Inf'!B7050&lt;'Data. Transactions'!C7050,"Current","New")</f>
        <v>Current</v>
      </c>
    </row>
    <row r="7051" spans="1:12" ht="15.75" customHeight="1" x14ac:dyDescent="0.25">
      <c r="A7051" s="24">
        <v>53658911</v>
      </c>
      <c r="B7051" s="24">
        <v>6390625885</v>
      </c>
      <c r="C7051" s="26">
        <v>44034</v>
      </c>
      <c r="D7051" s="27">
        <v>10000</v>
      </c>
      <c r="E7051" s="28" t="s">
        <v>9</v>
      </c>
      <c r="F7051" s="24">
        <v>12</v>
      </c>
      <c r="G7051" s="36" t="s">
        <v>99</v>
      </c>
      <c r="H7051" s="38">
        <f>((VLOOKUP(F7051,'Data. Commission'!$B$2:$C$6,2,))/100)*D7051</f>
        <v>200</v>
      </c>
      <c r="I7051" s="38" t="str">
        <f>VLOOKUP(A7051,'Data. User Inf'!$A$2:$D$13428,4,)</f>
        <v>&gt;37</v>
      </c>
      <c r="J7051" s="38" t="str">
        <f>VLOOKUP(A7051,'Data. User Inf'!$A$2:$E$13428,5,)</f>
        <v>MALE</v>
      </c>
      <c r="K7051" s="38" t="str">
        <f>VLOOKUP(A7051,'Data. User Inf'!$A$2:$E$13428,3,)</f>
        <v>Hồ Chí Minh</v>
      </c>
      <c r="L7051" s="38" t="str">
        <f>IF('Data. User Inf'!B7051&lt;'Data. Transactions'!C7051,"Current","New")</f>
        <v>Current</v>
      </c>
    </row>
    <row r="7052" spans="1:12" ht="15.75" customHeight="1" x14ac:dyDescent="0.25">
      <c r="A7052" s="24">
        <v>33562530</v>
      </c>
      <c r="B7052" s="24">
        <v>6389100618</v>
      </c>
      <c r="C7052" s="26">
        <v>44034</v>
      </c>
      <c r="D7052" s="27">
        <v>50000</v>
      </c>
      <c r="E7052" s="28" t="s">
        <v>60</v>
      </c>
      <c r="F7052" s="24">
        <v>13</v>
      </c>
      <c r="G7052" s="36" t="s">
        <v>99</v>
      </c>
      <c r="H7052" s="38">
        <f>((VLOOKUP(F7052,'Data. Commission'!$B$2:$C$6,2,))/100)*D7052</f>
        <v>1500</v>
      </c>
      <c r="I7052" s="38" t="str">
        <f>VLOOKUP(A7052,'Data. User Inf'!$A$2:$D$13428,4,)</f>
        <v>unknown</v>
      </c>
      <c r="J7052" s="38" t="str">
        <f>VLOOKUP(A7052,'Data. User Inf'!$A$2:$E$13428,5,)</f>
        <v>FEMALE</v>
      </c>
      <c r="K7052" s="38" t="str">
        <f>VLOOKUP(A7052,'Data. User Inf'!$A$2:$E$13428,3,)</f>
        <v>Hồ Chí Minh</v>
      </c>
      <c r="L7052" s="38" t="str">
        <f>IF('Data. User Inf'!B7052&lt;'Data. Transactions'!C7052,"Current","New")</f>
        <v>Current</v>
      </c>
    </row>
    <row r="7053" spans="1:12" ht="15.75" customHeight="1" x14ac:dyDescent="0.25">
      <c r="A7053" s="24">
        <v>45923940</v>
      </c>
      <c r="B7053" s="24">
        <v>6389607423</v>
      </c>
      <c r="C7053" s="26">
        <v>44034</v>
      </c>
      <c r="D7053" s="27">
        <v>50000</v>
      </c>
      <c r="E7053" s="28" t="s">
        <v>60</v>
      </c>
      <c r="F7053" s="24">
        <v>13</v>
      </c>
      <c r="G7053" s="36" t="s">
        <v>99</v>
      </c>
      <c r="H7053" s="38">
        <f>((VLOOKUP(F7053,'Data. Commission'!$B$2:$C$6,2,))/100)*D7053</f>
        <v>1500</v>
      </c>
      <c r="I7053" s="38" t="str">
        <f>VLOOKUP(A7053,'Data. User Inf'!$A$2:$D$13428,4,)</f>
        <v>18_to_22</v>
      </c>
      <c r="J7053" s="38" t="str">
        <f>VLOOKUP(A7053,'Data. User Inf'!$A$2:$E$13428,5,)</f>
        <v>MALE</v>
      </c>
      <c r="K7053" s="38" t="str">
        <f>VLOOKUP(A7053,'Data. User Inf'!$A$2:$E$13428,3,)</f>
        <v>Hồ Chí Minh</v>
      </c>
      <c r="L7053" s="38" t="str">
        <f>IF('Data. User Inf'!B7053&lt;'Data. Transactions'!C7053,"Current","New")</f>
        <v>Current</v>
      </c>
    </row>
    <row r="7054" spans="1:12" ht="15.75" customHeight="1" x14ac:dyDescent="0.25">
      <c r="A7054" s="24">
        <v>48129944</v>
      </c>
      <c r="B7054" s="24">
        <v>6397758214</v>
      </c>
      <c r="C7054" s="26">
        <v>44034</v>
      </c>
      <c r="D7054" s="27">
        <v>20000</v>
      </c>
      <c r="E7054" s="28" t="s">
        <v>60</v>
      </c>
      <c r="F7054" s="24">
        <v>13</v>
      </c>
      <c r="G7054" s="36" t="s">
        <v>99</v>
      </c>
      <c r="H7054" s="38">
        <f>((VLOOKUP(F7054,'Data. Commission'!$B$2:$C$6,2,))/100)*D7054</f>
        <v>600</v>
      </c>
      <c r="I7054" s="38" t="str">
        <f>VLOOKUP(A7054,'Data. User Inf'!$A$2:$D$13428,4,)</f>
        <v>18_to_22</v>
      </c>
      <c r="J7054" s="38" t="str">
        <f>VLOOKUP(A7054,'Data. User Inf'!$A$2:$E$13428,5,)</f>
        <v>FEMALE</v>
      </c>
      <c r="K7054" s="38" t="str">
        <f>VLOOKUP(A7054,'Data. User Inf'!$A$2:$E$13428,3,)</f>
        <v>Hồ Chí Minh</v>
      </c>
      <c r="L7054" s="38" t="str">
        <f>IF('Data. User Inf'!B7054&lt;'Data. Transactions'!C7054,"Current","New")</f>
        <v>Current</v>
      </c>
    </row>
    <row r="7055" spans="1:12" ht="15.75" customHeight="1" x14ac:dyDescent="0.25">
      <c r="A7055" s="24">
        <v>48251980</v>
      </c>
      <c r="B7055" s="24">
        <v>6395961217</v>
      </c>
      <c r="C7055" s="26">
        <v>44034</v>
      </c>
      <c r="D7055" s="27">
        <v>10000</v>
      </c>
      <c r="E7055" s="28" t="s">
        <v>86</v>
      </c>
      <c r="F7055" s="24">
        <v>14</v>
      </c>
      <c r="G7055" s="36" t="s">
        <v>99</v>
      </c>
      <c r="H7055" s="38">
        <f>((VLOOKUP(F7055,'Data. Commission'!$B$2:$C$6,2,))/100)*D7055</f>
        <v>400</v>
      </c>
      <c r="I7055" s="38" t="str">
        <f>VLOOKUP(A7055,'Data. User Inf'!$A$2:$D$13428,4,)</f>
        <v>23_to_27</v>
      </c>
      <c r="J7055" s="38" t="str">
        <f>VLOOKUP(A7055,'Data. User Inf'!$A$2:$E$13428,5,)</f>
        <v>MALE</v>
      </c>
      <c r="K7055" s="38" t="str">
        <f>VLOOKUP(A7055,'Data. User Inf'!$A$2:$E$13428,3,)</f>
        <v>Hồ Chí Minh</v>
      </c>
      <c r="L7055" s="38" t="str">
        <f>IF('Data. User Inf'!B7055&lt;'Data. Transactions'!C7055,"Current","New")</f>
        <v>Current</v>
      </c>
    </row>
    <row r="7056" spans="1:12" ht="15.75" customHeight="1" x14ac:dyDescent="0.25">
      <c r="A7056" s="24">
        <v>44839799</v>
      </c>
      <c r="B7056" s="24">
        <v>6394868435</v>
      </c>
      <c r="C7056" s="26">
        <v>44034</v>
      </c>
      <c r="D7056" s="27">
        <v>20000</v>
      </c>
      <c r="E7056" s="28" t="s">
        <v>86</v>
      </c>
      <c r="F7056" s="24">
        <v>14</v>
      </c>
      <c r="G7056" s="36" t="s">
        <v>99</v>
      </c>
      <c r="H7056" s="38">
        <f>((VLOOKUP(F7056,'Data. Commission'!$B$2:$C$6,2,))/100)*D7056</f>
        <v>800</v>
      </c>
      <c r="I7056" s="38" t="str">
        <f>VLOOKUP(A7056,'Data. User Inf'!$A$2:$D$13428,4,)</f>
        <v>23_to_27</v>
      </c>
      <c r="J7056" s="38" t="str">
        <f>VLOOKUP(A7056,'Data. User Inf'!$A$2:$E$13428,5,)</f>
        <v>FEMALE</v>
      </c>
      <c r="K7056" s="38" t="str">
        <f>VLOOKUP(A7056,'Data. User Inf'!$A$2:$E$13428,3,)</f>
        <v>Hồ Chí Minh</v>
      </c>
      <c r="L7056" s="38" t="str">
        <f>IF('Data. User Inf'!B7056&lt;'Data. Transactions'!C7056,"Current","New")</f>
        <v>Current</v>
      </c>
    </row>
    <row r="7057" spans="1:12" ht="15.75" customHeight="1" x14ac:dyDescent="0.25">
      <c r="A7057" s="24">
        <v>41640095</v>
      </c>
      <c r="B7057" s="24">
        <v>6395698536</v>
      </c>
      <c r="C7057" s="26">
        <v>44034</v>
      </c>
      <c r="D7057" s="27">
        <v>50000</v>
      </c>
      <c r="E7057" s="28" t="s">
        <v>9</v>
      </c>
      <c r="F7057" s="24">
        <v>12</v>
      </c>
      <c r="G7057" s="36" t="s">
        <v>99</v>
      </c>
      <c r="H7057" s="38">
        <f>((VLOOKUP(F7057,'Data. Commission'!$B$2:$C$6,2,))/100)*D7057</f>
        <v>1000</v>
      </c>
      <c r="I7057" s="38" t="str">
        <f>VLOOKUP(A7057,'Data. User Inf'!$A$2:$D$13428,4,)</f>
        <v>23_to_27</v>
      </c>
      <c r="J7057" s="38" t="str">
        <f>VLOOKUP(A7057,'Data. User Inf'!$A$2:$E$13428,5,)</f>
        <v>MALE</v>
      </c>
      <c r="K7057" s="38" t="str">
        <f>VLOOKUP(A7057,'Data. User Inf'!$A$2:$E$13428,3,)</f>
        <v>Hồ Chí Minh</v>
      </c>
      <c r="L7057" s="38" t="str">
        <f>IF('Data. User Inf'!B7057&lt;'Data. Transactions'!C7057,"Current","New")</f>
        <v>Current</v>
      </c>
    </row>
    <row r="7058" spans="1:12" ht="15.75" customHeight="1" x14ac:dyDescent="0.25">
      <c r="A7058" s="24">
        <v>179041</v>
      </c>
      <c r="B7058" s="24">
        <v>6395550203</v>
      </c>
      <c r="C7058" s="26">
        <v>44034</v>
      </c>
      <c r="D7058" s="27">
        <v>500000</v>
      </c>
      <c r="E7058" s="28" t="s">
        <v>9</v>
      </c>
      <c r="F7058" s="24">
        <v>12</v>
      </c>
      <c r="G7058" s="36" t="s">
        <v>99</v>
      </c>
      <c r="H7058" s="38">
        <f>((VLOOKUP(F7058,'Data. Commission'!$B$2:$C$6,2,))/100)*D7058</f>
        <v>10000</v>
      </c>
      <c r="I7058" s="38" t="str">
        <f>VLOOKUP(A7058,'Data. User Inf'!$A$2:$D$13428,4,)</f>
        <v>33_to_37</v>
      </c>
      <c r="J7058" s="38" t="str">
        <f>VLOOKUP(A7058,'Data. User Inf'!$A$2:$E$13428,5,)</f>
        <v>FEMALE</v>
      </c>
      <c r="K7058" s="38" t="str">
        <f>VLOOKUP(A7058,'Data. User Inf'!$A$2:$E$13428,3,)</f>
        <v>Hồ Chí Minh</v>
      </c>
      <c r="L7058" s="38" t="str">
        <f>IF('Data. User Inf'!B7058&lt;'Data. Transactions'!C7058,"Current","New")</f>
        <v>Current</v>
      </c>
    </row>
    <row r="7059" spans="1:12" ht="15.75" customHeight="1" x14ac:dyDescent="0.25">
      <c r="A7059" s="24">
        <v>47301577</v>
      </c>
      <c r="B7059" s="24">
        <v>6391007992</v>
      </c>
      <c r="C7059" s="26">
        <v>44034</v>
      </c>
      <c r="D7059" s="27">
        <v>100000</v>
      </c>
      <c r="E7059" s="28" t="s">
        <v>60</v>
      </c>
      <c r="F7059" s="24">
        <v>13</v>
      </c>
      <c r="G7059" s="36" t="s">
        <v>49</v>
      </c>
      <c r="H7059" s="38">
        <f>((VLOOKUP(F7059,'Data. Commission'!$B$2:$C$6,2,))/100)*D7059</f>
        <v>3000</v>
      </c>
      <c r="I7059" s="38" t="str">
        <f>VLOOKUP(A7059,'Data. User Inf'!$A$2:$D$13428,4,)</f>
        <v>&gt;37</v>
      </c>
      <c r="J7059" s="38" t="str">
        <f>VLOOKUP(A7059,'Data. User Inf'!$A$2:$E$13428,5,)</f>
        <v>FEMALE</v>
      </c>
      <c r="K7059" s="38" t="str">
        <f>VLOOKUP(A7059,'Data. User Inf'!$A$2:$E$13428,3,)</f>
        <v>Hồ Chí Minh</v>
      </c>
      <c r="L7059" s="38" t="str">
        <f>IF('Data. User Inf'!B7059&lt;'Data. Transactions'!C7059,"Current","New")</f>
        <v>Current</v>
      </c>
    </row>
    <row r="7060" spans="1:12" ht="15.75" customHeight="1" x14ac:dyDescent="0.25">
      <c r="A7060" s="24">
        <v>36748877</v>
      </c>
      <c r="B7060" s="24">
        <v>6398806135</v>
      </c>
      <c r="C7060" s="26">
        <v>44034</v>
      </c>
      <c r="D7060" s="27">
        <v>100000</v>
      </c>
      <c r="E7060" s="28" t="s">
        <v>60</v>
      </c>
      <c r="F7060" s="24">
        <v>13</v>
      </c>
      <c r="G7060" s="36" t="s">
        <v>49</v>
      </c>
      <c r="H7060" s="38">
        <f>((VLOOKUP(F7060,'Data. Commission'!$B$2:$C$6,2,))/100)*D7060</f>
        <v>3000</v>
      </c>
      <c r="I7060" s="38" t="str">
        <f>VLOOKUP(A7060,'Data. User Inf'!$A$2:$D$13428,4,)</f>
        <v>33_to_37</v>
      </c>
      <c r="J7060" s="38" t="str">
        <f>VLOOKUP(A7060,'Data. User Inf'!$A$2:$E$13428,5,)</f>
        <v>FEMALE</v>
      </c>
      <c r="K7060" s="38" t="str">
        <f>VLOOKUP(A7060,'Data. User Inf'!$A$2:$E$13428,3,)</f>
        <v>Hồ Chí Minh</v>
      </c>
      <c r="L7060" s="38" t="str">
        <f>IF('Data. User Inf'!B7060&lt;'Data. Transactions'!C7060,"Current","New")</f>
        <v>Current</v>
      </c>
    </row>
    <row r="7061" spans="1:12" ht="15.75" customHeight="1" x14ac:dyDescent="0.25">
      <c r="A7061" s="24">
        <v>43218847</v>
      </c>
      <c r="B7061" s="24">
        <v>6390167525</v>
      </c>
      <c r="C7061" s="26">
        <v>44034</v>
      </c>
      <c r="D7061" s="27">
        <v>50000</v>
      </c>
      <c r="E7061" s="24" t="s">
        <v>86</v>
      </c>
      <c r="F7061" s="24">
        <v>14</v>
      </c>
      <c r="G7061" s="37"/>
      <c r="H7061" s="38">
        <f>((VLOOKUP(F7061,'Data. Commission'!$B$2:$C$6,2,))/100)*D7061</f>
        <v>2000</v>
      </c>
      <c r="I7061" s="38" t="str">
        <f>VLOOKUP(A7061,'Data. User Inf'!$A$2:$D$13428,4,)</f>
        <v>18_to_22</v>
      </c>
      <c r="J7061" s="38" t="str">
        <f>VLOOKUP(A7061,'Data. User Inf'!$A$2:$E$13428,5,)</f>
        <v>MALE</v>
      </c>
      <c r="K7061" s="38" t="str">
        <f>VLOOKUP(A7061,'Data. User Inf'!$A$2:$E$13428,3,)</f>
        <v>Hồ Chí Minh</v>
      </c>
      <c r="L7061" s="38" t="str">
        <f>IF('Data. User Inf'!B7061&lt;'Data. Transactions'!C7061,"Current","New")</f>
        <v>Current</v>
      </c>
    </row>
    <row r="7062" spans="1:12" ht="15.75" customHeight="1" x14ac:dyDescent="0.25">
      <c r="A7062" s="24">
        <v>53515464</v>
      </c>
      <c r="B7062" s="24">
        <v>6388870139</v>
      </c>
      <c r="C7062" s="26">
        <v>44034</v>
      </c>
      <c r="D7062" s="27">
        <v>20000</v>
      </c>
      <c r="E7062" s="24" t="s">
        <v>9</v>
      </c>
      <c r="F7062" s="24">
        <v>12</v>
      </c>
      <c r="G7062" s="37"/>
      <c r="H7062" s="38">
        <f>((VLOOKUP(F7062,'Data. Commission'!$B$2:$C$6,2,))/100)*D7062</f>
        <v>400</v>
      </c>
      <c r="I7062" s="38" t="str">
        <f>VLOOKUP(A7062,'Data. User Inf'!$A$2:$D$13428,4,)</f>
        <v>unknown</v>
      </c>
      <c r="J7062" s="38" t="str">
        <f>VLOOKUP(A7062,'Data. User Inf'!$A$2:$E$13428,5,)</f>
        <v>FEMALE</v>
      </c>
      <c r="K7062" s="38" t="str">
        <f>VLOOKUP(A7062,'Data. User Inf'!$A$2:$E$13428,3,)</f>
        <v>Hồ Chí Minh</v>
      </c>
      <c r="L7062" s="38" t="str">
        <f>IF('Data. User Inf'!B7062&lt;'Data. Transactions'!C7062,"Current","New")</f>
        <v>Current</v>
      </c>
    </row>
    <row r="7063" spans="1:12" ht="15.75" customHeight="1" x14ac:dyDescent="0.25">
      <c r="A7063" s="24">
        <v>18058208</v>
      </c>
      <c r="B7063" s="24">
        <v>6392989898</v>
      </c>
      <c r="C7063" s="26">
        <v>44034</v>
      </c>
      <c r="D7063" s="27">
        <v>30000</v>
      </c>
      <c r="E7063" s="28" t="s">
        <v>60</v>
      </c>
      <c r="F7063" s="24">
        <v>13</v>
      </c>
      <c r="G7063" s="37"/>
      <c r="H7063" s="38">
        <f>((VLOOKUP(F7063,'Data. Commission'!$B$2:$C$6,2,))/100)*D7063</f>
        <v>900</v>
      </c>
      <c r="I7063" s="38" t="str">
        <f>VLOOKUP(A7063,'Data. User Inf'!$A$2:$D$13428,4,)</f>
        <v>&gt;37</v>
      </c>
      <c r="J7063" s="38" t="str">
        <f>VLOOKUP(A7063,'Data. User Inf'!$A$2:$E$13428,5,)</f>
        <v>MALE</v>
      </c>
      <c r="K7063" s="38" t="str">
        <f>VLOOKUP(A7063,'Data. User Inf'!$A$2:$E$13428,3,)</f>
        <v>Unknown</v>
      </c>
      <c r="L7063" s="38" t="str">
        <f>IF('Data. User Inf'!B7063&lt;'Data. Transactions'!C7063,"Current","New")</f>
        <v>Current</v>
      </c>
    </row>
    <row r="7064" spans="1:12" ht="15.75" customHeight="1" x14ac:dyDescent="0.25">
      <c r="A7064" s="24">
        <v>16888832</v>
      </c>
      <c r="B7064" s="24">
        <v>6398965206</v>
      </c>
      <c r="C7064" s="26">
        <v>44034</v>
      </c>
      <c r="D7064" s="27">
        <v>10000</v>
      </c>
      <c r="E7064" s="24" t="s">
        <v>86</v>
      </c>
      <c r="F7064" s="24">
        <v>14</v>
      </c>
      <c r="G7064" s="37" t="s">
        <v>49</v>
      </c>
      <c r="H7064" s="38">
        <f>((VLOOKUP(F7064,'Data. Commission'!$B$2:$C$6,2,))/100)*D7064</f>
        <v>400</v>
      </c>
      <c r="I7064" s="38" t="str">
        <f>VLOOKUP(A7064,'Data. User Inf'!$A$2:$D$13428,4,)</f>
        <v>28_to_32</v>
      </c>
      <c r="J7064" s="38" t="str">
        <f>VLOOKUP(A7064,'Data. User Inf'!$A$2:$E$13428,5,)</f>
        <v>FEMALE</v>
      </c>
      <c r="K7064" s="38" t="str">
        <f>VLOOKUP(A7064,'Data. User Inf'!$A$2:$E$13428,3,)</f>
        <v>Other Cities</v>
      </c>
      <c r="L7064" s="38" t="str">
        <f>IF('Data. User Inf'!B7064&lt;'Data. Transactions'!C7064,"Current","New")</f>
        <v>Current</v>
      </c>
    </row>
    <row r="7065" spans="1:12" ht="15.75" customHeight="1" x14ac:dyDescent="0.25">
      <c r="A7065" s="24">
        <v>35873601</v>
      </c>
      <c r="B7065" s="24">
        <v>6393843389</v>
      </c>
      <c r="C7065" s="26">
        <v>44034</v>
      </c>
      <c r="D7065" s="27">
        <v>200000</v>
      </c>
      <c r="E7065" s="28" t="s">
        <v>60</v>
      </c>
      <c r="F7065" s="24">
        <v>13</v>
      </c>
      <c r="G7065" s="36" t="s">
        <v>99</v>
      </c>
      <c r="H7065" s="38">
        <f>((VLOOKUP(F7065,'Data. Commission'!$B$2:$C$6,2,))/100)*D7065</f>
        <v>6000</v>
      </c>
      <c r="I7065" s="38" t="str">
        <f>VLOOKUP(A7065,'Data. User Inf'!$A$2:$D$13428,4,)</f>
        <v>&gt;37</v>
      </c>
      <c r="J7065" s="38" t="str">
        <f>VLOOKUP(A7065,'Data. User Inf'!$A$2:$E$13428,5,)</f>
        <v>MALE</v>
      </c>
      <c r="K7065" s="38" t="str">
        <f>VLOOKUP(A7065,'Data. User Inf'!$A$2:$E$13428,3,)</f>
        <v>Hà Nội</v>
      </c>
      <c r="L7065" s="38" t="str">
        <f>IF('Data. User Inf'!B7065&lt;'Data. Transactions'!C7065,"Current","New")</f>
        <v>Current</v>
      </c>
    </row>
    <row r="7066" spans="1:12" ht="15.75" customHeight="1" x14ac:dyDescent="0.25">
      <c r="A7066" s="24">
        <v>56243641</v>
      </c>
      <c r="B7066" s="24">
        <v>6394626883</v>
      </c>
      <c r="C7066" s="26">
        <v>44034</v>
      </c>
      <c r="D7066" s="27">
        <v>10000</v>
      </c>
      <c r="E7066" s="28" t="s">
        <v>9</v>
      </c>
      <c r="F7066" s="24">
        <v>12</v>
      </c>
      <c r="G7066" s="36" t="s">
        <v>99</v>
      </c>
      <c r="H7066" s="38">
        <f>((VLOOKUP(F7066,'Data. Commission'!$B$2:$C$6,2,))/100)*D7066</f>
        <v>200</v>
      </c>
      <c r="I7066" s="38" t="str">
        <f>VLOOKUP(A7066,'Data. User Inf'!$A$2:$D$13428,4,)</f>
        <v>&gt;37</v>
      </c>
      <c r="J7066" s="38" t="str">
        <f>VLOOKUP(A7066,'Data. User Inf'!$A$2:$E$13428,5,)</f>
        <v>FEMALE</v>
      </c>
      <c r="K7066" s="38" t="str">
        <f>VLOOKUP(A7066,'Data. User Inf'!$A$2:$E$13428,3,)</f>
        <v>Unknown</v>
      </c>
      <c r="L7066" s="38" t="str">
        <f>IF('Data. User Inf'!B7066&lt;'Data. Transactions'!C7066,"Current","New")</f>
        <v>Current</v>
      </c>
    </row>
    <row r="7067" spans="1:12" ht="15.75" customHeight="1" x14ac:dyDescent="0.25">
      <c r="A7067" s="24">
        <v>44522453</v>
      </c>
      <c r="B7067" s="24">
        <v>6391264409</v>
      </c>
      <c r="C7067" s="26">
        <v>44034</v>
      </c>
      <c r="D7067" s="27">
        <v>10000</v>
      </c>
      <c r="E7067" s="28" t="s">
        <v>87</v>
      </c>
      <c r="F7067" s="24">
        <v>15</v>
      </c>
      <c r="G7067" s="36" t="s">
        <v>99</v>
      </c>
      <c r="H7067" s="38">
        <f>((VLOOKUP(F7067,'Data. Commission'!$B$2:$C$6,2,))/100)*D7067</f>
        <v>400</v>
      </c>
      <c r="I7067" s="38" t="str">
        <f>VLOOKUP(A7067,'Data. User Inf'!$A$2:$D$13428,4,)</f>
        <v>unknown</v>
      </c>
      <c r="J7067" s="38" t="str">
        <f>VLOOKUP(A7067,'Data. User Inf'!$A$2:$E$13428,5,)</f>
        <v>MALE</v>
      </c>
      <c r="K7067" s="38" t="str">
        <f>VLOOKUP(A7067,'Data. User Inf'!$A$2:$E$13428,3,)</f>
        <v>Hà Nội</v>
      </c>
      <c r="L7067" s="38" t="str">
        <f>IF('Data. User Inf'!B7067&lt;'Data. Transactions'!C7067,"Current","New")</f>
        <v>Current</v>
      </c>
    </row>
    <row r="7068" spans="1:12" ht="15.75" customHeight="1" x14ac:dyDescent="0.25">
      <c r="A7068" s="24">
        <v>43744372</v>
      </c>
      <c r="B7068" s="24">
        <v>6392757016</v>
      </c>
      <c r="C7068" s="26">
        <v>44034</v>
      </c>
      <c r="D7068" s="27">
        <v>20000</v>
      </c>
      <c r="E7068" s="28" t="s">
        <v>60</v>
      </c>
      <c r="F7068" s="24">
        <v>13</v>
      </c>
      <c r="G7068" s="36" t="s">
        <v>99</v>
      </c>
      <c r="H7068" s="38">
        <f>((VLOOKUP(F7068,'Data. Commission'!$B$2:$C$6,2,))/100)*D7068</f>
        <v>600</v>
      </c>
      <c r="I7068" s="38" t="str">
        <f>VLOOKUP(A7068,'Data. User Inf'!$A$2:$D$13428,4,)</f>
        <v>18_to_22</v>
      </c>
      <c r="J7068" s="38" t="str">
        <f>VLOOKUP(A7068,'Data. User Inf'!$A$2:$E$13428,5,)</f>
        <v>MALE</v>
      </c>
      <c r="K7068" s="38" t="str">
        <f>VLOOKUP(A7068,'Data. User Inf'!$A$2:$E$13428,3,)</f>
        <v>Hà Nội</v>
      </c>
      <c r="L7068" s="38" t="str">
        <f>IF('Data. User Inf'!B7068&lt;'Data. Transactions'!C7068,"Current","New")</f>
        <v>Current</v>
      </c>
    </row>
    <row r="7069" spans="1:12" ht="15.75" customHeight="1" x14ac:dyDescent="0.25">
      <c r="A7069" s="24">
        <v>41476703</v>
      </c>
      <c r="B7069" s="24">
        <v>6389752663</v>
      </c>
      <c r="C7069" s="26">
        <v>44034</v>
      </c>
      <c r="D7069" s="27">
        <v>100000</v>
      </c>
      <c r="E7069" s="28" t="s">
        <v>9</v>
      </c>
      <c r="F7069" s="24">
        <v>12</v>
      </c>
      <c r="G7069" s="36" t="s">
        <v>99</v>
      </c>
      <c r="H7069" s="38">
        <f>((VLOOKUP(F7069,'Data. Commission'!$B$2:$C$6,2,))/100)*D7069</f>
        <v>2000</v>
      </c>
      <c r="I7069" s="38" t="str">
        <f>VLOOKUP(A7069,'Data. User Inf'!$A$2:$D$13428,4,)</f>
        <v>23_to_27</v>
      </c>
      <c r="J7069" s="38" t="str">
        <f>VLOOKUP(A7069,'Data. User Inf'!$A$2:$E$13428,5,)</f>
        <v>FEMALE</v>
      </c>
      <c r="K7069" s="38" t="str">
        <f>VLOOKUP(A7069,'Data. User Inf'!$A$2:$E$13428,3,)</f>
        <v>Unknown</v>
      </c>
      <c r="L7069" s="38" t="str">
        <f>IF('Data. User Inf'!B7069&lt;'Data. Transactions'!C7069,"Current","New")</f>
        <v>Current</v>
      </c>
    </row>
    <row r="7070" spans="1:12" ht="15.75" customHeight="1" x14ac:dyDescent="0.25">
      <c r="A7070" s="24">
        <v>38315714</v>
      </c>
      <c r="B7070" s="24">
        <v>6390472417</v>
      </c>
      <c r="C7070" s="26">
        <v>44034</v>
      </c>
      <c r="D7070" s="27">
        <v>20000</v>
      </c>
      <c r="E7070" s="28" t="s">
        <v>9</v>
      </c>
      <c r="F7070" s="24">
        <v>12</v>
      </c>
      <c r="G7070" s="36" t="s">
        <v>99</v>
      </c>
      <c r="H7070" s="38">
        <f>((VLOOKUP(F7070,'Data. Commission'!$B$2:$C$6,2,))/100)*D7070</f>
        <v>400</v>
      </c>
      <c r="I7070" s="38" t="str">
        <f>VLOOKUP(A7070,'Data. User Inf'!$A$2:$D$13428,4,)</f>
        <v>23_to_27</v>
      </c>
      <c r="J7070" s="38" t="str">
        <f>VLOOKUP(A7070,'Data. User Inf'!$A$2:$E$13428,5,)</f>
        <v>FEMALE</v>
      </c>
      <c r="K7070" s="38" t="str">
        <f>VLOOKUP(A7070,'Data. User Inf'!$A$2:$E$13428,3,)</f>
        <v>Hà Nội</v>
      </c>
      <c r="L7070" s="38" t="str">
        <f>IF('Data. User Inf'!B7070&lt;'Data. Transactions'!C7070,"Current","New")</f>
        <v>Current</v>
      </c>
    </row>
    <row r="7071" spans="1:12" ht="15.75" customHeight="1" x14ac:dyDescent="0.25">
      <c r="A7071" s="24">
        <v>43581321</v>
      </c>
      <c r="B7071" s="24">
        <v>6396463126</v>
      </c>
      <c r="C7071" s="26">
        <v>44034</v>
      </c>
      <c r="D7071" s="27">
        <v>50000</v>
      </c>
      <c r="E7071" s="28" t="s">
        <v>60</v>
      </c>
      <c r="F7071" s="24">
        <v>13</v>
      </c>
      <c r="G7071" s="36" t="s">
        <v>99</v>
      </c>
      <c r="H7071" s="38">
        <f>((VLOOKUP(F7071,'Data. Commission'!$B$2:$C$6,2,))/100)*D7071</f>
        <v>1500</v>
      </c>
      <c r="I7071" s="38" t="str">
        <f>VLOOKUP(A7071,'Data. User Inf'!$A$2:$D$13428,4,)</f>
        <v>28_to_32</v>
      </c>
      <c r="J7071" s="38" t="str">
        <f>VLOOKUP(A7071,'Data. User Inf'!$A$2:$E$13428,5,)</f>
        <v>MALE</v>
      </c>
      <c r="K7071" s="38" t="str">
        <f>VLOOKUP(A7071,'Data. User Inf'!$A$2:$E$13428,3,)</f>
        <v>Hà Nội</v>
      </c>
      <c r="L7071" s="38" t="str">
        <f>IF('Data. User Inf'!B7071&lt;'Data. Transactions'!C7071,"Current","New")</f>
        <v>Current</v>
      </c>
    </row>
    <row r="7072" spans="1:12" ht="15.75" customHeight="1" x14ac:dyDescent="0.25">
      <c r="A7072" s="24">
        <v>17737756</v>
      </c>
      <c r="B7072" s="24">
        <v>6389503626</v>
      </c>
      <c r="C7072" s="26">
        <v>44034</v>
      </c>
      <c r="D7072" s="27">
        <v>100000</v>
      </c>
      <c r="E7072" s="28" t="s">
        <v>9</v>
      </c>
      <c r="F7072" s="24">
        <v>12</v>
      </c>
      <c r="G7072" s="36" t="s">
        <v>99</v>
      </c>
      <c r="H7072" s="38">
        <f>((VLOOKUP(F7072,'Data. Commission'!$B$2:$C$6,2,))/100)*D7072</f>
        <v>2000</v>
      </c>
      <c r="I7072" s="38" t="str">
        <f>VLOOKUP(A7072,'Data. User Inf'!$A$2:$D$13428,4,)</f>
        <v>28_to_32</v>
      </c>
      <c r="J7072" s="38" t="str">
        <f>VLOOKUP(A7072,'Data. User Inf'!$A$2:$E$13428,5,)</f>
        <v>MALE</v>
      </c>
      <c r="K7072" s="38" t="str">
        <f>VLOOKUP(A7072,'Data. User Inf'!$A$2:$E$13428,3,)</f>
        <v>Hà Nội</v>
      </c>
      <c r="L7072" s="38" t="str">
        <f>IF('Data. User Inf'!B7072&lt;'Data. Transactions'!C7072,"Current","New")</f>
        <v>Current</v>
      </c>
    </row>
    <row r="7073" spans="1:12" ht="15.75" customHeight="1" x14ac:dyDescent="0.25">
      <c r="A7073" s="24">
        <v>35650622</v>
      </c>
      <c r="B7073" s="24">
        <v>6392202692</v>
      </c>
      <c r="C7073" s="26">
        <v>44034</v>
      </c>
      <c r="D7073" s="27">
        <v>50000</v>
      </c>
      <c r="E7073" s="28" t="s">
        <v>60</v>
      </c>
      <c r="F7073" s="24">
        <v>13</v>
      </c>
      <c r="G7073" s="36" t="s">
        <v>49</v>
      </c>
      <c r="H7073" s="38">
        <f>((VLOOKUP(F7073,'Data. Commission'!$B$2:$C$6,2,))/100)*D7073</f>
        <v>1500</v>
      </c>
      <c r="I7073" s="38" t="str">
        <f>VLOOKUP(A7073,'Data. User Inf'!$A$2:$D$13428,4,)</f>
        <v>33_to_37</v>
      </c>
      <c r="J7073" s="38" t="str">
        <f>VLOOKUP(A7073,'Data. User Inf'!$A$2:$E$13428,5,)</f>
        <v>FEMALE</v>
      </c>
      <c r="K7073" s="38" t="str">
        <f>VLOOKUP(A7073,'Data. User Inf'!$A$2:$E$13428,3,)</f>
        <v>Other Cities</v>
      </c>
      <c r="L7073" s="38" t="str">
        <f>IF('Data. User Inf'!B7073&lt;'Data. Transactions'!C7073,"Current","New")</f>
        <v>Current</v>
      </c>
    </row>
    <row r="7074" spans="1:12" ht="15.75" customHeight="1" x14ac:dyDescent="0.25">
      <c r="A7074" s="24">
        <v>42284668</v>
      </c>
      <c r="B7074" s="24">
        <v>6394854741</v>
      </c>
      <c r="C7074" s="26">
        <v>44034</v>
      </c>
      <c r="D7074" s="27">
        <v>50000</v>
      </c>
      <c r="E7074" s="28" t="s">
        <v>9</v>
      </c>
      <c r="F7074" s="24">
        <v>12</v>
      </c>
      <c r="G7074" s="36" t="s">
        <v>99</v>
      </c>
      <c r="H7074" s="38">
        <f>((VLOOKUP(F7074,'Data. Commission'!$B$2:$C$6,2,))/100)*D7074</f>
        <v>1000</v>
      </c>
      <c r="I7074" s="38" t="str">
        <f>VLOOKUP(A7074,'Data. User Inf'!$A$2:$D$13428,4,)</f>
        <v>unknown</v>
      </c>
      <c r="J7074" s="38" t="str">
        <f>VLOOKUP(A7074,'Data. User Inf'!$A$2:$E$13428,5,)</f>
        <v>MALE</v>
      </c>
      <c r="K7074" s="38" t="str">
        <f>VLOOKUP(A7074,'Data. User Inf'!$A$2:$E$13428,3,)</f>
        <v>Other Cities</v>
      </c>
      <c r="L7074" s="38" t="str">
        <f>IF('Data. User Inf'!B7074&lt;'Data. Transactions'!C7074,"Current","New")</f>
        <v>Current</v>
      </c>
    </row>
    <row r="7075" spans="1:12" ht="15.75" customHeight="1" x14ac:dyDescent="0.25">
      <c r="A7075" s="24">
        <v>48326617</v>
      </c>
      <c r="B7075" s="24">
        <v>6389737154</v>
      </c>
      <c r="C7075" s="26">
        <v>44034</v>
      </c>
      <c r="D7075" s="27">
        <v>200000</v>
      </c>
      <c r="E7075" s="28" t="s">
        <v>9</v>
      </c>
      <c r="F7075" s="24">
        <v>12</v>
      </c>
      <c r="G7075" s="36" t="s">
        <v>99</v>
      </c>
      <c r="H7075" s="38">
        <f>((VLOOKUP(F7075,'Data. Commission'!$B$2:$C$6,2,))/100)*D7075</f>
        <v>4000</v>
      </c>
      <c r="I7075" s="38" t="str">
        <f>VLOOKUP(A7075,'Data. User Inf'!$A$2:$D$13428,4,)</f>
        <v>unknown</v>
      </c>
      <c r="J7075" s="38" t="str">
        <f>VLOOKUP(A7075,'Data. User Inf'!$A$2:$E$13428,5,)</f>
        <v>MALE</v>
      </c>
      <c r="K7075" s="38" t="str">
        <f>VLOOKUP(A7075,'Data. User Inf'!$A$2:$E$13428,3,)</f>
        <v>Other Cities</v>
      </c>
      <c r="L7075" s="38" t="str">
        <f>IF('Data. User Inf'!B7075&lt;'Data. Transactions'!C7075,"Current","New")</f>
        <v>Current</v>
      </c>
    </row>
    <row r="7076" spans="1:12" ht="15.75" customHeight="1" x14ac:dyDescent="0.25">
      <c r="A7076" s="24">
        <v>55343524</v>
      </c>
      <c r="B7076" s="24">
        <v>6392116707</v>
      </c>
      <c r="C7076" s="26">
        <v>44034</v>
      </c>
      <c r="D7076" s="27">
        <v>30000</v>
      </c>
      <c r="E7076" s="28" t="s">
        <v>9</v>
      </c>
      <c r="F7076" s="24">
        <v>12</v>
      </c>
      <c r="G7076" s="36" t="s">
        <v>99</v>
      </c>
      <c r="H7076" s="38">
        <f>((VLOOKUP(F7076,'Data. Commission'!$B$2:$C$6,2,))/100)*D7076</f>
        <v>600</v>
      </c>
      <c r="I7076" s="38" t="str">
        <f>VLOOKUP(A7076,'Data. User Inf'!$A$2:$D$13428,4,)</f>
        <v>unknown</v>
      </c>
      <c r="J7076" s="38" t="str">
        <f>VLOOKUP(A7076,'Data. User Inf'!$A$2:$E$13428,5,)</f>
        <v>FEMALE</v>
      </c>
      <c r="K7076" s="38" t="str">
        <f>VLOOKUP(A7076,'Data. User Inf'!$A$2:$E$13428,3,)</f>
        <v>Other Cities</v>
      </c>
      <c r="L7076" s="38" t="str">
        <f>IF('Data. User Inf'!B7076&lt;'Data. Transactions'!C7076,"Current","New")</f>
        <v>Current</v>
      </c>
    </row>
    <row r="7077" spans="1:12" ht="15.75" customHeight="1" x14ac:dyDescent="0.25">
      <c r="A7077" s="24">
        <v>22144302</v>
      </c>
      <c r="B7077" s="24">
        <v>6391695189</v>
      </c>
      <c r="C7077" s="26">
        <v>44034</v>
      </c>
      <c r="D7077" s="27">
        <v>20000</v>
      </c>
      <c r="E7077" s="28" t="s">
        <v>9</v>
      </c>
      <c r="F7077" s="24">
        <v>12</v>
      </c>
      <c r="G7077" s="36" t="s">
        <v>99</v>
      </c>
      <c r="H7077" s="38">
        <f>((VLOOKUP(F7077,'Data. Commission'!$B$2:$C$6,2,))/100)*D7077</f>
        <v>400</v>
      </c>
      <c r="I7077" s="38" t="str">
        <f>VLOOKUP(A7077,'Data. User Inf'!$A$2:$D$13428,4,)</f>
        <v>unknown</v>
      </c>
      <c r="J7077" s="38" t="str">
        <f>VLOOKUP(A7077,'Data. User Inf'!$A$2:$E$13428,5,)</f>
        <v>MALE</v>
      </c>
      <c r="K7077" s="38" t="str">
        <f>VLOOKUP(A7077,'Data. User Inf'!$A$2:$E$13428,3,)</f>
        <v>Other Cities</v>
      </c>
      <c r="L7077" s="38" t="str">
        <f>IF('Data. User Inf'!B7077&lt;'Data. Transactions'!C7077,"Current","New")</f>
        <v>Current</v>
      </c>
    </row>
    <row r="7078" spans="1:12" ht="15.75" customHeight="1" x14ac:dyDescent="0.25">
      <c r="A7078" s="24">
        <v>46841842</v>
      </c>
      <c r="B7078" s="24">
        <v>6393624780</v>
      </c>
      <c r="C7078" s="26">
        <v>44034</v>
      </c>
      <c r="D7078" s="27">
        <v>20000</v>
      </c>
      <c r="E7078" s="28" t="s">
        <v>9</v>
      </c>
      <c r="F7078" s="24">
        <v>12</v>
      </c>
      <c r="G7078" s="36" t="s">
        <v>99</v>
      </c>
      <c r="H7078" s="38">
        <f>((VLOOKUP(F7078,'Data. Commission'!$B$2:$C$6,2,))/100)*D7078</f>
        <v>400</v>
      </c>
      <c r="I7078" s="38" t="str">
        <f>VLOOKUP(A7078,'Data. User Inf'!$A$2:$D$13428,4,)</f>
        <v>unknown</v>
      </c>
      <c r="J7078" s="38" t="str">
        <f>VLOOKUP(A7078,'Data. User Inf'!$A$2:$E$13428,5,)</f>
        <v>MALE</v>
      </c>
      <c r="K7078" s="38" t="str">
        <f>VLOOKUP(A7078,'Data. User Inf'!$A$2:$E$13428,3,)</f>
        <v>Other Cities</v>
      </c>
      <c r="L7078" s="38" t="str">
        <f>IF('Data. User Inf'!B7078&lt;'Data. Transactions'!C7078,"Current","New")</f>
        <v>Current</v>
      </c>
    </row>
    <row r="7079" spans="1:12" ht="15.75" customHeight="1" x14ac:dyDescent="0.25">
      <c r="A7079" s="24">
        <v>55540281</v>
      </c>
      <c r="B7079" s="24">
        <v>6397901375</v>
      </c>
      <c r="C7079" s="26">
        <v>44034</v>
      </c>
      <c r="D7079" s="27">
        <v>100000</v>
      </c>
      <c r="E7079" s="28" t="s">
        <v>9</v>
      </c>
      <c r="F7079" s="24">
        <v>12</v>
      </c>
      <c r="G7079" s="36" t="s">
        <v>99</v>
      </c>
      <c r="H7079" s="38">
        <f>((VLOOKUP(F7079,'Data. Commission'!$B$2:$C$6,2,))/100)*D7079</f>
        <v>2000</v>
      </c>
      <c r="I7079" s="38" t="str">
        <f>VLOOKUP(A7079,'Data. User Inf'!$A$2:$D$13428,4,)</f>
        <v>unknown</v>
      </c>
      <c r="J7079" s="38" t="str">
        <f>VLOOKUP(A7079,'Data. User Inf'!$A$2:$E$13428,5,)</f>
        <v>MALE</v>
      </c>
      <c r="K7079" s="38" t="str">
        <f>VLOOKUP(A7079,'Data. User Inf'!$A$2:$E$13428,3,)</f>
        <v>Other Cities</v>
      </c>
      <c r="L7079" s="38" t="str">
        <f>IF('Data. User Inf'!B7079&lt;'Data. Transactions'!C7079,"Current","New")</f>
        <v>Current</v>
      </c>
    </row>
    <row r="7080" spans="1:12" ht="15.75" customHeight="1" x14ac:dyDescent="0.25">
      <c r="A7080" s="24">
        <v>33585798</v>
      </c>
      <c r="B7080" s="24">
        <v>6397121151</v>
      </c>
      <c r="C7080" s="26">
        <v>44034</v>
      </c>
      <c r="D7080" s="27">
        <v>10000</v>
      </c>
      <c r="E7080" s="28" t="s">
        <v>9</v>
      </c>
      <c r="F7080" s="24">
        <v>12</v>
      </c>
      <c r="G7080" s="36" t="s">
        <v>99</v>
      </c>
      <c r="H7080" s="38">
        <f>((VLOOKUP(F7080,'Data. Commission'!$B$2:$C$6,2,))/100)*D7080</f>
        <v>200</v>
      </c>
      <c r="I7080" s="38" t="str">
        <f>VLOOKUP(A7080,'Data. User Inf'!$A$2:$D$13428,4,)</f>
        <v>18_to_22</v>
      </c>
      <c r="J7080" s="38" t="str">
        <f>VLOOKUP(A7080,'Data. User Inf'!$A$2:$E$13428,5,)</f>
        <v>FEMALE</v>
      </c>
      <c r="K7080" s="38" t="str">
        <f>VLOOKUP(A7080,'Data. User Inf'!$A$2:$E$13428,3,)</f>
        <v>Other Cities</v>
      </c>
      <c r="L7080" s="38" t="str">
        <f>IF('Data. User Inf'!B7080&lt;'Data. Transactions'!C7080,"Current","New")</f>
        <v>Current</v>
      </c>
    </row>
    <row r="7081" spans="1:12" ht="15.75" customHeight="1" x14ac:dyDescent="0.25">
      <c r="A7081" s="24">
        <v>55259024</v>
      </c>
      <c r="B7081" s="24">
        <v>6399314923</v>
      </c>
      <c r="C7081" s="26">
        <v>44034</v>
      </c>
      <c r="D7081" s="27">
        <v>20000</v>
      </c>
      <c r="E7081" s="28" t="s">
        <v>9</v>
      </c>
      <c r="F7081" s="24">
        <v>12</v>
      </c>
      <c r="G7081" s="36" t="s">
        <v>99</v>
      </c>
      <c r="H7081" s="38">
        <f>((VLOOKUP(F7081,'Data. Commission'!$B$2:$C$6,2,))/100)*D7081</f>
        <v>400</v>
      </c>
      <c r="I7081" s="38" t="str">
        <f>VLOOKUP(A7081,'Data. User Inf'!$A$2:$D$13428,4,)</f>
        <v>18_to_22</v>
      </c>
      <c r="J7081" s="38" t="str">
        <f>VLOOKUP(A7081,'Data. User Inf'!$A$2:$E$13428,5,)</f>
        <v>FEMALE</v>
      </c>
      <c r="K7081" s="38" t="str">
        <f>VLOOKUP(A7081,'Data. User Inf'!$A$2:$E$13428,3,)</f>
        <v>Other Cities</v>
      </c>
      <c r="L7081" s="38" t="str">
        <f>IF('Data. User Inf'!B7081&lt;'Data. Transactions'!C7081,"Current","New")</f>
        <v>Current</v>
      </c>
    </row>
    <row r="7082" spans="1:12" ht="15.75" customHeight="1" x14ac:dyDescent="0.25">
      <c r="A7082" s="24">
        <v>41812213</v>
      </c>
      <c r="B7082" s="24">
        <v>6397286752</v>
      </c>
      <c r="C7082" s="26">
        <v>44034</v>
      </c>
      <c r="D7082" s="27">
        <v>10000</v>
      </c>
      <c r="E7082" s="28" t="s">
        <v>9</v>
      </c>
      <c r="F7082" s="24">
        <v>12</v>
      </c>
      <c r="G7082" s="36" t="s">
        <v>99</v>
      </c>
      <c r="H7082" s="38">
        <f>((VLOOKUP(F7082,'Data. Commission'!$B$2:$C$6,2,))/100)*D7082</f>
        <v>200</v>
      </c>
      <c r="I7082" s="38" t="str">
        <f>VLOOKUP(A7082,'Data. User Inf'!$A$2:$D$13428,4,)</f>
        <v>18_to_22</v>
      </c>
      <c r="J7082" s="38" t="str">
        <f>VLOOKUP(A7082,'Data. User Inf'!$A$2:$E$13428,5,)</f>
        <v>MALE</v>
      </c>
      <c r="K7082" s="38" t="str">
        <f>VLOOKUP(A7082,'Data. User Inf'!$A$2:$E$13428,3,)</f>
        <v>Other Cities</v>
      </c>
      <c r="L7082" s="38" t="str">
        <f>IF('Data. User Inf'!B7082&lt;'Data. Transactions'!C7082,"Current","New")</f>
        <v>New</v>
      </c>
    </row>
    <row r="7083" spans="1:12" ht="15.75" customHeight="1" x14ac:dyDescent="0.25">
      <c r="A7083" s="24">
        <v>40500533</v>
      </c>
      <c r="B7083" s="24">
        <v>6398976776</v>
      </c>
      <c r="C7083" s="26">
        <v>44034</v>
      </c>
      <c r="D7083" s="27">
        <v>100000</v>
      </c>
      <c r="E7083" s="28" t="s">
        <v>9</v>
      </c>
      <c r="F7083" s="24">
        <v>12</v>
      </c>
      <c r="G7083" s="36" t="s">
        <v>99</v>
      </c>
      <c r="H7083" s="38">
        <f>((VLOOKUP(F7083,'Data. Commission'!$B$2:$C$6,2,))/100)*D7083</f>
        <v>2000</v>
      </c>
      <c r="I7083" s="38" t="str">
        <f>VLOOKUP(A7083,'Data. User Inf'!$A$2:$D$13428,4,)</f>
        <v>23_to_27</v>
      </c>
      <c r="J7083" s="38" t="str">
        <f>VLOOKUP(A7083,'Data. User Inf'!$A$2:$E$13428,5,)</f>
        <v>FEMALE</v>
      </c>
      <c r="K7083" s="38" t="str">
        <f>VLOOKUP(A7083,'Data. User Inf'!$A$2:$E$13428,3,)</f>
        <v>Other Cities</v>
      </c>
      <c r="L7083" s="38" t="str">
        <f>IF('Data. User Inf'!B7083&lt;'Data. Transactions'!C7083,"Current","New")</f>
        <v>Current</v>
      </c>
    </row>
    <row r="7084" spans="1:12" ht="15.75" customHeight="1" x14ac:dyDescent="0.25">
      <c r="A7084" s="24">
        <v>40268349</v>
      </c>
      <c r="B7084" s="24">
        <v>6396018575</v>
      </c>
      <c r="C7084" s="26">
        <v>44034</v>
      </c>
      <c r="D7084" s="27">
        <v>10000</v>
      </c>
      <c r="E7084" s="28" t="s">
        <v>9</v>
      </c>
      <c r="F7084" s="24">
        <v>12</v>
      </c>
      <c r="G7084" s="36" t="s">
        <v>99</v>
      </c>
      <c r="H7084" s="38">
        <f>((VLOOKUP(F7084,'Data. Commission'!$B$2:$C$6,2,))/100)*D7084</f>
        <v>200</v>
      </c>
      <c r="I7084" s="38" t="str">
        <f>VLOOKUP(A7084,'Data. User Inf'!$A$2:$D$13428,4,)</f>
        <v>23_to_27</v>
      </c>
      <c r="J7084" s="38" t="str">
        <f>VLOOKUP(A7084,'Data. User Inf'!$A$2:$E$13428,5,)</f>
        <v>MALE</v>
      </c>
      <c r="K7084" s="38" t="str">
        <f>VLOOKUP(A7084,'Data. User Inf'!$A$2:$E$13428,3,)</f>
        <v>Other Cities</v>
      </c>
      <c r="L7084" s="38" t="str">
        <f>IF('Data. User Inf'!B7084&lt;'Data. Transactions'!C7084,"Current","New")</f>
        <v>Current</v>
      </c>
    </row>
    <row r="7085" spans="1:12" ht="15.75" customHeight="1" x14ac:dyDescent="0.25">
      <c r="A7085" s="24">
        <v>38545515</v>
      </c>
      <c r="B7085" s="24">
        <v>6392212862</v>
      </c>
      <c r="C7085" s="26">
        <v>44034</v>
      </c>
      <c r="D7085" s="27">
        <v>100000</v>
      </c>
      <c r="E7085" s="28" t="s">
        <v>9</v>
      </c>
      <c r="F7085" s="24">
        <v>12</v>
      </c>
      <c r="G7085" s="36" t="s">
        <v>99</v>
      </c>
      <c r="H7085" s="38">
        <f>((VLOOKUP(F7085,'Data. Commission'!$B$2:$C$6,2,))/100)*D7085</f>
        <v>2000</v>
      </c>
      <c r="I7085" s="38" t="str">
        <f>VLOOKUP(A7085,'Data. User Inf'!$A$2:$D$13428,4,)</f>
        <v>23_to_27</v>
      </c>
      <c r="J7085" s="38" t="str">
        <f>VLOOKUP(A7085,'Data. User Inf'!$A$2:$E$13428,5,)</f>
        <v>MALE</v>
      </c>
      <c r="K7085" s="38" t="str">
        <f>VLOOKUP(A7085,'Data. User Inf'!$A$2:$E$13428,3,)</f>
        <v>Other Cities</v>
      </c>
      <c r="L7085" s="38" t="str">
        <f>IF('Data. User Inf'!B7085&lt;'Data. Transactions'!C7085,"Current","New")</f>
        <v>Current</v>
      </c>
    </row>
    <row r="7086" spans="1:12" ht="15.75" customHeight="1" x14ac:dyDescent="0.25">
      <c r="A7086" s="24">
        <v>35046213</v>
      </c>
      <c r="B7086" s="24">
        <v>6398608361</v>
      </c>
      <c r="C7086" s="26">
        <v>44034</v>
      </c>
      <c r="D7086" s="27">
        <v>20000</v>
      </c>
      <c r="E7086" s="28" t="s">
        <v>60</v>
      </c>
      <c r="F7086" s="24">
        <v>13</v>
      </c>
      <c r="G7086" s="36" t="s">
        <v>99</v>
      </c>
      <c r="H7086" s="38">
        <f>((VLOOKUP(F7086,'Data. Commission'!$B$2:$C$6,2,))/100)*D7086</f>
        <v>600</v>
      </c>
      <c r="I7086" s="38" t="str">
        <f>VLOOKUP(A7086,'Data. User Inf'!$A$2:$D$13428,4,)</f>
        <v>28_to_32</v>
      </c>
      <c r="J7086" s="38" t="str">
        <f>VLOOKUP(A7086,'Data. User Inf'!$A$2:$E$13428,5,)</f>
        <v>MALE</v>
      </c>
      <c r="K7086" s="38" t="str">
        <f>VLOOKUP(A7086,'Data. User Inf'!$A$2:$E$13428,3,)</f>
        <v>Other Cities</v>
      </c>
      <c r="L7086" s="38" t="str">
        <f>IF('Data. User Inf'!B7086&lt;'Data. Transactions'!C7086,"Current","New")</f>
        <v>Current</v>
      </c>
    </row>
    <row r="7087" spans="1:12" ht="15.75" customHeight="1" x14ac:dyDescent="0.25">
      <c r="A7087" s="24">
        <v>46196820</v>
      </c>
      <c r="B7087" s="24">
        <v>6398082811</v>
      </c>
      <c r="C7087" s="26">
        <v>44034</v>
      </c>
      <c r="D7087" s="27">
        <v>100000</v>
      </c>
      <c r="E7087" s="28" t="s">
        <v>86</v>
      </c>
      <c r="F7087" s="24">
        <v>14</v>
      </c>
      <c r="G7087" s="36" t="s">
        <v>99</v>
      </c>
      <c r="H7087" s="38">
        <f>((VLOOKUP(F7087,'Data. Commission'!$B$2:$C$6,2,))/100)*D7087</f>
        <v>4000</v>
      </c>
      <c r="I7087" s="38" t="str">
        <f>VLOOKUP(A7087,'Data. User Inf'!$A$2:$D$13428,4,)</f>
        <v>28_to_32</v>
      </c>
      <c r="J7087" s="38" t="str">
        <f>VLOOKUP(A7087,'Data. User Inf'!$A$2:$E$13428,5,)</f>
        <v>MALE</v>
      </c>
      <c r="K7087" s="38" t="str">
        <f>VLOOKUP(A7087,'Data. User Inf'!$A$2:$E$13428,3,)</f>
        <v>Other Cities</v>
      </c>
      <c r="L7087" s="38" t="str">
        <f>IF('Data. User Inf'!B7087&lt;'Data. Transactions'!C7087,"Current","New")</f>
        <v>Current</v>
      </c>
    </row>
    <row r="7088" spans="1:12" ht="15.75" customHeight="1" x14ac:dyDescent="0.25">
      <c r="A7088" s="24">
        <v>43249722</v>
      </c>
      <c r="B7088" s="24">
        <v>6391953195</v>
      </c>
      <c r="C7088" s="26">
        <v>44034</v>
      </c>
      <c r="D7088" s="27">
        <v>10000</v>
      </c>
      <c r="E7088" s="28" t="s">
        <v>9</v>
      </c>
      <c r="F7088" s="24">
        <v>12</v>
      </c>
      <c r="G7088" s="36" t="s">
        <v>99</v>
      </c>
      <c r="H7088" s="38">
        <f>((VLOOKUP(F7088,'Data. Commission'!$B$2:$C$6,2,))/100)*D7088</f>
        <v>200</v>
      </c>
      <c r="I7088" s="38" t="str">
        <f>VLOOKUP(A7088,'Data. User Inf'!$A$2:$D$13428,4,)</f>
        <v>28_to_32</v>
      </c>
      <c r="J7088" s="38" t="str">
        <f>VLOOKUP(A7088,'Data. User Inf'!$A$2:$E$13428,5,)</f>
        <v>MALE</v>
      </c>
      <c r="K7088" s="38" t="str">
        <f>VLOOKUP(A7088,'Data. User Inf'!$A$2:$E$13428,3,)</f>
        <v>Other Cities</v>
      </c>
      <c r="L7088" s="38" t="str">
        <f>IF('Data. User Inf'!B7088&lt;'Data. Transactions'!C7088,"Current","New")</f>
        <v>Current</v>
      </c>
    </row>
    <row r="7089" spans="1:12" ht="15.75" customHeight="1" x14ac:dyDescent="0.25">
      <c r="A7089" s="24">
        <v>20741365</v>
      </c>
      <c r="B7089" s="24">
        <v>6396161604</v>
      </c>
      <c r="C7089" s="26">
        <v>44034</v>
      </c>
      <c r="D7089" s="27">
        <v>50000</v>
      </c>
      <c r="E7089" s="28" t="s">
        <v>60</v>
      </c>
      <c r="F7089" s="24">
        <v>13</v>
      </c>
      <c r="G7089" s="36" t="s">
        <v>99</v>
      </c>
      <c r="H7089" s="38">
        <f>((VLOOKUP(F7089,'Data. Commission'!$B$2:$C$6,2,))/100)*D7089</f>
        <v>1500</v>
      </c>
      <c r="I7089" s="38" t="str">
        <f>VLOOKUP(A7089,'Data. User Inf'!$A$2:$D$13428,4,)</f>
        <v>33_to_37</v>
      </c>
      <c r="J7089" s="38" t="str">
        <f>VLOOKUP(A7089,'Data. User Inf'!$A$2:$E$13428,5,)</f>
        <v>MALE</v>
      </c>
      <c r="K7089" s="38" t="str">
        <f>VLOOKUP(A7089,'Data. User Inf'!$A$2:$E$13428,3,)</f>
        <v>Other Cities</v>
      </c>
      <c r="L7089" s="38" t="str">
        <f>IF('Data. User Inf'!B7089&lt;'Data. Transactions'!C7089,"Current","New")</f>
        <v>Current</v>
      </c>
    </row>
    <row r="7090" spans="1:12" ht="15.75" customHeight="1" x14ac:dyDescent="0.25">
      <c r="A7090" s="24">
        <v>40365581</v>
      </c>
      <c r="B7090" s="24">
        <v>6390607902</v>
      </c>
      <c r="C7090" s="26">
        <v>44034</v>
      </c>
      <c r="D7090" s="27">
        <v>50000</v>
      </c>
      <c r="E7090" s="28" t="s">
        <v>9</v>
      </c>
      <c r="F7090" s="24">
        <v>12</v>
      </c>
      <c r="G7090" s="36" t="s">
        <v>99</v>
      </c>
      <c r="H7090" s="38">
        <f>((VLOOKUP(F7090,'Data. Commission'!$B$2:$C$6,2,))/100)*D7090</f>
        <v>1000</v>
      </c>
      <c r="I7090" s="38" t="str">
        <f>VLOOKUP(A7090,'Data. User Inf'!$A$2:$D$13428,4,)</f>
        <v>33_to_37</v>
      </c>
      <c r="J7090" s="38" t="str">
        <f>VLOOKUP(A7090,'Data. User Inf'!$A$2:$E$13428,5,)</f>
        <v>FEMALE</v>
      </c>
      <c r="K7090" s="38" t="str">
        <f>VLOOKUP(A7090,'Data. User Inf'!$A$2:$E$13428,3,)</f>
        <v>Other Cities</v>
      </c>
      <c r="L7090" s="38" t="str">
        <f>IF('Data. User Inf'!B7090&lt;'Data. Transactions'!C7090,"Current","New")</f>
        <v>Current</v>
      </c>
    </row>
    <row r="7091" spans="1:12" ht="15.75" customHeight="1" x14ac:dyDescent="0.25">
      <c r="A7091" s="24">
        <v>44742491</v>
      </c>
      <c r="B7091" s="24">
        <v>6398155217</v>
      </c>
      <c r="C7091" s="26">
        <v>44034</v>
      </c>
      <c r="D7091" s="27">
        <v>100000</v>
      </c>
      <c r="E7091" s="28" t="s">
        <v>9</v>
      </c>
      <c r="F7091" s="24">
        <v>12</v>
      </c>
      <c r="G7091" s="36" t="s">
        <v>49</v>
      </c>
      <c r="H7091" s="38">
        <f>((VLOOKUP(F7091,'Data. Commission'!$B$2:$C$6,2,))/100)*D7091</f>
        <v>2000</v>
      </c>
      <c r="I7091" s="38" t="str">
        <f>VLOOKUP(A7091,'Data. User Inf'!$A$2:$D$13428,4,)</f>
        <v>33_to_37</v>
      </c>
      <c r="J7091" s="38" t="str">
        <f>VLOOKUP(A7091,'Data. User Inf'!$A$2:$E$13428,5,)</f>
        <v>MALE</v>
      </c>
      <c r="K7091" s="38" t="str">
        <f>VLOOKUP(A7091,'Data. User Inf'!$A$2:$E$13428,3,)</f>
        <v>Other Cities</v>
      </c>
      <c r="L7091" s="38" t="str">
        <f>IF('Data. User Inf'!B7091&lt;'Data. Transactions'!C7091,"Current","New")</f>
        <v>Current</v>
      </c>
    </row>
    <row r="7092" spans="1:12" ht="15.75" customHeight="1" x14ac:dyDescent="0.25">
      <c r="A7092" s="24">
        <v>40554410</v>
      </c>
      <c r="B7092" s="24">
        <v>6388887723</v>
      </c>
      <c r="C7092" s="26">
        <v>44034</v>
      </c>
      <c r="D7092" s="27">
        <v>20000</v>
      </c>
      <c r="E7092" s="24" t="s">
        <v>9</v>
      </c>
      <c r="F7092" s="24">
        <v>12</v>
      </c>
      <c r="G7092" s="37"/>
      <c r="H7092" s="38">
        <f>((VLOOKUP(F7092,'Data. Commission'!$B$2:$C$6,2,))/100)*D7092</f>
        <v>400</v>
      </c>
      <c r="I7092" s="38" t="str">
        <f>VLOOKUP(A7092,'Data. User Inf'!$A$2:$D$13428,4,)</f>
        <v>unknown</v>
      </c>
      <c r="J7092" s="38" t="str">
        <f>VLOOKUP(A7092,'Data. User Inf'!$A$2:$E$13428,5,)</f>
        <v>FEMALE</v>
      </c>
      <c r="K7092" s="38" t="str">
        <f>VLOOKUP(A7092,'Data. User Inf'!$A$2:$E$13428,3,)</f>
        <v>Other Cities</v>
      </c>
      <c r="L7092" s="38" t="str">
        <f>IF('Data. User Inf'!B7092&lt;'Data. Transactions'!C7092,"Current","New")</f>
        <v>Current</v>
      </c>
    </row>
    <row r="7093" spans="1:12" ht="15.75" customHeight="1" x14ac:dyDescent="0.25">
      <c r="A7093" s="24">
        <v>6746432</v>
      </c>
      <c r="B7093" s="24">
        <v>6404517611</v>
      </c>
      <c r="C7093" s="26">
        <v>44035</v>
      </c>
      <c r="D7093" s="27">
        <v>50000</v>
      </c>
      <c r="E7093" s="28" t="s">
        <v>9</v>
      </c>
      <c r="F7093" s="24">
        <v>12</v>
      </c>
      <c r="G7093" s="36" t="s">
        <v>49</v>
      </c>
      <c r="H7093" s="38">
        <f>((VLOOKUP(F7093,'Data. Commission'!$B$2:$C$6,2,))/100)*D7093</f>
        <v>1000</v>
      </c>
      <c r="I7093" s="38" t="str">
        <f>VLOOKUP(A7093,'Data. User Inf'!$A$2:$D$13428,4,)</f>
        <v>23_to_27</v>
      </c>
      <c r="J7093" s="38" t="str">
        <f>VLOOKUP(A7093,'Data. User Inf'!$A$2:$E$13428,5,)</f>
        <v>FEMALE</v>
      </c>
      <c r="K7093" s="38" t="str">
        <f>VLOOKUP(A7093,'Data. User Inf'!$A$2:$E$13428,3,)</f>
        <v>Hồ Chí Minh</v>
      </c>
      <c r="L7093" s="38" t="str">
        <f>IF('Data. User Inf'!B7093&lt;'Data. Transactions'!C7093,"Current","New")</f>
        <v>Current</v>
      </c>
    </row>
    <row r="7094" spans="1:12" ht="15.75" customHeight="1" x14ac:dyDescent="0.25">
      <c r="A7094" s="24">
        <v>42130959</v>
      </c>
      <c r="B7094" s="24">
        <v>6403997760</v>
      </c>
      <c r="C7094" s="26">
        <v>44035</v>
      </c>
      <c r="D7094" s="27">
        <v>10000</v>
      </c>
      <c r="E7094" s="28" t="s">
        <v>9</v>
      </c>
      <c r="F7094" s="24">
        <v>12</v>
      </c>
      <c r="G7094" s="36" t="s">
        <v>99</v>
      </c>
      <c r="H7094" s="38">
        <f>((VLOOKUP(F7094,'Data. Commission'!$B$2:$C$6,2,))/100)*D7094</f>
        <v>200</v>
      </c>
      <c r="I7094" s="38" t="str">
        <f>VLOOKUP(A7094,'Data. User Inf'!$A$2:$D$13428,4,)</f>
        <v>&gt;37</v>
      </c>
      <c r="J7094" s="38" t="str">
        <f>VLOOKUP(A7094,'Data. User Inf'!$A$2:$E$13428,5,)</f>
        <v>FEMALE</v>
      </c>
      <c r="K7094" s="38" t="str">
        <f>VLOOKUP(A7094,'Data. User Inf'!$A$2:$E$13428,3,)</f>
        <v>Hồ Chí Minh</v>
      </c>
      <c r="L7094" s="38" t="str">
        <f>IF('Data. User Inf'!B7094&lt;'Data. Transactions'!C7094,"Current","New")</f>
        <v>Current</v>
      </c>
    </row>
    <row r="7095" spans="1:12" ht="15.75" customHeight="1" x14ac:dyDescent="0.25">
      <c r="A7095" s="24">
        <v>32147685</v>
      </c>
      <c r="B7095" s="24">
        <v>6408609881</v>
      </c>
      <c r="C7095" s="26">
        <v>44035</v>
      </c>
      <c r="D7095" s="27">
        <v>10000</v>
      </c>
      <c r="E7095" s="28" t="s">
        <v>60</v>
      </c>
      <c r="F7095" s="24">
        <v>13</v>
      </c>
      <c r="G7095" s="36" t="s">
        <v>99</v>
      </c>
      <c r="H7095" s="38">
        <f>((VLOOKUP(F7095,'Data. Commission'!$B$2:$C$6,2,))/100)*D7095</f>
        <v>300</v>
      </c>
      <c r="I7095" s="38" t="str">
        <f>VLOOKUP(A7095,'Data. User Inf'!$A$2:$D$13428,4,)</f>
        <v>23_to_27</v>
      </c>
      <c r="J7095" s="38" t="str">
        <f>VLOOKUP(A7095,'Data. User Inf'!$A$2:$E$13428,5,)</f>
        <v>FEMALE</v>
      </c>
      <c r="K7095" s="38" t="str">
        <f>VLOOKUP(A7095,'Data. User Inf'!$A$2:$E$13428,3,)</f>
        <v>Hồ Chí Minh</v>
      </c>
      <c r="L7095" s="38" t="str">
        <f>IF('Data. User Inf'!B7095&lt;'Data. Transactions'!C7095,"Current","New")</f>
        <v>Current</v>
      </c>
    </row>
    <row r="7096" spans="1:12" ht="15.75" customHeight="1" x14ac:dyDescent="0.25">
      <c r="A7096" s="24">
        <v>34804329</v>
      </c>
      <c r="B7096" s="24">
        <v>6401759649</v>
      </c>
      <c r="C7096" s="26">
        <v>44035</v>
      </c>
      <c r="D7096" s="27">
        <v>10000</v>
      </c>
      <c r="E7096" s="28" t="s">
        <v>60</v>
      </c>
      <c r="F7096" s="24">
        <v>13</v>
      </c>
      <c r="G7096" s="36" t="s">
        <v>99</v>
      </c>
      <c r="H7096" s="38">
        <f>((VLOOKUP(F7096,'Data. Commission'!$B$2:$C$6,2,))/100)*D7096</f>
        <v>300</v>
      </c>
      <c r="I7096" s="38" t="str">
        <f>VLOOKUP(A7096,'Data. User Inf'!$A$2:$D$13428,4,)</f>
        <v>23_to_27</v>
      </c>
      <c r="J7096" s="38" t="str">
        <f>VLOOKUP(A7096,'Data. User Inf'!$A$2:$E$13428,5,)</f>
        <v>MALE</v>
      </c>
      <c r="K7096" s="38" t="str">
        <f>VLOOKUP(A7096,'Data. User Inf'!$A$2:$E$13428,3,)</f>
        <v>Hồ Chí Minh</v>
      </c>
      <c r="L7096" s="38" t="str">
        <f>IF('Data. User Inf'!B7096&lt;'Data. Transactions'!C7096,"Current","New")</f>
        <v>Current</v>
      </c>
    </row>
    <row r="7097" spans="1:12" ht="15.75" customHeight="1" x14ac:dyDescent="0.25">
      <c r="A7097" s="24">
        <v>28683390</v>
      </c>
      <c r="B7097" s="24">
        <v>6406654119</v>
      </c>
      <c r="C7097" s="26">
        <v>44035</v>
      </c>
      <c r="D7097" s="27">
        <v>200000</v>
      </c>
      <c r="E7097" s="28" t="s">
        <v>86</v>
      </c>
      <c r="F7097" s="24">
        <v>14</v>
      </c>
      <c r="G7097" s="36" t="s">
        <v>99</v>
      </c>
      <c r="H7097" s="38">
        <f>((VLOOKUP(F7097,'Data. Commission'!$B$2:$C$6,2,))/100)*D7097</f>
        <v>8000</v>
      </c>
      <c r="I7097" s="38" t="str">
        <f>VLOOKUP(A7097,'Data. User Inf'!$A$2:$D$13428,4,)</f>
        <v>23_to_27</v>
      </c>
      <c r="J7097" s="38" t="str">
        <f>VLOOKUP(A7097,'Data. User Inf'!$A$2:$E$13428,5,)</f>
        <v>FEMALE</v>
      </c>
      <c r="K7097" s="38" t="str">
        <f>VLOOKUP(A7097,'Data. User Inf'!$A$2:$E$13428,3,)</f>
        <v>Hồ Chí Minh</v>
      </c>
      <c r="L7097" s="38" t="str">
        <f>IF('Data. User Inf'!B7097&lt;'Data. Transactions'!C7097,"Current","New")</f>
        <v>Current</v>
      </c>
    </row>
    <row r="7098" spans="1:12" ht="15.75" customHeight="1" x14ac:dyDescent="0.25">
      <c r="A7098" s="24">
        <v>43960028</v>
      </c>
      <c r="B7098" s="24">
        <v>6400022270</v>
      </c>
      <c r="C7098" s="26">
        <v>44035</v>
      </c>
      <c r="D7098" s="27">
        <v>50000</v>
      </c>
      <c r="E7098" s="28" t="s">
        <v>9</v>
      </c>
      <c r="F7098" s="24">
        <v>12</v>
      </c>
      <c r="G7098" s="36" t="s">
        <v>99</v>
      </c>
      <c r="H7098" s="38">
        <f>((VLOOKUP(F7098,'Data. Commission'!$B$2:$C$6,2,))/100)*D7098</f>
        <v>1000</v>
      </c>
      <c r="I7098" s="38" t="str">
        <f>VLOOKUP(A7098,'Data. User Inf'!$A$2:$D$13428,4,)</f>
        <v>23_to_27</v>
      </c>
      <c r="J7098" s="38" t="str">
        <f>VLOOKUP(A7098,'Data. User Inf'!$A$2:$E$13428,5,)</f>
        <v>MALE</v>
      </c>
      <c r="K7098" s="38" t="str">
        <f>VLOOKUP(A7098,'Data. User Inf'!$A$2:$E$13428,3,)</f>
        <v>Hồ Chí Minh</v>
      </c>
      <c r="L7098" s="38" t="str">
        <f>IF('Data. User Inf'!B7098&lt;'Data. Transactions'!C7098,"Current","New")</f>
        <v>Current</v>
      </c>
    </row>
    <row r="7099" spans="1:12" ht="15.75" customHeight="1" x14ac:dyDescent="0.25">
      <c r="A7099" s="24">
        <v>895279</v>
      </c>
      <c r="B7099" s="24">
        <v>6405042530</v>
      </c>
      <c r="C7099" s="26">
        <v>44035</v>
      </c>
      <c r="D7099" s="27">
        <v>50000</v>
      </c>
      <c r="E7099" s="28" t="s">
        <v>9</v>
      </c>
      <c r="F7099" s="24">
        <v>12</v>
      </c>
      <c r="G7099" s="36" t="s">
        <v>99</v>
      </c>
      <c r="H7099" s="38">
        <f>((VLOOKUP(F7099,'Data. Commission'!$B$2:$C$6,2,))/100)*D7099</f>
        <v>1000</v>
      </c>
      <c r="I7099" s="38" t="str">
        <f>VLOOKUP(A7099,'Data. User Inf'!$A$2:$D$13428,4,)</f>
        <v>28_to_32</v>
      </c>
      <c r="J7099" s="38" t="str">
        <f>VLOOKUP(A7099,'Data. User Inf'!$A$2:$E$13428,5,)</f>
        <v>FEMALE</v>
      </c>
      <c r="K7099" s="38" t="str">
        <f>VLOOKUP(A7099,'Data. User Inf'!$A$2:$E$13428,3,)</f>
        <v>Hồ Chí Minh</v>
      </c>
      <c r="L7099" s="38" t="str">
        <f>IF('Data. User Inf'!B7099&lt;'Data. Transactions'!C7099,"Current","New")</f>
        <v>Current</v>
      </c>
    </row>
    <row r="7100" spans="1:12" ht="15.75" customHeight="1" x14ac:dyDescent="0.25">
      <c r="A7100" s="24">
        <v>38847400</v>
      </c>
      <c r="B7100" s="24">
        <v>6404856193</v>
      </c>
      <c r="C7100" s="26">
        <v>44035</v>
      </c>
      <c r="D7100" s="27">
        <v>50000</v>
      </c>
      <c r="E7100" s="28" t="s">
        <v>9</v>
      </c>
      <c r="F7100" s="24">
        <v>12</v>
      </c>
      <c r="G7100" s="36" t="s">
        <v>99</v>
      </c>
      <c r="H7100" s="38">
        <f>((VLOOKUP(F7100,'Data. Commission'!$B$2:$C$6,2,))/100)*D7100</f>
        <v>1000</v>
      </c>
      <c r="I7100" s="38" t="str">
        <f>VLOOKUP(A7100,'Data. User Inf'!$A$2:$D$13428,4,)</f>
        <v>28_to_32</v>
      </c>
      <c r="J7100" s="38" t="str">
        <f>VLOOKUP(A7100,'Data. User Inf'!$A$2:$E$13428,5,)</f>
        <v>MALE</v>
      </c>
      <c r="K7100" s="38" t="str">
        <f>VLOOKUP(A7100,'Data. User Inf'!$A$2:$E$13428,3,)</f>
        <v>Hồ Chí Minh</v>
      </c>
      <c r="L7100" s="38" t="str">
        <f>IF('Data. User Inf'!B7100&lt;'Data. Transactions'!C7100,"Current","New")</f>
        <v>Current</v>
      </c>
    </row>
    <row r="7101" spans="1:12" ht="15.75" customHeight="1" x14ac:dyDescent="0.25">
      <c r="A7101" s="24">
        <v>156886</v>
      </c>
      <c r="B7101" s="24">
        <v>6405039899</v>
      </c>
      <c r="C7101" s="26">
        <v>44035</v>
      </c>
      <c r="D7101" s="27">
        <v>10000</v>
      </c>
      <c r="E7101" s="28" t="s">
        <v>60</v>
      </c>
      <c r="F7101" s="24">
        <v>13</v>
      </c>
      <c r="G7101" s="36" t="s">
        <v>99</v>
      </c>
      <c r="H7101" s="38">
        <f>((VLOOKUP(F7101,'Data. Commission'!$B$2:$C$6,2,))/100)*D7101</f>
        <v>300</v>
      </c>
      <c r="I7101" s="38" t="str">
        <f>VLOOKUP(A7101,'Data. User Inf'!$A$2:$D$13428,4,)</f>
        <v>33_to_37</v>
      </c>
      <c r="J7101" s="38" t="str">
        <f>VLOOKUP(A7101,'Data. User Inf'!$A$2:$E$13428,5,)</f>
        <v>MALE</v>
      </c>
      <c r="K7101" s="38" t="str">
        <f>VLOOKUP(A7101,'Data. User Inf'!$A$2:$E$13428,3,)</f>
        <v>Hồ Chí Minh</v>
      </c>
      <c r="L7101" s="38" t="str">
        <f>IF('Data. User Inf'!B7101&lt;'Data. Transactions'!C7101,"Current","New")</f>
        <v>Current</v>
      </c>
    </row>
    <row r="7102" spans="1:12" ht="15.75" customHeight="1" x14ac:dyDescent="0.25">
      <c r="A7102" s="24">
        <v>41341578</v>
      </c>
      <c r="B7102" s="24">
        <v>6399524433</v>
      </c>
      <c r="C7102" s="26">
        <v>44035</v>
      </c>
      <c r="D7102" s="27">
        <v>50000</v>
      </c>
      <c r="E7102" s="24" t="s">
        <v>60</v>
      </c>
      <c r="F7102" s="24">
        <v>13</v>
      </c>
      <c r="G7102" s="37" t="s">
        <v>49</v>
      </c>
      <c r="H7102" s="38">
        <f>((VLOOKUP(F7102,'Data. Commission'!$B$2:$C$6,2,))/100)*D7102</f>
        <v>1500</v>
      </c>
      <c r="I7102" s="38" t="str">
        <f>VLOOKUP(A7102,'Data. User Inf'!$A$2:$D$13428,4,)</f>
        <v>23_to_27</v>
      </c>
      <c r="J7102" s="38" t="str">
        <f>VLOOKUP(A7102,'Data. User Inf'!$A$2:$E$13428,5,)</f>
        <v>MALE</v>
      </c>
      <c r="K7102" s="38" t="str">
        <f>VLOOKUP(A7102,'Data. User Inf'!$A$2:$E$13428,3,)</f>
        <v>Hồ Chí Minh</v>
      </c>
      <c r="L7102" s="38" t="str">
        <f>IF('Data. User Inf'!B7102&lt;'Data. Transactions'!C7102,"Current","New")</f>
        <v>Current</v>
      </c>
    </row>
    <row r="7103" spans="1:12" ht="15.75" customHeight="1" x14ac:dyDescent="0.25">
      <c r="A7103" s="24">
        <v>15776817</v>
      </c>
      <c r="B7103" s="24">
        <v>6402356892</v>
      </c>
      <c r="C7103" s="26">
        <v>44035</v>
      </c>
      <c r="D7103" s="27">
        <v>100000</v>
      </c>
      <c r="E7103" s="28" t="s">
        <v>60</v>
      </c>
      <c r="F7103" s="24">
        <v>13</v>
      </c>
      <c r="G7103" s="36" t="s">
        <v>49</v>
      </c>
      <c r="H7103" s="38">
        <f>((VLOOKUP(F7103,'Data. Commission'!$B$2:$C$6,2,))/100)*D7103</f>
        <v>3000</v>
      </c>
      <c r="I7103" s="38" t="str">
        <f>VLOOKUP(A7103,'Data. User Inf'!$A$2:$D$13428,4,)</f>
        <v>33_to_37</v>
      </c>
      <c r="J7103" s="38" t="str">
        <f>VLOOKUP(A7103,'Data. User Inf'!$A$2:$E$13428,5,)</f>
        <v>FEMALE</v>
      </c>
      <c r="K7103" s="38" t="str">
        <f>VLOOKUP(A7103,'Data. User Inf'!$A$2:$E$13428,3,)</f>
        <v>Hồ Chí Minh</v>
      </c>
      <c r="L7103" s="38" t="str">
        <f>IF('Data. User Inf'!B7103&lt;'Data. Transactions'!C7103,"Current","New")</f>
        <v>Current</v>
      </c>
    </row>
    <row r="7104" spans="1:12" ht="15.75" customHeight="1" x14ac:dyDescent="0.25">
      <c r="A7104" s="24">
        <v>50649718</v>
      </c>
      <c r="B7104" s="24">
        <v>6407522581</v>
      </c>
      <c r="C7104" s="26">
        <v>44035</v>
      </c>
      <c r="D7104" s="27">
        <v>30000</v>
      </c>
      <c r="E7104" s="28" t="s">
        <v>9</v>
      </c>
      <c r="F7104" s="24">
        <v>12</v>
      </c>
      <c r="G7104" s="36" t="s">
        <v>99</v>
      </c>
      <c r="H7104" s="38">
        <f>((VLOOKUP(F7104,'Data. Commission'!$B$2:$C$6,2,))/100)*D7104</f>
        <v>600</v>
      </c>
      <c r="I7104" s="38" t="str">
        <f>VLOOKUP(A7104,'Data. User Inf'!$A$2:$D$13428,4,)</f>
        <v>unknown</v>
      </c>
      <c r="J7104" s="38" t="str">
        <f>VLOOKUP(A7104,'Data. User Inf'!$A$2:$E$13428,5,)</f>
        <v>FEMALE</v>
      </c>
      <c r="K7104" s="38" t="str">
        <f>VLOOKUP(A7104,'Data. User Inf'!$A$2:$E$13428,3,)</f>
        <v>Hà Nội</v>
      </c>
      <c r="L7104" s="38" t="str">
        <f>IF('Data. User Inf'!B7104&lt;'Data. Transactions'!C7104,"Current","New")</f>
        <v>Current</v>
      </c>
    </row>
    <row r="7105" spans="1:12" ht="15.75" customHeight="1" x14ac:dyDescent="0.25">
      <c r="A7105" s="24">
        <v>55229519</v>
      </c>
      <c r="B7105" s="24">
        <v>6409745676</v>
      </c>
      <c r="C7105" s="26">
        <v>44035</v>
      </c>
      <c r="D7105" s="27">
        <v>100000</v>
      </c>
      <c r="E7105" s="28" t="s">
        <v>60</v>
      </c>
      <c r="F7105" s="24">
        <v>13</v>
      </c>
      <c r="G7105" s="36" t="s">
        <v>99</v>
      </c>
      <c r="H7105" s="38">
        <f>((VLOOKUP(F7105,'Data. Commission'!$B$2:$C$6,2,))/100)*D7105</f>
        <v>3000</v>
      </c>
      <c r="I7105" s="38" t="str">
        <f>VLOOKUP(A7105,'Data. User Inf'!$A$2:$D$13428,4,)</f>
        <v>unknown</v>
      </c>
      <c r="J7105" s="38" t="str">
        <f>VLOOKUP(A7105,'Data. User Inf'!$A$2:$E$13428,5,)</f>
        <v>FEMALE</v>
      </c>
      <c r="K7105" s="38" t="str">
        <f>VLOOKUP(A7105,'Data. User Inf'!$A$2:$E$13428,3,)</f>
        <v>Other Cities</v>
      </c>
      <c r="L7105" s="38" t="str">
        <f>IF('Data. User Inf'!B7105&lt;'Data. Transactions'!C7105,"Current","New")</f>
        <v>Current</v>
      </c>
    </row>
    <row r="7106" spans="1:12" ht="15.75" customHeight="1" x14ac:dyDescent="0.25">
      <c r="A7106" s="24">
        <v>46217503</v>
      </c>
      <c r="B7106" s="24">
        <v>6403348830</v>
      </c>
      <c r="C7106" s="26">
        <v>44035</v>
      </c>
      <c r="D7106" s="27">
        <v>50000</v>
      </c>
      <c r="E7106" s="28" t="s">
        <v>9</v>
      </c>
      <c r="F7106" s="24">
        <v>12</v>
      </c>
      <c r="G7106" s="36" t="s">
        <v>99</v>
      </c>
      <c r="H7106" s="38">
        <f>((VLOOKUP(F7106,'Data. Commission'!$B$2:$C$6,2,))/100)*D7106</f>
        <v>1000</v>
      </c>
      <c r="I7106" s="38" t="str">
        <f>VLOOKUP(A7106,'Data. User Inf'!$A$2:$D$13428,4,)</f>
        <v>unknown</v>
      </c>
      <c r="J7106" s="38" t="str">
        <f>VLOOKUP(A7106,'Data. User Inf'!$A$2:$E$13428,5,)</f>
        <v>MALE</v>
      </c>
      <c r="K7106" s="38" t="str">
        <f>VLOOKUP(A7106,'Data. User Inf'!$A$2:$E$13428,3,)</f>
        <v>Other Cities</v>
      </c>
      <c r="L7106" s="38" t="str">
        <f>IF('Data. User Inf'!B7106&lt;'Data. Transactions'!C7106,"Current","New")</f>
        <v>Current</v>
      </c>
    </row>
    <row r="7107" spans="1:12" ht="15.75" customHeight="1" x14ac:dyDescent="0.25">
      <c r="A7107" s="24">
        <v>42129223</v>
      </c>
      <c r="B7107" s="24">
        <v>6411101566</v>
      </c>
      <c r="C7107" s="26">
        <v>44035</v>
      </c>
      <c r="D7107" s="27">
        <v>50000</v>
      </c>
      <c r="E7107" s="28" t="s">
        <v>86</v>
      </c>
      <c r="F7107" s="24">
        <v>14</v>
      </c>
      <c r="G7107" s="36" t="s">
        <v>99</v>
      </c>
      <c r="H7107" s="38">
        <f>((VLOOKUP(F7107,'Data. Commission'!$B$2:$C$6,2,))/100)*D7107</f>
        <v>2000</v>
      </c>
      <c r="I7107" s="38" t="str">
        <f>VLOOKUP(A7107,'Data. User Inf'!$A$2:$D$13428,4,)</f>
        <v>18_to_22</v>
      </c>
      <c r="J7107" s="38" t="str">
        <f>VLOOKUP(A7107,'Data. User Inf'!$A$2:$E$13428,5,)</f>
        <v>FEMALE</v>
      </c>
      <c r="K7107" s="38" t="str">
        <f>VLOOKUP(A7107,'Data. User Inf'!$A$2:$E$13428,3,)</f>
        <v>Other Cities</v>
      </c>
      <c r="L7107" s="38" t="str">
        <f>IF('Data. User Inf'!B7107&lt;'Data. Transactions'!C7107,"Current","New")</f>
        <v>Current</v>
      </c>
    </row>
    <row r="7108" spans="1:12" ht="15.75" customHeight="1" x14ac:dyDescent="0.25">
      <c r="A7108" s="24">
        <v>48387978</v>
      </c>
      <c r="B7108" s="24">
        <v>6404135869</v>
      </c>
      <c r="C7108" s="26">
        <v>44035</v>
      </c>
      <c r="D7108" s="27">
        <v>100000</v>
      </c>
      <c r="E7108" s="28" t="s">
        <v>9</v>
      </c>
      <c r="F7108" s="24">
        <v>12</v>
      </c>
      <c r="G7108" s="36" t="s">
        <v>99</v>
      </c>
      <c r="H7108" s="38">
        <f>((VLOOKUP(F7108,'Data. Commission'!$B$2:$C$6,2,))/100)*D7108</f>
        <v>2000</v>
      </c>
      <c r="I7108" s="38" t="str">
        <f>VLOOKUP(A7108,'Data. User Inf'!$A$2:$D$13428,4,)</f>
        <v>23_to_27</v>
      </c>
      <c r="J7108" s="38" t="str">
        <f>VLOOKUP(A7108,'Data. User Inf'!$A$2:$E$13428,5,)</f>
        <v>MALE</v>
      </c>
      <c r="K7108" s="38" t="str">
        <f>VLOOKUP(A7108,'Data. User Inf'!$A$2:$E$13428,3,)</f>
        <v>Other Cities</v>
      </c>
      <c r="L7108" s="38" t="str">
        <f>IF('Data. User Inf'!B7108&lt;'Data. Transactions'!C7108,"Current","New")</f>
        <v>Current</v>
      </c>
    </row>
    <row r="7109" spans="1:12" ht="15.75" customHeight="1" x14ac:dyDescent="0.25">
      <c r="A7109" s="24">
        <v>47166271</v>
      </c>
      <c r="B7109" s="24">
        <v>6401897993</v>
      </c>
      <c r="C7109" s="26">
        <v>44035</v>
      </c>
      <c r="D7109" s="27">
        <v>10000</v>
      </c>
      <c r="E7109" s="28" t="s">
        <v>9</v>
      </c>
      <c r="F7109" s="24">
        <v>12</v>
      </c>
      <c r="G7109" s="36" t="s">
        <v>99</v>
      </c>
      <c r="H7109" s="38">
        <f>((VLOOKUP(F7109,'Data. Commission'!$B$2:$C$6,2,))/100)*D7109</f>
        <v>200</v>
      </c>
      <c r="I7109" s="38" t="str">
        <f>VLOOKUP(A7109,'Data. User Inf'!$A$2:$D$13428,4,)</f>
        <v>23_to_27</v>
      </c>
      <c r="J7109" s="38" t="str">
        <f>VLOOKUP(A7109,'Data. User Inf'!$A$2:$E$13428,5,)</f>
        <v>MALE</v>
      </c>
      <c r="K7109" s="38" t="str">
        <f>VLOOKUP(A7109,'Data. User Inf'!$A$2:$E$13428,3,)</f>
        <v>Other Cities</v>
      </c>
      <c r="L7109" s="38" t="str">
        <f>IF('Data. User Inf'!B7109&lt;'Data. Transactions'!C7109,"Current","New")</f>
        <v>Current</v>
      </c>
    </row>
    <row r="7110" spans="1:12" ht="15.75" customHeight="1" x14ac:dyDescent="0.25">
      <c r="A7110" s="24">
        <v>22974838</v>
      </c>
      <c r="B7110" s="24">
        <v>6401768068</v>
      </c>
      <c r="C7110" s="26">
        <v>44035</v>
      </c>
      <c r="D7110" s="27">
        <v>100000</v>
      </c>
      <c r="E7110" s="28" t="s">
        <v>60</v>
      </c>
      <c r="F7110" s="24">
        <v>13</v>
      </c>
      <c r="G7110" s="36" t="s">
        <v>99</v>
      </c>
      <c r="H7110" s="38">
        <f>((VLOOKUP(F7110,'Data. Commission'!$B$2:$C$6,2,))/100)*D7110</f>
        <v>3000</v>
      </c>
      <c r="I7110" s="38" t="str">
        <f>VLOOKUP(A7110,'Data. User Inf'!$A$2:$D$13428,4,)</f>
        <v>28_to_32</v>
      </c>
      <c r="J7110" s="38" t="str">
        <f>VLOOKUP(A7110,'Data. User Inf'!$A$2:$E$13428,5,)</f>
        <v>FEMALE</v>
      </c>
      <c r="K7110" s="38" t="str">
        <f>VLOOKUP(A7110,'Data. User Inf'!$A$2:$E$13428,3,)</f>
        <v>Other Cities</v>
      </c>
      <c r="L7110" s="38" t="str">
        <f>IF('Data. User Inf'!B7110&lt;'Data. Transactions'!C7110,"Current","New")</f>
        <v>Current</v>
      </c>
    </row>
    <row r="7111" spans="1:12" ht="15.75" customHeight="1" x14ac:dyDescent="0.25">
      <c r="A7111" s="24">
        <v>41651370</v>
      </c>
      <c r="B7111" s="24">
        <v>6409143385</v>
      </c>
      <c r="C7111" s="26">
        <v>44035</v>
      </c>
      <c r="D7111" s="27">
        <v>10000</v>
      </c>
      <c r="E7111" s="28" t="s">
        <v>9</v>
      </c>
      <c r="F7111" s="24">
        <v>12</v>
      </c>
      <c r="G7111" s="36" t="s">
        <v>99</v>
      </c>
      <c r="H7111" s="38">
        <f>((VLOOKUP(F7111,'Data. Commission'!$B$2:$C$6,2,))/100)*D7111</f>
        <v>200</v>
      </c>
      <c r="I7111" s="38" t="str">
        <f>VLOOKUP(A7111,'Data. User Inf'!$A$2:$D$13428,4,)</f>
        <v>28_to_32</v>
      </c>
      <c r="J7111" s="38" t="str">
        <f>VLOOKUP(A7111,'Data. User Inf'!$A$2:$E$13428,5,)</f>
        <v>MALE</v>
      </c>
      <c r="K7111" s="38" t="str">
        <f>VLOOKUP(A7111,'Data. User Inf'!$A$2:$E$13428,3,)</f>
        <v>Other Cities</v>
      </c>
      <c r="L7111" s="38" t="str">
        <f>IF('Data. User Inf'!B7111&lt;'Data. Transactions'!C7111,"Current","New")</f>
        <v>Current</v>
      </c>
    </row>
    <row r="7112" spans="1:12" ht="15.75" customHeight="1" x14ac:dyDescent="0.25">
      <c r="A7112" s="24">
        <v>32472592</v>
      </c>
      <c r="B7112" s="24">
        <v>6404942574</v>
      </c>
      <c r="C7112" s="26">
        <v>44035</v>
      </c>
      <c r="D7112" s="27">
        <v>100000</v>
      </c>
      <c r="E7112" s="28" t="s">
        <v>86</v>
      </c>
      <c r="F7112" s="24">
        <v>14</v>
      </c>
      <c r="G7112" s="36" t="s">
        <v>49</v>
      </c>
      <c r="H7112" s="38">
        <f>((VLOOKUP(F7112,'Data. Commission'!$B$2:$C$6,2,))/100)*D7112</f>
        <v>4000</v>
      </c>
      <c r="I7112" s="38" t="str">
        <f>VLOOKUP(A7112,'Data. User Inf'!$A$2:$D$13428,4,)</f>
        <v>28_to_32</v>
      </c>
      <c r="J7112" s="38" t="str">
        <f>VLOOKUP(A7112,'Data. User Inf'!$A$2:$E$13428,5,)</f>
        <v>MALE</v>
      </c>
      <c r="K7112" s="38" t="str">
        <f>VLOOKUP(A7112,'Data. User Inf'!$A$2:$E$13428,3,)</f>
        <v>Other Cities</v>
      </c>
      <c r="L7112" s="38" t="str">
        <f>IF('Data. User Inf'!B7112&lt;'Data. Transactions'!C7112,"Current","New")</f>
        <v>Current</v>
      </c>
    </row>
    <row r="7113" spans="1:12" ht="15.75" customHeight="1" x14ac:dyDescent="0.25">
      <c r="A7113" s="24">
        <v>56559441</v>
      </c>
      <c r="B7113" s="24">
        <v>6407453450</v>
      </c>
      <c r="C7113" s="26">
        <v>44035</v>
      </c>
      <c r="D7113" s="27">
        <v>20000</v>
      </c>
      <c r="E7113" s="24" t="s">
        <v>9</v>
      </c>
      <c r="F7113" s="24">
        <v>12</v>
      </c>
      <c r="G7113" s="37"/>
      <c r="H7113" s="38">
        <f>((VLOOKUP(F7113,'Data. Commission'!$B$2:$C$6,2,))/100)*D7113</f>
        <v>400</v>
      </c>
      <c r="I7113" s="38" t="str">
        <f>VLOOKUP(A7113,'Data. User Inf'!$A$2:$D$13428,4,)</f>
        <v>unknown</v>
      </c>
      <c r="J7113" s="38" t="str">
        <f>VLOOKUP(A7113,'Data. User Inf'!$A$2:$E$13428,5,)</f>
        <v>MALE</v>
      </c>
      <c r="K7113" s="38" t="str">
        <f>VLOOKUP(A7113,'Data. User Inf'!$A$2:$E$13428,3,)</f>
        <v>Other Cities</v>
      </c>
      <c r="L7113" s="38" t="str">
        <f>IF('Data. User Inf'!B7113&lt;'Data. Transactions'!C7113,"Current","New")</f>
        <v>Current</v>
      </c>
    </row>
    <row r="7114" spans="1:12" ht="15.75" customHeight="1" x14ac:dyDescent="0.25">
      <c r="A7114" s="24">
        <v>25153549</v>
      </c>
      <c r="B7114" s="24">
        <v>6411260562</v>
      </c>
      <c r="C7114" s="26">
        <v>44035</v>
      </c>
      <c r="D7114" s="27">
        <v>50000</v>
      </c>
      <c r="E7114" s="24" t="s">
        <v>60</v>
      </c>
      <c r="F7114" s="24">
        <v>13</v>
      </c>
      <c r="G7114" s="37"/>
      <c r="H7114" s="38">
        <f>((VLOOKUP(F7114,'Data. Commission'!$B$2:$C$6,2,))/100)*D7114</f>
        <v>1500</v>
      </c>
      <c r="I7114" s="38" t="str">
        <f>VLOOKUP(A7114,'Data. User Inf'!$A$2:$D$13428,4,)</f>
        <v>23_to_27</v>
      </c>
      <c r="J7114" s="38" t="str">
        <f>VLOOKUP(A7114,'Data. User Inf'!$A$2:$E$13428,5,)</f>
        <v>MALE</v>
      </c>
      <c r="K7114" s="38" t="str">
        <f>VLOOKUP(A7114,'Data. User Inf'!$A$2:$E$13428,3,)</f>
        <v>Other Cities</v>
      </c>
      <c r="L7114" s="38" t="str">
        <f>IF('Data. User Inf'!B7114&lt;'Data. Transactions'!C7114,"Current","New")</f>
        <v>Current</v>
      </c>
    </row>
    <row r="7115" spans="1:12" ht="15.75" customHeight="1" x14ac:dyDescent="0.25">
      <c r="A7115" s="24">
        <v>8720860</v>
      </c>
      <c r="B7115" s="24">
        <v>6407878226</v>
      </c>
      <c r="C7115" s="26">
        <v>44035</v>
      </c>
      <c r="D7115" s="27">
        <v>50000</v>
      </c>
      <c r="E7115" s="24" t="s">
        <v>9</v>
      </c>
      <c r="F7115" s="24">
        <v>12</v>
      </c>
      <c r="G7115" s="37"/>
      <c r="H7115" s="38">
        <f>((VLOOKUP(F7115,'Data. Commission'!$B$2:$C$6,2,))/100)*D7115</f>
        <v>1000</v>
      </c>
      <c r="I7115" s="38" t="str">
        <f>VLOOKUP(A7115,'Data. User Inf'!$A$2:$D$13428,4,)</f>
        <v>18_to_22</v>
      </c>
      <c r="J7115" s="38" t="str">
        <f>VLOOKUP(A7115,'Data. User Inf'!$A$2:$E$13428,5,)</f>
        <v>MALE</v>
      </c>
      <c r="K7115" s="38" t="str">
        <f>VLOOKUP(A7115,'Data. User Inf'!$A$2:$E$13428,3,)</f>
        <v>Other Cities</v>
      </c>
      <c r="L7115" s="38" t="str">
        <f>IF('Data. User Inf'!B7115&lt;'Data. Transactions'!C7115,"Current","New")</f>
        <v>Current</v>
      </c>
    </row>
    <row r="7116" spans="1:12" ht="15.75" customHeight="1" x14ac:dyDescent="0.25">
      <c r="A7116" s="24">
        <v>36102827</v>
      </c>
      <c r="B7116" s="24">
        <v>6418601082</v>
      </c>
      <c r="C7116" s="26">
        <v>44036</v>
      </c>
      <c r="D7116" s="27">
        <v>20000</v>
      </c>
      <c r="E7116" s="28" t="s">
        <v>60</v>
      </c>
      <c r="F7116" s="24">
        <v>13</v>
      </c>
      <c r="G7116" s="36" t="s">
        <v>49</v>
      </c>
      <c r="H7116" s="38">
        <f>((VLOOKUP(F7116,'Data. Commission'!$B$2:$C$6,2,))/100)*D7116</f>
        <v>600</v>
      </c>
      <c r="I7116" s="38" t="str">
        <f>VLOOKUP(A7116,'Data. User Inf'!$A$2:$D$13428,4,)</f>
        <v>33_to_37</v>
      </c>
      <c r="J7116" s="38" t="str">
        <f>VLOOKUP(A7116,'Data. User Inf'!$A$2:$E$13428,5,)</f>
        <v>MALE</v>
      </c>
      <c r="K7116" s="38" t="str">
        <f>VLOOKUP(A7116,'Data. User Inf'!$A$2:$E$13428,3,)</f>
        <v>Hồ Chí Minh</v>
      </c>
      <c r="L7116" s="38" t="str">
        <f>IF('Data. User Inf'!B7116&lt;'Data. Transactions'!C7116,"Current","New")</f>
        <v>Current</v>
      </c>
    </row>
    <row r="7117" spans="1:12" ht="15.75" customHeight="1" x14ac:dyDescent="0.25">
      <c r="A7117" s="24">
        <v>46677040</v>
      </c>
      <c r="B7117" s="24">
        <v>6413161481</v>
      </c>
      <c r="C7117" s="26">
        <v>44036</v>
      </c>
      <c r="D7117" s="27">
        <v>20000</v>
      </c>
      <c r="E7117" s="28" t="s">
        <v>60</v>
      </c>
      <c r="F7117" s="24">
        <v>13</v>
      </c>
      <c r="G7117" s="36" t="s">
        <v>49</v>
      </c>
      <c r="H7117" s="38">
        <f>((VLOOKUP(F7117,'Data. Commission'!$B$2:$C$6,2,))/100)*D7117</f>
        <v>600</v>
      </c>
      <c r="I7117" s="38" t="str">
        <f>VLOOKUP(A7117,'Data. User Inf'!$A$2:$D$13428,4,)</f>
        <v>33_to_37</v>
      </c>
      <c r="J7117" s="38" t="str">
        <f>VLOOKUP(A7117,'Data. User Inf'!$A$2:$E$13428,5,)</f>
        <v>MALE</v>
      </c>
      <c r="K7117" s="38" t="str">
        <f>VLOOKUP(A7117,'Data. User Inf'!$A$2:$E$13428,3,)</f>
        <v>Hồ Chí Minh</v>
      </c>
      <c r="L7117" s="38" t="str">
        <f>IF('Data. User Inf'!B7117&lt;'Data. Transactions'!C7117,"Current","New")</f>
        <v>Current</v>
      </c>
    </row>
    <row r="7118" spans="1:12" ht="15.75" customHeight="1" x14ac:dyDescent="0.25">
      <c r="A7118" s="24">
        <v>50571662</v>
      </c>
      <c r="B7118" s="24">
        <v>6416886877</v>
      </c>
      <c r="C7118" s="26">
        <v>44036</v>
      </c>
      <c r="D7118" s="27">
        <v>10000</v>
      </c>
      <c r="E7118" s="28" t="s">
        <v>86</v>
      </c>
      <c r="F7118" s="24">
        <v>14</v>
      </c>
      <c r="G7118" s="36" t="s">
        <v>99</v>
      </c>
      <c r="H7118" s="38">
        <f>((VLOOKUP(F7118,'Data. Commission'!$B$2:$C$6,2,))/100)*D7118</f>
        <v>400</v>
      </c>
      <c r="I7118" s="38" t="str">
        <f>VLOOKUP(A7118,'Data. User Inf'!$A$2:$D$13428,4,)</f>
        <v>18_to_22</v>
      </c>
      <c r="J7118" s="38" t="str">
        <f>VLOOKUP(A7118,'Data. User Inf'!$A$2:$E$13428,5,)</f>
        <v>MALE</v>
      </c>
      <c r="K7118" s="38" t="str">
        <f>VLOOKUP(A7118,'Data. User Inf'!$A$2:$E$13428,3,)</f>
        <v>Hồ Chí Minh</v>
      </c>
      <c r="L7118" s="38" t="str">
        <f>IF('Data. User Inf'!B7118&lt;'Data. Transactions'!C7118,"Current","New")</f>
        <v>Current</v>
      </c>
    </row>
    <row r="7119" spans="1:12" ht="15.75" customHeight="1" x14ac:dyDescent="0.25">
      <c r="A7119" s="24">
        <v>40594539</v>
      </c>
      <c r="B7119" s="24">
        <v>6416633334</v>
      </c>
      <c r="C7119" s="26">
        <v>44036</v>
      </c>
      <c r="D7119" s="27">
        <v>20000</v>
      </c>
      <c r="E7119" s="28" t="s">
        <v>60</v>
      </c>
      <c r="F7119" s="24">
        <v>13</v>
      </c>
      <c r="G7119" s="36" t="s">
        <v>49</v>
      </c>
      <c r="H7119" s="38">
        <f>((VLOOKUP(F7119,'Data. Commission'!$B$2:$C$6,2,))/100)*D7119</f>
        <v>600</v>
      </c>
      <c r="I7119" s="38" t="str">
        <f>VLOOKUP(A7119,'Data. User Inf'!$A$2:$D$13428,4,)</f>
        <v>unknown</v>
      </c>
      <c r="J7119" s="38" t="str">
        <f>VLOOKUP(A7119,'Data. User Inf'!$A$2:$E$13428,5,)</f>
        <v>FEMALE</v>
      </c>
      <c r="K7119" s="38" t="str">
        <f>VLOOKUP(A7119,'Data. User Inf'!$A$2:$E$13428,3,)</f>
        <v>Other Cities</v>
      </c>
      <c r="L7119" s="38" t="str">
        <f>IF('Data. User Inf'!B7119&lt;'Data. Transactions'!C7119,"Current","New")</f>
        <v>Current</v>
      </c>
    </row>
    <row r="7120" spans="1:12" ht="15.75" customHeight="1" x14ac:dyDescent="0.25">
      <c r="A7120" s="24">
        <v>36148335</v>
      </c>
      <c r="B7120" s="24">
        <v>6417724918</v>
      </c>
      <c r="C7120" s="26">
        <v>44036</v>
      </c>
      <c r="D7120" s="27">
        <v>20000</v>
      </c>
      <c r="E7120" s="28" t="s">
        <v>9</v>
      </c>
      <c r="F7120" s="24">
        <v>12</v>
      </c>
      <c r="G7120" s="36" t="s">
        <v>99</v>
      </c>
      <c r="H7120" s="38">
        <f>((VLOOKUP(F7120,'Data. Commission'!$B$2:$C$6,2,))/100)*D7120</f>
        <v>400</v>
      </c>
      <c r="I7120" s="38" t="str">
        <f>VLOOKUP(A7120,'Data. User Inf'!$A$2:$D$13428,4,)</f>
        <v>28_to_32</v>
      </c>
      <c r="J7120" s="38" t="str">
        <f>VLOOKUP(A7120,'Data. User Inf'!$A$2:$E$13428,5,)</f>
        <v>FEMALE</v>
      </c>
      <c r="K7120" s="38" t="str">
        <f>VLOOKUP(A7120,'Data. User Inf'!$A$2:$E$13428,3,)</f>
        <v>Hà Nội</v>
      </c>
      <c r="L7120" s="38" t="str">
        <f>IF('Data. User Inf'!B7120&lt;'Data. Transactions'!C7120,"Current","New")</f>
        <v>Current</v>
      </c>
    </row>
    <row r="7121" spans="1:12" ht="15.75" customHeight="1" x14ac:dyDescent="0.25">
      <c r="A7121" s="24">
        <v>57341557</v>
      </c>
      <c r="B7121" s="24">
        <v>6422820158</v>
      </c>
      <c r="C7121" s="26">
        <v>44036</v>
      </c>
      <c r="D7121" s="27">
        <v>20000</v>
      </c>
      <c r="E7121" s="28" t="s">
        <v>9</v>
      </c>
      <c r="F7121" s="24">
        <v>12</v>
      </c>
      <c r="G7121" s="36" t="s">
        <v>99</v>
      </c>
      <c r="H7121" s="38">
        <f>((VLOOKUP(F7121,'Data. Commission'!$B$2:$C$6,2,))/100)*D7121</f>
        <v>400</v>
      </c>
      <c r="I7121" s="38" t="str">
        <f>VLOOKUP(A7121,'Data. User Inf'!$A$2:$D$13428,4,)</f>
        <v>28_to_32</v>
      </c>
      <c r="J7121" s="38" t="str">
        <f>VLOOKUP(A7121,'Data. User Inf'!$A$2:$E$13428,5,)</f>
        <v>MALE</v>
      </c>
      <c r="K7121" s="38" t="str">
        <f>VLOOKUP(A7121,'Data. User Inf'!$A$2:$E$13428,3,)</f>
        <v>Hà Nội</v>
      </c>
      <c r="L7121" s="38" t="str">
        <f>IF('Data. User Inf'!B7121&lt;'Data. Transactions'!C7121,"Current","New")</f>
        <v>Current</v>
      </c>
    </row>
    <row r="7122" spans="1:12" ht="15.75" customHeight="1" x14ac:dyDescent="0.25">
      <c r="A7122" s="24">
        <v>40385630</v>
      </c>
      <c r="B7122" s="24">
        <v>6424704306</v>
      </c>
      <c r="C7122" s="26">
        <v>44036</v>
      </c>
      <c r="D7122" s="27">
        <v>50000</v>
      </c>
      <c r="E7122" s="28" t="s">
        <v>60</v>
      </c>
      <c r="F7122" s="24">
        <v>13</v>
      </c>
      <c r="G7122" s="36" t="s">
        <v>49</v>
      </c>
      <c r="H7122" s="38">
        <f>((VLOOKUP(F7122,'Data. Commission'!$B$2:$C$6,2,))/100)*D7122</f>
        <v>1500</v>
      </c>
      <c r="I7122" s="38" t="str">
        <f>VLOOKUP(A7122,'Data. User Inf'!$A$2:$D$13428,4,)</f>
        <v>28_to_32</v>
      </c>
      <c r="J7122" s="38" t="str">
        <f>VLOOKUP(A7122,'Data. User Inf'!$A$2:$E$13428,5,)</f>
        <v>MALE</v>
      </c>
      <c r="K7122" s="38" t="str">
        <f>VLOOKUP(A7122,'Data. User Inf'!$A$2:$E$13428,3,)</f>
        <v>Other Cities</v>
      </c>
      <c r="L7122" s="38" t="str">
        <f>IF('Data. User Inf'!B7122&lt;'Data. Transactions'!C7122,"Current","New")</f>
        <v>Current</v>
      </c>
    </row>
    <row r="7123" spans="1:12" ht="15.75" customHeight="1" x14ac:dyDescent="0.25">
      <c r="A7123" s="24">
        <v>43094054</v>
      </c>
      <c r="B7123" s="24">
        <v>6420238271</v>
      </c>
      <c r="C7123" s="26">
        <v>44036</v>
      </c>
      <c r="D7123" s="27">
        <v>50000</v>
      </c>
      <c r="E7123" s="28" t="s">
        <v>86</v>
      </c>
      <c r="F7123" s="24">
        <v>14</v>
      </c>
      <c r="G7123" s="36" t="s">
        <v>99</v>
      </c>
      <c r="H7123" s="38">
        <f>((VLOOKUP(F7123,'Data. Commission'!$B$2:$C$6,2,))/100)*D7123</f>
        <v>2000</v>
      </c>
      <c r="I7123" s="38" t="str">
        <f>VLOOKUP(A7123,'Data. User Inf'!$A$2:$D$13428,4,)</f>
        <v>&gt;37</v>
      </c>
      <c r="J7123" s="38" t="str">
        <f>VLOOKUP(A7123,'Data. User Inf'!$A$2:$E$13428,5,)</f>
        <v>MALE</v>
      </c>
      <c r="K7123" s="38" t="str">
        <f>VLOOKUP(A7123,'Data. User Inf'!$A$2:$E$13428,3,)</f>
        <v>Other Cities</v>
      </c>
      <c r="L7123" s="38" t="str">
        <f>IF('Data. User Inf'!B7123&lt;'Data. Transactions'!C7123,"Current","New")</f>
        <v>Current</v>
      </c>
    </row>
    <row r="7124" spans="1:12" ht="15.75" customHeight="1" x14ac:dyDescent="0.25">
      <c r="A7124" s="24">
        <v>34363158</v>
      </c>
      <c r="B7124" s="24">
        <v>6411802579</v>
      </c>
      <c r="C7124" s="26">
        <v>44036</v>
      </c>
      <c r="D7124" s="27">
        <v>50000</v>
      </c>
      <c r="E7124" s="28" t="s">
        <v>9</v>
      </c>
      <c r="F7124" s="24">
        <v>12</v>
      </c>
      <c r="G7124" s="36" t="s">
        <v>99</v>
      </c>
      <c r="H7124" s="38">
        <f>((VLOOKUP(F7124,'Data. Commission'!$B$2:$C$6,2,))/100)*D7124</f>
        <v>1000</v>
      </c>
      <c r="I7124" s="38" t="str">
        <f>VLOOKUP(A7124,'Data. User Inf'!$A$2:$D$13428,4,)</f>
        <v>&gt;37</v>
      </c>
      <c r="J7124" s="38" t="str">
        <f>VLOOKUP(A7124,'Data. User Inf'!$A$2:$E$13428,5,)</f>
        <v>MALE</v>
      </c>
      <c r="K7124" s="38" t="str">
        <f>VLOOKUP(A7124,'Data. User Inf'!$A$2:$E$13428,3,)</f>
        <v>Other Cities</v>
      </c>
      <c r="L7124" s="38" t="str">
        <f>IF('Data. User Inf'!B7124&lt;'Data. Transactions'!C7124,"Current","New")</f>
        <v>Current</v>
      </c>
    </row>
    <row r="7125" spans="1:12" ht="15.75" customHeight="1" x14ac:dyDescent="0.25">
      <c r="A7125" s="24">
        <v>20788364</v>
      </c>
      <c r="B7125" s="24">
        <v>6419653922</v>
      </c>
      <c r="C7125" s="26">
        <v>44036</v>
      </c>
      <c r="D7125" s="27">
        <v>20000</v>
      </c>
      <c r="E7125" s="28" t="s">
        <v>9</v>
      </c>
      <c r="F7125" s="24">
        <v>12</v>
      </c>
      <c r="G7125" s="36" t="s">
        <v>99</v>
      </c>
      <c r="H7125" s="38">
        <f>((VLOOKUP(F7125,'Data. Commission'!$B$2:$C$6,2,))/100)*D7125</f>
        <v>400</v>
      </c>
      <c r="I7125" s="38" t="str">
        <f>VLOOKUP(A7125,'Data. User Inf'!$A$2:$D$13428,4,)</f>
        <v>unknown</v>
      </c>
      <c r="J7125" s="38" t="str">
        <f>VLOOKUP(A7125,'Data. User Inf'!$A$2:$E$13428,5,)</f>
        <v>MALE</v>
      </c>
      <c r="K7125" s="38" t="str">
        <f>VLOOKUP(A7125,'Data. User Inf'!$A$2:$E$13428,3,)</f>
        <v>Other Cities</v>
      </c>
      <c r="L7125" s="38" t="str">
        <f>IF('Data. User Inf'!B7125&lt;'Data. Transactions'!C7125,"Current","New")</f>
        <v>Current</v>
      </c>
    </row>
    <row r="7126" spans="1:12" ht="15.75" customHeight="1" x14ac:dyDescent="0.25">
      <c r="A7126" s="24">
        <v>45270232</v>
      </c>
      <c r="B7126" s="24">
        <v>6421995949</v>
      </c>
      <c r="C7126" s="26">
        <v>44036</v>
      </c>
      <c r="D7126" s="27">
        <v>10000</v>
      </c>
      <c r="E7126" s="28" t="s">
        <v>9</v>
      </c>
      <c r="F7126" s="24">
        <v>12</v>
      </c>
      <c r="G7126" s="36" t="s">
        <v>99</v>
      </c>
      <c r="H7126" s="38">
        <f>((VLOOKUP(F7126,'Data. Commission'!$B$2:$C$6,2,))/100)*D7126</f>
        <v>200</v>
      </c>
      <c r="I7126" s="38" t="str">
        <f>VLOOKUP(A7126,'Data. User Inf'!$A$2:$D$13428,4,)</f>
        <v>unknown</v>
      </c>
      <c r="J7126" s="38" t="str">
        <f>VLOOKUP(A7126,'Data. User Inf'!$A$2:$E$13428,5,)</f>
        <v>FEMALE</v>
      </c>
      <c r="K7126" s="38" t="str">
        <f>VLOOKUP(A7126,'Data. User Inf'!$A$2:$E$13428,3,)</f>
        <v>Other Cities</v>
      </c>
      <c r="L7126" s="38" t="str">
        <f>IF('Data. User Inf'!B7126&lt;'Data. Transactions'!C7126,"Current","New")</f>
        <v>Current</v>
      </c>
    </row>
    <row r="7127" spans="1:12" ht="15.75" customHeight="1" x14ac:dyDescent="0.25">
      <c r="A7127" s="24">
        <v>5387497</v>
      </c>
      <c r="B7127" s="24">
        <v>6414774180</v>
      </c>
      <c r="C7127" s="26">
        <v>44036</v>
      </c>
      <c r="D7127" s="27">
        <v>20000</v>
      </c>
      <c r="E7127" s="28" t="s">
        <v>9</v>
      </c>
      <c r="F7127" s="24">
        <v>12</v>
      </c>
      <c r="G7127" s="36" t="s">
        <v>99</v>
      </c>
      <c r="H7127" s="38">
        <f>((VLOOKUP(F7127,'Data. Commission'!$B$2:$C$6,2,))/100)*D7127</f>
        <v>400</v>
      </c>
      <c r="I7127" s="38" t="str">
        <f>VLOOKUP(A7127,'Data. User Inf'!$A$2:$D$13428,4,)</f>
        <v>unknown</v>
      </c>
      <c r="J7127" s="38" t="str">
        <f>VLOOKUP(A7127,'Data. User Inf'!$A$2:$E$13428,5,)</f>
        <v>MALE</v>
      </c>
      <c r="K7127" s="38" t="str">
        <f>VLOOKUP(A7127,'Data. User Inf'!$A$2:$E$13428,3,)</f>
        <v>Other Cities</v>
      </c>
      <c r="L7127" s="38" t="str">
        <f>IF('Data. User Inf'!B7127&lt;'Data. Transactions'!C7127,"Current","New")</f>
        <v>Current</v>
      </c>
    </row>
    <row r="7128" spans="1:12" ht="15.75" customHeight="1" x14ac:dyDescent="0.25">
      <c r="A7128" s="24">
        <v>44564988</v>
      </c>
      <c r="B7128" s="24">
        <v>6425004577</v>
      </c>
      <c r="C7128" s="26">
        <v>44036</v>
      </c>
      <c r="D7128" s="27">
        <v>20000</v>
      </c>
      <c r="E7128" s="28" t="s">
        <v>9</v>
      </c>
      <c r="F7128" s="24">
        <v>12</v>
      </c>
      <c r="G7128" s="36" t="s">
        <v>99</v>
      </c>
      <c r="H7128" s="38">
        <f>((VLOOKUP(F7128,'Data. Commission'!$B$2:$C$6,2,))/100)*D7128</f>
        <v>400</v>
      </c>
      <c r="I7128" s="38" t="str">
        <f>VLOOKUP(A7128,'Data. User Inf'!$A$2:$D$13428,4,)</f>
        <v>unknown</v>
      </c>
      <c r="J7128" s="38" t="str">
        <f>VLOOKUP(A7128,'Data. User Inf'!$A$2:$E$13428,5,)</f>
        <v>MALE</v>
      </c>
      <c r="K7128" s="38" t="str">
        <f>VLOOKUP(A7128,'Data. User Inf'!$A$2:$E$13428,3,)</f>
        <v>Other Cities</v>
      </c>
      <c r="L7128" s="38" t="str">
        <f>IF('Data. User Inf'!B7128&lt;'Data. Transactions'!C7128,"Current","New")</f>
        <v>Current</v>
      </c>
    </row>
    <row r="7129" spans="1:12" ht="15.75" customHeight="1" x14ac:dyDescent="0.25">
      <c r="A7129" s="24">
        <v>44761080</v>
      </c>
      <c r="B7129" s="24">
        <v>6416772981</v>
      </c>
      <c r="C7129" s="26">
        <v>44036</v>
      </c>
      <c r="D7129" s="27">
        <v>10000</v>
      </c>
      <c r="E7129" s="28" t="s">
        <v>9</v>
      </c>
      <c r="F7129" s="24">
        <v>12</v>
      </c>
      <c r="G7129" s="36" t="s">
        <v>99</v>
      </c>
      <c r="H7129" s="38">
        <f>((VLOOKUP(F7129,'Data. Commission'!$B$2:$C$6,2,))/100)*D7129</f>
        <v>200</v>
      </c>
      <c r="I7129" s="38" t="str">
        <f>VLOOKUP(A7129,'Data. User Inf'!$A$2:$D$13428,4,)</f>
        <v>unknown</v>
      </c>
      <c r="J7129" s="38" t="str">
        <f>VLOOKUP(A7129,'Data. User Inf'!$A$2:$E$13428,5,)</f>
        <v>MALE</v>
      </c>
      <c r="K7129" s="38" t="str">
        <f>VLOOKUP(A7129,'Data. User Inf'!$A$2:$E$13428,3,)</f>
        <v>Other Cities</v>
      </c>
      <c r="L7129" s="38" t="str">
        <f>IF('Data. User Inf'!B7129&lt;'Data. Transactions'!C7129,"Current","New")</f>
        <v>Current</v>
      </c>
    </row>
    <row r="7130" spans="1:12" ht="15.75" customHeight="1" x14ac:dyDescent="0.25">
      <c r="A7130" s="24">
        <v>23088864</v>
      </c>
      <c r="B7130" s="24">
        <v>6415494157</v>
      </c>
      <c r="C7130" s="26">
        <v>44036</v>
      </c>
      <c r="D7130" s="27">
        <v>50000</v>
      </c>
      <c r="E7130" s="28" t="s">
        <v>9</v>
      </c>
      <c r="F7130" s="24">
        <v>12</v>
      </c>
      <c r="G7130" s="36" t="s">
        <v>99</v>
      </c>
      <c r="H7130" s="38">
        <f>((VLOOKUP(F7130,'Data. Commission'!$B$2:$C$6,2,))/100)*D7130</f>
        <v>1000</v>
      </c>
      <c r="I7130" s="38" t="str">
        <f>VLOOKUP(A7130,'Data. User Inf'!$A$2:$D$13428,4,)</f>
        <v>unknown</v>
      </c>
      <c r="J7130" s="38" t="str">
        <f>VLOOKUP(A7130,'Data. User Inf'!$A$2:$E$13428,5,)</f>
        <v>FEMALE</v>
      </c>
      <c r="K7130" s="38" t="str">
        <f>VLOOKUP(A7130,'Data. User Inf'!$A$2:$E$13428,3,)</f>
        <v>Other Cities</v>
      </c>
      <c r="L7130" s="38" t="str">
        <f>IF('Data. User Inf'!B7130&lt;'Data. Transactions'!C7130,"Current","New")</f>
        <v>Current</v>
      </c>
    </row>
    <row r="7131" spans="1:12" ht="15.75" customHeight="1" x14ac:dyDescent="0.25">
      <c r="A7131" s="24">
        <v>32503522</v>
      </c>
      <c r="B7131" s="24">
        <v>6418264724</v>
      </c>
      <c r="C7131" s="26">
        <v>44036</v>
      </c>
      <c r="D7131" s="27">
        <v>10000</v>
      </c>
      <c r="E7131" s="28" t="s">
        <v>9</v>
      </c>
      <c r="F7131" s="24">
        <v>12</v>
      </c>
      <c r="G7131" s="36" t="s">
        <v>99</v>
      </c>
      <c r="H7131" s="38">
        <f>((VLOOKUP(F7131,'Data. Commission'!$B$2:$C$6,2,))/100)*D7131</f>
        <v>200</v>
      </c>
      <c r="I7131" s="38" t="str">
        <f>VLOOKUP(A7131,'Data. User Inf'!$A$2:$D$13428,4,)</f>
        <v>18_to_22</v>
      </c>
      <c r="J7131" s="38" t="str">
        <f>VLOOKUP(A7131,'Data. User Inf'!$A$2:$E$13428,5,)</f>
        <v>MALE</v>
      </c>
      <c r="K7131" s="38" t="str">
        <f>VLOOKUP(A7131,'Data. User Inf'!$A$2:$E$13428,3,)</f>
        <v>Other Cities</v>
      </c>
      <c r="L7131" s="38" t="str">
        <f>IF('Data. User Inf'!B7131&lt;'Data. Transactions'!C7131,"Current","New")</f>
        <v>Current</v>
      </c>
    </row>
    <row r="7132" spans="1:12" ht="15.75" customHeight="1" x14ac:dyDescent="0.25">
      <c r="A7132" s="24">
        <v>51863911</v>
      </c>
      <c r="B7132" s="24">
        <v>6423149562</v>
      </c>
      <c r="C7132" s="26">
        <v>44036</v>
      </c>
      <c r="D7132" s="27">
        <v>50000</v>
      </c>
      <c r="E7132" s="28" t="s">
        <v>9</v>
      </c>
      <c r="F7132" s="24">
        <v>12</v>
      </c>
      <c r="G7132" s="36" t="s">
        <v>99</v>
      </c>
      <c r="H7132" s="38">
        <f>((VLOOKUP(F7132,'Data. Commission'!$B$2:$C$6,2,))/100)*D7132</f>
        <v>1000</v>
      </c>
      <c r="I7132" s="38" t="str">
        <f>VLOOKUP(A7132,'Data. User Inf'!$A$2:$D$13428,4,)</f>
        <v>18_to_22</v>
      </c>
      <c r="J7132" s="38" t="str">
        <f>VLOOKUP(A7132,'Data. User Inf'!$A$2:$E$13428,5,)</f>
        <v>MALE</v>
      </c>
      <c r="K7132" s="38" t="str">
        <f>VLOOKUP(A7132,'Data. User Inf'!$A$2:$E$13428,3,)</f>
        <v>Other Cities</v>
      </c>
      <c r="L7132" s="38" t="str">
        <f>IF('Data. User Inf'!B7132&lt;'Data. Transactions'!C7132,"Current","New")</f>
        <v>Current</v>
      </c>
    </row>
    <row r="7133" spans="1:12" ht="15.75" customHeight="1" x14ac:dyDescent="0.25">
      <c r="A7133" s="24">
        <v>33109896</v>
      </c>
      <c r="B7133" s="24">
        <v>6423510022</v>
      </c>
      <c r="C7133" s="26">
        <v>44036</v>
      </c>
      <c r="D7133" s="27">
        <v>20000</v>
      </c>
      <c r="E7133" s="28" t="s">
        <v>9</v>
      </c>
      <c r="F7133" s="24">
        <v>12</v>
      </c>
      <c r="G7133" s="36" t="s">
        <v>99</v>
      </c>
      <c r="H7133" s="38">
        <f>((VLOOKUP(F7133,'Data. Commission'!$B$2:$C$6,2,))/100)*D7133</f>
        <v>400</v>
      </c>
      <c r="I7133" s="38" t="str">
        <f>VLOOKUP(A7133,'Data. User Inf'!$A$2:$D$13428,4,)</f>
        <v>23_to_27</v>
      </c>
      <c r="J7133" s="38" t="str">
        <f>VLOOKUP(A7133,'Data. User Inf'!$A$2:$E$13428,5,)</f>
        <v>MALE</v>
      </c>
      <c r="K7133" s="38" t="str">
        <f>VLOOKUP(A7133,'Data. User Inf'!$A$2:$E$13428,3,)</f>
        <v>Other Cities</v>
      </c>
      <c r="L7133" s="38" t="str">
        <f>IF('Data. User Inf'!B7133&lt;'Data. Transactions'!C7133,"Current","New")</f>
        <v>Current</v>
      </c>
    </row>
    <row r="7134" spans="1:12" ht="15.75" customHeight="1" x14ac:dyDescent="0.25">
      <c r="A7134" s="24">
        <v>26433463</v>
      </c>
      <c r="B7134" s="24">
        <v>6422660264</v>
      </c>
      <c r="C7134" s="26">
        <v>44036</v>
      </c>
      <c r="D7134" s="27">
        <v>30000</v>
      </c>
      <c r="E7134" s="28" t="s">
        <v>9</v>
      </c>
      <c r="F7134" s="24">
        <v>12</v>
      </c>
      <c r="G7134" s="36" t="s">
        <v>99</v>
      </c>
      <c r="H7134" s="38">
        <f>((VLOOKUP(F7134,'Data. Commission'!$B$2:$C$6,2,))/100)*D7134</f>
        <v>600</v>
      </c>
      <c r="I7134" s="38" t="str">
        <f>VLOOKUP(A7134,'Data. User Inf'!$A$2:$D$13428,4,)</f>
        <v>23_to_27</v>
      </c>
      <c r="J7134" s="38" t="str">
        <f>VLOOKUP(A7134,'Data. User Inf'!$A$2:$E$13428,5,)</f>
        <v>MALE</v>
      </c>
      <c r="K7134" s="38" t="str">
        <f>VLOOKUP(A7134,'Data. User Inf'!$A$2:$E$13428,3,)</f>
        <v>Other Cities</v>
      </c>
      <c r="L7134" s="38" t="str">
        <f>IF('Data. User Inf'!B7134&lt;'Data. Transactions'!C7134,"Current","New")</f>
        <v>Current</v>
      </c>
    </row>
    <row r="7135" spans="1:12" ht="15.75" customHeight="1" x14ac:dyDescent="0.25">
      <c r="A7135" s="24">
        <v>40230768</v>
      </c>
      <c r="B7135" s="24">
        <v>6417806675</v>
      </c>
      <c r="C7135" s="26">
        <v>44036</v>
      </c>
      <c r="D7135" s="27">
        <v>10000</v>
      </c>
      <c r="E7135" s="28" t="s">
        <v>9</v>
      </c>
      <c r="F7135" s="24">
        <v>12</v>
      </c>
      <c r="G7135" s="36" t="s">
        <v>99</v>
      </c>
      <c r="H7135" s="38">
        <f>((VLOOKUP(F7135,'Data. Commission'!$B$2:$C$6,2,))/100)*D7135</f>
        <v>200</v>
      </c>
      <c r="I7135" s="38" t="str">
        <f>VLOOKUP(A7135,'Data. User Inf'!$A$2:$D$13428,4,)</f>
        <v>28_to_32</v>
      </c>
      <c r="J7135" s="38" t="str">
        <f>VLOOKUP(A7135,'Data. User Inf'!$A$2:$E$13428,5,)</f>
        <v>FEMALE</v>
      </c>
      <c r="K7135" s="38" t="str">
        <f>VLOOKUP(A7135,'Data. User Inf'!$A$2:$E$13428,3,)</f>
        <v>Other Cities</v>
      </c>
      <c r="L7135" s="38" t="str">
        <f>IF('Data. User Inf'!B7135&lt;'Data. Transactions'!C7135,"Current","New")</f>
        <v>Current</v>
      </c>
    </row>
    <row r="7136" spans="1:12" ht="15.75" customHeight="1" x14ac:dyDescent="0.25">
      <c r="A7136" s="24">
        <v>50989646</v>
      </c>
      <c r="B7136" s="24">
        <v>6415621008</v>
      </c>
      <c r="C7136" s="26">
        <v>44036</v>
      </c>
      <c r="D7136" s="27">
        <v>20000</v>
      </c>
      <c r="E7136" s="28" t="s">
        <v>9</v>
      </c>
      <c r="F7136" s="24">
        <v>12</v>
      </c>
      <c r="G7136" s="36" t="s">
        <v>99</v>
      </c>
      <c r="H7136" s="38">
        <f>((VLOOKUP(F7136,'Data. Commission'!$B$2:$C$6,2,))/100)*D7136</f>
        <v>400</v>
      </c>
      <c r="I7136" s="38" t="str">
        <f>VLOOKUP(A7136,'Data. User Inf'!$A$2:$D$13428,4,)</f>
        <v>28_to_32</v>
      </c>
      <c r="J7136" s="38" t="str">
        <f>VLOOKUP(A7136,'Data. User Inf'!$A$2:$E$13428,5,)</f>
        <v>FEMALE</v>
      </c>
      <c r="K7136" s="38" t="str">
        <f>VLOOKUP(A7136,'Data. User Inf'!$A$2:$E$13428,3,)</f>
        <v>Other Cities</v>
      </c>
      <c r="L7136" s="38" t="str">
        <f>IF('Data. User Inf'!B7136&lt;'Data. Transactions'!C7136,"Current","New")</f>
        <v>Current</v>
      </c>
    </row>
    <row r="7137" spans="1:12" ht="15.75" customHeight="1" x14ac:dyDescent="0.25">
      <c r="A7137" s="24">
        <v>5469608</v>
      </c>
      <c r="B7137" s="24">
        <v>6418599101</v>
      </c>
      <c r="C7137" s="26">
        <v>44036</v>
      </c>
      <c r="D7137" s="27">
        <v>50000</v>
      </c>
      <c r="E7137" s="28" t="s">
        <v>9</v>
      </c>
      <c r="F7137" s="24">
        <v>12</v>
      </c>
      <c r="G7137" s="36" t="s">
        <v>99</v>
      </c>
      <c r="H7137" s="38">
        <f>((VLOOKUP(F7137,'Data. Commission'!$B$2:$C$6,2,))/100)*D7137</f>
        <v>1000</v>
      </c>
      <c r="I7137" s="38" t="str">
        <f>VLOOKUP(A7137,'Data. User Inf'!$A$2:$D$13428,4,)</f>
        <v>33_to_37</v>
      </c>
      <c r="J7137" s="38" t="str">
        <f>VLOOKUP(A7137,'Data. User Inf'!$A$2:$E$13428,5,)</f>
        <v>MALE</v>
      </c>
      <c r="K7137" s="38" t="str">
        <f>VLOOKUP(A7137,'Data. User Inf'!$A$2:$E$13428,3,)</f>
        <v>Other Cities</v>
      </c>
      <c r="L7137" s="38" t="str">
        <f>IF('Data. User Inf'!B7137&lt;'Data. Transactions'!C7137,"Current","New")</f>
        <v>Current</v>
      </c>
    </row>
    <row r="7138" spans="1:12" ht="15.75" customHeight="1" x14ac:dyDescent="0.25">
      <c r="A7138" s="24">
        <v>38788225</v>
      </c>
      <c r="B7138" s="24">
        <v>6417315508</v>
      </c>
      <c r="C7138" s="26">
        <v>44036</v>
      </c>
      <c r="D7138" s="27">
        <v>10000</v>
      </c>
      <c r="E7138" s="28" t="s">
        <v>9</v>
      </c>
      <c r="F7138" s="24">
        <v>12</v>
      </c>
      <c r="G7138" s="36" t="s">
        <v>99</v>
      </c>
      <c r="H7138" s="38">
        <f>((VLOOKUP(F7138,'Data. Commission'!$B$2:$C$6,2,))/100)*D7138</f>
        <v>200</v>
      </c>
      <c r="I7138" s="38" t="str">
        <f>VLOOKUP(A7138,'Data. User Inf'!$A$2:$D$13428,4,)</f>
        <v>33_to_37</v>
      </c>
      <c r="J7138" s="38" t="str">
        <f>VLOOKUP(A7138,'Data. User Inf'!$A$2:$E$13428,5,)</f>
        <v>FEMALE</v>
      </c>
      <c r="K7138" s="38" t="str">
        <f>VLOOKUP(A7138,'Data. User Inf'!$A$2:$E$13428,3,)</f>
        <v>Other Cities</v>
      </c>
      <c r="L7138" s="38" t="str">
        <f>IF('Data. User Inf'!B7138&lt;'Data. Transactions'!C7138,"Current","New")</f>
        <v>Current</v>
      </c>
    </row>
    <row r="7139" spans="1:12" ht="15.75" customHeight="1" x14ac:dyDescent="0.25">
      <c r="A7139" s="24">
        <v>42064374</v>
      </c>
      <c r="B7139" s="24">
        <v>6416553720</v>
      </c>
      <c r="C7139" s="26">
        <v>44036</v>
      </c>
      <c r="D7139" s="27">
        <v>100000</v>
      </c>
      <c r="E7139" s="28" t="s">
        <v>60</v>
      </c>
      <c r="F7139" s="24">
        <v>13</v>
      </c>
      <c r="G7139" s="36" t="s">
        <v>49</v>
      </c>
      <c r="H7139" s="38">
        <f>((VLOOKUP(F7139,'Data. Commission'!$B$2:$C$6,2,))/100)*D7139</f>
        <v>3000</v>
      </c>
      <c r="I7139" s="38" t="str">
        <f>VLOOKUP(A7139,'Data. User Inf'!$A$2:$D$13428,4,)</f>
        <v>33_to_37</v>
      </c>
      <c r="J7139" s="38" t="str">
        <f>VLOOKUP(A7139,'Data. User Inf'!$A$2:$E$13428,5,)</f>
        <v>MALE</v>
      </c>
      <c r="K7139" s="38" t="str">
        <f>VLOOKUP(A7139,'Data. User Inf'!$A$2:$E$13428,3,)</f>
        <v>Other Cities</v>
      </c>
      <c r="L7139" s="38" t="str">
        <f>IF('Data. User Inf'!B7139&lt;'Data. Transactions'!C7139,"Current","New")</f>
        <v>Current</v>
      </c>
    </row>
    <row r="7140" spans="1:12" ht="15.75" customHeight="1" x14ac:dyDescent="0.25">
      <c r="A7140" s="24">
        <v>38790872</v>
      </c>
      <c r="B7140" s="24">
        <v>6416213965</v>
      </c>
      <c r="C7140" s="26">
        <v>44036</v>
      </c>
      <c r="D7140" s="27">
        <v>20000</v>
      </c>
      <c r="E7140" s="24" t="s">
        <v>87</v>
      </c>
      <c r="F7140" s="24">
        <v>15</v>
      </c>
      <c r="G7140" s="37"/>
      <c r="H7140" s="38">
        <f>((VLOOKUP(F7140,'Data. Commission'!$B$2:$C$6,2,))/100)*D7140</f>
        <v>800</v>
      </c>
      <c r="I7140" s="38" t="str">
        <f>VLOOKUP(A7140,'Data. User Inf'!$A$2:$D$13428,4,)</f>
        <v>23_to_27</v>
      </c>
      <c r="J7140" s="38" t="str">
        <f>VLOOKUP(A7140,'Data. User Inf'!$A$2:$E$13428,5,)</f>
        <v>MALE</v>
      </c>
      <c r="K7140" s="38" t="str">
        <f>VLOOKUP(A7140,'Data. User Inf'!$A$2:$E$13428,3,)</f>
        <v>Hà Nội</v>
      </c>
      <c r="L7140" s="38" t="str">
        <f>IF('Data. User Inf'!B7140&lt;'Data. Transactions'!C7140,"Current","New")</f>
        <v>Current</v>
      </c>
    </row>
    <row r="7141" spans="1:12" ht="15.75" customHeight="1" x14ac:dyDescent="0.25">
      <c r="A7141" s="24">
        <v>47810036</v>
      </c>
      <c r="B7141" s="24">
        <v>6424436772</v>
      </c>
      <c r="C7141" s="26">
        <v>44036</v>
      </c>
      <c r="D7141" s="27">
        <v>30000</v>
      </c>
      <c r="E7141" s="24" t="s">
        <v>60</v>
      </c>
      <c r="F7141" s="24">
        <v>13</v>
      </c>
      <c r="G7141" s="37"/>
      <c r="H7141" s="38">
        <f>((VLOOKUP(F7141,'Data. Commission'!$B$2:$C$6,2,))/100)*D7141</f>
        <v>900</v>
      </c>
      <c r="I7141" s="38" t="str">
        <f>VLOOKUP(A7141,'Data. User Inf'!$A$2:$D$13428,4,)</f>
        <v>23_to_27</v>
      </c>
      <c r="J7141" s="38" t="str">
        <f>VLOOKUP(A7141,'Data. User Inf'!$A$2:$E$13428,5,)</f>
        <v>MALE</v>
      </c>
      <c r="K7141" s="38" t="str">
        <f>VLOOKUP(A7141,'Data. User Inf'!$A$2:$E$13428,3,)</f>
        <v>Other Cities</v>
      </c>
      <c r="L7141" s="38" t="str">
        <f>IF('Data. User Inf'!B7141&lt;'Data. Transactions'!C7141,"Current","New")</f>
        <v>Current</v>
      </c>
    </row>
    <row r="7142" spans="1:12" ht="15.75" customHeight="1" x14ac:dyDescent="0.25">
      <c r="A7142" s="24">
        <v>43813187</v>
      </c>
      <c r="B7142" s="24">
        <v>6417908155</v>
      </c>
      <c r="C7142" s="26">
        <v>44036</v>
      </c>
      <c r="D7142" s="27">
        <v>10000</v>
      </c>
      <c r="E7142" s="24" t="s">
        <v>9</v>
      </c>
      <c r="F7142" s="24">
        <v>12</v>
      </c>
      <c r="G7142" s="37"/>
      <c r="H7142" s="38">
        <f>((VLOOKUP(F7142,'Data. Commission'!$B$2:$C$6,2,))/100)*D7142</f>
        <v>200</v>
      </c>
      <c r="I7142" s="38" t="str">
        <f>VLOOKUP(A7142,'Data. User Inf'!$A$2:$D$13428,4,)</f>
        <v>18_to_22</v>
      </c>
      <c r="J7142" s="38" t="str">
        <f>VLOOKUP(A7142,'Data. User Inf'!$A$2:$E$13428,5,)</f>
        <v>MALE</v>
      </c>
      <c r="K7142" s="38" t="str">
        <f>VLOOKUP(A7142,'Data. User Inf'!$A$2:$E$13428,3,)</f>
        <v>Other Cities</v>
      </c>
      <c r="L7142" s="38" t="str">
        <f>IF('Data. User Inf'!B7142&lt;'Data. Transactions'!C7142,"Current","New")</f>
        <v>Current</v>
      </c>
    </row>
    <row r="7143" spans="1:12" ht="15.75" customHeight="1" x14ac:dyDescent="0.25">
      <c r="A7143" s="24">
        <v>51036990</v>
      </c>
      <c r="B7143" s="24">
        <v>6411807859</v>
      </c>
      <c r="C7143" s="26">
        <v>44036</v>
      </c>
      <c r="D7143" s="27">
        <v>50000</v>
      </c>
      <c r="E7143" s="24" t="s">
        <v>60</v>
      </c>
      <c r="F7143" s="24">
        <v>13</v>
      </c>
      <c r="G7143" s="37"/>
      <c r="H7143" s="38">
        <f>((VLOOKUP(F7143,'Data. Commission'!$B$2:$C$6,2,))/100)*D7143</f>
        <v>1500</v>
      </c>
      <c r="I7143" s="38" t="str">
        <f>VLOOKUP(A7143,'Data. User Inf'!$A$2:$D$13428,4,)</f>
        <v>unknown</v>
      </c>
      <c r="J7143" s="38" t="str">
        <f>VLOOKUP(A7143,'Data. User Inf'!$A$2:$E$13428,5,)</f>
        <v>MALE</v>
      </c>
      <c r="K7143" s="38" t="str">
        <f>VLOOKUP(A7143,'Data. User Inf'!$A$2:$E$13428,3,)</f>
        <v>Other Cities</v>
      </c>
      <c r="L7143" s="38" t="str">
        <f>IF('Data. User Inf'!B7143&lt;'Data. Transactions'!C7143,"Current","New")</f>
        <v>Current</v>
      </c>
    </row>
    <row r="7144" spans="1:12" ht="15.75" customHeight="1" x14ac:dyDescent="0.25">
      <c r="A7144" s="24">
        <v>20253440</v>
      </c>
      <c r="B7144" s="24">
        <v>6415377602</v>
      </c>
      <c r="C7144" s="26">
        <v>44036</v>
      </c>
      <c r="D7144" s="27">
        <v>500000</v>
      </c>
      <c r="E7144" s="28" t="s">
        <v>86</v>
      </c>
      <c r="F7144" s="24">
        <v>14</v>
      </c>
      <c r="G7144" s="36" t="s">
        <v>49</v>
      </c>
      <c r="H7144" s="38">
        <f>((VLOOKUP(F7144,'Data. Commission'!$B$2:$C$6,2,))/100)*D7144</f>
        <v>20000</v>
      </c>
      <c r="I7144" s="38" t="str">
        <f>VLOOKUP(A7144,'Data. User Inf'!$A$2:$D$13428,4,)</f>
        <v>&gt;37</v>
      </c>
      <c r="J7144" s="38" t="str">
        <f>VLOOKUP(A7144,'Data. User Inf'!$A$2:$E$13428,5,)</f>
        <v>FEMALE</v>
      </c>
      <c r="K7144" s="38" t="str">
        <f>VLOOKUP(A7144,'Data. User Inf'!$A$2:$E$13428,3,)</f>
        <v>Other Cities</v>
      </c>
      <c r="L7144" s="38" t="str">
        <f>IF('Data. User Inf'!B7144&lt;'Data. Transactions'!C7144,"Current","New")</f>
        <v>Current</v>
      </c>
    </row>
    <row r="7145" spans="1:12" ht="15.75" customHeight="1" x14ac:dyDescent="0.25">
      <c r="A7145" s="24">
        <v>45776034</v>
      </c>
      <c r="B7145" s="24">
        <v>6433337070</v>
      </c>
      <c r="C7145" s="26">
        <v>44037</v>
      </c>
      <c r="D7145" s="27">
        <v>10000</v>
      </c>
      <c r="E7145" s="28" t="s">
        <v>86</v>
      </c>
      <c r="F7145" s="24">
        <v>14</v>
      </c>
      <c r="G7145" s="36" t="s">
        <v>99</v>
      </c>
      <c r="H7145" s="38">
        <f>((VLOOKUP(F7145,'Data. Commission'!$B$2:$C$6,2,))/100)*D7145</f>
        <v>400</v>
      </c>
      <c r="I7145" s="38" t="str">
        <f>VLOOKUP(A7145,'Data. User Inf'!$A$2:$D$13428,4,)</f>
        <v>18_to_22</v>
      </c>
      <c r="J7145" s="38" t="str">
        <f>VLOOKUP(A7145,'Data. User Inf'!$A$2:$E$13428,5,)</f>
        <v>MALE</v>
      </c>
      <c r="K7145" s="38" t="str">
        <f>VLOOKUP(A7145,'Data. User Inf'!$A$2:$E$13428,3,)</f>
        <v>Hồ Chí Minh</v>
      </c>
      <c r="L7145" s="38" t="str">
        <f>IF('Data. User Inf'!B7145&lt;'Data. Transactions'!C7145,"Current","New")</f>
        <v>Current</v>
      </c>
    </row>
    <row r="7146" spans="1:12" ht="15.75" customHeight="1" x14ac:dyDescent="0.25">
      <c r="A7146" s="24">
        <v>31533823</v>
      </c>
      <c r="B7146" s="24">
        <v>6437398066</v>
      </c>
      <c r="C7146" s="26">
        <v>44037</v>
      </c>
      <c r="D7146" s="27">
        <v>10000</v>
      </c>
      <c r="E7146" s="28" t="s">
        <v>87</v>
      </c>
      <c r="F7146" s="24">
        <v>15</v>
      </c>
      <c r="G7146" s="36" t="s">
        <v>99</v>
      </c>
      <c r="H7146" s="38">
        <f>((VLOOKUP(F7146,'Data. Commission'!$B$2:$C$6,2,))/100)*D7146</f>
        <v>400</v>
      </c>
      <c r="I7146" s="38" t="str">
        <f>VLOOKUP(A7146,'Data. User Inf'!$A$2:$D$13428,4,)</f>
        <v>18_to_22</v>
      </c>
      <c r="J7146" s="38" t="str">
        <f>VLOOKUP(A7146,'Data. User Inf'!$A$2:$E$13428,5,)</f>
        <v>FEMALE</v>
      </c>
      <c r="K7146" s="38" t="str">
        <f>VLOOKUP(A7146,'Data. User Inf'!$A$2:$E$13428,3,)</f>
        <v>Hồ Chí Minh</v>
      </c>
      <c r="L7146" s="38" t="str">
        <f>IF('Data. User Inf'!B7146&lt;'Data. Transactions'!C7146,"Current","New")</f>
        <v>Current</v>
      </c>
    </row>
    <row r="7147" spans="1:12" ht="15.75" customHeight="1" x14ac:dyDescent="0.25">
      <c r="A7147" s="24">
        <v>43575281</v>
      </c>
      <c r="B7147" s="24">
        <v>6427605746</v>
      </c>
      <c r="C7147" s="26">
        <v>44037</v>
      </c>
      <c r="D7147" s="27">
        <v>50000</v>
      </c>
      <c r="E7147" s="28" t="s">
        <v>9</v>
      </c>
      <c r="F7147" s="24">
        <v>12</v>
      </c>
      <c r="G7147" s="36" t="s">
        <v>99</v>
      </c>
      <c r="H7147" s="38">
        <f>((VLOOKUP(F7147,'Data. Commission'!$B$2:$C$6,2,))/100)*D7147</f>
        <v>1000</v>
      </c>
      <c r="I7147" s="38" t="str">
        <f>VLOOKUP(A7147,'Data. User Inf'!$A$2:$D$13428,4,)</f>
        <v>23_to_27</v>
      </c>
      <c r="J7147" s="38" t="str">
        <f>VLOOKUP(A7147,'Data. User Inf'!$A$2:$E$13428,5,)</f>
        <v>MALE</v>
      </c>
      <c r="K7147" s="38" t="str">
        <f>VLOOKUP(A7147,'Data. User Inf'!$A$2:$E$13428,3,)</f>
        <v>Hồ Chí Minh</v>
      </c>
      <c r="L7147" s="38" t="str">
        <f>IF('Data. User Inf'!B7147&lt;'Data. Transactions'!C7147,"Current","New")</f>
        <v>Current</v>
      </c>
    </row>
    <row r="7148" spans="1:12" ht="15.75" customHeight="1" x14ac:dyDescent="0.25">
      <c r="A7148" s="24">
        <v>39874072</v>
      </c>
      <c r="B7148" s="24">
        <v>6431178336</v>
      </c>
      <c r="C7148" s="26">
        <v>44037</v>
      </c>
      <c r="D7148" s="27">
        <v>20000</v>
      </c>
      <c r="E7148" s="28" t="s">
        <v>86</v>
      </c>
      <c r="F7148" s="24">
        <v>14</v>
      </c>
      <c r="G7148" s="36" t="s">
        <v>99</v>
      </c>
      <c r="H7148" s="38">
        <f>((VLOOKUP(F7148,'Data. Commission'!$B$2:$C$6,2,))/100)*D7148</f>
        <v>800</v>
      </c>
      <c r="I7148" s="38" t="str">
        <f>VLOOKUP(A7148,'Data. User Inf'!$A$2:$D$13428,4,)</f>
        <v>23_to_27</v>
      </c>
      <c r="J7148" s="38" t="str">
        <f>VLOOKUP(A7148,'Data. User Inf'!$A$2:$E$13428,5,)</f>
        <v>MALE</v>
      </c>
      <c r="K7148" s="38" t="str">
        <f>VLOOKUP(A7148,'Data. User Inf'!$A$2:$E$13428,3,)</f>
        <v>Hồ Chí Minh</v>
      </c>
      <c r="L7148" s="38" t="str">
        <f>IF('Data. User Inf'!B7148&lt;'Data. Transactions'!C7148,"Current","New")</f>
        <v>Current</v>
      </c>
    </row>
    <row r="7149" spans="1:12" ht="15.75" customHeight="1" x14ac:dyDescent="0.25">
      <c r="A7149" s="24">
        <v>10227175</v>
      </c>
      <c r="B7149" s="24">
        <v>6427959406</v>
      </c>
      <c r="C7149" s="26">
        <v>44037</v>
      </c>
      <c r="D7149" s="27">
        <v>100000</v>
      </c>
      <c r="E7149" s="28" t="s">
        <v>9</v>
      </c>
      <c r="F7149" s="24">
        <v>12</v>
      </c>
      <c r="G7149" s="36" t="s">
        <v>99</v>
      </c>
      <c r="H7149" s="38">
        <f>((VLOOKUP(F7149,'Data. Commission'!$B$2:$C$6,2,))/100)*D7149</f>
        <v>2000</v>
      </c>
      <c r="I7149" s="38" t="str">
        <f>VLOOKUP(A7149,'Data. User Inf'!$A$2:$D$13428,4,)</f>
        <v>23_to_27</v>
      </c>
      <c r="J7149" s="38" t="str">
        <f>VLOOKUP(A7149,'Data. User Inf'!$A$2:$E$13428,5,)</f>
        <v>FEMALE</v>
      </c>
      <c r="K7149" s="38" t="str">
        <f>VLOOKUP(A7149,'Data. User Inf'!$A$2:$E$13428,3,)</f>
        <v>Hồ Chí Minh</v>
      </c>
      <c r="L7149" s="38" t="str">
        <f>IF('Data. User Inf'!B7149&lt;'Data. Transactions'!C7149,"Current","New")</f>
        <v>Current</v>
      </c>
    </row>
    <row r="7150" spans="1:12" ht="15.75" customHeight="1" x14ac:dyDescent="0.25">
      <c r="A7150" s="24">
        <v>39623120</v>
      </c>
      <c r="B7150" s="24">
        <v>6427490065</v>
      </c>
      <c r="C7150" s="26">
        <v>44037</v>
      </c>
      <c r="D7150" s="27">
        <v>10000</v>
      </c>
      <c r="E7150" s="28" t="s">
        <v>9</v>
      </c>
      <c r="F7150" s="24">
        <v>12</v>
      </c>
      <c r="G7150" s="36" t="s">
        <v>99</v>
      </c>
      <c r="H7150" s="38">
        <f>((VLOOKUP(F7150,'Data. Commission'!$B$2:$C$6,2,))/100)*D7150</f>
        <v>200</v>
      </c>
      <c r="I7150" s="38" t="str">
        <f>VLOOKUP(A7150,'Data. User Inf'!$A$2:$D$13428,4,)</f>
        <v>23_to_27</v>
      </c>
      <c r="J7150" s="38" t="str">
        <f>VLOOKUP(A7150,'Data. User Inf'!$A$2:$E$13428,5,)</f>
        <v>MALE</v>
      </c>
      <c r="K7150" s="38" t="str">
        <f>VLOOKUP(A7150,'Data. User Inf'!$A$2:$E$13428,3,)</f>
        <v>Hồ Chí Minh</v>
      </c>
      <c r="L7150" s="38" t="str">
        <f>IF('Data. User Inf'!B7150&lt;'Data. Transactions'!C7150,"Current","New")</f>
        <v>Current</v>
      </c>
    </row>
    <row r="7151" spans="1:12" ht="15.75" customHeight="1" x14ac:dyDescent="0.25">
      <c r="A7151" s="24">
        <v>37012663</v>
      </c>
      <c r="B7151" s="24">
        <v>6432144108</v>
      </c>
      <c r="C7151" s="26">
        <v>44037</v>
      </c>
      <c r="D7151" s="27">
        <v>200000</v>
      </c>
      <c r="E7151" s="28" t="s">
        <v>9</v>
      </c>
      <c r="F7151" s="24">
        <v>12</v>
      </c>
      <c r="G7151" s="36" t="s">
        <v>99</v>
      </c>
      <c r="H7151" s="38">
        <f>((VLOOKUP(F7151,'Data. Commission'!$B$2:$C$6,2,))/100)*D7151</f>
        <v>4000</v>
      </c>
      <c r="I7151" s="38" t="str">
        <f>VLOOKUP(A7151,'Data. User Inf'!$A$2:$D$13428,4,)</f>
        <v>28_to_32</v>
      </c>
      <c r="J7151" s="38" t="str">
        <f>VLOOKUP(A7151,'Data. User Inf'!$A$2:$E$13428,5,)</f>
        <v>FEMALE</v>
      </c>
      <c r="K7151" s="38" t="str">
        <f>VLOOKUP(A7151,'Data. User Inf'!$A$2:$E$13428,3,)</f>
        <v>Hồ Chí Minh</v>
      </c>
      <c r="L7151" s="38" t="str">
        <f>IF('Data. User Inf'!B7151&lt;'Data. Transactions'!C7151,"Current","New")</f>
        <v>Current</v>
      </c>
    </row>
    <row r="7152" spans="1:12" ht="15.75" customHeight="1" x14ac:dyDescent="0.25">
      <c r="A7152" s="24">
        <v>24268081</v>
      </c>
      <c r="B7152" s="24">
        <v>6434314043</v>
      </c>
      <c r="C7152" s="26">
        <v>44037</v>
      </c>
      <c r="D7152" s="27">
        <v>100000</v>
      </c>
      <c r="E7152" s="28" t="s">
        <v>60</v>
      </c>
      <c r="F7152" s="24">
        <v>13</v>
      </c>
      <c r="G7152" s="36" t="s">
        <v>99</v>
      </c>
      <c r="H7152" s="38">
        <f>((VLOOKUP(F7152,'Data. Commission'!$B$2:$C$6,2,))/100)*D7152</f>
        <v>3000</v>
      </c>
      <c r="I7152" s="38" t="str">
        <f>VLOOKUP(A7152,'Data. User Inf'!$A$2:$D$13428,4,)</f>
        <v>33_to_37</v>
      </c>
      <c r="J7152" s="38" t="str">
        <f>VLOOKUP(A7152,'Data. User Inf'!$A$2:$E$13428,5,)</f>
        <v>MALE</v>
      </c>
      <c r="K7152" s="38" t="str">
        <f>VLOOKUP(A7152,'Data. User Inf'!$A$2:$E$13428,3,)</f>
        <v>Hồ Chí Minh</v>
      </c>
      <c r="L7152" s="38" t="str">
        <f>IF('Data. User Inf'!B7152&lt;'Data. Transactions'!C7152,"Current","New")</f>
        <v>Current</v>
      </c>
    </row>
    <row r="7153" spans="1:12" ht="15.75" customHeight="1" x14ac:dyDescent="0.25">
      <c r="A7153" s="24">
        <v>46541339</v>
      </c>
      <c r="B7153" s="24">
        <v>6427727773</v>
      </c>
      <c r="C7153" s="26">
        <v>44037</v>
      </c>
      <c r="D7153" s="27">
        <v>20000</v>
      </c>
      <c r="E7153" s="28" t="s">
        <v>86</v>
      </c>
      <c r="F7153" s="24">
        <v>14</v>
      </c>
      <c r="G7153" s="36" t="s">
        <v>49</v>
      </c>
      <c r="H7153" s="38">
        <f>((VLOOKUP(F7153,'Data. Commission'!$B$2:$C$6,2,))/100)*D7153</f>
        <v>800</v>
      </c>
      <c r="I7153" s="38" t="str">
        <f>VLOOKUP(A7153,'Data. User Inf'!$A$2:$D$13428,4,)</f>
        <v>18_to_22</v>
      </c>
      <c r="J7153" s="38" t="str">
        <f>VLOOKUP(A7153,'Data. User Inf'!$A$2:$E$13428,5,)</f>
        <v>FEMALE</v>
      </c>
      <c r="K7153" s="38" t="str">
        <f>VLOOKUP(A7153,'Data. User Inf'!$A$2:$E$13428,3,)</f>
        <v>Unknown</v>
      </c>
      <c r="L7153" s="38" t="str">
        <f>IF('Data. User Inf'!B7153&lt;'Data. Transactions'!C7153,"Current","New")</f>
        <v>Current</v>
      </c>
    </row>
    <row r="7154" spans="1:12" ht="15.75" customHeight="1" x14ac:dyDescent="0.25">
      <c r="A7154" s="24">
        <v>49020364</v>
      </c>
      <c r="B7154" s="24">
        <v>6435690708</v>
      </c>
      <c r="C7154" s="26">
        <v>44037</v>
      </c>
      <c r="D7154" s="27">
        <v>30000</v>
      </c>
      <c r="E7154" s="28" t="s">
        <v>86</v>
      </c>
      <c r="F7154" s="24">
        <v>14</v>
      </c>
      <c r="G7154" s="36" t="s">
        <v>99</v>
      </c>
      <c r="H7154" s="38">
        <f>((VLOOKUP(F7154,'Data. Commission'!$B$2:$C$6,2,))/100)*D7154</f>
        <v>1200</v>
      </c>
      <c r="I7154" s="38" t="str">
        <f>VLOOKUP(A7154,'Data. User Inf'!$A$2:$D$13428,4,)</f>
        <v>unknown</v>
      </c>
      <c r="J7154" s="38" t="str">
        <f>VLOOKUP(A7154,'Data. User Inf'!$A$2:$E$13428,5,)</f>
        <v>FEMALE</v>
      </c>
      <c r="K7154" s="38" t="str">
        <f>VLOOKUP(A7154,'Data. User Inf'!$A$2:$E$13428,3,)</f>
        <v>Unknown</v>
      </c>
      <c r="L7154" s="38" t="str">
        <f>IF('Data. User Inf'!B7154&lt;'Data. Transactions'!C7154,"Current","New")</f>
        <v>Current</v>
      </c>
    </row>
    <row r="7155" spans="1:12" ht="15.75" customHeight="1" x14ac:dyDescent="0.25">
      <c r="A7155" s="24">
        <v>38970909</v>
      </c>
      <c r="B7155" s="24">
        <v>6427216755</v>
      </c>
      <c r="C7155" s="26">
        <v>44037</v>
      </c>
      <c r="D7155" s="27">
        <v>50000</v>
      </c>
      <c r="E7155" s="28" t="s">
        <v>9</v>
      </c>
      <c r="F7155" s="24">
        <v>12</v>
      </c>
      <c r="G7155" s="36" t="s">
        <v>99</v>
      </c>
      <c r="H7155" s="38">
        <f>((VLOOKUP(F7155,'Data. Commission'!$B$2:$C$6,2,))/100)*D7155</f>
        <v>1000</v>
      </c>
      <c r="I7155" s="38" t="str">
        <f>VLOOKUP(A7155,'Data. User Inf'!$A$2:$D$13428,4,)</f>
        <v>unknown</v>
      </c>
      <c r="J7155" s="38" t="str">
        <f>VLOOKUP(A7155,'Data. User Inf'!$A$2:$E$13428,5,)</f>
        <v>MALE</v>
      </c>
      <c r="K7155" s="38" t="str">
        <f>VLOOKUP(A7155,'Data. User Inf'!$A$2:$E$13428,3,)</f>
        <v>Hà Nội</v>
      </c>
      <c r="L7155" s="38" t="str">
        <f>IF('Data. User Inf'!B7155&lt;'Data. Transactions'!C7155,"Current","New")</f>
        <v>Current</v>
      </c>
    </row>
    <row r="7156" spans="1:12" ht="15.75" customHeight="1" x14ac:dyDescent="0.25">
      <c r="A7156" s="24">
        <v>45128089</v>
      </c>
      <c r="B7156" s="24">
        <v>6432210532</v>
      </c>
      <c r="C7156" s="26">
        <v>44037</v>
      </c>
      <c r="D7156" s="27">
        <v>20000</v>
      </c>
      <c r="E7156" s="28" t="s">
        <v>86</v>
      </c>
      <c r="F7156" s="24">
        <v>14</v>
      </c>
      <c r="G7156" s="36" t="s">
        <v>99</v>
      </c>
      <c r="H7156" s="38">
        <f>((VLOOKUP(F7156,'Data. Commission'!$B$2:$C$6,2,))/100)*D7156</f>
        <v>800</v>
      </c>
      <c r="I7156" s="38" t="str">
        <f>VLOOKUP(A7156,'Data. User Inf'!$A$2:$D$13428,4,)</f>
        <v>unknown</v>
      </c>
      <c r="J7156" s="38" t="str">
        <f>VLOOKUP(A7156,'Data. User Inf'!$A$2:$E$13428,5,)</f>
        <v>MALE</v>
      </c>
      <c r="K7156" s="38" t="str">
        <f>VLOOKUP(A7156,'Data. User Inf'!$A$2:$E$13428,3,)</f>
        <v>Unknown</v>
      </c>
      <c r="L7156" s="38" t="str">
        <f>IF('Data. User Inf'!B7156&lt;'Data. Transactions'!C7156,"Current","New")</f>
        <v>Current</v>
      </c>
    </row>
    <row r="7157" spans="1:12" ht="15.75" customHeight="1" x14ac:dyDescent="0.25">
      <c r="A7157" s="24">
        <v>41411414</v>
      </c>
      <c r="B7157" s="24">
        <v>6427966026</v>
      </c>
      <c r="C7157" s="26">
        <v>44037</v>
      </c>
      <c r="D7157" s="27">
        <v>30000</v>
      </c>
      <c r="E7157" s="28" t="s">
        <v>9</v>
      </c>
      <c r="F7157" s="24">
        <v>12</v>
      </c>
      <c r="G7157" s="36" t="s">
        <v>99</v>
      </c>
      <c r="H7157" s="38">
        <f>((VLOOKUP(F7157,'Data. Commission'!$B$2:$C$6,2,))/100)*D7157</f>
        <v>600</v>
      </c>
      <c r="I7157" s="38" t="str">
        <f>VLOOKUP(A7157,'Data. User Inf'!$A$2:$D$13428,4,)</f>
        <v>unknown</v>
      </c>
      <c r="J7157" s="38" t="str">
        <f>VLOOKUP(A7157,'Data. User Inf'!$A$2:$E$13428,5,)</f>
        <v>FEMALE</v>
      </c>
      <c r="K7157" s="38" t="str">
        <f>VLOOKUP(A7157,'Data. User Inf'!$A$2:$E$13428,3,)</f>
        <v>Unknown</v>
      </c>
      <c r="L7157" s="38" t="str">
        <f>IF('Data. User Inf'!B7157&lt;'Data. Transactions'!C7157,"Current","New")</f>
        <v>Current</v>
      </c>
    </row>
    <row r="7158" spans="1:12" ht="15.75" customHeight="1" x14ac:dyDescent="0.25">
      <c r="A7158" s="24">
        <v>46352245</v>
      </c>
      <c r="B7158" s="24">
        <v>6425255257</v>
      </c>
      <c r="C7158" s="26">
        <v>44037</v>
      </c>
      <c r="D7158" s="27">
        <v>10000</v>
      </c>
      <c r="E7158" s="28" t="s">
        <v>9</v>
      </c>
      <c r="F7158" s="24">
        <v>12</v>
      </c>
      <c r="G7158" s="36" t="s">
        <v>99</v>
      </c>
      <c r="H7158" s="38">
        <f>((VLOOKUP(F7158,'Data. Commission'!$B$2:$C$6,2,))/100)*D7158</f>
        <v>200</v>
      </c>
      <c r="I7158" s="38" t="str">
        <f>VLOOKUP(A7158,'Data. User Inf'!$A$2:$D$13428,4,)</f>
        <v>18_to_22</v>
      </c>
      <c r="J7158" s="38" t="str">
        <f>VLOOKUP(A7158,'Data. User Inf'!$A$2:$E$13428,5,)</f>
        <v>MALE</v>
      </c>
      <c r="K7158" s="38" t="str">
        <f>VLOOKUP(A7158,'Data. User Inf'!$A$2:$E$13428,3,)</f>
        <v>Hà Nội</v>
      </c>
      <c r="L7158" s="38" t="str">
        <f>IF('Data. User Inf'!B7158&lt;'Data. Transactions'!C7158,"Current","New")</f>
        <v>Current</v>
      </c>
    </row>
    <row r="7159" spans="1:12" ht="15.75" customHeight="1" x14ac:dyDescent="0.25">
      <c r="A7159" s="24">
        <v>47153216</v>
      </c>
      <c r="B7159" s="24">
        <v>6434925921</v>
      </c>
      <c r="C7159" s="26">
        <v>44037</v>
      </c>
      <c r="D7159" s="27">
        <v>10000</v>
      </c>
      <c r="E7159" s="28" t="s">
        <v>9</v>
      </c>
      <c r="F7159" s="24">
        <v>12</v>
      </c>
      <c r="G7159" s="36" t="s">
        <v>99</v>
      </c>
      <c r="H7159" s="38">
        <f>((VLOOKUP(F7159,'Data. Commission'!$B$2:$C$6,2,))/100)*D7159</f>
        <v>200</v>
      </c>
      <c r="I7159" s="38" t="str">
        <f>VLOOKUP(A7159,'Data. User Inf'!$A$2:$D$13428,4,)</f>
        <v>23_to_27</v>
      </c>
      <c r="J7159" s="38" t="str">
        <f>VLOOKUP(A7159,'Data. User Inf'!$A$2:$E$13428,5,)</f>
        <v>MALE</v>
      </c>
      <c r="K7159" s="38" t="str">
        <f>VLOOKUP(A7159,'Data. User Inf'!$A$2:$E$13428,3,)</f>
        <v>Hà Nội</v>
      </c>
      <c r="L7159" s="38" t="str">
        <f>IF('Data. User Inf'!B7159&lt;'Data. Transactions'!C7159,"Current","New")</f>
        <v>Current</v>
      </c>
    </row>
    <row r="7160" spans="1:12" ht="15.75" customHeight="1" x14ac:dyDescent="0.25">
      <c r="A7160" s="24">
        <v>41479409</v>
      </c>
      <c r="B7160" s="24">
        <v>6431507025</v>
      </c>
      <c r="C7160" s="26">
        <v>44037</v>
      </c>
      <c r="D7160" s="27">
        <v>10000</v>
      </c>
      <c r="E7160" s="28" t="s">
        <v>9</v>
      </c>
      <c r="F7160" s="24">
        <v>12</v>
      </c>
      <c r="G7160" s="36" t="s">
        <v>99</v>
      </c>
      <c r="H7160" s="38">
        <f>((VLOOKUP(F7160,'Data. Commission'!$B$2:$C$6,2,))/100)*D7160</f>
        <v>200</v>
      </c>
      <c r="I7160" s="38" t="str">
        <f>VLOOKUP(A7160,'Data. User Inf'!$A$2:$D$13428,4,)</f>
        <v>28_to_32</v>
      </c>
      <c r="J7160" s="38" t="str">
        <f>VLOOKUP(A7160,'Data. User Inf'!$A$2:$E$13428,5,)</f>
        <v>MALE</v>
      </c>
      <c r="K7160" s="38" t="str">
        <f>VLOOKUP(A7160,'Data. User Inf'!$A$2:$E$13428,3,)</f>
        <v>Hà Nội</v>
      </c>
      <c r="L7160" s="38" t="str">
        <f>IF('Data. User Inf'!B7160&lt;'Data. Transactions'!C7160,"Current","New")</f>
        <v>Current</v>
      </c>
    </row>
    <row r="7161" spans="1:12" ht="15.75" customHeight="1" x14ac:dyDescent="0.25">
      <c r="A7161" s="24">
        <v>55972438</v>
      </c>
      <c r="B7161" s="24">
        <v>6427948881</v>
      </c>
      <c r="C7161" s="26">
        <v>44037</v>
      </c>
      <c r="D7161" s="27">
        <v>100000</v>
      </c>
      <c r="E7161" s="28" t="s">
        <v>9</v>
      </c>
      <c r="F7161" s="24">
        <v>12</v>
      </c>
      <c r="G7161" s="36" t="s">
        <v>99</v>
      </c>
      <c r="H7161" s="38">
        <f>((VLOOKUP(F7161,'Data. Commission'!$B$2:$C$6,2,))/100)*D7161</f>
        <v>2000</v>
      </c>
      <c r="I7161" s="38" t="str">
        <f>VLOOKUP(A7161,'Data. User Inf'!$A$2:$D$13428,4,)</f>
        <v>33_to_37</v>
      </c>
      <c r="J7161" s="38" t="str">
        <f>VLOOKUP(A7161,'Data. User Inf'!$A$2:$E$13428,5,)</f>
        <v>MALE</v>
      </c>
      <c r="K7161" s="38" t="str">
        <f>VLOOKUP(A7161,'Data. User Inf'!$A$2:$E$13428,3,)</f>
        <v>Hà Nội</v>
      </c>
      <c r="L7161" s="38" t="str">
        <f>IF('Data. User Inf'!B7161&lt;'Data. Transactions'!C7161,"Current","New")</f>
        <v>Current</v>
      </c>
    </row>
    <row r="7162" spans="1:12" ht="15.75" customHeight="1" x14ac:dyDescent="0.25">
      <c r="A7162" s="24">
        <v>32730354</v>
      </c>
      <c r="B7162" s="24">
        <v>6428458814</v>
      </c>
      <c r="C7162" s="26">
        <v>44037</v>
      </c>
      <c r="D7162" s="27">
        <v>50000</v>
      </c>
      <c r="E7162" s="28" t="s">
        <v>60</v>
      </c>
      <c r="F7162" s="24">
        <v>13</v>
      </c>
      <c r="G7162" s="36" t="s">
        <v>49</v>
      </c>
      <c r="H7162" s="38">
        <f>((VLOOKUP(F7162,'Data. Commission'!$B$2:$C$6,2,))/100)*D7162</f>
        <v>1500</v>
      </c>
      <c r="I7162" s="38" t="str">
        <f>VLOOKUP(A7162,'Data. User Inf'!$A$2:$D$13428,4,)</f>
        <v>28_to_32</v>
      </c>
      <c r="J7162" s="38" t="str">
        <f>VLOOKUP(A7162,'Data. User Inf'!$A$2:$E$13428,5,)</f>
        <v>MALE</v>
      </c>
      <c r="K7162" s="38" t="str">
        <f>VLOOKUP(A7162,'Data. User Inf'!$A$2:$E$13428,3,)</f>
        <v>Other Cities</v>
      </c>
      <c r="L7162" s="38" t="str">
        <f>IF('Data. User Inf'!B7162&lt;'Data. Transactions'!C7162,"Current","New")</f>
        <v>Current</v>
      </c>
    </row>
    <row r="7163" spans="1:12" ht="15.75" customHeight="1" x14ac:dyDescent="0.25">
      <c r="A7163" s="24">
        <v>57176800</v>
      </c>
      <c r="B7163" s="24">
        <v>6436559422</v>
      </c>
      <c r="C7163" s="26">
        <v>44037</v>
      </c>
      <c r="D7163" s="27">
        <v>10000</v>
      </c>
      <c r="E7163" s="28" t="s">
        <v>86</v>
      </c>
      <c r="F7163" s="24">
        <v>14</v>
      </c>
      <c r="G7163" s="36" t="s">
        <v>99</v>
      </c>
      <c r="H7163" s="38">
        <f>((VLOOKUP(F7163,'Data. Commission'!$B$2:$C$6,2,))/100)*D7163</f>
        <v>400</v>
      </c>
      <c r="I7163" s="38" t="str">
        <f>VLOOKUP(A7163,'Data. User Inf'!$A$2:$D$13428,4,)</f>
        <v>unknown</v>
      </c>
      <c r="J7163" s="38" t="str">
        <f>VLOOKUP(A7163,'Data. User Inf'!$A$2:$E$13428,5,)</f>
        <v>MALE</v>
      </c>
      <c r="K7163" s="38" t="str">
        <f>VLOOKUP(A7163,'Data. User Inf'!$A$2:$E$13428,3,)</f>
        <v>Other Cities</v>
      </c>
      <c r="L7163" s="38" t="str">
        <f>IF('Data. User Inf'!B7163&lt;'Data. Transactions'!C7163,"Current","New")</f>
        <v>Current</v>
      </c>
    </row>
    <row r="7164" spans="1:12" ht="15.75" customHeight="1" x14ac:dyDescent="0.25">
      <c r="A7164" s="24">
        <v>40393101</v>
      </c>
      <c r="B7164" s="24">
        <v>6436415434</v>
      </c>
      <c r="C7164" s="26">
        <v>44037</v>
      </c>
      <c r="D7164" s="27">
        <v>20000</v>
      </c>
      <c r="E7164" s="28" t="s">
        <v>9</v>
      </c>
      <c r="F7164" s="24">
        <v>12</v>
      </c>
      <c r="G7164" s="36" t="s">
        <v>99</v>
      </c>
      <c r="H7164" s="38">
        <f>((VLOOKUP(F7164,'Data. Commission'!$B$2:$C$6,2,))/100)*D7164</f>
        <v>400</v>
      </c>
      <c r="I7164" s="38" t="str">
        <f>VLOOKUP(A7164,'Data. User Inf'!$A$2:$D$13428,4,)</f>
        <v>unknown</v>
      </c>
      <c r="J7164" s="38" t="str">
        <f>VLOOKUP(A7164,'Data. User Inf'!$A$2:$E$13428,5,)</f>
        <v>FEMALE</v>
      </c>
      <c r="K7164" s="38" t="str">
        <f>VLOOKUP(A7164,'Data. User Inf'!$A$2:$E$13428,3,)</f>
        <v>Other Cities</v>
      </c>
      <c r="L7164" s="38" t="str">
        <f>IF('Data. User Inf'!B7164&lt;'Data. Transactions'!C7164,"Current","New")</f>
        <v>Current</v>
      </c>
    </row>
    <row r="7165" spans="1:12" ht="15.75" customHeight="1" x14ac:dyDescent="0.25">
      <c r="A7165" s="24">
        <v>8486278</v>
      </c>
      <c r="B7165" s="24">
        <v>6435223518</v>
      </c>
      <c r="C7165" s="26">
        <v>44037</v>
      </c>
      <c r="D7165" s="27">
        <v>30000</v>
      </c>
      <c r="E7165" s="28" t="s">
        <v>86</v>
      </c>
      <c r="F7165" s="24">
        <v>14</v>
      </c>
      <c r="G7165" s="36" t="s">
        <v>99</v>
      </c>
      <c r="H7165" s="38">
        <f>((VLOOKUP(F7165,'Data. Commission'!$B$2:$C$6,2,))/100)*D7165</f>
        <v>1200</v>
      </c>
      <c r="I7165" s="38" t="str">
        <f>VLOOKUP(A7165,'Data. User Inf'!$A$2:$D$13428,4,)</f>
        <v>unknown</v>
      </c>
      <c r="J7165" s="38" t="str">
        <f>VLOOKUP(A7165,'Data. User Inf'!$A$2:$E$13428,5,)</f>
        <v>MALE</v>
      </c>
      <c r="K7165" s="38" t="str">
        <f>VLOOKUP(A7165,'Data. User Inf'!$A$2:$E$13428,3,)</f>
        <v>Other Cities</v>
      </c>
      <c r="L7165" s="38" t="str">
        <f>IF('Data. User Inf'!B7165&lt;'Data. Transactions'!C7165,"Current","New")</f>
        <v>Current</v>
      </c>
    </row>
    <row r="7166" spans="1:12" ht="15.75" customHeight="1" x14ac:dyDescent="0.25">
      <c r="A7166" s="24">
        <v>32853451</v>
      </c>
      <c r="B7166" s="24">
        <v>6433865393</v>
      </c>
      <c r="C7166" s="26">
        <v>44037</v>
      </c>
      <c r="D7166" s="27">
        <v>20000</v>
      </c>
      <c r="E7166" s="28" t="s">
        <v>86</v>
      </c>
      <c r="F7166" s="24">
        <v>14</v>
      </c>
      <c r="G7166" s="36" t="s">
        <v>99</v>
      </c>
      <c r="H7166" s="38">
        <f>((VLOOKUP(F7166,'Data. Commission'!$B$2:$C$6,2,))/100)*D7166</f>
        <v>800</v>
      </c>
      <c r="I7166" s="38" t="str">
        <f>VLOOKUP(A7166,'Data. User Inf'!$A$2:$D$13428,4,)</f>
        <v>18_to_22</v>
      </c>
      <c r="J7166" s="38" t="str">
        <f>VLOOKUP(A7166,'Data. User Inf'!$A$2:$E$13428,5,)</f>
        <v>FEMALE</v>
      </c>
      <c r="K7166" s="38" t="str">
        <f>VLOOKUP(A7166,'Data. User Inf'!$A$2:$E$13428,3,)</f>
        <v>Other Cities</v>
      </c>
      <c r="L7166" s="38" t="str">
        <f>IF('Data. User Inf'!B7166&lt;'Data. Transactions'!C7166,"Current","New")</f>
        <v>Current</v>
      </c>
    </row>
    <row r="7167" spans="1:12" ht="15.75" customHeight="1" x14ac:dyDescent="0.25">
      <c r="A7167" s="24">
        <v>44999875</v>
      </c>
      <c r="B7167" s="24">
        <v>6432241243</v>
      </c>
      <c r="C7167" s="26">
        <v>44037</v>
      </c>
      <c r="D7167" s="27">
        <v>10000</v>
      </c>
      <c r="E7167" s="28" t="s">
        <v>9</v>
      </c>
      <c r="F7167" s="24">
        <v>12</v>
      </c>
      <c r="G7167" s="36" t="s">
        <v>99</v>
      </c>
      <c r="H7167" s="38">
        <f>((VLOOKUP(F7167,'Data. Commission'!$B$2:$C$6,2,))/100)*D7167</f>
        <v>200</v>
      </c>
      <c r="I7167" s="38" t="str">
        <f>VLOOKUP(A7167,'Data. User Inf'!$A$2:$D$13428,4,)</f>
        <v>23_to_27</v>
      </c>
      <c r="J7167" s="38" t="str">
        <f>VLOOKUP(A7167,'Data. User Inf'!$A$2:$E$13428,5,)</f>
        <v>MALE</v>
      </c>
      <c r="K7167" s="38" t="str">
        <f>VLOOKUP(A7167,'Data. User Inf'!$A$2:$E$13428,3,)</f>
        <v>Other Cities</v>
      </c>
      <c r="L7167" s="38" t="str">
        <f>IF('Data. User Inf'!B7167&lt;'Data. Transactions'!C7167,"Current","New")</f>
        <v>Current</v>
      </c>
    </row>
    <row r="7168" spans="1:12" ht="15.75" customHeight="1" x14ac:dyDescent="0.25">
      <c r="A7168" s="24">
        <v>35885078</v>
      </c>
      <c r="B7168" s="24">
        <v>6430784817</v>
      </c>
      <c r="C7168" s="26">
        <v>44037</v>
      </c>
      <c r="D7168" s="27">
        <v>40000</v>
      </c>
      <c r="E7168" s="28" t="s">
        <v>86</v>
      </c>
      <c r="F7168" s="24">
        <v>14</v>
      </c>
      <c r="G7168" s="36" t="s">
        <v>99</v>
      </c>
      <c r="H7168" s="38">
        <f>((VLOOKUP(F7168,'Data. Commission'!$B$2:$C$6,2,))/100)*D7168</f>
        <v>1600</v>
      </c>
      <c r="I7168" s="38" t="str">
        <f>VLOOKUP(A7168,'Data. User Inf'!$A$2:$D$13428,4,)</f>
        <v>23_to_27</v>
      </c>
      <c r="J7168" s="38" t="str">
        <f>VLOOKUP(A7168,'Data. User Inf'!$A$2:$E$13428,5,)</f>
        <v>MALE</v>
      </c>
      <c r="K7168" s="38" t="str">
        <f>VLOOKUP(A7168,'Data. User Inf'!$A$2:$E$13428,3,)</f>
        <v>Other Cities</v>
      </c>
      <c r="L7168" s="38" t="str">
        <f>IF('Data. User Inf'!B7168&lt;'Data. Transactions'!C7168,"Current","New")</f>
        <v>Current</v>
      </c>
    </row>
    <row r="7169" spans="1:12" ht="15.75" customHeight="1" x14ac:dyDescent="0.25">
      <c r="A7169" s="24">
        <v>45936879</v>
      </c>
      <c r="B7169" s="24">
        <v>6429129229</v>
      </c>
      <c r="C7169" s="26">
        <v>44037</v>
      </c>
      <c r="D7169" s="27">
        <v>10000</v>
      </c>
      <c r="E7169" s="28" t="s">
        <v>9</v>
      </c>
      <c r="F7169" s="24">
        <v>12</v>
      </c>
      <c r="G7169" s="36" t="s">
        <v>99</v>
      </c>
      <c r="H7169" s="38">
        <f>((VLOOKUP(F7169,'Data. Commission'!$B$2:$C$6,2,))/100)*D7169</f>
        <v>200</v>
      </c>
      <c r="I7169" s="38" t="str">
        <f>VLOOKUP(A7169,'Data. User Inf'!$A$2:$D$13428,4,)</f>
        <v>28_to_32</v>
      </c>
      <c r="J7169" s="38" t="str">
        <f>VLOOKUP(A7169,'Data. User Inf'!$A$2:$E$13428,5,)</f>
        <v>FEMALE</v>
      </c>
      <c r="K7169" s="38" t="str">
        <f>VLOOKUP(A7169,'Data. User Inf'!$A$2:$E$13428,3,)</f>
        <v>Other Cities</v>
      </c>
      <c r="L7169" s="38" t="str">
        <f>IF('Data. User Inf'!B7169&lt;'Data. Transactions'!C7169,"Current","New")</f>
        <v>Current</v>
      </c>
    </row>
    <row r="7170" spans="1:12" ht="15.75" customHeight="1" x14ac:dyDescent="0.25">
      <c r="A7170" s="24">
        <v>56678142</v>
      </c>
      <c r="B7170" s="24">
        <v>6428501952</v>
      </c>
      <c r="C7170" s="26">
        <v>44037</v>
      </c>
      <c r="D7170" s="27">
        <v>100000</v>
      </c>
      <c r="E7170" s="28" t="s">
        <v>9</v>
      </c>
      <c r="F7170" s="24">
        <v>12</v>
      </c>
      <c r="G7170" s="36" t="s">
        <v>99</v>
      </c>
      <c r="H7170" s="38">
        <f>((VLOOKUP(F7170,'Data. Commission'!$B$2:$C$6,2,))/100)*D7170</f>
        <v>2000</v>
      </c>
      <c r="I7170" s="38" t="str">
        <f>VLOOKUP(A7170,'Data. User Inf'!$A$2:$D$13428,4,)</f>
        <v>33_to_37</v>
      </c>
      <c r="J7170" s="38" t="str">
        <f>VLOOKUP(A7170,'Data. User Inf'!$A$2:$E$13428,5,)</f>
        <v>MALE</v>
      </c>
      <c r="K7170" s="38" t="str">
        <f>VLOOKUP(A7170,'Data. User Inf'!$A$2:$E$13428,3,)</f>
        <v>Other Cities</v>
      </c>
      <c r="L7170" s="38" t="str">
        <f>IF('Data. User Inf'!B7170&lt;'Data. Transactions'!C7170,"Current","New")</f>
        <v>Current</v>
      </c>
    </row>
    <row r="7171" spans="1:12" ht="15.75" customHeight="1" x14ac:dyDescent="0.25">
      <c r="A7171" s="24">
        <v>49070194</v>
      </c>
      <c r="B7171" s="24">
        <v>6431318685</v>
      </c>
      <c r="C7171" s="26">
        <v>44037</v>
      </c>
      <c r="D7171" s="27">
        <v>20000</v>
      </c>
      <c r="E7171" s="24" t="s">
        <v>86</v>
      </c>
      <c r="F7171" s="24">
        <v>14</v>
      </c>
      <c r="G7171" s="37"/>
      <c r="H7171" s="38">
        <f>((VLOOKUP(F7171,'Data. Commission'!$B$2:$C$6,2,))/100)*D7171</f>
        <v>800</v>
      </c>
      <c r="I7171" s="38" t="str">
        <f>VLOOKUP(A7171,'Data. User Inf'!$A$2:$D$13428,4,)</f>
        <v>18_to_22</v>
      </c>
      <c r="J7171" s="38" t="str">
        <f>VLOOKUP(A7171,'Data. User Inf'!$A$2:$E$13428,5,)</f>
        <v>MALE</v>
      </c>
      <c r="K7171" s="38" t="str">
        <f>VLOOKUP(A7171,'Data. User Inf'!$A$2:$E$13428,3,)</f>
        <v>Unknown</v>
      </c>
      <c r="L7171" s="38" t="str">
        <f>IF('Data. User Inf'!B7171&lt;'Data. Transactions'!C7171,"Current","New")</f>
        <v>Current</v>
      </c>
    </row>
    <row r="7172" spans="1:12" ht="15.75" customHeight="1" x14ac:dyDescent="0.25">
      <c r="A7172" s="24">
        <v>43340482</v>
      </c>
      <c r="B7172" s="24">
        <v>6435319708</v>
      </c>
      <c r="C7172" s="26">
        <v>44037</v>
      </c>
      <c r="D7172" s="27">
        <v>100000</v>
      </c>
      <c r="E7172" s="24" t="s">
        <v>9</v>
      </c>
      <c r="F7172" s="24">
        <v>12</v>
      </c>
      <c r="G7172" s="37"/>
      <c r="H7172" s="38">
        <f>((VLOOKUP(F7172,'Data. Commission'!$B$2:$C$6,2,))/100)*D7172</f>
        <v>2000</v>
      </c>
      <c r="I7172" s="38" t="str">
        <f>VLOOKUP(A7172,'Data. User Inf'!$A$2:$D$13428,4,)</f>
        <v>28_to_32</v>
      </c>
      <c r="J7172" s="38" t="str">
        <f>VLOOKUP(A7172,'Data. User Inf'!$A$2:$E$13428,5,)</f>
        <v>FEMALE</v>
      </c>
      <c r="K7172" s="38" t="str">
        <f>VLOOKUP(A7172,'Data. User Inf'!$A$2:$E$13428,3,)</f>
        <v>Hà Nội</v>
      </c>
      <c r="L7172" s="38" t="str">
        <f>IF('Data. User Inf'!B7172&lt;'Data. Transactions'!C7172,"Current","New")</f>
        <v>Current</v>
      </c>
    </row>
    <row r="7173" spans="1:12" ht="15.75" customHeight="1" x14ac:dyDescent="0.25">
      <c r="A7173" s="24">
        <v>9036460</v>
      </c>
      <c r="B7173" s="24">
        <v>6431328240</v>
      </c>
      <c r="C7173" s="26">
        <v>44037</v>
      </c>
      <c r="D7173" s="27">
        <v>10000</v>
      </c>
      <c r="E7173" s="24" t="s">
        <v>60</v>
      </c>
      <c r="F7173" s="24">
        <v>13</v>
      </c>
      <c r="G7173" s="37"/>
      <c r="H7173" s="38">
        <f>((VLOOKUP(F7173,'Data. Commission'!$B$2:$C$6,2,))/100)*D7173</f>
        <v>300</v>
      </c>
      <c r="I7173" s="38" t="str">
        <f>VLOOKUP(A7173,'Data. User Inf'!$A$2:$D$13428,4,)</f>
        <v>23_to_27</v>
      </c>
      <c r="J7173" s="38" t="str">
        <f>VLOOKUP(A7173,'Data. User Inf'!$A$2:$E$13428,5,)</f>
        <v>MALE</v>
      </c>
      <c r="K7173" s="38" t="str">
        <f>VLOOKUP(A7173,'Data. User Inf'!$A$2:$E$13428,3,)</f>
        <v>Other Cities</v>
      </c>
      <c r="L7173" s="38" t="str">
        <f>IF('Data. User Inf'!B7173&lt;'Data. Transactions'!C7173,"Current","New")</f>
        <v>Current</v>
      </c>
    </row>
    <row r="7174" spans="1:12" ht="15.75" customHeight="1" x14ac:dyDescent="0.25">
      <c r="A7174" s="24">
        <v>43634879</v>
      </c>
      <c r="B7174" s="24">
        <v>6436233868</v>
      </c>
      <c r="C7174" s="26">
        <v>44037</v>
      </c>
      <c r="D7174" s="27">
        <v>30000</v>
      </c>
      <c r="E7174" s="24" t="s">
        <v>9</v>
      </c>
      <c r="F7174" s="24">
        <v>12</v>
      </c>
      <c r="G7174" s="37"/>
      <c r="H7174" s="38">
        <f>((VLOOKUP(F7174,'Data. Commission'!$B$2:$C$6,2,))/100)*D7174</f>
        <v>600</v>
      </c>
      <c r="I7174" s="38" t="str">
        <f>VLOOKUP(A7174,'Data. User Inf'!$A$2:$D$13428,4,)</f>
        <v>28_to_32</v>
      </c>
      <c r="J7174" s="38" t="str">
        <f>VLOOKUP(A7174,'Data. User Inf'!$A$2:$E$13428,5,)</f>
        <v>MALE</v>
      </c>
      <c r="K7174" s="38" t="str">
        <f>VLOOKUP(A7174,'Data. User Inf'!$A$2:$E$13428,3,)</f>
        <v>Other Cities</v>
      </c>
      <c r="L7174" s="38" t="str">
        <f>IF('Data. User Inf'!B7174&lt;'Data. Transactions'!C7174,"Current","New")</f>
        <v>Current</v>
      </c>
    </row>
    <row r="7175" spans="1:12" ht="15.75" customHeight="1" x14ac:dyDescent="0.25">
      <c r="A7175" s="24">
        <v>44409449</v>
      </c>
      <c r="B7175" s="24">
        <v>6445710972</v>
      </c>
      <c r="C7175" s="26">
        <v>44038</v>
      </c>
      <c r="D7175" s="27">
        <v>50000</v>
      </c>
      <c r="E7175" s="28" t="s">
        <v>9</v>
      </c>
      <c r="F7175" s="24">
        <v>12</v>
      </c>
      <c r="G7175" s="36" t="s">
        <v>49</v>
      </c>
      <c r="H7175" s="38">
        <f>((VLOOKUP(F7175,'Data. Commission'!$B$2:$C$6,2,))/100)*D7175</f>
        <v>1000</v>
      </c>
      <c r="I7175" s="38" t="str">
        <f>VLOOKUP(A7175,'Data. User Inf'!$A$2:$D$13428,4,)</f>
        <v>&gt;37</v>
      </c>
      <c r="J7175" s="38" t="str">
        <f>VLOOKUP(A7175,'Data. User Inf'!$A$2:$E$13428,5,)</f>
        <v>FEMALE</v>
      </c>
      <c r="K7175" s="38" t="str">
        <f>VLOOKUP(A7175,'Data. User Inf'!$A$2:$E$13428,3,)</f>
        <v>Hồ Chí Minh</v>
      </c>
      <c r="L7175" s="38" t="str">
        <f>IF('Data. User Inf'!B7175&lt;'Data. Transactions'!C7175,"Current","New")</f>
        <v>New</v>
      </c>
    </row>
    <row r="7176" spans="1:12" ht="15.75" customHeight="1" x14ac:dyDescent="0.25">
      <c r="A7176" s="24">
        <v>41543470</v>
      </c>
      <c r="B7176" s="24">
        <v>6439328644</v>
      </c>
      <c r="C7176" s="26">
        <v>44038</v>
      </c>
      <c r="D7176" s="27">
        <v>50000</v>
      </c>
      <c r="E7176" s="28" t="s">
        <v>60</v>
      </c>
      <c r="F7176" s="24">
        <v>13</v>
      </c>
      <c r="G7176" s="36" t="s">
        <v>99</v>
      </c>
      <c r="H7176" s="38">
        <f>((VLOOKUP(F7176,'Data. Commission'!$B$2:$C$6,2,))/100)*D7176</f>
        <v>1500</v>
      </c>
      <c r="I7176" s="38" t="str">
        <f>VLOOKUP(A7176,'Data. User Inf'!$A$2:$D$13428,4,)</f>
        <v>&gt;37</v>
      </c>
      <c r="J7176" s="38" t="str">
        <f>VLOOKUP(A7176,'Data. User Inf'!$A$2:$E$13428,5,)</f>
        <v>FEMALE</v>
      </c>
      <c r="K7176" s="38" t="str">
        <f>VLOOKUP(A7176,'Data. User Inf'!$A$2:$E$13428,3,)</f>
        <v>Hồ Chí Minh</v>
      </c>
      <c r="L7176" s="38" t="str">
        <f>IF('Data. User Inf'!B7176&lt;'Data. Transactions'!C7176,"Current","New")</f>
        <v>Current</v>
      </c>
    </row>
    <row r="7177" spans="1:12" ht="15.75" customHeight="1" x14ac:dyDescent="0.25">
      <c r="A7177" s="24">
        <v>36858231</v>
      </c>
      <c r="B7177" s="24">
        <v>6448641396</v>
      </c>
      <c r="C7177" s="26">
        <v>44038</v>
      </c>
      <c r="D7177" s="27">
        <v>100000</v>
      </c>
      <c r="E7177" s="28" t="s">
        <v>86</v>
      </c>
      <c r="F7177" s="24">
        <v>14</v>
      </c>
      <c r="G7177" s="36" t="s">
        <v>99</v>
      </c>
      <c r="H7177" s="38">
        <f>((VLOOKUP(F7177,'Data. Commission'!$B$2:$C$6,2,))/100)*D7177</f>
        <v>4000</v>
      </c>
      <c r="I7177" s="38" t="str">
        <f>VLOOKUP(A7177,'Data. User Inf'!$A$2:$D$13428,4,)</f>
        <v>&gt;37</v>
      </c>
      <c r="J7177" s="38" t="str">
        <f>VLOOKUP(A7177,'Data. User Inf'!$A$2:$E$13428,5,)</f>
        <v>FEMALE</v>
      </c>
      <c r="K7177" s="38" t="str">
        <f>VLOOKUP(A7177,'Data. User Inf'!$A$2:$E$13428,3,)</f>
        <v>Hồ Chí Minh</v>
      </c>
      <c r="L7177" s="38" t="str">
        <f>IF('Data. User Inf'!B7177&lt;'Data. Transactions'!C7177,"Current","New")</f>
        <v>Current</v>
      </c>
    </row>
    <row r="7178" spans="1:12" ht="15.75" customHeight="1" x14ac:dyDescent="0.25">
      <c r="A7178" s="24">
        <v>40029182</v>
      </c>
      <c r="B7178" s="24">
        <v>6449061846</v>
      </c>
      <c r="C7178" s="26">
        <v>44038</v>
      </c>
      <c r="D7178" s="27">
        <v>50000</v>
      </c>
      <c r="E7178" s="28" t="s">
        <v>60</v>
      </c>
      <c r="F7178" s="24">
        <v>13</v>
      </c>
      <c r="G7178" s="36" t="s">
        <v>99</v>
      </c>
      <c r="H7178" s="38">
        <f>((VLOOKUP(F7178,'Data. Commission'!$B$2:$C$6,2,))/100)*D7178</f>
        <v>1500</v>
      </c>
      <c r="I7178" s="38" t="str">
        <f>VLOOKUP(A7178,'Data. User Inf'!$A$2:$D$13428,4,)</f>
        <v>unknown</v>
      </c>
      <c r="J7178" s="38" t="str">
        <f>VLOOKUP(A7178,'Data. User Inf'!$A$2:$E$13428,5,)</f>
        <v>MALE</v>
      </c>
      <c r="K7178" s="38" t="str">
        <f>VLOOKUP(A7178,'Data. User Inf'!$A$2:$E$13428,3,)</f>
        <v>Hồ Chí Minh</v>
      </c>
      <c r="L7178" s="38" t="str">
        <f>IF('Data. User Inf'!B7178&lt;'Data. Transactions'!C7178,"Current","New")</f>
        <v>Current</v>
      </c>
    </row>
    <row r="7179" spans="1:12" ht="15.75" customHeight="1" x14ac:dyDescent="0.25">
      <c r="A7179" s="24">
        <v>42941216</v>
      </c>
      <c r="B7179" s="24">
        <v>6445304357</v>
      </c>
      <c r="C7179" s="26">
        <v>44038</v>
      </c>
      <c r="D7179" s="27">
        <v>20000</v>
      </c>
      <c r="E7179" s="28" t="s">
        <v>9</v>
      </c>
      <c r="F7179" s="24">
        <v>12</v>
      </c>
      <c r="G7179" s="36" t="s">
        <v>99</v>
      </c>
      <c r="H7179" s="38">
        <f>((VLOOKUP(F7179,'Data. Commission'!$B$2:$C$6,2,))/100)*D7179</f>
        <v>400</v>
      </c>
      <c r="I7179" s="38" t="str">
        <f>VLOOKUP(A7179,'Data. User Inf'!$A$2:$D$13428,4,)</f>
        <v>18_to_22</v>
      </c>
      <c r="J7179" s="38" t="str">
        <f>VLOOKUP(A7179,'Data. User Inf'!$A$2:$E$13428,5,)</f>
        <v>MALE</v>
      </c>
      <c r="K7179" s="38" t="str">
        <f>VLOOKUP(A7179,'Data. User Inf'!$A$2:$E$13428,3,)</f>
        <v>Hồ Chí Minh</v>
      </c>
      <c r="L7179" s="38" t="str">
        <f>IF('Data. User Inf'!B7179&lt;'Data. Transactions'!C7179,"Current","New")</f>
        <v>New</v>
      </c>
    </row>
    <row r="7180" spans="1:12" ht="15.75" customHeight="1" x14ac:dyDescent="0.25">
      <c r="A7180" s="24">
        <v>42144968</v>
      </c>
      <c r="B7180" s="24">
        <v>6444137179</v>
      </c>
      <c r="C7180" s="26">
        <v>44038</v>
      </c>
      <c r="D7180" s="27">
        <v>20000</v>
      </c>
      <c r="E7180" s="28" t="s">
        <v>9</v>
      </c>
      <c r="F7180" s="24">
        <v>12</v>
      </c>
      <c r="G7180" s="36" t="s">
        <v>99</v>
      </c>
      <c r="H7180" s="38">
        <f>((VLOOKUP(F7180,'Data. Commission'!$B$2:$C$6,2,))/100)*D7180</f>
        <v>400</v>
      </c>
      <c r="I7180" s="38" t="str">
        <f>VLOOKUP(A7180,'Data. User Inf'!$A$2:$D$13428,4,)</f>
        <v>28_to_32</v>
      </c>
      <c r="J7180" s="38" t="str">
        <f>VLOOKUP(A7180,'Data. User Inf'!$A$2:$E$13428,5,)</f>
        <v>FEMALE</v>
      </c>
      <c r="K7180" s="38" t="str">
        <f>VLOOKUP(A7180,'Data. User Inf'!$A$2:$E$13428,3,)</f>
        <v>Hồ Chí Minh</v>
      </c>
      <c r="L7180" s="38" t="str">
        <f>IF('Data. User Inf'!B7180&lt;'Data. Transactions'!C7180,"Current","New")</f>
        <v>Current</v>
      </c>
    </row>
    <row r="7181" spans="1:12" ht="15.75" customHeight="1" x14ac:dyDescent="0.25">
      <c r="A7181" s="24">
        <v>50315600</v>
      </c>
      <c r="B7181" s="24">
        <v>6445436080</v>
      </c>
      <c r="C7181" s="26">
        <v>44038</v>
      </c>
      <c r="D7181" s="27">
        <v>100000</v>
      </c>
      <c r="E7181" s="28" t="s">
        <v>9</v>
      </c>
      <c r="F7181" s="24">
        <v>12</v>
      </c>
      <c r="G7181" s="36" t="s">
        <v>99</v>
      </c>
      <c r="H7181" s="38">
        <f>((VLOOKUP(F7181,'Data. Commission'!$B$2:$C$6,2,))/100)*D7181</f>
        <v>2000</v>
      </c>
      <c r="I7181" s="38" t="str">
        <f>VLOOKUP(A7181,'Data. User Inf'!$A$2:$D$13428,4,)</f>
        <v>28_to_32</v>
      </c>
      <c r="J7181" s="38" t="str">
        <f>VLOOKUP(A7181,'Data. User Inf'!$A$2:$E$13428,5,)</f>
        <v>MALE</v>
      </c>
      <c r="K7181" s="38" t="str">
        <f>VLOOKUP(A7181,'Data. User Inf'!$A$2:$E$13428,3,)</f>
        <v>Hồ Chí Minh</v>
      </c>
      <c r="L7181" s="38" t="str">
        <f>IF('Data. User Inf'!B7181&lt;'Data. Transactions'!C7181,"Current","New")</f>
        <v>Current</v>
      </c>
    </row>
    <row r="7182" spans="1:12" ht="15.75" customHeight="1" x14ac:dyDescent="0.25">
      <c r="A7182" s="24">
        <v>32852896</v>
      </c>
      <c r="B7182" s="24">
        <v>6446095686</v>
      </c>
      <c r="C7182" s="26">
        <v>44038</v>
      </c>
      <c r="D7182" s="27">
        <v>500000</v>
      </c>
      <c r="E7182" s="24" t="s">
        <v>9</v>
      </c>
      <c r="F7182" s="24">
        <v>12</v>
      </c>
      <c r="G7182" s="37"/>
      <c r="H7182" s="38">
        <f>((VLOOKUP(F7182,'Data. Commission'!$B$2:$C$6,2,))/100)*D7182</f>
        <v>10000</v>
      </c>
      <c r="I7182" s="38" t="str">
        <f>VLOOKUP(A7182,'Data. User Inf'!$A$2:$D$13428,4,)</f>
        <v>&gt;37</v>
      </c>
      <c r="J7182" s="38" t="str">
        <f>VLOOKUP(A7182,'Data. User Inf'!$A$2:$E$13428,5,)</f>
        <v>FEMALE</v>
      </c>
      <c r="K7182" s="38" t="str">
        <f>VLOOKUP(A7182,'Data. User Inf'!$A$2:$E$13428,3,)</f>
        <v>Hồ Chí Minh</v>
      </c>
      <c r="L7182" s="38" t="str">
        <f>IF('Data. User Inf'!B7182&lt;'Data. Transactions'!C7182,"Current","New")</f>
        <v>Current</v>
      </c>
    </row>
    <row r="7183" spans="1:12" ht="15.75" customHeight="1" x14ac:dyDescent="0.25">
      <c r="A7183" s="24">
        <v>24087947</v>
      </c>
      <c r="B7183" s="24">
        <v>6449450972</v>
      </c>
      <c r="C7183" s="26">
        <v>44038</v>
      </c>
      <c r="D7183" s="27">
        <v>10000</v>
      </c>
      <c r="E7183" s="28" t="s">
        <v>60</v>
      </c>
      <c r="F7183" s="24">
        <v>13</v>
      </c>
      <c r="G7183" s="37"/>
      <c r="H7183" s="38">
        <f>((VLOOKUP(F7183,'Data. Commission'!$B$2:$C$6,2,))/100)*D7183</f>
        <v>300</v>
      </c>
      <c r="I7183" s="38" t="str">
        <f>VLOOKUP(A7183,'Data. User Inf'!$A$2:$D$13428,4,)</f>
        <v>33_to_37</v>
      </c>
      <c r="J7183" s="38" t="str">
        <f>VLOOKUP(A7183,'Data. User Inf'!$A$2:$E$13428,5,)</f>
        <v>FEMALE</v>
      </c>
      <c r="K7183" s="38" t="str">
        <f>VLOOKUP(A7183,'Data. User Inf'!$A$2:$E$13428,3,)</f>
        <v>Other Cities</v>
      </c>
      <c r="L7183" s="38" t="str">
        <f>IF('Data. User Inf'!B7183&lt;'Data. Transactions'!C7183,"Current","New")</f>
        <v>Current</v>
      </c>
    </row>
    <row r="7184" spans="1:12" ht="15.75" customHeight="1" x14ac:dyDescent="0.25">
      <c r="A7184" s="24">
        <v>3296657</v>
      </c>
      <c r="B7184" s="24">
        <v>6447651443</v>
      </c>
      <c r="C7184" s="26">
        <v>44038</v>
      </c>
      <c r="D7184" s="27">
        <v>20000</v>
      </c>
      <c r="E7184" s="28" t="s">
        <v>60</v>
      </c>
      <c r="F7184" s="24">
        <v>13</v>
      </c>
      <c r="G7184" s="36" t="s">
        <v>49</v>
      </c>
      <c r="H7184" s="38">
        <f>((VLOOKUP(F7184,'Data. Commission'!$B$2:$C$6,2,))/100)*D7184</f>
        <v>600</v>
      </c>
      <c r="I7184" s="38" t="str">
        <f>VLOOKUP(A7184,'Data. User Inf'!$A$2:$D$13428,4,)</f>
        <v>28_to_32</v>
      </c>
      <c r="J7184" s="38" t="str">
        <f>VLOOKUP(A7184,'Data. User Inf'!$A$2:$E$13428,5,)</f>
        <v>FEMALE</v>
      </c>
      <c r="K7184" s="38" t="str">
        <f>VLOOKUP(A7184,'Data. User Inf'!$A$2:$E$13428,3,)</f>
        <v>Other Cities</v>
      </c>
      <c r="L7184" s="38" t="str">
        <f>IF('Data. User Inf'!B7184&lt;'Data. Transactions'!C7184,"Current","New")</f>
        <v>Current</v>
      </c>
    </row>
    <row r="7185" spans="1:12" ht="15.75" customHeight="1" x14ac:dyDescent="0.25">
      <c r="A7185" s="24">
        <v>42143884</v>
      </c>
      <c r="B7185" s="24">
        <v>6439331405</v>
      </c>
      <c r="C7185" s="26">
        <v>44038</v>
      </c>
      <c r="D7185" s="27">
        <v>20000</v>
      </c>
      <c r="E7185" s="28" t="s">
        <v>9</v>
      </c>
      <c r="F7185" s="24">
        <v>12</v>
      </c>
      <c r="G7185" s="36" t="s">
        <v>99</v>
      </c>
      <c r="H7185" s="38">
        <f>((VLOOKUP(F7185,'Data. Commission'!$B$2:$C$6,2,))/100)*D7185</f>
        <v>400</v>
      </c>
      <c r="I7185" s="38" t="str">
        <f>VLOOKUP(A7185,'Data. User Inf'!$A$2:$D$13428,4,)</f>
        <v>&gt;37</v>
      </c>
      <c r="J7185" s="38" t="str">
        <f>VLOOKUP(A7185,'Data. User Inf'!$A$2:$E$13428,5,)</f>
        <v>MALE</v>
      </c>
      <c r="K7185" s="38" t="str">
        <f>VLOOKUP(A7185,'Data. User Inf'!$A$2:$E$13428,3,)</f>
        <v>Hà Nội</v>
      </c>
      <c r="L7185" s="38" t="str">
        <f>IF('Data. User Inf'!B7185&lt;'Data. Transactions'!C7185,"Current","New")</f>
        <v>Current</v>
      </c>
    </row>
    <row r="7186" spans="1:12" ht="15.75" customHeight="1" x14ac:dyDescent="0.25">
      <c r="A7186" s="24">
        <v>55760213</v>
      </c>
      <c r="B7186" s="24">
        <v>6443026158</v>
      </c>
      <c r="C7186" s="26">
        <v>44038</v>
      </c>
      <c r="D7186" s="27">
        <v>20000</v>
      </c>
      <c r="E7186" s="28" t="s">
        <v>9</v>
      </c>
      <c r="F7186" s="24">
        <v>12</v>
      </c>
      <c r="G7186" s="36" t="s">
        <v>99</v>
      </c>
      <c r="H7186" s="38">
        <f>((VLOOKUP(F7186,'Data. Commission'!$B$2:$C$6,2,))/100)*D7186</f>
        <v>400</v>
      </c>
      <c r="I7186" s="38" t="str">
        <f>VLOOKUP(A7186,'Data. User Inf'!$A$2:$D$13428,4,)</f>
        <v>unknown</v>
      </c>
      <c r="J7186" s="38" t="str">
        <f>VLOOKUP(A7186,'Data. User Inf'!$A$2:$E$13428,5,)</f>
        <v>FEMALE</v>
      </c>
      <c r="K7186" s="38" t="str">
        <f>VLOOKUP(A7186,'Data. User Inf'!$A$2:$E$13428,3,)</f>
        <v>Unknown</v>
      </c>
      <c r="L7186" s="38" t="str">
        <f>IF('Data. User Inf'!B7186&lt;'Data. Transactions'!C7186,"Current","New")</f>
        <v>Current</v>
      </c>
    </row>
    <row r="7187" spans="1:12" ht="15.75" customHeight="1" x14ac:dyDescent="0.25">
      <c r="A7187" s="24">
        <v>49412419</v>
      </c>
      <c r="B7187" s="24">
        <v>6448816813</v>
      </c>
      <c r="C7187" s="26">
        <v>44038</v>
      </c>
      <c r="D7187" s="27">
        <v>10000</v>
      </c>
      <c r="E7187" s="28" t="s">
        <v>9</v>
      </c>
      <c r="F7187" s="24">
        <v>12</v>
      </c>
      <c r="G7187" s="36" t="s">
        <v>99</v>
      </c>
      <c r="H7187" s="38">
        <f>((VLOOKUP(F7187,'Data. Commission'!$B$2:$C$6,2,))/100)*D7187</f>
        <v>200</v>
      </c>
      <c r="I7187" s="38" t="str">
        <f>VLOOKUP(A7187,'Data. User Inf'!$A$2:$D$13428,4,)</f>
        <v>18_to_22</v>
      </c>
      <c r="J7187" s="38" t="str">
        <f>VLOOKUP(A7187,'Data. User Inf'!$A$2:$E$13428,5,)</f>
        <v>FEMALE</v>
      </c>
      <c r="K7187" s="38" t="str">
        <f>VLOOKUP(A7187,'Data. User Inf'!$A$2:$E$13428,3,)</f>
        <v>Unknown</v>
      </c>
      <c r="L7187" s="38" t="str">
        <f>IF('Data. User Inf'!B7187&lt;'Data. Transactions'!C7187,"Current","New")</f>
        <v>Current</v>
      </c>
    </row>
    <row r="7188" spans="1:12" ht="15.75" customHeight="1" x14ac:dyDescent="0.25">
      <c r="A7188" s="24">
        <v>41474203</v>
      </c>
      <c r="B7188" s="24">
        <v>6450734791</v>
      </c>
      <c r="C7188" s="26">
        <v>44038</v>
      </c>
      <c r="D7188" s="27">
        <v>100000</v>
      </c>
      <c r="E7188" s="28" t="s">
        <v>9</v>
      </c>
      <c r="F7188" s="24">
        <v>12</v>
      </c>
      <c r="G7188" s="36" t="s">
        <v>99</v>
      </c>
      <c r="H7188" s="38">
        <f>((VLOOKUP(F7188,'Data. Commission'!$B$2:$C$6,2,))/100)*D7188</f>
        <v>2000</v>
      </c>
      <c r="I7188" s="38" t="str">
        <f>VLOOKUP(A7188,'Data. User Inf'!$A$2:$D$13428,4,)</f>
        <v>23_to_27</v>
      </c>
      <c r="J7188" s="38" t="str">
        <f>VLOOKUP(A7188,'Data. User Inf'!$A$2:$E$13428,5,)</f>
        <v>MALE</v>
      </c>
      <c r="K7188" s="38" t="str">
        <f>VLOOKUP(A7188,'Data. User Inf'!$A$2:$E$13428,3,)</f>
        <v>Unknown</v>
      </c>
      <c r="L7188" s="38" t="str">
        <f>IF('Data. User Inf'!B7188&lt;'Data. Transactions'!C7188,"Current","New")</f>
        <v>Current</v>
      </c>
    </row>
    <row r="7189" spans="1:12" ht="15.75" customHeight="1" x14ac:dyDescent="0.25">
      <c r="A7189" s="24">
        <v>44149125</v>
      </c>
      <c r="B7189" s="24">
        <v>6442021577</v>
      </c>
      <c r="C7189" s="26">
        <v>44038</v>
      </c>
      <c r="D7189" s="27">
        <v>10000</v>
      </c>
      <c r="E7189" s="28" t="s">
        <v>9</v>
      </c>
      <c r="F7189" s="24">
        <v>12</v>
      </c>
      <c r="G7189" s="36" t="s">
        <v>99</v>
      </c>
      <c r="H7189" s="38">
        <f>((VLOOKUP(F7189,'Data. Commission'!$B$2:$C$6,2,))/100)*D7189</f>
        <v>200</v>
      </c>
      <c r="I7189" s="38" t="str">
        <f>VLOOKUP(A7189,'Data. User Inf'!$A$2:$D$13428,4,)</f>
        <v>23_to_27</v>
      </c>
      <c r="J7189" s="38" t="str">
        <f>VLOOKUP(A7189,'Data. User Inf'!$A$2:$E$13428,5,)</f>
        <v>FEMALE</v>
      </c>
      <c r="K7189" s="38" t="str">
        <f>VLOOKUP(A7189,'Data. User Inf'!$A$2:$E$13428,3,)</f>
        <v>Hà Nội</v>
      </c>
      <c r="L7189" s="38" t="str">
        <f>IF('Data. User Inf'!B7189&lt;'Data. Transactions'!C7189,"Current","New")</f>
        <v>Current</v>
      </c>
    </row>
    <row r="7190" spans="1:12" ht="15.75" customHeight="1" x14ac:dyDescent="0.25">
      <c r="A7190" s="24">
        <v>26076329</v>
      </c>
      <c r="B7190" s="24">
        <v>6444286661</v>
      </c>
      <c r="C7190" s="26">
        <v>44038</v>
      </c>
      <c r="D7190" s="27">
        <v>20000</v>
      </c>
      <c r="E7190" s="28" t="s">
        <v>9</v>
      </c>
      <c r="F7190" s="24">
        <v>12</v>
      </c>
      <c r="G7190" s="36" t="s">
        <v>99</v>
      </c>
      <c r="H7190" s="38">
        <f>((VLOOKUP(F7190,'Data. Commission'!$B$2:$C$6,2,))/100)*D7190</f>
        <v>400</v>
      </c>
      <c r="I7190" s="38" t="str">
        <f>VLOOKUP(A7190,'Data. User Inf'!$A$2:$D$13428,4,)</f>
        <v>28_to_32</v>
      </c>
      <c r="J7190" s="38" t="str">
        <f>VLOOKUP(A7190,'Data. User Inf'!$A$2:$E$13428,5,)</f>
        <v>MALE</v>
      </c>
      <c r="K7190" s="38" t="str">
        <f>VLOOKUP(A7190,'Data. User Inf'!$A$2:$E$13428,3,)</f>
        <v>Hà Nội</v>
      </c>
      <c r="L7190" s="38" t="str">
        <f>IF('Data. User Inf'!B7190&lt;'Data. Transactions'!C7190,"Current","New")</f>
        <v>Current</v>
      </c>
    </row>
    <row r="7191" spans="1:12" ht="15.75" customHeight="1" x14ac:dyDescent="0.25">
      <c r="A7191" s="24">
        <v>44682219</v>
      </c>
      <c r="B7191" s="24">
        <v>6442619134</v>
      </c>
      <c r="C7191" s="26">
        <v>44038</v>
      </c>
      <c r="D7191" s="27">
        <v>100000</v>
      </c>
      <c r="E7191" s="28" t="s">
        <v>60</v>
      </c>
      <c r="F7191" s="24">
        <v>13</v>
      </c>
      <c r="G7191" s="36" t="s">
        <v>99</v>
      </c>
      <c r="H7191" s="38">
        <f>((VLOOKUP(F7191,'Data. Commission'!$B$2:$C$6,2,))/100)*D7191</f>
        <v>3000</v>
      </c>
      <c r="I7191" s="38" t="str">
        <f>VLOOKUP(A7191,'Data. User Inf'!$A$2:$D$13428,4,)</f>
        <v>28_to_32</v>
      </c>
      <c r="J7191" s="38" t="str">
        <f>VLOOKUP(A7191,'Data. User Inf'!$A$2:$E$13428,5,)</f>
        <v>MALE</v>
      </c>
      <c r="K7191" s="38" t="str">
        <f>VLOOKUP(A7191,'Data. User Inf'!$A$2:$E$13428,3,)</f>
        <v>Unknown</v>
      </c>
      <c r="L7191" s="38" t="str">
        <f>IF('Data. User Inf'!B7191&lt;'Data. Transactions'!C7191,"Current","New")</f>
        <v>Current</v>
      </c>
    </row>
    <row r="7192" spans="1:12" ht="15.75" customHeight="1" x14ac:dyDescent="0.25">
      <c r="A7192" s="24">
        <v>45161185</v>
      </c>
      <c r="B7192" s="24">
        <v>6446659863</v>
      </c>
      <c r="C7192" s="26">
        <v>44038</v>
      </c>
      <c r="D7192" s="27">
        <v>30000</v>
      </c>
      <c r="E7192" s="28" t="s">
        <v>86</v>
      </c>
      <c r="F7192" s="24">
        <v>14</v>
      </c>
      <c r="G7192" s="36" t="s">
        <v>99</v>
      </c>
      <c r="H7192" s="38">
        <f>((VLOOKUP(F7192,'Data. Commission'!$B$2:$C$6,2,))/100)*D7192</f>
        <v>1200</v>
      </c>
      <c r="I7192" s="38" t="str">
        <f>VLOOKUP(A7192,'Data. User Inf'!$A$2:$D$13428,4,)</f>
        <v>28_to_32</v>
      </c>
      <c r="J7192" s="38" t="str">
        <f>VLOOKUP(A7192,'Data. User Inf'!$A$2:$E$13428,5,)</f>
        <v>FEMALE</v>
      </c>
      <c r="K7192" s="38" t="str">
        <f>VLOOKUP(A7192,'Data. User Inf'!$A$2:$E$13428,3,)</f>
        <v>Hà Nội</v>
      </c>
      <c r="L7192" s="38" t="str">
        <f>IF('Data. User Inf'!B7192&lt;'Data. Transactions'!C7192,"Current","New")</f>
        <v>Current</v>
      </c>
    </row>
    <row r="7193" spans="1:12" ht="15.75" customHeight="1" x14ac:dyDescent="0.25">
      <c r="A7193" s="24">
        <v>35117890</v>
      </c>
      <c r="B7193" s="24">
        <v>6447355848</v>
      </c>
      <c r="C7193" s="26">
        <v>44038</v>
      </c>
      <c r="D7193" s="27">
        <v>50000</v>
      </c>
      <c r="E7193" s="28" t="s">
        <v>87</v>
      </c>
      <c r="F7193" s="24">
        <v>15</v>
      </c>
      <c r="G7193" s="36" t="s">
        <v>99</v>
      </c>
      <c r="H7193" s="38">
        <f>((VLOOKUP(F7193,'Data. Commission'!$B$2:$C$6,2,))/100)*D7193</f>
        <v>2000</v>
      </c>
      <c r="I7193" s="38" t="str">
        <f>VLOOKUP(A7193,'Data. User Inf'!$A$2:$D$13428,4,)</f>
        <v>&gt;37</v>
      </c>
      <c r="J7193" s="38" t="str">
        <f>VLOOKUP(A7193,'Data. User Inf'!$A$2:$E$13428,5,)</f>
        <v>FEMALE</v>
      </c>
      <c r="K7193" s="38" t="str">
        <f>VLOOKUP(A7193,'Data. User Inf'!$A$2:$E$13428,3,)</f>
        <v>Other Cities</v>
      </c>
      <c r="L7193" s="38" t="str">
        <f>IF('Data. User Inf'!B7193&lt;'Data. Transactions'!C7193,"Current","New")</f>
        <v>Current</v>
      </c>
    </row>
    <row r="7194" spans="1:12" ht="15.75" customHeight="1" x14ac:dyDescent="0.25">
      <c r="A7194" s="24">
        <v>54397724</v>
      </c>
      <c r="B7194" s="24">
        <v>6448054830</v>
      </c>
      <c r="C7194" s="26">
        <v>44038</v>
      </c>
      <c r="D7194" s="27">
        <v>10000</v>
      </c>
      <c r="E7194" s="28" t="s">
        <v>9</v>
      </c>
      <c r="F7194" s="24">
        <v>12</v>
      </c>
      <c r="G7194" s="36" t="s">
        <v>99</v>
      </c>
      <c r="H7194" s="38">
        <f>((VLOOKUP(F7194,'Data. Commission'!$B$2:$C$6,2,))/100)*D7194</f>
        <v>200</v>
      </c>
      <c r="I7194" s="38" t="str">
        <f>VLOOKUP(A7194,'Data. User Inf'!$A$2:$D$13428,4,)</f>
        <v>&gt;37</v>
      </c>
      <c r="J7194" s="38" t="str">
        <f>VLOOKUP(A7194,'Data. User Inf'!$A$2:$E$13428,5,)</f>
        <v>MALE</v>
      </c>
      <c r="K7194" s="38" t="str">
        <f>VLOOKUP(A7194,'Data. User Inf'!$A$2:$E$13428,3,)</f>
        <v>Other Cities</v>
      </c>
      <c r="L7194" s="38" t="str">
        <f>IF('Data. User Inf'!B7194&lt;'Data. Transactions'!C7194,"Current","New")</f>
        <v>Current</v>
      </c>
    </row>
    <row r="7195" spans="1:12" ht="15.75" customHeight="1" x14ac:dyDescent="0.25">
      <c r="A7195" s="24">
        <v>34116403</v>
      </c>
      <c r="B7195" s="24">
        <v>6442903674</v>
      </c>
      <c r="C7195" s="26">
        <v>44038</v>
      </c>
      <c r="D7195" s="27">
        <v>200000</v>
      </c>
      <c r="E7195" s="28" t="s">
        <v>86</v>
      </c>
      <c r="F7195" s="24">
        <v>14</v>
      </c>
      <c r="G7195" s="36" t="s">
        <v>99</v>
      </c>
      <c r="H7195" s="38">
        <f>((VLOOKUP(F7195,'Data. Commission'!$B$2:$C$6,2,))/100)*D7195</f>
        <v>8000</v>
      </c>
      <c r="I7195" s="38" t="str">
        <f>VLOOKUP(A7195,'Data. User Inf'!$A$2:$D$13428,4,)</f>
        <v>unknown</v>
      </c>
      <c r="J7195" s="38" t="str">
        <f>VLOOKUP(A7195,'Data. User Inf'!$A$2:$E$13428,5,)</f>
        <v>MALE</v>
      </c>
      <c r="K7195" s="38" t="str">
        <f>VLOOKUP(A7195,'Data. User Inf'!$A$2:$E$13428,3,)</f>
        <v>Other Cities</v>
      </c>
      <c r="L7195" s="38" t="str">
        <f>IF('Data. User Inf'!B7195&lt;'Data. Transactions'!C7195,"Current","New")</f>
        <v>Current</v>
      </c>
    </row>
    <row r="7196" spans="1:12" ht="15.75" customHeight="1" x14ac:dyDescent="0.25">
      <c r="A7196" s="24">
        <v>48880235</v>
      </c>
      <c r="B7196" s="24">
        <v>6445016245</v>
      </c>
      <c r="C7196" s="26">
        <v>44038</v>
      </c>
      <c r="D7196" s="27">
        <v>20000</v>
      </c>
      <c r="E7196" s="28" t="s">
        <v>60</v>
      </c>
      <c r="F7196" s="24">
        <v>13</v>
      </c>
      <c r="G7196" s="36" t="s">
        <v>99</v>
      </c>
      <c r="H7196" s="38">
        <f>((VLOOKUP(F7196,'Data. Commission'!$B$2:$C$6,2,))/100)*D7196</f>
        <v>600</v>
      </c>
      <c r="I7196" s="38" t="str">
        <f>VLOOKUP(A7196,'Data. User Inf'!$A$2:$D$13428,4,)</f>
        <v>unknown</v>
      </c>
      <c r="J7196" s="38" t="str">
        <f>VLOOKUP(A7196,'Data. User Inf'!$A$2:$E$13428,5,)</f>
        <v>MALE</v>
      </c>
      <c r="K7196" s="38" t="str">
        <f>VLOOKUP(A7196,'Data. User Inf'!$A$2:$E$13428,3,)</f>
        <v>Other Cities</v>
      </c>
      <c r="L7196" s="38" t="str">
        <f>IF('Data. User Inf'!B7196&lt;'Data. Transactions'!C7196,"Current","New")</f>
        <v>Current</v>
      </c>
    </row>
    <row r="7197" spans="1:12" ht="15.75" customHeight="1" x14ac:dyDescent="0.25">
      <c r="A7197" s="24">
        <v>44826109</v>
      </c>
      <c r="B7197" s="24">
        <v>6446119618</v>
      </c>
      <c r="C7197" s="26">
        <v>44038</v>
      </c>
      <c r="D7197" s="27">
        <v>30000</v>
      </c>
      <c r="E7197" s="28" t="s">
        <v>60</v>
      </c>
      <c r="F7197" s="24">
        <v>13</v>
      </c>
      <c r="G7197" s="36" t="s">
        <v>99</v>
      </c>
      <c r="H7197" s="38">
        <f>((VLOOKUP(F7197,'Data. Commission'!$B$2:$C$6,2,))/100)*D7197</f>
        <v>900</v>
      </c>
      <c r="I7197" s="38" t="str">
        <f>VLOOKUP(A7197,'Data. User Inf'!$A$2:$D$13428,4,)</f>
        <v>18_to_22</v>
      </c>
      <c r="J7197" s="38" t="str">
        <f>VLOOKUP(A7197,'Data. User Inf'!$A$2:$E$13428,5,)</f>
        <v>FEMALE</v>
      </c>
      <c r="K7197" s="38" t="str">
        <f>VLOOKUP(A7197,'Data. User Inf'!$A$2:$E$13428,3,)</f>
        <v>Other Cities</v>
      </c>
      <c r="L7197" s="38" t="str">
        <f>IF('Data. User Inf'!B7197&lt;'Data. Transactions'!C7197,"Current","New")</f>
        <v>Current</v>
      </c>
    </row>
    <row r="7198" spans="1:12" ht="15.75" customHeight="1" x14ac:dyDescent="0.25">
      <c r="A7198" s="24">
        <v>48852507</v>
      </c>
      <c r="B7198" s="24">
        <v>6448705070</v>
      </c>
      <c r="C7198" s="26">
        <v>44038</v>
      </c>
      <c r="D7198" s="27">
        <v>10000</v>
      </c>
      <c r="E7198" s="28" t="s">
        <v>60</v>
      </c>
      <c r="F7198" s="24">
        <v>13</v>
      </c>
      <c r="G7198" s="36" t="s">
        <v>99</v>
      </c>
      <c r="H7198" s="38">
        <f>((VLOOKUP(F7198,'Data. Commission'!$B$2:$C$6,2,))/100)*D7198</f>
        <v>300</v>
      </c>
      <c r="I7198" s="38" t="str">
        <f>VLOOKUP(A7198,'Data. User Inf'!$A$2:$D$13428,4,)</f>
        <v>23_to_27</v>
      </c>
      <c r="J7198" s="38" t="str">
        <f>VLOOKUP(A7198,'Data. User Inf'!$A$2:$E$13428,5,)</f>
        <v>MALE</v>
      </c>
      <c r="K7198" s="38" t="str">
        <f>VLOOKUP(A7198,'Data. User Inf'!$A$2:$E$13428,3,)</f>
        <v>Other Cities</v>
      </c>
      <c r="L7198" s="38" t="str">
        <f>IF('Data. User Inf'!B7198&lt;'Data. Transactions'!C7198,"Current","New")</f>
        <v>Current</v>
      </c>
    </row>
    <row r="7199" spans="1:12" ht="15.75" customHeight="1" x14ac:dyDescent="0.25">
      <c r="A7199" s="24">
        <v>54550317</v>
      </c>
      <c r="B7199" s="24">
        <v>6450296613</v>
      </c>
      <c r="C7199" s="26">
        <v>44038</v>
      </c>
      <c r="D7199" s="27">
        <v>10000</v>
      </c>
      <c r="E7199" s="28" t="s">
        <v>9</v>
      </c>
      <c r="F7199" s="24">
        <v>12</v>
      </c>
      <c r="G7199" s="36" t="s">
        <v>99</v>
      </c>
      <c r="H7199" s="38">
        <f>((VLOOKUP(F7199,'Data. Commission'!$B$2:$C$6,2,))/100)*D7199</f>
        <v>200</v>
      </c>
      <c r="I7199" s="38" t="str">
        <f>VLOOKUP(A7199,'Data. User Inf'!$A$2:$D$13428,4,)</f>
        <v>23_to_27</v>
      </c>
      <c r="J7199" s="38" t="str">
        <f>VLOOKUP(A7199,'Data. User Inf'!$A$2:$E$13428,5,)</f>
        <v>MALE</v>
      </c>
      <c r="K7199" s="38" t="str">
        <f>VLOOKUP(A7199,'Data. User Inf'!$A$2:$E$13428,3,)</f>
        <v>Other Cities</v>
      </c>
      <c r="L7199" s="38" t="str">
        <f>IF('Data. User Inf'!B7199&lt;'Data. Transactions'!C7199,"Current","New")</f>
        <v>New</v>
      </c>
    </row>
    <row r="7200" spans="1:12" ht="15.75" customHeight="1" x14ac:dyDescent="0.25">
      <c r="A7200" s="24">
        <v>42972194</v>
      </c>
      <c r="B7200" s="24">
        <v>6438557086</v>
      </c>
      <c r="C7200" s="26">
        <v>44038</v>
      </c>
      <c r="D7200" s="27">
        <v>50000</v>
      </c>
      <c r="E7200" s="28" t="s">
        <v>86</v>
      </c>
      <c r="F7200" s="24">
        <v>14</v>
      </c>
      <c r="G7200" s="36" t="s">
        <v>99</v>
      </c>
      <c r="H7200" s="38">
        <f>((VLOOKUP(F7200,'Data. Commission'!$B$2:$C$6,2,))/100)*D7200</f>
        <v>2000</v>
      </c>
      <c r="I7200" s="38" t="str">
        <f>VLOOKUP(A7200,'Data. User Inf'!$A$2:$D$13428,4,)</f>
        <v>23_to_27</v>
      </c>
      <c r="J7200" s="38" t="str">
        <f>VLOOKUP(A7200,'Data. User Inf'!$A$2:$E$13428,5,)</f>
        <v>MALE</v>
      </c>
      <c r="K7200" s="38" t="str">
        <f>VLOOKUP(A7200,'Data. User Inf'!$A$2:$E$13428,3,)</f>
        <v>Other Cities</v>
      </c>
      <c r="L7200" s="38" t="str">
        <f>IF('Data. User Inf'!B7200&lt;'Data. Transactions'!C7200,"Current","New")</f>
        <v>Current</v>
      </c>
    </row>
    <row r="7201" spans="1:12" ht="15.75" customHeight="1" x14ac:dyDescent="0.25">
      <c r="A7201" s="24">
        <v>52453215</v>
      </c>
      <c r="B7201" s="24">
        <v>6447208902</v>
      </c>
      <c r="C7201" s="26">
        <v>44038</v>
      </c>
      <c r="D7201" s="27">
        <v>20000</v>
      </c>
      <c r="E7201" s="28" t="s">
        <v>9</v>
      </c>
      <c r="F7201" s="24">
        <v>12</v>
      </c>
      <c r="G7201" s="36" t="s">
        <v>99</v>
      </c>
      <c r="H7201" s="38">
        <f>((VLOOKUP(F7201,'Data. Commission'!$B$2:$C$6,2,))/100)*D7201</f>
        <v>400</v>
      </c>
      <c r="I7201" s="38" t="str">
        <f>VLOOKUP(A7201,'Data. User Inf'!$A$2:$D$13428,4,)</f>
        <v>28_to_32</v>
      </c>
      <c r="J7201" s="38" t="str">
        <f>VLOOKUP(A7201,'Data. User Inf'!$A$2:$E$13428,5,)</f>
        <v>MALE</v>
      </c>
      <c r="K7201" s="38" t="str">
        <f>VLOOKUP(A7201,'Data. User Inf'!$A$2:$E$13428,3,)</f>
        <v>Other Cities</v>
      </c>
      <c r="L7201" s="38" t="str">
        <f>IF('Data. User Inf'!B7201&lt;'Data. Transactions'!C7201,"Current","New")</f>
        <v>Current</v>
      </c>
    </row>
    <row r="7202" spans="1:12" ht="15.75" customHeight="1" x14ac:dyDescent="0.25">
      <c r="A7202" s="24">
        <v>43543666</v>
      </c>
      <c r="B7202" s="24">
        <v>6445822801</v>
      </c>
      <c r="C7202" s="26">
        <v>44038</v>
      </c>
      <c r="D7202" s="27">
        <v>20000</v>
      </c>
      <c r="E7202" s="28" t="s">
        <v>9</v>
      </c>
      <c r="F7202" s="24">
        <v>12</v>
      </c>
      <c r="G7202" s="36" t="s">
        <v>99</v>
      </c>
      <c r="H7202" s="38">
        <f>((VLOOKUP(F7202,'Data. Commission'!$B$2:$C$6,2,))/100)*D7202</f>
        <v>400</v>
      </c>
      <c r="I7202" s="38" t="str">
        <f>VLOOKUP(A7202,'Data. User Inf'!$A$2:$D$13428,4,)</f>
        <v>28_to_32</v>
      </c>
      <c r="J7202" s="38" t="str">
        <f>VLOOKUP(A7202,'Data. User Inf'!$A$2:$E$13428,5,)</f>
        <v>MALE</v>
      </c>
      <c r="K7202" s="38" t="str">
        <f>VLOOKUP(A7202,'Data. User Inf'!$A$2:$E$13428,3,)</f>
        <v>Other Cities</v>
      </c>
      <c r="L7202" s="38" t="str">
        <f>IF('Data. User Inf'!B7202&lt;'Data. Transactions'!C7202,"Current","New")</f>
        <v>Current</v>
      </c>
    </row>
    <row r="7203" spans="1:12" ht="15.75" customHeight="1" x14ac:dyDescent="0.25">
      <c r="A7203" s="24">
        <v>44577500</v>
      </c>
      <c r="B7203" s="24">
        <v>6444032793</v>
      </c>
      <c r="C7203" s="26">
        <v>44038</v>
      </c>
      <c r="D7203" s="27">
        <v>100000</v>
      </c>
      <c r="E7203" s="28" t="s">
        <v>87</v>
      </c>
      <c r="F7203" s="24">
        <v>15</v>
      </c>
      <c r="G7203" s="36" t="s">
        <v>99</v>
      </c>
      <c r="H7203" s="38">
        <f>((VLOOKUP(F7203,'Data. Commission'!$B$2:$C$6,2,))/100)*D7203</f>
        <v>4000</v>
      </c>
      <c r="I7203" s="38" t="str">
        <f>VLOOKUP(A7203,'Data. User Inf'!$A$2:$D$13428,4,)</f>
        <v>33_to_37</v>
      </c>
      <c r="J7203" s="38" t="str">
        <f>VLOOKUP(A7203,'Data. User Inf'!$A$2:$E$13428,5,)</f>
        <v>FEMALE</v>
      </c>
      <c r="K7203" s="38" t="str">
        <f>VLOOKUP(A7203,'Data. User Inf'!$A$2:$E$13428,3,)</f>
        <v>Other Cities</v>
      </c>
      <c r="L7203" s="38" t="str">
        <f>IF('Data. User Inf'!B7203&lt;'Data. Transactions'!C7203,"Current","New")</f>
        <v>Current</v>
      </c>
    </row>
    <row r="7204" spans="1:12" ht="15.75" customHeight="1" x14ac:dyDescent="0.25">
      <c r="A7204" s="24">
        <v>40493649</v>
      </c>
      <c r="B7204" s="24">
        <v>6439857959</v>
      </c>
      <c r="C7204" s="26">
        <v>44038</v>
      </c>
      <c r="D7204" s="27">
        <v>30000</v>
      </c>
      <c r="E7204" s="24" t="s">
        <v>86</v>
      </c>
      <c r="F7204" s="24">
        <v>14</v>
      </c>
      <c r="G7204" s="37"/>
      <c r="H7204" s="38">
        <f>((VLOOKUP(F7204,'Data. Commission'!$B$2:$C$6,2,))/100)*D7204</f>
        <v>1200</v>
      </c>
      <c r="I7204" s="38" t="str">
        <f>VLOOKUP(A7204,'Data. User Inf'!$A$2:$D$13428,4,)</f>
        <v>33_to_37</v>
      </c>
      <c r="J7204" s="38" t="str">
        <f>VLOOKUP(A7204,'Data. User Inf'!$A$2:$E$13428,5,)</f>
        <v>FEMALE</v>
      </c>
      <c r="K7204" s="38" t="str">
        <f>VLOOKUP(A7204,'Data. User Inf'!$A$2:$E$13428,3,)</f>
        <v>Other Cities</v>
      </c>
      <c r="L7204" s="38" t="str">
        <f>IF('Data. User Inf'!B7204&lt;'Data. Transactions'!C7204,"Current","New")</f>
        <v>Current</v>
      </c>
    </row>
    <row r="7205" spans="1:12" ht="15.75" customHeight="1" x14ac:dyDescent="0.25">
      <c r="A7205" s="24">
        <v>49273378</v>
      </c>
      <c r="B7205" s="24">
        <v>6443280886</v>
      </c>
      <c r="C7205" s="26">
        <v>44038</v>
      </c>
      <c r="D7205" s="27">
        <v>10000</v>
      </c>
      <c r="E7205" s="24" t="s">
        <v>9</v>
      </c>
      <c r="F7205" s="24">
        <v>12</v>
      </c>
      <c r="G7205" s="37"/>
      <c r="H7205" s="38">
        <f>((VLOOKUP(F7205,'Data. Commission'!$B$2:$C$6,2,))/100)*D7205</f>
        <v>200</v>
      </c>
      <c r="I7205" s="38" t="str">
        <f>VLOOKUP(A7205,'Data. User Inf'!$A$2:$D$13428,4,)</f>
        <v>unknown</v>
      </c>
      <c r="J7205" s="38" t="str">
        <f>VLOOKUP(A7205,'Data. User Inf'!$A$2:$E$13428,5,)</f>
        <v>FEMALE</v>
      </c>
      <c r="K7205" s="38" t="str">
        <f>VLOOKUP(A7205,'Data. User Inf'!$A$2:$E$13428,3,)</f>
        <v>Other Cities</v>
      </c>
      <c r="L7205" s="38" t="str">
        <f>IF('Data. User Inf'!B7205&lt;'Data. Transactions'!C7205,"Current","New")</f>
        <v>Current</v>
      </c>
    </row>
    <row r="7206" spans="1:12" ht="15.75" customHeight="1" x14ac:dyDescent="0.25">
      <c r="A7206" s="24">
        <v>35509200</v>
      </c>
      <c r="B7206" s="24">
        <v>6444288103</v>
      </c>
      <c r="C7206" s="26">
        <v>44038</v>
      </c>
      <c r="D7206" s="27">
        <v>20000</v>
      </c>
      <c r="E7206" s="24" t="s">
        <v>9</v>
      </c>
      <c r="F7206" s="24">
        <v>12</v>
      </c>
      <c r="G7206" s="37"/>
      <c r="H7206" s="38">
        <f>((VLOOKUP(F7206,'Data. Commission'!$B$2:$C$6,2,))/100)*D7206</f>
        <v>400</v>
      </c>
      <c r="I7206" s="38" t="str">
        <f>VLOOKUP(A7206,'Data. User Inf'!$A$2:$D$13428,4,)</f>
        <v>33_to_37</v>
      </c>
      <c r="J7206" s="38" t="str">
        <f>VLOOKUP(A7206,'Data. User Inf'!$A$2:$E$13428,5,)</f>
        <v>MALE</v>
      </c>
      <c r="K7206" s="38" t="str">
        <f>VLOOKUP(A7206,'Data. User Inf'!$A$2:$E$13428,3,)</f>
        <v>Other Cities</v>
      </c>
      <c r="L7206" s="38" t="str">
        <f>IF('Data. User Inf'!B7206&lt;'Data. Transactions'!C7206,"Current","New")</f>
        <v>Current</v>
      </c>
    </row>
    <row r="7207" spans="1:12" ht="15.75" customHeight="1" x14ac:dyDescent="0.25">
      <c r="A7207" s="24">
        <v>40970820</v>
      </c>
      <c r="B7207" s="24">
        <v>6452936101</v>
      </c>
      <c r="C7207" s="26">
        <v>44039</v>
      </c>
      <c r="D7207" s="27">
        <v>10000</v>
      </c>
      <c r="E7207" s="28" t="s">
        <v>60</v>
      </c>
      <c r="F7207" s="24">
        <v>13</v>
      </c>
      <c r="G7207" s="37"/>
      <c r="H7207" s="38">
        <f>((VLOOKUP(F7207,'Data. Commission'!$B$2:$C$6,2,))/100)*D7207</f>
        <v>300</v>
      </c>
      <c r="I7207" s="38" t="str">
        <f>VLOOKUP(A7207,'Data. User Inf'!$A$2:$D$13428,4,)</f>
        <v>28_to_32</v>
      </c>
      <c r="J7207" s="38" t="str">
        <f>VLOOKUP(A7207,'Data. User Inf'!$A$2:$E$13428,5,)</f>
        <v>MALE</v>
      </c>
      <c r="K7207" s="38" t="str">
        <f>VLOOKUP(A7207,'Data. User Inf'!$A$2:$E$13428,3,)</f>
        <v>Hồ Chí Minh</v>
      </c>
      <c r="L7207" s="38" t="str">
        <f>IF('Data. User Inf'!B7207&lt;'Data. Transactions'!C7207,"Current","New")</f>
        <v>Current</v>
      </c>
    </row>
    <row r="7208" spans="1:12" ht="15.75" customHeight="1" x14ac:dyDescent="0.25">
      <c r="A7208" s="24">
        <v>45948202</v>
      </c>
      <c r="B7208" s="24">
        <v>6461269956</v>
      </c>
      <c r="C7208" s="26">
        <v>44039</v>
      </c>
      <c r="D7208" s="27">
        <v>20000</v>
      </c>
      <c r="E7208" s="28" t="s">
        <v>60</v>
      </c>
      <c r="F7208" s="24">
        <v>13</v>
      </c>
      <c r="G7208" s="36" t="s">
        <v>49</v>
      </c>
      <c r="H7208" s="38">
        <f>((VLOOKUP(F7208,'Data. Commission'!$B$2:$C$6,2,))/100)*D7208</f>
        <v>600</v>
      </c>
      <c r="I7208" s="38" t="str">
        <f>VLOOKUP(A7208,'Data. User Inf'!$A$2:$D$13428,4,)</f>
        <v>28_to_32</v>
      </c>
      <c r="J7208" s="38" t="str">
        <f>VLOOKUP(A7208,'Data. User Inf'!$A$2:$E$13428,5,)</f>
        <v>FEMALE</v>
      </c>
      <c r="K7208" s="38" t="str">
        <f>VLOOKUP(A7208,'Data. User Inf'!$A$2:$E$13428,3,)</f>
        <v>Hồ Chí Minh</v>
      </c>
      <c r="L7208" s="38" t="str">
        <f>IF('Data. User Inf'!B7208&lt;'Data. Transactions'!C7208,"Current","New")</f>
        <v>Current</v>
      </c>
    </row>
    <row r="7209" spans="1:12" ht="15.75" customHeight="1" x14ac:dyDescent="0.25">
      <c r="A7209" s="24">
        <v>38780456</v>
      </c>
      <c r="B7209" s="24">
        <v>6460556681</v>
      </c>
      <c r="C7209" s="26">
        <v>44039</v>
      </c>
      <c r="D7209" s="27">
        <v>10000</v>
      </c>
      <c r="E7209" s="28" t="s">
        <v>86</v>
      </c>
      <c r="F7209" s="24">
        <v>14</v>
      </c>
      <c r="G7209" s="36" t="s">
        <v>99</v>
      </c>
      <c r="H7209" s="38">
        <f>((VLOOKUP(F7209,'Data. Commission'!$B$2:$C$6,2,))/100)*D7209</f>
        <v>400</v>
      </c>
      <c r="I7209" s="38" t="str">
        <f>VLOOKUP(A7209,'Data. User Inf'!$A$2:$D$13428,4,)</f>
        <v>&gt;37</v>
      </c>
      <c r="J7209" s="38" t="str">
        <f>VLOOKUP(A7209,'Data. User Inf'!$A$2:$E$13428,5,)</f>
        <v>MALE</v>
      </c>
      <c r="K7209" s="38" t="str">
        <f>VLOOKUP(A7209,'Data. User Inf'!$A$2:$E$13428,3,)</f>
        <v>Hồ Chí Minh</v>
      </c>
      <c r="L7209" s="38" t="str">
        <f>IF('Data. User Inf'!B7209&lt;'Data. Transactions'!C7209,"Current","New")</f>
        <v>Current</v>
      </c>
    </row>
    <row r="7210" spans="1:12" ht="15.75" customHeight="1" x14ac:dyDescent="0.25">
      <c r="A7210" s="24">
        <v>46177254</v>
      </c>
      <c r="B7210" s="24">
        <v>6452576773</v>
      </c>
      <c r="C7210" s="26">
        <v>44039</v>
      </c>
      <c r="D7210" s="27">
        <v>100000</v>
      </c>
      <c r="E7210" s="28" t="s">
        <v>9</v>
      </c>
      <c r="F7210" s="24">
        <v>12</v>
      </c>
      <c r="G7210" s="36" t="s">
        <v>99</v>
      </c>
      <c r="H7210" s="38">
        <f>((VLOOKUP(F7210,'Data. Commission'!$B$2:$C$6,2,))/100)*D7210</f>
        <v>2000</v>
      </c>
      <c r="I7210" s="38" t="str">
        <f>VLOOKUP(A7210,'Data. User Inf'!$A$2:$D$13428,4,)</f>
        <v>unknown</v>
      </c>
      <c r="J7210" s="38" t="str">
        <f>VLOOKUP(A7210,'Data. User Inf'!$A$2:$E$13428,5,)</f>
        <v>FEMALE</v>
      </c>
      <c r="K7210" s="38" t="str">
        <f>VLOOKUP(A7210,'Data. User Inf'!$A$2:$E$13428,3,)</f>
        <v>Hồ Chí Minh</v>
      </c>
      <c r="L7210" s="38" t="str">
        <f>IF('Data. User Inf'!B7210&lt;'Data. Transactions'!C7210,"Current","New")</f>
        <v>Current</v>
      </c>
    </row>
    <row r="7211" spans="1:12" ht="15.75" customHeight="1" x14ac:dyDescent="0.25">
      <c r="A7211" s="24">
        <v>41723134</v>
      </c>
      <c r="B7211" s="24">
        <v>6459548409</v>
      </c>
      <c r="C7211" s="26">
        <v>44039</v>
      </c>
      <c r="D7211" s="27">
        <v>10000</v>
      </c>
      <c r="E7211" s="28" t="s">
        <v>86</v>
      </c>
      <c r="F7211" s="24">
        <v>14</v>
      </c>
      <c r="G7211" s="36" t="s">
        <v>99</v>
      </c>
      <c r="H7211" s="38">
        <f>((VLOOKUP(F7211,'Data. Commission'!$B$2:$C$6,2,))/100)*D7211</f>
        <v>400</v>
      </c>
      <c r="I7211" s="38" t="str">
        <f>VLOOKUP(A7211,'Data. User Inf'!$A$2:$D$13428,4,)</f>
        <v>18_to_22</v>
      </c>
      <c r="J7211" s="38" t="str">
        <f>VLOOKUP(A7211,'Data. User Inf'!$A$2:$E$13428,5,)</f>
        <v>MALE</v>
      </c>
      <c r="K7211" s="38" t="str">
        <f>VLOOKUP(A7211,'Data. User Inf'!$A$2:$E$13428,3,)</f>
        <v>Hồ Chí Minh</v>
      </c>
      <c r="L7211" s="38" t="str">
        <f>IF('Data. User Inf'!B7211&lt;'Data. Transactions'!C7211,"Current","New")</f>
        <v>Current</v>
      </c>
    </row>
    <row r="7212" spans="1:12" ht="15.75" customHeight="1" x14ac:dyDescent="0.25">
      <c r="A7212" s="24">
        <v>35087869</v>
      </c>
      <c r="B7212" s="24">
        <v>6454430602</v>
      </c>
      <c r="C7212" s="26">
        <v>44039</v>
      </c>
      <c r="D7212" s="27">
        <v>50000</v>
      </c>
      <c r="E7212" s="28" t="s">
        <v>60</v>
      </c>
      <c r="F7212" s="24">
        <v>13</v>
      </c>
      <c r="G7212" s="36" t="s">
        <v>99</v>
      </c>
      <c r="H7212" s="38">
        <f>((VLOOKUP(F7212,'Data. Commission'!$B$2:$C$6,2,))/100)*D7212</f>
        <v>1500</v>
      </c>
      <c r="I7212" s="38" t="str">
        <f>VLOOKUP(A7212,'Data. User Inf'!$A$2:$D$13428,4,)</f>
        <v>23_to_27</v>
      </c>
      <c r="J7212" s="38" t="str">
        <f>VLOOKUP(A7212,'Data. User Inf'!$A$2:$E$13428,5,)</f>
        <v>MALE</v>
      </c>
      <c r="K7212" s="38" t="str">
        <f>VLOOKUP(A7212,'Data. User Inf'!$A$2:$E$13428,3,)</f>
        <v>Hồ Chí Minh</v>
      </c>
      <c r="L7212" s="38" t="str">
        <f>IF('Data. User Inf'!B7212&lt;'Data. Transactions'!C7212,"Current","New")</f>
        <v>Current</v>
      </c>
    </row>
    <row r="7213" spans="1:12" ht="15.75" customHeight="1" x14ac:dyDescent="0.25">
      <c r="A7213" s="24">
        <v>10880639</v>
      </c>
      <c r="B7213" s="24">
        <v>6457767009</v>
      </c>
      <c r="C7213" s="26">
        <v>44039</v>
      </c>
      <c r="D7213" s="27">
        <v>30000</v>
      </c>
      <c r="E7213" s="28" t="s">
        <v>9</v>
      </c>
      <c r="F7213" s="24">
        <v>12</v>
      </c>
      <c r="G7213" s="36" t="s">
        <v>99</v>
      </c>
      <c r="H7213" s="38">
        <f>((VLOOKUP(F7213,'Data. Commission'!$B$2:$C$6,2,))/100)*D7213</f>
        <v>600</v>
      </c>
      <c r="I7213" s="38" t="str">
        <f>VLOOKUP(A7213,'Data. User Inf'!$A$2:$D$13428,4,)</f>
        <v>23_to_27</v>
      </c>
      <c r="J7213" s="38" t="str">
        <f>VLOOKUP(A7213,'Data. User Inf'!$A$2:$E$13428,5,)</f>
        <v>MALE</v>
      </c>
      <c r="K7213" s="38" t="str">
        <f>VLOOKUP(A7213,'Data. User Inf'!$A$2:$E$13428,3,)</f>
        <v>Hồ Chí Minh</v>
      </c>
      <c r="L7213" s="38" t="str">
        <f>IF('Data. User Inf'!B7213&lt;'Data. Transactions'!C7213,"Current","New")</f>
        <v>Current</v>
      </c>
    </row>
    <row r="7214" spans="1:12" ht="15.75" customHeight="1" x14ac:dyDescent="0.25">
      <c r="A7214" s="24">
        <v>45385501</v>
      </c>
      <c r="B7214" s="24">
        <v>6451629952</v>
      </c>
      <c r="C7214" s="26">
        <v>44039</v>
      </c>
      <c r="D7214" s="27">
        <v>20000</v>
      </c>
      <c r="E7214" s="28" t="s">
        <v>9</v>
      </c>
      <c r="F7214" s="24">
        <v>12</v>
      </c>
      <c r="G7214" s="36" t="s">
        <v>99</v>
      </c>
      <c r="H7214" s="38">
        <f>((VLOOKUP(F7214,'Data. Commission'!$B$2:$C$6,2,))/100)*D7214</f>
        <v>400</v>
      </c>
      <c r="I7214" s="38" t="str">
        <f>VLOOKUP(A7214,'Data. User Inf'!$A$2:$D$13428,4,)</f>
        <v>23_to_27</v>
      </c>
      <c r="J7214" s="38" t="str">
        <f>VLOOKUP(A7214,'Data. User Inf'!$A$2:$E$13428,5,)</f>
        <v>MALE</v>
      </c>
      <c r="K7214" s="38" t="str">
        <f>VLOOKUP(A7214,'Data. User Inf'!$A$2:$E$13428,3,)</f>
        <v>Hồ Chí Minh</v>
      </c>
      <c r="L7214" s="38" t="str">
        <f>IF('Data. User Inf'!B7214&lt;'Data. Transactions'!C7214,"Current","New")</f>
        <v>Current</v>
      </c>
    </row>
    <row r="7215" spans="1:12" ht="15.75" customHeight="1" x14ac:dyDescent="0.25">
      <c r="A7215" s="24">
        <v>51427333</v>
      </c>
      <c r="B7215" s="24">
        <v>6456767627</v>
      </c>
      <c r="C7215" s="26">
        <v>44039</v>
      </c>
      <c r="D7215" s="27">
        <v>200000</v>
      </c>
      <c r="E7215" s="28" t="s">
        <v>60</v>
      </c>
      <c r="F7215" s="24">
        <v>13</v>
      </c>
      <c r="G7215" s="36" t="s">
        <v>99</v>
      </c>
      <c r="H7215" s="38">
        <f>((VLOOKUP(F7215,'Data. Commission'!$B$2:$C$6,2,))/100)*D7215</f>
        <v>6000</v>
      </c>
      <c r="I7215" s="38" t="str">
        <f>VLOOKUP(A7215,'Data. User Inf'!$A$2:$D$13428,4,)</f>
        <v>23_to_27</v>
      </c>
      <c r="J7215" s="38" t="str">
        <f>VLOOKUP(A7215,'Data. User Inf'!$A$2:$E$13428,5,)</f>
        <v>FEMALE</v>
      </c>
      <c r="K7215" s="38" t="str">
        <f>VLOOKUP(A7215,'Data. User Inf'!$A$2:$E$13428,3,)</f>
        <v>Hồ Chí Minh</v>
      </c>
      <c r="L7215" s="38" t="str">
        <f>IF('Data. User Inf'!B7215&lt;'Data. Transactions'!C7215,"Current","New")</f>
        <v>Current</v>
      </c>
    </row>
    <row r="7216" spans="1:12" ht="15.75" customHeight="1" x14ac:dyDescent="0.25">
      <c r="A7216" s="24">
        <v>29011934</v>
      </c>
      <c r="B7216" s="24">
        <v>6460345302</v>
      </c>
      <c r="C7216" s="26">
        <v>44039</v>
      </c>
      <c r="D7216" s="27">
        <v>10000</v>
      </c>
      <c r="E7216" s="28" t="s">
        <v>60</v>
      </c>
      <c r="F7216" s="24">
        <v>13</v>
      </c>
      <c r="G7216" s="36" t="s">
        <v>99</v>
      </c>
      <c r="H7216" s="38">
        <f>((VLOOKUP(F7216,'Data. Commission'!$B$2:$C$6,2,))/100)*D7216</f>
        <v>300</v>
      </c>
      <c r="I7216" s="38" t="str">
        <f>VLOOKUP(A7216,'Data. User Inf'!$A$2:$D$13428,4,)</f>
        <v>33_to_37</v>
      </c>
      <c r="J7216" s="38" t="str">
        <f>VLOOKUP(A7216,'Data. User Inf'!$A$2:$E$13428,5,)</f>
        <v>MALE</v>
      </c>
      <c r="K7216" s="38" t="str">
        <f>VLOOKUP(A7216,'Data. User Inf'!$A$2:$E$13428,3,)</f>
        <v>Hồ Chí Minh</v>
      </c>
      <c r="L7216" s="38" t="str">
        <f>IF('Data. User Inf'!B7216&lt;'Data. Transactions'!C7216,"Current","New")</f>
        <v>Current</v>
      </c>
    </row>
    <row r="7217" spans="1:12" ht="15.75" customHeight="1" x14ac:dyDescent="0.25">
      <c r="A7217" s="24">
        <v>42385046</v>
      </c>
      <c r="B7217" s="24">
        <v>6458173317</v>
      </c>
      <c r="C7217" s="26">
        <v>44039</v>
      </c>
      <c r="D7217" s="27">
        <v>100000</v>
      </c>
      <c r="E7217" s="28" t="s">
        <v>60</v>
      </c>
      <c r="F7217" s="24">
        <v>13</v>
      </c>
      <c r="G7217" s="36" t="s">
        <v>49</v>
      </c>
      <c r="H7217" s="38">
        <f>((VLOOKUP(F7217,'Data. Commission'!$B$2:$C$6,2,))/100)*D7217</f>
        <v>3000</v>
      </c>
      <c r="I7217" s="38" t="str">
        <f>VLOOKUP(A7217,'Data. User Inf'!$A$2:$D$13428,4,)</f>
        <v>28_to_32</v>
      </c>
      <c r="J7217" s="38" t="str">
        <f>VLOOKUP(A7217,'Data. User Inf'!$A$2:$E$13428,5,)</f>
        <v>MALE</v>
      </c>
      <c r="K7217" s="38" t="str">
        <f>VLOOKUP(A7217,'Data. User Inf'!$A$2:$E$13428,3,)</f>
        <v>Hồ Chí Minh</v>
      </c>
      <c r="L7217" s="38" t="str">
        <f>IF('Data. User Inf'!B7217&lt;'Data. Transactions'!C7217,"Current","New")</f>
        <v>Current</v>
      </c>
    </row>
    <row r="7218" spans="1:12" ht="15.75" customHeight="1" x14ac:dyDescent="0.25">
      <c r="A7218" s="24">
        <v>32138742</v>
      </c>
      <c r="B7218" s="24">
        <v>6452938012</v>
      </c>
      <c r="C7218" s="26">
        <v>44039</v>
      </c>
      <c r="D7218" s="27">
        <v>50000</v>
      </c>
      <c r="E7218" s="24" t="s">
        <v>60</v>
      </c>
      <c r="F7218" s="24">
        <v>13</v>
      </c>
      <c r="G7218" s="37"/>
      <c r="H7218" s="38">
        <f>((VLOOKUP(F7218,'Data. Commission'!$B$2:$C$6,2,))/100)*D7218</f>
        <v>1500</v>
      </c>
      <c r="I7218" s="38" t="str">
        <f>VLOOKUP(A7218,'Data. User Inf'!$A$2:$D$13428,4,)</f>
        <v>28_to_32</v>
      </c>
      <c r="J7218" s="38" t="str">
        <f>VLOOKUP(A7218,'Data. User Inf'!$A$2:$E$13428,5,)</f>
        <v>MALE</v>
      </c>
      <c r="K7218" s="38" t="str">
        <f>VLOOKUP(A7218,'Data. User Inf'!$A$2:$E$13428,3,)</f>
        <v>Hồ Chí Minh</v>
      </c>
      <c r="L7218" s="38" t="str">
        <f>IF('Data. User Inf'!B7218&lt;'Data. Transactions'!C7218,"Current","New")</f>
        <v>Current</v>
      </c>
    </row>
    <row r="7219" spans="1:12" ht="15.75" customHeight="1" x14ac:dyDescent="0.25">
      <c r="A7219" s="24">
        <v>38350686</v>
      </c>
      <c r="B7219" s="24">
        <v>6459560929</v>
      </c>
      <c r="C7219" s="26">
        <v>44039</v>
      </c>
      <c r="D7219" s="27">
        <v>50000</v>
      </c>
      <c r="E7219" s="24" t="s">
        <v>9</v>
      </c>
      <c r="F7219" s="24">
        <v>12</v>
      </c>
      <c r="G7219" s="37"/>
      <c r="H7219" s="38">
        <f>((VLOOKUP(F7219,'Data. Commission'!$B$2:$C$6,2,))/100)*D7219</f>
        <v>1000</v>
      </c>
      <c r="I7219" s="38" t="str">
        <f>VLOOKUP(A7219,'Data. User Inf'!$A$2:$D$13428,4,)</f>
        <v>28_to_32</v>
      </c>
      <c r="J7219" s="38" t="str">
        <f>VLOOKUP(A7219,'Data. User Inf'!$A$2:$E$13428,5,)</f>
        <v>FEMALE</v>
      </c>
      <c r="K7219" s="38" t="str">
        <f>VLOOKUP(A7219,'Data. User Inf'!$A$2:$E$13428,3,)</f>
        <v>Hồ Chí Minh</v>
      </c>
      <c r="L7219" s="38" t="str">
        <f>IF('Data. User Inf'!B7219&lt;'Data. Transactions'!C7219,"Current","New")</f>
        <v>Current</v>
      </c>
    </row>
    <row r="7220" spans="1:12" ht="15.75" customHeight="1" x14ac:dyDescent="0.25">
      <c r="A7220" s="24">
        <v>47927933</v>
      </c>
      <c r="B7220" s="24">
        <v>6451629026</v>
      </c>
      <c r="C7220" s="26">
        <v>44039</v>
      </c>
      <c r="D7220" s="27">
        <v>20000</v>
      </c>
      <c r="E7220" s="28" t="s">
        <v>60</v>
      </c>
      <c r="F7220" s="24">
        <v>13</v>
      </c>
      <c r="G7220" s="36" t="s">
        <v>49</v>
      </c>
      <c r="H7220" s="38">
        <f>((VLOOKUP(F7220,'Data. Commission'!$B$2:$C$6,2,))/100)*D7220</f>
        <v>600</v>
      </c>
      <c r="I7220" s="38" t="str">
        <f>VLOOKUP(A7220,'Data. User Inf'!$A$2:$D$13428,4,)</f>
        <v>23_to_27</v>
      </c>
      <c r="J7220" s="38" t="str">
        <f>VLOOKUP(A7220,'Data. User Inf'!$A$2:$E$13428,5,)</f>
        <v>FEMALE</v>
      </c>
      <c r="K7220" s="38" t="str">
        <f>VLOOKUP(A7220,'Data. User Inf'!$A$2:$E$13428,3,)</f>
        <v>Other Cities</v>
      </c>
      <c r="L7220" s="38" t="str">
        <f>IF('Data. User Inf'!B7220&lt;'Data. Transactions'!C7220,"Current","New")</f>
        <v>Current</v>
      </c>
    </row>
    <row r="7221" spans="1:12" ht="15.75" customHeight="1" x14ac:dyDescent="0.25">
      <c r="A7221" s="24">
        <v>45253082</v>
      </c>
      <c r="B7221" s="24">
        <v>6453548221</v>
      </c>
      <c r="C7221" s="26">
        <v>44039</v>
      </c>
      <c r="D7221" s="27">
        <v>20000</v>
      </c>
      <c r="E7221" s="28" t="s">
        <v>60</v>
      </c>
      <c r="F7221" s="24">
        <v>13</v>
      </c>
      <c r="G7221" s="36" t="s">
        <v>49</v>
      </c>
      <c r="H7221" s="38">
        <f>((VLOOKUP(F7221,'Data. Commission'!$B$2:$C$6,2,))/100)*D7221</f>
        <v>600</v>
      </c>
      <c r="I7221" s="38" t="str">
        <f>VLOOKUP(A7221,'Data. User Inf'!$A$2:$D$13428,4,)</f>
        <v>28_to_32</v>
      </c>
      <c r="J7221" s="38" t="str">
        <f>VLOOKUP(A7221,'Data. User Inf'!$A$2:$E$13428,5,)</f>
        <v>FEMALE</v>
      </c>
      <c r="K7221" s="38" t="str">
        <f>VLOOKUP(A7221,'Data. User Inf'!$A$2:$E$13428,3,)</f>
        <v>Other Cities</v>
      </c>
      <c r="L7221" s="38" t="str">
        <f>IF('Data. User Inf'!B7221&lt;'Data. Transactions'!C7221,"Current","New")</f>
        <v>Current</v>
      </c>
    </row>
    <row r="7222" spans="1:12" ht="15.75" customHeight="1" x14ac:dyDescent="0.25">
      <c r="A7222" s="24">
        <v>43237348</v>
      </c>
      <c r="B7222" s="24">
        <v>6454429240</v>
      </c>
      <c r="C7222" s="26">
        <v>44039</v>
      </c>
      <c r="D7222" s="27">
        <v>20000</v>
      </c>
      <c r="E7222" s="28" t="s">
        <v>60</v>
      </c>
      <c r="F7222" s="24">
        <v>13</v>
      </c>
      <c r="G7222" s="36" t="s">
        <v>99</v>
      </c>
      <c r="H7222" s="38">
        <f>((VLOOKUP(F7222,'Data. Commission'!$B$2:$C$6,2,))/100)*D7222</f>
        <v>600</v>
      </c>
      <c r="I7222" s="38" t="str">
        <f>VLOOKUP(A7222,'Data. User Inf'!$A$2:$D$13428,4,)</f>
        <v>unknown</v>
      </c>
      <c r="J7222" s="38" t="str">
        <f>VLOOKUP(A7222,'Data. User Inf'!$A$2:$E$13428,5,)</f>
        <v>FEMALE</v>
      </c>
      <c r="K7222" s="38" t="str">
        <f>VLOOKUP(A7222,'Data. User Inf'!$A$2:$E$13428,3,)</f>
        <v>Unknown</v>
      </c>
      <c r="L7222" s="38" t="str">
        <f>IF('Data. User Inf'!B7222&lt;'Data. Transactions'!C7222,"Current","New")</f>
        <v>Current</v>
      </c>
    </row>
    <row r="7223" spans="1:12" ht="15.75" customHeight="1" x14ac:dyDescent="0.25">
      <c r="A7223" s="24">
        <v>42393205</v>
      </c>
      <c r="B7223" s="24">
        <v>6457812572</v>
      </c>
      <c r="C7223" s="26">
        <v>44039</v>
      </c>
      <c r="D7223" s="27">
        <v>50000</v>
      </c>
      <c r="E7223" s="28" t="s">
        <v>9</v>
      </c>
      <c r="F7223" s="24">
        <v>12</v>
      </c>
      <c r="G7223" s="36" t="s">
        <v>99</v>
      </c>
      <c r="H7223" s="38">
        <f>((VLOOKUP(F7223,'Data. Commission'!$B$2:$C$6,2,))/100)*D7223</f>
        <v>1000</v>
      </c>
      <c r="I7223" s="38" t="str">
        <f>VLOOKUP(A7223,'Data. User Inf'!$A$2:$D$13428,4,)</f>
        <v>23_to_27</v>
      </c>
      <c r="J7223" s="38" t="str">
        <f>VLOOKUP(A7223,'Data. User Inf'!$A$2:$E$13428,5,)</f>
        <v>FEMALE</v>
      </c>
      <c r="K7223" s="38" t="str">
        <f>VLOOKUP(A7223,'Data. User Inf'!$A$2:$E$13428,3,)</f>
        <v>Hà Nội</v>
      </c>
      <c r="L7223" s="38" t="str">
        <f>IF('Data. User Inf'!B7223&lt;'Data. Transactions'!C7223,"Current","New")</f>
        <v>Current</v>
      </c>
    </row>
    <row r="7224" spans="1:12" ht="15.75" customHeight="1" x14ac:dyDescent="0.25">
      <c r="A7224" s="24">
        <v>36861092</v>
      </c>
      <c r="B7224" s="24">
        <v>6452873779</v>
      </c>
      <c r="C7224" s="26">
        <v>44039</v>
      </c>
      <c r="D7224" s="27">
        <v>20000</v>
      </c>
      <c r="E7224" s="28" t="s">
        <v>60</v>
      </c>
      <c r="F7224" s="24">
        <v>13</v>
      </c>
      <c r="G7224" s="36" t="s">
        <v>99</v>
      </c>
      <c r="H7224" s="38">
        <f>((VLOOKUP(F7224,'Data. Commission'!$B$2:$C$6,2,))/100)*D7224</f>
        <v>600</v>
      </c>
      <c r="I7224" s="38" t="str">
        <f>VLOOKUP(A7224,'Data. User Inf'!$A$2:$D$13428,4,)</f>
        <v>23_to_27</v>
      </c>
      <c r="J7224" s="38" t="str">
        <f>VLOOKUP(A7224,'Data. User Inf'!$A$2:$E$13428,5,)</f>
        <v>MALE</v>
      </c>
      <c r="K7224" s="38" t="str">
        <f>VLOOKUP(A7224,'Data. User Inf'!$A$2:$E$13428,3,)</f>
        <v>Hà Nội</v>
      </c>
      <c r="L7224" s="38" t="str">
        <f>IF('Data. User Inf'!B7224&lt;'Data. Transactions'!C7224,"Current","New")</f>
        <v>Current</v>
      </c>
    </row>
    <row r="7225" spans="1:12" ht="15.75" customHeight="1" x14ac:dyDescent="0.25">
      <c r="A7225" s="24">
        <v>48532744</v>
      </c>
      <c r="B7225" s="24">
        <v>6450956535</v>
      </c>
      <c r="C7225" s="26">
        <v>44039</v>
      </c>
      <c r="D7225" s="27">
        <v>20000</v>
      </c>
      <c r="E7225" s="28" t="s">
        <v>9</v>
      </c>
      <c r="F7225" s="24">
        <v>12</v>
      </c>
      <c r="G7225" s="36" t="s">
        <v>99</v>
      </c>
      <c r="H7225" s="38">
        <f>((VLOOKUP(F7225,'Data. Commission'!$B$2:$C$6,2,))/100)*D7225</f>
        <v>400</v>
      </c>
      <c r="I7225" s="38" t="str">
        <f>VLOOKUP(A7225,'Data. User Inf'!$A$2:$D$13428,4,)</f>
        <v>28_to_32</v>
      </c>
      <c r="J7225" s="38" t="str">
        <f>VLOOKUP(A7225,'Data. User Inf'!$A$2:$E$13428,5,)</f>
        <v>MALE</v>
      </c>
      <c r="K7225" s="38" t="str">
        <f>VLOOKUP(A7225,'Data. User Inf'!$A$2:$E$13428,3,)</f>
        <v>Hà Nội</v>
      </c>
      <c r="L7225" s="38" t="str">
        <f>IF('Data. User Inf'!B7225&lt;'Data. Transactions'!C7225,"Current","New")</f>
        <v>Current</v>
      </c>
    </row>
    <row r="7226" spans="1:12" ht="15.75" customHeight="1" x14ac:dyDescent="0.25">
      <c r="A7226" s="24">
        <v>46408781</v>
      </c>
      <c r="B7226" s="24">
        <v>6454627503</v>
      </c>
      <c r="C7226" s="26">
        <v>44039</v>
      </c>
      <c r="D7226" s="27">
        <v>50000</v>
      </c>
      <c r="E7226" s="28" t="s">
        <v>86</v>
      </c>
      <c r="F7226" s="24">
        <v>14</v>
      </c>
      <c r="G7226" s="36" t="s">
        <v>49</v>
      </c>
      <c r="H7226" s="38">
        <f>((VLOOKUP(F7226,'Data. Commission'!$B$2:$C$6,2,))/100)*D7226</f>
        <v>2000</v>
      </c>
      <c r="I7226" s="38" t="str">
        <f>VLOOKUP(A7226,'Data. User Inf'!$A$2:$D$13428,4,)</f>
        <v>23_to_27</v>
      </c>
      <c r="J7226" s="38" t="str">
        <f>VLOOKUP(A7226,'Data. User Inf'!$A$2:$E$13428,5,)</f>
        <v>FEMALE</v>
      </c>
      <c r="K7226" s="38" t="str">
        <f>VLOOKUP(A7226,'Data. User Inf'!$A$2:$E$13428,3,)</f>
        <v>Other Cities</v>
      </c>
      <c r="L7226" s="38" t="str">
        <f>IF('Data. User Inf'!B7226&lt;'Data. Transactions'!C7226,"Current","New")</f>
        <v>Current</v>
      </c>
    </row>
    <row r="7227" spans="1:12" ht="15.75" customHeight="1" x14ac:dyDescent="0.25">
      <c r="A7227" s="24">
        <v>4911394</v>
      </c>
      <c r="B7227" s="24">
        <v>6452933277</v>
      </c>
      <c r="C7227" s="26">
        <v>44039</v>
      </c>
      <c r="D7227" s="27">
        <v>50000</v>
      </c>
      <c r="E7227" s="28" t="s">
        <v>60</v>
      </c>
      <c r="F7227" s="24">
        <v>13</v>
      </c>
      <c r="G7227" s="36" t="s">
        <v>49</v>
      </c>
      <c r="H7227" s="38">
        <f>((VLOOKUP(F7227,'Data. Commission'!$B$2:$C$6,2,))/100)*D7227</f>
        <v>1500</v>
      </c>
      <c r="I7227" s="38" t="str">
        <f>VLOOKUP(A7227,'Data. User Inf'!$A$2:$D$13428,4,)</f>
        <v>33_to_37</v>
      </c>
      <c r="J7227" s="38" t="str">
        <f>VLOOKUP(A7227,'Data. User Inf'!$A$2:$E$13428,5,)</f>
        <v>FEMALE</v>
      </c>
      <c r="K7227" s="38" t="str">
        <f>VLOOKUP(A7227,'Data. User Inf'!$A$2:$E$13428,3,)</f>
        <v>Other Cities</v>
      </c>
      <c r="L7227" s="38" t="str">
        <f>IF('Data. User Inf'!B7227&lt;'Data. Transactions'!C7227,"Current","New")</f>
        <v>Current</v>
      </c>
    </row>
    <row r="7228" spans="1:12" ht="15.75" customHeight="1" x14ac:dyDescent="0.25">
      <c r="A7228" s="24">
        <v>57116217</v>
      </c>
      <c r="B7228" s="24">
        <v>6452513871</v>
      </c>
      <c r="C7228" s="26">
        <v>44039</v>
      </c>
      <c r="D7228" s="27">
        <v>100000</v>
      </c>
      <c r="E7228" s="28" t="s">
        <v>9</v>
      </c>
      <c r="F7228" s="24">
        <v>12</v>
      </c>
      <c r="G7228" s="36" t="s">
        <v>99</v>
      </c>
      <c r="H7228" s="38">
        <f>((VLOOKUP(F7228,'Data. Commission'!$B$2:$C$6,2,))/100)*D7228</f>
        <v>2000</v>
      </c>
      <c r="I7228" s="38" t="str">
        <f>VLOOKUP(A7228,'Data. User Inf'!$A$2:$D$13428,4,)</f>
        <v>unknown</v>
      </c>
      <c r="J7228" s="38" t="str">
        <f>VLOOKUP(A7228,'Data. User Inf'!$A$2:$E$13428,5,)</f>
        <v>FEMALE</v>
      </c>
      <c r="K7228" s="38" t="str">
        <f>VLOOKUP(A7228,'Data. User Inf'!$A$2:$E$13428,3,)</f>
        <v>Other Cities</v>
      </c>
      <c r="L7228" s="38" t="str">
        <f>IF('Data. User Inf'!B7228&lt;'Data. Transactions'!C7228,"Current","New")</f>
        <v>Current</v>
      </c>
    </row>
    <row r="7229" spans="1:12" ht="15.75" customHeight="1" x14ac:dyDescent="0.25">
      <c r="A7229" s="24">
        <v>42794618</v>
      </c>
      <c r="B7229" s="24">
        <v>6452549660</v>
      </c>
      <c r="C7229" s="26">
        <v>44039</v>
      </c>
      <c r="D7229" s="27">
        <v>10000</v>
      </c>
      <c r="E7229" s="28" t="s">
        <v>9</v>
      </c>
      <c r="F7229" s="24">
        <v>12</v>
      </c>
      <c r="G7229" s="36" t="s">
        <v>99</v>
      </c>
      <c r="H7229" s="38">
        <f>((VLOOKUP(F7229,'Data. Commission'!$B$2:$C$6,2,))/100)*D7229</f>
        <v>200</v>
      </c>
      <c r="I7229" s="38" t="str">
        <f>VLOOKUP(A7229,'Data. User Inf'!$A$2:$D$13428,4,)</f>
        <v>unknown</v>
      </c>
      <c r="J7229" s="38" t="str">
        <f>VLOOKUP(A7229,'Data. User Inf'!$A$2:$E$13428,5,)</f>
        <v>MALE</v>
      </c>
      <c r="K7229" s="38" t="str">
        <f>VLOOKUP(A7229,'Data. User Inf'!$A$2:$E$13428,3,)</f>
        <v>Other Cities</v>
      </c>
      <c r="L7229" s="38" t="str">
        <f>IF('Data. User Inf'!B7229&lt;'Data. Transactions'!C7229,"Current","New")</f>
        <v>Current</v>
      </c>
    </row>
    <row r="7230" spans="1:12" ht="15.75" customHeight="1" x14ac:dyDescent="0.25">
      <c r="A7230" s="24">
        <v>45929424</v>
      </c>
      <c r="B7230" s="24">
        <v>6458726381</v>
      </c>
      <c r="C7230" s="26">
        <v>44039</v>
      </c>
      <c r="D7230" s="27">
        <v>10000</v>
      </c>
      <c r="E7230" s="28" t="s">
        <v>9</v>
      </c>
      <c r="F7230" s="24">
        <v>12</v>
      </c>
      <c r="G7230" s="36" t="s">
        <v>99</v>
      </c>
      <c r="H7230" s="38">
        <f>((VLOOKUP(F7230,'Data. Commission'!$B$2:$C$6,2,))/100)*D7230</f>
        <v>200</v>
      </c>
      <c r="I7230" s="38" t="str">
        <f>VLOOKUP(A7230,'Data. User Inf'!$A$2:$D$13428,4,)</f>
        <v>unknown</v>
      </c>
      <c r="J7230" s="38" t="str">
        <f>VLOOKUP(A7230,'Data. User Inf'!$A$2:$E$13428,5,)</f>
        <v>MALE</v>
      </c>
      <c r="K7230" s="38" t="str">
        <f>VLOOKUP(A7230,'Data. User Inf'!$A$2:$E$13428,3,)</f>
        <v>Other Cities</v>
      </c>
      <c r="L7230" s="38" t="str">
        <f>IF('Data. User Inf'!B7230&lt;'Data. Transactions'!C7230,"Current","New")</f>
        <v>Current</v>
      </c>
    </row>
    <row r="7231" spans="1:12" ht="15.75" customHeight="1" x14ac:dyDescent="0.25">
      <c r="A7231" s="24">
        <v>40215745</v>
      </c>
      <c r="B7231" s="24">
        <v>6458875920</v>
      </c>
      <c r="C7231" s="26">
        <v>44039</v>
      </c>
      <c r="D7231" s="27">
        <v>20000</v>
      </c>
      <c r="E7231" s="28" t="s">
        <v>60</v>
      </c>
      <c r="F7231" s="24">
        <v>13</v>
      </c>
      <c r="G7231" s="36" t="s">
        <v>99</v>
      </c>
      <c r="H7231" s="38">
        <f>((VLOOKUP(F7231,'Data. Commission'!$B$2:$C$6,2,))/100)*D7231</f>
        <v>600</v>
      </c>
      <c r="I7231" s="38" t="str">
        <f>VLOOKUP(A7231,'Data. User Inf'!$A$2:$D$13428,4,)</f>
        <v>unknown</v>
      </c>
      <c r="J7231" s="38" t="str">
        <f>VLOOKUP(A7231,'Data. User Inf'!$A$2:$E$13428,5,)</f>
        <v>MALE</v>
      </c>
      <c r="K7231" s="38" t="str">
        <f>VLOOKUP(A7231,'Data. User Inf'!$A$2:$E$13428,3,)</f>
        <v>Other Cities</v>
      </c>
      <c r="L7231" s="38" t="str">
        <f>IF('Data. User Inf'!B7231&lt;'Data. Transactions'!C7231,"Current","New")</f>
        <v>Current</v>
      </c>
    </row>
    <row r="7232" spans="1:12" ht="15.75" customHeight="1" x14ac:dyDescent="0.25">
      <c r="A7232" s="24">
        <v>56843042</v>
      </c>
      <c r="B7232" s="24">
        <v>6455514369</v>
      </c>
      <c r="C7232" s="26">
        <v>44039</v>
      </c>
      <c r="D7232" s="27">
        <v>200000</v>
      </c>
      <c r="E7232" s="28" t="s">
        <v>9</v>
      </c>
      <c r="F7232" s="24">
        <v>12</v>
      </c>
      <c r="G7232" s="36" t="s">
        <v>99</v>
      </c>
      <c r="H7232" s="38">
        <f>((VLOOKUP(F7232,'Data. Commission'!$B$2:$C$6,2,))/100)*D7232</f>
        <v>4000</v>
      </c>
      <c r="I7232" s="38" t="str">
        <f>VLOOKUP(A7232,'Data. User Inf'!$A$2:$D$13428,4,)</f>
        <v>unknown</v>
      </c>
      <c r="J7232" s="38" t="str">
        <f>VLOOKUP(A7232,'Data. User Inf'!$A$2:$E$13428,5,)</f>
        <v>MALE</v>
      </c>
      <c r="K7232" s="38" t="str">
        <f>VLOOKUP(A7232,'Data. User Inf'!$A$2:$E$13428,3,)</f>
        <v>Other Cities</v>
      </c>
      <c r="L7232" s="38" t="str">
        <f>IF('Data. User Inf'!B7232&lt;'Data. Transactions'!C7232,"Current","New")</f>
        <v>Current</v>
      </c>
    </row>
    <row r="7233" spans="1:12" ht="15.75" customHeight="1" x14ac:dyDescent="0.25">
      <c r="A7233" s="24">
        <v>46389709</v>
      </c>
      <c r="B7233" s="24">
        <v>6458039020</v>
      </c>
      <c r="C7233" s="26">
        <v>44039</v>
      </c>
      <c r="D7233" s="27">
        <v>100000</v>
      </c>
      <c r="E7233" s="28" t="s">
        <v>60</v>
      </c>
      <c r="F7233" s="24">
        <v>13</v>
      </c>
      <c r="G7233" s="36" t="s">
        <v>99</v>
      </c>
      <c r="H7233" s="38">
        <f>((VLOOKUP(F7233,'Data. Commission'!$B$2:$C$6,2,))/100)*D7233</f>
        <v>3000</v>
      </c>
      <c r="I7233" s="38" t="str">
        <f>VLOOKUP(A7233,'Data. User Inf'!$A$2:$D$13428,4,)</f>
        <v>unknown</v>
      </c>
      <c r="J7233" s="38" t="str">
        <f>VLOOKUP(A7233,'Data. User Inf'!$A$2:$E$13428,5,)</f>
        <v>MALE</v>
      </c>
      <c r="K7233" s="38" t="str">
        <f>VLOOKUP(A7233,'Data. User Inf'!$A$2:$E$13428,3,)</f>
        <v>Other Cities</v>
      </c>
      <c r="L7233" s="38" t="str">
        <f>IF('Data. User Inf'!B7233&lt;'Data. Transactions'!C7233,"Current","New")</f>
        <v>Current</v>
      </c>
    </row>
    <row r="7234" spans="1:12" ht="15.75" customHeight="1" x14ac:dyDescent="0.25">
      <c r="A7234" s="24">
        <v>52074666</v>
      </c>
      <c r="B7234" s="24">
        <v>6459382264</v>
      </c>
      <c r="C7234" s="26">
        <v>44039</v>
      </c>
      <c r="D7234" s="27">
        <v>10000</v>
      </c>
      <c r="E7234" s="28" t="s">
        <v>9</v>
      </c>
      <c r="F7234" s="24">
        <v>12</v>
      </c>
      <c r="G7234" s="36" t="s">
        <v>99</v>
      </c>
      <c r="H7234" s="38">
        <f>((VLOOKUP(F7234,'Data. Commission'!$B$2:$C$6,2,))/100)*D7234</f>
        <v>200</v>
      </c>
      <c r="I7234" s="38" t="str">
        <f>VLOOKUP(A7234,'Data. User Inf'!$A$2:$D$13428,4,)</f>
        <v>unknown</v>
      </c>
      <c r="J7234" s="38" t="str">
        <f>VLOOKUP(A7234,'Data. User Inf'!$A$2:$E$13428,5,)</f>
        <v>MALE</v>
      </c>
      <c r="K7234" s="38" t="str">
        <f>VLOOKUP(A7234,'Data. User Inf'!$A$2:$E$13428,3,)</f>
        <v>Other Cities</v>
      </c>
      <c r="L7234" s="38" t="str">
        <f>IF('Data. User Inf'!B7234&lt;'Data. Transactions'!C7234,"Current","New")</f>
        <v>Current</v>
      </c>
    </row>
    <row r="7235" spans="1:12" ht="15.75" customHeight="1" x14ac:dyDescent="0.25">
      <c r="A7235" s="24">
        <v>46661460</v>
      </c>
      <c r="B7235" s="24">
        <v>6459430841</v>
      </c>
      <c r="C7235" s="26">
        <v>44039</v>
      </c>
      <c r="D7235" s="27">
        <v>20000</v>
      </c>
      <c r="E7235" s="28" t="s">
        <v>9</v>
      </c>
      <c r="F7235" s="24">
        <v>12</v>
      </c>
      <c r="G7235" s="36" t="s">
        <v>99</v>
      </c>
      <c r="H7235" s="38">
        <f>((VLOOKUP(F7235,'Data. Commission'!$B$2:$C$6,2,))/100)*D7235</f>
        <v>400</v>
      </c>
      <c r="I7235" s="38" t="str">
        <f>VLOOKUP(A7235,'Data. User Inf'!$A$2:$D$13428,4,)</f>
        <v>18_to_22</v>
      </c>
      <c r="J7235" s="38" t="str">
        <f>VLOOKUP(A7235,'Data. User Inf'!$A$2:$E$13428,5,)</f>
        <v>MALE</v>
      </c>
      <c r="K7235" s="38" t="str">
        <f>VLOOKUP(A7235,'Data. User Inf'!$A$2:$E$13428,3,)</f>
        <v>Other Cities</v>
      </c>
      <c r="L7235" s="38" t="str">
        <f>IF('Data. User Inf'!B7235&lt;'Data. Transactions'!C7235,"Current","New")</f>
        <v>Current</v>
      </c>
    </row>
    <row r="7236" spans="1:12" ht="15.75" customHeight="1" x14ac:dyDescent="0.25">
      <c r="A7236" s="24">
        <v>52304141</v>
      </c>
      <c r="B7236" s="24">
        <v>6454937148</v>
      </c>
      <c r="C7236" s="26">
        <v>44039</v>
      </c>
      <c r="D7236" s="27">
        <v>50000</v>
      </c>
      <c r="E7236" s="28" t="s">
        <v>9</v>
      </c>
      <c r="F7236" s="24">
        <v>12</v>
      </c>
      <c r="G7236" s="36" t="s">
        <v>99</v>
      </c>
      <c r="H7236" s="38">
        <f>((VLOOKUP(F7236,'Data. Commission'!$B$2:$C$6,2,))/100)*D7236</f>
        <v>1000</v>
      </c>
      <c r="I7236" s="38" t="str">
        <f>VLOOKUP(A7236,'Data. User Inf'!$A$2:$D$13428,4,)</f>
        <v>23_to_27</v>
      </c>
      <c r="J7236" s="38" t="str">
        <f>VLOOKUP(A7236,'Data. User Inf'!$A$2:$E$13428,5,)</f>
        <v>MALE</v>
      </c>
      <c r="K7236" s="38" t="str">
        <f>VLOOKUP(A7236,'Data. User Inf'!$A$2:$E$13428,3,)</f>
        <v>Other Cities</v>
      </c>
      <c r="L7236" s="38" t="str">
        <f>IF('Data. User Inf'!B7236&lt;'Data. Transactions'!C7236,"Current","New")</f>
        <v>Current</v>
      </c>
    </row>
    <row r="7237" spans="1:12" ht="15.75" customHeight="1" x14ac:dyDescent="0.25">
      <c r="A7237" s="24">
        <v>48174240</v>
      </c>
      <c r="B7237" s="24">
        <v>6457126072</v>
      </c>
      <c r="C7237" s="26">
        <v>44039</v>
      </c>
      <c r="D7237" s="27">
        <v>30000</v>
      </c>
      <c r="E7237" s="28" t="s">
        <v>9</v>
      </c>
      <c r="F7237" s="24">
        <v>12</v>
      </c>
      <c r="G7237" s="36" t="s">
        <v>99</v>
      </c>
      <c r="H7237" s="38">
        <f>((VLOOKUP(F7237,'Data. Commission'!$B$2:$C$6,2,))/100)*D7237</f>
        <v>600</v>
      </c>
      <c r="I7237" s="38" t="str">
        <f>VLOOKUP(A7237,'Data. User Inf'!$A$2:$D$13428,4,)</f>
        <v>23_to_27</v>
      </c>
      <c r="J7237" s="38" t="str">
        <f>VLOOKUP(A7237,'Data. User Inf'!$A$2:$E$13428,5,)</f>
        <v>MALE</v>
      </c>
      <c r="K7237" s="38" t="str">
        <f>VLOOKUP(A7237,'Data. User Inf'!$A$2:$E$13428,3,)</f>
        <v>Other Cities</v>
      </c>
      <c r="L7237" s="38" t="str">
        <f>IF('Data. User Inf'!B7237&lt;'Data. Transactions'!C7237,"Current","New")</f>
        <v>Current</v>
      </c>
    </row>
    <row r="7238" spans="1:12" ht="15.75" customHeight="1" x14ac:dyDescent="0.25">
      <c r="A7238" s="24">
        <v>15427544</v>
      </c>
      <c r="B7238" s="24">
        <v>6451326900</v>
      </c>
      <c r="C7238" s="26">
        <v>44039</v>
      </c>
      <c r="D7238" s="27">
        <v>10000</v>
      </c>
      <c r="E7238" s="28" t="s">
        <v>9</v>
      </c>
      <c r="F7238" s="24">
        <v>12</v>
      </c>
      <c r="G7238" s="36" t="s">
        <v>99</v>
      </c>
      <c r="H7238" s="38">
        <f>((VLOOKUP(F7238,'Data. Commission'!$B$2:$C$6,2,))/100)*D7238</f>
        <v>200</v>
      </c>
      <c r="I7238" s="38" t="str">
        <f>VLOOKUP(A7238,'Data. User Inf'!$A$2:$D$13428,4,)</f>
        <v>23_to_27</v>
      </c>
      <c r="J7238" s="38" t="str">
        <f>VLOOKUP(A7238,'Data. User Inf'!$A$2:$E$13428,5,)</f>
        <v>MALE</v>
      </c>
      <c r="K7238" s="38" t="str">
        <f>VLOOKUP(A7238,'Data. User Inf'!$A$2:$E$13428,3,)</f>
        <v>Other Cities</v>
      </c>
      <c r="L7238" s="38" t="str">
        <f>IF('Data. User Inf'!B7238&lt;'Data. Transactions'!C7238,"Current","New")</f>
        <v>New</v>
      </c>
    </row>
    <row r="7239" spans="1:12" ht="15.75" customHeight="1" x14ac:dyDescent="0.25">
      <c r="A7239" s="24">
        <v>40030992</v>
      </c>
      <c r="B7239" s="24">
        <v>6455154308</v>
      </c>
      <c r="C7239" s="26">
        <v>44039</v>
      </c>
      <c r="D7239" s="27">
        <v>50000</v>
      </c>
      <c r="E7239" s="28" t="s">
        <v>60</v>
      </c>
      <c r="F7239" s="24">
        <v>13</v>
      </c>
      <c r="G7239" s="36" t="s">
        <v>99</v>
      </c>
      <c r="H7239" s="38">
        <f>((VLOOKUP(F7239,'Data. Commission'!$B$2:$C$6,2,))/100)*D7239</f>
        <v>1500</v>
      </c>
      <c r="I7239" s="38" t="str">
        <f>VLOOKUP(A7239,'Data. User Inf'!$A$2:$D$13428,4,)</f>
        <v>23_to_27</v>
      </c>
      <c r="J7239" s="38" t="str">
        <f>VLOOKUP(A7239,'Data. User Inf'!$A$2:$E$13428,5,)</f>
        <v>MALE</v>
      </c>
      <c r="K7239" s="38" t="str">
        <f>VLOOKUP(A7239,'Data. User Inf'!$A$2:$E$13428,3,)</f>
        <v>Other Cities</v>
      </c>
      <c r="L7239" s="38" t="str">
        <f>IF('Data. User Inf'!B7239&lt;'Data. Transactions'!C7239,"Current","New")</f>
        <v>New</v>
      </c>
    </row>
    <row r="7240" spans="1:12" ht="15.75" customHeight="1" x14ac:dyDescent="0.25">
      <c r="A7240" s="24">
        <v>47702806</v>
      </c>
      <c r="B7240" s="24">
        <v>6458601623</v>
      </c>
      <c r="C7240" s="26">
        <v>44039</v>
      </c>
      <c r="D7240" s="27">
        <v>10000</v>
      </c>
      <c r="E7240" s="28" t="s">
        <v>9</v>
      </c>
      <c r="F7240" s="24">
        <v>12</v>
      </c>
      <c r="G7240" s="36" t="s">
        <v>99</v>
      </c>
      <c r="H7240" s="38">
        <f>((VLOOKUP(F7240,'Data. Commission'!$B$2:$C$6,2,))/100)*D7240</f>
        <v>200</v>
      </c>
      <c r="I7240" s="38" t="str">
        <f>VLOOKUP(A7240,'Data. User Inf'!$A$2:$D$13428,4,)</f>
        <v>23_to_27</v>
      </c>
      <c r="J7240" s="38" t="str">
        <f>VLOOKUP(A7240,'Data. User Inf'!$A$2:$E$13428,5,)</f>
        <v>MALE</v>
      </c>
      <c r="K7240" s="38" t="str">
        <f>VLOOKUP(A7240,'Data. User Inf'!$A$2:$E$13428,3,)</f>
        <v>Other Cities</v>
      </c>
      <c r="L7240" s="38" t="str">
        <f>IF('Data. User Inf'!B7240&lt;'Data. Transactions'!C7240,"Current","New")</f>
        <v>Current</v>
      </c>
    </row>
    <row r="7241" spans="1:12" ht="15.75" customHeight="1" x14ac:dyDescent="0.25">
      <c r="A7241" s="24">
        <v>14498978</v>
      </c>
      <c r="B7241" s="24">
        <v>6456472774</v>
      </c>
      <c r="C7241" s="26">
        <v>44039</v>
      </c>
      <c r="D7241" s="27">
        <v>10000</v>
      </c>
      <c r="E7241" s="28" t="s">
        <v>9</v>
      </c>
      <c r="F7241" s="24">
        <v>12</v>
      </c>
      <c r="G7241" s="36" t="s">
        <v>99</v>
      </c>
      <c r="H7241" s="38">
        <f>((VLOOKUP(F7241,'Data. Commission'!$B$2:$C$6,2,))/100)*D7241</f>
        <v>200</v>
      </c>
      <c r="I7241" s="38" t="str">
        <f>VLOOKUP(A7241,'Data. User Inf'!$A$2:$D$13428,4,)</f>
        <v>23_to_27</v>
      </c>
      <c r="J7241" s="38" t="str">
        <f>VLOOKUP(A7241,'Data. User Inf'!$A$2:$E$13428,5,)</f>
        <v>MALE</v>
      </c>
      <c r="K7241" s="38" t="str">
        <f>VLOOKUP(A7241,'Data. User Inf'!$A$2:$E$13428,3,)</f>
        <v>Other Cities</v>
      </c>
      <c r="L7241" s="38" t="str">
        <f>IF('Data. User Inf'!B7241&lt;'Data. Transactions'!C7241,"Current","New")</f>
        <v>Current</v>
      </c>
    </row>
    <row r="7242" spans="1:12" ht="15.75" customHeight="1" x14ac:dyDescent="0.25">
      <c r="A7242" s="24">
        <v>43626958</v>
      </c>
      <c r="B7242" s="24">
        <v>6454391511</v>
      </c>
      <c r="C7242" s="26">
        <v>44039</v>
      </c>
      <c r="D7242" s="27">
        <v>20000</v>
      </c>
      <c r="E7242" s="28" t="s">
        <v>86</v>
      </c>
      <c r="F7242" s="24">
        <v>14</v>
      </c>
      <c r="G7242" s="36" t="s">
        <v>99</v>
      </c>
      <c r="H7242" s="38">
        <f>((VLOOKUP(F7242,'Data. Commission'!$B$2:$C$6,2,))/100)*D7242</f>
        <v>800</v>
      </c>
      <c r="I7242" s="38" t="str">
        <f>VLOOKUP(A7242,'Data. User Inf'!$A$2:$D$13428,4,)</f>
        <v>28_to_32</v>
      </c>
      <c r="J7242" s="38" t="str">
        <f>VLOOKUP(A7242,'Data. User Inf'!$A$2:$E$13428,5,)</f>
        <v>MALE</v>
      </c>
      <c r="K7242" s="38" t="str">
        <f>VLOOKUP(A7242,'Data. User Inf'!$A$2:$E$13428,3,)</f>
        <v>Other Cities</v>
      </c>
      <c r="L7242" s="38" t="str">
        <f>IF('Data. User Inf'!B7242&lt;'Data. Transactions'!C7242,"Current","New")</f>
        <v>Current</v>
      </c>
    </row>
    <row r="7243" spans="1:12" ht="15.75" customHeight="1" x14ac:dyDescent="0.25">
      <c r="A7243" s="24">
        <v>47138998</v>
      </c>
      <c r="B7243" s="24">
        <v>6459443605</v>
      </c>
      <c r="C7243" s="26">
        <v>44039</v>
      </c>
      <c r="D7243" s="27">
        <v>200000</v>
      </c>
      <c r="E7243" s="28" t="s">
        <v>9</v>
      </c>
      <c r="F7243" s="24">
        <v>12</v>
      </c>
      <c r="G7243" s="36" t="s">
        <v>99</v>
      </c>
      <c r="H7243" s="38">
        <f>((VLOOKUP(F7243,'Data. Commission'!$B$2:$C$6,2,))/100)*D7243</f>
        <v>4000</v>
      </c>
      <c r="I7243" s="38" t="str">
        <f>VLOOKUP(A7243,'Data. User Inf'!$A$2:$D$13428,4,)</f>
        <v>28_to_32</v>
      </c>
      <c r="J7243" s="38" t="str">
        <f>VLOOKUP(A7243,'Data. User Inf'!$A$2:$E$13428,5,)</f>
        <v>MALE</v>
      </c>
      <c r="K7243" s="38" t="str">
        <f>VLOOKUP(A7243,'Data. User Inf'!$A$2:$E$13428,3,)</f>
        <v>Other Cities</v>
      </c>
      <c r="L7243" s="38" t="str">
        <f>IF('Data. User Inf'!B7243&lt;'Data. Transactions'!C7243,"Current","New")</f>
        <v>Current</v>
      </c>
    </row>
    <row r="7244" spans="1:12" ht="15.75" customHeight="1" x14ac:dyDescent="0.25">
      <c r="A7244" s="24">
        <v>19336280</v>
      </c>
      <c r="B7244" s="24">
        <v>6460075495</v>
      </c>
      <c r="C7244" s="26">
        <v>44039</v>
      </c>
      <c r="D7244" s="27">
        <v>50000</v>
      </c>
      <c r="E7244" s="28" t="s">
        <v>86</v>
      </c>
      <c r="F7244" s="24">
        <v>14</v>
      </c>
      <c r="G7244" s="36" t="s">
        <v>99</v>
      </c>
      <c r="H7244" s="38">
        <f>((VLOOKUP(F7244,'Data. Commission'!$B$2:$C$6,2,))/100)*D7244</f>
        <v>2000</v>
      </c>
      <c r="I7244" s="38" t="str">
        <f>VLOOKUP(A7244,'Data. User Inf'!$A$2:$D$13428,4,)</f>
        <v>28_to_32</v>
      </c>
      <c r="J7244" s="38" t="str">
        <f>VLOOKUP(A7244,'Data. User Inf'!$A$2:$E$13428,5,)</f>
        <v>FEMALE</v>
      </c>
      <c r="K7244" s="38" t="str">
        <f>VLOOKUP(A7244,'Data. User Inf'!$A$2:$E$13428,3,)</f>
        <v>Other Cities</v>
      </c>
      <c r="L7244" s="38" t="str">
        <f>IF('Data. User Inf'!B7244&lt;'Data. Transactions'!C7244,"Current","New")</f>
        <v>Current</v>
      </c>
    </row>
    <row r="7245" spans="1:12" ht="15.75" customHeight="1" x14ac:dyDescent="0.25">
      <c r="A7245" s="24">
        <v>48152874</v>
      </c>
      <c r="B7245" s="24">
        <v>6454288851</v>
      </c>
      <c r="C7245" s="26">
        <v>44039</v>
      </c>
      <c r="D7245" s="27">
        <v>10000</v>
      </c>
      <c r="E7245" s="24" t="s">
        <v>9</v>
      </c>
      <c r="F7245" s="24">
        <v>12</v>
      </c>
      <c r="G7245" s="37"/>
      <c r="H7245" s="38">
        <f>((VLOOKUP(F7245,'Data. Commission'!$B$2:$C$6,2,))/100)*D7245</f>
        <v>200</v>
      </c>
      <c r="I7245" s="38" t="str">
        <f>VLOOKUP(A7245,'Data. User Inf'!$A$2:$D$13428,4,)</f>
        <v>23_to_27</v>
      </c>
      <c r="J7245" s="38" t="str">
        <f>VLOOKUP(A7245,'Data. User Inf'!$A$2:$E$13428,5,)</f>
        <v>FEMALE</v>
      </c>
      <c r="K7245" s="38" t="str">
        <f>VLOOKUP(A7245,'Data. User Inf'!$A$2:$E$13428,3,)</f>
        <v>Hà Nội</v>
      </c>
      <c r="L7245" s="38" t="str">
        <f>IF('Data. User Inf'!B7245&lt;'Data. Transactions'!C7245,"Current","New")</f>
        <v>Current</v>
      </c>
    </row>
    <row r="7246" spans="1:12" ht="15.75" customHeight="1" x14ac:dyDescent="0.25">
      <c r="A7246" s="24">
        <v>41562026</v>
      </c>
      <c r="B7246" s="24">
        <v>6457400737</v>
      </c>
      <c r="C7246" s="26">
        <v>44039</v>
      </c>
      <c r="D7246" s="27">
        <v>10000</v>
      </c>
      <c r="E7246" s="24" t="s">
        <v>9</v>
      </c>
      <c r="F7246" s="24">
        <v>12</v>
      </c>
      <c r="G7246" s="37"/>
      <c r="H7246" s="38">
        <f>((VLOOKUP(F7246,'Data. Commission'!$B$2:$C$6,2,))/100)*D7246</f>
        <v>200</v>
      </c>
      <c r="I7246" s="38" t="str">
        <f>VLOOKUP(A7246,'Data. User Inf'!$A$2:$D$13428,4,)</f>
        <v>23_to_27</v>
      </c>
      <c r="J7246" s="38" t="str">
        <f>VLOOKUP(A7246,'Data. User Inf'!$A$2:$E$13428,5,)</f>
        <v>FEMALE</v>
      </c>
      <c r="K7246" s="38" t="str">
        <f>VLOOKUP(A7246,'Data. User Inf'!$A$2:$E$13428,3,)</f>
        <v>Unknown</v>
      </c>
      <c r="L7246" s="38" t="str">
        <f>IF('Data. User Inf'!B7246&lt;'Data. Transactions'!C7246,"Current","New")</f>
        <v>Current</v>
      </c>
    </row>
    <row r="7247" spans="1:12" ht="15.75" customHeight="1" x14ac:dyDescent="0.25">
      <c r="A7247" s="24">
        <v>41609303</v>
      </c>
      <c r="B7247" s="24">
        <v>6453789113</v>
      </c>
      <c r="C7247" s="26">
        <v>44039</v>
      </c>
      <c r="D7247" s="27">
        <v>10000</v>
      </c>
      <c r="E7247" s="24" t="s">
        <v>9</v>
      </c>
      <c r="F7247" s="24">
        <v>12</v>
      </c>
      <c r="G7247" s="37"/>
      <c r="H7247" s="38">
        <f>((VLOOKUP(F7247,'Data. Commission'!$B$2:$C$6,2,))/100)*D7247</f>
        <v>200</v>
      </c>
      <c r="I7247" s="38" t="str">
        <f>VLOOKUP(A7247,'Data. User Inf'!$A$2:$D$13428,4,)</f>
        <v>23_to_27</v>
      </c>
      <c r="J7247" s="38" t="str">
        <f>VLOOKUP(A7247,'Data. User Inf'!$A$2:$E$13428,5,)</f>
        <v>MALE</v>
      </c>
      <c r="K7247" s="38" t="str">
        <f>VLOOKUP(A7247,'Data. User Inf'!$A$2:$E$13428,3,)</f>
        <v>Other Cities</v>
      </c>
      <c r="L7247" s="38" t="str">
        <f>IF('Data. User Inf'!B7247&lt;'Data. Transactions'!C7247,"Current","New")</f>
        <v>Current</v>
      </c>
    </row>
    <row r="7248" spans="1:12" ht="15.75" customHeight="1" x14ac:dyDescent="0.25">
      <c r="A7248" s="24">
        <v>17554849</v>
      </c>
      <c r="B7248" s="24">
        <v>6465515649</v>
      </c>
      <c r="C7248" s="26">
        <v>44040</v>
      </c>
      <c r="D7248" s="27">
        <v>10000</v>
      </c>
      <c r="E7248" s="28" t="s">
        <v>60</v>
      </c>
      <c r="F7248" s="24">
        <v>13</v>
      </c>
      <c r="G7248" s="36" t="s">
        <v>49</v>
      </c>
      <c r="H7248" s="38">
        <f>((VLOOKUP(F7248,'Data. Commission'!$B$2:$C$6,2,))/100)*D7248</f>
        <v>300</v>
      </c>
      <c r="I7248" s="38" t="str">
        <f>VLOOKUP(A7248,'Data. User Inf'!$A$2:$D$13428,4,)</f>
        <v>23_to_27</v>
      </c>
      <c r="J7248" s="38" t="str">
        <f>VLOOKUP(A7248,'Data. User Inf'!$A$2:$E$13428,5,)</f>
        <v>FEMALE</v>
      </c>
      <c r="K7248" s="38" t="str">
        <f>VLOOKUP(A7248,'Data. User Inf'!$A$2:$E$13428,3,)</f>
        <v>Hồ Chí Minh</v>
      </c>
      <c r="L7248" s="38" t="str">
        <f>IF('Data. User Inf'!B7248&lt;'Data. Transactions'!C7248,"Current","New")</f>
        <v>Current</v>
      </c>
    </row>
    <row r="7249" spans="1:12" ht="15.75" customHeight="1" x14ac:dyDescent="0.25">
      <c r="A7249" s="24">
        <v>49462446</v>
      </c>
      <c r="B7249" s="24">
        <v>6468382238</v>
      </c>
      <c r="C7249" s="26">
        <v>44040</v>
      </c>
      <c r="D7249" s="27">
        <v>10000</v>
      </c>
      <c r="E7249" s="28" t="s">
        <v>86</v>
      </c>
      <c r="F7249" s="24">
        <v>14</v>
      </c>
      <c r="G7249" s="36" t="s">
        <v>49</v>
      </c>
      <c r="H7249" s="38">
        <f>((VLOOKUP(F7249,'Data. Commission'!$B$2:$C$6,2,))/100)*D7249</f>
        <v>400</v>
      </c>
      <c r="I7249" s="38" t="str">
        <f>VLOOKUP(A7249,'Data. User Inf'!$A$2:$D$13428,4,)</f>
        <v>&gt;37</v>
      </c>
      <c r="J7249" s="38" t="str">
        <f>VLOOKUP(A7249,'Data. User Inf'!$A$2:$E$13428,5,)</f>
        <v>MALE</v>
      </c>
      <c r="K7249" s="38" t="str">
        <f>VLOOKUP(A7249,'Data. User Inf'!$A$2:$E$13428,3,)</f>
        <v>Other Cities</v>
      </c>
      <c r="L7249" s="38" t="str">
        <f>IF('Data. User Inf'!B7249&lt;'Data. Transactions'!C7249,"Current","New")</f>
        <v>Current</v>
      </c>
    </row>
    <row r="7250" spans="1:12" ht="15.75" customHeight="1" x14ac:dyDescent="0.25">
      <c r="A7250" s="24">
        <v>46593291</v>
      </c>
      <c r="B7250" s="24">
        <v>6274528196</v>
      </c>
      <c r="C7250" s="26">
        <v>44040</v>
      </c>
      <c r="D7250" s="27">
        <v>10000</v>
      </c>
      <c r="E7250" s="28" t="s">
        <v>9</v>
      </c>
      <c r="F7250" s="24">
        <v>12</v>
      </c>
      <c r="G7250" s="36" t="s">
        <v>99</v>
      </c>
      <c r="H7250" s="38">
        <f>((VLOOKUP(F7250,'Data. Commission'!$B$2:$C$6,2,))/100)*D7250</f>
        <v>200</v>
      </c>
      <c r="I7250" s="38" t="str">
        <f>VLOOKUP(A7250,'Data. User Inf'!$A$2:$D$13428,4,)</f>
        <v>18_to_22</v>
      </c>
      <c r="J7250" s="38" t="str">
        <f>VLOOKUP(A7250,'Data. User Inf'!$A$2:$E$13428,5,)</f>
        <v>MALE</v>
      </c>
      <c r="K7250" s="38" t="str">
        <f>VLOOKUP(A7250,'Data. User Inf'!$A$2:$E$13428,3,)</f>
        <v>Hồ Chí Minh</v>
      </c>
      <c r="L7250" s="38" t="str">
        <f>IF('Data. User Inf'!B7250&lt;'Data. Transactions'!C7250,"Current","New")</f>
        <v>Current</v>
      </c>
    </row>
    <row r="7251" spans="1:12" ht="15.75" customHeight="1" x14ac:dyDescent="0.25">
      <c r="A7251" s="24">
        <v>38564384</v>
      </c>
      <c r="B7251" s="24">
        <v>6268979495</v>
      </c>
      <c r="C7251" s="26">
        <v>44040</v>
      </c>
      <c r="D7251" s="27">
        <v>20000</v>
      </c>
      <c r="E7251" s="28" t="s">
        <v>60</v>
      </c>
      <c r="F7251" s="24">
        <v>13</v>
      </c>
      <c r="G7251" s="36" t="s">
        <v>99</v>
      </c>
      <c r="H7251" s="38">
        <f>((VLOOKUP(F7251,'Data. Commission'!$B$2:$C$6,2,))/100)*D7251</f>
        <v>600</v>
      </c>
      <c r="I7251" s="38" t="str">
        <f>VLOOKUP(A7251,'Data. User Inf'!$A$2:$D$13428,4,)</f>
        <v>23_to_27</v>
      </c>
      <c r="J7251" s="38" t="str">
        <f>VLOOKUP(A7251,'Data. User Inf'!$A$2:$E$13428,5,)</f>
        <v>FEMALE</v>
      </c>
      <c r="K7251" s="38" t="str">
        <f>VLOOKUP(A7251,'Data. User Inf'!$A$2:$E$13428,3,)</f>
        <v>Hồ Chí Minh</v>
      </c>
      <c r="L7251" s="38" t="str">
        <f>IF('Data. User Inf'!B7251&lt;'Data. Transactions'!C7251,"Current","New")</f>
        <v>Current</v>
      </c>
    </row>
    <row r="7252" spans="1:12" ht="15.75" customHeight="1" x14ac:dyDescent="0.25">
      <c r="A7252" s="24">
        <v>34783603</v>
      </c>
      <c r="B7252" s="24">
        <v>6469126873</v>
      </c>
      <c r="C7252" s="26">
        <v>44040</v>
      </c>
      <c r="D7252" s="27">
        <v>30000</v>
      </c>
      <c r="E7252" s="28" t="s">
        <v>60</v>
      </c>
      <c r="F7252" s="24">
        <v>13</v>
      </c>
      <c r="G7252" s="37"/>
      <c r="H7252" s="38">
        <f>((VLOOKUP(F7252,'Data. Commission'!$B$2:$C$6,2,))/100)*D7252</f>
        <v>900</v>
      </c>
      <c r="I7252" s="38" t="str">
        <f>VLOOKUP(A7252,'Data. User Inf'!$A$2:$D$13428,4,)</f>
        <v>28_to_32</v>
      </c>
      <c r="J7252" s="38" t="str">
        <f>VLOOKUP(A7252,'Data. User Inf'!$A$2:$E$13428,5,)</f>
        <v>FEMALE</v>
      </c>
      <c r="K7252" s="38" t="str">
        <f>VLOOKUP(A7252,'Data. User Inf'!$A$2:$E$13428,3,)</f>
        <v>Hồ Chí Minh</v>
      </c>
      <c r="L7252" s="38" t="str">
        <f>IF('Data. User Inf'!B7252&lt;'Data. Transactions'!C7252,"Current","New")</f>
        <v>Current</v>
      </c>
    </row>
    <row r="7253" spans="1:12" ht="15.75" customHeight="1" x14ac:dyDescent="0.25">
      <c r="A7253" s="24">
        <v>55557280</v>
      </c>
      <c r="B7253" s="24">
        <v>6468175105</v>
      </c>
      <c r="C7253" s="26">
        <v>44040</v>
      </c>
      <c r="D7253" s="27">
        <v>100000</v>
      </c>
      <c r="E7253" s="28" t="s">
        <v>60</v>
      </c>
      <c r="F7253" s="24">
        <v>13</v>
      </c>
      <c r="G7253" s="36" t="s">
        <v>99</v>
      </c>
      <c r="H7253" s="38">
        <f>((VLOOKUP(F7253,'Data. Commission'!$B$2:$C$6,2,))/100)*D7253</f>
        <v>3000</v>
      </c>
      <c r="I7253" s="38" t="str">
        <f>VLOOKUP(A7253,'Data. User Inf'!$A$2:$D$13428,4,)</f>
        <v>unknown</v>
      </c>
      <c r="J7253" s="38" t="str">
        <f>VLOOKUP(A7253,'Data. User Inf'!$A$2:$E$13428,5,)</f>
        <v>FEMALE</v>
      </c>
      <c r="K7253" s="38" t="str">
        <f>VLOOKUP(A7253,'Data. User Inf'!$A$2:$E$13428,3,)</f>
        <v>Hồ Chí Minh</v>
      </c>
      <c r="L7253" s="38" t="str">
        <f>IF('Data. User Inf'!B7253&lt;'Data. Transactions'!C7253,"Current","New")</f>
        <v>Current</v>
      </c>
    </row>
    <row r="7254" spans="1:12" ht="15.75" customHeight="1" x14ac:dyDescent="0.25">
      <c r="A7254" s="24">
        <v>46352635</v>
      </c>
      <c r="B7254" s="24">
        <v>6470398453</v>
      </c>
      <c r="C7254" s="26">
        <v>44040</v>
      </c>
      <c r="D7254" s="27">
        <v>20000</v>
      </c>
      <c r="E7254" s="28" t="s">
        <v>86</v>
      </c>
      <c r="F7254" s="24">
        <v>14</v>
      </c>
      <c r="G7254" s="36" t="s">
        <v>99</v>
      </c>
      <c r="H7254" s="38">
        <f>((VLOOKUP(F7254,'Data. Commission'!$B$2:$C$6,2,))/100)*D7254</f>
        <v>800</v>
      </c>
      <c r="I7254" s="38" t="str">
        <f>VLOOKUP(A7254,'Data. User Inf'!$A$2:$D$13428,4,)</f>
        <v>unknown</v>
      </c>
      <c r="J7254" s="38" t="str">
        <f>VLOOKUP(A7254,'Data. User Inf'!$A$2:$E$13428,5,)</f>
        <v>MALE</v>
      </c>
      <c r="K7254" s="38" t="str">
        <f>VLOOKUP(A7254,'Data. User Inf'!$A$2:$E$13428,3,)</f>
        <v>Hồ Chí Minh</v>
      </c>
      <c r="L7254" s="38" t="str">
        <f>IF('Data. User Inf'!B7254&lt;'Data. Transactions'!C7254,"Current","New")</f>
        <v>Current</v>
      </c>
    </row>
    <row r="7255" spans="1:12" ht="15.75" customHeight="1" x14ac:dyDescent="0.25">
      <c r="A7255" s="24">
        <v>29479998</v>
      </c>
      <c r="B7255" s="24">
        <v>6473118538</v>
      </c>
      <c r="C7255" s="26">
        <v>44040</v>
      </c>
      <c r="D7255" s="27">
        <v>10000</v>
      </c>
      <c r="E7255" s="28" t="s">
        <v>86</v>
      </c>
      <c r="F7255" s="24">
        <v>14</v>
      </c>
      <c r="G7255" s="36" t="s">
        <v>99</v>
      </c>
      <c r="H7255" s="38">
        <f>((VLOOKUP(F7255,'Data. Commission'!$B$2:$C$6,2,))/100)*D7255</f>
        <v>400</v>
      </c>
      <c r="I7255" s="38" t="str">
        <f>VLOOKUP(A7255,'Data. User Inf'!$A$2:$D$13428,4,)</f>
        <v>18_to_22</v>
      </c>
      <c r="J7255" s="38" t="str">
        <f>VLOOKUP(A7255,'Data. User Inf'!$A$2:$E$13428,5,)</f>
        <v>MALE</v>
      </c>
      <c r="K7255" s="38" t="str">
        <f>VLOOKUP(A7255,'Data. User Inf'!$A$2:$E$13428,3,)</f>
        <v>Hồ Chí Minh</v>
      </c>
      <c r="L7255" s="38" t="str">
        <f>IF('Data. User Inf'!B7255&lt;'Data. Transactions'!C7255,"Current","New")</f>
        <v>Current</v>
      </c>
    </row>
    <row r="7256" spans="1:12" ht="15.75" customHeight="1" x14ac:dyDescent="0.25">
      <c r="A7256" s="24">
        <v>42363379</v>
      </c>
      <c r="B7256" s="24">
        <v>6465258474</v>
      </c>
      <c r="C7256" s="26">
        <v>44040</v>
      </c>
      <c r="D7256" s="27">
        <v>20000</v>
      </c>
      <c r="E7256" s="28" t="s">
        <v>9</v>
      </c>
      <c r="F7256" s="24">
        <v>12</v>
      </c>
      <c r="G7256" s="36" t="s">
        <v>99</v>
      </c>
      <c r="H7256" s="38">
        <f>((VLOOKUP(F7256,'Data. Commission'!$B$2:$C$6,2,))/100)*D7256</f>
        <v>400</v>
      </c>
      <c r="I7256" s="38" t="str">
        <f>VLOOKUP(A7256,'Data. User Inf'!$A$2:$D$13428,4,)</f>
        <v>23_to_27</v>
      </c>
      <c r="J7256" s="38" t="str">
        <f>VLOOKUP(A7256,'Data. User Inf'!$A$2:$E$13428,5,)</f>
        <v>FEMALE</v>
      </c>
      <c r="K7256" s="38" t="str">
        <f>VLOOKUP(A7256,'Data. User Inf'!$A$2:$E$13428,3,)</f>
        <v>Hồ Chí Minh</v>
      </c>
      <c r="L7256" s="38" t="str">
        <f>IF('Data. User Inf'!B7256&lt;'Data. Transactions'!C7256,"Current","New")</f>
        <v>Current</v>
      </c>
    </row>
    <row r="7257" spans="1:12" ht="15.75" customHeight="1" x14ac:dyDescent="0.25">
      <c r="A7257" s="24">
        <v>46215537</v>
      </c>
      <c r="B7257" s="24">
        <v>6469232835</v>
      </c>
      <c r="C7257" s="26">
        <v>44040</v>
      </c>
      <c r="D7257" s="27">
        <v>50000</v>
      </c>
      <c r="E7257" s="28" t="s">
        <v>9</v>
      </c>
      <c r="F7257" s="24">
        <v>12</v>
      </c>
      <c r="G7257" s="36" t="s">
        <v>99</v>
      </c>
      <c r="H7257" s="38">
        <f>((VLOOKUP(F7257,'Data. Commission'!$B$2:$C$6,2,))/100)*D7257</f>
        <v>1000</v>
      </c>
      <c r="I7257" s="38" t="str">
        <f>VLOOKUP(A7257,'Data. User Inf'!$A$2:$D$13428,4,)</f>
        <v>23_to_27</v>
      </c>
      <c r="J7257" s="38" t="str">
        <f>VLOOKUP(A7257,'Data. User Inf'!$A$2:$E$13428,5,)</f>
        <v>MALE</v>
      </c>
      <c r="K7257" s="38" t="str">
        <f>VLOOKUP(A7257,'Data. User Inf'!$A$2:$E$13428,3,)</f>
        <v>Other Cities</v>
      </c>
      <c r="L7257" s="38" t="str">
        <f>IF('Data. User Inf'!B7257&lt;'Data. Transactions'!C7257,"Current","New")</f>
        <v>Current</v>
      </c>
    </row>
    <row r="7258" spans="1:12" ht="15.75" customHeight="1" x14ac:dyDescent="0.25">
      <c r="A7258" s="24">
        <v>40134499</v>
      </c>
      <c r="B7258" s="24">
        <v>6469635146</v>
      </c>
      <c r="C7258" s="26">
        <v>44040</v>
      </c>
      <c r="D7258" s="27">
        <v>20000</v>
      </c>
      <c r="E7258" s="28" t="s">
        <v>9</v>
      </c>
      <c r="F7258" s="24">
        <v>12</v>
      </c>
      <c r="G7258" s="36" t="s">
        <v>99</v>
      </c>
      <c r="H7258" s="38">
        <f>((VLOOKUP(F7258,'Data. Commission'!$B$2:$C$6,2,))/100)*D7258</f>
        <v>400</v>
      </c>
      <c r="I7258" s="38" t="str">
        <f>VLOOKUP(A7258,'Data. User Inf'!$A$2:$D$13428,4,)</f>
        <v>23_to_27</v>
      </c>
      <c r="J7258" s="38" t="str">
        <f>VLOOKUP(A7258,'Data. User Inf'!$A$2:$E$13428,5,)</f>
        <v>MALE</v>
      </c>
      <c r="K7258" s="38" t="str">
        <f>VLOOKUP(A7258,'Data. User Inf'!$A$2:$E$13428,3,)</f>
        <v>Hồ Chí Minh</v>
      </c>
      <c r="L7258" s="38" t="str">
        <f>IF('Data. User Inf'!B7258&lt;'Data. Transactions'!C7258,"Current","New")</f>
        <v>Current</v>
      </c>
    </row>
    <row r="7259" spans="1:12" ht="15.75" customHeight="1" x14ac:dyDescent="0.25">
      <c r="A7259" s="24">
        <v>25312206</v>
      </c>
      <c r="B7259" s="24">
        <v>6465016959</v>
      </c>
      <c r="C7259" s="26">
        <v>44040</v>
      </c>
      <c r="D7259" s="27">
        <v>20000</v>
      </c>
      <c r="E7259" s="28" t="s">
        <v>60</v>
      </c>
      <c r="F7259" s="24">
        <v>13</v>
      </c>
      <c r="G7259" s="36" t="s">
        <v>99</v>
      </c>
      <c r="H7259" s="38">
        <f>((VLOOKUP(F7259,'Data. Commission'!$B$2:$C$6,2,))/100)*D7259</f>
        <v>600</v>
      </c>
      <c r="I7259" s="38" t="str">
        <f>VLOOKUP(A7259,'Data. User Inf'!$A$2:$D$13428,4,)</f>
        <v>28_to_32</v>
      </c>
      <c r="J7259" s="38" t="str">
        <f>VLOOKUP(A7259,'Data. User Inf'!$A$2:$E$13428,5,)</f>
        <v>MALE</v>
      </c>
      <c r="K7259" s="38" t="str">
        <f>VLOOKUP(A7259,'Data. User Inf'!$A$2:$E$13428,3,)</f>
        <v>Hồ Chí Minh</v>
      </c>
      <c r="L7259" s="38" t="str">
        <f>IF('Data. User Inf'!B7259&lt;'Data. Transactions'!C7259,"Current","New")</f>
        <v>Current</v>
      </c>
    </row>
    <row r="7260" spans="1:12" ht="15.75" customHeight="1" x14ac:dyDescent="0.25">
      <c r="A7260" s="24">
        <v>26707048</v>
      </c>
      <c r="B7260" s="24">
        <v>6465626812</v>
      </c>
      <c r="C7260" s="26">
        <v>44040</v>
      </c>
      <c r="D7260" s="27">
        <v>100000</v>
      </c>
      <c r="E7260" s="28" t="s">
        <v>60</v>
      </c>
      <c r="F7260" s="24">
        <v>13</v>
      </c>
      <c r="G7260" s="36" t="s">
        <v>99</v>
      </c>
      <c r="H7260" s="38">
        <f>((VLOOKUP(F7260,'Data. Commission'!$B$2:$C$6,2,))/100)*D7260</f>
        <v>3000</v>
      </c>
      <c r="I7260" s="38" t="str">
        <f>VLOOKUP(A7260,'Data. User Inf'!$A$2:$D$13428,4,)</f>
        <v>28_to_32</v>
      </c>
      <c r="J7260" s="38" t="str">
        <f>VLOOKUP(A7260,'Data. User Inf'!$A$2:$E$13428,5,)</f>
        <v>MALE</v>
      </c>
      <c r="K7260" s="38" t="str">
        <f>VLOOKUP(A7260,'Data. User Inf'!$A$2:$E$13428,3,)</f>
        <v>Hồ Chí Minh</v>
      </c>
      <c r="L7260" s="38" t="str">
        <f>IF('Data. User Inf'!B7260&lt;'Data. Transactions'!C7260,"Current","New")</f>
        <v>Current</v>
      </c>
    </row>
    <row r="7261" spans="1:12" ht="15.75" customHeight="1" x14ac:dyDescent="0.25">
      <c r="A7261" s="24">
        <v>52715454</v>
      </c>
      <c r="B7261" s="24">
        <v>6464629504</v>
      </c>
      <c r="C7261" s="26">
        <v>44040</v>
      </c>
      <c r="D7261" s="27">
        <v>50000</v>
      </c>
      <c r="E7261" s="28" t="s">
        <v>9</v>
      </c>
      <c r="F7261" s="24">
        <v>12</v>
      </c>
      <c r="G7261" s="36" t="s">
        <v>99</v>
      </c>
      <c r="H7261" s="38">
        <f>((VLOOKUP(F7261,'Data. Commission'!$B$2:$C$6,2,))/100)*D7261</f>
        <v>1000</v>
      </c>
      <c r="I7261" s="38" t="str">
        <f>VLOOKUP(A7261,'Data. User Inf'!$A$2:$D$13428,4,)</f>
        <v>33_to_37</v>
      </c>
      <c r="J7261" s="38" t="str">
        <f>VLOOKUP(A7261,'Data. User Inf'!$A$2:$E$13428,5,)</f>
        <v>FEMALE</v>
      </c>
      <c r="K7261" s="38" t="str">
        <f>VLOOKUP(A7261,'Data. User Inf'!$A$2:$E$13428,3,)</f>
        <v>Hồ Chí Minh</v>
      </c>
      <c r="L7261" s="38" t="str">
        <f>IF('Data. User Inf'!B7261&lt;'Data. Transactions'!C7261,"Current","New")</f>
        <v>Current</v>
      </c>
    </row>
    <row r="7262" spans="1:12" ht="15.75" customHeight="1" x14ac:dyDescent="0.25">
      <c r="A7262" s="24">
        <v>56481430</v>
      </c>
      <c r="B7262" s="24">
        <v>6275182263</v>
      </c>
      <c r="C7262" s="26">
        <v>44040</v>
      </c>
      <c r="D7262" s="27">
        <v>100000</v>
      </c>
      <c r="E7262" s="28" t="s">
        <v>9</v>
      </c>
      <c r="F7262" s="24">
        <v>12</v>
      </c>
      <c r="G7262" s="36" t="s">
        <v>99</v>
      </c>
      <c r="H7262" s="38">
        <f>((VLOOKUP(F7262,'Data. Commission'!$B$2:$C$6,2,))/100)*D7262</f>
        <v>2000</v>
      </c>
      <c r="I7262" s="38" t="str">
        <f>VLOOKUP(A7262,'Data. User Inf'!$A$2:$D$13428,4,)</f>
        <v>18_to_22</v>
      </c>
      <c r="J7262" s="38" t="str">
        <f>VLOOKUP(A7262,'Data. User Inf'!$A$2:$E$13428,5,)</f>
        <v>MALE</v>
      </c>
      <c r="K7262" s="38" t="str">
        <f>VLOOKUP(A7262,'Data. User Inf'!$A$2:$E$13428,3,)</f>
        <v>Hà Nội</v>
      </c>
      <c r="L7262" s="38" t="str">
        <f>IF('Data. User Inf'!B7262&lt;'Data. Transactions'!C7262,"Current","New")</f>
        <v>New</v>
      </c>
    </row>
    <row r="7263" spans="1:12" ht="15.75" customHeight="1" x14ac:dyDescent="0.25">
      <c r="A7263" s="24">
        <v>49393886</v>
      </c>
      <c r="B7263" s="24">
        <v>6464319544</v>
      </c>
      <c r="C7263" s="26">
        <v>44040</v>
      </c>
      <c r="D7263" s="27">
        <v>20000</v>
      </c>
      <c r="E7263" s="24" t="s">
        <v>86</v>
      </c>
      <c r="F7263" s="24">
        <v>14</v>
      </c>
      <c r="G7263" s="37"/>
      <c r="H7263" s="38">
        <f>((VLOOKUP(F7263,'Data. Commission'!$B$2:$C$6,2,))/100)*D7263</f>
        <v>800</v>
      </c>
      <c r="I7263" s="38" t="str">
        <f>VLOOKUP(A7263,'Data. User Inf'!$A$2:$D$13428,4,)</f>
        <v>28_to_32</v>
      </c>
      <c r="J7263" s="38" t="str">
        <f>VLOOKUP(A7263,'Data. User Inf'!$A$2:$E$13428,5,)</f>
        <v>FEMALE</v>
      </c>
      <c r="K7263" s="38" t="str">
        <f>VLOOKUP(A7263,'Data. User Inf'!$A$2:$E$13428,3,)</f>
        <v>Hồ Chí Minh</v>
      </c>
      <c r="L7263" s="38" t="str">
        <f>IF('Data. User Inf'!B7263&lt;'Data. Transactions'!C7263,"Current","New")</f>
        <v>Current</v>
      </c>
    </row>
    <row r="7264" spans="1:12" ht="15.75" customHeight="1" x14ac:dyDescent="0.25">
      <c r="A7264" s="24">
        <v>38658680</v>
      </c>
      <c r="B7264" s="24">
        <v>6471360982</v>
      </c>
      <c r="C7264" s="26">
        <v>44040</v>
      </c>
      <c r="D7264" s="27">
        <v>50000</v>
      </c>
      <c r="E7264" s="24" t="s">
        <v>60</v>
      </c>
      <c r="F7264" s="24">
        <v>13</v>
      </c>
      <c r="G7264" s="37"/>
      <c r="H7264" s="38">
        <f>((VLOOKUP(F7264,'Data. Commission'!$B$2:$C$6,2,))/100)*D7264</f>
        <v>1500</v>
      </c>
      <c r="I7264" s="38" t="str">
        <f>VLOOKUP(A7264,'Data. User Inf'!$A$2:$D$13428,4,)</f>
        <v>23_to_27</v>
      </c>
      <c r="J7264" s="38" t="str">
        <f>VLOOKUP(A7264,'Data. User Inf'!$A$2:$E$13428,5,)</f>
        <v>MALE</v>
      </c>
      <c r="K7264" s="38" t="str">
        <f>VLOOKUP(A7264,'Data. User Inf'!$A$2:$E$13428,3,)</f>
        <v>Hồ Chí Minh</v>
      </c>
      <c r="L7264" s="38" t="str">
        <f>IF('Data. User Inf'!B7264&lt;'Data. Transactions'!C7264,"Current","New")</f>
        <v>Current</v>
      </c>
    </row>
    <row r="7265" spans="1:12" ht="15.75" customHeight="1" x14ac:dyDescent="0.25">
      <c r="A7265" s="24">
        <v>40855075</v>
      </c>
      <c r="B7265" s="24">
        <v>6465472872</v>
      </c>
      <c r="C7265" s="26">
        <v>44040</v>
      </c>
      <c r="D7265" s="27">
        <v>10000</v>
      </c>
      <c r="E7265" s="24" t="s">
        <v>60</v>
      </c>
      <c r="F7265" s="24">
        <v>13</v>
      </c>
      <c r="G7265" s="37"/>
      <c r="H7265" s="38">
        <f>((VLOOKUP(F7265,'Data. Commission'!$B$2:$C$6,2,))/100)*D7265</f>
        <v>300</v>
      </c>
      <c r="I7265" s="38" t="str">
        <f>VLOOKUP(A7265,'Data. User Inf'!$A$2:$D$13428,4,)</f>
        <v>23_to_27</v>
      </c>
      <c r="J7265" s="38" t="str">
        <f>VLOOKUP(A7265,'Data. User Inf'!$A$2:$E$13428,5,)</f>
        <v>MALE</v>
      </c>
      <c r="K7265" s="38" t="str">
        <f>VLOOKUP(A7265,'Data. User Inf'!$A$2:$E$13428,3,)</f>
        <v>Hồ Chí Minh</v>
      </c>
      <c r="L7265" s="38" t="str">
        <f>IF('Data. User Inf'!B7265&lt;'Data. Transactions'!C7265,"Current","New")</f>
        <v>Current</v>
      </c>
    </row>
    <row r="7266" spans="1:12" ht="15.75" customHeight="1" x14ac:dyDescent="0.25">
      <c r="A7266" s="24">
        <v>11966319</v>
      </c>
      <c r="B7266" s="24">
        <v>6463457315</v>
      </c>
      <c r="C7266" s="26">
        <v>44040</v>
      </c>
      <c r="D7266" s="27">
        <v>10000</v>
      </c>
      <c r="E7266" s="24" t="s">
        <v>9</v>
      </c>
      <c r="F7266" s="24">
        <v>12</v>
      </c>
      <c r="G7266" s="37"/>
      <c r="H7266" s="38">
        <f>((VLOOKUP(F7266,'Data. Commission'!$B$2:$C$6,2,))/100)*D7266</f>
        <v>200</v>
      </c>
      <c r="I7266" s="38" t="str">
        <f>VLOOKUP(A7266,'Data. User Inf'!$A$2:$D$13428,4,)</f>
        <v>unknown</v>
      </c>
      <c r="J7266" s="38" t="str">
        <f>VLOOKUP(A7266,'Data. User Inf'!$A$2:$E$13428,5,)</f>
        <v>MALE</v>
      </c>
      <c r="K7266" s="38" t="str">
        <f>VLOOKUP(A7266,'Data. User Inf'!$A$2:$E$13428,3,)</f>
        <v>Hồ Chí Minh</v>
      </c>
      <c r="L7266" s="38" t="str">
        <f>IF('Data. User Inf'!B7266&lt;'Data. Transactions'!C7266,"Current","New")</f>
        <v>Current</v>
      </c>
    </row>
    <row r="7267" spans="1:12" ht="15.75" customHeight="1" x14ac:dyDescent="0.25">
      <c r="A7267" s="24">
        <v>40562392</v>
      </c>
      <c r="B7267" s="24">
        <v>6269770401</v>
      </c>
      <c r="C7267" s="26">
        <v>44040</v>
      </c>
      <c r="D7267" s="27">
        <v>20000</v>
      </c>
      <c r="E7267" s="28" t="s">
        <v>60</v>
      </c>
      <c r="F7267" s="24">
        <v>13</v>
      </c>
      <c r="G7267" s="37"/>
      <c r="H7267" s="38">
        <f>((VLOOKUP(F7267,'Data. Commission'!$B$2:$C$6,2,))/100)*D7267</f>
        <v>600</v>
      </c>
      <c r="I7267" s="38" t="str">
        <f>VLOOKUP(A7267,'Data. User Inf'!$A$2:$D$13428,4,)</f>
        <v>18_to_22</v>
      </c>
      <c r="J7267" s="38" t="str">
        <f>VLOOKUP(A7267,'Data. User Inf'!$A$2:$E$13428,5,)</f>
        <v>FEMALE</v>
      </c>
      <c r="K7267" s="38" t="str">
        <f>VLOOKUP(A7267,'Data. User Inf'!$A$2:$E$13428,3,)</f>
        <v>Other Cities</v>
      </c>
      <c r="L7267" s="38" t="str">
        <f>IF('Data. User Inf'!B7267&lt;'Data. Transactions'!C7267,"Current","New")</f>
        <v>Current</v>
      </c>
    </row>
    <row r="7268" spans="1:12" ht="15.75" customHeight="1" x14ac:dyDescent="0.25">
      <c r="A7268" s="24">
        <v>50104642</v>
      </c>
      <c r="B7268" s="24">
        <v>6269711678</v>
      </c>
      <c r="C7268" s="26">
        <v>44040</v>
      </c>
      <c r="D7268" s="27">
        <v>20000</v>
      </c>
      <c r="E7268" s="28" t="s">
        <v>86</v>
      </c>
      <c r="F7268" s="24">
        <v>14</v>
      </c>
      <c r="G7268" s="37"/>
      <c r="H7268" s="38">
        <f>((VLOOKUP(F7268,'Data. Commission'!$B$2:$C$6,2,))/100)*D7268</f>
        <v>800</v>
      </c>
      <c r="I7268" s="38" t="str">
        <f>VLOOKUP(A7268,'Data. User Inf'!$A$2:$D$13428,4,)</f>
        <v>18_to_22</v>
      </c>
      <c r="J7268" s="38" t="str">
        <f>VLOOKUP(A7268,'Data. User Inf'!$A$2:$E$13428,5,)</f>
        <v>FEMALE</v>
      </c>
      <c r="K7268" s="38" t="str">
        <f>VLOOKUP(A7268,'Data. User Inf'!$A$2:$E$13428,3,)</f>
        <v>Other Cities</v>
      </c>
      <c r="L7268" s="38" t="str">
        <f>IF('Data. User Inf'!B7268&lt;'Data. Transactions'!C7268,"Current","New")</f>
        <v>New</v>
      </c>
    </row>
    <row r="7269" spans="1:12" ht="15.75" customHeight="1" x14ac:dyDescent="0.25">
      <c r="A7269" s="24">
        <v>52775683</v>
      </c>
      <c r="B7269" s="24">
        <v>6266656184</v>
      </c>
      <c r="C7269" s="26">
        <v>44040</v>
      </c>
      <c r="D7269" s="27">
        <v>50000</v>
      </c>
      <c r="E7269" s="28" t="s">
        <v>86</v>
      </c>
      <c r="F7269" s="24">
        <v>14</v>
      </c>
      <c r="G7269" s="36" t="s">
        <v>99</v>
      </c>
      <c r="H7269" s="38">
        <f>((VLOOKUP(F7269,'Data. Commission'!$B$2:$C$6,2,))/100)*D7269</f>
        <v>2000</v>
      </c>
      <c r="I7269" s="38" t="str">
        <f>VLOOKUP(A7269,'Data. User Inf'!$A$2:$D$13428,4,)</f>
        <v>23_to_27</v>
      </c>
      <c r="J7269" s="38" t="str">
        <f>VLOOKUP(A7269,'Data. User Inf'!$A$2:$E$13428,5,)</f>
        <v>MALE</v>
      </c>
      <c r="K7269" s="38" t="str">
        <f>VLOOKUP(A7269,'Data. User Inf'!$A$2:$E$13428,3,)</f>
        <v>Other Cities</v>
      </c>
      <c r="L7269" s="38" t="str">
        <f>IF('Data. User Inf'!B7269&lt;'Data. Transactions'!C7269,"Current","New")</f>
        <v>Current</v>
      </c>
    </row>
    <row r="7270" spans="1:12" ht="15.75" customHeight="1" x14ac:dyDescent="0.25">
      <c r="A7270" s="24">
        <v>6222225</v>
      </c>
      <c r="B7270" s="24">
        <v>6464896301</v>
      </c>
      <c r="C7270" s="26">
        <v>44040</v>
      </c>
      <c r="D7270" s="27">
        <v>20000</v>
      </c>
      <c r="E7270" s="28" t="s">
        <v>86</v>
      </c>
      <c r="F7270" s="24">
        <v>14</v>
      </c>
      <c r="G7270" s="36" t="s">
        <v>49</v>
      </c>
      <c r="H7270" s="38">
        <f>((VLOOKUP(F7270,'Data. Commission'!$B$2:$C$6,2,))/100)*D7270</f>
        <v>800</v>
      </c>
      <c r="I7270" s="38" t="str">
        <f>VLOOKUP(A7270,'Data. User Inf'!$A$2:$D$13428,4,)</f>
        <v>33_to_37</v>
      </c>
      <c r="J7270" s="38" t="str">
        <f>VLOOKUP(A7270,'Data. User Inf'!$A$2:$E$13428,5,)</f>
        <v>MALE</v>
      </c>
      <c r="K7270" s="38" t="str">
        <f>VLOOKUP(A7270,'Data. User Inf'!$A$2:$E$13428,3,)</f>
        <v>Other Cities</v>
      </c>
      <c r="L7270" s="38" t="str">
        <f>IF('Data. User Inf'!B7270&lt;'Data. Transactions'!C7270,"Current","New")</f>
        <v>Current</v>
      </c>
    </row>
    <row r="7271" spans="1:12" ht="15.75" customHeight="1" x14ac:dyDescent="0.25">
      <c r="A7271" s="24">
        <v>51185784</v>
      </c>
      <c r="B7271" s="24">
        <v>6466415988</v>
      </c>
      <c r="C7271" s="26">
        <v>44040</v>
      </c>
      <c r="D7271" s="27">
        <v>20000</v>
      </c>
      <c r="E7271" s="24" t="s">
        <v>86</v>
      </c>
      <c r="F7271" s="24">
        <v>14</v>
      </c>
      <c r="G7271" s="37" t="s">
        <v>49</v>
      </c>
      <c r="H7271" s="38">
        <f>((VLOOKUP(F7271,'Data. Commission'!$B$2:$C$6,2,))/100)*D7271</f>
        <v>800</v>
      </c>
      <c r="I7271" s="38" t="str">
        <f>VLOOKUP(A7271,'Data. User Inf'!$A$2:$D$13428,4,)</f>
        <v>unknown</v>
      </c>
      <c r="J7271" s="38" t="str">
        <f>VLOOKUP(A7271,'Data. User Inf'!$A$2:$E$13428,5,)</f>
        <v>MALE</v>
      </c>
      <c r="K7271" s="38" t="str">
        <f>VLOOKUP(A7271,'Data. User Inf'!$A$2:$E$13428,3,)</f>
        <v>Other Cities</v>
      </c>
      <c r="L7271" s="38" t="str">
        <f>IF('Data. User Inf'!B7271&lt;'Data. Transactions'!C7271,"Current","New")</f>
        <v>Current</v>
      </c>
    </row>
    <row r="7272" spans="1:12" ht="15.75" customHeight="1" x14ac:dyDescent="0.25">
      <c r="A7272" s="24">
        <v>41674029</v>
      </c>
      <c r="B7272" s="24">
        <v>6464643042</v>
      </c>
      <c r="C7272" s="26">
        <v>44040</v>
      </c>
      <c r="D7272" s="27">
        <v>300000</v>
      </c>
      <c r="E7272" s="28" t="s">
        <v>9</v>
      </c>
      <c r="F7272" s="24">
        <v>12</v>
      </c>
      <c r="G7272" s="36" t="s">
        <v>99</v>
      </c>
      <c r="H7272" s="38">
        <f>((VLOOKUP(F7272,'Data. Commission'!$B$2:$C$6,2,))/100)*D7272</f>
        <v>6000</v>
      </c>
      <c r="I7272" s="38" t="str">
        <f>VLOOKUP(A7272,'Data. User Inf'!$A$2:$D$13428,4,)</f>
        <v>&gt;37</v>
      </c>
      <c r="J7272" s="38" t="str">
        <f>VLOOKUP(A7272,'Data. User Inf'!$A$2:$E$13428,5,)</f>
        <v>MALE</v>
      </c>
      <c r="K7272" s="38" t="str">
        <f>VLOOKUP(A7272,'Data. User Inf'!$A$2:$E$13428,3,)</f>
        <v>Hà Nội</v>
      </c>
      <c r="L7272" s="38" t="str">
        <f>IF('Data. User Inf'!B7272&lt;'Data. Transactions'!C7272,"Current","New")</f>
        <v>Current</v>
      </c>
    </row>
    <row r="7273" spans="1:12" ht="15.75" customHeight="1" x14ac:dyDescent="0.25">
      <c r="A7273" s="24">
        <v>46782318</v>
      </c>
      <c r="B7273" s="24">
        <v>6463638009</v>
      </c>
      <c r="C7273" s="26">
        <v>44040</v>
      </c>
      <c r="D7273" s="27">
        <v>10000</v>
      </c>
      <c r="E7273" s="28" t="s">
        <v>60</v>
      </c>
      <c r="F7273" s="24">
        <v>13</v>
      </c>
      <c r="G7273" s="36" t="s">
        <v>99</v>
      </c>
      <c r="H7273" s="38">
        <f>((VLOOKUP(F7273,'Data. Commission'!$B$2:$C$6,2,))/100)*D7273</f>
        <v>300</v>
      </c>
      <c r="I7273" s="38" t="str">
        <f>VLOOKUP(A7273,'Data. User Inf'!$A$2:$D$13428,4,)</f>
        <v>unknown</v>
      </c>
      <c r="J7273" s="38" t="str">
        <f>VLOOKUP(A7273,'Data. User Inf'!$A$2:$E$13428,5,)</f>
        <v>MALE</v>
      </c>
      <c r="K7273" s="38" t="str">
        <f>VLOOKUP(A7273,'Data. User Inf'!$A$2:$E$13428,3,)</f>
        <v>Hà Nội</v>
      </c>
      <c r="L7273" s="38" t="str">
        <f>IF('Data. User Inf'!B7273&lt;'Data. Transactions'!C7273,"Current","New")</f>
        <v>Current</v>
      </c>
    </row>
    <row r="7274" spans="1:12" ht="15.75" customHeight="1" x14ac:dyDescent="0.25">
      <c r="A7274" s="24">
        <v>15428941</v>
      </c>
      <c r="B7274" s="24">
        <v>6467816148</v>
      </c>
      <c r="C7274" s="26">
        <v>44040</v>
      </c>
      <c r="D7274" s="27">
        <v>10000</v>
      </c>
      <c r="E7274" s="28" t="s">
        <v>9</v>
      </c>
      <c r="F7274" s="24">
        <v>12</v>
      </c>
      <c r="G7274" s="36" t="s">
        <v>99</v>
      </c>
      <c r="H7274" s="38">
        <f>((VLOOKUP(F7274,'Data. Commission'!$B$2:$C$6,2,))/100)*D7274</f>
        <v>200</v>
      </c>
      <c r="I7274" s="38" t="str">
        <f>VLOOKUP(A7274,'Data. User Inf'!$A$2:$D$13428,4,)</f>
        <v>unknown</v>
      </c>
      <c r="J7274" s="38" t="str">
        <f>VLOOKUP(A7274,'Data. User Inf'!$A$2:$E$13428,5,)</f>
        <v>FEMALE</v>
      </c>
      <c r="K7274" s="38" t="str">
        <f>VLOOKUP(A7274,'Data. User Inf'!$A$2:$E$13428,3,)</f>
        <v>Hà Nội</v>
      </c>
      <c r="L7274" s="38" t="str">
        <f>IF('Data. User Inf'!B7274&lt;'Data. Transactions'!C7274,"Current","New")</f>
        <v>Current</v>
      </c>
    </row>
    <row r="7275" spans="1:12" ht="15.75" customHeight="1" x14ac:dyDescent="0.25">
      <c r="A7275" s="24">
        <v>23088216</v>
      </c>
      <c r="B7275" s="24">
        <v>6465957693</v>
      </c>
      <c r="C7275" s="26">
        <v>44040</v>
      </c>
      <c r="D7275" s="27">
        <v>20000</v>
      </c>
      <c r="E7275" s="28" t="s">
        <v>9</v>
      </c>
      <c r="F7275" s="24">
        <v>12</v>
      </c>
      <c r="G7275" s="36" t="s">
        <v>99</v>
      </c>
      <c r="H7275" s="38">
        <f>((VLOOKUP(F7275,'Data. Commission'!$B$2:$C$6,2,))/100)*D7275</f>
        <v>400</v>
      </c>
      <c r="I7275" s="38" t="str">
        <f>VLOOKUP(A7275,'Data. User Inf'!$A$2:$D$13428,4,)</f>
        <v>unknown</v>
      </c>
      <c r="J7275" s="38" t="str">
        <f>VLOOKUP(A7275,'Data. User Inf'!$A$2:$E$13428,5,)</f>
        <v>FEMALE</v>
      </c>
      <c r="K7275" s="38" t="str">
        <f>VLOOKUP(A7275,'Data. User Inf'!$A$2:$E$13428,3,)</f>
        <v>Hà Nội</v>
      </c>
      <c r="L7275" s="38" t="str">
        <f>IF('Data. User Inf'!B7275&lt;'Data. Transactions'!C7275,"Current","New")</f>
        <v>Current</v>
      </c>
    </row>
    <row r="7276" spans="1:12" ht="15.75" customHeight="1" x14ac:dyDescent="0.25">
      <c r="A7276" s="24">
        <v>57451070</v>
      </c>
      <c r="B7276" s="24">
        <v>6473379877</v>
      </c>
      <c r="C7276" s="26">
        <v>44040</v>
      </c>
      <c r="D7276" s="27">
        <v>10000</v>
      </c>
      <c r="E7276" s="28" t="s">
        <v>9</v>
      </c>
      <c r="F7276" s="24">
        <v>12</v>
      </c>
      <c r="G7276" s="36" t="s">
        <v>99</v>
      </c>
      <c r="H7276" s="38">
        <f>((VLOOKUP(F7276,'Data. Commission'!$B$2:$C$6,2,))/100)*D7276</f>
        <v>200</v>
      </c>
      <c r="I7276" s="38" t="str">
        <f>VLOOKUP(A7276,'Data. User Inf'!$A$2:$D$13428,4,)</f>
        <v>18_to_22</v>
      </c>
      <c r="J7276" s="38" t="str">
        <f>VLOOKUP(A7276,'Data. User Inf'!$A$2:$E$13428,5,)</f>
        <v>FEMALE</v>
      </c>
      <c r="K7276" s="38" t="str">
        <f>VLOOKUP(A7276,'Data. User Inf'!$A$2:$E$13428,3,)</f>
        <v>Hà Nội</v>
      </c>
      <c r="L7276" s="38" t="str">
        <f>IF('Data. User Inf'!B7276&lt;'Data. Transactions'!C7276,"Current","New")</f>
        <v>Current</v>
      </c>
    </row>
    <row r="7277" spans="1:12" ht="15.75" customHeight="1" x14ac:dyDescent="0.25">
      <c r="A7277" s="24">
        <v>51470693</v>
      </c>
      <c r="B7277" s="24">
        <v>6464240377</v>
      </c>
      <c r="C7277" s="26">
        <v>44040</v>
      </c>
      <c r="D7277" s="27">
        <v>10000</v>
      </c>
      <c r="E7277" s="28" t="s">
        <v>9</v>
      </c>
      <c r="F7277" s="24">
        <v>12</v>
      </c>
      <c r="G7277" s="36" t="s">
        <v>99</v>
      </c>
      <c r="H7277" s="38">
        <f>((VLOOKUP(F7277,'Data. Commission'!$B$2:$C$6,2,))/100)*D7277</f>
        <v>200</v>
      </c>
      <c r="I7277" s="38" t="str">
        <f>VLOOKUP(A7277,'Data. User Inf'!$A$2:$D$13428,4,)</f>
        <v>23_to_27</v>
      </c>
      <c r="J7277" s="38" t="str">
        <f>VLOOKUP(A7277,'Data. User Inf'!$A$2:$E$13428,5,)</f>
        <v>FEMALE</v>
      </c>
      <c r="K7277" s="38" t="str">
        <f>VLOOKUP(A7277,'Data. User Inf'!$A$2:$E$13428,3,)</f>
        <v>Hà Nội</v>
      </c>
      <c r="L7277" s="38" t="str">
        <f>IF('Data. User Inf'!B7277&lt;'Data. Transactions'!C7277,"Current","New")</f>
        <v>Current</v>
      </c>
    </row>
    <row r="7278" spans="1:12" ht="15.75" customHeight="1" x14ac:dyDescent="0.25">
      <c r="A7278" s="24">
        <v>46126907</v>
      </c>
      <c r="B7278" s="24">
        <v>6466638623</v>
      </c>
      <c r="C7278" s="26">
        <v>44040</v>
      </c>
      <c r="D7278" s="27">
        <v>200000</v>
      </c>
      <c r="E7278" s="28" t="s">
        <v>9</v>
      </c>
      <c r="F7278" s="24">
        <v>12</v>
      </c>
      <c r="G7278" s="36" t="s">
        <v>99</v>
      </c>
      <c r="H7278" s="38">
        <f>((VLOOKUP(F7278,'Data. Commission'!$B$2:$C$6,2,))/100)*D7278</f>
        <v>4000</v>
      </c>
      <c r="I7278" s="38" t="str">
        <f>VLOOKUP(A7278,'Data. User Inf'!$A$2:$D$13428,4,)</f>
        <v>28_to_32</v>
      </c>
      <c r="J7278" s="38" t="str">
        <f>VLOOKUP(A7278,'Data. User Inf'!$A$2:$E$13428,5,)</f>
        <v>MALE</v>
      </c>
      <c r="K7278" s="38" t="str">
        <f>VLOOKUP(A7278,'Data. User Inf'!$A$2:$E$13428,3,)</f>
        <v>Unknown</v>
      </c>
      <c r="L7278" s="38" t="str">
        <f>IF('Data. User Inf'!B7278&lt;'Data. Transactions'!C7278,"Current","New")</f>
        <v>Current</v>
      </c>
    </row>
    <row r="7279" spans="1:12" ht="15.75" customHeight="1" x14ac:dyDescent="0.25">
      <c r="A7279" s="24">
        <v>54784606</v>
      </c>
      <c r="B7279" s="24">
        <v>6471554365</v>
      </c>
      <c r="C7279" s="26">
        <v>44040</v>
      </c>
      <c r="D7279" s="27">
        <v>50000</v>
      </c>
      <c r="E7279" s="28" t="s">
        <v>86</v>
      </c>
      <c r="F7279" s="24">
        <v>14</v>
      </c>
      <c r="G7279" s="36" t="s">
        <v>49</v>
      </c>
      <c r="H7279" s="38">
        <f>((VLOOKUP(F7279,'Data. Commission'!$B$2:$C$6,2,))/100)*D7279</f>
        <v>2000</v>
      </c>
      <c r="I7279" s="38" t="str">
        <f>VLOOKUP(A7279,'Data. User Inf'!$A$2:$D$13428,4,)</f>
        <v>23_to_27</v>
      </c>
      <c r="J7279" s="38" t="str">
        <f>VLOOKUP(A7279,'Data. User Inf'!$A$2:$E$13428,5,)</f>
        <v>FEMALE</v>
      </c>
      <c r="K7279" s="38" t="str">
        <f>VLOOKUP(A7279,'Data. User Inf'!$A$2:$E$13428,3,)</f>
        <v>Other Cities</v>
      </c>
      <c r="L7279" s="38" t="str">
        <f>IF('Data. User Inf'!B7279&lt;'Data. Transactions'!C7279,"Current","New")</f>
        <v>Current</v>
      </c>
    </row>
    <row r="7280" spans="1:12" ht="15.75" customHeight="1" x14ac:dyDescent="0.25">
      <c r="A7280" s="24">
        <v>27340333</v>
      </c>
      <c r="B7280" s="24">
        <v>6464326093</v>
      </c>
      <c r="C7280" s="26">
        <v>44040</v>
      </c>
      <c r="D7280" s="27">
        <v>30000</v>
      </c>
      <c r="E7280" s="28" t="s">
        <v>86</v>
      </c>
      <c r="F7280" s="24">
        <v>14</v>
      </c>
      <c r="G7280" s="36" t="s">
        <v>99</v>
      </c>
      <c r="H7280" s="38">
        <f>((VLOOKUP(F7280,'Data. Commission'!$B$2:$C$6,2,))/100)*D7280</f>
        <v>1200</v>
      </c>
      <c r="I7280" s="38" t="str">
        <f>VLOOKUP(A7280,'Data. User Inf'!$A$2:$D$13428,4,)</f>
        <v>&gt;37</v>
      </c>
      <c r="J7280" s="38" t="str">
        <f>VLOOKUP(A7280,'Data. User Inf'!$A$2:$E$13428,5,)</f>
        <v>FEMALE</v>
      </c>
      <c r="K7280" s="38" t="str">
        <f>VLOOKUP(A7280,'Data. User Inf'!$A$2:$E$13428,3,)</f>
        <v>Other Cities</v>
      </c>
      <c r="L7280" s="38" t="str">
        <f>IF('Data. User Inf'!B7280&lt;'Data. Transactions'!C7280,"Current","New")</f>
        <v>Current</v>
      </c>
    </row>
    <row r="7281" spans="1:12" ht="15.75" customHeight="1" x14ac:dyDescent="0.25">
      <c r="A7281" s="24">
        <v>49176081</v>
      </c>
      <c r="B7281" s="24">
        <v>6468718943</v>
      </c>
      <c r="C7281" s="26">
        <v>44040</v>
      </c>
      <c r="D7281" s="27">
        <v>20000</v>
      </c>
      <c r="E7281" s="28" t="s">
        <v>60</v>
      </c>
      <c r="F7281" s="24">
        <v>13</v>
      </c>
      <c r="G7281" s="36" t="s">
        <v>99</v>
      </c>
      <c r="H7281" s="38">
        <f>((VLOOKUP(F7281,'Data. Commission'!$B$2:$C$6,2,))/100)*D7281</f>
        <v>600</v>
      </c>
      <c r="I7281" s="38" t="str">
        <f>VLOOKUP(A7281,'Data. User Inf'!$A$2:$D$13428,4,)</f>
        <v>&gt;37</v>
      </c>
      <c r="J7281" s="38" t="str">
        <f>VLOOKUP(A7281,'Data. User Inf'!$A$2:$E$13428,5,)</f>
        <v>MALE</v>
      </c>
      <c r="K7281" s="38" t="str">
        <f>VLOOKUP(A7281,'Data. User Inf'!$A$2:$E$13428,3,)</f>
        <v>Other Cities</v>
      </c>
      <c r="L7281" s="38" t="str">
        <f>IF('Data. User Inf'!B7281&lt;'Data. Transactions'!C7281,"Current","New")</f>
        <v>Current</v>
      </c>
    </row>
    <row r="7282" spans="1:12" ht="15.75" customHeight="1" x14ac:dyDescent="0.25">
      <c r="A7282" s="24">
        <v>32747989</v>
      </c>
      <c r="B7282" s="24">
        <v>6472232364</v>
      </c>
      <c r="C7282" s="26">
        <v>44040</v>
      </c>
      <c r="D7282" s="27">
        <v>20000</v>
      </c>
      <c r="E7282" s="28" t="s">
        <v>9</v>
      </c>
      <c r="F7282" s="24">
        <v>12</v>
      </c>
      <c r="G7282" s="36" t="s">
        <v>99</v>
      </c>
      <c r="H7282" s="38">
        <f>((VLOOKUP(F7282,'Data. Commission'!$B$2:$C$6,2,))/100)*D7282</f>
        <v>400</v>
      </c>
      <c r="I7282" s="38" t="str">
        <f>VLOOKUP(A7282,'Data. User Inf'!$A$2:$D$13428,4,)</f>
        <v>unknown</v>
      </c>
      <c r="J7282" s="38" t="str">
        <f>VLOOKUP(A7282,'Data. User Inf'!$A$2:$E$13428,5,)</f>
        <v>FEMALE</v>
      </c>
      <c r="K7282" s="38" t="str">
        <f>VLOOKUP(A7282,'Data. User Inf'!$A$2:$E$13428,3,)</f>
        <v>Other Cities</v>
      </c>
      <c r="L7282" s="38" t="str">
        <f>IF('Data. User Inf'!B7282&lt;'Data. Transactions'!C7282,"Current","New")</f>
        <v>Current</v>
      </c>
    </row>
    <row r="7283" spans="1:12" ht="15.75" customHeight="1" x14ac:dyDescent="0.25">
      <c r="A7283" s="24">
        <v>43259379</v>
      </c>
      <c r="B7283" s="24">
        <v>6467767702</v>
      </c>
      <c r="C7283" s="26">
        <v>44040</v>
      </c>
      <c r="D7283" s="27">
        <v>10000</v>
      </c>
      <c r="E7283" s="28" t="s">
        <v>9</v>
      </c>
      <c r="F7283" s="24">
        <v>12</v>
      </c>
      <c r="G7283" s="36" t="s">
        <v>99</v>
      </c>
      <c r="H7283" s="38">
        <f>((VLOOKUP(F7283,'Data. Commission'!$B$2:$C$6,2,))/100)*D7283</f>
        <v>200</v>
      </c>
      <c r="I7283" s="38" t="str">
        <f>VLOOKUP(A7283,'Data. User Inf'!$A$2:$D$13428,4,)</f>
        <v>unknown</v>
      </c>
      <c r="J7283" s="38" t="str">
        <f>VLOOKUP(A7283,'Data. User Inf'!$A$2:$E$13428,5,)</f>
        <v>FEMALE</v>
      </c>
      <c r="K7283" s="38" t="str">
        <f>VLOOKUP(A7283,'Data. User Inf'!$A$2:$E$13428,3,)</f>
        <v>Other Cities</v>
      </c>
      <c r="L7283" s="38" t="str">
        <f>IF('Data. User Inf'!B7283&lt;'Data. Transactions'!C7283,"Current","New")</f>
        <v>Current</v>
      </c>
    </row>
    <row r="7284" spans="1:12" ht="15.75" customHeight="1" x14ac:dyDescent="0.25">
      <c r="A7284" s="24">
        <v>49858033</v>
      </c>
      <c r="B7284" s="24">
        <v>6471229644</v>
      </c>
      <c r="C7284" s="26">
        <v>44040</v>
      </c>
      <c r="D7284" s="27">
        <v>50000</v>
      </c>
      <c r="E7284" s="28" t="s">
        <v>87</v>
      </c>
      <c r="F7284" s="24">
        <v>15</v>
      </c>
      <c r="G7284" s="36" t="s">
        <v>99</v>
      </c>
      <c r="H7284" s="38">
        <f>((VLOOKUP(F7284,'Data. Commission'!$B$2:$C$6,2,))/100)*D7284</f>
        <v>2000</v>
      </c>
      <c r="I7284" s="38" t="str">
        <f>VLOOKUP(A7284,'Data. User Inf'!$A$2:$D$13428,4,)</f>
        <v>23_to_27</v>
      </c>
      <c r="J7284" s="38" t="str">
        <f>VLOOKUP(A7284,'Data. User Inf'!$A$2:$E$13428,5,)</f>
        <v>MALE</v>
      </c>
      <c r="K7284" s="38" t="str">
        <f>VLOOKUP(A7284,'Data. User Inf'!$A$2:$E$13428,3,)</f>
        <v>Other Cities</v>
      </c>
      <c r="L7284" s="38" t="str">
        <f>IF('Data. User Inf'!B7284&lt;'Data. Transactions'!C7284,"Current","New")</f>
        <v>Current</v>
      </c>
    </row>
    <row r="7285" spans="1:12" ht="15.75" customHeight="1" x14ac:dyDescent="0.25">
      <c r="A7285" s="24">
        <v>40488809</v>
      </c>
      <c r="B7285" s="24">
        <v>6469629709</v>
      </c>
      <c r="C7285" s="26">
        <v>44040</v>
      </c>
      <c r="D7285" s="27">
        <v>10000</v>
      </c>
      <c r="E7285" s="28" t="s">
        <v>9</v>
      </c>
      <c r="F7285" s="24">
        <v>12</v>
      </c>
      <c r="G7285" s="36" t="s">
        <v>99</v>
      </c>
      <c r="H7285" s="38">
        <f>((VLOOKUP(F7285,'Data. Commission'!$B$2:$C$6,2,))/100)*D7285</f>
        <v>200</v>
      </c>
      <c r="I7285" s="38" t="str">
        <f>VLOOKUP(A7285,'Data. User Inf'!$A$2:$D$13428,4,)</f>
        <v>23_to_27</v>
      </c>
      <c r="J7285" s="38" t="str">
        <f>VLOOKUP(A7285,'Data. User Inf'!$A$2:$E$13428,5,)</f>
        <v>MALE</v>
      </c>
      <c r="K7285" s="38" t="str">
        <f>VLOOKUP(A7285,'Data. User Inf'!$A$2:$E$13428,3,)</f>
        <v>Other Cities</v>
      </c>
      <c r="L7285" s="38" t="str">
        <f>IF('Data. User Inf'!B7285&lt;'Data. Transactions'!C7285,"Current","New")</f>
        <v>Current</v>
      </c>
    </row>
    <row r="7286" spans="1:12" ht="15.75" customHeight="1" x14ac:dyDescent="0.25">
      <c r="A7286" s="24">
        <v>49189966</v>
      </c>
      <c r="B7286" s="24">
        <v>6462657499</v>
      </c>
      <c r="C7286" s="26">
        <v>44040</v>
      </c>
      <c r="D7286" s="27">
        <v>20000</v>
      </c>
      <c r="E7286" s="28" t="s">
        <v>86</v>
      </c>
      <c r="F7286" s="24">
        <v>14</v>
      </c>
      <c r="G7286" s="36" t="s">
        <v>99</v>
      </c>
      <c r="H7286" s="38">
        <f>((VLOOKUP(F7286,'Data. Commission'!$B$2:$C$6,2,))/100)*D7286</f>
        <v>800</v>
      </c>
      <c r="I7286" s="38" t="str">
        <f>VLOOKUP(A7286,'Data. User Inf'!$A$2:$D$13428,4,)</f>
        <v>28_to_32</v>
      </c>
      <c r="J7286" s="38" t="str">
        <f>VLOOKUP(A7286,'Data. User Inf'!$A$2:$E$13428,5,)</f>
        <v>MALE</v>
      </c>
      <c r="K7286" s="38" t="str">
        <f>VLOOKUP(A7286,'Data. User Inf'!$A$2:$E$13428,3,)</f>
        <v>Other Cities</v>
      </c>
      <c r="L7286" s="38" t="str">
        <f>IF('Data. User Inf'!B7286&lt;'Data. Transactions'!C7286,"Current","New")</f>
        <v>Current</v>
      </c>
    </row>
    <row r="7287" spans="1:12" ht="15.75" customHeight="1" x14ac:dyDescent="0.25">
      <c r="A7287" s="24">
        <v>36147447</v>
      </c>
      <c r="B7287" s="24">
        <v>6468223448</v>
      </c>
      <c r="C7287" s="26">
        <v>44040</v>
      </c>
      <c r="D7287" s="27">
        <v>20000</v>
      </c>
      <c r="E7287" s="28" t="s">
        <v>9</v>
      </c>
      <c r="F7287" s="24">
        <v>12</v>
      </c>
      <c r="G7287" s="36" t="s">
        <v>99</v>
      </c>
      <c r="H7287" s="38">
        <f>((VLOOKUP(F7287,'Data. Commission'!$B$2:$C$6,2,))/100)*D7287</f>
        <v>400</v>
      </c>
      <c r="I7287" s="38" t="str">
        <f>VLOOKUP(A7287,'Data. User Inf'!$A$2:$D$13428,4,)</f>
        <v>28_to_32</v>
      </c>
      <c r="J7287" s="38" t="str">
        <f>VLOOKUP(A7287,'Data. User Inf'!$A$2:$E$13428,5,)</f>
        <v>MALE</v>
      </c>
      <c r="K7287" s="38" t="str">
        <f>VLOOKUP(A7287,'Data. User Inf'!$A$2:$E$13428,3,)</f>
        <v>Other Cities</v>
      </c>
      <c r="L7287" s="38" t="str">
        <f>IF('Data. User Inf'!B7287&lt;'Data. Transactions'!C7287,"Current","New")</f>
        <v>Current</v>
      </c>
    </row>
    <row r="7288" spans="1:12" ht="15.75" customHeight="1" x14ac:dyDescent="0.25">
      <c r="A7288" s="24">
        <v>48196234</v>
      </c>
      <c r="B7288" s="24">
        <v>6470592534</v>
      </c>
      <c r="C7288" s="26">
        <v>44040</v>
      </c>
      <c r="D7288" s="27">
        <v>100000</v>
      </c>
      <c r="E7288" s="28" t="s">
        <v>60</v>
      </c>
      <c r="F7288" s="24">
        <v>13</v>
      </c>
      <c r="G7288" s="36" t="s">
        <v>49</v>
      </c>
      <c r="H7288" s="38">
        <f>((VLOOKUP(F7288,'Data. Commission'!$B$2:$C$6,2,))/100)*D7288</f>
        <v>3000</v>
      </c>
      <c r="I7288" s="38" t="str">
        <f>VLOOKUP(A7288,'Data. User Inf'!$A$2:$D$13428,4,)</f>
        <v>&gt;37</v>
      </c>
      <c r="J7288" s="38" t="str">
        <f>VLOOKUP(A7288,'Data. User Inf'!$A$2:$E$13428,5,)</f>
        <v>MALE</v>
      </c>
      <c r="K7288" s="38" t="str">
        <f>VLOOKUP(A7288,'Data. User Inf'!$A$2:$E$13428,3,)</f>
        <v>Other Cities</v>
      </c>
      <c r="L7288" s="38" t="str">
        <f>IF('Data. User Inf'!B7288&lt;'Data. Transactions'!C7288,"Current","New")</f>
        <v>Current</v>
      </c>
    </row>
    <row r="7289" spans="1:12" ht="15.75" customHeight="1" x14ac:dyDescent="0.25">
      <c r="A7289" s="24">
        <v>48777855</v>
      </c>
      <c r="B7289" s="24">
        <v>6470953567</v>
      </c>
      <c r="C7289" s="26">
        <v>44040</v>
      </c>
      <c r="D7289" s="27">
        <v>100000</v>
      </c>
      <c r="E7289" s="24" t="s">
        <v>9</v>
      </c>
      <c r="F7289" s="24">
        <v>12</v>
      </c>
      <c r="G7289" s="37"/>
      <c r="H7289" s="38">
        <f>((VLOOKUP(F7289,'Data. Commission'!$B$2:$C$6,2,))/100)*D7289</f>
        <v>2000</v>
      </c>
      <c r="I7289" s="38" t="str">
        <f>VLOOKUP(A7289,'Data. User Inf'!$A$2:$D$13428,4,)</f>
        <v>28_to_32</v>
      </c>
      <c r="J7289" s="38" t="str">
        <f>VLOOKUP(A7289,'Data. User Inf'!$A$2:$E$13428,5,)</f>
        <v>MALE</v>
      </c>
      <c r="K7289" s="38" t="str">
        <f>VLOOKUP(A7289,'Data. User Inf'!$A$2:$E$13428,3,)</f>
        <v>Hà Nội</v>
      </c>
      <c r="L7289" s="38" t="str">
        <f>IF('Data. User Inf'!B7289&lt;'Data. Transactions'!C7289,"Current","New")</f>
        <v>Current</v>
      </c>
    </row>
    <row r="7290" spans="1:12" ht="15.75" customHeight="1" x14ac:dyDescent="0.25">
      <c r="A7290" s="24">
        <v>44985305</v>
      </c>
      <c r="B7290" s="24">
        <v>6473013719</v>
      </c>
      <c r="C7290" s="26">
        <v>44040</v>
      </c>
      <c r="D7290" s="27">
        <v>10000</v>
      </c>
      <c r="E7290" s="24" t="s">
        <v>9</v>
      </c>
      <c r="F7290" s="24">
        <v>12</v>
      </c>
      <c r="G7290" s="37"/>
      <c r="H7290" s="38">
        <f>((VLOOKUP(F7290,'Data. Commission'!$B$2:$C$6,2,))/100)*D7290</f>
        <v>200</v>
      </c>
      <c r="I7290" s="38" t="str">
        <f>VLOOKUP(A7290,'Data. User Inf'!$A$2:$D$13428,4,)</f>
        <v>28_to_32</v>
      </c>
      <c r="J7290" s="38" t="str">
        <f>VLOOKUP(A7290,'Data. User Inf'!$A$2:$E$13428,5,)</f>
        <v>MALE</v>
      </c>
      <c r="K7290" s="38" t="str">
        <f>VLOOKUP(A7290,'Data. User Inf'!$A$2:$E$13428,3,)</f>
        <v>Other Cities</v>
      </c>
      <c r="L7290" s="38" t="str">
        <f>IF('Data. User Inf'!B7290&lt;'Data. Transactions'!C7290,"Current","New")</f>
        <v>Current</v>
      </c>
    </row>
    <row r="7291" spans="1:12" ht="15.75" customHeight="1" x14ac:dyDescent="0.25">
      <c r="A7291" s="24">
        <v>48990796</v>
      </c>
      <c r="B7291" s="24">
        <v>6472921206</v>
      </c>
      <c r="C7291" s="26">
        <v>44040</v>
      </c>
      <c r="D7291" s="27">
        <v>20000</v>
      </c>
      <c r="E7291" s="24" t="s">
        <v>9</v>
      </c>
      <c r="F7291" s="24">
        <v>12</v>
      </c>
      <c r="G7291" s="37"/>
      <c r="H7291" s="38">
        <f>((VLOOKUP(F7291,'Data. Commission'!$B$2:$C$6,2,))/100)*D7291</f>
        <v>400</v>
      </c>
      <c r="I7291" s="38" t="str">
        <f>VLOOKUP(A7291,'Data. User Inf'!$A$2:$D$13428,4,)</f>
        <v>23_to_27</v>
      </c>
      <c r="J7291" s="38" t="str">
        <f>VLOOKUP(A7291,'Data. User Inf'!$A$2:$E$13428,5,)</f>
        <v>MALE</v>
      </c>
      <c r="K7291" s="38" t="str">
        <f>VLOOKUP(A7291,'Data. User Inf'!$A$2:$E$13428,3,)</f>
        <v>Other Cities</v>
      </c>
      <c r="L7291" s="38" t="str">
        <f>IF('Data. User Inf'!B7291&lt;'Data. Transactions'!C7291,"Current","New")</f>
        <v>Current</v>
      </c>
    </row>
    <row r="7292" spans="1:12" ht="15.75" customHeight="1" x14ac:dyDescent="0.25">
      <c r="A7292" s="24">
        <v>48499107</v>
      </c>
      <c r="B7292" s="24">
        <v>6472343982</v>
      </c>
      <c r="C7292" s="26">
        <v>44040</v>
      </c>
      <c r="D7292" s="27">
        <v>20000</v>
      </c>
      <c r="E7292" s="24" t="s">
        <v>60</v>
      </c>
      <c r="F7292" s="24">
        <v>13</v>
      </c>
      <c r="G7292" s="37"/>
      <c r="H7292" s="38">
        <f>((VLOOKUP(F7292,'Data. Commission'!$B$2:$C$6,2,))/100)*D7292</f>
        <v>600</v>
      </c>
      <c r="I7292" s="38" t="str">
        <f>VLOOKUP(A7292,'Data. User Inf'!$A$2:$D$13428,4,)</f>
        <v>18_to_22</v>
      </c>
      <c r="J7292" s="38" t="str">
        <f>VLOOKUP(A7292,'Data. User Inf'!$A$2:$E$13428,5,)</f>
        <v>FEMALE</v>
      </c>
      <c r="K7292" s="38" t="str">
        <f>VLOOKUP(A7292,'Data. User Inf'!$A$2:$E$13428,3,)</f>
        <v>Other Cities</v>
      </c>
      <c r="L7292" s="38" t="str">
        <f>IF('Data. User Inf'!B7292&lt;'Data. Transactions'!C7292,"Current","New")</f>
        <v>Current</v>
      </c>
    </row>
    <row r="7293" spans="1:12" ht="15.75" customHeight="1" x14ac:dyDescent="0.25">
      <c r="A7293" s="24">
        <v>39621258</v>
      </c>
      <c r="B7293" s="24">
        <v>6148458147</v>
      </c>
      <c r="C7293" s="26">
        <v>44041</v>
      </c>
      <c r="D7293" s="27">
        <v>100000</v>
      </c>
      <c r="E7293" s="28" t="s">
        <v>9</v>
      </c>
      <c r="F7293" s="24">
        <v>12</v>
      </c>
      <c r="G7293" s="37" t="s">
        <v>49</v>
      </c>
      <c r="H7293" s="38">
        <f>((VLOOKUP(F7293,'Data. Commission'!$B$2:$C$6,2,))/100)*D7293</f>
        <v>2000</v>
      </c>
      <c r="I7293" s="38" t="str">
        <f>VLOOKUP(A7293,'Data. User Inf'!$A$2:$D$13428,4,)</f>
        <v>unknown</v>
      </c>
      <c r="J7293" s="38" t="str">
        <f>VLOOKUP(A7293,'Data. User Inf'!$A$2:$E$13428,5,)</f>
        <v>FEMALE</v>
      </c>
      <c r="K7293" s="38" t="str">
        <f>VLOOKUP(A7293,'Data. User Inf'!$A$2:$E$13428,3,)</f>
        <v>Hồ Chí Minh</v>
      </c>
      <c r="L7293" s="38" t="str">
        <f>IF('Data. User Inf'!B7293&lt;'Data. Transactions'!C7293,"Current","New")</f>
        <v>Current</v>
      </c>
    </row>
    <row r="7294" spans="1:12" ht="15.75" customHeight="1" x14ac:dyDescent="0.25">
      <c r="A7294" s="24">
        <v>23766639</v>
      </c>
      <c r="B7294" s="24">
        <v>6153791151</v>
      </c>
      <c r="C7294" s="26">
        <v>44041</v>
      </c>
      <c r="D7294" s="27">
        <v>100000</v>
      </c>
      <c r="E7294" s="28" t="s">
        <v>86</v>
      </c>
      <c r="F7294" s="24">
        <v>14</v>
      </c>
      <c r="G7294" s="37" t="s">
        <v>49</v>
      </c>
      <c r="H7294" s="38">
        <f>((VLOOKUP(F7294,'Data. Commission'!$B$2:$C$6,2,))/100)*D7294</f>
        <v>4000</v>
      </c>
      <c r="I7294" s="38" t="str">
        <f>VLOOKUP(A7294,'Data. User Inf'!$A$2:$D$13428,4,)</f>
        <v>unknown</v>
      </c>
      <c r="J7294" s="38" t="str">
        <f>VLOOKUP(A7294,'Data. User Inf'!$A$2:$E$13428,5,)</f>
        <v>FEMALE</v>
      </c>
      <c r="K7294" s="38" t="str">
        <f>VLOOKUP(A7294,'Data. User Inf'!$A$2:$E$13428,3,)</f>
        <v>Hà Nội</v>
      </c>
      <c r="L7294" s="38" t="str">
        <f>IF('Data. User Inf'!B7294&lt;'Data. Transactions'!C7294,"Current","New")</f>
        <v>Current</v>
      </c>
    </row>
    <row r="7295" spans="1:12" ht="15.75" customHeight="1" x14ac:dyDescent="0.25">
      <c r="A7295" s="24">
        <v>32192208</v>
      </c>
      <c r="B7295" s="24">
        <v>6273386332</v>
      </c>
      <c r="C7295" s="26">
        <v>44041</v>
      </c>
      <c r="D7295" s="27">
        <v>10000</v>
      </c>
      <c r="E7295" s="28" t="s">
        <v>60</v>
      </c>
      <c r="F7295" s="24">
        <v>13</v>
      </c>
      <c r="G7295" s="36" t="s">
        <v>99</v>
      </c>
      <c r="H7295" s="38">
        <f>((VLOOKUP(F7295,'Data. Commission'!$B$2:$C$6,2,))/100)*D7295</f>
        <v>300</v>
      </c>
      <c r="I7295" s="38" t="str">
        <f>VLOOKUP(A7295,'Data. User Inf'!$A$2:$D$13428,4,)</f>
        <v>23_to_27</v>
      </c>
      <c r="J7295" s="38" t="str">
        <f>VLOOKUP(A7295,'Data. User Inf'!$A$2:$E$13428,5,)</f>
        <v>MALE</v>
      </c>
      <c r="K7295" s="38" t="str">
        <f>VLOOKUP(A7295,'Data. User Inf'!$A$2:$E$13428,3,)</f>
        <v>Hồ Chí Minh</v>
      </c>
      <c r="L7295" s="38" t="str">
        <f>IF('Data. User Inf'!B7295&lt;'Data. Transactions'!C7295,"Current","New")</f>
        <v>Current</v>
      </c>
    </row>
    <row r="7296" spans="1:12" ht="15.75" customHeight="1" x14ac:dyDescent="0.25">
      <c r="A7296" s="24">
        <v>40922480</v>
      </c>
      <c r="B7296" s="24">
        <v>6469746893</v>
      </c>
      <c r="C7296" s="26">
        <v>44041</v>
      </c>
      <c r="D7296" s="27">
        <v>20000</v>
      </c>
      <c r="E7296" s="28" t="s">
        <v>60</v>
      </c>
      <c r="F7296" s="24">
        <v>13</v>
      </c>
      <c r="G7296" s="36" t="s">
        <v>49</v>
      </c>
      <c r="H7296" s="38">
        <f>((VLOOKUP(F7296,'Data. Commission'!$B$2:$C$6,2,))/100)*D7296</f>
        <v>600</v>
      </c>
      <c r="I7296" s="38" t="str">
        <f>VLOOKUP(A7296,'Data. User Inf'!$A$2:$D$13428,4,)</f>
        <v>33_to_37</v>
      </c>
      <c r="J7296" s="38" t="str">
        <f>VLOOKUP(A7296,'Data. User Inf'!$A$2:$E$13428,5,)</f>
        <v>MALE</v>
      </c>
      <c r="K7296" s="38" t="str">
        <f>VLOOKUP(A7296,'Data. User Inf'!$A$2:$E$13428,3,)</f>
        <v>Hồ Chí Minh</v>
      </c>
      <c r="L7296" s="38" t="str">
        <f>IF('Data. User Inf'!B7296&lt;'Data. Transactions'!C7296,"Current","New")</f>
        <v>Current</v>
      </c>
    </row>
    <row r="7297" spans="1:12" ht="15.75" customHeight="1" x14ac:dyDescent="0.25">
      <c r="A7297" s="24">
        <v>34872396</v>
      </c>
      <c r="B7297" s="24">
        <v>6483525937</v>
      </c>
      <c r="C7297" s="26">
        <v>44041</v>
      </c>
      <c r="D7297" s="27">
        <v>20000</v>
      </c>
      <c r="E7297" s="24" t="s">
        <v>60</v>
      </c>
      <c r="F7297" s="24">
        <v>13</v>
      </c>
      <c r="G7297" s="37" t="s">
        <v>49</v>
      </c>
      <c r="H7297" s="38">
        <f>((VLOOKUP(F7297,'Data. Commission'!$B$2:$C$6,2,))/100)*D7297</f>
        <v>600</v>
      </c>
      <c r="I7297" s="38" t="str">
        <f>VLOOKUP(A7297,'Data. User Inf'!$A$2:$D$13428,4,)</f>
        <v>33_to_37</v>
      </c>
      <c r="J7297" s="38" t="str">
        <f>VLOOKUP(A7297,'Data. User Inf'!$A$2:$E$13428,5,)</f>
        <v>FEMALE</v>
      </c>
      <c r="K7297" s="38" t="str">
        <f>VLOOKUP(A7297,'Data. User Inf'!$A$2:$E$13428,3,)</f>
        <v>Hồ Chí Minh</v>
      </c>
      <c r="L7297" s="38" t="str">
        <f>IF('Data. User Inf'!B7297&lt;'Data. Transactions'!C7297,"Current","New")</f>
        <v>Current</v>
      </c>
    </row>
    <row r="7298" spans="1:12" ht="15.75" customHeight="1" x14ac:dyDescent="0.25">
      <c r="A7298" s="24">
        <v>48019311</v>
      </c>
      <c r="B7298" s="24">
        <v>6343246863</v>
      </c>
      <c r="C7298" s="26">
        <v>44041</v>
      </c>
      <c r="D7298" s="27">
        <v>200000</v>
      </c>
      <c r="E7298" s="28" t="s">
        <v>9</v>
      </c>
      <c r="F7298" s="24">
        <v>12</v>
      </c>
      <c r="G7298" s="37" t="s">
        <v>49</v>
      </c>
      <c r="H7298" s="38">
        <f>((VLOOKUP(F7298,'Data. Commission'!$B$2:$C$6,2,))/100)*D7298</f>
        <v>4000</v>
      </c>
      <c r="I7298" s="38" t="str">
        <f>VLOOKUP(A7298,'Data. User Inf'!$A$2:$D$13428,4,)</f>
        <v>28_to_32</v>
      </c>
      <c r="J7298" s="38" t="str">
        <f>VLOOKUP(A7298,'Data. User Inf'!$A$2:$E$13428,5,)</f>
        <v>MALE</v>
      </c>
      <c r="K7298" s="38" t="str">
        <f>VLOOKUP(A7298,'Data. User Inf'!$A$2:$E$13428,3,)</f>
        <v>Hồ Chí Minh</v>
      </c>
      <c r="L7298" s="38" t="str">
        <f>IF('Data. User Inf'!B7298&lt;'Data. Transactions'!C7298,"Current","New")</f>
        <v>Current</v>
      </c>
    </row>
    <row r="7299" spans="1:12" ht="15.75" customHeight="1" x14ac:dyDescent="0.25">
      <c r="A7299" s="24">
        <v>11216774</v>
      </c>
      <c r="B7299" s="24">
        <v>6455233028</v>
      </c>
      <c r="C7299" s="26">
        <v>44041</v>
      </c>
      <c r="D7299" s="27">
        <v>50000</v>
      </c>
      <c r="E7299" s="28" t="s">
        <v>87</v>
      </c>
      <c r="F7299" s="24">
        <v>15</v>
      </c>
      <c r="G7299" s="36" t="s">
        <v>99</v>
      </c>
      <c r="H7299" s="38">
        <f>((VLOOKUP(F7299,'Data. Commission'!$B$2:$C$6,2,))/100)*D7299</f>
        <v>2000</v>
      </c>
      <c r="I7299" s="38" t="str">
        <f>VLOOKUP(A7299,'Data. User Inf'!$A$2:$D$13428,4,)</f>
        <v>18_to_22</v>
      </c>
      <c r="J7299" s="38" t="str">
        <f>VLOOKUP(A7299,'Data. User Inf'!$A$2:$E$13428,5,)</f>
        <v>MALE</v>
      </c>
      <c r="K7299" s="38" t="str">
        <f>VLOOKUP(A7299,'Data. User Inf'!$A$2:$E$13428,3,)</f>
        <v>Hồ Chí Minh</v>
      </c>
      <c r="L7299" s="38" t="str">
        <f>IF('Data. User Inf'!B7299&lt;'Data. Transactions'!C7299,"Current","New")</f>
        <v>Current</v>
      </c>
    </row>
    <row r="7300" spans="1:12" ht="15.75" customHeight="1" x14ac:dyDescent="0.25">
      <c r="A7300" s="24">
        <v>40755264</v>
      </c>
      <c r="B7300" s="24">
        <v>6468724474</v>
      </c>
      <c r="C7300" s="26">
        <v>44041</v>
      </c>
      <c r="D7300" s="27">
        <v>300000</v>
      </c>
      <c r="E7300" s="28" t="s">
        <v>9</v>
      </c>
      <c r="F7300" s="24">
        <v>12</v>
      </c>
      <c r="G7300" s="36" t="s">
        <v>99</v>
      </c>
      <c r="H7300" s="38">
        <f>((VLOOKUP(F7300,'Data. Commission'!$B$2:$C$6,2,))/100)*D7300</f>
        <v>6000</v>
      </c>
      <c r="I7300" s="38" t="str">
        <f>VLOOKUP(A7300,'Data. User Inf'!$A$2:$D$13428,4,)</f>
        <v>33_to_37</v>
      </c>
      <c r="J7300" s="38" t="str">
        <f>VLOOKUP(A7300,'Data. User Inf'!$A$2:$E$13428,5,)</f>
        <v>MALE</v>
      </c>
      <c r="K7300" s="38" t="str">
        <f>VLOOKUP(A7300,'Data. User Inf'!$A$2:$E$13428,3,)</f>
        <v>Hồ Chí Minh</v>
      </c>
      <c r="L7300" s="38" t="str">
        <f>IF('Data. User Inf'!B7300&lt;'Data. Transactions'!C7300,"Current","New")</f>
        <v>Current</v>
      </c>
    </row>
    <row r="7301" spans="1:12" ht="15.75" customHeight="1" x14ac:dyDescent="0.25">
      <c r="A7301" s="24">
        <v>517239</v>
      </c>
      <c r="B7301" s="24">
        <v>6474071479</v>
      </c>
      <c r="C7301" s="26">
        <v>44041</v>
      </c>
      <c r="D7301" s="27">
        <v>30000</v>
      </c>
      <c r="E7301" s="28" t="s">
        <v>86</v>
      </c>
      <c r="F7301" s="24">
        <v>14</v>
      </c>
      <c r="G7301" s="36" t="s">
        <v>99</v>
      </c>
      <c r="H7301" s="38">
        <f>((VLOOKUP(F7301,'Data. Commission'!$B$2:$C$6,2,))/100)*D7301</f>
        <v>1200</v>
      </c>
      <c r="I7301" s="38" t="str">
        <f>VLOOKUP(A7301,'Data. User Inf'!$A$2:$D$13428,4,)</f>
        <v>&gt;37</v>
      </c>
      <c r="J7301" s="38" t="str">
        <f>VLOOKUP(A7301,'Data. User Inf'!$A$2:$E$13428,5,)</f>
        <v>MALE</v>
      </c>
      <c r="K7301" s="38" t="str">
        <f>VLOOKUP(A7301,'Data. User Inf'!$A$2:$E$13428,3,)</f>
        <v>Hồ Chí Minh</v>
      </c>
      <c r="L7301" s="38" t="str">
        <f>IF('Data. User Inf'!B7301&lt;'Data. Transactions'!C7301,"Current","New")</f>
        <v>New</v>
      </c>
    </row>
    <row r="7302" spans="1:12" ht="15.75" customHeight="1" x14ac:dyDescent="0.25">
      <c r="A7302" s="24">
        <v>45731397</v>
      </c>
      <c r="B7302" s="24">
        <v>6474293660</v>
      </c>
      <c r="C7302" s="26">
        <v>44041</v>
      </c>
      <c r="D7302" s="27">
        <v>100000</v>
      </c>
      <c r="E7302" s="28" t="s">
        <v>9</v>
      </c>
      <c r="F7302" s="24">
        <v>12</v>
      </c>
      <c r="G7302" s="36" t="s">
        <v>99</v>
      </c>
      <c r="H7302" s="38">
        <f>((VLOOKUP(F7302,'Data. Commission'!$B$2:$C$6,2,))/100)*D7302</f>
        <v>2000</v>
      </c>
      <c r="I7302" s="38" t="str">
        <f>VLOOKUP(A7302,'Data. User Inf'!$A$2:$D$13428,4,)</f>
        <v>unknown</v>
      </c>
      <c r="J7302" s="38" t="str">
        <f>VLOOKUP(A7302,'Data. User Inf'!$A$2:$E$13428,5,)</f>
        <v>MALE</v>
      </c>
      <c r="K7302" s="38" t="str">
        <f>VLOOKUP(A7302,'Data. User Inf'!$A$2:$E$13428,3,)</f>
        <v>Hồ Chí Minh</v>
      </c>
      <c r="L7302" s="38" t="str">
        <f>IF('Data. User Inf'!B7302&lt;'Data. Transactions'!C7302,"Current","New")</f>
        <v>Current</v>
      </c>
    </row>
    <row r="7303" spans="1:12" ht="15.75" customHeight="1" x14ac:dyDescent="0.25">
      <c r="A7303" s="24">
        <v>47920000</v>
      </c>
      <c r="B7303" s="24">
        <v>6483076516</v>
      </c>
      <c r="C7303" s="26">
        <v>44041</v>
      </c>
      <c r="D7303" s="27">
        <v>50000</v>
      </c>
      <c r="E7303" s="28" t="s">
        <v>60</v>
      </c>
      <c r="F7303" s="24">
        <v>13</v>
      </c>
      <c r="G7303" s="36" t="s">
        <v>99</v>
      </c>
      <c r="H7303" s="38">
        <f>((VLOOKUP(F7303,'Data. Commission'!$B$2:$C$6,2,))/100)*D7303</f>
        <v>1500</v>
      </c>
      <c r="I7303" s="38" t="str">
        <f>VLOOKUP(A7303,'Data. User Inf'!$A$2:$D$13428,4,)</f>
        <v>unknown</v>
      </c>
      <c r="J7303" s="38" t="str">
        <f>VLOOKUP(A7303,'Data. User Inf'!$A$2:$E$13428,5,)</f>
        <v>FEMALE</v>
      </c>
      <c r="K7303" s="38" t="str">
        <f>VLOOKUP(A7303,'Data. User Inf'!$A$2:$E$13428,3,)</f>
        <v>Hồ Chí Minh</v>
      </c>
      <c r="L7303" s="38" t="str">
        <f>IF('Data. User Inf'!B7303&lt;'Data. Transactions'!C7303,"Current","New")</f>
        <v>Current</v>
      </c>
    </row>
    <row r="7304" spans="1:12" ht="15.75" customHeight="1" x14ac:dyDescent="0.25">
      <c r="A7304" s="24">
        <v>51726796</v>
      </c>
      <c r="B7304" s="24">
        <v>6483386085</v>
      </c>
      <c r="C7304" s="26">
        <v>44041</v>
      </c>
      <c r="D7304" s="27">
        <v>20000</v>
      </c>
      <c r="E7304" s="28" t="s">
        <v>86</v>
      </c>
      <c r="F7304" s="24">
        <v>14</v>
      </c>
      <c r="G7304" s="36" t="s">
        <v>99</v>
      </c>
      <c r="H7304" s="38">
        <f>((VLOOKUP(F7304,'Data. Commission'!$B$2:$C$6,2,))/100)*D7304</f>
        <v>800</v>
      </c>
      <c r="I7304" s="38" t="str">
        <f>VLOOKUP(A7304,'Data. User Inf'!$A$2:$D$13428,4,)</f>
        <v>23_to_27</v>
      </c>
      <c r="J7304" s="38" t="str">
        <f>VLOOKUP(A7304,'Data. User Inf'!$A$2:$E$13428,5,)</f>
        <v>FEMALE</v>
      </c>
      <c r="K7304" s="38" t="str">
        <f>VLOOKUP(A7304,'Data. User Inf'!$A$2:$E$13428,3,)</f>
        <v>Hồ Chí Minh</v>
      </c>
      <c r="L7304" s="38" t="str">
        <f>IF('Data. User Inf'!B7304&lt;'Data. Transactions'!C7304,"Current","New")</f>
        <v>Current</v>
      </c>
    </row>
    <row r="7305" spans="1:12" ht="15.75" customHeight="1" x14ac:dyDescent="0.25">
      <c r="A7305" s="24">
        <v>47089493</v>
      </c>
      <c r="B7305" s="24">
        <v>6476667037</v>
      </c>
      <c r="C7305" s="26">
        <v>44041</v>
      </c>
      <c r="D7305" s="27">
        <v>20000</v>
      </c>
      <c r="E7305" s="28" t="s">
        <v>9</v>
      </c>
      <c r="F7305" s="24">
        <v>12</v>
      </c>
      <c r="G7305" s="36" t="s">
        <v>99</v>
      </c>
      <c r="H7305" s="38">
        <f>((VLOOKUP(F7305,'Data. Commission'!$B$2:$C$6,2,))/100)*D7305</f>
        <v>400</v>
      </c>
      <c r="I7305" s="38" t="str">
        <f>VLOOKUP(A7305,'Data. User Inf'!$A$2:$D$13428,4,)</f>
        <v>23_to_27</v>
      </c>
      <c r="J7305" s="38" t="str">
        <f>VLOOKUP(A7305,'Data. User Inf'!$A$2:$E$13428,5,)</f>
        <v>MALE</v>
      </c>
      <c r="K7305" s="38" t="str">
        <f>VLOOKUP(A7305,'Data. User Inf'!$A$2:$E$13428,3,)</f>
        <v>Hồ Chí Minh</v>
      </c>
      <c r="L7305" s="38" t="str">
        <f>IF('Data. User Inf'!B7305&lt;'Data. Transactions'!C7305,"Current","New")</f>
        <v>Current</v>
      </c>
    </row>
    <row r="7306" spans="1:12" ht="15.75" customHeight="1" x14ac:dyDescent="0.25">
      <c r="A7306" s="24">
        <v>45640733</v>
      </c>
      <c r="B7306" s="24">
        <v>6479244005</v>
      </c>
      <c r="C7306" s="26">
        <v>44041</v>
      </c>
      <c r="D7306" s="27">
        <v>50000</v>
      </c>
      <c r="E7306" s="28" t="s">
        <v>60</v>
      </c>
      <c r="F7306" s="24">
        <v>13</v>
      </c>
      <c r="G7306" s="36" t="s">
        <v>99</v>
      </c>
      <c r="H7306" s="38">
        <f>((VLOOKUP(F7306,'Data. Commission'!$B$2:$C$6,2,))/100)*D7306</f>
        <v>1500</v>
      </c>
      <c r="I7306" s="38" t="str">
        <f>VLOOKUP(A7306,'Data. User Inf'!$A$2:$D$13428,4,)</f>
        <v>23_to_27</v>
      </c>
      <c r="J7306" s="38" t="str">
        <f>VLOOKUP(A7306,'Data. User Inf'!$A$2:$E$13428,5,)</f>
        <v>FEMALE</v>
      </c>
      <c r="K7306" s="38" t="str">
        <f>VLOOKUP(A7306,'Data. User Inf'!$A$2:$E$13428,3,)</f>
        <v>Hồ Chí Minh</v>
      </c>
      <c r="L7306" s="38" t="str">
        <f>IF('Data. User Inf'!B7306&lt;'Data. Transactions'!C7306,"Current","New")</f>
        <v>Current</v>
      </c>
    </row>
    <row r="7307" spans="1:12" ht="15.75" customHeight="1" x14ac:dyDescent="0.25">
      <c r="A7307" s="24">
        <v>3064725</v>
      </c>
      <c r="B7307" s="24">
        <v>6476343883</v>
      </c>
      <c r="C7307" s="26">
        <v>44041</v>
      </c>
      <c r="D7307" s="27">
        <v>50000</v>
      </c>
      <c r="E7307" s="28" t="s">
        <v>9</v>
      </c>
      <c r="F7307" s="24">
        <v>12</v>
      </c>
      <c r="G7307" s="36" t="s">
        <v>99</v>
      </c>
      <c r="H7307" s="38">
        <f>((VLOOKUP(F7307,'Data. Commission'!$B$2:$C$6,2,))/100)*D7307</f>
        <v>1000</v>
      </c>
      <c r="I7307" s="38" t="str">
        <f>VLOOKUP(A7307,'Data. User Inf'!$A$2:$D$13428,4,)</f>
        <v>28_to_32</v>
      </c>
      <c r="J7307" s="38" t="str">
        <f>VLOOKUP(A7307,'Data. User Inf'!$A$2:$E$13428,5,)</f>
        <v>MALE</v>
      </c>
      <c r="K7307" s="38" t="str">
        <f>VLOOKUP(A7307,'Data. User Inf'!$A$2:$E$13428,3,)</f>
        <v>Hồ Chí Minh</v>
      </c>
      <c r="L7307" s="38" t="str">
        <f>IF('Data. User Inf'!B7307&lt;'Data. Transactions'!C7307,"Current","New")</f>
        <v>Current</v>
      </c>
    </row>
    <row r="7308" spans="1:12" ht="15.75" customHeight="1" x14ac:dyDescent="0.25">
      <c r="A7308" s="24">
        <v>35015412</v>
      </c>
      <c r="B7308" s="24">
        <v>6475207557</v>
      </c>
      <c r="C7308" s="26">
        <v>44041</v>
      </c>
      <c r="D7308" s="27">
        <v>20000</v>
      </c>
      <c r="E7308" s="28" t="s">
        <v>9</v>
      </c>
      <c r="F7308" s="24">
        <v>12</v>
      </c>
      <c r="G7308" s="36" t="s">
        <v>99</v>
      </c>
      <c r="H7308" s="38">
        <f>((VLOOKUP(F7308,'Data. Commission'!$B$2:$C$6,2,))/100)*D7308</f>
        <v>400</v>
      </c>
      <c r="I7308" s="38" t="str">
        <f>VLOOKUP(A7308,'Data. User Inf'!$A$2:$D$13428,4,)</f>
        <v>28_to_32</v>
      </c>
      <c r="J7308" s="38" t="str">
        <f>VLOOKUP(A7308,'Data. User Inf'!$A$2:$E$13428,5,)</f>
        <v>FEMALE</v>
      </c>
      <c r="K7308" s="38" t="str">
        <f>VLOOKUP(A7308,'Data. User Inf'!$A$2:$E$13428,3,)</f>
        <v>Hồ Chí Minh</v>
      </c>
      <c r="L7308" s="38" t="str">
        <f>IF('Data. User Inf'!B7308&lt;'Data. Transactions'!C7308,"Current","New")</f>
        <v>Current</v>
      </c>
    </row>
    <row r="7309" spans="1:12" ht="15.75" customHeight="1" x14ac:dyDescent="0.25">
      <c r="A7309" s="24">
        <v>29034646</v>
      </c>
      <c r="B7309" s="24">
        <v>6475855809</v>
      </c>
      <c r="C7309" s="26">
        <v>44041</v>
      </c>
      <c r="D7309" s="27">
        <v>50000</v>
      </c>
      <c r="E7309" s="28" t="s">
        <v>60</v>
      </c>
      <c r="F7309" s="24">
        <v>13</v>
      </c>
      <c r="G7309" s="36" t="s">
        <v>99</v>
      </c>
      <c r="H7309" s="38">
        <f>((VLOOKUP(F7309,'Data. Commission'!$B$2:$C$6,2,))/100)*D7309</f>
        <v>1500</v>
      </c>
      <c r="I7309" s="38" t="str">
        <f>VLOOKUP(A7309,'Data. User Inf'!$A$2:$D$13428,4,)</f>
        <v>28_to_32</v>
      </c>
      <c r="J7309" s="38" t="str">
        <f>VLOOKUP(A7309,'Data. User Inf'!$A$2:$E$13428,5,)</f>
        <v>MALE</v>
      </c>
      <c r="K7309" s="38" t="str">
        <f>VLOOKUP(A7309,'Data. User Inf'!$A$2:$E$13428,3,)</f>
        <v>Hồ Chí Minh</v>
      </c>
      <c r="L7309" s="38" t="str">
        <f>IF('Data. User Inf'!B7309&lt;'Data. Transactions'!C7309,"Current","New")</f>
        <v>Current</v>
      </c>
    </row>
    <row r="7310" spans="1:12" ht="15.75" customHeight="1" x14ac:dyDescent="0.25">
      <c r="A7310" s="24">
        <v>35986819</v>
      </c>
      <c r="B7310" s="24">
        <v>6484487375</v>
      </c>
      <c r="C7310" s="26">
        <v>44041</v>
      </c>
      <c r="D7310" s="27">
        <v>100000</v>
      </c>
      <c r="E7310" s="28" t="s">
        <v>9</v>
      </c>
      <c r="F7310" s="24">
        <v>12</v>
      </c>
      <c r="G7310" s="36" t="s">
        <v>99</v>
      </c>
      <c r="H7310" s="38">
        <f>((VLOOKUP(F7310,'Data. Commission'!$B$2:$C$6,2,))/100)*D7310</f>
        <v>2000</v>
      </c>
      <c r="I7310" s="38" t="str">
        <f>VLOOKUP(A7310,'Data. User Inf'!$A$2:$D$13428,4,)</f>
        <v>28_to_32</v>
      </c>
      <c r="J7310" s="38" t="str">
        <f>VLOOKUP(A7310,'Data. User Inf'!$A$2:$E$13428,5,)</f>
        <v>MALE</v>
      </c>
      <c r="K7310" s="38" t="str">
        <f>VLOOKUP(A7310,'Data. User Inf'!$A$2:$E$13428,3,)</f>
        <v>Hồ Chí Minh</v>
      </c>
      <c r="L7310" s="38" t="str">
        <f>IF('Data. User Inf'!B7310&lt;'Data. Transactions'!C7310,"Current","New")</f>
        <v>Current</v>
      </c>
    </row>
    <row r="7311" spans="1:12" ht="15.75" customHeight="1" x14ac:dyDescent="0.25">
      <c r="A7311" s="24">
        <v>40787586</v>
      </c>
      <c r="B7311" s="24">
        <v>6480100800</v>
      </c>
      <c r="C7311" s="26">
        <v>44041</v>
      </c>
      <c r="D7311" s="27">
        <v>50000</v>
      </c>
      <c r="E7311" s="28" t="s">
        <v>9</v>
      </c>
      <c r="F7311" s="24">
        <v>12</v>
      </c>
      <c r="G7311" s="36" t="s">
        <v>99</v>
      </c>
      <c r="H7311" s="38">
        <f>((VLOOKUP(F7311,'Data. Commission'!$B$2:$C$6,2,))/100)*D7311</f>
        <v>1000</v>
      </c>
      <c r="I7311" s="38" t="str">
        <f>VLOOKUP(A7311,'Data. User Inf'!$A$2:$D$13428,4,)</f>
        <v>33_to_37</v>
      </c>
      <c r="J7311" s="38" t="str">
        <f>VLOOKUP(A7311,'Data. User Inf'!$A$2:$E$13428,5,)</f>
        <v>MALE</v>
      </c>
      <c r="K7311" s="38" t="str">
        <f>VLOOKUP(A7311,'Data. User Inf'!$A$2:$E$13428,3,)</f>
        <v>Hồ Chí Minh</v>
      </c>
      <c r="L7311" s="38" t="str">
        <f>IF('Data. User Inf'!B7311&lt;'Data. Transactions'!C7311,"Current","New")</f>
        <v>Current</v>
      </c>
    </row>
    <row r="7312" spans="1:12" ht="15.75" customHeight="1" x14ac:dyDescent="0.25">
      <c r="A7312" s="24">
        <v>48621857</v>
      </c>
      <c r="B7312" s="24">
        <v>6480649966</v>
      </c>
      <c r="C7312" s="26">
        <v>44041</v>
      </c>
      <c r="D7312" s="27">
        <v>10000</v>
      </c>
      <c r="E7312" s="24" t="s">
        <v>9</v>
      </c>
      <c r="F7312" s="24">
        <v>12</v>
      </c>
      <c r="G7312" s="37"/>
      <c r="H7312" s="38">
        <f>((VLOOKUP(F7312,'Data. Commission'!$B$2:$C$6,2,))/100)*D7312</f>
        <v>200</v>
      </c>
      <c r="I7312" s="38" t="str">
        <f>VLOOKUP(A7312,'Data. User Inf'!$A$2:$D$13428,4,)</f>
        <v>18_to_22</v>
      </c>
      <c r="J7312" s="38" t="str">
        <f>VLOOKUP(A7312,'Data. User Inf'!$A$2:$E$13428,5,)</f>
        <v>FEMALE</v>
      </c>
      <c r="K7312" s="38" t="str">
        <f>VLOOKUP(A7312,'Data. User Inf'!$A$2:$E$13428,3,)</f>
        <v>Other Cities</v>
      </c>
      <c r="L7312" s="38" t="str">
        <f>IF('Data. User Inf'!B7312&lt;'Data. Transactions'!C7312,"Current","New")</f>
        <v>Current</v>
      </c>
    </row>
    <row r="7313" spans="1:12" ht="15.75" customHeight="1" x14ac:dyDescent="0.25">
      <c r="A7313" s="24">
        <v>23638634</v>
      </c>
      <c r="B7313" s="24">
        <v>6478126603</v>
      </c>
      <c r="C7313" s="26">
        <v>44041</v>
      </c>
      <c r="D7313" s="27">
        <v>10000</v>
      </c>
      <c r="E7313" s="24" t="s">
        <v>60</v>
      </c>
      <c r="F7313" s="24">
        <v>13</v>
      </c>
      <c r="G7313" s="37"/>
      <c r="H7313" s="38">
        <f>((VLOOKUP(F7313,'Data. Commission'!$B$2:$C$6,2,))/100)*D7313</f>
        <v>300</v>
      </c>
      <c r="I7313" s="38" t="str">
        <f>VLOOKUP(A7313,'Data. User Inf'!$A$2:$D$13428,4,)</f>
        <v>18_to_22</v>
      </c>
      <c r="J7313" s="38" t="str">
        <f>VLOOKUP(A7313,'Data. User Inf'!$A$2:$E$13428,5,)</f>
        <v>FEMALE</v>
      </c>
      <c r="K7313" s="38" t="str">
        <f>VLOOKUP(A7313,'Data. User Inf'!$A$2:$E$13428,3,)</f>
        <v>Other Cities</v>
      </c>
      <c r="L7313" s="38" t="str">
        <f>IF('Data. User Inf'!B7313&lt;'Data. Transactions'!C7313,"Current","New")</f>
        <v>Current</v>
      </c>
    </row>
    <row r="7314" spans="1:12" ht="15.75" customHeight="1" x14ac:dyDescent="0.25">
      <c r="A7314" s="24">
        <v>47857445</v>
      </c>
      <c r="B7314" s="24">
        <v>6148128023</v>
      </c>
      <c r="C7314" s="26">
        <v>44041</v>
      </c>
      <c r="D7314" s="27">
        <v>30000</v>
      </c>
      <c r="E7314" s="28" t="s">
        <v>86</v>
      </c>
      <c r="F7314" s="24">
        <v>14</v>
      </c>
      <c r="G7314" s="37"/>
      <c r="H7314" s="38">
        <f>((VLOOKUP(F7314,'Data. Commission'!$B$2:$C$6,2,))/100)*D7314</f>
        <v>1200</v>
      </c>
      <c r="I7314" s="38" t="str">
        <f>VLOOKUP(A7314,'Data. User Inf'!$A$2:$D$13428,4,)</f>
        <v>&gt;37</v>
      </c>
      <c r="J7314" s="38" t="str">
        <f>VLOOKUP(A7314,'Data. User Inf'!$A$2:$E$13428,5,)</f>
        <v>FEMALE</v>
      </c>
      <c r="K7314" s="38" t="str">
        <f>VLOOKUP(A7314,'Data. User Inf'!$A$2:$E$13428,3,)</f>
        <v>Hà Nội</v>
      </c>
      <c r="L7314" s="38" t="str">
        <f>IF('Data. User Inf'!B7314&lt;'Data. Transactions'!C7314,"Current","New")</f>
        <v>Current</v>
      </c>
    </row>
    <row r="7315" spans="1:12" ht="15.75" customHeight="1" x14ac:dyDescent="0.25">
      <c r="A7315" s="24">
        <v>38230180</v>
      </c>
      <c r="B7315" s="24">
        <v>6149904617</v>
      </c>
      <c r="C7315" s="26">
        <v>44041</v>
      </c>
      <c r="D7315" s="27">
        <v>10000</v>
      </c>
      <c r="E7315" s="28" t="s">
        <v>86</v>
      </c>
      <c r="F7315" s="24">
        <v>14</v>
      </c>
      <c r="G7315" s="36" t="s">
        <v>99</v>
      </c>
      <c r="H7315" s="38">
        <f>((VLOOKUP(F7315,'Data. Commission'!$B$2:$C$6,2,))/100)*D7315</f>
        <v>400</v>
      </c>
      <c r="I7315" s="38" t="str">
        <f>VLOOKUP(A7315,'Data. User Inf'!$A$2:$D$13428,4,)</f>
        <v>unknown</v>
      </c>
      <c r="J7315" s="38" t="str">
        <f>VLOOKUP(A7315,'Data. User Inf'!$A$2:$E$13428,5,)</f>
        <v>MALE</v>
      </c>
      <c r="K7315" s="38" t="str">
        <f>VLOOKUP(A7315,'Data. User Inf'!$A$2:$E$13428,3,)</f>
        <v>Other Cities</v>
      </c>
      <c r="L7315" s="38" t="str">
        <f>IF('Data. User Inf'!B7315&lt;'Data. Transactions'!C7315,"Current","New")</f>
        <v>Current</v>
      </c>
    </row>
    <row r="7316" spans="1:12" ht="15.75" customHeight="1" x14ac:dyDescent="0.25">
      <c r="A7316" s="24">
        <v>47315966</v>
      </c>
      <c r="B7316" s="24">
        <v>6475854957</v>
      </c>
      <c r="C7316" s="26">
        <v>44041</v>
      </c>
      <c r="D7316" s="27">
        <v>10000</v>
      </c>
      <c r="E7316" s="28" t="s">
        <v>60</v>
      </c>
      <c r="F7316" s="24">
        <v>13</v>
      </c>
      <c r="G7316" s="36" t="s">
        <v>49</v>
      </c>
      <c r="H7316" s="38">
        <f>((VLOOKUP(F7316,'Data. Commission'!$B$2:$C$6,2,))/100)*D7316</f>
        <v>300</v>
      </c>
      <c r="I7316" s="38" t="str">
        <f>VLOOKUP(A7316,'Data. User Inf'!$A$2:$D$13428,4,)</f>
        <v>33_to_37</v>
      </c>
      <c r="J7316" s="38" t="str">
        <f>VLOOKUP(A7316,'Data. User Inf'!$A$2:$E$13428,5,)</f>
        <v>MALE</v>
      </c>
      <c r="K7316" s="38" t="str">
        <f>VLOOKUP(A7316,'Data. User Inf'!$A$2:$E$13428,3,)</f>
        <v>Other Cities</v>
      </c>
      <c r="L7316" s="38" t="str">
        <f>IF('Data. User Inf'!B7316&lt;'Data. Transactions'!C7316,"Current","New")</f>
        <v>Current</v>
      </c>
    </row>
    <row r="7317" spans="1:12" ht="15.75" customHeight="1" x14ac:dyDescent="0.25">
      <c r="A7317" s="24">
        <v>46174182</v>
      </c>
      <c r="B7317" s="24">
        <v>6149594681</v>
      </c>
      <c r="C7317" s="26">
        <v>44041</v>
      </c>
      <c r="D7317" s="27">
        <v>20000</v>
      </c>
      <c r="E7317" s="28" t="s">
        <v>86</v>
      </c>
      <c r="F7317" s="24">
        <v>14</v>
      </c>
      <c r="G7317" s="37"/>
      <c r="H7317" s="38">
        <f>((VLOOKUP(F7317,'Data. Commission'!$B$2:$C$6,2,))/100)*D7317</f>
        <v>800</v>
      </c>
      <c r="I7317" s="38" t="str">
        <f>VLOOKUP(A7317,'Data. User Inf'!$A$2:$D$13428,4,)</f>
        <v>unknown</v>
      </c>
      <c r="J7317" s="38" t="str">
        <f>VLOOKUP(A7317,'Data. User Inf'!$A$2:$E$13428,5,)</f>
        <v>FEMALE</v>
      </c>
      <c r="K7317" s="38" t="str">
        <f>VLOOKUP(A7317,'Data. User Inf'!$A$2:$E$13428,3,)</f>
        <v>Other Cities</v>
      </c>
      <c r="L7317" s="38" t="str">
        <f>IF('Data. User Inf'!B7317&lt;'Data. Transactions'!C7317,"Current","New")</f>
        <v>Current</v>
      </c>
    </row>
    <row r="7318" spans="1:12" ht="15.75" customHeight="1" x14ac:dyDescent="0.25">
      <c r="A7318" s="24">
        <v>50003436</v>
      </c>
      <c r="B7318" s="24">
        <v>6483447186</v>
      </c>
      <c r="C7318" s="26">
        <v>44041</v>
      </c>
      <c r="D7318" s="27">
        <v>20000</v>
      </c>
      <c r="E7318" s="28" t="s">
        <v>60</v>
      </c>
      <c r="F7318" s="24">
        <v>13</v>
      </c>
      <c r="G7318" s="36" t="s">
        <v>49</v>
      </c>
      <c r="H7318" s="38">
        <f>((VLOOKUP(F7318,'Data. Commission'!$B$2:$C$6,2,))/100)*D7318</f>
        <v>600</v>
      </c>
      <c r="I7318" s="38" t="str">
        <f>VLOOKUP(A7318,'Data. User Inf'!$A$2:$D$13428,4,)</f>
        <v>&gt;37</v>
      </c>
      <c r="J7318" s="38" t="str">
        <f>VLOOKUP(A7318,'Data. User Inf'!$A$2:$E$13428,5,)</f>
        <v>FEMALE</v>
      </c>
      <c r="K7318" s="38" t="str">
        <f>VLOOKUP(A7318,'Data. User Inf'!$A$2:$E$13428,3,)</f>
        <v>Other Cities</v>
      </c>
      <c r="L7318" s="38" t="str">
        <f>IF('Data. User Inf'!B7318&lt;'Data. Transactions'!C7318,"Current","New")</f>
        <v>Current</v>
      </c>
    </row>
    <row r="7319" spans="1:12" ht="15.75" customHeight="1" x14ac:dyDescent="0.25">
      <c r="A7319" s="24">
        <v>34993359</v>
      </c>
      <c r="B7319" s="24">
        <v>6457799610</v>
      </c>
      <c r="C7319" s="26">
        <v>44041</v>
      </c>
      <c r="D7319" s="27">
        <v>20000</v>
      </c>
      <c r="E7319" s="28" t="s">
        <v>9</v>
      </c>
      <c r="F7319" s="24">
        <v>12</v>
      </c>
      <c r="G7319" s="36" t="s">
        <v>99</v>
      </c>
      <c r="H7319" s="38">
        <f>((VLOOKUP(F7319,'Data. Commission'!$B$2:$C$6,2,))/100)*D7319</f>
        <v>400</v>
      </c>
      <c r="I7319" s="38" t="str">
        <f>VLOOKUP(A7319,'Data. User Inf'!$A$2:$D$13428,4,)</f>
        <v>18_to_22</v>
      </c>
      <c r="J7319" s="38" t="str">
        <f>VLOOKUP(A7319,'Data. User Inf'!$A$2:$E$13428,5,)</f>
        <v>MALE</v>
      </c>
      <c r="K7319" s="38" t="str">
        <f>VLOOKUP(A7319,'Data. User Inf'!$A$2:$E$13428,3,)</f>
        <v>Hà Nội</v>
      </c>
      <c r="L7319" s="38" t="str">
        <f>IF('Data. User Inf'!B7319&lt;'Data. Transactions'!C7319,"Current","New")</f>
        <v>Current</v>
      </c>
    </row>
    <row r="7320" spans="1:12" ht="15.75" customHeight="1" x14ac:dyDescent="0.25">
      <c r="A7320" s="24">
        <v>40775760</v>
      </c>
      <c r="B7320" s="24">
        <v>6468722678</v>
      </c>
      <c r="C7320" s="26">
        <v>44041</v>
      </c>
      <c r="D7320" s="27">
        <v>50000</v>
      </c>
      <c r="E7320" s="28" t="s">
        <v>60</v>
      </c>
      <c r="F7320" s="24">
        <v>13</v>
      </c>
      <c r="G7320" s="36" t="s">
        <v>99</v>
      </c>
      <c r="H7320" s="38">
        <f>((VLOOKUP(F7320,'Data. Commission'!$B$2:$C$6,2,))/100)*D7320</f>
        <v>1500</v>
      </c>
      <c r="I7320" s="38" t="str">
        <f>VLOOKUP(A7320,'Data. User Inf'!$A$2:$D$13428,4,)</f>
        <v>28_to_32</v>
      </c>
      <c r="J7320" s="38" t="str">
        <f>VLOOKUP(A7320,'Data. User Inf'!$A$2:$E$13428,5,)</f>
        <v>MALE</v>
      </c>
      <c r="K7320" s="38" t="str">
        <f>VLOOKUP(A7320,'Data. User Inf'!$A$2:$E$13428,3,)</f>
        <v>Hà Nội</v>
      </c>
      <c r="L7320" s="38" t="str">
        <f>IF('Data. User Inf'!B7320&lt;'Data. Transactions'!C7320,"Current","New")</f>
        <v>Current</v>
      </c>
    </row>
    <row r="7321" spans="1:12" ht="15.75" customHeight="1" x14ac:dyDescent="0.25">
      <c r="A7321" s="24">
        <v>50747265</v>
      </c>
      <c r="B7321" s="24">
        <v>6473490442</v>
      </c>
      <c r="C7321" s="26">
        <v>44041</v>
      </c>
      <c r="D7321" s="27">
        <v>10000</v>
      </c>
      <c r="E7321" s="28" t="s">
        <v>9</v>
      </c>
      <c r="F7321" s="24">
        <v>12</v>
      </c>
      <c r="G7321" s="36" t="s">
        <v>99</v>
      </c>
      <c r="H7321" s="38">
        <f>((VLOOKUP(F7321,'Data. Commission'!$B$2:$C$6,2,))/100)*D7321</f>
        <v>200</v>
      </c>
      <c r="I7321" s="38" t="str">
        <f>VLOOKUP(A7321,'Data. User Inf'!$A$2:$D$13428,4,)</f>
        <v>28_to_32</v>
      </c>
      <c r="J7321" s="38" t="str">
        <f>VLOOKUP(A7321,'Data. User Inf'!$A$2:$E$13428,5,)</f>
        <v>MALE</v>
      </c>
      <c r="K7321" s="38" t="str">
        <f>VLOOKUP(A7321,'Data. User Inf'!$A$2:$E$13428,3,)</f>
        <v>Unknown</v>
      </c>
      <c r="L7321" s="38" t="str">
        <f>IF('Data. User Inf'!B7321&lt;'Data. Transactions'!C7321,"Current","New")</f>
        <v>Current</v>
      </c>
    </row>
    <row r="7322" spans="1:12" ht="15.75" customHeight="1" x14ac:dyDescent="0.25">
      <c r="A7322" s="24">
        <v>31803366</v>
      </c>
      <c r="B7322" s="24">
        <v>6481039501</v>
      </c>
      <c r="C7322" s="26">
        <v>44041</v>
      </c>
      <c r="D7322" s="27">
        <v>10000</v>
      </c>
      <c r="E7322" s="28" t="s">
        <v>9</v>
      </c>
      <c r="F7322" s="24">
        <v>12</v>
      </c>
      <c r="G7322" s="36" t="s">
        <v>99</v>
      </c>
      <c r="H7322" s="38">
        <f>((VLOOKUP(F7322,'Data. Commission'!$B$2:$C$6,2,))/100)*D7322</f>
        <v>200</v>
      </c>
      <c r="I7322" s="38" t="str">
        <f>VLOOKUP(A7322,'Data. User Inf'!$A$2:$D$13428,4,)</f>
        <v>unknown</v>
      </c>
      <c r="J7322" s="38" t="str">
        <f>VLOOKUP(A7322,'Data. User Inf'!$A$2:$E$13428,5,)</f>
        <v>FEMALE</v>
      </c>
      <c r="K7322" s="38" t="str">
        <f>VLOOKUP(A7322,'Data. User Inf'!$A$2:$E$13428,3,)</f>
        <v>Hà Nội</v>
      </c>
      <c r="L7322" s="38" t="str">
        <f>IF('Data. User Inf'!B7322&lt;'Data. Transactions'!C7322,"Current","New")</f>
        <v>Current</v>
      </c>
    </row>
    <row r="7323" spans="1:12" ht="15.75" customHeight="1" x14ac:dyDescent="0.25">
      <c r="A7323" s="24">
        <v>54184564</v>
      </c>
      <c r="B7323" s="24">
        <v>6482709977</v>
      </c>
      <c r="C7323" s="26">
        <v>44041</v>
      </c>
      <c r="D7323" s="27">
        <v>10000</v>
      </c>
      <c r="E7323" s="28" t="s">
        <v>86</v>
      </c>
      <c r="F7323" s="24">
        <v>14</v>
      </c>
      <c r="G7323" s="36" t="s">
        <v>99</v>
      </c>
      <c r="H7323" s="38">
        <f>((VLOOKUP(F7323,'Data. Commission'!$B$2:$C$6,2,))/100)*D7323</f>
        <v>400</v>
      </c>
      <c r="I7323" s="38" t="str">
        <f>VLOOKUP(A7323,'Data. User Inf'!$A$2:$D$13428,4,)</f>
        <v>unknown</v>
      </c>
      <c r="J7323" s="38" t="str">
        <f>VLOOKUP(A7323,'Data. User Inf'!$A$2:$E$13428,5,)</f>
        <v>MALE</v>
      </c>
      <c r="K7323" s="38" t="str">
        <f>VLOOKUP(A7323,'Data. User Inf'!$A$2:$E$13428,3,)</f>
        <v>Unknown</v>
      </c>
      <c r="L7323" s="38" t="str">
        <f>IF('Data. User Inf'!B7323&lt;'Data. Transactions'!C7323,"Current","New")</f>
        <v>Current</v>
      </c>
    </row>
    <row r="7324" spans="1:12" ht="15.75" customHeight="1" x14ac:dyDescent="0.25">
      <c r="A7324" s="24">
        <v>26805377</v>
      </c>
      <c r="B7324" s="24">
        <v>6477202595</v>
      </c>
      <c r="C7324" s="26">
        <v>44041</v>
      </c>
      <c r="D7324" s="27">
        <v>20000</v>
      </c>
      <c r="E7324" s="28" t="s">
        <v>9</v>
      </c>
      <c r="F7324" s="24">
        <v>12</v>
      </c>
      <c r="G7324" s="36" t="s">
        <v>99</v>
      </c>
      <c r="H7324" s="38">
        <f>((VLOOKUP(F7324,'Data. Commission'!$B$2:$C$6,2,))/100)*D7324</f>
        <v>400</v>
      </c>
      <c r="I7324" s="38" t="str">
        <f>VLOOKUP(A7324,'Data. User Inf'!$A$2:$D$13428,4,)</f>
        <v>18_to_22</v>
      </c>
      <c r="J7324" s="38" t="str">
        <f>VLOOKUP(A7324,'Data. User Inf'!$A$2:$E$13428,5,)</f>
        <v>MALE</v>
      </c>
      <c r="K7324" s="38" t="str">
        <f>VLOOKUP(A7324,'Data. User Inf'!$A$2:$E$13428,3,)</f>
        <v>Unknown</v>
      </c>
      <c r="L7324" s="38" t="str">
        <f>IF('Data. User Inf'!B7324&lt;'Data. Transactions'!C7324,"Current","New")</f>
        <v>Current</v>
      </c>
    </row>
    <row r="7325" spans="1:12" ht="15.75" customHeight="1" x14ac:dyDescent="0.25">
      <c r="A7325" s="24">
        <v>51268986</v>
      </c>
      <c r="B7325" s="24">
        <v>6485034953</v>
      </c>
      <c r="C7325" s="26">
        <v>44041</v>
      </c>
      <c r="D7325" s="27">
        <v>10000</v>
      </c>
      <c r="E7325" s="28" t="s">
        <v>9</v>
      </c>
      <c r="F7325" s="24">
        <v>12</v>
      </c>
      <c r="G7325" s="36" t="s">
        <v>99</v>
      </c>
      <c r="H7325" s="38">
        <f>((VLOOKUP(F7325,'Data. Commission'!$B$2:$C$6,2,))/100)*D7325</f>
        <v>200</v>
      </c>
      <c r="I7325" s="38" t="str">
        <f>VLOOKUP(A7325,'Data. User Inf'!$A$2:$D$13428,4,)</f>
        <v>18_to_22</v>
      </c>
      <c r="J7325" s="38" t="str">
        <f>VLOOKUP(A7325,'Data. User Inf'!$A$2:$E$13428,5,)</f>
        <v>FEMALE</v>
      </c>
      <c r="K7325" s="38" t="str">
        <f>VLOOKUP(A7325,'Data. User Inf'!$A$2:$E$13428,3,)</f>
        <v>Hà Nội</v>
      </c>
      <c r="L7325" s="38" t="str">
        <f>IF('Data. User Inf'!B7325&lt;'Data. Transactions'!C7325,"Current","New")</f>
        <v>Current</v>
      </c>
    </row>
    <row r="7326" spans="1:12" ht="15.75" customHeight="1" x14ac:dyDescent="0.25">
      <c r="A7326" s="24">
        <v>47016887</v>
      </c>
      <c r="B7326" s="24">
        <v>6480653040</v>
      </c>
      <c r="C7326" s="26">
        <v>44041</v>
      </c>
      <c r="D7326" s="27">
        <v>10000</v>
      </c>
      <c r="E7326" s="28" t="s">
        <v>9</v>
      </c>
      <c r="F7326" s="24">
        <v>12</v>
      </c>
      <c r="G7326" s="36" t="s">
        <v>99</v>
      </c>
      <c r="H7326" s="38">
        <f>((VLOOKUP(F7326,'Data. Commission'!$B$2:$C$6,2,))/100)*D7326</f>
        <v>200</v>
      </c>
      <c r="I7326" s="38" t="str">
        <f>VLOOKUP(A7326,'Data. User Inf'!$A$2:$D$13428,4,)</f>
        <v>23_to_27</v>
      </c>
      <c r="J7326" s="38" t="str">
        <f>VLOOKUP(A7326,'Data. User Inf'!$A$2:$E$13428,5,)</f>
        <v>FEMALE</v>
      </c>
      <c r="K7326" s="38" t="str">
        <f>VLOOKUP(A7326,'Data. User Inf'!$A$2:$E$13428,3,)</f>
        <v>Hà Nội</v>
      </c>
      <c r="L7326" s="38" t="str">
        <f>IF('Data. User Inf'!B7326&lt;'Data. Transactions'!C7326,"Current","New")</f>
        <v>Current</v>
      </c>
    </row>
    <row r="7327" spans="1:12" ht="15.75" customHeight="1" x14ac:dyDescent="0.25">
      <c r="A7327" s="24">
        <v>40391607</v>
      </c>
      <c r="B7327" s="24">
        <v>6482624496</v>
      </c>
      <c r="C7327" s="26">
        <v>44041</v>
      </c>
      <c r="D7327" s="27">
        <v>100000</v>
      </c>
      <c r="E7327" s="28" t="s">
        <v>9</v>
      </c>
      <c r="F7327" s="24">
        <v>12</v>
      </c>
      <c r="G7327" s="36" t="s">
        <v>99</v>
      </c>
      <c r="H7327" s="38">
        <f>((VLOOKUP(F7327,'Data. Commission'!$B$2:$C$6,2,))/100)*D7327</f>
        <v>2000</v>
      </c>
      <c r="I7327" s="38" t="str">
        <f>VLOOKUP(A7327,'Data. User Inf'!$A$2:$D$13428,4,)</f>
        <v>28_to_32</v>
      </c>
      <c r="J7327" s="38" t="str">
        <f>VLOOKUP(A7327,'Data. User Inf'!$A$2:$E$13428,5,)</f>
        <v>MALE</v>
      </c>
      <c r="K7327" s="38" t="str">
        <f>VLOOKUP(A7327,'Data. User Inf'!$A$2:$E$13428,3,)</f>
        <v>Hà Nội</v>
      </c>
      <c r="L7327" s="38" t="str">
        <f>IF('Data. User Inf'!B7327&lt;'Data. Transactions'!C7327,"Current","New")</f>
        <v>Current</v>
      </c>
    </row>
    <row r="7328" spans="1:12" ht="15.75" customHeight="1" x14ac:dyDescent="0.25">
      <c r="A7328" s="24">
        <v>47121810</v>
      </c>
      <c r="B7328" s="24">
        <v>6479986890</v>
      </c>
      <c r="C7328" s="26">
        <v>44041</v>
      </c>
      <c r="D7328" s="27">
        <v>50000</v>
      </c>
      <c r="E7328" s="24" t="s">
        <v>9</v>
      </c>
      <c r="F7328" s="24">
        <v>12</v>
      </c>
      <c r="G7328" s="37" t="s">
        <v>49</v>
      </c>
      <c r="H7328" s="38">
        <f>((VLOOKUP(F7328,'Data. Commission'!$B$2:$C$6,2,))/100)*D7328</f>
        <v>1000</v>
      </c>
      <c r="I7328" s="38" t="str">
        <f>VLOOKUP(A7328,'Data. User Inf'!$A$2:$D$13428,4,)</f>
        <v>23_to_27</v>
      </c>
      <c r="J7328" s="38" t="str">
        <f>VLOOKUP(A7328,'Data. User Inf'!$A$2:$E$13428,5,)</f>
        <v>MALE</v>
      </c>
      <c r="K7328" s="38" t="str">
        <f>VLOOKUP(A7328,'Data. User Inf'!$A$2:$E$13428,3,)</f>
        <v>Other Cities</v>
      </c>
      <c r="L7328" s="38" t="str">
        <f>IF('Data. User Inf'!B7328&lt;'Data. Transactions'!C7328,"Current","New")</f>
        <v>Current</v>
      </c>
    </row>
    <row r="7329" spans="1:12" ht="15.75" customHeight="1" x14ac:dyDescent="0.25">
      <c r="A7329" s="24">
        <v>52484003</v>
      </c>
      <c r="B7329" s="24">
        <v>6456100269</v>
      </c>
      <c r="C7329" s="26">
        <v>44041</v>
      </c>
      <c r="D7329" s="27">
        <v>10000</v>
      </c>
      <c r="E7329" s="28" t="s">
        <v>86</v>
      </c>
      <c r="F7329" s="24">
        <v>14</v>
      </c>
      <c r="G7329" s="36" t="s">
        <v>99</v>
      </c>
      <c r="H7329" s="38">
        <f>((VLOOKUP(F7329,'Data. Commission'!$B$2:$C$6,2,))/100)*D7329</f>
        <v>400</v>
      </c>
      <c r="I7329" s="38" t="str">
        <f>VLOOKUP(A7329,'Data. User Inf'!$A$2:$D$13428,4,)</f>
        <v>unknown</v>
      </c>
      <c r="J7329" s="38" t="str">
        <f>VLOOKUP(A7329,'Data. User Inf'!$A$2:$E$13428,5,)</f>
        <v>FEMALE</v>
      </c>
      <c r="K7329" s="38" t="str">
        <f>VLOOKUP(A7329,'Data. User Inf'!$A$2:$E$13428,3,)</f>
        <v>Other Cities</v>
      </c>
      <c r="L7329" s="38" t="str">
        <f>IF('Data. User Inf'!B7329&lt;'Data. Transactions'!C7329,"Current","New")</f>
        <v>Current</v>
      </c>
    </row>
    <row r="7330" spans="1:12" ht="15.75" customHeight="1" x14ac:dyDescent="0.25">
      <c r="A7330" s="24">
        <v>50463724</v>
      </c>
      <c r="B7330" s="24">
        <v>6452754892</v>
      </c>
      <c r="C7330" s="26">
        <v>44041</v>
      </c>
      <c r="D7330" s="27">
        <v>300000</v>
      </c>
      <c r="E7330" s="28" t="s">
        <v>9</v>
      </c>
      <c r="F7330" s="24">
        <v>12</v>
      </c>
      <c r="G7330" s="36" t="s">
        <v>99</v>
      </c>
      <c r="H7330" s="38">
        <f>((VLOOKUP(F7330,'Data. Commission'!$B$2:$C$6,2,))/100)*D7330</f>
        <v>6000</v>
      </c>
      <c r="I7330" s="38" t="str">
        <f>VLOOKUP(A7330,'Data. User Inf'!$A$2:$D$13428,4,)</f>
        <v>18_to_22</v>
      </c>
      <c r="J7330" s="38" t="str">
        <f>VLOOKUP(A7330,'Data. User Inf'!$A$2:$E$13428,5,)</f>
        <v>MALE</v>
      </c>
      <c r="K7330" s="38" t="str">
        <f>VLOOKUP(A7330,'Data. User Inf'!$A$2:$E$13428,3,)</f>
        <v>Other Cities</v>
      </c>
      <c r="L7330" s="38" t="str">
        <f>IF('Data. User Inf'!B7330&lt;'Data. Transactions'!C7330,"Current","New")</f>
        <v>Current</v>
      </c>
    </row>
    <row r="7331" spans="1:12" ht="15.75" customHeight="1" x14ac:dyDescent="0.25">
      <c r="A7331" s="24">
        <v>53832524</v>
      </c>
      <c r="B7331" s="24">
        <v>6452633616</v>
      </c>
      <c r="C7331" s="26">
        <v>44041</v>
      </c>
      <c r="D7331" s="27">
        <v>30000</v>
      </c>
      <c r="E7331" s="28" t="s">
        <v>86</v>
      </c>
      <c r="F7331" s="24">
        <v>14</v>
      </c>
      <c r="G7331" s="36" t="s">
        <v>99</v>
      </c>
      <c r="H7331" s="38">
        <f>((VLOOKUP(F7331,'Data. Commission'!$B$2:$C$6,2,))/100)*D7331</f>
        <v>1200</v>
      </c>
      <c r="I7331" s="38" t="str">
        <f>VLOOKUP(A7331,'Data. User Inf'!$A$2:$D$13428,4,)</f>
        <v>18_to_22</v>
      </c>
      <c r="J7331" s="38" t="str">
        <f>VLOOKUP(A7331,'Data. User Inf'!$A$2:$E$13428,5,)</f>
        <v>MALE</v>
      </c>
      <c r="K7331" s="38" t="str">
        <f>VLOOKUP(A7331,'Data. User Inf'!$A$2:$E$13428,3,)</f>
        <v>Other Cities</v>
      </c>
      <c r="L7331" s="38" t="str">
        <f>IF('Data. User Inf'!B7331&lt;'Data. Transactions'!C7331,"Current","New")</f>
        <v>Current</v>
      </c>
    </row>
    <row r="7332" spans="1:12" ht="15.75" customHeight="1" x14ac:dyDescent="0.25">
      <c r="A7332" s="24">
        <v>38978607</v>
      </c>
      <c r="B7332" s="24">
        <v>6481407835</v>
      </c>
      <c r="C7332" s="26">
        <v>44041</v>
      </c>
      <c r="D7332" s="27">
        <v>20000</v>
      </c>
      <c r="E7332" s="28" t="s">
        <v>86</v>
      </c>
      <c r="F7332" s="24">
        <v>14</v>
      </c>
      <c r="G7332" s="36" t="s">
        <v>99</v>
      </c>
      <c r="H7332" s="38">
        <f>((VLOOKUP(F7332,'Data. Commission'!$B$2:$C$6,2,))/100)*D7332</f>
        <v>800</v>
      </c>
      <c r="I7332" s="38" t="str">
        <f>VLOOKUP(A7332,'Data. User Inf'!$A$2:$D$13428,4,)</f>
        <v>&gt;37</v>
      </c>
      <c r="J7332" s="38" t="str">
        <f>VLOOKUP(A7332,'Data. User Inf'!$A$2:$E$13428,5,)</f>
        <v>MALE</v>
      </c>
      <c r="K7332" s="38" t="str">
        <f>VLOOKUP(A7332,'Data. User Inf'!$A$2:$E$13428,3,)</f>
        <v>Other Cities</v>
      </c>
      <c r="L7332" s="38" t="str">
        <f>IF('Data. User Inf'!B7332&lt;'Data. Transactions'!C7332,"Current","New")</f>
        <v>Current</v>
      </c>
    </row>
    <row r="7333" spans="1:12" ht="15.75" customHeight="1" x14ac:dyDescent="0.25">
      <c r="A7333" s="24">
        <v>44791796</v>
      </c>
      <c r="B7333" s="24">
        <v>6479429563</v>
      </c>
      <c r="C7333" s="26">
        <v>44041</v>
      </c>
      <c r="D7333" s="27">
        <v>20000</v>
      </c>
      <c r="E7333" s="28" t="s">
        <v>9</v>
      </c>
      <c r="F7333" s="24">
        <v>12</v>
      </c>
      <c r="G7333" s="36" t="s">
        <v>99</v>
      </c>
      <c r="H7333" s="38">
        <f>((VLOOKUP(F7333,'Data. Commission'!$B$2:$C$6,2,))/100)*D7333</f>
        <v>400</v>
      </c>
      <c r="I7333" s="38" t="str">
        <f>VLOOKUP(A7333,'Data. User Inf'!$A$2:$D$13428,4,)</f>
        <v>&gt;37</v>
      </c>
      <c r="J7333" s="38" t="str">
        <f>VLOOKUP(A7333,'Data. User Inf'!$A$2:$E$13428,5,)</f>
        <v>MALE</v>
      </c>
      <c r="K7333" s="38" t="str">
        <f>VLOOKUP(A7333,'Data. User Inf'!$A$2:$E$13428,3,)</f>
        <v>Other Cities</v>
      </c>
      <c r="L7333" s="38" t="str">
        <f>IF('Data. User Inf'!B7333&lt;'Data. Transactions'!C7333,"Current","New")</f>
        <v>Current</v>
      </c>
    </row>
    <row r="7334" spans="1:12" ht="15.75" customHeight="1" x14ac:dyDescent="0.25">
      <c r="A7334" s="24">
        <v>31299624</v>
      </c>
      <c r="B7334" s="24">
        <v>6479744364</v>
      </c>
      <c r="C7334" s="26">
        <v>44041</v>
      </c>
      <c r="D7334" s="27">
        <v>20000</v>
      </c>
      <c r="E7334" s="28" t="s">
        <v>60</v>
      </c>
      <c r="F7334" s="24">
        <v>13</v>
      </c>
      <c r="G7334" s="36" t="s">
        <v>99</v>
      </c>
      <c r="H7334" s="38">
        <f>((VLOOKUP(F7334,'Data. Commission'!$B$2:$C$6,2,))/100)*D7334</f>
        <v>600</v>
      </c>
      <c r="I7334" s="38" t="str">
        <f>VLOOKUP(A7334,'Data. User Inf'!$A$2:$D$13428,4,)</f>
        <v>&gt;37</v>
      </c>
      <c r="J7334" s="38" t="str">
        <f>VLOOKUP(A7334,'Data. User Inf'!$A$2:$E$13428,5,)</f>
        <v>MALE</v>
      </c>
      <c r="K7334" s="38" t="str">
        <f>VLOOKUP(A7334,'Data. User Inf'!$A$2:$E$13428,3,)</f>
        <v>Other Cities</v>
      </c>
      <c r="L7334" s="38" t="str">
        <f>IF('Data. User Inf'!B7334&lt;'Data. Transactions'!C7334,"Current","New")</f>
        <v>Current</v>
      </c>
    </row>
    <row r="7335" spans="1:12" ht="15.75" customHeight="1" x14ac:dyDescent="0.25">
      <c r="A7335" s="24">
        <v>24766865</v>
      </c>
      <c r="B7335" s="24">
        <v>6484003241</v>
      </c>
      <c r="C7335" s="26">
        <v>44041</v>
      </c>
      <c r="D7335" s="27">
        <v>20000</v>
      </c>
      <c r="E7335" s="28" t="s">
        <v>86</v>
      </c>
      <c r="F7335" s="24">
        <v>14</v>
      </c>
      <c r="G7335" s="36" t="s">
        <v>99</v>
      </c>
      <c r="H7335" s="38">
        <f>((VLOOKUP(F7335,'Data. Commission'!$B$2:$C$6,2,))/100)*D7335</f>
        <v>800</v>
      </c>
      <c r="I7335" s="38" t="str">
        <f>VLOOKUP(A7335,'Data. User Inf'!$A$2:$D$13428,4,)</f>
        <v>unknown</v>
      </c>
      <c r="J7335" s="38" t="str">
        <f>VLOOKUP(A7335,'Data. User Inf'!$A$2:$E$13428,5,)</f>
        <v>FEMALE</v>
      </c>
      <c r="K7335" s="38" t="str">
        <f>VLOOKUP(A7335,'Data. User Inf'!$A$2:$E$13428,3,)</f>
        <v>Other Cities</v>
      </c>
      <c r="L7335" s="38" t="str">
        <f>IF('Data. User Inf'!B7335&lt;'Data. Transactions'!C7335,"Current","New")</f>
        <v>Current</v>
      </c>
    </row>
    <row r="7336" spans="1:12" ht="15.75" customHeight="1" x14ac:dyDescent="0.25">
      <c r="A7336" s="24">
        <v>44010202</v>
      </c>
      <c r="B7336" s="24">
        <v>6476488829</v>
      </c>
      <c r="C7336" s="26">
        <v>44041</v>
      </c>
      <c r="D7336" s="27">
        <v>50000</v>
      </c>
      <c r="E7336" s="28" t="s">
        <v>9</v>
      </c>
      <c r="F7336" s="24">
        <v>12</v>
      </c>
      <c r="G7336" s="36" t="s">
        <v>99</v>
      </c>
      <c r="H7336" s="38">
        <f>((VLOOKUP(F7336,'Data. Commission'!$B$2:$C$6,2,))/100)*D7336</f>
        <v>1000</v>
      </c>
      <c r="I7336" s="38" t="str">
        <f>VLOOKUP(A7336,'Data. User Inf'!$A$2:$D$13428,4,)</f>
        <v>23_to_27</v>
      </c>
      <c r="J7336" s="38" t="str">
        <f>VLOOKUP(A7336,'Data. User Inf'!$A$2:$E$13428,5,)</f>
        <v>FEMALE</v>
      </c>
      <c r="K7336" s="38" t="str">
        <f>VLOOKUP(A7336,'Data. User Inf'!$A$2:$E$13428,3,)</f>
        <v>Other Cities</v>
      </c>
      <c r="L7336" s="38" t="str">
        <f>IF('Data. User Inf'!B7336&lt;'Data. Transactions'!C7336,"Current","New")</f>
        <v>Current</v>
      </c>
    </row>
    <row r="7337" spans="1:12" ht="15.75" customHeight="1" x14ac:dyDescent="0.25">
      <c r="A7337" s="24">
        <v>41718640</v>
      </c>
      <c r="B7337" s="24">
        <v>6475757666</v>
      </c>
      <c r="C7337" s="26">
        <v>44041</v>
      </c>
      <c r="D7337" s="27">
        <v>100000</v>
      </c>
      <c r="E7337" s="28" t="s">
        <v>9</v>
      </c>
      <c r="F7337" s="24">
        <v>12</v>
      </c>
      <c r="G7337" s="36" t="s">
        <v>99</v>
      </c>
      <c r="H7337" s="38">
        <f>((VLOOKUP(F7337,'Data. Commission'!$B$2:$C$6,2,))/100)*D7337</f>
        <v>2000</v>
      </c>
      <c r="I7337" s="38" t="str">
        <f>VLOOKUP(A7337,'Data. User Inf'!$A$2:$D$13428,4,)</f>
        <v>23_to_27</v>
      </c>
      <c r="J7337" s="38" t="str">
        <f>VLOOKUP(A7337,'Data. User Inf'!$A$2:$E$13428,5,)</f>
        <v>FEMALE</v>
      </c>
      <c r="K7337" s="38" t="str">
        <f>VLOOKUP(A7337,'Data. User Inf'!$A$2:$E$13428,3,)</f>
        <v>Other Cities</v>
      </c>
      <c r="L7337" s="38" t="str">
        <f>IF('Data. User Inf'!B7337&lt;'Data. Transactions'!C7337,"Current","New")</f>
        <v>Current</v>
      </c>
    </row>
    <row r="7338" spans="1:12" ht="15.75" customHeight="1" x14ac:dyDescent="0.25">
      <c r="A7338" s="24">
        <v>35019988</v>
      </c>
      <c r="B7338" s="24">
        <v>6475478803</v>
      </c>
      <c r="C7338" s="26">
        <v>44041</v>
      </c>
      <c r="D7338" s="27">
        <v>50000</v>
      </c>
      <c r="E7338" s="28" t="s">
        <v>9</v>
      </c>
      <c r="F7338" s="24">
        <v>12</v>
      </c>
      <c r="G7338" s="36" t="s">
        <v>99</v>
      </c>
      <c r="H7338" s="38">
        <f>((VLOOKUP(F7338,'Data. Commission'!$B$2:$C$6,2,))/100)*D7338</f>
        <v>1000</v>
      </c>
      <c r="I7338" s="38" t="str">
        <f>VLOOKUP(A7338,'Data. User Inf'!$A$2:$D$13428,4,)</f>
        <v>23_to_27</v>
      </c>
      <c r="J7338" s="38" t="str">
        <f>VLOOKUP(A7338,'Data. User Inf'!$A$2:$E$13428,5,)</f>
        <v>MALE</v>
      </c>
      <c r="K7338" s="38" t="str">
        <f>VLOOKUP(A7338,'Data. User Inf'!$A$2:$E$13428,3,)</f>
        <v>Other Cities</v>
      </c>
      <c r="L7338" s="38" t="str">
        <f>IF('Data. User Inf'!B7338&lt;'Data. Transactions'!C7338,"Current","New")</f>
        <v>Current</v>
      </c>
    </row>
    <row r="7339" spans="1:12" ht="15.75" customHeight="1" x14ac:dyDescent="0.25">
      <c r="A7339" s="24">
        <v>32732182</v>
      </c>
      <c r="B7339" s="24">
        <v>6484203162</v>
      </c>
      <c r="C7339" s="26">
        <v>44041</v>
      </c>
      <c r="D7339" s="27">
        <v>10000</v>
      </c>
      <c r="E7339" s="28" t="s">
        <v>9</v>
      </c>
      <c r="F7339" s="24">
        <v>12</v>
      </c>
      <c r="G7339" s="36" t="s">
        <v>99</v>
      </c>
      <c r="H7339" s="38">
        <f>((VLOOKUP(F7339,'Data. Commission'!$B$2:$C$6,2,))/100)*D7339</f>
        <v>200</v>
      </c>
      <c r="I7339" s="38" t="str">
        <f>VLOOKUP(A7339,'Data. User Inf'!$A$2:$D$13428,4,)</f>
        <v>23_to_27</v>
      </c>
      <c r="J7339" s="38" t="str">
        <f>VLOOKUP(A7339,'Data. User Inf'!$A$2:$E$13428,5,)</f>
        <v>MALE</v>
      </c>
      <c r="K7339" s="38" t="str">
        <f>VLOOKUP(A7339,'Data. User Inf'!$A$2:$E$13428,3,)</f>
        <v>Other Cities</v>
      </c>
      <c r="L7339" s="38" t="str">
        <f>IF('Data. User Inf'!B7339&lt;'Data. Transactions'!C7339,"Current","New")</f>
        <v>Current</v>
      </c>
    </row>
    <row r="7340" spans="1:12" ht="15.75" customHeight="1" x14ac:dyDescent="0.25">
      <c r="A7340" s="24">
        <v>48827563</v>
      </c>
      <c r="B7340" s="24">
        <v>6480405674</v>
      </c>
      <c r="C7340" s="26">
        <v>44041</v>
      </c>
      <c r="D7340" s="27">
        <v>100000</v>
      </c>
      <c r="E7340" s="28" t="s">
        <v>9</v>
      </c>
      <c r="F7340" s="24">
        <v>12</v>
      </c>
      <c r="G7340" s="36" t="s">
        <v>99</v>
      </c>
      <c r="H7340" s="38">
        <f>((VLOOKUP(F7340,'Data. Commission'!$B$2:$C$6,2,))/100)*D7340</f>
        <v>2000</v>
      </c>
      <c r="I7340" s="38" t="str">
        <f>VLOOKUP(A7340,'Data. User Inf'!$A$2:$D$13428,4,)</f>
        <v>23_to_27</v>
      </c>
      <c r="J7340" s="38" t="str">
        <f>VLOOKUP(A7340,'Data. User Inf'!$A$2:$E$13428,5,)</f>
        <v>FEMALE</v>
      </c>
      <c r="K7340" s="38" t="str">
        <f>VLOOKUP(A7340,'Data. User Inf'!$A$2:$E$13428,3,)</f>
        <v>Other Cities</v>
      </c>
      <c r="L7340" s="38" t="str">
        <f>IF('Data. User Inf'!B7340&lt;'Data. Transactions'!C7340,"Current","New")</f>
        <v>Current</v>
      </c>
    </row>
    <row r="7341" spans="1:12" ht="15.75" customHeight="1" x14ac:dyDescent="0.25">
      <c r="A7341" s="24">
        <v>46931704</v>
      </c>
      <c r="B7341" s="24">
        <v>6484398621</v>
      </c>
      <c r="C7341" s="26">
        <v>44041</v>
      </c>
      <c r="D7341" s="27">
        <v>20000</v>
      </c>
      <c r="E7341" s="28" t="s">
        <v>86</v>
      </c>
      <c r="F7341" s="24">
        <v>14</v>
      </c>
      <c r="G7341" s="36" t="s">
        <v>99</v>
      </c>
      <c r="H7341" s="38">
        <f>((VLOOKUP(F7341,'Data. Commission'!$B$2:$C$6,2,))/100)*D7341</f>
        <v>800</v>
      </c>
      <c r="I7341" s="38" t="str">
        <f>VLOOKUP(A7341,'Data. User Inf'!$A$2:$D$13428,4,)</f>
        <v>23_to_27</v>
      </c>
      <c r="J7341" s="38" t="str">
        <f>VLOOKUP(A7341,'Data. User Inf'!$A$2:$E$13428,5,)</f>
        <v>MALE</v>
      </c>
      <c r="K7341" s="38" t="str">
        <f>VLOOKUP(A7341,'Data. User Inf'!$A$2:$E$13428,3,)</f>
        <v>Other Cities</v>
      </c>
      <c r="L7341" s="38" t="str">
        <f>IF('Data. User Inf'!B7341&lt;'Data. Transactions'!C7341,"Current","New")</f>
        <v>Current</v>
      </c>
    </row>
    <row r="7342" spans="1:12" ht="15.75" customHeight="1" x14ac:dyDescent="0.25">
      <c r="A7342" s="24">
        <v>18788212</v>
      </c>
      <c r="B7342" s="24">
        <v>6482842374</v>
      </c>
      <c r="C7342" s="26">
        <v>44041</v>
      </c>
      <c r="D7342" s="27">
        <v>50000</v>
      </c>
      <c r="E7342" s="28" t="s">
        <v>60</v>
      </c>
      <c r="F7342" s="24">
        <v>13</v>
      </c>
      <c r="G7342" s="36" t="s">
        <v>99</v>
      </c>
      <c r="H7342" s="38">
        <f>((VLOOKUP(F7342,'Data. Commission'!$B$2:$C$6,2,))/100)*D7342</f>
        <v>1500</v>
      </c>
      <c r="I7342" s="38" t="str">
        <f>VLOOKUP(A7342,'Data. User Inf'!$A$2:$D$13428,4,)</f>
        <v>28_to_32</v>
      </c>
      <c r="J7342" s="38" t="str">
        <f>VLOOKUP(A7342,'Data. User Inf'!$A$2:$E$13428,5,)</f>
        <v>MALE</v>
      </c>
      <c r="K7342" s="38" t="str">
        <f>VLOOKUP(A7342,'Data. User Inf'!$A$2:$E$13428,3,)</f>
        <v>Other Cities</v>
      </c>
      <c r="L7342" s="38" t="str">
        <f>IF('Data. User Inf'!B7342&lt;'Data. Transactions'!C7342,"Current","New")</f>
        <v>Current</v>
      </c>
    </row>
    <row r="7343" spans="1:12" ht="15.75" customHeight="1" x14ac:dyDescent="0.25">
      <c r="A7343" s="24">
        <v>21074976</v>
      </c>
      <c r="B7343" s="24">
        <v>6481080755</v>
      </c>
      <c r="C7343" s="26">
        <v>44041</v>
      </c>
      <c r="D7343" s="27">
        <v>20000</v>
      </c>
      <c r="E7343" s="28" t="s">
        <v>9</v>
      </c>
      <c r="F7343" s="24">
        <v>12</v>
      </c>
      <c r="G7343" s="36" t="s">
        <v>99</v>
      </c>
      <c r="H7343" s="38">
        <f>((VLOOKUP(F7343,'Data. Commission'!$B$2:$C$6,2,))/100)*D7343</f>
        <v>400</v>
      </c>
      <c r="I7343" s="38" t="str">
        <f>VLOOKUP(A7343,'Data. User Inf'!$A$2:$D$13428,4,)</f>
        <v>28_to_32</v>
      </c>
      <c r="J7343" s="38" t="str">
        <f>VLOOKUP(A7343,'Data. User Inf'!$A$2:$E$13428,5,)</f>
        <v>MALE</v>
      </c>
      <c r="K7343" s="38" t="str">
        <f>VLOOKUP(A7343,'Data. User Inf'!$A$2:$E$13428,3,)</f>
        <v>Other Cities</v>
      </c>
      <c r="L7343" s="38" t="str">
        <f>IF('Data. User Inf'!B7343&lt;'Data. Transactions'!C7343,"Current","New")</f>
        <v>Current</v>
      </c>
    </row>
    <row r="7344" spans="1:12" ht="15.75" customHeight="1" x14ac:dyDescent="0.25">
      <c r="A7344" s="24">
        <v>52996565</v>
      </c>
      <c r="B7344" s="24">
        <v>6476411757</v>
      </c>
      <c r="C7344" s="26">
        <v>44041</v>
      </c>
      <c r="D7344" s="27">
        <v>100000</v>
      </c>
      <c r="E7344" s="28" t="s">
        <v>86</v>
      </c>
      <c r="F7344" s="24">
        <v>14</v>
      </c>
      <c r="G7344" s="36" t="s">
        <v>49</v>
      </c>
      <c r="H7344" s="38">
        <f>((VLOOKUP(F7344,'Data. Commission'!$B$2:$C$6,2,))/100)*D7344</f>
        <v>4000</v>
      </c>
      <c r="I7344" s="38" t="str">
        <f>VLOOKUP(A7344,'Data. User Inf'!$A$2:$D$13428,4,)</f>
        <v>28_to_32</v>
      </c>
      <c r="J7344" s="38" t="str">
        <f>VLOOKUP(A7344,'Data. User Inf'!$A$2:$E$13428,5,)</f>
        <v>FEMALE</v>
      </c>
      <c r="K7344" s="38" t="str">
        <f>VLOOKUP(A7344,'Data. User Inf'!$A$2:$E$13428,3,)</f>
        <v>Other Cities</v>
      </c>
      <c r="L7344" s="38" t="str">
        <f>IF('Data. User Inf'!B7344&lt;'Data. Transactions'!C7344,"Current","New")</f>
        <v>Current</v>
      </c>
    </row>
    <row r="7345" spans="1:12" ht="15.75" customHeight="1" x14ac:dyDescent="0.25">
      <c r="A7345" s="24">
        <v>46447137</v>
      </c>
      <c r="B7345" s="24">
        <v>6476557428</v>
      </c>
      <c r="C7345" s="26">
        <v>44041</v>
      </c>
      <c r="D7345" s="27">
        <v>10000</v>
      </c>
      <c r="E7345" s="24" t="s">
        <v>9</v>
      </c>
      <c r="F7345" s="24">
        <v>12</v>
      </c>
      <c r="G7345" s="37"/>
      <c r="H7345" s="38">
        <f>((VLOOKUP(F7345,'Data. Commission'!$B$2:$C$6,2,))/100)*D7345</f>
        <v>200</v>
      </c>
      <c r="I7345" s="38" t="str">
        <f>VLOOKUP(A7345,'Data. User Inf'!$A$2:$D$13428,4,)</f>
        <v>28_to_32</v>
      </c>
      <c r="J7345" s="38" t="str">
        <f>VLOOKUP(A7345,'Data. User Inf'!$A$2:$E$13428,5,)</f>
        <v>MALE</v>
      </c>
      <c r="K7345" s="38" t="str">
        <f>VLOOKUP(A7345,'Data. User Inf'!$A$2:$E$13428,3,)</f>
        <v>Other Cities</v>
      </c>
      <c r="L7345" s="38" t="str">
        <f>IF('Data. User Inf'!B7345&lt;'Data. Transactions'!C7345,"Current","New")</f>
        <v>Current</v>
      </c>
    </row>
    <row r="7346" spans="1:12" ht="15.75" customHeight="1" x14ac:dyDescent="0.25">
      <c r="A7346" s="24">
        <v>52730166</v>
      </c>
      <c r="B7346" s="24">
        <v>6480706092</v>
      </c>
      <c r="C7346" s="26">
        <v>44041</v>
      </c>
      <c r="D7346" s="27">
        <v>50000</v>
      </c>
      <c r="E7346" s="24" t="s">
        <v>60</v>
      </c>
      <c r="F7346" s="24">
        <v>13</v>
      </c>
      <c r="G7346" s="37"/>
      <c r="H7346" s="38">
        <f>((VLOOKUP(F7346,'Data. Commission'!$B$2:$C$6,2,))/100)*D7346</f>
        <v>1500</v>
      </c>
      <c r="I7346" s="38" t="str">
        <f>VLOOKUP(A7346,'Data. User Inf'!$A$2:$D$13428,4,)</f>
        <v>unknown</v>
      </c>
      <c r="J7346" s="38" t="str">
        <f>VLOOKUP(A7346,'Data. User Inf'!$A$2:$E$13428,5,)</f>
        <v>FEMALE</v>
      </c>
      <c r="K7346" s="38" t="str">
        <f>VLOOKUP(A7346,'Data. User Inf'!$A$2:$E$13428,3,)</f>
        <v>Other Cities</v>
      </c>
      <c r="L7346" s="38" t="str">
        <f>IF('Data. User Inf'!B7346&lt;'Data. Transactions'!C7346,"Current","New")</f>
        <v>Current</v>
      </c>
    </row>
    <row r="7347" spans="1:12" ht="15.75" customHeight="1" x14ac:dyDescent="0.25">
      <c r="A7347" s="24">
        <v>56053004</v>
      </c>
      <c r="B7347" s="24">
        <v>6483891939</v>
      </c>
      <c r="C7347" s="26">
        <v>44041</v>
      </c>
      <c r="D7347" s="27">
        <v>20000</v>
      </c>
      <c r="E7347" s="24" t="s">
        <v>9</v>
      </c>
      <c r="F7347" s="24">
        <v>12</v>
      </c>
      <c r="G7347" s="37"/>
      <c r="H7347" s="38">
        <f>((VLOOKUP(F7347,'Data. Commission'!$B$2:$C$6,2,))/100)*D7347</f>
        <v>400</v>
      </c>
      <c r="I7347" s="38" t="str">
        <f>VLOOKUP(A7347,'Data. User Inf'!$A$2:$D$13428,4,)</f>
        <v>23_to_27</v>
      </c>
      <c r="J7347" s="38" t="str">
        <f>VLOOKUP(A7347,'Data. User Inf'!$A$2:$E$13428,5,)</f>
        <v>MALE</v>
      </c>
      <c r="K7347" s="38" t="str">
        <f>VLOOKUP(A7347,'Data. User Inf'!$A$2:$E$13428,3,)</f>
        <v>Other Cities</v>
      </c>
      <c r="L7347" s="38" t="str">
        <f>IF('Data. User Inf'!B7347&lt;'Data. Transactions'!C7347,"Current","New")</f>
        <v>Current</v>
      </c>
    </row>
    <row r="7348" spans="1:12" ht="15.75" customHeight="1" x14ac:dyDescent="0.25">
      <c r="A7348" s="24">
        <v>54248680</v>
      </c>
      <c r="B7348" s="24">
        <v>6473835710</v>
      </c>
      <c r="C7348" s="26">
        <v>44041</v>
      </c>
      <c r="D7348" s="27">
        <v>30000</v>
      </c>
      <c r="E7348" s="24" t="s">
        <v>86</v>
      </c>
      <c r="F7348" s="24">
        <v>14</v>
      </c>
      <c r="G7348" s="37"/>
      <c r="H7348" s="38">
        <f>((VLOOKUP(F7348,'Data. Commission'!$B$2:$C$6,2,))/100)*D7348</f>
        <v>1200</v>
      </c>
      <c r="I7348" s="38" t="str">
        <f>VLOOKUP(A7348,'Data. User Inf'!$A$2:$D$13428,4,)</f>
        <v>23_to_27</v>
      </c>
      <c r="J7348" s="38" t="str">
        <f>VLOOKUP(A7348,'Data. User Inf'!$A$2:$E$13428,5,)</f>
        <v>MALE</v>
      </c>
      <c r="K7348" s="38" t="str">
        <f>VLOOKUP(A7348,'Data. User Inf'!$A$2:$E$13428,3,)</f>
        <v>Other Cities</v>
      </c>
      <c r="L7348" s="38" t="str">
        <f>IF('Data. User Inf'!B7348&lt;'Data. Transactions'!C7348,"Current","New")</f>
        <v>Current</v>
      </c>
    </row>
    <row r="7349" spans="1:12" ht="15.75" customHeight="1" x14ac:dyDescent="0.25">
      <c r="A7349" s="24">
        <v>55096342</v>
      </c>
      <c r="B7349" s="24">
        <v>6475135641</v>
      </c>
      <c r="C7349" s="26">
        <v>44041</v>
      </c>
      <c r="D7349" s="27">
        <v>10000</v>
      </c>
      <c r="E7349" s="24" t="s">
        <v>60</v>
      </c>
      <c r="F7349" s="24">
        <v>13</v>
      </c>
      <c r="G7349" s="37"/>
      <c r="H7349" s="38">
        <f>((VLOOKUP(F7349,'Data. Commission'!$B$2:$C$6,2,))/100)*D7349</f>
        <v>300</v>
      </c>
      <c r="I7349" s="38" t="str">
        <f>VLOOKUP(A7349,'Data. User Inf'!$A$2:$D$13428,4,)</f>
        <v>unknown</v>
      </c>
      <c r="J7349" s="38" t="str">
        <f>VLOOKUP(A7349,'Data. User Inf'!$A$2:$E$13428,5,)</f>
        <v>FEMALE</v>
      </c>
      <c r="K7349" s="38" t="str">
        <f>VLOOKUP(A7349,'Data. User Inf'!$A$2:$E$13428,3,)</f>
        <v>Other Cities</v>
      </c>
      <c r="L7349" s="38" t="str">
        <f>IF('Data. User Inf'!B7349&lt;'Data. Transactions'!C7349,"Current","New")</f>
        <v>Current</v>
      </c>
    </row>
    <row r="7350" spans="1:12" ht="15.75" customHeight="1" x14ac:dyDescent="0.25">
      <c r="A7350" s="24">
        <v>52588016</v>
      </c>
      <c r="B7350" s="24">
        <v>6494166807</v>
      </c>
      <c r="C7350" s="26">
        <v>44042</v>
      </c>
      <c r="D7350" s="27">
        <v>10000</v>
      </c>
      <c r="E7350" s="28" t="s">
        <v>60</v>
      </c>
      <c r="F7350" s="24">
        <v>13</v>
      </c>
      <c r="G7350" s="36" t="s">
        <v>49</v>
      </c>
      <c r="H7350" s="38">
        <f>((VLOOKUP(F7350,'Data. Commission'!$B$2:$C$6,2,))/100)*D7350</f>
        <v>300</v>
      </c>
      <c r="I7350" s="38" t="str">
        <f>VLOOKUP(A7350,'Data. User Inf'!$A$2:$D$13428,4,)</f>
        <v>unknown</v>
      </c>
      <c r="J7350" s="38" t="str">
        <f>VLOOKUP(A7350,'Data. User Inf'!$A$2:$E$13428,5,)</f>
        <v>FEMALE</v>
      </c>
      <c r="K7350" s="38" t="str">
        <f>VLOOKUP(A7350,'Data. User Inf'!$A$2:$E$13428,3,)</f>
        <v>Other Cities</v>
      </c>
      <c r="L7350" s="38" t="str">
        <f>IF('Data. User Inf'!B7350&lt;'Data. Transactions'!C7350,"Current","New")</f>
        <v>Current</v>
      </c>
    </row>
    <row r="7351" spans="1:12" ht="15.75" customHeight="1" x14ac:dyDescent="0.25">
      <c r="A7351" s="24">
        <v>41125936</v>
      </c>
      <c r="B7351" s="24">
        <v>6353047637</v>
      </c>
      <c r="C7351" s="26">
        <v>44042</v>
      </c>
      <c r="D7351" s="27">
        <v>20000</v>
      </c>
      <c r="E7351" s="28" t="s">
        <v>9</v>
      </c>
      <c r="F7351" s="24">
        <v>12</v>
      </c>
      <c r="G7351" s="36" t="s">
        <v>99</v>
      </c>
      <c r="H7351" s="38">
        <f>((VLOOKUP(F7351,'Data. Commission'!$B$2:$C$6,2,))/100)*D7351</f>
        <v>400</v>
      </c>
      <c r="I7351" s="38" t="str">
        <f>VLOOKUP(A7351,'Data. User Inf'!$A$2:$D$13428,4,)</f>
        <v>&gt;37</v>
      </c>
      <c r="J7351" s="38" t="str">
        <f>VLOOKUP(A7351,'Data. User Inf'!$A$2:$E$13428,5,)</f>
        <v>MALE</v>
      </c>
      <c r="K7351" s="38" t="str">
        <f>VLOOKUP(A7351,'Data. User Inf'!$A$2:$E$13428,3,)</f>
        <v>Hồ Chí Minh</v>
      </c>
      <c r="L7351" s="38" t="str">
        <f>IF('Data. User Inf'!B7351&lt;'Data. Transactions'!C7351,"Current","New")</f>
        <v>Current</v>
      </c>
    </row>
    <row r="7352" spans="1:12" ht="15.75" customHeight="1" x14ac:dyDescent="0.25">
      <c r="A7352" s="24">
        <v>53739971</v>
      </c>
      <c r="B7352" s="24">
        <v>6353987389</v>
      </c>
      <c r="C7352" s="26">
        <v>44042</v>
      </c>
      <c r="D7352" s="27">
        <v>20000</v>
      </c>
      <c r="E7352" s="28" t="s">
        <v>86</v>
      </c>
      <c r="F7352" s="24">
        <v>14</v>
      </c>
      <c r="G7352" s="36" t="s">
        <v>99</v>
      </c>
      <c r="H7352" s="38">
        <f>((VLOOKUP(F7352,'Data. Commission'!$B$2:$C$6,2,))/100)*D7352</f>
        <v>800</v>
      </c>
      <c r="I7352" s="38" t="str">
        <f>VLOOKUP(A7352,'Data. User Inf'!$A$2:$D$13428,4,)</f>
        <v>23_to_27</v>
      </c>
      <c r="J7352" s="38" t="str">
        <f>VLOOKUP(A7352,'Data. User Inf'!$A$2:$E$13428,5,)</f>
        <v>FEMALE</v>
      </c>
      <c r="K7352" s="38" t="str">
        <f>VLOOKUP(A7352,'Data. User Inf'!$A$2:$E$13428,3,)</f>
        <v>Hồ Chí Minh</v>
      </c>
      <c r="L7352" s="38" t="str">
        <f>IF('Data. User Inf'!B7352&lt;'Data. Transactions'!C7352,"Current","New")</f>
        <v>Current</v>
      </c>
    </row>
    <row r="7353" spans="1:12" ht="15.75" customHeight="1" x14ac:dyDescent="0.25">
      <c r="A7353" s="24">
        <v>48194603</v>
      </c>
      <c r="B7353" s="24">
        <v>6420499870</v>
      </c>
      <c r="C7353" s="26">
        <v>44042</v>
      </c>
      <c r="D7353" s="27">
        <v>50000</v>
      </c>
      <c r="E7353" s="28" t="s">
        <v>9</v>
      </c>
      <c r="F7353" s="24">
        <v>12</v>
      </c>
      <c r="G7353" s="36" t="s">
        <v>99</v>
      </c>
      <c r="H7353" s="38">
        <f>((VLOOKUP(F7353,'Data. Commission'!$B$2:$C$6,2,))/100)*D7353</f>
        <v>1000</v>
      </c>
      <c r="I7353" s="38" t="str">
        <f>VLOOKUP(A7353,'Data. User Inf'!$A$2:$D$13428,4,)</f>
        <v>23_to_27</v>
      </c>
      <c r="J7353" s="38" t="str">
        <f>VLOOKUP(A7353,'Data. User Inf'!$A$2:$E$13428,5,)</f>
        <v>MALE</v>
      </c>
      <c r="K7353" s="38" t="str">
        <f>VLOOKUP(A7353,'Data. User Inf'!$A$2:$E$13428,3,)</f>
        <v>Hồ Chí Minh</v>
      </c>
      <c r="L7353" s="38" t="str">
        <f>IF('Data. User Inf'!B7353&lt;'Data. Transactions'!C7353,"Current","New")</f>
        <v>Current</v>
      </c>
    </row>
    <row r="7354" spans="1:12" ht="15.75" customHeight="1" x14ac:dyDescent="0.25">
      <c r="A7354" s="24">
        <v>20907317</v>
      </c>
      <c r="B7354" s="24">
        <v>6490019215</v>
      </c>
      <c r="C7354" s="26">
        <v>44042</v>
      </c>
      <c r="D7354" s="27">
        <v>50000</v>
      </c>
      <c r="E7354" s="24" t="s">
        <v>87</v>
      </c>
      <c r="F7354" s="24">
        <v>15</v>
      </c>
      <c r="G7354" s="37" t="s">
        <v>49</v>
      </c>
      <c r="H7354" s="38">
        <f>((VLOOKUP(F7354,'Data. Commission'!$B$2:$C$6,2,))/100)*D7354</f>
        <v>2000</v>
      </c>
      <c r="I7354" s="38" t="str">
        <f>VLOOKUP(A7354,'Data. User Inf'!$A$2:$D$13428,4,)</f>
        <v>&gt;37</v>
      </c>
      <c r="J7354" s="38" t="str">
        <f>VLOOKUP(A7354,'Data. User Inf'!$A$2:$E$13428,5,)</f>
        <v>FEMALE</v>
      </c>
      <c r="K7354" s="38" t="str">
        <f>VLOOKUP(A7354,'Data. User Inf'!$A$2:$E$13428,3,)</f>
        <v>Hồ Chí Minh</v>
      </c>
      <c r="L7354" s="38" t="str">
        <f>IF('Data. User Inf'!B7354&lt;'Data. Transactions'!C7354,"Current","New")</f>
        <v>Current</v>
      </c>
    </row>
    <row r="7355" spans="1:12" ht="15.75" customHeight="1" x14ac:dyDescent="0.25">
      <c r="A7355" s="24">
        <v>5123834</v>
      </c>
      <c r="B7355" s="24">
        <v>6500822118</v>
      </c>
      <c r="C7355" s="26">
        <v>44042</v>
      </c>
      <c r="D7355" s="27">
        <v>10000</v>
      </c>
      <c r="E7355" s="28" t="s">
        <v>9</v>
      </c>
      <c r="F7355" s="24">
        <v>12</v>
      </c>
      <c r="G7355" s="36" t="s">
        <v>99</v>
      </c>
      <c r="H7355" s="38">
        <f>((VLOOKUP(F7355,'Data. Commission'!$B$2:$C$6,2,))/100)*D7355</f>
        <v>200</v>
      </c>
      <c r="I7355" s="38" t="str">
        <f>VLOOKUP(A7355,'Data. User Inf'!$A$2:$D$13428,4,)</f>
        <v>&gt;37</v>
      </c>
      <c r="J7355" s="38" t="str">
        <f>VLOOKUP(A7355,'Data. User Inf'!$A$2:$E$13428,5,)</f>
        <v>FEMALE</v>
      </c>
      <c r="K7355" s="38" t="str">
        <f>VLOOKUP(A7355,'Data. User Inf'!$A$2:$E$13428,3,)</f>
        <v>Hồ Chí Minh</v>
      </c>
      <c r="L7355" s="38" t="str">
        <f>IF('Data. User Inf'!B7355&lt;'Data. Transactions'!C7355,"Current","New")</f>
        <v>Current</v>
      </c>
    </row>
    <row r="7356" spans="1:12" ht="15.75" customHeight="1" x14ac:dyDescent="0.25">
      <c r="A7356" s="24">
        <v>10583189</v>
      </c>
      <c r="B7356" s="24">
        <v>6489255464</v>
      </c>
      <c r="C7356" s="26">
        <v>44042</v>
      </c>
      <c r="D7356" s="27">
        <v>10000</v>
      </c>
      <c r="E7356" s="28" t="s">
        <v>9</v>
      </c>
      <c r="F7356" s="24">
        <v>12</v>
      </c>
      <c r="G7356" s="36" t="s">
        <v>99</v>
      </c>
      <c r="H7356" s="38">
        <f>((VLOOKUP(F7356,'Data. Commission'!$B$2:$C$6,2,))/100)*D7356</f>
        <v>200</v>
      </c>
      <c r="I7356" s="38" t="str">
        <f>VLOOKUP(A7356,'Data. User Inf'!$A$2:$D$13428,4,)</f>
        <v>unknown</v>
      </c>
      <c r="J7356" s="38" t="str">
        <f>VLOOKUP(A7356,'Data. User Inf'!$A$2:$E$13428,5,)</f>
        <v>FEMALE</v>
      </c>
      <c r="K7356" s="38" t="str">
        <f>VLOOKUP(A7356,'Data. User Inf'!$A$2:$E$13428,3,)</f>
        <v>Hồ Chí Minh</v>
      </c>
      <c r="L7356" s="38" t="str">
        <f>IF('Data. User Inf'!B7356&lt;'Data. Transactions'!C7356,"Current","New")</f>
        <v>Current</v>
      </c>
    </row>
    <row r="7357" spans="1:12" ht="15.75" customHeight="1" x14ac:dyDescent="0.25">
      <c r="A7357" s="24">
        <v>45692564</v>
      </c>
      <c r="B7357" s="24">
        <v>6500054705</v>
      </c>
      <c r="C7357" s="26">
        <v>44042</v>
      </c>
      <c r="D7357" s="27">
        <v>10000</v>
      </c>
      <c r="E7357" s="28" t="s">
        <v>86</v>
      </c>
      <c r="F7357" s="24">
        <v>14</v>
      </c>
      <c r="G7357" s="36" t="s">
        <v>99</v>
      </c>
      <c r="H7357" s="38">
        <f>((VLOOKUP(F7357,'Data. Commission'!$B$2:$C$6,2,))/100)*D7357</f>
        <v>400</v>
      </c>
      <c r="I7357" s="38" t="str">
        <f>VLOOKUP(A7357,'Data. User Inf'!$A$2:$D$13428,4,)</f>
        <v>18_to_22</v>
      </c>
      <c r="J7357" s="38" t="str">
        <f>VLOOKUP(A7357,'Data. User Inf'!$A$2:$E$13428,5,)</f>
        <v>MALE</v>
      </c>
      <c r="K7357" s="38" t="str">
        <f>VLOOKUP(A7357,'Data. User Inf'!$A$2:$E$13428,3,)</f>
        <v>Hồ Chí Minh</v>
      </c>
      <c r="L7357" s="38" t="str">
        <f>IF('Data. User Inf'!B7357&lt;'Data. Transactions'!C7357,"Current","New")</f>
        <v>Current</v>
      </c>
    </row>
    <row r="7358" spans="1:12" ht="15.75" customHeight="1" x14ac:dyDescent="0.25">
      <c r="A7358" s="24">
        <v>38999302</v>
      </c>
      <c r="B7358" s="24">
        <v>6496450196</v>
      </c>
      <c r="C7358" s="26">
        <v>44042</v>
      </c>
      <c r="D7358" s="27">
        <v>10000</v>
      </c>
      <c r="E7358" s="28" t="s">
        <v>60</v>
      </c>
      <c r="F7358" s="24">
        <v>13</v>
      </c>
      <c r="G7358" s="36" t="s">
        <v>99</v>
      </c>
      <c r="H7358" s="38">
        <f>((VLOOKUP(F7358,'Data. Commission'!$B$2:$C$6,2,))/100)*D7358</f>
        <v>300</v>
      </c>
      <c r="I7358" s="38" t="str">
        <f>VLOOKUP(A7358,'Data. User Inf'!$A$2:$D$13428,4,)</f>
        <v>23_to_27</v>
      </c>
      <c r="J7358" s="38" t="str">
        <f>VLOOKUP(A7358,'Data. User Inf'!$A$2:$E$13428,5,)</f>
        <v>MALE</v>
      </c>
      <c r="K7358" s="38" t="str">
        <f>VLOOKUP(A7358,'Data. User Inf'!$A$2:$E$13428,3,)</f>
        <v>Hồ Chí Minh</v>
      </c>
      <c r="L7358" s="38" t="str">
        <f>IF('Data. User Inf'!B7358&lt;'Data. Transactions'!C7358,"Current","New")</f>
        <v>Current</v>
      </c>
    </row>
    <row r="7359" spans="1:12" ht="15.75" customHeight="1" x14ac:dyDescent="0.25">
      <c r="A7359" s="24">
        <v>3134943</v>
      </c>
      <c r="B7359" s="24">
        <v>6491974758</v>
      </c>
      <c r="C7359" s="26">
        <v>44042</v>
      </c>
      <c r="D7359" s="27">
        <v>100000</v>
      </c>
      <c r="E7359" s="28" t="s">
        <v>9</v>
      </c>
      <c r="F7359" s="24">
        <v>12</v>
      </c>
      <c r="G7359" s="36" t="s">
        <v>99</v>
      </c>
      <c r="H7359" s="38">
        <f>((VLOOKUP(F7359,'Data. Commission'!$B$2:$C$6,2,))/100)*D7359</f>
        <v>2000</v>
      </c>
      <c r="I7359" s="38" t="str">
        <f>VLOOKUP(A7359,'Data. User Inf'!$A$2:$D$13428,4,)</f>
        <v>23_to_27</v>
      </c>
      <c r="J7359" s="38" t="str">
        <f>VLOOKUP(A7359,'Data. User Inf'!$A$2:$E$13428,5,)</f>
        <v>FEMALE</v>
      </c>
      <c r="K7359" s="38" t="str">
        <f>VLOOKUP(A7359,'Data. User Inf'!$A$2:$E$13428,3,)</f>
        <v>Hồ Chí Minh</v>
      </c>
      <c r="L7359" s="38" t="str">
        <f>IF('Data. User Inf'!B7359&lt;'Data. Transactions'!C7359,"Current","New")</f>
        <v>Current</v>
      </c>
    </row>
    <row r="7360" spans="1:12" ht="15.75" customHeight="1" x14ac:dyDescent="0.25">
      <c r="A7360" s="24">
        <v>55619384</v>
      </c>
      <c r="B7360" s="24">
        <v>6497899988</v>
      </c>
      <c r="C7360" s="26">
        <v>44042</v>
      </c>
      <c r="D7360" s="27">
        <v>10000</v>
      </c>
      <c r="E7360" s="28" t="s">
        <v>9</v>
      </c>
      <c r="F7360" s="24">
        <v>12</v>
      </c>
      <c r="G7360" s="36" t="s">
        <v>99</v>
      </c>
      <c r="H7360" s="38">
        <f>((VLOOKUP(F7360,'Data. Commission'!$B$2:$C$6,2,))/100)*D7360</f>
        <v>200</v>
      </c>
      <c r="I7360" s="38" t="str">
        <f>VLOOKUP(A7360,'Data. User Inf'!$A$2:$D$13428,4,)</f>
        <v>23_to_27</v>
      </c>
      <c r="J7360" s="38" t="str">
        <f>VLOOKUP(A7360,'Data. User Inf'!$A$2:$E$13428,5,)</f>
        <v>FEMALE</v>
      </c>
      <c r="K7360" s="38" t="str">
        <f>VLOOKUP(A7360,'Data. User Inf'!$A$2:$E$13428,3,)</f>
        <v>Hồ Chí Minh</v>
      </c>
      <c r="L7360" s="38" t="str">
        <f>IF('Data. User Inf'!B7360&lt;'Data. Transactions'!C7360,"Current","New")</f>
        <v>Current</v>
      </c>
    </row>
    <row r="7361" spans="1:12" ht="15.75" customHeight="1" x14ac:dyDescent="0.25">
      <c r="A7361" s="24">
        <v>42330017</v>
      </c>
      <c r="B7361" s="24">
        <v>6496684122</v>
      </c>
      <c r="C7361" s="26">
        <v>44042</v>
      </c>
      <c r="D7361" s="27">
        <v>10000</v>
      </c>
      <c r="E7361" s="28" t="s">
        <v>9</v>
      </c>
      <c r="F7361" s="24">
        <v>12</v>
      </c>
      <c r="G7361" s="36" t="s">
        <v>99</v>
      </c>
      <c r="H7361" s="38">
        <f>((VLOOKUP(F7361,'Data. Commission'!$B$2:$C$6,2,))/100)*D7361</f>
        <v>200</v>
      </c>
      <c r="I7361" s="38" t="str">
        <f>VLOOKUP(A7361,'Data. User Inf'!$A$2:$D$13428,4,)</f>
        <v>23_to_27</v>
      </c>
      <c r="J7361" s="38" t="str">
        <f>VLOOKUP(A7361,'Data. User Inf'!$A$2:$E$13428,5,)</f>
        <v>FEMALE</v>
      </c>
      <c r="K7361" s="38" t="str">
        <f>VLOOKUP(A7361,'Data. User Inf'!$A$2:$E$13428,3,)</f>
        <v>Hồ Chí Minh</v>
      </c>
      <c r="L7361" s="38" t="str">
        <f>IF('Data. User Inf'!B7361&lt;'Data. Transactions'!C7361,"Current","New")</f>
        <v>Current</v>
      </c>
    </row>
    <row r="7362" spans="1:12" ht="15.75" customHeight="1" x14ac:dyDescent="0.25">
      <c r="A7362" s="24">
        <v>7434971</v>
      </c>
      <c r="B7362" s="24">
        <v>6487269678</v>
      </c>
      <c r="C7362" s="26">
        <v>44042</v>
      </c>
      <c r="D7362" s="27">
        <v>100000</v>
      </c>
      <c r="E7362" s="28" t="s">
        <v>9</v>
      </c>
      <c r="F7362" s="24">
        <v>12</v>
      </c>
      <c r="G7362" s="36" t="s">
        <v>99</v>
      </c>
      <c r="H7362" s="38">
        <f>((VLOOKUP(F7362,'Data. Commission'!$B$2:$C$6,2,))/100)*D7362</f>
        <v>2000</v>
      </c>
      <c r="I7362" s="38" t="str">
        <f>VLOOKUP(A7362,'Data. User Inf'!$A$2:$D$13428,4,)</f>
        <v>23_to_27</v>
      </c>
      <c r="J7362" s="38" t="str">
        <f>VLOOKUP(A7362,'Data. User Inf'!$A$2:$E$13428,5,)</f>
        <v>MALE</v>
      </c>
      <c r="K7362" s="38" t="str">
        <f>VLOOKUP(A7362,'Data. User Inf'!$A$2:$E$13428,3,)</f>
        <v>Hồ Chí Minh</v>
      </c>
      <c r="L7362" s="38" t="str">
        <f>IF('Data. User Inf'!B7362&lt;'Data. Transactions'!C7362,"Current","New")</f>
        <v>Current</v>
      </c>
    </row>
    <row r="7363" spans="1:12" ht="15.75" customHeight="1" x14ac:dyDescent="0.25">
      <c r="A7363" s="24">
        <v>15837902</v>
      </c>
      <c r="B7363" s="24">
        <v>6493052146</v>
      </c>
      <c r="C7363" s="26">
        <v>44042</v>
      </c>
      <c r="D7363" s="27">
        <v>200000</v>
      </c>
      <c r="E7363" s="28" t="s">
        <v>9</v>
      </c>
      <c r="F7363" s="24">
        <v>12</v>
      </c>
      <c r="G7363" s="36" t="s">
        <v>99</v>
      </c>
      <c r="H7363" s="38">
        <f>((VLOOKUP(F7363,'Data. Commission'!$B$2:$C$6,2,))/100)*D7363</f>
        <v>4000</v>
      </c>
      <c r="I7363" s="38" t="str">
        <f>VLOOKUP(A7363,'Data. User Inf'!$A$2:$D$13428,4,)</f>
        <v>28_to_32</v>
      </c>
      <c r="J7363" s="38" t="str">
        <f>VLOOKUP(A7363,'Data. User Inf'!$A$2:$E$13428,5,)</f>
        <v>MALE</v>
      </c>
      <c r="K7363" s="38" t="str">
        <f>VLOOKUP(A7363,'Data. User Inf'!$A$2:$E$13428,3,)</f>
        <v>Hồ Chí Minh</v>
      </c>
      <c r="L7363" s="38" t="str">
        <f>IF('Data. User Inf'!B7363&lt;'Data. Transactions'!C7363,"Current","New")</f>
        <v>Current</v>
      </c>
    </row>
    <row r="7364" spans="1:12" ht="15.75" customHeight="1" x14ac:dyDescent="0.25">
      <c r="A7364" s="24">
        <v>19561398</v>
      </c>
      <c r="B7364" s="24">
        <v>6489751676</v>
      </c>
      <c r="C7364" s="26">
        <v>44042</v>
      </c>
      <c r="D7364" s="27">
        <v>100000</v>
      </c>
      <c r="E7364" s="28" t="s">
        <v>60</v>
      </c>
      <c r="F7364" s="24">
        <v>13</v>
      </c>
      <c r="G7364" s="36" t="s">
        <v>49</v>
      </c>
      <c r="H7364" s="38">
        <f>((VLOOKUP(F7364,'Data. Commission'!$B$2:$C$6,2,))/100)*D7364</f>
        <v>3000</v>
      </c>
      <c r="I7364" s="38" t="str">
        <f>VLOOKUP(A7364,'Data. User Inf'!$A$2:$D$13428,4,)</f>
        <v>unknown</v>
      </c>
      <c r="J7364" s="38" t="str">
        <f>VLOOKUP(A7364,'Data. User Inf'!$A$2:$E$13428,5,)</f>
        <v>MALE</v>
      </c>
      <c r="K7364" s="38" t="str">
        <f>VLOOKUP(A7364,'Data. User Inf'!$A$2:$E$13428,3,)</f>
        <v>Hồ Chí Minh</v>
      </c>
      <c r="L7364" s="38" t="str">
        <f>IF('Data. User Inf'!B7364&lt;'Data. Transactions'!C7364,"Current","New")</f>
        <v>Current</v>
      </c>
    </row>
    <row r="7365" spans="1:12" ht="15.75" customHeight="1" x14ac:dyDescent="0.25">
      <c r="A7365" s="24">
        <v>56504672</v>
      </c>
      <c r="B7365" s="24">
        <v>6494699968</v>
      </c>
      <c r="C7365" s="26">
        <v>44042</v>
      </c>
      <c r="D7365" s="27">
        <v>50000</v>
      </c>
      <c r="E7365" s="24" t="s">
        <v>60</v>
      </c>
      <c r="F7365" s="24">
        <v>13</v>
      </c>
      <c r="G7365" s="37"/>
      <c r="H7365" s="38">
        <f>((VLOOKUP(F7365,'Data. Commission'!$B$2:$C$6,2,))/100)*D7365</f>
        <v>1500</v>
      </c>
      <c r="I7365" s="38" t="str">
        <f>VLOOKUP(A7365,'Data. User Inf'!$A$2:$D$13428,4,)</f>
        <v>23_to_27</v>
      </c>
      <c r="J7365" s="38" t="str">
        <f>VLOOKUP(A7365,'Data. User Inf'!$A$2:$E$13428,5,)</f>
        <v>FEMALE</v>
      </c>
      <c r="K7365" s="38" t="str">
        <f>VLOOKUP(A7365,'Data. User Inf'!$A$2:$E$13428,3,)</f>
        <v>Other Cities</v>
      </c>
      <c r="L7365" s="38" t="str">
        <f>IF('Data. User Inf'!B7365&lt;'Data. Transactions'!C7365,"Current","New")</f>
        <v>Current</v>
      </c>
    </row>
    <row r="7366" spans="1:12" ht="15.75" customHeight="1" x14ac:dyDescent="0.25">
      <c r="A7366" s="24">
        <v>39381501</v>
      </c>
      <c r="B7366" s="24">
        <v>6485868378</v>
      </c>
      <c r="C7366" s="26">
        <v>44042</v>
      </c>
      <c r="D7366" s="27">
        <v>30000</v>
      </c>
      <c r="E7366" s="24" t="s">
        <v>60</v>
      </c>
      <c r="F7366" s="24">
        <v>13</v>
      </c>
      <c r="G7366" s="37"/>
      <c r="H7366" s="38">
        <f>((VLOOKUP(F7366,'Data. Commission'!$B$2:$C$6,2,))/100)*D7366</f>
        <v>900</v>
      </c>
      <c r="I7366" s="38" t="str">
        <f>VLOOKUP(A7366,'Data. User Inf'!$A$2:$D$13428,4,)</f>
        <v>33_to_37</v>
      </c>
      <c r="J7366" s="38" t="str">
        <f>VLOOKUP(A7366,'Data. User Inf'!$A$2:$E$13428,5,)</f>
        <v>MALE</v>
      </c>
      <c r="K7366" s="38" t="str">
        <f>VLOOKUP(A7366,'Data. User Inf'!$A$2:$E$13428,3,)</f>
        <v>Other Cities</v>
      </c>
      <c r="L7366" s="38" t="str">
        <f>IF('Data. User Inf'!B7366&lt;'Data. Transactions'!C7366,"Current","New")</f>
        <v>Current</v>
      </c>
    </row>
    <row r="7367" spans="1:12" ht="15.75" customHeight="1" x14ac:dyDescent="0.25">
      <c r="A7367" s="24">
        <v>48698530</v>
      </c>
      <c r="B7367" s="24">
        <v>6417727869</v>
      </c>
      <c r="C7367" s="26">
        <v>44042</v>
      </c>
      <c r="D7367" s="27">
        <v>10000</v>
      </c>
      <c r="E7367" s="28" t="s">
        <v>60</v>
      </c>
      <c r="F7367" s="24">
        <v>13</v>
      </c>
      <c r="G7367" s="37"/>
      <c r="H7367" s="38">
        <f>((VLOOKUP(F7367,'Data. Commission'!$B$2:$C$6,2,))/100)*D7367</f>
        <v>300</v>
      </c>
      <c r="I7367" s="38" t="str">
        <f>VLOOKUP(A7367,'Data. User Inf'!$A$2:$D$13428,4,)</f>
        <v>unknown</v>
      </c>
      <c r="J7367" s="38" t="str">
        <f>VLOOKUP(A7367,'Data. User Inf'!$A$2:$E$13428,5,)</f>
        <v>MALE</v>
      </c>
      <c r="K7367" s="38" t="str">
        <f>VLOOKUP(A7367,'Data. User Inf'!$A$2:$E$13428,3,)</f>
        <v>Other Cities</v>
      </c>
      <c r="L7367" s="38" t="str">
        <f>IF('Data. User Inf'!B7367&lt;'Data. Transactions'!C7367,"Current","New")</f>
        <v>Current</v>
      </c>
    </row>
    <row r="7368" spans="1:12" ht="15.75" customHeight="1" x14ac:dyDescent="0.25">
      <c r="A7368" s="24">
        <v>24452305</v>
      </c>
      <c r="B7368" s="24">
        <v>6351452435</v>
      </c>
      <c r="C7368" s="26">
        <v>44042</v>
      </c>
      <c r="D7368" s="27">
        <v>100000</v>
      </c>
      <c r="E7368" s="28" t="s">
        <v>9</v>
      </c>
      <c r="F7368" s="24">
        <v>12</v>
      </c>
      <c r="G7368" s="36" t="s">
        <v>99</v>
      </c>
      <c r="H7368" s="38">
        <f>((VLOOKUP(F7368,'Data. Commission'!$B$2:$C$6,2,))/100)*D7368</f>
        <v>2000</v>
      </c>
      <c r="I7368" s="38" t="str">
        <f>VLOOKUP(A7368,'Data. User Inf'!$A$2:$D$13428,4,)</f>
        <v>unknown</v>
      </c>
      <c r="J7368" s="38" t="str">
        <f>VLOOKUP(A7368,'Data. User Inf'!$A$2:$E$13428,5,)</f>
        <v>FEMALE</v>
      </c>
      <c r="K7368" s="38" t="str">
        <f>VLOOKUP(A7368,'Data. User Inf'!$A$2:$E$13428,3,)</f>
        <v>Unknown</v>
      </c>
      <c r="L7368" s="38" t="str">
        <f>IF('Data. User Inf'!B7368&lt;'Data. Transactions'!C7368,"Current","New")</f>
        <v>Current</v>
      </c>
    </row>
    <row r="7369" spans="1:12" ht="15.75" customHeight="1" x14ac:dyDescent="0.25">
      <c r="A7369" s="24">
        <v>43586288</v>
      </c>
      <c r="B7369" s="24">
        <v>6345807174</v>
      </c>
      <c r="C7369" s="26">
        <v>44042</v>
      </c>
      <c r="D7369" s="27">
        <v>100000</v>
      </c>
      <c r="E7369" s="28" t="s">
        <v>9</v>
      </c>
      <c r="F7369" s="24">
        <v>12</v>
      </c>
      <c r="G7369" s="36" t="s">
        <v>99</v>
      </c>
      <c r="H7369" s="38">
        <f>((VLOOKUP(F7369,'Data. Commission'!$B$2:$C$6,2,))/100)*D7369</f>
        <v>2000</v>
      </c>
      <c r="I7369" s="38" t="str">
        <f>VLOOKUP(A7369,'Data. User Inf'!$A$2:$D$13428,4,)</f>
        <v>18_to_22</v>
      </c>
      <c r="J7369" s="38" t="str">
        <f>VLOOKUP(A7369,'Data. User Inf'!$A$2:$E$13428,5,)</f>
        <v>MALE</v>
      </c>
      <c r="K7369" s="38" t="str">
        <f>VLOOKUP(A7369,'Data. User Inf'!$A$2:$E$13428,3,)</f>
        <v>Hà Nội</v>
      </c>
      <c r="L7369" s="38" t="str">
        <f>IF('Data. User Inf'!B7369&lt;'Data. Transactions'!C7369,"Current","New")</f>
        <v>Current</v>
      </c>
    </row>
    <row r="7370" spans="1:12" ht="15.75" customHeight="1" x14ac:dyDescent="0.25">
      <c r="A7370" s="24">
        <v>52150562</v>
      </c>
      <c r="B7370" s="24">
        <v>6347429840</v>
      </c>
      <c r="C7370" s="26">
        <v>44042</v>
      </c>
      <c r="D7370" s="27">
        <v>10000</v>
      </c>
      <c r="E7370" s="28" t="s">
        <v>9</v>
      </c>
      <c r="F7370" s="24">
        <v>12</v>
      </c>
      <c r="G7370" s="36" t="s">
        <v>99</v>
      </c>
      <c r="H7370" s="38">
        <f>((VLOOKUP(F7370,'Data. Commission'!$B$2:$C$6,2,))/100)*D7370</f>
        <v>200</v>
      </c>
      <c r="I7370" s="38" t="str">
        <f>VLOOKUP(A7370,'Data. User Inf'!$A$2:$D$13428,4,)</f>
        <v>18_to_22</v>
      </c>
      <c r="J7370" s="38" t="str">
        <f>VLOOKUP(A7370,'Data. User Inf'!$A$2:$E$13428,5,)</f>
        <v>MALE</v>
      </c>
      <c r="K7370" s="38" t="str">
        <f>VLOOKUP(A7370,'Data. User Inf'!$A$2:$E$13428,3,)</f>
        <v>Hà Nội</v>
      </c>
      <c r="L7370" s="38" t="str">
        <f>IF('Data. User Inf'!B7370&lt;'Data. Transactions'!C7370,"Current","New")</f>
        <v>Current</v>
      </c>
    </row>
    <row r="7371" spans="1:12" ht="15.75" customHeight="1" x14ac:dyDescent="0.25">
      <c r="A7371" s="24">
        <v>52263176</v>
      </c>
      <c r="B7371" s="24">
        <v>6344002452</v>
      </c>
      <c r="C7371" s="26">
        <v>44042</v>
      </c>
      <c r="D7371" s="27">
        <v>30000</v>
      </c>
      <c r="E7371" s="28" t="s">
        <v>9</v>
      </c>
      <c r="F7371" s="24">
        <v>12</v>
      </c>
      <c r="G7371" s="36" t="s">
        <v>99</v>
      </c>
      <c r="H7371" s="38">
        <f>((VLOOKUP(F7371,'Data. Commission'!$B$2:$C$6,2,))/100)*D7371</f>
        <v>600</v>
      </c>
      <c r="I7371" s="38" t="str">
        <f>VLOOKUP(A7371,'Data. User Inf'!$A$2:$D$13428,4,)</f>
        <v>18_to_22</v>
      </c>
      <c r="J7371" s="38" t="str">
        <f>VLOOKUP(A7371,'Data. User Inf'!$A$2:$E$13428,5,)</f>
        <v>FEMALE</v>
      </c>
      <c r="K7371" s="38" t="str">
        <f>VLOOKUP(A7371,'Data. User Inf'!$A$2:$E$13428,3,)</f>
        <v>Hà Nội</v>
      </c>
      <c r="L7371" s="38" t="str">
        <f>IF('Data. User Inf'!B7371&lt;'Data. Transactions'!C7371,"Current","New")</f>
        <v>Current</v>
      </c>
    </row>
    <row r="7372" spans="1:12" ht="15.75" customHeight="1" x14ac:dyDescent="0.25">
      <c r="A7372" s="24">
        <v>32432233</v>
      </c>
      <c r="B7372" s="24">
        <v>6351039649</v>
      </c>
      <c r="C7372" s="26">
        <v>44042</v>
      </c>
      <c r="D7372" s="27">
        <v>30000</v>
      </c>
      <c r="E7372" s="28" t="s">
        <v>9</v>
      </c>
      <c r="F7372" s="24">
        <v>12</v>
      </c>
      <c r="G7372" s="36" t="s">
        <v>99</v>
      </c>
      <c r="H7372" s="38">
        <f>((VLOOKUP(F7372,'Data. Commission'!$B$2:$C$6,2,))/100)*D7372</f>
        <v>600</v>
      </c>
      <c r="I7372" s="38" t="str">
        <f>VLOOKUP(A7372,'Data. User Inf'!$A$2:$D$13428,4,)</f>
        <v>28_to_32</v>
      </c>
      <c r="J7372" s="38" t="str">
        <f>VLOOKUP(A7372,'Data. User Inf'!$A$2:$E$13428,5,)</f>
        <v>FEMALE</v>
      </c>
      <c r="K7372" s="38" t="str">
        <f>VLOOKUP(A7372,'Data. User Inf'!$A$2:$E$13428,3,)</f>
        <v>Hà Nội</v>
      </c>
      <c r="L7372" s="38" t="str">
        <f>IF('Data. User Inf'!B7372&lt;'Data. Transactions'!C7372,"Current","New")</f>
        <v>Current</v>
      </c>
    </row>
    <row r="7373" spans="1:12" ht="15.75" customHeight="1" x14ac:dyDescent="0.25">
      <c r="A7373" s="24">
        <v>55681341</v>
      </c>
      <c r="B7373" s="24">
        <v>6346484875</v>
      </c>
      <c r="C7373" s="26">
        <v>44042</v>
      </c>
      <c r="D7373" s="27">
        <v>10000</v>
      </c>
      <c r="E7373" s="28" t="s">
        <v>60</v>
      </c>
      <c r="F7373" s="24">
        <v>13</v>
      </c>
      <c r="G7373" s="36" t="s">
        <v>99</v>
      </c>
      <c r="H7373" s="38">
        <f>((VLOOKUP(F7373,'Data. Commission'!$B$2:$C$6,2,))/100)*D7373</f>
        <v>300</v>
      </c>
      <c r="I7373" s="38" t="str">
        <f>VLOOKUP(A7373,'Data. User Inf'!$A$2:$D$13428,4,)</f>
        <v>28_to_32</v>
      </c>
      <c r="J7373" s="38" t="str">
        <f>VLOOKUP(A7373,'Data. User Inf'!$A$2:$E$13428,5,)</f>
        <v>FEMALE</v>
      </c>
      <c r="K7373" s="38" t="str">
        <f>VLOOKUP(A7373,'Data. User Inf'!$A$2:$E$13428,3,)</f>
        <v>Unknown</v>
      </c>
      <c r="L7373" s="38" t="str">
        <f>IF('Data. User Inf'!B7373&lt;'Data. Transactions'!C7373,"Current","New")</f>
        <v>Current</v>
      </c>
    </row>
    <row r="7374" spans="1:12" ht="15.75" customHeight="1" x14ac:dyDescent="0.25">
      <c r="A7374" s="24">
        <v>52184931</v>
      </c>
      <c r="B7374" s="24">
        <v>6487960413</v>
      </c>
      <c r="C7374" s="26">
        <v>44042</v>
      </c>
      <c r="D7374" s="27">
        <v>50000</v>
      </c>
      <c r="E7374" s="28" t="s">
        <v>9</v>
      </c>
      <c r="F7374" s="24">
        <v>12</v>
      </c>
      <c r="G7374" s="36" t="s">
        <v>49</v>
      </c>
      <c r="H7374" s="38">
        <f>((VLOOKUP(F7374,'Data. Commission'!$B$2:$C$6,2,))/100)*D7374</f>
        <v>1000</v>
      </c>
      <c r="I7374" s="38" t="str">
        <f>VLOOKUP(A7374,'Data. User Inf'!$A$2:$D$13428,4,)</f>
        <v>33_to_37</v>
      </c>
      <c r="J7374" s="38" t="str">
        <f>VLOOKUP(A7374,'Data. User Inf'!$A$2:$E$13428,5,)</f>
        <v>MALE</v>
      </c>
      <c r="K7374" s="38" t="str">
        <f>VLOOKUP(A7374,'Data. User Inf'!$A$2:$E$13428,3,)</f>
        <v>Hà Nội</v>
      </c>
      <c r="L7374" s="38" t="str">
        <f>IF('Data. User Inf'!B7374&lt;'Data. Transactions'!C7374,"Current","New")</f>
        <v>Current</v>
      </c>
    </row>
    <row r="7375" spans="1:12" ht="15.75" customHeight="1" x14ac:dyDescent="0.25">
      <c r="A7375" s="24">
        <v>51733688</v>
      </c>
      <c r="B7375" s="24">
        <v>6415118919</v>
      </c>
      <c r="C7375" s="26">
        <v>44042</v>
      </c>
      <c r="D7375" s="27">
        <v>100000</v>
      </c>
      <c r="E7375" s="28" t="s">
        <v>60</v>
      </c>
      <c r="F7375" s="24">
        <v>13</v>
      </c>
      <c r="G7375" s="36" t="s">
        <v>99</v>
      </c>
      <c r="H7375" s="38">
        <f>((VLOOKUP(F7375,'Data. Commission'!$B$2:$C$6,2,))/100)*D7375</f>
        <v>3000</v>
      </c>
      <c r="I7375" s="38" t="str">
        <f>VLOOKUP(A7375,'Data. User Inf'!$A$2:$D$13428,4,)</f>
        <v>18_to_22</v>
      </c>
      <c r="J7375" s="38" t="str">
        <f>VLOOKUP(A7375,'Data. User Inf'!$A$2:$E$13428,5,)</f>
        <v>FEMALE</v>
      </c>
      <c r="K7375" s="38" t="str">
        <f>VLOOKUP(A7375,'Data. User Inf'!$A$2:$E$13428,3,)</f>
        <v>Hà Nội</v>
      </c>
      <c r="L7375" s="38" t="str">
        <f>IF('Data. User Inf'!B7375&lt;'Data. Transactions'!C7375,"Current","New")</f>
        <v>Current</v>
      </c>
    </row>
    <row r="7376" spans="1:12" ht="15.75" customHeight="1" x14ac:dyDescent="0.25">
      <c r="A7376" s="24">
        <v>42094025</v>
      </c>
      <c r="B7376" s="24">
        <v>6420110957</v>
      </c>
      <c r="C7376" s="26">
        <v>44042</v>
      </c>
      <c r="D7376" s="27">
        <v>20000</v>
      </c>
      <c r="E7376" s="28" t="s">
        <v>86</v>
      </c>
      <c r="F7376" s="24">
        <v>14</v>
      </c>
      <c r="G7376" s="36" t="s">
        <v>99</v>
      </c>
      <c r="H7376" s="38">
        <f>((VLOOKUP(F7376,'Data. Commission'!$B$2:$C$6,2,))/100)*D7376</f>
        <v>800</v>
      </c>
      <c r="I7376" s="38" t="str">
        <f>VLOOKUP(A7376,'Data. User Inf'!$A$2:$D$13428,4,)</f>
        <v>28_to_32</v>
      </c>
      <c r="J7376" s="38" t="str">
        <f>VLOOKUP(A7376,'Data. User Inf'!$A$2:$E$13428,5,)</f>
        <v>MALE</v>
      </c>
      <c r="K7376" s="38" t="str">
        <f>VLOOKUP(A7376,'Data. User Inf'!$A$2:$E$13428,3,)</f>
        <v>Hà Nội</v>
      </c>
      <c r="L7376" s="38" t="str">
        <f>IF('Data. User Inf'!B7376&lt;'Data. Transactions'!C7376,"Current","New")</f>
        <v>Current</v>
      </c>
    </row>
    <row r="7377" spans="1:12" ht="15.75" customHeight="1" x14ac:dyDescent="0.25">
      <c r="A7377" s="24">
        <v>29704725</v>
      </c>
      <c r="B7377" s="24">
        <v>6346646161</v>
      </c>
      <c r="C7377" s="26">
        <v>44042</v>
      </c>
      <c r="D7377" s="27">
        <v>50000</v>
      </c>
      <c r="E7377" s="28" t="s">
        <v>60</v>
      </c>
      <c r="F7377" s="24">
        <v>13</v>
      </c>
      <c r="G7377" s="36" t="s">
        <v>99</v>
      </c>
      <c r="H7377" s="38">
        <f>((VLOOKUP(F7377,'Data. Commission'!$B$2:$C$6,2,))/100)*D7377</f>
        <v>1500</v>
      </c>
      <c r="I7377" s="38" t="str">
        <f>VLOOKUP(A7377,'Data. User Inf'!$A$2:$D$13428,4,)</f>
        <v>&gt;37</v>
      </c>
      <c r="J7377" s="38" t="str">
        <f>VLOOKUP(A7377,'Data. User Inf'!$A$2:$E$13428,5,)</f>
        <v>FEMALE</v>
      </c>
      <c r="K7377" s="38" t="str">
        <f>VLOOKUP(A7377,'Data. User Inf'!$A$2:$E$13428,3,)</f>
        <v>Other Cities</v>
      </c>
      <c r="L7377" s="38" t="str">
        <f>IF('Data. User Inf'!B7377&lt;'Data. Transactions'!C7377,"Current","New")</f>
        <v>Current</v>
      </c>
    </row>
    <row r="7378" spans="1:12" ht="15.75" customHeight="1" x14ac:dyDescent="0.25">
      <c r="A7378" s="24">
        <v>32034948</v>
      </c>
      <c r="B7378" s="24">
        <v>6350384881</v>
      </c>
      <c r="C7378" s="26">
        <v>44042</v>
      </c>
      <c r="D7378" s="27">
        <v>100000</v>
      </c>
      <c r="E7378" s="28" t="s">
        <v>86</v>
      </c>
      <c r="F7378" s="24">
        <v>14</v>
      </c>
      <c r="G7378" s="36" t="s">
        <v>99</v>
      </c>
      <c r="H7378" s="38">
        <f>((VLOOKUP(F7378,'Data. Commission'!$B$2:$C$6,2,))/100)*D7378</f>
        <v>4000</v>
      </c>
      <c r="I7378" s="38" t="str">
        <f>VLOOKUP(A7378,'Data. User Inf'!$A$2:$D$13428,4,)</f>
        <v>unknown</v>
      </c>
      <c r="J7378" s="38" t="str">
        <f>VLOOKUP(A7378,'Data. User Inf'!$A$2:$E$13428,5,)</f>
        <v>FEMALE</v>
      </c>
      <c r="K7378" s="38" t="str">
        <f>VLOOKUP(A7378,'Data. User Inf'!$A$2:$E$13428,3,)</f>
        <v>Other Cities</v>
      </c>
      <c r="L7378" s="38" t="str">
        <f>IF('Data. User Inf'!B7378&lt;'Data. Transactions'!C7378,"Current","New")</f>
        <v>Current</v>
      </c>
    </row>
    <row r="7379" spans="1:12" ht="15.75" customHeight="1" x14ac:dyDescent="0.25">
      <c r="A7379" s="24">
        <v>56208484</v>
      </c>
      <c r="B7379" s="24">
        <v>6353267315</v>
      </c>
      <c r="C7379" s="26">
        <v>44042</v>
      </c>
      <c r="D7379" s="27">
        <v>20000</v>
      </c>
      <c r="E7379" s="28" t="s">
        <v>9</v>
      </c>
      <c r="F7379" s="24">
        <v>12</v>
      </c>
      <c r="G7379" s="36" t="s">
        <v>99</v>
      </c>
      <c r="H7379" s="38">
        <f>((VLOOKUP(F7379,'Data. Commission'!$B$2:$C$6,2,))/100)*D7379</f>
        <v>400</v>
      </c>
      <c r="I7379" s="38" t="str">
        <f>VLOOKUP(A7379,'Data. User Inf'!$A$2:$D$13428,4,)</f>
        <v>18_to_22</v>
      </c>
      <c r="J7379" s="38" t="str">
        <f>VLOOKUP(A7379,'Data. User Inf'!$A$2:$E$13428,5,)</f>
        <v>MALE</v>
      </c>
      <c r="K7379" s="38" t="str">
        <f>VLOOKUP(A7379,'Data. User Inf'!$A$2:$E$13428,3,)</f>
        <v>Other Cities</v>
      </c>
      <c r="L7379" s="38" t="str">
        <f>IF('Data. User Inf'!B7379&lt;'Data. Transactions'!C7379,"Current","New")</f>
        <v>Current</v>
      </c>
    </row>
    <row r="7380" spans="1:12" ht="15.75" customHeight="1" x14ac:dyDescent="0.25">
      <c r="A7380" s="24">
        <v>5470718</v>
      </c>
      <c r="B7380" s="24">
        <v>6421372102</v>
      </c>
      <c r="C7380" s="26">
        <v>44042</v>
      </c>
      <c r="D7380" s="27">
        <v>10000</v>
      </c>
      <c r="E7380" s="28" t="s">
        <v>9</v>
      </c>
      <c r="F7380" s="24">
        <v>12</v>
      </c>
      <c r="G7380" s="36" t="s">
        <v>99</v>
      </c>
      <c r="H7380" s="38">
        <f>((VLOOKUP(F7380,'Data. Commission'!$B$2:$C$6,2,))/100)*D7380</f>
        <v>200</v>
      </c>
      <c r="I7380" s="38" t="str">
        <f>VLOOKUP(A7380,'Data. User Inf'!$A$2:$D$13428,4,)</f>
        <v>unknown</v>
      </c>
      <c r="J7380" s="38" t="str">
        <f>VLOOKUP(A7380,'Data. User Inf'!$A$2:$E$13428,5,)</f>
        <v>FEMALE</v>
      </c>
      <c r="K7380" s="38" t="str">
        <f>VLOOKUP(A7380,'Data. User Inf'!$A$2:$E$13428,3,)</f>
        <v>Other Cities</v>
      </c>
      <c r="L7380" s="38" t="str">
        <f>IF('Data. User Inf'!B7380&lt;'Data. Transactions'!C7380,"Current","New")</f>
        <v>Current</v>
      </c>
    </row>
    <row r="7381" spans="1:12" ht="15.75" customHeight="1" x14ac:dyDescent="0.25">
      <c r="A7381" s="24">
        <v>55872244</v>
      </c>
      <c r="B7381" s="24">
        <v>6418918815</v>
      </c>
      <c r="C7381" s="26">
        <v>44042</v>
      </c>
      <c r="D7381" s="27">
        <v>10000</v>
      </c>
      <c r="E7381" s="28" t="s">
        <v>86</v>
      </c>
      <c r="F7381" s="24">
        <v>14</v>
      </c>
      <c r="G7381" s="36" t="s">
        <v>99</v>
      </c>
      <c r="H7381" s="38">
        <f>((VLOOKUP(F7381,'Data. Commission'!$B$2:$C$6,2,))/100)*D7381</f>
        <v>400</v>
      </c>
      <c r="I7381" s="38" t="str">
        <f>VLOOKUP(A7381,'Data. User Inf'!$A$2:$D$13428,4,)</f>
        <v>18_to_22</v>
      </c>
      <c r="J7381" s="38" t="str">
        <f>VLOOKUP(A7381,'Data. User Inf'!$A$2:$E$13428,5,)</f>
        <v>FEMALE</v>
      </c>
      <c r="K7381" s="38" t="str">
        <f>VLOOKUP(A7381,'Data. User Inf'!$A$2:$E$13428,3,)</f>
        <v>Other Cities</v>
      </c>
      <c r="L7381" s="38" t="str">
        <f>IF('Data. User Inf'!B7381&lt;'Data. Transactions'!C7381,"Current","New")</f>
        <v>Current</v>
      </c>
    </row>
    <row r="7382" spans="1:12" ht="15.75" customHeight="1" x14ac:dyDescent="0.25">
      <c r="A7382" s="24">
        <v>5033430</v>
      </c>
      <c r="B7382" s="24">
        <v>6493776918</v>
      </c>
      <c r="C7382" s="26">
        <v>44042</v>
      </c>
      <c r="D7382" s="27">
        <v>10000</v>
      </c>
      <c r="E7382" s="28" t="s">
        <v>9</v>
      </c>
      <c r="F7382" s="24">
        <v>12</v>
      </c>
      <c r="G7382" s="36" t="s">
        <v>99</v>
      </c>
      <c r="H7382" s="38">
        <f>((VLOOKUP(F7382,'Data. Commission'!$B$2:$C$6,2,))/100)*D7382</f>
        <v>200</v>
      </c>
      <c r="I7382" s="38" t="str">
        <f>VLOOKUP(A7382,'Data. User Inf'!$A$2:$D$13428,4,)</f>
        <v>unknown</v>
      </c>
      <c r="J7382" s="38" t="str">
        <f>VLOOKUP(A7382,'Data. User Inf'!$A$2:$E$13428,5,)</f>
        <v>FEMALE</v>
      </c>
      <c r="K7382" s="38" t="str">
        <f>VLOOKUP(A7382,'Data. User Inf'!$A$2:$E$13428,3,)</f>
        <v>Hà Nội</v>
      </c>
      <c r="L7382" s="38" t="str">
        <f>IF('Data. User Inf'!B7382&lt;'Data. Transactions'!C7382,"Current","New")</f>
        <v>Current</v>
      </c>
    </row>
    <row r="7383" spans="1:12" ht="15.75" customHeight="1" x14ac:dyDescent="0.25">
      <c r="A7383" s="24">
        <v>44535025</v>
      </c>
      <c r="B7383" s="24">
        <v>6493226654</v>
      </c>
      <c r="C7383" s="26">
        <v>44042</v>
      </c>
      <c r="D7383" s="27">
        <v>10000</v>
      </c>
      <c r="E7383" s="28" t="s">
        <v>9</v>
      </c>
      <c r="F7383" s="24">
        <v>12</v>
      </c>
      <c r="G7383" s="36" t="s">
        <v>99</v>
      </c>
      <c r="H7383" s="38">
        <f>((VLOOKUP(F7383,'Data. Commission'!$B$2:$C$6,2,))/100)*D7383</f>
        <v>200</v>
      </c>
      <c r="I7383" s="38" t="str">
        <f>VLOOKUP(A7383,'Data. User Inf'!$A$2:$D$13428,4,)</f>
        <v>unknown</v>
      </c>
      <c r="J7383" s="38" t="str">
        <f>VLOOKUP(A7383,'Data. User Inf'!$A$2:$E$13428,5,)</f>
        <v>FEMALE</v>
      </c>
      <c r="K7383" s="38" t="str">
        <f>VLOOKUP(A7383,'Data. User Inf'!$A$2:$E$13428,3,)</f>
        <v>Unknown</v>
      </c>
      <c r="L7383" s="38" t="str">
        <f>IF('Data. User Inf'!B7383&lt;'Data. Transactions'!C7383,"Current","New")</f>
        <v>Current</v>
      </c>
    </row>
    <row r="7384" spans="1:12" ht="15.75" customHeight="1" x14ac:dyDescent="0.25">
      <c r="A7384" s="24">
        <v>30027225</v>
      </c>
      <c r="B7384" s="24">
        <v>6414189411</v>
      </c>
      <c r="C7384" s="26">
        <v>44042</v>
      </c>
      <c r="D7384" s="27">
        <v>100000</v>
      </c>
      <c r="E7384" s="28" t="s">
        <v>9</v>
      </c>
      <c r="F7384" s="24">
        <v>12</v>
      </c>
      <c r="G7384" s="36" t="s">
        <v>99</v>
      </c>
      <c r="H7384" s="38">
        <f>((VLOOKUP(F7384,'Data. Commission'!$B$2:$C$6,2,))/100)*D7384</f>
        <v>2000</v>
      </c>
      <c r="I7384" s="38" t="str">
        <f>VLOOKUP(A7384,'Data. User Inf'!$A$2:$D$13428,4,)</f>
        <v>28_to_32</v>
      </c>
      <c r="J7384" s="38" t="str">
        <f>VLOOKUP(A7384,'Data. User Inf'!$A$2:$E$13428,5,)</f>
        <v>MALE</v>
      </c>
      <c r="K7384" s="38" t="str">
        <f>VLOOKUP(A7384,'Data. User Inf'!$A$2:$E$13428,3,)</f>
        <v>Other Cities</v>
      </c>
      <c r="L7384" s="38" t="str">
        <f>IF('Data. User Inf'!B7384&lt;'Data. Transactions'!C7384,"Current","New")</f>
        <v>Current</v>
      </c>
    </row>
    <row r="7385" spans="1:12" ht="15.75" customHeight="1" x14ac:dyDescent="0.25">
      <c r="A7385" s="24">
        <v>32612593</v>
      </c>
      <c r="B7385" s="24">
        <v>6413700159</v>
      </c>
      <c r="C7385" s="26">
        <v>44042</v>
      </c>
      <c r="D7385" s="27">
        <v>100000</v>
      </c>
      <c r="E7385" s="28" t="s">
        <v>60</v>
      </c>
      <c r="F7385" s="24">
        <v>13</v>
      </c>
      <c r="G7385" s="36" t="s">
        <v>99</v>
      </c>
      <c r="H7385" s="38">
        <f>((VLOOKUP(F7385,'Data. Commission'!$B$2:$C$6,2,))/100)*D7385</f>
        <v>3000</v>
      </c>
      <c r="I7385" s="38" t="str">
        <f>VLOOKUP(A7385,'Data. User Inf'!$A$2:$D$13428,4,)</f>
        <v>28_to_32</v>
      </c>
      <c r="J7385" s="38" t="str">
        <f>VLOOKUP(A7385,'Data. User Inf'!$A$2:$E$13428,5,)</f>
        <v>FEMALE</v>
      </c>
      <c r="K7385" s="38" t="str">
        <f>VLOOKUP(A7385,'Data. User Inf'!$A$2:$E$13428,3,)</f>
        <v>Other Cities</v>
      </c>
      <c r="L7385" s="38" t="str">
        <f>IF('Data. User Inf'!B7385&lt;'Data. Transactions'!C7385,"Current","New")</f>
        <v>Current</v>
      </c>
    </row>
    <row r="7386" spans="1:12" ht="15.75" customHeight="1" x14ac:dyDescent="0.25">
      <c r="A7386" s="24">
        <v>47175585</v>
      </c>
      <c r="B7386" s="24">
        <v>6487200887</v>
      </c>
      <c r="C7386" s="26">
        <v>44042</v>
      </c>
      <c r="D7386" s="27">
        <v>50000</v>
      </c>
      <c r="E7386" s="28" t="s">
        <v>86</v>
      </c>
      <c r="F7386" s="24">
        <v>14</v>
      </c>
      <c r="G7386" s="36" t="s">
        <v>99</v>
      </c>
      <c r="H7386" s="38">
        <f>((VLOOKUP(F7386,'Data. Commission'!$B$2:$C$6,2,))/100)*D7386</f>
        <v>2000</v>
      </c>
      <c r="I7386" s="38" t="str">
        <f>VLOOKUP(A7386,'Data. User Inf'!$A$2:$D$13428,4,)</f>
        <v>23_to_27</v>
      </c>
      <c r="J7386" s="38" t="str">
        <f>VLOOKUP(A7386,'Data. User Inf'!$A$2:$E$13428,5,)</f>
        <v>MALE</v>
      </c>
      <c r="K7386" s="38" t="str">
        <f>VLOOKUP(A7386,'Data. User Inf'!$A$2:$E$13428,3,)</f>
        <v>Hà Nội</v>
      </c>
      <c r="L7386" s="38" t="str">
        <f>IF('Data. User Inf'!B7386&lt;'Data. Transactions'!C7386,"Current","New")</f>
        <v>Current</v>
      </c>
    </row>
    <row r="7387" spans="1:12" ht="15.75" customHeight="1" x14ac:dyDescent="0.25">
      <c r="A7387" s="24">
        <v>45930486</v>
      </c>
      <c r="B7387" s="24">
        <v>6496383230</v>
      </c>
      <c r="C7387" s="26">
        <v>44042</v>
      </c>
      <c r="D7387" s="27">
        <v>10000</v>
      </c>
      <c r="E7387" s="28" t="s">
        <v>9</v>
      </c>
      <c r="F7387" s="24">
        <v>12</v>
      </c>
      <c r="G7387" s="36" t="s">
        <v>99</v>
      </c>
      <c r="H7387" s="38">
        <f>((VLOOKUP(F7387,'Data. Commission'!$B$2:$C$6,2,))/100)*D7387</f>
        <v>200</v>
      </c>
      <c r="I7387" s="38" t="str">
        <f>VLOOKUP(A7387,'Data. User Inf'!$A$2:$D$13428,4,)</f>
        <v>23_to_27</v>
      </c>
      <c r="J7387" s="38" t="str">
        <f>VLOOKUP(A7387,'Data. User Inf'!$A$2:$E$13428,5,)</f>
        <v>MALE</v>
      </c>
      <c r="K7387" s="38" t="str">
        <f>VLOOKUP(A7387,'Data. User Inf'!$A$2:$E$13428,3,)</f>
        <v>Hà Nội</v>
      </c>
      <c r="L7387" s="38" t="str">
        <f>IF('Data. User Inf'!B7387&lt;'Data. Transactions'!C7387,"Current","New")</f>
        <v>Current</v>
      </c>
    </row>
    <row r="7388" spans="1:12" ht="15.75" customHeight="1" x14ac:dyDescent="0.25">
      <c r="A7388" s="24">
        <v>41008253</v>
      </c>
      <c r="B7388" s="24">
        <v>6500370688</v>
      </c>
      <c r="C7388" s="26">
        <v>44042</v>
      </c>
      <c r="D7388" s="27">
        <v>50000</v>
      </c>
      <c r="E7388" s="28" t="s">
        <v>9</v>
      </c>
      <c r="F7388" s="24">
        <v>12</v>
      </c>
      <c r="G7388" s="36" t="s">
        <v>99</v>
      </c>
      <c r="H7388" s="38">
        <f>((VLOOKUP(F7388,'Data. Commission'!$B$2:$C$6,2,))/100)*D7388</f>
        <v>1000</v>
      </c>
      <c r="I7388" s="38" t="str">
        <f>VLOOKUP(A7388,'Data. User Inf'!$A$2:$D$13428,4,)</f>
        <v>23_to_27</v>
      </c>
      <c r="J7388" s="38" t="str">
        <f>VLOOKUP(A7388,'Data. User Inf'!$A$2:$E$13428,5,)</f>
        <v>MALE</v>
      </c>
      <c r="K7388" s="38" t="str">
        <f>VLOOKUP(A7388,'Data. User Inf'!$A$2:$E$13428,3,)</f>
        <v>Hà Nội</v>
      </c>
      <c r="L7388" s="38" t="str">
        <f>IF('Data. User Inf'!B7388&lt;'Data. Transactions'!C7388,"Current","New")</f>
        <v>Current</v>
      </c>
    </row>
    <row r="7389" spans="1:12" ht="15.75" customHeight="1" x14ac:dyDescent="0.25">
      <c r="A7389" s="24">
        <v>53533905</v>
      </c>
      <c r="B7389" s="24">
        <v>6496053080</v>
      </c>
      <c r="C7389" s="26">
        <v>44042</v>
      </c>
      <c r="D7389" s="27">
        <v>10000</v>
      </c>
      <c r="E7389" s="28" t="s">
        <v>9</v>
      </c>
      <c r="F7389" s="24">
        <v>12</v>
      </c>
      <c r="G7389" s="36" t="s">
        <v>99</v>
      </c>
      <c r="H7389" s="38">
        <f>((VLOOKUP(F7389,'Data. Commission'!$B$2:$C$6,2,))/100)*D7389</f>
        <v>200</v>
      </c>
      <c r="I7389" s="38" t="str">
        <f>VLOOKUP(A7389,'Data. User Inf'!$A$2:$D$13428,4,)</f>
        <v>28_to_32</v>
      </c>
      <c r="J7389" s="38" t="str">
        <f>VLOOKUP(A7389,'Data. User Inf'!$A$2:$E$13428,5,)</f>
        <v>MALE</v>
      </c>
      <c r="K7389" s="38" t="str">
        <f>VLOOKUP(A7389,'Data. User Inf'!$A$2:$E$13428,3,)</f>
        <v>Unknown</v>
      </c>
      <c r="L7389" s="38" t="str">
        <f>IF('Data. User Inf'!B7389&lt;'Data. Transactions'!C7389,"Current","New")</f>
        <v>Current</v>
      </c>
    </row>
    <row r="7390" spans="1:12" ht="15.75" customHeight="1" x14ac:dyDescent="0.25">
      <c r="A7390" s="24">
        <v>40128801</v>
      </c>
      <c r="B7390" s="24">
        <v>6491439084</v>
      </c>
      <c r="C7390" s="26">
        <v>44042</v>
      </c>
      <c r="D7390" s="27">
        <v>20000</v>
      </c>
      <c r="E7390" s="28" t="s">
        <v>9</v>
      </c>
      <c r="F7390" s="24">
        <v>12</v>
      </c>
      <c r="G7390" s="36" t="s">
        <v>99</v>
      </c>
      <c r="H7390" s="38">
        <f>((VLOOKUP(F7390,'Data. Commission'!$B$2:$C$6,2,))/100)*D7390</f>
        <v>400</v>
      </c>
      <c r="I7390" s="38" t="str">
        <f>VLOOKUP(A7390,'Data. User Inf'!$A$2:$D$13428,4,)</f>
        <v>28_to_32</v>
      </c>
      <c r="J7390" s="38" t="str">
        <f>VLOOKUP(A7390,'Data. User Inf'!$A$2:$E$13428,5,)</f>
        <v>FEMALE</v>
      </c>
      <c r="K7390" s="38" t="str">
        <f>VLOOKUP(A7390,'Data. User Inf'!$A$2:$E$13428,3,)</f>
        <v>Unknown</v>
      </c>
      <c r="L7390" s="38" t="str">
        <f>IF('Data. User Inf'!B7390&lt;'Data. Transactions'!C7390,"Current","New")</f>
        <v>Current</v>
      </c>
    </row>
    <row r="7391" spans="1:12" ht="15.75" customHeight="1" x14ac:dyDescent="0.25">
      <c r="A7391" s="24">
        <v>49161148</v>
      </c>
      <c r="B7391" s="24">
        <v>6493925536</v>
      </c>
      <c r="C7391" s="26">
        <v>44042</v>
      </c>
      <c r="D7391" s="27">
        <v>30000</v>
      </c>
      <c r="E7391" s="28" t="s">
        <v>9</v>
      </c>
      <c r="F7391" s="24">
        <v>12</v>
      </c>
      <c r="G7391" s="36" t="s">
        <v>99</v>
      </c>
      <c r="H7391" s="38">
        <f>((VLOOKUP(F7391,'Data. Commission'!$B$2:$C$6,2,))/100)*D7391</f>
        <v>600</v>
      </c>
      <c r="I7391" s="38" t="str">
        <f>VLOOKUP(A7391,'Data. User Inf'!$A$2:$D$13428,4,)</f>
        <v>28_to_32</v>
      </c>
      <c r="J7391" s="38" t="str">
        <f>VLOOKUP(A7391,'Data. User Inf'!$A$2:$E$13428,5,)</f>
        <v>MALE</v>
      </c>
      <c r="K7391" s="38" t="str">
        <f>VLOOKUP(A7391,'Data. User Inf'!$A$2:$E$13428,3,)</f>
        <v>Unknown</v>
      </c>
      <c r="L7391" s="38" t="str">
        <f>IF('Data. User Inf'!B7391&lt;'Data. Transactions'!C7391,"Current","New")</f>
        <v>Current</v>
      </c>
    </row>
    <row r="7392" spans="1:12" ht="15.75" customHeight="1" x14ac:dyDescent="0.25">
      <c r="A7392" s="24">
        <v>39101451</v>
      </c>
      <c r="B7392" s="24">
        <v>6487139268</v>
      </c>
      <c r="C7392" s="26">
        <v>44042</v>
      </c>
      <c r="D7392" s="27">
        <v>10000</v>
      </c>
      <c r="E7392" s="28" t="s">
        <v>9</v>
      </c>
      <c r="F7392" s="24">
        <v>12</v>
      </c>
      <c r="G7392" s="36" t="s">
        <v>99</v>
      </c>
      <c r="H7392" s="38">
        <f>((VLOOKUP(F7392,'Data. Commission'!$B$2:$C$6,2,))/100)*D7392</f>
        <v>200</v>
      </c>
      <c r="I7392" s="38" t="str">
        <f>VLOOKUP(A7392,'Data. User Inf'!$A$2:$D$13428,4,)</f>
        <v>28_to_32</v>
      </c>
      <c r="J7392" s="38" t="str">
        <f>VLOOKUP(A7392,'Data. User Inf'!$A$2:$E$13428,5,)</f>
        <v>MALE</v>
      </c>
      <c r="K7392" s="38" t="str">
        <f>VLOOKUP(A7392,'Data. User Inf'!$A$2:$E$13428,3,)</f>
        <v>Hà Nội</v>
      </c>
      <c r="L7392" s="38" t="str">
        <f>IF('Data. User Inf'!B7392&lt;'Data. Transactions'!C7392,"Current","New")</f>
        <v>Current</v>
      </c>
    </row>
    <row r="7393" spans="1:12" ht="15.75" customHeight="1" x14ac:dyDescent="0.25">
      <c r="A7393" s="24">
        <v>35701395</v>
      </c>
      <c r="B7393" s="24">
        <v>6499245181</v>
      </c>
      <c r="C7393" s="26">
        <v>44042</v>
      </c>
      <c r="D7393" s="27">
        <v>50000</v>
      </c>
      <c r="E7393" s="28" t="s">
        <v>60</v>
      </c>
      <c r="F7393" s="24">
        <v>13</v>
      </c>
      <c r="G7393" s="36" t="s">
        <v>99</v>
      </c>
      <c r="H7393" s="38">
        <f>((VLOOKUP(F7393,'Data. Commission'!$B$2:$C$6,2,))/100)*D7393</f>
        <v>1500</v>
      </c>
      <c r="I7393" s="38" t="str">
        <f>VLOOKUP(A7393,'Data. User Inf'!$A$2:$D$13428,4,)</f>
        <v>unknown</v>
      </c>
      <c r="J7393" s="38" t="str">
        <f>VLOOKUP(A7393,'Data. User Inf'!$A$2:$E$13428,5,)</f>
        <v>FEMALE</v>
      </c>
      <c r="K7393" s="38" t="str">
        <f>VLOOKUP(A7393,'Data. User Inf'!$A$2:$E$13428,3,)</f>
        <v>Other Cities</v>
      </c>
      <c r="L7393" s="38" t="str">
        <f>IF('Data. User Inf'!B7393&lt;'Data. Transactions'!C7393,"Current","New")</f>
        <v>Current</v>
      </c>
    </row>
    <row r="7394" spans="1:12" ht="15.75" customHeight="1" x14ac:dyDescent="0.25">
      <c r="A7394" s="24">
        <v>13975895</v>
      </c>
      <c r="B7394" s="24">
        <v>6488527862</v>
      </c>
      <c r="C7394" s="26">
        <v>44042</v>
      </c>
      <c r="D7394" s="27">
        <v>50000</v>
      </c>
      <c r="E7394" s="28" t="s">
        <v>9</v>
      </c>
      <c r="F7394" s="24">
        <v>12</v>
      </c>
      <c r="G7394" s="36" t="s">
        <v>99</v>
      </c>
      <c r="H7394" s="38">
        <f>((VLOOKUP(F7394,'Data. Commission'!$B$2:$C$6,2,))/100)*D7394</f>
        <v>1000</v>
      </c>
      <c r="I7394" s="38" t="str">
        <f>VLOOKUP(A7394,'Data. User Inf'!$A$2:$D$13428,4,)</f>
        <v>unknown</v>
      </c>
      <c r="J7394" s="38" t="str">
        <f>VLOOKUP(A7394,'Data. User Inf'!$A$2:$E$13428,5,)</f>
        <v>FEMALE</v>
      </c>
      <c r="K7394" s="38" t="str">
        <f>VLOOKUP(A7394,'Data. User Inf'!$A$2:$E$13428,3,)</f>
        <v>Other Cities</v>
      </c>
      <c r="L7394" s="38" t="str">
        <f>IF('Data. User Inf'!B7394&lt;'Data. Transactions'!C7394,"Current","New")</f>
        <v>Current</v>
      </c>
    </row>
    <row r="7395" spans="1:12" ht="15.75" customHeight="1" x14ac:dyDescent="0.25">
      <c r="A7395" s="24">
        <v>39581003</v>
      </c>
      <c r="B7395" s="24">
        <v>6498052866</v>
      </c>
      <c r="C7395" s="26">
        <v>44042</v>
      </c>
      <c r="D7395" s="27">
        <v>20000</v>
      </c>
      <c r="E7395" s="28" t="s">
        <v>9</v>
      </c>
      <c r="F7395" s="24">
        <v>12</v>
      </c>
      <c r="G7395" s="36" t="s">
        <v>99</v>
      </c>
      <c r="H7395" s="38">
        <f>((VLOOKUP(F7395,'Data. Commission'!$B$2:$C$6,2,))/100)*D7395</f>
        <v>400</v>
      </c>
      <c r="I7395" s="38" t="str">
        <f>VLOOKUP(A7395,'Data. User Inf'!$A$2:$D$13428,4,)</f>
        <v>unknown</v>
      </c>
      <c r="J7395" s="38" t="str">
        <f>VLOOKUP(A7395,'Data. User Inf'!$A$2:$E$13428,5,)</f>
        <v>FEMALE</v>
      </c>
      <c r="K7395" s="38" t="str">
        <f>VLOOKUP(A7395,'Data. User Inf'!$A$2:$E$13428,3,)</f>
        <v>Other Cities</v>
      </c>
      <c r="L7395" s="38" t="str">
        <f>IF('Data. User Inf'!B7395&lt;'Data. Transactions'!C7395,"Current","New")</f>
        <v>Current</v>
      </c>
    </row>
    <row r="7396" spans="1:12" ht="15.75" customHeight="1" x14ac:dyDescent="0.25">
      <c r="A7396" s="24">
        <v>47231076</v>
      </c>
      <c r="B7396" s="24">
        <v>6489598279</v>
      </c>
      <c r="C7396" s="26">
        <v>44042</v>
      </c>
      <c r="D7396" s="27">
        <v>10000</v>
      </c>
      <c r="E7396" s="28" t="s">
        <v>86</v>
      </c>
      <c r="F7396" s="24">
        <v>14</v>
      </c>
      <c r="G7396" s="36" t="s">
        <v>99</v>
      </c>
      <c r="H7396" s="38">
        <f>((VLOOKUP(F7396,'Data. Commission'!$B$2:$C$6,2,))/100)*D7396</f>
        <v>400</v>
      </c>
      <c r="I7396" s="38" t="str">
        <f>VLOOKUP(A7396,'Data. User Inf'!$A$2:$D$13428,4,)</f>
        <v>unknown</v>
      </c>
      <c r="J7396" s="38" t="str">
        <f>VLOOKUP(A7396,'Data. User Inf'!$A$2:$E$13428,5,)</f>
        <v>MALE</v>
      </c>
      <c r="K7396" s="38" t="str">
        <f>VLOOKUP(A7396,'Data. User Inf'!$A$2:$E$13428,3,)</f>
        <v>Other Cities</v>
      </c>
      <c r="L7396" s="38" t="str">
        <f>IF('Data. User Inf'!B7396&lt;'Data. Transactions'!C7396,"Current","New")</f>
        <v>Current</v>
      </c>
    </row>
    <row r="7397" spans="1:12" ht="15.75" customHeight="1" x14ac:dyDescent="0.25">
      <c r="A7397" s="24">
        <v>44480509</v>
      </c>
      <c r="B7397" s="24">
        <v>6500826929</v>
      </c>
      <c r="C7397" s="26">
        <v>44042</v>
      </c>
      <c r="D7397" s="27">
        <v>10000</v>
      </c>
      <c r="E7397" s="28" t="s">
        <v>9</v>
      </c>
      <c r="F7397" s="24">
        <v>12</v>
      </c>
      <c r="G7397" s="36" t="s">
        <v>99</v>
      </c>
      <c r="H7397" s="38">
        <f>((VLOOKUP(F7397,'Data. Commission'!$B$2:$C$6,2,))/100)*D7397</f>
        <v>200</v>
      </c>
      <c r="I7397" s="38" t="str">
        <f>VLOOKUP(A7397,'Data. User Inf'!$A$2:$D$13428,4,)</f>
        <v>18_to_22</v>
      </c>
      <c r="J7397" s="38" t="str">
        <f>VLOOKUP(A7397,'Data. User Inf'!$A$2:$E$13428,5,)</f>
        <v>FEMALE</v>
      </c>
      <c r="K7397" s="38" t="str">
        <f>VLOOKUP(A7397,'Data. User Inf'!$A$2:$E$13428,3,)</f>
        <v>Other Cities</v>
      </c>
      <c r="L7397" s="38" t="str">
        <f>IF('Data. User Inf'!B7397&lt;'Data. Transactions'!C7397,"Current","New")</f>
        <v>Current</v>
      </c>
    </row>
    <row r="7398" spans="1:12" ht="15.75" customHeight="1" x14ac:dyDescent="0.25">
      <c r="A7398" s="24">
        <v>50985476</v>
      </c>
      <c r="B7398" s="24">
        <v>6492967572</v>
      </c>
      <c r="C7398" s="26">
        <v>44042</v>
      </c>
      <c r="D7398" s="27">
        <v>10000</v>
      </c>
      <c r="E7398" s="28" t="s">
        <v>87</v>
      </c>
      <c r="F7398" s="24">
        <v>15</v>
      </c>
      <c r="G7398" s="36" t="s">
        <v>99</v>
      </c>
      <c r="H7398" s="38">
        <f>((VLOOKUP(F7398,'Data. Commission'!$B$2:$C$6,2,))/100)*D7398</f>
        <v>400</v>
      </c>
      <c r="I7398" s="38" t="str">
        <f>VLOOKUP(A7398,'Data. User Inf'!$A$2:$D$13428,4,)</f>
        <v>18_to_22</v>
      </c>
      <c r="J7398" s="38" t="str">
        <f>VLOOKUP(A7398,'Data. User Inf'!$A$2:$E$13428,5,)</f>
        <v>MALE</v>
      </c>
      <c r="K7398" s="38" t="str">
        <f>VLOOKUP(A7398,'Data. User Inf'!$A$2:$E$13428,3,)</f>
        <v>Other Cities</v>
      </c>
      <c r="L7398" s="38" t="str">
        <f>IF('Data. User Inf'!B7398&lt;'Data. Transactions'!C7398,"Current","New")</f>
        <v>Current</v>
      </c>
    </row>
    <row r="7399" spans="1:12" ht="15.75" customHeight="1" x14ac:dyDescent="0.25">
      <c r="A7399" s="24">
        <v>49779492</v>
      </c>
      <c r="B7399" s="24">
        <v>6494667172</v>
      </c>
      <c r="C7399" s="26">
        <v>44042</v>
      </c>
      <c r="D7399" s="27">
        <v>30000</v>
      </c>
      <c r="E7399" s="28" t="s">
        <v>9</v>
      </c>
      <c r="F7399" s="24">
        <v>12</v>
      </c>
      <c r="G7399" s="36" t="s">
        <v>99</v>
      </c>
      <c r="H7399" s="38">
        <f>((VLOOKUP(F7399,'Data. Commission'!$B$2:$C$6,2,))/100)*D7399</f>
        <v>600</v>
      </c>
      <c r="I7399" s="38" t="str">
        <f>VLOOKUP(A7399,'Data. User Inf'!$A$2:$D$13428,4,)</f>
        <v>18_to_22</v>
      </c>
      <c r="J7399" s="38" t="str">
        <f>VLOOKUP(A7399,'Data. User Inf'!$A$2:$E$13428,5,)</f>
        <v>MALE</v>
      </c>
      <c r="K7399" s="38" t="str">
        <f>VLOOKUP(A7399,'Data. User Inf'!$A$2:$E$13428,3,)</f>
        <v>Other Cities</v>
      </c>
      <c r="L7399" s="38" t="str">
        <f>IF('Data. User Inf'!B7399&lt;'Data. Transactions'!C7399,"Current","New")</f>
        <v>Current</v>
      </c>
    </row>
    <row r="7400" spans="1:12" ht="15.75" customHeight="1" x14ac:dyDescent="0.25">
      <c r="A7400" s="24">
        <v>51725275</v>
      </c>
      <c r="B7400" s="24">
        <v>6496049534</v>
      </c>
      <c r="C7400" s="26">
        <v>44042</v>
      </c>
      <c r="D7400" s="27">
        <v>10000</v>
      </c>
      <c r="E7400" s="28" t="s">
        <v>9</v>
      </c>
      <c r="F7400" s="24">
        <v>12</v>
      </c>
      <c r="G7400" s="36" t="s">
        <v>99</v>
      </c>
      <c r="H7400" s="38">
        <f>((VLOOKUP(F7400,'Data. Commission'!$B$2:$C$6,2,))/100)*D7400</f>
        <v>200</v>
      </c>
      <c r="I7400" s="38" t="str">
        <f>VLOOKUP(A7400,'Data. User Inf'!$A$2:$D$13428,4,)</f>
        <v>18_to_22</v>
      </c>
      <c r="J7400" s="38" t="str">
        <f>VLOOKUP(A7400,'Data. User Inf'!$A$2:$E$13428,5,)</f>
        <v>MALE</v>
      </c>
      <c r="K7400" s="38" t="str">
        <f>VLOOKUP(A7400,'Data. User Inf'!$A$2:$E$13428,3,)</f>
        <v>Other Cities</v>
      </c>
      <c r="L7400" s="38" t="str">
        <f>IF('Data. User Inf'!B7400&lt;'Data. Transactions'!C7400,"Current","New")</f>
        <v>Current</v>
      </c>
    </row>
    <row r="7401" spans="1:12" ht="15.75" customHeight="1" x14ac:dyDescent="0.25">
      <c r="A7401" s="24">
        <v>49179923</v>
      </c>
      <c r="B7401" s="24">
        <v>6492901964</v>
      </c>
      <c r="C7401" s="26">
        <v>44042</v>
      </c>
      <c r="D7401" s="27">
        <v>10000</v>
      </c>
      <c r="E7401" s="28" t="s">
        <v>9</v>
      </c>
      <c r="F7401" s="24">
        <v>12</v>
      </c>
      <c r="G7401" s="36" t="s">
        <v>99</v>
      </c>
      <c r="H7401" s="38">
        <f>((VLOOKUP(F7401,'Data. Commission'!$B$2:$C$6,2,))/100)*D7401</f>
        <v>200</v>
      </c>
      <c r="I7401" s="38" t="str">
        <f>VLOOKUP(A7401,'Data. User Inf'!$A$2:$D$13428,4,)</f>
        <v>18_to_22</v>
      </c>
      <c r="J7401" s="38" t="str">
        <f>VLOOKUP(A7401,'Data. User Inf'!$A$2:$E$13428,5,)</f>
        <v>FEMALE</v>
      </c>
      <c r="K7401" s="38" t="str">
        <f>VLOOKUP(A7401,'Data. User Inf'!$A$2:$E$13428,3,)</f>
        <v>Other Cities</v>
      </c>
      <c r="L7401" s="38" t="str">
        <f>IF('Data. User Inf'!B7401&lt;'Data. Transactions'!C7401,"Current","New")</f>
        <v>Current</v>
      </c>
    </row>
    <row r="7402" spans="1:12" ht="15.75" customHeight="1" x14ac:dyDescent="0.25">
      <c r="A7402" s="24">
        <v>48845329</v>
      </c>
      <c r="B7402" s="24">
        <v>6494523792</v>
      </c>
      <c r="C7402" s="26">
        <v>44042</v>
      </c>
      <c r="D7402" s="27">
        <v>10000</v>
      </c>
      <c r="E7402" s="28" t="s">
        <v>86</v>
      </c>
      <c r="F7402" s="24">
        <v>14</v>
      </c>
      <c r="G7402" s="36" t="s">
        <v>99</v>
      </c>
      <c r="H7402" s="38">
        <f>((VLOOKUP(F7402,'Data. Commission'!$B$2:$C$6,2,))/100)*D7402</f>
        <v>400</v>
      </c>
      <c r="I7402" s="38" t="str">
        <f>VLOOKUP(A7402,'Data. User Inf'!$A$2:$D$13428,4,)</f>
        <v>18_to_22</v>
      </c>
      <c r="J7402" s="38" t="str">
        <f>VLOOKUP(A7402,'Data. User Inf'!$A$2:$E$13428,5,)</f>
        <v>FEMALE</v>
      </c>
      <c r="K7402" s="38" t="str">
        <f>VLOOKUP(A7402,'Data. User Inf'!$A$2:$E$13428,3,)</f>
        <v>Other Cities</v>
      </c>
      <c r="L7402" s="38" t="str">
        <f>IF('Data. User Inf'!B7402&lt;'Data. Transactions'!C7402,"Current","New")</f>
        <v>Current</v>
      </c>
    </row>
    <row r="7403" spans="1:12" ht="15.75" customHeight="1" x14ac:dyDescent="0.25">
      <c r="A7403" s="24">
        <v>40881022</v>
      </c>
      <c r="B7403" s="24">
        <v>6488127456</v>
      </c>
      <c r="C7403" s="26">
        <v>44042</v>
      </c>
      <c r="D7403" s="27">
        <v>50000</v>
      </c>
      <c r="E7403" s="28" t="s">
        <v>60</v>
      </c>
      <c r="F7403" s="24">
        <v>13</v>
      </c>
      <c r="G7403" s="36" t="s">
        <v>99</v>
      </c>
      <c r="H7403" s="38">
        <f>((VLOOKUP(F7403,'Data. Commission'!$B$2:$C$6,2,))/100)*D7403</f>
        <v>1500</v>
      </c>
      <c r="I7403" s="38" t="str">
        <f>VLOOKUP(A7403,'Data. User Inf'!$A$2:$D$13428,4,)</f>
        <v>23_to_27</v>
      </c>
      <c r="J7403" s="38" t="str">
        <f>VLOOKUP(A7403,'Data. User Inf'!$A$2:$E$13428,5,)</f>
        <v>FEMALE</v>
      </c>
      <c r="K7403" s="38" t="str">
        <f>VLOOKUP(A7403,'Data. User Inf'!$A$2:$E$13428,3,)</f>
        <v>Other Cities</v>
      </c>
      <c r="L7403" s="38" t="str">
        <f>IF('Data. User Inf'!B7403&lt;'Data. Transactions'!C7403,"Current","New")</f>
        <v>Current</v>
      </c>
    </row>
    <row r="7404" spans="1:12" ht="15.75" customHeight="1" x14ac:dyDescent="0.25">
      <c r="A7404" s="24">
        <v>40912285</v>
      </c>
      <c r="B7404" s="24">
        <v>6493960475</v>
      </c>
      <c r="C7404" s="26">
        <v>44042</v>
      </c>
      <c r="D7404" s="27">
        <v>100000</v>
      </c>
      <c r="E7404" s="28" t="s">
        <v>60</v>
      </c>
      <c r="F7404" s="24">
        <v>13</v>
      </c>
      <c r="G7404" s="36" t="s">
        <v>99</v>
      </c>
      <c r="H7404" s="38">
        <f>((VLOOKUP(F7404,'Data. Commission'!$B$2:$C$6,2,))/100)*D7404</f>
        <v>3000</v>
      </c>
      <c r="I7404" s="38" t="str">
        <f>VLOOKUP(A7404,'Data. User Inf'!$A$2:$D$13428,4,)</f>
        <v>23_to_27</v>
      </c>
      <c r="J7404" s="38" t="str">
        <f>VLOOKUP(A7404,'Data. User Inf'!$A$2:$E$13428,5,)</f>
        <v>MALE</v>
      </c>
      <c r="K7404" s="38" t="str">
        <f>VLOOKUP(A7404,'Data. User Inf'!$A$2:$E$13428,3,)</f>
        <v>Other Cities</v>
      </c>
      <c r="L7404" s="38" t="str">
        <f>IF('Data. User Inf'!B7404&lt;'Data. Transactions'!C7404,"Current","New")</f>
        <v>Current</v>
      </c>
    </row>
    <row r="7405" spans="1:12" ht="15.75" customHeight="1" x14ac:dyDescent="0.25">
      <c r="A7405" s="24">
        <v>47120796</v>
      </c>
      <c r="B7405" s="24">
        <v>6487735788</v>
      </c>
      <c r="C7405" s="26">
        <v>44042</v>
      </c>
      <c r="D7405" s="27">
        <v>50000</v>
      </c>
      <c r="E7405" s="28" t="s">
        <v>9</v>
      </c>
      <c r="F7405" s="24">
        <v>12</v>
      </c>
      <c r="G7405" s="36" t="s">
        <v>99</v>
      </c>
      <c r="H7405" s="38">
        <f>((VLOOKUP(F7405,'Data. Commission'!$B$2:$C$6,2,))/100)*D7405</f>
        <v>1000</v>
      </c>
      <c r="I7405" s="38" t="str">
        <f>VLOOKUP(A7405,'Data. User Inf'!$A$2:$D$13428,4,)</f>
        <v>23_to_27</v>
      </c>
      <c r="J7405" s="38" t="str">
        <f>VLOOKUP(A7405,'Data. User Inf'!$A$2:$E$13428,5,)</f>
        <v>MALE</v>
      </c>
      <c r="K7405" s="38" t="str">
        <f>VLOOKUP(A7405,'Data. User Inf'!$A$2:$E$13428,3,)</f>
        <v>Other Cities</v>
      </c>
      <c r="L7405" s="38" t="str">
        <f>IF('Data. User Inf'!B7405&lt;'Data. Transactions'!C7405,"Current","New")</f>
        <v>Current</v>
      </c>
    </row>
    <row r="7406" spans="1:12" ht="15.75" customHeight="1" x14ac:dyDescent="0.25">
      <c r="A7406" s="24">
        <v>45866934</v>
      </c>
      <c r="B7406" s="24">
        <v>6497302530</v>
      </c>
      <c r="C7406" s="26">
        <v>44042</v>
      </c>
      <c r="D7406" s="27">
        <v>10000</v>
      </c>
      <c r="E7406" s="28" t="s">
        <v>9</v>
      </c>
      <c r="F7406" s="24">
        <v>12</v>
      </c>
      <c r="G7406" s="36" t="s">
        <v>99</v>
      </c>
      <c r="H7406" s="38">
        <f>((VLOOKUP(F7406,'Data. Commission'!$B$2:$C$6,2,))/100)*D7406</f>
        <v>200</v>
      </c>
      <c r="I7406" s="38" t="str">
        <f>VLOOKUP(A7406,'Data. User Inf'!$A$2:$D$13428,4,)</f>
        <v>23_to_27</v>
      </c>
      <c r="J7406" s="38" t="str">
        <f>VLOOKUP(A7406,'Data. User Inf'!$A$2:$E$13428,5,)</f>
        <v>FEMALE</v>
      </c>
      <c r="K7406" s="38" t="str">
        <f>VLOOKUP(A7406,'Data. User Inf'!$A$2:$E$13428,3,)</f>
        <v>Other Cities</v>
      </c>
      <c r="L7406" s="38" t="str">
        <f>IF('Data. User Inf'!B7406&lt;'Data. Transactions'!C7406,"Current","New")</f>
        <v>Current</v>
      </c>
    </row>
    <row r="7407" spans="1:12" ht="15.75" customHeight="1" x14ac:dyDescent="0.25">
      <c r="A7407" s="24">
        <v>44048944</v>
      </c>
      <c r="B7407" s="24">
        <v>6487910490</v>
      </c>
      <c r="C7407" s="26">
        <v>44042</v>
      </c>
      <c r="D7407" s="27">
        <v>100000</v>
      </c>
      <c r="E7407" s="28" t="s">
        <v>9</v>
      </c>
      <c r="F7407" s="24">
        <v>12</v>
      </c>
      <c r="G7407" s="36" t="s">
        <v>99</v>
      </c>
      <c r="H7407" s="38">
        <f>((VLOOKUP(F7407,'Data. Commission'!$B$2:$C$6,2,))/100)*D7407</f>
        <v>2000</v>
      </c>
      <c r="I7407" s="38" t="str">
        <f>VLOOKUP(A7407,'Data. User Inf'!$A$2:$D$13428,4,)</f>
        <v>23_to_27</v>
      </c>
      <c r="J7407" s="38" t="str">
        <f>VLOOKUP(A7407,'Data. User Inf'!$A$2:$E$13428,5,)</f>
        <v>MALE</v>
      </c>
      <c r="K7407" s="38" t="str">
        <f>VLOOKUP(A7407,'Data. User Inf'!$A$2:$E$13428,3,)</f>
        <v>Other Cities</v>
      </c>
      <c r="L7407" s="38" t="str">
        <f>IF('Data. User Inf'!B7407&lt;'Data. Transactions'!C7407,"Current","New")</f>
        <v>Current</v>
      </c>
    </row>
    <row r="7408" spans="1:12" ht="15.75" customHeight="1" x14ac:dyDescent="0.25">
      <c r="A7408" s="24">
        <v>40178839</v>
      </c>
      <c r="B7408" s="24">
        <v>6497534492</v>
      </c>
      <c r="C7408" s="26">
        <v>44042</v>
      </c>
      <c r="D7408" s="27">
        <v>20000</v>
      </c>
      <c r="E7408" s="28" t="s">
        <v>60</v>
      </c>
      <c r="F7408" s="24">
        <v>13</v>
      </c>
      <c r="G7408" s="36" t="s">
        <v>99</v>
      </c>
      <c r="H7408" s="38">
        <f>((VLOOKUP(F7408,'Data. Commission'!$B$2:$C$6,2,))/100)*D7408</f>
        <v>600</v>
      </c>
      <c r="I7408" s="38" t="str">
        <f>VLOOKUP(A7408,'Data. User Inf'!$A$2:$D$13428,4,)</f>
        <v>23_to_27</v>
      </c>
      <c r="J7408" s="38" t="str">
        <f>VLOOKUP(A7408,'Data. User Inf'!$A$2:$E$13428,5,)</f>
        <v>FEMALE</v>
      </c>
      <c r="K7408" s="38" t="str">
        <f>VLOOKUP(A7408,'Data. User Inf'!$A$2:$E$13428,3,)</f>
        <v>Other Cities</v>
      </c>
      <c r="L7408" s="38" t="str">
        <f>IF('Data. User Inf'!B7408&lt;'Data. Transactions'!C7408,"Current","New")</f>
        <v>Current</v>
      </c>
    </row>
    <row r="7409" spans="1:12" ht="15.75" customHeight="1" x14ac:dyDescent="0.25">
      <c r="A7409" s="24">
        <v>40467473</v>
      </c>
      <c r="B7409" s="24">
        <v>6499412411</v>
      </c>
      <c r="C7409" s="26">
        <v>44042</v>
      </c>
      <c r="D7409" s="27">
        <v>50000</v>
      </c>
      <c r="E7409" s="28" t="s">
        <v>9</v>
      </c>
      <c r="F7409" s="24">
        <v>12</v>
      </c>
      <c r="G7409" s="36" t="s">
        <v>99</v>
      </c>
      <c r="H7409" s="38">
        <f>((VLOOKUP(F7409,'Data. Commission'!$B$2:$C$6,2,))/100)*D7409</f>
        <v>1000</v>
      </c>
      <c r="I7409" s="38" t="str">
        <f>VLOOKUP(A7409,'Data. User Inf'!$A$2:$D$13428,4,)</f>
        <v>23_to_27</v>
      </c>
      <c r="J7409" s="38" t="str">
        <f>VLOOKUP(A7409,'Data. User Inf'!$A$2:$E$13428,5,)</f>
        <v>FEMALE</v>
      </c>
      <c r="K7409" s="38" t="str">
        <f>VLOOKUP(A7409,'Data. User Inf'!$A$2:$E$13428,3,)</f>
        <v>Other Cities</v>
      </c>
      <c r="L7409" s="38" t="str">
        <f>IF('Data. User Inf'!B7409&lt;'Data. Transactions'!C7409,"Current","New")</f>
        <v>Current</v>
      </c>
    </row>
    <row r="7410" spans="1:12" ht="15.75" customHeight="1" x14ac:dyDescent="0.25">
      <c r="A7410" s="24">
        <v>47593334</v>
      </c>
      <c r="B7410" s="24">
        <v>6495889839</v>
      </c>
      <c r="C7410" s="26">
        <v>44042</v>
      </c>
      <c r="D7410" s="27">
        <v>60000</v>
      </c>
      <c r="E7410" s="28" t="s">
        <v>9</v>
      </c>
      <c r="F7410" s="24">
        <v>12</v>
      </c>
      <c r="G7410" s="36" t="s">
        <v>99</v>
      </c>
      <c r="H7410" s="38">
        <f>((VLOOKUP(F7410,'Data. Commission'!$B$2:$C$6,2,))/100)*D7410</f>
        <v>1200</v>
      </c>
      <c r="I7410" s="38" t="str">
        <f>VLOOKUP(A7410,'Data. User Inf'!$A$2:$D$13428,4,)</f>
        <v>23_to_27</v>
      </c>
      <c r="J7410" s="38" t="str">
        <f>VLOOKUP(A7410,'Data. User Inf'!$A$2:$E$13428,5,)</f>
        <v>FEMALE</v>
      </c>
      <c r="K7410" s="38" t="str">
        <f>VLOOKUP(A7410,'Data. User Inf'!$A$2:$E$13428,3,)</f>
        <v>Other Cities</v>
      </c>
      <c r="L7410" s="38" t="str">
        <f>IF('Data. User Inf'!B7410&lt;'Data. Transactions'!C7410,"Current","New")</f>
        <v>Current</v>
      </c>
    </row>
    <row r="7411" spans="1:12" ht="15.75" customHeight="1" x14ac:dyDescent="0.25">
      <c r="A7411" s="24">
        <v>50178876</v>
      </c>
      <c r="B7411" s="24">
        <v>6487909770</v>
      </c>
      <c r="C7411" s="26">
        <v>44042</v>
      </c>
      <c r="D7411" s="27">
        <v>200000</v>
      </c>
      <c r="E7411" s="28" t="s">
        <v>9</v>
      </c>
      <c r="F7411" s="24">
        <v>12</v>
      </c>
      <c r="G7411" s="36" t="s">
        <v>99</v>
      </c>
      <c r="H7411" s="38">
        <f>((VLOOKUP(F7411,'Data. Commission'!$B$2:$C$6,2,))/100)*D7411</f>
        <v>4000</v>
      </c>
      <c r="I7411" s="38" t="str">
        <f>VLOOKUP(A7411,'Data. User Inf'!$A$2:$D$13428,4,)</f>
        <v>23_to_27</v>
      </c>
      <c r="J7411" s="38" t="str">
        <f>VLOOKUP(A7411,'Data. User Inf'!$A$2:$E$13428,5,)</f>
        <v>FEMALE</v>
      </c>
      <c r="K7411" s="38" t="str">
        <f>VLOOKUP(A7411,'Data. User Inf'!$A$2:$E$13428,3,)</f>
        <v>Other Cities</v>
      </c>
      <c r="L7411" s="38" t="str">
        <f>IF('Data. User Inf'!B7411&lt;'Data. Transactions'!C7411,"Current","New")</f>
        <v>Current</v>
      </c>
    </row>
    <row r="7412" spans="1:12" ht="15.75" customHeight="1" x14ac:dyDescent="0.25">
      <c r="A7412" s="24">
        <v>51645081</v>
      </c>
      <c r="B7412" s="24">
        <v>6493857843</v>
      </c>
      <c r="C7412" s="26">
        <v>44042</v>
      </c>
      <c r="D7412" s="27">
        <v>10000</v>
      </c>
      <c r="E7412" s="28" t="s">
        <v>60</v>
      </c>
      <c r="F7412" s="24">
        <v>13</v>
      </c>
      <c r="G7412" s="36" t="s">
        <v>99</v>
      </c>
      <c r="H7412" s="38">
        <f>((VLOOKUP(F7412,'Data. Commission'!$B$2:$C$6,2,))/100)*D7412</f>
        <v>300</v>
      </c>
      <c r="I7412" s="38" t="str">
        <f>VLOOKUP(A7412,'Data. User Inf'!$A$2:$D$13428,4,)</f>
        <v>23_to_27</v>
      </c>
      <c r="J7412" s="38" t="str">
        <f>VLOOKUP(A7412,'Data. User Inf'!$A$2:$E$13428,5,)</f>
        <v>FEMALE</v>
      </c>
      <c r="K7412" s="38" t="str">
        <f>VLOOKUP(A7412,'Data. User Inf'!$A$2:$E$13428,3,)</f>
        <v>Other Cities</v>
      </c>
      <c r="L7412" s="38" t="str">
        <f>IF('Data. User Inf'!B7412&lt;'Data. Transactions'!C7412,"Current","New")</f>
        <v>Current</v>
      </c>
    </row>
    <row r="7413" spans="1:12" ht="15.75" customHeight="1" x14ac:dyDescent="0.25">
      <c r="A7413" s="24">
        <v>36899707</v>
      </c>
      <c r="B7413" s="24">
        <v>6495769738</v>
      </c>
      <c r="C7413" s="26">
        <v>44042</v>
      </c>
      <c r="D7413" s="27">
        <v>50000</v>
      </c>
      <c r="E7413" s="28" t="s">
        <v>9</v>
      </c>
      <c r="F7413" s="24">
        <v>12</v>
      </c>
      <c r="G7413" s="36" t="s">
        <v>99</v>
      </c>
      <c r="H7413" s="38">
        <f>((VLOOKUP(F7413,'Data. Commission'!$B$2:$C$6,2,))/100)*D7413</f>
        <v>1000</v>
      </c>
      <c r="I7413" s="38" t="str">
        <f>VLOOKUP(A7413,'Data. User Inf'!$A$2:$D$13428,4,)</f>
        <v>23_to_27</v>
      </c>
      <c r="J7413" s="38" t="str">
        <f>VLOOKUP(A7413,'Data. User Inf'!$A$2:$E$13428,5,)</f>
        <v>MALE</v>
      </c>
      <c r="K7413" s="38" t="str">
        <f>VLOOKUP(A7413,'Data. User Inf'!$A$2:$E$13428,3,)</f>
        <v>Other Cities</v>
      </c>
      <c r="L7413" s="38" t="str">
        <f>IF('Data. User Inf'!B7413&lt;'Data. Transactions'!C7413,"Current","New")</f>
        <v>Current</v>
      </c>
    </row>
    <row r="7414" spans="1:12" ht="15.75" customHeight="1" x14ac:dyDescent="0.25">
      <c r="A7414" s="24">
        <v>48074201</v>
      </c>
      <c r="B7414" s="24">
        <v>6487853379</v>
      </c>
      <c r="C7414" s="26">
        <v>44042</v>
      </c>
      <c r="D7414" s="27">
        <v>100000</v>
      </c>
      <c r="E7414" s="28" t="s">
        <v>9</v>
      </c>
      <c r="F7414" s="24">
        <v>12</v>
      </c>
      <c r="G7414" s="36" t="s">
        <v>99</v>
      </c>
      <c r="H7414" s="38">
        <f>((VLOOKUP(F7414,'Data. Commission'!$B$2:$C$6,2,))/100)*D7414</f>
        <v>2000</v>
      </c>
      <c r="I7414" s="38" t="str">
        <f>VLOOKUP(A7414,'Data. User Inf'!$A$2:$D$13428,4,)</f>
        <v>28_to_32</v>
      </c>
      <c r="J7414" s="38" t="str">
        <f>VLOOKUP(A7414,'Data. User Inf'!$A$2:$E$13428,5,)</f>
        <v>FEMALE</v>
      </c>
      <c r="K7414" s="38" t="str">
        <f>VLOOKUP(A7414,'Data. User Inf'!$A$2:$E$13428,3,)</f>
        <v>Other Cities</v>
      </c>
      <c r="L7414" s="38" t="str">
        <f>IF('Data. User Inf'!B7414&lt;'Data. Transactions'!C7414,"Current","New")</f>
        <v>Current</v>
      </c>
    </row>
    <row r="7415" spans="1:12" ht="15.75" customHeight="1" x14ac:dyDescent="0.25">
      <c r="A7415" s="24">
        <v>48126154</v>
      </c>
      <c r="B7415" s="24">
        <v>6499594629</v>
      </c>
      <c r="C7415" s="26">
        <v>44042</v>
      </c>
      <c r="D7415" s="27">
        <v>10000</v>
      </c>
      <c r="E7415" s="28" t="s">
        <v>9</v>
      </c>
      <c r="F7415" s="24">
        <v>12</v>
      </c>
      <c r="G7415" s="36" t="s">
        <v>99</v>
      </c>
      <c r="H7415" s="38">
        <f>((VLOOKUP(F7415,'Data. Commission'!$B$2:$C$6,2,))/100)*D7415</f>
        <v>200</v>
      </c>
      <c r="I7415" s="38" t="str">
        <f>VLOOKUP(A7415,'Data. User Inf'!$A$2:$D$13428,4,)</f>
        <v>28_to_32</v>
      </c>
      <c r="J7415" s="38" t="str">
        <f>VLOOKUP(A7415,'Data. User Inf'!$A$2:$E$13428,5,)</f>
        <v>MALE</v>
      </c>
      <c r="K7415" s="38" t="str">
        <f>VLOOKUP(A7415,'Data. User Inf'!$A$2:$E$13428,3,)</f>
        <v>Other Cities</v>
      </c>
      <c r="L7415" s="38" t="str">
        <f>IF('Data. User Inf'!B7415&lt;'Data. Transactions'!C7415,"Current","New")</f>
        <v>Current</v>
      </c>
    </row>
    <row r="7416" spans="1:12" ht="15.75" customHeight="1" x14ac:dyDescent="0.25">
      <c r="A7416" s="24">
        <v>42605998</v>
      </c>
      <c r="B7416" s="24">
        <v>6494020629</v>
      </c>
      <c r="C7416" s="26">
        <v>44042</v>
      </c>
      <c r="D7416" s="27">
        <v>100000</v>
      </c>
      <c r="E7416" s="28" t="s">
        <v>9</v>
      </c>
      <c r="F7416" s="24">
        <v>12</v>
      </c>
      <c r="G7416" s="36" t="s">
        <v>99</v>
      </c>
      <c r="H7416" s="38">
        <f>((VLOOKUP(F7416,'Data. Commission'!$B$2:$C$6,2,))/100)*D7416</f>
        <v>2000</v>
      </c>
      <c r="I7416" s="38" t="str">
        <f>VLOOKUP(A7416,'Data. User Inf'!$A$2:$D$13428,4,)</f>
        <v>28_to_32</v>
      </c>
      <c r="J7416" s="38" t="str">
        <f>VLOOKUP(A7416,'Data. User Inf'!$A$2:$E$13428,5,)</f>
        <v>MALE</v>
      </c>
      <c r="K7416" s="38" t="str">
        <f>VLOOKUP(A7416,'Data. User Inf'!$A$2:$E$13428,3,)</f>
        <v>Other Cities</v>
      </c>
      <c r="L7416" s="38" t="str">
        <f>IF('Data. User Inf'!B7416&lt;'Data. Transactions'!C7416,"Current","New")</f>
        <v>Current</v>
      </c>
    </row>
    <row r="7417" spans="1:12" ht="15.75" customHeight="1" x14ac:dyDescent="0.25">
      <c r="A7417" s="24">
        <v>29615047</v>
      </c>
      <c r="B7417" s="24">
        <v>6497018571</v>
      </c>
      <c r="C7417" s="26">
        <v>44042</v>
      </c>
      <c r="D7417" s="27">
        <v>10000</v>
      </c>
      <c r="E7417" s="28" t="s">
        <v>9</v>
      </c>
      <c r="F7417" s="24">
        <v>12</v>
      </c>
      <c r="G7417" s="36" t="s">
        <v>99</v>
      </c>
      <c r="H7417" s="38">
        <f>((VLOOKUP(F7417,'Data. Commission'!$B$2:$C$6,2,))/100)*D7417</f>
        <v>200</v>
      </c>
      <c r="I7417" s="38" t="str">
        <f>VLOOKUP(A7417,'Data. User Inf'!$A$2:$D$13428,4,)</f>
        <v>28_to_32</v>
      </c>
      <c r="J7417" s="38" t="str">
        <f>VLOOKUP(A7417,'Data. User Inf'!$A$2:$E$13428,5,)</f>
        <v>FEMALE</v>
      </c>
      <c r="K7417" s="38" t="str">
        <f>VLOOKUP(A7417,'Data. User Inf'!$A$2:$E$13428,3,)</f>
        <v>Other Cities</v>
      </c>
      <c r="L7417" s="38" t="str">
        <f>IF('Data. User Inf'!B7417&lt;'Data. Transactions'!C7417,"Current","New")</f>
        <v>Current</v>
      </c>
    </row>
    <row r="7418" spans="1:12" ht="15.75" customHeight="1" x14ac:dyDescent="0.25">
      <c r="A7418" s="24">
        <v>28499767</v>
      </c>
      <c r="B7418" s="24">
        <v>6498804121</v>
      </c>
      <c r="C7418" s="26">
        <v>44042</v>
      </c>
      <c r="D7418" s="27">
        <v>100000</v>
      </c>
      <c r="E7418" s="28" t="s">
        <v>9</v>
      </c>
      <c r="F7418" s="24">
        <v>12</v>
      </c>
      <c r="G7418" s="36" t="s">
        <v>99</v>
      </c>
      <c r="H7418" s="38">
        <f>((VLOOKUP(F7418,'Data. Commission'!$B$2:$C$6,2,))/100)*D7418</f>
        <v>2000</v>
      </c>
      <c r="I7418" s="38" t="str">
        <f>VLOOKUP(A7418,'Data. User Inf'!$A$2:$D$13428,4,)</f>
        <v>33_to_37</v>
      </c>
      <c r="J7418" s="38" t="str">
        <f>VLOOKUP(A7418,'Data. User Inf'!$A$2:$E$13428,5,)</f>
        <v>MALE</v>
      </c>
      <c r="K7418" s="38" t="str">
        <f>VLOOKUP(A7418,'Data. User Inf'!$A$2:$E$13428,3,)</f>
        <v>Other Cities</v>
      </c>
      <c r="L7418" s="38" t="str">
        <f>IF('Data. User Inf'!B7418&lt;'Data. Transactions'!C7418,"Current","New")</f>
        <v>Current</v>
      </c>
    </row>
    <row r="7419" spans="1:12" ht="15.75" customHeight="1" x14ac:dyDescent="0.25">
      <c r="A7419" s="24">
        <v>47495764</v>
      </c>
      <c r="B7419" s="24">
        <v>6493497819</v>
      </c>
      <c r="C7419" s="26">
        <v>44042</v>
      </c>
      <c r="D7419" s="27">
        <v>100000</v>
      </c>
      <c r="E7419" s="28" t="s">
        <v>60</v>
      </c>
      <c r="F7419" s="24">
        <v>13</v>
      </c>
      <c r="G7419" s="36" t="s">
        <v>49</v>
      </c>
      <c r="H7419" s="38">
        <f>((VLOOKUP(F7419,'Data. Commission'!$B$2:$C$6,2,))/100)*D7419</f>
        <v>3000</v>
      </c>
      <c r="I7419" s="38" t="str">
        <f>VLOOKUP(A7419,'Data. User Inf'!$A$2:$D$13428,4,)</f>
        <v>28_to_32</v>
      </c>
      <c r="J7419" s="38" t="str">
        <f>VLOOKUP(A7419,'Data. User Inf'!$A$2:$E$13428,5,)</f>
        <v>MALE</v>
      </c>
      <c r="K7419" s="38" t="str">
        <f>VLOOKUP(A7419,'Data. User Inf'!$A$2:$E$13428,3,)</f>
        <v>Other Cities</v>
      </c>
      <c r="L7419" s="38" t="str">
        <f>IF('Data. User Inf'!B7419&lt;'Data. Transactions'!C7419,"Current","New")</f>
        <v>Current</v>
      </c>
    </row>
    <row r="7420" spans="1:12" ht="15.75" customHeight="1" x14ac:dyDescent="0.25">
      <c r="A7420" s="24">
        <v>52400836</v>
      </c>
      <c r="B7420" s="24">
        <v>6498714086</v>
      </c>
      <c r="C7420" s="26">
        <v>44042</v>
      </c>
      <c r="D7420" s="27">
        <v>200000</v>
      </c>
      <c r="E7420" s="28" t="s">
        <v>86</v>
      </c>
      <c r="F7420" s="24">
        <v>14</v>
      </c>
      <c r="G7420" s="36" t="s">
        <v>49</v>
      </c>
      <c r="H7420" s="38">
        <f>((VLOOKUP(F7420,'Data. Commission'!$B$2:$C$6,2,))/100)*D7420</f>
        <v>8000</v>
      </c>
      <c r="I7420" s="38" t="str">
        <f>VLOOKUP(A7420,'Data. User Inf'!$A$2:$D$13428,4,)</f>
        <v>18_to_22</v>
      </c>
      <c r="J7420" s="38" t="str">
        <f>VLOOKUP(A7420,'Data. User Inf'!$A$2:$E$13428,5,)</f>
        <v>MALE</v>
      </c>
      <c r="K7420" s="38" t="str">
        <f>VLOOKUP(A7420,'Data. User Inf'!$A$2:$E$13428,3,)</f>
        <v>Other Cities</v>
      </c>
      <c r="L7420" s="38" t="str">
        <f>IF('Data. User Inf'!B7420&lt;'Data. Transactions'!C7420,"Current","New")</f>
        <v>Current</v>
      </c>
    </row>
    <row r="7421" spans="1:12" ht="15.75" customHeight="1" x14ac:dyDescent="0.25">
      <c r="A7421" s="24">
        <v>27485530</v>
      </c>
      <c r="B7421" s="24">
        <v>6487864448</v>
      </c>
      <c r="C7421" s="26">
        <v>44042</v>
      </c>
      <c r="D7421" s="27">
        <v>300000</v>
      </c>
      <c r="E7421" s="28" t="s">
        <v>86</v>
      </c>
      <c r="F7421" s="24">
        <v>14</v>
      </c>
      <c r="G7421" s="36" t="s">
        <v>49</v>
      </c>
      <c r="H7421" s="38">
        <f>((VLOOKUP(F7421,'Data. Commission'!$B$2:$C$6,2,))/100)*D7421</f>
        <v>12000</v>
      </c>
      <c r="I7421" s="38" t="str">
        <f>VLOOKUP(A7421,'Data. User Inf'!$A$2:$D$13428,4,)</f>
        <v>28_to_32</v>
      </c>
      <c r="J7421" s="38" t="str">
        <f>VLOOKUP(A7421,'Data. User Inf'!$A$2:$E$13428,5,)</f>
        <v>MALE</v>
      </c>
      <c r="K7421" s="38" t="str">
        <f>VLOOKUP(A7421,'Data. User Inf'!$A$2:$E$13428,3,)</f>
        <v>Other Cities</v>
      </c>
      <c r="L7421" s="38" t="str">
        <f>IF('Data. User Inf'!B7421&lt;'Data. Transactions'!C7421,"Current","New")</f>
        <v>Current</v>
      </c>
    </row>
    <row r="7422" spans="1:12" ht="15.75" customHeight="1" x14ac:dyDescent="0.25">
      <c r="A7422" s="24">
        <v>54127002</v>
      </c>
      <c r="B7422" s="24">
        <v>6494662795</v>
      </c>
      <c r="C7422" s="26">
        <v>44042</v>
      </c>
      <c r="D7422" s="27">
        <v>20000</v>
      </c>
      <c r="E7422" s="24" t="s">
        <v>9</v>
      </c>
      <c r="F7422" s="24">
        <v>12</v>
      </c>
      <c r="G7422" s="37"/>
      <c r="H7422" s="38">
        <f>((VLOOKUP(F7422,'Data. Commission'!$B$2:$C$6,2,))/100)*D7422</f>
        <v>400</v>
      </c>
      <c r="I7422" s="38" t="str">
        <f>VLOOKUP(A7422,'Data. User Inf'!$A$2:$D$13428,4,)</f>
        <v>18_to_22</v>
      </c>
      <c r="J7422" s="38" t="str">
        <f>VLOOKUP(A7422,'Data. User Inf'!$A$2:$E$13428,5,)</f>
        <v>FEMALE</v>
      </c>
      <c r="K7422" s="38" t="str">
        <f>VLOOKUP(A7422,'Data. User Inf'!$A$2:$E$13428,3,)</f>
        <v>Other Cities</v>
      </c>
      <c r="L7422" s="38" t="str">
        <f>IF('Data. User Inf'!B7422&lt;'Data. Transactions'!C7422,"Current","New")</f>
        <v>Current</v>
      </c>
    </row>
    <row r="7423" spans="1:12" ht="15.75" customHeight="1" x14ac:dyDescent="0.25">
      <c r="A7423" s="24">
        <v>41470906</v>
      </c>
      <c r="B7423" s="24">
        <v>6495772611</v>
      </c>
      <c r="C7423" s="26">
        <v>44042</v>
      </c>
      <c r="D7423" s="27">
        <v>100000</v>
      </c>
      <c r="E7423" s="24" t="s">
        <v>9</v>
      </c>
      <c r="F7423" s="24">
        <v>12</v>
      </c>
      <c r="G7423" s="37"/>
      <c r="H7423" s="38">
        <f>((VLOOKUP(F7423,'Data. Commission'!$B$2:$C$6,2,))/100)*D7423</f>
        <v>2000</v>
      </c>
      <c r="I7423" s="38" t="str">
        <f>VLOOKUP(A7423,'Data. User Inf'!$A$2:$D$13428,4,)</f>
        <v>23_to_27</v>
      </c>
      <c r="J7423" s="38" t="str">
        <f>VLOOKUP(A7423,'Data. User Inf'!$A$2:$E$13428,5,)</f>
        <v>MALE</v>
      </c>
      <c r="K7423" s="38" t="str">
        <f>VLOOKUP(A7423,'Data. User Inf'!$A$2:$E$13428,3,)</f>
        <v>Other Cities</v>
      </c>
      <c r="L7423" s="38" t="str">
        <f>IF('Data. User Inf'!B7423&lt;'Data. Transactions'!C7423,"Current","New")</f>
        <v>Current</v>
      </c>
    </row>
    <row r="7424" spans="1:12" ht="15.75" customHeight="1" x14ac:dyDescent="0.25">
      <c r="A7424" s="24">
        <v>40551541</v>
      </c>
      <c r="B7424" s="24">
        <v>6492722590</v>
      </c>
      <c r="C7424" s="26">
        <v>44042</v>
      </c>
      <c r="D7424" s="27">
        <v>10000</v>
      </c>
      <c r="E7424" s="24" t="s">
        <v>9</v>
      </c>
      <c r="F7424" s="24">
        <v>12</v>
      </c>
      <c r="G7424" s="37"/>
      <c r="H7424" s="38">
        <f>((VLOOKUP(F7424,'Data. Commission'!$B$2:$C$6,2,))/100)*D7424</f>
        <v>200</v>
      </c>
      <c r="I7424" s="38" t="str">
        <f>VLOOKUP(A7424,'Data. User Inf'!$A$2:$D$13428,4,)</f>
        <v>23_to_27</v>
      </c>
      <c r="J7424" s="38" t="str">
        <f>VLOOKUP(A7424,'Data. User Inf'!$A$2:$E$13428,5,)</f>
        <v>MALE</v>
      </c>
      <c r="K7424" s="38" t="str">
        <f>VLOOKUP(A7424,'Data. User Inf'!$A$2:$E$13428,3,)</f>
        <v>Other Cities</v>
      </c>
      <c r="L7424" s="38" t="str">
        <f>IF('Data. User Inf'!B7424&lt;'Data. Transactions'!C7424,"Current","New")</f>
        <v>Current</v>
      </c>
    </row>
    <row r="7425" spans="1:12" ht="15.75" customHeight="1" x14ac:dyDescent="0.25">
      <c r="A7425" s="24">
        <v>16026980</v>
      </c>
      <c r="B7425" s="24">
        <v>6511999245</v>
      </c>
      <c r="C7425" s="26">
        <v>44043</v>
      </c>
      <c r="D7425" s="27">
        <v>10000</v>
      </c>
      <c r="E7425" s="28" t="s">
        <v>86</v>
      </c>
      <c r="F7425" s="24">
        <v>14</v>
      </c>
      <c r="G7425" s="36" t="s">
        <v>99</v>
      </c>
      <c r="H7425" s="38">
        <f>((VLOOKUP(F7425,'Data. Commission'!$B$2:$C$6,2,))/100)*D7425</f>
        <v>400</v>
      </c>
      <c r="I7425" s="38" t="str">
        <f>VLOOKUP(A7425,'Data. User Inf'!$A$2:$D$13428,4,)</f>
        <v>&gt;37</v>
      </c>
      <c r="J7425" s="38" t="str">
        <f>VLOOKUP(A7425,'Data. User Inf'!$A$2:$E$13428,5,)</f>
        <v>FEMALE</v>
      </c>
      <c r="K7425" s="38" t="str">
        <f>VLOOKUP(A7425,'Data. User Inf'!$A$2:$E$13428,3,)</f>
        <v>Hồ Chí Minh</v>
      </c>
      <c r="L7425" s="38" t="str">
        <f>IF('Data. User Inf'!B7425&lt;'Data. Transactions'!C7425,"Current","New")</f>
        <v>Current</v>
      </c>
    </row>
    <row r="7426" spans="1:12" ht="15.75" customHeight="1" x14ac:dyDescent="0.25">
      <c r="A7426" s="24">
        <v>5803652</v>
      </c>
      <c r="B7426" s="24">
        <v>6504538499</v>
      </c>
      <c r="C7426" s="26">
        <v>44043</v>
      </c>
      <c r="D7426" s="27">
        <v>20000</v>
      </c>
      <c r="E7426" s="28" t="s">
        <v>60</v>
      </c>
      <c r="F7426" s="24">
        <v>13</v>
      </c>
      <c r="G7426" s="36" t="s">
        <v>99</v>
      </c>
      <c r="H7426" s="38">
        <f>((VLOOKUP(F7426,'Data. Commission'!$B$2:$C$6,2,))/100)*D7426</f>
        <v>600</v>
      </c>
      <c r="I7426" s="38" t="str">
        <f>VLOOKUP(A7426,'Data. User Inf'!$A$2:$D$13428,4,)</f>
        <v>unknown</v>
      </c>
      <c r="J7426" s="38" t="str">
        <f>VLOOKUP(A7426,'Data. User Inf'!$A$2:$E$13428,5,)</f>
        <v>FEMALE</v>
      </c>
      <c r="K7426" s="38" t="str">
        <f>VLOOKUP(A7426,'Data. User Inf'!$A$2:$E$13428,3,)</f>
        <v>Hồ Chí Minh</v>
      </c>
      <c r="L7426" s="38" t="str">
        <f>IF('Data. User Inf'!B7426&lt;'Data. Transactions'!C7426,"Current","New")</f>
        <v>Current</v>
      </c>
    </row>
    <row r="7427" spans="1:12" ht="15.75" customHeight="1" x14ac:dyDescent="0.25">
      <c r="A7427" s="24">
        <v>47172389</v>
      </c>
      <c r="B7427" s="24">
        <v>6508335596</v>
      </c>
      <c r="C7427" s="26">
        <v>44043</v>
      </c>
      <c r="D7427" s="27">
        <v>20000</v>
      </c>
      <c r="E7427" s="28" t="s">
        <v>60</v>
      </c>
      <c r="F7427" s="24">
        <v>13</v>
      </c>
      <c r="G7427" s="36" t="s">
        <v>99</v>
      </c>
      <c r="H7427" s="38">
        <f>((VLOOKUP(F7427,'Data. Commission'!$B$2:$C$6,2,))/100)*D7427</f>
        <v>600</v>
      </c>
      <c r="I7427" s="38" t="str">
        <f>VLOOKUP(A7427,'Data. User Inf'!$A$2:$D$13428,4,)</f>
        <v>unknown</v>
      </c>
      <c r="J7427" s="38" t="str">
        <f>VLOOKUP(A7427,'Data. User Inf'!$A$2:$E$13428,5,)</f>
        <v>FEMALE</v>
      </c>
      <c r="K7427" s="38" t="str">
        <f>VLOOKUP(A7427,'Data. User Inf'!$A$2:$E$13428,3,)</f>
        <v>Hồ Chí Minh</v>
      </c>
      <c r="L7427" s="38" t="str">
        <f>IF('Data. User Inf'!B7427&lt;'Data. Transactions'!C7427,"Current","New")</f>
        <v>Current</v>
      </c>
    </row>
    <row r="7428" spans="1:12" ht="15.75" customHeight="1" x14ac:dyDescent="0.25">
      <c r="A7428" s="24">
        <v>53406462</v>
      </c>
      <c r="B7428" s="24">
        <v>6509748695</v>
      </c>
      <c r="C7428" s="26">
        <v>44043</v>
      </c>
      <c r="D7428" s="27">
        <v>10000</v>
      </c>
      <c r="E7428" s="28" t="s">
        <v>9</v>
      </c>
      <c r="F7428" s="24">
        <v>12</v>
      </c>
      <c r="G7428" s="36" t="s">
        <v>99</v>
      </c>
      <c r="H7428" s="38">
        <f>((VLOOKUP(F7428,'Data. Commission'!$B$2:$C$6,2,))/100)*D7428</f>
        <v>200</v>
      </c>
      <c r="I7428" s="38" t="str">
        <f>VLOOKUP(A7428,'Data. User Inf'!$A$2:$D$13428,4,)</f>
        <v>unknown</v>
      </c>
      <c r="J7428" s="38" t="str">
        <f>VLOOKUP(A7428,'Data. User Inf'!$A$2:$E$13428,5,)</f>
        <v>FEMALE</v>
      </c>
      <c r="K7428" s="38" t="str">
        <f>VLOOKUP(A7428,'Data. User Inf'!$A$2:$E$13428,3,)</f>
        <v>Hồ Chí Minh</v>
      </c>
      <c r="L7428" s="38" t="str">
        <f>IF('Data. User Inf'!B7428&lt;'Data. Transactions'!C7428,"Current","New")</f>
        <v>Current</v>
      </c>
    </row>
    <row r="7429" spans="1:12" ht="15.75" customHeight="1" x14ac:dyDescent="0.25">
      <c r="A7429" s="24">
        <v>35533929</v>
      </c>
      <c r="B7429" s="24">
        <v>6502032427</v>
      </c>
      <c r="C7429" s="26">
        <v>44043</v>
      </c>
      <c r="D7429" s="27">
        <v>50000</v>
      </c>
      <c r="E7429" s="28" t="s">
        <v>86</v>
      </c>
      <c r="F7429" s="24">
        <v>14</v>
      </c>
      <c r="G7429" s="36" t="s">
        <v>99</v>
      </c>
      <c r="H7429" s="38">
        <f>((VLOOKUP(F7429,'Data. Commission'!$B$2:$C$6,2,))/100)*D7429</f>
        <v>2000</v>
      </c>
      <c r="I7429" s="38" t="str">
        <f>VLOOKUP(A7429,'Data. User Inf'!$A$2:$D$13428,4,)</f>
        <v>23_to_27</v>
      </c>
      <c r="J7429" s="38" t="str">
        <f>VLOOKUP(A7429,'Data. User Inf'!$A$2:$E$13428,5,)</f>
        <v>FEMALE</v>
      </c>
      <c r="K7429" s="38" t="str">
        <f>VLOOKUP(A7429,'Data. User Inf'!$A$2:$E$13428,3,)</f>
        <v>Hồ Chí Minh</v>
      </c>
      <c r="L7429" s="38" t="str">
        <f>IF('Data. User Inf'!B7429&lt;'Data. Transactions'!C7429,"Current","New")</f>
        <v>Current</v>
      </c>
    </row>
    <row r="7430" spans="1:12" ht="15.75" customHeight="1" x14ac:dyDescent="0.25">
      <c r="A7430" s="24">
        <v>50882919</v>
      </c>
      <c r="B7430" s="24">
        <v>6509583938</v>
      </c>
      <c r="C7430" s="26">
        <v>44043</v>
      </c>
      <c r="D7430" s="27">
        <v>10000</v>
      </c>
      <c r="E7430" s="28" t="s">
        <v>86</v>
      </c>
      <c r="F7430" s="24">
        <v>14</v>
      </c>
      <c r="G7430" s="36" t="s">
        <v>99</v>
      </c>
      <c r="H7430" s="38">
        <f>((VLOOKUP(F7430,'Data. Commission'!$B$2:$C$6,2,))/100)*D7430</f>
        <v>400</v>
      </c>
      <c r="I7430" s="38" t="str">
        <f>VLOOKUP(A7430,'Data. User Inf'!$A$2:$D$13428,4,)</f>
        <v>23_to_27</v>
      </c>
      <c r="J7430" s="38" t="str">
        <f>VLOOKUP(A7430,'Data. User Inf'!$A$2:$E$13428,5,)</f>
        <v>MALE</v>
      </c>
      <c r="K7430" s="38" t="str">
        <f>VLOOKUP(A7430,'Data. User Inf'!$A$2:$E$13428,3,)</f>
        <v>Hồ Chí Minh</v>
      </c>
      <c r="L7430" s="38" t="str">
        <f>IF('Data. User Inf'!B7430&lt;'Data. Transactions'!C7430,"Current","New")</f>
        <v>Current</v>
      </c>
    </row>
    <row r="7431" spans="1:12" ht="15.75" customHeight="1" x14ac:dyDescent="0.25">
      <c r="A7431" s="24">
        <v>40671178</v>
      </c>
      <c r="B7431" s="24">
        <v>6509366187</v>
      </c>
      <c r="C7431" s="26">
        <v>44043</v>
      </c>
      <c r="D7431" s="27">
        <v>10000</v>
      </c>
      <c r="E7431" s="28" t="s">
        <v>9</v>
      </c>
      <c r="F7431" s="24">
        <v>12</v>
      </c>
      <c r="G7431" s="36" t="s">
        <v>99</v>
      </c>
      <c r="H7431" s="38">
        <f>((VLOOKUP(F7431,'Data. Commission'!$B$2:$C$6,2,))/100)*D7431</f>
        <v>200</v>
      </c>
      <c r="I7431" s="38" t="str">
        <f>VLOOKUP(A7431,'Data. User Inf'!$A$2:$D$13428,4,)</f>
        <v>23_to_27</v>
      </c>
      <c r="J7431" s="38" t="str">
        <f>VLOOKUP(A7431,'Data. User Inf'!$A$2:$E$13428,5,)</f>
        <v>MALE</v>
      </c>
      <c r="K7431" s="38" t="str">
        <f>VLOOKUP(A7431,'Data. User Inf'!$A$2:$E$13428,3,)</f>
        <v>Hồ Chí Minh</v>
      </c>
      <c r="L7431" s="38" t="str">
        <f>IF('Data. User Inf'!B7431&lt;'Data. Transactions'!C7431,"Current","New")</f>
        <v>Current</v>
      </c>
    </row>
    <row r="7432" spans="1:12" ht="15.75" customHeight="1" x14ac:dyDescent="0.25">
      <c r="A7432" s="24">
        <v>48840085</v>
      </c>
      <c r="B7432" s="24">
        <v>6502845973</v>
      </c>
      <c r="C7432" s="26">
        <v>44043</v>
      </c>
      <c r="D7432" s="27">
        <v>10000</v>
      </c>
      <c r="E7432" s="28" t="s">
        <v>9</v>
      </c>
      <c r="F7432" s="24">
        <v>12</v>
      </c>
      <c r="G7432" s="36" t="s">
        <v>99</v>
      </c>
      <c r="H7432" s="38">
        <f>((VLOOKUP(F7432,'Data. Commission'!$B$2:$C$6,2,))/100)*D7432</f>
        <v>200</v>
      </c>
      <c r="I7432" s="38" t="str">
        <f>VLOOKUP(A7432,'Data. User Inf'!$A$2:$D$13428,4,)</f>
        <v>23_to_27</v>
      </c>
      <c r="J7432" s="38" t="str">
        <f>VLOOKUP(A7432,'Data. User Inf'!$A$2:$E$13428,5,)</f>
        <v>MALE</v>
      </c>
      <c r="K7432" s="38" t="str">
        <f>VLOOKUP(A7432,'Data. User Inf'!$A$2:$E$13428,3,)</f>
        <v>Hồ Chí Minh</v>
      </c>
      <c r="L7432" s="38" t="str">
        <f>IF('Data. User Inf'!B7432&lt;'Data. Transactions'!C7432,"Current","New")</f>
        <v>Current</v>
      </c>
    </row>
    <row r="7433" spans="1:12" ht="15.75" customHeight="1" x14ac:dyDescent="0.25">
      <c r="A7433" s="24">
        <v>41103726</v>
      </c>
      <c r="B7433" s="24">
        <v>6515098556</v>
      </c>
      <c r="C7433" s="26">
        <v>44043</v>
      </c>
      <c r="D7433" s="27">
        <v>10000</v>
      </c>
      <c r="E7433" s="28" t="s">
        <v>60</v>
      </c>
      <c r="F7433" s="24">
        <v>13</v>
      </c>
      <c r="G7433" s="36" t="s">
        <v>99</v>
      </c>
      <c r="H7433" s="38">
        <f>((VLOOKUP(F7433,'Data. Commission'!$B$2:$C$6,2,))/100)*D7433</f>
        <v>300</v>
      </c>
      <c r="I7433" s="38" t="str">
        <f>VLOOKUP(A7433,'Data. User Inf'!$A$2:$D$13428,4,)</f>
        <v>28_to_32</v>
      </c>
      <c r="J7433" s="38" t="str">
        <f>VLOOKUP(A7433,'Data. User Inf'!$A$2:$E$13428,5,)</f>
        <v>MALE</v>
      </c>
      <c r="K7433" s="38" t="str">
        <f>VLOOKUP(A7433,'Data. User Inf'!$A$2:$E$13428,3,)</f>
        <v>Hồ Chí Minh</v>
      </c>
      <c r="L7433" s="38" t="str">
        <f>IF('Data. User Inf'!B7433&lt;'Data. Transactions'!C7433,"Current","New")</f>
        <v>Current</v>
      </c>
    </row>
    <row r="7434" spans="1:12" ht="15.75" customHeight="1" x14ac:dyDescent="0.25">
      <c r="A7434" s="24">
        <v>18859673</v>
      </c>
      <c r="B7434" s="24">
        <v>6506012885</v>
      </c>
      <c r="C7434" s="26">
        <v>44043</v>
      </c>
      <c r="D7434" s="27">
        <v>10000</v>
      </c>
      <c r="E7434" s="28" t="s">
        <v>9</v>
      </c>
      <c r="F7434" s="24">
        <v>12</v>
      </c>
      <c r="G7434" s="36" t="s">
        <v>99</v>
      </c>
      <c r="H7434" s="38">
        <f>((VLOOKUP(F7434,'Data. Commission'!$B$2:$C$6,2,))/100)*D7434</f>
        <v>200</v>
      </c>
      <c r="I7434" s="38" t="str">
        <f>VLOOKUP(A7434,'Data. User Inf'!$A$2:$D$13428,4,)</f>
        <v>28_to_32</v>
      </c>
      <c r="J7434" s="38" t="str">
        <f>VLOOKUP(A7434,'Data. User Inf'!$A$2:$E$13428,5,)</f>
        <v>MALE</v>
      </c>
      <c r="K7434" s="38" t="str">
        <f>VLOOKUP(A7434,'Data. User Inf'!$A$2:$E$13428,3,)</f>
        <v>Hồ Chí Minh</v>
      </c>
      <c r="L7434" s="38" t="str">
        <f>IF('Data. User Inf'!B7434&lt;'Data. Transactions'!C7434,"Current","New")</f>
        <v>Current</v>
      </c>
    </row>
    <row r="7435" spans="1:12" ht="15.75" customHeight="1" x14ac:dyDescent="0.25">
      <c r="A7435" s="24">
        <v>13646611</v>
      </c>
      <c r="B7435" s="24">
        <v>6503245969</v>
      </c>
      <c r="C7435" s="26">
        <v>44043</v>
      </c>
      <c r="D7435" s="27">
        <v>50000</v>
      </c>
      <c r="E7435" s="28" t="s">
        <v>60</v>
      </c>
      <c r="F7435" s="24">
        <v>13</v>
      </c>
      <c r="G7435" s="36" t="s">
        <v>99</v>
      </c>
      <c r="H7435" s="38">
        <f>((VLOOKUP(F7435,'Data. Commission'!$B$2:$C$6,2,))/100)*D7435</f>
        <v>1500</v>
      </c>
      <c r="I7435" s="38" t="str">
        <f>VLOOKUP(A7435,'Data. User Inf'!$A$2:$D$13428,4,)</f>
        <v>33_to_37</v>
      </c>
      <c r="J7435" s="38" t="str">
        <f>VLOOKUP(A7435,'Data. User Inf'!$A$2:$E$13428,5,)</f>
        <v>MALE</v>
      </c>
      <c r="K7435" s="38" t="str">
        <f>VLOOKUP(A7435,'Data. User Inf'!$A$2:$E$13428,3,)</f>
        <v>Hồ Chí Minh</v>
      </c>
      <c r="L7435" s="38" t="str">
        <f>IF('Data. User Inf'!B7435&lt;'Data. Transactions'!C7435,"Current","New")</f>
        <v>Current</v>
      </c>
    </row>
    <row r="7436" spans="1:12" ht="15.75" customHeight="1" x14ac:dyDescent="0.25">
      <c r="A7436" s="24">
        <v>53974275</v>
      </c>
      <c r="B7436" s="24">
        <v>6512948493</v>
      </c>
      <c r="C7436" s="26">
        <v>44043</v>
      </c>
      <c r="D7436" s="27">
        <v>100000</v>
      </c>
      <c r="E7436" s="28" t="s">
        <v>60</v>
      </c>
      <c r="F7436" s="24">
        <v>13</v>
      </c>
      <c r="G7436" s="36" t="s">
        <v>99</v>
      </c>
      <c r="H7436" s="38">
        <f>((VLOOKUP(F7436,'Data. Commission'!$B$2:$C$6,2,))/100)*D7436</f>
        <v>3000</v>
      </c>
      <c r="I7436" s="38" t="str">
        <f>VLOOKUP(A7436,'Data. User Inf'!$A$2:$D$13428,4,)</f>
        <v>33_to_37</v>
      </c>
      <c r="J7436" s="38" t="str">
        <f>VLOOKUP(A7436,'Data. User Inf'!$A$2:$E$13428,5,)</f>
        <v>FEMALE</v>
      </c>
      <c r="K7436" s="38" t="str">
        <f>VLOOKUP(A7436,'Data. User Inf'!$A$2:$E$13428,3,)</f>
        <v>Hồ Chí Minh</v>
      </c>
      <c r="L7436" s="38" t="str">
        <f>IF('Data. User Inf'!B7436&lt;'Data. Transactions'!C7436,"Current","New")</f>
        <v>Current</v>
      </c>
    </row>
    <row r="7437" spans="1:12" ht="15.75" customHeight="1" x14ac:dyDescent="0.25">
      <c r="A7437" s="24">
        <v>35598085</v>
      </c>
      <c r="B7437" s="24">
        <v>6509716543</v>
      </c>
      <c r="C7437" s="26">
        <v>44043</v>
      </c>
      <c r="D7437" s="27">
        <v>10000</v>
      </c>
      <c r="E7437" s="28" t="s">
        <v>60</v>
      </c>
      <c r="F7437" s="24">
        <v>13</v>
      </c>
      <c r="G7437" s="36" t="s">
        <v>99</v>
      </c>
      <c r="H7437" s="38">
        <f>((VLOOKUP(F7437,'Data. Commission'!$B$2:$C$6,2,))/100)*D7437</f>
        <v>300</v>
      </c>
      <c r="I7437" s="38" t="str">
        <f>VLOOKUP(A7437,'Data. User Inf'!$A$2:$D$13428,4,)</f>
        <v>33_to_37</v>
      </c>
      <c r="J7437" s="38" t="str">
        <f>VLOOKUP(A7437,'Data. User Inf'!$A$2:$E$13428,5,)</f>
        <v>MALE</v>
      </c>
      <c r="K7437" s="38" t="str">
        <f>VLOOKUP(A7437,'Data. User Inf'!$A$2:$E$13428,3,)</f>
        <v>Hồ Chí Minh</v>
      </c>
      <c r="L7437" s="38" t="str">
        <f>IF('Data. User Inf'!B7437&lt;'Data. Transactions'!C7437,"Current","New")</f>
        <v>Current</v>
      </c>
    </row>
    <row r="7438" spans="1:12" ht="15.75" customHeight="1" x14ac:dyDescent="0.25">
      <c r="A7438" s="24">
        <v>10797525</v>
      </c>
      <c r="B7438" s="24">
        <v>6502871007</v>
      </c>
      <c r="C7438" s="26">
        <v>44043</v>
      </c>
      <c r="D7438" s="27">
        <v>100000</v>
      </c>
      <c r="E7438" s="28" t="s">
        <v>60</v>
      </c>
      <c r="F7438" s="24">
        <v>13</v>
      </c>
      <c r="G7438" s="36" t="s">
        <v>49</v>
      </c>
      <c r="H7438" s="38">
        <f>((VLOOKUP(F7438,'Data. Commission'!$B$2:$C$6,2,))/100)*D7438</f>
        <v>3000</v>
      </c>
      <c r="I7438" s="38" t="str">
        <f>VLOOKUP(A7438,'Data. User Inf'!$A$2:$D$13428,4,)</f>
        <v>&gt;37</v>
      </c>
      <c r="J7438" s="38" t="str">
        <f>VLOOKUP(A7438,'Data. User Inf'!$A$2:$E$13428,5,)</f>
        <v>FEMALE</v>
      </c>
      <c r="K7438" s="38" t="str">
        <f>VLOOKUP(A7438,'Data. User Inf'!$A$2:$E$13428,3,)</f>
        <v>Hồ Chí Minh</v>
      </c>
      <c r="L7438" s="38" t="str">
        <f>IF('Data. User Inf'!B7438&lt;'Data. Transactions'!C7438,"Current","New")</f>
        <v>Current</v>
      </c>
    </row>
    <row r="7439" spans="1:12" ht="15.75" customHeight="1" x14ac:dyDescent="0.25">
      <c r="A7439" s="24">
        <v>3931691</v>
      </c>
      <c r="B7439" s="24">
        <v>6507160674</v>
      </c>
      <c r="C7439" s="26">
        <v>44043</v>
      </c>
      <c r="D7439" s="27">
        <v>20000</v>
      </c>
      <c r="E7439" s="28" t="s">
        <v>86</v>
      </c>
      <c r="F7439" s="24">
        <v>14</v>
      </c>
      <c r="G7439" s="36" t="s">
        <v>49</v>
      </c>
      <c r="H7439" s="38">
        <f>((VLOOKUP(F7439,'Data. Commission'!$B$2:$C$6,2,))/100)*D7439</f>
        <v>800</v>
      </c>
      <c r="I7439" s="38" t="str">
        <f>VLOOKUP(A7439,'Data. User Inf'!$A$2:$D$13428,4,)</f>
        <v>unknown</v>
      </c>
      <c r="J7439" s="38" t="str">
        <f>VLOOKUP(A7439,'Data. User Inf'!$A$2:$E$13428,5,)</f>
        <v>MALE</v>
      </c>
      <c r="K7439" s="38" t="str">
        <f>VLOOKUP(A7439,'Data. User Inf'!$A$2:$E$13428,3,)</f>
        <v>Unknown</v>
      </c>
      <c r="L7439" s="38" t="str">
        <f>IF('Data. User Inf'!B7439&lt;'Data. Transactions'!C7439,"Current","New")</f>
        <v>Current</v>
      </c>
    </row>
    <row r="7440" spans="1:12" ht="15.75" customHeight="1" x14ac:dyDescent="0.25">
      <c r="A7440" s="24">
        <v>44538403</v>
      </c>
      <c r="B7440" s="24">
        <v>6515936391</v>
      </c>
      <c r="C7440" s="26">
        <v>44043</v>
      </c>
      <c r="D7440" s="27">
        <v>50000</v>
      </c>
      <c r="E7440" s="24" t="s">
        <v>9</v>
      </c>
      <c r="F7440" s="24">
        <v>12</v>
      </c>
      <c r="G7440" s="37"/>
      <c r="H7440" s="38">
        <f>((VLOOKUP(F7440,'Data. Commission'!$B$2:$C$6,2,))/100)*D7440</f>
        <v>1000</v>
      </c>
      <c r="I7440" s="38" t="str">
        <f>VLOOKUP(A7440,'Data. User Inf'!$A$2:$D$13428,4,)</f>
        <v>unknown</v>
      </c>
      <c r="J7440" s="38" t="str">
        <f>VLOOKUP(A7440,'Data. User Inf'!$A$2:$E$13428,5,)</f>
        <v>FEMALE</v>
      </c>
      <c r="K7440" s="38" t="str">
        <f>VLOOKUP(A7440,'Data. User Inf'!$A$2:$E$13428,3,)</f>
        <v>Other Cities</v>
      </c>
      <c r="L7440" s="38" t="str">
        <f>IF('Data. User Inf'!B7440&lt;'Data. Transactions'!C7440,"Current","New")</f>
        <v>Current</v>
      </c>
    </row>
    <row r="7441" spans="1:12" ht="15.75" customHeight="1" x14ac:dyDescent="0.25">
      <c r="A7441" s="24">
        <v>46869057</v>
      </c>
      <c r="B7441" s="24">
        <v>6513883621</v>
      </c>
      <c r="C7441" s="26">
        <v>44043</v>
      </c>
      <c r="D7441" s="27">
        <v>20000</v>
      </c>
      <c r="E7441" s="28" t="s">
        <v>87</v>
      </c>
      <c r="F7441" s="24">
        <v>15</v>
      </c>
      <c r="G7441" s="36" t="s">
        <v>49</v>
      </c>
      <c r="H7441" s="38">
        <f>((VLOOKUP(F7441,'Data. Commission'!$B$2:$C$6,2,))/100)*D7441</f>
        <v>800</v>
      </c>
      <c r="I7441" s="38" t="str">
        <f>VLOOKUP(A7441,'Data. User Inf'!$A$2:$D$13428,4,)</f>
        <v>18_to_22</v>
      </c>
      <c r="J7441" s="38" t="str">
        <f>VLOOKUP(A7441,'Data. User Inf'!$A$2:$E$13428,5,)</f>
        <v>FEMALE</v>
      </c>
      <c r="K7441" s="38" t="str">
        <f>VLOOKUP(A7441,'Data. User Inf'!$A$2:$E$13428,3,)</f>
        <v>Other Cities</v>
      </c>
      <c r="L7441" s="38" t="str">
        <f>IF('Data. User Inf'!B7441&lt;'Data. Transactions'!C7441,"Current","New")</f>
        <v>Current</v>
      </c>
    </row>
    <row r="7442" spans="1:12" ht="15.75" customHeight="1" x14ac:dyDescent="0.25">
      <c r="A7442" s="24">
        <v>7835003</v>
      </c>
      <c r="B7442" s="24">
        <v>6512624078</v>
      </c>
      <c r="C7442" s="26">
        <v>44043</v>
      </c>
      <c r="D7442" s="27">
        <v>30000</v>
      </c>
      <c r="E7442" s="28" t="s">
        <v>60</v>
      </c>
      <c r="F7442" s="24">
        <v>13</v>
      </c>
      <c r="G7442" s="36" t="s">
        <v>49</v>
      </c>
      <c r="H7442" s="38">
        <f>((VLOOKUP(F7442,'Data. Commission'!$B$2:$C$6,2,))/100)*D7442</f>
        <v>900</v>
      </c>
      <c r="I7442" s="38" t="str">
        <f>VLOOKUP(A7442,'Data. User Inf'!$A$2:$D$13428,4,)</f>
        <v>unknown</v>
      </c>
      <c r="J7442" s="38" t="str">
        <f>VLOOKUP(A7442,'Data. User Inf'!$A$2:$E$13428,5,)</f>
        <v>MALE</v>
      </c>
      <c r="K7442" s="38" t="str">
        <f>VLOOKUP(A7442,'Data. User Inf'!$A$2:$E$13428,3,)</f>
        <v>Other Cities</v>
      </c>
      <c r="L7442" s="38" t="str">
        <f>IF('Data. User Inf'!B7442&lt;'Data. Transactions'!C7442,"Current","New")</f>
        <v>Current</v>
      </c>
    </row>
    <row r="7443" spans="1:12" ht="15.75" customHeight="1" x14ac:dyDescent="0.25">
      <c r="A7443" s="24">
        <v>8252734</v>
      </c>
      <c r="B7443" s="24">
        <v>6509924324</v>
      </c>
      <c r="C7443" s="26">
        <v>44043</v>
      </c>
      <c r="D7443" s="27">
        <v>10000</v>
      </c>
      <c r="E7443" s="28" t="s">
        <v>9</v>
      </c>
      <c r="F7443" s="24">
        <v>12</v>
      </c>
      <c r="G7443" s="36" t="s">
        <v>99</v>
      </c>
      <c r="H7443" s="38">
        <f>((VLOOKUP(F7443,'Data. Commission'!$B$2:$C$6,2,))/100)*D7443</f>
        <v>200</v>
      </c>
      <c r="I7443" s="38" t="str">
        <f>VLOOKUP(A7443,'Data. User Inf'!$A$2:$D$13428,4,)</f>
        <v>unknown</v>
      </c>
      <c r="J7443" s="38" t="str">
        <f>VLOOKUP(A7443,'Data. User Inf'!$A$2:$E$13428,5,)</f>
        <v>FEMALE</v>
      </c>
      <c r="K7443" s="38" t="str">
        <f>VLOOKUP(A7443,'Data. User Inf'!$A$2:$E$13428,3,)</f>
        <v>Unknown</v>
      </c>
      <c r="L7443" s="38" t="str">
        <f>IF('Data. User Inf'!B7443&lt;'Data. Transactions'!C7443,"Current","New")</f>
        <v>Current</v>
      </c>
    </row>
    <row r="7444" spans="1:12" ht="15.75" customHeight="1" x14ac:dyDescent="0.25">
      <c r="A7444" s="24">
        <v>43530699</v>
      </c>
      <c r="B7444" s="24">
        <v>6504529117</v>
      </c>
      <c r="C7444" s="26">
        <v>44043</v>
      </c>
      <c r="D7444" s="27">
        <v>30000</v>
      </c>
      <c r="E7444" s="28" t="s">
        <v>9</v>
      </c>
      <c r="F7444" s="24">
        <v>12</v>
      </c>
      <c r="G7444" s="36" t="s">
        <v>99</v>
      </c>
      <c r="H7444" s="38">
        <f>((VLOOKUP(F7444,'Data. Commission'!$B$2:$C$6,2,))/100)*D7444</f>
        <v>600</v>
      </c>
      <c r="I7444" s="38" t="str">
        <f>VLOOKUP(A7444,'Data. User Inf'!$A$2:$D$13428,4,)</f>
        <v>18_to_22</v>
      </c>
      <c r="J7444" s="38" t="str">
        <f>VLOOKUP(A7444,'Data. User Inf'!$A$2:$E$13428,5,)</f>
        <v>FEMALE</v>
      </c>
      <c r="K7444" s="38" t="str">
        <f>VLOOKUP(A7444,'Data. User Inf'!$A$2:$E$13428,3,)</f>
        <v>Hà Nội</v>
      </c>
      <c r="L7444" s="38" t="str">
        <f>IF('Data. User Inf'!B7444&lt;'Data. Transactions'!C7444,"Current","New")</f>
        <v>Current</v>
      </c>
    </row>
    <row r="7445" spans="1:12" ht="15.75" customHeight="1" x14ac:dyDescent="0.25">
      <c r="A7445" s="24">
        <v>42999467</v>
      </c>
      <c r="B7445" s="24">
        <v>6510336154</v>
      </c>
      <c r="C7445" s="26">
        <v>44043</v>
      </c>
      <c r="D7445" s="27">
        <v>20000</v>
      </c>
      <c r="E7445" s="28" t="s">
        <v>9</v>
      </c>
      <c r="F7445" s="24">
        <v>12</v>
      </c>
      <c r="G7445" s="36" t="s">
        <v>99</v>
      </c>
      <c r="H7445" s="38">
        <f>((VLOOKUP(F7445,'Data. Commission'!$B$2:$C$6,2,))/100)*D7445</f>
        <v>400</v>
      </c>
      <c r="I7445" s="38" t="str">
        <f>VLOOKUP(A7445,'Data. User Inf'!$A$2:$D$13428,4,)</f>
        <v>18_to_22</v>
      </c>
      <c r="J7445" s="38" t="str">
        <f>VLOOKUP(A7445,'Data. User Inf'!$A$2:$E$13428,5,)</f>
        <v>FEMALE</v>
      </c>
      <c r="K7445" s="38" t="str">
        <f>VLOOKUP(A7445,'Data. User Inf'!$A$2:$E$13428,3,)</f>
        <v>Hà Nội</v>
      </c>
      <c r="L7445" s="38" t="str">
        <f>IF('Data. User Inf'!B7445&lt;'Data. Transactions'!C7445,"Current","New")</f>
        <v>Current</v>
      </c>
    </row>
    <row r="7446" spans="1:12" ht="15.75" customHeight="1" x14ac:dyDescent="0.25">
      <c r="A7446" s="24">
        <v>42831511</v>
      </c>
      <c r="B7446" s="24">
        <v>6516772112</v>
      </c>
      <c r="C7446" s="26">
        <v>44043</v>
      </c>
      <c r="D7446" s="27">
        <v>10000</v>
      </c>
      <c r="E7446" s="28" t="s">
        <v>86</v>
      </c>
      <c r="F7446" s="24">
        <v>14</v>
      </c>
      <c r="G7446" s="36" t="s">
        <v>99</v>
      </c>
      <c r="H7446" s="38">
        <f>((VLOOKUP(F7446,'Data. Commission'!$B$2:$C$6,2,))/100)*D7446</f>
        <v>400</v>
      </c>
      <c r="I7446" s="38" t="str">
        <f>VLOOKUP(A7446,'Data. User Inf'!$A$2:$D$13428,4,)</f>
        <v>23_to_27</v>
      </c>
      <c r="J7446" s="38" t="str">
        <f>VLOOKUP(A7446,'Data. User Inf'!$A$2:$E$13428,5,)</f>
        <v>MALE</v>
      </c>
      <c r="K7446" s="38" t="str">
        <f>VLOOKUP(A7446,'Data. User Inf'!$A$2:$E$13428,3,)</f>
        <v>Hà Nội</v>
      </c>
      <c r="L7446" s="38" t="str">
        <f>IF('Data. User Inf'!B7446&lt;'Data. Transactions'!C7446,"Current","New")</f>
        <v>Current</v>
      </c>
    </row>
    <row r="7447" spans="1:12" ht="15.75" customHeight="1" x14ac:dyDescent="0.25">
      <c r="A7447" s="24">
        <v>36525141</v>
      </c>
      <c r="B7447" s="24">
        <v>6515070467</v>
      </c>
      <c r="C7447" s="26">
        <v>44043</v>
      </c>
      <c r="D7447" s="27">
        <v>300000</v>
      </c>
      <c r="E7447" s="28" t="s">
        <v>9</v>
      </c>
      <c r="F7447" s="24">
        <v>12</v>
      </c>
      <c r="G7447" s="36" t="s">
        <v>99</v>
      </c>
      <c r="H7447" s="38">
        <f>((VLOOKUP(F7447,'Data. Commission'!$B$2:$C$6,2,))/100)*D7447</f>
        <v>6000</v>
      </c>
      <c r="I7447" s="38" t="str">
        <f>VLOOKUP(A7447,'Data. User Inf'!$A$2:$D$13428,4,)</f>
        <v>23_to_27</v>
      </c>
      <c r="J7447" s="38" t="str">
        <f>VLOOKUP(A7447,'Data. User Inf'!$A$2:$E$13428,5,)</f>
        <v>MALE</v>
      </c>
      <c r="K7447" s="38" t="str">
        <f>VLOOKUP(A7447,'Data. User Inf'!$A$2:$E$13428,3,)</f>
        <v>Hà Nội</v>
      </c>
      <c r="L7447" s="38" t="str">
        <f>IF('Data. User Inf'!B7447&lt;'Data. Transactions'!C7447,"Current","New")</f>
        <v>Current</v>
      </c>
    </row>
    <row r="7448" spans="1:12" ht="15.75" customHeight="1" x14ac:dyDescent="0.25">
      <c r="A7448" s="24">
        <v>50974089</v>
      </c>
      <c r="B7448" s="24">
        <v>6506941577</v>
      </c>
      <c r="C7448" s="26">
        <v>44043</v>
      </c>
      <c r="D7448" s="27">
        <v>10000</v>
      </c>
      <c r="E7448" s="28" t="s">
        <v>86</v>
      </c>
      <c r="F7448" s="24">
        <v>14</v>
      </c>
      <c r="G7448" s="36" t="s">
        <v>99</v>
      </c>
      <c r="H7448" s="38">
        <f>((VLOOKUP(F7448,'Data. Commission'!$B$2:$C$6,2,))/100)*D7448</f>
        <v>400</v>
      </c>
      <c r="I7448" s="38" t="str">
        <f>VLOOKUP(A7448,'Data. User Inf'!$A$2:$D$13428,4,)</f>
        <v>23_to_27</v>
      </c>
      <c r="J7448" s="38" t="str">
        <f>VLOOKUP(A7448,'Data. User Inf'!$A$2:$E$13428,5,)</f>
        <v>MALE</v>
      </c>
      <c r="K7448" s="38" t="str">
        <f>VLOOKUP(A7448,'Data. User Inf'!$A$2:$E$13428,3,)</f>
        <v>Unknown</v>
      </c>
      <c r="L7448" s="38" t="str">
        <f>IF('Data. User Inf'!B7448&lt;'Data. Transactions'!C7448,"Current","New")</f>
        <v>Current</v>
      </c>
    </row>
    <row r="7449" spans="1:12" ht="15.75" customHeight="1" x14ac:dyDescent="0.25">
      <c r="A7449" s="24">
        <v>53358396</v>
      </c>
      <c r="B7449" s="24">
        <v>6511636908</v>
      </c>
      <c r="C7449" s="26">
        <v>44043</v>
      </c>
      <c r="D7449" s="27">
        <v>10000</v>
      </c>
      <c r="E7449" s="28" t="s">
        <v>9</v>
      </c>
      <c r="F7449" s="24">
        <v>12</v>
      </c>
      <c r="G7449" s="36" t="s">
        <v>99</v>
      </c>
      <c r="H7449" s="38">
        <f>((VLOOKUP(F7449,'Data. Commission'!$B$2:$C$6,2,))/100)*D7449</f>
        <v>200</v>
      </c>
      <c r="I7449" s="38" t="str">
        <f>VLOOKUP(A7449,'Data. User Inf'!$A$2:$D$13428,4,)</f>
        <v>28_to_32</v>
      </c>
      <c r="J7449" s="38" t="str">
        <f>VLOOKUP(A7449,'Data. User Inf'!$A$2:$E$13428,5,)</f>
        <v>FEMALE</v>
      </c>
      <c r="K7449" s="38" t="str">
        <f>VLOOKUP(A7449,'Data. User Inf'!$A$2:$E$13428,3,)</f>
        <v>Hà Nội</v>
      </c>
      <c r="L7449" s="38" t="str">
        <f>IF('Data. User Inf'!B7449&lt;'Data. Transactions'!C7449,"Current","New")</f>
        <v>Current</v>
      </c>
    </row>
    <row r="7450" spans="1:12" ht="15.75" customHeight="1" x14ac:dyDescent="0.25">
      <c r="A7450" s="24">
        <v>49498631</v>
      </c>
      <c r="B7450" s="24">
        <v>6506509169</v>
      </c>
      <c r="C7450" s="26">
        <v>44043</v>
      </c>
      <c r="D7450" s="27">
        <v>20000</v>
      </c>
      <c r="E7450" s="28" t="s">
        <v>9</v>
      </c>
      <c r="F7450" s="24">
        <v>12</v>
      </c>
      <c r="G7450" s="36" t="s">
        <v>99</v>
      </c>
      <c r="H7450" s="38">
        <f>((VLOOKUP(F7450,'Data. Commission'!$B$2:$C$6,2,))/100)*D7450</f>
        <v>400</v>
      </c>
      <c r="I7450" s="38" t="str">
        <f>VLOOKUP(A7450,'Data. User Inf'!$A$2:$D$13428,4,)</f>
        <v>33_to_37</v>
      </c>
      <c r="J7450" s="38" t="str">
        <f>VLOOKUP(A7450,'Data. User Inf'!$A$2:$E$13428,5,)</f>
        <v>MALE</v>
      </c>
      <c r="K7450" s="38" t="str">
        <f>VLOOKUP(A7450,'Data. User Inf'!$A$2:$E$13428,3,)</f>
        <v>Hà Nội</v>
      </c>
      <c r="L7450" s="38" t="str">
        <f>IF('Data. User Inf'!B7450&lt;'Data. Transactions'!C7450,"Current","New")</f>
        <v>Current</v>
      </c>
    </row>
    <row r="7451" spans="1:12" ht="15.75" customHeight="1" x14ac:dyDescent="0.25">
      <c r="A7451" s="24">
        <v>43276922</v>
      </c>
      <c r="B7451" s="24">
        <v>6517409584</v>
      </c>
      <c r="C7451" s="26">
        <v>44043</v>
      </c>
      <c r="D7451" s="27">
        <v>100000</v>
      </c>
      <c r="E7451" s="28" t="s">
        <v>86</v>
      </c>
      <c r="F7451" s="24">
        <v>14</v>
      </c>
      <c r="G7451" s="36" t="s">
        <v>49</v>
      </c>
      <c r="H7451" s="38">
        <f>((VLOOKUP(F7451,'Data. Commission'!$B$2:$C$6,2,))/100)*D7451</f>
        <v>4000</v>
      </c>
      <c r="I7451" s="38" t="str">
        <f>VLOOKUP(A7451,'Data. User Inf'!$A$2:$D$13428,4,)</f>
        <v>unknown</v>
      </c>
      <c r="J7451" s="38" t="str">
        <f>VLOOKUP(A7451,'Data. User Inf'!$A$2:$E$13428,5,)</f>
        <v>FEMALE</v>
      </c>
      <c r="K7451" s="38" t="str">
        <f>VLOOKUP(A7451,'Data. User Inf'!$A$2:$E$13428,3,)</f>
        <v>Hà Nội</v>
      </c>
      <c r="L7451" s="38" t="str">
        <f>IF('Data. User Inf'!B7451&lt;'Data. Transactions'!C7451,"Current","New")</f>
        <v>Current</v>
      </c>
    </row>
    <row r="7452" spans="1:12" ht="15.75" customHeight="1" x14ac:dyDescent="0.25">
      <c r="A7452" s="24">
        <v>50634167</v>
      </c>
      <c r="B7452" s="24">
        <v>6502099701</v>
      </c>
      <c r="C7452" s="26">
        <v>44043</v>
      </c>
      <c r="D7452" s="27">
        <v>20000</v>
      </c>
      <c r="E7452" s="28" t="s">
        <v>87</v>
      </c>
      <c r="F7452" s="24">
        <v>15</v>
      </c>
      <c r="G7452" s="36" t="s">
        <v>99</v>
      </c>
      <c r="H7452" s="38">
        <f>((VLOOKUP(F7452,'Data. Commission'!$B$2:$C$6,2,))/100)*D7452</f>
        <v>800</v>
      </c>
      <c r="I7452" s="38" t="str">
        <f>VLOOKUP(A7452,'Data. User Inf'!$A$2:$D$13428,4,)</f>
        <v>unknown</v>
      </c>
      <c r="J7452" s="38" t="str">
        <f>VLOOKUP(A7452,'Data. User Inf'!$A$2:$E$13428,5,)</f>
        <v>FEMALE</v>
      </c>
      <c r="K7452" s="38" t="str">
        <f>VLOOKUP(A7452,'Data. User Inf'!$A$2:$E$13428,3,)</f>
        <v>Other Cities</v>
      </c>
      <c r="L7452" s="38" t="str">
        <f>IF('Data. User Inf'!B7452&lt;'Data. Transactions'!C7452,"Current","New")</f>
        <v>Current</v>
      </c>
    </row>
    <row r="7453" spans="1:12" ht="15.75" customHeight="1" x14ac:dyDescent="0.25">
      <c r="A7453" s="24">
        <v>42964502</v>
      </c>
      <c r="B7453" s="24">
        <v>6511553557</v>
      </c>
      <c r="C7453" s="26">
        <v>44043</v>
      </c>
      <c r="D7453" s="27">
        <v>100000</v>
      </c>
      <c r="E7453" s="28" t="s">
        <v>9</v>
      </c>
      <c r="F7453" s="24">
        <v>12</v>
      </c>
      <c r="G7453" s="36" t="s">
        <v>99</v>
      </c>
      <c r="H7453" s="38">
        <f>((VLOOKUP(F7453,'Data. Commission'!$B$2:$C$6,2,))/100)*D7453</f>
        <v>2000</v>
      </c>
      <c r="I7453" s="38" t="str">
        <f>VLOOKUP(A7453,'Data. User Inf'!$A$2:$D$13428,4,)</f>
        <v>unknown</v>
      </c>
      <c r="J7453" s="38" t="str">
        <f>VLOOKUP(A7453,'Data. User Inf'!$A$2:$E$13428,5,)</f>
        <v>MALE</v>
      </c>
      <c r="K7453" s="38" t="str">
        <f>VLOOKUP(A7453,'Data. User Inf'!$A$2:$E$13428,3,)</f>
        <v>Other Cities</v>
      </c>
      <c r="L7453" s="38" t="str">
        <f>IF('Data. User Inf'!B7453&lt;'Data. Transactions'!C7453,"Current","New")</f>
        <v>Current</v>
      </c>
    </row>
    <row r="7454" spans="1:12" ht="15.75" customHeight="1" x14ac:dyDescent="0.25">
      <c r="A7454" s="24">
        <v>32334686</v>
      </c>
      <c r="B7454" s="24">
        <v>6505121080</v>
      </c>
      <c r="C7454" s="26">
        <v>44043</v>
      </c>
      <c r="D7454" s="27">
        <v>100000</v>
      </c>
      <c r="E7454" s="28" t="s">
        <v>9</v>
      </c>
      <c r="F7454" s="24">
        <v>12</v>
      </c>
      <c r="G7454" s="36" t="s">
        <v>99</v>
      </c>
      <c r="H7454" s="38">
        <f>((VLOOKUP(F7454,'Data. Commission'!$B$2:$C$6,2,))/100)*D7454</f>
        <v>2000</v>
      </c>
      <c r="I7454" s="38" t="str">
        <f>VLOOKUP(A7454,'Data. User Inf'!$A$2:$D$13428,4,)</f>
        <v>unknown</v>
      </c>
      <c r="J7454" s="38" t="str">
        <f>VLOOKUP(A7454,'Data. User Inf'!$A$2:$E$13428,5,)</f>
        <v>MALE</v>
      </c>
      <c r="K7454" s="38" t="str">
        <f>VLOOKUP(A7454,'Data. User Inf'!$A$2:$E$13428,3,)</f>
        <v>Other Cities</v>
      </c>
      <c r="L7454" s="38" t="str">
        <f>IF('Data. User Inf'!B7454&lt;'Data. Transactions'!C7454,"Current","New")</f>
        <v>Current</v>
      </c>
    </row>
    <row r="7455" spans="1:12" ht="15.75" customHeight="1" x14ac:dyDescent="0.25">
      <c r="A7455" s="24">
        <v>54762291</v>
      </c>
      <c r="B7455" s="24">
        <v>6501519003</v>
      </c>
      <c r="C7455" s="26">
        <v>44043</v>
      </c>
      <c r="D7455" s="27">
        <v>100000</v>
      </c>
      <c r="E7455" s="28" t="s">
        <v>86</v>
      </c>
      <c r="F7455" s="24">
        <v>14</v>
      </c>
      <c r="G7455" s="36" t="s">
        <v>99</v>
      </c>
      <c r="H7455" s="38">
        <f>((VLOOKUP(F7455,'Data. Commission'!$B$2:$C$6,2,))/100)*D7455</f>
        <v>4000</v>
      </c>
      <c r="I7455" s="38" t="str">
        <f>VLOOKUP(A7455,'Data. User Inf'!$A$2:$D$13428,4,)</f>
        <v>unknown</v>
      </c>
      <c r="J7455" s="38" t="str">
        <f>VLOOKUP(A7455,'Data. User Inf'!$A$2:$E$13428,5,)</f>
        <v>MALE</v>
      </c>
      <c r="K7455" s="38" t="str">
        <f>VLOOKUP(A7455,'Data. User Inf'!$A$2:$E$13428,3,)</f>
        <v>Other Cities</v>
      </c>
      <c r="L7455" s="38" t="str">
        <f>IF('Data. User Inf'!B7455&lt;'Data. Transactions'!C7455,"Current","New")</f>
        <v>Current</v>
      </c>
    </row>
    <row r="7456" spans="1:12" ht="15.75" customHeight="1" x14ac:dyDescent="0.25">
      <c r="A7456" s="24">
        <v>51825712</v>
      </c>
      <c r="B7456" s="24">
        <v>6505166861</v>
      </c>
      <c r="C7456" s="26">
        <v>44043</v>
      </c>
      <c r="D7456" s="27">
        <v>10000</v>
      </c>
      <c r="E7456" s="28" t="s">
        <v>9</v>
      </c>
      <c r="F7456" s="24">
        <v>12</v>
      </c>
      <c r="G7456" s="36" t="s">
        <v>99</v>
      </c>
      <c r="H7456" s="38">
        <f>((VLOOKUP(F7456,'Data. Commission'!$B$2:$C$6,2,))/100)*D7456</f>
        <v>200</v>
      </c>
      <c r="I7456" s="38" t="str">
        <f>VLOOKUP(A7456,'Data. User Inf'!$A$2:$D$13428,4,)</f>
        <v>unknown</v>
      </c>
      <c r="J7456" s="38" t="str">
        <f>VLOOKUP(A7456,'Data. User Inf'!$A$2:$E$13428,5,)</f>
        <v>MALE</v>
      </c>
      <c r="K7456" s="38" t="str">
        <f>VLOOKUP(A7456,'Data. User Inf'!$A$2:$E$13428,3,)</f>
        <v>Other Cities</v>
      </c>
      <c r="L7456" s="38" t="str">
        <f>IF('Data. User Inf'!B7456&lt;'Data. Transactions'!C7456,"Current","New")</f>
        <v>Current</v>
      </c>
    </row>
    <row r="7457" spans="1:12" ht="15.75" customHeight="1" x14ac:dyDescent="0.25">
      <c r="A7457" s="24">
        <v>50896425</v>
      </c>
      <c r="B7457" s="24">
        <v>6501868458</v>
      </c>
      <c r="C7457" s="26">
        <v>44043</v>
      </c>
      <c r="D7457" s="27">
        <v>50000</v>
      </c>
      <c r="E7457" s="28" t="s">
        <v>60</v>
      </c>
      <c r="F7457" s="24">
        <v>13</v>
      </c>
      <c r="G7457" s="36" t="s">
        <v>99</v>
      </c>
      <c r="H7457" s="38">
        <f>((VLOOKUP(F7457,'Data. Commission'!$B$2:$C$6,2,))/100)*D7457</f>
        <v>1500</v>
      </c>
      <c r="I7457" s="38" t="str">
        <f>VLOOKUP(A7457,'Data. User Inf'!$A$2:$D$13428,4,)</f>
        <v>unknown</v>
      </c>
      <c r="J7457" s="38" t="str">
        <f>VLOOKUP(A7457,'Data. User Inf'!$A$2:$E$13428,5,)</f>
        <v>MALE</v>
      </c>
      <c r="K7457" s="38" t="str">
        <f>VLOOKUP(A7457,'Data. User Inf'!$A$2:$E$13428,3,)</f>
        <v>Other Cities</v>
      </c>
      <c r="L7457" s="38" t="str">
        <f>IF('Data. User Inf'!B7457&lt;'Data. Transactions'!C7457,"Current","New")</f>
        <v>Current</v>
      </c>
    </row>
    <row r="7458" spans="1:12" ht="15.75" customHeight="1" x14ac:dyDescent="0.25">
      <c r="A7458" s="24">
        <v>44243246</v>
      </c>
      <c r="B7458" s="24">
        <v>6516381094</v>
      </c>
      <c r="C7458" s="26">
        <v>44043</v>
      </c>
      <c r="D7458" s="27">
        <v>10000</v>
      </c>
      <c r="E7458" s="28" t="s">
        <v>60</v>
      </c>
      <c r="F7458" s="24">
        <v>13</v>
      </c>
      <c r="G7458" s="36" t="s">
        <v>99</v>
      </c>
      <c r="H7458" s="38">
        <f>((VLOOKUP(F7458,'Data. Commission'!$B$2:$C$6,2,))/100)*D7458</f>
        <v>300</v>
      </c>
      <c r="I7458" s="38" t="str">
        <f>VLOOKUP(A7458,'Data. User Inf'!$A$2:$D$13428,4,)</f>
        <v>18_to_22</v>
      </c>
      <c r="J7458" s="38" t="str">
        <f>VLOOKUP(A7458,'Data. User Inf'!$A$2:$E$13428,5,)</f>
        <v>MALE</v>
      </c>
      <c r="K7458" s="38" t="str">
        <f>VLOOKUP(A7458,'Data. User Inf'!$A$2:$E$13428,3,)</f>
        <v>Other Cities</v>
      </c>
      <c r="L7458" s="38" t="str">
        <f>IF('Data. User Inf'!B7458&lt;'Data. Transactions'!C7458,"Current","New")</f>
        <v>Current</v>
      </c>
    </row>
    <row r="7459" spans="1:12" ht="15.75" customHeight="1" x14ac:dyDescent="0.25">
      <c r="A7459" s="24">
        <v>54094240</v>
      </c>
      <c r="B7459" s="24">
        <v>6502521596</v>
      </c>
      <c r="C7459" s="26">
        <v>44043</v>
      </c>
      <c r="D7459" s="27">
        <v>50000</v>
      </c>
      <c r="E7459" s="28" t="s">
        <v>9</v>
      </c>
      <c r="F7459" s="24">
        <v>12</v>
      </c>
      <c r="G7459" s="36" t="s">
        <v>99</v>
      </c>
      <c r="H7459" s="38">
        <f>((VLOOKUP(F7459,'Data. Commission'!$B$2:$C$6,2,))/100)*D7459</f>
        <v>1000</v>
      </c>
      <c r="I7459" s="38" t="str">
        <f>VLOOKUP(A7459,'Data. User Inf'!$A$2:$D$13428,4,)</f>
        <v>18_to_22</v>
      </c>
      <c r="J7459" s="38" t="str">
        <f>VLOOKUP(A7459,'Data. User Inf'!$A$2:$E$13428,5,)</f>
        <v>MALE</v>
      </c>
      <c r="K7459" s="38" t="str">
        <f>VLOOKUP(A7459,'Data. User Inf'!$A$2:$E$13428,3,)</f>
        <v>Other Cities</v>
      </c>
      <c r="L7459" s="38" t="str">
        <f>IF('Data. User Inf'!B7459&lt;'Data. Transactions'!C7459,"Current","New")</f>
        <v>Current</v>
      </c>
    </row>
    <row r="7460" spans="1:12" ht="15.75" customHeight="1" x14ac:dyDescent="0.25">
      <c r="A7460" s="24">
        <v>42172275</v>
      </c>
      <c r="B7460" s="24">
        <v>6505108528</v>
      </c>
      <c r="C7460" s="26">
        <v>44043</v>
      </c>
      <c r="D7460" s="27">
        <v>200000</v>
      </c>
      <c r="E7460" s="28" t="s">
        <v>86</v>
      </c>
      <c r="F7460" s="24">
        <v>14</v>
      </c>
      <c r="G7460" s="36" t="s">
        <v>99</v>
      </c>
      <c r="H7460" s="38">
        <f>((VLOOKUP(F7460,'Data. Commission'!$B$2:$C$6,2,))/100)*D7460</f>
        <v>8000</v>
      </c>
      <c r="I7460" s="38" t="str">
        <f>VLOOKUP(A7460,'Data. User Inf'!$A$2:$D$13428,4,)</f>
        <v>18_to_22</v>
      </c>
      <c r="J7460" s="38" t="str">
        <f>VLOOKUP(A7460,'Data. User Inf'!$A$2:$E$13428,5,)</f>
        <v>FEMALE</v>
      </c>
      <c r="K7460" s="38" t="str">
        <f>VLOOKUP(A7460,'Data. User Inf'!$A$2:$E$13428,3,)</f>
        <v>Other Cities</v>
      </c>
      <c r="L7460" s="38" t="str">
        <f>IF('Data. User Inf'!B7460&lt;'Data. Transactions'!C7460,"Current","New")</f>
        <v>Current</v>
      </c>
    </row>
    <row r="7461" spans="1:12" ht="15.75" customHeight="1" x14ac:dyDescent="0.25">
      <c r="A7461" s="24">
        <v>53395925</v>
      </c>
      <c r="B7461" s="24">
        <v>6514792099</v>
      </c>
      <c r="C7461" s="26">
        <v>44043</v>
      </c>
      <c r="D7461" s="27">
        <v>10000</v>
      </c>
      <c r="E7461" s="28" t="s">
        <v>9</v>
      </c>
      <c r="F7461" s="24">
        <v>12</v>
      </c>
      <c r="G7461" s="36" t="s">
        <v>99</v>
      </c>
      <c r="H7461" s="38">
        <f>((VLOOKUP(F7461,'Data. Commission'!$B$2:$C$6,2,))/100)*D7461</f>
        <v>200</v>
      </c>
      <c r="I7461" s="38" t="str">
        <f>VLOOKUP(A7461,'Data. User Inf'!$A$2:$D$13428,4,)</f>
        <v>23_to_27</v>
      </c>
      <c r="J7461" s="38" t="str">
        <f>VLOOKUP(A7461,'Data. User Inf'!$A$2:$E$13428,5,)</f>
        <v>FEMALE</v>
      </c>
      <c r="K7461" s="38" t="str">
        <f>VLOOKUP(A7461,'Data. User Inf'!$A$2:$E$13428,3,)</f>
        <v>Other Cities</v>
      </c>
      <c r="L7461" s="38" t="str">
        <f>IF('Data. User Inf'!B7461&lt;'Data. Transactions'!C7461,"Current","New")</f>
        <v>Current</v>
      </c>
    </row>
    <row r="7462" spans="1:12" ht="15.75" customHeight="1" x14ac:dyDescent="0.25">
      <c r="A7462" s="24">
        <v>44712009</v>
      </c>
      <c r="B7462" s="24">
        <v>6512463522</v>
      </c>
      <c r="C7462" s="26">
        <v>44043</v>
      </c>
      <c r="D7462" s="27">
        <v>10000</v>
      </c>
      <c r="E7462" s="28" t="s">
        <v>60</v>
      </c>
      <c r="F7462" s="24">
        <v>13</v>
      </c>
      <c r="G7462" s="36" t="s">
        <v>99</v>
      </c>
      <c r="H7462" s="38">
        <f>((VLOOKUP(F7462,'Data. Commission'!$B$2:$C$6,2,))/100)*D7462</f>
        <v>300</v>
      </c>
      <c r="I7462" s="38" t="str">
        <f>VLOOKUP(A7462,'Data. User Inf'!$A$2:$D$13428,4,)</f>
        <v>28_to_32</v>
      </c>
      <c r="J7462" s="38" t="str">
        <f>VLOOKUP(A7462,'Data. User Inf'!$A$2:$E$13428,5,)</f>
        <v>MALE</v>
      </c>
      <c r="K7462" s="38" t="str">
        <f>VLOOKUP(A7462,'Data. User Inf'!$A$2:$E$13428,3,)</f>
        <v>Other Cities</v>
      </c>
      <c r="L7462" s="38" t="str">
        <f>IF('Data. User Inf'!B7462&lt;'Data. Transactions'!C7462,"Current","New")</f>
        <v>New</v>
      </c>
    </row>
    <row r="7463" spans="1:12" ht="15.75" customHeight="1" x14ac:dyDescent="0.25">
      <c r="A7463" s="24">
        <v>48577092</v>
      </c>
      <c r="B7463" s="24">
        <v>6513015551</v>
      </c>
      <c r="C7463" s="26">
        <v>44043</v>
      </c>
      <c r="D7463" s="27">
        <v>50000</v>
      </c>
      <c r="E7463" s="28" t="s">
        <v>9</v>
      </c>
      <c r="F7463" s="24">
        <v>12</v>
      </c>
      <c r="G7463" s="36" t="s">
        <v>99</v>
      </c>
      <c r="H7463" s="38">
        <f>((VLOOKUP(F7463,'Data. Commission'!$B$2:$C$6,2,))/100)*D7463</f>
        <v>1000</v>
      </c>
      <c r="I7463" s="38" t="str">
        <f>VLOOKUP(A7463,'Data. User Inf'!$A$2:$D$13428,4,)</f>
        <v>28_to_32</v>
      </c>
      <c r="J7463" s="38" t="str">
        <f>VLOOKUP(A7463,'Data. User Inf'!$A$2:$E$13428,5,)</f>
        <v>FEMALE</v>
      </c>
      <c r="K7463" s="38" t="str">
        <f>VLOOKUP(A7463,'Data. User Inf'!$A$2:$E$13428,3,)</f>
        <v>Other Cities</v>
      </c>
      <c r="L7463" s="38" t="str">
        <f>IF('Data. User Inf'!B7463&lt;'Data. Transactions'!C7463,"Current","New")</f>
        <v>Current</v>
      </c>
    </row>
    <row r="7464" spans="1:12" ht="15.75" customHeight="1" x14ac:dyDescent="0.25">
      <c r="A7464" s="24">
        <v>31813595</v>
      </c>
      <c r="B7464" s="24">
        <v>6503645864</v>
      </c>
      <c r="C7464" s="26">
        <v>44043</v>
      </c>
      <c r="D7464" s="27">
        <v>200000</v>
      </c>
      <c r="E7464" s="28" t="s">
        <v>60</v>
      </c>
      <c r="F7464" s="24">
        <v>13</v>
      </c>
      <c r="G7464" s="36" t="s">
        <v>49</v>
      </c>
      <c r="H7464" s="38">
        <f>((VLOOKUP(F7464,'Data. Commission'!$B$2:$C$6,2,))/100)*D7464</f>
        <v>6000</v>
      </c>
      <c r="I7464" s="38" t="str">
        <f>VLOOKUP(A7464,'Data. User Inf'!$A$2:$D$13428,4,)</f>
        <v>&gt;37</v>
      </c>
      <c r="J7464" s="38" t="str">
        <f>VLOOKUP(A7464,'Data. User Inf'!$A$2:$E$13428,5,)</f>
        <v>MALE</v>
      </c>
      <c r="K7464" s="38" t="str">
        <f>VLOOKUP(A7464,'Data. User Inf'!$A$2:$E$13428,3,)</f>
        <v>Other Cities</v>
      </c>
      <c r="L7464" s="38" t="str">
        <f>IF('Data. User Inf'!B7464&lt;'Data. Transactions'!C7464,"Current","New")</f>
        <v>Current</v>
      </c>
    </row>
    <row r="7465" spans="1:12" ht="15.75" customHeight="1" x14ac:dyDescent="0.25">
      <c r="A7465" s="24">
        <v>48557007</v>
      </c>
      <c r="B7465" s="24">
        <v>6510935124</v>
      </c>
      <c r="C7465" s="26">
        <v>44043</v>
      </c>
      <c r="D7465" s="27">
        <v>10000</v>
      </c>
      <c r="E7465" s="24" t="s">
        <v>9</v>
      </c>
      <c r="F7465" s="24">
        <v>12</v>
      </c>
      <c r="G7465" s="37"/>
      <c r="H7465" s="38">
        <f>((VLOOKUP(F7465,'Data. Commission'!$B$2:$C$6,2,))/100)*D7465</f>
        <v>200</v>
      </c>
      <c r="I7465" s="38" t="str">
        <f>VLOOKUP(A7465,'Data. User Inf'!$A$2:$D$13428,4,)</f>
        <v>unknown</v>
      </c>
      <c r="J7465" s="38" t="str">
        <f>VLOOKUP(A7465,'Data. User Inf'!$A$2:$E$13428,5,)</f>
        <v>FEMALE</v>
      </c>
      <c r="K7465" s="38" t="str">
        <f>VLOOKUP(A7465,'Data. User Inf'!$A$2:$E$13428,3,)</f>
        <v>Hà Nội</v>
      </c>
      <c r="L7465" s="38" t="str">
        <f>IF('Data. User Inf'!B7465&lt;'Data. Transactions'!C7465,"Current","New")</f>
        <v>Current</v>
      </c>
    </row>
    <row r="7466" spans="1:12" ht="15.75" customHeight="1" x14ac:dyDescent="0.25">
      <c r="A7466" s="24">
        <v>35614477</v>
      </c>
      <c r="B7466" s="24">
        <v>6502643805</v>
      </c>
      <c r="C7466" s="26">
        <v>44043</v>
      </c>
      <c r="D7466" s="27">
        <v>10000</v>
      </c>
      <c r="E7466" s="24" t="s">
        <v>86</v>
      </c>
      <c r="F7466" s="24">
        <v>14</v>
      </c>
      <c r="G7466" s="37"/>
      <c r="H7466" s="38">
        <f>((VLOOKUP(F7466,'Data. Commission'!$B$2:$C$6,2,))/100)*D7466</f>
        <v>400</v>
      </c>
      <c r="I7466" s="38" t="str">
        <f>VLOOKUP(A7466,'Data. User Inf'!$A$2:$D$13428,4,)</f>
        <v>unknown</v>
      </c>
      <c r="J7466" s="38" t="str">
        <f>VLOOKUP(A7466,'Data. User Inf'!$A$2:$E$13428,5,)</f>
        <v>MALE</v>
      </c>
      <c r="K7466" s="38" t="str">
        <f>VLOOKUP(A7466,'Data. User Inf'!$A$2:$E$13428,3,)</f>
        <v>Other Cities</v>
      </c>
      <c r="L7466" s="38" t="str">
        <f>IF('Data. User Inf'!B7466&lt;'Data. Transactions'!C7466,"Current","New")</f>
        <v>New</v>
      </c>
    </row>
    <row r="7467" spans="1:12" ht="15.75" customHeight="1" x14ac:dyDescent="0.25">
      <c r="A7467" s="24">
        <v>55671442</v>
      </c>
      <c r="B7467" s="24">
        <v>6502100112</v>
      </c>
      <c r="C7467" s="26">
        <v>44043</v>
      </c>
      <c r="D7467" s="27">
        <v>500000</v>
      </c>
      <c r="E7467" s="24" t="s">
        <v>9</v>
      </c>
      <c r="F7467" s="24">
        <v>12</v>
      </c>
      <c r="G7467" s="37"/>
      <c r="H7467" s="38">
        <f>((VLOOKUP(F7467,'Data. Commission'!$B$2:$C$6,2,))/100)*D7467</f>
        <v>10000</v>
      </c>
      <c r="I7467" s="38" t="str">
        <f>VLOOKUP(A7467,'Data. User Inf'!$A$2:$D$13428,4,)</f>
        <v>unknown</v>
      </c>
      <c r="J7467" s="38" t="str">
        <f>VLOOKUP(A7467,'Data. User Inf'!$A$2:$E$13428,5,)</f>
        <v>MALE</v>
      </c>
      <c r="K7467" s="38" t="str">
        <f>VLOOKUP(A7467,'Data. User Inf'!$A$2:$E$13428,3,)</f>
        <v>Other Cities</v>
      </c>
      <c r="L7467" s="38" t="str">
        <f>IF('Data. User Inf'!B7467&lt;'Data. Transactions'!C7467,"Current","New")</f>
        <v>Current</v>
      </c>
    </row>
    <row r="7468" spans="1:12" ht="15.75" customHeight="1" x14ac:dyDescent="0.25">
      <c r="A7468" s="24">
        <v>46911059</v>
      </c>
      <c r="B7468" s="24">
        <v>6513589163</v>
      </c>
      <c r="C7468" s="26">
        <v>44043</v>
      </c>
      <c r="D7468" s="27">
        <v>100000</v>
      </c>
      <c r="E7468" s="24" t="s">
        <v>86</v>
      </c>
      <c r="F7468" s="24">
        <v>14</v>
      </c>
      <c r="G7468" s="37"/>
      <c r="H7468" s="38">
        <f>((VLOOKUP(F7468,'Data. Commission'!$B$2:$C$6,2,))/100)*D7468</f>
        <v>4000</v>
      </c>
      <c r="I7468" s="38" t="str">
        <f>VLOOKUP(A7468,'Data. User Inf'!$A$2:$D$13428,4,)</f>
        <v>unknown</v>
      </c>
      <c r="J7468" s="38" t="str">
        <f>VLOOKUP(A7468,'Data. User Inf'!$A$2:$E$13428,5,)</f>
        <v>FEMALE</v>
      </c>
      <c r="K7468" s="38" t="str">
        <f>VLOOKUP(A7468,'Data. User Inf'!$A$2:$E$13428,3,)</f>
        <v>Other Cities</v>
      </c>
      <c r="L7468" s="38" t="str">
        <f>IF('Data. User Inf'!B7468&lt;'Data. Transactions'!C7468,"Current","New")</f>
        <v>Current</v>
      </c>
    </row>
    <row r="7469" spans="1:12" ht="15.75" customHeight="1" x14ac:dyDescent="0.25">
      <c r="A7469" s="24">
        <v>53637518</v>
      </c>
      <c r="B7469" s="24">
        <v>6507607521</v>
      </c>
      <c r="C7469" s="26">
        <v>44043</v>
      </c>
      <c r="D7469" s="27">
        <v>20000</v>
      </c>
      <c r="E7469" s="24" t="s">
        <v>87</v>
      </c>
      <c r="F7469" s="24">
        <v>15</v>
      </c>
      <c r="G7469" s="37"/>
      <c r="H7469" s="38">
        <f>((VLOOKUP(F7469,'Data. Commission'!$B$2:$C$6,2,))/100)*D7469</f>
        <v>800</v>
      </c>
      <c r="I7469" s="38" t="str">
        <f>VLOOKUP(A7469,'Data. User Inf'!$A$2:$D$13428,4,)</f>
        <v>18_to_22</v>
      </c>
      <c r="J7469" s="38" t="str">
        <f>VLOOKUP(A7469,'Data. User Inf'!$A$2:$E$13428,5,)</f>
        <v>FEMALE</v>
      </c>
      <c r="K7469" s="38" t="str">
        <f>VLOOKUP(A7469,'Data. User Inf'!$A$2:$E$13428,3,)</f>
        <v>Other Cities</v>
      </c>
      <c r="L7469" s="38" t="str">
        <f>IF('Data. User Inf'!B7469&lt;'Data. Transactions'!C7469,"Current","New")</f>
        <v>Current</v>
      </c>
    </row>
    <row r="7470" spans="1:12" ht="15.75" customHeight="1" x14ac:dyDescent="0.25">
      <c r="A7470" s="24">
        <v>36147584</v>
      </c>
      <c r="B7470" s="24">
        <v>6506516099</v>
      </c>
      <c r="C7470" s="26">
        <v>44043</v>
      </c>
      <c r="D7470" s="27">
        <v>10000</v>
      </c>
      <c r="E7470" s="24" t="s">
        <v>9</v>
      </c>
      <c r="F7470" s="24">
        <v>12</v>
      </c>
      <c r="G7470" s="37"/>
      <c r="H7470" s="38">
        <f>((VLOOKUP(F7470,'Data. Commission'!$B$2:$C$6,2,))/100)*D7470</f>
        <v>200</v>
      </c>
      <c r="I7470" s="38" t="str">
        <f>VLOOKUP(A7470,'Data. User Inf'!$A$2:$D$13428,4,)</f>
        <v>18_to_22</v>
      </c>
      <c r="J7470" s="38" t="str">
        <f>VLOOKUP(A7470,'Data. User Inf'!$A$2:$E$13428,5,)</f>
        <v>MALE</v>
      </c>
      <c r="K7470" s="38" t="str">
        <f>VLOOKUP(A7470,'Data. User Inf'!$A$2:$E$13428,3,)</f>
        <v>Other Cities</v>
      </c>
      <c r="L7470" s="38" t="str">
        <f>IF('Data. User Inf'!B7470&lt;'Data. Transactions'!C7470,"Current","New")</f>
        <v>Current</v>
      </c>
    </row>
    <row r="7471" spans="1:12" ht="15.75" customHeight="1" x14ac:dyDescent="0.25">
      <c r="A7471" s="24">
        <v>53448333</v>
      </c>
      <c r="B7471" s="24">
        <v>6513161529</v>
      </c>
      <c r="C7471" s="26">
        <v>44043</v>
      </c>
      <c r="D7471" s="27">
        <v>10000</v>
      </c>
      <c r="E7471" s="24" t="s">
        <v>87</v>
      </c>
      <c r="F7471" s="24">
        <v>15</v>
      </c>
      <c r="G7471" s="37"/>
      <c r="H7471" s="38">
        <f>((VLOOKUP(F7471,'Data. Commission'!$B$2:$C$6,2,))/100)*D7471</f>
        <v>400</v>
      </c>
      <c r="I7471" s="38" t="str">
        <f>VLOOKUP(A7471,'Data. User Inf'!$A$2:$D$13428,4,)</f>
        <v>unknown</v>
      </c>
      <c r="J7471" s="38" t="str">
        <f>VLOOKUP(A7471,'Data. User Inf'!$A$2:$E$13428,5,)</f>
        <v>FEMALE</v>
      </c>
      <c r="K7471" s="38" t="str">
        <f>VLOOKUP(A7471,'Data. User Inf'!$A$2:$E$13428,3,)</f>
        <v>Other Cities</v>
      </c>
      <c r="L7471" s="38" t="str">
        <f>IF('Data. User Inf'!B7471&lt;'Data. Transactions'!C7471,"Current","New")</f>
        <v>Current</v>
      </c>
    </row>
    <row r="7472" spans="1:12" ht="15.75" customHeight="1" x14ac:dyDescent="0.25">
      <c r="A7472" s="24">
        <v>47916088</v>
      </c>
      <c r="B7472" s="24">
        <v>6507394442</v>
      </c>
      <c r="C7472" s="26">
        <v>44043</v>
      </c>
      <c r="D7472" s="27">
        <v>100000</v>
      </c>
      <c r="E7472" s="24" t="s">
        <v>60</v>
      </c>
      <c r="F7472" s="24">
        <v>13</v>
      </c>
      <c r="G7472" s="37"/>
      <c r="H7472" s="38">
        <f>((VLOOKUP(F7472,'Data. Commission'!$B$2:$C$6,2,))/100)*D7472</f>
        <v>3000</v>
      </c>
      <c r="I7472" s="38" t="str">
        <f>VLOOKUP(A7472,'Data. User Inf'!$A$2:$D$13428,4,)</f>
        <v>18_to_22</v>
      </c>
      <c r="J7472" s="38" t="str">
        <f>VLOOKUP(A7472,'Data. User Inf'!$A$2:$E$13428,5,)</f>
        <v>MALE</v>
      </c>
      <c r="K7472" s="38" t="str">
        <f>VLOOKUP(A7472,'Data. User Inf'!$A$2:$E$13428,3,)</f>
        <v>Hà Nội</v>
      </c>
      <c r="L7472" s="38" t="str">
        <f>IF('Data. User Inf'!B7472&lt;'Data. Transactions'!C7472,"Current","New")</f>
        <v>Current</v>
      </c>
    </row>
    <row r="7473" spans="1:12" ht="15.75" customHeight="1" x14ac:dyDescent="0.25">
      <c r="A7473" s="24">
        <v>20155300</v>
      </c>
      <c r="B7473" s="24">
        <v>6505337654</v>
      </c>
      <c r="C7473" s="26">
        <v>44043</v>
      </c>
      <c r="D7473" s="27">
        <v>10000</v>
      </c>
      <c r="E7473" s="24" t="s">
        <v>9</v>
      </c>
      <c r="F7473" s="24">
        <v>12</v>
      </c>
      <c r="G7473" s="37"/>
      <c r="H7473" s="38">
        <f>((VLOOKUP(F7473,'Data. Commission'!$B$2:$C$6,2,))/100)*D7473</f>
        <v>200</v>
      </c>
      <c r="I7473" s="38" t="str">
        <f>VLOOKUP(A7473,'Data. User Inf'!$A$2:$D$13428,4,)</f>
        <v>28_to_32</v>
      </c>
      <c r="J7473" s="38" t="str">
        <f>VLOOKUP(A7473,'Data. User Inf'!$A$2:$E$13428,5,)</f>
        <v>FEMALE</v>
      </c>
      <c r="K7473" s="38" t="str">
        <f>VLOOKUP(A7473,'Data. User Inf'!$A$2:$E$13428,3,)</f>
        <v>Other Cities</v>
      </c>
      <c r="L7473" s="38" t="str">
        <f>IF('Data. User Inf'!B7473&lt;'Data. Transactions'!C7473,"Current","New")</f>
        <v>Current</v>
      </c>
    </row>
    <row r="7474" spans="1:12" ht="15.75" customHeight="1" x14ac:dyDescent="0.25">
      <c r="A7474" s="24">
        <v>49526196</v>
      </c>
      <c r="B7474" s="24">
        <v>6533205934</v>
      </c>
      <c r="C7474" s="26">
        <v>44044</v>
      </c>
      <c r="D7474" s="27">
        <v>10000</v>
      </c>
      <c r="E7474" s="28" t="s">
        <v>9</v>
      </c>
      <c r="F7474" s="24">
        <v>12</v>
      </c>
      <c r="G7474" s="36" t="s">
        <v>99</v>
      </c>
      <c r="H7474" s="38">
        <f>((VLOOKUP(F7474,'Data. Commission'!$B$2:$C$6,2,))/100)*D7474</f>
        <v>200</v>
      </c>
      <c r="I7474" s="38" t="str">
        <f>VLOOKUP(A7474,'Data. User Inf'!$A$2:$D$13428,4,)</f>
        <v>18_to_22</v>
      </c>
      <c r="J7474" s="38" t="str">
        <f>VLOOKUP(A7474,'Data. User Inf'!$A$2:$E$13428,5,)</f>
        <v>FEMALE</v>
      </c>
      <c r="K7474" s="38" t="str">
        <f>VLOOKUP(A7474,'Data. User Inf'!$A$2:$E$13428,3,)</f>
        <v>Other Cities</v>
      </c>
      <c r="L7474" s="38" t="str">
        <f>IF('Data. User Inf'!B7474&lt;'Data. Transactions'!C7474,"Current","New")</f>
        <v>Current</v>
      </c>
    </row>
    <row r="7475" spans="1:12" ht="15.75" customHeight="1" x14ac:dyDescent="0.25">
      <c r="A7475" s="24">
        <v>53553579</v>
      </c>
      <c r="B7475" s="24">
        <v>6532988165</v>
      </c>
      <c r="C7475" s="26">
        <v>44044</v>
      </c>
      <c r="D7475" s="27">
        <v>20000</v>
      </c>
      <c r="E7475" s="28" t="s">
        <v>9</v>
      </c>
      <c r="F7475" s="24">
        <v>12</v>
      </c>
      <c r="G7475" s="36" t="s">
        <v>99</v>
      </c>
      <c r="H7475" s="38">
        <f>((VLOOKUP(F7475,'Data. Commission'!$B$2:$C$6,2,))/100)*D7475</f>
        <v>400</v>
      </c>
      <c r="I7475" s="38" t="str">
        <f>VLOOKUP(A7475,'Data. User Inf'!$A$2:$D$13428,4,)</f>
        <v>18_to_22</v>
      </c>
      <c r="J7475" s="38" t="str">
        <f>VLOOKUP(A7475,'Data. User Inf'!$A$2:$E$13428,5,)</f>
        <v>FEMALE</v>
      </c>
      <c r="K7475" s="38" t="str">
        <f>VLOOKUP(A7475,'Data. User Inf'!$A$2:$E$13428,3,)</f>
        <v>Other Cities</v>
      </c>
      <c r="L7475" s="38" t="str">
        <f>IF('Data. User Inf'!B7475&lt;'Data. Transactions'!C7475,"Current","New")</f>
        <v>Current</v>
      </c>
    </row>
    <row r="7476" spans="1:12" ht="15.75" customHeight="1" x14ac:dyDescent="0.25">
      <c r="A7476" s="24">
        <v>42101117</v>
      </c>
      <c r="B7476" s="24">
        <v>6573382299</v>
      </c>
      <c r="C7476" s="26">
        <v>44044</v>
      </c>
      <c r="D7476" s="27">
        <v>20000</v>
      </c>
      <c r="E7476" s="28" t="s">
        <v>60</v>
      </c>
      <c r="F7476" s="24">
        <v>13</v>
      </c>
      <c r="G7476" s="36" t="s">
        <v>99</v>
      </c>
      <c r="H7476" s="38">
        <f>((VLOOKUP(F7476,'Data. Commission'!$B$2:$C$6,2,))/100)*D7476</f>
        <v>600</v>
      </c>
      <c r="I7476" s="38" t="str">
        <f>VLOOKUP(A7476,'Data. User Inf'!$A$2:$D$13428,4,)</f>
        <v>23_to_27</v>
      </c>
      <c r="J7476" s="38" t="str">
        <f>VLOOKUP(A7476,'Data. User Inf'!$A$2:$E$13428,5,)</f>
        <v>MALE</v>
      </c>
      <c r="K7476" s="38" t="str">
        <f>VLOOKUP(A7476,'Data. User Inf'!$A$2:$E$13428,3,)</f>
        <v>Hồ Chí Minh</v>
      </c>
      <c r="L7476" s="38" t="str">
        <f>IF('Data. User Inf'!B7476&lt;'Data. Transactions'!C7476,"Current","New")</f>
        <v>Current</v>
      </c>
    </row>
    <row r="7477" spans="1:12" ht="15.75" customHeight="1" x14ac:dyDescent="0.25">
      <c r="A7477" s="24">
        <v>40342156</v>
      </c>
      <c r="B7477" s="24">
        <v>6581235247</v>
      </c>
      <c r="C7477" s="26">
        <v>44044</v>
      </c>
      <c r="D7477" s="27">
        <v>20000</v>
      </c>
      <c r="E7477" s="28" t="s">
        <v>9</v>
      </c>
      <c r="F7477" s="24">
        <v>12</v>
      </c>
      <c r="G7477" s="36" t="s">
        <v>99</v>
      </c>
      <c r="H7477" s="38">
        <f>((VLOOKUP(F7477,'Data. Commission'!$B$2:$C$6,2,))/100)*D7477</f>
        <v>400</v>
      </c>
      <c r="I7477" s="38" t="str">
        <f>VLOOKUP(A7477,'Data. User Inf'!$A$2:$D$13428,4,)</f>
        <v>23_to_27</v>
      </c>
      <c r="J7477" s="38" t="str">
        <f>VLOOKUP(A7477,'Data. User Inf'!$A$2:$E$13428,5,)</f>
        <v>FEMALE</v>
      </c>
      <c r="K7477" s="38" t="str">
        <f>VLOOKUP(A7477,'Data. User Inf'!$A$2:$E$13428,3,)</f>
        <v>Hồ Chí Minh</v>
      </c>
      <c r="L7477" s="38" t="str">
        <f>IF('Data. User Inf'!B7477&lt;'Data. Transactions'!C7477,"Current","New")</f>
        <v>Current</v>
      </c>
    </row>
    <row r="7478" spans="1:12" ht="15.75" customHeight="1" x14ac:dyDescent="0.25">
      <c r="A7478" s="24">
        <v>43509794</v>
      </c>
      <c r="B7478" s="24">
        <v>6526911576</v>
      </c>
      <c r="C7478" s="26">
        <v>44044</v>
      </c>
      <c r="D7478" s="27">
        <v>40000</v>
      </c>
      <c r="E7478" s="28" t="s">
        <v>9</v>
      </c>
      <c r="F7478" s="24">
        <v>12</v>
      </c>
      <c r="G7478" s="36" t="s">
        <v>99</v>
      </c>
      <c r="H7478" s="38">
        <f>((VLOOKUP(F7478,'Data. Commission'!$B$2:$C$6,2,))/100)*D7478</f>
        <v>800</v>
      </c>
      <c r="I7478" s="38" t="str">
        <f>VLOOKUP(A7478,'Data. User Inf'!$A$2:$D$13428,4,)</f>
        <v>28_to_32</v>
      </c>
      <c r="J7478" s="38" t="str">
        <f>VLOOKUP(A7478,'Data. User Inf'!$A$2:$E$13428,5,)</f>
        <v>FEMALE</v>
      </c>
      <c r="K7478" s="38" t="str">
        <f>VLOOKUP(A7478,'Data. User Inf'!$A$2:$E$13428,3,)</f>
        <v>Other Cities</v>
      </c>
      <c r="L7478" s="38" t="str">
        <f>IF('Data. User Inf'!B7478&lt;'Data. Transactions'!C7478,"Current","New")</f>
        <v>Current</v>
      </c>
    </row>
    <row r="7479" spans="1:12" ht="15.75" customHeight="1" x14ac:dyDescent="0.25">
      <c r="A7479" s="24">
        <v>41239734</v>
      </c>
      <c r="B7479" s="24">
        <v>6532154629</v>
      </c>
      <c r="C7479" s="26">
        <v>44044</v>
      </c>
      <c r="D7479" s="27">
        <v>50000</v>
      </c>
      <c r="E7479" s="24" t="s">
        <v>86</v>
      </c>
      <c r="F7479" s="24">
        <v>14</v>
      </c>
      <c r="G7479" s="37" t="s">
        <v>49</v>
      </c>
      <c r="H7479" s="38">
        <f>((VLOOKUP(F7479,'Data. Commission'!$B$2:$C$6,2,))/100)*D7479</f>
        <v>2000</v>
      </c>
      <c r="I7479" s="38" t="str">
        <f>VLOOKUP(A7479,'Data. User Inf'!$A$2:$D$13428,4,)</f>
        <v>&gt;37</v>
      </c>
      <c r="J7479" s="38" t="str">
        <f>VLOOKUP(A7479,'Data. User Inf'!$A$2:$E$13428,5,)</f>
        <v>FEMALE</v>
      </c>
      <c r="K7479" s="38" t="str">
        <f>VLOOKUP(A7479,'Data. User Inf'!$A$2:$E$13428,3,)</f>
        <v>Hồ Chí Minh</v>
      </c>
      <c r="L7479" s="38" t="str">
        <f>IF('Data. User Inf'!B7479&lt;'Data. Transactions'!C7479,"Current","New")</f>
        <v>Current</v>
      </c>
    </row>
    <row r="7480" spans="1:12" ht="15.75" customHeight="1" x14ac:dyDescent="0.25">
      <c r="A7480" s="24">
        <v>47529799</v>
      </c>
      <c r="B7480" s="24">
        <v>6531082829</v>
      </c>
      <c r="C7480" s="26">
        <v>44044</v>
      </c>
      <c r="D7480" s="27">
        <v>50000</v>
      </c>
      <c r="E7480" s="28" t="s">
        <v>60</v>
      </c>
      <c r="F7480" s="24">
        <v>13</v>
      </c>
      <c r="G7480" s="36" t="s">
        <v>49</v>
      </c>
      <c r="H7480" s="38">
        <f>((VLOOKUP(F7480,'Data. Commission'!$B$2:$C$6,2,))/100)*D7480</f>
        <v>1500</v>
      </c>
      <c r="I7480" s="38" t="str">
        <f>VLOOKUP(A7480,'Data. User Inf'!$A$2:$D$13428,4,)</f>
        <v>18_to_22</v>
      </c>
      <c r="J7480" s="38" t="str">
        <f>VLOOKUP(A7480,'Data. User Inf'!$A$2:$E$13428,5,)</f>
        <v>MALE</v>
      </c>
      <c r="K7480" s="38" t="str">
        <f>VLOOKUP(A7480,'Data. User Inf'!$A$2:$E$13428,3,)</f>
        <v>Hồ Chí Minh</v>
      </c>
      <c r="L7480" s="38" t="str">
        <f>IF('Data. User Inf'!B7480&lt;'Data. Transactions'!C7480,"Current","New")</f>
        <v>Current</v>
      </c>
    </row>
    <row r="7481" spans="1:12" ht="15.75" customHeight="1" x14ac:dyDescent="0.25">
      <c r="A7481" s="24">
        <v>41843225</v>
      </c>
      <c r="B7481" s="24">
        <v>6584708828</v>
      </c>
      <c r="C7481" s="26">
        <v>44044</v>
      </c>
      <c r="D7481" s="27">
        <v>10000</v>
      </c>
      <c r="E7481" s="28" t="s">
        <v>60</v>
      </c>
      <c r="F7481" s="24">
        <v>13</v>
      </c>
      <c r="G7481" s="36" t="s">
        <v>99</v>
      </c>
      <c r="H7481" s="38">
        <f>((VLOOKUP(F7481,'Data. Commission'!$B$2:$C$6,2,))/100)*D7481</f>
        <v>300</v>
      </c>
      <c r="I7481" s="38" t="str">
        <f>VLOOKUP(A7481,'Data. User Inf'!$A$2:$D$13428,4,)</f>
        <v>18_to_22</v>
      </c>
      <c r="J7481" s="38" t="str">
        <f>VLOOKUP(A7481,'Data. User Inf'!$A$2:$E$13428,5,)</f>
        <v>MALE</v>
      </c>
      <c r="K7481" s="38" t="str">
        <f>VLOOKUP(A7481,'Data. User Inf'!$A$2:$E$13428,3,)</f>
        <v>Hà Nội</v>
      </c>
      <c r="L7481" s="38" t="str">
        <f>IF('Data. User Inf'!B7481&lt;'Data. Transactions'!C7481,"Current","New")</f>
        <v>Current</v>
      </c>
    </row>
    <row r="7482" spans="1:12" ht="15.75" customHeight="1" x14ac:dyDescent="0.25">
      <c r="A7482" s="24">
        <v>43592584</v>
      </c>
      <c r="B7482" s="24">
        <v>6580546670</v>
      </c>
      <c r="C7482" s="26">
        <v>44044</v>
      </c>
      <c r="D7482" s="27">
        <v>50000</v>
      </c>
      <c r="E7482" s="28" t="s">
        <v>86</v>
      </c>
      <c r="F7482" s="24">
        <v>14</v>
      </c>
      <c r="G7482" s="36" t="s">
        <v>99</v>
      </c>
      <c r="H7482" s="38">
        <f>((VLOOKUP(F7482,'Data. Commission'!$B$2:$C$6,2,))/100)*D7482</f>
        <v>2000</v>
      </c>
      <c r="I7482" s="38" t="str">
        <f>VLOOKUP(A7482,'Data. User Inf'!$A$2:$D$13428,4,)</f>
        <v>23_to_27</v>
      </c>
      <c r="J7482" s="38" t="str">
        <f>VLOOKUP(A7482,'Data. User Inf'!$A$2:$E$13428,5,)</f>
        <v>MALE</v>
      </c>
      <c r="K7482" s="38" t="str">
        <f>VLOOKUP(A7482,'Data. User Inf'!$A$2:$E$13428,3,)</f>
        <v>Hà Nội</v>
      </c>
      <c r="L7482" s="38" t="str">
        <f>IF('Data. User Inf'!B7482&lt;'Data. Transactions'!C7482,"Current","New")</f>
        <v>Current</v>
      </c>
    </row>
    <row r="7483" spans="1:12" ht="15.75" customHeight="1" x14ac:dyDescent="0.25">
      <c r="A7483" s="24">
        <v>52146026</v>
      </c>
      <c r="B7483" s="24">
        <v>6522263578</v>
      </c>
      <c r="C7483" s="26">
        <v>44044</v>
      </c>
      <c r="D7483" s="27">
        <v>200000</v>
      </c>
      <c r="E7483" s="28" t="s">
        <v>86</v>
      </c>
      <c r="F7483" s="24">
        <v>14</v>
      </c>
      <c r="G7483" s="37" t="s">
        <v>49</v>
      </c>
      <c r="H7483" s="38">
        <f>((VLOOKUP(F7483,'Data. Commission'!$B$2:$C$6,2,))/100)*D7483</f>
        <v>8000</v>
      </c>
      <c r="I7483" s="38" t="str">
        <f>VLOOKUP(A7483,'Data. User Inf'!$A$2:$D$13428,4,)</f>
        <v>&gt;37</v>
      </c>
      <c r="J7483" s="38" t="str">
        <f>VLOOKUP(A7483,'Data. User Inf'!$A$2:$E$13428,5,)</f>
        <v>MALE</v>
      </c>
      <c r="K7483" s="38" t="str">
        <f>VLOOKUP(A7483,'Data. User Inf'!$A$2:$E$13428,3,)</f>
        <v>Other Cities</v>
      </c>
      <c r="L7483" s="38" t="str">
        <f>IF('Data. User Inf'!B7483&lt;'Data. Transactions'!C7483,"Current","New")</f>
        <v>Current</v>
      </c>
    </row>
    <row r="7484" spans="1:12" ht="15.75" customHeight="1" x14ac:dyDescent="0.25">
      <c r="A7484" s="24">
        <v>36627908</v>
      </c>
      <c r="B7484" s="24">
        <v>6532840327</v>
      </c>
      <c r="C7484" s="26">
        <v>44044</v>
      </c>
      <c r="D7484" s="27">
        <v>20000</v>
      </c>
      <c r="E7484" s="28" t="s">
        <v>60</v>
      </c>
      <c r="F7484" s="24">
        <v>13</v>
      </c>
      <c r="G7484" s="37"/>
      <c r="H7484" s="38">
        <f>((VLOOKUP(F7484,'Data. Commission'!$B$2:$C$6,2,))/100)*D7484</f>
        <v>600</v>
      </c>
      <c r="I7484" s="38" t="str">
        <f>VLOOKUP(A7484,'Data. User Inf'!$A$2:$D$13428,4,)</f>
        <v>28_to_32</v>
      </c>
      <c r="J7484" s="38" t="str">
        <f>VLOOKUP(A7484,'Data. User Inf'!$A$2:$E$13428,5,)</f>
        <v>FEMALE</v>
      </c>
      <c r="K7484" s="38" t="str">
        <f>VLOOKUP(A7484,'Data. User Inf'!$A$2:$E$13428,3,)</f>
        <v>Other Cities</v>
      </c>
      <c r="L7484" s="38" t="str">
        <f>IF('Data. User Inf'!B7484&lt;'Data. Transactions'!C7484,"Current","New")</f>
        <v>Current</v>
      </c>
    </row>
    <row r="7485" spans="1:12" ht="15.75" customHeight="1" x14ac:dyDescent="0.25">
      <c r="A7485" s="24">
        <v>49760250</v>
      </c>
      <c r="B7485" s="24">
        <v>6533529673</v>
      </c>
      <c r="C7485" s="26">
        <v>44044</v>
      </c>
      <c r="D7485" s="27">
        <v>100000</v>
      </c>
      <c r="E7485" s="28" t="s">
        <v>9</v>
      </c>
      <c r="F7485" s="24">
        <v>12</v>
      </c>
      <c r="G7485" s="37" t="s">
        <v>49</v>
      </c>
      <c r="H7485" s="38">
        <f>((VLOOKUP(F7485,'Data. Commission'!$B$2:$C$6,2,))/100)*D7485</f>
        <v>2000</v>
      </c>
      <c r="I7485" s="38" t="str">
        <f>VLOOKUP(A7485,'Data. User Inf'!$A$2:$D$13428,4,)</f>
        <v>23_to_27</v>
      </c>
      <c r="J7485" s="38" t="str">
        <f>VLOOKUP(A7485,'Data. User Inf'!$A$2:$E$13428,5,)</f>
        <v>MALE</v>
      </c>
      <c r="K7485" s="38" t="str">
        <f>VLOOKUP(A7485,'Data. User Inf'!$A$2:$E$13428,3,)</f>
        <v>Hồ Chí Minh</v>
      </c>
      <c r="L7485" s="38" t="str">
        <f>IF('Data. User Inf'!B7485&lt;'Data. Transactions'!C7485,"Current","New")</f>
        <v>Current</v>
      </c>
    </row>
    <row r="7486" spans="1:12" ht="15.75" customHeight="1" x14ac:dyDescent="0.25">
      <c r="A7486" s="24">
        <v>38362164</v>
      </c>
      <c r="B7486" s="24">
        <v>6525339552</v>
      </c>
      <c r="C7486" s="26">
        <v>44044</v>
      </c>
      <c r="D7486" s="27">
        <v>10000</v>
      </c>
      <c r="E7486" s="24" t="s">
        <v>60</v>
      </c>
      <c r="F7486" s="24">
        <v>13</v>
      </c>
      <c r="G7486" s="37"/>
      <c r="H7486" s="38">
        <f>((VLOOKUP(F7486,'Data. Commission'!$B$2:$C$6,2,))/100)*D7486</f>
        <v>300</v>
      </c>
      <c r="I7486" s="38" t="str">
        <f>VLOOKUP(A7486,'Data. User Inf'!$A$2:$D$13428,4,)</f>
        <v>28_to_32</v>
      </c>
      <c r="J7486" s="38" t="str">
        <f>VLOOKUP(A7486,'Data. User Inf'!$A$2:$E$13428,5,)</f>
        <v>MALE</v>
      </c>
      <c r="K7486" s="38" t="str">
        <f>VLOOKUP(A7486,'Data. User Inf'!$A$2:$E$13428,3,)</f>
        <v>Hồ Chí Minh</v>
      </c>
      <c r="L7486" s="38" t="str">
        <f>IF('Data. User Inf'!B7486&lt;'Data. Transactions'!C7486,"Current","New")</f>
        <v>Current</v>
      </c>
    </row>
    <row r="7487" spans="1:12" ht="15.75" customHeight="1" x14ac:dyDescent="0.25">
      <c r="A7487" s="24">
        <v>56415198</v>
      </c>
      <c r="B7487" s="24">
        <v>6577409380</v>
      </c>
      <c r="C7487" s="26">
        <v>44044</v>
      </c>
      <c r="D7487" s="27">
        <v>20000</v>
      </c>
      <c r="E7487" s="28" t="s">
        <v>60</v>
      </c>
      <c r="F7487" s="24">
        <v>13</v>
      </c>
      <c r="G7487" s="36" t="s">
        <v>99</v>
      </c>
      <c r="H7487" s="38">
        <f>((VLOOKUP(F7487,'Data. Commission'!$B$2:$C$6,2,))/100)*D7487</f>
        <v>600</v>
      </c>
      <c r="I7487" s="38" t="str">
        <f>VLOOKUP(A7487,'Data. User Inf'!$A$2:$D$13428,4,)</f>
        <v>18_to_22</v>
      </c>
      <c r="J7487" s="38" t="str">
        <f>VLOOKUP(A7487,'Data. User Inf'!$A$2:$E$13428,5,)</f>
        <v>FEMALE</v>
      </c>
      <c r="K7487" s="38" t="str">
        <f>VLOOKUP(A7487,'Data. User Inf'!$A$2:$E$13428,3,)</f>
        <v>Other Cities</v>
      </c>
      <c r="L7487" s="38" t="str">
        <f>IF('Data. User Inf'!B7487&lt;'Data. Transactions'!C7487,"Current","New")</f>
        <v>Current</v>
      </c>
    </row>
    <row r="7488" spans="1:12" ht="15.75" customHeight="1" x14ac:dyDescent="0.25">
      <c r="A7488" s="24">
        <v>50434232</v>
      </c>
      <c r="B7488" s="24">
        <v>6574029972</v>
      </c>
      <c r="C7488" s="26">
        <v>44044</v>
      </c>
      <c r="D7488" s="27">
        <v>50000</v>
      </c>
      <c r="E7488" s="28" t="s">
        <v>9</v>
      </c>
      <c r="F7488" s="24">
        <v>12</v>
      </c>
      <c r="G7488" s="36" t="s">
        <v>99</v>
      </c>
      <c r="H7488" s="38">
        <f>((VLOOKUP(F7488,'Data. Commission'!$B$2:$C$6,2,))/100)*D7488</f>
        <v>1000</v>
      </c>
      <c r="I7488" s="38" t="str">
        <f>VLOOKUP(A7488,'Data. User Inf'!$A$2:$D$13428,4,)</f>
        <v>18_to_22</v>
      </c>
      <c r="J7488" s="38" t="str">
        <f>VLOOKUP(A7488,'Data. User Inf'!$A$2:$E$13428,5,)</f>
        <v>FEMALE</v>
      </c>
      <c r="K7488" s="38" t="str">
        <f>VLOOKUP(A7488,'Data. User Inf'!$A$2:$E$13428,3,)</f>
        <v>Other Cities</v>
      </c>
      <c r="L7488" s="38" t="str">
        <f>IF('Data. User Inf'!B7488&lt;'Data. Transactions'!C7488,"Current","New")</f>
        <v>Current</v>
      </c>
    </row>
    <row r="7489" spans="1:12" ht="15.75" customHeight="1" x14ac:dyDescent="0.25">
      <c r="A7489" s="24">
        <v>49087974</v>
      </c>
      <c r="B7489" s="24">
        <v>6574749527</v>
      </c>
      <c r="C7489" s="26">
        <v>44044</v>
      </c>
      <c r="D7489" s="27">
        <v>100000</v>
      </c>
      <c r="E7489" s="28" t="s">
        <v>9</v>
      </c>
      <c r="F7489" s="24">
        <v>12</v>
      </c>
      <c r="G7489" s="37" t="s">
        <v>49</v>
      </c>
      <c r="H7489" s="38">
        <f>((VLOOKUP(F7489,'Data. Commission'!$B$2:$C$6,2,))/100)*D7489</f>
        <v>2000</v>
      </c>
      <c r="I7489" s="38" t="str">
        <f>VLOOKUP(A7489,'Data. User Inf'!$A$2:$D$13428,4,)</f>
        <v>23_to_27</v>
      </c>
      <c r="J7489" s="38" t="str">
        <f>VLOOKUP(A7489,'Data. User Inf'!$A$2:$E$13428,5,)</f>
        <v>FEMALE</v>
      </c>
      <c r="K7489" s="38" t="str">
        <f>VLOOKUP(A7489,'Data. User Inf'!$A$2:$E$13428,3,)</f>
        <v>Other Cities</v>
      </c>
      <c r="L7489" s="38" t="str">
        <f>IF('Data. User Inf'!B7489&lt;'Data. Transactions'!C7489,"Current","New")</f>
        <v>Current</v>
      </c>
    </row>
    <row r="7490" spans="1:12" ht="15.75" customHeight="1" x14ac:dyDescent="0.25">
      <c r="A7490" s="24">
        <v>18932747</v>
      </c>
      <c r="B7490" s="24">
        <v>6582105674</v>
      </c>
      <c r="C7490" s="26">
        <v>44044</v>
      </c>
      <c r="D7490" s="27">
        <v>50000</v>
      </c>
      <c r="E7490" s="28" t="s">
        <v>60</v>
      </c>
      <c r="F7490" s="24">
        <v>13</v>
      </c>
      <c r="G7490" s="36" t="s">
        <v>99</v>
      </c>
      <c r="H7490" s="38">
        <f>((VLOOKUP(F7490,'Data. Commission'!$B$2:$C$6,2,))/100)*D7490</f>
        <v>1500</v>
      </c>
      <c r="I7490" s="38" t="str">
        <f>VLOOKUP(A7490,'Data. User Inf'!$A$2:$D$13428,4,)</f>
        <v>23_to_27</v>
      </c>
      <c r="J7490" s="38" t="str">
        <f>VLOOKUP(A7490,'Data. User Inf'!$A$2:$E$13428,5,)</f>
        <v>MALE</v>
      </c>
      <c r="K7490" s="38" t="str">
        <f>VLOOKUP(A7490,'Data. User Inf'!$A$2:$E$13428,3,)</f>
        <v>Other Cities</v>
      </c>
      <c r="L7490" s="38" t="str">
        <f>IF('Data. User Inf'!B7490&lt;'Data. Transactions'!C7490,"Current","New")</f>
        <v>Current</v>
      </c>
    </row>
    <row r="7491" spans="1:12" ht="15.75" customHeight="1" x14ac:dyDescent="0.25">
      <c r="A7491" s="24">
        <v>47047692</v>
      </c>
      <c r="B7491" s="24">
        <v>6530037156</v>
      </c>
      <c r="C7491" s="26">
        <v>44044</v>
      </c>
      <c r="D7491" s="27">
        <v>50000</v>
      </c>
      <c r="E7491" s="28" t="s">
        <v>86</v>
      </c>
      <c r="F7491" s="24">
        <v>14</v>
      </c>
      <c r="G7491" s="37" t="s">
        <v>49</v>
      </c>
      <c r="H7491" s="38">
        <f>((VLOOKUP(F7491,'Data. Commission'!$B$2:$C$6,2,))/100)*D7491</f>
        <v>2000</v>
      </c>
      <c r="I7491" s="38" t="str">
        <f>VLOOKUP(A7491,'Data. User Inf'!$A$2:$D$13428,4,)</f>
        <v>28_to_32</v>
      </c>
      <c r="J7491" s="38" t="str">
        <f>VLOOKUP(A7491,'Data. User Inf'!$A$2:$E$13428,5,)</f>
        <v>MALE</v>
      </c>
      <c r="K7491" s="38" t="str">
        <f>VLOOKUP(A7491,'Data. User Inf'!$A$2:$E$13428,3,)</f>
        <v>Other Cities</v>
      </c>
      <c r="L7491" s="38" t="str">
        <f>IF('Data. User Inf'!B7491&lt;'Data. Transactions'!C7491,"Current","New")</f>
        <v>Current</v>
      </c>
    </row>
    <row r="7492" spans="1:12" ht="15.75" customHeight="1" x14ac:dyDescent="0.25">
      <c r="A7492" s="24">
        <v>33041342</v>
      </c>
      <c r="B7492" s="24">
        <v>6524438426</v>
      </c>
      <c r="C7492" s="26">
        <v>44044</v>
      </c>
      <c r="D7492" s="27">
        <v>20000</v>
      </c>
      <c r="E7492" s="28" t="s">
        <v>60</v>
      </c>
      <c r="F7492" s="24">
        <v>13</v>
      </c>
      <c r="G7492" s="36" t="s">
        <v>99</v>
      </c>
      <c r="H7492" s="38">
        <f>((VLOOKUP(F7492,'Data. Commission'!$B$2:$C$6,2,))/100)*D7492</f>
        <v>600</v>
      </c>
      <c r="I7492" s="38" t="str">
        <f>VLOOKUP(A7492,'Data. User Inf'!$A$2:$D$13428,4,)</f>
        <v>33_to_37</v>
      </c>
      <c r="J7492" s="38" t="str">
        <f>VLOOKUP(A7492,'Data. User Inf'!$A$2:$E$13428,5,)</f>
        <v>FEMALE</v>
      </c>
      <c r="K7492" s="38" t="str">
        <f>VLOOKUP(A7492,'Data. User Inf'!$A$2:$E$13428,3,)</f>
        <v>Other Cities</v>
      </c>
      <c r="L7492" s="38" t="str">
        <f>IF('Data. User Inf'!B7492&lt;'Data. Transactions'!C7492,"Current","New")</f>
        <v>Current</v>
      </c>
    </row>
    <row r="7493" spans="1:12" ht="15.75" customHeight="1" x14ac:dyDescent="0.25">
      <c r="A7493" s="24">
        <v>57113871</v>
      </c>
      <c r="B7493" s="24">
        <v>6523878036</v>
      </c>
      <c r="C7493" s="26">
        <v>44044</v>
      </c>
      <c r="D7493" s="27">
        <v>50000</v>
      </c>
      <c r="E7493" s="28" t="s">
        <v>9</v>
      </c>
      <c r="F7493" s="24">
        <v>12</v>
      </c>
      <c r="G7493" s="37" t="s">
        <v>49</v>
      </c>
      <c r="H7493" s="38">
        <f>((VLOOKUP(F7493,'Data. Commission'!$B$2:$C$6,2,))/100)*D7493</f>
        <v>1000</v>
      </c>
      <c r="I7493" s="38" t="str">
        <f>VLOOKUP(A7493,'Data. User Inf'!$A$2:$D$13428,4,)</f>
        <v>unknown</v>
      </c>
      <c r="J7493" s="38" t="str">
        <f>VLOOKUP(A7493,'Data. User Inf'!$A$2:$E$13428,5,)</f>
        <v>MALE</v>
      </c>
      <c r="K7493" s="38" t="str">
        <f>VLOOKUP(A7493,'Data. User Inf'!$A$2:$E$13428,3,)</f>
        <v>Other Cities</v>
      </c>
      <c r="L7493" s="38" t="str">
        <f>IF('Data. User Inf'!B7493&lt;'Data. Transactions'!C7493,"Current","New")</f>
        <v>Current</v>
      </c>
    </row>
    <row r="7494" spans="1:12" ht="15.75" customHeight="1" x14ac:dyDescent="0.25">
      <c r="A7494" s="24">
        <v>49109094</v>
      </c>
      <c r="B7494" s="24">
        <v>6527903683</v>
      </c>
      <c r="C7494" s="26">
        <v>44044</v>
      </c>
      <c r="D7494" s="27">
        <v>10000</v>
      </c>
      <c r="E7494" s="24" t="s">
        <v>9</v>
      </c>
      <c r="F7494" s="24">
        <v>12</v>
      </c>
      <c r="G7494" s="37"/>
      <c r="H7494" s="38">
        <f>((VLOOKUP(F7494,'Data. Commission'!$B$2:$C$6,2,))/100)*D7494</f>
        <v>200</v>
      </c>
      <c r="I7494" s="38" t="str">
        <f>VLOOKUP(A7494,'Data. User Inf'!$A$2:$D$13428,4,)</f>
        <v>23_to_27</v>
      </c>
      <c r="J7494" s="38" t="str">
        <f>VLOOKUP(A7494,'Data. User Inf'!$A$2:$E$13428,5,)</f>
        <v>FEMALE</v>
      </c>
      <c r="K7494" s="38" t="str">
        <f>VLOOKUP(A7494,'Data. User Inf'!$A$2:$E$13428,3,)</f>
        <v>Other Cities</v>
      </c>
      <c r="L7494" s="38" t="str">
        <f>IF('Data. User Inf'!B7494&lt;'Data. Transactions'!C7494,"Current","New")</f>
        <v>Current</v>
      </c>
    </row>
    <row r="7495" spans="1:12" ht="15.75" customHeight="1" x14ac:dyDescent="0.25">
      <c r="A7495" s="24">
        <v>55131740</v>
      </c>
      <c r="B7495" s="24">
        <v>6578178381</v>
      </c>
      <c r="C7495" s="26">
        <v>44044</v>
      </c>
      <c r="D7495" s="27">
        <v>50000</v>
      </c>
      <c r="E7495" s="28" t="s">
        <v>9</v>
      </c>
      <c r="F7495" s="24">
        <v>12</v>
      </c>
      <c r="G7495" s="36" t="s">
        <v>99</v>
      </c>
      <c r="H7495" s="38">
        <f>((VLOOKUP(F7495,'Data. Commission'!$B$2:$C$6,2,))/100)*D7495</f>
        <v>1000</v>
      </c>
      <c r="I7495" s="38" t="str">
        <f>VLOOKUP(A7495,'Data. User Inf'!$A$2:$D$13428,4,)</f>
        <v>18_to_22</v>
      </c>
      <c r="J7495" s="38" t="str">
        <f>VLOOKUP(A7495,'Data. User Inf'!$A$2:$E$13428,5,)</f>
        <v>FEMALE</v>
      </c>
      <c r="K7495" s="38" t="str">
        <f>VLOOKUP(A7495,'Data. User Inf'!$A$2:$E$13428,3,)</f>
        <v>Other Cities</v>
      </c>
      <c r="L7495" s="38" t="str">
        <f>IF('Data. User Inf'!B7495&lt;'Data. Transactions'!C7495,"Current","New")</f>
        <v>Current</v>
      </c>
    </row>
    <row r="7496" spans="1:12" ht="15.75" customHeight="1" x14ac:dyDescent="0.25">
      <c r="A7496" s="24">
        <v>45125922</v>
      </c>
      <c r="B7496" s="24">
        <v>6523108952</v>
      </c>
      <c r="C7496" s="26">
        <v>44044</v>
      </c>
      <c r="D7496" s="27">
        <v>50000</v>
      </c>
      <c r="E7496" s="28" t="s">
        <v>9</v>
      </c>
      <c r="F7496" s="24">
        <v>12</v>
      </c>
      <c r="G7496" s="37" t="s">
        <v>49</v>
      </c>
      <c r="H7496" s="38">
        <f>((VLOOKUP(F7496,'Data. Commission'!$B$2:$C$6,2,))/100)*D7496</f>
        <v>1000</v>
      </c>
      <c r="I7496" s="38" t="str">
        <f>VLOOKUP(A7496,'Data. User Inf'!$A$2:$D$13428,4,)</f>
        <v>23_to_27</v>
      </c>
      <c r="J7496" s="38" t="str">
        <f>VLOOKUP(A7496,'Data. User Inf'!$A$2:$E$13428,5,)</f>
        <v>MALE</v>
      </c>
      <c r="K7496" s="38" t="str">
        <f>VLOOKUP(A7496,'Data. User Inf'!$A$2:$E$13428,3,)</f>
        <v>Other Cities</v>
      </c>
      <c r="L7496" s="38" t="str">
        <f>IF('Data. User Inf'!B7496&lt;'Data. Transactions'!C7496,"Current","New")</f>
        <v>Current</v>
      </c>
    </row>
    <row r="7497" spans="1:12" ht="15.75" customHeight="1" x14ac:dyDescent="0.25">
      <c r="A7497" s="24">
        <v>5053704</v>
      </c>
      <c r="B7497" s="24">
        <v>6537877676</v>
      </c>
      <c r="C7497" s="26">
        <v>44045</v>
      </c>
      <c r="D7497" s="27">
        <v>10000</v>
      </c>
      <c r="E7497" s="28" t="s">
        <v>60</v>
      </c>
      <c r="F7497" s="24">
        <v>13</v>
      </c>
      <c r="G7497" s="36" t="s">
        <v>99</v>
      </c>
      <c r="H7497" s="38">
        <f>((VLOOKUP(F7497,'Data. Commission'!$B$2:$C$6,2,))/100)*D7497</f>
        <v>300</v>
      </c>
      <c r="I7497" s="38" t="str">
        <f>VLOOKUP(A7497,'Data. User Inf'!$A$2:$D$13428,4,)</f>
        <v>&gt;37</v>
      </c>
      <c r="J7497" s="38" t="str">
        <f>VLOOKUP(A7497,'Data. User Inf'!$A$2:$E$13428,5,)</f>
        <v>FEMALE</v>
      </c>
      <c r="K7497" s="38" t="str">
        <f>VLOOKUP(A7497,'Data. User Inf'!$A$2:$E$13428,3,)</f>
        <v>Other Cities</v>
      </c>
      <c r="L7497" s="38" t="str">
        <f>IF('Data. User Inf'!B7497&lt;'Data. Transactions'!C7497,"Current","New")</f>
        <v>Current</v>
      </c>
    </row>
    <row r="7498" spans="1:12" ht="15.75" customHeight="1" x14ac:dyDescent="0.25">
      <c r="A7498" s="24">
        <v>38803111</v>
      </c>
      <c r="B7498" s="24">
        <v>6544471067</v>
      </c>
      <c r="C7498" s="26">
        <v>44045</v>
      </c>
      <c r="D7498" s="27">
        <v>20000</v>
      </c>
      <c r="E7498" s="28" t="s">
        <v>60</v>
      </c>
      <c r="F7498" s="24">
        <v>13</v>
      </c>
      <c r="G7498" s="36" t="s">
        <v>99</v>
      </c>
      <c r="H7498" s="38">
        <f>((VLOOKUP(F7498,'Data. Commission'!$B$2:$C$6,2,))/100)*D7498</f>
        <v>600</v>
      </c>
      <c r="I7498" s="38" t="str">
        <f>VLOOKUP(A7498,'Data. User Inf'!$A$2:$D$13428,4,)</f>
        <v>28_to_32</v>
      </c>
      <c r="J7498" s="38" t="str">
        <f>VLOOKUP(A7498,'Data. User Inf'!$A$2:$E$13428,5,)</f>
        <v>FEMALE</v>
      </c>
      <c r="K7498" s="38" t="str">
        <f>VLOOKUP(A7498,'Data. User Inf'!$A$2:$E$13428,3,)</f>
        <v>Other Cities</v>
      </c>
      <c r="L7498" s="38" t="str">
        <f>IF('Data. User Inf'!B7498&lt;'Data. Transactions'!C7498,"Current","New")</f>
        <v>Current</v>
      </c>
    </row>
    <row r="7499" spans="1:12" ht="15.75" customHeight="1" x14ac:dyDescent="0.25">
      <c r="A7499" s="24">
        <v>4627620</v>
      </c>
      <c r="B7499" s="24">
        <v>6546692477</v>
      </c>
      <c r="C7499" s="26">
        <v>44045</v>
      </c>
      <c r="D7499" s="27">
        <v>20000</v>
      </c>
      <c r="E7499" s="28" t="s">
        <v>9</v>
      </c>
      <c r="F7499" s="24">
        <v>12</v>
      </c>
      <c r="G7499" s="36" t="s">
        <v>99</v>
      </c>
      <c r="H7499" s="38">
        <f>((VLOOKUP(F7499,'Data. Commission'!$B$2:$C$6,2,))/100)*D7499</f>
        <v>400</v>
      </c>
      <c r="I7499" s="38" t="str">
        <f>VLOOKUP(A7499,'Data. User Inf'!$A$2:$D$13428,4,)</f>
        <v>28_to_32</v>
      </c>
      <c r="J7499" s="38" t="str">
        <f>VLOOKUP(A7499,'Data. User Inf'!$A$2:$E$13428,5,)</f>
        <v>FEMALE</v>
      </c>
      <c r="K7499" s="38" t="str">
        <f>VLOOKUP(A7499,'Data. User Inf'!$A$2:$E$13428,3,)</f>
        <v>Other Cities</v>
      </c>
      <c r="L7499" s="38" t="str">
        <f>IF('Data. User Inf'!B7499&lt;'Data. Transactions'!C7499,"Current","New")</f>
        <v>Current</v>
      </c>
    </row>
    <row r="7500" spans="1:12" ht="15.75" customHeight="1" x14ac:dyDescent="0.25">
      <c r="A7500" s="24">
        <v>15642129</v>
      </c>
      <c r="B7500" s="24">
        <v>6535748480</v>
      </c>
      <c r="C7500" s="26">
        <v>44045</v>
      </c>
      <c r="D7500" s="27">
        <v>20000</v>
      </c>
      <c r="E7500" s="28" t="s">
        <v>60</v>
      </c>
      <c r="F7500" s="24">
        <v>13</v>
      </c>
      <c r="G7500" s="37"/>
      <c r="H7500" s="38">
        <f>((VLOOKUP(F7500,'Data. Commission'!$B$2:$C$6,2,))/100)*D7500</f>
        <v>600</v>
      </c>
      <c r="I7500" s="38" t="str">
        <f>VLOOKUP(A7500,'Data. User Inf'!$A$2:$D$13428,4,)</f>
        <v>23_to_27</v>
      </c>
      <c r="J7500" s="38" t="str">
        <f>VLOOKUP(A7500,'Data. User Inf'!$A$2:$E$13428,5,)</f>
        <v>FEMALE</v>
      </c>
      <c r="K7500" s="38" t="str">
        <f>VLOOKUP(A7500,'Data. User Inf'!$A$2:$E$13428,3,)</f>
        <v>Other Cities</v>
      </c>
      <c r="L7500" s="38" t="str">
        <f>IF('Data. User Inf'!B7500&lt;'Data. Transactions'!C7500,"Current","New")</f>
        <v>New</v>
      </c>
    </row>
    <row r="7501" spans="1:12" ht="15.75" customHeight="1" x14ac:dyDescent="0.25">
      <c r="A7501" s="24">
        <v>39471252</v>
      </c>
      <c r="B7501" s="24">
        <v>6544438713</v>
      </c>
      <c r="C7501" s="26">
        <v>44045</v>
      </c>
      <c r="D7501" s="27">
        <v>20000</v>
      </c>
      <c r="E7501" s="28" t="s">
        <v>86</v>
      </c>
      <c r="F7501" s="24">
        <v>14</v>
      </c>
      <c r="G7501" s="37"/>
      <c r="H7501" s="38">
        <f>((VLOOKUP(F7501,'Data. Commission'!$B$2:$C$6,2,))/100)*D7501</f>
        <v>800</v>
      </c>
      <c r="I7501" s="38" t="str">
        <f>VLOOKUP(A7501,'Data. User Inf'!$A$2:$D$13428,4,)</f>
        <v>28_to_32</v>
      </c>
      <c r="J7501" s="38" t="str">
        <f>VLOOKUP(A7501,'Data. User Inf'!$A$2:$E$13428,5,)</f>
        <v>FEMALE</v>
      </c>
      <c r="K7501" s="38" t="str">
        <f>VLOOKUP(A7501,'Data. User Inf'!$A$2:$E$13428,3,)</f>
        <v>Other Cities</v>
      </c>
      <c r="L7501" s="38" t="str">
        <f>IF('Data. User Inf'!B7501&lt;'Data. Transactions'!C7501,"Current","New")</f>
        <v>Current</v>
      </c>
    </row>
    <row r="7502" spans="1:12" ht="15.75" customHeight="1" x14ac:dyDescent="0.25">
      <c r="A7502" s="24">
        <v>51684654</v>
      </c>
      <c r="B7502" s="24">
        <v>6541661826</v>
      </c>
      <c r="C7502" s="26">
        <v>44045</v>
      </c>
      <c r="D7502" s="27">
        <v>50000</v>
      </c>
      <c r="E7502" s="28" t="s">
        <v>9</v>
      </c>
      <c r="F7502" s="24">
        <v>12</v>
      </c>
      <c r="G7502" s="37" t="s">
        <v>49</v>
      </c>
      <c r="H7502" s="38">
        <f>((VLOOKUP(F7502,'Data. Commission'!$B$2:$C$6,2,))/100)*D7502</f>
        <v>1000</v>
      </c>
      <c r="I7502" s="38" t="str">
        <f>VLOOKUP(A7502,'Data. User Inf'!$A$2:$D$13428,4,)</f>
        <v>&gt;37</v>
      </c>
      <c r="J7502" s="38" t="str">
        <f>VLOOKUP(A7502,'Data. User Inf'!$A$2:$E$13428,5,)</f>
        <v>MALE</v>
      </c>
      <c r="K7502" s="38" t="str">
        <f>VLOOKUP(A7502,'Data. User Inf'!$A$2:$E$13428,3,)</f>
        <v>Hồ Chí Minh</v>
      </c>
      <c r="L7502" s="38" t="str">
        <f>IF('Data. User Inf'!B7502&lt;'Data. Transactions'!C7502,"Current","New")</f>
        <v>Current</v>
      </c>
    </row>
    <row r="7503" spans="1:12" ht="15.75" customHeight="1" x14ac:dyDescent="0.25">
      <c r="A7503" s="24">
        <v>15668193</v>
      </c>
      <c r="B7503" s="24">
        <v>6541429833</v>
      </c>
      <c r="C7503" s="26">
        <v>44045</v>
      </c>
      <c r="D7503" s="27">
        <v>10000</v>
      </c>
      <c r="E7503" s="28" t="s">
        <v>60</v>
      </c>
      <c r="F7503" s="24">
        <v>13</v>
      </c>
      <c r="G7503" s="37"/>
      <c r="H7503" s="38">
        <f>((VLOOKUP(F7503,'Data. Commission'!$B$2:$C$6,2,))/100)*D7503</f>
        <v>300</v>
      </c>
      <c r="I7503" s="38" t="str">
        <f>VLOOKUP(A7503,'Data. User Inf'!$A$2:$D$13428,4,)</f>
        <v>28_to_32</v>
      </c>
      <c r="J7503" s="38" t="str">
        <f>VLOOKUP(A7503,'Data. User Inf'!$A$2:$E$13428,5,)</f>
        <v>FEMALE</v>
      </c>
      <c r="K7503" s="38" t="str">
        <f>VLOOKUP(A7503,'Data. User Inf'!$A$2:$E$13428,3,)</f>
        <v>Other Cities</v>
      </c>
      <c r="L7503" s="38" t="str">
        <f>IF('Data. User Inf'!B7503&lt;'Data. Transactions'!C7503,"Current","New")</f>
        <v>Current</v>
      </c>
    </row>
    <row r="7504" spans="1:12" ht="15.75" customHeight="1" x14ac:dyDescent="0.25">
      <c r="A7504" s="24">
        <v>25168959</v>
      </c>
      <c r="B7504" s="24">
        <v>6536527105</v>
      </c>
      <c r="C7504" s="26">
        <v>44045</v>
      </c>
      <c r="D7504" s="27">
        <v>10000</v>
      </c>
      <c r="E7504" s="28" t="s">
        <v>9</v>
      </c>
      <c r="F7504" s="24">
        <v>12</v>
      </c>
      <c r="G7504" s="36" t="s">
        <v>99</v>
      </c>
      <c r="H7504" s="38">
        <f>((VLOOKUP(F7504,'Data. Commission'!$B$2:$C$6,2,))/100)*D7504</f>
        <v>200</v>
      </c>
      <c r="I7504" s="38" t="str">
        <f>VLOOKUP(A7504,'Data. User Inf'!$A$2:$D$13428,4,)</f>
        <v>28_to_32</v>
      </c>
      <c r="J7504" s="38" t="str">
        <f>VLOOKUP(A7504,'Data. User Inf'!$A$2:$E$13428,5,)</f>
        <v>FEMALE</v>
      </c>
      <c r="K7504" s="38" t="str">
        <f>VLOOKUP(A7504,'Data. User Inf'!$A$2:$E$13428,3,)</f>
        <v>Hà Nội</v>
      </c>
      <c r="L7504" s="38" t="str">
        <f>IF('Data. User Inf'!B7504&lt;'Data. Transactions'!C7504,"Current","New")</f>
        <v>Current</v>
      </c>
    </row>
    <row r="7505" spans="1:12" ht="15.75" customHeight="1" x14ac:dyDescent="0.25">
      <c r="A7505" s="24">
        <v>1311045</v>
      </c>
      <c r="B7505" s="24">
        <v>6534071503</v>
      </c>
      <c r="C7505" s="26">
        <v>44045</v>
      </c>
      <c r="D7505" s="27">
        <v>50000</v>
      </c>
      <c r="E7505" s="24" t="s">
        <v>60</v>
      </c>
      <c r="F7505" s="24">
        <v>13</v>
      </c>
      <c r="G7505" s="37"/>
      <c r="H7505" s="38">
        <f>((VLOOKUP(F7505,'Data. Commission'!$B$2:$C$6,2,))/100)*D7505</f>
        <v>1500</v>
      </c>
      <c r="I7505" s="38" t="str">
        <f>VLOOKUP(A7505,'Data. User Inf'!$A$2:$D$13428,4,)</f>
        <v>&gt;37</v>
      </c>
      <c r="J7505" s="38" t="str">
        <f>VLOOKUP(A7505,'Data. User Inf'!$A$2:$E$13428,5,)</f>
        <v>MALE</v>
      </c>
      <c r="K7505" s="38" t="str">
        <f>VLOOKUP(A7505,'Data. User Inf'!$A$2:$E$13428,3,)</f>
        <v>Hồ Chí Minh</v>
      </c>
      <c r="L7505" s="38" t="str">
        <f>IF('Data. User Inf'!B7505&lt;'Data. Transactions'!C7505,"Current","New")</f>
        <v>Current</v>
      </c>
    </row>
    <row r="7506" spans="1:12" ht="15.75" customHeight="1" x14ac:dyDescent="0.25">
      <c r="A7506" s="24">
        <v>56410960</v>
      </c>
      <c r="B7506" s="24">
        <v>6545630725</v>
      </c>
      <c r="C7506" s="26">
        <v>44045</v>
      </c>
      <c r="D7506" s="27">
        <v>30000</v>
      </c>
      <c r="E7506" s="28" t="s">
        <v>9</v>
      </c>
      <c r="F7506" s="24">
        <v>12</v>
      </c>
      <c r="G7506" s="36" t="s">
        <v>99</v>
      </c>
      <c r="H7506" s="38">
        <f>((VLOOKUP(F7506,'Data. Commission'!$B$2:$C$6,2,))/100)*D7506</f>
        <v>600</v>
      </c>
      <c r="I7506" s="38" t="str">
        <f>VLOOKUP(A7506,'Data. User Inf'!$A$2:$D$13428,4,)</f>
        <v>23_to_27</v>
      </c>
      <c r="J7506" s="38" t="str">
        <f>VLOOKUP(A7506,'Data. User Inf'!$A$2:$E$13428,5,)</f>
        <v>FEMALE</v>
      </c>
      <c r="K7506" s="38" t="str">
        <f>VLOOKUP(A7506,'Data. User Inf'!$A$2:$E$13428,3,)</f>
        <v>Other Cities</v>
      </c>
      <c r="L7506" s="38" t="str">
        <f>IF('Data. User Inf'!B7506&lt;'Data. Transactions'!C7506,"Current","New")</f>
        <v>Current</v>
      </c>
    </row>
    <row r="7507" spans="1:12" ht="15.75" customHeight="1" x14ac:dyDescent="0.25">
      <c r="A7507" s="24">
        <v>52805557</v>
      </c>
      <c r="B7507" s="24">
        <v>6539724307</v>
      </c>
      <c r="C7507" s="26">
        <v>44045</v>
      </c>
      <c r="D7507" s="27">
        <v>10000</v>
      </c>
      <c r="E7507" s="28" t="s">
        <v>86</v>
      </c>
      <c r="F7507" s="24">
        <v>14</v>
      </c>
      <c r="G7507" s="36" t="s">
        <v>99</v>
      </c>
      <c r="H7507" s="38">
        <f>((VLOOKUP(F7507,'Data. Commission'!$B$2:$C$6,2,))/100)*D7507</f>
        <v>400</v>
      </c>
      <c r="I7507" s="38" t="str">
        <f>VLOOKUP(A7507,'Data. User Inf'!$A$2:$D$13428,4,)</f>
        <v>23_to_27</v>
      </c>
      <c r="J7507" s="38" t="str">
        <f>VLOOKUP(A7507,'Data. User Inf'!$A$2:$E$13428,5,)</f>
        <v>FEMALE</v>
      </c>
      <c r="K7507" s="38" t="str">
        <f>VLOOKUP(A7507,'Data. User Inf'!$A$2:$E$13428,3,)</f>
        <v>Other Cities</v>
      </c>
      <c r="L7507" s="38" t="str">
        <f>IF('Data. User Inf'!B7507&lt;'Data. Transactions'!C7507,"Current","New")</f>
        <v>Current</v>
      </c>
    </row>
    <row r="7508" spans="1:12" ht="15.75" customHeight="1" x14ac:dyDescent="0.25">
      <c r="A7508" s="24">
        <v>53126025</v>
      </c>
      <c r="B7508" s="24">
        <v>6540487794</v>
      </c>
      <c r="C7508" s="26">
        <v>44045</v>
      </c>
      <c r="D7508" s="27">
        <v>20000</v>
      </c>
      <c r="E7508" s="28" t="s">
        <v>9</v>
      </c>
      <c r="F7508" s="24">
        <v>12</v>
      </c>
      <c r="G7508" s="36" t="s">
        <v>99</v>
      </c>
      <c r="H7508" s="38">
        <f>((VLOOKUP(F7508,'Data. Commission'!$B$2:$C$6,2,))/100)*D7508</f>
        <v>400</v>
      </c>
      <c r="I7508" s="38" t="str">
        <f>VLOOKUP(A7508,'Data. User Inf'!$A$2:$D$13428,4,)</f>
        <v>23_to_27</v>
      </c>
      <c r="J7508" s="38" t="str">
        <f>VLOOKUP(A7508,'Data. User Inf'!$A$2:$E$13428,5,)</f>
        <v>FEMALE</v>
      </c>
      <c r="K7508" s="38" t="str">
        <f>VLOOKUP(A7508,'Data. User Inf'!$A$2:$E$13428,3,)</f>
        <v>Other Cities</v>
      </c>
      <c r="L7508" s="38" t="str">
        <f>IF('Data. User Inf'!B7508&lt;'Data. Transactions'!C7508,"Current","New")</f>
        <v>Current</v>
      </c>
    </row>
    <row r="7509" spans="1:12" ht="15.75" customHeight="1" x14ac:dyDescent="0.25">
      <c r="A7509" s="24">
        <v>14709758</v>
      </c>
      <c r="B7509" s="24">
        <v>6541180727</v>
      </c>
      <c r="C7509" s="26">
        <v>44045</v>
      </c>
      <c r="D7509" s="27">
        <v>50000</v>
      </c>
      <c r="E7509" s="24" t="s">
        <v>9</v>
      </c>
      <c r="F7509" s="24">
        <v>12</v>
      </c>
      <c r="G7509" s="37"/>
      <c r="H7509" s="38">
        <f>((VLOOKUP(F7509,'Data. Commission'!$B$2:$C$6,2,))/100)*D7509</f>
        <v>1000</v>
      </c>
      <c r="I7509" s="38" t="str">
        <f>VLOOKUP(A7509,'Data. User Inf'!$A$2:$D$13428,4,)</f>
        <v>&gt;37</v>
      </c>
      <c r="J7509" s="38" t="str">
        <f>VLOOKUP(A7509,'Data. User Inf'!$A$2:$E$13428,5,)</f>
        <v>FEMALE</v>
      </c>
      <c r="K7509" s="38" t="str">
        <f>VLOOKUP(A7509,'Data. User Inf'!$A$2:$E$13428,3,)</f>
        <v>Unknown</v>
      </c>
      <c r="L7509" s="38" t="str">
        <f>IF('Data. User Inf'!B7509&lt;'Data. Transactions'!C7509,"Current","New")</f>
        <v>Current</v>
      </c>
    </row>
    <row r="7510" spans="1:12" ht="15.75" customHeight="1" x14ac:dyDescent="0.25">
      <c r="A7510" s="24">
        <v>19943548</v>
      </c>
      <c r="B7510" s="24">
        <v>6545620117</v>
      </c>
      <c r="C7510" s="26">
        <v>44045</v>
      </c>
      <c r="D7510" s="27">
        <v>50000</v>
      </c>
      <c r="E7510" s="28" t="s">
        <v>9</v>
      </c>
      <c r="F7510" s="24">
        <v>12</v>
      </c>
      <c r="G7510" s="37" t="s">
        <v>49</v>
      </c>
      <c r="H7510" s="38">
        <f>((VLOOKUP(F7510,'Data. Commission'!$B$2:$C$6,2,))/100)*D7510</f>
        <v>1000</v>
      </c>
      <c r="I7510" s="38" t="str">
        <f>VLOOKUP(A7510,'Data. User Inf'!$A$2:$D$13428,4,)</f>
        <v>28_to_32</v>
      </c>
      <c r="J7510" s="38" t="str">
        <f>VLOOKUP(A7510,'Data. User Inf'!$A$2:$E$13428,5,)</f>
        <v>FEMALE</v>
      </c>
      <c r="K7510" s="38" t="str">
        <f>VLOOKUP(A7510,'Data. User Inf'!$A$2:$E$13428,3,)</f>
        <v>Hà Nội</v>
      </c>
      <c r="L7510" s="38" t="str">
        <f>IF('Data. User Inf'!B7510&lt;'Data. Transactions'!C7510,"Current","New")</f>
        <v>Current</v>
      </c>
    </row>
    <row r="7511" spans="1:12" ht="15.75" customHeight="1" x14ac:dyDescent="0.25">
      <c r="A7511" s="24">
        <v>27961833</v>
      </c>
      <c r="B7511" s="24">
        <v>6540744376</v>
      </c>
      <c r="C7511" s="26">
        <v>44045</v>
      </c>
      <c r="D7511" s="27">
        <v>20000</v>
      </c>
      <c r="E7511" s="28" t="s">
        <v>9</v>
      </c>
      <c r="F7511" s="24">
        <v>12</v>
      </c>
      <c r="G7511" s="36" t="s">
        <v>99</v>
      </c>
      <c r="H7511" s="38">
        <f>((VLOOKUP(F7511,'Data. Commission'!$B$2:$C$6,2,))/100)*D7511</f>
        <v>400</v>
      </c>
      <c r="I7511" s="38" t="str">
        <f>VLOOKUP(A7511,'Data. User Inf'!$A$2:$D$13428,4,)</f>
        <v>33_to_37</v>
      </c>
      <c r="J7511" s="38" t="str">
        <f>VLOOKUP(A7511,'Data. User Inf'!$A$2:$E$13428,5,)</f>
        <v>FEMALE</v>
      </c>
      <c r="K7511" s="38" t="str">
        <f>VLOOKUP(A7511,'Data. User Inf'!$A$2:$E$13428,3,)</f>
        <v>Other Cities</v>
      </c>
      <c r="L7511" s="38" t="str">
        <f>IF('Data. User Inf'!B7511&lt;'Data. Transactions'!C7511,"Current","New")</f>
        <v>Current</v>
      </c>
    </row>
    <row r="7512" spans="1:12" ht="15.75" customHeight="1" x14ac:dyDescent="0.25">
      <c r="A7512" s="24">
        <v>27903716</v>
      </c>
      <c r="B7512" s="24">
        <v>6535613136</v>
      </c>
      <c r="C7512" s="26">
        <v>44045</v>
      </c>
      <c r="D7512" s="27">
        <v>100000</v>
      </c>
      <c r="E7512" s="28" t="s">
        <v>9</v>
      </c>
      <c r="F7512" s="24">
        <v>12</v>
      </c>
      <c r="G7512" s="37" t="s">
        <v>49</v>
      </c>
      <c r="H7512" s="38">
        <f>((VLOOKUP(F7512,'Data. Commission'!$B$2:$C$6,2,))/100)*D7512</f>
        <v>2000</v>
      </c>
      <c r="I7512" s="38" t="str">
        <f>VLOOKUP(A7512,'Data. User Inf'!$A$2:$D$13428,4,)</f>
        <v>23_to_27</v>
      </c>
      <c r="J7512" s="38" t="str">
        <f>VLOOKUP(A7512,'Data. User Inf'!$A$2:$E$13428,5,)</f>
        <v>MALE</v>
      </c>
      <c r="K7512" s="38" t="str">
        <f>VLOOKUP(A7512,'Data. User Inf'!$A$2:$E$13428,3,)</f>
        <v>Hồ Chí Minh</v>
      </c>
      <c r="L7512" s="38" t="str">
        <f>IF('Data. User Inf'!B7512&lt;'Data. Transactions'!C7512,"Current","New")</f>
        <v>Current</v>
      </c>
    </row>
    <row r="7513" spans="1:12" ht="15.75" customHeight="1" x14ac:dyDescent="0.25">
      <c r="A7513" s="24">
        <v>30697702</v>
      </c>
      <c r="B7513" s="24">
        <v>6539823028</v>
      </c>
      <c r="C7513" s="26">
        <v>44045</v>
      </c>
      <c r="D7513" s="27">
        <v>50000</v>
      </c>
      <c r="E7513" s="28" t="s">
        <v>87</v>
      </c>
      <c r="F7513" s="24">
        <v>15</v>
      </c>
      <c r="G7513" s="36" t="s">
        <v>49</v>
      </c>
      <c r="H7513" s="38">
        <f>((VLOOKUP(F7513,'Data. Commission'!$B$2:$C$6,2,))/100)*D7513</f>
        <v>2000</v>
      </c>
      <c r="I7513" s="38" t="str">
        <f>VLOOKUP(A7513,'Data. User Inf'!$A$2:$D$13428,4,)</f>
        <v>33_to_37</v>
      </c>
      <c r="J7513" s="38" t="str">
        <f>VLOOKUP(A7513,'Data. User Inf'!$A$2:$E$13428,5,)</f>
        <v>MALE</v>
      </c>
      <c r="K7513" s="38" t="str">
        <f>VLOOKUP(A7513,'Data. User Inf'!$A$2:$E$13428,3,)</f>
        <v>Other Cities</v>
      </c>
      <c r="L7513" s="38" t="str">
        <f>IF('Data. User Inf'!B7513&lt;'Data. Transactions'!C7513,"Current","New")</f>
        <v>Current</v>
      </c>
    </row>
    <row r="7514" spans="1:12" ht="15.75" customHeight="1" x14ac:dyDescent="0.25">
      <c r="A7514" s="24">
        <v>51474787</v>
      </c>
      <c r="B7514" s="24">
        <v>6534355995</v>
      </c>
      <c r="C7514" s="26">
        <v>44045</v>
      </c>
      <c r="D7514" s="27">
        <v>20000</v>
      </c>
      <c r="E7514" s="24" t="s">
        <v>9</v>
      </c>
      <c r="F7514" s="24">
        <v>12</v>
      </c>
      <c r="G7514" s="37"/>
      <c r="H7514" s="38">
        <f>((VLOOKUP(F7514,'Data. Commission'!$B$2:$C$6,2,))/100)*D7514</f>
        <v>400</v>
      </c>
      <c r="I7514" s="38" t="str">
        <f>VLOOKUP(A7514,'Data. User Inf'!$A$2:$D$13428,4,)</f>
        <v>23_to_27</v>
      </c>
      <c r="J7514" s="38" t="str">
        <f>VLOOKUP(A7514,'Data. User Inf'!$A$2:$E$13428,5,)</f>
        <v>MALE</v>
      </c>
      <c r="K7514" s="38" t="str">
        <f>VLOOKUP(A7514,'Data. User Inf'!$A$2:$E$13428,3,)</f>
        <v>Hồ Chí Minh</v>
      </c>
      <c r="L7514" s="38" t="str">
        <f>IF('Data. User Inf'!B7514&lt;'Data. Transactions'!C7514,"Current","New")</f>
        <v>Current</v>
      </c>
    </row>
    <row r="7515" spans="1:12" ht="15.75" customHeight="1" x14ac:dyDescent="0.25">
      <c r="A7515" s="24">
        <v>52945741</v>
      </c>
      <c r="B7515" s="24">
        <v>6544664827</v>
      </c>
      <c r="C7515" s="26">
        <v>44045</v>
      </c>
      <c r="D7515" s="27">
        <v>50000</v>
      </c>
      <c r="E7515" s="28" t="s">
        <v>9</v>
      </c>
      <c r="F7515" s="24">
        <v>12</v>
      </c>
      <c r="G7515" s="37" t="s">
        <v>49</v>
      </c>
      <c r="H7515" s="38">
        <f>((VLOOKUP(F7515,'Data. Commission'!$B$2:$C$6,2,))/100)*D7515</f>
        <v>1000</v>
      </c>
      <c r="I7515" s="38" t="str">
        <f>VLOOKUP(A7515,'Data. User Inf'!$A$2:$D$13428,4,)</f>
        <v>33_to_37</v>
      </c>
      <c r="J7515" s="38" t="str">
        <f>VLOOKUP(A7515,'Data. User Inf'!$A$2:$E$13428,5,)</f>
        <v>MALE</v>
      </c>
      <c r="K7515" s="38" t="str">
        <f>VLOOKUP(A7515,'Data. User Inf'!$A$2:$E$13428,3,)</f>
        <v>Other Cities</v>
      </c>
      <c r="L7515" s="38" t="str">
        <f>IF('Data. User Inf'!B7515&lt;'Data. Transactions'!C7515,"Current","New")</f>
        <v>Current</v>
      </c>
    </row>
    <row r="7516" spans="1:12" ht="15.75" customHeight="1" x14ac:dyDescent="0.25">
      <c r="A7516" s="24">
        <v>52099213</v>
      </c>
      <c r="B7516" s="24">
        <v>6536498138</v>
      </c>
      <c r="C7516" s="26">
        <v>44045</v>
      </c>
      <c r="D7516" s="27">
        <v>30000</v>
      </c>
      <c r="E7516" s="28" t="s">
        <v>86</v>
      </c>
      <c r="F7516" s="24">
        <v>14</v>
      </c>
      <c r="G7516" s="36" t="s">
        <v>99</v>
      </c>
      <c r="H7516" s="38">
        <f>((VLOOKUP(F7516,'Data. Commission'!$B$2:$C$6,2,))/100)*D7516</f>
        <v>1200</v>
      </c>
      <c r="I7516" s="38" t="str">
        <f>VLOOKUP(A7516,'Data. User Inf'!$A$2:$D$13428,4,)</f>
        <v>&gt;37</v>
      </c>
      <c r="J7516" s="38" t="str">
        <f>VLOOKUP(A7516,'Data. User Inf'!$A$2:$E$13428,5,)</f>
        <v>FEMALE</v>
      </c>
      <c r="K7516" s="38" t="str">
        <f>VLOOKUP(A7516,'Data. User Inf'!$A$2:$E$13428,3,)</f>
        <v>Other Cities</v>
      </c>
      <c r="L7516" s="38" t="str">
        <f>IF('Data. User Inf'!B7516&lt;'Data. Transactions'!C7516,"Current","New")</f>
        <v>Current</v>
      </c>
    </row>
    <row r="7517" spans="1:12" ht="15.75" customHeight="1" x14ac:dyDescent="0.25">
      <c r="A7517" s="24">
        <v>41731361</v>
      </c>
      <c r="B7517" s="24">
        <v>6537865804</v>
      </c>
      <c r="C7517" s="26">
        <v>44045</v>
      </c>
      <c r="D7517" s="27">
        <v>30000</v>
      </c>
      <c r="E7517" s="28" t="s">
        <v>9</v>
      </c>
      <c r="F7517" s="24">
        <v>12</v>
      </c>
      <c r="G7517" s="36" t="s">
        <v>99</v>
      </c>
      <c r="H7517" s="38">
        <f>((VLOOKUP(F7517,'Data. Commission'!$B$2:$C$6,2,))/100)*D7517</f>
        <v>600</v>
      </c>
      <c r="I7517" s="38" t="str">
        <f>VLOOKUP(A7517,'Data. User Inf'!$A$2:$D$13428,4,)</f>
        <v>&gt;37</v>
      </c>
      <c r="J7517" s="38" t="str">
        <f>VLOOKUP(A7517,'Data. User Inf'!$A$2:$E$13428,5,)</f>
        <v>FEMALE</v>
      </c>
      <c r="K7517" s="38" t="str">
        <f>VLOOKUP(A7517,'Data. User Inf'!$A$2:$E$13428,3,)</f>
        <v>Hà Nội</v>
      </c>
      <c r="L7517" s="38" t="str">
        <f>IF('Data. User Inf'!B7517&lt;'Data. Transactions'!C7517,"Current","New")</f>
        <v>Current</v>
      </c>
    </row>
    <row r="7518" spans="1:12" ht="15.75" customHeight="1" x14ac:dyDescent="0.25">
      <c r="A7518" s="24">
        <v>55814279</v>
      </c>
      <c r="B7518" s="24">
        <v>6537974339</v>
      </c>
      <c r="C7518" s="26">
        <v>44045</v>
      </c>
      <c r="D7518" s="27">
        <v>50000</v>
      </c>
      <c r="E7518" s="28" t="s">
        <v>87</v>
      </c>
      <c r="F7518" s="24">
        <v>15</v>
      </c>
      <c r="G7518" s="36" t="s">
        <v>49</v>
      </c>
      <c r="H7518" s="38">
        <f>((VLOOKUP(F7518,'Data. Commission'!$B$2:$C$6,2,))/100)*D7518</f>
        <v>2000</v>
      </c>
      <c r="I7518" s="38" t="str">
        <f>VLOOKUP(A7518,'Data. User Inf'!$A$2:$D$13428,4,)</f>
        <v>33_to_37</v>
      </c>
      <c r="J7518" s="38" t="str">
        <f>VLOOKUP(A7518,'Data. User Inf'!$A$2:$E$13428,5,)</f>
        <v>FEMALE</v>
      </c>
      <c r="K7518" s="38" t="str">
        <f>VLOOKUP(A7518,'Data. User Inf'!$A$2:$E$13428,3,)</f>
        <v>Hồ Chí Minh</v>
      </c>
      <c r="L7518" s="38" t="str">
        <f>IF('Data. User Inf'!B7518&lt;'Data. Transactions'!C7518,"Current","New")</f>
        <v>Current</v>
      </c>
    </row>
    <row r="7519" spans="1:12" ht="15.75" customHeight="1" x14ac:dyDescent="0.25">
      <c r="A7519" s="24">
        <v>54080371</v>
      </c>
      <c r="B7519" s="24">
        <v>6546054527</v>
      </c>
      <c r="C7519" s="26">
        <v>44045</v>
      </c>
      <c r="D7519" s="27">
        <v>100000</v>
      </c>
      <c r="E7519" s="28" t="s">
        <v>60</v>
      </c>
      <c r="F7519" s="24">
        <v>13</v>
      </c>
      <c r="G7519" s="36" t="s">
        <v>49</v>
      </c>
      <c r="H7519" s="38">
        <f>((VLOOKUP(F7519,'Data. Commission'!$B$2:$C$6,2,))/100)*D7519</f>
        <v>3000</v>
      </c>
      <c r="I7519" s="38" t="str">
        <f>VLOOKUP(A7519,'Data. User Inf'!$A$2:$D$13428,4,)</f>
        <v>23_to_27</v>
      </c>
      <c r="J7519" s="38" t="str">
        <f>VLOOKUP(A7519,'Data. User Inf'!$A$2:$E$13428,5,)</f>
        <v>FEMALE</v>
      </c>
      <c r="K7519" s="38" t="str">
        <f>VLOOKUP(A7519,'Data. User Inf'!$A$2:$E$13428,3,)</f>
        <v>Other Cities</v>
      </c>
      <c r="L7519" s="38" t="str">
        <f>IF('Data. User Inf'!B7519&lt;'Data. Transactions'!C7519,"Current","New")</f>
        <v>Current</v>
      </c>
    </row>
    <row r="7520" spans="1:12" ht="15.75" customHeight="1" x14ac:dyDescent="0.25">
      <c r="A7520" s="24">
        <v>46640319</v>
      </c>
      <c r="B7520" s="24">
        <v>6540986417</v>
      </c>
      <c r="C7520" s="26">
        <v>44045</v>
      </c>
      <c r="D7520" s="27">
        <v>100000</v>
      </c>
      <c r="E7520" s="28" t="s">
        <v>9</v>
      </c>
      <c r="F7520" s="24">
        <v>12</v>
      </c>
      <c r="G7520" s="37" t="s">
        <v>49</v>
      </c>
      <c r="H7520" s="38">
        <f>((VLOOKUP(F7520,'Data. Commission'!$B$2:$C$6,2,))/100)*D7520</f>
        <v>2000</v>
      </c>
      <c r="I7520" s="38" t="str">
        <f>VLOOKUP(A7520,'Data. User Inf'!$A$2:$D$13428,4,)</f>
        <v>28_to_32</v>
      </c>
      <c r="J7520" s="38" t="str">
        <f>VLOOKUP(A7520,'Data. User Inf'!$A$2:$E$13428,5,)</f>
        <v>MALE</v>
      </c>
      <c r="K7520" s="38" t="str">
        <f>VLOOKUP(A7520,'Data. User Inf'!$A$2:$E$13428,3,)</f>
        <v>Other Cities</v>
      </c>
      <c r="L7520" s="38" t="str">
        <f>IF('Data. User Inf'!B7520&lt;'Data. Transactions'!C7520,"Current","New")</f>
        <v>Current</v>
      </c>
    </row>
    <row r="7521" spans="1:12" ht="15.75" customHeight="1" x14ac:dyDescent="0.25">
      <c r="A7521" s="24">
        <v>36646936</v>
      </c>
      <c r="B7521" s="24">
        <v>6539542908</v>
      </c>
      <c r="C7521" s="26">
        <v>44045</v>
      </c>
      <c r="D7521" s="27">
        <v>100000</v>
      </c>
      <c r="E7521" s="28" t="s">
        <v>86</v>
      </c>
      <c r="F7521" s="24">
        <v>14</v>
      </c>
      <c r="G7521" s="37" t="s">
        <v>49</v>
      </c>
      <c r="H7521" s="38">
        <f>((VLOOKUP(F7521,'Data. Commission'!$B$2:$C$6,2,))/100)*D7521</f>
        <v>4000</v>
      </c>
      <c r="I7521" s="38" t="str">
        <f>VLOOKUP(A7521,'Data. User Inf'!$A$2:$D$13428,4,)</f>
        <v>28_to_32</v>
      </c>
      <c r="J7521" s="38" t="str">
        <f>VLOOKUP(A7521,'Data. User Inf'!$A$2:$E$13428,5,)</f>
        <v>MALE</v>
      </c>
      <c r="K7521" s="38" t="str">
        <f>VLOOKUP(A7521,'Data. User Inf'!$A$2:$E$13428,3,)</f>
        <v>Other Cities</v>
      </c>
      <c r="L7521" s="38" t="str">
        <f>IF('Data. User Inf'!B7521&lt;'Data. Transactions'!C7521,"Current","New")</f>
        <v>Current</v>
      </c>
    </row>
    <row r="7522" spans="1:12" ht="15.75" customHeight="1" x14ac:dyDescent="0.25">
      <c r="A7522" s="24">
        <v>52704696</v>
      </c>
      <c r="B7522" s="24">
        <v>6534441857</v>
      </c>
      <c r="C7522" s="26">
        <v>44045</v>
      </c>
      <c r="D7522" s="27">
        <v>100000</v>
      </c>
      <c r="E7522" s="28" t="s">
        <v>9</v>
      </c>
      <c r="F7522" s="24">
        <v>12</v>
      </c>
      <c r="G7522" s="37" t="s">
        <v>49</v>
      </c>
      <c r="H7522" s="38">
        <f>((VLOOKUP(F7522,'Data. Commission'!$B$2:$C$6,2,))/100)*D7522</f>
        <v>2000</v>
      </c>
      <c r="I7522" s="38" t="str">
        <f>VLOOKUP(A7522,'Data. User Inf'!$A$2:$D$13428,4,)</f>
        <v>28_to_32</v>
      </c>
      <c r="J7522" s="38" t="str">
        <f>VLOOKUP(A7522,'Data. User Inf'!$A$2:$E$13428,5,)</f>
        <v>MALE</v>
      </c>
      <c r="K7522" s="38" t="str">
        <f>VLOOKUP(A7522,'Data. User Inf'!$A$2:$E$13428,3,)</f>
        <v>Other Cities</v>
      </c>
      <c r="L7522" s="38" t="str">
        <f>IF('Data. User Inf'!B7522&lt;'Data. Transactions'!C7522,"Current","New")</f>
        <v>Current</v>
      </c>
    </row>
    <row r="7523" spans="1:12" ht="15.75" customHeight="1" x14ac:dyDescent="0.25">
      <c r="A7523" s="24">
        <v>1913011</v>
      </c>
      <c r="B7523" s="24">
        <v>6546743357</v>
      </c>
      <c r="C7523" s="26">
        <v>44045</v>
      </c>
      <c r="D7523" s="27">
        <v>100000</v>
      </c>
      <c r="E7523" s="28" t="s">
        <v>9</v>
      </c>
      <c r="F7523" s="24">
        <v>12</v>
      </c>
      <c r="G7523" s="37" t="s">
        <v>49</v>
      </c>
      <c r="H7523" s="38">
        <f>((VLOOKUP(F7523,'Data. Commission'!$B$2:$C$6,2,))/100)*D7523</f>
        <v>2000</v>
      </c>
      <c r="I7523" s="38" t="str">
        <f>VLOOKUP(A7523,'Data. User Inf'!$A$2:$D$13428,4,)</f>
        <v>28_to_32</v>
      </c>
      <c r="J7523" s="38" t="str">
        <f>VLOOKUP(A7523,'Data. User Inf'!$A$2:$E$13428,5,)</f>
        <v>MALE</v>
      </c>
      <c r="K7523" s="38" t="str">
        <f>VLOOKUP(A7523,'Data. User Inf'!$A$2:$E$13428,3,)</f>
        <v>Other Cities</v>
      </c>
      <c r="L7523" s="38" t="str">
        <f>IF('Data. User Inf'!B7523&lt;'Data. Transactions'!C7523,"Current","New")</f>
        <v>Current</v>
      </c>
    </row>
    <row r="7524" spans="1:12" ht="15.75" customHeight="1" x14ac:dyDescent="0.25">
      <c r="A7524" s="24">
        <v>52159655</v>
      </c>
      <c r="B7524" s="24">
        <v>6545821635</v>
      </c>
      <c r="C7524" s="26">
        <v>44045</v>
      </c>
      <c r="D7524" s="27">
        <v>100000</v>
      </c>
      <c r="E7524" s="28" t="s">
        <v>60</v>
      </c>
      <c r="F7524" s="24">
        <v>13</v>
      </c>
      <c r="G7524" s="37" t="s">
        <v>49</v>
      </c>
      <c r="H7524" s="38">
        <f>((VLOOKUP(F7524,'Data. Commission'!$B$2:$C$6,2,))/100)*D7524</f>
        <v>3000</v>
      </c>
      <c r="I7524" s="38" t="str">
        <f>VLOOKUP(A7524,'Data. User Inf'!$A$2:$D$13428,4,)</f>
        <v>28_to_32</v>
      </c>
      <c r="J7524" s="38" t="str">
        <f>VLOOKUP(A7524,'Data. User Inf'!$A$2:$E$13428,5,)</f>
        <v>MALE</v>
      </c>
      <c r="K7524" s="38" t="str">
        <f>VLOOKUP(A7524,'Data. User Inf'!$A$2:$E$13428,3,)</f>
        <v>Other Cities</v>
      </c>
      <c r="L7524" s="38" t="str">
        <f>IF('Data. User Inf'!B7524&lt;'Data. Transactions'!C7524,"Current","New")</f>
        <v>Current</v>
      </c>
    </row>
    <row r="7525" spans="1:12" ht="15.75" customHeight="1" x14ac:dyDescent="0.25">
      <c r="A7525" s="24">
        <v>48191489</v>
      </c>
      <c r="B7525" s="24">
        <v>6541865438</v>
      </c>
      <c r="C7525" s="26">
        <v>44045</v>
      </c>
      <c r="D7525" s="27">
        <v>100000</v>
      </c>
      <c r="E7525" s="28" t="s">
        <v>9</v>
      </c>
      <c r="F7525" s="24">
        <v>12</v>
      </c>
      <c r="G7525" s="37" t="s">
        <v>49</v>
      </c>
      <c r="H7525" s="38">
        <f>((VLOOKUP(F7525,'Data. Commission'!$B$2:$C$6,2,))/100)*D7525</f>
        <v>2000</v>
      </c>
      <c r="I7525" s="38" t="str">
        <f>VLOOKUP(A7525,'Data. User Inf'!$A$2:$D$13428,4,)</f>
        <v>unknown</v>
      </c>
      <c r="J7525" s="38" t="str">
        <f>VLOOKUP(A7525,'Data. User Inf'!$A$2:$E$13428,5,)</f>
        <v>FEMALE</v>
      </c>
      <c r="K7525" s="38" t="str">
        <f>VLOOKUP(A7525,'Data. User Inf'!$A$2:$E$13428,3,)</f>
        <v>Hà Nội</v>
      </c>
      <c r="L7525" s="38" t="str">
        <f>IF('Data. User Inf'!B7525&lt;'Data. Transactions'!C7525,"Current","New")</f>
        <v>Current</v>
      </c>
    </row>
    <row r="7526" spans="1:12" ht="15.75" customHeight="1" x14ac:dyDescent="0.25">
      <c r="A7526" s="24">
        <v>35904400</v>
      </c>
      <c r="B7526" s="24">
        <v>6546050898</v>
      </c>
      <c r="C7526" s="26">
        <v>44045</v>
      </c>
      <c r="D7526" s="27">
        <v>20000</v>
      </c>
      <c r="E7526" s="24" t="s">
        <v>60</v>
      </c>
      <c r="F7526" s="24">
        <v>13</v>
      </c>
      <c r="G7526" s="37"/>
      <c r="H7526" s="38">
        <f>((VLOOKUP(F7526,'Data. Commission'!$B$2:$C$6,2,))/100)*D7526</f>
        <v>600</v>
      </c>
      <c r="I7526" s="38" t="str">
        <f>VLOOKUP(A7526,'Data. User Inf'!$A$2:$D$13428,4,)</f>
        <v>28_to_32</v>
      </c>
      <c r="J7526" s="38" t="str">
        <f>VLOOKUP(A7526,'Data. User Inf'!$A$2:$E$13428,5,)</f>
        <v>MALE</v>
      </c>
      <c r="K7526" s="38" t="str">
        <f>VLOOKUP(A7526,'Data. User Inf'!$A$2:$E$13428,3,)</f>
        <v>Other Cities</v>
      </c>
      <c r="L7526" s="38" t="str">
        <f>IF('Data. User Inf'!B7526&lt;'Data. Transactions'!C7526,"Current","New")</f>
        <v>Current</v>
      </c>
    </row>
    <row r="7527" spans="1:12" ht="15.75" customHeight="1" x14ac:dyDescent="0.25">
      <c r="A7527" s="24">
        <v>50561258</v>
      </c>
      <c r="B7527" s="24">
        <v>6543739251</v>
      </c>
      <c r="C7527" s="26">
        <v>44045</v>
      </c>
      <c r="D7527" s="27">
        <v>30000</v>
      </c>
      <c r="E7527" s="24" t="s">
        <v>9</v>
      </c>
      <c r="F7527" s="24">
        <v>12</v>
      </c>
      <c r="G7527" s="37"/>
      <c r="H7527" s="38">
        <f>((VLOOKUP(F7527,'Data. Commission'!$B$2:$C$6,2,))/100)*D7527</f>
        <v>600</v>
      </c>
      <c r="I7527" s="38" t="str">
        <f>VLOOKUP(A7527,'Data. User Inf'!$A$2:$D$13428,4,)</f>
        <v>18_to_22</v>
      </c>
      <c r="J7527" s="38" t="str">
        <f>VLOOKUP(A7527,'Data. User Inf'!$A$2:$E$13428,5,)</f>
        <v>FEMALE</v>
      </c>
      <c r="K7527" s="38" t="str">
        <f>VLOOKUP(A7527,'Data. User Inf'!$A$2:$E$13428,3,)</f>
        <v>Other Cities</v>
      </c>
      <c r="L7527" s="38" t="str">
        <f>IF('Data. User Inf'!B7527&lt;'Data. Transactions'!C7527,"Current","New")</f>
        <v>Current</v>
      </c>
    </row>
    <row r="7528" spans="1:12" ht="15.75" customHeight="1" x14ac:dyDescent="0.25">
      <c r="A7528" s="24">
        <v>45687640</v>
      </c>
      <c r="B7528" s="24">
        <v>6537339185</v>
      </c>
      <c r="C7528" s="26">
        <v>44045</v>
      </c>
      <c r="D7528" s="27">
        <v>50000</v>
      </c>
      <c r="E7528" s="24" t="s">
        <v>9</v>
      </c>
      <c r="F7528" s="24">
        <v>12</v>
      </c>
      <c r="G7528" s="37"/>
      <c r="H7528" s="38">
        <f>((VLOOKUP(F7528,'Data. Commission'!$B$2:$C$6,2,))/100)*D7528</f>
        <v>1000</v>
      </c>
      <c r="I7528" s="38" t="str">
        <f>VLOOKUP(A7528,'Data. User Inf'!$A$2:$D$13428,4,)</f>
        <v>18_to_22</v>
      </c>
      <c r="J7528" s="38" t="str">
        <f>VLOOKUP(A7528,'Data. User Inf'!$A$2:$E$13428,5,)</f>
        <v>FEMALE</v>
      </c>
      <c r="K7528" s="38" t="str">
        <f>VLOOKUP(A7528,'Data. User Inf'!$A$2:$E$13428,3,)</f>
        <v>Hà Nội</v>
      </c>
      <c r="L7528" s="38" t="str">
        <f>IF('Data. User Inf'!B7528&lt;'Data. Transactions'!C7528,"Current","New")</f>
        <v>Current</v>
      </c>
    </row>
    <row r="7529" spans="1:12" ht="15.75" customHeight="1" x14ac:dyDescent="0.25">
      <c r="A7529" s="24">
        <v>48615885</v>
      </c>
      <c r="B7529" s="24">
        <v>6545185920</v>
      </c>
      <c r="C7529" s="26">
        <v>44045</v>
      </c>
      <c r="D7529" s="27">
        <v>20000</v>
      </c>
      <c r="E7529" s="24" t="s">
        <v>9</v>
      </c>
      <c r="F7529" s="24">
        <v>12</v>
      </c>
      <c r="G7529" s="37"/>
      <c r="H7529" s="38">
        <f>((VLOOKUP(F7529,'Data. Commission'!$B$2:$C$6,2,))/100)*D7529</f>
        <v>400</v>
      </c>
      <c r="I7529" s="38" t="str">
        <f>VLOOKUP(A7529,'Data. User Inf'!$A$2:$D$13428,4,)</f>
        <v>unknown</v>
      </c>
      <c r="J7529" s="38" t="str">
        <f>VLOOKUP(A7529,'Data. User Inf'!$A$2:$E$13428,5,)</f>
        <v>FEMALE</v>
      </c>
      <c r="K7529" s="38" t="str">
        <f>VLOOKUP(A7529,'Data. User Inf'!$A$2:$E$13428,3,)</f>
        <v>Other Cities</v>
      </c>
      <c r="L7529" s="38" t="str">
        <f>IF('Data. User Inf'!B7529&lt;'Data. Transactions'!C7529,"Current","New")</f>
        <v>Current</v>
      </c>
    </row>
    <row r="7530" spans="1:12" ht="15.75" customHeight="1" x14ac:dyDescent="0.25">
      <c r="A7530" s="24">
        <v>54215598</v>
      </c>
      <c r="B7530" s="24">
        <v>6541768398</v>
      </c>
      <c r="C7530" s="26">
        <v>44045</v>
      </c>
      <c r="D7530" s="27">
        <v>10000</v>
      </c>
      <c r="E7530" s="28" t="s">
        <v>87</v>
      </c>
      <c r="F7530" s="24">
        <v>15</v>
      </c>
      <c r="G7530" s="36" t="s">
        <v>99</v>
      </c>
      <c r="H7530" s="38">
        <f>((VLOOKUP(F7530,'Data. Commission'!$B$2:$C$6,2,))/100)*D7530</f>
        <v>400</v>
      </c>
      <c r="I7530" s="38" t="str">
        <f>VLOOKUP(A7530,'Data. User Inf'!$A$2:$D$13428,4,)</f>
        <v>unknown</v>
      </c>
      <c r="J7530" s="38" t="str">
        <f>VLOOKUP(A7530,'Data. User Inf'!$A$2:$E$13428,5,)</f>
        <v>FEMALE</v>
      </c>
      <c r="K7530" s="38" t="str">
        <f>VLOOKUP(A7530,'Data. User Inf'!$A$2:$E$13428,3,)</f>
        <v>Other Cities</v>
      </c>
      <c r="L7530" s="38" t="str">
        <f>IF('Data. User Inf'!B7530&lt;'Data. Transactions'!C7530,"Current","New")</f>
        <v>Current</v>
      </c>
    </row>
    <row r="7531" spans="1:12" ht="15.75" customHeight="1" x14ac:dyDescent="0.25">
      <c r="A7531" s="24">
        <v>54431302</v>
      </c>
      <c r="B7531" s="24">
        <v>6537204090</v>
      </c>
      <c r="C7531" s="26">
        <v>44045</v>
      </c>
      <c r="D7531" s="27">
        <v>30000</v>
      </c>
      <c r="E7531" s="28" t="s">
        <v>9</v>
      </c>
      <c r="F7531" s="24">
        <v>12</v>
      </c>
      <c r="G7531" s="36" t="s">
        <v>99</v>
      </c>
      <c r="H7531" s="38">
        <f>((VLOOKUP(F7531,'Data. Commission'!$B$2:$C$6,2,))/100)*D7531</f>
        <v>600</v>
      </c>
      <c r="I7531" s="38" t="str">
        <f>VLOOKUP(A7531,'Data. User Inf'!$A$2:$D$13428,4,)</f>
        <v>unknown</v>
      </c>
      <c r="J7531" s="38" t="str">
        <f>VLOOKUP(A7531,'Data. User Inf'!$A$2:$E$13428,5,)</f>
        <v>FEMALE</v>
      </c>
      <c r="K7531" s="38" t="str">
        <f>VLOOKUP(A7531,'Data. User Inf'!$A$2:$E$13428,3,)</f>
        <v>Other Cities</v>
      </c>
      <c r="L7531" s="38" t="str">
        <f>IF('Data. User Inf'!B7531&lt;'Data. Transactions'!C7531,"Current","New")</f>
        <v>Current</v>
      </c>
    </row>
    <row r="7532" spans="1:12" ht="15.75" customHeight="1" x14ac:dyDescent="0.25">
      <c r="A7532" s="24">
        <v>7490079</v>
      </c>
      <c r="B7532" s="24">
        <v>6535308875</v>
      </c>
      <c r="C7532" s="26">
        <v>44045</v>
      </c>
      <c r="D7532" s="27">
        <v>50000</v>
      </c>
      <c r="E7532" s="28" t="s">
        <v>86</v>
      </c>
      <c r="F7532" s="24">
        <v>14</v>
      </c>
      <c r="G7532" s="36" t="s">
        <v>49</v>
      </c>
      <c r="H7532" s="38">
        <f>((VLOOKUP(F7532,'Data. Commission'!$B$2:$C$6,2,))/100)*D7532</f>
        <v>2000</v>
      </c>
      <c r="I7532" s="38" t="str">
        <f>VLOOKUP(A7532,'Data. User Inf'!$A$2:$D$13428,4,)</f>
        <v>23_to_27</v>
      </c>
      <c r="J7532" s="38" t="str">
        <f>VLOOKUP(A7532,'Data. User Inf'!$A$2:$E$13428,5,)</f>
        <v>FEMALE</v>
      </c>
      <c r="K7532" s="38" t="str">
        <f>VLOOKUP(A7532,'Data. User Inf'!$A$2:$E$13428,3,)</f>
        <v>Other Cities</v>
      </c>
      <c r="L7532" s="38" t="str">
        <f>IF('Data. User Inf'!B7532&lt;'Data. Transactions'!C7532,"Current","New")</f>
        <v>Current</v>
      </c>
    </row>
    <row r="7533" spans="1:12" ht="15.75" customHeight="1" x14ac:dyDescent="0.25">
      <c r="A7533" s="24">
        <v>55789348</v>
      </c>
      <c r="B7533" s="24">
        <v>6547678721</v>
      </c>
      <c r="C7533" s="26">
        <v>44046</v>
      </c>
      <c r="D7533" s="27">
        <v>20000</v>
      </c>
      <c r="E7533" s="28" t="s">
        <v>9</v>
      </c>
      <c r="F7533" s="24">
        <v>12</v>
      </c>
      <c r="G7533" s="36" t="s">
        <v>99</v>
      </c>
      <c r="H7533" s="38">
        <f>((VLOOKUP(F7533,'Data. Commission'!$B$2:$C$6,2,))/100)*D7533</f>
        <v>400</v>
      </c>
      <c r="I7533" s="38" t="str">
        <f>VLOOKUP(A7533,'Data. User Inf'!$A$2:$D$13428,4,)</f>
        <v>23_to_27</v>
      </c>
      <c r="J7533" s="38" t="str">
        <f>VLOOKUP(A7533,'Data. User Inf'!$A$2:$E$13428,5,)</f>
        <v>MALE</v>
      </c>
      <c r="K7533" s="38" t="str">
        <f>VLOOKUP(A7533,'Data. User Inf'!$A$2:$E$13428,3,)</f>
        <v>Hồ Chí Minh</v>
      </c>
      <c r="L7533" s="38" t="str">
        <f>IF('Data. User Inf'!B7533&lt;'Data. Transactions'!C7533,"Current","New")</f>
        <v>Current</v>
      </c>
    </row>
    <row r="7534" spans="1:12" ht="15.75" customHeight="1" x14ac:dyDescent="0.25">
      <c r="A7534" s="24">
        <v>52932104</v>
      </c>
      <c r="B7534" s="24">
        <v>6552958949</v>
      </c>
      <c r="C7534" s="26">
        <v>44046</v>
      </c>
      <c r="D7534" s="27">
        <v>50000</v>
      </c>
      <c r="E7534" s="28" t="s">
        <v>60</v>
      </c>
      <c r="F7534" s="24">
        <v>13</v>
      </c>
      <c r="G7534" s="36" t="s">
        <v>49</v>
      </c>
      <c r="H7534" s="38">
        <f>((VLOOKUP(F7534,'Data. Commission'!$B$2:$C$6,2,))/100)*D7534</f>
        <v>1500</v>
      </c>
      <c r="I7534" s="38" t="str">
        <f>VLOOKUP(A7534,'Data. User Inf'!$A$2:$D$13428,4,)</f>
        <v>18_to_22</v>
      </c>
      <c r="J7534" s="38" t="str">
        <f>VLOOKUP(A7534,'Data. User Inf'!$A$2:$E$13428,5,)</f>
        <v>FEMALE</v>
      </c>
      <c r="K7534" s="38" t="str">
        <f>VLOOKUP(A7534,'Data. User Inf'!$A$2:$E$13428,3,)</f>
        <v>Hồ Chí Minh</v>
      </c>
      <c r="L7534" s="38" t="str">
        <f>IF('Data. User Inf'!B7534&lt;'Data. Transactions'!C7534,"Current","New")</f>
        <v>Current</v>
      </c>
    </row>
    <row r="7535" spans="1:12" ht="15.75" customHeight="1" x14ac:dyDescent="0.25">
      <c r="A7535" s="24">
        <v>22788062</v>
      </c>
      <c r="B7535" s="24">
        <v>6558159262</v>
      </c>
      <c r="C7535" s="26">
        <v>44046</v>
      </c>
      <c r="D7535" s="27">
        <v>200000</v>
      </c>
      <c r="E7535" s="28" t="s">
        <v>9</v>
      </c>
      <c r="F7535" s="24">
        <v>12</v>
      </c>
      <c r="G7535" s="37" t="s">
        <v>49</v>
      </c>
      <c r="H7535" s="38">
        <f>((VLOOKUP(F7535,'Data. Commission'!$B$2:$C$6,2,))/100)*D7535</f>
        <v>4000</v>
      </c>
      <c r="I7535" s="38" t="str">
        <f>VLOOKUP(A7535,'Data. User Inf'!$A$2:$D$13428,4,)</f>
        <v>&gt;37</v>
      </c>
      <c r="J7535" s="38" t="str">
        <f>VLOOKUP(A7535,'Data. User Inf'!$A$2:$E$13428,5,)</f>
        <v>FEMALE</v>
      </c>
      <c r="K7535" s="38" t="str">
        <f>VLOOKUP(A7535,'Data. User Inf'!$A$2:$E$13428,3,)</f>
        <v>Unknown</v>
      </c>
      <c r="L7535" s="38" t="str">
        <f>IF('Data. User Inf'!B7535&lt;'Data. Transactions'!C7535,"Current","New")</f>
        <v>Current</v>
      </c>
    </row>
    <row r="7536" spans="1:12" ht="15.75" customHeight="1" x14ac:dyDescent="0.25">
      <c r="A7536" s="24">
        <v>40498707</v>
      </c>
      <c r="B7536" s="24">
        <v>6556527784</v>
      </c>
      <c r="C7536" s="26">
        <v>44046</v>
      </c>
      <c r="D7536" s="27">
        <v>50000</v>
      </c>
      <c r="E7536" s="28" t="s">
        <v>9</v>
      </c>
      <c r="F7536" s="24">
        <v>12</v>
      </c>
      <c r="G7536" s="37" t="s">
        <v>49</v>
      </c>
      <c r="H7536" s="38">
        <f>((VLOOKUP(F7536,'Data. Commission'!$B$2:$C$6,2,))/100)*D7536</f>
        <v>1000</v>
      </c>
      <c r="I7536" s="38" t="str">
        <f>VLOOKUP(A7536,'Data. User Inf'!$A$2:$D$13428,4,)</f>
        <v>33_to_37</v>
      </c>
      <c r="J7536" s="38" t="str">
        <f>VLOOKUP(A7536,'Data. User Inf'!$A$2:$E$13428,5,)</f>
        <v>FEMALE</v>
      </c>
      <c r="K7536" s="38" t="str">
        <f>VLOOKUP(A7536,'Data. User Inf'!$A$2:$E$13428,3,)</f>
        <v>Hồ Chí Minh</v>
      </c>
      <c r="L7536" s="38" t="str">
        <f>IF('Data. User Inf'!B7536&lt;'Data. Transactions'!C7536,"Current","New")</f>
        <v>Current</v>
      </c>
    </row>
    <row r="7537" spans="1:12" ht="15.75" customHeight="1" x14ac:dyDescent="0.25">
      <c r="A7537" s="24">
        <v>44033308</v>
      </c>
      <c r="B7537" s="24">
        <v>6552545870</v>
      </c>
      <c r="C7537" s="26">
        <v>44046</v>
      </c>
      <c r="D7537" s="27">
        <v>10000</v>
      </c>
      <c r="E7537" s="28" t="s">
        <v>60</v>
      </c>
      <c r="F7537" s="24">
        <v>13</v>
      </c>
      <c r="G7537" s="36" t="s">
        <v>99</v>
      </c>
      <c r="H7537" s="38">
        <f>((VLOOKUP(F7537,'Data. Commission'!$B$2:$C$6,2,))/100)*D7537</f>
        <v>300</v>
      </c>
      <c r="I7537" s="38" t="str">
        <f>VLOOKUP(A7537,'Data. User Inf'!$A$2:$D$13428,4,)</f>
        <v>18_to_22</v>
      </c>
      <c r="J7537" s="38" t="str">
        <f>VLOOKUP(A7537,'Data. User Inf'!$A$2:$E$13428,5,)</f>
        <v>FEMALE</v>
      </c>
      <c r="K7537" s="38" t="str">
        <f>VLOOKUP(A7537,'Data. User Inf'!$A$2:$E$13428,3,)</f>
        <v>Other Cities</v>
      </c>
      <c r="L7537" s="38" t="str">
        <f>IF('Data. User Inf'!B7537&lt;'Data. Transactions'!C7537,"Current","New")</f>
        <v>Current</v>
      </c>
    </row>
    <row r="7538" spans="1:12" ht="15.75" customHeight="1" x14ac:dyDescent="0.25">
      <c r="A7538" s="24">
        <v>50738874</v>
      </c>
      <c r="B7538" s="24">
        <v>6555945950</v>
      </c>
      <c r="C7538" s="26">
        <v>44046</v>
      </c>
      <c r="D7538" s="27">
        <v>10000</v>
      </c>
      <c r="E7538" s="28" t="s">
        <v>60</v>
      </c>
      <c r="F7538" s="24">
        <v>13</v>
      </c>
      <c r="G7538" s="36" t="s">
        <v>99</v>
      </c>
      <c r="H7538" s="38">
        <f>((VLOOKUP(F7538,'Data. Commission'!$B$2:$C$6,2,))/100)*D7538</f>
        <v>300</v>
      </c>
      <c r="I7538" s="38" t="str">
        <f>VLOOKUP(A7538,'Data. User Inf'!$A$2:$D$13428,4,)</f>
        <v>18_to_22</v>
      </c>
      <c r="J7538" s="38" t="str">
        <f>VLOOKUP(A7538,'Data. User Inf'!$A$2:$E$13428,5,)</f>
        <v>FEMALE</v>
      </c>
      <c r="K7538" s="38" t="str">
        <f>VLOOKUP(A7538,'Data. User Inf'!$A$2:$E$13428,3,)</f>
        <v>Other Cities</v>
      </c>
      <c r="L7538" s="38" t="str">
        <f>IF('Data. User Inf'!B7538&lt;'Data. Transactions'!C7538,"Current","New")</f>
        <v>Current</v>
      </c>
    </row>
    <row r="7539" spans="1:12" ht="15.75" customHeight="1" x14ac:dyDescent="0.25">
      <c r="A7539" s="24">
        <v>56549529</v>
      </c>
      <c r="B7539" s="24">
        <v>6549694655</v>
      </c>
      <c r="C7539" s="26">
        <v>44046</v>
      </c>
      <c r="D7539" s="27">
        <v>20000</v>
      </c>
      <c r="E7539" s="28" t="s">
        <v>86</v>
      </c>
      <c r="F7539" s="24">
        <v>14</v>
      </c>
      <c r="G7539" s="36" t="s">
        <v>99</v>
      </c>
      <c r="H7539" s="38">
        <f>((VLOOKUP(F7539,'Data. Commission'!$B$2:$C$6,2,))/100)*D7539</f>
        <v>800</v>
      </c>
      <c r="I7539" s="38" t="str">
        <f>VLOOKUP(A7539,'Data. User Inf'!$A$2:$D$13428,4,)</f>
        <v>28_to_32</v>
      </c>
      <c r="J7539" s="38" t="str">
        <f>VLOOKUP(A7539,'Data. User Inf'!$A$2:$E$13428,5,)</f>
        <v>FEMALE</v>
      </c>
      <c r="K7539" s="38" t="str">
        <f>VLOOKUP(A7539,'Data. User Inf'!$A$2:$E$13428,3,)</f>
        <v>Other Cities</v>
      </c>
      <c r="L7539" s="38" t="str">
        <f>IF('Data. User Inf'!B7539&lt;'Data. Transactions'!C7539,"Current","New")</f>
        <v>Current</v>
      </c>
    </row>
    <row r="7540" spans="1:12" ht="15.75" customHeight="1" x14ac:dyDescent="0.25">
      <c r="A7540" s="24">
        <v>46459365</v>
      </c>
      <c r="B7540" s="24">
        <v>6553801889</v>
      </c>
      <c r="C7540" s="26">
        <v>44046</v>
      </c>
      <c r="D7540" s="27">
        <v>10000</v>
      </c>
      <c r="E7540" s="28" t="s">
        <v>9</v>
      </c>
      <c r="F7540" s="24">
        <v>12</v>
      </c>
      <c r="G7540" s="36" t="s">
        <v>99</v>
      </c>
      <c r="H7540" s="38">
        <f>((VLOOKUP(F7540,'Data. Commission'!$B$2:$C$6,2,))/100)*D7540</f>
        <v>200</v>
      </c>
      <c r="I7540" s="38" t="str">
        <f>VLOOKUP(A7540,'Data. User Inf'!$A$2:$D$13428,4,)</f>
        <v>28_to_32</v>
      </c>
      <c r="J7540" s="38" t="str">
        <f>VLOOKUP(A7540,'Data. User Inf'!$A$2:$E$13428,5,)</f>
        <v>FEMALE</v>
      </c>
      <c r="K7540" s="38" t="str">
        <f>VLOOKUP(A7540,'Data. User Inf'!$A$2:$E$13428,3,)</f>
        <v>Other Cities</v>
      </c>
      <c r="L7540" s="38" t="str">
        <f>IF('Data. User Inf'!B7540&lt;'Data. Transactions'!C7540,"Current","New")</f>
        <v>Current</v>
      </c>
    </row>
    <row r="7541" spans="1:12" ht="15.75" customHeight="1" x14ac:dyDescent="0.25">
      <c r="A7541" s="24">
        <v>41170940</v>
      </c>
      <c r="B7541" s="24">
        <v>6553504955</v>
      </c>
      <c r="C7541" s="26">
        <v>44046</v>
      </c>
      <c r="D7541" s="27">
        <v>100000</v>
      </c>
      <c r="E7541" s="28" t="s">
        <v>9</v>
      </c>
      <c r="F7541" s="24">
        <v>12</v>
      </c>
      <c r="G7541" s="37" t="s">
        <v>49</v>
      </c>
      <c r="H7541" s="38">
        <f>((VLOOKUP(F7541,'Data. Commission'!$B$2:$C$6,2,))/100)*D7541</f>
        <v>2000</v>
      </c>
      <c r="I7541" s="38" t="str">
        <f>VLOOKUP(A7541,'Data. User Inf'!$A$2:$D$13428,4,)</f>
        <v>23_to_27</v>
      </c>
      <c r="J7541" s="38" t="str">
        <f>VLOOKUP(A7541,'Data. User Inf'!$A$2:$E$13428,5,)</f>
        <v>MALE</v>
      </c>
      <c r="K7541" s="38" t="str">
        <f>VLOOKUP(A7541,'Data. User Inf'!$A$2:$E$13428,3,)</f>
        <v>Hồ Chí Minh</v>
      </c>
      <c r="L7541" s="38" t="str">
        <f>IF('Data. User Inf'!B7541&lt;'Data. Transactions'!C7541,"Current","New")</f>
        <v>Current</v>
      </c>
    </row>
    <row r="7542" spans="1:12" ht="15.75" customHeight="1" x14ac:dyDescent="0.25">
      <c r="A7542" s="24">
        <v>53635273</v>
      </c>
      <c r="B7542" s="24">
        <v>6549683502</v>
      </c>
      <c r="C7542" s="26">
        <v>44046</v>
      </c>
      <c r="D7542" s="27">
        <v>200000</v>
      </c>
      <c r="E7542" s="28" t="s">
        <v>86</v>
      </c>
      <c r="F7542" s="24">
        <v>14</v>
      </c>
      <c r="G7542" s="37" t="s">
        <v>49</v>
      </c>
      <c r="H7542" s="38">
        <f>((VLOOKUP(F7542,'Data. Commission'!$B$2:$C$6,2,))/100)*D7542</f>
        <v>8000</v>
      </c>
      <c r="I7542" s="38" t="str">
        <f>VLOOKUP(A7542,'Data. User Inf'!$A$2:$D$13428,4,)</f>
        <v>23_to_27</v>
      </c>
      <c r="J7542" s="38" t="str">
        <f>VLOOKUP(A7542,'Data. User Inf'!$A$2:$E$13428,5,)</f>
        <v>MALE</v>
      </c>
      <c r="K7542" s="38" t="str">
        <f>VLOOKUP(A7542,'Data. User Inf'!$A$2:$E$13428,3,)</f>
        <v>Hồ Chí Minh</v>
      </c>
      <c r="L7542" s="38" t="str">
        <f>IF('Data. User Inf'!B7542&lt;'Data. Transactions'!C7542,"Current","New")</f>
        <v>Current</v>
      </c>
    </row>
    <row r="7543" spans="1:12" ht="15.75" customHeight="1" x14ac:dyDescent="0.25">
      <c r="A7543" s="24">
        <v>41380320</v>
      </c>
      <c r="B7543" s="24">
        <v>6552246685</v>
      </c>
      <c r="C7543" s="26">
        <v>44046</v>
      </c>
      <c r="D7543" s="27">
        <v>100000</v>
      </c>
      <c r="E7543" s="28" t="s">
        <v>9</v>
      </c>
      <c r="F7543" s="24">
        <v>12</v>
      </c>
      <c r="G7543" s="37" t="s">
        <v>49</v>
      </c>
      <c r="H7543" s="38">
        <f>((VLOOKUP(F7543,'Data. Commission'!$B$2:$C$6,2,))/100)*D7543</f>
        <v>2000</v>
      </c>
      <c r="I7543" s="38" t="str">
        <f>VLOOKUP(A7543,'Data. User Inf'!$A$2:$D$13428,4,)</f>
        <v>33_to_37</v>
      </c>
      <c r="J7543" s="38" t="str">
        <f>VLOOKUP(A7543,'Data. User Inf'!$A$2:$E$13428,5,)</f>
        <v>MALE</v>
      </c>
      <c r="K7543" s="38" t="str">
        <f>VLOOKUP(A7543,'Data. User Inf'!$A$2:$E$13428,3,)</f>
        <v>Hà Nội</v>
      </c>
      <c r="L7543" s="38" t="str">
        <f>IF('Data. User Inf'!B7543&lt;'Data. Transactions'!C7543,"Current","New")</f>
        <v>Current</v>
      </c>
    </row>
    <row r="7544" spans="1:12" ht="15.75" customHeight="1" x14ac:dyDescent="0.25">
      <c r="A7544" s="24">
        <v>39418398</v>
      </c>
      <c r="B7544" s="24">
        <v>6551706950</v>
      </c>
      <c r="C7544" s="26">
        <v>44046</v>
      </c>
      <c r="D7544" s="27">
        <v>100000</v>
      </c>
      <c r="E7544" s="28" t="s">
        <v>9</v>
      </c>
      <c r="F7544" s="24">
        <v>12</v>
      </c>
      <c r="G7544" s="37" t="s">
        <v>49</v>
      </c>
      <c r="H7544" s="38">
        <f>((VLOOKUP(F7544,'Data. Commission'!$B$2:$C$6,2,))/100)*D7544</f>
        <v>2000</v>
      </c>
      <c r="I7544" s="38" t="str">
        <f>VLOOKUP(A7544,'Data. User Inf'!$A$2:$D$13428,4,)</f>
        <v>33_to_37</v>
      </c>
      <c r="J7544" s="38" t="str">
        <f>VLOOKUP(A7544,'Data. User Inf'!$A$2:$E$13428,5,)</f>
        <v>MALE</v>
      </c>
      <c r="K7544" s="38" t="str">
        <f>VLOOKUP(A7544,'Data. User Inf'!$A$2:$E$13428,3,)</f>
        <v>Other Cities</v>
      </c>
      <c r="L7544" s="38" t="str">
        <f>IF('Data. User Inf'!B7544&lt;'Data. Transactions'!C7544,"Current","New")</f>
        <v>Current</v>
      </c>
    </row>
    <row r="7545" spans="1:12" ht="15.75" customHeight="1" x14ac:dyDescent="0.25">
      <c r="A7545" s="24">
        <v>47046357</v>
      </c>
      <c r="B7545" s="24">
        <v>6557435695</v>
      </c>
      <c r="C7545" s="26">
        <v>44046</v>
      </c>
      <c r="D7545" s="27">
        <v>100000</v>
      </c>
      <c r="E7545" s="24" t="s">
        <v>86</v>
      </c>
      <c r="F7545" s="24">
        <v>14</v>
      </c>
      <c r="G7545" s="37"/>
      <c r="H7545" s="38">
        <f>((VLOOKUP(F7545,'Data. Commission'!$B$2:$C$6,2,))/100)*D7545</f>
        <v>4000</v>
      </c>
      <c r="I7545" s="38" t="str">
        <f>VLOOKUP(A7545,'Data. User Inf'!$A$2:$D$13428,4,)</f>
        <v>33_to_37</v>
      </c>
      <c r="J7545" s="38" t="str">
        <f>VLOOKUP(A7545,'Data. User Inf'!$A$2:$E$13428,5,)</f>
        <v>FEMALE</v>
      </c>
      <c r="K7545" s="38" t="str">
        <f>VLOOKUP(A7545,'Data. User Inf'!$A$2:$E$13428,3,)</f>
        <v>Unknown</v>
      </c>
      <c r="L7545" s="38" t="str">
        <f>IF('Data. User Inf'!B7545&lt;'Data. Transactions'!C7545,"Current","New")</f>
        <v>Current</v>
      </c>
    </row>
    <row r="7546" spans="1:12" ht="15.75" customHeight="1" x14ac:dyDescent="0.25">
      <c r="A7546" s="24">
        <v>56160478</v>
      </c>
      <c r="B7546" s="24">
        <v>6547617813</v>
      </c>
      <c r="C7546" s="26">
        <v>44046</v>
      </c>
      <c r="D7546" s="27">
        <v>20000</v>
      </c>
      <c r="E7546" s="28" t="s">
        <v>86</v>
      </c>
      <c r="F7546" s="24">
        <v>14</v>
      </c>
      <c r="G7546" s="36" t="s">
        <v>99</v>
      </c>
      <c r="H7546" s="38">
        <f>((VLOOKUP(F7546,'Data. Commission'!$B$2:$C$6,2,))/100)*D7546</f>
        <v>800</v>
      </c>
      <c r="I7546" s="38" t="str">
        <f>VLOOKUP(A7546,'Data. User Inf'!$A$2:$D$13428,4,)</f>
        <v>&gt;37</v>
      </c>
      <c r="J7546" s="38" t="str">
        <f>VLOOKUP(A7546,'Data. User Inf'!$A$2:$E$13428,5,)</f>
        <v>FEMALE</v>
      </c>
      <c r="K7546" s="38" t="str">
        <f>VLOOKUP(A7546,'Data. User Inf'!$A$2:$E$13428,3,)</f>
        <v>Hồ Chí Minh</v>
      </c>
      <c r="L7546" s="38" t="str">
        <f>IF('Data. User Inf'!B7546&lt;'Data. Transactions'!C7546,"Current","New")</f>
        <v>Current</v>
      </c>
    </row>
    <row r="7547" spans="1:12" ht="15.75" customHeight="1" x14ac:dyDescent="0.25">
      <c r="A7547" s="24">
        <v>36933480</v>
      </c>
      <c r="B7547" s="24">
        <v>6550291608</v>
      </c>
      <c r="C7547" s="26">
        <v>44046</v>
      </c>
      <c r="D7547" s="27">
        <v>10000</v>
      </c>
      <c r="E7547" s="28" t="s">
        <v>9</v>
      </c>
      <c r="F7547" s="24">
        <v>12</v>
      </c>
      <c r="G7547" s="36" t="s">
        <v>99</v>
      </c>
      <c r="H7547" s="38">
        <f>((VLOOKUP(F7547,'Data. Commission'!$B$2:$C$6,2,))/100)*D7547</f>
        <v>200</v>
      </c>
      <c r="I7547" s="38" t="str">
        <f>VLOOKUP(A7547,'Data. User Inf'!$A$2:$D$13428,4,)</f>
        <v>&gt;37</v>
      </c>
      <c r="J7547" s="38" t="str">
        <f>VLOOKUP(A7547,'Data. User Inf'!$A$2:$E$13428,5,)</f>
        <v>FEMALE</v>
      </c>
      <c r="K7547" s="38" t="str">
        <f>VLOOKUP(A7547,'Data. User Inf'!$A$2:$E$13428,3,)</f>
        <v>Hồ Chí Minh</v>
      </c>
      <c r="L7547" s="38" t="str">
        <f>IF('Data. User Inf'!B7547&lt;'Data. Transactions'!C7547,"Current","New")</f>
        <v>Current</v>
      </c>
    </row>
    <row r="7548" spans="1:12" ht="15.75" customHeight="1" x14ac:dyDescent="0.25">
      <c r="A7548" s="24">
        <v>49655333</v>
      </c>
      <c r="B7548" s="24">
        <v>6555148358</v>
      </c>
      <c r="C7548" s="26">
        <v>44046</v>
      </c>
      <c r="D7548" s="27">
        <v>10000</v>
      </c>
      <c r="E7548" s="28" t="s">
        <v>9</v>
      </c>
      <c r="F7548" s="24">
        <v>12</v>
      </c>
      <c r="G7548" s="36" t="s">
        <v>99</v>
      </c>
      <c r="H7548" s="38">
        <f>((VLOOKUP(F7548,'Data. Commission'!$B$2:$C$6,2,))/100)*D7548</f>
        <v>200</v>
      </c>
      <c r="I7548" s="38" t="str">
        <f>VLOOKUP(A7548,'Data. User Inf'!$A$2:$D$13428,4,)</f>
        <v>&gt;37</v>
      </c>
      <c r="J7548" s="38" t="str">
        <f>VLOOKUP(A7548,'Data. User Inf'!$A$2:$E$13428,5,)</f>
        <v>FEMALE</v>
      </c>
      <c r="K7548" s="38" t="str">
        <f>VLOOKUP(A7548,'Data. User Inf'!$A$2:$E$13428,3,)</f>
        <v>Hồ Chí Minh</v>
      </c>
      <c r="L7548" s="38" t="str">
        <f>IF('Data. User Inf'!B7548&lt;'Data. Transactions'!C7548,"Current","New")</f>
        <v>Current</v>
      </c>
    </row>
    <row r="7549" spans="1:12" ht="15.75" customHeight="1" x14ac:dyDescent="0.25">
      <c r="A7549" s="24">
        <v>48839359</v>
      </c>
      <c r="B7549" s="24">
        <v>6554461453</v>
      </c>
      <c r="C7549" s="26">
        <v>44046</v>
      </c>
      <c r="D7549" s="27">
        <v>50000</v>
      </c>
      <c r="E7549" s="28" t="s">
        <v>86</v>
      </c>
      <c r="F7549" s="24">
        <v>14</v>
      </c>
      <c r="G7549" s="37" t="s">
        <v>49</v>
      </c>
      <c r="H7549" s="38">
        <f>((VLOOKUP(F7549,'Data. Commission'!$B$2:$C$6,2,))/100)*D7549</f>
        <v>2000</v>
      </c>
      <c r="I7549" s="38" t="str">
        <f>VLOOKUP(A7549,'Data. User Inf'!$A$2:$D$13428,4,)</f>
        <v>23_to_27</v>
      </c>
      <c r="J7549" s="38" t="str">
        <f>VLOOKUP(A7549,'Data. User Inf'!$A$2:$E$13428,5,)</f>
        <v>MALE</v>
      </c>
      <c r="K7549" s="38" t="str">
        <f>VLOOKUP(A7549,'Data. User Inf'!$A$2:$E$13428,3,)</f>
        <v>Other Cities</v>
      </c>
      <c r="L7549" s="38" t="str">
        <f>IF('Data. User Inf'!B7549&lt;'Data. Transactions'!C7549,"Current","New")</f>
        <v>New</v>
      </c>
    </row>
    <row r="7550" spans="1:12" ht="15.75" customHeight="1" x14ac:dyDescent="0.25">
      <c r="A7550" s="24">
        <v>56659594</v>
      </c>
      <c r="B7550" s="24">
        <v>6559851266</v>
      </c>
      <c r="C7550" s="26">
        <v>44046</v>
      </c>
      <c r="D7550" s="27">
        <v>10000</v>
      </c>
      <c r="E7550" s="28" t="s">
        <v>86</v>
      </c>
      <c r="F7550" s="24">
        <v>14</v>
      </c>
      <c r="G7550" s="36" t="s">
        <v>99</v>
      </c>
      <c r="H7550" s="38">
        <f>((VLOOKUP(F7550,'Data. Commission'!$B$2:$C$6,2,))/100)*D7550</f>
        <v>400</v>
      </c>
      <c r="I7550" s="38" t="str">
        <f>VLOOKUP(A7550,'Data. User Inf'!$A$2:$D$13428,4,)</f>
        <v>&gt;37</v>
      </c>
      <c r="J7550" s="38" t="str">
        <f>VLOOKUP(A7550,'Data. User Inf'!$A$2:$E$13428,5,)</f>
        <v>FEMALE</v>
      </c>
      <c r="K7550" s="38" t="str">
        <f>VLOOKUP(A7550,'Data. User Inf'!$A$2:$E$13428,3,)</f>
        <v>Other Cities</v>
      </c>
      <c r="L7550" s="38" t="str">
        <f>IF('Data. User Inf'!B7550&lt;'Data. Transactions'!C7550,"Current","New")</f>
        <v>Current</v>
      </c>
    </row>
    <row r="7551" spans="1:12" ht="15.75" customHeight="1" x14ac:dyDescent="0.25">
      <c r="A7551" s="24">
        <v>53451852</v>
      </c>
      <c r="B7551" s="24">
        <v>6550701370</v>
      </c>
      <c r="C7551" s="26">
        <v>44046</v>
      </c>
      <c r="D7551" s="27">
        <v>100000</v>
      </c>
      <c r="E7551" s="28" t="s">
        <v>9</v>
      </c>
      <c r="F7551" s="24">
        <v>12</v>
      </c>
      <c r="G7551" s="37" t="s">
        <v>49</v>
      </c>
      <c r="H7551" s="38">
        <f>((VLOOKUP(F7551,'Data. Commission'!$B$2:$C$6,2,))/100)*D7551</f>
        <v>2000</v>
      </c>
      <c r="I7551" s="38" t="str">
        <f>VLOOKUP(A7551,'Data. User Inf'!$A$2:$D$13428,4,)</f>
        <v>33_to_37</v>
      </c>
      <c r="J7551" s="38" t="str">
        <f>VLOOKUP(A7551,'Data. User Inf'!$A$2:$E$13428,5,)</f>
        <v>FEMALE</v>
      </c>
      <c r="K7551" s="38" t="str">
        <f>VLOOKUP(A7551,'Data. User Inf'!$A$2:$E$13428,3,)</f>
        <v>Hồ Chí Minh</v>
      </c>
      <c r="L7551" s="38" t="str">
        <f>IF('Data. User Inf'!B7551&lt;'Data. Transactions'!C7551,"Current","New")</f>
        <v>Current</v>
      </c>
    </row>
    <row r="7552" spans="1:12" ht="15.75" customHeight="1" x14ac:dyDescent="0.25">
      <c r="A7552" s="24">
        <v>38498305</v>
      </c>
      <c r="B7552" s="24">
        <v>6551801082</v>
      </c>
      <c r="C7552" s="26">
        <v>44046</v>
      </c>
      <c r="D7552" s="27">
        <v>100000</v>
      </c>
      <c r="E7552" s="28" t="s">
        <v>9</v>
      </c>
      <c r="F7552" s="24">
        <v>12</v>
      </c>
      <c r="G7552" s="36" t="s">
        <v>49</v>
      </c>
      <c r="H7552" s="38">
        <f>((VLOOKUP(F7552,'Data. Commission'!$B$2:$C$6,2,))/100)*D7552</f>
        <v>2000</v>
      </c>
      <c r="I7552" s="38" t="str">
        <f>VLOOKUP(A7552,'Data. User Inf'!$A$2:$D$13428,4,)</f>
        <v>unknown</v>
      </c>
      <c r="J7552" s="38" t="str">
        <f>VLOOKUP(A7552,'Data. User Inf'!$A$2:$E$13428,5,)</f>
        <v>FEMALE</v>
      </c>
      <c r="K7552" s="38" t="str">
        <f>VLOOKUP(A7552,'Data. User Inf'!$A$2:$E$13428,3,)</f>
        <v>Hà Nội</v>
      </c>
      <c r="L7552" s="38" t="str">
        <f>IF('Data. User Inf'!B7552&lt;'Data. Transactions'!C7552,"Current","New")</f>
        <v>Current</v>
      </c>
    </row>
    <row r="7553" spans="1:12" ht="15.75" customHeight="1" x14ac:dyDescent="0.25">
      <c r="A7553" s="24">
        <v>278826</v>
      </c>
      <c r="B7553" s="24">
        <v>6554864168</v>
      </c>
      <c r="C7553" s="26">
        <v>44046</v>
      </c>
      <c r="D7553" s="27">
        <v>100000</v>
      </c>
      <c r="E7553" s="28" t="s">
        <v>9</v>
      </c>
      <c r="F7553" s="24">
        <v>12</v>
      </c>
      <c r="G7553" s="37" t="s">
        <v>49</v>
      </c>
      <c r="H7553" s="38">
        <f>((VLOOKUP(F7553,'Data. Commission'!$B$2:$C$6,2,))/100)*D7553</f>
        <v>2000</v>
      </c>
      <c r="I7553" s="38" t="str">
        <f>VLOOKUP(A7553,'Data. User Inf'!$A$2:$D$13428,4,)</f>
        <v>unknown</v>
      </c>
      <c r="J7553" s="38" t="str">
        <f>VLOOKUP(A7553,'Data. User Inf'!$A$2:$E$13428,5,)</f>
        <v>MALE</v>
      </c>
      <c r="K7553" s="38" t="str">
        <f>VLOOKUP(A7553,'Data. User Inf'!$A$2:$E$13428,3,)</f>
        <v>Other Cities</v>
      </c>
      <c r="L7553" s="38" t="str">
        <f>IF('Data. User Inf'!B7553&lt;'Data. Transactions'!C7553,"Current","New")</f>
        <v>Current</v>
      </c>
    </row>
    <row r="7554" spans="1:12" ht="15.75" customHeight="1" x14ac:dyDescent="0.25">
      <c r="A7554" s="24">
        <v>38461228</v>
      </c>
      <c r="B7554" s="24">
        <v>6559788398</v>
      </c>
      <c r="C7554" s="26">
        <v>44046</v>
      </c>
      <c r="D7554" s="27">
        <v>20000</v>
      </c>
      <c r="E7554" s="24" t="s">
        <v>60</v>
      </c>
      <c r="F7554" s="24">
        <v>13</v>
      </c>
      <c r="G7554" s="37"/>
      <c r="H7554" s="38">
        <f>((VLOOKUP(F7554,'Data. Commission'!$B$2:$C$6,2,))/100)*D7554</f>
        <v>600</v>
      </c>
      <c r="I7554" s="38" t="str">
        <f>VLOOKUP(A7554,'Data. User Inf'!$A$2:$D$13428,4,)</f>
        <v>23_to_27</v>
      </c>
      <c r="J7554" s="38" t="str">
        <f>VLOOKUP(A7554,'Data. User Inf'!$A$2:$E$13428,5,)</f>
        <v>FEMALE</v>
      </c>
      <c r="K7554" s="38" t="str">
        <f>VLOOKUP(A7554,'Data. User Inf'!$A$2:$E$13428,3,)</f>
        <v>Other Cities</v>
      </c>
      <c r="L7554" s="38" t="str">
        <f>IF('Data. User Inf'!B7554&lt;'Data. Transactions'!C7554,"Current","New")</f>
        <v>Current</v>
      </c>
    </row>
    <row r="7555" spans="1:12" ht="15.75" customHeight="1" x14ac:dyDescent="0.25">
      <c r="A7555" s="24">
        <v>44764227</v>
      </c>
      <c r="B7555" s="24">
        <v>6550842363</v>
      </c>
      <c r="C7555" s="26">
        <v>44046</v>
      </c>
      <c r="D7555" s="27">
        <v>20000</v>
      </c>
      <c r="E7555" s="24" t="s">
        <v>9</v>
      </c>
      <c r="F7555" s="24">
        <v>12</v>
      </c>
      <c r="G7555" s="37"/>
      <c r="H7555" s="38">
        <f>((VLOOKUP(F7555,'Data. Commission'!$B$2:$C$6,2,))/100)*D7555</f>
        <v>400</v>
      </c>
      <c r="I7555" s="38" t="str">
        <f>VLOOKUP(A7555,'Data. User Inf'!$A$2:$D$13428,4,)</f>
        <v>18_to_22</v>
      </c>
      <c r="J7555" s="38" t="str">
        <f>VLOOKUP(A7555,'Data. User Inf'!$A$2:$E$13428,5,)</f>
        <v>MALE</v>
      </c>
      <c r="K7555" s="38" t="str">
        <f>VLOOKUP(A7555,'Data. User Inf'!$A$2:$E$13428,3,)</f>
        <v>Hà Nội</v>
      </c>
      <c r="L7555" s="38" t="str">
        <f>IF('Data. User Inf'!B7555&lt;'Data. Transactions'!C7555,"Current","New")</f>
        <v>Current</v>
      </c>
    </row>
    <row r="7556" spans="1:12" ht="15.75" customHeight="1" x14ac:dyDescent="0.25">
      <c r="A7556" s="24">
        <v>40414283</v>
      </c>
      <c r="B7556" s="24">
        <v>6549717764</v>
      </c>
      <c r="C7556" s="26">
        <v>44046</v>
      </c>
      <c r="D7556" s="27">
        <v>50000</v>
      </c>
      <c r="E7556" s="24" t="s">
        <v>9</v>
      </c>
      <c r="F7556" s="24">
        <v>12</v>
      </c>
      <c r="G7556" s="37"/>
      <c r="H7556" s="38">
        <f>((VLOOKUP(F7556,'Data. Commission'!$B$2:$C$6,2,))/100)*D7556</f>
        <v>1000</v>
      </c>
      <c r="I7556" s="38" t="str">
        <f>VLOOKUP(A7556,'Data. User Inf'!$A$2:$D$13428,4,)</f>
        <v>unknown</v>
      </c>
      <c r="J7556" s="38" t="str">
        <f>VLOOKUP(A7556,'Data. User Inf'!$A$2:$E$13428,5,)</f>
        <v>FEMALE</v>
      </c>
      <c r="K7556" s="38" t="str">
        <f>VLOOKUP(A7556,'Data. User Inf'!$A$2:$E$13428,3,)</f>
        <v>Other Cities</v>
      </c>
      <c r="L7556" s="38" t="str">
        <f>IF('Data. User Inf'!B7556&lt;'Data. Transactions'!C7556,"Current","New")</f>
        <v>New</v>
      </c>
    </row>
    <row r="7557" spans="1:12" ht="15.75" customHeight="1" x14ac:dyDescent="0.25">
      <c r="A7557" s="24">
        <v>35650752</v>
      </c>
      <c r="B7557" s="24">
        <v>6557249831</v>
      </c>
      <c r="C7557" s="26">
        <v>44046</v>
      </c>
      <c r="D7557" s="27">
        <v>20000</v>
      </c>
      <c r="E7557" s="24" t="s">
        <v>60</v>
      </c>
      <c r="F7557" s="24">
        <v>13</v>
      </c>
      <c r="G7557" s="37"/>
      <c r="H7557" s="38">
        <f>((VLOOKUP(F7557,'Data. Commission'!$B$2:$C$6,2,))/100)*D7557</f>
        <v>600</v>
      </c>
      <c r="I7557" s="38" t="str">
        <f>VLOOKUP(A7557,'Data. User Inf'!$A$2:$D$13428,4,)</f>
        <v>unknown</v>
      </c>
      <c r="J7557" s="38" t="str">
        <f>VLOOKUP(A7557,'Data. User Inf'!$A$2:$E$13428,5,)</f>
        <v>MALE</v>
      </c>
      <c r="K7557" s="38" t="str">
        <f>VLOOKUP(A7557,'Data. User Inf'!$A$2:$E$13428,3,)</f>
        <v>Other Cities</v>
      </c>
      <c r="L7557" s="38" t="str">
        <f>IF('Data. User Inf'!B7557&lt;'Data. Transactions'!C7557,"Current","New")</f>
        <v>Current</v>
      </c>
    </row>
    <row r="7558" spans="1:12" ht="15.75" customHeight="1" x14ac:dyDescent="0.25">
      <c r="A7558" s="24">
        <v>48764026</v>
      </c>
      <c r="B7558" s="24">
        <v>6549317100</v>
      </c>
      <c r="C7558" s="26">
        <v>44046</v>
      </c>
      <c r="D7558" s="27">
        <v>20000</v>
      </c>
      <c r="E7558" s="28" t="s">
        <v>86</v>
      </c>
      <c r="F7558" s="24">
        <v>14</v>
      </c>
      <c r="G7558" s="36" t="s">
        <v>99</v>
      </c>
      <c r="H7558" s="38">
        <f>((VLOOKUP(F7558,'Data. Commission'!$B$2:$C$6,2,))/100)*D7558</f>
        <v>800</v>
      </c>
      <c r="I7558" s="38" t="str">
        <f>VLOOKUP(A7558,'Data. User Inf'!$A$2:$D$13428,4,)</f>
        <v>18_to_22</v>
      </c>
      <c r="J7558" s="38" t="str">
        <f>VLOOKUP(A7558,'Data. User Inf'!$A$2:$E$13428,5,)</f>
        <v>FEMALE</v>
      </c>
      <c r="K7558" s="38" t="str">
        <f>VLOOKUP(A7558,'Data. User Inf'!$A$2:$E$13428,3,)</f>
        <v>Other Cities</v>
      </c>
      <c r="L7558" s="38" t="str">
        <f>IF('Data. User Inf'!B7558&lt;'Data. Transactions'!C7558,"Current","New")</f>
        <v>Current</v>
      </c>
    </row>
    <row r="7559" spans="1:12" ht="15.75" customHeight="1" x14ac:dyDescent="0.25">
      <c r="A7559" s="24">
        <v>41759880</v>
      </c>
      <c r="B7559" s="24">
        <v>6557393258</v>
      </c>
      <c r="C7559" s="26">
        <v>44046</v>
      </c>
      <c r="D7559" s="27">
        <v>50000</v>
      </c>
      <c r="E7559" s="28" t="s">
        <v>60</v>
      </c>
      <c r="F7559" s="24">
        <v>13</v>
      </c>
      <c r="G7559" s="37" t="s">
        <v>49</v>
      </c>
      <c r="H7559" s="38">
        <f>((VLOOKUP(F7559,'Data. Commission'!$B$2:$C$6,2,))/100)*D7559</f>
        <v>1500</v>
      </c>
      <c r="I7559" s="38" t="str">
        <f>VLOOKUP(A7559,'Data. User Inf'!$A$2:$D$13428,4,)</f>
        <v>unknown</v>
      </c>
      <c r="J7559" s="38" t="str">
        <f>VLOOKUP(A7559,'Data. User Inf'!$A$2:$E$13428,5,)</f>
        <v>FEMALE</v>
      </c>
      <c r="K7559" s="38" t="str">
        <f>VLOOKUP(A7559,'Data. User Inf'!$A$2:$E$13428,3,)</f>
        <v>Unknown</v>
      </c>
      <c r="L7559" s="38" t="str">
        <f>IF('Data. User Inf'!B7559&lt;'Data. Transactions'!C7559,"Current","New")</f>
        <v>Current</v>
      </c>
    </row>
    <row r="7560" spans="1:12" ht="15.75" customHeight="1" x14ac:dyDescent="0.25">
      <c r="A7560" s="24">
        <v>48524499</v>
      </c>
      <c r="B7560" s="24">
        <v>6550556037</v>
      </c>
      <c r="C7560" s="26">
        <v>44046</v>
      </c>
      <c r="D7560" s="27">
        <v>200000</v>
      </c>
      <c r="E7560" s="28" t="s">
        <v>9</v>
      </c>
      <c r="F7560" s="24">
        <v>12</v>
      </c>
      <c r="G7560" s="37" t="s">
        <v>49</v>
      </c>
      <c r="H7560" s="38">
        <f>((VLOOKUP(F7560,'Data. Commission'!$B$2:$C$6,2,))/100)*D7560</f>
        <v>4000</v>
      </c>
      <c r="I7560" s="38" t="str">
        <f>VLOOKUP(A7560,'Data. User Inf'!$A$2:$D$13428,4,)</f>
        <v>unknown</v>
      </c>
      <c r="J7560" s="38" t="str">
        <f>VLOOKUP(A7560,'Data. User Inf'!$A$2:$E$13428,5,)</f>
        <v>MALE</v>
      </c>
      <c r="K7560" s="38" t="str">
        <f>VLOOKUP(A7560,'Data. User Inf'!$A$2:$E$13428,3,)</f>
        <v>Unknown</v>
      </c>
      <c r="L7560" s="38" t="str">
        <f>IF('Data. User Inf'!B7560&lt;'Data. Transactions'!C7560,"Current","New")</f>
        <v>Current</v>
      </c>
    </row>
    <row r="7561" spans="1:12" ht="15.75" customHeight="1" x14ac:dyDescent="0.25">
      <c r="A7561" s="24">
        <v>9243487</v>
      </c>
      <c r="B7561" s="24">
        <v>6566754121</v>
      </c>
      <c r="C7561" s="26">
        <v>44047</v>
      </c>
      <c r="D7561" s="27">
        <v>20000</v>
      </c>
      <c r="E7561" s="24" t="s">
        <v>60</v>
      </c>
      <c r="F7561" s="24">
        <v>13</v>
      </c>
      <c r="G7561" s="37" t="s">
        <v>49</v>
      </c>
      <c r="H7561" s="38">
        <f>((VLOOKUP(F7561,'Data. Commission'!$B$2:$C$6,2,))/100)*D7561</f>
        <v>600</v>
      </c>
      <c r="I7561" s="38" t="str">
        <f>VLOOKUP(A7561,'Data. User Inf'!$A$2:$D$13428,4,)</f>
        <v>&gt;37</v>
      </c>
      <c r="J7561" s="38" t="str">
        <f>VLOOKUP(A7561,'Data. User Inf'!$A$2:$E$13428,5,)</f>
        <v>MALE</v>
      </c>
      <c r="K7561" s="38" t="str">
        <f>VLOOKUP(A7561,'Data. User Inf'!$A$2:$E$13428,3,)</f>
        <v>Hồ Chí Minh</v>
      </c>
      <c r="L7561" s="38" t="str">
        <f>IF('Data. User Inf'!B7561&lt;'Data. Transactions'!C7561,"Current","New")</f>
        <v>Current</v>
      </c>
    </row>
    <row r="7562" spans="1:12" ht="15.75" customHeight="1" x14ac:dyDescent="0.25">
      <c r="A7562" s="24">
        <v>22914772</v>
      </c>
      <c r="B7562" s="24">
        <v>6571194112</v>
      </c>
      <c r="C7562" s="26">
        <v>44047</v>
      </c>
      <c r="D7562" s="27">
        <v>100000</v>
      </c>
      <c r="E7562" s="28" t="s">
        <v>60</v>
      </c>
      <c r="F7562" s="24">
        <v>13</v>
      </c>
      <c r="G7562" s="37" t="s">
        <v>49</v>
      </c>
      <c r="H7562" s="38">
        <f>((VLOOKUP(F7562,'Data. Commission'!$B$2:$C$6,2,))/100)*D7562</f>
        <v>3000</v>
      </c>
      <c r="I7562" s="38" t="str">
        <f>VLOOKUP(A7562,'Data. User Inf'!$A$2:$D$13428,4,)</f>
        <v>23_to_27</v>
      </c>
      <c r="J7562" s="38" t="str">
        <f>VLOOKUP(A7562,'Data. User Inf'!$A$2:$E$13428,5,)</f>
        <v>MALE</v>
      </c>
      <c r="K7562" s="38" t="str">
        <f>VLOOKUP(A7562,'Data. User Inf'!$A$2:$E$13428,3,)</f>
        <v>Other Cities</v>
      </c>
      <c r="L7562" s="38" t="str">
        <f>IF('Data. User Inf'!B7562&lt;'Data. Transactions'!C7562,"Current","New")</f>
        <v>Current</v>
      </c>
    </row>
    <row r="7563" spans="1:12" ht="15.75" customHeight="1" x14ac:dyDescent="0.25">
      <c r="A7563" s="24">
        <v>29158453</v>
      </c>
      <c r="B7563" s="24">
        <v>6567183700</v>
      </c>
      <c r="C7563" s="26">
        <v>44047</v>
      </c>
      <c r="D7563" s="27">
        <v>50000</v>
      </c>
      <c r="E7563" s="28" t="s">
        <v>60</v>
      </c>
      <c r="F7563" s="24">
        <v>13</v>
      </c>
      <c r="G7563" s="36" t="s">
        <v>99</v>
      </c>
      <c r="H7563" s="38">
        <f>((VLOOKUP(F7563,'Data. Commission'!$B$2:$C$6,2,))/100)*D7563</f>
        <v>1500</v>
      </c>
      <c r="I7563" s="38" t="str">
        <f>VLOOKUP(A7563,'Data. User Inf'!$A$2:$D$13428,4,)</f>
        <v>28_to_32</v>
      </c>
      <c r="J7563" s="38" t="str">
        <f>VLOOKUP(A7563,'Data. User Inf'!$A$2:$E$13428,5,)</f>
        <v>MALE</v>
      </c>
      <c r="K7563" s="38" t="str">
        <f>VLOOKUP(A7563,'Data. User Inf'!$A$2:$E$13428,3,)</f>
        <v>Other Cities</v>
      </c>
      <c r="L7563" s="38" t="str">
        <f>IF('Data. User Inf'!B7563&lt;'Data. Transactions'!C7563,"Current","New")</f>
        <v>New</v>
      </c>
    </row>
    <row r="7564" spans="1:12" ht="15.75" customHeight="1" x14ac:dyDescent="0.25">
      <c r="A7564" s="24">
        <v>35911781</v>
      </c>
      <c r="B7564" s="24">
        <v>6561843084</v>
      </c>
      <c r="C7564" s="26">
        <v>44047</v>
      </c>
      <c r="D7564" s="27">
        <v>100000</v>
      </c>
      <c r="E7564" s="28" t="s">
        <v>9</v>
      </c>
      <c r="F7564" s="24">
        <v>12</v>
      </c>
      <c r="G7564" s="37" t="s">
        <v>49</v>
      </c>
      <c r="H7564" s="38">
        <f>((VLOOKUP(F7564,'Data. Commission'!$B$2:$C$6,2,))/100)*D7564</f>
        <v>2000</v>
      </c>
      <c r="I7564" s="38" t="str">
        <f>VLOOKUP(A7564,'Data. User Inf'!$A$2:$D$13428,4,)</f>
        <v>28_to_32</v>
      </c>
      <c r="J7564" s="38" t="str">
        <f>VLOOKUP(A7564,'Data. User Inf'!$A$2:$E$13428,5,)</f>
        <v>FEMALE</v>
      </c>
      <c r="K7564" s="38" t="str">
        <f>VLOOKUP(A7564,'Data. User Inf'!$A$2:$E$13428,3,)</f>
        <v>Other Cities</v>
      </c>
      <c r="L7564" s="38" t="str">
        <f>IF('Data. User Inf'!B7564&lt;'Data. Transactions'!C7564,"Current","New")</f>
        <v>Current</v>
      </c>
    </row>
    <row r="7565" spans="1:12" ht="15.75" customHeight="1" x14ac:dyDescent="0.25">
      <c r="A7565" s="24">
        <v>45556288</v>
      </c>
      <c r="B7565" s="24">
        <v>6567321925</v>
      </c>
      <c r="C7565" s="26">
        <v>44047</v>
      </c>
      <c r="D7565" s="27">
        <v>20000</v>
      </c>
      <c r="E7565" s="28" t="s">
        <v>9</v>
      </c>
      <c r="F7565" s="24">
        <v>12</v>
      </c>
      <c r="G7565" s="36" t="s">
        <v>99</v>
      </c>
      <c r="H7565" s="38">
        <f>((VLOOKUP(F7565,'Data. Commission'!$B$2:$C$6,2,))/100)*D7565</f>
        <v>400</v>
      </c>
      <c r="I7565" s="38" t="str">
        <f>VLOOKUP(A7565,'Data. User Inf'!$A$2:$D$13428,4,)</f>
        <v>23_to_27</v>
      </c>
      <c r="J7565" s="38" t="str">
        <f>VLOOKUP(A7565,'Data. User Inf'!$A$2:$E$13428,5,)</f>
        <v>FEMALE</v>
      </c>
      <c r="K7565" s="38" t="str">
        <f>VLOOKUP(A7565,'Data. User Inf'!$A$2:$E$13428,3,)</f>
        <v>Hồ Chí Minh</v>
      </c>
      <c r="L7565" s="38" t="str">
        <f>IF('Data. User Inf'!B7565&lt;'Data. Transactions'!C7565,"Current","New")</f>
        <v>Current</v>
      </c>
    </row>
    <row r="7566" spans="1:12" ht="15.75" customHeight="1" x14ac:dyDescent="0.25">
      <c r="A7566" s="24">
        <v>30410130</v>
      </c>
      <c r="B7566" s="24">
        <v>6569292472</v>
      </c>
      <c r="C7566" s="26">
        <v>44047</v>
      </c>
      <c r="D7566" s="27">
        <v>100000</v>
      </c>
      <c r="E7566" s="28" t="s">
        <v>9</v>
      </c>
      <c r="F7566" s="24">
        <v>12</v>
      </c>
      <c r="G7566" s="37" t="s">
        <v>49</v>
      </c>
      <c r="H7566" s="38">
        <f>((VLOOKUP(F7566,'Data. Commission'!$B$2:$C$6,2,))/100)*D7566</f>
        <v>2000</v>
      </c>
      <c r="I7566" s="38" t="str">
        <f>VLOOKUP(A7566,'Data. User Inf'!$A$2:$D$13428,4,)</f>
        <v>23_to_27</v>
      </c>
      <c r="J7566" s="38" t="str">
        <f>VLOOKUP(A7566,'Data. User Inf'!$A$2:$E$13428,5,)</f>
        <v>FEMALE</v>
      </c>
      <c r="K7566" s="38" t="str">
        <f>VLOOKUP(A7566,'Data. User Inf'!$A$2:$E$13428,3,)</f>
        <v>Hồ Chí Minh</v>
      </c>
      <c r="L7566" s="38" t="str">
        <f>IF('Data. User Inf'!B7566&lt;'Data. Transactions'!C7566,"Current","New")</f>
        <v>Current</v>
      </c>
    </row>
    <row r="7567" spans="1:12" ht="15.75" customHeight="1" x14ac:dyDescent="0.25">
      <c r="A7567" s="24">
        <v>39691214</v>
      </c>
      <c r="B7567" s="24">
        <v>6568590964</v>
      </c>
      <c r="C7567" s="26">
        <v>44047</v>
      </c>
      <c r="D7567" s="27">
        <v>20000</v>
      </c>
      <c r="E7567" s="28" t="s">
        <v>86</v>
      </c>
      <c r="F7567" s="24">
        <v>14</v>
      </c>
      <c r="G7567" s="36" t="s">
        <v>99</v>
      </c>
      <c r="H7567" s="38">
        <f>((VLOOKUP(F7567,'Data. Commission'!$B$2:$C$6,2,))/100)*D7567</f>
        <v>800</v>
      </c>
      <c r="I7567" s="38" t="str">
        <f>VLOOKUP(A7567,'Data. User Inf'!$A$2:$D$13428,4,)</f>
        <v>18_to_22</v>
      </c>
      <c r="J7567" s="38" t="str">
        <f>VLOOKUP(A7567,'Data. User Inf'!$A$2:$E$13428,5,)</f>
        <v>FEMALE</v>
      </c>
      <c r="K7567" s="38" t="str">
        <f>VLOOKUP(A7567,'Data. User Inf'!$A$2:$E$13428,3,)</f>
        <v>Hà Nội</v>
      </c>
      <c r="L7567" s="38" t="str">
        <f>IF('Data. User Inf'!B7567&lt;'Data. Transactions'!C7567,"Current","New")</f>
        <v>Current</v>
      </c>
    </row>
    <row r="7568" spans="1:12" ht="15.75" customHeight="1" x14ac:dyDescent="0.25">
      <c r="A7568" s="24">
        <v>42258667</v>
      </c>
      <c r="B7568" s="24">
        <v>6566630240</v>
      </c>
      <c r="C7568" s="26">
        <v>44047</v>
      </c>
      <c r="D7568" s="27">
        <v>50000</v>
      </c>
      <c r="E7568" s="28" t="s">
        <v>60</v>
      </c>
      <c r="F7568" s="24">
        <v>13</v>
      </c>
      <c r="G7568" s="36" t="s">
        <v>49</v>
      </c>
      <c r="H7568" s="38">
        <f>((VLOOKUP(F7568,'Data. Commission'!$B$2:$C$6,2,))/100)*D7568</f>
        <v>1500</v>
      </c>
      <c r="I7568" s="38" t="str">
        <f>VLOOKUP(A7568,'Data. User Inf'!$A$2:$D$13428,4,)</f>
        <v>23_to_27</v>
      </c>
      <c r="J7568" s="38" t="str">
        <f>VLOOKUP(A7568,'Data. User Inf'!$A$2:$E$13428,5,)</f>
        <v>FEMALE</v>
      </c>
      <c r="K7568" s="38" t="str">
        <f>VLOOKUP(A7568,'Data. User Inf'!$A$2:$E$13428,3,)</f>
        <v>Hồ Chí Minh</v>
      </c>
      <c r="L7568" s="38" t="str">
        <f>IF('Data. User Inf'!B7568&lt;'Data. Transactions'!C7568,"Current","New")</f>
        <v>Current</v>
      </c>
    </row>
    <row r="7569" spans="1:12" ht="15.75" customHeight="1" x14ac:dyDescent="0.25">
      <c r="A7569" s="24">
        <v>47841233</v>
      </c>
      <c r="B7569" s="24">
        <v>6567303049</v>
      </c>
      <c r="C7569" s="26">
        <v>44047</v>
      </c>
      <c r="D7569" s="27">
        <v>20000</v>
      </c>
      <c r="E7569" s="28" t="s">
        <v>86</v>
      </c>
      <c r="F7569" s="24">
        <v>14</v>
      </c>
      <c r="G7569" s="37"/>
      <c r="H7569" s="38">
        <f>((VLOOKUP(F7569,'Data. Commission'!$B$2:$C$6,2,))/100)*D7569</f>
        <v>800</v>
      </c>
      <c r="I7569" s="38" t="str">
        <f>VLOOKUP(A7569,'Data. User Inf'!$A$2:$D$13428,4,)</f>
        <v>23_to_27</v>
      </c>
      <c r="J7569" s="38" t="str">
        <f>VLOOKUP(A7569,'Data. User Inf'!$A$2:$E$13428,5,)</f>
        <v>FEMALE</v>
      </c>
      <c r="K7569" s="38" t="str">
        <f>VLOOKUP(A7569,'Data. User Inf'!$A$2:$E$13428,3,)</f>
        <v>Other Cities</v>
      </c>
      <c r="L7569" s="38" t="str">
        <f>IF('Data. User Inf'!B7569&lt;'Data. Transactions'!C7569,"Current","New")</f>
        <v>Current</v>
      </c>
    </row>
    <row r="7570" spans="1:12" ht="15.75" customHeight="1" x14ac:dyDescent="0.25">
      <c r="A7570" s="24">
        <v>32565551</v>
      </c>
      <c r="B7570" s="24">
        <v>6561871570</v>
      </c>
      <c r="C7570" s="26">
        <v>44047</v>
      </c>
      <c r="D7570" s="27">
        <v>20000</v>
      </c>
      <c r="E7570" s="28" t="s">
        <v>60</v>
      </c>
      <c r="F7570" s="24">
        <v>13</v>
      </c>
      <c r="G7570" s="37"/>
      <c r="H7570" s="38">
        <f>((VLOOKUP(F7570,'Data. Commission'!$B$2:$C$6,2,))/100)*D7570</f>
        <v>600</v>
      </c>
      <c r="I7570" s="38" t="str">
        <f>VLOOKUP(A7570,'Data. User Inf'!$A$2:$D$13428,4,)</f>
        <v>28_to_32</v>
      </c>
      <c r="J7570" s="38" t="str">
        <f>VLOOKUP(A7570,'Data. User Inf'!$A$2:$E$13428,5,)</f>
        <v>FEMALE</v>
      </c>
      <c r="K7570" s="38" t="str">
        <f>VLOOKUP(A7570,'Data. User Inf'!$A$2:$E$13428,3,)</f>
        <v>Other Cities</v>
      </c>
      <c r="L7570" s="38" t="str">
        <f>IF('Data. User Inf'!B7570&lt;'Data. Transactions'!C7570,"Current","New")</f>
        <v>Current</v>
      </c>
    </row>
    <row r="7571" spans="1:12" ht="15.75" customHeight="1" x14ac:dyDescent="0.25">
      <c r="A7571" s="24">
        <v>41382212</v>
      </c>
      <c r="B7571" s="24">
        <v>6569934509</v>
      </c>
      <c r="C7571" s="26">
        <v>44047</v>
      </c>
      <c r="D7571" s="27">
        <v>500000</v>
      </c>
      <c r="E7571" s="28" t="s">
        <v>9</v>
      </c>
      <c r="F7571" s="24">
        <v>12</v>
      </c>
      <c r="G7571" s="37" t="s">
        <v>49</v>
      </c>
      <c r="H7571" s="38">
        <f>((VLOOKUP(F7571,'Data. Commission'!$B$2:$C$6,2,))/100)*D7571</f>
        <v>10000</v>
      </c>
      <c r="I7571" s="38" t="str">
        <f>VLOOKUP(A7571,'Data. User Inf'!$A$2:$D$13428,4,)</f>
        <v>33_to_37</v>
      </c>
      <c r="J7571" s="38" t="str">
        <f>VLOOKUP(A7571,'Data. User Inf'!$A$2:$E$13428,5,)</f>
        <v>MALE</v>
      </c>
      <c r="K7571" s="38" t="str">
        <f>VLOOKUP(A7571,'Data. User Inf'!$A$2:$E$13428,3,)</f>
        <v>Hồ Chí Minh</v>
      </c>
      <c r="L7571" s="38" t="str">
        <f>IF('Data. User Inf'!B7571&lt;'Data. Transactions'!C7571,"Current","New")</f>
        <v>Current</v>
      </c>
    </row>
    <row r="7572" spans="1:12" ht="15.75" customHeight="1" x14ac:dyDescent="0.25">
      <c r="A7572" s="24">
        <v>17743967</v>
      </c>
      <c r="B7572" s="24">
        <v>6562667207</v>
      </c>
      <c r="C7572" s="26">
        <v>44047</v>
      </c>
      <c r="D7572" s="27">
        <v>200000</v>
      </c>
      <c r="E7572" s="28" t="s">
        <v>60</v>
      </c>
      <c r="F7572" s="24">
        <v>13</v>
      </c>
      <c r="G7572" s="37" t="s">
        <v>49</v>
      </c>
      <c r="H7572" s="38">
        <f>((VLOOKUP(F7572,'Data. Commission'!$B$2:$C$6,2,))/100)*D7572</f>
        <v>6000</v>
      </c>
      <c r="I7572" s="38" t="str">
        <f>VLOOKUP(A7572,'Data. User Inf'!$A$2:$D$13428,4,)</f>
        <v>23_to_27</v>
      </c>
      <c r="J7572" s="38" t="str">
        <f>VLOOKUP(A7572,'Data. User Inf'!$A$2:$E$13428,5,)</f>
        <v>MALE</v>
      </c>
      <c r="K7572" s="38" t="str">
        <f>VLOOKUP(A7572,'Data. User Inf'!$A$2:$E$13428,3,)</f>
        <v>Hồ Chí Minh</v>
      </c>
      <c r="L7572" s="38" t="str">
        <f>IF('Data. User Inf'!B7572&lt;'Data. Transactions'!C7572,"Current","New")</f>
        <v>Current</v>
      </c>
    </row>
    <row r="7573" spans="1:12" ht="15.75" customHeight="1" x14ac:dyDescent="0.25">
      <c r="A7573" s="24">
        <v>36991886</v>
      </c>
      <c r="B7573" s="24">
        <v>6565893070</v>
      </c>
      <c r="C7573" s="26">
        <v>44047</v>
      </c>
      <c r="D7573" s="27">
        <v>200000</v>
      </c>
      <c r="E7573" s="28" t="s">
        <v>60</v>
      </c>
      <c r="F7573" s="24">
        <v>13</v>
      </c>
      <c r="G7573" s="36" t="s">
        <v>49</v>
      </c>
      <c r="H7573" s="38">
        <f>((VLOOKUP(F7573,'Data. Commission'!$B$2:$C$6,2,))/100)*D7573</f>
        <v>6000</v>
      </c>
      <c r="I7573" s="38" t="str">
        <f>VLOOKUP(A7573,'Data. User Inf'!$A$2:$D$13428,4,)</f>
        <v>28_to_32</v>
      </c>
      <c r="J7573" s="38" t="str">
        <f>VLOOKUP(A7573,'Data. User Inf'!$A$2:$E$13428,5,)</f>
        <v>MALE</v>
      </c>
      <c r="K7573" s="38" t="str">
        <f>VLOOKUP(A7573,'Data. User Inf'!$A$2:$E$13428,3,)</f>
        <v>Hồ Chí Minh</v>
      </c>
      <c r="L7573" s="38" t="str">
        <f>IF('Data. User Inf'!B7573&lt;'Data. Transactions'!C7573,"Current","New")</f>
        <v>Current</v>
      </c>
    </row>
    <row r="7574" spans="1:12" ht="15.75" customHeight="1" x14ac:dyDescent="0.25">
      <c r="A7574" s="24">
        <v>18736821</v>
      </c>
      <c r="B7574" s="24">
        <v>6562007563</v>
      </c>
      <c r="C7574" s="26">
        <v>44047</v>
      </c>
      <c r="D7574" s="27">
        <v>20000</v>
      </c>
      <c r="E7574" s="28" t="s">
        <v>9</v>
      </c>
      <c r="F7574" s="24">
        <v>12</v>
      </c>
      <c r="G7574" s="36" t="s">
        <v>99</v>
      </c>
      <c r="H7574" s="38">
        <f>((VLOOKUP(F7574,'Data. Commission'!$B$2:$C$6,2,))/100)*D7574</f>
        <v>400</v>
      </c>
      <c r="I7574" s="38" t="str">
        <f>VLOOKUP(A7574,'Data. User Inf'!$A$2:$D$13428,4,)</f>
        <v>18_to_22</v>
      </c>
      <c r="J7574" s="38" t="str">
        <f>VLOOKUP(A7574,'Data. User Inf'!$A$2:$E$13428,5,)</f>
        <v>FEMALE</v>
      </c>
      <c r="K7574" s="38" t="str">
        <f>VLOOKUP(A7574,'Data. User Inf'!$A$2:$E$13428,3,)</f>
        <v>Other Cities</v>
      </c>
      <c r="L7574" s="38" t="str">
        <f>IF('Data. User Inf'!B7574&lt;'Data. Transactions'!C7574,"Current","New")</f>
        <v>Current</v>
      </c>
    </row>
    <row r="7575" spans="1:12" ht="15.75" customHeight="1" x14ac:dyDescent="0.25">
      <c r="A7575" s="24">
        <v>46831644</v>
      </c>
      <c r="B7575" s="24">
        <v>6569612800</v>
      </c>
      <c r="C7575" s="26">
        <v>44047</v>
      </c>
      <c r="D7575" s="27">
        <v>50000</v>
      </c>
      <c r="E7575" s="28" t="s">
        <v>86</v>
      </c>
      <c r="F7575" s="24">
        <v>14</v>
      </c>
      <c r="G7575" s="36" t="s">
        <v>99</v>
      </c>
      <c r="H7575" s="38">
        <f>((VLOOKUP(F7575,'Data. Commission'!$B$2:$C$6,2,))/100)*D7575</f>
        <v>2000</v>
      </c>
      <c r="I7575" s="38" t="str">
        <f>VLOOKUP(A7575,'Data. User Inf'!$A$2:$D$13428,4,)</f>
        <v>23_to_27</v>
      </c>
      <c r="J7575" s="38" t="str">
        <f>VLOOKUP(A7575,'Data. User Inf'!$A$2:$E$13428,5,)</f>
        <v>FEMALE</v>
      </c>
      <c r="K7575" s="38" t="str">
        <f>VLOOKUP(A7575,'Data. User Inf'!$A$2:$E$13428,3,)</f>
        <v>Other Cities</v>
      </c>
      <c r="L7575" s="38" t="str">
        <f>IF('Data. User Inf'!B7575&lt;'Data. Transactions'!C7575,"Current","New")</f>
        <v>Current</v>
      </c>
    </row>
    <row r="7576" spans="1:12" ht="15.75" customHeight="1" x14ac:dyDescent="0.25">
      <c r="A7576" s="24">
        <v>46724049</v>
      </c>
      <c r="B7576" s="24">
        <v>6572158010</v>
      </c>
      <c r="C7576" s="26">
        <v>44047</v>
      </c>
      <c r="D7576" s="27">
        <v>20000</v>
      </c>
      <c r="E7576" s="28" t="s">
        <v>60</v>
      </c>
      <c r="F7576" s="24">
        <v>13</v>
      </c>
      <c r="G7576" s="36" t="s">
        <v>99</v>
      </c>
      <c r="H7576" s="38">
        <f>((VLOOKUP(F7576,'Data. Commission'!$B$2:$C$6,2,))/100)*D7576</f>
        <v>600</v>
      </c>
      <c r="I7576" s="38" t="str">
        <f>VLOOKUP(A7576,'Data. User Inf'!$A$2:$D$13428,4,)</f>
        <v>23_to_27</v>
      </c>
      <c r="J7576" s="38" t="str">
        <f>VLOOKUP(A7576,'Data. User Inf'!$A$2:$E$13428,5,)</f>
        <v>MALE</v>
      </c>
      <c r="K7576" s="38" t="str">
        <f>VLOOKUP(A7576,'Data. User Inf'!$A$2:$E$13428,3,)</f>
        <v>Other Cities</v>
      </c>
      <c r="L7576" s="38" t="str">
        <f>IF('Data. User Inf'!B7576&lt;'Data. Transactions'!C7576,"Current","New")</f>
        <v>Current</v>
      </c>
    </row>
    <row r="7577" spans="1:12" ht="15.75" customHeight="1" x14ac:dyDescent="0.25">
      <c r="A7577" s="24">
        <v>56858548</v>
      </c>
      <c r="B7577" s="24">
        <v>6564229831</v>
      </c>
      <c r="C7577" s="26">
        <v>44047</v>
      </c>
      <c r="D7577" s="27">
        <v>100000</v>
      </c>
      <c r="E7577" s="28" t="s">
        <v>60</v>
      </c>
      <c r="F7577" s="24">
        <v>13</v>
      </c>
      <c r="G7577" s="37" t="s">
        <v>49</v>
      </c>
      <c r="H7577" s="38">
        <f>((VLOOKUP(F7577,'Data. Commission'!$B$2:$C$6,2,))/100)*D7577</f>
        <v>3000</v>
      </c>
      <c r="I7577" s="38" t="str">
        <f>VLOOKUP(A7577,'Data. User Inf'!$A$2:$D$13428,4,)</f>
        <v>23_to_27</v>
      </c>
      <c r="J7577" s="38" t="str">
        <f>VLOOKUP(A7577,'Data. User Inf'!$A$2:$E$13428,5,)</f>
        <v>FEMALE</v>
      </c>
      <c r="K7577" s="38" t="str">
        <f>VLOOKUP(A7577,'Data. User Inf'!$A$2:$E$13428,3,)</f>
        <v>Other Cities</v>
      </c>
      <c r="L7577" s="38" t="str">
        <f>IF('Data. User Inf'!B7577&lt;'Data. Transactions'!C7577,"Current","New")</f>
        <v>Current</v>
      </c>
    </row>
    <row r="7578" spans="1:12" ht="15.75" customHeight="1" x14ac:dyDescent="0.25">
      <c r="A7578" s="24">
        <v>42168102</v>
      </c>
      <c r="B7578" s="24">
        <v>6560420172</v>
      </c>
      <c r="C7578" s="26">
        <v>44047</v>
      </c>
      <c r="D7578" s="27">
        <v>30000</v>
      </c>
      <c r="E7578" s="28" t="s">
        <v>9</v>
      </c>
      <c r="F7578" s="24">
        <v>12</v>
      </c>
      <c r="G7578" s="36" t="s">
        <v>99</v>
      </c>
      <c r="H7578" s="38">
        <f>((VLOOKUP(F7578,'Data. Commission'!$B$2:$C$6,2,))/100)*D7578</f>
        <v>600</v>
      </c>
      <c r="I7578" s="38" t="str">
        <f>VLOOKUP(A7578,'Data. User Inf'!$A$2:$D$13428,4,)</f>
        <v>23_to_27</v>
      </c>
      <c r="J7578" s="38" t="str">
        <f>VLOOKUP(A7578,'Data. User Inf'!$A$2:$E$13428,5,)</f>
        <v>FEMALE</v>
      </c>
      <c r="K7578" s="38" t="str">
        <f>VLOOKUP(A7578,'Data. User Inf'!$A$2:$E$13428,3,)</f>
        <v>Other Cities</v>
      </c>
      <c r="L7578" s="38" t="str">
        <f>IF('Data. User Inf'!B7578&lt;'Data. Transactions'!C7578,"Current","New")</f>
        <v>Current</v>
      </c>
    </row>
    <row r="7579" spans="1:12" ht="15.75" customHeight="1" x14ac:dyDescent="0.25">
      <c r="A7579" s="24">
        <v>47311344</v>
      </c>
      <c r="B7579" s="24">
        <v>6570743165</v>
      </c>
      <c r="C7579" s="26">
        <v>44047</v>
      </c>
      <c r="D7579" s="27">
        <v>50000</v>
      </c>
      <c r="E7579" s="28" t="s">
        <v>9</v>
      </c>
      <c r="F7579" s="24">
        <v>12</v>
      </c>
      <c r="G7579" s="36" t="s">
        <v>99</v>
      </c>
      <c r="H7579" s="38">
        <f>((VLOOKUP(F7579,'Data. Commission'!$B$2:$C$6,2,))/100)*D7579</f>
        <v>1000</v>
      </c>
      <c r="I7579" s="38" t="str">
        <f>VLOOKUP(A7579,'Data. User Inf'!$A$2:$D$13428,4,)</f>
        <v>23_to_27</v>
      </c>
      <c r="J7579" s="38" t="str">
        <f>VLOOKUP(A7579,'Data. User Inf'!$A$2:$E$13428,5,)</f>
        <v>MALE</v>
      </c>
      <c r="K7579" s="38" t="str">
        <f>VLOOKUP(A7579,'Data. User Inf'!$A$2:$E$13428,3,)</f>
        <v>Other Cities</v>
      </c>
      <c r="L7579" s="38" t="str">
        <f>IF('Data. User Inf'!B7579&lt;'Data. Transactions'!C7579,"Current","New")</f>
        <v>Current</v>
      </c>
    </row>
    <row r="7580" spans="1:12" ht="15.75" customHeight="1" x14ac:dyDescent="0.25">
      <c r="A7580" s="24">
        <v>29917410</v>
      </c>
      <c r="B7580" s="24">
        <v>6571812705</v>
      </c>
      <c r="C7580" s="26">
        <v>44047</v>
      </c>
      <c r="D7580" s="27">
        <v>50000</v>
      </c>
      <c r="E7580" s="28" t="s">
        <v>9</v>
      </c>
      <c r="F7580" s="24">
        <v>12</v>
      </c>
      <c r="G7580" s="36" t="s">
        <v>99</v>
      </c>
      <c r="H7580" s="38">
        <f>((VLOOKUP(F7580,'Data. Commission'!$B$2:$C$6,2,))/100)*D7580</f>
        <v>1000</v>
      </c>
      <c r="I7580" s="38" t="str">
        <f>VLOOKUP(A7580,'Data. User Inf'!$A$2:$D$13428,4,)</f>
        <v>28_to_32</v>
      </c>
      <c r="J7580" s="38" t="str">
        <f>VLOOKUP(A7580,'Data. User Inf'!$A$2:$E$13428,5,)</f>
        <v>MALE</v>
      </c>
      <c r="K7580" s="38" t="str">
        <f>VLOOKUP(A7580,'Data. User Inf'!$A$2:$E$13428,3,)</f>
        <v>Other Cities</v>
      </c>
      <c r="L7580" s="38" t="str">
        <f>IF('Data. User Inf'!B7580&lt;'Data. Transactions'!C7580,"Current","New")</f>
        <v>Current</v>
      </c>
    </row>
    <row r="7581" spans="1:12" ht="15.75" customHeight="1" x14ac:dyDescent="0.25">
      <c r="A7581" s="24">
        <v>49495135</v>
      </c>
      <c r="B7581" s="24">
        <v>6566490652</v>
      </c>
      <c r="C7581" s="26">
        <v>44047</v>
      </c>
      <c r="D7581" s="27">
        <v>100000</v>
      </c>
      <c r="E7581" s="28" t="s">
        <v>86</v>
      </c>
      <c r="F7581" s="24">
        <v>14</v>
      </c>
      <c r="G7581" s="37" t="s">
        <v>49</v>
      </c>
      <c r="H7581" s="38">
        <f>((VLOOKUP(F7581,'Data. Commission'!$B$2:$C$6,2,))/100)*D7581</f>
        <v>4000</v>
      </c>
      <c r="I7581" s="38" t="str">
        <f>VLOOKUP(A7581,'Data. User Inf'!$A$2:$D$13428,4,)</f>
        <v>28_to_32</v>
      </c>
      <c r="J7581" s="38" t="str">
        <f>VLOOKUP(A7581,'Data. User Inf'!$A$2:$E$13428,5,)</f>
        <v>MALE</v>
      </c>
      <c r="K7581" s="38" t="str">
        <f>VLOOKUP(A7581,'Data. User Inf'!$A$2:$E$13428,3,)</f>
        <v>Other Cities</v>
      </c>
      <c r="L7581" s="38" t="str">
        <f>IF('Data. User Inf'!B7581&lt;'Data. Transactions'!C7581,"Current","New")</f>
        <v>Current</v>
      </c>
    </row>
    <row r="7582" spans="1:12" ht="15.75" customHeight="1" x14ac:dyDescent="0.25">
      <c r="A7582" s="24">
        <v>6225153</v>
      </c>
      <c r="B7582" s="24">
        <v>6565881692</v>
      </c>
      <c r="C7582" s="26">
        <v>44047</v>
      </c>
      <c r="D7582" s="27">
        <v>10000</v>
      </c>
      <c r="E7582" s="28" t="s">
        <v>86</v>
      </c>
      <c r="F7582" s="24">
        <v>14</v>
      </c>
      <c r="G7582" s="37"/>
      <c r="H7582" s="38">
        <f>((VLOOKUP(F7582,'Data. Commission'!$B$2:$C$6,2,))/100)*D7582</f>
        <v>400</v>
      </c>
      <c r="I7582" s="38" t="str">
        <f>VLOOKUP(A7582,'Data. User Inf'!$A$2:$D$13428,4,)</f>
        <v>&gt;37</v>
      </c>
      <c r="J7582" s="38" t="str">
        <f>VLOOKUP(A7582,'Data. User Inf'!$A$2:$E$13428,5,)</f>
        <v>FEMALE</v>
      </c>
      <c r="K7582" s="38" t="str">
        <f>VLOOKUP(A7582,'Data. User Inf'!$A$2:$E$13428,3,)</f>
        <v>Other Cities</v>
      </c>
      <c r="L7582" s="38" t="str">
        <f>IF('Data. User Inf'!B7582&lt;'Data. Transactions'!C7582,"Current","New")</f>
        <v>Current</v>
      </c>
    </row>
    <row r="7583" spans="1:12" ht="15.75" customHeight="1" x14ac:dyDescent="0.25">
      <c r="A7583" s="24">
        <v>43323692</v>
      </c>
      <c r="B7583" s="24">
        <v>6569058666</v>
      </c>
      <c r="C7583" s="26">
        <v>44047</v>
      </c>
      <c r="D7583" s="27">
        <v>100000</v>
      </c>
      <c r="E7583" s="28" t="s">
        <v>87</v>
      </c>
      <c r="F7583" s="24">
        <v>15</v>
      </c>
      <c r="G7583" s="37" t="s">
        <v>49</v>
      </c>
      <c r="H7583" s="38">
        <f>((VLOOKUP(F7583,'Data. Commission'!$B$2:$C$6,2,))/100)*D7583</f>
        <v>4000</v>
      </c>
      <c r="I7583" s="38" t="str">
        <f>VLOOKUP(A7583,'Data. User Inf'!$A$2:$D$13428,4,)</f>
        <v>33_to_37</v>
      </c>
      <c r="J7583" s="38" t="str">
        <f>VLOOKUP(A7583,'Data. User Inf'!$A$2:$E$13428,5,)</f>
        <v>MALE</v>
      </c>
      <c r="K7583" s="38" t="str">
        <f>VLOOKUP(A7583,'Data. User Inf'!$A$2:$E$13428,3,)</f>
        <v>Hồ Chí Minh</v>
      </c>
      <c r="L7583" s="38" t="str">
        <f>IF('Data. User Inf'!B7583&lt;'Data. Transactions'!C7583,"Current","New")</f>
        <v>Current</v>
      </c>
    </row>
    <row r="7584" spans="1:12" ht="15.75" customHeight="1" x14ac:dyDescent="0.25">
      <c r="A7584" s="24">
        <v>49342830</v>
      </c>
      <c r="B7584" s="24">
        <v>6563255502</v>
      </c>
      <c r="C7584" s="26">
        <v>44047</v>
      </c>
      <c r="D7584" s="27">
        <v>50000</v>
      </c>
      <c r="E7584" s="28" t="s">
        <v>86</v>
      </c>
      <c r="F7584" s="24">
        <v>14</v>
      </c>
      <c r="G7584" s="36" t="s">
        <v>99</v>
      </c>
      <c r="H7584" s="38">
        <f>((VLOOKUP(F7584,'Data. Commission'!$B$2:$C$6,2,))/100)*D7584</f>
        <v>2000</v>
      </c>
      <c r="I7584" s="38" t="str">
        <f>VLOOKUP(A7584,'Data. User Inf'!$A$2:$D$13428,4,)</f>
        <v>33_to_37</v>
      </c>
      <c r="J7584" s="38" t="str">
        <f>VLOOKUP(A7584,'Data. User Inf'!$A$2:$E$13428,5,)</f>
        <v>FEMALE</v>
      </c>
      <c r="K7584" s="38" t="str">
        <f>VLOOKUP(A7584,'Data. User Inf'!$A$2:$E$13428,3,)</f>
        <v>Other Cities</v>
      </c>
      <c r="L7584" s="38" t="str">
        <f>IF('Data. User Inf'!B7584&lt;'Data. Transactions'!C7584,"Current","New")</f>
        <v>Current</v>
      </c>
    </row>
    <row r="7585" spans="1:12" ht="15.75" customHeight="1" x14ac:dyDescent="0.25">
      <c r="A7585" s="24">
        <v>52528252</v>
      </c>
      <c r="B7585" s="24">
        <v>6570745161</v>
      </c>
      <c r="C7585" s="26">
        <v>44047</v>
      </c>
      <c r="D7585" s="27">
        <v>50000</v>
      </c>
      <c r="E7585" s="28" t="s">
        <v>9</v>
      </c>
      <c r="F7585" s="24">
        <v>12</v>
      </c>
      <c r="G7585" s="36" t="s">
        <v>99</v>
      </c>
      <c r="H7585" s="38">
        <f>((VLOOKUP(F7585,'Data. Commission'!$B$2:$C$6,2,))/100)*D7585</f>
        <v>1000</v>
      </c>
      <c r="I7585" s="38" t="str">
        <f>VLOOKUP(A7585,'Data. User Inf'!$A$2:$D$13428,4,)</f>
        <v>33_to_37</v>
      </c>
      <c r="J7585" s="38" t="str">
        <f>VLOOKUP(A7585,'Data. User Inf'!$A$2:$E$13428,5,)</f>
        <v>FEMALE</v>
      </c>
      <c r="K7585" s="38" t="str">
        <f>VLOOKUP(A7585,'Data. User Inf'!$A$2:$E$13428,3,)</f>
        <v>Other Cities</v>
      </c>
      <c r="L7585" s="38" t="str">
        <f>IF('Data. User Inf'!B7585&lt;'Data. Transactions'!C7585,"Current","New")</f>
        <v>Current</v>
      </c>
    </row>
    <row r="7586" spans="1:12" ht="15.75" customHeight="1" x14ac:dyDescent="0.25">
      <c r="A7586" s="24">
        <v>16372374</v>
      </c>
      <c r="B7586" s="24">
        <v>6569116645</v>
      </c>
      <c r="C7586" s="26">
        <v>44047</v>
      </c>
      <c r="D7586" s="27">
        <v>50000</v>
      </c>
      <c r="E7586" s="28" t="s">
        <v>60</v>
      </c>
      <c r="F7586" s="24">
        <v>13</v>
      </c>
      <c r="G7586" s="36" t="s">
        <v>99</v>
      </c>
      <c r="H7586" s="38">
        <f>((VLOOKUP(F7586,'Data. Commission'!$B$2:$C$6,2,))/100)*D7586</f>
        <v>1500</v>
      </c>
      <c r="I7586" s="38" t="str">
        <f>VLOOKUP(A7586,'Data. User Inf'!$A$2:$D$13428,4,)</f>
        <v>33_to_37</v>
      </c>
      <c r="J7586" s="38" t="str">
        <f>VLOOKUP(A7586,'Data. User Inf'!$A$2:$E$13428,5,)</f>
        <v>FEMALE</v>
      </c>
      <c r="K7586" s="38" t="str">
        <f>VLOOKUP(A7586,'Data. User Inf'!$A$2:$E$13428,3,)</f>
        <v>Other Cities</v>
      </c>
      <c r="L7586" s="38" t="str">
        <f>IF('Data. User Inf'!B7586&lt;'Data. Transactions'!C7586,"Current","New")</f>
        <v>Current</v>
      </c>
    </row>
    <row r="7587" spans="1:12" ht="15.75" customHeight="1" x14ac:dyDescent="0.25">
      <c r="A7587" s="24">
        <v>46222729</v>
      </c>
      <c r="B7587" s="24">
        <v>6566023114</v>
      </c>
      <c r="C7587" s="26">
        <v>44047</v>
      </c>
      <c r="D7587" s="27">
        <v>200000</v>
      </c>
      <c r="E7587" s="28" t="s">
        <v>9</v>
      </c>
      <c r="F7587" s="24">
        <v>12</v>
      </c>
      <c r="G7587" s="37" t="s">
        <v>49</v>
      </c>
      <c r="H7587" s="38">
        <f>((VLOOKUP(F7587,'Data. Commission'!$B$2:$C$6,2,))/100)*D7587</f>
        <v>4000</v>
      </c>
      <c r="I7587" s="38" t="str">
        <f>VLOOKUP(A7587,'Data. User Inf'!$A$2:$D$13428,4,)</f>
        <v>23_to_27</v>
      </c>
      <c r="J7587" s="38" t="str">
        <f>VLOOKUP(A7587,'Data. User Inf'!$A$2:$E$13428,5,)</f>
        <v>MALE</v>
      </c>
      <c r="K7587" s="38" t="str">
        <f>VLOOKUP(A7587,'Data. User Inf'!$A$2:$E$13428,3,)</f>
        <v>Other Cities</v>
      </c>
      <c r="L7587" s="38" t="str">
        <f>IF('Data. User Inf'!B7587&lt;'Data. Transactions'!C7587,"Current","New")</f>
        <v>Current</v>
      </c>
    </row>
    <row r="7588" spans="1:12" ht="15.75" customHeight="1" x14ac:dyDescent="0.25">
      <c r="A7588" s="24">
        <v>55124307</v>
      </c>
      <c r="B7588" s="24">
        <v>6565170310</v>
      </c>
      <c r="C7588" s="26">
        <v>44047</v>
      </c>
      <c r="D7588" s="27">
        <v>20000</v>
      </c>
      <c r="E7588" s="24" t="s">
        <v>87</v>
      </c>
      <c r="F7588" s="24">
        <v>15</v>
      </c>
      <c r="G7588" s="37"/>
      <c r="H7588" s="38">
        <f>((VLOOKUP(F7588,'Data. Commission'!$B$2:$C$6,2,))/100)*D7588</f>
        <v>800</v>
      </c>
      <c r="I7588" s="38" t="str">
        <f>VLOOKUP(A7588,'Data. User Inf'!$A$2:$D$13428,4,)</f>
        <v>23_to_27</v>
      </c>
      <c r="J7588" s="38" t="str">
        <f>VLOOKUP(A7588,'Data. User Inf'!$A$2:$E$13428,5,)</f>
        <v>MALE</v>
      </c>
      <c r="K7588" s="38" t="str">
        <f>VLOOKUP(A7588,'Data. User Inf'!$A$2:$E$13428,3,)</f>
        <v>Other Cities</v>
      </c>
      <c r="L7588" s="38" t="str">
        <f>IF('Data. User Inf'!B7588&lt;'Data. Transactions'!C7588,"Current","New")</f>
        <v>Current</v>
      </c>
    </row>
    <row r="7589" spans="1:12" ht="15.75" customHeight="1" x14ac:dyDescent="0.25">
      <c r="A7589" s="24">
        <v>57146774</v>
      </c>
      <c r="B7589" s="24">
        <v>6570240005</v>
      </c>
      <c r="C7589" s="26">
        <v>44047</v>
      </c>
      <c r="D7589" s="27">
        <v>10000</v>
      </c>
      <c r="E7589" s="24" t="s">
        <v>9</v>
      </c>
      <c r="F7589" s="24">
        <v>12</v>
      </c>
      <c r="G7589" s="37"/>
      <c r="H7589" s="38">
        <f>((VLOOKUP(F7589,'Data. Commission'!$B$2:$C$6,2,))/100)*D7589</f>
        <v>200</v>
      </c>
      <c r="I7589" s="38" t="str">
        <f>VLOOKUP(A7589,'Data. User Inf'!$A$2:$D$13428,4,)</f>
        <v>28_to_32</v>
      </c>
      <c r="J7589" s="38" t="str">
        <f>VLOOKUP(A7589,'Data. User Inf'!$A$2:$E$13428,5,)</f>
        <v>MALE</v>
      </c>
      <c r="K7589" s="38" t="str">
        <f>VLOOKUP(A7589,'Data. User Inf'!$A$2:$E$13428,3,)</f>
        <v>Other Cities</v>
      </c>
      <c r="L7589" s="38" t="str">
        <f>IF('Data. User Inf'!B7589&lt;'Data. Transactions'!C7589,"Current","New")</f>
        <v>Current</v>
      </c>
    </row>
    <row r="7590" spans="1:12" ht="15.75" customHeight="1" x14ac:dyDescent="0.25">
      <c r="A7590" s="24">
        <v>45379712</v>
      </c>
      <c r="B7590" s="24">
        <v>6569152960</v>
      </c>
      <c r="C7590" s="26">
        <v>44047</v>
      </c>
      <c r="D7590" s="27">
        <v>20000</v>
      </c>
      <c r="E7590" s="24" t="s">
        <v>9</v>
      </c>
      <c r="F7590" s="24">
        <v>12</v>
      </c>
      <c r="G7590" s="37"/>
      <c r="H7590" s="38">
        <f>((VLOOKUP(F7590,'Data. Commission'!$B$2:$C$6,2,))/100)*D7590</f>
        <v>400</v>
      </c>
      <c r="I7590" s="38" t="str">
        <f>VLOOKUP(A7590,'Data. User Inf'!$A$2:$D$13428,4,)</f>
        <v>23_to_27</v>
      </c>
      <c r="J7590" s="38" t="str">
        <f>VLOOKUP(A7590,'Data. User Inf'!$A$2:$E$13428,5,)</f>
        <v>MALE</v>
      </c>
      <c r="K7590" s="38" t="str">
        <f>VLOOKUP(A7590,'Data. User Inf'!$A$2:$E$13428,3,)</f>
        <v>Other Cities</v>
      </c>
      <c r="L7590" s="38" t="str">
        <f>IF('Data. User Inf'!B7590&lt;'Data. Transactions'!C7590,"Current","New")</f>
        <v>Current</v>
      </c>
    </row>
    <row r="7591" spans="1:12" ht="15.75" customHeight="1" x14ac:dyDescent="0.25">
      <c r="A7591" s="24">
        <v>39470217</v>
      </c>
      <c r="B7591" s="24">
        <v>6569611983</v>
      </c>
      <c r="C7591" s="26">
        <v>44047</v>
      </c>
      <c r="D7591" s="27">
        <v>20000</v>
      </c>
      <c r="E7591" s="28" t="s">
        <v>9</v>
      </c>
      <c r="F7591" s="24">
        <v>12</v>
      </c>
      <c r="G7591" s="36" t="s">
        <v>99</v>
      </c>
      <c r="H7591" s="38">
        <f>((VLOOKUP(F7591,'Data. Commission'!$B$2:$C$6,2,))/100)*D7591</f>
        <v>400</v>
      </c>
      <c r="I7591" s="38" t="str">
        <f>VLOOKUP(A7591,'Data. User Inf'!$A$2:$D$13428,4,)</f>
        <v>unknown</v>
      </c>
      <c r="J7591" s="38" t="str">
        <f>VLOOKUP(A7591,'Data. User Inf'!$A$2:$E$13428,5,)</f>
        <v>FEMALE</v>
      </c>
      <c r="K7591" s="38" t="str">
        <f>VLOOKUP(A7591,'Data. User Inf'!$A$2:$E$13428,3,)</f>
        <v>Other Cities</v>
      </c>
      <c r="L7591" s="38" t="str">
        <f>IF('Data. User Inf'!B7591&lt;'Data. Transactions'!C7591,"Current","New")</f>
        <v>Current</v>
      </c>
    </row>
    <row r="7592" spans="1:12" ht="15.75" customHeight="1" x14ac:dyDescent="0.25">
      <c r="A7592" s="24">
        <v>56589804</v>
      </c>
      <c r="B7592" s="24">
        <v>6562318944</v>
      </c>
      <c r="C7592" s="26">
        <v>44047</v>
      </c>
      <c r="D7592" s="27">
        <v>10000</v>
      </c>
      <c r="E7592" s="28" t="s">
        <v>86</v>
      </c>
      <c r="F7592" s="24">
        <v>14</v>
      </c>
      <c r="G7592" s="36" t="s">
        <v>99</v>
      </c>
      <c r="H7592" s="38">
        <f>((VLOOKUP(F7592,'Data. Commission'!$B$2:$C$6,2,))/100)*D7592</f>
        <v>400</v>
      </c>
      <c r="I7592" s="38" t="str">
        <f>VLOOKUP(A7592,'Data. User Inf'!$A$2:$D$13428,4,)</f>
        <v>unknown</v>
      </c>
      <c r="J7592" s="38" t="str">
        <f>VLOOKUP(A7592,'Data. User Inf'!$A$2:$E$13428,5,)</f>
        <v>FEMALE</v>
      </c>
      <c r="K7592" s="38" t="str">
        <f>VLOOKUP(A7592,'Data. User Inf'!$A$2:$E$13428,3,)</f>
        <v>Other Cities</v>
      </c>
      <c r="L7592" s="38" t="str">
        <f>IF('Data. User Inf'!B7592&lt;'Data. Transactions'!C7592,"Current","New")</f>
        <v>Current</v>
      </c>
    </row>
    <row r="7593" spans="1:12" ht="15.75" customHeight="1" x14ac:dyDescent="0.25">
      <c r="A7593" s="24">
        <v>40914832</v>
      </c>
      <c r="B7593" s="24">
        <v>6571191331</v>
      </c>
      <c r="C7593" s="26">
        <v>44047</v>
      </c>
      <c r="D7593" s="27">
        <v>10000</v>
      </c>
      <c r="E7593" s="28" t="s">
        <v>87</v>
      </c>
      <c r="F7593" s="24">
        <v>15</v>
      </c>
      <c r="G7593" s="36" t="s">
        <v>99</v>
      </c>
      <c r="H7593" s="38">
        <f>((VLOOKUP(F7593,'Data. Commission'!$B$2:$C$6,2,))/100)*D7593</f>
        <v>400</v>
      </c>
      <c r="I7593" s="38" t="str">
        <f>VLOOKUP(A7593,'Data. User Inf'!$A$2:$D$13428,4,)</f>
        <v>unknown</v>
      </c>
      <c r="J7593" s="38" t="str">
        <f>VLOOKUP(A7593,'Data. User Inf'!$A$2:$E$13428,5,)</f>
        <v>FEMALE</v>
      </c>
      <c r="K7593" s="38" t="str">
        <f>VLOOKUP(A7593,'Data. User Inf'!$A$2:$E$13428,3,)</f>
        <v>Unknown</v>
      </c>
      <c r="L7593" s="38" t="str">
        <f>IF('Data. User Inf'!B7593&lt;'Data. Transactions'!C7593,"Current","New")</f>
        <v>Current</v>
      </c>
    </row>
    <row r="7594" spans="1:12" ht="15.75" customHeight="1" x14ac:dyDescent="0.25">
      <c r="A7594" s="24">
        <v>6382959</v>
      </c>
      <c r="B7594" s="24">
        <v>6565888991</v>
      </c>
      <c r="C7594" s="26">
        <v>44047</v>
      </c>
      <c r="D7594" s="27">
        <v>100000</v>
      </c>
      <c r="E7594" s="24" t="s">
        <v>9</v>
      </c>
      <c r="F7594" s="24">
        <v>12</v>
      </c>
      <c r="G7594" s="37"/>
      <c r="H7594" s="38">
        <f>((VLOOKUP(F7594,'Data. Commission'!$B$2:$C$6,2,))/100)*D7594</f>
        <v>2000</v>
      </c>
      <c r="I7594" s="38" t="str">
        <f>VLOOKUP(A7594,'Data. User Inf'!$A$2:$D$13428,4,)</f>
        <v>unknown</v>
      </c>
      <c r="J7594" s="38" t="str">
        <f>VLOOKUP(A7594,'Data. User Inf'!$A$2:$E$13428,5,)</f>
        <v>FEMALE</v>
      </c>
      <c r="K7594" s="38" t="str">
        <f>VLOOKUP(A7594,'Data. User Inf'!$A$2:$E$13428,3,)</f>
        <v>Unknown</v>
      </c>
      <c r="L7594" s="38" t="str">
        <f>IF('Data. User Inf'!B7594&lt;'Data. Transactions'!C7594,"Current","New")</f>
        <v>Current</v>
      </c>
    </row>
    <row r="7595" spans="1:12" ht="15.75" customHeight="1" x14ac:dyDescent="0.25">
      <c r="A7595" s="24">
        <v>37853890</v>
      </c>
      <c r="B7595" s="24">
        <v>6574669395</v>
      </c>
      <c r="C7595" s="26">
        <v>44048</v>
      </c>
      <c r="D7595" s="27">
        <v>30000</v>
      </c>
      <c r="E7595" s="28" t="s">
        <v>86</v>
      </c>
      <c r="F7595" s="24">
        <v>14</v>
      </c>
      <c r="G7595" s="36" t="s">
        <v>99</v>
      </c>
      <c r="H7595" s="38">
        <f>((VLOOKUP(F7595,'Data. Commission'!$B$2:$C$6,2,))/100)*D7595</f>
        <v>1200</v>
      </c>
      <c r="I7595" s="38" t="str">
        <f>VLOOKUP(A7595,'Data. User Inf'!$A$2:$D$13428,4,)</f>
        <v>&gt;37</v>
      </c>
      <c r="J7595" s="38" t="str">
        <f>VLOOKUP(A7595,'Data. User Inf'!$A$2:$E$13428,5,)</f>
        <v>MALE</v>
      </c>
      <c r="K7595" s="38" t="str">
        <f>VLOOKUP(A7595,'Data. User Inf'!$A$2:$E$13428,3,)</f>
        <v>Other Cities</v>
      </c>
      <c r="L7595" s="38" t="str">
        <f>IF('Data. User Inf'!B7595&lt;'Data. Transactions'!C7595,"Current","New")</f>
        <v>Current</v>
      </c>
    </row>
    <row r="7596" spans="1:12" ht="15.75" customHeight="1" x14ac:dyDescent="0.25">
      <c r="A7596" s="24">
        <v>33322498</v>
      </c>
      <c r="B7596" s="24">
        <v>6581204695</v>
      </c>
      <c r="C7596" s="26">
        <v>44048</v>
      </c>
      <c r="D7596" s="27">
        <v>100000</v>
      </c>
      <c r="E7596" s="28" t="s">
        <v>9</v>
      </c>
      <c r="F7596" s="24">
        <v>12</v>
      </c>
      <c r="G7596" s="37" t="s">
        <v>49</v>
      </c>
      <c r="H7596" s="38">
        <f>((VLOOKUP(F7596,'Data. Commission'!$B$2:$C$6,2,))/100)*D7596</f>
        <v>2000</v>
      </c>
      <c r="I7596" s="38" t="str">
        <f>VLOOKUP(A7596,'Data. User Inf'!$A$2:$D$13428,4,)</f>
        <v>&gt;37</v>
      </c>
      <c r="J7596" s="38" t="str">
        <f>VLOOKUP(A7596,'Data. User Inf'!$A$2:$E$13428,5,)</f>
        <v>FEMALE</v>
      </c>
      <c r="K7596" s="38" t="str">
        <f>VLOOKUP(A7596,'Data. User Inf'!$A$2:$E$13428,3,)</f>
        <v>Other Cities</v>
      </c>
      <c r="L7596" s="38" t="str">
        <f>IF('Data. User Inf'!B7596&lt;'Data. Transactions'!C7596,"Current","New")</f>
        <v>Current</v>
      </c>
    </row>
    <row r="7597" spans="1:12" ht="15.75" customHeight="1" x14ac:dyDescent="0.25">
      <c r="A7597" s="24">
        <v>35363481</v>
      </c>
      <c r="B7597" s="24">
        <v>6577197965</v>
      </c>
      <c r="C7597" s="26">
        <v>44048</v>
      </c>
      <c r="D7597" s="27">
        <v>50000</v>
      </c>
      <c r="E7597" s="28" t="s">
        <v>60</v>
      </c>
      <c r="F7597" s="24">
        <v>13</v>
      </c>
      <c r="G7597" s="36" t="s">
        <v>49</v>
      </c>
      <c r="H7597" s="38">
        <f>((VLOOKUP(F7597,'Data. Commission'!$B$2:$C$6,2,))/100)*D7597</f>
        <v>1500</v>
      </c>
      <c r="I7597" s="38" t="str">
        <f>VLOOKUP(A7597,'Data. User Inf'!$A$2:$D$13428,4,)</f>
        <v>&gt;37</v>
      </c>
      <c r="J7597" s="38" t="str">
        <f>VLOOKUP(A7597,'Data. User Inf'!$A$2:$E$13428,5,)</f>
        <v>FEMALE</v>
      </c>
      <c r="K7597" s="38" t="str">
        <f>VLOOKUP(A7597,'Data. User Inf'!$A$2:$E$13428,3,)</f>
        <v>Hồ Chí Minh</v>
      </c>
      <c r="L7597" s="38" t="str">
        <f>IF('Data. User Inf'!B7597&lt;'Data. Transactions'!C7597,"Current","New")</f>
        <v>Current</v>
      </c>
    </row>
    <row r="7598" spans="1:12" ht="15.75" customHeight="1" x14ac:dyDescent="0.25">
      <c r="A7598" s="24">
        <v>42664938</v>
      </c>
      <c r="B7598" s="24">
        <v>6582895433</v>
      </c>
      <c r="C7598" s="26">
        <v>44048</v>
      </c>
      <c r="D7598" s="27">
        <v>10000</v>
      </c>
      <c r="E7598" s="28" t="s">
        <v>9</v>
      </c>
      <c r="F7598" s="24">
        <v>12</v>
      </c>
      <c r="G7598" s="36" t="s">
        <v>99</v>
      </c>
      <c r="H7598" s="38">
        <f>((VLOOKUP(F7598,'Data. Commission'!$B$2:$C$6,2,))/100)*D7598</f>
        <v>200</v>
      </c>
      <c r="I7598" s="38" t="str">
        <f>VLOOKUP(A7598,'Data. User Inf'!$A$2:$D$13428,4,)</f>
        <v>23_to_27</v>
      </c>
      <c r="J7598" s="38" t="str">
        <f>VLOOKUP(A7598,'Data. User Inf'!$A$2:$E$13428,5,)</f>
        <v>MALE</v>
      </c>
      <c r="K7598" s="38" t="str">
        <f>VLOOKUP(A7598,'Data. User Inf'!$A$2:$E$13428,3,)</f>
        <v>Hồ Chí Minh</v>
      </c>
      <c r="L7598" s="38" t="str">
        <f>IF('Data. User Inf'!B7598&lt;'Data. Transactions'!C7598,"Current","New")</f>
        <v>Current</v>
      </c>
    </row>
    <row r="7599" spans="1:12" ht="15.75" customHeight="1" x14ac:dyDescent="0.25">
      <c r="A7599" s="24">
        <v>45754357</v>
      </c>
      <c r="B7599" s="24">
        <v>6584391531</v>
      </c>
      <c r="C7599" s="26">
        <v>44048</v>
      </c>
      <c r="D7599" s="27">
        <v>50000</v>
      </c>
      <c r="E7599" s="28" t="s">
        <v>60</v>
      </c>
      <c r="F7599" s="24">
        <v>13</v>
      </c>
      <c r="G7599" s="36" t="s">
        <v>99</v>
      </c>
      <c r="H7599" s="38">
        <f>((VLOOKUP(F7599,'Data. Commission'!$B$2:$C$6,2,))/100)*D7599</f>
        <v>1500</v>
      </c>
      <c r="I7599" s="38" t="str">
        <f>VLOOKUP(A7599,'Data. User Inf'!$A$2:$D$13428,4,)</f>
        <v>23_to_27</v>
      </c>
      <c r="J7599" s="38" t="str">
        <f>VLOOKUP(A7599,'Data. User Inf'!$A$2:$E$13428,5,)</f>
        <v>MALE</v>
      </c>
      <c r="K7599" s="38" t="str">
        <f>VLOOKUP(A7599,'Data. User Inf'!$A$2:$E$13428,3,)</f>
        <v>Hồ Chí Minh</v>
      </c>
      <c r="L7599" s="38" t="str">
        <f>IF('Data. User Inf'!B7599&lt;'Data. Transactions'!C7599,"Current","New")</f>
        <v>Current</v>
      </c>
    </row>
    <row r="7600" spans="1:12" ht="15.75" customHeight="1" x14ac:dyDescent="0.25">
      <c r="A7600" s="24">
        <v>41096011</v>
      </c>
      <c r="B7600" s="24">
        <v>6581605531</v>
      </c>
      <c r="C7600" s="26">
        <v>44048</v>
      </c>
      <c r="D7600" s="27">
        <v>50000</v>
      </c>
      <c r="E7600" s="28" t="s">
        <v>9</v>
      </c>
      <c r="F7600" s="24">
        <v>12</v>
      </c>
      <c r="G7600" s="36" t="s">
        <v>99</v>
      </c>
      <c r="H7600" s="38">
        <f>((VLOOKUP(F7600,'Data. Commission'!$B$2:$C$6,2,))/100)*D7600</f>
        <v>1000</v>
      </c>
      <c r="I7600" s="38" t="str">
        <f>VLOOKUP(A7600,'Data. User Inf'!$A$2:$D$13428,4,)</f>
        <v>23_to_27</v>
      </c>
      <c r="J7600" s="38" t="str">
        <f>VLOOKUP(A7600,'Data. User Inf'!$A$2:$E$13428,5,)</f>
        <v>MALE</v>
      </c>
      <c r="K7600" s="38" t="str">
        <f>VLOOKUP(A7600,'Data. User Inf'!$A$2:$E$13428,3,)</f>
        <v>Hồ Chí Minh</v>
      </c>
      <c r="L7600" s="38" t="str">
        <f>IF('Data. User Inf'!B7600&lt;'Data. Transactions'!C7600,"Current","New")</f>
        <v>Current</v>
      </c>
    </row>
    <row r="7601" spans="1:12" ht="15.75" customHeight="1" x14ac:dyDescent="0.25">
      <c r="A7601" s="24">
        <v>40656332</v>
      </c>
      <c r="B7601" s="24">
        <v>6575671529</v>
      </c>
      <c r="C7601" s="26">
        <v>44048</v>
      </c>
      <c r="D7601" s="27">
        <v>50000</v>
      </c>
      <c r="E7601" s="28" t="s">
        <v>60</v>
      </c>
      <c r="F7601" s="24">
        <v>13</v>
      </c>
      <c r="G7601" s="36" t="s">
        <v>99</v>
      </c>
      <c r="H7601" s="38">
        <f>((VLOOKUP(F7601,'Data. Commission'!$B$2:$C$6,2,))/100)*D7601</f>
        <v>1500</v>
      </c>
      <c r="I7601" s="38" t="str">
        <f>VLOOKUP(A7601,'Data. User Inf'!$A$2:$D$13428,4,)</f>
        <v>23_to_27</v>
      </c>
      <c r="J7601" s="38" t="str">
        <f>VLOOKUP(A7601,'Data. User Inf'!$A$2:$E$13428,5,)</f>
        <v>MALE</v>
      </c>
      <c r="K7601" s="38" t="str">
        <f>VLOOKUP(A7601,'Data. User Inf'!$A$2:$E$13428,3,)</f>
        <v>Hồ Chí Minh</v>
      </c>
      <c r="L7601" s="38" t="str">
        <f>IF('Data. User Inf'!B7601&lt;'Data. Transactions'!C7601,"Current","New")</f>
        <v>Current</v>
      </c>
    </row>
    <row r="7602" spans="1:12" ht="15.75" customHeight="1" x14ac:dyDescent="0.25">
      <c r="A7602" s="24">
        <v>18474376</v>
      </c>
      <c r="B7602" s="24">
        <v>6576456490</v>
      </c>
      <c r="C7602" s="26">
        <v>44048</v>
      </c>
      <c r="D7602" s="27">
        <v>50000</v>
      </c>
      <c r="E7602" s="28" t="s">
        <v>60</v>
      </c>
      <c r="F7602" s="24">
        <v>13</v>
      </c>
      <c r="G7602" s="36" t="s">
        <v>99</v>
      </c>
      <c r="H7602" s="38">
        <f>((VLOOKUP(F7602,'Data. Commission'!$B$2:$C$6,2,))/100)*D7602</f>
        <v>1500</v>
      </c>
      <c r="I7602" s="38" t="str">
        <f>VLOOKUP(A7602,'Data. User Inf'!$A$2:$D$13428,4,)</f>
        <v>28_to_32</v>
      </c>
      <c r="J7602" s="38" t="str">
        <f>VLOOKUP(A7602,'Data. User Inf'!$A$2:$E$13428,5,)</f>
        <v>MALE</v>
      </c>
      <c r="K7602" s="38" t="str">
        <f>VLOOKUP(A7602,'Data. User Inf'!$A$2:$E$13428,3,)</f>
        <v>Hồ Chí Minh</v>
      </c>
      <c r="L7602" s="38" t="str">
        <f>IF('Data. User Inf'!B7602&lt;'Data. Transactions'!C7602,"Current","New")</f>
        <v>Current</v>
      </c>
    </row>
    <row r="7603" spans="1:12" ht="15.75" customHeight="1" x14ac:dyDescent="0.25">
      <c r="A7603" s="24">
        <v>45810776</v>
      </c>
      <c r="B7603" s="24">
        <v>6579112416</v>
      </c>
      <c r="C7603" s="26">
        <v>44048</v>
      </c>
      <c r="D7603" s="27">
        <v>50000</v>
      </c>
      <c r="E7603" s="28" t="s">
        <v>9</v>
      </c>
      <c r="F7603" s="24">
        <v>12</v>
      </c>
      <c r="G7603" s="36" t="s">
        <v>49</v>
      </c>
      <c r="H7603" s="38">
        <f>((VLOOKUP(F7603,'Data. Commission'!$B$2:$C$6,2,))/100)*D7603</f>
        <v>1000</v>
      </c>
      <c r="I7603" s="38" t="str">
        <f>VLOOKUP(A7603,'Data. User Inf'!$A$2:$D$13428,4,)</f>
        <v>23_to_27</v>
      </c>
      <c r="J7603" s="38" t="str">
        <f>VLOOKUP(A7603,'Data. User Inf'!$A$2:$E$13428,5,)</f>
        <v>MALE</v>
      </c>
      <c r="K7603" s="38" t="str">
        <f>VLOOKUP(A7603,'Data. User Inf'!$A$2:$E$13428,3,)</f>
        <v>Hồ Chí Minh</v>
      </c>
      <c r="L7603" s="38" t="str">
        <f>IF('Data. User Inf'!B7603&lt;'Data. Transactions'!C7603,"Current","New")</f>
        <v>Current</v>
      </c>
    </row>
    <row r="7604" spans="1:12" ht="15.75" customHeight="1" x14ac:dyDescent="0.25">
      <c r="A7604" s="24">
        <v>54960624</v>
      </c>
      <c r="B7604" s="24">
        <v>6572416585</v>
      </c>
      <c r="C7604" s="26">
        <v>44048</v>
      </c>
      <c r="D7604" s="27">
        <v>100000</v>
      </c>
      <c r="E7604" s="28" t="s">
        <v>9</v>
      </c>
      <c r="F7604" s="24">
        <v>12</v>
      </c>
      <c r="G7604" s="37" t="s">
        <v>49</v>
      </c>
      <c r="H7604" s="38">
        <f>((VLOOKUP(F7604,'Data. Commission'!$B$2:$C$6,2,))/100)*D7604</f>
        <v>2000</v>
      </c>
      <c r="I7604" s="38" t="str">
        <f>VLOOKUP(A7604,'Data. User Inf'!$A$2:$D$13428,4,)</f>
        <v>33_to_37</v>
      </c>
      <c r="J7604" s="38" t="str">
        <f>VLOOKUP(A7604,'Data. User Inf'!$A$2:$E$13428,5,)</f>
        <v>FEMALE</v>
      </c>
      <c r="K7604" s="38" t="str">
        <f>VLOOKUP(A7604,'Data. User Inf'!$A$2:$E$13428,3,)</f>
        <v>Hồ Chí Minh</v>
      </c>
      <c r="L7604" s="38" t="str">
        <f>IF('Data. User Inf'!B7604&lt;'Data. Transactions'!C7604,"Current","New")</f>
        <v>Current</v>
      </c>
    </row>
    <row r="7605" spans="1:12" ht="15.75" customHeight="1" x14ac:dyDescent="0.25">
      <c r="A7605" s="24">
        <v>41943810</v>
      </c>
      <c r="B7605" s="24">
        <v>6575703307</v>
      </c>
      <c r="C7605" s="26">
        <v>44048</v>
      </c>
      <c r="D7605" s="27">
        <v>20000</v>
      </c>
      <c r="E7605" s="28" t="s">
        <v>86</v>
      </c>
      <c r="F7605" s="24">
        <v>14</v>
      </c>
      <c r="G7605" s="37"/>
      <c r="H7605" s="38">
        <f>((VLOOKUP(F7605,'Data. Commission'!$B$2:$C$6,2,))/100)*D7605</f>
        <v>800</v>
      </c>
      <c r="I7605" s="38" t="str">
        <f>VLOOKUP(A7605,'Data. User Inf'!$A$2:$D$13428,4,)</f>
        <v>23_to_27</v>
      </c>
      <c r="J7605" s="38" t="str">
        <f>VLOOKUP(A7605,'Data. User Inf'!$A$2:$E$13428,5,)</f>
        <v>FEMALE</v>
      </c>
      <c r="K7605" s="38" t="str">
        <f>VLOOKUP(A7605,'Data. User Inf'!$A$2:$E$13428,3,)</f>
        <v>Other Cities</v>
      </c>
      <c r="L7605" s="38" t="str">
        <f>IF('Data. User Inf'!B7605&lt;'Data. Transactions'!C7605,"Current","New")</f>
        <v>Current</v>
      </c>
    </row>
    <row r="7606" spans="1:12" ht="15.75" customHeight="1" x14ac:dyDescent="0.25">
      <c r="A7606" s="24">
        <v>20139314</v>
      </c>
      <c r="B7606" s="24">
        <v>6584392795</v>
      </c>
      <c r="C7606" s="26">
        <v>44048</v>
      </c>
      <c r="D7606" s="27">
        <v>10000</v>
      </c>
      <c r="E7606" s="28" t="s">
        <v>60</v>
      </c>
      <c r="F7606" s="24">
        <v>13</v>
      </c>
      <c r="G7606" s="36" t="s">
        <v>99</v>
      </c>
      <c r="H7606" s="38">
        <f>((VLOOKUP(F7606,'Data. Commission'!$B$2:$C$6,2,))/100)*D7606</f>
        <v>300</v>
      </c>
      <c r="I7606" s="38" t="str">
        <f>VLOOKUP(A7606,'Data. User Inf'!$A$2:$D$13428,4,)</f>
        <v>33_to_37</v>
      </c>
      <c r="J7606" s="38" t="str">
        <f>VLOOKUP(A7606,'Data. User Inf'!$A$2:$E$13428,5,)</f>
        <v>MALE</v>
      </c>
      <c r="K7606" s="38" t="str">
        <f>VLOOKUP(A7606,'Data. User Inf'!$A$2:$E$13428,3,)</f>
        <v>Other Cities</v>
      </c>
      <c r="L7606" s="38" t="str">
        <f>IF('Data. User Inf'!B7606&lt;'Data. Transactions'!C7606,"Current","New")</f>
        <v>Current</v>
      </c>
    </row>
    <row r="7607" spans="1:12" ht="15.75" customHeight="1" x14ac:dyDescent="0.25">
      <c r="A7607" s="24">
        <v>31771125</v>
      </c>
      <c r="B7607" s="24">
        <v>6580729844</v>
      </c>
      <c r="C7607" s="26">
        <v>44048</v>
      </c>
      <c r="D7607" s="27">
        <v>100000</v>
      </c>
      <c r="E7607" s="28" t="s">
        <v>60</v>
      </c>
      <c r="F7607" s="24">
        <v>13</v>
      </c>
      <c r="G7607" s="37" t="s">
        <v>49</v>
      </c>
      <c r="H7607" s="38">
        <f>((VLOOKUP(F7607,'Data. Commission'!$B$2:$C$6,2,))/100)*D7607</f>
        <v>3000</v>
      </c>
      <c r="I7607" s="38" t="str">
        <f>VLOOKUP(A7607,'Data. User Inf'!$A$2:$D$13428,4,)</f>
        <v>33_to_37</v>
      </c>
      <c r="J7607" s="38" t="str">
        <f>VLOOKUP(A7607,'Data. User Inf'!$A$2:$E$13428,5,)</f>
        <v>MALE</v>
      </c>
      <c r="K7607" s="38" t="str">
        <f>VLOOKUP(A7607,'Data. User Inf'!$A$2:$E$13428,3,)</f>
        <v>Other Cities</v>
      </c>
      <c r="L7607" s="38" t="str">
        <f>IF('Data. User Inf'!B7607&lt;'Data. Transactions'!C7607,"Current","New")</f>
        <v>Current</v>
      </c>
    </row>
    <row r="7608" spans="1:12" ht="15.75" customHeight="1" x14ac:dyDescent="0.25">
      <c r="A7608" s="24">
        <v>56470769</v>
      </c>
      <c r="B7608" s="24">
        <v>6575195278</v>
      </c>
      <c r="C7608" s="26">
        <v>44048</v>
      </c>
      <c r="D7608" s="27">
        <v>10000</v>
      </c>
      <c r="E7608" s="28" t="s">
        <v>9</v>
      </c>
      <c r="F7608" s="24">
        <v>12</v>
      </c>
      <c r="G7608" s="36" t="s">
        <v>99</v>
      </c>
      <c r="H7608" s="38">
        <f>((VLOOKUP(F7608,'Data. Commission'!$B$2:$C$6,2,))/100)*D7608</f>
        <v>200</v>
      </c>
      <c r="I7608" s="38" t="str">
        <f>VLOOKUP(A7608,'Data. User Inf'!$A$2:$D$13428,4,)</f>
        <v>33_to_37</v>
      </c>
      <c r="J7608" s="38" t="str">
        <f>VLOOKUP(A7608,'Data. User Inf'!$A$2:$E$13428,5,)</f>
        <v>MALE</v>
      </c>
      <c r="K7608" s="38" t="str">
        <f>VLOOKUP(A7608,'Data. User Inf'!$A$2:$E$13428,3,)</f>
        <v>Other Cities</v>
      </c>
      <c r="L7608" s="38" t="str">
        <f>IF('Data. User Inf'!B7608&lt;'Data. Transactions'!C7608,"Current","New")</f>
        <v>Current</v>
      </c>
    </row>
    <row r="7609" spans="1:12" ht="15.75" customHeight="1" x14ac:dyDescent="0.25">
      <c r="A7609" s="24">
        <v>40376887</v>
      </c>
      <c r="B7609" s="24">
        <v>6578460326</v>
      </c>
      <c r="C7609" s="26">
        <v>44048</v>
      </c>
      <c r="D7609" s="27">
        <v>20000</v>
      </c>
      <c r="E7609" s="24" t="s">
        <v>60</v>
      </c>
      <c r="F7609" s="24">
        <v>13</v>
      </c>
      <c r="G7609" s="37" t="s">
        <v>49</v>
      </c>
      <c r="H7609" s="38">
        <f>((VLOOKUP(F7609,'Data. Commission'!$B$2:$C$6,2,))/100)*D7609</f>
        <v>600</v>
      </c>
      <c r="I7609" s="38" t="str">
        <f>VLOOKUP(A7609,'Data. User Inf'!$A$2:$D$13428,4,)</f>
        <v>28_to_32</v>
      </c>
      <c r="J7609" s="38" t="str">
        <f>VLOOKUP(A7609,'Data. User Inf'!$A$2:$E$13428,5,)</f>
        <v>MALE</v>
      </c>
      <c r="K7609" s="38" t="str">
        <f>VLOOKUP(A7609,'Data. User Inf'!$A$2:$E$13428,3,)</f>
        <v>Other Cities</v>
      </c>
      <c r="L7609" s="38" t="str">
        <f>IF('Data. User Inf'!B7609&lt;'Data. Transactions'!C7609,"Current","New")</f>
        <v>Current</v>
      </c>
    </row>
    <row r="7610" spans="1:12" ht="15.75" customHeight="1" x14ac:dyDescent="0.25">
      <c r="A7610" s="24">
        <v>57331379</v>
      </c>
      <c r="B7610" s="24">
        <v>6574070480</v>
      </c>
      <c r="C7610" s="26">
        <v>44048</v>
      </c>
      <c r="D7610" s="27">
        <v>10000</v>
      </c>
      <c r="E7610" s="28" t="s">
        <v>9</v>
      </c>
      <c r="F7610" s="24">
        <v>12</v>
      </c>
      <c r="G7610" s="36" t="s">
        <v>99</v>
      </c>
      <c r="H7610" s="38">
        <f>((VLOOKUP(F7610,'Data. Commission'!$B$2:$C$6,2,))/100)*D7610</f>
        <v>200</v>
      </c>
      <c r="I7610" s="38" t="str">
        <f>VLOOKUP(A7610,'Data. User Inf'!$A$2:$D$13428,4,)</f>
        <v>28_to_32</v>
      </c>
      <c r="J7610" s="38" t="str">
        <f>VLOOKUP(A7610,'Data. User Inf'!$A$2:$E$13428,5,)</f>
        <v>FEMALE</v>
      </c>
      <c r="K7610" s="38" t="str">
        <f>VLOOKUP(A7610,'Data. User Inf'!$A$2:$E$13428,3,)</f>
        <v>Other Cities</v>
      </c>
      <c r="L7610" s="38" t="str">
        <f>IF('Data. User Inf'!B7610&lt;'Data. Transactions'!C7610,"Current","New")</f>
        <v>Current</v>
      </c>
    </row>
    <row r="7611" spans="1:12" ht="15.75" customHeight="1" x14ac:dyDescent="0.25">
      <c r="A7611" s="24">
        <v>55346198</v>
      </c>
      <c r="B7611" s="24">
        <v>6578051793</v>
      </c>
      <c r="C7611" s="26">
        <v>44048</v>
      </c>
      <c r="D7611" s="27">
        <v>50000</v>
      </c>
      <c r="E7611" s="28" t="s">
        <v>60</v>
      </c>
      <c r="F7611" s="24">
        <v>13</v>
      </c>
      <c r="G7611" s="36" t="s">
        <v>99</v>
      </c>
      <c r="H7611" s="38">
        <f>((VLOOKUP(F7611,'Data. Commission'!$B$2:$C$6,2,))/100)*D7611</f>
        <v>1500</v>
      </c>
      <c r="I7611" s="38" t="str">
        <f>VLOOKUP(A7611,'Data. User Inf'!$A$2:$D$13428,4,)</f>
        <v>28_to_32</v>
      </c>
      <c r="J7611" s="38" t="str">
        <f>VLOOKUP(A7611,'Data. User Inf'!$A$2:$E$13428,5,)</f>
        <v>MALE</v>
      </c>
      <c r="K7611" s="38" t="str">
        <f>VLOOKUP(A7611,'Data. User Inf'!$A$2:$E$13428,3,)</f>
        <v>Other Cities</v>
      </c>
      <c r="L7611" s="38" t="str">
        <f>IF('Data. User Inf'!B7611&lt;'Data. Transactions'!C7611,"Current","New")</f>
        <v>Current</v>
      </c>
    </row>
    <row r="7612" spans="1:12" ht="15.75" customHeight="1" x14ac:dyDescent="0.25">
      <c r="A7612" s="24">
        <v>41158815</v>
      </c>
      <c r="B7612" s="24">
        <v>6579673889</v>
      </c>
      <c r="C7612" s="26">
        <v>44048</v>
      </c>
      <c r="D7612" s="27">
        <v>20000</v>
      </c>
      <c r="E7612" s="28" t="s">
        <v>87</v>
      </c>
      <c r="F7612" s="24">
        <v>15</v>
      </c>
      <c r="G7612" s="36" t="s">
        <v>99</v>
      </c>
      <c r="H7612" s="38">
        <f>((VLOOKUP(F7612,'Data. Commission'!$B$2:$C$6,2,))/100)*D7612</f>
        <v>800</v>
      </c>
      <c r="I7612" s="38" t="str">
        <f>VLOOKUP(A7612,'Data. User Inf'!$A$2:$D$13428,4,)</f>
        <v>28_to_32</v>
      </c>
      <c r="J7612" s="38" t="str">
        <f>VLOOKUP(A7612,'Data. User Inf'!$A$2:$E$13428,5,)</f>
        <v>MALE</v>
      </c>
      <c r="K7612" s="38" t="str">
        <f>VLOOKUP(A7612,'Data. User Inf'!$A$2:$E$13428,3,)</f>
        <v>Other Cities</v>
      </c>
      <c r="L7612" s="38" t="str">
        <f>IF('Data. User Inf'!B7612&lt;'Data. Transactions'!C7612,"Current","New")</f>
        <v>Current</v>
      </c>
    </row>
    <row r="7613" spans="1:12" ht="15.75" customHeight="1" x14ac:dyDescent="0.25">
      <c r="A7613" s="24">
        <v>53073955</v>
      </c>
      <c r="B7613" s="24">
        <v>6574671626</v>
      </c>
      <c r="C7613" s="26">
        <v>44048</v>
      </c>
      <c r="D7613" s="27">
        <v>30000</v>
      </c>
      <c r="E7613" s="28" t="s">
        <v>60</v>
      </c>
      <c r="F7613" s="24">
        <v>13</v>
      </c>
      <c r="G7613" s="37"/>
      <c r="H7613" s="38">
        <f>((VLOOKUP(F7613,'Data. Commission'!$B$2:$C$6,2,))/100)*D7613</f>
        <v>900</v>
      </c>
      <c r="I7613" s="38" t="str">
        <f>VLOOKUP(A7613,'Data. User Inf'!$A$2:$D$13428,4,)</f>
        <v>23_to_27</v>
      </c>
      <c r="J7613" s="38" t="str">
        <f>VLOOKUP(A7613,'Data. User Inf'!$A$2:$E$13428,5,)</f>
        <v>FEMALE</v>
      </c>
      <c r="K7613" s="38" t="str">
        <f>VLOOKUP(A7613,'Data. User Inf'!$A$2:$E$13428,3,)</f>
        <v>Other Cities</v>
      </c>
      <c r="L7613" s="38" t="str">
        <f>IF('Data. User Inf'!B7613&lt;'Data. Transactions'!C7613,"Current","New")</f>
        <v>Current</v>
      </c>
    </row>
    <row r="7614" spans="1:12" ht="15.75" customHeight="1" x14ac:dyDescent="0.25">
      <c r="A7614" s="24">
        <v>53552639</v>
      </c>
      <c r="B7614" s="24">
        <v>6580328771</v>
      </c>
      <c r="C7614" s="26">
        <v>44048</v>
      </c>
      <c r="D7614" s="27">
        <v>100000</v>
      </c>
      <c r="E7614" s="28" t="s">
        <v>9</v>
      </c>
      <c r="F7614" s="24">
        <v>12</v>
      </c>
      <c r="G7614" s="37" t="s">
        <v>49</v>
      </c>
      <c r="H7614" s="38">
        <f>((VLOOKUP(F7614,'Data. Commission'!$B$2:$C$6,2,))/100)*D7614</f>
        <v>2000</v>
      </c>
      <c r="I7614" s="38" t="str">
        <f>VLOOKUP(A7614,'Data. User Inf'!$A$2:$D$13428,4,)</f>
        <v>&gt;37</v>
      </c>
      <c r="J7614" s="38" t="str">
        <f>VLOOKUP(A7614,'Data. User Inf'!$A$2:$E$13428,5,)</f>
        <v>MALE</v>
      </c>
      <c r="K7614" s="38" t="str">
        <f>VLOOKUP(A7614,'Data. User Inf'!$A$2:$E$13428,3,)</f>
        <v>Other Cities</v>
      </c>
      <c r="L7614" s="38" t="str">
        <f>IF('Data. User Inf'!B7614&lt;'Data. Transactions'!C7614,"Current","New")</f>
        <v>Current</v>
      </c>
    </row>
    <row r="7615" spans="1:12" ht="15.75" customHeight="1" x14ac:dyDescent="0.25">
      <c r="A7615" s="24">
        <v>41618431</v>
      </c>
      <c r="B7615" s="24">
        <v>6579223138</v>
      </c>
      <c r="C7615" s="26">
        <v>44048</v>
      </c>
      <c r="D7615" s="27">
        <v>10000</v>
      </c>
      <c r="E7615" s="28" t="s">
        <v>60</v>
      </c>
      <c r="F7615" s="24">
        <v>13</v>
      </c>
      <c r="G7615" s="37"/>
      <c r="H7615" s="38">
        <f>((VLOOKUP(F7615,'Data. Commission'!$B$2:$C$6,2,))/100)*D7615</f>
        <v>300</v>
      </c>
      <c r="I7615" s="38" t="str">
        <f>VLOOKUP(A7615,'Data. User Inf'!$A$2:$D$13428,4,)</f>
        <v>&gt;37</v>
      </c>
      <c r="J7615" s="38" t="str">
        <f>VLOOKUP(A7615,'Data. User Inf'!$A$2:$E$13428,5,)</f>
        <v>FEMALE</v>
      </c>
      <c r="K7615" s="38" t="str">
        <f>VLOOKUP(A7615,'Data. User Inf'!$A$2:$E$13428,3,)</f>
        <v>Other Cities</v>
      </c>
      <c r="L7615" s="38" t="str">
        <f>IF('Data. User Inf'!B7615&lt;'Data. Transactions'!C7615,"Current","New")</f>
        <v>Current</v>
      </c>
    </row>
    <row r="7616" spans="1:12" ht="15.75" customHeight="1" x14ac:dyDescent="0.25">
      <c r="A7616" s="24">
        <v>51960706</v>
      </c>
      <c r="B7616" s="24">
        <v>6583185717</v>
      </c>
      <c r="C7616" s="26">
        <v>44048</v>
      </c>
      <c r="D7616" s="27">
        <v>10000</v>
      </c>
      <c r="E7616" s="28" t="s">
        <v>9</v>
      </c>
      <c r="F7616" s="24">
        <v>12</v>
      </c>
      <c r="G7616" s="36" t="s">
        <v>99</v>
      </c>
      <c r="H7616" s="38">
        <f>((VLOOKUP(F7616,'Data. Commission'!$B$2:$C$6,2,))/100)*D7616</f>
        <v>200</v>
      </c>
      <c r="I7616" s="38" t="str">
        <f>VLOOKUP(A7616,'Data. User Inf'!$A$2:$D$13428,4,)</f>
        <v>33_to_37</v>
      </c>
      <c r="J7616" s="38" t="str">
        <f>VLOOKUP(A7616,'Data. User Inf'!$A$2:$E$13428,5,)</f>
        <v>MALE</v>
      </c>
      <c r="K7616" s="38" t="str">
        <f>VLOOKUP(A7616,'Data. User Inf'!$A$2:$E$13428,3,)</f>
        <v>Hà Nội</v>
      </c>
      <c r="L7616" s="38" t="str">
        <f>IF('Data. User Inf'!B7616&lt;'Data. Transactions'!C7616,"Current","New")</f>
        <v>Current</v>
      </c>
    </row>
    <row r="7617" spans="1:12" ht="15.75" customHeight="1" x14ac:dyDescent="0.25">
      <c r="A7617" s="24">
        <v>45654648</v>
      </c>
      <c r="B7617" s="24">
        <v>6573557564</v>
      </c>
      <c r="C7617" s="26">
        <v>44048</v>
      </c>
      <c r="D7617" s="27">
        <v>100000</v>
      </c>
      <c r="E7617" s="28" t="s">
        <v>60</v>
      </c>
      <c r="F7617" s="24">
        <v>13</v>
      </c>
      <c r="G7617" s="37" t="s">
        <v>49</v>
      </c>
      <c r="H7617" s="38">
        <f>((VLOOKUP(F7617,'Data. Commission'!$B$2:$C$6,2,))/100)*D7617</f>
        <v>3000</v>
      </c>
      <c r="I7617" s="38" t="str">
        <f>VLOOKUP(A7617,'Data. User Inf'!$A$2:$D$13428,4,)</f>
        <v>33_to_37</v>
      </c>
      <c r="J7617" s="38" t="str">
        <f>VLOOKUP(A7617,'Data. User Inf'!$A$2:$E$13428,5,)</f>
        <v>MALE</v>
      </c>
      <c r="K7617" s="38" t="str">
        <f>VLOOKUP(A7617,'Data. User Inf'!$A$2:$E$13428,3,)</f>
        <v>Hà Nội</v>
      </c>
      <c r="L7617" s="38" t="str">
        <f>IF('Data. User Inf'!B7617&lt;'Data. Transactions'!C7617,"Current","New")</f>
        <v>Current</v>
      </c>
    </row>
    <row r="7618" spans="1:12" ht="15.75" customHeight="1" x14ac:dyDescent="0.25">
      <c r="A7618" s="24">
        <v>52280119</v>
      </c>
      <c r="B7618" s="24">
        <v>6582264094</v>
      </c>
      <c r="C7618" s="26">
        <v>44048</v>
      </c>
      <c r="D7618" s="27">
        <v>50000</v>
      </c>
      <c r="E7618" s="28" t="s">
        <v>60</v>
      </c>
      <c r="F7618" s="24">
        <v>13</v>
      </c>
      <c r="G7618" s="36" t="s">
        <v>49</v>
      </c>
      <c r="H7618" s="38">
        <f>((VLOOKUP(F7618,'Data. Commission'!$B$2:$C$6,2,))/100)*D7618</f>
        <v>1500</v>
      </c>
      <c r="I7618" s="38" t="str">
        <f>VLOOKUP(A7618,'Data. User Inf'!$A$2:$D$13428,4,)</f>
        <v>23_to_27</v>
      </c>
      <c r="J7618" s="38" t="str">
        <f>VLOOKUP(A7618,'Data. User Inf'!$A$2:$E$13428,5,)</f>
        <v>MALE</v>
      </c>
      <c r="K7618" s="38" t="str">
        <f>VLOOKUP(A7618,'Data. User Inf'!$A$2:$E$13428,3,)</f>
        <v>Other Cities</v>
      </c>
      <c r="L7618" s="38" t="str">
        <f>IF('Data. User Inf'!B7618&lt;'Data. Transactions'!C7618,"Current","New")</f>
        <v>Current</v>
      </c>
    </row>
    <row r="7619" spans="1:12" ht="15.75" customHeight="1" x14ac:dyDescent="0.25">
      <c r="A7619" s="24">
        <v>18102431</v>
      </c>
      <c r="B7619" s="24">
        <v>6581709612</v>
      </c>
      <c r="C7619" s="26">
        <v>44048</v>
      </c>
      <c r="D7619" s="27">
        <v>200000</v>
      </c>
      <c r="E7619" s="28" t="s">
        <v>9</v>
      </c>
      <c r="F7619" s="24">
        <v>12</v>
      </c>
      <c r="G7619" s="37" t="s">
        <v>49</v>
      </c>
      <c r="H7619" s="38">
        <f>((VLOOKUP(F7619,'Data. Commission'!$B$2:$C$6,2,))/100)*D7619</f>
        <v>4000</v>
      </c>
      <c r="I7619" s="38" t="str">
        <f>VLOOKUP(A7619,'Data. User Inf'!$A$2:$D$13428,4,)</f>
        <v>unknown</v>
      </c>
      <c r="J7619" s="38" t="str">
        <f>VLOOKUP(A7619,'Data. User Inf'!$A$2:$E$13428,5,)</f>
        <v>MALE</v>
      </c>
      <c r="K7619" s="38" t="str">
        <f>VLOOKUP(A7619,'Data. User Inf'!$A$2:$E$13428,3,)</f>
        <v>Hồ Chí Minh</v>
      </c>
      <c r="L7619" s="38" t="str">
        <f>IF('Data. User Inf'!B7619&lt;'Data. Transactions'!C7619,"Current","New")</f>
        <v>Current</v>
      </c>
    </row>
    <row r="7620" spans="1:12" ht="15.75" customHeight="1" x14ac:dyDescent="0.25">
      <c r="A7620" s="24">
        <v>51239141</v>
      </c>
      <c r="B7620" s="24">
        <v>6572313090</v>
      </c>
      <c r="C7620" s="26">
        <v>44048</v>
      </c>
      <c r="D7620" s="27">
        <v>10000</v>
      </c>
      <c r="E7620" s="28" t="s">
        <v>9</v>
      </c>
      <c r="F7620" s="24">
        <v>12</v>
      </c>
      <c r="G7620" s="36" t="s">
        <v>99</v>
      </c>
      <c r="H7620" s="38">
        <f>((VLOOKUP(F7620,'Data. Commission'!$B$2:$C$6,2,))/100)*D7620</f>
        <v>200</v>
      </c>
      <c r="I7620" s="38" t="str">
        <f>VLOOKUP(A7620,'Data. User Inf'!$A$2:$D$13428,4,)</f>
        <v>unknown</v>
      </c>
      <c r="J7620" s="38" t="str">
        <f>VLOOKUP(A7620,'Data. User Inf'!$A$2:$E$13428,5,)</f>
        <v>MALE</v>
      </c>
      <c r="K7620" s="38" t="str">
        <f>VLOOKUP(A7620,'Data. User Inf'!$A$2:$E$13428,3,)</f>
        <v>Other Cities</v>
      </c>
      <c r="L7620" s="38" t="str">
        <f>IF('Data. User Inf'!B7620&lt;'Data. Transactions'!C7620,"Current","New")</f>
        <v>Current</v>
      </c>
    </row>
    <row r="7621" spans="1:12" ht="15.75" customHeight="1" x14ac:dyDescent="0.25">
      <c r="A7621" s="24">
        <v>19224636</v>
      </c>
      <c r="B7621" s="24">
        <v>6572038095</v>
      </c>
      <c r="C7621" s="26">
        <v>44048</v>
      </c>
      <c r="D7621" s="27">
        <v>100000</v>
      </c>
      <c r="E7621" s="28" t="s">
        <v>86</v>
      </c>
      <c r="F7621" s="24">
        <v>14</v>
      </c>
      <c r="G7621" s="36" t="s">
        <v>49</v>
      </c>
      <c r="H7621" s="38">
        <f>((VLOOKUP(F7621,'Data. Commission'!$B$2:$C$6,2,))/100)*D7621</f>
        <v>4000</v>
      </c>
      <c r="I7621" s="38" t="str">
        <f>VLOOKUP(A7621,'Data. User Inf'!$A$2:$D$13428,4,)</f>
        <v>23_to_27</v>
      </c>
      <c r="J7621" s="38" t="str">
        <f>VLOOKUP(A7621,'Data. User Inf'!$A$2:$E$13428,5,)</f>
        <v>MALE</v>
      </c>
      <c r="K7621" s="38" t="str">
        <f>VLOOKUP(A7621,'Data. User Inf'!$A$2:$E$13428,3,)</f>
        <v>Other Cities</v>
      </c>
      <c r="L7621" s="38" t="str">
        <f>IF('Data. User Inf'!B7621&lt;'Data. Transactions'!C7621,"Current","New")</f>
        <v>Current</v>
      </c>
    </row>
    <row r="7622" spans="1:12" ht="15.75" customHeight="1" x14ac:dyDescent="0.25">
      <c r="A7622" s="24">
        <v>46015724</v>
      </c>
      <c r="B7622" s="24">
        <v>6584871956</v>
      </c>
      <c r="C7622" s="26">
        <v>44048</v>
      </c>
      <c r="D7622" s="27">
        <v>300000</v>
      </c>
      <c r="E7622" s="28" t="s">
        <v>9</v>
      </c>
      <c r="F7622" s="24">
        <v>12</v>
      </c>
      <c r="G7622" s="37" t="s">
        <v>49</v>
      </c>
      <c r="H7622" s="38">
        <f>((VLOOKUP(F7622,'Data. Commission'!$B$2:$C$6,2,))/100)*D7622</f>
        <v>6000</v>
      </c>
      <c r="I7622" s="38" t="str">
        <f>VLOOKUP(A7622,'Data. User Inf'!$A$2:$D$13428,4,)</f>
        <v>28_to_32</v>
      </c>
      <c r="J7622" s="38" t="str">
        <f>VLOOKUP(A7622,'Data. User Inf'!$A$2:$E$13428,5,)</f>
        <v>FEMALE</v>
      </c>
      <c r="K7622" s="38" t="str">
        <f>VLOOKUP(A7622,'Data. User Inf'!$A$2:$E$13428,3,)</f>
        <v>Other Cities</v>
      </c>
      <c r="L7622" s="38" t="str">
        <f>IF('Data. User Inf'!B7622&lt;'Data. Transactions'!C7622,"Current","New")</f>
        <v>Current</v>
      </c>
    </row>
    <row r="7623" spans="1:12" ht="15.75" customHeight="1" x14ac:dyDescent="0.25">
      <c r="A7623" s="24">
        <v>57174032</v>
      </c>
      <c r="B7623" s="24">
        <v>6583696096</v>
      </c>
      <c r="C7623" s="26">
        <v>44048</v>
      </c>
      <c r="D7623" s="27">
        <v>500000</v>
      </c>
      <c r="E7623" s="28" t="s">
        <v>9</v>
      </c>
      <c r="F7623" s="24">
        <v>12</v>
      </c>
      <c r="G7623" s="37" t="s">
        <v>49</v>
      </c>
      <c r="H7623" s="38">
        <f>((VLOOKUP(F7623,'Data. Commission'!$B$2:$C$6,2,))/100)*D7623</f>
        <v>10000</v>
      </c>
      <c r="I7623" s="38" t="str">
        <f>VLOOKUP(A7623,'Data. User Inf'!$A$2:$D$13428,4,)</f>
        <v>unknown</v>
      </c>
      <c r="J7623" s="38" t="str">
        <f>VLOOKUP(A7623,'Data. User Inf'!$A$2:$E$13428,5,)</f>
        <v>MALE</v>
      </c>
      <c r="K7623" s="38" t="str">
        <f>VLOOKUP(A7623,'Data. User Inf'!$A$2:$E$13428,3,)</f>
        <v>Other Cities</v>
      </c>
      <c r="L7623" s="38" t="str">
        <f>IF('Data. User Inf'!B7623&lt;'Data. Transactions'!C7623,"Current","New")</f>
        <v>New</v>
      </c>
    </row>
    <row r="7624" spans="1:12" ht="15.75" customHeight="1" x14ac:dyDescent="0.25">
      <c r="A7624" s="24">
        <v>26671321</v>
      </c>
      <c r="B7624" s="24">
        <v>6583541335</v>
      </c>
      <c r="C7624" s="26">
        <v>44048</v>
      </c>
      <c r="D7624" s="27">
        <v>50000</v>
      </c>
      <c r="E7624" s="28" t="s">
        <v>60</v>
      </c>
      <c r="F7624" s="24">
        <v>13</v>
      </c>
      <c r="G7624" s="36" t="s">
        <v>49</v>
      </c>
      <c r="H7624" s="38">
        <f>((VLOOKUP(F7624,'Data. Commission'!$B$2:$C$6,2,))/100)*D7624</f>
        <v>1500</v>
      </c>
      <c r="I7624" s="38" t="str">
        <f>VLOOKUP(A7624,'Data. User Inf'!$A$2:$D$13428,4,)</f>
        <v>28_to_32</v>
      </c>
      <c r="J7624" s="38" t="str">
        <f>VLOOKUP(A7624,'Data. User Inf'!$A$2:$E$13428,5,)</f>
        <v>MALE</v>
      </c>
      <c r="K7624" s="38" t="str">
        <f>VLOOKUP(A7624,'Data. User Inf'!$A$2:$E$13428,3,)</f>
        <v>Unknown</v>
      </c>
      <c r="L7624" s="38" t="str">
        <f>IF('Data. User Inf'!B7624&lt;'Data. Transactions'!C7624,"Current","New")</f>
        <v>Current</v>
      </c>
    </row>
    <row r="7625" spans="1:12" ht="15.75" customHeight="1" x14ac:dyDescent="0.25">
      <c r="A7625" s="24">
        <v>49008946</v>
      </c>
      <c r="B7625" s="24">
        <v>6586888935</v>
      </c>
      <c r="C7625" s="26">
        <v>44049</v>
      </c>
      <c r="D7625" s="27">
        <v>10000</v>
      </c>
      <c r="E7625" s="28" t="s">
        <v>86</v>
      </c>
      <c r="F7625" s="24">
        <v>14</v>
      </c>
      <c r="G7625" s="37"/>
      <c r="H7625" s="38">
        <f>((VLOOKUP(F7625,'Data. Commission'!$B$2:$C$6,2,))/100)*D7625</f>
        <v>400</v>
      </c>
      <c r="I7625" s="38" t="str">
        <f>VLOOKUP(A7625,'Data. User Inf'!$A$2:$D$13428,4,)</f>
        <v>18_to_22</v>
      </c>
      <c r="J7625" s="38" t="str">
        <f>VLOOKUP(A7625,'Data. User Inf'!$A$2:$E$13428,5,)</f>
        <v>FEMALE</v>
      </c>
      <c r="K7625" s="38" t="str">
        <f>VLOOKUP(A7625,'Data. User Inf'!$A$2:$E$13428,3,)</f>
        <v>Other Cities</v>
      </c>
      <c r="L7625" s="38" t="str">
        <f>IF('Data. User Inf'!B7625&lt;'Data. Transactions'!C7625,"Current","New")</f>
        <v>Current</v>
      </c>
    </row>
    <row r="7626" spans="1:12" ht="15.75" customHeight="1" x14ac:dyDescent="0.25">
      <c r="A7626" s="24">
        <v>37372742</v>
      </c>
      <c r="B7626" s="24">
        <v>6588680418</v>
      </c>
      <c r="C7626" s="26">
        <v>44049</v>
      </c>
      <c r="D7626" s="27">
        <v>20000</v>
      </c>
      <c r="E7626" s="28" t="s">
        <v>87</v>
      </c>
      <c r="F7626" s="24">
        <v>15</v>
      </c>
      <c r="G7626" s="37"/>
      <c r="H7626" s="38">
        <f>((VLOOKUP(F7626,'Data. Commission'!$B$2:$C$6,2,))/100)*D7626</f>
        <v>800</v>
      </c>
      <c r="I7626" s="38" t="str">
        <f>VLOOKUP(A7626,'Data. User Inf'!$A$2:$D$13428,4,)</f>
        <v>&gt;37</v>
      </c>
      <c r="J7626" s="38" t="str">
        <f>VLOOKUP(A7626,'Data. User Inf'!$A$2:$E$13428,5,)</f>
        <v>FEMALE</v>
      </c>
      <c r="K7626" s="38" t="str">
        <f>VLOOKUP(A7626,'Data. User Inf'!$A$2:$E$13428,3,)</f>
        <v>Hồ Chí Minh</v>
      </c>
      <c r="L7626" s="38" t="str">
        <f>IF('Data. User Inf'!B7626&lt;'Data. Transactions'!C7626,"Current","New")</f>
        <v>New</v>
      </c>
    </row>
    <row r="7627" spans="1:12" ht="15.75" customHeight="1" x14ac:dyDescent="0.25">
      <c r="A7627" s="24">
        <v>56504768</v>
      </c>
      <c r="B7627" s="24">
        <v>6596687671</v>
      </c>
      <c r="C7627" s="26">
        <v>44049</v>
      </c>
      <c r="D7627" s="27">
        <v>100000</v>
      </c>
      <c r="E7627" s="28" t="s">
        <v>9</v>
      </c>
      <c r="F7627" s="24">
        <v>12</v>
      </c>
      <c r="G7627" s="37" t="s">
        <v>49</v>
      </c>
      <c r="H7627" s="38">
        <f>((VLOOKUP(F7627,'Data. Commission'!$B$2:$C$6,2,))/100)*D7627</f>
        <v>2000</v>
      </c>
      <c r="I7627" s="38" t="str">
        <f>VLOOKUP(A7627,'Data. User Inf'!$A$2:$D$13428,4,)</f>
        <v>&gt;37</v>
      </c>
      <c r="J7627" s="38" t="str">
        <f>VLOOKUP(A7627,'Data. User Inf'!$A$2:$E$13428,5,)</f>
        <v>MALE</v>
      </c>
      <c r="K7627" s="38" t="str">
        <f>VLOOKUP(A7627,'Data. User Inf'!$A$2:$E$13428,3,)</f>
        <v>Hồ Chí Minh</v>
      </c>
      <c r="L7627" s="38" t="str">
        <f>IF('Data. User Inf'!B7627&lt;'Data. Transactions'!C7627,"Current","New")</f>
        <v>Current</v>
      </c>
    </row>
    <row r="7628" spans="1:12" ht="15.75" customHeight="1" x14ac:dyDescent="0.25">
      <c r="A7628" s="24">
        <v>8483310</v>
      </c>
      <c r="B7628" s="24">
        <v>6586986192</v>
      </c>
      <c r="C7628" s="26">
        <v>44049</v>
      </c>
      <c r="D7628" s="27">
        <v>20000</v>
      </c>
      <c r="E7628" s="28" t="s">
        <v>86</v>
      </c>
      <c r="F7628" s="24">
        <v>14</v>
      </c>
      <c r="G7628" s="36" t="s">
        <v>99</v>
      </c>
      <c r="H7628" s="38">
        <f>((VLOOKUP(F7628,'Data. Commission'!$B$2:$C$6,2,))/100)*D7628</f>
        <v>800</v>
      </c>
      <c r="I7628" s="38" t="str">
        <f>VLOOKUP(A7628,'Data. User Inf'!$A$2:$D$13428,4,)</f>
        <v>&gt;37</v>
      </c>
      <c r="J7628" s="38" t="str">
        <f>VLOOKUP(A7628,'Data. User Inf'!$A$2:$E$13428,5,)</f>
        <v>FEMALE</v>
      </c>
      <c r="K7628" s="38" t="str">
        <f>VLOOKUP(A7628,'Data. User Inf'!$A$2:$E$13428,3,)</f>
        <v>Hồ Chí Minh</v>
      </c>
      <c r="L7628" s="38" t="str">
        <f>IF('Data. User Inf'!B7628&lt;'Data. Transactions'!C7628,"Current","New")</f>
        <v>Current</v>
      </c>
    </row>
    <row r="7629" spans="1:12" ht="15.75" customHeight="1" x14ac:dyDescent="0.25">
      <c r="A7629" s="24">
        <v>31803695</v>
      </c>
      <c r="B7629" s="24">
        <v>6595706904</v>
      </c>
      <c r="C7629" s="26">
        <v>44049</v>
      </c>
      <c r="D7629" s="27">
        <v>10000</v>
      </c>
      <c r="E7629" s="28" t="s">
        <v>60</v>
      </c>
      <c r="F7629" s="24">
        <v>13</v>
      </c>
      <c r="G7629" s="36" t="s">
        <v>99</v>
      </c>
      <c r="H7629" s="38">
        <f>((VLOOKUP(F7629,'Data. Commission'!$B$2:$C$6,2,))/100)*D7629</f>
        <v>300</v>
      </c>
      <c r="I7629" s="38" t="str">
        <f>VLOOKUP(A7629,'Data. User Inf'!$A$2:$D$13428,4,)</f>
        <v>&gt;37</v>
      </c>
      <c r="J7629" s="38" t="str">
        <f>VLOOKUP(A7629,'Data. User Inf'!$A$2:$E$13428,5,)</f>
        <v>MALE</v>
      </c>
      <c r="K7629" s="38" t="str">
        <f>VLOOKUP(A7629,'Data. User Inf'!$A$2:$E$13428,3,)</f>
        <v>Hồ Chí Minh</v>
      </c>
      <c r="L7629" s="38" t="str">
        <f>IF('Data. User Inf'!B7629&lt;'Data. Transactions'!C7629,"Current","New")</f>
        <v>Current</v>
      </c>
    </row>
    <row r="7630" spans="1:12" ht="15.75" customHeight="1" x14ac:dyDescent="0.25">
      <c r="A7630" s="24">
        <v>56696279</v>
      </c>
      <c r="B7630" s="24">
        <v>6587128183</v>
      </c>
      <c r="C7630" s="26">
        <v>44049</v>
      </c>
      <c r="D7630" s="27">
        <v>50000</v>
      </c>
      <c r="E7630" s="28" t="s">
        <v>9</v>
      </c>
      <c r="F7630" s="24">
        <v>12</v>
      </c>
      <c r="G7630" s="36" t="s">
        <v>99</v>
      </c>
      <c r="H7630" s="38">
        <f>((VLOOKUP(F7630,'Data. Commission'!$B$2:$C$6,2,))/100)*D7630</f>
        <v>1000</v>
      </c>
      <c r="I7630" s="38" t="str">
        <f>VLOOKUP(A7630,'Data. User Inf'!$A$2:$D$13428,4,)</f>
        <v>&gt;37</v>
      </c>
      <c r="J7630" s="38" t="str">
        <f>VLOOKUP(A7630,'Data. User Inf'!$A$2:$E$13428,5,)</f>
        <v>FEMALE</v>
      </c>
      <c r="K7630" s="38" t="str">
        <f>VLOOKUP(A7630,'Data. User Inf'!$A$2:$E$13428,3,)</f>
        <v>Hà Nội</v>
      </c>
      <c r="L7630" s="38" t="str">
        <f>IF('Data. User Inf'!B7630&lt;'Data. Transactions'!C7630,"Current","New")</f>
        <v>Current</v>
      </c>
    </row>
    <row r="7631" spans="1:12" ht="15.75" customHeight="1" x14ac:dyDescent="0.25">
      <c r="A7631" s="24">
        <v>36133710</v>
      </c>
      <c r="B7631" s="24">
        <v>6593923565</v>
      </c>
      <c r="C7631" s="26">
        <v>44049</v>
      </c>
      <c r="D7631" s="27">
        <v>30000</v>
      </c>
      <c r="E7631" s="28" t="s">
        <v>9</v>
      </c>
      <c r="F7631" s="24">
        <v>12</v>
      </c>
      <c r="G7631" s="36" t="s">
        <v>99</v>
      </c>
      <c r="H7631" s="38">
        <f>((VLOOKUP(F7631,'Data. Commission'!$B$2:$C$6,2,))/100)*D7631</f>
        <v>600</v>
      </c>
      <c r="I7631" s="38" t="str">
        <f>VLOOKUP(A7631,'Data. User Inf'!$A$2:$D$13428,4,)</f>
        <v>23_to_27</v>
      </c>
      <c r="J7631" s="38" t="str">
        <f>VLOOKUP(A7631,'Data. User Inf'!$A$2:$E$13428,5,)</f>
        <v>FEMALE</v>
      </c>
      <c r="K7631" s="38" t="str">
        <f>VLOOKUP(A7631,'Data. User Inf'!$A$2:$E$13428,3,)</f>
        <v>Hồ Chí Minh</v>
      </c>
      <c r="L7631" s="38" t="str">
        <f>IF('Data. User Inf'!B7631&lt;'Data. Transactions'!C7631,"Current","New")</f>
        <v>Current</v>
      </c>
    </row>
    <row r="7632" spans="1:12" ht="15.75" customHeight="1" x14ac:dyDescent="0.25">
      <c r="A7632" s="24">
        <v>47989527</v>
      </c>
      <c r="B7632" s="24">
        <v>6588681603</v>
      </c>
      <c r="C7632" s="26">
        <v>44049</v>
      </c>
      <c r="D7632" s="27">
        <v>20000</v>
      </c>
      <c r="E7632" s="28" t="s">
        <v>9</v>
      </c>
      <c r="F7632" s="24">
        <v>12</v>
      </c>
      <c r="G7632" s="36" t="s">
        <v>99</v>
      </c>
      <c r="H7632" s="38">
        <f>((VLOOKUP(F7632,'Data. Commission'!$B$2:$C$6,2,))/100)*D7632</f>
        <v>400</v>
      </c>
      <c r="I7632" s="38" t="str">
        <f>VLOOKUP(A7632,'Data. User Inf'!$A$2:$D$13428,4,)</f>
        <v>28_to_32</v>
      </c>
      <c r="J7632" s="38" t="str">
        <f>VLOOKUP(A7632,'Data. User Inf'!$A$2:$E$13428,5,)</f>
        <v>MALE</v>
      </c>
      <c r="K7632" s="38" t="str">
        <f>VLOOKUP(A7632,'Data. User Inf'!$A$2:$E$13428,3,)</f>
        <v>Hồ Chí Minh</v>
      </c>
      <c r="L7632" s="38" t="str">
        <f>IF('Data. User Inf'!B7632&lt;'Data. Transactions'!C7632,"Current","New")</f>
        <v>Current</v>
      </c>
    </row>
    <row r="7633" spans="1:12" ht="15.75" customHeight="1" x14ac:dyDescent="0.25">
      <c r="A7633" s="24">
        <v>43835287</v>
      </c>
      <c r="B7633" s="24">
        <v>6589880690</v>
      </c>
      <c r="C7633" s="26">
        <v>44049</v>
      </c>
      <c r="D7633" s="27">
        <v>100000</v>
      </c>
      <c r="E7633" s="28" t="s">
        <v>87</v>
      </c>
      <c r="F7633" s="24">
        <v>15</v>
      </c>
      <c r="G7633" s="37" t="s">
        <v>49</v>
      </c>
      <c r="H7633" s="38">
        <f>((VLOOKUP(F7633,'Data. Commission'!$B$2:$C$6,2,))/100)*D7633</f>
        <v>4000</v>
      </c>
      <c r="I7633" s="38" t="str">
        <f>VLOOKUP(A7633,'Data. User Inf'!$A$2:$D$13428,4,)</f>
        <v>28_to_32</v>
      </c>
      <c r="J7633" s="38" t="str">
        <f>VLOOKUP(A7633,'Data. User Inf'!$A$2:$E$13428,5,)</f>
        <v>MALE</v>
      </c>
      <c r="K7633" s="38" t="str">
        <f>VLOOKUP(A7633,'Data. User Inf'!$A$2:$E$13428,3,)</f>
        <v>Hồ Chí Minh</v>
      </c>
      <c r="L7633" s="38" t="str">
        <f>IF('Data. User Inf'!B7633&lt;'Data. Transactions'!C7633,"Current","New")</f>
        <v>Current</v>
      </c>
    </row>
    <row r="7634" spans="1:12" ht="15.75" customHeight="1" x14ac:dyDescent="0.25">
      <c r="A7634" s="24">
        <v>42359061</v>
      </c>
      <c r="B7634" s="24">
        <v>6586537944</v>
      </c>
      <c r="C7634" s="26">
        <v>44049</v>
      </c>
      <c r="D7634" s="27">
        <v>10000</v>
      </c>
      <c r="E7634" s="28" t="s">
        <v>86</v>
      </c>
      <c r="F7634" s="24">
        <v>14</v>
      </c>
      <c r="G7634" s="36" t="s">
        <v>99</v>
      </c>
      <c r="H7634" s="38">
        <f>((VLOOKUP(F7634,'Data. Commission'!$B$2:$C$6,2,))/100)*D7634</f>
        <v>400</v>
      </c>
      <c r="I7634" s="38" t="str">
        <f>VLOOKUP(A7634,'Data. User Inf'!$A$2:$D$13428,4,)</f>
        <v>28_to_32</v>
      </c>
      <c r="J7634" s="38" t="str">
        <f>VLOOKUP(A7634,'Data. User Inf'!$A$2:$E$13428,5,)</f>
        <v>MALE</v>
      </c>
      <c r="K7634" s="38" t="str">
        <f>VLOOKUP(A7634,'Data. User Inf'!$A$2:$E$13428,3,)</f>
        <v>Hồ Chí Minh</v>
      </c>
      <c r="L7634" s="38" t="str">
        <f>IF('Data. User Inf'!B7634&lt;'Data. Transactions'!C7634,"Current","New")</f>
        <v>Current</v>
      </c>
    </row>
    <row r="7635" spans="1:12" ht="15.75" customHeight="1" x14ac:dyDescent="0.25">
      <c r="A7635" s="24">
        <v>56962429</v>
      </c>
      <c r="B7635" s="24">
        <v>6587220470</v>
      </c>
      <c r="C7635" s="26">
        <v>44049</v>
      </c>
      <c r="D7635" s="27">
        <v>20000</v>
      </c>
      <c r="E7635" s="28" t="s">
        <v>9</v>
      </c>
      <c r="F7635" s="24">
        <v>12</v>
      </c>
      <c r="G7635" s="36" t="s">
        <v>99</v>
      </c>
      <c r="H7635" s="38">
        <f>((VLOOKUP(F7635,'Data. Commission'!$B$2:$C$6,2,))/100)*D7635</f>
        <v>400</v>
      </c>
      <c r="I7635" s="38" t="str">
        <f>VLOOKUP(A7635,'Data. User Inf'!$A$2:$D$13428,4,)</f>
        <v>23_to_27</v>
      </c>
      <c r="J7635" s="38" t="str">
        <f>VLOOKUP(A7635,'Data. User Inf'!$A$2:$E$13428,5,)</f>
        <v>MALE</v>
      </c>
      <c r="K7635" s="38" t="str">
        <f>VLOOKUP(A7635,'Data. User Inf'!$A$2:$E$13428,3,)</f>
        <v>Hà Nội</v>
      </c>
      <c r="L7635" s="38" t="str">
        <f>IF('Data. User Inf'!B7635&lt;'Data. Transactions'!C7635,"Current","New")</f>
        <v>Current</v>
      </c>
    </row>
    <row r="7636" spans="1:12" ht="15.75" customHeight="1" x14ac:dyDescent="0.25">
      <c r="A7636" s="24">
        <v>47337980</v>
      </c>
      <c r="B7636" s="24">
        <v>6594444412</v>
      </c>
      <c r="C7636" s="26">
        <v>44049</v>
      </c>
      <c r="D7636" s="27">
        <v>100000</v>
      </c>
      <c r="E7636" s="28" t="s">
        <v>9</v>
      </c>
      <c r="F7636" s="24">
        <v>12</v>
      </c>
      <c r="G7636" s="37" t="s">
        <v>49</v>
      </c>
      <c r="H7636" s="38">
        <f>((VLOOKUP(F7636,'Data. Commission'!$B$2:$C$6,2,))/100)*D7636</f>
        <v>2000</v>
      </c>
      <c r="I7636" s="38" t="str">
        <f>VLOOKUP(A7636,'Data. User Inf'!$A$2:$D$13428,4,)</f>
        <v>23_to_27</v>
      </c>
      <c r="J7636" s="38" t="str">
        <f>VLOOKUP(A7636,'Data. User Inf'!$A$2:$E$13428,5,)</f>
        <v>FEMALE</v>
      </c>
      <c r="K7636" s="38" t="str">
        <f>VLOOKUP(A7636,'Data. User Inf'!$A$2:$E$13428,3,)</f>
        <v>Hà Nội</v>
      </c>
      <c r="L7636" s="38" t="str">
        <f>IF('Data. User Inf'!B7636&lt;'Data. Transactions'!C7636,"Current","New")</f>
        <v>Current</v>
      </c>
    </row>
    <row r="7637" spans="1:12" ht="15.75" customHeight="1" x14ac:dyDescent="0.25">
      <c r="A7637" s="24">
        <v>36308078</v>
      </c>
      <c r="B7637" s="24">
        <v>6591959371</v>
      </c>
      <c r="C7637" s="26">
        <v>44049</v>
      </c>
      <c r="D7637" s="27">
        <v>20000</v>
      </c>
      <c r="E7637" s="28" t="s">
        <v>9</v>
      </c>
      <c r="F7637" s="24">
        <v>12</v>
      </c>
      <c r="G7637" s="36" t="s">
        <v>99</v>
      </c>
      <c r="H7637" s="38">
        <f>((VLOOKUP(F7637,'Data. Commission'!$B$2:$C$6,2,))/100)*D7637</f>
        <v>400</v>
      </c>
      <c r="I7637" s="38" t="str">
        <f>VLOOKUP(A7637,'Data. User Inf'!$A$2:$D$13428,4,)</f>
        <v>28_to_32</v>
      </c>
      <c r="J7637" s="38" t="str">
        <f>VLOOKUP(A7637,'Data. User Inf'!$A$2:$E$13428,5,)</f>
        <v>MALE</v>
      </c>
      <c r="K7637" s="38" t="str">
        <f>VLOOKUP(A7637,'Data. User Inf'!$A$2:$E$13428,3,)</f>
        <v>Hà Nội</v>
      </c>
      <c r="L7637" s="38" t="str">
        <f>IF('Data. User Inf'!B7637&lt;'Data. Transactions'!C7637,"Current","New")</f>
        <v>Current</v>
      </c>
    </row>
    <row r="7638" spans="1:12" ht="15.75" customHeight="1" x14ac:dyDescent="0.25">
      <c r="A7638" s="24">
        <v>42342221</v>
      </c>
      <c r="B7638" s="24">
        <v>6596821193</v>
      </c>
      <c r="C7638" s="26">
        <v>44049</v>
      </c>
      <c r="D7638" s="27">
        <v>30000</v>
      </c>
      <c r="E7638" s="28" t="s">
        <v>86</v>
      </c>
      <c r="F7638" s="24">
        <v>14</v>
      </c>
      <c r="G7638" s="36" t="s">
        <v>99</v>
      </c>
      <c r="H7638" s="38">
        <f>((VLOOKUP(F7638,'Data. Commission'!$B$2:$C$6,2,))/100)*D7638</f>
        <v>1200</v>
      </c>
      <c r="I7638" s="38" t="str">
        <f>VLOOKUP(A7638,'Data. User Inf'!$A$2:$D$13428,4,)</f>
        <v>33_to_37</v>
      </c>
      <c r="J7638" s="38" t="str">
        <f>VLOOKUP(A7638,'Data. User Inf'!$A$2:$E$13428,5,)</f>
        <v>MALE</v>
      </c>
      <c r="K7638" s="38" t="str">
        <f>VLOOKUP(A7638,'Data. User Inf'!$A$2:$E$13428,3,)</f>
        <v>Hồ Chí Minh</v>
      </c>
      <c r="L7638" s="38" t="str">
        <f>IF('Data. User Inf'!B7638&lt;'Data. Transactions'!C7638,"Current","New")</f>
        <v>Current</v>
      </c>
    </row>
    <row r="7639" spans="1:12" ht="15.75" customHeight="1" x14ac:dyDescent="0.25">
      <c r="A7639" s="24">
        <v>52694810</v>
      </c>
      <c r="B7639" s="24">
        <v>6594704835</v>
      </c>
      <c r="C7639" s="26">
        <v>44049</v>
      </c>
      <c r="D7639" s="27">
        <v>20000</v>
      </c>
      <c r="E7639" s="28" t="s">
        <v>60</v>
      </c>
      <c r="F7639" s="24">
        <v>13</v>
      </c>
      <c r="G7639" s="36" t="s">
        <v>99</v>
      </c>
      <c r="H7639" s="38">
        <f>((VLOOKUP(F7639,'Data. Commission'!$B$2:$C$6,2,))/100)*D7639</f>
        <v>600</v>
      </c>
      <c r="I7639" s="38" t="str">
        <f>VLOOKUP(A7639,'Data. User Inf'!$A$2:$D$13428,4,)</f>
        <v>33_to_37</v>
      </c>
      <c r="J7639" s="38" t="str">
        <f>VLOOKUP(A7639,'Data. User Inf'!$A$2:$E$13428,5,)</f>
        <v>MALE</v>
      </c>
      <c r="K7639" s="38" t="str">
        <f>VLOOKUP(A7639,'Data. User Inf'!$A$2:$E$13428,3,)</f>
        <v>Hồ Chí Minh</v>
      </c>
      <c r="L7639" s="38" t="str">
        <f>IF('Data. User Inf'!B7639&lt;'Data. Transactions'!C7639,"Current","New")</f>
        <v>Current</v>
      </c>
    </row>
    <row r="7640" spans="1:12" ht="15.75" customHeight="1" x14ac:dyDescent="0.25">
      <c r="A7640" s="24">
        <v>27213122</v>
      </c>
      <c r="B7640" s="24">
        <v>6590254959</v>
      </c>
      <c r="C7640" s="26">
        <v>44049</v>
      </c>
      <c r="D7640" s="27">
        <v>100000</v>
      </c>
      <c r="E7640" s="28" t="s">
        <v>9</v>
      </c>
      <c r="F7640" s="24">
        <v>12</v>
      </c>
      <c r="G7640" s="37" t="s">
        <v>49</v>
      </c>
      <c r="H7640" s="38">
        <f>((VLOOKUP(F7640,'Data. Commission'!$B$2:$C$6,2,))/100)*D7640</f>
        <v>2000</v>
      </c>
      <c r="I7640" s="38" t="str">
        <f>VLOOKUP(A7640,'Data. User Inf'!$A$2:$D$13428,4,)</f>
        <v>33_to_37</v>
      </c>
      <c r="J7640" s="38" t="str">
        <f>VLOOKUP(A7640,'Data. User Inf'!$A$2:$E$13428,5,)</f>
        <v>MALE</v>
      </c>
      <c r="K7640" s="38" t="str">
        <f>VLOOKUP(A7640,'Data. User Inf'!$A$2:$E$13428,3,)</f>
        <v>Hồ Chí Minh</v>
      </c>
      <c r="L7640" s="38" t="str">
        <f>IF('Data. User Inf'!B7640&lt;'Data. Transactions'!C7640,"Current","New")</f>
        <v>Current</v>
      </c>
    </row>
    <row r="7641" spans="1:12" ht="15.75" customHeight="1" x14ac:dyDescent="0.25">
      <c r="A7641" s="24">
        <v>43721956</v>
      </c>
      <c r="B7641" s="24">
        <v>6587241974</v>
      </c>
      <c r="C7641" s="26">
        <v>44049</v>
      </c>
      <c r="D7641" s="27">
        <v>20000</v>
      </c>
      <c r="E7641" s="28" t="s">
        <v>60</v>
      </c>
      <c r="F7641" s="24">
        <v>13</v>
      </c>
      <c r="G7641" s="37"/>
      <c r="H7641" s="38">
        <f>((VLOOKUP(F7641,'Data. Commission'!$B$2:$C$6,2,))/100)*D7641</f>
        <v>600</v>
      </c>
      <c r="I7641" s="38" t="str">
        <f>VLOOKUP(A7641,'Data. User Inf'!$A$2:$D$13428,4,)</f>
        <v>33_to_37</v>
      </c>
      <c r="J7641" s="38" t="str">
        <f>VLOOKUP(A7641,'Data. User Inf'!$A$2:$E$13428,5,)</f>
        <v>FEMALE</v>
      </c>
      <c r="K7641" s="38" t="str">
        <f>VLOOKUP(A7641,'Data. User Inf'!$A$2:$E$13428,3,)</f>
        <v>Other Cities</v>
      </c>
      <c r="L7641" s="38" t="str">
        <f>IF('Data. User Inf'!B7641&lt;'Data. Transactions'!C7641,"Current","New")</f>
        <v>Current</v>
      </c>
    </row>
    <row r="7642" spans="1:12" ht="15.75" customHeight="1" x14ac:dyDescent="0.25">
      <c r="A7642" s="24">
        <v>32651753</v>
      </c>
      <c r="B7642" s="24">
        <v>6594442576</v>
      </c>
      <c r="C7642" s="26">
        <v>44049</v>
      </c>
      <c r="D7642" s="27">
        <v>300000</v>
      </c>
      <c r="E7642" s="28" t="s">
        <v>60</v>
      </c>
      <c r="F7642" s="24">
        <v>13</v>
      </c>
      <c r="G7642" s="37" t="s">
        <v>49</v>
      </c>
      <c r="H7642" s="38">
        <f>((VLOOKUP(F7642,'Data. Commission'!$B$2:$C$6,2,))/100)*D7642</f>
        <v>9000</v>
      </c>
      <c r="I7642" s="38" t="str">
        <f>VLOOKUP(A7642,'Data. User Inf'!$A$2:$D$13428,4,)</f>
        <v>33_to_37</v>
      </c>
      <c r="J7642" s="38" t="str">
        <f>VLOOKUP(A7642,'Data. User Inf'!$A$2:$E$13428,5,)</f>
        <v>FEMALE</v>
      </c>
      <c r="K7642" s="38" t="str">
        <f>VLOOKUP(A7642,'Data. User Inf'!$A$2:$E$13428,3,)</f>
        <v>Hồ Chí Minh</v>
      </c>
      <c r="L7642" s="38" t="str">
        <f>IF('Data. User Inf'!B7642&lt;'Data. Transactions'!C7642,"Current","New")</f>
        <v>Current</v>
      </c>
    </row>
    <row r="7643" spans="1:12" ht="15.75" customHeight="1" x14ac:dyDescent="0.25">
      <c r="A7643" s="24">
        <v>19066834</v>
      </c>
      <c r="B7643" s="24">
        <v>6588460222</v>
      </c>
      <c r="C7643" s="26">
        <v>44049</v>
      </c>
      <c r="D7643" s="27">
        <v>10000</v>
      </c>
      <c r="E7643" s="28" t="s">
        <v>9</v>
      </c>
      <c r="F7643" s="24">
        <v>12</v>
      </c>
      <c r="G7643" s="36" t="s">
        <v>99</v>
      </c>
      <c r="H7643" s="38">
        <f>((VLOOKUP(F7643,'Data. Commission'!$B$2:$C$6,2,))/100)*D7643</f>
        <v>200</v>
      </c>
      <c r="I7643" s="38" t="str">
        <f>VLOOKUP(A7643,'Data. User Inf'!$A$2:$D$13428,4,)</f>
        <v>33_to_37</v>
      </c>
      <c r="J7643" s="38" t="str">
        <f>VLOOKUP(A7643,'Data. User Inf'!$A$2:$E$13428,5,)</f>
        <v>MALE</v>
      </c>
      <c r="K7643" s="38" t="str">
        <f>VLOOKUP(A7643,'Data. User Inf'!$A$2:$E$13428,3,)</f>
        <v>Other Cities</v>
      </c>
      <c r="L7643" s="38" t="str">
        <f>IF('Data. User Inf'!B7643&lt;'Data. Transactions'!C7643,"Current","New")</f>
        <v>Current</v>
      </c>
    </row>
    <row r="7644" spans="1:12" ht="15.75" customHeight="1" x14ac:dyDescent="0.25">
      <c r="A7644" s="24">
        <v>53691748</v>
      </c>
      <c r="B7644" s="24">
        <v>6597060194</v>
      </c>
      <c r="C7644" s="26">
        <v>44049</v>
      </c>
      <c r="D7644" s="27">
        <v>30000</v>
      </c>
      <c r="E7644" s="24" t="s">
        <v>9</v>
      </c>
      <c r="F7644" s="24">
        <v>12</v>
      </c>
      <c r="G7644" s="37"/>
      <c r="H7644" s="38">
        <f>((VLOOKUP(F7644,'Data. Commission'!$B$2:$C$6,2,))/100)*D7644</f>
        <v>600</v>
      </c>
      <c r="I7644" s="38" t="str">
        <f>VLOOKUP(A7644,'Data. User Inf'!$A$2:$D$13428,4,)</f>
        <v>28_to_32</v>
      </c>
      <c r="J7644" s="38" t="str">
        <f>VLOOKUP(A7644,'Data. User Inf'!$A$2:$E$13428,5,)</f>
        <v>FEMALE</v>
      </c>
      <c r="K7644" s="38" t="str">
        <f>VLOOKUP(A7644,'Data. User Inf'!$A$2:$E$13428,3,)</f>
        <v>Hồ Chí Minh</v>
      </c>
      <c r="L7644" s="38" t="str">
        <f>IF('Data. User Inf'!B7644&lt;'Data. Transactions'!C7644,"Current","New")</f>
        <v>Current</v>
      </c>
    </row>
    <row r="7645" spans="1:12" ht="15.75" customHeight="1" x14ac:dyDescent="0.25">
      <c r="A7645" s="24">
        <v>43923421</v>
      </c>
      <c r="B7645" s="24">
        <v>6596810714</v>
      </c>
      <c r="C7645" s="26">
        <v>44049</v>
      </c>
      <c r="D7645" s="27">
        <v>100000</v>
      </c>
      <c r="E7645" s="28" t="s">
        <v>60</v>
      </c>
      <c r="F7645" s="24">
        <v>13</v>
      </c>
      <c r="G7645" s="37" t="s">
        <v>49</v>
      </c>
      <c r="H7645" s="38">
        <f>((VLOOKUP(F7645,'Data. Commission'!$B$2:$C$6,2,))/100)*D7645</f>
        <v>3000</v>
      </c>
      <c r="I7645" s="38" t="str">
        <f>VLOOKUP(A7645,'Data. User Inf'!$A$2:$D$13428,4,)</f>
        <v>23_to_27</v>
      </c>
      <c r="J7645" s="38" t="str">
        <f>VLOOKUP(A7645,'Data. User Inf'!$A$2:$E$13428,5,)</f>
        <v>FEMALE</v>
      </c>
      <c r="K7645" s="38" t="str">
        <f>VLOOKUP(A7645,'Data. User Inf'!$A$2:$E$13428,3,)</f>
        <v>Other Cities</v>
      </c>
      <c r="L7645" s="38" t="str">
        <f>IF('Data. User Inf'!B7645&lt;'Data. Transactions'!C7645,"Current","New")</f>
        <v>Current</v>
      </c>
    </row>
    <row r="7646" spans="1:12" ht="15.75" customHeight="1" x14ac:dyDescent="0.25">
      <c r="A7646" s="24">
        <v>51753959</v>
      </c>
      <c r="B7646" s="24">
        <v>6596827369</v>
      </c>
      <c r="C7646" s="26">
        <v>44049</v>
      </c>
      <c r="D7646" s="27">
        <v>100000</v>
      </c>
      <c r="E7646" s="28" t="s">
        <v>9</v>
      </c>
      <c r="F7646" s="24">
        <v>12</v>
      </c>
      <c r="G7646" s="37" t="s">
        <v>49</v>
      </c>
      <c r="H7646" s="38">
        <f>((VLOOKUP(F7646,'Data. Commission'!$B$2:$C$6,2,))/100)*D7646</f>
        <v>2000</v>
      </c>
      <c r="I7646" s="38" t="str">
        <f>VLOOKUP(A7646,'Data. User Inf'!$A$2:$D$13428,4,)</f>
        <v>23_to_27</v>
      </c>
      <c r="J7646" s="38" t="str">
        <f>VLOOKUP(A7646,'Data. User Inf'!$A$2:$E$13428,5,)</f>
        <v>MALE</v>
      </c>
      <c r="K7646" s="38" t="str">
        <f>VLOOKUP(A7646,'Data. User Inf'!$A$2:$E$13428,3,)</f>
        <v>Other Cities</v>
      </c>
      <c r="L7646" s="38" t="str">
        <f>IF('Data. User Inf'!B7646&lt;'Data. Transactions'!C7646,"Current","New")</f>
        <v>Current</v>
      </c>
    </row>
    <row r="7647" spans="1:12" ht="15.75" customHeight="1" x14ac:dyDescent="0.25">
      <c r="A7647" s="24">
        <v>41571011</v>
      </c>
      <c r="B7647" s="24">
        <v>6591537610</v>
      </c>
      <c r="C7647" s="26">
        <v>44049</v>
      </c>
      <c r="D7647" s="27">
        <v>50000</v>
      </c>
      <c r="E7647" s="28" t="s">
        <v>9</v>
      </c>
      <c r="F7647" s="24">
        <v>12</v>
      </c>
      <c r="G7647" s="36" t="s">
        <v>99</v>
      </c>
      <c r="H7647" s="38">
        <f>((VLOOKUP(F7647,'Data. Commission'!$B$2:$C$6,2,))/100)*D7647</f>
        <v>1000</v>
      </c>
      <c r="I7647" s="38" t="str">
        <f>VLOOKUP(A7647,'Data. User Inf'!$A$2:$D$13428,4,)</f>
        <v>23_to_27</v>
      </c>
      <c r="J7647" s="38" t="str">
        <f>VLOOKUP(A7647,'Data. User Inf'!$A$2:$E$13428,5,)</f>
        <v>FEMALE</v>
      </c>
      <c r="K7647" s="38" t="str">
        <f>VLOOKUP(A7647,'Data. User Inf'!$A$2:$E$13428,3,)</f>
        <v>Other Cities</v>
      </c>
      <c r="L7647" s="38" t="str">
        <f>IF('Data. User Inf'!B7647&lt;'Data. Transactions'!C7647,"Current","New")</f>
        <v>Current</v>
      </c>
    </row>
    <row r="7648" spans="1:12" ht="15.75" customHeight="1" x14ac:dyDescent="0.25">
      <c r="A7648" s="24">
        <v>36810257</v>
      </c>
      <c r="B7648" s="24">
        <v>6593590710</v>
      </c>
      <c r="C7648" s="26">
        <v>44049</v>
      </c>
      <c r="D7648" s="27">
        <v>20000</v>
      </c>
      <c r="E7648" s="28" t="s">
        <v>9</v>
      </c>
      <c r="F7648" s="24">
        <v>12</v>
      </c>
      <c r="G7648" s="36" t="s">
        <v>99</v>
      </c>
      <c r="H7648" s="38">
        <f>((VLOOKUP(F7648,'Data. Commission'!$B$2:$C$6,2,))/100)*D7648</f>
        <v>400</v>
      </c>
      <c r="I7648" s="38" t="str">
        <f>VLOOKUP(A7648,'Data. User Inf'!$A$2:$D$13428,4,)</f>
        <v>23_to_27</v>
      </c>
      <c r="J7648" s="38" t="str">
        <f>VLOOKUP(A7648,'Data. User Inf'!$A$2:$E$13428,5,)</f>
        <v>MALE</v>
      </c>
      <c r="K7648" s="38" t="str">
        <f>VLOOKUP(A7648,'Data. User Inf'!$A$2:$E$13428,3,)</f>
        <v>Other Cities</v>
      </c>
      <c r="L7648" s="38" t="str">
        <f>IF('Data. User Inf'!B7648&lt;'Data. Transactions'!C7648,"Current","New")</f>
        <v>Current</v>
      </c>
    </row>
    <row r="7649" spans="1:12" ht="15.75" customHeight="1" x14ac:dyDescent="0.25">
      <c r="A7649" s="24">
        <v>51058556</v>
      </c>
      <c r="B7649" s="24">
        <v>6590130500</v>
      </c>
      <c r="C7649" s="26">
        <v>44049</v>
      </c>
      <c r="D7649" s="27">
        <v>50000</v>
      </c>
      <c r="E7649" s="28" t="s">
        <v>9</v>
      </c>
      <c r="F7649" s="24">
        <v>12</v>
      </c>
      <c r="G7649" s="36" t="s">
        <v>99</v>
      </c>
      <c r="H7649" s="38">
        <f>((VLOOKUP(F7649,'Data. Commission'!$B$2:$C$6,2,))/100)*D7649</f>
        <v>1000</v>
      </c>
      <c r="I7649" s="38" t="str">
        <f>VLOOKUP(A7649,'Data. User Inf'!$A$2:$D$13428,4,)</f>
        <v>28_to_32</v>
      </c>
      <c r="J7649" s="38" t="str">
        <f>VLOOKUP(A7649,'Data. User Inf'!$A$2:$E$13428,5,)</f>
        <v>MALE</v>
      </c>
      <c r="K7649" s="38" t="str">
        <f>VLOOKUP(A7649,'Data. User Inf'!$A$2:$E$13428,3,)</f>
        <v>Other Cities</v>
      </c>
      <c r="L7649" s="38" t="str">
        <f>IF('Data. User Inf'!B7649&lt;'Data. Transactions'!C7649,"Current","New")</f>
        <v>Current</v>
      </c>
    </row>
    <row r="7650" spans="1:12" ht="15.75" customHeight="1" x14ac:dyDescent="0.25">
      <c r="A7650" s="24">
        <v>41674661</v>
      </c>
      <c r="B7650" s="24">
        <v>6590772722</v>
      </c>
      <c r="C7650" s="26">
        <v>44049</v>
      </c>
      <c r="D7650" s="27">
        <v>50000</v>
      </c>
      <c r="E7650" s="28" t="s">
        <v>86</v>
      </c>
      <c r="F7650" s="24">
        <v>14</v>
      </c>
      <c r="G7650" s="36" t="s">
        <v>99</v>
      </c>
      <c r="H7650" s="38">
        <f>((VLOOKUP(F7650,'Data. Commission'!$B$2:$C$6,2,))/100)*D7650</f>
        <v>2000</v>
      </c>
      <c r="I7650" s="38" t="str">
        <f>VLOOKUP(A7650,'Data. User Inf'!$A$2:$D$13428,4,)</f>
        <v>28_to_32</v>
      </c>
      <c r="J7650" s="38" t="str">
        <f>VLOOKUP(A7650,'Data. User Inf'!$A$2:$E$13428,5,)</f>
        <v>FEMALE</v>
      </c>
      <c r="K7650" s="38" t="str">
        <f>VLOOKUP(A7650,'Data. User Inf'!$A$2:$E$13428,3,)</f>
        <v>Other Cities</v>
      </c>
      <c r="L7650" s="38" t="str">
        <f>IF('Data. User Inf'!B7650&lt;'Data. Transactions'!C7650,"Current","New")</f>
        <v>Current</v>
      </c>
    </row>
    <row r="7651" spans="1:12" ht="15.75" customHeight="1" x14ac:dyDescent="0.25">
      <c r="A7651" s="24">
        <v>55636200</v>
      </c>
      <c r="B7651" s="24">
        <v>6591066315</v>
      </c>
      <c r="C7651" s="26">
        <v>44049</v>
      </c>
      <c r="D7651" s="27">
        <v>20000</v>
      </c>
      <c r="E7651" s="28" t="s">
        <v>9</v>
      </c>
      <c r="F7651" s="24">
        <v>12</v>
      </c>
      <c r="G7651" s="36" t="s">
        <v>99</v>
      </c>
      <c r="H7651" s="38">
        <f>((VLOOKUP(F7651,'Data. Commission'!$B$2:$C$6,2,))/100)*D7651</f>
        <v>400</v>
      </c>
      <c r="I7651" s="38" t="str">
        <f>VLOOKUP(A7651,'Data. User Inf'!$A$2:$D$13428,4,)</f>
        <v>28_to_32</v>
      </c>
      <c r="J7651" s="38" t="str">
        <f>VLOOKUP(A7651,'Data. User Inf'!$A$2:$E$13428,5,)</f>
        <v>FEMALE</v>
      </c>
      <c r="K7651" s="38" t="str">
        <f>VLOOKUP(A7651,'Data. User Inf'!$A$2:$E$13428,3,)</f>
        <v>Other Cities</v>
      </c>
      <c r="L7651" s="38" t="str">
        <f>IF('Data. User Inf'!B7651&lt;'Data. Transactions'!C7651,"Current","New")</f>
        <v>Current</v>
      </c>
    </row>
    <row r="7652" spans="1:12" ht="15.75" customHeight="1" x14ac:dyDescent="0.25">
      <c r="A7652" s="24">
        <v>29099871</v>
      </c>
      <c r="B7652" s="24">
        <v>6587793475</v>
      </c>
      <c r="C7652" s="26">
        <v>44049</v>
      </c>
      <c r="D7652" s="27">
        <v>100000</v>
      </c>
      <c r="E7652" s="28" t="s">
        <v>86</v>
      </c>
      <c r="F7652" s="24">
        <v>14</v>
      </c>
      <c r="G7652" s="37" t="s">
        <v>49</v>
      </c>
      <c r="H7652" s="38">
        <f>((VLOOKUP(F7652,'Data. Commission'!$B$2:$C$6,2,))/100)*D7652</f>
        <v>4000</v>
      </c>
      <c r="I7652" s="38" t="str">
        <f>VLOOKUP(A7652,'Data. User Inf'!$A$2:$D$13428,4,)</f>
        <v>28_to_32</v>
      </c>
      <c r="J7652" s="38" t="str">
        <f>VLOOKUP(A7652,'Data. User Inf'!$A$2:$E$13428,5,)</f>
        <v>FEMALE</v>
      </c>
      <c r="K7652" s="38" t="str">
        <f>VLOOKUP(A7652,'Data. User Inf'!$A$2:$E$13428,3,)</f>
        <v>Other Cities</v>
      </c>
      <c r="L7652" s="38" t="str">
        <f>IF('Data. User Inf'!B7652&lt;'Data. Transactions'!C7652,"Current","New")</f>
        <v>Current</v>
      </c>
    </row>
    <row r="7653" spans="1:12" ht="15.75" customHeight="1" x14ac:dyDescent="0.25">
      <c r="A7653" s="24">
        <v>42355531</v>
      </c>
      <c r="B7653" s="24">
        <v>6594096967</v>
      </c>
      <c r="C7653" s="26">
        <v>44049</v>
      </c>
      <c r="D7653" s="27">
        <v>200000</v>
      </c>
      <c r="E7653" s="28" t="s">
        <v>86</v>
      </c>
      <c r="F7653" s="24">
        <v>14</v>
      </c>
      <c r="G7653" s="36" t="s">
        <v>49</v>
      </c>
      <c r="H7653" s="38">
        <f>((VLOOKUP(F7653,'Data. Commission'!$B$2:$C$6,2,))/100)*D7653</f>
        <v>8000</v>
      </c>
      <c r="I7653" s="38" t="str">
        <f>VLOOKUP(A7653,'Data. User Inf'!$A$2:$D$13428,4,)</f>
        <v>33_to_37</v>
      </c>
      <c r="J7653" s="38" t="str">
        <f>VLOOKUP(A7653,'Data. User Inf'!$A$2:$E$13428,5,)</f>
        <v>MALE</v>
      </c>
      <c r="K7653" s="38" t="str">
        <f>VLOOKUP(A7653,'Data. User Inf'!$A$2:$E$13428,3,)</f>
        <v>Hà Nội</v>
      </c>
      <c r="L7653" s="38" t="str">
        <f>IF('Data. User Inf'!B7653&lt;'Data. Transactions'!C7653,"Current","New")</f>
        <v>New</v>
      </c>
    </row>
    <row r="7654" spans="1:12" ht="15.75" customHeight="1" x14ac:dyDescent="0.25">
      <c r="A7654" s="24">
        <v>23012796</v>
      </c>
      <c r="B7654" s="24">
        <v>6587933256</v>
      </c>
      <c r="C7654" s="26">
        <v>44049</v>
      </c>
      <c r="D7654" s="27">
        <v>50000</v>
      </c>
      <c r="E7654" s="28" t="s">
        <v>60</v>
      </c>
      <c r="F7654" s="24">
        <v>13</v>
      </c>
      <c r="G7654" s="36" t="s">
        <v>99</v>
      </c>
      <c r="H7654" s="38">
        <f>((VLOOKUP(F7654,'Data. Commission'!$B$2:$C$6,2,))/100)*D7654</f>
        <v>1500</v>
      </c>
      <c r="I7654" s="38" t="str">
        <f>VLOOKUP(A7654,'Data. User Inf'!$A$2:$D$13428,4,)</f>
        <v>unknown</v>
      </c>
      <c r="J7654" s="38" t="str">
        <f>VLOOKUP(A7654,'Data. User Inf'!$A$2:$E$13428,5,)</f>
        <v>FEMALE</v>
      </c>
      <c r="K7654" s="38" t="str">
        <f>VLOOKUP(A7654,'Data. User Inf'!$A$2:$E$13428,3,)</f>
        <v>Other Cities</v>
      </c>
      <c r="L7654" s="38" t="str">
        <f>IF('Data. User Inf'!B7654&lt;'Data. Transactions'!C7654,"Current","New")</f>
        <v>Current</v>
      </c>
    </row>
    <row r="7655" spans="1:12" ht="15.75" customHeight="1" x14ac:dyDescent="0.25">
      <c r="A7655" s="24">
        <v>41869284</v>
      </c>
      <c r="B7655" s="24">
        <v>6596279719</v>
      </c>
      <c r="C7655" s="26">
        <v>44049</v>
      </c>
      <c r="D7655" s="27">
        <v>200000</v>
      </c>
      <c r="E7655" s="28" t="s">
        <v>86</v>
      </c>
      <c r="F7655" s="24">
        <v>14</v>
      </c>
      <c r="G7655" s="37" t="s">
        <v>49</v>
      </c>
      <c r="H7655" s="38">
        <f>((VLOOKUP(F7655,'Data. Commission'!$B$2:$C$6,2,))/100)*D7655</f>
        <v>8000</v>
      </c>
      <c r="I7655" s="38" t="str">
        <f>VLOOKUP(A7655,'Data. User Inf'!$A$2:$D$13428,4,)</f>
        <v>28_to_32</v>
      </c>
      <c r="J7655" s="38" t="str">
        <f>VLOOKUP(A7655,'Data. User Inf'!$A$2:$E$13428,5,)</f>
        <v>MALE</v>
      </c>
      <c r="K7655" s="38" t="str">
        <f>VLOOKUP(A7655,'Data. User Inf'!$A$2:$E$13428,3,)</f>
        <v>Hà Nội</v>
      </c>
      <c r="L7655" s="38" t="str">
        <f>IF('Data. User Inf'!B7655&lt;'Data. Transactions'!C7655,"Current","New")</f>
        <v>Current</v>
      </c>
    </row>
    <row r="7656" spans="1:12" ht="15.75" customHeight="1" x14ac:dyDescent="0.25">
      <c r="A7656" s="24">
        <v>56580034</v>
      </c>
      <c r="B7656" s="24">
        <v>6587414238</v>
      </c>
      <c r="C7656" s="26">
        <v>44049</v>
      </c>
      <c r="D7656" s="27">
        <v>50000</v>
      </c>
      <c r="E7656" s="24" t="s">
        <v>60</v>
      </c>
      <c r="F7656" s="24">
        <v>13</v>
      </c>
      <c r="G7656" s="37"/>
      <c r="H7656" s="38">
        <f>((VLOOKUP(F7656,'Data. Commission'!$B$2:$C$6,2,))/100)*D7656</f>
        <v>1500</v>
      </c>
      <c r="I7656" s="38" t="str">
        <f>VLOOKUP(A7656,'Data. User Inf'!$A$2:$D$13428,4,)</f>
        <v>unknown</v>
      </c>
      <c r="J7656" s="38" t="str">
        <f>VLOOKUP(A7656,'Data. User Inf'!$A$2:$E$13428,5,)</f>
        <v>MALE</v>
      </c>
      <c r="K7656" s="38" t="str">
        <f>VLOOKUP(A7656,'Data. User Inf'!$A$2:$E$13428,3,)</f>
        <v>Other Cities</v>
      </c>
      <c r="L7656" s="38" t="str">
        <f>IF('Data. User Inf'!B7656&lt;'Data. Transactions'!C7656,"Current","New")</f>
        <v>Current</v>
      </c>
    </row>
    <row r="7657" spans="1:12" ht="15.75" customHeight="1" x14ac:dyDescent="0.25">
      <c r="A7657" s="24">
        <v>17293673</v>
      </c>
      <c r="B7657" s="24">
        <v>6594015915</v>
      </c>
      <c r="C7657" s="26">
        <v>44049</v>
      </c>
      <c r="D7657" s="27">
        <v>20000</v>
      </c>
      <c r="E7657" s="28" t="s">
        <v>60</v>
      </c>
      <c r="F7657" s="24">
        <v>13</v>
      </c>
      <c r="G7657" s="36" t="s">
        <v>99</v>
      </c>
      <c r="H7657" s="38">
        <f>((VLOOKUP(F7657,'Data. Commission'!$B$2:$C$6,2,))/100)*D7657</f>
        <v>600</v>
      </c>
      <c r="I7657" s="38" t="str">
        <f>VLOOKUP(A7657,'Data. User Inf'!$A$2:$D$13428,4,)</f>
        <v>23_to_27</v>
      </c>
      <c r="J7657" s="38" t="str">
        <f>VLOOKUP(A7657,'Data. User Inf'!$A$2:$E$13428,5,)</f>
        <v>MALE</v>
      </c>
      <c r="K7657" s="38" t="str">
        <f>VLOOKUP(A7657,'Data. User Inf'!$A$2:$E$13428,3,)</f>
        <v>Other Cities</v>
      </c>
      <c r="L7657" s="38" t="str">
        <f>IF('Data. User Inf'!B7657&lt;'Data. Transactions'!C7657,"Current","New")</f>
        <v>Current</v>
      </c>
    </row>
    <row r="7658" spans="1:12" ht="15.75" customHeight="1" x14ac:dyDescent="0.25">
      <c r="A7658" s="24">
        <v>46455578</v>
      </c>
      <c r="B7658" s="24">
        <v>6588742168</v>
      </c>
      <c r="C7658" s="26">
        <v>44049</v>
      </c>
      <c r="D7658" s="27">
        <v>100000</v>
      </c>
      <c r="E7658" s="28" t="s">
        <v>60</v>
      </c>
      <c r="F7658" s="24">
        <v>13</v>
      </c>
      <c r="G7658" s="37" t="s">
        <v>49</v>
      </c>
      <c r="H7658" s="38">
        <f>((VLOOKUP(F7658,'Data. Commission'!$B$2:$C$6,2,))/100)*D7658</f>
        <v>3000</v>
      </c>
      <c r="I7658" s="38" t="str">
        <f>VLOOKUP(A7658,'Data. User Inf'!$A$2:$D$13428,4,)</f>
        <v>23_to_27</v>
      </c>
      <c r="J7658" s="38" t="str">
        <f>VLOOKUP(A7658,'Data. User Inf'!$A$2:$E$13428,5,)</f>
        <v>FEMALE</v>
      </c>
      <c r="K7658" s="38" t="str">
        <f>VLOOKUP(A7658,'Data. User Inf'!$A$2:$E$13428,3,)</f>
        <v>Other Cities</v>
      </c>
      <c r="L7658" s="38" t="str">
        <f>IF('Data. User Inf'!B7658&lt;'Data. Transactions'!C7658,"Current","New")</f>
        <v>Current</v>
      </c>
    </row>
    <row r="7659" spans="1:12" ht="15.75" customHeight="1" x14ac:dyDescent="0.25">
      <c r="A7659" s="24">
        <v>46948765</v>
      </c>
      <c r="B7659" s="24">
        <v>6601234642</v>
      </c>
      <c r="C7659" s="26">
        <v>44050</v>
      </c>
      <c r="D7659" s="27">
        <v>10000</v>
      </c>
      <c r="E7659" s="28" t="s">
        <v>86</v>
      </c>
      <c r="F7659" s="24">
        <v>14</v>
      </c>
      <c r="G7659" s="36" t="s">
        <v>99</v>
      </c>
      <c r="H7659" s="38">
        <f>((VLOOKUP(F7659,'Data. Commission'!$B$2:$C$6,2,))/100)*D7659</f>
        <v>400</v>
      </c>
      <c r="I7659" s="38" t="str">
        <f>VLOOKUP(A7659,'Data. User Inf'!$A$2:$D$13428,4,)</f>
        <v>&gt;37</v>
      </c>
      <c r="J7659" s="38" t="str">
        <f>VLOOKUP(A7659,'Data. User Inf'!$A$2:$E$13428,5,)</f>
        <v>FEMALE</v>
      </c>
      <c r="K7659" s="38" t="str">
        <f>VLOOKUP(A7659,'Data. User Inf'!$A$2:$E$13428,3,)</f>
        <v>Hồ Chí Minh</v>
      </c>
      <c r="L7659" s="38" t="str">
        <f>IF('Data. User Inf'!B7659&lt;'Data. Transactions'!C7659,"Current","New")</f>
        <v>Current</v>
      </c>
    </row>
    <row r="7660" spans="1:12" ht="15.75" customHeight="1" x14ac:dyDescent="0.25">
      <c r="A7660" s="24">
        <v>47569099</v>
      </c>
      <c r="B7660" s="24">
        <v>6608087682</v>
      </c>
      <c r="C7660" s="26">
        <v>44050</v>
      </c>
      <c r="D7660" s="27">
        <v>20000</v>
      </c>
      <c r="E7660" s="28" t="s">
        <v>60</v>
      </c>
      <c r="F7660" s="24">
        <v>13</v>
      </c>
      <c r="G7660" s="37"/>
      <c r="H7660" s="38">
        <f>((VLOOKUP(F7660,'Data. Commission'!$B$2:$C$6,2,))/100)*D7660</f>
        <v>600</v>
      </c>
      <c r="I7660" s="38" t="str">
        <f>VLOOKUP(A7660,'Data. User Inf'!$A$2:$D$13428,4,)</f>
        <v>23_to_27</v>
      </c>
      <c r="J7660" s="38" t="str">
        <f>VLOOKUP(A7660,'Data. User Inf'!$A$2:$E$13428,5,)</f>
        <v>FEMALE</v>
      </c>
      <c r="K7660" s="38" t="str">
        <f>VLOOKUP(A7660,'Data. User Inf'!$A$2:$E$13428,3,)</f>
        <v>Hồ Chí Minh</v>
      </c>
      <c r="L7660" s="38" t="str">
        <f>IF('Data. User Inf'!B7660&lt;'Data. Transactions'!C7660,"Current","New")</f>
        <v>Current</v>
      </c>
    </row>
    <row r="7661" spans="1:12" ht="15.75" customHeight="1" x14ac:dyDescent="0.25">
      <c r="A7661" s="24">
        <v>39983897</v>
      </c>
      <c r="B7661" s="24">
        <v>6607602266</v>
      </c>
      <c r="C7661" s="26">
        <v>44050</v>
      </c>
      <c r="D7661" s="27">
        <v>50000</v>
      </c>
      <c r="E7661" s="28" t="s">
        <v>60</v>
      </c>
      <c r="F7661" s="24">
        <v>13</v>
      </c>
      <c r="G7661" s="36" t="s">
        <v>99</v>
      </c>
      <c r="H7661" s="38">
        <f>((VLOOKUP(F7661,'Data. Commission'!$B$2:$C$6,2,))/100)*D7661</f>
        <v>1500</v>
      </c>
      <c r="I7661" s="38" t="str">
        <f>VLOOKUP(A7661,'Data. User Inf'!$A$2:$D$13428,4,)</f>
        <v>23_to_27</v>
      </c>
      <c r="J7661" s="38" t="str">
        <f>VLOOKUP(A7661,'Data. User Inf'!$A$2:$E$13428,5,)</f>
        <v>MALE</v>
      </c>
      <c r="K7661" s="38" t="str">
        <f>VLOOKUP(A7661,'Data. User Inf'!$A$2:$E$13428,3,)</f>
        <v>Hồ Chí Minh</v>
      </c>
      <c r="L7661" s="38" t="str">
        <f>IF('Data. User Inf'!B7661&lt;'Data. Transactions'!C7661,"Current","New")</f>
        <v>Current</v>
      </c>
    </row>
    <row r="7662" spans="1:12" ht="15.75" customHeight="1" x14ac:dyDescent="0.25">
      <c r="A7662" s="24">
        <v>36938654</v>
      </c>
      <c r="B7662" s="24">
        <v>6605584698</v>
      </c>
      <c r="C7662" s="26">
        <v>44050</v>
      </c>
      <c r="D7662" s="27">
        <v>100000</v>
      </c>
      <c r="E7662" s="28" t="s">
        <v>60</v>
      </c>
      <c r="F7662" s="24">
        <v>13</v>
      </c>
      <c r="G7662" s="37" t="s">
        <v>49</v>
      </c>
      <c r="H7662" s="38">
        <f>((VLOOKUP(F7662,'Data. Commission'!$B$2:$C$6,2,))/100)*D7662</f>
        <v>3000</v>
      </c>
      <c r="I7662" s="38" t="str">
        <f>VLOOKUP(A7662,'Data. User Inf'!$A$2:$D$13428,4,)</f>
        <v>23_to_27</v>
      </c>
      <c r="J7662" s="38" t="str">
        <f>VLOOKUP(A7662,'Data. User Inf'!$A$2:$E$13428,5,)</f>
        <v>MALE</v>
      </c>
      <c r="K7662" s="38" t="str">
        <f>VLOOKUP(A7662,'Data. User Inf'!$A$2:$E$13428,3,)</f>
        <v>Hồ Chí Minh</v>
      </c>
      <c r="L7662" s="38" t="str">
        <f>IF('Data. User Inf'!B7662&lt;'Data. Transactions'!C7662,"Current","New")</f>
        <v>Current</v>
      </c>
    </row>
    <row r="7663" spans="1:12" ht="15.75" customHeight="1" x14ac:dyDescent="0.25">
      <c r="A7663" s="24">
        <v>48781015</v>
      </c>
      <c r="B7663" s="24">
        <v>6605904213</v>
      </c>
      <c r="C7663" s="26">
        <v>44050</v>
      </c>
      <c r="D7663" s="27">
        <v>50000</v>
      </c>
      <c r="E7663" s="28" t="s">
        <v>60</v>
      </c>
      <c r="F7663" s="24">
        <v>13</v>
      </c>
      <c r="G7663" s="36" t="s">
        <v>99</v>
      </c>
      <c r="H7663" s="38">
        <f>((VLOOKUP(F7663,'Data. Commission'!$B$2:$C$6,2,))/100)*D7663</f>
        <v>1500</v>
      </c>
      <c r="I7663" s="38" t="str">
        <f>VLOOKUP(A7663,'Data. User Inf'!$A$2:$D$13428,4,)</f>
        <v>23_to_27</v>
      </c>
      <c r="J7663" s="38" t="str">
        <f>VLOOKUP(A7663,'Data. User Inf'!$A$2:$E$13428,5,)</f>
        <v>FEMALE</v>
      </c>
      <c r="K7663" s="38" t="str">
        <f>VLOOKUP(A7663,'Data. User Inf'!$A$2:$E$13428,3,)</f>
        <v>Hồ Chí Minh</v>
      </c>
      <c r="L7663" s="38" t="str">
        <f>IF('Data. User Inf'!B7663&lt;'Data. Transactions'!C7663,"Current","New")</f>
        <v>Current</v>
      </c>
    </row>
    <row r="7664" spans="1:12" ht="15.75" customHeight="1" x14ac:dyDescent="0.25">
      <c r="A7664" s="24">
        <v>10626172</v>
      </c>
      <c r="B7664" s="24">
        <v>6607393463</v>
      </c>
      <c r="C7664" s="26">
        <v>44050</v>
      </c>
      <c r="D7664" s="27">
        <v>20000</v>
      </c>
      <c r="E7664" s="28" t="s">
        <v>9</v>
      </c>
      <c r="F7664" s="24">
        <v>12</v>
      </c>
      <c r="G7664" s="36" t="s">
        <v>99</v>
      </c>
      <c r="H7664" s="38">
        <f>((VLOOKUP(F7664,'Data. Commission'!$B$2:$C$6,2,))/100)*D7664</f>
        <v>400</v>
      </c>
      <c r="I7664" s="38" t="str">
        <f>VLOOKUP(A7664,'Data. User Inf'!$A$2:$D$13428,4,)</f>
        <v>23_to_27</v>
      </c>
      <c r="J7664" s="38" t="str">
        <f>VLOOKUP(A7664,'Data. User Inf'!$A$2:$E$13428,5,)</f>
        <v>MALE</v>
      </c>
      <c r="K7664" s="38" t="str">
        <f>VLOOKUP(A7664,'Data. User Inf'!$A$2:$E$13428,3,)</f>
        <v>Hồ Chí Minh</v>
      </c>
      <c r="L7664" s="38" t="str">
        <f>IF('Data. User Inf'!B7664&lt;'Data. Transactions'!C7664,"Current","New")</f>
        <v>Current</v>
      </c>
    </row>
    <row r="7665" spans="1:12" ht="15.75" customHeight="1" x14ac:dyDescent="0.25">
      <c r="A7665" s="24">
        <v>52066411</v>
      </c>
      <c r="B7665" s="24">
        <v>6607429649</v>
      </c>
      <c r="C7665" s="26">
        <v>44050</v>
      </c>
      <c r="D7665" s="27">
        <v>100000</v>
      </c>
      <c r="E7665" s="28" t="s">
        <v>9</v>
      </c>
      <c r="F7665" s="24">
        <v>12</v>
      </c>
      <c r="G7665" s="37" t="s">
        <v>49</v>
      </c>
      <c r="H7665" s="38">
        <f>((VLOOKUP(F7665,'Data. Commission'!$B$2:$C$6,2,))/100)*D7665</f>
        <v>2000</v>
      </c>
      <c r="I7665" s="38" t="str">
        <f>VLOOKUP(A7665,'Data. User Inf'!$A$2:$D$13428,4,)</f>
        <v>23_to_27</v>
      </c>
      <c r="J7665" s="38" t="str">
        <f>VLOOKUP(A7665,'Data. User Inf'!$A$2:$E$13428,5,)</f>
        <v>MALE</v>
      </c>
      <c r="K7665" s="38" t="str">
        <f>VLOOKUP(A7665,'Data. User Inf'!$A$2:$E$13428,3,)</f>
        <v>Hồ Chí Minh</v>
      </c>
      <c r="L7665" s="38" t="str">
        <f>IF('Data. User Inf'!B7665&lt;'Data. Transactions'!C7665,"Current","New")</f>
        <v>Current</v>
      </c>
    </row>
    <row r="7666" spans="1:12" ht="15.75" customHeight="1" x14ac:dyDescent="0.25">
      <c r="A7666" s="24">
        <v>45034216</v>
      </c>
      <c r="B7666" s="24">
        <v>6607532044</v>
      </c>
      <c r="C7666" s="26">
        <v>44050</v>
      </c>
      <c r="D7666" s="27">
        <v>10000</v>
      </c>
      <c r="E7666" s="28" t="s">
        <v>9</v>
      </c>
      <c r="F7666" s="24">
        <v>12</v>
      </c>
      <c r="G7666" s="36" t="s">
        <v>99</v>
      </c>
      <c r="H7666" s="38">
        <f>((VLOOKUP(F7666,'Data. Commission'!$B$2:$C$6,2,))/100)*D7666</f>
        <v>200</v>
      </c>
      <c r="I7666" s="38" t="str">
        <f>VLOOKUP(A7666,'Data. User Inf'!$A$2:$D$13428,4,)</f>
        <v>23_to_27</v>
      </c>
      <c r="J7666" s="38" t="str">
        <f>VLOOKUP(A7666,'Data. User Inf'!$A$2:$E$13428,5,)</f>
        <v>FEMALE</v>
      </c>
      <c r="K7666" s="38" t="str">
        <f>VLOOKUP(A7666,'Data. User Inf'!$A$2:$E$13428,3,)</f>
        <v>Hồ Chí Minh</v>
      </c>
      <c r="L7666" s="38" t="str">
        <f>IF('Data. User Inf'!B7666&lt;'Data. Transactions'!C7666,"Current","New")</f>
        <v>Current</v>
      </c>
    </row>
    <row r="7667" spans="1:12" ht="15.75" customHeight="1" x14ac:dyDescent="0.25">
      <c r="A7667" s="24">
        <v>39847115</v>
      </c>
      <c r="B7667" s="24">
        <v>6601626453</v>
      </c>
      <c r="C7667" s="26">
        <v>44050</v>
      </c>
      <c r="D7667" s="27">
        <v>30000</v>
      </c>
      <c r="E7667" s="28" t="s">
        <v>60</v>
      </c>
      <c r="F7667" s="24">
        <v>13</v>
      </c>
      <c r="G7667" s="36" t="s">
        <v>99</v>
      </c>
      <c r="H7667" s="38">
        <f>((VLOOKUP(F7667,'Data. Commission'!$B$2:$C$6,2,))/100)*D7667</f>
        <v>900</v>
      </c>
      <c r="I7667" s="38" t="str">
        <f>VLOOKUP(A7667,'Data. User Inf'!$A$2:$D$13428,4,)</f>
        <v>28_to_32</v>
      </c>
      <c r="J7667" s="38" t="str">
        <f>VLOOKUP(A7667,'Data. User Inf'!$A$2:$E$13428,5,)</f>
        <v>MALE</v>
      </c>
      <c r="K7667" s="38" t="str">
        <f>VLOOKUP(A7667,'Data. User Inf'!$A$2:$E$13428,3,)</f>
        <v>Hồ Chí Minh</v>
      </c>
      <c r="L7667" s="38" t="str">
        <f>IF('Data. User Inf'!B7667&lt;'Data. Transactions'!C7667,"Current","New")</f>
        <v>Current</v>
      </c>
    </row>
    <row r="7668" spans="1:12" ht="15.75" customHeight="1" x14ac:dyDescent="0.25">
      <c r="A7668" s="24">
        <v>40947765</v>
      </c>
      <c r="B7668" s="24">
        <v>6603573791</v>
      </c>
      <c r="C7668" s="26">
        <v>44050</v>
      </c>
      <c r="D7668" s="27">
        <v>50000</v>
      </c>
      <c r="E7668" s="28" t="s">
        <v>86</v>
      </c>
      <c r="F7668" s="24">
        <v>14</v>
      </c>
      <c r="G7668" s="36" t="s">
        <v>99</v>
      </c>
      <c r="H7668" s="38">
        <f>((VLOOKUP(F7668,'Data. Commission'!$B$2:$C$6,2,))/100)*D7668</f>
        <v>2000</v>
      </c>
      <c r="I7668" s="38" t="str">
        <f>VLOOKUP(A7668,'Data. User Inf'!$A$2:$D$13428,4,)</f>
        <v>&gt;37</v>
      </c>
      <c r="J7668" s="38" t="str">
        <f>VLOOKUP(A7668,'Data. User Inf'!$A$2:$E$13428,5,)</f>
        <v>MALE</v>
      </c>
      <c r="K7668" s="38" t="str">
        <f>VLOOKUP(A7668,'Data. User Inf'!$A$2:$E$13428,3,)</f>
        <v>Other Cities</v>
      </c>
      <c r="L7668" s="38" t="str">
        <f>IF('Data. User Inf'!B7668&lt;'Data. Transactions'!C7668,"Current","New")</f>
        <v>Current</v>
      </c>
    </row>
    <row r="7669" spans="1:12" ht="15.75" customHeight="1" x14ac:dyDescent="0.25">
      <c r="A7669" s="24">
        <v>54025003</v>
      </c>
      <c r="B7669" s="24">
        <v>6603575756</v>
      </c>
      <c r="C7669" s="26">
        <v>44050</v>
      </c>
      <c r="D7669" s="27">
        <v>100000</v>
      </c>
      <c r="E7669" s="28" t="s">
        <v>60</v>
      </c>
      <c r="F7669" s="24">
        <v>13</v>
      </c>
      <c r="G7669" s="37" t="s">
        <v>49</v>
      </c>
      <c r="H7669" s="38">
        <f>((VLOOKUP(F7669,'Data. Commission'!$B$2:$C$6,2,))/100)*D7669</f>
        <v>3000</v>
      </c>
      <c r="I7669" s="38" t="str">
        <f>VLOOKUP(A7669,'Data. User Inf'!$A$2:$D$13428,4,)</f>
        <v>&gt;37</v>
      </c>
      <c r="J7669" s="38" t="str">
        <f>VLOOKUP(A7669,'Data. User Inf'!$A$2:$E$13428,5,)</f>
        <v>MALE</v>
      </c>
      <c r="K7669" s="38" t="str">
        <f>VLOOKUP(A7669,'Data. User Inf'!$A$2:$E$13428,3,)</f>
        <v>Other Cities</v>
      </c>
      <c r="L7669" s="38" t="str">
        <f>IF('Data. User Inf'!B7669&lt;'Data. Transactions'!C7669,"Current","New")</f>
        <v>Current</v>
      </c>
    </row>
    <row r="7670" spans="1:12" ht="15.75" customHeight="1" x14ac:dyDescent="0.25">
      <c r="A7670" s="24">
        <v>49926027</v>
      </c>
      <c r="B7670" s="24">
        <v>6603020416</v>
      </c>
      <c r="C7670" s="26">
        <v>44050</v>
      </c>
      <c r="D7670" s="27">
        <v>100000</v>
      </c>
      <c r="E7670" s="28" t="s">
        <v>86</v>
      </c>
      <c r="F7670" s="24">
        <v>14</v>
      </c>
      <c r="G7670" s="37" t="s">
        <v>49</v>
      </c>
      <c r="H7670" s="38">
        <f>((VLOOKUP(F7670,'Data. Commission'!$B$2:$C$6,2,))/100)*D7670</f>
        <v>4000</v>
      </c>
      <c r="I7670" s="38" t="str">
        <f>VLOOKUP(A7670,'Data. User Inf'!$A$2:$D$13428,4,)</f>
        <v>33_to_37</v>
      </c>
      <c r="J7670" s="38" t="str">
        <f>VLOOKUP(A7670,'Data. User Inf'!$A$2:$E$13428,5,)</f>
        <v>MALE</v>
      </c>
      <c r="K7670" s="38" t="str">
        <f>VLOOKUP(A7670,'Data. User Inf'!$A$2:$E$13428,3,)</f>
        <v>Hồ Chí Minh</v>
      </c>
      <c r="L7670" s="38" t="str">
        <f>IF('Data. User Inf'!B7670&lt;'Data. Transactions'!C7670,"Current","New")</f>
        <v>Current</v>
      </c>
    </row>
    <row r="7671" spans="1:12" ht="15.75" customHeight="1" x14ac:dyDescent="0.25">
      <c r="A7671" s="24">
        <v>8769677</v>
      </c>
      <c r="B7671" s="24">
        <v>6599121267</v>
      </c>
      <c r="C7671" s="26">
        <v>44050</v>
      </c>
      <c r="D7671" s="27">
        <v>10000</v>
      </c>
      <c r="E7671" s="28" t="s">
        <v>9</v>
      </c>
      <c r="F7671" s="24">
        <v>12</v>
      </c>
      <c r="G7671" s="36" t="s">
        <v>99</v>
      </c>
      <c r="H7671" s="38">
        <f>((VLOOKUP(F7671,'Data. Commission'!$B$2:$C$6,2,))/100)*D7671</f>
        <v>200</v>
      </c>
      <c r="I7671" s="38" t="str">
        <f>VLOOKUP(A7671,'Data. User Inf'!$A$2:$D$13428,4,)</f>
        <v>33_to_37</v>
      </c>
      <c r="J7671" s="38" t="str">
        <f>VLOOKUP(A7671,'Data. User Inf'!$A$2:$E$13428,5,)</f>
        <v>FEMALE</v>
      </c>
      <c r="K7671" s="38" t="str">
        <f>VLOOKUP(A7671,'Data. User Inf'!$A$2:$E$13428,3,)</f>
        <v>Hồ Chí Minh</v>
      </c>
      <c r="L7671" s="38" t="str">
        <f>IF('Data. User Inf'!B7671&lt;'Data. Transactions'!C7671,"Current","New")</f>
        <v>Current</v>
      </c>
    </row>
    <row r="7672" spans="1:12" ht="15.75" customHeight="1" x14ac:dyDescent="0.25">
      <c r="A7672" s="24">
        <v>43895398</v>
      </c>
      <c r="B7672" s="24">
        <v>6599915228</v>
      </c>
      <c r="C7672" s="26">
        <v>44050</v>
      </c>
      <c r="D7672" s="27">
        <v>100000</v>
      </c>
      <c r="E7672" s="28" t="s">
        <v>86</v>
      </c>
      <c r="F7672" s="24">
        <v>14</v>
      </c>
      <c r="G7672" s="37" t="s">
        <v>49</v>
      </c>
      <c r="H7672" s="38">
        <f>((VLOOKUP(F7672,'Data. Commission'!$B$2:$C$6,2,))/100)*D7672</f>
        <v>4000</v>
      </c>
      <c r="I7672" s="38" t="str">
        <f>VLOOKUP(A7672,'Data. User Inf'!$A$2:$D$13428,4,)</f>
        <v>33_to_37</v>
      </c>
      <c r="J7672" s="38" t="str">
        <f>VLOOKUP(A7672,'Data. User Inf'!$A$2:$E$13428,5,)</f>
        <v>FEMALE</v>
      </c>
      <c r="K7672" s="38" t="str">
        <f>VLOOKUP(A7672,'Data. User Inf'!$A$2:$E$13428,3,)</f>
        <v>Hồ Chí Minh</v>
      </c>
      <c r="L7672" s="38" t="str">
        <f>IF('Data. User Inf'!B7672&lt;'Data. Transactions'!C7672,"Current","New")</f>
        <v>Current</v>
      </c>
    </row>
    <row r="7673" spans="1:12" ht="15.75" customHeight="1" x14ac:dyDescent="0.25">
      <c r="A7673" s="24">
        <v>45953625</v>
      </c>
      <c r="B7673" s="24">
        <v>6601783886</v>
      </c>
      <c r="C7673" s="26">
        <v>44050</v>
      </c>
      <c r="D7673" s="27">
        <v>50000</v>
      </c>
      <c r="E7673" s="28" t="s">
        <v>9</v>
      </c>
      <c r="F7673" s="24">
        <v>12</v>
      </c>
      <c r="G7673" s="36" t="s">
        <v>99</v>
      </c>
      <c r="H7673" s="38">
        <f>((VLOOKUP(F7673,'Data. Commission'!$B$2:$C$6,2,))/100)*D7673</f>
        <v>1000</v>
      </c>
      <c r="I7673" s="38" t="str">
        <f>VLOOKUP(A7673,'Data. User Inf'!$A$2:$D$13428,4,)</f>
        <v>33_to_37</v>
      </c>
      <c r="J7673" s="38" t="str">
        <f>VLOOKUP(A7673,'Data. User Inf'!$A$2:$E$13428,5,)</f>
        <v>FEMALE</v>
      </c>
      <c r="K7673" s="38" t="str">
        <f>VLOOKUP(A7673,'Data. User Inf'!$A$2:$E$13428,3,)</f>
        <v>Hồ Chí Minh</v>
      </c>
      <c r="L7673" s="38" t="str">
        <f>IF('Data. User Inf'!B7673&lt;'Data. Transactions'!C7673,"Current","New")</f>
        <v>Current</v>
      </c>
    </row>
    <row r="7674" spans="1:12" ht="15.75" customHeight="1" x14ac:dyDescent="0.25">
      <c r="A7674" s="24">
        <v>39912791</v>
      </c>
      <c r="B7674" s="24">
        <v>6606684275</v>
      </c>
      <c r="C7674" s="26">
        <v>44050</v>
      </c>
      <c r="D7674" s="27">
        <v>100000</v>
      </c>
      <c r="E7674" s="28" t="s">
        <v>86</v>
      </c>
      <c r="F7674" s="24">
        <v>14</v>
      </c>
      <c r="G7674" s="37" t="s">
        <v>49</v>
      </c>
      <c r="H7674" s="38">
        <f>((VLOOKUP(F7674,'Data. Commission'!$B$2:$C$6,2,))/100)*D7674</f>
        <v>4000</v>
      </c>
      <c r="I7674" s="38" t="str">
        <f>VLOOKUP(A7674,'Data. User Inf'!$A$2:$D$13428,4,)</f>
        <v>33_to_37</v>
      </c>
      <c r="J7674" s="38" t="str">
        <f>VLOOKUP(A7674,'Data. User Inf'!$A$2:$E$13428,5,)</f>
        <v>FEMALE</v>
      </c>
      <c r="K7674" s="38" t="str">
        <f>VLOOKUP(A7674,'Data. User Inf'!$A$2:$E$13428,3,)</f>
        <v>Hồ Chí Minh</v>
      </c>
      <c r="L7674" s="38" t="str">
        <f>IF('Data. User Inf'!B7674&lt;'Data. Transactions'!C7674,"Current","New")</f>
        <v>Current</v>
      </c>
    </row>
    <row r="7675" spans="1:12" ht="15.75" customHeight="1" x14ac:dyDescent="0.25">
      <c r="A7675" s="24">
        <v>3282165</v>
      </c>
      <c r="B7675" s="24">
        <v>6602233678</v>
      </c>
      <c r="C7675" s="26">
        <v>44050</v>
      </c>
      <c r="D7675" s="27">
        <v>50000</v>
      </c>
      <c r="E7675" s="28" t="s">
        <v>9</v>
      </c>
      <c r="F7675" s="24">
        <v>12</v>
      </c>
      <c r="G7675" s="36" t="s">
        <v>99</v>
      </c>
      <c r="H7675" s="38">
        <f>((VLOOKUP(F7675,'Data. Commission'!$B$2:$C$6,2,))/100)*D7675</f>
        <v>1000</v>
      </c>
      <c r="I7675" s="38" t="str">
        <f>VLOOKUP(A7675,'Data. User Inf'!$A$2:$D$13428,4,)</f>
        <v>33_to_37</v>
      </c>
      <c r="J7675" s="38" t="str">
        <f>VLOOKUP(A7675,'Data. User Inf'!$A$2:$E$13428,5,)</f>
        <v>MALE</v>
      </c>
      <c r="K7675" s="38" t="str">
        <f>VLOOKUP(A7675,'Data. User Inf'!$A$2:$E$13428,3,)</f>
        <v>Other Cities</v>
      </c>
      <c r="L7675" s="38" t="str">
        <f>IF('Data. User Inf'!B7675&lt;'Data. Transactions'!C7675,"Current","New")</f>
        <v>Current</v>
      </c>
    </row>
    <row r="7676" spans="1:12" ht="15.75" customHeight="1" x14ac:dyDescent="0.25">
      <c r="A7676" s="24">
        <v>15881898</v>
      </c>
      <c r="B7676" s="24">
        <v>6599653585</v>
      </c>
      <c r="C7676" s="26">
        <v>44050</v>
      </c>
      <c r="D7676" s="27">
        <v>50000</v>
      </c>
      <c r="E7676" s="28" t="s">
        <v>9</v>
      </c>
      <c r="F7676" s="24">
        <v>12</v>
      </c>
      <c r="G7676" s="36" t="s">
        <v>99</v>
      </c>
      <c r="H7676" s="38">
        <f>((VLOOKUP(F7676,'Data. Commission'!$B$2:$C$6,2,))/100)*D7676</f>
        <v>1000</v>
      </c>
      <c r="I7676" s="38" t="str">
        <f>VLOOKUP(A7676,'Data. User Inf'!$A$2:$D$13428,4,)</f>
        <v>33_to_37</v>
      </c>
      <c r="J7676" s="38" t="str">
        <f>VLOOKUP(A7676,'Data. User Inf'!$A$2:$E$13428,5,)</f>
        <v>MALE</v>
      </c>
      <c r="K7676" s="38" t="str">
        <f>VLOOKUP(A7676,'Data. User Inf'!$A$2:$E$13428,3,)</f>
        <v>Other Cities</v>
      </c>
      <c r="L7676" s="38" t="str">
        <f>IF('Data. User Inf'!B7676&lt;'Data. Transactions'!C7676,"Current","New")</f>
        <v>Current</v>
      </c>
    </row>
    <row r="7677" spans="1:12" ht="15.75" customHeight="1" x14ac:dyDescent="0.25">
      <c r="A7677" s="24">
        <v>27958604</v>
      </c>
      <c r="B7677" s="24">
        <v>6607270598</v>
      </c>
      <c r="C7677" s="26">
        <v>44050</v>
      </c>
      <c r="D7677" s="27">
        <v>30000</v>
      </c>
      <c r="E7677" s="28" t="s">
        <v>9</v>
      </c>
      <c r="F7677" s="24">
        <v>12</v>
      </c>
      <c r="G7677" s="36" t="s">
        <v>99</v>
      </c>
      <c r="H7677" s="38">
        <f>((VLOOKUP(F7677,'Data. Commission'!$B$2:$C$6,2,))/100)*D7677</f>
        <v>600</v>
      </c>
      <c r="I7677" s="38" t="str">
        <f>VLOOKUP(A7677,'Data. User Inf'!$A$2:$D$13428,4,)</f>
        <v>33_to_37</v>
      </c>
      <c r="J7677" s="38" t="str">
        <f>VLOOKUP(A7677,'Data. User Inf'!$A$2:$E$13428,5,)</f>
        <v>MALE</v>
      </c>
      <c r="K7677" s="38" t="str">
        <f>VLOOKUP(A7677,'Data. User Inf'!$A$2:$E$13428,3,)</f>
        <v>Other Cities</v>
      </c>
      <c r="L7677" s="38" t="str">
        <f>IF('Data. User Inf'!B7677&lt;'Data. Transactions'!C7677,"Current","New")</f>
        <v>Current</v>
      </c>
    </row>
    <row r="7678" spans="1:12" ht="15.75" customHeight="1" x14ac:dyDescent="0.25">
      <c r="A7678" s="24">
        <v>53924590</v>
      </c>
      <c r="B7678" s="24">
        <v>6608941138</v>
      </c>
      <c r="C7678" s="26">
        <v>44050</v>
      </c>
      <c r="D7678" s="27">
        <v>20000</v>
      </c>
      <c r="E7678" s="28" t="s">
        <v>9</v>
      </c>
      <c r="F7678" s="24">
        <v>12</v>
      </c>
      <c r="G7678" s="36" t="s">
        <v>99</v>
      </c>
      <c r="H7678" s="38">
        <f>((VLOOKUP(F7678,'Data. Commission'!$B$2:$C$6,2,))/100)*D7678</f>
        <v>400</v>
      </c>
      <c r="I7678" s="38" t="str">
        <f>VLOOKUP(A7678,'Data. User Inf'!$A$2:$D$13428,4,)</f>
        <v>33_to_37</v>
      </c>
      <c r="J7678" s="38" t="str">
        <f>VLOOKUP(A7678,'Data. User Inf'!$A$2:$E$13428,5,)</f>
        <v>MALE</v>
      </c>
      <c r="K7678" s="38" t="str">
        <f>VLOOKUP(A7678,'Data. User Inf'!$A$2:$E$13428,3,)</f>
        <v>Other Cities</v>
      </c>
      <c r="L7678" s="38" t="str">
        <f>IF('Data. User Inf'!B7678&lt;'Data. Transactions'!C7678,"Current","New")</f>
        <v>Current</v>
      </c>
    </row>
    <row r="7679" spans="1:12" ht="15.75" customHeight="1" x14ac:dyDescent="0.25">
      <c r="A7679" s="24">
        <v>40322140</v>
      </c>
      <c r="B7679" s="24">
        <v>6600530732</v>
      </c>
      <c r="C7679" s="26">
        <v>44050</v>
      </c>
      <c r="D7679" s="27">
        <v>100000</v>
      </c>
      <c r="E7679" s="28" t="s">
        <v>9</v>
      </c>
      <c r="F7679" s="24">
        <v>12</v>
      </c>
      <c r="G7679" s="37" t="s">
        <v>49</v>
      </c>
      <c r="H7679" s="38">
        <f>((VLOOKUP(F7679,'Data. Commission'!$B$2:$C$6,2,))/100)*D7679</f>
        <v>2000</v>
      </c>
      <c r="I7679" s="38" t="str">
        <f>VLOOKUP(A7679,'Data. User Inf'!$A$2:$D$13428,4,)</f>
        <v>23_to_27</v>
      </c>
      <c r="J7679" s="38" t="str">
        <f>VLOOKUP(A7679,'Data. User Inf'!$A$2:$E$13428,5,)</f>
        <v>MALE</v>
      </c>
      <c r="K7679" s="38" t="str">
        <f>VLOOKUP(A7679,'Data. User Inf'!$A$2:$E$13428,3,)</f>
        <v>Other Cities</v>
      </c>
      <c r="L7679" s="38" t="str">
        <f>IF('Data. User Inf'!B7679&lt;'Data. Transactions'!C7679,"Current","New")</f>
        <v>Current</v>
      </c>
    </row>
    <row r="7680" spans="1:12" ht="15.75" customHeight="1" x14ac:dyDescent="0.25">
      <c r="A7680" s="24">
        <v>43866806</v>
      </c>
      <c r="B7680" s="24">
        <v>6605904627</v>
      </c>
      <c r="C7680" s="26">
        <v>44050</v>
      </c>
      <c r="D7680" s="27">
        <v>30000</v>
      </c>
      <c r="E7680" s="28" t="s">
        <v>86</v>
      </c>
      <c r="F7680" s="24">
        <v>14</v>
      </c>
      <c r="G7680" s="36" t="s">
        <v>99</v>
      </c>
      <c r="H7680" s="38">
        <f>((VLOOKUP(F7680,'Data. Commission'!$B$2:$C$6,2,))/100)*D7680</f>
        <v>1200</v>
      </c>
      <c r="I7680" s="38" t="str">
        <f>VLOOKUP(A7680,'Data. User Inf'!$A$2:$D$13428,4,)</f>
        <v>23_to_27</v>
      </c>
      <c r="J7680" s="38" t="str">
        <f>VLOOKUP(A7680,'Data. User Inf'!$A$2:$E$13428,5,)</f>
        <v>FEMALE</v>
      </c>
      <c r="K7680" s="38" t="str">
        <f>VLOOKUP(A7680,'Data. User Inf'!$A$2:$E$13428,3,)</f>
        <v>Other Cities</v>
      </c>
      <c r="L7680" s="38" t="str">
        <f>IF('Data. User Inf'!B7680&lt;'Data. Transactions'!C7680,"Current","New")</f>
        <v>Current</v>
      </c>
    </row>
    <row r="7681" spans="1:12" ht="15.75" customHeight="1" x14ac:dyDescent="0.25">
      <c r="A7681" s="24">
        <v>47480113</v>
      </c>
      <c r="B7681" s="24">
        <v>6598353559</v>
      </c>
      <c r="C7681" s="26">
        <v>44050</v>
      </c>
      <c r="D7681" s="27">
        <v>50000</v>
      </c>
      <c r="E7681" s="28" t="s">
        <v>9</v>
      </c>
      <c r="F7681" s="24">
        <v>12</v>
      </c>
      <c r="G7681" s="36" t="s">
        <v>99</v>
      </c>
      <c r="H7681" s="38">
        <f>((VLOOKUP(F7681,'Data. Commission'!$B$2:$C$6,2,))/100)*D7681</f>
        <v>1000</v>
      </c>
      <c r="I7681" s="38" t="str">
        <f>VLOOKUP(A7681,'Data. User Inf'!$A$2:$D$13428,4,)</f>
        <v>23_to_27</v>
      </c>
      <c r="J7681" s="38" t="str">
        <f>VLOOKUP(A7681,'Data. User Inf'!$A$2:$E$13428,5,)</f>
        <v>MALE</v>
      </c>
      <c r="K7681" s="38" t="str">
        <f>VLOOKUP(A7681,'Data. User Inf'!$A$2:$E$13428,3,)</f>
        <v>Other Cities</v>
      </c>
      <c r="L7681" s="38" t="str">
        <f>IF('Data. User Inf'!B7681&lt;'Data. Transactions'!C7681,"Current","New")</f>
        <v>Current</v>
      </c>
    </row>
    <row r="7682" spans="1:12" ht="15.75" customHeight="1" x14ac:dyDescent="0.25">
      <c r="A7682" s="24">
        <v>38242942</v>
      </c>
      <c r="B7682" s="24">
        <v>6601761845</v>
      </c>
      <c r="C7682" s="26">
        <v>44050</v>
      </c>
      <c r="D7682" s="27">
        <v>50000</v>
      </c>
      <c r="E7682" s="28" t="s">
        <v>86</v>
      </c>
      <c r="F7682" s="24">
        <v>14</v>
      </c>
      <c r="G7682" s="36" t="s">
        <v>99</v>
      </c>
      <c r="H7682" s="38">
        <f>((VLOOKUP(F7682,'Data. Commission'!$B$2:$C$6,2,))/100)*D7682</f>
        <v>2000</v>
      </c>
      <c r="I7682" s="38" t="str">
        <f>VLOOKUP(A7682,'Data. User Inf'!$A$2:$D$13428,4,)</f>
        <v>23_to_27</v>
      </c>
      <c r="J7682" s="38" t="str">
        <f>VLOOKUP(A7682,'Data. User Inf'!$A$2:$E$13428,5,)</f>
        <v>FEMALE</v>
      </c>
      <c r="K7682" s="38" t="str">
        <f>VLOOKUP(A7682,'Data. User Inf'!$A$2:$E$13428,3,)</f>
        <v>Other Cities</v>
      </c>
      <c r="L7682" s="38" t="str">
        <f>IF('Data. User Inf'!B7682&lt;'Data. Transactions'!C7682,"Current","New")</f>
        <v>Current</v>
      </c>
    </row>
    <row r="7683" spans="1:12" ht="15.75" customHeight="1" x14ac:dyDescent="0.25">
      <c r="A7683" s="24">
        <v>41104797</v>
      </c>
      <c r="B7683" s="24">
        <v>6598353456</v>
      </c>
      <c r="C7683" s="26">
        <v>44050</v>
      </c>
      <c r="D7683" s="27">
        <v>50000</v>
      </c>
      <c r="E7683" s="28" t="s">
        <v>9</v>
      </c>
      <c r="F7683" s="24">
        <v>12</v>
      </c>
      <c r="G7683" s="36" t="s">
        <v>99</v>
      </c>
      <c r="H7683" s="38">
        <f>((VLOOKUP(F7683,'Data. Commission'!$B$2:$C$6,2,))/100)*D7683</f>
        <v>1000</v>
      </c>
      <c r="I7683" s="38" t="str">
        <f>VLOOKUP(A7683,'Data. User Inf'!$A$2:$D$13428,4,)</f>
        <v>23_to_27</v>
      </c>
      <c r="J7683" s="38" t="str">
        <f>VLOOKUP(A7683,'Data. User Inf'!$A$2:$E$13428,5,)</f>
        <v>MALE</v>
      </c>
      <c r="K7683" s="38" t="str">
        <f>VLOOKUP(A7683,'Data. User Inf'!$A$2:$E$13428,3,)</f>
        <v>Other Cities</v>
      </c>
      <c r="L7683" s="38" t="str">
        <f>IF('Data. User Inf'!B7683&lt;'Data. Transactions'!C7683,"Current","New")</f>
        <v>Current</v>
      </c>
    </row>
    <row r="7684" spans="1:12" ht="15.75" customHeight="1" x14ac:dyDescent="0.25">
      <c r="A7684" s="24">
        <v>34470168</v>
      </c>
      <c r="B7684" s="24">
        <v>6602126320</v>
      </c>
      <c r="C7684" s="26">
        <v>44050</v>
      </c>
      <c r="D7684" s="27">
        <v>50000</v>
      </c>
      <c r="E7684" s="28" t="s">
        <v>86</v>
      </c>
      <c r="F7684" s="24">
        <v>14</v>
      </c>
      <c r="G7684" s="36" t="s">
        <v>99</v>
      </c>
      <c r="H7684" s="38">
        <f>((VLOOKUP(F7684,'Data. Commission'!$B$2:$C$6,2,))/100)*D7684</f>
        <v>2000</v>
      </c>
      <c r="I7684" s="38" t="str">
        <f>VLOOKUP(A7684,'Data. User Inf'!$A$2:$D$13428,4,)</f>
        <v>23_to_27</v>
      </c>
      <c r="J7684" s="38" t="str">
        <f>VLOOKUP(A7684,'Data. User Inf'!$A$2:$E$13428,5,)</f>
        <v>FEMALE</v>
      </c>
      <c r="K7684" s="38" t="str">
        <f>VLOOKUP(A7684,'Data. User Inf'!$A$2:$E$13428,3,)</f>
        <v>Other Cities</v>
      </c>
      <c r="L7684" s="38" t="str">
        <f>IF('Data. User Inf'!B7684&lt;'Data. Transactions'!C7684,"Current","New")</f>
        <v>Current</v>
      </c>
    </row>
    <row r="7685" spans="1:12" ht="15.75" customHeight="1" x14ac:dyDescent="0.25">
      <c r="A7685" s="24">
        <v>40731407</v>
      </c>
      <c r="B7685" s="24">
        <v>6600419832</v>
      </c>
      <c r="C7685" s="26">
        <v>44050</v>
      </c>
      <c r="D7685" s="27">
        <v>10000</v>
      </c>
      <c r="E7685" s="28" t="s">
        <v>9</v>
      </c>
      <c r="F7685" s="24">
        <v>12</v>
      </c>
      <c r="G7685" s="36" t="s">
        <v>99</v>
      </c>
      <c r="H7685" s="38">
        <f>((VLOOKUP(F7685,'Data. Commission'!$B$2:$C$6,2,))/100)*D7685</f>
        <v>200</v>
      </c>
      <c r="I7685" s="38" t="str">
        <f>VLOOKUP(A7685,'Data. User Inf'!$A$2:$D$13428,4,)</f>
        <v>23_to_27</v>
      </c>
      <c r="J7685" s="38" t="str">
        <f>VLOOKUP(A7685,'Data. User Inf'!$A$2:$E$13428,5,)</f>
        <v>MALE</v>
      </c>
      <c r="K7685" s="38" t="str">
        <f>VLOOKUP(A7685,'Data. User Inf'!$A$2:$E$13428,3,)</f>
        <v>Other Cities</v>
      </c>
      <c r="L7685" s="38" t="str">
        <f>IF('Data. User Inf'!B7685&lt;'Data. Transactions'!C7685,"Current","New")</f>
        <v>Current</v>
      </c>
    </row>
    <row r="7686" spans="1:12" ht="15.75" customHeight="1" x14ac:dyDescent="0.25">
      <c r="A7686" s="24">
        <v>28772475</v>
      </c>
      <c r="B7686" s="24">
        <v>6603145948</v>
      </c>
      <c r="C7686" s="26">
        <v>44050</v>
      </c>
      <c r="D7686" s="27">
        <v>100000</v>
      </c>
      <c r="E7686" s="28" t="s">
        <v>60</v>
      </c>
      <c r="F7686" s="24">
        <v>13</v>
      </c>
      <c r="G7686" s="37" t="s">
        <v>49</v>
      </c>
      <c r="H7686" s="38">
        <f>((VLOOKUP(F7686,'Data. Commission'!$B$2:$C$6,2,))/100)*D7686</f>
        <v>3000</v>
      </c>
      <c r="I7686" s="38" t="str">
        <f>VLOOKUP(A7686,'Data. User Inf'!$A$2:$D$13428,4,)</f>
        <v>28_to_32</v>
      </c>
      <c r="J7686" s="38" t="str">
        <f>VLOOKUP(A7686,'Data. User Inf'!$A$2:$E$13428,5,)</f>
        <v>MALE</v>
      </c>
      <c r="K7686" s="38" t="str">
        <f>VLOOKUP(A7686,'Data. User Inf'!$A$2:$E$13428,3,)</f>
        <v>Other Cities</v>
      </c>
      <c r="L7686" s="38" t="str">
        <f>IF('Data. User Inf'!B7686&lt;'Data. Transactions'!C7686,"Current","New")</f>
        <v>Current</v>
      </c>
    </row>
    <row r="7687" spans="1:12" ht="15.75" customHeight="1" x14ac:dyDescent="0.25">
      <c r="A7687" s="24">
        <v>43721078</v>
      </c>
      <c r="B7687" s="24">
        <v>6605872409</v>
      </c>
      <c r="C7687" s="26">
        <v>44050</v>
      </c>
      <c r="D7687" s="27">
        <v>20000</v>
      </c>
      <c r="E7687" s="28" t="s">
        <v>87</v>
      </c>
      <c r="F7687" s="24">
        <v>15</v>
      </c>
      <c r="G7687" s="36" t="s">
        <v>99</v>
      </c>
      <c r="H7687" s="38">
        <f>((VLOOKUP(F7687,'Data. Commission'!$B$2:$C$6,2,))/100)*D7687</f>
        <v>800</v>
      </c>
      <c r="I7687" s="38" t="str">
        <f>VLOOKUP(A7687,'Data. User Inf'!$A$2:$D$13428,4,)</f>
        <v>33_to_37</v>
      </c>
      <c r="J7687" s="38" t="str">
        <f>VLOOKUP(A7687,'Data. User Inf'!$A$2:$E$13428,5,)</f>
        <v>MALE</v>
      </c>
      <c r="K7687" s="38" t="str">
        <f>VLOOKUP(A7687,'Data. User Inf'!$A$2:$E$13428,3,)</f>
        <v>Hồ Chí Minh</v>
      </c>
      <c r="L7687" s="38" t="str">
        <f>IF('Data. User Inf'!B7687&lt;'Data. Transactions'!C7687,"Current","New")</f>
        <v>Current</v>
      </c>
    </row>
    <row r="7688" spans="1:12" ht="15.75" customHeight="1" x14ac:dyDescent="0.25">
      <c r="A7688" s="24">
        <v>55678210</v>
      </c>
      <c r="B7688" s="24">
        <v>6607441822</v>
      </c>
      <c r="C7688" s="26">
        <v>44050</v>
      </c>
      <c r="D7688" s="27">
        <v>10000</v>
      </c>
      <c r="E7688" s="28" t="s">
        <v>60</v>
      </c>
      <c r="F7688" s="24">
        <v>13</v>
      </c>
      <c r="G7688" s="36" t="s">
        <v>99</v>
      </c>
      <c r="H7688" s="38">
        <f>((VLOOKUP(F7688,'Data. Commission'!$B$2:$C$6,2,))/100)*D7688</f>
        <v>300</v>
      </c>
      <c r="I7688" s="38" t="str">
        <f>VLOOKUP(A7688,'Data. User Inf'!$A$2:$D$13428,4,)</f>
        <v>33_to_37</v>
      </c>
      <c r="J7688" s="38" t="str">
        <f>VLOOKUP(A7688,'Data. User Inf'!$A$2:$E$13428,5,)</f>
        <v>FEMALE</v>
      </c>
      <c r="K7688" s="38" t="str">
        <f>VLOOKUP(A7688,'Data. User Inf'!$A$2:$E$13428,3,)</f>
        <v>Hồ Chí Minh</v>
      </c>
      <c r="L7688" s="38" t="str">
        <f>IF('Data. User Inf'!B7688&lt;'Data. Transactions'!C7688,"Current","New")</f>
        <v>Current</v>
      </c>
    </row>
    <row r="7689" spans="1:12" ht="15.75" customHeight="1" x14ac:dyDescent="0.25">
      <c r="A7689" s="24">
        <v>56807367</v>
      </c>
      <c r="B7689" s="24">
        <v>6605785271</v>
      </c>
      <c r="C7689" s="26">
        <v>44050</v>
      </c>
      <c r="D7689" s="27">
        <v>50000</v>
      </c>
      <c r="E7689" s="28" t="s">
        <v>9</v>
      </c>
      <c r="F7689" s="24">
        <v>12</v>
      </c>
      <c r="G7689" s="36" t="s">
        <v>99</v>
      </c>
      <c r="H7689" s="38">
        <f>((VLOOKUP(F7689,'Data. Commission'!$B$2:$C$6,2,))/100)*D7689</f>
        <v>1000</v>
      </c>
      <c r="I7689" s="38" t="str">
        <f>VLOOKUP(A7689,'Data. User Inf'!$A$2:$D$13428,4,)</f>
        <v>&gt;37</v>
      </c>
      <c r="J7689" s="38" t="str">
        <f>VLOOKUP(A7689,'Data. User Inf'!$A$2:$E$13428,5,)</f>
        <v>MALE</v>
      </c>
      <c r="K7689" s="38" t="str">
        <f>VLOOKUP(A7689,'Data. User Inf'!$A$2:$E$13428,3,)</f>
        <v>Hà Nội</v>
      </c>
      <c r="L7689" s="38" t="str">
        <f>IF('Data. User Inf'!B7689&lt;'Data. Transactions'!C7689,"Current","New")</f>
        <v>Current</v>
      </c>
    </row>
    <row r="7690" spans="1:12" ht="15.75" customHeight="1" x14ac:dyDescent="0.25">
      <c r="A7690" s="24">
        <v>30521024</v>
      </c>
      <c r="B7690" s="24">
        <v>6604207736</v>
      </c>
      <c r="C7690" s="26">
        <v>44050</v>
      </c>
      <c r="D7690" s="27">
        <v>30000</v>
      </c>
      <c r="E7690" s="28" t="s">
        <v>60</v>
      </c>
      <c r="F7690" s="24">
        <v>13</v>
      </c>
      <c r="G7690" s="37"/>
      <c r="H7690" s="38">
        <f>((VLOOKUP(F7690,'Data. Commission'!$B$2:$C$6,2,))/100)*D7690</f>
        <v>900</v>
      </c>
      <c r="I7690" s="38" t="str">
        <f>VLOOKUP(A7690,'Data. User Inf'!$A$2:$D$13428,4,)</f>
        <v>unknown</v>
      </c>
      <c r="J7690" s="38" t="str">
        <f>VLOOKUP(A7690,'Data. User Inf'!$A$2:$E$13428,5,)</f>
        <v>MALE</v>
      </c>
      <c r="K7690" s="38" t="str">
        <f>VLOOKUP(A7690,'Data. User Inf'!$A$2:$E$13428,3,)</f>
        <v>Other Cities</v>
      </c>
      <c r="L7690" s="38" t="str">
        <f>IF('Data. User Inf'!B7690&lt;'Data. Transactions'!C7690,"Current","New")</f>
        <v>Current</v>
      </c>
    </row>
    <row r="7691" spans="1:12" ht="15.75" customHeight="1" x14ac:dyDescent="0.25">
      <c r="A7691" s="24">
        <v>52622557</v>
      </c>
      <c r="B7691" s="24">
        <v>6605192907</v>
      </c>
      <c r="C7691" s="26">
        <v>44050</v>
      </c>
      <c r="D7691" s="27">
        <v>20000</v>
      </c>
      <c r="E7691" s="28" t="s">
        <v>9</v>
      </c>
      <c r="F7691" s="24">
        <v>12</v>
      </c>
      <c r="G7691" s="36" t="s">
        <v>99</v>
      </c>
      <c r="H7691" s="38">
        <f>((VLOOKUP(F7691,'Data. Commission'!$B$2:$C$6,2,))/100)*D7691</f>
        <v>400</v>
      </c>
      <c r="I7691" s="38" t="str">
        <f>VLOOKUP(A7691,'Data. User Inf'!$A$2:$D$13428,4,)</f>
        <v>unknown</v>
      </c>
      <c r="J7691" s="38" t="str">
        <f>VLOOKUP(A7691,'Data. User Inf'!$A$2:$E$13428,5,)</f>
        <v>MALE</v>
      </c>
      <c r="K7691" s="38" t="str">
        <f>VLOOKUP(A7691,'Data. User Inf'!$A$2:$E$13428,3,)</f>
        <v>Other Cities</v>
      </c>
      <c r="L7691" s="38" t="str">
        <f>IF('Data. User Inf'!B7691&lt;'Data. Transactions'!C7691,"Current","New")</f>
        <v>Current</v>
      </c>
    </row>
    <row r="7692" spans="1:12" ht="15.75" customHeight="1" x14ac:dyDescent="0.25">
      <c r="A7692" s="24">
        <v>52167825</v>
      </c>
      <c r="B7692" s="24">
        <v>6601639576</v>
      </c>
      <c r="C7692" s="26">
        <v>44050</v>
      </c>
      <c r="D7692" s="27">
        <v>20000</v>
      </c>
      <c r="E7692" s="28" t="s">
        <v>9</v>
      </c>
      <c r="F7692" s="24">
        <v>12</v>
      </c>
      <c r="G7692" s="36" t="s">
        <v>99</v>
      </c>
      <c r="H7692" s="38">
        <f>((VLOOKUP(F7692,'Data. Commission'!$B$2:$C$6,2,))/100)*D7692</f>
        <v>400</v>
      </c>
      <c r="I7692" s="38" t="str">
        <f>VLOOKUP(A7692,'Data. User Inf'!$A$2:$D$13428,4,)</f>
        <v>unknown</v>
      </c>
      <c r="J7692" s="38" t="str">
        <f>VLOOKUP(A7692,'Data. User Inf'!$A$2:$E$13428,5,)</f>
        <v>MALE</v>
      </c>
      <c r="K7692" s="38" t="str">
        <f>VLOOKUP(A7692,'Data. User Inf'!$A$2:$E$13428,3,)</f>
        <v>Other Cities</v>
      </c>
      <c r="L7692" s="38" t="str">
        <f>IF('Data. User Inf'!B7692&lt;'Data. Transactions'!C7692,"Current","New")</f>
        <v>Current</v>
      </c>
    </row>
    <row r="7693" spans="1:12" ht="15.75" customHeight="1" x14ac:dyDescent="0.25">
      <c r="A7693" s="24">
        <v>52338051</v>
      </c>
      <c r="B7693" s="24">
        <v>6606978731</v>
      </c>
      <c r="C7693" s="26">
        <v>44050</v>
      </c>
      <c r="D7693" s="27">
        <v>100000</v>
      </c>
      <c r="E7693" s="28" t="s">
        <v>86</v>
      </c>
      <c r="F7693" s="24">
        <v>14</v>
      </c>
      <c r="G7693" s="37" t="s">
        <v>49</v>
      </c>
      <c r="H7693" s="38">
        <f>((VLOOKUP(F7693,'Data. Commission'!$B$2:$C$6,2,))/100)*D7693</f>
        <v>4000</v>
      </c>
      <c r="I7693" s="38" t="str">
        <f>VLOOKUP(A7693,'Data. User Inf'!$A$2:$D$13428,4,)</f>
        <v>unknown</v>
      </c>
      <c r="J7693" s="38" t="str">
        <f>VLOOKUP(A7693,'Data. User Inf'!$A$2:$E$13428,5,)</f>
        <v>FEMALE</v>
      </c>
      <c r="K7693" s="38" t="str">
        <f>VLOOKUP(A7693,'Data. User Inf'!$A$2:$E$13428,3,)</f>
        <v>Other Cities</v>
      </c>
      <c r="L7693" s="38" t="str">
        <f>IF('Data. User Inf'!B7693&lt;'Data. Transactions'!C7693,"Current","New")</f>
        <v>Current</v>
      </c>
    </row>
    <row r="7694" spans="1:12" ht="15.75" customHeight="1" x14ac:dyDescent="0.25">
      <c r="A7694" s="24">
        <v>15091105</v>
      </c>
      <c r="B7694" s="24">
        <v>6599885589</v>
      </c>
      <c r="C7694" s="26">
        <v>44050</v>
      </c>
      <c r="D7694" s="27">
        <v>20000</v>
      </c>
      <c r="E7694" s="28" t="s">
        <v>86</v>
      </c>
      <c r="F7694" s="24">
        <v>14</v>
      </c>
      <c r="G7694" s="36" t="s">
        <v>99</v>
      </c>
      <c r="H7694" s="38">
        <f>((VLOOKUP(F7694,'Data. Commission'!$B$2:$C$6,2,))/100)*D7694</f>
        <v>800</v>
      </c>
      <c r="I7694" s="38" t="str">
        <f>VLOOKUP(A7694,'Data. User Inf'!$A$2:$D$13428,4,)</f>
        <v>unknown</v>
      </c>
      <c r="J7694" s="38" t="str">
        <f>VLOOKUP(A7694,'Data. User Inf'!$A$2:$E$13428,5,)</f>
        <v>MALE</v>
      </c>
      <c r="K7694" s="38" t="str">
        <f>VLOOKUP(A7694,'Data. User Inf'!$A$2:$E$13428,3,)</f>
        <v>Other Cities</v>
      </c>
      <c r="L7694" s="38" t="str">
        <f>IF('Data. User Inf'!B7694&lt;'Data. Transactions'!C7694,"Current","New")</f>
        <v>Current</v>
      </c>
    </row>
    <row r="7695" spans="1:12" ht="15.75" customHeight="1" x14ac:dyDescent="0.25">
      <c r="A7695" s="24">
        <v>51117249</v>
      </c>
      <c r="B7695" s="24">
        <v>6606817772</v>
      </c>
      <c r="C7695" s="26">
        <v>44050</v>
      </c>
      <c r="D7695" s="27">
        <v>200000</v>
      </c>
      <c r="E7695" s="28" t="s">
        <v>86</v>
      </c>
      <c r="F7695" s="24">
        <v>14</v>
      </c>
      <c r="G7695" s="37" t="s">
        <v>49</v>
      </c>
      <c r="H7695" s="38">
        <f>((VLOOKUP(F7695,'Data. Commission'!$B$2:$C$6,2,))/100)*D7695</f>
        <v>8000</v>
      </c>
      <c r="I7695" s="38" t="str">
        <f>VLOOKUP(A7695,'Data. User Inf'!$A$2:$D$13428,4,)</f>
        <v>unknown</v>
      </c>
      <c r="J7695" s="38" t="str">
        <f>VLOOKUP(A7695,'Data. User Inf'!$A$2:$E$13428,5,)</f>
        <v>MALE</v>
      </c>
      <c r="K7695" s="38" t="str">
        <f>VLOOKUP(A7695,'Data. User Inf'!$A$2:$E$13428,3,)</f>
        <v>Other Cities</v>
      </c>
      <c r="L7695" s="38" t="str">
        <f>IF('Data. User Inf'!B7695&lt;'Data. Transactions'!C7695,"Current","New")</f>
        <v>Current</v>
      </c>
    </row>
    <row r="7696" spans="1:12" ht="15.75" customHeight="1" x14ac:dyDescent="0.25">
      <c r="A7696" s="24">
        <v>46533763</v>
      </c>
      <c r="B7696" s="24">
        <v>6620321170</v>
      </c>
      <c r="C7696" s="26">
        <v>44051</v>
      </c>
      <c r="D7696" s="27">
        <v>20000</v>
      </c>
      <c r="E7696" s="28" t="s">
        <v>9</v>
      </c>
      <c r="F7696" s="24">
        <v>12</v>
      </c>
      <c r="G7696" s="36" t="s">
        <v>99</v>
      </c>
      <c r="H7696" s="38">
        <f>((VLOOKUP(F7696,'Data. Commission'!$B$2:$C$6,2,))/100)*D7696</f>
        <v>400</v>
      </c>
      <c r="I7696" s="38" t="str">
        <f>VLOOKUP(A7696,'Data. User Inf'!$A$2:$D$13428,4,)</f>
        <v>&gt;37</v>
      </c>
      <c r="J7696" s="38" t="str">
        <f>VLOOKUP(A7696,'Data. User Inf'!$A$2:$E$13428,5,)</f>
        <v>MALE</v>
      </c>
      <c r="K7696" s="38" t="str">
        <f>VLOOKUP(A7696,'Data. User Inf'!$A$2:$E$13428,3,)</f>
        <v>Hồ Chí Minh</v>
      </c>
      <c r="L7696" s="38" t="str">
        <f>IF('Data. User Inf'!B7696&lt;'Data. Transactions'!C7696,"Current","New")</f>
        <v>Current</v>
      </c>
    </row>
    <row r="7697" spans="1:12" ht="15.75" customHeight="1" x14ac:dyDescent="0.25">
      <c r="A7697" s="24">
        <v>39963387</v>
      </c>
      <c r="B7697" s="24">
        <v>6611892494</v>
      </c>
      <c r="C7697" s="26">
        <v>44051</v>
      </c>
      <c r="D7697" s="27">
        <v>20000</v>
      </c>
      <c r="E7697" s="28" t="s">
        <v>60</v>
      </c>
      <c r="F7697" s="24">
        <v>13</v>
      </c>
      <c r="G7697" s="37"/>
      <c r="H7697" s="38">
        <f>((VLOOKUP(F7697,'Data. Commission'!$B$2:$C$6,2,))/100)*D7697</f>
        <v>600</v>
      </c>
      <c r="I7697" s="38" t="str">
        <f>VLOOKUP(A7697,'Data. User Inf'!$A$2:$D$13428,4,)</f>
        <v>23_to_27</v>
      </c>
      <c r="J7697" s="38" t="str">
        <f>VLOOKUP(A7697,'Data. User Inf'!$A$2:$E$13428,5,)</f>
        <v>FEMALE</v>
      </c>
      <c r="K7697" s="38" t="str">
        <f>VLOOKUP(A7697,'Data. User Inf'!$A$2:$E$13428,3,)</f>
        <v>Hồ Chí Minh</v>
      </c>
      <c r="L7697" s="38" t="str">
        <f>IF('Data. User Inf'!B7697&lt;'Data. Transactions'!C7697,"Current","New")</f>
        <v>Current</v>
      </c>
    </row>
    <row r="7698" spans="1:12" ht="15.75" customHeight="1" x14ac:dyDescent="0.25">
      <c r="A7698" s="24">
        <v>14396637</v>
      </c>
      <c r="B7698" s="24">
        <v>6620572541</v>
      </c>
      <c r="C7698" s="26">
        <v>44051</v>
      </c>
      <c r="D7698" s="27">
        <v>50000</v>
      </c>
      <c r="E7698" s="28" t="s">
        <v>9</v>
      </c>
      <c r="F7698" s="24">
        <v>12</v>
      </c>
      <c r="G7698" s="36" t="s">
        <v>99</v>
      </c>
      <c r="H7698" s="38">
        <f>((VLOOKUP(F7698,'Data. Commission'!$B$2:$C$6,2,))/100)*D7698</f>
        <v>1000</v>
      </c>
      <c r="I7698" s="38" t="str">
        <f>VLOOKUP(A7698,'Data. User Inf'!$A$2:$D$13428,4,)</f>
        <v>18_to_22</v>
      </c>
      <c r="J7698" s="38" t="str">
        <f>VLOOKUP(A7698,'Data. User Inf'!$A$2:$E$13428,5,)</f>
        <v>MALE</v>
      </c>
      <c r="K7698" s="38" t="str">
        <f>VLOOKUP(A7698,'Data. User Inf'!$A$2:$E$13428,3,)</f>
        <v>Hồ Chí Minh</v>
      </c>
      <c r="L7698" s="38" t="str">
        <f>IF('Data. User Inf'!B7698&lt;'Data. Transactions'!C7698,"Current","New")</f>
        <v>Current</v>
      </c>
    </row>
    <row r="7699" spans="1:12" ht="15.75" customHeight="1" x14ac:dyDescent="0.25">
      <c r="A7699" s="24">
        <v>40808571</v>
      </c>
      <c r="B7699" s="24">
        <v>6611624081</v>
      </c>
      <c r="C7699" s="26">
        <v>44051</v>
      </c>
      <c r="D7699" s="27">
        <v>30000</v>
      </c>
      <c r="E7699" s="28" t="s">
        <v>9</v>
      </c>
      <c r="F7699" s="24">
        <v>12</v>
      </c>
      <c r="G7699" s="36" t="s">
        <v>99</v>
      </c>
      <c r="H7699" s="38">
        <f>((VLOOKUP(F7699,'Data. Commission'!$B$2:$C$6,2,))/100)*D7699</f>
        <v>600</v>
      </c>
      <c r="I7699" s="38" t="str">
        <f>VLOOKUP(A7699,'Data. User Inf'!$A$2:$D$13428,4,)</f>
        <v>23_to_27</v>
      </c>
      <c r="J7699" s="38" t="str">
        <f>VLOOKUP(A7699,'Data. User Inf'!$A$2:$E$13428,5,)</f>
        <v>MALE</v>
      </c>
      <c r="K7699" s="38" t="str">
        <f>VLOOKUP(A7699,'Data. User Inf'!$A$2:$E$13428,3,)</f>
        <v>Hồ Chí Minh</v>
      </c>
      <c r="L7699" s="38" t="str">
        <f>IF('Data. User Inf'!B7699&lt;'Data. Transactions'!C7699,"Current","New")</f>
        <v>Current</v>
      </c>
    </row>
    <row r="7700" spans="1:12" ht="15.75" customHeight="1" x14ac:dyDescent="0.25">
      <c r="A7700" s="24">
        <v>2506375</v>
      </c>
      <c r="B7700" s="24">
        <v>6617195775</v>
      </c>
      <c r="C7700" s="26">
        <v>44051</v>
      </c>
      <c r="D7700" s="27">
        <v>100000</v>
      </c>
      <c r="E7700" s="28" t="s">
        <v>60</v>
      </c>
      <c r="F7700" s="24">
        <v>13</v>
      </c>
      <c r="G7700" s="37" t="s">
        <v>49</v>
      </c>
      <c r="H7700" s="38">
        <f>((VLOOKUP(F7700,'Data. Commission'!$B$2:$C$6,2,))/100)*D7700</f>
        <v>3000</v>
      </c>
      <c r="I7700" s="38" t="str">
        <f>VLOOKUP(A7700,'Data. User Inf'!$A$2:$D$13428,4,)</f>
        <v>28_to_32</v>
      </c>
      <c r="J7700" s="38" t="str">
        <f>VLOOKUP(A7700,'Data. User Inf'!$A$2:$E$13428,5,)</f>
        <v>MALE</v>
      </c>
      <c r="K7700" s="38" t="str">
        <f>VLOOKUP(A7700,'Data. User Inf'!$A$2:$E$13428,3,)</f>
        <v>Hồ Chí Minh</v>
      </c>
      <c r="L7700" s="38" t="str">
        <f>IF('Data. User Inf'!B7700&lt;'Data. Transactions'!C7700,"Current","New")</f>
        <v>Current</v>
      </c>
    </row>
    <row r="7701" spans="1:12" ht="15.75" customHeight="1" x14ac:dyDescent="0.25">
      <c r="A7701" s="24">
        <v>42940131</v>
      </c>
      <c r="B7701" s="24">
        <v>6611891497</v>
      </c>
      <c r="C7701" s="26">
        <v>44051</v>
      </c>
      <c r="D7701" s="27">
        <v>100000</v>
      </c>
      <c r="E7701" s="28" t="s">
        <v>60</v>
      </c>
      <c r="F7701" s="24">
        <v>13</v>
      </c>
      <c r="G7701" s="37" t="s">
        <v>49</v>
      </c>
      <c r="H7701" s="38">
        <f>((VLOOKUP(F7701,'Data. Commission'!$B$2:$C$6,2,))/100)*D7701</f>
        <v>3000</v>
      </c>
      <c r="I7701" s="38" t="str">
        <f>VLOOKUP(A7701,'Data. User Inf'!$A$2:$D$13428,4,)</f>
        <v>28_to_32</v>
      </c>
      <c r="J7701" s="38" t="str">
        <f>VLOOKUP(A7701,'Data. User Inf'!$A$2:$E$13428,5,)</f>
        <v>MALE</v>
      </c>
      <c r="K7701" s="38" t="str">
        <f>VLOOKUP(A7701,'Data. User Inf'!$A$2:$E$13428,3,)</f>
        <v>Hồ Chí Minh</v>
      </c>
      <c r="L7701" s="38" t="str">
        <f>IF('Data. User Inf'!B7701&lt;'Data. Transactions'!C7701,"Current","New")</f>
        <v>Current</v>
      </c>
    </row>
    <row r="7702" spans="1:12" ht="15.75" customHeight="1" x14ac:dyDescent="0.25">
      <c r="A7702" s="24">
        <v>43364312</v>
      </c>
      <c r="B7702" s="24">
        <v>6615780487</v>
      </c>
      <c r="C7702" s="26">
        <v>44051</v>
      </c>
      <c r="D7702" s="27">
        <v>100000</v>
      </c>
      <c r="E7702" s="28" t="s">
        <v>60</v>
      </c>
      <c r="F7702" s="24">
        <v>13</v>
      </c>
      <c r="G7702" s="37" t="s">
        <v>49</v>
      </c>
      <c r="H7702" s="38">
        <f>((VLOOKUP(F7702,'Data. Commission'!$B$2:$C$6,2,))/100)*D7702</f>
        <v>3000</v>
      </c>
      <c r="I7702" s="38" t="str">
        <f>VLOOKUP(A7702,'Data. User Inf'!$A$2:$D$13428,4,)</f>
        <v>28_to_32</v>
      </c>
      <c r="J7702" s="38" t="str">
        <f>VLOOKUP(A7702,'Data. User Inf'!$A$2:$E$13428,5,)</f>
        <v>FEMALE</v>
      </c>
      <c r="K7702" s="38" t="str">
        <f>VLOOKUP(A7702,'Data. User Inf'!$A$2:$E$13428,3,)</f>
        <v>Hồ Chí Minh</v>
      </c>
      <c r="L7702" s="38" t="str">
        <f>IF('Data. User Inf'!B7702&lt;'Data. Transactions'!C7702,"Current","New")</f>
        <v>Current</v>
      </c>
    </row>
    <row r="7703" spans="1:12" ht="15.75" customHeight="1" x14ac:dyDescent="0.25">
      <c r="A7703" s="24">
        <v>48776694</v>
      </c>
      <c r="B7703" s="24">
        <v>6616446973</v>
      </c>
      <c r="C7703" s="26">
        <v>44051</v>
      </c>
      <c r="D7703" s="27">
        <v>10000</v>
      </c>
      <c r="E7703" s="28" t="s">
        <v>9</v>
      </c>
      <c r="F7703" s="24">
        <v>12</v>
      </c>
      <c r="G7703" s="36" t="s">
        <v>99</v>
      </c>
      <c r="H7703" s="38">
        <f>((VLOOKUP(F7703,'Data. Commission'!$B$2:$C$6,2,))/100)*D7703</f>
        <v>200</v>
      </c>
      <c r="I7703" s="38" t="str">
        <f>VLOOKUP(A7703,'Data. User Inf'!$A$2:$D$13428,4,)</f>
        <v>18_to_22</v>
      </c>
      <c r="J7703" s="38" t="str">
        <f>VLOOKUP(A7703,'Data. User Inf'!$A$2:$E$13428,5,)</f>
        <v>MALE</v>
      </c>
      <c r="K7703" s="38" t="str">
        <f>VLOOKUP(A7703,'Data. User Inf'!$A$2:$E$13428,3,)</f>
        <v>Hà Nội</v>
      </c>
      <c r="L7703" s="38" t="str">
        <f>IF('Data. User Inf'!B7703&lt;'Data. Transactions'!C7703,"Current","New")</f>
        <v>Current</v>
      </c>
    </row>
    <row r="7704" spans="1:12" ht="15.75" customHeight="1" x14ac:dyDescent="0.25">
      <c r="A7704" s="24">
        <v>44574347</v>
      </c>
      <c r="B7704" s="24">
        <v>6617646616</v>
      </c>
      <c r="C7704" s="26">
        <v>44051</v>
      </c>
      <c r="D7704" s="27">
        <v>20000</v>
      </c>
      <c r="E7704" s="28" t="s">
        <v>9</v>
      </c>
      <c r="F7704" s="24">
        <v>12</v>
      </c>
      <c r="G7704" s="36" t="s">
        <v>99</v>
      </c>
      <c r="H7704" s="38">
        <f>((VLOOKUP(F7704,'Data. Commission'!$B$2:$C$6,2,))/100)*D7704</f>
        <v>400</v>
      </c>
      <c r="I7704" s="38" t="str">
        <f>VLOOKUP(A7704,'Data. User Inf'!$A$2:$D$13428,4,)</f>
        <v>28_to_32</v>
      </c>
      <c r="J7704" s="38" t="str">
        <f>VLOOKUP(A7704,'Data. User Inf'!$A$2:$E$13428,5,)</f>
        <v>MALE</v>
      </c>
      <c r="K7704" s="38" t="str">
        <f>VLOOKUP(A7704,'Data. User Inf'!$A$2:$E$13428,3,)</f>
        <v>Hà Nội</v>
      </c>
      <c r="L7704" s="38" t="str">
        <f>IF('Data. User Inf'!B7704&lt;'Data. Transactions'!C7704,"Current","New")</f>
        <v>Current</v>
      </c>
    </row>
    <row r="7705" spans="1:12" ht="15.75" customHeight="1" x14ac:dyDescent="0.25">
      <c r="A7705" s="24">
        <v>42159064</v>
      </c>
      <c r="B7705" s="24">
        <v>6614683790</v>
      </c>
      <c r="C7705" s="26">
        <v>44051</v>
      </c>
      <c r="D7705" s="27">
        <v>20000</v>
      </c>
      <c r="E7705" s="28" t="s">
        <v>86</v>
      </c>
      <c r="F7705" s="24">
        <v>14</v>
      </c>
      <c r="G7705" s="37"/>
      <c r="H7705" s="38">
        <f>((VLOOKUP(F7705,'Data. Commission'!$B$2:$C$6,2,))/100)*D7705</f>
        <v>800</v>
      </c>
      <c r="I7705" s="38" t="str">
        <f>VLOOKUP(A7705,'Data. User Inf'!$A$2:$D$13428,4,)</f>
        <v>33_to_37</v>
      </c>
      <c r="J7705" s="38" t="str">
        <f>VLOOKUP(A7705,'Data. User Inf'!$A$2:$E$13428,5,)</f>
        <v>FEMALE</v>
      </c>
      <c r="K7705" s="38" t="str">
        <f>VLOOKUP(A7705,'Data. User Inf'!$A$2:$E$13428,3,)</f>
        <v>Other Cities</v>
      </c>
      <c r="L7705" s="38" t="str">
        <f>IF('Data. User Inf'!B7705&lt;'Data. Transactions'!C7705,"Current","New")</f>
        <v>Current</v>
      </c>
    </row>
    <row r="7706" spans="1:12" ht="15.75" customHeight="1" x14ac:dyDescent="0.25">
      <c r="A7706" s="24">
        <v>6803149</v>
      </c>
      <c r="B7706" s="24">
        <v>6611858309</v>
      </c>
      <c r="C7706" s="26">
        <v>44051</v>
      </c>
      <c r="D7706" s="27">
        <v>20000</v>
      </c>
      <c r="E7706" s="28" t="s">
        <v>9</v>
      </c>
      <c r="F7706" s="24">
        <v>12</v>
      </c>
      <c r="G7706" s="36" t="s">
        <v>99</v>
      </c>
      <c r="H7706" s="38">
        <f>((VLOOKUP(F7706,'Data. Commission'!$B$2:$C$6,2,))/100)*D7706</f>
        <v>400</v>
      </c>
      <c r="I7706" s="38" t="str">
        <f>VLOOKUP(A7706,'Data. User Inf'!$A$2:$D$13428,4,)</f>
        <v>33_to_37</v>
      </c>
      <c r="J7706" s="38" t="str">
        <f>VLOOKUP(A7706,'Data. User Inf'!$A$2:$E$13428,5,)</f>
        <v>FEMALE</v>
      </c>
      <c r="K7706" s="38" t="str">
        <f>VLOOKUP(A7706,'Data. User Inf'!$A$2:$E$13428,3,)</f>
        <v>Other Cities</v>
      </c>
      <c r="L7706" s="38" t="str">
        <f>IF('Data. User Inf'!B7706&lt;'Data. Transactions'!C7706,"Current","New")</f>
        <v>Current</v>
      </c>
    </row>
    <row r="7707" spans="1:12" ht="15.75" customHeight="1" x14ac:dyDescent="0.25">
      <c r="A7707" s="24">
        <v>51716515</v>
      </c>
      <c r="B7707" s="24">
        <v>6620869393</v>
      </c>
      <c r="C7707" s="26">
        <v>44051</v>
      </c>
      <c r="D7707" s="27">
        <v>10000</v>
      </c>
      <c r="E7707" s="24" t="s">
        <v>60</v>
      </c>
      <c r="F7707" s="24">
        <v>13</v>
      </c>
      <c r="G7707" s="37"/>
      <c r="H7707" s="38">
        <f>((VLOOKUP(F7707,'Data. Commission'!$B$2:$C$6,2,))/100)*D7707</f>
        <v>300</v>
      </c>
      <c r="I7707" s="38" t="str">
        <f>VLOOKUP(A7707,'Data. User Inf'!$A$2:$D$13428,4,)</f>
        <v>23_to_27</v>
      </c>
      <c r="J7707" s="38" t="str">
        <f>VLOOKUP(A7707,'Data. User Inf'!$A$2:$E$13428,5,)</f>
        <v>MALE</v>
      </c>
      <c r="K7707" s="38" t="str">
        <f>VLOOKUP(A7707,'Data. User Inf'!$A$2:$E$13428,3,)</f>
        <v>Hồ Chí Minh</v>
      </c>
      <c r="L7707" s="38" t="str">
        <f>IF('Data. User Inf'!B7707&lt;'Data. Transactions'!C7707,"Current","New")</f>
        <v>Current</v>
      </c>
    </row>
    <row r="7708" spans="1:12" ht="15.75" customHeight="1" x14ac:dyDescent="0.25">
      <c r="A7708" s="24">
        <v>57117143</v>
      </c>
      <c r="B7708" s="24">
        <v>6610803348</v>
      </c>
      <c r="C7708" s="26">
        <v>44051</v>
      </c>
      <c r="D7708" s="27">
        <v>20000</v>
      </c>
      <c r="E7708" s="28" t="s">
        <v>60</v>
      </c>
      <c r="F7708" s="24">
        <v>13</v>
      </c>
      <c r="G7708" s="36" t="s">
        <v>99</v>
      </c>
      <c r="H7708" s="38">
        <f>((VLOOKUP(F7708,'Data. Commission'!$B$2:$C$6,2,))/100)*D7708</f>
        <v>600</v>
      </c>
      <c r="I7708" s="38" t="str">
        <f>VLOOKUP(A7708,'Data. User Inf'!$A$2:$D$13428,4,)</f>
        <v>18_to_22</v>
      </c>
      <c r="J7708" s="38" t="str">
        <f>VLOOKUP(A7708,'Data. User Inf'!$A$2:$E$13428,5,)</f>
        <v>MALE</v>
      </c>
      <c r="K7708" s="38" t="str">
        <f>VLOOKUP(A7708,'Data. User Inf'!$A$2:$E$13428,3,)</f>
        <v>Other Cities</v>
      </c>
      <c r="L7708" s="38" t="str">
        <f>IF('Data. User Inf'!B7708&lt;'Data. Transactions'!C7708,"Current","New")</f>
        <v>Current</v>
      </c>
    </row>
    <row r="7709" spans="1:12" ht="15.75" customHeight="1" x14ac:dyDescent="0.25">
      <c r="A7709" s="24">
        <v>42480775</v>
      </c>
      <c r="B7709" s="24">
        <v>6611047526</v>
      </c>
      <c r="C7709" s="26">
        <v>44051</v>
      </c>
      <c r="D7709" s="27">
        <v>50000</v>
      </c>
      <c r="E7709" s="28" t="s">
        <v>9</v>
      </c>
      <c r="F7709" s="24">
        <v>12</v>
      </c>
      <c r="G7709" s="36" t="s">
        <v>99</v>
      </c>
      <c r="H7709" s="38">
        <f>((VLOOKUP(F7709,'Data. Commission'!$B$2:$C$6,2,))/100)*D7709</f>
        <v>1000</v>
      </c>
      <c r="I7709" s="38" t="str">
        <f>VLOOKUP(A7709,'Data. User Inf'!$A$2:$D$13428,4,)</f>
        <v>23_to_27</v>
      </c>
      <c r="J7709" s="38" t="str">
        <f>VLOOKUP(A7709,'Data. User Inf'!$A$2:$E$13428,5,)</f>
        <v>MALE</v>
      </c>
      <c r="K7709" s="38" t="str">
        <f>VLOOKUP(A7709,'Data. User Inf'!$A$2:$E$13428,3,)</f>
        <v>Other Cities</v>
      </c>
      <c r="L7709" s="38" t="str">
        <f>IF('Data. User Inf'!B7709&lt;'Data. Transactions'!C7709,"Current","New")</f>
        <v>Current</v>
      </c>
    </row>
    <row r="7710" spans="1:12" ht="15.75" customHeight="1" x14ac:dyDescent="0.25">
      <c r="A7710" s="24">
        <v>6525192</v>
      </c>
      <c r="B7710" s="24">
        <v>6618417246</v>
      </c>
      <c r="C7710" s="26">
        <v>44051</v>
      </c>
      <c r="D7710" s="27">
        <v>20000</v>
      </c>
      <c r="E7710" s="28" t="s">
        <v>9</v>
      </c>
      <c r="F7710" s="24">
        <v>12</v>
      </c>
      <c r="G7710" s="36" t="s">
        <v>99</v>
      </c>
      <c r="H7710" s="38">
        <f>((VLOOKUP(F7710,'Data. Commission'!$B$2:$C$6,2,))/100)*D7710</f>
        <v>400</v>
      </c>
      <c r="I7710" s="38" t="str">
        <f>VLOOKUP(A7710,'Data. User Inf'!$A$2:$D$13428,4,)</f>
        <v>23_to_27</v>
      </c>
      <c r="J7710" s="38" t="str">
        <f>VLOOKUP(A7710,'Data. User Inf'!$A$2:$E$13428,5,)</f>
        <v>MALE</v>
      </c>
      <c r="K7710" s="38" t="str">
        <f>VLOOKUP(A7710,'Data. User Inf'!$A$2:$E$13428,3,)</f>
        <v>Other Cities</v>
      </c>
      <c r="L7710" s="38" t="str">
        <f>IF('Data. User Inf'!B7710&lt;'Data. Transactions'!C7710,"Current","New")</f>
        <v>Current</v>
      </c>
    </row>
    <row r="7711" spans="1:12" ht="15.75" customHeight="1" x14ac:dyDescent="0.25">
      <c r="A7711" s="24">
        <v>42830459</v>
      </c>
      <c r="B7711" s="24">
        <v>6612023799</v>
      </c>
      <c r="C7711" s="26">
        <v>44051</v>
      </c>
      <c r="D7711" s="27">
        <v>50000</v>
      </c>
      <c r="E7711" s="28" t="s">
        <v>86</v>
      </c>
      <c r="F7711" s="24">
        <v>14</v>
      </c>
      <c r="G7711" s="36" t="s">
        <v>99</v>
      </c>
      <c r="H7711" s="38">
        <f>((VLOOKUP(F7711,'Data. Commission'!$B$2:$C$6,2,))/100)*D7711</f>
        <v>2000</v>
      </c>
      <c r="I7711" s="38" t="str">
        <f>VLOOKUP(A7711,'Data. User Inf'!$A$2:$D$13428,4,)</f>
        <v>23_to_27</v>
      </c>
      <c r="J7711" s="38" t="str">
        <f>VLOOKUP(A7711,'Data. User Inf'!$A$2:$E$13428,5,)</f>
        <v>MALE</v>
      </c>
      <c r="K7711" s="38" t="str">
        <f>VLOOKUP(A7711,'Data. User Inf'!$A$2:$E$13428,3,)</f>
        <v>Other Cities</v>
      </c>
      <c r="L7711" s="38" t="str">
        <f>IF('Data. User Inf'!B7711&lt;'Data. Transactions'!C7711,"Current","New")</f>
        <v>Current</v>
      </c>
    </row>
    <row r="7712" spans="1:12" ht="15.75" customHeight="1" x14ac:dyDescent="0.25">
      <c r="A7712" s="24">
        <v>44148267</v>
      </c>
      <c r="B7712" s="24">
        <v>6613783414</v>
      </c>
      <c r="C7712" s="26">
        <v>44051</v>
      </c>
      <c r="D7712" s="27">
        <v>100000</v>
      </c>
      <c r="E7712" s="28" t="s">
        <v>9</v>
      </c>
      <c r="F7712" s="24">
        <v>12</v>
      </c>
      <c r="G7712" s="37" t="s">
        <v>49</v>
      </c>
      <c r="H7712" s="38">
        <f>((VLOOKUP(F7712,'Data. Commission'!$B$2:$C$6,2,))/100)*D7712</f>
        <v>2000</v>
      </c>
      <c r="I7712" s="38" t="str">
        <f>VLOOKUP(A7712,'Data. User Inf'!$A$2:$D$13428,4,)</f>
        <v>28_to_32</v>
      </c>
      <c r="J7712" s="38" t="str">
        <f>VLOOKUP(A7712,'Data. User Inf'!$A$2:$E$13428,5,)</f>
        <v>MALE</v>
      </c>
      <c r="K7712" s="38" t="str">
        <f>VLOOKUP(A7712,'Data. User Inf'!$A$2:$E$13428,3,)</f>
        <v>Other Cities</v>
      </c>
      <c r="L7712" s="38" t="str">
        <f>IF('Data. User Inf'!B7712&lt;'Data. Transactions'!C7712,"Current","New")</f>
        <v>Current</v>
      </c>
    </row>
    <row r="7713" spans="1:12" ht="15.75" customHeight="1" x14ac:dyDescent="0.25">
      <c r="A7713" s="24">
        <v>52737065</v>
      </c>
      <c r="B7713" s="24">
        <v>6615016481</v>
      </c>
      <c r="C7713" s="26">
        <v>44051</v>
      </c>
      <c r="D7713" s="27">
        <v>50000</v>
      </c>
      <c r="E7713" s="28" t="s">
        <v>9</v>
      </c>
      <c r="F7713" s="24">
        <v>12</v>
      </c>
      <c r="G7713" s="36" t="s">
        <v>99</v>
      </c>
      <c r="H7713" s="38">
        <f>((VLOOKUP(F7713,'Data. Commission'!$B$2:$C$6,2,))/100)*D7713</f>
        <v>1000</v>
      </c>
      <c r="I7713" s="38" t="str">
        <f>VLOOKUP(A7713,'Data. User Inf'!$A$2:$D$13428,4,)</f>
        <v>28_to_32</v>
      </c>
      <c r="J7713" s="38" t="str">
        <f>VLOOKUP(A7713,'Data. User Inf'!$A$2:$E$13428,5,)</f>
        <v>MALE</v>
      </c>
      <c r="K7713" s="38" t="str">
        <f>VLOOKUP(A7713,'Data. User Inf'!$A$2:$E$13428,3,)</f>
        <v>Other Cities</v>
      </c>
      <c r="L7713" s="38" t="str">
        <f>IF('Data. User Inf'!B7713&lt;'Data. Transactions'!C7713,"Current","New")</f>
        <v>Current</v>
      </c>
    </row>
    <row r="7714" spans="1:12" ht="15.75" customHeight="1" x14ac:dyDescent="0.25">
      <c r="A7714" s="24">
        <v>48292886</v>
      </c>
      <c r="B7714" s="24">
        <v>6611536222</v>
      </c>
      <c r="C7714" s="26">
        <v>44051</v>
      </c>
      <c r="D7714" s="27">
        <v>30000</v>
      </c>
      <c r="E7714" s="28" t="s">
        <v>9</v>
      </c>
      <c r="F7714" s="24">
        <v>12</v>
      </c>
      <c r="G7714" s="36" t="s">
        <v>99</v>
      </c>
      <c r="H7714" s="38">
        <f>((VLOOKUP(F7714,'Data. Commission'!$B$2:$C$6,2,))/100)*D7714</f>
        <v>600</v>
      </c>
      <c r="I7714" s="38" t="str">
        <f>VLOOKUP(A7714,'Data. User Inf'!$A$2:$D$13428,4,)</f>
        <v>unknown</v>
      </c>
      <c r="J7714" s="38" t="str">
        <f>VLOOKUP(A7714,'Data. User Inf'!$A$2:$E$13428,5,)</f>
        <v>FEMALE</v>
      </c>
      <c r="K7714" s="38" t="str">
        <f>VLOOKUP(A7714,'Data. User Inf'!$A$2:$E$13428,3,)</f>
        <v>Other Cities</v>
      </c>
      <c r="L7714" s="38" t="str">
        <f>IF('Data. User Inf'!B7714&lt;'Data. Transactions'!C7714,"Current","New")</f>
        <v>Current</v>
      </c>
    </row>
    <row r="7715" spans="1:12" ht="15.75" customHeight="1" x14ac:dyDescent="0.25">
      <c r="A7715" s="24">
        <v>39024739</v>
      </c>
      <c r="B7715" s="24">
        <v>6615462166</v>
      </c>
      <c r="C7715" s="26">
        <v>44051</v>
      </c>
      <c r="D7715" s="27">
        <v>100000</v>
      </c>
      <c r="E7715" s="28" t="s">
        <v>60</v>
      </c>
      <c r="F7715" s="24">
        <v>13</v>
      </c>
      <c r="G7715" s="37" t="s">
        <v>49</v>
      </c>
      <c r="H7715" s="38">
        <f>((VLOOKUP(F7715,'Data. Commission'!$B$2:$C$6,2,))/100)*D7715</f>
        <v>3000</v>
      </c>
      <c r="I7715" s="38" t="str">
        <f>VLOOKUP(A7715,'Data. User Inf'!$A$2:$D$13428,4,)</f>
        <v>unknown</v>
      </c>
      <c r="J7715" s="38" t="str">
        <f>VLOOKUP(A7715,'Data. User Inf'!$A$2:$E$13428,5,)</f>
        <v>MALE</v>
      </c>
      <c r="K7715" s="38" t="str">
        <f>VLOOKUP(A7715,'Data. User Inf'!$A$2:$E$13428,3,)</f>
        <v>Other Cities</v>
      </c>
      <c r="L7715" s="38" t="str">
        <f>IF('Data. User Inf'!B7715&lt;'Data. Transactions'!C7715,"Current","New")</f>
        <v>Current</v>
      </c>
    </row>
    <row r="7716" spans="1:12" ht="15.75" customHeight="1" x14ac:dyDescent="0.25">
      <c r="A7716" s="24">
        <v>32038082</v>
      </c>
      <c r="B7716" s="24">
        <v>6617178985</v>
      </c>
      <c r="C7716" s="26">
        <v>44051</v>
      </c>
      <c r="D7716" s="27">
        <v>30000</v>
      </c>
      <c r="E7716" s="28" t="s">
        <v>60</v>
      </c>
      <c r="F7716" s="24">
        <v>13</v>
      </c>
      <c r="G7716" s="36" t="s">
        <v>99</v>
      </c>
      <c r="H7716" s="38">
        <f>((VLOOKUP(F7716,'Data. Commission'!$B$2:$C$6,2,))/100)*D7716</f>
        <v>900</v>
      </c>
      <c r="I7716" s="38" t="str">
        <f>VLOOKUP(A7716,'Data. User Inf'!$A$2:$D$13428,4,)</f>
        <v>unknown</v>
      </c>
      <c r="J7716" s="38" t="str">
        <f>VLOOKUP(A7716,'Data. User Inf'!$A$2:$E$13428,5,)</f>
        <v>FEMALE</v>
      </c>
      <c r="K7716" s="38" t="str">
        <f>VLOOKUP(A7716,'Data. User Inf'!$A$2:$E$13428,3,)</f>
        <v>Other Cities</v>
      </c>
      <c r="L7716" s="38" t="str">
        <f>IF('Data. User Inf'!B7716&lt;'Data. Transactions'!C7716,"Current","New")</f>
        <v>Current</v>
      </c>
    </row>
    <row r="7717" spans="1:12" ht="15.75" customHeight="1" x14ac:dyDescent="0.25">
      <c r="A7717" s="24">
        <v>45172146</v>
      </c>
      <c r="B7717" s="24">
        <v>6610042596</v>
      </c>
      <c r="C7717" s="26">
        <v>44051</v>
      </c>
      <c r="D7717" s="27">
        <v>10000</v>
      </c>
      <c r="E7717" s="28" t="s">
        <v>60</v>
      </c>
      <c r="F7717" s="24">
        <v>13</v>
      </c>
      <c r="G7717" s="36" t="s">
        <v>99</v>
      </c>
      <c r="H7717" s="38">
        <f>((VLOOKUP(F7717,'Data. Commission'!$B$2:$C$6,2,))/100)*D7717</f>
        <v>300</v>
      </c>
      <c r="I7717" s="38" t="str">
        <f>VLOOKUP(A7717,'Data. User Inf'!$A$2:$D$13428,4,)</f>
        <v>unknown</v>
      </c>
      <c r="J7717" s="38" t="str">
        <f>VLOOKUP(A7717,'Data. User Inf'!$A$2:$E$13428,5,)</f>
        <v>MALE</v>
      </c>
      <c r="K7717" s="38" t="str">
        <f>VLOOKUP(A7717,'Data. User Inf'!$A$2:$E$13428,3,)</f>
        <v>Other Cities</v>
      </c>
      <c r="L7717" s="38" t="str">
        <f>IF('Data. User Inf'!B7717&lt;'Data. Transactions'!C7717,"Current","New")</f>
        <v>Current</v>
      </c>
    </row>
    <row r="7718" spans="1:12" ht="15.75" customHeight="1" x14ac:dyDescent="0.25">
      <c r="A7718" s="24">
        <v>48958861</v>
      </c>
      <c r="B7718" s="24">
        <v>6621116344</v>
      </c>
      <c r="C7718" s="26">
        <v>44051</v>
      </c>
      <c r="D7718" s="27">
        <v>100000</v>
      </c>
      <c r="E7718" s="28" t="s">
        <v>9</v>
      </c>
      <c r="F7718" s="24">
        <v>12</v>
      </c>
      <c r="G7718" s="37" t="s">
        <v>49</v>
      </c>
      <c r="H7718" s="38">
        <f>((VLOOKUP(F7718,'Data. Commission'!$B$2:$C$6,2,))/100)*D7718</f>
        <v>2000</v>
      </c>
      <c r="I7718" s="38" t="str">
        <f>VLOOKUP(A7718,'Data. User Inf'!$A$2:$D$13428,4,)</f>
        <v>unknown</v>
      </c>
      <c r="J7718" s="38" t="str">
        <f>VLOOKUP(A7718,'Data. User Inf'!$A$2:$E$13428,5,)</f>
        <v>FEMALE</v>
      </c>
      <c r="K7718" s="38" t="str">
        <f>VLOOKUP(A7718,'Data. User Inf'!$A$2:$E$13428,3,)</f>
        <v>Other Cities</v>
      </c>
      <c r="L7718" s="38" t="str">
        <f>IF('Data. User Inf'!B7718&lt;'Data. Transactions'!C7718,"Current","New")</f>
        <v>Current</v>
      </c>
    </row>
    <row r="7719" spans="1:12" ht="15.75" customHeight="1" x14ac:dyDescent="0.25">
      <c r="A7719" s="24">
        <v>46803351</v>
      </c>
      <c r="B7719" s="24">
        <v>6614059777</v>
      </c>
      <c r="C7719" s="26">
        <v>44051</v>
      </c>
      <c r="D7719" s="27">
        <v>100000</v>
      </c>
      <c r="E7719" s="28" t="s">
        <v>60</v>
      </c>
      <c r="F7719" s="24">
        <v>13</v>
      </c>
      <c r="G7719" s="36" t="s">
        <v>49</v>
      </c>
      <c r="H7719" s="38">
        <f>((VLOOKUP(F7719,'Data. Commission'!$B$2:$C$6,2,))/100)*D7719</f>
        <v>3000</v>
      </c>
      <c r="I7719" s="38" t="str">
        <f>VLOOKUP(A7719,'Data. User Inf'!$A$2:$D$13428,4,)</f>
        <v>28_to_32</v>
      </c>
      <c r="J7719" s="38" t="str">
        <f>VLOOKUP(A7719,'Data. User Inf'!$A$2:$E$13428,5,)</f>
        <v>MALE</v>
      </c>
      <c r="K7719" s="38" t="str">
        <f>VLOOKUP(A7719,'Data. User Inf'!$A$2:$E$13428,3,)</f>
        <v>Other Cities</v>
      </c>
      <c r="L7719" s="38" t="str">
        <f>IF('Data. User Inf'!B7719&lt;'Data. Transactions'!C7719,"Current","New")</f>
        <v>Current</v>
      </c>
    </row>
    <row r="7720" spans="1:12" ht="15.75" customHeight="1" x14ac:dyDescent="0.25">
      <c r="A7720" s="24">
        <v>47775472</v>
      </c>
      <c r="B7720" s="24">
        <v>6614882065</v>
      </c>
      <c r="C7720" s="26">
        <v>44051</v>
      </c>
      <c r="D7720" s="27">
        <v>50000</v>
      </c>
      <c r="E7720" s="24" t="s">
        <v>9</v>
      </c>
      <c r="F7720" s="24">
        <v>12</v>
      </c>
      <c r="G7720" s="37"/>
      <c r="H7720" s="38">
        <f>((VLOOKUP(F7720,'Data. Commission'!$B$2:$C$6,2,))/100)*D7720</f>
        <v>1000</v>
      </c>
      <c r="I7720" s="38" t="str">
        <f>VLOOKUP(A7720,'Data. User Inf'!$A$2:$D$13428,4,)</f>
        <v>23_to_27</v>
      </c>
      <c r="J7720" s="38" t="str">
        <f>VLOOKUP(A7720,'Data. User Inf'!$A$2:$E$13428,5,)</f>
        <v>MALE</v>
      </c>
      <c r="K7720" s="38" t="str">
        <f>VLOOKUP(A7720,'Data. User Inf'!$A$2:$E$13428,3,)</f>
        <v>Other Cities</v>
      </c>
      <c r="L7720" s="38" t="str">
        <f>IF('Data. User Inf'!B7720&lt;'Data. Transactions'!C7720,"Current","New")</f>
        <v>Current</v>
      </c>
    </row>
    <row r="7721" spans="1:12" ht="15.75" customHeight="1" x14ac:dyDescent="0.25">
      <c r="A7721" s="24">
        <v>44884771</v>
      </c>
      <c r="B7721" s="24">
        <v>6613805345</v>
      </c>
      <c r="C7721" s="26">
        <v>44051</v>
      </c>
      <c r="D7721" s="27">
        <v>10000</v>
      </c>
      <c r="E7721" s="24" t="s">
        <v>9</v>
      </c>
      <c r="F7721" s="24">
        <v>12</v>
      </c>
      <c r="G7721" s="37"/>
      <c r="H7721" s="38">
        <f>((VLOOKUP(F7721,'Data. Commission'!$B$2:$C$6,2,))/100)*D7721</f>
        <v>200</v>
      </c>
      <c r="I7721" s="38" t="str">
        <f>VLOOKUP(A7721,'Data. User Inf'!$A$2:$D$13428,4,)</f>
        <v>23_to_27</v>
      </c>
      <c r="J7721" s="38" t="str">
        <f>VLOOKUP(A7721,'Data. User Inf'!$A$2:$E$13428,5,)</f>
        <v>MALE</v>
      </c>
      <c r="K7721" s="38" t="str">
        <f>VLOOKUP(A7721,'Data. User Inf'!$A$2:$E$13428,3,)</f>
        <v>Other Cities</v>
      </c>
      <c r="L7721" s="38" t="str">
        <f>IF('Data. User Inf'!B7721&lt;'Data. Transactions'!C7721,"Current","New")</f>
        <v>Current</v>
      </c>
    </row>
    <row r="7722" spans="1:12" ht="15.75" customHeight="1" x14ac:dyDescent="0.25">
      <c r="A7722" s="24">
        <v>52832778</v>
      </c>
      <c r="B7722" s="24">
        <v>6617888800</v>
      </c>
      <c r="C7722" s="26">
        <v>44051</v>
      </c>
      <c r="D7722" s="27">
        <v>300000</v>
      </c>
      <c r="E7722" s="28" t="s">
        <v>9</v>
      </c>
      <c r="F7722" s="24">
        <v>12</v>
      </c>
      <c r="G7722" s="37" t="s">
        <v>49</v>
      </c>
      <c r="H7722" s="38">
        <f>((VLOOKUP(F7722,'Data. Commission'!$B$2:$C$6,2,))/100)*D7722</f>
        <v>6000</v>
      </c>
      <c r="I7722" s="38" t="str">
        <f>VLOOKUP(A7722,'Data. User Inf'!$A$2:$D$13428,4,)</f>
        <v>28_to_32</v>
      </c>
      <c r="J7722" s="38" t="str">
        <f>VLOOKUP(A7722,'Data. User Inf'!$A$2:$E$13428,5,)</f>
        <v>MALE</v>
      </c>
      <c r="K7722" s="38" t="str">
        <f>VLOOKUP(A7722,'Data. User Inf'!$A$2:$E$13428,3,)</f>
        <v>Other Cities</v>
      </c>
      <c r="L7722" s="38" t="str">
        <f>IF('Data. User Inf'!B7722&lt;'Data. Transactions'!C7722,"Current","New")</f>
        <v>Current</v>
      </c>
    </row>
    <row r="7723" spans="1:12" ht="15.75" customHeight="1" x14ac:dyDescent="0.25">
      <c r="A7723" s="24">
        <v>50413199</v>
      </c>
      <c r="B7723" s="24">
        <v>6621111208</v>
      </c>
      <c r="C7723" s="26">
        <v>44051</v>
      </c>
      <c r="D7723" s="27">
        <v>20000</v>
      </c>
      <c r="E7723" s="24" t="s">
        <v>9</v>
      </c>
      <c r="F7723" s="24">
        <v>12</v>
      </c>
      <c r="G7723" s="37"/>
      <c r="H7723" s="38">
        <f>((VLOOKUP(F7723,'Data. Commission'!$B$2:$C$6,2,))/100)*D7723</f>
        <v>400</v>
      </c>
      <c r="I7723" s="38" t="str">
        <f>VLOOKUP(A7723,'Data. User Inf'!$A$2:$D$13428,4,)</f>
        <v>unknown</v>
      </c>
      <c r="J7723" s="38" t="str">
        <f>VLOOKUP(A7723,'Data. User Inf'!$A$2:$E$13428,5,)</f>
        <v>FEMALE</v>
      </c>
      <c r="K7723" s="38" t="str">
        <f>VLOOKUP(A7723,'Data. User Inf'!$A$2:$E$13428,3,)</f>
        <v>Other Cities</v>
      </c>
      <c r="L7723" s="38" t="str">
        <f>IF('Data. User Inf'!B7723&lt;'Data. Transactions'!C7723,"Current","New")</f>
        <v>Current</v>
      </c>
    </row>
    <row r="7724" spans="1:12" ht="15.75" customHeight="1" x14ac:dyDescent="0.25">
      <c r="A7724" s="24">
        <v>52632911</v>
      </c>
      <c r="B7724" s="24">
        <v>6621280011</v>
      </c>
      <c r="C7724" s="26">
        <v>44051</v>
      </c>
      <c r="D7724" s="27">
        <v>500000</v>
      </c>
      <c r="E7724" s="28" t="s">
        <v>87</v>
      </c>
      <c r="F7724" s="24">
        <v>15</v>
      </c>
      <c r="G7724" s="37" t="s">
        <v>49</v>
      </c>
      <c r="H7724" s="38">
        <f>((VLOOKUP(F7724,'Data. Commission'!$B$2:$C$6,2,))/100)*D7724</f>
        <v>20000</v>
      </c>
      <c r="I7724" s="38" t="str">
        <f>VLOOKUP(A7724,'Data. User Inf'!$A$2:$D$13428,4,)</f>
        <v>23_to_27</v>
      </c>
      <c r="J7724" s="38" t="str">
        <f>VLOOKUP(A7724,'Data. User Inf'!$A$2:$E$13428,5,)</f>
        <v>MALE</v>
      </c>
      <c r="K7724" s="38" t="str">
        <f>VLOOKUP(A7724,'Data. User Inf'!$A$2:$E$13428,3,)</f>
        <v>Other Cities</v>
      </c>
      <c r="L7724" s="38" t="str">
        <f>IF('Data. User Inf'!B7724&lt;'Data. Transactions'!C7724,"Current","New")</f>
        <v>Current</v>
      </c>
    </row>
    <row r="7725" spans="1:12" ht="15.75" customHeight="1" x14ac:dyDescent="0.25">
      <c r="A7725" s="24">
        <v>53690241</v>
      </c>
      <c r="B7725" s="24">
        <v>6610877427</v>
      </c>
      <c r="C7725" s="26">
        <v>44051</v>
      </c>
      <c r="D7725" s="27">
        <v>10000</v>
      </c>
      <c r="E7725" s="28" t="s">
        <v>86</v>
      </c>
      <c r="F7725" s="24">
        <v>14</v>
      </c>
      <c r="G7725" s="36" t="s">
        <v>99</v>
      </c>
      <c r="H7725" s="38">
        <f>((VLOOKUP(F7725,'Data. Commission'!$B$2:$C$6,2,))/100)*D7725</f>
        <v>400</v>
      </c>
      <c r="I7725" s="38" t="str">
        <f>VLOOKUP(A7725,'Data. User Inf'!$A$2:$D$13428,4,)</f>
        <v>18_to_22</v>
      </c>
      <c r="J7725" s="38" t="str">
        <f>VLOOKUP(A7725,'Data. User Inf'!$A$2:$E$13428,5,)</f>
        <v>FEMALE</v>
      </c>
      <c r="K7725" s="38" t="str">
        <f>VLOOKUP(A7725,'Data. User Inf'!$A$2:$E$13428,3,)</f>
        <v>Other Cities</v>
      </c>
      <c r="L7725" s="38" t="str">
        <f>IF('Data. User Inf'!B7725&lt;'Data. Transactions'!C7725,"Current","New")</f>
        <v>Current</v>
      </c>
    </row>
    <row r="7726" spans="1:12" ht="15.75" customHeight="1" x14ac:dyDescent="0.25">
      <c r="A7726" s="24">
        <v>20523584</v>
      </c>
      <c r="B7726" s="24">
        <v>6612762598</v>
      </c>
      <c r="C7726" s="26">
        <v>44051</v>
      </c>
      <c r="D7726" s="27">
        <v>50000</v>
      </c>
      <c r="E7726" s="28" t="s">
        <v>9</v>
      </c>
      <c r="F7726" s="24">
        <v>12</v>
      </c>
      <c r="G7726" s="36" t="s">
        <v>99</v>
      </c>
      <c r="H7726" s="38">
        <f>((VLOOKUP(F7726,'Data. Commission'!$B$2:$C$6,2,))/100)*D7726</f>
        <v>1000</v>
      </c>
      <c r="I7726" s="38" t="str">
        <f>VLOOKUP(A7726,'Data. User Inf'!$A$2:$D$13428,4,)</f>
        <v>23_to_27</v>
      </c>
      <c r="J7726" s="38" t="str">
        <f>VLOOKUP(A7726,'Data. User Inf'!$A$2:$E$13428,5,)</f>
        <v>MALE</v>
      </c>
      <c r="K7726" s="38" t="str">
        <f>VLOOKUP(A7726,'Data. User Inf'!$A$2:$E$13428,3,)</f>
        <v>Other Cities</v>
      </c>
      <c r="L7726" s="38" t="str">
        <f>IF('Data. User Inf'!B7726&lt;'Data. Transactions'!C7726,"Current","New")</f>
        <v>Current</v>
      </c>
    </row>
    <row r="7727" spans="1:12" ht="15.75" customHeight="1" x14ac:dyDescent="0.25">
      <c r="A7727" s="24">
        <v>44372179</v>
      </c>
      <c r="B7727" s="24">
        <v>6610755483</v>
      </c>
      <c r="C7727" s="26">
        <v>44051</v>
      </c>
      <c r="D7727" s="27">
        <v>20000</v>
      </c>
      <c r="E7727" s="28" t="s">
        <v>9</v>
      </c>
      <c r="F7727" s="24">
        <v>12</v>
      </c>
      <c r="G7727" s="36" t="s">
        <v>99</v>
      </c>
      <c r="H7727" s="38">
        <f>((VLOOKUP(F7727,'Data. Commission'!$B$2:$C$6,2,))/100)*D7727</f>
        <v>400</v>
      </c>
      <c r="I7727" s="38" t="str">
        <f>VLOOKUP(A7727,'Data. User Inf'!$A$2:$D$13428,4,)</f>
        <v>unknown</v>
      </c>
      <c r="J7727" s="38" t="str">
        <f>VLOOKUP(A7727,'Data. User Inf'!$A$2:$E$13428,5,)</f>
        <v>MALE</v>
      </c>
      <c r="K7727" s="38" t="str">
        <f>VLOOKUP(A7727,'Data. User Inf'!$A$2:$E$13428,3,)</f>
        <v>Unknown</v>
      </c>
      <c r="L7727" s="38" t="str">
        <f>IF('Data. User Inf'!B7727&lt;'Data. Transactions'!C7727,"Current","New")</f>
        <v>Current</v>
      </c>
    </row>
    <row r="7728" spans="1:12" ht="15.75" customHeight="1" x14ac:dyDescent="0.25">
      <c r="A7728" s="24">
        <v>44219722</v>
      </c>
      <c r="B7728" s="24">
        <v>6622130624</v>
      </c>
      <c r="C7728" s="26">
        <v>44052</v>
      </c>
      <c r="D7728" s="27">
        <v>30000</v>
      </c>
      <c r="E7728" s="28" t="s">
        <v>9</v>
      </c>
      <c r="F7728" s="24">
        <v>12</v>
      </c>
      <c r="G7728" s="36" t="s">
        <v>99</v>
      </c>
      <c r="H7728" s="38">
        <f>((VLOOKUP(F7728,'Data. Commission'!$B$2:$C$6,2,))/100)*D7728</f>
        <v>600</v>
      </c>
      <c r="I7728" s="38" t="str">
        <f>VLOOKUP(A7728,'Data. User Inf'!$A$2:$D$13428,4,)</f>
        <v>&gt;37</v>
      </c>
      <c r="J7728" s="38" t="str">
        <f>VLOOKUP(A7728,'Data. User Inf'!$A$2:$E$13428,5,)</f>
        <v>MALE</v>
      </c>
      <c r="K7728" s="38" t="str">
        <f>VLOOKUP(A7728,'Data. User Inf'!$A$2:$E$13428,3,)</f>
        <v>Hồ Chí Minh</v>
      </c>
      <c r="L7728" s="38" t="str">
        <f>IF('Data. User Inf'!B7728&lt;'Data. Transactions'!C7728,"Current","New")</f>
        <v>Current</v>
      </c>
    </row>
    <row r="7729" spans="1:12" ht="15.75" customHeight="1" x14ac:dyDescent="0.25">
      <c r="A7729" s="24">
        <v>46869792</v>
      </c>
      <c r="B7729" s="24">
        <v>6627032415</v>
      </c>
      <c r="C7729" s="26">
        <v>44052</v>
      </c>
      <c r="D7729" s="27">
        <v>100000</v>
      </c>
      <c r="E7729" s="28" t="s">
        <v>9</v>
      </c>
      <c r="F7729" s="24">
        <v>12</v>
      </c>
      <c r="G7729" s="37" t="s">
        <v>49</v>
      </c>
      <c r="H7729" s="38">
        <f>((VLOOKUP(F7729,'Data. Commission'!$B$2:$C$6,2,))/100)*D7729</f>
        <v>2000</v>
      </c>
      <c r="I7729" s="38" t="str">
        <f>VLOOKUP(A7729,'Data. User Inf'!$A$2:$D$13428,4,)</f>
        <v>&gt;37</v>
      </c>
      <c r="J7729" s="38" t="str">
        <f>VLOOKUP(A7729,'Data. User Inf'!$A$2:$E$13428,5,)</f>
        <v>FEMALE</v>
      </c>
      <c r="K7729" s="38" t="str">
        <f>VLOOKUP(A7729,'Data. User Inf'!$A$2:$E$13428,3,)</f>
        <v>Hà Nội</v>
      </c>
      <c r="L7729" s="38" t="str">
        <f>IF('Data. User Inf'!B7729&lt;'Data. Transactions'!C7729,"Current","New")</f>
        <v>Current</v>
      </c>
    </row>
    <row r="7730" spans="1:12" ht="15.75" customHeight="1" x14ac:dyDescent="0.25">
      <c r="A7730" s="24">
        <v>47111705</v>
      </c>
      <c r="B7730" s="24">
        <v>6625041659</v>
      </c>
      <c r="C7730" s="26">
        <v>44052</v>
      </c>
      <c r="D7730" s="27">
        <v>100000</v>
      </c>
      <c r="E7730" s="28" t="s">
        <v>9</v>
      </c>
      <c r="F7730" s="24">
        <v>12</v>
      </c>
      <c r="G7730" s="36" t="s">
        <v>99</v>
      </c>
      <c r="H7730" s="38">
        <f>((VLOOKUP(F7730,'Data. Commission'!$B$2:$C$6,2,))/100)*D7730</f>
        <v>2000</v>
      </c>
      <c r="I7730" s="38" t="str">
        <f>VLOOKUP(A7730,'Data. User Inf'!$A$2:$D$13428,4,)</f>
        <v>23_to_27</v>
      </c>
      <c r="J7730" s="38" t="str">
        <f>VLOOKUP(A7730,'Data. User Inf'!$A$2:$E$13428,5,)</f>
        <v>FEMALE</v>
      </c>
      <c r="K7730" s="38" t="str">
        <f>VLOOKUP(A7730,'Data. User Inf'!$A$2:$E$13428,3,)</f>
        <v>Hồ Chí Minh</v>
      </c>
      <c r="L7730" s="38" t="str">
        <f>IF('Data. User Inf'!B7730&lt;'Data. Transactions'!C7730,"Current","New")</f>
        <v>Current</v>
      </c>
    </row>
    <row r="7731" spans="1:12" ht="15.75" customHeight="1" x14ac:dyDescent="0.25">
      <c r="A7731" s="24">
        <v>4812805</v>
      </c>
      <c r="B7731" s="24">
        <v>6627095275</v>
      </c>
      <c r="C7731" s="26">
        <v>44052</v>
      </c>
      <c r="D7731" s="27">
        <v>10000</v>
      </c>
      <c r="E7731" s="28" t="s">
        <v>9</v>
      </c>
      <c r="F7731" s="24">
        <v>12</v>
      </c>
      <c r="G7731" s="36" t="s">
        <v>99</v>
      </c>
      <c r="H7731" s="38">
        <f>((VLOOKUP(F7731,'Data. Commission'!$B$2:$C$6,2,))/100)*D7731</f>
        <v>200</v>
      </c>
      <c r="I7731" s="38" t="str">
        <f>VLOOKUP(A7731,'Data. User Inf'!$A$2:$D$13428,4,)</f>
        <v>28_to_32</v>
      </c>
      <c r="J7731" s="38" t="str">
        <f>VLOOKUP(A7731,'Data. User Inf'!$A$2:$E$13428,5,)</f>
        <v>MALE</v>
      </c>
      <c r="K7731" s="38" t="str">
        <f>VLOOKUP(A7731,'Data. User Inf'!$A$2:$E$13428,3,)</f>
        <v>Hồ Chí Minh</v>
      </c>
      <c r="L7731" s="38" t="str">
        <f>IF('Data. User Inf'!B7731&lt;'Data. Transactions'!C7731,"Current","New")</f>
        <v>Current</v>
      </c>
    </row>
    <row r="7732" spans="1:12" ht="15.75" customHeight="1" x14ac:dyDescent="0.25">
      <c r="A7732" s="24">
        <v>953863</v>
      </c>
      <c r="B7732" s="24">
        <v>6623029258</v>
      </c>
      <c r="C7732" s="26">
        <v>44052</v>
      </c>
      <c r="D7732" s="27">
        <v>200000</v>
      </c>
      <c r="E7732" s="28" t="s">
        <v>9</v>
      </c>
      <c r="F7732" s="24">
        <v>12</v>
      </c>
      <c r="G7732" s="37" t="s">
        <v>49</v>
      </c>
      <c r="H7732" s="38">
        <f>((VLOOKUP(F7732,'Data. Commission'!$B$2:$C$6,2,))/100)*D7732</f>
        <v>4000</v>
      </c>
      <c r="I7732" s="38" t="str">
        <f>VLOOKUP(A7732,'Data. User Inf'!$A$2:$D$13428,4,)</f>
        <v>28_to_32</v>
      </c>
      <c r="J7732" s="38" t="str">
        <f>VLOOKUP(A7732,'Data. User Inf'!$A$2:$E$13428,5,)</f>
        <v>MALE</v>
      </c>
      <c r="K7732" s="38" t="str">
        <f>VLOOKUP(A7732,'Data. User Inf'!$A$2:$E$13428,3,)</f>
        <v>Hồ Chí Minh</v>
      </c>
      <c r="L7732" s="38" t="str">
        <f>IF('Data. User Inf'!B7732&lt;'Data. Transactions'!C7732,"Current","New")</f>
        <v>Current</v>
      </c>
    </row>
    <row r="7733" spans="1:12" ht="15.75" customHeight="1" x14ac:dyDescent="0.25">
      <c r="A7733" s="24">
        <v>36728985</v>
      </c>
      <c r="B7733" s="24">
        <v>6625903406</v>
      </c>
      <c r="C7733" s="26">
        <v>44052</v>
      </c>
      <c r="D7733" s="27">
        <v>10000</v>
      </c>
      <c r="E7733" s="28" t="s">
        <v>9</v>
      </c>
      <c r="F7733" s="24">
        <v>12</v>
      </c>
      <c r="G7733" s="36" t="s">
        <v>99</v>
      </c>
      <c r="H7733" s="38">
        <f>((VLOOKUP(F7733,'Data. Commission'!$B$2:$C$6,2,))/100)*D7733</f>
        <v>200</v>
      </c>
      <c r="I7733" s="38" t="str">
        <f>VLOOKUP(A7733,'Data. User Inf'!$A$2:$D$13428,4,)</f>
        <v>28_to_32</v>
      </c>
      <c r="J7733" s="38" t="str">
        <f>VLOOKUP(A7733,'Data. User Inf'!$A$2:$E$13428,5,)</f>
        <v>FEMALE</v>
      </c>
      <c r="K7733" s="38" t="str">
        <f>VLOOKUP(A7733,'Data. User Inf'!$A$2:$E$13428,3,)</f>
        <v>Hồ Chí Minh</v>
      </c>
      <c r="L7733" s="38" t="str">
        <f>IF('Data. User Inf'!B7733&lt;'Data. Transactions'!C7733,"Current","New")</f>
        <v>Current</v>
      </c>
    </row>
    <row r="7734" spans="1:12" ht="15.75" customHeight="1" x14ac:dyDescent="0.25">
      <c r="A7734" s="24">
        <v>47708507</v>
      </c>
      <c r="B7734" s="24">
        <v>6624012255</v>
      </c>
      <c r="C7734" s="26">
        <v>44052</v>
      </c>
      <c r="D7734" s="27">
        <v>50000</v>
      </c>
      <c r="E7734" s="28" t="s">
        <v>60</v>
      </c>
      <c r="F7734" s="24">
        <v>13</v>
      </c>
      <c r="G7734" s="36" t="s">
        <v>99</v>
      </c>
      <c r="H7734" s="38">
        <f>((VLOOKUP(F7734,'Data. Commission'!$B$2:$C$6,2,))/100)*D7734</f>
        <v>1500</v>
      </c>
      <c r="I7734" s="38" t="str">
        <f>VLOOKUP(A7734,'Data. User Inf'!$A$2:$D$13428,4,)</f>
        <v>&gt;37</v>
      </c>
      <c r="J7734" s="38" t="str">
        <f>VLOOKUP(A7734,'Data. User Inf'!$A$2:$E$13428,5,)</f>
        <v>FEMALE</v>
      </c>
      <c r="K7734" s="38" t="str">
        <f>VLOOKUP(A7734,'Data. User Inf'!$A$2:$E$13428,3,)</f>
        <v>Other Cities</v>
      </c>
      <c r="L7734" s="38" t="str">
        <f>IF('Data. User Inf'!B7734&lt;'Data. Transactions'!C7734,"Current","New")</f>
        <v>Current</v>
      </c>
    </row>
    <row r="7735" spans="1:12" ht="15.75" customHeight="1" x14ac:dyDescent="0.25">
      <c r="A7735" s="24">
        <v>42796029</v>
      </c>
      <c r="B7735" s="24">
        <v>6625988438</v>
      </c>
      <c r="C7735" s="26">
        <v>44052</v>
      </c>
      <c r="D7735" s="27">
        <v>20000</v>
      </c>
      <c r="E7735" s="24" t="s">
        <v>9</v>
      </c>
      <c r="F7735" s="24">
        <v>12</v>
      </c>
      <c r="G7735" s="37"/>
      <c r="H7735" s="38">
        <f>((VLOOKUP(F7735,'Data. Commission'!$B$2:$C$6,2,))/100)*D7735</f>
        <v>400</v>
      </c>
      <c r="I7735" s="38" t="str">
        <f>VLOOKUP(A7735,'Data. User Inf'!$A$2:$D$13428,4,)</f>
        <v>&gt;37</v>
      </c>
      <c r="J7735" s="38" t="str">
        <f>VLOOKUP(A7735,'Data. User Inf'!$A$2:$E$13428,5,)</f>
        <v>FEMALE</v>
      </c>
      <c r="K7735" s="38" t="str">
        <f>VLOOKUP(A7735,'Data. User Inf'!$A$2:$E$13428,3,)</f>
        <v>Hà Nội</v>
      </c>
      <c r="L7735" s="38" t="str">
        <f>IF('Data. User Inf'!B7735&lt;'Data. Transactions'!C7735,"Current","New")</f>
        <v>Current</v>
      </c>
    </row>
    <row r="7736" spans="1:12" ht="15.75" customHeight="1" x14ac:dyDescent="0.25">
      <c r="A7736" s="24">
        <v>28450172</v>
      </c>
      <c r="B7736" s="24">
        <v>6623129388</v>
      </c>
      <c r="C7736" s="26">
        <v>44052</v>
      </c>
      <c r="D7736" s="27">
        <v>20000</v>
      </c>
      <c r="E7736" s="28" t="s">
        <v>60</v>
      </c>
      <c r="F7736" s="24">
        <v>13</v>
      </c>
      <c r="G7736" s="36" t="s">
        <v>99</v>
      </c>
      <c r="H7736" s="38">
        <f>((VLOOKUP(F7736,'Data. Commission'!$B$2:$C$6,2,))/100)*D7736</f>
        <v>600</v>
      </c>
      <c r="I7736" s="38" t="str">
        <f>VLOOKUP(A7736,'Data. User Inf'!$A$2:$D$13428,4,)</f>
        <v>33_to_37</v>
      </c>
      <c r="J7736" s="38" t="str">
        <f>VLOOKUP(A7736,'Data. User Inf'!$A$2:$E$13428,5,)</f>
        <v>FEMALE</v>
      </c>
      <c r="K7736" s="38" t="str">
        <f>VLOOKUP(A7736,'Data. User Inf'!$A$2:$E$13428,3,)</f>
        <v>Hồ Chí Minh</v>
      </c>
      <c r="L7736" s="38" t="str">
        <f>IF('Data. User Inf'!B7736&lt;'Data. Transactions'!C7736,"Current","New")</f>
        <v>Current</v>
      </c>
    </row>
    <row r="7737" spans="1:12" ht="15.75" customHeight="1" x14ac:dyDescent="0.25">
      <c r="A7737" s="24">
        <v>44983908</v>
      </c>
      <c r="B7737" s="24">
        <v>6630117480</v>
      </c>
      <c r="C7737" s="26">
        <v>44052</v>
      </c>
      <c r="D7737" s="27">
        <v>20000</v>
      </c>
      <c r="E7737" s="28" t="s">
        <v>60</v>
      </c>
      <c r="F7737" s="24">
        <v>13</v>
      </c>
      <c r="G7737" s="36" t="s">
        <v>99</v>
      </c>
      <c r="H7737" s="38">
        <f>((VLOOKUP(F7737,'Data. Commission'!$B$2:$C$6,2,))/100)*D7737</f>
        <v>600</v>
      </c>
      <c r="I7737" s="38" t="str">
        <f>VLOOKUP(A7737,'Data. User Inf'!$A$2:$D$13428,4,)</f>
        <v>33_to_37</v>
      </c>
      <c r="J7737" s="38" t="str">
        <f>VLOOKUP(A7737,'Data. User Inf'!$A$2:$E$13428,5,)</f>
        <v>MALE</v>
      </c>
      <c r="K7737" s="38" t="str">
        <f>VLOOKUP(A7737,'Data. User Inf'!$A$2:$E$13428,3,)</f>
        <v>Other Cities</v>
      </c>
      <c r="L7737" s="38" t="str">
        <f>IF('Data. User Inf'!B7737&lt;'Data. Transactions'!C7737,"Current","New")</f>
        <v>Current</v>
      </c>
    </row>
    <row r="7738" spans="1:12" ht="15.75" customHeight="1" x14ac:dyDescent="0.25">
      <c r="A7738" s="24">
        <v>49717872</v>
      </c>
      <c r="B7738" s="24">
        <v>6621225005</v>
      </c>
      <c r="C7738" s="26">
        <v>44052</v>
      </c>
      <c r="D7738" s="27">
        <v>20000</v>
      </c>
      <c r="E7738" s="28" t="s">
        <v>9</v>
      </c>
      <c r="F7738" s="24">
        <v>12</v>
      </c>
      <c r="G7738" s="36" t="s">
        <v>99</v>
      </c>
      <c r="H7738" s="38">
        <f>((VLOOKUP(F7738,'Data. Commission'!$B$2:$C$6,2,))/100)*D7738</f>
        <v>400</v>
      </c>
      <c r="I7738" s="38" t="str">
        <f>VLOOKUP(A7738,'Data. User Inf'!$A$2:$D$13428,4,)</f>
        <v>33_to_37</v>
      </c>
      <c r="J7738" s="38" t="str">
        <f>VLOOKUP(A7738,'Data. User Inf'!$A$2:$E$13428,5,)</f>
        <v>MALE</v>
      </c>
      <c r="K7738" s="38" t="str">
        <f>VLOOKUP(A7738,'Data. User Inf'!$A$2:$E$13428,3,)</f>
        <v>Other Cities</v>
      </c>
      <c r="L7738" s="38" t="str">
        <f>IF('Data. User Inf'!B7738&lt;'Data. Transactions'!C7738,"Current","New")</f>
        <v>Current</v>
      </c>
    </row>
    <row r="7739" spans="1:12" ht="15.75" customHeight="1" x14ac:dyDescent="0.25">
      <c r="A7739" s="24">
        <v>3292823</v>
      </c>
      <c r="B7739" s="24">
        <v>6624507021</v>
      </c>
      <c r="C7739" s="26">
        <v>44052</v>
      </c>
      <c r="D7739" s="27">
        <v>50000</v>
      </c>
      <c r="E7739" s="28" t="s">
        <v>87</v>
      </c>
      <c r="F7739" s="24">
        <v>15</v>
      </c>
      <c r="G7739" s="36" t="s">
        <v>49</v>
      </c>
      <c r="H7739" s="38">
        <f>((VLOOKUP(F7739,'Data. Commission'!$B$2:$C$6,2,))/100)*D7739</f>
        <v>2000</v>
      </c>
      <c r="I7739" s="38" t="str">
        <f>VLOOKUP(A7739,'Data. User Inf'!$A$2:$D$13428,4,)</f>
        <v>33_to_37</v>
      </c>
      <c r="J7739" s="38" t="str">
        <f>VLOOKUP(A7739,'Data. User Inf'!$A$2:$E$13428,5,)</f>
        <v>FEMALE</v>
      </c>
      <c r="K7739" s="38" t="str">
        <f>VLOOKUP(A7739,'Data. User Inf'!$A$2:$E$13428,3,)</f>
        <v>Other Cities</v>
      </c>
      <c r="L7739" s="38" t="str">
        <f>IF('Data. User Inf'!B7739&lt;'Data. Transactions'!C7739,"Current","New")</f>
        <v>Current</v>
      </c>
    </row>
    <row r="7740" spans="1:12" ht="15.75" customHeight="1" x14ac:dyDescent="0.25">
      <c r="A7740" s="24">
        <v>48323630</v>
      </c>
      <c r="B7740" s="24">
        <v>6624322263</v>
      </c>
      <c r="C7740" s="26">
        <v>44052</v>
      </c>
      <c r="D7740" s="27">
        <v>100000</v>
      </c>
      <c r="E7740" s="28" t="s">
        <v>60</v>
      </c>
      <c r="F7740" s="24">
        <v>13</v>
      </c>
      <c r="G7740" s="36" t="s">
        <v>99</v>
      </c>
      <c r="H7740" s="38">
        <f>((VLOOKUP(F7740,'Data. Commission'!$B$2:$C$6,2,))/100)*D7740</f>
        <v>3000</v>
      </c>
      <c r="I7740" s="38" t="str">
        <f>VLOOKUP(A7740,'Data. User Inf'!$A$2:$D$13428,4,)</f>
        <v>23_to_27</v>
      </c>
      <c r="J7740" s="38" t="str">
        <f>VLOOKUP(A7740,'Data. User Inf'!$A$2:$E$13428,5,)</f>
        <v>FEMALE</v>
      </c>
      <c r="K7740" s="38" t="str">
        <f>VLOOKUP(A7740,'Data. User Inf'!$A$2:$E$13428,3,)</f>
        <v>Other Cities</v>
      </c>
      <c r="L7740" s="38" t="str">
        <f>IF('Data. User Inf'!B7740&lt;'Data. Transactions'!C7740,"Current","New")</f>
        <v>Current</v>
      </c>
    </row>
    <row r="7741" spans="1:12" ht="15.75" customHeight="1" x14ac:dyDescent="0.25">
      <c r="A7741" s="24">
        <v>15843691</v>
      </c>
      <c r="B7741" s="24">
        <v>6631325395</v>
      </c>
      <c r="C7741" s="26">
        <v>44052</v>
      </c>
      <c r="D7741" s="27">
        <v>100000</v>
      </c>
      <c r="E7741" s="28" t="s">
        <v>9</v>
      </c>
      <c r="F7741" s="24">
        <v>12</v>
      </c>
      <c r="G7741" s="36" t="s">
        <v>99</v>
      </c>
      <c r="H7741" s="38">
        <f>((VLOOKUP(F7741,'Data. Commission'!$B$2:$C$6,2,))/100)*D7741</f>
        <v>2000</v>
      </c>
      <c r="I7741" s="38" t="str">
        <f>VLOOKUP(A7741,'Data. User Inf'!$A$2:$D$13428,4,)</f>
        <v>23_to_27</v>
      </c>
      <c r="J7741" s="38" t="str">
        <f>VLOOKUP(A7741,'Data. User Inf'!$A$2:$E$13428,5,)</f>
        <v>FEMALE</v>
      </c>
      <c r="K7741" s="38" t="str">
        <f>VLOOKUP(A7741,'Data. User Inf'!$A$2:$E$13428,3,)</f>
        <v>Other Cities</v>
      </c>
      <c r="L7741" s="38" t="str">
        <f>IF('Data. User Inf'!B7741&lt;'Data. Transactions'!C7741,"Current","New")</f>
        <v>Current</v>
      </c>
    </row>
    <row r="7742" spans="1:12" ht="15.75" customHeight="1" x14ac:dyDescent="0.25">
      <c r="A7742" s="24">
        <v>32788920</v>
      </c>
      <c r="B7742" s="24">
        <v>6630486232</v>
      </c>
      <c r="C7742" s="26">
        <v>44052</v>
      </c>
      <c r="D7742" s="27">
        <v>50000</v>
      </c>
      <c r="E7742" s="28" t="s">
        <v>9</v>
      </c>
      <c r="F7742" s="24">
        <v>12</v>
      </c>
      <c r="G7742" s="36" t="s">
        <v>99</v>
      </c>
      <c r="H7742" s="38">
        <f>((VLOOKUP(F7742,'Data. Commission'!$B$2:$C$6,2,))/100)*D7742</f>
        <v>1000</v>
      </c>
      <c r="I7742" s="38" t="str">
        <f>VLOOKUP(A7742,'Data. User Inf'!$A$2:$D$13428,4,)</f>
        <v>28_to_32</v>
      </c>
      <c r="J7742" s="38" t="str">
        <f>VLOOKUP(A7742,'Data. User Inf'!$A$2:$E$13428,5,)</f>
        <v>FEMALE</v>
      </c>
      <c r="K7742" s="38" t="str">
        <f>VLOOKUP(A7742,'Data. User Inf'!$A$2:$E$13428,3,)</f>
        <v>Other Cities</v>
      </c>
      <c r="L7742" s="38" t="str">
        <f>IF('Data. User Inf'!B7742&lt;'Data. Transactions'!C7742,"Current","New")</f>
        <v>Current</v>
      </c>
    </row>
    <row r="7743" spans="1:12" ht="15.75" customHeight="1" x14ac:dyDescent="0.25">
      <c r="A7743" s="24">
        <v>52472342</v>
      </c>
      <c r="B7743" s="24">
        <v>6622505153</v>
      </c>
      <c r="C7743" s="26">
        <v>44052</v>
      </c>
      <c r="D7743" s="27">
        <v>50000</v>
      </c>
      <c r="E7743" s="28" t="s">
        <v>9</v>
      </c>
      <c r="F7743" s="24">
        <v>12</v>
      </c>
      <c r="G7743" s="36" t="s">
        <v>99</v>
      </c>
      <c r="H7743" s="38">
        <f>((VLOOKUP(F7743,'Data. Commission'!$B$2:$C$6,2,))/100)*D7743</f>
        <v>1000</v>
      </c>
      <c r="I7743" s="38" t="str">
        <f>VLOOKUP(A7743,'Data. User Inf'!$A$2:$D$13428,4,)</f>
        <v>28_to_32</v>
      </c>
      <c r="J7743" s="38" t="str">
        <f>VLOOKUP(A7743,'Data. User Inf'!$A$2:$E$13428,5,)</f>
        <v>MALE</v>
      </c>
      <c r="K7743" s="38" t="str">
        <f>VLOOKUP(A7743,'Data. User Inf'!$A$2:$E$13428,3,)</f>
        <v>Other Cities</v>
      </c>
      <c r="L7743" s="38" t="str">
        <f>IF('Data. User Inf'!B7743&lt;'Data. Transactions'!C7743,"Current","New")</f>
        <v>Current</v>
      </c>
    </row>
    <row r="7744" spans="1:12" ht="15.75" customHeight="1" x14ac:dyDescent="0.25">
      <c r="A7744" s="24">
        <v>52346988</v>
      </c>
      <c r="B7744" s="24">
        <v>6628363126</v>
      </c>
      <c r="C7744" s="26">
        <v>44052</v>
      </c>
      <c r="D7744" s="27">
        <v>30000</v>
      </c>
      <c r="E7744" s="28" t="s">
        <v>9</v>
      </c>
      <c r="F7744" s="24">
        <v>12</v>
      </c>
      <c r="G7744" s="36" t="s">
        <v>99</v>
      </c>
      <c r="H7744" s="38">
        <f>((VLOOKUP(F7744,'Data. Commission'!$B$2:$C$6,2,))/100)*D7744</f>
        <v>600</v>
      </c>
      <c r="I7744" s="38" t="str">
        <f>VLOOKUP(A7744,'Data. User Inf'!$A$2:$D$13428,4,)</f>
        <v>28_to_32</v>
      </c>
      <c r="J7744" s="38" t="str">
        <f>VLOOKUP(A7744,'Data. User Inf'!$A$2:$E$13428,5,)</f>
        <v>FEMALE</v>
      </c>
      <c r="K7744" s="38" t="str">
        <f>VLOOKUP(A7744,'Data. User Inf'!$A$2:$E$13428,3,)</f>
        <v>Other Cities</v>
      </c>
      <c r="L7744" s="38" t="str">
        <f>IF('Data. User Inf'!B7744&lt;'Data. Transactions'!C7744,"Current","New")</f>
        <v>Current</v>
      </c>
    </row>
    <row r="7745" spans="1:12" ht="15.75" customHeight="1" x14ac:dyDescent="0.25">
      <c r="A7745" s="24">
        <v>41717425</v>
      </c>
      <c r="B7745" s="24">
        <v>6627781404</v>
      </c>
      <c r="C7745" s="26">
        <v>44052</v>
      </c>
      <c r="D7745" s="27">
        <v>20000</v>
      </c>
      <c r="E7745" s="28" t="s">
        <v>86</v>
      </c>
      <c r="F7745" s="24">
        <v>14</v>
      </c>
      <c r="G7745" s="36" t="s">
        <v>99</v>
      </c>
      <c r="H7745" s="38">
        <f>((VLOOKUP(F7745,'Data. Commission'!$B$2:$C$6,2,))/100)*D7745</f>
        <v>800</v>
      </c>
      <c r="I7745" s="38" t="str">
        <f>VLOOKUP(A7745,'Data. User Inf'!$A$2:$D$13428,4,)</f>
        <v>33_to_37</v>
      </c>
      <c r="J7745" s="38" t="str">
        <f>VLOOKUP(A7745,'Data. User Inf'!$A$2:$E$13428,5,)</f>
        <v>MALE</v>
      </c>
      <c r="K7745" s="38" t="str">
        <f>VLOOKUP(A7745,'Data. User Inf'!$A$2:$E$13428,3,)</f>
        <v>Hồ Chí Minh</v>
      </c>
      <c r="L7745" s="38" t="str">
        <f>IF('Data. User Inf'!B7745&lt;'Data. Transactions'!C7745,"Current","New")</f>
        <v>Current</v>
      </c>
    </row>
    <row r="7746" spans="1:12" ht="15.75" customHeight="1" x14ac:dyDescent="0.25">
      <c r="A7746" s="24">
        <v>34347803</v>
      </c>
      <c r="B7746" s="24">
        <v>6627153391</v>
      </c>
      <c r="C7746" s="26">
        <v>44052</v>
      </c>
      <c r="D7746" s="27">
        <v>100000</v>
      </c>
      <c r="E7746" s="28" t="s">
        <v>87</v>
      </c>
      <c r="F7746" s="24">
        <v>15</v>
      </c>
      <c r="G7746" s="36" t="s">
        <v>99</v>
      </c>
      <c r="H7746" s="38">
        <f>((VLOOKUP(F7746,'Data. Commission'!$B$2:$C$6,2,))/100)*D7746</f>
        <v>4000</v>
      </c>
      <c r="I7746" s="38" t="str">
        <f>VLOOKUP(A7746,'Data. User Inf'!$A$2:$D$13428,4,)</f>
        <v>33_to_37</v>
      </c>
      <c r="J7746" s="38" t="str">
        <f>VLOOKUP(A7746,'Data. User Inf'!$A$2:$E$13428,5,)</f>
        <v>FEMALE</v>
      </c>
      <c r="K7746" s="38" t="str">
        <f>VLOOKUP(A7746,'Data. User Inf'!$A$2:$E$13428,3,)</f>
        <v>Hồ Chí Minh</v>
      </c>
      <c r="L7746" s="38" t="str">
        <f>IF('Data. User Inf'!B7746&lt;'Data. Transactions'!C7746,"Current","New")</f>
        <v>Current</v>
      </c>
    </row>
    <row r="7747" spans="1:12" ht="15.75" customHeight="1" x14ac:dyDescent="0.25">
      <c r="A7747" s="24">
        <v>49937854</v>
      </c>
      <c r="B7747" s="24">
        <v>6625591719</v>
      </c>
      <c r="C7747" s="26">
        <v>44052</v>
      </c>
      <c r="D7747" s="27">
        <v>100000</v>
      </c>
      <c r="E7747" s="28" t="s">
        <v>9</v>
      </c>
      <c r="F7747" s="24">
        <v>12</v>
      </c>
      <c r="G7747" s="36" t="s">
        <v>99</v>
      </c>
      <c r="H7747" s="38">
        <f>((VLOOKUP(F7747,'Data. Commission'!$B$2:$C$6,2,))/100)*D7747</f>
        <v>2000</v>
      </c>
      <c r="I7747" s="38" t="str">
        <f>VLOOKUP(A7747,'Data. User Inf'!$A$2:$D$13428,4,)</f>
        <v>33_to_37</v>
      </c>
      <c r="J7747" s="38" t="str">
        <f>VLOOKUP(A7747,'Data. User Inf'!$A$2:$E$13428,5,)</f>
        <v>FEMALE</v>
      </c>
      <c r="K7747" s="38" t="str">
        <f>VLOOKUP(A7747,'Data. User Inf'!$A$2:$E$13428,3,)</f>
        <v>Hồ Chí Minh</v>
      </c>
      <c r="L7747" s="38" t="str">
        <f>IF('Data. User Inf'!B7747&lt;'Data. Transactions'!C7747,"Current","New")</f>
        <v>Current</v>
      </c>
    </row>
    <row r="7748" spans="1:12" ht="15.75" customHeight="1" x14ac:dyDescent="0.25">
      <c r="A7748" s="24">
        <v>57628700</v>
      </c>
      <c r="B7748" s="24">
        <v>6623593859</v>
      </c>
      <c r="C7748" s="26">
        <v>44052</v>
      </c>
      <c r="D7748" s="27">
        <v>10000</v>
      </c>
      <c r="E7748" s="24" t="s">
        <v>9</v>
      </c>
      <c r="F7748" s="24">
        <v>12</v>
      </c>
      <c r="G7748" s="37"/>
      <c r="H7748" s="38">
        <f>((VLOOKUP(F7748,'Data. Commission'!$B$2:$C$6,2,))/100)*D7748</f>
        <v>200</v>
      </c>
      <c r="I7748" s="38" t="str">
        <f>VLOOKUP(A7748,'Data. User Inf'!$A$2:$D$13428,4,)</f>
        <v>unknown</v>
      </c>
      <c r="J7748" s="38" t="str">
        <f>VLOOKUP(A7748,'Data. User Inf'!$A$2:$E$13428,5,)</f>
        <v>MALE</v>
      </c>
      <c r="K7748" s="38" t="str">
        <f>VLOOKUP(A7748,'Data. User Inf'!$A$2:$E$13428,3,)</f>
        <v>Hồ Chí Minh</v>
      </c>
      <c r="L7748" s="38" t="str">
        <f>IF('Data. User Inf'!B7748&lt;'Data. Transactions'!C7748,"Current","New")</f>
        <v>Current</v>
      </c>
    </row>
    <row r="7749" spans="1:12" ht="15.75" customHeight="1" x14ac:dyDescent="0.25">
      <c r="A7749" s="24">
        <v>56958084</v>
      </c>
      <c r="B7749" s="24">
        <v>6625846748</v>
      </c>
      <c r="C7749" s="26">
        <v>44052</v>
      </c>
      <c r="D7749" s="27">
        <v>50000</v>
      </c>
      <c r="E7749" s="28" t="s">
        <v>9</v>
      </c>
      <c r="F7749" s="24">
        <v>12</v>
      </c>
      <c r="G7749" s="36" t="s">
        <v>99</v>
      </c>
      <c r="H7749" s="38">
        <f>((VLOOKUP(F7749,'Data. Commission'!$B$2:$C$6,2,))/100)*D7749</f>
        <v>1000</v>
      </c>
      <c r="I7749" s="38" t="str">
        <f>VLOOKUP(A7749,'Data. User Inf'!$A$2:$D$13428,4,)</f>
        <v>unknown</v>
      </c>
      <c r="J7749" s="38" t="str">
        <f>VLOOKUP(A7749,'Data. User Inf'!$A$2:$E$13428,5,)</f>
        <v>FEMALE</v>
      </c>
      <c r="K7749" s="38" t="str">
        <f>VLOOKUP(A7749,'Data. User Inf'!$A$2:$E$13428,3,)</f>
        <v>Other Cities</v>
      </c>
      <c r="L7749" s="38" t="str">
        <f>IF('Data. User Inf'!B7749&lt;'Data. Transactions'!C7749,"Current","New")</f>
        <v>Current</v>
      </c>
    </row>
    <row r="7750" spans="1:12" ht="15.75" customHeight="1" x14ac:dyDescent="0.25">
      <c r="A7750" s="24">
        <v>56755482</v>
      </c>
      <c r="B7750" s="24">
        <v>6621890754</v>
      </c>
      <c r="C7750" s="26">
        <v>44052</v>
      </c>
      <c r="D7750" s="27">
        <v>40000</v>
      </c>
      <c r="E7750" s="28" t="s">
        <v>9</v>
      </c>
      <c r="F7750" s="24">
        <v>12</v>
      </c>
      <c r="G7750" s="36" t="s">
        <v>99</v>
      </c>
      <c r="H7750" s="38">
        <f>((VLOOKUP(F7750,'Data. Commission'!$B$2:$C$6,2,))/100)*D7750</f>
        <v>800</v>
      </c>
      <c r="I7750" s="38" t="str">
        <f>VLOOKUP(A7750,'Data. User Inf'!$A$2:$D$13428,4,)</f>
        <v>unknown</v>
      </c>
      <c r="J7750" s="38" t="str">
        <f>VLOOKUP(A7750,'Data. User Inf'!$A$2:$E$13428,5,)</f>
        <v>FEMALE</v>
      </c>
      <c r="K7750" s="38" t="str">
        <f>VLOOKUP(A7750,'Data. User Inf'!$A$2:$E$13428,3,)</f>
        <v>Other Cities</v>
      </c>
      <c r="L7750" s="38" t="str">
        <f>IF('Data. User Inf'!B7750&lt;'Data. Transactions'!C7750,"Current","New")</f>
        <v>Current</v>
      </c>
    </row>
    <row r="7751" spans="1:12" ht="15.75" customHeight="1" x14ac:dyDescent="0.25">
      <c r="A7751" s="24">
        <v>49662690</v>
      </c>
      <c r="B7751" s="24">
        <v>6627051370</v>
      </c>
      <c r="C7751" s="26">
        <v>44052</v>
      </c>
      <c r="D7751" s="27">
        <v>50000</v>
      </c>
      <c r="E7751" s="28" t="s">
        <v>60</v>
      </c>
      <c r="F7751" s="24">
        <v>13</v>
      </c>
      <c r="G7751" s="36" t="s">
        <v>49</v>
      </c>
      <c r="H7751" s="38">
        <f>((VLOOKUP(F7751,'Data. Commission'!$B$2:$C$6,2,))/100)*D7751</f>
        <v>1500</v>
      </c>
      <c r="I7751" s="38" t="str">
        <f>VLOOKUP(A7751,'Data. User Inf'!$A$2:$D$13428,4,)</f>
        <v>unknown</v>
      </c>
      <c r="J7751" s="38" t="str">
        <f>VLOOKUP(A7751,'Data. User Inf'!$A$2:$E$13428,5,)</f>
        <v>FEMALE</v>
      </c>
      <c r="K7751" s="38" t="str">
        <f>VLOOKUP(A7751,'Data. User Inf'!$A$2:$E$13428,3,)</f>
        <v>Other Cities</v>
      </c>
      <c r="L7751" s="38" t="str">
        <f>IF('Data. User Inf'!B7751&lt;'Data. Transactions'!C7751,"Current","New")</f>
        <v>Current</v>
      </c>
    </row>
    <row r="7752" spans="1:12" ht="15.75" customHeight="1" x14ac:dyDescent="0.25">
      <c r="A7752" s="24">
        <v>41185094</v>
      </c>
      <c r="B7752" s="24">
        <v>6622328416</v>
      </c>
      <c r="C7752" s="26">
        <v>44052</v>
      </c>
      <c r="D7752" s="27">
        <v>100000</v>
      </c>
      <c r="E7752" s="24" t="s">
        <v>9</v>
      </c>
      <c r="F7752" s="24">
        <v>12</v>
      </c>
      <c r="G7752" s="37"/>
      <c r="H7752" s="38">
        <f>((VLOOKUP(F7752,'Data. Commission'!$B$2:$C$6,2,))/100)*D7752</f>
        <v>2000</v>
      </c>
      <c r="I7752" s="38" t="str">
        <f>VLOOKUP(A7752,'Data. User Inf'!$A$2:$D$13428,4,)</f>
        <v>18_to_22</v>
      </c>
      <c r="J7752" s="38" t="str">
        <f>VLOOKUP(A7752,'Data. User Inf'!$A$2:$E$13428,5,)</f>
        <v>MALE</v>
      </c>
      <c r="K7752" s="38" t="str">
        <f>VLOOKUP(A7752,'Data. User Inf'!$A$2:$E$13428,3,)</f>
        <v>Other Cities</v>
      </c>
      <c r="L7752" s="38" t="str">
        <f>IF('Data. User Inf'!B7752&lt;'Data. Transactions'!C7752,"Current","New")</f>
        <v>Current</v>
      </c>
    </row>
    <row r="7753" spans="1:12" ht="15.75" customHeight="1" x14ac:dyDescent="0.25">
      <c r="A7753" s="24">
        <v>56242027</v>
      </c>
      <c r="B7753" s="24">
        <v>6629663872</v>
      </c>
      <c r="C7753" s="26">
        <v>44052</v>
      </c>
      <c r="D7753" s="27">
        <v>20000</v>
      </c>
      <c r="E7753" s="28" t="s">
        <v>9</v>
      </c>
      <c r="F7753" s="24">
        <v>12</v>
      </c>
      <c r="G7753" s="36" t="s">
        <v>99</v>
      </c>
      <c r="H7753" s="38">
        <f>((VLOOKUP(F7753,'Data. Commission'!$B$2:$C$6,2,))/100)*D7753</f>
        <v>400</v>
      </c>
      <c r="I7753" s="38" t="str">
        <f>VLOOKUP(A7753,'Data. User Inf'!$A$2:$D$13428,4,)</f>
        <v>18_to_22</v>
      </c>
      <c r="J7753" s="38" t="str">
        <f>VLOOKUP(A7753,'Data. User Inf'!$A$2:$E$13428,5,)</f>
        <v>MALE</v>
      </c>
      <c r="K7753" s="38" t="str">
        <f>VLOOKUP(A7753,'Data. User Inf'!$A$2:$E$13428,3,)</f>
        <v>Unknown</v>
      </c>
      <c r="L7753" s="38" t="str">
        <f>IF('Data. User Inf'!B7753&lt;'Data. Transactions'!C7753,"Current","New")</f>
        <v>Current</v>
      </c>
    </row>
    <row r="7754" spans="1:12" ht="15.75" customHeight="1" x14ac:dyDescent="0.25">
      <c r="A7754" s="24">
        <v>49638527</v>
      </c>
      <c r="B7754" s="24">
        <v>6628183869</v>
      </c>
      <c r="C7754" s="26">
        <v>44052</v>
      </c>
      <c r="D7754" s="27">
        <v>50000</v>
      </c>
      <c r="E7754" s="28" t="s">
        <v>9</v>
      </c>
      <c r="F7754" s="24">
        <v>12</v>
      </c>
      <c r="G7754" s="36" t="s">
        <v>99</v>
      </c>
      <c r="H7754" s="38">
        <f>((VLOOKUP(F7754,'Data. Commission'!$B$2:$C$6,2,))/100)*D7754</f>
        <v>1000</v>
      </c>
      <c r="I7754" s="38" t="str">
        <f>VLOOKUP(A7754,'Data. User Inf'!$A$2:$D$13428,4,)</f>
        <v>23_to_27</v>
      </c>
      <c r="J7754" s="38" t="str">
        <f>VLOOKUP(A7754,'Data. User Inf'!$A$2:$E$13428,5,)</f>
        <v>MALE</v>
      </c>
      <c r="K7754" s="38" t="str">
        <f>VLOOKUP(A7754,'Data. User Inf'!$A$2:$E$13428,3,)</f>
        <v>Unknown</v>
      </c>
      <c r="L7754" s="38" t="str">
        <f>IF('Data. User Inf'!B7754&lt;'Data. Transactions'!C7754,"Current","New")</f>
        <v>Current</v>
      </c>
    </row>
    <row r="7755" spans="1:12" ht="15.75" customHeight="1" x14ac:dyDescent="0.25">
      <c r="A7755" s="24">
        <v>50168711</v>
      </c>
      <c r="B7755" s="24">
        <v>6627952853</v>
      </c>
      <c r="C7755" s="26">
        <v>44052</v>
      </c>
      <c r="D7755" s="27">
        <v>20000</v>
      </c>
      <c r="E7755" s="28" t="s">
        <v>60</v>
      </c>
      <c r="F7755" s="24">
        <v>13</v>
      </c>
      <c r="G7755" s="36" t="s">
        <v>99</v>
      </c>
      <c r="H7755" s="38">
        <f>((VLOOKUP(F7755,'Data. Commission'!$B$2:$C$6,2,))/100)*D7755</f>
        <v>600</v>
      </c>
      <c r="I7755" s="38" t="str">
        <f>VLOOKUP(A7755,'Data. User Inf'!$A$2:$D$13428,4,)</f>
        <v>unknown</v>
      </c>
      <c r="J7755" s="38" t="str">
        <f>VLOOKUP(A7755,'Data. User Inf'!$A$2:$E$13428,5,)</f>
        <v>MALE</v>
      </c>
      <c r="K7755" s="38" t="str">
        <f>VLOOKUP(A7755,'Data. User Inf'!$A$2:$E$13428,3,)</f>
        <v>Unknown</v>
      </c>
      <c r="L7755" s="38" t="str">
        <f>IF('Data. User Inf'!B7755&lt;'Data. Transactions'!C7755,"Current","New")</f>
        <v>Current</v>
      </c>
    </row>
    <row r="7756" spans="1:12" ht="15.75" customHeight="1" x14ac:dyDescent="0.25">
      <c r="A7756" s="24">
        <v>51452529</v>
      </c>
      <c r="B7756" s="24">
        <v>6554796475</v>
      </c>
      <c r="C7756" s="26">
        <v>44053</v>
      </c>
      <c r="D7756" s="27">
        <v>10000</v>
      </c>
      <c r="E7756" s="28" t="s">
        <v>9</v>
      </c>
      <c r="F7756" s="24">
        <v>12</v>
      </c>
      <c r="G7756" s="36" t="s">
        <v>99</v>
      </c>
      <c r="H7756" s="38">
        <f>((VLOOKUP(F7756,'Data. Commission'!$B$2:$C$6,2,))/100)*D7756</f>
        <v>200</v>
      </c>
      <c r="I7756" s="38" t="str">
        <f>VLOOKUP(A7756,'Data. User Inf'!$A$2:$D$13428,4,)</f>
        <v>&gt;37</v>
      </c>
      <c r="J7756" s="38" t="str">
        <f>VLOOKUP(A7756,'Data. User Inf'!$A$2:$E$13428,5,)</f>
        <v>FEMALE</v>
      </c>
      <c r="K7756" s="38" t="str">
        <f>VLOOKUP(A7756,'Data. User Inf'!$A$2:$E$13428,3,)</f>
        <v>Other Cities</v>
      </c>
      <c r="L7756" s="38" t="str">
        <f>IF('Data. User Inf'!B7756&lt;'Data. Transactions'!C7756,"Current","New")</f>
        <v>Current</v>
      </c>
    </row>
    <row r="7757" spans="1:12" ht="15.75" customHeight="1" x14ac:dyDescent="0.25">
      <c r="A7757" s="24">
        <v>52449727</v>
      </c>
      <c r="B7757" s="24">
        <v>6531891582</v>
      </c>
      <c r="C7757" s="26">
        <v>44053</v>
      </c>
      <c r="D7757" s="27">
        <v>30000</v>
      </c>
      <c r="E7757" s="28" t="s">
        <v>9</v>
      </c>
      <c r="F7757" s="24">
        <v>12</v>
      </c>
      <c r="G7757" s="36" t="s">
        <v>99</v>
      </c>
      <c r="H7757" s="38">
        <f>((VLOOKUP(F7757,'Data. Commission'!$B$2:$C$6,2,))/100)*D7757</f>
        <v>600</v>
      </c>
      <c r="I7757" s="38" t="str">
        <f>VLOOKUP(A7757,'Data. User Inf'!$A$2:$D$13428,4,)</f>
        <v>28_to_32</v>
      </c>
      <c r="J7757" s="38" t="str">
        <f>VLOOKUP(A7757,'Data. User Inf'!$A$2:$E$13428,5,)</f>
        <v>FEMALE</v>
      </c>
      <c r="K7757" s="38" t="str">
        <f>VLOOKUP(A7757,'Data. User Inf'!$A$2:$E$13428,3,)</f>
        <v>Other Cities</v>
      </c>
      <c r="L7757" s="38" t="str">
        <f>IF('Data. User Inf'!B7757&lt;'Data. Transactions'!C7757,"Current","New")</f>
        <v>Current</v>
      </c>
    </row>
    <row r="7758" spans="1:12" ht="15.75" customHeight="1" x14ac:dyDescent="0.25">
      <c r="A7758" s="24">
        <v>20029968</v>
      </c>
      <c r="B7758" s="24">
        <v>6528729247</v>
      </c>
      <c r="C7758" s="26">
        <v>44053</v>
      </c>
      <c r="D7758" s="27">
        <v>20000</v>
      </c>
      <c r="E7758" s="28" t="s">
        <v>9</v>
      </c>
      <c r="F7758" s="24">
        <v>12</v>
      </c>
      <c r="G7758" s="36" t="s">
        <v>99</v>
      </c>
      <c r="H7758" s="38">
        <f>((VLOOKUP(F7758,'Data. Commission'!$B$2:$C$6,2,))/100)*D7758</f>
        <v>400</v>
      </c>
      <c r="I7758" s="38" t="str">
        <f>VLOOKUP(A7758,'Data. User Inf'!$A$2:$D$13428,4,)</f>
        <v>28_to_32</v>
      </c>
      <c r="J7758" s="38" t="str">
        <f>VLOOKUP(A7758,'Data. User Inf'!$A$2:$E$13428,5,)</f>
        <v>FEMALE</v>
      </c>
      <c r="K7758" s="38" t="str">
        <f>VLOOKUP(A7758,'Data. User Inf'!$A$2:$E$13428,3,)</f>
        <v>Other Cities</v>
      </c>
      <c r="L7758" s="38" t="str">
        <f>IF('Data. User Inf'!B7758&lt;'Data. Transactions'!C7758,"Current","New")</f>
        <v>Current</v>
      </c>
    </row>
    <row r="7759" spans="1:12" ht="15.75" customHeight="1" x14ac:dyDescent="0.25">
      <c r="A7759" s="24">
        <v>28192678</v>
      </c>
      <c r="B7759" s="24">
        <v>6640907594</v>
      </c>
      <c r="C7759" s="26">
        <v>44053</v>
      </c>
      <c r="D7759" s="27">
        <v>10000</v>
      </c>
      <c r="E7759" s="28" t="s">
        <v>9</v>
      </c>
      <c r="F7759" s="24">
        <v>12</v>
      </c>
      <c r="G7759" s="36" t="s">
        <v>99</v>
      </c>
      <c r="H7759" s="38">
        <f>((VLOOKUP(F7759,'Data. Commission'!$B$2:$C$6,2,))/100)*D7759</f>
        <v>200</v>
      </c>
      <c r="I7759" s="38" t="str">
        <f>VLOOKUP(A7759,'Data. User Inf'!$A$2:$D$13428,4,)</f>
        <v>&gt;37</v>
      </c>
      <c r="J7759" s="38" t="str">
        <f>VLOOKUP(A7759,'Data. User Inf'!$A$2:$E$13428,5,)</f>
        <v>FEMALE</v>
      </c>
      <c r="K7759" s="38" t="str">
        <f>VLOOKUP(A7759,'Data. User Inf'!$A$2:$E$13428,3,)</f>
        <v>Hà Nội</v>
      </c>
      <c r="L7759" s="38" t="str">
        <f>IF('Data. User Inf'!B7759&lt;'Data. Transactions'!C7759,"Current","New")</f>
        <v>Current</v>
      </c>
    </row>
    <row r="7760" spans="1:12" ht="15.75" customHeight="1" x14ac:dyDescent="0.25">
      <c r="A7760" s="24">
        <v>2480145</v>
      </c>
      <c r="B7760" s="24">
        <v>6633258475</v>
      </c>
      <c r="C7760" s="26">
        <v>44053</v>
      </c>
      <c r="D7760" s="27">
        <v>100000</v>
      </c>
      <c r="E7760" s="28" t="s">
        <v>60</v>
      </c>
      <c r="F7760" s="24">
        <v>13</v>
      </c>
      <c r="G7760" s="36" t="s">
        <v>49</v>
      </c>
      <c r="H7760" s="38">
        <f>((VLOOKUP(F7760,'Data. Commission'!$B$2:$C$6,2,))/100)*D7760</f>
        <v>3000</v>
      </c>
      <c r="I7760" s="38" t="str">
        <f>VLOOKUP(A7760,'Data. User Inf'!$A$2:$D$13428,4,)</f>
        <v>&gt;37</v>
      </c>
      <c r="J7760" s="38" t="str">
        <f>VLOOKUP(A7760,'Data. User Inf'!$A$2:$E$13428,5,)</f>
        <v>FEMALE</v>
      </c>
      <c r="K7760" s="38" t="str">
        <f>VLOOKUP(A7760,'Data. User Inf'!$A$2:$E$13428,3,)</f>
        <v>Hồ Chí Minh</v>
      </c>
      <c r="L7760" s="38" t="str">
        <f>IF('Data. User Inf'!B7760&lt;'Data. Transactions'!C7760,"Current","New")</f>
        <v>Current</v>
      </c>
    </row>
    <row r="7761" spans="1:12" ht="15.75" customHeight="1" x14ac:dyDescent="0.25">
      <c r="A7761" s="24">
        <v>2877873</v>
      </c>
      <c r="B7761" s="24">
        <v>6535072567</v>
      </c>
      <c r="C7761" s="26">
        <v>44053</v>
      </c>
      <c r="D7761" s="27">
        <v>50000</v>
      </c>
      <c r="E7761" s="28" t="s">
        <v>9</v>
      </c>
      <c r="F7761" s="24">
        <v>12</v>
      </c>
      <c r="G7761" s="37" t="s">
        <v>49</v>
      </c>
      <c r="H7761" s="38">
        <f>((VLOOKUP(F7761,'Data. Commission'!$B$2:$C$6,2,))/100)*D7761</f>
        <v>1000</v>
      </c>
      <c r="I7761" s="38" t="str">
        <f>VLOOKUP(A7761,'Data. User Inf'!$A$2:$D$13428,4,)</f>
        <v>18_to_22</v>
      </c>
      <c r="J7761" s="38" t="str">
        <f>VLOOKUP(A7761,'Data. User Inf'!$A$2:$E$13428,5,)</f>
        <v>FEMALE</v>
      </c>
      <c r="K7761" s="38" t="str">
        <f>VLOOKUP(A7761,'Data. User Inf'!$A$2:$E$13428,3,)</f>
        <v>Hồ Chí Minh</v>
      </c>
      <c r="L7761" s="38" t="str">
        <f>IF('Data. User Inf'!B7761&lt;'Data. Transactions'!C7761,"Current","New")</f>
        <v>Current</v>
      </c>
    </row>
    <row r="7762" spans="1:12" ht="15.75" customHeight="1" x14ac:dyDescent="0.25">
      <c r="A7762" s="24">
        <v>54442453</v>
      </c>
      <c r="B7762" s="24">
        <v>6534290667</v>
      </c>
      <c r="C7762" s="26">
        <v>44053</v>
      </c>
      <c r="D7762" s="27">
        <v>10000</v>
      </c>
      <c r="E7762" s="28" t="s">
        <v>9</v>
      </c>
      <c r="F7762" s="24">
        <v>12</v>
      </c>
      <c r="G7762" s="36" t="s">
        <v>99</v>
      </c>
      <c r="H7762" s="38">
        <f>((VLOOKUP(F7762,'Data. Commission'!$B$2:$C$6,2,))/100)*D7762</f>
        <v>200</v>
      </c>
      <c r="I7762" s="38" t="str">
        <f>VLOOKUP(A7762,'Data. User Inf'!$A$2:$D$13428,4,)</f>
        <v>23_to_27</v>
      </c>
      <c r="J7762" s="38" t="str">
        <f>VLOOKUP(A7762,'Data. User Inf'!$A$2:$E$13428,5,)</f>
        <v>FEMALE</v>
      </c>
      <c r="K7762" s="38" t="str">
        <f>VLOOKUP(A7762,'Data. User Inf'!$A$2:$E$13428,3,)</f>
        <v>Other Cities</v>
      </c>
      <c r="L7762" s="38" t="str">
        <f>IF('Data. User Inf'!B7762&lt;'Data. Transactions'!C7762,"Current","New")</f>
        <v>Current</v>
      </c>
    </row>
    <row r="7763" spans="1:12" ht="15.75" customHeight="1" x14ac:dyDescent="0.25">
      <c r="A7763" s="24">
        <v>33950804</v>
      </c>
      <c r="B7763" s="24">
        <v>6638157488</v>
      </c>
      <c r="C7763" s="26">
        <v>44053</v>
      </c>
      <c r="D7763" s="27">
        <v>100000</v>
      </c>
      <c r="E7763" s="24" t="s">
        <v>86</v>
      </c>
      <c r="F7763" s="24">
        <v>14</v>
      </c>
      <c r="G7763" s="37"/>
      <c r="H7763" s="38">
        <f>((VLOOKUP(F7763,'Data. Commission'!$B$2:$C$6,2,))/100)*D7763</f>
        <v>4000</v>
      </c>
      <c r="I7763" s="38" t="str">
        <f>VLOOKUP(A7763,'Data. User Inf'!$A$2:$D$13428,4,)</f>
        <v>&gt;37</v>
      </c>
      <c r="J7763" s="38" t="str">
        <f>VLOOKUP(A7763,'Data. User Inf'!$A$2:$E$13428,5,)</f>
        <v>MALE</v>
      </c>
      <c r="K7763" s="38" t="str">
        <f>VLOOKUP(A7763,'Data. User Inf'!$A$2:$E$13428,3,)</f>
        <v>Hồ Chí Minh</v>
      </c>
      <c r="L7763" s="38" t="str">
        <f>IF('Data. User Inf'!B7763&lt;'Data. Transactions'!C7763,"Current","New")</f>
        <v>Current</v>
      </c>
    </row>
    <row r="7764" spans="1:12" ht="15.75" customHeight="1" x14ac:dyDescent="0.25">
      <c r="A7764" s="24">
        <v>53638500</v>
      </c>
      <c r="B7764" s="24">
        <v>6541278305</v>
      </c>
      <c r="C7764" s="26">
        <v>44053</v>
      </c>
      <c r="D7764" s="27">
        <v>10000</v>
      </c>
      <c r="E7764" s="28" t="s">
        <v>9</v>
      </c>
      <c r="F7764" s="24">
        <v>12</v>
      </c>
      <c r="G7764" s="36" t="s">
        <v>99</v>
      </c>
      <c r="H7764" s="38">
        <f>((VLOOKUP(F7764,'Data. Commission'!$B$2:$C$6,2,))/100)*D7764</f>
        <v>200</v>
      </c>
      <c r="I7764" s="38" t="str">
        <f>VLOOKUP(A7764,'Data. User Inf'!$A$2:$D$13428,4,)</f>
        <v>23_to_27</v>
      </c>
      <c r="J7764" s="38" t="str">
        <f>VLOOKUP(A7764,'Data. User Inf'!$A$2:$E$13428,5,)</f>
        <v>FEMALE</v>
      </c>
      <c r="K7764" s="38" t="str">
        <f>VLOOKUP(A7764,'Data. User Inf'!$A$2:$E$13428,3,)</f>
        <v>Other Cities</v>
      </c>
      <c r="L7764" s="38" t="str">
        <f>IF('Data. User Inf'!B7764&lt;'Data. Transactions'!C7764,"Current","New")</f>
        <v>Current</v>
      </c>
    </row>
    <row r="7765" spans="1:12" ht="15.75" customHeight="1" x14ac:dyDescent="0.25">
      <c r="A7765" s="24">
        <v>36083008</v>
      </c>
      <c r="B7765" s="24">
        <v>6634330428</v>
      </c>
      <c r="C7765" s="26">
        <v>44053</v>
      </c>
      <c r="D7765" s="27">
        <v>10000</v>
      </c>
      <c r="E7765" s="28" t="s">
        <v>87</v>
      </c>
      <c r="F7765" s="24">
        <v>15</v>
      </c>
      <c r="G7765" s="36" t="s">
        <v>99</v>
      </c>
      <c r="H7765" s="38">
        <f>((VLOOKUP(F7765,'Data. Commission'!$B$2:$C$6,2,))/100)*D7765</f>
        <v>400</v>
      </c>
      <c r="I7765" s="38" t="str">
        <f>VLOOKUP(A7765,'Data. User Inf'!$A$2:$D$13428,4,)</f>
        <v>28_to_32</v>
      </c>
      <c r="J7765" s="38" t="str">
        <f>VLOOKUP(A7765,'Data. User Inf'!$A$2:$E$13428,5,)</f>
        <v>MALE</v>
      </c>
      <c r="K7765" s="38" t="str">
        <f>VLOOKUP(A7765,'Data. User Inf'!$A$2:$E$13428,3,)</f>
        <v>Hồ Chí Minh</v>
      </c>
      <c r="L7765" s="38" t="str">
        <f>IF('Data. User Inf'!B7765&lt;'Data. Transactions'!C7765,"Current","New")</f>
        <v>Current</v>
      </c>
    </row>
    <row r="7766" spans="1:12" ht="15.75" customHeight="1" x14ac:dyDescent="0.25">
      <c r="A7766" s="24">
        <v>31455053</v>
      </c>
      <c r="B7766" s="24">
        <v>6636992645</v>
      </c>
      <c r="C7766" s="26">
        <v>44053</v>
      </c>
      <c r="D7766" s="27">
        <v>20000</v>
      </c>
      <c r="E7766" s="28" t="s">
        <v>9</v>
      </c>
      <c r="F7766" s="24">
        <v>12</v>
      </c>
      <c r="G7766" s="36" t="s">
        <v>99</v>
      </c>
      <c r="H7766" s="38">
        <f>((VLOOKUP(F7766,'Data. Commission'!$B$2:$C$6,2,))/100)*D7766</f>
        <v>400</v>
      </c>
      <c r="I7766" s="38" t="str">
        <f>VLOOKUP(A7766,'Data. User Inf'!$A$2:$D$13428,4,)</f>
        <v>28_to_32</v>
      </c>
      <c r="J7766" s="38" t="str">
        <f>VLOOKUP(A7766,'Data. User Inf'!$A$2:$E$13428,5,)</f>
        <v>FEMALE</v>
      </c>
      <c r="K7766" s="38" t="str">
        <f>VLOOKUP(A7766,'Data. User Inf'!$A$2:$E$13428,3,)</f>
        <v>Hồ Chí Minh</v>
      </c>
      <c r="L7766" s="38" t="str">
        <f>IF('Data. User Inf'!B7766&lt;'Data. Transactions'!C7766,"Current","New")</f>
        <v>Current</v>
      </c>
    </row>
    <row r="7767" spans="1:12" ht="15.75" customHeight="1" x14ac:dyDescent="0.25">
      <c r="A7767" s="24">
        <v>33749460</v>
      </c>
      <c r="B7767" s="24">
        <v>6634505528</v>
      </c>
      <c r="C7767" s="26">
        <v>44053</v>
      </c>
      <c r="D7767" s="27">
        <v>200000</v>
      </c>
      <c r="E7767" s="28" t="s">
        <v>9</v>
      </c>
      <c r="F7767" s="24">
        <v>12</v>
      </c>
      <c r="G7767" s="37" t="s">
        <v>49</v>
      </c>
      <c r="H7767" s="38">
        <f>((VLOOKUP(F7767,'Data. Commission'!$B$2:$C$6,2,))/100)*D7767</f>
        <v>4000</v>
      </c>
      <c r="I7767" s="38" t="str">
        <f>VLOOKUP(A7767,'Data. User Inf'!$A$2:$D$13428,4,)</f>
        <v>28_to_32</v>
      </c>
      <c r="J7767" s="38" t="str">
        <f>VLOOKUP(A7767,'Data. User Inf'!$A$2:$E$13428,5,)</f>
        <v>MALE</v>
      </c>
      <c r="K7767" s="38" t="str">
        <f>VLOOKUP(A7767,'Data. User Inf'!$A$2:$E$13428,3,)</f>
        <v>Hồ Chí Minh</v>
      </c>
      <c r="L7767" s="38" t="str">
        <f>IF('Data. User Inf'!B7767&lt;'Data. Transactions'!C7767,"Current","New")</f>
        <v>Current</v>
      </c>
    </row>
    <row r="7768" spans="1:12" ht="15.75" customHeight="1" x14ac:dyDescent="0.25">
      <c r="A7768" s="24">
        <v>44949627</v>
      </c>
      <c r="B7768" s="24">
        <v>6639577066</v>
      </c>
      <c r="C7768" s="26">
        <v>44053</v>
      </c>
      <c r="D7768" s="27">
        <v>50000</v>
      </c>
      <c r="E7768" s="28" t="s">
        <v>9</v>
      </c>
      <c r="F7768" s="24">
        <v>12</v>
      </c>
      <c r="G7768" s="36" t="s">
        <v>99</v>
      </c>
      <c r="H7768" s="38">
        <f>((VLOOKUP(F7768,'Data. Commission'!$B$2:$C$6,2,))/100)*D7768</f>
        <v>1000</v>
      </c>
      <c r="I7768" s="38" t="str">
        <f>VLOOKUP(A7768,'Data. User Inf'!$A$2:$D$13428,4,)</f>
        <v>&gt;37</v>
      </c>
      <c r="J7768" s="38" t="str">
        <f>VLOOKUP(A7768,'Data. User Inf'!$A$2:$E$13428,5,)</f>
        <v>MALE</v>
      </c>
      <c r="K7768" s="38" t="str">
        <f>VLOOKUP(A7768,'Data. User Inf'!$A$2:$E$13428,3,)</f>
        <v>Other Cities</v>
      </c>
      <c r="L7768" s="38" t="str">
        <f>IF('Data. User Inf'!B7768&lt;'Data. Transactions'!C7768,"Current","New")</f>
        <v>Current</v>
      </c>
    </row>
    <row r="7769" spans="1:12" ht="15.75" customHeight="1" x14ac:dyDescent="0.25">
      <c r="A7769" s="24">
        <v>48762695</v>
      </c>
      <c r="B7769" s="24">
        <v>6641442836</v>
      </c>
      <c r="C7769" s="26">
        <v>44053</v>
      </c>
      <c r="D7769" s="27">
        <v>20000</v>
      </c>
      <c r="E7769" s="28" t="s">
        <v>60</v>
      </c>
      <c r="F7769" s="24">
        <v>13</v>
      </c>
      <c r="G7769" s="36" t="s">
        <v>99</v>
      </c>
      <c r="H7769" s="38">
        <f>((VLOOKUP(F7769,'Data. Commission'!$B$2:$C$6,2,))/100)*D7769</f>
        <v>600</v>
      </c>
      <c r="I7769" s="38" t="str">
        <f>VLOOKUP(A7769,'Data. User Inf'!$A$2:$D$13428,4,)</f>
        <v>&gt;37</v>
      </c>
      <c r="J7769" s="38" t="str">
        <f>VLOOKUP(A7769,'Data. User Inf'!$A$2:$E$13428,5,)</f>
        <v>FEMALE</v>
      </c>
      <c r="K7769" s="38" t="str">
        <f>VLOOKUP(A7769,'Data. User Inf'!$A$2:$E$13428,3,)</f>
        <v>Other Cities</v>
      </c>
      <c r="L7769" s="38" t="str">
        <f>IF('Data. User Inf'!B7769&lt;'Data. Transactions'!C7769,"Current","New")</f>
        <v>Current</v>
      </c>
    </row>
    <row r="7770" spans="1:12" ht="15.75" customHeight="1" x14ac:dyDescent="0.25">
      <c r="A7770" s="24">
        <v>49361367</v>
      </c>
      <c r="B7770" s="24">
        <v>6530065191</v>
      </c>
      <c r="C7770" s="26">
        <v>44053</v>
      </c>
      <c r="D7770" s="27">
        <v>20000</v>
      </c>
      <c r="E7770" s="28" t="s">
        <v>9</v>
      </c>
      <c r="F7770" s="24">
        <v>12</v>
      </c>
      <c r="G7770" s="36" t="s">
        <v>99</v>
      </c>
      <c r="H7770" s="38">
        <f>((VLOOKUP(F7770,'Data. Commission'!$B$2:$C$6,2,))/100)*D7770</f>
        <v>400</v>
      </c>
      <c r="I7770" s="38" t="str">
        <f>VLOOKUP(A7770,'Data. User Inf'!$A$2:$D$13428,4,)</f>
        <v>33_to_37</v>
      </c>
      <c r="J7770" s="38" t="str">
        <f>VLOOKUP(A7770,'Data. User Inf'!$A$2:$E$13428,5,)</f>
        <v>FEMALE</v>
      </c>
      <c r="K7770" s="38" t="str">
        <f>VLOOKUP(A7770,'Data. User Inf'!$A$2:$E$13428,3,)</f>
        <v>Other Cities</v>
      </c>
      <c r="L7770" s="38" t="str">
        <f>IF('Data. User Inf'!B7770&lt;'Data. Transactions'!C7770,"Current","New")</f>
        <v>Current</v>
      </c>
    </row>
    <row r="7771" spans="1:12" ht="15.75" customHeight="1" x14ac:dyDescent="0.25">
      <c r="A7771" s="24">
        <v>56152938</v>
      </c>
      <c r="B7771" s="24">
        <v>6645511587</v>
      </c>
      <c r="C7771" s="26">
        <v>44053</v>
      </c>
      <c r="D7771" s="27">
        <v>50000</v>
      </c>
      <c r="E7771" s="28" t="s">
        <v>9</v>
      </c>
      <c r="F7771" s="24">
        <v>12</v>
      </c>
      <c r="G7771" s="36" t="s">
        <v>99</v>
      </c>
      <c r="H7771" s="38">
        <f>((VLOOKUP(F7771,'Data. Commission'!$B$2:$C$6,2,))/100)*D7771</f>
        <v>1000</v>
      </c>
      <c r="I7771" s="38" t="str">
        <f>VLOOKUP(A7771,'Data. User Inf'!$A$2:$D$13428,4,)</f>
        <v>33_to_37</v>
      </c>
      <c r="J7771" s="38" t="str">
        <f>VLOOKUP(A7771,'Data. User Inf'!$A$2:$E$13428,5,)</f>
        <v>MALE</v>
      </c>
      <c r="K7771" s="38" t="str">
        <f>VLOOKUP(A7771,'Data. User Inf'!$A$2:$E$13428,3,)</f>
        <v>Hồ Chí Minh</v>
      </c>
      <c r="L7771" s="38" t="str">
        <f>IF('Data. User Inf'!B7771&lt;'Data. Transactions'!C7771,"Current","New")</f>
        <v>Current</v>
      </c>
    </row>
    <row r="7772" spans="1:12" ht="15.75" customHeight="1" x14ac:dyDescent="0.25">
      <c r="A7772" s="24">
        <v>52957735</v>
      </c>
      <c r="B7772" s="24">
        <v>6637818891</v>
      </c>
      <c r="C7772" s="26">
        <v>44053</v>
      </c>
      <c r="D7772" s="27">
        <v>20000</v>
      </c>
      <c r="E7772" s="28" t="s">
        <v>86</v>
      </c>
      <c r="F7772" s="24">
        <v>14</v>
      </c>
      <c r="G7772" s="36" t="s">
        <v>99</v>
      </c>
      <c r="H7772" s="38">
        <f>((VLOOKUP(F7772,'Data. Commission'!$B$2:$C$6,2,))/100)*D7772</f>
        <v>800</v>
      </c>
      <c r="I7772" s="38" t="str">
        <f>VLOOKUP(A7772,'Data. User Inf'!$A$2:$D$13428,4,)</f>
        <v>33_to_37</v>
      </c>
      <c r="J7772" s="38" t="str">
        <f>VLOOKUP(A7772,'Data. User Inf'!$A$2:$E$13428,5,)</f>
        <v>MALE</v>
      </c>
      <c r="K7772" s="38" t="str">
        <f>VLOOKUP(A7772,'Data. User Inf'!$A$2:$E$13428,3,)</f>
        <v>Hồ Chí Minh</v>
      </c>
      <c r="L7772" s="38" t="str">
        <f>IF('Data. User Inf'!B7772&lt;'Data. Transactions'!C7772,"Current","New")</f>
        <v>Current</v>
      </c>
    </row>
    <row r="7773" spans="1:12" ht="15.75" customHeight="1" x14ac:dyDescent="0.25">
      <c r="A7773" s="24">
        <v>28739020</v>
      </c>
      <c r="B7773" s="24">
        <v>6640731867</v>
      </c>
      <c r="C7773" s="26">
        <v>44053</v>
      </c>
      <c r="D7773" s="27">
        <v>20000</v>
      </c>
      <c r="E7773" s="28" t="s">
        <v>60</v>
      </c>
      <c r="F7773" s="24">
        <v>13</v>
      </c>
      <c r="G7773" s="36" t="s">
        <v>99</v>
      </c>
      <c r="H7773" s="38">
        <f>((VLOOKUP(F7773,'Data. Commission'!$B$2:$C$6,2,))/100)*D7773</f>
        <v>600</v>
      </c>
      <c r="I7773" s="38" t="str">
        <f>VLOOKUP(A7773,'Data. User Inf'!$A$2:$D$13428,4,)</f>
        <v>33_to_37</v>
      </c>
      <c r="J7773" s="38" t="str">
        <f>VLOOKUP(A7773,'Data. User Inf'!$A$2:$E$13428,5,)</f>
        <v>MALE</v>
      </c>
      <c r="K7773" s="38" t="str">
        <f>VLOOKUP(A7773,'Data. User Inf'!$A$2:$E$13428,3,)</f>
        <v>Hồ Chí Minh</v>
      </c>
      <c r="L7773" s="38" t="str">
        <f>IF('Data. User Inf'!B7773&lt;'Data. Transactions'!C7773,"Current","New")</f>
        <v>Current</v>
      </c>
    </row>
    <row r="7774" spans="1:12" ht="15.75" customHeight="1" x14ac:dyDescent="0.25">
      <c r="A7774" s="24">
        <v>45421588</v>
      </c>
      <c r="B7774" s="24">
        <v>6636743217</v>
      </c>
      <c r="C7774" s="26">
        <v>44053</v>
      </c>
      <c r="D7774" s="27">
        <v>30000</v>
      </c>
      <c r="E7774" s="28" t="s">
        <v>60</v>
      </c>
      <c r="F7774" s="24">
        <v>13</v>
      </c>
      <c r="G7774" s="36" t="s">
        <v>99</v>
      </c>
      <c r="H7774" s="38">
        <f>((VLOOKUP(F7774,'Data. Commission'!$B$2:$C$6,2,))/100)*D7774</f>
        <v>900</v>
      </c>
      <c r="I7774" s="38" t="str">
        <f>VLOOKUP(A7774,'Data. User Inf'!$A$2:$D$13428,4,)</f>
        <v>33_to_37</v>
      </c>
      <c r="J7774" s="38" t="str">
        <f>VLOOKUP(A7774,'Data. User Inf'!$A$2:$E$13428,5,)</f>
        <v>FEMALE</v>
      </c>
      <c r="K7774" s="38" t="str">
        <f>VLOOKUP(A7774,'Data. User Inf'!$A$2:$E$13428,3,)</f>
        <v>Hồ Chí Minh</v>
      </c>
      <c r="L7774" s="38" t="str">
        <f>IF('Data. User Inf'!B7774&lt;'Data. Transactions'!C7774,"Current","New")</f>
        <v>Current</v>
      </c>
    </row>
    <row r="7775" spans="1:12" ht="15.75" customHeight="1" x14ac:dyDescent="0.25">
      <c r="A7775" s="24">
        <v>6898629</v>
      </c>
      <c r="B7775" s="24">
        <v>6638094379</v>
      </c>
      <c r="C7775" s="26">
        <v>44053</v>
      </c>
      <c r="D7775" s="27">
        <v>50000</v>
      </c>
      <c r="E7775" s="28" t="s">
        <v>9</v>
      </c>
      <c r="F7775" s="24">
        <v>12</v>
      </c>
      <c r="G7775" s="36" t="s">
        <v>99</v>
      </c>
      <c r="H7775" s="38">
        <f>((VLOOKUP(F7775,'Data. Commission'!$B$2:$C$6,2,))/100)*D7775</f>
        <v>1000</v>
      </c>
      <c r="I7775" s="38" t="str">
        <f>VLOOKUP(A7775,'Data. User Inf'!$A$2:$D$13428,4,)</f>
        <v>33_to_37</v>
      </c>
      <c r="J7775" s="38" t="str">
        <f>VLOOKUP(A7775,'Data. User Inf'!$A$2:$E$13428,5,)</f>
        <v>MALE</v>
      </c>
      <c r="K7775" s="38" t="str">
        <f>VLOOKUP(A7775,'Data. User Inf'!$A$2:$E$13428,3,)</f>
        <v>Hà Nội</v>
      </c>
      <c r="L7775" s="38" t="str">
        <f>IF('Data. User Inf'!B7775&lt;'Data. Transactions'!C7775,"Current","New")</f>
        <v>Current</v>
      </c>
    </row>
    <row r="7776" spans="1:12" ht="15.75" customHeight="1" x14ac:dyDescent="0.25">
      <c r="A7776" s="24">
        <v>48400019</v>
      </c>
      <c r="B7776" s="24">
        <v>6631978093</v>
      </c>
      <c r="C7776" s="26">
        <v>44053</v>
      </c>
      <c r="D7776" s="27">
        <v>10000</v>
      </c>
      <c r="E7776" s="28" t="s">
        <v>9</v>
      </c>
      <c r="F7776" s="24">
        <v>12</v>
      </c>
      <c r="G7776" s="36" t="s">
        <v>99</v>
      </c>
      <c r="H7776" s="38">
        <f>((VLOOKUP(F7776,'Data. Commission'!$B$2:$C$6,2,))/100)*D7776</f>
        <v>200</v>
      </c>
      <c r="I7776" s="38" t="str">
        <f>VLOOKUP(A7776,'Data. User Inf'!$A$2:$D$13428,4,)</f>
        <v>18_to_22</v>
      </c>
      <c r="J7776" s="38" t="str">
        <f>VLOOKUP(A7776,'Data. User Inf'!$A$2:$E$13428,5,)</f>
        <v>FEMALE</v>
      </c>
      <c r="K7776" s="38" t="str">
        <f>VLOOKUP(A7776,'Data. User Inf'!$A$2:$E$13428,3,)</f>
        <v>Hà Nội</v>
      </c>
      <c r="L7776" s="38" t="str">
        <f>IF('Data. User Inf'!B7776&lt;'Data. Transactions'!C7776,"Current","New")</f>
        <v>Current</v>
      </c>
    </row>
    <row r="7777" spans="1:12" ht="15.75" customHeight="1" x14ac:dyDescent="0.25">
      <c r="A7777" s="24">
        <v>15671317</v>
      </c>
      <c r="B7777" s="24">
        <v>6634589228</v>
      </c>
      <c r="C7777" s="26">
        <v>44053</v>
      </c>
      <c r="D7777" s="27">
        <v>20000</v>
      </c>
      <c r="E7777" s="28" t="s">
        <v>9</v>
      </c>
      <c r="F7777" s="24">
        <v>12</v>
      </c>
      <c r="G7777" s="36" t="s">
        <v>99</v>
      </c>
      <c r="H7777" s="38">
        <f>((VLOOKUP(F7777,'Data. Commission'!$B$2:$C$6,2,))/100)*D7777</f>
        <v>400</v>
      </c>
      <c r="I7777" s="38" t="str">
        <f>VLOOKUP(A7777,'Data. User Inf'!$A$2:$D$13428,4,)</f>
        <v>33_to_37</v>
      </c>
      <c r="J7777" s="38" t="str">
        <f>VLOOKUP(A7777,'Data. User Inf'!$A$2:$E$13428,5,)</f>
        <v>FEMALE</v>
      </c>
      <c r="K7777" s="38" t="str">
        <f>VLOOKUP(A7777,'Data. User Inf'!$A$2:$E$13428,3,)</f>
        <v>Hà Nội</v>
      </c>
      <c r="L7777" s="38" t="str">
        <f>IF('Data. User Inf'!B7777&lt;'Data. Transactions'!C7777,"Current","New")</f>
        <v>Current</v>
      </c>
    </row>
    <row r="7778" spans="1:12" ht="15.75" customHeight="1" x14ac:dyDescent="0.25">
      <c r="A7778" s="24">
        <v>38346252</v>
      </c>
      <c r="B7778" s="24">
        <v>6645499483</v>
      </c>
      <c r="C7778" s="26">
        <v>44053</v>
      </c>
      <c r="D7778" s="27">
        <v>20000</v>
      </c>
      <c r="E7778" s="28" t="s">
        <v>9</v>
      </c>
      <c r="F7778" s="24">
        <v>12</v>
      </c>
      <c r="G7778" s="36" t="s">
        <v>99</v>
      </c>
      <c r="H7778" s="38">
        <f>((VLOOKUP(F7778,'Data. Commission'!$B$2:$C$6,2,))/100)*D7778</f>
        <v>400</v>
      </c>
      <c r="I7778" s="38" t="str">
        <f>VLOOKUP(A7778,'Data. User Inf'!$A$2:$D$13428,4,)</f>
        <v>23_to_27</v>
      </c>
      <c r="J7778" s="38" t="str">
        <f>VLOOKUP(A7778,'Data. User Inf'!$A$2:$E$13428,5,)</f>
        <v>FEMALE</v>
      </c>
      <c r="K7778" s="38" t="str">
        <f>VLOOKUP(A7778,'Data. User Inf'!$A$2:$E$13428,3,)</f>
        <v>Hà Nội</v>
      </c>
      <c r="L7778" s="38" t="str">
        <f>IF('Data. User Inf'!B7778&lt;'Data. Transactions'!C7778,"Current","New")</f>
        <v>Current</v>
      </c>
    </row>
    <row r="7779" spans="1:12" ht="15.75" customHeight="1" x14ac:dyDescent="0.25">
      <c r="A7779" s="24">
        <v>41013504</v>
      </c>
      <c r="B7779" s="24">
        <v>6636589056</v>
      </c>
      <c r="C7779" s="26">
        <v>44053</v>
      </c>
      <c r="D7779" s="27">
        <v>100000</v>
      </c>
      <c r="E7779" s="28" t="s">
        <v>9</v>
      </c>
      <c r="F7779" s="24">
        <v>12</v>
      </c>
      <c r="G7779" s="36" t="s">
        <v>99</v>
      </c>
      <c r="H7779" s="38">
        <f>((VLOOKUP(F7779,'Data. Commission'!$B$2:$C$6,2,))/100)*D7779</f>
        <v>2000</v>
      </c>
      <c r="I7779" s="38" t="str">
        <f>VLOOKUP(A7779,'Data. User Inf'!$A$2:$D$13428,4,)</f>
        <v>28_to_32</v>
      </c>
      <c r="J7779" s="38" t="str">
        <f>VLOOKUP(A7779,'Data. User Inf'!$A$2:$E$13428,5,)</f>
        <v>MALE</v>
      </c>
      <c r="K7779" s="38" t="str">
        <f>VLOOKUP(A7779,'Data. User Inf'!$A$2:$E$13428,3,)</f>
        <v>Hà Nội</v>
      </c>
      <c r="L7779" s="38" t="str">
        <f>IF('Data. User Inf'!B7779&lt;'Data. Transactions'!C7779,"Current","New")</f>
        <v>Current</v>
      </c>
    </row>
    <row r="7780" spans="1:12" ht="15.75" customHeight="1" x14ac:dyDescent="0.25">
      <c r="A7780" s="24">
        <v>42275576</v>
      </c>
      <c r="B7780" s="24">
        <v>6634952317</v>
      </c>
      <c r="C7780" s="26">
        <v>44053</v>
      </c>
      <c r="D7780" s="27">
        <v>50000</v>
      </c>
      <c r="E7780" s="28" t="s">
        <v>9</v>
      </c>
      <c r="F7780" s="24">
        <v>12</v>
      </c>
      <c r="G7780" s="36" t="s">
        <v>99</v>
      </c>
      <c r="H7780" s="38">
        <f>((VLOOKUP(F7780,'Data. Commission'!$B$2:$C$6,2,))/100)*D7780</f>
        <v>1000</v>
      </c>
      <c r="I7780" s="38" t="str">
        <f>VLOOKUP(A7780,'Data. User Inf'!$A$2:$D$13428,4,)</f>
        <v>33_to_37</v>
      </c>
      <c r="J7780" s="38" t="str">
        <f>VLOOKUP(A7780,'Data. User Inf'!$A$2:$E$13428,5,)</f>
        <v>MALE</v>
      </c>
      <c r="K7780" s="38" t="str">
        <f>VLOOKUP(A7780,'Data. User Inf'!$A$2:$E$13428,3,)</f>
        <v>Other Cities</v>
      </c>
      <c r="L7780" s="38" t="str">
        <f>IF('Data. User Inf'!B7780&lt;'Data. Transactions'!C7780,"Current","New")</f>
        <v>Current</v>
      </c>
    </row>
    <row r="7781" spans="1:12" ht="15.75" customHeight="1" x14ac:dyDescent="0.25">
      <c r="A7781" s="24">
        <v>44521623</v>
      </c>
      <c r="B7781" s="24">
        <v>6639244013</v>
      </c>
      <c r="C7781" s="26">
        <v>44053</v>
      </c>
      <c r="D7781" s="27">
        <v>50000</v>
      </c>
      <c r="E7781" s="28" t="s">
        <v>9</v>
      </c>
      <c r="F7781" s="24">
        <v>12</v>
      </c>
      <c r="G7781" s="36" t="s">
        <v>99</v>
      </c>
      <c r="H7781" s="38">
        <f>((VLOOKUP(F7781,'Data. Commission'!$B$2:$C$6,2,))/100)*D7781</f>
        <v>1000</v>
      </c>
      <c r="I7781" s="38" t="str">
        <f>VLOOKUP(A7781,'Data. User Inf'!$A$2:$D$13428,4,)</f>
        <v>33_to_37</v>
      </c>
      <c r="J7781" s="38" t="str">
        <f>VLOOKUP(A7781,'Data. User Inf'!$A$2:$E$13428,5,)</f>
        <v>MALE</v>
      </c>
      <c r="K7781" s="38" t="str">
        <f>VLOOKUP(A7781,'Data. User Inf'!$A$2:$E$13428,3,)</f>
        <v>Other Cities</v>
      </c>
      <c r="L7781" s="38" t="str">
        <f>IF('Data. User Inf'!B7781&lt;'Data. Transactions'!C7781,"Current","New")</f>
        <v>New</v>
      </c>
    </row>
    <row r="7782" spans="1:12" ht="15.75" customHeight="1" x14ac:dyDescent="0.25">
      <c r="A7782" s="24">
        <v>42843569</v>
      </c>
      <c r="B7782" s="24">
        <v>6644955367</v>
      </c>
      <c r="C7782" s="26">
        <v>44053</v>
      </c>
      <c r="D7782" s="27">
        <v>30000</v>
      </c>
      <c r="E7782" s="28" t="s">
        <v>9</v>
      </c>
      <c r="F7782" s="24">
        <v>12</v>
      </c>
      <c r="G7782" s="36" t="s">
        <v>99</v>
      </c>
      <c r="H7782" s="38">
        <f>((VLOOKUP(F7782,'Data. Commission'!$B$2:$C$6,2,))/100)*D7782</f>
        <v>600</v>
      </c>
      <c r="I7782" s="38" t="str">
        <f>VLOOKUP(A7782,'Data. User Inf'!$A$2:$D$13428,4,)</f>
        <v>33_to_37</v>
      </c>
      <c r="J7782" s="38" t="str">
        <f>VLOOKUP(A7782,'Data. User Inf'!$A$2:$E$13428,5,)</f>
        <v>MALE</v>
      </c>
      <c r="K7782" s="38" t="str">
        <f>VLOOKUP(A7782,'Data. User Inf'!$A$2:$E$13428,3,)</f>
        <v>Other Cities</v>
      </c>
      <c r="L7782" s="38" t="str">
        <f>IF('Data. User Inf'!B7782&lt;'Data. Transactions'!C7782,"Current","New")</f>
        <v>Current</v>
      </c>
    </row>
    <row r="7783" spans="1:12" ht="15.75" customHeight="1" x14ac:dyDescent="0.25">
      <c r="A7783" s="24">
        <v>44142253</v>
      </c>
      <c r="B7783" s="24">
        <v>6634014594</v>
      </c>
      <c r="C7783" s="26">
        <v>44053</v>
      </c>
      <c r="D7783" s="27">
        <v>10000</v>
      </c>
      <c r="E7783" s="28" t="s">
        <v>86</v>
      </c>
      <c r="F7783" s="24">
        <v>14</v>
      </c>
      <c r="G7783" s="36" t="s">
        <v>99</v>
      </c>
      <c r="H7783" s="38">
        <f>((VLOOKUP(F7783,'Data. Commission'!$B$2:$C$6,2,))/100)*D7783</f>
        <v>400</v>
      </c>
      <c r="I7783" s="38" t="str">
        <f>VLOOKUP(A7783,'Data. User Inf'!$A$2:$D$13428,4,)</f>
        <v>18_to_22</v>
      </c>
      <c r="J7783" s="38" t="str">
        <f>VLOOKUP(A7783,'Data. User Inf'!$A$2:$E$13428,5,)</f>
        <v>FEMALE</v>
      </c>
      <c r="K7783" s="38" t="str">
        <f>VLOOKUP(A7783,'Data. User Inf'!$A$2:$E$13428,3,)</f>
        <v>Other Cities</v>
      </c>
      <c r="L7783" s="38" t="str">
        <f>IF('Data. User Inf'!B7783&lt;'Data. Transactions'!C7783,"Current","New")</f>
        <v>Current</v>
      </c>
    </row>
    <row r="7784" spans="1:12" ht="15.75" customHeight="1" x14ac:dyDescent="0.25">
      <c r="A7784" s="24">
        <v>51579881</v>
      </c>
      <c r="B7784" s="24">
        <v>6636876105</v>
      </c>
      <c r="C7784" s="26">
        <v>44053</v>
      </c>
      <c r="D7784" s="27">
        <v>10000</v>
      </c>
      <c r="E7784" s="28" t="s">
        <v>9</v>
      </c>
      <c r="F7784" s="24">
        <v>12</v>
      </c>
      <c r="G7784" s="36" t="s">
        <v>99</v>
      </c>
      <c r="H7784" s="38">
        <f>((VLOOKUP(F7784,'Data. Commission'!$B$2:$C$6,2,))/100)*D7784</f>
        <v>200</v>
      </c>
      <c r="I7784" s="38" t="str">
        <f>VLOOKUP(A7784,'Data. User Inf'!$A$2:$D$13428,4,)</f>
        <v>18_to_22</v>
      </c>
      <c r="J7784" s="38" t="str">
        <f>VLOOKUP(A7784,'Data. User Inf'!$A$2:$E$13428,5,)</f>
        <v>MALE</v>
      </c>
      <c r="K7784" s="38" t="str">
        <f>VLOOKUP(A7784,'Data. User Inf'!$A$2:$E$13428,3,)</f>
        <v>Other Cities</v>
      </c>
      <c r="L7784" s="38" t="str">
        <f>IF('Data. User Inf'!B7784&lt;'Data. Transactions'!C7784,"Current","New")</f>
        <v>Current</v>
      </c>
    </row>
    <row r="7785" spans="1:12" ht="15.75" customHeight="1" x14ac:dyDescent="0.25">
      <c r="A7785" s="24">
        <v>36022130</v>
      </c>
      <c r="B7785" s="24">
        <v>6634385999</v>
      </c>
      <c r="C7785" s="26">
        <v>44053</v>
      </c>
      <c r="D7785" s="27">
        <v>50000</v>
      </c>
      <c r="E7785" s="28" t="s">
        <v>9</v>
      </c>
      <c r="F7785" s="24">
        <v>12</v>
      </c>
      <c r="G7785" s="36" t="s">
        <v>99</v>
      </c>
      <c r="H7785" s="38">
        <f>((VLOOKUP(F7785,'Data. Commission'!$B$2:$C$6,2,))/100)*D7785</f>
        <v>1000</v>
      </c>
      <c r="I7785" s="38" t="str">
        <f>VLOOKUP(A7785,'Data. User Inf'!$A$2:$D$13428,4,)</f>
        <v>18_to_22</v>
      </c>
      <c r="J7785" s="38" t="str">
        <f>VLOOKUP(A7785,'Data. User Inf'!$A$2:$E$13428,5,)</f>
        <v>MALE</v>
      </c>
      <c r="K7785" s="38" t="str">
        <f>VLOOKUP(A7785,'Data. User Inf'!$A$2:$E$13428,3,)</f>
        <v>Other Cities</v>
      </c>
      <c r="L7785" s="38" t="str">
        <f>IF('Data. User Inf'!B7785&lt;'Data. Transactions'!C7785,"Current","New")</f>
        <v>Current</v>
      </c>
    </row>
    <row r="7786" spans="1:12" ht="15.75" customHeight="1" x14ac:dyDescent="0.25">
      <c r="A7786" s="24">
        <v>51633554</v>
      </c>
      <c r="B7786" s="24">
        <v>6644325865</v>
      </c>
      <c r="C7786" s="26">
        <v>44053</v>
      </c>
      <c r="D7786" s="27">
        <v>100000</v>
      </c>
      <c r="E7786" s="28" t="s">
        <v>60</v>
      </c>
      <c r="F7786" s="24">
        <v>13</v>
      </c>
      <c r="G7786" s="36" t="s">
        <v>99</v>
      </c>
      <c r="H7786" s="38">
        <f>((VLOOKUP(F7786,'Data. Commission'!$B$2:$C$6,2,))/100)*D7786</f>
        <v>3000</v>
      </c>
      <c r="I7786" s="38" t="str">
        <f>VLOOKUP(A7786,'Data. User Inf'!$A$2:$D$13428,4,)</f>
        <v>23_to_27</v>
      </c>
      <c r="J7786" s="38" t="str">
        <f>VLOOKUP(A7786,'Data. User Inf'!$A$2:$E$13428,5,)</f>
        <v>FEMALE</v>
      </c>
      <c r="K7786" s="38" t="str">
        <f>VLOOKUP(A7786,'Data. User Inf'!$A$2:$E$13428,3,)</f>
        <v>Other Cities</v>
      </c>
      <c r="L7786" s="38" t="str">
        <f>IF('Data. User Inf'!B7786&lt;'Data. Transactions'!C7786,"Current","New")</f>
        <v>Current</v>
      </c>
    </row>
    <row r="7787" spans="1:12" ht="15.75" customHeight="1" x14ac:dyDescent="0.25">
      <c r="A7787" s="24">
        <v>48572960</v>
      </c>
      <c r="B7787" s="24">
        <v>6632897731</v>
      </c>
      <c r="C7787" s="26">
        <v>44053</v>
      </c>
      <c r="D7787" s="27">
        <v>20000</v>
      </c>
      <c r="E7787" s="28" t="s">
        <v>86</v>
      </c>
      <c r="F7787" s="24">
        <v>14</v>
      </c>
      <c r="G7787" s="36" t="s">
        <v>99</v>
      </c>
      <c r="H7787" s="38">
        <f>((VLOOKUP(F7787,'Data. Commission'!$B$2:$C$6,2,))/100)*D7787</f>
        <v>800</v>
      </c>
      <c r="I7787" s="38" t="str">
        <f>VLOOKUP(A7787,'Data. User Inf'!$A$2:$D$13428,4,)</f>
        <v>23_to_27</v>
      </c>
      <c r="J7787" s="38" t="str">
        <f>VLOOKUP(A7787,'Data. User Inf'!$A$2:$E$13428,5,)</f>
        <v>MALE</v>
      </c>
      <c r="K7787" s="38" t="str">
        <f>VLOOKUP(A7787,'Data. User Inf'!$A$2:$E$13428,3,)</f>
        <v>Other Cities</v>
      </c>
      <c r="L7787" s="38" t="str">
        <f>IF('Data. User Inf'!B7787&lt;'Data. Transactions'!C7787,"Current","New")</f>
        <v>Current</v>
      </c>
    </row>
    <row r="7788" spans="1:12" ht="15.75" customHeight="1" x14ac:dyDescent="0.25">
      <c r="A7788" s="24">
        <v>13560025</v>
      </c>
      <c r="B7788" s="24">
        <v>6634168648</v>
      </c>
      <c r="C7788" s="26">
        <v>44053</v>
      </c>
      <c r="D7788" s="27">
        <v>100000</v>
      </c>
      <c r="E7788" s="28" t="s">
        <v>86</v>
      </c>
      <c r="F7788" s="24">
        <v>14</v>
      </c>
      <c r="G7788" s="36" t="s">
        <v>99</v>
      </c>
      <c r="H7788" s="38">
        <f>((VLOOKUP(F7788,'Data. Commission'!$B$2:$C$6,2,))/100)*D7788</f>
        <v>4000</v>
      </c>
      <c r="I7788" s="38" t="str">
        <f>VLOOKUP(A7788,'Data. User Inf'!$A$2:$D$13428,4,)</f>
        <v>28_to_32</v>
      </c>
      <c r="J7788" s="38" t="str">
        <f>VLOOKUP(A7788,'Data. User Inf'!$A$2:$E$13428,5,)</f>
        <v>FEMALE</v>
      </c>
      <c r="K7788" s="38" t="str">
        <f>VLOOKUP(A7788,'Data. User Inf'!$A$2:$E$13428,3,)</f>
        <v>Other Cities</v>
      </c>
      <c r="L7788" s="38" t="str">
        <f>IF('Data. User Inf'!B7788&lt;'Data. Transactions'!C7788,"Current","New")</f>
        <v>Current</v>
      </c>
    </row>
    <row r="7789" spans="1:12" ht="15.75" customHeight="1" x14ac:dyDescent="0.25">
      <c r="A7789" s="24">
        <v>50821691</v>
      </c>
      <c r="B7789" s="24">
        <v>6645333207</v>
      </c>
      <c r="C7789" s="26">
        <v>44053</v>
      </c>
      <c r="D7789" s="27">
        <v>20000</v>
      </c>
      <c r="E7789" s="28" t="s">
        <v>60</v>
      </c>
      <c r="F7789" s="24">
        <v>13</v>
      </c>
      <c r="G7789" s="36" t="s">
        <v>99</v>
      </c>
      <c r="H7789" s="38">
        <f>((VLOOKUP(F7789,'Data. Commission'!$B$2:$C$6,2,))/100)*D7789</f>
        <v>600</v>
      </c>
      <c r="I7789" s="38" t="str">
        <f>VLOOKUP(A7789,'Data. User Inf'!$A$2:$D$13428,4,)</f>
        <v>28_to_32</v>
      </c>
      <c r="J7789" s="38" t="str">
        <f>VLOOKUP(A7789,'Data. User Inf'!$A$2:$E$13428,5,)</f>
        <v>MALE</v>
      </c>
      <c r="K7789" s="38" t="str">
        <f>VLOOKUP(A7789,'Data. User Inf'!$A$2:$E$13428,3,)</f>
        <v>Other Cities</v>
      </c>
      <c r="L7789" s="38" t="str">
        <f>IF('Data. User Inf'!B7789&lt;'Data. Transactions'!C7789,"Current","New")</f>
        <v>Current</v>
      </c>
    </row>
    <row r="7790" spans="1:12" ht="15.75" customHeight="1" x14ac:dyDescent="0.25">
      <c r="A7790" s="24">
        <v>8857095</v>
      </c>
      <c r="B7790" s="24">
        <v>6630477325</v>
      </c>
      <c r="C7790" s="26">
        <v>44053</v>
      </c>
      <c r="D7790" s="27">
        <v>200000</v>
      </c>
      <c r="E7790" s="24" t="s">
        <v>86</v>
      </c>
      <c r="F7790" s="24">
        <v>14</v>
      </c>
      <c r="G7790" s="37"/>
      <c r="H7790" s="38">
        <f>((VLOOKUP(F7790,'Data. Commission'!$B$2:$C$6,2,))/100)*D7790</f>
        <v>8000</v>
      </c>
      <c r="I7790" s="38" t="str">
        <f>VLOOKUP(A7790,'Data. User Inf'!$A$2:$D$13428,4,)</f>
        <v>unknown</v>
      </c>
      <c r="J7790" s="38" t="str">
        <f>VLOOKUP(A7790,'Data. User Inf'!$A$2:$E$13428,5,)</f>
        <v>FEMALE</v>
      </c>
      <c r="K7790" s="38" t="str">
        <f>VLOOKUP(A7790,'Data. User Inf'!$A$2:$E$13428,3,)</f>
        <v>Hồ Chí Minh</v>
      </c>
      <c r="L7790" s="38" t="str">
        <f>IF('Data. User Inf'!B7790&lt;'Data. Transactions'!C7790,"Current","New")</f>
        <v>Current</v>
      </c>
    </row>
    <row r="7791" spans="1:12" ht="15.75" customHeight="1" x14ac:dyDescent="0.25">
      <c r="A7791" s="24">
        <v>41105181</v>
      </c>
      <c r="B7791" s="24">
        <v>6637670305</v>
      </c>
      <c r="C7791" s="26">
        <v>44053</v>
      </c>
      <c r="D7791" s="27">
        <v>20000</v>
      </c>
      <c r="E7791" s="28" t="s">
        <v>9</v>
      </c>
      <c r="F7791" s="24">
        <v>12</v>
      </c>
      <c r="G7791" s="36" t="s">
        <v>99</v>
      </c>
      <c r="H7791" s="38">
        <f>((VLOOKUP(F7791,'Data. Commission'!$B$2:$C$6,2,))/100)*D7791</f>
        <v>400</v>
      </c>
      <c r="I7791" s="38" t="str">
        <f>VLOOKUP(A7791,'Data. User Inf'!$A$2:$D$13428,4,)</f>
        <v>unknown</v>
      </c>
      <c r="J7791" s="38" t="str">
        <f>VLOOKUP(A7791,'Data. User Inf'!$A$2:$E$13428,5,)</f>
        <v>FEMALE</v>
      </c>
      <c r="K7791" s="38" t="str">
        <f>VLOOKUP(A7791,'Data. User Inf'!$A$2:$E$13428,3,)</f>
        <v>Other Cities</v>
      </c>
      <c r="L7791" s="38" t="str">
        <f>IF('Data. User Inf'!B7791&lt;'Data. Transactions'!C7791,"Current","New")</f>
        <v>Current</v>
      </c>
    </row>
    <row r="7792" spans="1:12" ht="15.75" customHeight="1" x14ac:dyDescent="0.25">
      <c r="A7792" s="24">
        <v>39452569</v>
      </c>
      <c r="B7792" s="24">
        <v>6635394344</v>
      </c>
      <c r="C7792" s="26">
        <v>44053</v>
      </c>
      <c r="D7792" s="27">
        <v>100000</v>
      </c>
      <c r="E7792" s="28" t="s">
        <v>9</v>
      </c>
      <c r="F7792" s="24">
        <v>12</v>
      </c>
      <c r="G7792" s="36" t="s">
        <v>99</v>
      </c>
      <c r="H7792" s="38">
        <f>((VLOOKUP(F7792,'Data. Commission'!$B$2:$C$6,2,))/100)*D7792</f>
        <v>2000</v>
      </c>
      <c r="I7792" s="38" t="str">
        <f>VLOOKUP(A7792,'Data. User Inf'!$A$2:$D$13428,4,)</f>
        <v>unknown</v>
      </c>
      <c r="J7792" s="38" t="str">
        <f>VLOOKUP(A7792,'Data. User Inf'!$A$2:$E$13428,5,)</f>
        <v>MALE</v>
      </c>
      <c r="K7792" s="38" t="str">
        <f>VLOOKUP(A7792,'Data. User Inf'!$A$2:$E$13428,3,)</f>
        <v>Other Cities</v>
      </c>
      <c r="L7792" s="38" t="str">
        <f>IF('Data. User Inf'!B7792&lt;'Data. Transactions'!C7792,"Current","New")</f>
        <v>Current</v>
      </c>
    </row>
    <row r="7793" spans="1:12" ht="15.75" customHeight="1" x14ac:dyDescent="0.25">
      <c r="A7793" s="24">
        <v>38490925</v>
      </c>
      <c r="B7793" s="24">
        <v>6633790854</v>
      </c>
      <c r="C7793" s="26">
        <v>44053</v>
      </c>
      <c r="D7793" s="27">
        <v>100000</v>
      </c>
      <c r="E7793" s="28" t="s">
        <v>9</v>
      </c>
      <c r="F7793" s="24">
        <v>12</v>
      </c>
      <c r="G7793" s="36" t="s">
        <v>99</v>
      </c>
      <c r="H7793" s="38">
        <f>((VLOOKUP(F7793,'Data. Commission'!$B$2:$C$6,2,))/100)*D7793</f>
        <v>2000</v>
      </c>
      <c r="I7793" s="38" t="str">
        <f>VLOOKUP(A7793,'Data. User Inf'!$A$2:$D$13428,4,)</f>
        <v>unknown</v>
      </c>
      <c r="J7793" s="38" t="str">
        <f>VLOOKUP(A7793,'Data. User Inf'!$A$2:$E$13428,5,)</f>
        <v>MALE</v>
      </c>
      <c r="K7793" s="38" t="str">
        <f>VLOOKUP(A7793,'Data. User Inf'!$A$2:$E$13428,3,)</f>
        <v>Other Cities</v>
      </c>
      <c r="L7793" s="38" t="str">
        <f>IF('Data. User Inf'!B7793&lt;'Data. Transactions'!C7793,"Current","New")</f>
        <v>Current</v>
      </c>
    </row>
    <row r="7794" spans="1:12" ht="15.75" customHeight="1" x14ac:dyDescent="0.25">
      <c r="A7794" s="24">
        <v>48518407</v>
      </c>
      <c r="B7794" s="24">
        <v>6634903534</v>
      </c>
      <c r="C7794" s="26">
        <v>44053</v>
      </c>
      <c r="D7794" s="27">
        <v>20000</v>
      </c>
      <c r="E7794" s="28" t="s">
        <v>87</v>
      </c>
      <c r="F7794" s="24">
        <v>15</v>
      </c>
      <c r="G7794" s="36" t="s">
        <v>99</v>
      </c>
      <c r="H7794" s="38">
        <f>((VLOOKUP(F7794,'Data. Commission'!$B$2:$C$6,2,))/100)*D7794</f>
        <v>800</v>
      </c>
      <c r="I7794" s="38" t="str">
        <f>VLOOKUP(A7794,'Data. User Inf'!$A$2:$D$13428,4,)</f>
        <v>unknown</v>
      </c>
      <c r="J7794" s="38" t="str">
        <f>VLOOKUP(A7794,'Data. User Inf'!$A$2:$E$13428,5,)</f>
        <v>MALE</v>
      </c>
      <c r="K7794" s="38" t="str">
        <f>VLOOKUP(A7794,'Data. User Inf'!$A$2:$E$13428,3,)</f>
        <v>Other Cities</v>
      </c>
      <c r="L7794" s="38" t="str">
        <f>IF('Data. User Inf'!B7794&lt;'Data. Transactions'!C7794,"Current","New")</f>
        <v>Current</v>
      </c>
    </row>
    <row r="7795" spans="1:12" ht="15.75" customHeight="1" x14ac:dyDescent="0.25">
      <c r="A7795" s="24">
        <v>54250786</v>
      </c>
      <c r="B7795" s="24">
        <v>6639405567</v>
      </c>
      <c r="C7795" s="26">
        <v>44053</v>
      </c>
      <c r="D7795" s="27">
        <v>50000</v>
      </c>
      <c r="E7795" s="28" t="s">
        <v>9</v>
      </c>
      <c r="F7795" s="24">
        <v>12</v>
      </c>
      <c r="G7795" s="36" t="s">
        <v>99</v>
      </c>
      <c r="H7795" s="38">
        <f>((VLOOKUP(F7795,'Data. Commission'!$B$2:$C$6,2,))/100)*D7795</f>
        <v>1000</v>
      </c>
      <c r="I7795" s="38" t="str">
        <f>VLOOKUP(A7795,'Data. User Inf'!$A$2:$D$13428,4,)</f>
        <v>unknown</v>
      </c>
      <c r="J7795" s="38" t="str">
        <f>VLOOKUP(A7795,'Data. User Inf'!$A$2:$E$13428,5,)</f>
        <v>FEMALE</v>
      </c>
      <c r="K7795" s="38" t="str">
        <f>VLOOKUP(A7795,'Data. User Inf'!$A$2:$E$13428,3,)</f>
        <v>Other Cities</v>
      </c>
      <c r="L7795" s="38" t="str">
        <f>IF('Data. User Inf'!B7795&lt;'Data. Transactions'!C7795,"Current","New")</f>
        <v>Current</v>
      </c>
    </row>
    <row r="7796" spans="1:12" ht="15.75" customHeight="1" x14ac:dyDescent="0.25">
      <c r="A7796" s="24">
        <v>57517937</v>
      </c>
      <c r="B7796" s="24">
        <v>6635764336</v>
      </c>
      <c r="C7796" s="26">
        <v>44053</v>
      </c>
      <c r="D7796" s="27">
        <v>10000</v>
      </c>
      <c r="E7796" s="28" t="s">
        <v>9</v>
      </c>
      <c r="F7796" s="24">
        <v>12</v>
      </c>
      <c r="G7796" s="36" t="s">
        <v>99</v>
      </c>
      <c r="H7796" s="38">
        <f>((VLOOKUP(F7796,'Data. Commission'!$B$2:$C$6,2,))/100)*D7796</f>
        <v>200</v>
      </c>
      <c r="I7796" s="38" t="str">
        <f>VLOOKUP(A7796,'Data. User Inf'!$A$2:$D$13428,4,)</f>
        <v>unknown</v>
      </c>
      <c r="J7796" s="38" t="str">
        <f>VLOOKUP(A7796,'Data. User Inf'!$A$2:$E$13428,5,)</f>
        <v>MALE</v>
      </c>
      <c r="K7796" s="38" t="str">
        <f>VLOOKUP(A7796,'Data. User Inf'!$A$2:$E$13428,3,)</f>
        <v>Other Cities</v>
      </c>
      <c r="L7796" s="38" t="str">
        <f>IF('Data. User Inf'!B7796&lt;'Data. Transactions'!C7796,"Current","New")</f>
        <v>Current</v>
      </c>
    </row>
    <row r="7797" spans="1:12" ht="15.75" customHeight="1" x14ac:dyDescent="0.25">
      <c r="A7797" s="24">
        <v>50658743</v>
      </c>
      <c r="B7797" s="24">
        <v>6645527999</v>
      </c>
      <c r="C7797" s="26">
        <v>44053</v>
      </c>
      <c r="D7797" s="27">
        <v>200000</v>
      </c>
      <c r="E7797" s="28" t="s">
        <v>9</v>
      </c>
      <c r="F7797" s="24">
        <v>12</v>
      </c>
      <c r="G7797" s="37" t="s">
        <v>49</v>
      </c>
      <c r="H7797" s="38">
        <f>((VLOOKUP(F7797,'Data. Commission'!$B$2:$C$6,2,))/100)*D7797</f>
        <v>4000</v>
      </c>
      <c r="I7797" s="38" t="str">
        <f>VLOOKUP(A7797,'Data. User Inf'!$A$2:$D$13428,4,)</f>
        <v>unknown</v>
      </c>
      <c r="J7797" s="38" t="str">
        <f>VLOOKUP(A7797,'Data. User Inf'!$A$2:$E$13428,5,)</f>
        <v>FEMALE</v>
      </c>
      <c r="K7797" s="38" t="str">
        <f>VLOOKUP(A7797,'Data. User Inf'!$A$2:$E$13428,3,)</f>
        <v>Other Cities</v>
      </c>
      <c r="L7797" s="38" t="str">
        <f>IF('Data. User Inf'!B7797&lt;'Data. Transactions'!C7797,"Current","New")</f>
        <v>Current</v>
      </c>
    </row>
    <row r="7798" spans="1:12" ht="15.75" customHeight="1" x14ac:dyDescent="0.25">
      <c r="A7798" s="24">
        <v>47785572</v>
      </c>
      <c r="B7798" s="24">
        <v>6639247744</v>
      </c>
      <c r="C7798" s="26">
        <v>44053</v>
      </c>
      <c r="D7798" s="27">
        <v>20000</v>
      </c>
      <c r="E7798" s="28" t="s">
        <v>9</v>
      </c>
      <c r="F7798" s="24">
        <v>12</v>
      </c>
      <c r="G7798" s="36" t="s">
        <v>99</v>
      </c>
      <c r="H7798" s="38">
        <f>((VLOOKUP(F7798,'Data. Commission'!$B$2:$C$6,2,))/100)*D7798</f>
        <v>400</v>
      </c>
      <c r="I7798" s="38" t="str">
        <f>VLOOKUP(A7798,'Data. User Inf'!$A$2:$D$13428,4,)</f>
        <v>unknown</v>
      </c>
      <c r="J7798" s="38" t="str">
        <f>VLOOKUP(A7798,'Data. User Inf'!$A$2:$E$13428,5,)</f>
        <v>FEMALE</v>
      </c>
      <c r="K7798" s="38" t="str">
        <f>VLOOKUP(A7798,'Data. User Inf'!$A$2:$E$13428,3,)</f>
        <v>Other Cities</v>
      </c>
      <c r="L7798" s="38" t="str">
        <f>IF('Data. User Inf'!B7798&lt;'Data. Transactions'!C7798,"Current","New")</f>
        <v>Current</v>
      </c>
    </row>
    <row r="7799" spans="1:12" ht="15.75" customHeight="1" x14ac:dyDescent="0.25">
      <c r="A7799" s="24">
        <v>39173600</v>
      </c>
      <c r="B7799" s="24">
        <v>6521469347</v>
      </c>
      <c r="C7799" s="26">
        <v>44053</v>
      </c>
      <c r="D7799" s="27">
        <v>100000</v>
      </c>
      <c r="E7799" s="28" t="s">
        <v>9</v>
      </c>
      <c r="F7799" s="24">
        <v>12</v>
      </c>
      <c r="G7799" s="37" t="s">
        <v>49</v>
      </c>
      <c r="H7799" s="38">
        <f>((VLOOKUP(F7799,'Data. Commission'!$B$2:$C$6,2,))/100)*D7799</f>
        <v>2000</v>
      </c>
      <c r="I7799" s="38" t="str">
        <f>VLOOKUP(A7799,'Data. User Inf'!$A$2:$D$13428,4,)</f>
        <v>28_to_32</v>
      </c>
      <c r="J7799" s="38" t="str">
        <f>VLOOKUP(A7799,'Data. User Inf'!$A$2:$E$13428,5,)</f>
        <v>MALE</v>
      </c>
      <c r="K7799" s="38" t="str">
        <f>VLOOKUP(A7799,'Data. User Inf'!$A$2:$E$13428,3,)</f>
        <v>Other Cities</v>
      </c>
      <c r="L7799" s="38" t="str">
        <f>IF('Data. User Inf'!B7799&lt;'Data. Transactions'!C7799,"Current","New")</f>
        <v>Current</v>
      </c>
    </row>
    <row r="7800" spans="1:12" ht="15.75" customHeight="1" x14ac:dyDescent="0.25">
      <c r="A7800" s="24">
        <v>50848152</v>
      </c>
      <c r="B7800" s="24">
        <v>6584457798</v>
      </c>
      <c r="C7800" s="26">
        <v>44053</v>
      </c>
      <c r="D7800" s="27">
        <v>10000</v>
      </c>
      <c r="E7800" s="24" t="s">
        <v>60</v>
      </c>
      <c r="F7800" s="24">
        <v>13</v>
      </c>
      <c r="G7800" s="37"/>
      <c r="H7800" s="38">
        <f>((VLOOKUP(F7800,'Data. Commission'!$B$2:$C$6,2,))/100)*D7800</f>
        <v>300</v>
      </c>
      <c r="I7800" s="38" t="str">
        <f>VLOOKUP(A7800,'Data. User Inf'!$A$2:$D$13428,4,)</f>
        <v>23_to_27</v>
      </c>
      <c r="J7800" s="38" t="str">
        <f>VLOOKUP(A7800,'Data. User Inf'!$A$2:$E$13428,5,)</f>
        <v>MALE</v>
      </c>
      <c r="K7800" s="38" t="str">
        <f>VLOOKUP(A7800,'Data. User Inf'!$A$2:$E$13428,3,)</f>
        <v>Other Cities</v>
      </c>
      <c r="L7800" s="38" t="str">
        <f>IF('Data. User Inf'!B7800&lt;'Data. Transactions'!C7800,"Current","New")</f>
        <v>Current</v>
      </c>
    </row>
    <row r="7801" spans="1:12" ht="15.75" customHeight="1" x14ac:dyDescent="0.25">
      <c r="A7801" s="24">
        <v>35676759</v>
      </c>
      <c r="B7801" s="24">
        <v>6606353725</v>
      </c>
      <c r="C7801" s="26">
        <v>44053</v>
      </c>
      <c r="D7801" s="27">
        <v>50000</v>
      </c>
      <c r="E7801" s="24" t="s">
        <v>60</v>
      </c>
      <c r="F7801" s="24">
        <v>13</v>
      </c>
      <c r="G7801" s="37"/>
      <c r="H7801" s="38">
        <f>((VLOOKUP(F7801,'Data. Commission'!$B$2:$C$6,2,))/100)*D7801</f>
        <v>1500</v>
      </c>
      <c r="I7801" s="38" t="str">
        <f>VLOOKUP(A7801,'Data. User Inf'!$A$2:$D$13428,4,)</f>
        <v>28_to_32</v>
      </c>
      <c r="J7801" s="38" t="str">
        <f>VLOOKUP(A7801,'Data. User Inf'!$A$2:$E$13428,5,)</f>
        <v>MALE</v>
      </c>
      <c r="K7801" s="38" t="str">
        <f>VLOOKUP(A7801,'Data. User Inf'!$A$2:$E$13428,3,)</f>
        <v>Other Cities</v>
      </c>
      <c r="L7801" s="38" t="str">
        <f>IF('Data. User Inf'!B7801&lt;'Data. Transactions'!C7801,"Current","New")</f>
        <v>Current</v>
      </c>
    </row>
    <row r="7802" spans="1:12" ht="15.75" customHeight="1" x14ac:dyDescent="0.25">
      <c r="A7802" s="24">
        <v>45228297</v>
      </c>
      <c r="B7802" s="24">
        <v>6608998358</v>
      </c>
      <c r="C7802" s="26">
        <v>44053</v>
      </c>
      <c r="D7802" s="27">
        <v>10000</v>
      </c>
      <c r="E7802" s="24" t="s">
        <v>9</v>
      </c>
      <c r="F7802" s="24">
        <v>12</v>
      </c>
      <c r="G7802" s="37"/>
      <c r="H7802" s="38">
        <f>((VLOOKUP(F7802,'Data. Commission'!$B$2:$C$6,2,))/100)*D7802</f>
        <v>200</v>
      </c>
      <c r="I7802" s="38" t="str">
        <f>VLOOKUP(A7802,'Data. User Inf'!$A$2:$D$13428,4,)</f>
        <v>28_to_32</v>
      </c>
      <c r="J7802" s="38" t="str">
        <f>VLOOKUP(A7802,'Data. User Inf'!$A$2:$E$13428,5,)</f>
        <v>MALE</v>
      </c>
      <c r="K7802" s="38" t="str">
        <f>VLOOKUP(A7802,'Data. User Inf'!$A$2:$E$13428,3,)</f>
        <v>Other Cities</v>
      </c>
      <c r="L7802" s="38" t="str">
        <f>IF('Data. User Inf'!B7802&lt;'Data. Transactions'!C7802,"Current","New")</f>
        <v>Current</v>
      </c>
    </row>
    <row r="7803" spans="1:12" ht="15.75" customHeight="1" x14ac:dyDescent="0.25">
      <c r="A7803" s="24">
        <v>16005641</v>
      </c>
      <c r="B7803" s="24">
        <v>6604869609</v>
      </c>
      <c r="C7803" s="26">
        <v>44053</v>
      </c>
      <c r="D7803" s="27">
        <v>100000</v>
      </c>
      <c r="E7803" s="24" t="s">
        <v>9</v>
      </c>
      <c r="F7803" s="24">
        <v>12</v>
      </c>
      <c r="G7803" s="37"/>
      <c r="H7803" s="38">
        <f>((VLOOKUP(F7803,'Data. Commission'!$B$2:$C$6,2,))/100)*D7803</f>
        <v>2000</v>
      </c>
      <c r="I7803" s="38" t="str">
        <f>VLOOKUP(A7803,'Data. User Inf'!$A$2:$D$13428,4,)</f>
        <v>23_to_27</v>
      </c>
      <c r="J7803" s="38" t="str">
        <f>VLOOKUP(A7803,'Data. User Inf'!$A$2:$E$13428,5,)</f>
        <v>MALE</v>
      </c>
      <c r="K7803" s="38" t="str">
        <f>VLOOKUP(A7803,'Data. User Inf'!$A$2:$E$13428,3,)</f>
        <v>Hà Nội</v>
      </c>
      <c r="L7803" s="38" t="str">
        <f>IF('Data. User Inf'!B7803&lt;'Data. Transactions'!C7803,"Current","New")</f>
        <v>Current</v>
      </c>
    </row>
    <row r="7804" spans="1:12" ht="15.75" customHeight="1" x14ac:dyDescent="0.25">
      <c r="A7804" s="24">
        <v>41823573</v>
      </c>
      <c r="B7804" s="24">
        <v>6550960206</v>
      </c>
      <c r="C7804" s="26">
        <v>44053</v>
      </c>
      <c r="D7804" s="27">
        <v>10000</v>
      </c>
      <c r="E7804" s="28" t="s">
        <v>9</v>
      </c>
      <c r="F7804" s="24">
        <v>12</v>
      </c>
      <c r="G7804" s="36" t="s">
        <v>99</v>
      </c>
      <c r="H7804" s="38">
        <f>((VLOOKUP(F7804,'Data. Commission'!$B$2:$C$6,2,))/100)*D7804</f>
        <v>200</v>
      </c>
      <c r="I7804" s="38" t="str">
        <f>VLOOKUP(A7804,'Data. User Inf'!$A$2:$D$13428,4,)</f>
        <v>unknown</v>
      </c>
      <c r="J7804" s="38" t="str">
        <f>VLOOKUP(A7804,'Data. User Inf'!$A$2:$E$13428,5,)</f>
        <v>FEMALE</v>
      </c>
      <c r="K7804" s="38" t="str">
        <f>VLOOKUP(A7804,'Data. User Inf'!$A$2:$E$13428,3,)</f>
        <v>Other Cities</v>
      </c>
      <c r="L7804" s="38" t="str">
        <f>IF('Data. User Inf'!B7804&lt;'Data. Transactions'!C7804,"Current","New")</f>
        <v>Current</v>
      </c>
    </row>
    <row r="7805" spans="1:12" ht="15.75" customHeight="1" x14ac:dyDescent="0.25">
      <c r="A7805" s="24">
        <v>50659007</v>
      </c>
      <c r="B7805" s="24">
        <v>6639406029</v>
      </c>
      <c r="C7805" s="26">
        <v>44053</v>
      </c>
      <c r="D7805" s="27">
        <v>20000</v>
      </c>
      <c r="E7805" s="28" t="s">
        <v>9</v>
      </c>
      <c r="F7805" s="24">
        <v>12</v>
      </c>
      <c r="G7805" s="36" t="s">
        <v>99</v>
      </c>
      <c r="H7805" s="38">
        <f>((VLOOKUP(F7805,'Data. Commission'!$B$2:$C$6,2,))/100)*D7805</f>
        <v>400</v>
      </c>
      <c r="I7805" s="38" t="str">
        <f>VLOOKUP(A7805,'Data. User Inf'!$A$2:$D$13428,4,)</f>
        <v>23_to_27</v>
      </c>
      <c r="J7805" s="38" t="str">
        <f>VLOOKUP(A7805,'Data. User Inf'!$A$2:$E$13428,5,)</f>
        <v>FEMALE</v>
      </c>
      <c r="K7805" s="38" t="str">
        <f>VLOOKUP(A7805,'Data. User Inf'!$A$2:$E$13428,3,)</f>
        <v>Other Cities</v>
      </c>
      <c r="L7805" s="38" t="str">
        <f>IF('Data. User Inf'!B7805&lt;'Data. Transactions'!C7805,"Current","New")</f>
        <v>Current</v>
      </c>
    </row>
    <row r="7806" spans="1:12" ht="15.75" customHeight="1" x14ac:dyDescent="0.25">
      <c r="A7806" s="24">
        <v>41656029</v>
      </c>
      <c r="B7806" s="24">
        <v>6636176932</v>
      </c>
      <c r="C7806" s="26">
        <v>44053</v>
      </c>
      <c r="D7806" s="27">
        <v>20000</v>
      </c>
      <c r="E7806" s="28" t="s">
        <v>60</v>
      </c>
      <c r="F7806" s="24">
        <v>13</v>
      </c>
      <c r="G7806" s="36" t="s">
        <v>99</v>
      </c>
      <c r="H7806" s="38">
        <f>((VLOOKUP(F7806,'Data. Commission'!$B$2:$C$6,2,))/100)*D7806</f>
        <v>600</v>
      </c>
      <c r="I7806" s="38" t="str">
        <f>VLOOKUP(A7806,'Data. User Inf'!$A$2:$D$13428,4,)</f>
        <v>23_to_27</v>
      </c>
      <c r="J7806" s="38" t="str">
        <f>VLOOKUP(A7806,'Data. User Inf'!$A$2:$E$13428,5,)</f>
        <v>FEMALE</v>
      </c>
      <c r="K7806" s="38" t="str">
        <f>VLOOKUP(A7806,'Data. User Inf'!$A$2:$E$13428,3,)</f>
        <v>Other Cities</v>
      </c>
      <c r="L7806" s="38" t="str">
        <f>IF('Data. User Inf'!B7806&lt;'Data. Transactions'!C7806,"Current","New")</f>
        <v>Current</v>
      </c>
    </row>
    <row r="7807" spans="1:12" ht="15.75" customHeight="1" x14ac:dyDescent="0.25">
      <c r="A7807" s="24">
        <v>42635397</v>
      </c>
      <c r="B7807" s="24">
        <v>6605720552</v>
      </c>
      <c r="C7807" s="26">
        <v>44053</v>
      </c>
      <c r="D7807" s="27">
        <v>10000</v>
      </c>
      <c r="E7807" s="24" t="s">
        <v>60</v>
      </c>
      <c r="F7807" s="24">
        <v>13</v>
      </c>
      <c r="G7807" s="37"/>
      <c r="H7807" s="38">
        <f>((VLOOKUP(F7807,'Data. Commission'!$B$2:$C$6,2,))/100)*D7807</f>
        <v>300</v>
      </c>
      <c r="I7807" s="38" t="str">
        <f>VLOOKUP(A7807,'Data. User Inf'!$A$2:$D$13428,4,)</f>
        <v>unknown</v>
      </c>
      <c r="J7807" s="38" t="str">
        <f>VLOOKUP(A7807,'Data. User Inf'!$A$2:$E$13428,5,)</f>
        <v>FEMALE</v>
      </c>
      <c r="K7807" s="38" t="str">
        <f>VLOOKUP(A7807,'Data. User Inf'!$A$2:$E$13428,3,)</f>
        <v>Unknown</v>
      </c>
      <c r="L7807" s="38" t="str">
        <f>IF('Data. User Inf'!B7807&lt;'Data. Transactions'!C7807,"Current","New")</f>
        <v>Current</v>
      </c>
    </row>
    <row r="7808" spans="1:12" ht="15.75" customHeight="1" x14ac:dyDescent="0.25">
      <c r="A7808" s="24">
        <v>6987026</v>
      </c>
      <c r="B7808" s="24">
        <v>6652402162</v>
      </c>
      <c r="C7808" s="26">
        <v>44054</v>
      </c>
      <c r="D7808" s="27">
        <v>20000</v>
      </c>
      <c r="E7808" s="28" t="s">
        <v>60</v>
      </c>
      <c r="F7808" s="24">
        <v>13</v>
      </c>
      <c r="G7808" s="36" t="s">
        <v>99</v>
      </c>
      <c r="H7808" s="38">
        <f>((VLOOKUP(F7808,'Data. Commission'!$B$2:$C$6,2,))/100)*D7808</f>
        <v>600</v>
      </c>
      <c r="I7808" s="38" t="str">
        <f>VLOOKUP(A7808,'Data. User Inf'!$A$2:$D$13428,4,)</f>
        <v>&gt;37</v>
      </c>
      <c r="J7808" s="38" t="str">
        <f>VLOOKUP(A7808,'Data. User Inf'!$A$2:$E$13428,5,)</f>
        <v>MALE</v>
      </c>
      <c r="K7808" s="38" t="str">
        <f>VLOOKUP(A7808,'Data. User Inf'!$A$2:$E$13428,3,)</f>
        <v>Hồ Chí Minh</v>
      </c>
      <c r="L7808" s="38" t="str">
        <f>IF('Data. User Inf'!B7808&lt;'Data. Transactions'!C7808,"Current","New")</f>
        <v>Current</v>
      </c>
    </row>
    <row r="7809" spans="1:12" ht="15.75" customHeight="1" x14ac:dyDescent="0.25">
      <c r="A7809" s="24">
        <v>33864425</v>
      </c>
      <c r="B7809" s="24">
        <v>6648286957</v>
      </c>
      <c r="C7809" s="26">
        <v>44054</v>
      </c>
      <c r="D7809" s="27">
        <v>20000</v>
      </c>
      <c r="E7809" s="28" t="s">
        <v>60</v>
      </c>
      <c r="F7809" s="24">
        <v>13</v>
      </c>
      <c r="G7809" s="36" t="s">
        <v>99</v>
      </c>
      <c r="H7809" s="38">
        <f>((VLOOKUP(F7809,'Data. Commission'!$B$2:$C$6,2,))/100)*D7809</f>
        <v>600</v>
      </c>
      <c r="I7809" s="38" t="str">
        <f>VLOOKUP(A7809,'Data. User Inf'!$A$2:$D$13428,4,)</f>
        <v>&gt;37</v>
      </c>
      <c r="J7809" s="38" t="str">
        <f>VLOOKUP(A7809,'Data. User Inf'!$A$2:$E$13428,5,)</f>
        <v>FEMALE</v>
      </c>
      <c r="K7809" s="38" t="str">
        <f>VLOOKUP(A7809,'Data. User Inf'!$A$2:$E$13428,3,)</f>
        <v>Hồ Chí Minh</v>
      </c>
      <c r="L7809" s="38" t="str">
        <f>IF('Data. User Inf'!B7809&lt;'Data. Transactions'!C7809,"Current","New")</f>
        <v>Current</v>
      </c>
    </row>
    <row r="7810" spans="1:12" ht="15.75" customHeight="1" x14ac:dyDescent="0.25">
      <c r="A7810" s="24">
        <v>45224780</v>
      </c>
      <c r="B7810" s="24">
        <v>6650421737</v>
      </c>
      <c r="C7810" s="26">
        <v>44054</v>
      </c>
      <c r="D7810" s="27">
        <v>20000</v>
      </c>
      <c r="E7810" s="28" t="s">
        <v>60</v>
      </c>
      <c r="F7810" s="24">
        <v>13</v>
      </c>
      <c r="G7810" s="36" t="s">
        <v>99</v>
      </c>
      <c r="H7810" s="38">
        <f>((VLOOKUP(F7810,'Data. Commission'!$B$2:$C$6,2,))/100)*D7810</f>
        <v>600</v>
      </c>
      <c r="I7810" s="38" t="str">
        <f>VLOOKUP(A7810,'Data. User Inf'!$A$2:$D$13428,4,)</f>
        <v>18_to_22</v>
      </c>
      <c r="J7810" s="38" t="str">
        <f>VLOOKUP(A7810,'Data. User Inf'!$A$2:$E$13428,5,)</f>
        <v>FEMALE</v>
      </c>
      <c r="K7810" s="38" t="str">
        <f>VLOOKUP(A7810,'Data. User Inf'!$A$2:$E$13428,3,)</f>
        <v>Hồ Chí Minh</v>
      </c>
      <c r="L7810" s="38" t="str">
        <f>IF('Data. User Inf'!B7810&lt;'Data. Transactions'!C7810,"Current","New")</f>
        <v>Current</v>
      </c>
    </row>
    <row r="7811" spans="1:12" ht="15.75" customHeight="1" x14ac:dyDescent="0.25">
      <c r="A7811" s="24">
        <v>40449352</v>
      </c>
      <c r="B7811" s="24">
        <v>6653995194</v>
      </c>
      <c r="C7811" s="26">
        <v>44054</v>
      </c>
      <c r="D7811" s="27">
        <v>10000</v>
      </c>
      <c r="E7811" s="28" t="s">
        <v>60</v>
      </c>
      <c r="F7811" s="24">
        <v>13</v>
      </c>
      <c r="G7811" s="36" t="s">
        <v>99</v>
      </c>
      <c r="H7811" s="38">
        <f>((VLOOKUP(F7811,'Data. Commission'!$B$2:$C$6,2,))/100)*D7811</f>
        <v>300</v>
      </c>
      <c r="I7811" s="38" t="str">
        <f>VLOOKUP(A7811,'Data. User Inf'!$A$2:$D$13428,4,)</f>
        <v>18_to_22</v>
      </c>
      <c r="J7811" s="38" t="str">
        <f>VLOOKUP(A7811,'Data. User Inf'!$A$2:$E$13428,5,)</f>
        <v>FEMALE</v>
      </c>
      <c r="K7811" s="38" t="str">
        <f>VLOOKUP(A7811,'Data. User Inf'!$A$2:$E$13428,3,)</f>
        <v>Hồ Chí Minh</v>
      </c>
      <c r="L7811" s="38" t="str">
        <f>IF('Data. User Inf'!B7811&lt;'Data. Transactions'!C7811,"Current","New")</f>
        <v>Current</v>
      </c>
    </row>
    <row r="7812" spans="1:12" ht="15.75" customHeight="1" x14ac:dyDescent="0.25">
      <c r="A7812" s="24">
        <v>49505128</v>
      </c>
      <c r="B7812" s="24">
        <v>6652796586</v>
      </c>
      <c r="C7812" s="26">
        <v>44054</v>
      </c>
      <c r="D7812" s="27">
        <v>20000</v>
      </c>
      <c r="E7812" s="28" t="s">
        <v>9</v>
      </c>
      <c r="F7812" s="24">
        <v>12</v>
      </c>
      <c r="G7812" s="36" t="s">
        <v>99</v>
      </c>
      <c r="H7812" s="38">
        <f>((VLOOKUP(F7812,'Data. Commission'!$B$2:$C$6,2,))/100)*D7812</f>
        <v>400</v>
      </c>
      <c r="I7812" s="38" t="str">
        <f>VLOOKUP(A7812,'Data. User Inf'!$A$2:$D$13428,4,)</f>
        <v>18_to_22</v>
      </c>
      <c r="J7812" s="38" t="str">
        <f>VLOOKUP(A7812,'Data. User Inf'!$A$2:$E$13428,5,)</f>
        <v>MALE</v>
      </c>
      <c r="K7812" s="38" t="str">
        <f>VLOOKUP(A7812,'Data. User Inf'!$A$2:$E$13428,3,)</f>
        <v>Hồ Chí Minh</v>
      </c>
      <c r="L7812" s="38" t="str">
        <f>IF('Data. User Inf'!B7812&lt;'Data. Transactions'!C7812,"Current","New")</f>
        <v>Current</v>
      </c>
    </row>
    <row r="7813" spans="1:12" ht="15.75" customHeight="1" x14ac:dyDescent="0.25">
      <c r="A7813" s="24">
        <v>36703311</v>
      </c>
      <c r="B7813" s="24">
        <v>6652163826</v>
      </c>
      <c r="C7813" s="26">
        <v>44054</v>
      </c>
      <c r="D7813" s="27">
        <v>500000</v>
      </c>
      <c r="E7813" s="28" t="s">
        <v>60</v>
      </c>
      <c r="F7813" s="24">
        <v>13</v>
      </c>
      <c r="G7813" s="37" t="s">
        <v>49</v>
      </c>
      <c r="H7813" s="38">
        <f>((VLOOKUP(F7813,'Data. Commission'!$B$2:$C$6,2,))/100)*D7813</f>
        <v>15000</v>
      </c>
      <c r="I7813" s="38" t="str">
        <f>VLOOKUP(A7813,'Data. User Inf'!$A$2:$D$13428,4,)</f>
        <v>23_to_27</v>
      </c>
      <c r="J7813" s="38" t="str">
        <f>VLOOKUP(A7813,'Data. User Inf'!$A$2:$E$13428,5,)</f>
        <v>MALE</v>
      </c>
      <c r="K7813" s="38" t="str">
        <f>VLOOKUP(A7813,'Data. User Inf'!$A$2:$E$13428,3,)</f>
        <v>Hồ Chí Minh</v>
      </c>
      <c r="L7813" s="38" t="str">
        <f>IF('Data. User Inf'!B7813&lt;'Data. Transactions'!C7813,"Current","New")</f>
        <v>Current</v>
      </c>
    </row>
    <row r="7814" spans="1:12" ht="15.75" customHeight="1" x14ac:dyDescent="0.25">
      <c r="A7814" s="24">
        <v>41973324</v>
      </c>
      <c r="B7814" s="24">
        <v>6655340018</v>
      </c>
      <c r="C7814" s="26">
        <v>44054</v>
      </c>
      <c r="D7814" s="27">
        <v>100000</v>
      </c>
      <c r="E7814" s="28" t="s">
        <v>9</v>
      </c>
      <c r="F7814" s="24">
        <v>12</v>
      </c>
      <c r="G7814" s="36" t="s">
        <v>99</v>
      </c>
      <c r="H7814" s="38">
        <f>((VLOOKUP(F7814,'Data. Commission'!$B$2:$C$6,2,))/100)*D7814</f>
        <v>2000</v>
      </c>
      <c r="I7814" s="38" t="str">
        <f>VLOOKUP(A7814,'Data. User Inf'!$A$2:$D$13428,4,)</f>
        <v>28_to_32</v>
      </c>
      <c r="J7814" s="38" t="str">
        <f>VLOOKUP(A7814,'Data. User Inf'!$A$2:$E$13428,5,)</f>
        <v>FEMALE</v>
      </c>
      <c r="K7814" s="38" t="str">
        <f>VLOOKUP(A7814,'Data. User Inf'!$A$2:$E$13428,3,)</f>
        <v>Hồ Chí Minh</v>
      </c>
      <c r="L7814" s="38" t="str">
        <f>IF('Data. User Inf'!B7814&lt;'Data. Transactions'!C7814,"Current","New")</f>
        <v>Current</v>
      </c>
    </row>
    <row r="7815" spans="1:12" ht="15.75" customHeight="1" x14ac:dyDescent="0.25">
      <c r="A7815" s="24">
        <v>44223577</v>
      </c>
      <c r="B7815" s="24">
        <v>6657806733</v>
      </c>
      <c r="C7815" s="26">
        <v>44054</v>
      </c>
      <c r="D7815" s="27">
        <v>50000</v>
      </c>
      <c r="E7815" s="28" t="s">
        <v>9</v>
      </c>
      <c r="F7815" s="24">
        <v>12</v>
      </c>
      <c r="G7815" s="36" t="s">
        <v>49</v>
      </c>
      <c r="H7815" s="38">
        <f>((VLOOKUP(F7815,'Data. Commission'!$B$2:$C$6,2,))/100)*D7815</f>
        <v>1000</v>
      </c>
      <c r="I7815" s="38" t="str">
        <f>VLOOKUP(A7815,'Data. User Inf'!$A$2:$D$13428,4,)</f>
        <v>28_to_32</v>
      </c>
      <c r="J7815" s="38" t="str">
        <f>VLOOKUP(A7815,'Data. User Inf'!$A$2:$E$13428,5,)</f>
        <v>MALE</v>
      </c>
      <c r="K7815" s="38" t="str">
        <f>VLOOKUP(A7815,'Data. User Inf'!$A$2:$E$13428,3,)</f>
        <v>Hồ Chí Minh</v>
      </c>
      <c r="L7815" s="38" t="str">
        <f>IF('Data. User Inf'!B7815&lt;'Data. Transactions'!C7815,"Current","New")</f>
        <v>Current</v>
      </c>
    </row>
    <row r="7816" spans="1:12" ht="15.75" customHeight="1" x14ac:dyDescent="0.25">
      <c r="A7816" s="24">
        <v>30874431</v>
      </c>
      <c r="B7816" s="24">
        <v>6647799428</v>
      </c>
      <c r="C7816" s="26">
        <v>44054</v>
      </c>
      <c r="D7816" s="27">
        <v>100000</v>
      </c>
      <c r="E7816" s="28" t="s">
        <v>60</v>
      </c>
      <c r="F7816" s="24">
        <v>13</v>
      </c>
      <c r="G7816" s="36" t="s">
        <v>99</v>
      </c>
      <c r="H7816" s="38">
        <f>((VLOOKUP(F7816,'Data. Commission'!$B$2:$C$6,2,))/100)*D7816</f>
        <v>3000</v>
      </c>
      <c r="I7816" s="38" t="str">
        <f>VLOOKUP(A7816,'Data. User Inf'!$A$2:$D$13428,4,)</f>
        <v>33_to_37</v>
      </c>
      <c r="J7816" s="38" t="str">
        <f>VLOOKUP(A7816,'Data. User Inf'!$A$2:$E$13428,5,)</f>
        <v>MALE</v>
      </c>
      <c r="K7816" s="38" t="str">
        <f>VLOOKUP(A7816,'Data. User Inf'!$A$2:$E$13428,3,)</f>
        <v>Hồ Chí Minh</v>
      </c>
      <c r="L7816" s="38" t="str">
        <f>IF('Data. User Inf'!B7816&lt;'Data. Transactions'!C7816,"Current","New")</f>
        <v>Current</v>
      </c>
    </row>
    <row r="7817" spans="1:12" ht="15.75" customHeight="1" x14ac:dyDescent="0.25">
      <c r="A7817" s="24">
        <v>39893276</v>
      </c>
      <c r="B7817" s="24">
        <v>6651677132</v>
      </c>
      <c r="C7817" s="26">
        <v>44054</v>
      </c>
      <c r="D7817" s="27">
        <v>50000</v>
      </c>
      <c r="E7817" s="24" t="s">
        <v>9</v>
      </c>
      <c r="F7817" s="24">
        <v>12</v>
      </c>
      <c r="G7817" s="37"/>
      <c r="H7817" s="38">
        <f>((VLOOKUP(F7817,'Data. Commission'!$B$2:$C$6,2,))/100)*D7817</f>
        <v>1000</v>
      </c>
      <c r="I7817" s="38" t="str">
        <f>VLOOKUP(A7817,'Data. User Inf'!$A$2:$D$13428,4,)</f>
        <v>33_to_37</v>
      </c>
      <c r="J7817" s="38" t="str">
        <f>VLOOKUP(A7817,'Data. User Inf'!$A$2:$E$13428,5,)</f>
        <v>MALE</v>
      </c>
      <c r="K7817" s="38" t="str">
        <f>VLOOKUP(A7817,'Data. User Inf'!$A$2:$E$13428,3,)</f>
        <v>Hồ Chí Minh</v>
      </c>
      <c r="L7817" s="38" t="str">
        <f>IF('Data. User Inf'!B7817&lt;'Data. Transactions'!C7817,"Current","New")</f>
        <v>Current</v>
      </c>
    </row>
    <row r="7818" spans="1:12" ht="15.75" customHeight="1" x14ac:dyDescent="0.25">
      <c r="A7818" s="24">
        <v>45711677</v>
      </c>
      <c r="B7818" s="24">
        <v>6649740871</v>
      </c>
      <c r="C7818" s="26">
        <v>44054</v>
      </c>
      <c r="D7818" s="27">
        <v>10000</v>
      </c>
      <c r="E7818" s="28" t="s">
        <v>9</v>
      </c>
      <c r="F7818" s="24">
        <v>12</v>
      </c>
      <c r="G7818" s="36" t="s">
        <v>99</v>
      </c>
      <c r="H7818" s="38">
        <f>((VLOOKUP(F7818,'Data. Commission'!$B$2:$C$6,2,))/100)*D7818</f>
        <v>200</v>
      </c>
      <c r="I7818" s="38" t="str">
        <f>VLOOKUP(A7818,'Data. User Inf'!$A$2:$D$13428,4,)</f>
        <v>18_to_22</v>
      </c>
      <c r="J7818" s="38" t="str">
        <f>VLOOKUP(A7818,'Data. User Inf'!$A$2:$E$13428,5,)</f>
        <v>FEMALE</v>
      </c>
      <c r="K7818" s="38" t="str">
        <f>VLOOKUP(A7818,'Data. User Inf'!$A$2:$E$13428,3,)</f>
        <v>Hà Nội</v>
      </c>
      <c r="L7818" s="38" t="str">
        <f>IF('Data. User Inf'!B7818&lt;'Data. Transactions'!C7818,"Current","New")</f>
        <v>Current</v>
      </c>
    </row>
    <row r="7819" spans="1:12" ht="15.75" customHeight="1" x14ac:dyDescent="0.25">
      <c r="A7819" s="24">
        <v>41358350</v>
      </c>
      <c r="B7819" s="24">
        <v>6653867055</v>
      </c>
      <c r="C7819" s="26">
        <v>44054</v>
      </c>
      <c r="D7819" s="27">
        <v>200000</v>
      </c>
      <c r="E7819" s="28" t="s">
        <v>9</v>
      </c>
      <c r="F7819" s="24">
        <v>12</v>
      </c>
      <c r="G7819" s="37" t="s">
        <v>49</v>
      </c>
      <c r="H7819" s="38">
        <f>((VLOOKUP(F7819,'Data. Commission'!$B$2:$C$6,2,))/100)*D7819</f>
        <v>4000</v>
      </c>
      <c r="I7819" s="38" t="str">
        <f>VLOOKUP(A7819,'Data. User Inf'!$A$2:$D$13428,4,)</f>
        <v>33_to_37</v>
      </c>
      <c r="J7819" s="38" t="str">
        <f>VLOOKUP(A7819,'Data. User Inf'!$A$2:$E$13428,5,)</f>
        <v>MALE</v>
      </c>
      <c r="K7819" s="38" t="str">
        <f>VLOOKUP(A7819,'Data. User Inf'!$A$2:$E$13428,3,)</f>
        <v>Other Cities</v>
      </c>
      <c r="L7819" s="38" t="str">
        <f>IF('Data. User Inf'!B7819&lt;'Data. Transactions'!C7819,"Current","New")</f>
        <v>Current</v>
      </c>
    </row>
    <row r="7820" spans="1:12" ht="15.75" customHeight="1" x14ac:dyDescent="0.25">
      <c r="A7820" s="24">
        <v>53358870</v>
      </c>
      <c r="B7820" s="24">
        <v>6657146908</v>
      </c>
      <c r="C7820" s="26">
        <v>44054</v>
      </c>
      <c r="D7820" s="27">
        <v>100000</v>
      </c>
      <c r="E7820" s="24" t="s">
        <v>9</v>
      </c>
      <c r="F7820" s="24">
        <v>12</v>
      </c>
      <c r="G7820" s="37"/>
      <c r="H7820" s="38">
        <f>((VLOOKUP(F7820,'Data. Commission'!$B$2:$C$6,2,))/100)*D7820</f>
        <v>2000</v>
      </c>
      <c r="I7820" s="38" t="str">
        <f>VLOOKUP(A7820,'Data. User Inf'!$A$2:$D$13428,4,)</f>
        <v>23_to_27</v>
      </c>
      <c r="J7820" s="38" t="str">
        <f>VLOOKUP(A7820,'Data. User Inf'!$A$2:$E$13428,5,)</f>
        <v>MALE</v>
      </c>
      <c r="K7820" s="38" t="str">
        <f>VLOOKUP(A7820,'Data. User Inf'!$A$2:$E$13428,3,)</f>
        <v>Hồ Chí Minh</v>
      </c>
      <c r="L7820" s="38" t="str">
        <f>IF('Data. User Inf'!B7820&lt;'Data. Transactions'!C7820,"Current","New")</f>
        <v>Current</v>
      </c>
    </row>
    <row r="7821" spans="1:12" ht="15.75" customHeight="1" x14ac:dyDescent="0.25">
      <c r="A7821" s="24">
        <v>41445686</v>
      </c>
      <c r="B7821" s="24">
        <v>6652272888</v>
      </c>
      <c r="C7821" s="26">
        <v>44054</v>
      </c>
      <c r="D7821" s="27">
        <v>100000</v>
      </c>
      <c r="E7821" s="24" t="s">
        <v>9</v>
      </c>
      <c r="F7821" s="24">
        <v>12</v>
      </c>
      <c r="G7821" s="37"/>
      <c r="H7821" s="38">
        <f>((VLOOKUP(F7821,'Data. Commission'!$B$2:$C$6,2,))/100)*D7821</f>
        <v>2000</v>
      </c>
      <c r="I7821" s="38" t="str">
        <f>VLOOKUP(A7821,'Data. User Inf'!$A$2:$D$13428,4,)</f>
        <v>23_to_27</v>
      </c>
      <c r="J7821" s="38" t="str">
        <f>VLOOKUP(A7821,'Data. User Inf'!$A$2:$E$13428,5,)</f>
        <v>FEMALE</v>
      </c>
      <c r="K7821" s="38" t="str">
        <f>VLOOKUP(A7821,'Data. User Inf'!$A$2:$E$13428,3,)</f>
        <v>Hồ Chí Minh</v>
      </c>
      <c r="L7821" s="38" t="str">
        <f>IF('Data. User Inf'!B7821&lt;'Data. Transactions'!C7821,"Current","New")</f>
        <v>Current</v>
      </c>
    </row>
    <row r="7822" spans="1:12" ht="15.75" customHeight="1" x14ac:dyDescent="0.25">
      <c r="A7822" s="24">
        <v>43997825</v>
      </c>
      <c r="B7822" s="24">
        <v>6655630878</v>
      </c>
      <c r="C7822" s="26">
        <v>44054</v>
      </c>
      <c r="D7822" s="27">
        <v>20000</v>
      </c>
      <c r="E7822" s="24" t="s">
        <v>9</v>
      </c>
      <c r="F7822" s="24">
        <v>12</v>
      </c>
      <c r="G7822" s="37"/>
      <c r="H7822" s="38">
        <f>((VLOOKUP(F7822,'Data. Commission'!$B$2:$C$6,2,))/100)*D7822</f>
        <v>400</v>
      </c>
      <c r="I7822" s="38" t="str">
        <f>VLOOKUP(A7822,'Data. User Inf'!$A$2:$D$13428,4,)</f>
        <v>23_to_27</v>
      </c>
      <c r="J7822" s="38" t="str">
        <f>VLOOKUP(A7822,'Data. User Inf'!$A$2:$E$13428,5,)</f>
        <v>MALE</v>
      </c>
      <c r="K7822" s="38" t="str">
        <f>VLOOKUP(A7822,'Data. User Inf'!$A$2:$E$13428,3,)</f>
        <v>Hồ Chí Minh</v>
      </c>
      <c r="L7822" s="38" t="str">
        <f>IF('Data. User Inf'!B7822&lt;'Data. Transactions'!C7822,"Current","New")</f>
        <v>Current</v>
      </c>
    </row>
    <row r="7823" spans="1:12" ht="15.75" customHeight="1" x14ac:dyDescent="0.25">
      <c r="A7823" s="24">
        <v>56719361</v>
      </c>
      <c r="B7823" s="24">
        <v>6647223428</v>
      </c>
      <c r="C7823" s="26">
        <v>44054</v>
      </c>
      <c r="D7823" s="27">
        <v>10000</v>
      </c>
      <c r="E7823" s="28" t="s">
        <v>9</v>
      </c>
      <c r="F7823" s="24">
        <v>12</v>
      </c>
      <c r="G7823" s="36" t="s">
        <v>99</v>
      </c>
      <c r="H7823" s="38">
        <f>((VLOOKUP(F7823,'Data. Commission'!$B$2:$C$6,2,))/100)*D7823</f>
        <v>200</v>
      </c>
      <c r="I7823" s="38" t="str">
        <f>VLOOKUP(A7823,'Data. User Inf'!$A$2:$D$13428,4,)</f>
        <v>33_to_37</v>
      </c>
      <c r="J7823" s="38" t="str">
        <f>VLOOKUP(A7823,'Data. User Inf'!$A$2:$E$13428,5,)</f>
        <v>MALE</v>
      </c>
      <c r="K7823" s="38" t="str">
        <f>VLOOKUP(A7823,'Data. User Inf'!$A$2:$E$13428,3,)</f>
        <v>Hồ Chí Minh</v>
      </c>
      <c r="L7823" s="38" t="str">
        <f>IF('Data. User Inf'!B7823&lt;'Data. Transactions'!C7823,"Current","New")</f>
        <v>Current</v>
      </c>
    </row>
    <row r="7824" spans="1:12" ht="15.75" customHeight="1" x14ac:dyDescent="0.25">
      <c r="A7824" s="24">
        <v>47881438</v>
      </c>
      <c r="B7824" s="24">
        <v>6650849382</v>
      </c>
      <c r="C7824" s="26">
        <v>44054</v>
      </c>
      <c r="D7824" s="27">
        <v>10000</v>
      </c>
      <c r="E7824" s="28" t="s">
        <v>60</v>
      </c>
      <c r="F7824" s="24">
        <v>13</v>
      </c>
      <c r="G7824" s="36" t="s">
        <v>99</v>
      </c>
      <c r="H7824" s="38">
        <f>((VLOOKUP(F7824,'Data. Commission'!$B$2:$C$6,2,))/100)*D7824</f>
        <v>300</v>
      </c>
      <c r="I7824" s="38" t="str">
        <f>VLOOKUP(A7824,'Data. User Inf'!$A$2:$D$13428,4,)</f>
        <v>&gt;37</v>
      </c>
      <c r="J7824" s="38" t="str">
        <f>VLOOKUP(A7824,'Data. User Inf'!$A$2:$E$13428,5,)</f>
        <v>MALE</v>
      </c>
      <c r="K7824" s="38" t="str">
        <f>VLOOKUP(A7824,'Data. User Inf'!$A$2:$E$13428,3,)</f>
        <v>Hồ Chí Minh</v>
      </c>
      <c r="L7824" s="38" t="str">
        <f>IF('Data. User Inf'!B7824&lt;'Data. Transactions'!C7824,"Current","New")</f>
        <v>Current</v>
      </c>
    </row>
    <row r="7825" spans="1:12" ht="15.75" customHeight="1" x14ac:dyDescent="0.25">
      <c r="A7825" s="24">
        <v>50600041</v>
      </c>
      <c r="B7825" s="24">
        <v>6654430610</v>
      </c>
      <c r="C7825" s="26">
        <v>44054</v>
      </c>
      <c r="D7825" s="27">
        <v>50000</v>
      </c>
      <c r="E7825" s="28" t="s">
        <v>9</v>
      </c>
      <c r="F7825" s="24">
        <v>12</v>
      </c>
      <c r="G7825" s="36" t="s">
        <v>99</v>
      </c>
      <c r="H7825" s="38">
        <f>((VLOOKUP(F7825,'Data. Commission'!$B$2:$C$6,2,))/100)*D7825</f>
        <v>1000</v>
      </c>
      <c r="I7825" s="38" t="str">
        <f>VLOOKUP(A7825,'Data. User Inf'!$A$2:$D$13428,4,)</f>
        <v>18_to_22</v>
      </c>
      <c r="J7825" s="38" t="str">
        <f>VLOOKUP(A7825,'Data. User Inf'!$A$2:$E$13428,5,)</f>
        <v>MALE</v>
      </c>
      <c r="K7825" s="38" t="str">
        <f>VLOOKUP(A7825,'Data. User Inf'!$A$2:$E$13428,3,)</f>
        <v>Other Cities</v>
      </c>
      <c r="L7825" s="38" t="str">
        <f>IF('Data. User Inf'!B7825&lt;'Data. Transactions'!C7825,"Current","New")</f>
        <v>Current</v>
      </c>
    </row>
    <row r="7826" spans="1:12" ht="15.75" customHeight="1" x14ac:dyDescent="0.25">
      <c r="A7826" s="24">
        <v>57721909</v>
      </c>
      <c r="B7826" s="24">
        <v>6647871051</v>
      </c>
      <c r="C7826" s="26">
        <v>44054</v>
      </c>
      <c r="D7826" s="27">
        <v>10000</v>
      </c>
      <c r="E7826" s="28" t="s">
        <v>9</v>
      </c>
      <c r="F7826" s="24">
        <v>12</v>
      </c>
      <c r="G7826" s="36" t="s">
        <v>99</v>
      </c>
      <c r="H7826" s="38">
        <f>((VLOOKUP(F7826,'Data. Commission'!$B$2:$C$6,2,))/100)*D7826</f>
        <v>200</v>
      </c>
      <c r="I7826" s="38" t="str">
        <f>VLOOKUP(A7826,'Data. User Inf'!$A$2:$D$13428,4,)</f>
        <v>18_to_22</v>
      </c>
      <c r="J7826" s="38" t="str">
        <f>VLOOKUP(A7826,'Data. User Inf'!$A$2:$E$13428,5,)</f>
        <v>MALE</v>
      </c>
      <c r="K7826" s="38" t="str">
        <f>VLOOKUP(A7826,'Data. User Inf'!$A$2:$E$13428,3,)</f>
        <v>Other Cities</v>
      </c>
      <c r="L7826" s="38" t="str">
        <f>IF('Data. User Inf'!B7826&lt;'Data. Transactions'!C7826,"Current","New")</f>
        <v>Current</v>
      </c>
    </row>
    <row r="7827" spans="1:12" ht="15.75" customHeight="1" x14ac:dyDescent="0.25">
      <c r="A7827" s="24">
        <v>54574514</v>
      </c>
      <c r="B7827" s="24">
        <v>6650229915</v>
      </c>
      <c r="C7827" s="26">
        <v>44054</v>
      </c>
      <c r="D7827" s="27">
        <v>20000</v>
      </c>
      <c r="E7827" s="28" t="s">
        <v>9</v>
      </c>
      <c r="F7827" s="24">
        <v>12</v>
      </c>
      <c r="G7827" s="36" t="s">
        <v>99</v>
      </c>
      <c r="H7827" s="38">
        <f>((VLOOKUP(F7827,'Data. Commission'!$B$2:$C$6,2,))/100)*D7827</f>
        <v>400</v>
      </c>
      <c r="I7827" s="38" t="str">
        <f>VLOOKUP(A7827,'Data. User Inf'!$A$2:$D$13428,4,)</f>
        <v>23_to_27</v>
      </c>
      <c r="J7827" s="38" t="str">
        <f>VLOOKUP(A7827,'Data. User Inf'!$A$2:$E$13428,5,)</f>
        <v>MALE</v>
      </c>
      <c r="K7827" s="38" t="str">
        <f>VLOOKUP(A7827,'Data. User Inf'!$A$2:$E$13428,3,)</f>
        <v>Other Cities</v>
      </c>
      <c r="L7827" s="38" t="str">
        <f>IF('Data. User Inf'!B7827&lt;'Data. Transactions'!C7827,"Current","New")</f>
        <v>Current</v>
      </c>
    </row>
    <row r="7828" spans="1:12" ht="15.75" customHeight="1" x14ac:dyDescent="0.25">
      <c r="A7828" s="24">
        <v>50208697</v>
      </c>
      <c r="B7828" s="24">
        <v>6656721009</v>
      </c>
      <c r="C7828" s="26">
        <v>44054</v>
      </c>
      <c r="D7828" s="27">
        <v>100000</v>
      </c>
      <c r="E7828" s="28" t="s">
        <v>60</v>
      </c>
      <c r="F7828" s="24">
        <v>13</v>
      </c>
      <c r="G7828" s="36" t="s">
        <v>99</v>
      </c>
      <c r="H7828" s="38">
        <f>((VLOOKUP(F7828,'Data. Commission'!$B$2:$C$6,2,))/100)*D7828</f>
        <v>3000</v>
      </c>
      <c r="I7828" s="38" t="str">
        <f>VLOOKUP(A7828,'Data. User Inf'!$A$2:$D$13428,4,)</f>
        <v>23_to_27</v>
      </c>
      <c r="J7828" s="38" t="str">
        <f>VLOOKUP(A7828,'Data. User Inf'!$A$2:$E$13428,5,)</f>
        <v>MALE</v>
      </c>
      <c r="K7828" s="38" t="str">
        <f>VLOOKUP(A7828,'Data. User Inf'!$A$2:$E$13428,3,)</f>
        <v>Other Cities</v>
      </c>
      <c r="L7828" s="38" t="str">
        <f>IF('Data. User Inf'!B7828&lt;'Data. Transactions'!C7828,"Current","New")</f>
        <v>Current</v>
      </c>
    </row>
    <row r="7829" spans="1:12" ht="15.75" customHeight="1" x14ac:dyDescent="0.25">
      <c r="A7829" s="24">
        <v>49598856</v>
      </c>
      <c r="B7829" s="24">
        <v>6656780663</v>
      </c>
      <c r="C7829" s="26">
        <v>44054</v>
      </c>
      <c r="D7829" s="27">
        <v>20000</v>
      </c>
      <c r="E7829" s="28" t="s">
        <v>87</v>
      </c>
      <c r="F7829" s="24">
        <v>15</v>
      </c>
      <c r="G7829" s="36" t="s">
        <v>99</v>
      </c>
      <c r="H7829" s="38">
        <f>((VLOOKUP(F7829,'Data. Commission'!$B$2:$C$6,2,))/100)*D7829</f>
        <v>800</v>
      </c>
      <c r="I7829" s="38" t="str">
        <f>VLOOKUP(A7829,'Data. User Inf'!$A$2:$D$13428,4,)</f>
        <v>23_to_27</v>
      </c>
      <c r="J7829" s="38" t="str">
        <f>VLOOKUP(A7829,'Data. User Inf'!$A$2:$E$13428,5,)</f>
        <v>FEMALE</v>
      </c>
      <c r="K7829" s="38" t="str">
        <f>VLOOKUP(A7829,'Data. User Inf'!$A$2:$E$13428,3,)</f>
        <v>Other Cities</v>
      </c>
      <c r="L7829" s="38" t="str">
        <f>IF('Data. User Inf'!B7829&lt;'Data. Transactions'!C7829,"Current","New")</f>
        <v>Current</v>
      </c>
    </row>
    <row r="7830" spans="1:12" ht="15.75" customHeight="1" x14ac:dyDescent="0.25">
      <c r="A7830" s="24">
        <v>48938425</v>
      </c>
      <c r="B7830" s="24">
        <v>6655905928</v>
      </c>
      <c r="C7830" s="26">
        <v>44054</v>
      </c>
      <c r="D7830" s="27">
        <v>50000</v>
      </c>
      <c r="E7830" s="28" t="s">
        <v>9</v>
      </c>
      <c r="F7830" s="24">
        <v>12</v>
      </c>
      <c r="G7830" s="36" t="s">
        <v>99</v>
      </c>
      <c r="H7830" s="38">
        <f>((VLOOKUP(F7830,'Data. Commission'!$B$2:$C$6,2,))/100)*D7830</f>
        <v>1000</v>
      </c>
      <c r="I7830" s="38" t="str">
        <f>VLOOKUP(A7830,'Data. User Inf'!$A$2:$D$13428,4,)</f>
        <v>23_to_27</v>
      </c>
      <c r="J7830" s="38" t="str">
        <f>VLOOKUP(A7830,'Data. User Inf'!$A$2:$E$13428,5,)</f>
        <v>MALE</v>
      </c>
      <c r="K7830" s="38" t="str">
        <f>VLOOKUP(A7830,'Data. User Inf'!$A$2:$E$13428,3,)</f>
        <v>Other Cities</v>
      </c>
      <c r="L7830" s="38" t="str">
        <f>IF('Data. User Inf'!B7830&lt;'Data. Transactions'!C7830,"Current","New")</f>
        <v>Current</v>
      </c>
    </row>
    <row r="7831" spans="1:12" ht="15.75" customHeight="1" x14ac:dyDescent="0.25">
      <c r="A7831" s="24">
        <v>56855584</v>
      </c>
      <c r="B7831" s="24">
        <v>6646105647</v>
      </c>
      <c r="C7831" s="26">
        <v>44054</v>
      </c>
      <c r="D7831" s="27">
        <v>10000</v>
      </c>
      <c r="E7831" s="28" t="s">
        <v>9</v>
      </c>
      <c r="F7831" s="24">
        <v>12</v>
      </c>
      <c r="G7831" s="36" t="s">
        <v>99</v>
      </c>
      <c r="H7831" s="38">
        <f>((VLOOKUP(F7831,'Data. Commission'!$B$2:$C$6,2,))/100)*D7831</f>
        <v>200</v>
      </c>
      <c r="I7831" s="38" t="str">
        <f>VLOOKUP(A7831,'Data. User Inf'!$A$2:$D$13428,4,)</f>
        <v>23_to_27</v>
      </c>
      <c r="J7831" s="38" t="str">
        <f>VLOOKUP(A7831,'Data. User Inf'!$A$2:$E$13428,5,)</f>
        <v>MALE</v>
      </c>
      <c r="K7831" s="38" t="str">
        <f>VLOOKUP(A7831,'Data. User Inf'!$A$2:$E$13428,3,)</f>
        <v>Other Cities</v>
      </c>
      <c r="L7831" s="38" t="str">
        <f>IF('Data. User Inf'!B7831&lt;'Data. Transactions'!C7831,"Current","New")</f>
        <v>Current</v>
      </c>
    </row>
    <row r="7832" spans="1:12" ht="15.75" customHeight="1" x14ac:dyDescent="0.25">
      <c r="A7832" s="24">
        <v>51726685</v>
      </c>
      <c r="B7832" s="24">
        <v>6649771821</v>
      </c>
      <c r="C7832" s="26">
        <v>44054</v>
      </c>
      <c r="D7832" s="27">
        <v>20000</v>
      </c>
      <c r="E7832" s="28" t="s">
        <v>86</v>
      </c>
      <c r="F7832" s="24">
        <v>14</v>
      </c>
      <c r="G7832" s="36" t="s">
        <v>99</v>
      </c>
      <c r="H7832" s="38">
        <f>((VLOOKUP(F7832,'Data. Commission'!$B$2:$C$6,2,))/100)*D7832</f>
        <v>800</v>
      </c>
      <c r="I7832" s="38" t="str">
        <f>VLOOKUP(A7832,'Data. User Inf'!$A$2:$D$13428,4,)</f>
        <v>23_to_27</v>
      </c>
      <c r="J7832" s="38" t="str">
        <f>VLOOKUP(A7832,'Data. User Inf'!$A$2:$E$13428,5,)</f>
        <v>FEMALE</v>
      </c>
      <c r="K7832" s="38" t="str">
        <f>VLOOKUP(A7832,'Data. User Inf'!$A$2:$E$13428,3,)</f>
        <v>Other Cities</v>
      </c>
      <c r="L7832" s="38" t="str">
        <f>IF('Data. User Inf'!B7832&lt;'Data. Transactions'!C7832,"Current","New")</f>
        <v>Current</v>
      </c>
    </row>
    <row r="7833" spans="1:12" ht="15.75" customHeight="1" x14ac:dyDescent="0.25">
      <c r="A7833" s="24">
        <v>39925242</v>
      </c>
      <c r="B7833" s="24">
        <v>6655346847</v>
      </c>
      <c r="C7833" s="26">
        <v>44054</v>
      </c>
      <c r="D7833" s="27">
        <v>20000</v>
      </c>
      <c r="E7833" s="28" t="s">
        <v>9</v>
      </c>
      <c r="F7833" s="24">
        <v>12</v>
      </c>
      <c r="G7833" s="36" t="s">
        <v>99</v>
      </c>
      <c r="H7833" s="38">
        <f>((VLOOKUP(F7833,'Data. Commission'!$B$2:$C$6,2,))/100)*D7833</f>
        <v>400</v>
      </c>
      <c r="I7833" s="38" t="str">
        <f>VLOOKUP(A7833,'Data. User Inf'!$A$2:$D$13428,4,)</f>
        <v>23_to_27</v>
      </c>
      <c r="J7833" s="38" t="str">
        <f>VLOOKUP(A7833,'Data. User Inf'!$A$2:$E$13428,5,)</f>
        <v>FEMALE</v>
      </c>
      <c r="K7833" s="38" t="str">
        <f>VLOOKUP(A7833,'Data. User Inf'!$A$2:$E$13428,3,)</f>
        <v>Other Cities</v>
      </c>
      <c r="L7833" s="38" t="str">
        <f>IF('Data. User Inf'!B7833&lt;'Data. Transactions'!C7833,"Current","New")</f>
        <v>Current</v>
      </c>
    </row>
    <row r="7834" spans="1:12" ht="15.75" customHeight="1" x14ac:dyDescent="0.25">
      <c r="A7834" s="24">
        <v>49083623</v>
      </c>
      <c r="B7834" s="24">
        <v>6654589388</v>
      </c>
      <c r="C7834" s="26">
        <v>44054</v>
      </c>
      <c r="D7834" s="27">
        <v>10000</v>
      </c>
      <c r="E7834" s="28" t="s">
        <v>9</v>
      </c>
      <c r="F7834" s="24">
        <v>12</v>
      </c>
      <c r="G7834" s="36" t="s">
        <v>99</v>
      </c>
      <c r="H7834" s="38">
        <f>((VLOOKUP(F7834,'Data. Commission'!$B$2:$C$6,2,))/100)*D7834</f>
        <v>200</v>
      </c>
      <c r="I7834" s="38" t="str">
        <f>VLOOKUP(A7834,'Data. User Inf'!$A$2:$D$13428,4,)</f>
        <v>23_to_27</v>
      </c>
      <c r="J7834" s="38" t="str">
        <f>VLOOKUP(A7834,'Data. User Inf'!$A$2:$E$13428,5,)</f>
        <v>MALE</v>
      </c>
      <c r="K7834" s="38" t="str">
        <f>VLOOKUP(A7834,'Data. User Inf'!$A$2:$E$13428,3,)</f>
        <v>Other Cities</v>
      </c>
      <c r="L7834" s="38" t="str">
        <f>IF('Data. User Inf'!B7834&lt;'Data. Transactions'!C7834,"Current","New")</f>
        <v>Current</v>
      </c>
    </row>
    <row r="7835" spans="1:12" ht="15.75" customHeight="1" x14ac:dyDescent="0.25">
      <c r="A7835" s="24">
        <v>30507719</v>
      </c>
      <c r="B7835" s="24">
        <v>6656558894</v>
      </c>
      <c r="C7835" s="26">
        <v>44054</v>
      </c>
      <c r="D7835" s="27">
        <v>100000</v>
      </c>
      <c r="E7835" s="28" t="s">
        <v>9</v>
      </c>
      <c r="F7835" s="24">
        <v>12</v>
      </c>
      <c r="G7835" s="36" t="s">
        <v>99</v>
      </c>
      <c r="H7835" s="38">
        <f>((VLOOKUP(F7835,'Data. Commission'!$B$2:$C$6,2,))/100)*D7835</f>
        <v>2000</v>
      </c>
      <c r="I7835" s="38" t="str">
        <f>VLOOKUP(A7835,'Data. User Inf'!$A$2:$D$13428,4,)</f>
        <v>23_to_27</v>
      </c>
      <c r="J7835" s="38" t="str">
        <f>VLOOKUP(A7835,'Data. User Inf'!$A$2:$E$13428,5,)</f>
        <v>MALE</v>
      </c>
      <c r="K7835" s="38" t="str">
        <f>VLOOKUP(A7835,'Data. User Inf'!$A$2:$E$13428,3,)</f>
        <v>Other Cities</v>
      </c>
      <c r="L7835" s="38" t="str">
        <f>IF('Data. User Inf'!B7835&lt;'Data. Transactions'!C7835,"Current","New")</f>
        <v>Current</v>
      </c>
    </row>
    <row r="7836" spans="1:12" ht="15.75" customHeight="1" x14ac:dyDescent="0.25">
      <c r="A7836" s="24">
        <v>57315596</v>
      </c>
      <c r="B7836" s="24">
        <v>6649754090</v>
      </c>
      <c r="C7836" s="26">
        <v>44054</v>
      </c>
      <c r="D7836" s="27">
        <v>20000</v>
      </c>
      <c r="E7836" s="28" t="s">
        <v>9</v>
      </c>
      <c r="F7836" s="24">
        <v>12</v>
      </c>
      <c r="G7836" s="36" t="s">
        <v>99</v>
      </c>
      <c r="H7836" s="38">
        <f>((VLOOKUP(F7836,'Data. Commission'!$B$2:$C$6,2,))/100)*D7836</f>
        <v>400</v>
      </c>
      <c r="I7836" s="38" t="str">
        <f>VLOOKUP(A7836,'Data. User Inf'!$A$2:$D$13428,4,)</f>
        <v>28_to_32</v>
      </c>
      <c r="J7836" s="38" t="str">
        <f>VLOOKUP(A7836,'Data. User Inf'!$A$2:$E$13428,5,)</f>
        <v>MALE</v>
      </c>
      <c r="K7836" s="38" t="str">
        <f>VLOOKUP(A7836,'Data. User Inf'!$A$2:$E$13428,3,)</f>
        <v>Other Cities</v>
      </c>
      <c r="L7836" s="38" t="str">
        <f>IF('Data. User Inf'!B7836&lt;'Data. Transactions'!C7836,"Current","New")</f>
        <v>Current</v>
      </c>
    </row>
    <row r="7837" spans="1:12" ht="15.75" customHeight="1" x14ac:dyDescent="0.25">
      <c r="A7837" s="24">
        <v>47576309</v>
      </c>
      <c r="B7837" s="24">
        <v>6658494152</v>
      </c>
      <c r="C7837" s="26">
        <v>44054</v>
      </c>
      <c r="D7837" s="27">
        <v>50000</v>
      </c>
      <c r="E7837" s="28" t="s">
        <v>87</v>
      </c>
      <c r="F7837" s="24">
        <v>15</v>
      </c>
      <c r="G7837" s="36" t="s">
        <v>99</v>
      </c>
      <c r="H7837" s="38">
        <f>((VLOOKUP(F7837,'Data. Commission'!$B$2:$C$6,2,))/100)*D7837</f>
        <v>2000</v>
      </c>
      <c r="I7837" s="38" t="str">
        <f>VLOOKUP(A7837,'Data. User Inf'!$A$2:$D$13428,4,)</f>
        <v>28_to_32</v>
      </c>
      <c r="J7837" s="38" t="str">
        <f>VLOOKUP(A7837,'Data. User Inf'!$A$2:$E$13428,5,)</f>
        <v>MALE</v>
      </c>
      <c r="K7837" s="38" t="str">
        <f>VLOOKUP(A7837,'Data. User Inf'!$A$2:$E$13428,3,)</f>
        <v>Other Cities</v>
      </c>
      <c r="L7837" s="38" t="str">
        <f>IF('Data. User Inf'!B7837&lt;'Data. Transactions'!C7837,"Current","New")</f>
        <v>Current</v>
      </c>
    </row>
    <row r="7838" spans="1:12" ht="15.75" customHeight="1" x14ac:dyDescent="0.25">
      <c r="A7838" s="24">
        <v>42880571</v>
      </c>
      <c r="B7838" s="24">
        <v>6649393456</v>
      </c>
      <c r="C7838" s="26">
        <v>44054</v>
      </c>
      <c r="D7838" s="27">
        <v>20000</v>
      </c>
      <c r="E7838" s="28" t="s">
        <v>87</v>
      </c>
      <c r="F7838" s="24">
        <v>15</v>
      </c>
      <c r="G7838" s="36" t="s">
        <v>99</v>
      </c>
      <c r="H7838" s="38">
        <f>((VLOOKUP(F7838,'Data. Commission'!$B$2:$C$6,2,))/100)*D7838</f>
        <v>800</v>
      </c>
      <c r="I7838" s="38" t="str">
        <f>VLOOKUP(A7838,'Data. User Inf'!$A$2:$D$13428,4,)</f>
        <v>28_to_32</v>
      </c>
      <c r="J7838" s="38" t="str">
        <f>VLOOKUP(A7838,'Data. User Inf'!$A$2:$E$13428,5,)</f>
        <v>FEMALE</v>
      </c>
      <c r="K7838" s="38" t="str">
        <f>VLOOKUP(A7838,'Data. User Inf'!$A$2:$E$13428,3,)</f>
        <v>Other Cities</v>
      </c>
      <c r="L7838" s="38" t="str">
        <f>IF('Data. User Inf'!B7838&lt;'Data. Transactions'!C7838,"Current","New")</f>
        <v>Current</v>
      </c>
    </row>
    <row r="7839" spans="1:12" ht="15.75" customHeight="1" x14ac:dyDescent="0.25">
      <c r="A7839" s="24">
        <v>40514087</v>
      </c>
      <c r="B7839" s="24">
        <v>6652264955</v>
      </c>
      <c r="C7839" s="26">
        <v>44054</v>
      </c>
      <c r="D7839" s="27">
        <v>50000</v>
      </c>
      <c r="E7839" s="28" t="s">
        <v>9</v>
      </c>
      <c r="F7839" s="24">
        <v>12</v>
      </c>
      <c r="G7839" s="36" t="s">
        <v>99</v>
      </c>
      <c r="H7839" s="38">
        <f>((VLOOKUP(F7839,'Data. Commission'!$B$2:$C$6,2,))/100)*D7839</f>
        <v>1000</v>
      </c>
      <c r="I7839" s="38" t="str">
        <f>VLOOKUP(A7839,'Data. User Inf'!$A$2:$D$13428,4,)</f>
        <v>33_to_37</v>
      </c>
      <c r="J7839" s="38" t="str">
        <f>VLOOKUP(A7839,'Data. User Inf'!$A$2:$E$13428,5,)</f>
        <v>MALE</v>
      </c>
      <c r="K7839" s="38" t="str">
        <f>VLOOKUP(A7839,'Data. User Inf'!$A$2:$E$13428,3,)</f>
        <v>Hà Nội</v>
      </c>
      <c r="L7839" s="38" t="str">
        <f>IF('Data. User Inf'!B7839&lt;'Data. Transactions'!C7839,"Current","New")</f>
        <v>Current</v>
      </c>
    </row>
    <row r="7840" spans="1:12" ht="15.75" customHeight="1" x14ac:dyDescent="0.25">
      <c r="A7840" s="24">
        <v>57813551</v>
      </c>
      <c r="B7840" s="24">
        <v>6657684038</v>
      </c>
      <c r="C7840" s="26">
        <v>44054</v>
      </c>
      <c r="D7840" s="27">
        <v>20000</v>
      </c>
      <c r="E7840" s="28" t="s">
        <v>9</v>
      </c>
      <c r="F7840" s="24">
        <v>12</v>
      </c>
      <c r="G7840" s="36" t="s">
        <v>99</v>
      </c>
      <c r="H7840" s="38">
        <f>((VLOOKUP(F7840,'Data. Commission'!$B$2:$C$6,2,))/100)*D7840</f>
        <v>400</v>
      </c>
      <c r="I7840" s="38" t="str">
        <f>VLOOKUP(A7840,'Data. User Inf'!$A$2:$D$13428,4,)</f>
        <v>unknown</v>
      </c>
      <c r="J7840" s="38" t="str">
        <f>VLOOKUP(A7840,'Data. User Inf'!$A$2:$E$13428,5,)</f>
        <v>FEMALE</v>
      </c>
      <c r="K7840" s="38" t="str">
        <f>VLOOKUP(A7840,'Data. User Inf'!$A$2:$E$13428,3,)</f>
        <v>Other Cities</v>
      </c>
      <c r="L7840" s="38" t="str">
        <f>IF('Data. User Inf'!B7840&lt;'Data. Transactions'!C7840,"Current","New")</f>
        <v>Current</v>
      </c>
    </row>
    <row r="7841" spans="1:12" ht="15.75" customHeight="1" x14ac:dyDescent="0.25">
      <c r="A7841" s="24">
        <v>26587790</v>
      </c>
      <c r="B7841" s="24">
        <v>6649008619</v>
      </c>
      <c r="C7841" s="26">
        <v>44054</v>
      </c>
      <c r="D7841" s="27">
        <v>10000</v>
      </c>
      <c r="E7841" s="28" t="s">
        <v>9</v>
      </c>
      <c r="F7841" s="24">
        <v>12</v>
      </c>
      <c r="G7841" s="36" t="s">
        <v>99</v>
      </c>
      <c r="H7841" s="38">
        <f>((VLOOKUP(F7841,'Data. Commission'!$B$2:$C$6,2,))/100)*D7841</f>
        <v>200</v>
      </c>
      <c r="I7841" s="38" t="str">
        <f>VLOOKUP(A7841,'Data. User Inf'!$A$2:$D$13428,4,)</f>
        <v>unknown</v>
      </c>
      <c r="J7841" s="38" t="str">
        <f>VLOOKUP(A7841,'Data. User Inf'!$A$2:$E$13428,5,)</f>
        <v>FEMALE</v>
      </c>
      <c r="K7841" s="38" t="str">
        <f>VLOOKUP(A7841,'Data. User Inf'!$A$2:$E$13428,3,)</f>
        <v>Other Cities</v>
      </c>
      <c r="L7841" s="38" t="str">
        <f>IF('Data. User Inf'!B7841&lt;'Data. Transactions'!C7841,"Current","New")</f>
        <v>Current</v>
      </c>
    </row>
    <row r="7842" spans="1:12" ht="15.75" customHeight="1" x14ac:dyDescent="0.25">
      <c r="A7842" s="24">
        <v>12223913</v>
      </c>
      <c r="B7842" s="24">
        <v>6648575323</v>
      </c>
      <c r="C7842" s="26">
        <v>44054</v>
      </c>
      <c r="D7842" s="27">
        <v>50000</v>
      </c>
      <c r="E7842" s="28" t="s">
        <v>60</v>
      </c>
      <c r="F7842" s="24">
        <v>13</v>
      </c>
      <c r="G7842" s="36" t="s">
        <v>99</v>
      </c>
      <c r="H7842" s="38">
        <f>((VLOOKUP(F7842,'Data. Commission'!$B$2:$C$6,2,))/100)*D7842</f>
        <v>1500</v>
      </c>
      <c r="I7842" s="38" t="str">
        <f>VLOOKUP(A7842,'Data. User Inf'!$A$2:$D$13428,4,)</f>
        <v>unknown</v>
      </c>
      <c r="J7842" s="38" t="str">
        <f>VLOOKUP(A7842,'Data. User Inf'!$A$2:$E$13428,5,)</f>
        <v>MALE</v>
      </c>
      <c r="K7842" s="38" t="str">
        <f>VLOOKUP(A7842,'Data. User Inf'!$A$2:$E$13428,3,)</f>
        <v>Other Cities</v>
      </c>
      <c r="L7842" s="38" t="str">
        <f>IF('Data. User Inf'!B7842&lt;'Data. Transactions'!C7842,"Current","New")</f>
        <v>Current</v>
      </c>
    </row>
    <row r="7843" spans="1:12" ht="15.75" customHeight="1" x14ac:dyDescent="0.25">
      <c r="A7843" s="24">
        <v>47898640</v>
      </c>
      <c r="B7843" s="24">
        <v>6648775071</v>
      </c>
      <c r="C7843" s="26">
        <v>44054</v>
      </c>
      <c r="D7843" s="27">
        <v>20000</v>
      </c>
      <c r="E7843" s="28" t="s">
        <v>9</v>
      </c>
      <c r="F7843" s="24">
        <v>12</v>
      </c>
      <c r="G7843" s="36" t="s">
        <v>99</v>
      </c>
      <c r="H7843" s="38">
        <f>((VLOOKUP(F7843,'Data. Commission'!$B$2:$C$6,2,))/100)*D7843</f>
        <v>400</v>
      </c>
      <c r="I7843" s="38" t="str">
        <f>VLOOKUP(A7843,'Data. User Inf'!$A$2:$D$13428,4,)</f>
        <v>unknown</v>
      </c>
      <c r="J7843" s="38" t="str">
        <f>VLOOKUP(A7843,'Data. User Inf'!$A$2:$E$13428,5,)</f>
        <v>MALE</v>
      </c>
      <c r="K7843" s="38" t="str">
        <f>VLOOKUP(A7843,'Data. User Inf'!$A$2:$E$13428,3,)</f>
        <v>Other Cities</v>
      </c>
      <c r="L7843" s="38" t="str">
        <f>IF('Data. User Inf'!B7843&lt;'Data. Transactions'!C7843,"Current","New")</f>
        <v>Current</v>
      </c>
    </row>
    <row r="7844" spans="1:12" ht="15.75" customHeight="1" x14ac:dyDescent="0.25">
      <c r="A7844" s="24">
        <v>48311500</v>
      </c>
      <c r="B7844" s="24">
        <v>6652903146</v>
      </c>
      <c r="C7844" s="26">
        <v>44054</v>
      </c>
      <c r="D7844" s="27">
        <v>50000</v>
      </c>
      <c r="E7844" s="28" t="s">
        <v>9</v>
      </c>
      <c r="F7844" s="24">
        <v>12</v>
      </c>
      <c r="G7844" s="36" t="s">
        <v>99</v>
      </c>
      <c r="H7844" s="38">
        <f>((VLOOKUP(F7844,'Data. Commission'!$B$2:$C$6,2,))/100)*D7844</f>
        <v>1000</v>
      </c>
      <c r="I7844" s="38" t="str">
        <f>VLOOKUP(A7844,'Data. User Inf'!$A$2:$D$13428,4,)</f>
        <v>unknown</v>
      </c>
      <c r="J7844" s="38" t="str">
        <f>VLOOKUP(A7844,'Data. User Inf'!$A$2:$E$13428,5,)</f>
        <v>MALE</v>
      </c>
      <c r="K7844" s="38" t="str">
        <f>VLOOKUP(A7844,'Data. User Inf'!$A$2:$E$13428,3,)</f>
        <v>Other Cities</v>
      </c>
      <c r="L7844" s="38" t="str">
        <f>IF('Data. User Inf'!B7844&lt;'Data. Transactions'!C7844,"Current","New")</f>
        <v>Current</v>
      </c>
    </row>
    <row r="7845" spans="1:12" ht="15.75" customHeight="1" x14ac:dyDescent="0.25">
      <c r="A7845" s="24">
        <v>8230667</v>
      </c>
      <c r="B7845" s="24">
        <v>6658109475</v>
      </c>
      <c r="C7845" s="26">
        <v>44054</v>
      </c>
      <c r="D7845" s="27">
        <v>50000</v>
      </c>
      <c r="E7845" s="28" t="s">
        <v>87</v>
      </c>
      <c r="F7845" s="24">
        <v>15</v>
      </c>
      <c r="G7845" s="36" t="s">
        <v>99</v>
      </c>
      <c r="H7845" s="38">
        <f>((VLOOKUP(F7845,'Data. Commission'!$B$2:$C$6,2,))/100)*D7845</f>
        <v>2000</v>
      </c>
      <c r="I7845" s="38" t="str">
        <f>VLOOKUP(A7845,'Data. User Inf'!$A$2:$D$13428,4,)</f>
        <v>unknown</v>
      </c>
      <c r="J7845" s="38" t="str">
        <f>VLOOKUP(A7845,'Data. User Inf'!$A$2:$E$13428,5,)</f>
        <v>FEMALE</v>
      </c>
      <c r="K7845" s="38" t="str">
        <f>VLOOKUP(A7845,'Data. User Inf'!$A$2:$E$13428,3,)</f>
        <v>Other Cities</v>
      </c>
      <c r="L7845" s="38" t="str">
        <f>IF('Data. User Inf'!B7845&lt;'Data. Transactions'!C7845,"Current","New")</f>
        <v>Current</v>
      </c>
    </row>
    <row r="7846" spans="1:12" ht="15.75" customHeight="1" x14ac:dyDescent="0.25">
      <c r="A7846" s="24">
        <v>44023817</v>
      </c>
      <c r="B7846" s="24">
        <v>6655203899</v>
      </c>
      <c r="C7846" s="26">
        <v>44054</v>
      </c>
      <c r="D7846" s="27">
        <v>20000</v>
      </c>
      <c r="E7846" s="28" t="s">
        <v>86</v>
      </c>
      <c r="F7846" s="24">
        <v>14</v>
      </c>
      <c r="G7846" s="36" t="s">
        <v>99</v>
      </c>
      <c r="H7846" s="38">
        <f>((VLOOKUP(F7846,'Data. Commission'!$B$2:$C$6,2,))/100)*D7846</f>
        <v>800</v>
      </c>
      <c r="I7846" s="38" t="str">
        <f>VLOOKUP(A7846,'Data. User Inf'!$A$2:$D$13428,4,)</f>
        <v>unknown</v>
      </c>
      <c r="J7846" s="38" t="str">
        <f>VLOOKUP(A7846,'Data. User Inf'!$A$2:$E$13428,5,)</f>
        <v>MALE</v>
      </c>
      <c r="K7846" s="38" t="str">
        <f>VLOOKUP(A7846,'Data. User Inf'!$A$2:$E$13428,3,)</f>
        <v>Other Cities</v>
      </c>
      <c r="L7846" s="38" t="str">
        <f>IF('Data. User Inf'!B7846&lt;'Data. Transactions'!C7846,"Current","New")</f>
        <v>Current</v>
      </c>
    </row>
    <row r="7847" spans="1:12" ht="15.75" customHeight="1" x14ac:dyDescent="0.25">
      <c r="A7847" s="24">
        <v>57724652</v>
      </c>
      <c r="B7847" s="24">
        <v>6655343649</v>
      </c>
      <c r="C7847" s="26">
        <v>44054</v>
      </c>
      <c r="D7847" s="27">
        <v>10000</v>
      </c>
      <c r="E7847" s="28" t="s">
        <v>9</v>
      </c>
      <c r="F7847" s="24">
        <v>12</v>
      </c>
      <c r="G7847" s="36" t="s">
        <v>99</v>
      </c>
      <c r="H7847" s="38">
        <f>((VLOOKUP(F7847,'Data. Commission'!$B$2:$C$6,2,))/100)*D7847</f>
        <v>200</v>
      </c>
      <c r="I7847" s="38" t="str">
        <f>VLOOKUP(A7847,'Data. User Inf'!$A$2:$D$13428,4,)</f>
        <v>unknown</v>
      </c>
      <c r="J7847" s="38" t="str">
        <f>VLOOKUP(A7847,'Data. User Inf'!$A$2:$E$13428,5,)</f>
        <v>FEMALE</v>
      </c>
      <c r="K7847" s="38" t="str">
        <f>VLOOKUP(A7847,'Data. User Inf'!$A$2:$E$13428,3,)</f>
        <v>Other Cities</v>
      </c>
      <c r="L7847" s="38" t="str">
        <f>IF('Data. User Inf'!B7847&lt;'Data. Transactions'!C7847,"Current","New")</f>
        <v>Current</v>
      </c>
    </row>
    <row r="7848" spans="1:12" ht="15.75" customHeight="1" x14ac:dyDescent="0.25">
      <c r="A7848" s="24">
        <v>51794400</v>
      </c>
      <c r="B7848" s="24">
        <v>6648325805</v>
      </c>
      <c r="C7848" s="26">
        <v>44054</v>
      </c>
      <c r="D7848" s="27">
        <v>50000</v>
      </c>
      <c r="E7848" s="24" t="s">
        <v>9</v>
      </c>
      <c r="F7848" s="24">
        <v>12</v>
      </c>
      <c r="G7848" s="37"/>
      <c r="H7848" s="38">
        <f>((VLOOKUP(F7848,'Data. Commission'!$B$2:$C$6,2,))/100)*D7848</f>
        <v>1000</v>
      </c>
      <c r="I7848" s="38" t="str">
        <f>VLOOKUP(A7848,'Data. User Inf'!$A$2:$D$13428,4,)</f>
        <v>18_to_22</v>
      </c>
      <c r="J7848" s="38" t="str">
        <f>VLOOKUP(A7848,'Data. User Inf'!$A$2:$E$13428,5,)</f>
        <v>MALE</v>
      </c>
      <c r="K7848" s="38" t="str">
        <f>VLOOKUP(A7848,'Data. User Inf'!$A$2:$E$13428,3,)</f>
        <v>Other Cities</v>
      </c>
      <c r="L7848" s="38" t="str">
        <f>IF('Data. User Inf'!B7848&lt;'Data. Transactions'!C7848,"Current","New")</f>
        <v>Current</v>
      </c>
    </row>
    <row r="7849" spans="1:12" ht="15.75" customHeight="1" x14ac:dyDescent="0.25">
      <c r="A7849" s="24">
        <v>3755892</v>
      </c>
      <c r="B7849" s="24">
        <v>6652203841</v>
      </c>
      <c r="C7849" s="26">
        <v>44054</v>
      </c>
      <c r="D7849" s="27">
        <v>10000</v>
      </c>
      <c r="E7849" s="28" t="s">
        <v>9</v>
      </c>
      <c r="F7849" s="24">
        <v>12</v>
      </c>
      <c r="G7849" s="36" t="s">
        <v>99</v>
      </c>
      <c r="H7849" s="38">
        <f>((VLOOKUP(F7849,'Data. Commission'!$B$2:$C$6,2,))/100)*D7849</f>
        <v>200</v>
      </c>
      <c r="I7849" s="38" t="str">
        <f>VLOOKUP(A7849,'Data. User Inf'!$A$2:$D$13428,4,)</f>
        <v>18_to_22</v>
      </c>
      <c r="J7849" s="38" t="str">
        <f>VLOOKUP(A7849,'Data. User Inf'!$A$2:$E$13428,5,)</f>
        <v>MALE</v>
      </c>
      <c r="K7849" s="38" t="str">
        <f>VLOOKUP(A7849,'Data. User Inf'!$A$2:$E$13428,3,)</f>
        <v>Other Cities</v>
      </c>
      <c r="L7849" s="38" t="str">
        <f>IF('Data. User Inf'!B7849&lt;'Data. Transactions'!C7849,"Current","New")</f>
        <v>Current</v>
      </c>
    </row>
    <row r="7850" spans="1:12" ht="15.75" customHeight="1" x14ac:dyDescent="0.25">
      <c r="A7850" s="24">
        <v>41111342</v>
      </c>
      <c r="B7850" s="24">
        <v>6652815707</v>
      </c>
      <c r="C7850" s="26">
        <v>44054</v>
      </c>
      <c r="D7850" s="27">
        <v>50000</v>
      </c>
      <c r="E7850" s="28" t="s">
        <v>9</v>
      </c>
      <c r="F7850" s="24">
        <v>12</v>
      </c>
      <c r="G7850" s="36" t="s">
        <v>99</v>
      </c>
      <c r="H7850" s="38">
        <f>((VLOOKUP(F7850,'Data. Commission'!$B$2:$C$6,2,))/100)*D7850</f>
        <v>1000</v>
      </c>
      <c r="I7850" s="38" t="str">
        <f>VLOOKUP(A7850,'Data. User Inf'!$A$2:$D$13428,4,)</f>
        <v>unknown</v>
      </c>
      <c r="J7850" s="38" t="str">
        <f>VLOOKUP(A7850,'Data. User Inf'!$A$2:$E$13428,5,)</f>
        <v>MALE</v>
      </c>
      <c r="K7850" s="38" t="str">
        <f>VLOOKUP(A7850,'Data. User Inf'!$A$2:$E$13428,3,)</f>
        <v>Unknown</v>
      </c>
      <c r="L7850" s="38" t="str">
        <f>IF('Data. User Inf'!B7850&lt;'Data. Transactions'!C7850,"Current","New")</f>
        <v>Current</v>
      </c>
    </row>
    <row r="7851" spans="1:12" ht="15.75" customHeight="1" x14ac:dyDescent="0.25">
      <c r="A7851" s="24">
        <v>46611547</v>
      </c>
      <c r="B7851" s="24">
        <v>6651964594</v>
      </c>
      <c r="C7851" s="26">
        <v>44054</v>
      </c>
      <c r="D7851" s="27">
        <v>20000</v>
      </c>
      <c r="E7851" s="28" t="s">
        <v>9</v>
      </c>
      <c r="F7851" s="24">
        <v>12</v>
      </c>
      <c r="G7851" s="36" t="s">
        <v>99</v>
      </c>
      <c r="H7851" s="38">
        <f>((VLOOKUP(F7851,'Data. Commission'!$B$2:$C$6,2,))/100)*D7851</f>
        <v>400</v>
      </c>
      <c r="I7851" s="38" t="str">
        <f>VLOOKUP(A7851,'Data. User Inf'!$A$2:$D$13428,4,)</f>
        <v>unknown</v>
      </c>
      <c r="J7851" s="38" t="str">
        <f>VLOOKUP(A7851,'Data. User Inf'!$A$2:$E$13428,5,)</f>
        <v>FEMALE</v>
      </c>
      <c r="K7851" s="38" t="str">
        <f>VLOOKUP(A7851,'Data. User Inf'!$A$2:$E$13428,3,)</f>
        <v>Unknown</v>
      </c>
      <c r="L7851" s="38" t="str">
        <f>IF('Data. User Inf'!B7851&lt;'Data. Transactions'!C7851,"Current","New")</f>
        <v>Current</v>
      </c>
    </row>
    <row r="7852" spans="1:12" ht="15.75" customHeight="1" x14ac:dyDescent="0.25">
      <c r="A7852" s="24">
        <v>41338685</v>
      </c>
      <c r="B7852" s="24">
        <v>6661575450</v>
      </c>
      <c r="C7852" s="26">
        <v>44055</v>
      </c>
      <c r="D7852" s="27">
        <v>50000</v>
      </c>
      <c r="E7852" s="28" t="s">
        <v>9</v>
      </c>
      <c r="F7852" s="24">
        <v>12</v>
      </c>
      <c r="G7852" s="36" t="s">
        <v>99</v>
      </c>
      <c r="H7852" s="38">
        <f>((VLOOKUP(F7852,'Data. Commission'!$B$2:$C$6,2,))/100)*D7852</f>
        <v>1000</v>
      </c>
      <c r="I7852" s="38" t="str">
        <f>VLOOKUP(A7852,'Data. User Inf'!$A$2:$D$13428,4,)</f>
        <v>&gt;37</v>
      </c>
      <c r="J7852" s="38" t="str">
        <f>VLOOKUP(A7852,'Data. User Inf'!$A$2:$E$13428,5,)</f>
        <v>FEMALE</v>
      </c>
      <c r="K7852" s="38" t="str">
        <f>VLOOKUP(A7852,'Data. User Inf'!$A$2:$E$13428,3,)</f>
        <v>Hồ Chí Minh</v>
      </c>
      <c r="L7852" s="38" t="str">
        <f>IF('Data. User Inf'!B7852&lt;'Data. Transactions'!C7852,"Current","New")</f>
        <v>Current</v>
      </c>
    </row>
    <row r="7853" spans="1:12" ht="15.75" customHeight="1" x14ac:dyDescent="0.25">
      <c r="A7853" s="24">
        <v>40364543</v>
      </c>
      <c r="B7853" s="24">
        <v>6668085250</v>
      </c>
      <c r="C7853" s="26">
        <v>44055</v>
      </c>
      <c r="D7853" s="27">
        <v>20000</v>
      </c>
      <c r="E7853" s="28" t="s">
        <v>87</v>
      </c>
      <c r="F7853" s="24">
        <v>15</v>
      </c>
      <c r="G7853" s="37"/>
      <c r="H7853" s="38">
        <f>((VLOOKUP(F7853,'Data. Commission'!$B$2:$C$6,2,))/100)*D7853</f>
        <v>800</v>
      </c>
      <c r="I7853" s="38" t="str">
        <f>VLOOKUP(A7853,'Data. User Inf'!$A$2:$D$13428,4,)</f>
        <v>23_to_27</v>
      </c>
      <c r="J7853" s="38" t="str">
        <f>VLOOKUP(A7853,'Data. User Inf'!$A$2:$E$13428,5,)</f>
        <v>FEMALE</v>
      </c>
      <c r="K7853" s="38" t="str">
        <f>VLOOKUP(A7853,'Data. User Inf'!$A$2:$E$13428,3,)</f>
        <v>Hồ Chí Minh</v>
      </c>
      <c r="L7853" s="38" t="str">
        <f>IF('Data. User Inf'!B7853&lt;'Data. Transactions'!C7853,"Current","New")</f>
        <v>Current</v>
      </c>
    </row>
    <row r="7854" spans="1:12" ht="15.75" customHeight="1" x14ac:dyDescent="0.25">
      <c r="A7854" s="24">
        <v>40924051</v>
      </c>
      <c r="B7854" s="24">
        <v>6662984272</v>
      </c>
      <c r="C7854" s="26">
        <v>44055</v>
      </c>
      <c r="D7854" s="27">
        <v>100000</v>
      </c>
      <c r="E7854" s="28" t="s">
        <v>60</v>
      </c>
      <c r="F7854" s="24">
        <v>13</v>
      </c>
      <c r="G7854" s="36" t="s">
        <v>49</v>
      </c>
      <c r="H7854" s="38">
        <f>((VLOOKUP(F7854,'Data. Commission'!$B$2:$C$6,2,))/100)*D7854</f>
        <v>3000</v>
      </c>
      <c r="I7854" s="38" t="str">
        <f>VLOOKUP(A7854,'Data. User Inf'!$A$2:$D$13428,4,)</f>
        <v>&gt;37</v>
      </c>
      <c r="J7854" s="38" t="str">
        <f>VLOOKUP(A7854,'Data. User Inf'!$A$2:$E$13428,5,)</f>
        <v>MALE</v>
      </c>
      <c r="K7854" s="38" t="str">
        <f>VLOOKUP(A7854,'Data. User Inf'!$A$2:$E$13428,3,)</f>
        <v>Hồ Chí Minh</v>
      </c>
      <c r="L7854" s="38" t="str">
        <f>IF('Data. User Inf'!B7854&lt;'Data. Transactions'!C7854,"Current","New")</f>
        <v>Current</v>
      </c>
    </row>
    <row r="7855" spans="1:12" ht="15.75" customHeight="1" x14ac:dyDescent="0.25">
      <c r="A7855" s="24">
        <v>42244475</v>
      </c>
      <c r="B7855" s="24">
        <v>6659644467</v>
      </c>
      <c r="C7855" s="26">
        <v>44055</v>
      </c>
      <c r="D7855" s="27">
        <v>300000</v>
      </c>
      <c r="E7855" s="28" t="s">
        <v>60</v>
      </c>
      <c r="F7855" s="24">
        <v>13</v>
      </c>
      <c r="G7855" s="37" t="s">
        <v>49</v>
      </c>
      <c r="H7855" s="38">
        <f>((VLOOKUP(F7855,'Data. Commission'!$B$2:$C$6,2,))/100)*D7855</f>
        <v>9000</v>
      </c>
      <c r="I7855" s="38" t="str">
        <f>VLOOKUP(A7855,'Data. User Inf'!$A$2:$D$13428,4,)</f>
        <v>&gt;37</v>
      </c>
      <c r="J7855" s="38" t="str">
        <f>VLOOKUP(A7855,'Data. User Inf'!$A$2:$E$13428,5,)</f>
        <v>FEMALE</v>
      </c>
      <c r="K7855" s="38" t="str">
        <f>VLOOKUP(A7855,'Data. User Inf'!$A$2:$E$13428,3,)</f>
        <v>Hồ Chí Minh</v>
      </c>
      <c r="L7855" s="38" t="str">
        <f>IF('Data. User Inf'!B7855&lt;'Data. Transactions'!C7855,"Current","New")</f>
        <v>Current</v>
      </c>
    </row>
    <row r="7856" spans="1:12" ht="15.75" customHeight="1" x14ac:dyDescent="0.25">
      <c r="A7856" s="24">
        <v>7423094</v>
      </c>
      <c r="B7856" s="24">
        <v>6660630893</v>
      </c>
      <c r="C7856" s="26">
        <v>44055</v>
      </c>
      <c r="D7856" s="27">
        <v>20000</v>
      </c>
      <c r="E7856" s="28" t="s">
        <v>86</v>
      </c>
      <c r="F7856" s="24">
        <v>14</v>
      </c>
      <c r="G7856" s="36" t="s">
        <v>99</v>
      </c>
      <c r="H7856" s="38">
        <f>((VLOOKUP(F7856,'Data. Commission'!$B$2:$C$6,2,))/100)*D7856</f>
        <v>800</v>
      </c>
      <c r="I7856" s="38" t="str">
        <f>VLOOKUP(A7856,'Data. User Inf'!$A$2:$D$13428,4,)</f>
        <v>&gt;37</v>
      </c>
      <c r="J7856" s="38" t="str">
        <f>VLOOKUP(A7856,'Data. User Inf'!$A$2:$E$13428,5,)</f>
        <v>FEMALE</v>
      </c>
      <c r="K7856" s="38" t="str">
        <f>VLOOKUP(A7856,'Data. User Inf'!$A$2:$E$13428,3,)</f>
        <v>Other Cities</v>
      </c>
      <c r="L7856" s="38" t="str">
        <f>IF('Data. User Inf'!B7856&lt;'Data. Transactions'!C7856,"Current","New")</f>
        <v>Current</v>
      </c>
    </row>
    <row r="7857" spans="1:12" ht="15.75" customHeight="1" x14ac:dyDescent="0.25">
      <c r="A7857" s="24">
        <v>15011173</v>
      </c>
      <c r="B7857" s="24">
        <v>6661717345</v>
      </c>
      <c r="C7857" s="26">
        <v>44055</v>
      </c>
      <c r="D7857" s="27">
        <v>50000</v>
      </c>
      <c r="E7857" s="28" t="s">
        <v>9</v>
      </c>
      <c r="F7857" s="24">
        <v>12</v>
      </c>
      <c r="G7857" s="36" t="s">
        <v>99</v>
      </c>
      <c r="H7857" s="38">
        <f>((VLOOKUP(F7857,'Data. Commission'!$B$2:$C$6,2,))/100)*D7857</f>
        <v>1000</v>
      </c>
      <c r="I7857" s="38" t="str">
        <f>VLOOKUP(A7857,'Data. User Inf'!$A$2:$D$13428,4,)</f>
        <v>23_to_27</v>
      </c>
      <c r="J7857" s="38" t="str">
        <f>VLOOKUP(A7857,'Data. User Inf'!$A$2:$E$13428,5,)</f>
        <v>MALE</v>
      </c>
      <c r="K7857" s="38" t="str">
        <f>VLOOKUP(A7857,'Data. User Inf'!$A$2:$E$13428,3,)</f>
        <v>Hồ Chí Minh</v>
      </c>
      <c r="L7857" s="38" t="str">
        <f>IF('Data. User Inf'!B7857&lt;'Data. Transactions'!C7857,"Current","New")</f>
        <v>Current</v>
      </c>
    </row>
    <row r="7858" spans="1:12" ht="15.75" customHeight="1" x14ac:dyDescent="0.25">
      <c r="A7858" s="24">
        <v>1762340</v>
      </c>
      <c r="B7858" s="24">
        <v>6663607216</v>
      </c>
      <c r="C7858" s="26">
        <v>44055</v>
      </c>
      <c r="D7858" s="27">
        <v>50000</v>
      </c>
      <c r="E7858" s="28" t="s">
        <v>86</v>
      </c>
      <c r="F7858" s="24">
        <v>14</v>
      </c>
      <c r="G7858" s="36" t="s">
        <v>99</v>
      </c>
      <c r="H7858" s="38">
        <f>((VLOOKUP(F7858,'Data. Commission'!$B$2:$C$6,2,))/100)*D7858</f>
        <v>2000</v>
      </c>
      <c r="I7858" s="38" t="str">
        <f>VLOOKUP(A7858,'Data. User Inf'!$A$2:$D$13428,4,)</f>
        <v>28_to_32</v>
      </c>
      <c r="J7858" s="38" t="str">
        <f>VLOOKUP(A7858,'Data. User Inf'!$A$2:$E$13428,5,)</f>
        <v>MALE</v>
      </c>
      <c r="K7858" s="38" t="str">
        <f>VLOOKUP(A7858,'Data. User Inf'!$A$2:$E$13428,3,)</f>
        <v>Hồ Chí Minh</v>
      </c>
      <c r="L7858" s="38" t="str">
        <f>IF('Data. User Inf'!B7858&lt;'Data. Transactions'!C7858,"Current","New")</f>
        <v>Current</v>
      </c>
    </row>
    <row r="7859" spans="1:12" ht="15.75" customHeight="1" x14ac:dyDescent="0.25">
      <c r="A7859" s="24">
        <v>44108994</v>
      </c>
      <c r="B7859" s="24">
        <v>6662311466</v>
      </c>
      <c r="C7859" s="26">
        <v>44055</v>
      </c>
      <c r="D7859" s="27">
        <v>100000</v>
      </c>
      <c r="E7859" s="28" t="s">
        <v>60</v>
      </c>
      <c r="F7859" s="24">
        <v>13</v>
      </c>
      <c r="G7859" s="36" t="s">
        <v>99</v>
      </c>
      <c r="H7859" s="38">
        <f>((VLOOKUP(F7859,'Data. Commission'!$B$2:$C$6,2,))/100)*D7859</f>
        <v>3000</v>
      </c>
      <c r="I7859" s="38" t="str">
        <f>VLOOKUP(A7859,'Data. User Inf'!$A$2:$D$13428,4,)</f>
        <v>28_to_32</v>
      </c>
      <c r="J7859" s="38" t="str">
        <f>VLOOKUP(A7859,'Data. User Inf'!$A$2:$E$13428,5,)</f>
        <v>FEMALE</v>
      </c>
      <c r="K7859" s="38" t="str">
        <f>VLOOKUP(A7859,'Data. User Inf'!$A$2:$E$13428,3,)</f>
        <v>Hồ Chí Minh</v>
      </c>
      <c r="L7859" s="38" t="str">
        <f>IF('Data. User Inf'!B7859&lt;'Data. Transactions'!C7859,"Current","New")</f>
        <v>Current</v>
      </c>
    </row>
    <row r="7860" spans="1:12" ht="15.75" customHeight="1" x14ac:dyDescent="0.25">
      <c r="A7860" s="24">
        <v>19192691</v>
      </c>
      <c r="B7860" s="24">
        <v>6668070571</v>
      </c>
      <c r="C7860" s="26">
        <v>44055</v>
      </c>
      <c r="D7860" s="27">
        <v>50000</v>
      </c>
      <c r="E7860" s="28" t="s">
        <v>60</v>
      </c>
      <c r="F7860" s="24">
        <v>13</v>
      </c>
      <c r="G7860" s="36" t="s">
        <v>99</v>
      </c>
      <c r="H7860" s="38">
        <f>((VLOOKUP(F7860,'Data. Commission'!$B$2:$C$6,2,))/100)*D7860</f>
        <v>1500</v>
      </c>
      <c r="I7860" s="38" t="str">
        <f>VLOOKUP(A7860,'Data. User Inf'!$A$2:$D$13428,4,)</f>
        <v>28_to_32</v>
      </c>
      <c r="J7860" s="38" t="str">
        <f>VLOOKUP(A7860,'Data. User Inf'!$A$2:$E$13428,5,)</f>
        <v>MALE</v>
      </c>
      <c r="K7860" s="38" t="str">
        <f>VLOOKUP(A7860,'Data. User Inf'!$A$2:$E$13428,3,)</f>
        <v>Hồ Chí Minh</v>
      </c>
      <c r="L7860" s="38" t="str">
        <f>IF('Data. User Inf'!B7860&lt;'Data. Transactions'!C7860,"Current","New")</f>
        <v>Current</v>
      </c>
    </row>
    <row r="7861" spans="1:12" ht="15.75" customHeight="1" x14ac:dyDescent="0.25">
      <c r="A7861" s="24">
        <v>36643023</v>
      </c>
      <c r="B7861" s="24">
        <v>6660920070</v>
      </c>
      <c r="C7861" s="26">
        <v>44055</v>
      </c>
      <c r="D7861" s="27">
        <v>100000</v>
      </c>
      <c r="E7861" s="28" t="s">
        <v>9</v>
      </c>
      <c r="F7861" s="24">
        <v>12</v>
      </c>
      <c r="G7861" s="36" t="s">
        <v>49</v>
      </c>
      <c r="H7861" s="38">
        <f>((VLOOKUP(F7861,'Data. Commission'!$B$2:$C$6,2,))/100)*D7861</f>
        <v>2000</v>
      </c>
      <c r="I7861" s="38" t="str">
        <f>VLOOKUP(A7861,'Data. User Inf'!$A$2:$D$13428,4,)</f>
        <v>&gt;37</v>
      </c>
      <c r="J7861" s="38" t="str">
        <f>VLOOKUP(A7861,'Data. User Inf'!$A$2:$E$13428,5,)</f>
        <v>MALE</v>
      </c>
      <c r="K7861" s="38" t="str">
        <f>VLOOKUP(A7861,'Data. User Inf'!$A$2:$E$13428,3,)</f>
        <v>Other Cities</v>
      </c>
      <c r="L7861" s="38" t="str">
        <f>IF('Data. User Inf'!B7861&lt;'Data. Transactions'!C7861,"Current","New")</f>
        <v>Current</v>
      </c>
    </row>
    <row r="7862" spans="1:12" ht="15.75" customHeight="1" x14ac:dyDescent="0.25">
      <c r="A7862" s="24">
        <v>45223464</v>
      </c>
      <c r="B7862" s="24">
        <v>6659880351</v>
      </c>
      <c r="C7862" s="26">
        <v>44055</v>
      </c>
      <c r="D7862" s="27">
        <v>50000</v>
      </c>
      <c r="E7862" s="28" t="s">
        <v>60</v>
      </c>
      <c r="F7862" s="24">
        <v>13</v>
      </c>
      <c r="G7862" s="36" t="s">
        <v>49</v>
      </c>
      <c r="H7862" s="38">
        <f>((VLOOKUP(F7862,'Data. Commission'!$B$2:$C$6,2,))/100)*D7862</f>
        <v>1500</v>
      </c>
      <c r="I7862" s="38" t="str">
        <f>VLOOKUP(A7862,'Data. User Inf'!$A$2:$D$13428,4,)</f>
        <v>33_to_37</v>
      </c>
      <c r="J7862" s="38" t="str">
        <f>VLOOKUP(A7862,'Data. User Inf'!$A$2:$E$13428,5,)</f>
        <v>MALE</v>
      </c>
      <c r="K7862" s="38" t="str">
        <f>VLOOKUP(A7862,'Data. User Inf'!$A$2:$E$13428,3,)</f>
        <v>Hồ Chí Minh</v>
      </c>
      <c r="L7862" s="38" t="str">
        <f>IF('Data. User Inf'!B7862&lt;'Data. Transactions'!C7862,"Current","New")</f>
        <v>New</v>
      </c>
    </row>
    <row r="7863" spans="1:12" ht="15.75" customHeight="1" x14ac:dyDescent="0.25">
      <c r="A7863" s="24">
        <v>36617499</v>
      </c>
      <c r="B7863" s="24">
        <v>6670234312</v>
      </c>
      <c r="C7863" s="26">
        <v>44055</v>
      </c>
      <c r="D7863" s="27">
        <v>10000</v>
      </c>
      <c r="E7863" s="28" t="s">
        <v>9</v>
      </c>
      <c r="F7863" s="24">
        <v>12</v>
      </c>
      <c r="G7863" s="36" t="s">
        <v>99</v>
      </c>
      <c r="H7863" s="38">
        <f>((VLOOKUP(F7863,'Data. Commission'!$B$2:$C$6,2,))/100)*D7863</f>
        <v>200</v>
      </c>
      <c r="I7863" s="38" t="str">
        <f>VLOOKUP(A7863,'Data. User Inf'!$A$2:$D$13428,4,)</f>
        <v>23_to_27</v>
      </c>
      <c r="J7863" s="38" t="str">
        <f>VLOOKUP(A7863,'Data. User Inf'!$A$2:$E$13428,5,)</f>
        <v>MALE</v>
      </c>
      <c r="K7863" s="38" t="str">
        <f>VLOOKUP(A7863,'Data. User Inf'!$A$2:$E$13428,3,)</f>
        <v>Hà Nội</v>
      </c>
      <c r="L7863" s="38" t="str">
        <f>IF('Data. User Inf'!B7863&lt;'Data. Transactions'!C7863,"Current","New")</f>
        <v>Current</v>
      </c>
    </row>
    <row r="7864" spans="1:12" ht="15.75" customHeight="1" x14ac:dyDescent="0.25">
      <c r="A7864" s="24">
        <v>44636882</v>
      </c>
      <c r="B7864" s="24">
        <v>6669820853</v>
      </c>
      <c r="C7864" s="26">
        <v>44055</v>
      </c>
      <c r="D7864" s="27">
        <v>100000</v>
      </c>
      <c r="E7864" s="28" t="s">
        <v>9</v>
      </c>
      <c r="F7864" s="24">
        <v>12</v>
      </c>
      <c r="G7864" s="36" t="s">
        <v>99</v>
      </c>
      <c r="H7864" s="38">
        <f>((VLOOKUP(F7864,'Data. Commission'!$B$2:$C$6,2,))/100)*D7864</f>
        <v>2000</v>
      </c>
      <c r="I7864" s="38" t="str">
        <f>VLOOKUP(A7864,'Data. User Inf'!$A$2:$D$13428,4,)</f>
        <v>33_to_37</v>
      </c>
      <c r="J7864" s="38" t="str">
        <f>VLOOKUP(A7864,'Data. User Inf'!$A$2:$E$13428,5,)</f>
        <v>MALE</v>
      </c>
      <c r="K7864" s="38" t="str">
        <f>VLOOKUP(A7864,'Data. User Inf'!$A$2:$E$13428,3,)</f>
        <v>Other Cities</v>
      </c>
      <c r="L7864" s="38" t="str">
        <f>IF('Data. User Inf'!B7864&lt;'Data. Transactions'!C7864,"Current","New")</f>
        <v>Current</v>
      </c>
    </row>
    <row r="7865" spans="1:12" ht="15.75" customHeight="1" x14ac:dyDescent="0.25">
      <c r="A7865" s="24">
        <v>10238344</v>
      </c>
      <c r="B7865" s="24">
        <v>6658977158</v>
      </c>
      <c r="C7865" s="26">
        <v>44055</v>
      </c>
      <c r="D7865" s="27">
        <v>50000</v>
      </c>
      <c r="E7865" s="28" t="s">
        <v>9</v>
      </c>
      <c r="F7865" s="24">
        <v>12</v>
      </c>
      <c r="G7865" s="36" t="s">
        <v>99</v>
      </c>
      <c r="H7865" s="38">
        <f>((VLOOKUP(F7865,'Data. Commission'!$B$2:$C$6,2,))/100)*D7865</f>
        <v>1000</v>
      </c>
      <c r="I7865" s="38" t="str">
        <f>VLOOKUP(A7865,'Data. User Inf'!$A$2:$D$13428,4,)</f>
        <v>33_to_37</v>
      </c>
      <c r="J7865" s="38" t="str">
        <f>VLOOKUP(A7865,'Data. User Inf'!$A$2:$E$13428,5,)</f>
        <v>MALE</v>
      </c>
      <c r="K7865" s="38" t="str">
        <f>VLOOKUP(A7865,'Data. User Inf'!$A$2:$E$13428,3,)</f>
        <v>Other Cities</v>
      </c>
      <c r="L7865" s="38" t="str">
        <f>IF('Data. User Inf'!B7865&lt;'Data. Transactions'!C7865,"Current","New")</f>
        <v>Current</v>
      </c>
    </row>
    <row r="7866" spans="1:12" ht="15.75" customHeight="1" x14ac:dyDescent="0.25">
      <c r="A7866" s="24">
        <v>36484435</v>
      </c>
      <c r="B7866" s="24">
        <v>6664465128</v>
      </c>
      <c r="C7866" s="26">
        <v>44055</v>
      </c>
      <c r="D7866" s="27">
        <v>50000</v>
      </c>
      <c r="E7866" s="28" t="s">
        <v>9</v>
      </c>
      <c r="F7866" s="24">
        <v>12</v>
      </c>
      <c r="G7866" s="36" t="s">
        <v>99</v>
      </c>
      <c r="H7866" s="38">
        <f>((VLOOKUP(F7866,'Data. Commission'!$B$2:$C$6,2,))/100)*D7866</f>
        <v>1000</v>
      </c>
      <c r="I7866" s="38" t="str">
        <f>VLOOKUP(A7866,'Data. User Inf'!$A$2:$D$13428,4,)</f>
        <v>33_to_37</v>
      </c>
      <c r="J7866" s="38" t="str">
        <f>VLOOKUP(A7866,'Data. User Inf'!$A$2:$E$13428,5,)</f>
        <v>MALE</v>
      </c>
      <c r="K7866" s="38" t="str">
        <f>VLOOKUP(A7866,'Data. User Inf'!$A$2:$E$13428,3,)</f>
        <v>Other Cities</v>
      </c>
      <c r="L7866" s="38" t="str">
        <f>IF('Data. User Inf'!B7866&lt;'Data. Transactions'!C7866,"Current","New")</f>
        <v>Current</v>
      </c>
    </row>
    <row r="7867" spans="1:12" ht="15.75" customHeight="1" x14ac:dyDescent="0.25">
      <c r="A7867" s="24">
        <v>50289753</v>
      </c>
      <c r="B7867" s="24">
        <v>6663749277</v>
      </c>
      <c r="C7867" s="26">
        <v>44055</v>
      </c>
      <c r="D7867" s="27">
        <v>50000</v>
      </c>
      <c r="E7867" s="24" t="s">
        <v>60</v>
      </c>
      <c r="F7867" s="24">
        <v>13</v>
      </c>
      <c r="G7867" s="37"/>
      <c r="H7867" s="38">
        <f>((VLOOKUP(F7867,'Data. Commission'!$B$2:$C$6,2,))/100)*D7867</f>
        <v>1500</v>
      </c>
      <c r="I7867" s="38" t="str">
        <f>VLOOKUP(A7867,'Data. User Inf'!$A$2:$D$13428,4,)</f>
        <v>23_to_27</v>
      </c>
      <c r="J7867" s="38" t="str">
        <f>VLOOKUP(A7867,'Data. User Inf'!$A$2:$E$13428,5,)</f>
        <v>FEMALE</v>
      </c>
      <c r="K7867" s="38" t="str">
        <f>VLOOKUP(A7867,'Data. User Inf'!$A$2:$E$13428,3,)</f>
        <v>Hồ Chí Minh</v>
      </c>
      <c r="L7867" s="38" t="str">
        <f>IF('Data. User Inf'!B7867&lt;'Data. Transactions'!C7867,"Current","New")</f>
        <v>Current</v>
      </c>
    </row>
    <row r="7868" spans="1:12" ht="15.75" customHeight="1" x14ac:dyDescent="0.25">
      <c r="A7868" s="24">
        <v>34216647</v>
      </c>
      <c r="B7868" s="24">
        <v>6666062152</v>
      </c>
      <c r="C7868" s="26">
        <v>44055</v>
      </c>
      <c r="D7868" s="27">
        <v>100000</v>
      </c>
      <c r="E7868" s="28" t="s">
        <v>60</v>
      </c>
      <c r="F7868" s="24">
        <v>13</v>
      </c>
      <c r="G7868" s="36" t="s">
        <v>99</v>
      </c>
      <c r="H7868" s="38">
        <f>((VLOOKUP(F7868,'Data. Commission'!$B$2:$C$6,2,))/100)*D7868</f>
        <v>3000</v>
      </c>
      <c r="I7868" s="38" t="str">
        <f>VLOOKUP(A7868,'Data. User Inf'!$A$2:$D$13428,4,)</f>
        <v>33_to_37</v>
      </c>
      <c r="J7868" s="38" t="str">
        <f>VLOOKUP(A7868,'Data. User Inf'!$A$2:$E$13428,5,)</f>
        <v>FEMALE</v>
      </c>
      <c r="K7868" s="38" t="str">
        <f>VLOOKUP(A7868,'Data. User Inf'!$A$2:$E$13428,3,)</f>
        <v>Other Cities</v>
      </c>
      <c r="L7868" s="38" t="str">
        <f>IF('Data. User Inf'!B7868&lt;'Data. Transactions'!C7868,"Current","New")</f>
        <v>Current</v>
      </c>
    </row>
    <row r="7869" spans="1:12" ht="15.75" customHeight="1" x14ac:dyDescent="0.25">
      <c r="A7869" s="24">
        <v>49362316</v>
      </c>
      <c r="B7869" s="24">
        <v>6671213771</v>
      </c>
      <c r="C7869" s="26">
        <v>44055</v>
      </c>
      <c r="D7869" s="27">
        <v>20000</v>
      </c>
      <c r="E7869" s="28" t="s">
        <v>9</v>
      </c>
      <c r="F7869" s="24">
        <v>12</v>
      </c>
      <c r="G7869" s="36" t="s">
        <v>99</v>
      </c>
      <c r="H7869" s="38">
        <f>((VLOOKUP(F7869,'Data. Commission'!$B$2:$C$6,2,))/100)*D7869</f>
        <v>400</v>
      </c>
      <c r="I7869" s="38" t="str">
        <f>VLOOKUP(A7869,'Data. User Inf'!$A$2:$D$13428,4,)</f>
        <v>&gt;37</v>
      </c>
      <c r="J7869" s="38" t="str">
        <f>VLOOKUP(A7869,'Data. User Inf'!$A$2:$E$13428,5,)</f>
        <v>MALE</v>
      </c>
      <c r="K7869" s="38" t="str">
        <f>VLOOKUP(A7869,'Data. User Inf'!$A$2:$E$13428,3,)</f>
        <v>Hồ Chí Minh</v>
      </c>
      <c r="L7869" s="38" t="str">
        <f>IF('Data. User Inf'!B7869&lt;'Data. Transactions'!C7869,"Current","New")</f>
        <v>Current</v>
      </c>
    </row>
    <row r="7870" spans="1:12" ht="15.75" customHeight="1" x14ac:dyDescent="0.25">
      <c r="A7870" s="24">
        <v>41171733</v>
      </c>
      <c r="B7870" s="24">
        <v>6661642478</v>
      </c>
      <c r="C7870" s="26">
        <v>44055</v>
      </c>
      <c r="D7870" s="27">
        <v>10000</v>
      </c>
      <c r="E7870" s="28" t="s">
        <v>60</v>
      </c>
      <c r="F7870" s="24">
        <v>13</v>
      </c>
      <c r="G7870" s="36" t="s">
        <v>99</v>
      </c>
      <c r="H7870" s="38">
        <f>((VLOOKUP(F7870,'Data. Commission'!$B$2:$C$6,2,))/100)*D7870</f>
        <v>300</v>
      </c>
      <c r="I7870" s="38" t="str">
        <f>VLOOKUP(A7870,'Data. User Inf'!$A$2:$D$13428,4,)</f>
        <v>18_to_22</v>
      </c>
      <c r="J7870" s="38" t="str">
        <f>VLOOKUP(A7870,'Data. User Inf'!$A$2:$E$13428,5,)</f>
        <v>FEMALE</v>
      </c>
      <c r="K7870" s="38" t="str">
        <f>VLOOKUP(A7870,'Data. User Inf'!$A$2:$E$13428,3,)</f>
        <v>Other Cities</v>
      </c>
      <c r="L7870" s="38" t="str">
        <f>IF('Data. User Inf'!B7870&lt;'Data. Transactions'!C7870,"Current","New")</f>
        <v>Current</v>
      </c>
    </row>
    <row r="7871" spans="1:12" ht="15.75" customHeight="1" x14ac:dyDescent="0.25">
      <c r="A7871" s="24">
        <v>52481274</v>
      </c>
      <c r="B7871" s="24">
        <v>6658975351</v>
      </c>
      <c r="C7871" s="26">
        <v>44055</v>
      </c>
      <c r="D7871" s="27">
        <v>100000</v>
      </c>
      <c r="E7871" s="28" t="s">
        <v>60</v>
      </c>
      <c r="F7871" s="24">
        <v>13</v>
      </c>
      <c r="G7871" s="36" t="s">
        <v>99</v>
      </c>
      <c r="H7871" s="38">
        <f>((VLOOKUP(F7871,'Data. Commission'!$B$2:$C$6,2,))/100)*D7871</f>
        <v>3000</v>
      </c>
      <c r="I7871" s="38" t="str">
        <f>VLOOKUP(A7871,'Data. User Inf'!$A$2:$D$13428,4,)</f>
        <v>23_to_27</v>
      </c>
      <c r="J7871" s="38" t="str">
        <f>VLOOKUP(A7871,'Data. User Inf'!$A$2:$E$13428,5,)</f>
        <v>MALE</v>
      </c>
      <c r="K7871" s="38" t="str">
        <f>VLOOKUP(A7871,'Data. User Inf'!$A$2:$E$13428,3,)</f>
        <v>Other Cities</v>
      </c>
      <c r="L7871" s="38" t="str">
        <f>IF('Data. User Inf'!B7871&lt;'Data. Transactions'!C7871,"Current","New")</f>
        <v>Current</v>
      </c>
    </row>
    <row r="7872" spans="1:12" ht="15.75" customHeight="1" x14ac:dyDescent="0.25">
      <c r="A7872" s="24">
        <v>17550600</v>
      </c>
      <c r="B7872" s="24">
        <v>6670330436</v>
      </c>
      <c r="C7872" s="26">
        <v>44055</v>
      </c>
      <c r="D7872" s="27">
        <v>10000</v>
      </c>
      <c r="E7872" s="28" t="s">
        <v>86</v>
      </c>
      <c r="F7872" s="24">
        <v>14</v>
      </c>
      <c r="G7872" s="36" t="s">
        <v>99</v>
      </c>
      <c r="H7872" s="38">
        <f>((VLOOKUP(F7872,'Data. Commission'!$B$2:$C$6,2,))/100)*D7872</f>
        <v>400</v>
      </c>
      <c r="I7872" s="38" t="str">
        <f>VLOOKUP(A7872,'Data. User Inf'!$A$2:$D$13428,4,)</f>
        <v>23_to_27</v>
      </c>
      <c r="J7872" s="38" t="str">
        <f>VLOOKUP(A7872,'Data. User Inf'!$A$2:$E$13428,5,)</f>
        <v>FEMALE</v>
      </c>
      <c r="K7872" s="38" t="str">
        <f>VLOOKUP(A7872,'Data. User Inf'!$A$2:$E$13428,3,)</f>
        <v>Other Cities</v>
      </c>
      <c r="L7872" s="38" t="str">
        <f>IF('Data. User Inf'!B7872&lt;'Data. Transactions'!C7872,"Current","New")</f>
        <v>Current</v>
      </c>
    </row>
    <row r="7873" spans="1:12" ht="15.75" customHeight="1" x14ac:dyDescent="0.25">
      <c r="A7873" s="24">
        <v>36200820</v>
      </c>
      <c r="B7873" s="24">
        <v>6660807265</v>
      </c>
      <c r="C7873" s="26">
        <v>44055</v>
      </c>
      <c r="D7873" s="27">
        <v>50000</v>
      </c>
      <c r="E7873" s="28" t="s">
        <v>9</v>
      </c>
      <c r="F7873" s="24">
        <v>12</v>
      </c>
      <c r="G7873" s="36" t="s">
        <v>99</v>
      </c>
      <c r="H7873" s="38">
        <f>((VLOOKUP(F7873,'Data. Commission'!$B$2:$C$6,2,))/100)*D7873</f>
        <v>1000</v>
      </c>
      <c r="I7873" s="38" t="str">
        <f>VLOOKUP(A7873,'Data. User Inf'!$A$2:$D$13428,4,)</f>
        <v>23_to_27</v>
      </c>
      <c r="J7873" s="38" t="str">
        <f>VLOOKUP(A7873,'Data. User Inf'!$A$2:$E$13428,5,)</f>
        <v>MALE</v>
      </c>
      <c r="K7873" s="38" t="str">
        <f>VLOOKUP(A7873,'Data. User Inf'!$A$2:$E$13428,3,)</f>
        <v>Other Cities</v>
      </c>
      <c r="L7873" s="38" t="str">
        <f>IF('Data. User Inf'!B7873&lt;'Data. Transactions'!C7873,"Current","New")</f>
        <v>Current</v>
      </c>
    </row>
    <row r="7874" spans="1:12" ht="15.75" customHeight="1" x14ac:dyDescent="0.25">
      <c r="A7874" s="24">
        <v>46458094</v>
      </c>
      <c r="B7874" s="24">
        <v>6664714065</v>
      </c>
      <c r="C7874" s="26">
        <v>44055</v>
      </c>
      <c r="D7874" s="27">
        <v>50000</v>
      </c>
      <c r="E7874" s="28" t="s">
        <v>9</v>
      </c>
      <c r="F7874" s="24">
        <v>12</v>
      </c>
      <c r="G7874" s="36" t="s">
        <v>99</v>
      </c>
      <c r="H7874" s="38">
        <f>((VLOOKUP(F7874,'Data. Commission'!$B$2:$C$6,2,))/100)*D7874</f>
        <v>1000</v>
      </c>
      <c r="I7874" s="38" t="str">
        <f>VLOOKUP(A7874,'Data. User Inf'!$A$2:$D$13428,4,)</f>
        <v>23_to_27</v>
      </c>
      <c r="J7874" s="38" t="str">
        <f>VLOOKUP(A7874,'Data. User Inf'!$A$2:$E$13428,5,)</f>
        <v>MALE</v>
      </c>
      <c r="K7874" s="38" t="str">
        <f>VLOOKUP(A7874,'Data. User Inf'!$A$2:$E$13428,3,)</f>
        <v>Other Cities</v>
      </c>
      <c r="L7874" s="38" t="str">
        <f>IF('Data. User Inf'!B7874&lt;'Data. Transactions'!C7874,"Current","New")</f>
        <v>Current</v>
      </c>
    </row>
    <row r="7875" spans="1:12" ht="15.75" customHeight="1" x14ac:dyDescent="0.25">
      <c r="A7875" s="24">
        <v>54973957</v>
      </c>
      <c r="B7875" s="24">
        <v>6667316994</v>
      </c>
      <c r="C7875" s="26">
        <v>44055</v>
      </c>
      <c r="D7875" s="27">
        <v>50000</v>
      </c>
      <c r="E7875" s="28" t="s">
        <v>9</v>
      </c>
      <c r="F7875" s="24">
        <v>12</v>
      </c>
      <c r="G7875" s="36" t="s">
        <v>99</v>
      </c>
      <c r="H7875" s="38">
        <f>((VLOOKUP(F7875,'Data. Commission'!$B$2:$C$6,2,))/100)*D7875</f>
        <v>1000</v>
      </c>
      <c r="I7875" s="38" t="str">
        <f>VLOOKUP(A7875,'Data. User Inf'!$A$2:$D$13428,4,)</f>
        <v>23_to_27</v>
      </c>
      <c r="J7875" s="38" t="str">
        <f>VLOOKUP(A7875,'Data. User Inf'!$A$2:$E$13428,5,)</f>
        <v>MALE</v>
      </c>
      <c r="K7875" s="38" t="str">
        <f>VLOOKUP(A7875,'Data. User Inf'!$A$2:$E$13428,3,)</f>
        <v>Other Cities</v>
      </c>
      <c r="L7875" s="38" t="str">
        <f>IF('Data. User Inf'!B7875&lt;'Data. Transactions'!C7875,"Current","New")</f>
        <v>Current</v>
      </c>
    </row>
    <row r="7876" spans="1:12" ht="15.75" customHeight="1" x14ac:dyDescent="0.25">
      <c r="A7876" s="24">
        <v>36612353</v>
      </c>
      <c r="B7876" s="24">
        <v>6669316500</v>
      </c>
      <c r="C7876" s="26">
        <v>44055</v>
      </c>
      <c r="D7876" s="27">
        <v>50000</v>
      </c>
      <c r="E7876" s="28" t="s">
        <v>9</v>
      </c>
      <c r="F7876" s="24">
        <v>12</v>
      </c>
      <c r="G7876" s="36" t="s">
        <v>99</v>
      </c>
      <c r="H7876" s="38">
        <f>((VLOOKUP(F7876,'Data. Commission'!$B$2:$C$6,2,))/100)*D7876</f>
        <v>1000</v>
      </c>
      <c r="I7876" s="38" t="str">
        <f>VLOOKUP(A7876,'Data. User Inf'!$A$2:$D$13428,4,)</f>
        <v>23_to_27</v>
      </c>
      <c r="J7876" s="38" t="str">
        <f>VLOOKUP(A7876,'Data. User Inf'!$A$2:$E$13428,5,)</f>
        <v>MALE</v>
      </c>
      <c r="K7876" s="38" t="str">
        <f>VLOOKUP(A7876,'Data. User Inf'!$A$2:$E$13428,3,)</f>
        <v>Other Cities</v>
      </c>
      <c r="L7876" s="38" t="str">
        <f>IF('Data. User Inf'!B7876&lt;'Data. Transactions'!C7876,"Current","New")</f>
        <v>Current</v>
      </c>
    </row>
    <row r="7877" spans="1:12" ht="15.75" customHeight="1" x14ac:dyDescent="0.25">
      <c r="A7877" s="24">
        <v>35404238</v>
      </c>
      <c r="B7877" s="24">
        <v>6663163350</v>
      </c>
      <c r="C7877" s="26">
        <v>44055</v>
      </c>
      <c r="D7877" s="27">
        <v>100000</v>
      </c>
      <c r="E7877" s="28" t="s">
        <v>60</v>
      </c>
      <c r="F7877" s="24">
        <v>13</v>
      </c>
      <c r="G7877" s="36" t="s">
        <v>99</v>
      </c>
      <c r="H7877" s="38">
        <f>((VLOOKUP(F7877,'Data. Commission'!$B$2:$C$6,2,))/100)*D7877</f>
        <v>3000</v>
      </c>
      <c r="I7877" s="38" t="str">
        <f>VLOOKUP(A7877,'Data. User Inf'!$A$2:$D$13428,4,)</f>
        <v>28_to_32</v>
      </c>
      <c r="J7877" s="38" t="str">
        <f>VLOOKUP(A7877,'Data. User Inf'!$A$2:$E$13428,5,)</f>
        <v>MALE</v>
      </c>
      <c r="K7877" s="38" t="str">
        <f>VLOOKUP(A7877,'Data. User Inf'!$A$2:$E$13428,3,)</f>
        <v>Other Cities</v>
      </c>
      <c r="L7877" s="38" t="str">
        <f>IF('Data. User Inf'!B7877&lt;'Data. Transactions'!C7877,"Current","New")</f>
        <v>Current</v>
      </c>
    </row>
    <row r="7878" spans="1:12" ht="15.75" customHeight="1" x14ac:dyDescent="0.25">
      <c r="A7878" s="24">
        <v>8717159</v>
      </c>
      <c r="B7878" s="24">
        <v>6671210074</v>
      </c>
      <c r="C7878" s="26">
        <v>44055</v>
      </c>
      <c r="D7878" s="27">
        <v>50000</v>
      </c>
      <c r="E7878" s="28" t="s">
        <v>9</v>
      </c>
      <c r="F7878" s="24">
        <v>12</v>
      </c>
      <c r="G7878" s="36" t="s">
        <v>99</v>
      </c>
      <c r="H7878" s="38">
        <f>((VLOOKUP(F7878,'Data. Commission'!$B$2:$C$6,2,))/100)*D7878</f>
        <v>1000</v>
      </c>
      <c r="I7878" s="38" t="str">
        <f>VLOOKUP(A7878,'Data. User Inf'!$A$2:$D$13428,4,)</f>
        <v>28_to_32</v>
      </c>
      <c r="J7878" s="38" t="str">
        <f>VLOOKUP(A7878,'Data. User Inf'!$A$2:$E$13428,5,)</f>
        <v>FEMALE</v>
      </c>
      <c r="K7878" s="38" t="str">
        <f>VLOOKUP(A7878,'Data. User Inf'!$A$2:$E$13428,3,)</f>
        <v>Other Cities</v>
      </c>
      <c r="L7878" s="38" t="str">
        <f>IF('Data. User Inf'!B7878&lt;'Data. Transactions'!C7878,"Current","New")</f>
        <v>Current</v>
      </c>
    </row>
    <row r="7879" spans="1:12" ht="15.75" customHeight="1" x14ac:dyDescent="0.25">
      <c r="A7879" s="24">
        <v>44871313</v>
      </c>
      <c r="B7879" s="24">
        <v>6666059795</v>
      </c>
      <c r="C7879" s="26">
        <v>44055</v>
      </c>
      <c r="D7879" s="27">
        <v>100000</v>
      </c>
      <c r="E7879" s="28" t="s">
        <v>60</v>
      </c>
      <c r="F7879" s="24">
        <v>13</v>
      </c>
      <c r="G7879" s="36" t="s">
        <v>99</v>
      </c>
      <c r="H7879" s="38">
        <f>((VLOOKUP(F7879,'Data. Commission'!$B$2:$C$6,2,))/100)*D7879</f>
        <v>3000</v>
      </c>
      <c r="I7879" s="38" t="str">
        <f>VLOOKUP(A7879,'Data. User Inf'!$A$2:$D$13428,4,)</f>
        <v>28_to_32</v>
      </c>
      <c r="J7879" s="38" t="str">
        <f>VLOOKUP(A7879,'Data. User Inf'!$A$2:$E$13428,5,)</f>
        <v>MALE</v>
      </c>
      <c r="K7879" s="38" t="str">
        <f>VLOOKUP(A7879,'Data. User Inf'!$A$2:$E$13428,3,)</f>
        <v>Other Cities</v>
      </c>
      <c r="L7879" s="38" t="str">
        <f>IF('Data. User Inf'!B7879&lt;'Data. Transactions'!C7879,"Current","New")</f>
        <v>Current</v>
      </c>
    </row>
    <row r="7880" spans="1:12" ht="15.75" customHeight="1" x14ac:dyDescent="0.25">
      <c r="A7880" s="24">
        <v>56382427</v>
      </c>
      <c r="B7880" s="24">
        <v>6660803323</v>
      </c>
      <c r="C7880" s="26">
        <v>44055</v>
      </c>
      <c r="D7880" s="27">
        <v>50000</v>
      </c>
      <c r="E7880" s="28" t="s">
        <v>9</v>
      </c>
      <c r="F7880" s="24">
        <v>12</v>
      </c>
      <c r="G7880" s="36" t="s">
        <v>99</v>
      </c>
      <c r="H7880" s="38">
        <f>((VLOOKUP(F7880,'Data. Commission'!$B$2:$C$6,2,))/100)*D7880</f>
        <v>1000</v>
      </c>
      <c r="I7880" s="38" t="str">
        <f>VLOOKUP(A7880,'Data. User Inf'!$A$2:$D$13428,4,)</f>
        <v>28_to_32</v>
      </c>
      <c r="J7880" s="38" t="str">
        <f>VLOOKUP(A7880,'Data. User Inf'!$A$2:$E$13428,5,)</f>
        <v>MALE</v>
      </c>
      <c r="K7880" s="38" t="str">
        <f>VLOOKUP(A7880,'Data. User Inf'!$A$2:$E$13428,3,)</f>
        <v>Other Cities</v>
      </c>
      <c r="L7880" s="38" t="str">
        <f>IF('Data. User Inf'!B7880&lt;'Data. Transactions'!C7880,"Current","New")</f>
        <v>Current</v>
      </c>
    </row>
    <row r="7881" spans="1:12" ht="15.75" customHeight="1" x14ac:dyDescent="0.25">
      <c r="A7881" s="24">
        <v>55190164</v>
      </c>
      <c r="B7881" s="24">
        <v>6670973319</v>
      </c>
      <c r="C7881" s="26">
        <v>44055</v>
      </c>
      <c r="D7881" s="27">
        <v>20000</v>
      </c>
      <c r="E7881" s="28" t="s">
        <v>87</v>
      </c>
      <c r="F7881" s="24">
        <v>15</v>
      </c>
      <c r="G7881" s="36" t="s">
        <v>99</v>
      </c>
      <c r="H7881" s="38">
        <f>((VLOOKUP(F7881,'Data. Commission'!$B$2:$C$6,2,))/100)*D7881</f>
        <v>800</v>
      </c>
      <c r="I7881" s="38" t="str">
        <f>VLOOKUP(A7881,'Data. User Inf'!$A$2:$D$13428,4,)</f>
        <v>unknown</v>
      </c>
      <c r="J7881" s="38" t="str">
        <f>VLOOKUP(A7881,'Data. User Inf'!$A$2:$E$13428,5,)</f>
        <v>MALE</v>
      </c>
      <c r="K7881" s="38" t="str">
        <f>VLOOKUP(A7881,'Data. User Inf'!$A$2:$E$13428,3,)</f>
        <v>Other Cities</v>
      </c>
      <c r="L7881" s="38" t="str">
        <f>IF('Data. User Inf'!B7881&lt;'Data. Transactions'!C7881,"Current","New")</f>
        <v>Current</v>
      </c>
    </row>
    <row r="7882" spans="1:12" ht="15.75" customHeight="1" x14ac:dyDescent="0.25">
      <c r="A7882" s="24">
        <v>54811468</v>
      </c>
      <c r="B7882" s="24">
        <v>6666878347</v>
      </c>
      <c r="C7882" s="26">
        <v>44055</v>
      </c>
      <c r="D7882" s="27">
        <v>10000</v>
      </c>
      <c r="E7882" s="28" t="s">
        <v>86</v>
      </c>
      <c r="F7882" s="24">
        <v>14</v>
      </c>
      <c r="G7882" s="36" t="s">
        <v>99</v>
      </c>
      <c r="H7882" s="38">
        <f>((VLOOKUP(F7882,'Data. Commission'!$B$2:$C$6,2,))/100)*D7882</f>
        <v>400</v>
      </c>
      <c r="I7882" s="38" t="str">
        <f>VLOOKUP(A7882,'Data. User Inf'!$A$2:$D$13428,4,)</f>
        <v>unknown</v>
      </c>
      <c r="J7882" s="38" t="str">
        <f>VLOOKUP(A7882,'Data. User Inf'!$A$2:$E$13428,5,)</f>
        <v>MALE</v>
      </c>
      <c r="K7882" s="38" t="str">
        <f>VLOOKUP(A7882,'Data. User Inf'!$A$2:$E$13428,3,)</f>
        <v>Other Cities</v>
      </c>
      <c r="L7882" s="38" t="str">
        <f>IF('Data. User Inf'!B7882&lt;'Data. Transactions'!C7882,"Current","New")</f>
        <v>Current</v>
      </c>
    </row>
    <row r="7883" spans="1:12" ht="15.75" customHeight="1" x14ac:dyDescent="0.25">
      <c r="A7883" s="24">
        <v>49904363</v>
      </c>
      <c r="B7883" s="24">
        <v>6674904733</v>
      </c>
      <c r="C7883" s="26">
        <v>44056</v>
      </c>
      <c r="D7883" s="27">
        <v>10000</v>
      </c>
      <c r="E7883" s="28" t="s">
        <v>86</v>
      </c>
      <c r="F7883" s="24">
        <v>14</v>
      </c>
      <c r="G7883" s="36" t="s">
        <v>99</v>
      </c>
      <c r="H7883" s="38">
        <f>((VLOOKUP(F7883,'Data. Commission'!$B$2:$C$6,2,))/100)*D7883</f>
        <v>400</v>
      </c>
      <c r="I7883" s="38" t="str">
        <f>VLOOKUP(A7883,'Data. User Inf'!$A$2:$D$13428,4,)</f>
        <v>&gt;37</v>
      </c>
      <c r="J7883" s="38" t="str">
        <f>VLOOKUP(A7883,'Data. User Inf'!$A$2:$E$13428,5,)</f>
        <v>FEMALE</v>
      </c>
      <c r="K7883" s="38" t="str">
        <f>VLOOKUP(A7883,'Data. User Inf'!$A$2:$E$13428,3,)</f>
        <v>Hồ Chí Minh</v>
      </c>
      <c r="L7883" s="38" t="str">
        <f>IF('Data. User Inf'!B7883&lt;'Data. Transactions'!C7883,"Current","New")</f>
        <v>Current</v>
      </c>
    </row>
    <row r="7884" spans="1:12" ht="15.75" customHeight="1" x14ac:dyDescent="0.25">
      <c r="A7884" s="24">
        <v>56986234</v>
      </c>
      <c r="B7884" s="24">
        <v>6672117964</v>
      </c>
      <c r="C7884" s="26">
        <v>44056</v>
      </c>
      <c r="D7884" s="27">
        <v>30000</v>
      </c>
      <c r="E7884" s="28" t="s">
        <v>60</v>
      </c>
      <c r="F7884" s="24">
        <v>13</v>
      </c>
      <c r="G7884" s="36" t="s">
        <v>99</v>
      </c>
      <c r="H7884" s="38">
        <f>((VLOOKUP(F7884,'Data. Commission'!$B$2:$C$6,2,))/100)*D7884</f>
        <v>900</v>
      </c>
      <c r="I7884" s="38" t="str">
        <f>VLOOKUP(A7884,'Data. User Inf'!$A$2:$D$13428,4,)</f>
        <v>&gt;37</v>
      </c>
      <c r="J7884" s="38" t="str">
        <f>VLOOKUP(A7884,'Data. User Inf'!$A$2:$E$13428,5,)</f>
        <v>FEMALE</v>
      </c>
      <c r="K7884" s="38" t="str">
        <f>VLOOKUP(A7884,'Data. User Inf'!$A$2:$E$13428,3,)</f>
        <v>Hồ Chí Minh</v>
      </c>
      <c r="L7884" s="38" t="str">
        <f>IF('Data. User Inf'!B7884&lt;'Data. Transactions'!C7884,"Current","New")</f>
        <v>Current</v>
      </c>
    </row>
    <row r="7885" spans="1:12" ht="15.75" customHeight="1" x14ac:dyDescent="0.25">
      <c r="A7885" s="24">
        <v>52901228</v>
      </c>
      <c r="B7885" s="24">
        <v>6677406039</v>
      </c>
      <c r="C7885" s="26">
        <v>44056</v>
      </c>
      <c r="D7885" s="27">
        <v>100000</v>
      </c>
      <c r="E7885" s="28" t="s">
        <v>9</v>
      </c>
      <c r="F7885" s="24">
        <v>12</v>
      </c>
      <c r="G7885" s="36" t="s">
        <v>99</v>
      </c>
      <c r="H7885" s="38">
        <f>((VLOOKUP(F7885,'Data. Commission'!$B$2:$C$6,2,))/100)*D7885</f>
        <v>2000</v>
      </c>
      <c r="I7885" s="38" t="str">
        <f>VLOOKUP(A7885,'Data. User Inf'!$A$2:$D$13428,4,)</f>
        <v>&gt;37</v>
      </c>
      <c r="J7885" s="38" t="str">
        <f>VLOOKUP(A7885,'Data. User Inf'!$A$2:$E$13428,5,)</f>
        <v>FEMALE</v>
      </c>
      <c r="K7885" s="38" t="str">
        <f>VLOOKUP(A7885,'Data. User Inf'!$A$2:$E$13428,3,)</f>
        <v>Hà Nội</v>
      </c>
      <c r="L7885" s="38" t="str">
        <f>IF('Data. User Inf'!B7885&lt;'Data. Transactions'!C7885,"Current","New")</f>
        <v>Current</v>
      </c>
    </row>
    <row r="7886" spans="1:12" ht="15.75" customHeight="1" x14ac:dyDescent="0.25">
      <c r="A7886" s="24">
        <v>48145955</v>
      </c>
      <c r="B7886" s="24">
        <v>6676803374</v>
      </c>
      <c r="C7886" s="26">
        <v>44056</v>
      </c>
      <c r="D7886" s="27">
        <v>20000</v>
      </c>
      <c r="E7886" s="28" t="s">
        <v>9</v>
      </c>
      <c r="F7886" s="24">
        <v>12</v>
      </c>
      <c r="G7886" s="36" t="s">
        <v>99</v>
      </c>
      <c r="H7886" s="38">
        <f>((VLOOKUP(F7886,'Data. Commission'!$B$2:$C$6,2,))/100)*D7886</f>
        <v>400</v>
      </c>
      <c r="I7886" s="38" t="str">
        <f>VLOOKUP(A7886,'Data. User Inf'!$A$2:$D$13428,4,)</f>
        <v>&gt;37</v>
      </c>
      <c r="J7886" s="38" t="str">
        <f>VLOOKUP(A7886,'Data. User Inf'!$A$2:$E$13428,5,)</f>
        <v>FEMALE</v>
      </c>
      <c r="K7886" s="38" t="str">
        <f>VLOOKUP(A7886,'Data. User Inf'!$A$2:$E$13428,3,)</f>
        <v>Other Cities</v>
      </c>
      <c r="L7886" s="38" t="str">
        <f>IF('Data. User Inf'!B7886&lt;'Data. Transactions'!C7886,"Current","New")</f>
        <v>Current</v>
      </c>
    </row>
    <row r="7887" spans="1:12" ht="15.75" customHeight="1" x14ac:dyDescent="0.25">
      <c r="A7887" s="24">
        <v>40372862</v>
      </c>
      <c r="B7887" s="24">
        <v>6673666519</v>
      </c>
      <c r="C7887" s="26">
        <v>44056</v>
      </c>
      <c r="D7887" s="27">
        <v>20000</v>
      </c>
      <c r="E7887" s="28" t="s">
        <v>86</v>
      </c>
      <c r="F7887" s="24">
        <v>14</v>
      </c>
      <c r="G7887" s="36" t="s">
        <v>99</v>
      </c>
      <c r="H7887" s="38">
        <f>((VLOOKUP(F7887,'Data. Commission'!$B$2:$C$6,2,))/100)*D7887</f>
        <v>800</v>
      </c>
      <c r="I7887" s="38" t="str">
        <f>VLOOKUP(A7887,'Data. User Inf'!$A$2:$D$13428,4,)</f>
        <v>18_to_22</v>
      </c>
      <c r="J7887" s="38" t="str">
        <f>VLOOKUP(A7887,'Data. User Inf'!$A$2:$E$13428,5,)</f>
        <v>MALE</v>
      </c>
      <c r="K7887" s="38" t="str">
        <f>VLOOKUP(A7887,'Data. User Inf'!$A$2:$E$13428,3,)</f>
        <v>Hồ Chí Minh</v>
      </c>
      <c r="L7887" s="38" t="str">
        <f>IF('Data. User Inf'!B7887&lt;'Data. Transactions'!C7887,"Current","New")</f>
        <v>Current</v>
      </c>
    </row>
    <row r="7888" spans="1:12" ht="15.75" customHeight="1" x14ac:dyDescent="0.25">
      <c r="A7888" s="24">
        <v>40119328</v>
      </c>
      <c r="B7888" s="24">
        <v>6681957272</v>
      </c>
      <c r="C7888" s="26">
        <v>44056</v>
      </c>
      <c r="D7888" s="27">
        <v>50000</v>
      </c>
      <c r="E7888" s="28" t="s">
        <v>60</v>
      </c>
      <c r="F7888" s="24">
        <v>13</v>
      </c>
      <c r="G7888" s="36" t="s">
        <v>99</v>
      </c>
      <c r="H7888" s="38">
        <f>((VLOOKUP(F7888,'Data. Commission'!$B$2:$C$6,2,))/100)*D7888</f>
        <v>1500</v>
      </c>
      <c r="I7888" s="38" t="str">
        <f>VLOOKUP(A7888,'Data. User Inf'!$A$2:$D$13428,4,)</f>
        <v>23_to_27</v>
      </c>
      <c r="J7888" s="38" t="str">
        <f>VLOOKUP(A7888,'Data. User Inf'!$A$2:$E$13428,5,)</f>
        <v>MALE</v>
      </c>
      <c r="K7888" s="38" t="str">
        <f>VLOOKUP(A7888,'Data. User Inf'!$A$2:$E$13428,3,)</f>
        <v>Hồ Chí Minh</v>
      </c>
      <c r="L7888" s="38" t="str">
        <f>IF('Data. User Inf'!B7888&lt;'Data. Transactions'!C7888,"Current","New")</f>
        <v>Current</v>
      </c>
    </row>
    <row r="7889" spans="1:12" ht="15.75" customHeight="1" x14ac:dyDescent="0.25">
      <c r="A7889" s="24">
        <v>30137749</v>
      </c>
      <c r="B7889" s="24">
        <v>6680572790</v>
      </c>
      <c r="C7889" s="26">
        <v>44056</v>
      </c>
      <c r="D7889" s="27">
        <v>50000</v>
      </c>
      <c r="E7889" s="28" t="s">
        <v>60</v>
      </c>
      <c r="F7889" s="24">
        <v>13</v>
      </c>
      <c r="G7889" s="36" t="s">
        <v>99</v>
      </c>
      <c r="H7889" s="38">
        <f>((VLOOKUP(F7889,'Data. Commission'!$B$2:$C$6,2,))/100)*D7889</f>
        <v>1500</v>
      </c>
      <c r="I7889" s="38" t="str">
        <f>VLOOKUP(A7889,'Data. User Inf'!$A$2:$D$13428,4,)</f>
        <v>23_to_27</v>
      </c>
      <c r="J7889" s="38" t="str">
        <f>VLOOKUP(A7889,'Data. User Inf'!$A$2:$E$13428,5,)</f>
        <v>MALE</v>
      </c>
      <c r="K7889" s="38" t="str">
        <f>VLOOKUP(A7889,'Data. User Inf'!$A$2:$E$13428,3,)</f>
        <v>Hồ Chí Minh</v>
      </c>
      <c r="L7889" s="38" t="str">
        <f>IF('Data. User Inf'!B7889&lt;'Data. Transactions'!C7889,"Current","New")</f>
        <v>Current</v>
      </c>
    </row>
    <row r="7890" spans="1:12" ht="15.75" customHeight="1" x14ac:dyDescent="0.25">
      <c r="A7890" s="24">
        <v>47546432</v>
      </c>
      <c r="B7890" s="24">
        <v>6682244080</v>
      </c>
      <c r="C7890" s="26">
        <v>44056</v>
      </c>
      <c r="D7890" s="27">
        <v>10000</v>
      </c>
      <c r="E7890" s="28" t="s">
        <v>9</v>
      </c>
      <c r="F7890" s="24">
        <v>12</v>
      </c>
      <c r="G7890" s="36" t="s">
        <v>99</v>
      </c>
      <c r="H7890" s="38">
        <f>((VLOOKUP(F7890,'Data. Commission'!$B$2:$C$6,2,))/100)*D7890</f>
        <v>200</v>
      </c>
      <c r="I7890" s="38" t="str">
        <f>VLOOKUP(A7890,'Data. User Inf'!$A$2:$D$13428,4,)</f>
        <v>&gt;37</v>
      </c>
      <c r="J7890" s="38" t="str">
        <f>VLOOKUP(A7890,'Data. User Inf'!$A$2:$E$13428,5,)</f>
        <v>MALE</v>
      </c>
      <c r="K7890" s="38" t="str">
        <f>VLOOKUP(A7890,'Data. User Inf'!$A$2:$E$13428,3,)</f>
        <v>Other Cities</v>
      </c>
      <c r="L7890" s="38" t="str">
        <f>IF('Data. User Inf'!B7890&lt;'Data. Transactions'!C7890,"Current","New")</f>
        <v>Current</v>
      </c>
    </row>
    <row r="7891" spans="1:12" ht="15.75" customHeight="1" x14ac:dyDescent="0.25">
      <c r="A7891" s="24">
        <v>38455187</v>
      </c>
      <c r="B7891" s="24">
        <v>6679112667</v>
      </c>
      <c r="C7891" s="26">
        <v>44056</v>
      </c>
      <c r="D7891" s="27">
        <v>50000</v>
      </c>
      <c r="E7891" s="28" t="s">
        <v>86</v>
      </c>
      <c r="F7891" s="24">
        <v>14</v>
      </c>
      <c r="G7891" s="36" t="s">
        <v>99</v>
      </c>
      <c r="H7891" s="38">
        <f>((VLOOKUP(F7891,'Data. Commission'!$B$2:$C$6,2,))/100)*D7891</f>
        <v>2000</v>
      </c>
      <c r="I7891" s="38" t="str">
        <f>VLOOKUP(A7891,'Data. User Inf'!$A$2:$D$13428,4,)</f>
        <v>33_to_37</v>
      </c>
      <c r="J7891" s="38" t="str">
        <f>VLOOKUP(A7891,'Data. User Inf'!$A$2:$E$13428,5,)</f>
        <v>MALE</v>
      </c>
      <c r="K7891" s="38" t="str">
        <f>VLOOKUP(A7891,'Data. User Inf'!$A$2:$E$13428,3,)</f>
        <v>Hà Nội</v>
      </c>
      <c r="L7891" s="38" t="str">
        <f>IF('Data. User Inf'!B7891&lt;'Data. Transactions'!C7891,"Current","New")</f>
        <v>Current</v>
      </c>
    </row>
    <row r="7892" spans="1:12" ht="15.75" customHeight="1" x14ac:dyDescent="0.25">
      <c r="A7892" s="24">
        <v>50242828</v>
      </c>
      <c r="B7892" s="24">
        <v>6672538761</v>
      </c>
      <c r="C7892" s="26">
        <v>44056</v>
      </c>
      <c r="D7892" s="27">
        <v>200000</v>
      </c>
      <c r="E7892" s="28" t="s">
        <v>9</v>
      </c>
      <c r="F7892" s="24">
        <v>12</v>
      </c>
      <c r="G7892" s="37" t="s">
        <v>49</v>
      </c>
      <c r="H7892" s="38">
        <f>((VLOOKUP(F7892,'Data. Commission'!$B$2:$C$6,2,))/100)*D7892</f>
        <v>4000</v>
      </c>
      <c r="I7892" s="38" t="str">
        <f>VLOOKUP(A7892,'Data. User Inf'!$A$2:$D$13428,4,)</f>
        <v>33_to_37</v>
      </c>
      <c r="J7892" s="38" t="str">
        <f>VLOOKUP(A7892,'Data. User Inf'!$A$2:$E$13428,5,)</f>
        <v>MALE</v>
      </c>
      <c r="K7892" s="38" t="str">
        <f>VLOOKUP(A7892,'Data. User Inf'!$A$2:$E$13428,3,)</f>
        <v>Other Cities</v>
      </c>
      <c r="L7892" s="38" t="str">
        <f>IF('Data. User Inf'!B7892&lt;'Data. Transactions'!C7892,"Current","New")</f>
        <v>Current</v>
      </c>
    </row>
    <row r="7893" spans="1:12" ht="15.75" customHeight="1" x14ac:dyDescent="0.25">
      <c r="A7893" s="24">
        <v>48771980</v>
      </c>
      <c r="B7893" s="24">
        <v>6682175090</v>
      </c>
      <c r="C7893" s="26">
        <v>44056</v>
      </c>
      <c r="D7893" s="27">
        <v>50000</v>
      </c>
      <c r="E7893" s="28" t="s">
        <v>86</v>
      </c>
      <c r="F7893" s="24">
        <v>14</v>
      </c>
      <c r="G7893" s="36" t="s">
        <v>99</v>
      </c>
      <c r="H7893" s="38">
        <f>((VLOOKUP(F7893,'Data. Commission'!$B$2:$C$6,2,))/100)*D7893</f>
        <v>2000</v>
      </c>
      <c r="I7893" s="38" t="str">
        <f>VLOOKUP(A7893,'Data. User Inf'!$A$2:$D$13428,4,)</f>
        <v>18_to_22</v>
      </c>
      <c r="J7893" s="38" t="str">
        <f>VLOOKUP(A7893,'Data. User Inf'!$A$2:$E$13428,5,)</f>
        <v>FEMALE</v>
      </c>
      <c r="K7893" s="38" t="str">
        <f>VLOOKUP(A7893,'Data. User Inf'!$A$2:$E$13428,3,)</f>
        <v>Hà Nội</v>
      </c>
      <c r="L7893" s="38" t="str">
        <f>IF('Data. User Inf'!B7893&lt;'Data. Transactions'!C7893,"Current","New")</f>
        <v>Current</v>
      </c>
    </row>
    <row r="7894" spans="1:12" ht="15.75" customHeight="1" x14ac:dyDescent="0.25">
      <c r="A7894" s="24">
        <v>42345162</v>
      </c>
      <c r="B7894" s="24">
        <v>6674156553</v>
      </c>
      <c r="C7894" s="26">
        <v>44056</v>
      </c>
      <c r="D7894" s="27">
        <v>100000</v>
      </c>
      <c r="E7894" s="28" t="s">
        <v>9</v>
      </c>
      <c r="F7894" s="24">
        <v>12</v>
      </c>
      <c r="G7894" s="36" t="s">
        <v>99</v>
      </c>
      <c r="H7894" s="38">
        <f>((VLOOKUP(F7894,'Data. Commission'!$B$2:$C$6,2,))/100)*D7894</f>
        <v>2000</v>
      </c>
      <c r="I7894" s="38" t="str">
        <f>VLOOKUP(A7894,'Data. User Inf'!$A$2:$D$13428,4,)</f>
        <v>23_to_27</v>
      </c>
      <c r="J7894" s="38" t="str">
        <f>VLOOKUP(A7894,'Data. User Inf'!$A$2:$E$13428,5,)</f>
        <v>MALE</v>
      </c>
      <c r="K7894" s="38" t="str">
        <f>VLOOKUP(A7894,'Data. User Inf'!$A$2:$E$13428,3,)</f>
        <v>Hà Nội</v>
      </c>
      <c r="L7894" s="38" t="str">
        <f>IF('Data. User Inf'!B7894&lt;'Data. Transactions'!C7894,"Current","New")</f>
        <v>Current</v>
      </c>
    </row>
    <row r="7895" spans="1:12" ht="15.75" customHeight="1" x14ac:dyDescent="0.25">
      <c r="A7895" s="24">
        <v>37567517</v>
      </c>
      <c r="B7895" s="24">
        <v>6674047935</v>
      </c>
      <c r="C7895" s="26">
        <v>44056</v>
      </c>
      <c r="D7895" s="27">
        <v>50000</v>
      </c>
      <c r="E7895" s="28" t="s">
        <v>9</v>
      </c>
      <c r="F7895" s="24">
        <v>12</v>
      </c>
      <c r="G7895" s="36" t="s">
        <v>99</v>
      </c>
      <c r="H7895" s="38">
        <f>((VLOOKUP(F7895,'Data. Commission'!$B$2:$C$6,2,))/100)*D7895</f>
        <v>1000</v>
      </c>
      <c r="I7895" s="38" t="str">
        <f>VLOOKUP(A7895,'Data. User Inf'!$A$2:$D$13428,4,)</f>
        <v>23_to_27</v>
      </c>
      <c r="J7895" s="38" t="str">
        <f>VLOOKUP(A7895,'Data. User Inf'!$A$2:$E$13428,5,)</f>
        <v>FEMALE</v>
      </c>
      <c r="K7895" s="38" t="str">
        <f>VLOOKUP(A7895,'Data. User Inf'!$A$2:$E$13428,3,)</f>
        <v>Hà Nội</v>
      </c>
      <c r="L7895" s="38" t="str">
        <f>IF('Data. User Inf'!B7895&lt;'Data. Transactions'!C7895,"Current","New")</f>
        <v>Current</v>
      </c>
    </row>
    <row r="7896" spans="1:12" ht="15.75" customHeight="1" x14ac:dyDescent="0.25">
      <c r="A7896" s="24">
        <v>16873761</v>
      </c>
      <c r="B7896" s="24">
        <v>6678678717</v>
      </c>
      <c r="C7896" s="26">
        <v>44056</v>
      </c>
      <c r="D7896" s="27">
        <v>30000</v>
      </c>
      <c r="E7896" s="28" t="s">
        <v>9</v>
      </c>
      <c r="F7896" s="24">
        <v>12</v>
      </c>
      <c r="G7896" s="36" t="s">
        <v>99</v>
      </c>
      <c r="H7896" s="38">
        <f>((VLOOKUP(F7896,'Data. Commission'!$B$2:$C$6,2,))/100)*D7896</f>
        <v>600</v>
      </c>
      <c r="I7896" s="38" t="str">
        <f>VLOOKUP(A7896,'Data. User Inf'!$A$2:$D$13428,4,)</f>
        <v>28_to_32</v>
      </c>
      <c r="J7896" s="38" t="str">
        <f>VLOOKUP(A7896,'Data. User Inf'!$A$2:$E$13428,5,)</f>
        <v>FEMALE</v>
      </c>
      <c r="K7896" s="38" t="str">
        <f>VLOOKUP(A7896,'Data. User Inf'!$A$2:$E$13428,3,)</f>
        <v>Hà Nội</v>
      </c>
      <c r="L7896" s="38" t="str">
        <f>IF('Data. User Inf'!B7896&lt;'Data. Transactions'!C7896,"Current","New")</f>
        <v>Current</v>
      </c>
    </row>
    <row r="7897" spans="1:12" ht="15.75" customHeight="1" x14ac:dyDescent="0.25">
      <c r="A7897" s="24">
        <v>48108685</v>
      </c>
      <c r="B7897" s="24">
        <v>6682594206</v>
      </c>
      <c r="C7897" s="26">
        <v>44056</v>
      </c>
      <c r="D7897" s="27">
        <v>50000</v>
      </c>
      <c r="E7897" s="24" t="s">
        <v>9</v>
      </c>
      <c r="F7897" s="24">
        <v>12</v>
      </c>
      <c r="G7897" s="37"/>
      <c r="H7897" s="38">
        <f>((VLOOKUP(F7897,'Data. Commission'!$B$2:$C$6,2,))/100)*D7897</f>
        <v>1000</v>
      </c>
      <c r="I7897" s="38" t="str">
        <f>VLOOKUP(A7897,'Data. User Inf'!$A$2:$D$13428,4,)</f>
        <v>18_to_22</v>
      </c>
      <c r="J7897" s="38" t="str">
        <f>VLOOKUP(A7897,'Data. User Inf'!$A$2:$E$13428,5,)</f>
        <v>FEMALE</v>
      </c>
      <c r="K7897" s="38" t="str">
        <f>VLOOKUP(A7897,'Data. User Inf'!$A$2:$E$13428,3,)</f>
        <v>Hồ Chí Minh</v>
      </c>
      <c r="L7897" s="38" t="str">
        <f>IF('Data. User Inf'!B7897&lt;'Data. Transactions'!C7897,"Current","New")</f>
        <v>Current</v>
      </c>
    </row>
    <row r="7898" spans="1:12" ht="15.75" customHeight="1" x14ac:dyDescent="0.25">
      <c r="A7898" s="24">
        <v>3806078</v>
      </c>
      <c r="B7898" s="24">
        <v>6675766015</v>
      </c>
      <c r="C7898" s="26">
        <v>44056</v>
      </c>
      <c r="D7898" s="27">
        <v>20000</v>
      </c>
      <c r="E7898" s="28" t="s">
        <v>86</v>
      </c>
      <c r="F7898" s="24">
        <v>14</v>
      </c>
      <c r="G7898" s="36" t="s">
        <v>99</v>
      </c>
      <c r="H7898" s="38">
        <f>((VLOOKUP(F7898,'Data. Commission'!$B$2:$C$6,2,))/100)*D7898</f>
        <v>800</v>
      </c>
      <c r="I7898" s="38" t="str">
        <f>VLOOKUP(A7898,'Data. User Inf'!$A$2:$D$13428,4,)</f>
        <v>&gt;37</v>
      </c>
      <c r="J7898" s="38" t="str">
        <f>VLOOKUP(A7898,'Data. User Inf'!$A$2:$E$13428,5,)</f>
        <v>FEMALE</v>
      </c>
      <c r="K7898" s="38" t="str">
        <f>VLOOKUP(A7898,'Data. User Inf'!$A$2:$E$13428,3,)</f>
        <v>Hồ Chí Minh</v>
      </c>
      <c r="L7898" s="38" t="str">
        <f>IF('Data. User Inf'!B7898&lt;'Data. Transactions'!C7898,"Current","New")</f>
        <v>Current</v>
      </c>
    </row>
    <row r="7899" spans="1:12" ht="15.75" customHeight="1" x14ac:dyDescent="0.25">
      <c r="A7899" s="24">
        <v>56108885</v>
      </c>
      <c r="B7899" s="24">
        <v>6678384894</v>
      </c>
      <c r="C7899" s="26">
        <v>44056</v>
      </c>
      <c r="D7899" s="27">
        <v>50000</v>
      </c>
      <c r="E7899" s="28" t="s">
        <v>87</v>
      </c>
      <c r="F7899" s="24">
        <v>15</v>
      </c>
      <c r="G7899" s="36" t="s">
        <v>99</v>
      </c>
      <c r="H7899" s="38">
        <f>((VLOOKUP(F7899,'Data. Commission'!$B$2:$C$6,2,))/100)*D7899</f>
        <v>2000</v>
      </c>
      <c r="I7899" s="38" t="str">
        <f>VLOOKUP(A7899,'Data. User Inf'!$A$2:$D$13428,4,)</f>
        <v>23_to_27</v>
      </c>
      <c r="J7899" s="38" t="str">
        <f>VLOOKUP(A7899,'Data. User Inf'!$A$2:$E$13428,5,)</f>
        <v>MALE</v>
      </c>
      <c r="K7899" s="38" t="str">
        <f>VLOOKUP(A7899,'Data. User Inf'!$A$2:$E$13428,3,)</f>
        <v>Other Cities</v>
      </c>
      <c r="L7899" s="38" t="str">
        <f>IF('Data. User Inf'!B7899&lt;'Data. Transactions'!C7899,"Current","New")</f>
        <v>Current</v>
      </c>
    </row>
    <row r="7900" spans="1:12" ht="15.75" customHeight="1" x14ac:dyDescent="0.25">
      <c r="A7900" s="24">
        <v>45702865</v>
      </c>
      <c r="B7900" s="24">
        <v>6672131317</v>
      </c>
      <c r="C7900" s="26">
        <v>44056</v>
      </c>
      <c r="D7900" s="27">
        <v>20000</v>
      </c>
      <c r="E7900" s="28" t="s">
        <v>9</v>
      </c>
      <c r="F7900" s="24">
        <v>12</v>
      </c>
      <c r="G7900" s="36" t="s">
        <v>99</v>
      </c>
      <c r="H7900" s="38">
        <f>((VLOOKUP(F7900,'Data. Commission'!$B$2:$C$6,2,))/100)*D7900</f>
        <v>400</v>
      </c>
      <c r="I7900" s="38" t="str">
        <f>VLOOKUP(A7900,'Data. User Inf'!$A$2:$D$13428,4,)</f>
        <v>23_to_27</v>
      </c>
      <c r="J7900" s="38" t="str">
        <f>VLOOKUP(A7900,'Data. User Inf'!$A$2:$E$13428,5,)</f>
        <v>FEMALE</v>
      </c>
      <c r="K7900" s="38" t="str">
        <f>VLOOKUP(A7900,'Data. User Inf'!$A$2:$E$13428,3,)</f>
        <v>Other Cities</v>
      </c>
      <c r="L7900" s="38" t="str">
        <f>IF('Data. User Inf'!B7900&lt;'Data. Transactions'!C7900,"Current","New")</f>
        <v>New</v>
      </c>
    </row>
    <row r="7901" spans="1:12" ht="15.75" customHeight="1" x14ac:dyDescent="0.25">
      <c r="A7901" s="24">
        <v>18002598</v>
      </c>
      <c r="B7901" s="24">
        <v>6683277008</v>
      </c>
      <c r="C7901" s="26">
        <v>44056</v>
      </c>
      <c r="D7901" s="27">
        <v>20000</v>
      </c>
      <c r="E7901" s="28" t="s">
        <v>9</v>
      </c>
      <c r="F7901" s="24">
        <v>12</v>
      </c>
      <c r="G7901" s="36" t="s">
        <v>99</v>
      </c>
      <c r="H7901" s="38">
        <f>((VLOOKUP(F7901,'Data. Commission'!$B$2:$C$6,2,))/100)*D7901</f>
        <v>400</v>
      </c>
      <c r="I7901" s="38" t="str">
        <f>VLOOKUP(A7901,'Data. User Inf'!$A$2:$D$13428,4,)</f>
        <v>23_to_27</v>
      </c>
      <c r="J7901" s="38" t="str">
        <f>VLOOKUP(A7901,'Data. User Inf'!$A$2:$E$13428,5,)</f>
        <v>MALE</v>
      </c>
      <c r="K7901" s="38" t="str">
        <f>VLOOKUP(A7901,'Data. User Inf'!$A$2:$E$13428,3,)</f>
        <v>Other Cities</v>
      </c>
      <c r="L7901" s="38" t="str">
        <f>IF('Data. User Inf'!B7901&lt;'Data. Transactions'!C7901,"Current","New")</f>
        <v>Current</v>
      </c>
    </row>
    <row r="7902" spans="1:12" ht="15.75" customHeight="1" x14ac:dyDescent="0.25">
      <c r="A7902" s="24">
        <v>56129114</v>
      </c>
      <c r="B7902" s="24">
        <v>6680007731</v>
      </c>
      <c r="C7902" s="26">
        <v>44056</v>
      </c>
      <c r="D7902" s="27">
        <v>50000</v>
      </c>
      <c r="E7902" s="28" t="s">
        <v>87</v>
      </c>
      <c r="F7902" s="24">
        <v>15</v>
      </c>
      <c r="G7902" s="36" t="s">
        <v>99</v>
      </c>
      <c r="H7902" s="38">
        <f>((VLOOKUP(F7902,'Data. Commission'!$B$2:$C$6,2,))/100)*D7902</f>
        <v>2000</v>
      </c>
      <c r="I7902" s="38" t="str">
        <f>VLOOKUP(A7902,'Data. User Inf'!$A$2:$D$13428,4,)</f>
        <v>28_to_32</v>
      </c>
      <c r="J7902" s="38" t="str">
        <f>VLOOKUP(A7902,'Data. User Inf'!$A$2:$E$13428,5,)</f>
        <v>FEMALE</v>
      </c>
      <c r="K7902" s="38" t="str">
        <f>VLOOKUP(A7902,'Data. User Inf'!$A$2:$E$13428,3,)</f>
        <v>Other Cities</v>
      </c>
      <c r="L7902" s="38" t="str">
        <f>IF('Data. User Inf'!B7902&lt;'Data. Transactions'!C7902,"Current","New")</f>
        <v>Current</v>
      </c>
    </row>
    <row r="7903" spans="1:12" ht="15.75" customHeight="1" x14ac:dyDescent="0.25">
      <c r="A7903" s="24">
        <v>50578259</v>
      </c>
      <c r="B7903" s="24">
        <v>6671696577</v>
      </c>
      <c r="C7903" s="26">
        <v>44056</v>
      </c>
      <c r="D7903" s="27">
        <v>50000</v>
      </c>
      <c r="E7903" s="28" t="s">
        <v>9</v>
      </c>
      <c r="F7903" s="24">
        <v>12</v>
      </c>
      <c r="G7903" s="36" t="s">
        <v>99</v>
      </c>
      <c r="H7903" s="38">
        <f>((VLOOKUP(F7903,'Data. Commission'!$B$2:$C$6,2,))/100)*D7903</f>
        <v>1000</v>
      </c>
      <c r="I7903" s="38" t="str">
        <f>VLOOKUP(A7903,'Data. User Inf'!$A$2:$D$13428,4,)</f>
        <v>unknown</v>
      </c>
      <c r="J7903" s="38" t="str">
        <f>VLOOKUP(A7903,'Data. User Inf'!$A$2:$E$13428,5,)</f>
        <v>MALE</v>
      </c>
      <c r="K7903" s="38" t="str">
        <f>VLOOKUP(A7903,'Data. User Inf'!$A$2:$E$13428,3,)</f>
        <v>Hà Nội</v>
      </c>
      <c r="L7903" s="38" t="str">
        <f>IF('Data. User Inf'!B7903&lt;'Data. Transactions'!C7903,"Current","New")</f>
        <v>Current</v>
      </c>
    </row>
    <row r="7904" spans="1:12" ht="15.75" customHeight="1" x14ac:dyDescent="0.25">
      <c r="A7904" s="24">
        <v>45960630</v>
      </c>
      <c r="B7904" s="24">
        <v>6679842281</v>
      </c>
      <c r="C7904" s="26">
        <v>44056</v>
      </c>
      <c r="D7904" s="27">
        <v>20000</v>
      </c>
      <c r="E7904" s="24" t="s">
        <v>60</v>
      </c>
      <c r="F7904" s="24">
        <v>13</v>
      </c>
      <c r="G7904" s="37"/>
      <c r="H7904" s="38">
        <f>((VLOOKUP(F7904,'Data. Commission'!$B$2:$C$6,2,))/100)*D7904</f>
        <v>600</v>
      </c>
      <c r="I7904" s="38" t="str">
        <f>VLOOKUP(A7904,'Data. User Inf'!$A$2:$D$13428,4,)</f>
        <v>unknown</v>
      </c>
      <c r="J7904" s="38" t="str">
        <f>VLOOKUP(A7904,'Data. User Inf'!$A$2:$E$13428,5,)</f>
        <v>FEMALE</v>
      </c>
      <c r="K7904" s="38" t="str">
        <f>VLOOKUP(A7904,'Data. User Inf'!$A$2:$E$13428,3,)</f>
        <v>Hồ Chí Minh</v>
      </c>
      <c r="L7904" s="38" t="str">
        <f>IF('Data. User Inf'!B7904&lt;'Data. Transactions'!C7904,"Current","New")</f>
        <v>Current</v>
      </c>
    </row>
    <row r="7905" spans="1:12" ht="15.75" customHeight="1" x14ac:dyDescent="0.25">
      <c r="A7905" s="24">
        <v>16433209</v>
      </c>
      <c r="B7905" s="24">
        <v>6680791018</v>
      </c>
      <c r="C7905" s="26">
        <v>44056</v>
      </c>
      <c r="D7905" s="27">
        <v>10000</v>
      </c>
      <c r="E7905" s="24" t="s">
        <v>86</v>
      </c>
      <c r="F7905" s="24">
        <v>14</v>
      </c>
      <c r="G7905" s="37"/>
      <c r="H7905" s="38">
        <f>((VLOOKUP(F7905,'Data. Commission'!$B$2:$C$6,2,))/100)*D7905</f>
        <v>400</v>
      </c>
      <c r="I7905" s="38" t="str">
        <f>VLOOKUP(A7905,'Data. User Inf'!$A$2:$D$13428,4,)</f>
        <v>28_to_32</v>
      </c>
      <c r="J7905" s="38" t="str">
        <f>VLOOKUP(A7905,'Data. User Inf'!$A$2:$E$13428,5,)</f>
        <v>MALE</v>
      </c>
      <c r="K7905" s="38" t="str">
        <f>VLOOKUP(A7905,'Data. User Inf'!$A$2:$E$13428,3,)</f>
        <v>Other Cities</v>
      </c>
      <c r="L7905" s="38" t="str">
        <f>IF('Data. User Inf'!B7905&lt;'Data. Transactions'!C7905,"Current","New")</f>
        <v>Current</v>
      </c>
    </row>
    <row r="7906" spans="1:12" ht="15.75" customHeight="1" x14ac:dyDescent="0.25">
      <c r="A7906" s="24">
        <v>12245790</v>
      </c>
      <c r="B7906" s="24">
        <v>6682593611</v>
      </c>
      <c r="C7906" s="26">
        <v>44056</v>
      </c>
      <c r="D7906" s="27">
        <v>50000</v>
      </c>
      <c r="E7906" s="24" t="s">
        <v>9</v>
      </c>
      <c r="F7906" s="24">
        <v>12</v>
      </c>
      <c r="G7906" s="37"/>
      <c r="H7906" s="38">
        <f>((VLOOKUP(F7906,'Data. Commission'!$B$2:$C$6,2,))/100)*D7906</f>
        <v>1000</v>
      </c>
      <c r="I7906" s="38" t="str">
        <f>VLOOKUP(A7906,'Data. User Inf'!$A$2:$D$13428,4,)</f>
        <v>18_to_22</v>
      </c>
      <c r="J7906" s="38" t="str">
        <f>VLOOKUP(A7906,'Data. User Inf'!$A$2:$E$13428,5,)</f>
        <v>FEMALE</v>
      </c>
      <c r="K7906" s="38" t="str">
        <f>VLOOKUP(A7906,'Data. User Inf'!$A$2:$E$13428,3,)</f>
        <v>Other Cities</v>
      </c>
      <c r="L7906" s="38" t="str">
        <f>IF('Data. User Inf'!B7906&lt;'Data. Transactions'!C7906,"Current","New")</f>
        <v>Current</v>
      </c>
    </row>
    <row r="7907" spans="1:12" ht="15.75" customHeight="1" x14ac:dyDescent="0.25">
      <c r="A7907" s="24">
        <v>14846871</v>
      </c>
      <c r="B7907" s="24">
        <v>6673464352</v>
      </c>
      <c r="C7907" s="26">
        <v>44056</v>
      </c>
      <c r="D7907" s="27">
        <v>200000</v>
      </c>
      <c r="E7907" s="24" t="s">
        <v>60</v>
      </c>
      <c r="F7907" s="24">
        <v>13</v>
      </c>
      <c r="G7907" s="37"/>
      <c r="H7907" s="38">
        <f>((VLOOKUP(F7907,'Data. Commission'!$B$2:$C$6,2,))/100)*D7907</f>
        <v>6000</v>
      </c>
      <c r="I7907" s="38" t="str">
        <f>VLOOKUP(A7907,'Data. User Inf'!$A$2:$D$13428,4,)</f>
        <v>unknown</v>
      </c>
      <c r="J7907" s="38" t="str">
        <f>VLOOKUP(A7907,'Data. User Inf'!$A$2:$E$13428,5,)</f>
        <v>MALE</v>
      </c>
      <c r="K7907" s="38" t="str">
        <f>VLOOKUP(A7907,'Data. User Inf'!$A$2:$E$13428,3,)</f>
        <v>Other Cities</v>
      </c>
      <c r="L7907" s="38" t="str">
        <f>IF('Data. User Inf'!B7907&lt;'Data. Transactions'!C7907,"Current","New")</f>
        <v>Current</v>
      </c>
    </row>
    <row r="7908" spans="1:12" ht="15.75" customHeight="1" x14ac:dyDescent="0.25">
      <c r="A7908" s="24">
        <v>19006131</v>
      </c>
      <c r="B7908" s="24">
        <v>6674780622</v>
      </c>
      <c r="C7908" s="26">
        <v>44056</v>
      </c>
      <c r="D7908" s="27">
        <v>100000</v>
      </c>
      <c r="E7908" s="28" t="s">
        <v>9</v>
      </c>
      <c r="F7908" s="24">
        <v>12</v>
      </c>
      <c r="G7908" s="36" t="s">
        <v>99</v>
      </c>
      <c r="H7908" s="38">
        <f>((VLOOKUP(F7908,'Data. Commission'!$B$2:$C$6,2,))/100)*D7908</f>
        <v>2000</v>
      </c>
      <c r="I7908" s="38" t="str">
        <f>VLOOKUP(A7908,'Data. User Inf'!$A$2:$D$13428,4,)</f>
        <v>23_to_27</v>
      </c>
      <c r="J7908" s="38" t="str">
        <f>VLOOKUP(A7908,'Data. User Inf'!$A$2:$E$13428,5,)</f>
        <v>FEMALE</v>
      </c>
      <c r="K7908" s="38" t="str">
        <f>VLOOKUP(A7908,'Data. User Inf'!$A$2:$E$13428,3,)</f>
        <v>Other Cities</v>
      </c>
      <c r="L7908" s="38" t="str">
        <f>IF('Data. User Inf'!B7908&lt;'Data. Transactions'!C7908,"Current","New")</f>
        <v>Current</v>
      </c>
    </row>
    <row r="7909" spans="1:12" ht="15.75" customHeight="1" x14ac:dyDescent="0.25">
      <c r="A7909" s="24">
        <v>52086310</v>
      </c>
      <c r="B7909" s="24">
        <v>6681651159</v>
      </c>
      <c r="C7909" s="26">
        <v>44056</v>
      </c>
      <c r="D7909" s="27">
        <v>20000</v>
      </c>
      <c r="E7909" s="28" t="s">
        <v>9</v>
      </c>
      <c r="F7909" s="24">
        <v>12</v>
      </c>
      <c r="G7909" s="36" t="s">
        <v>99</v>
      </c>
      <c r="H7909" s="38">
        <f>((VLOOKUP(F7909,'Data. Commission'!$B$2:$C$6,2,))/100)*D7909</f>
        <v>400</v>
      </c>
      <c r="I7909" s="38" t="str">
        <f>VLOOKUP(A7909,'Data. User Inf'!$A$2:$D$13428,4,)</f>
        <v>23_to_27</v>
      </c>
      <c r="J7909" s="38" t="str">
        <f>VLOOKUP(A7909,'Data. User Inf'!$A$2:$E$13428,5,)</f>
        <v>FEMALE</v>
      </c>
      <c r="K7909" s="38" t="str">
        <f>VLOOKUP(A7909,'Data. User Inf'!$A$2:$E$13428,3,)</f>
        <v>Unknown</v>
      </c>
      <c r="L7909" s="38" t="str">
        <f>IF('Data. User Inf'!B7909&lt;'Data. Transactions'!C7909,"Current","New")</f>
        <v>Current</v>
      </c>
    </row>
    <row r="7910" spans="1:12" ht="15.75" customHeight="1" x14ac:dyDescent="0.25">
      <c r="A7910" s="24">
        <v>46694769</v>
      </c>
      <c r="B7910" s="24">
        <v>6687623951</v>
      </c>
      <c r="C7910" s="26">
        <v>44057</v>
      </c>
      <c r="D7910" s="27">
        <v>20000</v>
      </c>
      <c r="E7910" s="28" t="s">
        <v>60</v>
      </c>
      <c r="F7910" s="24">
        <v>13</v>
      </c>
      <c r="G7910" s="36" t="s">
        <v>99</v>
      </c>
      <c r="H7910" s="38">
        <f>((VLOOKUP(F7910,'Data. Commission'!$B$2:$C$6,2,))/100)*D7910</f>
        <v>600</v>
      </c>
      <c r="I7910" s="38" t="str">
        <f>VLOOKUP(A7910,'Data. User Inf'!$A$2:$D$13428,4,)</f>
        <v>&gt;37</v>
      </c>
      <c r="J7910" s="38" t="str">
        <f>VLOOKUP(A7910,'Data. User Inf'!$A$2:$E$13428,5,)</f>
        <v>MALE</v>
      </c>
      <c r="K7910" s="38" t="str">
        <f>VLOOKUP(A7910,'Data. User Inf'!$A$2:$E$13428,3,)</f>
        <v>Hồ Chí Minh</v>
      </c>
      <c r="L7910" s="38" t="str">
        <f>IF('Data. User Inf'!B7910&lt;'Data. Transactions'!C7910,"Current","New")</f>
        <v>Current</v>
      </c>
    </row>
    <row r="7911" spans="1:12" ht="15.75" customHeight="1" x14ac:dyDescent="0.25">
      <c r="A7911" s="24">
        <v>36419663</v>
      </c>
      <c r="B7911" s="24">
        <v>6687149251</v>
      </c>
      <c r="C7911" s="26">
        <v>44057</v>
      </c>
      <c r="D7911" s="27">
        <v>10000</v>
      </c>
      <c r="E7911" s="28" t="s">
        <v>9</v>
      </c>
      <c r="F7911" s="24">
        <v>12</v>
      </c>
      <c r="G7911" s="36" t="s">
        <v>99</v>
      </c>
      <c r="H7911" s="38">
        <f>((VLOOKUP(F7911,'Data. Commission'!$B$2:$C$6,2,))/100)*D7911</f>
        <v>200</v>
      </c>
      <c r="I7911" s="38" t="str">
        <f>VLOOKUP(A7911,'Data. User Inf'!$A$2:$D$13428,4,)</f>
        <v>&gt;37</v>
      </c>
      <c r="J7911" s="38" t="str">
        <f>VLOOKUP(A7911,'Data. User Inf'!$A$2:$E$13428,5,)</f>
        <v>MALE</v>
      </c>
      <c r="K7911" s="38" t="str">
        <f>VLOOKUP(A7911,'Data. User Inf'!$A$2:$E$13428,3,)</f>
        <v>Hồ Chí Minh</v>
      </c>
      <c r="L7911" s="38" t="str">
        <f>IF('Data. User Inf'!B7911&lt;'Data. Transactions'!C7911,"Current","New")</f>
        <v>New</v>
      </c>
    </row>
    <row r="7912" spans="1:12" ht="15.75" customHeight="1" x14ac:dyDescent="0.25">
      <c r="A7912" s="24">
        <v>33446815</v>
      </c>
      <c r="B7912" s="24">
        <v>6688673282</v>
      </c>
      <c r="C7912" s="26">
        <v>44057</v>
      </c>
      <c r="D7912" s="27">
        <v>100000</v>
      </c>
      <c r="E7912" s="28" t="s">
        <v>60</v>
      </c>
      <c r="F7912" s="24">
        <v>13</v>
      </c>
      <c r="G7912" s="36" t="s">
        <v>49</v>
      </c>
      <c r="H7912" s="38">
        <f>((VLOOKUP(F7912,'Data. Commission'!$B$2:$C$6,2,))/100)*D7912</f>
        <v>3000</v>
      </c>
      <c r="I7912" s="38" t="str">
        <f>VLOOKUP(A7912,'Data. User Inf'!$A$2:$D$13428,4,)</f>
        <v>&gt;37</v>
      </c>
      <c r="J7912" s="38" t="str">
        <f>VLOOKUP(A7912,'Data. User Inf'!$A$2:$E$13428,5,)</f>
        <v>MALE</v>
      </c>
      <c r="K7912" s="38" t="str">
        <f>VLOOKUP(A7912,'Data. User Inf'!$A$2:$E$13428,3,)</f>
        <v>Hồ Chí Minh</v>
      </c>
      <c r="L7912" s="38" t="str">
        <f>IF('Data. User Inf'!B7912&lt;'Data. Transactions'!C7912,"Current","New")</f>
        <v>Current</v>
      </c>
    </row>
    <row r="7913" spans="1:12" ht="15.75" customHeight="1" x14ac:dyDescent="0.25">
      <c r="A7913" s="24">
        <v>41713831</v>
      </c>
      <c r="B7913" s="24">
        <v>6690788287</v>
      </c>
      <c r="C7913" s="26">
        <v>44057</v>
      </c>
      <c r="D7913" s="27">
        <v>20000</v>
      </c>
      <c r="E7913" s="28" t="s">
        <v>9</v>
      </c>
      <c r="F7913" s="24">
        <v>12</v>
      </c>
      <c r="G7913" s="36" t="s">
        <v>99</v>
      </c>
      <c r="H7913" s="38">
        <f>((VLOOKUP(F7913,'Data. Commission'!$B$2:$C$6,2,))/100)*D7913</f>
        <v>400</v>
      </c>
      <c r="I7913" s="38" t="str">
        <f>VLOOKUP(A7913,'Data. User Inf'!$A$2:$D$13428,4,)</f>
        <v>&gt;37</v>
      </c>
      <c r="J7913" s="38" t="str">
        <f>VLOOKUP(A7913,'Data. User Inf'!$A$2:$E$13428,5,)</f>
        <v>FEMALE</v>
      </c>
      <c r="K7913" s="38" t="str">
        <f>VLOOKUP(A7913,'Data. User Inf'!$A$2:$E$13428,3,)</f>
        <v>Other Cities</v>
      </c>
      <c r="L7913" s="38" t="str">
        <f>IF('Data. User Inf'!B7913&lt;'Data. Transactions'!C7913,"Current","New")</f>
        <v>Current</v>
      </c>
    </row>
    <row r="7914" spans="1:12" ht="15.75" customHeight="1" x14ac:dyDescent="0.25">
      <c r="A7914" s="24">
        <v>55071739</v>
      </c>
      <c r="B7914" s="24">
        <v>6696267170</v>
      </c>
      <c r="C7914" s="26">
        <v>44057</v>
      </c>
      <c r="D7914" s="27">
        <v>20000</v>
      </c>
      <c r="E7914" s="28" t="s">
        <v>87</v>
      </c>
      <c r="F7914" s="24">
        <v>15</v>
      </c>
      <c r="G7914" s="36" t="s">
        <v>99</v>
      </c>
      <c r="H7914" s="38">
        <f>((VLOOKUP(F7914,'Data. Commission'!$B$2:$C$6,2,))/100)*D7914</f>
        <v>800</v>
      </c>
      <c r="I7914" s="38" t="str">
        <f>VLOOKUP(A7914,'Data. User Inf'!$A$2:$D$13428,4,)</f>
        <v>28_to_32</v>
      </c>
      <c r="J7914" s="38" t="str">
        <f>VLOOKUP(A7914,'Data. User Inf'!$A$2:$E$13428,5,)</f>
        <v>MALE</v>
      </c>
      <c r="K7914" s="38" t="str">
        <f>VLOOKUP(A7914,'Data. User Inf'!$A$2:$E$13428,3,)</f>
        <v>Hồ Chí Minh</v>
      </c>
      <c r="L7914" s="38" t="str">
        <f>IF('Data. User Inf'!B7914&lt;'Data. Transactions'!C7914,"Current","New")</f>
        <v>Current</v>
      </c>
    </row>
    <row r="7915" spans="1:12" ht="15.75" customHeight="1" x14ac:dyDescent="0.25">
      <c r="A7915" s="24">
        <v>39901739</v>
      </c>
      <c r="B7915" s="24">
        <v>6684403772</v>
      </c>
      <c r="C7915" s="26">
        <v>44057</v>
      </c>
      <c r="D7915" s="27">
        <v>20000</v>
      </c>
      <c r="E7915" s="24" t="s">
        <v>9</v>
      </c>
      <c r="F7915" s="24">
        <v>12</v>
      </c>
      <c r="G7915" s="37"/>
      <c r="H7915" s="38">
        <f>((VLOOKUP(F7915,'Data. Commission'!$B$2:$C$6,2,))/100)*D7915</f>
        <v>400</v>
      </c>
      <c r="I7915" s="38" t="str">
        <f>VLOOKUP(A7915,'Data. User Inf'!$A$2:$D$13428,4,)</f>
        <v>&gt;37</v>
      </c>
      <c r="J7915" s="38" t="str">
        <f>VLOOKUP(A7915,'Data. User Inf'!$A$2:$E$13428,5,)</f>
        <v>MALE</v>
      </c>
      <c r="K7915" s="38" t="str">
        <f>VLOOKUP(A7915,'Data. User Inf'!$A$2:$E$13428,3,)</f>
        <v>Hà Nội</v>
      </c>
      <c r="L7915" s="38" t="str">
        <f>IF('Data. User Inf'!B7915&lt;'Data. Transactions'!C7915,"Current","New")</f>
        <v>Current</v>
      </c>
    </row>
    <row r="7916" spans="1:12" ht="15.75" customHeight="1" x14ac:dyDescent="0.25">
      <c r="A7916" s="24">
        <v>25472114</v>
      </c>
      <c r="B7916" s="24">
        <v>6694406355</v>
      </c>
      <c r="C7916" s="26">
        <v>44057</v>
      </c>
      <c r="D7916" s="27">
        <v>20000</v>
      </c>
      <c r="E7916" s="24" t="s">
        <v>60</v>
      </c>
      <c r="F7916" s="24">
        <v>13</v>
      </c>
      <c r="G7916" s="37" t="s">
        <v>49</v>
      </c>
      <c r="H7916" s="38">
        <f>((VLOOKUP(F7916,'Data. Commission'!$B$2:$C$6,2,))/100)*D7916</f>
        <v>600</v>
      </c>
      <c r="I7916" s="38" t="str">
        <f>VLOOKUP(A7916,'Data. User Inf'!$A$2:$D$13428,4,)</f>
        <v>33_to_37</v>
      </c>
      <c r="J7916" s="38" t="str">
        <f>VLOOKUP(A7916,'Data. User Inf'!$A$2:$E$13428,5,)</f>
        <v>MALE</v>
      </c>
      <c r="K7916" s="38" t="str">
        <f>VLOOKUP(A7916,'Data. User Inf'!$A$2:$E$13428,3,)</f>
        <v>Hà Nội</v>
      </c>
      <c r="L7916" s="38" t="str">
        <f>IF('Data. User Inf'!B7916&lt;'Data. Transactions'!C7916,"Current","New")</f>
        <v>Current</v>
      </c>
    </row>
    <row r="7917" spans="1:12" ht="15.75" customHeight="1" x14ac:dyDescent="0.25">
      <c r="A7917" s="24">
        <v>42472048</v>
      </c>
      <c r="B7917" s="24">
        <v>6696482810</v>
      </c>
      <c r="C7917" s="26">
        <v>44057</v>
      </c>
      <c r="D7917" s="27">
        <v>50000</v>
      </c>
      <c r="E7917" s="28" t="s">
        <v>9</v>
      </c>
      <c r="F7917" s="24">
        <v>12</v>
      </c>
      <c r="G7917" s="36" t="s">
        <v>99</v>
      </c>
      <c r="H7917" s="38">
        <f>((VLOOKUP(F7917,'Data. Commission'!$B$2:$C$6,2,))/100)*D7917</f>
        <v>1000</v>
      </c>
      <c r="I7917" s="38" t="str">
        <f>VLOOKUP(A7917,'Data. User Inf'!$A$2:$D$13428,4,)</f>
        <v>33_to_37</v>
      </c>
      <c r="J7917" s="38" t="str">
        <f>VLOOKUP(A7917,'Data. User Inf'!$A$2:$E$13428,5,)</f>
        <v>FEMALE</v>
      </c>
      <c r="K7917" s="38" t="str">
        <f>VLOOKUP(A7917,'Data. User Inf'!$A$2:$E$13428,3,)</f>
        <v>Hồ Chí Minh</v>
      </c>
      <c r="L7917" s="38" t="str">
        <f>IF('Data. User Inf'!B7917&lt;'Data. Transactions'!C7917,"Current","New")</f>
        <v>Current</v>
      </c>
    </row>
    <row r="7918" spans="1:12" ht="15.75" customHeight="1" x14ac:dyDescent="0.25">
      <c r="A7918" s="24">
        <v>29818550</v>
      </c>
      <c r="B7918" s="24">
        <v>6694920308</v>
      </c>
      <c r="C7918" s="26">
        <v>44057</v>
      </c>
      <c r="D7918" s="27">
        <v>20000</v>
      </c>
      <c r="E7918" s="28" t="s">
        <v>60</v>
      </c>
      <c r="F7918" s="24">
        <v>13</v>
      </c>
      <c r="G7918" s="36" t="s">
        <v>99</v>
      </c>
      <c r="H7918" s="38">
        <f>((VLOOKUP(F7918,'Data. Commission'!$B$2:$C$6,2,))/100)*D7918</f>
        <v>600</v>
      </c>
      <c r="I7918" s="38" t="str">
        <f>VLOOKUP(A7918,'Data. User Inf'!$A$2:$D$13428,4,)</f>
        <v>33_to_37</v>
      </c>
      <c r="J7918" s="38" t="str">
        <f>VLOOKUP(A7918,'Data. User Inf'!$A$2:$E$13428,5,)</f>
        <v>MALE</v>
      </c>
      <c r="K7918" s="38" t="str">
        <f>VLOOKUP(A7918,'Data. User Inf'!$A$2:$E$13428,3,)</f>
        <v>Hồ Chí Minh</v>
      </c>
      <c r="L7918" s="38" t="str">
        <f>IF('Data. User Inf'!B7918&lt;'Data. Transactions'!C7918,"Current","New")</f>
        <v>Current</v>
      </c>
    </row>
    <row r="7919" spans="1:12" ht="15.75" customHeight="1" x14ac:dyDescent="0.25">
      <c r="A7919" s="24">
        <v>2013363</v>
      </c>
      <c r="B7919" s="24">
        <v>6695407629</v>
      </c>
      <c r="C7919" s="26">
        <v>44057</v>
      </c>
      <c r="D7919" s="27">
        <v>20000</v>
      </c>
      <c r="E7919" s="28" t="s">
        <v>9</v>
      </c>
      <c r="F7919" s="24">
        <v>12</v>
      </c>
      <c r="G7919" s="36" t="s">
        <v>99</v>
      </c>
      <c r="H7919" s="38">
        <f>((VLOOKUP(F7919,'Data. Commission'!$B$2:$C$6,2,))/100)*D7919</f>
        <v>400</v>
      </c>
      <c r="I7919" s="38" t="str">
        <f>VLOOKUP(A7919,'Data. User Inf'!$A$2:$D$13428,4,)</f>
        <v>33_to_37</v>
      </c>
      <c r="J7919" s="38" t="str">
        <f>VLOOKUP(A7919,'Data. User Inf'!$A$2:$E$13428,5,)</f>
        <v>MALE</v>
      </c>
      <c r="K7919" s="38" t="str">
        <f>VLOOKUP(A7919,'Data. User Inf'!$A$2:$E$13428,3,)</f>
        <v>Hồ Chí Minh</v>
      </c>
      <c r="L7919" s="38" t="str">
        <f>IF('Data. User Inf'!B7919&lt;'Data. Transactions'!C7919,"Current","New")</f>
        <v>Current</v>
      </c>
    </row>
    <row r="7920" spans="1:12" ht="15.75" customHeight="1" x14ac:dyDescent="0.25">
      <c r="A7920" s="24">
        <v>45762750</v>
      </c>
      <c r="B7920" s="24">
        <v>6692187667</v>
      </c>
      <c r="C7920" s="26">
        <v>44057</v>
      </c>
      <c r="D7920" s="27">
        <v>10000</v>
      </c>
      <c r="E7920" s="24" t="s">
        <v>9</v>
      </c>
      <c r="F7920" s="24">
        <v>12</v>
      </c>
      <c r="G7920" s="37"/>
      <c r="H7920" s="38">
        <f>((VLOOKUP(F7920,'Data. Commission'!$B$2:$C$6,2,))/100)*D7920</f>
        <v>200</v>
      </c>
      <c r="I7920" s="38" t="str">
        <f>VLOOKUP(A7920,'Data. User Inf'!$A$2:$D$13428,4,)</f>
        <v>33_to_37</v>
      </c>
      <c r="J7920" s="38" t="str">
        <f>VLOOKUP(A7920,'Data. User Inf'!$A$2:$E$13428,5,)</f>
        <v>MALE</v>
      </c>
      <c r="K7920" s="38" t="str">
        <f>VLOOKUP(A7920,'Data. User Inf'!$A$2:$E$13428,3,)</f>
        <v>Hồ Chí Minh</v>
      </c>
      <c r="L7920" s="38" t="str">
        <f>IF('Data. User Inf'!B7920&lt;'Data. Transactions'!C7920,"Current","New")</f>
        <v>Current</v>
      </c>
    </row>
    <row r="7921" spans="1:12" ht="15.75" customHeight="1" x14ac:dyDescent="0.25">
      <c r="A7921" s="24">
        <v>7494797</v>
      </c>
      <c r="B7921" s="24">
        <v>6690163986</v>
      </c>
      <c r="C7921" s="26">
        <v>44057</v>
      </c>
      <c r="D7921" s="27">
        <v>20000</v>
      </c>
      <c r="E7921" s="28" t="s">
        <v>60</v>
      </c>
      <c r="F7921" s="24">
        <v>13</v>
      </c>
      <c r="G7921" s="37"/>
      <c r="H7921" s="38">
        <f>((VLOOKUP(F7921,'Data. Commission'!$B$2:$C$6,2,))/100)*D7921</f>
        <v>600</v>
      </c>
      <c r="I7921" s="38" t="str">
        <f>VLOOKUP(A7921,'Data. User Inf'!$A$2:$D$13428,4,)</f>
        <v>28_to_32</v>
      </c>
      <c r="J7921" s="38" t="str">
        <f>VLOOKUP(A7921,'Data. User Inf'!$A$2:$E$13428,5,)</f>
        <v>FEMALE</v>
      </c>
      <c r="K7921" s="38" t="str">
        <f>VLOOKUP(A7921,'Data. User Inf'!$A$2:$E$13428,3,)</f>
        <v>Other Cities</v>
      </c>
      <c r="L7921" s="38" t="str">
        <f>IF('Data. User Inf'!B7921&lt;'Data. Transactions'!C7921,"Current","New")</f>
        <v>Current</v>
      </c>
    </row>
    <row r="7922" spans="1:12" ht="15.75" customHeight="1" x14ac:dyDescent="0.25">
      <c r="A7922" s="24">
        <v>47247811</v>
      </c>
      <c r="B7922" s="24">
        <v>6695420096</v>
      </c>
      <c r="C7922" s="26">
        <v>44057</v>
      </c>
      <c r="D7922" s="27">
        <v>10000</v>
      </c>
      <c r="E7922" s="28" t="s">
        <v>9</v>
      </c>
      <c r="F7922" s="24">
        <v>12</v>
      </c>
      <c r="G7922" s="36" t="s">
        <v>99</v>
      </c>
      <c r="H7922" s="38">
        <f>((VLOOKUP(F7922,'Data. Commission'!$B$2:$C$6,2,))/100)*D7922</f>
        <v>200</v>
      </c>
      <c r="I7922" s="38" t="str">
        <f>VLOOKUP(A7922,'Data. User Inf'!$A$2:$D$13428,4,)</f>
        <v>33_to_37</v>
      </c>
      <c r="J7922" s="38" t="str">
        <f>VLOOKUP(A7922,'Data. User Inf'!$A$2:$E$13428,5,)</f>
        <v>MALE</v>
      </c>
      <c r="K7922" s="38" t="str">
        <f>VLOOKUP(A7922,'Data. User Inf'!$A$2:$E$13428,3,)</f>
        <v>Other Cities</v>
      </c>
      <c r="L7922" s="38" t="str">
        <f>IF('Data. User Inf'!B7922&lt;'Data. Transactions'!C7922,"Current","New")</f>
        <v>Current</v>
      </c>
    </row>
    <row r="7923" spans="1:12" ht="15.75" customHeight="1" x14ac:dyDescent="0.25">
      <c r="A7923" s="24">
        <v>9068435</v>
      </c>
      <c r="B7923" s="24">
        <v>6685698359</v>
      </c>
      <c r="C7923" s="26">
        <v>44057</v>
      </c>
      <c r="D7923" s="27">
        <v>50000</v>
      </c>
      <c r="E7923" s="28" t="s">
        <v>60</v>
      </c>
      <c r="F7923" s="24">
        <v>13</v>
      </c>
      <c r="G7923" s="36" t="s">
        <v>99</v>
      </c>
      <c r="H7923" s="38">
        <f>((VLOOKUP(F7923,'Data. Commission'!$B$2:$C$6,2,))/100)*D7923</f>
        <v>1500</v>
      </c>
      <c r="I7923" s="38" t="str">
        <f>VLOOKUP(A7923,'Data. User Inf'!$A$2:$D$13428,4,)</f>
        <v>33_to_37</v>
      </c>
      <c r="J7923" s="38" t="str">
        <f>VLOOKUP(A7923,'Data. User Inf'!$A$2:$E$13428,5,)</f>
        <v>MALE</v>
      </c>
      <c r="K7923" s="38" t="str">
        <f>VLOOKUP(A7923,'Data. User Inf'!$A$2:$E$13428,3,)</f>
        <v>Other Cities</v>
      </c>
      <c r="L7923" s="38" t="str">
        <f>IF('Data. User Inf'!B7923&lt;'Data. Transactions'!C7923,"Current","New")</f>
        <v>Current</v>
      </c>
    </row>
    <row r="7924" spans="1:12" ht="15.75" customHeight="1" x14ac:dyDescent="0.25">
      <c r="A7924" s="24">
        <v>25014198</v>
      </c>
      <c r="B7924" s="24">
        <v>6695263662</v>
      </c>
      <c r="C7924" s="26">
        <v>44057</v>
      </c>
      <c r="D7924" s="27">
        <v>30000</v>
      </c>
      <c r="E7924" s="28" t="s">
        <v>60</v>
      </c>
      <c r="F7924" s="24">
        <v>13</v>
      </c>
      <c r="G7924" s="37"/>
      <c r="H7924" s="38">
        <f>((VLOOKUP(F7924,'Data. Commission'!$B$2:$C$6,2,))/100)*D7924</f>
        <v>900</v>
      </c>
      <c r="I7924" s="38" t="str">
        <f>VLOOKUP(A7924,'Data. User Inf'!$A$2:$D$13428,4,)</f>
        <v>28_to_32</v>
      </c>
      <c r="J7924" s="38" t="str">
        <f>VLOOKUP(A7924,'Data. User Inf'!$A$2:$E$13428,5,)</f>
        <v>FEMALE</v>
      </c>
      <c r="K7924" s="38" t="str">
        <f>VLOOKUP(A7924,'Data. User Inf'!$A$2:$E$13428,3,)</f>
        <v>Other Cities</v>
      </c>
      <c r="L7924" s="38" t="str">
        <f>IF('Data. User Inf'!B7924&lt;'Data. Transactions'!C7924,"Current","New")</f>
        <v>Current</v>
      </c>
    </row>
    <row r="7925" spans="1:12" ht="15.75" customHeight="1" x14ac:dyDescent="0.25">
      <c r="A7925" s="24">
        <v>50046474</v>
      </c>
      <c r="B7925" s="24">
        <v>6687804100</v>
      </c>
      <c r="C7925" s="26">
        <v>44057</v>
      </c>
      <c r="D7925" s="27">
        <v>300000</v>
      </c>
      <c r="E7925" s="24" t="s">
        <v>86</v>
      </c>
      <c r="F7925" s="24">
        <v>14</v>
      </c>
      <c r="G7925" s="37"/>
      <c r="H7925" s="38">
        <f>((VLOOKUP(F7925,'Data. Commission'!$B$2:$C$6,2,))/100)*D7925</f>
        <v>12000</v>
      </c>
      <c r="I7925" s="38" t="str">
        <f>VLOOKUP(A7925,'Data. User Inf'!$A$2:$D$13428,4,)</f>
        <v>33_to_37</v>
      </c>
      <c r="J7925" s="38" t="str">
        <f>VLOOKUP(A7925,'Data. User Inf'!$A$2:$E$13428,5,)</f>
        <v>MALE</v>
      </c>
      <c r="K7925" s="38" t="str">
        <f>VLOOKUP(A7925,'Data. User Inf'!$A$2:$E$13428,3,)</f>
        <v>Other Cities</v>
      </c>
      <c r="L7925" s="38" t="str">
        <f>IF('Data. User Inf'!B7925&lt;'Data. Transactions'!C7925,"Current","New")</f>
        <v>Current</v>
      </c>
    </row>
    <row r="7926" spans="1:12" ht="15.75" customHeight="1" x14ac:dyDescent="0.25">
      <c r="A7926" s="24">
        <v>50559847</v>
      </c>
      <c r="B7926" s="24">
        <v>6690023917</v>
      </c>
      <c r="C7926" s="26">
        <v>44057</v>
      </c>
      <c r="D7926" s="27">
        <v>10000</v>
      </c>
      <c r="E7926" s="28" t="s">
        <v>60</v>
      </c>
      <c r="F7926" s="24">
        <v>13</v>
      </c>
      <c r="G7926" s="36" t="s">
        <v>99</v>
      </c>
      <c r="H7926" s="38">
        <f>((VLOOKUP(F7926,'Data. Commission'!$B$2:$C$6,2,))/100)*D7926</f>
        <v>300</v>
      </c>
      <c r="I7926" s="38" t="str">
        <f>VLOOKUP(A7926,'Data. User Inf'!$A$2:$D$13428,4,)</f>
        <v>&gt;37</v>
      </c>
      <c r="J7926" s="38" t="str">
        <f>VLOOKUP(A7926,'Data. User Inf'!$A$2:$E$13428,5,)</f>
        <v>MALE</v>
      </c>
      <c r="K7926" s="38" t="str">
        <f>VLOOKUP(A7926,'Data. User Inf'!$A$2:$E$13428,3,)</f>
        <v>Hồ Chí Minh</v>
      </c>
      <c r="L7926" s="38" t="str">
        <f>IF('Data. User Inf'!B7926&lt;'Data. Transactions'!C7926,"Current","New")</f>
        <v>Current</v>
      </c>
    </row>
    <row r="7927" spans="1:12" ht="15.75" customHeight="1" x14ac:dyDescent="0.25">
      <c r="A7927" s="24">
        <v>40236635</v>
      </c>
      <c r="B7927" s="24">
        <v>6693947715</v>
      </c>
      <c r="C7927" s="26">
        <v>44057</v>
      </c>
      <c r="D7927" s="27">
        <v>20000</v>
      </c>
      <c r="E7927" s="28" t="s">
        <v>9</v>
      </c>
      <c r="F7927" s="24">
        <v>12</v>
      </c>
      <c r="G7927" s="36" t="s">
        <v>99</v>
      </c>
      <c r="H7927" s="38">
        <f>((VLOOKUP(F7927,'Data. Commission'!$B$2:$C$6,2,))/100)*D7927</f>
        <v>400</v>
      </c>
      <c r="I7927" s="38" t="str">
        <f>VLOOKUP(A7927,'Data. User Inf'!$A$2:$D$13428,4,)</f>
        <v>18_to_22</v>
      </c>
      <c r="J7927" s="38" t="str">
        <f>VLOOKUP(A7927,'Data. User Inf'!$A$2:$E$13428,5,)</f>
        <v>MALE</v>
      </c>
      <c r="K7927" s="38" t="str">
        <f>VLOOKUP(A7927,'Data. User Inf'!$A$2:$E$13428,3,)</f>
        <v>Other Cities</v>
      </c>
      <c r="L7927" s="38" t="str">
        <f>IF('Data. User Inf'!B7927&lt;'Data. Transactions'!C7927,"Current","New")</f>
        <v>Current</v>
      </c>
    </row>
    <row r="7928" spans="1:12" ht="15.75" customHeight="1" x14ac:dyDescent="0.25">
      <c r="A7928" s="24">
        <v>52945082</v>
      </c>
      <c r="B7928" s="24">
        <v>6692944577</v>
      </c>
      <c r="C7928" s="26">
        <v>44057</v>
      </c>
      <c r="D7928" s="27">
        <v>10000</v>
      </c>
      <c r="E7928" s="28" t="s">
        <v>60</v>
      </c>
      <c r="F7928" s="24">
        <v>13</v>
      </c>
      <c r="G7928" s="36" t="s">
        <v>99</v>
      </c>
      <c r="H7928" s="38">
        <f>((VLOOKUP(F7928,'Data. Commission'!$B$2:$C$6,2,))/100)*D7928</f>
        <v>300</v>
      </c>
      <c r="I7928" s="38" t="str">
        <f>VLOOKUP(A7928,'Data. User Inf'!$A$2:$D$13428,4,)</f>
        <v>23_to_27</v>
      </c>
      <c r="J7928" s="38" t="str">
        <f>VLOOKUP(A7928,'Data. User Inf'!$A$2:$E$13428,5,)</f>
        <v>MALE</v>
      </c>
      <c r="K7928" s="38" t="str">
        <f>VLOOKUP(A7928,'Data. User Inf'!$A$2:$E$13428,3,)</f>
        <v>Other Cities</v>
      </c>
      <c r="L7928" s="38" t="str">
        <f>IF('Data. User Inf'!B7928&lt;'Data. Transactions'!C7928,"Current","New")</f>
        <v>Current</v>
      </c>
    </row>
    <row r="7929" spans="1:12" ht="15.75" customHeight="1" x14ac:dyDescent="0.25">
      <c r="A7929" s="24">
        <v>46937607</v>
      </c>
      <c r="B7929" s="24">
        <v>6689783321</v>
      </c>
      <c r="C7929" s="26">
        <v>44057</v>
      </c>
      <c r="D7929" s="27">
        <v>50000</v>
      </c>
      <c r="E7929" s="28" t="s">
        <v>60</v>
      </c>
      <c r="F7929" s="24">
        <v>13</v>
      </c>
      <c r="G7929" s="36" t="s">
        <v>99</v>
      </c>
      <c r="H7929" s="38">
        <f>((VLOOKUP(F7929,'Data. Commission'!$B$2:$C$6,2,))/100)*D7929</f>
        <v>1500</v>
      </c>
      <c r="I7929" s="38" t="str">
        <f>VLOOKUP(A7929,'Data. User Inf'!$A$2:$D$13428,4,)</f>
        <v>23_to_27</v>
      </c>
      <c r="J7929" s="38" t="str">
        <f>VLOOKUP(A7929,'Data. User Inf'!$A$2:$E$13428,5,)</f>
        <v>FEMALE</v>
      </c>
      <c r="K7929" s="38" t="str">
        <f>VLOOKUP(A7929,'Data. User Inf'!$A$2:$E$13428,3,)</f>
        <v>Other Cities</v>
      </c>
      <c r="L7929" s="38" t="str">
        <f>IF('Data. User Inf'!B7929&lt;'Data. Transactions'!C7929,"Current","New")</f>
        <v>Current</v>
      </c>
    </row>
    <row r="7930" spans="1:12" ht="15.75" customHeight="1" x14ac:dyDescent="0.25">
      <c r="A7930" s="24">
        <v>48300830</v>
      </c>
      <c r="B7930" s="24">
        <v>6695161678</v>
      </c>
      <c r="C7930" s="26">
        <v>44057</v>
      </c>
      <c r="D7930" s="27">
        <v>50000</v>
      </c>
      <c r="E7930" s="28" t="s">
        <v>60</v>
      </c>
      <c r="F7930" s="24">
        <v>13</v>
      </c>
      <c r="G7930" s="36" t="s">
        <v>99</v>
      </c>
      <c r="H7930" s="38">
        <f>((VLOOKUP(F7930,'Data. Commission'!$B$2:$C$6,2,))/100)*D7930</f>
        <v>1500</v>
      </c>
      <c r="I7930" s="38" t="str">
        <f>VLOOKUP(A7930,'Data. User Inf'!$A$2:$D$13428,4,)</f>
        <v>23_to_27</v>
      </c>
      <c r="J7930" s="38" t="str">
        <f>VLOOKUP(A7930,'Data. User Inf'!$A$2:$E$13428,5,)</f>
        <v>MALE</v>
      </c>
      <c r="K7930" s="38" t="str">
        <f>VLOOKUP(A7930,'Data. User Inf'!$A$2:$E$13428,3,)</f>
        <v>Other Cities</v>
      </c>
      <c r="L7930" s="38" t="str">
        <f>IF('Data. User Inf'!B7930&lt;'Data. Transactions'!C7930,"Current","New")</f>
        <v>Current</v>
      </c>
    </row>
    <row r="7931" spans="1:12" ht="15.75" customHeight="1" x14ac:dyDescent="0.25">
      <c r="A7931" s="24">
        <v>11023879</v>
      </c>
      <c r="B7931" s="24">
        <v>6691053455</v>
      </c>
      <c r="C7931" s="26">
        <v>44057</v>
      </c>
      <c r="D7931" s="27">
        <v>20000</v>
      </c>
      <c r="E7931" s="28" t="s">
        <v>9</v>
      </c>
      <c r="F7931" s="24">
        <v>12</v>
      </c>
      <c r="G7931" s="36" t="s">
        <v>99</v>
      </c>
      <c r="H7931" s="38">
        <f>((VLOOKUP(F7931,'Data. Commission'!$B$2:$C$6,2,))/100)*D7931</f>
        <v>400</v>
      </c>
      <c r="I7931" s="38" t="str">
        <f>VLOOKUP(A7931,'Data. User Inf'!$A$2:$D$13428,4,)</f>
        <v>23_to_27</v>
      </c>
      <c r="J7931" s="38" t="str">
        <f>VLOOKUP(A7931,'Data. User Inf'!$A$2:$E$13428,5,)</f>
        <v>MALE</v>
      </c>
      <c r="K7931" s="38" t="str">
        <f>VLOOKUP(A7931,'Data. User Inf'!$A$2:$E$13428,3,)</f>
        <v>Other Cities</v>
      </c>
      <c r="L7931" s="38" t="str">
        <f>IF('Data. User Inf'!B7931&lt;'Data. Transactions'!C7931,"Current","New")</f>
        <v>Current</v>
      </c>
    </row>
    <row r="7932" spans="1:12" ht="15.75" customHeight="1" x14ac:dyDescent="0.25">
      <c r="A7932" s="24">
        <v>48934351</v>
      </c>
      <c r="B7932" s="24">
        <v>6695267761</v>
      </c>
      <c r="C7932" s="26">
        <v>44057</v>
      </c>
      <c r="D7932" s="27">
        <v>100000</v>
      </c>
      <c r="E7932" s="28" t="s">
        <v>9</v>
      </c>
      <c r="F7932" s="24">
        <v>12</v>
      </c>
      <c r="G7932" s="36" t="s">
        <v>99</v>
      </c>
      <c r="H7932" s="38">
        <f>((VLOOKUP(F7932,'Data. Commission'!$B$2:$C$6,2,))/100)*D7932</f>
        <v>2000</v>
      </c>
      <c r="I7932" s="38" t="str">
        <f>VLOOKUP(A7932,'Data. User Inf'!$A$2:$D$13428,4,)</f>
        <v>23_to_27</v>
      </c>
      <c r="J7932" s="38" t="str">
        <f>VLOOKUP(A7932,'Data. User Inf'!$A$2:$E$13428,5,)</f>
        <v>FEMALE</v>
      </c>
      <c r="K7932" s="38" t="str">
        <f>VLOOKUP(A7932,'Data. User Inf'!$A$2:$E$13428,3,)</f>
        <v>Other Cities</v>
      </c>
      <c r="L7932" s="38" t="str">
        <f>IF('Data. User Inf'!B7932&lt;'Data. Transactions'!C7932,"Current","New")</f>
        <v>Current</v>
      </c>
    </row>
    <row r="7933" spans="1:12" ht="15.75" customHeight="1" x14ac:dyDescent="0.25">
      <c r="A7933" s="24">
        <v>43464585</v>
      </c>
      <c r="B7933" s="24">
        <v>6693104041</v>
      </c>
      <c r="C7933" s="26">
        <v>44057</v>
      </c>
      <c r="D7933" s="27">
        <v>20000</v>
      </c>
      <c r="E7933" s="28" t="s">
        <v>9</v>
      </c>
      <c r="F7933" s="24">
        <v>12</v>
      </c>
      <c r="G7933" s="36" t="s">
        <v>99</v>
      </c>
      <c r="H7933" s="38">
        <f>((VLOOKUP(F7933,'Data. Commission'!$B$2:$C$6,2,))/100)*D7933</f>
        <v>400</v>
      </c>
      <c r="I7933" s="38" t="str">
        <f>VLOOKUP(A7933,'Data. User Inf'!$A$2:$D$13428,4,)</f>
        <v>28_to_32</v>
      </c>
      <c r="J7933" s="38" t="str">
        <f>VLOOKUP(A7933,'Data. User Inf'!$A$2:$E$13428,5,)</f>
        <v>MALE</v>
      </c>
      <c r="K7933" s="38" t="str">
        <f>VLOOKUP(A7933,'Data. User Inf'!$A$2:$E$13428,3,)</f>
        <v>Other Cities</v>
      </c>
      <c r="L7933" s="38" t="str">
        <f>IF('Data. User Inf'!B7933&lt;'Data. Transactions'!C7933,"Current","New")</f>
        <v>Current</v>
      </c>
    </row>
    <row r="7934" spans="1:12" ht="15.75" customHeight="1" x14ac:dyDescent="0.25">
      <c r="A7934" s="24">
        <v>50389872</v>
      </c>
      <c r="B7934" s="24">
        <v>6688912982</v>
      </c>
      <c r="C7934" s="26">
        <v>44057</v>
      </c>
      <c r="D7934" s="27">
        <v>100000</v>
      </c>
      <c r="E7934" s="28" t="s">
        <v>9</v>
      </c>
      <c r="F7934" s="24">
        <v>12</v>
      </c>
      <c r="G7934" s="36" t="s">
        <v>99</v>
      </c>
      <c r="H7934" s="38">
        <f>((VLOOKUP(F7934,'Data. Commission'!$B$2:$C$6,2,))/100)*D7934</f>
        <v>2000</v>
      </c>
      <c r="I7934" s="38" t="str">
        <f>VLOOKUP(A7934,'Data. User Inf'!$A$2:$D$13428,4,)</f>
        <v>28_to_32</v>
      </c>
      <c r="J7934" s="38" t="str">
        <f>VLOOKUP(A7934,'Data. User Inf'!$A$2:$E$13428,5,)</f>
        <v>MALE</v>
      </c>
      <c r="K7934" s="38" t="str">
        <f>VLOOKUP(A7934,'Data. User Inf'!$A$2:$E$13428,3,)</f>
        <v>Other Cities</v>
      </c>
      <c r="L7934" s="38" t="str">
        <f>IF('Data. User Inf'!B7934&lt;'Data. Transactions'!C7934,"Current","New")</f>
        <v>Current</v>
      </c>
    </row>
    <row r="7935" spans="1:12" ht="15.75" customHeight="1" x14ac:dyDescent="0.25">
      <c r="A7935" s="24">
        <v>45097449</v>
      </c>
      <c r="B7935" s="24">
        <v>6690665364</v>
      </c>
      <c r="C7935" s="26">
        <v>44057</v>
      </c>
      <c r="D7935" s="27">
        <v>100000</v>
      </c>
      <c r="E7935" s="28" t="s">
        <v>9</v>
      </c>
      <c r="F7935" s="24">
        <v>12</v>
      </c>
      <c r="G7935" s="36" t="s">
        <v>99</v>
      </c>
      <c r="H7935" s="38">
        <f>((VLOOKUP(F7935,'Data. Commission'!$B$2:$C$6,2,))/100)*D7935</f>
        <v>2000</v>
      </c>
      <c r="I7935" s="38" t="str">
        <f>VLOOKUP(A7935,'Data. User Inf'!$A$2:$D$13428,4,)</f>
        <v>28_to_32</v>
      </c>
      <c r="J7935" s="38" t="str">
        <f>VLOOKUP(A7935,'Data. User Inf'!$A$2:$E$13428,5,)</f>
        <v>MALE</v>
      </c>
      <c r="K7935" s="38" t="str">
        <f>VLOOKUP(A7935,'Data. User Inf'!$A$2:$E$13428,3,)</f>
        <v>Other Cities</v>
      </c>
      <c r="L7935" s="38" t="str">
        <f>IF('Data. User Inf'!B7935&lt;'Data. Transactions'!C7935,"Current","New")</f>
        <v>Current</v>
      </c>
    </row>
    <row r="7936" spans="1:12" ht="15.75" customHeight="1" x14ac:dyDescent="0.25">
      <c r="A7936" s="24">
        <v>50413941</v>
      </c>
      <c r="B7936" s="24">
        <v>6690154563</v>
      </c>
      <c r="C7936" s="26">
        <v>44057</v>
      </c>
      <c r="D7936" s="27">
        <v>20000</v>
      </c>
      <c r="E7936" s="28" t="s">
        <v>87</v>
      </c>
      <c r="F7936" s="24">
        <v>15</v>
      </c>
      <c r="G7936" s="36" t="s">
        <v>99</v>
      </c>
      <c r="H7936" s="38">
        <f>((VLOOKUP(F7936,'Data. Commission'!$B$2:$C$6,2,))/100)*D7936</f>
        <v>800</v>
      </c>
      <c r="I7936" s="38" t="str">
        <f>VLOOKUP(A7936,'Data. User Inf'!$A$2:$D$13428,4,)</f>
        <v>unknown</v>
      </c>
      <c r="J7936" s="38" t="str">
        <f>VLOOKUP(A7936,'Data. User Inf'!$A$2:$E$13428,5,)</f>
        <v>FEMALE</v>
      </c>
      <c r="K7936" s="38" t="str">
        <f>VLOOKUP(A7936,'Data. User Inf'!$A$2:$E$13428,3,)</f>
        <v>Other Cities</v>
      </c>
      <c r="L7936" s="38" t="str">
        <f>IF('Data. User Inf'!B7936&lt;'Data. Transactions'!C7936,"Current","New")</f>
        <v>Current</v>
      </c>
    </row>
    <row r="7937" spans="1:12" ht="15.75" customHeight="1" x14ac:dyDescent="0.25">
      <c r="A7937" s="24">
        <v>37091347</v>
      </c>
      <c r="B7937" s="24">
        <v>6686978638</v>
      </c>
      <c r="C7937" s="26">
        <v>44057</v>
      </c>
      <c r="D7937" s="27">
        <v>500000</v>
      </c>
      <c r="E7937" s="28" t="s">
        <v>86</v>
      </c>
      <c r="F7937" s="24">
        <v>14</v>
      </c>
      <c r="G7937" s="37" t="s">
        <v>49</v>
      </c>
      <c r="H7937" s="38">
        <f>((VLOOKUP(F7937,'Data. Commission'!$B$2:$C$6,2,))/100)*D7937</f>
        <v>20000</v>
      </c>
      <c r="I7937" s="38" t="str">
        <f>VLOOKUP(A7937,'Data. User Inf'!$A$2:$D$13428,4,)</f>
        <v>unknown</v>
      </c>
      <c r="J7937" s="38" t="str">
        <f>VLOOKUP(A7937,'Data. User Inf'!$A$2:$E$13428,5,)</f>
        <v>MALE</v>
      </c>
      <c r="K7937" s="38" t="str">
        <f>VLOOKUP(A7937,'Data. User Inf'!$A$2:$E$13428,3,)</f>
        <v>Other Cities</v>
      </c>
      <c r="L7937" s="38" t="str">
        <f>IF('Data. User Inf'!B7937&lt;'Data. Transactions'!C7937,"Current","New")</f>
        <v>Current</v>
      </c>
    </row>
    <row r="7938" spans="1:12" ht="15.75" customHeight="1" x14ac:dyDescent="0.25">
      <c r="A7938" s="24">
        <v>32240408</v>
      </c>
      <c r="B7938" s="24">
        <v>6687565211</v>
      </c>
      <c r="C7938" s="26">
        <v>44057</v>
      </c>
      <c r="D7938" s="27">
        <v>50000</v>
      </c>
      <c r="E7938" s="28" t="s">
        <v>86</v>
      </c>
      <c r="F7938" s="24">
        <v>14</v>
      </c>
      <c r="G7938" s="36" t="s">
        <v>99</v>
      </c>
      <c r="H7938" s="38">
        <f>((VLOOKUP(F7938,'Data. Commission'!$B$2:$C$6,2,))/100)*D7938</f>
        <v>2000</v>
      </c>
      <c r="I7938" s="38" t="str">
        <f>VLOOKUP(A7938,'Data. User Inf'!$A$2:$D$13428,4,)</f>
        <v>unknown</v>
      </c>
      <c r="J7938" s="38" t="str">
        <f>VLOOKUP(A7938,'Data. User Inf'!$A$2:$E$13428,5,)</f>
        <v>FEMALE</v>
      </c>
      <c r="K7938" s="38" t="str">
        <f>VLOOKUP(A7938,'Data. User Inf'!$A$2:$E$13428,3,)</f>
        <v>Other Cities</v>
      </c>
      <c r="L7938" s="38" t="str">
        <f>IF('Data. User Inf'!B7938&lt;'Data. Transactions'!C7938,"Current","New")</f>
        <v>Current</v>
      </c>
    </row>
    <row r="7939" spans="1:12" ht="15.75" customHeight="1" x14ac:dyDescent="0.25">
      <c r="A7939" s="24">
        <v>40495723</v>
      </c>
      <c r="B7939" s="24">
        <v>6686575292</v>
      </c>
      <c r="C7939" s="26">
        <v>44057</v>
      </c>
      <c r="D7939" s="27">
        <v>30000</v>
      </c>
      <c r="E7939" s="28" t="s">
        <v>9</v>
      </c>
      <c r="F7939" s="24">
        <v>12</v>
      </c>
      <c r="G7939" s="36" t="s">
        <v>99</v>
      </c>
      <c r="H7939" s="38">
        <f>((VLOOKUP(F7939,'Data. Commission'!$B$2:$C$6,2,))/100)*D7939</f>
        <v>600</v>
      </c>
      <c r="I7939" s="38" t="str">
        <f>VLOOKUP(A7939,'Data. User Inf'!$A$2:$D$13428,4,)</f>
        <v>unknown</v>
      </c>
      <c r="J7939" s="38" t="str">
        <f>VLOOKUP(A7939,'Data. User Inf'!$A$2:$E$13428,5,)</f>
        <v>MALE</v>
      </c>
      <c r="K7939" s="38" t="str">
        <f>VLOOKUP(A7939,'Data. User Inf'!$A$2:$E$13428,3,)</f>
        <v>Other Cities</v>
      </c>
      <c r="L7939" s="38" t="str">
        <f>IF('Data. User Inf'!B7939&lt;'Data. Transactions'!C7939,"Current","New")</f>
        <v>Current</v>
      </c>
    </row>
    <row r="7940" spans="1:12" ht="15.75" customHeight="1" x14ac:dyDescent="0.25">
      <c r="A7940" s="24">
        <v>55043494</v>
      </c>
      <c r="B7940" s="24">
        <v>6689660873</v>
      </c>
      <c r="C7940" s="26">
        <v>44057</v>
      </c>
      <c r="D7940" s="27">
        <v>50000</v>
      </c>
      <c r="E7940" s="28" t="s">
        <v>9</v>
      </c>
      <c r="F7940" s="24">
        <v>12</v>
      </c>
      <c r="G7940" s="36" t="s">
        <v>99</v>
      </c>
      <c r="H7940" s="38">
        <f>((VLOOKUP(F7940,'Data. Commission'!$B$2:$C$6,2,))/100)*D7940</f>
        <v>1000</v>
      </c>
      <c r="I7940" s="38" t="str">
        <f>VLOOKUP(A7940,'Data. User Inf'!$A$2:$D$13428,4,)</f>
        <v>unknown</v>
      </c>
      <c r="J7940" s="38" t="str">
        <f>VLOOKUP(A7940,'Data. User Inf'!$A$2:$E$13428,5,)</f>
        <v>MALE</v>
      </c>
      <c r="K7940" s="38" t="str">
        <f>VLOOKUP(A7940,'Data. User Inf'!$A$2:$E$13428,3,)</f>
        <v>Other Cities</v>
      </c>
      <c r="L7940" s="38" t="str">
        <f>IF('Data. User Inf'!B7940&lt;'Data. Transactions'!C7940,"Current","New")</f>
        <v>Current</v>
      </c>
    </row>
    <row r="7941" spans="1:12" ht="15.75" customHeight="1" x14ac:dyDescent="0.25">
      <c r="A7941" s="24">
        <v>57837625</v>
      </c>
      <c r="B7941" s="24">
        <v>6686005537</v>
      </c>
      <c r="C7941" s="26">
        <v>44057</v>
      </c>
      <c r="D7941" s="27">
        <v>20000</v>
      </c>
      <c r="E7941" s="24" t="s">
        <v>9</v>
      </c>
      <c r="F7941" s="24">
        <v>12</v>
      </c>
      <c r="G7941" s="37"/>
      <c r="H7941" s="38">
        <f>((VLOOKUP(F7941,'Data. Commission'!$B$2:$C$6,2,))/100)*D7941</f>
        <v>400</v>
      </c>
      <c r="I7941" s="38" t="str">
        <f>VLOOKUP(A7941,'Data. User Inf'!$A$2:$D$13428,4,)</f>
        <v>18_to_22</v>
      </c>
      <c r="J7941" s="38" t="str">
        <f>VLOOKUP(A7941,'Data. User Inf'!$A$2:$E$13428,5,)</f>
        <v>MALE</v>
      </c>
      <c r="K7941" s="38" t="str">
        <f>VLOOKUP(A7941,'Data. User Inf'!$A$2:$E$13428,3,)</f>
        <v>Other Cities</v>
      </c>
      <c r="L7941" s="38" t="str">
        <f>IF('Data. User Inf'!B7941&lt;'Data. Transactions'!C7941,"Current","New")</f>
        <v>Current</v>
      </c>
    </row>
    <row r="7942" spans="1:12" ht="15.75" customHeight="1" x14ac:dyDescent="0.25">
      <c r="A7942" s="24">
        <v>44324211</v>
      </c>
      <c r="B7942" s="24">
        <v>6691920920</v>
      </c>
      <c r="C7942" s="26">
        <v>44057</v>
      </c>
      <c r="D7942" s="27">
        <v>20000</v>
      </c>
      <c r="E7942" s="24" t="s">
        <v>60</v>
      </c>
      <c r="F7942" s="24">
        <v>13</v>
      </c>
      <c r="G7942" s="37"/>
      <c r="H7942" s="38">
        <f>((VLOOKUP(F7942,'Data. Commission'!$B$2:$C$6,2,))/100)*D7942</f>
        <v>600</v>
      </c>
      <c r="I7942" s="38" t="str">
        <f>VLOOKUP(A7942,'Data. User Inf'!$A$2:$D$13428,4,)</f>
        <v>28_to_32</v>
      </c>
      <c r="J7942" s="38" t="str">
        <f>VLOOKUP(A7942,'Data. User Inf'!$A$2:$E$13428,5,)</f>
        <v>MALE</v>
      </c>
      <c r="K7942" s="38" t="str">
        <f>VLOOKUP(A7942,'Data. User Inf'!$A$2:$E$13428,3,)</f>
        <v>Other Cities</v>
      </c>
      <c r="L7942" s="38" t="str">
        <f>IF('Data. User Inf'!B7942&lt;'Data. Transactions'!C7942,"Current","New")</f>
        <v>New</v>
      </c>
    </row>
    <row r="7943" spans="1:12" ht="15.75" customHeight="1" x14ac:dyDescent="0.25">
      <c r="A7943" s="24">
        <v>35754487</v>
      </c>
      <c r="B7943" s="24">
        <v>6693100828</v>
      </c>
      <c r="C7943" s="26">
        <v>44057</v>
      </c>
      <c r="D7943" s="27">
        <v>20000</v>
      </c>
      <c r="E7943" s="24" t="s">
        <v>9</v>
      </c>
      <c r="F7943" s="24">
        <v>12</v>
      </c>
      <c r="G7943" s="37"/>
      <c r="H7943" s="38">
        <f>((VLOOKUP(F7943,'Data. Commission'!$B$2:$C$6,2,))/100)*D7943</f>
        <v>400</v>
      </c>
      <c r="I7943" s="38" t="str">
        <f>VLOOKUP(A7943,'Data. User Inf'!$A$2:$D$13428,4,)</f>
        <v>23_to_27</v>
      </c>
      <c r="J7943" s="38" t="str">
        <f>VLOOKUP(A7943,'Data. User Inf'!$A$2:$E$13428,5,)</f>
        <v>MALE</v>
      </c>
      <c r="K7943" s="38" t="str">
        <f>VLOOKUP(A7943,'Data. User Inf'!$A$2:$E$13428,3,)</f>
        <v>Hà Nội</v>
      </c>
      <c r="L7943" s="38" t="str">
        <f>IF('Data. User Inf'!B7943&lt;'Data. Transactions'!C7943,"Current","New")</f>
        <v>Current</v>
      </c>
    </row>
    <row r="7944" spans="1:12" ht="15.75" customHeight="1" x14ac:dyDescent="0.25">
      <c r="A7944" s="24">
        <v>38698758</v>
      </c>
      <c r="B7944" s="24">
        <v>6689790249</v>
      </c>
      <c r="C7944" s="26">
        <v>44057</v>
      </c>
      <c r="D7944" s="27">
        <v>50000</v>
      </c>
      <c r="E7944" s="28" t="s">
        <v>60</v>
      </c>
      <c r="F7944" s="24">
        <v>13</v>
      </c>
      <c r="G7944" s="36" t="s">
        <v>99</v>
      </c>
      <c r="H7944" s="38">
        <f>((VLOOKUP(F7944,'Data. Commission'!$B$2:$C$6,2,))/100)*D7944</f>
        <v>1500</v>
      </c>
      <c r="I7944" s="38" t="str">
        <f>VLOOKUP(A7944,'Data. User Inf'!$A$2:$D$13428,4,)</f>
        <v>23_to_27</v>
      </c>
      <c r="J7944" s="38" t="str">
        <f>VLOOKUP(A7944,'Data. User Inf'!$A$2:$E$13428,5,)</f>
        <v>FEMALE</v>
      </c>
      <c r="K7944" s="38" t="str">
        <f>VLOOKUP(A7944,'Data. User Inf'!$A$2:$E$13428,3,)</f>
        <v>Unknown</v>
      </c>
      <c r="L7944" s="38" t="str">
        <f>IF('Data. User Inf'!B7944&lt;'Data. Transactions'!C7944,"Current","New")</f>
        <v>Current</v>
      </c>
    </row>
    <row r="7945" spans="1:12" ht="15.75" customHeight="1" x14ac:dyDescent="0.25">
      <c r="A7945" s="24">
        <v>23730474</v>
      </c>
      <c r="B7945" s="24">
        <v>6691328679</v>
      </c>
      <c r="C7945" s="26">
        <v>44057</v>
      </c>
      <c r="D7945" s="27">
        <v>30000</v>
      </c>
      <c r="E7945" s="28" t="s">
        <v>9</v>
      </c>
      <c r="F7945" s="24">
        <v>12</v>
      </c>
      <c r="G7945" s="36" t="s">
        <v>99</v>
      </c>
      <c r="H7945" s="38">
        <f>((VLOOKUP(F7945,'Data. Commission'!$B$2:$C$6,2,))/100)*D7945</f>
        <v>600</v>
      </c>
      <c r="I7945" s="38" t="str">
        <f>VLOOKUP(A7945,'Data. User Inf'!$A$2:$D$13428,4,)</f>
        <v>unknown</v>
      </c>
      <c r="J7945" s="38" t="str">
        <f>VLOOKUP(A7945,'Data. User Inf'!$A$2:$E$13428,5,)</f>
        <v>FEMALE</v>
      </c>
      <c r="K7945" s="38" t="str">
        <f>VLOOKUP(A7945,'Data. User Inf'!$A$2:$E$13428,3,)</f>
        <v>Unknown</v>
      </c>
      <c r="L7945" s="38" t="str">
        <f>IF('Data. User Inf'!B7945&lt;'Data. Transactions'!C7945,"Current","New")</f>
        <v>Current</v>
      </c>
    </row>
    <row r="7946" spans="1:12" ht="15.75" customHeight="1" x14ac:dyDescent="0.25">
      <c r="A7946" s="24">
        <v>40190858</v>
      </c>
      <c r="B7946" s="24">
        <v>6705385557</v>
      </c>
      <c r="C7946" s="26">
        <v>44058</v>
      </c>
      <c r="D7946" s="27">
        <v>20000</v>
      </c>
      <c r="E7946" s="28" t="s">
        <v>60</v>
      </c>
      <c r="F7946" s="24">
        <v>13</v>
      </c>
      <c r="G7946" s="37"/>
      <c r="H7946" s="38">
        <f>((VLOOKUP(F7946,'Data. Commission'!$B$2:$C$6,2,))/100)*D7946</f>
        <v>600</v>
      </c>
      <c r="I7946" s="38" t="str">
        <f>VLOOKUP(A7946,'Data. User Inf'!$A$2:$D$13428,4,)</f>
        <v>23_to_27</v>
      </c>
      <c r="J7946" s="38" t="str">
        <f>VLOOKUP(A7946,'Data. User Inf'!$A$2:$E$13428,5,)</f>
        <v>FEMALE</v>
      </c>
      <c r="K7946" s="38" t="str">
        <f>VLOOKUP(A7946,'Data. User Inf'!$A$2:$E$13428,3,)</f>
        <v>Hồ Chí Minh</v>
      </c>
      <c r="L7946" s="38" t="str">
        <f>IF('Data. User Inf'!B7946&lt;'Data. Transactions'!C7946,"Current","New")</f>
        <v>Current</v>
      </c>
    </row>
    <row r="7947" spans="1:12" ht="15.75" customHeight="1" x14ac:dyDescent="0.25">
      <c r="A7947" s="24">
        <v>39134820</v>
      </c>
      <c r="B7947" s="24">
        <v>6697190825</v>
      </c>
      <c r="C7947" s="26">
        <v>44058</v>
      </c>
      <c r="D7947" s="27">
        <v>20000</v>
      </c>
      <c r="E7947" s="28" t="s">
        <v>9</v>
      </c>
      <c r="F7947" s="24">
        <v>12</v>
      </c>
      <c r="G7947" s="36" t="s">
        <v>99</v>
      </c>
      <c r="H7947" s="38">
        <f>((VLOOKUP(F7947,'Data. Commission'!$B$2:$C$6,2,))/100)*D7947</f>
        <v>400</v>
      </c>
      <c r="I7947" s="38" t="str">
        <f>VLOOKUP(A7947,'Data. User Inf'!$A$2:$D$13428,4,)</f>
        <v>&gt;37</v>
      </c>
      <c r="J7947" s="38" t="str">
        <f>VLOOKUP(A7947,'Data. User Inf'!$A$2:$E$13428,5,)</f>
        <v>MALE</v>
      </c>
      <c r="K7947" s="38" t="str">
        <f>VLOOKUP(A7947,'Data. User Inf'!$A$2:$E$13428,3,)</f>
        <v>Hồ Chí Minh</v>
      </c>
      <c r="L7947" s="38" t="str">
        <f>IF('Data. User Inf'!B7947&lt;'Data. Transactions'!C7947,"Current","New")</f>
        <v>Current</v>
      </c>
    </row>
    <row r="7948" spans="1:12" ht="15.75" customHeight="1" x14ac:dyDescent="0.25">
      <c r="A7948" s="24">
        <v>2755026</v>
      </c>
      <c r="B7948" s="24">
        <v>6698964935</v>
      </c>
      <c r="C7948" s="26">
        <v>44058</v>
      </c>
      <c r="D7948" s="27">
        <v>100000</v>
      </c>
      <c r="E7948" s="28" t="s">
        <v>9</v>
      </c>
      <c r="F7948" s="24">
        <v>12</v>
      </c>
      <c r="G7948" s="36" t="s">
        <v>99</v>
      </c>
      <c r="H7948" s="38">
        <f>((VLOOKUP(F7948,'Data. Commission'!$B$2:$C$6,2,))/100)*D7948</f>
        <v>2000</v>
      </c>
      <c r="I7948" s="38" t="str">
        <f>VLOOKUP(A7948,'Data. User Inf'!$A$2:$D$13428,4,)</f>
        <v>&gt;37</v>
      </c>
      <c r="J7948" s="38" t="str">
        <f>VLOOKUP(A7948,'Data. User Inf'!$A$2:$E$13428,5,)</f>
        <v>MALE</v>
      </c>
      <c r="K7948" s="38" t="str">
        <f>VLOOKUP(A7948,'Data. User Inf'!$A$2:$E$13428,3,)</f>
        <v>Hồ Chí Minh</v>
      </c>
      <c r="L7948" s="38" t="str">
        <f>IF('Data. User Inf'!B7948&lt;'Data. Transactions'!C7948,"Current","New")</f>
        <v>Current</v>
      </c>
    </row>
    <row r="7949" spans="1:12" ht="15.75" customHeight="1" x14ac:dyDescent="0.25">
      <c r="A7949" s="24">
        <v>43302076</v>
      </c>
      <c r="B7949" s="24">
        <v>6704023016</v>
      </c>
      <c r="C7949" s="26">
        <v>44058</v>
      </c>
      <c r="D7949" s="27">
        <v>20000</v>
      </c>
      <c r="E7949" s="28" t="s">
        <v>60</v>
      </c>
      <c r="F7949" s="24">
        <v>13</v>
      </c>
      <c r="G7949" s="36" t="s">
        <v>99</v>
      </c>
      <c r="H7949" s="38">
        <f>((VLOOKUP(F7949,'Data. Commission'!$B$2:$C$6,2,))/100)*D7949</f>
        <v>600</v>
      </c>
      <c r="I7949" s="38" t="str">
        <f>VLOOKUP(A7949,'Data. User Inf'!$A$2:$D$13428,4,)</f>
        <v>18_to_22</v>
      </c>
      <c r="J7949" s="38" t="str">
        <f>VLOOKUP(A7949,'Data. User Inf'!$A$2:$E$13428,5,)</f>
        <v>FEMALE</v>
      </c>
      <c r="K7949" s="38" t="str">
        <f>VLOOKUP(A7949,'Data. User Inf'!$A$2:$E$13428,3,)</f>
        <v>Hồ Chí Minh</v>
      </c>
      <c r="L7949" s="38" t="str">
        <f>IF('Data. User Inf'!B7949&lt;'Data. Transactions'!C7949,"Current","New")</f>
        <v>Current</v>
      </c>
    </row>
    <row r="7950" spans="1:12" ht="15.75" customHeight="1" x14ac:dyDescent="0.25">
      <c r="A7950" s="24">
        <v>56263481</v>
      </c>
      <c r="B7950" s="24">
        <v>6706275101</v>
      </c>
      <c r="C7950" s="26">
        <v>44058</v>
      </c>
      <c r="D7950" s="27">
        <v>20000</v>
      </c>
      <c r="E7950" s="28" t="s">
        <v>87</v>
      </c>
      <c r="F7950" s="24">
        <v>15</v>
      </c>
      <c r="G7950" s="36" t="s">
        <v>99</v>
      </c>
      <c r="H7950" s="38">
        <f>((VLOOKUP(F7950,'Data. Commission'!$B$2:$C$6,2,))/100)*D7950</f>
        <v>800</v>
      </c>
      <c r="I7950" s="38" t="str">
        <f>VLOOKUP(A7950,'Data. User Inf'!$A$2:$D$13428,4,)</f>
        <v>23_to_27</v>
      </c>
      <c r="J7950" s="38" t="str">
        <f>VLOOKUP(A7950,'Data. User Inf'!$A$2:$E$13428,5,)</f>
        <v>FEMALE</v>
      </c>
      <c r="K7950" s="38" t="str">
        <f>VLOOKUP(A7950,'Data. User Inf'!$A$2:$E$13428,3,)</f>
        <v>Hồ Chí Minh</v>
      </c>
      <c r="L7950" s="38" t="str">
        <f>IF('Data. User Inf'!B7950&lt;'Data. Transactions'!C7950,"Current","New")</f>
        <v>Current</v>
      </c>
    </row>
    <row r="7951" spans="1:12" ht="15.75" customHeight="1" x14ac:dyDescent="0.25">
      <c r="A7951" s="24">
        <v>24290907</v>
      </c>
      <c r="B7951" s="24">
        <v>6701596343</v>
      </c>
      <c r="C7951" s="26">
        <v>44058</v>
      </c>
      <c r="D7951" s="27">
        <v>20000</v>
      </c>
      <c r="E7951" s="28" t="s">
        <v>9</v>
      </c>
      <c r="F7951" s="24">
        <v>12</v>
      </c>
      <c r="G7951" s="36" t="s">
        <v>99</v>
      </c>
      <c r="H7951" s="38">
        <f>((VLOOKUP(F7951,'Data. Commission'!$B$2:$C$6,2,))/100)*D7951</f>
        <v>400</v>
      </c>
      <c r="I7951" s="38" t="str">
        <f>VLOOKUP(A7951,'Data. User Inf'!$A$2:$D$13428,4,)</f>
        <v>23_to_27</v>
      </c>
      <c r="J7951" s="38" t="str">
        <f>VLOOKUP(A7951,'Data. User Inf'!$A$2:$E$13428,5,)</f>
        <v>MALE</v>
      </c>
      <c r="K7951" s="38" t="str">
        <f>VLOOKUP(A7951,'Data. User Inf'!$A$2:$E$13428,3,)</f>
        <v>Hồ Chí Minh</v>
      </c>
      <c r="L7951" s="38" t="str">
        <f>IF('Data. User Inf'!B7951&lt;'Data. Transactions'!C7951,"Current","New")</f>
        <v>New</v>
      </c>
    </row>
    <row r="7952" spans="1:12" ht="15.75" customHeight="1" x14ac:dyDescent="0.25">
      <c r="A7952" s="24">
        <v>9707688</v>
      </c>
      <c r="B7952" s="24">
        <v>6707328504</v>
      </c>
      <c r="C7952" s="26">
        <v>44058</v>
      </c>
      <c r="D7952" s="27">
        <v>20000</v>
      </c>
      <c r="E7952" s="28" t="s">
        <v>60</v>
      </c>
      <c r="F7952" s="24">
        <v>13</v>
      </c>
      <c r="G7952" s="36" t="s">
        <v>99</v>
      </c>
      <c r="H7952" s="38">
        <f>((VLOOKUP(F7952,'Data. Commission'!$B$2:$C$6,2,))/100)*D7952</f>
        <v>600</v>
      </c>
      <c r="I7952" s="38" t="str">
        <f>VLOOKUP(A7952,'Data. User Inf'!$A$2:$D$13428,4,)</f>
        <v>23_to_27</v>
      </c>
      <c r="J7952" s="38" t="str">
        <f>VLOOKUP(A7952,'Data. User Inf'!$A$2:$E$13428,5,)</f>
        <v>MALE</v>
      </c>
      <c r="K7952" s="38" t="str">
        <f>VLOOKUP(A7952,'Data. User Inf'!$A$2:$E$13428,3,)</f>
        <v>Hồ Chí Minh</v>
      </c>
      <c r="L7952" s="38" t="str">
        <f>IF('Data. User Inf'!B7952&lt;'Data. Transactions'!C7952,"Current","New")</f>
        <v>Current</v>
      </c>
    </row>
    <row r="7953" spans="1:12" ht="15.75" customHeight="1" x14ac:dyDescent="0.25">
      <c r="A7953" s="24">
        <v>37376220</v>
      </c>
      <c r="B7953" s="24">
        <v>6702134242</v>
      </c>
      <c r="C7953" s="26">
        <v>44058</v>
      </c>
      <c r="D7953" s="27">
        <v>50000</v>
      </c>
      <c r="E7953" s="28" t="s">
        <v>9</v>
      </c>
      <c r="F7953" s="24">
        <v>12</v>
      </c>
      <c r="G7953" s="36" t="s">
        <v>99</v>
      </c>
      <c r="H7953" s="38">
        <f>((VLOOKUP(F7953,'Data. Commission'!$B$2:$C$6,2,))/100)*D7953</f>
        <v>1000</v>
      </c>
      <c r="I7953" s="38" t="str">
        <f>VLOOKUP(A7953,'Data. User Inf'!$A$2:$D$13428,4,)</f>
        <v>23_to_27</v>
      </c>
      <c r="J7953" s="38" t="str">
        <f>VLOOKUP(A7953,'Data. User Inf'!$A$2:$E$13428,5,)</f>
        <v>MALE</v>
      </c>
      <c r="K7953" s="38" t="str">
        <f>VLOOKUP(A7953,'Data. User Inf'!$A$2:$E$13428,3,)</f>
        <v>Hồ Chí Minh</v>
      </c>
      <c r="L7953" s="38" t="str">
        <f>IF('Data. User Inf'!B7953&lt;'Data. Transactions'!C7953,"Current","New")</f>
        <v>Current</v>
      </c>
    </row>
    <row r="7954" spans="1:12" ht="15.75" customHeight="1" x14ac:dyDescent="0.25">
      <c r="A7954" s="24">
        <v>48090843</v>
      </c>
      <c r="B7954" s="24">
        <v>6697670258</v>
      </c>
      <c r="C7954" s="26">
        <v>44058</v>
      </c>
      <c r="D7954" s="27">
        <v>20000</v>
      </c>
      <c r="E7954" s="28" t="s">
        <v>9</v>
      </c>
      <c r="F7954" s="24">
        <v>12</v>
      </c>
      <c r="G7954" s="36" t="s">
        <v>99</v>
      </c>
      <c r="H7954" s="38">
        <f>((VLOOKUP(F7954,'Data. Commission'!$B$2:$C$6,2,))/100)*D7954</f>
        <v>400</v>
      </c>
      <c r="I7954" s="38" t="str">
        <f>VLOOKUP(A7954,'Data. User Inf'!$A$2:$D$13428,4,)</f>
        <v>28_to_32</v>
      </c>
      <c r="J7954" s="38" t="str">
        <f>VLOOKUP(A7954,'Data. User Inf'!$A$2:$E$13428,5,)</f>
        <v>FEMALE</v>
      </c>
      <c r="K7954" s="38" t="str">
        <f>VLOOKUP(A7954,'Data. User Inf'!$A$2:$E$13428,3,)</f>
        <v>Hồ Chí Minh</v>
      </c>
      <c r="L7954" s="38" t="str">
        <f>IF('Data. User Inf'!B7954&lt;'Data. Transactions'!C7954,"Current","New")</f>
        <v>Current</v>
      </c>
    </row>
    <row r="7955" spans="1:12" ht="15.75" customHeight="1" x14ac:dyDescent="0.25">
      <c r="A7955" s="24">
        <v>44194397</v>
      </c>
      <c r="B7955" s="24">
        <v>6701748427</v>
      </c>
      <c r="C7955" s="26">
        <v>44058</v>
      </c>
      <c r="D7955" s="27">
        <v>10000</v>
      </c>
      <c r="E7955" s="28" t="s">
        <v>9</v>
      </c>
      <c r="F7955" s="24">
        <v>12</v>
      </c>
      <c r="G7955" s="36" t="s">
        <v>99</v>
      </c>
      <c r="H7955" s="38">
        <f>((VLOOKUP(F7955,'Data. Commission'!$B$2:$C$6,2,))/100)*D7955</f>
        <v>200</v>
      </c>
      <c r="I7955" s="38" t="str">
        <f>VLOOKUP(A7955,'Data. User Inf'!$A$2:$D$13428,4,)</f>
        <v>28_to_32</v>
      </c>
      <c r="J7955" s="38" t="str">
        <f>VLOOKUP(A7955,'Data. User Inf'!$A$2:$E$13428,5,)</f>
        <v>MALE</v>
      </c>
      <c r="K7955" s="38" t="str">
        <f>VLOOKUP(A7955,'Data. User Inf'!$A$2:$E$13428,3,)</f>
        <v>Hồ Chí Minh</v>
      </c>
      <c r="L7955" s="38" t="str">
        <f>IF('Data. User Inf'!B7955&lt;'Data. Transactions'!C7955,"Current","New")</f>
        <v>Current</v>
      </c>
    </row>
    <row r="7956" spans="1:12" ht="15.75" customHeight="1" x14ac:dyDescent="0.25">
      <c r="A7956" s="24">
        <v>57581171</v>
      </c>
      <c r="B7956" s="24">
        <v>6701215683</v>
      </c>
      <c r="C7956" s="26">
        <v>44058</v>
      </c>
      <c r="D7956" s="27">
        <v>30000</v>
      </c>
      <c r="E7956" s="28" t="s">
        <v>9</v>
      </c>
      <c r="F7956" s="24">
        <v>12</v>
      </c>
      <c r="G7956" s="36" t="s">
        <v>99</v>
      </c>
      <c r="H7956" s="38">
        <f>((VLOOKUP(F7956,'Data. Commission'!$B$2:$C$6,2,))/100)*D7956</f>
        <v>600</v>
      </c>
      <c r="I7956" s="38" t="str">
        <f>VLOOKUP(A7956,'Data. User Inf'!$A$2:$D$13428,4,)</f>
        <v>33_to_37</v>
      </c>
      <c r="J7956" s="38" t="str">
        <f>VLOOKUP(A7956,'Data. User Inf'!$A$2:$E$13428,5,)</f>
        <v>FEMALE</v>
      </c>
      <c r="K7956" s="38" t="str">
        <f>VLOOKUP(A7956,'Data. User Inf'!$A$2:$E$13428,3,)</f>
        <v>Hà Nội</v>
      </c>
      <c r="L7956" s="38" t="str">
        <f>IF('Data. User Inf'!B7956&lt;'Data. Transactions'!C7956,"Current","New")</f>
        <v>Current</v>
      </c>
    </row>
    <row r="7957" spans="1:12" ht="15.75" customHeight="1" x14ac:dyDescent="0.25">
      <c r="A7957" s="24">
        <v>50176513</v>
      </c>
      <c r="B7957" s="24">
        <v>6705384297</v>
      </c>
      <c r="C7957" s="26">
        <v>44058</v>
      </c>
      <c r="D7957" s="27">
        <v>100000</v>
      </c>
      <c r="E7957" s="28" t="s">
        <v>86</v>
      </c>
      <c r="F7957" s="24">
        <v>14</v>
      </c>
      <c r="G7957" s="36" t="s">
        <v>99</v>
      </c>
      <c r="H7957" s="38">
        <f>((VLOOKUP(F7957,'Data. Commission'!$B$2:$C$6,2,))/100)*D7957</f>
        <v>4000</v>
      </c>
      <c r="I7957" s="38" t="str">
        <f>VLOOKUP(A7957,'Data. User Inf'!$A$2:$D$13428,4,)</f>
        <v>18_to_22</v>
      </c>
      <c r="J7957" s="38" t="str">
        <f>VLOOKUP(A7957,'Data. User Inf'!$A$2:$E$13428,5,)</f>
        <v>MALE</v>
      </c>
      <c r="K7957" s="38" t="str">
        <f>VLOOKUP(A7957,'Data. User Inf'!$A$2:$E$13428,3,)</f>
        <v>Hà Nội</v>
      </c>
      <c r="L7957" s="38" t="str">
        <f>IF('Data. User Inf'!B7957&lt;'Data. Transactions'!C7957,"Current","New")</f>
        <v>Current</v>
      </c>
    </row>
    <row r="7958" spans="1:12" ht="15.75" customHeight="1" x14ac:dyDescent="0.25">
      <c r="A7958" s="24">
        <v>38586377</v>
      </c>
      <c r="B7958" s="24">
        <v>6707565313</v>
      </c>
      <c r="C7958" s="26">
        <v>44058</v>
      </c>
      <c r="D7958" s="27">
        <v>10000</v>
      </c>
      <c r="E7958" s="28" t="s">
        <v>9</v>
      </c>
      <c r="F7958" s="24">
        <v>12</v>
      </c>
      <c r="G7958" s="36" t="s">
        <v>99</v>
      </c>
      <c r="H7958" s="38">
        <f>((VLOOKUP(F7958,'Data. Commission'!$B$2:$C$6,2,))/100)*D7958</f>
        <v>200</v>
      </c>
      <c r="I7958" s="38" t="str">
        <f>VLOOKUP(A7958,'Data. User Inf'!$A$2:$D$13428,4,)</f>
        <v>23_to_27</v>
      </c>
      <c r="J7958" s="38" t="str">
        <f>VLOOKUP(A7958,'Data. User Inf'!$A$2:$E$13428,5,)</f>
        <v>MALE</v>
      </c>
      <c r="K7958" s="38" t="str">
        <f>VLOOKUP(A7958,'Data. User Inf'!$A$2:$E$13428,3,)</f>
        <v>Hà Nội</v>
      </c>
      <c r="L7958" s="38" t="str">
        <f>IF('Data. User Inf'!B7958&lt;'Data. Transactions'!C7958,"Current","New")</f>
        <v>Current</v>
      </c>
    </row>
    <row r="7959" spans="1:12" ht="15.75" customHeight="1" x14ac:dyDescent="0.25">
      <c r="A7959" s="24">
        <v>40186740</v>
      </c>
      <c r="B7959" s="24">
        <v>6708443981</v>
      </c>
      <c r="C7959" s="26">
        <v>44058</v>
      </c>
      <c r="D7959" s="27">
        <v>20000</v>
      </c>
      <c r="E7959" s="28" t="s">
        <v>9</v>
      </c>
      <c r="F7959" s="24">
        <v>12</v>
      </c>
      <c r="G7959" s="36" t="s">
        <v>99</v>
      </c>
      <c r="H7959" s="38">
        <f>((VLOOKUP(F7959,'Data. Commission'!$B$2:$C$6,2,))/100)*D7959</f>
        <v>400</v>
      </c>
      <c r="I7959" s="38" t="str">
        <f>VLOOKUP(A7959,'Data. User Inf'!$A$2:$D$13428,4,)</f>
        <v>23_to_27</v>
      </c>
      <c r="J7959" s="38" t="str">
        <f>VLOOKUP(A7959,'Data. User Inf'!$A$2:$E$13428,5,)</f>
        <v>FEMALE</v>
      </c>
      <c r="K7959" s="38" t="str">
        <f>VLOOKUP(A7959,'Data. User Inf'!$A$2:$E$13428,3,)</f>
        <v>Hà Nội</v>
      </c>
      <c r="L7959" s="38" t="str">
        <f>IF('Data. User Inf'!B7959&lt;'Data. Transactions'!C7959,"Current","New")</f>
        <v>Current</v>
      </c>
    </row>
    <row r="7960" spans="1:12" ht="15.75" customHeight="1" x14ac:dyDescent="0.25">
      <c r="A7960" s="24">
        <v>31377293</v>
      </c>
      <c r="B7960" s="24">
        <v>6704943366</v>
      </c>
      <c r="C7960" s="26">
        <v>44058</v>
      </c>
      <c r="D7960" s="27">
        <v>100000</v>
      </c>
      <c r="E7960" s="28" t="s">
        <v>9</v>
      </c>
      <c r="F7960" s="24">
        <v>12</v>
      </c>
      <c r="G7960" s="36" t="s">
        <v>99</v>
      </c>
      <c r="H7960" s="38">
        <f>((VLOOKUP(F7960,'Data. Commission'!$B$2:$C$6,2,))/100)*D7960</f>
        <v>2000</v>
      </c>
      <c r="I7960" s="38" t="str">
        <f>VLOOKUP(A7960,'Data. User Inf'!$A$2:$D$13428,4,)</f>
        <v>28_to_32</v>
      </c>
      <c r="J7960" s="38" t="str">
        <f>VLOOKUP(A7960,'Data. User Inf'!$A$2:$E$13428,5,)</f>
        <v>MALE</v>
      </c>
      <c r="K7960" s="38" t="str">
        <f>VLOOKUP(A7960,'Data. User Inf'!$A$2:$E$13428,3,)</f>
        <v>Hà Nội</v>
      </c>
      <c r="L7960" s="38" t="str">
        <f>IF('Data. User Inf'!B7960&lt;'Data. Transactions'!C7960,"Current","New")</f>
        <v>Current</v>
      </c>
    </row>
    <row r="7961" spans="1:12" ht="15.75" customHeight="1" x14ac:dyDescent="0.25">
      <c r="A7961" s="24">
        <v>50769780</v>
      </c>
      <c r="B7961" s="24">
        <v>6708093137</v>
      </c>
      <c r="C7961" s="26">
        <v>44058</v>
      </c>
      <c r="D7961" s="27">
        <v>100000</v>
      </c>
      <c r="E7961" s="28" t="s">
        <v>60</v>
      </c>
      <c r="F7961" s="24">
        <v>13</v>
      </c>
      <c r="G7961" s="36" t="s">
        <v>99</v>
      </c>
      <c r="H7961" s="38">
        <f>((VLOOKUP(F7961,'Data. Commission'!$B$2:$C$6,2,))/100)*D7961</f>
        <v>3000</v>
      </c>
      <c r="I7961" s="38" t="str">
        <f>VLOOKUP(A7961,'Data. User Inf'!$A$2:$D$13428,4,)</f>
        <v>&gt;37</v>
      </c>
      <c r="J7961" s="38" t="str">
        <f>VLOOKUP(A7961,'Data. User Inf'!$A$2:$E$13428,5,)</f>
        <v>FEMALE</v>
      </c>
      <c r="K7961" s="38" t="str">
        <f>VLOOKUP(A7961,'Data. User Inf'!$A$2:$E$13428,3,)</f>
        <v>Hồ Chí Minh</v>
      </c>
      <c r="L7961" s="38" t="str">
        <f>IF('Data. User Inf'!B7961&lt;'Data. Transactions'!C7961,"Current","New")</f>
        <v>Current</v>
      </c>
    </row>
    <row r="7962" spans="1:12" ht="15.75" customHeight="1" x14ac:dyDescent="0.25">
      <c r="A7962" s="24">
        <v>44080459</v>
      </c>
      <c r="B7962" s="24">
        <v>6707697705</v>
      </c>
      <c r="C7962" s="26">
        <v>44058</v>
      </c>
      <c r="D7962" s="27">
        <v>10000</v>
      </c>
      <c r="E7962" s="28" t="s">
        <v>86</v>
      </c>
      <c r="F7962" s="24">
        <v>14</v>
      </c>
      <c r="G7962" s="36" t="s">
        <v>99</v>
      </c>
      <c r="H7962" s="38">
        <f>((VLOOKUP(F7962,'Data. Commission'!$B$2:$C$6,2,))/100)*D7962</f>
        <v>400</v>
      </c>
      <c r="I7962" s="38" t="str">
        <f>VLOOKUP(A7962,'Data. User Inf'!$A$2:$D$13428,4,)</f>
        <v>18_to_22</v>
      </c>
      <c r="J7962" s="38" t="str">
        <f>VLOOKUP(A7962,'Data. User Inf'!$A$2:$E$13428,5,)</f>
        <v>FEMALE</v>
      </c>
      <c r="K7962" s="38" t="str">
        <f>VLOOKUP(A7962,'Data. User Inf'!$A$2:$E$13428,3,)</f>
        <v>Other Cities</v>
      </c>
      <c r="L7962" s="38" t="str">
        <f>IF('Data. User Inf'!B7962&lt;'Data. Transactions'!C7962,"Current","New")</f>
        <v>Current</v>
      </c>
    </row>
    <row r="7963" spans="1:12" ht="15.75" customHeight="1" x14ac:dyDescent="0.25">
      <c r="A7963" s="24">
        <v>9662469</v>
      </c>
      <c r="B7963" s="24">
        <v>6704709094</v>
      </c>
      <c r="C7963" s="26">
        <v>44058</v>
      </c>
      <c r="D7963" s="27">
        <v>30000</v>
      </c>
      <c r="E7963" s="28" t="s">
        <v>9</v>
      </c>
      <c r="F7963" s="24">
        <v>12</v>
      </c>
      <c r="G7963" s="36" t="s">
        <v>99</v>
      </c>
      <c r="H7963" s="38">
        <f>((VLOOKUP(F7963,'Data. Commission'!$B$2:$C$6,2,))/100)*D7963</f>
        <v>600</v>
      </c>
      <c r="I7963" s="38" t="str">
        <f>VLOOKUP(A7963,'Data. User Inf'!$A$2:$D$13428,4,)</f>
        <v>18_to_22</v>
      </c>
      <c r="J7963" s="38" t="str">
        <f>VLOOKUP(A7963,'Data. User Inf'!$A$2:$E$13428,5,)</f>
        <v>MALE</v>
      </c>
      <c r="K7963" s="38" t="str">
        <f>VLOOKUP(A7963,'Data. User Inf'!$A$2:$E$13428,3,)</f>
        <v>Other Cities</v>
      </c>
      <c r="L7963" s="38" t="str">
        <f>IF('Data. User Inf'!B7963&lt;'Data. Transactions'!C7963,"Current","New")</f>
        <v>Current</v>
      </c>
    </row>
    <row r="7964" spans="1:12" ht="15.75" customHeight="1" x14ac:dyDescent="0.25">
      <c r="A7964" s="24">
        <v>54601599</v>
      </c>
      <c r="B7964" s="24">
        <v>6705844225</v>
      </c>
      <c r="C7964" s="26">
        <v>44058</v>
      </c>
      <c r="D7964" s="27">
        <v>20000</v>
      </c>
      <c r="E7964" s="28" t="s">
        <v>60</v>
      </c>
      <c r="F7964" s="24">
        <v>13</v>
      </c>
      <c r="G7964" s="36" t="s">
        <v>99</v>
      </c>
      <c r="H7964" s="38">
        <f>((VLOOKUP(F7964,'Data. Commission'!$B$2:$C$6,2,))/100)*D7964</f>
        <v>600</v>
      </c>
      <c r="I7964" s="38" t="str">
        <f>VLOOKUP(A7964,'Data. User Inf'!$A$2:$D$13428,4,)</f>
        <v>18_to_22</v>
      </c>
      <c r="J7964" s="38" t="str">
        <f>VLOOKUP(A7964,'Data. User Inf'!$A$2:$E$13428,5,)</f>
        <v>MALE</v>
      </c>
      <c r="K7964" s="38" t="str">
        <f>VLOOKUP(A7964,'Data. User Inf'!$A$2:$E$13428,3,)</f>
        <v>Other Cities</v>
      </c>
      <c r="L7964" s="38" t="str">
        <f>IF('Data. User Inf'!B7964&lt;'Data. Transactions'!C7964,"Current","New")</f>
        <v>Current</v>
      </c>
    </row>
    <row r="7965" spans="1:12" ht="15.75" customHeight="1" x14ac:dyDescent="0.25">
      <c r="A7965" s="24">
        <v>40621532</v>
      </c>
      <c r="B7965" s="24">
        <v>6700061492</v>
      </c>
      <c r="C7965" s="26">
        <v>44058</v>
      </c>
      <c r="D7965" s="27">
        <v>10000</v>
      </c>
      <c r="E7965" s="28" t="s">
        <v>9</v>
      </c>
      <c r="F7965" s="24">
        <v>12</v>
      </c>
      <c r="G7965" s="36" t="s">
        <v>99</v>
      </c>
      <c r="H7965" s="38">
        <f>((VLOOKUP(F7965,'Data. Commission'!$B$2:$C$6,2,))/100)*D7965</f>
        <v>200</v>
      </c>
      <c r="I7965" s="38" t="str">
        <f>VLOOKUP(A7965,'Data. User Inf'!$A$2:$D$13428,4,)</f>
        <v>18_to_22</v>
      </c>
      <c r="J7965" s="38" t="str">
        <f>VLOOKUP(A7965,'Data. User Inf'!$A$2:$E$13428,5,)</f>
        <v>MALE</v>
      </c>
      <c r="K7965" s="38" t="str">
        <f>VLOOKUP(A7965,'Data. User Inf'!$A$2:$E$13428,3,)</f>
        <v>Other Cities</v>
      </c>
      <c r="L7965" s="38" t="str">
        <f>IF('Data. User Inf'!B7965&lt;'Data. Transactions'!C7965,"Current","New")</f>
        <v>Current</v>
      </c>
    </row>
    <row r="7966" spans="1:12" ht="15.75" customHeight="1" x14ac:dyDescent="0.25">
      <c r="A7966" s="24">
        <v>54991257</v>
      </c>
      <c r="B7966" s="24">
        <v>6702718465</v>
      </c>
      <c r="C7966" s="26">
        <v>44058</v>
      </c>
      <c r="D7966" s="27">
        <v>50000</v>
      </c>
      <c r="E7966" s="28" t="s">
        <v>86</v>
      </c>
      <c r="F7966" s="24">
        <v>14</v>
      </c>
      <c r="G7966" s="36" t="s">
        <v>99</v>
      </c>
      <c r="H7966" s="38">
        <f>((VLOOKUP(F7966,'Data. Commission'!$B$2:$C$6,2,))/100)*D7966</f>
        <v>2000</v>
      </c>
      <c r="I7966" s="38" t="str">
        <f>VLOOKUP(A7966,'Data. User Inf'!$A$2:$D$13428,4,)</f>
        <v>23_to_27</v>
      </c>
      <c r="J7966" s="38" t="str">
        <f>VLOOKUP(A7966,'Data. User Inf'!$A$2:$E$13428,5,)</f>
        <v>MALE</v>
      </c>
      <c r="K7966" s="38" t="str">
        <f>VLOOKUP(A7966,'Data. User Inf'!$A$2:$E$13428,3,)</f>
        <v>Other Cities</v>
      </c>
      <c r="L7966" s="38" t="str">
        <f>IF('Data. User Inf'!B7966&lt;'Data. Transactions'!C7966,"Current","New")</f>
        <v>Current</v>
      </c>
    </row>
    <row r="7967" spans="1:12" ht="15.75" customHeight="1" x14ac:dyDescent="0.25">
      <c r="A7967" s="24">
        <v>50766438</v>
      </c>
      <c r="B7967" s="24">
        <v>6706321766</v>
      </c>
      <c r="C7967" s="26">
        <v>44058</v>
      </c>
      <c r="D7967" s="27">
        <v>50000</v>
      </c>
      <c r="E7967" s="28" t="s">
        <v>9</v>
      </c>
      <c r="F7967" s="24">
        <v>12</v>
      </c>
      <c r="G7967" s="36" t="s">
        <v>99</v>
      </c>
      <c r="H7967" s="38">
        <f>((VLOOKUP(F7967,'Data. Commission'!$B$2:$C$6,2,))/100)*D7967</f>
        <v>1000</v>
      </c>
      <c r="I7967" s="38" t="str">
        <f>VLOOKUP(A7967,'Data. User Inf'!$A$2:$D$13428,4,)</f>
        <v>23_to_27</v>
      </c>
      <c r="J7967" s="38" t="str">
        <f>VLOOKUP(A7967,'Data. User Inf'!$A$2:$E$13428,5,)</f>
        <v>FEMALE</v>
      </c>
      <c r="K7967" s="38" t="str">
        <f>VLOOKUP(A7967,'Data. User Inf'!$A$2:$E$13428,3,)</f>
        <v>Other Cities</v>
      </c>
      <c r="L7967" s="38" t="str">
        <f>IF('Data. User Inf'!B7967&lt;'Data. Transactions'!C7967,"Current","New")</f>
        <v>Current</v>
      </c>
    </row>
    <row r="7968" spans="1:12" ht="15.75" customHeight="1" x14ac:dyDescent="0.25">
      <c r="A7968" s="24">
        <v>49632522</v>
      </c>
      <c r="B7968" s="24">
        <v>6707699457</v>
      </c>
      <c r="C7968" s="26">
        <v>44058</v>
      </c>
      <c r="D7968" s="27">
        <v>200000</v>
      </c>
      <c r="E7968" s="28" t="s">
        <v>60</v>
      </c>
      <c r="F7968" s="24">
        <v>13</v>
      </c>
      <c r="G7968" s="37" t="s">
        <v>49</v>
      </c>
      <c r="H7968" s="38">
        <f>((VLOOKUP(F7968,'Data. Commission'!$B$2:$C$6,2,))/100)*D7968</f>
        <v>6000</v>
      </c>
      <c r="I7968" s="38" t="str">
        <f>VLOOKUP(A7968,'Data. User Inf'!$A$2:$D$13428,4,)</f>
        <v>23_to_27</v>
      </c>
      <c r="J7968" s="38" t="str">
        <f>VLOOKUP(A7968,'Data. User Inf'!$A$2:$E$13428,5,)</f>
        <v>MALE</v>
      </c>
      <c r="K7968" s="38" t="str">
        <f>VLOOKUP(A7968,'Data. User Inf'!$A$2:$E$13428,3,)</f>
        <v>Other Cities</v>
      </c>
      <c r="L7968" s="38" t="str">
        <f>IF('Data. User Inf'!B7968&lt;'Data. Transactions'!C7968,"Current","New")</f>
        <v>Current</v>
      </c>
    </row>
    <row r="7969" spans="1:12" ht="15.75" customHeight="1" x14ac:dyDescent="0.25">
      <c r="A7969" s="24">
        <v>51498852</v>
      </c>
      <c r="B7969" s="24">
        <v>6698335046</v>
      </c>
      <c r="C7969" s="26">
        <v>44058</v>
      </c>
      <c r="D7969" s="27">
        <v>50000</v>
      </c>
      <c r="E7969" s="28" t="s">
        <v>86</v>
      </c>
      <c r="F7969" s="24">
        <v>14</v>
      </c>
      <c r="G7969" s="36" t="s">
        <v>99</v>
      </c>
      <c r="H7969" s="38">
        <f>((VLOOKUP(F7969,'Data. Commission'!$B$2:$C$6,2,))/100)*D7969</f>
        <v>2000</v>
      </c>
      <c r="I7969" s="38" t="str">
        <f>VLOOKUP(A7969,'Data. User Inf'!$A$2:$D$13428,4,)</f>
        <v>23_to_27</v>
      </c>
      <c r="J7969" s="38" t="str">
        <f>VLOOKUP(A7969,'Data. User Inf'!$A$2:$E$13428,5,)</f>
        <v>FEMALE</v>
      </c>
      <c r="K7969" s="38" t="str">
        <f>VLOOKUP(A7969,'Data. User Inf'!$A$2:$E$13428,3,)</f>
        <v>Other Cities</v>
      </c>
      <c r="L7969" s="38" t="str">
        <f>IF('Data. User Inf'!B7969&lt;'Data. Transactions'!C7969,"Current","New")</f>
        <v>Current</v>
      </c>
    </row>
    <row r="7970" spans="1:12" ht="15.75" customHeight="1" x14ac:dyDescent="0.25">
      <c r="A7970" s="24">
        <v>39826458</v>
      </c>
      <c r="B7970" s="24">
        <v>6708251119</v>
      </c>
      <c r="C7970" s="26">
        <v>44058</v>
      </c>
      <c r="D7970" s="27">
        <v>10000</v>
      </c>
      <c r="E7970" s="28" t="s">
        <v>9</v>
      </c>
      <c r="F7970" s="24">
        <v>12</v>
      </c>
      <c r="G7970" s="36" t="s">
        <v>99</v>
      </c>
      <c r="H7970" s="38">
        <f>((VLOOKUP(F7970,'Data. Commission'!$B$2:$C$6,2,))/100)*D7970</f>
        <v>200</v>
      </c>
      <c r="I7970" s="38" t="str">
        <f>VLOOKUP(A7970,'Data. User Inf'!$A$2:$D$13428,4,)</f>
        <v>23_to_27</v>
      </c>
      <c r="J7970" s="38" t="str">
        <f>VLOOKUP(A7970,'Data. User Inf'!$A$2:$E$13428,5,)</f>
        <v>MALE</v>
      </c>
      <c r="K7970" s="38" t="str">
        <f>VLOOKUP(A7970,'Data. User Inf'!$A$2:$E$13428,3,)</f>
        <v>Other Cities</v>
      </c>
      <c r="L7970" s="38" t="str">
        <f>IF('Data. User Inf'!B7970&lt;'Data. Transactions'!C7970,"Current","New")</f>
        <v>Current</v>
      </c>
    </row>
    <row r="7971" spans="1:12" ht="15.75" customHeight="1" x14ac:dyDescent="0.25">
      <c r="A7971" s="24">
        <v>56516717</v>
      </c>
      <c r="B7971" s="24">
        <v>6707436231</v>
      </c>
      <c r="C7971" s="26">
        <v>44058</v>
      </c>
      <c r="D7971" s="27">
        <v>100000</v>
      </c>
      <c r="E7971" s="28" t="s">
        <v>86</v>
      </c>
      <c r="F7971" s="24">
        <v>14</v>
      </c>
      <c r="G7971" s="36" t="s">
        <v>99</v>
      </c>
      <c r="H7971" s="38">
        <f>((VLOOKUP(F7971,'Data. Commission'!$B$2:$C$6,2,))/100)*D7971</f>
        <v>4000</v>
      </c>
      <c r="I7971" s="38" t="str">
        <f>VLOOKUP(A7971,'Data. User Inf'!$A$2:$D$13428,4,)</f>
        <v>23_to_27</v>
      </c>
      <c r="J7971" s="38" t="str">
        <f>VLOOKUP(A7971,'Data. User Inf'!$A$2:$E$13428,5,)</f>
        <v>MALE</v>
      </c>
      <c r="K7971" s="38" t="str">
        <f>VLOOKUP(A7971,'Data. User Inf'!$A$2:$E$13428,3,)</f>
        <v>Other Cities</v>
      </c>
      <c r="L7971" s="38" t="str">
        <f>IF('Data. User Inf'!B7971&lt;'Data. Transactions'!C7971,"Current","New")</f>
        <v>Current</v>
      </c>
    </row>
    <row r="7972" spans="1:12" ht="15.75" customHeight="1" x14ac:dyDescent="0.25">
      <c r="A7972" s="24">
        <v>49389021</v>
      </c>
      <c r="B7972" s="24">
        <v>6705892399</v>
      </c>
      <c r="C7972" s="26">
        <v>44058</v>
      </c>
      <c r="D7972" s="27">
        <v>100000</v>
      </c>
      <c r="E7972" s="28" t="s">
        <v>60</v>
      </c>
      <c r="F7972" s="24">
        <v>13</v>
      </c>
      <c r="G7972" s="36" t="s">
        <v>99</v>
      </c>
      <c r="H7972" s="38">
        <f>((VLOOKUP(F7972,'Data. Commission'!$B$2:$C$6,2,))/100)*D7972</f>
        <v>3000</v>
      </c>
      <c r="I7972" s="38" t="str">
        <f>VLOOKUP(A7972,'Data. User Inf'!$A$2:$D$13428,4,)</f>
        <v>28_to_32</v>
      </c>
      <c r="J7972" s="38" t="str">
        <f>VLOOKUP(A7972,'Data. User Inf'!$A$2:$E$13428,5,)</f>
        <v>FEMALE</v>
      </c>
      <c r="K7972" s="38" t="str">
        <f>VLOOKUP(A7972,'Data. User Inf'!$A$2:$E$13428,3,)</f>
        <v>Other Cities</v>
      </c>
      <c r="L7972" s="38" t="str">
        <f>IF('Data. User Inf'!B7972&lt;'Data. Transactions'!C7972,"Current","New")</f>
        <v>Current</v>
      </c>
    </row>
    <row r="7973" spans="1:12" ht="15.75" customHeight="1" x14ac:dyDescent="0.25">
      <c r="A7973" s="24">
        <v>449261</v>
      </c>
      <c r="B7973" s="24">
        <v>6699285721</v>
      </c>
      <c r="C7973" s="26">
        <v>44058</v>
      </c>
      <c r="D7973" s="27">
        <v>20000</v>
      </c>
      <c r="E7973" s="28" t="s">
        <v>60</v>
      </c>
      <c r="F7973" s="24">
        <v>13</v>
      </c>
      <c r="G7973" s="36" t="s">
        <v>99</v>
      </c>
      <c r="H7973" s="38">
        <f>((VLOOKUP(F7973,'Data. Commission'!$B$2:$C$6,2,))/100)*D7973</f>
        <v>600</v>
      </c>
      <c r="I7973" s="38" t="str">
        <f>VLOOKUP(A7973,'Data. User Inf'!$A$2:$D$13428,4,)</f>
        <v>28_to_32</v>
      </c>
      <c r="J7973" s="38" t="str">
        <f>VLOOKUP(A7973,'Data. User Inf'!$A$2:$E$13428,5,)</f>
        <v>MALE</v>
      </c>
      <c r="K7973" s="38" t="str">
        <f>VLOOKUP(A7973,'Data. User Inf'!$A$2:$E$13428,3,)</f>
        <v>Other Cities</v>
      </c>
      <c r="L7973" s="38" t="str">
        <f>IF('Data. User Inf'!B7973&lt;'Data. Transactions'!C7973,"Current","New")</f>
        <v>Current</v>
      </c>
    </row>
    <row r="7974" spans="1:12" ht="15.75" customHeight="1" x14ac:dyDescent="0.25">
      <c r="A7974" s="24">
        <v>15777089</v>
      </c>
      <c r="B7974" s="24">
        <v>6700860540</v>
      </c>
      <c r="C7974" s="26">
        <v>44058</v>
      </c>
      <c r="D7974" s="27">
        <v>100000</v>
      </c>
      <c r="E7974" s="28" t="s">
        <v>9</v>
      </c>
      <c r="F7974" s="24">
        <v>12</v>
      </c>
      <c r="G7974" s="36" t="s">
        <v>99</v>
      </c>
      <c r="H7974" s="38">
        <f>((VLOOKUP(F7974,'Data. Commission'!$B$2:$C$6,2,))/100)*D7974</f>
        <v>2000</v>
      </c>
      <c r="I7974" s="38" t="str">
        <f>VLOOKUP(A7974,'Data. User Inf'!$A$2:$D$13428,4,)</f>
        <v>28_to_32</v>
      </c>
      <c r="J7974" s="38" t="str">
        <f>VLOOKUP(A7974,'Data. User Inf'!$A$2:$E$13428,5,)</f>
        <v>MALE</v>
      </c>
      <c r="K7974" s="38" t="str">
        <f>VLOOKUP(A7974,'Data. User Inf'!$A$2:$E$13428,3,)</f>
        <v>Other Cities</v>
      </c>
      <c r="L7974" s="38" t="str">
        <f>IF('Data. User Inf'!B7974&lt;'Data. Transactions'!C7974,"Current","New")</f>
        <v>Current</v>
      </c>
    </row>
    <row r="7975" spans="1:12" ht="15.75" customHeight="1" x14ac:dyDescent="0.25">
      <c r="A7975" s="24">
        <v>48403654</v>
      </c>
      <c r="B7975" s="24">
        <v>6707562618</v>
      </c>
      <c r="C7975" s="26">
        <v>44058</v>
      </c>
      <c r="D7975" s="27">
        <v>10000</v>
      </c>
      <c r="E7975" s="28" t="s">
        <v>9</v>
      </c>
      <c r="F7975" s="24">
        <v>12</v>
      </c>
      <c r="G7975" s="36" t="s">
        <v>99</v>
      </c>
      <c r="H7975" s="38">
        <f>((VLOOKUP(F7975,'Data. Commission'!$B$2:$C$6,2,))/100)*D7975</f>
        <v>200</v>
      </c>
      <c r="I7975" s="38" t="str">
        <f>VLOOKUP(A7975,'Data. User Inf'!$A$2:$D$13428,4,)</f>
        <v>28_to_32</v>
      </c>
      <c r="J7975" s="38" t="str">
        <f>VLOOKUP(A7975,'Data. User Inf'!$A$2:$E$13428,5,)</f>
        <v>FEMALE</v>
      </c>
      <c r="K7975" s="38" t="str">
        <f>VLOOKUP(A7975,'Data. User Inf'!$A$2:$E$13428,3,)</f>
        <v>Other Cities</v>
      </c>
      <c r="L7975" s="38" t="str">
        <f>IF('Data. User Inf'!B7975&lt;'Data. Transactions'!C7975,"Current","New")</f>
        <v>Current</v>
      </c>
    </row>
    <row r="7976" spans="1:12" ht="15.75" customHeight="1" x14ac:dyDescent="0.25">
      <c r="A7976" s="24">
        <v>57370093</v>
      </c>
      <c r="B7976" s="24">
        <v>6703923671</v>
      </c>
      <c r="C7976" s="26">
        <v>44058</v>
      </c>
      <c r="D7976" s="27">
        <v>20000</v>
      </c>
      <c r="E7976" s="28" t="s">
        <v>60</v>
      </c>
      <c r="F7976" s="24">
        <v>13</v>
      </c>
      <c r="G7976" s="36" t="s">
        <v>99</v>
      </c>
      <c r="H7976" s="38">
        <f>((VLOOKUP(F7976,'Data. Commission'!$B$2:$C$6,2,))/100)*D7976</f>
        <v>600</v>
      </c>
      <c r="I7976" s="38" t="str">
        <f>VLOOKUP(A7976,'Data. User Inf'!$A$2:$D$13428,4,)</f>
        <v>unknown</v>
      </c>
      <c r="J7976" s="38" t="str">
        <f>VLOOKUP(A7976,'Data. User Inf'!$A$2:$E$13428,5,)</f>
        <v>FEMALE</v>
      </c>
      <c r="K7976" s="38" t="str">
        <f>VLOOKUP(A7976,'Data. User Inf'!$A$2:$E$13428,3,)</f>
        <v>Other Cities</v>
      </c>
      <c r="L7976" s="38" t="str">
        <f>IF('Data. User Inf'!B7976&lt;'Data. Transactions'!C7976,"Current","New")</f>
        <v>Current</v>
      </c>
    </row>
    <row r="7977" spans="1:12" ht="15.75" customHeight="1" x14ac:dyDescent="0.25">
      <c r="A7977" s="24">
        <v>50044075</v>
      </c>
      <c r="B7977" s="24">
        <v>6701324122</v>
      </c>
      <c r="C7977" s="26">
        <v>44058</v>
      </c>
      <c r="D7977" s="27">
        <v>500000</v>
      </c>
      <c r="E7977" s="28" t="s">
        <v>9</v>
      </c>
      <c r="F7977" s="24">
        <v>12</v>
      </c>
      <c r="G7977" s="37" t="s">
        <v>49</v>
      </c>
      <c r="H7977" s="38">
        <f>((VLOOKUP(F7977,'Data. Commission'!$B$2:$C$6,2,))/100)*D7977</f>
        <v>10000</v>
      </c>
      <c r="I7977" s="38" t="str">
        <f>VLOOKUP(A7977,'Data. User Inf'!$A$2:$D$13428,4,)</f>
        <v>unknown</v>
      </c>
      <c r="J7977" s="38" t="str">
        <f>VLOOKUP(A7977,'Data. User Inf'!$A$2:$E$13428,5,)</f>
        <v>MALE</v>
      </c>
      <c r="K7977" s="38" t="str">
        <f>VLOOKUP(A7977,'Data. User Inf'!$A$2:$E$13428,3,)</f>
        <v>Other Cities</v>
      </c>
      <c r="L7977" s="38" t="str">
        <f>IF('Data. User Inf'!B7977&lt;'Data. Transactions'!C7977,"Current","New")</f>
        <v>Current</v>
      </c>
    </row>
    <row r="7978" spans="1:12" ht="15.75" customHeight="1" x14ac:dyDescent="0.25">
      <c r="A7978" s="24">
        <v>50017147</v>
      </c>
      <c r="B7978" s="24">
        <v>6707435598</v>
      </c>
      <c r="C7978" s="26">
        <v>44058</v>
      </c>
      <c r="D7978" s="27">
        <v>10000</v>
      </c>
      <c r="E7978" s="28" t="s">
        <v>9</v>
      </c>
      <c r="F7978" s="24">
        <v>12</v>
      </c>
      <c r="G7978" s="36" t="s">
        <v>99</v>
      </c>
      <c r="H7978" s="38">
        <f>((VLOOKUP(F7978,'Data. Commission'!$B$2:$C$6,2,))/100)*D7978</f>
        <v>200</v>
      </c>
      <c r="I7978" s="38" t="str">
        <f>VLOOKUP(A7978,'Data. User Inf'!$A$2:$D$13428,4,)</f>
        <v>unknown</v>
      </c>
      <c r="J7978" s="38" t="str">
        <f>VLOOKUP(A7978,'Data. User Inf'!$A$2:$E$13428,5,)</f>
        <v>MALE</v>
      </c>
      <c r="K7978" s="38" t="str">
        <f>VLOOKUP(A7978,'Data. User Inf'!$A$2:$E$13428,3,)</f>
        <v>Other Cities</v>
      </c>
      <c r="L7978" s="38" t="str">
        <f>IF('Data. User Inf'!B7978&lt;'Data. Transactions'!C7978,"Current","New")</f>
        <v>Current</v>
      </c>
    </row>
    <row r="7979" spans="1:12" ht="15.75" customHeight="1" x14ac:dyDescent="0.25">
      <c r="A7979" s="24">
        <v>1189483</v>
      </c>
      <c r="B7979" s="24">
        <v>6702060139</v>
      </c>
      <c r="C7979" s="26">
        <v>44058</v>
      </c>
      <c r="D7979" s="27">
        <v>50000</v>
      </c>
      <c r="E7979" s="28" t="s">
        <v>60</v>
      </c>
      <c r="F7979" s="24">
        <v>13</v>
      </c>
      <c r="G7979" s="36" t="s">
        <v>49</v>
      </c>
      <c r="H7979" s="38">
        <f>((VLOOKUP(F7979,'Data. Commission'!$B$2:$C$6,2,))/100)*D7979</f>
        <v>1500</v>
      </c>
      <c r="I7979" s="38" t="str">
        <f>VLOOKUP(A7979,'Data. User Inf'!$A$2:$D$13428,4,)</f>
        <v>unknown</v>
      </c>
      <c r="J7979" s="38" t="str">
        <f>VLOOKUP(A7979,'Data. User Inf'!$A$2:$E$13428,5,)</f>
        <v>FEMALE</v>
      </c>
      <c r="K7979" s="38" t="str">
        <f>VLOOKUP(A7979,'Data. User Inf'!$A$2:$E$13428,3,)</f>
        <v>Other Cities</v>
      </c>
      <c r="L7979" s="38" t="str">
        <f>IF('Data. User Inf'!B7979&lt;'Data. Transactions'!C7979,"Current","New")</f>
        <v>Current</v>
      </c>
    </row>
    <row r="7980" spans="1:12" ht="15.75" customHeight="1" x14ac:dyDescent="0.25">
      <c r="A7980" s="24">
        <v>20853110</v>
      </c>
      <c r="B7980" s="24">
        <v>6700667846</v>
      </c>
      <c r="C7980" s="26">
        <v>44058</v>
      </c>
      <c r="D7980" s="27">
        <v>100000</v>
      </c>
      <c r="E7980" s="28" t="s">
        <v>86</v>
      </c>
      <c r="F7980" s="24">
        <v>14</v>
      </c>
      <c r="G7980" s="36" t="s">
        <v>49</v>
      </c>
      <c r="H7980" s="38">
        <f>((VLOOKUP(F7980,'Data. Commission'!$B$2:$C$6,2,))/100)*D7980</f>
        <v>4000</v>
      </c>
      <c r="I7980" s="38" t="str">
        <f>VLOOKUP(A7980,'Data. User Inf'!$A$2:$D$13428,4,)</f>
        <v>28_to_32</v>
      </c>
      <c r="J7980" s="38" t="str">
        <f>VLOOKUP(A7980,'Data. User Inf'!$A$2:$E$13428,5,)</f>
        <v>FEMALE</v>
      </c>
      <c r="K7980" s="38" t="str">
        <f>VLOOKUP(A7980,'Data. User Inf'!$A$2:$E$13428,3,)</f>
        <v>Other Cities</v>
      </c>
      <c r="L7980" s="38" t="str">
        <f>IF('Data. User Inf'!B7980&lt;'Data. Transactions'!C7980,"Current","New")</f>
        <v>Current</v>
      </c>
    </row>
    <row r="7981" spans="1:12" ht="15.75" customHeight="1" x14ac:dyDescent="0.25">
      <c r="A7981" s="24">
        <v>55065203</v>
      </c>
      <c r="B7981" s="24">
        <v>6706958047</v>
      </c>
      <c r="C7981" s="26">
        <v>44058</v>
      </c>
      <c r="D7981" s="27">
        <v>20000</v>
      </c>
      <c r="E7981" s="24" t="s">
        <v>9</v>
      </c>
      <c r="F7981" s="24">
        <v>12</v>
      </c>
      <c r="G7981" s="37"/>
      <c r="H7981" s="38">
        <f>((VLOOKUP(F7981,'Data. Commission'!$B$2:$C$6,2,))/100)*D7981</f>
        <v>400</v>
      </c>
      <c r="I7981" s="38" t="str">
        <f>VLOOKUP(A7981,'Data. User Inf'!$A$2:$D$13428,4,)</f>
        <v>23_to_27</v>
      </c>
      <c r="J7981" s="38" t="str">
        <f>VLOOKUP(A7981,'Data. User Inf'!$A$2:$E$13428,5,)</f>
        <v>FEMALE</v>
      </c>
      <c r="K7981" s="38" t="str">
        <f>VLOOKUP(A7981,'Data. User Inf'!$A$2:$E$13428,3,)</f>
        <v>Other Cities</v>
      </c>
      <c r="L7981" s="38" t="str">
        <f>IF('Data. User Inf'!B7981&lt;'Data. Transactions'!C7981,"Current","New")</f>
        <v>Current</v>
      </c>
    </row>
    <row r="7982" spans="1:12" ht="15.75" customHeight="1" x14ac:dyDescent="0.25">
      <c r="A7982" s="24">
        <v>44359002</v>
      </c>
      <c r="B7982" s="24">
        <v>6699063685</v>
      </c>
      <c r="C7982" s="26">
        <v>44058</v>
      </c>
      <c r="D7982" s="27">
        <v>20000</v>
      </c>
      <c r="E7982" s="24" t="s">
        <v>60</v>
      </c>
      <c r="F7982" s="24">
        <v>13</v>
      </c>
      <c r="G7982" s="37"/>
      <c r="H7982" s="38">
        <f>((VLOOKUP(F7982,'Data. Commission'!$B$2:$C$6,2,))/100)*D7982</f>
        <v>600</v>
      </c>
      <c r="I7982" s="38" t="str">
        <f>VLOOKUP(A7982,'Data. User Inf'!$A$2:$D$13428,4,)</f>
        <v>28_to_32</v>
      </c>
      <c r="J7982" s="38" t="str">
        <f>VLOOKUP(A7982,'Data. User Inf'!$A$2:$E$13428,5,)</f>
        <v>MALE</v>
      </c>
      <c r="K7982" s="38" t="str">
        <f>VLOOKUP(A7982,'Data. User Inf'!$A$2:$E$13428,3,)</f>
        <v>Other Cities</v>
      </c>
      <c r="L7982" s="38" t="str">
        <f>IF('Data. User Inf'!B7982&lt;'Data. Transactions'!C7982,"Current","New")</f>
        <v>Current</v>
      </c>
    </row>
    <row r="7983" spans="1:12" ht="15.75" customHeight="1" x14ac:dyDescent="0.25">
      <c r="A7983" s="24">
        <v>33352618</v>
      </c>
      <c r="B7983" s="24">
        <v>6705185934</v>
      </c>
      <c r="C7983" s="26">
        <v>44058</v>
      </c>
      <c r="D7983" s="27">
        <v>100000</v>
      </c>
      <c r="E7983" s="24" t="s">
        <v>9</v>
      </c>
      <c r="F7983" s="24">
        <v>12</v>
      </c>
      <c r="G7983" s="37"/>
      <c r="H7983" s="38">
        <f>((VLOOKUP(F7983,'Data. Commission'!$B$2:$C$6,2,))/100)*D7983</f>
        <v>2000</v>
      </c>
      <c r="I7983" s="38" t="str">
        <f>VLOOKUP(A7983,'Data. User Inf'!$A$2:$D$13428,4,)</f>
        <v>unknown</v>
      </c>
      <c r="J7983" s="38" t="str">
        <f>VLOOKUP(A7983,'Data. User Inf'!$A$2:$E$13428,5,)</f>
        <v>MALE</v>
      </c>
      <c r="K7983" s="38" t="str">
        <f>VLOOKUP(A7983,'Data. User Inf'!$A$2:$E$13428,3,)</f>
        <v>Other Cities</v>
      </c>
      <c r="L7983" s="38" t="str">
        <f>IF('Data. User Inf'!B7983&lt;'Data. Transactions'!C7983,"Current","New")</f>
        <v>Current</v>
      </c>
    </row>
    <row r="7984" spans="1:12" ht="15.75" customHeight="1" x14ac:dyDescent="0.25">
      <c r="A7984" s="24">
        <v>40116853</v>
      </c>
      <c r="B7984" s="24">
        <v>6702372263</v>
      </c>
      <c r="C7984" s="26">
        <v>44058</v>
      </c>
      <c r="D7984" s="27">
        <v>100000</v>
      </c>
      <c r="E7984" s="24" t="s">
        <v>9</v>
      </c>
      <c r="F7984" s="24">
        <v>12</v>
      </c>
      <c r="G7984" s="37"/>
      <c r="H7984" s="38">
        <f>((VLOOKUP(F7984,'Data. Commission'!$B$2:$C$6,2,))/100)*D7984</f>
        <v>2000</v>
      </c>
      <c r="I7984" s="38" t="str">
        <f>VLOOKUP(A7984,'Data. User Inf'!$A$2:$D$13428,4,)</f>
        <v>23_to_27</v>
      </c>
      <c r="J7984" s="38" t="str">
        <f>VLOOKUP(A7984,'Data. User Inf'!$A$2:$E$13428,5,)</f>
        <v>MALE</v>
      </c>
      <c r="K7984" s="38" t="str">
        <f>VLOOKUP(A7984,'Data. User Inf'!$A$2:$E$13428,3,)</f>
        <v>Hà Nội</v>
      </c>
      <c r="L7984" s="38" t="str">
        <f>IF('Data. User Inf'!B7984&lt;'Data. Transactions'!C7984,"Current","New")</f>
        <v>Current</v>
      </c>
    </row>
    <row r="7985" spans="1:12" ht="15.75" customHeight="1" x14ac:dyDescent="0.25">
      <c r="A7985" s="24">
        <v>27992331</v>
      </c>
      <c r="B7985" s="24">
        <v>6706354464</v>
      </c>
      <c r="C7985" s="26">
        <v>44058</v>
      </c>
      <c r="D7985" s="27">
        <v>200000</v>
      </c>
      <c r="E7985" s="28" t="s">
        <v>60</v>
      </c>
      <c r="F7985" s="24">
        <v>13</v>
      </c>
      <c r="G7985" s="36" t="s">
        <v>49</v>
      </c>
      <c r="H7985" s="38">
        <f>((VLOOKUP(F7985,'Data. Commission'!$B$2:$C$6,2,))/100)*D7985</f>
        <v>6000</v>
      </c>
      <c r="I7985" s="38" t="str">
        <f>VLOOKUP(A7985,'Data. User Inf'!$A$2:$D$13428,4,)</f>
        <v>28_to_32</v>
      </c>
      <c r="J7985" s="38" t="str">
        <f>VLOOKUP(A7985,'Data. User Inf'!$A$2:$E$13428,5,)</f>
        <v>FEMALE</v>
      </c>
      <c r="K7985" s="38" t="str">
        <f>VLOOKUP(A7985,'Data. User Inf'!$A$2:$E$13428,3,)</f>
        <v>Hà Nội</v>
      </c>
      <c r="L7985" s="38" t="str">
        <f>IF('Data. User Inf'!B7985&lt;'Data. Transactions'!C7985,"Current","New")</f>
        <v>Current</v>
      </c>
    </row>
    <row r="7986" spans="1:12" ht="15.75" customHeight="1" x14ac:dyDescent="0.25">
      <c r="A7986" s="24">
        <v>555746</v>
      </c>
      <c r="B7986" s="24">
        <v>6715260815</v>
      </c>
      <c r="C7986" s="26">
        <v>44059</v>
      </c>
      <c r="D7986" s="27">
        <v>100000</v>
      </c>
      <c r="E7986" s="24" t="s">
        <v>9</v>
      </c>
      <c r="F7986" s="24">
        <v>12</v>
      </c>
      <c r="G7986" s="37"/>
      <c r="H7986" s="38">
        <f>((VLOOKUP(F7986,'Data. Commission'!$B$2:$C$6,2,))/100)*D7986</f>
        <v>2000</v>
      </c>
      <c r="I7986" s="38" t="str">
        <f>VLOOKUP(A7986,'Data. User Inf'!$A$2:$D$13428,4,)</f>
        <v>&gt;37</v>
      </c>
      <c r="J7986" s="38" t="str">
        <f>VLOOKUP(A7986,'Data. User Inf'!$A$2:$E$13428,5,)</f>
        <v>FEMALE</v>
      </c>
      <c r="K7986" s="38" t="str">
        <f>VLOOKUP(A7986,'Data. User Inf'!$A$2:$E$13428,3,)</f>
        <v>Hồ Chí Minh</v>
      </c>
      <c r="L7986" s="38" t="str">
        <f>IF('Data. User Inf'!B7986&lt;'Data. Transactions'!C7986,"Current","New")</f>
        <v>Current</v>
      </c>
    </row>
    <row r="7987" spans="1:12" ht="15.75" customHeight="1" x14ac:dyDescent="0.25">
      <c r="A7987" s="24">
        <v>57916725</v>
      </c>
      <c r="B7987" s="24">
        <v>6711489670</v>
      </c>
      <c r="C7987" s="26">
        <v>44059</v>
      </c>
      <c r="D7987" s="27">
        <v>10000</v>
      </c>
      <c r="E7987" s="28" t="s">
        <v>86</v>
      </c>
      <c r="F7987" s="24">
        <v>14</v>
      </c>
      <c r="G7987" s="36" t="s">
        <v>99</v>
      </c>
      <c r="H7987" s="38">
        <f>((VLOOKUP(F7987,'Data. Commission'!$B$2:$C$6,2,))/100)*D7987</f>
        <v>400</v>
      </c>
      <c r="I7987" s="38" t="str">
        <f>VLOOKUP(A7987,'Data. User Inf'!$A$2:$D$13428,4,)</f>
        <v>&gt;37</v>
      </c>
      <c r="J7987" s="38" t="str">
        <f>VLOOKUP(A7987,'Data. User Inf'!$A$2:$E$13428,5,)</f>
        <v>MALE</v>
      </c>
      <c r="K7987" s="38" t="str">
        <f>VLOOKUP(A7987,'Data. User Inf'!$A$2:$E$13428,3,)</f>
        <v>Other Cities</v>
      </c>
      <c r="L7987" s="38" t="str">
        <f>IF('Data. User Inf'!B7987&lt;'Data. Transactions'!C7987,"Current","New")</f>
        <v>Current</v>
      </c>
    </row>
    <row r="7988" spans="1:12" ht="15.75" customHeight="1" x14ac:dyDescent="0.25">
      <c r="A7988" s="24">
        <v>47573189</v>
      </c>
      <c r="B7988" s="24">
        <v>6710903724</v>
      </c>
      <c r="C7988" s="26">
        <v>44059</v>
      </c>
      <c r="D7988" s="27">
        <v>100000</v>
      </c>
      <c r="E7988" s="28" t="s">
        <v>9</v>
      </c>
      <c r="F7988" s="24">
        <v>12</v>
      </c>
      <c r="G7988" s="36" t="s">
        <v>49</v>
      </c>
      <c r="H7988" s="38">
        <f>((VLOOKUP(F7988,'Data. Commission'!$B$2:$C$6,2,))/100)*D7988</f>
        <v>2000</v>
      </c>
      <c r="I7988" s="38" t="str">
        <f>VLOOKUP(A7988,'Data. User Inf'!$A$2:$D$13428,4,)</f>
        <v>&gt;37</v>
      </c>
      <c r="J7988" s="38" t="str">
        <f>VLOOKUP(A7988,'Data. User Inf'!$A$2:$E$13428,5,)</f>
        <v>FEMALE</v>
      </c>
      <c r="K7988" s="38" t="str">
        <f>VLOOKUP(A7988,'Data. User Inf'!$A$2:$E$13428,3,)</f>
        <v>Other Cities</v>
      </c>
      <c r="L7988" s="38" t="str">
        <f>IF('Data. User Inf'!B7988&lt;'Data. Transactions'!C7988,"Current","New")</f>
        <v>Current</v>
      </c>
    </row>
    <row r="7989" spans="1:12" ht="15.75" customHeight="1" x14ac:dyDescent="0.25">
      <c r="A7989" s="24">
        <v>53715217</v>
      </c>
      <c r="B7989" s="24">
        <v>6710434219</v>
      </c>
      <c r="C7989" s="26">
        <v>44059</v>
      </c>
      <c r="D7989" s="27">
        <v>10000</v>
      </c>
      <c r="E7989" s="28" t="s">
        <v>9</v>
      </c>
      <c r="F7989" s="24">
        <v>12</v>
      </c>
      <c r="G7989" s="36" t="s">
        <v>99</v>
      </c>
      <c r="H7989" s="38">
        <f>((VLOOKUP(F7989,'Data. Commission'!$B$2:$C$6,2,))/100)*D7989</f>
        <v>200</v>
      </c>
      <c r="I7989" s="38" t="str">
        <f>VLOOKUP(A7989,'Data. User Inf'!$A$2:$D$13428,4,)</f>
        <v>18_to_22</v>
      </c>
      <c r="J7989" s="38" t="str">
        <f>VLOOKUP(A7989,'Data. User Inf'!$A$2:$E$13428,5,)</f>
        <v>FEMALE</v>
      </c>
      <c r="K7989" s="38" t="str">
        <f>VLOOKUP(A7989,'Data. User Inf'!$A$2:$E$13428,3,)</f>
        <v>Hồ Chí Minh</v>
      </c>
      <c r="L7989" s="38" t="str">
        <f>IF('Data. User Inf'!B7989&lt;'Data. Transactions'!C7989,"Current","New")</f>
        <v>Current</v>
      </c>
    </row>
    <row r="7990" spans="1:12" ht="15.75" customHeight="1" x14ac:dyDescent="0.25">
      <c r="A7990" s="24">
        <v>46405431</v>
      </c>
      <c r="B7990" s="24">
        <v>6719263735</v>
      </c>
      <c r="C7990" s="26">
        <v>44059</v>
      </c>
      <c r="D7990" s="27">
        <v>10000</v>
      </c>
      <c r="E7990" s="28" t="s">
        <v>9</v>
      </c>
      <c r="F7990" s="24">
        <v>12</v>
      </c>
      <c r="G7990" s="36" t="s">
        <v>99</v>
      </c>
      <c r="H7990" s="38">
        <f>((VLOOKUP(F7990,'Data. Commission'!$B$2:$C$6,2,))/100)*D7990</f>
        <v>200</v>
      </c>
      <c r="I7990" s="38" t="str">
        <f>VLOOKUP(A7990,'Data. User Inf'!$A$2:$D$13428,4,)</f>
        <v>18_to_22</v>
      </c>
      <c r="J7990" s="38" t="str">
        <f>VLOOKUP(A7990,'Data. User Inf'!$A$2:$E$13428,5,)</f>
        <v>FEMALE</v>
      </c>
      <c r="K7990" s="38" t="str">
        <f>VLOOKUP(A7990,'Data. User Inf'!$A$2:$E$13428,3,)</f>
        <v>Hồ Chí Minh</v>
      </c>
      <c r="L7990" s="38" t="str">
        <f>IF('Data. User Inf'!B7990&lt;'Data. Transactions'!C7990,"Current","New")</f>
        <v>Current</v>
      </c>
    </row>
    <row r="7991" spans="1:12" ht="15.75" customHeight="1" x14ac:dyDescent="0.25">
      <c r="A7991" s="24">
        <v>45599363</v>
      </c>
      <c r="B7991" s="24">
        <v>6717104816</v>
      </c>
      <c r="C7991" s="26">
        <v>44059</v>
      </c>
      <c r="D7991" s="27">
        <v>10000</v>
      </c>
      <c r="E7991" s="28" t="s">
        <v>86</v>
      </c>
      <c r="F7991" s="24">
        <v>14</v>
      </c>
      <c r="G7991" s="36" t="s">
        <v>99</v>
      </c>
      <c r="H7991" s="38">
        <f>((VLOOKUP(F7991,'Data. Commission'!$B$2:$C$6,2,))/100)*D7991</f>
        <v>400</v>
      </c>
      <c r="I7991" s="38" t="str">
        <f>VLOOKUP(A7991,'Data. User Inf'!$A$2:$D$13428,4,)</f>
        <v>23_to_27</v>
      </c>
      <c r="J7991" s="38" t="str">
        <f>VLOOKUP(A7991,'Data. User Inf'!$A$2:$E$13428,5,)</f>
        <v>MALE</v>
      </c>
      <c r="K7991" s="38" t="str">
        <f>VLOOKUP(A7991,'Data. User Inf'!$A$2:$E$13428,3,)</f>
        <v>Hồ Chí Minh</v>
      </c>
      <c r="L7991" s="38" t="str">
        <f>IF('Data. User Inf'!B7991&lt;'Data. Transactions'!C7991,"Current","New")</f>
        <v>Current</v>
      </c>
    </row>
    <row r="7992" spans="1:12" ht="15.75" customHeight="1" x14ac:dyDescent="0.25">
      <c r="A7992" s="24">
        <v>54515142</v>
      </c>
      <c r="B7992" s="24">
        <v>6709135806</v>
      </c>
      <c r="C7992" s="26">
        <v>44059</v>
      </c>
      <c r="D7992" s="27">
        <v>20000</v>
      </c>
      <c r="E7992" s="28" t="s">
        <v>9</v>
      </c>
      <c r="F7992" s="24">
        <v>12</v>
      </c>
      <c r="G7992" s="36" t="s">
        <v>99</v>
      </c>
      <c r="H7992" s="38">
        <f>((VLOOKUP(F7992,'Data. Commission'!$B$2:$C$6,2,))/100)*D7992</f>
        <v>400</v>
      </c>
      <c r="I7992" s="38" t="str">
        <f>VLOOKUP(A7992,'Data. User Inf'!$A$2:$D$13428,4,)</f>
        <v>23_to_27</v>
      </c>
      <c r="J7992" s="38" t="str">
        <f>VLOOKUP(A7992,'Data. User Inf'!$A$2:$E$13428,5,)</f>
        <v>MALE</v>
      </c>
      <c r="K7992" s="38" t="str">
        <f>VLOOKUP(A7992,'Data. User Inf'!$A$2:$E$13428,3,)</f>
        <v>Hồ Chí Minh</v>
      </c>
      <c r="L7992" s="38" t="str">
        <f>IF('Data. User Inf'!B7992&lt;'Data. Transactions'!C7992,"Current","New")</f>
        <v>Current</v>
      </c>
    </row>
    <row r="7993" spans="1:12" ht="15.75" customHeight="1" x14ac:dyDescent="0.25">
      <c r="A7993" s="24">
        <v>45716531</v>
      </c>
      <c r="B7993" s="24">
        <v>6716583827</v>
      </c>
      <c r="C7993" s="26">
        <v>44059</v>
      </c>
      <c r="D7993" s="27">
        <v>30000</v>
      </c>
      <c r="E7993" s="28" t="s">
        <v>9</v>
      </c>
      <c r="F7993" s="24">
        <v>12</v>
      </c>
      <c r="G7993" s="36" t="s">
        <v>99</v>
      </c>
      <c r="H7993" s="38">
        <f>((VLOOKUP(F7993,'Data. Commission'!$B$2:$C$6,2,))/100)*D7993</f>
        <v>600</v>
      </c>
      <c r="I7993" s="38" t="str">
        <f>VLOOKUP(A7993,'Data. User Inf'!$A$2:$D$13428,4,)</f>
        <v>28_to_32</v>
      </c>
      <c r="J7993" s="38" t="str">
        <f>VLOOKUP(A7993,'Data. User Inf'!$A$2:$E$13428,5,)</f>
        <v>MALE</v>
      </c>
      <c r="K7993" s="38" t="str">
        <f>VLOOKUP(A7993,'Data. User Inf'!$A$2:$E$13428,3,)</f>
        <v>Hồ Chí Minh</v>
      </c>
      <c r="L7993" s="38" t="str">
        <f>IF('Data. User Inf'!B7993&lt;'Data. Transactions'!C7993,"Current","New")</f>
        <v>Current</v>
      </c>
    </row>
    <row r="7994" spans="1:12" ht="15.75" customHeight="1" x14ac:dyDescent="0.25">
      <c r="A7994" s="24">
        <v>48327216</v>
      </c>
      <c r="B7994" s="24">
        <v>6713691370</v>
      </c>
      <c r="C7994" s="26">
        <v>44059</v>
      </c>
      <c r="D7994" s="27">
        <v>30000</v>
      </c>
      <c r="E7994" s="28" t="s">
        <v>60</v>
      </c>
      <c r="F7994" s="24">
        <v>13</v>
      </c>
      <c r="G7994" s="36" t="s">
        <v>99</v>
      </c>
      <c r="H7994" s="38">
        <f>((VLOOKUP(F7994,'Data. Commission'!$B$2:$C$6,2,))/100)*D7994</f>
        <v>900</v>
      </c>
      <c r="I7994" s="38" t="str">
        <f>VLOOKUP(A7994,'Data. User Inf'!$A$2:$D$13428,4,)</f>
        <v>28_to_32</v>
      </c>
      <c r="J7994" s="38" t="str">
        <f>VLOOKUP(A7994,'Data. User Inf'!$A$2:$E$13428,5,)</f>
        <v>FEMALE</v>
      </c>
      <c r="K7994" s="38" t="str">
        <f>VLOOKUP(A7994,'Data. User Inf'!$A$2:$E$13428,3,)</f>
        <v>Hồ Chí Minh</v>
      </c>
      <c r="L7994" s="38" t="str">
        <f>IF('Data. User Inf'!B7994&lt;'Data. Transactions'!C7994,"Current","New")</f>
        <v>Current</v>
      </c>
    </row>
    <row r="7995" spans="1:12" ht="15.75" customHeight="1" x14ac:dyDescent="0.25">
      <c r="A7995" s="24">
        <v>7970686</v>
      </c>
      <c r="B7995" s="24">
        <v>6713519065</v>
      </c>
      <c r="C7995" s="26">
        <v>44059</v>
      </c>
      <c r="D7995" s="27">
        <v>10000</v>
      </c>
      <c r="E7995" s="28" t="s">
        <v>86</v>
      </c>
      <c r="F7995" s="24">
        <v>14</v>
      </c>
      <c r="G7995" s="37"/>
      <c r="H7995" s="38">
        <f>((VLOOKUP(F7995,'Data. Commission'!$B$2:$C$6,2,))/100)*D7995</f>
        <v>400</v>
      </c>
      <c r="I7995" s="38" t="str">
        <f>VLOOKUP(A7995,'Data. User Inf'!$A$2:$D$13428,4,)</f>
        <v>33_to_37</v>
      </c>
      <c r="J7995" s="38" t="str">
        <f>VLOOKUP(A7995,'Data. User Inf'!$A$2:$E$13428,5,)</f>
        <v>FEMALE</v>
      </c>
      <c r="K7995" s="38" t="str">
        <f>VLOOKUP(A7995,'Data. User Inf'!$A$2:$E$13428,3,)</f>
        <v>Other Cities</v>
      </c>
      <c r="L7995" s="38" t="str">
        <f>IF('Data. User Inf'!B7995&lt;'Data. Transactions'!C7995,"Current","New")</f>
        <v>Current</v>
      </c>
    </row>
    <row r="7996" spans="1:12" ht="15.75" customHeight="1" x14ac:dyDescent="0.25">
      <c r="A7996" s="24">
        <v>41455062</v>
      </c>
      <c r="B7996" s="24">
        <v>6717701331</v>
      </c>
      <c r="C7996" s="26">
        <v>44059</v>
      </c>
      <c r="D7996" s="27">
        <v>100000</v>
      </c>
      <c r="E7996" s="28" t="s">
        <v>86</v>
      </c>
      <c r="F7996" s="24">
        <v>14</v>
      </c>
      <c r="G7996" s="36" t="s">
        <v>49</v>
      </c>
      <c r="H7996" s="38">
        <f>((VLOOKUP(F7996,'Data. Commission'!$B$2:$C$6,2,))/100)*D7996</f>
        <v>4000</v>
      </c>
      <c r="I7996" s="38" t="str">
        <f>VLOOKUP(A7996,'Data. User Inf'!$A$2:$D$13428,4,)</f>
        <v>33_to_37</v>
      </c>
      <c r="J7996" s="38" t="str">
        <f>VLOOKUP(A7996,'Data. User Inf'!$A$2:$E$13428,5,)</f>
        <v>MALE</v>
      </c>
      <c r="K7996" s="38" t="str">
        <f>VLOOKUP(A7996,'Data. User Inf'!$A$2:$E$13428,3,)</f>
        <v>Hồ Chí Minh</v>
      </c>
      <c r="L7996" s="38" t="str">
        <f>IF('Data. User Inf'!B7996&lt;'Data. Transactions'!C7996,"Current","New")</f>
        <v>Current</v>
      </c>
    </row>
    <row r="7997" spans="1:12" ht="15.75" customHeight="1" x14ac:dyDescent="0.25">
      <c r="A7997" s="24">
        <v>38726842</v>
      </c>
      <c r="B7997" s="24">
        <v>6710677777</v>
      </c>
      <c r="C7997" s="26">
        <v>44059</v>
      </c>
      <c r="D7997" s="27">
        <v>200000</v>
      </c>
      <c r="E7997" s="28" t="s">
        <v>86</v>
      </c>
      <c r="F7997" s="24">
        <v>14</v>
      </c>
      <c r="G7997" s="37" t="s">
        <v>49</v>
      </c>
      <c r="H7997" s="38">
        <f>((VLOOKUP(F7997,'Data. Commission'!$B$2:$C$6,2,))/100)*D7997</f>
        <v>8000</v>
      </c>
      <c r="I7997" s="38" t="str">
        <f>VLOOKUP(A7997,'Data. User Inf'!$A$2:$D$13428,4,)</f>
        <v>33_to_37</v>
      </c>
      <c r="J7997" s="38" t="str">
        <f>VLOOKUP(A7997,'Data. User Inf'!$A$2:$E$13428,5,)</f>
        <v>MALE</v>
      </c>
      <c r="K7997" s="38" t="str">
        <f>VLOOKUP(A7997,'Data. User Inf'!$A$2:$E$13428,3,)</f>
        <v>Hà Nội</v>
      </c>
      <c r="L7997" s="38" t="str">
        <f>IF('Data. User Inf'!B7997&lt;'Data. Transactions'!C7997,"Current","New")</f>
        <v>Current</v>
      </c>
    </row>
    <row r="7998" spans="1:12" ht="15.75" customHeight="1" x14ac:dyDescent="0.25">
      <c r="A7998" s="24">
        <v>26449655</v>
      </c>
      <c r="B7998" s="24">
        <v>6714177530</v>
      </c>
      <c r="C7998" s="26">
        <v>44059</v>
      </c>
      <c r="D7998" s="27">
        <v>50000</v>
      </c>
      <c r="E7998" s="28" t="s">
        <v>60</v>
      </c>
      <c r="F7998" s="24">
        <v>13</v>
      </c>
      <c r="G7998" s="36" t="s">
        <v>99</v>
      </c>
      <c r="H7998" s="38">
        <f>((VLOOKUP(F7998,'Data. Commission'!$B$2:$C$6,2,))/100)*D7998</f>
        <v>1500</v>
      </c>
      <c r="I7998" s="38" t="str">
        <f>VLOOKUP(A7998,'Data. User Inf'!$A$2:$D$13428,4,)</f>
        <v>33_to_37</v>
      </c>
      <c r="J7998" s="38" t="str">
        <f>VLOOKUP(A7998,'Data. User Inf'!$A$2:$E$13428,5,)</f>
        <v>MALE</v>
      </c>
      <c r="K7998" s="38" t="str">
        <f>VLOOKUP(A7998,'Data. User Inf'!$A$2:$E$13428,3,)</f>
        <v>Other Cities</v>
      </c>
      <c r="L7998" s="38" t="str">
        <f>IF('Data. User Inf'!B7998&lt;'Data. Transactions'!C7998,"Current","New")</f>
        <v>Current</v>
      </c>
    </row>
    <row r="7999" spans="1:12" ht="15.75" customHeight="1" x14ac:dyDescent="0.25">
      <c r="A7999" s="24">
        <v>38753821</v>
      </c>
      <c r="B7999" s="24">
        <v>6717836989</v>
      </c>
      <c r="C7999" s="26">
        <v>44059</v>
      </c>
      <c r="D7999" s="27">
        <v>20000</v>
      </c>
      <c r="E7999" s="28" t="s">
        <v>9</v>
      </c>
      <c r="F7999" s="24">
        <v>12</v>
      </c>
      <c r="G7999" s="36" t="s">
        <v>99</v>
      </c>
      <c r="H7999" s="38">
        <f>((VLOOKUP(F7999,'Data. Commission'!$B$2:$C$6,2,))/100)*D7999</f>
        <v>400</v>
      </c>
      <c r="I7999" s="38" t="str">
        <f>VLOOKUP(A7999,'Data. User Inf'!$A$2:$D$13428,4,)</f>
        <v>28_to_32</v>
      </c>
      <c r="J7999" s="38" t="str">
        <f>VLOOKUP(A7999,'Data. User Inf'!$A$2:$E$13428,5,)</f>
        <v>FEMALE</v>
      </c>
      <c r="K7999" s="38" t="str">
        <f>VLOOKUP(A7999,'Data. User Inf'!$A$2:$E$13428,3,)</f>
        <v>Hà Nội</v>
      </c>
      <c r="L7999" s="38" t="str">
        <f>IF('Data. User Inf'!B7999&lt;'Data. Transactions'!C7999,"Current","New")</f>
        <v>Current</v>
      </c>
    </row>
    <row r="8000" spans="1:12" ht="15.75" customHeight="1" x14ac:dyDescent="0.25">
      <c r="A8000" s="24">
        <v>43531335</v>
      </c>
      <c r="B8000" s="24">
        <v>6714441303</v>
      </c>
      <c r="C8000" s="26">
        <v>44059</v>
      </c>
      <c r="D8000" s="27">
        <v>10000</v>
      </c>
      <c r="E8000" s="28" t="s">
        <v>9</v>
      </c>
      <c r="F8000" s="24">
        <v>12</v>
      </c>
      <c r="G8000" s="36" t="s">
        <v>99</v>
      </c>
      <c r="H8000" s="38">
        <f>((VLOOKUP(F8000,'Data. Commission'!$B$2:$C$6,2,))/100)*D8000</f>
        <v>200</v>
      </c>
      <c r="I8000" s="38" t="str">
        <f>VLOOKUP(A8000,'Data. User Inf'!$A$2:$D$13428,4,)</f>
        <v>28_to_32</v>
      </c>
      <c r="J8000" s="38" t="str">
        <f>VLOOKUP(A8000,'Data. User Inf'!$A$2:$E$13428,5,)</f>
        <v>MALE</v>
      </c>
      <c r="K8000" s="38" t="str">
        <f>VLOOKUP(A8000,'Data. User Inf'!$A$2:$E$13428,3,)</f>
        <v>Hà Nội</v>
      </c>
      <c r="L8000" s="38" t="str">
        <f>IF('Data. User Inf'!B8000&lt;'Data. Transactions'!C8000,"Current","New")</f>
        <v>Current</v>
      </c>
    </row>
    <row r="8001" spans="1:12" ht="15.75" customHeight="1" x14ac:dyDescent="0.25">
      <c r="A8001" s="24">
        <v>23937809</v>
      </c>
      <c r="B8001" s="24">
        <v>6717483764</v>
      </c>
      <c r="C8001" s="26">
        <v>44059</v>
      </c>
      <c r="D8001" s="27">
        <v>20000</v>
      </c>
      <c r="E8001" s="24" t="s">
        <v>60</v>
      </c>
      <c r="F8001" s="24">
        <v>13</v>
      </c>
      <c r="G8001" s="37"/>
      <c r="H8001" s="38">
        <f>((VLOOKUP(F8001,'Data. Commission'!$B$2:$C$6,2,))/100)*D8001</f>
        <v>600</v>
      </c>
      <c r="I8001" s="38" t="str">
        <f>VLOOKUP(A8001,'Data. User Inf'!$A$2:$D$13428,4,)</f>
        <v>33_to_37</v>
      </c>
      <c r="J8001" s="38" t="str">
        <f>VLOOKUP(A8001,'Data. User Inf'!$A$2:$E$13428,5,)</f>
        <v>MALE</v>
      </c>
      <c r="K8001" s="38" t="str">
        <f>VLOOKUP(A8001,'Data. User Inf'!$A$2:$E$13428,3,)</f>
        <v>Other Cities</v>
      </c>
      <c r="L8001" s="38" t="str">
        <f>IF('Data. User Inf'!B8001&lt;'Data. Transactions'!C8001,"Current","New")</f>
        <v>Current</v>
      </c>
    </row>
    <row r="8002" spans="1:12" ht="15.75" customHeight="1" x14ac:dyDescent="0.25">
      <c r="A8002" s="24">
        <v>48130021</v>
      </c>
      <c r="B8002" s="24">
        <v>6714656843</v>
      </c>
      <c r="C8002" s="26">
        <v>44059</v>
      </c>
      <c r="D8002" s="27">
        <v>10000</v>
      </c>
      <c r="E8002" s="28" t="s">
        <v>9</v>
      </c>
      <c r="F8002" s="24">
        <v>12</v>
      </c>
      <c r="G8002" s="36" t="s">
        <v>99</v>
      </c>
      <c r="H8002" s="38">
        <f>((VLOOKUP(F8002,'Data. Commission'!$B$2:$C$6,2,))/100)*D8002</f>
        <v>200</v>
      </c>
      <c r="I8002" s="38" t="str">
        <f>VLOOKUP(A8002,'Data. User Inf'!$A$2:$D$13428,4,)</f>
        <v>18_to_22</v>
      </c>
      <c r="J8002" s="38" t="str">
        <f>VLOOKUP(A8002,'Data. User Inf'!$A$2:$E$13428,5,)</f>
        <v>FEMALE</v>
      </c>
      <c r="K8002" s="38" t="str">
        <f>VLOOKUP(A8002,'Data. User Inf'!$A$2:$E$13428,3,)</f>
        <v>Other Cities</v>
      </c>
      <c r="L8002" s="38" t="str">
        <f>IF('Data. User Inf'!B8002&lt;'Data. Transactions'!C8002,"Current","New")</f>
        <v>Current</v>
      </c>
    </row>
    <row r="8003" spans="1:12" ht="15.75" customHeight="1" x14ac:dyDescent="0.25">
      <c r="A8003" s="24">
        <v>45239278</v>
      </c>
      <c r="B8003" s="24">
        <v>6712691902</v>
      </c>
      <c r="C8003" s="26">
        <v>44059</v>
      </c>
      <c r="D8003" s="27">
        <v>50000</v>
      </c>
      <c r="E8003" s="28" t="s">
        <v>9</v>
      </c>
      <c r="F8003" s="24">
        <v>12</v>
      </c>
      <c r="G8003" s="36" t="s">
        <v>99</v>
      </c>
      <c r="H8003" s="38">
        <f>((VLOOKUP(F8003,'Data. Commission'!$B$2:$C$6,2,))/100)*D8003</f>
        <v>1000</v>
      </c>
      <c r="I8003" s="38" t="str">
        <f>VLOOKUP(A8003,'Data. User Inf'!$A$2:$D$13428,4,)</f>
        <v>18_to_22</v>
      </c>
      <c r="J8003" s="38" t="str">
        <f>VLOOKUP(A8003,'Data. User Inf'!$A$2:$E$13428,5,)</f>
        <v>FEMALE</v>
      </c>
      <c r="K8003" s="38" t="str">
        <f>VLOOKUP(A8003,'Data. User Inf'!$A$2:$E$13428,3,)</f>
        <v>Other Cities</v>
      </c>
      <c r="L8003" s="38" t="str">
        <f>IF('Data. User Inf'!B8003&lt;'Data. Transactions'!C8003,"Current","New")</f>
        <v>Current</v>
      </c>
    </row>
    <row r="8004" spans="1:12" ht="15.75" customHeight="1" x14ac:dyDescent="0.25">
      <c r="A8004" s="24">
        <v>41469606</v>
      </c>
      <c r="B8004" s="24">
        <v>6718370339</v>
      </c>
      <c r="C8004" s="26">
        <v>44059</v>
      </c>
      <c r="D8004" s="27">
        <v>100000</v>
      </c>
      <c r="E8004" s="28" t="s">
        <v>9</v>
      </c>
      <c r="F8004" s="24">
        <v>12</v>
      </c>
      <c r="G8004" s="36" t="s">
        <v>99</v>
      </c>
      <c r="H8004" s="38">
        <f>((VLOOKUP(F8004,'Data. Commission'!$B$2:$C$6,2,))/100)*D8004</f>
        <v>2000</v>
      </c>
      <c r="I8004" s="38" t="str">
        <f>VLOOKUP(A8004,'Data. User Inf'!$A$2:$D$13428,4,)</f>
        <v>23_to_27</v>
      </c>
      <c r="J8004" s="38" t="str">
        <f>VLOOKUP(A8004,'Data. User Inf'!$A$2:$E$13428,5,)</f>
        <v>MALE</v>
      </c>
      <c r="K8004" s="38" t="str">
        <f>VLOOKUP(A8004,'Data. User Inf'!$A$2:$E$13428,3,)</f>
        <v>Other Cities</v>
      </c>
      <c r="L8004" s="38" t="str">
        <f>IF('Data. User Inf'!B8004&lt;'Data. Transactions'!C8004,"Current","New")</f>
        <v>Current</v>
      </c>
    </row>
    <row r="8005" spans="1:12" ht="15.75" customHeight="1" x14ac:dyDescent="0.25">
      <c r="A8005" s="24">
        <v>23620056</v>
      </c>
      <c r="B8005" s="24">
        <v>6709339532</v>
      </c>
      <c r="C8005" s="26">
        <v>44059</v>
      </c>
      <c r="D8005" s="27">
        <v>30000</v>
      </c>
      <c r="E8005" s="28" t="s">
        <v>9</v>
      </c>
      <c r="F8005" s="24">
        <v>12</v>
      </c>
      <c r="G8005" s="36" t="s">
        <v>99</v>
      </c>
      <c r="H8005" s="38">
        <f>((VLOOKUP(F8005,'Data. Commission'!$B$2:$C$6,2,))/100)*D8005</f>
        <v>600</v>
      </c>
      <c r="I8005" s="38" t="str">
        <f>VLOOKUP(A8005,'Data. User Inf'!$A$2:$D$13428,4,)</f>
        <v>28_to_32</v>
      </c>
      <c r="J8005" s="38" t="str">
        <f>VLOOKUP(A8005,'Data. User Inf'!$A$2:$E$13428,5,)</f>
        <v>MALE</v>
      </c>
      <c r="K8005" s="38" t="str">
        <f>VLOOKUP(A8005,'Data. User Inf'!$A$2:$E$13428,3,)</f>
        <v>Other Cities</v>
      </c>
      <c r="L8005" s="38" t="str">
        <f>IF('Data. User Inf'!B8005&lt;'Data. Transactions'!C8005,"Current","New")</f>
        <v>New</v>
      </c>
    </row>
    <row r="8006" spans="1:12" ht="15.75" customHeight="1" x14ac:dyDescent="0.25">
      <c r="A8006" s="24">
        <v>42496275</v>
      </c>
      <c r="B8006" s="24">
        <v>6711494057</v>
      </c>
      <c r="C8006" s="26">
        <v>44059</v>
      </c>
      <c r="D8006" s="27">
        <v>50000</v>
      </c>
      <c r="E8006" s="28" t="s">
        <v>9</v>
      </c>
      <c r="F8006" s="24">
        <v>12</v>
      </c>
      <c r="G8006" s="36" t="s">
        <v>99</v>
      </c>
      <c r="H8006" s="38">
        <f>((VLOOKUP(F8006,'Data. Commission'!$B$2:$C$6,2,))/100)*D8006</f>
        <v>1000</v>
      </c>
      <c r="I8006" s="38" t="str">
        <f>VLOOKUP(A8006,'Data. User Inf'!$A$2:$D$13428,4,)</f>
        <v>unknown</v>
      </c>
      <c r="J8006" s="38" t="str">
        <f>VLOOKUP(A8006,'Data. User Inf'!$A$2:$E$13428,5,)</f>
        <v>FEMALE</v>
      </c>
      <c r="K8006" s="38" t="str">
        <f>VLOOKUP(A8006,'Data. User Inf'!$A$2:$E$13428,3,)</f>
        <v>Other Cities</v>
      </c>
      <c r="L8006" s="38" t="str">
        <f>IF('Data. User Inf'!B8006&lt;'Data. Transactions'!C8006,"Current","New")</f>
        <v>Current</v>
      </c>
    </row>
    <row r="8007" spans="1:12" ht="15.75" customHeight="1" x14ac:dyDescent="0.25">
      <c r="A8007" s="24">
        <v>40689160</v>
      </c>
      <c r="B8007" s="24">
        <v>6714750760</v>
      </c>
      <c r="C8007" s="26">
        <v>44059</v>
      </c>
      <c r="D8007" s="27">
        <v>30000</v>
      </c>
      <c r="E8007" s="24" t="s">
        <v>60</v>
      </c>
      <c r="F8007" s="24">
        <v>13</v>
      </c>
      <c r="G8007" s="37"/>
      <c r="H8007" s="38">
        <f>((VLOOKUP(F8007,'Data. Commission'!$B$2:$C$6,2,))/100)*D8007</f>
        <v>900</v>
      </c>
      <c r="I8007" s="38" t="str">
        <f>VLOOKUP(A8007,'Data. User Inf'!$A$2:$D$13428,4,)</f>
        <v>28_to_32</v>
      </c>
      <c r="J8007" s="38" t="str">
        <f>VLOOKUP(A8007,'Data. User Inf'!$A$2:$E$13428,5,)</f>
        <v>FEMALE</v>
      </c>
      <c r="K8007" s="38" t="str">
        <f>VLOOKUP(A8007,'Data. User Inf'!$A$2:$E$13428,3,)</f>
        <v>Other Cities</v>
      </c>
      <c r="L8007" s="38" t="str">
        <f>IF('Data. User Inf'!B8007&lt;'Data. Transactions'!C8007,"Current","New")</f>
        <v>Current</v>
      </c>
    </row>
    <row r="8008" spans="1:12" ht="15.75" customHeight="1" x14ac:dyDescent="0.25">
      <c r="A8008" s="24">
        <v>41060316</v>
      </c>
      <c r="B8008" s="24">
        <v>6709561507</v>
      </c>
      <c r="C8008" s="26">
        <v>44059</v>
      </c>
      <c r="D8008" s="27">
        <v>100000</v>
      </c>
      <c r="E8008" s="24" t="s">
        <v>9</v>
      </c>
      <c r="F8008" s="24">
        <v>12</v>
      </c>
      <c r="G8008" s="37"/>
      <c r="H8008" s="38">
        <f>((VLOOKUP(F8008,'Data. Commission'!$B$2:$C$6,2,))/100)*D8008</f>
        <v>2000</v>
      </c>
      <c r="I8008" s="38" t="str">
        <f>VLOOKUP(A8008,'Data. User Inf'!$A$2:$D$13428,4,)</f>
        <v>23_to_27</v>
      </c>
      <c r="J8008" s="38" t="str">
        <f>VLOOKUP(A8008,'Data. User Inf'!$A$2:$E$13428,5,)</f>
        <v>MALE</v>
      </c>
      <c r="K8008" s="38" t="str">
        <f>VLOOKUP(A8008,'Data. User Inf'!$A$2:$E$13428,3,)</f>
        <v>Other Cities</v>
      </c>
      <c r="L8008" s="38" t="str">
        <f>IF('Data. User Inf'!B8008&lt;'Data. Transactions'!C8008,"Current","New")</f>
        <v>Current</v>
      </c>
    </row>
    <row r="8009" spans="1:12" ht="15.75" customHeight="1" x14ac:dyDescent="0.25">
      <c r="A8009" s="24">
        <v>46131579</v>
      </c>
      <c r="B8009" s="24">
        <v>6709265562</v>
      </c>
      <c r="C8009" s="26">
        <v>44059</v>
      </c>
      <c r="D8009" s="27">
        <v>50000</v>
      </c>
      <c r="E8009" s="24" t="s">
        <v>9</v>
      </c>
      <c r="F8009" s="24">
        <v>12</v>
      </c>
      <c r="G8009" s="37"/>
      <c r="H8009" s="38">
        <f>((VLOOKUP(F8009,'Data. Commission'!$B$2:$C$6,2,))/100)*D8009</f>
        <v>1000</v>
      </c>
      <c r="I8009" s="38" t="str">
        <f>VLOOKUP(A8009,'Data. User Inf'!$A$2:$D$13428,4,)</f>
        <v>23_to_27</v>
      </c>
      <c r="J8009" s="38" t="str">
        <f>VLOOKUP(A8009,'Data. User Inf'!$A$2:$E$13428,5,)</f>
        <v>MALE</v>
      </c>
      <c r="K8009" s="38" t="str">
        <f>VLOOKUP(A8009,'Data. User Inf'!$A$2:$E$13428,3,)</f>
        <v>Other Cities</v>
      </c>
      <c r="L8009" s="38" t="str">
        <f>IF('Data. User Inf'!B8009&lt;'Data. Transactions'!C8009,"Current","New")</f>
        <v>Current</v>
      </c>
    </row>
    <row r="8010" spans="1:12" ht="15.75" customHeight="1" x14ac:dyDescent="0.25">
      <c r="A8010" s="24">
        <v>53742521</v>
      </c>
      <c r="B8010" s="24">
        <v>6709203428</v>
      </c>
      <c r="C8010" s="26">
        <v>44059</v>
      </c>
      <c r="D8010" s="27">
        <v>100000</v>
      </c>
      <c r="E8010" s="24" t="s">
        <v>86</v>
      </c>
      <c r="F8010" s="24">
        <v>14</v>
      </c>
      <c r="G8010" s="37"/>
      <c r="H8010" s="38">
        <f>((VLOOKUP(F8010,'Data. Commission'!$B$2:$C$6,2,))/100)*D8010</f>
        <v>4000</v>
      </c>
      <c r="I8010" s="38" t="str">
        <f>VLOOKUP(A8010,'Data. User Inf'!$A$2:$D$13428,4,)</f>
        <v>28_to_32</v>
      </c>
      <c r="J8010" s="38" t="str">
        <f>VLOOKUP(A8010,'Data. User Inf'!$A$2:$E$13428,5,)</f>
        <v>MALE</v>
      </c>
      <c r="K8010" s="38" t="str">
        <f>VLOOKUP(A8010,'Data. User Inf'!$A$2:$E$13428,3,)</f>
        <v>Other Cities</v>
      </c>
      <c r="L8010" s="38" t="str">
        <f>IF('Data. User Inf'!B8010&lt;'Data. Transactions'!C8010,"Current","New")</f>
        <v>New</v>
      </c>
    </row>
    <row r="8011" spans="1:12" ht="15.75" customHeight="1" x14ac:dyDescent="0.25">
      <c r="A8011" s="24">
        <v>46311399</v>
      </c>
      <c r="B8011" s="24">
        <v>6712067018</v>
      </c>
      <c r="C8011" s="26">
        <v>44059</v>
      </c>
      <c r="D8011" s="27">
        <v>10000</v>
      </c>
      <c r="E8011" s="24" t="s">
        <v>60</v>
      </c>
      <c r="F8011" s="24">
        <v>13</v>
      </c>
      <c r="G8011" s="37"/>
      <c r="H8011" s="38">
        <f>((VLOOKUP(F8011,'Data. Commission'!$B$2:$C$6,2,))/100)*D8011</f>
        <v>300</v>
      </c>
      <c r="I8011" s="38" t="str">
        <f>VLOOKUP(A8011,'Data. User Inf'!$A$2:$D$13428,4,)</f>
        <v>unknown</v>
      </c>
      <c r="J8011" s="38" t="str">
        <f>VLOOKUP(A8011,'Data. User Inf'!$A$2:$E$13428,5,)</f>
        <v>MALE</v>
      </c>
      <c r="K8011" s="38" t="str">
        <f>VLOOKUP(A8011,'Data. User Inf'!$A$2:$E$13428,3,)</f>
        <v>Other Cities</v>
      </c>
      <c r="L8011" s="38" t="str">
        <f>IF('Data. User Inf'!B8011&lt;'Data. Transactions'!C8011,"Current","New")</f>
        <v>Current</v>
      </c>
    </row>
    <row r="8012" spans="1:12" ht="15.75" customHeight="1" x14ac:dyDescent="0.25">
      <c r="A8012" s="24">
        <v>40859569</v>
      </c>
      <c r="B8012" s="24">
        <v>6715136315</v>
      </c>
      <c r="C8012" s="26">
        <v>44059</v>
      </c>
      <c r="D8012" s="27">
        <v>10000</v>
      </c>
      <c r="E8012" s="28" t="s">
        <v>9</v>
      </c>
      <c r="F8012" s="24">
        <v>12</v>
      </c>
      <c r="G8012" s="36" t="s">
        <v>99</v>
      </c>
      <c r="H8012" s="38">
        <f>((VLOOKUP(F8012,'Data. Commission'!$B$2:$C$6,2,))/100)*D8012</f>
        <v>200</v>
      </c>
      <c r="I8012" s="38" t="str">
        <f>VLOOKUP(A8012,'Data. User Inf'!$A$2:$D$13428,4,)</f>
        <v>28_to_32</v>
      </c>
      <c r="J8012" s="38" t="str">
        <f>VLOOKUP(A8012,'Data. User Inf'!$A$2:$E$13428,5,)</f>
        <v>MALE</v>
      </c>
      <c r="K8012" s="38" t="str">
        <f>VLOOKUP(A8012,'Data. User Inf'!$A$2:$E$13428,3,)</f>
        <v>Unknown</v>
      </c>
      <c r="L8012" s="38" t="str">
        <f>IF('Data. User Inf'!B8012&lt;'Data. Transactions'!C8012,"Current","New")</f>
        <v>Current</v>
      </c>
    </row>
    <row r="8013" spans="1:12" ht="15.75" customHeight="1" x14ac:dyDescent="0.25">
      <c r="A8013" s="24">
        <v>57766544</v>
      </c>
      <c r="B8013" s="24">
        <v>6718812678</v>
      </c>
      <c r="C8013" s="26">
        <v>44059</v>
      </c>
      <c r="D8013" s="27">
        <v>10000</v>
      </c>
      <c r="E8013" s="28" t="s">
        <v>9</v>
      </c>
      <c r="F8013" s="24">
        <v>12</v>
      </c>
      <c r="G8013" s="36" t="s">
        <v>99</v>
      </c>
      <c r="H8013" s="38">
        <f>((VLOOKUP(F8013,'Data. Commission'!$B$2:$C$6,2,))/100)*D8013</f>
        <v>200</v>
      </c>
      <c r="I8013" s="38" t="str">
        <f>VLOOKUP(A8013,'Data. User Inf'!$A$2:$D$13428,4,)</f>
        <v>unknown</v>
      </c>
      <c r="J8013" s="38" t="str">
        <f>VLOOKUP(A8013,'Data. User Inf'!$A$2:$E$13428,5,)</f>
        <v>FEMALE</v>
      </c>
      <c r="K8013" s="38" t="str">
        <f>VLOOKUP(A8013,'Data. User Inf'!$A$2:$E$13428,3,)</f>
        <v>Unknown</v>
      </c>
      <c r="L8013" s="38" t="str">
        <f>IF('Data. User Inf'!B8013&lt;'Data. Transactions'!C8013,"Current","New")</f>
        <v>Current</v>
      </c>
    </row>
    <row r="8014" spans="1:12" ht="15.75" customHeight="1" x14ac:dyDescent="0.25">
      <c r="A8014" s="24">
        <v>57258240</v>
      </c>
      <c r="B8014" s="24">
        <v>6719490860</v>
      </c>
      <c r="C8014" s="26">
        <v>44059</v>
      </c>
      <c r="D8014" s="27">
        <v>10000</v>
      </c>
      <c r="E8014" s="24" t="s">
        <v>9</v>
      </c>
      <c r="F8014" s="24">
        <v>12</v>
      </c>
      <c r="G8014" s="37"/>
      <c r="H8014" s="38">
        <f>((VLOOKUP(F8014,'Data. Commission'!$B$2:$C$6,2,))/100)*D8014</f>
        <v>200</v>
      </c>
      <c r="I8014" s="38" t="str">
        <f>VLOOKUP(A8014,'Data. User Inf'!$A$2:$D$13428,4,)</f>
        <v>unknown</v>
      </c>
      <c r="J8014" s="38" t="str">
        <f>VLOOKUP(A8014,'Data. User Inf'!$A$2:$E$13428,5,)</f>
        <v>FEMALE</v>
      </c>
      <c r="K8014" s="38" t="str">
        <f>VLOOKUP(A8014,'Data. User Inf'!$A$2:$E$13428,3,)</f>
        <v>Unknown</v>
      </c>
      <c r="L8014" s="38" t="str">
        <f>IF('Data. User Inf'!B8014&lt;'Data. Transactions'!C8014,"Current","New")</f>
        <v>Current</v>
      </c>
    </row>
    <row r="8015" spans="1:12" ht="15.75" customHeight="1" x14ac:dyDescent="0.25">
      <c r="A8015" s="24">
        <v>19788389</v>
      </c>
      <c r="B8015" s="24">
        <v>6731010191</v>
      </c>
      <c r="C8015" s="26">
        <v>44060</v>
      </c>
      <c r="D8015" s="27">
        <v>10000</v>
      </c>
      <c r="E8015" s="28" t="s">
        <v>60</v>
      </c>
      <c r="F8015" s="24">
        <v>13</v>
      </c>
      <c r="G8015" s="36" t="s">
        <v>99</v>
      </c>
      <c r="H8015" s="38">
        <f>((VLOOKUP(F8015,'Data. Commission'!$B$2:$C$6,2,))/100)*D8015</f>
        <v>300</v>
      </c>
      <c r="I8015" s="38" t="str">
        <f>VLOOKUP(A8015,'Data. User Inf'!$A$2:$D$13428,4,)</f>
        <v>18_to_22</v>
      </c>
      <c r="J8015" s="38" t="str">
        <f>VLOOKUP(A8015,'Data. User Inf'!$A$2:$E$13428,5,)</f>
        <v>MALE</v>
      </c>
      <c r="K8015" s="38" t="str">
        <f>VLOOKUP(A8015,'Data. User Inf'!$A$2:$E$13428,3,)</f>
        <v>Hồ Chí Minh</v>
      </c>
      <c r="L8015" s="38" t="str">
        <f>IF('Data. User Inf'!B8015&lt;'Data. Transactions'!C8015,"Current","New")</f>
        <v>New</v>
      </c>
    </row>
    <row r="8016" spans="1:12" ht="15.75" customHeight="1" x14ac:dyDescent="0.25">
      <c r="A8016" s="24">
        <v>45630691</v>
      </c>
      <c r="B8016" s="24">
        <v>6728078524</v>
      </c>
      <c r="C8016" s="26">
        <v>44060</v>
      </c>
      <c r="D8016" s="27">
        <v>20000</v>
      </c>
      <c r="E8016" s="28" t="s">
        <v>60</v>
      </c>
      <c r="F8016" s="24">
        <v>13</v>
      </c>
      <c r="G8016" s="36" t="s">
        <v>99</v>
      </c>
      <c r="H8016" s="38">
        <f>((VLOOKUP(F8016,'Data. Commission'!$B$2:$C$6,2,))/100)*D8016</f>
        <v>600</v>
      </c>
      <c r="I8016" s="38" t="str">
        <f>VLOOKUP(A8016,'Data. User Inf'!$A$2:$D$13428,4,)</f>
        <v>23_to_27</v>
      </c>
      <c r="J8016" s="38" t="str">
        <f>VLOOKUP(A8016,'Data. User Inf'!$A$2:$E$13428,5,)</f>
        <v>FEMALE</v>
      </c>
      <c r="K8016" s="38" t="str">
        <f>VLOOKUP(A8016,'Data. User Inf'!$A$2:$E$13428,3,)</f>
        <v>Hồ Chí Minh</v>
      </c>
      <c r="L8016" s="38" t="str">
        <f>IF('Data. User Inf'!B8016&lt;'Data. Transactions'!C8016,"Current","New")</f>
        <v>Current</v>
      </c>
    </row>
    <row r="8017" spans="1:12" ht="15.75" customHeight="1" x14ac:dyDescent="0.25">
      <c r="A8017" s="24">
        <v>54600667</v>
      </c>
      <c r="B8017" s="24">
        <v>6725457640</v>
      </c>
      <c r="C8017" s="26">
        <v>44060</v>
      </c>
      <c r="D8017" s="27">
        <v>20000</v>
      </c>
      <c r="E8017" s="28" t="s">
        <v>60</v>
      </c>
      <c r="F8017" s="24">
        <v>13</v>
      </c>
      <c r="G8017" s="36" t="s">
        <v>99</v>
      </c>
      <c r="H8017" s="38">
        <f>((VLOOKUP(F8017,'Data. Commission'!$B$2:$C$6,2,))/100)*D8017</f>
        <v>600</v>
      </c>
      <c r="I8017" s="38" t="str">
        <f>VLOOKUP(A8017,'Data. User Inf'!$A$2:$D$13428,4,)</f>
        <v>23_to_27</v>
      </c>
      <c r="J8017" s="38" t="str">
        <f>VLOOKUP(A8017,'Data. User Inf'!$A$2:$E$13428,5,)</f>
        <v>FEMALE</v>
      </c>
      <c r="K8017" s="38" t="str">
        <f>VLOOKUP(A8017,'Data. User Inf'!$A$2:$E$13428,3,)</f>
        <v>Hồ Chí Minh</v>
      </c>
      <c r="L8017" s="38" t="str">
        <f>IF('Data. User Inf'!B8017&lt;'Data. Transactions'!C8017,"Current","New")</f>
        <v>Current</v>
      </c>
    </row>
    <row r="8018" spans="1:12" ht="15.75" customHeight="1" x14ac:dyDescent="0.25">
      <c r="A8018" s="24">
        <v>45711575</v>
      </c>
      <c r="B8018" s="24">
        <v>6720901156</v>
      </c>
      <c r="C8018" s="26">
        <v>44060</v>
      </c>
      <c r="D8018" s="27">
        <v>30000</v>
      </c>
      <c r="E8018" s="28" t="s">
        <v>9</v>
      </c>
      <c r="F8018" s="24">
        <v>12</v>
      </c>
      <c r="G8018" s="36" t="s">
        <v>99</v>
      </c>
      <c r="H8018" s="38">
        <f>((VLOOKUP(F8018,'Data. Commission'!$B$2:$C$6,2,))/100)*D8018</f>
        <v>600</v>
      </c>
      <c r="I8018" s="38" t="str">
        <f>VLOOKUP(A8018,'Data. User Inf'!$A$2:$D$13428,4,)</f>
        <v>23_to_27</v>
      </c>
      <c r="J8018" s="38" t="str">
        <f>VLOOKUP(A8018,'Data. User Inf'!$A$2:$E$13428,5,)</f>
        <v>FEMALE</v>
      </c>
      <c r="K8018" s="38" t="str">
        <f>VLOOKUP(A8018,'Data. User Inf'!$A$2:$E$13428,3,)</f>
        <v>Hồ Chí Minh</v>
      </c>
      <c r="L8018" s="38" t="str">
        <f>IF('Data. User Inf'!B8018&lt;'Data. Transactions'!C8018,"Current","New")</f>
        <v>Current</v>
      </c>
    </row>
    <row r="8019" spans="1:12" ht="15.75" customHeight="1" x14ac:dyDescent="0.25">
      <c r="A8019" s="24">
        <v>53534456</v>
      </c>
      <c r="B8019" s="24">
        <v>6727825521</v>
      </c>
      <c r="C8019" s="26">
        <v>44060</v>
      </c>
      <c r="D8019" s="27">
        <v>50000</v>
      </c>
      <c r="E8019" s="28" t="s">
        <v>60</v>
      </c>
      <c r="F8019" s="24">
        <v>13</v>
      </c>
      <c r="G8019" s="36" t="s">
        <v>99</v>
      </c>
      <c r="H8019" s="38">
        <f>((VLOOKUP(F8019,'Data. Commission'!$B$2:$C$6,2,))/100)*D8019</f>
        <v>1500</v>
      </c>
      <c r="I8019" s="38" t="str">
        <f>VLOOKUP(A8019,'Data. User Inf'!$A$2:$D$13428,4,)</f>
        <v>23_to_27</v>
      </c>
      <c r="J8019" s="38" t="str">
        <f>VLOOKUP(A8019,'Data. User Inf'!$A$2:$E$13428,5,)</f>
        <v>MALE</v>
      </c>
      <c r="K8019" s="38" t="str">
        <f>VLOOKUP(A8019,'Data. User Inf'!$A$2:$E$13428,3,)</f>
        <v>Hồ Chí Minh</v>
      </c>
      <c r="L8019" s="38" t="str">
        <f>IF('Data. User Inf'!B8019&lt;'Data. Transactions'!C8019,"Current","New")</f>
        <v>Current</v>
      </c>
    </row>
    <row r="8020" spans="1:12" ht="15.75" customHeight="1" x14ac:dyDescent="0.25">
      <c r="A8020" s="24">
        <v>42547389</v>
      </c>
      <c r="B8020" s="24">
        <v>6723714073</v>
      </c>
      <c r="C8020" s="26">
        <v>44060</v>
      </c>
      <c r="D8020" s="27">
        <v>200000</v>
      </c>
      <c r="E8020" s="24" t="s">
        <v>9</v>
      </c>
      <c r="F8020" s="24">
        <v>12</v>
      </c>
      <c r="G8020" s="37"/>
      <c r="H8020" s="38">
        <f>((VLOOKUP(F8020,'Data. Commission'!$B$2:$C$6,2,))/100)*D8020</f>
        <v>4000</v>
      </c>
      <c r="I8020" s="38" t="str">
        <f>VLOOKUP(A8020,'Data. User Inf'!$A$2:$D$13428,4,)</f>
        <v>23_to_27</v>
      </c>
      <c r="J8020" s="38" t="str">
        <f>VLOOKUP(A8020,'Data. User Inf'!$A$2:$E$13428,5,)</f>
        <v>FEMALE</v>
      </c>
      <c r="K8020" s="38" t="str">
        <f>VLOOKUP(A8020,'Data. User Inf'!$A$2:$E$13428,3,)</f>
        <v>Hồ Chí Minh</v>
      </c>
      <c r="L8020" s="38" t="str">
        <f>IF('Data. User Inf'!B8020&lt;'Data. Transactions'!C8020,"Current","New")</f>
        <v>Current</v>
      </c>
    </row>
    <row r="8021" spans="1:12" ht="15.75" customHeight="1" x14ac:dyDescent="0.25">
      <c r="A8021" s="24">
        <v>45642830</v>
      </c>
      <c r="B8021" s="24">
        <v>6729247750</v>
      </c>
      <c r="C8021" s="26">
        <v>44060</v>
      </c>
      <c r="D8021" s="27">
        <v>10000</v>
      </c>
      <c r="E8021" s="24" t="s">
        <v>60</v>
      </c>
      <c r="F8021" s="24">
        <v>13</v>
      </c>
      <c r="G8021" s="37"/>
      <c r="H8021" s="38">
        <f>((VLOOKUP(F8021,'Data. Commission'!$B$2:$C$6,2,))/100)*D8021</f>
        <v>300</v>
      </c>
      <c r="I8021" s="38" t="str">
        <f>VLOOKUP(A8021,'Data. User Inf'!$A$2:$D$13428,4,)</f>
        <v>23_to_27</v>
      </c>
      <c r="J8021" s="38" t="str">
        <f>VLOOKUP(A8021,'Data. User Inf'!$A$2:$E$13428,5,)</f>
        <v>MALE</v>
      </c>
      <c r="K8021" s="38" t="str">
        <f>VLOOKUP(A8021,'Data. User Inf'!$A$2:$E$13428,3,)</f>
        <v>Hồ Chí Minh</v>
      </c>
      <c r="L8021" s="38" t="str">
        <f>IF('Data. User Inf'!B8021&lt;'Data. Transactions'!C8021,"Current","New")</f>
        <v>Current</v>
      </c>
    </row>
    <row r="8022" spans="1:12" ht="15.75" customHeight="1" x14ac:dyDescent="0.25">
      <c r="A8022" s="24">
        <v>52505038</v>
      </c>
      <c r="B8022" s="24">
        <v>6728339402</v>
      </c>
      <c r="C8022" s="26">
        <v>44060</v>
      </c>
      <c r="D8022" s="27">
        <v>10000</v>
      </c>
      <c r="E8022" s="28" t="s">
        <v>86</v>
      </c>
      <c r="F8022" s="24">
        <v>14</v>
      </c>
      <c r="G8022" s="36" t="s">
        <v>99</v>
      </c>
      <c r="H8022" s="38">
        <f>((VLOOKUP(F8022,'Data. Commission'!$B$2:$C$6,2,))/100)*D8022</f>
        <v>400</v>
      </c>
      <c r="I8022" s="38" t="str">
        <f>VLOOKUP(A8022,'Data. User Inf'!$A$2:$D$13428,4,)</f>
        <v>33_to_37</v>
      </c>
      <c r="J8022" s="38" t="str">
        <f>VLOOKUP(A8022,'Data. User Inf'!$A$2:$E$13428,5,)</f>
        <v>FEMALE</v>
      </c>
      <c r="K8022" s="38" t="str">
        <f>VLOOKUP(A8022,'Data. User Inf'!$A$2:$E$13428,3,)</f>
        <v>Other Cities</v>
      </c>
      <c r="L8022" s="38" t="str">
        <f>IF('Data. User Inf'!B8022&lt;'Data. Transactions'!C8022,"Current","New")</f>
        <v>Current</v>
      </c>
    </row>
    <row r="8023" spans="1:12" ht="15.75" customHeight="1" x14ac:dyDescent="0.25">
      <c r="A8023" s="24">
        <v>55221631</v>
      </c>
      <c r="B8023" s="24">
        <v>6730600830</v>
      </c>
      <c r="C8023" s="26">
        <v>44060</v>
      </c>
      <c r="D8023" s="27">
        <v>20000</v>
      </c>
      <c r="E8023" s="28" t="s">
        <v>60</v>
      </c>
      <c r="F8023" s="24">
        <v>13</v>
      </c>
      <c r="G8023" s="36" t="s">
        <v>99</v>
      </c>
      <c r="H8023" s="38">
        <f>((VLOOKUP(F8023,'Data. Commission'!$B$2:$C$6,2,))/100)*D8023</f>
        <v>600</v>
      </c>
      <c r="I8023" s="38" t="str">
        <f>VLOOKUP(A8023,'Data. User Inf'!$A$2:$D$13428,4,)</f>
        <v>&gt;37</v>
      </c>
      <c r="J8023" s="38" t="str">
        <f>VLOOKUP(A8023,'Data. User Inf'!$A$2:$E$13428,5,)</f>
        <v>MALE</v>
      </c>
      <c r="K8023" s="38" t="str">
        <f>VLOOKUP(A8023,'Data. User Inf'!$A$2:$E$13428,3,)</f>
        <v>Hồ Chí Minh</v>
      </c>
      <c r="L8023" s="38" t="str">
        <f>IF('Data. User Inf'!B8023&lt;'Data. Transactions'!C8023,"Current","New")</f>
        <v>Current</v>
      </c>
    </row>
    <row r="8024" spans="1:12" ht="15.75" customHeight="1" x14ac:dyDescent="0.25">
      <c r="A8024" s="24">
        <v>44134911</v>
      </c>
      <c r="B8024" s="24">
        <v>6722992914</v>
      </c>
      <c r="C8024" s="26">
        <v>44060</v>
      </c>
      <c r="D8024" s="27">
        <v>10000</v>
      </c>
      <c r="E8024" s="28" t="s">
        <v>60</v>
      </c>
      <c r="F8024" s="24">
        <v>13</v>
      </c>
      <c r="G8024" s="36" t="s">
        <v>99</v>
      </c>
      <c r="H8024" s="38">
        <f>((VLOOKUP(F8024,'Data. Commission'!$B$2:$C$6,2,))/100)*D8024</f>
        <v>300</v>
      </c>
      <c r="I8024" s="38" t="str">
        <f>VLOOKUP(A8024,'Data. User Inf'!$A$2:$D$13428,4,)</f>
        <v>&gt;37</v>
      </c>
      <c r="J8024" s="38" t="str">
        <f>VLOOKUP(A8024,'Data. User Inf'!$A$2:$E$13428,5,)</f>
        <v>MALE</v>
      </c>
      <c r="K8024" s="38" t="str">
        <f>VLOOKUP(A8024,'Data. User Inf'!$A$2:$E$13428,3,)</f>
        <v>Hồ Chí Minh</v>
      </c>
      <c r="L8024" s="38" t="str">
        <f>IF('Data. User Inf'!B8024&lt;'Data. Transactions'!C8024,"Current","New")</f>
        <v>Current</v>
      </c>
    </row>
    <row r="8025" spans="1:12" ht="15.75" customHeight="1" x14ac:dyDescent="0.25">
      <c r="A8025" s="24">
        <v>31382919</v>
      </c>
      <c r="B8025" s="24">
        <v>6726829747</v>
      </c>
      <c r="C8025" s="26">
        <v>44060</v>
      </c>
      <c r="D8025" s="27">
        <v>50000</v>
      </c>
      <c r="E8025" s="28" t="s">
        <v>60</v>
      </c>
      <c r="F8025" s="24">
        <v>13</v>
      </c>
      <c r="G8025" s="36" t="s">
        <v>99</v>
      </c>
      <c r="H8025" s="38">
        <f>((VLOOKUP(F8025,'Data. Commission'!$B$2:$C$6,2,))/100)*D8025</f>
        <v>1500</v>
      </c>
      <c r="I8025" s="38" t="str">
        <f>VLOOKUP(A8025,'Data. User Inf'!$A$2:$D$13428,4,)</f>
        <v>&gt;37</v>
      </c>
      <c r="J8025" s="38" t="str">
        <f>VLOOKUP(A8025,'Data. User Inf'!$A$2:$E$13428,5,)</f>
        <v>MALE</v>
      </c>
      <c r="K8025" s="38" t="str">
        <f>VLOOKUP(A8025,'Data. User Inf'!$A$2:$E$13428,3,)</f>
        <v>Hồ Chí Minh</v>
      </c>
      <c r="L8025" s="38" t="str">
        <f>IF('Data. User Inf'!B8025&lt;'Data. Transactions'!C8025,"Current","New")</f>
        <v>Current</v>
      </c>
    </row>
    <row r="8026" spans="1:12" ht="15.75" customHeight="1" x14ac:dyDescent="0.25">
      <c r="A8026" s="24">
        <v>39258489</v>
      </c>
      <c r="B8026" s="24">
        <v>6727375629</v>
      </c>
      <c r="C8026" s="26">
        <v>44060</v>
      </c>
      <c r="D8026" s="27">
        <v>50000</v>
      </c>
      <c r="E8026" s="28" t="s">
        <v>60</v>
      </c>
      <c r="F8026" s="24">
        <v>13</v>
      </c>
      <c r="G8026" s="36" t="s">
        <v>49</v>
      </c>
      <c r="H8026" s="38">
        <f>((VLOOKUP(F8026,'Data. Commission'!$B$2:$C$6,2,))/100)*D8026</f>
        <v>1500</v>
      </c>
      <c r="I8026" s="38" t="str">
        <f>VLOOKUP(A8026,'Data. User Inf'!$A$2:$D$13428,4,)</f>
        <v>18_to_22</v>
      </c>
      <c r="J8026" s="38" t="str">
        <f>VLOOKUP(A8026,'Data. User Inf'!$A$2:$E$13428,5,)</f>
        <v>MALE</v>
      </c>
      <c r="K8026" s="38" t="str">
        <f>VLOOKUP(A8026,'Data. User Inf'!$A$2:$E$13428,3,)</f>
        <v>Other Cities</v>
      </c>
      <c r="L8026" s="38" t="str">
        <f>IF('Data. User Inf'!B8026&lt;'Data. Transactions'!C8026,"Current","New")</f>
        <v>Current</v>
      </c>
    </row>
    <row r="8027" spans="1:12" ht="15.75" customHeight="1" x14ac:dyDescent="0.25">
      <c r="A8027" s="24">
        <v>46210170</v>
      </c>
      <c r="B8027" s="24">
        <v>6722631017</v>
      </c>
      <c r="C8027" s="26">
        <v>44060</v>
      </c>
      <c r="D8027" s="27">
        <v>50000</v>
      </c>
      <c r="E8027" s="28" t="s">
        <v>60</v>
      </c>
      <c r="F8027" s="24">
        <v>13</v>
      </c>
      <c r="G8027" s="36" t="s">
        <v>49</v>
      </c>
      <c r="H8027" s="38">
        <f>((VLOOKUP(F8027,'Data. Commission'!$B$2:$C$6,2,))/100)*D8027</f>
        <v>1500</v>
      </c>
      <c r="I8027" s="38" t="str">
        <f>VLOOKUP(A8027,'Data. User Inf'!$A$2:$D$13428,4,)</f>
        <v>23_to_27</v>
      </c>
      <c r="J8027" s="38" t="str">
        <f>VLOOKUP(A8027,'Data. User Inf'!$A$2:$E$13428,5,)</f>
        <v>MALE</v>
      </c>
      <c r="K8027" s="38" t="str">
        <f>VLOOKUP(A8027,'Data. User Inf'!$A$2:$E$13428,3,)</f>
        <v>Other Cities</v>
      </c>
      <c r="L8027" s="38" t="str">
        <f>IF('Data. User Inf'!B8027&lt;'Data. Transactions'!C8027,"Current","New")</f>
        <v>Current</v>
      </c>
    </row>
    <row r="8028" spans="1:12" ht="15.75" customHeight="1" x14ac:dyDescent="0.25">
      <c r="A8028" s="24">
        <v>36541659</v>
      </c>
      <c r="B8028" s="24">
        <v>6727322215</v>
      </c>
      <c r="C8028" s="26">
        <v>44060</v>
      </c>
      <c r="D8028" s="27">
        <v>50000</v>
      </c>
      <c r="E8028" s="28" t="s">
        <v>9</v>
      </c>
      <c r="F8028" s="24">
        <v>12</v>
      </c>
      <c r="G8028" s="36" t="s">
        <v>99</v>
      </c>
      <c r="H8028" s="38">
        <f>((VLOOKUP(F8028,'Data. Commission'!$B$2:$C$6,2,))/100)*D8028</f>
        <v>1000</v>
      </c>
      <c r="I8028" s="38" t="str">
        <f>VLOOKUP(A8028,'Data. User Inf'!$A$2:$D$13428,4,)</f>
        <v>18_to_22</v>
      </c>
      <c r="J8028" s="38" t="str">
        <f>VLOOKUP(A8028,'Data. User Inf'!$A$2:$E$13428,5,)</f>
        <v>FEMALE</v>
      </c>
      <c r="K8028" s="38" t="str">
        <f>VLOOKUP(A8028,'Data. User Inf'!$A$2:$E$13428,3,)</f>
        <v>Other Cities</v>
      </c>
      <c r="L8028" s="38" t="str">
        <f>IF('Data. User Inf'!B8028&lt;'Data. Transactions'!C8028,"Current","New")</f>
        <v>Current</v>
      </c>
    </row>
    <row r="8029" spans="1:12" ht="15.75" customHeight="1" x14ac:dyDescent="0.25">
      <c r="A8029" s="24">
        <v>15009616</v>
      </c>
      <c r="B8029" s="24">
        <v>6730049093</v>
      </c>
      <c r="C8029" s="26">
        <v>44060</v>
      </c>
      <c r="D8029" s="27">
        <v>10000</v>
      </c>
      <c r="E8029" s="28" t="s">
        <v>9</v>
      </c>
      <c r="F8029" s="24">
        <v>12</v>
      </c>
      <c r="G8029" s="36" t="s">
        <v>99</v>
      </c>
      <c r="H8029" s="38">
        <f>((VLOOKUP(F8029,'Data. Commission'!$B$2:$C$6,2,))/100)*D8029</f>
        <v>200</v>
      </c>
      <c r="I8029" s="38" t="str">
        <f>VLOOKUP(A8029,'Data. User Inf'!$A$2:$D$13428,4,)</f>
        <v>18_to_22</v>
      </c>
      <c r="J8029" s="38" t="str">
        <f>VLOOKUP(A8029,'Data. User Inf'!$A$2:$E$13428,5,)</f>
        <v>MALE</v>
      </c>
      <c r="K8029" s="38" t="str">
        <f>VLOOKUP(A8029,'Data. User Inf'!$A$2:$E$13428,3,)</f>
        <v>Other Cities</v>
      </c>
      <c r="L8029" s="38" t="str">
        <f>IF('Data. User Inf'!B8029&lt;'Data. Transactions'!C8029,"Current","New")</f>
        <v>Current</v>
      </c>
    </row>
    <row r="8030" spans="1:12" ht="15.75" customHeight="1" x14ac:dyDescent="0.25">
      <c r="A8030" s="24">
        <v>38397772</v>
      </c>
      <c r="B8030" s="24">
        <v>6723791786</v>
      </c>
      <c r="C8030" s="26">
        <v>44060</v>
      </c>
      <c r="D8030" s="27">
        <v>10000</v>
      </c>
      <c r="E8030" s="28" t="s">
        <v>9</v>
      </c>
      <c r="F8030" s="24">
        <v>12</v>
      </c>
      <c r="G8030" s="36" t="s">
        <v>99</v>
      </c>
      <c r="H8030" s="38">
        <f>((VLOOKUP(F8030,'Data. Commission'!$B$2:$C$6,2,))/100)*D8030</f>
        <v>200</v>
      </c>
      <c r="I8030" s="38" t="str">
        <f>VLOOKUP(A8030,'Data. User Inf'!$A$2:$D$13428,4,)</f>
        <v>18_to_22</v>
      </c>
      <c r="J8030" s="38" t="str">
        <f>VLOOKUP(A8030,'Data. User Inf'!$A$2:$E$13428,5,)</f>
        <v>MALE</v>
      </c>
      <c r="K8030" s="38" t="str">
        <f>VLOOKUP(A8030,'Data. User Inf'!$A$2:$E$13428,3,)</f>
        <v>Other Cities</v>
      </c>
      <c r="L8030" s="38" t="str">
        <f>IF('Data. User Inf'!B8030&lt;'Data. Transactions'!C8030,"Current","New")</f>
        <v>Current</v>
      </c>
    </row>
    <row r="8031" spans="1:12" ht="15.75" customHeight="1" x14ac:dyDescent="0.25">
      <c r="A8031" s="24">
        <v>48910218</v>
      </c>
      <c r="B8031" s="24">
        <v>6731278304</v>
      </c>
      <c r="C8031" s="26">
        <v>44060</v>
      </c>
      <c r="D8031" s="27">
        <v>20000</v>
      </c>
      <c r="E8031" s="28" t="s">
        <v>9</v>
      </c>
      <c r="F8031" s="24">
        <v>12</v>
      </c>
      <c r="G8031" s="36" t="s">
        <v>99</v>
      </c>
      <c r="H8031" s="38">
        <f>((VLOOKUP(F8031,'Data. Commission'!$B$2:$C$6,2,))/100)*D8031</f>
        <v>400</v>
      </c>
      <c r="I8031" s="38" t="str">
        <f>VLOOKUP(A8031,'Data. User Inf'!$A$2:$D$13428,4,)</f>
        <v>23_to_27</v>
      </c>
      <c r="J8031" s="38" t="str">
        <f>VLOOKUP(A8031,'Data. User Inf'!$A$2:$E$13428,5,)</f>
        <v>MALE</v>
      </c>
      <c r="K8031" s="38" t="str">
        <f>VLOOKUP(A8031,'Data. User Inf'!$A$2:$E$13428,3,)</f>
        <v>Other Cities</v>
      </c>
      <c r="L8031" s="38" t="str">
        <f>IF('Data. User Inf'!B8031&lt;'Data. Transactions'!C8031,"Current","New")</f>
        <v>Current</v>
      </c>
    </row>
    <row r="8032" spans="1:12" ht="15.75" customHeight="1" x14ac:dyDescent="0.25">
      <c r="A8032" s="24">
        <v>43410657</v>
      </c>
      <c r="B8032" s="24">
        <v>6727825573</v>
      </c>
      <c r="C8032" s="26">
        <v>44060</v>
      </c>
      <c r="D8032" s="27">
        <v>50000</v>
      </c>
      <c r="E8032" s="28" t="s">
        <v>9</v>
      </c>
      <c r="F8032" s="24">
        <v>12</v>
      </c>
      <c r="G8032" s="36" t="s">
        <v>99</v>
      </c>
      <c r="H8032" s="38">
        <f>((VLOOKUP(F8032,'Data. Commission'!$B$2:$C$6,2,))/100)*D8032</f>
        <v>1000</v>
      </c>
      <c r="I8032" s="38" t="str">
        <f>VLOOKUP(A8032,'Data. User Inf'!$A$2:$D$13428,4,)</f>
        <v>23_to_27</v>
      </c>
      <c r="J8032" s="38" t="str">
        <f>VLOOKUP(A8032,'Data. User Inf'!$A$2:$E$13428,5,)</f>
        <v>FEMALE</v>
      </c>
      <c r="K8032" s="38" t="str">
        <f>VLOOKUP(A8032,'Data. User Inf'!$A$2:$E$13428,3,)</f>
        <v>Other Cities</v>
      </c>
      <c r="L8032" s="38" t="str">
        <f>IF('Data. User Inf'!B8032&lt;'Data. Transactions'!C8032,"Current","New")</f>
        <v>Current</v>
      </c>
    </row>
    <row r="8033" spans="1:12" ht="15.75" customHeight="1" x14ac:dyDescent="0.25">
      <c r="A8033" s="24">
        <v>46499763</v>
      </c>
      <c r="B8033" s="24">
        <v>6729622437</v>
      </c>
      <c r="C8033" s="26">
        <v>44060</v>
      </c>
      <c r="D8033" s="27">
        <v>50000</v>
      </c>
      <c r="E8033" s="28" t="s">
        <v>86</v>
      </c>
      <c r="F8033" s="24">
        <v>14</v>
      </c>
      <c r="G8033" s="36" t="s">
        <v>99</v>
      </c>
      <c r="H8033" s="38">
        <f>((VLOOKUP(F8033,'Data. Commission'!$B$2:$C$6,2,))/100)*D8033</f>
        <v>2000</v>
      </c>
      <c r="I8033" s="38" t="str">
        <f>VLOOKUP(A8033,'Data. User Inf'!$A$2:$D$13428,4,)</f>
        <v>23_to_27</v>
      </c>
      <c r="J8033" s="38" t="str">
        <f>VLOOKUP(A8033,'Data. User Inf'!$A$2:$E$13428,5,)</f>
        <v>MALE</v>
      </c>
      <c r="K8033" s="38" t="str">
        <f>VLOOKUP(A8033,'Data. User Inf'!$A$2:$E$13428,3,)</f>
        <v>Other Cities</v>
      </c>
      <c r="L8033" s="38" t="str">
        <f>IF('Data. User Inf'!B8033&lt;'Data. Transactions'!C8033,"Current","New")</f>
        <v>Current</v>
      </c>
    </row>
    <row r="8034" spans="1:12" ht="15.75" customHeight="1" x14ac:dyDescent="0.25">
      <c r="A8034" s="24">
        <v>3550191</v>
      </c>
      <c r="B8034" s="24">
        <v>6725098242</v>
      </c>
      <c r="C8034" s="26">
        <v>44060</v>
      </c>
      <c r="D8034" s="27">
        <v>10000</v>
      </c>
      <c r="E8034" s="28" t="s">
        <v>60</v>
      </c>
      <c r="F8034" s="24">
        <v>13</v>
      </c>
      <c r="G8034" s="36" t="s">
        <v>99</v>
      </c>
      <c r="H8034" s="38">
        <f>((VLOOKUP(F8034,'Data. Commission'!$B$2:$C$6,2,))/100)*D8034</f>
        <v>300</v>
      </c>
      <c r="I8034" s="38" t="str">
        <f>VLOOKUP(A8034,'Data. User Inf'!$A$2:$D$13428,4,)</f>
        <v>28_to_32</v>
      </c>
      <c r="J8034" s="38" t="str">
        <f>VLOOKUP(A8034,'Data. User Inf'!$A$2:$E$13428,5,)</f>
        <v>MALE</v>
      </c>
      <c r="K8034" s="38" t="str">
        <f>VLOOKUP(A8034,'Data. User Inf'!$A$2:$E$13428,3,)</f>
        <v>Other Cities</v>
      </c>
      <c r="L8034" s="38" t="str">
        <f>IF('Data. User Inf'!B8034&lt;'Data. Transactions'!C8034,"Current","New")</f>
        <v>Current</v>
      </c>
    </row>
    <row r="8035" spans="1:12" ht="15.75" customHeight="1" x14ac:dyDescent="0.25">
      <c r="A8035" s="24">
        <v>48409360</v>
      </c>
      <c r="B8035" s="24">
        <v>6728928227</v>
      </c>
      <c r="C8035" s="26">
        <v>44060</v>
      </c>
      <c r="D8035" s="27">
        <v>10000</v>
      </c>
      <c r="E8035" s="28" t="s">
        <v>60</v>
      </c>
      <c r="F8035" s="24">
        <v>13</v>
      </c>
      <c r="G8035" s="36" t="s">
        <v>99</v>
      </c>
      <c r="H8035" s="38">
        <f>((VLOOKUP(F8035,'Data. Commission'!$B$2:$C$6,2,))/100)*D8035</f>
        <v>300</v>
      </c>
      <c r="I8035" s="38" t="str">
        <f>VLOOKUP(A8035,'Data. User Inf'!$A$2:$D$13428,4,)</f>
        <v>28_to_32</v>
      </c>
      <c r="J8035" s="38" t="str">
        <f>VLOOKUP(A8035,'Data. User Inf'!$A$2:$E$13428,5,)</f>
        <v>MALE</v>
      </c>
      <c r="K8035" s="38" t="str">
        <f>VLOOKUP(A8035,'Data. User Inf'!$A$2:$E$13428,3,)</f>
        <v>Other Cities</v>
      </c>
      <c r="L8035" s="38" t="str">
        <f>IF('Data. User Inf'!B8035&lt;'Data. Transactions'!C8035,"Current","New")</f>
        <v>Current</v>
      </c>
    </row>
    <row r="8036" spans="1:12" ht="15.75" customHeight="1" x14ac:dyDescent="0.25">
      <c r="A8036" s="24">
        <v>41054290</v>
      </c>
      <c r="B8036" s="24">
        <v>6722510012</v>
      </c>
      <c r="C8036" s="26">
        <v>44060</v>
      </c>
      <c r="D8036" s="27">
        <v>100000</v>
      </c>
      <c r="E8036" s="28" t="s">
        <v>9</v>
      </c>
      <c r="F8036" s="24">
        <v>12</v>
      </c>
      <c r="G8036" s="36" t="s">
        <v>99</v>
      </c>
      <c r="H8036" s="38">
        <f>((VLOOKUP(F8036,'Data. Commission'!$B$2:$C$6,2,))/100)*D8036</f>
        <v>2000</v>
      </c>
      <c r="I8036" s="38" t="str">
        <f>VLOOKUP(A8036,'Data. User Inf'!$A$2:$D$13428,4,)</f>
        <v>28_to_32</v>
      </c>
      <c r="J8036" s="38" t="str">
        <f>VLOOKUP(A8036,'Data. User Inf'!$A$2:$E$13428,5,)</f>
        <v>MALE</v>
      </c>
      <c r="K8036" s="38" t="str">
        <f>VLOOKUP(A8036,'Data. User Inf'!$A$2:$E$13428,3,)</f>
        <v>Other Cities</v>
      </c>
      <c r="L8036" s="38" t="str">
        <f>IF('Data. User Inf'!B8036&lt;'Data. Transactions'!C8036,"Current","New")</f>
        <v>Current</v>
      </c>
    </row>
    <row r="8037" spans="1:12" ht="15.75" customHeight="1" x14ac:dyDescent="0.25">
      <c r="A8037" s="24">
        <v>55026442</v>
      </c>
      <c r="B8037" s="24">
        <v>6728342164</v>
      </c>
      <c r="C8037" s="26">
        <v>44060</v>
      </c>
      <c r="D8037" s="27">
        <v>10000</v>
      </c>
      <c r="E8037" s="28" t="s">
        <v>9</v>
      </c>
      <c r="F8037" s="24">
        <v>12</v>
      </c>
      <c r="G8037" s="36" t="s">
        <v>99</v>
      </c>
      <c r="H8037" s="38">
        <f>((VLOOKUP(F8037,'Data. Commission'!$B$2:$C$6,2,))/100)*D8037</f>
        <v>200</v>
      </c>
      <c r="I8037" s="38" t="str">
        <f>VLOOKUP(A8037,'Data. User Inf'!$A$2:$D$13428,4,)</f>
        <v>unknown</v>
      </c>
      <c r="J8037" s="38" t="str">
        <f>VLOOKUP(A8037,'Data. User Inf'!$A$2:$E$13428,5,)</f>
        <v>FEMALE</v>
      </c>
      <c r="K8037" s="38" t="str">
        <f>VLOOKUP(A8037,'Data. User Inf'!$A$2:$E$13428,3,)</f>
        <v>Hà Nội</v>
      </c>
      <c r="L8037" s="38" t="str">
        <f>IF('Data. User Inf'!B8037&lt;'Data. Transactions'!C8037,"Current","New")</f>
        <v>Current</v>
      </c>
    </row>
    <row r="8038" spans="1:12" ht="15.75" customHeight="1" x14ac:dyDescent="0.25">
      <c r="A8038" s="24">
        <v>54473800</v>
      </c>
      <c r="B8038" s="24">
        <v>6725583352</v>
      </c>
      <c r="C8038" s="26">
        <v>44060</v>
      </c>
      <c r="D8038" s="27">
        <v>20000</v>
      </c>
      <c r="E8038" s="28" t="s">
        <v>87</v>
      </c>
      <c r="F8038" s="24">
        <v>15</v>
      </c>
      <c r="G8038" s="36" t="s">
        <v>99</v>
      </c>
      <c r="H8038" s="38">
        <f>((VLOOKUP(F8038,'Data. Commission'!$B$2:$C$6,2,))/100)*D8038</f>
        <v>800</v>
      </c>
      <c r="I8038" s="38" t="str">
        <f>VLOOKUP(A8038,'Data. User Inf'!$A$2:$D$13428,4,)</f>
        <v>unknown</v>
      </c>
      <c r="J8038" s="38" t="str">
        <f>VLOOKUP(A8038,'Data. User Inf'!$A$2:$E$13428,5,)</f>
        <v>FEMALE</v>
      </c>
      <c r="K8038" s="38" t="str">
        <f>VLOOKUP(A8038,'Data. User Inf'!$A$2:$E$13428,3,)</f>
        <v>Other Cities</v>
      </c>
      <c r="L8038" s="38" t="str">
        <f>IF('Data. User Inf'!B8038&lt;'Data. Transactions'!C8038,"Current","New")</f>
        <v>Current</v>
      </c>
    </row>
    <row r="8039" spans="1:12" ht="15.75" customHeight="1" x14ac:dyDescent="0.25">
      <c r="A8039" s="24">
        <v>49413680</v>
      </c>
      <c r="B8039" s="24">
        <v>6730935088</v>
      </c>
      <c r="C8039" s="26">
        <v>44060</v>
      </c>
      <c r="D8039" s="27">
        <v>10000</v>
      </c>
      <c r="E8039" s="28" t="s">
        <v>9</v>
      </c>
      <c r="F8039" s="24">
        <v>12</v>
      </c>
      <c r="G8039" s="36" t="s">
        <v>99</v>
      </c>
      <c r="H8039" s="38">
        <f>((VLOOKUP(F8039,'Data. Commission'!$B$2:$C$6,2,))/100)*D8039</f>
        <v>200</v>
      </c>
      <c r="I8039" s="38" t="str">
        <f>VLOOKUP(A8039,'Data. User Inf'!$A$2:$D$13428,4,)</f>
        <v>unknown</v>
      </c>
      <c r="J8039" s="38" t="str">
        <f>VLOOKUP(A8039,'Data. User Inf'!$A$2:$E$13428,5,)</f>
        <v>FEMALE</v>
      </c>
      <c r="K8039" s="38" t="str">
        <f>VLOOKUP(A8039,'Data. User Inf'!$A$2:$E$13428,3,)</f>
        <v>Other Cities</v>
      </c>
      <c r="L8039" s="38" t="str">
        <f>IF('Data. User Inf'!B8039&lt;'Data. Transactions'!C8039,"Current","New")</f>
        <v>Current</v>
      </c>
    </row>
    <row r="8040" spans="1:12" ht="15.75" customHeight="1" x14ac:dyDescent="0.25">
      <c r="A8040" s="24">
        <v>47369541</v>
      </c>
      <c r="B8040" s="24">
        <v>6720343267</v>
      </c>
      <c r="C8040" s="26">
        <v>44060</v>
      </c>
      <c r="D8040" s="27">
        <v>200000</v>
      </c>
      <c r="E8040" s="24" t="s">
        <v>87</v>
      </c>
      <c r="F8040" s="24">
        <v>15</v>
      </c>
      <c r="G8040" s="37"/>
      <c r="H8040" s="38">
        <f>((VLOOKUP(F8040,'Data. Commission'!$B$2:$C$6,2,))/100)*D8040</f>
        <v>8000</v>
      </c>
      <c r="I8040" s="38" t="str">
        <f>VLOOKUP(A8040,'Data. User Inf'!$A$2:$D$13428,4,)</f>
        <v>28_to_32</v>
      </c>
      <c r="J8040" s="38" t="str">
        <f>VLOOKUP(A8040,'Data. User Inf'!$A$2:$E$13428,5,)</f>
        <v>FEMALE</v>
      </c>
      <c r="K8040" s="38" t="str">
        <f>VLOOKUP(A8040,'Data. User Inf'!$A$2:$E$13428,3,)</f>
        <v>Other Cities</v>
      </c>
      <c r="L8040" s="38" t="str">
        <f>IF('Data. User Inf'!B8040&lt;'Data. Transactions'!C8040,"Current","New")</f>
        <v>Current</v>
      </c>
    </row>
    <row r="8041" spans="1:12" ht="15.75" customHeight="1" x14ac:dyDescent="0.25">
      <c r="A8041" s="24">
        <v>16963309</v>
      </c>
      <c r="B8041" s="24">
        <v>6731536534</v>
      </c>
      <c r="C8041" s="26">
        <v>44060</v>
      </c>
      <c r="D8041" s="27">
        <v>100000</v>
      </c>
      <c r="E8041" s="24" t="s">
        <v>9</v>
      </c>
      <c r="F8041" s="24">
        <v>12</v>
      </c>
      <c r="G8041" s="37"/>
      <c r="H8041" s="38">
        <f>((VLOOKUP(F8041,'Data. Commission'!$B$2:$C$6,2,))/100)*D8041</f>
        <v>2000</v>
      </c>
      <c r="I8041" s="38" t="str">
        <f>VLOOKUP(A8041,'Data. User Inf'!$A$2:$D$13428,4,)</f>
        <v>23_to_27</v>
      </c>
      <c r="J8041" s="38" t="str">
        <f>VLOOKUP(A8041,'Data. User Inf'!$A$2:$E$13428,5,)</f>
        <v>FEMALE</v>
      </c>
      <c r="K8041" s="38" t="str">
        <f>VLOOKUP(A8041,'Data. User Inf'!$A$2:$E$13428,3,)</f>
        <v>Other Cities</v>
      </c>
      <c r="L8041" s="38" t="str">
        <f>IF('Data. User Inf'!B8041&lt;'Data. Transactions'!C8041,"Current","New")</f>
        <v>Current</v>
      </c>
    </row>
    <row r="8042" spans="1:12" ht="15.75" customHeight="1" x14ac:dyDescent="0.25">
      <c r="A8042" s="24">
        <v>49810607</v>
      </c>
      <c r="B8042" s="24">
        <v>6725327579</v>
      </c>
      <c r="C8042" s="26">
        <v>44060</v>
      </c>
      <c r="D8042" s="27">
        <v>50000</v>
      </c>
      <c r="E8042" s="24" t="s">
        <v>86</v>
      </c>
      <c r="F8042" s="24">
        <v>14</v>
      </c>
      <c r="G8042" s="37"/>
      <c r="H8042" s="38">
        <f>((VLOOKUP(F8042,'Data. Commission'!$B$2:$C$6,2,))/100)*D8042</f>
        <v>2000</v>
      </c>
      <c r="I8042" s="38" t="str">
        <f>VLOOKUP(A8042,'Data. User Inf'!$A$2:$D$13428,4,)</f>
        <v>28_to_32</v>
      </c>
      <c r="J8042" s="38" t="str">
        <f>VLOOKUP(A8042,'Data. User Inf'!$A$2:$E$13428,5,)</f>
        <v>MALE</v>
      </c>
      <c r="K8042" s="38" t="str">
        <f>VLOOKUP(A8042,'Data. User Inf'!$A$2:$E$13428,3,)</f>
        <v>Other Cities</v>
      </c>
      <c r="L8042" s="38" t="str">
        <f>IF('Data. User Inf'!B8042&lt;'Data. Transactions'!C8042,"Current","New")</f>
        <v>Current</v>
      </c>
    </row>
    <row r="8043" spans="1:12" ht="15.75" customHeight="1" x14ac:dyDescent="0.25">
      <c r="A8043" s="24">
        <v>53475474</v>
      </c>
      <c r="B8043" s="24">
        <v>6730350322</v>
      </c>
      <c r="C8043" s="26">
        <v>44060</v>
      </c>
      <c r="D8043" s="27">
        <v>50000</v>
      </c>
      <c r="E8043" s="28" t="s">
        <v>9</v>
      </c>
      <c r="F8043" s="24">
        <v>12</v>
      </c>
      <c r="G8043" s="36" t="s">
        <v>99</v>
      </c>
      <c r="H8043" s="38">
        <f>((VLOOKUP(F8043,'Data. Commission'!$B$2:$C$6,2,))/100)*D8043</f>
        <v>1000</v>
      </c>
      <c r="I8043" s="38" t="str">
        <f>VLOOKUP(A8043,'Data. User Inf'!$A$2:$D$13428,4,)</f>
        <v>18_to_22</v>
      </c>
      <c r="J8043" s="38" t="str">
        <f>VLOOKUP(A8043,'Data. User Inf'!$A$2:$E$13428,5,)</f>
        <v>FEMALE</v>
      </c>
      <c r="K8043" s="38" t="str">
        <f>VLOOKUP(A8043,'Data. User Inf'!$A$2:$E$13428,3,)</f>
        <v>Unknown</v>
      </c>
      <c r="L8043" s="38" t="str">
        <f>IF('Data. User Inf'!B8043&lt;'Data. Transactions'!C8043,"Current","New")</f>
        <v>Current</v>
      </c>
    </row>
    <row r="8044" spans="1:12" ht="15.75" customHeight="1" x14ac:dyDescent="0.25">
      <c r="A8044" s="24">
        <v>3223415</v>
      </c>
      <c r="B8044" s="24">
        <v>6724975402</v>
      </c>
      <c r="C8044" s="26">
        <v>44060</v>
      </c>
      <c r="D8044" s="27">
        <v>30000</v>
      </c>
      <c r="E8044" s="28" t="s">
        <v>9</v>
      </c>
      <c r="F8044" s="24">
        <v>12</v>
      </c>
      <c r="G8044" s="36" t="s">
        <v>99</v>
      </c>
      <c r="H8044" s="38">
        <f>((VLOOKUP(F8044,'Data. Commission'!$B$2:$C$6,2,))/100)*D8044</f>
        <v>600</v>
      </c>
      <c r="I8044" s="38" t="str">
        <f>VLOOKUP(A8044,'Data. User Inf'!$A$2:$D$13428,4,)</f>
        <v>23_to_27</v>
      </c>
      <c r="J8044" s="38" t="str">
        <f>VLOOKUP(A8044,'Data. User Inf'!$A$2:$E$13428,5,)</f>
        <v>FEMALE</v>
      </c>
      <c r="K8044" s="38" t="str">
        <f>VLOOKUP(A8044,'Data. User Inf'!$A$2:$E$13428,3,)</f>
        <v>Unknown</v>
      </c>
      <c r="L8044" s="38" t="str">
        <f>IF('Data. User Inf'!B8044&lt;'Data. Transactions'!C8044,"Current","New")</f>
        <v>Current</v>
      </c>
    </row>
    <row r="8045" spans="1:12" ht="15.75" customHeight="1" x14ac:dyDescent="0.25">
      <c r="A8045" s="24">
        <v>48471432</v>
      </c>
      <c r="B8045" s="24">
        <v>6726200305</v>
      </c>
      <c r="C8045" s="26">
        <v>44060</v>
      </c>
      <c r="D8045" s="27">
        <v>100000</v>
      </c>
      <c r="E8045" s="28" t="s">
        <v>86</v>
      </c>
      <c r="F8045" s="24">
        <v>14</v>
      </c>
      <c r="G8045" s="36" t="s">
        <v>99</v>
      </c>
      <c r="H8045" s="38">
        <f>((VLOOKUP(F8045,'Data. Commission'!$B$2:$C$6,2,))/100)*D8045</f>
        <v>4000</v>
      </c>
      <c r="I8045" s="38" t="str">
        <f>VLOOKUP(A8045,'Data. User Inf'!$A$2:$D$13428,4,)</f>
        <v>unknown</v>
      </c>
      <c r="J8045" s="38" t="str">
        <f>VLOOKUP(A8045,'Data. User Inf'!$A$2:$E$13428,5,)</f>
        <v>MALE</v>
      </c>
      <c r="K8045" s="38" t="str">
        <f>VLOOKUP(A8045,'Data. User Inf'!$A$2:$E$13428,3,)</f>
        <v>Unknown</v>
      </c>
      <c r="L8045" s="38" t="str">
        <f>IF('Data. User Inf'!B8045&lt;'Data. Transactions'!C8045,"Current","New")</f>
        <v>Current</v>
      </c>
    </row>
    <row r="8046" spans="1:12" ht="15.75" customHeight="1" x14ac:dyDescent="0.25">
      <c r="A8046" s="24">
        <v>49347976</v>
      </c>
      <c r="B8046" s="24">
        <v>6742863411</v>
      </c>
      <c r="C8046" s="26">
        <v>44061</v>
      </c>
      <c r="D8046" s="27">
        <v>20000</v>
      </c>
      <c r="E8046" s="28" t="s">
        <v>60</v>
      </c>
      <c r="F8046" s="24">
        <v>13</v>
      </c>
      <c r="G8046" s="37"/>
      <c r="H8046" s="38">
        <f>((VLOOKUP(F8046,'Data. Commission'!$B$2:$C$6,2,))/100)*D8046</f>
        <v>600</v>
      </c>
      <c r="I8046" s="38" t="str">
        <f>VLOOKUP(A8046,'Data. User Inf'!$A$2:$D$13428,4,)</f>
        <v>18_to_22</v>
      </c>
      <c r="J8046" s="38" t="str">
        <f>VLOOKUP(A8046,'Data. User Inf'!$A$2:$E$13428,5,)</f>
        <v>FEMALE</v>
      </c>
      <c r="K8046" s="38" t="str">
        <f>VLOOKUP(A8046,'Data. User Inf'!$A$2:$E$13428,3,)</f>
        <v>Hồ Chí Minh</v>
      </c>
      <c r="L8046" s="38" t="str">
        <f>IF('Data. User Inf'!B8046&lt;'Data. Transactions'!C8046,"Current","New")</f>
        <v>Current</v>
      </c>
    </row>
    <row r="8047" spans="1:12" ht="15.75" customHeight="1" x14ac:dyDescent="0.25">
      <c r="A8047" s="24">
        <v>48460434</v>
      </c>
      <c r="B8047" s="24">
        <v>6736524266</v>
      </c>
      <c r="C8047" s="26">
        <v>44061</v>
      </c>
      <c r="D8047" s="27">
        <v>100000</v>
      </c>
      <c r="E8047" s="28" t="s">
        <v>86</v>
      </c>
      <c r="F8047" s="24">
        <v>14</v>
      </c>
      <c r="G8047" s="36" t="s">
        <v>99</v>
      </c>
      <c r="H8047" s="38">
        <f>((VLOOKUP(F8047,'Data. Commission'!$B$2:$C$6,2,))/100)*D8047</f>
        <v>4000</v>
      </c>
      <c r="I8047" s="38" t="str">
        <f>VLOOKUP(A8047,'Data. User Inf'!$A$2:$D$13428,4,)</f>
        <v>&gt;37</v>
      </c>
      <c r="J8047" s="38" t="str">
        <f>VLOOKUP(A8047,'Data. User Inf'!$A$2:$E$13428,5,)</f>
        <v>MALE</v>
      </c>
      <c r="K8047" s="38" t="str">
        <f>VLOOKUP(A8047,'Data. User Inf'!$A$2:$E$13428,3,)</f>
        <v>Hồ Chí Minh</v>
      </c>
      <c r="L8047" s="38" t="str">
        <f>IF('Data. User Inf'!B8047&lt;'Data. Transactions'!C8047,"Current","New")</f>
        <v>Current</v>
      </c>
    </row>
    <row r="8048" spans="1:12" ht="15.75" customHeight="1" x14ac:dyDescent="0.25">
      <c r="A8048" s="24">
        <v>17276977</v>
      </c>
      <c r="B8048" s="24">
        <v>6737891462</v>
      </c>
      <c r="C8048" s="26">
        <v>44061</v>
      </c>
      <c r="D8048" s="27">
        <v>50000</v>
      </c>
      <c r="E8048" s="28" t="s">
        <v>86</v>
      </c>
      <c r="F8048" s="24">
        <v>14</v>
      </c>
      <c r="G8048" s="36" t="s">
        <v>99</v>
      </c>
      <c r="H8048" s="38">
        <f>((VLOOKUP(F8048,'Data. Commission'!$B$2:$C$6,2,))/100)*D8048</f>
        <v>2000</v>
      </c>
      <c r="I8048" s="38" t="str">
        <f>VLOOKUP(A8048,'Data. User Inf'!$A$2:$D$13428,4,)</f>
        <v>&gt;37</v>
      </c>
      <c r="J8048" s="38" t="str">
        <f>VLOOKUP(A8048,'Data. User Inf'!$A$2:$E$13428,5,)</f>
        <v>MALE</v>
      </c>
      <c r="K8048" s="38" t="str">
        <f>VLOOKUP(A8048,'Data. User Inf'!$A$2:$E$13428,3,)</f>
        <v>Hồ Chí Minh</v>
      </c>
      <c r="L8048" s="38" t="str">
        <f>IF('Data. User Inf'!B8048&lt;'Data. Transactions'!C8048,"Current","New")</f>
        <v>Current</v>
      </c>
    </row>
    <row r="8049" spans="1:12" ht="15.75" customHeight="1" x14ac:dyDescent="0.25">
      <c r="A8049" s="24">
        <v>45692503</v>
      </c>
      <c r="B8049" s="24">
        <v>6735307401</v>
      </c>
      <c r="C8049" s="26">
        <v>44061</v>
      </c>
      <c r="D8049" s="27">
        <v>50000</v>
      </c>
      <c r="E8049" s="28" t="s">
        <v>86</v>
      </c>
      <c r="F8049" s="24">
        <v>14</v>
      </c>
      <c r="G8049" s="36" t="s">
        <v>99</v>
      </c>
      <c r="H8049" s="38">
        <f>((VLOOKUP(F8049,'Data. Commission'!$B$2:$C$6,2,))/100)*D8049</f>
        <v>2000</v>
      </c>
      <c r="I8049" s="38" t="str">
        <f>VLOOKUP(A8049,'Data. User Inf'!$A$2:$D$13428,4,)</f>
        <v>&gt;37</v>
      </c>
      <c r="J8049" s="38" t="str">
        <f>VLOOKUP(A8049,'Data. User Inf'!$A$2:$E$13428,5,)</f>
        <v>MALE</v>
      </c>
      <c r="K8049" s="38" t="str">
        <f>VLOOKUP(A8049,'Data. User Inf'!$A$2:$E$13428,3,)</f>
        <v>Other Cities</v>
      </c>
      <c r="L8049" s="38" t="str">
        <f>IF('Data. User Inf'!B8049&lt;'Data. Transactions'!C8049,"Current","New")</f>
        <v>Current</v>
      </c>
    </row>
    <row r="8050" spans="1:12" ht="15.75" customHeight="1" x14ac:dyDescent="0.25">
      <c r="A8050" s="24">
        <v>1533849</v>
      </c>
      <c r="B8050" s="24">
        <v>6741800991</v>
      </c>
      <c r="C8050" s="26">
        <v>44061</v>
      </c>
      <c r="D8050" s="27">
        <v>30000</v>
      </c>
      <c r="E8050" s="28" t="s">
        <v>60</v>
      </c>
      <c r="F8050" s="24">
        <v>13</v>
      </c>
      <c r="G8050" s="36" t="s">
        <v>99</v>
      </c>
      <c r="H8050" s="38">
        <f>((VLOOKUP(F8050,'Data. Commission'!$B$2:$C$6,2,))/100)*D8050</f>
        <v>900</v>
      </c>
      <c r="I8050" s="38" t="str">
        <f>VLOOKUP(A8050,'Data. User Inf'!$A$2:$D$13428,4,)</f>
        <v>&gt;37</v>
      </c>
      <c r="J8050" s="38" t="str">
        <f>VLOOKUP(A8050,'Data. User Inf'!$A$2:$E$13428,5,)</f>
        <v>FEMALE</v>
      </c>
      <c r="K8050" s="38" t="str">
        <f>VLOOKUP(A8050,'Data. User Inf'!$A$2:$E$13428,3,)</f>
        <v>Other Cities</v>
      </c>
      <c r="L8050" s="38" t="str">
        <f>IF('Data. User Inf'!B8050&lt;'Data. Transactions'!C8050,"Current","New")</f>
        <v>Current</v>
      </c>
    </row>
    <row r="8051" spans="1:12" ht="15.75" customHeight="1" x14ac:dyDescent="0.25">
      <c r="A8051" s="24">
        <v>31724290</v>
      </c>
      <c r="B8051" s="24">
        <v>6738992563</v>
      </c>
      <c r="C8051" s="26">
        <v>44061</v>
      </c>
      <c r="D8051" s="27">
        <v>10000</v>
      </c>
      <c r="E8051" s="28" t="s">
        <v>86</v>
      </c>
      <c r="F8051" s="24">
        <v>14</v>
      </c>
      <c r="G8051" s="37"/>
      <c r="H8051" s="38">
        <f>((VLOOKUP(F8051,'Data. Commission'!$B$2:$C$6,2,))/100)*D8051</f>
        <v>400</v>
      </c>
      <c r="I8051" s="38" t="str">
        <f>VLOOKUP(A8051,'Data. User Inf'!$A$2:$D$13428,4,)</f>
        <v>&gt;37</v>
      </c>
      <c r="J8051" s="38" t="str">
        <f>VLOOKUP(A8051,'Data. User Inf'!$A$2:$E$13428,5,)</f>
        <v>FEMALE</v>
      </c>
      <c r="K8051" s="38" t="str">
        <f>VLOOKUP(A8051,'Data. User Inf'!$A$2:$E$13428,3,)</f>
        <v>Other Cities</v>
      </c>
      <c r="L8051" s="38" t="str">
        <f>IF('Data. User Inf'!B8051&lt;'Data. Transactions'!C8051,"Current","New")</f>
        <v>Current</v>
      </c>
    </row>
    <row r="8052" spans="1:12" ht="15.75" customHeight="1" x14ac:dyDescent="0.25">
      <c r="A8052" s="24">
        <v>45235597</v>
      </c>
      <c r="B8052" s="24">
        <v>6737078325</v>
      </c>
      <c r="C8052" s="26">
        <v>44061</v>
      </c>
      <c r="D8052" s="27">
        <v>50000</v>
      </c>
      <c r="E8052" s="28" t="s">
        <v>9</v>
      </c>
      <c r="F8052" s="24">
        <v>12</v>
      </c>
      <c r="G8052" s="36" t="s">
        <v>99</v>
      </c>
      <c r="H8052" s="38">
        <f>((VLOOKUP(F8052,'Data. Commission'!$B$2:$C$6,2,))/100)*D8052</f>
        <v>1000</v>
      </c>
      <c r="I8052" s="38" t="str">
        <f>VLOOKUP(A8052,'Data. User Inf'!$A$2:$D$13428,4,)</f>
        <v>18_to_22</v>
      </c>
      <c r="J8052" s="38" t="str">
        <f>VLOOKUP(A8052,'Data. User Inf'!$A$2:$E$13428,5,)</f>
        <v>FEMALE</v>
      </c>
      <c r="K8052" s="38" t="str">
        <f>VLOOKUP(A8052,'Data. User Inf'!$A$2:$E$13428,3,)</f>
        <v>Hồ Chí Minh</v>
      </c>
      <c r="L8052" s="38" t="str">
        <f>IF('Data. User Inf'!B8052&lt;'Data. Transactions'!C8052,"Current","New")</f>
        <v>Current</v>
      </c>
    </row>
    <row r="8053" spans="1:12" ht="15.75" customHeight="1" x14ac:dyDescent="0.25">
      <c r="A8053" s="24">
        <v>41282237</v>
      </c>
      <c r="B8053" s="24">
        <v>6744312866</v>
      </c>
      <c r="C8053" s="26">
        <v>44061</v>
      </c>
      <c r="D8053" s="27">
        <v>100000</v>
      </c>
      <c r="E8053" s="28" t="s">
        <v>9</v>
      </c>
      <c r="F8053" s="24">
        <v>12</v>
      </c>
      <c r="G8053" s="36" t="s">
        <v>99</v>
      </c>
      <c r="H8053" s="38">
        <f>((VLOOKUP(F8053,'Data. Commission'!$B$2:$C$6,2,))/100)*D8053</f>
        <v>2000</v>
      </c>
      <c r="I8053" s="38" t="str">
        <f>VLOOKUP(A8053,'Data. User Inf'!$A$2:$D$13428,4,)</f>
        <v>18_to_22</v>
      </c>
      <c r="J8053" s="38" t="str">
        <f>VLOOKUP(A8053,'Data. User Inf'!$A$2:$E$13428,5,)</f>
        <v>MALE</v>
      </c>
      <c r="K8053" s="38" t="str">
        <f>VLOOKUP(A8053,'Data. User Inf'!$A$2:$E$13428,3,)</f>
        <v>Hồ Chí Minh</v>
      </c>
      <c r="L8053" s="38" t="str">
        <f>IF('Data. User Inf'!B8053&lt;'Data. Transactions'!C8053,"Current","New")</f>
        <v>Current</v>
      </c>
    </row>
    <row r="8054" spans="1:12" ht="15.75" customHeight="1" x14ac:dyDescent="0.25">
      <c r="A8054" s="24">
        <v>57031107</v>
      </c>
      <c r="B8054" s="24">
        <v>6741028947</v>
      </c>
      <c r="C8054" s="26">
        <v>44061</v>
      </c>
      <c r="D8054" s="27">
        <v>10000</v>
      </c>
      <c r="E8054" s="28" t="s">
        <v>9</v>
      </c>
      <c r="F8054" s="24">
        <v>12</v>
      </c>
      <c r="G8054" s="36" t="s">
        <v>99</v>
      </c>
      <c r="H8054" s="38">
        <f>((VLOOKUP(F8054,'Data. Commission'!$B$2:$C$6,2,))/100)*D8054</f>
        <v>200</v>
      </c>
      <c r="I8054" s="38" t="str">
        <f>VLOOKUP(A8054,'Data. User Inf'!$A$2:$D$13428,4,)</f>
        <v>18_to_22</v>
      </c>
      <c r="J8054" s="38" t="str">
        <f>VLOOKUP(A8054,'Data. User Inf'!$A$2:$E$13428,5,)</f>
        <v>FEMALE</v>
      </c>
      <c r="K8054" s="38" t="str">
        <f>VLOOKUP(A8054,'Data. User Inf'!$A$2:$E$13428,3,)</f>
        <v>Hồ Chí Minh</v>
      </c>
      <c r="L8054" s="38" t="str">
        <f>IF('Data. User Inf'!B8054&lt;'Data. Transactions'!C8054,"Current","New")</f>
        <v>Current</v>
      </c>
    </row>
    <row r="8055" spans="1:12" ht="15.75" customHeight="1" x14ac:dyDescent="0.25">
      <c r="A8055" s="24">
        <v>45771129</v>
      </c>
      <c r="B8055" s="24">
        <v>6738714944</v>
      </c>
      <c r="C8055" s="26">
        <v>44061</v>
      </c>
      <c r="D8055" s="27">
        <v>20000</v>
      </c>
      <c r="E8055" s="28" t="s">
        <v>86</v>
      </c>
      <c r="F8055" s="24">
        <v>14</v>
      </c>
      <c r="G8055" s="36" t="s">
        <v>99</v>
      </c>
      <c r="H8055" s="38">
        <f>((VLOOKUP(F8055,'Data. Commission'!$B$2:$C$6,2,))/100)*D8055</f>
        <v>800</v>
      </c>
      <c r="I8055" s="38" t="str">
        <f>VLOOKUP(A8055,'Data. User Inf'!$A$2:$D$13428,4,)</f>
        <v>18_to_22</v>
      </c>
      <c r="J8055" s="38" t="str">
        <f>VLOOKUP(A8055,'Data. User Inf'!$A$2:$E$13428,5,)</f>
        <v>MALE</v>
      </c>
      <c r="K8055" s="38" t="str">
        <f>VLOOKUP(A8055,'Data. User Inf'!$A$2:$E$13428,3,)</f>
        <v>Hồ Chí Minh</v>
      </c>
      <c r="L8055" s="38" t="str">
        <f>IF('Data. User Inf'!B8055&lt;'Data. Transactions'!C8055,"Current","New")</f>
        <v>Current</v>
      </c>
    </row>
    <row r="8056" spans="1:12" ht="15.75" customHeight="1" x14ac:dyDescent="0.25">
      <c r="A8056" s="24">
        <v>38600368</v>
      </c>
      <c r="B8056" s="24">
        <v>6736944813</v>
      </c>
      <c r="C8056" s="26">
        <v>44061</v>
      </c>
      <c r="D8056" s="27">
        <v>10000</v>
      </c>
      <c r="E8056" s="28" t="s">
        <v>9</v>
      </c>
      <c r="F8056" s="24">
        <v>12</v>
      </c>
      <c r="G8056" s="36" t="s">
        <v>99</v>
      </c>
      <c r="H8056" s="38">
        <f>((VLOOKUP(F8056,'Data. Commission'!$B$2:$C$6,2,))/100)*D8056</f>
        <v>200</v>
      </c>
      <c r="I8056" s="38" t="str">
        <f>VLOOKUP(A8056,'Data. User Inf'!$A$2:$D$13428,4,)</f>
        <v>33_to_37</v>
      </c>
      <c r="J8056" s="38" t="str">
        <f>VLOOKUP(A8056,'Data. User Inf'!$A$2:$E$13428,5,)</f>
        <v>MALE</v>
      </c>
      <c r="K8056" s="38" t="str">
        <f>VLOOKUP(A8056,'Data. User Inf'!$A$2:$E$13428,3,)</f>
        <v>Hà Nội</v>
      </c>
      <c r="L8056" s="38" t="str">
        <f>IF('Data. User Inf'!B8056&lt;'Data. Transactions'!C8056,"Current","New")</f>
        <v>Current</v>
      </c>
    </row>
    <row r="8057" spans="1:12" ht="15.75" customHeight="1" x14ac:dyDescent="0.25">
      <c r="A8057" s="24">
        <v>38279919</v>
      </c>
      <c r="B8057" s="24">
        <v>6742411360</v>
      </c>
      <c r="C8057" s="26">
        <v>44061</v>
      </c>
      <c r="D8057" s="27">
        <v>20000</v>
      </c>
      <c r="E8057" s="24" t="s">
        <v>9</v>
      </c>
      <c r="F8057" s="24">
        <v>12</v>
      </c>
      <c r="G8057" s="37"/>
      <c r="H8057" s="38">
        <f>((VLOOKUP(F8057,'Data. Commission'!$B$2:$C$6,2,))/100)*D8057</f>
        <v>400</v>
      </c>
      <c r="I8057" s="38" t="str">
        <f>VLOOKUP(A8057,'Data. User Inf'!$A$2:$D$13428,4,)</f>
        <v>23_to_27</v>
      </c>
      <c r="J8057" s="38" t="str">
        <f>VLOOKUP(A8057,'Data. User Inf'!$A$2:$E$13428,5,)</f>
        <v>FEMALE</v>
      </c>
      <c r="K8057" s="38" t="str">
        <f>VLOOKUP(A8057,'Data. User Inf'!$A$2:$E$13428,3,)</f>
        <v>Hồ Chí Minh</v>
      </c>
      <c r="L8057" s="38" t="str">
        <f>IF('Data. User Inf'!B8057&lt;'Data. Transactions'!C8057,"Current","New")</f>
        <v>Current</v>
      </c>
    </row>
    <row r="8058" spans="1:12" ht="15.75" customHeight="1" x14ac:dyDescent="0.25">
      <c r="A8058" s="24">
        <v>53519721</v>
      </c>
      <c r="B8058" s="24">
        <v>6735773213</v>
      </c>
      <c r="C8058" s="26">
        <v>44061</v>
      </c>
      <c r="D8058" s="27">
        <v>50000</v>
      </c>
      <c r="E8058" s="24" t="s">
        <v>9</v>
      </c>
      <c r="F8058" s="24">
        <v>12</v>
      </c>
      <c r="G8058" s="37"/>
      <c r="H8058" s="38">
        <f>((VLOOKUP(F8058,'Data. Commission'!$B$2:$C$6,2,))/100)*D8058</f>
        <v>1000</v>
      </c>
      <c r="I8058" s="38" t="str">
        <f>VLOOKUP(A8058,'Data. User Inf'!$A$2:$D$13428,4,)</f>
        <v>33_to_37</v>
      </c>
      <c r="J8058" s="38" t="str">
        <f>VLOOKUP(A8058,'Data. User Inf'!$A$2:$E$13428,5,)</f>
        <v>FEMALE</v>
      </c>
      <c r="K8058" s="38" t="str">
        <f>VLOOKUP(A8058,'Data. User Inf'!$A$2:$E$13428,3,)</f>
        <v>Other Cities</v>
      </c>
      <c r="L8058" s="38" t="str">
        <f>IF('Data. User Inf'!B8058&lt;'Data. Transactions'!C8058,"Current","New")</f>
        <v>Current</v>
      </c>
    </row>
    <row r="8059" spans="1:12" ht="15.75" customHeight="1" x14ac:dyDescent="0.25">
      <c r="A8059" s="24">
        <v>51433994</v>
      </c>
      <c r="B8059" s="24">
        <v>6743586423</v>
      </c>
      <c r="C8059" s="26">
        <v>44061</v>
      </c>
      <c r="D8059" s="27">
        <v>10000</v>
      </c>
      <c r="E8059" s="28" t="s">
        <v>60</v>
      </c>
      <c r="F8059" s="24">
        <v>13</v>
      </c>
      <c r="G8059" s="37"/>
      <c r="H8059" s="38">
        <f>((VLOOKUP(F8059,'Data. Commission'!$B$2:$C$6,2,))/100)*D8059</f>
        <v>300</v>
      </c>
      <c r="I8059" s="38" t="str">
        <f>VLOOKUP(A8059,'Data. User Inf'!$A$2:$D$13428,4,)</f>
        <v>&gt;37</v>
      </c>
      <c r="J8059" s="38" t="str">
        <f>VLOOKUP(A8059,'Data. User Inf'!$A$2:$E$13428,5,)</f>
        <v>FEMALE</v>
      </c>
      <c r="K8059" s="38" t="str">
        <f>VLOOKUP(A8059,'Data. User Inf'!$A$2:$E$13428,3,)</f>
        <v>Other Cities</v>
      </c>
      <c r="L8059" s="38" t="str">
        <f>IF('Data. User Inf'!B8059&lt;'Data. Transactions'!C8059,"Current","New")</f>
        <v>Current</v>
      </c>
    </row>
    <row r="8060" spans="1:12" ht="15.75" customHeight="1" x14ac:dyDescent="0.25">
      <c r="A8060" s="24">
        <v>37235798</v>
      </c>
      <c r="B8060" s="24">
        <v>6743254274</v>
      </c>
      <c r="C8060" s="26">
        <v>44061</v>
      </c>
      <c r="D8060" s="27">
        <v>100000</v>
      </c>
      <c r="E8060" s="28" t="s">
        <v>60</v>
      </c>
      <c r="F8060" s="24">
        <v>13</v>
      </c>
      <c r="G8060" s="36" t="s">
        <v>99</v>
      </c>
      <c r="H8060" s="38">
        <f>((VLOOKUP(F8060,'Data. Commission'!$B$2:$C$6,2,))/100)*D8060</f>
        <v>3000</v>
      </c>
      <c r="I8060" s="38" t="str">
        <f>VLOOKUP(A8060,'Data. User Inf'!$A$2:$D$13428,4,)</f>
        <v>18_to_22</v>
      </c>
      <c r="J8060" s="38" t="str">
        <f>VLOOKUP(A8060,'Data. User Inf'!$A$2:$E$13428,5,)</f>
        <v>MALE</v>
      </c>
      <c r="K8060" s="38" t="str">
        <f>VLOOKUP(A8060,'Data. User Inf'!$A$2:$E$13428,3,)</f>
        <v>Hà Nội</v>
      </c>
      <c r="L8060" s="38" t="str">
        <f>IF('Data. User Inf'!B8060&lt;'Data. Transactions'!C8060,"Current","New")</f>
        <v>Current</v>
      </c>
    </row>
    <row r="8061" spans="1:12" ht="15.75" customHeight="1" x14ac:dyDescent="0.25">
      <c r="A8061" s="24">
        <v>48398313</v>
      </c>
      <c r="B8061" s="24">
        <v>6737069646</v>
      </c>
      <c r="C8061" s="26">
        <v>44061</v>
      </c>
      <c r="D8061" s="27">
        <v>100000</v>
      </c>
      <c r="E8061" s="28" t="s">
        <v>60</v>
      </c>
      <c r="F8061" s="24">
        <v>13</v>
      </c>
      <c r="G8061" s="36" t="s">
        <v>99</v>
      </c>
      <c r="H8061" s="38">
        <f>((VLOOKUP(F8061,'Data. Commission'!$B$2:$C$6,2,))/100)*D8061</f>
        <v>3000</v>
      </c>
      <c r="I8061" s="38" t="str">
        <f>VLOOKUP(A8061,'Data. User Inf'!$A$2:$D$13428,4,)</f>
        <v>&gt;37</v>
      </c>
      <c r="J8061" s="38" t="str">
        <f>VLOOKUP(A8061,'Data. User Inf'!$A$2:$E$13428,5,)</f>
        <v>FEMALE</v>
      </c>
      <c r="K8061" s="38" t="str">
        <f>VLOOKUP(A8061,'Data. User Inf'!$A$2:$E$13428,3,)</f>
        <v>Hồ Chí Minh</v>
      </c>
      <c r="L8061" s="38" t="str">
        <f>IF('Data. User Inf'!B8061&lt;'Data. Transactions'!C8061,"Current","New")</f>
        <v>Current</v>
      </c>
    </row>
    <row r="8062" spans="1:12" ht="15.75" customHeight="1" x14ac:dyDescent="0.25">
      <c r="A8062" s="24">
        <v>50859603</v>
      </c>
      <c r="B8062" s="24">
        <v>6738533318</v>
      </c>
      <c r="C8062" s="26">
        <v>44061</v>
      </c>
      <c r="D8062" s="27">
        <v>20000</v>
      </c>
      <c r="E8062" s="28" t="s">
        <v>9</v>
      </c>
      <c r="F8062" s="24">
        <v>12</v>
      </c>
      <c r="G8062" s="36" t="s">
        <v>99</v>
      </c>
      <c r="H8062" s="38">
        <f>((VLOOKUP(F8062,'Data. Commission'!$B$2:$C$6,2,))/100)*D8062</f>
        <v>400</v>
      </c>
      <c r="I8062" s="38" t="str">
        <f>VLOOKUP(A8062,'Data. User Inf'!$A$2:$D$13428,4,)</f>
        <v>&gt;37</v>
      </c>
      <c r="J8062" s="38" t="str">
        <f>VLOOKUP(A8062,'Data. User Inf'!$A$2:$E$13428,5,)</f>
        <v>MALE</v>
      </c>
      <c r="K8062" s="38" t="str">
        <f>VLOOKUP(A8062,'Data. User Inf'!$A$2:$E$13428,3,)</f>
        <v>Hồ Chí Minh</v>
      </c>
      <c r="L8062" s="38" t="str">
        <f>IF('Data. User Inf'!B8062&lt;'Data. Transactions'!C8062,"Current","New")</f>
        <v>Current</v>
      </c>
    </row>
    <row r="8063" spans="1:12" ht="15.75" customHeight="1" x14ac:dyDescent="0.25">
      <c r="A8063" s="24">
        <v>36146051</v>
      </c>
      <c r="B8063" s="24">
        <v>6734781101</v>
      </c>
      <c r="C8063" s="26">
        <v>44061</v>
      </c>
      <c r="D8063" s="27">
        <v>10000</v>
      </c>
      <c r="E8063" s="28" t="s">
        <v>60</v>
      </c>
      <c r="F8063" s="24">
        <v>13</v>
      </c>
      <c r="G8063" s="36" t="s">
        <v>99</v>
      </c>
      <c r="H8063" s="38">
        <f>((VLOOKUP(F8063,'Data. Commission'!$B$2:$C$6,2,))/100)*D8063</f>
        <v>300</v>
      </c>
      <c r="I8063" s="38" t="str">
        <f>VLOOKUP(A8063,'Data. User Inf'!$A$2:$D$13428,4,)</f>
        <v>&gt;37</v>
      </c>
      <c r="J8063" s="38" t="str">
        <f>VLOOKUP(A8063,'Data. User Inf'!$A$2:$E$13428,5,)</f>
        <v>MALE</v>
      </c>
      <c r="K8063" s="38" t="str">
        <f>VLOOKUP(A8063,'Data. User Inf'!$A$2:$E$13428,3,)</f>
        <v>Hồ Chí Minh</v>
      </c>
      <c r="L8063" s="38" t="str">
        <f>IF('Data. User Inf'!B8063&lt;'Data. Transactions'!C8063,"Current","New")</f>
        <v>Current</v>
      </c>
    </row>
    <row r="8064" spans="1:12" ht="15.75" customHeight="1" x14ac:dyDescent="0.25">
      <c r="A8064" s="24">
        <v>44531202</v>
      </c>
      <c r="B8064" s="24">
        <v>6739497447</v>
      </c>
      <c r="C8064" s="26">
        <v>44061</v>
      </c>
      <c r="D8064" s="27">
        <v>10000</v>
      </c>
      <c r="E8064" s="28" t="s">
        <v>60</v>
      </c>
      <c r="F8064" s="24">
        <v>13</v>
      </c>
      <c r="G8064" s="36" t="s">
        <v>99</v>
      </c>
      <c r="H8064" s="38">
        <f>((VLOOKUP(F8064,'Data. Commission'!$B$2:$C$6,2,))/100)*D8064</f>
        <v>300</v>
      </c>
      <c r="I8064" s="38" t="str">
        <f>VLOOKUP(A8064,'Data. User Inf'!$A$2:$D$13428,4,)</f>
        <v>&gt;37</v>
      </c>
      <c r="J8064" s="38" t="str">
        <f>VLOOKUP(A8064,'Data. User Inf'!$A$2:$E$13428,5,)</f>
        <v>FEMALE</v>
      </c>
      <c r="K8064" s="38" t="str">
        <f>VLOOKUP(A8064,'Data. User Inf'!$A$2:$E$13428,3,)</f>
        <v>Hồ Chí Minh</v>
      </c>
      <c r="L8064" s="38" t="str">
        <f>IF('Data. User Inf'!B8064&lt;'Data. Transactions'!C8064,"Current","New")</f>
        <v>Current</v>
      </c>
    </row>
    <row r="8065" spans="1:12" ht="15.75" customHeight="1" x14ac:dyDescent="0.25">
      <c r="A8065" s="24">
        <v>39082101</v>
      </c>
      <c r="B8065" s="24">
        <v>6741029624</v>
      </c>
      <c r="C8065" s="26">
        <v>44061</v>
      </c>
      <c r="D8065" s="27">
        <v>20000</v>
      </c>
      <c r="E8065" s="24" t="s">
        <v>60</v>
      </c>
      <c r="F8065" s="24">
        <v>13</v>
      </c>
      <c r="G8065" s="37"/>
      <c r="H8065" s="38">
        <f>((VLOOKUP(F8065,'Data. Commission'!$B$2:$C$6,2,))/100)*D8065</f>
        <v>600</v>
      </c>
      <c r="I8065" s="38" t="str">
        <f>VLOOKUP(A8065,'Data. User Inf'!$A$2:$D$13428,4,)</f>
        <v>unknown</v>
      </c>
      <c r="J8065" s="38" t="str">
        <f>VLOOKUP(A8065,'Data. User Inf'!$A$2:$E$13428,5,)</f>
        <v>FEMALE</v>
      </c>
      <c r="K8065" s="38" t="str">
        <f>VLOOKUP(A8065,'Data. User Inf'!$A$2:$E$13428,3,)</f>
        <v>Hồ Chí Minh</v>
      </c>
      <c r="L8065" s="38" t="str">
        <f>IF('Data. User Inf'!B8065&lt;'Data. Transactions'!C8065,"Current","New")</f>
        <v>Current</v>
      </c>
    </row>
    <row r="8066" spans="1:12" ht="15.75" customHeight="1" x14ac:dyDescent="0.25">
      <c r="A8066" s="24">
        <v>54823652</v>
      </c>
      <c r="B8066" s="24">
        <v>6743587558</v>
      </c>
      <c r="C8066" s="26">
        <v>44061</v>
      </c>
      <c r="D8066" s="27">
        <v>20000</v>
      </c>
      <c r="E8066" s="28" t="s">
        <v>9</v>
      </c>
      <c r="F8066" s="24">
        <v>12</v>
      </c>
      <c r="G8066" s="36" t="s">
        <v>99</v>
      </c>
      <c r="H8066" s="38">
        <f>((VLOOKUP(F8066,'Data. Commission'!$B$2:$C$6,2,))/100)*D8066</f>
        <v>400</v>
      </c>
      <c r="I8066" s="38" t="str">
        <f>VLOOKUP(A8066,'Data. User Inf'!$A$2:$D$13428,4,)</f>
        <v>18_to_22</v>
      </c>
      <c r="J8066" s="38" t="str">
        <f>VLOOKUP(A8066,'Data. User Inf'!$A$2:$E$13428,5,)</f>
        <v>MALE</v>
      </c>
      <c r="K8066" s="38" t="str">
        <f>VLOOKUP(A8066,'Data. User Inf'!$A$2:$E$13428,3,)</f>
        <v>Other Cities</v>
      </c>
      <c r="L8066" s="38" t="str">
        <f>IF('Data. User Inf'!B8066&lt;'Data. Transactions'!C8066,"Current","New")</f>
        <v>Current</v>
      </c>
    </row>
    <row r="8067" spans="1:12" ht="15.75" customHeight="1" x14ac:dyDescent="0.25">
      <c r="A8067" s="24">
        <v>36313964</v>
      </c>
      <c r="B8067" s="24">
        <v>6735301524</v>
      </c>
      <c r="C8067" s="26">
        <v>44061</v>
      </c>
      <c r="D8067" s="27">
        <v>50000</v>
      </c>
      <c r="E8067" s="28" t="s">
        <v>60</v>
      </c>
      <c r="F8067" s="24">
        <v>13</v>
      </c>
      <c r="G8067" s="36" t="s">
        <v>99</v>
      </c>
      <c r="H8067" s="38">
        <f>((VLOOKUP(F8067,'Data. Commission'!$B$2:$C$6,2,))/100)*D8067</f>
        <v>1500</v>
      </c>
      <c r="I8067" s="38" t="str">
        <f>VLOOKUP(A8067,'Data. User Inf'!$A$2:$D$13428,4,)</f>
        <v>23_to_27</v>
      </c>
      <c r="J8067" s="38" t="str">
        <f>VLOOKUP(A8067,'Data. User Inf'!$A$2:$E$13428,5,)</f>
        <v>MALE</v>
      </c>
      <c r="K8067" s="38" t="str">
        <f>VLOOKUP(A8067,'Data. User Inf'!$A$2:$E$13428,3,)</f>
        <v>Other Cities</v>
      </c>
      <c r="L8067" s="38" t="str">
        <f>IF('Data. User Inf'!B8067&lt;'Data. Transactions'!C8067,"Current","New")</f>
        <v>Current</v>
      </c>
    </row>
    <row r="8068" spans="1:12" ht="15.75" customHeight="1" x14ac:dyDescent="0.25">
      <c r="A8068" s="24">
        <v>51960592</v>
      </c>
      <c r="B8068" s="24">
        <v>6734744862</v>
      </c>
      <c r="C8068" s="26">
        <v>44061</v>
      </c>
      <c r="D8068" s="27">
        <v>100000</v>
      </c>
      <c r="E8068" s="28" t="s">
        <v>9</v>
      </c>
      <c r="F8068" s="24">
        <v>12</v>
      </c>
      <c r="G8068" s="36" t="s">
        <v>99</v>
      </c>
      <c r="H8068" s="38">
        <f>((VLOOKUP(F8068,'Data. Commission'!$B$2:$C$6,2,))/100)*D8068</f>
        <v>2000</v>
      </c>
      <c r="I8068" s="38" t="str">
        <f>VLOOKUP(A8068,'Data. User Inf'!$A$2:$D$13428,4,)</f>
        <v>23_to_27</v>
      </c>
      <c r="J8068" s="38" t="str">
        <f>VLOOKUP(A8068,'Data. User Inf'!$A$2:$E$13428,5,)</f>
        <v>FEMALE</v>
      </c>
      <c r="K8068" s="38" t="str">
        <f>VLOOKUP(A8068,'Data. User Inf'!$A$2:$E$13428,3,)</f>
        <v>Other Cities</v>
      </c>
      <c r="L8068" s="38" t="str">
        <f>IF('Data. User Inf'!B8068&lt;'Data. Transactions'!C8068,"Current","New")</f>
        <v>Current</v>
      </c>
    </row>
    <row r="8069" spans="1:12" ht="15.75" customHeight="1" x14ac:dyDescent="0.25">
      <c r="A8069" s="24">
        <v>34087235</v>
      </c>
      <c r="B8069" s="24">
        <v>6741957853</v>
      </c>
      <c r="C8069" s="26">
        <v>44061</v>
      </c>
      <c r="D8069" s="27">
        <v>100000</v>
      </c>
      <c r="E8069" s="28" t="s">
        <v>9</v>
      </c>
      <c r="F8069" s="24">
        <v>12</v>
      </c>
      <c r="G8069" s="36" t="s">
        <v>99</v>
      </c>
      <c r="H8069" s="38">
        <f>((VLOOKUP(F8069,'Data. Commission'!$B$2:$C$6,2,))/100)*D8069</f>
        <v>2000</v>
      </c>
      <c r="I8069" s="38" t="str">
        <f>VLOOKUP(A8069,'Data. User Inf'!$A$2:$D$13428,4,)</f>
        <v>23_to_27</v>
      </c>
      <c r="J8069" s="38" t="str">
        <f>VLOOKUP(A8069,'Data. User Inf'!$A$2:$E$13428,5,)</f>
        <v>MALE</v>
      </c>
      <c r="K8069" s="38" t="str">
        <f>VLOOKUP(A8069,'Data. User Inf'!$A$2:$E$13428,3,)</f>
        <v>Other Cities</v>
      </c>
      <c r="L8069" s="38" t="str">
        <f>IF('Data. User Inf'!B8069&lt;'Data. Transactions'!C8069,"Current","New")</f>
        <v>Current</v>
      </c>
    </row>
    <row r="8070" spans="1:12" ht="15.75" customHeight="1" x14ac:dyDescent="0.25">
      <c r="A8070" s="24">
        <v>38518215</v>
      </c>
      <c r="B8070" s="24">
        <v>6735087169</v>
      </c>
      <c r="C8070" s="26">
        <v>44061</v>
      </c>
      <c r="D8070" s="27">
        <v>100000</v>
      </c>
      <c r="E8070" s="28" t="s">
        <v>86</v>
      </c>
      <c r="F8070" s="24">
        <v>14</v>
      </c>
      <c r="G8070" s="36" t="s">
        <v>99</v>
      </c>
      <c r="H8070" s="38">
        <f>((VLOOKUP(F8070,'Data. Commission'!$B$2:$C$6,2,))/100)*D8070</f>
        <v>4000</v>
      </c>
      <c r="I8070" s="38" t="str">
        <f>VLOOKUP(A8070,'Data. User Inf'!$A$2:$D$13428,4,)</f>
        <v>28_to_32</v>
      </c>
      <c r="J8070" s="38" t="str">
        <f>VLOOKUP(A8070,'Data. User Inf'!$A$2:$E$13428,5,)</f>
        <v>FEMALE</v>
      </c>
      <c r="K8070" s="38" t="str">
        <f>VLOOKUP(A8070,'Data. User Inf'!$A$2:$E$13428,3,)</f>
        <v>Other Cities</v>
      </c>
      <c r="L8070" s="38" t="str">
        <f>IF('Data. User Inf'!B8070&lt;'Data. Transactions'!C8070,"Current","New")</f>
        <v>Current</v>
      </c>
    </row>
    <row r="8071" spans="1:12" ht="15.75" customHeight="1" x14ac:dyDescent="0.25">
      <c r="A8071" s="24">
        <v>35800440</v>
      </c>
      <c r="B8071" s="24">
        <v>6739599915</v>
      </c>
      <c r="C8071" s="26">
        <v>44061</v>
      </c>
      <c r="D8071" s="27">
        <v>20000</v>
      </c>
      <c r="E8071" s="28" t="s">
        <v>9</v>
      </c>
      <c r="F8071" s="24">
        <v>12</v>
      </c>
      <c r="G8071" s="36" t="s">
        <v>99</v>
      </c>
      <c r="H8071" s="38">
        <f>((VLOOKUP(F8071,'Data. Commission'!$B$2:$C$6,2,))/100)*D8071</f>
        <v>400</v>
      </c>
      <c r="I8071" s="38" t="str">
        <f>VLOOKUP(A8071,'Data. User Inf'!$A$2:$D$13428,4,)</f>
        <v>28_to_32</v>
      </c>
      <c r="J8071" s="38" t="str">
        <f>VLOOKUP(A8071,'Data. User Inf'!$A$2:$E$13428,5,)</f>
        <v>FEMALE</v>
      </c>
      <c r="K8071" s="38" t="str">
        <f>VLOOKUP(A8071,'Data. User Inf'!$A$2:$E$13428,3,)</f>
        <v>Other Cities</v>
      </c>
      <c r="L8071" s="38" t="str">
        <f>IF('Data. User Inf'!B8071&lt;'Data. Transactions'!C8071,"Current","New")</f>
        <v>Current</v>
      </c>
    </row>
    <row r="8072" spans="1:12" ht="15.75" customHeight="1" x14ac:dyDescent="0.25">
      <c r="A8072" s="24">
        <v>57242602</v>
      </c>
      <c r="B8072" s="24">
        <v>6741558303</v>
      </c>
      <c r="C8072" s="26">
        <v>44061</v>
      </c>
      <c r="D8072" s="27">
        <v>50000</v>
      </c>
      <c r="E8072" s="28" t="s">
        <v>9</v>
      </c>
      <c r="F8072" s="24">
        <v>12</v>
      </c>
      <c r="G8072" s="36" t="s">
        <v>99</v>
      </c>
      <c r="H8072" s="38">
        <f>((VLOOKUP(F8072,'Data. Commission'!$B$2:$C$6,2,))/100)*D8072</f>
        <v>1000</v>
      </c>
      <c r="I8072" s="38" t="str">
        <f>VLOOKUP(A8072,'Data. User Inf'!$A$2:$D$13428,4,)</f>
        <v>unknown</v>
      </c>
      <c r="J8072" s="38" t="str">
        <f>VLOOKUP(A8072,'Data. User Inf'!$A$2:$E$13428,5,)</f>
        <v>FEMALE</v>
      </c>
      <c r="K8072" s="38" t="str">
        <f>VLOOKUP(A8072,'Data. User Inf'!$A$2:$E$13428,3,)</f>
        <v>Other Cities</v>
      </c>
      <c r="L8072" s="38" t="str">
        <f>IF('Data. User Inf'!B8072&lt;'Data. Transactions'!C8072,"Current","New")</f>
        <v>Current</v>
      </c>
    </row>
    <row r="8073" spans="1:12" ht="15.75" customHeight="1" x14ac:dyDescent="0.25">
      <c r="A8073" s="24">
        <v>20730244</v>
      </c>
      <c r="B8073" s="24">
        <v>6734141568</v>
      </c>
      <c r="C8073" s="26">
        <v>44061</v>
      </c>
      <c r="D8073" s="27">
        <v>20000</v>
      </c>
      <c r="E8073" s="28" t="s">
        <v>9</v>
      </c>
      <c r="F8073" s="24">
        <v>12</v>
      </c>
      <c r="G8073" s="36" t="s">
        <v>99</v>
      </c>
      <c r="H8073" s="38">
        <f>((VLOOKUP(F8073,'Data. Commission'!$B$2:$C$6,2,))/100)*D8073</f>
        <v>400</v>
      </c>
      <c r="I8073" s="38" t="str">
        <f>VLOOKUP(A8073,'Data. User Inf'!$A$2:$D$13428,4,)</f>
        <v>unknown</v>
      </c>
      <c r="J8073" s="38" t="str">
        <f>VLOOKUP(A8073,'Data. User Inf'!$A$2:$E$13428,5,)</f>
        <v>FEMALE</v>
      </c>
      <c r="K8073" s="38" t="str">
        <f>VLOOKUP(A8073,'Data. User Inf'!$A$2:$E$13428,3,)</f>
        <v>Other Cities</v>
      </c>
      <c r="L8073" s="38" t="str">
        <f>IF('Data. User Inf'!B8073&lt;'Data. Transactions'!C8073,"Current","New")</f>
        <v>Current</v>
      </c>
    </row>
    <row r="8074" spans="1:12" ht="15.75" customHeight="1" x14ac:dyDescent="0.25">
      <c r="A8074" s="24">
        <v>13422536</v>
      </c>
      <c r="B8074" s="24">
        <v>6741024770</v>
      </c>
      <c r="C8074" s="26">
        <v>44061</v>
      </c>
      <c r="D8074" s="27">
        <v>30000</v>
      </c>
      <c r="E8074" s="28" t="s">
        <v>9</v>
      </c>
      <c r="F8074" s="24">
        <v>12</v>
      </c>
      <c r="G8074" s="36" t="s">
        <v>99</v>
      </c>
      <c r="H8074" s="38">
        <f>((VLOOKUP(F8074,'Data. Commission'!$B$2:$C$6,2,))/100)*D8074</f>
        <v>600</v>
      </c>
      <c r="I8074" s="38" t="str">
        <f>VLOOKUP(A8074,'Data. User Inf'!$A$2:$D$13428,4,)</f>
        <v>unknown</v>
      </c>
      <c r="J8074" s="38" t="str">
        <f>VLOOKUP(A8074,'Data. User Inf'!$A$2:$E$13428,5,)</f>
        <v>FEMALE</v>
      </c>
      <c r="K8074" s="38" t="str">
        <f>VLOOKUP(A8074,'Data. User Inf'!$A$2:$E$13428,3,)</f>
        <v>Other Cities</v>
      </c>
      <c r="L8074" s="38" t="str">
        <f>IF('Data. User Inf'!B8074&lt;'Data. Transactions'!C8074,"Current","New")</f>
        <v>Current</v>
      </c>
    </row>
    <row r="8075" spans="1:12" ht="15.75" customHeight="1" x14ac:dyDescent="0.25">
      <c r="A8075" s="24">
        <v>40258589</v>
      </c>
      <c r="B8075" s="24">
        <v>6733975851</v>
      </c>
      <c r="C8075" s="26">
        <v>44061</v>
      </c>
      <c r="D8075" s="27">
        <v>50000</v>
      </c>
      <c r="E8075" s="28" t="s">
        <v>9</v>
      </c>
      <c r="F8075" s="24">
        <v>12</v>
      </c>
      <c r="G8075" s="36" t="s">
        <v>99</v>
      </c>
      <c r="H8075" s="38">
        <f>((VLOOKUP(F8075,'Data. Commission'!$B$2:$C$6,2,))/100)*D8075</f>
        <v>1000</v>
      </c>
      <c r="I8075" s="38" t="str">
        <f>VLOOKUP(A8075,'Data. User Inf'!$A$2:$D$13428,4,)</f>
        <v>unknown</v>
      </c>
      <c r="J8075" s="38" t="str">
        <f>VLOOKUP(A8075,'Data. User Inf'!$A$2:$E$13428,5,)</f>
        <v>MALE</v>
      </c>
      <c r="K8075" s="38" t="str">
        <f>VLOOKUP(A8075,'Data. User Inf'!$A$2:$E$13428,3,)</f>
        <v>Other Cities</v>
      </c>
      <c r="L8075" s="38" t="str">
        <f>IF('Data. User Inf'!B8075&lt;'Data. Transactions'!C8075,"Current","New")</f>
        <v>Current</v>
      </c>
    </row>
    <row r="8076" spans="1:12" ht="15.75" customHeight="1" x14ac:dyDescent="0.25">
      <c r="A8076" s="24">
        <v>57957180</v>
      </c>
      <c r="B8076" s="24">
        <v>6737194425</v>
      </c>
      <c r="C8076" s="26">
        <v>44061</v>
      </c>
      <c r="D8076" s="27">
        <v>20000</v>
      </c>
      <c r="E8076" s="28" t="s">
        <v>9</v>
      </c>
      <c r="F8076" s="24">
        <v>12</v>
      </c>
      <c r="G8076" s="36" t="s">
        <v>99</v>
      </c>
      <c r="H8076" s="38">
        <f>((VLOOKUP(F8076,'Data. Commission'!$B$2:$C$6,2,))/100)*D8076</f>
        <v>400</v>
      </c>
      <c r="I8076" s="38" t="str">
        <f>VLOOKUP(A8076,'Data. User Inf'!$A$2:$D$13428,4,)</f>
        <v>unknown</v>
      </c>
      <c r="J8076" s="38" t="str">
        <f>VLOOKUP(A8076,'Data. User Inf'!$A$2:$E$13428,5,)</f>
        <v>MALE</v>
      </c>
      <c r="K8076" s="38" t="str">
        <f>VLOOKUP(A8076,'Data. User Inf'!$A$2:$E$13428,3,)</f>
        <v>Other Cities</v>
      </c>
      <c r="L8076" s="38" t="str">
        <f>IF('Data. User Inf'!B8076&lt;'Data. Transactions'!C8076,"Current","New")</f>
        <v>Current</v>
      </c>
    </row>
    <row r="8077" spans="1:12" ht="15.75" customHeight="1" x14ac:dyDescent="0.25">
      <c r="A8077" s="24">
        <v>54337293</v>
      </c>
      <c r="B8077" s="24">
        <v>6736483048</v>
      </c>
      <c r="C8077" s="26">
        <v>44061</v>
      </c>
      <c r="D8077" s="27">
        <v>100000</v>
      </c>
      <c r="E8077" s="24" t="s">
        <v>9</v>
      </c>
      <c r="F8077" s="24">
        <v>12</v>
      </c>
      <c r="G8077" s="37"/>
      <c r="H8077" s="38">
        <f>((VLOOKUP(F8077,'Data. Commission'!$B$2:$C$6,2,))/100)*D8077</f>
        <v>2000</v>
      </c>
      <c r="I8077" s="38" t="str">
        <f>VLOOKUP(A8077,'Data. User Inf'!$A$2:$D$13428,4,)</f>
        <v>18_to_22</v>
      </c>
      <c r="J8077" s="38" t="str">
        <f>VLOOKUP(A8077,'Data. User Inf'!$A$2:$E$13428,5,)</f>
        <v>MALE</v>
      </c>
      <c r="K8077" s="38" t="str">
        <f>VLOOKUP(A8077,'Data. User Inf'!$A$2:$E$13428,3,)</f>
        <v>Hà Nội</v>
      </c>
      <c r="L8077" s="38" t="str">
        <f>IF('Data. User Inf'!B8077&lt;'Data. Transactions'!C8077,"Current","New")</f>
        <v>Current</v>
      </c>
    </row>
    <row r="8078" spans="1:12" ht="15.75" customHeight="1" x14ac:dyDescent="0.25">
      <c r="A8078" s="24">
        <v>44508672</v>
      </c>
      <c r="B8078" s="24">
        <v>6744173182</v>
      </c>
      <c r="C8078" s="26">
        <v>44061</v>
      </c>
      <c r="D8078" s="27">
        <v>100000</v>
      </c>
      <c r="E8078" s="24" t="s">
        <v>9</v>
      </c>
      <c r="F8078" s="24">
        <v>12</v>
      </c>
      <c r="G8078" s="37"/>
      <c r="H8078" s="38">
        <f>((VLOOKUP(F8078,'Data. Commission'!$B$2:$C$6,2,))/100)*D8078</f>
        <v>2000</v>
      </c>
      <c r="I8078" s="38" t="str">
        <f>VLOOKUP(A8078,'Data. User Inf'!$A$2:$D$13428,4,)</f>
        <v>28_to_32</v>
      </c>
      <c r="J8078" s="38" t="str">
        <f>VLOOKUP(A8078,'Data. User Inf'!$A$2:$E$13428,5,)</f>
        <v>FEMALE</v>
      </c>
      <c r="K8078" s="38" t="str">
        <f>VLOOKUP(A8078,'Data. User Inf'!$A$2:$E$13428,3,)</f>
        <v>Hà Nội</v>
      </c>
      <c r="L8078" s="38" t="str">
        <f>IF('Data. User Inf'!B8078&lt;'Data. Transactions'!C8078,"Current","New")</f>
        <v>Current</v>
      </c>
    </row>
    <row r="8079" spans="1:12" ht="15.75" customHeight="1" x14ac:dyDescent="0.25">
      <c r="A8079" s="24">
        <v>16925781</v>
      </c>
      <c r="B8079" s="24">
        <v>6740763755</v>
      </c>
      <c r="C8079" s="26">
        <v>44061</v>
      </c>
      <c r="D8079" s="27">
        <v>10000</v>
      </c>
      <c r="E8079" s="28" t="s">
        <v>9</v>
      </c>
      <c r="F8079" s="24">
        <v>12</v>
      </c>
      <c r="G8079" s="36" t="s">
        <v>99</v>
      </c>
      <c r="H8079" s="38">
        <f>((VLOOKUP(F8079,'Data. Commission'!$B$2:$C$6,2,))/100)*D8079</f>
        <v>200</v>
      </c>
      <c r="I8079" s="38" t="str">
        <f>VLOOKUP(A8079,'Data. User Inf'!$A$2:$D$13428,4,)</f>
        <v>unknown</v>
      </c>
      <c r="J8079" s="38" t="str">
        <f>VLOOKUP(A8079,'Data. User Inf'!$A$2:$E$13428,5,)</f>
        <v>FEMALE</v>
      </c>
      <c r="K8079" s="38" t="str">
        <f>VLOOKUP(A8079,'Data. User Inf'!$A$2:$E$13428,3,)</f>
        <v>Unknown</v>
      </c>
      <c r="L8079" s="38" t="str">
        <f>IF('Data. User Inf'!B8079&lt;'Data. Transactions'!C8079,"Current","New")</f>
        <v>Current</v>
      </c>
    </row>
    <row r="8080" spans="1:12" ht="15.75" customHeight="1" x14ac:dyDescent="0.25">
      <c r="A8080" s="24">
        <v>52027539</v>
      </c>
      <c r="B8080" s="24">
        <v>6734970146</v>
      </c>
      <c r="C8080" s="26">
        <v>44061</v>
      </c>
      <c r="D8080" s="27">
        <v>300000</v>
      </c>
      <c r="E8080" s="28" t="s">
        <v>9</v>
      </c>
      <c r="F8080" s="24">
        <v>12</v>
      </c>
      <c r="G8080" s="37" t="s">
        <v>49</v>
      </c>
      <c r="H8080" s="38">
        <f>((VLOOKUP(F8080,'Data. Commission'!$B$2:$C$6,2,))/100)*D8080</f>
        <v>6000</v>
      </c>
      <c r="I8080" s="38" t="str">
        <f>VLOOKUP(A8080,'Data. User Inf'!$A$2:$D$13428,4,)</f>
        <v>unknown</v>
      </c>
      <c r="J8080" s="38" t="str">
        <f>VLOOKUP(A8080,'Data. User Inf'!$A$2:$E$13428,5,)</f>
        <v>FEMALE</v>
      </c>
      <c r="K8080" s="38" t="str">
        <f>VLOOKUP(A8080,'Data. User Inf'!$A$2:$E$13428,3,)</f>
        <v>Hà Nội</v>
      </c>
      <c r="L8080" s="38" t="str">
        <f>IF('Data. User Inf'!B8080&lt;'Data. Transactions'!C8080,"Current","New")</f>
        <v>Current</v>
      </c>
    </row>
    <row r="8081" spans="1:12" ht="15.75" customHeight="1" x14ac:dyDescent="0.25">
      <c r="A8081" s="24">
        <v>49265225</v>
      </c>
      <c r="B8081" s="24">
        <v>6748216798</v>
      </c>
      <c r="C8081" s="26">
        <v>44062</v>
      </c>
      <c r="D8081" s="27">
        <v>10000</v>
      </c>
      <c r="E8081" s="24" t="s">
        <v>60</v>
      </c>
      <c r="F8081" s="24">
        <v>13</v>
      </c>
      <c r="G8081" s="37" t="s">
        <v>49</v>
      </c>
      <c r="H8081" s="38">
        <f>((VLOOKUP(F8081,'Data. Commission'!$B$2:$C$6,2,))/100)*D8081</f>
        <v>300</v>
      </c>
      <c r="I8081" s="38" t="str">
        <f>VLOOKUP(A8081,'Data. User Inf'!$A$2:$D$13428,4,)</f>
        <v>18_to_22</v>
      </c>
      <c r="J8081" s="38" t="str">
        <f>VLOOKUP(A8081,'Data. User Inf'!$A$2:$E$13428,5,)</f>
        <v>FEMALE</v>
      </c>
      <c r="K8081" s="38" t="str">
        <f>VLOOKUP(A8081,'Data. User Inf'!$A$2:$E$13428,3,)</f>
        <v>Other Cities</v>
      </c>
      <c r="L8081" s="38" t="str">
        <f>IF('Data. User Inf'!B8081&lt;'Data. Transactions'!C8081,"Current","New")</f>
        <v>Current</v>
      </c>
    </row>
    <row r="8082" spans="1:12" ht="15.75" customHeight="1" x14ac:dyDescent="0.25">
      <c r="A8082" s="24">
        <v>47499069</v>
      </c>
      <c r="B8082" s="24">
        <v>6755810253</v>
      </c>
      <c r="C8082" s="26">
        <v>44062</v>
      </c>
      <c r="D8082" s="27">
        <v>50000</v>
      </c>
      <c r="E8082" s="28" t="s">
        <v>60</v>
      </c>
      <c r="F8082" s="24">
        <v>13</v>
      </c>
      <c r="G8082" s="36" t="s">
        <v>99</v>
      </c>
      <c r="H8082" s="38">
        <f>((VLOOKUP(F8082,'Data. Commission'!$B$2:$C$6,2,))/100)*D8082</f>
        <v>1500</v>
      </c>
      <c r="I8082" s="38" t="str">
        <f>VLOOKUP(A8082,'Data. User Inf'!$A$2:$D$13428,4,)</f>
        <v>&gt;37</v>
      </c>
      <c r="J8082" s="38" t="str">
        <f>VLOOKUP(A8082,'Data. User Inf'!$A$2:$E$13428,5,)</f>
        <v>MALE</v>
      </c>
      <c r="K8082" s="38" t="str">
        <f>VLOOKUP(A8082,'Data. User Inf'!$A$2:$E$13428,3,)</f>
        <v>Hồ Chí Minh</v>
      </c>
      <c r="L8082" s="38" t="str">
        <f>IF('Data. User Inf'!B8082&lt;'Data. Transactions'!C8082,"Current","New")</f>
        <v>Current</v>
      </c>
    </row>
    <row r="8083" spans="1:12" ht="15.75" customHeight="1" x14ac:dyDescent="0.25">
      <c r="A8083" s="24">
        <v>46686250</v>
      </c>
      <c r="B8083" s="24">
        <v>6754821456</v>
      </c>
      <c r="C8083" s="26">
        <v>44062</v>
      </c>
      <c r="D8083" s="27">
        <v>50000</v>
      </c>
      <c r="E8083" s="28" t="s">
        <v>60</v>
      </c>
      <c r="F8083" s="24">
        <v>13</v>
      </c>
      <c r="G8083" s="36" t="s">
        <v>99</v>
      </c>
      <c r="H8083" s="38">
        <f>((VLOOKUP(F8083,'Data. Commission'!$B$2:$C$6,2,))/100)*D8083</f>
        <v>1500</v>
      </c>
      <c r="I8083" s="38" t="str">
        <f>VLOOKUP(A8083,'Data. User Inf'!$A$2:$D$13428,4,)</f>
        <v>&gt;37</v>
      </c>
      <c r="J8083" s="38" t="str">
        <f>VLOOKUP(A8083,'Data. User Inf'!$A$2:$E$13428,5,)</f>
        <v>MALE</v>
      </c>
      <c r="K8083" s="38" t="str">
        <f>VLOOKUP(A8083,'Data. User Inf'!$A$2:$E$13428,3,)</f>
        <v>Other Cities</v>
      </c>
      <c r="L8083" s="38" t="str">
        <f>IF('Data. User Inf'!B8083&lt;'Data. Transactions'!C8083,"Current","New")</f>
        <v>Current</v>
      </c>
    </row>
    <row r="8084" spans="1:12" ht="15.75" customHeight="1" x14ac:dyDescent="0.25">
      <c r="A8084" s="24">
        <v>51434125</v>
      </c>
      <c r="B8084" s="24">
        <v>6756383846</v>
      </c>
      <c r="C8084" s="26">
        <v>44062</v>
      </c>
      <c r="D8084" s="27">
        <v>50000</v>
      </c>
      <c r="E8084" s="28" t="s">
        <v>87</v>
      </c>
      <c r="F8084" s="24">
        <v>15</v>
      </c>
      <c r="G8084" s="36" t="s">
        <v>49</v>
      </c>
      <c r="H8084" s="38">
        <f>((VLOOKUP(F8084,'Data. Commission'!$B$2:$C$6,2,))/100)*D8084</f>
        <v>2000</v>
      </c>
      <c r="I8084" s="38" t="str">
        <f>VLOOKUP(A8084,'Data. User Inf'!$A$2:$D$13428,4,)</f>
        <v>18_to_22</v>
      </c>
      <c r="J8084" s="38" t="str">
        <f>VLOOKUP(A8084,'Data. User Inf'!$A$2:$E$13428,5,)</f>
        <v>FEMALE</v>
      </c>
      <c r="K8084" s="38" t="str">
        <f>VLOOKUP(A8084,'Data. User Inf'!$A$2:$E$13428,3,)</f>
        <v>Hồ Chí Minh</v>
      </c>
      <c r="L8084" s="38" t="str">
        <f>IF('Data. User Inf'!B8084&lt;'Data. Transactions'!C8084,"Current","New")</f>
        <v>Current</v>
      </c>
    </row>
    <row r="8085" spans="1:12" ht="15.75" customHeight="1" x14ac:dyDescent="0.25">
      <c r="A8085" s="24">
        <v>43239494</v>
      </c>
      <c r="B8085" s="24">
        <v>6746662743</v>
      </c>
      <c r="C8085" s="26">
        <v>44062</v>
      </c>
      <c r="D8085" s="27">
        <v>10000</v>
      </c>
      <c r="E8085" s="28" t="s">
        <v>86</v>
      </c>
      <c r="F8085" s="24">
        <v>14</v>
      </c>
      <c r="G8085" s="36" t="s">
        <v>99</v>
      </c>
      <c r="H8085" s="38">
        <f>((VLOOKUP(F8085,'Data. Commission'!$B$2:$C$6,2,))/100)*D8085</f>
        <v>400</v>
      </c>
      <c r="I8085" s="38" t="str">
        <f>VLOOKUP(A8085,'Data. User Inf'!$A$2:$D$13428,4,)</f>
        <v>18_to_22</v>
      </c>
      <c r="J8085" s="38" t="str">
        <f>VLOOKUP(A8085,'Data. User Inf'!$A$2:$E$13428,5,)</f>
        <v>MALE</v>
      </c>
      <c r="K8085" s="38" t="str">
        <f>VLOOKUP(A8085,'Data. User Inf'!$A$2:$E$13428,3,)</f>
        <v>Hồ Chí Minh</v>
      </c>
      <c r="L8085" s="38" t="str">
        <f>IF('Data. User Inf'!B8085&lt;'Data. Transactions'!C8085,"Current","New")</f>
        <v>Current</v>
      </c>
    </row>
    <row r="8086" spans="1:12" ht="15.75" customHeight="1" x14ac:dyDescent="0.25">
      <c r="A8086" s="24">
        <v>16957782</v>
      </c>
      <c r="B8086" s="24">
        <v>6752998555</v>
      </c>
      <c r="C8086" s="26">
        <v>44062</v>
      </c>
      <c r="D8086" s="27">
        <v>10000</v>
      </c>
      <c r="E8086" s="28" t="s">
        <v>60</v>
      </c>
      <c r="F8086" s="24">
        <v>13</v>
      </c>
      <c r="G8086" s="36" t="s">
        <v>99</v>
      </c>
      <c r="H8086" s="38">
        <f>((VLOOKUP(F8086,'Data. Commission'!$B$2:$C$6,2,))/100)*D8086</f>
        <v>300</v>
      </c>
      <c r="I8086" s="38" t="str">
        <f>VLOOKUP(A8086,'Data. User Inf'!$A$2:$D$13428,4,)</f>
        <v>28_to_32</v>
      </c>
      <c r="J8086" s="38" t="str">
        <f>VLOOKUP(A8086,'Data. User Inf'!$A$2:$E$13428,5,)</f>
        <v>FEMALE</v>
      </c>
      <c r="K8086" s="38" t="str">
        <f>VLOOKUP(A8086,'Data. User Inf'!$A$2:$E$13428,3,)</f>
        <v>Hồ Chí Minh</v>
      </c>
      <c r="L8086" s="38" t="str">
        <f>IF('Data. User Inf'!B8086&lt;'Data. Transactions'!C8086,"Current","New")</f>
        <v>Current</v>
      </c>
    </row>
    <row r="8087" spans="1:12" ht="15.75" customHeight="1" x14ac:dyDescent="0.25">
      <c r="A8087" s="24">
        <v>42169784</v>
      </c>
      <c r="B8087" s="24">
        <v>6744776259</v>
      </c>
      <c r="C8087" s="26">
        <v>44062</v>
      </c>
      <c r="D8087" s="27">
        <v>30000</v>
      </c>
      <c r="E8087" s="28" t="s">
        <v>9</v>
      </c>
      <c r="F8087" s="24">
        <v>12</v>
      </c>
      <c r="G8087" s="36" t="s">
        <v>99</v>
      </c>
      <c r="H8087" s="38">
        <f>((VLOOKUP(F8087,'Data. Commission'!$B$2:$C$6,2,))/100)*D8087</f>
        <v>600</v>
      </c>
      <c r="I8087" s="38" t="str">
        <f>VLOOKUP(A8087,'Data. User Inf'!$A$2:$D$13428,4,)</f>
        <v>28_to_32</v>
      </c>
      <c r="J8087" s="38" t="str">
        <f>VLOOKUP(A8087,'Data. User Inf'!$A$2:$E$13428,5,)</f>
        <v>FEMALE</v>
      </c>
      <c r="K8087" s="38" t="str">
        <f>VLOOKUP(A8087,'Data. User Inf'!$A$2:$E$13428,3,)</f>
        <v>Hồ Chí Minh</v>
      </c>
      <c r="L8087" s="38" t="str">
        <f>IF('Data. User Inf'!B8087&lt;'Data. Transactions'!C8087,"Current","New")</f>
        <v>Current</v>
      </c>
    </row>
    <row r="8088" spans="1:12" ht="15.75" customHeight="1" x14ac:dyDescent="0.25">
      <c r="A8088" s="24">
        <v>35408141</v>
      </c>
      <c r="B8088" s="24">
        <v>6746473794</v>
      </c>
      <c r="C8088" s="26">
        <v>44062</v>
      </c>
      <c r="D8088" s="27">
        <v>30000</v>
      </c>
      <c r="E8088" s="28" t="s">
        <v>60</v>
      </c>
      <c r="F8088" s="24">
        <v>13</v>
      </c>
      <c r="G8088" s="36" t="s">
        <v>99</v>
      </c>
      <c r="H8088" s="38">
        <f>((VLOOKUP(F8088,'Data. Commission'!$B$2:$C$6,2,))/100)*D8088</f>
        <v>900</v>
      </c>
      <c r="I8088" s="38" t="str">
        <f>VLOOKUP(A8088,'Data. User Inf'!$A$2:$D$13428,4,)</f>
        <v>28_to_32</v>
      </c>
      <c r="J8088" s="38" t="str">
        <f>VLOOKUP(A8088,'Data. User Inf'!$A$2:$E$13428,5,)</f>
        <v>MALE</v>
      </c>
      <c r="K8088" s="38" t="str">
        <f>VLOOKUP(A8088,'Data. User Inf'!$A$2:$E$13428,3,)</f>
        <v>Hồ Chí Minh</v>
      </c>
      <c r="L8088" s="38" t="str">
        <f>IF('Data. User Inf'!B8088&lt;'Data. Transactions'!C8088,"Current","New")</f>
        <v>Current</v>
      </c>
    </row>
    <row r="8089" spans="1:12" ht="15.75" customHeight="1" x14ac:dyDescent="0.25">
      <c r="A8089" s="24">
        <v>52692854</v>
      </c>
      <c r="B8089" s="24">
        <v>6755830926</v>
      </c>
      <c r="C8089" s="26">
        <v>44062</v>
      </c>
      <c r="D8089" s="27">
        <v>100000</v>
      </c>
      <c r="E8089" s="28" t="s">
        <v>9</v>
      </c>
      <c r="F8089" s="24">
        <v>12</v>
      </c>
      <c r="G8089" s="36" t="s">
        <v>99</v>
      </c>
      <c r="H8089" s="38">
        <f>((VLOOKUP(F8089,'Data. Commission'!$B$2:$C$6,2,))/100)*D8089</f>
        <v>2000</v>
      </c>
      <c r="I8089" s="38" t="str">
        <f>VLOOKUP(A8089,'Data. User Inf'!$A$2:$D$13428,4,)</f>
        <v>28_to_32</v>
      </c>
      <c r="J8089" s="38" t="str">
        <f>VLOOKUP(A8089,'Data. User Inf'!$A$2:$E$13428,5,)</f>
        <v>FEMALE</v>
      </c>
      <c r="K8089" s="38" t="str">
        <f>VLOOKUP(A8089,'Data. User Inf'!$A$2:$E$13428,3,)</f>
        <v>Hồ Chí Minh</v>
      </c>
      <c r="L8089" s="38" t="str">
        <f>IF('Data. User Inf'!B8089&lt;'Data. Transactions'!C8089,"Current","New")</f>
        <v>Current</v>
      </c>
    </row>
    <row r="8090" spans="1:12" ht="15.75" customHeight="1" x14ac:dyDescent="0.25">
      <c r="A8090" s="24">
        <v>41522191</v>
      </c>
      <c r="B8090" s="24">
        <v>6757043588</v>
      </c>
      <c r="C8090" s="26">
        <v>44062</v>
      </c>
      <c r="D8090" s="27">
        <v>100000</v>
      </c>
      <c r="E8090" s="28" t="s">
        <v>60</v>
      </c>
      <c r="F8090" s="24">
        <v>13</v>
      </c>
      <c r="G8090" s="36" t="s">
        <v>99</v>
      </c>
      <c r="H8090" s="38">
        <f>((VLOOKUP(F8090,'Data. Commission'!$B$2:$C$6,2,))/100)*D8090</f>
        <v>3000</v>
      </c>
      <c r="I8090" s="38" t="str">
        <f>VLOOKUP(A8090,'Data. User Inf'!$A$2:$D$13428,4,)</f>
        <v>33_to_37</v>
      </c>
      <c r="J8090" s="38" t="str">
        <f>VLOOKUP(A8090,'Data. User Inf'!$A$2:$E$13428,5,)</f>
        <v>MALE</v>
      </c>
      <c r="K8090" s="38" t="str">
        <f>VLOOKUP(A8090,'Data. User Inf'!$A$2:$E$13428,3,)</f>
        <v>Hồ Chí Minh</v>
      </c>
      <c r="L8090" s="38" t="str">
        <f>IF('Data. User Inf'!B8090&lt;'Data. Transactions'!C8090,"Current","New")</f>
        <v>Current</v>
      </c>
    </row>
    <row r="8091" spans="1:12" ht="15.75" customHeight="1" x14ac:dyDescent="0.25">
      <c r="A8091" s="24">
        <v>34964460</v>
      </c>
      <c r="B8091" s="24">
        <v>6751930293</v>
      </c>
      <c r="C8091" s="26">
        <v>44062</v>
      </c>
      <c r="D8091" s="27">
        <v>10000</v>
      </c>
      <c r="E8091" s="28" t="s">
        <v>9</v>
      </c>
      <c r="F8091" s="24">
        <v>12</v>
      </c>
      <c r="G8091" s="36" t="s">
        <v>99</v>
      </c>
      <c r="H8091" s="38">
        <f>((VLOOKUP(F8091,'Data. Commission'!$B$2:$C$6,2,))/100)*D8091</f>
        <v>200</v>
      </c>
      <c r="I8091" s="38" t="str">
        <f>VLOOKUP(A8091,'Data. User Inf'!$A$2:$D$13428,4,)</f>
        <v>33_to_37</v>
      </c>
      <c r="J8091" s="38" t="str">
        <f>VLOOKUP(A8091,'Data. User Inf'!$A$2:$E$13428,5,)</f>
        <v>MALE</v>
      </c>
      <c r="K8091" s="38" t="str">
        <f>VLOOKUP(A8091,'Data. User Inf'!$A$2:$E$13428,3,)</f>
        <v>Hồ Chí Minh</v>
      </c>
      <c r="L8091" s="38" t="str">
        <f>IF('Data. User Inf'!B8091&lt;'Data. Transactions'!C8091,"Current","New")</f>
        <v>Current</v>
      </c>
    </row>
    <row r="8092" spans="1:12" ht="15.75" customHeight="1" x14ac:dyDescent="0.25">
      <c r="A8092" s="24">
        <v>36671120</v>
      </c>
      <c r="B8092" s="24">
        <v>6753091604</v>
      </c>
      <c r="C8092" s="26">
        <v>44062</v>
      </c>
      <c r="D8092" s="27">
        <v>20000</v>
      </c>
      <c r="E8092" s="28" t="s">
        <v>60</v>
      </c>
      <c r="F8092" s="24">
        <v>13</v>
      </c>
      <c r="G8092" s="37"/>
      <c r="H8092" s="38">
        <f>((VLOOKUP(F8092,'Data. Commission'!$B$2:$C$6,2,))/100)*D8092</f>
        <v>600</v>
      </c>
      <c r="I8092" s="38" t="str">
        <f>VLOOKUP(A8092,'Data. User Inf'!$A$2:$D$13428,4,)</f>
        <v>33_to_37</v>
      </c>
      <c r="J8092" s="38" t="str">
        <f>VLOOKUP(A8092,'Data. User Inf'!$A$2:$E$13428,5,)</f>
        <v>FEMALE</v>
      </c>
      <c r="K8092" s="38" t="str">
        <f>VLOOKUP(A8092,'Data. User Inf'!$A$2:$E$13428,3,)</f>
        <v>Other Cities</v>
      </c>
      <c r="L8092" s="38" t="str">
        <f>IF('Data. User Inf'!B8092&lt;'Data. Transactions'!C8092,"Current","New")</f>
        <v>Current</v>
      </c>
    </row>
    <row r="8093" spans="1:12" ht="15.75" customHeight="1" x14ac:dyDescent="0.25">
      <c r="A8093" s="24">
        <v>23208257</v>
      </c>
      <c r="B8093" s="24">
        <v>6753730248</v>
      </c>
      <c r="C8093" s="26">
        <v>44062</v>
      </c>
      <c r="D8093" s="27">
        <v>100000</v>
      </c>
      <c r="E8093" s="28" t="s">
        <v>60</v>
      </c>
      <c r="F8093" s="24">
        <v>13</v>
      </c>
      <c r="G8093" s="36" t="s">
        <v>49</v>
      </c>
      <c r="H8093" s="38">
        <f>((VLOOKUP(F8093,'Data. Commission'!$B$2:$C$6,2,))/100)*D8093</f>
        <v>3000</v>
      </c>
      <c r="I8093" s="38" t="str">
        <f>VLOOKUP(A8093,'Data. User Inf'!$A$2:$D$13428,4,)</f>
        <v>23_to_27</v>
      </c>
      <c r="J8093" s="38" t="str">
        <f>VLOOKUP(A8093,'Data. User Inf'!$A$2:$E$13428,5,)</f>
        <v>MALE</v>
      </c>
      <c r="K8093" s="38" t="str">
        <f>VLOOKUP(A8093,'Data. User Inf'!$A$2:$E$13428,3,)</f>
        <v>Hồ Chí Minh</v>
      </c>
      <c r="L8093" s="38" t="str">
        <f>IF('Data. User Inf'!B8093&lt;'Data. Transactions'!C8093,"Current","New")</f>
        <v>Current</v>
      </c>
    </row>
    <row r="8094" spans="1:12" ht="15.75" customHeight="1" x14ac:dyDescent="0.25">
      <c r="A8094" s="24">
        <v>39994955</v>
      </c>
      <c r="B8094" s="24">
        <v>6746703540</v>
      </c>
      <c r="C8094" s="26">
        <v>44062</v>
      </c>
      <c r="D8094" s="27">
        <v>30000</v>
      </c>
      <c r="E8094" s="24" t="s">
        <v>9</v>
      </c>
      <c r="F8094" s="24">
        <v>12</v>
      </c>
      <c r="G8094" s="37"/>
      <c r="H8094" s="38">
        <f>((VLOOKUP(F8094,'Data. Commission'!$B$2:$C$6,2,))/100)*D8094</f>
        <v>600</v>
      </c>
      <c r="I8094" s="38" t="str">
        <f>VLOOKUP(A8094,'Data. User Inf'!$A$2:$D$13428,4,)</f>
        <v>28_to_32</v>
      </c>
      <c r="J8094" s="38" t="str">
        <f>VLOOKUP(A8094,'Data. User Inf'!$A$2:$E$13428,5,)</f>
        <v>MALE</v>
      </c>
      <c r="K8094" s="38" t="str">
        <f>VLOOKUP(A8094,'Data. User Inf'!$A$2:$E$13428,3,)</f>
        <v>Hồ Chí Minh</v>
      </c>
      <c r="L8094" s="38" t="str">
        <f>IF('Data. User Inf'!B8094&lt;'Data. Transactions'!C8094,"Current","New")</f>
        <v>Current</v>
      </c>
    </row>
    <row r="8095" spans="1:12" ht="15.75" customHeight="1" x14ac:dyDescent="0.25">
      <c r="A8095" s="24">
        <v>47126704</v>
      </c>
      <c r="B8095" s="24">
        <v>6749685301</v>
      </c>
      <c r="C8095" s="26">
        <v>44062</v>
      </c>
      <c r="D8095" s="27">
        <v>100000</v>
      </c>
      <c r="E8095" s="28" t="s">
        <v>9</v>
      </c>
      <c r="F8095" s="24">
        <v>12</v>
      </c>
      <c r="G8095" s="36" t="s">
        <v>99</v>
      </c>
      <c r="H8095" s="38">
        <f>((VLOOKUP(F8095,'Data. Commission'!$B$2:$C$6,2,))/100)*D8095</f>
        <v>2000</v>
      </c>
      <c r="I8095" s="38" t="str">
        <f>VLOOKUP(A8095,'Data. User Inf'!$A$2:$D$13428,4,)</f>
        <v>33_to_37</v>
      </c>
      <c r="J8095" s="38" t="str">
        <f>VLOOKUP(A8095,'Data. User Inf'!$A$2:$E$13428,5,)</f>
        <v>MALE</v>
      </c>
      <c r="K8095" s="38" t="str">
        <f>VLOOKUP(A8095,'Data. User Inf'!$A$2:$E$13428,3,)</f>
        <v>Other Cities</v>
      </c>
      <c r="L8095" s="38" t="str">
        <f>IF('Data. User Inf'!B8095&lt;'Data. Transactions'!C8095,"Current","New")</f>
        <v>Current</v>
      </c>
    </row>
    <row r="8096" spans="1:12" ht="15.75" customHeight="1" x14ac:dyDescent="0.25">
      <c r="A8096" s="24">
        <v>49500727</v>
      </c>
      <c r="B8096" s="24">
        <v>6744906662</v>
      </c>
      <c r="C8096" s="26">
        <v>44062</v>
      </c>
      <c r="D8096" s="27">
        <v>10000</v>
      </c>
      <c r="E8096" s="24" t="s">
        <v>86</v>
      </c>
      <c r="F8096" s="24">
        <v>14</v>
      </c>
      <c r="G8096" s="37" t="s">
        <v>49</v>
      </c>
      <c r="H8096" s="38">
        <f>((VLOOKUP(F8096,'Data. Commission'!$B$2:$C$6,2,))/100)*D8096</f>
        <v>400</v>
      </c>
      <c r="I8096" s="38" t="str">
        <f>VLOOKUP(A8096,'Data. User Inf'!$A$2:$D$13428,4,)</f>
        <v>&gt;37</v>
      </c>
      <c r="J8096" s="38" t="str">
        <f>VLOOKUP(A8096,'Data. User Inf'!$A$2:$E$13428,5,)</f>
        <v>FEMALE</v>
      </c>
      <c r="K8096" s="38" t="str">
        <f>VLOOKUP(A8096,'Data. User Inf'!$A$2:$E$13428,3,)</f>
        <v>Other Cities</v>
      </c>
      <c r="L8096" s="38" t="str">
        <f>IF('Data. User Inf'!B8096&lt;'Data. Transactions'!C8096,"Current","New")</f>
        <v>Current</v>
      </c>
    </row>
    <row r="8097" spans="1:12" ht="15.75" customHeight="1" x14ac:dyDescent="0.25">
      <c r="A8097" s="24">
        <v>42824985</v>
      </c>
      <c r="B8097" s="24">
        <v>6747319869</v>
      </c>
      <c r="C8097" s="26">
        <v>44062</v>
      </c>
      <c r="D8097" s="27">
        <v>50000</v>
      </c>
      <c r="E8097" s="28" t="s">
        <v>9</v>
      </c>
      <c r="F8097" s="24">
        <v>12</v>
      </c>
      <c r="G8097" s="36" t="s">
        <v>99</v>
      </c>
      <c r="H8097" s="38">
        <f>((VLOOKUP(F8097,'Data. Commission'!$B$2:$C$6,2,))/100)*D8097</f>
        <v>1000</v>
      </c>
      <c r="I8097" s="38" t="str">
        <f>VLOOKUP(A8097,'Data. User Inf'!$A$2:$D$13428,4,)</f>
        <v>28_to_32</v>
      </c>
      <c r="J8097" s="38" t="str">
        <f>VLOOKUP(A8097,'Data. User Inf'!$A$2:$E$13428,5,)</f>
        <v>FEMALE</v>
      </c>
      <c r="K8097" s="38" t="str">
        <f>VLOOKUP(A8097,'Data. User Inf'!$A$2:$E$13428,3,)</f>
        <v>Hà Nội</v>
      </c>
      <c r="L8097" s="38" t="str">
        <f>IF('Data. User Inf'!B8097&lt;'Data. Transactions'!C8097,"Current","New")</f>
        <v>Current</v>
      </c>
    </row>
    <row r="8098" spans="1:12" ht="15.75" customHeight="1" x14ac:dyDescent="0.25">
      <c r="A8098" s="24">
        <v>47883288</v>
      </c>
      <c r="B8098" s="24">
        <v>6750024313</v>
      </c>
      <c r="C8098" s="26">
        <v>44062</v>
      </c>
      <c r="D8098" s="27">
        <v>20000</v>
      </c>
      <c r="E8098" s="28" t="s">
        <v>60</v>
      </c>
      <c r="F8098" s="24">
        <v>13</v>
      </c>
      <c r="G8098" s="36" t="s">
        <v>99</v>
      </c>
      <c r="H8098" s="38">
        <f>((VLOOKUP(F8098,'Data. Commission'!$B$2:$C$6,2,))/100)*D8098</f>
        <v>600</v>
      </c>
      <c r="I8098" s="38" t="str">
        <f>VLOOKUP(A8098,'Data. User Inf'!$A$2:$D$13428,4,)</f>
        <v>&gt;37</v>
      </c>
      <c r="J8098" s="38" t="str">
        <f>VLOOKUP(A8098,'Data. User Inf'!$A$2:$E$13428,5,)</f>
        <v>FEMALE</v>
      </c>
      <c r="K8098" s="38" t="str">
        <f>VLOOKUP(A8098,'Data. User Inf'!$A$2:$E$13428,3,)</f>
        <v>Hồ Chí Minh</v>
      </c>
      <c r="L8098" s="38" t="str">
        <f>IF('Data. User Inf'!B8098&lt;'Data. Transactions'!C8098,"Current","New")</f>
        <v>Current</v>
      </c>
    </row>
    <row r="8099" spans="1:12" ht="15.75" customHeight="1" x14ac:dyDescent="0.25">
      <c r="A8099" s="24">
        <v>53238693</v>
      </c>
      <c r="B8099" s="24">
        <v>6755099184</v>
      </c>
      <c r="C8099" s="26">
        <v>44062</v>
      </c>
      <c r="D8099" s="27">
        <v>30000</v>
      </c>
      <c r="E8099" s="28" t="s">
        <v>9</v>
      </c>
      <c r="F8099" s="24">
        <v>12</v>
      </c>
      <c r="G8099" s="36" t="s">
        <v>99</v>
      </c>
      <c r="H8099" s="38">
        <f>((VLOOKUP(F8099,'Data. Commission'!$B$2:$C$6,2,))/100)*D8099</f>
        <v>600</v>
      </c>
      <c r="I8099" s="38" t="str">
        <f>VLOOKUP(A8099,'Data. User Inf'!$A$2:$D$13428,4,)</f>
        <v>18_to_22</v>
      </c>
      <c r="J8099" s="38" t="str">
        <f>VLOOKUP(A8099,'Data. User Inf'!$A$2:$E$13428,5,)</f>
        <v>MALE</v>
      </c>
      <c r="K8099" s="38" t="str">
        <f>VLOOKUP(A8099,'Data. User Inf'!$A$2:$E$13428,3,)</f>
        <v>Other Cities</v>
      </c>
      <c r="L8099" s="38" t="str">
        <f>IF('Data. User Inf'!B8099&lt;'Data. Transactions'!C8099,"Current","New")</f>
        <v>Current</v>
      </c>
    </row>
    <row r="8100" spans="1:12" ht="15.75" customHeight="1" x14ac:dyDescent="0.25">
      <c r="A8100" s="24">
        <v>19366665</v>
      </c>
      <c r="B8100" s="24">
        <v>6753537737</v>
      </c>
      <c r="C8100" s="26">
        <v>44062</v>
      </c>
      <c r="D8100" s="27">
        <v>10000</v>
      </c>
      <c r="E8100" s="28" t="s">
        <v>9</v>
      </c>
      <c r="F8100" s="24">
        <v>12</v>
      </c>
      <c r="G8100" s="36" t="s">
        <v>99</v>
      </c>
      <c r="H8100" s="38">
        <f>((VLOOKUP(F8100,'Data. Commission'!$B$2:$C$6,2,))/100)*D8100</f>
        <v>200</v>
      </c>
      <c r="I8100" s="38" t="str">
        <f>VLOOKUP(A8100,'Data. User Inf'!$A$2:$D$13428,4,)</f>
        <v>18_to_22</v>
      </c>
      <c r="J8100" s="38" t="str">
        <f>VLOOKUP(A8100,'Data. User Inf'!$A$2:$E$13428,5,)</f>
        <v>MALE</v>
      </c>
      <c r="K8100" s="38" t="str">
        <f>VLOOKUP(A8100,'Data. User Inf'!$A$2:$E$13428,3,)</f>
        <v>Other Cities</v>
      </c>
      <c r="L8100" s="38" t="str">
        <f>IF('Data. User Inf'!B8100&lt;'Data. Transactions'!C8100,"Current","New")</f>
        <v>Current</v>
      </c>
    </row>
    <row r="8101" spans="1:12" ht="15.75" customHeight="1" x14ac:dyDescent="0.25">
      <c r="A8101" s="24">
        <v>48087469</v>
      </c>
      <c r="B8101" s="24">
        <v>6745706142</v>
      </c>
      <c r="C8101" s="26">
        <v>44062</v>
      </c>
      <c r="D8101" s="27">
        <v>100000</v>
      </c>
      <c r="E8101" s="28" t="s">
        <v>9</v>
      </c>
      <c r="F8101" s="24">
        <v>12</v>
      </c>
      <c r="G8101" s="36" t="s">
        <v>99</v>
      </c>
      <c r="H8101" s="38">
        <f>((VLOOKUP(F8101,'Data. Commission'!$B$2:$C$6,2,))/100)*D8101</f>
        <v>2000</v>
      </c>
      <c r="I8101" s="38" t="str">
        <f>VLOOKUP(A8101,'Data. User Inf'!$A$2:$D$13428,4,)</f>
        <v>23_to_27</v>
      </c>
      <c r="J8101" s="38" t="str">
        <f>VLOOKUP(A8101,'Data. User Inf'!$A$2:$E$13428,5,)</f>
        <v>FEMALE</v>
      </c>
      <c r="K8101" s="38" t="str">
        <f>VLOOKUP(A8101,'Data. User Inf'!$A$2:$E$13428,3,)</f>
        <v>Other Cities</v>
      </c>
      <c r="L8101" s="38" t="str">
        <f>IF('Data. User Inf'!B8101&lt;'Data. Transactions'!C8101,"Current","New")</f>
        <v>Current</v>
      </c>
    </row>
    <row r="8102" spans="1:12" ht="15.75" customHeight="1" x14ac:dyDescent="0.25">
      <c r="A8102" s="24">
        <v>42769805</v>
      </c>
      <c r="B8102" s="24">
        <v>6746470027</v>
      </c>
      <c r="C8102" s="26">
        <v>44062</v>
      </c>
      <c r="D8102" s="27">
        <v>30000</v>
      </c>
      <c r="E8102" s="28" t="s">
        <v>9</v>
      </c>
      <c r="F8102" s="24">
        <v>12</v>
      </c>
      <c r="G8102" s="36" t="s">
        <v>99</v>
      </c>
      <c r="H8102" s="38">
        <f>((VLOOKUP(F8102,'Data. Commission'!$B$2:$C$6,2,))/100)*D8102</f>
        <v>600</v>
      </c>
      <c r="I8102" s="38" t="str">
        <f>VLOOKUP(A8102,'Data. User Inf'!$A$2:$D$13428,4,)</f>
        <v>23_to_27</v>
      </c>
      <c r="J8102" s="38" t="str">
        <f>VLOOKUP(A8102,'Data. User Inf'!$A$2:$E$13428,5,)</f>
        <v>MALE</v>
      </c>
      <c r="K8102" s="38" t="str">
        <f>VLOOKUP(A8102,'Data. User Inf'!$A$2:$E$13428,3,)</f>
        <v>Other Cities</v>
      </c>
      <c r="L8102" s="38" t="str">
        <f>IF('Data. User Inf'!B8102&lt;'Data. Transactions'!C8102,"Current","New")</f>
        <v>Current</v>
      </c>
    </row>
    <row r="8103" spans="1:12" ht="15.75" customHeight="1" x14ac:dyDescent="0.25">
      <c r="A8103" s="24">
        <v>48271969</v>
      </c>
      <c r="B8103" s="24">
        <v>6746001130</v>
      </c>
      <c r="C8103" s="26">
        <v>44062</v>
      </c>
      <c r="D8103" s="27">
        <v>20000</v>
      </c>
      <c r="E8103" s="28" t="s">
        <v>88</v>
      </c>
      <c r="F8103" s="24">
        <v>16</v>
      </c>
      <c r="G8103" s="36" t="s">
        <v>99</v>
      </c>
      <c r="H8103" s="38">
        <f>((VLOOKUP(F8103,'Data. Commission'!$B$2:$C$6,2,))/100)*D8103</f>
        <v>800</v>
      </c>
      <c r="I8103" s="38" t="str">
        <f>VLOOKUP(A8103,'Data. User Inf'!$A$2:$D$13428,4,)</f>
        <v>28_to_32</v>
      </c>
      <c r="J8103" s="38" t="str">
        <f>VLOOKUP(A8103,'Data. User Inf'!$A$2:$E$13428,5,)</f>
        <v>MALE</v>
      </c>
      <c r="K8103" s="38" t="str">
        <f>VLOOKUP(A8103,'Data. User Inf'!$A$2:$E$13428,3,)</f>
        <v>Other Cities</v>
      </c>
      <c r="L8103" s="38" t="str">
        <f>IF('Data. User Inf'!B8103&lt;'Data. Transactions'!C8103,"Current","New")</f>
        <v>Current</v>
      </c>
    </row>
    <row r="8104" spans="1:12" ht="15.75" customHeight="1" x14ac:dyDescent="0.25">
      <c r="A8104" s="24">
        <v>45550649</v>
      </c>
      <c r="B8104" s="24">
        <v>6745824917</v>
      </c>
      <c r="C8104" s="26">
        <v>44062</v>
      </c>
      <c r="D8104" s="27">
        <v>30000</v>
      </c>
      <c r="E8104" s="28" t="s">
        <v>9</v>
      </c>
      <c r="F8104" s="24">
        <v>12</v>
      </c>
      <c r="G8104" s="36" t="s">
        <v>99</v>
      </c>
      <c r="H8104" s="38">
        <f>((VLOOKUP(F8104,'Data. Commission'!$B$2:$C$6,2,))/100)*D8104</f>
        <v>600</v>
      </c>
      <c r="I8104" s="38" t="str">
        <f>VLOOKUP(A8104,'Data. User Inf'!$A$2:$D$13428,4,)</f>
        <v>28_to_32</v>
      </c>
      <c r="J8104" s="38" t="str">
        <f>VLOOKUP(A8104,'Data. User Inf'!$A$2:$E$13428,5,)</f>
        <v>MALE</v>
      </c>
      <c r="K8104" s="38" t="str">
        <f>VLOOKUP(A8104,'Data. User Inf'!$A$2:$E$13428,3,)</f>
        <v>Other Cities</v>
      </c>
      <c r="L8104" s="38" t="str">
        <f>IF('Data. User Inf'!B8104&lt;'Data. Transactions'!C8104,"Current","New")</f>
        <v>Current</v>
      </c>
    </row>
    <row r="8105" spans="1:12" ht="15.75" customHeight="1" x14ac:dyDescent="0.25">
      <c r="A8105" s="24">
        <v>46724807</v>
      </c>
      <c r="B8105" s="24">
        <v>6756016996</v>
      </c>
      <c r="C8105" s="26">
        <v>44062</v>
      </c>
      <c r="D8105" s="27">
        <v>50000</v>
      </c>
      <c r="E8105" s="28" t="s">
        <v>87</v>
      </c>
      <c r="F8105" s="24">
        <v>15</v>
      </c>
      <c r="G8105" s="36" t="s">
        <v>99</v>
      </c>
      <c r="H8105" s="38">
        <f>((VLOOKUP(F8105,'Data. Commission'!$B$2:$C$6,2,))/100)*D8105</f>
        <v>2000</v>
      </c>
      <c r="I8105" s="38" t="str">
        <f>VLOOKUP(A8105,'Data. User Inf'!$A$2:$D$13428,4,)</f>
        <v>28_to_32</v>
      </c>
      <c r="J8105" s="38" t="str">
        <f>VLOOKUP(A8105,'Data. User Inf'!$A$2:$E$13428,5,)</f>
        <v>MALE</v>
      </c>
      <c r="K8105" s="38" t="str">
        <f>VLOOKUP(A8105,'Data. User Inf'!$A$2:$E$13428,3,)</f>
        <v>Other Cities</v>
      </c>
      <c r="L8105" s="38" t="str">
        <f>IF('Data. User Inf'!B8105&lt;'Data. Transactions'!C8105,"Current","New")</f>
        <v>Current</v>
      </c>
    </row>
    <row r="8106" spans="1:12" ht="15.75" customHeight="1" x14ac:dyDescent="0.25">
      <c r="A8106" s="24">
        <v>56204013</v>
      </c>
      <c r="B8106" s="24">
        <v>6753529894</v>
      </c>
      <c r="C8106" s="26">
        <v>44062</v>
      </c>
      <c r="D8106" s="27">
        <v>100000</v>
      </c>
      <c r="E8106" s="28" t="s">
        <v>9</v>
      </c>
      <c r="F8106" s="24">
        <v>12</v>
      </c>
      <c r="G8106" s="36" t="s">
        <v>99</v>
      </c>
      <c r="H8106" s="38">
        <f>((VLOOKUP(F8106,'Data. Commission'!$B$2:$C$6,2,))/100)*D8106</f>
        <v>2000</v>
      </c>
      <c r="I8106" s="38" t="str">
        <f>VLOOKUP(A8106,'Data. User Inf'!$A$2:$D$13428,4,)</f>
        <v>unknown</v>
      </c>
      <c r="J8106" s="38" t="str">
        <f>VLOOKUP(A8106,'Data. User Inf'!$A$2:$E$13428,5,)</f>
        <v>FEMALE</v>
      </c>
      <c r="K8106" s="38" t="str">
        <f>VLOOKUP(A8106,'Data. User Inf'!$A$2:$E$13428,3,)</f>
        <v>Other Cities</v>
      </c>
      <c r="L8106" s="38" t="str">
        <f>IF('Data. User Inf'!B8106&lt;'Data. Transactions'!C8106,"Current","New")</f>
        <v>Current</v>
      </c>
    </row>
    <row r="8107" spans="1:12" ht="15.75" customHeight="1" x14ac:dyDescent="0.25">
      <c r="A8107" s="24">
        <v>50028218</v>
      </c>
      <c r="B8107" s="24">
        <v>6744571330</v>
      </c>
      <c r="C8107" s="26">
        <v>44062</v>
      </c>
      <c r="D8107" s="27">
        <v>20000</v>
      </c>
      <c r="E8107" s="28" t="s">
        <v>9</v>
      </c>
      <c r="F8107" s="24">
        <v>12</v>
      </c>
      <c r="G8107" s="36" t="s">
        <v>99</v>
      </c>
      <c r="H8107" s="38">
        <f>((VLOOKUP(F8107,'Data. Commission'!$B$2:$C$6,2,))/100)*D8107</f>
        <v>400</v>
      </c>
      <c r="I8107" s="38" t="str">
        <f>VLOOKUP(A8107,'Data. User Inf'!$A$2:$D$13428,4,)</f>
        <v>unknown</v>
      </c>
      <c r="J8107" s="38" t="str">
        <f>VLOOKUP(A8107,'Data. User Inf'!$A$2:$E$13428,5,)</f>
        <v>FEMALE</v>
      </c>
      <c r="K8107" s="38" t="str">
        <f>VLOOKUP(A8107,'Data. User Inf'!$A$2:$E$13428,3,)</f>
        <v>Other Cities</v>
      </c>
      <c r="L8107" s="38" t="str">
        <f>IF('Data. User Inf'!B8107&lt;'Data. Transactions'!C8107,"Current","New")</f>
        <v>Current</v>
      </c>
    </row>
    <row r="8108" spans="1:12" ht="15.75" customHeight="1" x14ac:dyDescent="0.25">
      <c r="A8108" s="24">
        <v>57050187</v>
      </c>
      <c r="B8108" s="24">
        <v>6750920533</v>
      </c>
      <c r="C8108" s="26">
        <v>44062</v>
      </c>
      <c r="D8108" s="27">
        <v>10000</v>
      </c>
      <c r="E8108" s="28" t="s">
        <v>9</v>
      </c>
      <c r="F8108" s="24">
        <v>12</v>
      </c>
      <c r="G8108" s="36" t="s">
        <v>99</v>
      </c>
      <c r="H8108" s="38">
        <f>((VLOOKUP(F8108,'Data. Commission'!$B$2:$C$6,2,))/100)*D8108</f>
        <v>200</v>
      </c>
      <c r="I8108" s="38" t="str">
        <f>VLOOKUP(A8108,'Data. User Inf'!$A$2:$D$13428,4,)</f>
        <v>unknown</v>
      </c>
      <c r="J8108" s="38" t="str">
        <f>VLOOKUP(A8108,'Data. User Inf'!$A$2:$E$13428,5,)</f>
        <v>FEMALE</v>
      </c>
      <c r="K8108" s="38" t="str">
        <f>VLOOKUP(A8108,'Data. User Inf'!$A$2:$E$13428,3,)</f>
        <v>Other Cities</v>
      </c>
      <c r="L8108" s="38" t="str">
        <f>IF('Data. User Inf'!B8108&lt;'Data. Transactions'!C8108,"Current","New")</f>
        <v>Current</v>
      </c>
    </row>
    <row r="8109" spans="1:12" ht="15.75" customHeight="1" x14ac:dyDescent="0.25">
      <c r="A8109" s="24">
        <v>46375350</v>
      </c>
      <c r="B8109" s="24">
        <v>6745000834</v>
      </c>
      <c r="C8109" s="26">
        <v>44062</v>
      </c>
      <c r="D8109" s="27">
        <v>30000</v>
      </c>
      <c r="E8109" s="24" t="s">
        <v>86</v>
      </c>
      <c r="F8109" s="24">
        <v>14</v>
      </c>
      <c r="G8109" s="37"/>
      <c r="H8109" s="38">
        <f>((VLOOKUP(F8109,'Data. Commission'!$B$2:$C$6,2,))/100)*D8109</f>
        <v>1200</v>
      </c>
      <c r="I8109" s="38" t="str">
        <f>VLOOKUP(A8109,'Data. User Inf'!$A$2:$D$13428,4,)</f>
        <v>28_to_32</v>
      </c>
      <c r="J8109" s="38" t="str">
        <f>VLOOKUP(A8109,'Data. User Inf'!$A$2:$E$13428,5,)</f>
        <v>MALE</v>
      </c>
      <c r="K8109" s="38" t="str">
        <f>VLOOKUP(A8109,'Data. User Inf'!$A$2:$E$13428,3,)</f>
        <v>Other Cities</v>
      </c>
      <c r="L8109" s="38" t="str">
        <f>IF('Data. User Inf'!B8109&lt;'Data. Transactions'!C8109,"Current","New")</f>
        <v>Current</v>
      </c>
    </row>
    <row r="8110" spans="1:12" ht="15.75" customHeight="1" x14ac:dyDescent="0.25">
      <c r="A8110" s="24">
        <v>57995722</v>
      </c>
      <c r="B8110" s="24">
        <v>6752406764</v>
      </c>
      <c r="C8110" s="26">
        <v>44062</v>
      </c>
      <c r="D8110" s="27">
        <v>20000</v>
      </c>
      <c r="E8110" s="24" t="s">
        <v>9</v>
      </c>
      <c r="F8110" s="24">
        <v>12</v>
      </c>
      <c r="G8110" s="37"/>
      <c r="H8110" s="38">
        <f>((VLOOKUP(F8110,'Data. Commission'!$B$2:$C$6,2,))/100)*D8110</f>
        <v>400</v>
      </c>
      <c r="I8110" s="38" t="str">
        <f>VLOOKUP(A8110,'Data. User Inf'!$A$2:$D$13428,4,)</f>
        <v>unknown</v>
      </c>
      <c r="J8110" s="38" t="str">
        <f>VLOOKUP(A8110,'Data. User Inf'!$A$2:$E$13428,5,)</f>
        <v>MALE</v>
      </c>
      <c r="K8110" s="38" t="str">
        <f>VLOOKUP(A8110,'Data. User Inf'!$A$2:$E$13428,3,)</f>
        <v>Hà Nội</v>
      </c>
      <c r="L8110" s="38" t="str">
        <f>IF('Data. User Inf'!B8110&lt;'Data. Transactions'!C8110,"Current","New")</f>
        <v>Current</v>
      </c>
    </row>
    <row r="8111" spans="1:12" ht="15.75" customHeight="1" x14ac:dyDescent="0.25">
      <c r="A8111" s="24">
        <v>45209823</v>
      </c>
      <c r="B8111" s="24">
        <v>6756128983</v>
      </c>
      <c r="C8111" s="26">
        <v>44062</v>
      </c>
      <c r="D8111" s="27">
        <v>50000</v>
      </c>
      <c r="E8111" s="24" t="s">
        <v>60</v>
      </c>
      <c r="F8111" s="24">
        <v>13</v>
      </c>
      <c r="G8111" s="37" t="s">
        <v>49</v>
      </c>
      <c r="H8111" s="38">
        <f>((VLOOKUP(F8111,'Data. Commission'!$B$2:$C$6,2,))/100)*D8111</f>
        <v>1500</v>
      </c>
      <c r="I8111" s="38" t="str">
        <f>VLOOKUP(A8111,'Data. User Inf'!$A$2:$D$13428,4,)</f>
        <v>23_to_27</v>
      </c>
      <c r="J8111" s="38" t="str">
        <f>VLOOKUP(A8111,'Data. User Inf'!$A$2:$E$13428,5,)</f>
        <v>MALE</v>
      </c>
      <c r="K8111" s="38" t="str">
        <f>VLOOKUP(A8111,'Data. User Inf'!$A$2:$E$13428,3,)</f>
        <v>Other Cities</v>
      </c>
      <c r="L8111" s="38" t="str">
        <f>IF('Data. User Inf'!B8111&lt;'Data. Transactions'!C8111,"Current","New")</f>
        <v>Current</v>
      </c>
    </row>
    <row r="8112" spans="1:12" ht="15.75" customHeight="1" x14ac:dyDescent="0.25">
      <c r="A8112" s="24">
        <v>2489671</v>
      </c>
      <c r="B8112" s="24">
        <v>6753965759</v>
      </c>
      <c r="C8112" s="26">
        <v>44062</v>
      </c>
      <c r="D8112" s="27">
        <v>50000</v>
      </c>
      <c r="E8112" s="28" t="s">
        <v>60</v>
      </c>
      <c r="F8112" s="24">
        <v>13</v>
      </c>
      <c r="G8112" s="36" t="s">
        <v>99</v>
      </c>
      <c r="H8112" s="38">
        <f>((VLOOKUP(F8112,'Data. Commission'!$B$2:$C$6,2,))/100)*D8112</f>
        <v>1500</v>
      </c>
      <c r="I8112" s="38" t="str">
        <f>VLOOKUP(A8112,'Data. User Inf'!$A$2:$D$13428,4,)</f>
        <v>unknown</v>
      </c>
      <c r="J8112" s="38" t="str">
        <f>VLOOKUP(A8112,'Data. User Inf'!$A$2:$E$13428,5,)</f>
        <v>MALE</v>
      </c>
      <c r="K8112" s="38" t="str">
        <f>VLOOKUP(A8112,'Data. User Inf'!$A$2:$E$13428,3,)</f>
        <v>Unknown</v>
      </c>
      <c r="L8112" s="38" t="str">
        <f>IF('Data. User Inf'!B8112&lt;'Data. Transactions'!C8112,"Current","New")</f>
        <v>Current</v>
      </c>
    </row>
    <row r="8113" spans="1:12" ht="15.75" customHeight="1" x14ac:dyDescent="0.25">
      <c r="A8113" s="24">
        <v>32807435</v>
      </c>
      <c r="B8113" s="24">
        <v>6760362541</v>
      </c>
      <c r="C8113" s="26">
        <v>44063</v>
      </c>
      <c r="D8113" s="27">
        <v>10000</v>
      </c>
      <c r="E8113" s="28" t="s">
        <v>60</v>
      </c>
      <c r="F8113" s="24">
        <v>13</v>
      </c>
      <c r="G8113" s="37"/>
      <c r="H8113" s="38">
        <f>((VLOOKUP(F8113,'Data. Commission'!$B$2:$C$6,2,))/100)*D8113</f>
        <v>300</v>
      </c>
      <c r="I8113" s="38" t="str">
        <f>VLOOKUP(A8113,'Data. User Inf'!$A$2:$D$13428,4,)</f>
        <v>23_to_27</v>
      </c>
      <c r="J8113" s="38" t="str">
        <f>VLOOKUP(A8113,'Data. User Inf'!$A$2:$E$13428,5,)</f>
        <v>FEMALE</v>
      </c>
      <c r="K8113" s="38" t="str">
        <f>VLOOKUP(A8113,'Data. User Inf'!$A$2:$E$13428,3,)</f>
        <v>Other Cities</v>
      </c>
      <c r="L8113" s="38" t="str">
        <f>IF('Data. User Inf'!B8113&lt;'Data. Transactions'!C8113,"Current","New")</f>
        <v>Current</v>
      </c>
    </row>
    <row r="8114" spans="1:12" ht="15.75" customHeight="1" x14ac:dyDescent="0.25">
      <c r="A8114" s="24">
        <v>46066494</v>
      </c>
      <c r="B8114" s="24">
        <v>6607331484</v>
      </c>
      <c r="C8114" s="26">
        <v>44063</v>
      </c>
      <c r="D8114" s="27">
        <v>10000</v>
      </c>
      <c r="E8114" s="28" t="s">
        <v>86</v>
      </c>
      <c r="F8114" s="24">
        <v>14</v>
      </c>
      <c r="G8114" s="37"/>
      <c r="H8114" s="38">
        <f>((VLOOKUP(F8114,'Data. Commission'!$B$2:$C$6,2,))/100)*D8114</f>
        <v>400</v>
      </c>
      <c r="I8114" s="38" t="str">
        <f>VLOOKUP(A8114,'Data. User Inf'!$A$2:$D$13428,4,)</f>
        <v>18_to_22</v>
      </c>
      <c r="J8114" s="38" t="str">
        <f>VLOOKUP(A8114,'Data. User Inf'!$A$2:$E$13428,5,)</f>
        <v>FEMALE</v>
      </c>
      <c r="K8114" s="38" t="str">
        <f>VLOOKUP(A8114,'Data. User Inf'!$A$2:$E$13428,3,)</f>
        <v>Other Cities</v>
      </c>
      <c r="L8114" s="38" t="str">
        <f>IF('Data. User Inf'!B8114&lt;'Data. Transactions'!C8114,"Current","New")</f>
        <v>Current</v>
      </c>
    </row>
    <row r="8115" spans="1:12" ht="15.75" customHeight="1" x14ac:dyDescent="0.25">
      <c r="A8115" s="24">
        <v>22527898</v>
      </c>
      <c r="B8115" s="24">
        <v>6762005107</v>
      </c>
      <c r="C8115" s="26">
        <v>44063</v>
      </c>
      <c r="D8115" s="27">
        <v>20000</v>
      </c>
      <c r="E8115" s="28" t="s">
        <v>60</v>
      </c>
      <c r="F8115" s="24">
        <v>13</v>
      </c>
      <c r="G8115" s="36" t="s">
        <v>99</v>
      </c>
      <c r="H8115" s="38">
        <f>((VLOOKUP(F8115,'Data. Commission'!$B$2:$C$6,2,))/100)*D8115</f>
        <v>600</v>
      </c>
      <c r="I8115" s="38" t="str">
        <f>VLOOKUP(A8115,'Data. User Inf'!$A$2:$D$13428,4,)</f>
        <v>&gt;37</v>
      </c>
      <c r="J8115" s="38" t="str">
        <f>VLOOKUP(A8115,'Data. User Inf'!$A$2:$E$13428,5,)</f>
        <v>MALE</v>
      </c>
      <c r="K8115" s="38" t="str">
        <f>VLOOKUP(A8115,'Data. User Inf'!$A$2:$E$13428,3,)</f>
        <v>Hồ Chí Minh</v>
      </c>
      <c r="L8115" s="38" t="str">
        <f>IF('Data. User Inf'!B8115&lt;'Data. Transactions'!C8115,"Current","New")</f>
        <v>Current</v>
      </c>
    </row>
    <row r="8116" spans="1:12" ht="15.75" customHeight="1" x14ac:dyDescent="0.25">
      <c r="A8116" s="24">
        <v>53045466</v>
      </c>
      <c r="B8116" s="24">
        <v>6601880204</v>
      </c>
      <c r="C8116" s="26">
        <v>44063</v>
      </c>
      <c r="D8116" s="27">
        <v>30000</v>
      </c>
      <c r="E8116" s="28" t="s">
        <v>9</v>
      </c>
      <c r="F8116" s="24">
        <v>12</v>
      </c>
      <c r="G8116" s="36" t="s">
        <v>99</v>
      </c>
      <c r="H8116" s="38">
        <f>((VLOOKUP(F8116,'Data. Commission'!$B$2:$C$6,2,))/100)*D8116</f>
        <v>600</v>
      </c>
      <c r="I8116" s="38" t="str">
        <f>VLOOKUP(A8116,'Data. User Inf'!$A$2:$D$13428,4,)</f>
        <v>18_to_22</v>
      </c>
      <c r="J8116" s="38" t="str">
        <f>VLOOKUP(A8116,'Data. User Inf'!$A$2:$E$13428,5,)</f>
        <v>MALE</v>
      </c>
      <c r="K8116" s="38" t="str">
        <f>VLOOKUP(A8116,'Data. User Inf'!$A$2:$E$13428,3,)</f>
        <v>Hồ Chí Minh</v>
      </c>
      <c r="L8116" s="38" t="str">
        <f>IF('Data. User Inf'!B8116&lt;'Data. Transactions'!C8116,"Current","New")</f>
        <v>Current</v>
      </c>
    </row>
    <row r="8117" spans="1:12" ht="15.75" customHeight="1" x14ac:dyDescent="0.25">
      <c r="A8117" s="24">
        <v>52442677</v>
      </c>
      <c r="B8117" s="24">
        <v>6769373852</v>
      </c>
      <c r="C8117" s="26">
        <v>44063</v>
      </c>
      <c r="D8117" s="27">
        <v>50000</v>
      </c>
      <c r="E8117" s="28" t="s">
        <v>86</v>
      </c>
      <c r="F8117" s="24">
        <v>14</v>
      </c>
      <c r="G8117" s="36" t="s">
        <v>49</v>
      </c>
      <c r="H8117" s="38">
        <f>((VLOOKUP(F8117,'Data. Commission'!$B$2:$C$6,2,))/100)*D8117</f>
        <v>2000</v>
      </c>
      <c r="I8117" s="38" t="str">
        <f>VLOOKUP(A8117,'Data. User Inf'!$A$2:$D$13428,4,)</f>
        <v>&gt;37</v>
      </c>
      <c r="J8117" s="38" t="str">
        <f>VLOOKUP(A8117,'Data. User Inf'!$A$2:$E$13428,5,)</f>
        <v>MALE</v>
      </c>
      <c r="K8117" s="38" t="str">
        <f>VLOOKUP(A8117,'Data. User Inf'!$A$2:$E$13428,3,)</f>
        <v>Other Cities</v>
      </c>
      <c r="L8117" s="38" t="str">
        <f>IF('Data. User Inf'!B8117&lt;'Data. Transactions'!C8117,"Current","New")</f>
        <v>Current</v>
      </c>
    </row>
    <row r="8118" spans="1:12" ht="15.75" customHeight="1" x14ac:dyDescent="0.25">
      <c r="A8118" s="24">
        <v>42960183</v>
      </c>
      <c r="B8118" s="24">
        <v>6763381317</v>
      </c>
      <c r="C8118" s="26">
        <v>44063</v>
      </c>
      <c r="D8118" s="27">
        <v>10000</v>
      </c>
      <c r="E8118" s="28" t="s">
        <v>9</v>
      </c>
      <c r="F8118" s="24">
        <v>12</v>
      </c>
      <c r="G8118" s="36" t="s">
        <v>99</v>
      </c>
      <c r="H8118" s="38">
        <f>((VLOOKUP(F8118,'Data. Commission'!$B$2:$C$6,2,))/100)*D8118</f>
        <v>200</v>
      </c>
      <c r="I8118" s="38" t="str">
        <f>VLOOKUP(A8118,'Data. User Inf'!$A$2:$D$13428,4,)</f>
        <v>&gt;37</v>
      </c>
      <c r="J8118" s="38" t="str">
        <f>VLOOKUP(A8118,'Data. User Inf'!$A$2:$E$13428,5,)</f>
        <v>MALE</v>
      </c>
      <c r="K8118" s="38" t="str">
        <f>VLOOKUP(A8118,'Data. User Inf'!$A$2:$E$13428,3,)</f>
        <v>Other Cities</v>
      </c>
      <c r="L8118" s="38" t="str">
        <f>IF('Data. User Inf'!B8118&lt;'Data. Transactions'!C8118,"Current","New")</f>
        <v>Current</v>
      </c>
    </row>
    <row r="8119" spans="1:12" ht="15.75" customHeight="1" x14ac:dyDescent="0.25">
      <c r="A8119" s="24">
        <v>209608</v>
      </c>
      <c r="B8119" s="24">
        <v>6770228885</v>
      </c>
      <c r="C8119" s="26">
        <v>44063</v>
      </c>
      <c r="D8119" s="27">
        <v>10000</v>
      </c>
      <c r="E8119" s="28" t="s">
        <v>86</v>
      </c>
      <c r="F8119" s="24">
        <v>14</v>
      </c>
      <c r="G8119" s="37"/>
      <c r="H8119" s="38">
        <f>((VLOOKUP(F8119,'Data. Commission'!$B$2:$C$6,2,))/100)*D8119</f>
        <v>400</v>
      </c>
      <c r="I8119" s="38" t="str">
        <f>VLOOKUP(A8119,'Data. User Inf'!$A$2:$D$13428,4,)</f>
        <v>33_to_37</v>
      </c>
      <c r="J8119" s="38" t="str">
        <f>VLOOKUP(A8119,'Data. User Inf'!$A$2:$E$13428,5,)</f>
        <v>FEMALE</v>
      </c>
      <c r="K8119" s="38" t="str">
        <f>VLOOKUP(A8119,'Data. User Inf'!$A$2:$E$13428,3,)</f>
        <v>Other Cities</v>
      </c>
      <c r="L8119" s="38" t="str">
        <f>IF('Data. User Inf'!B8119&lt;'Data. Transactions'!C8119,"Current","New")</f>
        <v>Current</v>
      </c>
    </row>
    <row r="8120" spans="1:12" ht="15.75" customHeight="1" x14ac:dyDescent="0.25">
      <c r="A8120" s="24">
        <v>50813159</v>
      </c>
      <c r="B8120" s="24">
        <v>6767358788</v>
      </c>
      <c r="C8120" s="26">
        <v>44063</v>
      </c>
      <c r="D8120" s="27">
        <v>10000</v>
      </c>
      <c r="E8120" s="28" t="s">
        <v>9</v>
      </c>
      <c r="F8120" s="24">
        <v>12</v>
      </c>
      <c r="G8120" s="36" t="s">
        <v>99</v>
      </c>
      <c r="H8120" s="38">
        <f>((VLOOKUP(F8120,'Data. Commission'!$B$2:$C$6,2,))/100)*D8120</f>
        <v>200</v>
      </c>
      <c r="I8120" s="38" t="str">
        <f>VLOOKUP(A8120,'Data. User Inf'!$A$2:$D$13428,4,)</f>
        <v>18_to_22</v>
      </c>
      <c r="J8120" s="38" t="str">
        <f>VLOOKUP(A8120,'Data. User Inf'!$A$2:$E$13428,5,)</f>
        <v>MALE</v>
      </c>
      <c r="K8120" s="38" t="str">
        <f>VLOOKUP(A8120,'Data. User Inf'!$A$2:$E$13428,3,)</f>
        <v>Hồ Chí Minh</v>
      </c>
      <c r="L8120" s="38" t="str">
        <f>IF('Data. User Inf'!B8120&lt;'Data. Transactions'!C8120,"Current","New")</f>
        <v>Current</v>
      </c>
    </row>
    <row r="8121" spans="1:12" ht="15.75" customHeight="1" x14ac:dyDescent="0.25">
      <c r="A8121" s="24">
        <v>47488073</v>
      </c>
      <c r="B8121" s="24">
        <v>6762489978</v>
      </c>
      <c r="C8121" s="26">
        <v>44063</v>
      </c>
      <c r="D8121" s="27">
        <v>50000</v>
      </c>
      <c r="E8121" s="28" t="s">
        <v>60</v>
      </c>
      <c r="F8121" s="24">
        <v>13</v>
      </c>
      <c r="G8121" s="36" t="s">
        <v>99</v>
      </c>
      <c r="H8121" s="38">
        <f>((VLOOKUP(F8121,'Data. Commission'!$B$2:$C$6,2,))/100)*D8121</f>
        <v>1500</v>
      </c>
      <c r="I8121" s="38" t="str">
        <f>VLOOKUP(A8121,'Data. User Inf'!$A$2:$D$13428,4,)</f>
        <v>23_to_27</v>
      </c>
      <c r="J8121" s="38" t="str">
        <f>VLOOKUP(A8121,'Data. User Inf'!$A$2:$E$13428,5,)</f>
        <v>MALE</v>
      </c>
      <c r="K8121" s="38" t="str">
        <f>VLOOKUP(A8121,'Data. User Inf'!$A$2:$E$13428,3,)</f>
        <v>Hồ Chí Minh</v>
      </c>
      <c r="L8121" s="38" t="str">
        <f>IF('Data. User Inf'!B8121&lt;'Data. Transactions'!C8121,"Current","New")</f>
        <v>Current</v>
      </c>
    </row>
    <row r="8122" spans="1:12" ht="15.75" customHeight="1" x14ac:dyDescent="0.25">
      <c r="A8122" s="24">
        <v>41547347</v>
      </c>
      <c r="B8122" s="24">
        <v>6765227576</v>
      </c>
      <c r="C8122" s="26">
        <v>44063</v>
      </c>
      <c r="D8122" s="27">
        <v>10000</v>
      </c>
      <c r="E8122" s="28" t="s">
        <v>87</v>
      </c>
      <c r="F8122" s="24">
        <v>15</v>
      </c>
      <c r="G8122" s="36" t="s">
        <v>99</v>
      </c>
      <c r="H8122" s="38">
        <f>((VLOOKUP(F8122,'Data. Commission'!$B$2:$C$6,2,))/100)*D8122</f>
        <v>400</v>
      </c>
      <c r="I8122" s="38" t="str">
        <f>VLOOKUP(A8122,'Data. User Inf'!$A$2:$D$13428,4,)</f>
        <v>23_to_27</v>
      </c>
      <c r="J8122" s="38" t="str">
        <f>VLOOKUP(A8122,'Data. User Inf'!$A$2:$E$13428,5,)</f>
        <v>MALE</v>
      </c>
      <c r="K8122" s="38" t="str">
        <f>VLOOKUP(A8122,'Data. User Inf'!$A$2:$E$13428,3,)</f>
        <v>Hồ Chí Minh</v>
      </c>
      <c r="L8122" s="38" t="str">
        <f>IF('Data. User Inf'!B8122&lt;'Data. Transactions'!C8122,"Current","New")</f>
        <v>Current</v>
      </c>
    </row>
    <row r="8123" spans="1:12" ht="15.75" customHeight="1" x14ac:dyDescent="0.25">
      <c r="A8123" s="24">
        <v>51013062</v>
      </c>
      <c r="B8123" s="24">
        <v>6763019139</v>
      </c>
      <c r="C8123" s="26">
        <v>44063</v>
      </c>
      <c r="D8123" s="27">
        <v>200000</v>
      </c>
      <c r="E8123" s="28" t="s">
        <v>60</v>
      </c>
      <c r="F8123" s="24">
        <v>13</v>
      </c>
      <c r="G8123" s="37" t="s">
        <v>49</v>
      </c>
      <c r="H8123" s="38">
        <f>((VLOOKUP(F8123,'Data. Commission'!$B$2:$C$6,2,))/100)*D8123</f>
        <v>6000</v>
      </c>
      <c r="I8123" s="38" t="str">
        <f>VLOOKUP(A8123,'Data. User Inf'!$A$2:$D$13428,4,)</f>
        <v>23_to_27</v>
      </c>
      <c r="J8123" s="38" t="str">
        <f>VLOOKUP(A8123,'Data. User Inf'!$A$2:$E$13428,5,)</f>
        <v>MALE</v>
      </c>
      <c r="K8123" s="38" t="str">
        <f>VLOOKUP(A8123,'Data. User Inf'!$A$2:$E$13428,3,)</f>
        <v>Hồ Chí Minh</v>
      </c>
      <c r="L8123" s="38" t="str">
        <f>IF('Data. User Inf'!B8123&lt;'Data. Transactions'!C8123,"Current","New")</f>
        <v>Current</v>
      </c>
    </row>
    <row r="8124" spans="1:12" ht="15.75" customHeight="1" x14ac:dyDescent="0.25">
      <c r="A8124" s="24">
        <v>44181423</v>
      </c>
      <c r="B8124" s="24">
        <v>6762905393</v>
      </c>
      <c r="C8124" s="26">
        <v>44063</v>
      </c>
      <c r="D8124" s="27">
        <v>20000</v>
      </c>
      <c r="E8124" s="28" t="s">
        <v>60</v>
      </c>
      <c r="F8124" s="24">
        <v>13</v>
      </c>
      <c r="G8124" s="36" t="s">
        <v>99</v>
      </c>
      <c r="H8124" s="38">
        <f>((VLOOKUP(F8124,'Data. Commission'!$B$2:$C$6,2,))/100)*D8124</f>
        <v>600</v>
      </c>
      <c r="I8124" s="38" t="str">
        <f>VLOOKUP(A8124,'Data. User Inf'!$A$2:$D$13428,4,)</f>
        <v>23_to_27</v>
      </c>
      <c r="J8124" s="38" t="str">
        <f>VLOOKUP(A8124,'Data. User Inf'!$A$2:$E$13428,5,)</f>
        <v>FEMALE</v>
      </c>
      <c r="K8124" s="38" t="str">
        <f>VLOOKUP(A8124,'Data. User Inf'!$A$2:$E$13428,3,)</f>
        <v>Hồ Chí Minh</v>
      </c>
      <c r="L8124" s="38" t="str">
        <f>IF('Data. User Inf'!B8124&lt;'Data. Transactions'!C8124,"Current","New")</f>
        <v>Current</v>
      </c>
    </row>
    <row r="8125" spans="1:12" ht="15.75" customHeight="1" x14ac:dyDescent="0.25">
      <c r="A8125" s="24">
        <v>22676017</v>
      </c>
      <c r="B8125" s="24">
        <v>6760977389</v>
      </c>
      <c r="C8125" s="26">
        <v>44063</v>
      </c>
      <c r="D8125" s="27">
        <v>10000</v>
      </c>
      <c r="E8125" s="28" t="s">
        <v>60</v>
      </c>
      <c r="F8125" s="24">
        <v>13</v>
      </c>
      <c r="G8125" s="36" t="s">
        <v>99</v>
      </c>
      <c r="H8125" s="38">
        <f>((VLOOKUP(F8125,'Data. Commission'!$B$2:$C$6,2,))/100)*D8125</f>
        <v>300</v>
      </c>
      <c r="I8125" s="38" t="str">
        <f>VLOOKUP(A8125,'Data. User Inf'!$A$2:$D$13428,4,)</f>
        <v>28_to_32</v>
      </c>
      <c r="J8125" s="38" t="str">
        <f>VLOOKUP(A8125,'Data. User Inf'!$A$2:$E$13428,5,)</f>
        <v>MALE</v>
      </c>
      <c r="K8125" s="38" t="str">
        <f>VLOOKUP(A8125,'Data. User Inf'!$A$2:$E$13428,3,)</f>
        <v>Hồ Chí Minh</v>
      </c>
      <c r="L8125" s="38" t="str">
        <f>IF('Data. User Inf'!B8125&lt;'Data. Transactions'!C8125,"Current","New")</f>
        <v>Current</v>
      </c>
    </row>
    <row r="8126" spans="1:12" ht="15.75" customHeight="1" x14ac:dyDescent="0.25">
      <c r="A8126" s="24">
        <v>28240478</v>
      </c>
      <c r="B8126" s="24">
        <v>6762771672</v>
      </c>
      <c r="C8126" s="26">
        <v>44063</v>
      </c>
      <c r="D8126" s="27">
        <v>50000</v>
      </c>
      <c r="E8126" s="24" t="s">
        <v>9</v>
      </c>
      <c r="F8126" s="24">
        <v>12</v>
      </c>
      <c r="G8126" s="37" t="s">
        <v>49</v>
      </c>
      <c r="H8126" s="38">
        <f>((VLOOKUP(F8126,'Data. Commission'!$B$2:$C$6,2,))/100)*D8126</f>
        <v>1000</v>
      </c>
      <c r="I8126" s="38" t="str">
        <f>VLOOKUP(A8126,'Data. User Inf'!$A$2:$D$13428,4,)</f>
        <v>23_to_27</v>
      </c>
      <c r="J8126" s="38" t="str">
        <f>VLOOKUP(A8126,'Data. User Inf'!$A$2:$E$13428,5,)</f>
        <v>FEMALE</v>
      </c>
      <c r="K8126" s="38" t="str">
        <f>VLOOKUP(A8126,'Data. User Inf'!$A$2:$E$13428,3,)</f>
        <v>Hồ Chí Minh</v>
      </c>
      <c r="L8126" s="38" t="str">
        <f>IF('Data. User Inf'!B8126&lt;'Data. Transactions'!C8126,"Current","New")</f>
        <v>Current</v>
      </c>
    </row>
    <row r="8127" spans="1:12" ht="15.75" customHeight="1" x14ac:dyDescent="0.25">
      <c r="A8127" s="24">
        <v>50813501</v>
      </c>
      <c r="B8127" s="24">
        <v>6769623698</v>
      </c>
      <c r="C8127" s="26">
        <v>44063</v>
      </c>
      <c r="D8127" s="27">
        <v>20000</v>
      </c>
      <c r="E8127" s="28" t="s">
        <v>9</v>
      </c>
      <c r="F8127" s="24">
        <v>12</v>
      </c>
      <c r="G8127" s="36" t="s">
        <v>99</v>
      </c>
      <c r="H8127" s="38">
        <f>((VLOOKUP(F8127,'Data. Commission'!$B$2:$C$6,2,))/100)*D8127</f>
        <v>400</v>
      </c>
      <c r="I8127" s="38" t="str">
        <f>VLOOKUP(A8127,'Data. User Inf'!$A$2:$D$13428,4,)</f>
        <v>33_to_37</v>
      </c>
      <c r="J8127" s="38" t="str">
        <f>VLOOKUP(A8127,'Data. User Inf'!$A$2:$E$13428,5,)</f>
        <v>FEMALE</v>
      </c>
      <c r="K8127" s="38" t="str">
        <f>VLOOKUP(A8127,'Data. User Inf'!$A$2:$E$13428,3,)</f>
        <v>Hà Nội</v>
      </c>
      <c r="L8127" s="38" t="str">
        <f>IF('Data. User Inf'!B8127&lt;'Data. Transactions'!C8127,"Current","New")</f>
        <v>Current</v>
      </c>
    </row>
    <row r="8128" spans="1:12" ht="15.75" customHeight="1" x14ac:dyDescent="0.25">
      <c r="A8128" s="24">
        <v>50150616</v>
      </c>
      <c r="B8128" s="24">
        <v>6760933503</v>
      </c>
      <c r="C8128" s="26">
        <v>44063</v>
      </c>
      <c r="D8128" s="27">
        <v>100000</v>
      </c>
      <c r="E8128" s="24" t="s">
        <v>9</v>
      </c>
      <c r="F8128" s="24">
        <v>12</v>
      </c>
      <c r="G8128" s="37"/>
      <c r="H8128" s="38">
        <f>((VLOOKUP(F8128,'Data. Commission'!$B$2:$C$6,2,))/100)*D8128</f>
        <v>2000</v>
      </c>
      <c r="I8128" s="38" t="str">
        <f>VLOOKUP(A8128,'Data. User Inf'!$A$2:$D$13428,4,)</f>
        <v>28_to_32</v>
      </c>
      <c r="J8128" s="38" t="str">
        <f>VLOOKUP(A8128,'Data. User Inf'!$A$2:$E$13428,5,)</f>
        <v>FEMALE</v>
      </c>
      <c r="K8128" s="38" t="str">
        <f>VLOOKUP(A8128,'Data. User Inf'!$A$2:$E$13428,3,)</f>
        <v>Hồ Chí Minh</v>
      </c>
      <c r="L8128" s="38" t="str">
        <f>IF('Data. User Inf'!B8128&lt;'Data. Transactions'!C8128,"Current","New")</f>
        <v>Current</v>
      </c>
    </row>
    <row r="8129" spans="1:12" ht="15.75" customHeight="1" x14ac:dyDescent="0.25">
      <c r="A8129" s="24">
        <v>47721658</v>
      </c>
      <c r="B8129" s="24">
        <v>6598644347</v>
      </c>
      <c r="C8129" s="26">
        <v>44063</v>
      </c>
      <c r="D8129" s="27">
        <v>50000</v>
      </c>
      <c r="E8129" s="28" t="s">
        <v>86</v>
      </c>
      <c r="F8129" s="24">
        <v>14</v>
      </c>
      <c r="G8129" s="36" t="s">
        <v>49</v>
      </c>
      <c r="H8129" s="38">
        <f>((VLOOKUP(F8129,'Data. Commission'!$B$2:$C$6,2,))/100)*D8129</f>
        <v>2000</v>
      </c>
      <c r="I8129" s="38" t="str">
        <f>VLOOKUP(A8129,'Data. User Inf'!$A$2:$D$13428,4,)</f>
        <v>23_to_27</v>
      </c>
      <c r="J8129" s="38" t="str">
        <f>VLOOKUP(A8129,'Data. User Inf'!$A$2:$E$13428,5,)</f>
        <v>MALE</v>
      </c>
      <c r="K8129" s="38" t="str">
        <f>VLOOKUP(A8129,'Data. User Inf'!$A$2:$E$13428,3,)</f>
        <v>Hà Nội</v>
      </c>
      <c r="L8129" s="38" t="str">
        <f>IF('Data. User Inf'!B8129&lt;'Data. Transactions'!C8129,"Current","New")</f>
        <v>Current</v>
      </c>
    </row>
    <row r="8130" spans="1:12" ht="15.75" customHeight="1" x14ac:dyDescent="0.25">
      <c r="A8130" s="24">
        <v>36237604</v>
      </c>
      <c r="B8130" s="24">
        <v>6767563705</v>
      </c>
      <c r="C8130" s="26">
        <v>44063</v>
      </c>
      <c r="D8130" s="27">
        <v>50000</v>
      </c>
      <c r="E8130" s="28" t="s">
        <v>9</v>
      </c>
      <c r="F8130" s="24">
        <v>12</v>
      </c>
      <c r="G8130" s="36" t="s">
        <v>99</v>
      </c>
      <c r="H8130" s="38">
        <f>((VLOOKUP(F8130,'Data. Commission'!$B$2:$C$6,2,))/100)*D8130</f>
        <v>1000</v>
      </c>
      <c r="I8130" s="38" t="str">
        <f>VLOOKUP(A8130,'Data. User Inf'!$A$2:$D$13428,4,)</f>
        <v>33_to_37</v>
      </c>
      <c r="J8130" s="38" t="str">
        <f>VLOOKUP(A8130,'Data. User Inf'!$A$2:$E$13428,5,)</f>
        <v>MALE</v>
      </c>
      <c r="K8130" s="38" t="str">
        <f>VLOOKUP(A8130,'Data. User Inf'!$A$2:$E$13428,3,)</f>
        <v>Other Cities</v>
      </c>
      <c r="L8130" s="38" t="str">
        <f>IF('Data. User Inf'!B8130&lt;'Data. Transactions'!C8130,"Current","New")</f>
        <v>Current</v>
      </c>
    </row>
    <row r="8131" spans="1:12" ht="15.75" customHeight="1" x14ac:dyDescent="0.25">
      <c r="A8131" s="24">
        <v>47037581</v>
      </c>
      <c r="B8131" s="24">
        <v>6578655491</v>
      </c>
      <c r="C8131" s="26">
        <v>44063</v>
      </c>
      <c r="D8131" s="27">
        <v>20000</v>
      </c>
      <c r="E8131" s="28" t="s">
        <v>86</v>
      </c>
      <c r="F8131" s="24">
        <v>14</v>
      </c>
      <c r="G8131" s="36" t="s">
        <v>99</v>
      </c>
      <c r="H8131" s="38">
        <f>((VLOOKUP(F8131,'Data. Commission'!$B$2:$C$6,2,))/100)*D8131</f>
        <v>800</v>
      </c>
      <c r="I8131" s="38" t="str">
        <f>VLOOKUP(A8131,'Data. User Inf'!$A$2:$D$13428,4,)</f>
        <v>18_to_22</v>
      </c>
      <c r="J8131" s="38" t="str">
        <f>VLOOKUP(A8131,'Data. User Inf'!$A$2:$E$13428,5,)</f>
        <v>MALE</v>
      </c>
      <c r="K8131" s="38" t="str">
        <f>VLOOKUP(A8131,'Data. User Inf'!$A$2:$E$13428,3,)</f>
        <v>Other Cities</v>
      </c>
      <c r="L8131" s="38" t="str">
        <f>IF('Data. User Inf'!B8131&lt;'Data. Transactions'!C8131,"Current","New")</f>
        <v>Current</v>
      </c>
    </row>
    <row r="8132" spans="1:12" ht="15.75" customHeight="1" x14ac:dyDescent="0.25">
      <c r="A8132" s="24">
        <v>55541754</v>
      </c>
      <c r="B8132" s="24">
        <v>6599889937</v>
      </c>
      <c r="C8132" s="26">
        <v>44063</v>
      </c>
      <c r="D8132" s="27">
        <v>10000</v>
      </c>
      <c r="E8132" s="28" t="s">
        <v>87</v>
      </c>
      <c r="F8132" s="24">
        <v>15</v>
      </c>
      <c r="G8132" s="36" t="s">
        <v>99</v>
      </c>
      <c r="H8132" s="38">
        <f>((VLOOKUP(F8132,'Data. Commission'!$B$2:$C$6,2,))/100)*D8132</f>
        <v>400</v>
      </c>
      <c r="I8132" s="38" t="str">
        <f>VLOOKUP(A8132,'Data. User Inf'!$A$2:$D$13428,4,)</f>
        <v>18_to_22</v>
      </c>
      <c r="J8132" s="38" t="str">
        <f>VLOOKUP(A8132,'Data. User Inf'!$A$2:$E$13428,5,)</f>
        <v>MALE</v>
      </c>
      <c r="K8132" s="38" t="str">
        <f>VLOOKUP(A8132,'Data. User Inf'!$A$2:$E$13428,3,)</f>
        <v>Other Cities</v>
      </c>
      <c r="L8132" s="38" t="str">
        <f>IF('Data. User Inf'!B8132&lt;'Data. Transactions'!C8132,"Current","New")</f>
        <v>Current</v>
      </c>
    </row>
    <row r="8133" spans="1:12" ht="15.75" customHeight="1" x14ac:dyDescent="0.25">
      <c r="A8133" s="24">
        <v>54558192</v>
      </c>
      <c r="B8133" s="24">
        <v>6761324493</v>
      </c>
      <c r="C8133" s="26">
        <v>44063</v>
      </c>
      <c r="D8133" s="27">
        <v>100000</v>
      </c>
      <c r="E8133" s="28" t="s">
        <v>86</v>
      </c>
      <c r="F8133" s="24">
        <v>14</v>
      </c>
      <c r="G8133" s="36" t="s">
        <v>99</v>
      </c>
      <c r="H8133" s="38">
        <f>((VLOOKUP(F8133,'Data. Commission'!$B$2:$C$6,2,))/100)*D8133</f>
        <v>4000</v>
      </c>
      <c r="I8133" s="38" t="str">
        <f>VLOOKUP(A8133,'Data. User Inf'!$A$2:$D$13428,4,)</f>
        <v>33_to_37</v>
      </c>
      <c r="J8133" s="38" t="str">
        <f>VLOOKUP(A8133,'Data. User Inf'!$A$2:$E$13428,5,)</f>
        <v>FEMALE</v>
      </c>
      <c r="K8133" s="38" t="str">
        <f>VLOOKUP(A8133,'Data. User Inf'!$A$2:$E$13428,3,)</f>
        <v>Other Cities</v>
      </c>
      <c r="L8133" s="38" t="str">
        <f>IF('Data. User Inf'!B8133&lt;'Data. Transactions'!C8133,"Current","New")</f>
        <v>Current</v>
      </c>
    </row>
    <row r="8134" spans="1:12" ht="15.75" customHeight="1" x14ac:dyDescent="0.25">
      <c r="A8134" s="24">
        <v>57466336</v>
      </c>
      <c r="B8134" s="24">
        <v>6575669425</v>
      </c>
      <c r="C8134" s="26">
        <v>44063</v>
      </c>
      <c r="D8134" s="27">
        <v>10000</v>
      </c>
      <c r="E8134" s="28" t="s">
        <v>9</v>
      </c>
      <c r="F8134" s="24">
        <v>12</v>
      </c>
      <c r="G8134" s="36" t="s">
        <v>99</v>
      </c>
      <c r="H8134" s="38">
        <f>((VLOOKUP(F8134,'Data. Commission'!$B$2:$C$6,2,))/100)*D8134</f>
        <v>200</v>
      </c>
      <c r="I8134" s="38" t="str">
        <f>VLOOKUP(A8134,'Data. User Inf'!$A$2:$D$13428,4,)</f>
        <v>&gt;37</v>
      </c>
      <c r="J8134" s="38" t="str">
        <f>VLOOKUP(A8134,'Data. User Inf'!$A$2:$E$13428,5,)</f>
        <v>MALE</v>
      </c>
      <c r="K8134" s="38" t="str">
        <f>VLOOKUP(A8134,'Data. User Inf'!$A$2:$E$13428,3,)</f>
        <v>Other Cities</v>
      </c>
      <c r="L8134" s="38" t="str">
        <f>IF('Data. User Inf'!B8134&lt;'Data. Transactions'!C8134,"Current","New")</f>
        <v>Current</v>
      </c>
    </row>
    <row r="8135" spans="1:12" ht="15.75" customHeight="1" x14ac:dyDescent="0.25">
      <c r="A8135" s="24">
        <v>43603102</v>
      </c>
      <c r="B8135" s="24">
        <v>6758769707</v>
      </c>
      <c r="C8135" s="26">
        <v>44063</v>
      </c>
      <c r="D8135" s="27">
        <v>10000</v>
      </c>
      <c r="E8135" s="28" t="s">
        <v>60</v>
      </c>
      <c r="F8135" s="24">
        <v>13</v>
      </c>
      <c r="G8135" s="37"/>
      <c r="H8135" s="38">
        <f>((VLOOKUP(F8135,'Data. Commission'!$B$2:$C$6,2,))/100)*D8135</f>
        <v>300</v>
      </c>
      <c r="I8135" s="38" t="str">
        <f>VLOOKUP(A8135,'Data. User Inf'!$A$2:$D$13428,4,)</f>
        <v>33_to_37</v>
      </c>
      <c r="J8135" s="38" t="str">
        <f>VLOOKUP(A8135,'Data. User Inf'!$A$2:$E$13428,5,)</f>
        <v>FEMALE</v>
      </c>
      <c r="K8135" s="38" t="str">
        <f>VLOOKUP(A8135,'Data. User Inf'!$A$2:$E$13428,3,)</f>
        <v>Other Cities</v>
      </c>
      <c r="L8135" s="38" t="str">
        <f>IF('Data. User Inf'!B8135&lt;'Data. Transactions'!C8135,"Current","New")</f>
        <v>Current</v>
      </c>
    </row>
    <row r="8136" spans="1:12" ht="15.75" customHeight="1" x14ac:dyDescent="0.25">
      <c r="A8136" s="24">
        <v>57830007</v>
      </c>
      <c r="B8136" s="24">
        <v>6770952744</v>
      </c>
      <c r="C8136" s="26">
        <v>44063</v>
      </c>
      <c r="D8136" s="27">
        <v>10000</v>
      </c>
      <c r="E8136" s="28" t="s">
        <v>9</v>
      </c>
      <c r="F8136" s="24">
        <v>12</v>
      </c>
      <c r="G8136" s="36" t="s">
        <v>99</v>
      </c>
      <c r="H8136" s="38">
        <f>((VLOOKUP(F8136,'Data. Commission'!$B$2:$C$6,2,))/100)*D8136</f>
        <v>200</v>
      </c>
      <c r="I8136" s="38" t="str">
        <f>VLOOKUP(A8136,'Data. User Inf'!$A$2:$D$13428,4,)</f>
        <v>&gt;37</v>
      </c>
      <c r="J8136" s="38" t="str">
        <f>VLOOKUP(A8136,'Data. User Inf'!$A$2:$E$13428,5,)</f>
        <v>FEMALE</v>
      </c>
      <c r="K8136" s="38" t="str">
        <f>VLOOKUP(A8136,'Data. User Inf'!$A$2:$E$13428,3,)</f>
        <v>Hồ Chí Minh</v>
      </c>
      <c r="L8136" s="38" t="str">
        <f>IF('Data. User Inf'!B8136&lt;'Data. Transactions'!C8136,"Current","New")</f>
        <v>Current</v>
      </c>
    </row>
    <row r="8137" spans="1:12" ht="15.75" customHeight="1" x14ac:dyDescent="0.25">
      <c r="A8137" s="24">
        <v>1993207</v>
      </c>
      <c r="B8137" s="24">
        <v>6765561377</v>
      </c>
      <c r="C8137" s="26">
        <v>44063</v>
      </c>
      <c r="D8137" s="27">
        <v>100000</v>
      </c>
      <c r="E8137" s="28" t="s">
        <v>86</v>
      </c>
      <c r="F8137" s="24">
        <v>14</v>
      </c>
      <c r="G8137" s="36" t="s">
        <v>49</v>
      </c>
      <c r="H8137" s="38">
        <f>((VLOOKUP(F8137,'Data. Commission'!$B$2:$C$6,2,))/100)*D8137</f>
        <v>4000</v>
      </c>
      <c r="I8137" s="38" t="str">
        <f>VLOOKUP(A8137,'Data. User Inf'!$A$2:$D$13428,4,)</f>
        <v>33_to_37</v>
      </c>
      <c r="J8137" s="38" t="str">
        <f>VLOOKUP(A8137,'Data. User Inf'!$A$2:$E$13428,5,)</f>
        <v>FEMALE</v>
      </c>
      <c r="K8137" s="38" t="str">
        <f>VLOOKUP(A8137,'Data. User Inf'!$A$2:$E$13428,3,)</f>
        <v>Hồ Chí Minh</v>
      </c>
      <c r="L8137" s="38" t="str">
        <f>IF('Data. User Inf'!B8137&lt;'Data. Transactions'!C8137,"Current","New")</f>
        <v>Current</v>
      </c>
    </row>
    <row r="8138" spans="1:12" ht="15.75" customHeight="1" x14ac:dyDescent="0.25">
      <c r="A8138" s="24">
        <v>40584436</v>
      </c>
      <c r="B8138" s="24">
        <v>6769852725</v>
      </c>
      <c r="C8138" s="26">
        <v>44063</v>
      </c>
      <c r="D8138" s="27">
        <v>50000</v>
      </c>
      <c r="E8138" s="28" t="s">
        <v>9</v>
      </c>
      <c r="F8138" s="24">
        <v>12</v>
      </c>
      <c r="G8138" s="36" t="s">
        <v>49</v>
      </c>
      <c r="H8138" s="38">
        <f>((VLOOKUP(F8138,'Data. Commission'!$B$2:$C$6,2,))/100)*D8138</f>
        <v>1000</v>
      </c>
      <c r="I8138" s="38" t="str">
        <f>VLOOKUP(A8138,'Data. User Inf'!$A$2:$D$13428,4,)</f>
        <v>28_to_32</v>
      </c>
      <c r="J8138" s="38" t="str">
        <f>VLOOKUP(A8138,'Data. User Inf'!$A$2:$E$13428,5,)</f>
        <v>MALE</v>
      </c>
      <c r="K8138" s="38" t="str">
        <f>VLOOKUP(A8138,'Data. User Inf'!$A$2:$E$13428,3,)</f>
        <v>Other Cities</v>
      </c>
      <c r="L8138" s="38" t="str">
        <f>IF('Data. User Inf'!B8138&lt;'Data. Transactions'!C8138,"Current","New")</f>
        <v>Current</v>
      </c>
    </row>
    <row r="8139" spans="1:12" ht="15.75" customHeight="1" x14ac:dyDescent="0.25">
      <c r="A8139" s="24">
        <v>55315514</v>
      </c>
      <c r="B8139" s="24">
        <v>6581127057</v>
      </c>
      <c r="C8139" s="26">
        <v>44063</v>
      </c>
      <c r="D8139" s="27">
        <v>100000</v>
      </c>
      <c r="E8139" s="28" t="s">
        <v>60</v>
      </c>
      <c r="F8139" s="24">
        <v>13</v>
      </c>
      <c r="G8139" s="37" t="s">
        <v>49</v>
      </c>
      <c r="H8139" s="38">
        <f>((VLOOKUP(F8139,'Data. Commission'!$B$2:$C$6,2,))/100)*D8139</f>
        <v>3000</v>
      </c>
      <c r="I8139" s="38" t="str">
        <f>VLOOKUP(A8139,'Data. User Inf'!$A$2:$D$13428,4,)</f>
        <v>unknown</v>
      </c>
      <c r="J8139" s="38" t="str">
        <f>VLOOKUP(A8139,'Data. User Inf'!$A$2:$E$13428,5,)</f>
        <v>FEMALE</v>
      </c>
      <c r="K8139" s="38" t="str">
        <f>VLOOKUP(A8139,'Data. User Inf'!$A$2:$E$13428,3,)</f>
        <v>Other Cities</v>
      </c>
      <c r="L8139" s="38" t="str">
        <f>IF('Data. User Inf'!B8139&lt;'Data. Transactions'!C8139,"Current","New")</f>
        <v>Current</v>
      </c>
    </row>
    <row r="8140" spans="1:12" ht="15.75" customHeight="1" x14ac:dyDescent="0.25">
      <c r="A8140" s="24">
        <v>36037148</v>
      </c>
      <c r="B8140" s="24">
        <v>6579176772</v>
      </c>
      <c r="C8140" s="26">
        <v>44063</v>
      </c>
      <c r="D8140" s="27">
        <v>50000</v>
      </c>
      <c r="E8140" s="28" t="s">
        <v>60</v>
      </c>
      <c r="F8140" s="24">
        <v>13</v>
      </c>
      <c r="G8140" s="36" t="s">
        <v>99</v>
      </c>
      <c r="H8140" s="38">
        <f>((VLOOKUP(F8140,'Data. Commission'!$B$2:$C$6,2,))/100)*D8140</f>
        <v>1500</v>
      </c>
      <c r="I8140" s="38" t="str">
        <f>VLOOKUP(A8140,'Data. User Inf'!$A$2:$D$13428,4,)</f>
        <v>unknown</v>
      </c>
      <c r="J8140" s="38" t="str">
        <f>VLOOKUP(A8140,'Data. User Inf'!$A$2:$E$13428,5,)</f>
        <v>MALE</v>
      </c>
      <c r="K8140" s="38" t="str">
        <f>VLOOKUP(A8140,'Data. User Inf'!$A$2:$E$13428,3,)</f>
        <v>Other Cities</v>
      </c>
      <c r="L8140" s="38" t="str">
        <f>IF('Data. User Inf'!B8140&lt;'Data. Transactions'!C8140,"Current","New")</f>
        <v>Current</v>
      </c>
    </row>
    <row r="8141" spans="1:12" ht="15.75" customHeight="1" x14ac:dyDescent="0.25">
      <c r="A8141" s="24">
        <v>54995171</v>
      </c>
      <c r="B8141" s="24">
        <v>6760259748</v>
      </c>
      <c r="C8141" s="26">
        <v>44063</v>
      </c>
      <c r="D8141" s="27">
        <v>50000</v>
      </c>
      <c r="E8141" s="28" t="s">
        <v>9</v>
      </c>
      <c r="F8141" s="24">
        <v>12</v>
      </c>
      <c r="G8141" s="36" t="s">
        <v>99</v>
      </c>
      <c r="H8141" s="38">
        <f>((VLOOKUP(F8141,'Data. Commission'!$B$2:$C$6,2,))/100)*D8141</f>
        <v>1000</v>
      </c>
      <c r="I8141" s="38" t="str">
        <f>VLOOKUP(A8141,'Data. User Inf'!$A$2:$D$13428,4,)</f>
        <v>18_to_22</v>
      </c>
      <c r="J8141" s="38" t="str">
        <f>VLOOKUP(A8141,'Data. User Inf'!$A$2:$E$13428,5,)</f>
        <v>FEMALE</v>
      </c>
      <c r="K8141" s="38" t="str">
        <f>VLOOKUP(A8141,'Data. User Inf'!$A$2:$E$13428,3,)</f>
        <v>Other Cities</v>
      </c>
      <c r="L8141" s="38" t="str">
        <f>IF('Data. User Inf'!B8141&lt;'Data. Transactions'!C8141,"Current","New")</f>
        <v>Current</v>
      </c>
    </row>
    <row r="8142" spans="1:12" ht="15.75" customHeight="1" x14ac:dyDescent="0.25">
      <c r="A8142" s="24">
        <v>43129590</v>
      </c>
      <c r="B8142" s="24">
        <v>6769189379</v>
      </c>
      <c r="C8142" s="26">
        <v>44063</v>
      </c>
      <c r="D8142" s="27">
        <v>50000</v>
      </c>
      <c r="E8142" s="28" t="s">
        <v>9</v>
      </c>
      <c r="F8142" s="24">
        <v>12</v>
      </c>
      <c r="G8142" s="36" t="s">
        <v>99</v>
      </c>
      <c r="H8142" s="38">
        <f>((VLOOKUP(F8142,'Data. Commission'!$B$2:$C$6,2,))/100)*D8142</f>
        <v>1000</v>
      </c>
      <c r="I8142" s="38" t="str">
        <f>VLOOKUP(A8142,'Data. User Inf'!$A$2:$D$13428,4,)</f>
        <v>18_to_22</v>
      </c>
      <c r="J8142" s="38" t="str">
        <f>VLOOKUP(A8142,'Data. User Inf'!$A$2:$E$13428,5,)</f>
        <v>FEMALE</v>
      </c>
      <c r="K8142" s="38" t="str">
        <f>VLOOKUP(A8142,'Data. User Inf'!$A$2:$E$13428,3,)</f>
        <v>Other Cities</v>
      </c>
      <c r="L8142" s="38" t="str">
        <f>IF('Data. User Inf'!B8142&lt;'Data. Transactions'!C8142,"Current","New")</f>
        <v>Current</v>
      </c>
    </row>
    <row r="8143" spans="1:12" ht="15.75" customHeight="1" x14ac:dyDescent="0.25">
      <c r="A8143" s="24">
        <v>46456304</v>
      </c>
      <c r="B8143" s="24">
        <v>6768216932</v>
      </c>
      <c r="C8143" s="26">
        <v>44063</v>
      </c>
      <c r="D8143" s="27">
        <v>50000</v>
      </c>
      <c r="E8143" s="28" t="s">
        <v>86</v>
      </c>
      <c r="F8143" s="24">
        <v>14</v>
      </c>
      <c r="G8143" s="36" t="s">
        <v>99</v>
      </c>
      <c r="H8143" s="38">
        <f>((VLOOKUP(F8143,'Data. Commission'!$B$2:$C$6,2,))/100)*D8143</f>
        <v>2000</v>
      </c>
      <c r="I8143" s="38" t="str">
        <f>VLOOKUP(A8143,'Data. User Inf'!$A$2:$D$13428,4,)</f>
        <v>18_to_22</v>
      </c>
      <c r="J8143" s="38" t="str">
        <f>VLOOKUP(A8143,'Data. User Inf'!$A$2:$E$13428,5,)</f>
        <v>FEMALE</v>
      </c>
      <c r="K8143" s="38" t="str">
        <f>VLOOKUP(A8143,'Data. User Inf'!$A$2:$E$13428,3,)</f>
        <v>Other Cities</v>
      </c>
      <c r="L8143" s="38" t="str">
        <f>IF('Data. User Inf'!B8143&lt;'Data. Transactions'!C8143,"Current","New")</f>
        <v>Current</v>
      </c>
    </row>
    <row r="8144" spans="1:12" ht="15.75" customHeight="1" x14ac:dyDescent="0.25">
      <c r="A8144" s="24">
        <v>47276284</v>
      </c>
      <c r="B8144" s="24">
        <v>6767772605</v>
      </c>
      <c r="C8144" s="26">
        <v>44063</v>
      </c>
      <c r="D8144" s="27">
        <v>20000</v>
      </c>
      <c r="E8144" s="28" t="s">
        <v>9</v>
      </c>
      <c r="F8144" s="24">
        <v>12</v>
      </c>
      <c r="G8144" s="36" t="s">
        <v>99</v>
      </c>
      <c r="H8144" s="38">
        <f>((VLOOKUP(F8144,'Data. Commission'!$B$2:$C$6,2,))/100)*D8144</f>
        <v>400</v>
      </c>
      <c r="I8144" s="38" t="str">
        <f>VLOOKUP(A8144,'Data. User Inf'!$A$2:$D$13428,4,)</f>
        <v>18_to_22</v>
      </c>
      <c r="J8144" s="38" t="str">
        <f>VLOOKUP(A8144,'Data. User Inf'!$A$2:$E$13428,5,)</f>
        <v>FEMALE</v>
      </c>
      <c r="K8144" s="38" t="str">
        <f>VLOOKUP(A8144,'Data. User Inf'!$A$2:$E$13428,3,)</f>
        <v>Other Cities</v>
      </c>
      <c r="L8144" s="38" t="str">
        <f>IF('Data. User Inf'!B8144&lt;'Data. Transactions'!C8144,"Current","New")</f>
        <v>Current</v>
      </c>
    </row>
    <row r="8145" spans="1:12" ht="15.75" customHeight="1" x14ac:dyDescent="0.25">
      <c r="A8145" s="24">
        <v>43248342</v>
      </c>
      <c r="B8145" s="24">
        <v>6768173800</v>
      </c>
      <c r="C8145" s="26">
        <v>44063</v>
      </c>
      <c r="D8145" s="27">
        <v>500000</v>
      </c>
      <c r="E8145" s="28" t="s">
        <v>86</v>
      </c>
      <c r="F8145" s="24">
        <v>14</v>
      </c>
      <c r="G8145" s="37" t="s">
        <v>49</v>
      </c>
      <c r="H8145" s="38">
        <f>((VLOOKUP(F8145,'Data. Commission'!$B$2:$C$6,2,))/100)*D8145</f>
        <v>20000</v>
      </c>
      <c r="I8145" s="38" t="str">
        <f>VLOOKUP(A8145,'Data. User Inf'!$A$2:$D$13428,4,)</f>
        <v>23_to_27</v>
      </c>
      <c r="J8145" s="38" t="str">
        <f>VLOOKUP(A8145,'Data. User Inf'!$A$2:$E$13428,5,)</f>
        <v>FEMALE</v>
      </c>
      <c r="K8145" s="38" t="str">
        <f>VLOOKUP(A8145,'Data. User Inf'!$A$2:$E$13428,3,)</f>
        <v>Other Cities</v>
      </c>
      <c r="L8145" s="38" t="str">
        <f>IF('Data. User Inf'!B8145&lt;'Data. Transactions'!C8145,"Current","New")</f>
        <v>Current</v>
      </c>
    </row>
    <row r="8146" spans="1:12" ht="15.75" customHeight="1" x14ac:dyDescent="0.25">
      <c r="A8146" s="24">
        <v>42435790</v>
      </c>
      <c r="B8146" s="24">
        <v>6767134904</v>
      </c>
      <c r="C8146" s="26">
        <v>44063</v>
      </c>
      <c r="D8146" s="27">
        <v>10000</v>
      </c>
      <c r="E8146" s="28" t="s">
        <v>87</v>
      </c>
      <c r="F8146" s="24">
        <v>15</v>
      </c>
      <c r="G8146" s="36" t="s">
        <v>99</v>
      </c>
      <c r="H8146" s="38">
        <f>((VLOOKUP(F8146,'Data. Commission'!$B$2:$C$6,2,))/100)*D8146</f>
        <v>400</v>
      </c>
      <c r="I8146" s="38" t="str">
        <f>VLOOKUP(A8146,'Data. User Inf'!$A$2:$D$13428,4,)</f>
        <v>23_to_27</v>
      </c>
      <c r="J8146" s="38" t="str">
        <f>VLOOKUP(A8146,'Data. User Inf'!$A$2:$E$13428,5,)</f>
        <v>MALE</v>
      </c>
      <c r="K8146" s="38" t="str">
        <f>VLOOKUP(A8146,'Data. User Inf'!$A$2:$E$13428,3,)</f>
        <v>Other Cities</v>
      </c>
      <c r="L8146" s="38" t="str">
        <f>IF('Data. User Inf'!B8146&lt;'Data. Transactions'!C8146,"Current","New")</f>
        <v>Current</v>
      </c>
    </row>
    <row r="8147" spans="1:12" ht="15.75" customHeight="1" x14ac:dyDescent="0.25">
      <c r="A8147" s="24">
        <v>54815430</v>
      </c>
      <c r="B8147" s="24">
        <v>6762401891</v>
      </c>
      <c r="C8147" s="26">
        <v>44063</v>
      </c>
      <c r="D8147" s="27">
        <v>10000</v>
      </c>
      <c r="E8147" s="28" t="s">
        <v>9</v>
      </c>
      <c r="F8147" s="24">
        <v>12</v>
      </c>
      <c r="G8147" s="36" t="s">
        <v>99</v>
      </c>
      <c r="H8147" s="38">
        <f>((VLOOKUP(F8147,'Data. Commission'!$B$2:$C$6,2,))/100)*D8147</f>
        <v>200</v>
      </c>
      <c r="I8147" s="38" t="str">
        <f>VLOOKUP(A8147,'Data. User Inf'!$A$2:$D$13428,4,)</f>
        <v>23_to_27</v>
      </c>
      <c r="J8147" s="38" t="str">
        <f>VLOOKUP(A8147,'Data. User Inf'!$A$2:$E$13428,5,)</f>
        <v>MALE</v>
      </c>
      <c r="K8147" s="38" t="str">
        <f>VLOOKUP(A8147,'Data. User Inf'!$A$2:$E$13428,3,)</f>
        <v>Other Cities</v>
      </c>
      <c r="L8147" s="38" t="str">
        <f>IF('Data. User Inf'!B8147&lt;'Data. Transactions'!C8147,"Current","New")</f>
        <v>Current</v>
      </c>
    </row>
    <row r="8148" spans="1:12" ht="15.75" customHeight="1" x14ac:dyDescent="0.25">
      <c r="A8148" s="24">
        <v>28228939</v>
      </c>
      <c r="B8148" s="24">
        <v>6767429340</v>
      </c>
      <c r="C8148" s="26">
        <v>44063</v>
      </c>
      <c r="D8148" s="27">
        <v>20000</v>
      </c>
      <c r="E8148" s="28" t="s">
        <v>60</v>
      </c>
      <c r="F8148" s="24">
        <v>13</v>
      </c>
      <c r="G8148" s="36" t="s">
        <v>99</v>
      </c>
      <c r="H8148" s="38">
        <f>((VLOOKUP(F8148,'Data. Commission'!$B$2:$C$6,2,))/100)*D8148</f>
        <v>600</v>
      </c>
      <c r="I8148" s="38" t="str">
        <f>VLOOKUP(A8148,'Data. User Inf'!$A$2:$D$13428,4,)</f>
        <v>28_to_32</v>
      </c>
      <c r="J8148" s="38" t="str">
        <f>VLOOKUP(A8148,'Data. User Inf'!$A$2:$E$13428,5,)</f>
        <v>MALE</v>
      </c>
      <c r="K8148" s="38" t="str">
        <f>VLOOKUP(A8148,'Data. User Inf'!$A$2:$E$13428,3,)</f>
        <v>Other Cities</v>
      </c>
      <c r="L8148" s="38" t="str">
        <f>IF('Data. User Inf'!B8148&lt;'Data. Transactions'!C8148,"Current","New")</f>
        <v>Current</v>
      </c>
    </row>
    <row r="8149" spans="1:12" ht="15.75" customHeight="1" x14ac:dyDescent="0.25">
      <c r="A8149" s="24">
        <v>41715166</v>
      </c>
      <c r="B8149" s="24">
        <v>6760565236</v>
      </c>
      <c r="C8149" s="26">
        <v>44063</v>
      </c>
      <c r="D8149" s="27">
        <v>50000</v>
      </c>
      <c r="E8149" s="28" t="s">
        <v>9</v>
      </c>
      <c r="F8149" s="24">
        <v>12</v>
      </c>
      <c r="G8149" s="36" t="s">
        <v>49</v>
      </c>
      <c r="H8149" s="38">
        <f>((VLOOKUP(F8149,'Data. Commission'!$B$2:$C$6,2,))/100)*D8149</f>
        <v>1000</v>
      </c>
      <c r="I8149" s="38" t="str">
        <f>VLOOKUP(A8149,'Data. User Inf'!$A$2:$D$13428,4,)</f>
        <v>unknown</v>
      </c>
      <c r="J8149" s="38" t="str">
        <f>VLOOKUP(A8149,'Data. User Inf'!$A$2:$E$13428,5,)</f>
        <v>FEMALE</v>
      </c>
      <c r="K8149" s="38" t="str">
        <f>VLOOKUP(A8149,'Data. User Inf'!$A$2:$E$13428,3,)</f>
        <v>Other Cities</v>
      </c>
      <c r="L8149" s="38" t="str">
        <f>IF('Data. User Inf'!B8149&lt;'Data. Transactions'!C8149,"Current","New")</f>
        <v>Current</v>
      </c>
    </row>
    <row r="8150" spans="1:12" ht="15.75" customHeight="1" x14ac:dyDescent="0.25">
      <c r="A8150" s="24">
        <v>41363000</v>
      </c>
      <c r="B8150" s="24">
        <v>6759439839</v>
      </c>
      <c r="C8150" s="26">
        <v>44063</v>
      </c>
      <c r="D8150" s="27">
        <v>100000</v>
      </c>
      <c r="E8150" s="28" t="s">
        <v>9</v>
      </c>
      <c r="F8150" s="24">
        <v>12</v>
      </c>
      <c r="G8150" s="36" t="s">
        <v>99</v>
      </c>
      <c r="H8150" s="38">
        <f>((VLOOKUP(F8150,'Data. Commission'!$B$2:$C$6,2,))/100)*D8150</f>
        <v>2000</v>
      </c>
      <c r="I8150" s="38" t="str">
        <f>VLOOKUP(A8150,'Data. User Inf'!$A$2:$D$13428,4,)</f>
        <v>unknown</v>
      </c>
      <c r="J8150" s="38" t="str">
        <f>VLOOKUP(A8150,'Data. User Inf'!$A$2:$E$13428,5,)</f>
        <v>MALE</v>
      </c>
      <c r="K8150" s="38" t="str">
        <f>VLOOKUP(A8150,'Data. User Inf'!$A$2:$E$13428,3,)</f>
        <v>Other Cities</v>
      </c>
      <c r="L8150" s="38" t="str">
        <f>IF('Data. User Inf'!B8150&lt;'Data. Transactions'!C8150,"Current","New")</f>
        <v>Current</v>
      </c>
    </row>
    <row r="8151" spans="1:12" ht="15.75" customHeight="1" x14ac:dyDescent="0.25">
      <c r="A8151" s="24">
        <v>31883546</v>
      </c>
      <c r="B8151" s="24">
        <v>6757801203</v>
      </c>
      <c r="C8151" s="26">
        <v>44063</v>
      </c>
      <c r="D8151" s="27">
        <v>20000</v>
      </c>
      <c r="E8151" s="28" t="s">
        <v>9</v>
      </c>
      <c r="F8151" s="24">
        <v>12</v>
      </c>
      <c r="G8151" s="36" t="s">
        <v>99</v>
      </c>
      <c r="H8151" s="38">
        <f>((VLOOKUP(F8151,'Data. Commission'!$B$2:$C$6,2,))/100)*D8151</f>
        <v>400</v>
      </c>
      <c r="I8151" s="38" t="str">
        <f>VLOOKUP(A8151,'Data. User Inf'!$A$2:$D$13428,4,)</f>
        <v>unknown</v>
      </c>
      <c r="J8151" s="38" t="str">
        <f>VLOOKUP(A8151,'Data. User Inf'!$A$2:$E$13428,5,)</f>
        <v>FEMALE</v>
      </c>
      <c r="K8151" s="38" t="str">
        <f>VLOOKUP(A8151,'Data. User Inf'!$A$2:$E$13428,3,)</f>
        <v>Other Cities</v>
      </c>
      <c r="L8151" s="38" t="str">
        <f>IF('Data. User Inf'!B8151&lt;'Data. Transactions'!C8151,"Current","New")</f>
        <v>Current</v>
      </c>
    </row>
    <row r="8152" spans="1:12" ht="15.75" customHeight="1" x14ac:dyDescent="0.25">
      <c r="A8152" s="24">
        <v>32055239</v>
      </c>
      <c r="B8152" s="24">
        <v>6766516630</v>
      </c>
      <c r="C8152" s="26">
        <v>44063</v>
      </c>
      <c r="D8152" s="27">
        <v>10000</v>
      </c>
      <c r="E8152" s="28" t="s">
        <v>9</v>
      </c>
      <c r="F8152" s="24">
        <v>12</v>
      </c>
      <c r="G8152" s="36" t="s">
        <v>99</v>
      </c>
      <c r="H8152" s="38">
        <f>((VLOOKUP(F8152,'Data. Commission'!$B$2:$C$6,2,))/100)*D8152</f>
        <v>200</v>
      </c>
      <c r="I8152" s="38" t="str">
        <f>VLOOKUP(A8152,'Data. User Inf'!$A$2:$D$13428,4,)</f>
        <v>unknown</v>
      </c>
      <c r="J8152" s="38" t="str">
        <f>VLOOKUP(A8152,'Data. User Inf'!$A$2:$E$13428,5,)</f>
        <v>MALE</v>
      </c>
      <c r="K8152" s="38" t="str">
        <f>VLOOKUP(A8152,'Data. User Inf'!$A$2:$E$13428,3,)</f>
        <v>Other Cities</v>
      </c>
      <c r="L8152" s="38" t="str">
        <f>IF('Data. User Inf'!B8152&lt;'Data. Transactions'!C8152,"Current","New")</f>
        <v>Current</v>
      </c>
    </row>
    <row r="8153" spans="1:12" ht="15.75" customHeight="1" x14ac:dyDescent="0.25">
      <c r="A8153" s="24">
        <v>3359053</v>
      </c>
      <c r="B8153" s="24">
        <v>6761897644</v>
      </c>
      <c r="C8153" s="26">
        <v>44063</v>
      </c>
      <c r="D8153" s="27">
        <v>100000</v>
      </c>
      <c r="E8153" s="28" t="s">
        <v>9</v>
      </c>
      <c r="F8153" s="24">
        <v>12</v>
      </c>
      <c r="G8153" s="36" t="s">
        <v>99</v>
      </c>
      <c r="H8153" s="38">
        <f>((VLOOKUP(F8153,'Data. Commission'!$B$2:$C$6,2,))/100)*D8153</f>
        <v>2000</v>
      </c>
      <c r="I8153" s="38" t="str">
        <f>VLOOKUP(A8153,'Data. User Inf'!$A$2:$D$13428,4,)</f>
        <v>unknown</v>
      </c>
      <c r="J8153" s="38" t="str">
        <f>VLOOKUP(A8153,'Data. User Inf'!$A$2:$E$13428,5,)</f>
        <v>FEMALE</v>
      </c>
      <c r="K8153" s="38" t="str">
        <f>VLOOKUP(A8153,'Data. User Inf'!$A$2:$E$13428,3,)</f>
        <v>Other Cities</v>
      </c>
      <c r="L8153" s="38" t="str">
        <f>IF('Data. User Inf'!B8153&lt;'Data. Transactions'!C8153,"Current","New")</f>
        <v>Current</v>
      </c>
    </row>
    <row r="8154" spans="1:12" ht="15.75" customHeight="1" x14ac:dyDescent="0.25">
      <c r="A8154" s="24">
        <v>37290247</v>
      </c>
      <c r="B8154" s="24">
        <v>6769212037</v>
      </c>
      <c r="C8154" s="26">
        <v>44063</v>
      </c>
      <c r="D8154" s="27">
        <v>20000</v>
      </c>
      <c r="E8154" s="28" t="s">
        <v>9</v>
      </c>
      <c r="F8154" s="24">
        <v>12</v>
      </c>
      <c r="G8154" s="36" t="s">
        <v>99</v>
      </c>
      <c r="H8154" s="38">
        <f>((VLOOKUP(F8154,'Data. Commission'!$B$2:$C$6,2,))/100)*D8154</f>
        <v>400</v>
      </c>
      <c r="I8154" s="38" t="str">
        <f>VLOOKUP(A8154,'Data. User Inf'!$A$2:$D$13428,4,)</f>
        <v>unknown</v>
      </c>
      <c r="J8154" s="38" t="str">
        <f>VLOOKUP(A8154,'Data. User Inf'!$A$2:$E$13428,5,)</f>
        <v>FEMALE</v>
      </c>
      <c r="K8154" s="38" t="str">
        <f>VLOOKUP(A8154,'Data. User Inf'!$A$2:$E$13428,3,)</f>
        <v>Other Cities</v>
      </c>
      <c r="L8154" s="38" t="str">
        <f>IF('Data. User Inf'!B8154&lt;'Data. Transactions'!C8154,"Current","New")</f>
        <v>Current</v>
      </c>
    </row>
    <row r="8155" spans="1:12" ht="15.75" customHeight="1" x14ac:dyDescent="0.25">
      <c r="A8155" s="24">
        <v>57818713</v>
      </c>
      <c r="B8155" s="24">
        <v>6763565416</v>
      </c>
      <c r="C8155" s="26">
        <v>44063</v>
      </c>
      <c r="D8155" s="27">
        <v>50000</v>
      </c>
      <c r="E8155" s="28" t="s">
        <v>60</v>
      </c>
      <c r="F8155" s="24">
        <v>13</v>
      </c>
      <c r="G8155" s="36" t="s">
        <v>99</v>
      </c>
      <c r="H8155" s="38">
        <f>((VLOOKUP(F8155,'Data. Commission'!$B$2:$C$6,2,))/100)*D8155</f>
        <v>1500</v>
      </c>
      <c r="I8155" s="38" t="str">
        <f>VLOOKUP(A8155,'Data. User Inf'!$A$2:$D$13428,4,)</f>
        <v>unknown</v>
      </c>
      <c r="J8155" s="38" t="str">
        <f>VLOOKUP(A8155,'Data. User Inf'!$A$2:$E$13428,5,)</f>
        <v>MALE</v>
      </c>
      <c r="K8155" s="38" t="str">
        <f>VLOOKUP(A8155,'Data. User Inf'!$A$2:$E$13428,3,)</f>
        <v>Other Cities</v>
      </c>
      <c r="L8155" s="38" t="str">
        <f>IF('Data. User Inf'!B8155&lt;'Data. Transactions'!C8155,"Current","New")</f>
        <v>Current</v>
      </c>
    </row>
    <row r="8156" spans="1:12" ht="15.75" customHeight="1" x14ac:dyDescent="0.25">
      <c r="A8156" s="24">
        <v>31886769</v>
      </c>
      <c r="B8156" s="24">
        <v>6766206253</v>
      </c>
      <c r="C8156" s="26">
        <v>44063</v>
      </c>
      <c r="D8156" s="27">
        <v>30000</v>
      </c>
      <c r="E8156" s="28" t="s">
        <v>9</v>
      </c>
      <c r="F8156" s="24">
        <v>12</v>
      </c>
      <c r="G8156" s="36" t="s">
        <v>99</v>
      </c>
      <c r="H8156" s="38">
        <f>((VLOOKUP(F8156,'Data. Commission'!$B$2:$C$6,2,))/100)*D8156</f>
        <v>600</v>
      </c>
      <c r="I8156" s="38" t="str">
        <f>VLOOKUP(A8156,'Data. User Inf'!$A$2:$D$13428,4,)</f>
        <v>unknown</v>
      </c>
      <c r="J8156" s="38" t="str">
        <f>VLOOKUP(A8156,'Data. User Inf'!$A$2:$E$13428,5,)</f>
        <v>FEMALE</v>
      </c>
      <c r="K8156" s="38" t="str">
        <f>VLOOKUP(A8156,'Data. User Inf'!$A$2:$E$13428,3,)</f>
        <v>Other Cities</v>
      </c>
      <c r="L8156" s="38" t="str">
        <f>IF('Data. User Inf'!B8156&lt;'Data. Transactions'!C8156,"Current","New")</f>
        <v>Current</v>
      </c>
    </row>
    <row r="8157" spans="1:12" ht="15.75" customHeight="1" x14ac:dyDescent="0.25">
      <c r="A8157" s="24">
        <v>50601287</v>
      </c>
      <c r="B8157" s="24">
        <v>6760095530</v>
      </c>
      <c r="C8157" s="26">
        <v>44063</v>
      </c>
      <c r="D8157" s="27">
        <v>200000</v>
      </c>
      <c r="E8157" s="24" t="s">
        <v>9</v>
      </c>
      <c r="F8157" s="24">
        <v>12</v>
      </c>
      <c r="G8157" s="37"/>
      <c r="H8157" s="38">
        <f>((VLOOKUP(F8157,'Data. Commission'!$B$2:$C$6,2,))/100)*D8157</f>
        <v>4000</v>
      </c>
      <c r="I8157" s="38" t="str">
        <f>VLOOKUP(A8157,'Data. User Inf'!$A$2:$D$13428,4,)</f>
        <v>28_to_32</v>
      </c>
      <c r="J8157" s="38" t="str">
        <f>VLOOKUP(A8157,'Data. User Inf'!$A$2:$E$13428,5,)</f>
        <v>FEMALE</v>
      </c>
      <c r="K8157" s="38" t="str">
        <f>VLOOKUP(A8157,'Data. User Inf'!$A$2:$E$13428,3,)</f>
        <v>Other Cities</v>
      </c>
      <c r="L8157" s="38" t="str">
        <f>IF('Data. User Inf'!B8157&lt;'Data. Transactions'!C8157,"Current","New")</f>
        <v>Current</v>
      </c>
    </row>
    <row r="8158" spans="1:12" ht="15.75" customHeight="1" x14ac:dyDescent="0.25">
      <c r="A8158" s="24">
        <v>49712594</v>
      </c>
      <c r="B8158" s="24">
        <v>6768078739</v>
      </c>
      <c r="C8158" s="26">
        <v>44063</v>
      </c>
      <c r="D8158" s="27">
        <v>20000</v>
      </c>
      <c r="E8158" s="24" t="s">
        <v>9</v>
      </c>
      <c r="F8158" s="24">
        <v>12</v>
      </c>
      <c r="G8158" s="37"/>
      <c r="H8158" s="38">
        <f>((VLOOKUP(F8158,'Data. Commission'!$B$2:$C$6,2,))/100)*D8158</f>
        <v>400</v>
      </c>
      <c r="I8158" s="38" t="str">
        <f>VLOOKUP(A8158,'Data. User Inf'!$A$2:$D$13428,4,)</f>
        <v>18_to_22</v>
      </c>
      <c r="J8158" s="38" t="str">
        <f>VLOOKUP(A8158,'Data. User Inf'!$A$2:$E$13428,5,)</f>
        <v>MALE</v>
      </c>
      <c r="K8158" s="38" t="str">
        <f>VLOOKUP(A8158,'Data. User Inf'!$A$2:$E$13428,3,)</f>
        <v>Other Cities</v>
      </c>
      <c r="L8158" s="38" t="str">
        <f>IF('Data. User Inf'!B8158&lt;'Data. Transactions'!C8158,"Current","New")</f>
        <v>Current</v>
      </c>
    </row>
    <row r="8159" spans="1:12" ht="15.75" customHeight="1" x14ac:dyDescent="0.25">
      <c r="A8159" s="24">
        <v>44806213</v>
      </c>
      <c r="B8159" s="24">
        <v>6764456963</v>
      </c>
      <c r="C8159" s="26">
        <v>44063</v>
      </c>
      <c r="D8159" s="27">
        <v>20000</v>
      </c>
      <c r="E8159" s="24" t="s">
        <v>9</v>
      </c>
      <c r="F8159" s="24">
        <v>12</v>
      </c>
      <c r="G8159" s="37"/>
      <c r="H8159" s="38">
        <f>((VLOOKUP(F8159,'Data. Commission'!$B$2:$C$6,2,))/100)*D8159</f>
        <v>400</v>
      </c>
      <c r="I8159" s="38" t="str">
        <f>VLOOKUP(A8159,'Data. User Inf'!$A$2:$D$13428,4,)</f>
        <v>18_to_22</v>
      </c>
      <c r="J8159" s="38" t="str">
        <f>VLOOKUP(A8159,'Data. User Inf'!$A$2:$E$13428,5,)</f>
        <v>MALE</v>
      </c>
      <c r="K8159" s="38" t="str">
        <f>VLOOKUP(A8159,'Data. User Inf'!$A$2:$E$13428,3,)</f>
        <v>Other Cities</v>
      </c>
      <c r="L8159" s="38" t="str">
        <f>IF('Data. User Inf'!B8159&lt;'Data. Transactions'!C8159,"Current","New")</f>
        <v>Current</v>
      </c>
    </row>
    <row r="8160" spans="1:12" ht="15.75" customHeight="1" x14ac:dyDescent="0.25">
      <c r="A8160" s="24">
        <v>42595479</v>
      </c>
      <c r="B8160" s="24">
        <v>6759334380</v>
      </c>
      <c r="C8160" s="26">
        <v>44063</v>
      </c>
      <c r="D8160" s="27">
        <v>100000</v>
      </c>
      <c r="E8160" s="24" t="s">
        <v>9</v>
      </c>
      <c r="F8160" s="24">
        <v>12</v>
      </c>
      <c r="G8160" s="37"/>
      <c r="H8160" s="38">
        <f>((VLOOKUP(F8160,'Data. Commission'!$B$2:$C$6,2,))/100)*D8160</f>
        <v>2000</v>
      </c>
      <c r="I8160" s="38" t="str">
        <f>VLOOKUP(A8160,'Data. User Inf'!$A$2:$D$13428,4,)</f>
        <v>18_to_22</v>
      </c>
      <c r="J8160" s="38" t="str">
        <f>VLOOKUP(A8160,'Data. User Inf'!$A$2:$E$13428,5,)</f>
        <v>FEMALE</v>
      </c>
      <c r="K8160" s="38" t="str">
        <f>VLOOKUP(A8160,'Data. User Inf'!$A$2:$E$13428,3,)</f>
        <v>Other Cities</v>
      </c>
      <c r="L8160" s="38" t="str">
        <f>IF('Data. User Inf'!B8160&lt;'Data. Transactions'!C8160,"Current","New")</f>
        <v>Current</v>
      </c>
    </row>
    <row r="8161" spans="1:12" ht="15.75" customHeight="1" x14ac:dyDescent="0.25">
      <c r="A8161" s="24">
        <v>52678556</v>
      </c>
      <c r="B8161" s="24">
        <v>6763302861</v>
      </c>
      <c r="C8161" s="26">
        <v>44063</v>
      </c>
      <c r="D8161" s="27">
        <v>20000</v>
      </c>
      <c r="E8161" s="24" t="s">
        <v>9</v>
      </c>
      <c r="F8161" s="24">
        <v>12</v>
      </c>
      <c r="G8161" s="37"/>
      <c r="H8161" s="38">
        <f>((VLOOKUP(F8161,'Data. Commission'!$B$2:$C$6,2,))/100)*D8161</f>
        <v>400</v>
      </c>
      <c r="I8161" s="38" t="str">
        <f>VLOOKUP(A8161,'Data. User Inf'!$A$2:$D$13428,4,)</f>
        <v>unknown</v>
      </c>
      <c r="J8161" s="38" t="str">
        <f>VLOOKUP(A8161,'Data. User Inf'!$A$2:$E$13428,5,)</f>
        <v>MALE</v>
      </c>
      <c r="K8161" s="38" t="str">
        <f>VLOOKUP(A8161,'Data. User Inf'!$A$2:$E$13428,3,)</f>
        <v>Other Cities</v>
      </c>
      <c r="L8161" s="38" t="str">
        <f>IF('Data. User Inf'!B8161&lt;'Data. Transactions'!C8161,"Current","New")</f>
        <v>Current</v>
      </c>
    </row>
    <row r="8162" spans="1:12" ht="15.75" customHeight="1" x14ac:dyDescent="0.25">
      <c r="A8162" s="24">
        <v>14932616</v>
      </c>
      <c r="B8162" s="24">
        <v>6599573163</v>
      </c>
      <c r="C8162" s="26">
        <v>44063</v>
      </c>
      <c r="D8162" s="27">
        <v>50000</v>
      </c>
      <c r="E8162" s="28" t="s">
        <v>60</v>
      </c>
      <c r="F8162" s="24">
        <v>13</v>
      </c>
      <c r="G8162" s="36" t="s">
        <v>99</v>
      </c>
      <c r="H8162" s="38">
        <f>((VLOOKUP(F8162,'Data. Commission'!$B$2:$C$6,2,))/100)*D8162</f>
        <v>1500</v>
      </c>
      <c r="I8162" s="38" t="str">
        <f>VLOOKUP(A8162,'Data. User Inf'!$A$2:$D$13428,4,)</f>
        <v>28_to_32</v>
      </c>
      <c r="J8162" s="38" t="str">
        <f>VLOOKUP(A8162,'Data. User Inf'!$A$2:$E$13428,5,)</f>
        <v>MALE</v>
      </c>
      <c r="K8162" s="38" t="str">
        <f>VLOOKUP(A8162,'Data. User Inf'!$A$2:$E$13428,3,)</f>
        <v>Other Cities</v>
      </c>
      <c r="L8162" s="38" t="str">
        <f>IF('Data. User Inf'!B8162&lt;'Data. Transactions'!C8162,"Current","New")</f>
        <v>Current</v>
      </c>
    </row>
    <row r="8163" spans="1:12" ht="15.75" customHeight="1" x14ac:dyDescent="0.25">
      <c r="A8163" s="24">
        <v>48962619</v>
      </c>
      <c r="B8163" s="24">
        <v>6767638281</v>
      </c>
      <c r="C8163" s="26">
        <v>44063</v>
      </c>
      <c r="D8163" s="27">
        <v>50000</v>
      </c>
      <c r="E8163" s="24" t="s">
        <v>9</v>
      </c>
      <c r="F8163" s="24">
        <v>12</v>
      </c>
      <c r="G8163" s="37"/>
      <c r="H8163" s="38">
        <f>((VLOOKUP(F8163,'Data. Commission'!$B$2:$C$6,2,))/100)*D8163</f>
        <v>1000</v>
      </c>
      <c r="I8163" s="38" t="str">
        <f>VLOOKUP(A8163,'Data. User Inf'!$A$2:$D$13428,4,)</f>
        <v>23_to_27</v>
      </c>
      <c r="J8163" s="38" t="str">
        <f>VLOOKUP(A8163,'Data. User Inf'!$A$2:$E$13428,5,)</f>
        <v>MALE</v>
      </c>
      <c r="K8163" s="38" t="str">
        <f>VLOOKUP(A8163,'Data. User Inf'!$A$2:$E$13428,3,)</f>
        <v>Hà Nội</v>
      </c>
      <c r="L8163" s="38" t="str">
        <f>IF('Data. User Inf'!B8163&lt;'Data. Transactions'!C8163,"Current","New")</f>
        <v>Current</v>
      </c>
    </row>
    <row r="8164" spans="1:12" ht="15.75" customHeight="1" x14ac:dyDescent="0.25">
      <c r="A8164" s="24">
        <v>991724</v>
      </c>
      <c r="B8164" s="24">
        <v>6766043962</v>
      </c>
      <c r="C8164" s="26">
        <v>44063</v>
      </c>
      <c r="D8164" s="27">
        <v>30000</v>
      </c>
      <c r="E8164" s="28" t="s">
        <v>60</v>
      </c>
      <c r="F8164" s="24">
        <v>13</v>
      </c>
      <c r="G8164" s="36" t="s">
        <v>99</v>
      </c>
      <c r="H8164" s="38">
        <f>((VLOOKUP(F8164,'Data. Commission'!$B$2:$C$6,2,))/100)*D8164</f>
        <v>900</v>
      </c>
      <c r="I8164" s="38" t="str">
        <f>VLOOKUP(A8164,'Data. User Inf'!$A$2:$D$13428,4,)</f>
        <v>unknown</v>
      </c>
      <c r="J8164" s="38" t="str">
        <f>VLOOKUP(A8164,'Data. User Inf'!$A$2:$E$13428,5,)</f>
        <v>FEMALE</v>
      </c>
      <c r="K8164" s="38" t="str">
        <f>VLOOKUP(A8164,'Data. User Inf'!$A$2:$E$13428,3,)</f>
        <v>Unknown</v>
      </c>
      <c r="L8164" s="38" t="str">
        <f>IF('Data. User Inf'!B8164&lt;'Data. Transactions'!C8164,"Current","New")</f>
        <v>Current</v>
      </c>
    </row>
    <row r="8165" spans="1:12" ht="15.75" customHeight="1" x14ac:dyDescent="0.25">
      <c r="A8165" s="24">
        <v>30954987</v>
      </c>
      <c r="B8165" s="24">
        <v>6769318388</v>
      </c>
      <c r="C8165" s="26">
        <v>44063</v>
      </c>
      <c r="D8165" s="27">
        <v>200000</v>
      </c>
      <c r="E8165" s="28" t="s">
        <v>9</v>
      </c>
      <c r="F8165" s="24">
        <v>12</v>
      </c>
      <c r="G8165" s="37" t="s">
        <v>49</v>
      </c>
      <c r="H8165" s="38">
        <f>((VLOOKUP(F8165,'Data. Commission'!$B$2:$C$6,2,))/100)*D8165</f>
        <v>4000</v>
      </c>
      <c r="I8165" s="38" t="str">
        <f>VLOOKUP(A8165,'Data. User Inf'!$A$2:$D$13428,4,)</f>
        <v>unknown</v>
      </c>
      <c r="J8165" s="38" t="str">
        <f>VLOOKUP(A8165,'Data. User Inf'!$A$2:$E$13428,5,)</f>
        <v>MALE</v>
      </c>
      <c r="K8165" s="38" t="str">
        <f>VLOOKUP(A8165,'Data. User Inf'!$A$2:$E$13428,3,)</f>
        <v>Unknown</v>
      </c>
      <c r="L8165" s="38" t="str">
        <f>IF('Data. User Inf'!B8165&lt;'Data. Transactions'!C8165,"Current","New")</f>
        <v>Current</v>
      </c>
    </row>
    <row r="8166" spans="1:12" ht="15.75" customHeight="1" x14ac:dyDescent="0.25">
      <c r="A8166" s="24">
        <v>51284601</v>
      </c>
      <c r="B8166" s="24">
        <v>6772231809</v>
      </c>
      <c r="C8166" s="26">
        <v>44064</v>
      </c>
      <c r="D8166" s="27">
        <v>20000</v>
      </c>
      <c r="E8166" s="28" t="s">
        <v>60</v>
      </c>
      <c r="F8166" s="24">
        <v>13</v>
      </c>
      <c r="G8166" s="37"/>
      <c r="H8166" s="38">
        <f>((VLOOKUP(F8166,'Data. Commission'!$B$2:$C$6,2,))/100)*D8166</f>
        <v>600</v>
      </c>
      <c r="I8166" s="38" t="str">
        <f>VLOOKUP(A8166,'Data. User Inf'!$A$2:$D$13428,4,)</f>
        <v>23_to_27</v>
      </c>
      <c r="J8166" s="38" t="str">
        <f>VLOOKUP(A8166,'Data. User Inf'!$A$2:$E$13428,5,)</f>
        <v>FEMALE</v>
      </c>
      <c r="K8166" s="38" t="str">
        <f>VLOOKUP(A8166,'Data. User Inf'!$A$2:$E$13428,3,)</f>
        <v>Hồ Chí Minh</v>
      </c>
      <c r="L8166" s="38" t="str">
        <f>IF('Data. User Inf'!B8166&lt;'Data. Transactions'!C8166,"Current","New")</f>
        <v>Current</v>
      </c>
    </row>
    <row r="8167" spans="1:12" ht="15.75" customHeight="1" x14ac:dyDescent="0.25">
      <c r="A8167" s="24">
        <v>31778251</v>
      </c>
      <c r="B8167" s="24">
        <v>6780124676</v>
      </c>
      <c r="C8167" s="26">
        <v>44064</v>
      </c>
      <c r="D8167" s="27">
        <v>20000</v>
      </c>
      <c r="E8167" s="28" t="s">
        <v>86</v>
      </c>
      <c r="F8167" s="24">
        <v>14</v>
      </c>
      <c r="G8167" s="36" t="s">
        <v>99</v>
      </c>
      <c r="H8167" s="38">
        <f>((VLOOKUP(F8167,'Data. Commission'!$B$2:$C$6,2,))/100)*D8167</f>
        <v>800</v>
      </c>
      <c r="I8167" s="38" t="str">
        <f>VLOOKUP(A8167,'Data. User Inf'!$A$2:$D$13428,4,)</f>
        <v>&gt;37</v>
      </c>
      <c r="J8167" s="38" t="str">
        <f>VLOOKUP(A8167,'Data. User Inf'!$A$2:$E$13428,5,)</f>
        <v>FEMALE</v>
      </c>
      <c r="K8167" s="38" t="str">
        <f>VLOOKUP(A8167,'Data. User Inf'!$A$2:$E$13428,3,)</f>
        <v>Hồ Chí Minh</v>
      </c>
      <c r="L8167" s="38" t="str">
        <f>IF('Data. User Inf'!B8167&lt;'Data. Transactions'!C8167,"Current","New")</f>
        <v>Current</v>
      </c>
    </row>
    <row r="8168" spans="1:12" ht="15.75" customHeight="1" x14ac:dyDescent="0.25">
      <c r="A8168" s="24">
        <v>46280476</v>
      </c>
      <c r="B8168" s="24">
        <v>6776675774</v>
      </c>
      <c r="C8168" s="26">
        <v>44064</v>
      </c>
      <c r="D8168" s="27">
        <v>10000</v>
      </c>
      <c r="E8168" s="28" t="s">
        <v>86</v>
      </c>
      <c r="F8168" s="24">
        <v>14</v>
      </c>
      <c r="G8168" s="36" t="s">
        <v>99</v>
      </c>
      <c r="H8168" s="38">
        <f>((VLOOKUP(F8168,'Data. Commission'!$B$2:$C$6,2,))/100)*D8168</f>
        <v>400</v>
      </c>
      <c r="I8168" s="38" t="str">
        <f>VLOOKUP(A8168,'Data. User Inf'!$A$2:$D$13428,4,)</f>
        <v>&gt;37</v>
      </c>
      <c r="J8168" s="38" t="str">
        <f>VLOOKUP(A8168,'Data. User Inf'!$A$2:$E$13428,5,)</f>
        <v>MALE</v>
      </c>
      <c r="K8168" s="38" t="str">
        <f>VLOOKUP(A8168,'Data. User Inf'!$A$2:$E$13428,3,)</f>
        <v>Hồ Chí Minh</v>
      </c>
      <c r="L8168" s="38" t="str">
        <f>IF('Data. User Inf'!B8168&lt;'Data. Transactions'!C8168,"Current","New")</f>
        <v>Current</v>
      </c>
    </row>
    <row r="8169" spans="1:12" ht="15.75" customHeight="1" x14ac:dyDescent="0.25">
      <c r="A8169" s="24">
        <v>4456901</v>
      </c>
      <c r="B8169" s="24">
        <v>6778698759</v>
      </c>
      <c r="C8169" s="26">
        <v>44064</v>
      </c>
      <c r="D8169" s="27">
        <v>10000</v>
      </c>
      <c r="E8169" s="28" t="s">
        <v>60</v>
      </c>
      <c r="F8169" s="24">
        <v>13</v>
      </c>
      <c r="G8169" s="37"/>
      <c r="H8169" s="38">
        <f>((VLOOKUP(F8169,'Data. Commission'!$B$2:$C$6,2,))/100)*D8169</f>
        <v>300</v>
      </c>
      <c r="I8169" s="38" t="str">
        <f>VLOOKUP(A8169,'Data. User Inf'!$A$2:$D$13428,4,)</f>
        <v>33_to_37</v>
      </c>
      <c r="J8169" s="38" t="str">
        <f>VLOOKUP(A8169,'Data. User Inf'!$A$2:$E$13428,5,)</f>
        <v>FEMALE</v>
      </c>
      <c r="K8169" s="38" t="str">
        <f>VLOOKUP(A8169,'Data. User Inf'!$A$2:$E$13428,3,)</f>
        <v>Other Cities</v>
      </c>
      <c r="L8169" s="38" t="str">
        <f>IF('Data. User Inf'!B8169&lt;'Data. Transactions'!C8169,"Current","New")</f>
        <v>Current</v>
      </c>
    </row>
    <row r="8170" spans="1:12" ht="15.75" customHeight="1" x14ac:dyDescent="0.25">
      <c r="A8170" s="24">
        <v>4144924</v>
      </c>
      <c r="B8170" s="24">
        <v>6771117336</v>
      </c>
      <c r="C8170" s="26">
        <v>44064</v>
      </c>
      <c r="D8170" s="27">
        <v>50000</v>
      </c>
      <c r="E8170" s="28" t="s">
        <v>60</v>
      </c>
      <c r="F8170" s="24">
        <v>13</v>
      </c>
      <c r="G8170" s="36" t="s">
        <v>99</v>
      </c>
      <c r="H8170" s="38">
        <f>((VLOOKUP(F8170,'Data. Commission'!$B$2:$C$6,2,))/100)*D8170</f>
        <v>1500</v>
      </c>
      <c r="I8170" s="38" t="str">
        <f>VLOOKUP(A8170,'Data. User Inf'!$A$2:$D$13428,4,)</f>
        <v>18_to_22</v>
      </c>
      <c r="J8170" s="38" t="str">
        <f>VLOOKUP(A8170,'Data. User Inf'!$A$2:$E$13428,5,)</f>
        <v>FEMALE</v>
      </c>
      <c r="K8170" s="38" t="str">
        <f>VLOOKUP(A8170,'Data. User Inf'!$A$2:$E$13428,3,)</f>
        <v>Hồ Chí Minh</v>
      </c>
      <c r="L8170" s="38" t="str">
        <f>IF('Data. User Inf'!B8170&lt;'Data. Transactions'!C8170,"Current","New")</f>
        <v>Current</v>
      </c>
    </row>
    <row r="8171" spans="1:12" ht="15.75" customHeight="1" x14ac:dyDescent="0.25">
      <c r="A8171" s="24">
        <v>44528104</v>
      </c>
      <c r="B8171" s="24">
        <v>6778151097</v>
      </c>
      <c r="C8171" s="26">
        <v>44064</v>
      </c>
      <c r="D8171" s="27">
        <v>10000</v>
      </c>
      <c r="E8171" s="28" t="s">
        <v>60</v>
      </c>
      <c r="F8171" s="24">
        <v>13</v>
      </c>
      <c r="G8171" s="36" t="s">
        <v>99</v>
      </c>
      <c r="H8171" s="38">
        <f>((VLOOKUP(F8171,'Data. Commission'!$B$2:$C$6,2,))/100)*D8171</f>
        <v>300</v>
      </c>
      <c r="I8171" s="38" t="str">
        <f>VLOOKUP(A8171,'Data. User Inf'!$A$2:$D$13428,4,)</f>
        <v>18_to_22</v>
      </c>
      <c r="J8171" s="38" t="str">
        <f>VLOOKUP(A8171,'Data. User Inf'!$A$2:$E$13428,5,)</f>
        <v>FEMALE</v>
      </c>
      <c r="K8171" s="38" t="str">
        <f>VLOOKUP(A8171,'Data. User Inf'!$A$2:$E$13428,3,)</f>
        <v>Hồ Chí Minh</v>
      </c>
      <c r="L8171" s="38" t="str">
        <f>IF('Data. User Inf'!B8171&lt;'Data. Transactions'!C8171,"Current","New")</f>
        <v>Current</v>
      </c>
    </row>
    <row r="8172" spans="1:12" ht="15.75" customHeight="1" x14ac:dyDescent="0.25">
      <c r="A8172" s="24">
        <v>4452143</v>
      </c>
      <c r="B8172" s="24">
        <v>6783166658</v>
      </c>
      <c r="C8172" s="26">
        <v>44064</v>
      </c>
      <c r="D8172" s="27">
        <v>30000</v>
      </c>
      <c r="E8172" s="28" t="s">
        <v>9</v>
      </c>
      <c r="F8172" s="24">
        <v>12</v>
      </c>
      <c r="G8172" s="36" t="s">
        <v>99</v>
      </c>
      <c r="H8172" s="38">
        <f>((VLOOKUP(F8172,'Data. Commission'!$B$2:$C$6,2,))/100)*D8172</f>
        <v>600</v>
      </c>
      <c r="I8172" s="38" t="str">
        <f>VLOOKUP(A8172,'Data. User Inf'!$A$2:$D$13428,4,)</f>
        <v>23_to_27</v>
      </c>
      <c r="J8172" s="38" t="str">
        <f>VLOOKUP(A8172,'Data. User Inf'!$A$2:$E$13428,5,)</f>
        <v>MALE</v>
      </c>
      <c r="K8172" s="38" t="str">
        <f>VLOOKUP(A8172,'Data. User Inf'!$A$2:$E$13428,3,)</f>
        <v>Hồ Chí Minh</v>
      </c>
      <c r="L8172" s="38" t="str">
        <f>IF('Data. User Inf'!B8172&lt;'Data. Transactions'!C8172,"Current","New")</f>
        <v>Current</v>
      </c>
    </row>
    <row r="8173" spans="1:12" ht="15.75" customHeight="1" x14ac:dyDescent="0.25">
      <c r="A8173" s="24">
        <v>24307311</v>
      </c>
      <c r="B8173" s="24">
        <v>6783212510</v>
      </c>
      <c r="C8173" s="26">
        <v>44064</v>
      </c>
      <c r="D8173" s="27">
        <v>20000</v>
      </c>
      <c r="E8173" s="28" t="s">
        <v>86</v>
      </c>
      <c r="F8173" s="24">
        <v>14</v>
      </c>
      <c r="G8173" s="36" t="s">
        <v>99</v>
      </c>
      <c r="H8173" s="38">
        <f>((VLOOKUP(F8173,'Data. Commission'!$B$2:$C$6,2,))/100)*D8173</f>
        <v>800</v>
      </c>
      <c r="I8173" s="38" t="str">
        <f>VLOOKUP(A8173,'Data. User Inf'!$A$2:$D$13428,4,)</f>
        <v>23_to_27</v>
      </c>
      <c r="J8173" s="38" t="str">
        <f>VLOOKUP(A8173,'Data. User Inf'!$A$2:$E$13428,5,)</f>
        <v>FEMALE</v>
      </c>
      <c r="K8173" s="38" t="str">
        <f>VLOOKUP(A8173,'Data. User Inf'!$A$2:$E$13428,3,)</f>
        <v>Hồ Chí Minh</v>
      </c>
      <c r="L8173" s="38" t="str">
        <f>IF('Data. User Inf'!B8173&lt;'Data. Transactions'!C8173,"Current","New")</f>
        <v>Current</v>
      </c>
    </row>
    <row r="8174" spans="1:12" ht="15.75" customHeight="1" x14ac:dyDescent="0.25">
      <c r="A8174" s="24">
        <v>42958329</v>
      </c>
      <c r="B8174" s="24">
        <v>6774043372</v>
      </c>
      <c r="C8174" s="26">
        <v>44064</v>
      </c>
      <c r="D8174" s="27">
        <v>50000</v>
      </c>
      <c r="E8174" s="28" t="s">
        <v>9</v>
      </c>
      <c r="F8174" s="24">
        <v>12</v>
      </c>
      <c r="G8174" s="36" t="s">
        <v>99</v>
      </c>
      <c r="H8174" s="38">
        <f>((VLOOKUP(F8174,'Data. Commission'!$B$2:$C$6,2,))/100)*D8174</f>
        <v>1000</v>
      </c>
      <c r="I8174" s="38" t="str">
        <f>VLOOKUP(A8174,'Data. User Inf'!$A$2:$D$13428,4,)</f>
        <v>28_to_32</v>
      </c>
      <c r="J8174" s="38" t="str">
        <f>VLOOKUP(A8174,'Data. User Inf'!$A$2:$E$13428,5,)</f>
        <v>FEMALE</v>
      </c>
      <c r="K8174" s="38" t="str">
        <f>VLOOKUP(A8174,'Data. User Inf'!$A$2:$E$13428,3,)</f>
        <v>Hồ Chí Minh</v>
      </c>
      <c r="L8174" s="38" t="str">
        <f>IF('Data. User Inf'!B8174&lt;'Data. Transactions'!C8174,"Current","New")</f>
        <v>Current</v>
      </c>
    </row>
    <row r="8175" spans="1:12" ht="15.75" customHeight="1" x14ac:dyDescent="0.25">
      <c r="A8175" s="24">
        <v>51749328</v>
      </c>
      <c r="B8175" s="24">
        <v>6773668589</v>
      </c>
      <c r="C8175" s="26">
        <v>44064</v>
      </c>
      <c r="D8175" s="27">
        <v>50000</v>
      </c>
      <c r="E8175" s="28" t="s">
        <v>9</v>
      </c>
      <c r="F8175" s="24">
        <v>12</v>
      </c>
      <c r="G8175" s="36" t="s">
        <v>99</v>
      </c>
      <c r="H8175" s="38">
        <f>((VLOOKUP(F8175,'Data. Commission'!$B$2:$C$6,2,))/100)*D8175</f>
        <v>1000</v>
      </c>
      <c r="I8175" s="38" t="str">
        <f>VLOOKUP(A8175,'Data. User Inf'!$A$2:$D$13428,4,)</f>
        <v>33_to_37</v>
      </c>
      <c r="J8175" s="38" t="str">
        <f>VLOOKUP(A8175,'Data. User Inf'!$A$2:$E$13428,5,)</f>
        <v>FEMALE</v>
      </c>
      <c r="K8175" s="38" t="str">
        <f>VLOOKUP(A8175,'Data. User Inf'!$A$2:$E$13428,3,)</f>
        <v>Hồ Chí Minh</v>
      </c>
      <c r="L8175" s="38" t="str">
        <f>IF('Data. User Inf'!B8175&lt;'Data. Transactions'!C8175,"Current","New")</f>
        <v>Current</v>
      </c>
    </row>
    <row r="8176" spans="1:12" ht="15.75" customHeight="1" x14ac:dyDescent="0.25">
      <c r="A8176" s="24">
        <v>42227910</v>
      </c>
      <c r="B8176" s="24">
        <v>6778843365</v>
      </c>
      <c r="C8176" s="26">
        <v>44064</v>
      </c>
      <c r="D8176" s="27">
        <v>200000</v>
      </c>
      <c r="E8176" s="28" t="s">
        <v>86</v>
      </c>
      <c r="F8176" s="24">
        <v>14</v>
      </c>
      <c r="G8176" s="37" t="s">
        <v>49</v>
      </c>
      <c r="H8176" s="38">
        <f>((VLOOKUP(F8176,'Data. Commission'!$B$2:$C$6,2,))/100)*D8176</f>
        <v>8000</v>
      </c>
      <c r="I8176" s="38" t="str">
        <f>VLOOKUP(A8176,'Data. User Inf'!$A$2:$D$13428,4,)</f>
        <v>33_to_37</v>
      </c>
      <c r="J8176" s="38" t="str">
        <f>VLOOKUP(A8176,'Data. User Inf'!$A$2:$E$13428,5,)</f>
        <v>FEMALE</v>
      </c>
      <c r="K8176" s="38" t="str">
        <f>VLOOKUP(A8176,'Data. User Inf'!$A$2:$E$13428,3,)</f>
        <v>Hồ Chí Minh</v>
      </c>
      <c r="L8176" s="38" t="str">
        <f>IF('Data. User Inf'!B8176&lt;'Data. Transactions'!C8176,"Current","New")</f>
        <v>Current</v>
      </c>
    </row>
    <row r="8177" spans="1:12" ht="15.75" customHeight="1" x14ac:dyDescent="0.25">
      <c r="A8177" s="24">
        <v>41555623</v>
      </c>
      <c r="B8177" s="24">
        <v>6775880420</v>
      </c>
      <c r="C8177" s="26">
        <v>44064</v>
      </c>
      <c r="D8177" s="27">
        <v>100000</v>
      </c>
      <c r="E8177" s="24" t="s">
        <v>60</v>
      </c>
      <c r="F8177" s="24">
        <v>13</v>
      </c>
      <c r="G8177" s="37"/>
      <c r="H8177" s="38">
        <f>((VLOOKUP(F8177,'Data. Commission'!$B$2:$C$6,2,))/100)*D8177</f>
        <v>3000</v>
      </c>
      <c r="I8177" s="38" t="str">
        <f>VLOOKUP(A8177,'Data. User Inf'!$A$2:$D$13428,4,)</f>
        <v>33_to_37</v>
      </c>
      <c r="J8177" s="38" t="str">
        <f>VLOOKUP(A8177,'Data. User Inf'!$A$2:$E$13428,5,)</f>
        <v>FEMALE</v>
      </c>
      <c r="K8177" s="38" t="str">
        <f>VLOOKUP(A8177,'Data. User Inf'!$A$2:$E$13428,3,)</f>
        <v>Hồ Chí Minh</v>
      </c>
      <c r="L8177" s="38" t="str">
        <f>IF('Data. User Inf'!B8177&lt;'Data. Transactions'!C8177,"Current","New")</f>
        <v>Current</v>
      </c>
    </row>
    <row r="8178" spans="1:12" ht="15.75" customHeight="1" x14ac:dyDescent="0.25">
      <c r="A8178" s="24">
        <v>33028301</v>
      </c>
      <c r="B8178" s="24">
        <v>6781169203</v>
      </c>
      <c r="C8178" s="26">
        <v>44064</v>
      </c>
      <c r="D8178" s="27">
        <v>20000</v>
      </c>
      <c r="E8178" s="28" t="s">
        <v>9</v>
      </c>
      <c r="F8178" s="24">
        <v>12</v>
      </c>
      <c r="G8178" s="36" t="s">
        <v>99</v>
      </c>
      <c r="H8178" s="38">
        <f>((VLOOKUP(F8178,'Data. Commission'!$B$2:$C$6,2,))/100)*D8178</f>
        <v>400</v>
      </c>
      <c r="I8178" s="38" t="str">
        <f>VLOOKUP(A8178,'Data. User Inf'!$A$2:$D$13428,4,)</f>
        <v>33_to_37</v>
      </c>
      <c r="J8178" s="38" t="str">
        <f>VLOOKUP(A8178,'Data. User Inf'!$A$2:$E$13428,5,)</f>
        <v>MALE</v>
      </c>
      <c r="K8178" s="38" t="str">
        <f>VLOOKUP(A8178,'Data. User Inf'!$A$2:$E$13428,3,)</f>
        <v>Hà Nội</v>
      </c>
      <c r="L8178" s="38" t="str">
        <f>IF('Data. User Inf'!B8178&lt;'Data. Transactions'!C8178,"Current","New")</f>
        <v>Current</v>
      </c>
    </row>
    <row r="8179" spans="1:12" ht="15.75" customHeight="1" x14ac:dyDescent="0.25">
      <c r="A8179" s="24">
        <v>39288898</v>
      </c>
      <c r="B8179" s="24">
        <v>6782890664</v>
      </c>
      <c r="C8179" s="26">
        <v>44064</v>
      </c>
      <c r="D8179" s="27">
        <v>50000</v>
      </c>
      <c r="E8179" s="24" t="s">
        <v>9</v>
      </c>
      <c r="F8179" s="24">
        <v>12</v>
      </c>
      <c r="G8179" s="37"/>
      <c r="H8179" s="38">
        <f>((VLOOKUP(F8179,'Data. Commission'!$B$2:$C$6,2,))/100)*D8179</f>
        <v>1000</v>
      </c>
      <c r="I8179" s="38" t="str">
        <f>VLOOKUP(A8179,'Data. User Inf'!$A$2:$D$13428,4,)</f>
        <v>28_to_32</v>
      </c>
      <c r="J8179" s="38" t="str">
        <f>VLOOKUP(A8179,'Data. User Inf'!$A$2:$E$13428,5,)</f>
        <v>MALE</v>
      </c>
      <c r="K8179" s="38" t="str">
        <f>VLOOKUP(A8179,'Data. User Inf'!$A$2:$E$13428,3,)</f>
        <v>Hồ Chí Minh</v>
      </c>
      <c r="L8179" s="38" t="str">
        <f>IF('Data. User Inf'!B8179&lt;'Data. Transactions'!C8179,"Current","New")</f>
        <v>Current</v>
      </c>
    </row>
    <row r="8180" spans="1:12" ht="15.75" customHeight="1" x14ac:dyDescent="0.25">
      <c r="A8180" s="24">
        <v>57003721</v>
      </c>
      <c r="B8180" s="24">
        <v>6775504349</v>
      </c>
      <c r="C8180" s="26">
        <v>44064</v>
      </c>
      <c r="D8180" s="27">
        <v>50000</v>
      </c>
      <c r="E8180" s="24" t="s">
        <v>9</v>
      </c>
      <c r="F8180" s="24">
        <v>12</v>
      </c>
      <c r="G8180" s="37"/>
      <c r="H8180" s="38">
        <f>((VLOOKUP(F8180,'Data. Commission'!$B$2:$C$6,2,))/100)*D8180</f>
        <v>1000</v>
      </c>
      <c r="I8180" s="38" t="str">
        <f>VLOOKUP(A8180,'Data. User Inf'!$A$2:$D$13428,4,)</f>
        <v>23_to_27</v>
      </c>
      <c r="J8180" s="38" t="str">
        <f>VLOOKUP(A8180,'Data. User Inf'!$A$2:$E$13428,5,)</f>
        <v>FEMALE</v>
      </c>
      <c r="K8180" s="38" t="str">
        <f>VLOOKUP(A8180,'Data. User Inf'!$A$2:$E$13428,3,)</f>
        <v>Hồ Chí Minh</v>
      </c>
      <c r="L8180" s="38" t="str">
        <f>IF('Data. User Inf'!B8180&lt;'Data. Transactions'!C8180,"Current","New")</f>
        <v>Current</v>
      </c>
    </row>
    <row r="8181" spans="1:12" ht="15.75" customHeight="1" x14ac:dyDescent="0.25">
      <c r="A8181" s="24">
        <v>43591350</v>
      </c>
      <c r="B8181" s="24">
        <v>6776188087</v>
      </c>
      <c r="C8181" s="26">
        <v>44064</v>
      </c>
      <c r="D8181" s="27">
        <v>20000</v>
      </c>
      <c r="E8181" s="28" t="s">
        <v>9</v>
      </c>
      <c r="F8181" s="24">
        <v>12</v>
      </c>
      <c r="G8181" s="36" t="s">
        <v>99</v>
      </c>
      <c r="H8181" s="38">
        <f>((VLOOKUP(F8181,'Data. Commission'!$B$2:$C$6,2,))/100)*D8181</f>
        <v>400</v>
      </c>
      <c r="I8181" s="38" t="str">
        <f>VLOOKUP(A8181,'Data. User Inf'!$A$2:$D$13428,4,)</f>
        <v>&gt;37</v>
      </c>
      <c r="J8181" s="38" t="str">
        <f>VLOOKUP(A8181,'Data. User Inf'!$A$2:$E$13428,5,)</f>
        <v>FEMALE</v>
      </c>
      <c r="K8181" s="38" t="str">
        <f>VLOOKUP(A8181,'Data. User Inf'!$A$2:$E$13428,3,)</f>
        <v>Hồ Chí Minh</v>
      </c>
      <c r="L8181" s="38" t="str">
        <f>IF('Data. User Inf'!B8181&lt;'Data. Transactions'!C8181,"Current","New")</f>
        <v>Current</v>
      </c>
    </row>
    <row r="8182" spans="1:12" ht="15.75" customHeight="1" x14ac:dyDescent="0.25">
      <c r="A8182" s="24">
        <v>36577143</v>
      </c>
      <c r="B8182" s="24">
        <v>6775752907</v>
      </c>
      <c r="C8182" s="26">
        <v>44064</v>
      </c>
      <c r="D8182" s="27">
        <v>50000</v>
      </c>
      <c r="E8182" s="28" t="s">
        <v>9</v>
      </c>
      <c r="F8182" s="24">
        <v>12</v>
      </c>
      <c r="G8182" s="36" t="s">
        <v>99</v>
      </c>
      <c r="H8182" s="38">
        <f>((VLOOKUP(F8182,'Data. Commission'!$B$2:$C$6,2,))/100)*D8182</f>
        <v>1000</v>
      </c>
      <c r="I8182" s="38" t="str">
        <f>VLOOKUP(A8182,'Data. User Inf'!$A$2:$D$13428,4,)</f>
        <v>&gt;37</v>
      </c>
      <c r="J8182" s="38" t="str">
        <f>VLOOKUP(A8182,'Data. User Inf'!$A$2:$E$13428,5,)</f>
        <v>FEMALE</v>
      </c>
      <c r="K8182" s="38" t="str">
        <f>VLOOKUP(A8182,'Data. User Inf'!$A$2:$E$13428,3,)</f>
        <v>Hồ Chí Minh</v>
      </c>
      <c r="L8182" s="38" t="str">
        <f>IF('Data. User Inf'!B8182&lt;'Data. Transactions'!C8182,"Current","New")</f>
        <v>Current</v>
      </c>
    </row>
    <row r="8183" spans="1:12" ht="15.75" customHeight="1" x14ac:dyDescent="0.25">
      <c r="A8183" s="24">
        <v>51188362</v>
      </c>
      <c r="B8183" s="24">
        <v>6773346514</v>
      </c>
      <c r="C8183" s="26">
        <v>44064</v>
      </c>
      <c r="D8183" s="27">
        <v>50000</v>
      </c>
      <c r="E8183" s="28" t="s">
        <v>9</v>
      </c>
      <c r="F8183" s="24">
        <v>12</v>
      </c>
      <c r="G8183" s="36" t="s">
        <v>99</v>
      </c>
      <c r="H8183" s="38">
        <f>((VLOOKUP(F8183,'Data. Commission'!$B$2:$C$6,2,))/100)*D8183</f>
        <v>1000</v>
      </c>
      <c r="I8183" s="38" t="str">
        <f>VLOOKUP(A8183,'Data. User Inf'!$A$2:$D$13428,4,)</f>
        <v>&gt;37</v>
      </c>
      <c r="J8183" s="38" t="str">
        <f>VLOOKUP(A8183,'Data. User Inf'!$A$2:$E$13428,5,)</f>
        <v>FEMALE</v>
      </c>
      <c r="K8183" s="38" t="str">
        <f>VLOOKUP(A8183,'Data. User Inf'!$A$2:$E$13428,3,)</f>
        <v>Hồ Chí Minh</v>
      </c>
      <c r="L8183" s="38" t="str">
        <f>IF('Data. User Inf'!B8183&lt;'Data. Transactions'!C8183,"Current","New")</f>
        <v>Current</v>
      </c>
    </row>
    <row r="8184" spans="1:12" ht="15.75" customHeight="1" x14ac:dyDescent="0.25">
      <c r="A8184" s="24">
        <v>57279077</v>
      </c>
      <c r="B8184" s="24">
        <v>6780650426</v>
      </c>
      <c r="C8184" s="26">
        <v>44064</v>
      </c>
      <c r="D8184" s="27">
        <v>10000</v>
      </c>
      <c r="E8184" s="28" t="s">
        <v>60</v>
      </c>
      <c r="F8184" s="24">
        <v>13</v>
      </c>
      <c r="G8184" s="36" t="s">
        <v>99</v>
      </c>
      <c r="H8184" s="38">
        <f>((VLOOKUP(F8184,'Data. Commission'!$B$2:$C$6,2,))/100)*D8184</f>
        <v>300</v>
      </c>
      <c r="I8184" s="38" t="str">
        <f>VLOOKUP(A8184,'Data. User Inf'!$A$2:$D$13428,4,)</f>
        <v>&gt;37</v>
      </c>
      <c r="J8184" s="38" t="str">
        <f>VLOOKUP(A8184,'Data. User Inf'!$A$2:$E$13428,5,)</f>
        <v>MALE</v>
      </c>
      <c r="K8184" s="38" t="str">
        <f>VLOOKUP(A8184,'Data. User Inf'!$A$2:$E$13428,3,)</f>
        <v>Hồ Chí Minh</v>
      </c>
      <c r="L8184" s="38" t="str">
        <f>IF('Data. User Inf'!B8184&lt;'Data. Transactions'!C8184,"Current","New")</f>
        <v>Current</v>
      </c>
    </row>
    <row r="8185" spans="1:12" ht="15.75" customHeight="1" x14ac:dyDescent="0.25">
      <c r="A8185" s="24">
        <v>42184308</v>
      </c>
      <c r="B8185" s="24">
        <v>6771356531</v>
      </c>
      <c r="C8185" s="26">
        <v>44064</v>
      </c>
      <c r="D8185" s="27">
        <v>200000</v>
      </c>
      <c r="E8185" s="28" t="s">
        <v>9</v>
      </c>
      <c r="F8185" s="24">
        <v>12</v>
      </c>
      <c r="G8185" s="37" t="s">
        <v>49</v>
      </c>
      <c r="H8185" s="38">
        <f>((VLOOKUP(F8185,'Data. Commission'!$B$2:$C$6,2,))/100)*D8185</f>
        <v>4000</v>
      </c>
      <c r="I8185" s="38" t="str">
        <f>VLOOKUP(A8185,'Data. User Inf'!$A$2:$D$13428,4,)</f>
        <v>23_to_27</v>
      </c>
      <c r="J8185" s="38" t="str">
        <f>VLOOKUP(A8185,'Data. User Inf'!$A$2:$E$13428,5,)</f>
        <v>FEMALE</v>
      </c>
      <c r="K8185" s="38" t="str">
        <f>VLOOKUP(A8185,'Data. User Inf'!$A$2:$E$13428,3,)</f>
        <v>Hà Nội</v>
      </c>
      <c r="L8185" s="38" t="str">
        <f>IF('Data. User Inf'!B8185&lt;'Data. Transactions'!C8185,"Current","New")</f>
        <v>Current</v>
      </c>
    </row>
    <row r="8186" spans="1:12" ht="15.75" customHeight="1" x14ac:dyDescent="0.25">
      <c r="A8186" s="24">
        <v>40737222</v>
      </c>
      <c r="B8186" s="24">
        <v>6780728340</v>
      </c>
      <c r="C8186" s="26">
        <v>44064</v>
      </c>
      <c r="D8186" s="27">
        <v>100000</v>
      </c>
      <c r="E8186" s="28" t="s">
        <v>9</v>
      </c>
      <c r="F8186" s="24">
        <v>12</v>
      </c>
      <c r="G8186" s="36" t="s">
        <v>99</v>
      </c>
      <c r="H8186" s="38">
        <f>((VLOOKUP(F8186,'Data. Commission'!$B$2:$C$6,2,))/100)*D8186</f>
        <v>2000</v>
      </c>
      <c r="I8186" s="38" t="str">
        <f>VLOOKUP(A8186,'Data. User Inf'!$A$2:$D$13428,4,)</f>
        <v>&gt;37</v>
      </c>
      <c r="J8186" s="38" t="str">
        <f>VLOOKUP(A8186,'Data. User Inf'!$A$2:$E$13428,5,)</f>
        <v>MALE</v>
      </c>
      <c r="K8186" s="38" t="str">
        <f>VLOOKUP(A8186,'Data. User Inf'!$A$2:$E$13428,3,)</f>
        <v>Hồ Chí Minh</v>
      </c>
      <c r="L8186" s="38" t="str">
        <f>IF('Data. User Inf'!B8186&lt;'Data. Transactions'!C8186,"Current","New")</f>
        <v>Current</v>
      </c>
    </row>
    <row r="8187" spans="1:12" ht="15.75" customHeight="1" x14ac:dyDescent="0.25">
      <c r="A8187" s="24">
        <v>40126111</v>
      </c>
      <c r="B8187" s="24">
        <v>6771771114</v>
      </c>
      <c r="C8187" s="26">
        <v>44064</v>
      </c>
      <c r="D8187" s="27">
        <v>10000</v>
      </c>
      <c r="E8187" s="28" t="s">
        <v>60</v>
      </c>
      <c r="F8187" s="24">
        <v>13</v>
      </c>
      <c r="G8187" s="36" t="s">
        <v>99</v>
      </c>
      <c r="H8187" s="38">
        <f>((VLOOKUP(F8187,'Data. Commission'!$B$2:$C$6,2,))/100)*D8187</f>
        <v>300</v>
      </c>
      <c r="I8187" s="38" t="str">
        <f>VLOOKUP(A8187,'Data. User Inf'!$A$2:$D$13428,4,)</f>
        <v>18_to_22</v>
      </c>
      <c r="J8187" s="38" t="str">
        <f>VLOOKUP(A8187,'Data. User Inf'!$A$2:$E$13428,5,)</f>
        <v>MALE</v>
      </c>
      <c r="K8187" s="38" t="str">
        <f>VLOOKUP(A8187,'Data. User Inf'!$A$2:$E$13428,3,)</f>
        <v>Other Cities</v>
      </c>
      <c r="L8187" s="38" t="str">
        <f>IF('Data. User Inf'!B8187&lt;'Data. Transactions'!C8187,"Current","New")</f>
        <v>Current</v>
      </c>
    </row>
    <row r="8188" spans="1:12" ht="15.75" customHeight="1" x14ac:dyDescent="0.25">
      <c r="A8188" s="24">
        <v>39834232</v>
      </c>
      <c r="B8188" s="24">
        <v>6776183171</v>
      </c>
      <c r="C8188" s="26">
        <v>44064</v>
      </c>
      <c r="D8188" s="27">
        <v>10000</v>
      </c>
      <c r="E8188" s="28" t="s">
        <v>60</v>
      </c>
      <c r="F8188" s="24">
        <v>13</v>
      </c>
      <c r="G8188" s="36" t="s">
        <v>99</v>
      </c>
      <c r="H8188" s="38">
        <f>((VLOOKUP(F8188,'Data. Commission'!$B$2:$C$6,2,))/100)*D8188</f>
        <v>300</v>
      </c>
      <c r="I8188" s="38" t="str">
        <f>VLOOKUP(A8188,'Data. User Inf'!$A$2:$D$13428,4,)</f>
        <v>23_to_27</v>
      </c>
      <c r="J8188" s="38" t="str">
        <f>VLOOKUP(A8188,'Data. User Inf'!$A$2:$E$13428,5,)</f>
        <v>MALE</v>
      </c>
      <c r="K8188" s="38" t="str">
        <f>VLOOKUP(A8188,'Data. User Inf'!$A$2:$E$13428,3,)</f>
        <v>Other Cities</v>
      </c>
      <c r="L8188" s="38" t="str">
        <f>IF('Data. User Inf'!B8188&lt;'Data. Transactions'!C8188,"Current","New")</f>
        <v>Current</v>
      </c>
    </row>
    <row r="8189" spans="1:12" ht="15.75" customHeight="1" x14ac:dyDescent="0.25">
      <c r="A8189" s="24">
        <v>25428793</v>
      </c>
      <c r="B8189" s="24">
        <v>6773676989</v>
      </c>
      <c r="C8189" s="26">
        <v>44064</v>
      </c>
      <c r="D8189" s="27">
        <v>100000</v>
      </c>
      <c r="E8189" s="28" t="s">
        <v>60</v>
      </c>
      <c r="F8189" s="24">
        <v>13</v>
      </c>
      <c r="G8189" s="36" t="s">
        <v>99</v>
      </c>
      <c r="H8189" s="38">
        <f>((VLOOKUP(F8189,'Data. Commission'!$B$2:$C$6,2,))/100)*D8189</f>
        <v>3000</v>
      </c>
      <c r="I8189" s="38" t="str">
        <f>VLOOKUP(A8189,'Data. User Inf'!$A$2:$D$13428,4,)</f>
        <v>28_to_32</v>
      </c>
      <c r="J8189" s="38" t="str">
        <f>VLOOKUP(A8189,'Data. User Inf'!$A$2:$E$13428,5,)</f>
        <v>MALE</v>
      </c>
      <c r="K8189" s="38" t="str">
        <f>VLOOKUP(A8189,'Data. User Inf'!$A$2:$E$13428,3,)</f>
        <v>Other Cities</v>
      </c>
      <c r="L8189" s="38" t="str">
        <f>IF('Data. User Inf'!B8189&lt;'Data. Transactions'!C8189,"Current","New")</f>
        <v>Current</v>
      </c>
    </row>
    <row r="8190" spans="1:12" ht="15.75" customHeight="1" x14ac:dyDescent="0.25">
      <c r="A8190" s="24">
        <v>47109956</v>
      </c>
      <c r="B8190" s="24">
        <v>6774920272</v>
      </c>
      <c r="C8190" s="26">
        <v>44064</v>
      </c>
      <c r="D8190" s="27">
        <v>300000</v>
      </c>
      <c r="E8190" s="28" t="s">
        <v>9</v>
      </c>
      <c r="F8190" s="24">
        <v>12</v>
      </c>
      <c r="G8190" s="37" t="s">
        <v>49</v>
      </c>
      <c r="H8190" s="38">
        <f>((VLOOKUP(F8190,'Data. Commission'!$B$2:$C$6,2,))/100)*D8190</f>
        <v>6000</v>
      </c>
      <c r="I8190" s="38" t="str">
        <f>VLOOKUP(A8190,'Data. User Inf'!$A$2:$D$13428,4,)</f>
        <v>28_to_32</v>
      </c>
      <c r="J8190" s="38" t="str">
        <f>VLOOKUP(A8190,'Data. User Inf'!$A$2:$E$13428,5,)</f>
        <v>MALE</v>
      </c>
      <c r="K8190" s="38" t="str">
        <f>VLOOKUP(A8190,'Data. User Inf'!$A$2:$E$13428,3,)</f>
        <v>Other Cities</v>
      </c>
      <c r="L8190" s="38" t="str">
        <f>IF('Data. User Inf'!B8190&lt;'Data. Transactions'!C8190,"Current","New")</f>
        <v>Current</v>
      </c>
    </row>
    <row r="8191" spans="1:12" ht="15.75" customHeight="1" x14ac:dyDescent="0.25">
      <c r="A8191" s="24">
        <v>56218183</v>
      </c>
      <c r="B8191" s="24">
        <v>6773952155</v>
      </c>
      <c r="C8191" s="26">
        <v>44064</v>
      </c>
      <c r="D8191" s="27">
        <v>20000</v>
      </c>
      <c r="E8191" s="28" t="s">
        <v>86</v>
      </c>
      <c r="F8191" s="24">
        <v>14</v>
      </c>
      <c r="G8191" s="36" t="s">
        <v>99</v>
      </c>
      <c r="H8191" s="38">
        <f>((VLOOKUP(F8191,'Data. Commission'!$B$2:$C$6,2,))/100)*D8191</f>
        <v>800</v>
      </c>
      <c r="I8191" s="38" t="str">
        <f>VLOOKUP(A8191,'Data. User Inf'!$A$2:$D$13428,4,)</f>
        <v>28_to_32</v>
      </c>
      <c r="J8191" s="38" t="str">
        <f>VLOOKUP(A8191,'Data. User Inf'!$A$2:$E$13428,5,)</f>
        <v>FEMALE</v>
      </c>
      <c r="K8191" s="38" t="str">
        <f>VLOOKUP(A8191,'Data. User Inf'!$A$2:$E$13428,3,)</f>
        <v>Other Cities</v>
      </c>
      <c r="L8191" s="38" t="str">
        <f>IF('Data. User Inf'!B8191&lt;'Data. Transactions'!C8191,"Current","New")</f>
        <v>Current</v>
      </c>
    </row>
    <row r="8192" spans="1:12" ht="15.75" customHeight="1" x14ac:dyDescent="0.25">
      <c r="A8192" s="24">
        <v>40064284</v>
      </c>
      <c r="B8192" s="24">
        <v>6777402105</v>
      </c>
      <c r="C8192" s="26">
        <v>44064</v>
      </c>
      <c r="D8192" s="27">
        <v>10000</v>
      </c>
      <c r="E8192" s="28" t="s">
        <v>60</v>
      </c>
      <c r="F8192" s="24">
        <v>13</v>
      </c>
      <c r="G8192" s="36" t="s">
        <v>99</v>
      </c>
      <c r="H8192" s="38">
        <f>((VLOOKUP(F8192,'Data. Commission'!$B$2:$C$6,2,))/100)*D8192</f>
        <v>300</v>
      </c>
      <c r="I8192" s="38" t="str">
        <f>VLOOKUP(A8192,'Data. User Inf'!$A$2:$D$13428,4,)</f>
        <v>unknown</v>
      </c>
      <c r="J8192" s="38" t="str">
        <f>VLOOKUP(A8192,'Data. User Inf'!$A$2:$E$13428,5,)</f>
        <v>FEMALE</v>
      </c>
      <c r="K8192" s="38" t="str">
        <f>VLOOKUP(A8192,'Data. User Inf'!$A$2:$E$13428,3,)</f>
        <v>Hà Nội</v>
      </c>
      <c r="L8192" s="38" t="str">
        <f>IF('Data. User Inf'!B8192&lt;'Data. Transactions'!C8192,"Current","New")</f>
        <v>Current</v>
      </c>
    </row>
    <row r="8193" spans="1:12" ht="15.75" customHeight="1" x14ac:dyDescent="0.25">
      <c r="A8193" s="24">
        <v>55914429</v>
      </c>
      <c r="B8193" s="24">
        <v>6779065126</v>
      </c>
      <c r="C8193" s="26">
        <v>44064</v>
      </c>
      <c r="D8193" s="27">
        <v>100000</v>
      </c>
      <c r="E8193" s="28" t="s">
        <v>86</v>
      </c>
      <c r="F8193" s="24">
        <v>14</v>
      </c>
      <c r="G8193" s="36" t="s">
        <v>99</v>
      </c>
      <c r="H8193" s="38">
        <f>((VLOOKUP(F8193,'Data. Commission'!$B$2:$C$6,2,))/100)*D8193</f>
        <v>4000</v>
      </c>
      <c r="I8193" s="38" t="str">
        <f>VLOOKUP(A8193,'Data. User Inf'!$A$2:$D$13428,4,)</f>
        <v>unknown</v>
      </c>
      <c r="J8193" s="38" t="str">
        <f>VLOOKUP(A8193,'Data. User Inf'!$A$2:$E$13428,5,)</f>
        <v>MALE</v>
      </c>
      <c r="K8193" s="38" t="str">
        <f>VLOOKUP(A8193,'Data. User Inf'!$A$2:$E$13428,3,)</f>
        <v>Other Cities</v>
      </c>
      <c r="L8193" s="38" t="str">
        <f>IF('Data. User Inf'!B8193&lt;'Data. Transactions'!C8193,"Current","New")</f>
        <v>Current</v>
      </c>
    </row>
    <row r="8194" spans="1:12" ht="15.75" customHeight="1" x14ac:dyDescent="0.25">
      <c r="A8194" s="24">
        <v>50498427</v>
      </c>
      <c r="B8194" s="24">
        <v>6774628657</v>
      </c>
      <c r="C8194" s="26">
        <v>44064</v>
      </c>
      <c r="D8194" s="27">
        <v>20000</v>
      </c>
      <c r="E8194" s="24" t="s">
        <v>86</v>
      </c>
      <c r="F8194" s="24">
        <v>14</v>
      </c>
      <c r="G8194" s="37"/>
      <c r="H8194" s="38">
        <f>((VLOOKUP(F8194,'Data. Commission'!$B$2:$C$6,2,))/100)*D8194</f>
        <v>800</v>
      </c>
      <c r="I8194" s="38" t="str">
        <f>VLOOKUP(A8194,'Data. User Inf'!$A$2:$D$13428,4,)</f>
        <v>23_to_27</v>
      </c>
      <c r="J8194" s="38" t="str">
        <f>VLOOKUP(A8194,'Data. User Inf'!$A$2:$E$13428,5,)</f>
        <v>MALE</v>
      </c>
      <c r="K8194" s="38" t="str">
        <f>VLOOKUP(A8194,'Data. User Inf'!$A$2:$E$13428,3,)</f>
        <v>Other Cities</v>
      </c>
      <c r="L8194" s="38" t="str">
        <f>IF('Data. User Inf'!B8194&lt;'Data. Transactions'!C8194,"Current","New")</f>
        <v>Current</v>
      </c>
    </row>
    <row r="8195" spans="1:12" ht="15.75" customHeight="1" x14ac:dyDescent="0.25">
      <c r="A8195" s="24">
        <v>43442788</v>
      </c>
      <c r="B8195" s="24">
        <v>6773268759</v>
      </c>
      <c r="C8195" s="26">
        <v>44064</v>
      </c>
      <c r="D8195" s="27">
        <v>20000</v>
      </c>
      <c r="E8195" s="28" t="s">
        <v>86</v>
      </c>
      <c r="F8195" s="24">
        <v>14</v>
      </c>
      <c r="G8195" s="37"/>
      <c r="H8195" s="38">
        <f>((VLOOKUP(F8195,'Data. Commission'!$B$2:$C$6,2,))/100)*D8195</f>
        <v>800</v>
      </c>
      <c r="I8195" s="38" t="str">
        <f>VLOOKUP(A8195,'Data. User Inf'!$A$2:$D$13428,4,)</f>
        <v>unknown</v>
      </c>
      <c r="J8195" s="38" t="str">
        <f>VLOOKUP(A8195,'Data. User Inf'!$A$2:$E$13428,5,)</f>
        <v>FEMALE</v>
      </c>
      <c r="K8195" s="38" t="str">
        <f>VLOOKUP(A8195,'Data. User Inf'!$A$2:$E$13428,3,)</f>
        <v>Unknown</v>
      </c>
      <c r="L8195" s="38" t="str">
        <f>IF('Data. User Inf'!B8195&lt;'Data. Transactions'!C8195,"Current","New")</f>
        <v>Current</v>
      </c>
    </row>
    <row r="8196" spans="1:12" ht="15.75" customHeight="1" x14ac:dyDescent="0.25">
      <c r="A8196" s="24">
        <v>42222903</v>
      </c>
      <c r="B8196" s="24">
        <v>6781496288</v>
      </c>
      <c r="C8196" s="26">
        <v>44064</v>
      </c>
      <c r="D8196" s="27">
        <v>20000</v>
      </c>
      <c r="E8196" s="24" t="s">
        <v>9</v>
      </c>
      <c r="F8196" s="24">
        <v>12</v>
      </c>
      <c r="G8196" s="37"/>
      <c r="H8196" s="38">
        <f>((VLOOKUP(F8196,'Data. Commission'!$B$2:$C$6,2,))/100)*D8196</f>
        <v>400</v>
      </c>
      <c r="I8196" s="38" t="str">
        <f>VLOOKUP(A8196,'Data. User Inf'!$A$2:$D$13428,4,)</f>
        <v>23_to_27</v>
      </c>
      <c r="J8196" s="38" t="str">
        <f>VLOOKUP(A8196,'Data. User Inf'!$A$2:$E$13428,5,)</f>
        <v>MALE</v>
      </c>
      <c r="K8196" s="38" t="str">
        <f>VLOOKUP(A8196,'Data. User Inf'!$A$2:$E$13428,3,)</f>
        <v>Hà Nội</v>
      </c>
      <c r="L8196" s="38" t="str">
        <f>IF('Data. User Inf'!B8196&lt;'Data. Transactions'!C8196,"Current","New")</f>
        <v>Current</v>
      </c>
    </row>
    <row r="8197" spans="1:12" ht="15.75" customHeight="1" x14ac:dyDescent="0.25">
      <c r="A8197" s="24">
        <v>57196579</v>
      </c>
      <c r="B8197" s="24">
        <v>6778083871</v>
      </c>
      <c r="C8197" s="26">
        <v>44064</v>
      </c>
      <c r="D8197" s="27">
        <v>10000</v>
      </c>
      <c r="E8197" s="24" t="s">
        <v>9</v>
      </c>
      <c r="F8197" s="24">
        <v>12</v>
      </c>
      <c r="G8197" s="37"/>
      <c r="H8197" s="38">
        <f>((VLOOKUP(F8197,'Data. Commission'!$B$2:$C$6,2,))/100)*D8197</f>
        <v>200</v>
      </c>
      <c r="I8197" s="38" t="str">
        <f>VLOOKUP(A8197,'Data. User Inf'!$A$2:$D$13428,4,)</f>
        <v>23_to_27</v>
      </c>
      <c r="J8197" s="38" t="str">
        <f>VLOOKUP(A8197,'Data. User Inf'!$A$2:$E$13428,5,)</f>
        <v>FEMALE</v>
      </c>
      <c r="K8197" s="38" t="str">
        <f>VLOOKUP(A8197,'Data. User Inf'!$A$2:$E$13428,3,)</f>
        <v>Unknown</v>
      </c>
      <c r="L8197" s="38" t="str">
        <f>IF('Data. User Inf'!B8197&lt;'Data. Transactions'!C8197,"Current","New")</f>
        <v>Current</v>
      </c>
    </row>
    <row r="8198" spans="1:12" ht="15.75" customHeight="1" x14ac:dyDescent="0.25">
      <c r="A8198" s="24">
        <v>43929089</v>
      </c>
      <c r="B8198" s="24">
        <v>6790055184</v>
      </c>
      <c r="C8198" s="26">
        <v>44065</v>
      </c>
      <c r="D8198" s="27">
        <v>20000</v>
      </c>
      <c r="E8198" s="28" t="s">
        <v>87</v>
      </c>
      <c r="F8198" s="24">
        <v>15</v>
      </c>
      <c r="G8198" s="37"/>
      <c r="H8198" s="38">
        <f>((VLOOKUP(F8198,'Data. Commission'!$B$2:$C$6,2,))/100)*D8198</f>
        <v>800</v>
      </c>
      <c r="I8198" s="38" t="str">
        <f>VLOOKUP(A8198,'Data. User Inf'!$A$2:$D$13428,4,)</f>
        <v>23_to_27</v>
      </c>
      <c r="J8198" s="38" t="str">
        <f>VLOOKUP(A8198,'Data. User Inf'!$A$2:$E$13428,5,)</f>
        <v>MALE</v>
      </c>
      <c r="K8198" s="38" t="str">
        <f>VLOOKUP(A8198,'Data. User Inf'!$A$2:$E$13428,3,)</f>
        <v>Hồ Chí Minh</v>
      </c>
      <c r="L8198" s="38" t="str">
        <f>IF('Data. User Inf'!B8198&lt;'Data. Transactions'!C8198,"Current","New")</f>
        <v>Current</v>
      </c>
    </row>
    <row r="8199" spans="1:12" ht="15.75" customHeight="1" x14ac:dyDescent="0.25">
      <c r="A8199" s="24">
        <v>27322665</v>
      </c>
      <c r="B8199" s="24">
        <v>6793184774</v>
      </c>
      <c r="C8199" s="26">
        <v>44065</v>
      </c>
      <c r="D8199" s="27">
        <v>50000</v>
      </c>
      <c r="E8199" s="28" t="s">
        <v>60</v>
      </c>
      <c r="F8199" s="24">
        <v>13</v>
      </c>
      <c r="G8199" s="36" t="s">
        <v>49</v>
      </c>
      <c r="H8199" s="38">
        <f>((VLOOKUP(F8199,'Data. Commission'!$B$2:$C$6,2,))/100)*D8199</f>
        <v>1500</v>
      </c>
      <c r="I8199" s="38" t="str">
        <f>VLOOKUP(A8199,'Data. User Inf'!$A$2:$D$13428,4,)</f>
        <v>&gt;37</v>
      </c>
      <c r="J8199" s="38" t="str">
        <f>VLOOKUP(A8199,'Data. User Inf'!$A$2:$E$13428,5,)</f>
        <v>MALE</v>
      </c>
      <c r="K8199" s="38" t="str">
        <f>VLOOKUP(A8199,'Data. User Inf'!$A$2:$E$13428,3,)</f>
        <v>Hồ Chí Minh</v>
      </c>
      <c r="L8199" s="38" t="str">
        <f>IF('Data. User Inf'!B8199&lt;'Data. Transactions'!C8199,"Current","New")</f>
        <v>Current</v>
      </c>
    </row>
    <row r="8200" spans="1:12" ht="15.75" customHeight="1" x14ac:dyDescent="0.25">
      <c r="A8200" s="24">
        <v>6910563</v>
      </c>
      <c r="B8200" s="24">
        <v>6792936473</v>
      </c>
      <c r="C8200" s="26">
        <v>44065</v>
      </c>
      <c r="D8200" s="27">
        <v>10000</v>
      </c>
      <c r="E8200" s="28" t="s">
        <v>86</v>
      </c>
      <c r="F8200" s="24">
        <v>14</v>
      </c>
      <c r="G8200" s="37"/>
      <c r="H8200" s="38">
        <f>((VLOOKUP(F8200,'Data. Commission'!$B$2:$C$6,2,))/100)*D8200</f>
        <v>400</v>
      </c>
      <c r="I8200" s="38" t="str">
        <f>VLOOKUP(A8200,'Data. User Inf'!$A$2:$D$13428,4,)</f>
        <v>23_to_27</v>
      </c>
      <c r="J8200" s="38" t="str">
        <f>VLOOKUP(A8200,'Data. User Inf'!$A$2:$E$13428,5,)</f>
        <v>FEMALE</v>
      </c>
      <c r="K8200" s="38" t="str">
        <f>VLOOKUP(A8200,'Data. User Inf'!$A$2:$E$13428,3,)</f>
        <v>Other Cities</v>
      </c>
      <c r="L8200" s="38" t="str">
        <f>IF('Data. User Inf'!B8200&lt;'Data. Transactions'!C8200,"Current","New")</f>
        <v>Current</v>
      </c>
    </row>
    <row r="8201" spans="1:12" ht="15.75" customHeight="1" x14ac:dyDescent="0.25">
      <c r="A8201" s="24">
        <v>39901919</v>
      </c>
      <c r="B8201" s="24">
        <v>6795550987</v>
      </c>
      <c r="C8201" s="26">
        <v>44065</v>
      </c>
      <c r="D8201" s="27">
        <v>20000</v>
      </c>
      <c r="E8201" s="28" t="s">
        <v>9</v>
      </c>
      <c r="F8201" s="24">
        <v>12</v>
      </c>
      <c r="G8201" s="36" t="s">
        <v>99</v>
      </c>
      <c r="H8201" s="38">
        <f>((VLOOKUP(F8201,'Data. Commission'!$B$2:$C$6,2,))/100)*D8201</f>
        <v>400</v>
      </c>
      <c r="I8201" s="38" t="str">
        <f>VLOOKUP(A8201,'Data. User Inf'!$A$2:$D$13428,4,)</f>
        <v>&gt;37</v>
      </c>
      <c r="J8201" s="38" t="str">
        <f>VLOOKUP(A8201,'Data. User Inf'!$A$2:$E$13428,5,)</f>
        <v>MALE</v>
      </c>
      <c r="K8201" s="38" t="str">
        <f>VLOOKUP(A8201,'Data. User Inf'!$A$2:$E$13428,3,)</f>
        <v>Hà Nội</v>
      </c>
      <c r="L8201" s="38" t="str">
        <f>IF('Data. User Inf'!B8201&lt;'Data. Transactions'!C8201,"Current","New")</f>
        <v>Current</v>
      </c>
    </row>
    <row r="8202" spans="1:12" ht="15.75" customHeight="1" x14ac:dyDescent="0.25">
      <c r="A8202" s="24">
        <v>45562702</v>
      </c>
      <c r="B8202" s="24">
        <v>6786171188</v>
      </c>
      <c r="C8202" s="26">
        <v>44065</v>
      </c>
      <c r="D8202" s="27">
        <v>30000</v>
      </c>
      <c r="E8202" s="28" t="s">
        <v>86</v>
      </c>
      <c r="F8202" s="24">
        <v>14</v>
      </c>
      <c r="G8202" s="36" t="s">
        <v>99</v>
      </c>
      <c r="H8202" s="38">
        <f>((VLOOKUP(F8202,'Data. Commission'!$B$2:$C$6,2,))/100)*D8202</f>
        <v>1200</v>
      </c>
      <c r="I8202" s="38" t="str">
        <f>VLOOKUP(A8202,'Data. User Inf'!$A$2:$D$13428,4,)</f>
        <v>&gt;37</v>
      </c>
      <c r="J8202" s="38" t="str">
        <f>VLOOKUP(A8202,'Data. User Inf'!$A$2:$E$13428,5,)</f>
        <v>MALE</v>
      </c>
      <c r="K8202" s="38" t="str">
        <f>VLOOKUP(A8202,'Data. User Inf'!$A$2:$E$13428,3,)</f>
        <v>Other Cities</v>
      </c>
      <c r="L8202" s="38" t="str">
        <f>IF('Data. User Inf'!B8202&lt;'Data. Transactions'!C8202,"Current","New")</f>
        <v>Current</v>
      </c>
    </row>
    <row r="8203" spans="1:12" ht="15.75" customHeight="1" x14ac:dyDescent="0.25">
      <c r="A8203" s="24">
        <v>38816621</v>
      </c>
      <c r="B8203" s="24">
        <v>6793749654</v>
      </c>
      <c r="C8203" s="26">
        <v>44065</v>
      </c>
      <c r="D8203" s="27">
        <v>50000</v>
      </c>
      <c r="E8203" s="28" t="s">
        <v>86</v>
      </c>
      <c r="F8203" s="24">
        <v>14</v>
      </c>
      <c r="G8203" s="37"/>
      <c r="H8203" s="38">
        <f>((VLOOKUP(F8203,'Data. Commission'!$B$2:$C$6,2,))/100)*D8203</f>
        <v>2000</v>
      </c>
      <c r="I8203" s="38" t="str">
        <f>VLOOKUP(A8203,'Data. User Inf'!$A$2:$D$13428,4,)</f>
        <v>23_to_27</v>
      </c>
      <c r="J8203" s="38" t="str">
        <f>VLOOKUP(A8203,'Data. User Inf'!$A$2:$E$13428,5,)</f>
        <v>FEMALE</v>
      </c>
      <c r="K8203" s="38" t="str">
        <f>VLOOKUP(A8203,'Data. User Inf'!$A$2:$E$13428,3,)</f>
        <v>Hồ Chí Minh</v>
      </c>
      <c r="L8203" s="38" t="str">
        <f>IF('Data. User Inf'!B8203&lt;'Data. Transactions'!C8203,"Current","New")</f>
        <v>Current</v>
      </c>
    </row>
    <row r="8204" spans="1:12" ht="15.75" customHeight="1" x14ac:dyDescent="0.25">
      <c r="A8204" s="24">
        <v>41325979</v>
      </c>
      <c r="B8204" s="24">
        <v>6791731321</v>
      </c>
      <c r="C8204" s="26">
        <v>44065</v>
      </c>
      <c r="D8204" s="27">
        <v>20000</v>
      </c>
      <c r="E8204" s="28" t="s">
        <v>60</v>
      </c>
      <c r="F8204" s="24">
        <v>13</v>
      </c>
      <c r="G8204" s="36" t="s">
        <v>99</v>
      </c>
      <c r="H8204" s="38">
        <f>((VLOOKUP(F8204,'Data. Commission'!$B$2:$C$6,2,))/100)*D8204</f>
        <v>600</v>
      </c>
      <c r="I8204" s="38" t="str">
        <f>VLOOKUP(A8204,'Data. User Inf'!$A$2:$D$13428,4,)</f>
        <v>23_to_27</v>
      </c>
      <c r="J8204" s="38" t="str">
        <f>VLOOKUP(A8204,'Data. User Inf'!$A$2:$E$13428,5,)</f>
        <v>MALE</v>
      </c>
      <c r="K8204" s="38" t="str">
        <f>VLOOKUP(A8204,'Data. User Inf'!$A$2:$E$13428,3,)</f>
        <v>Hồ Chí Minh</v>
      </c>
      <c r="L8204" s="38" t="str">
        <f>IF('Data. User Inf'!B8204&lt;'Data. Transactions'!C8204,"Current","New")</f>
        <v>Current</v>
      </c>
    </row>
    <row r="8205" spans="1:12" ht="15.75" customHeight="1" x14ac:dyDescent="0.25">
      <c r="A8205" s="24">
        <v>50907777</v>
      </c>
      <c r="B8205" s="24">
        <v>6793078020</v>
      </c>
      <c r="C8205" s="26">
        <v>44065</v>
      </c>
      <c r="D8205" s="27">
        <v>20000</v>
      </c>
      <c r="E8205" s="28" t="s">
        <v>60</v>
      </c>
      <c r="F8205" s="24">
        <v>13</v>
      </c>
      <c r="G8205" s="36" t="s">
        <v>99</v>
      </c>
      <c r="H8205" s="38">
        <f>((VLOOKUP(F8205,'Data. Commission'!$B$2:$C$6,2,))/100)*D8205</f>
        <v>600</v>
      </c>
      <c r="I8205" s="38" t="str">
        <f>VLOOKUP(A8205,'Data. User Inf'!$A$2:$D$13428,4,)</f>
        <v>23_to_27</v>
      </c>
      <c r="J8205" s="38" t="str">
        <f>VLOOKUP(A8205,'Data. User Inf'!$A$2:$E$13428,5,)</f>
        <v>FEMALE</v>
      </c>
      <c r="K8205" s="38" t="str">
        <f>VLOOKUP(A8205,'Data. User Inf'!$A$2:$E$13428,3,)</f>
        <v>Hồ Chí Minh</v>
      </c>
      <c r="L8205" s="38" t="str">
        <f>IF('Data. User Inf'!B8205&lt;'Data. Transactions'!C8205,"Current","New")</f>
        <v>Current</v>
      </c>
    </row>
    <row r="8206" spans="1:12" ht="15.75" customHeight="1" x14ac:dyDescent="0.25">
      <c r="A8206" s="24">
        <v>11978116</v>
      </c>
      <c r="B8206" s="24">
        <v>6795715638</v>
      </c>
      <c r="C8206" s="26">
        <v>44065</v>
      </c>
      <c r="D8206" s="27">
        <v>100000</v>
      </c>
      <c r="E8206" s="28" t="s">
        <v>60</v>
      </c>
      <c r="F8206" s="24">
        <v>13</v>
      </c>
      <c r="G8206" s="36" t="s">
        <v>49</v>
      </c>
      <c r="H8206" s="38">
        <f>((VLOOKUP(F8206,'Data. Commission'!$B$2:$C$6,2,))/100)*D8206</f>
        <v>3000</v>
      </c>
      <c r="I8206" s="38" t="str">
        <f>VLOOKUP(A8206,'Data. User Inf'!$A$2:$D$13428,4,)</f>
        <v>28_to_32</v>
      </c>
      <c r="J8206" s="38" t="str">
        <f>VLOOKUP(A8206,'Data. User Inf'!$A$2:$E$13428,5,)</f>
        <v>MALE</v>
      </c>
      <c r="K8206" s="38" t="str">
        <f>VLOOKUP(A8206,'Data. User Inf'!$A$2:$E$13428,3,)</f>
        <v>Hồ Chí Minh</v>
      </c>
      <c r="L8206" s="38" t="str">
        <f>IF('Data. User Inf'!B8206&lt;'Data. Transactions'!C8206,"Current","New")</f>
        <v>Current</v>
      </c>
    </row>
    <row r="8207" spans="1:12" ht="15.75" customHeight="1" x14ac:dyDescent="0.25">
      <c r="A8207" s="24">
        <v>33237352</v>
      </c>
      <c r="B8207" s="24">
        <v>6787396167</v>
      </c>
      <c r="C8207" s="26">
        <v>44065</v>
      </c>
      <c r="D8207" s="27">
        <v>50000</v>
      </c>
      <c r="E8207" s="28" t="s">
        <v>9</v>
      </c>
      <c r="F8207" s="24">
        <v>12</v>
      </c>
      <c r="G8207" s="36" t="s">
        <v>99</v>
      </c>
      <c r="H8207" s="38">
        <f>((VLOOKUP(F8207,'Data. Commission'!$B$2:$C$6,2,))/100)*D8207</f>
        <v>1000</v>
      </c>
      <c r="I8207" s="38" t="str">
        <f>VLOOKUP(A8207,'Data. User Inf'!$A$2:$D$13428,4,)</f>
        <v>33_to_37</v>
      </c>
      <c r="J8207" s="38" t="str">
        <f>VLOOKUP(A8207,'Data. User Inf'!$A$2:$E$13428,5,)</f>
        <v>MALE</v>
      </c>
      <c r="K8207" s="38" t="str">
        <f>VLOOKUP(A8207,'Data. User Inf'!$A$2:$E$13428,3,)</f>
        <v>Hà Nội</v>
      </c>
      <c r="L8207" s="38" t="str">
        <f>IF('Data. User Inf'!B8207&lt;'Data. Transactions'!C8207,"Current","New")</f>
        <v>Current</v>
      </c>
    </row>
    <row r="8208" spans="1:12" ht="15.75" customHeight="1" x14ac:dyDescent="0.25">
      <c r="A8208" s="24">
        <v>44614070</v>
      </c>
      <c r="B8208" s="24">
        <v>6792296507</v>
      </c>
      <c r="C8208" s="26">
        <v>44065</v>
      </c>
      <c r="D8208" s="27">
        <v>200000</v>
      </c>
      <c r="E8208" s="28" t="s">
        <v>60</v>
      </c>
      <c r="F8208" s="24">
        <v>13</v>
      </c>
      <c r="G8208" s="36" t="s">
        <v>49</v>
      </c>
      <c r="H8208" s="38">
        <f>((VLOOKUP(F8208,'Data. Commission'!$B$2:$C$6,2,))/100)*D8208</f>
        <v>6000</v>
      </c>
      <c r="I8208" s="38" t="str">
        <f>VLOOKUP(A8208,'Data. User Inf'!$A$2:$D$13428,4,)</f>
        <v>23_to_27</v>
      </c>
      <c r="J8208" s="38" t="str">
        <f>VLOOKUP(A8208,'Data. User Inf'!$A$2:$E$13428,5,)</f>
        <v>FEMALE</v>
      </c>
      <c r="K8208" s="38" t="str">
        <f>VLOOKUP(A8208,'Data. User Inf'!$A$2:$E$13428,3,)</f>
        <v>Hồ Chí Minh</v>
      </c>
      <c r="L8208" s="38" t="str">
        <f>IF('Data. User Inf'!B8208&lt;'Data. Transactions'!C8208,"Current","New")</f>
        <v>Current</v>
      </c>
    </row>
    <row r="8209" spans="1:12" ht="15.75" customHeight="1" x14ac:dyDescent="0.25">
      <c r="A8209" s="24">
        <v>48577416</v>
      </c>
      <c r="B8209" s="24">
        <v>6789994663</v>
      </c>
      <c r="C8209" s="26">
        <v>44065</v>
      </c>
      <c r="D8209" s="27">
        <v>10000</v>
      </c>
      <c r="E8209" s="24" t="s">
        <v>60</v>
      </c>
      <c r="F8209" s="24">
        <v>13</v>
      </c>
      <c r="G8209" s="37"/>
      <c r="H8209" s="38">
        <f>((VLOOKUP(F8209,'Data. Commission'!$B$2:$C$6,2,))/100)*D8209</f>
        <v>300</v>
      </c>
      <c r="I8209" s="38" t="str">
        <f>VLOOKUP(A8209,'Data. User Inf'!$A$2:$D$13428,4,)</f>
        <v>23_to_27</v>
      </c>
      <c r="J8209" s="38" t="str">
        <f>VLOOKUP(A8209,'Data. User Inf'!$A$2:$E$13428,5,)</f>
        <v>FEMALE</v>
      </c>
      <c r="K8209" s="38" t="str">
        <f>VLOOKUP(A8209,'Data. User Inf'!$A$2:$E$13428,3,)</f>
        <v>Hồ Chí Minh</v>
      </c>
      <c r="L8209" s="38" t="str">
        <f>IF('Data. User Inf'!B8209&lt;'Data. Transactions'!C8209,"Current","New")</f>
        <v>Current</v>
      </c>
    </row>
    <row r="8210" spans="1:12" ht="15.75" customHeight="1" x14ac:dyDescent="0.25">
      <c r="A8210" s="24">
        <v>46212422</v>
      </c>
      <c r="B8210" s="24">
        <v>6786102243</v>
      </c>
      <c r="C8210" s="26">
        <v>44065</v>
      </c>
      <c r="D8210" s="27">
        <v>20000</v>
      </c>
      <c r="E8210" s="28" t="s">
        <v>9</v>
      </c>
      <c r="F8210" s="24">
        <v>12</v>
      </c>
      <c r="G8210" s="36" t="s">
        <v>99</v>
      </c>
      <c r="H8210" s="38">
        <f>((VLOOKUP(F8210,'Data. Commission'!$B$2:$C$6,2,))/100)*D8210</f>
        <v>400</v>
      </c>
      <c r="I8210" s="38" t="str">
        <f>VLOOKUP(A8210,'Data. User Inf'!$A$2:$D$13428,4,)</f>
        <v>&gt;37</v>
      </c>
      <c r="J8210" s="38" t="str">
        <f>VLOOKUP(A8210,'Data. User Inf'!$A$2:$E$13428,5,)</f>
        <v>MALE</v>
      </c>
      <c r="K8210" s="38" t="str">
        <f>VLOOKUP(A8210,'Data. User Inf'!$A$2:$E$13428,3,)</f>
        <v>Hồ Chí Minh</v>
      </c>
      <c r="L8210" s="38" t="str">
        <f>IF('Data. User Inf'!B8210&lt;'Data. Transactions'!C8210,"Current","New")</f>
        <v>Current</v>
      </c>
    </row>
    <row r="8211" spans="1:12" ht="15.75" customHeight="1" x14ac:dyDescent="0.25">
      <c r="A8211" s="24">
        <v>56363839</v>
      </c>
      <c r="B8211" s="24">
        <v>6788026890</v>
      </c>
      <c r="C8211" s="26">
        <v>44065</v>
      </c>
      <c r="D8211" s="27">
        <v>20000</v>
      </c>
      <c r="E8211" s="28" t="s">
        <v>9</v>
      </c>
      <c r="F8211" s="24">
        <v>12</v>
      </c>
      <c r="G8211" s="36" t="s">
        <v>99</v>
      </c>
      <c r="H8211" s="38">
        <f>((VLOOKUP(F8211,'Data. Commission'!$B$2:$C$6,2,))/100)*D8211</f>
        <v>400</v>
      </c>
      <c r="I8211" s="38" t="str">
        <f>VLOOKUP(A8211,'Data. User Inf'!$A$2:$D$13428,4,)</f>
        <v>unknown</v>
      </c>
      <c r="J8211" s="38" t="str">
        <f>VLOOKUP(A8211,'Data. User Inf'!$A$2:$E$13428,5,)</f>
        <v>FEMALE</v>
      </c>
      <c r="K8211" s="38" t="str">
        <f>VLOOKUP(A8211,'Data. User Inf'!$A$2:$E$13428,3,)</f>
        <v>Hồ Chí Minh</v>
      </c>
      <c r="L8211" s="38" t="str">
        <f>IF('Data. User Inf'!B8211&lt;'Data. Transactions'!C8211,"Current","New")</f>
        <v>Current</v>
      </c>
    </row>
    <row r="8212" spans="1:12" ht="15.75" customHeight="1" x14ac:dyDescent="0.25">
      <c r="A8212" s="24">
        <v>45831912</v>
      </c>
      <c r="B8212" s="24">
        <v>6792744884</v>
      </c>
      <c r="C8212" s="26">
        <v>44065</v>
      </c>
      <c r="D8212" s="27">
        <v>50000</v>
      </c>
      <c r="E8212" s="24" t="s">
        <v>86</v>
      </c>
      <c r="F8212" s="24">
        <v>14</v>
      </c>
      <c r="G8212" s="37" t="s">
        <v>49</v>
      </c>
      <c r="H8212" s="38">
        <f>((VLOOKUP(F8212,'Data. Commission'!$B$2:$C$6,2,))/100)*D8212</f>
        <v>2000</v>
      </c>
      <c r="I8212" s="38" t="str">
        <f>VLOOKUP(A8212,'Data. User Inf'!$A$2:$D$13428,4,)</f>
        <v>33_to_37</v>
      </c>
      <c r="J8212" s="38" t="str">
        <f>VLOOKUP(A8212,'Data. User Inf'!$A$2:$E$13428,5,)</f>
        <v>FEMALE</v>
      </c>
      <c r="K8212" s="38" t="str">
        <f>VLOOKUP(A8212,'Data. User Inf'!$A$2:$E$13428,3,)</f>
        <v>Hồ Chí Minh</v>
      </c>
      <c r="L8212" s="38" t="str">
        <f>IF('Data. User Inf'!B8212&lt;'Data. Transactions'!C8212,"Current","New")</f>
        <v>Current</v>
      </c>
    </row>
    <row r="8213" spans="1:12" ht="15.75" customHeight="1" x14ac:dyDescent="0.25">
      <c r="A8213" s="24">
        <v>50291992</v>
      </c>
      <c r="B8213" s="24">
        <v>6793508513</v>
      </c>
      <c r="C8213" s="26">
        <v>44065</v>
      </c>
      <c r="D8213" s="27">
        <v>20000</v>
      </c>
      <c r="E8213" s="28" t="s">
        <v>9</v>
      </c>
      <c r="F8213" s="24">
        <v>12</v>
      </c>
      <c r="G8213" s="36" t="s">
        <v>99</v>
      </c>
      <c r="H8213" s="38">
        <f>((VLOOKUP(F8213,'Data. Commission'!$B$2:$C$6,2,))/100)*D8213</f>
        <v>400</v>
      </c>
      <c r="I8213" s="38" t="str">
        <f>VLOOKUP(A8213,'Data. User Inf'!$A$2:$D$13428,4,)</f>
        <v>18_to_22</v>
      </c>
      <c r="J8213" s="38" t="str">
        <f>VLOOKUP(A8213,'Data. User Inf'!$A$2:$E$13428,5,)</f>
        <v>FEMALE</v>
      </c>
      <c r="K8213" s="38" t="str">
        <f>VLOOKUP(A8213,'Data. User Inf'!$A$2:$E$13428,3,)</f>
        <v>Hà Nội</v>
      </c>
      <c r="L8213" s="38" t="str">
        <f>IF('Data. User Inf'!B8213&lt;'Data. Transactions'!C8213,"Current","New")</f>
        <v>Current</v>
      </c>
    </row>
    <row r="8214" spans="1:12" ht="15.75" customHeight="1" x14ac:dyDescent="0.25">
      <c r="A8214" s="24">
        <v>55489490</v>
      </c>
      <c r="B8214" s="24">
        <v>6789675768</v>
      </c>
      <c r="C8214" s="26">
        <v>44065</v>
      </c>
      <c r="D8214" s="27">
        <v>300000</v>
      </c>
      <c r="E8214" s="28" t="s">
        <v>9</v>
      </c>
      <c r="F8214" s="24">
        <v>12</v>
      </c>
      <c r="G8214" s="37"/>
      <c r="H8214" s="38">
        <f>((VLOOKUP(F8214,'Data. Commission'!$B$2:$C$6,2,))/100)*D8214</f>
        <v>6000</v>
      </c>
      <c r="I8214" s="38" t="str">
        <f>VLOOKUP(A8214,'Data. User Inf'!$A$2:$D$13428,4,)</f>
        <v>23_to_27</v>
      </c>
      <c r="J8214" s="38" t="str">
        <f>VLOOKUP(A8214,'Data. User Inf'!$A$2:$E$13428,5,)</f>
        <v>FEMALE</v>
      </c>
      <c r="K8214" s="38" t="str">
        <f>VLOOKUP(A8214,'Data. User Inf'!$A$2:$E$13428,3,)</f>
        <v>Hà Nội</v>
      </c>
      <c r="L8214" s="38" t="str">
        <f>IF('Data. User Inf'!B8214&lt;'Data. Transactions'!C8214,"Current","New")</f>
        <v>Current</v>
      </c>
    </row>
    <row r="8215" spans="1:12" ht="15.75" customHeight="1" x14ac:dyDescent="0.25">
      <c r="A8215" s="24">
        <v>56419158</v>
      </c>
      <c r="B8215" s="24">
        <v>6784178049</v>
      </c>
      <c r="C8215" s="26">
        <v>44065</v>
      </c>
      <c r="D8215" s="27">
        <v>300000</v>
      </c>
      <c r="E8215" s="28" t="s">
        <v>9</v>
      </c>
      <c r="F8215" s="24">
        <v>12</v>
      </c>
      <c r="G8215" s="37"/>
      <c r="H8215" s="38">
        <f>((VLOOKUP(F8215,'Data. Commission'!$B$2:$C$6,2,))/100)*D8215</f>
        <v>6000</v>
      </c>
      <c r="I8215" s="38" t="str">
        <f>VLOOKUP(A8215,'Data. User Inf'!$A$2:$D$13428,4,)</f>
        <v>18_to_22</v>
      </c>
      <c r="J8215" s="38" t="str">
        <f>VLOOKUP(A8215,'Data. User Inf'!$A$2:$E$13428,5,)</f>
        <v>FEMALE</v>
      </c>
      <c r="K8215" s="38" t="str">
        <f>VLOOKUP(A8215,'Data. User Inf'!$A$2:$E$13428,3,)</f>
        <v>Other Cities</v>
      </c>
      <c r="L8215" s="38" t="str">
        <f>IF('Data. User Inf'!B8215&lt;'Data. Transactions'!C8215,"Current","New")</f>
        <v>Current</v>
      </c>
    </row>
    <row r="8216" spans="1:12" ht="15.75" customHeight="1" x14ac:dyDescent="0.25">
      <c r="A8216" s="24">
        <v>52114562</v>
      </c>
      <c r="B8216" s="24">
        <v>6794395569</v>
      </c>
      <c r="C8216" s="26">
        <v>44065</v>
      </c>
      <c r="D8216" s="27">
        <v>10000</v>
      </c>
      <c r="E8216" s="28" t="s">
        <v>9</v>
      </c>
      <c r="F8216" s="24">
        <v>12</v>
      </c>
      <c r="G8216" s="36" t="s">
        <v>99</v>
      </c>
      <c r="H8216" s="38">
        <f>((VLOOKUP(F8216,'Data. Commission'!$B$2:$C$6,2,))/100)*D8216</f>
        <v>200</v>
      </c>
      <c r="I8216" s="38" t="str">
        <f>VLOOKUP(A8216,'Data. User Inf'!$A$2:$D$13428,4,)</f>
        <v>18_to_22</v>
      </c>
      <c r="J8216" s="38" t="str">
        <f>VLOOKUP(A8216,'Data. User Inf'!$A$2:$E$13428,5,)</f>
        <v>FEMALE</v>
      </c>
      <c r="K8216" s="38" t="str">
        <f>VLOOKUP(A8216,'Data. User Inf'!$A$2:$E$13428,3,)</f>
        <v>Other Cities</v>
      </c>
      <c r="L8216" s="38" t="str">
        <f>IF('Data. User Inf'!B8216&lt;'Data. Transactions'!C8216,"Current","New")</f>
        <v>Current</v>
      </c>
    </row>
    <row r="8217" spans="1:12" ht="15.75" customHeight="1" x14ac:dyDescent="0.25">
      <c r="A8217" s="24">
        <v>9901162</v>
      </c>
      <c r="B8217" s="24">
        <v>6792310159</v>
      </c>
      <c r="C8217" s="26">
        <v>44065</v>
      </c>
      <c r="D8217" s="27">
        <v>10000</v>
      </c>
      <c r="E8217" s="28" t="s">
        <v>60</v>
      </c>
      <c r="F8217" s="24">
        <v>13</v>
      </c>
      <c r="G8217" s="36" t="s">
        <v>99</v>
      </c>
      <c r="H8217" s="38">
        <f>((VLOOKUP(F8217,'Data. Commission'!$B$2:$C$6,2,))/100)*D8217</f>
        <v>300</v>
      </c>
      <c r="I8217" s="38" t="str">
        <f>VLOOKUP(A8217,'Data. User Inf'!$A$2:$D$13428,4,)</f>
        <v>23_to_27</v>
      </c>
      <c r="J8217" s="38" t="str">
        <f>VLOOKUP(A8217,'Data. User Inf'!$A$2:$E$13428,5,)</f>
        <v>MALE</v>
      </c>
      <c r="K8217" s="38" t="str">
        <f>VLOOKUP(A8217,'Data. User Inf'!$A$2:$E$13428,3,)</f>
        <v>Other Cities</v>
      </c>
      <c r="L8217" s="38" t="str">
        <f>IF('Data. User Inf'!B8217&lt;'Data. Transactions'!C8217,"Current","New")</f>
        <v>Current</v>
      </c>
    </row>
    <row r="8218" spans="1:12" ht="15.75" customHeight="1" x14ac:dyDescent="0.25">
      <c r="A8218" s="24">
        <v>51442163</v>
      </c>
      <c r="B8218" s="24">
        <v>6788766427</v>
      </c>
      <c r="C8218" s="26">
        <v>44065</v>
      </c>
      <c r="D8218" s="27">
        <v>20000</v>
      </c>
      <c r="E8218" s="28" t="s">
        <v>87</v>
      </c>
      <c r="F8218" s="24">
        <v>15</v>
      </c>
      <c r="G8218" s="36" t="s">
        <v>99</v>
      </c>
      <c r="H8218" s="38">
        <f>((VLOOKUP(F8218,'Data. Commission'!$B$2:$C$6,2,))/100)*D8218</f>
        <v>800</v>
      </c>
      <c r="I8218" s="38" t="str">
        <f>VLOOKUP(A8218,'Data. User Inf'!$A$2:$D$13428,4,)</f>
        <v>23_to_27</v>
      </c>
      <c r="J8218" s="38" t="str">
        <f>VLOOKUP(A8218,'Data. User Inf'!$A$2:$E$13428,5,)</f>
        <v>MALE</v>
      </c>
      <c r="K8218" s="38" t="str">
        <f>VLOOKUP(A8218,'Data. User Inf'!$A$2:$E$13428,3,)</f>
        <v>Other Cities</v>
      </c>
      <c r="L8218" s="38" t="str">
        <f>IF('Data. User Inf'!B8218&lt;'Data. Transactions'!C8218,"Current","New")</f>
        <v>Current</v>
      </c>
    </row>
    <row r="8219" spans="1:12" ht="15.75" customHeight="1" x14ac:dyDescent="0.25">
      <c r="A8219" s="24">
        <v>47893701</v>
      </c>
      <c r="B8219" s="24">
        <v>6784877451</v>
      </c>
      <c r="C8219" s="26">
        <v>44065</v>
      </c>
      <c r="D8219" s="27">
        <v>100000</v>
      </c>
      <c r="E8219" s="28" t="s">
        <v>9</v>
      </c>
      <c r="F8219" s="24">
        <v>12</v>
      </c>
      <c r="G8219" s="36" t="s">
        <v>99</v>
      </c>
      <c r="H8219" s="38">
        <f>((VLOOKUP(F8219,'Data. Commission'!$B$2:$C$6,2,))/100)*D8219</f>
        <v>2000</v>
      </c>
      <c r="I8219" s="38" t="str">
        <f>VLOOKUP(A8219,'Data. User Inf'!$A$2:$D$13428,4,)</f>
        <v>23_to_27</v>
      </c>
      <c r="J8219" s="38" t="str">
        <f>VLOOKUP(A8219,'Data. User Inf'!$A$2:$E$13428,5,)</f>
        <v>MALE</v>
      </c>
      <c r="K8219" s="38" t="str">
        <f>VLOOKUP(A8219,'Data. User Inf'!$A$2:$E$13428,3,)</f>
        <v>Other Cities</v>
      </c>
      <c r="L8219" s="38" t="str">
        <f>IF('Data. User Inf'!B8219&lt;'Data. Transactions'!C8219,"Current","New")</f>
        <v>Current</v>
      </c>
    </row>
    <row r="8220" spans="1:12" ht="15.75" customHeight="1" x14ac:dyDescent="0.25">
      <c r="A8220" s="24">
        <v>47807707</v>
      </c>
      <c r="B8220" s="24">
        <v>6795801217</v>
      </c>
      <c r="C8220" s="26">
        <v>44065</v>
      </c>
      <c r="D8220" s="27">
        <v>100000</v>
      </c>
      <c r="E8220" s="28" t="s">
        <v>9</v>
      </c>
      <c r="F8220" s="24">
        <v>12</v>
      </c>
      <c r="G8220" s="36" t="s">
        <v>99</v>
      </c>
      <c r="H8220" s="38">
        <f>((VLOOKUP(F8220,'Data. Commission'!$B$2:$C$6,2,))/100)*D8220</f>
        <v>2000</v>
      </c>
      <c r="I8220" s="38" t="str">
        <f>VLOOKUP(A8220,'Data. User Inf'!$A$2:$D$13428,4,)</f>
        <v>23_to_27</v>
      </c>
      <c r="J8220" s="38" t="str">
        <f>VLOOKUP(A8220,'Data. User Inf'!$A$2:$E$13428,5,)</f>
        <v>MALE</v>
      </c>
      <c r="K8220" s="38" t="str">
        <f>VLOOKUP(A8220,'Data. User Inf'!$A$2:$E$13428,3,)</f>
        <v>Other Cities</v>
      </c>
      <c r="L8220" s="38" t="str">
        <f>IF('Data. User Inf'!B8220&lt;'Data. Transactions'!C8220,"Current","New")</f>
        <v>Current</v>
      </c>
    </row>
    <row r="8221" spans="1:12" ht="15.75" customHeight="1" x14ac:dyDescent="0.25">
      <c r="A8221" s="24">
        <v>36932761</v>
      </c>
      <c r="B8221" s="24">
        <v>6790864705</v>
      </c>
      <c r="C8221" s="26">
        <v>44065</v>
      </c>
      <c r="D8221" s="27">
        <v>100000</v>
      </c>
      <c r="E8221" s="28" t="s">
        <v>86</v>
      </c>
      <c r="F8221" s="24">
        <v>14</v>
      </c>
      <c r="G8221" s="36" t="s">
        <v>99</v>
      </c>
      <c r="H8221" s="38">
        <f>((VLOOKUP(F8221,'Data. Commission'!$B$2:$C$6,2,))/100)*D8221</f>
        <v>4000</v>
      </c>
      <c r="I8221" s="38" t="str">
        <f>VLOOKUP(A8221,'Data. User Inf'!$A$2:$D$13428,4,)</f>
        <v>28_to_32</v>
      </c>
      <c r="J8221" s="38" t="str">
        <f>VLOOKUP(A8221,'Data. User Inf'!$A$2:$E$13428,5,)</f>
        <v>MALE</v>
      </c>
      <c r="K8221" s="38" t="str">
        <f>VLOOKUP(A8221,'Data. User Inf'!$A$2:$E$13428,3,)</f>
        <v>Other Cities</v>
      </c>
      <c r="L8221" s="38" t="str">
        <f>IF('Data. User Inf'!B8221&lt;'Data. Transactions'!C8221,"Current","New")</f>
        <v>Current</v>
      </c>
    </row>
    <row r="8222" spans="1:12" ht="15.75" customHeight="1" x14ac:dyDescent="0.25">
      <c r="A8222" s="24">
        <v>40532244</v>
      </c>
      <c r="B8222" s="24">
        <v>6794893641</v>
      </c>
      <c r="C8222" s="26">
        <v>44065</v>
      </c>
      <c r="D8222" s="27">
        <v>20000</v>
      </c>
      <c r="E8222" s="28" t="s">
        <v>86</v>
      </c>
      <c r="F8222" s="24">
        <v>14</v>
      </c>
      <c r="G8222" s="36" t="s">
        <v>99</v>
      </c>
      <c r="H8222" s="38">
        <f>((VLOOKUP(F8222,'Data. Commission'!$B$2:$C$6,2,))/100)*D8222</f>
        <v>800</v>
      </c>
      <c r="I8222" s="38" t="str">
        <f>VLOOKUP(A8222,'Data. User Inf'!$A$2:$D$13428,4,)</f>
        <v>28_to_32</v>
      </c>
      <c r="J8222" s="38" t="str">
        <f>VLOOKUP(A8222,'Data. User Inf'!$A$2:$E$13428,5,)</f>
        <v>FEMALE</v>
      </c>
      <c r="K8222" s="38" t="str">
        <f>VLOOKUP(A8222,'Data. User Inf'!$A$2:$E$13428,3,)</f>
        <v>Other Cities</v>
      </c>
      <c r="L8222" s="38" t="str">
        <f>IF('Data. User Inf'!B8222&lt;'Data. Transactions'!C8222,"Current","New")</f>
        <v>Current</v>
      </c>
    </row>
    <row r="8223" spans="1:12" ht="15.75" customHeight="1" x14ac:dyDescent="0.25">
      <c r="A8223" s="24">
        <v>49123297</v>
      </c>
      <c r="B8223" s="24">
        <v>6794688190</v>
      </c>
      <c r="C8223" s="26">
        <v>44065</v>
      </c>
      <c r="D8223" s="27">
        <v>100000</v>
      </c>
      <c r="E8223" s="28" t="s">
        <v>86</v>
      </c>
      <c r="F8223" s="24">
        <v>14</v>
      </c>
      <c r="G8223" s="36" t="s">
        <v>49</v>
      </c>
      <c r="H8223" s="38">
        <f>((VLOOKUP(F8223,'Data. Commission'!$B$2:$C$6,2,))/100)*D8223</f>
        <v>4000</v>
      </c>
      <c r="I8223" s="38" t="str">
        <f>VLOOKUP(A8223,'Data. User Inf'!$A$2:$D$13428,4,)</f>
        <v>18_to_22</v>
      </c>
      <c r="J8223" s="38" t="str">
        <f>VLOOKUP(A8223,'Data. User Inf'!$A$2:$E$13428,5,)</f>
        <v>MALE</v>
      </c>
      <c r="K8223" s="38" t="str">
        <f>VLOOKUP(A8223,'Data. User Inf'!$A$2:$E$13428,3,)</f>
        <v>Other Cities</v>
      </c>
      <c r="L8223" s="38" t="str">
        <f>IF('Data. User Inf'!B8223&lt;'Data. Transactions'!C8223,"Current","New")</f>
        <v>Current</v>
      </c>
    </row>
    <row r="8224" spans="1:12" ht="15.75" customHeight="1" x14ac:dyDescent="0.25">
      <c r="A8224" s="24">
        <v>55524798</v>
      </c>
      <c r="B8224" s="24">
        <v>6787176691</v>
      </c>
      <c r="C8224" s="26">
        <v>44065</v>
      </c>
      <c r="D8224" s="27">
        <v>10000</v>
      </c>
      <c r="E8224" s="28" t="s">
        <v>9</v>
      </c>
      <c r="F8224" s="24">
        <v>12</v>
      </c>
      <c r="G8224" s="36" t="s">
        <v>99</v>
      </c>
      <c r="H8224" s="38">
        <f>((VLOOKUP(F8224,'Data. Commission'!$B$2:$C$6,2,))/100)*D8224</f>
        <v>200</v>
      </c>
      <c r="I8224" s="38" t="str">
        <f>VLOOKUP(A8224,'Data. User Inf'!$A$2:$D$13428,4,)</f>
        <v>unknown</v>
      </c>
      <c r="J8224" s="38" t="str">
        <f>VLOOKUP(A8224,'Data. User Inf'!$A$2:$E$13428,5,)</f>
        <v>FEMALE</v>
      </c>
      <c r="K8224" s="38" t="str">
        <f>VLOOKUP(A8224,'Data. User Inf'!$A$2:$E$13428,3,)</f>
        <v>Other Cities</v>
      </c>
      <c r="L8224" s="38" t="str">
        <f>IF('Data. User Inf'!B8224&lt;'Data. Transactions'!C8224,"Current","New")</f>
        <v>Current</v>
      </c>
    </row>
    <row r="8225" spans="1:12" ht="15.75" customHeight="1" x14ac:dyDescent="0.25">
      <c r="A8225" s="24">
        <v>35828378</v>
      </c>
      <c r="B8225" s="24">
        <v>6789431539</v>
      </c>
      <c r="C8225" s="26">
        <v>44065</v>
      </c>
      <c r="D8225" s="27">
        <v>10000</v>
      </c>
      <c r="E8225" s="28" t="s">
        <v>86</v>
      </c>
      <c r="F8225" s="24">
        <v>14</v>
      </c>
      <c r="G8225" s="36" t="s">
        <v>99</v>
      </c>
      <c r="H8225" s="38">
        <f>((VLOOKUP(F8225,'Data. Commission'!$B$2:$C$6,2,))/100)*D8225</f>
        <v>400</v>
      </c>
      <c r="I8225" s="38" t="str">
        <f>VLOOKUP(A8225,'Data. User Inf'!$A$2:$D$13428,4,)</f>
        <v>unknown</v>
      </c>
      <c r="J8225" s="38" t="str">
        <f>VLOOKUP(A8225,'Data. User Inf'!$A$2:$E$13428,5,)</f>
        <v>FEMALE</v>
      </c>
      <c r="K8225" s="38" t="str">
        <f>VLOOKUP(A8225,'Data. User Inf'!$A$2:$E$13428,3,)</f>
        <v>Other Cities</v>
      </c>
      <c r="L8225" s="38" t="str">
        <f>IF('Data. User Inf'!B8225&lt;'Data. Transactions'!C8225,"Current","New")</f>
        <v>Current</v>
      </c>
    </row>
    <row r="8226" spans="1:12" ht="15.75" customHeight="1" x14ac:dyDescent="0.25">
      <c r="A8226" s="24">
        <v>46380733</v>
      </c>
      <c r="B8226" s="24">
        <v>6788442785</v>
      </c>
      <c r="C8226" s="26">
        <v>44065</v>
      </c>
      <c r="D8226" s="27">
        <v>100000</v>
      </c>
      <c r="E8226" s="24" t="s">
        <v>9</v>
      </c>
      <c r="F8226" s="24">
        <v>12</v>
      </c>
      <c r="G8226" s="37"/>
      <c r="H8226" s="38">
        <f>((VLOOKUP(F8226,'Data. Commission'!$B$2:$C$6,2,))/100)*D8226</f>
        <v>2000</v>
      </c>
      <c r="I8226" s="38" t="str">
        <f>VLOOKUP(A8226,'Data. User Inf'!$A$2:$D$13428,4,)</f>
        <v>28_to_32</v>
      </c>
      <c r="J8226" s="38" t="str">
        <f>VLOOKUP(A8226,'Data. User Inf'!$A$2:$E$13428,5,)</f>
        <v>FEMALE</v>
      </c>
      <c r="K8226" s="38" t="str">
        <f>VLOOKUP(A8226,'Data. User Inf'!$A$2:$E$13428,3,)</f>
        <v>Other Cities</v>
      </c>
      <c r="L8226" s="38" t="str">
        <f>IF('Data. User Inf'!B8226&lt;'Data. Transactions'!C8226,"Current","New")</f>
        <v>Current</v>
      </c>
    </row>
    <row r="8227" spans="1:12" ht="15.75" customHeight="1" x14ac:dyDescent="0.25">
      <c r="A8227" s="24">
        <v>42262207</v>
      </c>
      <c r="B8227" s="24">
        <v>6788546568</v>
      </c>
      <c r="C8227" s="26">
        <v>44065</v>
      </c>
      <c r="D8227" s="27">
        <v>20000</v>
      </c>
      <c r="E8227" s="24" t="s">
        <v>60</v>
      </c>
      <c r="F8227" s="24">
        <v>13</v>
      </c>
      <c r="G8227" s="37"/>
      <c r="H8227" s="38">
        <f>((VLOOKUP(F8227,'Data. Commission'!$B$2:$C$6,2,))/100)*D8227</f>
        <v>600</v>
      </c>
      <c r="I8227" s="38" t="str">
        <f>VLOOKUP(A8227,'Data. User Inf'!$A$2:$D$13428,4,)</f>
        <v>23_to_27</v>
      </c>
      <c r="J8227" s="38" t="str">
        <f>VLOOKUP(A8227,'Data. User Inf'!$A$2:$E$13428,5,)</f>
        <v>FEMALE</v>
      </c>
      <c r="K8227" s="38" t="str">
        <f>VLOOKUP(A8227,'Data. User Inf'!$A$2:$E$13428,3,)</f>
        <v>Other Cities</v>
      </c>
      <c r="L8227" s="38" t="str">
        <f>IF('Data. User Inf'!B8227&lt;'Data. Transactions'!C8227,"Current","New")</f>
        <v>Current</v>
      </c>
    </row>
    <row r="8228" spans="1:12" ht="15.75" customHeight="1" x14ac:dyDescent="0.25">
      <c r="A8228" s="24">
        <v>49675230</v>
      </c>
      <c r="B8228" s="24">
        <v>6791027503</v>
      </c>
      <c r="C8228" s="26">
        <v>44065</v>
      </c>
      <c r="D8228" s="27">
        <v>200000</v>
      </c>
      <c r="E8228" s="28" t="s">
        <v>9</v>
      </c>
      <c r="F8228" s="24">
        <v>12</v>
      </c>
      <c r="G8228" s="37" t="s">
        <v>49</v>
      </c>
      <c r="H8228" s="38">
        <f>((VLOOKUP(F8228,'Data. Commission'!$B$2:$C$6,2,))/100)*D8228</f>
        <v>4000</v>
      </c>
      <c r="I8228" s="38" t="str">
        <f>VLOOKUP(A8228,'Data. User Inf'!$A$2:$D$13428,4,)</f>
        <v>unknown</v>
      </c>
      <c r="J8228" s="38" t="str">
        <f>VLOOKUP(A8228,'Data. User Inf'!$A$2:$E$13428,5,)</f>
        <v>MALE</v>
      </c>
      <c r="K8228" s="38" t="str">
        <f>VLOOKUP(A8228,'Data. User Inf'!$A$2:$E$13428,3,)</f>
        <v>Unknown</v>
      </c>
      <c r="L8228" s="38" t="str">
        <f>IF('Data. User Inf'!B8228&lt;'Data. Transactions'!C8228,"Current","New")</f>
        <v>Current</v>
      </c>
    </row>
    <row r="8229" spans="1:12" ht="15.75" customHeight="1" x14ac:dyDescent="0.25">
      <c r="A8229" s="24">
        <v>17278712</v>
      </c>
      <c r="B8229" s="24">
        <v>6806530024</v>
      </c>
      <c r="C8229" s="26">
        <v>44066</v>
      </c>
      <c r="D8229" s="27">
        <v>100000</v>
      </c>
      <c r="E8229" s="28" t="s">
        <v>9</v>
      </c>
      <c r="F8229" s="24">
        <v>12</v>
      </c>
      <c r="G8229" s="36" t="s">
        <v>99</v>
      </c>
      <c r="H8229" s="38">
        <f>((VLOOKUP(F8229,'Data. Commission'!$B$2:$C$6,2,))/100)*D8229</f>
        <v>2000</v>
      </c>
      <c r="I8229" s="38" t="str">
        <f>VLOOKUP(A8229,'Data. User Inf'!$A$2:$D$13428,4,)</f>
        <v>&gt;37</v>
      </c>
      <c r="J8229" s="38" t="str">
        <f>VLOOKUP(A8229,'Data. User Inf'!$A$2:$E$13428,5,)</f>
        <v>MALE</v>
      </c>
      <c r="K8229" s="38" t="str">
        <f>VLOOKUP(A8229,'Data. User Inf'!$A$2:$E$13428,3,)</f>
        <v>Hồ Chí Minh</v>
      </c>
      <c r="L8229" s="38" t="str">
        <f>IF('Data. User Inf'!B8229&lt;'Data. Transactions'!C8229,"Current","New")</f>
        <v>Current</v>
      </c>
    </row>
    <row r="8230" spans="1:12" ht="15.75" customHeight="1" x14ac:dyDescent="0.25">
      <c r="A8230" s="24">
        <v>28267003</v>
      </c>
      <c r="B8230" s="24">
        <v>6802253698</v>
      </c>
      <c r="C8230" s="26">
        <v>44066</v>
      </c>
      <c r="D8230" s="27">
        <v>10000</v>
      </c>
      <c r="E8230" s="28" t="s">
        <v>60</v>
      </c>
      <c r="F8230" s="24">
        <v>13</v>
      </c>
      <c r="G8230" s="36" t="s">
        <v>99</v>
      </c>
      <c r="H8230" s="38">
        <f>((VLOOKUP(F8230,'Data. Commission'!$B$2:$C$6,2,))/100)*D8230</f>
        <v>300</v>
      </c>
      <c r="I8230" s="38" t="str">
        <f>VLOOKUP(A8230,'Data. User Inf'!$A$2:$D$13428,4,)</f>
        <v>&gt;37</v>
      </c>
      <c r="J8230" s="38" t="str">
        <f>VLOOKUP(A8230,'Data. User Inf'!$A$2:$E$13428,5,)</f>
        <v>MALE</v>
      </c>
      <c r="K8230" s="38" t="str">
        <f>VLOOKUP(A8230,'Data. User Inf'!$A$2:$E$13428,3,)</f>
        <v>Unknown</v>
      </c>
      <c r="L8230" s="38" t="str">
        <f>IF('Data. User Inf'!B8230&lt;'Data. Transactions'!C8230,"Current","New")</f>
        <v>Current</v>
      </c>
    </row>
    <row r="8231" spans="1:12" ht="15.75" customHeight="1" x14ac:dyDescent="0.25">
      <c r="A8231" s="24">
        <v>18813315</v>
      </c>
      <c r="B8231" s="24">
        <v>6802141579</v>
      </c>
      <c r="C8231" s="26">
        <v>44066</v>
      </c>
      <c r="D8231" s="27">
        <v>10000</v>
      </c>
      <c r="E8231" s="28" t="s">
        <v>86</v>
      </c>
      <c r="F8231" s="24">
        <v>14</v>
      </c>
      <c r="G8231" s="36" t="s">
        <v>99</v>
      </c>
      <c r="H8231" s="38">
        <f>((VLOOKUP(F8231,'Data. Commission'!$B$2:$C$6,2,))/100)*D8231</f>
        <v>400</v>
      </c>
      <c r="I8231" s="38" t="str">
        <f>VLOOKUP(A8231,'Data. User Inf'!$A$2:$D$13428,4,)</f>
        <v>18_to_22</v>
      </c>
      <c r="J8231" s="38" t="str">
        <f>VLOOKUP(A8231,'Data. User Inf'!$A$2:$E$13428,5,)</f>
        <v>MALE</v>
      </c>
      <c r="K8231" s="38" t="str">
        <f>VLOOKUP(A8231,'Data. User Inf'!$A$2:$E$13428,3,)</f>
        <v>Hồ Chí Minh</v>
      </c>
      <c r="L8231" s="38" t="str">
        <f>IF('Data. User Inf'!B8231&lt;'Data. Transactions'!C8231,"Current","New")</f>
        <v>Current</v>
      </c>
    </row>
    <row r="8232" spans="1:12" ht="15.75" customHeight="1" x14ac:dyDescent="0.25">
      <c r="A8232" s="24">
        <v>53268216</v>
      </c>
      <c r="B8232" s="24">
        <v>6805090918</v>
      </c>
      <c r="C8232" s="26">
        <v>44066</v>
      </c>
      <c r="D8232" s="27">
        <v>200000</v>
      </c>
      <c r="E8232" s="28" t="s">
        <v>86</v>
      </c>
      <c r="F8232" s="24">
        <v>14</v>
      </c>
      <c r="G8232" s="37" t="s">
        <v>49</v>
      </c>
      <c r="H8232" s="38">
        <f>((VLOOKUP(F8232,'Data. Commission'!$B$2:$C$6,2,))/100)*D8232</f>
        <v>8000</v>
      </c>
      <c r="I8232" s="38" t="str">
        <f>VLOOKUP(A8232,'Data. User Inf'!$A$2:$D$13428,4,)</f>
        <v>23_to_27</v>
      </c>
      <c r="J8232" s="38" t="str">
        <f>VLOOKUP(A8232,'Data. User Inf'!$A$2:$E$13428,5,)</f>
        <v>MALE</v>
      </c>
      <c r="K8232" s="38" t="str">
        <f>VLOOKUP(A8232,'Data. User Inf'!$A$2:$E$13428,3,)</f>
        <v>Hồ Chí Minh</v>
      </c>
      <c r="L8232" s="38" t="str">
        <f>IF('Data. User Inf'!B8232&lt;'Data. Transactions'!C8232,"Current","New")</f>
        <v>Current</v>
      </c>
    </row>
    <row r="8233" spans="1:12" ht="15.75" customHeight="1" x14ac:dyDescent="0.25">
      <c r="A8233" s="24">
        <v>41053505</v>
      </c>
      <c r="B8233" s="24">
        <v>6799256213</v>
      </c>
      <c r="C8233" s="26">
        <v>44066</v>
      </c>
      <c r="D8233" s="27">
        <v>20000</v>
      </c>
      <c r="E8233" s="28" t="s">
        <v>60</v>
      </c>
      <c r="F8233" s="24">
        <v>13</v>
      </c>
      <c r="G8233" s="36" t="s">
        <v>99</v>
      </c>
      <c r="H8233" s="38">
        <f>((VLOOKUP(F8233,'Data. Commission'!$B$2:$C$6,2,))/100)*D8233</f>
        <v>600</v>
      </c>
      <c r="I8233" s="38" t="str">
        <f>VLOOKUP(A8233,'Data. User Inf'!$A$2:$D$13428,4,)</f>
        <v>23_to_27</v>
      </c>
      <c r="J8233" s="38" t="str">
        <f>VLOOKUP(A8233,'Data. User Inf'!$A$2:$E$13428,5,)</f>
        <v>FEMALE</v>
      </c>
      <c r="K8233" s="38" t="str">
        <f>VLOOKUP(A8233,'Data. User Inf'!$A$2:$E$13428,3,)</f>
        <v>Hồ Chí Minh</v>
      </c>
      <c r="L8233" s="38" t="str">
        <f>IF('Data. User Inf'!B8233&lt;'Data. Transactions'!C8233,"Current","New")</f>
        <v>Current</v>
      </c>
    </row>
    <row r="8234" spans="1:12" ht="15.75" customHeight="1" x14ac:dyDescent="0.25">
      <c r="A8234" s="24">
        <v>40545949</v>
      </c>
      <c r="B8234" s="24">
        <v>6803735405</v>
      </c>
      <c r="C8234" s="26">
        <v>44066</v>
      </c>
      <c r="D8234" s="27">
        <v>30000</v>
      </c>
      <c r="E8234" s="28" t="s">
        <v>60</v>
      </c>
      <c r="F8234" s="24">
        <v>13</v>
      </c>
      <c r="G8234" s="36" t="s">
        <v>99</v>
      </c>
      <c r="H8234" s="38">
        <f>((VLOOKUP(F8234,'Data. Commission'!$B$2:$C$6,2,))/100)*D8234</f>
        <v>900</v>
      </c>
      <c r="I8234" s="38" t="str">
        <f>VLOOKUP(A8234,'Data. User Inf'!$A$2:$D$13428,4,)</f>
        <v>23_to_27</v>
      </c>
      <c r="J8234" s="38" t="str">
        <f>VLOOKUP(A8234,'Data. User Inf'!$A$2:$E$13428,5,)</f>
        <v>FEMALE</v>
      </c>
      <c r="K8234" s="38" t="str">
        <f>VLOOKUP(A8234,'Data. User Inf'!$A$2:$E$13428,3,)</f>
        <v>Hồ Chí Minh</v>
      </c>
      <c r="L8234" s="38" t="str">
        <f>IF('Data. User Inf'!B8234&lt;'Data. Transactions'!C8234,"Current","New")</f>
        <v>Current</v>
      </c>
    </row>
    <row r="8235" spans="1:12" ht="15.75" customHeight="1" x14ac:dyDescent="0.25">
      <c r="A8235" s="24">
        <v>8581142</v>
      </c>
      <c r="B8235" s="24">
        <v>6798212307</v>
      </c>
      <c r="C8235" s="26">
        <v>44066</v>
      </c>
      <c r="D8235" s="27">
        <v>200000</v>
      </c>
      <c r="E8235" s="28" t="s">
        <v>9</v>
      </c>
      <c r="F8235" s="24">
        <v>12</v>
      </c>
      <c r="G8235" s="37" t="s">
        <v>49</v>
      </c>
      <c r="H8235" s="38">
        <f>((VLOOKUP(F8235,'Data. Commission'!$B$2:$C$6,2,))/100)*D8235</f>
        <v>4000</v>
      </c>
      <c r="I8235" s="38" t="str">
        <f>VLOOKUP(A8235,'Data. User Inf'!$A$2:$D$13428,4,)</f>
        <v>23_to_27</v>
      </c>
      <c r="J8235" s="38" t="str">
        <f>VLOOKUP(A8235,'Data. User Inf'!$A$2:$E$13428,5,)</f>
        <v>MALE</v>
      </c>
      <c r="K8235" s="38" t="str">
        <f>VLOOKUP(A8235,'Data. User Inf'!$A$2:$E$13428,3,)</f>
        <v>Hồ Chí Minh</v>
      </c>
      <c r="L8235" s="38" t="str">
        <f>IF('Data. User Inf'!B8235&lt;'Data. Transactions'!C8235,"Current","New")</f>
        <v>Current</v>
      </c>
    </row>
    <row r="8236" spans="1:12" ht="15.75" customHeight="1" x14ac:dyDescent="0.25">
      <c r="A8236" s="24">
        <v>37384092</v>
      </c>
      <c r="B8236" s="24">
        <v>6801628099</v>
      </c>
      <c r="C8236" s="26">
        <v>44066</v>
      </c>
      <c r="D8236" s="27">
        <v>20000</v>
      </c>
      <c r="E8236" s="28" t="s">
        <v>60</v>
      </c>
      <c r="F8236" s="24">
        <v>13</v>
      </c>
      <c r="G8236" s="36" t="s">
        <v>99</v>
      </c>
      <c r="H8236" s="38">
        <f>((VLOOKUP(F8236,'Data. Commission'!$B$2:$C$6,2,))/100)*D8236</f>
        <v>600</v>
      </c>
      <c r="I8236" s="38" t="str">
        <f>VLOOKUP(A8236,'Data. User Inf'!$A$2:$D$13428,4,)</f>
        <v>28_to_32</v>
      </c>
      <c r="J8236" s="38" t="str">
        <f>VLOOKUP(A8236,'Data. User Inf'!$A$2:$E$13428,5,)</f>
        <v>FEMALE</v>
      </c>
      <c r="K8236" s="38" t="str">
        <f>VLOOKUP(A8236,'Data. User Inf'!$A$2:$E$13428,3,)</f>
        <v>Hồ Chí Minh</v>
      </c>
      <c r="L8236" s="38" t="str">
        <f>IF('Data. User Inf'!B8236&lt;'Data. Transactions'!C8236,"Current","New")</f>
        <v>Current</v>
      </c>
    </row>
    <row r="8237" spans="1:12" ht="15.75" customHeight="1" x14ac:dyDescent="0.25">
      <c r="A8237" s="24">
        <v>40846488</v>
      </c>
      <c r="B8237" s="24">
        <v>6804737144</v>
      </c>
      <c r="C8237" s="26">
        <v>44066</v>
      </c>
      <c r="D8237" s="27">
        <v>100000</v>
      </c>
      <c r="E8237" s="24" t="s">
        <v>60</v>
      </c>
      <c r="F8237" s="24">
        <v>13</v>
      </c>
      <c r="G8237" s="37"/>
      <c r="H8237" s="38">
        <f>((VLOOKUP(F8237,'Data. Commission'!$B$2:$C$6,2,))/100)*D8237</f>
        <v>3000</v>
      </c>
      <c r="I8237" s="38" t="str">
        <f>VLOOKUP(A8237,'Data. User Inf'!$A$2:$D$13428,4,)</f>
        <v>28_to_32</v>
      </c>
      <c r="J8237" s="38" t="str">
        <f>VLOOKUP(A8237,'Data. User Inf'!$A$2:$E$13428,5,)</f>
        <v>FEMALE</v>
      </c>
      <c r="K8237" s="38" t="str">
        <f>VLOOKUP(A8237,'Data. User Inf'!$A$2:$E$13428,3,)</f>
        <v>Hồ Chí Minh</v>
      </c>
      <c r="L8237" s="38" t="str">
        <f>IF('Data. User Inf'!B8237&lt;'Data. Transactions'!C8237,"Current","New")</f>
        <v>Current</v>
      </c>
    </row>
    <row r="8238" spans="1:12" ht="15.75" customHeight="1" x14ac:dyDescent="0.25">
      <c r="A8238" s="24">
        <v>18311335</v>
      </c>
      <c r="B8238" s="24">
        <v>6802017975</v>
      </c>
      <c r="C8238" s="26">
        <v>44066</v>
      </c>
      <c r="D8238" s="27">
        <v>20000</v>
      </c>
      <c r="E8238" s="28" t="s">
        <v>9</v>
      </c>
      <c r="F8238" s="24">
        <v>12</v>
      </c>
      <c r="G8238" s="36" t="s">
        <v>99</v>
      </c>
      <c r="H8238" s="38">
        <f>((VLOOKUP(F8238,'Data. Commission'!$B$2:$C$6,2,))/100)*D8238</f>
        <v>400</v>
      </c>
      <c r="I8238" s="38" t="str">
        <f>VLOOKUP(A8238,'Data. User Inf'!$A$2:$D$13428,4,)</f>
        <v>33_to_37</v>
      </c>
      <c r="J8238" s="38" t="str">
        <f>VLOOKUP(A8238,'Data. User Inf'!$A$2:$E$13428,5,)</f>
        <v>MALE</v>
      </c>
      <c r="K8238" s="38" t="str">
        <f>VLOOKUP(A8238,'Data. User Inf'!$A$2:$E$13428,3,)</f>
        <v>Other Cities</v>
      </c>
      <c r="L8238" s="38" t="str">
        <f>IF('Data. User Inf'!B8238&lt;'Data. Transactions'!C8238,"Current","New")</f>
        <v>Current</v>
      </c>
    </row>
    <row r="8239" spans="1:12" ht="15.75" customHeight="1" x14ac:dyDescent="0.25">
      <c r="A8239" s="24">
        <v>50884841</v>
      </c>
      <c r="B8239" s="24">
        <v>6802700577</v>
      </c>
      <c r="C8239" s="26">
        <v>44066</v>
      </c>
      <c r="D8239" s="27">
        <v>50000</v>
      </c>
      <c r="E8239" s="28" t="s">
        <v>9</v>
      </c>
      <c r="F8239" s="24">
        <v>12</v>
      </c>
      <c r="G8239" s="36" t="s">
        <v>99</v>
      </c>
      <c r="H8239" s="38">
        <f>((VLOOKUP(F8239,'Data. Commission'!$B$2:$C$6,2,))/100)*D8239</f>
        <v>1000</v>
      </c>
      <c r="I8239" s="38" t="str">
        <f>VLOOKUP(A8239,'Data. User Inf'!$A$2:$D$13428,4,)</f>
        <v>33_to_37</v>
      </c>
      <c r="J8239" s="38" t="str">
        <f>VLOOKUP(A8239,'Data. User Inf'!$A$2:$E$13428,5,)</f>
        <v>FEMALE</v>
      </c>
      <c r="K8239" s="38" t="str">
        <f>VLOOKUP(A8239,'Data. User Inf'!$A$2:$E$13428,3,)</f>
        <v>Other Cities</v>
      </c>
      <c r="L8239" s="38" t="str">
        <f>IF('Data. User Inf'!B8239&lt;'Data. Transactions'!C8239,"Current","New")</f>
        <v>Current</v>
      </c>
    </row>
    <row r="8240" spans="1:12" ht="15.75" customHeight="1" x14ac:dyDescent="0.25">
      <c r="A8240" s="24">
        <v>39805185</v>
      </c>
      <c r="B8240" s="24">
        <v>6802443325</v>
      </c>
      <c r="C8240" s="26">
        <v>44066</v>
      </c>
      <c r="D8240" s="27">
        <v>100000</v>
      </c>
      <c r="E8240" s="28" t="s">
        <v>9</v>
      </c>
      <c r="F8240" s="24">
        <v>12</v>
      </c>
      <c r="G8240" s="36" t="s">
        <v>99</v>
      </c>
      <c r="H8240" s="38">
        <f>((VLOOKUP(F8240,'Data. Commission'!$B$2:$C$6,2,))/100)*D8240</f>
        <v>2000</v>
      </c>
      <c r="I8240" s="38" t="str">
        <f>VLOOKUP(A8240,'Data. User Inf'!$A$2:$D$13428,4,)</f>
        <v>33_to_37</v>
      </c>
      <c r="J8240" s="38" t="str">
        <f>VLOOKUP(A8240,'Data. User Inf'!$A$2:$E$13428,5,)</f>
        <v>MALE</v>
      </c>
      <c r="K8240" s="38" t="str">
        <f>VLOOKUP(A8240,'Data. User Inf'!$A$2:$E$13428,3,)</f>
        <v>Other Cities</v>
      </c>
      <c r="L8240" s="38" t="str">
        <f>IF('Data. User Inf'!B8240&lt;'Data. Transactions'!C8240,"Current","New")</f>
        <v>Current</v>
      </c>
    </row>
    <row r="8241" spans="1:12" ht="15.75" customHeight="1" x14ac:dyDescent="0.25">
      <c r="A8241" s="24">
        <v>45311998</v>
      </c>
      <c r="B8241" s="24">
        <v>6805873348</v>
      </c>
      <c r="C8241" s="26">
        <v>44066</v>
      </c>
      <c r="D8241" s="27">
        <v>50000</v>
      </c>
      <c r="E8241" s="28" t="s">
        <v>60</v>
      </c>
      <c r="F8241" s="24">
        <v>13</v>
      </c>
      <c r="G8241" s="37"/>
      <c r="H8241" s="38">
        <f>((VLOOKUP(F8241,'Data. Commission'!$B$2:$C$6,2,))/100)*D8241</f>
        <v>1500</v>
      </c>
      <c r="I8241" s="38" t="str">
        <f>VLOOKUP(A8241,'Data. User Inf'!$A$2:$D$13428,4,)</f>
        <v>&gt;37</v>
      </c>
      <c r="J8241" s="38" t="str">
        <f>VLOOKUP(A8241,'Data. User Inf'!$A$2:$E$13428,5,)</f>
        <v>MALE</v>
      </c>
      <c r="K8241" s="38" t="str">
        <f>VLOOKUP(A8241,'Data. User Inf'!$A$2:$E$13428,3,)</f>
        <v>Hồ Chí Minh</v>
      </c>
      <c r="L8241" s="38" t="str">
        <f>IF('Data. User Inf'!B8241&lt;'Data. Transactions'!C8241,"Current","New")</f>
        <v>Current</v>
      </c>
    </row>
    <row r="8242" spans="1:12" ht="15.75" customHeight="1" x14ac:dyDescent="0.25">
      <c r="A8242" s="24">
        <v>3833790</v>
      </c>
      <c r="B8242" s="24">
        <v>6802994885</v>
      </c>
      <c r="C8242" s="26">
        <v>44066</v>
      </c>
      <c r="D8242" s="27">
        <v>20000</v>
      </c>
      <c r="E8242" s="28" t="s">
        <v>9</v>
      </c>
      <c r="F8242" s="24">
        <v>12</v>
      </c>
      <c r="G8242" s="36" t="s">
        <v>99</v>
      </c>
      <c r="H8242" s="38">
        <f>((VLOOKUP(F8242,'Data. Commission'!$B$2:$C$6,2,))/100)*D8242</f>
        <v>400</v>
      </c>
      <c r="I8242" s="38" t="str">
        <f>VLOOKUP(A8242,'Data. User Inf'!$A$2:$D$13428,4,)</f>
        <v>33_to_37</v>
      </c>
      <c r="J8242" s="38" t="str">
        <f>VLOOKUP(A8242,'Data. User Inf'!$A$2:$E$13428,5,)</f>
        <v>FEMALE</v>
      </c>
      <c r="K8242" s="38" t="str">
        <f>VLOOKUP(A8242,'Data. User Inf'!$A$2:$E$13428,3,)</f>
        <v>Hồ Chí Minh</v>
      </c>
      <c r="L8242" s="38" t="str">
        <f>IF('Data. User Inf'!B8242&lt;'Data. Transactions'!C8242,"Current","New")</f>
        <v>Current</v>
      </c>
    </row>
    <row r="8243" spans="1:12" ht="15.75" customHeight="1" x14ac:dyDescent="0.25">
      <c r="A8243" s="24">
        <v>41713057</v>
      </c>
      <c r="B8243" s="24">
        <v>6804169317</v>
      </c>
      <c r="C8243" s="26">
        <v>44066</v>
      </c>
      <c r="D8243" s="27">
        <v>50000</v>
      </c>
      <c r="E8243" s="28" t="s">
        <v>9</v>
      </c>
      <c r="F8243" s="24">
        <v>12</v>
      </c>
      <c r="G8243" s="37"/>
      <c r="H8243" s="38">
        <f>((VLOOKUP(F8243,'Data. Commission'!$B$2:$C$6,2,))/100)*D8243</f>
        <v>1000</v>
      </c>
      <c r="I8243" s="38" t="str">
        <f>VLOOKUP(A8243,'Data. User Inf'!$A$2:$D$13428,4,)</f>
        <v>28_to_32</v>
      </c>
      <c r="J8243" s="38" t="str">
        <f>VLOOKUP(A8243,'Data. User Inf'!$A$2:$E$13428,5,)</f>
        <v>MALE</v>
      </c>
      <c r="K8243" s="38" t="str">
        <f>VLOOKUP(A8243,'Data. User Inf'!$A$2:$E$13428,3,)</f>
        <v>Other Cities</v>
      </c>
      <c r="L8243" s="38" t="str">
        <f>IF('Data. User Inf'!B8243&lt;'Data. Transactions'!C8243,"Current","New")</f>
        <v>Current</v>
      </c>
    </row>
    <row r="8244" spans="1:12" ht="15.75" customHeight="1" x14ac:dyDescent="0.25">
      <c r="A8244" s="24">
        <v>50138696</v>
      </c>
      <c r="B8244" s="24">
        <v>6803679869</v>
      </c>
      <c r="C8244" s="26">
        <v>44066</v>
      </c>
      <c r="D8244" s="27">
        <v>30000</v>
      </c>
      <c r="E8244" s="28" t="s">
        <v>9</v>
      </c>
      <c r="F8244" s="24">
        <v>12</v>
      </c>
      <c r="G8244" s="36" t="s">
        <v>99</v>
      </c>
      <c r="H8244" s="38">
        <f>((VLOOKUP(F8244,'Data. Commission'!$B$2:$C$6,2,))/100)*D8244</f>
        <v>600</v>
      </c>
      <c r="I8244" s="38" t="str">
        <f>VLOOKUP(A8244,'Data. User Inf'!$A$2:$D$13428,4,)</f>
        <v>18_to_22</v>
      </c>
      <c r="J8244" s="38" t="str">
        <f>VLOOKUP(A8244,'Data. User Inf'!$A$2:$E$13428,5,)</f>
        <v>FEMALE</v>
      </c>
      <c r="K8244" s="38" t="str">
        <f>VLOOKUP(A8244,'Data. User Inf'!$A$2:$E$13428,3,)</f>
        <v>Other Cities</v>
      </c>
      <c r="L8244" s="38" t="str">
        <f>IF('Data. User Inf'!B8244&lt;'Data. Transactions'!C8244,"Current","New")</f>
        <v>Current</v>
      </c>
    </row>
    <row r="8245" spans="1:12" ht="15.75" customHeight="1" x14ac:dyDescent="0.25">
      <c r="A8245" s="24">
        <v>50309900</v>
      </c>
      <c r="B8245" s="24">
        <v>6806992505</v>
      </c>
      <c r="C8245" s="26">
        <v>44066</v>
      </c>
      <c r="D8245" s="27">
        <v>100000</v>
      </c>
      <c r="E8245" s="28" t="s">
        <v>86</v>
      </c>
      <c r="F8245" s="24">
        <v>14</v>
      </c>
      <c r="G8245" s="36" t="s">
        <v>99</v>
      </c>
      <c r="H8245" s="38">
        <f>((VLOOKUP(F8245,'Data. Commission'!$B$2:$C$6,2,))/100)*D8245</f>
        <v>4000</v>
      </c>
      <c r="I8245" s="38" t="str">
        <f>VLOOKUP(A8245,'Data. User Inf'!$A$2:$D$13428,4,)</f>
        <v>23_to_27</v>
      </c>
      <c r="J8245" s="38" t="str">
        <f>VLOOKUP(A8245,'Data. User Inf'!$A$2:$E$13428,5,)</f>
        <v>MALE</v>
      </c>
      <c r="K8245" s="38" t="str">
        <f>VLOOKUP(A8245,'Data. User Inf'!$A$2:$E$13428,3,)</f>
        <v>Other Cities</v>
      </c>
      <c r="L8245" s="38" t="str">
        <f>IF('Data. User Inf'!B8245&lt;'Data. Transactions'!C8245,"Current","New")</f>
        <v>Current</v>
      </c>
    </row>
    <row r="8246" spans="1:12" ht="15.75" customHeight="1" x14ac:dyDescent="0.25">
      <c r="A8246" s="24">
        <v>50215508</v>
      </c>
      <c r="B8246" s="24">
        <v>6801335303</v>
      </c>
      <c r="C8246" s="26">
        <v>44066</v>
      </c>
      <c r="D8246" s="27">
        <v>10000</v>
      </c>
      <c r="E8246" s="28" t="s">
        <v>86</v>
      </c>
      <c r="F8246" s="24">
        <v>14</v>
      </c>
      <c r="G8246" s="36" t="s">
        <v>99</v>
      </c>
      <c r="H8246" s="38">
        <f>((VLOOKUP(F8246,'Data. Commission'!$B$2:$C$6,2,))/100)*D8246</f>
        <v>400</v>
      </c>
      <c r="I8246" s="38" t="str">
        <f>VLOOKUP(A8246,'Data. User Inf'!$A$2:$D$13428,4,)</f>
        <v>23_to_27</v>
      </c>
      <c r="J8246" s="38" t="str">
        <f>VLOOKUP(A8246,'Data. User Inf'!$A$2:$E$13428,5,)</f>
        <v>FEMALE</v>
      </c>
      <c r="K8246" s="38" t="str">
        <f>VLOOKUP(A8246,'Data. User Inf'!$A$2:$E$13428,3,)</f>
        <v>Other Cities</v>
      </c>
      <c r="L8246" s="38" t="str">
        <f>IF('Data. User Inf'!B8246&lt;'Data. Transactions'!C8246,"Current","New")</f>
        <v>Current</v>
      </c>
    </row>
    <row r="8247" spans="1:12" ht="15.75" customHeight="1" x14ac:dyDescent="0.25">
      <c r="A8247" s="24">
        <v>39092118</v>
      </c>
      <c r="B8247" s="24">
        <v>6799077500</v>
      </c>
      <c r="C8247" s="26">
        <v>44066</v>
      </c>
      <c r="D8247" s="27">
        <v>20000</v>
      </c>
      <c r="E8247" s="28" t="s">
        <v>9</v>
      </c>
      <c r="F8247" s="24">
        <v>12</v>
      </c>
      <c r="G8247" s="36" t="s">
        <v>99</v>
      </c>
      <c r="H8247" s="38">
        <f>((VLOOKUP(F8247,'Data. Commission'!$B$2:$C$6,2,))/100)*D8247</f>
        <v>400</v>
      </c>
      <c r="I8247" s="38" t="str">
        <f>VLOOKUP(A8247,'Data. User Inf'!$A$2:$D$13428,4,)</f>
        <v>28_to_32</v>
      </c>
      <c r="J8247" s="38" t="str">
        <f>VLOOKUP(A8247,'Data. User Inf'!$A$2:$E$13428,5,)</f>
        <v>MALE</v>
      </c>
      <c r="K8247" s="38" t="str">
        <f>VLOOKUP(A8247,'Data. User Inf'!$A$2:$E$13428,3,)</f>
        <v>Other Cities</v>
      </c>
      <c r="L8247" s="38" t="str">
        <f>IF('Data. User Inf'!B8247&lt;'Data. Transactions'!C8247,"Current","New")</f>
        <v>Current</v>
      </c>
    </row>
    <row r="8248" spans="1:12" ht="15.75" customHeight="1" x14ac:dyDescent="0.25">
      <c r="A8248" s="24">
        <v>54618542</v>
      </c>
      <c r="B8248" s="24">
        <v>6806143071</v>
      </c>
      <c r="C8248" s="26">
        <v>44066</v>
      </c>
      <c r="D8248" s="27">
        <v>40000</v>
      </c>
      <c r="E8248" s="28" t="s">
        <v>9</v>
      </c>
      <c r="F8248" s="24">
        <v>12</v>
      </c>
      <c r="G8248" s="36" t="s">
        <v>99</v>
      </c>
      <c r="H8248" s="38">
        <f>((VLOOKUP(F8248,'Data. Commission'!$B$2:$C$6,2,))/100)*D8248</f>
        <v>800</v>
      </c>
      <c r="I8248" s="38" t="str">
        <f>VLOOKUP(A8248,'Data. User Inf'!$A$2:$D$13428,4,)</f>
        <v>28_to_32</v>
      </c>
      <c r="J8248" s="38" t="str">
        <f>VLOOKUP(A8248,'Data. User Inf'!$A$2:$E$13428,5,)</f>
        <v>MALE</v>
      </c>
      <c r="K8248" s="38" t="str">
        <f>VLOOKUP(A8248,'Data. User Inf'!$A$2:$E$13428,3,)</f>
        <v>Other Cities</v>
      </c>
      <c r="L8248" s="38" t="str">
        <f>IF('Data. User Inf'!B8248&lt;'Data. Transactions'!C8248,"Current","New")</f>
        <v>Current</v>
      </c>
    </row>
    <row r="8249" spans="1:12" ht="15.75" customHeight="1" x14ac:dyDescent="0.25">
      <c r="A8249" s="24">
        <v>9383078</v>
      </c>
      <c r="B8249" s="24">
        <v>6801482224</v>
      </c>
      <c r="C8249" s="26">
        <v>44066</v>
      </c>
      <c r="D8249" s="27">
        <v>50000</v>
      </c>
      <c r="E8249" s="28" t="s">
        <v>9</v>
      </c>
      <c r="F8249" s="24">
        <v>12</v>
      </c>
      <c r="G8249" s="36" t="s">
        <v>99</v>
      </c>
      <c r="H8249" s="38">
        <f>((VLOOKUP(F8249,'Data. Commission'!$B$2:$C$6,2,))/100)*D8249</f>
        <v>1000</v>
      </c>
      <c r="I8249" s="38" t="str">
        <f>VLOOKUP(A8249,'Data. User Inf'!$A$2:$D$13428,4,)</f>
        <v>28_to_32</v>
      </c>
      <c r="J8249" s="38" t="str">
        <f>VLOOKUP(A8249,'Data. User Inf'!$A$2:$E$13428,5,)</f>
        <v>MALE</v>
      </c>
      <c r="K8249" s="38" t="str">
        <f>VLOOKUP(A8249,'Data. User Inf'!$A$2:$E$13428,3,)</f>
        <v>Other Cities</v>
      </c>
      <c r="L8249" s="38" t="str">
        <f>IF('Data. User Inf'!B8249&lt;'Data. Transactions'!C8249,"Current","New")</f>
        <v>Current</v>
      </c>
    </row>
    <row r="8250" spans="1:12" ht="15.75" customHeight="1" x14ac:dyDescent="0.25">
      <c r="A8250" s="24">
        <v>40556993</v>
      </c>
      <c r="B8250" s="24">
        <v>6798492702</v>
      </c>
      <c r="C8250" s="26">
        <v>44066</v>
      </c>
      <c r="D8250" s="27">
        <v>100000</v>
      </c>
      <c r="E8250" s="28" t="s">
        <v>9</v>
      </c>
      <c r="F8250" s="24">
        <v>12</v>
      </c>
      <c r="G8250" s="36" t="s">
        <v>99</v>
      </c>
      <c r="H8250" s="38">
        <f>((VLOOKUP(F8250,'Data. Commission'!$B$2:$C$6,2,))/100)*D8250</f>
        <v>2000</v>
      </c>
      <c r="I8250" s="38" t="str">
        <f>VLOOKUP(A8250,'Data. User Inf'!$A$2:$D$13428,4,)</f>
        <v>28_to_32</v>
      </c>
      <c r="J8250" s="38" t="str">
        <f>VLOOKUP(A8250,'Data. User Inf'!$A$2:$E$13428,5,)</f>
        <v>FEMALE</v>
      </c>
      <c r="K8250" s="38" t="str">
        <f>VLOOKUP(A8250,'Data. User Inf'!$A$2:$E$13428,3,)</f>
        <v>Other Cities</v>
      </c>
      <c r="L8250" s="38" t="str">
        <f>IF('Data. User Inf'!B8250&lt;'Data. Transactions'!C8250,"Current","New")</f>
        <v>Current</v>
      </c>
    </row>
    <row r="8251" spans="1:12" ht="15.75" customHeight="1" x14ac:dyDescent="0.25">
      <c r="A8251" s="24">
        <v>51073396</v>
      </c>
      <c r="B8251" s="24">
        <v>6796139988</v>
      </c>
      <c r="C8251" s="26">
        <v>44066</v>
      </c>
      <c r="D8251" s="27">
        <v>20000</v>
      </c>
      <c r="E8251" s="28" t="s">
        <v>9</v>
      </c>
      <c r="F8251" s="24">
        <v>12</v>
      </c>
      <c r="G8251" s="36" t="s">
        <v>99</v>
      </c>
      <c r="H8251" s="38">
        <f>((VLOOKUP(F8251,'Data. Commission'!$B$2:$C$6,2,))/100)*D8251</f>
        <v>400</v>
      </c>
      <c r="I8251" s="38" t="str">
        <f>VLOOKUP(A8251,'Data. User Inf'!$A$2:$D$13428,4,)</f>
        <v>28_to_32</v>
      </c>
      <c r="J8251" s="38" t="str">
        <f>VLOOKUP(A8251,'Data. User Inf'!$A$2:$E$13428,5,)</f>
        <v>FEMALE</v>
      </c>
      <c r="K8251" s="38" t="str">
        <f>VLOOKUP(A8251,'Data. User Inf'!$A$2:$E$13428,3,)</f>
        <v>Other Cities</v>
      </c>
      <c r="L8251" s="38" t="str">
        <f>IF('Data. User Inf'!B8251&lt;'Data. Transactions'!C8251,"Current","New")</f>
        <v>Current</v>
      </c>
    </row>
    <row r="8252" spans="1:12" ht="15.75" customHeight="1" x14ac:dyDescent="0.25">
      <c r="A8252" s="24">
        <v>4038845</v>
      </c>
      <c r="B8252" s="24">
        <v>6802134650</v>
      </c>
      <c r="C8252" s="26">
        <v>44066</v>
      </c>
      <c r="D8252" s="27">
        <v>50000</v>
      </c>
      <c r="E8252" s="28" t="s">
        <v>9</v>
      </c>
      <c r="F8252" s="24">
        <v>12</v>
      </c>
      <c r="G8252" s="36" t="s">
        <v>99</v>
      </c>
      <c r="H8252" s="38">
        <f>((VLOOKUP(F8252,'Data. Commission'!$B$2:$C$6,2,))/100)*D8252</f>
        <v>1000</v>
      </c>
      <c r="I8252" s="38" t="str">
        <f>VLOOKUP(A8252,'Data. User Inf'!$A$2:$D$13428,4,)</f>
        <v>28_to_32</v>
      </c>
      <c r="J8252" s="38" t="str">
        <f>VLOOKUP(A8252,'Data. User Inf'!$A$2:$E$13428,5,)</f>
        <v>FEMALE</v>
      </c>
      <c r="K8252" s="38" t="str">
        <f>VLOOKUP(A8252,'Data. User Inf'!$A$2:$E$13428,3,)</f>
        <v>Other Cities</v>
      </c>
      <c r="L8252" s="38" t="str">
        <f>IF('Data. User Inf'!B8252&lt;'Data. Transactions'!C8252,"Current","New")</f>
        <v>Current</v>
      </c>
    </row>
    <row r="8253" spans="1:12" ht="15.75" customHeight="1" x14ac:dyDescent="0.25">
      <c r="A8253" s="24">
        <v>56812624</v>
      </c>
      <c r="B8253" s="24">
        <v>6806806404</v>
      </c>
      <c r="C8253" s="26">
        <v>44066</v>
      </c>
      <c r="D8253" s="27">
        <v>50000</v>
      </c>
      <c r="E8253" s="28" t="s">
        <v>9</v>
      </c>
      <c r="F8253" s="24">
        <v>12</v>
      </c>
      <c r="G8253" s="36" t="s">
        <v>99</v>
      </c>
      <c r="H8253" s="38">
        <f>((VLOOKUP(F8253,'Data. Commission'!$B$2:$C$6,2,))/100)*D8253</f>
        <v>1000</v>
      </c>
      <c r="I8253" s="38" t="str">
        <f>VLOOKUP(A8253,'Data. User Inf'!$A$2:$D$13428,4,)</f>
        <v>unknown</v>
      </c>
      <c r="J8253" s="38" t="str">
        <f>VLOOKUP(A8253,'Data. User Inf'!$A$2:$E$13428,5,)</f>
        <v>MALE</v>
      </c>
      <c r="K8253" s="38" t="str">
        <f>VLOOKUP(A8253,'Data. User Inf'!$A$2:$E$13428,3,)</f>
        <v>Hà Nội</v>
      </c>
      <c r="L8253" s="38" t="str">
        <f>IF('Data. User Inf'!B8253&lt;'Data. Transactions'!C8253,"Current","New")</f>
        <v>Current</v>
      </c>
    </row>
    <row r="8254" spans="1:12" ht="15.75" customHeight="1" x14ac:dyDescent="0.25">
      <c r="A8254" s="24">
        <v>28644219</v>
      </c>
      <c r="B8254" s="24">
        <v>6806657147</v>
      </c>
      <c r="C8254" s="26">
        <v>44066</v>
      </c>
      <c r="D8254" s="27">
        <v>100000</v>
      </c>
      <c r="E8254" s="28" t="s">
        <v>9</v>
      </c>
      <c r="F8254" s="24">
        <v>12</v>
      </c>
      <c r="G8254" s="36" t="s">
        <v>49</v>
      </c>
      <c r="H8254" s="38">
        <f>((VLOOKUP(F8254,'Data. Commission'!$B$2:$C$6,2,))/100)*D8254</f>
        <v>2000</v>
      </c>
      <c r="I8254" s="38" t="str">
        <f>VLOOKUP(A8254,'Data. User Inf'!$A$2:$D$13428,4,)</f>
        <v>18_to_22</v>
      </c>
      <c r="J8254" s="38" t="str">
        <f>VLOOKUP(A8254,'Data. User Inf'!$A$2:$E$13428,5,)</f>
        <v>FEMALE</v>
      </c>
      <c r="K8254" s="38" t="str">
        <f>VLOOKUP(A8254,'Data. User Inf'!$A$2:$E$13428,3,)</f>
        <v>Hà Nội</v>
      </c>
      <c r="L8254" s="38" t="str">
        <f>IF('Data. User Inf'!B8254&lt;'Data. Transactions'!C8254,"Current","New")</f>
        <v>Current</v>
      </c>
    </row>
    <row r="8255" spans="1:12" ht="15.75" customHeight="1" x14ac:dyDescent="0.25">
      <c r="A8255" s="24">
        <v>47099030</v>
      </c>
      <c r="B8255" s="24">
        <v>6796681293</v>
      </c>
      <c r="C8255" s="26">
        <v>44066</v>
      </c>
      <c r="D8255" s="27">
        <v>10000</v>
      </c>
      <c r="E8255" s="28" t="s">
        <v>60</v>
      </c>
      <c r="F8255" s="24">
        <v>13</v>
      </c>
      <c r="G8255" s="36" t="s">
        <v>99</v>
      </c>
      <c r="H8255" s="38">
        <f>((VLOOKUP(F8255,'Data. Commission'!$B$2:$C$6,2,))/100)*D8255</f>
        <v>300</v>
      </c>
      <c r="I8255" s="38" t="str">
        <f>VLOOKUP(A8255,'Data. User Inf'!$A$2:$D$13428,4,)</f>
        <v>unknown</v>
      </c>
      <c r="J8255" s="38" t="str">
        <f>VLOOKUP(A8255,'Data. User Inf'!$A$2:$E$13428,5,)</f>
        <v>MALE</v>
      </c>
      <c r="K8255" s="38" t="str">
        <f>VLOOKUP(A8255,'Data. User Inf'!$A$2:$E$13428,3,)</f>
        <v>Other Cities</v>
      </c>
      <c r="L8255" s="38" t="str">
        <f>IF('Data. User Inf'!B8255&lt;'Data. Transactions'!C8255,"Current","New")</f>
        <v>Current</v>
      </c>
    </row>
    <row r="8256" spans="1:12" ht="15.75" customHeight="1" x14ac:dyDescent="0.25">
      <c r="A8256" s="24">
        <v>57239554</v>
      </c>
      <c r="B8256" s="24">
        <v>6806282227</v>
      </c>
      <c r="C8256" s="26">
        <v>44066</v>
      </c>
      <c r="D8256" s="27">
        <v>50000</v>
      </c>
      <c r="E8256" s="28" t="s">
        <v>9</v>
      </c>
      <c r="F8256" s="24">
        <v>12</v>
      </c>
      <c r="G8256" s="36" t="s">
        <v>99</v>
      </c>
      <c r="H8256" s="38">
        <f>((VLOOKUP(F8256,'Data. Commission'!$B$2:$C$6,2,))/100)*D8256</f>
        <v>1000</v>
      </c>
      <c r="I8256" s="38" t="str">
        <f>VLOOKUP(A8256,'Data. User Inf'!$A$2:$D$13428,4,)</f>
        <v>unknown</v>
      </c>
      <c r="J8256" s="38" t="str">
        <f>VLOOKUP(A8256,'Data. User Inf'!$A$2:$E$13428,5,)</f>
        <v>MALE</v>
      </c>
      <c r="K8256" s="38" t="str">
        <f>VLOOKUP(A8256,'Data. User Inf'!$A$2:$E$13428,3,)</f>
        <v>Other Cities</v>
      </c>
      <c r="L8256" s="38" t="str">
        <f>IF('Data. User Inf'!B8256&lt;'Data. Transactions'!C8256,"Current","New")</f>
        <v>Current</v>
      </c>
    </row>
    <row r="8257" spans="1:12" ht="15.75" customHeight="1" x14ac:dyDescent="0.25">
      <c r="A8257" s="24">
        <v>42214340</v>
      </c>
      <c r="B8257" s="24">
        <v>6804737854</v>
      </c>
      <c r="C8257" s="26">
        <v>44066</v>
      </c>
      <c r="D8257" s="27">
        <v>50000</v>
      </c>
      <c r="E8257" s="28" t="s">
        <v>60</v>
      </c>
      <c r="F8257" s="24">
        <v>13</v>
      </c>
      <c r="G8257" s="36" t="s">
        <v>99</v>
      </c>
      <c r="H8257" s="38">
        <f>((VLOOKUP(F8257,'Data. Commission'!$B$2:$C$6,2,))/100)*D8257</f>
        <v>1500</v>
      </c>
      <c r="I8257" s="38" t="str">
        <f>VLOOKUP(A8257,'Data. User Inf'!$A$2:$D$13428,4,)</f>
        <v>unknown</v>
      </c>
      <c r="J8257" s="38" t="str">
        <f>VLOOKUP(A8257,'Data. User Inf'!$A$2:$E$13428,5,)</f>
        <v>MALE</v>
      </c>
      <c r="K8257" s="38" t="str">
        <f>VLOOKUP(A8257,'Data. User Inf'!$A$2:$E$13428,3,)</f>
        <v>Other Cities</v>
      </c>
      <c r="L8257" s="38" t="str">
        <f>IF('Data. User Inf'!B8257&lt;'Data. Transactions'!C8257,"Current","New")</f>
        <v>New</v>
      </c>
    </row>
    <row r="8258" spans="1:12" ht="15.75" customHeight="1" x14ac:dyDescent="0.25">
      <c r="A8258" s="24">
        <v>48897724</v>
      </c>
      <c r="B8258" s="24">
        <v>6801837660</v>
      </c>
      <c r="C8258" s="26">
        <v>44066</v>
      </c>
      <c r="D8258" s="27">
        <v>20000</v>
      </c>
      <c r="E8258" s="28" t="s">
        <v>86</v>
      </c>
      <c r="F8258" s="24">
        <v>14</v>
      </c>
      <c r="G8258" s="36" t="s">
        <v>99</v>
      </c>
      <c r="H8258" s="38">
        <f>((VLOOKUP(F8258,'Data. Commission'!$B$2:$C$6,2,))/100)*D8258</f>
        <v>800</v>
      </c>
      <c r="I8258" s="38" t="str">
        <f>VLOOKUP(A8258,'Data. User Inf'!$A$2:$D$13428,4,)</f>
        <v>unknown</v>
      </c>
      <c r="J8258" s="38" t="str">
        <f>VLOOKUP(A8258,'Data. User Inf'!$A$2:$E$13428,5,)</f>
        <v>FEMALE</v>
      </c>
      <c r="K8258" s="38" t="str">
        <f>VLOOKUP(A8258,'Data. User Inf'!$A$2:$E$13428,3,)</f>
        <v>Other Cities</v>
      </c>
      <c r="L8258" s="38" t="str">
        <f>IF('Data. User Inf'!B8258&lt;'Data. Transactions'!C8258,"Current","New")</f>
        <v>New</v>
      </c>
    </row>
    <row r="8259" spans="1:12" ht="15.75" customHeight="1" x14ac:dyDescent="0.25">
      <c r="A8259" s="24">
        <v>56007934</v>
      </c>
      <c r="B8259" s="24">
        <v>6799379416</v>
      </c>
      <c r="C8259" s="26">
        <v>44066</v>
      </c>
      <c r="D8259" s="27">
        <v>10000</v>
      </c>
      <c r="E8259" s="28" t="s">
        <v>60</v>
      </c>
      <c r="F8259" s="24">
        <v>13</v>
      </c>
      <c r="G8259" s="36" t="s">
        <v>99</v>
      </c>
      <c r="H8259" s="38">
        <f>((VLOOKUP(F8259,'Data. Commission'!$B$2:$C$6,2,))/100)*D8259</f>
        <v>300</v>
      </c>
      <c r="I8259" s="38" t="str">
        <f>VLOOKUP(A8259,'Data. User Inf'!$A$2:$D$13428,4,)</f>
        <v>unknown</v>
      </c>
      <c r="J8259" s="38" t="str">
        <f>VLOOKUP(A8259,'Data. User Inf'!$A$2:$E$13428,5,)</f>
        <v>MALE</v>
      </c>
      <c r="K8259" s="38" t="str">
        <f>VLOOKUP(A8259,'Data. User Inf'!$A$2:$E$13428,3,)</f>
        <v>Other Cities</v>
      </c>
      <c r="L8259" s="38" t="str">
        <f>IF('Data. User Inf'!B8259&lt;'Data. Transactions'!C8259,"Current","New")</f>
        <v>Current</v>
      </c>
    </row>
    <row r="8260" spans="1:12" ht="15.75" customHeight="1" x14ac:dyDescent="0.25">
      <c r="A8260" s="24">
        <v>57309518</v>
      </c>
      <c r="B8260" s="24">
        <v>6801065584</v>
      </c>
      <c r="C8260" s="26">
        <v>44066</v>
      </c>
      <c r="D8260" s="27">
        <v>10000</v>
      </c>
      <c r="E8260" s="28" t="s">
        <v>9</v>
      </c>
      <c r="F8260" s="24">
        <v>12</v>
      </c>
      <c r="G8260" s="36" t="s">
        <v>99</v>
      </c>
      <c r="H8260" s="38">
        <f>((VLOOKUP(F8260,'Data. Commission'!$B$2:$C$6,2,))/100)*D8260</f>
        <v>200</v>
      </c>
      <c r="I8260" s="38" t="str">
        <f>VLOOKUP(A8260,'Data. User Inf'!$A$2:$D$13428,4,)</f>
        <v>unknown</v>
      </c>
      <c r="J8260" s="38" t="str">
        <f>VLOOKUP(A8260,'Data. User Inf'!$A$2:$E$13428,5,)</f>
        <v>FEMALE</v>
      </c>
      <c r="K8260" s="38" t="str">
        <f>VLOOKUP(A8260,'Data. User Inf'!$A$2:$E$13428,3,)</f>
        <v>Other Cities</v>
      </c>
      <c r="L8260" s="38" t="str">
        <f>IF('Data. User Inf'!B8260&lt;'Data. Transactions'!C8260,"Current","New")</f>
        <v>Current</v>
      </c>
    </row>
    <row r="8261" spans="1:12" ht="15.75" customHeight="1" x14ac:dyDescent="0.25">
      <c r="A8261" s="24">
        <v>57039451</v>
      </c>
      <c r="B8261" s="24">
        <v>6802134071</v>
      </c>
      <c r="C8261" s="26">
        <v>44066</v>
      </c>
      <c r="D8261" s="27">
        <v>50000</v>
      </c>
      <c r="E8261" s="28" t="s">
        <v>9</v>
      </c>
      <c r="F8261" s="24">
        <v>12</v>
      </c>
      <c r="G8261" s="36" t="s">
        <v>99</v>
      </c>
      <c r="H8261" s="38">
        <f>((VLOOKUP(F8261,'Data. Commission'!$B$2:$C$6,2,))/100)*D8261</f>
        <v>1000</v>
      </c>
      <c r="I8261" s="38" t="str">
        <f>VLOOKUP(A8261,'Data. User Inf'!$A$2:$D$13428,4,)</f>
        <v>unknown</v>
      </c>
      <c r="J8261" s="38" t="str">
        <f>VLOOKUP(A8261,'Data. User Inf'!$A$2:$E$13428,5,)</f>
        <v>FEMALE</v>
      </c>
      <c r="K8261" s="38" t="str">
        <f>VLOOKUP(A8261,'Data. User Inf'!$A$2:$E$13428,3,)</f>
        <v>Other Cities</v>
      </c>
      <c r="L8261" s="38" t="str">
        <f>IF('Data. User Inf'!B8261&lt;'Data. Transactions'!C8261,"Current","New")</f>
        <v>Current</v>
      </c>
    </row>
    <row r="8262" spans="1:12" ht="15.75" customHeight="1" x14ac:dyDescent="0.25">
      <c r="A8262" s="24">
        <v>43390134</v>
      </c>
      <c r="B8262" s="24">
        <v>6801328613</v>
      </c>
      <c r="C8262" s="26">
        <v>44066</v>
      </c>
      <c r="D8262" s="27">
        <v>100000</v>
      </c>
      <c r="E8262" s="24" t="s">
        <v>86</v>
      </c>
      <c r="F8262" s="24">
        <v>14</v>
      </c>
      <c r="G8262" s="37" t="s">
        <v>49</v>
      </c>
      <c r="H8262" s="38">
        <f>((VLOOKUP(F8262,'Data. Commission'!$B$2:$C$6,2,))/100)*D8262</f>
        <v>4000</v>
      </c>
      <c r="I8262" s="38" t="str">
        <f>VLOOKUP(A8262,'Data. User Inf'!$A$2:$D$13428,4,)</f>
        <v>unknown</v>
      </c>
      <c r="J8262" s="38" t="str">
        <f>VLOOKUP(A8262,'Data. User Inf'!$A$2:$E$13428,5,)</f>
        <v>MALE</v>
      </c>
      <c r="K8262" s="38" t="str">
        <f>VLOOKUP(A8262,'Data. User Inf'!$A$2:$E$13428,3,)</f>
        <v>Other Cities</v>
      </c>
      <c r="L8262" s="38" t="str">
        <f>IF('Data. User Inf'!B8262&lt;'Data. Transactions'!C8262,"Current","New")</f>
        <v>Current</v>
      </c>
    </row>
    <row r="8263" spans="1:12" ht="15.75" customHeight="1" x14ac:dyDescent="0.25">
      <c r="A8263" s="24">
        <v>49784395</v>
      </c>
      <c r="B8263" s="24">
        <v>6797526490</v>
      </c>
      <c r="C8263" s="26">
        <v>44066</v>
      </c>
      <c r="D8263" s="27">
        <v>20000</v>
      </c>
      <c r="E8263" s="24" t="s">
        <v>9</v>
      </c>
      <c r="F8263" s="24">
        <v>12</v>
      </c>
      <c r="G8263" s="37"/>
      <c r="H8263" s="38">
        <f>((VLOOKUP(F8263,'Data. Commission'!$B$2:$C$6,2,))/100)*D8263</f>
        <v>400</v>
      </c>
      <c r="I8263" s="38" t="str">
        <f>VLOOKUP(A8263,'Data. User Inf'!$A$2:$D$13428,4,)</f>
        <v>unknown</v>
      </c>
      <c r="J8263" s="38" t="str">
        <f>VLOOKUP(A8263,'Data. User Inf'!$A$2:$E$13428,5,)</f>
        <v>MALE</v>
      </c>
      <c r="K8263" s="38" t="str">
        <f>VLOOKUP(A8263,'Data. User Inf'!$A$2:$E$13428,3,)</f>
        <v>Other Cities</v>
      </c>
      <c r="L8263" s="38" t="str">
        <f>IF('Data. User Inf'!B8263&lt;'Data. Transactions'!C8263,"Current","New")</f>
        <v>Current</v>
      </c>
    </row>
    <row r="8264" spans="1:12" ht="15.75" customHeight="1" x14ac:dyDescent="0.25">
      <c r="A8264" s="24">
        <v>57833410</v>
      </c>
      <c r="B8264" s="24">
        <v>6803687667</v>
      </c>
      <c r="C8264" s="26">
        <v>44066</v>
      </c>
      <c r="D8264" s="27">
        <v>10000</v>
      </c>
      <c r="E8264" s="24" t="s">
        <v>9</v>
      </c>
      <c r="F8264" s="24">
        <v>12</v>
      </c>
      <c r="G8264" s="37"/>
      <c r="H8264" s="38">
        <f>((VLOOKUP(F8264,'Data. Commission'!$B$2:$C$6,2,))/100)*D8264</f>
        <v>200</v>
      </c>
      <c r="I8264" s="38" t="str">
        <f>VLOOKUP(A8264,'Data. User Inf'!$A$2:$D$13428,4,)</f>
        <v>unknown</v>
      </c>
      <c r="J8264" s="38" t="str">
        <f>VLOOKUP(A8264,'Data. User Inf'!$A$2:$E$13428,5,)</f>
        <v>FEMALE</v>
      </c>
      <c r="K8264" s="38" t="str">
        <f>VLOOKUP(A8264,'Data. User Inf'!$A$2:$E$13428,3,)</f>
        <v>Other Cities</v>
      </c>
      <c r="L8264" s="38" t="str">
        <f>IF('Data. User Inf'!B8264&lt;'Data. Transactions'!C8264,"Current","New")</f>
        <v>Current</v>
      </c>
    </row>
    <row r="8265" spans="1:12" ht="15.75" customHeight="1" x14ac:dyDescent="0.25">
      <c r="A8265" s="24">
        <v>55617006</v>
      </c>
      <c r="B8265" s="24">
        <v>6799129420</v>
      </c>
      <c r="C8265" s="26">
        <v>44066</v>
      </c>
      <c r="D8265" s="27">
        <v>10000</v>
      </c>
      <c r="E8265" s="28" t="s">
        <v>60</v>
      </c>
      <c r="F8265" s="24">
        <v>13</v>
      </c>
      <c r="G8265" s="37"/>
      <c r="H8265" s="38">
        <f>((VLOOKUP(F8265,'Data. Commission'!$B$2:$C$6,2,))/100)*D8265</f>
        <v>300</v>
      </c>
      <c r="I8265" s="38" t="str">
        <f>VLOOKUP(A8265,'Data. User Inf'!$A$2:$D$13428,4,)</f>
        <v>unknown</v>
      </c>
      <c r="J8265" s="38" t="str">
        <f>VLOOKUP(A8265,'Data. User Inf'!$A$2:$E$13428,5,)</f>
        <v>FEMALE</v>
      </c>
      <c r="K8265" s="38" t="str">
        <f>VLOOKUP(A8265,'Data. User Inf'!$A$2:$E$13428,3,)</f>
        <v>Other Cities</v>
      </c>
      <c r="L8265" s="38" t="str">
        <f>IF('Data. User Inf'!B8265&lt;'Data. Transactions'!C8265,"Current","New")</f>
        <v>Current</v>
      </c>
    </row>
    <row r="8266" spans="1:12" ht="15.75" customHeight="1" x14ac:dyDescent="0.25">
      <c r="A8266" s="24">
        <v>56010464</v>
      </c>
      <c r="B8266" s="24">
        <v>6798250896</v>
      </c>
      <c r="C8266" s="26">
        <v>44066</v>
      </c>
      <c r="D8266" s="27">
        <v>100000</v>
      </c>
      <c r="E8266" s="28" t="s">
        <v>86</v>
      </c>
      <c r="F8266" s="24">
        <v>14</v>
      </c>
      <c r="G8266" s="36" t="s">
        <v>49</v>
      </c>
      <c r="H8266" s="38">
        <f>((VLOOKUP(F8266,'Data. Commission'!$B$2:$C$6,2,))/100)*D8266</f>
        <v>4000</v>
      </c>
      <c r="I8266" s="38" t="str">
        <f>VLOOKUP(A8266,'Data. User Inf'!$A$2:$D$13428,4,)</f>
        <v>23_to_27</v>
      </c>
      <c r="J8266" s="38" t="str">
        <f>VLOOKUP(A8266,'Data. User Inf'!$A$2:$E$13428,5,)</f>
        <v>FEMALE</v>
      </c>
      <c r="K8266" s="38" t="str">
        <f>VLOOKUP(A8266,'Data. User Inf'!$A$2:$E$13428,3,)</f>
        <v>Other Cities</v>
      </c>
      <c r="L8266" s="38" t="str">
        <f>IF('Data. User Inf'!B8266&lt;'Data. Transactions'!C8266,"Current","New")</f>
        <v>Current</v>
      </c>
    </row>
    <row r="8267" spans="1:12" ht="15.75" customHeight="1" x14ac:dyDescent="0.25">
      <c r="A8267" s="24">
        <v>32192760</v>
      </c>
      <c r="B8267" s="24">
        <v>6811886427</v>
      </c>
      <c r="C8267" s="26">
        <v>44067</v>
      </c>
      <c r="D8267" s="27">
        <v>20000</v>
      </c>
      <c r="E8267" s="28" t="s">
        <v>60</v>
      </c>
      <c r="F8267" s="24">
        <v>13</v>
      </c>
      <c r="G8267" s="36" t="s">
        <v>99</v>
      </c>
      <c r="H8267" s="38">
        <f>((VLOOKUP(F8267,'Data. Commission'!$B$2:$C$6,2,))/100)*D8267</f>
        <v>600</v>
      </c>
      <c r="I8267" s="38" t="str">
        <f>VLOOKUP(A8267,'Data. User Inf'!$A$2:$D$13428,4,)</f>
        <v>33_to_37</v>
      </c>
      <c r="J8267" s="38" t="str">
        <f>VLOOKUP(A8267,'Data. User Inf'!$A$2:$E$13428,5,)</f>
        <v>FEMALE</v>
      </c>
      <c r="K8267" s="38" t="str">
        <f>VLOOKUP(A8267,'Data. User Inf'!$A$2:$E$13428,3,)</f>
        <v>Hồ Chí Minh</v>
      </c>
      <c r="L8267" s="38" t="str">
        <f>IF('Data. User Inf'!B8267&lt;'Data. Transactions'!C8267,"Current","New")</f>
        <v>Current</v>
      </c>
    </row>
    <row r="8268" spans="1:12" ht="15.75" customHeight="1" x14ac:dyDescent="0.25">
      <c r="A8268" s="24">
        <v>41155765</v>
      </c>
      <c r="B8268" s="24">
        <v>6810504674</v>
      </c>
      <c r="C8268" s="26">
        <v>44067</v>
      </c>
      <c r="D8268" s="27">
        <v>20000</v>
      </c>
      <c r="E8268" s="28" t="s">
        <v>9</v>
      </c>
      <c r="F8268" s="24">
        <v>12</v>
      </c>
      <c r="G8268" s="36" t="s">
        <v>99</v>
      </c>
      <c r="H8268" s="38">
        <f>((VLOOKUP(F8268,'Data. Commission'!$B$2:$C$6,2,))/100)*D8268</f>
        <v>400</v>
      </c>
      <c r="I8268" s="38" t="str">
        <f>VLOOKUP(A8268,'Data. User Inf'!$A$2:$D$13428,4,)</f>
        <v>18_to_22</v>
      </c>
      <c r="J8268" s="38" t="str">
        <f>VLOOKUP(A8268,'Data. User Inf'!$A$2:$E$13428,5,)</f>
        <v>FEMALE</v>
      </c>
      <c r="K8268" s="38" t="str">
        <f>VLOOKUP(A8268,'Data. User Inf'!$A$2:$E$13428,3,)</f>
        <v>Hồ Chí Minh</v>
      </c>
      <c r="L8268" s="38" t="str">
        <f>IF('Data. User Inf'!B8268&lt;'Data. Transactions'!C8268,"Current","New")</f>
        <v>Current</v>
      </c>
    </row>
    <row r="8269" spans="1:12" ht="15.75" customHeight="1" x14ac:dyDescent="0.25">
      <c r="A8269" s="24">
        <v>54561689</v>
      </c>
      <c r="B8269" s="24">
        <v>6814022296</v>
      </c>
      <c r="C8269" s="26">
        <v>44067</v>
      </c>
      <c r="D8269" s="27">
        <v>10000</v>
      </c>
      <c r="E8269" s="28" t="s">
        <v>9</v>
      </c>
      <c r="F8269" s="24">
        <v>12</v>
      </c>
      <c r="G8269" s="36" t="s">
        <v>99</v>
      </c>
      <c r="H8269" s="38">
        <f>((VLOOKUP(F8269,'Data. Commission'!$B$2:$C$6,2,))/100)*D8269</f>
        <v>200</v>
      </c>
      <c r="I8269" s="38" t="str">
        <f>VLOOKUP(A8269,'Data. User Inf'!$A$2:$D$13428,4,)</f>
        <v>23_to_27</v>
      </c>
      <c r="J8269" s="38" t="str">
        <f>VLOOKUP(A8269,'Data. User Inf'!$A$2:$E$13428,5,)</f>
        <v>MALE</v>
      </c>
      <c r="K8269" s="38" t="str">
        <f>VLOOKUP(A8269,'Data. User Inf'!$A$2:$E$13428,3,)</f>
        <v>Hồ Chí Minh</v>
      </c>
      <c r="L8269" s="38" t="str">
        <f>IF('Data. User Inf'!B8269&lt;'Data. Transactions'!C8269,"Current","New")</f>
        <v>Current</v>
      </c>
    </row>
    <row r="8270" spans="1:12" ht="15.75" customHeight="1" x14ac:dyDescent="0.25">
      <c r="A8270" s="24">
        <v>52645531</v>
      </c>
      <c r="B8270" s="24">
        <v>6813526020</v>
      </c>
      <c r="C8270" s="26">
        <v>44067</v>
      </c>
      <c r="D8270" s="27">
        <v>10000</v>
      </c>
      <c r="E8270" s="28" t="s">
        <v>86</v>
      </c>
      <c r="F8270" s="24">
        <v>14</v>
      </c>
      <c r="G8270" s="36" t="s">
        <v>99</v>
      </c>
      <c r="H8270" s="38">
        <f>((VLOOKUP(F8270,'Data. Commission'!$B$2:$C$6,2,))/100)*D8270</f>
        <v>400</v>
      </c>
      <c r="I8270" s="38" t="str">
        <f>VLOOKUP(A8270,'Data. User Inf'!$A$2:$D$13428,4,)</f>
        <v>23_to_27</v>
      </c>
      <c r="J8270" s="38" t="str">
        <f>VLOOKUP(A8270,'Data. User Inf'!$A$2:$E$13428,5,)</f>
        <v>MALE</v>
      </c>
      <c r="K8270" s="38" t="str">
        <f>VLOOKUP(A8270,'Data. User Inf'!$A$2:$E$13428,3,)</f>
        <v>Hồ Chí Minh</v>
      </c>
      <c r="L8270" s="38" t="str">
        <f>IF('Data. User Inf'!B8270&lt;'Data. Transactions'!C8270,"Current","New")</f>
        <v>Current</v>
      </c>
    </row>
    <row r="8271" spans="1:12" ht="15.75" customHeight="1" x14ac:dyDescent="0.25">
      <c r="A8271" s="24">
        <v>43416364</v>
      </c>
      <c r="B8271" s="24">
        <v>6812566373</v>
      </c>
      <c r="C8271" s="26">
        <v>44067</v>
      </c>
      <c r="D8271" s="27">
        <v>10000</v>
      </c>
      <c r="E8271" s="28" t="s">
        <v>86</v>
      </c>
      <c r="F8271" s="24">
        <v>14</v>
      </c>
      <c r="G8271" s="36" t="s">
        <v>99</v>
      </c>
      <c r="H8271" s="38">
        <f>((VLOOKUP(F8271,'Data. Commission'!$B$2:$C$6,2,))/100)*D8271</f>
        <v>400</v>
      </c>
      <c r="I8271" s="38" t="str">
        <f>VLOOKUP(A8271,'Data. User Inf'!$A$2:$D$13428,4,)</f>
        <v>23_to_27</v>
      </c>
      <c r="J8271" s="38" t="str">
        <f>VLOOKUP(A8271,'Data. User Inf'!$A$2:$E$13428,5,)</f>
        <v>FEMALE</v>
      </c>
      <c r="K8271" s="38" t="str">
        <f>VLOOKUP(A8271,'Data. User Inf'!$A$2:$E$13428,3,)</f>
        <v>Hồ Chí Minh</v>
      </c>
      <c r="L8271" s="38" t="str">
        <f>IF('Data. User Inf'!B8271&lt;'Data. Transactions'!C8271,"Current","New")</f>
        <v>Current</v>
      </c>
    </row>
    <row r="8272" spans="1:12" ht="15.75" customHeight="1" x14ac:dyDescent="0.25">
      <c r="A8272" s="24">
        <v>10245635</v>
      </c>
      <c r="B8272" s="24">
        <v>6812499825</v>
      </c>
      <c r="C8272" s="26">
        <v>44067</v>
      </c>
      <c r="D8272" s="27">
        <v>50000</v>
      </c>
      <c r="E8272" s="28" t="s">
        <v>60</v>
      </c>
      <c r="F8272" s="24">
        <v>13</v>
      </c>
      <c r="G8272" s="37"/>
      <c r="H8272" s="38">
        <f>((VLOOKUP(F8272,'Data. Commission'!$B$2:$C$6,2,))/100)*D8272</f>
        <v>1500</v>
      </c>
      <c r="I8272" s="38" t="str">
        <f>VLOOKUP(A8272,'Data. User Inf'!$A$2:$D$13428,4,)</f>
        <v>33_to_37</v>
      </c>
      <c r="J8272" s="38" t="str">
        <f>VLOOKUP(A8272,'Data. User Inf'!$A$2:$E$13428,5,)</f>
        <v>MALE</v>
      </c>
      <c r="K8272" s="38" t="str">
        <f>VLOOKUP(A8272,'Data. User Inf'!$A$2:$E$13428,3,)</f>
        <v>Other Cities</v>
      </c>
      <c r="L8272" s="38" t="str">
        <f>IF('Data. User Inf'!B8272&lt;'Data. Transactions'!C8272,"Current","New")</f>
        <v>Current</v>
      </c>
    </row>
    <row r="8273" spans="1:12" ht="15.75" customHeight="1" x14ac:dyDescent="0.25">
      <c r="A8273" s="24">
        <v>8929590</v>
      </c>
      <c r="B8273" s="24">
        <v>6814019308</v>
      </c>
      <c r="C8273" s="26">
        <v>44067</v>
      </c>
      <c r="D8273" s="27">
        <v>100000</v>
      </c>
      <c r="E8273" s="24" t="s">
        <v>60</v>
      </c>
      <c r="F8273" s="24">
        <v>13</v>
      </c>
      <c r="G8273" s="37"/>
      <c r="H8273" s="38">
        <f>((VLOOKUP(F8273,'Data. Commission'!$B$2:$C$6,2,))/100)*D8273</f>
        <v>3000</v>
      </c>
      <c r="I8273" s="38" t="str">
        <f>VLOOKUP(A8273,'Data. User Inf'!$A$2:$D$13428,4,)</f>
        <v>23_to_27</v>
      </c>
      <c r="J8273" s="38" t="str">
        <f>VLOOKUP(A8273,'Data. User Inf'!$A$2:$E$13428,5,)</f>
        <v>MALE</v>
      </c>
      <c r="K8273" s="38" t="str">
        <f>VLOOKUP(A8273,'Data. User Inf'!$A$2:$E$13428,3,)</f>
        <v>Hồ Chí Minh</v>
      </c>
      <c r="L8273" s="38" t="str">
        <f>IF('Data. User Inf'!B8273&lt;'Data. Transactions'!C8273,"Current","New")</f>
        <v>Current</v>
      </c>
    </row>
    <row r="8274" spans="1:12" ht="15.75" customHeight="1" x14ac:dyDescent="0.25">
      <c r="A8274" s="24">
        <v>4335797</v>
      </c>
      <c r="B8274" s="24">
        <v>6667612306</v>
      </c>
      <c r="C8274" s="26">
        <v>44067</v>
      </c>
      <c r="D8274" s="27">
        <v>10000</v>
      </c>
      <c r="E8274" s="28" t="s">
        <v>60</v>
      </c>
      <c r="F8274" s="24">
        <v>13</v>
      </c>
      <c r="G8274" s="36" t="s">
        <v>99</v>
      </c>
      <c r="H8274" s="38">
        <f>((VLOOKUP(F8274,'Data. Commission'!$B$2:$C$6,2,))/100)*D8274</f>
        <v>300</v>
      </c>
      <c r="I8274" s="38" t="str">
        <f>VLOOKUP(A8274,'Data. User Inf'!$A$2:$D$13428,4,)</f>
        <v>&gt;37</v>
      </c>
      <c r="J8274" s="38" t="str">
        <f>VLOOKUP(A8274,'Data. User Inf'!$A$2:$E$13428,5,)</f>
        <v>FEMALE</v>
      </c>
      <c r="K8274" s="38" t="str">
        <f>VLOOKUP(A8274,'Data. User Inf'!$A$2:$E$13428,3,)</f>
        <v>Hồ Chí Minh</v>
      </c>
      <c r="L8274" s="38" t="str">
        <f>IF('Data. User Inf'!B8274&lt;'Data. Transactions'!C8274,"Current","New")</f>
        <v>Current</v>
      </c>
    </row>
    <row r="8275" spans="1:12" ht="15.75" customHeight="1" x14ac:dyDescent="0.25">
      <c r="A8275" s="24">
        <v>40348542</v>
      </c>
      <c r="B8275" s="24">
        <v>6663634061</v>
      </c>
      <c r="C8275" s="26">
        <v>44067</v>
      </c>
      <c r="D8275" s="27">
        <v>50000</v>
      </c>
      <c r="E8275" s="28" t="s">
        <v>9</v>
      </c>
      <c r="F8275" s="24">
        <v>12</v>
      </c>
      <c r="G8275" s="36" t="s">
        <v>99</v>
      </c>
      <c r="H8275" s="38">
        <f>((VLOOKUP(F8275,'Data. Commission'!$B$2:$C$6,2,))/100)*D8275</f>
        <v>1000</v>
      </c>
      <c r="I8275" s="38" t="str">
        <f>VLOOKUP(A8275,'Data. User Inf'!$A$2:$D$13428,4,)</f>
        <v>18_to_22</v>
      </c>
      <c r="J8275" s="38" t="str">
        <f>VLOOKUP(A8275,'Data. User Inf'!$A$2:$E$13428,5,)</f>
        <v>FEMALE</v>
      </c>
      <c r="K8275" s="38" t="str">
        <f>VLOOKUP(A8275,'Data. User Inf'!$A$2:$E$13428,3,)</f>
        <v>Other Cities</v>
      </c>
      <c r="L8275" s="38" t="str">
        <f>IF('Data. User Inf'!B8275&lt;'Data. Transactions'!C8275,"Current","New")</f>
        <v>Current</v>
      </c>
    </row>
    <row r="8276" spans="1:12" ht="15.75" customHeight="1" x14ac:dyDescent="0.25">
      <c r="A8276" s="24">
        <v>50518736</v>
      </c>
      <c r="B8276" s="24">
        <v>6669195790</v>
      </c>
      <c r="C8276" s="26">
        <v>44067</v>
      </c>
      <c r="D8276" s="27">
        <v>20000</v>
      </c>
      <c r="E8276" s="28" t="s">
        <v>9</v>
      </c>
      <c r="F8276" s="24">
        <v>12</v>
      </c>
      <c r="G8276" s="36" t="s">
        <v>99</v>
      </c>
      <c r="H8276" s="38">
        <f>((VLOOKUP(F8276,'Data. Commission'!$B$2:$C$6,2,))/100)*D8276</f>
        <v>400</v>
      </c>
      <c r="I8276" s="38" t="str">
        <f>VLOOKUP(A8276,'Data. User Inf'!$A$2:$D$13428,4,)</f>
        <v>18_to_22</v>
      </c>
      <c r="J8276" s="38" t="str">
        <f>VLOOKUP(A8276,'Data. User Inf'!$A$2:$E$13428,5,)</f>
        <v>FEMALE</v>
      </c>
      <c r="K8276" s="38" t="str">
        <f>VLOOKUP(A8276,'Data. User Inf'!$A$2:$E$13428,3,)</f>
        <v>Other Cities</v>
      </c>
      <c r="L8276" s="38" t="str">
        <f>IF('Data. User Inf'!B8276&lt;'Data. Transactions'!C8276,"Current","New")</f>
        <v>Current</v>
      </c>
    </row>
    <row r="8277" spans="1:12" ht="15.75" customHeight="1" x14ac:dyDescent="0.25">
      <c r="A8277" s="24">
        <v>41706689</v>
      </c>
      <c r="B8277" s="24">
        <v>6809888816</v>
      </c>
      <c r="C8277" s="26">
        <v>44067</v>
      </c>
      <c r="D8277" s="27">
        <v>50000</v>
      </c>
      <c r="E8277" s="28" t="s">
        <v>60</v>
      </c>
      <c r="F8277" s="24">
        <v>13</v>
      </c>
      <c r="G8277" s="37"/>
      <c r="H8277" s="38">
        <f>((VLOOKUP(F8277,'Data. Commission'!$B$2:$C$6,2,))/100)*D8277</f>
        <v>1500</v>
      </c>
      <c r="I8277" s="38" t="str">
        <f>VLOOKUP(A8277,'Data. User Inf'!$A$2:$D$13428,4,)</f>
        <v>&gt;37</v>
      </c>
      <c r="J8277" s="38" t="str">
        <f>VLOOKUP(A8277,'Data. User Inf'!$A$2:$E$13428,5,)</f>
        <v>FEMALE</v>
      </c>
      <c r="K8277" s="38" t="str">
        <f>VLOOKUP(A8277,'Data. User Inf'!$A$2:$E$13428,3,)</f>
        <v>Hồ Chí Minh</v>
      </c>
      <c r="L8277" s="38" t="str">
        <f>IF('Data. User Inf'!B8277&lt;'Data. Transactions'!C8277,"Current","New")</f>
        <v>Current</v>
      </c>
    </row>
    <row r="8278" spans="1:12" ht="15.75" customHeight="1" x14ac:dyDescent="0.25">
      <c r="A8278" s="24">
        <v>50408812</v>
      </c>
      <c r="B8278" s="24">
        <v>6812382103</v>
      </c>
      <c r="C8278" s="26">
        <v>44067</v>
      </c>
      <c r="D8278" s="27">
        <v>10000</v>
      </c>
      <c r="E8278" s="28" t="s">
        <v>9</v>
      </c>
      <c r="F8278" s="24">
        <v>12</v>
      </c>
      <c r="G8278" s="36" t="s">
        <v>99</v>
      </c>
      <c r="H8278" s="38">
        <f>((VLOOKUP(F8278,'Data. Commission'!$B$2:$C$6,2,))/100)*D8278</f>
        <v>200</v>
      </c>
      <c r="I8278" s="38" t="str">
        <f>VLOOKUP(A8278,'Data. User Inf'!$A$2:$D$13428,4,)</f>
        <v>28_to_32</v>
      </c>
      <c r="J8278" s="38" t="str">
        <f>VLOOKUP(A8278,'Data. User Inf'!$A$2:$E$13428,5,)</f>
        <v>MALE</v>
      </c>
      <c r="K8278" s="38" t="str">
        <f>VLOOKUP(A8278,'Data. User Inf'!$A$2:$E$13428,3,)</f>
        <v>Hà Nội</v>
      </c>
      <c r="L8278" s="38" t="str">
        <f>IF('Data. User Inf'!B8278&lt;'Data. Transactions'!C8278,"Current","New")</f>
        <v>Current</v>
      </c>
    </row>
    <row r="8279" spans="1:12" ht="15.75" customHeight="1" x14ac:dyDescent="0.25">
      <c r="A8279" s="24">
        <v>49241894</v>
      </c>
      <c r="B8279" s="24">
        <v>6662356814</v>
      </c>
      <c r="C8279" s="26">
        <v>44067</v>
      </c>
      <c r="D8279" s="27">
        <v>10000</v>
      </c>
      <c r="E8279" s="28" t="s">
        <v>86</v>
      </c>
      <c r="F8279" s="24">
        <v>14</v>
      </c>
      <c r="G8279" s="36" t="s">
        <v>99</v>
      </c>
      <c r="H8279" s="38">
        <f>((VLOOKUP(F8279,'Data. Commission'!$B$2:$C$6,2,))/100)*D8279</f>
        <v>400</v>
      </c>
      <c r="I8279" s="38" t="str">
        <f>VLOOKUP(A8279,'Data. User Inf'!$A$2:$D$13428,4,)</f>
        <v>unknown</v>
      </c>
      <c r="J8279" s="38" t="str">
        <f>VLOOKUP(A8279,'Data. User Inf'!$A$2:$E$13428,5,)</f>
        <v>FEMALE</v>
      </c>
      <c r="K8279" s="38" t="str">
        <f>VLOOKUP(A8279,'Data. User Inf'!$A$2:$E$13428,3,)</f>
        <v>Other Cities</v>
      </c>
      <c r="L8279" s="38" t="str">
        <f>IF('Data. User Inf'!B8279&lt;'Data. Transactions'!C8279,"Current","New")</f>
        <v>New</v>
      </c>
    </row>
    <row r="8280" spans="1:12" ht="15.75" customHeight="1" x14ac:dyDescent="0.25">
      <c r="A8280" s="24">
        <v>40341822</v>
      </c>
      <c r="B8280" s="24">
        <v>6668943547</v>
      </c>
      <c r="C8280" s="26">
        <v>44067</v>
      </c>
      <c r="D8280" s="27">
        <v>50000</v>
      </c>
      <c r="E8280" s="28" t="s">
        <v>9</v>
      </c>
      <c r="F8280" s="24">
        <v>12</v>
      </c>
      <c r="G8280" s="36" t="s">
        <v>99</v>
      </c>
      <c r="H8280" s="38">
        <f>((VLOOKUP(F8280,'Data. Commission'!$B$2:$C$6,2,))/100)*D8280</f>
        <v>1000</v>
      </c>
      <c r="I8280" s="38" t="str">
        <f>VLOOKUP(A8280,'Data. User Inf'!$A$2:$D$13428,4,)</f>
        <v>unknown</v>
      </c>
      <c r="J8280" s="38" t="str">
        <f>VLOOKUP(A8280,'Data. User Inf'!$A$2:$E$13428,5,)</f>
        <v>MALE</v>
      </c>
      <c r="K8280" s="38" t="str">
        <f>VLOOKUP(A8280,'Data. User Inf'!$A$2:$E$13428,3,)</f>
        <v>Other Cities</v>
      </c>
      <c r="L8280" s="38" t="str">
        <f>IF('Data. User Inf'!B8280&lt;'Data. Transactions'!C8280,"Current","New")</f>
        <v>Current</v>
      </c>
    </row>
    <row r="8281" spans="1:12" ht="15.75" customHeight="1" x14ac:dyDescent="0.25">
      <c r="A8281" s="24">
        <v>49993149</v>
      </c>
      <c r="B8281" s="24">
        <v>6663765101</v>
      </c>
      <c r="C8281" s="26">
        <v>44067</v>
      </c>
      <c r="D8281" s="27">
        <v>10000</v>
      </c>
      <c r="E8281" s="28" t="s">
        <v>9</v>
      </c>
      <c r="F8281" s="24">
        <v>12</v>
      </c>
      <c r="G8281" s="36" t="s">
        <v>99</v>
      </c>
      <c r="H8281" s="38">
        <f>((VLOOKUP(F8281,'Data. Commission'!$B$2:$C$6,2,))/100)*D8281</f>
        <v>200</v>
      </c>
      <c r="I8281" s="38" t="str">
        <f>VLOOKUP(A8281,'Data. User Inf'!$A$2:$D$13428,4,)</f>
        <v>unknown</v>
      </c>
      <c r="J8281" s="38" t="str">
        <f>VLOOKUP(A8281,'Data. User Inf'!$A$2:$E$13428,5,)</f>
        <v>MALE</v>
      </c>
      <c r="K8281" s="38" t="str">
        <f>VLOOKUP(A8281,'Data. User Inf'!$A$2:$E$13428,3,)</f>
        <v>Other Cities</v>
      </c>
      <c r="L8281" s="38" t="str">
        <f>IF('Data. User Inf'!B8281&lt;'Data. Transactions'!C8281,"Current","New")</f>
        <v>Current</v>
      </c>
    </row>
    <row r="8282" spans="1:12" ht="15.75" customHeight="1" x14ac:dyDescent="0.25">
      <c r="A8282" s="24">
        <v>34090243</v>
      </c>
      <c r="B8282" s="24">
        <v>6812141762</v>
      </c>
      <c r="C8282" s="26">
        <v>44067</v>
      </c>
      <c r="D8282" s="27">
        <v>20000</v>
      </c>
      <c r="E8282" s="28" t="s">
        <v>9</v>
      </c>
      <c r="F8282" s="24">
        <v>12</v>
      </c>
      <c r="G8282" s="36" t="s">
        <v>99</v>
      </c>
      <c r="H8282" s="38">
        <f>((VLOOKUP(F8282,'Data. Commission'!$B$2:$C$6,2,))/100)*D8282</f>
        <v>400</v>
      </c>
      <c r="I8282" s="38" t="str">
        <f>VLOOKUP(A8282,'Data. User Inf'!$A$2:$D$13428,4,)</f>
        <v>23_to_27</v>
      </c>
      <c r="J8282" s="38" t="str">
        <f>VLOOKUP(A8282,'Data. User Inf'!$A$2:$E$13428,5,)</f>
        <v>MALE</v>
      </c>
      <c r="K8282" s="38" t="str">
        <f>VLOOKUP(A8282,'Data. User Inf'!$A$2:$E$13428,3,)</f>
        <v>Other Cities</v>
      </c>
      <c r="L8282" s="38" t="str">
        <f>IF('Data. User Inf'!B8282&lt;'Data. Transactions'!C8282,"Current","New")</f>
        <v>Current</v>
      </c>
    </row>
    <row r="8283" spans="1:12" ht="15.75" customHeight="1" x14ac:dyDescent="0.25">
      <c r="A8283" s="24">
        <v>37096087</v>
      </c>
      <c r="B8283" s="24">
        <v>6812144591</v>
      </c>
      <c r="C8283" s="26">
        <v>44067</v>
      </c>
      <c r="D8283" s="27">
        <v>10000</v>
      </c>
      <c r="E8283" s="28" t="s">
        <v>9</v>
      </c>
      <c r="F8283" s="24">
        <v>12</v>
      </c>
      <c r="G8283" s="36" t="s">
        <v>99</v>
      </c>
      <c r="H8283" s="38">
        <f>((VLOOKUP(F8283,'Data. Commission'!$B$2:$C$6,2,))/100)*D8283</f>
        <v>200</v>
      </c>
      <c r="I8283" s="38" t="str">
        <f>VLOOKUP(A8283,'Data. User Inf'!$A$2:$D$13428,4,)</f>
        <v>23_to_27</v>
      </c>
      <c r="J8283" s="38" t="str">
        <f>VLOOKUP(A8283,'Data. User Inf'!$A$2:$E$13428,5,)</f>
        <v>MALE</v>
      </c>
      <c r="K8283" s="38" t="str">
        <f>VLOOKUP(A8283,'Data. User Inf'!$A$2:$E$13428,3,)</f>
        <v>Other Cities</v>
      </c>
      <c r="L8283" s="38" t="str">
        <f>IF('Data. User Inf'!B8283&lt;'Data. Transactions'!C8283,"Current","New")</f>
        <v>New</v>
      </c>
    </row>
    <row r="8284" spans="1:12" ht="15.75" customHeight="1" x14ac:dyDescent="0.25">
      <c r="A8284" s="24">
        <v>50223552</v>
      </c>
      <c r="B8284" s="24">
        <v>6813979320</v>
      </c>
      <c r="C8284" s="26">
        <v>44067</v>
      </c>
      <c r="D8284" s="27">
        <v>20000</v>
      </c>
      <c r="E8284" s="28" t="s">
        <v>9</v>
      </c>
      <c r="F8284" s="24">
        <v>12</v>
      </c>
      <c r="G8284" s="36" t="s">
        <v>99</v>
      </c>
      <c r="H8284" s="38">
        <f>((VLOOKUP(F8284,'Data. Commission'!$B$2:$C$6,2,))/100)*D8284</f>
        <v>400</v>
      </c>
      <c r="I8284" s="38" t="str">
        <f>VLOOKUP(A8284,'Data. User Inf'!$A$2:$D$13428,4,)</f>
        <v>23_to_27</v>
      </c>
      <c r="J8284" s="38" t="str">
        <f>VLOOKUP(A8284,'Data. User Inf'!$A$2:$E$13428,5,)</f>
        <v>FEMALE</v>
      </c>
      <c r="K8284" s="38" t="str">
        <f>VLOOKUP(A8284,'Data. User Inf'!$A$2:$E$13428,3,)</f>
        <v>Other Cities</v>
      </c>
      <c r="L8284" s="38" t="str">
        <f>IF('Data. User Inf'!B8284&lt;'Data. Transactions'!C8284,"Current","New")</f>
        <v>Current</v>
      </c>
    </row>
    <row r="8285" spans="1:12" ht="15.75" customHeight="1" x14ac:dyDescent="0.25">
      <c r="A8285" s="24">
        <v>35643033</v>
      </c>
      <c r="B8285" s="24">
        <v>6809963005</v>
      </c>
      <c r="C8285" s="26">
        <v>44067</v>
      </c>
      <c r="D8285" s="27">
        <v>20000</v>
      </c>
      <c r="E8285" s="28" t="s">
        <v>9</v>
      </c>
      <c r="F8285" s="24">
        <v>12</v>
      </c>
      <c r="G8285" s="36" t="s">
        <v>99</v>
      </c>
      <c r="H8285" s="38">
        <f>((VLOOKUP(F8285,'Data. Commission'!$B$2:$C$6,2,))/100)*D8285</f>
        <v>400</v>
      </c>
      <c r="I8285" s="38" t="str">
        <f>VLOOKUP(A8285,'Data. User Inf'!$A$2:$D$13428,4,)</f>
        <v>28_to_32</v>
      </c>
      <c r="J8285" s="38" t="str">
        <f>VLOOKUP(A8285,'Data. User Inf'!$A$2:$E$13428,5,)</f>
        <v>MALE</v>
      </c>
      <c r="K8285" s="38" t="str">
        <f>VLOOKUP(A8285,'Data. User Inf'!$A$2:$E$13428,3,)</f>
        <v>Other Cities</v>
      </c>
      <c r="L8285" s="38" t="str">
        <f>IF('Data. User Inf'!B8285&lt;'Data. Transactions'!C8285,"Current","New")</f>
        <v>Current</v>
      </c>
    </row>
    <row r="8286" spans="1:12" ht="15.75" customHeight="1" x14ac:dyDescent="0.25">
      <c r="A8286" s="24">
        <v>58046439</v>
      </c>
      <c r="B8286" s="24">
        <v>6810211371</v>
      </c>
      <c r="C8286" s="26">
        <v>44067</v>
      </c>
      <c r="D8286" s="27">
        <v>10000</v>
      </c>
      <c r="E8286" s="28" t="s">
        <v>60</v>
      </c>
      <c r="F8286" s="24">
        <v>13</v>
      </c>
      <c r="G8286" s="36" t="s">
        <v>99</v>
      </c>
      <c r="H8286" s="38">
        <f>((VLOOKUP(F8286,'Data. Commission'!$B$2:$C$6,2,))/100)*D8286</f>
        <v>300</v>
      </c>
      <c r="I8286" s="38" t="str">
        <f>VLOOKUP(A8286,'Data. User Inf'!$A$2:$D$13428,4,)</f>
        <v>unknown</v>
      </c>
      <c r="J8286" s="38" t="str">
        <f>VLOOKUP(A8286,'Data. User Inf'!$A$2:$E$13428,5,)</f>
        <v>MALE</v>
      </c>
      <c r="K8286" s="38" t="str">
        <f>VLOOKUP(A8286,'Data. User Inf'!$A$2:$E$13428,3,)</f>
        <v>Other Cities</v>
      </c>
      <c r="L8286" s="38" t="str">
        <f>IF('Data. User Inf'!B8286&lt;'Data. Transactions'!C8286,"Current","New")</f>
        <v>Current</v>
      </c>
    </row>
    <row r="8287" spans="1:12" ht="15.75" customHeight="1" x14ac:dyDescent="0.25">
      <c r="A8287" s="24">
        <v>53702273</v>
      </c>
      <c r="B8287" s="24">
        <v>6811564888</v>
      </c>
      <c r="C8287" s="26">
        <v>44067</v>
      </c>
      <c r="D8287" s="27">
        <v>50000</v>
      </c>
      <c r="E8287" s="28" t="s">
        <v>9</v>
      </c>
      <c r="F8287" s="24">
        <v>12</v>
      </c>
      <c r="G8287" s="36" t="s">
        <v>99</v>
      </c>
      <c r="H8287" s="38">
        <f>((VLOOKUP(F8287,'Data. Commission'!$B$2:$C$6,2,))/100)*D8287</f>
        <v>1000</v>
      </c>
      <c r="I8287" s="38" t="str">
        <f>VLOOKUP(A8287,'Data. User Inf'!$A$2:$D$13428,4,)</f>
        <v>unknown</v>
      </c>
      <c r="J8287" s="38" t="str">
        <f>VLOOKUP(A8287,'Data. User Inf'!$A$2:$E$13428,5,)</f>
        <v>MALE</v>
      </c>
      <c r="K8287" s="38" t="str">
        <f>VLOOKUP(A8287,'Data. User Inf'!$A$2:$E$13428,3,)</f>
        <v>Other Cities</v>
      </c>
      <c r="L8287" s="38" t="str">
        <f>IF('Data. User Inf'!B8287&lt;'Data. Transactions'!C8287,"Current","New")</f>
        <v>Current</v>
      </c>
    </row>
    <row r="8288" spans="1:12" ht="15.75" customHeight="1" x14ac:dyDescent="0.25">
      <c r="A8288" s="24">
        <v>49067698</v>
      </c>
      <c r="B8288" s="24">
        <v>6811994685</v>
      </c>
      <c r="C8288" s="26">
        <v>44067</v>
      </c>
      <c r="D8288" s="27">
        <v>10000</v>
      </c>
      <c r="E8288" s="28" t="s">
        <v>9</v>
      </c>
      <c r="F8288" s="24">
        <v>12</v>
      </c>
      <c r="G8288" s="36" t="s">
        <v>99</v>
      </c>
      <c r="H8288" s="38">
        <f>((VLOOKUP(F8288,'Data. Commission'!$B$2:$C$6,2,))/100)*D8288</f>
        <v>200</v>
      </c>
      <c r="I8288" s="38" t="str">
        <f>VLOOKUP(A8288,'Data. User Inf'!$A$2:$D$13428,4,)</f>
        <v>unknown</v>
      </c>
      <c r="J8288" s="38" t="str">
        <f>VLOOKUP(A8288,'Data. User Inf'!$A$2:$E$13428,5,)</f>
        <v>FEMALE</v>
      </c>
      <c r="K8288" s="38" t="str">
        <f>VLOOKUP(A8288,'Data. User Inf'!$A$2:$E$13428,3,)</f>
        <v>Other Cities</v>
      </c>
      <c r="L8288" s="38" t="str">
        <f>IF('Data. User Inf'!B8288&lt;'Data. Transactions'!C8288,"Current","New")</f>
        <v>Current</v>
      </c>
    </row>
    <row r="8289" spans="1:12" ht="15.75" customHeight="1" x14ac:dyDescent="0.25">
      <c r="A8289" s="24">
        <v>58120876</v>
      </c>
      <c r="B8289" s="24">
        <v>6817512254</v>
      </c>
      <c r="C8289" s="26">
        <v>44067</v>
      </c>
      <c r="D8289" s="27">
        <v>20000</v>
      </c>
      <c r="E8289" s="28" t="s">
        <v>9</v>
      </c>
      <c r="F8289" s="24">
        <v>12</v>
      </c>
      <c r="G8289" s="36" t="s">
        <v>99</v>
      </c>
      <c r="H8289" s="38">
        <f>((VLOOKUP(F8289,'Data. Commission'!$B$2:$C$6,2,))/100)*D8289</f>
        <v>400</v>
      </c>
      <c r="I8289" s="38" t="str">
        <f>VLOOKUP(A8289,'Data. User Inf'!$A$2:$D$13428,4,)</f>
        <v>unknown</v>
      </c>
      <c r="J8289" s="38" t="str">
        <f>VLOOKUP(A8289,'Data. User Inf'!$A$2:$E$13428,5,)</f>
        <v>MALE</v>
      </c>
      <c r="K8289" s="38" t="str">
        <f>VLOOKUP(A8289,'Data. User Inf'!$A$2:$E$13428,3,)</f>
        <v>Other Cities</v>
      </c>
      <c r="L8289" s="38" t="str">
        <f>IF('Data. User Inf'!B8289&lt;'Data. Transactions'!C8289,"Current","New")</f>
        <v>Current</v>
      </c>
    </row>
    <row r="8290" spans="1:12" ht="15.75" customHeight="1" x14ac:dyDescent="0.25">
      <c r="A8290" s="24">
        <v>45222925</v>
      </c>
      <c r="B8290" s="24">
        <v>6812352042</v>
      </c>
      <c r="C8290" s="26">
        <v>44067</v>
      </c>
      <c r="D8290" s="27">
        <v>20000</v>
      </c>
      <c r="E8290" s="28" t="s">
        <v>9</v>
      </c>
      <c r="F8290" s="24">
        <v>12</v>
      </c>
      <c r="G8290" s="36" t="s">
        <v>99</v>
      </c>
      <c r="H8290" s="38">
        <f>((VLOOKUP(F8290,'Data. Commission'!$B$2:$C$6,2,))/100)*D8290</f>
        <v>400</v>
      </c>
      <c r="I8290" s="38" t="str">
        <f>VLOOKUP(A8290,'Data. User Inf'!$A$2:$D$13428,4,)</f>
        <v>unknown</v>
      </c>
      <c r="J8290" s="38" t="str">
        <f>VLOOKUP(A8290,'Data. User Inf'!$A$2:$E$13428,5,)</f>
        <v>MALE</v>
      </c>
      <c r="K8290" s="38" t="str">
        <f>VLOOKUP(A8290,'Data. User Inf'!$A$2:$E$13428,3,)</f>
        <v>Other Cities</v>
      </c>
      <c r="L8290" s="38" t="str">
        <f>IF('Data. User Inf'!B8290&lt;'Data. Transactions'!C8290,"Current","New")</f>
        <v>Current</v>
      </c>
    </row>
    <row r="8291" spans="1:12" ht="15.75" customHeight="1" x14ac:dyDescent="0.25">
      <c r="A8291" s="24">
        <v>49776903</v>
      </c>
      <c r="B8291" s="24">
        <v>6816996132</v>
      </c>
      <c r="C8291" s="26">
        <v>44067</v>
      </c>
      <c r="D8291" s="27">
        <v>20000</v>
      </c>
      <c r="E8291" s="28" t="s">
        <v>86</v>
      </c>
      <c r="F8291" s="24">
        <v>14</v>
      </c>
      <c r="G8291" s="36" t="s">
        <v>99</v>
      </c>
      <c r="H8291" s="38">
        <f>((VLOOKUP(F8291,'Data. Commission'!$B$2:$C$6,2,))/100)*D8291</f>
        <v>800</v>
      </c>
      <c r="I8291" s="38" t="str">
        <f>VLOOKUP(A8291,'Data. User Inf'!$A$2:$D$13428,4,)</f>
        <v>unknown</v>
      </c>
      <c r="J8291" s="38" t="str">
        <f>VLOOKUP(A8291,'Data. User Inf'!$A$2:$E$13428,5,)</f>
        <v>MALE</v>
      </c>
      <c r="K8291" s="38" t="str">
        <f>VLOOKUP(A8291,'Data. User Inf'!$A$2:$E$13428,3,)</f>
        <v>Other Cities</v>
      </c>
      <c r="L8291" s="38" t="str">
        <f>IF('Data. User Inf'!B8291&lt;'Data. Transactions'!C8291,"Current","New")</f>
        <v>Current</v>
      </c>
    </row>
    <row r="8292" spans="1:12" ht="15.75" customHeight="1" x14ac:dyDescent="0.25">
      <c r="A8292" s="24">
        <v>41914657</v>
      </c>
      <c r="B8292" s="24">
        <v>6811540037</v>
      </c>
      <c r="C8292" s="26">
        <v>44067</v>
      </c>
      <c r="D8292" s="27">
        <v>20000</v>
      </c>
      <c r="E8292" s="24" t="s">
        <v>9</v>
      </c>
      <c r="F8292" s="24">
        <v>12</v>
      </c>
      <c r="G8292" s="37"/>
      <c r="H8292" s="38">
        <f>((VLOOKUP(F8292,'Data. Commission'!$B$2:$C$6,2,))/100)*D8292</f>
        <v>400</v>
      </c>
      <c r="I8292" s="38" t="str">
        <f>VLOOKUP(A8292,'Data. User Inf'!$A$2:$D$13428,4,)</f>
        <v>23_to_27</v>
      </c>
      <c r="J8292" s="38" t="str">
        <f>VLOOKUP(A8292,'Data. User Inf'!$A$2:$E$13428,5,)</f>
        <v>FEMALE</v>
      </c>
      <c r="K8292" s="38" t="str">
        <f>VLOOKUP(A8292,'Data. User Inf'!$A$2:$E$13428,3,)</f>
        <v>Other Cities</v>
      </c>
      <c r="L8292" s="38" t="str">
        <f>IF('Data. User Inf'!B8292&lt;'Data. Transactions'!C8292,"Current","New")</f>
        <v>Current</v>
      </c>
    </row>
    <row r="8293" spans="1:12" ht="15.75" customHeight="1" x14ac:dyDescent="0.25">
      <c r="A8293" s="24">
        <v>53031506</v>
      </c>
      <c r="B8293" s="24">
        <v>6811770022</v>
      </c>
      <c r="C8293" s="26">
        <v>44067</v>
      </c>
      <c r="D8293" s="27">
        <v>10000</v>
      </c>
      <c r="E8293" s="24" t="s">
        <v>86</v>
      </c>
      <c r="F8293" s="24">
        <v>14</v>
      </c>
      <c r="G8293" s="37"/>
      <c r="H8293" s="38">
        <f>((VLOOKUP(F8293,'Data. Commission'!$B$2:$C$6,2,))/100)*D8293</f>
        <v>400</v>
      </c>
      <c r="I8293" s="38" t="str">
        <f>VLOOKUP(A8293,'Data. User Inf'!$A$2:$D$13428,4,)</f>
        <v>23_to_27</v>
      </c>
      <c r="J8293" s="38" t="str">
        <f>VLOOKUP(A8293,'Data. User Inf'!$A$2:$E$13428,5,)</f>
        <v>MALE</v>
      </c>
      <c r="K8293" s="38" t="str">
        <f>VLOOKUP(A8293,'Data. User Inf'!$A$2:$E$13428,3,)</f>
        <v>Other Cities</v>
      </c>
      <c r="L8293" s="38" t="str">
        <f>IF('Data. User Inf'!B8293&lt;'Data. Transactions'!C8293,"Current","New")</f>
        <v>Current</v>
      </c>
    </row>
    <row r="8294" spans="1:12" ht="15.75" customHeight="1" x14ac:dyDescent="0.25">
      <c r="A8294" s="24">
        <v>42485116</v>
      </c>
      <c r="B8294" s="24">
        <v>6660918708</v>
      </c>
      <c r="C8294" s="26">
        <v>44067</v>
      </c>
      <c r="D8294" s="27">
        <v>10000</v>
      </c>
      <c r="E8294" s="28" t="s">
        <v>60</v>
      </c>
      <c r="F8294" s="24">
        <v>13</v>
      </c>
      <c r="G8294" s="37"/>
      <c r="H8294" s="38">
        <f>((VLOOKUP(F8294,'Data. Commission'!$B$2:$C$6,2,))/100)*D8294</f>
        <v>300</v>
      </c>
      <c r="I8294" s="38" t="str">
        <f>VLOOKUP(A8294,'Data. User Inf'!$A$2:$D$13428,4,)</f>
        <v>unknown</v>
      </c>
      <c r="J8294" s="38" t="str">
        <f>VLOOKUP(A8294,'Data. User Inf'!$A$2:$E$13428,5,)</f>
        <v>FEMALE</v>
      </c>
      <c r="K8294" s="38" t="str">
        <f>VLOOKUP(A8294,'Data. User Inf'!$A$2:$E$13428,3,)</f>
        <v>Other Cities</v>
      </c>
      <c r="L8294" s="38" t="str">
        <f>IF('Data. User Inf'!B8294&lt;'Data. Transactions'!C8294,"Current","New")</f>
        <v>Current</v>
      </c>
    </row>
    <row r="8295" spans="1:12" ht="15.75" customHeight="1" x14ac:dyDescent="0.25">
      <c r="A8295" s="24">
        <v>49868303</v>
      </c>
      <c r="B8295" s="24">
        <v>6662368590</v>
      </c>
      <c r="C8295" s="26">
        <v>44067</v>
      </c>
      <c r="D8295" s="27">
        <v>50000</v>
      </c>
      <c r="E8295" s="28" t="s">
        <v>9</v>
      </c>
      <c r="F8295" s="24">
        <v>12</v>
      </c>
      <c r="G8295" s="36" t="s">
        <v>99</v>
      </c>
      <c r="H8295" s="38">
        <f>((VLOOKUP(F8295,'Data. Commission'!$B$2:$C$6,2,))/100)*D8295</f>
        <v>1000</v>
      </c>
      <c r="I8295" s="38" t="str">
        <f>VLOOKUP(A8295,'Data. User Inf'!$A$2:$D$13428,4,)</f>
        <v>18_to_22</v>
      </c>
      <c r="J8295" s="38" t="str">
        <f>VLOOKUP(A8295,'Data. User Inf'!$A$2:$E$13428,5,)</f>
        <v>FEMALE</v>
      </c>
      <c r="K8295" s="38" t="str">
        <f>VLOOKUP(A8295,'Data. User Inf'!$A$2:$E$13428,3,)</f>
        <v>Other Cities</v>
      </c>
      <c r="L8295" s="38" t="str">
        <f>IF('Data. User Inf'!B8295&lt;'Data. Transactions'!C8295,"Current","New")</f>
        <v>Current</v>
      </c>
    </row>
    <row r="8296" spans="1:12" ht="15.75" customHeight="1" x14ac:dyDescent="0.25">
      <c r="A8296" s="24">
        <v>49871646</v>
      </c>
      <c r="B8296" s="24">
        <v>6662123999</v>
      </c>
      <c r="C8296" s="26">
        <v>44067</v>
      </c>
      <c r="D8296" s="27">
        <v>200000</v>
      </c>
      <c r="E8296" s="28" t="s">
        <v>60</v>
      </c>
      <c r="F8296" s="24">
        <v>13</v>
      </c>
      <c r="G8296" s="37" t="s">
        <v>49</v>
      </c>
      <c r="H8296" s="38">
        <f>((VLOOKUP(F8296,'Data. Commission'!$B$2:$C$6,2,))/100)*D8296</f>
        <v>6000</v>
      </c>
      <c r="I8296" s="38" t="str">
        <f>VLOOKUP(A8296,'Data. User Inf'!$A$2:$D$13428,4,)</f>
        <v>unknown</v>
      </c>
      <c r="J8296" s="38" t="str">
        <f>VLOOKUP(A8296,'Data. User Inf'!$A$2:$E$13428,5,)</f>
        <v>MALE</v>
      </c>
      <c r="K8296" s="38" t="str">
        <f>VLOOKUP(A8296,'Data. User Inf'!$A$2:$E$13428,3,)</f>
        <v>Unknown</v>
      </c>
      <c r="L8296" s="38" t="str">
        <f>IF('Data. User Inf'!B8296&lt;'Data. Transactions'!C8296,"Current","New")</f>
        <v>Current</v>
      </c>
    </row>
    <row r="8297" spans="1:12" ht="15.75" customHeight="1" x14ac:dyDescent="0.25">
      <c r="A8297" s="24">
        <v>54127569</v>
      </c>
      <c r="B8297" s="24">
        <v>6666789841</v>
      </c>
      <c r="C8297" s="26">
        <v>44067</v>
      </c>
      <c r="D8297" s="27">
        <v>20000</v>
      </c>
      <c r="E8297" s="28" t="s">
        <v>9</v>
      </c>
      <c r="F8297" s="24">
        <v>12</v>
      </c>
      <c r="G8297" s="36" t="s">
        <v>99</v>
      </c>
      <c r="H8297" s="38">
        <f>((VLOOKUP(F8297,'Data. Commission'!$B$2:$C$6,2,))/100)*D8297</f>
        <v>400</v>
      </c>
      <c r="I8297" s="38" t="str">
        <f>VLOOKUP(A8297,'Data. User Inf'!$A$2:$D$13428,4,)</f>
        <v>unknown</v>
      </c>
      <c r="J8297" s="38" t="str">
        <f>VLOOKUP(A8297,'Data. User Inf'!$A$2:$E$13428,5,)</f>
        <v>MALE</v>
      </c>
      <c r="K8297" s="38" t="str">
        <f>VLOOKUP(A8297,'Data. User Inf'!$A$2:$E$13428,3,)</f>
        <v>Unknown</v>
      </c>
      <c r="L8297" s="38" t="str">
        <f>IF('Data. User Inf'!B8297&lt;'Data. Transactions'!C8297,"Current","New")</f>
        <v>Current</v>
      </c>
    </row>
    <row r="8298" spans="1:12" ht="15.75" customHeight="1" x14ac:dyDescent="0.25">
      <c r="A8298" s="24">
        <v>28775083</v>
      </c>
      <c r="B8298" s="24">
        <v>6813901172</v>
      </c>
      <c r="C8298" s="26">
        <v>44067</v>
      </c>
      <c r="D8298" s="27">
        <v>100000</v>
      </c>
      <c r="E8298" s="24" t="s">
        <v>9</v>
      </c>
      <c r="F8298" s="24">
        <v>12</v>
      </c>
      <c r="G8298" s="37"/>
      <c r="H8298" s="38">
        <f>((VLOOKUP(F8298,'Data. Commission'!$B$2:$C$6,2,))/100)*D8298</f>
        <v>2000</v>
      </c>
      <c r="I8298" s="38" t="str">
        <f>VLOOKUP(A8298,'Data. User Inf'!$A$2:$D$13428,4,)</f>
        <v>unknown</v>
      </c>
      <c r="J8298" s="38" t="str">
        <f>VLOOKUP(A8298,'Data. User Inf'!$A$2:$E$13428,5,)</f>
        <v>MALE</v>
      </c>
      <c r="K8298" s="38" t="str">
        <f>VLOOKUP(A8298,'Data. User Inf'!$A$2:$E$13428,3,)</f>
        <v>Unknown</v>
      </c>
      <c r="L8298" s="38" t="str">
        <f>IF('Data. User Inf'!B8298&lt;'Data. Transactions'!C8298,"Current","New")</f>
        <v>Current</v>
      </c>
    </row>
    <row r="8299" spans="1:12" ht="15.75" customHeight="1" x14ac:dyDescent="0.25">
      <c r="A8299" s="24">
        <v>35416191</v>
      </c>
      <c r="B8299" s="24">
        <v>6824321816</v>
      </c>
      <c r="C8299" s="26">
        <v>44068</v>
      </c>
      <c r="D8299" s="27">
        <v>10000</v>
      </c>
      <c r="E8299" s="28" t="s">
        <v>86</v>
      </c>
      <c r="F8299" s="24">
        <v>14</v>
      </c>
      <c r="G8299" s="37"/>
      <c r="H8299" s="38">
        <f>((VLOOKUP(F8299,'Data. Commission'!$B$2:$C$6,2,))/100)*D8299</f>
        <v>400</v>
      </c>
      <c r="I8299" s="38" t="str">
        <f>VLOOKUP(A8299,'Data. User Inf'!$A$2:$D$13428,4,)</f>
        <v>23_to_27</v>
      </c>
      <c r="J8299" s="38" t="str">
        <f>VLOOKUP(A8299,'Data. User Inf'!$A$2:$E$13428,5,)</f>
        <v>FEMALE</v>
      </c>
      <c r="K8299" s="38" t="str">
        <f>VLOOKUP(A8299,'Data. User Inf'!$A$2:$E$13428,3,)</f>
        <v>Other Cities</v>
      </c>
      <c r="L8299" s="38" t="str">
        <f>IF('Data. User Inf'!B8299&lt;'Data. Transactions'!C8299,"Current","New")</f>
        <v>Current</v>
      </c>
    </row>
    <row r="8300" spans="1:12" ht="15.75" customHeight="1" x14ac:dyDescent="0.25">
      <c r="A8300" s="24">
        <v>44561906</v>
      </c>
      <c r="B8300" s="24">
        <v>6825225559</v>
      </c>
      <c r="C8300" s="26">
        <v>44068</v>
      </c>
      <c r="D8300" s="27">
        <v>30000</v>
      </c>
      <c r="E8300" s="28" t="s">
        <v>9</v>
      </c>
      <c r="F8300" s="24">
        <v>12</v>
      </c>
      <c r="G8300" s="36" t="s">
        <v>99</v>
      </c>
      <c r="H8300" s="38">
        <f>((VLOOKUP(F8300,'Data. Commission'!$B$2:$C$6,2,))/100)*D8300</f>
        <v>600</v>
      </c>
      <c r="I8300" s="38" t="str">
        <f>VLOOKUP(A8300,'Data. User Inf'!$A$2:$D$13428,4,)</f>
        <v>&gt;37</v>
      </c>
      <c r="J8300" s="38" t="str">
        <f>VLOOKUP(A8300,'Data. User Inf'!$A$2:$E$13428,5,)</f>
        <v>MALE</v>
      </c>
      <c r="K8300" s="38" t="str">
        <f>VLOOKUP(A8300,'Data. User Inf'!$A$2:$E$13428,3,)</f>
        <v>Hồ Chí Minh</v>
      </c>
      <c r="L8300" s="38" t="str">
        <f>IF('Data. User Inf'!B8300&lt;'Data. Transactions'!C8300,"Current","New")</f>
        <v>Current</v>
      </c>
    </row>
    <row r="8301" spans="1:12" ht="15.75" customHeight="1" x14ac:dyDescent="0.25">
      <c r="A8301" s="24">
        <v>36975330</v>
      </c>
      <c r="B8301" s="24">
        <v>6828028583</v>
      </c>
      <c r="C8301" s="26">
        <v>44068</v>
      </c>
      <c r="D8301" s="27">
        <v>200000</v>
      </c>
      <c r="E8301" s="28" t="s">
        <v>87</v>
      </c>
      <c r="F8301" s="24">
        <v>15</v>
      </c>
      <c r="G8301" s="37" t="s">
        <v>49</v>
      </c>
      <c r="H8301" s="38">
        <f>((VLOOKUP(F8301,'Data. Commission'!$B$2:$C$6,2,))/100)*D8301</f>
        <v>8000</v>
      </c>
      <c r="I8301" s="38" t="str">
        <f>VLOOKUP(A8301,'Data. User Inf'!$A$2:$D$13428,4,)</f>
        <v>&gt;37</v>
      </c>
      <c r="J8301" s="38" t="str">
        <f>VLOOKUP(A8301,'Data. User Inf'!$A$2:$E$13428,5,)</f>
        <v>MALE</v>
      </c>
      <c r="K8301" s="38" t="str">
        <f>VLOOKUP(A8301,'Data. User Inf'!$A$2:$E$13428,3,)</f>
        <v>Hồ Chí Minh</v>
      </c>
      <c r="L8301" s="38" t="str">
        <f>IF('Data. User Inf'!B8301&lt;'Data. Transactions'!C8301,"Current","New")</f>
        <v>Current</v>
      </c>
    </row>
    <row r="8302" spans="1:12" ht="15.75" customHeight="1" x14ac:dyDescent="0.25">
      <c r="A8302" s="24">
        <v>44212027</v>
      </c>
      <c r="B8302" s="24">
        <v>6828754361</v>
      </c>
      <c r="C8302" s="26">
        <v>44068</v>
      </c>
      <c r="D8302" s="27">
        <v>10000</v>
      </c>
      <c r="E8302" s="28" t="s">
        <v>60</v>
      </c>
      <c r="F8302" s="24">
        <v>13</v>
      </c>
      <c r="G8302" s="37"/>
      <c r="H8302" s="38">
        <f>((VLOOKUP(F8302,'Data. Commission'!$B$2:$C$6,2,))/100)*D8302</f>
        <v>300</v>
      </c>
      <c r="I8302" s="38" t="str">
        <f>VLOOKUP(A8302,'Data. User Inf'!$A$2:$D$13428,4,)</f>
        <v>23_to_27</v>
      </c>
      <c r="J8302" s="38" t="str">
        <f>VLOOKUP(A8302,'Data. User Inf'!$A$2:$E$13428,5,)</f>
        <v>FEMALE</v>
      </c>
      <c r="K8302" s="38" t="str">
        <f>VLOOKUP(A8302,'Data. User Inf'!$A$2:$E$13428,3,)</f>
        <v>Other Cities</v>
      </c>
      <c r="L8302" s="38" t="str">
        <f>IF('Data. User Inf'!B8302&lt;'Data. Transactions'!C8302,"Current","New")</f>
        <v>Current</v>
      </c>
    </row>
    <row r="8303" spans="1:12" ht="15.75" customHeight="1" x14ac:dyDescent="0.25">
      <c r="A8303" s="24">
        <v>45229912</v>
      </c>
      <c r="B8303" s="24">
        <v>6820178927</v>
      </c>
      <c r="C8303" s="26">
        <v>44068</v>
      </c>
      <c r="D8303" s="27">
        <v>10000</v>
      </c>
      <c r="E8303" s="28" t="s">
        <v>9</v>
      </c>
      <c r="F8303" s="24">
        <v>12</v>
      </c>
      <c r="G8303" s="36" t="s">
        <v>99</v>
      </c>
      <c r="H8303" s="38">
        <f>((VLOOKUP(F8303,'Data. Commission'!$B$2:$C$6,2,))/100)*D8303</f>
        <v>200</v>
      </c>
      <c r="I8303" s="38" t="str">
        <f>VLOOKUP(A8303,'Data. User Inf'!$A$2:$D$13428,4,)</f>
        <v>&gt;37</v>
      </c>
      <c r="J8303" s="38" t="str">
        <f>VLOOKUP(A8303,'Data. User Inf'!$A$2:$E$13428,5,)</f>
        <v>MALE</v>
      </c>
      <c r="K8303" s="38" t="str">
        <f>VLOOKUP(A8303,'Data. User Inf'!$A$2:$E$13428,3,)</f>
        <v>Hà Nội</v>
      </c>
      <c r="L8303" s="38" t="str">
        <f>IF('Data. User Inf'!B8303&lt;'Data. Transactions'!C8303,"Current","New")</f>
        <v>Current</v>
      </c>
    </row>
    <row r="8304" spans="1:12" ht="15.75" customHeight="1" x14ac:dyDescent="0.25">
      <c r="A8304" s="24">
        <v>38338623</v>
      </c>
      <c r="B8304" s="24">
        <v>6824687716</v>
      </c>
      <c r="C8304" s="26">
        <v>44068</v>
      </c>
      <c r="D8304" s="27">
        <v>100000</v>
      </c>
      <c r="E8304" s="28" t="s">
        <v>60</v>
      </c>
      <c r="F8304" s="24">
        <v>13</v>
      </c>
      <c r="G8304" s="36" t="s">
        <v>99</v>
      </c>
      <c r="H8304" s="38">
        <f>((VLOOKUP(F8304,'Data. Commission'!$B$2:$C$6,2,))/100)*D8304</f>
        <v>3000</v>
      </c>
      <c r="I8304" s="38" t="str">
        <f>VLOOKUP(A8304,'Data. User Inf'!$A$2:$D$13428,4,)</f>
        <v>&gt;37</v>
      </c>
      <c r="J8304" s="38" t="str">
        <f>VLOOKUP(A8304,'Data. User Inf'!$A$2:$E$13428,5,)</f>
        <v>FEMALE</v>
      </c>
      <c r="K8304" s="38" t="str">
        <f>VLOOKUP(A8304,'Data. User Inf'!$A$2:$E$13428,3,)</f>
        <v>Other Cities</v>
      </c>
      <c r="L8304" s="38" t="str">
        <f>IF('Data. User Inf'!B8304&lt;'Data. Transactions'!C8304,"Current","New")</f>
        <v>Current</v>
      </c>
    </row>
    <row r="8305" spans="1:12" ht="15.75" customHeight="1" x14ac:dyDescent="0.25">
      <c r="A8305" s="24">
        <v>51512338</v>
      </c>
      <c r="B8305" s="24">
        <v>6826876786</v>
      </c>
      <c r="C8305" s="26">
        <v>44068</v>
      </c>
      <c r="D8305" s="27">
        <v>50000</v>
      </c>
      <c r="E8305" s="28" t="s">
        <v>60</v>
      </c>
      <c r="F8305" s="24">
        <v>13</v>
      </c>
      <c r="G8305" s="36" t="s">
        <v>99</v>
      </c>
      <c r="H8305" s="38">
        <f>((VLOOKUP(F8305,'Data. Commission'!$B$2:$C$6,2,))/100)*D8305</f>
        <v>1500</v>
      </c>
      <c r="I8305" s="38" t="str">
        <f>VLOOKUP(A8305,'Data. User Inf'!$A$2:$D$13428,4,)</f>
        <v>33_to_37</v>
      </c>
      <c r="J8305" s="38" t="str">
        <f>VLOOKUP(A8305,'Data. User Inf'!$A$2:$E$13428,5,)</f>
        <v>MALE</v>
      </c>
      <c r="K8305" s="38" t="str">
        <f>VLOOKUP(A8305,'Data. User Inf'!$A$2:$E$13428,3,)</f>
        <v>Hồ Chí Minh</v>
      </c>
      <c r="L8305" s="38" t="str">
        <f>IF('Data. User Inf'!B8305&lt;'Data. Transactions'!C8305,"Current","New")</f>
        <v>Current</v>
      </c>
    </row>
    <row r="8306" spans="1:12" ht="15.75" customHeight="1" x14ac:dyDescent="0.25">
      <c r="A8306" s="24">
        <v>45827226</v>
      </c>
      <c r="B8306" s="24">
        <v>6827192292</v>
      </c>
      <c r="C8306" s="26">
        <v>44068</v>
      </c>
      <c r="D8306" s="27">
        <v>20000</v>
      </c>
      <c r="E8306" s="28" t="s">
        <v>9</v>
      </c>
      <c r="F8306" s="24">
        <v>12</v>
      </c>
      <c r="G8306" s="36" t="s">
        <v>99</v>
      </c>
      <c r="H8306" s="38">
        <f>((VLOOKUP(F8306,'Data. Commission'!$B$2:$C$6,2,))/100)*D8306</f>
        <v>400</v>
      </c>
      <c r="I8306" s="38" t="str">
        <f>VLOOKUP(A8306,'Data. User Inf'!$A$2:$D$13428,4,)</f>
        <v>18_to_22</v>
      </c>
      <c r="J8306" s="38" t="str">
        <f>VLOOKUP(A8306,'Data. User Inf'!$A$2:$E$13428,5,)</f>
        <v>MALE</v>
      </c>
      <c r="K8306" s="38" t="str">
        <f>VLOOKUP(A8306,'Data. User Inf'!$A$2:$E$13428,3,)</f>
        <v>Hồ Chí Minh</v>
      </c>
      <c r="L8306" s="38" t="str">
        <f>IF('Data. User Inf'!B8306&lt;'Data. Transactions'!C8306,"Current","New")</f>
        <v>Current</v>
      </c>
    </row>
    <row r="8307" spans="1:12" ht="15.75" customHeight="1" x14ac:dyDescent="0.25">
      <c r="A8307" s="24">
        <v>5787921</v>
      </c>
      <c r="B8307" s="24">
        <v>6826725938</v>
      </c>
      <c r="C8307" s="26">
        <v>44068</v>
      </c>
      <c r="D8307" s="27">
        <v>20000</v>
      </c>
      <c r="E8307" s="28" t="s">
        <v>87</v>
      </c>
      <c r="F8307" s="24">
        <v>15</v>
      </c>
      <c r="G8307" s="36" t="s">
        <v>99</v>
      </c>
      <c r="H8307" s="38">
        <f>((VLOOKUP(F8307,'Data. Commission'!$B$2:$C$6,2,))/100)*D8307</f>
        <v>800</v>
      </c>
      <c r="I8307" s="38" t="str">
        <f>VLOOKUP(A8307,'Data. User Inf'!$A$2:$D$13428,4,)</f>
        <v>18_to_22</v>
      </c>
      <c r="J8307" s="38" t="str">
        <f>VLOOKUP(A8307,'Data. User Inf'!$A$2:$E$13428,5,)</f>
        <v>MALE</v>
      </c>
      <c r="K8307" s="38" t="str">
        <f>VLOOKUP(A8307,'Data. User Inf'!$A$2:$E$13428,3,)</f>
        <v>Hồ Chí Minh</v>
      </c>
      <c r="L8307" s="38" t="str">
        <f>IF('Data. User Inf'!B8307&lt;'Data. Transactions'!C8307,"Current","New")</f>
        <v>Current</v>
      </c>
    </row>
    <row r="8308" spans="1:12" ht="15.75" customHeight="1" x14ac:dyDescent="0.25">
      <c r="A8308" s="24">
        <v>39982772</v>
      </c>
      <c r="B8308" s="24">
        <v>6823306250</v>
      </c>
      <c r="C8308" s="26">
        <v>44068</v>
      </c>
      <c r="D8308" s="27">
        <v>50000</v>
      </c>
      <c r="E8308" s="28" t="s">
        <v>9</v>
      </c>
      <c r="F8308" s="24">
        <v>12</v>
      </c>
      <c r="G8308" s="36" t="s">
        <v>99</v>
      </c>
      <c r="H8308" s="38">
        <f>((VLOOKUP(F8308,'Data. Commission'!$B$2:$C$6,2,))/100)*D8308</f>
        <v>1000</v>
      </c>
      <c r="I8308" s="38" t="str">
        <f>VLOOKUP(A8308,'Data. User Inf'!$A$2:$D$13428,4,)</f>
        <v>23_to_27</v>
      </c>
      <c r="J8308" s="38" t="str">
        <f>VLOOKUP(A8308,'Data. User Inf'!$A$2:$E$13428,5,)</f>
        <v>FEMALE</v>
      </c>
      <c r="K8308" s="38" t="str">
        <f>VLOOKUP(A8308,'Data. User Inf'!$A$2:$E$13428,3,)</f>
        <v>Hồ Chí Minh</v>
      </c>
      <c r="L8308" s="38" t="str">
        <f>IF('Data. User Inf'!B8308&lt;'Data. Transactions'!C8308,"Current","New")</f>
        <v>Current</v>
      </c>
    </row>
    <row r="8309" spans="1:12" ht="15.75" customHeight="1" x14ac:dyDescent="0.25">
      <c r="A8309" s="24">
        <v>40475586</v>
      </c>
      <c r="B8309" s="24">
        <v>6827699512</v>
      </c>
      <c r="C8309" s="26">
        <v>44068</v>
      </c>
      <c r="D8309" s="27">
        <v>30000</v>
      </c>
      <c r="E8309" s="28" t="s">
        <v>60</v>
      </c>
      <c r="F8309" s="24">
        <v>13</v>
      </c>
      <c r="G8309" s="36" t="s">
        <v>99</v>
      </c>
      <c r="H8309" s="38">
        <f>((VLOOKUP(F8309,'Data. Commission'!$B$2:$C$6,2,))/100)*D8309</f>
        <v>900</v>
      </c>
      <c r="I8309" s="38" t="str">
        <f>VLOOKUP(A8309,'Data. User Inf'!$A$2:$D$13428,4,)</f>
        <v>28_to_32</v>
      </c>
      <c r="J8309" s="38" t="str">
        <f>VLOOKUP(A8309,'Data. User Inf'!$A$2:$E$13428,5,)</f>
        <v>MALE</v>
      </c>
      <c r="K8309" s="38" t="str">
        <f>VLOOKUP(A8309,'Data. User Inf'!$A$2:$E$13428,3,)</f>
        <v>Hồ Chí Minh</v>
      </c>
      <c r="L8309" s="38" t="str">
        <f>IF('Data. User Inf'!B8309&lt;'Data. Transactions'!C8309,"Current","New")</f>
        <v>Current</v>
      </c>
    </row>
    <row r="8310" spans="1:12" ht="15.75" customHeight="1" x14ac:dyDescent="0.25">
      <c r="A8310" s="24">
        <v>48235653</v>
      </c>
      <c r="B8310" s="24">
        <v>6826761803</v>
      </c>
      <c r="C8310" s="26">
        <v>44068</v>
      </c>
      <c r="D8310" s="27">
        <v>10000</v>
      </c>
      <c r="E8310" s="24" t="s">
        <v>86</v>
      </c>
      <c r="F8310" s="24">
        <v>14</v>
      </c>
      <c r="G8310" s="37"/>
      <c r="H8310" s="38">
        <f>((VLOOKUP(F8310,'Data. Commission'!$B$2:$C$6,2,))/100)*D8310</f>
        <v>400</v>
      </c>
      <c r="I8310" s="38" t="str">
        <f>VLOOKUP(A8310,'Data. User Inf'!$A$2:$D$13428,4,)</f>
        <v>18_to_22</v>
      </c>
      <c r="J8310" s="38" t="str">
        <f>VLOOKUP(A8310,'Data. User Inf'!$A$2:$E$13428,5,)</f>
        <v>MALE</v>
      </c>
      <c r="K8310" s="38" t="str">
        <f>VLOOKUP(A8310,'Data. User Inf'!$A$2:$E$13428,3,)</f>
        <v>Hồ Chí Minh</v>
      </c>
      <c r="L8310" s="38" t="str">
        <f>IF('Data. User Inf'!B8310&lt;'Data. Transactions'!C8310,"Current","New")</f>
        <v>Current</v>
      </c>
    </row>
    <row r="8311" spans="1:12" ht="15.75" customHeight="1" x14ac:dyDescent="0.25">
      <c r="A8311" s="24">
        <v>43373765</v>
      </c>
      <c r="B8311" s="24">
        <v>6821955811</v>
      </c>
      <c r="C8311" s="26">
        <v>44068</v>
      </c>
      <c r="D8311" s="27">
        <v>100000</v>
      </c>
      <c r="E8311" s="24" t="s">
        <v>60</v>
      </c>
      <c r="F8311" s="24">
        <v>13</v>
      </c>
      <c r="G8311" s="37"/>
      <c r="H8311" s="38">
        <f>((VLOOKUP(F8311,'Data. Commission'!$B$2:$C$6,2,))/100)*D8311</f>
        <v>3000</v>
      </c>
      <c r="I8311" s="38" t="str">
        <f>VLOOKUP(A8311,'Data. User Inf'!$A$2:$D$13428,4,)</f>
        <v>28_to_32</v>
      </c>
      <c r="J8311" s="38" t="str">
        <f>VLOOKUP(A8311,'Data. User Inf'!$A$2:$E$13428,5,)</f>
        <v>FEMALE</v>
      </c>
      <c r="K8311" s="38" t="str">
        <f>VLOOKUP(A8311,'Data. User Inf'!$A$2:$E$13428,3,)</f>
        <v>Hồ Chí Minh</v>
      </c>
      <c r="L8311" s="38" t="str">
        <f>IF('Data. User Inf'!B8311&lt;'Data. Transactions'!C8311,"Current","New")</f>
        <v>Current</v>
      </c>
    </row>
    <row r="8312" spans="1:12" ht="15.75" customHeight="1" x14ac:dyDescent="0.25">
      <c r="A8312" s="24">
        <v>47429438</v>
      </c>
      <c r="B8312" s="24">
        <v>6830613108</v>
      </c>
      <c r="C8312" s="26">
        <v>44068</v>
      </c>
      <c r="D8312" s="27">
        <v>100000</v>
      </c>
      <c r="E8312" s="24" t="s">
        <v>60</v>
      </c>
      <c r="F8312" s="24">
        <v>13</v>
      </c>
      <c r="G8312" s="37"/>
      <c r="H8312" s="38">
        <f>((VLOOKUP(F8312,'Data. Commission'!$B$2:$C$6,2,))/100)*D8312</f>
        <v>3000</v>
      </c>
      <c r="I8312" s="38" t="str">
        <f>VLOOKUP(A8312,'Data. User Inf'!$A$2:$D$13428,4,)</f>
        <v>28_to_32</v>
      </c>
      <c r="J8312" s="38" t="str">
        <f>VLOOKUP(A8312,'Data. User Inf'!$A$2:$E$13428,5,)</f>
        <v>FEMALE</v>
      </c>
      <c r="K8312" s="38" t="str">
        <f>VLOOKUP(A8312,'Data. User Inf'!$A$2:$E$13428,3,)</f>
        <v>Hồ Chí Minh</v>
      </c>
      <c r="L8312" s="38" t="str">
        <f>IF('Data. User Inf'!B8312&lt;'Data. Transactions'!C8312,"Current","New")</f>
        <v>Current</v>
      </c>
    </row>
    <row r="8313" spans="1:12" ht="15.75" customHeight="1" x14ac:dyDescent="0.25">
      <c r="A8313" s="24">
        <v>49510518</v>
      </c>
      <c r="B8313" s="24">
        <v>6829534001</v>
      </c>
      <c r="C8313" s="26">
        <v>44068</v>
      </c>
      <c r="D8313" s="27">
        <v>100000</v>
      </c>
      <c r="E8313" s="28" t="s">
        <v>86</v>
      </c>
      <c r="F8313" s="24">
        <v>14</v>
      </c>
      <c r="G8313" s="36" t="s">
        <v>99</v>
      </c>
      <c r="H8313" s="38">
        <f>((VLOOKUP(F8313,'Data. Commission'!$B$2:$C$6,2,))/100)*D8313</f>
        <v>4000</v>
      </c>
      <c r="I8313" s="38" t="str">
        <f>VLOOKUP(A8313,'Data. User Inf'!$A$2:$D$13428,4,)</f>
        <v>33_to_37</v>
      </c>
      <c r="J8313" s="38" t="str">
        <f>VLOOKUP(A8313,'Data. User Inf'!$A$2:$E$13428,5,)</f>
        <v>MALE</v>
      </c>
      <c r="K8313" s="38" t="str">
        <f>VLOOKUP(A8313,'Data. User Inf'!$A$2:$E$13428,3,)</f>
        <v>Other Cities</v>
      </c>
      <c r="L8313" s="38" t="str">
        <f>IF('Data. User Inf'!B8313&lt;'Data. Transactions'!C8313,"Current","New")</f>
        <v>Current</v>
      </c>
    </row>
    <row r="8314" spans="1:12" ht="15.75" customHeight="1" x14ac:dyDescent="0.25">
      <c r="A8314" s="24">
        <v>1140510</v>
      </c>
      <c r="B8314" s="24">
        <v>6822024590</v>
      </c>
      <c r="C8314" s="26">
        <v>44068</v>
      </c>
      <c r="D8314" s="27">
        <v>50000</v>
      </c>
      <c r="E8314" s="28" t="s">
        <v>60</v>
      </c>
      <c r="F8314" s="24">
        <v>13</v>
      </c>
      <c r="G8314" s="36" t="s">
        <v>99</v>
      </c>
      <c r="H8314" s="38">
        <f>((VLOOKUP(F8314,'Data. Commission'!$B$2:$C$6,2,))/100)*D8314</f>
        <v>1500</v>
      </c>
      <c r="I8314" s="38" t="str">
        <f>VLOOKUP(A8314,'Data. User Inf'!$A$2:$D$13428,4,)</f>
        <v>33_to_37</v>
      </c>
      <c r="J8314" s="38" t="str">
        <f>VLOOKUP(A8314,'Data. User Inf'!$A$2:$E$13428,5,)</f>
        <v>FEMALE</v>
      </c>
      <c r="K8314" s="38" t="str">
        <f>VLOOKUP(A8314,'Data. User Inf'!$A$2:$E$13428,3,)</f>
        <v>Other Cities</v>
      </c>
      <c r="L8314" s="38" t="str">
        <f>IF('Data. User Inf'!B8314&lt;'Data. Transactions'!C8314,"Current","New")</f>
        <v>Current</v>
      </c>
    </row>
    <row r="8315" spans="1:12" ht="15.75" customHeight="1" x14ac:dyDescent="0.25">
      <c r="A8315" s="24">
        <v>51063505</v>
      </c>
      <c r="B8315" s="24">
        <v>6822374726</v>
      </c>
      <c r="C8315" s="26">
        <v>44068</v>
      </c>
      <c r="D8315" s="27">
        <v>100000</v>
      </c>
      <c r="E8315" s="28" t="s">
        <v>9</v>
      </c>
      <c r="F8315" s="24">
        <v>12</v>
      </c>
      <c r="G8315" s="36" t="s">
        <v>99</v>
      </c>
      <c r="H8315" s="38">
        <f>((VLOOKUP(F8315,'Data. Commission'!$B$2:$C$6,2,))/100)*D8315</f>
        <v>2000</v>
      </c>
      <c r="I8315" s="38" t="str">
        <f>VLOOKUP(A8315,'Data. User Inf'!$A$2:$D$13428,4,)</f>
        <v>33_to_37</v>
      </c>
      <c r="J8315" s="38" t="str">
        <f>VLOOKUP(A8315,'Data. User Inf'!$A$2:$E$13428,5,)</f>
        <v>MALE</v>
      </c>
      <c r="K8315" s="38" t="str">
        <f>VLOOKUP(A8315,'Data. User Inf'!$A$2:$E$13428,3,)</f>
        <v>Other Cities</v>
      </c>
      <c r="L8315" s="38" t="str">
        <f>IF('Data. User Inf'!B8315&lt;'Data. Transactions'!C8315,"Current","New")</f>
        <v>Current</v>
      </c>
    </row>
    <row r="8316" spans="1:12" ht="15.75" customHeight="1" x14ac:dyDescent="0.25">
      <c r="A8316" s="24">
        <v>57995021</v>
      </c>
      <c r="B8316" s="24">
        <v>6823985593</v>
      </c>
      <c r="C8316" s="26">
        <v>44068</v>
      </c>
      <c r="D8316" s="27">
        <v>20000</v>
      </c>
      <c r="E8316" s="28" t="s">
        <v>86</v>
      </c>
      <c r="F8316" s="24">
        <v>14</v>
      </c>
      <c r="G8316" s="36" t="s">
        <v>99</v>
      </c>
      <c r="H8316" s="38">
        <f>((VLOOKUP(F8316,'Data. Commission'!$B$2:$C$6,2,))/100)*D8316</f>
        <v>800</v>
      </c>
      <c r="I8316" s="38" t="str">
        <f>VLOOKUP(A8316,'Data. User Inf'!$A$2:$D$13428,4,)</f>
        <v>33_to_37</v>
      </c>
      <c r="J8316" s="38" t="str">
        <f>VLOOKUP(A8316,'Data. User Inf'!$A$2:$E$13428,5,)</f>
        <v>FEMALE</v>
      </c>
      <c r="K8316" s="38" t="str">
        <f>VLOOKUP(A8316,'Data. User Inf'!$A$2:$E$13428,3,)</f>
        <v>Hồ Chí Minh</v>
      </c>
      <c r="L8316" s="38" t="str">
        <f>IF('Data. User Inf'!B8316&lt;'Data. Transactions'!C8316,"Current","New")</f>
        <v>Current</v>
      </c>
    </row>
    <row r="8317" spans="1:12" ht="15.75" customHeight="1" x14ac:dyDescent="0.25">
      <c r="A8317" s="24">
        <v>56582687</v>
      </c>
      <c r="B8317" s="24">
        <v>6828146654</v>
      </c>
      <c r="C8317" s="26">
        <v>44068</v>
      </c>
      <c r="D8317" s="27">
        <v>10000</v>
      </c>
      <c r="E8317" s="28" t="s">
        <v>9</v>
      </c>
      <c r="F8317" s="24">
        <v>12</v>
      </c>
      <c r="G8317" s="36" t="s">
        <v>99</v>
      </c>
      <c r="H8317" s="38">
        <f>((VLOOKUP(F8317,'Data. Commission'!$B$2:$C$6,2,))/100)*D8317</f>
        <v>200</v>
      </c>
      <c r="I8317" s="38" t="str">
        <f>VLOOKUP(A8317,'Data. User Inf'!$A$2:$D$13428,4,)</f>
        <v>33_to_37</v>
      </c>
      <c r="J8317" s="38" t="str">
        <f>VLOOKUP(A8317,'Data. User Inf'!$A$2:$E$13428,5,)</f>
        <v>FEMALE</v>
      </c>
      <c r="K8317" s="38" t="str">
        <f>VLOOKUP(A8317,'Data. User Inf'!$A$2:$E$13428,3,)</f>
        <v>Hồ Chí Minh</v>
      </c>
      <c r="L8317" s="38" t="str">
        <f>IF('Data. User Inf'!B8317&lt;'Data. Transactions'!C8317,"Current","New")</f>
        <v>Current</v>
      </c>
    </row>
    <row r="8318" spans="1:12" ht="15.75" customHeight="1" x14ac:dyDescent="0.25">
      <c r="A8318" s="24">
        <v>41266883</v>
      </c>
      <c r="B8318" s="24">
        <v>6825221554</v>
      </c>
      <c r="C8318" s="26">
        <v>44068</v>
      </c>
      <c r="D8318" s="27">
        <v>50000</v>
      </c>
      <c r="E8318" s="28" t="s">
        <v>60</v>
      </c>
      <c r="F8318" s="24">
        <v>13</v>
      </c>
      <c r="G8318" s="37"/>
      <c r="H8318" s="38">
        <f>((VLOOKUP(F8318,'Data. Commission'!$B$2:$C$6,2,))/100)*D8318</f>
        <v>1500</v>
      </c>
      <c r="I8318" s="38" t="str">
        <f>VLOOKUP(A8318,'Data. User Inf'!$A$2:$D$13428,4,)</f>
        <v>23_to_27</v>
      </c>
      <c r="J8318" s="38" t="str">
        <f>VLOOKUP(A8318,'Data. User Inf'!$A$2:$E$13428,5,)</f>
        <v>MALE</v>
      </c>
      <c r="K8318" s="38" t="str">
        <f>VLOOKUP(A8318,'Data. User Inf'!$A$2:$E$13428,3,)</f>
        <v>Other Cities</v>
      </c>
      <c r="L8318" s="38" t="str">
        <f>IF('Data. User Inf'!B8318&lt;'Data. Transactions'!C8318,"Current","New")</f>
        <v>Current</v>
      </c>
    </row>
    <row r="8319" spans="1:12" ht="15.75" customHeight="1" x14ac:dyDescent="0.25">
      <c r="A8319" s="24">
        <v>54760474</v>
      </c>
      <c r="B8319" s="24">
        <v>6827125680</v>
      </c>
      <c r="C8319" s="26">
        <v>44068</v>
      </c>
      <c r="D8319" s="27">
        <v>10000</v>
      </c>
      <c r="E8319" s="28" t="s">
        <v>9</v>
      </c>
      <c r="F8319" s="24">
        <v>12</v>
      </c>
      <c r="G8319" s="36" t="s">
        <v>99</v>
      </c>
      <c r="H8319" s="38">
        <f>((VLOOKUP(F8319,'Data. Commission'!$B$2:$C$6,2,))/100)*D8319</f>
        <v>200</v>
      </c>
      <c r="I8319" s="38" t="str">
        <f>VLOOKUP(A8319,'Data. User Inf'!$A$2:$D$13428,4,)</f>
        <v>23_to_27</v>
      </c>
      <c r="J8319" s="38" t="str">
        <f>VLOOKUP(A8319,'Data. User Inf'!$A$2:$E$13428,5,)</f>
        <v>MALE</v>
      </c>
      <c r="K8319" s="38" t="str">
        <f>VLOOKUP(A8319,'Data. User Inf'!$A$2:$E$13428,3,)</f>
        <v>Hà Nội</v>
      </c>
      <c r="L8319" s="38" t="str">
        <f>IF('Data. User Inf'!B8319&lt;'Data. Transactions'!C8319,"Current","New")</f>
        <v>Current</v>
      </c>
    </row>
    <row r="8320" spans="1:12" ht="15.75" customHeight="1" x14ac:dyDescent="0.25">
      <c r="A8320" s="24">
        <v>55709319</v>
      </c>
      <c r="B8320" s="24">
        <v>6826063621</v>
      </c>
      <c r="C8320" s="26">
        <v>44068</v>
      </c>
      <c r="D8320" s="27">
        <v>10000</v>
      </c>
      <c r="E8320" s="28" t="s">
        <v>9</v>
      </c>
      <c r="F8320" s="24">
        <v>12</v>
      </c>
      <c r="G8320" s="36" t="s">
        <v>99</v>
      </c>
      <c r="H8320" s="38">
        <f>((VLOOKUP(F8320,'Data. Commission'!$B$2:$C$6,2,))/100)*D8320</f>
        <v>200</v>
      </c>
      <c r="I8320" s="38" t="str">
        <f>VLOOKUP(A8320,'Data. User Inf'!$A$2:$D$13428,4,)</f>
        <v>18_to_22</v>
      </c>
      <c r="J8320" s="38" t="str">
        <f>VLOOKUP(A8320,'Data. User Inf'!$A$2:$E$13428,5,)</f>
        <v>FEMALE</v>
      </c>
      <c r="K8320" s="38" t="str">
        <f>VLOOKUP(A8320,'Data. User Inf'!$A$2:$E$13428,3,)</f>
        <v>Other Cities</v>
      </c>
      <c r="L8320" s="38" t="str">
        <f>IF('Data. User Inf'!B8320&lt;'Data. Transactions'!C8320,"Current","New")</f>
        <v>Current</v>
      </c>
    </row>
    <row r="8321" spans="1:12" ht="15.75" customHeight="1" x14ac:dyDescent="0.25">
      <c r="A8321" s="24">
        <v>44760837</v>
      </c>
      <c r="B8321" s="24">
        <v>6826180804</v>
      </c>
      <c r="C8321" s="26">
        <v>44068</v>
      </c>
      <c r="D8321" s="27">
        <v>10000</v>
      </c>
      <c r="E8321" s="28" t="s">
        <v>9</v>
      </c>
      <c r="F8321" s="24">
        <v>12</v>
      </c>
      <c r="G8321" s="36" t="s">
        <v>99</v>
      </c>
      <c r="H8321" s="38">
        <f>((VLOOKUP(F8321,'Data. Commission'!$B$2:$C$6,2,))/100)*D8321</f>
        <v>200</v>
      </c>
      <c r="I8321" s="38" t="str">
        <f>VLOOKUP(A8321,'Data. User Inf'!$A$2:$D$13428,4,)</f>
        <v>18_to_22</v>
      </c>
      <c r="J8321" s="38" t="str">
        <f>VLOOKUP(A8321,'Data. User Inf'!$A$2:$E$13428,5,)</f>
        <v>MALE</v>
      </c>
      <c r="K8321" s="38" t="str">
        <f>VLOOKUP(A8321,'Data. User Inf'!$A$2:$E$13428,3,)</f>
        <v>Other Cities</v>
      </c>
      <c r="L8321" s="38" t="str">
        <f>IF('Data. User Inf'!B8321&lt;'Data. Transactions'!C8321,"Current","New")</f>
        <v>Current</v>
      </c>
    </row>
    <row r="8322" spans="1:12" ht="15.75" customHeight="1" x14ac:dyDescent="0.25">
      <c r="A8322" s="24">
        <v>45284116</v>
      </c>
      <c r="B8322" s="24">
        <v>6827765713</v>
      </c>
      <c r="C8322" s="26">
        <v>44068</v>
      </c>
      <c r="D8322" s="27">
        <v>20000</v>
      </c>
      <c r="E8322" s="28" t="s">
        <v>9</v>
      </c>
      <c r="F8322" s="24">
        <v>12</v>
      </c>
      <c r="G8322" s="36" t="s">
        <v>99</v>
      </c>
      <c r="H8322" s="38">
        <f>((VLOOKUP(F8322,'Data. Commission'!$B$2:$C$6,2,))/100)*D8322</f>
        <v>400</v>
      </c>
      <c r="I8322" s="38" t="str">
        <f>VLOOKUP(A8322,'Data. User Inf'!$A$2:$D$13428,4,)</f>
        <v>23_to_27</v>
      </c>
      <c r="J8322" s="38" t="str">
        <f>VLOOKUP(A8322,'Data. User Inf'!$A$2:$E$13428,5,)</f>
        <v>MALE</v>
      </c>
      <c r="K8322" s="38" t="str">
        <f>VLOOKUP(A8322,'Data. User Inf'!$A$2:$E$13428,3,)</f>
        <v>Other Cities</v>
      </c>
      <c r="L8322" s="38" t="str">
        <f>IF('Data. User Inf'!B8322&lt;'Data. Transactions'!C8322,"Current","New")</f>
        <v>Current</v>
      </c>
    </row>
    <row r="8323" spans="1:12" ht="15.75" customHeight="1" x14ac:dyDescent="0.25">
      <c r="A8323" s="24">
        <v>47814458</v>
      </c>
      <c r="B8323" s="24">
        <v>6825831362</v>
      </c>
      <c r="C8323" s="26">
        <v>44068</v>
      </c>
      <c r="D8323" s="27">
        <v>10000</v>
      </c>
      <c r="E8323" s="28" t="s">
        <v>9</v>
      </c>
      <c r="F8323" s="24">
        <v>12</v>
      </c>
      <c r="G8323" s="36" t="s">
        <v>99</v>
      </c>
      <c r="H8323" s="38">
        <f>((VLOOKUP(F8323,'Data. Commission'!$B$2:$C$6,2,))/100)*D8323</f>
        <v>200</v>
      </c>
      <c r="I8323" s="38" t="str">
        <f>VLOOKUP(A8323,'Data. User Inf'!$A$2:$D$13428,4,)</f>
        <v>23_to_27</v>
      </c>
      <c r="J8323" s="38" t="str">
        <f>VLOOKUP(A8323,'Data. User Inf'!$A$2:$E$13428,5,)</f>
        <v>FEMALE</v>
      </c>
      <c r="K8323" s="38" t="str">
        <f>VLOOKUP(A8323,'Data. User Inf'!$A$2:$E$13428,3,)</f>
        <v>Other Cities</v>
      </c>
      <c r="L8323" s="38" t="str">
        <f>IF('Data. User Inf'!B8323&lt;'Data. Transactions'!C8323,"Current","New")</f>
        <v>Current</v>
      </c>
    </row>
    <row r="8324" spans="1:12" ht="15.75" customHeight="1" x14ac:dyDescent="0.25">
      <c r="A8324" s="24">
        <v>1734909</v>
      </c>
      <c r="B8324" s="24">
        <v>6824437445</v>
      </c>
      <c r="C8324" s="26">
        <v>44068</v>
      </c>
      <c r="D8324" s="27">
        <v>20000</v>
      </c>
      <c r="E8324" s="28" t="s">
        <v>9</v>
      </c>
      <c r="F8324" s="24">
        <v>12</v>
      </c>
      <c r="G8324" s="36" t="s">
        <v>99</v>
      </c>
      <c r="H8324" s="38">
        <f>((VLOOKUP(F8324,'Data. Commission'!$B$2:$C$6,2,))/100)*D8324</f>
        <v>400</v>
      </c>
      <c r="I8324" s="38" t="str">
        <f>VLOOKUP(A8324,'Data. User Inf'!$A$2:$D$13428,4,)</f>
        <v>23_to_27</v>
      </c>
      <c r="J8324" s="38" t="str">
        <f>VLOOKUP(A8324,'Data. User Inf'!$A$2:$E$13428,5,)</f>
        <v>MALE</v>
      </c>
      <c r="K8324" s="38" t="str">
        <f>VLOOKUP(A8324,'Data. User Inf'!$A$2:$E$13428,3,)</f>
        <v>Other Cities</v>
      </c>
      <c r="L8324" s="38" t="str">
        <f>IF('Data. User Inf'!B8324&lt;'Data. Transactions'!C8324,"Current","New")</f>
        <v>Current</v>
      </c>
    </row>
    <row r="8325" spans="1:12" ht="15.75" customHeight="1" x14ac:dyDescent="0.25">
      <c r="A8325" s="24">
        <v>53802574</v>
      </c>
      <c r="B8325" s="24">
        <v>6823619900</v>
      </c>
      <c r="C8325" s="26">
        <v>44068</v>
      </c>
      <c r="D8325" s="27">
        <v>50000</v>
      </c>
      <c r="E8325" s="28" t="s">
        <v>9</v>
      </c>
      <c r="F8325" s="24">
        <v>12</v>
      </c>
      <c r="G8325" s="36" t="s">
        <v>99</v>
      </c>
      <c r="H8325" s="38">
        <f>((VLOOKUP(F8325,'Data. Commission'!$B$2:$C$6,2,))/100)*D8325</f>
        <v>1000</v>
      </c>
      <c r="I8325" s="38" t="str">
        <f>VLOOKUP(A8325,'Data. User Inf'!$A$2:$D$13428,4,)</f>
        <v>28_to_32</v>
      </c>
      <c r="J8325" s="38" t="str">
        <f>VLOOKUP(A8325,'Data. User Inf'!$A$2:$E$13428,5,)</f>
        <v>FEMALE</v>
      </c>
      <c r="K8325" s="38" t="str">
        <f>VLOOKUP(A8325,'Data. User Inf'!$A$2:$E$13428,3,)</f>
        <v>Other Cities</v>
      </c>
      <c r="L8325" s="38" t="str">
        <f>IF('Data. User Inf'!B8325&lt;'Data. Transactions'!C8325,"Current","New")</f>
        <v>Current</v>
      </c>
    </row>
    <row r="8326" spans="1:12" ht="15.75" customHeight="1" x14ac:dyDescent="0.25">
      <c r="A8326" s="24">
        <v>54415860</v>
      </c>
      <c r="B8326" s="24">
        <v>6824212931</v>
      </c>
      <c r="C8326" s="26">
        <v>44068</v>
      </c>
      <c r="D8326" s="27">
        <v>100000</v>
      </c>
      <c r="E8326" s="28" t="s">
        <v>87</v>
      </c>
      <c r="F8326" s="24">
        <v>15</v>
      </c>
      <c r="G8326" s="36" t="s">
        <v>99</v>
      </c>
      <c r="H8326" s="38">
        <f>((VLOOKUP(F8326,'Data. Commission'!$B$2:$C$6,2,))/100)*D8326</f>
        <v>4000</v>
      </c>
      <c r="I8326" s="38" t="str">
        <f>VLOOKUP(A8326,'Data. User Inf'!$A$2:$D$13428,4,)</f>
        <v>28_to_32</v>
      </c>
      <c r="J8326" s="38" t="str">
        <f>VLOOKUP(A8326,'Data. User Inf'!$A$2:$E$13428,5,)</f>
        <v>MALE</v>
      </c>
      <c r="K8326" s="38" t="str">
        <f>VLOOKUP(A8326,'Data. User Inf'!$A$2:$E$13428,3,)</f>
        <v>Other Cities</v>
      </c>
      <c r="L8326" s="38" t="str">
        <f>IF('Data. User Inf'!B8326&lt;'Data. Transactions'!C8326,"Current","New")</f>
        <v>Current</v>
      </c>
    </row>
    <row r="8327" spans="1:12" ht="15.75" customHeight="1" x14ac:dyDescent="0.25">
      <c r="A8327" s="24">
        <v>40700092</v>
      </c>
      <c r="B8327" s="24">
        <v>6827374042</v>
      </c>
      <c r="C8327" s="26">
        <v>44068</v>
      </c>
      <c r="D8327" s="27">
        <v>10000</v>
      </c>
      <c r="E8327" s="28" t="s">
        <v>9</v>
      </c>
      <c r="F8327" s="24">
        <v>12</v>
      </c>
      <c r="G8327" s="36" t="s">
        <v>99</v>
      </c>
      <c r="H8327" s="38">
        <f>((VLOOKUP(F8327,'Data. Commission'!$B$2:$C$6,2,))/100)*D8327</f>
        <v>200</v>
      </c>
      <c r="I8327" s="38" t="str">
        <f>VLOOKUP(A8327,'Data. User Inf'!$A$2:$D$13428,4,)</f>
        <v>unknown</v>
      </c>
      <c r="J8327" s="38" t="str">
        <f>VLOOKUP(A8327,'Data. User Inf'!$A$2:$E$13428,5,)</f>
        <v>MALE</v>
      </c>
      <c r="K8327" s="38" t="str">
        <f>VLOOKUP(A8327,'Data. User Inf'!$A$2:$E$13428,3,)</f>
        <v>Hà Nội</v>
      </c>
      <c r="L8327" s="38" t="str">
        <f>IF('Data. User Inf'!B8327&lt;'Data. Transactions'!C8327,"Current","New")</f>
        <v>Current</v>
      </c>
    </row>
    <row r="8328" spans="1:12" ht="15.75" customHeight="1" x14ac:dyDescent="0.25">
      <c r="A8328" s="24">
        <v>56852525</v>
      </c>
      <c r="B8328" s="24">
        <v>6826226788</v>
      </c>
      <c r="C8328" s="26">
        <v>44068</v>
      </c>
      <c r="D8328" s="27">
        <v>10000</v>
      </c>
      <c r="E8328" s="28" t="s">
        <v>60</v>
      </c>
      <c r="F8328" s="24">
        <v>13</v>
      </c>
      <c r="G8328" s="36" t="s">
        <v>99</v>
      </c>
      <c r="H8328" s="38">
        <f>((VLOOKUP(F8328,'Data. Commission'!$B$2:$C$6,2,))/100)*D8328</f>
        <v>300</v>
      </c>
      <c r="I8328" s="38" t="str">
        <f>VLOOKUP(A8328,'Data. User Inf'!$A$2:$D$13428,4,)</f>
        <v>unknown</v>
      </c>
      <c r="J8328" s="38" t="str">
        <f>VLOOKUP(A8328,'Data. User Inf'!$A$2:$E$13428,5,)</f>
        <v>MALE</v>
      </c>
      <c r="K8328" s="38" t="str">
        <f>VLOOKUP(A8328,'Data. User Inf'!$A$2:$E$13428,3,)</f>
        <v>Other Cities</v>
      </c>
      <c r="L8328" s="38" t="str">
        <f>IF('Data. User Inf'!B8328&lt;'Data. Transactions'!C8328,"Current","New")</f>
        <v>Current</v>
      </c>
    </row>
    <row r="8329" spans="1:12" ht="15.75" customHeight="1" x14ac:dyDescent="0.25">
      <c r="A8329" s="24">
        <v>44277917</v>
      </c>
      <c r="B8329" s="24">
        <v>6819406115</v>
      </c>
      <c r="C8329" s="26">
        <v>44068</v>
      </c>
      <c r="D8329" s="27">
        <v>10000</v>
      </c>
      <c r="E8329" s="24" t="s">
        <v>9</v>
      </c>
      <c r="F8329" s="24">
        <v>12</v>
      </c>
      <c r="G8329" s="37"/>
      <c r="H8329" s="38">
        <f>((VLOOKUP(F8329,'Data. Commission'!$B$2:$C$6,2,))/100)*D8329</f>
        <v>200</v>
      </c>
      <c r="I8329" s="38" t="str">
        <f>VLOOKUP(A8329,'Data. User Inf'!$A$2:$D$13428,4,)</f>
        <v>18_to_22</v>
      </c>
      <c r="J8329" s="38" t="str">
        <f>VLOOKUP(A8329,'Data. User Inf'!$A$2:$E$13428,5,)</f>
        <v>MALE</v>
      </c>
      <c r="K8329" s="38" t="str">
        <f>VLOOKUP(A8329,'Data. User Inf'!$A$2:$E$13428,3,)</f>
        <v>Other Cities</v>
      </c>
      <c r="L8329" s="38" t="str">
        <f>IF('Data. User Inf'!B8329&lt;'Data. Transactions'!C8329,"Current","New")</f>
        <v>Current</v>
      </c>
    </row>
    <row r="8330" spans="1:12" ht="15.75" customHeight="1" x14ac:dyDescent="0.25">
      <c r="A8330" s="24">
        <v>25068854</v>
      </c>
      <c r="B8330" s="24">
        <v>6827579111</v>
      </c>
      <c r="C8330" s="26">
        <v>44068</v>
      </c>
      <c r="D8330" s="27">
        <v>200000</v>
      </c>
      <c r="E8330" s="24" t="s">
        <v>86</v>
      </c>
      <c r="F8330" s="24">
        <v>14</v>
      </c>
      <c r="G8330" s="37"/>
      <c r="H8330" s="38">
        <f>((VLOOKUP(F8330,'Data. Commission'!$B$2:$C$6,2,))/100)*D8330</f>
        <v>8000</v>
      </c>
      <c r="I8330" s="38" t="str">
        <f>VLOOKUP(A8330,'Data. User Inf'!$A$2:$D$13428,4,)</f>
        <v>unknown</v>
      </c>
      <c r="J8330" s="38" t="str">
        <f>VLOOKUP(A8330,'Data. User Inf'!$A$2:$E$13428,5,)</f>
        <v>MALE</v>
      </c>
      <c r="K8330" s="38" t="str">
        <f>VLOOKUP(A8330,'Data. User Inf'!$A$2:$E$13428,3,)</f>
        <v>Other Cities</v>
      </c>
      <c r="L8330" s="38" t="str">
        <f>IF('Data. User Inf'!B8330&lt;'Data. Transactions'!C8330,"Current","New")</f>
        <v>Current</v>
      </c>
    </row>
    <row r="8331" spans="1:12" ht="15.75" customHeight="1" x14ac:dyDescent="0.25">
      <c r="A8331" s="24">
        <v>3373534</v>
      </c>
      <c r="B8331" s="24">
        <v>6821951120</v>
      </c>
      <c r="C8331" s="26">
        <v>44068</v>
      </c>
      <c r="D8331" s="27">
        <v>100000</v>
      </c>
      <c r="E8331" s="24" t="s">
        <v>9</v>
      </c>
      <c r="F8331" s="24">
        <v>12</v>
      </c>
      <c r="G8331" s="37"/>
      <c r="H8331" s="38">
        <f>((VLOOKUP(F8331,'Data. Commission'!$B$2:$C$6,2,))/100)*D8331</f>
        <v>2000</v>
      </c>
      <c r="I8331" s="38" t="str">
        <f>VLOOKUP(A8331,'Data. User Inf'!$A$2:$D$13428,4,)</f>
        <v>unknown</v>
      </c>
      <c r="J8331" s="38" t="str">
        <f>VLOOKUP(A8331,'Data. User Inf'!$A$2:$E$13428,5,)</f>
        <v>MALE</v>
      </c>
      <c r="K8331" s="38" t="str">
        <f>VLOOKUP(A8331,'Data. User Inf'!$A$2:$E$13428,3,)</f>
        <v>Other Cities</v>
      </c>
      <c r="L8331" s="38" t="str">
        <f>IF('Data. User Inf'!B8331&lt;'Data. Transactions'!C8331,"Current","New")</f>
        <v>Current</v>
      </c>
    </row>
    <row r="8332" spans="1:12" ht="15.75" customHeight="1" x14ac:dyDescent="0.25">
      <c r="A8332" s="24">
        <v>58126888</v>
      </c>
      <c r="B8332" s="24">
        <v>6830048932</v>
      </c>
      <c r="C8332" s="26">
        <v>44068</v>
      </c>
      <c r="D8332" s="27">
        <v>20000</v>
      </c>
      <c r="E8332" s="28" t="s">
        <v>9</v>
      </c>
      <c r="F8332" s="24">
        <v>12</v>
      </c>
      <c r="G8332" s="36" t="s">
        <v>99</v>
      </c>
      <c r="H8332" s="38">
        <f>((VLOOKUP(F8332,'Data. Commission'!$B$2:$C$6,2,))/100)*D8332</f>
        <v>400</v>
      </c>
      <c r="I8332" s="38" t="str">
        <f>VLOOKUP(A8332,'Data. User Inf'!$A$2:$D$13428,4,)</f>
        <v>unknown</v>
      </c>
      <c r="J8332" s="38" t="str">
        <f>VLOOKUP(A8332,'Data. User Inf'!$A$2:$E$13428,5,)</f>
        <v>FEMALE</v>
      </c>
      <c r="K8332" s="38" t="str">
        <f>VLOOKUP(A8332,'Data. User Inf'!$A$2:$E$13428,3,)</f>
        <v>Unknown</v>
      </c>
      <c r="L8332" s="38" t="str">
        <f>IF('Data. User Inf'!B8332&lt;'Data. Transactions'!C8332,"Current","New")</f>
        <v>Current</v>
      </c>
    </row>
    <row r="8333" spans="1:12" ht="15.75" customHeight="1" x14ac:dyDescent="0.25">
      <c r="A8333" s="24">
        <v>43552089</v>
      </c>
      <c r="B8333" s="24">
        <v>6834630967</v>
      </c>
      <c r="C8333" s="26">
        <v>44069</v>
      </c>
      <c r="D8333" s="27">
        <v>30000</v>
      </c>
      <c r="E8333" s="28" t="s">
        <v>60</v>
      </c>
      <c r="F8333" s="24">
        <v>13</v>
      </c>
      <c r="G8333" s="37"/>
      <c r="H8333" s="38">
        <f>((VLOOKUP(F8333,'Data. Commission'!$B$2:$C$6,2,))/100)*D8333</f>
        <v>900</v>
      </c>
      <c r="I8333" s="38" t="str">
        <f>VLOOKUP(A8333,'Data. User Inf'!$A$2:$D$13428,4,)</f>
        <v>28_to_32</v>
      </c>
      <c r="J8333" s="38" t="str">
        <f>VLOOKUP(A8333,'Data. User Inf'!$A$2:$E$13428,5,)</f>
        <v>MALE</v>
      </c>
      <c r="K8333" s="38" t="str">
        <f>VLOOKUP(A8333,'Data. User Inf'!$A$2:$E$13428,3,)</f>
        <v>Hồ Chí Minh</v>
      </c>
      <c r="L8333" s="38" t="str">
        <f>IF('Data. User Inf'!B8333&lt;'Data. Transactions'!C8333,"Current","New")</f>
        <v>Current</v>
      </c>
    </row>
    <row r="8334" spans="1:12" ht="15.75" customHeight="1" x14ac:dyDescent="0.25">
      <c r="A8334" s="24">
        <v>36598483</v>
      </c>
      <c r="B8334" s="24">
        <v>6843455313</v>
      </c>
      <c r="C8334" s="26">
        <v>44069</v>
      </c>
      <c r="D8334" s="27">
        <v>50000</v>
      </c>
      <c r="E8334" s="28" t="s">
        <v>60</v>
      </c>
      <c r="F8334" s="24">
        <v>13</v>
      </c>
      <c r="G8334" s="36" t="s">
        <v>99</v>
      </c>
      <c r="H8334" s="38">
        <f>((VLOOKUP(F8334,'Data. Commission'!$B$2:$C$6,2,))/100)*D8334</f>
        <v>1500</v>
      </c>
      <c r="I8334" s="38" t="str">
        <f>VLOOKUP(A8334,'Data. User Inf'!$A$2:$D$13428,4,)</f>
        <v>&gt;37</v>
      </c>
      <c r="J8334" s="38" t="str">
        <f>VLOOKUP(A8334,'Data. User Inf'!$A$2:$E$13428,5,)</f>
        <v>MALE</v>
      </c>
      <c r="K8334" s="38" t="str">
        <f>VLOOKUP(A8334,'Data. User Inf'!$A$2:$E$13428,3,)</f>
        <v>Hồ Chí Minh</v>
      </c>
      <c r="L8334" s="38" t="str">
        <f>IF('Data. User Inf'!B8334&lt;'Data. Transactions'!C8334,"Current","New")</f>
        <v>Current</v>
      </c>
    </row>
    <row r="8335" spans="1:12" ht="15.75" customHeight="1" x14ac:dyDescent="0.25">
      <c r="A8335" s="24">
        <v>38491030</v>
      </c>
      <c r="B8335" s="24">
        <v>6834472096</v>
      </c>
      <c r="C8335" s="26">
        <v>44069</v>
      </c>
      <c r="D8335" s="27">
        <v>50000</v>
      </c>
      <c r="E8335" s="28" t="s">
        <v>86</v>
      </c>
      <c r="F8335" s="24">
        <v>14</v>
      </c>
      <c r="G8335" s="36" t="s">
        <v>99</v>
      </c>
      <c r="H8335" s="38">
        <f>((VLOOKUP(F8335,'Data. Commission'!$B$2:$C$6,2,))/100)*D8335</f>
        <v>2000</v>
      </c>
      <c r="I8335" s="38" t="str">
        <f>VLOOKUP(A8335,'Data. User Inf'!$A$2:$D$13428,4,)</f>
        <v>&gt;37</v>
      </c>
      <c r="J8335" s="38" t="str">
        <f>VLOOKUP(A8335,'Data. User Inf'!$A$2:$E$13428,5,)</f>
        <v>MALE</v>
      </c>
      <c r="K8335" s="38" t="str">
        <f>VLOOKUP(A8335,'Data. User Inf'!$A$2:$E$13428,3,)</f>
        <v>Hồ Chí Minh</v>
      </c>
      <c r="L8335" s="38" t="str">
        <f>IF('Data. User Inf'!B8335&lt;'Data. Transactions'!C8335,"Current","New")</f>
        <v>Current</v>
      </c>
    </row>
    <row r="8336" spans="1:12" ht="15.75" customHeight="1" x14ac:dyDescent="0.25">
      <c r="A8336" s="24">
        <v>36409106</v>
      </c>
      <c r="B8336" s="24">
        <v>6837768057</v>
      </c>
      <c r="C8336" s="26">
        <v>44069</v>
      </c>
      <c r="D8336" s="27">
        <v>10000</v>
      </c>
      <c r="E8336" s="28" t="s">
        <v>9</v>
      </c>
      <c r="F8336" s="24">
        <v>12</v>
      </c>
      <c r="G8336" s="36" t="s">
        <v>99</v>
      </c>
      <c r="H8336" s="38">
        <f>((VLOOKUP(F8336,'Data. Commission'!$B$2:$C$6,2,))/100)*D8336</f>
        <v>200</v>
      </c>
      <c r="I8336" s="38" t="str">
        <f>VLOOKUP(A8336,'Data. User Inf'!$A$2:$D$13428,4,)</f>
        <v>&gt;37</v>
      </c>
      <c r="J8336" s="38" t="str">
        <f>VLOOKUP(A8336,'Data. User Inf'!$A$2:$E$13428,5,)</f>
        <v>MALE</v>
      </c>
      <c r="K8336" s="38" t="str">
        <f>VLOOKUP(A8336,'Data. User Inf'!$A$2:$E$13428,3,)</f>
        <v>Hồ Chí Minh</v>
      </c>
      <c r="L8336" s="38" t="str">
        <f>IF('Data. User Inf'!B8336&lt;'Data. Transactions'!C8336,"Current","New")</f>
        <v>Current</v>
      </c>
    </row>
    <row r="8337" spans="1:12" ht="15.75" customHeight="1" x14ac:dyDescent="0.25">
      <c r="A8337" s="24">
        <v>29681726</v>
      </c>
      <c r="B8337" s="24">
        <v>6833299023</v>
      </c>
      <c r="C8337" s="26">
        <v>44069</v>
      </c>
      <c r="D8337" s="27">
        <v>10000</v>
      </c>
      <c r="E8337" s="28" t="s">
        <v>60</v>
      </c>
      <c r="F8337" s="24">
        <v>13</v>
      </c>
      <c r="G8337" s="37"/>
      <c r="H8337" s="38">
        <f>((VLOOKUP(F8337,'Data. Commission'!$B$2:$C$6,2,))/100)*D8337</f>
        <v>300</v>
      </c>
      <c r="I8337" s="38" t="str">
        <f>VLOOKUP(A8337,'Data. User Inf'!$A$2:$D$13428,4,)</f>
        <v>23_to_27</v>
      </c>
      <c r="J8337" s="38" t="str">
        <f>VLOOKUP(A8337,'Data. User Inf'!$A$2:$E$13428,5,)</f>
        <v>FEMALE</v>
      </c>
      <c r="K8337" s="38" t="str">
        <f>VLOOKUP(A8337,'Data. User Inf'!$A$2:$E$13428,3,)</f>
        <v>Other Cities</v>
      </c>
      <c r="L8337" s="38" t="str">
        <f>IF('Data. User Inf'!B8337&lt;'Data. Transactions'!C8337,"Current","New")</f>
        <v>Current</v>
      </c>
    </row>
    <row r="8338" spans="1:12" ht="15.75" customHeight="1" x14ac:dyDescent="0.25">
      <c r="A8338" s="24">
        <v>35276117</v>
      </c>
      <c r="B8338" s="24">
        <v>6835348909</v>
      </c>
      <c r="C8338" s="26">
        <v>44069</v>
      </c>
      <c r="D8338" s="27">
        <v>50000</v>
      </c>
      <c r="E8338" s="24" t="s">
        <v>60</v>
      </c>
      <c r="F8338" s="24">
        <v>13</v>
      </c>
      <c r="G8338" s="37"/>
      <c r="H8338" s="38">
        <f>((VLOOKUP(F8338,'Data. Commission'!$B$2:$C$6,2,))/100)*D8338</f>
        <v>1500</v>
      </c>
      <c r="I8338" s="38" t="str">
        <f>VLOOKUP(A8338,'Data. User Inf'!$A$2:$D$13428,4,)</f>
        <v>&gt;37</v>
      </c>
      <c r="J8338" s="38" t="str">
        <f>VLOOKUP(A8338,'Data. User Inf'!$A$2:$E$13428,5,)</f>
        <v>MALE</v>
      </c>
      <c r="K8338" s="38" t="str">
        <f>VLOOKUP(A8338,'Data. User Inf'!$A$2:$E$13428,3,)</f>
        <v>Unknown</v>
      </c>
      <c r="L8338" s="38" t="str">
        <f>IF('Data. User Inf'!B8338&lt;'Data. Transactions'!C8338,"Current","New")</f>
        <v>Current</v>
      </c>
    </row>
    <row r="8339" spans="1:12" ht="15.75" customHeight="1" x14ac:dyDescent="0.25">
      <c r="A8339" s="24">
        <v>48426620</v>
      </c>
      <c r="B8339" s="24">
        <v>6840023693</v>
      </c>
      <c r="C8339" s="26">
        <v>44069</v>
      </c>
      <c r="D8339" s="27">
        <v>50000</v>
      </c>
      <c r="E8339" s="28" t="s">
        <v>86</v>
      </c>
      <c r="F8339" s="24">
        <v>14</v>
      </c>
      <c r="G8339" s="37"/>
      <c r="H8339" s="38">
        <f>((VLOOKUP(F8339,'Data. Commission'!$B$2:$C$6,2,))/100)*D8339</f>
        <v>2000</v>
      </c>
      <c r="I8339" s="38" t="str">
        <f>VLOOKUP(A8339,'Data. User Inf'!$A$2:$D$13428,4,)</f>
        <v>28_to_32</v>
      </c>
      <c r="J8339" s="38" t="str">
        <f>VLOOKUP(A8339,'Data. User Inf'!$A$2:$E$13428,5,)</f>
        <v>MALE</v>
      </c>
      <c r="K8339" s="38" t="str">
        <f>VLOOKUP(A8339,'Data. User Inf'!$A$2:$E$13428,3,)</f>
        <v>Hồ Chí Minh</v>
      </c>
      <c r="L8339" s="38" t="str">
        <f>IF('Data. User Inf'!B8339&lt;'Data. Transactions'!C8339,"Current","New")</f>
        <v>Current</v>
      </c>
    </row>
    <row r="8340" spans="1:12" ht="15.75" customHeight="1" x14ac:dyDescent="0.25">
      <c r="A8340" s="24">
        <v>37743708</v>
      </c>
      <c r="B8340" s="24">
        <v>6833487847</v>
      </c>
      <c r="C8340" s="26">
        <v>44069</v>
      </c>
      <c r="D8340" s="27">
        <v>100000</v>
      </c>
      <c r="E8340" s="28" t="s">
        <v>60</v>
      </c>
      <c r="F8340" s="24">
        <v>13</v>
      </c>
      <c r="G8340" s="36" t="s">
        <v>49</v>
      </c>
      <c r="H8340" s="38">
        <f>((VLOOKUP(F8340,'Data. Commission'!$B$2:$C$6,2,))/100)*D8340</f>
        <v>3000</v>
      </c>
      <c r="I8340" s="38" t="str">
        <f>VLOOKUP(A8340,'Data. User Inf'!$A$2:$D$13428,4,)</f>
        <v>33_to_37</v>
      </c>
      <c r="J8340" s="38" t="str">
        <f>VLOOKUP(A8340,'Data. User Inf'!$A$2:$E$13428,5,)</f>
        <v>FEMALE</v>
      </c>
      <c r="K8340" s="38" t="str">
        <f>VLOOKUP(A8340,'Data. User Inf'!$A$2:$E$13428,3,)</f>
        <v>Hồ Chí Minh</v>
      </c>
      <c r="L8340" s="38" t="str">
        <f>IF('Data. User Inf'!B8340&lt;'Data. Transactions'!C8340,"Current","New")</f>
        <v>Current</v>
      </c>
    </row>
    <row r="8341" spans="1:12" ht="15.75" customHeight="1" x14ac:dyDescent="0.25">
      <c r="A8341" s="24">
        <v>49780718</v>
      </c>
      <c r="B8341" s="24">
        <v>6840194115</v>
      </c>
      <c r="C8341" s="26">
        <v>44069</v>
      </c>
      <c r="D8341" s="27">
        <v>50000</v>
      </c>
      <c r="E8341" s="28" t="s">
        <v>60</v>
      </c>
      <c r="F8341" s="24">
        <v>13</v>
      </c>
      <c r="G8341" s="36" t="s">
        <v>99</v>
      </c>
      <c r="H8341" s="38">
        <f>((VLOOKUP(F8341,'Data. Commission'!$B$2:$C$6,2,))/100)*D8341</f>
        <v>1500</v>
      </c>
      <c r="I8341" s="38" t="str">
        <f>VLOOKUP(A8341,'Data. User Inf'!$A$2:$D$13428,4,)</f>
        <v>23_to_27</v>
      </c>
      <c r="J8341" s="38" t="str">
        <f>VLOOKUP(A8341,'Data. User Inf'!$A$2:$E$13428,5,)</f>
        <v>MALE</v>
      </c>
      <c r="K8341" s="38" t="str">
        <f>VLOOKUP(A8341,'Data. User Inf'!$A$2:$E$13428,3,)</f>
        <v>Hồ Chí Minh</v>
      </c>
      <c r="L8341" s="38" t="str">
        <f>IF('Data. User Inf'!B8341&lt;'Data. Transactions'!C8341,"Current","New")</f>
        <v>Current</v>
      </c>
    </row>
    <row r="8342" spans="1:12" ht="15.75" customHeight="1" x14ac:dyDescent="0.25">
      <c r="A8342" s="24">
        <v>45119611</v>
      </c>
      <c r="B8342" s="24">
        <v>6841481271</v>
      </c>
      <c r="C8342" s="26">
        <v>44069</v>
      </c>
      <c r="D8342" s="27">
        <v>20000</v>
      </c>
      <c r="E8342" s="28" t="s">
        <v>60</v>
      </c>
      <c r="F8342" s="24">
        <v>13</v>
      </c>
      <c r="G8342" s="36" t="s">
        <v>99</v>
      </c>
      <c r="H8342" s="38">
        <f>((VLOOKUP(F8342,'Data. Commission'!$B$2:$C$6,2,))/100)*D8342</f>
        <v>600</v>
      </c>
      <c r="I8342" s="38" t="str">
        <f>VLOOKUP(A8342,'Data. User Inf'!$A$2:$D$13428,4,)</f>
        <v>28_to_32</v>
      </c>
      <c r="J8342" s="38" t="str">
        <f>VLOOKUP(A8342,'Data. User Inf'!$A$2:$E$13428,5,)</f>
        <v>FEMALE</v>
      </c>
      <c r="K8342" s="38" t="str">
        <f>VLOOKUP(A8342,'Data. User Inf'!$A$2:$E$13428,3,)</f>
        <v>Hồ Chí Minh</v>
      </c>
      <c r="L8342" s="38" t="str">
        <f>IF('Data. User Inf'!B8342&lt;'Data. Transactions'!C8342,"Current","New")</f>
        <v>Current</v>
      </c>
    </row>
    <row r="8343" spans="1:12" ht="15.75" customHeight="1" x14ac:dyDescent="0.25">
      <c r="A8343" s="24">
        <v>6349195</v>
      </c>
      <c r="B8343" s="24">
        <v>6836408165</v>
      </c>
      <c r="C8343" s="26">
        <v>44069</v>
      </c>
      <c r="D8343" s="27">
        <v>100000</v>
      </c>
      <c r="E8343" s="28" t="s">
        <v>60</v>
      </c>
      <c r="F8343" s="24">
        <v>13</v>
      </c>
      <c r="G8343" s="36" t="s">
        <v>99</v>
      </c>
      <c r="H8343" s="38">
        <f>((VLOOKUP(F8343,'Data. Commission'!$B$2:$C$6,2,))/100)*D8343</f>
        <v>3000</v>
      </c>
      <c r="I8343" s="38" t="str">
        <f>VLOOKUP(A8343,'Data. User Inf'!$A$2:$D$13428,4,)</f>
        <v>28_to_32</v>
      </c>
      <c r="J8343" s="38" t="str">
        <f>VLOOKUP(A8343,'Data. User Inf'!$A$2:$E$13428,5,)</f>
        <v>FEMALE</v>
      </c>
      <c r="K8343" s="38" t="str">
        <f>VLOOKUP(A8343,'Data. User Inf'!$A$2:$E$13428,3,)</f>
        <v>Hồ Chí Minh</v>
      </c>
      <c r="L8343" s="38" t="str">
        <f>IF('Data. User Inf'!B8343&lt;'Data. Transactions'!C8343,"Current","New")</f>
        <v>Current</v>
      </c>
    </row>
    <row r="8344" spans="1:12" ht="15.75" customHeight="1" x14ac:dyDescent="0.25">
      <c r="A8344" s="24">
        <v>34159310</v>
      </c>
      <c r="B8344" s="24">
        <v>6836339154</v>
      </c>
      <c r="C8344" s="26">
        <v>44069</v>
      </c>
      <c r="D8344" s="27">
        <v>100000</v>
      </c>
      <c r="E8344" s="28" t="s">
        <v>60</v>
      </c>
      <c r="F8344" s="24">
        <v>13</v>
      </c>
      <c r="G8344" s="36" t="s">
        <v>99</v>
      </c>
      <c r="H8344" s="38">
        <f>((VLOOKUP(F8344,'Data. Commission'!$B$2:$C$6,2,))/100)*D8344</f>
        <v>3000</v>
      </c>
      <c r="I8344" s="38" t="str">
        <f>VLOOKUP(A8344,'Data. User Inf'!$A$2:$D$13428,4,)</f>
        <v>28_to_32</v>
      </c>
      <c r="J8344" s="38" t="str">
        <f>VLOOKUP(A8344,'Data. User Inf'!$A$2:$E$13428,5,)</f>
        <v>FEMALE</v>
      </c>
      <c r="K8344" s="38" t="str">
        <f>VLOOKUP(A8344,'Data. User Inf'!$A$2:$E$13428,3,)</f>
        <v>Hồ Chí Minh</v>
      </c>
      <c r="L8344" s="38" t="str">
        <f>IF('Data. User Inf'!B8344&lt;'Data. Transactions'!C8344,"Current","New")</f>
        <v>Current</v>
      </c>
    </row>
    <row r="8345" spans="1:12" ht="15.75" customHeight="1" x14ac:dyDescent="0.25">
      <c r="A8345" s="24">
        <v>33076190</v>
      </c>
      <c r="B8345" s="24">
        <v>6833669630</v>
      </c>
      <c r="C8345" s="26">
        <v>44069</v>
      </c>
      <c r="D8345" s="27">
        <v>200000</v>
      </c>
      <c r="E8345" s="28" t="s">
        <v>60</v>
      </c>
      <c r="F8345" s="24">
        <v>13</v>
      </c>
      <c r="G8345" s="36" t="s">
        <v>49</v>
      </c>
      <c r="H8345" s="38">
        <f>((VLOOKUP(F8345,'Data. Commission'!$B$2:$C$6,2,))/100)*D8345</f>
        <v>6000</v>
      </c>
      <c r="I8345" s="38" t="str">
        <f>VLOOKUP(A8345,'Data. User Inf'!$A$2:$D$13428,4,)</f>
        <v>33_to_37</v>
      </c>
      <c r="J8345" s="38" t="str">
        <f>VLOOKUP(A8345,'Data. User Inf'!$A$2:$E$13428,5,)</f>
        <v>MALE</v>
      </c>
      <c r="K8345" s="38" t="str">
        <f>VLOOKUP(A8345,'Data. User Inf'!$A$2:$E$13428,3,)</f>
        <v>Hồ Chí Minh</v>
      </c>
      <c r="L8345" s="38" t="str">
        <f>IF('Data. User Inf'!B8345&lt;'Data. Transactions'!C8345,"Current","New")</f>
        <v>Current</v>
      </c>
    </row>
    <row r="8346" spans="1:12" ht="15.75" customHeight="1" x14ac:dyDescent="0.25">
      <c r="A8346" s="24">
        <v>26784001</v>
      </c>
      <c r="B8346" s="24">
        <v>6838207392</v>
      </c>
      <c r="C8346" s="26">
        <v>44069</v>
      </c>
      <c r="D8346" s="27">
        <v>200000</v>
      </c>
      <c r="E8346" s="24" t="s">
        <v>60</v>
      </c>
      <c r="F8346" s="24">
        <v>13</v>
      </c>
      <c r="G8346" s="37"/>
      <c r="H8346" s="38">
        <f>((VLOOKUP(F8346,'Data. Commission'!$B$2:$C$6,2,))/100)*D8346</f>
        <v>6000</v>
      </c>
      <c r="I8346" s="38" t="str">
        <f>VLOOKUP(A8346,'Data. User Inf'!$A$2:$D$13428,4,)</f>
        <v>33_to_37</v>
      </c>
      <c r="J8346" s="38" t="str">
        <f>VLOOKUP(A8346,'Data. User Inf'!$A$2:$E$13428,5,)</f>
        <v>FEMALE</v>
      </c>
      <c r="K8346" s="38" t="str">
        <f>VLOOKUP(A8346,'Data. User Inf'!$A$2:$E$13428,3,)</f>
        <v>Hồ Chí Minh</v>
      </c>
      <c r="L8346" s="38" t="str">
        <f>IF('Data. User Inf'!B8346&lt;'Data. Transactions'!C8346,"Current","New")</f>
        <v>Current</v>
      </c>
    </row>
    <row r="8347" spans="1:12" ht="15.75" customHeight="1" x14ac:dyDescent="0.25">
      <c r="A8347" s="24">
        <v>34198226</v>
      </c>
      <c r="B8347" s="24">
        <v>6832584594</v>
      </c>
      <c r="C8347" s="26">
        <v>44069</v>
      </c>
      <c r="D8347" s="27">
        <v>100000</v>
      </c>
      <c r="E8347" s="28" t="s">
        <v>60</v>
      </c>
      <c r="F8347" s="24">
        <v>13</v>
      </c>
      <c r="G8347" s="36" t="s">
        <v>49</v>
      </c>
      <c r="H8347" s="38">
        <f>((VLOOKUP(F8347,'Data. Commission'!$B$2:$C$6,2,))/100)*D8347</f>
        <v>3000</v>
      </c>
      <c r="I8347" s="38" t="str">
        <f>VLOOKUP(A8347,'Data. User Inf'!$A$2:$D$13428,4,)</f>
        <v>28_to_32</v>
      </c>
      <c r="J8347" s="38" t="str">
        <f>VLOOKUP(A8347,'Data. User Inf'!$A$2:$E$13428,5,)</f>
        <v>MALE</v>
      </c>
      <c r="K8347" s="38" t="str">
        <f>VLOOKUP(A8347,'Data. User Inf'!$A$2:$E$13428,3,)</f>
        <v>Hồ Chí Minh</v>
      </c>
      <c r="L8347" s="38" t="str">
        <f>IF('Data. User Inf'!B8347&lt;'Data. Transactions'!C8347,"Current","New")</f>
        <v>Current</v>
      </c>
    </row>
    <row r="8348" spans="1:12" ht="15.75" customHeight="1" x14ac:dyDescent="0.25">
      <c r="A8348" s="24">
        <v>43885498</v>
      </c>
      <c r="B8348" s="24">
        <v>6837781994</v>
      </c>
      <c r="C8348" s="26">
        <v>44069</v>
      </c>
      <c r="D8348" s="27">
        <v>50000</v>
      </c>
      <c r="E8348" s="28" t="s">
        <v>86</v>
      </c>
      <c r="F8348" s="24">
        <v>14</v>
      </c>
      <c r="G8348" s="37"/>
      <c r="H8348" s="38">
        <f>((VLOOKUP(F8348,'Data. Commission'!$B$2:$C$6,2,))/100)*D8348</f>
        <v>2000</v>
      </c>
      <c r="I8348" s="38" t="str">
        <f>VLOOKUP(A8348,'Data. User Inf'!$A$2:$D$13428,4,)</f>
        <v>33_to_37</v>
      </c>
      <c r="J8348" s="38" t="str">
        <f>VLOOKUP(A8348,'Data. User Inf'!$A$2:$E$13428,5,)</f>
        <v>MALE</v>
      </c>
      <c r="K8348" s="38" t="str">
        <f>VLOOKUP(A8348,'Data. User Inf'!$A$2:$E$13428,3,)</f>
        <v>Hà Nội</v>
      </c>
      <c r="L8348" s="38" t="str">
        <f>IF('Data. User Inf'!B8348&lt;'Data. Transactions'!C8348,"Current","New")</f>
        <v>Current</v>
      </c>
    </row>
    <row r="8349" spans="1:12" ht="15.75" customHeight="1" x14ac:dyDescent="0.25">
      <c r="A8349" s="24">
        <v>42126328</v>
      </c>
      <c r="B8349" s="24">
        <v>6833693991</v>
      </c>
      <c r="C8349" s="26">
        <v>44069</v>
      </c>
      <c r="D8349" s="27">
        <v>20000</v>
      </c>
      <c r="E8349" s="28" t="s">
        <v>9</v>
      </c>
      <c r="F8349" s="24">
        <v>12</v>
      </c>
      <c r="G8349" s="37"/>
      <c r="H8349" s="38">
        <f>((VLOOKUP(F8349,'Data. Commission'!$B$2:$C$6,2,))/100)*D8349</f>
        <v>400</v>
      </c>
      <c r="I8349" s="38" t="str">
        <f>VLOOKUP(A8349,'Data. User Inf'!$A$2:$D$13428,4,)</f>
        <v>23_to_27</v>
      </c>
      <c r="J8349" s="38" t="str">
        <f>VLOOKUP(A8349,'Data. User Inf'!$A$2:$E$13428,5,)</f>
        <v>MALE</v>
      </c>
      <c r="K8349" s="38" t="str">
        <f>VLOOKUP(A8349,'Data. User Inf'!$A$2:$E$13428,3,)</f>
        <v>Other Cities</v>
      </c>
      <c r="L8349" s="38" t="str">
        <f>IF('Data. User Inf'!B8349&lt;'Data. Transactions'!C8349,"Current","New")</f>
        <v>Current</v>
      </c>
    </row>
    <row r="8350" spans="1:12" ht="15.75" customHeight="1" x14ac:dyDescent="0.25">
      <c r="A8350" s="24">
        <v>51979403</v>
      </c>
      <c r="B8350" s="24">
        <v>6840606816</v>
      </c>
      <c r="C8350" s="26">
        <v>44069</v>
      </c>
      <c r="D8350" s="27">
        <v>100000</v>
      </c>
      <c r="E8350" s="28" t="s">
        <v>9</v>
      </c>
      <c r="F8350" s="24">
        <v>12</v>
      </c>
      <c r="G8350" s="36" t="s">
        <v>99</v>
      </c>
      <c r="H8350" s="38">
        <f>((VLOOKUP(F8350,'Data. Commission'!$B$2:$C$6,2,))/100)*D8350</f>
        <v>2000</v>
      </c>
      <c r="I8350" s="38" t="str">
        <f>VLOOKUP(A8350,'Data. User Inf'!$A$2:$D$13428,4,)</f>
        <v>33_to_37</v>
      </c>
      <c r="J8350" s="38" t="str">
        <f>VLOOKUP(A8350,'Data. User Inf'!$A$2:$E$13428,5,)</f>
        <v>FEMALE</v>
      </c>
      <c r="K8350" s="38" t="str">
        <f>VLOOKUP(A8350,'Data. User Inf'!$A$2:$E$13428,3,)</f>
        <v>Other Cities</v>
      </c>
      <c r="L8350" s="38" t="str">
        <f>IF('Data. User Inf'!B8350&lt;'Data. Transactions'!C8350,"Current","New")</f>
        <v>Current</v>
      </c>
    </row>
    <row r="8351" spans="1:12" ht="15.75" customHeight="1" x14ac:dyDescent="0.25">
      <c r="A8351" s="24">
        <v>454441</v>
      </c>
      <c r="B8351" s="24">
        <v>6836449985</v>
      </c>
      <c r="C8351" s="26">
        <v>44069</v>
      </c>
      <c r="D8351" s="27">
        <v>50000</v>
      </c>
      <c r="E8351" s="28" t="s">
        <v>60</v>
      </c>
      <c r="F8351" s="24">
        <v>13</v>
      </c>
      <c r="G8351" s="36" t="s">
        <v>99</v>
      </c>
      <c r="H8351" s="38">
        <f>((VLOOKUP(F8351,'Data. Commission'!$B$2:$C$6,2,))/100)*D8351</f>
        <v>1500</v>
      </c>
      <c r="I8351" s="38" t="str">
        <f>VLOOKUP(A8351,'Data. User Inf'!$A$2:$D$13428,4,)</f>
        <v>33_to_37</v>
      </c>
      <c r="J8351" s="38" t="str">
        <f>VLOOKUP(A8351,'Data. User Inf'!$A$2:$E$13428,5,)</f>
        <v>MALE</v>
      </c>
      <c r="K8351" s="38" t="str">
        <f>VLOOKUP(A8351,'Data. User Inf'!$A$2:$E$13428,3,)</f>
        <v>Other Cities</v>
      </c>
      <c r="L8351" s="38" t="str">
        <f>IF('Data. User Inf'!B8351&lt;'Data. Transactions'!C8351,"Current","New")</f>
        <v>Current</v>
      </c>
    </row>
    <row r="8352" spans="1:12" ht="15.75" customHeight="1" x14ac:dyDescent="0.25">
      <c r="A8352" s="24">
        <v>48644150</v>
      </c>
      <c r="B8352" s="24">
        <v>6833962036</v>
      </c>
      <c r="C8352" s="26">
        <v>44069</v>
      </c>
      <c r="D8352" s="27">
        <v>100000</v>
      </c>
      <c r="E8352" s="28" t="s">
        <v>9</v>
      </c>
      <c r="F8352" s="24">
        <v>12</v>
      </c>
      <c r="G8352" s="36" t="s">
        <v>99</v>
      </c>
      <c r="H8352" s="38">
        <f>((VLOOKUP(F8352,'Data. Commission'!$B$2:$C$6,2,))/100)*D8352</f>
        <v>2000</v>
      </c>
      <c r="I8352" s="38" t="str">
        <f>VLOOKUP(A8352,'Data. User Inf'!$A$2:$D$13428,4,)</f>
        <v>unknown</v>
      </c>
      <c r="J8352" s="38" t="str">
        <f>VLOOKUP(A8352,'Data. User Inf'!$A$2:$E$13428,5,)</f>
        <v>FEMALE</v>
      </c>
      <c r="K8352" s="38" t="str">
        <f>VLOOKUP(A8352,'Data. User Inf'!$A$2:$E$13428,3,)</f>
        <v>Hồ Chí Minh</v>
      </c>
      <c r="L8352" s="38" t="str">
        <f>IF('Data. User Inf'!B8352&lt;'Data. Transactions'!C8352,"Current","New")</f>
        <v>Current</v>
      </c>
    </row>
    <row r="8353" spans="1:12" ht="15.75" customHeight="1" x14ac:dyDescent="0.25">
      <c r="A8353" s="24">
        <v>20842663</v>
      </c>
      <c r="B8353" s="24">
        <v>6840722719</v>
      </c>
      <c r="C8353" s="26">
        <v>44069</v>
      </c>
      <c r="D8353" s="27">
        <v>20000</v>
      </c>
      <c r="E8353" s="28" t="s">
        <v>87</v>
      </c>
      <c r="F8353" s="24">
        <v>15</v>
      </c>
      <c r="G8353" s="36" t="s">
        <v>99</v>
      </c>
      <c r="H8353" s="38">
        <f>((VLOOKUP(F8353,'Data. Commission'!$B$2:$C$6,2,))/100)*D8353</f>
        <v>800</v>
      </c>
      <c r="I8353" s="38" t="str">
        <f>VLOOKUP(A8353,'Data. User Inf'!$A$2:$D$13428,4,)</f>
        <v>33_to_37</v>
      </c>
      <c r="J8353" s="38" t="str">
        <f>VLOOKUP(A8353,'Data. User Inf'!$A$2:$E$13428,5,)</f>
        <v>FEMALE</v>
      </c>
      <c r="K8353" s="38" t="str">
        <f>VLOOKUP(A8353,'Data. User Inf'!$A$2:$E$13428,3,)</f>
        <v>Hồ Chí Minh</v>
      </c>
      <c r="L8353" s="38" t="str">
        <f>IF('Data. User Inf'!B8353&lt;'Data. Transactions'!C8353,"Current","New")</f>
        <v>Current</v>
      </c>
    </row>
    <row r="8354" spans="1:12" ht="15.75" customHeight="1" x14ac:dyDescent="0.25">
      <c r="A8354" s="24">
        <v>47529169</v>
      </c>
      <c r="B8354" s="24">
        <v>6841129433</v>
      </c>
      <c r="C8354" s="26">
        <v>44069</v>
      </c>
      <c r="D8354" s="27">
        <v>20000</v>
      </c>
      <c r="E8354" s="24" t="s">
        <v>60</v>
      </c>
      <c r="F8354" s="24">
        <v>13</v>
      </c>
      <c r="G8354" s="37"/>
      <c r="H8354" s="38">
        <f>((VLOOKUP(F8354,'Data. Commission'!$B$2:$C$6,2,))/100)*D8354</f>
        <v>600</v>
      </c>
      <c r="I8354" s="38" t="str">
        <f>VLOOKUP(A8354,'Data. User Inf'!$A$2:$D$13428,4,)</f>
        <v>unknown</v>
      </c>
      <c r="J8354" s="38" t="str">
        <f>VLOOKUP(A8354,'Data. User Inf'!$A$2:$E$13428,5,)</f>
        <v>FEMALE</v>
      </c>
      <c r="K8354" s="38" t="str">
        <f>VLOOKUP(A8354,'Data. User Inf'!$A$2:$E$13428,3,)</f>
        <v>Hồ Chí Minh</v>
      </c>
      <c r="L8354" s="38" t="str">
        <f>IF('Data. User Inf'!B8354&lt;'Data. Transactions'!C8354,"Current","New")</f>
        <v>Current</v>
      </c>
    </row>
    <row r="8355" spans="1:12" ht="15.75" customHeight="1" x14ac:dyDescent="0.25">
      <c r="A8355" s="24">
        <v>41622300</v>
      </c>
      <c r="B8355" s="24">
        <v>6841932677</v>
      </c>
      <c r="C8355" s="26">
        <v>44069</v>
      </c>
      <c r="D8355" s="27">
        <v>20000</v>
      </c>
      <c r="E8355" s="28" t="s">
        <v>9</v>
      </c>
      <c r="F8355" s="24">
        <v>12</v>
      </c>
      <c r="G8355" s="36" t="s">
        <v>99</v>
      </c>
      <c r="H8355" s="38">
        <f>((VLOOKUP(F8355,'Data. Commission'!$B$2:$C$6,2,))/100)*D8355</f>
        <v>400</v>
      </c>
      <c r="I8355" s="38" t="str">
        <f>VLOOKUP(A8355,'Data. User Inf'!$A$2:$D$13428,4,)</f>
        <v>23_to_27</v>
      </c>
      <c r="J8355" s="38" t="str">
        <f>VLOOKUP(A8355,'Data. User Inf'!$A$2:$E$13428,5,)</f>
        <v>MALE</v>
      </c>
      <c r="K8355" s="38" t="str">
        <f>VLOOKUP(A8355,'Data. User Inf'!$A$2:$E$13428,3,)</f>
        <v>Hà Nội</v>
      </c>
      <c r="L8355" s="38" t="str">
        <f>IF('Data. User Inf'!B8355&lt;'Data. Transactions'!C8355,"Current","New")</f>
        <v>Current</v>
      </c>
    </row>
    <row r="8356" spans="1:12" ht="15.75" customHeight="1" x14ac:dyDescent="0.25">
      <c r="A8356" s="24">
        <v>50989773</v>
      </c>
      <c r="B8356" s="24">
        <v>6832719582</v>
      </c>
      <c r="C8356" s="26">
        <v>44069</v>
      </c>
      <c r="D8356" s="27">
        <v>10000</v>
      </c>
      <c r="E8356" s="28" t="s">
        <v>60</v>
      </c>
      <c r="F8356" s="24">
        <v>13</v>
      </c>
      <c r="G8356" s="36" t="s">
        <v>99</v>
      </c>
      <c r="H8356" s="38">
        <f>((VLOOKUP(F8356,'Data. Commission'!$B$2:$C$6,2,))/100)*D8356</f>
        <v>300</v>
      </c>
      <c r="I8356" s="38" t="str">
        <f>VLOOKUP(A8356,'Data. User Inf'!$A$2:$D$13428,4,)</f>
        <v>18_to_22</v>
      </c>
      <c r="J8356" s="38" t="str">
        <f>VLOOKUP(A8356,'Data. User Inf'!$A$2:$E$13428,5,)</f>
        <v>FEMALE</v>
      </c>
      <c r="K8356" s="38" t="str">
        <f>VLOOKUP(A8356,'Data. User Inf'!$A$2:$E$13428,3,)</f>
        <v>Other Cities</v>
      </c>
      <c r="L8356" s="38" t="str">
        <f>IF('Data. User Inf'!B8356&lt;'Data. Transactions'!C8356,"Current","New")</f>
        <v>Current</v>
      </c>
    </row>
    <row r="8357" spans="1:12" ht="15.75" customHeight="1" x14ac:dyDescent="0.25">
      <c r="A8357" s="24">
        <v>48411144</v>
      </c>
      <c r="B8357" s="24">
        <v>6837847313</v>
      </c>
      <c r="C8357" s="26">
        <v>44069</v>
      </c>
      <c r="D8357" s="27">
        <v>20000</v>
      </c>
      <c r="E8357" s="28" t="s">
        <v>9</v>
      </c>
      <c r="F8357" s="24">
        <v>12</v>
      </c>
      <c r="G8357" s="36" t="s">
        <v>99</v>
      </c>
      <c r="H8357" s="38">
        <f>((VLOOKUP(F8357,'Data. Commission'!$B$2:$C$6,2,))/100)*D8357</f>
        <v>400</v>
      </c>
      <c r="I8357" s="38" t="str">
        <f>VLOOKUP(A8357,'Data. User Inf'!$A$2:$D$13428,4,)</f>
        <v>18_to_22</v>
      </c>
      <c r="J8357" s="38" t="str">
        <f>VLOOKUP(A8357,'Data. User Inf'!$A$2:$E$13428,5,)</f>
        <v>MALE</v>
      </c>
      <c r="K8357" s="38" t="str">
        <f>VLOOKUP(A8357,'Data. User Inf'!$A$2:$E$13428,3,)</f>
        <v>Other Cities</v>
      </c>
      <c r="L8357" s="38" t="str">
        <f>IF('Data. User Inf'!B8357&lt;'Data. Transactions'!C8357,"Current","New")</f>
        <v>Current</v>
      </c>
    </row>
    <row r="8358" spans="1:12" ht="15.75" customHeight="1" x14ac:dyDescent="0.25">
      <c r="A8358" s="24">
        <v>49512596</v>
      </c>
      <c r="B8358" s="24">
        <v>6831808155</v>
      </c>
      <c r="C8358" s="26">
        <v>44069</v>
      </c>
      <c r="D8358" s="27">
        <v>200000</v>
      </c>
      <c r="E8358" s="28" t="s">
        <v>9</v>
      </c>
      <c r="F8358" s="24">
        <v>12</v>
      </c>
      <c r="G8358" s="37" t="s">
        <v>49</v>
      </c>
      <c r="H8358" s="38">
        <f>((VLOOKUP(F8358,'Data. Commission'!$B$2:$C$6,2,))/100)*D8358</f>
        <v>4000</v>
      </c>
      <c r="I8358" s="38" t="str">
        <f>VLOOKUP(A8358,'Data. User Inf'!$A$2:$D$13428,4,)</f>
        <v>18_to_22</v>
      </c>
      <c r="J8358" s="38" t="str">
        <f>VLOOKUP(A8358,'Data. User Inf'!$A$2:$E$13428,5,)</f>
        <v>MALE</v>
      </c>
      <c r="K8358" s="38" t="str">
        <f>VLOOKUP(A8358,'Data. User Inf'!$A$2:$E$13428,3,)</f>
        <v>Other Cities</v>
      </c>
      <c r="L8358" s="38" t="str">
        <f>IF('Data. User Inf'!B8358&lt;'Data. Transactions'!C8358,"Current","New")</f>
        <v>Current</v>
      </c>
    </row>
    <row r="8359" spans="1:12" ht="15.75" customHeight="1" x14ac:dyDescent="0.25">
      <c r="A8359" s="24">
        <v>44927467</v>
      </c>
      <c r="B8359" s="24">
        <v>6840719924</v>
      </c>
      <c r="C8359" s="26">
        <v>44069</v>
      </c>
      <c r="D8359" s="27">
        <v>100000</v>
      </c>
      <c r="E8359" s="28" t="s">
        <v>9</v>
      </c>
      <c r="F8359" s="24">
        <v>12</v>
      </c>
      <c r="G8359" s="36" t="s">
        <v>99</v>
      </c>
      <c r="H8359" s="38">
        <f>((VLOOKUP(F8359,'Data. Commission'!$B$2:$C$6,2,))/100)*D8359</f>
        <v>2000</v>
      </c>
      <c r="I8359" s="38" t="str">
        <f>VLOOKUP(A8359,'Data. User Inf'!$A$2:$D$13428,4,)</f>
        <v>18_to_22</v>
      </c>
      <c r="J8359" s="38" t="str">
        <f>VLOOKUP(A8359,'Data. User Inf'!$A$2:$E$13428,5,)</f>
        <v>FEMALE</v>
      </c>
      <c r="K8359" s="38" t="str">
        <f>VLOOKUP(A8359,'Data. User Inf'!$A$2:$E$13428,3,)</f>
        <v>Other Cities</v>
      </c>
      <c r="L8359" s="38" t="str">
        <f>IF('Data. User Inf'!B8359&lt;'Data. Transactions'!C8359,"Current","New")</f>
        <v>Current</v>
      </c>
    </row>
    <row r="8360" spans="1:12" ht="15.75" customHeight="1" x14ac:dyDescent="0.25">
      <c r="A8360" s="24">
        <v>49677124</v>
      </c>
      <c r="B8360" s="24">
        <v>6833388992</v>
      </c>
      <c r="C8360" s="26">
        <v>44069</v>
      </c>
      <c r="D8360" s="27">
        <v>10000</v>
      </c>
      <c r="E8360" s="28" t="s">
        <v>9</v>
      </c>
      <c r="F8360" s="24">
        <v>12</v>
      </c>
      <c r="G8360" s="36" t="s">
        <v>99</v>
      </c>
      <c r="H8360" s="38">
        <f>((VLOOKUP(F8360,'Data. Commission'!$B$2:$C$6,2,))/100)*D8360</f>
        <v>200</v>
      </c>
      <c r="I8360" s="38" t="str">
        <f>VLOOKUP(A8360,'Data. User Inf'!$A$2:$D$13428,4,)</f>
        <v>28_to_32</v>
      </c>
      <c r="J8360" s="38" t="str">
        <f>VLOOKUP(A8360,'Data. User Inf'!$A$2:$E$13428,5,)</f>
        <v>MALE</v>
      </c>
      <c r="K8360" s="38" t="str">
        <f>VLOOKUP(A8360,'Data. User Inf'!$A$2:$E$13428,3,)</f>
        <v>Other Cities</v>
      </c>
      <c r="L8360" s="38" t="str">
        <f>IF('Data. User Inf'!B8360&lt;'Data. Transactions'!C8360,"Current","New")</f>
        <v>Current</v>
      </c>
    </row>
    <row r="8361" spans="1:12" ht="15.75" customHeight="1" x14ac:dyDescent="0.25">
      <c r="A8361" s="24">
        <v>40942787</v>
      </c>
      <c r="B8361" s="24">
        <v>6832587678</v>
      </c>
      <c r="C8361" s="26">
        <v>44069</v>
      </c>
      <c r="D8361" s="27">
        <v>20000</v>
      </c>
      <c r="E8361" s="28" t="s">
        <v>60</v>
      </c>
      <c r="F8361" s="24">
        <v>13</v>
      </c>
      <c r="G8361" s="36" t="s">
        <v>99</v>
      </c>
      <c r="H8361" s="38">
        <f>((VLOOKUP(F8361,'Data. Commission'!$B$2:$C$6,2,))/100)*D8361</f>
        <v>600</v>
      </c>
      <c r="I8361" s="38" t="str">
        <f>VLOOKUP(A8361,'Data. User Inf'!$A$2:$D$13428,4,)</f>
        <v>28_to_32</v>
      </c>
      <c r="J8361" s="38" t="str">
        <f>VLOOKUP(A8361,'Data. User Inf'!$A$2:$E$13428,5,)</f>
        <v>FEMALE</v>
      </c>
      <c r="K8361" s="38" t="str">
        <f>VLOOKUP(A8361,'Data. User Inf'!$A$2:$E$13428,3,)</f>
        <v>Other Cities</v>
      </c>
      <c r="L8361" s="38" t="str">
        <f>IF('Data. User Inf'!B8361&lt;'Data. Transactions'!C8361,"Current","New")</f>
        <v>Current</v>
      </c>
    </row>
    <row r="8362" spans="1:12" ht="15.75" customHeight="1" x14ac:dyDescent="0.25">
      <c r="A8362" s="24">
        <v>39026392</v>
      </c>
      <c r="B8362" s="24">
        <v>6833180175</v>
      </c>
      <c r="C8362" s="26">
        <v>44069</v>
      </c>
      <c r="D8362" s="27">
        <v>100000</v>
      </c>
      <c r="E8362" s="28" t="s">
        <v>86</v>
      </c>
      <c r="F8362" s="24">
        <v>14</v>
      </c>
      <c r="G8362" s="36" t="s">
        <v>99</v>
      </c>
      <c r="H8362" s="38">
        <f>((VLOOKUP(F8362,'Data. Commission'!$B$2:$C$6,2,))/100)*D8362</f>
        <v>4000</v>
      </c>
      <c r="I8362" s="38" t="str">
        <f>VLOOKUP(A8362,'Data. User Inf'!$A$2:$D$13428,4,)</f>
        <v>unknown</v>
      </c>
      <c r="J8362" s="38" t="str">
        <f>VLOOKUP(A8362,'Data. User Inf'!$A$2:$E$13428,5,)</f>
        <v>MALE</v>
      </c>
      <c r="K8362" s="38" t="str">
        <f>VLOOKUP(A8362,'Data. User Inf'!$A$2:$E$13428,3,)</f>
        <v>Hà Nội</v>
      </c>
      <c r="L8362" s="38" t="str">
        <f>IF('Data. User Inf'!B8362&lt;'Data. Transactions'!C8362,"Current","New")</f>
        <v>Current</v>
      </c>
    </row>
    <row r="8363" spans="1:12" ht="15.75" customHeight="1" x14ac:dyDescent="0.25">
      <c r="A8363" s="24">
        <v>2661627</v>
      </c>
      <c r="B8363" s="24">
        <v>6833067628</v>
      </c>
      <c r="C8363" s="26">
        <v>44069</v>
      </c>
      <c r="D8363" s="27">
        <v>100000</v>
      </c>
      <c r="E8363" s="28" t="s">
        <v>86</v>
      </c>
      <c r="F8363" s="24">
        <v>14</v>
      </c>
      <c r="G8363" s="36" t="s">
        <v>49</v>
      </c>
      <c r="H8363" s="38">
        <f>((VLOOKUP(F8363,'Data. Commission'!$B$2:$C$6,2,))/100)*D8363</f>
        <v>4000</v>
      </c>
      <c r="I8363" s="38" t="str">
        <f>VLOOKUP(A8363,'Data. User Inf'!$A$2:$D$13428,4,)</f>
        <v>28_to_32</v>
      </c>
      <c r="J8363" s="38" t="str">
        <f>VLOOKUP(A8363,'Data. User Inf'!$A$2:$E$13428,5,)</f>
        <v>MALE</v>
      </c>
      <c r="K8363" s="38" t="str">
        <f>VLOOKUP(A8363,'Data. User Inf'!$A$2:$E$13428,3,)</f>
        <v>Other Cities</v>
      </c>
      <c r="L8363" s="38" t="str">
        <f>IF('Data. User Inf'!B8363&lt;'Data. Transactions'!C8363,"Current","New")</f>
        <v>Current</v>
      </c>
    </row>
    <row r="8364" spans="1:12" ht="15.75" customHeight="1" x14ac:dyDescent="0.25">
      <c r="A8364" s="24">
        <v>50380953</v>
      </c>
      <c r="B8364" s="24">
        <v>6831371888</v>
      </c>
      <c r="C8364" s="26">
        <v>44069</v>
      </c>
      <c r="D8364" s="27">
        <v>10000</v>
      </c>
      <c r="E8364" s="28" t="s">
        <v>9</v>
      </c>
      <c r="F8364" s="24">
        <v>12</v>
      </c>
      <c r="G8364" s="36" t="s">
        <v>99</v>
      </c>
      <c r="H8364" s="38">
        <f>((VLOOKUP(F8364,'Data. Commission'!$B$2:$C$6,2,))/100)*D8364</f>
        <v>200</v>
      </c>
      <c r="I8364" s="38" t="str">
        <f>VLOOKUP(A8364,'Data. User Inf'!$A$2:$D$13428,4,)</f>
        <v>unknown</v>
      </c>
      <c r="J8364" s="38" t="str">
        <f>VLOOKUP(A8364,'Data. User Inf'!$A$2:$E$13428,5,)</f>
        <v>FEMALE</v>
      </c>
      <c r="K8364" s="38" t="str">
        <f>VLOOKUP(A8364,'Data. User Inf'!$A$2:$E$13428,3,)</f>
        <v>Other Cities</v>
      </c>
      <c r="L8364" s="38" t="str">
        <f>IF('Data. User Inf'!B8364&lt;'Data. Transactions'!C8364,"Current","New")</f>
        <v>Current</v>
      </c>
    </row>
    <row r="8365" spans="1:12" ht="15.75" customHeight="1" x14ac:dyDescent="0.25">
      <c r="A8365" s="24">
        <v>36216245</v>
      </c>
      <c r="B8365" s="24">
        <v>6833861416</v>
      </c>
      <c r="C8365" s="26">
        <v>44069</v>
      </c>
      <c r="D8365" s="27">
        <v>20000</v>
      </c>
      <c r="E8365" s="28" t="s">
        <v>9</v>
      </c>
      <c r="F8365" s="24">
        <v>12</v>
      </c>
      <c r="G8365" s="36" t="s">
        <v>99</v>
      </c>
      <c r="H8365" s="38">
        <f>((VLOOKUP(F8365,'Data. Commission'!$B$2:$C$6,2,))/100)*D8365</f>
        <v>400</v>
      </c>
      <c r="I8365" s="38" t="str">
        <f>VLOOKUP(A8365,'Data. User Inf'!$A$2:$D$13428,4,)</f>
        <v>unknown</v>
      </c>
      <c r="J8365" s="38" t="str">
        <f>VLOOKUP(A8365,'Data. User Inf'!$A$2:$E$13428,5,)</f>
        <v>FEMALE</v>
      </c>
      <c r="K8365" s="38" t="str">
        <f>VLOOKUP(A8365,'Data. User Inf'!$A$2:$E$13428,3,)</f>
        <v>Other Cities</v>
      </c>
      <c r="L8365" s="38" t="str">
        <f>IF('Data. User Inf'!B8365&lt;'Data. Transactions'!C8365,"Current","New")</f>
        <v>Current</v>
      </c>
    </row>
    <row r="8366" spans="1:12" ht="15.75" customHeight="1" x14ac:dyDescent="0.25">
      <c r="A8366" s="24">
        <v>48752241</v>
      </c>
      <c r="B8366" s="24">
        <v>6831327340</v>
      </c>
      <c r="C8366" s="26">
        <v>44069</v>
      </c>
      <c r="D8366" s="27">
        <v>10000</v>
      </c>
      <c r="E8366" s="28" t="s">
        <v>9</v>
      </c>
      <c r="F8366" s="24">
        <v>12</v>
      </c>
      <c r="G8366" s="36" t="s">
        <v>99</v>
      </c>
      <c r="H8366" s="38">
        <f>((VLOOKUP(F8366,'Data. Commission'!$B$2:$C$6,2,))/100)*D8366</f>
        <v>200</v>
      </c>
      <c r="I8366" s="38" t="str">
        <f>VLOOKUP(A8366,'Data. User Inf'!$A$2:$D$13428,4,)</f>
        <v>unknown</v>
      </c>
      <c r="J8366" s="38" t="str">
        <f>VLOOKUP(A8366,'Data. User Inf'!$A$2:$E$13428,5,)</f>
        <v>FEMALE</v>
      </c>
      <c r="K8366" s="38" t="str">
        <f>VLOOKUP(A8366,'Data. User Inf'!$A$2:$E$13428,3,)</f>
        <v>Other Cities</v>
      </c>
      <c r="L8366" s="38" t="str">
        <f>IF('Data. User Inf'!B8366&lt;'Data. Transactions'!C8366,"Current","New")</f>
        <v>Current</v>
      </c>
    </row>
    <row r="8367" spans="1:12" ht="15.75" customHeight="1" x14ac:dyDescent="0.25">
      <c r="A8367" s="24">
        <v>8155564</v>
      </c>
      <c r="B8367" s="24">
        <v>6834431030</v>
      </c>
      <c r="C8367" s="26">
        <v>44069</v>
      </c>
      <c r="D8367" s="27">
        <v>50000</v>
      </c>
      <c r="E8367" s="24" t="s">
        <v>9</v>
      </c>
      <c r="F8367" s="24">
        <v>12</v>
      </c>
      <c r="G8367" s="37"/>
      <c r="H8367" s="38">
        <f>((VLOOKUP(F8367,'Data. Commission'!$B$2:$C$6,2,))/100)*D8367</f>
        <v>1000</v>
      </c>
      <c r="I8367" s="38" t="str">
        <f>VLOOKUP(A8367,'Data. User Inf'!$A$2:$D$13428,4,)</f>
        <v>28_to_32</v>
      </c>
      <c r="J8367" s="38" t="str">
        <f>VLOOKUP(A8367,'Data. User Inf'!$A$2:$E$13428,5,)</f>
        <v>FEMALE</v>
      </c>
      <c r="K8367" s="38" t="str">
        <f>VLOOKUP(A8367,'Data. User Inf'!$A$2:$E$13428,3,)</f>
        <v>Other Cities</v>
      </c>
      <c r="L8367" s="38" t="str">
        <f>IF('Data. User Inf'!B8367&lt;'Data. Transactions'!C8367,"Current","New")</f>
        <v>Current</v>
      </c>
    </row>
    <row r="8368" spans="1:12" ht="15.75" customHeight="1" x14ac:dyDescent="0.25">
      <c r="A8368" s="24">
        <v>55565347</v>
      </c>
      <c r="B8368" s="24">
        <v>6833964745</v>
      </c>
      <c r="C8368" s="26">
        <v>44069</v>
      </c>
      <c r="D8368" s="27">
        <v>20000</v>
      </c>
      <c r="E8368" s="24" t="s">
        <v>9</v>
      </c>
      <c r="F8368" s="24">
        <v>12</v>
      </c>
      <c r="G8368" s="37"/>
      <c r="H8368" s="38">
        <f>((VLOOKUP(F8368,'Data. Commission'!$B$2:$C$6,2,))/100)*D8368</f>
        <v>400</v>
      </c>
      <c r="I8368" s="38" t="str">
        <f>VLOOKUP(A8368,'Data. User Inf'!$A$2:$D$13428,4,)</f>
        <v>unknown</v>
      </c>
      <c r="J8368" s="38" t="str">
        <f>VLOOKUP(A8368,'Data. User Inf'!$A$2:$E$13428,5,)</f>
        <v>MALE</v>
      </c>
      <c r="K8368" s="38" t="str">
        <f>VLOOKUP(A8368,'Data. User Inf'!$A$2:$E$13428,3,)</f>
        <v>Other Cities</v>
      </c>
      <c r="L8368" s="38" t="str">
        <f>IF('Data. User Inf'!B8368&lt;'Data. Transactions'!C8368,"Current","New")</f>
        <v>Current</v>
      </c>
    </row>
    <row r="8369" spans="1:12" ht="15.75" customHeight="1" x14ac:dyDescent="0.25">
      <c r="A8369" s="24">
        <v>45234259</v>
      </c>
      <c r="B8369" s="24">
        <v>6836766731</v>
      </c>
      <c r="C8369" s="26">
        <v>44069</v>
      </c>
      <c r="D8369" s="27">
        <v>10000</v>
      </c>
      <c r="E8369" s="24" t="s">
        <v>86</v>
      </c>
      <c r="F8369" s="24">
        <v>14</v>
      </c>
      <c r="G8369" s="37"/>
      <c r="H8369" s="38">
        <f>((VLOOKUP(F8369,'Data. Commission'!$B$2:$C$6,2,))/100)*D8369</f>
        <v>400</v>
      </c>
      <c r="I8369" s="38" t="str">
        <f>VLOOKUP(A8369,'Data. User Inf'!$A$2:$D$13428,4,)</f>
        <v>unknown</v>
      </c>
      <c r="J8369" s="38" t="str">
        <f>VLOOKUP(A8369,'Data. User Inf'!$A$2:$E$13428,5,)</f>
        <v>FEMALE</v>
      </c>
      <c r="K8369" s="38" t="str">
        <f>VLOOKUP(A8369,'Data. User Inf'!$A$2:$E$13428,3,)</f>
        <v>Other Cities</v>
      </c>
      <c r="L8369" s="38" t="str">
        <f>IF('Data. User Inf'!B8369&lt;'Data. Transactions'!C8369,"Current","New")</f>
        <v>Current</v>
      </c>
    </row>
    <row r="8370" spans="1:12" ht="15.75" customHeight="1" x14ac:dyDescent="0.25">
      <c r="A8370" s="24">
        <v>9468578</v>
      </c>
      <c r="B8370" s="24">
        <v>6838439407</v>
      </c>
      <c r="C8370" s="26">
        <v>44069</v>
      </c>
      <c r="D8370" s="27">
        <v>10000</v>
      </c>
      <c r="E8370" s="28" t="s">
        <v>9</v>
      </c>
      <c r="F8370" s="24">
        <v>12</v>
      </c>
      <c r="G8370" s="36" t="s">
        <v>99</v>
      </c>
      <c r="H8370" s="38">
        <f>((VLOOKUP(F8370,'Data. Commission'!$B$2:$C$6,2,))/100)*D8370</f>
        <v>200</v>
      </c>
      <c r="I8370" s="38" t="str">
        <f>VLOOKUP(A8370,'Data. User Inf'!$A$2:$D$13428,4,)</f>
        <v>28_to_32</v>
      </c>
      <c r="J8370" s="38" t="str">
        <f>VLOOKUP(A8370,'Data. User Inf'!$A$2:$E$13428,5,)</f>
        <v>FEMALE</v>
      </c>
      <c r="K8370" s="38" t="str">
        <f>VLOOKUP(A8370,'Data. User Inf'!$A$2:$E$13428,3,)</f>
        <v>Unknown</v>
      </c>
      <c r="L8370" s="38" t="str">
        <f>IF('Data. User Inf'!B8370&lt;'Data. Transactions'!C8370,"Current","New")</f>
        <v>Current</v>
      </c>
    </row>
    <row r="8371" spans="1:12" ht="15.75" customHeight="1" x14ac:dyDescent="0.25">
      <c r="A8371" s="24">
        <v>52425655</v>
      </c>
      <c r="B8371" s="24">
        <v>6844162557</v>
      </c>
      <c r="C8371" s="26">
        <v>44070</v>
      </c>
      <c r="D8371" s="27">
        <v>20000</v>
      </c>
      <c r="E8371" s="28" t="s">
        <v>60</v>
      </c>
      <c r="F8371" s="24">
        <v>13</v>
      </c>
      <c r="G8371" s="36" t="s">
        <v>49</v>
      </c>
      <c r="H8371" s="38">
        <f>((VLOOKUP(F8371,'Data. Commission'!$B$2:$C$6,2,))/100)*D8371</f>
        <v>600</v>
      </c>
      <c r="I8371" s="38" t="str">
        <f>VLOOKUP(A8371,'Data. User Inf'!$A$2:$D$13428,4,)</f>
        <v>18_to_22</v>
      </c>
      <c r="J8371" s="38" t="str">
        <f>VLOOKUP(A8371,'Data. User Inf'!$A$2:$E$13428,5,)</f>
        <v>MALE</v>
      </c>
      <c r="K8371" s="38" t="str">
        <f>VLOOKUP(A8371,'Data. User Inf'!$A$2:$E$13428,3,)</f>
        <v>Other Cities</v>
      </c>
      <c r="L8371" s="38" t="str">
        <f>IF('Data. User Inf'!B8371&lt;'Data. Transactions'!C8371,"Current","New")</f>
        <v>Current</v>
      </c>
    </row>
    <row r="8372" spans="1:12" ht="15.75" customHeight="1" x14ac:dyDescent="0.25">
      <c r="A8372" s="24">
        <v>34044580</v>
      </c>
      <c r="B8372" s="24">
        <v>6852048874</v>
      </c>
      <c r="C8372" s="26">
        <v>44070</v>
      </c>
      <c r="D8372" s="27">
        <v>50000</v>
      </c>
      <c r="E8372" s="28" t="s">
        <v>60</v>
      </c>
      <c r="F8372" s="24">
        <v>13</v>
      </c>
      <c r="G8372" s="36" t="s">
        <v>99</v>
      </c>
      <c r="H8372" s="38">
        <f>((VLOOKUP(F8372,'Data. Commission'!$B$2:$C$6,2,))/100)*D8372</f>
        <v>1500</v>
      </c>
      <c r="I8372" s="38" t="str">
        <f>VLOOKUP(A8372,'Data. User Inf'!$A$2:$D$13428,4,)</f>
        <v>&gt;37</v>
      </c>
      <c r="J8372" s="38" t="str">
        <f>VLOOKUP(A8372,'Data. User Inf'!$A$2:$E$13428,5,)</f>
        <v>FEMALE</v>
      </c>
      <c r="K8372" s="38" t="str">
        <f>VLOOKUP(A8372,'Data. User Inf'!$A$2:$E$13428,3,)</f>
        <v>Hồ Chí Minh</v>
      </c>
      <c r="L8372" s="38" t="str">
        <f>IF('Data. User Inf'!B8372&lt;'Data. Transactions'!C8372,"Current","New")</f>
        <v>Current</v>
      </c>
    </row>
    <row r="8373" spans="1:12" ht="15.75" customHeight="1" x14ac:dyDescent="0.25">
      <c r="A8373" s="24">
        <v>51217867</v>
      </c>
      <c r="B8373" s="24">
        <v>6844326897</v>
      </c>
      <c r="C8373" s="26">
        <v>44070</v>
      </c>
      <c r="D8373" s="27">
        <v>50000</v>
      </c>
      <c r="E8373" s="28" t="s">
        <v>9</v>
      </c>
      <c r="F8373" s="24">
        <v>12</v>
      </c>
      <c r="G8373" s="36" t="s">
        <v>99</v>
      </c>
      <c r="H8373" s="38">
        <f>((VLOOKUP(F8373,'Data. Commission'!$B$2:$C$6,2,))/100)*D8373</f>
        <v>1000</v>
      </c>
      <c r="I8373" s="38" t="str">
        <f>VLOOKUP(A8373,'Data. User Inf'!$A$2:$D$13428,4,)</f>
        <v>&gt;37</v>
      </c>
      <c r="J8373" s="38" t="str">
        <f>VLOOKUP(A8373,'Data. User Inf'!$A$2:$E$13428,5,)</f>
        <v>MALE</v>
      </c>
      <c r="K8373" s="38" t="str">
        <f>VLOOKUP(A8373,'Data. User Inf'!$A$2:$E$13428,3,)</f>
        <v>Other Cities</v>
      </c>
      <c r="L8373" s="38" t="str">
        <f>IF('Data. User Inf'!B8373&lt;'Data. Transactions'!C8373,"Current","New")</f>
        <v>Current</v>
      </c>
    </row>
    <row r="8374" spans="1:12" ht="15.75" customHeight="1" x14ac:dyDescent="0.25">
      <c r="A8374" s="24">
        <v>54598516</v>
      </c>
      <c r="B8374" s="24">
        <v>6851995626</v>
      </c>
      <c r="C8374" s="26">
        <v>44070</v>
      </c>
      <c r="D8374" s="27">
        <v>50000</v>
      </c>
      <c r="E8374" s="28" t="s">
        <v>87</v>
      </c>
      <c r="F8374" s="24">
        <v>15</v>
      </c>
      <c r="G8374" s="37"/>
      <c r="H8374" s="38">
        <f>((VLOOKUP(F8374,'Data. Commission'!$B$2:$C$6,2,))/100)*D8374</f>
        <v>2000</v>
      </c>
      <c r="I8374" s="38" t="str">
        <f>VLOOKUP(A8374,'Data. User Inf'!$A$2:$D$13428,4,)</f>
        <v>18_to_22</v>
      </c>
      <c r="J8374" s="38" t="str">
        <f>VLOOKUP(A8374,'Data. User Inf'!$A$2:$E$13428,5,)</f>
        <v>MALE</v>
      </c>
      <c r="K8374" s="38" t="str">
        <f>VLOOKUP(A8374,'Data. User Inf'!$A$2:$E$13428,3,)</f>
        <v>Hồ Chí Minh</v>
      </c>
      <c r="L8374" s="38" t="str">
        <f>IF('Data. User Inf'!B8374&lt;'Data. Transactions'!C8374,"Current","New")</f>
        <v>Current</v>
      </c>
    </row>
    <row r="8375" spans="1:12" ht="15.75" customHeight="1" x14ac:dyDescent="0.25">
      <c r="A8375" s="24">
        <v>40392307</v>
      </c>
      <c r="B8375" s="24">
        <v>6851433674</v>
      </c>
      <c r="C8375" s="26">
        <v>44070</v>
      </c>
      <c r="D8375" s="27">
        <v>50000</v>
      </c>
      <c r="E8375" s="28" t="s">
        <v>60</v>
      </c>
      <c r="F8375" s="24">
        <v>13</v>
      </c>
      <c r="G8375" s="37"/>
      <c r="H8375" s="38">
        <f>((VLOOKUP(F8375,'Data. Commission'!$B$2:$C$6,2,))/100)*D8375</f>
        <v>1500</v>
      </c>
      <c r="I8375" s="38" t="str">
        <f>VLOOKUP(A8375,'Data. User Inf'!$A$2:$D$13428,4,)</f>
        <v>23_to_27</v>
      </c>
      <c r="J8375" s="38" t="str">
        <f>VLOOKUP(A8375,'Data. User Inf'!$A$2:$E$13428,5,)</f>
        <v>MALE</v>
      </c>
      <c r="K8375" s="38" t="str">
        <f>VLOOKUP(A8375,'Data. User Inf'!$A$2:$E$13428,3,)</f>
        <v>Hồ Chí Minh</v>
      </c>
      <c r="L8375" s="38" t="str">
        <f>IF('Data. User Inf'!B8375&lt;'Data. Transactions'!C8375,"Current","New")</f>
        <v>Current</v>
      </c>
    </row>
    <row r="8376" spans="1:12" ht="15.75" customHeight="1" x14ac:dyDescent="0.25">
      <c r="A8376" s="24">
        <v>15587881</v>
      </c>
      <c r="B8376" s="24">
        <v>6849300876</v>
      </c>
      <c r="C8376" s="26">
        <v>44070</v>
      </c>
      <c r="D8376" s="27">
        <v>50000</v>
      </c>
      <c r="E8376" s="28" t="s">
        <v>86</v>
      </c>
      <c r="F8376" s="24">
        <v>14</v>
      </c>
      <c r="G8376" s="37"/>
      <c r="H8376" s="38">
        <f>((VLOOKUP(F8376,'Data. Commission'!$B$2:$C$6,2,))/100)*D8376</f>
        <v>2000</v>
      </c>
      <c r="I8376" s="38" t="str">
        <f>VLOOKUP(A8376,'Data. User Inf'!$A$2:$D$13428,4,)</f>
        <v>28_to_32</v>
      </c>
      <c r="J8376" s="38" t="str">
        <f>VLOOKUP(A8376,'Data. User Inf'!$A$2:$E$13428,5,)</f>
        <v>MALE</v>
      </c>
      <c r="K8376" s="38" t="str">
        <f>VLOOKUP(A8376,'Data. User Inf'!$A$2:$E$13428,3,)</f>
        <v>Hồ Chí Minh</v>
      </c>
      <c r="L8376" s="38" t="str">
        <f>IF('Data. User Inf'!B8376&lt;'Data. Transactions'!C8376,"Current","New")</f>
        <v>Current</v>
      </c>
    </row>
    <row r="8377" spans="1:12" ht="15.75" customHeight="1" x14ac:dyDescent="0.25">
      <c r="A8377" s="24">
        <v>23702457</v>
      </c>
      <c r="B8377" s="24">
        <v>6846626998</v>
      </c>
      <c r="C8377" s="26">
        <v>44070</v>
      </c>
      <c r="D8377" s="27">
        <v>100000</v>
      </c>
      <c r="E8377" s="28" t="s">
        <v>60</v>
      </c>
      <c r="F8377" s="24">
        <v>13</v>
      </c>
      <c r="G8377" s="36" t="s">
        <v>99</v>
      </c>
      <c r="H8377" s="38">
        <f>((VLOOKUP(F8377,'Data. Commission'!$B$2:$C$6,2,))/100)*D8377</f>
        <v>3000</v>
      </c>
      <c r="I8377" s="38" t="str">
        <f>VLOOKUP(A8377,'Data. User Inf'!$A$2:$D$13428,4,)</f>
        <v>18_to_22</v>
      </c>
      <c r="J8377" s="38" t="str">
        <f>VLOOKUP(A8377,'Data. User Inf'!$A$2:$E$13428,5,)</f>
        <v>MALE</v>
      </c>
      <c r="K8377" s="38" t="str">
        <f>VLOOKUP(A8377,'Data. User Inf'!$A$2:$E$13428,3,)</f>
        <v>Hồ Chí Minh</v>
      </c>
      <c r="L8377" s="38" t="str">
        <f>IF('Data. User Inf'!B8377&lt;'Data. Transactions'!C8377,"Current","New")</f>
        <v>Current</v>
      </c>
    </row>
    <row r="8378" spans="1:12" ht="15.75" customHeight="1" x14ac:dyDescent="0.25">
      <c r="A8378" s="24">
        <v>49094828</v>
      </c>
      <c r="B8378" s="24">
        <v>6843604638</v>
      </c>
      <c r="C8378" s="26">
        <v>44070</v>
      </c>
      <c r="D8378" s="27">
        <v>30000</v>
      </c>
      <c r="E8378" s="28" t="s">
        <v>9</v>
      </c>
      <c r="F8378" s="24">
        <v>12</v>
      </c>
      <c r="G8378" s="36" t="s">
        <v>99</v>
      </c>
      <c r="H8378" s="38">
        <f>((VLOOKUP(F8378,'Data. Commission'!$B$2:$C$6,2,))/100)*D8378</f>
        <v>600</v>
      </c>
      <c r="I8378" s="38" t="str">
        <f>VLOOKUP(A8378,'Data. User Inf'!$A$2:$D$13428,4,)</f>
        <v>23_to_27</v>
      </c>
      <c r="J8378" s="38" t="str">
        <f>VLOOKUP(A8378,'Data. User Inf'!$A$2:$E$13428,5,)</f>
        <v>MALE</v>
      </c>
      <c r="K8378" s="38" t="str">
        <f>VLOOKUP(A8378,'Data. User Inf'!$A$2:$E$13428,3,)</f>
        <v>Hồ Chí Minh</v>
      </c>
      <c r="L8378" s="38" t="str">
        <f>IF('Data. User Inf'!B8378&lt;'Data. Transactions'!C8378,"Current","New")</f>
        <v>Current</v>
      </c>
    </row>
    <row r="8379" spans="1:12" ht="15.75" customHeight="1" x14ac:dyDescent="0.25">
      <c r="A8379" s="24">
        <v>54348698</v>
      </c>
      <c r="B8379" s="24">
        <v>6846528427</v>
      </c>
      <c r="C8379" s="26">
        <v>44070</v>
      </c>
      <c r="D8379" s="27">
        <v>10000</v>
      </c>
      <c r="E8379" s="28" t="s">
        <v>9</v>
      </c>
      <c r="F8379" s="24">
        <v>12</v>
      </c>
      <c r="G8379" s="36" t="s">
        <v>99</v>
      </c>
      <c r="H8379" s="38">
        <f>((VLOOKUP(F8379,'Data. Commission'!$B$2:$C$6,2,))/100)*D8379</f>
        <v>200</v>
      </c>
      <c r="I8379" s="38" t="str">
        <f>VLOOKUP(A8379,'Data. User Inf'!$A$2:$D$13428,4,)</f>
        <v>23_to_27</v>
      </c>
      <c r="J8379" s="38" t="str">
        <f>VLOOKUP(A8379,'Data. User Inf'!$A$2:$E$13428,5,)</f>
        <v>FEMALE</v>
      </c>
      <c r="K8379" s="38" t="str">
        <f>VLOOKUP(A8379,'Data. User Inf'!$A$2:$E$13428,3,)</f>
        <v>Hồ Chí Minh</v>
      </c>
      <c r="L8379" s="38" t="str">
        <f>IF('Data. User Inf'!B8379&lt;'Data. Transactions'!C8379,"Current","New")</f>
        <v>Current</v>
      </c>
    </row>
    <row r="8380" spans="1:12" ht="15.75" customHeight="1" x14ac:dyDescent="0.25">
      <c r="A8380" s="24">
        <v>41571636</v>
      </c>
      <c r="B8380" s="24">
        <v>6854380017</v>
      </c>
      <c r="C8380" s="26">
        <v>44070</v>
      </c>
      <c r="D8380" s="27">
        <v>100000</v>
      </c>
      <c r="E8380" s="28" t="s">
        <v>9</v>
      </c>
      <c r="F8380" s="24">
        <v>12</v>
      </c>
      <c r="G8380" s="36" t="s">
        <v>99</v>
      </c>
      <c r="H8380" s="38">
        <f>((VLOOKUP(F8380,'Data. Commission'!$B$2:$C$6,2,))/100)*D8380</f>
        <v>2000</v>
      </c>
      <c r="I8380" s="38" t="str">
        <f>VLOOKUP(A8380,'Data. User Inf'!$A$2:$D$13428,4,)</f>
        <v>23_to_27</v>
      </c>
      <c r="J8380" s="38" t="str">
        <f>VLOOKUP(A8380,'Data. User Inf'!$A$2:$E$13428,5,)</f>
        <v>MALE</v>
      </c>
      <c r="K8380" s="38" t="str">
        <f>VLOOKUP(A8380,'Data. User Inf'!$A$2:$E$13428,3,)</f>
        <v>Hồ Chí Minh</v>
      </c>
      <c r="L8380" s="38" t="str">
        <f>IF('Data. User Inf'!B8380&lt;'Data. Transactions'!C8380,"Current","New")</f>
        <v>Current</v>
      </c>
    </row>
    <row r="8381" spans="1:12" ht="15.75" customHeight="1" x14ac:dyDescent="0.25">
      <c r="A8381" s="24">
        <v>42203100</v>
      </c>
      <c r="B8381" s="24">
        <v>6853877577</v>
      </c>
      <c r="C8381" s="26">
        <v>44070</v>
      </c>
      <c r="D8381" s="27">
        <v>10000</v>
      </c>
      <c r="E8381" s="28" t="s">
        <v>60</v>
      </c>
      <c r="F8381" s="24">
        <v>13</v>
      </c>
      <c r="G8381" s="36" t="s">
        <v>99</v>
      </c>
      <c r="H8381" s="38">
        <f>((VLOOKUP(F8381,'Data. Commission'!$B$2:$C$6,2,))/100)*D8381</f>
        <v>300</v>
      </c>
      <c r="I8381" s="38" t="str">
        <f>VLOOKUP(A8381,'Data. User Inf'!$A$2:$D$13428,4,)</f>
        <v>23_to_27</v>
      </c>
      <c r="J8381" s="38" t="str">
        <f>VLOOKUP(A8381,'Data. User Inf'!$A$2:$E$13428,5,)</f>
        <v>MALE</v>
      </c>
      <c r="K8381" s="38" t="str">
        <f>VLOOKUP(A8381,'Data. User Inf'!$A$2:$E$13428,3,)</f>
        <v>Hồ Chí Minh</v>
      </c>
      <c r="L8381" s="38" t="str">
        <f>IF('Data. User Inf'!B8381&lt;'Data. Transactions'!C8381,"Current","New")</f>
        <v>Current</v>
      </c>
    </row>
    <row r="8382" spans="1:12" ht="15.75" customHeight="1" x14ac:dyDescent="0.25">
      <c r="A8382" s="24">
        <v>40788050</v>
      </c>
      <c r="B8382" s="24">
        <v>6855492360</v>
      </c>
      <c r="C8382" s="26">
        <v>44070</v>
      </c>
      <c r="D8382" s="27">
        <v>20000</v>
      </c>
      <c r="E8382" s="28" t="s">
        <v>9</v>
      </c>
      <c r="F8382" s="24">
        <v>12</v>
      </c>
      <c r="G8382" s="36" t="s">
        <v>99</v>
      </c>
      <c r="H8382" s="38">
        <f>((VLOOKUP(F8382,'Data. Commission'!$B$2:$C$6,2,))/100)*D8382</f>
        <v>400</v>
      </c>
      <c r="I8382" s="38" t="str">
        <f>VLOOKUP(A8382,'Data. User Inf'!$A$2:$D$13428,4,)</f>
        <v>23_to_27</v>
      </c>
      <c r="J8382" s="38" t="str">
        <f>VLOOKUP(A8382,'Data. User Inf'!$A$2:$E$13428,5,)</f>
        <v>FEMALE</v>
      </c>
      <c r="K8382" s="38" t="str">
        <f>VLOOKUP(A8382,'Data. User Inf'!$A$2:$E$13428,3,)</f>
        <v>Hồ Chí Minh</v>
      </c>
      <c r="L8382" s="38" t="str">
        <f>IF('Data. User Inf'!B8382&lt;'Data. Transactions'!C8382,"Current","New")</f>
        <v>Current</v>
      </c>
    </row>
    <row r="8383" spans="1:12" ht="15.75" customHeight="1" x14ac:dyDescent="0.25">
      <c r="A8383" s="24">
        <v>47827747</v>
      </c>
      <c r="B8383" s="24">
        <v>6852743801</v>
      </c>
      <c r="C8383" s="26">
        <v>44070</v>
      </c>
      <c r="D8383" s="27">
        <v>50000</v>
      </c>
      <c r="E8383" s="28" t="s">
        <v>60</v>
      </c>
      <c r="F8383" s="24">
        <v>13</v>
      </c>
      <c r="G8383" s="36" t="s">
        <v>99</v>
      </c>
      <c r="H8383" s="38">
        <f>((VLOOKUP(F8383,'Data. Commission'!$B$2:$C$6,2,))/100)*D8383</f>
        <v>1500</v>
      </c>
      <c r="I8383" s="38" t="str">
        <f>VLOOKUP(A8383,'Data. User Inf'!$A$2:$D$13428,4,)</f>
        <v>23_to_27</v>
      </c>
      <c r="J8383" s="38" t="str">
        <f>VLOOKUP(A8383,'Data. User Inf'!$A$2:$E$13428,5,)</f>
        <v>MALE</v>
      </c>
      <c r="K8383" s="38" t="str">
        <f>VLOOKUP(A8383,'Data. User Inf'!$A$2:$E$13428,3,)</f>
        <v>Hồ Chí Minh</v>
      </c>
      <c r="L8383" s="38" t="str">
        <f>IF('Data. User Inf'!B8383&lt;'Data. Transactions'!C8383,"Current","New")</f>
        <v>Current</v>
      </c>
    </row>
    <row r="8384" spans="1:12" ht="15.75" customHeight="1" x14ac:dyDescent="0.25">
      <c r="A8384" s="24">
        <v>30588452</v>
      </c>
      <c r="B8384" s="24">
        <v>6849093456</v>
      </c>
      <c r="C8384" s="26">
        <v>44070</v>
      </c>
      <c r="D8384" s="27">
        <v>10000</v>
      </c>
      <c r="E8384" s="28" t="s">
        <v>9</v>
      </c>
      <c r="F8384" s="24">
        <v>12</v>
      </c>
      <c r="G8384" s="36" t="s">
        <v>99</v>
      </c>
      <c r="H8384" s="38">
        <f>((VLOOKUP(F8384,'Data. Commission'!$B$2:$C$6,2,))/100)*D8384</f>
        <v>200</v>
      </c>
      <c r="I8384" s="38" t="str">
        <f>VLOOKUP(A8384,'Data. User Inf'!$A$2:$D$13428,4,)</f>
        <v>28_to_32</v>
      </c>
      <c r="J8384" s="38" t="str">
        <f>VLOOKUP(A8384,'Data. User Inf'!$A$2:$E$13428,5,)</f>
        <v>MALE</v>
      </c>
      <c r="K8384" s="38" t="str">
        <f>VLOOKUP(A8384,'Data. User Inf'!$A$2:$E$13428,3,)</f>
        <v>Hồ Chí Minh</v>
      </c>
      <c r="L8384" s="38" t="str">
        <f>IF('Data. User Inf'!B8384&lt;'Data. Transactions'!C8384,"Current","New")</f>
        <v>Current</v>
      </c>
    </row>
    <row r="8385" spans="1:12" ht="15.75" customHeight="1" x14ac:dyDescent="0.25">
      <c r="A8385" s="24">
        <v>38259596</v>
      </c>
      <c r="B8385" s="24">
        <v>6846226881</v>
      </c>
      <c r="C8385" s="26">
        <v>44070</v>
      </c>
      <c r="D8385" s="27">
        <v>20000</v>
      </c>
      <c r="E8385" s="28" t="s">
        <v>9</v>
      </c>
      <c r="F8385" s="24">
        <v>12</v>
      </c>
      <c r="G8385" s="36" t="s">
        <v>99</v>
      </c>
      <c r="H8385" s="38">
        <f>((VLOOKUP(F8385,'Data. Commission'!$B$2:$C$6,2,))/100)*D8385</f>
        <v>400</v>
      </c>
      <c r="I8385" s="38" t="str">
        <f>VLOOKUP(A8385,'Data. User Inf'!$A$2:$D$13428,4,)</f>
        <v>28_to_32</v>
      </c>
      <c r="J8385" s="38" t="str">
        <f>VLOOKUP(A8385,'Data. User Inf'!$A$2:$E$13428,5,)</f>
        <v>FEMALE</v>
      </c>
      <c r="K8385" s="38" t="str">
        <f>VLOOKUP(A8385,'Data. User Inf'!$A$2:$E$13428,3,)</f>
        <v>Hồ Chí Minh</v>
      </c>
      <c r="L8385" s="38" t="str">
        <f>IF('Data. User Inf'!B8385&lt;'Data. Transactions'!C8385,"Current","New")</f>
        <v>Current</v>
      </c>
    </row>
    <row r="8386" spans="1:12" ht="15.75" customHeight="1" x14ac:dyDescent="0.25">
      <c r="A8386" s="24">
        <v>50507798</v>
      </c>
      <c r="B8386" s="24">
        <v>6846848654</v>
      </c>
      <c r="C8386" s="26">
        <v>44070</v>
      </c>
      <c r="D8386" s="27">
        <v>20000</v>
      </c>
      <c r="E8386" s="28" t="s">
        <v>60</v>
      </c>
      <c r="F8386" s="24">
        <v>13</v>
      </c>
      <c r="G8386" s="36" t="s">
        <v>49</v>
      </c>
      <c r="H8386" s="38">
        <f>((VLOOKUP(F8386,'Data. Commission'!$B$2:$C$6,2,))/100)*D8386</f>
        <v>600</v>
      </c>
      <c r="I8386" s="38" t="str">
        <f>VLOOKUP(A8386,'Data. User Inf'!$A$2:$D$13428,4,)</f>
        <v>18_to_22</v>
      </c>
      <c r="J8386" s="38" t="str">
        <f>VLOOKUP(A8386,'Data. User Inf'!$A$2:$E$13428,5,)</f>
        <v>MALE</v>
      </c>
      <c r="K8386" s="38" t="str">
        <f>VLOOKUP(A8386,'Data. User Inf'!$A$2:$E$13428,3,)</f>
        <v>Other Cities</v>
      </c>
      <c r="L8386" s="38" t="str">
        <f>IF('Data. User Inf'!B8386&lt;'Data. Transactions'!C8386,"Current","New")</f>
        <v>Current</v>
      </c>
    </row>
    <row r="8387" spans="1:12" ht="15.75" customHeight="1" x14ac:dyDescent="0.25">
      <c r="A8387" s="24">
        <v>56348476</v>
      </c>
      <c r="B8387" s="24">
        <v>6852326559</v>
      </c>
      <c r="C8387" s="26">
        <v>44070</v>
      </c>
      <c r="D8387" s="27">
        <v>50000</v>
      </c>
      <c r="E8387" s="28" t="s">
        <v>9</v>
      </c>
      <c r="F8387" s="24">
        <v>12</v>
      </c>
      <c r="G8387" s="36" t="s">
        <v>99</v>
      </c>
      <c r="H8387" s="38">
        <f>((VLOOKUP(F8387,'Data. Commission'!$B$2:$C$6,2,))/100)*D8387</f>
        <v>1000</v>
      </c>
      <c r="I8387" s="38" t="str">
        <f>VLOOKUP(A8387,'Data. User Inf'!$A$2:$D$13428,4,)</f>
        <v>33_to_37</v>
      </c>
      <c r="J8387" s="38" t="str">
        <f>VLOOKUP(A8387,'Data. User Inf'!$A$2:$E$13428,5,)</f>
        <v>MALE</v>
      </c>
      <c r="K8387" s="38" t="str">
        <f>VLOOKUP(A8387,'Data. User Inf'!$A$2:$E$13428,3,)</f>
        <v>Other Cities</v>
      </c>
      <c r="L8387" s="38" t="str">
        <f>IF('Data. User Inf'!B8387&lt;'Data. Transactions'!C8387,"Current","New")</f>
        <v>New</v>
      </c>
    </row>
    <row r="8388" spans="1:12" ht="15.75" customHeight="1" x14ac:dyDescent="0.25">
      <c r="A8388" s="24">
        <v>45062492</v>
      </c>
      <c r="B8388" s="24">
        <v>6854936435</v>
      </c>
      <c r="C8388" s="26">
        <v>44070</v>
      </c>
      <c r="D8388" s="27">
        <v>100000</v>
      </c>
      <c r="E8388" s="24" t="s">
        <v>60</v>
      </c>
      <c r="F8388" s="24">
        <v>13</v>
      </c>
      <c r="G8388" s="37" t="s">
        <v>49</v>
      </c>
      <c r="H8388" s="38">
        <f>((VLOOKUP(F8388,'Data. Commission'!$B$2:$C$6,2,))/100)*D8388</f>
        <v>3000</v>
      </c>
      <c r="I8388" s="38" t="str">
        <f>VLOOKUP(A8388,'Data. User Inf'!$A$2:$D$13428,4,)</f>
        <v>33_to_37</v>
      </c>
      <c r="J8388" s="38" t="str">
        <f>VLOOKUP(A8388,'Data. User Inf'!$A$2:$E$13428,5,)</f>
        <v>MALE</v>
      </c>
      <c r="K8388" s="38" t="str">
        <f>VLOOKUP(A8388,'Data. User Inf'!$A$2:$E$13428,3,)</f>
        <v>Other Cities</v>
      </c>
      <c r="L8388" s="38" t="str">
        <f>IF('Data. User Inf'!B8388&lt;'Data. Transactions'!C8388,"Current","New")</f>
        <v>Current</v>
      </c>
    </row>
    <row r="8389" spans="1:12" ht="15.75" customHeight="1" x14ac:dyDescent="0.25">
      <c r="A8389" s="24">
        <v>15741996</v>
      </c>
      <c r="B8389" s="24">
        <v>6844705976</v>
      </c>
      <c r="C8389" s="26">
        <v>44070</v>
      </c>
      <c r="D8389" s="27">
        <v>10000</v>
      </c>
      <c r="E8389" s="24" t="s">
        <v>60</v>
      </c>
      <c r="F8389" s="24">
        <v>13</v>
      </c>
      <c r="G8389" s="37"/>
      <c r="H8389" s="38">
        <f>((VLOOKUP(F8389,'Data. Commission'!$B$2:$C$6,2,))/100)*D8389</f>
        <v>300</v>
      </c>
      <c r="I8389" s="38" t="str">
        <f>VLOOKUP(A8389,'Data. User Inf'!$A$2:$D$13428,4,)</f>
        <v>33_to_37</v>
      </c>
      <c r="J8389" s="38" t="str">
        <f>VLOOKUP(A8389,'Data. User Inf'!$A$2:$E$13428,5,)</f>
        <v>FEMALE</v>
      </c>
      <c r="K8389" s="38" t="str">
        <f>VLOOKUP(A8389,'Data. User Inf'!$A$2:$E$13428,3,)</f>
        <v>Other Cities</v>
      </c>
      <c r="L8389" s="38" t="str">
        <f>IF('Data. User Inf'!B8389&lt;'Data. Transactions'!C8389,"Current","New")</f>
        <v>Current</v>
      </c>
    </row>
    <row r="8390" spans="1:12" ht="15.75" customHeight="1" x14ac:dyDescent="0.25">
      <c r="A8390" s="24">
        <v>48501725</v>
      </c>
      <c r="B8390" s="24">
        <v>6849191808</v>
      </c>
      <c r="C8390" s="26">
        <v>44070</v>
      </c>
      <c r="D8390" s="27">
        <v>10000</v>
      </c>
      <c r="E8390" s="28" t="s">
        <v>9</v>
      </c>
      <c r="F8390" s="24">
        <v>12</v>
      </c>
      <c r="G8390" s="36" t="s">
        <v>99</v>
      </c>
      <c r="H8390" s="38">
        <f>((VLOOKUP(F8390,'Data. Commission'!$B$2:$C$6,2,))/100)*D8390</f>
        <v>200</v>
      </c>
      <c r="I8390" s="38" t="str">
        <f>VLOOKUP(A8390,'Data. User Inf'!$A$2:$D$13428,4,)</f>
        <v>23_to_27</v>
      </c>
      <c r="J8390" s="38" t="str">
        <f>VLOOKUP(A8390,'Data. User Inf'!$A$2:$E$13428,5,)</f>
        <v>FEMALE</v>
      </c>
      <c r="K8390" s="38" t="str">
        <f>VLOOKUP(A8390,'Data. User Inf'!$A$2:$E$13428,3,)</f>
        <v>Hà Nội</v>
      </c>
      <c r="L8390" s="38" t="str">
        <f>IF('Data. User Inf'!B8390&lt;'Data. Transactions'!C8390,"Current","New")</f>
        <v>Current</v>
      </c>
    </row>
    <row r="8391" spans="1:12" ht="15.75" customHeight="1" x14ac:dyDescent="0.25">
      <c r="A8391" s="24">
        <v>50779238</v>
      </c>
      <c r="B8391" s="24">
        <v>6843753960</v>
      </c>
      <c r="C8391" s="26">
        <v>44070</v>
      </c>
      <c r="D8391" s="27">
        <v>10000</v>
      </c>
      <c r="E8391" s="28" t="s">
        <v>9</v>
      </c>
      <c r="F8391" s="24">
        <v>12</v>
      </c>
      <c r="G8391" s="36" t="s">
        <v>99</v>
      </c>
      <c r="H8391" s="38">
        <f>((VLOOKUP(F8391,'Data. Commission'!$B$2:$C$6,2,))/100)*D8391</f>
        <v>200</v>
      </c>
      <c r="I8391" s="38" t="str">
        <f>VLOOKUP(A8391,'Data. User Inf'!$A$2:$D$13428,4,)</f>
        <v>18_to_22</v>
      </c>
      <c r="J8391" s="38" t="str">
        <f>VLOOKUP(A8391,'Data. User Inf'!$A$2:$E$13428,5,)</f>
        <v>MALE</v>
      </c>
      <c r="K8391" s="38" t="str">
        <f>VLOOKUP(A8391,'Data. User Inf'!$A$2:$E$13428,3,)</f>
        <v>Other Cities</v>
      </c>
      <c r="L8391" s="38" t="str">
        <f>IF('Data. User Inf'!B8391&lt;'Data. Transactions'!C8391,"Current","New")</f>
        <v>Current</v>
      </c>
    </row>
    <row r="8392" spans="1:12" ht="15.75" customHeight="1" x14ac:dyDescent="0.25">
      <c r="A8392" s="24">
        <v>42644708</v>
      </c>
      <c r="B8392" s="24">
        <v>6845525430</v>
      </c>
      <c r="C8392" s="26">
        <v>44070</v>
      </c>
      <c r="D8392" s="27">
        <v>20000</v>
      </c>
      <c r="E8392" s="28" t="s">
        <v>9</v>
      </c>
      <c r="F8392" s="24">
        <v>12</v>
      </c>
      <c r="G8392" s="36" t="s">
        <v>99</v>
      </c>
      <c r="H8392" s="38">
        <f>((VLOOKUP(F8392,'Data. Commission'!$B$2:$C$6,2,))/100)*D8392</f>
        <v>400</v>
      </c>
      <c r="I8392" s="38" t="str">
        <f>VLOOKUP(A8392,'Data. User Inf'!$A$2:$D$13428,4,)</f>
        <v>18_to_22</v>
      </c>
      <c r="J8392" s="38" t="str">
        <f>VLOOKUP(A8392,'Data. User Inf'!$A$2:$E$13428,5,)</f>
        <v>MALE</v>
      </c>
      <c r="K8392" s="38" t="str">
        <f>VLOOKUP(A8392,'Data. User Inf'!$A$2:$E$13428,3,)</f>
        <v>Other Cities</v>
      </c>
      <c r="L8392" s="38" t="str">
        <f>IF('Data. User Inf'!B8392&lt;'Data. Transactions'!C8392,"Current","New")</f>
        <v>Current</v>
      </c>
    </row>
    <row r="8393" spans="1:12" ht="15.75" customHeight="1" x14ac:dyDescent="0.25">
      <c r="A8393" s="24">
        <v>35026677</v>
      </c>
      <c r="B8393" s="24">
        <v>6846731650</v>
      </c>
      <c r="C8393" s="26">
        <v>44070</v>
      </c>
      <c r="D8393" s="27">
        <v>10000</v>
      </c>
      <c r="E8393" s="28" t="s">
        <v>9</v>
      </c>
      <c r="F8393" s="24">
        <v>12</v>
      </c>
      <c r="G8393" s="36" t="s">
        <v>99</v>
      </c>
      <c r="H8393" s="38">
        <f>((VLOOKUP(F8393,'Data. Commission'!$B$2:$C$6,2,))/100)*D8393</f>
        <v>200</v>
      </c>
      <c r="I8393" s="38" t="str">
        <f>VLOOKUP(A8393,'Data. User Inf'!$A$2:$D$13428,4,)</f>
        <v>23_to_27</v>
      </c>
      <c r="J8393" s="38" t="str">
        <f>VLOOKUP(A8393,'Data. User Inf'!$A$2:$E$13428,5,)</f>
        <v>MALE</v>
      </c>
      <c r="K8393" s="38" t="str">
        <f>VLOOKUP(A8393,'Data. User Inf'!$A$2:$E$13428,3,)</f>
        <v>Other Cities</v>
      </c>
      <c r="L8393" s="38" t="str">
        <f>IF('Data. User Inf'!B8393&lt;'Data. Transactions'!C8393,"Current","New")</f>
        <v>New</v>
      </c>
    </row>
    <row r="8394" spans="1:12" ht="15.75" customHeight="1" x14ac:dyDescent="0.25">
      <c r="A8394" s="24">
        <v>42275345</v>
      </c>
      <c r="B8394" s="24">
        <v>6845588132</v>
      </c>
      <c r="C8394" s="26">
        <v>44070</v>
      </c>
      <c r="D8394" s="27">
        <v>100000</v>
      </c>
      <c r="E8394" s="28" t="s">
        <v>60</v>
      </c>
      <c r="F8394" s="24">
        <v>13</v>
      </c>
      <c r="G8394" s="36" t="s">
        <v>99</v>
      </c>
      <c r="H8394" s="38">
        <f>((VLOOKUP(F8394,'Data. Commission'!$B$2:$C$6,2,))/100)*D8394</f>
        <v>3000</v>
      </c>
      <c r="I8394" s="38" t="str">
        <f>VLOOKUP(A8394,'Data. User Inf'!$A$2:$D$13428,4,)</f>
        <v>23_to_27</v>
      </c>
      <c r="J8394" s="38" t="str">
        <f>VLOOKUP(A8394,'Data. User Inf'!$A$2:$E$13428,5,)</f>
        <v>MALE</v>
      </c>
      <c r="K8394" s="38" t="str">
        <f>VLOOKUP(A8394,'Data. User Inf'!$A$2:$E$13428,3,)</f>
        <v>Other Cities</v>
      </c>
      <c r="L8394" s="38" t="str">
        <f>IF('Data. User Inf'!B8394&lt;'Data. Transactions'!C8394,"Current","New")</f>
        <v>Current</v>
      </c>
    </row>
    <row r="8395" spans="1:12" ht="15.75" customHeight="1" x14ac:dyDescent="0.25">
      <c r="A8395" s="24">
        <v>51618057</v>
      </c>
      <c r="B8395" s="24">
        <v>6843866706</v>
      </c>
      <c r="C8395" s="26">
        <v>44070</v>
      </c>
      <c r="D8395" s="27">
        <v>50000</v>
      </c>
      <c r="E8395" s="28" t="s">
        <v>86</v>
      </c>
      <c r="F8395" s="24">
        <v>14</v>
      </c>
      <c r="G8395" s="36" t="s">
        <v>99</v>
      </c>
      <c r="H8395" s="38">
        <f>((VLOOKUP(F8395,'Data. Commission'!$B$2:$C$6,2,))/100)*D8395</f>
        <v>2000</v>
      </c>
      <c r="I8395" s="38" t="str">
        <f>VLOOKUP(A8395,'Data. User Inf'!$A$2:$D$13428,4,)</f>
        <v>28_to_32</v>
      </c>
      <c r="J8395" s="38" t="str">
        <f>VLOOKUP(A8395,'Data. User Inf'!$A$2:$E$13428,5,)</f>
        <v>FEMALE</v>
      </c>
      <c r="K8395" s="38" t="str">
        <f>VLOOKUP(A8395,'Data. User Inf'!$A$2:$E$13428,3,)</f>
        <v>Other Cities</v>
      </c>
      <c r="L8395" s="38" t="str">
        <f>IF('Data. User Inf'!B8395&lt;'Data. Transactions'!C8395,"Current","New")</f>
        <v>Current</v>
      </c>
    </row>
    <row r="8396" spans="1:12" ht="15.75" customHeight="1" x14ac:dyDescent="0.25">
      <c r="A8396" s="24">
        <v>53864185</v>
      </c>
      <c r="B8396" s="24">
        <v>6849646002</v>
      </c>
      <c r="C8396" s="26">
        <v>44070</v>
      </c>
      <c r="D8396" s="27">
        <v>200000</v>
      </c>
      <c r="E8396" s="28" t="s">
        <v>86</v>
      </c>
      <c r="F8396" s="24">
        <v>14</v>
      </c>
      <c r="G8396" s="37" t="s">
        <v>49</v>
      </c>
      <c r="H8396" s="38">
        <f>((VLOOKUP(F8396,'Data. Commission'!$B$2:$C$6,2,))/100)*D8396</f>
        <v>8000</v>
      </c>
      <c r="I8396" s="38" t="str">
        <f>VLOOKUP(A8396,'Data. User Inf'!$A$2:$D$13428,4,)</f>
        <v>28_to_32</v>
      </c>
      <c r="J8396" s="38" t="str">
        <f>VLOOKUP(A8396,'Data. User Inf'!$A$2:$E$13428,5,)</f>
        <v>MALE</v>
      </c>
      <c r="K8396" s="38" t="str">
        <f>VLOOKUP(A8396,'Data. User Inf'!$A$2:$E$13428,3,)</f>
        <v>Other Cities</v>
      </c>
      <c r="L8396" s="38" t="str">
        <f>IF('Data. User Inf'!B8396&lt;'Data. Transactions'!C8396,"Current","New")</f>
        <v>Current</v>
      </c>
    </row>
    <row r="8397" spans="1:12" ht="15.75" customHeight="1" x14ac:dyDescent="0.25">
      <c r="A8397" s="24">
        <v>52295118</v>
      </c>
      <c r="B8397" s="24">
        <v>6853068183</v>
      </c>
      <c r="C8397" s="26">
        <v>44070</v>
      </c>
      <c r="D8397" s="27">
        <v>10000</v>
      </c>
      <c r="E8397" s="28" t="s">
        <v>9</v>
      </c>
      <c r="F8397" s="24">
        <v>12</v>
      </c>
      <c r="G8397" s="36" t="s">
        <v>99</v>
      </c>
      <c r="H8397" s="38">
        <f>((VLOOKUP(F8397,'Data. Commission'!$B$2:$C$6,2,))/100)*D8397</f>
        <v>200</v>
      </c>
      <c r="I8397" s="38" t="str">
        <f>VLOOKUP(A8397,'Data. User Inf'!$A$2:$D$13428,4,)</f>
        <v>28_to_32</v>
      </c>
      <c r="J8397" s="38" t="str">
        <f>VLOOKUP(A8397,'Data. User Inf'!$A$2:$E$13428,5,)</f>
        <v>MALE</v>
      </c>
      <c r="K8397" s="38" t="str">
        <f>VLOOKUP(A8397,'Data. User Inf'!$A$2:$E$13428,3,)</f>
        <v>Other Cities</v>
      </c>
      <c r="L8397" s="38" t="str">
        <f>IF('Data. User Inf'!B8397&lt;'Data. Transactions'!C8397,"Current","New")</f>
        <v>Current</v>
      </c>
    </row>
    <row r="8398" spans="1:12" ht="15.75" customHeight="1" x14ac:dyDescent="0.25">
      <c r="A8398" s="24">
        <v>43396536</v>
      </c>
      <c r="B8398" s="24">
        <v>6851684034</v>
      </c>
      <c r="C8398" s="26">
        <v>44070</v>
      </c>
      <c r="D8398" s="27">
        <v>50000</v>
      </c>
      <c r="E8398" s="28" t="s">
        <v>87</v>
      </c>
      <c r="F8398" s="24">
        <v>15</v>
      </c>
      <c r="G8398" s="36" t="s">
        <v>99</v>
      </c>
      <c r="H8398" s="38">
        <f>((VLOOKUP(F8398,'Data. Commission'!$B$2:$C$6,2,))/100)*D8398</f>
        <v>2000</v>
      </c>
      <c r="I8398" s="38" t="str">
        <f>VLOOKUP(A8398,'Data. User Inf'!$A$2:$D$13428,4,)</f>
        <v>unknown</v>
      </c>
      <c r="J8398" s="38" t="str">
        <f>VLOOKUP(A8398,'Data. User Inf'!$A$2:$E$13428,5,)</f>
        <v>FEMALE</v>
      </c>
      <c r="K8398" s="38" t="str">
        <f>VLOOKUP(A8398,'Data. User Inf'!$A$2:$E$13428,3,)</f>
        <v>Hà Nội</v>
      </c>
      <c r="L8398" s="38" t="str">
        <f>IF('Data. User Inf'!B8398&lt;'Data. Transactions'!C8398,"Current","New")</f>
        <v>Current</v>
      </c>
    </row>
    <row r="8399" spans="1:12" ht="15.75" customHeight="1" x14ac:dyDescent="0.25">
      <c r="A8399" s="24">
        <v>57921895</v>
      </c>
      <c r="B8399" s="24">
        <v>6845905982</v>
      </c>
      <c r="C8399" s="26">
        <v>44070</v>
      </c>
      <c r="D8399" s="27">
        <v>10000</v>
      </c>
      <c r="E8399" s="28" t="s">
        <v>9</v>
      </c>
      <c r="F8399" s="24">
        <v>12</v>
      </c>
      <c r="G8399" s="36" t="s">
        <v>99</v>
      </c>
      <c r="H8399" s="38">
        <f>((VLOOKUP(F8399,'Data. Commission'!$B$2:$C$6,2,))/100)*D8399</f>
        <v>200</v>
      </c>
      <c r="I8399" s="38" t="str">
        <f>VLOOKUP(A8399,'Data. User Inf'!$A$2:$D$13428,4,)</f>
        <v>unknown</v>
      </c>
      <c r="J8399" s="38" t="str">
        <f>VLOOKUP(A8399,'Data. User Inf'!$A$2:$E$13428,5,)</f>
        <v>FEMALE</v>
      </c>
      <c r="K8399" s="38" t="str">
        <f>VLOOKUP(A8399,'Data. User Inf'!$A$2:$E$13428,3,)</f>
        <v>Hà Nội</v>
      </c>
      <c r="L8399" s="38" t="str">
        <f>IF('Data. User Inf'!B8399&lt;'Data. Transactions'!C8399,"Current","New")</f>
        <v>Current</v>
      </c>
    </row>
    <row r="8400" spans="1:12" ht="15.75" customHeight="1" x14ac:dyDescent="0.25">
      <c r="A8400" s="24">
        <v>58014982</v>
      </c>
      <c r="B8400" s="24">
        <v>6844179774</v>
      </c>
      <c r="C8400" s="26">
        <v>44070</v>
      </c>
      <c r="D8400" s="27">
        <v>10000</v>
      </c>
      <c r="E8400" s="28" t="s">
        <v>9</v>
      </c>
      <c r="F8400" s="24">
        <v>12</v>
      </c>
      <c r="G8400" s="36" t="s">
        <v>99</v>
      </c>
      <c r="H8400" s="38">
        <f>((VLOOKUP(F8400,'Data. Commission'!$B$2:$C$6,2,))/100)*D8400</f>
        <v>200</v>
      </c>
      <c r="I8400" s="38" t="str">
        <f>VLOOKUP(A8400,'Data. User Inf'!$A$2:$D$13428,4,)</f>
        <v>unknown</v>
      </c>
      <c r="J8400" s="38" t="str">
        <f>VLOOKUP(A8400,'Data. User Inf'!$A$2:$E$13428,5,)</f>
        <v>FEMALE</v>
      </c>
      <c r="K8400" s="38" t="str">
        <f>VLOOKUP(A8400,'Data. User Inf'!$A$2:$E$13428,3,)</f>
        <v>Other Cities</v>
      </c>
      <c r="L8400" s="38" t="str">
        <f>IF('Data. User Inf'!B8400&lt;'Data. Transactions'!C8400,"Current","New")</f>
        <v>Current</v>
      </c>
    </row>
    <row r="8401" spans="1:12" ht="15.75" customHeight="1" x14ac:dyDescent="0.25">
      <c r="A8401" s="24">
        <v>55593949</v>
      </c>
      <c r="B8401" s="24">
        <v>6845224435</v>
      </c>
      <c r="C8401" s="26">
        <v>44070</v>
      </c>
      <c r="D8401" s="27">
        <v>10000</v>
      </c>
      <c r="E8401" s="28" t="s">
        <v>60</v>
      </c>
      <c r="F8401" s="24">
        <v>13</v>
      </c>
      <c r="G8401" s="36" t="s">
        <v>99</v>
      </c>
      <c r="H8401" s="38">
        <f>((VLOOKUP(F8401,'Data. Commission'!$B$2:$C$6,2,))/100)*D8401</f>
        <v>300</v>
      </c>
      <c r="I8401" s="38" t="str">
        <f>VLOOKUP(A8401,'Data. User Inf'!$A$2:$D$13428,4,)</f>
        <v>unknown</v>
      </c>
      <c r="J8401" s="38" t="str">
        <f>VLOOKUP(A8401,'Data. User Inf'!$A$2:$E$13428,5,)</f>
        <v>FEMALE</v>
      </c>
      <c r="K8401" s="38" t="str">
        <f>VLOOKUP(A8401,'Data. User Inf'!$A$2:$E$13428,3,)</f>
        <v>Other Cities</v>
      </c>
      <c r="L8401" s="38" t="str">
        <f>IF('Data. User Inf'!B8401&lt;'Data. Transactions'!C8401,"Current","New")</f>
        <v>Current</v>
      </c>
    </row>
    <row r="8402" spans="1:12" ht="15.75" customHeight="1" x14ac:dyDescent="0.25">
      <c r="A8402" s="24">
        <v>28769974</v>
      </c>
      <c r="B8402" s="24">
        <v>6846007917</v>
      </c>
      <c r="C8402" s="26">
        <v>44070</v>
      </c>
      <c r="D8402" s="27">
        <v>30000</v>
      </c>
      <c r="E8402" s="24" t="s">
        <v>9</v>
      </c>
      <c r="F8402" s="24">
        <v>12</v>
      </c>
      <c r="G8402" s="37"/>
      <c r="H8402" s="38">
        <f>((VLOOKUP(F8402,'Data. Commission'!$B$2:$C$6,2,))/100)*D8402</f>
        <v>600</v>
      </c>
      <c r="I8402" s="38" t="str">
        <f>VLOOKUP(A8402,'Data. User Inf'!$A$2:$D$13428,4,)</f>
        <v>unknown</v>
      </c>
      <c r="J8402" s="38" t="str">
        <f>VLOOKUP(A8402,'Data. User Inf'!$A$2:$E$13428,5,)</f>
        <v>FEMALE</v>
      </c>
      <c r="K8402" s="38" t="str">
        <f>VLOOKUP(A8402,'Data. User Inf'!$A$2:$E$13428,3,)</f>
        <v>Other Cities</v>
      </c>
      <c r="L8402" s="38" t="str">
        <f>IF('Data. User Inf'!B8402&lt;'Data. Transactions'!C8402,"Current","New")</f>
        <v>Current</v>
      </c>
    </row>
    <row r="8403" spans="1:12" ht="15.75" customHeight="1" x14ac:dyDescent="0.25">
      <c r="A8403" s="24">
        <v>50370029</v>
      </c>
      <c r="B8403" s="24">
        <v>6845526787</v>
      </c>
      <c r="C8403" s="26">
        <v>44070</v>
      </c>
      <c r="D8403" s="27">
        <v>50000</v>
      </c>
      <c r="E8403" s="28" t="s">
        <v>9</v>
      </c>
      <c r="F8403" s="24">
        <v>12</v>
      </c>
      <c r="G8403" s="36" t="s">
        <v>99</v>
      </c>
      <c r="H8403" s="38">
        <f>((VLOOKUP(F8403,'Data. Commission'!$B$2:$C$6,2,))/100)*D8403</f>
        <v>1000</v>
      </c>
      <c r="I8403" s="38" t="str">
        <f>VLOOKUP(A8403,'Data. User Inf'!$A$2:$D$13428,4,)</f>
        <v>unknown</v>
      </c>
      <c r="J8403" s="38" t="str">
        <f>VLOOKUP(A8403,'Data. User Inf'!$A$2:$E$13428,5,)</f>
        <v>FEMALE</v>
      </c>
      <c r="K8403" s="38" t="str">
        <f>VLOOKUP(A8403,'Data. User Inf'!$A$2:$E$13428,3,)</f>
        <v>Unknown</v>
      </c>
      <c r="L8403" s="38" t="str">
        <f>IF('Data. User Inf'!B8403&lt;'Data. Transactions'!C8403,"Current","New")</f>
        <v>Current</v>
      </c>
    </row>
    <row r="8404" spans="1:12" ht="15.75" customHeight="1" x14ac:dyDescent="0.25">
      <c r="A8404" s="24">
        <v>46616158</v>
      </c>
      <c r="B8404" s="24">
        <v>6853872593</v>
      </c>
      <c r="C8404" s="26">
        <v>44070</v>
      </c>
      <c r="D8404" s="27">
        <v>20000</v>
      </c>
      <c r="E8404" s="24" t="s">
        <v>9</v>
      </c>
      <c r="F8404" s="24">
        <v>12</v>
      </c>
      <c r="G8404" s="37"/>
      <c r="H8404" s="38">
        <f>((VLOOKUP(F8404,'Data. Commission'!$B$2:$C$6,2,))/100)*D8404</f>
        <v>400</v>
      </c>
      <c r="I8404" s="38" t="str">
        <f>VLOOKUP(A8404,'Data. User Inf'!$A$2:$D$13428,4,)</f>
        <v>28_to_32</v>
      </c>
      <c r="J8404" s="38" t="str">
        <f>VLOOKUP(A8404,'Data. User Inf'!$A$2:$E$13428,5,)</f>
        <v>MALE</v>
      </c>
      <c r="K8404" s="38" t="str">
        <f>VLOOKUP(A8404,'Data. User Inf'!$A$2:$E$13428,3,)</f>
        <v>Unknown</v>
      </c>
      <c r="L8404" s="38" t="str">
        <f>IF('Data. User Inf'!B8404&lt;'Data. Transactions'!C8404,"Current","New")</f>
        <v>Current</v>
      </c>
    </row>
    <row r="8405" spans="1:12" ht="15.75" customHeight="1" x14ac:dyDescent="0.25">
      <c r="A8405" s="24">
        <v>49504511</v>
      </c>
      <c r="B8405" s="24">
        <v>6846229253</v>
      </c>
      <c r="C8405" s="26">
        <v>44070</v>
      </c>
      <c r="D8405" s="27">
        <v>10000</v>
      </c>
      <c r="E8405" s="24" t="s">
        <v>86</v>
      </c>
      <c r="F8405" s="24">
        <v>14</v>
      </c>
      <c r="G8405" s="37"/>
      <c r="H8405" s="38">
        <f>((VLOOKUP(F8405,'Data. Commission'!$B$2:$C$6,2,))/100)*D8405</f>
        <v>400</v>
      </c>
      <c r="I8405" s="38" t="str">
        <f>VLOOKUP(A8405,'Data. User Inf'!$A$2:$D$13428,4,)</f>
        <v>unknown</v>
      </c>
      <c r="J8405" s="38" t="str">
        <f>VLOOKUP(A8405,'Data. User Inf'!$A$2:$E$13428,5,)</f>
        <v>FEMALE</v>
      </c>
      <c r="K8405" s="38" t="str">
        <f>VLOOKUP(A8405,'Data. User Inf'!$A$2:$E$13428,3,)</f>
        <v>Unknown</v>
      </c>
      <c r="L8405" s="38" t="str">
        <f>IF('Data. User Inf'!B8405&lt;'Data. Transactions'!C8405,"Current","New")</f>
        <v>Current</v>
      </c>
    </row>
    <row r="8406" spans="1:12" ht="15.75" customHeight="1" x14ac:dyDescent="0.25">
      <c r="A8406" s="24">
        <v>42882073</v>
      </c>
      <c r="B8406" s="24">
        <v>6862721523</v>
      </c>
      <c r="C8406" s="26">
        <v>44071</v>
      </c>
      <c r="D8406" s="27">
        <v>20000</v>
      </c>
      <c r="E8406" s="28" t="s">
        <v>60</v>
      </c>
      <c r="F8406" s="24">
        <v>13</v>
      </c>
      <c r="G8406" s="36" t="s">
        <v>49</v>
      </c>
      <c r="H8406" s="38">
        <f>((VLOOKUP(F8406,'Data. Commission'!$B$2:$C$6,2,))/100)*D8406</f>
        <v>600</v>
      </c>
      <c r="I8406" s="38" t="str">
        <f>VLOOKUP(A8406,'Data. User Inf'!$A$2:$D$13428,4,)</f>
        <v>23_to_27</v>
      </c>
      <c r="J8406" s="38" t="str">
        <f>VLOOKUP(A8406,'Data. User Inf'!$A$2:$E$13428,5,)</f>
        <v>MALE</v>
      </c>
      <c r="K8406" s="38" t="str">
        <f>VLOOKUP(A8406,'Data. User Inf'!$A$2:$E$13428,3,)</f>
        <v>Other Cities</v>
      </c>
      <c r="L8406" s="38" t="str">
        <f>IF('Data. User Inf'!B8406&lt;'Data. Transactions'!C8406,"Current","New")</f>
        <v>Current</v>
      </c>
    </row>
    <row r="8407" spans="1:12" ht="15.75" customHeight="1" x14ac:dyDescent="0.25">
      <c r="A8407" s="24">
        <v>1912960</v>
      </c>
      <c r="B8407" s="24">
        <v>6867413727</v>
      </c>
      <c r="C8407" s="26">
        <v>44071</v>
      </c>
      <c r="D8407" s="27">
        <v>100000</v>
      </c>
      <c r="E8407" s="28" t="s">
        <v>9</v>
      </c>
      <c r="F8407" s="24">
        <v>12</v>
      </c>
      <c r="G8407" s="36" t="s">
        <v>99</v>
      </c>
      <c r="H8407" s="38">
        <f>((VLOOKUP(F8407,'Data. Commission'!$B$2:$C$6,2,))/100)*D8407</f>
        <v>2000</v>
      </c>
      <c r="I8407" s="38" t="str">
        <f>VLOOKUP(A8407,'Data. User Inf'!$A$2:$D$13428,4,)</f>
        <v>&gt;37</v>
      </c>
      <c r="J8407" s="38" t="str">
        <f>VLOOKUP(A8407,'Data. User Inf'!$A$2:$E$13428,5,)</f>
        <v>FEMALE</v>
      </c>
      <c r="K8407" s="38" t="str">
        <f>VLOOKUP(A8407,'Data. User Inf'!$A$2:$E$13428,3,)</f>
        <v>Hồ Chí Minh</v>
      </c>
      <c r="L8407" s="38" t="str">
        <f>IF('Data. User Inf'!B8407&lt;'Data. Transactions'!C8407,"Current","New")</f>
        <v>Current</v>
      </c>
    </row>
    <row r="8408" spans="1:12" ht="15.75" customHeight="1" x14ac:dyDescent="0.25">
      <c r="A8408" s="24">
        <v>44453866</v>
      </c>
      <c r="B8408" s="24">
        <v>6858835497</v>
      </c>
      <c r="C8408" s="26">
        <v>44071</v>
      </c>
      <c r="D8408" s="27">
        <v>20000</v>
      </c>
      <c r="E8408" s="28" t="s">
        <v>86</v>
      </c>
      <c r="F8408" s="24">
        <v>14</v>
      </c>
      <c r="G8408" s="36" t="s">
        <v>49</v>
      </c>
      <c r="H8408" s="38">
        <f>((VLOOKUP(F8408,'Data. Commission'!$B$2:$C$6,2,))/100)*D8408</f>
        <v>800</v>
      </c>
      <c r="I8408" s="38" t="str">
        <f>VLOOKUP(A8408,'Data. User Inf'!$A$2:$D$13428,4,)</f>
        <v>23_to_27</v>
      </c>
      <c r="J8408" s="38" t="str">
        <f>VLOOKUP(A8408,'Data. User Inf'!$A$2:$E$13428,5,)</f>
        <v>FEMALE</v>
      </c>
      <c r="K8408" s="38" t="str">
        <f>VLOOKUP(A8408,'Data. User Inf'!$A$2:$E$13428,3,)</f>
        <v>Hà Nội</v>
      </c>
      <c r="L8408" s="38" t="str">
        <f>IF('Data. User Inf'!B8408&lt;'Data. Transactions'!C8408,"Current","New")</f>
        <v>Current</v>
      </c>
    </row>
    <row r="8409" spans="1:12" ht="15.75" customHeight="1" x14ac:dyDescent="0.25">
      <c r="A8409" s="24">
        <v>56313380</v>
      </c>
      <c r="B8409" s="24">
        <v>6860645821</v>
      </c>
      <c r="C8409" s="26">
        <v>44071</v>
      </c>
      <c r="D8409" s="27">
        <v>10000</v>
      </c>
      <c r="E8409" s="28" t="s">
        <v>60</v>
      </c>
      <c r="F8409" s="24">
        <v>13</v>
      </c>
      <c r="G8409" s="37"/>
      <c r="H8409" s="38">
        <f>((VLOOKUP(F8409,'Data. Commission'!$B$2:$C$6,2,))/100)*D8409</f>
        <v>300</v>
      </c>
      <c r="I8409" s="38" t="str">
        <f>VLOOKUP(A8409,'Data. User Inf'!$A$2:$D$13428,4,)</f>
        <v>18_to_22</v>
      </c>
      <c r="J8409" s="38" t="str">
        <f>VLOOKUP(A8409,'Data. User Inf'!$A$2:$E$13428,5,)</f>
        <v>FEMALE</v>
      </c>
      <c r="K8409" s="38" t="str">
        <f>VLOOKUP(A8409,'Data. User Inf'!$A$2:$E$13428,3,)</f>
        <v>Other Cities</v>
      </c>
      <c r="L8409" s="38" t="str">
        <f>IF('Data. User Inf'!B8409&lt;'Data. Transactions'!C8409,"Current","New")</f>
        <v>Current</v>
      </c>
    </row>
    <row r="8410" spans="1:12" ht="15.75" customHeight="1" x14ac:dyDescent="0.25">
      <c r="A8410" s="24">
        <v>42777628</v>
      </c>
      <c r="B8410" s="24">
        <v>6862968573</v>
      </c>
      <c r="C8410" s="26">
        <v>44071</v>
      </c>
      <c r="D8410" s="27">
        <v>50000</v>
      </c>
      <c r="E8410" s="28" t="s">
        <v>60</v>
      </c>
      <c r="F8410" s="24">
        <v>13</v>
      </c>
      <c r="G8410" s="36" t="s">
        <v>99</v>
      </c>
      <c r="H8410" s="38">
        <f>((VLOOKUP(F8410,'Data. Commission'!$B$2:$C$6,2,))/100)*D8410</f>
        <v>1500</v>
      </c>
      <c r="I8410" s="38" t="str">
        <f>VLOOKUP(A8410,'Data. User Inf'!$A$2:$D$13428,4,)</f>
        <v>33_to_37</v>
      </c>
      <c r="J8410" s="38" t="str">
        <f>VLOOKUP(A8410,'Data. User Inf'!$A$2:$E$13428,5,)</f>
        <v>FEMALE</v>
      </c>
      <c r="K8410" s="38" t="str">
        <f>VLOOKUP(A8410,'Data. User Inf'!$A$2:$E$13428,3,)</f>
        <v>Hồ Chí Minh</v>
      </c>
      <c r="L8410" s="38" t="str">
        <f>IF('Data. User Inf'!B8410&lt;'Data. Transactions'!C8410,"Current","New")</f>
        <v>Current</v>
      </c>
    </row>
    <row r="8411" spans="1:12" ht="15.75" customHeight="1" x14ac:dyDescent="0.25">
      <c r="A8411" s="24">
        <v>9495086</v>
      </c>
      <c r="B8411" s="24">
        <v>6865975769</v>
      </c>
      <c r="C8411" s="26">
        <v>44071</v>
      </c>
      <c r="D8411" s="27">
        <v>10000</v>
      </c>
      <c r="E8411" s="28" t="s">
        <v>9</v>
      </c>
      <c r="F8411" s="24">
        <v>12</v>
      </c>
      <c r="G8411" s="36" t="s">
        <v>99</v>
      </c>
      <c r="H8411" s="38">
        <f>((VLOOKUP(F8411,'Data. Commission'!$B$2:$C$6,2,))/100)*D8411</f>
        <v>200</v>
      </c>
      <c r="I8411" s="38" t="str">
        <f>VLOOKUP(A8411,'Data. User Inf'!$A$2:$D$13428,4,)</f>
        <v>33_to_37</v>
      </c>
      <c r="J8411" s="38" t="str">
        <f>VLOOKUP(A8411,'Data. User Inf'!$A$2:$E$13428,5,)</f>
        <v>FEMALE</v>
      </c>
      <c r="K8411" s="38" t="str">
        <f>VLOOKUP(A8411,'Data. User Inf'!$A$2:$E$13428,3,)</f>
        <v>Hồ Chí Minh</v>
      </c>
      <c r="L8411" s="38" t="str">
        <f>IF('Data. User Inf'!B8411&lt;'Data. Transactions'!C8411,"Current","New")</f>
        <v>Current</v>
      </c>
    </row>
    <row r="8412" spans="1:12" ht="15.75" customHeight="1" x14ac:dyDescent="0.25">
      <c r="A8412" s="24">
        <v>34147495</v>
      </c>
      <c r="B8412" s="24">
        <v>6864297638</v>
      </c>
      <c r="C8412" s="26">
        <v>44071</v>
      </c>
      <c r="D8412" s="27">
        <v>10000</v>
      </c>
      <c r="E8412" s="28" t="s">
        <v>86</v>
      </c>
      <c r="F8412" s="24">
        <v>14</v>
      </c>
      <c r="G8412" s="36" t="s">
        <v>99</v>
      </c>
      <c r="H8412" s="38">
        <f>((VLOOKUP(F8412,'Data. Commission'!$B$2:$C$6,2,))/100)*D8412</f>
        <v>400</v>
      </c>
      <c r="I8412" s="38" t="str">
        <f>VLOOKUP(A8412,'Data. User Inf'!$A$2:$D$13428,4,)</f>
        <v>33_to_37</v>
      </c>
      <c r="J8412" s="38" t="str">
        <f>VLOOKUP(A8412,'Data. User Inf'!$A$2:$E$13428,5,)</f>
        <v>MALE</v>
      </c>
      <c r="K8412" s="38" t="str">
        <f>VLOOKUP(A8412,'Data. User Inf'!$A$2:$E$13428,3,)</f>
        <v>Hồ Chí Minh</v>
      </c>
      <c r="L8412" s="38" t="str">
        <f>IF('Data. User Inf'!B8412&lt;'Data. Transactions'!C8412,"Current","New")</f>
        <v>Current</v>
      </c>
    </row>
    <row r="8413" spans="1:12" ht="15.75" customHeight="1" x14ac:dyDescent="0.25">
      <c r="A8413" s="24">
        <v>45636020</v>
      </c>
      <c r="B8413" s="24">
        <v>6867575884</v>
      </c>
      <c r="C8413" s="26">
        <v>44071</v>
      </c>
      <c r="D8413" s="27">
        <v>10000</v>
      </c>
      <c r="E8413" s="28" t="s">
        <v>9</v>
      </c>
      <c r="F8413" s="24">
        <v>12</v>
      </c>
      <c r="G8413" s="36" t="s">
        <v>99</v>
      </c>
      <c r="H8413" s="38">
        <f>((VLOOKUP(F8413,'Data. Commission'!$B$2:$C$6,2,))/100)*D8413</f>
        <v>200</v>
      </c>
      <c r="I8413" s="38" t="str">
        <f>VLOOKUP(A8413,'Data. User Inf'!$A$2:$D$13428,4,)</f>
        <v>23_to_27</v>
      </c>
      <c r="J8413" s="38" t="str">
        <f>VLOOKUP(A8413,'Data. User Inf'!$A$2:$E$13428,5,)</f>
        <v>MALE</v>
      </c>
      <c r="K8413" s="38" t="str">
        <f>VLOOKUP(A8413,'Data. User Inf'!$A$2:$E$13428,3,)</f>
        <v>Hồ Chí Minh</v>
      </c>
      <c r="L8413" s="38" t="str">
        <f>IF('Data. User Inf'!B8413&lt;'Data. Transactions'!C8413,"Current","New")</f>
        <v>Current</v>
      </c>
    </row>
    <row r="8414" spans="1:12" ht="15.75" customHeight="1" x14ac:dyDescent="0.25">
      <c r="A8414" s="24">
        <v>24396784</v>
      </c>
      <c r="B8414" s="24">
        <v>6865606513</v>
      </c>
      <c r="C8414" s="26">
        <v>44071</v>
      </c>
      <c r="D8414" s="27">
        <v>10000</v>
      </c>
      <c r="E8414" s="28" t="s">
        <v>86</v>
      </c>
      <c r="F8414" s="24">
        <v>14</v>
      </c>
      <c r="G8414" s="36" t="s">
        <v>99</v>
      </c>
      <c r="H8414" s="38">
        <f>((VLOOKUP(F8414,'Data. Commission'!$B$2:$C$6,2,))/100)*D8414</f>
        <v>400</v>
      </c>
      <c r="I8414" s="38" t="str">
        <f>VLOOKUP(A8414,'Data. User Inf'!$A$2:$D$13428,4,)</f>
        <v>28_to_32</v>
      </c>
      <c r="J8414" s="38" t="str">
        <f>VLOOKUP(A8414,'Data. User Inf'!$A$2:$E$13428,5,)</f>
        <v>FEMALE</v>
      </c>
      <c r="K8414" s="38" t="str">
        <f>VLOOKUP(A8414,'Data. User Inf'!$A$2:$E$13428,3,)</f>
        <v>Hồ Chí Minh</v>
      </c>
      <c r="L8414" s="38" t="str">
        <f>IF('Data. User Inf'!B8414&lt;'Data. Transactions'!C8414,"Current","New")</f>
        <v>Current</v>
      </c>
    </row>
    <row r="8415" spans="1:12" ht="15.75" customHeight="1" x14ac:dyDescent="0.25">
      <c r="A8415" s="24">
        <v>12497690</v>
      </c>
      <c r="B8415" s="24">
        <v>6864077939</v>
      </c>
      <c r="C8415" s="26">
        <v>44071</v>
      </c>
      <c r="D8415" s="27">
        <v>50000</v>
      </c>
      <c r="E8415" s="28" t="s">
        <v>60</v>
      </c>
      <c r="F8415" s="24">
        <v>13</v>
      </c>
      <c r="G8415" s="37"/>
      <c r="H8415" s="38">
        <f>((VLOOKUP(F8415,'Data. Commission'!$B$2:$C$6,2,))/100)*D8415</f>
        <v>1500</v>
      </c>
      <c r="I8415" s="38" t="str">
        <f>VLOOKUP(A8415,'Data. User Inf'!$A$2:$D$13428,4,)</f>
        <v>33_to_37</v>
      </c>
      <c r="J8415" s="38" t="str">
        <f>VLOOKUP(A8415,'Data. User Inf'!$A$2:$E$13428,5,)</f>
        <v>FEMALE</v>
      </c>
      <c r="K8415" s="38" t="str">
        <f>VLOOKUP(A8415,'Data. User Inf'!$A$2:$E$13428,3,)</f>
        <v>Other Cities</v>
      </c>
      <c r="L8415" s="38" t="str">
        <f>IF('Data. User Inf'!B8415&lt;'Data. Transactions'!C8415,"Current","New")</f>
        <v>Current</v>
      </c>
    </row>
    <row r="8416" spans="1:12" ht="15.75" customHeight="1" x14ac:dyDescent="0.25">
      <c r="A8416" s="24">
        <v>36358488</v>
      </c>
      <c r="B8416" s="24">
        <v>6862722555</v>
      </c>
      <c r="C8416" s="26">
        <v>44071</v>
      </c>
      <c r="D8416" s="27">
        <v>50000</v>
      </c>
      <c r="E8416" s="24" t="s">
        <v>9</v>
      </c>
      <c r="F8416" s="24">
        <v>12</v>
      </c>
      <c r="G8416" s="37"/>
      <c r="H8416" s="38">
        <f>((VLOOKUP(F8416,'Data. Commission'!$B$2:$C$6,2,))/100)*D8416</f>
        <v>1000</v>
      </c>
      <c r="I8416" s="38" t="str">
        <f>VLOOKUP(A8416,'Data. User Inf'!$A$2:$D$13428,4,)</f>
        <v>23_to_27</v>
      </c>
      <c r="J8416" s="38" t="str">
        <f>VLOOKUP(A8416,'Data. User Inf'!$A$2:$E$13428,5,)</f>
        <v>FEMALE</v>
      </c>
      <c r="K8416" s="38" t="str">
        <f>VLOOKUP(A8416,'Data. User Inf'!$A$2:$E$13428,3,)</f>
        <v>Hồ Chí Minh</v>
      </c>
      <c r="L8416" s="38" t="str">
        <f>IF('Data. User Inf'!B8416&lt;'Data. Transactions'!C8416,"Current","New")</f>
        <v>Current</v>
      </c>
    </row>
    <row r="8417" spans="1:12" ht="15.75" customHeight="1" x14ac:dyDescent="0.25">
      <c r="A8417" s="24">
        <v>36805876</v>
      </c>
      <c r="B8417" s="24">
        <v>6866031010</v>
      </c>
      <c r="C8417" s="26">
        <v>44071</v>
      </c>
      <c r="D8417" s="27">
        <v>100000</v>
      </c>
      <c r="E8417" s="24" t="s">
        <v>9</v>
      </c>
      <c r="F8417" s="24">
        <v>12</v>
      </c>
      <c r="G8417" s="37"/>
      <c r="H8417" s="38">
        <f>((VLOOKUP(F8417,'Data. Commission'!$B$2:$C$6,2,))/100)*D8417</f>
        <v>2000</v>
      </c>
      <c r="I8417" s="38" t="str">
        <f>VLOOKUP(A8417,'Data. User Inf'!$A$2:$D$13428,4,)</f>
        <v>28_to_32</v>
      </c>
      <c r="J8417" s="38" t="str">
        <f>VLOOKUP(A8417,'Data. User Inf'!$A$2:$E$13428,5,)</f>
        <v>MALE</v>
      </c>
      <c r="K8417" s="38" t="str">
        <f>VLOOKUP(A8417,'Data. User Inf'!$A$2:$E$13428,3,)</f>
        <v>Hồ Chí Minh</v>
      </c>
      <c r="L8417" s="38" t="str">
        <f>IF('Data. User Inf'!B8417&lt;'Data. Transactions'!C8417,"Current","New")</f>
        <v>Current</v>
      </c>
    </row>
    <row r="8418" spans="1:12" ht="15.75" customHeight="1" x14ac:dyDescent="0.25">
      <c r="A8418" s="24">
        <v>51150112</v>
      </c>
      <c r="B8418" s="24">
        <v>6858689586</v>
      </c>
      <c r="C8418" s="26">
        <v>44071</v>
      </c>
      <c r="D8418" s="27">
        <v>20000</v>
      </c>
      <c r="E8418" s="28" t="s">
        <v>86</v>
      </c>
      <c r="F8418" s="24">
        <v>14</v>
      </c>
      <c r="G8418" s="36" t="s">
        <v>49</v>
      </c>
      <c r="H8418" s="38">
        <f>((VLOOKUP(F8418,'Data. Commission'!$B$2:$C$6,2,))/100)*D8418</f>
        <v>800</v>
      </c>
      <c r="I8418" s="38" t="str">
        <f>VLOOKUP(A8418,'Data. User Inf'!$A$2:$D$13428,4,)</f>
        <v>18_to_22</v>
      </c>
      <c r="J8418" s="38" t="str">
        <f>VLOOKUP(A8418,'Data. User Inf'!$A$2:$E$13428,5,)</f>
        <v>MALE</v>
      </c>
      <c r="K8418" s="38" t="str">
        <f>VLOOKUP(A8418,'Data. User Inf'!$A$2:$E$13428,3,)</f>
        <v>Other Cities</v>
      </c>
      <c r="L8418" s="38" t="str">
        <f>IF('Data. User Inf'!B8418&lt;'Data. Transactions'!C8418,"Current","New")</f>
        <v>Current</v>
      </c>
    </row>
    <row r="8419" spans="1:12" ht="15.75" customHeight="1" x14ac:dyDescent="0.25">
      <c r="A8419" s="24">
        <v>49052826</v>
      </c>
      <c r="B8419" s="24">
        <v>6861105530</v>
      </c>
      <c r="C8419" s="26">
        <v>44071</v>
      </c>
      <c r="D8419" s="27">
        <v>20000</v>
      </c>
      <c r="E8419" s="28" t="s">
        <v>86</v>
      </c>
      <c r="F8419" s="24">
        <v>14</v>
      </c>
      <c r="G8419" s="36" t="s">
        <v>49</v>
      </c>
      <c r="H8419" s="38">
        <f>((VLOOKUP(F8419,'Data. Commission'!$B$2:$C$6,2,))/100)*D8419</f>
        <v>800</v>
      </c>
      <c r="I8419" s="38" t="str">
        <f>VLOOKUP(A8419,'Data. User Inf'!$A$2:$D$13428,4,)</f>
        <v>28_to_32</v>
      </c>
      <c r="J8419" s="38" t="str">
        <f>VLOOKUP(A8419,'Data. User Inf'!$A$2:$E$13428,5,)</f>
        <v>FEMALE</v>
      </c>
      <c r="K8419" s="38" t="str">
        <f>VLOOKUP(A8419,'Data. User Inf'!$A$2:$E$13428,3,)</f>
        <v>Other Cities</v>
      </c>
      <c r="L8419" s="38" t="str">
        <f>IF('Data. User Inf'!B8419&lt;'Data. Transactions'!C8419,"Current","New")</f>
        <v>Current</v>
      </c>
    </row>
    <row r="8420" spans="1:12" ht="15.75" customHeight="1" x14ac:dyDescent="0.25">
      <c r="A8420" s="24">
        <v>51469216</v>
      </c>
      <c r="B8420" s="24">
        <v>6860296857</v>
      </c>
      <c r="C8420" s="26">
        <v>44071</v>
      </c>
      <c r="D8420" s="27">
        <v>10000</v>
      </c>
      <c r="E8420" s="28" t="s">
        <v>9</v>
      </c>
      <c r="F8420" s="24">
        <v>12</v>
      </c>
      <c r="G8420" s="36" t="s">
        <v>99</v>
      </c>
      <c r="H8420" s="38">
        <f>((VLOOKUP(F8420,'Data. Commission'!$B$2:$C$6,2,))/100)*D8420</f>
        <v>200</v>
      </c>
      <c r="I8420" s="38" t="str">
        <f>VLOOKUP(A8420,'Data. User Inf'!$A$2:$D$13428,4,)</f>
        <v>33_to_37</v>
      </c>
      <c r="J8420" s="38" t="str">
        <f>VLOOKUP(A8420,'Data. User Inf'!$A$2:$E$13428,5,)</f>
        <v>MALE</v>
      </c>
      <c r="K8420" s="38" t="str">
        <f>VLOOKUP(A8420,'Data. User Inf'!$A$2:$E$13428,3,)</f>
        <v>Other Cities</v>
      </c>
      <c r="L8420" s="38" t="str">
        <f>IF('Data. User Inf'!B8420&lt;'Data. Transactions'!C8420,"Current","New")</f>
        <v>Current</v>
      </c>
    </row>
    <row r="8421" spans="1:12" ht="15.75" customHeight="1" x14ac:dyDescent="0.25">
      <c r="A8421" s="24">
        <v>46548167</v>
      </c>
      <c r="B8421" s="24">
        <v>6864236736</v>
      </c>
      <c r="C8421" s="26">
        <v>44071</v>
      </c>
      <c r="D8421" s="27">
        <v>20000</v>
      </c>
      <c r="E8421" s="28" t="s">
        <v>9</v>
      </c>
      <c r="F8421" s="24">
        <v>12</v>
      </c>
      <c r="G8421" s="36" t="s">
        <v>99</v>
      </c>
      <c r="H8421" s="38">
        <f>((VLOOKUP(F8421,'Data. Commission'!$B$2:$C$6,2,))/100)*D8421</f>
        <v>400</v>
      </c>
      <c r="I8421" s="38" t="str">
        <f>VLOOKUP(A8421,'Data. User Inf'!$A$2:$D$13428,4,)</f>
        <v>33_to_37</v>
      </c>
      <c r="J8421" s="38" t="str">
        <f>VLOOKUP(A8421,'Data. User Inf'!$A$2:$E$13428,5,)</f>
        <v>FEMALE</v>
      </c>
      <c r="K8421" s="38" t="str">
        <f>VLOOKUP(A8421,'Data. User Inf'!$A$2:$E$13428,3,)</f>
        <v>Other Cities</v>
      </c>
      <c r="L8421" s="38" t="str">
        <f>IF('Data. User Inf'!B8421&lt;'Data. Transactions'!C8421,"Current","New")</f>
        <v>Current</v>
      </c>
    </row>
    <row r="8422" spans="1:12" ht="15.75" customHeight="1" x14ac:dyDescent="0.25">
      <c r="A8422" s="24">
        <v>45891160</v>
      </c>
      <c r="B8422" s="24">
        <v>6860752636</v>
      </c>
      <c r="C8422" s="26">
        <v>44071</v>
      </c>
      <c r="D8422" s="27">
        <v>100000</v>
      </c>
      <c r="E8422" s="28" t="s">
        <v>9</v>
      </c>
      <c r="F8422" s="24">
        <v>12</v>
      </c>
      <c r="G8422" s="36" t="s">
        <v>99</v>
      </c>
      <c r="H8422" s="38">
        <f>((VLOOKUP(F8422,'Data. Commission'!$B$2:$C$6,2,))/100)*D8422</f>
        <v>2000</v>
      </c>
      <c r="I8422" s="38" t="str">
        <f>VLOOKUP(A8422,'Data. User Inf'!$A$2:$D$13428,4,)</f>
        <v>33_to_37</v>
      </c>
      <c r="J8422" s="38" t="str">
        <f>VLOOKUP(A8422,'Data. User Inf'!$A$2:$E$13428,5,)</f>
        <v>MALE</v>
      </c>
      <c r="K8422" s="38" t="str">
        <f>VLOOKUP(A8422,'Data. User Inf'!$A$2:$E$13428,3,)</f>
        <v>Other Cities</v>
      </c>
      <c r="L8422" s="38" t="str">
        <f>IF('Data. User Inf'!B8422&lt;'Data. Transactions'!C8422,"Current","New")</f>
        <v>Current</v>
      </c>
    </row>
    <row r="8423" spans="1:12" ht="15.75" customHeight="1" x14ac:dyDescent="0.25">
      <c r="A8423" s="24">
        <v>57234488</v>
      </c>
      <c r="B8423" s="24">
        <v>6859093380</v>
      </c>
      <c r="C8423" s="26">
        <v>44071</v>
      </c>
      <c r="D8423" s="27">
        <v>10000</v>
      </c>
      <c r="E8423" s="28" t="s">
        <v>86</v>
      </c>
      <c r="F8423" s="24">
        <v>14</v>
      </c>
      <c r="G8423" s="37"/>
      <c r="H8423" s="38">
        <f>((VLOOKUP(F8423,'Data. Commission'!$B$2:$C$6,2,))/100)*D8423</f>
        <v>400</v>
      </c>
      <c r="I8423" s="38" t="str">
        <f>VLOOKUP(A8423,'Data. User Inf'!$A$2:$D$13428,4,)</f>
        <v>&gt;37</v>
      </c>
      <c r="J8423" s="38" t="str">
        <f>VLOOKUP(A8423,'Data. User Inf'!$A$2:$E$13428,5,)</f>
        <v>FEMALE</v>
      </c>
      <c r="K8423" s="38" t="str">
        <f>VLOOKUP(A8423,'Data. User Inf'!$A$2:$E$13428,3,)</f>
        <v>Other Cities</v>
      </c>
      <c r="L8423" s="38" t="str">
        <f>IF('Data. User Inf'!B8423&lt;'Data. Transactions'!C8423,"Current","New")</f>
        <v>Current</v>
      </c>
    </row>
    <row r="8424" spans="1:12" ht="15.75" customHeight="1" x14ac:dyDescent="0.25">
      <c r="A8424" s="24">
        <v>30905954</v>
      </c>
      <c r="B8424" s="24">
        <v>6860834641</v>
      </c>
      <c r="C8424" s="26">
        <v>44071</v>
      </c>
      <c r="D8424" s="27">
        <v>50000</v>
      </c>
      <c r="E8424" s="28" t="s">
        <v>86</v>
      </c>
      <c r="F8424" s="24">
        <v>14</v>
      </c>
      <c r="G8424" s="37"/>
      <c r="H8424" s="38">
        <f>((VLOOKUP(F8424,'Data. Commission'!$B$2:$C$6,2,))/100)*D8424</f>
        <v>2000</v>
      </c>
      <c r="I8424" s="38" t="str">
        <f>VLOOKUP(A8424,'Data. User Inf'!$A$2:$D$13428,4,)</f>
        <v>28_to_32</v>
      </c>
      <c r="J8424" s="38" t="str">
        <f>VLOOKUP(A8424,'Data. User Inf'!$A$2:$E$13428,5,)</f>
        <v>MALE</v>
      </c>
      <c r="K8424" s="38" t="str">
        <f>VLOOKUP(A8424,'Data. User Inf'!$A$2:$E$13428,3,)</f>
        <v>Hà Nội</v>
      </c>
      <c r="L8424" s="38" t="str">
        <f>IF('Data. User Inf'!B8424&lt;'Data. Transactions'!C8424,"Current","New")</f>
        <v>Current</v>
      </c>
    </row>
    <row r="8425" spans="1:12" ht="15.75" customHeight="1" x14ac:dyDescent="0.25">
      <c r="A8425" s="24">
        <v>57497206</v>
      </c>
      <c r="B8425" s="24">
        <v>6858289315</v>
      </c>
      <c r="C8425" s="26">
        <v>44071</v>
      </c>
      <c r="D8425" s="27">
        <v>20000</v>
      </c>
      <c r="E8425" s="28" t="s">
        <v>86</v>
      </c>
      <c r="F8425" s="24">
        <v>14</v>
      </c>
      <c r="G8425" s="36" t="s">
        <v>99</v>
      </c>
      <c r="H8425" s="38">
        <f>((VLOOKUP(F8425,'Data. Commission'!$B$2:$C$6,2,))/100)*D8425</f>
        <v>800</v>
      </c>
      <c r="I8425" s="38" t="str">
        <f>VLOOKUP(A8425,'Data. User Inf'!$A$2:$D$13428,4,)</f>
        <v>33_to_37</v>
      </c>
      <c r="J8425" s="38" t="str">
        <f>VLOOKUP(A8425,'Data. User Inf'!$A$2:$E$13428,5,)</f>
        <v>FEMALE</v>
      </c>
      <c r="K8425" s="38" t="str">
        <f>VLOOKUP(A8425,'Data. User Inf'!$A$2:$E$13428,3,)</f>
        <v>Hồ Chí Minh</v>
      </c>
      <c r="L8425" s="38" t="str">
        <f>IF('Data. User Inf'!B8425&lt;'Data. Transactions'!C8425,"Current","New")</f>
        <v>Current</v>
      </c>
    </row>
    <row r="8426" spans="1:12" ht="15.75" customHeight="1" x14ac:dyDescent="0.25">
      <c r="A8426" s="24">
        <v>27133353</v>
      </c>
      <c r="B8426" s="24">
        <v>6866594957</v>
      </c>
      <c r="C8426" s="26">
        <v>44071</v>
      </c>
      <c r="D8426" s="27">
        <v>20000</v>
      </c>
      <c r="E8426" s="28" t="s">
        <v>87</v>
      </c>
      <c r="F8426" s="24">
        <v>15</v>
      </c>
      <c r="G8426" s="36" t="s">
        <v>99</v>
      </c>
      <c r="H8426" s="38">
        <f>((VLOOKUP(F8426,'Data. Commission'!$B$2:$C$6,2,))/100)*D8426</f>
        <v>800</v>
      </c>
      <c r="I8426" s="38" t="str">
        <f>VLOOKUP(A8426,'Data. User Inf'!$A$2:$D$13428,4,)</f>
        <v>18_to_22</v>
      </c>
      <c r="J8426" s="38" t="str">
        <f>VLOOKUP(A8426,'Data. User Inf'!$A$2:$E$13428,5,)</f>
        <v>FEMALE</v>
      </c>
      <c r="K8426" s="38" t="str">
        <f>VLOOKUP(A8426,'Data. User Inf'!$A$2:$E$13428,3,)</f>
        <v>Hà Nội</v>
      </c>
      <c r="L8426" s="38" t="str">
        <f>IF('Data. User Inf'!B8426&lt;'Data. Transactions'!C8426,"Current","New")</f>
        <v>Current</v>
      </c>
    </row>
    <row r="8427" spans="1:12" ht="15.75" customHeight="1" x14ac:dyDescent="0.25">
      <c r="A8427" s="24">
        <v>37850390</v>
      </c>
      <c r="B8427" s="24">
        <v>6857634406</v>
      </c>
      <c r="C8427" s="26">
        <v>44071</v>
      </c>
      <c r="D8427" s="27">
        <v>50000</v>
      </c>
      <c r="E8427" s="28" t="s">
        <v>9</v>
      </c>
      <c r="F8427" s="24">
        <v>12</v>
      </c>
      <c r="G8427" s="36" t="s">
        <v>99</v>
      </c>
      <c r="H8427" s="38">
        <f>((VLOOKUP(F8427,'Data. Commission'!$B$2:$C$6,2,))/100)*D8427</f>
        <v>1000</v>
      </c>
      <c r="I8427" s="38" t="str">
        <f>VLOOKUP(A8427,'Data. User Inf'!$A$2:$D$13428,4,)</f>
        <v>23_to_27</v>
      </c>
      <c r="J8427" s="38" t="str">
        <f>VLOOKUP(A8427,'Data. User Inf'!$A$2:$E$13428,5,)</f>
        <v>MALE</v>
      </c>
      <c r="K8427" s="38" t="str">
        <f>VLOOKUP(A8427,'Data. User Inf'!$A$2:$E$13428,3,)</f>
        <v>Hà Nội</v>
      </c>
      <c r="L8427" s="38" t="str">
        <f>IF('Data. User Inf'!B8427&lt;'Data. Transactions'!C8427,"Current","New")</f>
        <v>Current</v>
      </c>
    </row>
    <row r="8428" spans="1:12" ht="15.75" customHeight="1" x14ac:dyDescent="0.25">
      <c r="A8428" s="24">
        <v>41032340</v>
      </c>
      <c r="B8428" s="24">
        <v>6860318035</v>
      </c>
      <c r="C8428" s="26">
        <v>44071</v>
      </c>
      <c r="D8428" s="27">
        <v>50000</v>
      </c>
      <c r="E8428" s="28" t="s">
        <v>60</v>
      </c>
      <c r="F8428" s="24">
        <v>13</v>
      </c>
      <c r="G8428" s="36" t="s">
        <v>99</v>
      </c>
      <c r="H8428" s="38">
        <f>((VLOOKUP(F8428,'Data. Commission'!$B$2:$C$6,2,))/100)*D8428</f>
        <v>1500</v>
      </c>
      <c r="I8428" s="38" t="str">
        <f>VLOOKUP(A8428,'Data. User Inf'!$A$2:$D$13428,4,)</f>
        <v>23_to_27</v>
      </c>
      <c r="J8428" s="38" t="str">
        <f>VLOOKUP(A8428,'Data. User Inf'!$A$2:$E$13428,5,)</f>
        <v>MALE</v>
      </c>
      <c r="K8428" s="38" t="str">
        <f>VLOOKUP(A8428,'Data. User Inf'!$A$2:$E$13428,3,)</f>
        <v>Hà Nội</v>
      </c>
      <c r="L8428" s="38" t="str">
        <f>IF('Data. User Inf'!B8428&lt;'Data. Transactions'!C8428,"Current","New")</f>
        <v>New</v>
      </c>
    </row>
    <row r="8429" spans="1:12" ht="15.75" customHeight="1" x14ac:dyDescent="0.25">
      <c r="A8429" s="24">
        <v>49475804</v>
      </c>
      <c r="B8429" s="24">
        <v>6863628715</v>
      </c>
      <c r="C8429" s="26">
        <v>44071</v>
      </c>
      <c r="D8429" s="27">
        <v>50000</v>
      </c>
      <c r="E8429" s="28" t="s">
        <v>9</v>
      </c>
      <c r="F8429" s="24">
        <v>12</v>
      </c>
      <c r="G8429" s="36" t="s">
        <v>99</v>
      </c>
      <c r="H8429" s="38">
        <f>((VLOOKUP(F8429,'Data. Commission'!$B$2:$C$6,2,))/100)*D8429</f>
        <v>1000</v>
      </c>
      <c r="I8429" s="38" t="str">
        <f>VLOOKUP(A8429,'Data. User Inf'!$A$2:$D$13428,4,)</f>
        <v>23_to_27</v>
      </c>
      <c r="J8429" s="38" t="str">
        <f>VLOOKUP(A8429,'Data. User Inf'!$A$2:$E$13428,5,)</f>
        <v>MALE</v>
      </c>
      <c r="K8429" s="38" t="str">
        <f>VLOOKUP(A8429,'Data. User Inf'!$A$2:$E$13428,3,)</f>
        <v>Hà Nội</v>
      </c>
      <c r="L8429" s="38" t="str">
        <f>IF('Data. User Inf'!B8429&lt;'Data. Transactions'!C8429,"Current","New")</f>
        <v>Current</v>
      </c>
    </row>
    <row r="8430" spans="1:12" ht="15.75" customHeight="1" x14ac:dyDescent="0.25">
      <c r="A8430" s="24">
        <v>46177480</v>
      </c>
      <c r="B8430" s="24">
        <v>6864111092</v>
      </c>
      <c r="C8430" s="26">
        <v>44071</v>
      </c>
      <c r="D8430" s="27">
        <v>10000</v>
      </c>
      <c r="E8430" s="28" t="s">
        <v>60</v>
      </c>
      <c r="F8430" s="24">
        <v>13</v>
      </c>
      <c r="G8430" s="36" t="s">
        <v>99</v>
      </c>
      <c r="H8430" s="38">
        <f>((VLOOKUP(F8430,'Data. Commission'!$B$2:$C$6,2,))/100)*D8430</f>
        <v>300</v>
      </c>
      <c r="I8430" s="38" t="str">
        <f>VLOOKUP(A8430,'Data. User Inf'!$A$2:$D$13428,4,)</f>
        <v>18_to_22</v>
      </c>
      <c r="J8430" s="38" t="str">
        <f>VLOOKUP(A8430,'Data. User Inf'!$A$2:$E$13428,5,)</f>
        <v>MALE</v>
      </c>
      <c r="K8430" s="38" t="str">
        <f>VLOOKUP(A8430,'Data. User Inf'!$A$2:$E$13428,3,)</f>
        <v>Other Cities</v>
      </c>
      <c r="L8430" s="38" t="str">
        <f>IF('Data. User Inf'!B8430&lt;'Data. Transactions'!C8430,"Current","New")</f>
        <v>Current</v>
      </c>
    </row>
    <row r="8431" spans="1:12" ht="15.75" customHeight="1" x14ac:dyDescent="0.25">
      <c r="A8431" s="24">
        <v>38894351</v>
      </c>
      <c r="B8431" s="24">
        <v>6856609261</v>
      </c>
      <c r="C8431" s="26">
        <v>44071</v>
      </c>
      <c r="D8431" s="27">
        <v>100000</v>
      </c>
      <c r="E8431" s="28" t="s">
        <v>60</v>
      </c>
      <c r="F8431" s="24">
        <v>13</v>
      </c>
      <c r="G8431" s="36" t="s">
        <v>99</v>
      </c>
      <c r="H8431" s="38">
        <f>((VLOOKUP(F8431,'Data. Commission'!$B$2:$C$6,2,))/100)*D8431</f>
        <v>3000</v>
      </c>
      <c r="I8431" s="38" t="str">
        <f>VLOOKUP(A8431,'Data. User Inf'!$A$2:$D$13428,4,)</f>
        <v>23_to_27</v>
      </c>
      <c r="J8431" s="38" t="str">
        <f>VLOOKUP(A8431,'Data. User Inf'!$A$2:$E$13428,5,)</f>
        <v>MALE</v>
      </c>
      <c r="K8431" s="38" t="str">
        <f>VLOOKUP(A8431,'Data. User Inf'!$A$2:$E$13428,3,)</f>
        <v>Other Cities</v>
      </c>
      <c r="L8431" s="38" t="str">
        <f>IF('Data. User Inf'!B8431&lt;'Data. Transactions'!C8431,"Current","New")</f>
        <v>Current</v>
      </c>
    </row>
    <row r="8432" spans="1:12" ht="15.75" customHeight="1" x14ac:dyDescent="0.25">
      <c r="A8432" s="24">
        <v>32626518</v>
      </c>
      <c r="B8432" s="24">
        <v>6858955980</v>
      </c>
      <c r="C8432" s="26">
        <v>44071</v>
      </c>
      <c r="D8432" s="27">
        <v>100000</v>
      </c>
      <c r="E8432" s="28" t="s">
        <v>60</v>
      </c>
      <c r="F8432" s="24">
        <v>13</v>
      </c>
      <c r="G8432" s="36" t="s">
        <v>99</v>
      </c>
      <c r="H8432" s="38">
        <f>((VLOOKUP(F8432,'Data. Commission'!$B$2:$C$6,2,))/100)*D8432</f>
        <v>3000</v>
      </c>
      <c r="I8432" s="38" t="str">
        <f>VLOOKUP(A8432,'Data. User Inf'!$A$2:$D$13428,4,)</f>
        <v>28_to_32</v>
      </c>
      <c r="J8432" s="38" t="str">
        <f>VLOOKUP(A8432,'Data. User Inf'!$A$2:$E$13428,5,)</f>
        <v>FEMALE</v>
      </c>
      <c r="K8432" s="38" t="str">
        <f>VLOOKUP(A8432,'Data. User Inf'!$A$2:$E$13428,3,)</f>
        <v>Other Cities</v>
      </c>
      <c r="L8432" s="38" t="str">
        <f>IF('Data. User Inf'!B8432&lt;'Data. Transactions'!C8432,"Current","New")</f>
        <v>Current</v>
      </c>
    </row>
    <row r="8433" spans="1:12" ht="15.75" customHeight="1" x14ac:dyDescent="0.25">
      <c r="A8433" s="24">
        <v>44834746</v>
      </c>
      <c r="B8433" s="24">
        <v>6863187268</v>
      </c>
      <c r="C8433" s="26">
        <v>44071</v>
      </c>
      <c r="D8433" s="27">
        <v>100000</v>
      </c>
      <c r="E8433" s="28" t="s">
        <v>9</v>
      </c>
      <c r="F8433" s="24">
        <v>12</v>
      </c>
      <c r="G8433" s="36" t="s">
        <v>99</v>
      </c>
      <c r="H8433" s="38">
        <f>((VLOOKUP(F8433,'Data. Commission'!$B$2:$C$6,2,))/100)*D8433</f>
        <v>2000</v>
      </c>
      <c r="I8433" s="38" t="str">
        <f>VLOOKUP(A8433,'Data. User Inf'!$A$2:$D$13428,4,)</f>
        <v>28_to_32</v>
      </c>
      <c r="J8433" s="38" t="str">
        <f>VLOOKUP(A8433,'Data. User Inf'!$A$2:$E$13428,5,)</f>
        <v>FEMALE</v>
      </c>
      <c r="K8433" s="38" t="str">
        <f>VLOOKUP(A8433,'Data. User Inf'!$A$2:$E$13428,3,)</f>
        <v>Other Cities</v>
      </c>
      <c r="L8433" s="38" t="str">
        <f>IF('Data. User Inf'!B8433&lt;'Data. Transactions'!C8433,"Current","New")</f>
        <v>Current</v>
      </c>
    </row>
    <row r="8434" spans="1:12" ht="15.75" customHeight="1" x14ac:dyDescent="0.25">
      <c r="A8434" s="24">
        <v>51517449</v>
      </c>
      <c r="B8434" s="24">
        <v>6857561715</v>
      </c>
      <c r="C8434" s="26">
        <v>44071</v>
      </c>
      <c r="D8434" s="27">
        <v>100000</v>
      </c>
      <c r="E8434" s="28" t="s">
        <v>9</v>
      </c>
      <c r="F8434" s="24">
        <v>12</v>
      </c>
      <c r="G8434" s="36" t="s">
        <v>49</v>
      </c>
      <c r="H8434" s="38">
        <f>((VLOOKUP(F8434,'Data. Commission'!$B$2:$C$6,2,))/100)*D8434</f>
        <v>2000</v>
      </c>
      <c r="I8434" s="38" t="str">
        <f>VLOOKUP(A8434,'Data. User Inf'!$A$2:$D$13428,4,)</f>
        <v>28_to_32</v>
      </c>
      <c r="J8434" s="38" t="str">
        <f>VLOOKUP(A8434,'Data. User Inf'!$A$2:$E$13428,5,)</f>
        <v>FEMALE</v>
      </c>
      <c r="K8434" s="38" t="str">
        <f>VLOOKUP(A8434,'Data. User Inf'!$A$2:$E$13428,3,)</f>
        <v>Other Cities</v>
      </c>
      <c r="L8434" s="38" t="str">
        <f>IF('Data. User Inf'!B8434&lt;'Data. Transactions'!C8434,"Current","New")</f>
        <v>Current</v>
      </c>
    </row>
    <row r="8435" spans="1:12" ht="15.75" customHeight="1" x14ac:dyDescent="0.25">
      <c r="A8435" s="24">
        <v>49853957</v>
      </c>
      <c r="B8435" s="24">
        <v>6867626246</v>
      </c>
      <c r="C8435" s="26">
        <v>44071</v>
      </c>
      <c r="D8435" s="27">
        <v>10000</v>
      </c>
      <c r="E8435" s="28" t="s">
        <v>9</v>
      </c>
      <c r="F8435" s="24">
        <v>12</v>
      </c>
      <c r="G8435" s="36" t="s">
        <v>99</v>
      </c>
      <c r="H8435" s="38">
        <f>((VLOOKUP(F8435,'Data. Commission'!$B$2:$C$6,2,))/100)*D8435</f>
        <v>200</v>
      </c>
      <c r="I8435" s="38" t="str">
        <f>VLOOKUP(A8435,'Data. User Inf'!$A$2:$D$13428,4,)</f>
        <v>unknown</v>
      </c>
      <c r="J8435" s="38" t="str">
        <f>VLOOKUP(A8435,'Data. User Inf'!$A$2:$E$13428,5,)</f>
        <v>MALE</v>
      </c>
      <c r="K8435" s="38" t="str">
        <f>VLOOKUP(A8435,'Data. User Inf'!$A$2:$E$13428,3,)</f>
        <v>Hà Nội</v>
      </c>
      <c r="L8435" s="38" t="str">
        <f>IF('Data. User Inf'!B8435&lt;'Data. Transactions'!C8435,"Current","New")</f>
        <v>Current</v>
      </c>
    </row>
    <row r="8436" spans="1:12" ht="15.75" customHeight="1" x14ac:dyDescent="0.25">
      <c r="A8436" s="24">
        <v>58235936</v>
      </c>
      <c r="B8436" s="24">
        <v>6865855968</v>
      </c>
      <c r="C8436" s="26">
        <v>44071</v>
      </c>
      <c r="D8436" s="27">
        <v>10000</v>
      </c>
      <c r="E8436" s="28" t="s">
        <v>60</v>
      </c>
      <c r="F8436" s="24">
        <v>13</v>
      </c>
      <c r="G8436" s="36" t="s">
        <v>99</v>
      </c>
      <c r="H8436" s="38">
        <f>((VLOOKUP(F8436,'Data. Commission'!$B$2:$C$6,2,))/100)*D8436</f>
        <v>300</v>
      </c>
      <c r="I8436" s="38" t="str">
        <f>VLOOKUP(A8436,'Data. User Inf'!$A$2:$D$13428,4,)</f>
        <v>unknown</v>
      </c>
      <c r="J8436" s="38" t="str">
        <f>VLOOKUP(A8436,'Data. User Inf'!$A$2:$E$13428,5,)</f>
        <v>FEMALE</v>
      </c>
      <c r="K8436" s="38" t="str">
        <f>VLOOKUP(A8436,'Data. User Inf'!$A$2:$E$13428,3,)</f>
        <v>Other Cities</v>
      </c>
      <c r="L8436" s="38" t="str">
        <f>IF('Data. User Inf'!B8436&lt;'Data. Transactions'!C8436,"Current","New")</f>
        <v>Current</v>
      </c>
    </row>
    <row r="8437" spans="1:12" ht="15.75" customHeight="1" x14ac:dyDescent="0.25">
      <c r="A8437" s="24">
        <v>56862042</v>
      </c>
      <c r="B8437" s="24">
        <v>6856927398</v>
      </c>
      <c r="C8437" s="26">
        <v>44071</v>
      </c>
      <c r="D8437" s="27">
        <v>100000</v>
      </c>
      <c r="E8437" s="28" t="s">
        <v>86</v>
      </c>
      <c r="F8437" s="24">
        <v>14</v>
      </c>
      <c r="G8437" s="36" t="s">
        <v>99</v>
      </c>
      <c r="H8437" s="38">
        <f>((VLOOKUP(F8437,'Data. Commission'!$B$2:$C$6,2,))/100)*D8437</f>
        <v>4000</v>
      </c>
      <c r="I8437" s="38" t="str">
        <f>VLOOKUP(A8437,'Data. User Inf'!$A$2:$D$13428,4,)</f>
        <v>unknown</v>
      </c>
      <c r="J8437" s="38" t="str">
        <f>VLOOKUP(A8437,'Data. User Inf'!$A$2:$E$13428,5,)</f>
        <v>FEMALE</v>
      </c>
      <c r="K8437" s="38" t="str">
        <f>VLOOKUP(A8437,'Data. User Inf'!$A$2:$E$13428,3,)</f>
        <v>Other Cities</v>
      </c>
      <c r="L8437" s="38" t="str">
        <f>IF('Data. User Inf'!B8437&lt;'Data. Transactions'!C8437,"Current","New")</f>
        <v>Current</v>
      </c>
    </row>
    <row r="8438" spans="1:12" ht="15.75" customHeight="1" x14ac:dyDescent="0.25">
      <c r="A8438" s="24">
        <v>44106518</v>
      </c>
      <c r="B8438" s="24">
        <v>6863322330</v>
      </c>
      <c r="C8438" s="26">
        <v>44071</v>
      </c>
      <c r="D8438" s="27">
        <v>10000</v>
      </c>
      <c r="E8438" s="24" t="s">
        <v>9</v>
      </c>
      <c r="F8438" s="24">
        <v>12</v>
      </c>
      <c r="G8438" s="37"/>
      <c r="H8438" s="38">
        <f>((VLOOKUP(F8438,'Data. Commission'!$B$2:$C$6,2,))/100)*D8438</f>
        <v>200</v>
      </c>
      <c r="I8438" s="38" t="str">
        <f>VLOOKUP(A8438,'Data. User Inf'!$A$2:$D$13428,4,)</f>
        <v>18_to_22</v>
      </c>
      <c r="J8438" s="38" t="str">
        <f>VLOOKUP(A8438,'Data. User Inf'!$A$2:$E$13428,5,)</f>
        <v>MALE</v>
      </c>
      <c r="K8438" s="38" t="str">
        <f>VLOOKUP(A8438,'Data. User Inf'!$A$2:$E$13428,3,)</f>
        <v>Other Cities</v>
      </c>
      <c r="L8438" s="38" t="str">
        <f>IF('Data. User Inf'!B8438&lt;'Data. Transactions'!C8438,"Current","New")</f>
        <v>Current</v>
      </c>
    </row>
    <row r="8439" spans="1:12" ht="15.75" customHeight="1" x14ac:dyDescent="0.25">
      <c r="A8439" s="24">
        <v>40529769</v>
      </c>
      <c r="B8439" s="24">
        <v>6858723414</v>
      </c>
      <c r="C8439" s="26">
        <v>44071</v>
      </c>
      <c r="D8439" s="27">
        <v>50000</v>
      </c>
      <c r="E8439" s="24" t="s">
        <v>60</v>
      </c>
      <c r="F8439" s="24">
        <v>13</v>
      </c>
      <c r="G8439" s="37"/>
      <c r="H8439" s="38">
        <f>((VLOOKUP(F8439,'Data. Commission'!$B$2:$C$6,2,))/100)*D8439</f>
        <v>1500</v>
      </c>
      <c r="I8439" s="38" t="str">
        <f>VLOOKUP(A8439,'Data. User Inf'!$A$2:$D$13428,4,)</f>
        <v>23_to_27</v>
      </c>
      <c r="J8439" s="38" t="str">
        <f>VLOOKUP(A8439,'Data. User Inf'!$A$2:$E$13428,5,)</f>
        <v>MALE</v>
      </c>
      <c r="K8439" s="38" t="str">
        <f>VLOOKUP(A8439,'Data. User Inf'!$A$2:$E$13428,3,)</f>
        <v>Other Cities</v>
      </c>
      <c r="L8439" s="38" t="str">
        <f>IF('Data. User Inf'!B8439&lt;'Data. Transactions'!C8439,"Current","New")</f>
        <v>Current</v>
      </c>
    </row>
    <row r="8440" spans="1:12" ht="15.75" customHeight="1" x14ac:dyDescent="0.25">
      <c r="A8440" s="24">
        <v>52478283</v>
      </c>
      <c r="B8440" s="24">
        <v>6857486435</v>
      </c>
      <c r="C8440" s="26">
        <v>44071</v>
      </c>
      <c r="D8440" s="27">
        <v>100000</v>
      </c>
      <c r="E8440" s="24" t="s">
        <v>9</v>
      </c>
      <c r="F8440" s="24">
        <v>12</v>
      </c>
      <c r="G8440" s="37"/>
      <c r="H8440" s="38">
        <f>((VLOOKUP(F8440,'Data. Commission'!$B$2:$C$6,2,))/100)*D8440</f>
        <v>2000</v>
      </c>
      <c r="I8440" s="38" t="str">
        <f>VLOOKUP(A8440,'Data. User Inf'!$A$2:$D$13428,4,)</f>
        <v>28_to_32</v>
      </c>
      <c r="J8440" s="38" t="str">
        <f>VLOOKUP(A8440,'Data. User Inf'!$A$2:$E$13428,5,)</f>
        <v>FEMALE</v>
      </c>
      <c r="K8440" s="38" t="str">
        <f>VLOOKUP(A8440,'Data. User Inf'!$A$2:$E$13428,3,)</f>
        <v>Other Cities</v>
      </c>
      <c r="L8440" s="38" t="str">
        <f>IF('Data. User Inf'!B8440&lt;'Data. Transactions'!C8440,"Current","New")</f>
        <v>Current</v>
      </c>
    </row>
    <row r="8441" spans="1:12" ht="15.75" customHeight="1" x14ac:dyDescent="0.25">
      <c r="A8441" s="24">
        <v>57942912</v>
      </c>
      <c r="B8441" s="24">
        <v>6856186567</v>
      </c>
      <c r="C8441" s="26">
        <v>44071</v>
      </c>
      <c r="D8441" s="27">
        <v>10000</v>
      </c>
      <c r="E8441" s="24" t="s">
        <v>86</v>
      </c>
      <c r="F8441" s="24">
        <v>14</v>
      </c>
      <c r="G8441" s="37"/>
      <c r="H8441" s="38">
        <f>((VLOOKUP(F8441,'Data. Commission'!$B$2:$C$6,2,))/100)*D8441</f>
        <v>400</v>
      </c>
      <c r="I8441" s="38" t="str">
        <f>VLOOKUP(A8441,'Data. User Inf'!$A$2:$D$13428,4,)</f>
        <v>unknown</v>
      </c>
      <c r="J8441" s="38" t="str">
        <f>VLOOKUP(A8441,'Data. User Inf'!$A$2:$E$13428,5,)</f>
        <v>MALE</v>
      </c>
      <c r="K8441" s="38" t="str">
        <f>VLOOKUP(A8441,'Data. User Inf'!$A$2:$E$13428,3,)</f>
        <v>Other Cities</v>
      </c>
      <c r="L8441" s="38" t="str">
        <f>IF('Data. User Inf'!B8441&lt;'Data. Transactions'!C8441,"Current","New")</f>
        <v>Current</v>
      </c>
    </row>
    <row r="8442" spans="1:12" ht="15.75" customHeight="1" x14ac:dyDescent="0.25">
      <c r="A8442" s="24">
        <v>36948531</v>
      </c>
      <c r="B8442" s="24">
        <v>6864400791</v>
      </c>
      <c r="C8442" s="26">
        <v>44071</v>
      </c>
      <c r="D8442" s="27">
        <v>100000</v>
      </c>
      <c r="E8442" s="28" t="s">
        <v>86</v>
      </c>
      <c r="F8442" s="24">
        <v>14</v>
      </c>
      <c r="G8442" s="36" t="s">
        <v>99</v>
      </c>
      <c r="H8442" s="38">
        <f>((VLOOKUP(F8442,'Data. Commission'!$B$2:$C$6,2,))/100)*D8442</f>
        <v>4000</v>
      </c>
      <c r="I8442" s="38" t="str">
        <f>VLOOKUP(A8442,'Data. User Inf'!$A$2:$D$13428,4,)</f>
        <v>28_to_32</v>
      </c>
      <c r="J8442" s="38" t="str">
        <f>VLOOKUP(A8442,'Data. User Inf'!$A$2:$E$13428,5,)</f>
        <v>FEMALE</v>
      </c>
      <c r="K8442" s="38" t="str">
        <f>VLOOKUP(A8442,'Data. User Inf'!$A$2:$E$13428,3,)</f>
        <v>Other Cities</v>
      </c>
      <c r="L8442" s="38" t="str">
        <f>IF('Data. User Inf'!B8442&lt;'Data. Transactions'!C8442,"Current","New")</f>
        <v>Current</v>
      </c>
    </row>
    <row r="8443" spans="1:12" ht="15.75" customHeight="1" x14ac:dyDescent="0.25">
      <c r="A8443" s="24">
        <v>57589606</v>
      </c>
      <c r="B8443" s="24">
        <v>6857201187</v>
      </c>
      <c r="C8443" s="26">
        <v>44071</v>
      </c>
      <c r="D8443" s="27">
        <v>20000</v>
      </c>
      <c r="E8443" s="28" t="s">
        <v>87</v>
      </c>
      <c r="F8443" s="24">
        <v>15</v>
      </c>
      <c r="G8443" s="36" t="s">
        <v>99</v>
      </c>
      <c r="H8443" s="38">
        <f>((VLOOKUP(F8443,'Data. Commission'!$B$2:$C$6,2,))/100)*D8443</f>
        <v>800</v>
      </c>
      <c r="I8443" s="38" t="str">
        <f>VLOOKUP(A8443,'Data. User Inf'!$A$2:$D$13428,4,)</f>
        <v>unknown</v>
      </c>
      <c r="J8443" s="38" t="str">
        <f>VLOOKUP(A8443,'Data. User Inf'!$A$2:$E$13428,5,)</f>
        <v>FEMALE</v>
      </c>
      <c r="K8443" s="38" t="str">
        <f>VLOOKUP(A8443,'Data. User Inf'!$A$2:$E$13428,3,)</f>
        <v>Unknown</v>
      </c>
      <c r="L8443" s="38" t="str">
        <f>IF('Data. User Inf'!B8443&lt;'Data. Transactions'!C8443,"Current","New")</f>
        <v>Current</v>
      </c>
    </row>
    <row r="8444" spans="1:12" ht="15.75" customHeight="1" x14ac:dyDescent="0.25">
      <c r="A8444" s="24">
        <v>57514226</v>
      </c>
      <c r="B8444" s="24">
        <v>6862307793</v>
      </c>
      <c r="C8444" s="26">
        <v>44071</v>
      </c>
      <c r="D8444" s="27">
        <v>10000</v>
      </c>
      <c r="E8444" s="28" t="s">
        <v>9</v>
      </c>
      <c r="F8444" s="24">
        <v>12</v>
      </c>
      <c r="G8444" s="36" t="s">
        <v>99</v>
      </c>
      <c r="H8444" s="38">
        <f>((VLOOKUP(F8444,'Data. Commission'!$B$2:$C$6,2,))/100)*D8444</f>
        <v>200</v>
      </c>
      <c r="I8444" s="38" t="str">
        <f>VLOOKUP(A8444,'Data. User Inf'!$A$2:$D$13428,4,)</f>
        <v>unknown</v>
      </c>
      <c r="J8444" s="38" t="str">
        <f>VLOOKUP(A8444,'Data. User Inf'!$A$2:$E$13428,5,)</f>
        <v>MALE</v>
      </c>
      <c r="K8444" s="38" t="str">
        <f>VLOOKUP(A8444,'Data. User Inf'!$A$2:$E$13428,3,)</f>
        <v>Unknown</v>
      </c>
      <c r="L8444" s="38" t="str">
        <f>IF('Data. User Inf'!B8444&lt;'Data. Transactions'!C8444,"Current","New")</f>
        <v>Current</v>
      </c>
    </row>
    <row r="8445" spans="1:12" ht="15.75" customHeight="1" x14ac:dyDescent="0.25">
      <c r="A8445" s="24">
        <v>43729226</v>
      </c>
      <c r="B8445" s="24">
        <v>6877744212</v>
      </c>
      <c r="C8445" s="26">
        <v>44072</v>
      </c>
      <c r="D8445" s="27">
        <v>10000</v>
      </c>
      <c r="E8445" s="28" t="s">
        <v>60</v>
      </c>
      <c r="F8445" s="24">
        <v>13</v>
      </c>
      <c r="G8445" s="36" t="s">
        <v>49</v>
      </c>
      <c r="H8445" s="38">
        <f>((VLOOKUP(F8445,'Data. Commission'!$B$2:$C$6,2,))/100)*D8445</f>
        <v>300</v>
      </c>
      <c r="I8445" s="38" t="str">
        <f>VLOOKUP(A8445,'Data. User Inf'!$A$2:$D$13428,4,)</f>
        <v>18_to_22</v>
      </c>
      <c r="J8445" s="38" t="str">
        <f>VLOOKUP(A8445,'Data. User Inf'!$A$2:$E$13428,5,)</f>
        <v>FEMALE</v>
      </c>
      <c r="K8445" s="38" t="str">
        <f>VLOOKUP(A8445,'Data. User Inf'!$A$2:$E$13428,3,)</f>
        <v>Other Cities</v>
      </c>
      <c r="L8445" s="38" t="str">
        <f>IF('Data. User Inf'!B8445&lt;'Data. Transactions'!C8445,"Current","New")</f>
        <v>Current</v>
      </c>
    </row>
    <row r="8446" spans="1:12" ht="15.75" customHeight="1" x14ac:dyDescent="0.25">
      <c r="A8446" s="24">
        <v>54943645</v>
      </c>
      <c r="B8446" s="24">
        <v>6877662082</v>
      </c>
      <c r="C8446" s="26">
        <v>44072</v>
      </c>
      <c r="D8446" s="27">
        <v>10000</v>
      </c>
      <c r="E8446" s="28" t="s">
        <v>60</v>
      </c>
      <c r="F8446" s="24">
        <v>13</v>
      </c>
      <c r="G8446" s="36" t="s">
        <v>49</v>
      </c>
      <c r="H8446" s="38">
        <f>((VLOOKUP(F8446,'Data. Commission'!$B$2:$C$6,2,))/100)*D8446</f>
        <v>300</v>
      </c>
      <c r="I8446" s="38" t="str">
        <f>VLOOKUP(A8446,'Data. User Inf'!$A$2:$D$13428,4,)</f>
        <v>23_to_27</v>
      </c>
      <c r="J8446" s="38" t="str">
        <f>VLOOKUP(A8446,'Data. User Inf'!$A$2:$E$13428,5,)</f>
        <v>FEMALE</v>
      </c>
      <c r="K8446" s="38" t="str">
        <f>VLOOKUP(A8446,'Data. User Inf'!$A$2:$E$13428,3,)</f>
        <v>Other Cities</v>
      </c>
      <c r="L8446" s="38" t="str">
        <f>IF('Data. User Inf'!B8446&lt;'Data. Transactions'!C8446,"Current","New")</f>
        <v>Current</v>
      </c>
    </row>
    <row r="8447" spans="1:12" ht="15.75" customHeight="1" x14ac:dyDescent="0.25">
      <c r="A8447" s="24">
        <v>43832831</v>
      </c>
      <c r="B8447" s="24">
        <v>6877843025</v>
      </c>
      <c r="C8447" s="26">
        <v>44072</v>
      </c>
      <c r="D8447" s="27">
        <v>50000</v>
      </c>
      <c r="E8447" s="28" t="s">
        <v>9</v>
      </c>
      <c r="F8447" s="24">
        <v>12</v>
      </c>
      <c r="G8447" s="36" t="s">
        <v>99</v>
      </c>
      <c r="H8447" s="38">
        <f>((VLOOKUP(F8447,'Data. Commission'!$B$2:$C$6,2,))/100)*D8447</f>
        <v>1000</v>
      </c>
      <c r="I8447" s="38" t="str">
        <f>VLOOKUP(A8447,'Data. User Inf'!$A$2:$D$13428,4,)</f>
        <v>&gt;37</v>
      </c>
      <c r="J8447" s="38" t="str">
        <f>VLOOKUP(A8447,'Data. User Inf'!$A$2:$E$13428,5,)</f>
        <v>MALE</v>
      </c>
      <c r="K8447" s="38" t="str">
        <f>VLOOKUP(A8447,'Data. User Inf'!$A$2:$E$13428,3,)</f>
        <v>Hà Nội</v>
      </c>
      <c r="L8447" s="38" t="str">
        <f>IF('Data. User Inf'!B8447&lt;'Data. Transactions'!C8447,"Current","New")</f>
        <v>Current</v>
      </c>
    </row>
    <row r="8448" spans="1:12" ht="15.75" customHeight="1" x14ac:dyDescent="0.25">
      <c r="A8448" s="24">
        <v>46569967</v>
      </c>
      <c r="B8448" s="24">
        <v>6871115163</v>
      </c>
      <c r="C8448" s="26">
        <v>44072</v>
      </c>
      <c r="D8448" s="27">
        <v>20000</v>
      </c>
      <c r="E8448" s="28" t="s">
        <v>9</v>
      </c>
      <c r="F8448" s="24">
        <v>12</v>
      </c>
      <c r="G8448" s="36" t="s">
        <v>99</v>
      </c>
      <c r="H8448" s="38">
        <f>((VLOOKUP(F8448,'Data. Commission'!$B$2:$C$6,2,))/100)*D8448</f>
        <v>400</v>
      </c>
      <c r="I8448" s="38" t="str">
        <f>VLOOKUP(A8448,'Data. User Inf'!$A$2:$D$13428,4,)</f>
        <v>&gt;37</v>
      </c>
      <c r="J8448" s="38" t="str">
        <f>VLOOKUP(A8448,'Data. User Inf'!$A$2:$E$13428,5,)</f>
        <v>FEMALE</v>
      </c>
      <c r="K8448" s="38" t="str">
        <f>VLOOKUP(A8448,'Data. User Inf'!$A$2:$E$13428,3,)</f>
        <v>Other Cities</v>
      </c>
      <c r="L8448" s="38" t="str">
        <f>IF('Data. User Inf'!B8448&lt;'Data. Transactions'!C8448,"Current","New")</f>
        <v>Current</v>
      </c>
    </row>
    <row r="8449" spans="1:12" ht="15.75" customHeight="1" x14ac:dyDescent="0.25">
      <c r="A8449" s="24">
        <v>30790757</v>
      </c>
      <c r="B8449" s="24">
        <v>6876797475</v>
      </c>
      <c r="C8449" s="26">
        <v>44072</v>
      </c>
      <c r="D8449" s="27">
        <v>10000</v>
      </c>
      <c r="E8449" s="28" t="s">
        <v>60</v>
      </c>
      <c r="F8449" s="24">
        <v>13</v>
      </c>
      <c r="G8449" s="36" t="s">
        <v>99</v>
      </c>
      <c r="H8449" s="38">
        <f>((VLOOKUP(F8449,'Data. Commission'!$B$2:$C$6,2,))/100)*D8449</f>
        <v>300</v>
      </c>
      <c r="I8449" s="38" t="str">
        <f>VLOOKUP(A8449,'Data. User Inf'!$A$2:$D$13428,4,)</f>
        <v>&gt;37</v>
      </c>
      <c r="J8449" s="38" t="str">
        <f>VLOOKUP(A8449,'Data. User Inf'!$A$2:$E$13428,5,)</f>
        <v>MALE</v>
      </c>
      <c r="K8449" s="38" t="str">
        <f>VLOOKUP(A8449,'Data. User Inf'!$A$2:$E$13428,3,)</f>
        <v>Other Cities</v>
      </c>
      <c r="L8449" s="38" t="str">
        <f>IF('Data. User Inf'!B8449&lt;'Data. Transactions'!C8449,"Current","New")</f>
        <v>Current</v>
      </c>
    </row>
    <row r="8450" spans="1:12" ht="15.75" customHeight="1" x14ac:dyDescent="0.25">
      <c r="A8450" s="24">
        <v>43606206</v>
      </c>
      <c r="B8450" s="24">
        <v>6876143184</v>
      </c>
      <c r="C8450" s="26">
        <v>44072</v>
      </c>
      <c r="D8450" s="27">
        <v>100000</v>
      </c>
      <c r="E8450" s="28" t="s">
        <v>60</v>
      </c>
      <c r="F8450" s="24">
        <v>13</v>
      </c>
      <c r="G8450" s="36" t="s">
        <v>99</v>
      </c>
      <c r="H8450" s="38">
        <f>((VLOOKUP(F8450,'Data. Commission'!$B$2:$C$6,2,))/100)*D8450</f>
        <v>3000</v>
      </c>
      <c r="I8450" s="38" t="str">
        <f>VLOOKUP(A8450,'Data. User Inf'!$A$2:$D$13428,4,)</f>
        <v>&gt;37</v>
      </c>
      <c r="J8450" s="38" t="str">
        <f>VLOOKUP(A8450,'Data. User Inf'!$A$2:$E$13428,5,)</f>
        <v>MALE</v>
      </c>
      <c r="K8450" s="38" t="str">
        <f>VLOOKUP(A8450,'Data. User Inf'!$A$2:$E$13428,3,)</f>
        <v>Other Cities</v>
      </c>
      <c r="L8450" s="38" t="str">
        <f>IF('Data. User Inf'!B8450&lt;'Data. Transactions'!C8450,"Current","New")</f>
        <v>Current</v>
      </c>
    </row>
    <row r="8451" spans="1:12" ht="15.75" customHeight="1" x14ac:dyDescent="0.25">
      <c r="A8451" s="24">
        <v>49288165</v>
      </c>
      <c r="B8451" s="24">
        <v>6869803057</v>
      </c>
      <c r="C8451" s="26">
        <v>44072</v>
      </c>
      <c r="D8451" s="27">
        <v>200000</v>
      </c>
      <c r="E8451" s="28" t="s">
        <v>9</v>
      </c>
      <c r="F8451" s="24">
        <v>12</v>
      </c>
      <c r="G8451" s="37" t="s">
        <v>49</v>
      </c>
      <c r="H8451" s="38">
        <f>((VLOOKUP(F8451,'Data. Commission'!$B$2:$C$6,2,))/100)*D8451</f>
        <v>4000</v>
      </c>
      <c r="I8451" s="38" t="str">
        <f>VLOOKUP(A8451,'Data. User Inf'!$A$2:$D$13428,4,)</f>
        <v>&gt;37</v>
      </c>
      <c r="J8451" s="38" t="str">
        <f>VLOOKUP(A8451,'Data. User Inf'!$A$2:$E$13428,5,)</f>
        <v>MALE</v>
      </c>
      <c r="K8451" s="38" t="str">
        <f>VLOOKUP(A8451,'Data. User Inf'!$A$2:$E$13428,3,)</f>
        <v>Other Cities</v>
      </c>
      <c r="L8451" s="38" t="str">
        <f>IF('Data. User Inf'!B8451&lt;'Data. Transactions'!C8451,"Current","New")</f>
        <v>Current</v>
      </c>
    </row>
    <row r="8452" spans="1:12" ht="15.75" customHeight="1" x14ac:dyDescent="0.25">
      <c r="A8452" s="24">
        <v>39083356</v>
      </c>
      <c r="B8452" s="24">
        <v>6872734999</v>
      </c>
      <c r="C8452" s="26">
        <v>44072</v>
      </c>
      <c r="D8452" s="27">
        <v>50000</v>
      </c>
      <c r="E8452" s="24" t="s">
        <v>9</v>
      </c>
      <c r="F8452" s="24">
        <v>12</v>
      </c>
      <c r="G8452" s="37"/>
      <c r="H8452" s="38">
        <f>((VLOOKUP(F8452,'Data. Commission'!$B$2:$C$6,2,))/100)*D8452</f>
        <v>1000</v>
      </c>
      <c r="I8452" s="38" t="str">
        <f>VLOOKUP(A8452,'Data. User Inf'!$A$2:$D$13428,4,)</f>
        <v>&gt;37</v>
      </c>
      <c r="J8452" s="38" t="str">
        <f>VLOOKUP(A8452,'Data. User Inf'!$A$2:$E$13428,5,)</f>
        <v>MALE</v>
      </c>
      <c r="K8452" s="38" t="str">
        <f>VLOOKUP(A8452,'Data. User Inf'!$A$2:$E$13428,3,)</f>
        <v>Other Cities</v>
      </c>
      <c r="L8452" s="38" t="str">
        <f>IF('Data. User Inf'!B8452&lt;'Data. Transactions'!C8452,"Current","New")</f>
        <v>Current</v>
      </c>
    </row>
    <row r="8453" spans="1:12" ht="15.75" customHeight="1" x14ac:dyDescent="0.25">
      <c r="A8453" s="24">
        <v>56820865</v>
      </c>
      <c r="B8453" s="24">
        <v>6878827045</v>
      </c>
      <c r="C8453" s="26">
        <v>44072</v>
      </c>
      <c r="D8453" s="27">
        <v>10000</v>
      </c>
      <c r="E8453" s="28" t="s">
        <v>9</v>
      </c>
      <c r="F8453" s="24">
        <v>12</v>
      </c>
      <c r="G8453" s="36" t="s">
        <v>99</v>
      </c>
      <c r="H8453" s="38">
        <f>((VLOOKUP(F8453,'Data. Commission'!$B$2:$C$6,2,))/100)*D8453</f>
        <v>200</v>
      </c>
      <c r="I8453" s="38" t="str">
        <f>VLOOKUP(A8453,'Data. User Inf'!$A$2:$D$13428,4,)</f>
        <v>33_to_37</v>
      </c>
      <c r="J8453" s="38" t="str">
        <f>VLOOKUP(A8453,'Data. User Inf'!$A$2:$E$13428,5,)</f>
        <v>MALE</v>
      </c>
      <c r="K8453" s="38" t="str">
        <f>VLOOKUP(A8453,'Data. User Inf'!$A$2:$E$13428,3,)</f>
        <v>Hồ Chí Minh</v>
      </c>
      <c r="L8453" s="38" t="str">
        <f>IF('Data. User Inf'!B8453&lt;'Data. Transactions'!C8453,"Current","New")</f>
        <v>Current</v>
      </c>
    </row>
    <row r="8454" spans="1:12" ht="15.75" customHeight="1" x14ac:dyDescent="0.25">
      <c r="A8454" s="24">
        <v>41612521</v>
      </c>
      <c r="B8454" s="24">
        <v>6880400470</v>
      </c>
      <c r="C8454" s="26">
        <v>44072</v>
      </c>
      <c r="D8454" s="27">
        <v>20000</v>
      </c>
      <c r="E8454" s="28" t="s">
        <v>60</v>
      </c>
      <c r="F8454" s="24">
        <v>13</v>
      </c>
      <c r="G8454" s="36" t="s">
        <v>99</v>
      </c>
      <c r="H8454" s="38">
        <f>((VLOOKUP(F8454,'Data. Commission'!$B$2:$C$6,2,))/100)*D8454</f>
        <v>600</v>
      </c>
      <c r="I8454" s="38" t="str">
        <f>VLOOKUP(A8454,'Data. User Inf'!$A$2:$D$13428,4,)</f>
        <v>18_to_22</v>
      </c>
      <c r="J8454" s="38" t="str">
        <f>VLOOKUP(A8454,'Data. User Inf'!$A$2:$E$13428,5,)</f>
        <v>MALE</v>
      </c>
      <c r="K8454" s="38" t="str">
        <f>VLOOKUP(A8454,'Data. User Inf'!$A$2:$E$13428,3,)</f>
        <v>Hồ Chí Minh</v>
      </c>
      <c r="L8454" s="38" t="str">
        <f>IF('Data. User Inf'!B8454&lt;'Data. Transactions'!C8454,"Current","New")</f>
        <v>Current</v>
      </c>
    </row>
    <row r="8455" spans="1:12" ht="15.75" customHeight="1" x14ac:dyDescent="0.25">
      <c r="A8455" s="24">
        <v>39092986</v>
      </c>
      <c r="B8455" s="24">
        <v>6871547089</v>
      </c>
      <c r="C8455" s="26">
        <v>44072</v>
      </c>
      <c r="D8455" s="27">
        <v>50000</v>
      </c>
      <c r="E8455" s="28" t="s">
        <v>9</v>
      </c>
      <c r="F8455" s="24">
        <v>12</v>
      </c>
      <c r="G8455" s="36" t="s">
        <v>99</v>
      </c>
      <c r="H8455" s="38">
        <f>((VLOOKUP(F8455,'Data. Commission'!$B$2:$C$6,2,))/100)*D8455</f>
        <v>1000</v>
      </c>
      <c r="I8455" s="38" t="str">
        <f>VLOOKUP(A8455,'Data. User Inf'!$A$2:$D$13428,4,)</f>
        <v>23_to_27</v>
      </c>
      <c r="J8455" s="38" t="str">
        <f>VLOOKUP(A8455,'Data. User Inf'!$A$2:$E$13428,5,)</f>
        <v>FEMALE</v>
      </c>
      <c r="K8455" s="38" t="str">
        <f>VLOOKUP(A8455,'Data. User Inf'!$A$2:$E$13428,3,)</f>
        <v>Hồ Chí Minh</v>
      </c>
      <c r="L8455" s="38" t="str">
        <f>IF('Data. User Inf'!B8455&lt;'Data. Transactions'!C8455,"Current","New")</f>
        <v>Current</v>
      </c>
    </row>
    <row r="8456" spans="1:12" ht="15.75" customHeight="1" x14ac:dyDescent="0.25">
      <c r="A8456" s="24">
        <v>49809336</v>
      </c>
      <c r="B8456" s="24">
        <v>6877841287</v>
      </c>
      <c r="C8456" s="26">
        <v>44072</v>
      </c>
      <c r="D8456" s="27">
        <v>10000</v>
      </c>
      <c r="E8456" s="28" t="s">
        <v>60</v>
      </c>
      <c r="F8456" s="24">
        <v>13</v>
      </c>
      <c r="G8456" s="36" t="s">
        <v>99</v>
      </c>
      <c r="H8456" s="38">
        <f>((VLOOKUP(F8456,'Data. Commission'!$B$2:$C$6,2,))/100)*D8456</f>
        <v>300</v>
      </c>
      <c r="I8456" s="38" t="str">
        <f>VLOOKUP(A8456,'Data. User Inf'!$A$2:$D$13428,4,)</f>
        <v>23_to_27</v>
      </c>
      <c r="J8456" s="38" t="str">
        <f>VLOOKUP(A8456,'Data. User Inf'!$A$2:$E$13428,5,)</f>
        <v>MALE</v>
      </c>
      <c r="K8456" s="38" t="str">
        <f>VLOOKUP(A8456,'Data. User Inf'!$A$2:$E$13428,3,)</f>
        <v>Hồ Chí Minh</v>
      </c>
      <c r="L8456" s="38" t="str">
        <f>IF('Data. User Inf'!B8456&lt;'Data. Transactions'!C8456,"Current","New")</f>
        <v>Current</v>
      </c>
    </row>
    <row r="8457" spans="1:12" ht="15.75" customHeight="1" x14ac:dyDescent="0.25">
      <c r="A8457" s="24">
        <v>46101005</v>
      </c>
      <c r="B8457" s="24">
        <v>6879349458</v>
      </c>
      <c r="C8457" s="26">
        <v>44072</v>
      </c>
      <c r="D8457" s="27">
        <v>10000</v>
      </c>
      <c r="E8457" s="28" t="s">
        <v>9</v>
      </c>
      <c r="F8457" s="24">
        <v>12</v>
      </c>
      <c r="G8457" s="36" t="s">
        <v>99</v>
      </c>
      <c r="H8457" s="38">
        <f>((VLOOKUP(F8457,'Data. Commission'!$B$2:$C$6,2,))/100)*D8457</f>
        <v>200</v>
      </c>
      <c r="I8457" s="38" t="str">
        <f>VLOOKUP(A8457,'Data. User Inf'!$A$2:$D$13428,4,)</f>
        <v>28_to_32</v>
      </c>
      <c r="J8457" s="38" t="str">
        <f>VLOOKUP(A8457,'Data. User Inf'!$A$2:$E$13428,5,)</f>
        <v>MALE</v>
      </c>
      <c r="K8457" s="38" t="str">
        <f>VLOOKUP(A8457,'Data. User Inf'!$A$2:$E$13428,3,)</f>
        <v>Hồ Chí Minh</v>
      </c>
      <c r="L8457" s="38" t="str">
        <f>IF('Data. User Inf'!B8457&lt;'Data. Transactions'!C8457,"Current","New")</f>
        <v>Current</v>
      </c>
    </row>
    <row r="8458" spans="1:12" ht="15.75" customHeight="1" x14ac:dyDescent="0.25">
      <c r="A8458" s="24">
        <v>38835029</v>
      </c>
      <c r="B8458" s="24">
        <v>6879039396</v>
      </c>
      <c r="C8458" s="26">
        <v>44072</v>
      </c>
      <c r="D8458" s="27">
        <v>100000</v>
      </c>
      <c r="E8458" s="28" t="s">
        <v>60</v>
      </c>
      <c r="F8458" s="24">
        <v>13</v>
      </c>
      <c r="G8458" s="36" t="s">
        <v>49</v>
      </c>
      <c r="H8458" s="38">
        <f>((VLOOKUP(F8458,'Data. Commission'!$B$2:$C$6,2,))/100)*D8458</f>
        <v>3000</v>
      </c>
      <c r="I8458" s="38" t="str">
        <f>VLOOKUP(A8458,'Data. User Inf'!$A$2:$D$13428,4,)</f>
        <v>23_to_27</v>
      </c>
      <c r="J8458" s="38" t="str">
        <f>VLOOKUP(A8458,'Data. User Inf'!$A$2:$E$13428,5,)</f>
        <v>MALE</v>
      </c>
      <c r="K8458" s="38" t="str">
        <f>VLOOKUP(A8458,'Data. User Inf'!$A$2:$E$13428,3,)</f>
        <v>Hồ Chí Minh</v>
      </c>
      <c r="L8458" s="38" t="str">
        <f>IF('Data. User Inf'!B8458&lt;'Data. Transactions'!C8458,"Current","New")</f>
        <v>Current</v>
      </c>
    </row>
    <row r="8459" spans="1:12" ht="15.75" customHeight="1" x14ac:dyDescent="0.25">
      <c r="A8459" s="24">
        <v>33035992</v>
      </c>
      <c r="B8459" s="24">
        <v>6877553500</v>
      </c>
      <c r="C8459" s="26">
        <v>44072</v>
      </c>
      <c r="D8459" s="27">
        <v>10000</v>
      </c>
      <c r="E8459" s="24" t="s">
        <v>86</v>
      </c>
      <c r="F8459" s="24">
        <v>14</v>
      </c>
      <c r="G8459" s="37"/>
      <c r="H8459" s="38">
        <f>((VLOOKUP(F8459,'Data. Commission'!$B$2:$C$6,2,))/100)*D8459</f>
        <v>400</v>
      </c>
      <c r="I8459" s="38" t="str">
        <f>VLOOKUP(A8459,'Data. User Inf'!$A$2:$D$13428,4,)</f>
        <v>23_to_27</v>
      </c>
      <c r="J8459" s="38" t="str">
        <f>VLOOKUP(A8459,'Data. User Inf'!$A$2:$E$13428,5,)</f>
        <v>MALE</v>
      </c>
      <c r="K8459" s="38" t="str">
        <f>VLOOKUP(A8459,'Data. User Inf'!$A$2:$E$13428,3,)</f>
        <v>Hồ Chí Minh</v>
      </c>
      <c r="L8459" s="38" t="str">
        <f>IF('Data. User Inf'!B8459&lt;'Data. Transactions'!C8459,"Current","New")</f>
        <v>Current</v>
      </c>
    </row>
    <row r="8460" spans="1:12" ht="15.75" customHeight="1" x14ac:dyDescent="0.25">
      <c r="A8460" s="24">
        <v>24087947</v>
      </c>
      <c r="B8460" s="24">
        <v>6872684096</v>
      </c>
      <c r="C8460" s="26">
        <v>44072</v>
      </c>
      <c r="D8460" s="27">
        <v>10000</v>
      </c>
      <c r="E8460" s="28" t="s">
        <v>9</v>
      </c>
      <c r="F8460" s="24">
        <v>12</v>
      </c>
      <c r="G8460" s="36" t="s">
        <v>99</v>
      </c>
      <c r="H8460" s="38">
        <f>((VLOOKUP(F8460,'Data. Commission'!$B$2:$C$6,2,))/100)*D8460</f>
        <v>200</v>
      </c>
      <c r="I8460" s="38" t="str">
        <f>VLOOKUP(A8460,'Data. User Inf'!$A$2:$D$13428,4,)</f>
        <v>33_to_37</v>
      </c>
      <c r="J8460" s="38" t="str">
        <f>VLOOKUP(A8460,'Data. User Inf'!$A$2:$E$13428,5,)</f>
        <v>FEMALE</v>
      </c>
      <c r="K8460" s="38" t="str">
        <f>VLOOKUP(A8460,'Data. User Inf'!$A$2:$E$13428,3,)</f>
        <v>Other Cities</v>
      </c>
      <c r="L8460" s="38" t="str">
        <f>IF('Data. User Inf'!B8460&lt;'Data. Transactions'!C8460,"Current","New")</f>
        <v>Current</v>
      </c>
    </row>
    <row r="8461" spans="1:12" ht="15.75" customHeight="1" x14ac:dyDescent="0.25">
      <c r="A8461" s="24">
        <v>19771649</v>
      </c>
      <c r="B8461" s="24">
        <v>6873709918</v>
      </c>
      <c r="C8461" s="26">
        <v>44072</v>
      </c>
      <c r="D8461" s="27">
        <v>10000</v>
      </c>
      <c r="E8461" s="28" t="s">
        <v>86</v>
      </c>
      <c r="F8461" s="24">
        <v>14</v>
      </c>
      <c r="G8461" s="36" t="s">
        <v>99</v>
      </c>
      <c r="H8461" s="38">
        <f>((VLOOKUP(F8461,'Data. Commission'!$B$2:$C$6,2,))/100)*D8461</f>
        <v>400</v>
      </c>
      <c r="I8461" s="38" t="str">
        <f>VLOOKUP(A8461,'Data. User Inf'!$A$2:$D$13428,4,)</f>
        <v>33_to_37</v>
      </c>
      <c r="J8461" s="38" t="str">
        <f>VLOOKUP(A8461,'Data. User Inf'!$A$2:$E$13428,5,)</f>
        <v>MALE</v>
      </c>
      <c r="K8461" s="38" t="str">
        <f>VLOOKUP(A8461,'Data. User Inf'!$A$2:$E$13428,3,)</f>
        <v>Other Cities</v>
      </c>
      <c r="L8461" s="38" t="str">
        <f>IF('Data. User Inf'!B8461&lt;'Data. Transactions'!C8461,"Current","New")</f>
        <v>Current</v>
      </c>
    </row>
    <row r="8462" spans="1:12" ht="15.75" customHeight="1" x14ac:dyDescent="0.25">
      <c r="A8462" s="24">
        <v>43668143</v>
      </c>
      <c r="B8462" s="24">
        <v>6874587410</v>
      </c>
      <c r="C8462" s="26">
        <v>44072</v>
      </c>
      <c r="D8462" s="27">
        <v>50000</v>
      </c>
      <c r="E8462" s="28" t="s">
        <v>9</v>
      </c>
      <c r="F8462" s="24">
        <v>12</v>
      </c>
      <c r="G8462" s="36" t="s">
        <v>99</v>
      </c>
      <c r="H8462" s="38">
        <f>((VLOOKUP(F8462,'Data. Commission'!$B$2:$C$6,2,))/100)*D8462</f>
        <v>1000</v>
      </c>
      <c r="I8462" s="38" t="str">
        <f>VLOOKUP(A8462,'Data. User Inf'!$A$2:$D$13428,4,)</f>
        <v>33_to_37</v>
      </c>
      <c r="J8462" s="38" t="str">
        <f>VLOOKUP(A8462,'Data. User Inf'!$A$2:$E$13428,5,)</f>
        <v>MALE</v>
      </c>
      <c r="K8462" s="38" t="str">
        <f>VLOOKUP(A8462,'Data. User Inf'!$A$2:$E$13428,3,)</f>
        <v>Other Cities</v>
      </c>
      <c r="L8462" s="38" t="str">
        <f>IF('Data. User Inf'!B8462&lt;'Data. Transactions'!C8462,"Current","New")</f>
        <v>Current</v>
      </c>
    </row>
    <row r="8463" spans="1:12" ht="15.75" customHeight="1" x14ac:dyDescent="0.25">
      <c r="A8463" s="24">
        <v>18672887</v>
      </c>
      <c r="B8463" s="24">
        <v>6869176627</v>
      </c>
      <c r="C8463" s="26">
        <v>44072</v>
      </c>
      <c r="D8463" s="27">
        <v>200000</v>
      </c>
      <c r="E8463" s="28" t="s">
        <v>86</v>
      </c>
      <c r="F8463" s="24">
        <v>14</v>
      </c>
      <c r="G8463" s="37"/>
      <c r="H8463" s="38">
        <f>((VLOOKUP(F8463,'Data. Commission'!$B$2:$C$6,2,))/100)*D8463</f>
        <v>8000</v>
      </c>
      <c r="I8463" s="38" t="str">
        <f>VLOOKUP(A8463,'Data. User Inf'!$A$2:$D$13428,4,)</f>
        <v>33_to_37</v>
      </c>
      <c r="J8463" s="38" t="str">
        <f>VLOOKUP(A8463,'Data. User Inf'!$A$2:$E$13428,5,)</f>
        <v>MALE</v>
      </c>
      <c r="K8463" s="38" t="str">
        <f>VLOOKUP(A8463,'Data. User Inf'!$A$2:$E$13428,3,)</f>
        <v>Other Cities</v>
      </c>
      <c r="L8463" s="38" t="str">
        <f>IF('Data. User Inf'!B8463&lt;'Data. Transactions'!C8463,"Current","New")</f>
        <v>Current</v>
      </c>
    </row>
    <row r="8464" spans="1:12" ht="15.75" customHeight="1" x14ac:dyDescent="0.25">
      <c r="A8464" s="24">
        <v>56467907</v>
      </c>
      <c r="B8464" s="24">
        <v>6869944258</v>
      </c>
      <c r="C8464" s="26">
        <v>44072</v>
      </c>
      <c r="D8464" s="27">
        <v>10000</v>
      </c>
      <c r="E8464" s="28" t="s">
        <v>86</v>
      </c>
      <c r="F8464" s="24">
        <v>14</v>
      </c>
      <c r="G8464" s="36" t="s">
        <v>49</v>
      </c>
      <c r="H8464" s="38">
        <f>((VLOOKUP(F8464,'Data. Commission'!$B$2:$C$6,2,))/100)*D8464</f>
        <v>400</v>
      </c>
      <c r="I8464" s="38" t="str">
        <f>VLOOKUP(A8464,'Data. User Inf'!$A$2:$D$13428,4,)</f>
        <v>&gt;37</v>
      </c>
      <c r="J8464" s="38" t="str">
        <f>VLOOKUP(A8464,'Data. User Inf'!$A$2:$E$13428,5,)</f>
        <v>FEMALE</v>
      </c>
      <c r="K8464" s="38" t="str">
        <f>VLOOKUP(A8464,'Data. User Inf'!$A$2:$E$13428,3,)</f>
        <v>Other Cities</v>
      </c>
      <c r="L8464" s="38" t="str">
        <f>IF('Data. User Inf'!B8464&lt;'Data. Transactions'!C8464,"Current","New")</f>
        <v>Current</v>
      </c>
    </row>
    <row r="8465" spans="1:12" ht="15.75" customHeight="1" x14ac:dyDescent="0.25">
      <c r="A8465" s="24">
        <v>14542847</v>
      </c>
      <c r="B8465" s="24">
        <v>6594707176</v>
      </c>
      <c r="C8465" s="26">
        <v>44072</v>
      </c>
      <c r="D8465" s="27">
        <v>10000</v>
      </c>
      <c r="E8465" s="28" t="s">
        <v>60</v>
      </c>
      <c r="F8465" s="24">
        <v>13</v>
      </c>
      <c r="G8465" s="36" t="s">
        <v>99</v>
      </c>
      <c r="H8465" s="38">
        <f>((VLOOKUP(F8465,'Data. Commission'!$B$2:$C$6,2,))/100)*D8465</f>
        <v>300</v>
      </c>
      <c r="I8465" s="38" t="str">
        <f>VLOOKUP(A8465,'Data. User Inf'!$A$2:$D$13428,4,)</f>
        <v>33_to_37</v>
      </c>
      <c r="J8465" s="38" t="str">
        <f>VLOOKUP(A8465,'Data. User Inf'!$A$2:$E$13428,5,)</f>
        <v>MALE</v>
      </c>
      <c r="K8465" s="38" t="str">
        <f>VLOOKUP(A8465,'Data. User Inf'!$A$2:$E$13428,3,)</f>
        <v>Hồ Chí Minh</v>
      </c>
      <c r="L8465" s="38" t="str">
        <f>IF('Data. User Inf'!B8465&lt;'Data. Transactions'!C8465,"Current","New")</f>
        <v>Current</v>
      </c>
    </row>
    <row r="8466" spans="1:12" ht="15.75" customHeight="1" x14ac:dyDescent="0.25">
      <c r="A8466" s="24">
        <v>48490237</v>
      </c>
      <c r="B8466" s="24">
        <v>6875185131</v>
      </c>
      <c r="C8466" s="26">
        <v>44072</v>
      </c>
      <c r="D8466" s="27">
        <v>10000</v>
      </c>
      <c r="E8466" s="28" t="s">
        <v>9</v>
      </c>
      <c r="F8466" s="24">
        <v>12</v>
      </c>
      <c r="G8466" s="36" t="s">
        <v>99</v>
      </c>
      <c r="H8466" s="38">
        <f>((VLOOKUP(F8466,'Data. Commission'!$B$2:$C$6,2,))/100)*D8466</f>
        <v>200</v>
      </c>
      <c r="I8466" s="38" t="str">
        <f>VLOOKUP(A8466,'Data. User Inf'!$A$2:$D$13428,4,)</f>
        <v>18_to_22</v>
      </c>
      <c r="J8466" s="38" t="str">
        <f>VLOOKUP(A8466,'Data. User Inf'!$A$2:$E$13428,5,)</f>
        <v>MALE</v>
      </c>
      <c r="K8466" s="38" t="str">
        <f>VLOOKUP(A8466,'Data. User Inf'!$A$2:$E$13428,3,)</f>
        <v>Hà Nội</v>
      </c>
      <c r="L8466" s="38" t="str">
        <f>IF('Data. User Inf'!B8466&lt;'Data. Transactions'!C8466,"Current","New")</f>
        <v>Current</v>
      </c>
    </row>
    <row r="8467" spans="1:12" ht="15.75" customHeight="1" x14ac:dyDescent="0.25">
      <c r="A8467" s="24">
        <v>42074334</v>
      </c>
      <c r="B8467" s="24">
        <v>6877016234</v>
      </c>
      <c r="C8467" s="26">
        <v>44072</v>
      </c>
      <c r="D8467" s="27">
        <v>10000</v>
      </c>
      <c r="E8467" s="28" t="s">
        <v>86</v>
      </c>
      <c r="F8467" s="24">
        <v>14</v>
      </c>
      <c r="G8467" s="36" t="s">
        <v>99</v>
      </c>
      <c r="H8467" s="38">
        <f>((VLOOKUP(F8467,'Data. Commission'!$B$2:$C$6,2,))/100)*D8467</f>
        <v>400</v>
      </c>
      <c r="I8467" s="38" t="str">
        <f>VLOOKUP(A8467,'Data. User Inf'!$A$2:$D$13428,4,)</f>
        <v>23_to_27</v>
      </c>
      <c r="J8467" s="38" t="str">
        <f>VLOOKUP(A8467,'Data. User Inf'!$A$2:$E$13428,5,)</f>
        <v>MALE</v>
      </c>
      <c r="K8467" s="38" t="str">
        <f>VLOOKUP(A8467,'Data. User Inf'!$A$2:$E$13428,3,)</f>
        <v>Hà Nội</v>
      </c>
      <c r="L8467" s="38" t="str">
        <f>IF('Data. User Inf'!B8467&lt;'Data. Transactions'!C8467,"Current","New")</f>
        <v>Current</v>
      </c>
    </row>
    <row r="8468" spans="1:12" ht="15.75" customHeight="1" x14ac:dyDescent="0.25">
      <c r="A8468" s="24">
        <v>41667753</v>
      </c>
      <c r="B8468" s="24">
        <v>6877740425</v>
      </c>
      <c r="C8468" s="26">
        <v>44072</v>
      </c>
      <c r="D8468" s="27">
        <v>20000</v>
      </c>
      <c r="E8468" s="28" t="s">
        <v>9</v>
      </c>
      <c r="F8468" s="24">
        <v>12</v>
      </c>
      <c r="G8468" s="36" t="s">
        <v>99</v>
      </c>
      <c r="H8468" s="38">
        <f>((VLOOKUP(F8468,'Data. Commission'!$B$2:$C$6,2,))/100)*D8468</f>
        <v>400</v>
      </c>
      <c r="I8468" s="38" t="str">
        <f>VLOOKUP(A8468,'Data. User Inf'!$A$2:$D$13428,4,)</f>
        <v>18_to_22</v>
      </c>
      <c r="J8468" s="38" t="str">
        <f>VLOOKUP(A8468,'Data. User Inf'!$A$2:$E$13428,5,)</f>
        <v>MALE</v>
      </c>
      <c r="K8468" s="38" t="str">
        <f>VLOOKUP(A8468,'Data. User Inf'!$A$2:$E$13428,3,)</f>
        <v>Other Cities</v>
      </c>
      <c r="L8468" s="38" t="str">
        <f>IF('Data. User Inf'!B8468&lt;'Data. Transactions'!C8468,"Current","New")</f>
        <v>Current</v>
      </c>
    </row>
    <row r="8469" spans="1:12" ht="15.75" customHeight="1" x14ac:dyDescent="0.25">
      <c r="A8469" s="24">
        <v>55749379</v>
      </c>
      <c r="B8469" s="24">
        <v>6872257475</v>
      </c>
      <c r="C8469" s="26">
        <v>44072</v>
      </c>
      <c r="D8469" s="27">
        <v>10000</v>
      </c>
      <c r="E8469" s="28" t="s">
        <v>9</v>
      </c>
      <c r="F8469" s="24">
        <v>12</v>
      </c>
      <c r="G8469" s="36" t="s">
        <v>99</v>
      </c>
      <c r="H8469" s="38">
        <f>((VLOOKUP(F8469,'Data. Commission'!$B$2:$C$6,2,))/100)*D8469</f>
        <v>200</v>
      </c>
      <c r="I8469" s="38" t="str">
        <f>VLOOKUP(A8469,'Data. User Inf'!$A$2:$D$13428,4,)</f>
        <v>18_to_22</v>
      </c>
      <c r="J8469" s="38" t="str">
        <f>VLOOKUP(A8469,'Data. User Inf'!$A$2:$E$13428,5,)</f>
        <v>MALE</v>
      </c>
      <c r="K8469" s="38" t="str">
        <f>VLOOKUP(A8469,'Data. User Inf'!$A$2:$E$13428,3,)</f>
        <v>Other Cities</v>
      </c>
      <c r="L8469" s="38" t="str">
        <f>IF('Data. User Inf'!B8469&lt;'Data. Transactions'!C8469,"Current","New")</f>
        <v>Current</v>
      </c>
    </row>
    <row r="8470" spans="1:12" ht="15.75" customHeight="1" x14ac:dyDescent="0.25">
      <c r="A8470" s="24">
        <v>27841985</v>
      </c>
      <c r="B8470" s="24">
        <v>6872492656</v>
      </c>
      <c r="C8470" s="26">
        <v>44072</v>
      </c>
      <c r="D8470" s="27">
        <v>10000</v>
      </c>
      <c r="E8470" s="28" t="s">
        <v>60</v>
      </c>
      <c r="F8470" s="24">
        <v>13</v>
      </c>
      <c r="G8470" s="36" t="s">
        <v>99</v>
      </c>
      <c r="H8470" s="38">
        <f>((VLOOKUP(F8470,'Data. Commission'!$B$2:$C$6,2,))/100)*D8470</f>
        <v>300</v>
      </c>
      <c r="I8470" s="38" t="str">
        <f>VLOOKUP(A8470,'Data. User Inf'!$A$2:$D$13428,4,)</f>
        <v>18_to_22</v>
      </c>
      <c r="J8470" s="38" t="str">
        <f>VLOOKUP(A8470,'Data. User Inf'!$A$2:$E$13428,5,)</f>
        <v>MALE</v>
      </c>
      <c r="K8470" s="38" t="str">
        <f>VLOOKUP(A8470,'Data. User Inf'!$A$2:$E$13428,3,)</f>
        <v>Other Cities</v>
      </c>
      <c r="L8470" s="38" t="str">
        <f>IF('Data. User Inf'!B8470&lt;'Data. Transactions'!C8470,"Current","New")</f>
        <v>New</v>
      </c>
    </row>
    <row r="8471" spans="1:12" ht="15.75" customHeight="1" x14ac:dyDescent="0.25">
      <c r="A8471" s="24">
        <v>16442084</v>
      </c>
      <c r="B8471" s="24">
        <v>6874175566</v>
      </c>
      <c r="C8471" s="26">
        <v>44072</v>
      </c>
      <c r="D8471" s="27">
        <v>50000</v>
      </c>
      <c r="E8471" s="28" t="s">
        <v>86</v>
      </c>
      <c r="F8471" s="24">
        <v>14</v>
      </c>
      <c r="G8471" s="36" t="s">
        <v>99</v>
      </c>
      <c r="H8471" s="38">
        <f>((VLOOKUP(F8471,'Data. Commission'!$B$2:$C$6,2,))/100)*D8471</f>
        <v>2000</v>
      </c>
      <c r="I8471" s="38" t="str">
        <f>VLOOKUP(A8471,'Data. User Inf'!$A$2:$D$13428,4,)</f>
        <v>23_to_27</v>
      </c>
      <c r="J8471" s="38" t="str">
        <f>VLOOKUP(A8471,'Data. User Inf'!$A$2:$E$13428,5,)</f>
        <v>MALE</v>
      </c>
      <c r="K8471" s="38" t="str">
        <f>VLOOKUP(A8471,'Data. User Inf'!$A$2:$E$13428,3,)</f>
        <v>Other Cities</v>
      </c>
      <c r="L8471" s="38" t="str">
        <f>IF('Data. User Inf'!B8471&lt;'Data. Transactions'!C8471,"Current","New")</f>
        <v>Current</v>
      </c>
    </row>
    <row r="8472" spans="1:12" ht="15.75" customHeight="1" x14ac:dyDescent="0.25">
      <c r="A8472" s="24">
        <v>44686530</v>
      </c>
      <c r="B8472" s="24">
        <v>6876376314</v>
      </c>
      <c r="C8472" s="26">
        <v>44072</v>
      </c>
      <c r="D8472" s="27">
        <v>10000</v>
      </c>
      <c r="E8472" s="28" t="s">
        <v>9</v>
      </c>
      <c r="F8472" s="24">
        <v>12</v>
      </c>
      <c r="G8472" s="36" t="s">
        <v>99</v>
      </c>
      <c r="H8472" s="38">
        <f>((VLOOKUP(F8472,'Data. Commission'!$B$2:$C$6,2,))/100)*D8472</f>
        <v>200</v>
      </c>
      <c r="I8472" s="38" t="str">
        <f>VLOOKUP(A8472,'Data. User Inf'!$A$2:$D$13428,4,)</f>
        <v>23_to_27</v>
      </c>
      <c r="J8472" s="38" t="str">
        <f>VLOOKUP(A8472,'Data. User Inf'!$A$2:$E$13428,5,)</f>
        <v>MALE</v>
      </c>
      <c r="K8472" s="38" t="str">
        <f>VLOOKUP(A8472,'Data. User Inf'!$A$2:$E$13428,3,)</f>
        <v>Other Cities</v>
      </c>
      <c r="L8472" s="38" t="str">
        <f>IF('Data. User Inf'!B8472&lt;'Data. Transactions'!C8472,"Current","New")</f>
        <v>Current</v>
      </c>
    </row>
    <row r="8473" spans="1:12" ht="15.75" customHeight="1" x14ac:dyDescent="0.25">
      <c r="A8473" s="24">
        <v>46179686</v>
      </c>
      <c r="B8473" s="24">
        <v>6871757903</v>
      </c>
      <c r="C8473" s="26">
        <v>44072</v>
      </c>
      <c r="D8473" s="27">
        <v>10000</v>
      </c>
      <c r="E8473" s="28" t="s">
        <v>87</v>
      </c>
      <c r="F8473" s="24">
        <v>15</v>
      </c>
      <c r="G8473" s="36" t="s">
        <v>99</v>
      </c>
      <c r="H8473" s="38">
        <f>((VLOOKUP(F8473,'Data. Commission'!$B$2:$C$6,2,))/100)*D8473</f>
        <v>400</v>
      </c>
      <c r="I8473" s="38" t="str">
        <f>VLOOKUP(A8473,'Data. User Inf'!$A$2:$D$13428,4,)</f>
        <v>23_to_27</v>
      </c>
      <c r="J8473" s="38" t="str">
        <f>VLOOKUP(A8473,'Data. User Inf'!$A$2:$E$13428,5,)</f>
        <v>FEMALE</v>
      </c>
      <c r="K8473" s="38" t="str">
        <f>VLOOKUP(A8473,'Data. User Inf'!$A$2:$E$13428,3,)</f>
        <v>Other Cities</v>
      </c>
      <c r="L8473" s="38" t="str">
        <f>IF('Data. User Inf'!B8473&lt;'Data. Transactions'!C8473,"Current","New")</f>
        <v>Current</v>
      </c>
    </row>
    <row r="8474" spans="1:12" ht="15.75" customHeight="1" x14ac:dyDescent="0.25">
      <c r="A8474" s="24">
        <v>51488901</v>
      </c>
      <c r="B8474" s="24">
        <v>6876576527</v>
      </c>
      <c r="C8474" s="26">
        <v>44072</v>
      </c>
      <c r="D8474" s="27">
        <v>20000</v>
      </c>
      <c r="E8474" s="28" t="s">
        <v>9</v>
      </c>
      <c r="F8474" s="24">
        <v>12</v>
      </c>
      <c r="G8474" s="36" t="s">
        <v>99</v>
      </c>
      <c r="H8474" s="38">
        <f>((VLOOKUP(F8474,'Data. Commission'!$B$2:$C$6,2,))/100)*D8474</f>
        <v>400</v>
      </c>
      <c r="I8474" s="38" t="str">
        <f>VLOOKUP(A8474,'Data. User Inf'!$A$2:$D$13428,4,)</f>
        <v>23_to_27</v>
      </c>
      <c r="J8474" s="38" t="str">
        <f>VLOOKUP(A8474,'Data. User Inf'!$A$2:$E$13428,5,)</f>
        <v>FEMALE</v>
      </c>
      <c r="K8474" s="38" t="str">
        <f>VLOOKUP(A8474,'Data. User Inf'!$A$2:$E$13428,3,)</f>
        <v>Other Cities</v>
      </c>
      <c r="L8474" s="38" t="str">
        <f>IF('Data. User Inf'!B8474&lt;'Data. Transactions'!C8474,"Current","New")</f>
        <v>Current</v>
      </c>
    </row>
    <row r="8475" spans="1:12" ht="15.75" customHeight="1" x14ac:dyDescent="0.25">
      <c r="A8475" s="24">
        <v>42270887</v>
      </c>
      <c r="B8475" s="24">
        <v>6869477247</v>
      </c>
      <c r="C8475" s="26">
        <v>44072</v>
      </c>
      <c r="D8475" s="27">
        <v>50000</v>
      </c>
      <c r="E8475" s="28" t="s">
        <v>9</v>
      </c>
      <c r="F8475" s="24">
        <v>12</v>
      </c>
      <c r="G8475" s="36" t="s">
        <v>99</v>
      </c>
      <c r="H8475" s="38">
        <f>((VLOOKUP(F8475,'Data. Commission'!$B$2:$C$6,2,))/100)*D8475</f>
        <v>1000</v>
      </c>
      <c r="I8475" s="38" t="str">
        <f>VLOOKUP(A8475,'Data. User Inf'!$A$2:$D$13428,4,)</f>
        <v>28_to_32</v>
      </c>
      <c r="J8475" s="38" t="str">
        <f>VLOOKUP(A8475,'Data. User Inf'!$A$2:$E$13428,5,)</f>
        <v>MALE</v>
      </c>
      <c r="K8475" s="38" t="str">
        <f>VLOOKUP(A8475,'Data. User Inf'!$A$2:$E$13428,3,)</f>
        <v>Hà Nội</v>
      </c>
      <c r="L8475" s="38" t="str">
        <f>IF('Data. User Inf'!B8475&lt;'Data. Transactions'!C8475,"Current","New")</f>
        <v>Current</v>
      </c>
    </row>
    <row r="8476" spans="1:12" ht="15.75" customHeight="1" x14ac:dyDescent="0.25">
      <c r="A8476" s="24">
        <v>46090713</v>
      </c>
      <c r="B8476" s="24">
        <v>6875840058</v>
      </c>
      <c r="C8476" s="26">
        <v>44072</v>
      </c>
      <c r="D8476" s="27">
        <v>50000</v>
      </c>
      <c r="E8476" s="28" t="s">
        <v>9</v>
      </c>
      <c r="F8476" s="24">
        <v>12</v>
      </c>
      <c r="G8476" s="36" t="s">
        <v>99</v>
      </c>
      <c r="H8476" s="38">
        <f>((VLOOKUP(F8476,'Data. Commission'!$B$2:$C$6,2,))/100)*D8476</f>
        <v>1000</v>
      </c>
      <c r="I8476" s="38" t="str">
        <f>VLOOKUP(A8476,'Data. User Inf'!$A$2:$D$13428,4,)</f>
        <v>23_to_27</v>
      </c>
      <c r="J8476" s="38" t="str">
        <f>VLOOKUP(A8476,'Data. User Inf'!$A$2:$E$13428,5,)</f>
        <v>FEMALE</v>
      </c>
      <c r="K8476" s="38" t="str">
        <f>VLOOKUP(A8476,'Data. User Inf'!$A$2:$E$13428,3,)</f>
        <v>Other Cities</v>
      </c>
      <c r="L8476" s="38" t="str">
        <f>IF('Data. User Inf'!B8476&lt;'Data. Transactions'!C8476,"Current","New")</f>
        <v>Current</v>
      </c>
    </row>
    <row r="8477" spans="1:12" ht="15.75" customHeight="1" x14ac:dyDescent="0.25">
      <c r="A8477" s="24">
        <v>45296124</v>
      </c>
      <c r="B8477" s="24">
        <v>6879590760</v>
      </c>
      <c r="C8477" s="26">
        <v>44072</v>
      </c>
      <c r="D8477" s="27">
        <v>20000</v>
      </c>
      <c r="E8477" s="28" t="s">
        <v>9</v>
      </c>
      <c r="F8477" s="24">
        <v>12</v>
      </c>
      <c r="G8477" s="36" t="s">
        <v>99</v>
      </c>
      <c r="H8477" s="38">
        <f>((VLOOKUP(F8477,'Data. Commission'!$B$2:$C$6,2,))/100)*D8477</f>
        <v>400</v>
      </c>
      <c r="I8477" s="38" t="str">
        <f>VLOOKUP(A8477,'Data. User Inf'!$A$2:$D$13428,4,)</f>
        <v>28_to_32</v>
      </c>
      <c r="J8477" s="38" t="str">
        <f>VLOOKUP(A8477,'Data. User Inf'!$A$2:$E$13428,5,)</f>
        <v>MALE</v>
      </c>
      <c r="K8477" s="38" t="str">
        <f>VLOOKUP(A8477,'Data. User Inf'!$A$2:$E$13428,3,)</f>
        <v>Hà Nội</v>
      </c>
      <c r="L8477" s="38" t="str">
        <f>IF('Data. User Inf'!B8477&lt;'Data. Transactions'!C8477,"Current","New")</f>
        <v>Current</v>
      </c>
    </row>
    <row r="8478" spans="1:12" ht="15.75" customHeight="1" x14ac:dyDescent="0.25">
      <c r="A8478" s="24">
        <v>34472073</v>
      </c>
      <c r="B8478" s="24">
        <v>6874583188</v>
      </c>
      <c r="C8478" s="26">
        <v>44072</v>
      </c>
      <c r="D8478" s="27">
        <v>10000</v>
      </c>
      <c r="E8478" s="28" t="s">
        <v>86</v>
      </c>
      <c r="F8478" s="24">
        <v>14</v>
      </c>
      <c r="G8478" s="36" t="s">
        <v>99</v>
      </c>
      <c r="H8478" s="38">
        <f>((VLOOKUP(F8478,'Data. Commission'!$B$2:$C$6,2,))/100)*D8478</f>
        <v>400</v>
      </c>
      <c r="I8478" s="38" t="str">
        <f>VLOOKUP(A8478,'Data. User Inf'!$A$2:$D$13428,4,)</f>
        <v>23_to_27</v>
      </c>
      <c r="J8478" s="38" t="str">
        <f>VLOOKUP(A8478,'Data. User Inf'!$A$2:$E$13428,5,)</f>
        <v>MALE</v>
      </c>
      <c r="K8478" s="38" t="str">
        <f>VLOOKUP(A8478,'Data. User Inf'!$A$2:$E$13428,3,)</f>
        <v>Other Cities</v>
      </c>
      <c r="L8478" s="38" t="str">
        <f>IF('Data. User Inf'!B8478&lt;'Data. Transactions'!C8478,"Current","New")</f>
        <v>Current</v>
      </c>
    </row>
    <row r="8479" spans="1:12" ht="15.75" customHeight="1" x14ac:dyDescent="0.25">
      <c r="A8479" s="24">
        <v>54929795</v>
      </c>
      <c r="B8479" s="24">
        <v>6877453373</v>
      </c>
      <c r="C8479" s="26">
        <v>44072</v>
      </c>
      <c r="D8479" s="27">
        <v>10000</v>
      </c>
      <c r="E8479" s="28" t="s">
        <v>87</v>
      </c>
      <c r="F8479" s="24">
        <v>15</v>
      </c>
      <c r="G8479" s="36" t="s">
        <v>99</v>
      </c>
      <c r="H8479" s="38">
        <f>((VLOOKUP(F8479,'Data. Commission'!$B$2:$C$6,2,))/100)*D8479</f>
        <v>400</v>
      </c>
      <c r="I8479" s="38" t="str">
        <f>VLOOKUP(A8479,'Data. User Inf'!$A$2:$D$13428,4,)</f>
        <v>23_to_27</v>
      </c>
      <c r="J8479" s="38" t="str">
        <f>VLOOKUP(A8479,'Data. User Inf'!$A$2:$E$13428,5,)</f>
        <v>FEMALE</v>
      </c>
      <c r="K8479" s="38" t="str">
        <f>VLOOKUP(A8479,'Data. User Inf'!$A$2:$E$13428,3,)</f>
        <v>Other Cities</v>
      </c>
      <c r="L8479" s="38" t="str">
        <f>IF('Data. User Inf'!B8479&lt;'Data. Transactions'!C8479,"Current","New")</f>
        <v>Current</v>
      </c>
    </row>
    <row r="8480" spans="1:12" ht="15.75" customHeight="1" x14ac:dyDescent="0.25">
      <c r="A8480" s="24">
        <v>11435365</v>
      </c>
      <c r="B8480" s="24">
        <v>6870915251</v>
      </c>
      <c r="C8480" s="26">
        <v>44072</v>
      </c>
      <c r="D8480" s="27">
        <v>50000</v>
      </c>
      <c r="E8480" s="28" t="s">
        <v>9</v>
      </c>
      <c r="F8480" s="24">
        <v>12</v>
      </c>
      <c r="G8480" s="36" t="s">
        <v>99</v>
      </c>
      <c r="H8480" s="38">
        <f>((VLOOKUP(F8480,'Data. Commission'!$B$2:$C$6,2,))/100)*D8480</f>
        <v>1000</v>
      </c>
      <c r="I8480" s="38" t="str">
        <f>VLOOKUP(A8480,'Data. User Inf'!$A$2:$D$13428,4,)</f>
        <v>23_to_27</v>
      </c>
      <c r="J8480" s="38" t="str">
        <f>VLOOKUP(A8480,'Data. User Inf'!$A$2:$E$13428,5,)</f>
        <v>MALE</v>
      </c>
      <c r="K8480" s="38" t="str">
        <f>VLOOKUP(A8480,'Data. User Inf'!$A$2:$E$13428,3,)</f>
        <v>Other Cities</v>
      </c>
      <c r="L8480" s="38" t="str">
        <f>IF('Data. User Inf'!B8480&lt;'Data. Transactions'!C8480,"Current","New")</f>
        <v>Current</v>
      </c>
    </row>
    <row r="8481" spans="1:12" ht="15.75" customHeight="1" x14ac:dyDescent="0.25">
      <c r="A8481" s="24">
        <v>22057209</v>
      </c>
      <c r="B8481" s="24">
        <v>6880661542</v>
      </c>
      <c r="C8481" s="26">
        <v>44072</v>
      </c>
      <c r="D8481" s="27">
        <v>10000</v>
      </c>
      <c r="E8481" s="28" t="s">
        <v>9</v>
      </c>
      <c r="F8481" s="24">
        <v>12</v>
      </c>
      <c r="G8481" s="36" t="s">
        <v>99</v>
      </c>
      <c r="H8481" s="38">
        <f>((VLOOKUP(F8481,'Data. Commission'!$B$2:$C$6,2,))/100)*D8481</f>
        <v>200</v>
      </c>
      <c r="I8481" s="38" t="str">
        <f>VLOOKUP(A8481,'Data. User Inf'!$A$2:$D$13428,4,)</f>
        <v>28_to_32</v>
      </c>
      <c r="J8481" s="38" t="str">
        <f>VLOOKUP(A8481,'Data. User Inf'!$A$2:$E$13428,5,)</f>
        <v>MALE</v>
      </c>
      <c r="K8481" s="38" t="str">
        <f>VLOOKUP(A8481,'Data. User Inf'!$A$2:$E$13428,3,)</f>
        <v>Other Cities</v>
      </c>
      <c r="L8481" s="38" t="str">
        <f>IF('Data. User Inf'!B8481&lt;'Data. Transactions'!C8481,"Current","New")</f>
        <v>Current</v>
      </c>
    </row>
    <row r="8482" spans="1:12" ht="15.75" customHeight="1" x14ac:dyDescent="0.25">
      <c r="A8482" s="24">
        <v>43779048</v>
      </c>
      <c r="B8482" s="24">
        <v>6876879755</v>
      </c>
      <c r="C8482" s="26">
        <v>44072</v>
      </c>
      <c r="D8482" s="27">
        <v>10000</v>
      </c>
      <c r="E8482" s="28" t="s">
        <v>9</v>
      </c>
      <c r="F8482" s="24">
        <v>12</v>
      </c>
      <c r="G8482" s="36" t="s">
        <v>99</v>
      </c>
      <c r="H8482" s="38">
        <f>((VLOOKUP(F8482,'Data. Commission'!$B$2:$C$6,2,))/100)*D8482</f>
        <v>200</v>
      </c>
      <c r="I8482" s="38" t="str">
        <f>VLOOKUP(A8482,'Data. User Inf'!$A$2:$D$13428,4,)</f>
        <v>28_to_32</v>
      </c>
      <c r="J8482" s="38" t="str">
        <f>VLOOKUP(A8482,'Data. User Inf'!$A$2:$E$13428,5,)</f>
        <v>MALE</v>
      </c>
      <c r="K8482" s="38" t="str">
        <f>VLOOKUP(A8482,'Data. User Inf'!$A$2:$E$13428,3,)</f>
        <v>Other Cities</v>
      </c>
      <c r="L8482" s="38" t="str">
        <f>IF('Data. User Inf'!B8482&lt;'Data. Transactions'!C8482,"Current","New")</f>
        <v>Current</v>
      </c>
    </row>
    <row r="8483" spans="1:12" ht="15.75" customHeight="1" x14ac:dyDescent="0.25">
      <c r="A8483" s="24">
        <v>50163302</v>
      </c>
      <c r="B8483" s="24">
        <v>6877927367</v>
      </c>
      <c r="C8483" s="26">
        <v>44072</v>
      </c>
      <c r="D8483" s="27">
        <v>10000</v>
      </c>
      <c r="E8483" s="28" t="s">
        <v>9</v>
      </c>
      <c r="F8483" s="24">
        <v>12</v>
      </c>
      <c r="G8483" s="36" t="s">
        <v>99</v>
      </c>
      <c r="H8483" s="38">
        <f>((VLOOKUP(F8483,'Data. Commission'!$B$2:$C$6,2,))/100)*D8483</f>
        <v>200</v>
      </c>
      <c r="I8483" s="38" t="str">
        <f>VLOOKUP(A8483,'Data. User Inf'!$A$2:$D$13428,4,)</f>
        <v>28_to_32</v>
      </c>
      <c r="J8483" s="38" t="str">
        <f>VLOOKUP(A8483,'Data. User Inf'!$A$2:$E$13428,5,)</f>
        <v>MALE</v>
      </c>
      <c r="K8483" s="38" t="str">
        <f>VLOOKUP(A8483,'Data. User Inf'!$A$2:$E$13428,3,)</f>
        <v>Other Cities</v>
      </c>
      <c r="L8483" s="38" t="str">
        <f>IF('Data. User Inf'!B8483&lt;'Data. Transactions'!C8483,"Current","New")</f>
        <v>Current</v>
      </c>
    </row>
    <row r="8484" spans="1:12" ht="15.75" customHeight="1" x14ac:dyDescent="0.25">
      <c r="A8484" s="24">
        <v>26612202</v>
      </c>
      <c r="B8484" s="24">
        <v>6878178995</v>
      </c>
      <c r="C8484" s="26">
        <v>44072</v>
      </c>
      <c r="D8484" s="27">
        <v>10000</v>
      </c>
      <c r="E8484" s="28" t="s">
        <v>9</v>
      </c>
      <c r="F8484" s="24">
        <v>12</v>
      </c>
      <c r="G8484" s="36" t="s">
        <v>99</v>
      </c>
      <c r="H8484" s="38">
        <f>((VLOOKUP(F8484,'Data. Commission'!$B$2:$C$6,2,))/100)*D8484</f>
        <v>200</v>
      </c>
      <c r="I8484" s="38" t="str">
        <f>VLOOKUP(A8484,'Data. User Inf'!$A$2:$D$13428,4,)</f>
        <v>28_to_32</v>
      </c>
      <c r="J8484" s="38" t="str">
        <f>VLOOKUP(A8484,'Data. User Inf'!$A$2:$E$13428,5,)</f>
        <v>MALE</v>
      </c>
      <c r="K8484" s="38" t="str">
        <f>VLOOKUP(A8484,'Data. User Inf'!$A$2:$E$13428,3,)</f>
        <v>Other Cities</v>
      </c>
      <c r="L8484" s="38" t="str">
        <f>IF('Data. User Inf'!B8484&lt;'Data. Transactions'!C8484,"Current","New")</f>
        <v>Current</v>
      </c>
    </row>
    <row r="8485" spans="1:12" ht="15.75" customHeight="1" x14ac:dyDescent="0.25">
      <c r="A8485" s="24">
        <v>56101220</v>
      </c>
      <c r="B8485" s="24">
        <v>6869471593</v>
      </c>
      <c r="C8485" s="26">
        <v>44072</v>
      </c>
      <c r="D8485" s="27">
        <v>50000</v>
      </c>
      <c r="E8485" s="28" t="s">
        <v>86</v>
      </c>
      <c r="F8485" s="24">
        <v>14</v>
      </c>
      <c r="G8485" s="36" t="s">
        <v>99</v>
      </c>
      <c r="H8485" s="38">
        <f>((VLOOKUP(F8485,'Data. Commission'!$B$2:$C$6,2,))/100)*D8485</f>
        <v>2000</v>
      </c>
      <c r="I8485" s="38" t="str">
        <f>VLOOKUP(A8485,'Data. User Inf'!$A$2:$D$13428,4,)</f>
        <v>28_to_32</v>
      </c>
      <c r="J8485" s="38" t="str">
        <f>VLOOKUP(A8485,'Data. User Inf'!$A$2:$E$13428,5,)</f>
        <v>FEMALE</v>
      </c>
      <c r="K8485" s="38" t="str">
        <f>VLOOKUP(A8485,'Data. User Inf'!$A$2:$E$13428,3,)</f>
        <v>Other Cities</v>
      </c>
      <c r="L8485" s="38" t="str">
        <f>IF('Data. User Inf'!B8485&lt;'Data. Transactions'!C8485,"Current","New")</f>
        <v>Current</v>
      </c>
    </row>
    <row r="8486" spans="1:12" ht="15.75" customHeight="1" x14ac:dyDescent="0.25">
      <c r="A8486" s="24">
        <v>42601270</v>
      </c>
      <c r="B8486" s="24">
        <v>6874284972</v>
      </c>
      <c r="C8486" s="26">
        <v>44072</v>
      </c>
      <c r="D8486" s="27">
        <v>100000</v>
      </c>
      <c r="E8486" s="28" t="s">
        <v>60</v>
      </c>
      <c r="F8486" s="24">
        <v>13</v>
      </c>
      <c r="G8486" s="36" t="s">
        <v>49</v>
      </c>
      <c r="H8486" s="38">
        <f>((VLOOKUP(F8486,'Data. Commission'!$B$2:$C$6,2,))/100)*D8486</f>
        <v>3000</v>
      </c>
      <c r="I8486" s="38" t="str">
        <f>VLOOKUP(A8486,'Data. User Inf'!$A$2:$D$13428,4,)</f>
        <v>28_to_32</v>
      </c>
      <c r="J8486" s="38" t="str">
        <f>VLOOKUP(A8486,'Data. User Inf'!$A$2:$E$13428,5,)</f>
        <v>FEMALE</v>
      </c>
      <c r="K8486" s="38" t="str">
        <f>VLOOKUP(A8486,'Data. User Inf'!$A$2:$E$13428,3,)</f>
        <v>Other Cities</v>
      </c>
      <c r="L8486" s="38" t="str">
        <f>IF('Data. User Inf'!B8486&lt;'Data. Transactions'!C8486,"Current","New")</f>
        <v>Current</v>
      </c>
    </row>
    <row r="8487" spans="1:12" ht="15.75" customHeight="1" x14ac:dyDescent="0.25">
      <c r="A8487" s="24">
        <v>46929724</v>
      </c>
      <c r="B8487" s="24">
        <v>6877660047</v>
      </c>
      <c r="C8487" s="26">
        <v>44072</v>
      </c>
      <c r="D8487" s="27">
        <v>10000</v>
      </c>
      <c r="E8487" s="28" t="s">
        <v>9</v>
      </c>
      <c r="F8487" s="24">
        <v>12</v>
      </c>
      <c r="G8487" s="36" t="s">
        <v>99</v>
      </c>
      <c r="H8487" s="38">
        <f>((VLOOKUP(F8487,'Data. Commission'!$B$2:$C$6,2,))/100)*D8487</f>
        <v>200</v>
      </c>
      <c r="I8487" s="38" t="str">
        <f>VLOOKUP(A8487,'Data. User Inf'!$A$2:$D$13428,4,)</f>
        <v>unknown</v>
      </c>
      <c r="J8487" s="38" t="str">
        <f>VLOOKUP(A8487,'Data. User Inf'!$A$2:$E$13428,5,)</f>
        <v>FEMALE</v>
      </c>
      <c r="K8487" s="38" t="str">
        <f>VLOOKUP(A8487,'Data. User Inf'!$A$2:$E$13428,3,)</f>
        <v>Hà Nội</v>
      </c>
      <c r="L8487" s="38" t="str">
        <f>IF('Data. User Inf'!B8487&lt;'Data. Transactions'!C8487,"Current","New")</f>
        <v>Current</v>
      </c>
    </row>
    <row r="8488" spans="1:12" ht="15.75" customHeight="1" x14ac:dyDescent="0.25">
      <c r="A8488" s="24">
        <v>53805129</v>
      </c>
      <c r="B8488" s="24">
        <v>6871689113</v>
      </c>
      <c r="C8488" s="26">
        <v>44072</v>
      </c>
      <c r="D8488" s="27">
        <v>10000</v>
      </c>
      <c r="E8488" s="28" t="s">
        <v>9</v>
      </c>
      <c r="F8488" s="24">
        <v>12</v>
      </c>
      <c r="G8488" s="36" t="s">
        <v>99</v>
      </c>
      <c r="H8488" s="38">
        <f>((VLOOKUP(F8488,'Data. Commission'!$B$2:$C$6,2,))/100)*D8488</f>
        <v>200</v>
      </c>
      <c r="I8488" s="38" t="str">
        <f>VLOOKUP(A8488,'Data. User Inf'!$A$2:$D$13428,4,)</f>
        <v>unknown</v>
      </c>
      <c r="J8488" s="38" t="str">
        <f>VLOOKUP(A8488,'Data. User Inf'!$A$2:$E$13428,5,)</f>
        <v>FEMALE</v>
      </c>
      <c r="K8488" s="38" t="str">
        <f>VLOOKUP(A8488,'Data. User Inf'!$A$2:$E$13428,3,)</f>
        <v>Hà Nội</v>
      </c>
      <c r="L8488" s="38" t="str">
        <f>IF('Data. User Inf'!B8488&lt;'Data. Transactions'!C8488,"Current","New")</f>
        <v>Current</v>
      </c>
    </row>
    <row r="8489" spans="1:12" ht="15.75" customHeight="1" x14ac:dyDescent="0.25">
      <c r="A8489" s="24">
        <v>49910105</v>
      </c>
      <c r="B8489" s="24">
        <v>6873109252</v>
      </c>
      <c r="C8489" s="26">
        <v>44072</v>
      </c>
      <c r="D8489" s="27">
        <v>10000</v>
      </c>
      <c r="E8489" s="28" t="s">
        <v>9</v>
      </c>
      <c r="F8489" s="24">
        <v>12</v>
      </c>
      <c r="G8489" s="36" t="s">
        <v>99</v>
      </c>
      <c r="H8489" s="38">
        <f>((VLOOKUP(F8489,'Data. Commission'!$B$2:$C$6,2,))/100)*D8489</f>
        <v>200</v>
      </c>
      <c r="I8489" s="38" t="str">
        <f>VLOOKUP(A8489,'Data. User Inf'!$A$2:$D$13428,4,)</f>
        <v>unknown</v>
      </c>
      <c r="J8489" s="38" t="str">
        <f>VLOOKUP(A8489,'Data. User Inf'!$A$2:$E$13428,5,)</f>
        <v>FEMALE</v>
      </c>
      <c r="K8489" s="38" t="str">
        <f>VLOOKUP(A8489,'Data. User Inf'!$A$2:$E$13428,3,)</f>
        <v>Hà Nội</v>
      </c>
      <c r="L8489" s="38" t="str">
        <f>IF('Data. User Inf'!B8489&lt;'Data. Transactions'!C8489,"Current","New")</f>
        <v>Current</v>
      </c>
    </row>
    <row r="8490" spans="1:12" ht="15.75" customHeight="1" x14ac:dyDescent="0.25">
      <c r="A8490" s="24">
        <v>43797519</v>
      </c>
      <c r="B8490" s="24">
        <v>6869478797</v>
      </c>
      <c r="C8490" s="26">
        <v>44072</v>
      </c>
      <c r="D8490" s="27">
        <v>10000</v>
      </c>
      <c r="E8490" s="28" t="s">
        <v>9</v>
      </c>
      <c r="F8490" s="24">
        <v>12</v>
      </c>
      <c r="G8490" s="36" t="s">
        <v>99</v>
      </c>
      <c r="H8490" s="38">
        <f>((VLOOKUP(F8490,'Data. Commission'!$B$2:$C$6,2,))/100)*D8490</f>
        <v>200</v>
      </c>
      <c r="I8490" s="38" t="str">
        <f>VLOOKUP(A8490,'Data. User Inf'!$A$2:$D$13428,4,)</f>
        <v>unknown</v>
      </c>
      <c r="J8490" s="38" t="str">
        <f>VLOOKUP(A8490,'Data. User Inf'!$A$2:$E$13428,5,)</f>
        <v>MALE</v>
      </c>
      <c r="K8490" s="38" t="str">
        <f>VLOOKUP(A8490,'Data. User Inf'!$A$2:$E$13428,3,)</f>
        <v>Other Cities</v>
      </c>
      <c r="L8490" s="38" t="str">
        <f>IF('Data. User Inf'!B8490&lt;'Data. Transactions'!C8490,"Current","New")</f>
        <v>Current</v>
      </c>
    </row>
    <row r="8491" spans="1:12" ht="15.75" customHeight="1" x14ac:dyDescent="0.25">
      <c r="A8491" s="24">
        <v>57285286</v>
      </c>
      <c r="B8491" s="24">
        <v>6880791897</v>
      </c>
      <c r="C8491" s="26">
        <v>44072</v>
      </c>
      <c r="D8491" s="27">
        <v>30000</v>
      </c>
      <c r="E8491" s="28" t="s">
        <v>9</v>
      </c>
      <c r="F8491" s="24">
        <v>12</v>
      </c>
      <c r="G8491" s="36" t="s">
        <v>99</v>
      </c>
      <c r="H8491" s="38">
        <f>((VLOOKUP(F8491,'Data. Commission'!$B$2:$C$6,2,))/100)*D8491</f>
        <v>600</v>
      </c>
      <c r="I8491" s="38" t="str">
        <f>VLOOKUP(A8491,'Data. User Inf'!$A$2:$D$13428,4,)</f>
        <v>unknown</v>
      </c>
      <c r="J8491" s="38" t="str">
        <f>VLOOKUP(A8491,'Data. User Inf'!$A$2:$E$13428,5,)</f>
        <v>MALE</v>
      </c>
      <c r="K8491" s="38" t="str">
        <f>VLOOKUP(A8491,'Data. User Inf'!$A$2:$E$13428,3,)</f>
        <v>Other Cities</v>
      </c>
      <c r="L8491" s="38" t="str">
        <f>IF('Data. User Inf'!B8491&lt;'Data. Transactions'!C8491,"Current","New")</f>
        <v>Current</v>
      </c>
    </row>
    <row r="8492" spans="1:12" ht="15.75" customHeight="1" x14ac:dyDescent="0.25">
      <c r="A8492" s="24">
        <v>42252293</v>
      </c>
      <c r="B8492" s="24">
        <v>6877758387</v>
      </c>
      <c r="C8492" s="26">
        <v>44072</v>
      </c>
      <c r="D8492" s="27">
        <v>10000</v>
      </c>
      <c r="E8492" s="28" t="s">
        <v>9</v>
      </c>
      <c r="F8492" s="24">
        <v>12</v>
      </c>
      <c r="G8492" s="36" t="s">
        <v>99</v>
      </c>
      <c r="H8492" s="38">
        <f>((VLOOKUP(F8492,'Data. Commission'!$B$2:$C$6,2,))/100)*D8492</f>
        <v>200</v>
      </c>
      <c r="I8492" s="38" t="str">
        <f>VLOOKUP(A8492,'Data. User Inf'!$A$2:$D$13428,4,)</f>
        <v>unknown</v>
      </c>
      <c r="J8492" s="38" t="str">
        <f>VLOOKUP(A8492,'Data. User Inf'!$A$2:$E$13428,5,)</f>
        <v>FEMALE</v>
      </c>
      <c r="K8492" s="38" t="str">
        <f>VLOOKUP(A8492,'Data. User Inf'!$A$2:$E$13428,3,)</f>
        <v>Other Cities</v>
      </c>
      <c r="L8492" s="38" t="str">
        <f>IF('Data. User Inf'!B8492&lt;'Data. Transactions'!C8492,"Current","New")</f>
        <v>Current</v>
      </c>
    </row>
    <row r="8493" spans="1:12" ht="15.75" customHeight="1" x14ac:dyDescent="0.25">
      <c r="A8493" s="24">
        <v>57338966</v>
      </c>
      <c r="B8493" s="24">
        <v>6876466818</v>
      </c>
      <c r="C8493" s="26">
        <v>44072</v>
      </c>
      <c r="D8493" s="27">
        <v>20000</v>
      </c>
      <c r="E8493" s="28" t="s">
        <v>9</v>
      </c>
      <c r="F8493" s="24">
        <v>12</v>
      </c>
      <c r="G8493" s="36" t="s">
        <v>99</v>
      </c>
      <c r="H8493" s="38">
        <f>((VLOOKUP(F8493,'Data. Commission'!$B$2:$C$6,2,))/100)*D8493</f>
        <v>400</v>
      </c>
      <c r="I8493" s="38" t="str">
        <f>VLOOKUP(A8493,'Data. User Inf'!$A$2:$D$13428,4,)</f>
        <v>unknown</v>
      </c>
      <c r="J8493" s="38" t="str">
        <f>VLOOKUP(A8493,'Data. User Inf'!$A$2:$E$13428,5,)</f>
        <v>FEMALE</v>
      </c>
      <c r="K8493" s="38" t="str">
        <f>VLOOKUP(A8493,'Data. User Inf'!$A$2:$E$13428,3,)</f>
        <v>Other Cities</v>
      </c>
      <c r="L8493" s="38" t="str">
        <f>IF('Data. User Inf'!B8493&lt;'Data. Transactions'!C8493,"Current","New")</f>
        <v>Current</v>
      </c>
    </row>
    <row r="8494" spans="1:12" ht="15.75" customHeight="1" x14ac:dyDescent="0.25">
      <c r="A8494" s="24">
        <v>40341941</v>
      </c>
      <c r="B8494" s="24">
        <v>6876702682</v>
      </c>
      <c r="C8494" s="26">
        <v>44072</v>
      </c>
      <c r="D8494" s="27">
        <v>40000</v>
      </c>
      <c r="E8494" s="28" t="s">
        <v>9</v>
      </c>
      <c r="F8494" s="24">
        <v>12</v>
      </c>
      <c r="G8494" s="36" t="s">
        <v>99</v>
      </c>
      <c r="H8494" s="38">
        <f>((VLOOKUP(F8494,'Data. Commission'!$B$2:$C$6,2,))/100)*D8494</f>
        <v>800</v>
      </c>
      <c r="I8494" s="38" t="str">
        <f>VLOOKUP(A8494,'Data. User Inf'!$A$2:$D$13428,4,)</f>
        <v>unknown</v>
      </c>
      <c r="J8494" s="38" t="str">
        <f>VLOOKUP(A8494,'Data. User Inf'!$A$2:$E$13428,5,)</f>
        <v>MALE</v>
      </c>
      <c r="K8494" s="38" t="str">
        <f>VLOOKUP(A8494,'Data. User Inf'!$A$2:$E$13428,3,)</f>
        <v>Other Cities</v>
      </c>
      <c r="L8494" s="38" t="str">
        <f>IF('Data. User Inf'!B8494&lt;'Data. Transactions'!C8494,"Current","New")</f>
        <v>Current</v>
      </c>
    </row>
    <row r="8495" spans="1:12" ht="15.75" customHeight="1" x14ac:dyDescent="0.25">
      <c r="A8495" s="24">
        <v>44930504</v>
      </c>
      <c r="B8495" s="24">
        <v>6872770612</v>
      </c>
      <c r="C8495" s="26">
        <v>44072</v>
      </c>
      <c r="D8495" s="27">
        <v>200000</v>
      </c>
      <c r="E8495" s="28" t="s">
        <v>60</v>
      </c>
      <c r="F8495" s="24">
        <v>13</v>
      </c>
      <c r="G8495" s="37" t="s">
        <v>49</v>
      </c>
      <c r="H8495" s="38">
        <f>((VLOOKUP(F8495,'Data. Commission'!$B$2:$C$6,2,))/100)*D8495</f>
        <v>6000</v>
      </c>
      <c r="I8495" s="38" t="str">
        <f>VLOOKUP(A8495,'Data. User Inf'!$A$2:$D$13428,4,)</f>
        <v>unknown</v>
      </c>
      <c r="J8495" s="38" t="str">
        <f>VLOOKUP(A8495,'Data. User Inf'!$A$2:$E$13428,5,)</f>
        <v>MALE</v>
      </c>
      <c r="K8495" s="38" t="str">
        <f>VLOOKUP(A8495,'Data. User Inf'!$A$2:$E$13428,3,)</f>
        <v>Other Cities</v>
      </c>
      <c r="L8495" s="38" t="str">
        <f>IF('Data. User Inf'!B8495&lt;'Data. Transactions'!C8495,"Current","New")</f>
        <v>Current</v>
      </c>
    </row>
    <row r="8496" spans="1:12" ht="15.75" customHeight="1" x14ac:dyDescent="0.25">
      <c r="A8496" s="24">
        <v>47931390</v>
      </c>
      <c r="B8496" s="24">
        <v>6878091475</v>
      </c>
      <c r="C8496" s="26">
        <v>44072</v>
      </c>
      <c r="D8496" s="27">
        <v>10000</v>
      </c>
      <c r="E8496" s="28" t="s">
        <v>9</v>
      </c>
      <c r="F8496" s="24">
        <v>12</v>
      </c>
      <c r="G8496" s="36" t="s">
        <v>99</v>
      </c>
      <c r="H8496" s="38">
        <f>((VLOOKUP(F8496,'Data. Commission'!$B$2:$C$6,2,))/100)*D8496</f>
        <v>200</v>
      </c>
      <c r="I8496" s="38" t="str">
        <f>VLOOKUP(A8496,'Data. User Inf'!$A$2:$D$13428,4,)</f>
        <v>unknown</v>
      </c>
      <c r="J8496" s="38" t="str">
        <f>VLOOKUP(A8496,'Data. User Inf'!$A$2:$E$13428,5,)</f>
        <v>MALE</v>
      </c>
      <c r="K8496" s="38" t="str">
        <f>VLOOKUP(A8496,'Data. User Inf'!$A$2:$E$13428,3,)</f>
        <v>Other Cities</v>
      </c>
      <c r="L8496" s="38" t="str">
        <f>IF('Data. User Inf'!B8496&lt;'Data. Transactions'!C8496,"Current","New")</f>
        <v>Current</v>
      </c>
    </row>
    <row r="8497" spans="1:12" ht="15.75" customHeight="1" x14ac:dyDescent="0.25">
      <c r="A8497" s="24">
        <v>43996780</v>
      </c>
      <c r="B8497" s="24">
        <v>6872494994</v>
      </c>
      <c r="C8497" s="26">
        <v>44072</v>
      </c>
      <c r="D8497" s="27">
        <v>50000</v>
      </c>
      <c r="E8497" s="24" t="s">
        <v>60</v>
      </c>
      <c r="F8497" s="24">
        <v>13</v>
      </c>
      <c r="G8497" s="37"/>
      <c r="H8497" s="38">
        <f>((VLOOKUP(F8497,'Data. Commission'!$B$2:$C$6,2,))/100)*D8497</f>
        <v>1500</v>
      </c>
      <c r="I8497" s="38" t="str">
        <f>VLOOKUP(A8497,'Data. User Inf'!$A$2:$D$13428,4,)</f>
        <v>28_to_32</v>
      </c>
      <c r="J8497" s="38" t="str">
        <f>VLOOKUP(A8497,'Data. User Inf'!$A$2:$E$13428,5,)</f>
        <v>MALE</v>
      </c>
      <c r="K8497" s="38" t="str">
        <f>VLOOKUP(A8497,'Data. User Inf'!$A$2:$E$13428,3,)</f>
        <v>Other Cities</v>
      </c>
      <c r="L8497" s="38" t="str">
        <f>IF('Data. User Inf'!B8497&lt;'Data. Transactions'!C8497,"Current","New")</f>
        <v>Current</v>
      </c>
    </row>
    <row r="8498" spans="1:12" ht="15.75" customHeight="1" x14ac:dyDescent="0.25">
      <c r="A8498" s="24">
        <v>11519675</v>
      </c>
      <c r="B8498" s="24">
        <v>6880404485</v>
      </c>
      <c r="C8498" s="26">
        <v>44072</v>
      </c>
      <c r="D8498" s="27">
        <v>10000</v>
      </c>
      <c r="E8498" s="24" t="s">
        <v>9</v>
      </c>
      <c r="F8498" s="24">
        <v>12</v>
      </c>
      <c r="G8498" s="37"/>
      <c r="H8498" s="38">
        <f>((VLOOKUP(F8498,'Data. Commission'!$B$2:$C$6,2,))/100)*D8498</f>
        <v>200</v>
      </c>
      <c r="I8498" s="38" t="str">
        <f>VLOOKUP(A8498,'Data. User Inf'!$A$2:$D$13428,4,)</f>
        <v>18_to_22</v>
      </c>
      <c r="J8498" s="38" t="str">
        <f>VLOOKUP(A8498,'Data. User Inf'!$A$2:$E$13428,5,)</f>
        <v>MALE</v>
      </c>
      <c r="K8498" s="38" t="str">
        <f>VLOOKUP(A8498,'Data. User Inf'!$A$2:$E$13428,3,)</f>
        <v>Other Cities</v>
      </c>
      <c r="L8498" s="38" t="str">
        <f>IF('Data. User Inf'!B8498&lt;'Data. Transactions'!C8498,"Current","New")</f>
        <v>Current</v>
      </c>
    </row>
    <row r="8499" spans="1:12" ht="15.75" customHeight="1" x14ac:dyDescent="0.25">
      <c r="A8499" s="24">
        <v>46976336</v>
      </c>
      <c r="B8499" s="24">
        <v>6879043349</v>
      </c>
      <c r="C8499" s="26">
        <v>44072</v>
      </c>
      <c r="D8499" s="27">
        <v>100000</v>
      </c>
      <c r="E8499" s="24" t="s">
        <v>60</v>
      </c>
      <c r="F8499" s="24">
        <v>13</v>
      </c>
      <c r="G8499" s="37"/>
      <c r="H8499" s="38">
        <f>((VLOOKUP(F8499,'Data. Commission'!$B$2:$C$6,2,))/100)*D8499</f>
        <v>3000</v>
      </c>
      <c r="I8499" s="38" t="str">
        <f>VLOOKUP(A8499,'Data. User Inf'!$A$2:$D$13428,4,)</f>
        <v>unknown</v>
      </c>
      <c r="J8499" s="38" t="str">
        <f>VLOOKUP(A8499,'Data. User Inf'!$A$2:$E$13428,5,)</f>
        <v>FEMALE</v>
      </c>
      <c r="K8499" s="38" t="str">
        <f>VLOOKUP(A8499,'Data. User Inf'!$A$2:$E$13428,3,)</f>
        <v>Other Cities</v>
      </c>
      <c r="L8499" s="38" t="str">
        <f>IF('Data. User Inf'!B8499&lt;'Data. Transactions'!C8499,"Current","New")</f>
        <v>Current</v>
      </c>
    </row>
    <row r="8500" spans="1:12" ht="15.75" customHeight="1" x14ac:dyDescent="0.25">
      <c r="A8500" s="24">
        <v>35000749</v>
      </c>
      <c r="B8500" s="24">
        <v>6873183394</v>
      </c>
      <c r="C8500" s="26">
        <v>44072</v>
      </c>
      <c r="D8500" s="27">
        <v>20000</v>
      </c>
      <c r="E8500" s="24" t="s">
        <v>60</v>
      </c>
      <c r="F8500" s="24">
        <v>13</v>
      </c>
      <c r="G8500" s="37" t="s">
        <v>49</v>
      </c>
      <c r="H8500" s="38">
        <f>((VLOOKUP(F8500,'Data. Commission'!$B$2:$C$6,2,))/100)*D8500</f>
        <v>600</v>
      </c>
      <c r="I8500" s="38" t="str">
        <f>VLOOKUP(A8500,'Data. User Inf'!$A$2:$D$13428,4,)</f>
        <v>28_to_32</v>
      </c>
      <c r="J8500" s="38" t="str">
        <f>VLOOKUP(A8500,'Data. User Inf'!$A$2:$E$13428,5,)</f>
        <v>MALE</v>
      </c>
      <c r="K8500" s="38" t="str">
        <f>VLOOKUP(A8500,'Data. User Inf'!$A$2:$E$13428,3,)</f>
        <v>Other Cities</v>
      </c>
      <c r="L8500" s="38" t="str">
        <f>IF('Data. User Inf'!B8500&lt;'Data. Transactions'!C8500,"Current","New")</f>
        <v>Current</v>
      </c>
    </row>
    <row r="8501" spans="1:12" ht="15.75" customHeight="1" x14ac:dyDescent="0.25">
      <c r="A8501" s="24">
        <v>47371373</v>
      </c>
      <c r="B8501" s="24">
        <v>6869172027</v>
      </c>
      <c r="C8501" s="26">
        <v>44072</v>
      </c>
      <c r="D8501" s="27">
        <v>20000</v>
      </c>
      <c r="E8501" s="28" t="s">
        <v>9</v>
      </c>
      <c r="F8501" s="24">
        <v>12</v>
      </c>
      <c r="G8501" s="36" t="s">
        <v>99</v>
      </c>
      <c r="H8501" s="38">
        <f>((VLOOKUP(F8501,'Data. Commission'!$B$2:$C$6,2,))/100)*D8501</f>
        <v>400</v>
      </c>
      <c r="I8501" s="38" t="str">
        <f>VLOOKUP(A8501,'Data. User Inf'!$A$2:$D$13428,4,)</f>
        <v>28_to_32</v>
      </c>
      <c r="J8501" s="38" t="str">
        <f>VLOOKUP(A8501,'Data. User Inf'!$A$2:$E$13428,5,)</f>
        <v>MALE</v>
      </c>
      <c r="K8501" s="38" t="str">
        <f>VLOOKUP(A8501,'Data. User Inf'!$A$2:$E$13428,3,)</f>
        <v>Other Cities</v>
      </c>
      <c r="L8501" s="38" t="str">
        <f>IF('Data. User Inf'!B8501&lt;'Data. Transactions'!C8501,"Current","New")</f>
        <v>Current</v>
      </c>
    </row>
    <row r="8502" spans="1:12" ht="15.75" customHeight="1" x14ac:dyDescent="0.25">
      <c r="A8502" s="24">
        <v>44465262</v>
      </c>
      <c r="B8502" s="24">
        <v>6594632746</v>
      </c>
      <c r="C8502" s="26">
        <v>44073</v>
      </c>
      <c r="D8502" s="27">
        <v>20000</v>
      </c>
      <c r="E8502" s="28" t="s">
        <v>87</v>
      </c>
      <c r="F8502" s="24">
        <v>15</v>
      </c>
      <c r="G8502" s="36" t="s">
        <v>99</v>
      </c>
      <c r="H8502" s="38">
        <f>((VLOOKUP(F8502,'Data. Commission'!$B$2:$C$6,2,))/100)*D8502</f>
        <v>800</v>
      </c>
      <c r="I8502" s="38" t="str">
        <f>VLOOKUP(A8502,'Data. User Inf'!$A$2:$D$13428,4,)</f>
        <v>18_to_22</v>
      </c>
      <c r="J8502" s="38" t="str">
        <f>VLOOKUP(A8502,'Data. User Inf'!$A$2:$E$13428,5,)</f>
        <v>FEMALE</v>
      </c>
      <c r="K8502" s="38" t="str">
        <f>VLOOKUP(A8502,'Data. User Inf'!$A$2:$E$13428,3,)</f>
        <v>Hồ Chí Minh</v>
      </c>
      <c r="L8502" s="38" t="str">
        <f>IF('Data. User Inf'!B8502&lt;'Data. Transactions'!C8502,"Current","New")</f>
        <v>Current</v>
      </c>
    </row>
    <row r="8503" spans="1:12" ht="15.75" customHeight="1" x14ac:dyDescent="0.25">
      <c r="A8503" s="24">
        <v>13097839</v>
      </c>
      <c r="B8503" s="24">
        <v>6602363801</v>
      </c>
      <c r="C8503" s="26">
        <v>44073</v>
      </c>
      <c r="D8503" s="27">
        <v>20000</v>
      </c>
      <c r="E8503" s="28" t="s">
        <v>86</v>
      </c>
      <c r="F8503" s="24">
        <v>14</v>
      </c>
      <c r="G8503" s="36" t="s">
        <v>99</v>
      </c>
      <c r="H8503" s="38">
        <f>((VLOOKUP(F8503,'Data. Commission'!$B$2:$C$6,2,))/100)*D8503</f>
        <v>800</v>
      </c>
      <c r="I8503" s="38" t="str">
        <f>VLOOKUP(A8503,'Data. User Inf'!$A$2:$D$13428,4,)</f>
        <v>18_to_22</v>
      </c>
      <c r="J8503" s="38" t="str">
        <f>VLOOKUP(A8503,'Data. User Inf'!$A$2:$E$13428,5,)</f>
        <v>FEMALE</v>
      </c>
      <c r="K8503" s="38" t="str">
        <f>VLOOKUP(A8503,'Data. User Inf'!$A$2:$E$13428,3,)</f>
        <v>Hồ Chí Minh</v>
      </c>
      <c r="L8503" s="38" t="str">
        <f>IF('Data. User Inf'!B8503&lt;'Data. Transactions'!C8503,"Current","New")</f>
        <v>Current</v>
      </c>
    </row>
    <row r="8504" spans="1:12" ht="15.75" customHeight="1" x14ac:dyDescent="0.25">
      <c r="A8504" s="24">
        <v>41858770</v>
      </c>
      <c r="B8504" s="24">
        <v>6604891624</v>
      </c>
      <c r="C8504" s="26">
        <v>44073</v>
      </c>
      <c r="D8504" s="27">
        <v>10000</v>
      </c>
      <c r="E8504" s="28" t="s">
        <v>86</v>
      </c>
      <c r="F8504" s="24">
        <v>14</v>
      </c>
      <c r="G8504" s="36" t="s">
        <v>99</v>
      </c>
      <c r="H8504" s="38">
        <f>((VLOOKUP(F8504,'Data. Commission'!$B$2:$C$6,2,))/100)*D8504</f>
        <v>400</v>
      </c>
      <c r="I8504" s="38" t="str">
        <f>VLOOKUP(A8504,'Data. User Inf'!$A$2:$D$13428,4,)</f>
        <v>18_to_22</v>
      </c>
      <c r="J8504" s="38" t="str">
        <f>VLOOKUP(A8504,'Data. User Inf'!$A$2:$E$13428,5,)</f>
        <v>FEMALE</v>
      </c>
      <c r="K8504" s="38" t="str">
        <f>VLOOKUP(A8504,'Data. User Inf'!$A$2:$E$13428,3,)</f>
        <v>Hồ Chí Minh</v>
      </c>
      <c r="L8504" s="38" t="str">
        <f>IF('Data. User Inf'!B8504&lt;'Data. Transactions'!C8504,"Current","New")</f>
        <v>Current</v>
      </c>
    </row>
    <row r="8505" spans="1:12" ht="15.75" customHeight="1" x14ac:dyDescent="0.25">
      <c r="A8505" s="24">
        <v>44097715</v>
      </c>
      <c r="B8505" s="24">
        <v>6888037334</v>
      </c>
      <c r="C8505" s="26">
        <v>44073</v>
      </c>
      <c r="D8505" s="27">
        <v>50000</v>
      </c>
      <c r="E8505" s="28" t="s">
        <v>9</v>
      </c>
      <c r="F8505" s="24">
        <v>12</v>
      </c>
      <c r="G8505" s="36" t="s">
        <v>99</v>
      </c>
      <c r="H8505" s="38">
        <f>((VLOOKUP(F8505,'Data. Commission'!$B$2:$C$6,2,))/100)*D8505</f>
        <v>1000</v>
      </c>
      <c r="I8505" s="38" t="str">
        <f>VLOOKUP(A8505,'Data. User Inf'!$A$2:$D$13428,4,)</f>
        <v>&gt;37</v>
      </c>
      <c r="J8505" s="38" t="str">
        <f>VLOOKUP(A8505,'Data. User Inf'!$A$2:$E$13428,5,)</f>
        <v>MALE</v>
      </c>
      <c r="K8505" s="38" t="str">
        <f>VLOOKUP(A8505,'Data. User Inf'!$A$2:$E$13428,3,)</f>
        <v>Hồ Chí Minh</v>
      </c>
      <c r="L8505" s="38" t="str">
        <f>IF('Data. User Inf'!B8505&lt;'Data. Transactions'!C8505,"Current","New")</f>
        <v>Current</v>
      </c>
    </row>
    <row r="8506" spans="1:12" ht="15.75" customHeight="1" x14ac:dyDescent="0.25">
      <c r="A8506" s="24">
        <v>45189575</v>
      </c>
      <c r="B8506" s="24">
        <v>6891568693</v>
      </c>
      <c r="C8506" s="26">
        <v>44073</v>
      </c>
      <c r="D8506" s="27">
        <v>100000</v>
      </c>
      <c r="E8506" s="24" t="s">
        <v>9</v>
      </c>
      <c r="F8506" s="24">
        <v>12</v>
      </c>
      <c r="G8506" s="37"/>
      <c r="H8506" s="38">
        <f>((VLOOKUP(F8506,'Data. Commission'!$B$2:$C$6,2,))/100)*D8506</f>
        <v>2000</v>
      </c>
      <c r="I8506" s="38" t="str">
        <f>VLOOKUP(A8506,'Data. User Inf'!$A$2:$D$13428,4,)</f>
        <v>&gt;37</v>
      </c>
      <c r="J8506" s="38" t="str">
        <f>VLOOKUP(A8506,'Data. User Inf'!$A$2:$E$13428,5,)</f>
        <v>MALE</v>
      </c>
      <c r="K8506" s="38" t="str">
        <f>VLOOKUP(A8506,'Data. User Inf'!$A$2:$E$13428,3,)</f>
        <v>Hồ Chí Minh</v>
      </c>
      <c r="L8506" s="38" t="str">
        <f>IF('Data. User Inf'!B8506&lt;'Data. Transactions'!C8506,"Current","New")</f>
        <v>Current</v>
      </c>
    </row>
    <row r="8507" spans="1:12" ht="15.75" customHeight="1" x14ac:dyDescent="0.25">
      <c r="A8507" s="24">
        <v>43644187</v>
      </c>
      <c r="B8507" s="24">
        <v>6890080918</v>
      </c>
      <c r="C8507" s="26">
        <v>44073</v>
      </c>
      <c r="D8507" s="27">
        <v>20000</v>
      </c>
      <c r="E8507" s="28" t="s">
        <v>9</v>
      </c>
      <c r="F8507" s="24">
        <v>12</v>
      </c>
      <c r="G8507" s="36" t="s">
        <v>99</v>
      </c>
      <c r="H8507" s="38">
        <f>((VLOOKUP(F8507,'Data. Commission'!$B$2:$C$6,2,))/100)*D8507</f>
        <v>400</v>
      </c>
      <c r="I8507" s="38" t="str">
        <f>VLOOKUP(A8507,'Data. User Inf'!$A$2:$D$13428,4,)</f>
        <v>&gt;37</v>
      </c>
      <c r="J8507" s="38" t="str">
        <f>VLOOKUP(A8507,'Data. User Inf'!$A$2:$E$13428,5,)</f>
        <v>FEMALE</v>
      </c>
      <c r="K8507" s="38" t="str">
        <f>VLOOKUP(A8507,'Data. User Inf'!$A$2:$E$13428,3,)</f>
        <v>Hà Nội</v>
      </c>
      <c r="L8507" s="38" t="str">
        <f>IF('Data. User Inf'!B8507&lt;'Data. Transactions'!C8507,"Current","New")</f>
        <v>Current</v>
      </c>
    </row>
    <row r="8508" spans="1:12" ht="15.75" customHeight="1" x14ac:dyDescent="0.25">
      <c r="A8508" s="24">
        <v>49408491</v>
      </c>
      <c r="B8508" s="24">
        <v>6892045265</v>
      </c>
      <c r="C8508" s="26">
        <v>44073</v>
      </c>
      <c r="D8508" s="27">
        <v>50000</v>
      </c>
      <c r="E8508" s="28" t="s">
        <v>60</v>
      </c>
      <c r="F8508" s="24">
        <v>13</v>
      </c>
      <c r="G8508" s="37"/>
      <c r="H8508" s="38">
        <f>((VLOOKUP(F8508,'Data. Commission'!$B$2:$C$6,2,))/100)*D8508</f>
        <v>1500</v>
      </c>
      <c r="I8508" s="38" t="str">
        <f>VLOOKUP(A8508,'Data. User Inf'!$A$2:$D$13428,4,)</f>
        <v>28_to_32</v>
      </c>
      <c r="J8508" s="38" t="str">
        <f>VLOOKUP(A8508,'Data. User Inf'!$A$2:$E$13428,5,)</f>
        <v>MALE</v>
      </c>
      <c r="K8508" s="38" t="str">
        <f>VLOOKUP(A8508,'Data. User Inf'!$A$2:$E$13428,3,)</f>
        <v>Hồ Chí Minh</v>
      </c>
      <c r="L8508" s="38" t="str">
        <f>IF('Data. User Inf'!B8508&lt;'Data. Transactions'!C8508,"Current","New")</f>
        <v>Current</v>
      </c>
    </row>
    <row r="8509" spans="1:12" ht="15.75" customHeight="1" x14ac:dyDescent="0.25">
      <c r="A8509" s="24">
        <v>16064941</v>
      </c>
      <c r="B8509" s="24">
        <v>6890959573</v>
      </c>
      <c r="C8509" s="26">
        <v>44073</v>
      </c>
      <c r="D8509" s="27">
        <v>50000</v>
      </c>
      <c r="E8509" s="28" t="s">
        <v>60</v>
      </c>
      <c r="F8509" s="24">
        <v>13</v>
      </c>
      <c r="G8509" s="37"/>
      <c r="H8509" s="38">
        <f>((VLOOKUP(F8509,'Data. Commission'!$B$2:$C$6,2,))/100)*D8509</f>
        <v>1500</v>
      </c>
      <c r="I8509" s="38" t="str">
        <f>VLOOKUP(A8509,'Data. User Inf'!$A$2:$D$13428,4,)</f>
        <v>28_to_32</v>
      </c>
      <c r="J8509" s="38" t="str">
        <f>VLOOKUP(A8509,'Data. User Inf'!$A$2:$E$13428,5,)</f>
        <v>MALE</v>
      </c>
      <c r="K8509" s="38" t="str">
        <f>VLOOKUP(A8509,'Data. User Inf'!$A$2:$E$13428,3,)</f>
        <v>Hồ Chí Minh</v>
      </c>
      <c r="L8509" s="38" t="str">
        <f>IF('Data. User Inf'!B8509&lt;'Data. Transactions'!C8509,"Current","New")</f>
        <v>Current</v>
      </c>
    </row>
    <row r="8510" spans="1:12" ht="15.75" customHeight="1" x14ac:dyDescent="0.25">
      <c r="A8510" s="24">
        <v>39197416</v>
      </c>
      <c r="B8510" s="24">
        <v>6889193786</v>
      </c>
      <c r="C8510" s="26">
        <v>44073</v>
      </c>
      <c r="D8510" s="27">
        <v>50000</v>
      </c>
      <c r="E8510" s="28" t="s">
        <v>9</v>
      </c>
      <c r="F8510" s="24">
        <v>12</v>
      </c>
      <c r="G8510" s="36" t="s">
        <v>99</v>
      </c>
      <c r="H8510" s="38">
        <f>((VLOOKUP(F8510,'Data. Commission'!$B$2:$C$6,2,))/100)*D8510</f>
        <v>1000</v>
      </c>
      <c r="I8510" s="38" t="str">
        <f>VLOOKUP(A8510,'Data. User Inf'!$A$2:$D$13428,4,)</f>
        <v>33_to_37</v>
      </c>
      <c r="J8510" s="38" t="str">
        <f>VLOOKUP(A8510,'Data. User Inf'!$A$2:$E$13428,5,)</f>
        <v>FEMALE</v>
      </c>
      <c r="K8510" s="38" t="str">
        <f>VLOOKUP(A8510,'Data. User Inf'!$A$2:$E$13428,3,)</f>
        <v>Hồ Chí Minh</v>
      </c>
      <c r="L8510" s="38" t="str">
        <f>IF('Data. User Inf'!B8510&lt;'Data. Transactions'!C8510,"Current","New")</f>
        <v>Current</v>
      </c>
    </row>
    <row r="8511" spans="1:12" ht="15.75" customHeight="1" x14ac:dyDescent="0.25">
      <c r="A8511" s="24">
        <v>41242375</v>
      </c>
      <c r="B8511" s="24">
        <v>6884150691</v>
      </c>
      <c r="C8511" s="26">
        <v>44073</v>
      </c>
      <c r="D8511" s="27">
        <v>20000</v>
      </c>
      <c r="E8511" s="24" t="s">
        <v>9</v>
      </c>
      <c r="F8511" s="24">
        <v>12</v>
      </c>
      <c r="G8511" s="37"/>
      <c r="H8511" s="38">
        <f>((VLOOKUP(F8511,'Data. Commission'!$B$2:$C$6,2,))/100)*D8511</f>
        <v>400</v>
      </c>
      <c r="I8511" s="38" t="str">
        <f>VLOOKUP(A8511,'Data. User Inf'!$A$2:$D$13428,4,)</f>
        <v>33_to_37</v>
      </c>
      <c r="J8511" s="38" t="str">
        <f>VLOOKUP(A8511,'Data. User Inf'!$A$2:$E$13428,5,)</f>
        <v>FEMALE</v>
      </c>
      <c r="K8511" s="38" t="str">
        <f>VLOOKUP(A8511,'Data. User Inf'!$A$2:$E$13428,3,)</f>
        <v>Hồ Chí Minh</v>
      </c>
      <c r="L8511" s="38" t="str">
        <f>IF('Data. User Inf'!B8511&lt;'Data. Transactions'!C8511,"Current","New")</f>
        <v>Current</v>
      </c>
    </row>
    <row r="8512" spans="1:12" ht="15.75" customHeight="1" x14ac:dyDescent="0.25">
      <c r="A8512" s="24">
        <v>48854909</v>
      </c>
      <c r="B8512" s="24">
        <v>6891014320</v>
      </c>
      <c r="C8512" s="26">
        <v>44073</v>
      </c>
      <c r="D8512" s="27">
        <v>10000</v>
      </c>
      <c r="E8512" s="28" t="s">
        <v>60</v>
      </c>
      <c r="F8512" s="24">
        <v>13</v>
      </c>
      <c r="G8512" s="36" t="s">
        <v>99</v>
      </c>
      <c r="H8512" s="38">
        <f>((VLOOKUP(F8512,'Data. Commission'!$B$2:$C$6,2,))/100)*D8512</f>
        <v>300</v>
      </c>
      <c r="I8512" s="38" t="str">
        <f>VLOOKUP(A8512,'Data. User Inf'!$A$2:$D$13428,4,)</f>
        <v>18_to_22</v>
      </c>
      <c r="J8512" s="38" t="str">
        <f>VLOOKUP(A8512,'Data. User Inf'!$A$2:$E$13428,5,)</f>
        <v>MALE</v>
      </c>
      <c r="K8512" s="38" t="str">
        <f>VLOOKUP(A8512,'Data. User Inf'!$A$2:$E$13428,3,)</f>
        <v>Hồ Chí Minh</v>
      </c>
      <c r="L8512" s="38" t="str">
        <f>IF('Data. User Inf'!B8512&lt;'Data. Transactions'!C8512,"Current","New")</f>
        <v>Current</v>
      </c>
    </row>
    <row r="8513" spans="1:12" ht="15.75" customHeight="1" x14ac:dyDescent="0.25">
      <c r="A8513" s="24">
        <v>41258267</v>
      </c>
      <c r="B8513" s="24">
        <v>6891792981</v>
      </c>
      <c r="C8513" s="26">
        <v>44073</v>
      </c>
      <c r="D8513" s="27">
        <v>20000</v>
      </c>
      <c r="E8513" s="28" t="s">
        <v>9</v>
      </c>
      <c r="F8513" s="24">
        <v>12</v>
      </c>
      <c r="G8513" s="36" t="s">
        <v>99</v>
      </c>
      <c r="H8513" s="38">
        <f>((VLOOKUP(F8513,'Data. Commission'!$B$2:$C$6,2,))/100)*D8513</f>
        <v>400</v>
      </c>
      <c r="I8513" s="38" t="str">
        <f>VLOOKUP(A8513,'Data. User Inf'!$A$2:$D$13428,4,)</f>
        <v>18_to_22</v>
      </c>
      <c r="J8513" s="38" t="str">
        <f>VLOOKUP(A8513,'Data. User Inf'!$A$2:$E$13428,5,)</f>
        <v>MALE</v>
      </c>
      <c r="K8513" s="38" t="str">
        <f>VLOOKUP(A8513,'Data. User Inf'!$A$2:$E$13428,3,)</f>
        <v>Hồ Chí Minh</v>
      </c>
      <c r="L8513" s="38" t="str">
        <f>IF('Data. User Inf'!B8513&lt;'Data. Transactions'!C8513,"Current","New")</f>
        <v>Current</v>
      </c>
    </row>
    <row r="8514" spans="1:12" ht="15.75" customHeight="1" x14ac:dyDescent="0.25">
      <c r="A8514" s="24">
        <v>43267257</v>
      </c>
      <c r="B8514" s="24">
        <v>6881855112</v>
      </c>
      <c r="C8514" s="26">
        <v>44073</v>
      </c>
      <c r="D8514" s="27">
        <v>100000</v>
      </c>
      <c r="E8514" s="28" t="s">
        <v>9</v>
      </c>
      <c r="F8514" s="24">
        <v>12</v>
      </c>
      <c r="G8514" s="36" t="s">
        <v>99</v>
      </c>
      <c r="H8514" s="38">
        <f>((VLOOKUP(F8514,'Data. Commission'!$B$2:$C$6,2,))/100)*D8514</f>
        <v>2000</v>
      </c>
      <c r="I8514" s="38" t="str">
        <f>VLOOKUP(A8514,'Data. User Inf'!$A$2:$D$13428,4,)</f>
        <v>23_to_27</v>
      </c>
      <c r="J8514" s="38" t="str">
        <f>VLOOKUP(A8514,'Data. User Inf'!$A$2:$E$13428,5,)</f>
        <v>MALE</v>
      </c>
      <c r="K8514" s="38" t="str">
        <f>VLOOKUP(A8514,'Data. User Inf'!$A$2:$E$13428,3,)</f>
        <v>Hồ Chí Minh</v>
      </c>
      <c r="L8514" s="38" t="str">
        <f>IF('Data. User Inf'!B8514&lt;'Data. Transactions'!C8514,"Current","New")</f>
        <v>Current</v>
      </c>
    </row>
    <row r="8515" spans="1:12" ht="15.75" customHeight="1" x14ac:dyDescent="0.25">
      <c r="A8515" s="24">
        <v>41833434</v>
      </c>
      <c r="B8515" s="24">
        <v>6882531219</v>
      </c>
      <c r="C8515" s="26">
        <v>44073</v>
      </c>
      <c r="D8515" s="27">
        <v>20000</v>
      </c>
      <c r="E8515" s="28" t="s">
        <v>9</v>
      </c>
      <c r="F8515" s="24">
        <v>12</v>
      </c>
      <c r="G8515" s="36" t="s">
        <v>99</v>
      </c>
      <c r="H8515" s="38">
        <f>((VLOOKUP(F8515,'Data. Commission'!$B$2:$C$6,2,))/100)*D8515</f>
        <v>400</v>
      </c>
      <c r="I8515" s="38" t="str">
        <f>VLOOKUP(A8515,'Data. User Inf'!$A$2:$D$13428,4,)</f>
        <v>23_to_27</v>
      </c>
      <c r="J8515" s="38" t="str">
        <f>VLOOKUP(A8515,'Data. User Inf'!$A$2:$E$13428,5,)</f>
        <v>FEMALE</v>
      </c>
      <c r="K8515" s="38" t="str">
        <f>VLOOKUP(A8515,'Data. User Inf'!$A$2:$E$13428,3,)</f>
        <v>Hồ Chí Minh</v>
      </c>
      <c r="L8515" s="38" t="str">
        <f>IF('Data. User Inf'!B8515&lt;'Data. Transactions'!C8515,"Current","New")</f>
        <v>Current</v>
      </c>
    </row>
    <row r="8516" spans="1:12" ht="15.75" customHeight="1" x14ac:dyDescent="0.25">
      <c r="A8516" s="24">
        <v>39030821</v>
      </c>
      <c r="B8516" s="24">
        <v>6890902592</v>
      </c>
      <c r="C8516" s="26">
        <v>44073</v>
      </c>
      <c r="D8516" s="27">
        <v>30000</v>
      </c>
      <c r="E8516" s="28" t="s">
        <v>9</v>
      </c>
      <c r="F8516" s="24">
        <v>12</v>
      </c>
      <c r="G8516" s="36" t="s">
        <v>99</v>
      </c>
      <c r="H8516" s="38">
        <f>((VLOOKUP(F8516,'Data. Commission'!$B$2:$C$6,2,))/100)*D8516</f>
        <v>600</v>
      </c>
      <c r="I8516" s="38" t="str">
        <f>VLOOKUP(A8516,'Data. User Inf'!$A$2:$D$13428,4,)</f>
        <v>23_to_27</v>
      </c>
      <c r="J8516" s="38" t="str">
        <f>VLOOKUP(A8516,'Data. User Inf'!$A$2:$E$13428,5,)</f>
        <v>MALE</v>
      </c>
      <c r="K8516" s="38" t="str">
        <f>VLOOKUP(A8516,'Data. User Inf'!$A$2:$E$13428,3,)</f>
        <v>Hồ Chí Minh</v>
      </c>
      <c r="L8516" s="38" t="str">
        <f>IF('Data. User Inf'!B8516&lt;'Data. Transactions'!C8516,"Current","New")</f>
        <v>Current</v>
      </c>
    </row>
    <row r="8517" spans="1:12" ht="15.75" customHeight="1" x14ac:dyDescent="0.25">
      <c r="A8517" s="24">
        <v>40365286</v>
      </c>
      <c r="B8517" s="24">
        <v>6887662241</v>
      </c>
      <c r="C8517" s="26">
        <v>44073</v>
      </c>
      <c r="D8517" s="27">
        <v>20000</v>
      </c>
      <c r="E8517" s="28" t="s">
        <v>60</v>
      </c>
      <c r="F8517" s="24">
        <v>13</v>
      </c>
      <c r="G8517" s="36" t="s">
        <v>99</v>
      </c>
      <c r="H8517" s="38">
        <f>((VLOOKUP(F8517,'Data. Commission'!$B$2:$C$6,2,))/100)*D8517</f>
        <v>600</v>
      </c>
      <c r="I8517" s="38" t="str">
        <f>VLOOKUP(A8517,'Data. User Inf'!$A$2:$D$13428,4,)</f>
        <v>28_to_32</v>
      </c>
      <c r="J8517" s="38" t="str">
        <f>VLOOKUP(A8517,'Data. User Inf'!$A$2:$E$13428,5,)</f>
        <v>FEMALE</v>
      </c>
      <c r="K8517" s="38" t="str">
        <f>VLOOKUP(A8517,'Data. User Inf'!$A$2:$E$13428,3,)</f>
        <v>Hồ Chí Minh</v>
      </c>
      <c r="L8517" s="38" t="str">
        <f>IF('Data. User Inf'!B8517&lt;'Data. Transactions'!C8517,"Current","New")</f>
        <v>Current</v>
      </c>
    </row>
    <row r="8518" spans="1:12" ht="15.75" customHeight="1" x14ac:dyDescent="0.25">
      <c r="A8518" s="24">
        <v>42157472</v>
      </c>
      <c r="B8518" s="24">
        <v>6891966189</v>
      </c>
      <c r="C8518" s="26">
        <v>44073</v>
      </c>
      <c r="D8518" s="27">
        <v>30000</v>
      </c>
      <c r="E8518" s="28" t="s">
        <v>9</v>
      </c>
      <c r="F8518" s="24">
        <v>12</v>
      </c>
      <c r="G8518" s="36" t="s">
        <v>99</v>
      </c>
      <c r="H8518" s="38">
        <f>((VLOOKUP(F8518,'Data. Commission'!$B$2:$C$6,2,))/100)*D8518</f>
        <v>600</v>
      </c>
      <c r="I8518" s="38" t="str">
        <f>VLOOKUP(A8518,'Data. User Inf'!$A$2:$D$13428,4,)</f>
        <v>28_to_32</v>
      </c>
      <c r="J8518" s="38" t="str">
        <f>VLOOKUP(A8518,'Data. User Inf'!$A$2:$E$13428,5,)</f>
        <v>MALE</v>
      </c>
      <c r="K8518" s="38" t="str">
        <f>VLOOKUP(A8518,'Data. User Inf'!$A$2:$E$13428,3,)</f>
        <v>Hồ Chí Minh</v>
      </c>
      <c r="L8518" s="38" t="str">
        <f>IF('Data. User Inf'!B8518&lt;'Data. Transactions'!C8518,"Current","New")</f>
        <v>Current</v>
      </c>
    </row>
    <row r="8519" spans="1:12" ht="15.75" customHeight="1" x14ac:dyDescent="0.25">
      <c r="A8519" s="24">
        <v>53384562</v>
      </c>
      <c r="B8519" s="24">
        <v>6882535473</v>
      </c>
      <c r="C8519" s="26">
        <v>44073</v>
      </c>
      <c r="D8519" s="27">
        <v>100000</v>
      </c>
      <c r="E8519" s="28" t="s">
        <v>60</v>
      </c>
      <c r="F8519" s="24">
        <v>13</v>
      </c>
      <c r="G8519" s="36" t="s">
        <v>99</v>
      </c>
      <c r="H8519" s="38">
        <f>((VLOOKUP(F8519,'Data. Commission'!$B$2:$C$6,2,))/100)*D8519</f>
        <v>3000</v>
      </c>
      <c r="I8519" s="38" t="str">
        <f>VLOOKUP(A8519,'Data. User Inf'!$A$2:$D$13428,4,)</f>
        <v>28_to_32</v>
      </c>
      <c r="J8519" s="38" t="str">
        <f>VLOOKUP(A8519,'Data. User Inf'!$A$2:$E$13428,5,)</f>
        <v>FEMALE</v>
      </c>
      <c r="K8519" s="38" t="str">
        <f>VLOOKUP(A8519,'Data. User Inf'!$A$2:$E$13428,3,)</f>
        <v>Hồ Chí Minh</v>
      </c>
      <c r="L8519" s="38" t="str">
        <f>IF('Data. User Inf'!B8519&lt;'Data. Transactions'!C8519,"Current","New")</f>
        <v>Current</v>
      </c>
    </row>
    <row r="8520" spans="1:12" ht="15.75" customHeight="1" x14ac:dyDescent="0.25">
      <c r="A8520" s="24">
        <v>41904305</v>
      </c>
      <c r="B8520" s="24">
        <v>6887288241</v>
      </c>
      <c r="C8520" s="26">
        <v>44073</v>
      </c>
      <c r="D8520" s="27">
        <v>20000</v>
      </c>
      <c r="E8520" s="28" t="s">
        <v>87</v>
      </c>
      <c r="F8520" s="24">
        <v>15</v>
      </c>
      <c r="G8520" s="36" t="s">
        <v>49</v>
      </c>
      <c r="H8520" s="38">
        <f>((VLOOKUP(F8520,'Data. Commission'!$B$2:$C$6,2,))/100)*D8520</f>
        <v>800</v>
      </c>
      <c r="I8520" s="38" t="str">
        <f>VLOOKUP(A8520,'Data. User Inf'!$A$2:$D$13428,4,)</f>
        <v>18_to_22</v>
      </c>
      <c r="J8520" s="38" t="str">
        <f>VLOOKUP(A8520,'Data. User Inf'!$A$2:$E$13428,5,)</f>
        <v>MALE</v>
      </c>
      <c r="K8520" s="38" t="str">
        <f>VLOOKUP(A8520,'Data. User Inf'!$A$2:$E$13428,3,)</f>
        <v>Other Cities</v>
      </c>
      <c r="L8520" s="38" t="str">
        <f>IF('Data. User Inf'!B8520&lt;'Data. Transactions'!C8520,"Current","New")</f>
        <v>Current</v>
      </c>
    </row>
    <row r="8521" spans="1:12" ht="15.75" customHeight="1" x14ac:dyDescent="0.25">
      <c r="A8521" s="24">
        <v>46497704</v>
      </c>
      <c r="B8521" s="24">
        <v>6885034080</v>
      </c>
      <c r="C8521" s="26">
        <v>44073</v>
      </c>
      <c r="D8521" s="27">
        <v>10000</v>
      </c>
      <c r="E8521" s="28" t="s">
        <v>60</v>
      </c>
      <c r="F8521" s="24">
        <v>13</v>
      </c>
      <c r="G8521" s="36" t="s">
        <v>99</v>
      </c>
      <c r="H8521" s="38">
        <f>((VLOOKUP(F8521,'Data. Commission'!$B$2:$C$6,2,))/100)*D8521</f>
        <v>300</v>
      </c>
      <c r="I8521" s="38" t="str">
        <f>VLOOKUP(A8521,'Data. User Inf'!$A$2:$D$13428,4,)</f>
        <v>33_to_37</v>
      </c>
      <c r="J8521" s="38" t="str">
        <f>VLOOKUP(A8521,'Data. User Inf'!$A$2:$E$13428,5,)</f>
        <v>MALE</v>
      </c>
      <c r="K8521" s="38" t="str">
        <f>VLOOKUP(A8521,'Data. User Inf'!$A$2:$E$13428,3,)</f>
        <v>Other Cities</v>
      </c>
      <c r="L8521" s="38" t="str">
        <f>IF('Data. User Inf'!B8521&lt;'Data. Transactions'!C8521,"Current","New")</f>
        <v>Current</v>
      </c>
    </row>
    <row r="8522" spans="1:12" ht="15.75" customHeight="1" x14ac:dyDescent="0.25">
      <c r="A8522" s="24">
        <v>48259076</v>
      </c>
      <c r="B8522" s="24">
        <v>6603816637</v>
      </c>
      <c r="C8522" s="26">
        <v>44073</v>
      </c>
      <c r="D8522" s="27">
        <v>100000</v>
      </c>
      <c r="E8522" s="28" t="s">
        <v>9</v>
      </c>
      <c r="F8522" s="24">
        <v>12</v>
      </c>
      <c r="G8522" s="37" t="s">
        <v>49</v>
      </c>
      <c r="H8522" s="38">
        <f>((VLOOKUP(F8522,'Data. Commission'!$B$2:$C$6,2,))/100)*D8522</f>
        <v>2000</v>
      </c>
      <c r="I8522" s="38" t="str">
        <f>VLOOKUP(A8522,'Data. User Inf'!$A$2:$D$13428,4,)</f>
        <v>18_to_22</v>
      </c>
      <c r="J8522" s="38" t="str">
        <f>VLOOKUP(A8522,'Data. User Inf'!$A$2:$E$13428,5,)</f>
        <v>MALE</v>
      </c>
      <c r="K8522" s="38" t="str">
        <f>VLOOKUP(A8522,'Data. User Inf'!$A$2:$E$13428,3,)</f>
        <v>Other Cities</v>
      </c>
      <c r="L8522" s="38" t="str">
        <f>IF('Data. User Inf'!B8522&lt;'Data. Transactions'!C8522,"Current","New")</f>
        <v>Current</v>
      </c>
    </row>
    <row r="8523" spans="1:12" ht="15.75" customHeight="1" x14ac:dyDescent="0.25">
      <c r="A8523" s="24">
        <v>30297657</v>
      </c>
      <c r="B8523" s="24">
        <v>6606123665</v>
      </c>
      <c r="C8523" s="26">
        <v>44073</v>
      </c>
      <c r="D8523" s="27">
        <v>10000</v>
      </c>
      <c r="E8523" s="28" t="s">
        <v>86</v>
      </c>
      <c r="F8523" s="24">
        <v>14</v>
      </c>
      <c r="G8523" s="36" t="s">
        <v>99</v>
      </c>
      <c r="H8523" s="38">
        <f>((VLOOKUP(F8523,'Data. Commission'!$B$2:$C$6,2,))/100)*D8523</f>
        <v>400</v>
      </c>
      <c r="I8523" s="38" t="str">
        <f>VLOOKUP(A8523,'Data. User Inf'!$A$2:$D$13428,4,)</f>
        <v>18_to_22</v>
      </c>
      <c r="J8523" s="38" t="str">
        <f>VLOOKUP(A8523,'Data. User Inf'!$A$2:$E$13428,5,)</f>
        <v>MALE</v>
      </c>
      <c r="K8523" s="38" t="str">
        <f>VLOOKUP(A8523,'Data. User Inf'!$A$2:$E$13428,3,)</f>
        <v>Other Cities</v>
      </c>
      <c r="L8523" s="38" t="str">
        <f>IF('Data. User Inf'!B8523&lt;'Data. Transactions'!C8523,"Current","New")</f>
        <v>Current</v>
      </c>
    </row>
    <row r="8524" spans="1:12" ht="15.75" customHeight="1" x14ac:dyDescent="0.25">
      <c r="A8524" s="24">
        <v>51287985</v>
      </c>
      <c r="B8524" s="24">
        <v>6602697389</v>
      </c>
      <c r="C8524" s="26">
        <v>44073</v>
      </c>
      <c r="D8524" s="27">
        <v>50000</v>
      </c>
      <c r="E8524" s="28" t="s">
        <v>87</v>
      </c>
      <c r="F8524" s="24">
        <v>15</v>
      </c>
      <c r="G8524" s="36" t="s">
        <v>99</v>
      </c>
      <c r="H8524" s="38">
        <f>((VLOOKUP(F8524,'Data. Commission'!$B$2:$C$6,2,))/100)*D8524</f>
        <v>2000</v>
      </c>
      <c r="I8524" s="38" t="str">
        <f>VLOOKUP(A8524,'Data. User Inf'!$A$2:$D$13428,4,)</f>
        <v>18_to_22</v>
      </c>
      <c r="J8524" s="38" t="str">
        <f>VLOOKUP(A8524,'Data. User Inf'!$A$2:$E$13428,5,)</f>
        <v>MALE</v>
      </c>
      <c r="K8524" s="38" t="str">
        <f>VLOOKUP(A8524,'Data. User Inf'!$A$2:$E$13428,3,)</f>
        <v>Other Cities</v>
      </c>
      <c r="L8524" s="38" t="str">
        <f>IF('Data. User Inf'!B8524&lt;'Data. Transactions'!C8524,"Current","New")</f>
        <v>Current</v>
      </c>
    </row>
    <row r="8525" spans="1:12" ht="15.75" customHeight="1" x14ac:dyDescent="0.25">
      <c r="A8525" s="24">
        <v>55159462</v>
      </c>
      <c r="B8525" s="24">
        <v>6886519724</v>
      </c>
      <c r="C8525" s="26">
        <v>44073</v>
      </c>
      <c r="D8525" s="27">
        <v>20000</v>
      </c>
      <c r="E8525" s="24" t="s">
        <v>86</v>
      </c>
      <c r="F8525" s="24">
        <v>14</v>
      </c>
      <c r="G8525" s="37" t="s">
        <v>49</v>
      </c>
      <c r="H8525" s="38">
        <f>((VLOOKUP(F8525,'Data. Commission'!$B$2:$C$6,2,))/100)*D8525</f>
        <v>800</v>
      </c>
      <c r="I8525" s="38" t="str">
        <f>VLOOKUP(A8525,'Data. User Inf'!$A$2:$D$13428,4,)</f>
        <v>33_to_37</v>
      </c>
      <c r="J8525" s="38" t="str">
        <f>VLOOKUP(A8525,'Data. User Inf'!$A$2:$E$13428,5,)</f>
        <v>MALE</v>
      </c>
      <c r="K8525" s="38" t="str">
        <f>VLOOKUP(A8525,'Data. User Inf'!$A$2:$E$13428,3,)</f>
        <v>Other Cities</v>
      </c>
      <c r="L8525" s="38" t="str">
        <f>IF('Data. User Inf'!B8525&lt;'Data. Transactions'!C8525,"Current","New")</f>
        <v>Current</v>
      </c>
    </row>
    <row r="8526" spans="1:12" ht="15.75" customHeight="1" x14ac:dyDescent="0.25">
      <c r="A8526" s="24">
        <v>49351765</v>
      </c>
      <c r="B8526" s="24">
        <v>6887718331</v>
      </c>
      <c r="C8526" s="26">
        <v>44073</v>
      </c>
      <c r="D8526" s="27">
        <v>10000</v>
      </c>
      <c r="E8526" s="28" t="s">
        <v>86</v>
      </c>
      <c r="F8526" s="24">
        <v>14</v>
      </c>
      <c r="G8526" s="36" t="s">
        <v>99</v>
      </c>
      <c r="H8526" s="38">
        <f>((VLOOKUP(F8526,'Data. Commission'!$B$2:$C$6,2,))/100)*D8526</f>
        <v>400</v>
      </c>
      <c r="I8526" s="38" t="str">
        <f>VLOOKUP(A8526,'Data. User Inf'!$A$2:$D$13428,4,)</f>
        <v>33_to_37</v>
      </c>
      <c r="J8526" s="38" t="str">
        <f>VLOOKUP(A8526,'Data. User Inf'!$A$2:$E$13428,5,)</f>
        <v>FEMALE</v>
      </c>
      <c r="K8526" s="38" t="str">
        <f>VLOOKUP(A8526,'Data. User Inf'!$A$2:$E$13428,3,)</f>
        <v>Unknown</v>
      </c>
      <c r="L8526" s="38" t="str">
        <f>IF('Data. User Inf'!B8526&lt;'Data. Transactions'!C8526,"Current","New")</f>
        <v>Current</v>
      </c>
    </row>
    <row r="8527" spans="1:12" ht="15.75" customHeight="1" x14ac:dyDescent="0.25">
      <c r="A8527" s="24">
        <v>50081523</v>
      </c>
      <c r="B8527" s="24">
        <v>6529470824</v>
      </c>
      <c r="C8527" s="26">
        <v>44073</v>
      </c>
      <c r="D8527" s="27">
        <v>20000</v>
      </c>
      <c r="E8527" s="28" t="s">
        <v>60</v>
      </c>
      <c r="F8527" s="24">
        <v>13</v>
      </c>
      <c r="G8527" s="36" t="s">
        <v>99</v>
      </c>
      <c r="H8527" s="38">
        <f>((VLOOKUP(F8527,'Data. Commission'!$B$2:$C$6,2,))/100)*D8527</f>
        <v>600</v>
      </c>
      <c r="I8527" s="38" t="str">
        <f>VLOOKUP(A8527,'Data. User Inf'!$A$2:$D$13428,4,)</f>
        <v>&gt;37</v>
      </c>
      <c r="J8527" s="38" t="str">
        <f>VLOOKUP(A8527,'Data. User Inf'!$A$2:$E$13428,5,)</f>
        <v>FEMALE</v>
      </c>
      <c r="K8527" s="38" t="str">
        <f>VLOOKUP(A8527,'Data. User Inf'!$A$2:$E$13428,3,)</f>
        <v>Other Cities</v>
      </c>
      <c r="L8527" s="38" t="str">
        <f>IF('Data. User Inf'!B8527&lt;'Data. Transactions'!C8527,"Current","New")</f>
        <v>Current</v>
      </c>
    </row>
    <row r="8528" spans="1:12" ht="15.75" customHeight="1" x14ac:dyDescent="0.25">
      <c r="A8528" s="24">
        <v>57539544</v>
      </c>
      <c r="B8528" s="24">
        <v>6527553761</v>
      </c>
      <c r="C8528" s="26">
        <v>44073</v>
      </c>
      <c r="D8528" s="27">
        <v>20000</v>
      </c>
      <c r="E8528" s="28" t="s">
        <v>86</v>
      </c>
      <c r="F8528" s="24">
        <v>14</v>
      </c>
      <c r="G8528" s="36" t="s">
        <v>99</v>
      </c>
      <c r="H8528" s="38">
        <f>((VLOOKUP(F8528,'Data. Commission'!$B$2:$C$6,2,))/100)*D8528</f>
        <v>800</v>
      </c>
      <c r="I8528" s="38" t="str">
        <f>VLOOKUP(A8528,'Data. User Inf'!$A$2:$D$13428,4,)</f>
        <v>&gt;37</v>
      </c>
      <c r="J8528" s="38" t="str">
        <f>VLOOKUP(A8528,'Data. User Inf'!$A$2:$E$13428,5,)</f>
        <v>FEMALE</v>
      </c>
      <c r="K8528" s="38" t="str">
        <f>VLOOKUP(A8528,'Data. User Inf'!$A$2:$E$13428,3,)</f>
        <v>Other Cities</v>
      </c>
      <c r="L8528" s="38" t="str">
        <f>IF('Data. User Inf'!B8528&lt;'Data. Transactions'!C8528,"Current","New")</f>
        <v>New</v>
      </c>
    </row>
    <row r="8529" spans="1:12" ht="15.75" customHeight="1" x14ac:dyDescent="0.25">
      <c r="A8529" s="24">
        <v>14489396</v>
      </c>
      <c r="B8529" s="24">
        <v>6594699119</v>
      </c>
      <c r="C8529" s="26">
        <v>44073</v>
      </c>
      <c r="D8529" s="27">
        <v>20000</v>
      </c>
      <c r="E8529" s="28" t="s">
        <v>60</v>
      </c>
      <c r="F8529" s="24">
        <v>13</v>
      </c>
      <c r="G8529" s="36" t="s">
        <v>99</v>
      </c>
      <c r="H8529" s="38">
        <f>((VLOOKUP(F8529,'Data. Commission'!$B$2:$C$6,2,))/100)*D8529</f>
        <v>600</v>
      </c>
      <c r="I8529" s="38" t="str">
        <f>VLOOKUP(A8529,'Data. User Inf'!$A$2:$D$13428,4,)</f>
        <v>33_to_37</v>
      </c>
      <c r="J8529" s="38" t="str">
        <f>VLOOKUP(A8529,'Data. User Inf'!$A$2:$E$13428,5,)</f>
        <v>FEMALE</v>
      </c>
      <c r="K8529" s="38" t="str">
        <f>VLOOKUP(A8529,'Data. User Inf'!$A$2:$E$13428,3,)</f>
        <v>Hồ Chí Minh</v>
      </c>
      <c r="L8529" s="38" t="str">
        <f>IF('Data. User Inf'!B8529&lt;'Data. Transactions'!C8529,"Current","New")</f>
        <v>Current</v>
      </c>
    </row>
    <row r="8530" spans="1:12" ht="15.75" customHeight="1" x14ac:dyDescent="0.25">
      <c r="A8530" s="24">
        <v>40724767</v>
      </c>
      <c r="B8530" s="24">
        <v>6593567222</v>
      </c>
      <c r="C8530" s="26">
        <v>44073</v>
      </c>
      <c r="D8530" s="27">
        <v>20000</v>
      </c>
      <c r="E8530" s="28" t="s">
        <v>9</v>
      </c>
      <c r="F8530" s="24">
        <v>12</v>
      </c>
      <c r="G8530" s="36" t="s">
        <v>99</v>
      </c>
      <c r="H8530" s="38">
        <f>((VLOOKUP(F8530,'Data. Commission'!$B$2:$C$6,2,))/100)*D8530</f>
        <v>400</v>
      </c>
      <c r="I8530" s="38" t="str">
        <f>VLOOKUP(A8530,'Data. User Inf'!$A$2:$D$13428,4,)</f>
        <v>unknown</v>
      </c>
      <c r="J8530" s="38" t="str">
        <f>VLOOKUP(A8530,'Data. User Inf'!$A$2:$E$13428,5,)</f>
        <v>FEMALE</v>
      </c>
      <c r="K8530" s="38" t="str">
        <f>VLOOKUP(A8530,'Data. User Inf'!$A$2:$E$13428,3,)</f>
        <v>Other Cities</v>
      </c>
      <c r="L8530" s="38" t="str">
        <f>IF('Data. User Inf'!B8530&lt;'Data. Transactions'!C8530,"Current","New")</f>
        <v>Current</v>
      </c>
    </row>
    <row r="8531" spans="1:12" ht="15.75" customHeight="1" x14ac:dyDescent="0.25">
      <c r="A8531" s="24">
        <v>40886830</v>
      </c>
      <c r="B8531" s="24">
        <v>6589847280</v>
      </c>
      <c r="C8531" s="26">
        <v>44073</v>
      </c>
      <c r="D8531" s="27">
        <v>20000</v>
      </c>
      <c r="E8531" s="28" t="s">
        <v>9</v>
      </c>
      <c r="F8531" s="24">
        <v>12</v>
      </c>
      <c r="G8531" s="36" t="s">
        <v>99</v>
      </c>
      <c r="H8531" s="38">
        <f>((VLOOKUP(F8531,'Data. Commission'!$B$2:$C$6,2,))/100)*D8531</f>
        <v>400</v>
      </c>
      <c r="I8531" s="38" t="str">
        <f>VLOOKUP(A8531,'Data. User Inf'!$A$2:$D$13428,4,)</f>
        <v>unknown</v>
      </c>
      <c r="J8531" s="38" t="str">
        <f>VLOOKUP(A8531,'Data. User Inf'!$A$2:$E$13428,5,)</f>
        <v>MALE</v>
      </c>
      <c r="K8531" s="38" t="str">
        <f>VLOOKUP(A8531,'Data. User Inf'!$A$2:$E$13428,3,)</f>
        <v>Other Cities</v>
      </c>
      <c r="L8531" s="38" t="str">
        <f>IF('Data. User Inf'!B8531&lt;'Data. Transactions'!C8531,"Current","New")</f>
        <v>Current</v>
      </c>
    </row>
    <row r="8532" spans="1:12" ht="15.75" customHeight="1" x14ac:dyDescent="0.25">
      <c r="A8532" s="24">
        <v>50381951</v>
      </c>
      <c r="B8532" s="24">
        <v>6587652459</v>
      </c>
      <c r="C8532" s="26">
        <v>44073</v>
      </c>
      <c r="D8532" s="27">
        <v>100000</v>
      </c>
      <c r="E8532" s="28" t="s">
        <v>9</v>
      </c>
      <c r="F8532" s="24">
        <v>12</v>
      </c>
      <c r="G8532" s="37" t="s">
        <v>49</v>
      </c>
      <c r="H8532" s="38">
        <f>((VLOOKUP(F8532,'Data. Commission'!$B$2:$C$6,2,))/100)*D8532</f>
        <v>2000</v>
      </c>
      <c r="I8532" s="38" t="str">
        <f>VLOOKUP(A8532,'Data. User Inf'!$A$2:$D$13428,4,)</f>
        <v>unknown</v>
      </c>
      <c r="J8532" s="38" t="str">
        <f>VLOOKUP(A8532,'Data. User Inf'!$A$2:$E$13428,5,)</f>
        <v>MALE</v>
      </c>
      <c r="K8532" s="38" t="str">
        <f>VLOOKUP(A8532,'Data. User Inf'!$A$2:$E$13428,3,)</f>
        <v>Other Cities</v>
      </c>
      <c r="L8532" s="38" t="str">
        <f>IF('Data. User Inf'!B8532&lt;'Data. Transactions'!C8532,"Current","New")</f>
        <v>Current</v>
      </c>
    </row>
    <row r="8533" spans="1:12" ht="15.75" customHeight="1" x14ac:dyDescent="0.25">
      <c r="A8533" s="24">
        <v>51035969</v>
      </c>
      <c r="B8533" s="24">
        <v>6585752623</v>
      </c>
      <c r="C8533" s="26">
        <v>44073</v>
      </c>
      <c r="D8533" s="27">
        <v>50000</v>
      </c>
      <c r="E8533" s="28" t="s">
        <v>9</v>
      </c>
      <c r="F8533" s="24">
        <v>12</v>
      </c>
      <c r="G8533" s="36" t="s">
        <v>99</v>
      </c>
      <c r="H8533" s="38">
        <f>((VLOOKUP(F8533,'Data. Commission'!$B$2:$C$6,2,))/100)*D8533</f>
        <v>1000</v>
      </c>
      <c r="I8533" s="38" t="str">
        <f>VLOOKUP(A8533,'Data. User Inf'!$A$2:$D$13428,4,)</f>
        <v>unknown</v>
      </c>
      <c r="J8533" s="38" t="str">
        <f>VLOOKUP(A8533,'Data. User Inf'!$A$2:$E$13428,5,)</f>
        <v>MALE</v>
      </c>
      <c r="K8533" s="38" t="str">
        <f>VLOOKUP(A8533,'Data. User Inf'!$A$2:$E$13428,3,)</f>
        <v>Other Cities</v>
      </c>
      <c r="L8533" s="38" t="str">
        <f>IF('Data. User Inf'!B8533&lt;'Data. Transactions'!C8533,"Current","New")</f>
        <v>Current</v>
      </c>
    </row>
    <row r="8534" spans="1:12" ht="15.75" customHeight="1" x14ac:dyDescent="0.25">
      <c r="A8534" s="24">
        <v>5026177</v>
      </c>
      <c r="B8534" s="24">
        <v>6589346162</v>
      </c>
      <c r="C8534" s="26">
        <v>44073</v>
      </c>
      <c r="D8534" s="27">
        <v>30000</v>
      </c>
      <c r="E8534" s="28" t="s">
        <v>86</v>
      </c>
      <c r="F8534" s="24">
        <v>14</v>
      </c>
      <c r="G8534" s="37"/>
      <c r="H8534" s="38">
        <f>((VLOOKUP(F8534,'Data. Commission'!$B$2:$C$6,2,))/100)*D8534</f>
        <v>1200</v>
      </c>
      <c r="I8534" s="38" t="str">
        <f>VLOOKUP(A8534,'Data. User Inf'!$A$2:$D$13428,4,)</f>
        <v>unknown</v>
      </c>
      <c r="J8534" s="38" t="str">
        <f>VLOOKUP(A8534,'Data. User Inf'!$A$2:$E$13428,5,)</f>
        <v>MALE</v>
      </c>
      <c r="K8534" s="38" t="str">
        <f>VLOOKUP(A8534,'Data. User Inf'!$A$2:$E$13428,3,)</f>
        <v>Other Cities</v>
      </c>
      <c r="L8534" s="38" t="str">
        <f>IF('Data. User Inf'!B8534&lt;'Data. Transactions'!C8534,"Current","New")</f>
        <v>Current</v>
      </c>
    </row>
    <row r="8535" spans="1:12" ht="15.75" customHeight="1" x14ac:dyDescent="0.25">
      <c r="A8535" s="24">
        <v>30984946</v>
      </c>
      <c r="B8535" s="24">
        <v>6890507347</v>
      </c>
      <c r="C8535" s="26">
        <v>44073</v>
      </c>
      <c r="D8535" s="27">
        <v>50000</v>
      </c>
      <c r="E8535" s="28" t="s">
        <v>9</v>
      </c>
      <c r="F8535" s="24">
        <v>12</v>
      </c>
      <c r="G8535" s="37"/>
      <c r="H8535" s="38">
        <f>((VLOOKUP(F8535,'Data. Commission'!$B$2:$C$6,2,))/100)*D8535</f>
        <v>1000</v>
      </c>
      <c r="I8535" s="38" t="str">
        <f>VLOOKUP(A8535,'Data. User Inf'!$A$2:$D$13428,4,)</f>
        <v>23_to_27</v>
      </c>
      <c r="J8535" s="38" t="str">
        <f>VLOOKUP(A8535,'Data. User Inf'!$A$2:$E$13428,5,)</f>
        <v>FEMALE</v>
      </c>
      <c r="K8535" s="38" t="str">
        <f>VLOOKUP(A8535,'Data. User Inf'!$A$2:$E$13428,3,)</f>
        <v>Other Cities</v>
      </c>
      <c r="L8535" s="38" t="str">
        <f>IF('Data. User Inf'!B8535&lt;'Data. Transactions'!C8535,"Current","New")</f>
        <v>Current</v>
      </c>
    </row>
    <row r="8536" spans="1:12" ht="15.75" customHeight="1" x14ac:dyDescent="0.25">
      <c r="A8536" s="24">
        <v>54094199</v>
      </c>
      <c r="B8536" s="24">
        <v>6887815508</v>
      </c>
      <c r="C8536" s="26">
        <v>44073</v>
      </c>
      <c r="D8536" s="27">
        <v>10000</v>
      </c>
      <c r="E8536" s="28" t="s">
        <v>9</v>
      </c>
      <c r="F8536" s="24">
        <v>12</v>
      </c>
      <c r="G8536" s="36" t="s">
        <v>99</v>
      </c>
      <c r="H8536" s="38">
        <f>((VLOOKUP(F8536,'Data. Commission'!$B$2:$C$6,2,))/100)*D8536</f>
        <v>200</v>
      </c>
      <c r="I8536" s="38" t="str">
        <f>VLOOKUP(A8536,'Data. User Inf'!$A$2:$D$13428,4,)</f>
        <v>18_to_22</v>
      </c>
      <c r="J8536" s="38" t="str">
        <f>VLOOKUP(A8536,'Data. User Inf'!$A$2:$E$13428,5,)</f>
        <v>MALE</v>
      </c>
      <c r="K8536" s="38" t="str">
        <f>VLOOKUP(A8536,'Data. User Inf'!$A$2:$E$13428,3,)</f>
        <v>Other Cities</v>
      </c>
      <c r="L8536" s="38" t="str">
        <f>IF('Data. User Inf'!B8536&lt;'Data. Transactions'!C8536,"Current","New")</f>
        <v>Current</v>
      </c>
    </row>
    <row r="8537" spans="1:12" ht="15.75" customHeight="1" x14ac:dyDescent="0.25">
      <c r="A8537" s="24">
        <v>56141047</v>
      </c>
      <c r="B8537" s="24">
        <v>6886781288</v>
      </c>
      <c r="C8537" s="26">
        <v>44073</v>
      </c>
      <c r="D8537" s="27">
        <v>10000</v>
      </c>
      <c r="E8537" s="28" t="s">
        <v>9</v>
      </c>
      <c r="F8537" s="24">
        <v>12</v>
      </c>
      <c r="G8537" s="36" t="s">
        <v>99</v>
      </c>
      <c r="H8537" s="38">
        <f>((VLOOKUP(F8537,'Data. Commission'!$B$2:$C$6,2,))/100)*D8537</f>
        <v>200</v>
      </c>
      <c r="I8537" s="38" t="str">
        <f>VLOOKUP(A8537,'Data. User Inf'!$A$2:$D$13428,4,)</f>
        <v>18_to_22</v>
      </c>
      <c r="J8537" s="38" t="str">
        <f>VLOOKUP(A8537,'Data. User Inf'!$A$2:$E$13428,5,)</f>
        <v>MALE</v>
      </c>
      <c r="K8537" s="38" t="str">
        <f>VLOOKUP(A8537,'Data. User Inf'!$A$2:$E$13428,3,)</f>
        <v>Other Cities</v>
      </c>
      <c r="L8537" s="38" t="str">
        <f>IF('Data. User Inf'!B8537&lt;'Data. Transactions'!C8537,"Current","New")</f>
        <v>Current</v>
      </c>
    </row>
    <row r="8538" spans="1:12" ht="15.75" customHeight="1" x14ac:dyDescent="0.25">
      <c r="A8538" s="24">
        <v>51507896</v>
      </c>
      <c r="B8538" s="24">
        <v>6888030711</v>
      </c>
      <c r="C8538" s="26">
        <v>44073</v>
      </c>
      <c r="D8538" s="27">
        <v>100000</v>
      </c>
      <c r="E8538" s="28" t="s">
        <v>9</v>
      </c>
      <c r="F8538" s="24">
        <v>12</v>
      </c>
      <c r="G8538" s="36" t="s">
        <v>99</v>
      </c>
      <c r="H8538" s="38">
        <f>((VLOOKUP(F8538,'Data. Commission'!$B$2:$C$6,2,))/100)*D8538</f>
        <v>2000</v>
      </c>
      <c r="I8538" s="38" t="str">
        <f>VLOOKUP(A8538,'Data. User Inf'!$A$2:$D$13428,4,)</f>
        <v>23_to_27</v>
      </c>
      <c r="J8538" s="38" t="str">
        <f>VLOOKUP(A8538,'Data. User Inf'!$A$2:$E$13428,5,)</f>
        <v>MALE</v>
      </c>
      <c r="K8538" s="38" t="str">
        <f>VLOOKUP(A8538,'Data. User Inf'!$A$2:$E$13428,3,)</f>
        <v>Hà Nội</v>
      </c>
      <c r="L8538" s="38" t="str">
        <f>IF('Data. User Inf'!B8538&lt;'Data. Transactions'!C8538,"Current","New")</f>
        <v>Current</v>
      </c>
    </row>
    <row r="8539" spans="1:12" ht="15.75" customHeight="1" x14ac:dyDescent="0.25">
      <c r="A8539" s="24">
        <v>47763906</v>
      </c>
      <c r="B8539" s="24">
        <v>6888203290</v>
      </c>
      <c r="C8539" s="26">
        <v>44073</v>
      </c>
      <c r="D8539" s="27">
        <v>20000</v>
      </c>
      <c r="E8539" s="28" t="s">
        <v>9</v>
      </c>
      <c r="F8539" s="24">
        <v>12</v>
      </c>
      <c r="G8539" s="36" t="s">
        <v>99</v>
      </c>
      <c r="H8539" s="38">
        <f>((VLOOKUP(F8539,'Data. Commission'!$B$2:$C$6,2,))/100)*D8539</f>
        <v>400</v>
      </c>
      <c r="I8539" s="38" t="str">
        <f>VLOOKUP(A8539,'Data. User Inf'!$A$2:$D$13428,4,)</f>
        <v>23_to_27</v>
      </c>
      <c r="J8539" s="38" t="str">
        <f>VLOOKUP(A8539,'Data. User Inf'!$A$2:$E$13428,5,)</f>
        <v>FEMALE</v>
      </c>
      <c r="K8539" s="38" t="str">
        <f>VLOOKUP(A8539,'Data. User Inf'!$A$2:$E$13428,3,)</f>
        <v>Other Cities</v>
      </c>
      <c r="L8539" s="38" t="str">
        <f>IF('Data. User Inf'!B8539&lt;'Data. Transactions'!C8539,"Current","New")</f>
        <v>Current</v>
      </c>
    </row>
    <row r="8540" spans="1:12" ht="15.75" customHeight="1" x14ac:dyDescent="0.25">
      <c r="A8540" s="24">
        <v>48123514</v>
      </c>
      <c r="B8540" s="24">
        <v>6890143185</v>
      </c>
      <c r="C8540" s="26">
        <v>44073</v>
      </c>
      <c r="D8540" s="27">
        <v>10000</v>
      </c>
      <c r="E8540" s="28" t="s">
        <v>9</v>
      </c>
      <c r="F8540" s="24">
        <v>12</v>
      </c>
      <c r="G8540" s="36" t="s">
        <v>99</v>
      </c>
      <c r="H8540" s="38">
        <f>((VLOOKUP(F8540,'Data. Commission'!$B$2:$C$6,2,))/100)*D8540</f>
        <v>200</v>
      </c>
      <c r="I8540" s="38" t="str">
        <f>VLOOKUP(A8540,'Data. User Inf'!$A$2:$D$13428,4,)</f>
        <v>23_to_27</v>
      </c>
      <c r="J8540" s="38" t="str">
        <f>VLOOKUP(A8540,'Data. User Inf'!$A$2:$E$13428,5,)</f>
        <v>MALE</v>
      </c>
      <c r="K8540" s="38" t="str">
        <f>VLOOKUP(A8540,'Data. User Inf'!$A$2:$E$13428,3,)</f>
        <v>Other Cities</v>
      </c>
      <c r="L8540" s="38" t="str">
        <f>IF('Data. User Inf'!B8540&lt;'Data. Transactions'!C8540,"Current","New")</f>
        <v>Current</v>
      </c>
    </row>
    <row r="8541" spans="1:12" ht="15.75" customHeight="1" x14ac:dyDescent="0.25">
      <c r="A8541" s="24">
        <v>42776775</v>
      </c>
      <c r="B8541" s="24">
        <v>6885891118</v>
      </c>
      <c r="C8541" s="26">
        <v>44073</v>
      </c>
      <c r="D8541" s="27">
        <v>50000</v>
      </c>
      <c r="E8541" s="28" t="s">
        <v>9</v>
      </c>
      <c r="F8541" s="24">
        <v>12</v>
      </c>
      <c r="G8541" s="36" t="s">
        <v>99</v>
      </c>
      <c r="H8541" s="38">
        <f>((VLOOKUP(F8541,'Data. Commission'!$B$2:$C$6,2,))/100)*D8541</f>
        <v>1000</v>
      </c>
      <c r="I8541" s="38" t="str">
        <f>VLOOKUP(A8541,'Data. User Inf'!$A$2:$D$13428,4,)</f>
        <v>23_to_27</v>
      </c>
      <c r="J8541" s="38" t="str">
        <f>VLOOKUP(A8541,'Data. User Inf'!$A$2:$E$13428,5,)</f>
        <v>MALE</v>
      </c>
      <c r="K8541" s="38" t="str">
        <f>VLOOKUP(A8541,'Data. User Inf'!$A$2:$E$13428,3,)</f>
        <v>Other Cities</v>
      </c>
      <c r="L8541" s="38" t="str">
        <f>IF('Data. User Inf'!B8541&lt;'Data. Transactions'!C8541,"Current","New")</f>
        <v>Current</v>
      </c>
    </row>
    <row r="8542" spans="1:12" ht="15.75" customHeight="1" x14ac:dyDescent="0.25">
      <c r="A8542" s="24">
        <v>44513395</v>
      </c>
      <c r="B8542" s="24">
        <v>6883699634</v>
      </c>
      <c r="C8542" s="26">
        <v>44073</v>
      </c>
      <c r="D8542" s="27">
        <v>50000</v>
      </c>
      <c r="E8542" s="28" t="s">
        <v>87</v>
      </c>
      <c r="F8542" s="24">
        <v>15</v>
      </c>
      <c r="G8542" s="36" t="s">
        <v>99</v>
      </c>
      <c r="H8542" s="38">
        <f>((VLOOKUP(F8542,'Data. Commission'!$B$2:$C$6,2,))/100)*D8542</f>
        <v>2000</v>
      </c>
      <c r="I8542" s="38" t="str">
        <f>VLOOKUP(A8542,'Data. User Inf'!$A$2:$D$13428,4,)</f>
        <v>28_to_32</v>
      </c>
      <c r="J8542" s="38" t="str">
        <f>VLOOKUP(A8542,'Data. User Inf'!$A$2:$E$13428,5,)</f>
        <v>MALE</v>
      </c>
      <c r="K8542" s="38" t="str">
        <f>VLOOKUP(A8542,'Data. User Inf'!$A$2:$E$13428,3,)</f>
        <v>Other Cities</v>
      </c>
      <c r="L8542" s="38" t="str">
        <f>IF('Data. User Inf'!B8542&lt;'Data. Transactions'!C8542,"Current","New")</f>
        <v>Current</v>
      </c>
    </row>
    <row r="8543" spans="1:12" ht="15.75" customHeight="1" x14ac:dyDescent="0.25">
      <c r="A8543" s="24">
        <v>39865309</v>
      </c>
      <c r="B8543" s="24">
        <v>6882694856</v>
      </c>
      <c r="C8543" s="26">
        <v>44073</v>
      </c>
      <c r="D8543" s="27">
        <v>100000</v>
      </c>
      <c r="E8543" s="28" t="s">
        <v>86</v>
      </c>
      <c r="F8543" s="24">
        <v>14</v>
      </c>
      <c r="G8543" s="36" t="s">
        <v>99</v>
      </c>
      <c r="H8543" s="38">
        <f>((VLOOKUP(F8543,'Data. Commission'!$B$2:$C$6,2,))/100)*D8543</f>
        <v>4000</v>
      </c>
      <c r="I8543" s="38" t="str">
        <f>VLOOKUP(A8543,'Data. User Inf'!$A$2:$D$13428,4,)</f>
        <v>28_to_32</v>
      </c>
      <c r="J8543" s="38" t="str">
        <f>VLOOKUP(A8543,'Data. User Inf'!$A$2:$E$13428,5,)</f>
        <v>MALE</v>
      </c>
      <c r="K8543" s="38" t="str">
        <f>VLOOKUP(A8543,'Data. User Inf'!$A$2:$E$13428,3,)</f>
        <v>Other Cities</v>
      </c>
      <c r="L8543" s="38" t="str">
        <f>IF('Data. User Inf'!B8543&lt;'Data. Transactions'!C8543,"Current","New")</f>
        <v>Current</v>
      </c>
    </row>
    <row r="8544" spans="1:12" ht="15.75" customHeight="1" x14ac:dyDescent="0.25">
      <c r="A8544" s="24">
        <v>45281781</v>
      </c>
      <c r="B8544" s="24">
        <v>6882229081</v>
      </c>
      <c r="C8544" s="26">
        <v>44073</v>
      </c>
      <c r="D8544" s="27">
        <v>10000</v>
      </c>
      <c r="E8544" s="28" t="s">
        <v>9</v>
      </c>
      <c r="F8544" s="24">
        <v>12</v>
      </c>
      <c r="G8544" s="36" t="s">
        <v>99</v>
      </c>
      <c r="H8544" s="38">
        <f>((VLOOKUP(F8544,'Data. Commission'!$B$2:$C$6,2,))/100)*D8544</f>
        <v>200</v>
      </c>
      <c r="I8544" s="38" t="str">
        <f>VLOOKUP(A8544,'Data. User Inf'!$A$2:$D$13428,4,)</f>
        <v>28_to_32</v>
      </c>
      <c r="J8544" s="38" t="str">
        <f>VLOOKUP(A8544,'Data. User Inf'!$A$2:$E$13428,5,)</f>
        <v>FEMALE</v>
      </c>
      <c r="K8544" s="38" t="str">
        <f>VLOOKUP(A8544,'Data. User Inf'!$A$2:$E$13428,3,)</f>
        <v>Other Cities</v>
      </c>
      <c r="L8544" s="38" t="str">
        <f>IF('Data. User Inf'!B8544&lt;'Data. Transactions'!C8544,"Current","New")</f>
        <v>Current</v>
      </c>
    </row>
    <row r="8545" spans="1:12" ht="15.75" customHeight="1" x14ac:dyDescent="0.25">
      <c r="A8545" s="24">
        <v>44220312</v>
      </c>
      <c r="B8545" s="24">
        <v>6881691640</v>
      </c>
      <c r="C8545" s="26">
        <v>44073</v>
      </c>
      <c r="D8545" s="27">
        <v>100000</v>
      </c>
      <c r="E8545" s="28" t="s">
        <v>9</v>
      </c>
      <c r="F8545" s="24">
        <v>12</v>
      </c>
      <c r="G8545" s="36" t="s">
        <v>99</v>
      </c>
      <c r="H8545" s="38">
        <f>((VLOOKUP(F8545,'Data. Commission'!$B$2:$C$6,2,))/100)*D8545</f>
        <v>2000</v>
      </c>
      <c r="I8545" s="38" t="str">
        <f>VLOOKUP(A8545,'Data. User Inf'!$A$2:$D$13428,4,)</f>
        <v>23_to_27</v>
      </c>
      <c r="J8545" s="38" t="str">
        <f>VLOOKUP(A8545,'Data. User Inf'!$A$2:$E$13428,5,)</f>
        <v>MALE</v>
      </c>
      <c r="K8545" s="38" t="str">
        <f>VLOOKUP(A8545,'Data. User Inf'!$A$2:$E$13428,3,)</f>
        <v>Hà Nội</v>
      </c>
      <c r="L8545" s="38" t="str">
        <f>IF('Data. User Inf'!B8545&lt;'Data. Transactions'!C8545,"Current","New")</f>
        <v>Current</v>
      </c>
    </row>
    <row r="8546" spans="1:12" ht="15.75" customHeight="1" x14ac:dyDescent="0.25">
      <c r="A8546" s="24">
        <v>43258009</v>
      </c>
      <c r="B8546" s="24">
        <v>6884418805</v>
      </c>
      <c r="C8546" s="26">
        <v>44073</v>
      </c>
      <c r="D8546" s="27">
        <v>20000</v>
      </c>
      <c r="E8546" s="28" t="s">
        <v>9</v>
      </c>
      <c r="F8546" s="24">
        <v>12</v>
      </c>
      <c r="G8546" s="36" t="s">
        <v>99</v>
      </c>
      <c r="H8546" s="38">
        <f>((VLOOKUP(F8546,'Data. Commission'!$B$2:$C$6,2,))/100)*D8546</f>
        <v>400</v>
      </c>
      <c r="I8546" s="38" t="str">
        <f>VLOOKUP(A8546,'Data. User Inf'!$A$2:$D$13428,4,)</f>
        <v>28_to_32</v>
      </c>
      <c r="J8546" s="38" t="str">
        <f>VLOOKUP(A8546,'Data. User Inf'!$A$2:$E$13428,5,)</f>
        <v>MALE</v>
      </c>
      <c r="K8546" s="38" t="str">
        <f>VLOOKUP(A8546,'Data. User Inf'!$A$2:$E$13428,3,)</f>
        <v>Hà Nội</v>
      </c>
      <c r="L8546" s="38" t="str">
        <f>IF('Data. User Inf'!B8546&lt;'Data. Transactions'!C8546,"Current","New")</f>
        <v>Current</v>
      </c>
    </row>
    <row r="8547" spans="1:12" ht="15.75" customHeight="1" x14ac:dyDescent="0.25">
      <c r="A8547" s="24">
        <v>38350719</v>
      </c>
      <c r="B8547" s="24">
        <v>6581976587</v>
      </c>
      <c r="C8547" s="26">
        <v>44073</v>
      </c>
      <c r="D8547" s="27">
        <v>50000</v>
      </c>
      <c r="E8547" s="24" t="s">
        <v>9</v>
      </c>
      <c r="F8547" s="24">
        <v>12</v>
      </c>
      <c r="G8547" s="37"/>
      <c r="H8547" s="38">
        <f>((VLOOKUP(F8547,'Data. Commission'!$B$2:$C$6,2,))/100)*D8547</f>
        <v>1000</v>
      </c>
      <c r="I8547" s="38" t="str">
        <f>VLOOKUP(A8547,'Data. User Inf'!$A$2:$D$13428,4,)</f>
        <v>28_to_32</v>
      </c>
      <c r="J8547" s="38" t="str">
        <f>VLOOKUP(A8547,'Data. User Inf'!$A$2:$E$13428,5,)</f>
        <v>MALE</v>
      </c>
      <c r="K8547" s="38" t="str">
        <f>VLOOKUP(A8547,'Data. User Inf'!$A$2:$E$13428,3,)</f>
        <v>Other Cities</v>
      </c>
      <c r="L8547" s="38" t="str">
        <f>IF('Data. User Inf'!B8547&lt;'Data. Transactions'!C8547,"Current","New")</f>
        <v>Current</v>
      </c>
    </row>
    <row r="8548" spans="1:12" ht="15.75" customHeight="1" x14ac:dyDescent="0.25">
      <c r="A8548" s="24">
        <v>43994020</v>
      </c>
      <c r="B8548" s="24">
        <v>6888038090</v>
      </c>
      <c r="C8548" s="26">
        <v>44073</v>
      </c>
      <c r="D8548" s="27">
        <v>10000</v>
      </c>
      <c r="E8548" s="28" t="s">
        <v>9</v>
      </c>
      <c r="F8548" s="24">
        <v>12</v>
      </c>
      <c r="G8548" s="36" t="s">
        <v>99</v>
      </c>
      <c r="H8548" s="38">
        <f>((VLOOKUP(F8548,'Data. Commission'!$B$2:$C$6,2,))/100)*D8548</f>
        <v>200</v>
      </c>
      <c r="I8548" s="38" t="str">
        <f>VLOOKUP(A8548,'Data. User Inf'!$A$2:$D$13428,4,)</f>
        <v>unknown</v>
      </c>
      <c r="J8548" s="38" t="str">
        <f>VLOOKUP(A8548,'Data. User Inf'!$A$2:$E$13428,5,)</f>
        <v>FEMALE</v>
      </c>
      <c r="K8548" s="38" t="str">
        <f>VLOOKUP(A8548,'Data. User Inf'!$A$2:$E$13428,3,)</f>
        <v>Hà Nội</v>
      </c>
      <c r="L8548" s="38" t="str">
        <f>IF('Data. User Inf'!B8548&lt;'Data. Transactions'!C8548,"Current","New")</f>
        <v>Current</v>
      </c>
    </row>
    <row r="8549" spans="1:12" ht="15.75" customHeight="1" x14ac:dyDescent="0.25">
      <c r="A8549" s="24">
        <v>57018104</v>
      </c>
      <c r="B8549" s="24">
        <v>6888252989</v>
      </c>
      <c r="C8549" s="26">
        <v>44073</v>
      </c>
      <c r="D8549" s="27">
        <v>50000</v>
      </c>
      <c r="E8549" s="28" t="s">
        <v>9</v>
      </c>
      <c r="F8549" s="24">
        <v>12</v>
      </c>
      <c r="G8549" s="36" t="s">
        <v>99</v>
      </c>
      <c r="H8549" s="38">
        <f>((VLOOKUP(F8549,'Data. Commission'!$B$2:$C$6,2,))/100)*D8549</f>
        <v>1000</v>
      </c>
      <c r="I8549" s="38" t="str">
        <f>VLOOKUP(A8549,'Data. User Inf'!$A$2:$D$13428,4,)</f>
        <v>unknown</v>
      </c>
      <c r="J8549" s="38" t="str">
        <f>VLOOKUP(A8549,'Data. User Inf'!$A$2:$E$13428,5,)</f>
        <v>MALE</v>
      </c>
      <c r="K8549" s="38" t="str">
        <f>VLOOKUP(A8549,'Data. User Inf'!$A$2:$E$13428,3,)</f>
        <v>Other Cities</v>
      </c>
      <c r="L8549" s="38" t="str">
        <f>IF('Data. User Inf'!B8549&lt;'Data. Transactions'!C8549,"Current","New")</f>
        <v>Current</v>
      </c>
    </row>
    <row r="8550" spans="1:12" ht="15.75" customHeight="1" x14ac:dyDescent="0.25">
      <c r="A8550" s="24">
        <v>1784097</v>
      </c>
      <c r="B8550" s="24">
        <v>6886826083</v>
      </c>
      <c r="C8550" s="26">
        <v>44073</v>
      </c>
      <c r="D8550" s="27">
        <v>50000</v>
      </c>
      <c r="E8550" s="28" t="s">
        <v>60</v>
      </c>
      <c r="F8550" s="24">
        <v>13</v>
      </c>
      <c r="G8550" s="36" t="s">
        <v>99</v>
      </c>
      <c r="H8550" s="38">
        <f>((VLOOKUP(F8550,'Data. Commission'!$B$2:$C$6,2,))/100)*D8550</f>
        <v>1500</v>
      </c>
      <c r="I8550" s="38" t="str">
        <f>VLOOKUP(A8550,'Data. User Inf'!$A$2:$D$13428,4,)</f>
        <v>unknown</v>
      </c>
      <c r="J8550" s="38" t="str">
        <f>VLOOKUP(A8550,'Data. User Inf'!$A$2:$E$13428,5,)</f>
        <v>MALE</v>
      </c>
      <c r="K8550" s="38" t="str">
        <f>VLOOKUP(A8550,'Data. User Inf'!$A$2:$E$13428,3,)</f>
        <v>Other Cities</v>
      </c>
      <c r="L8550" s="38" t="str">
        <f>IF('Data. User Inf'!B8550&lt;'Data. Transactions'!C8550,"Current","New")</f>
        <v>Current</v>
      </c>
    </row>
    <row r="8551" spans="1:12" ht="15.75" customHeight="1" x14ac:dyDescent="0.25">
      <c r="A8551" s="24">
        <v>4026651</v>
      </c>
      <c r="B8551" s="24">
        <v>6882747524</v>
      </c>
      <c r="C8551" s="26">
        <v>44073</v>
      </c>
      <c r="D8551" s="27">
        <v>20000</v>
      </c>
      <c r="E8551" s="28" t="s">
        <v>9</v>
      </c>
      <c r="F8551" s="24">
        <v>12</v>
      </c>
      <c r="G8551" s="36" t="s">
        <v>99</v>
      </c>
      <c r="H8551" s="38">
        <f>((VLOOKUP(F8551,'Data. Commission'!$B$2:$C$6,2,))/100)*D8551</f>
        <v>400</v>
      </c>
      <c r="I8551" s="38" t="str">
        <f>VLOOKUP(A8551,'Data. User Inf'!$A$2:$D$13428,4,)</f>
        <v>unknown</v>
      </c>
      <c r="J8551" s="38" t="str">
        <f>VLOOKUP(A8551,'Data. User Inf'!$A$2:$E$13428,5,)</f>
        <v>FEMALE</v>
      </c>
      <c r="K8551" s="38" t="str">
        <f>VLOOKUP(A8551,'Data. User Inf'!$A$2:$E$13428,3,)</f>
        <v>Other Cities</v>
      </c>
      <c r="L8551" s="38" t="str">
        <f>IF('Data. User Inf'!B8551&lt;'Data. Transactions'!C8551,"Current","New")</f>
        <v>Current</v>
      </c>
    </row>
    <row r="8552" spans="1:12" ht="15.75" customHeight="1" x14ac:dyDescent="0.25">
      <c r="A8552" s="24">
        <v>47553286</v>
      </c>
      <c r="B8552" s="24">
        <v>6530420531</v>
      </c>
      <c r="C8552" s="26">
        <v>44073</v>
      </c>
      <c r="D8552" s="27">
        <v>200000</v>
      </c>
      <c r="E8552" s="28" t="s">
        <v>9</v>
      </c>
      <c r="F8552" s="24">
        <v>12</v>
      </c>
      <c r="G8552" s="37" t="s">
        <v>49</v>
      </c>
      <c r="H8552" s="38">
        <f>((VLOOKUP(F8552,'Data. Commission'!$B$2:$C$6,2,))/100)*D8552</f>
        <v>4000</v>
      </c>
      <c r="I8552" s="38" t="str">
        <f>VLOOKUP(A8552,'Data. User Inf'!$A$2:$D$13428,4,)</f>
        <v>unknown</v>
      </c>
      <c r="J8552" s="38" t="str">
        <f>VLOOKUP(A8552,'Data. User Inf'!$A$2:$E$13428,5,)</f>
        <v>MALE</v>
      </c>
      <c r="K8552" s="38" t="str">
        <f>VLOOKUP(A8552,'Data. User Inf'!$A$2:$E$13428,3,)</f>
        <v>Other Cities</v>
      </c>
      <c r="L8552" s="38" t="str">
        <f>IF('Data. User Inf'!B8552&lt;'Data. Transactions'!C8552,"Current","New")</f>
        <v>Current</v>
      </c>
    </row>
    <row r="8553" spans="1:12" ht="15.75" customHeight="1" x14ac:dyDescent="0.25">
      <c r="A8553" s="24">
        <v>53895270</v>
      </c>
      <c r="B8553" s="24">
        <v>6572203195</v>
      </c>
      <c r="C8553" s="26">
        <v>44073</v>
      </c>
      <c r="D8553" s="27">
        <v>50000</v>
      </c>
      <c r="E8553" s="24" t="s">
        <v>9</v>
      </c>
      <c r="F8553" s="24">
        <v>12</v>
      </c>
      <c r="G8553" s="37"/>
      <c r="H8553" s="38">
        <f>((VLOOKUP(F8553,'Data. Commission'!$B$2:$C$6,2,))/100)*D8553</f>
        <v>1000</v>
      </c>
      <c r="I8553" s="38" t="str">
        <f>VLOOKUP(A8553,'Data. User Inf'!$A$2:$D$13428,4,)</f>
        <v>unknown</v>
      </c>
      <c r="J8553" s="38" t="str">
        <f>VLOOKUP(A8553,'Data. User Inf'!$A$2:$E$13428,5,)</f>
        <v>MALE</v>
      </c>
      <c r="K8553" s="38" t="str">
        <f>VLOOKUP(A8553,'Data. User Inf'!$A$2:$E$13428,3,)</f>
        <v>Other Cities</v>
      </c>
      <c r="L8553" s="38" t="str">
        <f>IF('Data. User Inf'!B8553&lt;'Data. Transactions'!C8553,"Current","New")</f>
        <v>Current</v>
      </c>
    </row>
    <row r="8554" spans="1:12" ht="15.75" customHeight="1" x14ac:dyDescent="0.25">
      <c r="A8554" s="24">
        <v>50576143</v>
      </c>
      <c r="B8554" s="24">
        <v>6888168436</v>
      </c>
      <c r="C8554" s="26">
        <v>44073</v>
      </c>
      <c r="D8554" s="27">
        <v>10000</v>
      </c>
      <c r="E8554" s="24" t="s">
        <v>86</v>
      </c>
      <c r="F8554" s="24">
        <v>14</v>
      </c>
      <c r="G8554" s="37"/>
      <c r="H8554" s="38">
        <f>((VLOOKUP(F8554,'Data. Commission'!$B$2:$C$6,2,))/100)*D8554</f>
        <v>400</v>
      </c>
      <c r="I8554" s="38" t="str">
        <f>VLOOKUP(A8554,'Data. User Inf'!$A$2:$D$13428,4,)</f>
        <v>18_to_22</v>
      </c>
      <c r="J8554" s="38" t="str">
        <f>VLOOKUP(A8554,'Data. User Inf'!$A$2:$E$13428,5,)</f>
        <v>FEMALE</v>
      </c>
      <c r="K8554" s="38" t="str">
        <f>VLOOKUP(A8554,'Data. User Inf'!$A$2:$E$13428,3,)</f>
        <v>Other Cities</v>
      </c>
      <c r="L8554" s="38" t="str">
        <f>IF('Data. User Inf'!B8554&lt;'Data. Transactions'!C8554,"Current","New")</f>
        <v>Current</v>
      </c>
    </row>
    <row r="8555" spans="1:12" ht="15.75" customHeight="1" x14ac:dyDescent="0.25">
      <c r="A8555" s="24">
        <v>56422677</v>
      </c>
      <c r="B8555" s="24">
        <v>6884365966</v>
      </c>
      <c r="C8555" s="26">
        <v>44073</v>
      </c>
      <c r="D8555" s="27">
        <v>10000</v>
      </c>
      <c r="E8555" s="24" t="s">
        <v>9</v>
      </c>
      <c r="F8555" s="24">
        <v>12</v>
      </c>
      <c r="G8555" s="37"/>
      <c r="H8555" s="38">
        <f>((VLOOKUP(F8555,'Data. Commission'!$B$2:$C$6,2,))/100)*D8555</f>
        <v>200</v>
      </c>
      <c r="I8555" s="38" t="str">
        <f>VLOOKUP(A8555,'Data. User Inf'!$A$2:$D$13428,4,)</f>
        <v>23_to_27</v>
      </c>
      <c r="J8555" s="38" t="str">
        <f>VLOOKUP(A8555,'Data. User Inf'!$A$2:$E$13428,5,)</f>
        <v>MALE</v>
      </c>
      <c r="K8555" s="38" t="str">
        <f>VLOOKUP(A8555,'Data. User Inf'!$A$2:$E$13428,3,)</f>
        <v>Other Cities</v>
      </c>
      <c r="L8555" s="38" t="str">
        <f>IF('Data. User Inf'!B8555&lt;'Data. Transactions'!C8555,"Current","New")</f>
        <v>New</v>
      </c>
    </row>
    <row r="8556" spans="1:12" ht="15.75" customHeight="1" x14ac:dyDescent="0.25">
      <c r="A8556" s="24">
        <v>53168816</v>
      </c>
      <c r="B8556" s="24">
        <v>6529568749</v>
      </c>
      <c r="C8556" s="26">
        <v>44073</v>
      </c>
      <c r="D8556" s="27">
        <v>20000</v>
      </c>
      <c r="E8556" s="28" t="s">
        <v>9</v>
      </c>
      <c r="F8556" s="24">
        <v>12</v>
      </c>
      <c r="G8556" s="36" t="s">
        <v>99</v>
      </c>
      <c r="H8556" s="38">
        <f>((VLOOKUP(F8556,'Data. Commission'!$B$2:$C$6,2,))/100)*D8556</f>
        <v>400</v>
      </c>
      <c r="I8556" s="38" t="str">
        <f>VLOOKUP(A8556,'Data. User Inf'!$A$2:$D$13428,4,)</f>
        <v>unknown</v>
      </c>
      <c r="J8556" s="38" t="str">
        <f>VLOOKUP(A8556,'Data. User Inf'!$A$2:$E$13428,5,)</f>
        <v>FEMALE</v>
      </c>
      <c r="K8556" s="38" t="str">
        <f>VLOOKUP(A8556,'Data. User Inf'!$A$2:$E$13428,3,)</f>
        <v>Other Cities</v>
      </c>
      <c r="L8556" s="38" t="str">
        <f>IF('Data. User Inf'!B8556&lt;'Data. Transactions'!C8556,"Current","New")</f>
        <v>Current</v>
      </c>
    </row>
    <row r="8557" spans="1:12" ht="15.75" customHeight="1" x14ac:dyDescent="0.25">
      <c r="A8557" s="24">
        <v>49185799</v>
      </c>
      <c r="B8557" s="24">
        <v>6888304089</v>
      </c>
      <c r="C8557" s="26">
        <v>44073</v>
      </c>
      <c r="D8557" s="27">
        <v>20000</v>
      </c>
      <c r="E8557" s="28" t="s">
        <v>9</v>
      </c>
      <c r="F8557" s="24">
        <v>12</v>
      </c>
      <c r="G8557" s="36" t="s">
        <v>49</v>
      </c>
      <c r="H8557" s="38">
        <f>((VLOOKUP(F8557,'Data. Commission'!$B$2:$C$6,2,))/100)*D8557</f>
        <v>400</v>
      </c>
      <c r="I8557" s="38" t="str">
        <f>VLOOKUP(A8557,'Data. User Inf'!$A$2:$D$13428,4,)</f>
        <v>unknown</v>
      </c>
      <c r="J8557" s="38" t="str">
        <f>VLOOKUP(A8557,'Data. User Inf'!$A$2:$E$13428,5,)</f>
        <v>FEMALE</v>
      </c>
      <c r="K8557" s="38" t="str">
        <f>VLOOKUP(A8557,'Data. User Inf'!$A$2:$E$13428,3,)</f>
        <v>Unknown</v>
      </c>
      <c r="L8557" s="38" t="str">
        <f>IF('Data. User Inf'!B8557&lt;'Data. Transactions'!C8557,"Current","New")</f>
        <v>Current</v>
      </c>
    </row>
    <row r="8558" spans="1:12" ht="15.75" customHeight="1" x14ac:dyDescent="0.25">
      <c r="A8558" s="24">
        <v>57076084</v>
      </c>
      <c r="B8558" s="24">
        <v>6596006946</v>
      </c>
      <c r="C8558" s="26">
        <v>44073</v>
      </c>
      <c r="D8558" s="27">
        <v>50000</v>
      </c>
      <c r="E8558" s="28" t="s">
        <v>9</v>
      </c>
      <c r="F8558" s="24">
        <v>12</v>
      </c>
      <c r="G8558" s="36" t="s">
        <v>99</v>
      </c>
      <c r="H8558" s="38">
        <f>((VLOOKUP(F8558,'Data. Commission'!$B$2:$C$6,2,))/100)*D8558</f>
        <v>1000</v>
      </c>
      <c r="I8558" s="38" t="str">
        <f>VLOOKUP(A8558,'Data. User Inf'!$A$2:$D$13428,4,)</f>
        <v>unknown</v>
      </c>
      <c r="J8558" s="38" t="str">
        <f>VLOOKUP(A8558,'Data. User Inf'!$A$2:$E$13428,5,)</f>
        <v>MALE</v>
      </c>
      <c r="K8558" s="38" t="str">
        <f>VLOOKUP(A8558,'Data. User Inf'!$A$2:$E$13428,3,)</f>
        <v>Unknown</v>
      </c>
      <c r="L8558" s="38" t="str">
        <f>IF('Data. User Inf'!B8558&lt;'Data. Transactions'!C8558,"Current","New")</f>
        <v>Current</v>
      </c>
    </row>
    <row r="8559" spans="1:12" ht="15.75" customHeight="1" x14ac:dyDescent="0.25">
      <c r="A8559" s="24">
        <v>13208503</v>
      </c>
      <c r="B8559" s="24">
        <v>6591916815</v>
      </c>
      <c r="C8559" s="26">
        <v>44073</v>
      </c>
      <c r="D8559" s="27">
        <v>100000</v>
      </c>
      <c r="E8559" s="28" t="s">
        <v>86</v>
      </c>
      <c r="F8559" s="24">
        <v>14</v>
      </c>
      <c r="G8559" s="37" t="s">
        <v>49</v>
      </c>
      <c r="H8559" s="38">
        <f>((VLOOKUP(F8559,'Data. Commission'!$B$2:$C$6,2,))/100)*D8559</f>
        <v>4000</v>
      </c>
      <c r="I8559" s="38" t="str">
        <f>VLOOKUP(A8559,'Data. User Inf'!$A$2:$D$13428,4,)</f>
        <v>unknown</v>
      </c>
      <c r="J8559" s="38" t="str">
        <f>VLOOKUP(A8559,'Data. User Inf'!$A$2:$E$13428,5,)</f>
        <v>FEMALE</v>
      </c>
      <c r="K8559" s="38" t="str">
        <f>VLOOKUP(A8559,'Data. User Inf'!$A$2:$E$13428,3,)</f>
        <v>Unknown</v>
      </c>
      <c r="L8559" s="38" t="str">
        <f>IF('Data. User Inf'!B8559&lt;'Data. Transactions'!C8559,"Current","New")</f>
        <v>Current</v>
      </c>
    </row>
    <row r="8560" spans="1:12" ht="15.75" customHeight="1" x14ac:dyDescent="0.25">
      <c r="A8560" s="24">
        <v>46139418</v>
      </c>
      <c r="B8560" s="24">
        <v>6592449660</v>
      </c>
      <c r="C8560" s="26">
        <v>44073</v>
      </c>
      <c r="D8560" s="27">
        <v>100000</v>
      </c>
      <c r="E8560" s="28" t="s">
        <v>86</v>
      </c>
      <c r="F8560" s="24">
        <v>14</v>
      </c>
      <c r="G8560" s="37" t="s">
        <v>49</v>
      </c>
      <c r="H8560" s="38">
        <f>((VLOOKUP(F8560,'Data. Commission'!$B$2:$C$6,2,))/100)*D8560</f>
        <v>4000</v>
      </c>
      <c r="I8560" s="38" t="str">
        <f>VLOOKUP(A8560,'Data. User Inf'!$A$2:$D$13428,4,)</f>
        <v>unknown</v>
      </c>
      <c r="J8560" s="38" t="str">
        <f>VLOOKUP(A8560,'Data. User Inf'!$A$2:$E$13428,5,)</f>
        <v>MALE</v>
      </c>
      <c r="K8560" s="38" t="str">
        <f>VLOOKUP(A8560,'Data. User Inf'!$A$2:$E$13428,3,)</f>
        <v>Unknown</v>
      </c>
      <c r="L8560" s="38" t="str">
        <f>IF('Data. User Inf'!B8560&lt;'Data. Transactions'!C8560,"Current","New")</f>
        <v>Current</v>
      </c>
    </row>
    <row r="8561" spans="1:12" ht="15.75" customHeight="1" x14ac:dyDescent="0.25">
      <c r="A8561" s="24">
        <v>54872328</v>
      </c>
      <c r="B8561" s="24">
        <v>6886983272</v>
      </c>
      <c r="C8561" s="26">
        <v>44073</v>
      </c>
      <c r="D8561" s="27">
        <v>10000</v>
      </c>
      <c r="E8561" s="28" t="s">
        <v>9</v>
      </c>
      <c r="F8561" s="24">
        <v>12</v>
      </c>
      <c r="G8561" s="36" t="s">
        <v>99</v>
      </c>
      <c r="H8561" s="38">
        <f>((VLOOKUP(F8561,'Data. Commission'!$B$2:$C$6,2,))/100)*D8561</f>
        <v>200</v>
      </c>
      <c r="I8561" s="38" t="str">
        <f>VLOOKUP(A8561,'Data. User Inf'!$A$2:$D$13428,4,)</f>
        <v>18_to_22</v>
      </c>
      <c r="J8561" s="38" t="str">
        <f>VLOOKUP(A8561,'Data. User Inf'!$A$2:$E$13428,5,)</f>
        <v>MALE</v>
      </c>
      <c r="K8561" s="38" t="str">
        <f>VLOOKUP(A8561,'Data. User Inf'!$A$2:$E$13428,3,)</f>
        <v>Unknown</v>
      </c>
      <c r="L8561" s="38" t="str">
        <f>IF('Data. User Inf'!B8561&lt;'Data. Transactions'!C8561,"Current","New")</f>
        <v>Current</v>
      </c>
    </row>
    <row r="8562" spans="1:12" ht="15.75" customHeight="1" x14ac:dyDescent="0.25">
      <c r="A8562" s="24">
        <v>382025</v>
      </c>
      <c r="B8562" s="24">
        <v>6888731653</v>
      </c>
      <c r="C8562" s="26">
        <v>44073</v>
      </c>
      <c r="D8562" s="27">
        <v>20000</v>
      </c>
      <c r="E8562" s="24" t="s">
        <v>9</v>
      </c>
      <c r="F8562" s="24">
        <v>12</v>
      </c>
      <c r="G8562" s="37"/>
      <c r="H8562" s="38">
        <f>((VLOOKUP(F8562,'Data. Commission'!$B$2:$C$6,2,))/100)*D8562</f>
        <v>400</v>
      </c>
      <c r="I8562" s="38" t="str">
        <f>VLOOKUP(A8562,'Data. User Inf'!$A$2:$D$13428,4,)</f>
        <v>unknown</v>
      </c>
      <c r="J8562" s="38" t="str">
        <f>VLOOKUP(A8562,'Data. User Inf'!$A$2:$E$13428,5,)</f>
        <v>FEMALE</v>
      </c>
      <c r="K8562" s="38" t="str">
        <f>VLOOKUP(A8562,'Data. User Inf'!$A$2:$E$13428,3,)</f>
        <v>Hà Nội</v>
      </c>
      <c r="L8562" s="38" t="str">
        <f>IF('Data. User Inf'!B8562&lt;'Data. Transactions'!C8562,"Current","New")</f>
        <v>Current</v>
      </c>
    </row>
    <row r="8563" spans="1:12" ht="15.75" customHeight="1" x14ac:dyDescent="0.25">
      <c r="A8563" s="24">
        <v>30182104</v>
      </c>
      <c r="B8563" s="24">
        <v>6581164509</v>
      </c>
      <c r="C8563" s="26">
        <v>44073</v>
      </c>
      <c r="D8563" s="27">
        <v>20000</v>
      </c>
      <c r="E8563" s="24" t="s">
        <v>9</v>
      </c>
      <c r="F8563" s="24">
        <v>12</v>
      </c>
      <c r="G8563" s="37"/>
      <c r="H8563" s="38">
        <f>((VLOOKUP(F8563,'Data. Commission'!$B$2:$C$6,2,))/100)*D8563</f>
        <v>400</v>
      </c>
      <c r="I8563" s="38" t="str">
        <f>VLOOKUP(A8563,'Data. User Inf'!$A$2:$D$13428,4,)</f>
        <v>23_to_27</v>
      </c>
      <c r="J8563" s="38" t="str">
        <f>VLOOKUP(A8563,'Data. User Inf'!$A$2:$E$13428,5,)</f>
        <v>FEMALE</v>
      </c>
      <c r="K8563" s="38" t="str">
        <f>VLOOKUP(A8563,'Data. User Inf'!$A$2:$E$13428,3,)</f>
        <v>Unknown</v>
      </c>
      <c r="L8563" s="38" t="str">
        <f>IF('Data. User Inf'!B8563&lt;'Data. Transactions'!C8563,"Current","New")</f>
        <v>Current</v>
      </c>
    </row>
    <row r="8564" spans="1:12" ht="15.75" customHeight="1" x14ac:dyDescent="0.25">
      <c r="A8564" s="24">
        <v>39740595</v>
      </c>
      <c r="B8564" s="24">
        <v>6892726352</v>
      </c>
      <c r="C8564" s="26">
        <v>44074</v>
      </c>
      <c r="D8564" s="27">
        <v>20000</v>
      </c>
      <c r="E8564" s="28" t="s">
        <v>60</v>
      </c>
      <c r="F8564" s="24">
        <v>13</v>
      </c>
      <c r="G8564" s="36" t="s">
        <v>49</v>
      </c>
      <c r="H8564" s="38">
        <f>((VLOOKUP(F8564,'Data. Commission'!$B$2:$C$6,2,))/100)*D8564</f>
        <v>600</v>
      </c>
      <c r="I8564" s="38" t="str">
        <f>VLOOKUP(A8564,'Data. User Inf'!$A$2:$D$13428,4,)</f>
        <v>28_to_32</v>
      </c>
      <c r="J8564" s="38" t="str">
        <f>VLOOKUP(A8564,'Data. User Inf'!$A$2:$E$13428,5,)</f>
        <v>FEMALE</v>
      </c>
      <c r="K8564" s="38" t="str">
        <f>VLOOKUP(A8564,'Data. User Inf'!$A$2:$E$13428,3,)</f>
        <v>Hồ Chí Minh</v>
      </c>
      <c r="L8564" s="38" t="str">
        <f>IF('Data. User Inf'!B8564&lt;'Data. Transactions'!C8564,"Current","New")</f>
        <v>Current</v>
      </c>
    </row>
    <row r="8565" spans="1:12" ht="15.75" customHeight="1" x14ac:dyDescent="0.25">
      <c r="A8565" s="24">
        <v>24265770</v>
      </c>
      <c r="B8565" s="24">
        <v>6903164879</v>
      </c>
      <c r="C8565" s="26">
        <v>44074</v>
      </c>
      <c r="D8565" s="27">
        <v>30000</v>
      </c>
      <c r="E8565" s="24" t="s">
        <v>60</v>
      </c>
      <c r="F8565" s="24">
        <v>13</v>
      </c>
      <c r="G8565" s="37" t="s">
        <v>49</v>
      </c>
      <c r="H8565" s="38">
        <f>((VLOOKUP(F8565,'Data. Commission'!$B$2:$C$6,2,))/100)*D8565</f>
        <v>900</v>
      </c>
      <c r="I8565" s="38" t="str">
        <f>VLOOKUP(A8565,'Data. User Inf'!$A$2:$D$13428,4,)</f>
        <v>23_to_27</v>
      </c>
      <c r="J8565" s="38" t="str">
        <f>VLOOKUP(A8565,'Data. User Inf'!$A$2:$E$13428,5,)</f>
        <v>MALE</v>
      </c>
      <c r="K8565" s="38" t="str">
        <f>VLOOKUP(A8565,'Data. User Inf'!$A$2:$E$13428,3,)</f>
        <v>Hồ Chí Minh</v>
      </c>
      <c r="L8565" s="38" t="str">
        <f>IF('Data. User Inf'!B8565&lt;'Data. Transactions'!C8565,"Current","New")</f>
        <v>Current</v>
      </c>
    </row>
    <row r="8566" spans="1:12" ht="15.75" customHeight="1" x14ac:dyDescent="0.25">
      <c r="A8566" s="24">
        <v>47692162</v>
      </c>
      <c r="B8566" s="24">
        <v>6901786248</v>
      </c>
      <c r="C8566" s="26">
        <v>44074</v>
      </c>
      <c r="D8566" s="27">
        <v>10000</v>
      </c>
      <c r="E8566" s="28" t="s">
        <v>60</v>
      </c>
      <c r="F8566" s="24">
        <v>13</v>
      </c>
      <c r="G8566" s="36" t="s">
        <v>99</v>
      </c>
      <c r="H8566" s="38">
        <f>((VLOOKUP(F8566,'Data. Commission'!$B$2:$C$6,2,))/100)*D8566</f>
        <v>300</v>
      </c>
      <c r="I8566" s="38" t="str">
        <f>VLOOKUP(A8566,'Data. User Inf'!$A$2:$D$13428,4,)</f>
        <v>&gt;37</v>
      </c>
      <c r="J8566" s="38" t="str">
        <f>VLOOKUP(A8566,'Data. User Inf'!$A$2:$E$13428,5,)</f>
        <v>MALE</v>
      </c>
      <c r="K8566" s="38" t="str">
        <f>VLOOKUP(A8566,'Data. User Inf'!$A$2:$E$13428,3,)</f>
        <v>Hồ Chí Minh</v>
      </c>
      <c r="L8566" s="38" t="str">
        <f>IF('Data. User Inf'!B8566&lt;'Data. Transactions'!C8566,"Current","New")</f>
        <v>Current</v>
      </c>
    </row>
    <row r="8567" spans="1:12" ht="15.75" customHeight="1" x14ac:dyDescent="0.25">
      <c r="A8567" s="24">
        <v>44484055</v>
      </c>
      <c r="B8567" s="24">
        <v>6900153563</v>
      </c>
      <c r="C8567" s="26">
        <v>44074</v>
      </c>
      <c r="D8567" s="27">
        <v>10000</v>
      </c>
      <c r="E8567" s="28" t="s">
        <v>60</v>
      </c>
      <c r="F8567" s="24">
        <v>13</v>
      </c>
      <c r="G8567" s="36" t="s">
        <v>99</v>
      </c>
      <c r="H8567" s="38">
        <f>((VLOOKUP(F8567,'Data. Commission'!$B$2:$C$6,2,))/100)*D8567</f>
        <v>300</v>
      </c>
      <c r="I8567" s="38" t="str">
        <f>VLOOKUP(A8567,'Data. User Inf'!$A$2:$D$13428,4,)</f>
        <v>&gt;37</v>
      </c>
      <c r="J8567" s="38" t="str">
        <f>VLOOKUP(A8567,'Data. User Inf'!$A$2:$E$13428,5,)</f>
        <v>MALE</v>
      </c>
      <c r="K8567" s="38" t="str">
        <f>VLOOKUP(A8567,'Data. User Inf'!$A$2:$E$13428,3,)</f>
        <v>Hà Nội</v>
      </c>
      <c r="L8567" s="38" t="str">
        <f>IF('Data. User Inf'!B8567&lt;'Data. Transactions'!C8567,"Current","New")</f>
        <v>Current</v>
      </c>
    </row>
    <row r="8568" spans="1:12" ht="15.75" customHeight="1" x14ac:dyDescent="0.25">
      <c r="A8568" s="24">
        <v>36949380</v>
      </c>
      <c r="B8568" s="24">
        <v>6906162628</v>
      </c>
      <c r="C8568" s="26">
        <v>44074</v>
      </c>
      <c r="D8568" s="27">
        <v>10000</v>
      </c>
      <c r="E8568" s="28" t="s">
        <v>60</v>
      </c>
      <c r="F8568" s="24">
        <v>13</v>
      </c>
      <c r="G8568" s="36" t="s">
        <v>49</v>
      </c>
      <c r="H8568" s="38">
        <f>((VLOOKUP(F8568,'Data. Commission'!$B$2:$C$6,2,))/100)*D8568</f>
        <v>300</v>
      </c>
      <c r="I8568" s="38" t="str">
        <f>VLOOKUP(A8568,'Data. User Inf'!$A$2:$D$13428,4,)</f>
        <v>23_to_27</v>
      </c>
      <c r="J8568" s="38" t="str">
        <f>VLOOKUP(A8568,'Data. User Inf'!$A$2:$E$13428,5,)</f>
        <v>FEMALE</v>
      </c>
      <c r="K8568" s="38" t="str">
        <f>VLOOKUP(A8568,'Data. User Inf'!$A$2:$E$13428,3,)</f>
        <v>Other Cities</v>
      </c>
      <c r="L8568" s="38" t="str">
        <f>IF('Data. User Inf'!B8568&lt;'Data. Transactions'!C8568,"Current","New")</f>
        <v>Current</v>
      </c>
    </row>
    <row r="8569" spans="1:12" ht="15.75" customHeight="1" x14ac:dyDescent="0.25">
      <c r="A8569" s="24">
        <v>35034929</v>
      </c>
      <c r="B8569" s="24">
        <v>6901847322</v>
      </c>
      <c r="C8569" s="26">
        <v>44074</v>
      </c>
      <c r="D8569" s="27">
        <v>50000</v>
      </c>
      <c r="E8569" s="28" t="s">
        <v>87</v>
      </c>
      <c r="F8569" s="24">
        <v>15</v>
      </c>
      <c r="G8569" s="37"/>
      <c r="H8569" s="38">
        <f>((VLOOKUP(F8569,'Data. Commission'!$B$2:$C$6,2,))/100)*D8569</f>
        <v>2000</v>
      </c>
      <c r="I8569" s="38" t="str">
        <f>VLOOKUP(A8569,'Data. User Inf'!$A$2:$D$13428,4,)</f>
        <v>23_to_27</v>
      </c>
      <c r="J8569" s="38" t="str">
        <f>VLOOKUP(A8569,'Data. User Inf'!$A$2:$E$13428,5,)</f>
        <v>MALE</v>
      </c>
      <c r="K8569" s="38" t="str">
        <f>VLOOKUP(A8569,'Data. User Inf'!$A$2:$E$13428,3,)</f>
        <v>Hồ Chí Minh</v>
      </c>
      <c r="L8569" s="38" t="str">
        <f>IF('Data. User Inf'!B8569&lt;'Data. Transactions'!C8569,"Current","New")</f>
        <v>Current</v>
      </c>
    </row>
    <row r="8570" spans="1:12" ht="15.75" customHeight="1" x14ac:dyDescent="0.25">
      <c r="A8570" s="24">
        <v>33917723</v>
      </c>
      <c r="B8570" s="24">
        <v>6895261990</v>
      </c>
      <c r="C8570" s="26">
        <v>44074</v>
      </c>
      <c r="D8570" s="27">
        <v>50000</v>
      </c>
      <c r="E8570" s="28" t="s">
        <v>86</v>
      </c>
      <c r="F8570" s="24">
        <v>14</v>
      </c>
      <c r="G8570" s="37"/>
      <c r="H8570" s="38">
        <f>((VLOOKUP(F8570,'Data. Commission'!$B$2:$C$6,2,))/100)*D8570</f>
        <v>2000</v>
      </c>
      <c r="I8570" s="38" t="str">
        <f>VLOOKUP(A8570,'Data. User Inf'!$A$2:$D$13428,4,)</f>
        <v>33_to_37</v>
      </c>
      <c r="J8570" s="38" t="str">
        <f>VLOOKUP(A8570,'Data. User Inf'!$A$2:$E$13428,5,)</f>
        <v>FEMALE</v>
      </c>
      <c r="K8570" s="38" t="str">
        <f>VLOOKUP(A8570,'Data. User Inf'!$A$2:$E$13428,3,)</f>
        <v>Hồ Chí Minh</v>
      </c>
      <c r="L8570" s="38" t="str">
        <f>IF('Data. User Inf'!B8570&lt;'Data. Transactions'!C8570,"Current","New")</f>
        <v>Current</v>
      </c>
    </row>
    <row r="8571" spans="1:12" ht="15.75" customHeight="1" x14ac:dyDescent="0.25">
      <c r="A8571" s="24">
        <v>47416026</v>
      </c>
      <c r="B8571" s="24">
        <v>6901618125</v>
      </c>
      <c r="C8571" s="26">
        <v>44074</v>
      </c>
      <c r="D8571" s="27">
        <v>100000</v>
      </c>
      <c r="E8571" s="28" t="s">
        <v>60</v>
      </c>
      <c r="F8571" s="24">
        <v>13</v>
      </c>
      <c r="G8571" s="36" t="s">
        <v>49</v>
      </c>
      <c r="H8571" s="38">
        <f>((VLOOKUP(F8571,'Data. Commission'!$B$2:$C$6,2,))/100)*D8571</f>
        <v>3000</v>
      </c>
      <c r="I8571" s="38" t="str">
        <f>VLOOKUP(A8571,'Data. User Inf'!$A$2:$D$13428,4,)</f>
        <v>18_to_22</v>
      </c>
      <c r="J8571" s="38" t="str">
        <f>VLOOKUP(A8571,'Data. User Inf'!$A$2:$E$13428,5,)</f>
        <v>FEMALE</v>
      </c>
      <c r="K8571" s="38" t="str">
        <f>VLOOKUP(A8571,'Data. User Inf'!$A$2:$E$13428,3,)</f>
        <v>Hồ Chí Minh</v>
      </c>
      <c r="L8571" s="38" t="str">
        <f>IF('Data. User Inf'!B8571&lt;'Data. Transactions'!C8571,"Current","New")</f>
        <v>Current</v>
      </c>
    </row>
    <row r="8572" spans="1:12" ht="15.75" customHeight="1" x14ac:dyDescent="0.25">
      <c r="A8572" s="24">
        <v>55277547</v>
      </c>
      <c r="B8572" s="24">
        <v>6900034760</v>
      </c>
      <c r="C8572" s="26">
        <v>44074</v>
      </c>
      <c r="D8572" s="27">
        <v>10000</v>
      </c>
      <c r="E8572" s="28" t="s">
        <v>9</v>
      </c>
      <c r="F8572" s="24">
        <v>12</v>
      </c>
      <c r="G8572" s="36" t="s">
        <v>99</v>
      </c>
      <c r="H8572" s="38">
        <f>((VLOOKUP(F8572,'Data. Commission'!$B$2:$C$6,2,))/100)*D8572</f>
        <v>200</v>
      </c>
      <c r="I8572" s="38" t="str">
        <f>VLOOKUP(A8572,'Data. User Inf'!$A$2:$D$13428,4,)</f>
        <v>18_to_22</v>
      </c>
      <c r="J8572" s="38" t="str">
        <f>VLOOKUP(A8572,'Data. User Inf'!$A$2:$E$13428,5,)</f>
        <v>MALE</v>
      </c>
      <c r="K8572" s="38" t="str">
        <f>VLOOKUP(A8572,'Data. User Inf'!$A$2:$E$13428,3,)</f>
        <v>Hồ Chí Minh</v>
      </c>
      <c r="L8572" s="38" t="str">
        <f>IF('Data. User Inf'!B8572&lt;'Data. Transactions'!C8572,"Current","New")</f>
        <v>Current</v>
      </c>
    </row>
    <row r="8573" spans="1:12" ht="15.75" customHeight="1" x14ac:dyDescent="0.25">
      <c r="A8573" s="24">
        <v>52021808</v>
      </c>
      <c r="B8573" s="24">
        <v>6899339368</v>
      </c>
      <c r="C8573" s="26">
        <v>44074</v>
      </c>
      <c r="D8573" s="27">
        <v>20000</v>
      </c>
      <c r="E8573" s="28" t="s">
        <v>86</v>
      </c>
      <c r="F8573" s="24">
        <v>14</v>
      </c>
      <c r="G8573" s="36" t="s">
        <v>99</v>
      </c>
      <c r="H8573" s="38">
        <f>((VLOOKUP(F8573,'Data. Commission'!$B$2:$C$6,2,))/100)*D8573</f>
        <v>800</v>
      </c>
      <c r="I8573" s="38" t="str">
        <f>VLOOKUP(A8573,'Data. User Inf'!$A$2:$D$13428,4,)</f>
        <v>18_to_22</v>
      </c>
      <c r="J8573" s="38" t="str">
        <f>VLOOKUP(A8573,'Data. User Inf'!$A$2:$E$13428,5,)</f>
        <v>FEMALE</v>
      </c>
      <c r="K8573" s="38" t="str">
        <f>VLOOKUP(A8573,'Data. User Inf'!$A$2:$E$13428,3,)</f>
        <v>Hồ Chí Minh</v>
      </c>
      <c r="L8573" s="38" t="str">
        <f>IF('Data. User Inf'!B8573&lt;'Data. Transactions'!C8573,"Current","New")</f>
        <v>Current</v>
      </c>
    </row>
    <row r="8574" spans="1:12" ht="15.75" customHeight="1" x14ac:dyDescent="0.25">
      <c r="A8574" s="24">
        <v>42736584</v>
      </c>
      <c r="B8574" s="24">
        <v>6904968282</v>
      </c>
      <c r="C8574" s="26">
        <v>44074</v>
      </c>
      <c r="D8574" s="27">
        <v>10000</v>
      </c>
      <c r="E8574" s="28" t="s">
        <v>9</v>
      </c>
      <c r="F8574" s="24">
        <v>12</v>
      </c>
      <c r="G8574" s="36" t="s">
        <v>99</v>
      </c>
      <c r="H8574" s="38">
        <f>((VLOOKUP(F8574,'Data. Commission'!$B$2:$C$6,2,))/100)*D8574</f>
        <v>200</v>
      </c>
      <c r="I8574" s="38" t="str">
        <f>VLOOKUP(A8574,'Data. User Inf'!$A$2:$D$13428,4,)</f>
        <v>18_to_22</v>
      </c>
      <c r="J8574" s="38" t="str">
        <f>VLOOKUP(A8574,'Data. User Inf'!$A$2:$E$13428,5,)</f>
        <v>MALE</v>
      </c>
      <c r="K8574" s="38" t="str">
        <f>VLOOKUP(A8574,'Data. User Inf'!$A$2:$E$13428,3,)</f>
        <v>Hồ Chí Minh</v>
      </c>
      <c r="L8574" s="38" t="str">
        <f>IF('Data. User Inf'!B8574&lt;'Data. Transactions'!C8574,"Current","New")</f>
        <v>Current</v>
      </c>
    </row>
    <row r="8575" spans="1:12" ht="15.75" customHeight="1" x14ac:dyDescent="0.25">
      <c r="A8575" s="24">
        <v>34551194</v>
      </c>
      <c r="B8575" s="24">
        <v>6893981700</v>
      </c>
      <c r="C8575" s="26">
        <v>44074</v>
      </c>
      <c r="D8575" s="27">
        <v>50000</v>
      </c>
      <c r="E8575" s="28" t="s">
        <v>86</v>
      </c>
      <c r="F8575" s="24">
        <v>14</v>
      </c>
      <c r="G8575" s="36" t="s">
        <v>99</v>
      </c>
      <c r="H8575" s="38">
        <f>((VLOOKUP(F8575,'Data. Commission'!$B$2:$C$6,2,))/100)*D8575</f>
        <v>2000</v>
      </c>
      <c r="I8575" s="38" t="str">
        <f>VLOOKUP(A8575,'Data. User Inf'!$A$2:$D$13428,4,)</f>
        <v>23_to_27</v>
      </c>
      <c r="J8575" s="38" t="str">
        <f>VLOOKUP(A8575,'Data. User Inf'!$A$2:$E$13428,5,)</f>
        <v>MALE</v>
      </c>
      <c r="K8575" s="38" t="str">
        <f>VLOOKUP(A8575,'Data. User Inf'!$A$2:$E$13428,3,)</f>
        <v>Hồ Chí Minh</v>
      </c>
      <c r="L8575" s="38" t="str">
        <f>IF('Data. User Inf'!B8575&lt;'Data. Transactions'!C8575,"Current","New")</f>
        <v>Current</v>
      </c>
    </row>
    <row r="8576" spans="1:12" ht="15.75" customHeight="1" x14ac:dyDescent="0.25">
      <c r="A8576" s="24">
        <v>40568235</v>
      </c>
      <c r="B8576" s="24">
        <v>6902895811</v>
      </c>
      <c r="C8576" s="26">
        <v>44074</v>
      </c>
      <c r="D8576" s="27">
        <v>20000</v>
      </c>
      <c r="E8576" s="28" t="s">
        <v>9</v>
      </c>
      <c r="F8576" s="24">
        <v>12</v>
      </c>
      <c r="G8576" s="36" t="s">
        <v>99</v>
      </c>
      <c r="H8576" s="38">
        <f>((VLOOKUP(F8576,'Data. Commission'!$B$2:$C$6,2,))/100)*D8576</f>
        <v>400</v>
      </c>
      <c r="I8576" s="38" t="str">
        <f>VLOOKUP(A8576,'Data. User Inf'!$A$2:$D$13428,4,)</f>
        <v>23_to_27</v>
      </c>
      <c r="J8576" s="38" t="str">
        <f>VLOOKUP(A8576,'Data. User Inf'!$A$2:$E$13428,5,)</f>
        <v>FEMALE</v>
      </c>
      <c r="K8576" s="38" t="str">
        <f>VLOOKUP(A8576,'Data. User Inf'!$A$2:$E$13428,3,)</f>
        <v>Hồ Chí Minh</v>
      </c>
      <c r="L8576" s="38" t="str">
        <f>IF('Data. User Inf'!B8576&lt;'Data. Transactions'!C8576,"Current","New")</f>
        <v>Current</v>
      </c>
    </row>
    <row r="8577" spans="1:12" ht="15.75" customHeight="1" x14ac:dyDescent="0.25">
      <c r="A8577" s="24">
        <v>34004353</v>
      </c>
      <c r="B8577" s="24">
        <v>6894884721</v>
      </c>
      <c r="C8577" s="26">
        <v>44074</v>
      </c>
      <c r="D8577" s="27">
        <v>50000</v>
      </c>
      <c r="E8577" s="28" t="s">
        <v>9</v>
      </c>
      <c r="F8577" s="24">
        <v>12</v>
      </c>
      <c r="G8577" s="36" t="s">
        <v>99</v>
      </c>
      <c r="H8577" s="38">
        <f>((VLOOKUP(F8577,'Data. Commission'!$B$2:$C$6,2,))/100)*D8577</f>
        <v>1000</v>
      </c>
      <c r="I8577" s="38" t="str">
        <f>VLOOKUP(A8577,'Data. User Inf'!$A$2:$D$13428,4,)</f>
        <v>23_to_27</v>
      </c>
      <c r="J8577" s="38" t="str">
        <f>VLOOKUP(A8577,'Data. User Inf'!$A$2:$E$13428,5,)</f>
        <v>MALE</v>
      </c>
      <c r="K8577" s="38" t="str">
        <f>VLOOKUP(A8577,'Data. User Inf'!$A$2:$E$13428,3,)</f>
        <v>Hồ Chí Minh</v>
      </c>
      <c r="L8577" s="38" t="str">
        <f>IF('Data. User Inf'!B8577&lt;'Data. Transactions'!C8577,"Current","New")</f>
        <v>Current</v>
      </c>
    </row>
    <row r="8578" spans="1:12" ht="15.75" customHeight="1" x14ac:dyDescent="0.25">
      <c r="A8578" s="24">
        <v>45190414</v>
      </c>
      <c r="B8578" s="24">
        <v>6900935034</v>
      </c>
      <c r="C8578" s="26">
        <v>44074</v>
      </c>
      <c r="D8578" s="27">
        <v>10000</v>
      </c>
      <c r="E8578" s="28" t="s">
        <v>9</v>
      </c>
      <c r="F8578" s="24">
        <v>12</v>
      </c>
      <c r="G8578" s="36" t="s">
        <v>99</v>
      </c>
      <c r="H8578" s="38">
        <f>((VLOOKUP(F8578,'Data. Commission'!$B$2:$C$6,2,))/100)*D8578</f>
        <v>200</v>
      </c>
      <c r="I8578" s="38" t="str">
        <f>VLOOKUP(A8578,'Data. User Inf'!$A$2:$D$13428,4,)</f>
        <v>23_to_27</v>
      </c>
      <c r="J8578" s="38" t="str">
        <f>VLOOKUP(A8578,'Data. User Inf'!$A$2:$E$13428,5,)</f>
        <v>FEMALE</v>
      </c>
      <c r="K8578" s="38" t="str">
        <f>VLOOKUP(A8578,'Data. User Inf'!$A$2:$E$13428,3,)</f>
        <v>Hồ Chí Minh</v>
      </c>
      <c r="L8578" s="38" t="str">
        <f>IF('Data. User Inf'!B8578&lt;'Data. Transactions'!C8578,"Current","New")</f>
        <v>Current</v>
      </c>
    </row>
    <row r="8579" spans="1:12" ht="15.75" customHeight="1" x14ac:dyDescent="0.25">
      <c r="A8579" s="24">
        <v>45816998</v>
      </c>
      <c r="B8579" s="24">
        <v>6901081267</v>
      </c>
      <c r="C8579" s="26">
        <v>44074</v>
      </c>
      <c r="D8579" s="27">
        <v>50000</v>
      </c>
      <c r="E8579" s="28" t="s">
        <v>9</v>
      </c>
      <c r="F8579" s="24">
        <v>12</v>
      </c>
      <c r="G8579" s="36" t="s">
        <v>99</v>
      </c>
      <c r="H8579" s="38">
        <f>((VLOOKUP(F8579,'Data. Commission'!$B$2:$C$6,2,))/100)*D8579</f>
        <v>1000</v>
      </c>
      <c r="I8579" s="38" t="str">
        <f>VLOOKUP(A8579,'Data. User Inf'!$A$2:$D$13428,4,)</f>
        <v>23_to_27</v>
      </c>
      <c r="J8579" s="38" t="str">
        <f>VLOOKUP(A8579,'Data. User Inf'!$A$2:$E$13428,5,)</f>
        <v>MALE</v>
      </c>
      <c r="K8579" s="38" t="str">
        <f>VLOOKUP(A8579,'Data. User Inf'!$A$2:$E$13428,3,)</f>
        <v>Hồ Chí Minh</v>
      </c>
      <c r="L8579" s="38" t="str">
        <f>IF('Data. User Inf'!B8579&lt;'Data. Transactions'!C8579,"Current","New")</f>
        <v>Current</v>
      </c>
    </row>
    <row r="8580" spans="1:12" ht="15.75" customHeight="1" x14ac:dyDescent="0.25">
      <c r="A8580" s="24">
        <v>36392286</v>
      </c>
      <c r="B8580" s="24">
        <v>6895446716</v>
      </c>
      <c r="C8580" s="26">
        <v>44074</v>
      </c>
      <c r="D8580" s="27">
        <v>10000</v>
      </c>
      <c r="E8580" s="28" t="s">
        <v>87</v>
      </c>
      <c r="F8580" s="24">
        <v>15</v>
      </c>
      <c r="G8580" s="36" t="s">
        <v>99</v>
      </c>
      <c r="H8580" s="38">
        <f>((VLOOKUP(F8580,'Data. Commission'!$B$2:$C$6,2,))/100)*D8580</f>
        <v>400</v>
      </c>
      <c r="I8580" s="38" t="str">
        <f>VLOOKUP(A8580,'Data. User Inf'!$A$2:$D$13428,4,)</f>
        <v>23_to_27</v>
      </c>
      <c r="J8580" s="38" t="str">
        <f>VLOOKUP(A8580,'Data. User Inf'!$A$2:$E$13428,5,)</f>
        <v>FEMALE</v>
      </c>
      <c r="K8580" s="38" t="str">
        <f>VLOOKUP(A8580,'Data. User Inf'!$A$2:$E$13428,3,)</f>
        <v>Hồ Chí Minh</v>
      </c>
      <c r="L8580" s="38" t="str">
        <f>IF('Data. User Inf'!B8580&lt;'Data. Transactions'!C8580,"Current","New")</f>
        <v>Current</v>
      </c>
    </row>
    <row r="8581" spans="1:12" ht="15.75" customHeight="1" x14ac:dyDescent="0.25">
      <c r="A8581" s="24">
        <v>45157727</v>
      </c>
      <c r="B8581" s="24">
        <v>6899520170</v>
      </c>
      <c r="C8581" s="26">
        <v>44074</v>
      </c>
      <c r="D8581" s="27">
        <v>10000</v>
      </c>
      <c r="E8581" s="28" t="s">
        <v>9</v>
      </c>
      <c r="F8581" s="24">
        <v>12</v>
      </c>
      <c r="G8581" s="36" t="s">
        <v>99</v>
      </c>
      <c r="H8581" s="38">
        <f>((VLOOKUP(F8581,'Data. Commission'!$B$2:$C$6,2,))/100)*D8581</f>
        <v>200</v>
      </c>
      <c r="I8581" s="38" t="str">
        <f>VLOOKUP(A8581,'Data. User Inf'!$A$2:$D$13428,4,)</f>
        <v>23_to_27</v>
      </c>
      <c r="J8581" s="38" t="str">
        <f>VLOOKUP(A8581,'Data. User Inf'!$A$2:$E$13428,5,)</f>
        <v>MALE</v>
      </c>
      <c r="K8581" s="38" t="str">
        <f>VLOOKUP(A8581,'Data. User Inf'!$A$2:$E$13428,3,)</f>
        <v>Hồ Chí Minh</v>
      </c>
      <c r="L8581" s="38" t="str">
        <f>IF('Data. User Inf'!B8581&lt;'Data. Transactions'!C8581,"Current","New")</f>
        <v>Current</v>
      </c>
    </row>
    <row r="8582" spans="1:12" ht="15.75" customHeight="1" x14ac:dyDescent="0.25">
      <c r="A8582" s="24">
        <v>56785357</v>
      </c>
      <c r="B8582" s="24">
        <v>6901313230</v>
      </c>
      <c r="C8582" s="26">
        <v>44074</v>
      </c>
      <c r="D8582" s="27">
        <v>100000</v>
      </c>
      <c r="E8582" s="28" t="s">
        <v>60</v>
      </c>
      <c r="F8582" s="24">
        <v>13</v>
      </c>
      <c r="G8582" s="36" t="s">
        <v>99</v>
      </c>
      <c r="H8582" s="38">
        <f>((VLOOKUP(F8582,'Data. Commission'!$B$2:$C$6,2,))/100)*D8582</f>
        <v>3000</v>
      </c>
      <c r="I8582" s="38" t="str">
        <f>VLOOKUP(A8582,'Data. User Inf'!$A$2:$D$13428,4,)</f>
        <v>28_to_32</v>
      </c>
      <c r="J8582" s="38" t="str">
        <f>VLOOKUP(A8582,'Data. User Inf'!$A$2:$E$13428,5,)</f>
        <v>MALE</v>
      </c>
      <c r="K8582" s="38" t="str">
        <f>VLOOKUP(A8582,'Data. User Inf'!$A$2:$E$13428,3,)</f>
        <v>Hồ Chí Minh</v>
      </c>
      <c r="L8582" s="38" t="str">
        <f>IF('Data. User Inf'!B8582&lt;'Data. Transactions'!C8582,"Current","New")</f>
        <v>Current</v>
      </c>
    </row>
    <row r="8583" spans="1:12" ht="15.75" customHeight="1" x14ac:dyDescent="0.25">
      <c r="A8583" s="24">
        <v>44344836</v>
      </c>
      <c r="B8583" s="24">
        <v>6902670260</v>
      </c>
      <c r="C8583" s="26">
        <v>44074</v>
      </c>
      <c r="D8583" s="27">
        <v>50000</v>
      </c>
      <c r="E8583" s="24" t="s">
        <v>87</v>
      </c>
      <c r="F8583" s="24">
        <v>15</v>
      </c>
      <c r="G8583" s="37"/>
      <c r="H8583" s="38">
        <f>((VLOOKUP(F8583,'Data. Commission'!$B$2:$C$6,2,))/100)*D8583</f>
        <v>2000</v>
      </c>
      <c r="I8583" s="38" t="str">
        <f>VLOOKUP(A8583,'Data. User Inf'!$A$2:$D$13428,4,)</f>
        <v>18_to_22</v>
      </c>
      <c r="J8583" s="38" t="str">
        <f>VLOOKUP(A8583,'Data. User Inf'!$A$2:$E$13428,5,)</f>
        <v>FEMALE</v>
      </c>
      <c r="K8583" s="38" t="str">
        <f>VLOOKUP(A8583,'Data. User Inf'!$A$2:$E$13428,3,)</f>
        <v>Hồ Chí Minh</v>
      </c>
      <c r="L8583" s="38" t="str">
        <f>IF('Data. User Inf'!B8583&lt;'Data. Transactions'!C8583,"Current","New")</f>
        <v>Current</v>
      </c>
    </row>
    <row r="8584" spans="1:12" ht="15.75" customHeight="1" x14ac:dyDescent="0.25">
      <c r="A8584" s="24">
        <v>45510491</v>
      </c>
      <c r="B8584" s="24">
        <v>6894374070</v>
      </c>
      <c r="C8584" s="26">
        <v>44074</v>
      </c>
      <c r="D8584" s="27">
        <v>20000</v>
      </c>
      <c r="E8584" s="24" t="s">
        <v>9</v>
      </c>
      <c r="F8584" s="24">
        <v>12</v>
      </c>
      <c r="G8584" s="37" t="s">
        <v>49</v>
      </c>
      <c r="H8584" s="38">
        <f>((VLOOKUP(F8584,'Data. Commission'!$B$2:$C$6,2,))/100)*D8584</f>
        <v>400</v>
      </c>
      <c r="I8584" s="38" t="str">
        <f>VLOOKUP(A8584,'Data. User Inf'!$A$2:$D$13428,4,)</f>
        <v>28_to_32</v>
      </c>
      <c r="J8584" s="38" t="str">
        <f>VLOOKUP(A8584,'Data. User Inf'!$A$2:$E$13428,5,)</f>
        <v>MALE</v>
      </c>
      <c r="K8584" s="38" t="str">
        <f>VLOOKUP(A8584,'Data. User Inf'!$A$2:$E$13428,3,)</f>
        <v>Other Cities</v>
      </c>
      <c r="L8584" s="38" t="str">
        <f>IF('Data. User Inf'!B8584&lt;'Data. Transactions'!C8584,"Current","New")</f>
        <v>Current</v>
      </c>
    </row>
    <row r="8585" spans="1:12" ht="15.75" customHeight="1" x14ac:dyDescent="0.25">
      <c r="A8585" s="24">
        <v>40252095</v>
      </c>
      <c r="B8585" s="24">
        <v>6902490652</v>
      </c>
      <c r="C8585" s="26">
        <v>44074</v>
      </c>
      <c r="D8585" s="27">
        <v>100000</v>
      </c>
      <c r="E8585" s="28" t="s">
        <v>9</v>
      </c>
      <c r="F8585" s="24">
        <v>12</v>
      </c>
      <c r="G8585" s="36" t="s">
        <v>99</v>
      </c>
      <c r="H8585" s="38">
        <f>((VLOOKUP(F8585,'Data. Commission'!$B$2:$C$6,2,))/100)*D8585</f>
        <v>2000</v>
      </c>
      <c r="I8585" s="38" t="str">
        <f>VLOOKUP(A8585,'Data. User Inf'!$A$2:$D$13428,4,)</f>
        <v>33_to_37</v>
      </c>
      <c r="J8585" s="38" t="str">
        <f>VLOOKUP(A8585,'Data. User Inf'!$A$2:$E$13428,5,)</f>
        <v>FEMALE</v>
      </c>
      <c r="K8585" s="38" t="str">
        <f>VLOOKUP(A8585,'Data. User Inf'!$A$2:$E$13428,3,)</f>
        <v>Other Cities</v>
      </c>
      <c r="L8585" s="38" t="str">
        <f>IF('Data. User Inf'!B8585&lt;'Data. Transactions'!C8585,"Current","New")</f>
        <v>Current</v>
      </c>
    </row>
    <row r="8586" spans="1:12" ht="15.75" customHeight="1" x14ac:dyDescent="0.25">
      <c r="A8586" s="24">
        <v>53807354</v>
      </c>
      <c r="B8586" s="24">
        <v>6895581137</v>
      </c>
      <c r="C8586" s="26">
        <v>44074</v>
      </c>
      <c r="D8586" s="27">
        <v>50000</v>
      </c>
      <c r="E8586" s="28" t="s">
        <v>60</v>
      </c>
      <c r="F8586" s="24">
        <v>13</v>
      </c>
      <c r="G8586" s="36" t="s">
        <v>99</v>
      </c>
      <c r="H8586" s="38">
        <f>((VLOOKUP(F8586,'Data. Commission'!$B$2:$C$6,2,))/100)*D8586</f>
        <v>1500</v>
      </c>
      <c r="I8586" s="38" t="str">
        <f>VLOOKUP(A8586,'Data. User Inf'!$A$2:$D$13428,4,)</f>
        <v>33_to_37</v>
      </c>
      <c r="J8586" s="38" t="str">
        <f>VLOOKUP(A8586,'Data. User Inf'!$A$2:$E$13428,5,)</f>
        <v>MALE</v>
      </c>
      <c r="K8586" s="38" t="str">
        <f>VLOOKUP(A8586,'Data. User Inf'!$A$2:$E$13428,3,)</f>
        <v>Other Cities</v>
      </c>
      <c r="L8586" s="38" t="str">
        <f>IF('Data. User Inf'!B8586&lt;'Data. Transactions'!C8586,"Current","New")</f>
        <v>Current</v>
      </c>
    </row>
    <row r="8587" spans="1:12" ht="15.75" customHeight="1" x14ac:dyDescent="0.25">
      <c r="A8587" s="24">
        <v>38880064</v>
      </c>
      <c r="B8587" s="24">
        <v>6901377844</v>
      </c>
      <c r="C8587" s="26">
        <v>44074</v>
      </c>
      <c r="D8587" s="27">
        <v>10000</v>
      </c>
      <c r="E8587" s="24" t="s">
        <v>9</v>
      </c>
      <c r="F8587" s="24">
        <v>12</v>
      </c>
      <c r="G8587" s="37"/>
      <c r="H8587" s="38">
        <f>((VLOOKUP(F8587,'Data. Commission'!$B$2:$C$6,2,))/100)*D8587</f>
        <v>200</v>
      </c>
      <c r="I8587" s="38" t="str">
        <f>VLOOKUP(A8587,'Data. User Inf'!$A$2:$D$13428,4,)</f>
        <v>33_to_37</v>
      </c>
      <c r="J8587" s="38" t="str">
        <f>VLOOKUP(A8587,'Data. User Inf'!$A$2:$E$13428,5,)</f>
        <v>FEMALE</v>
      </c>
      <c r="K8587" s="38" t="str">
        <f>VLOOKUP(A8587,'Data. User Inf'!$A$2:$E$13428,3,)</f>
        <v>Other Cities</v>
      </c>
      <c r="L8587" s="38" t="str">
        <f>IF('Data. User Inf'!B8587&lt;'Data. Transactions'!C8587,"Current","New")</f>
        <v>Current</v>
      </c>
    </row>
    <row r="8588" spans="1:12" ht="15.75" customHeight="1" x14ac:dyDescent="0.25">
      <c r="A8588" s="24">
        <v>47429947</v>
      </c>
      <c r="B8588" s="24">
        <v>6901795986</v>
      </c>
      <c r="C8588" s="26">
        <v>44074</v>
      </c>
      <c r="D8588" s="27">
        <v>30000</v>
      </c>
      <c r="E8588" s="28" t="s">
        <v>86</v>
      </c>
      <c r="F8588" s="24">
        <v>14</v>
      </c>
      <c r="G8588" s="36" t="s">
        <v>49</v>
      </c>
      <c r="H8588" s="38">
        <f>((VLOOKUP(F8588,'Data. Commission'!$B$2:$C$6,2,))/100)*D8588</f>
        <v>1200</v>
      </c>
      <c r="I8588" s="38" t="str">
        <f>VLOOKUP(A8588,'Data. User Inf'!$A$2:$D$13428,4,)</f>
        <v>&gt;37</v>
      </c>
      <c r="J8588" s="38" t="str">
        <f>VLOOKUP(A8588,'Data. User Inf'!$A$2:$E$13428,5,)</f>
        <v>MALE</v>
      </c>
      <c r="K8588" s="38" t="str">
        <f>VLOOKUP(A8588,'Data. User Inf'!$A$2:$E$13428,3,)</f>
        <v>Hà Nội</v>
      </c>
      <c r="L8588" s="38" t="str">
        <f>IF('Data. User Inf'!B8588&lt;'Data. Transactions'!C8588,"Current","New")</f>
        <v>Current</v>
      </c>
    </row>
    <row r="8589" spans="1:12" ht="15.75" customHeight="1" x14ac:dyDescent="0.25">
      <c r="A8589" s="24">
        <v>52968698</v>
      </c>
      <c r="B8589" s="24">
        <v>6900542140</v>
      </c>
      <c r="C8589" s="26">
        <v>44074</v>
      </c>
      <c r="D8589" s="27">
        <v>10000</v>
      </c>
      <c r="E8589" s="28" t="s">
        <v>9</v>
      </c>
      <c r="F8589" s="24">
        <v>12</v>
      </c>
      <c r="G8589" s="36" t="s">
        <v>99</v>
      </c>
      <c r="H8589" s="38">
        <f>((VLOOKUP(F8589,'Data. Commission'!$B$2:$C$6,2,))/100)*D8589</f>
        <v>200</v>
      </c>
      <c r="I8589" s="38" t="str">
        <f>VLOOKUP(A8589,'Data. User Inf'!$A$2:$D$13428,4,)</f>
        <v>33_to_37</v>
      </c>
      <c r="J8589" s="38" t="str">
        <f>VLOOKUP(A8589,'Data. User Inf'!$A$2:$E$13428,5,)</f>
        <v>FEMALE</v>
      </c>
      <c r="K8589" s="38" t="str">
        <f>VLOOKUP(A8589,'Data. User Inf'!$A$2:$E$13428,3,)</f>
        <v>Hồ Chí Minh</v>
      </c>
      <c r="L8589" s="38" t="str">
        <f>IF('Data. User Inf'!B8589&lt;'Data. Transactions'!C8589,"Current","New")</f>
        <v>Current</v>
      </c>
    </row>
    <row r="8590" spans="1:12" ht="15.75" customHeight="1" x14ac:dyDescent="0.25">
      <c r="A8590" s="24">
        <v>48368294</v>
      </c>
      <c r="B8590" s="24">
        <v>6893384211</v>
      </c>
      <c r="C8590" s="26">
        <v>44074</v>
      </c>
      <c r="D8590" s="27">
        <v>100000</v>
      </c>
      <c r="E8590" s="28" t="s">
        <v>9</v>
      </c>
      <c r="F8590" s="24">
        <v>12</v>
      </c>
      <c r="G8590" s="36" t="s">
        <v>99</v>
      </c>
      <c r="H8590" s="38">
        <f>((VLOOKUP(F8590,'Data. Commission'!$B$2:$C$6,2,))/100)*D8590</f>
        <v>2000</v>
      </c>
      <c r="I8590" s="38" t="str">
        <f>VLOOKUP(A8590,'Data. User Inf'!$A$2:$D$13428,4,)</f>
        <v>unknown</v>
      </c>
      <c r="J8590" s="38" t="str">
        <f>VLOOKUP(A8590,'Data. User Inf'!$A$2:$E$13428,5,)</f>
        <v>FEMALE</v>
      </c>
      <c r="K8590" s="38" t="str">
        <f>VLOOKUP(A8590,'Data. User Inf'!$A$2:$E$13428,3,)</f>
        <v>Hồ Chí Minh</v>
      </c>
      <c r="L8590" s="38" t="str">
        <f>IF('Data. User Inf'!B8590&lt;'Data. Transactions'!C8590,"Current","New")</f>
        <v>Current</v>
      </c>
    </row>
    <row r="8591" spans="1:12" ht="15.75" customHeight="1" x14ac:dyDescent="0.25">
      <c r="A8591" s="24">
        <v>14012439</v>
      </c>
      <c r="B8591" s="24">
        <v>6904179038</v>
      </c>
      <c r="C8591" s="26">
        <v>44074</v>
      </c>
      <c r="D8591" s="27">
        <v>50000</v>
      </c>
      <c r="E8591" s="28" t="s">
        <v>9</v>
      </c>
      <c r="F8591" s="24">
        <v>12</v>
      </c>
      <c r="G8591" s="37"/>
      <c r="H8591" s="38">
        <f>((VLOOKUP(F8591,'Data. Commission'!$B$2:$C$6,2,))/100)*D8591</f>
        <v>1000</v>
      </c>
      <c r="I8591" s="38" t="str">
        <f>VLOOKUP(A8591,'Data. User Inf'!$A$2:$D$13428,4,)</f>
        <v>unknown</v>
      </c>
      <c r="J8591" s="38" t="str">
        <f>VLOOKUP(A8591,'Data. User Inf'!$A$2:$E$13428,5,)</f>
        <v>MALE</v>
      </c>
      <c r="K8591" s="38" t="str">
        <f>VLOOKUP(A8591,'Data. User Inf'!$A$2:$E$13428,3,)</f>
        <v>Other Cities</v>
      </c>
      <c r="L8591" s="38" t="str">
        <f>IF('Data. User Inf'!B8591&lt;'Data. Transactions'!C8591,"Current","New")</f>
        <v>Current</v>
      </c>
    </row>
    <row r="8592" spans="1:12" ht="15.75" customHeight="1" x14ac:dyDescent="0.25">
      <c r="A8592" s="24">
        <v>31683808</v>
      </c>
      <c r="B8592" s="24">
        <v>6898101062</v>
      </c>
      <c r="C8592" s="26">
        <v>44074</v>
      </c>
      <c r="D8592" s="27">
        <v>100000</v>
      </c>
      <c r="E8592" s="28" t="s">
        <v>9</v>
      </c>
      <c r="F8592" s="24">
        <v>12</v>
      </c>
      <c r="G8592" s="36" t="s">
        <v>49</v>
      </c>
      <c r="H8592" s="38">
        <f>((VLOOKUP(F8592,'Data. Commission'!$B$2:$C$6,2,))/100)*D8592</f>
        <v>2000</v>
      </c>
      <c r="I8592" s="38" t="str">
        <f>VLOOKUP(A8592,'Data. User Inf'!$A$2:$D$13428,4,)</f>
        <v>28_to_32</v>
      </c>
      <c r="J8592" s="38" t="str">
        <f>VLOOKUP(A8592,'Data. User Inf'!$A$2:$E$13428,5,)</f>
        <v>MALE</v>
      </c>
      <c r="K8592" s="38" t="str">
        <f>VLOOKUP(A8592,'Data. User Inf'!$A$2:$E$13428,3,)</f>
        <v>Other Cities</v>
      </c>
      <c r="L8592" s="38" t="str">
        <f>IF('Data. User Inf'!B8592&lt;'Data. Transactions'!C8592,"Current","New")</f>
        <v>Current</v>
      </c>
    </row>
    <row r="8593" spans="1:12" ht="15.75" customHeight="1" x14ac:dyDescent="0.25">
      <c r="A8593" s="24">
        <v>50760533</v>
      </c>
      <c r="B8593" s="24">
        <v>6900258620</v>
      </c>
      <c r="C8593" s="26">
        <v>44074</v>
      </c>
      <c r="D8593" s="27">
        <v>10000</v>
      </c>
      <c r="E8593" s="28" t="s">
        <v>9</v>
      </c>
      <c r="F8593" s="24">
        <v>12</v>
      </c>
      <c r="G8593" s="36" t="s">
        <v>99</v>
      </c>
      <c r="H8593" s="38">
        <f>((VLOOKUP(F8593,'Data. Commission'!$B$2:$C$6,2,))/100)*D8593</f>
        <v>200</v>
      </c>
      <c r="I8593" s="38" t="str">
        <f>VLOOKUP(A8593,'Data. User Inf'!$A$2:$D$13428,4,)</f>
        <v>18_to_22</v>
      </c>
      <c r="J8593" s="38" t="str">
        <f>VLOOKUP(A8593,'Data. User Inf'!$A$2:$E$13428,5,)</f>
        <v>FEMALE</v>
      </c>
      <c r="K8593" s="38" t="str">
        <f>VLOOKUP(A8593,'Data. User Inf'!$A$2:$E$13428,3,)</f>
        <v>Other Cities</v>
      </c>
      <c r="L8593" s="38" t="str">
        <f>IF('Data. User Inf'!B8593&lt;'Data. Transactions'!C8593,"Current","New")</f>
        <v>Current</v>
      </c>
    </row>
    <row r="8594" spans="1:12" ht="15.75" customHeight="1" x14ac:dyDescent="0.25">
      <c r="A8594" s="24">
        <v>56496969</v>
      </c>
      <c r="B8594" s="24">
        <v>6906591523</v>
      </c>
      <c r="C8594" s="26">
        <v>44074</v>
      </c>
      <c r="D8594" s="27">
        <v>30000</v>
      </c>
      <c r="E8594" s="28" t="s">
        <v>60</v>
      </c>
      <c r="F8594" s="24">
        <v>13</v>
      </c>
      <c r="G8594" s="36" t="s">
        <v>99</v>
      </c>
      <c r="H8594" s="38">
        <f>((VLOOKUP(F8594,'Data. Commission'!$B$2:$C$6,2,))/100)*D8594</f>
        <v>900</v>
      </c>
      <c r="I8594" s="38" t="str">
        <f>VLOOKUP(A8594,'Data. User Inf'!$A$2:$D$13428,4,)</f>
        <v>18_to_22</v>
      </c>
      <c r="J8594" s="38" t="str">
        <f>VLOOKUP(A8594,'Data. User Inf'!$A$2:$E$13428,5,)</f>
        <v>MALE</v>
      </c>
      <c r="K8594" s="38" t="str">
        <f>VLOOKUP(A8594,'Data. User Inf'!$A$2:$E$13428,3,)</f>
        <v>Other Cities</v>
      </c>
      <c r="L8594" s="38" t="str">
        <f>IF('Data. User Inf'!B8594&lt;'Data. Transactions'!C8594,"Current","New")</f>
        <v>Current</v>
      </c>
    </row>
    <row r="8595" spans="1:12" ht="15.75" customHeight="1" x14ac:dyDescent="0.25">
      <c r="A8595" s="24">
        <v>52088273</v>
      </c>
      <c r="B8595" s="24">
        <v>6906484916</v>
      </c>
      <c r="C8595" s="26">
        <v>44074</v>
      </c>
      <c r="D8595" s="27">
        <v>50000</v>
      </c>
      <c r="E8595" s="28" t="s">
        <v>9</v>
      </c>
      <c r="F8595" s="24">
        <v>12</v>
      </c>
      <c r="G8595" s="36" t="s">
        <v>99</v>
      </c>
      <c r="H8595" s="38">
        <f>((VLOOKUP(F8595,'Data. Commission'!$B$2:$C$6,2,))/100)*D8595</f>
        <v>1000</v>
      </c>
      <c r="I8595" s="38" t="str">
        <f>VLOOKUP(A8595,'Data. User Inf'!$A$2:$D$13428,4,)</f>
        <v>23_to_27</v>
      </c>
      <c r="J8595" s="38" t="str">
        <f>VLOOKUP(A8595,'Data. User Inf'!$A$2:$E$13428,5,)</f>
        <v>FEMALE</v>
      </c>
      <c r="K8595" s="38" t="str">
        <f>VLOOKUP(A8595,'Data. User Inf'!$A$2:$E$13428,3,)</f>
        <v>Other Cities</v>
      </c>
      <c r="L8595" s="38" t="str">
        <f>IF('Data. User Inf'!B8595&lt;'Data. Transactions'!C8595,"Current","New")</f>
        <v>Current</v>
      </c>
    </row>
    <row r="8596" spans="1:12" ht="15.75" customHeight="1" x14ac:dyDescent="0.25">
      <c r="A8596" s="24">
        <v>54612670</v>
      </c>
      <c r="B8596" s="24">
        <v>6893378761</v>
      </c>
      <c r="C8596" s="26">
        <v>44074</v>
      </c>
      <c r="D8596" s="27">
        <v>30000</v>
      </c>
      <c r="E8596" s="28" t="s">
        <v>9</v>
      </c>
      <c r="F8596" s="24">
        <v>12</v>
      </c>
      <c r="G8596" s="36" t="s">
        <v>99</v>
      </c>
      <c r="H8596" s="38">
        <f>((VLOOKUP(F8596,'Data. Commission'!$B$2:$C$6,2,))/100)*D8596</f>
        <v>600</v>
      </c>
      <c r="I8596" s="38" t="str">
        <f>VLOOKUP(A8596,'Data. User Inf'!$A$2:$D$13428,4,)</f>
        <v>23_to_27</v>
      </c>
      <c r="J8596" s="38" t="str">
        <f>VLOOKUP(A8596,'Data. User Inf'!$A$2:$E$13428,5,)</f>
        <v>FEMALE</v>
      </c>
      <c r="K8596" s="38" t="str">
        <f>VLOOKUP(A8596,'Data. User Inf'!$A$2:$E$13428,3,)</f>
        <v>Other Cities</v>
      </c>
      <c r="L8596" s="38" t="str">
        <f>IF('Data. User Inf'!B8596&lt;'Data. Transactions'!C8596,"Current","New")</f>
        <v>Current</v>
      </c>
    </row>
    <row r="8597" spans="1:12" ht="15.75" customHeight="1" x14ac:dyDescent="0.25">
      <c r="A8597" s="24">
        <v>41277512</v>
      </c>
      <c r="B8597" s="24">
        <v>6893058841</v>
      </c>
      <c r="C8597" s="26">
        <v>44074</v>
      </c>
      <c r="D8597" s="27">
        <v>20000</v>
      </c>
      <c r="E8597" s="28" t="s">
        <v>9</v>
      </c>
      <c r="F8597" s="24">
        <v>12</v>
      </c>
      <c r="G8597" s="36" t="s">
        <v>99</v>
      </c>
      <c r="H8597" s="38">
        <f>((VLOOKUP(F8597,'Data. Commission'!$B$2:$C$6,2,))/100)*D8597</f>
        <v>400</v>
      </c>
      <c r="I8597" s="38" t="str">
        <f>VLOOKUP(A8597,'Data. User Inf'!$A$2:$D$13428,4,)</f>
        <v>23_to_27</v>
      </c>
      <c r="J8597" s="38" t="str">
        <f>VLOOKUP(A8597,'Data. User Inf'!$A$2:$E$13428,5,)</f>
        <v>MALE</v>
      </c>
      <c r="K8597" s="38" t="str">
        <f>VLOOKUP(A8597,'Data. User Inf'!$A$2:$E$13428,3,)</f>
        <v>Other Cities</v>
      </c>
      <c r="L8597" s="38" t="str">
        <f>IF('Data. User Inf'!B8597&lt;'Data. Transactions'!C8597,"Current","New")</f>
        <v>Current</v>
      </c>
    </row>
    <row r="8598" spans="1:12" ht="15.75" customHeight="1" x14ac:dyDescent="0.25">
      <c r="A8598" s="24">
        <v>41584979</v>
      </c>
      <c r="B8598" s="24">
        <v>6894306966</v>
      </c>
      <c r="C8598" s="26">
        <v>44074</v>
      </c>
      <c r="D8598" s="27">
        <v>300000</v>
      </c>
      <c r="E8598" s="28" t="s">
        <v>9</v>
      </c>
      <c r="F8598" s="24">
        <v>12</v>
      </c>
      <c r="G8598" s="36" t="s">
        <v>99</v>
      </c>
      <c r="H8598" s="38">
        <f>((VLOOKUP(F8598,'Data. Commission'!$B$2:$C$6,2,))/100)*D8598</f>
        <v>6000</v>
      </c>
      <c r="I8598" s="38" t="str">
        <f>VLOOKUP(A8598,'Data. User Inf'!$A$2:$D$13428,4,)</f>
        <v>23_to_27</v>
      </c>
      <c r="J8598" s="38" t="str">
        <f>VLOOKUP(A8598,'Data. User Inf'!$A$2:$E$13428,5,)</f>
        <v>MALE</v>
      </c>
      <c r="K8598" s="38" t="str">
        <f>VLOOKUP(A8598,'Data. User Inf'!$A$2:$E$13428,3,)</f>
        <v>Other Cities</v>
      </c>
      <c r="L8598" s="38" t="str">
        <f>IF('Data. User Inf'!B8598&lt;'Data. Transactions'!C8598,"Current","New")</f>
        <v>Current</v>
      </c>
    </row>
    <row r="8599" spans="1:12" ht="15.75" customHeight="1" x14ac:dyDescent="0.25">
      <c r="A8599" s="24">
        <v>55357247</v>
      </c>
      <c r="B8599" s="24">
        <v>6905767670</v>
      </c>
      <c r="C8599" s="26">
        <v>44074</v>
      </c>
      <c r="D8599" s="27">
        <v>30000</v>
      </c>
      <c r="E8599" s="28" t="s">
        <v>9</v>
      </c>
      <c r="F8599" s="24">
        <v>12</v>
      </c>
      <c r="G8599" s="36" t="s">
        <v>99</v>
      </c>
      <c r="H8599" s="38">
        <f>((VLOOKUP(F8599,'Data. Commission'!$B$2:$C$6,2,))/100)*D8599</f>
        <v>600</v>
      </c>
      <c r="I8599" s="38" t="str">
        <f>VLOOKUP(A8599,'Data. User Inf'!$A$2:$D$13428,4,)</f>
        <v>23_to_27</v>
      </c>
      <c r="J8599" s="38" t="str">
        <f>VLOOKUP(A8599,'Data. User Inf'!$A$2:$E$13428,5,)</f>
        <v>MALE</v>
      </c>
      <c r="K8599" s="38" t="str">
        <f>VLOOKUP(A8599,'Data. User Inf'!$A$2:$E$13428,3,)</f>
        <v>Other Cities</v>
      </c>
      <c r="L8599" s="38" t="str">
        <f>IF('Data. User Inf'!B8599&lt;'Data. Transactions'!C8599,"Current","New")</f>
        <v>Current</v>
      </c>
    </row>
    <row r="8600" spans="1:12" ht="15.75" customHeight="1" x14ac:dyDescent="0.25">
      <c r="A8600" s="24">
        <v>13782681</v>
      </c>
      <c r="B8600" s="24">
        <v>6898784488</v>
      </c>
      <c r="C8600" s="26">
        <v>44074</v>
      </c>
      <c r="D8600" s="27">
        <v>20000</v>
      </c>
      <c r="E8600" s="28" t="s">
        <v>86</v>
      </c>
      <c r="F8600" s="24">
        <v>14</v>
      </c>
      <c r="G8600" s="36" t="s">
        <v>99</v>
      </c>
      <c r="H8600" s="38">
        <f>((VLOOKUP(F8600,'Data. Commission'!$B$2:$C$6,2,))/100)*D8600</f>
        <v>800</v>
      </c>
      <c r="I8600" s="38" t="str">
        <f>VLOOKUP(A8600,'Data. User Inf'!$A$2:$D$13428,4,)</f>
        <v>23_to_27</v>
      </c>
      <c r="J8600" s="38" t="str">
        <f>VLOOKUP(A8600,'Data. User Inf'!$A$2:$E$13428,5,)</f>
        <v>FEMALE</v>
      </c>
      <c r="K8600" s="38" t="str">
        <f>VLOOKUP(A8600,'Data. User Inf'!$A$2:$E$13428,3,)</f>
        <v>Other Cities</v>
      </c>
      <c r="L8600" s="38" t="str">
        <f>IF('Data. User Inf'!B8600&lt;'Data. Transactions'!C8600,"Current","New")</f>
        <v>Current</v>
      </c>
    </row>
    <row r="8601" spans="1:12" ht="15.75" customHeight="1" x14ac:dyDescent="0.25">
      <c r="A8601" s="24">
        <v>52171995</v>
      </c>
      <c r="B8601" s="24">
        <v>6894153340</v>
      </c>
      <c r="C8601" s="26">
        <v>44074</v>
      </c>
      <c r="D8601" s="27">
        <v>20000</v>
      </c>
      <c r="E8601" s="28" t="s">
        <v>9</v>
      </c>
      <c r="F8601" s="24">
        <v>12</v>
      </c>
      <c r="G8601" s="36" t="s">
        <v>99</v>
      </c>
      <c r="H8601" s="38">
        <f>((VLOOKUP(F8601,'Data. Commission'!$B$2:$C$6,2,))/100)*D8601</f>
        <v>400</v>
      </c>
      <c r="I8601" s="38" t="str">
        <f>VLOOKUP(A8601,'Data. User Inf'!$A$2:$D$13428,4,)</f>
        <v>23_to_27</v>
      </c>
      <c r="J8601" s="38" t="str">
        <f>VLOOKUP(A8601,'Data. User Inf'!$A$2:$E$13428,5,)</f>
        <v>FEMALE</v>
      </c>
      <c r="K8601" s="38" t="str">
        <f>VLOOKUP(A8601,'Data. User Inf'!$A$2:$E$13428,3,)</f>
        <v>Other Cities</v>
      </c>
      <c r="L8601" s="38" t="str">
        <f>IF('Data. User Inf'!B8601&lt;'Data. Transactions'!C8601,"Current","New")</f>
        <v>Current</v>
      </c>
    </row>
    <row r="8602" spans="1:12" ht="15.75" customHeight="1" x14ac:dyDescent="0.25">
      <c r="A8602" s="24">
        <v>41388324</v>
      </c>
      <c r="B8602" s="24">
        <v>6901125190</v>
      </c>
      <c r="C8602" s="26">
        <v>44074</v>
      </c>
      <c r="D8602" s="27">
        <v>10000</v>
      </c>
      <c r="E8602" s="28" t="s">
        <v>60</v>
      </c>
      <c r="F8602" s="24">
        <v>13</v>
      </c>
      <c r="G8602" s="36" t="s">
        <v>99</v>
      </c>
      <c r="H8602" s="38">
        <f>((VLOOKUP(F8602,'Data. Commission'!$B$2:$C$6,2,))/100)*D8602</f>
        <v>300</v>
      </c>
      <c r="I8602" s="38" t="str">
        <f>VLOOKUP(A8602,'Data. User Inf'!$A$2:$D$13428,4,)</f>
        <v>28_to_32</v>
      </c>
      <c r="J8602" s="38" t="str">
        <f>VLOOKUP(A8602,'Data. User Inf'!$A$2:$E$13428,5,)</f>
        <v>FEMALE</v>
      </c>
      <c r="K8602" s="38" t="str">
        <f>VLOOKUP(A8602,'Data. User Inf'!$A$2:$E$13428,3,)</f>
        <v>Other Cities</v>
      </c>
      <c r="L8602" s="38" t="str">
        <f>IF('Data. User Inf'!B8602&lt;'Data. Transactions'!C8602,"Current","New")</f>
        <v>Current</v>
      </c>
    </row>
    <row r="8603" spans="1:12" ht="15.75" customHeight="1" x14ac:dyDescent="0.25">
      <c r="A8603" s="24">
        <v>47117776</v>
      </c>
      <c r="B8603" s="24">
        <v>6895078036</v>
      </c>
      <c r="C8603" s="26">
        <v>44074</v>
      </c>
      <c r="D8603" s="27">
        <v>30000</v>
      </c>
      <c r="E8603" s="28" t="s">
        <v>9</v>
      </c>
      <c r="F8603" s="24">
        <v>12</v>
      </c>
      <c r="G8603" s="36" t="s">
        <v>99</v>
      </c>
      <c r="H8603" s="38">
        <f>((VLOOKUP(F8603,'Data. Commission'!$B$2:$C$6,2,))/100)*D8603</f>
        <v>600</v>
      </c>
      <c r="I8603" s="38" t="str">
        <f>VLOOKUP(A8603,'Data. User Inf'!$A$2:$D$13428,4,)</f>
        <v>28_to_32</v>
      </c>
      <c r="J8603" s="38" t="str">
        <f>VLOOKUP(A8603,'Data. User Inf'!$A$2:$E$13428,5,)</f>
        <v>MALE</v>
      </c>
      <c r="K8603" s="38" t="str">
        <f>VLOOKUP(A8603,'Data. User Inf'!$A$2:$E$13428,3,)</f>
        <v>Other Cities</v>
      </c>
      <c r="L8603" s="38" t="str">
        <f>IF('Data. User Inf'!B8603&lt;'Data. Transactions'!C8603,"Current","New")</f>
        <v>Current</v>
      </c>
    </row>
    <row r="8604" spans="1:12" ht="15.75" customHeight="1" x14ac:dyDescent="0.25">
      <c r="A8604" s="24">
        <v>35934137</v>
      </c>
      <c r="B8604" s="24">
        <v>6899804715</v>
      </c>
      <c r="C8604" s="26">
        <v>44074</v>
      </c>
      <c r="D8604" s="27">
        <v>50000</v>
      </c>
      <c r="E8604" s="28" t="s">
        <v>9</v>
      </c>
      <c r="F8604" s="24">
        <v>12</v>
      </c>
      <c r="G8604" s="36" t="s">
        <v>99</v>
      </c>
      <c r="H8604" s="38">
        <f>((VLOOKUP(F8604,'Data. Commission'!$B$2:$C$6,2,))/100)*D8604</f>
        <v>1000</v>
      </c>
      <c r="I8604" s="38" t="str">
        <f>VLOOKUP(A8604,'Data. User Inf'!$A$2:$D$13428,4,)</f>
        <v>28_to_32</v>
      </c>
      <c r="J8604" s="38" t="str">
        <f>VLOOKUP(A8604,'Data. User Inf'!$A$2:$E$13428,5,)</f>
        <v>MALE</v>
      </c>
      <c r="K8604" s="38" t="str">
        <f>VLOOKUP(A8604,'Data. User Inf'!$A$2:$E$13428,3,)</f>
        <v>Other Cities</v>
      </c>
      <c r="L8604" s="38" t="str">
        <f>IF('Data. User Inf'!B8604&lt;'Data. Transactions'!C8604,"Current","New")</f>
        <v>Current</v>
      </c>
    </row>
    <row r="8605" spans="1:12" ht="15.75" customHeight="1" x14ac:dyDescent="0.25">
      <c r="A8605" s="24">
        <v>51942985</v>
      </c>
      <c r="B8605" s="24">
        <v>6903047464</v>
      </c>
      <c r="C8605" s="26">
        <v>44074</v>
      </c>
      <c r="D8605" s="27">
        <v>10000</v>
      </c>
      <c r="E8605" s="28" t="s">
        <v>9</v>
      </c>
      <c r="F8605" s="24">
        <v>12</v>
      </c>
      <c r="G8605" s="36" t="s">
        <v>99</v>
      </c>
      <c r="H8605" s="38">
        <f>((VLOOKUP(F8605,'Data. Commission'!$B$2:$C$6,2,))/100)*D8605</f>
        <v>200</v>
      </c>
      <c r="I8605" s="38" t="str">
        <f>VLOOKUP(A8605,'Data. User Inf'!$A$2:$D$13428,4,)</f>
        <v>28_to_32</v>
      </c>
      <c r="J8605" s="38" t="str">
        <f>VLOOKUP(A8605,'Data. User Inf'!$A$2:$E$13428,5,)</f>
        <v>MALE</v>
      </c>
      <c r="K8605" s="38" t="str">
        <f>VLOOKUP(A8605,'Data. User Inf'!$A$2:$E$13428,3,)</f>
        <v>Other Cities</v>
      </c>
      <c r="L8605" s="38" t="str">
        <f>IF('Data. User Inf'!B8605&lt;'Data. Transactions'!C8605,"Current","New")</f>
        <v>Current</v>
      </c>
    </row>
    <row r="8606" spans="1:12" ht="15.75" customHeight="1" x14ac:dyDescent="0.25">
      <c r="A8606" s="24">
        <v>45194882</v>
      </c>
      <c r="B8606" s="24">
        <v>6904526770</v>
      </c>
      <c r="C8606" s="26">
        <v>44074</v>
      </c>
      <c r="D8606" s="27">
        <v>20000</v>
      </c>
      <c r="E8606" s="28" t="s">
        <v>9</v>
      </c>
      <c r="F8606" s="24">
        <v>12</v>
      </c>
      <c r="G8606" s="36" t="s">
        <v>99</v>
      </c>
      <c r="H8606" s="38">
        <f>((VLOOKUP(F8606,'Data. Commission'!$B$2:$C$6,2,))/100)*D8606</f>
        <v>400</v>
      </c>
      <c r="I8606" s="38" t="str">
        <f>VLOOKUP(A8606,'Data. User Inf'!$A$2:$D$13428,4,)</f>
        <v>18_to_22</v>
      </c>
      <c r="J8606" s="38" t="str">
        <f>VLOOKUP(A8606,'Data. User Inf'!$A$2:$E$13428,5,)</f>
        <v>MALE</v>
      </c>
      <c r="K8606" s="38" t="str">
        <f>VLOOKUP(A8606,'Data. User Inf'!$A$2:$E$13428,3,)</f>
        <v>Hà Nội</v>
      </c>
      <c r="L8606" s="38" t="str">
        <f>IF('Data. User Inf'!B8606&lt;'Data. Transactions'!C8606,"Current","New")</f>
        <v>Current</v>
      </c>
    </row>
    <row r="8607" spans="1:12" ht="15.75" customHeight="1" x14ac:dyDescent="0.25">
      <c r="A8607" s="24">
        <v>41578464</v>
      </c>
      <c r="B8607" s="24">
        <v>6902999700</v>
      </c>
      <c r="C8607" s="26">
        <v>44074</v>
      </c>
      <c r="D8607" s="27">
        <v>10000</v>
      </c>
      <c r="E8607" s="28" t="s">
        <v>9</v>
      </c>
      <c r="F8607" s="24">
        <v>12</v>
      </c>
      <c r="G8607" s="36" t="s">
        <v>99</v>
      </c>
      <c r="H8607" s="38">
        <f>((VLOOKUP(F8607,'Data. Commission'!$B$2:$C$6,2,))/100)*D8607</f>
        <v>200</v>
      </c>
      <c r="I8607" s="38" t="str">
        <f>VLOOKUP(A8607,'Data. User Inf'!$A$2:$D$13428,4,)</f>
        <v>18_to_22</v>
      </c>
      <c r="J8607" s="38" t="str">
        <f>VLOOKUP(A8607,'Data. User Inf'!$A$2:$E$13428,5,)</f>
        <v>MALE</v>
      </c>
      <c r="K8607" s="38" t="str">
        <f>VLOOKUP(A8607,'Data. User Inf'!$A$2:$E$13428,3,)</f>
        <v>Hà Nội</v>
      </c>
      <c r="L8607" s="38" t="str">
        <f>IF('Data. User Inf'!B8607&lt;'Data. Transactions'!C8607,"Current","New")</f>
        <v>Current</v>
      </c>
    </row>
    <row r="8608" spans="1:12" ht="15.75" customHeight="1" x14ac:dyDescent="0.25">
      <c r="A8608" s="24">
        <v>40357970</v>
      </c>
      <c r="B8608" s="24">
        <v>6905358841</v>
      </c>
      <c r="C8608" s="26">
        <v>44074</v>
      </c>
      <c r="D8608" s="27">
        <v>20000</v>
      </c>
      <c r="E8608" s="28" t="s">
        <v>9</v>
      </c>
      <c r="F8608" s="24">
        <v>12</v>
      </c>
      <c r="G8608" s="36" t="s">
        <v>99</v>
      </c>
      <c r="H8608" s="38">
        <f>((VLOOKUP(F8608,'Data. Commission'!$B$2:$C$6,2,))/100)*D8608</f>
        <v>400</v>
      </c>
      <c r="I8608" s="38" t="str">
        <f>VLOOKUP(A8608,'Data. User Inf'!$A$2:$D$13428,4,)</f>
        <v>23_to_27</v>
      </c>
      <c r="J8608" s="38" t="str">
        <f>VLOOKUP(A8608,'Data. User Inf'!$A$2:$E$13428,5,)</f>
        <v>FEMALE</v>
      </c>
      <c r="K8608" s="38" t="str">
        <f>VLOOKUP(A8608,'Data. User Inf'!$A$2:$E$13428,3,)</f>
        <v>Hà Nội</v>
      </c>
      <c r="L8608" s="38" t="str">
        <f>IF('Data. User Inf'!B8608&lt;'Data. Transactions'!C8608,"Current","New")</f>
        <v>Current</v>
      </c>
    </row>
    <row r="8609" spans="1:12" ht="15.75" customHeight="1" x14ac:dyDescent="0.25">
      <c r="A8609" s="24">
        <v>47619614</v>
      </c>
      <c r="B8609" s="24">
        <v>6904838218</v>
      </c>
      <c r="C8609" s="26">
        <v>44074</v>
      </c>
      <c r="D8609" s="27">
        <v>20000</v>
      </c>
      <c r="E8609" s="28" t="s">
        <v>9</v>
      </c>
      <c r="F8609" s="24">
        <v>12</v>
      </c>
      <c r="G8609" s="36" t="s">
        <v>99</v>
      </c>
      <c r="H8609" s="38">
        <f>((VLOOKUP(F8609,'Data. Commission'!$B$2:$C$6,2,))/100)*D8609</f>
        <v>400</v>
      </c>
      <c r="I8609" s="38" t="str">
        <f>VLOOKUP(A8609,'Data. User Inf'!$A$2:$D$13428,4,)</f>
        <v>28_to_32</v>
      </c>
      <c r="J8609" s="38" t="str">
        <f>VLOOKUP(A8609,'Data. User Inf'!$A$2:$E$13428,5,)</f>
        <v>MALE</v>
      </c>
      <c r="K8609" s="38" t="str">
        <f>VLOOKUP(A8609,'Data. User Inf'!$A$2:$E$13428,3,)</f>
        <v>Hà Nội</v>
      </c>
      <c r="L8609" s="38" t="str">
        <f>IF('Data. User Inf'!B8609&lt;'Data. Transactions'!C8609,"Current","New")</f>
        <v>Current</v>
      </c>
    </row>
    <row r="8610" spans="1:12" ht="15.75" customHeight="1" x14ac:dyDescent="0.25">
      <c r="A8610" s="24">
        <v>21319834</v>
      </c>
      <c r="B8610" s="24">
        <v>6903491626</v>
      </c>
      <c r="C8610" s="26">
        <v>44074</v>
      </c>
      <c r="D8610" s="27">
        <v>10000</v>
      </c>
      <c r="E8610" s="28" t="s">
        <v>9</v>
      </c>
      <c r="F8610" s="24">
        <v>12</v>
      </c>
      <c r="G8610" s="36" t="s">
        <v>99</v>
      </c>
      <c r="H8610" s="38">
        <f>((VLOOKUP(F8610,'Data. Commission'!$B$2:$C$6,2,))/100)*D8610</f>
        <v>200</v>
      </c>
      <c r="I8610" s="38" t="str">
        <f>VLOOKUP(A8610,'Data. User Inf'!$A$2:$D$13428,4,)</f>
        <v>unknown</v>
      </c>
      <c r="J8610" s="38" t="str">
        <f>VLOOKUP(A8610,'Data. User Inf'!$A$2:$E$13428,5,)</f>
        <v>MALE</v>
      </c>
      <c r="K8610" s="38" t="str">
        <f>VLOOKUP(A8610,'Data. User Inf'!$A$2:$E$13428,3,)</f>
        <v>Other Cities</v>
      </c>
      <c r="L8610" s="38" t="str">
        <f>IF('Data. User Inf'!B8610&lt;'Data. Transactions'!C8610,"Current","New")</f>
        <v>Current</v>
      </c>
    </row>
    <row r="8611" spans="1:12" ht="15.75" customHeight="1" x14ac:dyDescent="0.25">
      <c r="A8611" s="24">
        <v>40073038</v>
      </c>
      <c r="B8611" s="24">
        <v>6905359134</v>
      </c>
      <c r="C8611" s="26">
        <v>44074</v>
      </c>
      <c r="D8611" s="27">
        <v>50000</v>
      </c>
      <c r="E8611" s="28" t="s">
        <v>9</v>
      </c>
      <c r="F8611" s="24">
        <v>12</v>
      </c>
      <c r="G8611" s="36" t="s">
        <v>99</v>
      </c>
      <c r="H8611" s="38">
        <f>((VLOOKUP(F8611,'Data. Commission'!$B$2:$C$6,2,))/100)*D8611</f>
        <v>1000</v>
      </c>
      <c r="I8611" s="38" t="str">
        <f>VLOOKUP(A8611,'Data. User Inf'!$A$2:$D$13428,4,)</f>
        <v>unknown</v>
      </c>
      <c r="J8611" s="38" t="str">
        <f>VLOOKUP(A8611,'Data. User Inf'!$A$2:$E$13428,5,)</f>
        <v>MALE</v>
      </c>
      <c r="K8611" s="38" t="str">
        <f>VLOOKUP(A8611,'Data. User Inf'!$A$2:$E$13428,3,)</f>
        <v>Other Cities</v>
      </c>
      <c r="L8611" s="38" t="str">
        <f>IF('Data. User Inf'!B8611&lt;'Data. Transactions'!C8611,"Current","New")</f>
        <v>Current</v>
      </c>
    </row>
    <row r="8612" spans="1:12" ht="15.75" customHeight="1" x14ac:dyDescent="0.25">
      <c r="A8612" s="24">
        <v>43692967</v>
      </c>
      <c r="B8612" s="24">
        <v>6900547389</v>
      </c>
      <c r="C8612" s="26">
        <v>44074</v>
      </c>
      <c r="D8612" s="27">
        <v>10000</v>
      </c>
      <c r="E8612" s="28" t="s">
        <v>86</v>
      </c>
      <c r="F8612" s="24">
        <v>14</v>
      </c>
      <c r="G8612" s="36" t="s">
        <v>99</v>
      </c>
      <c r="H8612" s="38">
        <f>((VLOOKUP(F8612,'Data. Commission'!$B$2:$C$6,2,))/100)*D8612</f>
        <v>400</v>
      </c>
      <c r="I8612" s="38" t="str">
        <f>VLOOKUP(A8612,'Data. User Inf'!$A$2:$D$13428,4,)</f>
        <v>unknown</v>
      </c>
      <c r="J8612" s="38" t="str">
        <f>VLOOKUP(A8612,'Data. User Inf'!$A$2:$E$13428,5,)</f>
        <v>MALE</v>
      </c>
      <c r="K8612" s="38" t="str">
        <f>VLOOKUP(A8612,'Data. User Inf'!$A$2:$E$13428,3,)</f>
        <v>Other Cities</v>
      </c>
      <c r="L8612" s="38" t="str">
        <f>IF('Data. User Inf'!B8612&lt;'Data. Transactions'!C8612,"Current","New")</f>
        <v>Current</v>
      </c>
    </row>
    <row r="8613" spans="1:12" ht="15.75" customHeight="1" x14ac:dyDescent="0.25">
      <c r="A8613" s="24">
        <v>51469700</v>
      </c>
      <c r="B8613" s="24">
        <v>6893205390</v>
      </c>
      <c r="C8613" s="26">
        <v>44074</v>
      </c>
      <c r="D8613" s="27">
        <v>100000</v>
      </c>
      <c r="E8613" s="28" t="s">
        <v>87</v>
      </c>
      <c r="F8613" s="24">
        <v>15</v>
      </c>
      <c r="G8613" s="36" t="s">
        <v>99</v>
      </c>
      <c r="H8613" s="38">
        <f>((VLOOKUP(F8613,'Data. Commission'!$B$2:$C$6,2,))/100)*D8613</f>
        <v>4000</v>
      </c>
      <c r="I8613" s="38" t="str">
        <f>VLOOKUP(A8613,'Data. User Inf'!$A$2:$D$13428,4,)</f>
        <v>unknown</v>
      </c>
      <c r="J8613" s="38" t="str">
        <f>VLOOKUP(A8613,'Data. User Inf'!$A$2:$E$13428,5,)</f>
        <v>MALE</v>
      </c>
      <c r="K8613" s="38" t="str">
        <f>VLOOKUP(A8613,'Data. User Inf'!$A$2:$E$13428,3,)</f>
        <v>Other Cities</v>
      </c>
      <c r="L8613" s="38" t="str">
        <f>IF('Data. User Inf'!B8613&lt;'Data. Transactions'!C8613,"Current","New")</f>
        <v>Current</v>
      </c>
    </row>
    <row r="8614" spans="1:12" ht="15.75" customHeight="1" x14ac:dyDescent="0.25">
      <c r="A8614" s="24">
        <v>49535864</v>
      </c>
      <c r="B8614" s="24">
        <v>6903204247</v>
      </c>
      <c r="C8614" s="26">
        <v>44074</v>
      </c>
      <c r="D8614" s="27">
        <v>20000</v>
      </c>
      <c r="E8614" s="28" t="s">
        <v>9</v>
      </c>
      <c r="F8614" s="24">
        <v>12</v>
      </c>
      <c r="G8614" s="36" t="s">
        <v>99</v>
      </c>
      <c r="H8614" s="38">
        <f>((VLOOKUP(F8614,'Data. Commission'!$B$2:$C$6,2,))/100)*D8614</f>
        <v>400</v>
      </c>
      <c r="I8614" s="38" t="str">
        <f>VLOOKUP(A8614,'Data. User Inf'!$A$2:$D$13428,4,)</f>
        <v>unknown</v>
      </c>
      <c r="J8614" s="38" t="str">
        <f>VLOOKUP(A8614,'Data. User Inf'!$A$2:$E$13428,5,)</f>
        <v>FEMALE</v>
      </c>
      <c r="K8614" s="38" t="str">
        <f>VLOOKUP(A8614,'Data. User Inf'!$A$2:$E$13428,3,)</f>
        <v>Other Cities</v>
      </c>
      <c r="L8614" s="38" t="str">
        <f>IF('Data. User Inf'!B8614&lt;'Data. Transactions'!C8614,"Current","New")</f>
        <v>Current</v>
      </c>
    </row>
    <row r="8615" spans="1:12" ht="15.75" customHeight="1" x14ac:dyDescent="0.25">
      <c r="A8615" s="24">
        <v>18268854</v>
      </c>
      <c r="B8615" s="24">
        <v>6902108871</v>
      </c>
      <c r="C8615" s="26">
        <v>44074</v>
      </c>
      <c r="D8615" s="27">
        <v>10000</v>
      </c>
      <c r="E8615" s="28" t="s">
        <v>60</v>
      </c>
      <c r="F8615" s="24">
        <v>13</v>
      </c>
      <c r="G8615" s="36" t="s">
        <v>99</v>
      </c>
      <c r="H8615" s="38">
        <f>((VLOOKUP(F8615,'Data. Commission'!$B$2:$C$6,2,))/100)*D8615</f>
        <v>300</v>
      </c>
      <c r="I8615" s="38" t="str">
        <f>VLOOKUP(A8615,'Data. User Inf'!$A$2:$D$13428,4,)</f>
        <v>unknown</v>
      </c>
      <c r="J8615" s="38" t="str">
        <f>VLOOKUP(A8615,'Data. User Inf'!$A$2:$E$13428,5,)</f>
        <v>FEMALE</v>
      </c>
      <c r="K8615" s="38" t="str">
        <f>VLOOKUP(A8615,'Data. User Inf'!$A$2:$E$13428,3,)</f>
        <v>Other Cities</v>
      </c>
      <c r="L8615" s="38" t="str">
        <f>IF('Data. User Inf'!B8615&lt;'Data. Transactions'!C8615,"Current","New")</f>
        <v>Current</v>
      </c>
    </row>
    <row r="8616" spans="1:12" ht="15.75" customHeight="1" x14ac:dyDescent="0.25">
      <c r="A8616" s="24">
        <v>15409329</v>
      </c>
      <c r="B8616" s="24">
        <v>6903206235</v>
      </c>
      <c r="C8616" s="26">
        <v>44074</v>
      </c>
      <c r="D8616" s="27">
        <v>50000</v>
      </c>
      <c r="E8616" s="28" t="s">
        <v>9</v>
      </c>
      <c r="F8616" s="24">
        <v>12</v>
      </c>
      <c r="G8616" s="36" t="s">
        <v>99</v>
      </c>
      <c r="H8616" s="38">
        <f>((VLOOKUP(F8616,'Data. Commission'!$B$2:$C$6,2,))/100)*D8616</f>
        <v>1000</v>
      </c>
      <c r="I8616" s="38" t="str">
        <f>VLOOKUP(A8616,'Data. User Inf'!$A$2:$D$13428,4,)</f>
        <v>unknown</v>
      </c>
      <c r="J8616" s="38" t="str">
        <f>VLOOKUP(A8616,'Data. User Inf'!$A$2:$E$13428,5,)</f>
        <v>FEMALE</v>
      </c>
      <c r="K8616" s="38" t="str">
        <f>VLOOKUP(A8616,'Data. User Inf'!$A$2:$E$13428,3,)</f>
        <v>Hà Nội</v>
      </c>
      <c r="L8616" s="38" t="str">
        <f>IF('Data. User Inf'!B8616&lt;'Data. Transactions'!C8616,"Current","New")</f>
        <v>Current</v>
      </c>
    </row>
    <row r="8617" spans="1:12" ht="15.75" customHeight="1" x14ac:dyDescent="0.25">
      <c r="A8617" s="24">
        <v>48717362</v>
      </c>
      <c r="B8617" s="24">
        <v>6899963819</v>
      </c>
      <c r="C8617" s="26">
        <v>44074</v>
      </c>
      <c r="D8617" s="27">
        <v>10000</v>
      </c>
      <c r="E8617" s="28" t="s">
        <v>86</v>
      </c>
      <c r="F8617" s="24">
        <v>14</v>
      </c>
      <c r="G8617" s="36" t="s">
        <v>99</v>
      </c>
      <c r="H8617" s="38">
        <f>((VLOOKUP(F8617,'Data. Commission'!$B$2:$C$6,2,))/100)*D8617</f>
        <v>400</v>
      </c>
      <c r="I8617" s="38" t="str">
        <f>VLOOKUP(A8617,'Data. User Inf'!$A$2:$D$13428,4,)</f>
        <v>unknown</v>
      </c>
      <c r="J8617" s="38" t="str">
        <f>VLOOKUP(A8617,'Data. User Inf'!$A$2:$E$13428,5,)</f>
        <v>FEMALE</v>
      </c>
      <c r="K8617" s="38" t="str">
        <f>VLOOKUP(A8617,'Data. User Inf'!$A$2:$E$13428,3,)</f>
        <v>Hà Nội</v>
      </c>
      <c r="L8617" s="38" t="str">
        <f>IF('Data. User Inf'!B8617&lt;'Data. Transactions'!C8617,"Current","New")</f>
        <v>Current</v>
      </c>
    </row>
    <row r="8618" spans="1:12" ht="15.75" customHeight="1" x14ac:dyDescent="0.25">
      <c r="A8618" s="24">
        <v>34418355</v>
      </c>
      <c r="B8618" s="24">
        <v>6896913028</v>
      </c>
      <c r="C8618" s="26">
        <v>44074</v>
      </c>
      <c r="D8618" s="27">
        <v>1000000</v>
      </c>
      <c r="E8618" s="28" t="s">
        <v>9</v>
      </c>
      <c r="F8618" s="24">
        <v>12</v>
      </c>
      <c r="G8618" s="36" t="s">
        <v>99</v>
      </c>
      <c r="H8618" s="38">
        <f>((VLOOKUP(F8618,'Data. Commission'!$B$2:$C$6,2,))/100)*D8618</f>
        <v>20000</v>
      </c>
      <c r="I8618" s="38" t="str">
        <f>VLOOKUP(A8618,'Data. User Inf'!$A$2:$D$13428,4,)</f>
        <v>unknown</v>
      </c>
      <c r="J8618" s="38" t="str">
        <f>VLOOKUP(A8618,'Data. User Inf'!$A$2:$E$13428,5,)</f>
        <v>MALE</v>
      </c>
      <c r="K8618" s="38" t="str">
        <f>VLOOKUP(A8618,'Data. User Inf'!$A$2:$E$13428,3,)</f>
        <v>Hà Nội</v>
      </c>
      <c r="L8618" s="38" t="str">
        <f>IF('Data. User Inf'!B8618&lt;'Data. Transactions'!C8618,"Current","New")</f>
        <v>Current</v>
      </c>
    </row>
    <row r="8619" spans="1:12" ht="15.75" customHeight="1" x14ac:dyDescent="0.25">
      <c r="A8619" s="24">
        <v>48090144</v>
      </c>
      <c r="B8619" s="24">
        <v>6902740576</v>
      </c>
      <c r="C8619" s="26">
        <v>44074</v>
      </c>
      <c r="D8619" s="27">
        <v>10000</v>
      </c>
      <c r="E8619" s="24" t="s">
        <v>60</v>
      </c>
      <c r="F8619" s="24">
        <v>13</v>
      </c>
      <c r="G8619" s="37"/>
      <c r="H8619" s="38">
        <f>((VLOOKUP(F8619,'Data. Commission'!$B$2:$C$6,2,))/100)*D8619</f>
        <v>300</v>
      </c>
      <c r="I8619" s="38" t="str">
        <f>VLOOKUP(A8619,'Data. User Inf'!$A$2:$D$13428,4,)</f>
        <v>23_to_27</v>
      </c>
      <c r="J8619" s="38" t="str">
        <f>VLOOKUP(A8619,'Data. User Inf'!$A$2:$E$13428,5,)</f>
        <v>MALE</v>
      </c>
      <c r="K8619" s="38" t="str">
        <f>VLOOKUP(A8619,'Data. User Inf'!$A$2:$E$13428,3,)</f>
        <v>Other Cities</v>
      </c>
      <c r="L8619" s="38" t="str">
        <f>IF('Data. User Inf'!B8619&lt;'Data. Transactions'!C8619,"Current","New")</f>
        <v>Current</v>
      </c>
    </row>
    <row r="8620" spans="1:12" ht="15.75" customHeight="1" x14ac:dyDescent="0.25">
      <c r="A8620" s="24">
        <v>42625547</v>
      </c>
      <c r="B8620" s="24">
        <v>6897349297</v>
      </c>
      <c r="C8620" s="26">
        <v>44074</v>
      </c>
      <c r="D8620" s="27">
        <v>50000</v>
      </c>
      <c r="E8620" s="28" t="s">
        <v>9</v>
      </c>
      <c r="F8620" s="24">
        <v>12</v>
      </c>
      <c r="G8620" s="37"/>
      <c r="H8620" s="38">
        <f>((VLOOKUP(F8620,'Data. Commission'!$B$2:$C$6,2,))/100)*D8620</f>
        <v>1000</v>
      </c>
      <c r="I8620" s="38" t="str">
        <f>VLOOKUP(A8620,'Data. User Inf'!$A$2:$D$13428,4,)</f>
        <v>unknown</v>
      </c>
      <c r="J8620" s="38" t="str">
        <f>VLOOKUP(A8620,'Data. User Inf'!$A$2:$E$13428,5,)</f>
        <v>MALE</v>
      </c>
      <c r="K8620" s="38" t="str">
        <f>VLOOKUP(A8620,'Data. User Inf'!$A$2:$E$13428,3,)</f>
        <v>Unknown</v>
      </c>
      <c r="L8620" s="38" t="str">
        <f>IF('Data. User Inf'!B8620&lt;'Data. Transactions'!C8620,"Current","New")</f>
        <v>Current</v>
      </c>
    </row>
    <row r="8621" spans="1:12" ht="15.75" customHeight="1" x14ac:dyDescent="0.25">
      <c r="A8621" s="24">
        <v>33729932</v>
      </c>
      <c r="B8621" s="24">
        <v>6897470406</v>
      </c>
      <c r="C8621" s="26">
        <v>44074</v>
      </c>
      <c r="D8621" s="27">
        <v>10000</v>
      </c>
      <c r="E8621" s="28" t="s">
        <v>60</v>
      </c>
      <c r="F8621" s="24">
        <v>13</v>
      </c>
      <c r="G8621" s="36" t="s">
        <v>99</v>
      </c>
      <c r="H8621" s="38">
        <f>((VLOOKUP(F8621,'Data. Commission'!$B$2:$C$6,2,))/100)*D8621</f>
        <v>300</v>
      </c>
      <c r="I8621" s="38" t="str">
        <f>VLOOKUP(A8621,'Data. User Inf'!$A$2:$D$13428,4,)</f>
        <v>unknown</v>
      </c>
      <c r="J8621" s="38" t="str">
        <f>VLOOKUP(A8621,'Data. User Inf'!$A$2:$E$13428,5,)</f>
        <v>FEMALE</v>
      </c>
      <c r="K8621" s="38" t="str">
        <f>VLOOKUP(A8621,'Data. User Inf'!$A$2:$E$13428,3,)</f>
        <v>Unknown</v>
      </c>
      <c r="L8621" s="38" t="str">
        <f>IF('Data. User Inf'!B8621&lt;'Data. Transactions'!C8621,"Current","New")</f>
        <v>Current</v>
      </c>
    </row>
    <row r="8622" spans="1:12" ht="15.75" customHeight="1" x14ac:dyDescent="0.25">
      <c r="A8622" s="24">
        <v>16997971</v>
      </c>
      <c r="B8622" s="24">
        <v>6904351889</v>
      </c>
      <c r="C8622" s="26">
        <v>44074</v>
      </c>
      <c r="D8622" s="27">
        <v>50000</v>
      </c>
      <c r="E8622" s="28" t="s">
        <v>9</v>
      </c>
      <c r="F8622" s="24">
        <v>12</v>
      </c>
      <c r="G8622" s="36" t="s">
        <v>99</v>
      </c>
      <c r="H8622" s="38">
        <f>((VLOOKUP(F8622,'Data. Commission'!$B$2:$C$6,2,))/100)*D8622</f>
        <v>1000</v>
      </c>
      <c r="I8622" s="38" t="str">
        <f>VLOOKUP(A8622,'Data. User Inf'!$A$2:$D$13428,4,)</f>
        <v>unknown</v>
      </c>
      <c r="J8622" s="38" t="str">
        <f>VLOOKUP(A8622,'Data. User Inf'!$A$2:$E$13428,5,)</f>
        <v>FEMALE</v>
      </c>
      <c r="K8622" s="38" t="str">
        <f>VLOOKUP(A8622,'Data. User Inf'!$A$2:$E$13428,3,)</f>
        <v>Unknown</v>
      </c>
      <c r="L8622" s="38" t="str">
        <f>IF('Data. User Inf'!B8622&lt;'Data. Transactions'!C8622,"Current","New")</f>
        <v>Current</v>
      </c>
    </row>
    <row r="8623" spans="1:12" ht="15.75" customHeight="1" x14ac:dyDescent="0.25">
      <c r="A8623" s="24">
        <v>25857511</v>
      </c>
      <c r="B8623" s="24">
        <v>6892602521</v>
      </c>
      <c r="C8623" s="26">
        <v>44074</v>
      </c>
      <c r="D8623" s="27">
        <v>50000</v>
      </c>
      <c r="E8623" s="28" t="s">
        <v>9</v>
      </c>
      <c r="F8623" s="24">
        <v>12</v>
      </c>
      <c r="G8623" s="36" t="s">
        <v>99</v>
      </c>
      <c r="H8623" s="38">
        <f>((VLOOKUP(F8623,'Data. Commission'!$B$2:$C$6,2,))/100)*D8623</f>
        <v>1000</v>
      </c>
      <c r="I8623" s="38" t="str">
        <f>VLOOKUP(A8623,'Data. User Inf'!$A$2:$D$13428,4,)</f>
        <v>28_to_32</v>
      </c>
      <c r="J8623" s="38" t="str">
        <f>VLOOKUP(A8623,'Data. User Inf'!$A$2:$E$13428,5,)</f>
        <v>MALE</v>
      </c>
      <c r="K8623" s="38" t="str">
        <f>VLOOKUP(A8623,'Data. User Inf'!$A$2:$E$13428,3,)</f>
        <v>Unknown</v>
      </c>
      <c r="L8623" s="38" t="str">
        <f>IF('Data. User Inf'!B8623&lt;'Data. Transactions'!C8623,"Current","New")</f>
        <v>Current</v>
      </c>
    </row>
    <row r="8624" spans="1:12" ht="15.75" customHeight="1" x14ac:dyDescent="0.25">
      <c r="A8624" s="24">
        <v>43411545</v>
      </c>
      <c r="B8624" s="24">
        <v>6896377555</v>
      </c>
      <c r="C8624" s="26">
        <v>44074</v>
      </c>
      <c r="D8624" s="27">
        <v>10000</v>
      </c>
      <c r="E8624" s="28" t="s">
        <v>9</v>
      </c>
      <c r="F8624" s="24">
        <v>12</v>
      </c>
      <c r="G8624" s="36" t="s">
        <v>99</v>
      </c>
      <c r="H8624" s="38">
        <f>((VLOOKUP(F8624,'Data. Commission'!$B$2:$C$6,2,))/100)*D8624</f>
        <v>200</v>
      </c>
      <c r="I8624" s="38" t="str">
        <f>VLOOKUP(A8624,'Data. User Inf'!$A$2:$D$13428,4,)</f>
        <v>28_to_32</v>
      </c>
      <c r="J8624" s="38" t="str">
        <f>VLOOKUP(A8624,'Data. User Inf'!$A$2:$E$13428,5,)</f>
        <v>MALE</v>
      </c>
      <c r="K8624" s="38" t="str">
        <f>VLOOKUP(A8624,'Data. User Inf'!$A$2:$E$13428,3,)</f>
        <v>Unknown</v>
      </c>
      <c r="L8624" s="38" t="str">
        <f>IF('Data. User Inf'!B8624&lt;'Data. Transactions'!C8624,"Current","New")</f>
        <v>Current</v>
      </c>
    </row>
    <row r="8625" spans="1:12" ht="15.75" customHeight="1" x14ac:dyDescent="0.25">
      <c r="A8625" s="24">
        <v>45981533</v>
      </c>
      <c r="B8625" s="24">
        <v>6903492340</v>
      </c>
      <c r="C8625" s="26">
        <v>44074</v>
      </c>
      <c r="D8625" s="27">
        <v>10000</v>
      </c>
      <c r="E8625" s="28" t="s">
        <v>9</v>
      </c>
      <c r="F8625" s="24">
        <v>12</v>
      </c>
      <c r="G8625" s="36" t="s">
        <v>99</v>
      </c>
      <c r="H8625" s="38">
        <f>((VLOOKUP(F8625,'Data. Commission'!$B$2:$C$6,2,))/100)*D8625</f>
        <v>200</v>
      </c>
      <c r="I8625" s="38" t="str">
        <f>VLOOKUP(A8625,'Data. User Inf'!$A$2:$D$13428,4,)</f>
        <v>unknown</v>
      </c>
      <c r="J8625" s="38" t="str">
        <f>VLOOKUP(A8625,'Data. User Inf'!$A$2:$E$13428,5,)</f>
        <v>FEMALE</v>
      </c>
      <c r="K8625" s="38" t="str">
        <f>VLOOKUP(A8625,'Data. User Inf'!$A$2:$E$13428,3,)</f>
        <v>Unknown</v>
      </c>
      <c r="L8625" s="38" t="str">
        <f>IF('Data. User Inf'!B8625&lt;'Data. Transactions'!C8625,"Current","New")</f>
        <v>Current</v>
      </c>
    </row>
    <row r="8626" spans="1:12" ht="15.75" customHeight="1" x14ac:dyDescent="0.25">
      <c r="A8626" s="24">
        <v>36389264</v>
      </c>
      <c r="B8626" s="24">
        <v>6896477653</v>
      </c>
      <c r="C8626" s="26">
        <v>44074</v>
      </c>
      <c r="D8626" s="27">
        <v>10000</v>
      </c>
      <c r="E8626" s="24" t="s">
        <v>60</v>
      </c>
      <c r="F8626" s="24">
        <v>13</v>
      </c>
      <c r="G8626" s="37"/>
      <c r="H8626" s="38">
        <f>((VLOOKUP(F8626,'Data. Commission'!$B$2:$C$6,2,))/100)*D8626</f>
        <v>300</v>
      </c>
      <c r="I8626" s="38" t="str">
        <f>VLOOKUP(A8626,'Data. User Inf'!$A$2:$D$13428,4,)</f>
        <v>28_to_32</v>
      </c>
      <c r="J8626" s="38" t="str">
        <f>VLOOKUP(A8626,'Data. User Inf'!$A$2:$E$13428,5,)</f>
        <v>FEMALE</v>
      </c>
      <c r="K8626" s="38" t="str">
        <f>VLOOKUP(A8626,'Data. User Inf'!$A$2:$E$13428,3,)</f>
        <v>Hà Nội</v>
      </c>
      <c r="L8626" s="38" t="str">
        <f>IF('Data. User Inf'!B8626&lt;'Data. Transactions'!C8626,"Current","New")</f>
        <v>Current</v>
      </c>
    </row>
    <row r="8627" spans="1:12" ht="15.75" customHeight="1" x14ac:dyDescent="0.25">
      <c r="A8627" s="24">
        <v>39311090</v>
      </c>
      <c r="B8627" s="24">
        <v>6913733308</v>
      </c>
      <c r="C8627" s="26">
        <v>44075</v>
      </c>
      <c r="D8627" s="27">
        <v>100000</v>
      </c>
      <c r="E8627" s="28" t="s">
        <v>86</v>
      </c>
      <c r="F8627" s="24">
        <v>14</v>
      </c>
      <c r="G8627" s="37" t="s">
        <v>49</v>
      </c>
      <c r="H8627" s="38">
        <f>((VLOOKUP(F8627,'Data. Commission'!$B$2:$C$6,2,))/100)*D8627</f>
        <v>4000</v>
      </c>
      <c r="I8627" s="38" t="str">
        <f>VLOOKUP(A8627,'Data. User Inf'!$A$2:$D$13428,4,)</f>
        <v>&gt;37</v>
      </c>
      <c r="J8627" s="38" t="str">
        <f>VLOOKUP(A8627,'Data. User Inf'!$A$2:$E$13428,5,)</f>
        <v>MALE</v>
      </c>
      <c r="K8627" s="38" t="str">
        <f>VLOOKUP(A8627,'Data. User Inf'!$A$2:$E$13428,3,)</f>
        <v>Hà Nội</v>
      </c>
      <c r="L8627" s="38" t="str">
        <f>IF('Data. User Inf'!B8627&lt;'Data. Transactions'!C8627,"Current","New")</f>
        <v>Current</v>
      </c>
    </row>
    <row r="8628" spans="1:12" ht="15.75" customHeight="1" x14ac:dyDescent="0.25">
      <c r="A8628" s="24">
        <v>44548006</v>
      </c>
      <c r="B8628" s="24">
        <v>6910049385</v>
      </c>
      <c r="C8628" s="26">
        <v>44075</v>
      </c>
      <c r="D8628" s="27">
        <v>10000</v>
      </c>
      <c r="E8628" s="28" t="s">
        <v>87</v>
      </c>
      <c r="F8628" s="24">
        <v>15</v>
      </c>
      <c r="G8628" s="36" t="s">
        <v>99</v>
      </c>
      <c r="H8628" s="38">
        <f>((VLOOKUP(F8628,'Data. Commission'!$B$2:$C$6,2,))/100)*D8628</f>
        <v>400</v>
      </c>
      <c r="I8628" s="38" t="str">
        <f>VLOOKUP(A8628,'Data. User Inf'!$A$2:$D$13428,4,)</f>
        <v>18_to_22</v>
      </c>
      <c r="J8628" s="38" t="str">
        <f>VLOOKUP(A8628,'Data. User Inf'!$A$2:$E$13428,5,)</f>
        <v>MALE</v>
      </c>
      <c r="K8628" s="38" t="str">
        <f>VLOOKUP(A8628,'Data. User Inf'!$A$2:$E$13428,3,)</f>
        <v>Other Cities</v>
      </c>
      <c r="L8628" s="38" t="str">
        <f>IF('Data. User Inf'!B8628&lt;'Data. Transactions'!C8628,"Current","New")</f>
        <v>Current</v>
      </c>
    </row>
    <row r="8629" spans="1:12" ht="15.75" customHeight="1" x14ac:dyDescent="0.25">
      <c r="A8629" s="24">
        <v>44704903</v>
      </c>
      <c r="B8629" s="24">
        <v>6907281994</v>
      </c>
      <c r="C8629" s="26">
        <v>44075</v>
      </c>
      <c r="D8629" s="27">
        <v>50000</v>
      </c>
      <c r="E8629" s="28" t="s">
        <v>9</v>
      </c>
      <c r="F8629" s="24">
        <v>12</v>
      </c>
      <c r="G8629" s="36" t="s">
        <v>99</v>
      </c>
      <c r="H8629" s="38">
        <f>((VLOOKUP(F8629,'Data. Commission'!$B$2:$C$6,2,))/100)*D8629</f>
        <v>1000</v>
      </c>
      <c r="I8629" s="38" t="str">
        <f>VLOOKUP(A8629,'Data. User Inf'!$A$2:$D$13428,4,)</f>
        <v>23_to_27</v>
      </c>
      <c r="J8629" s="38" t="str">
        <f>VLOOKUP(A8629,'Data. User Inf'!$A$2:$E$13428,5,)</f>
        <v>FEMALE</v>
      </c>
      <c r="K8629" s="38" t="str">
        <f>VLOOKUP(A8629,'Data. User Inf'!$A$2:$E$13428,3,)</f>
        <v>Other Cities</v>
      </c>
      <c r="L8629" s="38" t="str">
        <f>IF('Data. User Inf'!B8629&lt;'Data. Transactions'!C8629,"Current","New")</f>
        <v>Current</v>
      </c>
    </row>
    <row r="8630" spans="1:12" ht="15.75" customHeight="1" x14ac:dyDescent="0.25">
      <c r="A8630" s="24">
        <v>36702922</v>
      </c>
      <c r="B8630" s="24">
        <v>6909900023</v>
      </c>
      <c r="C8630" s="26">
        <v>44075</v>
      </c>
      <c r="D8630" s="27">
        <v>10000</v>
      </c>
      <c r="E8630" s="28" t="s">
        <v>86</v>
      </c>
      <c r="F8630" s="24">
        <v>14</v>
      </c>
      <c r="G8630" s="36" t="s">
        <v>99</v>
      </c>
      <c r="H8630" s="38">
        <f>((VLOOKUP(F8630,'Data. Commission'!$B$2:$C$6,2,))/100)*D8630</f>
        <v>400</v>
      </c>
      <c r="I8630" s="38" t="str">
        <f>VLOOKUP(A8630,'Data. User Inf'!$A$2:$D$13428,4,)</f>
        <v>23_to_27</v>
      </c>
      <c r="J8630" s="38" t="str">
        <f>VLOOKUP(A8630,'Data. User Inf'!$A$2:$E$13428,5,)</f>
        <v>MALE</v>
      </c>
      <c r="K8630" s="38" t="str">
        <f>VLOOKUP(A8630,'Data. User Inf'!$A$2:$E$13428,3,)</f>
        <v>Other Cities</v>
      </c>
      <c r="L8630" s="38" t="str">
        <f>IF('Data. User Inf'!B8630&lt;'Data. Transactions'!C8630,"Current","New")</f>
        <v>Current</v>
      </c>
    </row>
    <row r="8631" spans="1:12" ht="15.75" customHeight="1" x14ac:dyDescent="0.25">
      <c r="A8631" s="24">
        <v>35823536</v>
      </c>
      <c r="B8631" s="24">
        <v>6912508726</v>
      </c>
      <c r="C8631" s="26">
        <v>44075</v>
      </c>
      <c r="D8631" s="27">
        <v>50000</v>
      </c>
      <c r="E8631" s="28" t="s">
        <v>9</v>
      </c>
      <c r="F8631" s="24">
        <v>12</v>
      </c>
      <c r="G8631" s="36" t="s">
        <v>99</v>
      </c>
      <c r="H8631" s="38">
        <f>((VLOOKUP(F8631,'Data. Commission'!$B$2:$C$6,2,))/100)*D8631</f>
        <v>1000</v>
      </c>
      <c r="I8631" s="38" t="str">
        <f>VLOOKUP(A8631,'Data. User Inf'!$A$2:$D$13428,4,)</f>
        <v>28_to_32</v>
      </c>
      <c r="J8631" s="38" t="str">
        <f>VLOOKUP(A8631,'Data. User Inf'!$A$2:$E$13428,5,)</f>
        <v>MALE</v>
      </c>
      <c r="K8631" s="38" t="str">
        <f>VLOOKUP(A8631,'Data. User Inf'!$A$2:$E$13428,3,)</f>
        <v>Unknown</v>
      </c>
      <c r="L8631" s="38" t="str">
        <f>IF('Data. User Inf'!B8631&lt;'Data. Transactions'!C8631,"Current","New")</f>
        <v>Current</v>
      </c>
    </row>
    <row r="8632" spans="1:12" ht="15.75" customHeight="1" x14ac:dyDescent="0.25">
      <c r="A8632" s="24">
        <v>37131747</v>
      </c>
      <c r="B8632" s="24">
        <v>6917454296</v>
      </c>
      <c r="C8632" s="26">
        <v>44075</v>
      </c>
      <c r="D8632" s="27">
        <v>50000</v>
      </c>
      <c r="E8632" s="28" t="s">
        <v>86</v>
      </c>
      <c r="F8632" s="24">
        <v>14</v>
      </c>
      <c r="G8632" s="37"/>
      <c r="H8632" s="38">
        <f>((VLOOKUP(F8632,'Data. Commission'!$B$2:$C$6,2,))/100)*D8632</f>
        <v>2000</v>
      </c>
      <c r="I8632" s="38" t="str">
        <f>VLOOKUP(A8632,'Data. User Inf'!$A$2:$D$13428,4,)</f>
        <v>&gt;37</v>
      </c>
      <c r="J8632" s="38" t="str">
        <f>VLOOKUP(A8632,'Data. User Inf'!$A$2:$E$13428,5,)</f>
        <v>FEMALE</v>
      </c>
      <c r="K8632" s="38" t="str">
        <f>VLOOKUP(A8632,'Data. User Inf'!$A$2:$E$13428,3,)</f>
        <v>Hồ Chí Minh</v>
      </c>
      <c r="L8632" s="38" t="str">
        <f>IF('Data. User Inf'!B8632&lt;'Data. Transactions'!C8632,"Current","New")</f>
        <v>Current</v>
      </c>
    </row>
    <row r="8633" spans="1:12" ht="15.75" customHeight="1" x14ac:dyDescent="0.25">
      <c r="A8633" s="24">
        <v>39881693</v>
      </c>
      <c r="B8633" s="24">
        <v>6907838475</v>
      </c>
      <c r="C8633" s="26">
        <v>44075</v>
      </c>
      <c r="D8633" s="27">
        <v>10000</v>
      </c>
      <c r="E8633" s="28" t="s">
        <v>87</v>
      </c>
      <c r="F8633" s="24">
        <v>15</v>
      </c>
      <c r="G8633" s="37"/>
      <c r="H8633" s="38">
        <f>((VLOOKUP(F8633,'Data. Commission'!$B$2:$C$6,2,))/100)*D8633</f>
        <v>400</v>
      </c>
      <c r="I8633" s="38" t="str">
        <f>VLOOKUP(A8633,'Data. User Inf'!$A$2:$D$13428,4,)</f>
        <v>&gt;37</v>
      </c>
      <c r="J8633" s="38" t="str">
        <f>VLOOKUP(A8633,'Data. User Inf'!$A$2:$E$13428,5,)</f>
        <v>FEMALE</v>
      </c>
      <c r="K8633" s="38" t="str">
        <f>VLOOKUP(A8633,'Data. User Inf'!$A$2:$E$13428,3,)</f>
        <v>Other Cities</v>
      </c>
      <c r="L8633" s="38" t="str">
        <f>IF('Data. User Inf'!B8633&lt;'Data. Transactions'!C8633,"Current","New")</f>
        <v>Current</v>
      </c>
    </row>
    <row r="8634" spans="1:12" ht="15.75" customHeight="1" x14ac:dyDescent="0.25">
      <c r="A8634" s="24">
        <v>39556542</v>
      </c>
      <c r="B8634" s="24">
        <v>6916249070</v>
      </c>
      <c r="C8634" s="26">
        <v>44075</v>
      </c>
      <c r="D8634" s="27">
        <v>50000</v>
      </c>
      <c r="E8634" s="28" t="s">
        <v>86</v>
      </c>
      <c r="F8634" s="24">
        <v>14</v>
      </c>
      <c r="G8634" s="37"/>
      <c r="H8634" s="38">
        <f>((VLOOKUP(F8634,'Data. Commission'!$B$2:$C$6,2,))/100)*D8634</f>
        <v>2000</v>
      </c>
      <c r="I8634" s="38" t="str">
        <f>VLOOKUP(A8634,'Data. User Inf'!$A$2:$D$13428,4,)</f>
        <v>&gt;37</v>
      </c>
      <c r="J8634" s="38" t="str">
        <f>VLOOKUP(A8634,'Data. User Inf'!$A$2:$E$13428,5,)</f>
        <v>FEMALE</v>
      </c>
      <c r="K8634" s="38" t="str">
        <f>VLOOKUP(A8634,'Data. User Inf'!$A$2:$E$13428,3,)</f>
        <v>Hà Nội</v>
      </c>
      <c r="L8634" s="38" t="str">
        <f>IF('Data. User Inf'!B8634&lt;'Data. Transactions'!C8634,"Current","New")</f>
        <v>Current</v>
      </c>
    </row>
    <row r="8635" spans="1:12" ht="15.75" customHeight="1" x14ac:dyDescent="0.25">
      <c r="A8635" s="24">
        <v>4956154</v>
      </c>
      <c r="B8635" s="24">
        <v>6914269892</v>
      </c>
      <c r="C8635" s="26">
        <v>44075</v>
      </c>
      <c r="D8635" s="27">
        <v>50000</v>
      </c>
      <c r="E8635" s="28" t="s">
        <v>86</v>
      </c>
      <c r="F8635" s="24">
        <v>14</v>
      </c>
      <c r="G8635" s="37"/>
      <c r="H8635" s="38">
        <f>((VLOOKUP(F8635,'Data. Commission'!$B$2:$C$6,2,))/100)*D8635</f>
        <v>2000</v>
      </c>
      <c r="I8635" s="38" t="str">
        <f>VLOOKUP(A8635,'Data. User Inf'!$A$2:$D$13428,4,)</f>
        <v>23_to_27</v>
      </c>
      <c r="J8635" s="38" t="str">
        <f>VLOOKUP(A8635,'Data. User Inf'!$A$2:$E$13428,5,)</f>
        <v>MALE</v>
      </c>
      <c r="K8635" s="38" t="str">
        <f>VLOOKUP(A8635,'Data. User Inf'!$A$2:$E$13428,3,)</f>
        <v>Hồ Chí Minh</v>
      </c>
      <c r="L8635" s="38" t="str">
        <f>IF('Data. User Inf'!B8635&lt;'Data. Transactions'!C8635,"Current","New")</f>
        <v>Current</v>
      </c>
    </row>
    <row r="8636" spans="1:12" ht="15.75" customHeight="1" x14ac:dyDescent="0.25">
      <c r="A8636" s="24">
        <v>37556155</v>
      </c>
      <c r="B8636" s="24">
        <v>6911202257</v>
      </c>
      <c r="C8636" s="26">
        <v>44075</v>
      </c>
      <c r="D8636" s="27">
        <v>20000</v>
      </c>
      <c r="E8636" s="28" t="s">
        <v>60</v>
      </c>
      <c r="F8636" s="24">
        <v>13</v>
      </c>
      <c r="G8636" s="36" t="s">
        <v>99</v>
      </c>
      <c r="H8636" s="38">
        <f>((VLOOKUP(F8636,'Data. Commission'!$B$2:$C$6,2,))/100)*D8636</f>
        <v>600</v>
      </c>
      <c r="I8636" s="38" t="str">
        <f>VLOOKUP(A8636,'Data. User Inf'!$A$2:$D$13428,4,)</f>
        <v>33_to_37</v>
      </c>
      <c r="J8636" s="38" t="str">
        <f>VLOOKUP(A8636,'Data. User Inf'!$A$2:$E$13428,5,)</f>
        <v>FEMALE</v>
      </c>
      <c r="K8636" s="38" t="str">
        <f>VLOOKUP(A8636,'Data. User Inf'!$A$2:$E$13428,3,)</f>
        <v>Other Cities</v>
      </c>
      <c r="L8636" s="38" t="str">
        <f>IF('Data. User Inf'!B8636&lt;'Data. Transactions'!C8636,"Current","New")</f>
        <v>Current</v>
      </c>
    </row>
    <row r="8637" spans="1:12" ht="15.75" customHeight="1" x14ac:dyDescent="0.25">
      <c r="A8637" s="24">
        <v>50166586</v>
      </c>
      <c r="B8637" s="24">
        <v>6913589441</v>
      </c>
      <c r="C8637" s="26">
        <v>44075</v>
      </c>
      <c r="D8637" s="27">
        <v>100000</v>
      </c>
      <c r="E8637" s="28" t="s">
        <v>86</v>
      </c>
      <c r="F8637" s="24">
        <v>14</v>
      </c>
      <c r="G8637" s="36" t="s">
        <v>49</v>
      </c>
      <c r="H8637" s="38">
        <f>((VLOOKUP(F8637,'Data. Commission'!$B$2:$C$6,2,))/100)*D8637</f>
        <v>4000</v>
      </c>
      <c r="I8637" s="38" t="str">
        <f>VLOOKUP(A8637,'Data. User Inf'!$A$2:$D$13428,4,)</f>
        <v>33_to_37</v>
      </c>
      <c r="J8637" s="38" t="str">
        <f>VLOOKUP(A8637,'Data. User Inf'!$A$2:$E$13428,5,)</f>
        <v>FEMALE</v>
      </c>
      <c r="K8637" s="38" t="str">
        <f>VLOOKUP(A8637,'Data. User Inf'!$A$2:$E$13428,3,)</f>
        <v>Hồ Chí Minh</v>
      </c>
      <c r="L8637" s="38" t="str">
        <f>IF('Data. User Inf'!B8637&lt;'Data. Transactions'!C8637,"Current","New")</f>
        <v>Current</v>
      </c>
    </row>
    <row r="8638" spans="1:12" ht="15.75" customHeight="1" x14ac:dyDescent="0.25">
      <c r="A8638" s="24">
        <v>41860113</v>
      </c>
      <c r="B8638" s="24">
        <v>6916031744</v>
      </c>
      <c r="C8638" s="26">
        <v>44075</v>
      </c>
      <c r="D8638" s="27">
        <v>20000</v>
      </c>
      <c r="E8638" s="28" t="s">
        <v>9</v>
      </c>
      <c r="F8638" s="24">
        <v>12</v>
      </c>
      <c r="G8638" s="36" t="s">
        <v>99</v>
      </c>
      <c r="H8638" s="38">
        <f>((VLOOKUP(F8638,'Data. Commission'!$B$2:$C$6,2,))/100)*D8638</f>
        <v>400</v>
      </c>
      <c r="I8638" s="38" t="str">
        <f>VLOOKUP(A8638,'Data. User Inf'!$A$2:$D$13428,4,)</f>
        <v>33_to_37</v>
      </c>
      <c r="J8638" s="38" t="str">
        <f>VLOOKUP(A8638,'Data. User Inf'!$A$2:$E$13428,5,)</f>
        <v>MALE</v>
      </c>
      <c r="K8638" s="38" t="str">
        <f>VLOOKUP(A8638,'Data. User Inf'!$A$2:$E$13428,3,)</f>
        <v>Other Cities</v>
      </c>
      <c r="L8638" s="38" t="str">
        <f>IF('Data. User Inf'!B8638&lt;'Data. Transactions'!C8638,"Current","New")</f>
        <v>Current</v>
      </c>
    </row>
    <row r="8639" spans="1:12" ht="15.75" customHeight="1" x14ac:dyDescent="0.25">
      <c r="A8639" s="24">
        <v>42799535</v>
      </c>
      <c r="B8639" s="24">
        <v>6914739491</v>
      </c>
      <c r="C8639" s="26">
        <v>44075</v>
      </c>
      <c r="D8639" s="27">
        <v>10000</v>
      </c>
      <c r="E8639" s="28" t="s">
        <v>9</v>
      </c>
      <c r="F8639" s="24">
        <v>12</v>
      </c>
      <c r="G8639" s="36" t="s">
        <v>99</v>
      </c>
      <c r="H8639" s="38">
        <f>((VLOOKUP(F8639,'Data. Commission'!$B$2:$C$6,2,))/100)*D8639</f>
        <v>200</v>
      </c>
      <c r="I8639" s="38" t="str">
        <f>VLOOKUP(A8639,'Data. User Inf'!$A$2:$D$13428,4,)</f>
        <v>33_to_37</v>
      </c>
      <c r="J8639" s="38" t="str">
        <f>VLOOKUP(A8639,'Data. User Inf'!$A$2:$E$13428,5,)</f>
        <v>FEMALE</v>
      </c>
      <c r="K8639" s="38" t="str">
        <f>VLOOKUP(A8639,'Data. User Inf'!$A$2:$E$13428,3,)</f>
        <v>Other Cities</v>
      </c>
      <c r="L8639" s="38" t="str">
        <f>IF('Data. User Inf'!B8639&lt;'Data. Transactions'!C8639,"Current","New")</f>
        <v>Current</v>
      </c>
    </row>
    <row r="8640" spans="1:12" ht="15.75" customHeight="1" x14ac:dyDescent="0.25">
      <c r="A8640" s="24">
        <v>40969154</v>
      </c>
      <c r="B8640" s="24">
        <v>6917139582</v>
      </c>
      <c r="C8640" s="26">
        <v>44075</v>
      </c>
      <c r="D8640" s="27">
        <v>50000</v>
      </c>
      <c r="E8640" s="28" t="s">
        <v>9</v>
      </c>
      <c r="F8640" s="24">
        <v>12</v>
      </c>
      <c r="G8640" s="36" t="s">
        <v>99</v>
      </c>
      <c r="H8640" s="38">
        <f>((VLOOKUP(F8640,'Data. Commission'!$B$2:$C$6,2,))/100)*D8640</f>
        <v>1000</v>
      </c>
      <c r="I8640" s="38" t="str">
        <f>VLOOKUP(A8640,'Data. User Inf'!$A$2:$D$13428,4,)</f>
        <v>33_to_37</v>
      </c>
      <c r="J8640" s="38" t="str">
        <f>VLOOKUP(A8640,'Data. User Inf'!$A$2:$E$13428,5,)</f>
        <v>MALE</v>
      </c>
      <c r="K8640" s="38" t="str">
        <f>VLOOKUP(A8640,'Data. User Inf'!$A$2:$E$13428,3,)</f>
        <v>Other Cities</v>
      </c>
      <c r="L8640" s="38" t="str">
        <f>IF('Data. User Inf'!B8640&lt;'Data. Transactions'!C8640,"Current","New")</f>
        <v>Current</v>
      </c>
    </row>
    <row r="8641" spans="1:12" ht="15.75" customHeight="1" x14ac:dyDescent="0.25">
      <c r="A8641" s="24">
        <v>53421156</v>
      </c>
      <c r="B8641" s="24">
        <v>6917144314</v>
      </c>
      <c r="C8641" s="26">
        <v>44075</v>
      </c>
      <c r="D8641" s="27">
        <v>20000</v>
      </c>
      <c r="E8641" s="28" t="s">
        <v>9</v>
      </c>
      <c r="F8641" s="24">
        <v>12</v>
      </c>
      <c r="G8641" s="36" t="s">
        <v>99</v>
      </c>
      <c r="H8641" s="38">
        <f>((VLOOKUP(F8641,'Data. Commission'!$B$2:$C$6,2,))/100)*D8641</f>
        <v>400</v>
      </c>
      <c r="I8641" s="38" t="str">
        <f>VLOOKUP(A8641,'Data. User Inf'!$A$2:$D$13428,4,)</f>
        <v>18_to_22</v>
      </c>
      <c r="J8641" s="38" t="str">
        <f>VLOOKUP(A8641,'Data. User Inf'!$A$2:$E$13428,5,)</f>
        <v>MALE</v>
      </c>
      <c r="K8641" s="38" t="str">
        <f>VLOOKUP(A8641,'Data. User Inf'!$A$2:$E$13428,3,)</f>
        <v>Other Cities</v>
      </c>
      <c r="L8641" s="38" t="str">
        <f>IF('Data. User Inf'!B8641&lt;'Data. Transactions'!C8641,"Current","New")</f>
        <v>Current</v>
      </c>
    </row>
    <row r="8642" spans="1:12" ht="15.75" customHeight="1" x14ac:dyDescent="0.25">
      <c r="A8642" s="24">
        <v>41772085</v>
      </c>
      <c r="B8642" s="24">
        <v>6908953011</v>
      </c>
      <c r="C8642" s="26">
        <v>44075</v>
      </c>
      <c r="D8642" s="27">
        <v>20000</v>
      </c>
      <c r="E8642" s="28" t="s">
        <v>9</v>
      </c>
      <c r="F8642" s="24">
        <v>12</v>
      </c>
      <c r="G8642" s="36" t="s">
        <v>99</v>
      </c>
      <c r="H8642" s="38">
        <f>((VLOOKUP(F8642,'Data. Commission'!$B$2:$C$6,2,))/100)*D8642</f>
        <v>400</v>
      </c>
      <c r="I8642" s="38" t="str">
        <f>VLOOKUP(A8642,'Data. User Inf'!$A$2:$D$13428,4,)</f>
        <v>18_to_22</v>
      </c>
      <c r="J8642" s="38" t="str">
        <f>VLOOKUP(A8642,'Data. User Inf'!$A$2:$E$13428,5,)</f>
        <v>MALE</v>
      </c>
      <c r="K8642" s="38" t="str">
        <f>VLOOKUP(A8642,'Data. User Inf'!$A$2:$E$13428,3,)</f>
        <v>Other Cities</v>
      </c>
      <c r="L8642" s="38" t="str">
        <f>IF('Data. User Inf'!B8642&lt;'Data. Transactions'!C8642,"Current","New")</f>
        <v>Current</v>
      </c>
    </row>
    <row r="8643" spans="1:12" ht="15.75" customHeight="1" x14ac:dyDescent="0.25">
      <c r="A8643" s="24">
        <v>45645166</v>
      </c>
      <c r="B8643" s="24">
        <v>6913689256</v>
      </c>
      <c r="C8643" s="26">
        <v>44075</v>
      </c>
      <c r="D8643" s="27">
        <v>20000</v>
      </c>
      <c r="E8643" s="28" t="s">
        <v>9</v>
      </c>
      <c r="F8643" s="24">
        <v>12</v>
      </c>
      <c r="G8643" s="36" t="s">
        <v>99</v>
      </c>
      <c r="H8643" s="38">
        <f>((VLOOKUP(F8643,'Data. Commission'!$B$2:$C$6,2,))/100)*D8643</f>
        <v>400</v>
      </c>
      <c r="I8643" s="38" t="str">
        <f>VLOOKUP(A8643,'Data. User Inf'!$A$2:$D$13428,4,)</f>
        <v>23_to_27</v>
      </c>
      <c r="J8643" s="38" t="str">
        <f>VLOOKUP(A8643,'Data. User Inf'!$A$2:$E$13428,5,)</f>
        <v>MALE</v>
      </c>
      <c r="K8643" s="38" t="str">
        <f>VLOOKUP(A8643,'Data. User Inf'!$A$2:$E$13428,3,)</f>
        <v>Other Cities</v>
      </c>
      <c r="L8643" s="38" t="str">
        <f>IF('Data. User Inf'!B8643&lt;'Data. Transactions'!C8643,"Current","New")</f>
        <v>Current</v>
      </c>
    </row>
    <row r="8644" spans="1:12" ht="15.75" customHeight="1" x14ac:dyDescent="0.25">
      <c r="A8644" s="24">
        <v>51184661</v>
      </c>
      <c r="B8644" s="24">
        <v>6915909593</v>
      </c>
      <c r="C8644" s="26">
        <v>44075</v>
      </c>
      <c r="D8644" s="27">
        <v>50000</v>
      </c>
      <c r="E8644" s="28" t="s">
        <v>9</v>
      </c>
      <c r="F8644" s="24">
        <v>12</v>
      </c>
      <c r="G8644" s="36" t="s">
        <v>99</v>
      </c>
      <c r="H8644" s="38">
        <f>((VLOOKUP(F8644,'Data. Commission'!$B$2:$C$6,2,))/100)*D8644</f>
        <v>1000</v>
      </c>
      <c r="I8644" s="38" t="str">
        <f>VLOOKUP(A8644,'Data. User Inf'!$A$2:$D$13428,4,)</f>
        <v>28_to_32</v>
      </c>
      <c r="J8644" s="38" t="str">
        <f>VLOOKUP(A8644,'Data. User Inf'!$A$2:$E$13428,5,)</f>
        <v>MALE</v>
      </c>
      <c r="K8644" s="38" t="str">
        <f>VLOOKUP(A8644,'Data. User Inf'!$A$2:$E$13428,3,)</f>
        <v>Other Cities</v>
      </c>
      <c r="L8644" s="38" t="str">
        <f>IF('Data. User Inf'!B8644&lt;'Data. Transactions'!C8644,"Current","New")</f>
        <v>Current</v>
      </c>
    </row>
    <row r="8645" spans="1:12" ht="15.75" customHeight="1" x14ac:dyDescent="0.25">
      <c r="A8645" s="24">
        <v>55544279</v>
      </c>
      <c r="B8645" s="24">
        <v>6907071521</v>
      </c>
      <c r="C8645" s="26">
        <v>44075</v>
      </c>
      <c r="D8645" s="27">
        <v>20000</v>
      </c>
      <c r="E8645" s="28" t="s">
        <v>9</v>
      </c>
      <c r="F8645" s="24">
        <v>12</v>
      </c>
      <c r="G8645" s="36" t="s">
        <v>99</v>
      </c>
      <c r="H8645" s="38">
        <f>((VLOOKUP(F8645,'Data. Commission'!$B$2:$C$6,2,))/100)*D8645</f>
        <v>400</v>
      </c>
      <c r="I8645" s="38" t="str">
        <f>VLOOKUP(A8645,'Data. User Inf'!$A$2:$D$13428,4,)</f>
        <v>28_to_32</v>
      </c>
      <c r="J8645" s="38" t="str">
        <f>VLOOKUP(A8645,'Data. User Inf'!$A$2:$E$13428,5,)</f>
        <v>MALE</v>
      </c>
      <c r="K8645" s="38" t="str">
        <f>VLOOKUP(A8645,'Data. User Inf'!$A$2:$E$13428,3,)</f>
        <v>Other Cities</v>
      </c>
      <c r="L8645" s="38" t="str">
        <f>IF('Data. User Inf'!B8645&lt;'Data. Transactions'!C8645,"Current","New")</f>
        <v>Current</v>
      </c>
    </row>
    <row r="8646" spans="1:12" ht="15.75" customHeight="1" x14ac:dyDescent="0.25">
      <c r="A8646" s="24">
        <v>46338197</v>
      </c>
      <c r="B8646" s="24">
        <v>6908772499</v>
      </c>
      <c r="C8646" s="26">
        <v>44075</v>
      </c>
      <c r="D8646" s="27">
        <v>200000</v>
      </c>
      <c r="E8646" s="28" t="s">
        <v>9</v>
      </c>
      <c r="F8646" s="24">
        <v>12</v>
      </c>
      <c r="G8646" s="37" t="s">
        <v>49</v>
      </c>
      <c r="H8646" s="38">
        <f>((VLOOKUP(F8646,'Data. Commission'!$B$2:$C$6,2,))/100)*D8646</f>
        <v>4000</v>
      </c>
      <c r="I8646" s="38" t="str">
        <f>VLOOKUP(A8646,'Data. User Inf'!$A$2:$D$13428,4,)</f>
        <v>&gt;37</v>
      </c>
      <c r="J8646" s="38" t="str">
        <f>VLOOKUP(A8646,'Data. User Inf'!$A$2:$E$13428,5,)</f>
        <v>FEMALE</v>
      </c>
      <c r="K8646" s="38" t="str">
        <f>VLOOKUP(A8646,'Data. User Inf'!$A$2:$E$13428,3,)</f>
        <v>Other Cities</v>
      </c>
      <c r="L8646" s="38" t="str">
        <f>IF('Data. User Inf'!B8646&lt;'Data. Transactions'!C8646,"Current","New")</f>
        <v>Current</v>
      </c>
    </row>
    <row r="8647" spans="1:12" ht="15.75" customHeight="1" x14ac:dyDescent="0.25">
      <c r="A8647" s="24">
        <v>48696616</v>
      </c>
      <c r="B8647" s="24">
        <v>6914277988</v>
      </c>
      <c r="C8647" s="26">
        <v>44075</v>
      </c>
      <c r="D8647" s="27">
        <v>20000</v>
      </c>
      <c r="E8647" s="28" t="s">
        <v>86</v>
      </c>
      <c r="F8647" s="24">
        <v>14</v>
      </c>
      <c r="G8647" s="36" t="s">
        <v>99</v>
      </c>
      <c r="H8647" s="38">
        <f>((VLOOKUP(F8647,'Data. Commission'!$B$2:$C$6,2,))/100)*D8647</f>
        <v>800</v>
      </c>
      <c r="I8647" s="38" t="str">
        <f>VLOOKUP(A8647,'Data. User Inf'!$A$2:$D$13428,4,)</f>
        <v>&gt;37</v>
      </c>
      <c r="J8647" s="38" t="str">
        <f>VLOOKUP(A8647,'Data. User Inf'!$A$2:$E$13428,5,)</f>
        <v>FEMALE</v>
      </c>
      <c r="K8647" s="38" t="str">
        <f>VLOOKUP(A8647,'Data. User Inf'!$A$2:$E$13428,3,)</f>
        <v>Unknown</v>
      </c>
      <c r="L8647" s="38" t="str">
        <f>IF('Data. User Inf'!B8647&lt;'Data. Transactions'!C8647,"Current","New")</f>
        <v>Current</v>
      </c>
    </row>
    <row r="8648" spans="1:12" ht="15.75" customHeight="1" x14ac:dyDescent="0.25">
      <c r="A8648" s="24">
        <v>38541145</v>
      </c>
      <c r="B8648" s="24">
        <v>6907725611</v>
      </c>
      <c r="C8648" s="26">
        <v>44075</v>
      </c>
      <c r="D8648" s="27">
        <v>200000</v>
      </c>
      <c r="E8648" s="28" t="s">
        <v>9</v>
      </c>
      <c r="F8648" s="24">
        <v>12</v>
      </c>
      <c r="G8648" s="37" t="s">
        <v>49</v>
      </c>
      <c r="H8648" s="38">
        <f>((VLOOKUP(F8648,'Data. Commission'!$B$2:$C$6,2,))/100)*D8648</f>
        <v>4000</v>
      </c>
      <c r="I8648" s="38" t="str">
        <f>VLOOKUP(A8648,'Data. User Inf'!$A$2:$D$13428,4,)</f>
        <v>&gt;37</v>
      </c>
      <c r="J8648" s="38" t="str">
        <f>VLOOKUP(A8648,'Data. User Inf'!$A$2:$E$13428,5,)</f>
        <v>FEMALE</v>
      </c>
      <c r="K8648" s="38" t="str">
        <f>VLOOKUP(A8648,'Data. User Inf'!$A$2:$E$13428,3,)</f>
        <v>Unknown</v>
      </c>
      <c r="L8648" s="38" t="str">
        <f>IF('Data. User Inf'!B8648&lt;'Data. Transactions'!C8648,"Current","New")</f>
        <v>Current</v>
      </c>
    </row>
    <row r="8649" spans="1:12" ht="15.75" customHeight="1" x14ac:dyDescent="0.25">
      <c r="A8649" s="24">
        <v>25965083</v>
      </c>
      <c r="B8649" s="24">
        <v>6908953131</v>
      </c>
      <c r="C8649" s="26">
        <v>44075</v>
      </c>
      <c r="D8649" s="27">
        <v>10000</v>
      </c>
      <c r="E8649" s="28" t="s">
        <v>9</v>
      </c>
      <c r="F8649" s="24">
        <v>12</v>
      </c>
      <c r="G8649" s="36" t="s">
        <v>99</v>
      </c>
      <c r="H8649" s="38">
        <f>((VLOOKUP(F8649,'Data. Commission'!$B$2:$C$6,2,))/100)*D8649</f>
        <v>200</v>
      </c>
      <c r="I8649" s="38" t="str">
        <f>VLOOKUP(A8649,'Data. User Inf'!$A$2:$D$13428,4,)</f>
        <v>&gt;37</v>
      </c>
      <c r="J8649" s="38" t="str">
        <f>VLOOKUP(A8649,'Data. User Inf'!$A$2:$E$13428,5,)</f>
        <v>MALE</v>
      </c>
      <c r="K8649" s="38" t="str">
        <f>VLOOKUP(A8649,'Data. User Inf'!$A$2:$E$13428,3,)</f>
        <v>Unknown</v>
      </c>
      <c r="L8649" s="38" t="str">
        <f>IF('Data. User Inf'!B8649&lt;'Data. Transactions'!C8649,"Current","New")</f>
        <v>Current</v>
      </c>
    </row>
    <row r="8650" spans="1:12" ht="15.75" customHeight="1" x14ac:dyDescent="0.25">
      <c r="A8650" s="24">
        <v>3051895</v>
      </c>
      <c r="B8650" s="24">
        <v>6912020272</v>
      </c>
      <c r="C8650" s="26">
        <v>44075</v>
      </c>
      <c r="D8650" s="27">
        <v>100000</v>
      </c>
      <c r="E8650" s="28" t="s">
        <v>9</v>
      </c>
      <c r="F8650" s="24">
        <v>12</v>
      </c>
      <c r="G8650" s="37" t="s">
        <v>49</v>
      </c>
      <c r="H8650" s="38">
        <f>((VLOOKUP(F8650,'Data. Commission'!$B$2:$C$6,2,))/100)*D8650</f>
        <v>2000</v>
      </c>
      <c r="I8650" s="38" t="str">
        <f>VLOOKUP(A8650,'Data. User Inf'!$A$2:$D$13428,4,)</f>
        <v>unknown</v>
      </c>
      <c r="J8650" s="38" t="str">
        <f>VLOOKUP(A8650,'Data. User Inf'!$A$2:$E$13428,5,)</f>
        <v>MALE</v>
      </c>
      <c r="K8650" s="38" t="str">
        <f>VLOOKUP(A8650,'Data. User Inf'!$A$2:$E$13428,3,)</f>
        <v>Other Cities</v>
      </c>
      <c r="L8650" s="38" t="str">
        <f>IF('Data. User Inf'!B8650&lt;'Data. Transactions'!C8650,"Current","New")</f>
        <v>Current</v>
      </c>
    </row>
    <row r="8651" spans="1:12" ht="15.75" customHeight="1" x14ac:dyDescent="0.25">
      <c r="A8651" s="24">
        <v>52134965</v>
      </c>
      <c r="B8651" s="24">
        <v>6912687293</v>
      </c>
      <c r="C8651" s="26">
        <v>44075</v>
      </c>
      <c r="D8651" s="27">
        <v>20000</v>
      </c>
      <c r="E8651" s="28" t="s">
        <v>9</v>
      </c>
      <c r="F8651" s="24">
        <v>12</v>
      </c>
      <c r="G8651" s="36" t="s">
        <v>99</v>
      </c>
      <c r="H8651" s="38">
        <f>((VLOOKUP(F8651,'Data. Commission'!$B$2:$C$6,2,))/100)*D8651</f>
        <v>400</v>
      </c>
      <c r="I8651" s="38" t="str">
        <f>VLOOKUP(A8651,'Data. User Inf'!$A$2:$D$13428,4,)</f>
        <v>unknown</v>
      </c>
      <c r="J8651" s="38" t="str">
        <f>VLOOKUP(A8651,'Data. User Inf'!$A$2:$E$13428,5,)</f>
        <v>MALE</v>
      </c>
      <c r="K8651" s="38" t="str">
        <f>VLOOKUP(A8651,'Data. User Inf'!$A$2:$E$13428,3,)</f>
        <v>Other Cities</v>
      </c>
      <c r="L8651" s="38" t="str">
        <f>IF('Data. User Inf'!B8651&lt;'Data. Transactions'!C8651,"Current","New")</f>
        <v>Current</v>
      </c>
    </row>
    <row r="8652" spans="1:12" ht="15.75" customHeight="1" x14ac:dyDescent="0.25">
      <c r="A8652" s="24">
        <v>45792912</v>
      </c>
      <c r="B8652" s="24">
        <v>6918480853</v>
      </c>
      <c r="C8652" s="26">
        <v>44075</v>
      </c>
      <c r="D8652" s="27">
        <v>100000</v>
      </c>
      <c r="E8652" s="28" t="s">
        <v>87</v>
      </c>
      <c r="F8652" s="24">
        <v>15</v>
      </c>
      <c r="G8652" s="37" t="s">
        <v>49</v>
      </c>
      <c r="H8652" s="38">
        <f>((VLOOKUP(F8652,'Data. Commission'!$B$2:$C$6,2,))/100)*D8652</f>
        <v>4000</v>
      </c>
      <c r="I8652" s="38" t="str">
        <f>VLOOKUP(A8652,'Data. User Inf'!$A$2:$D$13428,4,)</f>
        <v>unknown</v>
      </c>
      <c r="J8652" s="38" t="str">
        <f>VLOOKUP(A8652,'Data. User Inf'!$A$2:$E$13428,5,)</f>
        <v>FEMALE</v>
      </c>
      <c r="K8652" s="38" t="str">
        <f>VLOOKUP(A8652,'Data. User Inf'!$A$2:$E$13428,3,)</f>
        <v>Other Cities</v>
      </c>
      <c r="L8652" s="38" t="str">
        <f>IF('Data. User Inf'!B8652&lt;'Data. Transactions'!C8652,"Current","New")</f>
        <v>Current</v>
      </c>
    </row>
    <row r="8653" spans="1:12" ht="15.75" customHeight="1" x14ac:dyDescent="0.25">
      <c r="A8653" s="24">
        <v>46087922</v>
      </c>
      <c r="B8653" s="24">
        <v>6917641370</v>
      </c>
      <c r="C8653" s="26">
        <v>44075</v>
      </c>
      <c r="D8653" s="27">
        <v>50000</v>
      </c>
      <c r="E8653" s="28" t="s">
        <v>9</v>
      </c>
      <c r="F8653" s="24">
        <v>12</v>
      </c>
      <c r="G8653" s="36" t="s">
        <v>99</v>
      </c>
      <c r="H8653" s="38">
        <f>((VLOOKUP(F8653,'Data. Commission'!$B$2:$C$6,2,))/100)*D8653</f>
        <v>1000</v>
      </c>
      <c r="I8653" s="38" t="str">
        <f>VLOOKUP(A8653,'Data. User Inf'!$A$2:$D$13428,4,)</f>
        <v>unknown</v>
      </c>
      <c r="J8653" s="38" t="str">
        <f>VLOOKUP(A8653,'Data. User Inf'!$A$2:$E$13428,5,)</f>
        <v>FEMALE</v>
      </c>
      <c r="K8653" s="38" t="str">
        <f>VLOOKUP(A8653,'Data. User Inf'!$A$2:$E$13428,3,)</f>
        <v>Other Cities</v>
      </c>
      <c r="L8653" s="38" t="str">
        <f>IF('Data. User Inf'!B8653&lt;'Data. Transactions'!C8653,"Current","New")</f>
        <v>Current</v>
      </c>
    </row>
    <row r="8654" spans="1:12" ht="15.75" customHeight="1" x14ac:dyDescent="0.25">
      <c r="A8654" s="24">
        <v>49643101</v>
      </c>
      <c r="B8654" s="24">
        <v>6913379247</v>
      </c>
      <c r="C8654" s="26">
        <v>44075</v>
      </c>
      <c r="D8654" s="27">
        <v>50000</v>
      </c>
      <c r="E8654" s="28" t="s">
        <v>60</v>
      </c>
      <c r="F8654" s="24">
        <v>13</v>
      </c>
      <c r="G8654" s="37"/>
      <c r="H8654" s="38">
        <f>((VLOOKUP(F8654,'Data. Commission'!$B$2:$C$6,2,))/100)*D8654</f>
        <v>1500</v>
      </c>
      <c r="I8654" s="38" t="str">
        <f>VLOOKUP(A8654,'Data. User Inf'!$A$2:$D$13428,4,)</f>
        <v>18_to_22</v>
      </c>
      <c r="J8654" s="38" t="str">
        <f>VLOOKUP(A8654,'Data. User Inf'!$A$2:$E$13428,5,)</f>
        <v>FEMALE</v>
      </c>
      <c r="K8654" s="38" t="str">
        <f>VLOOKUP(A8654,'Data. User Inf'!$A$2:$E$13428,3,)</f>
        <v>Other Cities</v>
      </c>
      <c r="L8654" s="38" t="str">
        <f>IF('Data. User Inf'!B8654&lt;'Data. Transactions'!C8654,"Current","New")</f>
        <v>Current</v>
      </c>
    </row>
    <row r="8655" spans="1:12" ht="15.75" customHeight="1" x14ac:dyDescent="0.25">
      <c r="A8655" s="24">
        <v>56119646</v>
      </c>
      <c r="B8655" s="24">
        <v>6911655978</v>
      </c>
      <c r="C8655" s="26">
        <v>44075</v>
      </c>
      <c r="D8655" s="27">
        <v>50000</v>
      </c>
      <c r="E8655" s="28" t="s">
        <v>60</v>
      </c>
      <c r="F8655" s="24">
        <v>13</v>
      </c>
      <c r="G8655" s="37"/>
      <c r="H8655" s="38">
        <f>((VLOOKUP(F8655,'Data. Commission'!$B$2:$C$6,2,))/100)*D8655</f>
        <v>1500</v>
      </c>
      <c r="I8655" s="38" t="str">
        <f>VLOOKUP(A8655,'Data. User Inf'!$A$2:$D$13428,4,)</f>
        <v>23_to_27</v>
      </c>
      <c r="J8655" s="38" t="str">
        <f>VLOOKUP(A8655,'Data. User Inf'!$A$2:$E$13428,5,)</f>
        <v>MALE</v>
      </c>
      <c r="K8655" s="38" t="str">
        <f>VLOOKUP(A8655,'Data. User Inf'!$A$2:$E$13428,3,)</f>
        <v>Other Cities</v>
      </c>
      <c r="L8655" s="38" t="str">
        <f>IF('Data. User Inf'!B8655&lt;'Data. Transactions'!C8655,"Current","New")</f>
        <v>Current</v>
      </c>
    </row>
    <row r="8656" spans="1:12" ht="15.75" customHeight="1" x14ac:dyDescent="0.25">
      <c r="A8656" s="24">
        <v>45043599</v>
      </c>
      <c r="B8656" s="24">
        <v>6910871286</v>
      </c>
      <c r="C8656" s="26">
        <v>44075</v>
      </c>
      <c r="D8656" s="27">
        <v>50000</v>
      </c>
      <c r="E8656" s="28" t="s">
        <v>60</v>
      </c>
      <c r="F8656" s="24">
        <v>13</v>
      </c>
      <c r="G8656" s="37"/>
      <c r="H8656" s="38">
        <f>((VLOOKUP(F8656,'Data. Commission'!$B$2:$C$6,2,))/100)*D8656</f>
        <v>1500</v>
      </c>
      <c r="I8656" s="38" t="str">
        <f>VLOOKUP(A8656,'Data. User Inf'!$A$2:$D$13428,4,)</f>
        <v>28_to_32</v>
      </c>
      <c r="J8656" s="38" t="str">
        <f>VLOOKUP(A8656,'Data. User Inf'!$A$2:$E$13428,5,)</f>
        <v>FEMALE</v>
      </c>
      <c r="K8656" s="38" t="str">
        <f>VLOOKUP(A8656,'Data. User Inf'!$A$2:$E$13428,3,)</f>
        <v>Other Cities</v>
      </c>
      <c r="L8656" s="38" t="str">
        <f>IF('Data. User Inf'!B8656&lt;'Data. Transactions'!C8656,"Current","New")</f>
        <v>Current</v>
      </c>
    </row>
    <row r="8657" spans="1:12" ht="15.75" customHeight="1" x14ac:dyDescent="0.25">
      <c r="A8657" s="24">
        <v>39154541</v>
      </c>
      <c r="B8657" s="24">
        <v>6909288618</v>
      </c>
      <c r="C8657" s="26">
        <v>44075</v>
      </c>
      <c r="D8657" s="27">
        <v>50000</v>
      </c>
      <c r="E8657" s="24" t="s">
        <v>9</v>
      </c>
      <c r="F8657" s="24">
        <v>12</v>
      </c>
      <c r="G8657" s="37"/>
      <c r="H8657" s="38">
        <f>((VLOOKUP(F8657,'Data. Commission'!$B$2:$C$6,2,))/100)*D8657</f>
        <v>1000</v>
      </c>
      <c r="I8657" s="38" t="str">
        <f>VLOOKUP(A8657,'Data. User Inf'!$A$2:$D$13428,4,)</f>
        <v>unknown</v>
      </c>
      <c r="J8657" s="38" t="str">
        <f>VLOOKUP(A8657,'Data. User Inf'!$A$2:$E$13428,5,)</f>
        <v>FEMALE</v>
      </c>
      <c r="K8657" s="38" t="str">
        <f>VLOOKUP(A8657,'Data. User Inf'!$A$2:$E$13428,3,)</f>
        <v>Other Cities</v>
      </c>
      <c r="L8657" s="38" t="str">
        <f>IF('Data. User Inf'!B8657&lt;'Data. Transactions'!C8657,"Current","New")</f>
        <v>Current</v>
      </c>
    </row>
    <row r="8658" spans="1:12" ht="15.75" customHeight="1" x14ac:dyDescent="0.25">
      <c r="A8658" s="24">
        <v>52976417</v>
      </c>
      <c r="B8658" s="24">
        <v>6913327855</v>
      </c>
      <c r="C8658" s="26">
        <v>44075</v>
      </c>
      <c r="D8658" s="27">
        <v>20000</v>
      </c>
      <c r="E8658" s="24" t="s">
        <v>9</v>
      </c>
      <c r="F8658" s="24">
        <v>12</v>
      </c>
      <c r="G8658" s="37"/>
      <c r="H8658" s="38">
        <f>((VLOOKUP(F8658,'Data. Commission'!$B$2:$C$6,2,))/100)*D8658</f>
        <v>400</v>
      </c>
      <c r="I8658" s="38" t="str">
        <f>VLOOKUP(A8658,'Data. User Inf'!$A$2:$D$13428,4,)</f>
        <v>unknown</v>
      </c>
      <c r="J8658" s="38" t="str">
        <f>VLOOKUP(A8658,'Data. User Inf'!$A$2:$E$13428,5,)</f>
        <v>FEMALE</v>
      </c>
      <c r="K8658" s="38" t="str">
        <f>VLOOKUP(A8658,'Data. User Inf'!$A$2:$E$13428,3,)</f>
        <v>Other Cities</v>
      </c>
      <c r="L8658" s="38" t="str">
        <f>IF('Data. User Inf'!B8658&lt;'Data. Transactions'!C8658,"Current","New")</f>
        <v>Current</v>
      </c>
    </row>
    <row r="8659" spans="1:12" ht="15.75" customHeight="1" x14ac:dyDescent="0.25">
      <c r="A8659" s="24">
        <v>40700858</v>
      </c>
      <c r="B8659" s="24">
        <v>6916264912</v>
      </c>
      <c r="C8659" s="26">
        <v>44075</v>
      </c>
      <c r="D8659" s="27">
        <v>100000</v>
      </c>
      <c r="E8659" s="24" t="s">
        <v>60</v>
      </c>
      <c r="F8659" s="24">
        <v>13</v>
      </c>
      <c r="G8659" s="37" t="s">
        <v>49</v>
      </c>
      <c r="H8659" s="38">
        <f>((VLOOKUP(F8659,'Data. Commission'!$B$2:$C$6,2,))/100)*D8659</f>
        <v>3000</v>
      </c>
      <c r="I8659" s="38" t="str">
        <f>VLOOKUP(A8659,'Data. User Inf'!$A$2:$D$13428,4,)</f>
        <v>28_to_32</v>
      </c>
      <c r="J8659" s="38" t="str">
        <f>VLOOKUP(A8659,'Data. User Inf'!$A$2:$E$13428,5,)</f>
        <v>MALE</v>
      </c>
      <c r="K8659" s="38" t="str">
        <f>VLOOKUP(A8659,'Data. User Inf'!$A$2:$E$13428,3,)</f>
        <v>Unknown</v>
      </c>
      <c r="L8659" s="38" t="str">
        <f>IF('Data. User Inf'!B8659&lt;'Data. Transactions'!C8659,"Current","New")</f>
        <v>Current</v>
      </c>
    </row>
    <row r="8660" spans="1:12" ht="15.75" customHeight="1" x14ac:dyDescent="0.25">
      <c r="A8660" s="24">
        <v>43433509</v>
      </c>
      <c r="B8660" s="24">
        <v>6927878937</v>
      </c>
      <c r="C8660" s="26">
        <v>44076</v>
      </c>
      <c r="D8660" s="27">
        <v>20000</v>
      </c>
      <c r="E8660" s="28" t="s">
        <v>60</v>
      </c>
      <c r="F8660" s="24">
        <v>13</v>
      </c>
      <c r="G8660" s="36" t="s">
        <v>99</v>
      </c>
      <c r="H8660" s="38">
        <f>((VLOOKUP(F8660,'Data. Commission'!$B$2:$C$6,2,))/100)*D8660</f>
        <v>600</v>
      </c>
      <c r="I8660" s="38" t="str">
        <f>VLOOKUP(A8660,'Data. User Inf'!$A$2:$D$13428,4,)</f>
        <v>23_to_27</v>
      </c>
      <c r="J8660" s="38" t="str">
        <f>VLOOKUP(A8660,'Data. User Inf'!$A$2:$E$13428,5,)</f>
        <v>MALE</v>
      </c>
      <c r="K8660" s="38" t="str">
        <f>VLOOKUP(A8660,'Data. User Inf'!$A$2:$E$13428,3,)</f>
        <v>Other Cities</v>
      </c>
      <c r="L8660" s="38" t="str">
        <f>IF('Data. User Inf'!B8660&lt;'Data. Transactions'!C8660,"Current","New")</f>
        <v>Current</v>
      </c>
    </row>
    <row r="8661" spans="1:12" ht="15.75" customHeight="1" x14ac:dyDescent="0.25">
      <c r="A8661" s="24">
        <v>51415430</v>
      </c>
      <c r="B8661" s="24">
        <v>6919400174</v>
      </c>
      <c r="C8661" s="26">
        <v>44076</v>
      </c>
      <c r="D8661" s="27">
        <v>100000</v>
      </c>
      <c r="E8661" s="28" t="s">
        <v>86</v>
      </c>
      <c r="F8661" s="24">
        <v>14</v>
      </c>
      <c r="G8661" s="37" t="s">
        <v>49</v>
      </c>
      <c r="H8661" s="38">
        <f>((VLOOKUP(F8661,'Data. Commission'!$B$2:$C$6,2,))/100)*D8661</f>
        <v>4000</v>
      </c>
      <c r="I8661" s="38" t="str">
        <f>VLOOKUP(A8661,'Data. User Inf'!$A$2:$D$13428,4,)</f>
        <v>23_to_27</v>
      </c>
      <c r="J8661" s="38" t="str">
        <f>VLOOKUP(A8661,'Data. User Inf'!$A$2:$E$13428,5,)</f>
        <v>MALE</v>
      </c>
      <c r="K8661" s="38" t="str">
        <f>VLOOKUP(A8661,'Data. User Inf'!$A$2:$E$13428,3,)</f>
        <v>Other Cities</v>
      </c>
      <c r="L8661" s="38" t="str">
        <f>IF('Data. User Inf'!B8661&lt;'Data. Transactions'!C8661,"Current","New")</f>
        <v>Current</v>
      </c>
    </row>
    <row r="8662" spans="1:12" ht="15.75" customHeight="1" x14ac:dyDescent="0.25">
      <c r="A8662" s="24">
        <v>26104670</v>
      </c>
      <c r="B8662" s="24">
        <v>6921033725</v>
      </c>
      <c r="C8662" s="26">
        <v>44076</v>
      </c>
      <c r="D8662" s="27">
        <v>50000</v>
      </c>
      <c r="E8662" s="28" t="s">
        <v>60</v>
      </c>
      <c r="F8662" s="24">
        <v>13</v>
      </c>
      <c r="G8662" s="36" t="s">
        <v>99</v>
      </c>
      <c r="H8662" s="38">
        <f>((VLOOKUP(F8662,'Data. Commission'!$B$2:$C$6,2,))/100)*D8662</f>
        <v>1500</v>
      </c>
      <c r="I8662" s="38" t="str">
        <f>VLOOKUP(A8662,'Data. User Inf'!$A$2:$D$13428,4,)</f>
        <v>28_to_32</v>
      </c>
      <c r="J8662" s="38" t="str">
        <f>VLOOKUP(A8662,'Data. User Inf'!$A$2:$E$13428,5,)</f>
        <v>MALE</v>
      </c>
      <c r="K8662" s="38" t="str">
        <f>VLOOKUP(A8662,'Data. User Inf'!$A$2:$E$13428,3,)</f>
        <v>Hồ Chí Minh</v>
      </c>
      <c r="L8662" s="38" t="str">
        <f>IF('Data. User Inf'!B8662&lt;'Data. Transactions'!C8662,"Current","New")</f>
        <v>Current</v>
      </c>
    </row>
    <row r="8663" spans="1:12" ht="15.75" customHeight="1" x14ac:dyDescent="0.25">
      <c r="A8663" s="24">
        <v>54558604</v>
      </c>
      <c r="B8663" s="24">
        <v>6922540749</v>
      </c>
      <c r="C8663" s="26">
        <v>44076</v>
      </c>
      <c r="D8663" s="27">
        <v>10000</v>
      </c>
      <c r="E8663" s="28" t="s">
        <v>9</v>
      </c>
      <c r="F8663" s="24">
        <v>12</v>
      </c>
      <c r="G8663" s="36" t="s">
        <v>99</v>
      </c>
      <c r="H8663" s="38">
        <f>((VLOOKUP(F8663,'Data. Commission'!$B$2:$C$6,2,))/100)*D8663</f>
        <v>200</v>
      </c>
      <c r="I8663" s="38" t="str">
        <f>VLOOKUP(A8663,'Data. User Inf'!$A$2:$D$13428,4,)</f>
        <v>28_to_32</v>
      </c>
      <c r="J8663" s="38" t="str">
        <f>VLOOKUP(A8663,'Data. User Inf'!$A$2:$E$13428,5,)</f>
        <v>FEMALE</v>
      </c>
      <c r="K8663" s="38" t="str">
        <f>VLOOKUP(A8663,'Data. User Inf'!$A$2:$E$13428,3,)</f>
        <v>Hồ Chí Minh</v>
      </c>
      <c r="L8663" s="38" t="str">
        <f>IF('Data. User Inf'!B8663&lt;'Data. Transactions'!C8663,"Current","New")</f>
        <v>Current</v>
      </c>
    </row>
    <row r="8664" spans="1:12" ht="15.75" customHeight="1" x14ac:dyDescent="0.25">
      <c r="A8664" s="24">
        <v>45585009</v>
      </c>
      <c r="B8664" s="24">
        <v>6925046115</v>
      </c>
      <c r="C8664" s="26">
        <v>44076</v>
      </c>
      <c r="D8664" s="27">
        <v>20000</v>
      </c>
      <c r="E8664" s="28" t="s">
        <v>87</v>
      </c>
      <c r="F8664" s="24">
        <v>15</v>
      </c>
      <c r="G8664" s="37"/>
      <c r="H8664" s="38">
        <f>((VLOOKUP(F8664,'Data. Commission'!$B$2:$C$6,2,))/100)*D8664</f>
        <v>800</v>
      </c>
      <c r="I8664" s="38" t="str">
        <f>VLOOKUP(A8664,'Data. User Inf'!$A$2:$D$13428,4,)</f>
        <v>28_to_32</v>
      </c>
      <c r="J8664" s="38" t="str">
        <f>VLOOKUP(A8664,'Data. User Inf'!$A$2:$E$13428,5,)</f>
        <v>MALE</v>
      </c>
      <c r="K8664" s="38" t="str">
        <f>VLOOKUP(A8664,'Data. User Inf'!$A$2:$E$13428,3,)</f>
        <v>Hồ Chí Minh</v>
      </c>
      <c r="L8664" s="38" t="str">
        <f>IF('Data. User Inf'!B8664&lt;'Data. Transactions'!C8664,"Current","New")</f>
        <v>New</v>
      </c>
    </row>
    <row r="8665" spans="1:12" ht="15.75" customHeight="1" x14ac:dyDescent="0.25">
      <c r="A8665" s="24">
        <v>41610535</v>
      </c>
      <c r="B8665" s="24">
        <v>6923870769</v>
      </c>
      <c r="C8665" s="26">
        <v>44076</v>
      </c>
      <c r="D8665" s="27">
        <v>50000</v>
      </c>
      <c r="E8665" s="28" t="s">
        <v>86</v>
      </c>
      <c r="F8665" s="24">
        <v>14</v>
      </c>
      <c r="G8665" s="36" t="s">
        <v>99</v>
      </c>
      <c r="H8665" s="38">
        <f>((VLOOKUP(F8665,'Data. Commission'!$B$2:$C$6,2,))/100)*D8665</f>
        <v>2000</v>
      </c>
      <c r="I8665" s="38" t="str">
        <f>VLOOKUP(A8665,'Data. User Inf'!$A$2:$D$13428,4,)</f>
        <v>&gt;37</v>
      </c>
      <c r="J8665" s="38" t="str">
        <f>VLOOKUP(A8665,'Data. User Inf'!$A$2:$E$13428,5,)</f>
        <v>MALE</v>
      </c>
      <c r="K8665" s="38" t="str">
        <f>VLOOKUP(A8665,'Data. User Inf'!$A$2:$E$13428,3,)</f>
        <v>Other Cities</v>
      </c>
      <c r="L8665" s="38" t="str">
        <f>IF('Data. User Inf'!B8665&lt;'Data. Transactions'!C8665,"Current","New")</f>
        <v>Current</v>
      </c>
    </row>
    <row r="8666" spans="1:12" ht="15.75" customHeight="1" x14ac:dyDescent="0.25">
      <c r="A8666" s="24">
        <v>15053859</v>
      </c>
      <c r="B8666" s="24">
        <v>6926628447</v>
      </c>
      <c r="C8666" s="26">
        <v>44076</v>
      </c>
      <c r="D8666" s="27">
        <v>20000</v>
      </c>
      <c r="E8666" s="28" t="s">
        <v>60</v>
      </c>
      <c r="F8666" s="24">
        <v>13</v>
      </c>
      <c r="G8666" s="36" t="s">
        <v>99</v>
      </c>
      <c r="H8666" s="38">
        <f>((VLOOKUP(F8666,'Data. Commission'!$B$2:$C$6,2,))/100)*D8666</f>
        <v>600</v>
      </c>
      <c r="I8666" s="38" t="str">
        <f>VLOOKUP(A8666,'Data. User Inf'!$A$2:$D$13428,4,)</f>
        <v>33_to_37</v>
      </c>
      <c r="J8666" s="38" t="str">
        <f>VLOOKUP(A8666,'Data. User Inf'!$A$2:$E$13428,5,)</f>
        <v>MALE</v>
      </c>
      <c r="K8666" s="38" t="str">
        <f>VLOOKUP(A8666,'Data. User Inf'!$A$2:$E$13428,3,)</f>
        <v>Hồ Chí Minh</v>
      </c>
      <c r="L8666" s="38" t="str">
        <f>IF('Data. User Inf'!B8666&lt;'Data. Transactions'!C8666,"Current","New")</f>
        <v>Current</v>
      </c>
    </row>
    <row r="8667" spans="1:12" ht="15.75" customHeight="1" x14ac:dyDescent="0.25">
      <c r="A8667" s="24">
        <v>16338985</v>
      </c>
      <c r="B8667" s="24">
        <v>6926101902</v>
      </c>
      <c r="C8667" s="26">
        <v>44076</v>
      </c>
      <c r="D8667" s="27">
        <v>20000</v>
      </c>
      <c r="E8667" s="28" t="s">
        <v>60</v>
      </c>
      <c r="F8667" s="24">
        <v>13</v>
      </c>
      <c r="G8667" s="36" t="s">
        <v>99</v>
      </c>
      <c r="H8667" s="38">
        <f>((VLOOKUP(F8667,'Data. Commission'!$B$2:$C$6,2,))/100)*D8667</f>
        <v>600</v>
      </c>
      <c r="I8667" s="38" t="str">
        <f>VLOOKUP(A8667,'Data. User Inf'!$A$2:$D$13428,4,)</f>
        <v>33_to_37</v>
      </c>
      <c r="J8667" s="38" t="str">
        <f>VLOOKUP(A8667,'Data. User Inf'!$A$2:$E$13428,5,)</f>
        <v>MALE</v>
      </c>
      <c r="K8667" s="38" t="str">
        <f>VLOOKUP(A8667,'Data. User Inf'!$A$2:$E$13428,3,)</f>
        <v>Hồ Chí Minh</v>
      </c>
      <c r="L8667" s="38" t="str">
        <f>IF('Data. User Inf'!B8667&lt;'Data. Transactions'!C8667,"Current","New")</f>
        <v>Current</v>
      </c>
    </row>
    <row r="8668" spans="1:12" ht="15.75" customHeight="1" x14ac:dyDescent="0.25">
      <c r="A8668" s="24">
        <v>40041054</v>
      </c>
      <c r="B8668" s="24">
        <v>6919959043</v>
      </c>
      <c r="C8668" s="26">
        <v>44076</v>
      </c>
      <c r="D8668" s="27">
        <v>10000</v>
      </c>
      <c r="E8668" s="28" t="s">
        <v>87</v>
      </c>
      <c r="F8668" s="24">
        <v>15</v>
      </c>
      <c r="G8668" s="37"/>
      <c r="H8668" s="38">
        <f>((VLOOKUP(F8668,'Data. Commission'!$B$2:$C$6,2,))/100)*D8668</f>
        <v>400</v>
      </c>
      <c r="I8668" s="38" t="str">
        <f>VLOOKUP(A8668,'Data. User Inf'!$A$2:$D$13428,4,)</f>
        <v>33_to_37</v>
      </c>
      <c r="J8668" s="38" t="str">
        <f>VLOOKUP(A8668,'Data. User Inf'!$A$2:$E$13428,5,)</f>
        <v>MALE</v>
      </c>
      <c r="K8668" s="38" t="str">
        <f>VLOOKUP(A8668,'Data. User Inf'!$A$2:$E$13428,3,)</f>
        <v>Other Cities</v>
      </c>
      <c r="L8668" s="38" t="str">
        <f>IF('Data. User Inf'!B8668&lt;'Data. Transactions'!C8668,"Current","New")</f>
        <v>Current</v>
      </c>
    </row>
    <row r="8669" spans="1:12" ht="15.75" customHeight="1" x14ac:dyDescent="0.25">
      <c r="A8669" s="24">
        <v>50143174</v>
      </c>
      <c r="B8669" s="24">
        <v>6919162462</v>
      </c>
      <c r="C8669" s="26">
        <v>44076</v>
      </c>
      <c r="D8669" s="27">
        <v>20000</v>
      </c>
      <c r="E8669" s="28" t="s">
        <v>9</v>
      </c>
      <c r="F8669" s="24">
        <v>12</v>
      </c>
      <c r="G8669" s="36" t="s">
        <v>99</v>
      </c>
      <c r="H8669" s="38">
        <f>((VLOOKUP(F8669,'Data. Commission'!$B$2:$C$6,2,))/100)*D8669</f>
        <v>400</v>
      </c>
      <c r="I8669" s="38" t="str">
        <f>VLOOKUP(A8669,'Data. User Inf'!$A$2:$D$13428,4,)</f>
        <v>33_to_37</v>
      </c>
      <c r="J8669" s="38" t="str">
        <f>VLOOKUP(A8669,'Data. User Inf'!$A$2:$E$13428,5,)</f>
        <v>MALE</v>
      </c>
      <c r="K8669" s="38" t="str">
        <f>VLOOKUP(A8669,'Data. User Inf'!$A$2:$E$13428,3,)</f>
        <v>Other Cities</v>
      </c>
      <c r="L8669" s="38" t="str">
        <f>IF('Data. User Inf'!B8669&lt;'Data. Transactions'!C8669,"Current","New")</f>
        <v>Current</v>
      </c>
    </row>
    <row r="8670" spans="1:12" ht="15.75" customHeight="1" x14ac:dyDescent="0.25">
      <c r="A8670" s="24">
        <v>36104799</v>
      </c>
      <c r="B8670" s="24">
        <v>6929127339</v>
      </c>
      <c r="C8670" s="26">
        <v>44076</v>
      </c>
      <c r="D8670" s="27">
        <v>20000</v>
      </c>
      <c r="E8670" s="28" t="s">
        <v>60</v>
      </c>
      <c r="F8670" s="24">
        <v>13</v>
      </c>
      <c r="G8670" s="36" t="s">
        <v>99</v>
      </c>
      <c r="H8670" s="38">
        <f>((VLOOKUP(F8670,'Data. Commission'!$B$2:$C$6,2,))/100)*D8670</f>
        <v>600</v>
      </c>
      <c r="I8670" s="38" t="str">
        <f>VLOOKUP(A8670,'Data. User Inf'!$A$2:$D$13428,4,)</f>
        <v>33_to_37</v>
      </c>
      <c r="J8670" s="38" t="str">
        <f>VLOOKUP(A8670,'Data. User Inf'!$A$2:$E$13428,5,)</f>
        <v>FEMALE</v>
      </c>
      <c r="K8670" s="38" t="str">
        <f>VLOOKUP(A8670,'Data. User Inf'!$A$2:$E$13428,3,)</f>
        <v>Other Cities</v>
      </c>
      <c r="L8670" s="38" t="str">
        <f>IF('Data. User Inf'!B8670&lt;'Data. Transactions'!C8670,"Current","New")</f>
        <v>Current</v>
      </c>
    </row>
    <row r="8671" spans="1:12" ht="15.75" customHeight="1" x14ac:dyDescent="0.25">
      <c r="A8671" s="24">
        <v>50378593</v>
      </c>
      <c r="B8671" s="24">
        <v>6929686468</v>
      </c>
      <c r="C8671" s="26">
        <v>44076</v>
      </c>
      <c r="D8671" s="27">
        <v>100000</v>
      </c>
      <c r="E8671" s="28" t="s">
        <v>60</v>
      </c>
      <c r="F8671" s="24">
        <v>13</v>
      </c>
      <c r="G8671" s="36" t="s">
        <v>49</v>
      </c>
      <c r="H8671" s="38">
        <f>((VLOOKUP(F8671,'Data. Commission'!$B$2:$C$6,2,))/100)*D8671</f>
        <v>3000</v>
      </c>
      <c r="I8671" s="38" t="str">
        <f>VLOOKUP(A8671,'Data. User Inf'!$A$2:$D$13428,4,)</f>
        <v>33_to_37</v>
      </c>
      <c r="J8671" s="38" t="str">
        <f>VLOOKUP(A8671,'Data. User Inf'!$A$2:$E$13428,5,)</f>
        <v>FEMALE</v>
      </c>
      <c r="K8671" s="38" t="str">
        <f>VLOOKUP(A8671,'Data. User Inf'!$A$2:$E$13428,3,)</f>
        <v>Other Cities</v>
      </c>
      <c r="L8671" s="38" t="str">
        <f>IF('Data. User Inf'!B8671&lt;'Data. Transactions'!C8671,"Current","New")</f>
        <v>Current</v>
      </c>
    </row>
    <row r="8672" spans="1:12" ht="15.75" customHeight="1" x14ac:dyDescent="0.25">
      <c r="A8672" s="24">
        <v>20183895</v>
      </c>
      <c r="B8672" s="24">
        <v>6919279419</v>
      </c>
      <c r="C8672" s="26">
        <v>44076</v>
      </c>
      <c r="D8672" s="27">
        <v>30000</v>
      </c>
      <c r="E8672" s="28" t="s">
        <v>9</v>
      </c>
      <c r="F8672" s="24">
        <v>12</v>
      </c>
      <c r="G8672" s="36" t="s">
        <v>99</v>
      </c>
      <c r="H8672" s="38">
        <f>((VLOOKUP(F8672,'Data. Commission'!$B$2:$C$6,2,))/100)*D8672</f>
        <v>600</v>
      </c>
      <c r="I8672" s="38" t="str">
        <f>VLOOKUP(A8672,'Data. User Inf'!$A$2:$D$13428,4,)</f>
        <v>&gt;37</v>
      </c>
      <c r="J8672" s="38" t="str">
        <f>VLOOKUP(A8672,'Data. User Inf'!$A$2:$E$13428,5,)</f>
        <v>FEMALE</v>
      </c>
      <c r="K8672" s="38" t="str">
        <f>VLOOKUP(A8672,'Data. User Inf'!$A$2:$E$13428,3,)</f>
        <v>Other Cities</v>
      </c>
      <c r="L8672" s="38" t="str">
        <f>IF('Data. User Inf'!B8672&lt;'Data. Transactions'!C8672,"Current","New")</f>
        <v>Current</v>
      </c>
    </row>
    <row r="8673" spans="1:12" ht="15.75" customHeight="1" x14ac:dyDescent="0.25">
      <c r="A8673" s="24">
        <v>27610639</v>
      </c>
      <c r="B8673" s="24">
        <v>6926884585</v>
      </c>
      <c r="C8673" s="26">
        <v>44076</v>
      </c>
      <c r="D8673" s="27">
        <v>20000</v>
      </c>
      <c r="E8673" s="28" t="s">
        <v>9</v>
      </c>
      <c r="F8673" s="24">
        <v>12</v>
      </c>
      <c r="G8673" s="36" t="s">
        <v>99</v>
      </c>
      <c r="H8673" s="38">
        <f>((VLOOKUP(F8673,'Data. Commission'!$B$2:$C$6,2,))/100)*D8673</f>
        <v>400</v>
      </c>
      <c r="I8673" s="38" t="str">
        <f>VLOOKUP(A8673,'Data. User Inf'!$A$2:$D$13428,4,)</f>
        <v>23_to_27</v>
      </c>
      <c r="J8673" s="38" t="str">
        <f>VLOOKUP(A8673,'Data. User Inf'!$A$2:$E$13428,5,)</f>
        <v>FEMALE</v>
      </c>
      <c r="K8673" s="38" t="str">
        <f>VLOOKUP(A8673,'Data. User Inf'!$A$2:$E$13428,3,)</f>
        <v>Other Cities</v>
      </c>
      <c r="L8673" s="38" t="str">
        <f>IF('Data. User Inf'!B8673&lt;'Data. Transactions'!C8673,"Current","New")</f>
        <v>Current</v>
      </c>
    </row>
    <row r="8674" spans="1:12" ht="15.75" customHeight="1" x14ac:dyDescent="0.25">
      <c r="A8674" s="24">
        <v>47199355</v>
      </c>
      <c r="B8674" s="24">
        <v>6927486930</v>
      </c>
      <c r="C8674" s="26">
        <v>44076</v>
      </c>
      <c r="D8674" s="27">
        <v>50000</v>
      </c>
      <c r="E8674" s="28" t="s">
        <v>9</v>
      </c>
      <c r="F8674" s="24">
        <v>12</v>
      </c>
      <c r="G8674" s="36" t="s">
        <v>99</v>
      </c>
      <c r="H8674" s="38">
        <f>((VLOOKUP(F8674,'Data. Commission'!$B$2:$C$6,2,))/100)*D8674</f>
        <v>1000</v>
      </c>
      <c r="I8674" s="38" t="str">
        <f>VLOOKUP(A8674,'Data. User Inf'!$A$2:$D$13428,4,)</f>
        <v>28_to_32</v>
      </c>
      <c r="J8674" s="38" t="str">
        <f>VLOOKUP(A8674,'Data. User Inf'!$A$2:$E$13428,5,)</f>
        <v>FEMALE</v>
      </c>
      <c r="K8674" s="38" t="str">
        <f>VLOOKUP(A8674,'Data. User Inf'!$A$2:$E$13428,3,)</f>
        <v>Other Cities</v>
      </c>
      <c r="L8674" s="38" t="str">
        <f>IF('Data. User Inf'!B8674&lt;'Data. Transactions'!C8674,"Current","New")</f>
        <v>Current</v>
      </c>
    </row>
    <row r="8675" spans="1:12" ht="15.75" customHeight="1" x14ac:dyDescent="0.25">
      <c r="A8675" s="24">
        <v>45980049</v>
      </c>
      <c r="B8675" s="24">
        <v>6922730113</v>
      </c>
      <c r="C8675" s="26">
        <v>44076</v>
      </c>
      <c r="D8675" s="27">
        <v>200000</v>
      </c>
      <c r="E8675" s="28" t="s">
        <v>9</v>
      </c>
      <c r="F8675" s="24">
        <v>12</v>
      </c>
      <c r="G8675" s="37" t="s">
        <v>49</v>
      </c>
      <c r="H8675" s="38">
        <f>((VLOOKUP(F8675,'Data. Commission'!$B$2:$C$6,2,))/100)*D8675</f>
        <v>4000</v>
      </c>
      <c r="I8675" s="38" t="str">
        <f>VLOOKUP(A8675,'Data. User Inf'!$A$2:$D$13428,4,)</f>
        <v>28_to_32</v>
      </c>
      <c r="J8675" s="38" t="str">
        <f>VLOOKUP(A8675,'Data. User Inf'!$A$2:$E$13428,5,)</f>
        <v>MALE</v>
      </c>
      <c r="K8675" s="38" t="str">
        <f>VLOOKUP(A8675,'Data. User Inf'!$A$2:$E$13428,3,)</f>
        <v>Other Cities</v>
      </c>
      <c r="L8675" s="38" t="str">
        <f>IF('Data. User Inf'!B8675&lt;'Data. Transactions'!C8675,"Current","New")</f>
        <v>Current</v>
      </c>
    </row>
    <row r="8676" spans="1:12" ht="15.75" customHeight="1" x14ac:dyDescent="0.25">
      <c r="A8676" s="24">
        <v>49018440</v>
      </c>
      <c r="B8676" s="24">
        <v>6918891031</v>
      </c>
      <c r="C8676" s="26">
        <v>44076</v>
      </c>
      <c r="D8676" s="27">
        <v>50000</v>
      </c>
      <c r="E8676" s="28" t="s">
        <v>86</v>
      </c>
      <c r="F8676" s="24">
        <v>14</v>
      </c>
      <c r="G8676" s="36" t="s">
        <v>99</v>
      </c>
      <c r="H8676" s="38">
        <f>((VLOOKUP(F8676,'Data. Commission'!$B$2:$C$6,2,))/100)*D8676</f>
        <v>2000</v>
      </c>
      <c r="I8676" s="38" t="str">
        <f>VLOOKUP(A8676,'Data. User Inf'!$A$2:$D$13428,4,)</f>
        <v>28_to_32</v>
      </c>
      <c r="J8676" s="38" t="str">
        <f>VLOOKUP(A8676,'Data. User Inf'!$A$2:$E$13428,5,)</f>
        <v>MALE</v>
      </c>
      <c r="K8676" s="38" t="str">
        <f>VLOOKUP(A8676,'Data. User Inf'!$A$2:$E$13428,3,)</f>
        <v>Other Cities</v>
      </c>
      <c r="L8676" s="38" t="str">
        <f>IF('Data. User Inf'!B8676&lt;'Data. Transactions'!C8676,"Current","New")</f>
        <v>Current</v>
      </c>
    </row>
    <row r="8677" spans="1:12" ht="15.75" customHeight="1" x14ac:dyDescent="0.25">
      <c r="A8677" s="24">
        <v>42352876</v>
      </c>
      <c r="B8677" s="24">
        <v>6920579271</v>
      </c>
      <c r="C8677" s="26">
        <v>44076</v>
      </c>
      <c r="D8677" s="27">
        <v>10000</v>
      </c>
      <c r="E8677" s="28" t="s">
        <v>9</v>
      </c>
      <c r="F8677" s="24">
        <v>12</v>
      </c>
      <c r="G8677" s="36" t="s">
        <v>99</v>
      </c>
      <c r="H8677" s="38">
        <f>((VLOOKUP(F8677,'Data. Commission'!$B$2:$C$6,2,))/100)*D8677</f>
        <v>200</v>
      </c>
      <c r="I8677" s="38" t="str">
        <f>VLOOKUP(A8677,'Data. User Inf'!$A$2:$D$13428,4,)</f>
        <v>28_to_32</v>
      </c>
      <c r="J8677" s="38" t="str">
        <f>VLOOKUP(A8677,'Data. User Inf'!$A$2:$E$13428,5,)</f>
        <v>MALE</v>
      </c>
      <c r="K8677" s="38" t="str">
        <f>VLOOKUP(A8677,'Data. User Inf'!$A$2:$E$13428,3,)</f>
        <v>Other Cities</v>
      </c>
      <c r="L8677" s="38" t="str">
        <f>IF('Data. User Inf'!B8677&lt;'Data. Transactions'!C8677,"Current","New")</f>
        <v>Current</v>
      </c>
    </row>
    <row r="8678" spans="1:12" ht="15.75" customHeight="1" x14ac:dyDescent="0.25">
      <c r="A8678" s="24">
        <v>42868863</v>
      </c>
      <c r="B8678" s="24">
        <v>6920251887</v>
      </c>
      <c r="C8678" s="26">
        <v>44076</v>
      </c>
      <c r="D8678" s="27">
        <v>100000</v>
      </c>
      <c r="E8678" s="28" t="s">
        <v>60</v>
      </c>
      <c r="F8678" s="24">
        <v>13</v>
      </c>
      <c r="G8678" s="37" t="s">
        <v>49</v>
      </c>
      <c r="H8678" s="38">
        <f>((VLOOKUP(F8678,'Data. Commission'!$B$2:$C$6,2,))/100)*D8678</f>
        <v>3000</v>
      </c>
      <c r="I8678" s="38" t="str">
        <f>VLOOKUP(A8678,'Data. User Inf'!$A$2:$D$13428,4,)</f>
        <v>&gt;37</v>
      </c>
      <c r="J8678" s="38" t="str">
        <f>VLOOKUP(A8678,'Data. User Inf'!$A$2:$E$13428,5,)</f>
        <v>MALE</v>
      </c>
      <c r="K8678" s="38" t="str">
        <f>VLOOKUP(A8678,'Data. User Inf'!$A$2:$E$13428,3,)</f>
        <v>Other Cities</v>
      </c>
      <c r="L8678" s="38" t="str">
        <f>IF('Data. User Inf'!B8678&lt;'Data. Transactions'!C8678,"Current","New")</f>
        <v>Current</v>
      </c>
    </row>
    <row r="8679" spans="1:12" ht="15.75" customHeight="1" x14ac:dyDescent="0.25">
      <c r="A8679" s="24">
        <v>40205969</v>
      </c>
      <c r="B8679" s="24">
        <v>6925353533</v>
      </c>
      <c r="C8679" s="26">
        <v>44076</v>
      </c>
      <c r="D8679" s="27">
        <v>20000</v>
      </c>
      <c r="E8679" s="28" t="s">
        <v>9</v>
      </c>
      <c r="F8679" s="24">
        <v>12</v>
      </c>
      <c r="G8679" s="36" t="s">
        <v>99</v>
      </c>
      <c r="H8679" s="38">
        <f>((VLOOKUP(F8679,'Data. Commission'!$B$2:$C$6,2,))/100)*D8679</f>
        <v>400</v>
      </c>
      <c r="I8679" s="38" t="str">
        <f>VLOOKUP(A8679,'Data. User Inf'!$A$2:$D$13428,4,)</f>
        <v>&gt;37</v>
      </c>
      <c r="J8679" s="38" t="str">
        <f>VLOOKUP(A8679,'Data. User Inf'!$A$2:$E$13428,5,)</f>
        <v>MALE</v>
      </c>
      <c r="K8679" s="38" t="str">
        <f>VLOOKUP(A8679,'Data. User Inf'!$A$2:$E$13428,3,)</f>
        <v>Other Cities</v>
      </c>
      <c r="L8679" s="38" t="str">
        <f>IF('Data. User Inf'!B8679&lt;'Data. Transactions'!C8679,"Current","New")</f>
        <v>Current</v>
      </c>
    </row>
    <row r="8680" spans="1:12" ht="15.75" customHeight="1" x14ac:dyDescent="0.25">
      <c r="A8680" s="24">
        <v>49511717</v>
      </c>
      <c r="B8680" s="24">
        <v>6925672502</v>
      </c>
      <c r="C8680" s="26">
        <v>44076</v>
      </c>
      <c r="D8680" s="27">
        <v>50000</v>
      </c>
      <c r="E8680" s="28" t="s">
        <v>87</v>
      </c>
      <c r="F8680" s="24">
        <v>15</v>
      </c>
      <c r="G8680" s="36" t="s">
        <v>99</v>
      </c>
      <c r="H8680" s="38">
        <f>((VLOOKUP(F8680,'Data. Commission'!$B$2:$C$6,2,))/100)*D8680</f>
        <v>2000</v>
      </c>
      <c r="I8680" s="38" t="str">
        <f>VLOOKUP(A8680,'Data. User Inf'!$A$2:$D$13428,4,)</f>
        <v>&gt;37</v>
      </c>
      <c r="J8680" s="38" t="str">
        <f>VLOOKUP(A8680,'Data. User Inf'!$A$2:$E$13428,5,)</f>
        <v>FEMALE</v>
      </c>
      <c r="K8680" s="38" t="str">
        <f>VLOOKUP(A8680,'Data. User Inf'!$A$2:$E$13428,3,)</f>
        <v>Hà Nội</v>
      </c>
      <c r="L8680" s="38" t="str">
        <f>IF('Data. User Inf'!B8680&lt;'Data. Transactions'!C8680,"Current","New")</f>
        <v>Current</v>
      </c>
    </row>
    <row r="8681" spans="1:12" ht="15.75" customHeight="1" x14ac:dyDescent="0.25">
      <c r="A8681" s="24">
        <v>46442441</v>
      </c>
      <c r="B8681" s="24">
        <v>6923216768</v>
      </c>
      <c r="C8681" s="26">
        <v>44076</v>
      </c>
      <c r="D8681" s="27">
        <v>20000</v>
      </c>
      <c r="E8681" s="28" t="s">
        <v>86</v>
      </c>
      <c r="F8681" s="24">
        <v>14</v>
      </c>
      <c r="G8681" s="36" t="s">
        <v>99</v>
      </c>
      <c r="H8681" s="38">
        <f>((VLOOKUP(F8681,'Data. Commission'!$B$2:$C$6,2,))/100)*D8681</f>
        <v>800</v>
      </c>
      <c r="I8681" s="38" t="str">
        <f>VLOOKUP(A8681,'Data. User Inf'!$A$2:$D$13428,4,)</f>
        <v>unknown</v>
      </c>
      <c r="J8681" s="38" t="str">
        <f>VLOOKUP(A8681,'Data. User Inf'!$A$2:$E$13428,5,)</f>
        <v>FEMALE</v>
      </c>
      <c r="K8681" s="38" t="str">
        <f>VLOOKUP(A8681,'Data. User Inf'!$A$2:$E$13428,3,)</f>
        <v>Other Cities</v>
      </c>
      <c r="L8681" s="38" t="str">
        <f>IF('Data. User Inf'!B8681&lt;'Data. Transactions'!C8681,"Current","New")</f>
        <v>Current</v>
      </c>
    </row>
    <row r="8682" spans="1:12" ht="15.75" customHeight="1" x14ac:dyDescent="0.25">
      <c r="A8682" s="24">
        <v>51376240</v>
      </c>
      <c r="B8682" s="24">
        <v>6919399557</v>
      </c>
      <c r="C8682" s="26">
        <v>44076</v>
      </c>
      <c r="D8682" s="27">
        <v>50000</v>
      </c>
      <c r="E8682" s="28" t="s">
        <v>9</v>
      </c>
      <c r="F8682" s="24">
        <v>12</v>
      </c>
      <c r="G8682" s="36" t="s">
        <v>99</v>
      </c>
      <c r="H8682" s="38">
        <f>((VLOOKUP(F8682,'Data. Commission'!$B$2:$C$6,2,))/100)*D8682</f>
        <v>1000</v>
      </c>
      <c r="I8682" s="38" t="str">
        <f>VLOOKUP(A8682,'Data. User Inf'!$A$2:$D$13428,4,)</f>
        <v>unknown</v>
      </c>
      <c r="J8682" s="38" t="str">
        <f>VLOOKUP(A8682,'Data. User Inf'!$A$2:$E$13428,5,)</f>
        <v>MALE</v>
      </c>
      <c r="K8682" s="38" t="str">
        <f>VLOOKUP(A8682,'Data. User Inf'!$A$2:$E$13428,3,)</f>
        <v>Other Cities</v>
      </c>
      <c r="L8682" s="38" t="str">
        <f>IF('Data. User Inf'!B8682&lt;'Data. Transactions'!C8682,"Current","New")</f>
        <v>Current</v>
      </c>
    </row>
    <row r="8683" spans="1:12" ht="15.75" customHeight="1" x14ac:dyDescent="0.25">
      <c r="A8683" s="24">
        <v>53036063</v>
      </c>
      <c r="B8683" s="24">
        <v>6924464791</v>
      </c>
      <c r="C8683" s="26">
        <v>44076</v>
      </c>
      <c r="D8683" s="27">
        <v>200000</v>
      </c>
      <c r="E8683" s="28" t="s">
        <v>9</v>
      </c>
      <c r="F8683" s="24">
        <v>12</v>
      </c>
      <c r="G8683" s="37" t="s">
        <v>49</v>
      </c>
      <c r="H8683" s="38">
        <f>((VLOOKUP(F8683,'Data. Commission'!$B$2:$C$6,2,))/100)*D8683</f>
        <v>4000</v>
      </c>
      <c r="I8683" s="38" t="str">
        <f>VLOOKUP(A8683,'Data. User Inf'!$A$2:$D$13428,4,)</f>
        <v>unknown</v>
      </c>
      <c r="J8683" s="38" t="str">
        <f>VLOOKUP(A8683,'Data. User Inf'!$A$2:$E$13428,5,)</f>
        <v>FEMALE</v>
      </c>
      <c r="K8683" s="38" t="str">
        <f>VLOOKUP(A8683,'Data. User Inf'!$A$2:$E$13428,3,)</f>
        <v>Other Cities</v>
      </c>
      <c r="L8683" s="38" t="str">
        <f>IF('Data. User Inf'!B8683&lt;'Data. Transactions'!C8683,"Current","New")</f>
        <v>Current</v>
      </c>
    </row>
    <row r="8684" spans="1:12" ht="15.75" customHeight="1" x14ac:dyDescent="0.25">
      <c r="A8684" s="24">
        <v>667883</v>
      </c>
      <c r="B8684" s="24">
        <v>6922654173</v>
      </c>
      <c r="C8684" s="26">
        <v>44076</v>
      </c>
      <c r="D8684" s="27">
        <v>50000</v>
      </c>
      <c r="E8684" s="28" t="s">
        <v>86</v>
      </c>
      <c r="F8684" s="24">
        <v>14</v>
      </c>
      <c r="G8684" s="36" t="s">
        <v>99</v>
      </c>
      <c r="H8684" s="38">
        <f>((VLOOKUP(F8684,'Data. Commission'!$B$2:$C$6,2,))/100)*D8684</f>
        <v>2000</v>
      </c>
      <c r="I8684" s="38" t="str">
        <f>VLOOKUP(A8684,'Data. User Inf'!$A$2:$D$13428,4,)</f>
        <v>unknown</v>
      </c>
      <c r="J8684" s="38" t="str">
        <f>VLOOKUP(A8684,'Data. User Inf'!$A$2:$E$13428,5,)</f>
        <v>MALE</v>
      </c>
      <c r="K8684" s="38" t="str">
        <f>VLOOKUP(A8684,'Data. User Inf'!$A$2:$E$13428,3,)</f>
        <v>Other Cities</v>
      </c>
      <c r="L8684" s="38" t="str">
        <f>IF('Data. User Inf'!B8684&lt;'Data. Transactions'!C8684,"Current","New")</f>
        <v>Current</v>
      </c>
    </row>
    <row r="8685" spans="1:12" ht="15.75" customHeight="1" x14ac:dyDescent="0.25">
      <c r="A8685" s="24">
        <v>36097328</v>
      </c>
      <c r="B8685" s="24">
        <v>6924462349</v>
      </c>
      <c r="C8685" s="26">
        <v>44076</v>
      </c>
      <c r="D8685" s="27">
        <v>100000</v>
      </c>
      <c r="E8685" s="28" t="s">
        <v>60</v>
      </c>
      <c r="F8685" s="24">
        <v>13</v>
      </c>
      <c r="G8685" s="36" t="s">
        <v>49</v>
      </c>
      <c r="H8685" s="38">
        <f>((VLOOKUP(F8685,'Data. Commission'!$B$2:$C$6,2,))/100)*D8685</f>
        <v>3000</v>
      </c>
      <c r="I8685" s="38" t="str">
        <f>VLOOKUP(A8685,'Data. User Inf'!$A$2:$D$13428,4,)</f>
        <v>23_to_27</v>
      </c>
      <c r="J8685" s="38" t="str">
        <f>VLOOKUP(A8685,'Data. User Inf'!$A$2:$E$13428,5,)</f>
        <v>FEMALE</v>
      </c>
      <c r="K8685" s="38" t="str">
        <f>VLOOKUP(A8685,'Data. User Inf'!$A$2:$E$13428,3,)</f>
        <v>Other Cities</v>
      </c>
      <c r="L8685" s="38" t="str">
        <f>IF('Data. User Inf'!B8685&lt;'Data. Transactions'!C8685,"Current","New")</f>
        <v>Current</v>
      </c>
    </row>
    <row r="8686" spans="1:12" ht="15.75" customHeight="1" x14ac:dyDescent="0.25">
      <c r="A8686" s="24">
        <v>44485697</v>
      </c>
      <c r="B8686" s="24">
        <v>6927786418</v>
      </c>
      <c r="C8686" s="26">
        <v>44076</v>
      </c>
      <c r="D8686" s="27">
        <v>100000</v>
      </c>
      <c r="E8686" s="28" t="s">
        <v>60</v>
      </c>
      <c r="F8686" s="24">
        <v>13</v>
      </c>
      <c r="G8686" s="36" t="s">
        <v>49</v>
      </c>
      <c r="H8686" s="38">
        <f>((VLOOKUP(F8686,'Data. Commission'!$B$2:$C$6,2,))/100)*D8686</f>
        <v>3000</v>
      </c>
      <c r="I8686" s="38" t="str">
        <f>VLOOKUP(A8686,'Data. User Inf'!$A$2:$D$13428,4,)</f>
        <v>28_to_32</v>
      </c>
      <c r="J8686" s="38" t="str">
        <f>VLOOKUP(A8686,'Data. User Inf'!$A$2:$E$13428,5,)</f>
        <v>MALE</v>
      </c>
      <c r="K8686" s="38" t="str">
        <f>VLOOKUP(A8686,'Data. User Inf'!$A$2:$E$13428,3,)</f>
        <v>Other Cities</v>
      </c>
      <c r="L8686" s="38" t="str">
        <f>IF('Data. User Inf'!B8686&lt;'Data. Transactions'!C8686,"Current","New")</f>
        <v>Current</v>
      </c>
    </row>
    <row r="8687" spans="1:12" ht="15.75" customHeight="1" x14ac:dyDescent="0.25">
      <c r="A8687" s="24">
        <v>51861172</v>
      </c>
      <c r="B8687" s="24">
        <v>6929778089</v>
      </c>
      <c r="C8687" s="26">
        <v>44076</v>
      </c>
      <c r="D8687" s="27">
        <v>100000</v>
      </c>
      <c r="E8687" s="24" t="s">
        <v>9</v>
      </c>
      <c r="F8687" s="24">
        <v>12</v>
      </c>
      <c r="G8687" s="37"/>
      <c r="H8687" s="38">
        <f>((VLOOKUP(F8687,'Data. Commission'!$B$2:$C$6,2,))/100)*D8687</f>
        <v>2000</v>
      </c>
      <c r="I8687" s="38" t="str">
        <f>VLOOKUP(A8687,'Data. User Inf'!$A$2:$D$13428,4,)</f>
        <v>unknown</v>
      </c>
      <c r="J8687" s="38" t="str">
        <f>VLOOKUP(A8687,'Data. User Inf'!$A$2:$E$13428,5,)</f>
        <v>MALE</v>
      </c>
      <c r="K8687" s="38" t="str">
        <f>VLOOKUP(A8687,'Data. User Inf'!$A$2:$E$13428,3,)</f>
        <v>Hà Nội</v>
      </c>
      <c r="L8687" s="38" t="str">
        <f>IF('Data. User Inf'!B8687&lt;'Data. Transactions'!C8687,"Current","New")</f>
        <v>Current</v>
      </c>
    </row>
    <row r="8688" spans="1:12" ht="15.75" customHeight="1" x14ac:dyDescent="0.25">
      <c r="A8688" s="24">
        <v>47478790</v>
      </c>
      <c r="B8688" s="24">
        <v>6920426560</v>
      </c>
      <c r="C8688" s="26">
        <v>44076</v>
      </c>
      <c r="D8688" s="27">
        <v>10000</v>
      </c>
      <c r="E8688" s="24" t="s">
        <v>9</v>
      </c>
      <c r="F8688" s="24">
        <v>12</v>
      </c>
      <c r="G8688" s="37"/>
      <c r="H8688" s="38">
        <f>((VLOOKUP(F8688,'Data. Commission'!$B$2:$C$6,2,))/100)*D8688</f>
        <v>200</v>
      </c>
      <c r="I8688" s="38" t="str">
        <f>VLOOKUP(A8688,'Data. User Inf'!$A$2:$D$13428,4,)</f>
        <v>23_to_27</v>
      </c>
      <c r="J8688" s="38" t="str">
        <f>VLOOKUP(A8688,'Data. User Inf'!$A$2:$E$13428,5,)</f>
        <v>MALE</v>
      </c>
      <c r="K8688" s="38" t="str">
        <f>VLOOKUP(A8688,'Data. User Inf'!$A$2:$E$13428,3,)</f>
        <v>Other Cities</v>
      </c>
      <c r="L8688" s="38" t="str">
        <f>IF('Data. User Inf'!B8688&lt;'Data. Transactions'!C8688,"Current","New")</f>
        <v>Current</v>
      </c>
    </row>
    <row r="8689" spans="1:12" ht="15.75" customHeight="1" x14ac:dyDescent="0.25">
      <c r="A8689" s="24">
        <v>7523855</v>
      </c>
      <c r="B8689" s="24">
        <v>6928703465</v>
      </c>
      <c r="C8689" s="26">
        <v>44076</v>
      </c>
      <c r="D8689" s="27">
        <v>50000</v>
      </c>
      <c r="E8689" s="24" t="s">
        <v>9</v>
      </c>
      <c r="F8689" s="24">
        <v>12</v>
      </c>
      <c r="G8689" s="37"/>
      <c r="H8689" s="38">
        <f>((VLOOKUP(F8689,'Data. Commission'!$B$2:$C$6,2,))/100)*D8689</f>
        <v>1000</v>
      </c>
      <c r="I8689" s="38" t="str">
        <f>VLOOKUP(A8689,'Data. User Inf'!$A$2:$D$13428,4,)</f>
        <v>28_to_32</v>
      </c>
      <c r="J8689" s="38" t="str">
        <f>VLOOKUP(A8689,'Data. User Inf'!$A$2:$E$13428,5,)</f>
        <v>MALE</v>
      </c>
      <c r="K8689" s="38" t="str">
        <f>VLOOKUP(A8689,'Data. User Inf'!$A$2:$E$13428,3,)</f>
        <v>Other Cities</v>
      </c>
      <c r="L8689" s="38" t="str">
        <f>IF('Data. User Inf'!B8689&lt;'Data. Transactions'!C8689,"Current","New")</f>
        <v>Current</v>
      </c>
    </row>
    <row r="8690" spans="1:12" ht="15.75" customHeight="1" x14ac:dyDescent="0.25">
      <c r="A8690" s="24">
        <v>43780424</v>
      </c>
      <c r="B8690" s="24">
        <v>6928971463</v>
      </c>
      <c r="C8690" s="26">
        <v>44076</v>
      </c>
      <c r="D8690" s="27">
        <v>10000</v>
      </c>
      <c r="E8690" s="24" t="s">
        <v>86</v>
      </c>
      <c r="F8690" s="24">
        <v>14</v>
      </c>
      <c r="G8690" s="37"/>
      <c r="H8690" s="38">
        <f>((VLOOKUP(F8690,'Data. Commission'!$B$2:$C$6,2,))/100)*D8690</f>
        <v>400</v>
      </c>
      <c r="I8690" s="38" t="str">
        <f>VLOOKUP(A8690,'Data. User Inf'!$A$2:$D$13428,4,)</f>
        <v>unknown</v>
      </c>
      <c r="J8690" s="38" t="str">
        <f>VLOOKUP(A8690,'Data. User Inf'!$A$2:$E$13428,5,)</f>
        <v>FEMALE</v>
      </c>
      <c r="K8690" s="38" t="str">
        <f>VLOOKUP(A8690,'Data. User Inf'!$A$2:$E$13428,3,)</f>
        <v>Other Cities</v>
      </c>
      <c r="L8690" s="38" t="str">
        <f>IF('Data. User Inf'!B8690&lt;'Data. Transactions'!C8690,"Current","New")</f>
        <v>Current</v>
      </c>
    </row>
    <row r="8691" spans="1:12" ht="15.75" customHeight="1" x14ac:dyDescent="0.25">
      <c r="A8691" s="24">
        <v>21724769</v>
      </c>
      <c r="B8691" s="24">
        <v>6940084558</v>
      </c>
      <c r="C8691" s="26">
        <v>44077</v>
      </c>
      <c r="D8691" s="27">
        <v>20000</v>
      </c>
      <c r="E8691" s="28" t="s">
        <v>60</v>
      </c>
      <c r="F8691" s="24">
        <v>13</v>
      </c>
      <c r="G8691" s="37"/>
      <c r="H8691" s="38">
        <f>((VLOOKUP(F8691,'Data. Commission'!$B$2:$C$6,2,))/100)*D8691</f>
        <v>600</v>
      </c>
      <c r="I8691" s="38" t="str">
        <f>VLOOKUP(A8691,'Data. User Inf'!$A$2:$D$13428,4,)</f>
        <v>&gt;37</v>
      </c>
      <c r="J8691" s="38" t="str">
        <f>VLOOKUP(A8691,'Data. User Inf'!$A$2:$E$13428,5,)</f>
        <v>MALE</v>
      </c>
      <c r="K8691" s="38" t="str">
        <f>VLOOKUP(A8691,'Data. User Inf'!$A$2:$E$13428,3,)</f>
        <v>Hồ Chí Minh</v>
      </c>
      <c r="L8691" s="38" t="str">
        <f>IF('Data. User Inf'!B8691&lt;'Data. Transactions'!C8691,"Current","New")</f>
        <v>Current</v>
      </c>
    </row>
    <row r="8692" spans="1:12" ht="15.75" customHeight="1" x14ac:dyDescent="0.25">
      <c r="A8692" s="24">
        <v>41276542</v>
      </c>
      <c r="B8692" s="24">
        <v>6938826964</v>
      </c>
      <c r="C8692" s="26">
        <v>44077</v>
      </c>
      <c r="D8692" s="27">
        <v>30000</v>
      </c>
      <c r="E8692" s="28" t="s">
        <v>9</v>
      </c>
      <c r="F8692" s="24">
        <v>12</v>
      </c>
      <c r="G8692" s="36" t="s">
        <v>99</v>
      </c>
      <c r="H8692" s="38">
        <f>((VLOOKUP(F8692,'Data. Commission'!$B$2:$C$6,2,))/100)*D8692</f>
        <v>600</v>
      </c>
      <c r="I8692" s="38" t="str">
        <f>VLOOKUP(A8692,'Data. User Inf'!$A$2:$D$13428,4,)</f>
        <v>23_to_27</v>
      </c>
      <c r="J8692" s="38" t="str">
        <f>VLOOKUP(A8692,'Data. User Inf'!$A$2:$E$13428,5,)</f>
        <v>MALE</v>
      </c>
      <c r="K8692" s="38" t="str">
        <f>VLOOKUP(A8692,'Data. User Inf'!$A$2:$E$13428,3,)</f>
        <v>Hà Nội</v>
      </c>
      <c r="L8692" s="38" t="str">
        <f>IF('Data. User Inf'!B8692&lt;'Data. Transactions'!C8692,"Current","New")</f>
        <v>Current</v>
      </c>
    </row>
    <row r="8693" spans="1:12" ht="15.75" customHeight="1" x14ac:dyDescent="0.25">
      <c r="A8693" s="24">
        <v>27071855</v>
      </c>
      <c r="B8693" s="24">
        <v>6936333978</v>
      </c>
      <c r="C8693" s="26">
        <v>44077</v>
      </c>
      <c r="D8693" s="27">
        <v>500000</v>
      </c>
      <c r="E8693" s="28" t="s">
        <v>86</v>
      </c>
      <c r="F8693" s="24">
        <v>14</v>
      </c>
      <c r="G8693" s="37" t="s">
        <v>49</v>
      </c>
      <c r="H8693" s="38">
        <f>((VLOOKUP(F8693,'Data. Commission'!$B$2:$C$6,2,))/100)*D8693</f>
        <v>20000</v>
      </c>
      <c r="I8693" s="38" t="str">
        <f>VLOOKUP(A8693,'Data. User Inf'!$A$2:$D$13428,4,)</f>
        <v>23_to_27</v>
      </c>
      <c r="J8693" s="38" t="str">
        <f>VLOOKUP(A8693,'Data. User Inf'!$A$2:$E$13428,5,)</f>
        <v>MALE</v>
      </c>
      <c r="K8693" s="38" t="str">
        <f>VLOOKUP(A8693,'Data. User Inf'!$A$2:$E$13428,3,)</f>
        <v>Hà Nội</v>
      </c>
      <c r="L8693" s="38" t="str">
        <f>IF('Data. User Inf'!B8693&lt;'Data. Transactions'!C8693,"Current","New")</f>
        <v>Current</v>
      </c>
    </row>
    <row r="8694" spans="1:12" ht="15.75" customHeight="1" x14ac:dyDescent="0.25">
      <c r="A8694" s="24">
        <v>49072933</v>
      </c>
      <c r="B8694" s="24">
        <v>6937586219</v>
      </c>
      <c r="C8694" s="26">
        <v>44077</v>
      </c>
      <c r="D8694" s="27">
        <v>100000</v>
      </c>
      <c r="E8694" s="28" t="s">
        <v>9</v>
      </c>
      <c r="F8694" s="24">
        <v>12</v>
      </c>
      <c r="G8694" s="37" t="s">
        <v>49</v>
      </c>
      <c r="H8694" s="38">
        <f>((VLOOKUP(F8694,'Data. Commission'!$B$2:$C$6,2,))/100)*D8694</f>
        <v>2000</v>
      </c>
      <c r="I8694" s="38" t="str">
        <f>VLOOKUP(A8694,'Data. User Inf'!$A$2:$D$13428,4,)</f>
        <v>23_to_27</v>
      </c>
      <c r="J8694" s="38" t="str">
        <f>VLOOKUP(A8694,'Data. User Inf'!$A$2:$E$13428,5,)</f>
        <v>MALE</v>
      </c>
      <c r="K8694" s="38" t="str">
        <f>VLOOKUP(A8694,'Data. User Inf'!$A$2:$E$13428,3,)</f>
        <v>Hà Nội</v>
      </c>
      <c r="L8694" s="38" t="str">
        <f>IF('Data. User Inf'!B8694&lt;'Data. Transactions'!C8694,"Current","New")</f>
        <v>Current</v>
      </c>
    </row>
    <row r="8695" spans="1:12" ht="15.75" customHeight="1" x14ac:dyDescent="0.25">
      <c r="A8695" s="24">
        <v>49716586</v>
      </c>
      <c r="B8695" s="24">
        <v>6935190201</v>
      </c>
      <c r="C8695" s="26">
        <v>44077</v>
      </c>
      <c r="D8695" s="27">
        <v>100000</v>
      </c>
      <c r="E8695" s="28" t="s">
        <v>9</v>
      </c>
      <c r="F8695" s="24">
        <v>12</v>
      </c>
      <c r="G8695" s="37" t="s">
        <v>49</v>
      </c>
      <c r="H8695" s="38">
        <f>((VLOOKUP(F8695,'Data. Commission'!$B$2:$C$6,2,))/100)*D8695</f>
        <v>2000</v>
      </c>
      <c r="I8695" s="38" t="str">
        <f>VLOOKUP(A8695,'Data. User Inf'!$A$2:$D$13428,4,)</f>
        <v>28_to_32</v>
      </c>
      <c r="J8695" s="38" t="str">
        <f>VLOOKUP(A8695,'Data. User Inf'!$A$2:$E$13428,5,)</f>
        <v>FEMALE</v>
      </c>
      <c r="K8695" s="38" t="str">
        <f>VLOOKUP(A8695,'Data. User Inf'!$A$2:$E$13428,3,)</f>
        <v>Other Cities</v>
      </c>
      <c r="L8695" s="38" t="str">
        <f>IF('Data. User Inf'!B8695&lt;'Data. Transactions'!C8695,"Current","New")</f>
        <v>Current</v>
      </c>
    </row>
    <row r="8696" spans="1:12" ht="15.75" customHeight="1" x14ac:dyDescent="0.25">
      <c r="A8696" s="24">
        <v>52731545</v>
      </c>
      <c r="B8696" s="24">
        <v>6942215204</v>
      </c>
      <c r="C8696" s="26">
        <v>44077</v>
      </c>
      <c r="D8696" s="27">
        <v>20000</v>
      </c>
      <c r="E8696" s="28" t="s">
        <v>60</v>
      </c>
      <c r="F8696" s="24">
        <v>13</v>
      </c>
      <c r="G8696" s="36" t="s">
        <v>99</v>
      </c>
      <c r="H8696" s="38">
        <f>((VLOOKUP(F8696,'Data. Commission'!$B$2:$C$6,2,))/100)*D8696</f>
        <v>600</v>
      </c>
      <c r="I8696" s="38" t="str">
        <f>VLOOKUP(A8696,'Data. User Inf'!$A$2:$D$13428,4,)</f>
        <v>28_to_32</v>
      </c>
      <c r="J8696" s="38" t="str">
        <f>VLOOKUP(A8696,'Data. User Inf'!$A$2:$E$13428,5,)</f>
        <v>MALE</v>
      </c>
      <c r="K8696" s="38" t="str">
        <f>VLOOKUP(A8696,'Data. User Inf'!$A$2:$E$13428,3,)</f>
        <v>Other Cities</v>
      </c>
      <c r="L8696" s="38" t="str">
        <f>IF('Data. User Inf'!B8696&lt;'Data. Transactions'!C8696,"Current","New")</f>
        <v>Current</v>
      </c>
    </row>
    <row r="8697" spans="1:12" ht="15.75" customHeight="1" x14ac:dyDescent="0.25">
      <c r="A8697" s="24">
        <v>55532716</v>
      </c>
      <c r="B8697" s="24">
        <v>6939571965</v>
      </c>
      <c r="C8697" s="26">
        <v>44077</v>
      </c>
      <c r="D8697" s="27">
        <v>20000</v>
      </c>
      <c r="E8697" s="28" t="s">
        <v>86</v>
      </c>
      <c r="F8697" s="24">
        <v>14</v>
      </c>
      <c r="G8697" s="36" t="s">
        <v>99</v>
      </c>
      <c r="H8697" s="38">
        <f>((VLOOKUP(F8697,'Data. Commission'!$B$2:$C$6,2,))/100)*D8697</f>
        <v>800</v>
      </c>
      <c r="I8697" s="38" t="str">
        <f>VLOOKUP(A8697,'Data. User Inf'!$A$2:$D$13428,4,)</f>
        <v>28_to_32</v>
      </c>
      <c r="J8697" s="38" t="str">
        <f>VLOOKUP(A8697,'Data. User Inf'!$A$2:$E$13428,5,)</f>
        <v>MALE</v>
      </c>
      <c r="K8697" s="38" t="str">
        <f>VLOOKUP(A8697,'Data. User Inf'!$A$2:$E$13428,3,)</f>
        <v>Other Cities</v>
      </c>
      <c r="L8697" s="38" t="str">
        <f>IF('Data. User Inf'!B8697&lt;'Data. Transactions'!C8697,"Current","New")</f>
        <v>Current</v>
      </c>
    </row>
    <row r="8698" spans="1:12" ht="15.75" customHeight="1" x14ac:dyDescent="0.25">
      <c r="A8698" s="24">
        <v>29913051</v>
      </c>
      <c r="B8698" s="24">
        <v>6942155807</v>
      </c>
      <c r="C8698" s="26">
        <v>44077</v>
      </c>
      <c r="D8698" s="27">
        <v>20000</v>
      </c>
      <c r="E8698" s="28" t="s">
        <v>9</v>
      </c>
      <c r="F8698" s="24">
        <v>12</v>
      </c>
      <c r="G8698" s="36" t="s">
        <v>99</v>
      </c>
      <c r="H8698" s="38">
        <f>((VLOOKUP(F8698,'Data. Commission'!$B$2:$C$6,2,))/100)*D8698</f>
        <v>400</v>
      </c>
      <c r="I8698" s="38" t="str">
        <f>VLOOKUP(A8698,'Data. User Inf'!$A$2:$D$13428,4,)</f>
        <v>28_to_32</v>
      </c>
      <c r="J8698" s="38" t="str">
        <f>VLOOKUP(A8698,'Data. User Inf'!$A$2:$E$13428,5,)</f>
        <v>FEMALE</v>
      </c>
      <c r="K8698" s="38" t="str">
        <f>VLOOKUP(A8698,'Data. User Inf'!$A$2:$E$13428,3,)</f>
        <v>Other Cities</v>
      </c>
      <c r="L8698" s="38" t="str">
        <f>IF('Data. User Inf'!B8698&lt;'Data. Transactions'!C8698,"Current","New")</f>
        <v>Current</v>
      </c>
    </row>
    <row r="8699" spans="1:12" ht="15.75" customHeight="1" x14ac:dyDescent="0.25">
      <c r="A8699" s="24">
        <v>42816167</v>
      </c>
      <c r="B8699" s="24">
        <v>6936602960</v>
      </c>
      <c r="C8699" s="26">
        <v>44077</v>
      </c>
      <c r="D8699" s="27">
        <v>20000</v>
      </c>
      <c r="E8699" s="28" t="s">
        <v>87</v>
      </c>
      <c r="F8699" s="24">
        <v>15</v>
      </c>
      <c r="G8699" s="37"/>
      <c r="H8699" s="38">
        <f>((VLOOKUP(F8699,'Data. Commission'!$B$2:$C$6,2,))/100)*D8699</f>
        <v>800</v>
      </c>
      <c r="I8699" s="38" t="str">
        <f>VLOOKUP(A8699,'Data. User Inf'!$A$2:$D$13428,4,)</f>
        <v>23_to_27</v>
      </c>
      <c r="J8699" s="38" t="str">
        <f>VLOOKUP(A8699,'Data. User Inf'!$A$2:$E$13428,5,)</f>
        <v>MALE</v>
      </c>
      <c r="K8699" s="38" t="str">
        <f>VLOOKUP(A8699,'Data. User Inf'!$A$2:$E$13428,3,)</f>
        <v>Other Cities</v>
      </c>
      <c r="L8699" s="38" t="str">
        <f>IF('Data. User Inf'!B8699&lt;'Data. Transactions'!C8699,"Current","New")</f>
        <v>Current</v>
      </c>
    </row>
    <row r="8700" spans="1:12" ht="15.75" customHeight="1" x14ac:dyDescent="0.25">
      <c r="A8700" s="24">
        <v>55719496</v>
      </c>
      <c r="B8700" s="24">
        <v>6935924881</v>
      </c>
      <c r="C8700" s="26">
        <v>44077</v>
      </c>
      <c r="D8700" s="27">
        <v>20000</v>
      </c>
      <c r="E8700" s="24" t="s">
        <v>60</v>
      </c>
      <c r="F8700" s="24">
        <v>13</v>
      </c>
      <c r="G8700" s="37"/>
      <c r="H8700" s="38">
        <f>((VLOOKUP(F8700,'Data. Commission'!$B$2:$C$6,2,))/100)*D8700</f>
        <v>600</v>
      </c>
      <c r="I8700" s="38" t="str">
        <f>VLOOKUP(A8700,'Data. User Inf'!$A$2:$D$13428,4,)</f>
        <v>&gt;37</v>
      </c>
      <c r="J8700" s="38" t="str">
        <f>VLOOKUP(A8700,'Data. User Inf'!$A$2:$E$13428,5,)</f>
        <v>FEMALE</v>
      </c>
      <c r="K8700" s="38" t="str">
        <f>VLOOKUP(A8700,'Data. User Inf'!$A$2:$E$13428,3,)</f>
        <v>Hồ Chí Minh</v>
      </c>
      <c r="L8700" s="38" t="str">
        <f>IF('Data. User Inf'!B8700&lt;'Data. Transactions'!C8700,"Current","New")</f>
        <v>Current</v>
      </c>
    </row>
    <row r="8701" spans="1:12" ht="15.75" customHeight="1" x14ac:dyDescent="0.25">
      <c r="A8701" s="24">
        <v>44051144</v>
      </c>
      <c r="B8701" s="24">
        <v>6939518221</v>
      </c>
      <c r="C8701" s="26">
        <v>44077</v>
      </c>
      <c r="D8701" s="27">
        <v>50000</v>
      </c>
      <c r="E8701" s="28" t="s">
        <v>60</v>
      </c>
      <c r="F8701" s="24">
        <v>13</v>
      </c>
      <c r="G8701" s="36" t="s">
        <v>99</v>
      </c>
      <c r="H8701" s="38">
        <f>((VLOOKUP(F8701,'Data. Commission'!$B$2:$C$6,2,))/100)*D8701</f>
        <v>1500</v>
      </c>
      <c r="I8701" s="38" t="str">
        <f>VLOOKUP(A8701,'Data. User Inf'!$A$2:$D$13428,4,)</f>
        <v>&gt;37</v>
      </c>
      <c r="J8701" s="38" t="str">
        <f>VLOOKUP(A8701,'Data. User Inf'!$A$2:$E$13428,5,)</f>
        <v>FEMALE</v>
      </c>
      <c r="K8701" s="38" t="str">
        <f>VLOOKUP(A8701,'Data. User Inf'!$A$2:$E$13428,3,)</f>
        <v>Other Cities</v>
      </c>
      <c r="L8701" s="38" t="str">
        <f>IF('Data. User Inf'!B8701&lt;'Data. Transactions'!C8701,"Current","New")</f>
        <v>Current</v>
      </c>
    </row>
    <row r="8702" spans="1:12" ht="15.75" customHeight="1" x14ac:dyDescent="0.25">
      <c r="A8702" s="24">
        <v>42163224</v>
      </c>
      <c r="B8702" s="24">
        <v>6940035507</v>
      </c>
      <c r="C8702" s="26">
        <v>44077</v>
      </c>
      <c r="D8702" s="27">
        <v>50000</v>
      </c>
      <c r="E8702" s="28" t="s">
        <v>86</v>
      </c>
      <c r="F8702" s="24">
        <v>14</v>
      </c>
      <c r="G8702" s="36" t="s">
        <v>99</v>
      </c>
      <c r="H8702" s="38">
        <f>((VLOOKUP(F8702,'Data. Commission'!$B$2:$C$6,2,))/100)*D8702</f>
        <v>2000</v>
      </c>
      <c r="I8702" s="38" t="str">
        <f>VLOOKUP(A8702,'Data. User Inf'!$A$2:$D$13428,4,)</f>
        <v>&gt;37</v>
      </c>
      <c r="J8702" s="38" t="str">
        <f>VLOOKUP(A8702,'Data. User Inf'!$A$2:$E$13428,5,)</f>
        <v>FEMALE</v>
      </c>
      <c r="K8702" s="38" t="str">
        <f>VLOOKUP(A8702,'Data. User Inf'!$A$2:$E$13428,3,)</f>
        <v>Other Cities</v>
      </c>
      <c r="L8702" s="38" t="str">
        <f>IF('Data. User Inf'!B8702&lt;'Data. Transactions'!C8702,"Current","New")</f>
        <v>Current</v>
      </c>
    </row>
    <row r="8703" spans="1:12" ht="15.75" customHeight="1" x14ac:dyDescent="0.25">
      <c r="A8703" s="24">
        <v>42869517</v>
      </c>
      <c r="B8703" s="24">
        <v>6942622590</v>
      </c>
      <c r="C8703" s="26">
        <v>44077</v>
      </c>
      <c r="D8703" s="27">
        <v>50000</v>
      </c>
      <c r="E8703" s="28" t="s">
        <v>9</v>
      </c>
      <c r="F8703" s="24">
        <v>12</v>
      </c>
      <c r="G8703" s="36" t="s">
        <v>99</v>
      </c>
      <c r="H8703" s="38">
        <f>((VLOOKUP(F8703,'Data. Commission'!$B$2:$C$6,2,))/100)*D8703</f>
        <v>1000</v>
      </c>
      <c r="I8703" s="38" t="str">
        <f>VLOOKUP(A8703,'Data. User Inf'!$A$2:$D$13428,4,)</f>
        <v>&gt;37</v>
      </c>
      <c r="J8703" s="38" t="str">
        <f>VLOOKUP(A8703,'Data. User Inf'!$A$2:$E$13428,5,)</f>
        <v>FEMALE</v>
      </c>
      <c r="K8703" s="38" t="str">
        <f>VLOOKUP(A8703,'Data. User Inf'!$A$2:$E$13428,3,)</f>
        <v>Other Cities</v>
      </c>
      <c r="L8703" s="38" t="str">
        <f>IF('Data. User Inf'!B8703&lt;'Data. Transactions'!C8703,"Current","New")</f>
        <v>Current</v>
      </c>
    </row>
    <row r="8704" spans="1:12" ht="15.75" customHeight="1" x14ac:dyDescent="0.25">
      <c r="A8704" s="24">
        <v>35226713</v>
      </c>
      <c r="B8704" s="24">
        <v>6937862783</v>
      </c>
      <c r="C8704" s="26">
        <v>44077</v>
      </c>
      <c r="D8704" s="27">
        <v>20000</v>
      </c>
      <c r="E8704" s="24" t="s">
        <v>60</v>
      </c>
      <c r="F8704" s="24">
        <v>13</v>
      </c>
      <c r="G8704" s="37" t="s">
        <v>49</v>
      </c>
      <c r="H8704" s="38">
        <f>((VLOOKUP(F8704,'Data. Commission'!$B$2:$C$6,2,))/100)*D8704</f>
        <v>600</v>
      </c>
      <c r="I8704" s="38" t="str">
        <f>VLOOKUP(A8704,'Data. User Inf'!$A$2:$D$13428,4,)</f>
        <v>23_to_27</v>
      </c>
      <c r="J8704" s="38" t="str">
        <f>VLOOKUP(A8704,'Data. User Inf'!$A$2:$E$13428,5,)</f>
        <v>MALE</v>
      </c>
      <c r="K8704" s="38" t="str">
        <f>VLOOKUP(A8704,'Data. User Inf'!$A$2:$E$13428,3,)</f>
        <v>Hồ Chí Minh</v>
      </c>
      <c r="L8704" s="38" t="str">
        <f>IF('Data. User Inf'!B8704&lt;'Data. Transactions'!C8704,"Current","New")</f>
        <v>Current</v>
      </c>
    </row>
    <row r="8705" spans="1:12" ht="15.75" customHeight="1" x14ac:dyDescent="0.25">
      <c r="A8705" s="24">
        <v>26268082</v>
      </c>
      <c r="B8705" s="24">
        <v>6935293835</v>
      </c>
      <c r="C8705" s="26">
        <v>44077</v>
      </c>
      <c r="D8705" s="27">
        <v>200000</v>
      </c>
      <c r="E8705" s="28" t="s">
        <v>9</v>
      </c>
      <c r="F8705" s="24">
        <v>12</v>
      </c>
      <c r="G8705" s="37" t="s">
        <v>49</v>
      </c>
      <c r="H8705" s="38">
        <f>((VLOOKUP(F8705,'Data. Commission'!$B$2:$C$6,2,))/100)*D8705</f>
        <v>4000</v>
      </c>
      <c r="I8705" s="38" t="str">
        <f>VLOOKUP(A8705,'Data. User Inf'!$A$2:$D$13428,4,)</f>
        <v>33_to_37</v>
      </c>
      <c r="J8705" s="38" t="str">
        <f>VLOOKUP(A8705,'Data. User Inf'!$A$2:$E$13428,5,)</f>
        <v>FEMALE</v>
      </c>
      <c r="K8705" s="38" t="str">
        <f>VLOOKUP(A8705,'Data. User Inf'!$A$2:$E$13428,3,)</f>
        <v>Other Cities</v>
      </c>
      <c r="L8705" s="38" t="str">
        <f>IF('Data. User Inf'!B8705&lt;'Data. Transactions'!C8705,"Current","New")</f>
        <v>Current</v>
      </c>
    </row>
    <row r="8706" spans="1:12" ht="15.75" customHeight="1" x14ac:dyDescent="0.25">
      <c r="A8706" s="24">
        <v>54758671</v>
      </c>
      <c r="B8706" s="24">
        <v>6942839346</v>
      </c>
      <c r="C8706" s="26">
        <v>44077</v>
      </c>
      <c r="D8706" s="27">
        <v>200000</v>
      </c>
      <c r="E8706" s="28" t="s">
        <v>86</v>
      </c>
      <c r="F8706" s="24">
        <v>14</v>
      </c>
      <c r="G8706" s="37" t="s">
        <v>49</v>
      </c>
      <c r="H8706" s="38">
        <f>((VLOOKUP(F8706,'Data. Commission'!$B$2:$C$6,2,))/100)*D8706</f>
        <v>8000</v>
      </c>
      <c r="I8706" s="38" t="str">
        <f>VLOOKUP(A8706,'Data. User Inf'!$A$2:$D$13428,4,)</f>
        <v>33_to_37</v>
      </c>
      <c r="J8706" s="38" t="str">
        <f>VLOOKUP(A8706,'Data. User Inf'!$A$2:$E$13428,5,)</f>
        <v>MALE</v>
      </c>
      <c r="K8706" s="38" t="str">
        <f>VLOOKUP(A8706,'Data. User Inf'!$A$2:$E$13428,3,)</f>
        <v>Other Cities</v>
      </c>
      <c r="L8706" s="38" t="str">
        <f>IF('Data. User Inf'!B8706&lt;'Data. Transactions'!C8706,"Current","New")</f>
        <v>Current</v>
      </c>
    </row>
    <row r="8707" spans="1:12" ht="15.75" customHeight="1" x14ac:dyDescent="0.25">
      <c r="A8707" s="24">
        <v>38415917</v>
      </c>
      <c r="B8707" s="24">
        <v>6942259037</v>
      </c>
      <c r="C8707" s="26">
        <v>44077</v>
      </c>
      <c r="D8707" s="27">
        <v>10000</v>
      </c>
      <c r="E8707" s="24" t="s">
        <v>60</v>
      </c>
      <c r="F8707" s="24">
        <v>13</v>
      </c>
      <c r="G8707" s="37"/>
      <c r="H8707" s="38">
        <f>((VLOOKUP(F8707,'Data. Commission'!$B$2:$C$6,2,))/100)*D8707</f>
        <v>300</v>
      </c>
      <c r="I8707" s="38" t="str">
        <f>VLOOKUP(A8707,'Data. User Inf'!$A$2:$D$13428,4,)</f>
        <v>23_to_27</v>
      </c>
      <c r="J8707" s="38" t="str">
        <f>VLOOKUP(A8707,'Data. User Inf'!$A$2:$E$13428,5,)</f>
        <v>FEMALE</v>
      </c>
      <c r="K8707" s="38" t="str">
        <f>VLOOKUP(A8707,'Data. User Inf'!$A$2:$E$13428,3,)</f>
        <v>Hồ Chí Minh</v>
      </c>
      <c r="L8707" s="38" t="str">
        <f>IF('Data. User Inf'!B8707&lt;'Data. Transactions'!C8707,"Current","New")</f>
        <v>Current</v>
      </c>
    </row>
    <row r="8708" spans="1:12" ht="15.75" customHeight="1" x14ac:dyDescent="0.25">
      <c r="A8708" s="24">
        <v>29040381</v>
      </c>
      <c r="B8708" s="24">
        <v>6933702573</v>
      </c>
      <c r="C8708" s="26">
        <v>44077</v>
      </c>
      <c r="D8708" s="27">
        <v>200000</v>
      </c>
      <c r="E8708" s="28" t="s">
        <v>60</v>
      </c>
      <c r="F8708" s="24">
        <v>13</v>
      </c>
      <c r="G8708" s="36" t="s">
        <v>49</v>
      </c>
      <c r="H8708" s="38">
        <f>((VLOOKUP(F8708,'Data. Commission'!$B$2:$C$6,2,))/100)*D8708</f>
        <v>6000</v>
      </c>
      <c r="I8708" s="38" t="str">
        <f>VLOOKUP(A8708,'Data. User Inf'!$A$2:$D$13428,4,)</f>
        <v>28_to_32</v>
      </c>
      <c r="J8708" s="38" t="str">
        <f>VLOOKUP(A8708,'Data. User Inf'!$A$2:$E$13428,5,)</f>
        <v>FEMALE</v>
      </c>
      <c r="K8708" s="38" t="str">
        <f>VLOOKUP(A8708,'Data. User Inf'!$A$2:$E$13428,3,)</f>
        <v>Hồ Chí Minh</v>
      </c>
      <c r="L8708" s="38" t="str">
        <f>IF('Data. User Inf'!B8708&lt;'Data. Transactions'!C8708,"Current","New")</f>
        <v>Current</v>
      </c>
    </row>
    <row r="8709" spans="1:12" ht="15.75" customHeight="1" x14ac:dyDescent="0.25">
      <c r="A8709" s="24">
        <v>52380515</v>
      </c>
      <c r="B8709" s="24">
        <v>6942014552</v>
      </c>
      <c r="C8709" s="26">
        <v>44077</v>
      </c>
      <c r="D8709" s="27">
        <v>50000</v>
      </c>
      <c r="E8709" s="24" t="s">
        <v>9</v>
      </c>
      <c r="F8709" s="24">
        <v>12</v>
      </c>
      <c r="G8709" s="37"/>
      <c r="H8709" s="38">
        <f>((VLOOKUP(F8709,'Data. Commission'!$B$2:$C$6,2,))/100)*D8709</f>
        <v>1000</v>
      </c>
      <c r="I8709" s="38" t="str">
        <f>VLOOKUP(A8709,'Data. User Inf'!$A$2:$D$13428,4,)</f>
        <v>33_to_37</v>
      </c>
      <c r="J8709" s="38" t="str">
        <f>VLOOKUP(A8709,'Data. User Inf'!$A$2:$E$13428,5,)</f>
        <v>FEMALE</v>
      </c>
      <c r="K8709" s="38" t="str">
        <f>VLOOKUP(A8709,'Data. User Inf'!$A$2:$E$13428,3,)</f>
        <v>Other Cities</v>
      </c>
      <c r="L8709" s="38" t="str">
        <f>IF('Data. User Inf'!B8709&lt;'Data. Transactions'!C8709,"Current","New")</f>
        <v>Current</v>
      </c>
    </row>
    <row r="8710" spans="1:12" ht="15.75" customHeight="1" x14ac:dyDescent="0.25">
      <c r="A8710" s="24">
        <v>46137144</v>
      </c>
      <c r="B8710" s="24">
        <v>6942707478</v>
      </c>
      <c r="C8710" s="26">
        <v>44077</v>
      </c>
      <c r="D8710" s="27">
        <v>500000</v>
      </c>
      <c r="E8710" s="28" t="s">
        <v>9</v>
      </c>
      <c r="F8710" s="24">
        <v>12</v>
      </c>
      <c r="G8710" s="37" t="s">
        <v>49</v>
      </c>
      <c r="H8710" s="38">
        <f>((VLOOKUP(F8710,'Data. Commission'!$B$2:$C$6,2,))/100)*D8710</f>
        <v>10000</v>
      </c>
      <c r="I8710" s="38" t="str">
        <f>VLOOKUP(A8710,'Data. User Inf'!$A$2:$D$13428,4,)</f>
        <v>23_to_27</v>
      </c>
      <c r="J8710" s="38" t="str">
        <f>VLOOKUP(A8710,'Data. User Inf'!$A$2:$E$13428,5,)</f>
        <v>MALE</v>
      </c>
      <c r="K8710" s="38" t="str">
        <f>VLOOKUP(A8710,'Data. User Inf'!$A$2:$E$13428,3,)</f>
        <v>Other Cities</v>
      </c>
      <c r="L8710" s="38" t="str">
        <f>IF('Data. User Inf'!B8710&lt;'Data. Transactions'!C8710,"Current","New")</f>
        <v>Current</v>
      </c>
    </row>
    <row r="8711" spans="1:12" ht="15.75" customHeight="1" x14ac:dyDescent="0.25">
      <c r="A8711" s="24">
        <v>50003502</v>
      </c>
      <c r="B8711" s="24">
        <v>6938747998</v>
      </c>
      <c r="C8711" s="26">
        <v>44077</v>
      </c>
      <c r="D8711" s="27">
        <v>10000</v>
      </c>
      <c r="E8711" s="28" t="s">
        <v>9</v>
      </c>
      <c r="F8711" s="24">
        <v>12</v>
      </c>
      <c r="G8711" s="36" t="s">
        <v>99</v>
      </c>
      <c r="H8711" s="38">
        <f>((VLOOKUP(F8711,'Data. Commission'!$B$2:$C$6,2,))/100)*D8711</f>
        <v>200</v>
      </c>
      <c r="I8711" s="38" t="str">
        <f>VLOOKUP(A8711,'Data. User Inf'!$A$2:$D$13428,4,)</f>
        <v>23_to_27</v>
      </c>
      <c r="J8711" s="38" t="str">
        <f>VLOOKUP(A8711,'Data. User Inf'!$A$2:$E$13428,5,)</f>
        <v>MALE</v>
      </c>
      <c r="K8711" s="38" t="str">
        <f>VLOOKUP(A8711,'Data. User Inf'!$A$2:$E$13428,3,)</f>
        <v>Other Cities</v>
      </c>
      <c r="L8711" s="38" t="str">
        <f>IF('Data. User Inf'!B8711&lt;'Data. Transactions'!C8711,"Current","New")</f>
        <v>Current</v>
      </c>
    </row>
    <row r="8712" spans="1:12" ht="15.75" customHeight="1" x14ac:dyDescent="0.25">
      <c r="A8712" s="24">
        <v>43177838</v>
      </c>
      <c r="B8712" s="24">
        <v>6934207866</v>
      </c>
      <c r="C8712" s="26">
        <v>44077</v>
      </c>
      <c r="D8712" s="27">
        <v>200000</v>
      </c>
      <c r="E8712" s="28" t="s">
        <v>87</v>
      </c>
      <c r="F8712" s="24">
        <v>15</v>
      </c>
      <c r="G8712" s="37" t="s">
        <v>49</v>
      </c>
      <c r="H8712" s="38">
        <f>((VLOOKUP(F8712,'Data. Commission'!$B$2:$C$6,2,))/100)*D8712</f>
        <v>8000</v>
      </c>
      <c r="I8712" s="38" t="str">
        <f>VLOOKUP(A8712,'Data. User Inf'!$A$2:$D$13428,4,)</f>
        <v>23_to_27</v>
      </c>
      <c r="J8712" s="38" t="str">
        <f>VLOOKUP(A8712,'Data. User Inf'!$A$2:$E$13428,5,)</f>
        <v>MALE</v>
      </c>
      <c r="K8712" s="38" t="str">
        <f>VLOOKUP(A8712,'Data. User Inf'!$A$2:$E$13428,3,)</f>
        <v>Other Cities</v>
      </c>
      <c r="L8712" s="38" t="str">
        <f>IF('Data. User Inf'!B8712&lt;'Data. Transactions'!C8712,"Current","New")</f>
        <v>Current</v>
      </c>
    </row>
    <row r="8713" spans="1:12" ht="15.75" customHeight="1" x14ac:dyDescent="0.25">
      <c r="A8713" s="24">
        <v>45306817</v>
      </c>
      <c r="B8713" s="24">
        <v>6933973919</v>
      </c>
      <c r="C8713" s="26">
        <v>44077</v>
      </c>
      <c r="D8713" s="27">
        <v>10000</v>
      </c>
      <c r="E8713" s="28" t="s">
        <v>60</v>
      </c>
      <c r="F8713" s="24">
        <v>13</v>
      </c>
      <c r="G8713" s="36" t="s">
        <v>99</v>
      </c>
      <c r="H8713" s="38">
        <f>((VLOOKUP(F8713,'Data. Commission'!$B$2:$C$6,2,))/100)*D8713</f>
        <v>300</v>
      </c>
      <c r="I8713" s="38" t="str">
        <f>VLOOKUP(A8713,'Data. User Inf'!$A$2:$D$13428,4,)</f>
        <v>28_to_32</v>
      </c>
      <c r="J8713" s="38" t="str">
        <f>VLOOKUP(A8713,'Data. User Inf'!$A$2:$E$13428,5,)</f>
        <v>MALE</v>
      </c>
      <c r="K8713" s="38" t="str">
        <f>VLOOKUP(A8713,'Data. User Inf'!$A$2:$E$13428,3,)</f>
        <v>Other Cities</v>
      </c>
      <c r="L8713" s="38" t="str">
        <f>IF('Data. User Inf'!B8713&lt;'Data. Transactions'!C8713,"Current","New")</f>
        <v>Current</v>
      </c>
    </row>
    <row r="8714" spans="1:12" ht="15.75" customHeight="1" x14ac:dyDescent="0.25">
      <c r="A8714" s="24">
        <v>46133641</v>
      </c>
      <c r="B8714" s="24">
        <v>6941217589</v>
      </c>
      <c r="C8714" s="26">
        <v>44077</v>
      </c>
      <c r="D8714" s="27">
        <v>20000</v>
      </c>
      <c r="E8714" s="28" t="s">
        <v>9</v>
      </c>
      <c r="F8714" s="24">
        <v>12</v>
      </c>
      <c r="G8714" s="36" t="s">
        <v>99</v>
      </c>
      <c r="H8714" s="38">
        <f>((VLOOKUP(F8714,'Data. Commission'!$B$2:$C$6,2,))/100)*D8714</f>
        <v>400</v>
      </c>
      <c r="I8714" s="38" t="str">
        <f>VLOOKUP(A8714,'Data. User Inf'!$A$2:$D$13428,4,)</f>
        <v>28_to_32</v>
      </c>
      <c r="J8714" s="38" t="str">
        <f>VLOOKUP(A8714,'Data. User Inf'!$A$2:$E$13428,5,)</f>
        <v>FEMALE</v>
      </c>
      <c r="K8714" s="38" t="str">
        <f>VLOOKUP(A8714,'Data. User Inf'!$A$2:$E$13428,3,)</f>
        <v>Other Cities</v>
      </c>
      <c r="L8714" s="38" t="str">
        <f>IF('Data. User Inf'!B8714&lt;'Data. Transactions'!C8714,"Current","New")</f>
        <v>Current</v>
      </c>
    </row>
    <row r="8715" spans="1:12" ht="15.75" customHeight="1" x14ac:dyDescent="0.25">
      <c r="A8715" s="24">
        <v>47817776</v>
      </c>
      <c r="B8715" s="24">
        <v>6939888079</v>
      </c>
      <c r="C8715" s="26">
        <v>44077</v>
      </c>
      <c r="D8715" s="27">
        <v>20000</v>
      </c>
      <c r="E8715" s="28" t="s">
        <v>9</v>
      </c>
      <c r="F8715" s="24">
        <v>12</v>
      </c>
      <c r="G8715" s="36" t="s">
        <v>99</v>
      </c>
      <c r="H8715" s="38">
        <f>((VLOOKUP(F8715,'Data. Commission'!$B$2:$C$6,2,))/100)*D8715</f>
        <v>400</v>
      </c>
      <c r="I8715" s="38" t="str">
        <f>VLOOKUP(A8715,'Data. User Inf'!$A$2:$D$13428,4,)</f>
        <v>28_to_32</v>
      </c>
      <c r="J8715" s="38" t="str">
        <f>VLOOKUP(A8715,'Data. User Inf'!$A$2:$E$13428,5,)</f>
        <v>FEMALE</v>
      </c>
      <c r="K8715" s="38" t="str">
        <f>VLOOKUP(A8715,'Data. User Inf'!$A$2:$E$13428,3,)</f>
        <v>Other Cities</v>
      </c>
      <c r="L8715" s="38" t="str">
        <f>IF('Data. User Inf'!B8715&lt;'Data. Transactions'!C8715,"Current","New")</f>
        <v>Current</v>
      </c>
    </row>
    <row r="8716" spans="1:12" ht="15.75" customHeight="1" x14ac:dyDescent="0.25">
      <c r="A8716" s="24">
        <v>42877578</v>
      </c>
      <c r="B8716" s="24">
        <v>6936965863</v>
      </c>
      <c r="C8716" s="26">
        <v>44077</v>
      </c>
      <c r="D8716" s="27">
        <v>10000</v>
      </c>
      <c r="E8716" s="28" t="s">
        <v>9</v>
      </c>
      <c r="F8716" s="24">
        <v>12</v>
      </c>
      <c r="G8716" s="36" t="s">
        <v>99</v>
      </c>
      <c r="H8716" s="38">
        <f>((VLOOKUP(F8716,'Data. Commission'!$B$2:$C$6,2,))/100)*D8716</f>
        <v>200</v>
      </c>
      <c r="I8716" s="38" t="str">
        <f>VLOOKUP(A8716,'Data. User Inf'!$A$2:$D$13428,4,)</f>
        <v>28_to_32</v>
      </c>
      <c r="J8716" s="38" t="str">
        <f>VLOOKUP(A8716,'Data. User Inf'!$A$2:$E$13428,5,)</f>
        <v>MALE</v>
      </c>
      <c r="K8716" s="38" t="str">
        <f>VLOOKUP(A8716,'Data. User Inf'!$A$2:$E$13428,3,)</f>
        <v>Other Cities</v>
      </c>
      <c r="L8716" s="38" t="str">
        <f>IF('Data. User Inf'!B8716&lt;'Data. Transactions'!C8716,"Current","New")</f>
        <v>Current</v>
      </c>
    </row>
    <row r="8717" spans="1:12" ht="15.75" customHeight="1" x14ac:dyDescent="0.25">
      <c r="A8717" s="24">
        <v>44888128</v>
      </c>
      <c r="B8717" s="24">
        <v>6935922843</v>
      </c>
      <c r="C8717" s="26">
        <v>44077</v>
      </c>
      <c r="D8717" s="27">
        <v>100000</v>
      </c>
      <c r="E8717" s="28" t="s">
        <v>86</v>
      </c>
      <c r="F8717" s="24">
        <v>14</v>
      </c>
      <c r="G8717" s="37" t="s">
        <v>49</v>
      </c>
      <c r="H8717" s="38">
        <f>((VLOOKUP(F8717,'Data. Commission'!$B$2:$C$6,2,))/100)*D8717</f>
        <v>4000</v>
      </c>
      <c r="I8717" s="38" t="str">
        <f>VLOOKUP(A8717,'Data. User Inf'!$A$2:$D$13428,4,)</f>
        <v>28_to_32</v>
      </c>
      <c r="J8717" s="38" t="str">
        <f>VLOOKUP(A8717,'Data. User Inf'!$A$2:$E$13428,5,)</f>
        <v>FEMALE</v>
      </c>
      <c r="K8717" s="38" t="str">
        <f>VLOOKUP(A8717,'Data. User Inf'!$A$2:$E$13428,3,)</f>
        <v>Other Cities</v>
      </c>
      <c r="L8717" s="38" t="str">
        <f>IF('Data. User Inf'!B8717&lt;'Data. Transactions'!C8717,"Current","New")</f>
        <v>Current</v>
      </c>
    </row>
    <row r="8718" spans="1:12" ht="15.75" customHeight="1" x14ac:dyDescent="0.25">
      <c r="A8718" s="24">
        <v>35041489</v>
      </c>
      <c r="B8718" s="24">
        <v>6939811156</v>
      </c>
      <c r="C8718" s="26">
        <v>44077</v>
      </c>
      <c r="D8718" s="27">
        <v>20000</v>
      </c>
      <c r="E8718" s="28" t="s">
        <v>60</v>
      </c>
      <c r="F8718" s="24">
        <v>13</v>
      </c>
      <c r="G8718" s="36" t="s">
        <v>99</v>
      </c>
      <c r="H8718" s="38">
        <f>((VLOOKUP(F8718,'Data. Commission'!$B$2:$C$6,2,))/100)*D8718</f>
        <v>600</v>
      </c>
      <c r="I8718" s="38" t="str">
        <f>VLOOKUP(A8718,'Data. User Inf'!$A$2:$D$13428,4,)</f>
        <v>28_to_32</v>
      </c>
      <c r="J8718" s="38" t="str">
        <f>VLOOKUP(A8718,'Data. User Inf'!$A$2:$E$13428,5,)</f>
        <v>MALE</v>
      </c>
      <c r="K8718" s="38" t="str">
        <f>VLOOKUP(A8718,'Data. User Inf'!$A$2:$E$13428,3,)</f>
        <v>Other Cities</v>
      </c>
      <c r="L8718" s="38" t="str">
        <f>IF('Data. User Inf'!B8718&lt;'Data. Transactions'!C8718,"Current","New")</f>
        <v>Current</v>
      </c>
    </row>
    <row r="8719" spans="1:12" ht="15.75" customHeight="1" x14ac:dyDescent="0.25">
      <c r="A8719" s="24">
        <v>36601574</v>
      </c>
      <c r="B8719" s="24">
        <v>6936848215</v>
      </c>
      <c r="C8719" s="26">
        <v>44077</v>
      </c>
      <c r="D8719" s="27">
        <v>100000</v>
      </c>
      <c r="E8719" s="28" t="s">
        <v>9</v>
      </c>
      <c r="F8719" s="24">
        <v>12</v>
      </c>
      <c r="G8719" s="37" t="s">
        <v>49</v>
      </c>
      <c r="H8719" s="38">
        <f>((VLOOKUP(F8719,'Data. Commission'!$B$2:$C$6,2,))/100)*D8719</f>
        <v>2000</v>
      </c>
      <c r="I8719" s="38" t="str">
        <f>VLOOKUP(A8719,'Data. User Inf'!$A$2:$D$13428,4,)</f>
        <v>28_to_32</v>
      </c>
      <c r="J8719" s="38" t="str">
        <f>VLOOKUP(A8719,'Data. User Inf'!$A$2:$E$13428,5,)</f>
        <v>MALE</v>
      </c>
      <c r="K8719" s="38" t="str">
        <f>VLOOKUP(A8719,'Data. User Inf'!$A$2:$E$13428,3,)</f>
        <v>Other Cities</v>
      </c>
      <c r="L8719" s="38" t="str">
        <f>IF('Data. User Inf'!B8719&lt;'Data. Transactions'!C8719,"Current","New")</f>
        <v>Current</v>
      </c>
    </row>
    <row r="8720" spans="1:12" ht="15.75" customHeight="1" x14ac:dyDescent="0.25">
      <c r="A8720" s="24">
        <v>35459440</v>
      </c>
      <c r="B8720" s="24">
        <v>6937742512</v>
      </c>
      <c r="C8720" s="26">
        <v>44077</v>
      </c>
      <c r="D8720" s="27">
        <v>50000</v>
      </c>
      <c r="E8720" s="28" t="s">
        <v>86</v>
      </c>
      <c r="F8720" s="24">
        <v>14</v>
      </c>
      <c r="G8720" s="37"/>
      <c r="H8720" s="38">
        <f>((VLOOKUP(F8720,'Data. Commission'!$B$2:$C$6,2,))/100)*D8720</f>
        <v>2000</v>
      </c>
      <c r="I8720" s="38" t="str">
        <f>VLOOKUP(A8720,'Data. User Inf'!$A$2:$D$13428,4,)</f>
        <v>23_to_27</v>
      </c>
      <c r="J8720" s="38" t="str">
        <f>VLOOKUP(A8720,'Data. User Inf'!$A$2:$E$13428,5,)</f>
        <v>MALE</v>
      </c>
      <c r="K8720" s="38" t="str">
        <f>VLOOKUP(A8720,'Data. User Inf'!$A$2:$E$13428,3,)</f>
        <v>Unknown</v>
      </c>
      <c r="L8720" s="38" t="str">
        <f>IF('Data. User Inf'!B8720&lt;'Data. Transactions'!C8720,"Current","New")</f>
        <v>Current</v>
      </c>
    </row>
    <row r="8721" spans="1:12" ht="15.75" customHeight="1" x14ac:dyDescent="0.25">
      <c r="A8721" s="24">
        <v>47900023</v>
      </c>
      <c r="B8721" s="24">
        <v>6938880053</v>
      </c>
      <c r="C8721" s="26">
        <v>44077</v>
      </c>
      <c r="D8721" s="27">
        <v>10000</v>
      </c>
      <c r="E8721" s="24" t="s">
        <v>9</v>
      </c>
      <c r="F8721" s="24">
        <v>12</v>
      </c>
      <c r="G8721" s="37"/>
      <c r="H8721" s="38">
        <f>((VLOOKUP(F8721,'Data. Commission'!$B$2:$C$6,2,))/100)*D8721</f>
        <v>200</v>
      </c>
      <c r="I8721" s="38" t="str">
        <f>VLOOKUP(A8721,'Data. User Inf'!$A$2:$D$13428,4,)</f>
        <v>unknown</v>
      </c>
      <c r="J8721" s="38" t="str">
        <f>VLOOKUP(A8721,'Data. User Inf'!$A$2:$E$13428,5,)</f>
        <v>FEMALE</v>
      </c>
      <c r="K8721" s="38" t="str">
        <f>VLOOKUP(A8721,'Data. User Inf'!$A$2:$E$13428,3,)</f>
        <v>Hồ Chí Minh</v>
      </c>
      <c r="L8721" s="38" t="str">
        <f>IF('Data. User Inf'!B8721&lt;'Data. Transactions'!C8721,"Current","New")</f>
        <v>Current</v>
      </c>
    </row>
    <row r="8722" spans="1:12" ht="15.75" customHeight="1" x14ac:dyDescent="0.25">
      <c r="A8722" s="24">
        <v>35757810</v>
      </c>
      <c r="B8722" s="24">
        <v>6935826296</v>
      </c>
      <c r="C8722" s="26">
        <v>44077</v>
      </c>
      <c r="D8722" s="27">
        <v>50000</v>
      </c>
      <c r="E8722" s="28" t="s">
        <v>86</v>
      </c>
      <c r="F8722" s="24">
        <v>14</v>
      </c>
      <c r="G8722" s="37"/>
      <c r="H8722" s="38">
        <f>((VLOOKUP(F8722,'Data. Commission'!$B$2:$C$6,2,))/100)*D8722</f>
        <v>2000</v>
      </c>
      <c r="I8722" s="38" t="str">
        <f>VLOOKUP(A8722,'Data. User Inf'!$A$2:$D$13428,4,)</f>
        <v>23_to_27</v>
      </c>
      <c r="J8722" s="38" t="str">
        <f>VLOOKUP(A8722,'Data. User Inf'!$A$2:$E$13428,5,)</f>
        <v>FEMALE</v>
      </c>
      <c r="K8722" s="38" t="str">
        <f>VLOOKUP(A8722,'Data. User Inf'!$A$2:$E$13428,3,)</f>
        <v>Other Cities</v>
      </c>
      <c r="L8722" s="38" t="str">
        <f>IF('Data. User Inf'!B8722&lt;'Data. Transactions'!C8722,"Current","New")</f>
        <v>Current</v>
      </c>
    </row>
    <row r="8723" spans="1:12" ht="15.75" customHeight="1" x14ac:dyDescent="0.25">
      <c r="A8723" s="24">
        <v>9332808</v>
      </c>
      <c r="B8723" s="24">
        <v>6940604983</v>
      </c>
      <c r="C8723" s="26">
        <v>44077</v>
      </c>
      <c r="D8723" s="27">
        <v>50000</v>
      </c>
      <c r="E8723" s="28" t="s">
        <v>60</v>
      </c>
      <c r="F8723" s="24">
        <v>13</v>
      </c>
      <c r="G8723" s="37"/>
      <c r="H8723" s="38">
        <f>((VLOOKUP(F8723,'Data. Commission'!$B$2:$C$6,2,))/100)*D8723</f>
        <v>1500</v>
      </c>
      <c r="I8723" s="38" t="str">
        <f>VLOOKUP(A8723,'Data. User Inf'!$A$2:$D$13428,4,)</f>
        <v>28_to_32</v>
      </c>
      <c r="J8723" s="38" t="str">
        <f>VLOOKUP(A8723,'Data. User Inf'!$A$2:$E$13428,5,)</f>
        <v>FEMALE</v>
      </c>
      <c r="K8723" s="38" t="str">
        <f>VLOOKUP(A8723,'Data. User Inf'!$A$2:$E$13428,3,)</f>
        <v>Other Cities</v>
      </c>
      <c r="L8723" s="38" t="str">
        <f>IF('Data. User Inf'!B8723&lt;'Data. Transactions'!C8723,"Current","New")</f>
        <v>Current</v>
      </c>
    </row>
    <row r="8724" spans="1:12" ht="15.75" customHeight="1" x14ac:dyDescent="0.25">
      <c r="A8724" s="24">
        <v>51807031</v>
      </c>
      <c r="B8724" s="24">
        <v>6940079942</v>
      </c>
      <c r="C8724" s="26">
        <v>44077</v>
      </c>
      <c r="D8724" s="27">
        <v>100000</v>
      </c>
      <c r="E8724" s="28" t="s">
        <v>9</v>
      </c>
      <c r="F8724" s="24">
        <v>12</v>
      </c>
      <c r="G8724" s="36" t="s">
        <v>49</v>
      </c>
      <c r="H8724" s="38">
        <f>((VLOOKUP(F8724,'Data. Commission'!$B$2:$C$6,2,))/100)*D8724</f>
        <v>2000</v>
      </c>
      <c r="I8724" s="38" t="str">
        <f>VLOOKUP(A8724,'Data. User Inf'!$A$2:$D$13428,4,)</f>
        <v>23_to_27</v>
      </c>
      <c r="J8724" s="38" t="str">
        <f>VLOOKUP(A8724,'Data. User Inf'!$A$2:$E$13428,5,)</f>
        <v>MALE</v>
      </c>
      <c r="K8724" s="38" t="str">
        <f>VLOOKUP(A8724,'Data. User Inf'!$A$2:$E$13428,3,)</f>
        <v>Other Cities</v>
      </c>
      <c r="L8724" s="38" t="str">
        <f>IF('Data. User Inf'!B8724&lt;'Data. Transactions'!C8724,"Current","New")</f>
        <v>Current</v>
      </c>
    </row>
    <row r="8725" spans="1:12" ht="15.75" customHeight="1" x14ac:dyDescent="0.25">
      <c r="A8725" s="24">
        <v>41201301</v>
      </c>
      <c r="B8725" s="24">
        <v>6935689210</v>
      </c>
      <c r="C8725" s="26">
        <v>44077</v>
      </c>
      <c r="D8725" s="27">
        <v>50000</v>
      </c>
      <c r="E8725" s="24" t="s">
        <v>9</v>
      </c>
      <c r="F8725" s="24">
        <v>12</v>
      </c>
      <c r="G8725" s="37"/>
      <c r="H8725" s="38">
        <f>((VLOOKUP(F8725,'Data. Commission'!$B$2:$C$6,2,))/100)*D8725</f>
        <v>1000</v>
      </c>
      <c r="I8725" s="38" t="str">
        <f>VLOOKUP(A8725,'Data. User Inf'!$A$2:$D$13428,4,)</f>
        <v>23_to_27</v>
      </c>
      <c r="J8725" s="38" t="str">
        <f>VLOOKUP(A8725,'Data. User Inf'!$A$2:$E$13428,5,)</f>
        <v>MALE</v>
      </c>
      <c r="K8725" s="38" t="str">
        <f>VLOOKUP(A8725,'Data. User Inf'!$A$2:$E$13428,3,)</f>
        <v>Other Cities</v>
      </c>
      <c r="L8725" s="38" t="str">
        <f>IF('Data. User Inf'!B8725&lt;'Data. Transactions'!C8725,"Current","New")</f>
        <v>Current</v>
      </c>
    </row>
    <row r="8726" spans="1:12" ht="15.75" customHeight="1" x14ac:dyDescent="0.25">
      <c r="A8726" s="24">
        <v>2316359</v>
      </c>
      <c r="B8726" s="24">
        <v>6940474062</v>
      </c>
      <c r="C8726" s="26">
        <v>44077</v>
      </c>
      <c r="D8726" s="27">
        <v>100000</v>
      </c>
      <c r="E8726" s="24" t="s">
        <v>9</v>
      </c>
      <c r="F8726" s="24">
        <v>12</v>
      </c>
      <c r="G8726" s="37"/>
      <c r="H8726" s="38">
        <f>((VLOOKUP(F8726,'Data. Commission'!$B$2:$C$6,2,))/100)*D8726</f>
        <v>2000</v>
      </c>
      <c r="I8726" s="38" t="str">
        <f>VLOOKUP(A8726,'Data. User Inf'!$A$2:$D$13428,4,)</f>
        <v>unknown</v>
      </c>
      <c r="J8726" s="38" t="str">
        <f>VLOOKUP(A8726,'Data. User Inf'!$A$2:$E$13428,5,)</f>
        <v>MALE</v>
      </c>
      <c r="K8726" s="38" t="str">
        <f>VLOOKUP(A8726,'Data. User Inf'!$A$2:$E$13428,3,)</f>
        <v>Other Cities</v>
      </c>
      <c r="L8726" s="38" t="str">
        <f>IF('Data. User Inf'!B8726&lt;'Data. Transactions'!C8726,"Current","New")</f>
        <v>Current</v>
      </c>
    </row>
    <row r="8727" spans="1:12" ht="15.75" customHeight="1" x14ac:dyDescent="0.25">
      <c r="A8727" s="24">
        <v>48101597</v>
      </c>
      <c r="B8727" s="24">
        <v>6945451184</v>
      </c>
      <c r="C8727" s="26">
        <v>44078</v>
      </c>
      <c r="D8727" s="27">
        <v>30000</v>
      </c>
      <c r="E8727" s="28" t="s">
        <v>86</v>
      </c>
      <c r="F8727" s="24">
        <v>14</v>
      </c>
      <c r="G8727" s="36" t="s">
        <v>99</v>
      </c>
      <c r="H8727" s="38">
        <f>((VLOOKUP(F8727,'Data. Commission'!$B$2:$C$6,2,))/100)*D8727</f>
        <v>1200</v>
      </c>
      <c r="I8727" s="38" t="str">
        <f>VLOOKUP(A8727,'Data. User Inf'!$A$2:$D$13428,4,)</f>
        <v>23_to_27</v>
      </c>
      <c r="J8727" s="38" t="str">
        <f>VLOOKUP(A8727,'Data. User Inf'!$A$2:$E$13428,5,)</f>
        <v>FEMALE</v>
      </c>
      <c r="K8727" s="38" t="str">
        <f>VLOOKUP(A8727,'Data. User Inf'!$A$2:$E$13428,3,)</f>
        <v>Other Cities</v>
      </c>
      <c r="L8727" s="38" t="str">
        <f>IF('Data. User Inf'!B8727&lt;'Data. Transactions'!C8727,"Current","New")</f>
        <v>Current</v>
      </c>
    </row>
    <row r="8728" spans="1:12" ht="15.75" customHeight="1" x14ac:dyDescent="0.25">
      <c r="A8728" s="24">
        <v>53147295</v>
      </c>
      <c r="B8728" s="24">
        <v>6948413444</v>
      </c>
      <c r="C8728" s="26">
        <v>44078</v>
      </c>
      <c r="D8728" s="27">
        <v>10000</v>
      </c>
      <c r="E8728" s="28" t="s">
        <v>60</v>
      </c>
      <c r="F8728" s="24">
        <v>13</v>
      </c>
      <c r="G8728" s="36" t="s">
        <v>99</v>
      </c>
      <c r="H8728" s="38">
        <f>((VLOOKUP(F8728,'Data. Commission'!$B$2:$C$6,2,))/100)*D8728</f>
        <v>300</v>
      </c>
      <c r="I8728" s="38" t="str">
        <f>VLOOKUP(A8728,'Data. User Inf'!$A$2:$D$13428,4,)</f>
        <v>23_to_27</v>
      </c>
      <c r="J8728" s="38" t="str">
        <f>VLOOKUP(A8728,'Data. User Inf'!$A$2:$E$13428,5,)</f>
        <v>FEMALE</v>
      </c>
      <c r="K8728" s="38" t="str">
        <f>VLOOKUP(A8728,'Data. User Inf'!$A$2:$E$13428,3,)</f>
        <v>Hồ Chí Minh</v>
      </c>
      <c r="L8728" s="38" t="str">
        <f>IF('Data. User Inf'!B8728&lt;'Data. Transactions'!C8728,"Current","New")</f>
        <v>Current</v>
      </c>
    </row>
    <row r="8729" spans="1:12" ht="15.75" customHeight="1" x14ac:dyDescent="0.25">
      <c r="A8729" s="24">
        <v>55272718</v>
      </c>
      <c r="B8729" s="24">
        <v>6945524258</v>
      </c>
      <c r="C8729" s="26">
        <v>44078</v>
      </c>
      <c r="D8729" s="27">
        <v>20000</v>
      </c>
      <c r="E8729" s="28" t="s">
        <v>60</v>
      </c>
      <c r="F8729" s="24">
        <v>13</v>
      </c>
      <c r="G8729" s="36" t="s">
        <v>99</v>
      </c>
      <c r="H8729" s="38">
        <f>((VLOOKUP(F8729,'Data. Commission'!$B$2:$C$6,2,))/100)*D8729</f>
        <v>600</v>
      </c>
      <c r="I8729" s="38" t="str">
        <f>VLOOKUP(A8729,'Data. User Inf'!$A$2:$D$13428,4,)</f>
        <v>23_to_27</v>
      </c>
      <c r="J8729" s="38" t="str">
        <f>VLOOKUP(A8729,'Data. User Inf'!$A$2:$E$13428,5,)</f>
        <v>FEMALE</v>
      </c>
      <c r="K8729" s="38" t="str">
        <f>VLOOKUP(A8729,'Data. User Inf'!$A$2:$E$13428,3,)</f>
        <v>Hà Nội</v>
      </c>
      <c r="L8729" s="38" t="str">
        <f>IF('Data. User Inf'!B8729&lt;'Data. Transactions'!C8729,"Current","New")</f>
        <v>Current</v>
      </c>
    </row>
    <row r="8730" spans="1:12" ht="15.75" customHeight="1" x14ac:dyDescent="0.25">
      <c r="A8730" s="24">
        <v>43629252</v>
      </c>
      <c r="B8730" s="24">
        <v>6950683453</v>
      </c>
      <c r="C8730" s="26">
        <v>44078</v>
      </c>
      <c r="D8730" s="27">
        <v>50000</v>
      </c>
      <c r="E8730" s="28" t="s">
        <v>9</v>
      </c>
      <c r="F8730" s="24">
        <v>12</v>
      </c>
      <c r="G8730" s="36" t="s">
        <v>99</v>
      </c>
      <c r="H8730" s="38">
        <f>((VLOOKUP(F8730,'Data. Commission'!$B$2:$C$6,2,))/100)*D8730</f>
        <v>1000</v>
      </c>
      <c r="I8730" s="38" t="str">
        <f>VLOOKUP(A8730,'Data. User Inf'!$A$2:$D$13428,4,)</f>
        <v>23_to_27</v>
      </c>
      <c r="J8730" s="38" t="str">
        <f>VLOOKUP(A8730,'Data. User Inf'!$A$2:$E$13428,5,)</f>
        <v>MALE</v>
      </c>
      <c r="K8730" s="38" t="str">
        <f>VLOOKUP(A8730,'Data. User Inf'!$A$2:$E$13428,3,)</f>
        <v>Hà Nội</v>
      </c>
      <c r="L8730" s="38" t="str">
        <f>IF('Data. User Inf'!B8730&lt;'Data. Transactions'!C8730,"Current","New")</f>
        <v>Current</v>
      </c>
    </row>
    <row r="8731" spans="1:12" ht="15.75" customHeight="1" x14ac:dyDescent="0.25">
      <c r="A8731" s="24">
        <v>53540925</v>
      </c>
      <c r="B8731" s="24">
        <v>6946243343</v>
      </c>
      <c r="C8731" s="26">
        <v>44078</v>
      </c>
      <c r="D8731" s="27">
        <v>10000</v>
      </c>
      <c r="E8731" s="28" t="s">
        <v>86</v>
      </c>
      <c r="F8731" s="24">
        <v>14</v>
      </c>
      <c r="G8731" s="36" t="s">
        <v>99</v>
      </c>
      <c r="H8731" s="38">
        <f>((VLOOKUP(F8731,'Data. Commission'!$B$2:$C$6,2,))/100)*D8731</f>
        <v>400</v>
      </c>
      <c r="I8731" s="38" t="str">
        <f>VLOOKUP(A8731,'Data. User Inf'!$A$2:$D$13428,4,)</f>
        <v>23_to_27</v>
      </c>
      <c r="J8731" s="38" t="str">
        <f>VLOOKUP(A8731,'Data. User Inf'!$A$2:$E$13428,5,)</f>
        <v>FEMALE</v>
      </c>
      <c r="K8731" s="38" t="str">
        <f>VLOOKUP(A8731,'Data. User Inf'!$A$2:$E$13428,3,)</f>
        <v>Hà Nội</v>
      </c>
      <c r="L8731" s="38" t="str">
        <f>IF('Data. User Inf'!B8731&lt;'Data. Transactions'!C8731,"Current","New")</f>
        <v>Current</v>
      </c>
    </row>
    <row r="8732" spans="1:12" ht="15.75" customHeight="1" x14ac:dyDescent="0.25">
      <c r="A8732" s="24">
        <v>49431645</v>
      </c>
      <c r="B8732" s="24">
        <v>6944331362</v>
      </c>
      <c r="C8732" s="26">
        <v>44078</v>
      </c>
      <c r="D8732" s="27">
        <v>100000</v>
      </c>
      <c r="E8732" s="28" t="s">
        <v>60</v>
      </c>
      <c r="F8732" s="24">
        <v>13</v>
      </c>
      <c r="G8732" s="37" t="s">
        <v>49</v>
      </c>
      <c r="H8732" s="38">
        <f>((VLOOKUP(F8732,'Data. Commission'!$B$2:$C$6,2,))/100)*D8732</f>
        <v>3000</v>
      </c>
      <c r="I8732" s="38" t="str">
        <f>VLOOKUP(A8732,'Data. User Inf'!$A$2:$D$13428,4,)</f>
        <v>28_to_32</v>
      </c>
      <c r="J8732" s="38" t="str">
        <f>VLOOKUP(A8732,'Data. User Inf'!$A$2:$E$13428,5,)</f>
        <v>FEMALE</v>
      </c>
      <c r="K8732" s="38" t="str">
        <f>VLOOKUP(A8732,'Data. User Inf'!$A$2:$E$13428,3,)</f>
        <v>Hồ Chí Minh</v>
      </c>
      <c r="L8732" s="38" t="str">
        <f>IF('Data. User Inf'!B8732&lt;'Data. Transactions'!C8732,"Current","New")</f>
        <v>Current</v>
      </c>
    </row>
    <row r="8733" spans="1:12" ht="15.75" customHeight="1" x14ac:dyDescent="0.25">
      <c r="A8733" s="24">
        <v>9279566</v>
      </c>
      <c r="B8733" s="24">
        <v>6947044512</v>
      </c>
      <c r="C8733" s="26">
        <v>44078</v>
      </c>
      <c r="D8733" s="27">
        <v>50000</v>
      </c>
      <c r="E8733" s="28" t="s">
        <v>60</v>
      </c>
      <c r="F8733" s="24">
        <v>13</v>
      </c>
      <c r="G8733" s="36" t="s">
        <v>99</v>
      </c>
      <c r="H8733" s="38">
        <f>((VLOOKUP(F8733,'Data. Commission'!$B$2:$C$6,2,))/100)*D8733</f>
        <v>1500</v>
      </c>
      <c r="I8733" s="38" t="str">
        <f>VLOOKUP(A8733,'Data. User Inf'!$A$2:$D$13428,4,)</f>
        <v>28_to_32</v>
      </c>
      <c r="J8733" s="38" t="str">
        <f>VLOOKUP(A8733,'Data. User Inf'!$A$2:$E$13428,5,)</f>
        <v>MALE</v>
      </c>
      <c r="K8733" s="38" t="str">
        <f>VLOOKUP(A8733,'Data. User Inf'!$A$2:$E$13428,3,)</f>
        <v>Hồ Chí Minh</v>
      </c>
      <c r="L8733" s="38" t="str">
        <f>IF('Data. User Inf'!B8733&lt;'Data. Transactions'!C8733,"Current","New")</f>
        <v>Current</v>
      </c>
    </row>
    <row r="8734" spans="1:12" ht="15.75" customHeight="1" x14ac:dyDescent="0.25">
      <c r="A8734" s="24">
        <v>46857314</v>
      </c>
      <c r="B8734" s="24">
        <v>6954411041</v>
      </c>
      <c r="C8734" s="26">
        <v>44078</v>
      </c>
      <c r="D8734" s="27">
        <v>50000</v>
      </c>
      <c r="E8734" s="28" t="s">
        <v>60</v>
      </c>
      <c r="F8734" s="24">
        <v>13</v>
      </c>
      <c r="G8734" s="36" t="s">
        <v>99</v>
      </c>
      <c r="H8734" s="38">
        <f>((VLOOKUP(F8734,'Data. Commission'!$B$2:$C$6,2,))/100)*D8734</f>
        <v>1500</v>
      </c>
      <c r="I8734" s="38" t="str">
        <f>VLOOKUP(A8734,'Data. User Inf'!$A$2:$D$13428,4,)</f>
        <v>18_to_22</v>
      </c>
      <c r="J8734" s="38" t="str">
        <f>VLOOKUP(A8734,'Data. User Inf'!$A$2:$E$13428,5,)</f>
        <v>FEMALE</v>
      </c>
      <c r="K8734" s="38" t="str">
        <f>VLOOKUP(A8734,'Data. User Inf'!$A$2:$E$13428,3,)</f>
        <v>Unknown</v>
      </c>
      <c r="L8734" s="38" t="str">
        <f>IF('Data. User Inf'!B8734&lt;'Data. Transactions'!C8734,"Current","New")</f>
        <v>Current</v>
      </c>
    </row>
    <row r="8735" spans="1:12" ht="15.75" customHeight="1" x14ac:dyDescent="0.25">
      <c r="A8735" s="24">
        <v>44643285</v>
      </c>
      <c r="B8735" s="24">
        <v>6955688183</v>
      </c>
      <c r="C8735" s="26">
        <v>44078</v>
      </c>
      <c r="D8735" s="27">
        <v>30000</v>
      </c>
      <c r="E8735" s="28" t="s">
        <v>9</v>
      </c>
      <c r="F8735" s="24">
        <v>12</v>
      </c>
      <c r="G8735" s="36" t="s">
        <v>99</v>
      </c>
      <c r="H8735" s="38">
        <f>((VLOOKUP(F8735,'Data. Commission'!$B$2:$C$6,2,))/100)*D8735</f>
        <v>600</v>
      </c>
      <c r="I8735" s="38" t="str">
        <f>VLOOKUP(A8735,'Data. User Inf'!$A$2:$D$13428,4,)</f>
        <v>18_to_22</v>
      </c>
      <c r="J8735" s="38" t="str">
        <f>VLOOKUP(A8735,'Data. User Inf'!$A$2:$E$13428,5,)</f>
        <v>MALE</v>
      </c>
      <c r="K8735" s="38" t="str">
        <f>VLOOKUP(A8735,'Data. User Inf'!$A$2:$E$13428,3,)</f>
        <v>Hà Nội</v>
      </c>
      <c r="L8735" s="38" t="str">
        <f>IF('Data. User Inf'!B8735&lt;'Data. Transactions'!C8735,"Current","New")</f>
        <v>Current</v>
      </c>
    </row>
    <row r="8736" spans="1:12" ht="15.75" customHeight="1" x14ac:dyDescent="0.25">
      <c r="A8736" s="24">
        <v>27264763</v>
      </c>
      <c r="B8736" s="24">
        <v>6955062242</v>
      </c>
      <c r="C8736" s="26">
        <v>44078</v>
      </c>
      <c r="D8736" s="27">
        <v>10000</v>
      </c>
      <c r="E8736" s="28" t="s">
        <v>86</v>
      </c>
      <c r="F8736" s="24">
        <v>14</v>
      </c>
      <c r="G8736" s="36" t="s">
        <v>99</v>
      </c>
      <c r="H8736" s="38">
        <f>((VLOOKUP(F8736,'Data. Commission'!$B$2:$C$6,2,))/100)*D8736</f>
        <v>400</v>
      </c>
      <c r="I8736" s="38" t="str">
        <f>VLOOKUP(A8736,'Data. User Inf'!$A$2:$D$13428,4,)</f>
        <v>&gt;37</v>
      </c>
      <c r="J8736" s="38" t="str">
        <f>VLOOKUP(A8736,'Data. User Inf'!$A$2:$E$13428,5,)</f>
        <v>MALE</v>
      </c>
      <c r="K8736" s="38" t="str">
        <f>VLOOKUP(A8736,'Data. User Inf'!$A$2:$E$13428,3,)</f>
        <v>Other Cities</v>
      </c>
      <c r="L8736" s="38" t="str">
        <f>IF('Data. User Inf'!B8736&lt;'Data. Transactions'!C8736,"Current","New")</f>
        <v>Current</v>
      </c>
    </row>
    <row r="8737" spans="1:12" ht="15.75" customHeight="1" x14ac:dyDescent="0.25">
      <c r="A8737" s="24">
        <v>56611841</v>
      </c>
      <c r="B8737" s="24">
        <v>6950109334</v>
      </c>
      <c r="C8737" s="26">
        <v>44078</v>
      </c>
      <c r="D8737" s="27">
        <v>50000</v>
      </c>
      <c r="E8737" s="28" t="s">
        <v>86</v>
      </c>
      <c r="F8737" s="24">
        <v>14</v>
      </c>
      <c r="G8737" s="36" t="s">
        <v>99</v>
      </c>
      <c r="H8737" s="38">
        <f>((VLOOKUP(F8737,'Data. Commission'!$B$2:$C$6,2,))/100)*D8737</f>
        <v>2000</v>
      </c>
      <c r="I8737" s="38" t="str">
        <f>VLOOKUP(A8737,'Data. User Inf'!$A$2:$D$13428,4,)</f>
        <v>23_to_27</v>
      </c>
      <c r="J8737" s="38" t="str">
        <f>VLOOKUP(A8737,'Data. User Inf'!$A$2:$E$13428,5,)</f>
        <v>MALE</v>
      </c>
      <c r="K8737" s="38" t="str">
        <f>VLOOKUP(A8737,'Data. User Inf'!$A$2:$E$13428,3,)</f>
        <v>Hà Nội</v>
      </c>
      <c r="L8737" s="38" t="str">
        <f>IF('Data. User Inf'!B8737&lt;'Data. Transactions'!C8737,"Current","New")</f>
        <v>Current</v>
      </c>
    </row>
    <row r="8738" spans="1:12" ht="15.75" customHeight="1" x14ac:dyDescent="0.25">
      <c r="A8738" s="24">
        <v>42661094</v>
      </c>
      <c r="B8738" s="24">
        <v>6954216774</v>
      </c>
      <c r="C8738" s="26">
        <v>44078</v>
      </c>
      <c r="D8738" s="27">
        <v>30000</v>
      </c>
      <c r="E8738" s="28" t="s">
        <v>9</v>
      </c>
      <c r="F8738" s="24">
        <v>12</v>
      </c>
      <c r="G8738" s="36" t="s">
        <v>99</v>
      </c>
      <c r="H8738" s="38">
        <f>((VLOOKUP(F8738,'Data. Commission'!$B$2:$C$6,2,))/100)*D8738</f>
        <v>600</v>
      </c>
      <c r="I8738" s="38" t="str">
        <f>VLOOKUP(A8738,'Data. User Inf'!$A$2:$D$13428,4,)</f>
        <v>23_to_27</v>
      </c>
      <c r="J8738" s="38" t="str">
        <f>VLOOKUP(A8738,'Data. User Inf'!$A$2:$E$13428,5,)</f>
        <v>MALE</v>
      </c>
      <c r="K8738" s="38" t="str">
        <f>VLOOKUP(A8738,'Data. User Inf'!$A$2:$E$13428,3,)</f>
        <v>Hà Nội</v>
      </c>
      <c r="L8738" s="38" t="str">
        <f>IF('Data. User Inf'!B8738&lt;'Data. Transactions'!C8738,"Current","New")</f>
        <v>Current</v>
      </c>
    </row>
    <row r="8739" spans="1:12" ht="15.75" customHeight="1" x14ac:dyDescent="0.25">
      <c r="A8739" s="24">
        <v>52065216</v>
      </c>
      <c r="B8739" s="24">
        <v>6951628998</v>
      </c>
      <c r="C8739" s="26">
        <v>44078</v>
      </c>
      <c r="D8739" s="27">
        <v>100000</v>
      </c>
      <c r="E8739" s="28" t="s">
        <v>9</v>
      </c>
      <c r="F8739" s="24">
        <v>12</v>
      </c>
      <c r="G8739" s="37" t="s">
        <v>49</v>
      </c>
      <c r="H8739" s="38">
        <f>((VLOOKUP(F8739,'Data. Commission'!$B$2:$C$6,2,))/100)*D8739</f>
        <v>2000</v>
      </c>
      <c r="I8739" s="38" t="str">
        <f>VLOOKUP(A8739,'Data. User Inf'!$A$2:$D$13428,4,)</f>
        <v>33_to_37</v>
      </c>
      <c r="J8739" s="38" t="str">
        <f>VLOOKUP(A8739,'Data. User Inf'!$A$2:$E$13428,5,)</f>
        <v>FEMALE</v>
      </c>
      <c r="K8739" s="38" t="str">
        <f>VLOOKUP(A8739,'Data. User Inf'!$A$2:$E$13428,3,)</f>
        <v>Other Cities</v>
      </c>
      <c r="L8739" s="38" t="str">
        <f>IF('Data. User Inf'!B8739&lt;'Data. Transactions'!C8739,"Current","New")</f>
        <v>Current</v>
      </c>
    </row>
    <row r="8740" spans="1:12" ht="15.75" customHeight="1" x14ac:dyDescent="0.25">
      <c r="A8740" s="24">
        <v>51944295</v>
      </c>
      <c r="B8740" s="24">
        <v>6943381919</v>
      </c>
      <c r="C8740" s="26">
        <v>44078</v>
      </c>
      <c r="D8740" s="27">
        <v>20000</v>
      </c>
      <c r="E8740" s="24" t="s">
        <v>9</v>
      </c>
      <c r="F8740" s="24">
        <v>12</v>
      </c>
      <c r="G8740" s="37"/>
      <c r="H8740" s="38">
        <f>((VLOOKUP(F8740,'Data. Commission'!$B$2:$C$6,2,))/100)*D8740</f>
        <v>400</v>
      </c>
      <c r="I8740" s="38" t="str">
        <f>VLOOKUP(A8740,'Data. User Inf'!$A$2:$D$13428,4,)</f>
        <v>28_to_32</v>
      </c>
      <c r="J8740" s="38" t="str">
        <f>VLOOKUP(A8740,'Data. User Inf'!$A$2:$E$13428,5,)</f>
        <v>MALE</v>
      </c>
      <c r="K8740" s="38" t="str">
        <f>VLOOKUP(A8740,'Data. User Inf'!$A$2:$E$13428,3,)</f>
        <v>Hồ Chí Minh</v>
      </c>
      <c r="L8740" s="38" t="str">
        <f>IF('Data. User Inf'!B8740&lt;'Data. Transactions'!C8740,"Current","New")</f>
        <v>Current</v>
      </c>
    </row>
    <row r="8741" spans="1:12" ht="15.75" customHeight="1" x14ac:dyDescent="0.25">
      <c r="A8741" s="24">
        <v>41462315</v>
      </c>
      <c r="B8741" s="24">
        <v>6947237466</v>
      </c>
      <c r="C8741" s="26">
        <v>44078</v>
      </c>
      <c r="D8741" s="27">
        <v>50000</v>
      </c>
      <c r="E8741" s="28" t="s">
        <v>86</v>
      </c>
      <c r="F8741" s="24">
        <v>14</v>
      </c>
      <c r="G8741" s="37"/>
      <c r="H8741" s="38">
        <f>((VLOOKUP(F8741,'Data. Commission'!$B$2:$C$6,2,))/100)*D8741</f>
        <v>2000</v>
      </c>
      <c r="I8741" s="38" t="str">
        <f>VLOOKUP(A8741,'Data. User Inf'!$A$2:$D$13428,4,)</f>
        <v>33_to_37</v>
      </c>
      <c r="J8741" s="38" t="str">
        <f>VLOOKUP(A8741,'Data. User Inf'!$A$2:$E$13428,5,)</f>
        <v>FEMALE</v>
      </c>
      <c r="K8741" s="38" t="str">
        <f>VLOOKUP(A8741,'Data. User Inf'!$A$2:$E$13428,3,)</f>
        <v>Other Cities</v>
      </c>
      <c r="L8741" s="38" t="str">
        <f>IF('Data. User Inf'!B8741&lt;'Data. Transactions'!C8741,"Current","New")</f>
        <v>Current</v>
      </c>
    </row>
    <row r="8742" spans="1:12" ht="15.75" customHeight="1" x14ac:dyDescent="0.25">
      <c r="A8742" s="24">
        <v>46807248</v>
      </c>
      <c r="B8742" s="24">
        <v>6946271039</v>
      </c>
      <c r="C8742" s="26">
        <v>44078</v>
      </c>
      <c r="D8742" s="27">
        <v>10000</v>
      </c>
      <c r="E8742" s="28" t="s">
        <v>60</v>
      </c>
      <c r="F8742" s="24">
        <v>13</v>
      </c>
      <c r="G8742" s="37"/>
      <c r="H8742" s="38">
        <f>((VLOOKUP(F8742,'Data. Commission'!$B$2:$C$6,2,))/100)*D8742</f>
        <v>300</v>
      </c>
      <c r="I8742" s="38" t="str">
        <f>VLOOKUP(A8742,'Data. User Inf'!$A$2:$D$13428,4,)</f>
        <v>18_to_22</v>
      </c>
      <c r="J8742" s="38" t="str">
        <f>VLOOKUP(A8742,'Data. User Inf'!$A$2:$E$13428,5,)</f>
        <v>FEMALE</v>
      </c>
      <c r="K8742" s="38" t="str">
        <f>VLOOKUP(A8742,'Data. User Inf'!$A$2:$E$13428,3,)</f>
        <v>Other Cities</v>
      </c>
      <c r="L8742" s="38" t="str">
        <f>IF('Data. User Inf'!B8742&lt;'Data. Transactions'!C8742,"Current","New")</f>
        <v>Current</v>
      </c>
    </row>
    <row r="8743" spans="1:12" ht="15.75" customHeight="1" x14ac:dyDescent="0.25">
      <c r="A8743" s="24">
        <v>46327201</v>
      </c>
      <c r="B8743" s="24">
        <v>6952494773</v>
      </c>
      <c r="C8743" s="26">
        <v>44078</v>
      </c>
      <c r="D8743" s="27">
        <v>10000</v>
      </c>
      <c r="E8743" s="28" t="s">
        <v>86</v>
      </c>
      <c r="F8743" s="24">
        <v>14</v>
      </c>
      <c r="G8743" s="36" t="s">
        <v>99</v>
      </c>
      <c r="H8743" s="38">
        <f>((VLOOKUP(F8743,'Data. Commission'!$B$2:$C$6,2,))/100)*D8743</f>
        <v>400</v>
      </c>
      <c r="I8743" s="38" t="str">
        <f>VLOOKUP(A8743,'Data. User Inf'!$A$2:$D$13428,4,)</f>
        <v>18_to_22</v>
      </c>
      <c r="J8743" s="38" t="str">
        <f>VLOOKUP(A8743,'Data. User Inf'!$A$2:$E$13428,5,)</f>
        <v>MALE</v>
      </c>
      <c r="K8743" s="38" t="str">
        <f>VLOOKUP(A8743,'Data. User Inf'!$A$2:$E$13428,3,)</f>
        <v>Other Cities</v>
      </c>
      <c r="L8743" s="38" t="str">
        <f>IF('Data. User Inf'!B8743&lt;'Data. Transactions'!C8743,"Current","New")</f>
        <v>Current</v>
      </c>
    </row>
    <row r="8744" spans="1:12" ht="15.75" customHeight="1" x14ac:dyDescent="0.25">
      <c r="A8744" s="24">
        <v>50018300</v>
      </c>
      <c r="B8744" s="24">
        <v>6948304996</v>
      </c>
      <c r="C8744" s="26">
        <v>44078</v>
      </c>
      <c r="D8744" s="27">
        <v>10000</v>
      </c>
      <c r="E8744" s="28" t="s">
        <v>60</v>
      </c>
      <c r="F8744" s="24">
        <v>13</v>
      </c>
      <c r="G8744" s="36" t="s">
        <v>99</v>
      </c>
      <c r="H8744" s="38">
        <f>((VLOOKUP(F8744,'Data. Commission'!$B$2:$C$6,2,))/100)*D8744</f>
        <v>300</v>
      </c>
      <c r="I8744" s="38" t="str">
        <f>VLOOKUP(A8744,'Data. User Inf'!$A$2:$D$13428,4,)</f>
        <v>18_to_22</v>
      </c>
      <c r="J8744" s="38" t="str">
        <f>VLOOKUP(A8744,'Data. User Inf'!$A$2:$E$13428,5,)</f>
        <v>FEMALE</v>
      </c>
      <c r="K8744" s="38" t="str">
        <f>VLOOKUP(A8744,'Data. User Inf'!$A$2:$E$13428,3,)</f>
        <v>Other Cities</v>
      </c>
      <c r="L8744" s="38" t="str">
        <f>IF('Data. User Inf'!B8744&lt;'Data. Transactions'!C8744,"Current","New")</f>
        <v>Current</v>
      </c>
    </row>
    <row r="8745" spans="1:12" ht="15.75" customHeight="1" x14ac:dyDescent="0.25">
      <c r="A8745" s="24">
        <v>53224487</v>
      </c>
      <c r="B8745" s="24">
        <v>6950659557</v>
      </c>
      <c r="C8745" s="26">
        <v>44078</v>
      </c>
      <c r="D8745" s="27">
        <v>100000</v>
      </c>
      <c r="E8745" s="28" t="s">
        <v>9</v>
      </c>
      <c r="F8745" s="24">
        <v>12</v>
      </c>
      <c r="G8745" s="37" t="s">
        <v>49</v>
      </c>
      <c r="H8745" s="38">
        <f>((VLOOKUP(F8745,'Data. Commission'!$B$2:$C$6,2,))/100)*D8745</f>
        <v>2000</v>
      </c>
      <c r="I8745" s="38" t="str">
        <f>VLOOKUP(A8745,'Data. User Inf'!$A$2:$D$13428,4,)</f>
        <v>28_to_32</v>
      </c>
      <c r="J8745" s="38" t="str">
        <f>VLOOKUP(A8745,'Data. User Inf'!$A$2:$E$13428,5,)</f>
        <v>FEMALE</v>
      </c>
      <c r="K8745" s="38" t="str">
        <f>VLOOKUP(A8745,'Data. User Inf'!$A$2:$E$13428,3,)</f>
        <v>Other Cities</v>
      </c>
      <c r="L8745" s="38" t="str">
        <f>IF('Data. User Inf'!B8745&lt;'Data. Transactions'!C8745,"Current","New")</f>
        <v>Current</v>
      </c>
    </row>
    <row r="8746" spans="1:12" ht="15.75" customHeight="1" x14ac:dyDescent="0.25">
      <c r="A8746" s="24">
        <v>42586880</v>
      </c>
      <c r="B8746" s="24">
        <v>6944955120</v>
      </c>
      <c r="C8746" s="26">
        <v>44078</v>
      </c>
      <c r="D8746" s="27">
        <v>50000</v>
      </c>
      <c r="E8746" s="28" t="s">
        <v>9</v>
      </c>
      <c r="F8746" s="24">
        <v>12</v>
      </c>
      <c r="G8746" s="36" t="s">
        <v>99</v>
      </c>
      <c r="H8746" s="38">
        <f>((VLOOKUP(F8746,'Data. Commission'!$B$2:$C$6,2,))/100)*D8746</f>
        <v>1000</v>
      </c>
      <c r="I8746" s="38" t="str">
        <f>VLOOKUP(A8746,'Data. User Inf'!$A$2:$D$13428,4,)</f>
        <v>28_to_32</v>
      </c>
      <c r="J8746" s="38" t="str">
        <f>VLOOKUP(A8746,'Data. User Inf'!$A$2:$E$13428,5,)</f>
        <v>MALE</v>
      </c>
      <c r="K8746" s="38" t="str">
        <f>VLOOKUP(A8746,'Data. User Inf'!$A$2:$E$13428,3,)</f>
        <v>Other Cities</v>
      </c>
      <c r="L8746" s="38" t="str">
        <f>IF('Data. User Inf'!B8746&lt;'Data. Transactions'!C8746,"Current","New")</f>
        <v>Current</v>
      </c>
    </row>
    <row r="8747" spans="1:12" ht="15.75" customHeight="1" x14ac:dyDescent="0.25">
      <c r="A8747" s="24">
        <v>30701779</v>
      </c>
      <c r="B8747" s="24">
        <v>6954551834</v>
      </c>
      <c r="C8747" s="26">
        <v>44078</v>
      </c>
      <c r="D8747" s="27">
        <v>50000</v>
      </c>
      <c r="E8747" s="28" t="s">
        <v>9</v>
      </c>
      <c r="F8747" s="24">
        <v>12</v>
      </c>
      <c r="G8747" s="36" t="s">
        <v>99</v>
      </c>
      <c r="H8747" s="38">
        <f>((VLOOKUP(F8747,'Data. Commission'!$B$2:$C$6,2,))/100)*D8747</f>
        <v>1000</v>
      </c>
      <c r="I8747" s="38" t="str">
        <f>VLOOKUP(A8747,'Data. User Inf'!$A$2:$D$13428,4,)</f>
        <v>33_to_37</v>
      </c>
      <c r="J8747" s="38" t="str">
        <f>VLOOKUP(A8747,'Data. User Inf'!$A$2:$E$13428,5,)</f>
        <v>MALE</v>
      </c>
      <c r="K8747" s="38" t="str">
        <f>VLOOKUP(A8747,'Data. User Inf'!$A$2:$E$13428,3,)</f>
        <v>Hà Nội</v>
      </c>
      <c r="L8747" s="38" t="str">
        <f>IF('Data. User Inf'!B8747&lt;'Data. Transactions'!C8747,"Current","New")</f>
        <v>Current</v>
      </c>
    </row>
    <row r="8748" spans="1:12" ht="15.75" customHeight="1" x14ac:dyDescent="0.25">
      <c r="A8748" s="24">
        <v>57140710</v>
      </c>
      <c r="B8748" s="24">
        <v>6953025196</v>
      </c>
      <c r="C8748" s="26">
        <v>44078</v>
      </c>
      <c r="D8748" s="27">
        <v>100000</v>
      </c>
      <c r="E8748" s="28" t="s">
        <v>9</v>
      </c>
      <c r="F8748" s="24">
        <v>12</v>
      </c>
      <c r="G8748" s="37" t="s">
        <v>49</v>
      </c>
      <c r="H8748" s="38">
        <f>((VLOOKUP(F8748,'Data. Commission'!$B$2:$C$6,2,))/100)*D8748</f>
        <v>2000</v>
      </c>
      <c r="I8748" s="38" t="str">
        <f>VLOOKUP(A8748,'Data. User Inf'!$A$2:$D$13428,4,)</f>
        <v>33_to_37</v>
      </c>
      <c r="J8748" s="38" t="str">
        <f>VLOOKUP(A8748,'Data. User Inf'!$A$2:$E$13428,5,)</f>
        <v>MALE</v>
      </c>
      <c r="K8748" s="38" t="str">
        <f>VLOOKUP(A8748,'Data. User Inf'!$A$2:$E$13428,3,)</f>
        <v>Hà Nội</v>
      </c>
      <c r="L8748" s="38" t="str">
        <f>IF('Data. User Inf'!B8748&lt;'Data. Transactions'!C8748,"Current","New")</f>
        <v>Current</v>
      </c>
    </row>
    <row r="8749" spans="1:12" ht="15.75" customHeight="1" x14ac:dyDescent="0.25">
      <c r="A8749" s="24">
        <v>52598717</v>
      </c>
      <c r="B8749" s="24">
        <v>6951633504</v>
      </c>
      <c r="C8749" s="26">
        <v>44078</v>
      </c>
      <c r="D8749" s="27">
        <v>50000</v>
      </c>
      <c r="E8749" s="28" t="s">
        <v>9</v>
      </c>
      <c r="F8749" s="24">
        <v>12</v>
      </c>
      <c r="G8749" s="36" t="s">
        <v>99</v>
      </c>
      <c r="H8749" s="38">
        <f>((VLOOKUP(F8749,'Data. Commission'!$B$2:$C$6,2,))/100)*D8749</f>
        <v>1000</v>
      </c>
      <c r="I8749" s="38" t="str">
        <f>VLOOKUP(A8749,'Data. User Inf'!$A$2:$D$13428,4,)</f>
        <v>33_to_37</v>
      </c>
      <c r="J8749" s="38" t="str">
        <f>VLOOKUP(A8749,'Data. User Inf'!$A$2:$E$13428,5,)</f>
        <v>FEMALE</v>
      </c>
      <c r="K8749" s="38" t="str">
        <f>VLOOKUP(A8749,'Data. User Inf'!$A$2:$E$13428,3,)</f>
        <v>Unknown</v>
      </c>
      <c r="L8749" s="38" t="str">
        <f>IF('Data. User Inf'!B8749&lt;'Data. Transactions'!C8749,"Current","New")</f>
        <v>Current</v>
      </c>
    </row>
    <row r="8750" spans="1:12" ht="15.75" customHeight="1" x14ac:dyDescent="0.25">
      <c r="A8750" s="24">
        <v>57994370</v>
      </c>
      <c r="B8750" s="24">
        <v>6950784258</v>
      </c>
      <c r="C8750" s="26">
        <v>44078</v>
      </c>
      <c r="D8750" s="27">
        <v>10000</v>
      </c>
      <c r="E8750" s="28" t="s">
        <v>9</v>
      </c>
      <c r="F8750" s="24">
        <v>12</v>
      </c>
      <c r="G8750" s="36" t="s">
        <v>99</v>
      </c>
      <c r="H8750" s="38">
        <f>((VLOOKUP(F8750,'Data. Commission'!$B$2:$C$6,2,))/100)*D8750</f>
        <v>200</v>
      </c>
      <c r="I8750" s="38" t="str">
        <f>VLOOKUP(A8750,'Data. User Inf'!$A$2:$D$13428,4,)</f>
        <v>33_to_37</v>
      </c>
      <c r="J8750" s="38" t="str">
        <f>VLOOKUP(A8750,'Data. User Inf'!$A$2:$E$13428,5,)</f>
        <v>MALE</v>
      </c>
      <c r="K8750" s="38" t="str">
        <f>VLOOKUP(A8750,'Data. User Inf'!$A$2:$E$13428,3,)</f>
        <v>Hà Nội</v>
      </c>
      <c r="L8750" s="38" t="str">
        <f>IF('Data. User Inf'!B8750&lt;'Data. Transactions'!C8750,"Current","New")</f>
        <v>Current</v>
      </c>
    </row>
    <row r="8751" spans="1:12" ht="15.75" customHeight="1" x14ac:dyDescent="0.25">
      <c r="A8751" s="24">
        <v>48057301</v>
      </c>
      <c r="B8751" s="24">
        <v>6952814105</v>
      </c>
      <c r="C8751" s="26">
        <v>44078</v>
      </c>
      <c r="D8751" s="27">
        <v>20000</v>
      </c>
      <c r="E8751" s="28" t="s">
        <v>9</v>
      </c>
      <c r="F8751" s="24">
        <v>12</v>
      </c>
      <c r="G8751" s="37"/>
      <c r="H8751" s="38">
        <f>((VLOOKUP(F8751,'Data. Commission'!$B$2:$C$6,2,))/100)*D8751</f>
        <v>400</v>
      </c>
      <c r="I8751" s="38" t="str">
        <f>VLOOKUP(A8751,'Data. User Inf'!$A$2:$D$13428,4,)</f>
        <v>18_to_22</v>
      </c>
      <c r="J8751" s="38" t="str">
        <f>VLOOKUP(A8751,'Data. User Inf'!$A$2:$E$13428,5,)</f>
        <v>MALE</v>
      </c>
      <c r="K8751" s="38" t="str">
        <f>VLOOKUP(A8751,'Data. User Inf'!$A$2:$E$13428,3,)</f>
        <v>Other Cities</v>
      </c>
      <c r="L8751" s="38" t="str">
        <f>IF('Data. User Inf'!B8751&lt;'Data. Transactions'!C8751,"Current","New")</f>
        <v>Current</v>
      </c>
    </row>
    <row r="8752" spans="1:12" ht="15.75" customHeight="1" x14ac:dyDescent="0.25">
      <c r="A8752" s="24">
        <v>39183478</v>
      </c>
      <c r="B8752" s="24">
        <v>6945041344</v>
      </c>
      <c r="C8752" s="26">
        <v>44078</v>
      </c>
      <c r="D8752" s="27">
        <v>20000</v>
      </c>
      <c r="E8752" s="28" t="s">
        <v>60</v>
      </c>
      <c r="F8752" s="24">
        <v>13</v>
      </c>
      <c r="G8752" s="37"/>
      <c r="H8752" s="38">
        <f>((VLOOKUP(F8752,'Data. Commission'!$B$2:$C$6,2,))/100)*D8752</f>
        <v>600</v>
      </c>
      <c r="I8752" s="38" t="str">
        <f>VLOOKUP(A8752,'Data. User Inf'!$A$2:$D$13428,4,)</f>
        <v>23_to_27</v>
      </c>
      <c r="J8752" s="38" t="str">
        <f>VLOOKUP(A8752,'Data. User Inf'!$A$2:$E$13428,5,)</f>
        <v>FEMALE</v>
      </c>
      <c r="K8752" s="38" t="str">
        <f>VLOOKUP(A8752,'Data. User Inf'!$A$2:$E$13428,3,)</f>
        <v>Other Cities</v>
      </c>
      <c r="L8752" s="38" t="str">
        <f>IF('Data. User Inf'!B8752&lt;'Data. Transactions'!C8752,"Current","New")</f>
        <v>Current</v>
      </c>
    </row>
    <row r="8753" spans="1:12" ht="15.75" customHeight="1" x14ac:dyDescent="0.25">
      <c r="A8753" s="24">
        <v>8194429</v>
      </c>
      <c r="B8753" s="24">
        <v>6945807106</v>
      </c>
      <c r="C8753" s="26">
        <v>44078</v>
      </c>
      <c r="D8753" s="27">
        <v>50000</v>
      </c>
      <c r="E8753" s="28" t="s">
        <v>9</v>
      </c>
      <c r="F8753" s="24">
        <v>12</v>
      </c>
      <c r="G8753" s="36" t="s">
        <v>99</v>
      </c>
      <c r="H8753" s="38">
        <f>((VLOOKUP(F8753,'Data. Commission'!$B$2:$C$6,2,))/100)*D8753</f>
        <v>1000</v>
      </c>
      <c r="I8753" s="38" t="str">
        <f>VLOOKUP(A8753,'Data. User Inf'!$A$2:$D$13428,4,)</f>
        <v>unknown</v>
      </c>
      <c r="J8753" s="38" t="str">
        <f>VLOOKUP(A8753,'Data. User Inf'!$A$2:$E$13428,5,)</f>
        <v>MALE</v>
      </c>
      <c r="K8753" s="38" t="str">
        <f>VLOOKUP(A8753,'Data. User Inf'!$A$2:$E$13428,3,)</f>
        <v>Other Cities</v>
      </c>
      <c r="L8753" s="38" t="str">
        <f>IF('Data. User Inf'!B8753&lt;'Data. Transactions'!C8753,"Current","New")</f>
        <v>Current</v>
      </c>
    </row>
    <row r="8754" spans="1:12" ht="15.75" customHeight="1" x14ac:dyDescent="0.25">
      <c r="A8754" s="24">
        <v>36428487</v>
      </c>
      <c r="B8754" s="24">
        <v>6948928122</v>
      </c>
      <c r="C8754" s="26">
        <v>44078</v>
      </c>
      <c r="D8754" s="27">
        <v>100000</v>
      </c>
      <c r="E8754" s="28" t="s">
        <v>86</v>
      </c>
      <c r="F8754" s="24">
        <v>14</v>
      </c>
      <c r="G8754" s="36" t="s">
        <v>49</v>
      </c>
      <c r="H8754" s="38">
        <f>((VLOOKUP(F8754,'Data. Commission'!$B$2:$C$6,2,))/100)*D8754</f>
        <v>4000</v>
      </c>
      <c r="I8754" s="38" t="str">
        <f>VLOOKUP(A8754,'Data. User Inf'!$A$2:$D$13428,4,)</f>
        <v>23_to_27</v>
      </c>
      <c r="J8754" s="38" t="str">
        <f>VLOOKUP(A8754,'Data. User Inf'!$A$2:$E$13428,5,)</f>
        <v>MALE</v>
      </c>
      <c r="K8754" s="38" t="str">
        <f>VLOOKUP(A8754,'Data. User Inf'!$A$2:$E$13428,3,)</f>
        <v>Unknown</v>
      </c>
      <c r="L8754" s="38" t="str">
        <f>IF('Data. User Inf'!B8754&lt;'Data. Transactions'!C8754,"Current","New")</f>
        <v>Current</v>
      </c>
    </row>
    <row r="8755" spans="1:12" ht="15.75" customHeight="1" x14ac:dyDescent="0.25">
      <c r="A8755" s="24">
        <v>37746769</v>
      </c>
      <c r="B8755" s="24">
        <v>6943754954</v>
      </c>
      <c r="C8755" s="26">
        <v>44078</v>
      </c>
      <c r="D8755" s="27">
        <v>50000</v>
      </c>
      <c r="E8755" s="24" t="s">
        <v>9</v>
      </c>
      <c r="F8755" s="24">
        <v>12</v>
      </c>
      <c r="G8755" s="37"/>
      <c r="H8755" s="38">
        <f>((VLOOKUP(F8755,'Data. Commission'!$B$2:$C$6,2,))/100)*D8755</f>
        <v>1000</v>
      </c>
      <c r="I8755" s="38" t="str">
        <f>VLOOKUP(A8755,'Data. User Inf'!$A$2:$D$13428,4,)</f>
        <v>23_to_27</v>
      </c>
      <c r="J8755" s="38" t="str">
        <f>VLOOKUP(A8755,'Data. User Inf'!$A$2:$E$13428,5,)</f>
        <v>MALE</v>
      </c>
      <c r="K8755" s="38" t="str">
        <f>VLOOKUP(A8755,'Data. User Inf'!$A$2:$E$13428,3,)</f>
        <v>Hà Nội</v>
      </c>
      <c r="L8755" s="38" t="str">
        <f>IF('Data. User Inf'!B8755&lt;'Data. Transactions'!C8755,"Current","New")</f>
        <v>Current</v>
      </c>
    </row>
    <row r="8756" spans="1:12" ht="15.75" customHeight="1" x14ac:dyDescent="0.25">
      <c r="A8756" s="24">
        <v>51463488</v>
      </c>
      <c r="B8756" s="24">
        <v>6961726981</v>
      </c>
      <c r="C8756" s="26">
        <v>44079</v>
      </c>
      <c r="D8756" s="27">
        <v>10000</v>
      </c>
      <c r="E8756" s="28" t="s">
        <v>86</v>
      </c>
      <c r="F8756" s="24">
        <v>14</v>
      </c>
      <c r="G8756" s="37"/>
      <c r="H8756" s="38">
        <f>((VLOOKUP(F8756,'Data. Commission'!$B$2:$C$6,2,))/100)*D8756</f>
        <v>400</v>
      </c>
      <c r="I8756" s="38" t="str">
        <f>VLOOKUP(A8756,'Data. User Inf'!$A$2:$D$13428,4,)</f>
        <v>28_to_32</v>
      </c>
      <c r="J8756" s="38" t="str">
        <f>VLOOKUP(A8756,'Data. User Inf'!$A$2:$E$13428,5,)</f>
        <v>FEMALE</v>
      </c>
      <c r="K8756" s="38" t="str">
        <f>VLOOKUP(A8756,'Data. User Inf'!$A$2:$E$13428,3,)</f>
        <v>Other Cities</v>
      </c>
      <c r="L8756" s="38" t="str">
        <f>IF('Data. User Inf'!B8756&lt;'Data. Transactions'!C8756,"Current","New")</f>
        <v>Current</v>
      </c>
    </row>
    <row r="8757" spans="1:12" ht="15.75" customHeight="1" x14ac:dyDescent="0.25">
      <c r="A8757" s="24">
        <v>57366576</v>
      </c>
      <c r="B8757" s="24">
        <v>6959386148</v>
      </c>
      <c r="C8757" s="26">
        <v>44079</v>
      </c>
      <c r="D8757" s="27">
        <v>30000</v>
      </c>
      <c r="E8757" s="28" t="s">
        <v>9</v>
      </c>
      <c r="F8757" s="24">
        <v>12</v>
      </c>
      <c r="G8757" s="36" t="s">
        <v>99</v>
      </c>
      <c r="H8757" s="38">
        <f>((VLOOKUP(F8757,'Data. Commission'!$B$2:$C$6,2,))/100)*D8757</f>
        <v>600</v>
      </c>
      <c r="I8757" s="38" t="str">
        <f>VLOOKUP(A8757,'Data. User Inf'!$A$2:$D$13428,4,)</f>
        <v>&gt;37</v>
      </c>
      <c r="J8757" s="38" t="str">
        <f>VLOOKUP(A8757,'Data. User Inf'!$A$2:$E$13428,5,)</f>
        <v>MALE</v>
      </c>
      <c r="K8757" s="38" t="str">
        <f>VLOOKUP(A8757,'Data. User Inf'!$A$2:$E$13428,3,)</f>
        <v>Unknown</v>
      </c>
      <c r="L8757" s="38" t="str">
        <f>IF('Data. User Inf'!B8757&lt;'Data. Transactions'!C8757,"Current","New")</f>
        <v>Current</v>
      </c>
    </row>
    <row r="8758" spans="1:12" ht="15.75" customHeight="1" x14ac:dyDescent="0.25">
      <c r="A8758" s="24">
        <v>43532567</v>
      </c>
      <c r="B8758" s="24">
        <v>6965144534</v>
      </c>
      <c r="C8758" s="26">
        <v>44079</v>
      </c>
      <c r="D8758" s="27">
        <v>200000</v>
      </c>
      <c r="E8758" s="28" t="s">
        <v>9</v>
      </c>
      <c r="F8758" s="24">
        <v>12</v>
      </c>
      <c r="G8758" s="37" t="s">
        <v>49</v>
      </c>
      <c r="H8758" s="38">
        <f>((VLOOKUP(F8758,'Data. Commission'!$B$2:$C$6,2,))/100)*D8758</f>
        <v>4000</v>
      </c>
      <c r="I8758" s="38" t="str">
        <f>VLOOKUP(A8758,'Data. User Inf'!$A$2:$D$13428,4,)</f>
        <v>18_to_22</v>
      </c>
      <c r="J8758" s="38" t="str">
        <f>VLOOKUP(A8758,'Data. User Inf'!$A$2:$E$13428,5,)</f>
        <v>MALE</v>
      </c>
      <c r="K8758" s="38" t="str">
        <f>VLOOKUP(A8758,'Data. User Inf'!$A$2:$E$13428,3,)</f>
        <v>Other Cities</v>
      </c>
      <c r="L8758" s="38" t="str">
        <f>IF('Data. User Inf'!B8758&lt;'Data. Transactions'!C8758,"Current","New")</f>
        <v>Current</v>
      </c>
    </row>
    <row r="8759" spans="1:12" ht="15.75" customHeight="1" x14ac:dyDescent="0.25">
      <c r="A8759" s="24">
        <v>14877757</v>
      </c>
      <c r="B8759" s="24">
        <v>6958395649</v>
      </c>
      <c r="C8759" s="26">
        <v>44079</v>
      </c>
      <c r="D8759" s="27">
        <v>10000</v>
      </c>
      <c r="E8759" s="28" t="s">
        <v>60</v>
      </c>
      <c r="F8759" s="24">
        <v>13</v>
      </c>
      <c r="G8759" s="36" t="s">
        <v>99</v>
      </c>
      <c r="H8759" s="38">
        <f>((VLOOKUP(F8759,'Data. Commission'!$B$2:$C$6,2,))/100)*D8759</f>
        <v>300</v>
      </c>
      <c r="I8759" s="38" t="str">
        <f>VLOOKUP(A8759,'Data. User Inf'!$A$2:$D$13428,4,)</f>
        <v>18_to_22</v>
      </c>
      <c r="J8759" s="38" t="str">
        <f>VLOOKUP(A8759,'Data. User Inf'!$A$2:$E$13428,5,)</f>
        <v>MALE</v>
      </c>
      <c r="K8759" s="38" t="str">
        <f>VLOOKUP(A8759,'Data. User Inf'!$A$2:$E$13428,3,)</f>
        <v>Other Cities</v>
      </c>
      <c r="L8759" s="38" t="str">
        <f>IF('Data. User Inf'!B8759&lt;'Data. Transactions'!C8759,"Current","New")</f>
        <v>Current</v>
      </c>
    </row>
    <row r="8760" spans="1:12" ht="15.75" customHeight="1" x14ac:dyDescent="0.25">
      <c r="A8760" s="24">
        <v>56250856</v>
      </c>
      <c r="B8760" s="24">
        <v>6956735025</v>
      </c>
      <c r="C8760" s="26">
        <v>44079</v>
      </c>
      <c r="D8760" s="27">
        <v>10000</v>
      </c>
      <c r="E8760" s="28" t="s">
        <v>60</v>
      </c>
      <c r="F8760" s="24">
        <v>13</v>
      </c>
      <c r="G8760" s="36" t="s">
        <v>99</v>
      </c>
      <c r="H8760" s="38">
        <f>((VLOOKUP(F8760,'Data. Commission'!$B$2:$C$6,2,))/100)*D8760</f>
        <v>300</v>
      </c>
      <c r="I8760" s="38" t="str">
        <f>VLOOKUP(A8760,'Data. User Inf'!$A$2:$D$13428,4,)</f>
        <v>18_to_22</v>
      </c>
      <c r="J8760" s="38" t="str">
        <f>VLOOKUP(A8760,'Data. User Inf'!$A$2:$E$13428,5,)</f>
        <v>MALE</v>
      </c>
      <c r="K8760" s="38" t="str">
        <f>VLOOKUP(A8760,'Data. User Inf'!$A$2:$E$13428,3,)</f>
        <v>Other Cities</v>
      </c>
      <c r="L8760" s="38" t="str">
        <f>IF('Data. User Inf'!B8760&lt;'Data. Transactions'!C8760,"Current","New")</f>
        <v>Current</v>
      </c>
    </row>
    <row r="8761" spans="1:12" ht="15.75" customHeight="1" x14ac:dyDescent="0.25">
      <c r="A8761" s="24">
        <v>50570171</v>
      </c>
      <c r="B8761" s="24">
        <v>6964663119</v>
      </c>
      <c r="C8761" s="26">
        <v>44079</v>
      </c>
      <c r="D8761" s="27">
        <v>10000</v>
      </c>
      <c r="E8761" s="28" t="s">
        <v>9</v>
      </c>
      <c r="F8761" s="24">
        <v>12</v>
      </c>
      <c r="G8761" s="36" t="s">
        <v>99</v>
      </c>
      <c r="H8761" s="38">
        <f>((VLOOKUP(F8761,'Data. Commission'!$B$2:$C$6,2,))/100)*D8761</f>
        <v>200</v>
      </c>
      <c r="I8761" s="38" t="str">
        <f>VLOOKUP(A8761,'Data. User Inf'!$A$2:$D$13428,4,)</f>
        <v>23_to_27</v>
      </c>
      <c r="J8761" s="38" t="str">
        <f>VLOOKUP(A8761,'Data. User Inf'!$A$2:$E$13428,5,)</f>
        <v>MALE</v>
      </c>
      <c r="K8761" s="38" t="str">
        <f>VLOOKUP(A8761,'Data. User Inf'!$A$2:$E$13428,3,)</f>
        <v>Other Cities</v>
      </c>
      <c r="L8761" s="38" t="str">
        <f>IF('Data. User Inf'!B8761&lt;'Data. Transactions'!C8761,"Current","New")</f>
        <v>Current</v>
      </c>
    </row>
    <row r="8762" spans="1:12" ht="15.75" customHeight="1" x14ac:dyDescent="0.25">
      <c r="A8762" s="24">
        <v>29622869</v>
      </c>
      <c r="B8762" s="24">
        <v>6959293267</v>
      </c>
      <c r="C8762" s="26">
        <v>44079</v>
      </c>
      <c r="D8762" s="27">
        <v>20000</v>
      </c>
      <c r="E8762" s="28" t="s">
        <v>9</v>
      </c>
      <c r="F8762" s="24">
        <v>12</v>
      </c>
      <c r="G8762" s="36" t="s">
        <v>99</v>
      </c>
      <c r="H8762" s="38">
        <f>((VLOOKUP(F8762,'Data. Commission'!$B$2:$C$6,2,))/100)*D8762</f>
        <v>400</v>
      </c>
      <c r="I8762" s="38" t="str">
        <f>VLOOKUP(A8762,'Data. User Inf'!$A$2:$D$13428,4,)</f>
        <v>23_to_27</v>
      </c>
      <c r="J8762" s="38" t="str">
        <f>VLOOKUP(A8762,'Data. User Inf'!$A$2:$E$13428,5,)</f>
        <v>FEMALE</v>
      </c>
      <c r="K8762" s="38" t="str">
        <f>VLOOKUP(A8762,'Data. User Inf'!$A$2:$E$13428,3,)</f>
        <v>Other Cities</v>
      </c>
      <c r="L8762" s="38" t="str">
        <f>IF('Data. User Inf'!B8762&lt;'Data. Transactions'!C8762,"Current","New")</f>
        <v>Current</v>
      </c>
    </row>
    <row r="8763" spans="1:12" ht="15.75" customHeight="1" x14ac:dyDescent="0.25">
      <c r="A8763" s="24">
        <v>50415075</v>
      </c>
      <c r="B8763" s="24">
        <v>6960884825</v>
      </c>
      <c r="C8763" s="26">
        <v>44079</v>
      </c>
      <c r="D8763" s="27">
        <v>20000</v>
      </c>
      <c r="E8763" s="28" t="s">
        <v>86</v>
      </c>
      <c r="F8763" s="24">
        <v>14</v>
      </c>
      <c r="G8763" s="36" t="s">
        <v>99</v>
      </c>
      <c r="H8763" s="38">
        <f>((VLOOKUP(F8763,'Data. Commission'!$B$2:$C$6,2,))/100)*D8763</f>
        <v>800</v>
      </c>
      <c r="I8763" s="38" t="str">
        <f>VLOOKUP(A8763,'Data. User Inf'!$A$2:$D$13428,4,)</f>
        <v>23_to_27</v>
      </c>
      <c r="J8763" s="38" t="str">
        <f>VLOOKUP(A8763,'Data. User Inf'!$A$2:$E$13428,5,)</f>
        <v>MALE</v>
      </c>
      <c r="K8763" s="38" t="str">
        <f>VLOOKUP(A8763,'Data. User Inf'!$A$2:$E$13428,3,)</f>
        <v>Other Cities</v>
      </c>
      <c r="L8763" s="38" t="str">
        <f>IF('Data. User Inf'!B8763&lt;'Data. Transactions'!C8763,"Current","New")</f>
        <v>Current</v>
      </c>
    </row>
    <row r="8764" spans="1:12" ht="15.75" customHeight="1" x14ac:dyDescent="0.25">
      <c r="A8764" s="24">
        <v>46435230</v>
      </c>
      <c r="B8764" s="24">
        <v>6956744678</v>
      </c>
      <c r="C8764" s="26">
        <v>44079</v>
      </c>
      <c r="D8764" s="27">
        <v>100000</v>
      </c>
      <c r="E8764" s="28" t="s">
        <v>9</v>
      </c>
      <c r="F8764" s="24">
        <v>12</v>
      </c>
      <c r="G8764" s="37" t="s">
        <v>49</v>
      </c>
      <c r="H8764" s="38">
        <f>((VLOOKUP(F8764,'Data. Commission'!$B$2:$C$6,2,))/100)*D8764</f>
        <v>2000</v>
      </c>
      <c r="I8764" s="38" t="str">
        <f>VLOOKUP(A8764,'Data. User Inf'!$A$2:$D$13428,4,)</f>
        <v>23_to_27</v>
      </c>
      <c r="J8764" s="38" t="str">
        <f>VLOOKUP(A8764,'Data. User Inf'!$A$2:$E$13428,5,)</f>
        <v>MALE</v>
      </c>
      <c r="K8764" s="38" t="str">
        <f>VLOOKUP(A8764,'Data. User Inf'!$A$2:$E$13428,3,)</f>
        <v>Other Cities</v>
      </c>
      <c r="L8764" s="38" t="str">
        <f>IF('Data. User Inf'!B8764&lt;'Data. Transactions'!C8764,"Current","New")</f>
        <v>Current</v>
      </c>
    </row>
    <row r="8765" spans="1:12" ht="15.75" customHeight="1" x14ac:dyDescent="0.25">
      <c r="A8765" s="24">
        <v>11629144</v>
      </c>
      <c r="B8765" s="24">
        <v>6967694916</v>
      </c>
      <c r="C8765" s="26">
        <v>44079</v>
      </c>
      <c r="D8765" s="27">
        <v>50000</v>
      </c>
      <c r="E8765" s="28" t="s">
        <v>9</v>
      </c>
      <c r="F8765" s="24">
        <v>12</v>
      </c>
      <c r="G8765" s="36" t="s">
        <v>99</v>
      </c>
      <c r="H8765" s="38">
        <f>((VLOOKUP(F8765,'Data. Commission'!$B$2:$C$6,2,))/100)*D8765</f>
        <v>1000</v>
      </c>
      <c r="I8765" s="38" t="str">
        <f>VLOOKUP(A8765,'Data. User Inf'!$A$2:$D$13428,4,)</f>
        <v>28_to_32</v>
      </c>
      <c r="J8765" s="38" t="str">
        <f>VLOOKUP(A8765,'Data. User Inf'!$A$2:$E$13428,5,)</f>
        <v>MALE</v>
      </c>
      <c r="K8765" s="38" t="str">
        <f>VLOOKUP(A8765,'Data. User Inf'!$A$2:$E$13428,3,)</f>
        <v>Hồ Chí Minh</v>
      </c>
      <c r="L8765" s="38" t="str">
        <f>IF('Data. User Inf'!B8765&lt;'Data. Transactions'!C8765,"Current","New")</f>
        <v>Current</v>
      </c>
    </row>
    <row r="8766" spans="1:12" ht="15.75" customHeight="1" x14ac:dyDescent="0.25">
      <c r="A8766" s="24">
        <v>40631556</v>
      </c>
      <c r="B8766" s="24">
        <v>6963759856</v>
      </c>
      <c r="C8766" s="26">
        <v>44079</v>
      </c>
      <c r="D8766" s="27">
        <v>30000</v>
      </c>
      <c r="E8766" s="24" t="s">
        <v>9</v>
      </c>
      <c r="F8766" s="24">
        <v>12</v>
      </c>
      <c r="G8766" s="37"/>
      <c r="H8766" s="38">
        <f>((VLOOKUP(F8766,'Data. Commission'!$B$2:$C$6,2,))/100)*D8766</f>
        <v>600</v>
      </c>
      <c r="I8766" s="38" t="str">
        <f>VLOOKUP(A8766,'Data. User Inf'!$A$2:$D$13428,4,)</f>
        <v>&gt;37</v>
      </c>
      <c r="J8766" s="38" t="str">
        <f>VLOOKUP(A8766,'Data. User Inf'!$A$2:$E$13428,5,)</f>
        <v>FEMALE</v>
      </c>
      <c r="K8766" s="38" t="str">
        <f>VLOOKUP(A8766,'Data. User Inf'!$A$2:$E$13428,3,)</f>
        <v>Hồ Chí Minh</v>
      </c>
      <c r="L8766" s="38" t="str">
        <f>IF('Data. User Inf'!B8766&lt;'Data. Transactions'!C8766,"Current","New")</f>
        <v>Current</v>
      </c>
    </row>
    <row r="8767" spans="1:12" ht="15.75" customHeight="1" x14ac:dyDescent="0.25">
      <c r="A8767" s="24">
        <v>55216686</v>
      </c>
      <c r="B8767" s="24">
        <v>6961090995</v>
      </c>
      <c r="C8767" s="26">
        <v>44079</v>
      </c>
      <c r="D8767" s="27">
        <v>50000</v>
      </c>
      <c r="E8767" s="28" t="s">
        <v>86</v>
      </c>
      <c r="F8767" s="24">
        <v>14</v>
      </c>
      <c r="G8767" s="36" t="s">
        <v>99</v>
      </c>
      <c r="H8767" s="38">
        <f>((VLOOKUP(F8767,'Data. Commission'!$B$2:$C$6,2,))/100)*D8767</f>
        <v>2000</v>
      </c>
      <c r="I8767" s="38" t="str">
        <f>VLOOKUP(A8767,'Data. User Inf'!$A$2:$D$13428,4,)</f>
        <v>&gt;37</v>
      </c>
      <c r="J8767" s="38" t="str">
        <f>VLOOKUP(A8767,'Data. User Inf'!$A$2:$E$13428,5,)</f>
        <v>MALE</v>
      </c>
      <c r="K8767" s="38" t="str">
        <f>VLOOKUP(A8767,'Data. User Inf'!$A$2:$E$13428,3,)</f>
        <v>Other Cities</v>
      </c>
      <c r="L8767" s="38" t="str">
        <f>IF('Data. User Inf'!B8767&lt;'Data. Transactions'!C8767,"Current","New")</f>
        <v>Current</v>
      </c>
    </row>
    <row r="8768" spans="1:12" ht="15.75" customHeight="1" x14ac:dyDescent="0.25">
      <c r="A8768" s="24">
        <v>52877092</v>
      </c>
      <c r="B8768" s="24">
        <v>6965955686</v>
      </c>
      <c r="C8768" s="26">
        <v>44079</v>
      </c>
      <c r="D8768" s="27">
        <v>50000</v>
      </c>
      <c r="E8768" s="28" t="s">
        <v>9</v>
      </c>
      <c r="F8768" s="24">
        <v>12</v>
      </c>
      <c r="G8768" s="36" t="s">
        <v>99</v>
      </c>
      <c r="H8768" s="38">
        <f>((VLOOKUP(F8768,'Data. Commission'!$B$2:$C$6,2,))/100)*D8768</f>
        <v>1000</v>
      </c>
      <c r="I8768" s="38" t="str">
        <f>VLOOKUP(A8768,'Data. User Inf'!$A$2:$D$13428,4,)</f>
        <v>23_to_27</v>
      </c>
      <c r="J8768" s="38" t="str">
        <f>VLOOKUP(A8768,'Data. User Inf'!$A$2:$E$13428,5,)</f>
        <v>MALE</v>
      </c>
      <c r="K8768" s="38" t="str">
        <f>VLOOKUP(A8768,'Data. User Inf'!$A$2:$E$13428,3,)</f>
        <v>Unknown</v>
      </c>
      <c r="L8768" s="38" t="str">
        <f>IF('Data. User Inf'!B8768&lt;'Data. Transactions'!C8768,"Current","New")</f>
        <v>Current</v>
      </c>
    </row>
    <row r="8769" spans="1:12" ht="15.75" customHeight="1" x14ac:dyDescent="0.25">
      <c r="A8769" s="24">
        <v>43186821</v>
      </c>
      <c r="B8769" s="24">
        <v>6967689745</v>
      </c>
      <c r="C8769" s="26">
        <v>44079</v>
      </c>
      <c r="D8769" s="27">
        <v>50000</v>
      </c>
      <c r="E8769" s="28" t="s">
        <v>60</v>
      </c>
      <c r="F8769" s="24">
        <v>13</v>
      </c>
      <c r="G8769" s="37"/>
      <c r="H8769" s="38">
        <f>((VLOOKUP(F8769,'Data. Commission'!$B$2:$C$6,2,))/100)*D8769</f>
        <v>1500</v>
      </c>
      <c r="I8769" s="38" t="str">
        <f>VLOOKUP(A8769,'Data. User Inf'!$A$2:$D$13428,4,)</f>
        <v>18_to_22</v>
      </c>
      <c r="J8769" s="38" t="str">
        <f>VLOOKUP(A8769,'Data. User Inf'!$A$2:$E$13428,5,)</f>
        <v>FEMALE</v>
      </c>
      <c r="K8769" s="38" t="str">
        <f>VLOOKUP(A8769,'Data. User Inf'!$A$2:$E$13428,3,)</f>
        <v>Hồ Chí Minh</v>
      </c>
      <c r="L8769" s="38" t="str">
        <f>IF('Data. User Inf'!B8769&lt;'Data. Transactions'!C8769,"Current","New")</f>
        <v>Current</v>
      </c>
    </row>
    <row r="8770" spans="1:12" ht="15.75" customHeight="1" x14ac:dyDescent="0.25">
      <c r="A8770" s="24">
        <v>49023106</v>
      </c>
      <c r="B8770" s="24">
        <v>6965432903</v>
      </c>
      <c r="C8770" s="26">
        <v>44079</v>
      </c>
      <c r="D8770" s="27">
        <v>50000</v>
      </c>
      <c r="E8770" s="28" t="s">
        <v>87</v>
      </c>
      <c r="F8770" s="24">
        <v>15</v>
      </c>
      <c r="G8770" s="37"/>
      <c r="H8770" s="38">
        <f>((VLOOKUP(F8770,'Data. Commission'!$B$2:$C$6,2,))/100)*D8770</f>
        <v>2000</v>
      </c>
      <c r="I8770" s="38" t="str">
        <f>VLOOKUP(A8770,'Data. User Inf'!$A$2:$D$13428,4,)</f>
        <v>23_to_27</v>
      </c>
      <c r="J8770" s="38" t="str">
        <f>VLOOKUP(A8770,'Data. User Inf'!$A$2:$E$13428,5,)</f>
        <v>FEMALE</v>
      </c>
      <c r="K8770" s="38" t="str">
        <f>VLOOKUP(A8770,'Data. User Inf'!$A$2:$E$13428,3,)</f>
        <v>Hồ Chí Minh</v>
      </c>
      <c r="L8770" s="38" t="str">
        <f>IF('Data. User Inf'!B8770&lt;'Data. Transactions'!C8770,"Current","New")</f>
        <v>Current</v>
      </c>
    </row>
    <row r="8771" spans="1:12" ht="15.75" customHeight="1" x14ac:dyDescent="0.25">
      <c r="A8771" s="24">
        <v>15357415</v>
      </c>
      <c r="B8771" s="24">
        <v>6960444944</v>
      </c>
      <c r="C8771" s="26">
        <v>44079</v>
      </c>
      <c r="D8771" s="27">
        <v>50000</v>
      </c>
      <c r="E8771" s="28" t="s">
        <v>60</v>
      </c>
      <c r="F8771" s="24">
        <v>13</v>
      </c>
      <c r="G8771" s="37"/>
      <c r="H8771" s="38">
        <f>((VLOOKUP(F8771,'Data. Commission'!$B$2:$C$6,2,))/100)*D8771</f>
        <v>1500</v>
      </c>
      <c r="I8771" s="38" t="str">
        <f>VLOOKUP(A8771,'Data. User Inf'!$A$2:$D$13428,4,)</f>
        <v>28_to_32</v>
      </c>
      <c r="J8771" s="38" t="str">
        <f>VLOOKUP(A8771,'Data. User Inf'!$A$2:$E$13428,5,)</f>
        <v>MALE</v>
      </c>
      <c r="K8771" s="38" t="str">
        <f>VLOOKUP(A8771,'Data. User Inf'!$A$2:$E$13428,3,)</f>
        <v>Hồ Chí Minh</v>
      </c>
      <c r="L8771" s="38" t="str">
        <f>IF('Data. User Inf'!B8771&lt;'Data. Transactions'!C8771,"Current","New")</f>
        <v>Current</v>
      </c>
    </row>
    <row r="8772" spans="1:12" ht="15.75" customHeight="1" x14ac:dyDescent="0.25">
      <c r="A8772" s="24">
        <v>54591805</v>
      </c>
      <c r="B8772" s="24">
        <v>6961050591</v>
      </c>
      <c r="C8772" s="26">
        <v>44079</v>
      </c>
      <c r="D8772" s="27">
        <v>10000</v>
      </c>
      <c r="E8772" s="28" t="s">
        <v>87</v>
      </c>
      <c r="F8772" s="24">
        <v>15</v>
      </c>
      <c r="G8772" s="37"/>
      <c r="H8772" s="38">
        <f>((VLOOKUP(F8772,'Data. Commission'!$B$2:$C$6,2,))/100)*D8772</f>
        <v>400</v>
      </c>
      <c r="I8772" s="38" t="str">
        <f>VLOOKUP(A8772,'Data. User Inf'!$A$2:$D$13428,4,)</f>
        <v>33_to_37</v>
      </c>
      <c r="J8772" s="38" t="str">
        <f>VLOOKUP(A8772,'Data. User Inf'!$A$2:$E$13428,5,)</f>
        <v>FEMALE</v>
      </c>
      <c r="K8772" s="38" t="str">
        <f>VLOOKUP(A8772,'Data. User Inf'!$A$2:$E$13428,3,)</f>
        <v>Unknown</v>
      </c>
      <c r="L8772" s="38" t="str">
        <f>IF('Data. User Inf'!B8772&lt;'Data. Transactions'!C8772,"Current","New")</f>
        <v>Current</v>
      </c>
    </row>
    <row r="8773" spans="1:12" ht="15.75" customHeight="1" x14ac:dyDescent="0.25">
      <c r="A8773" s="24">
        <v>42455837</v>
      </c>
      <c r="B8773" s="24">
        <v>6961437831</v>
      </c>
      <c r="C8773" s="26">
        <v>44079</v>
      </c>
      <c r="D8773" s="27">
        <v>50000</v>
      </c>
      <c r="E8773" s="28" t="s">
        <v>60</v>
      </c>
      <c r="F8773" s="24">
        <v>13</v>
      </c>
      <c r="G8773" s="36" t="s">
        <v>99</v>
      </c>
      <c r="H8773" s="38">
        <f>((VLOOKUP(F8773,'Data. Commission'!$B$2:$C$6,2,))/100)*D8773</f>
        <v>1500</v>
      </c>
      <c r="I8773" s="38" t="str">
        <f>VLOOKUP(A8773,'Data. User Inf'!$A$2:$D$13428,4,)</f>
        <v>33_to_37</v>
      </c>
      <c r="J8773" s="38" t="str">
        <f>VLOOKUP(A8773,'Data. User Inf'!$A$2:$E$13428,5,)</f>
        <v>MALE</v>
      </c>
      <c r="K8773" s="38" t="str">
        <f>VLOOKUP(A8773,'Data. User Inf'!$A$2:$E$13428,3,)</f>
        <v>Hồ Chí Minh</v>
      </c>
      <c r="L8773" s="38" t="str">
        <f>IF('Data. User Inf'!B8773&lt;'Data. Transactions'!C8773,"Current","New")</f>
        <v>Current</v>
      </c>
    </row>
    <row r="8774" spans="1:12" ht="15.75" customHeight="1" x14ac:dyDescent="0.25">
      <c r="A8774" s="24">
        <v>40994012</v>
      </c>
      <c r="B8774" s="24">
        <v>6957878036</v>
      </c>
      <c r="C8774" s="26">
        <v>44079</v>
      </c>
      <c r="D8774" s="27">
        <v>100000</v>
      </c>
      <c r="E8774" s="28" t="s">
        <v>9</v>
      </c>
      <c r="F8774" s="24">
        <v>12</v>
      </c>
      <c r="G8774" s="37" t="s">
        <v>49</v>
      </c>
      <c r="H8774" s="38">
        <f>((VLOOKUP(F8774,'Data. Commission'!$B$2:$C$6,2,))/100)*D8774</f>
        <v>2000</v>
      </c>
      <c r="I8774" s="38" t="str">
        <f>VLOOKUP(A8774,'Data. User Inf'!$A$2:$D$13428,4,)</f>
        <v>33_to_37</v>
      </c>
      <c r="J8774" s="38" t="str">
        <f>VLOOKUP(A8774,'Data. User Inf'!$A$2:$E$13428,5,)</f>
        <v>FEMALE</v>
      </c>
      <c r="K8774" s="38" t="str">
        <f>VLOOKUP(A8774,'Data. User Inf'!$A$2:$E$13428,3,)</f>
        <v>Other Cities</v>
      </c>
      <c r="L8774" s="38" t="str">
        <f>IF('Data. User Inf'!B8774&lt;'Data. Transactions'!C8774,"Current","New")</f>
        <v>Current</v>
      </c>
    </row>
    <row r="8775" spans="1:12" ht="15.75" customHeight="1" x14ac:dyDescent="0.25">
      <c r="A8775" s="24">
        <v>46898061</v>
      </c>
      <c r="B8775" s="24">
        <v>6963497572</v>
      </c>
      <c r="C8775" s="26">
        <v>44079</v>
      </c>
      <c r="D8775" s="27">
        <v>50000</v>
      </c>
      <c r="E8775" s="28" t="s">
        <v>86</v>
      </c>
      <c r="F8775" s="24">
        <v>14</v>
      </c>
      <c r="G8775" s="36" t="s">
        <v>99</v>
      </c>
      <c r="H8775" s="38">
        <f>((VLOOKUP(F8775,'Data. Commission'!$B$2:$C$6,2,))/100)*D8775</f>
        <v>2000</v>
      </c>
      <c r="I8775" s="38" t="str">
        <f>VLOOKUP(A8775,'Data. User Inf'!$A$2:$D$13428,4,)</f>
        <v>33_to_37</v>
      </c>
      <c r="J8775" s="38" t="str">
        <f>VLOOKUP(A8775,'Data. User Inf'!$A$2:$E$13428,5,)</f>
        <v>FEMALE</v>
      </c>
      <c r="K8775" s="38" t="str">
        <f>VLOOKUP(A8775,'Data. User Inf'!$A$2:$E$13428,3,)</f>
        <v>Other Cities</v>
      </c>
      <c r="L8775" s="38" t="str">
        <f>IF('Data. User Inf'!B8775&lt;'Data. Transactions'!C8775,"Current","New")</f>
        <v>Current</v>
      </c>
    </row>
    <row r="8776" spans="1:12" ht="15.75" customHeight="1" x14ac:dyDescent="0.25">
      <c r="A8776" s="24">
        <v>55166832</v>
      </c>
      <c r="B8776" s="24">
        <v>6957826396</v>
      </c>
      <c r="C8776" s="26">
        <v>44079</v>
      </c>
      <c r="D8776" s="27">
        <v>20000</v>
      </c>
      <c r="E8776" s="28" t="s">
        <v>9</v>
      </c>
      <c r="F8776" s="24">
        <v>12</v>
      </c>
      <c r="G8776" s="37"/>
      <c r="H8776" s="38">
        <f>((VLOOKUP(F8776,'Data. Commission'!$B$2:$C$6,2,))/100)*D8776</f>
        <v>400</v>
      </c>
      <c r="I8776" s="38" t="str">
        <f>VLOOKUP(A8776,'Data. User Inf'!$A$2:$D$13428,4,)</f>
        <v>33_to_37</v>
      </c>
      <c r="J8776" s="38" t="str">
        <f>VLOOKUP(A8776,'Data. User Inf'!$A$2:$E$13428,5,)</f>
        <v>FEMALE</v>
      </c>
      <c r="K8776" s="38" t="str">
        <f>VLOOKUP(A8776,'Data. User Inf'!$A$2:$E$13428,3,)</f>
        <v>Other Cities</v>
      </c>
      <c r="L8776" s="38" t="str">
        <f>IF('Data. User Inf'!B8776&lt;'Data. Transactions'!C8776,"Current","New")</f>
        <v>Current</v>
      </c>
    </row>
    <row r="8777" spans="1:12" ht="15.75" customHeight="1" x14ac:dyDescent="0.25">
      <c r="A8777" s="24">
        <v>42121770</v>
      </c>
      <c r="B8777" s="24">
        <v>6961883241</v>
      </c>
      <c r="C8777" s="26">
        <v>44079</v>
      </c>
      <c r="D8777" s="27">
        <v>100000</v>
      </c>
      <c r="E8777" s="24" t="s">
        <v>60</v>
      </c>
      <c r="F8777" s="24">
        <v>13</v>
      </c>
      <c r="G8777" s="37"/>
      <c r="H8777" s="38">
        <f>((VLOOKUP(F8777,'Data. Commission'!$B$2:$C$6,2,))/100)*D8777</f>
        <v>3000</v>
      </c>
      <c r="I8777" s="38" t="str">
        <f>VLOOKUP(A8777,'Data. User Inf'!$A$2:$D$13428,4,)</f>
        <v>28_to_32</v>
      </c>
      <c r="J8777" s="38" t="str">
        <f>VLOOKUP(A8777,'Data. User Inf'!$A$2:$E$13428,5,)</f>
        <v>FEMALE</v>
      </c>
      <c r="K8777" s="38" t="str">
        <f>VLOOKUP(A8777,'Data. User Inf'!$A$2:$E$13428,3,)</f>
        <v>Hồ Chí Minh</v>
      </c>
      <c r="L8777" s="38" t="str">
        <f>IF('Data. User Inf'!B8777&lt;'Data. Transactions'!C8777,"Current","New")</f>
        <v>Current</v>
      </c>
    </row>
    <row r="8778" spans="1:12" ht="15.75" customHeight="1" x14ac:dyDescent="0.25">
      <c r="A8778" s="24">
        <v>31006102</v>
      </c>
      <c r="B8778" s="24">
        <v>6958427786</v>
      </c>
      <c r="C8778" s="26">
        <v>44079</v>
      </c>
      <c r="D8778" s="27">
        <v>10000</v>
      </c>
      <c r="E8778" s="28" t="s">
        <v>60</v>
      </c>
      <c r="F8778" s="24">
        <v>13</v>
      </c>
      <c r="G8778" s="37"/>
      <c r="H8778" s="38">
        <f>((VLOOKUP(F8778,'Data. Commission'!$B$2:$C$6,2,))/100)*D8778</f>
        <v>300</v>
      </c>
      <c r="I8778" s="38" t="str">
        <f>VLOOKUP(A8778,'Data. User Inf'!$A$2:$D$13428,4,)</f>
        <v>28_to_32</v>
      </c>
      <c r="J8778" s="38" t="str">
        <f>VLOOKUP(A8778,'Data. User Inf'!$A$2:$E$13428,5,)</f>
        <v>MALE</v>
      </c>
      <c r="K8778" s="38" t="str">
        <f>VLOOKUP(A8778,'Data. User Inf'!$A$2:$E$13428,3,)</f>
        <v>Other Cities</v>
      </c>
      <c r="L8778" s="38" t="str">
        <f>IF('Data. User Inf'!B8778&lt;'Data. Transactions'!C8778,"Current","New")</f>
        <v>Current</v>
      </c>
    </row>
    <row r="8779" spans="1:12" ht="15.75" customHeight="1" x14ac:dyDescent="0.25">
      <c r="A8779" s="24">
        <v>45564480</v>
      </c>
      <c r="B8779" s="24">
        <v>6961759135</v>
      </c>
      <c r="C8779" s="26">
        <v>44079</v>
      </c>
      <c r="D8779" s="27">
        <v>10000</v>
      </c>
      <c r="E8779" s="28" t="s">
        <v>9</v>
      </c>
      <c r="F8779" s="24">
        <v>12</v>
      </c>
      <c r="G8779" s="36" t="s">
        <v>99</v>
      </c>
      <c r="H8779" s="38">
        <f>((VLOOKUP(F8779,'Data. Commission'!$B$2:$C$6,2,))/100)*D8779</f>
        <v>200</v>
      </c>
      <c r="I8779" s="38" t="str">
        <f>VLOOKUP(A8779,'Data. User Inf'!$A$2:$D$13428,4,)</f>
        <v>&gt;37</v>
      </c>
      <c r="J8779" s="38" t="str">
        <f>VLOOKUP(A8779,'Data. User Inf'!$A$2:$E$13428,5,)</f>
        <v>FEMALE</v>
      </c>
      <c r="K8779" s="38" t="str">
        <f>VLOOKUP(A8779,'Data. User Inf'!$A$2:$E$13428,3,)</f>
        <v>Other Cities</v>
      </c>
      <c r="L8779" s="38" t="str">
        <f>IF('Data. User Inf'!B8779&lt;'Data. Transactions'!C8779,"Current","New")</f>
        <v>Current</v>
      </c>
    </row>
    <row r="8780" spans="1:12" ht="15.75" customHeight="1" x14ac:dyDescent="0.25">
      <c r="A8780" s="24">
        <v>49466489</v>
      </c>
      <c r="B8780" s="24">
        <v>6966327652</v>
      </c>
      <c r="C8780" s="26">
        <v>44079</v>
      </c>
      <c r="D8780" s="27">
        <v>10000</v>
      </c>
      <c r="E8780" s="24" t="s">
        <v>86</v>
      </c>
      <c r="F8780" s="24">
        <v>14</v>
      </c>
      <c r="G8780" s="37" t="s">
        <v>49</v>
      </c>
      <c r="H8780" s="38">
        <f>((VLOOKUP(F8780,'Data. Commission'!$B$2:$C$6,2,))/100)*D8780</f>
        <v>400</v>
      </c>
      <c r="I8780" s="38" t="str">
        <f>VLOOKUP(A8780,'Data. User Inf'!$A$2:$D$13428,4,)</f>
        <v>18_to_22</v>
      </c>
      <c r="J8780" s="38" t="str">
        <f>VLOOKUP(A8780,'Data. User Inf'!$A$2:$E$13428,5,)</f>
        <v>FEMALE</v>
      </c>
      <c r="K8780" s="38" t="str">
        <f>VLOOKUP(A8780,'Data. User Inf'!$A$2:$E$13428,3,)</f>
        <v>Other Cities</v>
      </c>
      <c r="L8780" s="38" t="str">
        <f>IF('Data. User Inf'!B8780&lt;'Data. Transactions'!C8780,"Current","New")</f>
        <v>Current</v>
      </c>
    </row>
    <row r="8781" spans="1:12" ht="15.75" customHeight="1" x14ac:dyDescent="0.25">
      <c r="A8781" s="24">
        <v>40875574</v>
      </c>
      <c r="B8781" s="24">
        <v>6956548541</v>
      </c>
      <c r="C8781" s="26">
        <v>44079</v>
      </c>
      <c r="D8781" s="27">
        <v>20000</v>
      </c>
      <c r="E8781" s="28" t="s">
        <v>9</v>
      </c>
      <c r="F8781" s="24">
        <v>12</v>
      </c>
      <c r="G8781" s="36" t="s">
        <v>99</v>
      </c>
      <c r="H8781" s="38">
        <f>((VLOOKUP(F8781,'Data. Commission'!$B$2:$C$6,2,))/100)*D8781</f>
        <v>400</v>
      </c>
      <c r="I8781" s="38" t="str">
        <f>VLOOKUP(A8781,'Data. User Inf'!$A$2:$D$13428,4,)</f>
        <v>18_to_22</v>
      </c>
      <c r="J8781" s="38" t="str">
        <f>VLOOKUP(A8781,'Data. User Inf'!$A$2:$E$13428,5,)</f>
        <v>MALE</v>
      </c>
      <c r="K8781" s="38" t="str">
        <f>VLOOKUP(A8781,'Data. User Inf'!$A$2:$E$13428,3,)</f>
        <v>Other Cities</v>
      </c>
      <c r="L8781" s="38" t="str">
        <f>IF('Data. User Inf'!B8781&lt;'Data. Transactions'!C8781,"Current","New")</f>
        <v>Current</v>
      </c>
    </row>
    <row r="8782" spans="1:12" ht="15.75" customHeight="1" x14ac:dyDescent="0.25">
      <c r="A8782" s="24">
        <v>48456313</v>
      </c>
      <c r="B8782" s="24">
        <v>6965026073</v>
      </c>
      <c r="C8782" s="26">
        <v>44079</v>
      </c>
      <c r="D8782" s="27">
        <v>20000</v>
      </c>
      <c r="E8782" s="28" t="s">
        <v>9</v>
      </c>
      <c r="F8782" s="24">
        <v>12</v>
      </c>
      <c r="G8782" s="36" t="s">
        <v>99</v>
      </c>
      <c r="H8782" s="38">
        <f>((VLOOKUP(F8782,'Data. Commission'!$B$2:$C$6,2,))/100)*D8782</f>
        <v>400</v>
      </c>
      <c r="I8782" s="38" t="str">
        <f>VLOOKUP(A8782,'Data. User Inf'!$A$2:$D$13428,4,)</f>
        <v>28_to_32</v>
      </c>
      <c r="J8782" s="38" t="str">
        <f>VLOOKUP(A8782,'Data. User Inf'!$A$2:$E$13428,5,)</f>
        <v>MALE</v>
      </c>
      <c r="K8782" s="38" t="str">
        <f>VLOOKUP(A8782,'Data. User Inf'!$A$2:$E$13428,3,)</f>
        <v>Other Cities</v>
      </c>
      <c r="L8782" s="38" t="str">
        <f>IF('Data. User Inf'!B8782&lt;'Data. Transactions'!C8782,"Current","New")</f>
        <v>Current</v>
      </c>
    </row>
    <row r="8783" spans="1:12" ht="15.75" customHeight="1" x14ac:dyDescent="0.25">
      <c r="A8783" s="24">
        <v>48048847</v>
      </c>
      <c r="B8783" s="24">
        <v>6966204720</v>
      </c>
      <c r="C8783" s="26">
        <v>44079</v>
      </c>
      <c r="D8783" s="27">
        <v>20000</v>
      </c>
      <c r="E8783" s="28" t="s">
        <v>60</v>
      </c>
      <c r="F8783" s="24">
        <v>13</v>
      </c>
      <c r="G8783" s="36" t="s">
        <v>99</v>
      </c>
      <c r="H8783" s="38">
        <f>((VLOOKUP(F8783,'Data. Commission'!$B$2:$C$6,2,))/100)*D8783</f>
        <v>600</v>
      </c>
      <c r="I8783" s="38" t="str">
        <f>VLOOKUP(A8783,'Data. User Inf'!$A$2:$D$13428,4,)</f>
        <v>28_to_32</v>
      </c>
      <c r="J8783" s="38" t="str">
        <f>VLOOKUP(A8783,'Data. User Inf'!$A$2:$E$13428,5,)</f>
        <v>MALE</v>
      </c>
      <c r="K8783" s="38" t="str">
        <f>VLOOKUP(A8783,'Data. User Inf'!$A$2:$E$13428,3,)</f>
        <v>Other Cities</v>
      </c>
      <c r="L8783" s="38" t="str">
        <f>IF('Data. User Inf'!B8783&lt;'Data. Transactions'!C8783,"Current","New")</f>
        <v>Current</v>
      </c>
    </row>
    <row r="8784" spans="1:12" ht="15.75" customHeight="1" x14ac:dyDescent="0.25">
      <c r="A8784" s="24">
        <v>43540712</v>
      </c>
      <c r="B8784" s="24">
        <v>6966747977</v>
      </c>
      <c r="C8784" s="26">
        <v>44079</v>
      </c>
      <c r="D8784" s="27">
        <v>10000</v>
      </c>
      <c r="E8784" s="28" t="s">
        <v>9</v>
      </c>
      <c r="F8784" s="24">
        <v>12</v>
      </c>
      <c r="G8784" s="36" t="s">
        <v>99</v>
      </c>
      <c r="H8784" s="38">
        <f>((VLOOKUP(F8784,'Data. Commission'!$B$2:$C$6,2,))/100)*D8784</f>
        <v>200</v>
      </c>
      <c r="I8784" s="38" t="str">
        <f>VLOOKUP(A8784,'Data. User Inf'!$A$2:$D$13428,4,)</f>
        <v>unknown</v>
      </c>
      <c r="J8784" s="38" t="str">
        <f>VLOOKUP(A8784,'Data. User Inf'!$A$2:$E$13428,5,)</f>
        <v>FEMALE</v>
      </c>
      <c r="K8784" s="38" t="str">
        <f>VLOOKUP(A8784,'Data. User Inf'!$A$2:$E$13428,3,)</f>
        <v>Unknown</v>
      </c>
      <c r="L8784" s="38" t="str">
        <f>IF('Data. User Inf'!B8784&lt;'Data. Transactions'!C8784,"Current","New")</f>
        <v>Current</v>
      </c>
    </row>
    <row r="8785" spans="1:12" ht="15.75" customHeight="1" x14ac:dyDescent="0.25">
      <c r="A8785" s="24">
        <v>50728840</v>
      </c>
      <c r="B8785" s="24">
        <v>6964011465</v>
      </c>
      <c r="C8785" s="26">
        <v>44079</v>
      </c>
      <c r="D8785" s="27">
        <v>20000</v>
      </c>
      <c r="E8785" s="28" t="s">
        <v>9</v>
      </c>
      <c r="F8785" s="24">
        <v>12</v>
      </c>
      <c r="G8785" s="37"/>
      <c r="H8785" s="38">
        <f>((VLOOKUP(F8785,'Data. Commission'!$B$2:$C$6,2,))/100)*D8785</f>
        <v>400</v>
      </c>
      <c r="I8785" s="38" t="str">
        <f>VLOOKUP(A8785,'Data. User Inf'!$A$2:$D$13428,4,)</f>
        <v>23_to_27</v>
      </c>
      <c r="J8785" s="38" t="str">
        <f>VLOOKUP(A8785,'Data. User Inf'!$A$2:$E$13428,5,)</f>
        <v>MALE</v>
      </c>
      <c r="K8785" s="38" t="str">
        <f>VLOOKUP(A8785,'Data. User Inf'!$A$2:$E$13428,3,)</f>
        <v>Other Cities</v>
      </c>
      <c r="L8785" s="38" t="str">
        <f>IF('Data. User Inf'!B8785&lt;'Data. Transactions'!C8785,"Current","New")</f>
        <v>Current</v>
      </c>
    </row>
    <row r="8786" spans="1:12" ht="15.75" customHeight="1" x14ac:dyDescent="0.25">
      <c r="A8786" s="24">
        <v>11458311</v>
      </c>
      <c r="B8786" s="24">
        <v>6966152677</v>
      </c>
      <c r="C8786" s="26">
        <v>44079</v>
      </c>
      <c r="D8786" s="27">
        <v>20000</v>
      </c>
      <c r="E8786" s="28" t="s">
        <v>86</v>
      </c>
      <c r="F8786" s="24">
        <v>14</v>
      </c>
      <c r="G8786" s="37"/>
      <c r="H8786" s="38">
        <f>((VLOOKUP(F8786,'Data. Commission'!$B$2:$C$6,2,))/100)*D8786</f>
        <v>800</v>
      </c>
      <c r="I8786" s="38" t="str">
        <f>VLOOKUP(A8786,'Data. User Inf'!$A$2:$D$13428,4,)</f>
        <v>23_to_27</v>
      </c>
      <c r="J8786" s="38" t="str">
        <f>VLOOKUP(A8786,'Data. User Inf'!$A$2:$E$13428,5,)</f>
        <v>MALE</v>
      </c>
      <c r="K8786" s="38" t="str">
        <f>VLOOKUP(A8786,'Data. User Inf'!$A$2:$E$13428,3,)</f>
        <v>Other Cities</v>
      </c>
      <c r="L8786" s="38" t="str">
        <f>IF('Data. User Inf'!B8786&lt;'Data. Transactions'!C8786,"Current","New")</f>
        <v>Current</v>
      </c>
    </row>
    <row r="8787" spans="1:12" ht="15.75" customHeight="1" x14ac:dyDescent="0.25">
      <c r="A8787" s="24">
        <v>53803377</v>
      </c>
      <c r="B8787" s="24">
        <v>6966740382</v>
      </c>
      <c r="C8787" s="26">
        <v>44079</v>
      </c>
      <c r="D8787" s="27">
        <v>20000</v>
      </c>
      <c r="E8787" s="28" t="s">
        <v>9</v>
      </c>
      <c r="F8787" s="24">
        <v>12</v>
      </c>
      <c r="G8787" s="36" t="s">
        <v>99</v>
      </c>
      <c r="H8787" s="38">
        <f>((VLOOKUP(F8787,'Data. Commission'!$B$2:$C$6,2,))/100)*D8787</f>
        <v>400</v>
      </c>
      <c r="I8787" s="38" t="str">
        <f>VLOOKUP(A8787,'Data. User Inf'!$A$2:$D$13428,4,)</f>
        <v>unknown</v>
      </c>
      <c r="J8787" s="38" t="str">
        <f>VLOOKUP(A8787,'Data. User Inf'!$A$2:$E$13428,5,)</f>
        <v>FEMALE</v>
      </c>
      <c r="K8787" s="38" t="str">
        <f>VLOOKUP(A8787,'Data. User Inf'!$A$2:$E$13428,3,)</f>
        <v>Other Cities</v>
      </c>
      <c r="L8787" s="38" t="str">
        <f>IF('Data. User Inf'!B8787&lt;'Data. Transactions'!C8787,"Current","New")</f>
        <v>Current</v>
      </c>
    </row>
    <row r="8788" spans="1:12" ht="15.75" customHeight="1" x14ac:dyDescent="0.25">
      <c r="A8788" s="24">
        <v>55145956</v>
      </c>
      <c r="B8788" s="24">
        <v>6958333026</v>
      </c>
      <c r="C8788" s="26">
        <v>44079</v>
      </c>
      <c r="D8788" s="27">
        <v>10000</v>
      </c>
      <c r="E8788" s="28" t="s">
        <v>9</v>
      </c>
      <c r="F8788" s="24">
        <v>12</v>
      </c>
      <c r="G8788" s="36" t="s">
        <v>99</v>
      </c>
      <c r="H8788" s="38">
        <f>((VLOOKUP(F8788,'Data. Commission'!$B$2:$C$6,2,))/100)*D8788</f>
        <v>200</v>
      </c>
      <c r="I8788" s="38" t="str">
        <f>VLOOKUP(A8788,'Data. User Inf'!$A$2:$D$13428,4,)</f>
        <v>unknown</v>
      </c>
      <c r="J8788" s="38" t="str">
        <f>VLOOKUP(A8788,'Data. User Inf'!$A$2:$E$13428,5,)</f>
        <v>FEMALE</v>
      </c>
      <c r="K8788" s="38" t="str">
        <f>VLOOKUP(A8788,'Data. User Inf'!$A$2:$E$13428,3,)</f>
        <v>Other Cities</v>
      </c>
      <c r="L8788" s="38" t="str">
        <f>IF('Data. User Inf'!B8788&lt;'Data. Transactions'!C8788,"Current","New")</f>
        <v>Current</v>
      </c>
    </row>
    <row r="8789" spans="1:12" ht="15.75" customHeight="1" x14ac:dyDescent="0.25">
      <c r="A8789" s="24">
        <v>43011618</v>
      </c>
      <c r="B8789" s="24">
        <v>6963928309</v>
      </c>
      <c r="C8789" s="26">
        <v>44079</v>
      </c>
      <c r="D8789" s="27">
        <v>20000</v>
      </c>
      <c r="E8789" s="28" t="s">
        <v>86</v>
      </c>
      <c r="F8789" s="24">
        <v>14</v>
      </c>
      <c r="G8789" s="37"/>
      <c r="H8789" s="38">
        <f>((VLOOKUP(F8789,'Data. Commission'!$B$2:$C$6,2,))/100)*D8789</f>
        <v>800</v>
      </c>
      <c r="I8789" s="38" t="str">
        <f>VLOOKUP(A8789,'Data. User Inf'!$A$2:$D$13428,4,)</f>
        <v>unknown</v>
      </c>
      <c r="J8789" s="38" t="str">
        <f>VLOOKUP(A8789,'Data. User Inf'!$A$2:$E$13428,5,)</f>
        <v>MALE</v>
      </c>
      <c r="K8789" s="38" t="str">
        <f>VLOOKUP(A8789,'Data. User Inf'!$A$2:$E$13428,3,)</f>
        <v>Other Cities</v>
      </c>
      <c r="L8789" s="38" t="str">
        <f>IF('Data. User Inf'!B8789&lt;'Data. Transactions'!C8789,"Current","New")</f>
        <v>Current</v>
      </c>
    </row>
    <row r="8790" spans="1:12" ht="15.75" customHeight="1" x14ac:dyDescent="0.25">
      <c r="A8790" s="24">
        <v>45339114</v>
      </c>
      <c r="B8790" s="24">
        <v>6961075750</v>
      </c>
      <c r="C8790" s="26">
        <v>44079</v>
      </c>
      <c r="D8790" s="27">
        <v>100000</v>
      </c>
      <c r="E8790" s="24" t="s">
        <v>9</v>
      </c>
      <c r="F8790" s="24">
        <v>12</v>
      </c>
      <c r="G8790" s="37"/>
      <c r="H8790" s="38">
        <f>((VLOOKUP(F8790,'Data. Commission'!$B$2:$C$6,2,))/100)*D8790</f>
        <v>2000</v>
      </c>
      <c r="I8790" s="38" t="str">
        <f>VLOOKUP(A8790,'Data. User Inf'!$A$2:$D$13428,4,)</f>
        <v>28_to_32</v>
      </c>
      <c r="J8790" s="38" t="str">
        <f>VLOOKUP(A8790,'Data. User Inf'!$A$2:$E$13428,5,)</f>
        <v>MALE</v>
      </c>
      <c r="K8790" s="38" t="str">
        <f>VLOOKUP(A8790,'Data. User Inf'!$A$2:$E$13428,3,)</f>
        <v>Hà Nội</v>
      </c>
      <c r="L8790" s="38" t="str">
        <f>IF('Data. User Inf'!B8790&lt;'Data. Transactions'!C8790,"Current","New")</f>
        <v>Current</v>
      </c>
    </row>
    <row r="8791" spans="1:12" ht="15.75" customHeight="1" x14ac:dyDescent="0.25">
      <c r="A8791" s="24">
        <v>58383378</v>
      </c>
      <c r="B8791" s="24">
        <v>6965508557</v>
      </c>
      <c r="C8791" s="26">
        <v>44079</v>
      </c>
      <c r="D8791" s="27">
        <v>500000</v>
      </c>
      <c r="E8791" s="24" t="s">
        <v>9</v>
      </c>
      <c r="F8791" s="24">
        <v>12</v>
      </c>
      <c r="G8791" s="37"/>
      <c r="H8791" s="38">
        <f>((VLOOKUP(F8791,'Data. Commission'!$B$2:$C$6,2,))/100)*D8791</f>
        <v>10000</v>
      </c>
      <c r="I8791" s="38" t="str">
        <f>VLOOKUP(A8791,'Data. User Inf'!$A$2:$D$13428,4,)</f>
        <v>unknown</v>
      </c>
      <c r="J8791" s="38" t="str">
        <f>VLOOKUP(A8791,'Data. User Inf'!$A$2:$E$13428,5,)</f>
        <v>MALE</v>
      </c>
      <c r="K8791" s="38" t="str">
        <f>VLOOKUP(A8791,'Data. User Inf'!$A$2:$E$13428,3,)</f>
        <v>Other Cities</v>
      </c>
      <c r="L8791" s="38" t="str">
        <f>IF('Data. User Inf'!B8791&lt;'Data. Transactions'!C8791,"Current","New")</f>
        <v>Current</v>
      </c>
    </row>
    <row r="8792" spans="1:12" ht="15.75" customHeight="1" x14ac:dyDescent="0.25">
      <c r="A8792" s="24">
        <v>33494062</v>
      </c>
      <c r="B8792" s="24">
        <v>6977348189</v>
      </c>
      <c r="C8792" s="26">
        <v>44080</v>
      </c>
      <c r="D8792" s="27">
        <v>20000</v>
      </c>
      <c r="E8792" s="28" t="s">
        <v>9</v>
      </c>
      <c r="F8792" s="24">
        <v>12</v>
      </c>
      <c r="G8792" s="36" t="s">
        <v>99</v>
      </c>
      <c r="H8792" s="38">
        <f>((VLOOKUP(F8792,'Data. Commission'!$B$2:$C$6,2,))/100)*D8792</f>
        <v>400</v>
      </c>
      <c r="I8792" s="38" t="str">
        <f>VLOOKUP(A8792,'Data. User Inf'!$A$2:$D$13428,4,)</f>
        <v>18_to_22</v>
      </c>
      <c r="J8792" s="38" t="str">
        <f>VLOOKUP(A8792,'Data. User Inf'!$A$2:$E$13428,5,)</f>
        <v>MALE</v>
      </c>
      <c r="K8792" s="38" t="str">
        <f>VLOOKUP(A8792,'Data. User Inf'!$A$2:$E$13428,3,)</f>
        <v>Hồ Chí Minh</v>
      </c>
      <c r="L8792" s="38" t="str">
        <f>IF('Data. User Inf'!B8792&lt;'Data. Transactions'!C8792,"Current","New")</f>
        <v>Current</v>
      </c>
    </row>
    <row r="8793" spans="1:12" ht="15.75" customHeight="1" x14ac:dyDescent="0.25">
      <c r="A8793" s="24">
        <v>39745810</v>
      </c>
      <c r="B8793" s="24">
        <v>6968635183</v>
      </c>
      <c r="C8793" s="26">
        <v>44080</v>
      </c>
      <c r="D8793" s="27">
        <v>20000</v>
      </c>
      <c r="E8793" s="28" t="s">
        <v>9</v>
      </c>
      <c r="F8793" s="24">
        <v>12</v>
      </c>
      <c r="G8793" s="36" t="s">
        <v>99</v>
      </c>
      <c r="H8793" s="38">
        <f>((VLOOKUP(F8793,'Data. Commission'!$B$2:$C$6,2,))/100)*D8793</f>
        <v>400</v>
      </c>
      <c r="I8793" s="38" t="str">
        <f>VLOOKUP(A8793,'Data. User Inf'!$A$2:$D$13428,4,)</f>
        <v>18_to_22</v>
      </c>
      <c r="J8793" s="38" t="str">
        <f>VLOOKUP(A8793,'Data. User Inf'!$A$2:$E$13428,5,)</f>
        <v>MALE</v>
      </c>
      <c r="K8793" s="38" t="str">
        <f>VLOOKUP(A8793,'Data. User Inf'!$A$2:$E$13428,3,)</f>
        <v>Hồ Chí Minh</v>
      </c>
      <c r="L8793" s="38" t="str">
        <f>IF('Data. User Inf'!B8793&lt;'Data. Transactions'!C8793,"Current","New")</f>
        <v>Current</v>
      </c>
    </row>
    <row r="8794" spans="1:12" ht="15.75" customHeight="1" x14ac:dyDescent="0.25">
      <c r="A8794" s="24">
        <v>55085654</v>
      </c>
      <c r="B8794" s="24">
        <v>6972192959</v>
      </c>
      <c r="C8794" s="26">
        <v>44080</v>
      </c>
      <c r="D8794" s="27">
        <v>100000</v>
      </c>
      <c r="E8794" s="28" t="s">
        <v>9</v>
      </c>
      <c r="F8794" s="24">
        <v>12</v>
      </c>
      <c r="G8794" s="37" t="s">
        <v>49</v>
      </c>
      <c r="H8794" s="38">
        <f>((VLOOKUP(F8794,'Data. Commission'!$B$2:$C$6,2,))/100)*D8794</f>
        <v>2000</v>
      </c>
      <c r="I8794" s="38" t="str">
        <f>VLOOKUP(A8794,'Data. User Inf'!$A$2:$D$13428,4,)</f>
        <v>18_to_22</v>
      </c>
      <c r="J8794" s="38" t="str">
        <f>VLOOKUP(A8794,'Data. User Inf'!$A$2:$E$13428,5,)</f>
        <v>FEMALE</v>
      </c>
      <c r="K8794" s="38" t="str">
        <f>VLOOKUP(A8794,'Data. User Inf'!$A$2:$E$13428,3,)</f>
        <v>Hồ Chí Minh</v>
      </c>
      <c r="L8794" s="38" t="str">
        <f>IF('Data. User Inf'!B8794&lt;'Data. Transactions'!C8794,"Current","New")</f>
        <v>Current</v>
      </c>
    </row>
    <row r="8795" spans="1:12" ht="15.75" customHeight="1" x14ac:dyDescent="0.25">
      <c r="A8795" s="24">
        <v>39255138</v>
      </c>
      <c r="B8795" s="24">
        <v>6979411122</v>
      </c>
      <c r="C8795" s="26">
        <v>44080</v>
      </c>
      <c r="D8795" s="27">
        <v>50000</v>
      </c>
      <c r="E8795" s="28" t="s">
        <v>86</v>
      </c>
      <c r="F8795" s="24">
        <v>14</v>
      </c>
      <c r="G8795" s="36" t="s">
        <v>99</v>
      </c>
      <c r="H8795" s="38">
        <f>((VLOOKUP(F8795,'Data. Commission'!$B$2:$C$6,2,))/100)*D8795</f>
        <v>2000</v>
      </c>
      <c r="I8795" s="38" t="str">
        <f>VLOOKUP(A8795,'Data. User Inf'!$A$2:$D$13428,4,)</f>
        <v>23_to_27</v>
      </c>
      <c r="J8795" s="38" t="str">
        <f>VLOOKUP(A8795,'Data. User Inf'!$A$2:$E$13428,5,)</f>
        <v>MALE</v>
      </c>
      <c r="K8795" s="38" t="str">
        <f>VLOOKUP(A8795,'Data. User Inf'!$A$2:$E$13428,3,)</f>
        <v>Other Cities</v>
      </c>
      <c r="L8795" s="38" t="str">
        <f>IF('Data. User Inf'!B8795&lt;'Data. Transactions'!C8795,"Current","New")</f>
        <v>Current</v>
      </c>
    </row>
    <row r="8796" spans="1:12" ht="15.75" customHeight="1" x14ac:dyDescent="0.25">
      <c r="A8796" s="24">
        <v>47508789</v>
      </c>
      <c r="B8796" s="24">
        <v>6976853250</v>
      </c>
      <c r="C8796" s="26">
        <v>44080</v>
      </c>
      <c r="D8796" s="27">
        <v>20000</v>
      </c>
      <c r="E8796" s="28" t="s">
        <v>60</v>
      </c>
      <c r="F8796" s="24">
        <v>13</v>
      </c>
      <c r="G8796" s="36" t="s">
        <v>99</v>
      </c>
      <c r="H8796" s="38">
        <f>((VLOOKUP(F8796,'Data. Commission'!$B$2:$C$6,2,))/100)*D8796</f>
        <v>600</v>
      </c>
      <c r="I8796" s="38" t="str">
        <f>VLOOKUP(A8796,'Data. User Inf'!$A$2:$D$13428,4,)</f>
        <v>28_to_32</v>
      </c>
      <c r="J8796" s="38" t="str">
        <f>VLOOKUP(A8796,'Data. User Inf'!$A$2:$E$13428,5,)</f>
        <v>FEMALE</v>
      </c>
      <c r="K8796" s="38" t="str">
        <f>VLOOKUP(A8796,'Data. User Inf'!$A$2:$E$13428,3,)</f>
        <v>Other Cities</v>
      </c>
      <c r="L8796" s="38" t="str">
        <f>IF('Data. User Inf'!B8796&lt;'Data. Transactions'!C8796,"Current","New")</f>
        <v>Current</v>
      </c>
    </row>
    <row r="8797" spans="1:12" ht="15.75" customHeight="1" x14ac:dyDescent="0.25">
      <c r="A8797" s="24">
        <v>43670545</v>
      </c>
      <c r="B8797" s="24">
        <v>6977233872</v>
      </c>
      <c r="C8797" s="26">
        <v>44080</v>
      </c>
      <c r="D8797" s="27">
        <v>50000</v>
      </c>
      <c r="E8797" s="28" t="s">
        <v>86</v>
      </c>
      <c r="F8797" s="24">
        <v>14</v>
      </c>
      <c r="G8797" s="36" t="s">
        <v>99</v>
      </c>
      <c r="H8797" s="38">
        <f>((VLOOKUP(F8797,'Data. Commission'!$B$2:$C$6,2,))/100)*D8797</f>
        <v>2000</v>
      </c>
      <c r="I8797" s="38" t="str">
        <f>VLOOKUP(A8797,'Data. User Inf'!$A$2:$D$13428,4,)</f>
        <v>28_to_32</v>
      </c>
      <c r="J8797" s="38" t="str">
        <f>VLOOKUP(A8797,'Data. User Inf'!$A$2:$E$13428,5,)</f>
        <v>MALE</v>
      </c>
      <c r="K8797" s="38" t="str">
        <f>VLOOKUP(A8797,'Data. User Inf'!$A$2:$E$13428,3,)</f>
        <v>Other Cities</v>
      </c>
      <c r="L8797" s="38" t="str">
        <f>IF('Data. User Inf'!B8797&lt;'Data. Transactions'!C8797,"Current","New")</f>
        <v>Current</v>
      </c>
    </row>
    <row r="8798" spans="1:12" ht="15.75" customHeight="1" x14ac:dyDescent="0.25">
      <c r="A8798" s="24">
        <v>47113465</v>
      </c>
      <c r="B8798" s="24">
        <v>6974572559</v>
      </c>
      <c r="C8798" s="26">
        <v>44080</v>
      </c>
      <c r="D8798" s="27">
        <v>50000</v>
      </c>
      <c r="E8798" s="28" t="s">
        <v>60</v>
      </c>
      <c r="F8798" s="24">
        <v>13</v>
      </c>
      <c r="G8798" s="36" t="s">
        <v>99</v>
      </c>
      <c r="H8798" s="38">
        <f>((VLOOKUP(F8798,'Data. Commission'!$B$2:$C$6,2,))/100)*D8798</f>
        <v>1500</v>
      </c>
      <c r="I8798" s="38" t="str">
        <f>VLOOKUP(A8798,'Data. User Inf'!$A$2:$D$13428,4,)</f>
        <v>28_to_32</v>
      </c>
      <c r="J8798" s="38" t="str">
        <f>VLOOKUP(A8798,'Data. User Inf'!$A$2:$E$13428,5,)</f>
        <v>MALE</v>
      </c>
      <c r="K8798" s="38" t="str">
        <f>VLOOKUP(A8798,'Data. User Inf'!$A$2:$E$13428,3,)</f>
        <v>Other Cities</v>
      </c>
      <c r="L8798" s="38" t="str">
        <f>IF('Data. User Inf'!B8798&lt;'Data. Transactions'!C8798,"Current","New")</f>
        <v>Current</v>
      </c>
    </row>
    <row r="8799" spans="1:12" ht="15.75" customHeight="1" x14ac:dyDescent="0.25">
      <c r="A8799" s="24">
        <v>3587442</v>
      </c>
      <c r="B8799" s="24">
        <v>6970035654</v>
      </c>
      <c r="C8799" s="26">
        <v>44080</v>
      </c>
      <c r="D8799" s="27">
        <v>20000</v>
      </c>
      <c r="E8799" s="28" t="s">
        <v>60</v>
      </c>
      <c r="F8799" s="24">
        <v>13</v>
      </c>
      <c r="G8799" s="36" t="s">
        <v>99</v>
      </c>
      <c r="H8799" s="38">
        <f>((VLOOKUP(F8799,'Data. Commission'!$B$2:$C$6,2,))/100)*D8799</f>
        <v>600</v>
      </c>
      <c r="I8799" s="38" t="str">
        <f>VLOOKUP(A8799,'Data. User Inf'!$A$2:$D$13428,4,)</f>
        <v>&gt;37</v>
      </c>
      <c r="J8799" s="38" t="str">
        <f>VLOOKUP(A8799,'Data. User Inf'!$A$2:$E$13428,5,)</f>
        <v>FEMALE</v>
      </c>
      <c r="K8799" s="38" t="str">
        <f>VLOOKUP(A8799,'Data. User Inf'!$A$2:$E$13428,3,)</f>
        <v>Other Cities</v>
      </c>
      <c r="L8799" s="38" t="str">
        <f>IF('Data. User Inf'!B8799&lt;'Data. Transactions'!C8799,"Current","New")</f>
        <v>Current</v>
      </c>
    </row>
    <row r="8800" spans="1:12" ht="15.75" customHeight="1" x14ac:dyDescent="0.25">
      <c r="A8800" s="24">
        <v>47432550</v>
      </c>
      <c r="B8800" s="24">
        <v>6971871010</v>
      </c>
      <c r="C8800" s="26">
        <v>44080</v>
      </c>
      <c r="D8800" s="27">
        <v>30000</v>
      </c>
      <c r="E8800" s="28" t="s">
        <v>9</v>
      </c>
      <c r="F8800" s="24">
        <v>12</v>
      </c>
      <c r="G8800" s="36" t="s">
        <v>99</v>
      </c>
      <c r="H8800" s="38">
        <f>((VLOOKUP(F8800,'Data. Commission'!$B$2:$C$6,2,))/100)*D8800</f>
        <v>600</v>
      </c>
      <c r="I8800" s="38" t="str">
        <f>VLOOKUP(A8800,'Data. User Inf'!$A$2:$D$13428,4,)</f>
        <v>&gt;37</v>
      </c>
      <c r="J8800" s="38" t="str">
        <f>VLOOKUP(A8800,'Data. User Inf'!$A$2:$E$13428,5,)</f>
        <v>FEMALE</v>
      </c>
      <c r="K8800" s="38" t="str">
        <f>VLOOKUP(A8800,'Data. User Inf'!$A$2:$E$13428,3,)</f>
        <v>Other Cities</v>
      </c>
      <c r="L8800" s="38" t="str">
        <f>IF('Data. User Inf'!B8800&lt;'Data. Transactions'!C8800,"Current","New")</f>
        <v>Current</v>
      </c>
    </row>
    <row r="8801" spans="1:12" ht="15.75" customHeight="1" x14ac:dyDescent="0.25">
      <c r="A8801" s="24">
        <v>44351682</v>
      </c>
      <c r="B8801" s="24">
        <v>6977673647</v>
      </c>
      <c r="C8801" s="26">
        <v>44080</v>
      </c>
      <c r="D8801" s="27">
        <v>20000</v>
      </c>
      <c r="E8801" s="28" t="s">
        <v>9</v>
      </c>
      <c r="F8801" s="24">
        <v>12</v>
      </c>
      <c r="G8801" s="36" t="s">
        <v>99</v>
      </c>
      <c r="H8801" s="38">
        <f>((VLOOKUP(F8801,'Data. Commission'!$B$2:$C$6,2,))/100)*D8801</f>
        <v>400</v>
      </c>
      <c r="I8801" s="38" t="str">
        <f>VLOOKUP(A8801,'Data. User Inf'!$A$2:$D$13428,4,)</f>
        <v>18_to_22</v>
      </c>
      <c r="J8801" s="38" t="str">
        <f>VLOOKUP(A8801,'Data. User Inf'!$A$2:$E$13428,5,)</f>
        <v>MALE</v>
      </c>
      <c r="K8801" s="38" t="str">
        <f>VLOOKUP(A8801,'Data. User Inf'!$A$2:$E$13428,3,)</f>
        <v>Hà Nội</v>
      </c>
      <c r="L8801" s="38" t="str">
        <f>IF('Data. User Inf'!B8801&lt;'Data. Transactions'!C8801,"Current","New")</f>
        <v>Current</v>
      </c>
    </row>
    <row r="8802" spans="1:12" ht="15.75" customHeight="1" x14ac:dyDescent="0.25">
      <c r="A8802" s="24">
        <v>46300090</v>
      </c>
      <c r="B8802" s="24">
        <v>6969937465</v>
      </c>
      <c r="C8802" s="26">
        <v>44080</v>
      </c>
      <c r="D8802" s="27">
        <v>10000</v>
      </c>
      <c r="E8802" s="28" t="s">
        <v>9</v>
      </c>
      <c r="F8802" s="24">
        <v>12</v>
      </c>
      <c r="G8802" s="36" t="s">
        <v>99</v>
      </c>
      <c r="H8802" s="38">
        <f>((VLOOKUP(F8802,'Data. Commission'!$B$2:$C$6,2,))/100)*D8802</f>
        <v>200</v>
      </c>
      <c r="I8802" s="38" t="str">
        <f>VLOOKUP(A8802,'Data. User Inf'!$A$2:$D$13428,4,)</f>
        <v>23_to_27</v>
      </c>
      <c r="J8802" s="38" t="str">
        <f>VLOOKUP(A8802,'Data. User Inf'!$A$2:$E$13428,5,)</f>
        <v>MALE</v>
      </c>
      <c r="K8802" s="38" t="str">
        <f>VLOOKUP(A8802,'Data. User Inf'!$A$2:$E$13428,3,)</f>
        <v>Hà Nội</v>
      </c>
      <c r="L8802" s="38" t="str">
        <f>IF('Data. User Inf'!B8802&lt;'Data. Transactions'!C8802,"Current","New")</f>
        <v>Current</v>
      </c>
    </row>
    <row r="8803" spans="1:12" ht="15.75" customHeight="1" x14ac:dyDescent="0.25">
      <c r="A8803" s="24">
        <v>26035641</v>
      </c>
      <c r="B8803" s="24">
        <v>6979234627</v>
      </c>
      <c r="C8803" s="26">
        <v>44080</v>
      </c>
      <c r="D8803" s="27">
        <v>50000</v>
      </c>
      <c r="E8803" s="28" t="s">
        <v>86</v>
      </c>
      <c r="F8803" s="24">
        <v>14</v>
      </c>
      <c r="G8803" s="36" t="s">
        <v>99</v>
      </c>
      <c r="H8803" s="38">
        <f>((VLOOKUP(F8803,'Data. Commission'!$B$2:$C$6,2,))/100)*D8803</f>
        <v>2000</v>
      </c>
      <c r="I8803" s="38" t="str">
        <f>VLOOKUP(A8803,'Data. User Inf'!$A$2:$D$13428,4,)</f>
        <v>23_to_27</v>
      </c>
      <c r="J8803" s="38" t="str">
        <f>VLOOKUP(A8803,'Data. User Inf'!$A$2:$E$13428,5,)</f>
        <v>MALE</v>
      </c>
      <c r="K8803" s="38" t="str">
        <f>VLOOKUP(A8803,'Data. User Inf'!$A$2:$E$13428,3,)</f>
        <v>Hà Nội</v>
      </c>
      <c r="L8803" s="38" t="str">
        <f>IF('Data. User Inf'!B8803&lt;'Data. Transactions'!C8803,"Current","New")</f>
        <v>Current</v>
      </c>
    </row>
    <row r="8804" spans="1:12" ht="15.75" customHeight="1" x14ac:dyDescent="0.25">
      <c r="A8804" s="24">
        <v>36882049</v>
      </c>
      <c r="B8804" s="24">
        <v>6976563524</v>
      </c>
      <c r="C8804" s="26">
        <v>44080</v>
      </c>
      <c r="D8804" s="27">
        <v>100000</v>
      </c>
      <c r="E8804" s="28" t="s">
        <v>9</v>
      </c>
      <c r="F8804" s="24">
        <v>12</v>
      </c>
      <c r="G8804" s="37" t="s">
        <v>49</v>
      </c>
      <c r="H8804" s="38">
        <f>((VLOOKUP(F8804,'Data. Commission'!$B$2:$C$6,2,))/100)*D8804</f>
        <v>2000</v>
      </c>
      <c r="I8804" s="38" t="str">
        <f>VLOOKUP(A8804,'Data. User Inf'!$A$2:$D$13428,4,)</f>
        <v>28_to_32</v>
      </c>
      <c r="J8804" s="38" t="str">
        <f>VLOOKUP(A8804,'Data. User Inf'!$A$2:$E$13428,5,)</f>
        <v>MALE</v>
      </c>
      <c r="K8804" s="38" t="str">
        <f>VLOOKUP(A8804,'Data. User Inf'!$A$2:$E$13428,3,)</f>
        <v>Hà Nội</v>
      </c>
      <c r="L8804" s="38" t="str">
        <f>IF('Data. User Inf'!B8804&lt;'Data. Transactions'!C8804,"Current","New")</f>
        <v>Current</v>
      </c>
    </row>
    <row r="8805" spans="1:12" ht="15.75" customHeight="1" x14ac:dyDescent="0.25">
      <c r="A8805" s="24">
        <v>48686477</v>
      </c>
      <c r="B8805" s="24">
        <v>6977545236</v>
      </c>
      <c r="C8805" s="26">
        <v>44080</v>
      </c>
      <c r="D8805" s="27">
        <v>100000</v>
      </c>
      <c r="E8805" s="24" t="s">
        <v>86</v>
      </c>
      <c r="F8805" s="24">
        <v>14</v>
      </c>
      <c r="G8805" s="37" t="s">
        <v>49</v>
      </c>
      <c r="H8805" s="38">
        <f>((VLOOKUP(F8805,'Data. Commission'!$B$2:$C$6,2,))/100)*D8805</f>
        <v>4000</v>
      </c>
      <c r="I8805" s="38" t="str">
        <f>VLOOKUP(A8805,'Data. User Inf'!$A$2:$D$13428,4,)</f>
        <v>&gt;37</v>
      </c>
      <c r="J8805" s="38" t="str">
        <f>VLOOKUP(A8805,'Data. User Inf'!$A$2:$E$13428,5,)</f>
        <v>FEMALE</v>
      </c>
      <c r="K8805" s="38" t="str">
        <f>VLOOKUP(A8805,'Data. User Inf'!$A$2:$E$13428,3,)</f>
        <v>Other Cities</v>
      </c>
      <c r="L8805" s="38" t="str">
        <f>IF('Data. User Inf'!B8805&lt;'Data. Transactions'!C8805,"Current","New")</f>
        <v>Current</v>
      </c>
    </row>
    <row r="8806" spans="1:12" ht="15.75" customHeight="1" x14ac:dyDescent="0.25">
      <c r="A8806" s="24">
        <v>1788538</v>
      </c>
      <c r="B8806" s="24">
        <v>6978137520</v>
      </c>
      <c r="C8806" s="26">
        <v>44080</v>
      </c>
      <c r="D8806" s="27">
        <v>50000</v>
      </c>
      <c r="E8806" s="28" t="s">
        <v>60</v>
      </c>
      <c r="F8806" s="24">
        <v>13</v>
      </c>
      <c r="G8806" s="36" t="s">
        <v>99</v>
      </c>
      <c r="H8806" s="38">
        <f>((VLOOKUP(F8806,'Data. Commission'!$B$2:$C$6,2,))/100)*D8806</f>
        <v>1500</v>
      </c>
      <c r="I8806" s="38" t="str">
        <f>VLOOKUP(A8806,'Data. User Inf'!$A$2:$D$13428,4,)</f>
        <v>33_to_37</v>
      </c>
      <c r="J8806" s="38" t="str">
        <f>VLOOKUP(A8806,'Data. User Inf'!$A$2:$E$13428,5,)</f>
        <v>MALE</v>
      </c>
      <c r="K8806" s="38" t="str">
        <f>VLOOKUP(A8806,'Data. User Inf'!$A$2:$E$13428,3,)</f>
        <v>Other Cities</v>
      </c>
      <c r="L8806" s="38" t="str">
        <f>IF('Data. User Inf'!B8806&lt;'Data. Transactions'!C8806,"Current","New")</f>
        <v>Current</v>
      </c>
    </row>
    <row r="8807" spans="1:12" ht="15.75" customHeight="1" x14ac:dyDescent="0.25">
      <c r="A8807" s="24">
        <v>55181063</v>
      </c>
      <c r="B8807" s="24">
        <v>6979674352</v>
      </c>
      <c r="C8807" s="26">
        <v>44080</v>
      </c>
      <c r="D8807" s="27">
        <v>10000</v>
      </c>
      <c r="E8807" s="28" t="s">
        <v>9</v>
      </c>
      <c r="F8807" s="24">
        <v>12</v>
      </c>
      <c r="G8807" s="36" t="s">
        <v>99</v>
      </c>
      <c r="H8807" s="38">
        <f>((VLOOKUP(F8807,'Data. Commission'!$B$2:$C$6,2,))/100)*D8807</f>
        <v>200</v>
      </c>
      <c r="I8807" s="38" t="str">
        <f>VLOOKUP(A8807,'Data. User Inf'!$A$2:$D$13428,4,)</f>
        <v>33_to_37</v>
      </c>
      <c r="J8807" s="38" t="str">
        <f>VLOOKUP(A8807,'Data. User Inf'!$A$2:$E$13428,5,)</f>
        <v>MALE</v>
      </c>
      <c r="K8807" s="38" t="str">
        <f>VLOOKUP(A8807,'Data. User Inf'!$A$2:$E$13428,3,)</f>
        <v>Unknown</v>
      </c>
      <c r="L8807" s="38" t="str">
        <f>IF('Data. User Inf'!B8807&lt;'Data. Transactions'!C8807,"Current","New")</f>
        <v>Current</v>
      </c>
    </row>
    <row r="8808" spans="1:12" ht="15.75" customHeight="1" x14ac:dyDescent="0.25">
      <c r="A8808" s="24">
        <v>41714843</v>
      </c>
      <c r="B8808" s="24">
        <v>6971739367</v>
      </c>
      <c r="C8808" s="26">
        <v>44080</v>
      </c>
      <c r="D8808" s="27">
        <v>100000</v>
      </c>
      <c r="E8808" s="28" t="s">
        <v>60</v>
      </c>
      <c r="F8808" s="24">
        <v>13</v>
      </c>
      <c r="G8808" s="36" t="s">
        <v>49</v>
      </c>
      <c r="H8808" s="38">
        <f>((VLOOKUP(F8808,'Data. Commission'!$B$2:$C$6,2,))/100)*D8808</f>
        <v>3000</v>
      </c>
      <c r="I8808" s="38" t="str">
        <f>VLOOKUP(A8808,'Data. User Inf'!$A$2:$D$13428,4,)</f>
        <v>28_to_32</v>
      </c>
      <c r="J8808" s="38" t="str">
        <f>VLOOKUP(A8808,'Data. User Inf'!$A$2:$E$13428,5,)</f>
        <v>MALE</v>
      </c>
      <c r="K8808" s="38" t="str">
        <f>VLOOKUP(A8808,'Data. User Inf'!$A$2:$E$13428,3,)</f>
        <v>Hồ Chí Minh</v>
      </c>
      <c r="L8808" s="38" t="str">
        <f>IF('Data. User Inf'!B8808&lt;'Data. Transactions'!C8808,"Current","New")</f>
        <v>Current</v>
      </c>
    </row>
    <row r="8809" spans="1:12" ht="15.75" customHeight="1" x14ac:dyDescent="0.25">
      <c r="A8809" s="24">
        <v>47935788</v>
      </c>
      <c r="B8809" s="24">
        <v>6976450346</v>
      </c>
      <c r="C8809" s="26">
        <v>44080</v>
      </c>
      <c r="D8809" s="27">
        <v>10000</v>
      </c>
      <c r="E8809" s="24" t="s">
        <v>9</v>
      </c>
      <c r="F8809" s="24">
        <v>12</v>
      </c>
      <c r="G8809" s="37"/>
      <c r="H8809" s="38">
        <f>((VLOOKUP(F8809,'Data. Commission'!$B$2:$C$6,2,))/100)*D8809</f>
        <v>200</v>
      </c>
      <c r="I8809" s="38" t="str">
        <f>VLOOKUP(A8809,'Data. User Inf'!$A$2:$D$13428,4,)</f>
        <v>23_to_27</v>
      </c>
      <c r="J8809" s="38" t="str">
        <f>VLOOKUP(A8809,'Data. User Inf'!$A$2:$E$13428,5,)</f>
        <v>FEMALE</v>
      </c>
      <c r="K8809" s="38" t="str">
        <f>VLOOKUP(A8809,'Data. User Inf'!$A$2:$E$13428,3,)</f>
        <v>Hồ Chí Minh</v>
      </c>
      <c r="L8809" s="38" t="str">
        <f>IF('Data. User Inf'!B8809&lt;'Data. Transactions'!C8809,"Current","New")</f>
        <v>Current</v>
      </c>
    </row>
    <row r="8810" spans="1:12" ht="15.75" customHeight="1" x14ac:dyDescent="0.25">
      <c r="A8810" s="24">
        <v>41325959</v>
      </c>
      <c r="B8810" s="24">
        <v>6977304327</v>
      </c>
      <c r="C8810" s="26">
        <v>44080</v>
      </c>
      <c r="D8810" s="27">
        <v>10000</v>
      </c>
      <c r="E8810" s="28" t="s">
        <v>60</v>
      </c>
      <c r="F8810" s="24">
        <v>13</v>
      </c>
      <c r="G8810" s="37"/>
      <c r="H8810" s="38">
        <f>((VLOOKUP(F8810,'Data. Commission'!$B$2:$C$6,2,))/100)*D8810</f>
        <v>300</v>
      </c>
      <c r="I8810" s="38" t="str">
        <f>VLOOKUP(A8810,'Data. User Inf'!$A$2:$D$13428,4,)</f>
        <v>28_to_32</v>
      </c>
      <c r="J8810" s="38" t="str">
        <f>VLOOKUP(A8810,'Data. User Inf'!$A$2:$E$13428,5,)</f>
        <v>MALE</v>
      </c>
      <c r="K8810" s="38" t="str">
        <f>VLOOKUP(A8810,'Data. User Inf'!$A$2:$E$13428,3,)</f>
        <v>Other Cities</v>
      </c>
      <c r="L8810" s="38" t="str">
        <f>IF('Data. User Inf'!B8810&lt;'Data. Transactions'!C8810,"Current","New")</f>
        <v>Current</v>
      </c>
    </row>
    <row r="8811" spans="1:12" ht="15.75" customHeight="1" x14ac:dyDescent="0.25">
      <c r="A8811" s="24">
        <v>6879738</v>
      </c>
      <c r="B8811" s="24">
        <v>6970538084</v>
      </c>
      <c r="C8811" s="26">
        <v>44080</v>
      </c>
      <c r="D8811" s="27">
        <v>100000</v>
      </c>
      <c r="E8811" s="28" t="s">
        <v>86</v>
      </c>
      <c r="F8811" s="24">
        <v>14</v>
      </c>
      <c r="G8811" s="37" t="s">
        <v>49</v>
      </c>
      <c r="H8811" s="38">
        <f>((VLOOKUP(F8811,'Data. Commission'!$B$2:$C$6,2,))/100)*D8811</f>
        <v>4000</v>
      </c>
      <c r="I8811" s="38" t="str">
        <f>VLOOKUP(A8811,'Data. User Inf'!$A$2:$D$13428,4,)</f>
        <v>&gt;37</v>
      </c>
      <c r="J8811" s="38" t="str">
        <f>VLOOKUP(A8811,'Data. User Inf'!$A$2:$E$13428,5,)</f>
        <v>FEMALE</v>
      </c>
      <c r="K8811" s="38" t="str">
        <f>VLOOKUP(A8811,'Data. User Inf'!$A$2:$E$13428,3,)</f>
        <v>Hồ Chí Minh</v>
      </c>
      <c r="L8811" s="38" t="str">
        <f>IF('Data. User Inf'!B8811&lt;'Data. Transactions'!C8811,"Current","New")</f>
        <v>Current</v>
      </c>
    </row>
    <row r="8812" spans="1:12" ht="15.75" customHeight="1" x14ac:dyDescent="0.25">
      <c r="A8812" s="24">
        <v>45945512</v>
      </c>
      <c r="B8812" s="24">
        <v>6973726322</v>
      </c>
      <c r="C8812" s="26">
        <v>44080</v>
      </c>
      <c r="D8812" s="27">
        <v>10000</v>
      </c>
      <c r="E8812" s="28" t="s">
        <v>86</v>
      </c>
      <c r="F8812" s="24">
        <v>14</v>
      </c>
      <c r="G8812" s="36" t="s">
        <v>99</v>
      </c>
      <c r="H8812" s="38">
        <f>((VLOOKUP(F8812,'Data. Commission'!$B$2:$C$6,2,))/100)*D8812</f>
        <v>400</v>
      </c>
      <c r="I8812" s="38" t="str">
        <f>VLOOKUP(A8812,'Data. User Inf'!$A$2:$D$13428,4,)</f>
        <v>18_to_22</v>
      </c>
      <c r="J8812" s="38" t="str">
        <f>VLOOKUP(A8812,'Data. User Inf'!$A$2:$E$13428,5,)</f>
        <v>MALE</v>
      </c>
      <c r="K8812" s="38" t="str">
        <f>VLOOKUP(A8812,'Data. User Inf'!$A$2:$E$13428,3,)</f>
        <v>Other Cities</v>
      </c>
      <c r="L8812" s="38" t="str">
        <f>IF('Data. User Inf'!B8812&lt;'Data. Transactions'!C8812,"Current","New")</f>
        <v>Current</v>
      </c>
    </row>
    <row r="8813" spans="1:12" ht="15.75" customHeight="1" x14ac:dyDescent="0.25">
      <c r="A8813" s="24">
        <v>39380658</v>
      </c>
      <c r="B8813" s="24">
        <v>6975380298</v>
      </c>
      <c r="C8813" s="26">
        <v>44080</v>
      </c>
      <c r="D8813" s="27">
        <v>500000</v>
      </c>
      <c r="E8813" s="28" t="s">
        <v>86</v>
      </c>
      <c r="F8813" s="24">
        <v>14</v>
      </c>
      <c r="G8813" s="37" t="s">
        <v>49</v>
      </c>
      <c r="H8813" s="38">
        <f>((VLOOKUP(F8813,'Data. Commission'!$B$2:$C$6,2,))/100)*D8813</f>
        <v>20000</v>
      </c>
      <c r="I8813" s="38" t="str">
        <f>VLOOKUP(A8813,'Data. User Inf'!$A$2:$D$13428,4,)</f>
        <v>23_to_27</v>
      </c>
      <c r="J8813" s="38" t="str">
        <f>VLOOKUP(A8813,'Data. User Inf'!$A$2:$E$13428,5,)</f>
        <v>FEMALE</v>
      </c>
      <c r="K8813" s="38" t="str">
        <f>VLOOKUP(A8813,'Data. User Inf'!$A$2:$E$13428,3,)</f>
        <v>Other Cities</v>
      </c>
      <c r="L8813" s="38" t="str">
        <f>IF('Data. User Inf'!B8813&lt;'Data. Transactions'!C8813,"Current","New")</f>
        <v>Current</v>
      </c>
    </row>
    <row r="8814" spans="1:12" ht="15.75" customHeight="1" x14ac:dyDescent="0.25">
      <c r="A8814" s="24">
        <v>54739653</v>
      </c>
      <c r="B8814" s="24">
        <v>6968537639</v>
      </c>
      <c r="C8814" s="26">
        <v>44080</v>
      </c>
      <c r="D8814" s="27">
        <v>200000</v>
      </c>
      <c r="E8814" s="28" t="s">
        <v>86</v>
      </c>
      <c r="F8814" s="24">
        <v>14</v>
      </c>
      <c r="G8814" s="37" t="s">
        <v>49</v>
      </c>
      <c r="H8814" s="38">
        <f>((VLOOKUP(F8814,'Data. Commission'!$B$2:$C$6,2,))/100)*D8814</f>
        <v>8000</v>
      </c>
      <c r="I8814" s="38" t="str">
        <f>VLOOKUP(A8814,'Data. User Inf'!$A$2:$D$13428,4,)</f>
        <v>23_to_27</v>
      </c>
      <c r="J8814" s="38" t="str">
        <f>VLOOKUP(A8814,'Data. User Inf'!$A$2:$E$13428,5,)</f>
        <v>MALE</v>
      </c>
      <c r="K8814" s="38" t="str">
        <f>VLOOKUP(A8814,'Data. User Inf'!$A$2:$E$13428,3,)</f>
        <v>Other Cities</v>
      </c>
      <c r="L8814" s="38" t="str">
        <f>IF('Data. User Inf'!B8814&lt;'Data. Transactions'!C8814,"Current","New")</f>
        <v>Current</v>
      </c>
    </row>
    <row r="8815" spans="1:12" ht="15.75" customHeight="1" x14ac:dyDescent="0.25">
      <c r="A8815" s="24">
        <v>52444450</v>
      </c>
      <c r="B8815" s="24">
        <v>6971358646</v>
      </c>
      <c r="C8815" s="26">
        <v>44080</v>
      </c>
      <c r="D8815" s="27">
        <v>50000</v>
      </c>
      <c r="E8815" s="28" t="s">
        <v>9</v>
      </c>
      <c r="F8815" s="24">
        <v>12</v>
      </c>
      <c r="G8815" s="36" t="s">
        <v>99</v>
      </c>
      <c r="H8815" s="38">
        <f>((VLOOKUP(F8815,'Data. Commission'!$B$2:$C$6,2,))/100)*D8815</f>
        <v>1000</v>
      </c>
      <c r="I8815" s="38" t="str">
        <f>VLOOKUP(A8815,'Data. User Inf'!$A$2:$D$13428,4,)</f>
        <v>28_to_32</v>
      </c>
      <c r="J8815" s="38" t="str">
        <f>VLOOKUP(A8815,'Data. User Inf'!$A$2:$E$13428,5,)</f>
        <v>MALE</v>
      </c>
      <c r="K8815" s="38" t="str">
        <f>VLOOKUP(A8815,'Data. User Inf'!$A$2:$E$13428,3,)</f>
        <v>Other Cities</v>
      </c>
      <c r="L8815" s="38" t="str">
        <f>IF('Data. User Inf'!B8815&lt;'Data. Transactions'!C8815,"Current","New")</f>
        <v>Current</v>
      </c>
    </row>
    <row r="8816" spans="1:12" ht="15.75" customHeight="1" x14ac:dyDescent="0.25">
      <c r="A8816" s="24">
        <v>56126013</v>
      </c>
      <c r="B8816" s="24">
        <v>6972826853</v>
      </c>
      <c r="C8816" s="26">
        <v>44080</v>
      </c>
      <c r="D8816" s="27">
        <v>20000</v>
      </c>
      <c r="E8816" s="28" t="s">
        <v>9</v>
      </c>
      <c r="F8816" s="24">
        <v>12</v>
      </c>
      <c r="G8816" s="36" t="s">
        <v>99</v>
      </c>
      <c r="H8816" s="38">
        <f>((VLOOKUP(F8816,'Data. Commission'!$B$2:$C$6,2,))/100)*D8816</f>
        <v>400</v>
      </c>
      <c r="I8816" s="38" t="str">
        <f>VLOOKUP(A8816,'Data. User Inf'!$A$2:$D$13428,4,)</f>
        <v>28_to_32</v>
      </c>
      <c r="J8816" s="38" t="str">
        <f>VLOOKUP(A8816,'Data. User Inf'!$A$2:$E$13428,5,)</f>
        <v>MALE</v>
      </c>
      <c r="K8816" s="38" t="str">
        <f>VLOOKUP(A8816,'Data. User Inf'!$A$2:$E$13428,3,)</f>
        <v>Other Cities</v>
      </c>
      <c r="L8816" s="38" t="str">
        <f>IF('Data. User Inf'!B8816&lt;'Data. Transactions'!C8816,"Current","New")</f>
        <v>Current</v>
      </c>
    </row>
    <row r="8817" spans="1:12" ht="15.75" customHeight="1" x14ac:dyDescent="0.25">
      <c r="A8817" s="24">
        <v>58125809</v>
      </c>
      <c r="B8817" s="24">
        <v>6969896534</v>
      </c>
      <c r="C8817" s="26">
        <v>44080</v>
      </c>
      <c r="D8817" s="27">
        <v>10000</v>
      </c>
      <c r="E8817" s="28" t="s">
        <v>9</v>
      </c>
      <c r="F8817" s="24">
        <v>12</v>
      </c>
      <c r="G8817" s="36" t="s">
        <v>99</v>
      </c>
      <c r="H8817" s="38">
        <f>((VLOOKUP(F8817,'Data. Commission'!$B$2:$C$6,2,))/100)*D8817</f>
        <v>200</v>
      </c>
      <c r="I8817" s="38" t="str">
        <f>VLOOKUP(A8817,'Data. User Inf'!$A$2:$D$13428,4,)</f>
        <v>unknown</v>
      </c>
      <c r="J8817" s="38" t="str">
        <f>VLOOKUP(A8817,'Data. User Inf'!$A$2:$E$13428,5,)</f>
        <v>FEMALE</v>
      </c>
      <c r="K8817" s="38" t="str">
        <f>VLOOKUP(A8817,'Data. User Inf'!$A$2:$E$13428,3,)</f>
        <v>Unknown</v>
      </c>
      <c r="L8817" s="38" t="str">
        <f>IF('Data. User Inf'!B8817&lt;'Data. Transactions'!C8817,"Current","New")</f>
        <v>Current</v>
      </c>
    </row>
    <row r="8818" spans="1:12" ht="15.75" customHeight="1" x14ac:dyDescent="0.25">
      <c r="A8818" s="24">
        <v>58065604</v>
      </c>
      <c r="B8818" s="24">
        <v>6974453749</v>
      </c>
      <c r="C8818" s="26">
        <v>44080</v>
      </c>
      <c r="D8818" s="27">
        <v>20000</v>
      </c>
      <c r="E8818" s="28" t="s">
        <v>9</v>
      </c>
      <c r="F8818" s="24">
        <v>12</v>
      </c>
      <c r="G8818" s="36" t="s">
        <v>99</v>
      </c>
      <c r="H8818" s="38">
        <f>((VLOOKUP(F8818,'Data. Commission'!$B$2:$C$6,2,))/100)*D8818</f>
        <v>400</v>
      </c>
      <c r="I8818" s="38" t="str">
        <f>VLOOKUP(A8818,'Data. User Inf'!$A$2:$D$13428,4,)</f>
        <v>unknown</v>
      </c>
      <c r="J8818" s="38" t="str">
        <f>VLOOKUP(A8818,'Data. User Inf'!$A$2:$E$13428,5,)</f>
        <v>FEMALE</v>
      </c>
      <c r="K8818" s="38" t="str">
        <f>VLOOKUP(A8818,'Data. User Inf'!$A$2:$E$13428,3,)</f>
        <v>Hà Nội</v>
      </c>
      <c r="L8818" s="38" t="str">
        <f>IF('Data. User Inf'!B8818&lt;'Data. Transactions'!C8818,"Current","New")</f>
        <v>Current</v>
      </c>
    </row>
    <row r="8819" spans="1:12" ht="15.75" customHeight="1" x14ac:dyDescent="0.25">
      <c r="A8819" s="24">
        <v>57938254</v>
      </c>
      <c r="B8819" s="24">
        <v>6970324128</v>
      </c>
      <c r="C8819" s="26">
        <v>44080</v>
      </c>
      <c r="D8819" s="27">
        <v>10000</v>
      </c>
      <c r="E8819" s="28" t="s">
        <v>9</v>
      </c>
      <c r="F8819" s="24">
        <v>12</v>
      </c>
      <c r="G8819" s="36" t="s">
        <v>99</v>
      </c>
      <c r="H8819" s="38">
        <f>((VLOOKUP(F8819,'Data. Commission'!$B$2:$C$6,2,))/100)*D8819</f>
        <v>200</v>
      </c>
      <c r="I8819" s="38" t="str">
        <f>VLOOKUP(A8819,'Data. User Inf'!$A$2:$D$13428,4,)</f>
        <v>unknown</v>
      </c>
      <c r="J8819" s="38" t="str">
        <f>VLOOKUP(A8819,'Data. User Inf'!$A$2:$E$13428,5,)</f>
        <v>FEMALE</v>
      </c>
      <c r="K8819" s="38" t="str">
        <f>VLOOKUP(A8819,'Data. User Inf'!$A$2:$E$13428,3,)</f>
        <v>Other Cities</v>
      </c>
      <c r="L8819" s="38" t="str">
        <f>IF('Data. User Inf'!B8819&lt;'Data. Transactions'!C8819,"Current","New")</f>
        <v>Current</v>
      </c>
    </row>
    <row r="8820" spans="1:12" ht="15.75" customHeight="1" x14ac:dyDescent="0.25">
      <c r="A8820" s="24">
        <v>41518330</v>
      </c>
      <c r="B8820" s="24">
        <v>6971407966</v>
      </c>
      <c r="C8820" s="26">
        <v>44080</v>
      </c>
      <c r="D8820" s="27">
        <v>30000</v>
      </c>
      <c r="E8820" s="28" t="s">
        <v>60</v>
      </c>
      <c r="F8820" s="24">
        <v>13</v>
      </c>
      <c r="G8820" s="36" t="s">
        <v>99</v>
      </c>
      <c r="H8820" s="38">
        <f>((VLOOKUP(F8820,'Data. Commission'!$B$2:$C$6,2,))/100)*D8820</f>
        <v>900</v>
      </c>
      <c r="I8820" s="38" t="str">
        <f>VLOOKUP(A8820,'Data. User Inf'!$A$2:$D$13428,4,)</f>
        <v>unknown</v>
      </c>
      <c r="J8820" s="38" t="str">
        <f>VLOOKUP(A8820,'Data. User Inf'!$A$2:$E$13428,5,)</f>
        <v>MALE</v>
      </c>
      <c r="K8820" s="38" t="str">
        <f>VLOOKUP(A8820,'Data. User Inf'!$A$2:$E$13428,3,)</f>
        <v>Other Cities</v>
      </c>
      <c r="L8820" s="38" t="str">
        <f>IF('Data. User Inf'!B8820&lt;'Data. Transactions'!C8820,"Current","New")</f>
        <v>Current</v>
      </c>
    </row>
    <row r="8821" spans="1:12" ht="15.75" customHeight="1" x14ac:dyDescent="0.25">
      <c r="A8821" s="24">
        <v>56743937</v>
      </c>
      <c r="B8821" s="24">
        <v>6970032044</v>
      </c>
      <c r="C8821" s="26">
        <v>44080</v>
      </c>
      <c r="D8821" s="27">
        <v>30000</v>
      </c>
      <c r="E8821" s="28" t="s">
        <v>9</v>
      </c>
      <c r="F8821" s="24">
        <v>12</v>
      </c>
      <c r="G8821" s="36" t="s">
        <v>99</v>
      </c>
      <c r="H8821" s="38">
        <f>((VLOOKUP(F8821,'Data. Commission'!$B$2:$C$6,2,))/100)*D8821</f>
        <v>600</v>
      </c>
      <c r="I8821" s="38" t="str">
        <f>VLOOKUP(A8821,'Data. User Inf'!$A$2:$D$13428,4,)</f>
        <v>unknown</v>
      </c>
      <c r="J8821" s="38" t="str">
        <f>VLOOKUP(A8821,'Data. User Inf'!$A$2:$E$13428,5,)</f>
        <v>MALE</v>
      </c>
      <c r="K8821" s="38" t="str">
        <f>VLOOKUP(A8821,'Data. User Inf'!$A$2:$E$13428,3,)</f>
        <v>Other Cities</v>
      </c>
      <c r="L8821" s="38" t="str">
        <f>IF('Data. User Inf'!B8821&lt;'Data. Transactions'!C8821,"Current","New")</f>
        <v>Current</v>
      </c>
    </row>
    <row r="8822" spans="1:12" ht="15.75" customHeight="1" x14ac:dyDescent="0.25">
      <c r="A8822" s="24">
        <v>42662153</v>
      </c>
      <c r="B8822" s="24">
        <v>6974570978</v>
      </c>
      <c r="C8822" s="26">
        <v>44080</v>
      </c>
      <c r="D8822" s="27">
        <v>100000</v>
      </c>
      <c r="E8822" s="28" t="s">
        <v>9</v>
      </c>
      <c r="F8822" s="24">
        <v>12</v>
      </c>
      <c r="G8822" s="37" t="s">
        <v>49</v>
      </c>
      <c r="H8822" s="38">
        <f>((VLOOKUP(F8822,'Data. Commission'!$B$2:$C$6,2,))/100)*D8822</f>
        <v>2000</v>
      </c>
      <c r="I8822" s="38" t="str">
        <f>VLOOKUP(A8822,'Data. User Inf'!$A$2:$D$13428,4,)</f>
        <v>unknown</v>
      </c>
      <c r="J8822" s="38" t="str">
        <f>VLOOKUP(A8822,'Data. User Inf'!$A$2:$E$13428,5,)</f>
        <v>FEMALE</v>
      </c>
      <c r="K8822" s="38" t="str">
        <f>VLOOKUP(A8822,'Data. User Inf'!$A$2:$E$13428,3,)</f>
        <v>Other Cities</v>
      </c>
      <c r="L8822" s="38" t="str">
        <f>IF('Data. User Inf'!B8822&lt;'Data. Transactions'!C8822,"Current","New")</f>
        <v>Current</v>
      </c>
    </row>
    <row r="8823" spans="1:12" ht="15.75" customHeight="1" x14ac:dyDescent="0.25">
      <c r="A8823" s="24">
        <v>21758319</v>
      </c>
      <c r="B8823" s="24">
        <v>6973113219</v>
      </c>
      <c r="C8823" s="26">
        <v>44080</v>
      </c>
      <c r="D8823" s="27">
        <v>50000</v>
      </c>
      <c r="E8823" s="28" t="s">
        <v>60</v>
      </c>
      <c r="F8823" s="24">
        <v>13</v>
      </c>
      <c r="G8823" s="37"/>
      <c r="H8823" s="38">
        <f>((VLOOKUP(F8823,'Data. Commission'!$B$2:$C$6,2,))/100)*D8823</f>
        <v>1500</v>
      </c>
      <c r="I8823" s="38" t="str">
        <f>VLOOKUP(A8823,'Data. User Inf'!$A$2:$D$13428,4,)</f>
        <v>28_to_32</v>
      </c>
      <c r="J8823" s="38" t="str">
        <f>VLOOKUP(A8823,'Data. User Inf'!$A$2:$E$13428,5,)</f>
        <v>MALE</v>
      </c>
      <c r="K8823" s="38" t="str">
        <f>VLOOKUP(A8823,'Data. User Inf'!$A$2:$E$13428,3,)</f>
        <v>Other Cities</v>
      </c>
      <c r="L8823" s="38" t="str">
        <f>IF('Data. User Inf'!B8823&lt;'Data. Transactions'!C8823,"Current","New")</f>
        <v>Current</v>
      </c>
    </row>
    <row r="8824" spans="1:12" ht="15.75" customHeight="1" x14ac:dyDescent="0.25">
      <c r="A8824" s="24">
        <v>43823207</v>
      </c>
      <c r="B8824" s="24">
        <v>6973236653</v>
      </c>
      <c r="C8824" s="26">
        <v>44080</v>
      </c>
      <c r="D8824" s="27">
        <v>200000</v>
      </c>
      <c r="E8824" s="24" t="s">
        <v>9</v>
      </c>
      <c r="F8824" s="24">
        <v>12</v>
      </c>
      <c r="G8824" s="37"/>
      <c r="H8824" s="38">
        <f>((VLOOKUP(F8824,'Data. Commission'!$B$2:$C$6,2,))/100)*D8824</f>
        <v>4000</v>
      </c>
      <c r="I8824" s="38" t="str">
        <f>VLOOKUP(A8824,'Data. User Inf'!$A$2:$D$13428,4,)</f>
        <v>unknown</v>
      </c>
      <c r="J8824" s="38" t="str">
        <f>VLOOKUP(A8824,'Data. User Inf'!$A$2:$E$13428,5,)</f>
        <v>MALE</v>
      </c>
      <c r="K8824" s="38" t="str">
        <f>VLOOKUP(A8824,'Data. User Inf'!$A$2:$E$13428,3,)</f>
        <v>Hà Nội</v>
      </c>
      <c r="L8824" s="38" t="str">
        <f>IF('Data. User Inf'!B8824&lt;'Data. Transactions'!C8824,"Current","New")</f>
        <v>Current</v>
      </c>
    </row>
    <row r="8825" spans="1:12" ht="15.75" customHeight="1" x14ac:dyDescent="0.25">
      <c r="A8825" s="24">
        <v>27669876</v>
      </c>
      <c r="B8825" s="24">
        <v>6977994480</v>
      </c>
      <c r="C8825" s="26">
        <v>44080</v>
      </c>
      <c r="D8825" s="27">
        <v>50000</v>
      </c>
      <c r="E8825" s="24" t="s">
        <v>60</v>
      </c>
      <c r="F8825" s="24">
        <v>13</v>
      </c>
      <c r="G8825" s="37"/>
      <c r="H8825" s="38">
        <f>((VLOOKUP(F8825,'Data. Commission'!$B$2:$C$6,2,))/100)*D8825</f>
        <v>1500</v>
      </c>
      <c r="I8825" s="38" t="str">
        <f>VLOOKUP(A8825,'Data. User Inf'!$A$2:$D$13428,4,)</f>
        <v>unknown</v>
      </c>
      <c r="J8825" s="38" t="str">
        <f>VLOOKUP(A8825,'Data. User Inf'!$A$2:$E$13428,5,)</f>
        <v>FEMALE</v>
      </c>
      <c r="K8825" s="38" t="str">
        <f>VLOOKUP(A8825,'Data. User Inf'!$A$2:$E$13428,3,)</f>
        <v>Unknown</v>
      </c>
      <c r="L8825" s="38" t="str">
        <f>IF('Data. User Inf'!B8825&lt;'Data. Transactions'!C8825,"Current","New")</f>
        <v>Current</v>
      </c>
    </row>
    <row r="8826" spans="1:12" ht="15.75" customHeight="1" x14ac:dyDescent="0.25">
      <c r="A8826" s="24">
        <v>58053810</v>
      </c>
      <c r="B8826" s="24">
        <v>6969032471</v>
      </c>
      <c r="C8826" s="26">
        <v>44080</v>
      </c>
      <c r="D8826" s="27">
        <v>30000</v>
      </c>
      <c r="E8826" s="24" t="s">
        <v>9</v>
      </c>
      <c r="F8826" s="24">
        <v>12</v>
      </c>
      <c r="G8826" s="37"/>
      <c r="H8826" s="38">
        <f>((VLOOKUP(F8826,'Data. Commission'!$B$2:$C$6,2,))/100)*D8826</f>
        <v>600</v>
      </c>
      <c r="I8826" s="38" t="str">
        <f>VLOOKUP(A8826,'Data. User Inf'!$A$2:$D$13428,4,)</f>
        <v>unknown</v>
      </c>
      <c r="J8826" s="38" t="str">
        <f>VLOOKUP(A8826,'Data. User Inf'!$A$2:$E$13428,5,)</f>
        <v>MALE</v>
      </c>
      <c r="K8826" s="38" t="str">
        <f>VLOOKUP(A8826,'Data. User Inf'!$A$2:$E$13428,3,)</f>
        <v>Other Cities</v>
      </c>
      <c r="L8826" s="38" t="str">
        <f>IF('Data. User Inf'!B8826&lt;'Data. Transactions'!C8826,"Current","New")</f>
        <v>Current</v>
      </c>
    </row>
    <row r="8827" spans="1:12" ht="15.75" customHeight="1" x14ac:dyDescent="0.25">
      <c r="A8827" s="24">
        <v>48142626</v>
      </c>
      <c r="B8827" s="24">
        <v>6980719412</v>
      </c>
      <c r="C8827" s="26">
        <v>44081</v>
      </c>
      <c r="D8827" s="27">
        <v>10000</v>
      </c>
      <c r="E8827" s="28" t="s">
        <v>86</v>
      </c>
      <c r="F8827" s="24">
        <v>14</v>
      </c>
      <c r="G8827" s="37"/>
      <c r="H8827" s="38">
        <f>((VLOOKUP(F8827,'Data. Commission'!$B$2:$C$6,2,))/100)*D8827</f>
        <v>400</v>
      </c>
      <c r="I8827" s="38" t="str">
        <f>VLOOKUP(A8827,'Data. User Inf'!$A$2:$D$13428,4,)</f>
        <v>18_to_22</v>
      </c>
      <c r="J8827" s="38" t="str">
        <f>VLOOKUP(A8827,'Data. User Inf'!$A$2:$E$13428,5,)</f>
        <v>FEMALE</v>
      </c>
      <c r="K8827" s="38" t="str">
        <f>VLOOKUP(A8827,'Data. User Inf'!$A$2:$E$13428,3,)</f>
        <v>Other Cities</v>
      </c>
      <c r="L8827" s="38" t="str">
        <f>IF('Data. User Inf'!B8827&lt;'Data. Transactions'!C8827,"Current","New")</f>
        <v>Current</v>
      </c>
    </row>
    <row r="8828" spans="1:12" ht="15.75" customHeight="1" x14ac:dyDescent="0.25">
      <c r="A8828" s="24">
        <v>39844965</v>
      </c>
      <c r="B8828" s="24">
        <v>6985906711</v>
      </c>
      <c r="C8828" s="26">
        <v>44081</v>
      </c>
      <c r="D8828" s="27">
        <v>30000</v>
      </c>
      <c r="E8828" s="28" t="s">
        <v>60</v>
      </c>
      <c r="F8828" s="24">
        <v>13</v>
      </c>
      <c r="G8828" s="36" t="s">
        <v>49</v>
      </c>
      <c r="H8828" s="38">
        <f>((VLOOKUP(F8828,'Data. Commission'!$B$2:$C$6,2,))/100)*D8828</f>
        <v>900</v>
      </c>
      <c r="I8828" s="38" t="str">
        <f>VLOOKUP(A8828,'Data. User Inf'!$A$2:$D$13428,4,)</f>
        <v>&gt;37</v>
      </c>
      <c r="J8828" s="38" t="str">
        <f>VLOOKUP(A8828,'Data. User Inf'!$A$2:$E$13428,5,)</f>
        <v>FEMALE</v>
      </c>
      <c r="K8828" s="38" t="str">
        <f>VLOOKUP(A8828,'Data. User Inf'!$A$2:$E$13428,3,)</f>
        <v>Hồ Chí Minh</v>
      </c>
      <c r="L8828" s="38" t="str">
        <f>IF('Data. User Inf'!B8828&lt;'Data. Transactions'!C8828,"Current","New")</f>
        <v>Current</v>
      </c>
    </row>
    <row r="8829" spans="1:12" ht="15.75" customHeight="1" x14ac:dyDescent="0.25">
      <c r="A8829" s="24">
        <v>41309916</v>
      </c>
      <c r="B8829" s="24">
        <v>6981124596</v>
      </c>
      <c r="C8829" s="26">
        <v>44081</v>
      </c>
      <c r="D8829" s="27">
        <v>30000</v>
      </c>
      <c r="E8829" s="28" t="s">
        <v>60</v>
      </c>
      <c r="F8829" s="24">
        <v>13</v>
      </c>
      <c r="G8829" s="36" t="s">
        <v>99</v>
      </c>
      <c r="H8829" s="38">
        <f>((VLOOKUP(F8829,'Data. Commission'!$B$2:$C$6,2,))/100)*D8829</f>
        <v>900</v>
      </c>
      <c r="I8829" s="38" t="str">
        <f>VLOOKUP(A8829,'Data. User Inf'!$A$2:$D$13428,4,)</f>
        <v>18_to_22</v>
      </c>
      <c r="J8829" s="38" t="str">
        <f>VLOOKUP(A8829,'Data. User Inf'!$A$2:$E$13428,5,)</f>
        <v>MALE</v>
      </c>
      <c r="K8829" s="38" t="str">
        <f>VLOOKUP(A8829,'Data. User Inf'!$A$2:$E$13428,3,)</f>
        <v>Other Cities</v>
      </c>
      <c r="L8829" s="38" t="str">
        <f>IF('Data. User Inf'!B8829&lt;'Data. Transactions'!C8829,"Current","New")</f>
        <v>New</v>
      </c>
    </row>
    <row r="8830" spans="1:12" ht="15.75" customHeight="1" x14ac:dyDescent="0.25">
      <c r="A8830" s="24">
        <v>47285078</v>
      </c>
      <c r="B8830" s="24">
        <v>6989125345</v>
      </c>
      <c r="C8830" s="26">
        <v>44081</v>
      </c>
      <c r="D8830" s="27">
        <v>10000</v>
      </c>
      <c r="E8830" s="28" t="s">
        <v>87</v>
      </c>
      <c r="F8830" s="24">
        <v>15</v>
      </c>
      <c r="G8830" s="36" t="s">
        <v>99</v>
      </c>
      <c r="H8830" s="38">
        <f>((VLOOKUP(F8830,'Data. Commission'!$B$2:$C$6,2,))/100)*D8830</f>
        <v>400</v>
      </c>
      <c r="I8830" s="38" t="str">
        <f>VLOOKUP(A8830,'Data. User Inf'!$A$2:$D$13428,4,)</f>
        <v>18_to_22</v>
      </c>
      <c r="J8830" s="38" t="str">
        <f>VLOOKUP(A8830,'Data. User Inf'!$A$2:$E$13428,5,)</f>
        <v>MALE</v>
      </c>
      <c r="K8830" s="38" t="str">
        <f>VLOOKUP(A8830,'Data. User Inf'!$A$2:$E$13428,3,)</f>
        <v>Hồ Chí Minh</v>
      </c>
      <c r="L8830" s="38" t="str">
        <f>IF('Data. User Inf'!B8830&lt;'Data. Transactions'!C8830,"Current","New")</f>
        <v>Current</v>
      </c>
    </row>
    <row r="8831" spans="1:12" ht="15.75" customHeight="1" x14ac:dyDescent="0.25">
      <c r="A8831" s="24">
        <v>46952760</v>
      </c>
      <c r="B8831" s="24">
        <v>6986450949</v>
      </c>
      <c r="C8831" s="26">
        <v>44081</v>
      </c>
      <c r="D8831" s="27">
        <v>10000</v>
      </c>
      <c r="E8831" s="28" t="s">
        <v>87</v>
      </c>
      <c r="F8831" s="24">
        <v>15</v>
      </c>
      <c r="G8831" s="36" t="s">
        <v>99</v>
      </c>
      <c r="H8831" s="38">
        <f>((VLOOKUP(F8831,'Data. Commission'!$B$2:$C$6,2,))/100)*D8831</f>
        <v>400</v>
      </c>
      <c r="I8831" s="38" t="str">
        <f>VLOOKUP(A8831,'Data. User Inf'!$A$2:$D$13428,4,)</f>
        <v>18_to_22</v>
      </c>
      <c r="J8831" s="38" t="str">
        <f>VLOOKUP(A8831,'Data. User Inf'!$A$2:$E$13428,5,)</f>
        <v>FEMALE</v>
      </c>
      <c r="K8831" s="38" t="str">
        <f>VLOOKUP(A8831,'Data. User Inf'!$A$2:$E$13428,3,)</f>
        <v>Hồ Chí Minh</v>
      </c>
      <c r="L8831" s="38" t="str">
        <f>IF('Data. User Inf'!B8831&lt;'Data. Transactions'!C8831,"Current","New")</f>
        <v>Current</v>
      </c>
    </row>
    <row r="8832" spans="1:12" ht="15.75" customHeight="1" x14ac:dyDescent="0.25">
      <c r="A8832" s="24">
        <v>57045214</v>
      </c>
      <c r="B8832" s="24">
        <v>6983958324</v>
      </c>
      <c r="C8832" s="26">
        <v>44081</v>
      </c>
      <c r="D8832" s="27">
        <v>100000</v>
      </c>
      <c r="E8832" s="28" t="s">
        <v>9</v>
      </c>
      <c r="F8832" s="24">
        <v>12</v>
      </c>
      <c r="G8832" s="37" t="s">
        <v>49</v>
      </c>
      <c r="H8832" s="38">
        <f>((VLOOKUP(F8832,'Data. Commission'!$B$2:$C$6,2,))/100)*D8832</f>
        <v>2000</v>
      </c>
      <c r="I8832" s="38" t="str">
        <f>VLOOKUP(A8832,'Data. User Inf'!$A$2:$D$13428,4,)</f>
        <v>23_to_27</v>
      </c>
      <c r="J8832" s="38" t="str">
        <f>VLOOKUP(A8832,'Data. User Inf'!$A$2:$E$13428,5,)</f>
        <v>FEMALE</v>
      </c>
      <c r="K8832" s="38" t="str">
        <f>VLOOKUP(A8832,'Data. User Inf'!$A$2:$E$13428,3,)</f>
        <v>Hồ Chí Minh</v>
      </c>
      <c r="L8832" s="38" t="str">
        <f>IF('Data. User Inf'!B8832&lt;'Data. Transactions'!C8832,"Current","New")</f>
        <v>New</v>
      </c>
    </row>
    <row r="8833" spans="1:12" ht="15.75" customHeight="1" x14ac:dyDescent="0.25">
      <c r="A8833" s="24">
        <v>35164635</v>
      </c>
      <c r="B8833" s="24">
        <v>6982414596</v>
      </c>
      <c r="C8833" s="26">
        <v>44081</v>
      </c>
      <c r="D8833" s="27">
        <v>50000</v>
      </c>
      <c r="E8833" s="28" t="s">
        <v>9</v>
      </c>
      <c r="F8833" s="24">
        <v>12</v>
      </c>
      <c r="G8833" s="36" t="s">
        <v>99</v>
      </c>
      <c r="H8833" s="38">
        <f>((VLOOKUP(F8833,'Data. Commission'!$B$2:$C$6,2,))/100)*D8833</f>
        <v>1000</v>
      </c>
      <c r="I8833" s="38" t="str">
        <f>VLOOKUP(A8833,'Data. User Inf'!$A$2:$D$13428,4,)</f>
        <v>23_to_27</v>
      </c>
      <c r="J8833" s="38" t="str">
        <f>VLOOKUP(A8833,'Data. User Inf'!$A$2:$E$13428,5,)</f>
        <v>MALE</v>
      </c>
      <c r="K8833" s="38" t="str">
        <f>VLOOKUP(A8833,'Data. User Inf'!$A$2:$E$13428,3,)</f>
        <v>Hồ Chí Minh</v>
      </c>
      <c r="L8833" s="38" t="str">
        <f>IF('Data. User Inf'!B8833&lt;'Data. Transactions'!C8833,"Current","New")</f>
        <v>Current</v>
      </c>
    </row>
    <row r="8834" spans="1:12" ht="15.75" customHeight="1" x14ac:dyDescent="0.25">
      <c r="A8834" s="24">
        <v>44288717</v>
      </c>
      <c r="B8834" s="24">
        <v>6984832001</v>
      </c>
      <c r="C8834" s="26">
        <v>44081</v>
      </c>
      <c r="D8834" s="27">
        <v>20000</v>
      </c>
      <c r="E8834" s="28" t="s">
        <v>9</v>
      </c>
      <c r="F8834" s="24">
        <v>12</v>
      </c>
      <c r="G8834" s="36" t="s">
        <v>99</v>
      </c>
      <c r="H8834" s="38">
        <f>((VLOOKUP(F8834,'Data. Commission'!$B$2:$C$6,2,))/100)*D8834</f>
        <v>400</v>
      </c>
      <c r="I8834" s="38" t="str">
        <f>VLOOKUP(A8834,'Data. User Inf'!$A$2:$D$13428,4,)</f>
        <v>18_to_22</v>
      </c>
      <c r="J8834" s="38" t="str">
        <f>VLOOKUP(A8834,'Data. User Inf'!$A$2:$E$13428,5,)</f>
        <v>FEMALE</v>
      </c>
      <c r="K8834" s="38" t="str">
        <f>VLOOKUP(A8834,'Data. User Inf'!$A$2:$E$13428,3,)</f>
        <v>Hà Nội</v>
      </c>
      <c r="L8834" s="38" t="str">
        <f>IF('Data. User Inf'!B8834&lt;'Data. Transactions'!C8834,"Current","New")</f>
        <v>Current</v>
      </c>
    </row>
    <row r="8835" spans="1:12" ht="15.75" customHeight="1" x14ac:dyDescent="0.25">
      <c r="A8835" s="24">
        <v>20568671</v>
      </c>
      <c r="B8835" s="24">
        <v>6991643167</v>
      </c>
      <c r="C8835" s="26">
        <v>44081</v>
      </c>
      <c r="D8835" s="27">
        <v>10000</v>
      </c>
      <c r="E8835" s="28" t="s">
        <v>86</v>
      </c>
      <c r="F8835" s="24">
        <v>14</v>
      </c>
      <c r="G8835" s="36" t="s">
        <v>99</v>
      </c>
      <c r="H8835" s="38">
        <f>((VLOOKUP(F8835,'Data. Commission'!$B$2:$C$6,2,))/100)*D8835</f>
        <v>400</v>
      </c>
      <c r="I8835" s="38" t="str">
        <f>VLOOKUP(A8835,'Data. User Inf'!$A$2:$D$13428,4,)</f>
        <v>23_to_27</v>
      </c>
      <c r="J8835" s="38" t="str">
        <f>VLOOKUP(A8835,'Data. User Inf'!$A$2:$E$13428,5,)</f>
        <v>MALE</v>
      </c>
      <c r="K8835" s="38" t="str">
        <f>VLOOKUP(A8835,'Data. User Inf'!$A$2:$E$13428,3,)</f>
        <v>Hà Nội</v>
      </c>
      <c r="L8835" s="38" t="str">
        <f>IF('Data. User Inf'!B8835&lt;'Data. Transactions'!C8835,"Current","New")</f>
        <v>Current</v>
      </c>
    </row>
    <row r="8836" spans="1:12" ht="15.75" customHeight="1" x14ac:dyDescent="0.25">
      <c r="A8836" s="24">
        <v>49099225</v>
      </c>
      <c r="B8836" s="24">
        <v>6992085416</v>
      </c>
      <c r="C8836" s="26">
        <v>44081</v>
      </c>
      <c r="D8836" s="27">
        <v>20000</v>
      </c>
      <c r="E8836" s="28" t="s">
        <v>87</v>
      </c>
      <c r="F8836" s="24">
        <v>15</v>
      </c>
      <c r="G8836" s="37"/>
      <c r="H8836" s="38">
        <f>((VLOOKUP(F8836,'Data. Commission'!$B$2:$C$6,2,))/100)*D8836</f>
        <v>800</v>
      </c>
      <c r="I8836" s="38" t="str">
        <f>VLOOKUP(A8836,'Data. User Inf'!$A$2:$D$13428,4,)</f>
        <v>23_to_27</v>
      </c>
      <c r="J8836" s="38" t="str">
        <f>VLOOKUP(A8836,'Data. User Inf'!$A$2:$E$13428,5,)</f>
        <v>FEMALE</v>
      </c>
      <c r="K8836" s="38" t="str">
        <f>VLOOKUP(A8836,'Data. User Inf'!$A$2:$E$13428,3,)</f>
        <v>Unknown</v>
      </c>
      <c r="L8836" s="38" t="str">
        <f>IF('Data. User Inf'!B8836&lt;'Data. Transactions'!C8836,"Current","New")</f>
        <v>Current</v>
      </c>
    </row>
    <row r="8837" spans="1:12" ht="15.75" customHeight="1" x14ac:dyDescent="0.25">
      <c r="A8837" s="24">
        <v>48603290</v>
      </c>
      <c r="B8837" s="24">
        <v>6985418073</v>
      </c>
      <c r="C8837" s="26">
        <v>44081</v>
      </c>
      <c r="D8837" s="27">
        <v>20000</v>
      </c>
      <c r="E8837" s="24" t="s">
        <v>9</v>
      </c>
      <c r="F8837" s="24">
        <v>12</v>
      </c>
      <c r="G8837" s="37"/>
      <c r="H8837" s="38">
        <f>((VLOOKUP(F8837,'Data. Commission'!$B$2:$C$6,2,))/100)*D8837</f>
        <v>400</v>
      </c>
      <c r="I8837" s="38" t="str">
        <f>VLOOKUP(A8837,'Data. User Inf'!$A$2:$D$13428,4,)</f>
        <v>&gt;37</v>
      </c>
      <c r="J8837" s="38" t="str">
        <f>VLOOKUP(A8837,'Data. User Inf'!$A$2:$E$13428,5,)</f>
        <v>MALE</v>
      </c>
      <c r="K8837" s="38" t="str">
        <f>VLOOKUP(A8837,'Data. User Inf'!$A$2:$E$13428,3,)</f>
        <v>Other Cities</v>
      </c>
      <c r="L8837" s="38" t="str">
        <f>IF('Data. User Inf'!B8837&lt;'Data. Transactions'!C8837,"Current","New")</f>
        <v>Current</v>
      </c>
    </row>
    <row r="8838" spans="1:12" ht="15.75" customHeight="1" x14ac:dyDescent="0.25">
      <c r="A8838" s="24">
        <v>55610334</v>
      </c>
      <c r="B8838" s="24">
        <v>6985416897</v>
      </c>
      <c r="C8838" s="26">
        <v>44081</v>
      </c>
      <c r="D8838" s="27">
        <v>50000</v>
      </c>
      <c r="E8838" s="24" t="s">
        <v>60</v>
      </c>
      <c r="F8838" s="24">
        <v>13</v>
      </c>
      <c r="G8838" s="37" t="s">
        <v>49</v>
      </c>
      <c r="H8838" s="38">
        <f>((VLOOKUP(F8838,'Data. Commission'!$B$2:$C$6,2,))/100)*D8838</f>
        <v>1500</v>
      </c>
      <c r="I8838" s="38" t="str">
        <f>VLOOKUP(A8838,'Data. User Inf'!$A$2:$D$13428,4,)</f>
        <v>18_to_22</v>
      </c>
      <c r="J8838" s="38" t="str">
        <f>VLOOKUP(A8838,'Data. User Inf'!$A$2:$E$13428,5,)</f>
        <v>MALE</v>
      </c>
      <c r="K8838" s="38" t="str">
        <f>VLOOKUP(A8838,'Data. User Inf'!$A$2:$E$13428,3,)</f>
        <v>Hồ Chí Minh</v>
      </c>
      <c r="L8838" s="38" t="str">
        <f>IF('Data. User Inf'!B8838&lt;'Data. Transactions'!C8838,"Current","New")</f>
        <v>Current</v>
      </c>
    </row>
    <row r="8839" spans="1:12" ht="15.75" customHeight="1" x14ac:dyDescent="0.25">
      <c r="A8839" s="24">
        <v>40641021</v>
      </c>
      <c r="B8839" s="24">
        <v>6981741230</v>
      </c>
      <c r="C8839" s="26">
        <v>44081</v>
      </c>
      <c r="D8839" s="27">
        <v>10000</v>
      </c>
      <c r="E8839" s="28" t="s">
        <v>86</v>
      </c>
      <c r="F8839" s="24">
        <v>14</v>
      </c>
      <c r="G8839" s="36" t="s">
        <v>99</v>
      </c>
      <c r="H8839" s="38">
        <f>((VLOOKUP(F8839,'Data. Commission'!$B$2:$C$6,2,))/100)*D8839</f>
        <v>400</v>
      </c>
      <c r="I8839" s="38" t="str">
        <f>VLOOKUP(A8839,'Data. User Inf'!$A$2:$D$13428,4,)</f>
        <v>33_to_37</v>
      </c>
      <c r="J8839" s="38" t="str">
        <f>VLOOKUP(A8839,'Data. User Inf'!$A$2:$E$13428,5,)</f>
        <v>MALE</v>
      </c>
      <c r="K8839" s="38" t="str">
        <f>VLOOKUP(A8839,'Data. User Inf'!$A$2:$E$13428,3,)</f>
        <v>Other Cities</v>
      </c>
      <c r="L8839" s="38" t="str">
        <f>IF('Data. User Inf'!B8839&lt;'Data. Transactions'!C8839,"Current","New")</f>
        <v>Current</v>
      </c>
    </row>
    <row r="8840" spans="1:12" ht="15.75" customHeight="1" x14ac:dyDescent="0.25">
      <c r="A8840" s="24">
        <v>55190643</v>
      </c>
      <c r="B8840" s="24">
        <v>6991021148</v>
      </c>
      <c r="C8840" s="26">
        <v>44081</v>
      </c>
      <c r="D8840" s="27">
        <v>100000</v>
      </c>
      <c r="E8840" s="28" t="s">
        <v>86</v>
      </c>
      <c r="F8840" s="24">
        <v>14</v>
      </c>
      <c r="G8840" s="37" t="s">
        <v>49</v>
      </c>
      <c r="H8840" s="38">
        <f>((VLOOKUP(F8840,'Data. Commission'!$B$2:$C$6,2,))/100)*D8840</f>
        <v>4000</v>
      </c>
      <c r="I8840" s="38" t="str">
        <f>VLOOKUP(A8840,'Data. User Inf'!$A$2:$D$13428,4,)</f>
        <v>33_to_37</v>
      </c>
      <c r="J8840" s="38" t="str">
        <f>VLOOKUP(A8840,'Data. User Inf'!$A$2:$E$13428,5,)</f>
        <v>MALE</v>
      </c>
      <c r="K8840" s="38" t="str">
        <f>VLOOKUP(A8840,'Data. User Inf'!$A$2:$E$13428,3,)</f>
        <v>Other Cities</v>
      </c>
      <c r="L8840" s="38" t="str">
        <f>IF('Data. User Inf'!B8840&lt;'Data. Transactions'!C8840,"Current","New")</f>
        <v>Current</v>
      </c>
    </row>
    <row r="8841" spans="1:12" ht="15.75" customHeight="1" x14ac:dyDescent="0.25">
      <c r="A8841" s="24">
        <v>50000947</v>
      </c>
      <c r="B8841" s="24">
        <v>6988357852</v>
      </c>
      <c r="C8841" s="26">
        <v>44081</v>
      </c>
      <c r="D8841" s="27">
        <v>50000</v>
      </c>
      <c r="E8841" s="24" t="s">
        <v>60</v>
      </c>
      <c r="F8841" s="24">
        <v>13</v>
      </c>
      <c r="G8841" s="37" t="s">
        <v>49</v>
      </c>
      <c r="H8841" s="38">
        <f>((VLOOKUP(F8841,'Data. Commission'!$B$2:$C$6,2,))/100)*D8841</f>
        <v>1500</v>
      </c>
      <c r="I8841" s="38" t="str">
        <f>VLOOKUP(A8841,'Data. User Inf'!$A$2:$D$13428,4,)</f>
        <v>33_to_37</v>
      </c>
      <c r="J8841" s="38" t="str">
        <f>VLOOKUP(A8841,'Data. User Inf'!$A$2:$E$13428,5,)</f>
        <v>MALE</v>
      </c>
      <c r="K8841" s="38" t="str">
        <f>VLOOKUP(A8841,'Data. User Inf'!$A$2:$E$13428,3,)</f>
        <v>Other Cities</v>
      </c>
      <c r="L8841" s="38" t="str">
        <f>IF('Data. User Inf'!B8841&lt;'Data. Transactions'!C8841,"Current","New")</f>
        <v>Current</v>
      </c>
    </row>
    <row r="8842" spans="1:12" ht="15.75" customHeight="1" x14ac:dyDescent="0.25">
      <c r="A8842" s="24">
        <v>46210428</v>
      </c>
      <c r="B8842" s="24">
        <v>6987097890</v>
      </c>
      <c r="C8842" s="26">
        <v>44081</v>
      </c>
      <c r="D8842" s="27">
        <v>50000</v>
      </c>
      <c r="E8842" s="28" t="s">
        <v>9</v>
      </c>
      <c r="F8842" s="24">
        <v>12</v>
      </c>
      <c r="G8842" s="36" t="s">
        <v>99</v>
      </c>
      <c r="H8842" s="38">
        <f>((VLOOKUP(F8842,'Data. Commission'!$B$2:$C$6,2,))/100)*D8842</f>
        <v>1000</v>
      </c>
      <c r="I8842" s="38" t="str">
        <f>VLOOKUP(A8842,'Data. User Inf'!$A$2:$D$13428,4,)</f>
        <v>&gt;37</v>
      </c>
      <c r="J8842" s="38" t="str">
        <f>VLOOKUP(A8842,'Data. User Inf'!$A$2:$E$13428,5,)</f>
        <v>MALE</v>
      </c>
      <c r="K8842" s="38" t="str">
        <f>VLOOKUP(A8842,'Data. User Inf'!$A$2:$E$13428,3,)</f>
        <v>Other Cities</v>
      </c>
      <c r="L8842" s="38" t="str">
        <f>IF('Data. User Inf'!B8842&lt;'Data. Transactions'!C8842,"Current","New")</f>
        <v>Current</v>
      </c>
    </row>
    <row r="8843" spans="1:12" ht="15.75" customHeight="1" x14ac:dyDescent="0.25">
      <c r="A8843" s="24">
        <v>50451459</v>
      </c>
      <c r="B8843" s="24">
        <v>6988577659</v>
      </c>
      <c r="C8843" s="26">
        <v>44081</v>
      </c>
      <c r="D8843" s="27">
        <v>10000</v>
      </c>
      <c r="E8843" s="28" t="s">
        <v>60</v>
      </c>
      <c r="F8843" s="24">
        <v>13</v>
      </c>
      <c r="G8843" s="36" t="s">
        <v>99</v>
      </c>
      <c r="H8843" s="38">
        <f>((VLOOKUP(F8843,'Data. Commission'!$B$2:$C$6,2,))/100)*D8843</f>
        <v>300</v>
      </c>
      <c r="I8843" s="38" t="str">
        <f>VLOOKUP(A8843,'Data. User Inf'!$A$2:$D$13428,4,)</f>
        <v>&gt;37</v>
      </c>
      <c r="J8843" s="38" t="str">
        <f>VLOOKUP(A8843,'Data. User Inf'!$A$2:$E$13428,5,)</f>
        <v>FEMALE</v>
      </c>
      <c r="K8843" s="38" t="str">
        <f>VLOOKUP(A8843,'Data. User Inf'!$A$2:$E$13428,3,)</f>
        <v>Other Cities</v>
      </c>
      <c r="L8843" s="38" t="str">
        <f>IF('Data. User Inf'!B8843&lt;'Data. Transactions'!C8843,"Current","New")</f>
        <v>Current</v>
      </c>
    </row>
    <row r="8844" spans="1:12" ht="15.75" customHeight="1" x14ac:dyDescent="0.25">
      <c r="A8844" s="24">
        <v>49319785</v>
      </c>
      <c r="B8844" s="24">
        <v>6989716822</v>
      </c>
      <c r="C8844" s="26">
        <v>44081</v>
      </c>
      <c r="D8844" s="27">
        <v>100000</v>
      </c>
      <c r="E8844" s="28" t="s">
        <v>9</v>
      </c>
      <c r="F8844" s="24">
        <v>12</v>
      </c>
      <c r="G8844" s="37" t="s">
        <v>49</v>
      </c>
      <c r="H8844" s="38">
        <f>((VLOOKUP(F8844,'Data. Commission'!$B$2:$C$6,2,))/100)*D8844</f>
        <v>2000</v>
      </c>
      <c r="I8844" s="38" t="str">
        <f>VLOOKUP(A8844,'Data. User Inf'!$A$2:$D$13428,4,)</f>
        <v>33_to_37</v>
      </c>
      <c r="J8844" s="38" t="str">
        <f>VLOOKUP(A8844,'Data. User Inf'!$A$2:$E$13428,5,)</f>
        <v>MALE</v>
      </c>
      <c r="K8844" s="38" t="str">
        <f>VLOOKUP(A8844,'Data. User Inf'!$A$2:$E$13428,3,)</f>
        <v>Other Cities</v>
      </c>
      <c r="L8844" s="38" t="str">
        <f>IF('Data. User Inf'!B8844&lt;'Data. Transactions'!C8844,"Current","New")</f>
        <v>Current</v>
      </c>
    </row>
    <row r="8845" spans="1:12" ht="15.75" customHeight="1" x14ac:dyDescent="0.25">
      <c r="A8845" s="24">
        <v>53306256</v>
      </c>
      <c r="B8845" s="24">
        <v>6992134080</v>
      </c>
      <c r="C8845" s="26">
        <v>44081</v>
      </c>
      <c r="D8845" s="27">
        <v>20000</v>
      </c>
      <c r="E8845" s="28" t="s">
        <v>9</v>
      </c>
      <c r="F8845" s="24">
        <v>12</v>
      </c>
      <c r="G8845" s="36" t="s">
        <v>99</v>
      </c>
      <c r="H8845" s="38">
        <f>((VLOOKUP(F8845,'Data. Commission'!$B$2:$C$6,2,))/100)*D8845</f>
        <v>400</v>
      </c>
      <c r="I8845" s="38" t="str">
        <f>VLOOKUP(A8845,'Data. User Inf'!$A$2:$D$13428,4,)</f>
        <v>33_to_37</v>
      </c>
      <c r="J8845" s="38" t="str">
        <f>VLOOKUP(A8845,'Data. User Inf'!$A$2:$E$13428,5,)</f>
        <v>MALE</v>
      </c>
      <c r="K8845" s="38" t="str">
        <f>VLOOKUP(A8845,'Data. User Inf'!$A$2:$E$13428,3,)</f>
        <v>Other Cities</v>
      </c>
      <c r="L8845" s="38" t="str">
        <f>IF('Data. User Inf'!B8845&lt;'Data. Transactions'!C8845,"Current","New")</f>
        <v>Current</v>
      </c>
    </row>
    <row r="8846" spans="1:12" ht="15.75" customHeight="1" x14ac:dyDescent="0.25">
      <c r="A8846" s="24">
        <v>52887302</v>
      </c>
      <c r="B8846" s="24">
        <v>6982722247</v>
      </c>
      <c r="C8846" s="26">
        <v>44081</v>
      </c>
      <c r="D8846" s="27">
        <v>20000</v>
      </c>
      <c r="E8846" s="28" t="s">
        <v>9</v>
      </c>
      <c r="F8846" s="24">
        <v>12</v>
      </c>
      <c r="G8846" s="36" t="s">
        <v>99</v>
      </c>
      <c r="H8846" s="38">
        <f>((VLOOKUP(F8846,'Data. Commission'!$B$2:$C$6,2,))/100)*D8846</f>
        <v>400</v>
      </c>
      <c r="I8846" s="38" t="str">
        <f>VLOOKUP(A8846,'Data. User Inf'!$A$2:$D$13428,4,)</f>
        <v>18_to_22</v>
      </c>
      <c r="J8846" s="38" t="str">
        <f>VLOOKUP(A8846,'Data. User Inf'!$A$2:$E$13428,5,)</f>
        <v>MALE</v>
      </c>
      <c r="K8846" s="38" t="str">
        <f>VLOOKUP(A8846,'Data. User Inf'!$A$2:$E$13428,3,)</f>
        <v>Other Cities</v>
      </c>
      <c r="L8846" s="38" t="str">
        <f>IF('Data. User Inf'!B8846&lt;'Data. Transactions'!C8846,"Current","New")</f>
        <v>Current</v>
      </c>
    </row>
    <row r="8847" spans="1:12" ht="15.75" customHeight="1" x14ac:dyDescent="0.25">
      <c r="A8847" s="24">
        <v>43960479</v>
      </c>
      <c r="B8847" s="24">
        <v>6992178233</v>
      </c>
      <c r="C8847" s="26">
        <v>44081</v>
      </c>
      <c r="D8847" s="27">
        <v>50000</v>
      </c>
      <c r="E8847" s="28" t="s">
        <v>86</v>
      </c>
      <c r="F8847" s="24">
        <v>14</v>
      </c>
      <c r="G8847" s="36" t="s">
        <v>99</v>
      </c>
      <c r="H8847" s="38">
        <f>((VLOOKUP(F8847,'Data. Commission'!$B$2:$C$6,2,))/100)*D8847</f>
        <v>2000</v>
      </c>
      <c r="I8847" s="38" t="str">
        <f>VLOOKUP(A8847,'Data. User Inf'!$A$2:$D$13428,4,)</f>
        <v>18_to_22</v>
      </c>
      <c r="J8847" s="38" t="str">
        <f>VLOOKUP(A8847,'Data. User Inf'!$A$2:$E$13428,5,)</f>
        <v>FEMALE</v>
      </c>
      <c r="K8847" s="38" t="str">
        <f>VLOOKUP(A8847,'Data. User Inf'!$A$2:$E$13428,3,)</f>
        <v>Other Cities</v>
      </c>
      <c r="L8847" s="38" t="str">
        <f>IF('Data. User Inf'!B8847&lt;'Data. Transactions'!C8847,"Current","New")</f>
        <v>Current</v>
      </c>
    </row>
    <row r="8848" spans="1:12" ht="15.75" customHeight="1" x14ac:dyDescent="0.25">
      <c r="A8848" s="24">
        <v>53864357</v>
      </c>
      <c r="B8848" s="24">
        <v>6982056766</v>
      </c>
      <c r="C8848" s="26">
        <v>44081</v>
      </c>
      <c r="D8848" s="27">
        <v>30000</v>
      </c>
      <c r="E8848" s="28" t="s">
        <v>86</v>
      </c>
      <c r="F8848" s="24">
        <v>14</v>
      </c>
      <c r="G8848" s="36" t="s">
        <v>99</v>
      </c>
      <c r="H8848" s="38">
        <f>((VLOOKUP(F8848,'Data. Commission'!$B$2:$C$6,2,))/100)*D8848</f>
        <v>1200</v>
      </c>
      <c r="I8848" s="38" t="str">
        <f>VLOOKUP(A8848,'Data. User Inf'!$A$2:$D$13428,4,)</f>
        <v>23_to_27</v>
      </c>
      <c r="J8848" s="38" t="str">
        <f>VLOOKUP(A8848,'Data. User Inf'!$A$2:$E$13428,5,)</f>
        <v>MALE</v>
      </c>
      <c r="K8848" s="38" t="str">
        <f>VLOOKUP(A8848,'Data. User Inf'!$A$2:$E$13428,3,)</f>
        <v>Other Cities</v>
      </c>
      <c r="L8848" s="38" t="str">
        <f>IF('Data. User Inf'!B8848&lt;'Data. Transactions'!C8848,"Current","New")</f>
        <v>Current</v>
      </c>
    </row>
    <row r="8849" spans="1:12" ht="15.75" customHeight="1" x14ac:dyDescent="0.25">
      <c r="A8849" s="24">
        <v>8542338</v>
      </c>
      <c r="B8849" s="24">
        <v>6984144033</v>
      </c>
      <c r="C8849" s="26">
        <v>44081</v>
      </c>
      <c r="D8849" s="27">
        <v>10000</v>
      </c>
      <c r="E8849" s="28" t="s">
        <v>60</v>
      </c>
      <c r="F8849" s="24">
        <v>13</v>
      </c>
      <c r="G8849" s="36" t="s">
        <v>99</v>
      </c>
      <c r="H8849" s="38">
        <f>((VLOOKUP(F8849,'Data. Commission'!$B$2:$C$6,2,))/100)*D8849</f>
        <v>300</v>
      </c>
      <c r="I8849" s="38" t="str">
        <f>VLOOKUP(A8849,'Data. User Inf'!$A$2:$D$13428,4,)</f>
        <v>28_to_32</v>
      </c>
      <c r="J8849" s="38" t="str">
        <f>VLOOKUP(A8849,'Data. User Inf'!$A$2:$E$13428,5,)</f>
        <v>MALE</v>
      </c>
      <c r="K8849" s="38" t="str">
        <f>VLOOKUP(A8849,'Data. User Inf'!$A$2:$E$13428,3,)</f>
        <v>Other Cities</v>
      </c>
      <c r="L8849" s="38" t="str">
        <f>IF('Data. User Inf'!B8849&lt;'Data. Transactions'!C8849,"Current","New")</f>
        <v>Current</v>
      </c>
    </row>
    <row r="8850" spans="1:12" ht="15.75" customHeight="1" x14ac:dyDescent="0.25">
      <c r="A8850" s="24">
        <v>41577857</v>
      </c>
      <c r="B8850" s="24">
        <v>6988231625</v>
      </c>
      <c r="C8850" s="26">
        <v>44081</v>
      </c>
      <c r="D8850" s="27">
        <v>10000</v>
      </c>
      <c r="E8850" s="28" t="s">
        <v>9</v>
      </c>
      <c r="F8850" s="24">
        <v>12</v>
      </c>
      <c r="G8850" s="36" t="s">
        <v>99</v>
      </c>
      <c r="H8850" s="38">
        <f>((VLOOKUP(F8850,'Data. Commission'!$B$2:$C$6,2,))/100)*D8850</f>
        <v>200</v>
      </c>
      <c r="I8850" s="38" t="str">
        <f>VLOOKUP(A8850,'Data. User Inf'!$A$2:$D$13428,4,)</f>
        <v>28_to_32</v>
      </c>
      <c r="J8850" s="38" t="str">
        <f>VLOOKUP(A8850,'Data. User Inf'!$A$2:$E$13428,5,)</f>
        <v>MALE</v>
      </c>
      <c r="K8850" s="38" t="str">
        <f>VLOOKUP(A8850,'Data. User Inf'!$A$2:$E$13428,3,)</f>
        <v>Other Cities</v>
      </c>
      <c r="L8850" s="38" t="str">
        <f>IF('Data. User Inf'!B8850&lt;'Data. Transactions'!C8850,"Current","New")</f>
        <v>Current</v>
      </c>
    </row>
    <row r="8851" spans="1:12" ht="15.75" customHeight="1" x14ac:dyDescent="0.25">
      <c r="A8851" s="24">
        <v>31632941</v>
      </c>
      <c r="B8851" s="24">
        <v>6983648194</v>
      </c>
      <c r="C8851" s="26">
        <v>44081</v>
      </c>
      <c r="D8851" s="27">
        <v>20000</v>
      </c>
      <c r="E8851" s="24" t="s">
        <v>86</v>
      </c>
      <c r="F8851" s="24">
        <v>14</v>
      </c>
      <c r="G8851" s="37" t="s">
        <v>49</v>
      </c>
      <c r="H8851" s="38">
        <f>((VLOOKUP(F8851,'Data. Commission'!$B$2:$C$6,2,))/100)*D8851</f>
        <v>800</v>
      </c>
      <c r="I8851" s="38" t="str">
        <f>VLOOKUP(A8851,'Data. User Inf'!$A$2:$D$13428,4,)</f>
        <v>28_to_32</v>
      </c>
      <c r="J8851" s="38" t="str">
        <f>VLOOKUP(A8851,'Data. User Inf'!$A$2:$E$13428,5,)</f>
        <v>MALE</v>
      </c>
      <c r="K8851" s="38" t="str">
        <f>VLOOKUP(A8851,'Data. User Inf'!$A$2:$E$13428,3,)</f>
        <v>Other Cities</v>
      </c>
      <c r="L8851" s="38" t="str">
        <f>IF('Data. User Inf'!B8851&lt;'Data. Transactions'!C8851,"Current","New")</f>
        <v>Current</v>
      </c>
    </row>
    <row r="8852" spans="1:12" ht="15.75" customHeight="1" x14ac:dyDescent="0.25">
      <c r="A8852" s="24">
        <v>39636518</v>
      </c>
      <c r="B8852" s="24">
        <v>6987339642</v>
      </c>
      <c r="C8852" s="26">
        <v>44081</v>
      </c>
      <c r="D8852" s="27">
        <v>20000</v>
      </c>
      <c r="E8852" s="28" t="s">
        <v>9</v>
      </c>
      <c r="F8852" s="24">
        <v>12</v>
      </c>
      <c r="G8852" s="36" t="s">
        <v>99</v>
      </c>
      <c r="H8852" s="38">
        <f>((VLOOKUP(F8852,'Data. Commission'!$B$2:$C$6,2,))/100)*D8852</f>
        <v>400</v>
      </c>
      <c r="I8852" s="38" t="str">
        <f>VLOOKUP(A8852,'Data. User Inf'!$A$2:$D$13428,4,)</f>
        <v>unknown</v>
      </c>
      <c r="J8852" s="38" t="str">
        <f>VLOOKUP(A8852,'Data. User Inf'!$A$2:$E$13428,5,)</f>
        <v>FEMALE</v>
      </c>
      <c r="K8852" s="38" t="str">
        <f>VLOOKUP(A8852,'Data. User Inf'!$A$2:$E$13428,3,)</f>
        <v>Other Cities</v>
      </c>
      <c r="L8852" s="38" t="str">
        <f>IF('Data. User Inf'!B8852&lt;'Data. Transactions'!C8852,"Current","New")</f>
        <v>Current</v>
      </c>
    </row>
    <row r="8853" spans="1:12" ht="15.75" customHeight="1" x14ac:dyDescent="0.25">
      <c r="A8853" s="24">
        <v>41393777</v>
      </c>
      <c r="B8853" s="24">
        <v>6991746193</v>
      </c>
      <c r="C8853" s="26">
        <v>44081</v>
      </c>
      <c r="D8853" s="27">
        <v>20000</v>
      </c>
      <c r="E8853" s="28" t="s">
        <v>60</v>
      </c>
      <c r="F8853" s="24">
        <v>13</v>
      </c>
      <c r="G8853" s="36" t="s">
        <v>99</v>
      </c>
      <c r="H8853" s="38">
        <f>((VLOOKUP(F8853,'Data. Commission'!$B$2:$C$6,2,))/100)*D8853</f>
        <v>600</v>
      </c>
      <c r="I8853" s="38" t="str">
        <f>VLOOKUP(A8853,'Data. User Inf'!$A$2:$D$13428,4,)</f>
        <v>unknown</v>
      </c>
      <c r="J8853" s="38" t="str">
        <f>VLOOKUP(A8853,'Data. User Inf'!$A$2:$E$13428,5,)</f>
        <v>MALE</v>
      </c>
      <c r="K8853" s="38" t="str">
        <f>VLOOKUP(A8853,'Data. User Inf'!$A$2:$E$13428,3,)</f>
        <v>Other Cities</v>
      </c>
      <c r="L8853" s="38" t="str">
        <f>IF('Data. User Inf'!B8853&lt;'Data. Transactions'!C8853,"Current","New")</f>
        <v>Current</v>
      </c>
    </row>
    <row r="8854" spans="1:12" ht="15.75" customHeight="1" x14ac:dyDescent="0.25">
      <c r="A8854" s="24">
        <v>45278608</v>
      </c>
      <c r="B8854" s="24">
        <v>6985513877</v>
      </c>
      <c r="C8854" s="26">
        <v>44081</v>
      </c>
      <c r="D8854" s="27">
        <v>200000</v>
      </c>
      <c r="E8854" s="28" t="s">
        <v>9</v>
      </c>
      <c r="F8854" s="24">
        <v>12</v>
      </c>
      <c r="G8854" s="37" t="s">
        <v>49</v>
      </c>
      <c r="H8854" s="38">
        <f>((VLOOKUP(F8854,'Data. Commission'!$B$2:$C$6,2,))/100)*D8854</f>
        <v>4000</v>
      </c>
      <c r="I8854" s="38" t="str">
        <f>VLOOKUP(A8854,'Data. User Inf'!$A$2:$D$13428,4,)</f>
        <v>unknown</v>
      </c>
      <c r="J8854" s="38" t="str">
        <f>VLOOKUP(A8854,'Data. User Inf'!$A$2:$E$13428,5,)</f>
        <v>MALE</v>
      </c>
      <c r="K8854" s="38" t="str">
        <f>VLOOKUP(A8854,'Data. User Inf'!$A$2:$E$13428,3,)</f>
        <v>Other Cities</v>
      </c>
      <c r="L8854" s="38" t="str">
        <f>IF('Data. User Inf'!B8854&lt;'Data. Transactions'!C8854,"Current","New")</f>
        <v>Current</v>
      </c>
    </row>
    <row r="8855" spans="1:12" ht="15.75" customHeight="1" x14ac:dyDescent="0.25">
      <c r="A8855" s="24">
        <v>44992038</v>
      </c>
      <c r="B8855" s="24">
        <v>6991300075</v>
      </c>
      <c r="C8855" s="26">
        <v>44081</v>
      </c>
      <c r="D8855" s="27">
        <v>10000</v>
      </c>
      <c r="E8855" s="28" t="s">
        <v>60</v>
      </c>
      <c r="F8855" s="24">
        <v>13</v>
      </c>
      <c r="G8855" s="36" t="s">
        <v>99</v>
      </c>
      <c r="H8855" s="38">
        <f>((VLOOKUP(F8855,'Data. Commission'!$B$2:$C$6,2,))/100)*D8855</f>
        <v>300</v>
      </c>
      <c r="I8855" s="38" t="str">
        <f>VLOOKUP(A8855,'Data. User Inf'!$A$2:$D$13428,4,)</f>
        <v>unknown</v>
      </c>
      <c r="J8855" s="38" t="str">
        <f>VLOOKUP(A8855,'Data. User Inf'!$A$2:$E$13428,5,)</f>
        <v>FEMALE</v>
      </c>
      <c r="K8855" s="38" t="str">
        <f>VLOOKUP(A8855,'Data. User Inf'!$A$2:$E$13428,3,)</f>
        <v>Other Cities</v>
      </c>
      <c r="L8855" s="38" t="str">
        <f>IF('Data. User Inf'!B8855&lt;'Data. Transactions'!C8855,"Current","New")</f>
        <v>Current</v>
      </c>
    </row>
    <row r="8856" spans="1:12" ht="15.75" customHeight="1" x14ac:dyDescent="0.25">
      <c r="A8856" s="24">
        <v>51455591</v>
      </c>
      <c r="B8856" s="24">
        <v>6990210469</v>
      </c>
      <c r="C8856" s="26">
        <v>44081</v>
      </c>
      <c r="D8856" s="27">
        <v>20000</v>
      </c>
      <c r="E8856" s="28" t="s">
        <v>9</v>
      </c>
      <c r="F8856" s="24">
        <v>12</v>
      </c>
      <c r="G8856" s="36" t="s">
        <v>99</v>
      </c>
      <c r="H8856" s="38">
        <f>((VLOOKUP(F8856,'Data. Commission'!$B$2:$C$6,2,))/100)*D8856</f>
        <v>400</v>
      </c>
      <c r="I8856" s="38" t="str">
        <f>VLOOKUP(A8856,'Data. User Inf'!$A$2:$D$13428,4,)</f>
        <v>unknown</v>
      </c>
      <c r="J8856" s="38" t="str">
        <f>VLOOKUP(A8856,'Data. User Inf'!$A$2:$E$13428,5,)</f>
        <v>MALE</v>
      </c>
      <c r="K8856" s="38" t="str">
        <f>VLOOKUP(A8856,'Data. User Inf'!$A$2:$E$13428,3,)</f>
        <v>Other Cities</v>
      </c>
      <c r="L8856" s="38" t="str">
        <f>IF('Data. User Inf'!B8856&lt;'Data. Transactions'!C8856,"Current","New")</f>
        <v>Current</v>
      </c>
    </row>
    <row r="8857" spans="1:12" ht="15.75" customHeight="1" x14ac:dyDescent="0.25">
      <c r="A8857" s="24">
        <v>15227871</v>
      </c>
      <c r="B8857" s="24">
        <v>6991571486</v>
      </c>
      <c r="C8857" s="26">
        <v>44081</v>
      </c>
      <c r="D8857" s="27">
        <v>50000</v>
      </c>
      <c r="E8857" s="28" t="s">
        <v>60</v>
      </c>
      <c r="F8857" s="24">
        <v>13</v>
      </c>
      <c r="G8857" s="37"/>
      <c r="H8857" s="38">
        <f>((VLOOKUP(F8857,'Data. Commission'!$B$2:$C$6,2,))/100)*D8857</f>
        <v>1500</v>
      </c>
      <c r="I8857" s="38" t="str">
        <f>VLOOKUP(A8857,'Data. User Inf'!$A$2:$D$13428,4,)</f>
        <v>23_to_27</v>
      </c>
      <c r="J8857" s="38" t="str">
        <f>VLOOKUP(A8857,'Data. User Inf'!$A$2:$E$13428,5,)</f>
        <v>MALE</v>
      </c>
      <c r="K8857" s="38" t="str">
        <f>VLOOKUP(A8857,'Data. User Inf'!$A$2:$E$13428,3,)</f>
        <v>Other Cities</v>
      </c>
      <c r="L8857" s="38" t="str">
        <f>IF('Data. User Inf'!B8857&lt;'Data. Transactions'!C8857,"Current","New")</f>
        <v>Current</v>
      </c>
    </row>
    <row r="8858" spans="1:12" ht="15.75" customHeight="1" x14ac:dyDescent="0.25">
      <c r="A8858" s="24">
        <v>48514759</v>
      </c>
      <c r="B8858" s="24">
        <v>6980077813</v>
      </c>
      <c r="C8858" s="26">
        <v>44081</v>
      </c>
      <c r="D8858" s="27">
        <v>100000</v>
      </c>
      <c r="E8858" s="24" t="s">
        <v>9</v>
      </c>
      <c r="F8858" s="24">
        <v>12</v>
      </c>
      <c r="G8858" s="37"/>
      <c r="H8858" s="38">
        <f>((VLOOKUP(F8858,'Data. Commission'!$B$2:$C$6,2,))/100)*D8858</f>
        <v>2000</v>
      </c>
      <c r="I8858" s="38" t="str">
        <f>VLOOKUP(A8858,'Data. User Inf'!$A$2:$D$13428,4,)</f>
        <v>unknown</v>
      </c>
      <c r="J8858" s="38" t="str">
        <f>VLOOKUP(A8858,'Data. User Inf'!$A$2:$E$13428,5,)</f>
        <v>MALE</v>
      </c>
      <c r="K8858" s="38" t="str">
        <f>VLOOKUP(A8858,'Data. User Inf'!$A$2:$E$13428,3,)</f>
        <v>Hà Nội</v>
      </c>
      <c r="L8858" s="38" t="str">
        <f>IF('Data. User Inf'!B8858&lt;'Data. Transactions'!C8858,"Current","New")</f>
        <v>Current</v>
      </c>
    </row>
    <row r="8859" spans="1:12" ht="15.75" customHeight="1" x14ac:dyDescent="0.25">
      <c r="A8859" s="24">
        <v>58443635</v>
      </c>
      <c r="B8859" s="24">
        <v>6986326837</v>
      </c>
      <c r="C8859" s="26">
        <v>44081</v>
      </c>
      <c r="D8859" s="27">
        <v>20000</v>
      </c>
      <c r="E8859" s="24" t="s">
        <v>9</v>
      </c>
      <c r="F8859" s="24">
        <v>12</v>
      </c>
      <c r="G8859" s="37"/>
      <c r="H8859" s="38">
        <f>((VLOOKUP(F8859,'Data. Commission'!$B$2:$C$6,2,))/100)*D8859</f>
        <v>400</v>
      </c>
      <c r="I8859" s="38" t="str">
        <f>VLOOKUP(A8859,'Data. User Inf'!$A$2:$D$13428,4,)</f>
        <v>unknown</v>
      </c>
      <c r="J8859" s="38" t="str">
        <f>VLOOKUP(A8859,'Data. User Inf'!$A$2:$E$13428,5,)</f>
        <v>MALE</v>
      </c>
      <c r="K8859" s="38" t="str">
        <f>VLOOKUP(A8859,'Data. User Inf'!$A$2:$E$13428,3,)</f>
        <v>Hà Nội</v>
      </c>
      <c r="L8859" s="38" t="str">
        <f>IF('Data. User Inf'!B8859&lt;'Data. Transactions'!C8859,"Current","New")</f>
        <v>Current</v>
      </c>
    </row>
    <row r="8860" spans="1:12" ht="15.75" customHeight="1" x14ac:dyDescent="0.25">
      <c r="A8860" s="24">
        <v>41948578</v>
      </c>
      <c r="B8860" s="24">
        <v>6982201495</v>
      </c>
      <c r="C8860" s="26">
        <v>44081</v>
      </c>
      <c r="D8860" s="27">
        <v>100000</v>
      </c>
      <c r="E8860" s="24" t="s">
        <v>86</v>
      </c>
      <c r="F8860" s="24">
        <v>14</v>
      </c>
      <c r="G8860" s="37"/>
      <c r="H8860" s="38">
        <f>((VLOOKUP(F8860,'Data. Commission'!$B$2:$C$6,2,))/100)*D8860</f>
        <v>4000</v>
      </c>
      <c r="I8860" s="38" t="str">
        <f>VLOOKUP(A8860,'Data. User Inf'!$A$2:$D$13428,4,)</f>
        <v>28_to_32</v>
      </c>
      <c r="J8860" s="38" t="str">
        <f>VLOOKUP(A8860,'Data. User Inf'!$A$2:$E$13428,5,)</f>
        <v>MALE</v>
      </c>
      <c r="K8860" s="38" t="str">
        <f>VLOOKUP(A8860,'Data. User Inf'!$A$2:$E$13428,3,)</f>
        <v>Other Cities</v>
      </c>
      <c r="L8860" s="38" t="str">
        <f>IF('Data. User Inf'!B8860&lt;'Data. Transactions'!C8860,"Current","New")</f>
        <v>Current</v>
      </c>
    </row>
    <row r="8861" spans="1:12" ht="15.75" customHeight="1" x14ac:dyDescent="0.25">
      <c r="A8861" s="24">
        <v>6495450</v>
      </c>
      <c r="B8861" s="24">
        <v>6988157477</v>
      </c>
      <c r="C8861" s="26">
        <v>44081</v>
      </c>
      <c r="D8861" s="27">
        <v>50000</v>
      </c>
      <c r="E8861" s="24" t="s">
        <v>60</v>
      </c>
      <c r="F8861" s="24">
        <v>13</v>
      </c>
      <c r="G8861" s="37"/>
      <c r="H8861" s="38">
        <f>((VLOOKUP(F8861,'Data. Commission'!$B$2:$C$6,2,))/100)*D8861</f>
        <v>1500</v>
      </c>
      <c r="I8861" s="38" t="str">
        <f>VLOOKUP(A8861,'Data. User Inf'!$A$2:$D$13428,4,)</f>
        <v>unknown</v>
      </c>
      <c r="J8861" s="38" t="str">
        <f>VLOOKUP(A8861,'Data. User Inf'!$A$2:$E$13428,5,)</f>
        <v>FEMALE</v>
      </c>
      <c r="K8861" s="38" t="str">
        <f>VLOOKUP(A8861,'Data. User Inf'!$A$2:$E$13428,3,)</f>
        <v>Other Cities</v>
      </c>
      <c r="L8861" s="38" t="str">
        <f>IF('Data. User Inf'!B8861&lt;'Data. Transactions'!C8861,"Current","New")</f>
        <v>Current</v>
      </c>
    </row>
    <row r="8862" spans="1:12" ht="15.75" customHeight="1" x14ac:dyDescent="0.25">
      <c r="A8862" s="24">
        <v>48173068</v>
      </c>
      <c r="B8862" s="24">
        <v>6994987158</v>
      </c>
      <c r="C8862" s="26">
        <v>44082</v>
      </c>
      <c r="D8862" s="27">
        <v>20000</v>
      </c>
      <c r="E8862" s="28" t="s">
        <v>60</v>
      </c>
      <c r="F8862" s="24">
        <v>13</v>
      </c>
      <c r="G8862" s="37"/>
      <c r="H8862" s="38">
        <f>((VLOOKUP(F8862,'Data. Commission'!$B$2:$C$6,2,))/100)*D8862</f>
        <v>600</v>
      </c>
      <c r="I8862" s="38" t="str">
        <f>VLOOKUP(A8862,'Data. User Inf'!$A$2:$D$13428,4,)</f>
        <v>&gt;37</v>
      </c>
      <c r="J8862" s="38" t="str">
        <f>VLOOKUP(A8862,'Data. User Inf'!$A$2:$E$13428,5,)</f>
        <v>FEMALE</v>
      </c>
      <c r="K8862" s="38" t="str">
        <f>VLOOKUP(A8862,'Data. User Inf'!$A$2:$E$13428,3,)</f>
        <v>Hồ Chí Minh</v>
      </c>
      <c r="L8862" s="38" t="str">
        <f>IF('Data. User Inf'!B8862&lt;'Data. Transactions'!C8862,"Current","New")</f>
        <v>Current</v>
      </c>
    </row>
    <row r="8863" spans="1:12" ht="15.75" customHeight="1" x14ac:dyDescent="0.25">
      <c r="A8863" s="24">
        <v>49783696</v>
      </c>
      <c r="B8863" s="24">
        <v>6996884137</v>
      </c>
      <c r="C8863" s="26">
        <v>44082</v>
      </c>
      <c r="D8863" s="27">
        <v>100000</v>
      </c>
      <c r="E8863" s="28" t="s">
        <v>60</v>
      </c>
      <c r="F8863" s="24">
        <v>13</v>
      </c>
      <c r="G8863" s="37" t="s">
        <v>49</v>
      </c>
      <c r="H8863" s="38">
        <f>((VLOOKUP(F8863,'Data. Commission'!$B$2:$C$6,2,))/100)*D8863</f>
        <v>3000</v>
      </c>
      <c r="I8863" s="38" t="str">
        <f>VLOOKUP(A8863,'Data. User Inf'!$A$2:$D$13428,4,)</f>
        <v>18_to_22</v>
      </c>
      <c r="J8863" s="38" t="str">
        <f>VLOOKUP(A8863,'Data. User Inf'!$A$2:$E$13428,5,)</f>
        <v>MALE</v>
      </c>
      <c r="K8863" s="38" t="str">
        <f>VLOOKUP(A8863,'Data. User Inf'!$A$2:$E$13428,3,)</f>
        <v>Hồ Chí Minh</v>
      </c>
      <c r="L8863" s="38" t="str">
        <f>IF('Data. User Inf'!B8863&lt;'Data. Transactions'!C8863,"Current","New")</f>
        <v>Current</v>
      </c>
    </row>
    <row r="8864" spans="1:12" ht="15.75" customHeight="1" x14ac:dyDescent="0.25">
      <c r="A8864" s="24">
        <v>44295938</v>
      </c>
      <c r="B8864" s="24">
        <v>7016087617</v>
      </c>
      <c r="C8864" s="26">
        <v>44082</v>
      </c>
      <c r="D8864" s="27">
        <v>10000</v>
      </c>
      <c r="E8864" s="28" t="s">
        <v>60</v>
      </c>
      <c r="F8864" s="24">
        <v>13</v>
      </c>
      <c r="G8864" s="36" t="s">
        <v>99</v>
      </c>
      <c r="H8864" s="38">
        <f>((VLOOKUP(F8864,'Data. Commission'!$B$2:$C$6,2,))/100)*D8864</f>
        <v>300</v>
      </c>
      <c r="I8864" s="38" t="str">
        <f>VLOOKUP(A8864,'Data. User Inf'!$A$2:$D$13428,4,)</f>
        <v>18_to_22</v>
      </c>
      <c r="J8864" s="38" t="str">
        <f>VLOOKUP(A8864,'Data. User Inf'!$A$2:$E$13428,5,)</f>
        <v>FEMALE</v>
      </c>
      <c r="K8864" s="38" t="str">
        <f>VLOOKUP(A8864,'Data. User Inf'!$A$2:$E$13428,3,)</f>
        <v>Hồ Chí Minh</v>
      </c>
      <c r="L8864" s="38" t="str">
        <f>IF('Data. User Inf'!B8864&lt;'Data. Transactions'!C8864,"Current","New")</f>
        <v>Current</v>
      </c>
    </row>
    <row r="8865" spans="1:12" ht="15.75" customHeight="1" x14ac:dyDescent="0.25">
      <c r="A8865" s="24">
        <v>33352324</v>
      </c>
      <c r="B8865" s="24">
        <v>7004004731</v>
      </c>
      <c r="C8865" s="26">
        <v>44082</v>
      </c>
      <c r="D8865" s="27">
        <v>30000</v>
      </c>
      <c r="E8865" s="28" t="s">
        <v>60</v>
      </c>
      <c r="F8865" s="24">
        <v>13</v>
      </c>
      <c r="G8865" s="36" t="s">
        <v>99</v>
      </c>
      <c r="H8865" s="38">
        <f>((VLOOKUP(F8865,'Data. Commission'!$B$2:$C$6,2,))/100)*D8865</f>
        <v>900</v>
      </c>
      <c r="I8865" s="38" t="str">
        <f>VLOOKUP(A8865,'Data. User Inf'!$A$2:$D$13428,4,)</f>
        <v>28_to_32</v>
      </c>
      <c r="J8865" s="38" t="str">
        <f>VLOOKUP(A8865,'Data. User Inf'!$A$2:$E$13428,5,)</f>
        <v>FEMALE</v>
      </c>
      <c r="K8865" s="38" t="str">
        <f>VLOOKUP(A8865,'Data. User Inf'!$A$2:$E$13428,3,)</f>
        <v>Hồ Chí Minh</v>
      </c>
      <c r="L8865" s="38" t="str">
        <f>IF('Data. User Inf'!B8865&lt;'Data. Transactions'!C8865,"Current","New")</f>
        <v>Current</v>
      </c>
    </row>
    <row r="8866" spans="1:12" ht="15.75" customHeight="1" x14ac:dyDescent="0.25">
      <c r="A8866" s="24">
        <v>50766968</v>
      </c>
      <c r="B8866" s="24">
        <v>6996947794</v>
      </c>
      <c r="C8866" s="26">
        <v>44082</v>
      </c>
      <c r="D8866" s="27">
        <v>100000</v>
      </c>
      <c r="E8866" s="28" t="s">
        <v>9</v>
      </c>
      <c r="F8866" s="24">
        <v>12</v>
      </c>
      <c r="G8866" s="37" t="s">
        <v>49</v>
      </c>
      <c r="H8866" s="38">
        <f>((VLOOKUP(F8866,'Data. Commission'!$B$2:$C$6,2,))/100)*D8866</f>
        <v>2000</v>
      </c>
      <c r="I8866" s="38" t="str">
        <f>VLOOKUP(A8866,'Data. User Inf'!$A$2:$D$13428,4,)</f>
        <v>&gt;37</v>
      </c>
      <c r="J8866" s="38" t="str">
        <f>VLOOKUP(A8866,'Data. User Inf'!$A$2:$E$13428,5,)</f>
        <v>MALE</v>
      </c>
      <c r="K8866" s="38" t="str">
        <f>VLOOKUP(A8866,'Data. User Inf'!$A$2:$E$13428,3,)</f>
        <v>Other Cities</v>
      </c>
      <c r="L8866" s="38" t="str">
        <f>IF('Data. User Inf'!B8866&lt;'Data. Transactions'!C8866,"Current","New")</f>
        <v>Current</v>
      </c>
    </row>
    <row r="8867" spans="1:12" ht="15.75" customHeight="1" x14ac:dyDescent="0.25">
      <c r="A8867" s="24">
        <v>52291722</v>
      </c>
      <c r="B8867" s="24">
        <v>6995636351</v>
      </c>
      <c r="C8867" s="26">
        <v>44082</v>
      </c>
      <c r="D8867" s="27">
        <v>20000</v>
      </c>
      <c r="E8867" s="28" t="s">
        <v>9</v>
      </c>
      <c r="F8867" s="24">
        <v>12</v>
      </c>
      <c r="G8867" s="36" t="s">
        <v>99</v>
      </c>
      <c r="H8867" s="38">
        <f>((VLOOKUP(F8867,'Data. Commission'!$B$2:$C$6,2,))/100)*D8867</f>
        <v>400</v>
      </c>
      <c r="I8867" s="38" t="str">
        <f>VLOOKUP(A8867,'Data. User Inf'!$A$2:$D$13428,4,)</f>
        <v>18_to_22</v>
      </c>
      <c r="J8867" s="38" t="str">
        <f>VLOOKUP(A8867,'Data. User Inf'!$A$2:$E$13428,5,)</f>
        <v>FEMALE</v>
      </c>
      <c r="K8867" s="38" t="str">
        <f>VLOOKUP(A8867,'Data. User Inf'!$A$2:$E$13428,3,)</f>
        <v>Hà Nội</v>
      </c>
      <c r="L8867" s="38" t="str">
        <f>IF('Data. User Inf'!B8867&lt;'Data. Transactions'!C8867,"Current","New")</f>
        <v>Current</v>
      </c>
    </row>
    <row r="8868" spans="1:12" ht="15.75" customHeight="1" x14ac:dyDescent="0.25">
      <c r="A8868" s="24">
        <v>45490574</v>
      </c>
      <c r="B8868" s="24">
        <v>6992883753</v>
      </c>
      <c r="C8868" s="26">
        <v>44082</v>
      </c>
      <c r="D8868" s="27">
        <v>50000</v>
      </c>
      <c r="E8868" s="28" t="s">
        <v>9</v>
      </c>
      <c r="F8868" s="24">
        <v>12</v>
      </c>
      <c r="G8868" s="36" t="s">
        <v>99</v>
      </c>
      <c r="H8868" s="38">
        <f>((VLOOKUP(F8868,'Data. Commission'!$B$2:$C$6,2,))/100)*D8868</f>
        <v>1000</v>
      </c>
      <c r="I8868" s="38" t="str">
        <f>VLOOKUP(A8868,'Data. User Inf'!$A$2:$D$13428,4,)</f>
        <v>18_to_22</v>
      </c>
      <c r="J8868" s="38" t="str">
        <f>VLOOKUP(A8868,'Data. User Inf'!$A$2:$E$13428,5,)</f>
        <v>MALE</v>
      </c>
      <c r="K8868" s="38" t="str">
        <f>VLOOKUP(A8868,'Data. User Inf'!$A$2:$E$13428,3,)</f>
        <v>Hà Nội</v>
      </c>
      <c r="L8868" s="38" t="str">
        <f>IF('Data. User Inf'!B8868&lt;'Data. Transactions'!C8868,"Current","New")</f>
        <v>Current</v>
      </c>
    </row>
    <row r="8869" spans="1:12" ht="15.75" customHeight="1" x14ac:dyDescent="0.25">
      <c r="A8869" s="24">
        <v>57135155</v>
      </c>
      <c r="B8869" s="24">
        <v>7009960180</v>
      </c>
      <c r="C8869" s="26">
        <v>44082</v>
      </c>
      <c r="D8869" s="27">
        <v>10000</v>
      </c>
      <c r="E8869" s="28" t="s">
        <v>9</v>
      </c>
      <c r="F8869" s="24">
        <v>12</v>
      </c>
      <c r="G8869" s="36" t="s">
        <v>99</v>
      </c>
      <c r="H8869" s="38">
        <f>((VLOOKUP(F8869,'Data. Commission'!$B$2:$C$6,2,))/100)*D8869</f>
        <v>200</v>
      </c>
      <c r="I8869" s="38" t="str">
        <f>VLOOKUP(A8869,'Data. User Inf'!$A$2:$D$13428,4,)</f>
        <v>18_to_22</v>
      </c>
      <c r="J8869" s="38" t="str">
        <f>VLOOKUP(A8869,'Data. User Inf'!$A$2:$E$13428,5,)</f>
        <v>FEMALE</v>
      </c>
      <c r="K8869" s="38" t="str">
        <f>VLOOKUP(A8869,'Data. User Inf'!$A$2:$E$13428,3,)</f>
        <v>Hà Nội</v>
      </c>
      <c r="L8869" s="38" t="str">
        <f>IF('Data. User Inf'!B8869&lt;'Data. Transactions'!C8869,"Current","New")</f>
        <v>Current</v>
      </c>
    </row>
    <row r="8870" spans="1:12" ht="15.75" customHeight="1" x14ac:dyDescent="0.25">
      <c r="A8870" s="24">
        <v>40969999</v>
      </c>
      <c r="B8870" s="24">
        <v>7015546856</v>
      </c>
      <c r="C8870" s="26">
        <v>44082</v>
      </c>
      <c r="D8870" s="27">
        <v>20000</v>
      </c>
      <c r="E8870" s="28" t="s">
        <v>9</v>
      </c>
      <c r="F8870" s="24">
        <v>12</v>
      </c>
      <c r="G8870" s="36" t="s">
        <v>99</v>
      </c>
      <c r="H8870" s="38">
        <f>((VLOOKUP(F8870,'Data. Commission'!$B$2:$C$6,2,))/100)*D8870</f>
        <v>400</v>
      </c>
      <c r="I8870" s="38" t="str">
        <f>VLOOKUP(A8870,'Data. User Inf'!$A$2:$D$13428,4,)</f>
        <v>23_to_27</v>
      </c>
      <c r="J8870" s="38" t="str">
        <f>VLOOKUP(A8870,'Data. User Inf'!$A$2:$E$13428,5,)</f>
        <v>MALE</v>
      </c>
      <c r="K8870" s="38" t="str">
        <f>VLOOKUP(A8870,'Data. User Inf'!$A$2:$E$13428,3,)</f>
        <v>Unknown</v>
      </c>
      <c r="L8870" s="38" t="str">
        <f>IF('Data. User Inf'!B8870&lt;'Data. Transactions'!C8870,"Current","New")</f>
        <v>Current</v>
      </c>
    </row>
    <row r="8871" spans="1:12" ht="15.75" customHeight="1" x14ac:dyDescent="0.25">
      <c r="A8871" s="24">
        <v>41527033</v>
      </c>
      <c r="B8871" s="24">
        <v>6996521524</v>
      </c>
      <c r="C8871" s="26">
        <v>44082</v>
      </c>
      <c r="D8871" s="27">
        <v>100000</v>
      </c>
      <c r="E8871" s="28" t="s">
        <v>9</v>
      </c>
      <c r="F8871" s="24">
        <v>12</v>
      </c>
      <c r="G8871" s="37" t="s">
        <v>49</v>
      </c>
      <c r="H8871" s="38">
        <f>((VLOOKUP(F8871,'Data. Commission'!$B$2:$C$6,2,))/100)*D8871</f>
        <v>2000</v>
      </c>
      <c r="I8871" s="38" t="str">
        <f>VLOOKUP(A8871,'Data. User Inf'!$A$2:$D$13428,4,)</f>
        <v>28_to_32</v>
      </c>
      <c r="J8871" s="38" t="str">
        <f>VLOOKUP(A8871,'Data. User Inf'!$A$2:$E$13428,5,)</f>
        <v>MALE</v>
      </c>
      <c r="K8871" s="38" t="str">
        <f>VLOOKUP(A8871,'Data. User Inf'!$A$2:$E$13428,3,)</f>
        <v>Hà Nội</v>
      </c>
      <c r="L8871" s="38" t="str">
        <f>IF('Data. User Inf'!B8871&lt;'Data. Transactions'!C8871,"Current","New")</f>
        <v>Current</v>
      </c>
    </row>
    <row r="8872" spans="1:12" ht="15.75" customHeight="1" x14ac:dyDescent="0.25">
      <c r="A8872" s="24">
        <v>43067393</v>
      </c>
      <c r="B8872" s="24">
        <v>7011462654</v>
      </c>
      <c r="C8872" s="26">
        <v>44082</v>
      </c>
      <c r="D8872" s="27">
        <v>30000</v>
      </c>
      <c r="E8872" s="28" t="s">
        <v>9</v>
      </c>
      <c r="F8872" s="24">
        <v>12</v>
      </c>
      <c r="G8872" s="36" t="s">
        <v>99</v>
      </c>
      <c r="H8872" s="38">
        <f>((VLOOKUP(F8872,'Data. Commission'!$B$2:$C$6,2,))/100)*D8872</f>
        <v>600</v>
      </c>
      <c r="I8872" s="38" t="str">
        <f>VLOOKUP(A8872,'Data. User Inf'!$A$2:$D$13428,4,)</f>
        <v>28_to_32</v>
      </c>
      <c r="J8872" s="38" t="str">
        <f>VLOOKUP(A8872,'Data. User Inf'!$A$2:$E$13428,5,)</f>
        <v>MALE</v>
      </c>
      <c r="K8872" s="38" t="str">
        <f>VLOOKUP(A8872,'Data. User Inf'!$A$2:$E$13428,3,)</f>
        <v>Hà Nội</v>
      </c>
      <c r="L8872" s="38" t="str">
        <f>IF('Data. User Inf'!B8872&lt;'Data. Transactions'!C8872,"Current","New")</f>
        <v>Current</v>
      </c>
    </row>
    <row r="8873" spans="1:12" ht="15.75" customHeight="1" x14ac:dyDescent="0.25">
      <c r="A8873" s="24">
        <v>40256072</v>
      </c>
      <c r="B8873" s="24">
        <v>6995379722</v>
      </c>
      <c r="C8873" s="26">
        <v>44082</v>
      </c>
      <c r="D8873" s="27">
        <v>100000</v>
      </c>
      <c r="E8873" s="28" t="s">
        <v>86</v>
      </c>
      <c r="F8873" s="24">
        <v>14</v>
      </c>
      <c r="G8873" s="37" t="s">
        <v>49</v>
      </c>
      <c r="H8873" s="38">
        <f>((VLOOKUP(F8873,'Data. Commission'!$B$2:$C$6,2,))/100)*D8873</f>
        <v>4000</v>
      </c>
      <c r="I8873" s="38" t="str">
        <f>VLOOKUP(A8873,'Data. User Inf'!$A$2:$D$13428,4,)</f>
        <v>28_to_32</v>
      </c>
      <c r="J8873" s="38" t="str">
        <f>VLOOKUP(A8873,'Data. User Inf'!$A$2:$E$13428,5,)</f>
        <v>MALE</v>
      </c>
      <c r="K8873" s="38" t="str">
        <f>VLOOKUP(A8873,'Data. User Inf'!$A$2:$E$13428,3,)</f>
        <v>Hà Nội</v>
      </c>
      <c r="L8873" s="38" t="str">
        <f>IF('Data. User Inf'!B8873&lt;'Data. Transactions'!C8873,"Current","New")</f>
        <v>Current</v>
      </c>
    </row>
    <row r="8874" spans="1:12" ht="15.75" customHeight="1" x14ac:dyDescent="0.25">
      <c r="A8874" s="24">
        <v>2533026</v>
      </c>
      <c r="B8874" s="24">
        <v>7007019246</v>
      </c>
      <c r="C8874" s="26">
        <v>44082</v>
      </c>
      <c r="D8874" s="27">
        <v>100000</v>
      </c>
      <c r="E8874" s="28" t="s">
        <v>60</v>
      </c>
      <c r="F8874" s="24">
        <v>13</v>
      </c>
      <c r="G8874" s="36" t="s">
        <v>49</v>
      </c>
      <c r="H8874" s="38">
        <f>((VLOOKUP(F8874,'Data. Commission'!$B$2:$C$6,2,))/100)*D8874</f>
        <v>3000</v>
      </c>
      <c r="I8874" s="38" t="str">
        <f>VLOOKUP(A8874,'Data. User Inf'!$A$2:$D$13428,4,)</f>
        <v>33_to_37</v>
      </c>
      <c r="J8874" s="38" t="str">
        <f>VLOOKUP(A8874,'Data. User Inf'!$A$2:$E$13428,5,)</f>
        <v>MALE</v>
      </c>
      <c r="K8874" s="38" t="str">
        <f>VLOOKUP(A8874,'Data. User Inf'!$A$2:$E$13428,3,)</f>
        <v>Hồ Chí Minh</v>
      </c>
      <c r="L8874" s="38" t="str">
        <f>IF('Data. User Inf'!B8874&lt;'Data. Transactions'!C8874,"Current","New")</f>
        <v>Current</v>
      </c>
    </row>
    <row r="8875" spans="1:12" ht="15.75" customHeight="1" x14ac:dyDescent="0.25">
      <c r="A8875" s="24">
        <v>31425968</v>
      </c>
      <c r="B8875" s="24">
        <v>7014599824</v>
      </c>
      <c r="C8875" s="26">
        <v>44082</v>
      </c>
      <c r="D8875" s="27">
        <v>100000</v>
      </c>
      <c r="E8875" s="28" t="s">
        <v>9</v>
      </c>
      <c r="F8875" s="24">
        <v>12</v>
      </c>
      <c r="G8875" s="36" t="s">
        <v>49</v>
      </c>
      <c r="H8875" s="38">
        <f>((VLOOKUP(F8875,'Data. Commission'!$B$2:$C$6,2,))/100)*D8875</f>
        <v>2000</v>
      </c>
      <c r="I8875" s="38" t="str">
        <f>VLOOKUP(A8875,'Data. User Inf'!$A$2:$D$13428,4,)</f>
        <v>23_to_27</v>
      </c>
      <c r="J8875" s="38" t="str">
        <f>VLOOKUP(A8875,'Data. User Inf'!$A$2:$E$13428,5,)</f>
        <v>MALE</v>
      </c>
      <c r="K8875" s="38" t="str">
        <f>VLOOKUP(A8875,'Data. User Inf'!$A$2:$E$13428,3,)</f>
        <v>Hồ Chí Minh</v>
      </c>
      <c r="L8875" s="38" t="str">
        <f>IF('Data. User Inf'!B8875&lt;'Data. Transactions'!C8875,"Current","New")</f>
        <v>Current</v>
      </c>
    </row>
    <row r="8876" spans="1:12" ht="15.75" customHeight="1" x14ac:dyDescent="0.25">
      <c r="A8876" s="24">
        <v>943727</v>
      </c>
      <c r="B8876" s="24">
        <v>7007022005</v>
      </c>
      <c r="C8876" s="26">
        <v>44082</v>
      </c>
      <c r="D8876" s="27">
        <v>50000</v>
      </c>
      <c r="E8876" s="28" t="s">
        <v>9</v>
      </c>
      <c r="F8876" s="24">
        <v>12</v>
      </c>
      <c r="G8876" s="36" t="s">
        <v>99</v>
      </c>
      <c r="H8876" s="38">
        <f>((VLOOKUP(F8876,'Data. Commission'!$B$2:$C$6,2,))/100)*D8876</f>
        <v>1000</v>
      </c>
      <c r="I8876" s="38" t="str">
        <f>VLOOKUP(A8876,'Data. User Inf'!$A$2:$D$13428,4,)</f>
        <v>33_to_37</v>
      </c>
      <c r="J8876" s="38" t="str">
        <f>VLOOKUP(A8876,'Data. User Inf'!$A$2:$E$13428,5,)</f>
        <v>MALE</v>
      </c>
      <c r="K8876" s="38" t="str">
        <f>VLOOKUP(A8876,'Data. User Inf'!$A$2:$E$13428,3,)</f>
        <v>Other Cities</v>
      </c>
      <c r="L8876" s="38" t="str">
        <f>IF('Data. User Inf'!B8876&lt;'Data. Transactions'!C8876,"Current","New")</f>
        <v>Current</v>
      </c>
    </row>
    <row r="8877" spans="1:12" ht="15.75" customHeight="1" x14ac:dyDescent="0.25">
      <c r="A8877" s="24">
        <v>57611569</v>
      </c>
      <c r="B8877" s="24">
        <v>6995398472</v>
      </c>
      <c r="C8877" s="26">
        <v>44082</v>
      </c>
      <c r="D8877" s="27">
        <v>10000</v>
      </c>
      <c r="E8877" s="28" t="s">
        <v>60</v>
      </c>
      <c r="F8877" s="24">
        <v>13</v>
      </c>
      <c r="G8877" s="36" t="s">
        <v>99</v>
      </c>
      <c r="H8877" s="38">
        <f>((VLOOKUP(F8877,'Data. Commission'!$B$2:$C$6,2,))/100)*D8877</f>
        <v>300</v>
      </c>
      <c r="I8877" s="38" t="str">
        <f>VLOOKUP(A8877,'Data. User Inf'!$A$2:$D$13428,4,)</f>
        <v>33_to_37</v>
      </c>
      <c r="J8877" s="38" t="str">
        <f>VLOOKUP(A8877,'Data. User Inf'!$A$2:$E$13428,5,)</f>
        <v>MALE</v>
      </c>
      <c r="K8877" s="38" t="str">
        <f>VLOOKUP(A8877,'Data. User Inf'!$A$2:$E$13428,3,)</f>
        <v>Hồ Chí Minh</v>
      </c>
      <c r="L8877" s="38" t="str">
        <f>IF('Data. User Inf'!B8877&lt;'Data. Transactions'!C8877,"Current","New")</f>
        <v>Current</v>
      </c>
    </row>
    <row r="8878" spans="1:12" ht="15.75" customHeight="1" x14ac:dyDescent="0.25">
      <c r="A8878" s="24">
        <v>40052336</v>
      </c>
      <c r="B8878" s="24">
        <v>6994650510</v>
      </c>
      <c r="C8878" s="26">
        <v>44082</v>
      </c>
      <c r="D8878" s="27">
        <v>100000</v>
      </c>
      <c r="E8878" s="28" t="s">
        <v>9</v>
      </c>
      <c r="F8878" s="24">
        <v>12</v>
      </c>
      <c r="G8878" s="37" t="s">
        <v>49</v>
      </c>
      <c r="H8878" s="38">
        <f>((VLOOKUP(F8878,'Data. Commission'!$B$2:$C$6,2,))/100)*D8878</f>
        <v>2000</v>
      </c>
      <c r="I8878" s="38" t="str">
        <f>VLOOKUP(A8878,'Data. User Inf'!$A$2:$D$13428,4,)</f>
        <v>33_to_37</v>
      </c>
      <c r="J8878" s="38" t="str">
        <f>VLOOKUP(A8878,'Data. User Inf'!$A$2:$E$13428,5,)</f>
        <v>FEMALE</v>
      </c>
      <c r="K8878" s="38" t="str">
        <f>VLOOKUP(A8878,'Data. User Inf'!$A$2:$E$13428,3,)</f>
        <v>Hồ Chí Minh</v>
      </c>
      <c r="L8878" s="38" t="str">
        <f>IF('Data. User Inf'!B8878&lt;'Data. Transactions'!C8878,"Current","New")</f>
        <v>Current</v>
      </c>
    </row>
    <row r="8879" spans="1:12" ht="15.75" customHeight="1" x14ac:dyDescent="0.25">
      <c r="A8879" s="24">
        <v>56858042</v>
      </c>
      <c r="B8879" s="24">
        <v>7014696817</v>
      </c>
      <c r="C8879" s="26">
        <v>44082</v>
      </c>
      <c r="D8879" s="27">
        <v>30000</v>
      </c>
      <c r="E8879" s="28" t="s">
        <v>60</v>
      </c>
      <c r="F8879" s="24">
        <v>13</v>
      </c>
      <c r="G8879" s="36" t="s">
        <v>99</v>
      </c>
      <c r="H8879" s="38">
        <f>((VLOOKUP(F8879,'Data. Commission'!$B$2:$C$6,2,))/100)*D8879</f>
        <v>900</v>
      </c>
      <c r="I8879" s="38" t="str">
        <f>VLOOKUP(A8879,'Data. User Inf'!$A$2:$D$13428,4,)</f>
        <v>33_to_37</v>
      </c>
      <c r="J8879" s="38" t="str">
        <f>VLOOKUP(A8879,'Data. User Inf'!$A$2:$E$13428,5,)</f>
        <v>MALE</v>
      </c>
      <c r="K8879" s="38" t="str">
        <f>VLOOKUP(A8879,'Data. User Inf'!$A$2:$E$13428,3,)</f>
        <v>Hồ Chí Minh</v>
      </c>
      <c r="L8879" s="38" t="str">
        <f>IF('Data. User Inf'!B8879&lt;'Data. Transactions'!C8879,"Current","New")</f>
        <v>Current</v>
      </c>
    </row>
    <row r="8880" spans="1:12" ht="15.75" customHeight="1" x14ac:dyDescent="0.25">
      <c r="A8880" s="24">
        <v>11249205</v>
      </c>
      <c r="B8880" s="24">
        <v>7016851418</v>
      </c>
      <c r="C8880" s="26">
        <v>44082</v>
      </c>
      <c r="D8880" s="27">
        <v>20000</v>
      </c>
      <c r="E8880" s="28" t="s">
        <v>9</v>
      </c>
      <c r="F8880" s="24">
        <v>12</v>
      </c>
      <c r="G8880" s="36" t="s">
        <v>99</v>
      </c>
      <c r="H8880" s="38">
        <f>((VLOOKUP(F8880,'Data. Commission'!$B$2:$C$6,2,))/100)*D8880</f>
        <v>400</v>
      </c>
      <c r="I8880" s="38" t="str">
        <f>VLOOKUP(A8880,'Data. User Inf'!$A$2:$D$13428,4,)</f>
        <v>33_to_37</v>
      </c>
      <c r="J8880" s="38" t="str">
        <f>VLOOKUP(A8880,'Data. User Inf'!$A$2:$E$13428,5,)</f>
        <v>FEMALE</v>
      </c>
      <c r="K8880" s="38" t="str">
        <f>VLOOKUP(A8880,'Data. User Inf'!$A$2:$E$13428,3,)</f>
        <v>Hồ Chí Minh</v>
      </c>
      <c r="L8880" s="38" t="str">
        <f>IF('Data. User Inf'!B8880&lt;'Data. Transactions'!C8880,"Current","New")</f>
        <v>Current</v>
      </c>
    </row>
    <row r="8881" spans="1:12" ht="15.75" customHeight="1" x14ac:dyDescent="0.25">
      <c r="A8881" s="24">
        <v>8933212</v>
      </c>
      <c r="B8881" s="24">
        <v>6993543793</v>
      </c>
      <c r="C8881" s="26">
        <v>44082</v>
      </c>
      <c r="D8881" s="27">
        <v>20000</v>
      </c>
      <c r="E8881" s="28" t="s">
        <v>9</v>
      </c>
      <c r="F8881" s="24">
        <v>12</v>
      </c>
      <c r="G8881" s="36" t="s">
        <v>99</v>
      </c>
      <c r="H8881" s="38">
        <f>((VLOOKUP(F8881,'Data. Commission'!$B$2:$C$6,2,))/100)*D8881</f>
        <v>400</v>
      </c>
      <c r="I8881" s="38" t="str">
        <f>VLOOKUP(A8881,'Data. User Inf'!$A$2:$D$13428,4,)</f>
        <v>unknown</v>
      </c>
      <c r="J8881" s="38" t="str">
        <f>VLOOKUP(A8881,'Data. User Inf'!$A$2:$E$13428,5,)</f>
        <v>MALE</v>
      </c>
      <c r="K8881" s="38" t="str">
        <f>VLOOKUP(A8881,'Data. User Inf'!$A$2:$E$13428,3,)</f>
        <v>Unknown</v>
      </c>
      <c r="L8881" s="38" t="str">
        <f>IF('Data. User Inf'!B8881&lt;'Data. Transactions'!C8881,"Current","New")</f>
        <v>Current</v>
      </c>
    </row>
    <row r="8882" spans="1:12" ht="15.75" customHeight="1" x14ac:dyDescent="0.25">
      <c r="A8882" s="24">
        <v>35198846</v>
      </c>
      <c r="B8882" s="24">
        <v>7007247905</v>
      </c>
      <c r="C8882" s="26">
        <v>44082</v>
      </c>
      <c r="D8882" s="27">
        <v>10000</v>
      </c>
      <c r="E8882" s="28" t="s">
        <v>9</v>
      </c>
      <c r="F8882" s="24">
        <v>12</v>
      </c>
      <c r="G8882" s="36" t="s">
        <v>99</v>
      </c>
      <c r="H8882" s="38">
        <f>((VLOOKUP(F8882,'Data. Commission'!$B$2:$C$6,2,))/100)*D8882</f>
        <v>200</v>
      </c>
      <c r="I8882" s="38" t="str">
        <f>VLOOKUP(A8882,'Data. User Inf'!$A$2:$D$13428,4,)</f>
        <v>unknown</v>
      </c>
      <c r="J8882" s="38" t="str">
        <f>VLOOKUP(A8882,'Data. User Inf'!$A$2:$E$13428,5,)</f>
        <v>MALE</v>
      </c>
      <c r="K8882" s="38" t="str">
        <f>VLOOKUP(A8882,'Data. User Inf'!$A$2:$E$13428,3,)</f>
        <v>Hà Nội</v>
      </c>
      <c r="L8882" s="38" t="str">
        <f>IF('Data. User Inf'!B8882&lt;'Data. Transactions'!C8882,"Current","New")</f>
        <v>Current</v>
      </c>
    </row>
    <row r="8883" spans="1:12" ht="15.75" customHeight="1" x14ac:dyDescent="0.25">
      <c r="A8883" s="24">
        <v>50647513</v>
      </c>
      <c r="B8883" s="24">
        <v>7014865725</v>
      </c>
      <c r="C8883" s="26">
        <v>44082</v>
      </c>
      <c r="D8883" s="27">
        <v>20000</v>
      </c>
      <c r="E8883" s="28" t="s">
        <v>9</v>
      </c>
      <c r="F8883" s="24">
        <v>12</v>
      </c>
      <c r="G8883" s="36" t="s">
        <v>99</v>
      </c>
      <c r="H8883" s="38">
        <f>((VLOOKUP(F8883,'Data. Commission'!$B$2:$C$6,2,))/100)*D8883</f>
        <v>400</v>
      </c>
      <c r="I8883" s="38" t="str">
        <f>VLOOKUP(A8883,'Data. User Inf'!$A$2:$D$13428,4,)</f>
        <v>18_to_22</v>
      </c>
      <c r="J8883" s="38" t="str">
        <f>VLOOKUP(A8883,'Data. User Inf'!$A$2:$E$13428,5,)</f>
        <v>FEMALE</v>
      </c>
      <c r="K8883" s="38" t="str">
        <f>VLOOKUP(A8883,'Data. User Inf'!$A$2:$E$13428,3,)</f>
        <v>Other Cities</v>
      </c>
      <c r="L8883" s="38" t="str">
        <f>IF('Data. User Inf'!B8883&lt;'Data. Transactions'!C8883,"Current","New")</f>
        <v>Current</v>
      </c>
    </row>
    <row r="8884" spans="1:12" ht="15.75" customHeight="1" x14ac:dyDescent="0.25">
      <c r="A8884" s="24">
        <v>55507254</v>
      </c>
      <c r="B8884" s="24">
        <v>7017030237</v>
      </c>
      <c r="C8884" s="26">
        <v>44082</v>
      </c>
      <c r="D8884" s="27">
        <v>10000</v>
      </c>
      <c r="E8884" s="28" t="s">
        <v>86</v>
      </c>
      <c r="F8884" s="24">
        <v>14</v>
      </c>
      <c r="G8884" s="36" t="s">
        <v>99</v>
      </c>
      <c r="H8884" s="38">
        <f>((VLOOKUP(F8884,'Data. Commission'!$B$2:$C$6,2,))/100)*D8884</f>
        <v>400</v>
      </c>
      <c r="I8884" s="38" t="str">
        <f>VLOOKUP(A8884,'Data. User Inf'!$A$2:$D$13428,4,)</f>
        <v>18_to_22</v>
      </c>
      <c r="J8884" s="38" t="str">
        <f>VLOOKUP(A8884,'Data. User Inf'!$A$2:$E$13428,5,)</f>
        <v>MALE</v>
      </c>
      <c r="K8884" s="38" t="str">
        <f>VLOOKUP(A8884,'Data. User Inf'!$A$2:$E$13428,3,)</f>
        <v>Other Cities</v>
      </c>
      <c r="L8884" s="38" t="str">
        <f>IF('Data. User Inf'!B8884&lt;'Data. Transactions'!C8884,"Current","New")</f>
        <v>Current</v>
      </c>
    </row>
    <row r="8885" spans="1:12" ht="15.75" customHeight="1" x14ac:dyDescent="0.25">
      <c r="A8885" s="24">
        <v>42556624</v>
      </c>
      <c r="B8885" s="24">
        <v>7016060931</v>
      </c>
      <c r="C8885" s="26">
        <v>44082</v>
      </c>
      <c r="D8885" s="27">
        <v>10000</v>
      </c>
      <c r="E8885" s="28" t="s">
        <v>86</v>
      </c>
      <c r="F8885" s="24">
        <v>14</v>
      </c>
      <c r="G8885" s="36" t="s">
        <v>99</v>
      </c>
      <c r="H8885" s="38">
        <f>((VLOOKUP(F8885,'Data. Commission'!$B$2:$C$6,2,))/100)*D8885</f>
        <v>400</v>
      </c>
      <c r="I8885" s="38" t="str">
        <f>VLOOKUP(A8885,'Data. User Inf'!$A$2:$D$13428,4,)</f>
        <v>18_to_22</v>
      </c>
      <c r="J8885" s="38" t="str">
        <f>VLOOKUP(A8885,'Data. User Inf'!$A$2:$E$13428,5,)</f>
        <v>MALE</v>
      </c>
      <c r="K8885" s="38" t="str">
        <f>VLOOKUP(A8885,'Data. User Inf'!$A$2:$E$13428,3,)</f>
        <v>Other Cities</v>
      </c>
      <c r="L8885" s="38" t="str">
        <f>IF('Data. User Inf'!B8885&lt;'Data. Transactions'!C8885,"Current","New")</f>
        <v>Current</v>
      </c>
    </row>
    <row r="8886" spans="1:12" ht="15.75" customHeight="1" x14ac:dyDescent="0.25">
      <c r="A8886" s="24">
        <v>40594533</v>
      </c>
      <c r="B8886" s="24">
        <v>7015088881</v>
      </c>
      <c r="C8886" s="26">
        <v>44082</v>
      </c>
      <c r="D8886" s="27">
        <v>50000</v>
      </c>
      <c r="E8886" s="28" t="s">
        <v>86</v>
      </c>
      <c r="F8886" s="24">
        <v>14</v>
      </c>
      <c r="G8886" s="37"/>
      <c r="H8886" s="38">
        <f>((VLOOKUP(F8886,'Data. Commission'!$B$2:$C$6,2,))/100)*D8886</f>
        <v>2000</v>
      </c>
      <c r="I8886" s="38" t="str">
        <f>VLOOKUP(A8886,'Data. User Inf'!$A$2:$D$13428,4,)</f>
        <v>23_to_27</v>
      </c>
      <c r="J8886" s="38" t="str">
        <f>VLOOKUP(A8886,'Data. User Inf'!$A$2:$E$13428,5,)</f>
        <v>MALE</v>
      </c>
      <c r="K8886" s="38" t="str">
        <f>VLOOKUP(A8886,'Data. User Inf'!$A$2:$E$13428,3,)</f>
        <v>Unknown</v>
      </c>
      <c r="L8886" s="38" t="str">
        <f>IF('Data. User Inf'!B8886&lt;'Data. Transactions'!C8886,"Current","New")</f>
        <v>Current</v>
      </c>
    </row>
    <row r="8887" spans="1:12" ht="15.75" customHeight="1" x14ac:dyDescent="0.25">
      <c r="A8887" s="24">
        <v>47378336</v>
      </c>
      <c r="B8887" s="24">
        <v>6993597269</v>
      </c>
      <c r="C8887" s="26">
        <v>44082</v>
      </c>
      <c r="D8887" s="27">
        <v>20000</v>
      </c>
      <c r="E8887" s="28" t="s">
        <v>86</v>
      </c>
      <c r="F8887" s="24">
        <v>14</v>
      </c>
      <c r="G8887" s="37"/>
      <c r="H8887" s="38">
        <f>((VLOOKUP(F8887,'Data. Commission'!$B$2:$C$6,2,))/100)*D8887</f>
        <v>800</v>
      </c>
      <c r="I8887" s="38" t="str">
        <f>VLOOKUP(A8887,'Data. User Inf'!$A$2:$D$13428,4,)</f>
        <v>23_to_27</v>
      </c>
      <c r="J8887" s="38" t="str">
        <f>VLOOKUP(A8887,'Data. User Inf'!$A$2:$E$13428,5,)</f>
        <v>FEMALE</v>
      </c>
      <c r="K8887" s="38" t="str">
        <f>VLOOKUP(A8887,'Data. User Inf'!$A$2:$E$13428,3,)</f>
        <v>Other Cities</v>
      </c>
      <c r="L8887" s="38" t="str">
        <f>IF('Data. User Inf'!B8887&lt;'Data. Transactions'!C8887,"Current","New")</f>
        <v>Current</v>
      </c>
    </row>
    <row r="8888" spans="1:12" ht="15.75" customHeight="1" x14ac:dyDescent="0.25">
      <c r="A8888" s="24">
        <v>36155681</v>
      </c>
      <c r="B8888" s="24">
        <v>7015332636</v>
      </c>
      <c r="C8888" s="26">
        <v>44082</v>
      </c>
      <c r="D8888" s="27">
        <v>50000</v>
      </c>
      <c r="E8888" s="28" t="s">
        <v>9</v>
      </c>
      <c r="F8888" s="24">
        <v>12</v>
      </c>
      <c r="G8888" s="36" t="s">
        <v>99</v>
      </c>
      <c r="H8888" s="38">
        <f>((VLOOKUP(F8888,'Data. Commission'!$B$2:$C$6,2,))/100)*D8888</f>
        <v>1000</v>
      </c>
      <c r="I8888" s="38" t="str">
        <f>VLOOKUP(A8888,'Data. User Inf'!$A$2:$D$13428,4,)</f>
        <v>23_to_27</v>
      </c>
      <c r="J8888" s="38" t="str">
        <f>VLOOKUP(A8888,'Data. User Inf'!$A$2:$E$13428,5,)</f>
        <v>MALE</v>
      </c>
      <c r="K8888" s="38" t="str">
        <f>VLOOKUP(A8888,'Data. User Inf'!$A$2:$E$13428,3,)</f>
        <v>Other Cities</v>
      </c>
      <c r="L8888" s="38" t="str">
        <f>IF('Data. User Inf'!B8888&lt;'Data. Transactions'!C8888,"Current","New")</f>
        <v>Current</v>
      </c>
    </row>
    <row r="8889" spans="1:12" ht="15.75" customHeight="1" x14ac:dyDescent="0.25">
      <c r="A8889" s="24">
        <v>44950903</v>
      </c>
      <c r="B8889" s="24">
        <v>7016166123</v>
      </c>
      <c r="C8889" s="26">
        <v>44082</v>
      </c>
      <c r="D8889" s="27">
        <v>10000</v>
      </c>
      <c r="E8889" s="28" t="s">
        <v>9</v>
      </c>
      <c r="F8889" s="24">
        <v>12</v>
      </c>
      <c r="G8889" s="36" t="s">
        <v>99</v>
      </c>
      <c r="H8889" s="38">
        <f>((VLOOKUP(F8889,'Data. Commission'!$B$2:$C$6,2,))/100)*D8889</f>
        <v>200</v>
      </c>
      <c r="I8889" s="38" t="str">
        <f>VLOOKUP(A8889,'Data. User Inf'!$A$2:$D$13428,4,)</f>
        <v>23_to_27</v>
      </c>
      <c r="J8889" s="38" t="str">
        <f>VLOOKUP(A8889,'Data. User Inf'!$A$2:$E$13428,5,)</f>
        <v>FEMALE</v>
      </c>
      <c r="K8889" s="38" t="str">
        <f>VLOOKUP(A8889,'Data. User Inf'!$A$2:$E$13428,3,)</f>
        <v>Other Cities</v>
      </c>
      <c r="L8889" s="38" t="str">
        <f>IF('Data. User Inf'!B8889&lt;'Data. Transactions'!C8889,"Current","New")</f>
        <v>Current</v>
      </c>
    </row>
    <row r="8890" spans="1:12" ht="15.75" customHeight="1" x14ac:dyDescent="0.25">
      <c r="A8890" s="24">
        <v>51361277</v>
      </c>
      <c r="B8890" s="24">
        <v>6995091731</v>
      </c>
      <c r="C8890" s="26">
        <v>44082</v>
      </c>
      <c r="D8890" s="27">
        <v>20000</v>
      </c>
      <c r="E8890" s="28" t="s">
        <v>9</v>
      </c>
      <c r="F8890" s="24">
        <v>12</v>
      </c>
      <c r="G8890" s="36" t="s">
        <v>99</v>
      </c>
      <c r="H8890" s="38">
        <f>((VLOOKUP(F8890,'Data. Commission'!$B$2:$C$6,2,))/100)*D8890</f>
        <v>400</v>
      </c>
      <c r="I8890" s="38" t="str">
        <f>VLOOKUP(A8890,'Data. User Inf'!$A$2:$D$13428,4,)</f>
        <v>28_to_32</v>
      </c>
      <c r="J8890" s="38" t="str">
        <f>VLOOKUP(A8890,'Data. User Inf'!$A$2:$E$13428,5,)</f>
        <v>MALE</v>
      </c>
      <c r="K8890" s="38" t="str">
        <f>VLOOKUP(A8890,'Data. User Inf'!$A$2:$E$13428,3,)</f>
        <v>Other Cities</v>
      </c>
      <c r="L8890" s="38" t="str">
        <f>IF('Data. User Inf'!B8890&lt;'Data. Transactions'!C8890,"Current","New")</f>
        <v>Current</v>
      </c>
    </row>
    <row r="8891" spans="1:12" ht="15.75" customHeight="1" x14ac:dyDescent="0.25">
      <c r="A8891" s="24">
        <v>47173373</v>
      </c>
      <c r="B8891" s="24">
        <v>6995834679</v>
      </c>
      <c r="C8891" s="26">
        <v>44082</v>
      </c>
      <c r="D8891" s="27">
        <v>20000</v>
      </c>
      <c r="E8891" s="28" t="s">
        <v>9</v>
      </c>
      <c r="F8891" s="24">
        <v>12</v>
      </c>
      <c r="G8891" s="36" t="s">
        <v>99</v>
      </c>
      <c r="H8891" s="38">
        <f>((VLOOKUP(F8891,'Data. Commission'!$B$2:$C$6,2,))/100)*D8891</f>
        <v>400</v>
      </c>
      <c r="I8891" s="38" t="str">
        <f>VLOOKUP(A8891,'Data. User Inf'!$A$2:$D$13428,4,)</f>
        <v>28_to_32</v>
      </c>
      <c r="J8891" s="38" t="str">
        <f>VLOOKUP(A8891,'Data. User Inf'!$A$2:$E$13428,5,)</f>
        <v>MALE</v>
      </c>
      <c r="K8891" s="38" t="str">
        <f>VLOOKUP(A8891,'Data. User Inf'!$A$2:$E$13428,3,)</f>
        <v>Other Cities</v>
      </c>
      <c r="L8891" s="38" t="str">
        <f>IF('Data. User Inf'!B8891&lt;'Data. Transactions'!C8891,"Current","New")</f>
        <v>Current</v>
      </c>
    </row>
    <row r="8892" spans="1:12" ht="15.75" customHeight="1" x14ac:dyDescent="0.25">
      <c r="A8892" s="24">
        <v>41579693</v>
      </c>
      <c r="B8892" s="24">
        <v>7019336281</v>
      </c>
      <c r="C8892" s="26">
        <v>44082</v>
      </c>
      <c r="D8892" s="27">
        <v>30000</v>
      </c>
      <c r="E8892" s="24" t="s">
        <v>9</v>
      </c>
      <c r="F8892" s="24">
        <v>12</v>
      </c>
      <c r="G8892" s="37"/>
      <c r="H8892" s="38">
        <f>((VLOOKUP(F8892,'Data. Commission'!$B$2:$C$6,2,))/100)*D8892</f>
        <v>600</v>
      </c>
      <c r="I8892" s="38" t="str">
        <f>VLOOKUP(A8892,'Data. User Inf'!$A$2:$D$13428,4,)</f>
        <v>unknown</v>
      </c>
      <c r="J8892" s="38" t="str">
        <f>VLOOKUP(A8892,'Data. User Inf'!$A$2:$E$13428,5,)</f>
        <v>MALE</v>
      </c>
      <c r="K8892" s="38" t="str">
        <f>VLOOKUP(A8892,'Data. User Inf'!$A$2:$E$13428,3,)</f>
        <v>Hồ Chí Minh</v>
      </c>
      <c r="L8892" s="38" t="str">
        <f>IF('Data. User Inf'!B8892&lt;'Data. Transactions'!C8892,"Current","New")</f>
        <v>Current</v>
      </c>
    </row>
    <row r="8893" spans="1:12" ht="15.75" customHeight="1" x14ac:dyDescent="0.25">
      <c r="A8893" s="24">
        <v>44057946</v>
      </c>
      <c r="B8893" s="24">
        <v>7003948014</v>
      </c>
      <c r="C8893" s="26">
        <v>44082</v>
      </c>
      <c r="D8893" s="27">
        <v>50000</v>
      </c>
      <c r="E8893" s="28" t="s">
        <v>9</v>
      </c>
      <c r="F8893" s="24">
        <v>12</v>
      </c>
      <c r="G8893" s="36" t="s">
        <v>99</v>
      </c>
      <c r="H8893" s="38">
        <f>((VLOOKUP(F8893,'Data. Commission'!$B$2:$C$6,2,))/100)*D8893</f>
        <v>1000</v>
      </c>
      <c r="I8893" s="38" t="str">
        <f>VLOOKUP(A8893,'Data. User Inf'!$A$2:$D$13428,4,)</f>
        <v>unknown</v>
      </c>
      <c r="J8893" s="38" t="str">
        <f>VLOOKUP(A8893,'Data. User Inf'!$A$2:$E$13428,5,)</f>
        <v>MALE</v>
      </c>
      <c r="K8893" s="38" t="str">
        <f>VLOOKUP(A8893,'Data. User Inf'!$A$2:$E$13428,3,)</f>
        <v>Other Cities</v>
      </c>
      <c r="L8893" s="38" t="str">
        <f>IF('Data. User Inf'!B8893&lt;'Data. Transactions'!C8893,"Current","New")</f>
        <v>Current</v>
      </c>
    </row>
    <row r="8894" spans="1:12" ht="15.75" customHeight="1" x14ac:dyDescent="0.25">
      <c r="A8894" s="24">
        <v>58469874</v>
      </c>
      <c r="B8894" s="24">
        <v>7014866234</v>
      </c>
      <c r="C8894" s="26">
        <v>44082</v>
      </c>
      <c r="D8894" s="27">
        <v>10000</v>
      </c>
      <c r="E8894" s="28" t="s">
        <v>9</v>
      </c>
      <c r="F8894" s="24">
        <v>12</v>
      </c>
      <c r="G8894" s="36" t="s">
        <v>99</v>
      </c>
      <c r="H8894" s="38">
        <f>((VLOOKUP(F8894,'Data. Commission'!$B$2:$C$6,2,))/100)*D8894</f>
        <v>200</v>
      </c>
      <c r="I8894" s="38" t="str">
        <f>VLOOKUP(A8894,'Data. User Inf'!$A$2:$D$13428,4,)</f>
        <v>unknown</v>
      </c>
      <c r="J8894" s="38" t="str">
        <f>VLOOKUP(A8894,'Data. User Inf'!$A$2:$E$13428,5,)</f>
        <v>UNKNOWN</v>
      </c>
      <c r="K8894" s="38" t="str">
        <f>VLOOKUP(A8894,'Data. User Inf'!$A$2:$E$13428,3,)</f>
        <v>Other Cities</v>
      </c>
      <c r="L8894" s="38" t="str">
        <f>IF('Data. User Inf'!B8894&lt;'Data. Transactions'!C8894,"Current","New")</f>
        <v>Current</v>
      </c>
    </row>
    <row r="8895" spans="1:12" ht="15.75" customHeight="1" x14ac:dyDescent="0.25">
      <c r="A8895" s="24">
        <v>52527229</v>
      </c>
      <c r="B8895" s="24">
        <v>7010423155</v>
      </c>
      <c r="C8895" s="26">
        <v>44082</v>
      </c>
      <c r="D8895" s="27">
        <v>50000</v>
      </c>
      <c r="E8895" s="28" t="s">
        <v>86</v>
      </c>
      <c r="F8895" s="24">
        <v>14</v>
      </c>
      <c r="G8895" s="36" t="s">
        <v>99</v>
      </c>
      <c r="H8895" s="38">
        <f>((VLOOKUP(F8895,'Data. Commission'!$B$2:$C$6,2,))/100)*D8895</f>
        <v>2000</v>
      </c>
      <c r="I8895" s="38" t="str">
        <f>VLOOKUP(A8895,'Data. User Inf'!$A$2:$D$13428,4,)</f>
        <v>unknown</v>
      </c>
      <c r="J8895" s="38" t="str">
        <f>VLOOKUP(A8895,'Data. User Inf'!$A$2:$E$13428,5,)</f>
        <v>MALE</v>
      </c>
      <c r="K8895" s="38" t="str">
        <f>VLOOKUP(A8895,'Data. User Inf'!$A$2:$E$13428,3,)</f>
        <v>Other Cities</v>
      </c>
      <c r="L8895" s="38" t="str">
        <f>IF('Data. User Inf'!B8895&lt;'Data. Transactions'!C8895,"Current","New")</f>
        <v>Current</v>
      </c>
    </row>
    <row r="8896" spans="1:12" ht="15.75" customHeight="1" x14ac:dyDescent="0.25">
      <c r="A8896" s="24">
        <v>48078044</v>
      </c>
      <c r="B8896" s="24">
        <v>6998256749</v>
      </c>
      <c r="C8896" s="26">
        <v>44082</v>
      </c>
      <c r="D8896" s="27">
        <v>30000</v>
      </c>
      <c r="E8896" s="24" t="s">
        <v>9</v>
      </c>
      <c r="F8896" s="24">
        <v>12</v>
      </c>
      <c r="G8896" s="37"/>
      <c r="H8896" s="38">
        <f>((VLOOKUP(F8896,'Data. Commission'!$B$2:$C$6,2,))/100)*D8896</f>
        <v>600</v>
      </c>
      <c r="I8896" s="38" t="str">
        <f>VLOOKUP(A8896,'Data. User Inf'!$A$2:$D$13428,4,)</f>
        <v>18_to_22</v>
      </c>
      <c r="J8896" s="38" t="str">
        <f>VLOOKUP(A8896,'Data. User Inf'!$A$2:$E$13428,5,)</f>
        <v>MALE</v>
      </c>
      <c r="K8896" s="38" t="str">
        <f>VLOOKUP(A8896,'Data. User Inf'!$A$2:$E$13428,3,)</f>
        <v>Other Cities</v>
      </c>
      <c r="L8896" s="38" t="str">
        <f>IF('Data. User Inf'!B8896&lt;'Data. Transactions'!C8896,"Current","New")</f>
        <v>Current</v>
      </c>
    </row>
    <row r="8897" spans="1:12" ht="15.75" customHeight="1" x14ac:dyDescent="0.25">
      <c r="A8897" s="24">
        <v>11285368</v>
      </c>
      <c r="B8897" s="24">
        <v>7024982524</v>
      </c>
      <c r="C8897" s="26">
        <v>44083</v>
      </c>
      <c r="D8897" s="27">
        <v>100000</v>
      </c>
      <c r="E8897" s="28" t="s">
        <v>60</v>
      </c>
      <c r="F8897" s="24">
        <v>13</v>
      </c>
      <c r="G8897" s="37" t="s">
        <v>49</v>
      </c>
      <c r="H8897" s="38">
        <f>((VLOOKUP(F8897,'Data. Commission'!$B$2:$C$6,2,))/100)*D8897</f>
        <v>3000</v>
      </c>
      <c r="I8897" s="38" t="str">
        <f>VLOOKUP(A8897,'Data. User Inf'!$A$2:$D$13428,4,)</f>
        <v>&gt;37</v>
      </c>
      <c r="J8897" s="38" t="str">
        <f>VLOOKUP(A8897,'Data. User Inf'!$A$2:$E$13428,5,)</f>
        <v>FEMALE</v>
      </c>
      <c r="K8897" s="38" t="str">
        <f>VLOOKUP(A8897,'Data. User Inf'!$A$2:$E$13428,3,)</f>
        <v>Hồ Chí Minh</v>
      </c>
      <c r="L8897" s="38" t="str">
        <f>IF('Data. User Inf'!B8897&lt;'Data. Transactions'!C8897,"Current","New")</f>
        <v>Current</v>
      </c>
    </row>
    <row r="8898" spans="1:12" ht="15.75" customHeight="1" x14ac:dyDescent="0.25">
      <c r="A8898" s="24">
        <v>40882267</v>
      </c>
      <c r="B8898" s="24">
        <v>7023154558</v>
      </c>
      <c r="C8898" s="26">
        <v>44083</v>
      </c>
      <c r="D8898" s="27">
        <v>20000</v>
      </c>
      <c r="E8898" s="28" t="s">
        <v>60</v>
      </c>
      <c r="F8898" s="24">
        <v>13</v>
      </c>
      <c r="G8898" s="36" t="s">
        <v>99</v>
      </c>
      <c r="H8898" s="38">
        <f>((VLOOKUP(F8898,'Data. Commission'!$B$2:$C$6,2,))/100)*D8898</f>
        <v>600</v>
      </c>
      <c r="I8898" s="38" t="str">
        <f>VLOOKUP(A8898,'Data. User Inf'!$A$2:$D$13428,4,)</f>
        <v>&gt;37</v>
      </c>
      <c r="J8898" s="38" t="str">
        <f>VLOOKUP(A8898,'Data. User Inf'!$A$2:$E$13428,5,)</f>
        <v>FEMALE</v>
      </c>
      <c r="K8898" s="38" t="str">
        <f>VLOOKUP(A8898,'Data. User Inf'!$A$2:$E$13428,3,)</f>
        <v>Hồ Chí Minh</v>
      </c>
      <c r="L8898" s="38" t="str">
        <f>IF('Data. User Inf'!B8898&lt;'Data. Transactions'!C8898,"Current","New")</f>
        <v>Current</v>
      </c>
    </row>
    <row r="8899" spans="1:12" ht="15.75" customHeight="1" x14ac:dyDescent="0.25">
      <c r="A8899" s="24">
        <v>56928284</v>
      </c>
      <c r="B8899" s="24">
        <v>7030276579</v>
      </c>
      <c r="C8899" s="26">
        <v>44083</v>
      </c>
      <c r="D8899" s="27">
        <v>20000</v>
      </c>
      <c r="E8899" s="28" t="s">
        <v>9</v>
      </c>
      <c r="F8899" s="24">
        <v>12</v>
      </c>
      <c r="G8899" s="36" t="s">
        <v>99</v>
      </c>
      <c r="H8899" s="38">
        <f>((VLOOKUP(F8899,'Data. Commission'!$B$2:$C$6,2,))/100)*D8899</f>
        <v>400</v>
      </c>
      <c r="I8899" s="38" t="str">
        <f>VLOOKUP(A8899,'Data. User Inf'!$A$2:$D$13428,4,)</f>
        <v>23_to_27</v>
      </c>
      <c r="J8899" s="38" t="str">
        <f>VLOOKUP(A8899,'Data. User Inf'!$A$2:$E$13428,5,)</f>
        <v>MALE</v>
      </c>
      <c r="K8899" s="38" t="str">
        <f>VLOOKUP(A8899,'Data. User Inf'!$A$2:$E$13428,3,)</f>
        <v>Other Cities</v>
      </c>
      <c r="L8899" s="38" t="str">
        <f>IF('Data. User Inf'!B8899&lt;'Data. Transactions'!C8899,"Current","New")</f>
        <v>Current</v>
      </c>
    </row>
    <row r="8900" spans="1:12" ht="15.75" customHeight="1" x14ac:dyDescent="0.25">
      <c r="A8900" s="24">
        <v>43689179</v>
      </c>
      <c r="B8900" s="24">
        <v>7021374305</v>
      </c>
      <c r="C8900" s="26">
        <v>44083</v>
      </c>
      <c r="D8900" s="27">
        <v>10000</v>
      </c>
      <c r="E8900" s="28" t="s">
        <v>9</v>
      </c>
      <c r="F8900" s="24">
        <v>12</v>
      </c>
      <c r="G8900" s="36" t="s">
        <v>99</v>
      </c>
      <c r="H8900" s="38">
        <f>((VLOOKUP(F8900,'Data. Commission'!$B$2:$C$6,2,))/100)*D8900</f>
        <v>200</v>
      </c>
      <c r="I8900" s="38" t="str">
        <f>VLOOKUP(A8900,'Data. User Inf'!$A$2:$D$13428,4,)</f>
        <v>23_to_27</v>
      </c>
      <c r="J8900" s="38" t="str">
        <f>VLOOKUP(A8900,'Data. User Inf'!$A$2:$E$13428,5,)</f>
        <v>MALE</v>
      </c>
      <c r="K8900" s="38" t="str">
        <f>VLOOKUP(A8900,'Data. User Inf'!$A$2:$E$13428,3,)</f>
        <v>Other Cities</v>
      </c>
      <c r="L8900" s="38" t="str">
        <f>IF('Data. User Inf'!B8900&lt;'Data. Transactions'!C8900,"Current","New")</f>
        <v>Current</v>
      </c>
    </row>
    <row r="8901" spans="1:12" ht="15.75" customHeight="1" x14ac:dyDescent="0.25">
      <c r="A8901" s="24">
        <v>45143053</v>
      </c>
      <c r="B8901" s="24">
        <v>7034137580</v>
      </c>
      <c r="C8901" s="26">
        <v>44083</v>
      </c>
      <c r="D8901" s="27">
        <v>20000</v>
      </c>
      <c r="E8901" s="28" t="s">
        <v>9</v>
      </c>
      <c r="F8901" s="24">
        <v>12</v>
      </c>
      <c r="G8901" s="36" t="s">
        <v>99</v>
      </c>
      <c r="H8901" s="38">
        <f>((VLOOKUP(F8901,'Data. Commission'!$B$2:$C$6,2,))/100)*D8901</f>
        <v>400</v>
      </c>
      <c r="I8901" s="38" t="str">
        <f>VLOOKUP(A8901,'Data. User Inf'!$A$2:$D$13428,4,)</f>
        <v>28_to_32</v>
      </c>
      <c r="J8901" s="38" t="str">
        <f>VLOOKUP(A8901,'Data. User Inf'!$A$2:$E$13428,5,)</f>
        <v>MALE</v>
      </c>
      <c r="K8901" s="38" t="str">
        <f>VLOOKUP(A8901,'Data. User Inf'!$A$2:$E$13428,3,)</f>
        <v>Other Cities</v>
      </c>
      <c r="L8901" s="38" t="str">
        <f>IF('Data. User Inf'!B8901&lt;'Data. Transactions'!C8901,"Current","New")</f>
        <v>Current</v>
      </c>
    </row>
    <row r="8902" spans="1:12" ht="15.75" customHeight="1" x14ac:dyDescent="0.25">
      <c r="A8902" s="24">
        <v>39030272</v>
      </c>
      <c r="B8902" s="24">
        <v>7022040466</v>
      </c>
      <c r="C8902" s="26">
        <v>44083</v>
      </c>
      <c r="D8902" s="27">
        <v>50000</v>
      </c>
      <c r="E8902" s="28" t="s">
        <v>60</v>
      </c>
      <c r="F8902" s="24">
        <v>13</v>
      </c>
      <c r="G8902" s="36" t="s">
        <v>99</v>
      </c>
      <c r="H8902" s="38">
        <f>((VLOOKUP(F8902,'Data. Commission'!$B$2:$C$6,2,))/100)*D8902</f>
        <v>1500</v>
      </c>
      <c r="I8902" s="38" t="str">
        <f>VLOOKUP(A8902,'Data. User Inf'!$A$2:$D$13428,4,)</f>
        <v>28_to_32</v>
      </c>
      <c r="J8902" s="38" t="str">
        <f>VLOOKUP(A8902,'Data. User Inf'!$A$2:$E$13428,5,)</f>
        <v>FEMALE</v>
      </c>
      <c r="K8902" s="38" t="str">
        <f>VLOOKUP(A8902,'Data. User Inf'!$A$2:$E$13428,3,)</f>
        <v>Other Cities</v>
      </c>
      <c r="L8902" s="38" t="str">
        <f>IF('Data. User Inf'!B8902&lt;'Data. Transactions'!C8902,"Current","New")</f>
        <v>Current</v>
      </c>
    </row>
    <row r="8903" spans="1:12" ht="15.75" customHeight="1" x14ac:dyDescent="0.25">
      <c r="A8903" s="24">
        <v>38522246</v>
      </c>
      <c r="B8903" s="24">
        <v>7026631098</v>
      </c>
      <c r="C8903" s="26">
        <v>44083</v>
      </c>
      <c r="D8903" s="27">
        <v>50000</v>
      </c>
      <c r="E8903" s="28" t="s">
        <v>9</v>
      </c>
      <c r="F8903" s="24">
        <v>12</v>
      </c>
      <c r="G8903" s="36" t="s">
        <v>99</v>
      </c>
      <c r="H8903" s="38">
        <f>((VLOOKUP(F8903,'Data. Commission'!$B$2:$C$6,2,))/100)*D8903</f>
        <v>1000</v>
      </c>
      <c r="I8903" s="38" t="str">
        <f>VLOOKUP(A8903,'Data. User Inf'!$A$2:$D$13428,4,)</f>
        <v>28_to_32</v>
      </c>
      <c r="J8903" s="38" t="str">
        <f>VLOOKUP(A8903,'Data. User Inf'!$A$2:$E$13428,5,)</f>
        <v>FEMALE</v>
      </c>
      <c r="K8903" s="38" t="str">
        <f>VLOOKUP(A8903,'Data. User Inf'!$A$2:$E$13428,3,)</f>
        <v>Other Cities</v>
      </c>
      <c r="L8903" s="38" t="str">
        <f>IF('Data. User Inf'!B8903&lt;'Data. Transactions'!C8903,"Current","New")</f>
        <v>Current</v>
      </c>
    </row>
    <row r="8904" spans="1:12" ht="15.75" customHeight="1" x14ac:dyDescent="0.25">
      <c r="A8904" s="24">
        <v>1405006</v>
      </c>
      <c r="B8904" s="24">
        <v>7028513000</v>
      </c>
      <c r="C8904" s="26">
        <v>44083</v>
      </c>
      <c r="D8904" s="27">
        <v>10000</v>
      </c>
      <c r="E8904" s="28" t="s">
        <v>86</v>
      </c>
      <c r="F8904" s="24">
        <v>14</v>
      </c>
      <c r="G8904" s="36" t="s">
        <v>99</v>
      </c>
      <c r="H8904" s="38">
        <f>((VLOOKUP(F8904,'Data. Commission'!$B$2:$C$6,2,))/100)*D8904</f>
        <v>400</v>
      </c>
      <c r="I8904" s="38" t="str">
        <f>VLOOKUP(A8904,'Data. User Inf'!$A$2:$D$13428,4,)</f>
        <v>&gt;37</v>
      </c>
      <c r="J8904" s="38" t="str">
        <f>VLOOKUP(A8904,'Data. User Inf'!$A$2:$E$13428,5,)</f>
        <v>MALE</v>
      </c>
      <c r="K8904" s="38" t="str">
        <f>VLOOKUP(A8904,'Data. User Inf'!$A$2:$E$13428,3,)</f>
        <v>Other Cities</v>
      </c>
      <c r="L8904" s="38" t="str">
        <f>IF('Data. User Inf'!B8904&lt;'Data. Transactions'!C8904,"Current","New")</f>
        <v>Current</v>
      </c>
    </row>
    <row r="8905" spans="1:12" ht="15.75" customHeight="1" x14ac:dyDescent="0.25">
      <c r="A8905" s="24">
        <v>52254770</v>
      </c>
      <c r="B8905" s="24">
        <v>7030803947</v>
      </c>
      <c r="C8905" s="26">
        <v>44083</v>
      </c>
      <c r="D8905" s="27">
        <v>50000</v>
      </c>
      <c r="E8905" s="28" t="s">
        <v>86</v>
      </c>
      <c r="F8905" s="24">
        <v>14</v>
      </c>
      <c r="G8905" s="36" t="s">
        <v>99</v>
      </c>
      <c r="H8905" s="38">
        <f>((VLOOKUP(F8905,'Data. Commission'!$B$2:$C$6,2,))/100)*D8905</f>
        <v>2000</v>
      </c>
      <c r="I8905" s="38" t="str">
        <f>VLOOKUP(A8905,'Data. User Inf'!$A$2:$D$13428,4,)</f>
        <v>&gt;37</v>
      </c>
      <c r="J8905" s="38" t="str">
        <f>VLOOKUP(A8905,'Data. User Inf'!$A$2:$E$13428,5,)</f>
        <v>MALE</v>
      </c>
      <c r="K8905" s="38" t="str">
        <f>VLOOKUP(A8905,'Data. User Inf'!$A$2:$E$13428,3,)</f>
        <v>Other Cities</v>
      </c>
      <c r="L8905" s="38" t="str">
        <f>IF('Data. User Inf'!B8905&lt;'Data. Transactions'!C8905,"Current","New")</f>
        <v>Current</v>
      </c>
    </row>
    <row r="8906" spans="1:12" ht="15.75" customHeight="1" x14ac:dyDescent="0.25">
      <c r="A8906" s="24">
        <v>37281702</v>
      </c>
      <c r="B8906" s="24">
        <v>7028139776</v>
      </c>
      <c r="C8906" s="26">
        <v>44083</v>
      </c>
      <c r="D8906" s="27">
        <v>20000</v>
      </c>
      <c r="E8906" s="28" t="s">
        <v>87</v>
      </c>
      <c r="F8906" s="24">
        <v>15</v>
      </c>
      <c r="G8906" s="36" t="s">
        <v>99</v>
      </c>
      <c r="H8906" s="38">
        <f>((VLOOKUP(F8906,'Data. Commission'!$B$2:$C$6,2,))/100)*D8906</f>
        <v>800</v>
      </c>
      <c r="I8906" s="38" t="str">
        <f>VLOOKUP(A8906,'Data. User Inf'!$A$2:$D$13428,4,)</f>
        <v>&gt;37</v>
      </c>
      <c r="J8906" s="38" t="str">
        <f>VLOOKUP(A8906,'Data. User Inf'!$A$2:$E$13428,5,)</f>
        <v>FEMALE</v>
      </c>
      <c r="K8906" s="38" t="str">
        <f>VLOOKUP(A8906,'Data. User Inf'!$A$2:$E$13428,3,)</f>
        <v>Other Cities</v>
      </c>
      <c r="L8906" s="38" t="str">
        <f>IF('Data. User Inf'!B8906&lt;'Data. Transactions'!C8906,"Current","New")</f>
        <v>Current</v>
      </c>
    </row>
    <row r="8907" spans="1:12" ht="15.75" customHeight="1" x14ac:dyDescent="0.25">
      <c r="A8907" s="24">
        <v>33457358</v>
      </c>
      <c r="B8907" s="24">
        <v>7025204195</v>
      </c>
      <c r="C8907" s="26">
        <v>44083</v>
      </c>
      <c r="D8907" s="27">
        <v>100000</v>
      </c>
      <c r="E8907" s="28" t="s">
        <v>9</v>
      </c>
      <c r="F8907" s="24">
        <v>12</v>
      </c>
      <c r="G8907" s="37" t="s">
        <v>49</v>
      </c>
      <c r="H8907" s="38">
        <f>((VLOOKUP(F8907,'Data. Commission'!$B$2:$C$6,2,))/100)*D8907</f>
        <v>2000</v>
      </c>
      <c r="I8907" s="38" t="str">
        <f>VLOOKUP(A8907,'Data. User Inf'!$A$2:$D$13428,4,)</f>
        <v>&gt;37</v>
      </c>
      <c r="J8907" s="38" t="str">
        <f>VLOOKUP(A8907,'Data. User Inf'!$A$2:$E$13428,5,)</f>
        <v>MALE</v>
      </c>
      <c r="K8907" s="38" t="str">
        <f>VLOOKUP(A8907,'Data. User Inf'!$A$2:$E$13428,3,)</f>
        <v>Other Cities</v>
      </c>
      <c r="L8907" s="38" t="str">
        <f>IF('Data. User Inf'!B8907&lt;'Data. Transactions'!C8907,"Current","New")</f>
        <v>Current</v>
      </c>
    </row>
    <row r="8908" spans="1:12" ht="15.75" customHeight="1" x14ac:dyDescent="0.25">
      <c r="A8908" s="24">
        <v>18027870</v>
      </c>
      <c r="B8908" s="24">
        <v>7021526208</v>
      </c>
      <c r="C8908" s="26">
        <v>44083</v>
      </c>
      <c r="D8908" s="27">
        <v>100000</v>
      </c>
      <c r="E8908" s="28" t="s">
        <v>60</v>
      </c>
      <c r="F8908" s="24">
        <v>13</v>
      </c>
      <c r="G8908" s="36" t="s">
        <v>99</v>
      </c>
      <c r="H8908" s="38">
        <f>((VLOOKUP(F8908,'Data. Commission'!$B$2:$C$6,2,))/100)*D8908</f>
        <v>3000</v>
      </c>
      <c r="I8908" s="38" t="str">
        <f>VLOOKUP(A8908,'Data. User Inf'!$A$2:$D$13428,4,)</f>
        <v>33_to_37</v>
      </c>
      <c r="J8908" s="38" t="str">
        <f>VLOOKUP(A8908,'Data. User Inf'!$A$2:$E$13428,5,)</f>
        <v>MALE</v>
      </c>
      <c r="K8908" s="38" t="str">
        <f>VLOOKUP(A8908,'Data. User Inf'!$A$2:$E$13428,3,)</f>
        <v>Other Cities</v>
      </c>
      <c r="L8908" s="38" t="str">
        <f>IF('Data. User Inf'!B8908&lt;'Data. Transactions'!C8908,"Current","New")</f>
        <v>Current</v>
      </c>
    </row>
    <row r="8909" spans="1:12" ht="15.75" customHeight="1" x14ac:dyDescent="0.25">
      <c r="A8909" s="24">
        <v>42476602</v>
      </c>
      <c r="B8909" s="24">
        <v>7022587398</v>
      </c>
      <c r="C8909" s="26">
        <v>44083</v>
      </c>
      <c r="D8909" s="27">
        <v>100000</v>
      </c>
      <c r="E8909" s="28" t="s">
        <v>9</v>
      </c>
      <c r="F8909" s="24">
        <v>12</v>
      </c>
      <c r="G8909" s="36" t="s">
        <v>99</v>
      </c>
      <c r="H8909" s="38">
        <f>((VLOOKUP(F8909,'Data. Commission'!$B$2:$C$6,2,))/100)*D8909</f>
        <v>2000</v>
      </c>
      <c r="I8909" s="38" t="str">
        <f>VLOOKUP(A8909,'Data. User Inf'!$A$2:$D$13428,4,)</f>
        <v>23_to_27</v>
      </c>
      <c r="J8909" s="38" t="str">
        <f>VLOOKUP(A8909,'Data. User Inf'!$A$2:$E$13428,5,)</f>
        <v>MALE</v>
      </c>
      <c r="K8909" s="38" t="str">
        <f>VLOOKUP(A8909,'Data. User Inf'!$A$2:$E$13428,3,)</f>
        <v>Unknown</v>
      </c>
      <c r="L8909" s="38" t="str">
        <f>IF('Data. User Inf'!B8909&lt;'Data. Transactions'!C8909,"Current","New")</f>
        <v>Current</v>
      </c>
    </row>
    <row r="8910" spans="1:12" ht="15.75" customHeight="1" x14ac:dyDescent="0.25">
      <c r="A8910" s="24">
        <v>8990463</v>
      </c>
      <c r="B8910" s="24">
        <v>7020093817</v>
      </c>
      <c r="C8910" s="26">
        <v>44083</v>
      </c>
      <c r="D8910" s="27">
        <v>100000</v>
      </c>
      <c r="E8910" s="24" t="s">
        <v>60</v>
      </c>
      <c r="F8910" s="24">
        <v>13</v>
      </c>
      <c r="G8910" s="37"/>
      <c r="H8910" s="38">
        <f>((VLOOKUP(F8910,'Data. Commission'!$B$2:$C$6,2,))/100)*D8910</f>
        <v>3000</v>
      </c>
      <c r="I8910" s="38" t="str">
        <f>VLOOKUP(A8910,'Data. User Inf'!$A$2:$D$13428,4,)</f>
        <v>33_to_37</v>
      </c>
      <c r="J8910" s="38" t="str">
        <f>VLOOKUP(A8910,'Data. User Inf'!$A$2:$E$13428,5,)</f>
        <v>MALE</v>
      </c>
      <c r="K8910" s="38" t="str">
        <f>VLOOKUP(A8910,'Data. User Inf'!$A$2:$E$13428,3,)</f>
        <v>Hồ Chí Minh</v>
      </c>
      <c r="L8910" s="38" t="str">
        <f>IF('Data. User Inf'!B8910&lt;'Data. Transactions'!C8910,"Current","New")</f>
        <v>Current</v>
      </c>
    </row>
    <row r="8911" spans="1:12" ht="15.75" customHeight="1" x14ac:dyDescent="0.25">
      <c r="A8911" s="24">
        <v>17959223</v>
      </c>
      <c r="B8911" s="24">
        <v>7027585314</v>
      </c>
      <c r="C8911" s="26">
        <v>44083</v>
      </c>
      <c r="D8911" s="27">
        <v>50000</v>
      </c>
      <c r="E8911" s="28" t="s">
        <v>87</v>
      </c>
      <c r="F8911" s="24">
        <v>15</v>
      </c>
      <c r="G8911" s="37"/>
      <c r="H8911" s="38">
        <f>((VLOOKUP(F8911,'Data. Commission'!$B$2:$C$6,2,))/100)*D8911</f>
        <v>2000</v>
      </c>
      <c r="I8911" s="38" t="str">
        <f>VLOOKUP(A8911,'Data. User Inf'!$A$2:$D$13428,4,)</f>
        <v>33_to_37</v>
      </c>
      <c r="J8911" s="38" t="str">
        <f>VLOOKUP(A8911,'Data. User Inf'!$A$2:$E$13428,5,)</f>
        <v>FEMALE</v>
      </c>
      <c r="K8911" s="38" t="str">
        <f>VLOOKUP(A8911,'Data. User Inf'!$A$2:$E$13428,3,)</f>
        <v>Hà Nội</v>
      </c>
      <c r="L8911" s="38" t="str">
        <f>IF('Data. User Inf'!B8911&lt;'Data. Transactions'!C8911,"Current","New")</f>
        <v>Current</v>
      </c>
    </row>
    <row r="8912" spans="1:12" ht="15.75" customHeight="1" x14ac:dyDescent="0.25">
      <c r="A8912" s="24">
        <v>43247533</v>
      </c>
      <c r="B8912" s="24">
        <v>7029416318</v>
      </c>
      <c r="C8912" s="26">
        <v>44083</v>
      </c>
      <c r="D8912" s="27">
        <v>20000</v>
      </c>
      <c r="E8912" s="28" t="s">
        <v>60</v>
      </c>
      <c r="F8912" s="24">
        <v>13</v>
      </c>
      <c r="G8912" s="36" t="s">
        <v>99</v>
      </c>
      <c r="H8912" s="38">
        <f>((VLOOKUP(F8912,'Data. Commission'!$B$2:$C$6,2,))/100)*D8912</f>
        <v>600</v>
      </c>
      <c r="I8912" s="38" t="str">
        <f>VLOOKUP(A8912,'Data. User Inf'!$A$2:$D$13428,4,)</f>
        <v>33_to_37</v>
      </c>
      <c r="J8912" s="38" t="str">
        <f>VLOOKUP(A8912,'Data. User Inf'!$A$2:$E$13428,5,)</f>
        <v>MALE</v>
      </c>
      <c r="K8912" s="38" t="str">
        <f>VLOOKUP(A8912,'Data. User Inf'!$A$2:$E$13428,3,)</f>
        <v>Other Cities</v>
      </c>
      <c r="L8912" s="38" t="str">
        <f>IF('Data. User Inf'!B8912&lt;'Data. Transactions'!C8912,"Current","New")</f>
        <v>Current</v>
      </c>
    </row>
    <row r="8913" spans="1:12" ht="15.75" customHeight="1" x14ac:dyDescent="0.25">
      <c r="A8913" s="24">
        <v>16064574</v>
      </c>
      <c r="B8913" s="24">
        <v>7028274370</v>
      </c>
      <c r="C8913" s="26">
        <v>44083</v>
      </c>
      <c r="D8913" s="27">
        <v>20000</v>
      </c>
      <c r="E8913" s="28" t="s">
        <v>9</v>
      </c>
      <c r="F8913" s="24">
        <v>12</v>
      </c>
      <c r="G8913" s="36" t="s">
        <v>99</v>
      </c>
      <c r="H8913" s="38">
        <f>((VLOOKUP(F8913,'Data. Commission'!$B$2:$C$6,2,))/100)*D8913</f>
        <v>400</v>
      </c>
      <c r="I8913" s="38" t="str">
        <f>VLOOKUP(A8913,'Data. User Inf'!$A$2:$D$13428,4,)</f>
        <v>33_to_37</v>
      </c>
      <c r="J8913" s="38" t="str">
        <f>VLOOKUP(A8913,'Data. User Inf'!$A$2:$E$13428,5,)</f>
        <v>FEMALE</v>
      </c>
      <c r="K8913" s="38" t="str">
        <f>VLOOKUP(A8913,'Data. User Inf'!$A$2:$E$13428,3,)</f>
        <v>Other Cities</v>
      </c>
      <c r="L8913" s="38" t="str">
        <f>IF('Data. User Inf'!B8913&lt;'Data. Transactions'!C8913,"Current","New")</f>
        <v>Current</v>
      </c>
    </row>
    <row r="8914" spans="1:12" ht="15.75" customHeight="1" x14ac:dyDescent="0.25">
      <c r="A8914" s="24">
        <v>3057096</v>
      </c>
      <c r="B8914" s="24">
        <v>7019826283</v>
      </c>
      <c r="C8914" s="26">
        <v>44083</v>
      </c>
      <c r="D8914" s="27">
        <v>50000</v>
      </c>
      <c r="E8914" s="24" t="s">
        <v>9</v>
      </c>
      <c r="F8914" s="24">
        <v>12</v>
      </c>
      <c r="G8914" s="37"/>
      <c r="H8914" s="38">
        <f>((VLOOKUP(F8914,'Data. Commission'!$B$2:$C$6,2,))/100)*D8914</f>
        <v>1000</v>
      </c>
      <c r="I8914" s="38" t="str">
        <f>VLOOKUP(A8914,'Data. User Inf'!$A$2:$D$13428,4,)</f>
        <v>23_to_27</v>
      </c>
      <c r="J8914" s="38" t="str">
        <f>VLOOKUP(A8914,'Data. User Inf'!$A$2:$E$13428,5,)</f>
        <v>MALE</v>
      </c>
      <c r="K8914" s="38" t="str">
        <f>VLOOKUP(A8914,'Data. User Inf'!$A$2:$E$13428,3,)</f>
        <v>Hồ Chí Minh</v>
      </c>
      <c r="L8914" s="38" t="str">
        <f>IF('Data. User Inf'!B8914&lt;'Data. Transactions'!C8914,"Current","New")</f>
        <v>Current</v>
      </c>
    </row>
    <row r="8915" spans="1:12" ht="15.75" customHeight="1" x14ac:dyDescent="0.25">
      <c r="A8915" s="24">
        <v>31704334</v>
      </c>
      <c r="B8915" s="24">
        <v>7033037019</v>
      </c>
      <c r="C8915" s="26">
        <v>44083</v>
      </c>
      <c r="D8915" s="27">
        <v>10000</v>
      </c>
      <c r="E8915" s="24" t="s">
        <v>60</v>
      </c>
      <c r="F8915" s="24">
        <v>13</v>
      </c>
      <c r="G8915" s="37"/>
      <c r="H8915" s="38">
        <f>((VLOOKUP(F8915,'Data. Commission'!$B$2:$C$6,2,))/100)*D8915</f>
        <v>300</v>
      </c>
      <c r="I8915" s="38" t="str">
        <f>VLOOKUP(A8915,'Data. User Inf'!$A$2:$D$13428,4,)</f>
        <v>23_to_27</v>
      </c>
      <c r="J8915" s="38" t="str">
        <f>VLOOKUP(A8915,'Data. User Inf'!$A$2:$E$13428,5,)</f>
        <v>MALE</v>
      </c>
      <c r="K8915" s="38" t="str">
        <f>VLOOKUP(A8915,'Data. User Inf'!$A$2:$E$13428,3,)</f>
        <v>Hồ Chí Minh</v>
      </c>
      <c r="L8915" s="38" t="str">
        <f>IF('Data. User Inf'!B8915&lt;'Data. Transactions'!C8915,"Current","New")</f>
        <v>Current</v>
      </c>
    </row>
    <row r="8916" spans="1:12" ht="15.75" customHeight="1" x14ac:dyDescent="0.25">
      <c r="A8916" s="24">
        <v>22006181</v>
      </c>
      <c r="B8916" s="24">
        <v>7021521823</v>
      </c>
      <c r="C8916" s="26">
        <v>44083</v>
      </c>
      <c r="D8916" s="27">
        <v>50000</v>
      </c>
      <c r="E8916" s="24" t="s">
        <v>60</v>
      </c>
      <c r="F8916" s="24">
        <v>13</v>
      </c>
      <c r="G8916" s="37"/>
      <c r="H8916" s="38">
        <f>((VLOOKUP(F8916,'Data. Commission'!$B$2:$C$6,2,))/100)*D8916</f>
        <v>1500</v>
      </c>
      <c r="I8916" s="38" t="str">
        <f>VLOOKUP(A8916,'Data. User Inf'!$A$2:$D$13428,4,)</f>
        <v>33_to_37</v>
      </c>
      <c r="J8916" s="38" t="str">
        <f>VLOOKUP(A8916,'Data. User Inf'!$A$2:$E$13428,5,)</f>
        <v>MALE</v>
      </c>
      <c r="K8916" s="38" t="str">
        <f>VLOOKUP(A8916,'Data. User Inf'!$A$2:$E$13428,3,)</f>
        <v>Other Cities</v>
      </c>
      <c r="L8916" s="38" t="str">
        <f>IF('Data. User Inf'!B8916&lt;'Data. Transactions'!C8916,"Current","New")</f>
        <v>Current</v>
      </c>
    </row>
    <row r="8917" spans="1:12" ht="15.75" customHeight="1" x14ac:dyDescent="0.25">
      <c r="A8917" s="24">
        <v>58005200</v>
      </c>
      <c r="B8917" s="24">
        <v>7027253911</v>
      </c>
      <c r="C8917" s="26">
        <v>44083</v>
      </c>
      <c r="D8917" s="27">
        <v>10000</v>
      </c>
      <c r="E8917" s="28" t="s">
        <v>9</v>
      </c>
      <c r="F8917" s="24">
        <v>12</v>
      </c>
      <c r="G8917" s="36" t="s">
        <v>99</v>
      </c>
      <c r="H8917" s="38">
        <f>((VLOOKUP(F8917,'Data. Commission'!$B$2:$C$6,2,))/100)*D8917</f>
        <v>200</v>
      </c>
      <c r="I8917" s="38" t="str">
        <f>VLOOKUP(A8917,'Data. User Inf'!$A$2:$D$13428,4,)</f>
        <v>33_to_37</v>
      </c>
      <c r="J8917" s="38" t="str">
        <f>VLOOKUP(A8917,'Data. User Inf'!$A$2:$E$13428,5,)</f>
        <v>MALE</v>
      </c>
      <c r="K8917" s="38" t="str">
        <f>VLOOKUP(A8917,'Data. User Inf'!$A$2:$E$13428,3,)</f>
        <v>Hồ Chí Minh</v>
      </c>
      <c r="L8917" s="38" t="str">
        <f>IF('Data. User Inf'!B8917&lt;'Data. Transactions'!C8917,"Current","New")</f>
        <v>Current</v>
      </c>
    </row>
    <row r="8918" spans="1:12" ht="15.75" customHeight="1" x14ac:dyDescent="0.25">
      <c r="A8918" s="24">
        <v>47165814</v>
      </c>
      <c r="B8918" s="24">
        <v>7034112914</v>
      </c>
      <c r="C8918" s="26">
        <v>44083</v>
      </c>
      <c r="D8918" s="27">
        <v>40000</v>
      </c>
      <c r="E8918" s="28" t="s">
        <v>9</v>
      </c>
      <c r="F8918" s="24">
        <v>12</v>
      </c>
      <c r="G8918" s="36" t="s">
        <v>99</v>
      </c>
      <c r="H8918" s="38">
        <f>((VLOOKUP(F8918,'Data. Commission'!$B$2:$C$6,2,))/100)*D8918</f>
        <v>800</v>
      </c>
      <c r="I8918" s="38" t="str">
        <f>VLOOKUP(A8918,'Data. User Inf'!$A$2:$D$13428,4,)</f>
        <v>18_to_22</v>
      </c>
      <c r="J8918" s="38" t="str">
        <f>VLOOKUP(A8918,'Data. User Inf'!$A$2:$E$13428,5,)</f>
        <v>MALE</v>
      </c>
      <c r="K8918" s="38" t="str">
        <f>VLOOKUP(A8918,'Data. User Inf'!$A$2:$E$13428,3,)</f>
        <v>Other Cities</v>
      </c>
      <c r="L8918" s="38" t="str">
        <f>IF('Data. User Inf'!B8918&lt;'Data. Transactions'!C8918,"Current","New")</f>
        <v>Current</v>
      </c>
    </row>
    <row r="8919" spans="1:12" ht="15.75" customHeight="1" x14ac:dyDescent="0.25">
      <c r="A8919" s="24">
        <v>43783412</v>
      </c>
      <c r="B8919" s="24">
        <v>7024902531</v>
      </c>
      <c r="C8919" s="26">
        <v>44083</v>
      </c>
      <c r="D8919" s="27">
        <v>50000</v>
      </c>
      <c r="E8919" s="28" t="s">
        <v>86</v>
      </c>
      <c r="F8919" s="24">
        <v>14</v>
      </c>
      <c r="G8919" s="36" t="s">
        <v>99</v>
      </c>
      <c r="H8919" s="38">
        <f>((VLOOKUP(F8919,'Data. Commission'!$B$2:$C$6,2,))/100)*D8919</f>
        <v>2000</v>
      </c>
      <c r="I8919" s="38" t="str">
        <f>VLOOKUP(A8919,'Data. User Inf'!$A$2:$D$13428,4,)</f>
        <v>18_to_22</v>
      </c>
      <c r="J8919" s="38" t="str">
        <f>VLOOKUP(A8919,'Data. User Inf'!$A$2:$E$13428,5,)</f>
        <v>FEMALE</v>
      </c>
      <c r="K8919" s="38" t="str">
        <f>VLOOKUP(A8919,'Data. User Inf'!$A$2:$E$13428,3,)</f>
        <v>Other Cities</v>
      </c>
      <c r="L8919" s="38" t="str">
        <f>IF('Data. User Inf'!B8919&lt;'Data. Transactions'!C8919,"Current","New")</f>
        <v>Current</v>
      </c>
    </row>
    <row r="8920" spans="1:12" ht="15.75" customHeight="1" x14ac:dyDescent="0.25">
      <c r="A8920" s="24">
        <v>36779582</v>
      </c>
      <c r="B8920" s="24">
        <v>7021396702</v>
      </c>
      <c r="C8920" s="26">
        <v>44083</v>
      </c>
      <c r="D8920" s="27">
        <v>10000</v>
      </c>
      <c r="E8920" s="28" t="s">
        <v>60</v>
      </c>
      <c r="F8920" s="24">
        <v>13</v>
      </c>
      <c r="G8920" s="36" t="s">
        <v>99</v>
      </c>
      <c r="H8920" s="38">
        <f>((VLOOKUP(F8920,'Data. Commission'!$B$2:$C$6,2,))/100)*D8920</f>
        <v>300</v>
      </c>
      <c r="I8920" s="38" t="str">
        <f>VLOOKUP(A8920,'Data. User Inf'!$A$2:$D$13428,4,)</f>
        <v>18_to_22</v>
      </c>
      <c r="J8920" s="38" t="str">
        <f>VLOOKUP(A8920,'Data. User Inf'!$A$2:$E$13428,5,)</f>
        <v>MALE</v>
      </c>
      <c r="K8920" s="38" t="str">
        <f>VLOOKUP(A8920,'Data. User Inf'!$A$2:$E$13428,3,)</f>
        <v>Other Cities</v>
      </c>
      <c r="L8920" s="38" t="str">
        <f>IF('Data. User Inf'!B8920&lt;'Data. Transactions'!C8920,"Current","New")</f>
        <v>Current</v>
      </c>
    </row>
    <row r="8921" spans="1:12" ht="15.75" customHeight="1" x14ac:dyDescent="0.25">
      <c r="A8921" s="24">
        <v>41735675</v>
      </c>
      <c r="B8921" s="24">
        <v>7023695390</v>
      </c>
      <c r="C8921" s="26">
        <v>44083</v>
      </c>
      <c r="D8921" s="27">
        <v>20000</v>
      </c>
      <c r="E8921" s="28" t="s">
        <v>9</v>
      </c>
      <c r="F8921" s="24">
        <v>12</v>
      </c>
      <c r="G8921" s="36" t="s">
        <v>99</v>
      </c>
      <c r="H8921" s="38">
        <f>((VLOOKUP(F8921,'Data. Commission'!$B$2:$C$6,2,))/100)*D8921</f>
        <v>400</v>
      </c>
      <c r="I8921" s="38" t="str">
        <f>VLOOKUP(A8921,'Data. User Inf'!$A$2:$D$13428,4,)</f>
        <v>18_to_22</v>
      </c>
      <c r="J8921" s="38" t="str">
        <f>VLOOKUP(A8921,'Data. User Inf'!$A$2:$E$13428,5,)</f>
        <v>MALE</v>
      </c>
      <c r="K8921" s="38" t="str">
        <f>VLOOKUP(A8921,'Data. User Inf'!$A$2:$E$13428,3,)</f>
        <v>Other Cities</v>
      </c>
      <c r="L8921" s="38" t="str">
        <f>IF('Data. User Inf'!B8921&lt;'Data. Transactions'!C8921,"Current","New")</f>
        <v>Current</v>
      </c>
    </row>
    <row r="8922" spans="1:12" ht="15.75" customHeight="1" x14ac:dyDescent="0.25">
      <c r="A8922" s="24">
        <v>44272871</v>
      </c>
      <c r="B8922" s="24">
        <v>7029414537</v>
      </c>
      <c r="C8922" s="26">
        <v>44083</v>
      </c>
      <c r="D8922" s="27">
        <v>50000</v>
      </c>
      <c r="E8922" s="28" t="s">
        <v>9</v>
      </c>
      <c r="F8922" s="24">
        <v>12</v>
      </c>
      <c r="G8922" s="36" t="s">
        <v>99</v>
      </c>
      <c r="H8922" s="38">
        <f>((VLOOKUP(F8922,'Data. Commission'!$B$2:$C$6,2,))/100)*D8922</f>
        <v>1000</v>
      </c>
      <c r="I8922" s="38" t="str">
        <f>VLOOKUP(A8922,'Data. User Inf'!$A$2:$D$13428,4,)</f>
        <v>18_to_22</v>
      </c>
      <c r="J8922" s="38" t="str">
        <f>VLOOKUP(A8922,'Data. User Inf'!$A$2:$E$13428,5,)</f>
        <v>FEMALE</v>
      </c>
      <c r="K8922" s="38" t="str">
        <f>VLOOKUP(A8922,'Data. User Inf'!$A$2:$E$13428,3,)</f>
        <v>Other Cities</v>
      </c>
      <c r="L8922" s="38" t="str">
        <f>IF('Data. User Inf'!B8922&lt;'Data. Transactions'!C8922,"Current","New")</f>
        <v>Current</v>
      </c>
    </row>
    <row r="8923" spans="1:12" ht="15.75" customHeight="1" x14ac:dyDescent="0.25">
      <c r="A8923" s="24">
        <v>19100949</v>
      </c>
      <c r="B8923" s="24">
        <v>7030275928</v>
      </c>
      <c r="C8923" s="26">
        <v>44083</v>
      </c>
      <c r="D8923" s="27">
        <v>20000</v>
      </c>
      <c r="E8923" s="28" t="s">
        <v>9</v>
      </c>
      <c r="F8923" s="24">
        <v>12</v>
      </c>
      <c r="G8923" s="36" t="s">
        <v>99</v>
      </c>
      <c r="H8923" s="38">
        <f>((VLOOKUP(F8923,'Data. Commission'!$B$2:$C$6,2,))/100)*D8923</f>
        <v>400</v>
      </c>
      <c r="I8923" s="38" t="str">
        <f>VLOOKUP(A8923,'Data. User Inf'!$A$2:$D$13428,4,)</f>
        <v>23_to_27</v>
      </c>
      <c r="J8923" s="38" t="str">
        <f>VLOOKUP(A8923,'Data. User Inf'!$A$2:$E$13428,5,)</f>
        <v>MALE</v>
      </c>
      <c r="K8923" s="38" t="str">
        <f>VLOOKUP(A8923,'Data. User Inf'!$A$2:$E$13428,3,)</f>
        <v>Other Cities</v>
      </c>
      <c r="L8923" s="38" t="str">
        <f>IF('Data. User Inf'!B8923&lt;'Data. Transactions'!C8923,"Current","New")</f>
        <v>Current</v>
      </c>
    </row>
    <row r="8924" spans="1:12" ht="15.75" customHeight="1" x14ac:dyDescent="0.25">
      <c r="A8924" s="24">
        <v>40456761</v>
      </c>
      <c r="B8924" s="24">
        <v>7031236012</v>
      </c>
      <c r="C8924" s="26">
        <v>44083</v>
      </c>
      <c r="D8924" s="27">
        <v>100000</v>
      </c>
      <c r="E8924" s="28" t="s">
        <v>9</v>
      </c>
      <c r="F8924" s="24">
        <v>12</v>
      </c>
      <c r="G8924" s="36" t="s">
        <v>99</v>
      </c>
      <c r="H8924" s="38">
        <f>((VLOOKUP(F8924,'Data. Commission'!$B$2:$C$6,2,))/100)*D8924</f>
        <v>2000</v>
      </c>
      <c r="I8924" s="38" t="str">
        <f>VLOOKUP(A8924,'Data. User Inf'!$A$2:$D$13428,4,)</f>
        <v>28_to_32</v>
      </c>
      <c r="J8924" s="38" t="str">
        <f>VLOOKUP(A8924,'Data. User Inf'!$A$2:$E$13428,5,)</f>
        <v>MALE</v>
      </c>
      <c r="K8924" s="38" t="str">
        <f>VLOOKUP(A8924,'Data. User Inf'!$A$2:$E$13428,3,)</f>
        <v>Other Cities</v>
      </c>
      <c r="L8924" s="38" t="str">
        <f>IF('Data. User Inf'!B8924&lt;'Data. Transactions'!C8924,"Current","New")</f>
        <v>Current</v>
      </c>
    </row>
    <row r="8925" spans="1:12" ht="15.75" customHeight="1" x14ac:dyDescent="0.25">
      <c r="A8925" s="24">
        <v>46361533</v>
      </c>
      <c r="B8925" s="24">
        <v>7023206740</v>
      </c>
      <c r="C8925" s="26">
        <v>44083</v>
      </c>
      <c r="D8925" s="27">
        <v>20000</v>
      </c>
      <c r="E8925" s="28" t="s">
        <v>9</v>
      </c>
      <c r="F8925" s="24">
        <v>12</v>
      </c>
      <c r="G8925" s="36" t="s">
        <v>99</v>
      </c>
      <c r="H8925" s="38">
        <f>((VLOOKUP(F8925,'Data. Commission'!$B$2:$C$6,2,))/100)*D8925</f>
        <v>400</v>
      </c>
      <c r="I8925" s="38" t="str">
        <f>VLOOKUP(A8925,'Data. User Inf'!$A$2:$D$13428,4,)</f>
        <v>28_to_32</v>
      </c>
      <c r="J8925" s="38" t="str">
        <f>VLOOKUP(A8925,'Data. User Inf'!$A$2:$E$13428,5,)</f>
        <v>MALE</v>
      </c>
      <c r="K8925" s="38" t="str">
        <f>VLOOKUP(A8925,'Data. User Inf'!$A$2:$E$13428,3,)</f>
        <v>Other Cities</v>
      </c>
      <c r="L8925" s="38" t="str">
        <f>IF('Data. User Inf'!B8925&lt;'Data. Transactions'!C8925,"Current","New")</f>
        <v>Current</v>
      </c>
    </row>
    <row r="8926" spans="1:12" ht="15.75" customHeight="1" x14ac:dyDescent="0.25">
      <c r="A8926" s="24">
        <v>47636814</v>
      </c>
      <c r="B8926" s="24">
        <v>7024777287</v>
      </c>
      <c r="C8926" s="26">
        <v>44083</v>
      </c>
      <c r="D8926" s="27">
        <v>20000</v>
      </c>
      <c r="E8926" s="28" t="s">
        <v>9</v>
      </c>
      <c r="F8926" s="24">
        <v>12</v>
      </c>
      <c r="G8926" s="36" t="s">
        <v>99</v>
      </c>
      <c r="H8926" s="38">
        <f>((VLOOKUP(F8926,'Data. Commission'!$B$2:$C$6,2,))/100)*D8926</f>
        <v>400</v>
      </c>
      <c r="I8926" s="38" t="str">
        <f>VLOOKUP(A8926,'Data. User Inf'!$A$2:$D$13428,4,)</f>
        <v>28_to_32</v>
      </c>
      <c r="J8926" s="38" t="str">
        <f>VLOOKUP(A8926,'Data. User Inf'!$A$2:$E$13428,5,)</f>
        <v>MALE</v>
      </c>
      <c r="K8926" s="38" t="str">
        <f>VLOOKUP(A8926,'Data. User Inf'!$A$2:$E$13428,3,)</f>
        <v>Other Cities</v>
      </c>
      <c r="L8926" s="38" t="str">
        <f>IF('Data. User Inf'!B8926&lt;'Data. Transactions'!C8926,"Current","New")</f>
        <v>Current</v>
      </c>
    </row>
    <row r="8927" spans="1:12" ht="15.75" customHeight="1" x14ac:dyDescent="0.25">
      <c r="A8927" s="24">
        <v>26253458</v>
      </c>
      <c r="B8927" s="24">
        <v>7032093147</v>
      </c>
      <c r="C8927" s="26">
        <v>44083</v>
      </c>
      <c r="D8927" s="27">
        <v>500000</v>
      </c>
      <c r="E8927" s="28" t="s">
        <v>60</v>
      </c>
      <c r="F8927" s="24">
        <v>13</v>
      </c>
      <c r="G8927" s="37" t="s">
        <v>49</v>
      </c>
      <c r="H8927" s="38">
        <f>((VLOOKUP(F8927,'Data. Commission'!$B$2:$C$6,2,))/100)*D8927</f>
        <v>15000</v>
      </c>
      <c r="I8927" s="38" t="str">
        <f>VLOOKUP(A8927,'Data. User Inf'!$A$2:$D$13428,4,)</f>
        <v>28_to_32</v>
      </c>
      <c r="J8927" s="38" t="str">
        <f>VLOOKUP(A8927,'Data. User Inf'!$A$2:$E$13428,5,)</f>
        <v>MALE</v>
      </c>
      <c r="K8927" s="38" t="str">
        <f>VLOOKUP(A8927,'Data. User Inf'!$A$2:$E$13428,3,)</f>
        <v>Other Cities</v>
      </c>
      <c r="L8927" s="38" t="str">
        <f>IF('Data. User Inf'!B8927&lt;'Data. Transactions'!C8927,"Current","New")</f>
        <v>Current</v>
      </c>
    </row>
    <row r="8928" spans="1:12" ht="15.75" customHeight="1" x14ac:dyDescent="0.25">
      <c r="A8928" s="24">
        <v>42696541</v>
      </c>
      <c r="B8928" s="24">
        <v>7024064535</v>
      </c>
      <c r="C8928" s="26">
        <v>44083</v>
      </c>
      <c r="D8928" s="27">
        <v>50000</v>
      </c>
      <c r="E8928" s="28" t="s">
        <v>86</v>
      </c>
      <c r="F8928" s="24">
        <v>14</v>
      </c>
      <c r="G8928" s="36" t="s">
        <v>99</v>
      </c>
      <c r="H8928" s="38">
        <f>((VLOOKUP(F8928,'Data. Commission'!$B$2:$C$6,2,))/100)*D8928</f>
        <v>2000</v>
      </c>
      <c r="I8928" s="38" t="str">
        <f>VLOOKUP(A8928,'Data. User Inf'!$A$2:$D$13428,4,)</f>
        <v>28_to_32</v>
      </c>
      <c r="J8928" s="38" t="str">
        <f>VLOOKUP(A8928,'Data. User Inf'!$A$2:$E$13428,5,)</f>
        <v>MALE</v>
      </c>
      <c r="K8928" s="38" t="str">
        <f>VLOOKUP(A8928,'Data. User Inf'!$A$2:$E$13428,3,)</f>
        <v>Other Cities</v>
      </c>
      <c r="L8928" s="38" t="str">
        <f>IF('Data. User Inf'!B8928&lt;'Data. Transactions'!C8928,"Current","New")</f>
        <v>Current</v>
      </c>
    </row>
    <row r="8929" spans="1:12" ht="15.75" customHeight="1" x14ac:dyDescent="0.25">
      <c r="A8929" s="24">
        <v>58200287</v>
      </c>
      <c r="B8929" s="24">
        <v>7020351860</v>
      </c>
      <c r="C8929" s="26">
        <v>44083</v>
      </c>
      <c r="D8929" s="27">
        <v>500000</v>
      </c>
      <c r="E8929" s="28" t="s">
        <v>9</v>
      </c>
      <c r="F8929" s="24">
        <v>12</v>
      </c>
      <c r="G8929" s="37" t="s">
        <v>49</v>
      </c>
      <c r="H8929" s="38">
        <f>((VLOOKUP(F8929,'Data. Commission'!$B$2:$C$6,2,))/100)*D8929</f>
        <v>10000</v>
      </c>
      <c r="I8929" s="38" t="str">
        <f>VLOOKUP(A8929,'Data. User Inf'!$A$2:$D$13428,4,)</f>
        <v>unknown</v>
      </c>
      <c r="J8929" s="38" t="str">
        <f>VLOOKUP(A8929,'Data. User Inf'!$A$2:$E$13428,5,)</f>
        <v>MALE</v>
      </c>
      <c r="K8929" s="38" t="str">
        <f>VLOOKUP(A8929,'Data. User Inf'!$A$2:$E$13428,3,)</f>
        <v>Other Cities</v>
      </c>
      <c r="L8929" s="38" t="str">
        <f>IF('Data. User Inf'!B8929&lt;'Data. Transactions'!C8929,"Current","New")</f>
        <v>Current</v>
      </c>
    </row>
    <row r="8930" spans="1:12" ht="15.75" customHeight="1" x14ac:dyDescent="0.25">
      <c r="A8930" s="24">
        <v>45996304</v>
      </c>
      <c r="B8930" s="24">
        <v>7024764026</v>
      </c>
      <c r="C8930" s="26">
        <v>44083</v>
      </c>
      <c r="D8930" s="27">
        <v>100000</v>
      </c>
      <c r="E8930" s="28" t="s">
        <v>86</v>
      </c>
      <c r="F8930" s="24">
        <v>14</v>
      </c>
      <c r="G8930" s="37" t="s">
        <v>49</v>
      </c>
      <c r="H8930" s="38">
        <f>((VLOOKUP(F8930,'Data. Commission'!$B$2:$C$6,2,))/100)*D8930</f>
        <v>4000</v>
      </c>
      <c r="I8930" s="38" t="str">
        <f>VLOOKUP(A8930,'Data. User Inf'!$A$2:$D$13428,4,)</f>
        <v>unknown</v>
      </c>
      <c r="J8930" s="38" t="str">
        <f>VLOOKUP(A8930,'Data. User Inf'!$A$2:$E$13428,5,)</f>
        <v>MALE</v>
      </c>
      <c r="K8930" s="38" t="str">
        <f>VLOOKUP(A8930,'Data. User Inf'!$A$2:$E$13428,3,)</f>
        <v>Other Cities</v>
      </c>
      <c r="L8930" s="38" t="str">
        <f>IF('Data. User Inf'!B8930&lt;'Data. Transactions'!C8930,"Current","New")</f>
        <v>Current</v>
      </c>
    </row>
    <row r="8931" spans="1:12" ht="15.75" customHeight="1" x14ac:dyDescent="0.25">
      <c r="A8931" s="24">
        <v>4037821</v>
      </c>
      <c r="B8931" s="24">
        <v>7033616425</v>
      </c>
      <c r="C8931" s="26">
        <v>44083</v>
      </c>
      <c r="D8931" s="27">
        <v>100000</v>
      </c>
      <c r="E8931" s="28" t="s">
        <v>9</v>
      </c>
      <c r="F8931" s="24">
        <v>12</v>
      </c>
      <c r="G8931" s="36" t="s">
        <v>99</v>
      </c>
      <c r="H8931" s="38">
        <f>((VLOOKUP(F8931,'Data. Commission'!$B$2:$C$6,2,))/100)*D8931</f>
        <v>2000</v>
      </c>
      <c r="I8931" s="38" t="str">
        <f>VLOOKUP(A8931,'Data. User Inf'!$A$2:$D$13428,4,)</f>
        <v>unknown</v>
      </c>
      <c r="J8931" s="38" t="str">
        <f>VLOOKUP(A8931,'Data. User Inf'!$A$2:$E$13428,5,)</f>
        <v>MALE</v>
      </c>
      <c r="K8931" s="38" t="str">
        <f>VLOOKUP(A8931,'Data. User Inf'!$A$2:$E$13428,3,)</f>
        <v>Other Cities</v>
      </c>
      <c r="L8931" s="38" t="str">
        <f>IF('Data. User Inf'!B8931&lt;'Data. Transactions'!C8931,"Current","New")</f>
        <v>Current</v>
      </c>
    </row>
    <row r="8932" spans="1:12" ht="15.75" customHeight="1" x14ac:dyDescent="0.25">
      <c r="A8932" s="24">
        <v>49292747</v>
      </c>
      <c r="B8932" s="24">
        <v>7026852511</v>
      </c>
      <c r="C8932" s="26">
        <v>44083</v>
      </c>
      <c r="D8932" s="27">
        <v>200000</v>
      </c>
      <c r="E8932" s="28" t="s">
        <v>9</v>
      </c>
      <c r="F8932" s="24">
        <v>12</v>
      </c>
      <c r="G8932" s="37" t="s">
        <v>49</v>
      </c>
      <c r="H8932" s="38">
        <f>((VLOOKUP(F8932,'Data. Commission'!$B$2:$C$6,2,))/100)*D8932</f>
        <v>4000</v>
      </c>
      <c r="I8932" s="38" t="str">
        <f>VLOOKUP(A8932,'Data. User Inf'!$A$2:$D$13428,4,)</f>
        <v>unknown</v>
      </c>
      <c r="J8932" s="38" t="str">
        <f>VLOOKUP(A8932,'Data. User Inf'!$A$2:$E$13428,5,)</f>
        <v>FEMALE</v>
      </c>
      <c r="K8932" s="38" t="str">
        <f>VLOOKUP(A8932,'Data. User Inf'!$A$2:$E$13428,3,)</f>
        <v>Other Cities</v>
      </c>
      <c r="L8932" s="38" t="str">
        <f>IF('Data. User Inf'!B8932&lt;'Data. Transactions'!C8932,"Current","New")</f>
        <v>Current</v>
      </c>
    </row>
    <row r="8933" spans="1:12" ht="15.75" customHeight="1" x14ac:dyDescent="0.25">
      <c r="A8933" s="24">
        <v>36816709</v>
      </c>
      <c r="B8933" s="24">
        <v>7026878211</v>
      </c>
      <c r="C8933" s="26">
        <v>44083</v>
      </c>
      <c r="D8933" s="27">
        <v>100000</v>
      </c>
      <c r="E8933" s="28" t="s">
        <v>60</v>
      </c>
      <c r="F8933" s="24">
        <v>13</v>
      </c>
      <c r="G8933" s="36" t="s">
        <v>49</v>
      </c>
      <c r="H8933" s="38">
        <f>((VLOOKUP(F8933,'Data. Commission'!$B$2:$C$6,2,))/100)*D8933</f>
        <v>3000</v>
      </c>
      <c r="I8933" s="38" t="str">
        <f>VLOOKUP(A8933,'Data. User Inf'!$A$2:$D$13428,4,)</f>
        <v>28_to_32</v>
      </c>
      <c r="J8933" s="38" t="str">
        <f>VLOOKUP(A8933,'Data. User Inf'!$A$2:$E$13428,5,)</f>
        <v>MALE</v>
      </c>
      <c r="K8933" s="38" t="str">
        <f>VLOOKUP(A8933,'Data. User Inf'!$A$2:$E$13428,3,)</f>
        <v>Other Cities</v>
      </c>
      <c r="L8933" s="38" t="str">
        <f>IF('Data. User Inf'!B8933&lt;'Data. Transactions'!C8933,"Current","New")</f>
        <v>Current</v>
      </c>
    </row>
    <row r="8934" spans="1:12" ht="15.75" customHeight="1" x14ac:dyDescent="0.25">
      <c r="A8934" s="24">
        <v>41926789</v>
      </c>
      <c r="B8934" s="24">
        <v>7022874796</v>
      </c>
      <c r="C8934" s="26">
        <v>44083</v>
      </c>
      <c r="D8934" s="27">
        <v>10000</v>
      </c>
      <c r="E8934" s="24" t="s">
        <v>9</v>
      </c>
      <c r="F8934" s="24">
        <v>12</v>
      </c>
      <c r="G8934" s="37"/>
      <c r="H8934" s="38">
        <f>((VLOOKUP(F8934,'Data. Commission'!$B$2:$C$6,2,))/100)*D8934</f>
        <v>200</v>
      </c>
      <c r="I8934" s="38" t="str">
        <f>VLOOKUP(A8934,'Data. User Inf'!$A$2:$D$13428,4,)</f>
        <v>28_to_32</v>
      </c>
      <c r="J8934" s="38" t="str">
        <f>VLOOKUP(A8934,'Data. User Inf'!$A$2:$E$13428,5,)</f>
        <v>MALE</v>
      </c>
      <c r="K8934" s="38" t="str">
        <f>VLOOKUP(A8934,'Data. User Inf'!$A$2:$E$13428,3,)</f>
        <v>Other Cities</v>
      </c>
      <c r="L8934" s="38" t="str">
        <f>IF('Data. User Inf'!B8934&lt;'Data. Transactions'!C8934,"Current","New")</f>
        <v>Current</v>
      </c>
    </row>
    <row r="8935" spans="1:12" ht="15.75" customHeight="1" x14ac:dyDescent="0.25">
      <c r="A8935" s="24">
        <v>54923415</v>
      </c>
      <c r="B8935" s="24">
        <v>7022877158</v>
      </c>
      <c r="C8935" s="26">
        <v>44083</v>
      </c>
      <c r="D8935" s="27">
        <v>200000</v>
      </c>
      <c r="E8935" s="24" t="s">
        <v>60</v>
      </c>
      <c r="F8935" s="24">
        <v>13</v>
      </c>
      <c r="G8935" s="37"/>
      <c r="H8935" s="38">
        <f>((VLOOKUP(F8935,'Data. Commission'!$B$2:$C$6,2,))/100)*D8935</f>
        <v>6000</v>
      </c>
      <c r="I8935" s="38" t="str">
        <f>VLOOKUP(A8935,'Data. User Inf'!$A$2:$D$13428,4,)</f>
        <v>28_to_32</v>
      </c>
      <c r="J8935" s="38" t="str">
        <f>VLOOKUP(A8935,'Data. User Inf'!$A$2:$E$13428,5,)</f>
        <v>FEMALE</v>
      </c>
      <c r="K8935" s="38" t="str">
        <f>VLOOKUP(A8935,'Data. User Inf'!$A$2:$E$13428,3,)</f>
        <v>Other Cities</v>
      </c>
      <c r="L8935" s="38" t="str">
        <f>IF('Data. User Inf'!B8935&lt;'Data. Transactions'!C8935,"Current","New")</f>
        <v>Current</v>
      </c>
    </row>
    <row r="8936" spans="1:12" ht="15.75" customHeight="1" x14ac:dyDescent="0.25">
      <c r="A8936" s="24">
        <v>58240769</v>
      </c>
      <c r="B8936" s="24">
        <v>7032719934</v>
      </c>
      <c r="C8936" s="26">
        <v>44083</v>
      </c>
      <c r="D8936" s="27">
        <v>10000</v>
      </c>
      <c r="E8936" s="24" t="s">
        <v>9</v>
      </c>
      <c r="F8936" s="24">
        <v>12</v>
      </c>
      <c r="G8936" s="37"/>
      <c r="H8936" s="38">
        <f>((VLOOKUP(F8936,'Data. Commission'!$B$2:$C$6,2,))/100)*D8936</f>
        <v>200</v>
      </c>
      <c r="I8936" s="38" t="str">
        <f>VLOOKUP(A8936,'Data. User Inf'!$A$2:$D$13428,4,)</f>
        <v>unknown</v>
      </c>
      <c r="J8936" s="38" t="str">
        <f>VLOOKUP(A8936,'Data. User Inf'!$A$2:$E$13428,5,)</f>
        <v>FEMALE</v>
      </c>
      <c r="K8936" s="38" t="str">
        <f>VLOOKUP(A8936,'Data. User Inf'!$A$2:$E$13428,3,)</f>
        <v>Other Cities</v>
      </c>
      <c r="L8936" s="38" t="str">
        <f>IF('Data. User Inf'!B8936&lt;'Data. Transactions'!C8936,"Current","New")</f>
        <v>Current</v>
      </c>
    </row>
    <row r="8937" spans="1:12" ht="15.75" customHeight="1" x14ac:dyDescent="0.25">
      <c r="A8937" s="24">
        <v>21859704</v>
      </c>
      <c r="B8937" s="24">
        <v>6938371193</v>
      </c>
      <c r="C8937" s="26">
        <v>44084</v>
      </c>
      <c r="D8937" s="27">
        <v>50000</v>
      </c>
      <c r="E8937" s="28" t="s">
        <v>9</v>
      </c>
      <c r="F8937" s="24">
        <v>12</v>
      </c>
      <c r="G8937" s="36" t="s">
        <v>99</v>
      </c>
      <c r="H8937" s="38">
        <f>((VLOOKUP(F8937,'Data. Commission'!$B$2:$C$6,2,))/100)*D8937</f>
        <v>1000</v>
      </c>
      <c r="I8937" s="38" t="str">
        <f>VLOOKUP(A8937,'Data. User Inf'!$A$2:$D$13428,4,)</f>
        <v>&gt;37</v>
      </c>
      <c r="J8937" s="38" t="str">
        <f>VLOOKUP(A8937,'Data. User Inf'!$A$2:$E$13428,5,)</f>
        <v>FEMALE</v>
      </c>
      <c r="K8937" s="38" t="str">
        <f>VLOOKUP(A8937,'Data. User Inf'!$A$2:$E$13428,3,)</f>
        <v>Hà Nội</v>
      </c>
      <c r="L8937" s="38" t="str">
        <f>IF('Data. User Inf'!B8937&lt;'Data. Transactions'!C8937,"Current","New")</f>
        <v>Current</v>
      </c>
    </row>
    <row r="8938" spans="1:12" ht="15.75" customHeight="1" x14ac:dyDescent="0.25">
      <c r="A8938" s="24">
        <v>54021893</v>
      </c>
      <c r="B8938" s="24">
        <v>6939081249</v>
      </c>
      <c r="C8938" s="26">
        <v>44084</v>
      </c>
      <c r="D8938" s="27">
        <v>20000</v>
      </c>
      <c r="E8938" s="28" t="s">
        <v>87</v>
      </c>
      <c r="F8938" s="24">
        <v>15</v>
      </c>
      <c r="G8938" s="36" t="s">
        <v>99</v>
      </c>
      <c r="H8938" s="38">
        <f>((VLOOKUP(F8938,'Data. Commission'!$B$2:$C$6,2,))/100)*D8938</f>
        <v>800</v>
      </c>
      <c r="I8938" s="38" t="str">
        <f>VLOOKUP(A8938,'Data. User Inf'!$A$2:$D$13428,4,)</f>
        <v>18_to_22</v>
      </c>
      <c r="J8938" s="38" t="str">
        <f>VLOOKUP(A8938,'Data. User Inf'!$A$2:$E$13428,5,)</f>
        <v>FEMALE</v>
      </c>
      <c r="K8938" s="38" t="str">
        <f>VLOOKUP(A8938,'Data. User Inf'!$A$2:$E$13428,3,)</f>
        <v>Hà Nội</v>
      </c>
      <c r="L8938" s="38" t="str">
        <f>IF('Data. User Inf'!B8938&lt;'Data. Transactions'!C8938,"Current","New")</f>
        <v>Current</v>
      </c>
    </row>
    <row r="8939" spans="1:12" ht="15.75" customHeight="1" x14ac:dyDescent="0.25">
      <c r="A8939" s="24">
        <v>4606308</v>
      </c>
      <c r="B8939" s="24">
        <v>6942838406</v>
      </c>
      <c r="C8939" s="26">
        <v>44084</v>
      </c>
      <c r="D8939" s="27">
        <v>100000</v>
      </c>
      <c r="E8939" s="28" t="s">
        <v>60</v>
      </c>
      <c r="F8939" s="24">
        <v>13</v>
      </c>
      <c r="G8939" s="36" t="s">
        <v>49</v>
      </c>
      <c r="H8939" s="38">
        <f>((VLOOKUP(F8939,'Data. Commission'!$B$2:$C$6,2,))/100)*D8939</f>
        <v>3000</v>
      </c>
      <c r="I8939" s="38" t="str">
        <f>VLOOKUP(A8939,'Data. User Inf'!$A$2:$D$13428,4,)</f>
        <v>&gt;37</v>
      </c>
      <c r="J8939" s="38" t="str">
        <f>VLOOKUP(A8939,'Data. User Inf'!$A$2:$E$13428,5,)</f>
        <v>FEMALE</v>
      </c>
      <c r="K8939" s="38" t="str">
        <f>VLOOKUP(A8939,'Data. User Inf'!$A$2:$E$13428,3,)</f>
        <v>Hồ Chí Minh</v>
      </c>
      <c r="L8939" s="38" t="str">
        <f>IF('Data. User Inf'!B8939&lt;'Data. Transactions'!C8939,"Current","New")</f>
        <v>Current</v>
      </c>
    </row>
    <row r="8940" spans="1:12" ht="15.75" customHeight="1" x14ac:dyDescent="0.25">
      <c r="A8940" s="24">
        <v>24185511</v>
      </c>
      <c r="B8940" s="24">
        <v>6934206906</v>
      </c>
      <c r="C8940" s="26">
        <v>44084</v>
      </c>
      <c r="D8940" s="27">
        <v>100000</v>
      </c>
      <c r="E8940" s="28" t="s">
        <v>60</v>
      </c>
      <c r="F8940" s="24">
        <v>13</v>
      </c>
      <c r="G8940" s="37" t="s">
        <v>49</v>
      </c>
      <c r="H8940" s="38">
        <f>((VLOOKUP(F8940,'Data. Commission'!$B$2:$C$6,2,))/100)*D8940</f>
        <v>3000</v>
      </c>
      <c r="I8940" s="38" t="str">
        <f>VLOOKUP(A8940,'Data. User Inf'!$A$2:$D$13428,4,)</f>
        <v>&gt;37</v>
      </c>
      <c r="J8940" s="38" t="str">
        <f>VLOOKUP(A8940,'Data. User Inf'!$A$2:$E$13428,5,)</f>
        <v>MALE</v>
      </c>
      <c r="K8940" s="38" t="str">
        <f>VLOOKUP(A8940,'Data. User Inf'!$A$2:$E$13428,3,)</f>
        <v>Other Cities</v>
      </c>
      <c r="L8940" s="38" t="str">
        <f>IF('Data. User Inf'!B8940&lt;'Data. Transactions'!C8940,"Current","New")</f>
        <v>Current</v>
      </c>
    </row>
    <row r="8941" spans="1:12" ht="15.75" customHeight="1" x14ac:dyDescent="0.25">
      <c r="A8941" s="24">
        <v>40094702</v>
      </c>
      <c r="B8941" s="24">
        <v>7042854900</v>
      </c>
      <c r="C8941" s="26">
        <v>44084</v>
      </c>
      <c r="D8941" s="27">
        <v>10000</v>
      </c>
      <c r="E8941" s="28" t="s">
        <v>86</v>
      </c>
      <c r="F8941" s="24">
        <v>14</v>
      </c>
      <c r="G8941" s="36" t="s">
        <v>99</v>
      </c>
      <c r="H8941" s="38">
        <f>((VLOOKUP(F8941,'Data. Commission'!$B$2:$C$6,2,))/100)*D8941</f>
        <v>400</v>
      </c>
      <c r="I8941" s="38" t="str">
        <f>VLOOKUP(A8941,'Data. User Inf'!$A$2:$D$13428,4,)</f>
        <v>23_to_27</v>
      </c>
      <c r="J8941" s="38" t="str">
        <f>VLOOKUP(A8941,'Data. User Inf'!$A$2:$E$13428,5,)</f>
        <v>MALE</v>
      </c>
      <c r="K8941" s="38" t="str">
        <f>VLOOKUP(A8941,'Data. User Inf'!$A$2:$E$13428,3,)</f>
        <v>Other Cities</v>
      </c>
      <c r="L8941" s="38" t="str">
        <f>IF('Data. User Inf'!B8941&lt;'Data. Transactions'!C8941,"Current","New")</f>
        <v>Current</v>
      </c>
    </row>
    <row r="8942" spans="1:12" ht="15.75" customHeight="1" x14ac:dyDescent="0.25">
      <c r="A8942" s="24">
        <v>28750661</v>
      </c>
      <c r="B8942" s="24">
        <v>7040987636</v>
      </c>
      <c r="C8942" s="26">
        <v>44084</v>
      </c>
      <c r="D8942" s="27">
        <v>100000</v>
      </c>
      <c r="E8942" s="28" t="s">
        <v>60</v>
      </c>
      <c r="F8942" s="24">
        <v>13</v>
      </c>
      <c r="G8942" s="36" t="s">
        <v>99</v>
      </c>
      <c r="H8942" s="38">
        <f>((VLOOKUP(F8942,'Data. Commission'!$B$2:$C$6,2,))/100)*D8942</f>
        <v>3000</v>
      </c>
      <c r="I8942" s="38" t="str">
        <f>VLOOKUP(A8942,'Data. User Inf'!$A$2:$D$13428,4,)</f>
        <v>23_to_27</v>
      </c>
      <c r="J8942" s="38" t="str">
        <f>VLOOKUP(A8942,'Data. User Inf'!$A$2:$E$13428,5,)</f>
        <v>MALE</v>
      </c>
      <c r="K8942" s="38" t="str">
        <f>VLOOKUP(A8942,'Data. User Inf'!$A$2:$E$13428,3,)</f>
        <v>Other Cities</v>
      </c>
      <c r="L8942" s="38" t="str">
        <f>IF('Data. User Inf'!B8942&lt;'Data. Transactions'!C8942,"Current","New")</f>
        <v>Current</v>
      </c>
    </row>
    <row r="8943" spans="1:12" ht="15.75" customHeight="1" x14ac:dyDescent="0.25">
      <c r="A8943" s="24">
        <v>38626031</v>
      </c>
      <c r="B8943" s="24">
        <v>7039647908</v>
      </c>
      <c r="C8943" s="26">
        <v>44084</v>
      </c>
      <c r="D8943" s="27">
        <v>20000</v>
      </c>
      <c r="E8943" s="28" t="s">
        <v>9</v>
      </c>
      <c r="F8943" s="24">
        <v>12</v>
      </c>
      <c r="G8943" s="36" t="s">
        <v>99</v>
      </c>
      <c r="H8943" s="38">
        <f>((VLOOKUP(F8943,'Data. Commission'!$B$2:$C$6,2,))/100)*D8943</f>
        <v>400</v>
      </c>
      <c r="I8943" s="38" t="str">
        <f>VLOOKUP(A8943,'Data. User Inf'!$A$2:$D$13428,4,)</f>
        <v>23_to_27</v>
      </c>
      <c r="J8943" s="38" t="str">
        <f>VLOOKUP(A8943,'Data. User Inf'!$A$2:$E$13428,5,)</f>
        <v>MALE</v>
      </c>
      <c r="K8943" s="38" t="str">
        <f>VLOOKUP(A8943,'Data. User Inf'!$A$2:$E$13428,3,)</f>
        <v>Other Cities</v>
      </c>
      <c r="L8943" s="38" t="str">
        <f>IF('Data. User Inf'!B8943&lt;'Data. Transactions'!C8943,"Current","New")</f>
        <v>Current</v>
      </c>
    </row>
    <row r="8944" spans="1:12" ht="15.75" customHeight="1" x14ac:dyDescent="0.25">
      <c r="A8944" s="24">
        <v>52647341</v>
      </c>
      <c r="B8944" s="24">
        <v>7050573969</v>
      </c>
      <c r="C8944" s="26">
        <v>44084</v>
      </c>
      <c r="D8944" s="27">
        <v>50000</v>
      </c>
      <c r="E8944" s="28" t="s">
        <v>9</v>
      </c>
      <c r="F8944" s="24">
        <v>12</v>
      </c>
      <c r="G8944" s="36" t="s">
        <v>99</v>
      </c>
      <c r="H8944" s="38">
        <f>((VLOOKUP(F8944,'Data. Commission'!$B$2:$C$6,2,))/100)*D8944</f>
        <v>1000</v>
      </c>
      <c r="I8944" s="38" t="str">
        <f>VLOOKUP(A8944,'Data. User Inf'!$A$2:$D$13428,4,)</f>
        <v>23_to_27</v>
      </c>
      <c r="J8944" s="38" t="str">
        <f>VLOOKUP(A8944,'Data. User Inf'!$A$2:$E$13428,5,)</f>
        <v>FEMALE</v>
      </c>
      <c r="K8944" s="38" t="str">
        <f>VLOOKUP(A8944,'Data. User Inf'!$A$2:$E$13428,3,)</f>
        <v>Other Cities</v>
      </c>
      <c r="L8944" s="38" t="str">
        <f>IF('Data. User Inf'!B8944&lt;'Data. Transactions'!C8944,"Current","New")</f>
        <v>Current</v>
      </c>
    </row>
    <row r="8945" spans="1:12" ht="15.75" customHeight="1" x14ac:dyDescent="0.25">
      <c r="A8945" s="24">
        <v>37316131</v>
      </c>
      <c r="B8945" s="24">
        <v>7039942029</v>
      </c>
      <c r="C8945" s="26">
        <v>44084</v>
      </c>
      <c r="D8945" s="27">
        <v>10000</v>
      </c>
      <c r="E8945" s="28" t="s">
        <v>87</v>
      </c>
      <c r="F8945" s="24">
        <v>15</v>
      </c>
      <c r="G8945" s="36" t="s">
        <v>99</v>
      </c>
      <c r="H8945" s="38">
        <f>((VLOOKUP(F8945,'Data. Commission'!$B$2:$C$6,2,))/100)*D8945</f>
        <v>400</v>
      </c>
      <c r="I8945" s="38" t="str">
        <f>VLOOKUP(A8945,'Data. User Inf'!$A$2:$D$13428,4,)</f>
        <v>23_to_27</v>
      </c>
      <c r="J8945" s="38" t="str">
        <f>VLOOKUP(A8945,'Data. User Inf'!$A$2:$E$13428,5,)</f>
        <v>FEMALE</v>
      </c>
      <c r="K8945" s="38" t="str">
        <f>VLOOKUP(A8945,'Data. User Inf'!$A$2:$E$13428,3,)</f>
        <v>Hồ Chí Minh</v>
      </c>
      <c r="L8945" s="38" t="str">
        <f>IF('Data. User Inf'!B8945&lt;'Data. Transactions'!C8945,"Current","New")</f>
        <v>Current</v>
      </c>
    </row>
    <row r="8946" spans="1:12" ht="15.75" customHeight="1" x14ac:dyDescent="0.25">
      <c r="A8946" s="24">
        <v>31751918</v>
      </c>
      <c r="B8946" s="24">
        <v>7042172408</v>
      </c>
      <c r="C8946" s="26">
        <v>44084</v>
      </c>
      <c r="D8946" s="27">
        <v>20000</v>
      </c>
      <c r="E8946" s="28" t="s">
        <v>60</v>
      </c>
      <c r="F8946" s="24">
        <v>13</v>
      </c>
      <c r="G8946" s="36" t="s">
        <v>99</v>
      </c>
      <c r="H8946" s="38">
        <f>((VLOOKUP(F8946,'Data. Commission'!$B$2:$C$6,2,))/100)*D8946</f>
        <v>600</v>
      </c>
      <c r="I8946" s="38" t="str">
        <f>VLOOKUP(A8946,'Data. User Inf'!$A$2:$D$13428,4,)</f>
        <v>23_to_27</v>
      </c>
      <c r="J8946" s="38" t="str">
        <f>VLOOKUP(A8946,'Data. User Inf'!$A$2:$E$13428,5,)</f>
        <v>FEMALE</v>
      </c>
      <c r="K8946" s="38" t="str">
        <f>VLOOKUP(A8946,'Data. User Inf'!$A$2:$E$13428,3,)</f>
        <v>Hồ Chí Minh</v>
      </c>
      <c r="L8946" s="38" t="str">
        <f>IF('Data. User Inf'!B8946&lt;'Data. Transactions'!C8946,"Current","New")</f>
        <v>Current</v>
      </c>
    </row>
    <row r="8947" spans="1:12" ht="15.75" customHeight="1" x14ac:dyDescent="0.25">
      <c r="A8947" s="24">
        <v>56064480</v>
      </c>
      <c r="B8947" s="24">
        <v>7048909307</v>
      </c>
      <c r="C8947" s="26">
        <v>44084</v>
      </c>
      <c r="D8947" s="27">
        <v>50000</v>
      </c>
      <c r="E8947" s="28" t="s">
        <v>9</v>
      </c>
      <c r="F8947" s="24">
        <v>12</v>
      </c>
      <c r="G8947" s="36" t="s">
        <v>99</v>
      </c>
      <c r="H8947" s="38">
        <f>((VLOOKUP(F8947,'Data. Commission'!$B$2:$C$6,2,))/100)*D8947</f>
        <v>1000</v>
      </c>
      <c r="I8947" s="38" t="str">
        <f>VLOOKUP(A8947,'Data. User Inf'!$A$2:$D$13428,4,)</f>
        <v>23_to_27</v>
      </c>
      <c r="J8947" s="38" t="str">
        <f>VLOOKUP(A8947,'Data. User Inf'!$A$2:$E$13428,5,)</f>
        <v>MALE</v>
      </c>
      <c r="K8947" s="38" t="str">
        <f>VLOOKUP(A8947,'Data. User Inf'!$A$2:$E$13428,3,)</f>
        <v>Hồ Chí Minh</v>
      </c>
      <c r="L8947" s="38" t="str">
        <f>IF('Data. User Inf'!B8947&lt;'Data. Transactions'!C8947,"Current","New")</f>
        <v>Current</v>
      </c>
    </row>
    <row r="8948" spans="1:12" ht="15.75" customHeight="1" x14ac:dyDescent="0.25">
      <c r="A8948" s="24">
        <v>22533971</v>
      </c>
      <c r="B8948" s="24">
        <v>7037635481</v>
      </c>
      <c r="C8948" s="26">
        <v>44084</v>
      </c>
      <c r="D8948" s="27">
        <v>200000</v>
      </c>
      <c r="E8948" s="28" t="s">
        <v>60</v>
      </c>
      <c r="F8948" s="24">
        <v>13</v>
      </c>
      <c r="G8948" s="37" t="s">
        <v>49</v>
      </c>
      <c r="H8948" s="38">
        <f>((VLOOKUP(F8948,'Data. Commission'!$B$2:$C$6,2,))/100)*D8948</f>
        <v>6000</v>
      </c>
      <c r="I8948" s="38" t="str">
        <f>VLOOKUP(A8948,'Data. User Inf'!$A$2:$D$13428,4,)</f>
        <v>28_to_32</v>
      </c>
      <c r="J8948" s="38" t="str">
        <f>VLOOKUP(A8948,'Data. User Inf'!$A$2:$E$13428,5,)</f>
        <v>MALE</v>
      </c>
      <c r="K8948" s="38" t="str">
        <f>VLOOKUP(A8948,'Data. User Inf'!$A$2:$E$13428,3,)</f>
        <v>Hồ Chí Minh</v>
      </c>
      <c r="L8948" s="38" t="str">
        <f>IF('Data. User Inf'!B8948&lt;'Data. Transactions'!C8948,"Current","New")</f>
        <v>Current</v>
      </c>
    </row>
    <row r="8949" spans="1:12" ht="15.75" customHeight="1" x14ac:dyDescent="0.25">
      <c r="A8949" s="24">
        <v>45884803</v>
      </c>
      <c r="B8949" s="24">
        <v>7038972454</v>
      </c>
      <c r="C8949" s="26">
        <v>44084</v>
      </c>
      <c r="D8949" s="27">
        <v>50000</v>
      </c>
      <c r="E8949" s="28" t="s">
        <v>60</v>
      </c>
      <c r="F8949" s="24">
        <v>13</v>
      </c>
      <c r="G8949" s="36" t="s">
        <v>99</v>
      </c>
      <c r="H8949" s="38">
        <f>((VLOOKUP(F8949,'Data. Commission'!$B$2:$C$6,2,))/100)*D8949</f>
        <v>1500</v>
      </c>
      <c r="I8949" s="38" t="str">
        <f>VLOOKUP(A8949,'Data. User Inf'!$A$2:$D$13428,4,)</f>
        <v>28_to_32</v>
      </c>
      <c r="J8949" s="38" t="str">
        <f>VLOOKUP(A8949,'Data. User Inf'!$A$2:$E$13428,5,)</f>
        <v>FEMALE</v>
      </c>
      <c r="K8949" s="38" t="str">
        <f>VLOOKUP(A8949,'Data. User Inf'!$A$2:$E$13428,3,)</f>
        <v>Other Cities</v>
      </c>
      <c r="L8949" s="38" t="str">
        <f>IF('Data. User Inf'!B8949&lt;'Data. Transactions'!C8949,"Current","New")</f>
        <v>Current</v>
      </c>
    </row>
    <row r="8950" spans="1:12" ht="15.75" customHeight="1" x14ac:dyDescent="0.25">
      <c r="A8950" s="24">
        <v>40087774</v>
      </c>
      <c r="B8950" s="24">
        <v>7041308617</v>
      </c>
      <c r="C8950" s="26">
        <v>44084</v>
      </c>
      <c r="D8950" s="27">
        <v>100000</v>
      </c>
      <c r="E8950" s="28" t="s">
        <v>9</v>
      </c>
      <c r="F8950" s="24">
        <v>12</v>
      </c>
      <c r="G8950" s="36" t="s">
        <v>99</v>
      </c>
      <c r="H8950" s="38">
        <f>((VLOOKUP(F8950,'Data. Commission'!$B$2:$C$6,2,))/100)*D8950</f>
        <v>2000</v>
      </c>
      <c r="I8950" s="38" t="str">
        <f>VLOOKUP(A8950,'Data. User Inf'!$A$2:$D$13428,4,)</f>
        <v>28_to_32</v>
      </c>
      <c r="J8950" s="38" t="str">
        <f>VLOOKUP(A8950,'Data. User Inf'!$A$2:$E$13428,5,)</f>
        <v>FEMALE</v>
      </c>
      <c r="K8950" s="38" t="str">
        <f>VLOOKUP(A8950,'Data. User Inf'!$A$2:$E$13428,3,)</f>
        <v>Other Cities</v>
      </c>
      <c r="L8950" s="38" t="str">
        <f>IF('Data. User Inf'!B8950&lt;'Data. Transactions'!C8950,"Current","New")</f>
        <v>Current</v>
      </c>
    </row>
    <row r="8951" spans="1:12" ht="15.75" customHeight="1" x14ac:dyDescent="0.25">
      <c r="A8951" s="24">
        <v>14574545</v>
      </c>
      <c r="B8951" s="24">
        <v>7048378580</v>
      </c>
      <c r="C8951" s="26">
        <v>44084</v>
      </c>
      <c r="D8951" s="27">
        <v>40000</v>
      </c>
      <c r="E8951" s="28" t="s">
        <v>60</v>
      </c>
      <c r="F8951" s="24">
        <v>13</v>
      </c>
      <c r="G8951" s="36" t="s">
        <v>99</v>
      </c>
      <c r="H8951" s="38">
        <f>((VLOOKUP(F8951,'Data. Commission'!$B$2:$C$6,2,))/100)*D8951</f>
        <v>1200</v>
      </c>
      <c r="I8951" s="38" t="str">
        <f>VLOOKUP(A8951,'Data. User Inf'!$A$2:$D$13428,4,)</f>
        <v>&gt;37</v>
      </c>
      <c r="J8951" s="38" t="str">
        <f>VLOOKUP(A8951,'Data. User Inf'!$A$2:$E$13428,5,)</f>
        <v>FEMALE</v>
      </c>
      <c r="K8951" s="38" t="str">
        <f>VLOOKUP(A8951,'Data. User Inf'!$A$2:$E$13428,3,)</f>
        <v>Other Cities</v>
      </c>
      <c r="L8951" s="38" t="str">
        <f>IF('Data. User Inf'!B8951&lt;'Data. Transactions'!C8951,"Current","New")</f>
        <v>Current</v>
      </c>
    </row>
    <row r="8952" spans="1:12" ht="15.75" customHeight="1" x14ac:dyDescent="0.25">
      <c r="A8952" s="24">
        <v>53482595</v>
      </c>
      <c r="B8952" s="24">
        <v>7048087576</v>
      </c>
      <c r="C8952" s="26">
        <v>44084</v>
      </c>
      <c r="D8952" s="27">
        <v>100000</v>
      </c>
      <c r="E8952" s="28" t="s">
        <v>9</v>
      </c>
      <c r="F8952" s="24">
        <v>12</v>
      </c>
      <c r="G8952" s="36" t="s">
        <v>99</v>
      </c>
      <c r="H8952" s="38">
        <f>((VLOOKUP(F8952,'Data. Commission'!$B$2:$C$6,2,))/100)*D8952</f>
        <v>2000</v>
      </c>
      <c r="I8952" s="38" t="str">
        <f>VLOOKUP(A8952,'Data. User Inf'!$A$2:$D$13428,4,)</f>
        <v>&gt;37</v>
      </c>
      <c r="J8952" s="38" t="str">
        <f>VLOOKUP(A8952,'Data. User Inf'!$A$2:$E$13428,5,)</f>
        <v>FEMALE</v>
      </c>
      <c r="K8952" s="38" t="str">
        <f>VLOOKUP(A8952,'Data. User Inf'!$A$2:$E$13428,3,)</f>
        <v>Other Cities</v>
      </c>
      <c r="L8952" s="38" t="str">
        <f>IF('Data. User Inf'!B8952&lt;'Data. Transactions'!C8952,"Current","New")</f>
        <v>Current</v>
      </c>
    </row>
    <row r="8953" spans="1:12" ht="15.75" customHeight="1" x14ac:dyDescent="0.25">
      <c r="A8953" s="24">
        <v>30878380</v>
      </c>
      <c r="B8953" s="24">
        <v>7039167872</v>
      </c>
      <c r="C8953" s="26">
        <v>44084</v>
      </c>
      <c r="D8953" s="27">
        <v>50000</v>
      </c>
      <c r="E8953" s="28" t="s">
        <v>9</v>
      </c>
      <c r="F8953" s="24">
        <v>12</v>
      </c>
      <c r="G8953" s="37"/>
      <c r="H8953" s="38">
        <f>((VLOOKUP(F8953,'Data. Commission'!$B$2:$C$6,2,))/100)*D8953</f>
        <v>1000</v>
      </c>
      <c r="I8953" s="38" t="str">
        <f>VLOOKUP(A8953,'Data. User Inf'!$A$2:$D$13428,4,)</f>
        <v>28_to_32</v>
      </c>
      <c r="J8953" s="38" t="str">
        <f>VLOOKUP(A8953,'Data. User Inf'!$A$2:$E$13428,5,)</f>
        <v>MALE</v>
      </c>
      <c r="K8953" s="38" t="str">
        <f>VLOOKUP(A8953,'Data. User Inf'!$A$2:$E$13428,3,)</f>
        <v>Hồ Chí Minh</v>
      </c>
      <c r="L8953" s="38" t="str">
        <f>IF('Data. User Inf'!B8953&lt;'Data. Transactions'!C8953,"Current","New")</f>
        <v>Current</v>
      </c>
    </row>
    <row r="8954" spans="1:12" ht="15.75" customHeight="1" x14ac:dyDescent="0.25">
      <c r="A8954" s="24">
        <v>37357458</v>
      </c>
      <c r="B8954" s="24">
        <v>7044488651</v>
      </c>
      <c r="C8954" s="26">
        <v>44084</v>
      </c>
      <c r="D8954" s="27">
        <v>50000</v>
      </c>
      <c r="E8954" s="28" t="s">
        <v>60</v>
      </c>
      <c r="F8954" s="24">
        <v>13</v>
      </c>
      <c r="G8954" s="36" t="s">
        <v>99</v>
      </c>
      <c r="H8954" s="38">
        <f>((VLOOKUP(F8954,'Data. Commission'!$B$2:$C$6,2,))/100)*D8954</f>
        <v>1500</v>
      </c>
      <c r="I8954" s="38" t="str">
        <f>VLOOKUP(A8954,'Data. User Inf'!$A$2:$D$13428,4,)</f>
        <v>33_to_37</v>
      </c>
      <c r="J8954" s="38" t="str">
        <f>VLOOKUP(A8954,'Data. User Inf'!$A$2:$E$13428,5,)</f>
        <v>MALE</v>
      </c>
      <c r="K8954" s="38" t="str">
        <f>VLOOKUP(A8954,'Data. User Inf'!$A$2:$E$13428,3,)</f>
        <v>Hà Nội</v>
      </c>
      <c r="L8954" s="38" t="str">
        <f>IF('Data. User Inf'!B8954&lt;'Data. Transactions'!C8954,"Current","New")</f>
        <v>Current</v>
      </c>
    </row>
    <row r="8955" spans="1:12" ht="15.75" customHeight="1" x14ac:dyDescent="0.25">
      <c r="A8955" s="24">
        <v>51691508</v>
      </c>
      <c r="B8955" s="24">
        <v>7035081637</v>
      </c>
      <c r="C8955" s="26">
        <v>44084</v>
      </c>
      <c r="D8955" s="27">
        <v>100000</v>
      </c>
      <c r="E8955" s="28" t="s">
        <v>60</v>
      </c>
      <c r="F8955" s="24">
        <v>13</v>
      </c>
      <c r="G8955" s="36" t="s">
        <v>99</v>
      </c>
      <c r="H8955" s="38">
        <f>((VLOOKUP(F8955,'Data. Commission'!$B$2:$C$6,2,))/100)*D8955</f>
        <v>3000</v>
      </c>
      <c r="I8955" s="38" t="str">
        <f>VLOOKUP(A8955,'Data. User Inf'!$A$2:$D$13428,4,)</f>
        <v>33_to_37</v>
      </c>
      <c r="J8955" s="38" t="str">
        <f>VLOOKUP(A8955,'Data. User Inf'!$A$2:$E$13428,5,)</f>
        <v>MALE</v>
      </c>
      <c r="K8955" s="38" t="str">
        <f>VLOOKUP(A8955,'Data. User Inf'!$A$2:$E$13428,3,)</f>
        <v>Other Cities</v>
      </c>
      <c r="L8955" s="38" t="str">
        <f>IF('Data. User Inf'!B8955&lt;'Data. Transactions'!C8955,"Current","New")</f>
        <v>Current</v>
      </c>
    </row>
    <row r="8956" spans="1:12" ht="15.75" customHeight="1" x14ac:dyDescent="0.25">
      <c r="A8956" s="24">
        <v>9023589</v>
      </c>
      <c r="B8956" s="24">
        <v>7039640153</v>
      </c>
      <c r="C8956" s="26">
        <v>44084</v>
      </c>
      <c r="D8956" s="27">
        <v>20000</v>
      </c>
      <c r="E8956" s="28" t="s">
        <v>60</v>
      </c>
      <c r="F8956" s="24">
        <v>13</v>
      </c>
      <c r="G8956" s="36" t="s">
        <v>99</v>
      </c>
      <c r="H8956" s="38">
        <f>((VLOOKUP(F8956,'Data. Commission'!$B$2:$C$6,2,))/100)*D8956</f>
        <v>600</v>
      </c>
      <c r="I8956" s="38" t="str">
        <f>VLOOKUP(A8956,'Data. User Inf'!$A$2:$D$13428,4,)</f>
        <v>33_to_37</v>
      </c>
      <c r="J8956" s="38" t="str">
        <f>VLOOKUP(A8956,'Data. User Inf'!$A$2:$E$13428,5,)</f>
        <v>FEMALE</v>
      </c>
      <c r="K8956" s="38" t="str">
        <f>VLOOKUP(A8956,'Data. User Inf'!$A$2:$E$13428,3,)</f>
        <v>Other Cities</v>
      </c>
      <c r="L8956" s="38" t="str">
        <f>IF('Data. User Inf'!B8956&lt;'Data. Transactions'!C8956,"Current","New")</f>
        <v>Current</v>
      </c>
    </row>
    <row r="8957" spans="1:12" ht="15.75" customHeight="1" x14ac:dyDescent="0.25">
      <c r="A8957" s="24">
        <v>40563559</v>
      </c>
      <c r="B8957" s="24">
        <v>6937497057</v>
      </c>
      <c r="C8957" s="26">
        <v>44084</v>
      </c>
      <c r="D8957" s="27">
        <v>20000</v>
      </c>
      <c r="E8957" s="28" t="s">
        <v>9</v>
      </c>
      <c r="F8957" s="24">
        <v>12</v>
      </c>
      <c r="G8957" s="36" t="s">
        <v>99</v>
      </c>
      <c r="H8957" s="38">
        <f>((VLOOKUP(F8957,'Data. Commission'!$B$2:$C$6,2,))/100)*D8957</f>
        <v>400</v>
      </c>
      <c r="I8957" s="38" t="str">
        <f>VLOOKUP(A8957,'Data. User Inf'!$A$2:$D$13428,4,)</f>
        <v>18_to_22</v>
      </c>
      <c r="J8957" s="38" t="str">
        <f>VLOOKUP(A8957,'Data. User Inf'!$A$2:$E$13428,5,)</f>
        <v>MALE</v>
      </c>
      <c r="K8957" s="38" t="str">
        <f>VLOOKUP(A8957,'Data. User Inf'!$A$2:$E$13428,3,)</f>
        <v>Other Cities</v>
      </c>
      <c r="L8957" s="38" t="str">
        <f>IF('Data. User Inf'!B8957&lt;'Data. Transactions'!C8957,"Current","New")</f>
        <v>Current</v>
      </c>
    </row>
    <row r="8958" spans="1:12" ht="15.75" customHeight="1" x14ac:dyDescent="0.25">
      <c r="A8958" s="24">
        <v>38873019</v>
      </c>
      <c r="B8958" s="24">
        <v>6939374852</v>
      </c>
      <c r="C8958" s="26">
        <v>44084</v>
      </c>
      <c r="D8958" s="27">
        <v>100000</v>
      </c>
      <c r="E8958" s="28" t="s">
        <v>9</v>
      </c>
      <c r="F8958" s="24">
        <v>12</v>
      </c>
      <c r="G8958" s="37" t="s">
        <v>49</v>
      </c>
      <c r="H8958" s="38">
        <f>((VLOOKUP(F8958,'Data. Commission'!$B$2:$C$6,2,))/100)*D8958</f>
        <v>2000</v>
      </c>
      <c r="I8958" s="38" t="str">
        <f>VLOOKUP(A8958,'Data. User Inf'!$A$2:$D$13428,4,)</f>
        <v>&gt;37</v>
      </c>
      <c r="J8958" s="38" t="str">
        <f>VLOOKUP(A8958,'Data. User Inf'!$A$2:$E$13428,5,)</f>
        <v>MALE</v>
      </c>
      <c r="K8958" s="38" t="str">
        <f>VLOOKUP(A8958,'Data. User Inf'!$A$2:$E$13428,3,)</f>
        <v>Unknown</v>
      </c>
      <c r="L8958" s="38" t="str">
        <f>IF('Data. User Inf'!B8958&lt;'Data. Transactions'!C8958,"Current","New")</f>
        <v>New</v>
      </c>
    </row>
    <row r="8959" spans="1:12" ht="15.75" customHeight="1" x14ac:dyDescent="0.25">
      <c r="A8959" s="24">
        <v>7333625</v>
      </c>
      <c r="B8959" s="24">
        <v>6938873122</v>
      </c>
      <c r="C8959" s="26">
        <v>44084</v>
      </c>
      <c r="D8959" s="27">
        <v>100000</v>
      </c>
      <c r="E8959" s="28" t="s">
        <v>86</v>
      </c>
      <c r="F8959" s="24">
        <v>14</v>
      </c>
      <c r="G8959" s="37" t="s">
        <v>49</v>
      </c>
      <c r="H8959" s="38">
        <f>((VLOOKUP(F8959,'Data. Commission'!$B$2:$C$6,2,))/100)*D8959</f>
        <v>4000</v>
      </c>
      <c r="I8959" s="38" t="str">
        <f>VLOOKUP(A8959,'Data. User Inf'!$A$2:$D$13428,4,)</f>
        <v>&gt;37</v>
      </c>
      <c r="J8959" s="38" t="str">
        <f>VLOOKUP(A8959,'Data. User Inf'!$A$2:$E$13428,5,)</f>
        <v>MALE</v>
      </c>
      <c r="K8959" s="38" t="str">
        <f>VLOOKUP(A8959,'Data. User Inf'!$A$2:$E$13428,3,)</f>
        <v>Unknown</v>
      </c>
      <c r="L8959" s="38" t="str">
        <f>IF('Data. User Inf'!B8959&lt;'Data. Transactions'!C8959,"Current","New")</f>
        <v>Current</v>
      </c>
    </row>
    <row r="8960" spans="1:12" ht="15.75" customHeight="1" x14ac:dyDescent="0.25">
      <c r="A8960" s="24">
        <v>49788100</v>
      </c>
      <c r="B8960" s="24">
        <v>6935927519</v>
      </c>
      <c r="C8960" s="26">
        <v>44084</v>
      </c>
      <c r="D8960" s="27">
        <v>20000</v>
      </c>
      <c r="E8960" s="28" t="s">
        <v>60</v>
      </c>
      <c r="F8960" s="24">
        <v>13</v>
      </c>
      <c r="G8960" s="37"/>
      <c r="H8960" s="38">
        <f>((VLOOKUP(F8960,'Data. Commission'!$B$2:$C$6,2,))/100)*D8960</f>
        <v>600</v>
      </c>
      <c r="I8960" s="38" t="str">
        <f>VLOOKUP(A8960,'Data. User Inf'!$A$2:$D$13428,4,)</f>
        <v>&gt;37</v>
      </c>
      <c r="J8960" s="38" t="str">
        <f>VLOOKUP(A8960,'Data. User Inf'!$A$2:$E$13428,5,)</f>
        <v>MALE</v>
      </c>
      <c r="K8960" s="38" t="str">
        <f>VLOOKUP(A8960,'Data. User Inf'!$A$2:$E$13428,3,)</f>
        <v>Hồ Chí Minh</v>
      </c>
      <c r="L8960" s="38" t="str">
        <f>IF('Data. User Inf'!B8960&lt;'Data. Transactions'!C8960,"Current","New")</f>
        <v>Current</v>
      </c>
    </row>
    <row r="8961" spans="1:12" ht="15.75" customHeight="1" x14ac:dyDescent="0.25">
      <c r="A8961" s="24">
        <v>41303237</v>
      </c>
      <c r="B8961" s="24">
        <v>7029151634</v>
      </c>
      <c r="C8961" s="26">
        <v>44084</v>
      </c>
      <c r="D8961" s="27">
        <v>100000</v>
      </c>
      <c r="E8961" s="28" t="s">
        <v>9</v>
      </c>
      <c r="F8961" s="24">
        <v>12</v>
      </c>
      <c r="G8961" s="37" t="s">
        <v>49</v>
      </c>
      <c r="H8961" s="38">
        <f>((VLOOKUP(F8961,'Data. Commission'!$B$2:$C$6,2,))/100)*D8961</f>
        <v>2000</v>
      </c>
      <c r="I8961" s="38" t="str">
        <f>VLOOKUP(A8961,'Data. User Inf'!$A$2:$D$13428,4,)</f>
        <v>33_to_37</v>
      </c>
      <c r="J8961" s="38" t="str">
        <f>VLOOKUP(A8961,'Data. User Inf'!$A$2:$E$13428,5,)</f>
        <v>MALE</v>
      </c>
      <c r="K8961" s="38" t="str">
        <f>VLOOKUP(A8961,'Data. User Inf'!$A$2:$E$13428,3,)</f>
        <v>Hồ Chí Minh</v>
      </c>
      <c r="L8961" s="38" t="str">
        <f>IF('Data. User Inf'!B8961&lt;'Data. Transactions'!C8961,"Current","New")</f>
        <v>Current</v>
      </c>
    </row>
    <row r="8962" spans="1:12" ht="15.75" customHeight="1" x14ac:dyDescent="0.25">
      <c r="A8962" s="24">
        <v>55601566</v>
      </c>
      <c r="B8962" s="24">
        <v>7047518530</v>
      </c>
      <c r="C8962" s="26">
        <v>44084</v>
      </c>
      <c r="D8962" s="27">
        <v>20000</v>
      </c>
      <c r="E8962" s="28" t="s">
        <v>60</v>
      </c>
      <c r="F8962" s="24">
        <v>13</v>
      </c>
      <c r="G8962" s="36" t="s">
        <v>99</v>
      </c>
      <c r="H8962" s="38">
        <f>((VLOOKUP(F8962,'Data. Commission'!$B$2:$C$6,2,))/100)*D8962</f>
        <v>600</v>
      </c>
      <c r="I8962" s="38" t="str">
        <f>VLOOKUP(A8962,'Data. User Inf'!$A$2:$D$13428,4,)</f>
        <v>unknown</v>
      </c>
      <c r="J8962" s="38" t="str">
        <f>VLOOKUP(A8962,'Data. User Inf'!$A$2:$E$13428,5,)</f>
        <v>MALE</v>
      </c>
      <c r="K8962" s="38" t="str">
        <f>VLOOKUP(A8962,'Data. User Inf'!$A$2:$E$13428,3,)</f>
        <v>Other Cities</v>
      </c>
      <c r="L8962" s="38" t="str">
        <f>IF('Data. User Inf'!B8962&lt;'Data. Transactions'!C8962,"Current","New")</f>
        <v>Current</v>
      </c>
    </row>
    <row r="8963" spans="1:12" ht="15.75" customHeight="1" x14ac:dyDescent="0.25">
      <c r="A8963" s="24">
        <v>45913556</v>
      </c>
      <c r="B8963" s="24">
        <v>7037125944</v>
      </c>
      <c r="C8963" s="26">
        <v>44084</v>
      </c>
      <c r="D8963" s="27">
        <v>10000</v>
      </c>
      <c r="E8963" s="28" t="s">
        <v>60</v>
      </c>
      <c r="F8963" s="24">
        <v>13</v>
      </c>
      <c r="G8963" s="36" t="s">
        <v>99</v>
      </c>
      <c r="H8963" s="38">
        <f>((VLOOKUP(F8963,'Data. Commission'!$B$2:$C$6,2,))/100)*D8963</f>
        <v>300</v>
      </c>
      <c r="I8963" s="38" t="str">
        <f>VLOOKUP(A8963,'Data. User Inf'!$A$2:$D$13428,4,)</f>
        <v>unknown</v>
      </c>
      <c r="J8963" s="38" t="str">
        <f>VLOOKUP(A8963,'Data. User Inf'!$A$2:$E$13428,5,)</f>
        <v>MALE</v>
      </c>
      <c r="K8963" s="38" t="str">
        <f>VLOOKUP(A8963,'Data. User Inf'!$A$2:$E$13428,3,)</f>
        <v>Other Cities</v>
      </c>
      <c r="L8963" s="38" t="str">
        <f>IF('Data. User Inf'!B8963&lt;'Data. Transactions'!C8963,"Current","New")</f>
        <v>Current</v>
      </c>
    </row>
    <row r="8964" spans="1:12" ht="15.75" customHeight="1" x14ac:dyDescent="0.25">
      <c r="A8964" s="24">
        <v>54173130</v>
      </c>
      <c r="B8964" s="24">
        <v>7034129895</v>
      </c>
      <c r="C8964" s="26">
        <v>44084</v>
      </c>
      <c r="D8964" s="27">
        <v>30000</v>
      </c>
      <c r="E8964" s="28" t="s">
        <v>9</v>
      </c>
      <c r="F8964" s="24">
        <v>12</v>
      </c>
      <c r="G8964" s="36" t="s">
        <v>99</v>
      </c>
      <c r="H8964" s="38">
        <f>((VLOOKUP(F8964,'Data. Commission'!$B$2:$C$6,2,))/100)*D8964</f>
        <v>600</v>
      </c>
      <c r="I8964" s="38" t="str">
        <f>VLOOKUP(A8964,'Data. User Inf'!$A$2:$D$13428,4,)</f>
        <v>unknown</v>
      </c>
      <c r="J8964" s="38" t="str">
        <f>VLOOKUP(A8964,'Data. User Inf'!$A$2:$E$13428,5,)</f>
        <v>FEMALE</v>
      </c>
      <c r="K8964" s="38" t="str">
        <f>VLOOKUP(A8964,'Data. User Inf'!$A$2:$E$13428,3,)</f>
        <v>Unknown</v>
      </c>
      <c r="L8964" s="38" t="str">
        <f>IF('Data. User Inf'!B8964&lt;'Data. Transactions'!C8964,"Current","New")</f>
        <v>Current</v>
      </c>
    </row>
    <row r="8965" spans="1:12" ht="15.75" customHeight="1" x14ac:dyDescent="0.25">
      <c r="A8965" s="24">
        <v>58508498</v>
      </c>
      <c r="B8965" s="24">
        <v>7038855599</v>
      </c>
      <c r="C8965" s="26">
        <v>44084</v>
      </c>
      <c r="D8965" s="27">
        <v>20000</v>
      </c>
      <c r="E8965" s="28" t="s">
        <v>60</v>
      </c>
      <c r="F8965" s="24">
        <v>13</v>
      </c>
      <c r="G8965" s="36" t="s">
        <v>99</v>
      </c>
      <c r="H8965" s="38">
        <f>((VLOOKUP(F8965,'Data. Commission'!$B$2:$C$6,2,))/100)*D8965</f>
        <v>600</v>
      </c>
      <c r="I8965" s="38" t="str">
        <f>VLOOKUP(A8965,'Data. User Inf'!$A$2:$D$13428,4,)</f>
        <v>unknown</v>
      </c>
      <c r="J8965" s="38" t="str">
        <f>VLOOKUP(A8965,'Data. User Inf'!$A$2:$E$13428,5,)</f>
        <v>UNKNOWN</v>
      </c>
      <c r="K8965" s="38" t="str">
        <f>VLOOKUP(A8965,'Data. User Inf'!$A$2:$E$13428,3,)</f>
        <v>Unknown</v>
      </c>
      <c r="L8965" s="38" t="str">
        <f>IF('Data. User Inf'!B8965&lt;'Data. Transactions'!C8965,"Current","New")</f>
        <v>Current</v>
      </c>
    </row>
    <row r="8966" spans="1:12" ht="15.75" customHeight="1" x14ac:dyDescent="0.25">
      <c r="A8966" s="24">
        <v>41664846</v>
      </c>
      <c r="B8966" s="24">
        <v>7048909887</v>
      </c>
      <c r="C8966" s="26">
        <v>44084</v>
      </c>
      <c r="D8966" s="27">
        <v>200000</v>
      </c>
      <c r="E8966" s="28" t="s">
        <v>9</v>
      </c>
      <c r="F8966" s="24">
        <v>12</v>
      </c>
      <c r="G8966" s="37" t="s">
        <v>49</v>
      </c>
      <c r="H8966" s="38">
        <f>((VLOOKUP(F8966,'Data. Commission'!$B$2:$C$6,2,))/100)*D8966</f>
        <v>4000</v>
      </c>
      <c r="I8966" s="38" t="str">
        <f>VLOOKUP(A8966,'Data. User Inf'!$A$2:$D$13428,4,)</f>
        <v>18_to_22</v>
      </c>
      <c r="J8966" s="38" t="str">
        <f>VLOOKUP(A8966,'Data. User Inf'!$A$2:$E$13428,5,)</f>
        <v>FEMALE</v>
      </c>
      <c r="K8966" s="38" t="str">
        <f>VLOOKUP(A8966,'Data. User Inf'!$A$2:$E$13428,3,)</f>
        <v>Other Cities</v>
      </c>
      <c r="L8966" s="38" t="str">
        <f>IF('Data. User Inf'!B8966&lt;'Data. Transactions'!C8966,"Current","New")</f>
        <v>Current</v>
      </c>
    </row>
    <row r="8967" spans="1:12" ht="15.75" customHeight="1" x14ac:dyDescent="0.25">
      <c r="A8967" s="24">
        <v>33607236</v>
      </c>
      <c r="B8967" s="24">
        <v>7034572693</v>
      </c>
      <c r="C8967" s="26">
        <v>44084</v>
      </c>
      <c r="D8967" s="27">
        <v>20000</v>
      </c>
      <c r="E8967" s="28" t="s">
        <v>9</v>
      </c>
      <c r="F8967" s="24">
        <v>12</v>
      </c>
      <c r="G8967" s="36" t="s">
        <v>99</v>
      </c>
      <c r="H8967" s="38">
        <f>((VLOOKUP(F8967,'Data. Commission'!$B$2:$C$6,2,))/100)*D8967</f>
        <v>400</v>
      </c>
      <c r="I8967" s="38" t="str">
        <f>VLOOKUP(A8967,'Data. User Inf'!$A$2:$D$13428,4,)</f>
        <v>18_to_22</v>
      </c>
      <c r="J8967" s="38" t="str">
        <f>VLOOKUP(A8967,'Data. User Inf'!$A$2:$E$13428,5,)</f>
        <v>FEMALE</v>
      </c>
      <c r="K8967" s="38" t="str">
        <f>VLOOKUP(A8967,'Data. User Inf'!$A$2:$E$13428,3,)</f>
        <v>Other Cities</v>
      </c>
      <c r="L8967" s="38" t="str">
        <f>IF('Data. User Inf'!B8967&lt;'Data. Transactions'!C8967,"Current","New")</f>
        <v>Current</v>
      </c>
    </row>
    <row r="8968" spans="1:12" ht="15.75" customHeight="1" x14ac:dyDescent="0.25">
      <c r="A8968" s="24">
        <v>36802348</v>
      </c>
      <c r="B8968" s="24">
        <v>7050863181</v>
      </c>
      <c r="C8968" s="26">
        <v>44084</v>
      </c>
      <c r="D8968" s="27">
        <v>20000</v>
      </c>
      <c r="E8968" s="28" t="s">
        <v>9</v>
      </c>
      <c r="F8968" s="24">
        <v>12</v>
      </c>
      <c r="G8968" s="36" t="s">
        <v>99</v>
      </c>
      <c r="H8968" s="38">
        <f>((VLOOKUP(F8968,'Data. Commission'!$B$2:$C$6,2,))/100)*D8968</f>
        <v>400</v>
      </c>
      <c r="I8968" s="38" t="str">
        <f>VLOOKUP(A8968,'Data. User Inf'!$A$2:$D$13428,4,)</f>
        <v>18_to_22</v>
      </c>
      <c r="J8968" s="38" t="str">
        <f>VLOOKUP(A8968,'Data. User Inf'!$A$2:$E$13428,5,)</f>
        <v>MALE</v>
      </c>
      <c r="K8968" s="38" t="str">
        <f>VLOOKUP(A8968,'Data. User Inf'!$A$2:$E$13428,3,)</f>
        <v>Other Cities</v>
      </c>
      <c r="L8968" s="38" t="str">
        <f>IF('Data. User Inf'!B8968&lt;'Data. Transactions'!C8968,"Current","New")</f>
        <v>Current</v>
      </c>
    </row>
    <row r="8969" spans="1:12" ht="15.75" customHeight="1" x14ac:dyDescent="0.25">
      <c r="A8969" s="24">
        <v>46961430</v>
      </c>
      <c r="B8969" s="24">
        <v>7051189176</v>
      </c>
      <c r="C8969" s="26">
        <v>44084</v>
      </c>
      <c r="D8969" s="27">
        <v>30000</v>
      </c>
      <c r="E8969" s="28" t="s">
        <v>9</v>
      </c>
      <c r="F8969" s="24">
        <v>12</v>
      </c>
      <c r="G8969" s="36" t="s">
        <v>99</v>
      </c>
      <c r="H8969" s="38">
        <f>((VLOOKUP(F8969,'Data. Commission'!$B$2:$C$6,2,))/100)*D8969</f>
        <v>600</v>
      </c>
      <c r="I8969" s="38" t="str">
        <f>VLOOKUP(A8969,'Data. User Inf'!$A$2:$D$13428,4,)</f>
        <v>23_to_27</v>
      </c>
      <c r="J8969" s="38" t="str">
        <f>VLOOKUP(A8969,'Data. User Inf'!$A$2:$E$13428,5,)</f>
        <v>MALE</v>
      </c>
      <c r="K8969" s="38" t="str">
        <f>VLOOKUP(A8969,'Data. User Inf'!$A$2:$E$13428,3,)</f>
        <v>Other Cities</v>
      </c>
      <c r="L8969" s="38" t="str">
        <f>IF('Data. User Inf'!B8969&lt;'Data. Transactions'!C8969,"Current","New")</f>
        <v>Current</v>
      </c>
    </row>
    <row r="8970" spans="1:12" ht="15.75" customHeight="1" x14ac:dyDescent="0.25">
      <c r="A8970" s="24">
        <v>49375728</v>
      </c>
      <c r="B8970" s="24">
        <v>7051330604</v>
      </c>
      <c r="C8970" s="26">
        <v>44084</v>
      </c>
      <c r="D8970" s="27">
        <v>200000</v>
      </c>
      <c r="E8970" s="28" t="s">
        <v>9</v>
      </c>
      <c r="F8970" s="24">
        <v>12</v>
      </c>
      <c r="G8970" s="37" t="s">
        <v>49</v>
      </c>
      <c r="H8970" s="38">
        <f>((VLOOKUP(F8970,'Data. Commission'!$B$2:$C$6,2,))/100)*D8970</f>
        <v>4000</v>
      </c>
      <c r="I8970" s="38" t="str">
        <f>VLOOKUP(A8970,'Data. User Inf'!$A$2:$D$13428,4,)</f>
        <v>23_to_27</v>
      </c>
      <c r="J8970" s="38" t="str">
        <f>VLOOKUP(A8970,'Data. User Inf'!$A$2:$E$13428,5,)</f>
        <v>FEMALE</v>
      </c>
      <c r="K8970" s="38" t="str">
        <f>VLOOKUP(A8970,'Data. User Inf'!$A$2:$E$13428,3,)</f>
        <v>Other Cities</v>
      </c>
      <c r="L8970" s="38" t="str">
        <f>IF('Data. User Inf'!B8970&lt;'Data. Transactions'!C8970,"Current","New")</f>
        <v>Current</v>
      </c>
    </row>
    <row r="8971" spans="1:12" ht="15.75" customHeight="1" x14ac:dyDescent="0.25">
      <c r="A8971" s="24">
        <v>47846631</v>
      </c>
      <c r="B8971" s="24">
        <v>7036405984</v>
      </c>
      <c r="C8971" s="26">
        <v>44084</v>
      </c>
      <c r="D8971" s="27">
        <v>100000</v>
      </c>
      <c r="E8971" s="28" t="s">
        <v>9</v>
      </c>
      <c r="F8971" s="24">
        <v>12</v>
      </c>
      <c r="G8971" s="36" t="s">
        <v>99</v>
      </c>
      <c r="H8971" s="38">
        <f>((VLOOKUP(F8971,'Data. Commission'!$B$2:$C$6,2,))/100)*D8971</f>
        <v>2000</v>
      </c>
      <c r="I8971" s="38" t="str">
        <f>VLOOKUP(A8971,'Data. User Inf'!$A$2:$D$13428,4,)</f>
        <v>23_to_27</v>
      </c>
      <c r="J8971" s="38" t="str">
        <f>VLOOKUP(A8971,'Data. User Inf'!$A$2:$E$13428,5,)</f>
        <v>MALE</v>
      </c>
      <c r="K8971" s="38" t="str">
        <f>VLOOKUP(A8971,'Data. User Inf'!$A$2:$E$13428,3,)</f>
        <v>Other Cities</v>
      </c>
      <c r="L8971" s="38" t="str">
        <f>IF('Data. User Inf'!B8971&lt;'Data. Transactions'!C8971,"Current","New")</f>
        <v>Current</v>
      </c>
    </row>
    <row r="8972" spans="1:12" ht="15.75" customHeight="1" x14ac:dyDescent="0.25">
      <c r="A8972" s="24">
        <v>51057528</v>
      </c>
      <c r="B8972" s="24">
        <v>7051193911</v>
      </c>
      <c r="C8972" s="26">
        <v>44084</v>
      </c>
      <c r="D8972" s="27">
        <v>100000</v>
      </c>
      <c r="E8972" s="28" t="s">
        <v>9</v>
      </c>
      <c r="F8972" s="24">
        <v>12</v>
      </c>
      <c r="G8972" s="36" t="s">
        <v>99</v>
      </c>
      <c r="H8972" s="38">
        <f>((VLOOKUP(F8972,'Data. Commission'!$B$2:$C$6,2,))/100)*D8972</f>
        <v>2000</v>
      </c>
      <c r="I8972" s="38" t="str">
        <f>VLOOKUP(A8972,'Data. User Inf'!$A$2:$D$13428,4,)</f>
        <v>28_to_32</v>
      </c>
      <c r="J8972" s="38" t="str">
        <f>VLOOKUP(A8972,'Data. User Inf'!$A$2:$E$13428,5,)</f>
        <v>MALE</v>
      </c>
      <c r="K8972" s="38" t="str">
        <f>VLOOKUP(A8972,'Data. User Inf'!$A$2:$E$13428,3,)</f>
        <v>Other Cities</v>
      </c>
      <c r="L8972" s="38" t="str">
        <f>IF('Data. User Inf'!B8972&lt;'Data. Transactions'!C8972,"Current","New")</f>
        <v>Current</v>
      </c>
    </row>
    <row r="8973" spans="1:12" ht="15.75" customHeight="1" x14ac:dyDescent="0.25">
      <c r="A8973" s="24">
        <v>42273856</v>
      </c>
      <c r="B8973" s="24">
        <v>7050863442</v>
      </c>
      <c r="C8973" s="26">
        <v>44084</v>
      </c>
      <c r="D8973" s="27">
        <v>50000</v>
      </c>
      <c r="E8973" s="28" t="s">
        <v>60</v>
      </c>
      <c r="F8973" s="24">
        <v>13</v>
      </c>
      <c r="G8973" s="36" t="s">
        <v>99</v>
      </c>
      <c r="H8973" s="38">
        <f>((VLOOKUP(F8973,'Data. Commission'!$B$2:$C$6,2,))/100)*D8973</f>
        <v>1500</v>
      </c>
      <c r="I8973" s="38" t="str">
        <f>VLOOKUP(A8973,'Data. User Inf'!$A$2:$D$13428,4,)</f>
        <v>28_to_32</v>
      </c>
      <c r="J8973" s="38" t="str">
        <f>VLOOKUP(A8973,'Data. User Inf'!$A$2:$E$13428,5,)</f>
        <v>MALE</v>
      </c>
      <c r="K8973" s="38" t="str">
        <f>VLOOKUP(A8973,'Data. User Inf'!$A$2:$E$13428,3,)</f>
        <v>Other Cities</v>
      </c>
      <c r="L8973" s="38" t="str">
        <f>IF('Data. User Inf'!B8973&lt;'Data. Transactions'!C8973,"Current","New")</f>
        <v>Current</v>
      </c>
    </row>
    <row r="8974" spans="1:12" ht="15.75" customHeight="1" x14ac:dyDescent="0.25">
      <c r="A8974" s="24">
        <v>50779081</v>
      </c>
      <c r="B8974" s="24">
        <v>7037676515</v>
      </c>
      <c r="C8974" s="26">
        <v>44084</v>
      </c>
      <c r="D8974" s="27">
        <v>100000</v>
      </c>
      <c r="E8974" s="28" t="s">
        <v>9</v>
      </c>
      <c r="F8974" s="24">
        <v>12</v>
      </c>
      <c r="G8974" s="36" t="s">
        <v>99</v>
      </c>
      <c r="H8974" s="38">
        <f>((VLOOKUP(F8974,'Data. Commission'!$B$2:$C$6,2,))/100)*D8974</f>
        <v>2000</v>
      </c>
      <c r="I8974" s="38" t="str">
        <f>VLOOKUP(A8974,'Data. User Inf'!$A$2:$D$13428,4,)</f>
        <v>28_to_32</v>
      </c>
      <c r="J8974" s="38" t="str">
        <f>VLOOKUP(A8974,'Data. User Inf'!$A$2:$E$13428,5,)</f>
        <v>MALE</v>
      </c>
      <c r="K8974" s="38" t="str">
        <f>VLOOKUP(A8974,'Data. User Inf'!$A$2:$E$13428,3,)</f>
        <v>Other Cities</v>
      </c>
      <c r="L8974" s="38" t="str">
        <f>IF('Data. User Inf'!B8974&lt;'Data. Transactions'!C8974,"Current","New")</f>
        <v>Current</v>
      </c>
    </row>
    <row r="8975" spans="1:12" ht="15.75" customHeight="1" x14ac:dyDescent="0.25">
      <c r="A8975" s="24">
        <v>44733371</v>
      </c>
      <c r="B8975" s="24">
        <v>7050451739</v>
      </c>
      <c r="C8975" s="26">
        <v>44084</v>
      </c>
      <c r="D8975" s="27">
        <v>100000</v>
      </c>
      <c r="E8975" s="28" t="s">
        <v>9</v>
      </c>
      <c r="F8975" s="24">
        <v>12</v>
      </c>
      <c r="G8975" s="36" t="s">
        <v>99</v>
      </c>
      <c r="H8975" s="38">
        <f>((VLOOKUP(F8975,'Data. Commission'!$B$2:$C$6,2,))/100)*D8975</f>
        <v>2000</v>
      </c>
      <c r="I8975" s="38" t="str">
        <f>VLOOKUP(A8975,'Data. User Inf'!$A$2:$D$13428,4,)</f>
        <v>unknown</v>
      </c>
      <c r="J8975" s="38" t="str">
        <f>VLOOKUP(A8975,'Data. User Inf'!$A$2:$E$13428,5,)</f>
        <v>MALE</v>
      </c>
      <c r="K8975" s="38" t="str">
        <f>VLOOKUP(A8975,'Data. User Inf'!$A$2:$E$13428,3,)</f>
        <v>Other Cities</v>
      </c>
      <c r="L8975" s="38" t="str">
        <f>IF('Data. User Inf'!B8975&lt;'Data. Transactions'!C8975,"Current","New")</f>
        <v>Current</v>
      </c>
    </row>
    <row r="8976" spans="1:12" ht="15.75" customHeight="1" x14ac:dyDescent="0.25">
      <c r="A8976" s="24">
        <v>19574158</v>
      </c>
      <c r="B8976" s="24">
        <v>7038185371</v>
      </c>
      <c r="C8976" s="26">
        <v>44084</v>
      </c>
      <c r="D8976" s="27">
        <v>20000</v>
      </c>
      <c r="E8976" s="28" t="s">
        <v>9</v>
      </c>
      <c r="F8976" s="24">
        <v>12</v>
      </c>
      <c r="G8976" s="36" t="s">
        <v>99</v>
      </c>
      <c r="H8976" s="38">
        <f>((VLOOKUP(F8976,'Data. Commission'!$B$2:$C$6,2,))/100)*D8976</f>
        <v>400</v>
      </c>
      <c r="I8976" s="38" t="str">
        <f>VLOOKUP(A8976,'Data. User Inf'!$A$2:$D$13428,4,)</f>
        <v>unknown</v>
      </c>
      <c r="J8976" s="38" t="str">
        <f>VLOOKUP(A8976,'Data. User Inf'!$A$2:$E$13428,5,)</f>
        <v>MALE</v>
      </c>
      <c r="K8976" s="38" t="str">
        <f>VLOOKUP(A8976,'Data. User Inf'!$A$2:$E$13428,3,)</f>
        <v>Other Cities</v>
      </c>
      <c r="L8976" s="38" t="str">
        <f>IF('Data. User Inf'!B8976&lt;'Data. Transactions'!C8976,"Current","New")</f>
        <v>Current</v>
      </c>
    </row>
    <row r="8977" spans="1:12" ht="15.75" customHeight="1" x14ac:dyDescent="0.25">
      <c r="A8977" s="24">
        <v>58089131</v>
      </c>
      <c r="B8977" s="24">
        <v>7038473309</v>
      </c>
      <c r="C8977" s="26">
        <v>44084</v>
      </c>
      <c r="D8977" s="27">
        <v>10000</v>
      </c>
      <c r="E8977" s="28" t="s">
        <v>9</v>
      </c>
      <c r="F8977" s="24">
        <v>12</v>
      </c>
      <c r="G8977" s="36" t="s">
        <v>99</v>
      </c>
      <c r="H8977" s="38">
        <f>((VLOOKUP(F8977,'Data. Commission'!$B$2:$C$6,2,))/100)*D8977</f>
        <v>200</v>
      </c>
      <c r="I8977" s="38" t="str">
        <f>VLOOKUP(A8977,'Data. User Inf'!$A$2:$D$13428,4,)</f>
        <v>unknown</v>
      </c>
      <c r="J8977" s="38" t="str">
        <f>VLOOKUP(A8977,'Data. User Inf'!$A$2:$E$13428,5,)</f>
        <v>FEMALE</v>
      </c>
      <c r="K8977" s="38" t="str">
        <f>VLOOKUP(A8977,'Data. User Inf'!$A$2:$E$13428,3,)</f>
        <v>Other Cities</v>
      </c>
      <c r="L8977" s="38" t="str">
        <f>IF('Data. User Inf'!B8977&lt;'Data. Transactions'!C8977,"Current","New")</f>
        <v>Current</v>
      </c>
    </row>
    <row r="8978" spans="1:12" ht="15.75" customHeight="1" x14ac:dyDescent="0.25">
      <c r="A8978" s="24">
        <v>32739339</v>
      </c>
      <c r="B8978" s="24">
        <v>7045231881</v>
      </c>
      <c r="C8978" s="26">
        <v>44084</v>
      </c>
      <c r="D8978" s="27">
        <v>20000</v>
      </c>
      <c r="E8978" s="28" t="s">
        <v>9</v>
      </c>
      <c r="F8978" s="24">
        <v>12</v>
      </c>
      <c r="G8978" s="36" t="s">
        <v>99</v>
      </c>
      <c r="H8978" s="38">
        <f>((VLOOKUP(F8978,'Data. Commission'!$B$2:$C$6,2,))/100)*D8978</f>
        <v>400</v>
      </c>
      <c r="I8978" s="38" t="str">
        <f>VLOOKUP(A8978,'Data. User Inf'!$A$2:$D$13428,4,)</f>
        <v>unknown</v>
      </c>
      <c r="J8978" s="38" t="str">
        <f>VLOOKUP(A8978,'Data. User Inf'!$A$2:$E$13428,5,)</f>
        <v>FEMALE</v>
      </c>
      <c r="K8978" s="38" t="str">
        <f>VLOOKUP(A8978,'Data. User Inf'!$A$2:$E$13428,3,)</f>
        <v>Other Cities</v>
      </c>
      <c r="L8978" s="38" t="str">
        <f>IF('Data. User Inf'!B8978&lt;'Data. Transactions'!C8978,"Current","New")</f>
        <v>Current</v>
      </c>
    </row>
    <row r="8979" spans="1:12" ht="15.75" customHeight="1" x14ac:dyDescent="0.25">
      <c r="A8979" s="24">
        <v>11310868</v>
      </c>
      <c r="B8979" s="24">
        <v>7036113363</v>
      </c>
      <c r="C8979" s="26">
        <v>44084</v>
      </c>
      <c r="D8979" s="27">
        <v>10000</v>
      </c>
      <c r="E8979" s="28" t="s">
        <v>9</v>
      </c>
      <c r="F8979" s="24">
        <v>12</v>
      </c>
      <c r="G8979" s="36" t="s">
        <v>99</v>
      </c>
      <c r="H8979" s="38">
        <f>((VLOOKUP(F8979,'Data. Commission'!$B$2:$C$6,2,))/100)*D8979</f>
        <v>200</v>
      </c>
      <c r="I8979" s="38" t="str">
        <f>VLOOKUP(A8979,'Data. User Inf'!$A$2:$D$13428,4,)</f>
        <v>unknown</v>
      </c>
      <c r="J8979" s="38" t="str">
        <f>VLOOKUP(A8979,'Data. User Inf'!$A$2:$E$13428,5,)</f>
        <v>FEMALE</v>
      </c>
      <c r="K8979" s="38" t="str">
        <f>VLOOKUP(A8979,'Data. User Inf'!$A$2:$E$13428,3,)</f>
        <v>Other Cities</v>
      </c>
      <c r="L8979" s="38" t="str">
        <f>IF('Data. User Inf'!B8979&lt;'Data. Transactions'!C8979,"Current","New")</f>
        <v>Current</v>
      </c>
    </row>
    <row r="8980" spans="1:12" ht="15.75" customHeight="1" x14ac:dyDescent="0.25">
      <c r="A8980" s="24">
        <v>58052209</v>
      </c>
      <c r="B8980" s="24">
        <v>7045380318</v>
      </c>
      <c r="C8980" s="26">
        <v>44084</v>
      </c>
      <c r="D8980" s="27">
        <v>20000</v>
      </c>
      <c r="E8980" s="28" t="s">
        <v>60</v>
      </c>
      <c r="F8980" s="24">
        <v>13</v>
      </c>
      <c r="G8980" s="36" t="s">
        <v>99</v>
      </c>
      <c r="H8980" s="38">
        <f>((VLOOKUP(F8980,'Data. Commission'!$B$2:$C$6,2,))/100)*D8980</f>
        <v>600</v>
      </c>
      <c r="I8980" s="38" t="str">
        <f>VLOOKUP(A8980,'Data. User Inf'!$A$2:$D$13428,4,)</f>
        <v>unknown</v>
      </c>
      <c r="J8980" s="38" t="str">
        <f>VLOOKUP(A8980,'Data. User Inf'!$A$2:$E$13428,5,)</f>
        <v>MALE</v>
      </c>
      <c r="K8980" s="38" t="str">
        <f>VLOOKUP(A8980,'Data. User Inf'!$A$2:$E$13428,3,)</f>
        <v>Other Cities</v>
      </c>
      <c r="L8980" s="38" t="str">
        <f>IF('Data. User Inf'!B8980&lt;'Data. Transactions'!C8980,"Current","New")</f>
        <v>Current</v>
      </c>
    </row>
    <row r="8981" spans="1:12" ht="15.75" customHeight="1" x14ac:dyDescent="0.25">
      <c r="A8981" s="24">
        <v>10867496</v>
      </c>
      <c r="B8981" s="24">
        <v>7049863613</v>
      </c>
      <c r="C8981" s="26">
        <v>44084</v>
      </c>
      <c r="D8981" s="27">
        <v>50000</v>
      </c>
      <c r="E8981" s="28" t="s">
        <v>60</v>
      </c>
      <c r="F8981" s="24">
        <v>13</v>
      </c>
      <c r="G8981" s="37"/>
      <c r="H8981" s="38">
        <f>((VLOOKUP(F8981,'Data. Commission'!$B$2:$C$6,2,))/100)*D8981</f>
        <v>1500</v>
      </c>
      <c r="I8981" s="38" t="str">
        <f>VLOOKUP(A8981,'Data. User Inf'!$A$2:$D$13428,4,)</f>
        <v>23_to_27</v>
      </c>
      <c r="J8981" s="38" t="str">
        <f>VLOOKUP(A8981,'Data. User Inf'!$A$2:$E$13428,5,)</f>
        <v>MALE</v>
      </c>
      <c r="K8981" s="38" t="str">
        <f>VLOOKUP(A8981,'Data. User Inf'!$A$2:$E$13428,3,)</f>
        <v>Other Cities</v>
      </c>
      <c r="L8981" s="38" t="str">
        <f>IF('Data. User Inf'!B8981&lt;'Data. Transactions'!C8981,"Current","New")</f>
        <v>Current</v>
      </c>
    </row>
    <row r="8982" spans="1:12" ht="15.75" customHeight="1" x14ac:dyDescent="0.25">
      <c r="A8982" s="24">
        <v>50955577</v>
      </c>
      <c r="B8982" s="24">
        <v>6940347422</v>
      </c>
      <c r="C8982" s="26">
        <v>44084</v>
      </c>
      <c r="D8982" s="27">
        <v>100000</v>
      </c>
      <c r="E8982" s="28" t="s">
        <v>60</v>
      </c>
      <c r="F8982" s="24">
        <v>13</v>
      </c>
      <c r="G8982" s="36" t="s">
        <v>49</v>
      </c>
      <c r="H8982" s="38">
        <f>((VLOOKUP(F8982,'Data. Commission'!$B$2:$C$6,2,))/100)*D8982</f>
        <v>3000</v>
      </c>
      <c r="I8982" s="38" t="str">
        <f>VLOOKUP(A8982,'Data. User Inf'!$A$2:$D$13428,4,)</f>
        <v>23_to_27</v>
      </c>
      <c r="J8982" s="38" t="str">
        <f>VLOOKUP(A8982,'Data. User Inf'!$A$2:$E$13428,5,)</f>
        <v>MALE</v>
      </c>
      <c r="K8982" s="38" t="str">
        <f>VLOOKUP(A8982,'Data. User Inf'!$A$2:$E$13428,3,)</f>
        <v>Other Cities</v>
      </c>
      <c r="L8982" s="38" t="str">
        <f>IF('Data. User Inf'!B8982&lt;'Data. Transactions'!C8982,"Current","New")</f>
        <v>Current</v>
      </c>
    </row>
    <row r="8983" spans="1:12" ht="15.75" customHeight="1" x14ac:dyDescent="0.25">
      <c r="A8983" s="24">
        <v>47039891</v>
      </c>
      <c r="B8983" s="24">
        <v>7046344022</v>
      </c>
      <c r="C8983" s="26">
        <v>44084</v>
      </c>
      <c r="D8983" s="27">
        <v>10000</v>
      </c>
      <c r="E8983" s="24" t="s">
        <v>9</v>
      </c>
      <c r="F8983" s="24">
        <v>12</v>
      </c>
      <c r="G8983" s="37"/>
      <c r="H8983" s="38">
        <f>((VLOOKUP(F8983,'Data. Commission'!$B$2:$C$6,2,))/100)*D8983</f>
        <v>200</v>
      </c>
      <c r="I8983" s="38" t="str">
        <f>VLOOKUP(A8983,'Data. User Inf'!$A$2:$D$13428,4,)</f>
        <v>23_to_27</v>
      </c>
      <c r="J8983" s="38" t="str">
        <f>VLOOKUP(A8983,'Data. User Inf'!$A$2:$E$13428,5,)</f>
        <v>FEMALE</v>
      </c>
      <c r="K8983" s="38" t="str">
        <f>VLOOKUP(A8983,'Data. User Inf'!$A$2:$E$13428,3,)</f>
        <v>Hà Nội</v>
      </c>
      <c r="L8983" s="38" t="str">
        <f>IF('Data. User Inf'!B8983&lt;'Data. Transactions'!C8983,"Current","New")</f>
        <v>Current</v>
      </c>
    </row>
    <row r="8984" spans="1:12" ht="15.75" customHeight="1" x14ac:dyDescent="0.25">
      <c r="A8984" s="24">
        <v>48305498</v>
      </c>
      <c r="B8984" s="24">
        <v>7048205054</v>
      </c>
      <c r="C8984" s="26">
        <v>44084</v>
      </c>
      <c r="D8984" s="27">
        <v>20000</v>
      </c>
      <c r="E8984" s="24" t="s">
        <v>87</v>
      </c>
      <c r="F8984" s="24">
        <v>15</v>
      </c>
      <c r="G8984" s="37"/>
      <c r="H8984" s="38">
        <f>((VLOOKUP(F8984,'Data. Commission'!$B$2:$C$6,2,))/100)*D8984</f>
        <v>800</v>
      </c>
      <c r="I8984" s="38" t="str">
        <f>VLOOKUP(A8984,'Data. User Inf'!$A$2:$D$13428,4,)</f>
        <v>18_to_22</v>
      </c>
      <c r="J8984" s="38" t="str">
        <f>VLOOKUP(A8984,'Data. User Inf'!$A$2:$E$13428,5,)</f>
        <v>MALE</v>
      </c>
      <c r="K8984" s="38" t="str">
        <f>VLOOKUP(A8984,'Data. User Inf'!$A$2:$E$13428,3,)</f>
        <v>Other Cities</v>
      </c>
      <c r="L8984" s="38" t="str">
        <f>IF('Data. User Inf'!B8984&lt;'Data. Transactions'!C8984,"Current","New")</f>
        <v>Current</v>
      </c>
    </row>
    <row r="8985" spans="1:12" ht="15.75" customHeight="1" x14ac:dyDescent="0.25">
      <c r="A8985" s="24">
        <v>46306376</v>
      </c>
      <c r="B8985" s="24">
        <v>7041528192</v>
      </c>
      <c r="C8985" s="26">
        <v>44084</v>
      </c>
      <c r="D8985" s="27">
        <v>20000</v>
      </c>
      <c r="E8985" s="24" t="s">
        <v>9</v>
      </c>
      <c r="F8985" s="24">
        <v>12</v>
      </c>
      <c r="G8985" s="37"/>
      <c r="H8985" s="38">
        <f>((VLOOKUP(F8985,'Data. Commission'!$B$2:$C$6,2,))/100)*D8985</f>
        <v>400</v>
      </c>
      <c r="I8985" s="38" t="str">
        <f>VLOOKUP(A8985,'Data. User Inf'!$A$2:$D$13428,4,)</f>
        <v>18_to_22</v>
      </c>
      <c r="J8985" s="38" t="str">
        <f>VLOOKUP(A8985,'Data. User Inf'!$A$2:$E$13428,5,)</f>
        <v>MALE</v>
      </c>
      <c r="K8985" s="38" t="str">
        <f>VLOOKUP(A8985,'Data. User Inf'!$A$2:$E$13428,3,)</f>
        <v>Other Cities</v>
      </c>
      <c r="L8985" s="38" t="str">
        <f>IF('Data. User Inf'!B8985&lt;'Data. Transactions'!C8985,"Current","New")</f>
        <v>Current</v>
      </c>
    </row>
    <row r="8986" spans="1:12" ht="15.75" customHeight="1" x14ac:dyDescent="0.25">
      <c r="A8986" s="24">
        <v>40431416</v>
      </c>
      <c r="B8986" s="24">
        <v>7040563179</v>
      </c>
      <c r="C8986" s="26">
        <v>44084</v>
      </c>
      <c r="D8986" s="27">
        <v>50000</v>
      </c>
      <c r="E8986" s="24" t="s">
        <v>9</v>
      </c>
      <c r="F8986" s="24">
        <v>12</v>
      </c>
      <c r="G8986" s="37"/>
      <c r="H8986" s="38">
        <f>((VLOOKUP(F8986,'Data. Commission'!$B$2:$C$6,2,))/100)*D8986</f>
        <v>1000</v>
      </c>
      <c r="I8986" s="38" t="str">
        <f>VLOOKUP(A8986,'Data. User Inf'!$A$2:$D$13428,4,)</f>
        <v>unknown</v>
      </c>
      <c r="J8986" s="38" t="str">
        <f>VLOOKUP(A8986,'Data. User Inf'!$A$2:$E$13428,5,)</f>
        <v>FEMALE</v>
      </c>
      <c r="K8986" s="38" t="str">
        <f>VLOOKUP(A8986,'Data. User Inf'!$A$2:$E$13428,3,)</f>
        <v>Other Cities</v>
      </c>
      <c r="L8986" s="38" t="str">
        <f>IF('Data. User Inf'!B8986&lt;'Data. Transactions'!C8986,"Current","New")</f>
        <v>Current</v>
      </c>
    </row>
    <row r="8987" spans="1:12" ht="15.75" customHeight="1" x14ac:dyDescent="0.25">
      <c r="A8987" s="24">
        <v>57578484</v>
      </c>
      <c r="B8987" s="24">
        <v>7042172744</v>
      </c>
      <c r="C8987" s="26">
        <v>44084</v>
      </c>
      <c r="D8987" s="27">
        <v>30000</v>
      </c>
      <c r="E8987" s="24" t="s">
        <v>9</v>
      </c>
      <c r="F8987" s="24">
        <v>12</v>
      </c>
      <c r="G8987" s="37"/>
      <c r="H8987" s="38">
        <f>((VLOOKUP(F8987,'Data. Commission'!$B$2:$C$6,2,))/100)*D8987</f>
        <v>600</v>
      </c>
      <c r="I8987" s="38" t="str">
        <f>VLOOKUP(A8987,'Data. User Inf'!$A$2:$D$13428,4,)</f>
        <v>unknown</v>
      </c>
      <c r="J8987" s="38" t="str">
        <f>VLOOKUP(A8987,'Data. User Inf'!$A$2:$E$13428,5,)</f>
        <v>UNKNOWN</v>
      </c>
      <c r="K8987" s="38" t="str">
        <f>VLOOKUP(A8987,'Data. User Inf'!$A$2:$E$13428,3,)</f>
        <v>Other Cities</v>
      </c>
      <c r="L8987" s="38" t="str">
        <f>IF('Data. User Inf'!B8987&lt;'Data. Transactions'!C8987,"Current","New")</f>
        <v>Current</v>
      </c>
    </row>
    <row r="8988" spans="1:12" ht="15.75" customHeight="1" x14ac:dyDescent="0.25">
      <c r="A8988" s="24">
        <v>49464606</v>
      </c>
      <c r="B8988" s="24">
        <v>7067437109</v>
      </c>
      <c r="C8988" s="26">
        <v>44085</v>
      </c>
      <c r="D8988" s="27">
        <v>20000</v>
      </c>
      <c r="E8988" s="28" t="s">
        <v>9</v>
      </c>
      <c r="F8988" s="24">
        <v>12</v>
      </c>
      <c r="G8988" s="36" t="s">
        <v>99</v>
      </c>
      <c r="H8988" s="38">
        <f>((VLOOKUP(F8988,'Data. Commission'!$B$2:$C$6,2,))/100)*D8988</f>
        <v>400</v>
      </c>
      <c r="I8988" s="38" t="str">
        <f>VLOOKUP(A8988,'Data. User Inf'!$A$2:$D$13428,4,)</f>
        <v>18_to_22</v>
      </c>
      <c r="J8988" s="38" t="str">
        <f>VLOOKUP(A8988,'Data. User Inf'!$A$2:$E$13428,5,)</f>
        <v>MALE</v>
      </c>
      <c r="K8988" s="38" t="str">
        <f>VLOOKUP(A8988,'Data. User Inf'!$A$2:$E$13428,3,)</f>
        <v>Other Cities</v>
      </c>
      <c r="L8988" s="38" t="str">
        <f>IF('Data. User Inf'!B8988&lt;'Data. Transactions'!C8988,"Current","New")</f>
        <v>Current</v>
      </c>
    </row>
    <row r="8989" spans="1:12" ht="15.75" customHeight="1" x14ac:dyDescent="0.25">
      <c r="A8989" s="24">
        <v>40118801</v>
      </c>
      <c r="B8989" s="24">
        <v>7059869706</v>
      </c>
      <c r="C8989" s="26">
        <v>44085</v>
      </c>
      <c r="D8989" s="27">
        <v>50000</v>
      </c>
      <c r="E8989" s="28" t="s">
        <v>60</v>
      </c>
      <c r="F8989" s="24">
        <v>13</v>
      </c>
      <c r="G8989" s="36" t="s">
        <v>99</v>
      </c>
      <c r="H8989" s="38">
        <f>((VLOOKUP(F8989,'Data. Commission'!$B$2:$C$6,2,))/100)*D8989</f>
        <v>1500</v>
      </c>
      <c r="I8989" s="38" t="str">
        <f>VLOOKUP(A8989,'Data. User Inf'!$A$2:$D$13428,4,)</f>
        <v>23_to_27</v>
      </c>
      <c r="J8989" s="38" t="str">
        <f>VLOOKUP(A8989,'Data. User Inf'!$A$2:$E$13428,5,)</f>
        <v>FEMALE</v>
      </c>
      <c r="K8989" s="38" t="str">
        <f>VLOOKUP(A8989,'Data. User Inf'!$A$2:$E$13428,3,)</f>
        <v>Other Cities</v>
      </c>
      <c r="L8989" s="38" t="str">
        <f>IF('Data. User Inf'!B8989&lt;'Data. Transactions'!C8989,"Current","New")</f>
        <v>New</v>
      </c>
    </row>
    <row r="8990" spans="1:12" ht="15.75" customHeight="1" x14ac:dyDescent="0.25">
      <c r="A8990" s="24">
        <v>27518479</v>
      </c>
      <c r="B8990" s="24">
        <v>7062066089</v>
      </c>
      <c r="C8990" s="26">
        <v>44085</v>
      </c>
      <c r="D8990" s="27">
        <v>50000</v>
      </c>
      <c r="E8990" s="28" t="s">
        <v>60</v>
      </c>
      <c r="F8990" s="24">
        <v>13</v>
      </c>
      <c r="G8990" s="36" t="s">
        <v>99</v>
      </c>
      <c r="H8990" s="38">
        <f>((VLOOKUP(F8990,'Data. Commission'!$B$2:$C$6,2,))/100)*D8990</f>
        <v>1500</v>
      </c>
      <c r="I8990" s="38" t="str">
        <f>VLOOKUP(A8990,'Data. User Inf'!$A$2:$D$13428,4,)</f>
        <v>23_to_27</v>
      </c>
      <c r="J8990" s="38" t="str">
        <f>VLOOKUP(A8990,'Data. User Inf'!$A$2:$E$13428,5,)</f>
        <v>FEMALE</v>
      </c>
      <c r="K8990" s="38" t="str">
        <f>VLOOKUP(A8990,'Data. User Inf'!$A$2:$E$13428,3,)</f>
        <v>Hồ Chí Minh</v>
      </c>
      <c r="L8990" s="38" t="str">
        <f>IF('Data. User Inf'!B8990&lt;'Data. Transactions'!C8990,"Current","New")</f>
        <v>New</v>
      </c>
    </row>
    <row r="8991" spans="1:12" ht="15.75" customHeight="1" x14ac:dyDescent="0.25">
      <c r="A8991" s="24">
        <v>25258393</v>
      </c>
      <c r="B8991" s="24">
        <v>7058547036</v>
      </c>
      <c r="C8991" s="26">
        <v>44085</v>
      </c>
      <c r="D8991" s="27">
        <v>100000</v>
      </c>
      <c r="E8991" s="28" t="s">
        <v>60</v>
      </c>
      <c r="F8991" s="24">
        <v>13</v>
      </c>
      <c r="G8991" s="36" t="s">
        <v>99</v>
      </c>
      <c r="H8991" s="38">
        <f>((VLOOKUP(F8991,'Data. Commission'!$B$2:$C$6,2,))/100)*D8991</f>
        <v>3000</v>
      </c>
      <c r="I8991" s="38" t="str">
        <f>VLOOKUP(A8991,'Data. User Inf'!$A$2:$D$13428,4,)</f>
        <v>23_to_27</v>
      </c>
      <c r="J8991" s="38" t="str">
        <f>VLOOKUP(A8991,'Data. User Inf'!$A$2:$E$13428,5,)</f>
        <v>FEMALE</v>
      </c>
      <c r="K8991" s="38" t="str">
        <f>VLOOKUP(A8991,'Data. User Inf'!$A$2:$E$13428,3,)</f>
        <v>Hồ Chí Minh</v>
      </c>
      <c r="L8991" s="38" t="str">
        <f>IF('Data. User Inf'!B8991&lt;'Data. Transactions'!C8991,"Current","New")</f>
        <v>Current</v>
      </c>
    </row>
    <row r="8992" spans="1:12" ht="15.75" customHeight="1" x14ac:dyDescent="0.25">
      <c r="A8992" s="24">
        <v>48056908</v>
      </c>
      <c r="B8992" s="24">
        <v>7054279652</v>
      </c>
      <c r="C8992" s="26">
        <v>44085</v>
      </c>
      <c r="D8992" s="27">
        <v>30000</v>
      </c>
      <c r="E8992" s="28" t="s">
        <v>60</v>
      </c>
      <c r="F8992" s="24">
        <v>13</v>
      </c>
      <c r="G8992" s="36" t="s">
        <v>99</v>
      </c>
      <c r="H8992" s="38">
        <f>((VLOOKUP(F8992,'Data. Commission'!$B$2:$C$6,2,))/100)*D8992</f>
        <v>900</v>
      </c>
      <c r="I8992" s="38" t="str">
        <f>VLOOKUP(A8992,'Data. User Inf'!$A$2:$D$13428,4,)</f>
        <v>23_to_27</v>
      </c>
      <c r="J8992" s="38" t="str">
        <f>VLOOKUP(A8992,'Data. User Inf'!$A$2:$E$13428,5,)</f>
        <v>FEMALE</v>
      </c>
      <c r="K8992" s="38" t="str">
        <f>VLOOKUP(A8992,'Data. User Inf'!$A$2:$E$13428,3,)</f>
        <v>Hồ Chí Minh</v>
      </c>
      <c r="L8992" s="38" t="str">
        <f>IF('Data. User Inf'!B8992&lt;'Data. Transactions'!C8992,"Current","New")</f>
        <v>Current</v>
      </c>
    </row>
    <row r="8993" spans="1:12" ht="15.75" customHeight="1" x14ac:dyDescent="0.25">
      <c r="A8993" s="24">
        <v>47391263</v>
      </c>
      <c r="B8993" s="24">
        <v>7060293709</v>
      </c>
      <c r="C8993" s="26">
        <v>44085</v>
      </c>
      <c r="D8993" s="27">
        <v>50000</v>
      </c>
      <c r="E8993" s="28" t="s">
        <v>86</v>
      </c>
      <c r="F8993" s="24">
        <v>14</v>
      </c>
      <c r="G8993" s="36" t="s">
        <v>99</v>
      </c>
      <c r="H8993" s="38">
        <f>((VLOOKUP(F8993,'Data. Commission'!$B$2:$C$6,2,))/100)*D8993</f>
        <v>2000</v>
      </c>
      <c r="I8993" s="38" t="str">
        <f>VLOOKUP(A8993,'Data. User Inf'!$A$2:$D$13428,4,)</f>
        <v>&gt;37</v>
      </c>
      <c r="J8993" s="38" t="str">
        <f>VLOOKUP(A8993,'Data. User Inf'!$A$2:$E$13428,5,)</f>
        <v>MALE</v>
      </c>
      <c r="K8993" s="38" t="str">
        <f>VLOOKUP(A8993,'Data. User Inf'!$A$2:$E$13428,3,)</f>
        <v>Other Cities</v>
      </c>
      <c r="L8993" s="38" t="str">
        <f>IF('Data. User Inf'!B8993&lt;'Data. Transactions'!C8993,"Current","New")</f>
        <v>Current</v>
      </c>
    </row>
    <row r="8994" spans="1:12" ht="15.75" customHeight="1" x14ac:dyDescent="0.25">
      <c r="A8994" s="24">
        <v>50022969</v>
      </c>
      <c r="B8994" s="24">
        <v>7052058204</v>
      </c>
      <c r="C8994" s="26">
        <v>44085</v>
      </c>
      <c r="D8994" s="27">
        <v>50000</v>
      </c>
      <c r="E8994" s="28" t="s">
        <v>9</v>
      </c>
      <c r="F8994" s="24">
        <v>12</v>
      </c>
      <c r="G8994" s="36" t="s">
        <v>99</v>
      </c>
      <c r="H8994" s="38">
        <f>((VLOOKUP(F8994,'Data. Commission'!$B$2:$C$6,2,))/100)*D8994</f>
        <v>1000</v>
      </c>
      <c r="I8994" s="38" t="str">
        <f>VLOOKUP(A8994,'Data. User Inf'!$A$2:$D$13428,4,)</f>
        <v>&gt;37</v>
      </c>
      <c r="J8994" s="38" t="str">
        <f>VLOOKUP(A8994,'Data. User Inf'!$A$2:$E$13428,5,)</f>
        <v>MALE</v>
      </c>
      <c r="K8994" s="38" t="str">
        <f>VLOOKUP(A8994,'Data. User Inf'!$A$2:$E$13428,3,)</f>
        <v>Other Cities</v>
      </c>
      <c r="L8994" s="38" t="str">
        <f>IF('Data. User Inf'!B8994&lt;'Data. Transactions'!C8994,"Current","New")</f>
        <v>Current</v>
      </c>
    </row>
    <row r="8995" spans="1:12" ht="15.75" customHeight="1" x14ac:dyDescent="0.25">
      <c r="A8995" s="24">
        <v>4392045</v>
      </c>
      <c r="B8995" s="24">
        <v>7066677092</v>
      </c>
      <c r="C8995" s="26">
        <v>44085</v>
      </c>
      <c r="D8995" s="27">
        <v>20000</v>
      </c>
      <c r="E8995" s="24" t="s">
        <v>9</v>
      </c>
      <c r="F8995" s="24">
        <v>12</v>
      </c>
      <c r="G8995" s="37"/>
      <c r="H8995" s="38">
        <f>((VLOOKUP(F8995,'Data. Commission'!$B$2:$C$6,2,))/100)*D8995</f>
        <v>400</v>
      </c>
      <c r="I8995" s="38" t="str">
        <f>VLOOKUP(A8995,'Data. User Inf'!$A$2:$D$13428,4,)</f>
        <v>&gt;37</v>
      </c>
      <c r="J8995" s="38" t="str">
        <f>VLOOKUP(A8995,'Data. User Inf'!$A$2:$E$13428,5,)</f>
        <v>FEMALE</v>
      </c>
      <c r="K8995" s="38" t="str">
        <f>VLOOKUP(A8995,'Data. User Inf'!$A$2:$E$13428,3,)</f>
        <v>Other Cities</v>
      </c>
      <c r="L8995" s="38" t="str">
        <f>IF('Data. User Inf'!B8995&lt;'Data. Transactions'!C8995,"Current","New")</f>
        <v>Current</v>
      </c>
    </row>
    <row r="8996" spans="1:12" ht="15.75" customHeight="1" x14ac:dyDescent="0.25">
      <c r="A8996" s="24">
        <v>285885</v>
      </c>
      <c r="B8996" s="24">
        <v>7067490997</v>
      </c>
      <c r="C8996" s="26">
        <v>44085</v>
      </c>
      <c r="D8996" s="27">
        <v>10000</v>
      </c>
      <c r="E8996" s="28" t="s">
        <v>86</v>
      </c>
      <c r="F8996" s="24">
        <v>14</v>
      </c>
      <c r="G8996" s="37"/>
      <c r="H8996" s="38">
        <f>((VLOOKUP(F8996,'Data. Commission'!$B$2:$C$6,2,))/100)*D8996</f>
        <v>400</v>
      </c>
      <c r="I8996" s="38" t="str">
        <f>VLOOKUP(A8996,'Data. User Inf'!$A$2:$D$13428,4,)</f>
        <v>33_to_37</v>
      </c>
      <c r="J8996" s="38" t="str">
        <f>VLOOKUP(A8996,'Data. User Inf'!$A$2:$E$13428,5,)</f>
        <v>FEMALE</v>
      </c>
      <c r="K8996" s="38" t="str">
        <f>VLOOKUP(A8996,'Data. User Inf'!$A$2:$E$13428,3,)</f>
        <v>Hồ Chí Minh</v>
      </c>
      <c r="L8996" s="38" t="str">
        <f>IF('Data. User Inf'!B8996&lt;'Data. Transactions'!C8996,"Current","New")</f>
        <v>Current</v>
      </c>
    </row>
    <row r="8997" spans="1:12" ht="15.75" customHeight="1" x14ac:dyDescent="0.25">
      <c r="A8997" s="24">
        <v>54439051</v>
      </c>
      <c r="B8997" s="24">
        <v>7053720269</v>
      </c>
      <c r="C8997" s="26">
        <v>44085</v>
      </c>
      <c r="D8997" s="27">
        <v>20000</v>
      </c>
      <c r="E8997" s="28" t="s">
        <v>9</v>
      </c>
      <c r="F8997" s="24">
        <v>12</v>
      </c>
      <c r="G8997" s="36" t="s">
        <v>99</v>
      </c>
      <c r="H8997" s="38">
        <f>((VLOOKUP(F8997,'Data. Commission'!$B$2:$C$6,2,))/100)*D8997</f>
        <v>400</v>
      </c>
      <c r="I8997" s="38" t="str">
        <f>VLOOKUP(A8997,'Data. User Inf'!$A$2:$D$13428,4,)</f>
        <v>18_to_22</v>
      </c>
      <c r="J8997" s="38" t="str">
        <f>VLOOKUP(A8997,'Data. User Inf'!$A$2:$E$13428,5,)</f>
        <v>FEMALE</v>
      </c>
      <c r="K8997" s="38" t="str">
        <f>VLOOKUP(A8997,'Data. User Inf'!$A$2:$E$13428,3,)</f>
        <v>Hà Nội</v>
      </c>
      <c r="L8997" s="38" t="str">
        <f>IF('Data. User Inf'!B8997&lt;'Data. Transactions'!C8997,"Current","New")</f>
        <v>Current</v>
      </c>
    </row>
    <row r="8998" spans="1:12" ht="15.75" customHeight="1" x14ac:dyDescent="0.25">
      <c r="A8998" s="24">
        <v>15829800</v>
      </c>
      <c r="B8998" s="24">
        <v>7056124193</v>
      </c>
      <c r="C8998" s="26">
        <v>44085</v>
      </c>
      <c r="D8998" s="27">
        <v>10000</v>
      </c>
      <c r="E8998" s="28" t="s">
        <v>9</v>
      </c>
      <c r="F8998" s="24">
        <v>12</v>
      </c>
      <c r="G8998" s="36" t="s">
        <v>99</v>
      </c>
      <c r="H8998" s="38">
        <f>((VLOOKUP(F8998,'Data. Commission'!$B$2:$C$6,2,))/100)*D8998</f>
        <v>200</v>
      </c>
      <c r="I8998" s="38" t="str">
        <f>VLOOKUP(A8998,'Data. User Inf'!$A$2:$D$13428,4,)</f>
        <v>23_to_27</v>
      </c>
      <c r="J8998" s="38" t="str">
        <f>VLOOKUP(A8998,'Data. User Inf'!$A$2:$E$13428,5,)</f>
        <v>FEMALE</v>
      </c>
      <c r="K8998" s="38" t="str">
        <f>VLOOKUP(A8998,'Data. User Inf'!$A$2:$E$13428,3,)</f>
        <v>Unknown</v>
      </c>
      <c r="L8998" s="38" t="str">
        <f>IF('Data. User Inf'!B8998&lt;'Data. Transactions'!C8998,"Current","New")</f>
        <v>Current</v>
      </c>
    </row>
    <row r="8999" spans="1:12" ht="15.75" customHeight="1" x14ac:dyDescent="0.25">
      <c r="A8999" s="24">
        <v>43444728</v>
      </c>
      <c r="B8999" s="24">
        <v>7060996219</v>
      </c>
      <c r="C8999" s="26">
        <v>44085</v>
      </c>
      <c r="D8999" s="27">
        <v>10000</v>
      </c>
      <c r="E8999" s="28" t="s">
        <v>9</v>
      </c>
      <c r="F8999" s="24">
        <v>12</v>
      </c>
      <c r="G8999" s="36" t="s">
        <v>99</v>
      </c>
      <c r="H8999" s="38">
        <f>((VLOOKUP(F8999,'Data. Commission'!$B$2:$C$6,2,))/100)*D8999</f>
        <v>200</v>
      </c>
      <c r="I8999" s="38" t="str">
        <f>VLOOKUP(A8999,'Data. User Inf'!$A$2:$D$13428,4,)</f>
        <v>23_to_27</v>
      </c>
      <c r="J8999" s="38" t="str">
        <f>VLOOKUP(A8999,'Data. User Inf'!$A$2:$E$13428,5,)</f>
        <v>MALE</v>
      </c>
      <c r="K8999" s="38" t="str">
        <f>VLOOKUP(A8999,'Data. User Inf'!$A$2:$E$13428,3,)</f>
        <v>Unknown</v>
      </c>
      <c r="L8999" s="38" t="str">
        <f>IF('Data. User Inf'!B8999&lt;'Data. Transactions'!C8999,"Current","New")</f>
        <v>Current</v>
      </c>
    </row>
    <row r="9000" spans="1:12" ht="15.75" customHeight="1" x14ac:dyDescent="0.25">
      <c r="A9000" s="24">
        <v>37109270</v>
      </c>
      <c r="B9000" s="24">
        <v>7065397380</v>
      </c>
      <c r="C9000" s="26">
        <v>44085</v>
      </c>
      <c r="D9000" s="27">
        <v>20000</v>
      </c>
      <c r="E9000" s="28" t="s">
        <v>86</v>
      </c>
      <c r="F9000" s="24">
        <v>14</v>
      </c>
      <c r="G9000" s="36" t="s">
        <v>99</v>
      </c>
      <c r="H9000" s="38">
        <f>((VLOOKUP(F9000,'Data. Commission'!$B$2:$C$6,2,))/100)*D9000</f>
        <v>800</v>
      </c>
      <c r="I9000" s="38" t="str">
        <f>VLOOKUP(A9000,'Data. User Inf'!$A$2:$D$13428,4,)</f>
        <v>28_to_32</v>
      </c>
      <c r="J9000" s="38" t="str">
        <f>VLOOKUP(A9000,'Data. User Inf'!$A$2:$E$13428,5,)</f>
        <v>MALE</v>
      </c>
      <c r="K9000" s="38" t="str">
        <f>VLOOKUP(A9000,'Data. User Inf'!$A$2:$E$13428,3,)</f>
        <v>Unknown</v>
      </c>
      <c r="L9000" s="38" t="str">
        <f>IF('Data. User Inf'!B9000&lt;'Data. Transactions'!C9000,"Current","New")</f>
        <v>Current</v>
      </c>
    </row>
    <row r="9001" spans="1:12" ht="15.75" customHeight="1" x14ac:dyDescent="0.25">
      <c r="A9001" s="24">
        <v>39831237</v>
      </c>
      <c r="B9001" s="24">
        <v>7067603505</v>
      </c>
      <c r="C9001" s="26">
        <v>44085</v>
      </c>
      <c r="D9001" s="27">
        <v>30000</v>
      </c>
      <c r="E9001" s="24" t="s">
        <v>9</v>
      </c>
      <c r="F9001" s="24">
        <v>12</v>
      </c>
      <c r="G9001" s="37"/>
      <c r="H9001" s="38">
        <f>((VLOOKUP(F9001,'Data. Commission'!$B$2:$C$6,2,))/100)*D9001</f>
        <v>600</v>
      </c>
      <c r="I9001" s="38" t="str">
        <f>VLOOKUP(A9001,'Data. User Inf'!$A$2:$D$13428,4,)</f>
        <v>23_to_27</v>
      </c>
      <c r="J9001" s="38" t="str">
        <f>VLOOKUP(A9001,'Data. User Inf'!$A$2:$E$13428,5,)</f>
        <v>FEMALE</v>
      </c>
      <c r="K9001" s="38" t="str">
        <f>VLOOKUP(A9001,'Data. User Inf'!$A$2:$E$13428,3,)</f>
        <v>Hồ Chí Minh</v>
      </c>
      <c r="L9001" s="38" t="str">
        <f>IF('Data. User Inf'!B9001&lt;'Data. Transactions'!C9001,"Current","New")</f>
        <v>Current</v>
      </c>
    </row>
    <row r="9002" spans="1:12" ht="15.75" customHeight="1" x14ac:dyDescent="0.25">
      <c r="A9002" s="24">
        <v>38481950</v>
      </c>
      <c r="B9002" s="24">
        <v>7065258473</v>
      </c>
      <c r="C9002" s="26">
        <v>44085</v>
      </c>
      <c r="D9002" s="27">
        <v>100000</v>
      </c>
      <c r="E9002" s="24" t="s">
        <v>9</v>
      </c>
      <c r="F9002" s="24">
        <v>12</v>
      </c>
      <c r="G9002" s="37"/>
      <c r="H9002" s="38">
        <f>((VLOOKUP(F9002,'Data. Commission'!$B$2:$C$6,2,))/100)*D9002</f>
        <v>2000</v>
      </c>
      <c r="I9002" s="38" t="str">
        <f>VLOOKUP(A9002,'Data. User Inf'!$A$2:$D$13428,4,)</f>
        <v>23_to_27</v>
      </c>
      <c r="J9002" s="38" t="str">
        <f>VLOOKUP(A9002,'Data. User Inf'!$A$2:$E$13428,5,)</f>
        <v>FEMALE</v>
      </c>
      <c r="K9002" s="38" t="str">
        <f>VLOOKUP(A9002,'Data. User Inf'!$A$2:$E$13428,3,)</f>
        <v>Hồ Chí Minh</v>
      </c>
      <c r="L9002" s="38" t="str">
        <f>IF('Data. User Inf'!B9002&lt;'Data. Transactions'!C9002,"Current","New")</f>
        <v>Current</v>
      </c>
    </row>
    <row r="9003" spans="1:12" ht="15.75" customHeight="1" x14ac:dyDescent="0.25">
      <c r="A9003" s="24">
        <v>43261464</v>
      </c>
      <c r="B9003" s="24">
        <v>7059751734</v>
      </c>
      <c r="C9003" s="26">
        <v>44085</v>
      </c>
      <c r="D9003" s="27">
        <v>10000</v>
      </c>
      <c r="E9003" s="28" t="s">
        <v>60</v>
      </c>
      <c r="F9003" s="24">
        <v>13</v>
      </c>
      <c r="G9003" s="37"/>
      <c r="H9003" s="38">
        <f>((VLOOKUP(F9003,'Data. Commission'!$B$2:$C$6,2,))/100)*D9003</f>
        <v>300</v>
      </c>
      <c r="I9003" s="38" t="str">
        <f>VLOOKUP(A9003,'Data. User Inf'!$A$2:$D$13428,4,)</f>
        <v>23_to_27</v>
      </c>
      <c r="J9003" s="38" t="str">
        <f>VLOOKUP(A9003,'Data. User Inf'!$A$2:$E$13428,5,)</f>
        <v>MALE</v>
      </c>
      <c r="K9003" s="38" t="str">
        <f>VLOOKUP(A9003,'Data. User Inf'!$A$2:$E$13428,3,)</f>
        <v>Other Cities</v>
      </c>
      <c r="L9003" s="38" t="str">
        <f>IF('Data. User Inf'!B9003&lt;'Data. Transactions'!C9003,"Current","New")</f>
        <v>Current</v>
      </c>
    </row>
    <row r="9004" spans="1:12" ht="15.75" customHeight="1" x14ac:dyDescent="0.25">
      <c r="A9004" s="24">
        <v>49337467</v>
      </c>
      <c r="B9004" s="24">
        <v>7068520196</v>
      </c>
      <c r="C9004" s="26">
        <v>44085</v>
      </c>
      <c r="D9004" s="27">
        <v>50000</v>
      </c>
      <c r="E9004" s="28" t="s">
        <v>60</v>
      </c>
      <c r="F9004" s="24">
        <v>13</v>
      </c>
      <c r="G9004" s="36" t="s">
        <v>49</v>
      </c>
      <c r="H9004" s="38">
        <f>((VLOOKUP(F9004,'Data. Commission'!$B$2:$C$6,2,))/100)*D9004</f>
        <v>1500</v>
      </c>
      <c r="I9004" s="38" t="str">
        <f>VLOOKUP(A9004,'Data. User Inf'!$A$2:$D$13428,4,)</f>
        <v>23_to_27</v>
      </c>
      <c r="J9004" s="38" t="str">
        <f>VLOOKUP(A9004,'Data. User Inf'!$A$2:$E$13428,5,)</f>
        <v>MALE</v>
      </c>
      <c r="K9004" s="38" t="str">
        <f>VLOOKUP(A9004,'Data. User Inf'!$A$2:$E$13428,3,)</f>
        <v>Hà Nội</v>
      </c>
      <c r="L9004" s="38" t="str">
        <f>IF('Data. User Inf'!B9004&lt;'Data. Transactions'!C9004,"Current","New")</f>
        <v>Current</v>
      </c>
    </row>
    <row r="9005" spans="1:12" ht="15.75" customHeight="1" x14ac:dyDescent="0.25">
      <c r="A9005" s="24">
        <v>52707974</v>
      </c>
      <c r="B9005" s="24">
        <v>7054163685</v>
      </c>
      <c r="C9005" s="26">
        <v>44085</v>
      </c>
      <c r="D9005" s="27">
        <v>100000</v>
      </c>
      <c r="E9005" s="28" t="s">
        <v>9</v>
      </c>
      <c r="F9005" s="24">
        <v>12</v>
      </c>
      <c r="G9005" s="36" t="s">
        <v>99</v>
      </c>
      <c r="H9005" s="38">
        <f>((VLOOKUP(F9005,'Data. Commission'!$B$2:$C$6,2,))/100)*D9005</f>
        <v>2000</v>
      </c>
      <c r="I9005" s="38" t="str">
        <f>VLOOKUP(A9005,'Data. User Inf'!$A$2:$D$13428,4,)</f>
        <v>unknown</v>
      </c>
      <c r="J9005" s="38" t="str">
        <f>VLOOKUP(A9005,'Data. User Inf'!$A$2:$E$13428,5,)</f>
        <v>MALE</v>
      </c>
      <c r="K9005" s="38" t="str">
        <f>VLOOKUP(A9005,'Data. User Inf'!$A$2:$E$13428,3,)</f>
        <v>Unknown</v>
      </c>
      <c r="L9005" s="38" t="str">
        <f>IF('Data. User Inf'!B9005&lt;'Data. Transactions'!C9005,"Current","New")</f>
        <v>Current</v>
      </c>
    </row>
    <row r="9006" spans="1:12" ht="15.75" customHeight="1" x14ac:dyDescent="0.25">
      <c r="A9006" s="24">
        <v>53763383</v>
      </c>
      <c r="B9006" s="24">
        <v>7055837790</v>
      </c>
      <c r="C9006" s="26">
        <v>44085</v>
      </c>
      <c r="D9006" s="27">
        <v>10000</v>
      </c>
      <c r="E9006" s="28" t="s">
        <v>9</v>
      </c>
      <c r="F9006" s="24">
        <v>12</v>
      </c>
      <c r="G9006" s="36" t="s">
        <v>99</v>
      </c>
      <c r="H9006" s="38">
        <f>((VLOOKUP(F9006,'Data. Commission'!$B$2:$C$6,2,))/100)*D9006</f>
        <v>200</v>
      </c>
      <c r="I9006" s="38" t="str">
        <f>VLOOKUP(A9006,'Data. User Inf'!$A$2:$D$13428,4,)</f>
        <v>unknown</v>
      </c>
      <c r="J9006" s="38" t="str">
        <f>VLOOKUP(A9006,'Data. User Inf'!$A$2:$E$13428,5,)</f>
        <v>FEMALE</v>
      </c>
      <c r="K9006" s="38" t="str">
        <f>VLOOKUP(A9006,'Data. User Inf'!$A$2:$E$13428,3,)</f>
        <v>Unknown</v>
      </c>
      <c r="L9006" s="38" t="str">
        <f>IF('Data. User Inf'!B9006&lt;'Data. Transactions'!C9006,"Current","New")</f>
        <v>Current</v>
      </c>
    </row>
    <row r="9007" spans="1:12" ht="15.75" customHeight="1" x14ac:dyDescent="0.25">
      <c r="A9007" s="24">
        <v>52729952</v>
      </c>
      <c r="B9007" s="24">
        <v>7052638140</v>
      </c>
      <c r="C9007" s="26">
        <v>44085</v>
      </c>
      <c r="D9007" s="27">
        <v>30000</v>
      </c>
      <c r="E9007" s="28" t="s">
        <v>9</v>
      </c>
      <c r="F9007" s="24">
        <v>12</v>
      </c>
      <c r="G9007" s="36" t="s">
        <v>99</v>
      </c>
      <c r="H9007" s="38">
        <f>((VLOOKUP(F9007,'Data. Commission'!$B$2:$C$6,2,))/100)*D9007</f>
        <v>600</v>
      </c>
      <c r="I9007" s="38" t="str">
        <f>VLOOKUP(A9007,'Data. User Inf'!$A$2:$D$13428,4,)</f>
        <v>unknown</v>
      </c>
      <c r="J9007" s="38" t="str">
        <f>VLOOKUP(A9007,'Data. User Inf'!$A$2:$E$13428,5,)</f>
        <v>FEMALE</v>
      </c>
      <c r="K9007" s="38" t="str">
        <f>VLOOKUP(A9007,'Data. User Inf'!$A$2:$E$13428,3,)</f>
        <v>Unknown</v>
      </c>
      <c r="L9007" s="38" t="str">
        <f>IF('Data. User Inf'!B9007&lt;'Data. Transactions'!C9007,"Current","New")</f>
        <v>Current</v>
      </c>
    </row>
    <row r="9008" spans="1:12" ht="15.75" customHeight="1" x14ac:dyDescent="0.25">
      <c r="A9008" s="24">
        <v>6452048</v>
      </c>
      <c r="B9008" s="24">
        <v>7067257473</v>
      </c>
      <c r="C9008" s="26">
        <v>44085</v>
      </c>
      <c r="D9008" s="27">
        <v>50000</v>
      </c>
      <c r="E9008" s="28" t="s">
        <v>9</v>
      </c>
      <c r="F9008" s="24">
        <v>12</v>
      </c>
      <c r="G9008" s="36" t="s">
        <v>99</v>
      </c>
      <c r="H9008" s="38">
        <f>((VLOOKUP(F9008,'Data. Commission'!$B$2:$C$6,2,))/100)*D9008</f>
        <v>1000</v>
      </c>
      <c r="I9008" s="38" t="str">
        <f>VLOOKUP(A9008,'Data. User Inf'!$A$2:$D$13428,4,)</f>
        <v>18_to_22</v>
      </c>
      <c r="J9008" s="38" t="str">
        <f>VLOOKUP(A9008,'Data. User Inf'!$A$2:$E$13428,5,)</f>
        <v>MALE</v>
      </c>
      <c r="K9008" s="38" t="str">
        <f>VLOOKUP(A9008,'Data. User Inf'!$A$2:$E$13428,3,)</f>
        <v>Other Cities</v>
      </c>
      <c r="L9008" s="38" t="str">
        <f>IF('Data. User Inf'!B9008&lt;'Data. Transactions'!C9008,"Current","New")</f>
        <v>Current</v>
      </c>
    </row>
    <row r="9009" spans="1:12" ht="15.75" customHeight="1" x14ac:dyDescent="0.25">
      <c r="A9009" s="24">
        <v>1973506</v>
      </c>
      <c r="B9009" s="24">
        <v>7068269305</v>
      </c>
      <c r="C9009" s="26">
        <v>44085</v>
      </c>
      <c r="D9009" s="27">
        <v>10000</v>
      </c>
      <c r="E9009" s="28" t="s">
        <v>9</v>
      </c>
      <c r="F9009" s="24">
        <v>12</v>
      </c>
      <c r="G9009" s="36" t="s">
        <v>99</v>
      </c>
      <c r="H9009" s="38">
        <f>((VLOOKUP(F9009,'Data. Commission'!$B$2:$C$6,2,))/100)*D9009</f>
        <v>200</v>
      </c>
      <c r="I9009" s="38" t="str">
        <f>VLOOKUP(A9009,'Data. User Inf'!$A$2:$D$13428,4,)</f>
        <v>23_to_27</v>
      </c>
      <c r="J9009" s="38" t="str">
        <f>VLOOKUP(A9009,'Data. User Inf'!$A$2:$E$13428,5,)</f>
        <v>FEMALE</v>
      </c>
      <c r="K9009" s="38" t="str">
        <f>VLOOKUP(A9009,'Data. User Inf'!$A$2:$E$13428,3,)</f>
        <v>Other Cities</v>
      </c>
      <c r="L9009" s="38" t="str">
        <f>IF('Data. User Inf'!B9009&lt;'Data. Transactions'!C9009,"Current","New")</f>
        <v>Current</v>
      </c>
    </row>
    <row r="9010" spans="1:12" ht="15.75" customHeight="1" x14ac:dyDescent="0.25">
      <c r="A9010" s="24">
        <v>46448707</v>
      </c>
      <c r="B9010" s="24">
        <v>7054972986</v>
      </c>
      <c r="C9010" s="26">
        <v>44085</v>
      </c>
      <c r="D9010" s="27">
        <v>20000</v>
      </c>
      <c r="E9010" s="28" t="s">
        <v>9</v>
      </c>
      <c r="F9010" s="24">
        <v>12</v>
      </c>
      <c r="G9010" s="36" t="s">
        <v>99</v>
      </c>
      <c r="H9010" s="38">
        <f>((VLOOKUP(F9010,'Data. Commission'!$B$2:$C$6,2,))/100)*D9010</f>
        <v>400</v>
      </c>
      <c r="I9010" s="38" t="str">
        <f>VLOOKUP(A9010,'Data. User Inf'!$A$2:$D$13428,4,)</f>
        <v>23_to_27</v>
      </c>
      <c r="J9010" s="38" t="str">
        <f>VLOOKUP(A9010,'Data. User Inf'!$A$2:$E$13428,5,)</f>
        <v>MALE</v>
      </c>
      <c r="K9010" s="38" t="str">
        <f>VLOOKUP(A9010,'Data. User Inf'!$A$2:$E$13428,3,)</f>
        <v>Other Cities</v>
      </c>
      <c r="L9010" s="38" t="str">
        <f>IF('Data. User Inf'!B9010&lt;'Data. Transactions'!C9010,"Current","New")</f>
        <v>Current</v>
      </c>
    </row>
    <row r="9011" spans="1:12" ht="15.75" customHeight="1" x14ac:dyDescent="0.25">
      <c r="A9011" s="24">
        <v>47992265</v>
      </c>
      <c r="B9011" s="24">
        <v>7065324719</v>
      </c>
      <c r="C9011" s="26">
        <v>44085</v>
      </c>
      <c r="D9011" s="27">
        <v>100000</v>
      </c>
      <c r="E9011" s="28" t="s">
        <v>9</v>
      </c>
      <c r="F9011" s="24">
        <v>12</v>
      </c>
      <c r="G9011" s="36" t="s">
        <v>99</v>
      </c>
      <c r="H9011" s="38">
        <f>((VLOOKUP(F9011,'Data. Commission'!$B$2:$C$6,2,))/100)*D9011</f>
        <v>2000</v>
      </c>
      <c r="I9011" s="38" t="str">
        <f>VLOOKUP(A9011,'Data. User Inf'!$A$2:$D$13428,4,)</f>
        <v>23_to_27</v>
      </c>
      <c r="J9011" s="38" t="str">
        <f>VLOOKUP(A9011,'Data. User Inf'!$A$2:$E$13428,5,)</f>
        <v>MALE</v>
      </c>
      <c r="K9011" s="38" t="str">
        <f>VLOOKUP(A9011,'Data. User Inf'!$A$2:$E$13428,3,)</f>
        <v>Other Cities</v>
      </c>
      <c r="L9011" s="38" t="str">
        <f>IF('Data. User Inf'!B9011&lt;'Data. Transactions'!C9011,"Current","New")</f>
        <v>Current</v>
      </c>
    </row>
    <row r="9012" spans="1:12" ht="15.75" customHeight="1" x14ac:dyDescent="0.25">
      <c r="A9012" s="24">
        <v>16804327</v>
      </c>
      <c r="B9012" s="24">
        <v>7067430057</v>
      </c>
      <c r="C9012" s="26">
        <v>44085</v>
      </c>
      <c r="D9012" s="27">
        <v>10000</v>
      </c>
      <c r="E9012" s="24" t="s">
        <v>9</v>
      </c>
      <c r="F9012" s="24">
        <v>12</v>
      </c>
      <c r="G9012" s="37"/>
      <c r="H9012" s="38">
        <f>((VLOOKUP(F9012,'Data. Commission'!$B$2:$C$6,2,))/100)*D9012</f>
        <v>200</v>
      </c>
      <c r="I9012" s="38" t="str">
        <f>VLOOKUP(A9012,'Data. User Inf'!$A$2:$D$13428,4,)</f>
        <v>unknown</v>
      </c>
      <c r="J9012" s="38" t="str">
        <f>VLOOKUP(A9012,'Data. User Inf'!$A$2:$E$13428,5,)</f>
        <v>MALE</v>
      </c>
      <c r="K9012" s="38" t="str">
        <f>VLOOKUP(A9012,'Data. User Inf'!$A$2:$E$13428,3,)</f>
        <v>Hồ Chí Minh</v>
      </c>
      <c r="L9012" s="38" t="str">
        <f>IF('Data. User Inf'!B9012&lt;'Data. Transactions'!C9012,"Current","New")</f>
        <v>Current</v>
      </c>
    </row>
    <row r="9013" spans="1:12" ht="15.75" customHeight="1" x14ac:dyDescent="0.25">
      <c r="A9013" s="24">
        <v>42370679</v>
      </c>
      <c r="B9013" s="24">
        <v>7056380332</v>
      </c>
      <c r="C9013" s="26">
        <v>44085</v>
      </c>
      <c r="D9013" s="27">
        <v>20000</v>
      </c>
      <c r="E9013" s="28" t="s">
        <v>87</v>
      </c>
      <c r="F9013" s="24">
        <v>15</v>
      </c>
      <c r="G9013" s="37"/>
      <c r="H9013" s="38">
        <f>((VLOOKUP(F9013,'Data. Commission'!$B$2:$C$6,2,))/100)*D9013</f>
        <v>800</v>
      </c>
      <c r="I9013" s="38" t="str">
        <f>VLOOKUP(A9013,'Data. User Inf'!$A$2:$D$13428,4,)</f>
        <v>unknown</v>
      </c>
      <c r="J9013" s="38" t="str">
        <f>VLOOKUP(A9013,'Data. User Inf'!$A$2:$E$13428,5,)</f>
        <v>MALE</v>
      </c>
      <c r="K9013" s="38" t="str">
        <f>VLOOKUP(A9013,'Data. User Inf'!$A$2:$E$13428,3,)</f>
        <v>Other Cities</v>
      </c>
      <c r="L9013" s="38" t="str">
        <f>IF('Data. User Inf'!B9013&lt;'Data. Transactions'!C9013,"Current","New")</f>
        <v>Current</v>
      </c>
    </row>
    <row r="9014" spans="1:12" ht="15.75" customHeight="1" x14ac:dyDescent="0.25">
      <c r="A9014" s="24">
        <v>44974408</v>
      </c>
      <c r="B9014" s="24">
        <v>7053032222</v>
      </c>
      <c r="C9014" s="26">
        <v>44085</v>
      </c>
      <c r="D9014" s="27">
        <v>20000</v>
      </c>
      <c r="E9014" s="28" t="s">
        <v>86</v>
      </c>
      <c r="F9014" s="24">
        <v>14</v>
      </c>
      <c r="G9014" s="37"/>
      <c r="H9014" s="38">
        <f>((VLOOKUP(F9014,'Data. Commission'!$B$2:$C$6,2,))/100)*D9014</f>
        <v>800</v>
      </c>
      <c r="I9014" s="38" t="str">
        <f>VLOOKUP(A9014,'Data. User Inf'!$A$2:$D$13428,4,)</f>
        <v>unknown</v>
      </c>
      <c r="J9014" s="38" t="str">
        <f>VLOOKUP(A9014,'Data. User Inf'!$A$2:$E$13428,5,)</f>
        <v>FEMALE</v>
      </c>
      <c r="K9014" s="38" t="str">
        <f>VLOOKUP(A9014,'Data. User Inf'!$A$2:$E$13428,3,)</f>
        <v>Other Cities</v>
      </c>
      <c r="L9014" s="38" t="str">
        <f>IF('Data. User Inf'!B9014&lt;'Data. Transactions'!C9014,"Current","New")</f>
        <v>Current</v>
      </c>
    </row>
    <row r="9015" spans="1:12" ht="15.75" customHeight="1" x14ac:dyDescent="0.25">
      <c r="A9015" s="24">
        <v>54476729</v>
      </c>
      <c r="B9015" s="24">
        <v>7065445529</v>
      </c>
      <c r="C9015" s="26">
        <v>44085</v>
      </c>
      <c r="D9015" s="27">
        <v>20000</v>
      </c>
      <c r="E9015" s="28" t="s">
        <v>9</v>
      </c>
      <c r="F9015" s="24">
        <v>12</v>
      </c>
      <c r="G9015" s="36" t="s">
        <v>99</v>
      </c>
      <c r="H9015" s="38">
        <f>((VLOOKUP(F9015,'Data. Commission'!$B$2:$C$6,2,))/100)*D9015</f>
        <v>400</v>
      </c>
      <c r="I9015" s="38" t="str">
        <f>VLOOKUP(A9015,'Data. User Inf'!$A$2:$D$13428,4,)</f>
        <v>unknown</v>
      </c>
      <c r="J9015" s="38" t="str">
        <f>VLOOKUP(A9015,'Data. User Inf'!$A$2:$E$13428,5,)</f>
        <v>FEMALE</v>
      </c>
      <c r="K9015" s="38" t="str">
        <f>VLOOKUP(A9015,'Data. User Inf'!$A$2:$E$13428,3,)</f>
        <v>Other Cities</v>
      </c>
      <c r="L9015" s="38" t="str">
        <f>IF('Data. User Inf'!B9015&lt;'Data. Transactions'!C9015,"Current","New")</f>
        <v>Current</v>
      </c>
    </row>
    <row r="9016" spans="1:12" ht="15.75" customHeight="1" x14ac:dyDescent="0.25">
      <c r="A9016" s="24">
        <v>57571762</v>
      </c>
      <c r="B9016" s="24">
        <v>7052059589</v>
      </c>
      <c r="C9016" s="26">
        <v>44085</v>
      </c>
      <c r="D9016" s="27">
        <v>100000</v>
      </c>
      <c r="E9016" s="28" t="s">
        <v>9</v>
      </c>
      <c r="F9016" s="24">
        <v>12</v>
      </c>
      <c r="G9016" s="36" t="s">
        <v>99</v>
      </c>
      <c r="H9016" s="38">
        <f>((VLOOKUP(F9016,'Data. Commission'!$B$2:$C$6,2,))/100)*D9016</f>
        <v>2000</v>
      </c>
      <c r="I9016" s="38" t="str">
        <f>VLOOKUP(A9016,'Data. User Inf'!$A$2:$D$13428,4,)</f>
        <v>unknown</v>
      </c>
      <c r="J9016" s="38" t="str">
        <f>VLOOKUP(A9016,'Data. User Inf'!$A$2:$E$13428,5,)</f>
        <v>MALE</v>
      </c>
      <c r="K9016" s="38" t="str">
        <f>VLOOKUP(A9016,'Data. User Inf'!$A$2:$E$13428,3,)</f>
        <v>Other Cities</v>
      </c>
      <c r="L9016" s="38" t="str">
        <f>IF('Data. User Inf'!B9016&lt;'Data. Transactions'!C9016,"Current","New")</f>
        <v>Current</v>
      </c>
    </row>
    <row r="9017" spans="1:12" ht="15.75" customHeight="1" x14ac:dyDescent="0.25">
      <c r="A9017" s="24">
        <v>56748793</v>
      </c>
      <c r="B9017" s="24">
        <v>7065266075</v>
      </c>
      <c r="C9017" s="26">
        <v>44085</v>
      </c>
      <c r="D9017" s="27">
        <v>10000</v>
      </c>
      <c r="E9017" s="24" t="s">
        <v>86</v>
      </c>
      <c r="F9017" s="24">
        <v>14</v>
      </c>
      <c r="G9017" s="37"/>
      <c r="H9017" s="38">
        <f>((VLOOKUP(F9017,'Data. Commission'!$B$2:$C$6,2,))/100)*D9017</f>
        <v>400</v>
      </c>
      <c r="I9017" s="38" t="str">
        <f>VLOOKUP(A9017,'Data. User Inf'!$A$2:$D$13428,4,)</f>
        <v>unknown</v>
      </c>
      <c r="J9017" s="38" t="str">
        <f>VLOOKUP(A9017,'Data. User Inf'!$A$2:$E$13428,5,)</f>
        <v>FEMALE</v>
      </c>
      <c r="K9017" s="38" t="str">
        <f>VLOOKUP(A9017,'Data. User Inf'!$A$2:$E$13428,3,)</f>
        <v>Other Cities</v>
      </c>
      <c r="L9017" s="38" t="str">
        <f>IF('Data. User Inf'!B9017&lt;'Data. Transactions'!C9017,"Current","New")</f>
        <v>Current</v>
      </c>
    </row>
    <row r="9018" spans="1:12" ht="15.75" customHeight="1" x14ac:dyDescent="0.25">
      <c r="A9018" s="24">
        <v>50415712</v>
      </c>
      <c r="B9018" s="24">
        <v>7056446261</v>
      </c>
      <c r="C9018" s="26">
        <v>44085</v>
      </c>
      <c r="D9018" s="27">
        <v>200000</v>
      </c>
      <c r="E9018" s="28" t="s">
        <v>60</v>
      </c>
      <c r="F9018" s="24">
        <v>13</v>
      </c>
      <c r="G9018" s="36" t="s">
        <v>49</v>
      </c>
      <c r="H9018" s="38">
        <f>((VLOOKUP(F9018,'Data. Commission'!$B$2:$C$6,2,))/100)*D9018</f>
        <v>6000</v>
      </c>
      <c r="I9018" s="38" t="str">
        <f>VLOOKUP(A9018,'Data. User Inf'!$A$2:$D$13428,4,)</f>
        <v>unknown</v>
      </c>
      <c r="J9018" s="38" t="str">
        <f>VLOOKUP(A9018,'Data. User Inf'!$A$2:$E$13428,5,)</f>
        <v>MALE</v>
      </c>
      <c r="K9018" s="38" t="str">
        <f>VLOOKUP(A9018,'Data. User Inf'!$A$2:$E$13428,3,)</f>
        <v>Other Cities</v>
      </c>
      <c r="L9018" s="38" t="str">
        <f>IF('Data. User Inf'!B9018&lt;'Data. Transactions'!C9018,"Current","New")</f>
        <v>Current</v>
      </c>
    </row>
    <row r="9019" spans="1:12" ht="15.75" customHeight="1" x14ac:dyDescent="0.25">
      <c r="A9019" s="24">
        <v>44734053</v>
      </c>
      <c r="B9019" s="24">
        <v>7072254732</v>
      </c>
      <c r="C9019" s="26">
        <v>44086</v>
      </c>
      <c r="D9019" s="27">
        <v>20000</v>
      </c>
      <c r="E9019" s="28" t="s">
        <v>9</v>
      </c>
      <c r="F9019" s="24">
        <v>12</v>
      </c>
      <c r="G9019" s="37"/>
      <c r="H9019" s="38">
        <f>((VLOOKUP(F9019,'Data. Commission'!$B$2:$C$6,2,))/100)*D9019</f>
        <v>400</v>
      </c>
      <c r="I9019" s="38" t="str">
        <f>VLOOKUP(A9019,'Data. User Inf'!$A$2:$D$13428,4,)</f>
        <v>&gt;37</v>
      </c>
      <c r="J9019" s="38" t="str">
        <f>VLOOKUP(A9019,'Data. User Inf'!$A$2:$E$13428,5,)</f>
        <v>FEMALE</v>
      </c>
      <c r="K9019" s="38" t="str">
        <f>VLOOKUP(A9019,'Data. User Inf'!$A$2:$E$13428,3,)</f>
        <v>Other Cities</v>
      </c>
      <c r="L9019" s="38" t="str">
        <f>IF('Data. User Inf'!B9019&lt;'Data. Transactions'!C9019,"Current","New")</f>
        <v>Current</v>
      </c>
    </row>
    <row r="9020" spans="1:12" ht="15.75" customHeight="1" x14ac:dyDescent="0.25">
      <c r="A9020" s="24">
        <v>13037924</v>
      </c>
      <c r="B9020" s="24">
        <v>7080341173</v>
      </c>
      <c r="C9020" s="26">
        <v>44086</v>
      </c>
      <c r="D9020" s="27">
        <v>10000</v>
      </c>
      <c r="E9020" s="28" t="s">
        <v>60</v>
      </c>
      <c r="F9020" s="24">
        <v>13</v>
      </c>
      <c r="G9020" s="37"/>
      <c r="H9020" s="38">
        <f>((VLOOKUP(F9020,'Data. Commission'!$B$2:$C$6,2,))/100)*D9020</f>
        <v>300</v>
      </c>
      <c r="I9020" s="38" t="str">
        <f>VLOOKUP(A9020,'Data. User Inf'!$A$2:$D$13428,4,)</f>
        <v>28_to_32</v>
      </c>
      <c r="J9020" s="38" t="str">
        <f>VLOOKUP(A9020,'Data. User Inf'!$A$2:$E$13428,5,)</f>
        <v>FEMALE</v>
      </c>
      <c r="K9020" s="38" t="str">
        <f>VLOOKUP(A9020,'Data. User Inf'!$A$2:$E$13428,3,)</f>
        <v>Hồ Chí Minh</v>
      </c>
      <c r="L9020" s="38" t="str">
        <f>IF('Data. User Inf'!B9020&lt;'Data. Transactions'!C9020,"Current","New")</f>
        <v>Current</v>
      </c>
    </row>
    <row r="9021" spans="1:12" ht="15.75" customHeight="1" x14ac:dyDescent="0.25">
      <c r="A9021" s="24">
        <v>51761216</v>
      </c>
      <c r="B9021" s="24">
        <v>7075406780</v>
      </c>
      <c r="C9021" s="26">
        <v>44086</v>
      </c>
      <c r="D9021" s="27">
        <v>50000</v>
      </c>
      <c r="E9021" s="28" t="s">
        <v>60</v>
      </c>
      <c r="F9021" s="24">
        <v>13</v>
      </c>
      <c r="G9021" s="36" t="s">
        <v>99</v>
      </c>
      <c r="H9021" s="38">
        <f>((VLOOKUP(F9021,'Data. Commission'!$B$2:$C$6,2,))/100)*D9021</f>
        <v>1500</v>
      </c>
      <c r="I9021" s="38" t="str">
        <f>VLOOKUP(A9021,'Data. User Inf'!$A$2:$D$13428,4,)</f>
        <v>18_to_22</v>
      </c>
      <c r="J9021" s="38" t="str">
        <f>VLOOKUP(A9021,'Data. User Inf'!$A$2:$E$13428,5,)</f>
        <v>MALE</v>
      </c>
      <c r="K9021" s="38" t="str">
        <f>VLOOKUP(A9021,'Data. User Inf'!$A$2:$E$13428,3,)</f>
        <v>Hồ Chí Minh</v>
      </c>
      <c r="L9021" s="38" t="str">
        <f>IF('Data. User Inf'!B9021&lt;'Data. Transactions'!C9021,"Current","New")</f>
        <v>New</v>
      </c>
    </row>
    <row r="9022" spans="1:12" ht="15.75" customHeight="1" x14ac:dyDescent="0.25">
      <c r="A9022" s="24">
        <v>42263311</v>
      </c>
      <c r="B9022" s="24">
        <v>7080839788</v>
      </c>
      <c r="C9022" s="26">
        <v>44086</v>
      </c>
      <c r="D9022" s="27">
        <v>10000</v>
      </c>
      <c r="E9022" s="28" t="s">
        <v>60</v>
      </c>
      <c r="F9022" s="24">
        <v>13</v>
      </c>
      <c r="G9022" s="36" t="s">
        <v>99</v>
      </c>
      <c r="H9022" s="38">
        <f>((VLOOKUP(F9022,'Data. Commission'!$B$2:$C$6,2,))/100)*D9022</f>
        <v>300</v>
      </c>
      <c r="I9022" s="38" t="str">
        <f>VLOOKUP(A9022,'Data. User Inf'!$A$2:$D$13428,4,)</f>
        <v>23_to_27</v>
      </c>
      <c r="J9022" s="38" t="str">
        <f>VLOOKUP(A9022,'Data. User Inf'!$A$2:$E$13428,5,)</f>
        <v>FEMALE</v>
      </c>
      <c r="K9022" s="38" t="str">
        <f>VLOOKUP(A9022,'Data. User Inf'!$A$2:$E$13428,3,)</f>
        <v>Hồ Chí Minh</v>
      </c>
      <c r="L9022" s="38" t="str">
        <f>IF('Data. User Inf'!B9022&lt;'Data. Transactions'!C9022,"Current","New")</f>
        <v>Current</v>
      </c>
    </row>
    <row r="9023" spans="1:12" ht="15.75" customHeight="1" x14ac:dyDescent="0.25">
      <c r="A9023" s="24">
        <v>34152768</v>
      </c>
      <c r="B9023" s="24">
        <v>7079211477</v>
      </c>
      <c r="C9023" s="26">
        <v>44086</v>
      </c>
      <c r="D9023" s="27">
        <v>50000</v>
      </c>
      <c r="E9023" s="28" t="s">
        <v>60</v>
      </c>
      <c r="F9023" s="24">
        <v>13</v>
      </c>
      <c r="G9023" s="36" t="s">
        <v>99</v>
      </c>
      <c r="H9023" s="38">
        <f>((VLOOKUP(F9023,'Data. Commission'!$B$2:$C$6,2,))/100)*D9023</f>
        <v>1500</v>
      </c>
      <c r="I9023" s="38" t="str">
        <f>VLOOKUP(A9023,'Data. User Inf'!$A$2:$D$13428,4,)</f>
        <v>23_to_27</v>
      </c>
      <c r="J9023" s="38" t="str">
        <f>VLOOKUP(A9023,'Data. User Inf'!$A$2:$E$13428,5,)</f>
        <v>MALE</v>
      </c>
      <c r="K9023" s="38" t="str">
        <f>VLOOKUP(A9023,'Data. User Inf'!$A$2:$E$13428,3,)</f>
        <v>Other Cities</v>
      </c>
      <c r="L9023" s="38" t="str">
        <f>IF('Data. User Inf'!B9023&lt;'Data. Transactions'!C9023,"Current","New")</f>
        <v>Current</v>
      </c>
    </row>
    <row r="9024" spans="1:12" ht="15.75" customHeight="1" x14ac:dyDescent="0.25">
      <c r="A9024" s="24">
        <v>51316163</v>
      </c>
      <c r="B9024" s="24">
        <v>7083565564</v>
      </c>
      <c r="C9024" s="26">
        <v>44086</v>
      </c>
      <c r="D9024" s="27">
        <v>100000</v>
      </c>
      <c r="E9024" s="28" t="s">
        <v>9</v>
      </c>
      <c r="F9024" s="24">
        <v>12</v>
      </c>
      <c r="G9024" s="36" t="s">
        <v>99</v>
      </c>
      <c r="H9024" s="38">
        <f>((VLOOKUP(F9024,'Data. Commission'!$B$2:$C$6,2,))/100)*D9024</f>
        <v>2000</v>
      </c>
      <c r="I9024" s="38" t="str">
        <f>VLOOKUP(A9024,'Data. User Inf'!$A$2:$D$13428,4,)</f>
        <v>23_to_27</v>
      </c>
      <c r="J9024" s="38" t="str">
        <f>VLOOKUP(A9024,'Data. User Inf'!$A$2:$E$13428,5,)</f>
        <v>FEMALE</v>
      </c>
      <c r="K9024" s="38" t="str">
        <f>VLOOKUP(A9024,'Data. User Inf'!$A$2:$E$13428,3,)</f>
        <v>Other Cities</v>
      </c>
      <c r="L9024" s="38" t="str">
        <f>IF('Data. User Inf'!B9024&lt;'Data. Transactions'!C9024,"Current","New")</f>
        <v>Current</v>
      </c>
    </row>
    <row r="9025" spans="1:12" ht="15.75" customHeight="1" x14ac:dyDescent="0.25">
      <c r="A9025" s="24">
        <v>46955109</v>
      </c>
      <c r="B9025" s="24">
        <v>7076738540</v>
      </c>
      <c r="C9025" s="26">
        <v>44086</v>
      </c>
      <c r="D9025" s="27">
        <v>50000</v>
      </c>
      <c r="E9025" s="28" t="s">
        <v>60</v>
      </c>
      <c r="F9025" s="24">
        <v>13</v>
      </c>
      <c r="G9025" s="36" t="s">
        <v>99</v>
      </c>
      <c r="H9025" s="38">
        <f>((VLOOKUP(F9025,'Data. Commission'!$B$2:$C$6,2,))/100)*D9025</f>
        <v>1500</v>
      </c>
      <c r="I9025" s="38" t="str">
        <f>VLOOKUP(A9025,'Data. User Inf'!$A$2:$D$13428,4,)</f>
        <v>28_to_32</v>
      </c>
      <c r="J9025" s="38" t="str">
        <f>VLOOKUP(A9025,'Data. User Inf'!$A$2:$E$13428,5,)</f>
        <v>FEMALE</v>
      </c>
      <c r="K9025" s="38" t="str">
        <f>VLOOKUP(A9025,'Data. User Inf'!$A$2:$E$13428,3,)</f>
        <v>Other Cities</v>
      </c>
      <c r="L9025" s="38" t="str">
        <f>IF('Data. User Inf'!B9025&lt;'Data. Transactions'!C9025,"Current","New")</f>
        <v>Current</v>
      </c>
    </row>
    <row r="9026" spans="1:12" ht="15.75" customHeight="1" x14ac:dyDescent="0.25">
      <c r="A9026" s="24">
        <v>11177228</v>
      </c>
      <c r="B9026" s="24">
        <v>7076188214</v>
      </c>
      <c r="C9026" s="26">
        <v>44086</v>
      </c>
      <c r="D9026" s="27">
        <v>20000</v>
      </c>
      <c r="E9026" s="28" t="s">
        <v>86</v>
      </c>
      <c r="F9026" s="24">
        <v>14</v>
      </c>
      <c r="G9026" s="36" t="s">
        <v>99</v>
      </c>
      <c r="H9026" s="38">
        <f>((VLOOKUP(F9026,'Data. Commission'!$B$2:$C$6,2,))/100)*D9026</f>
        <v>800</v>
      </c>
      <c r="I9026" s="38" t="str">
        <f>VLOOKUP(A9026,'Data. User Inf'!$A$2:$D$13428,4,)</f>
        <v>&gt;37</v>
      </c>
      <c r="J9026" s="38" t="str">
        <f>VLOOKUP(A9026,'Data. User Inf'!$A$2:$E$13428,5,)</f>
        <v>FEMALE</v>
      </c>
      <c r="K9026" s="38" t="str">
        <f>VLOOKUP(A9026,'Data. User Inf'!$A$2:$E$13428,3,)</f>
        <v>Other Cities</v>
      </c>
      <c r="L9026" s="38" t="str">
        <f>IF('Data. User Inf'!B9026&lt;'Data. Transactions'!C9026,"Current","New")</f>
        <v>Current</v>
      </c>
    </row>
    <row r="9027" spans="1:12" ht="15.75" customHeight="1" x14ac:dyDescent="0.25">
      <c r="A9027" s="24">
        <v>42032645</v>
      </c>
      <c r="B9027" s="24">
        <v>7071355226</v>
      </c>
      <c r="C9027" s="26">
        <v>44086</v>
      </c>
      <c r="D9027" s="27">
        <v>100000</v>
      </c>
      <c r="E9027" s="28" t="s">
        <v>9</v>
      </c>
      <c r="F9027" s="24">
        <v>12</v>
      </c>
      <c r="G9027" s="36" t="s">
        <v>99</v>
      </c>
      <c r="H9027" s="38">
        <f>((VLOOKUP(F9027,'Data. Commission'!$B$2:$C$6,2,))/100)*D9027</f>
        <v>2000</v>
      </c>
      <c r="I9027" s="38" t="str">
        <f>VLOOKUP(A9027,'Data. User Inf'!$A$2:$D$13428,4,)</f>
        <v>33_to_37</v>
      </c>
      <c r="J9027" s="38" t="str">
        <f>VLOOKUP(A9027,'Data. User Inf'!$A$2:$E$13428,5,)</f>
        <v>MALE</v>
      </c>
      <c r="K9027" s="38" t="str">
        <f>VLOOKUP(A9027,'Data. User Inf'!$A$2:$E$13428,3,)</f>
        <v>Other Cities</v>
      </c>
      <c r="L9027" s="38" t="str">
        <f>IF('Data. User Inf'!B9027&lt;'Data. Transactions'!C9027,"Current","New")</f>
        <v>Current</v>
      </c>
    </row>
    <row r="9028" spans="1:12" ht="15.75" customHeight="1" x14ac:dyDescent="0.25">
      <c r="A9028" s="24">
        <v>38563498</v>
      </c>
      <c r="B9028" s="24">
        <v>7079839045</v>
      </c>
      <c r="C9028" s="26">
        <v>44086</v>
      </c>
      <c r="D9028" s="27">
        <v>10000</v>
      </c>
      <c r="E9028" s="28" t="s">
        <v>9</v>
      </c>
      <c r="F9028" s="24">
        <v>12</v>
      </c>
      <c r="G9028" s="36" t="s">
        <v>99</v>
      </c>
      <c r="H9028" s="38">
        <f>((VLOOKUP(F9028,'Data. Commission'!$B$2:$C$6,2,))/100)*D9028</f>
        <v>200</v>
      </c>
      <c r="I9028" s="38" t="str">
        <f>VLOOKUP(A9028,'Data. User Inf'!$A$2:$D$13428,4,)</f>
        <v>33_to_37</v>
      </c>
      <c r="J9028" s="38" t="str">
        <f>VLOOKUP(A9028,'Data. User Inf'!$A$2:$E$13428,5,)</f>
        <v>MALE</v>
      </c>
      <c r="K9028" s="38" t="str">
        <f>VLOOKUP(A9028,'Data. User Inf'!$A$2:$E$13428,3,)</f>
        <v>Hồ Chí Minh</v>
      </c>
      <c r="L9028" s="38" t="str">
        <f>IF('Data. User Inf'!B9028&lt;'Data. Transactions'!C9028,"Current","New")</f>
        <v>Current</v>
      </c>
    </row>
    <row r="9029" spans="1:12" ht="15.75" customHeight="1" x14ac:dyDescent="0.25">
      <c r="A9029" s="24">
        <v>43572964</v>
      </c>
      <c r="B9029" s="24">
        <v>7072005200</v>
      </c>
      <c r="C9029" s="26">
        <v>44086</v>
      </c>
      <c r="D9029" s="27">
        <v>20000</v>
      </c>
      <c r="E9029" s="24" t="s">
        <v>9</v>
      </c>
      <c r="F9029" s="24">
        <v>12</v>
      </c>
      <c r="G9029" s="37" t="s">
        <v>49</v>
      </c>
      <c r="H9029" s="38">
        <f>((VLOOKUP(F9029,'Data. Commission'!$B$2:$C$6,2,))/100)*D9029</f>
        <v>400</v>
      </c>
      <c r="I9029" s="38" t="str">
        <f>VLOOKUP(A9029,'Data. User Inf'!$A$2:$D$13428,4,)</f>
        <v>33_to_37</v>
      </c>
      <c r="J9029" s="38" t="str">
        <f>VLOOKUP(A9029,'Data. User Inf'!$A$2:$E$13428,5,)</f>
        <v>MALE</v>
      </c>
      <c r="K9029" s="38" t="str">
        <f>VLOOKUP(A9029,'Data. User Inf'!$A$2:$E$13428,3,)</f>
        <v>Hà Nội</v>
      </c>
      <c r="L9029" s="38" t="str">
        <f>IF('Data. User Inf'!B9029&lt;'Data. Transactions'!C9029,"Current","New")</f>
        <v>Current</v>
      </c>
    </row>
    <row r="9030" spans="1:12" ht="15.75" customHeight="1" x14ac:dyDescent="0.25">
      <c r="A9030" s="24">
        <v>33769133</v>
      </c>
      <c r="B9030" s="24">
        <v>7076464350</v>
      </c>
      <c r="C9030" s="26">
        <v>44086</v>
      </c>
      <c r="D9030" s="27">
        <v>20000</v>
      </c>
      <c r="E9030" s="28" t="s">
        <v>86</v>
      </c>
      <c r="F9030" s="24">
        <v>14</v>
      </c>
      <c r="G9030" s="36" t="s">
        <v>99</v>
      </c>
      <c r="H9030" s="38">
        <f>((VLOOKUP(F9030,'Data. Commission'!$B$2:$C$6,2,))/100)*D9030</f>
        <v>800</v>
      </c>
      <c r="I9030" s="38" t="str">
        <f>VLOOKUP(A9030,'Data. User Inf'!$A$2:$D$13428,4,)</f>
        <v>23_to_27</v>
      </c>
      <c r="J9030" s="38" t="str">
        <f>VLOOKUP(A9030,'Data. User Inf'!$A$2:$E$13428,5,)</f>
        <v>MALE</v>
      </c>
      <c r="K9030" s="38" t="str">
        <f>VLOOKUP(A9030,'Data. User Inf'!$A$2:$E$13428,3,)</f>
        <v>Unknown</v>
      </c>
      <c r="L9030" s="38" t="str">
        <f>IF('Data. User Inf'!B9030&lt;'Data. Transactions'!C9030,"Current","New")</f>
        <v>Current</v>
      </c>
    </row>
    <row r="9031" spans="1:12" ht="15.75" customHeight="1" x14ac:dyDescent="0.25">
      <c r="A9031" s="24">
        <v>35779027</v>
      </c>
      <c r="B9031" s="24">
        <v>7079706995</v>
      </c>
      <c r="C9031" s="26">
        <v>44086</v>
      </c>
      <c r="D9031" s="27">
        <v>10000</v>
      </c>
      <c r="E9031" s="28" t="s">
        <v>86</v>
      </c>
      <c r="F9031" s="24">
        <v>14</v>
      </c>
      <c r="G9031" s="36" t="s">
        <v>99</v>
      </c>
      <c r="H9031" s="38">
        <f>((VLOOKUP(F9031,'Data. Commission'!$B$2:$C$6,2,))/100)*D9031</f>
        <v>400</v>
      </c>
      <c r="I9031" s="38" t="str">
        <f>VLOOKUP(A9031,'Data. User Inf'!$A$2:$D$13428,4,)</f>
        <v>33_to_37</v>
      </c>
      <c r="J9031" s="38" t="str">
        <f>VLOOKUP(A9031,'Data. User Inf'!$A$2:$E$13428,5,)</f>
        <v>MALE</v>
      </c>
      <c r="K9031" s="38" t="str">
        <f>VLOOKUP(A9031,'Data. User Inf'!$A$2:$E$13428,3,)</f>
        <v>Other Cities</v>
      </c>
      <c r="L9031" s="38" t="str">
        <f>IF('Data. User Inf'!B9031&lt;'Data. Transactions'!C9031,"Current","New")</f>
        <v>Current</v>
      </c>
    </row>
    <row r="9032" spans="1:12" ht="15.75" customHeight="1" x14ac:dyDescent="0.25">
      <c r="A9032" s="24">
        <v>42327649</v>
      </c>
      <c r="B9032" s="24">
        <v>7069748021</v>
      </c>
      <c r="C9032" s="26">
        <v>44086</v>
      </c>
      <c r="D9032" s="27">
        <v>30000</v>
      </c>
      <c r="E9032" s="28" t="s">
        <v>86</v>
      </c>
      <c r="F9032" s="24">
        <v>14</v>
      </c>
      <c r="G9032" s="36" t="s">
        <v>49</v>
      </c>
      <c r="H9032" s="38">
        <f>((VLOOKUP(F9032,'Data. Commission'!$B$2:$C$6,2,))/100)*D9032</f>
        <v>1200</v>
      </c>
      <c r="I9032" s="38" t="str">
        <f>VLOOKUP(A9032,'Data. User Inf'!$A$2:$D$13428,4,)</f>
        <v>33_to_37</v>
      </c>
      <c r="J9032" s="38" t="str">
        <f>VLOOKUP(A9032,'Data. User Inf'!$A$2:$E$13428,5,)</f>
        <v>MALE</v>
      </c>
      <c r="K9032" s="38" t="str">
        <f>VLOOKUP(A9032,'Data. User Inf'!$A$2:$E$13428,3,)</f>
        <v>Other Cities</v>
      </c>
      <c r="L9032" s="38" t="str">
        <f>IF('Data. User Inf'!B9032&lt;'Data. Transactions'!C9032,"Current","New")</f>
        <v>Current</v>
      </c>
    </row>
    <row r="9033" spans="1:12" ht="15.75" customHeight="1" x14ac:dyDescent="0.25">
      <c r="A9033" s="24">
        <v>48386455</v>
      </c>
      <c r="B9033" s="24">
        <v>7073267986</v>
      </c>
      <c r="C9033" s="26">
        <v>44086</v>
      </c>
      <c r="D9033" s="27">
        <v>100000</v>
      </c>
      <c r="E9033" s="28" t="s">
        <v>86</v>
      </c>
      <c r="F9033" s="24">
        <v>14</v>
      </c>
      <c r="G9033" s="36" t="s">
        <v>49</v>
      </c>
      <c r="H9033" s="38">
        <f>((VLOOKUP(F9033,'Data. Commission'!$B$2:$C$6,2,))/100)*D9033</f>
        <v>4000</v>
      </c>
      <c r="I9033" s="38" t="str">
        <f>VLOOKUP(A9033,'Data. User Inf'!$A$2:$D$13428,4,)</f>
        <v>33_to_37</v>
      </c>
      <c r="J9033" s="38" t="str">
        <f>VLOOKUP(A9033,'Data. User Inf'!$A$2:$E$13428,5,)</f>
        <v>FEMALE</v>
      </c>
      <c r="K9033" s="38" t="str">
        <f>VLOOKUP(A9033,'Data. User Inf'!$A$2:$E$13428,3,)</f>
        <v>Other Cities</v>
      </c>
      <c r="L9033" s="38" t="str">
        <f>IF('Data. User Inf'!B9033&lt;'Data. Transactions'!C9033,"Current","New")</f>
        <v>Current</v>
      </c>
    </row>
    <row r="9034" spans="1:12" ht="15.75" customHeight="1" x14ac:dyDescent="0.25">
      <c r="A9034" s="24">
        <v>24838743</v>
      </c>
      <c r="B9034" s="24">
        <v>7083376106</v>
      </c>
      <c r="C9034" s="26">
        <v>44086</v>
      </c>
      <c r="D9034" s="27">
        <v>30000</v>
      </c>
      <c r="E9034" s="24" t="s">
        <v>9</v>
      </c>
      <c r="F9034" s="24">
        <v>12</v>
      </c>
      <c r="G9034" s="37"/>
      <c r="H9034" s="38">
        <f>((VLOOKUP(F9034,'Data. Commission'!$B$2:$C$6,2,))/100)*D9034</f>
        <v>600</v>
      </c>
      <c r="I9034" s="38" t="str">
        <f>VLOOKUP(A9034,'Data. User Inf'!$A$2:$D$13428,4,)</f>
        <v>33_to_37</v>
      </c>
      <c r="J9034" s="38" t="str">
        <f>VLOOKUP(A9034,'Data. User Inf'!$A$2:$E$13428,5,)</f>
        <v>MALE</v>
      </c>
      <c r="K9034" s="38" t="str">
        <f>VLOOKUP(A9034,'Data. User Inf'!$A$2:$E$13428,3,)</f>
        <v>Other Cities</v>
      </c>
      <c r="L9034" s="38" t="str">
        <f>IF('Data. User Inf'!B9034&lt;'Data. Transactions'!C9034,"Current","New")</f>
        <v>Current</v>
      </c>
    </row>
    <row r="9035" spans="1:12" ht="15.75" customHeight="1" x14ac:dyDescent="0.25">
      <c r="A9035" s="24">
        <v>46278197</v>
      </c>
      <c r="B9035" s="24">
        <v>7080345991</v>
      </c>
      <c r="C9035" s="26">
        <v>44086</v>
      </c>
      <c r="D9035" s="27">
        <v>10000</v>
      </c>
      <c r="E9035" s="28" t="s">
        <v>9</v>
      </c>
      <c r="F9035" s="24">
        <v>12</v>
      </c>
      <c r="G9035" s="36" t="s">
        <v>99</v>
      </c>
      <c r="H9035" s="38">
        <f>((VLOOKUP(F9035,'Data. Commission'!$B$2:$C$6,2,))/100)*D9035</f>
        <v>200</v>
      </c>
      <c r="I9035" s="38" t="str">
        <f>VLOOKUP(A9035,'Data. User Inf'!$A$2:$D$13428,4,)</f>
        <v>unknown</v>
      </c>
      <c r="J9035" s="38" t="str">
        <f>VLOOKUP(A9035,'Data. User Inf'!$A$2:$E$13428,5,)</f>
        <v>MALE</v>
      </c>
      <c r="K9035" s="38" t="str">
        <f>VLOOKUP(A9035,'Data. User Inf'!$A$2:$E$13428,3,)</f>
        <v>Hồ Chí Minh</v>
      </c>
      <c r="L9035" s="38" t="str">
        <f>IF('Data. User Inf'!B9035&lt;'Data. Transactions'!C9035,"Current","New")</f>
        <v>Current</v>
      </c>
    </row>
    <row r="9036" spans="1:12" ht="15.75" customHeight="1" x14ac:dyDescent="0.25">
      <c r="A9036" s="24">
        <v>17587946</v>
      </c>
      <c r="B9036" s="24">
        <v>7075406619</v>
      </c>
      <c r="C9036" s="26">
        <v>44086</v>
      </c>
      <c r="D9036" s="27">
        <v>50000</v>
      </c>
      <c r="E9036" s="28" t="s">
        <v>9</v>
      </c>
      <c r="F9036" s="24">
        <v>12</v>
      </c>
      <c r="G9036" s="36" t="s">
        <v>99</v>
      </c>
      <c r="H9036" s="38">
        <f>((VLOOKUP(F9036,'Data. Commission'!$B$2:$C$6,2,))/100)*D9036</f>
        <v>1000</v>
      </c>
      <c r="I9036" s="38" t="str">
        <f>VLOOKUP(A9036,'Data. User Inf'!$A$2:$D$13428,4,)</f>
        <v>unknown</v>
      </c>
      <c r="J9036" s="38" t="str">
        <f>VLOOKUP(A9036,'Data. User Inf'!$A$2:$E$13428,5,)</f>
        <v>MALE</v>
      </c>
      <c r="K9036" s="38" t="str">
        <f>VLOOKUP(A9036,'Data. User Inf'!$A$2:$E$13428,3,)</f>
        <v>Hồ Chí Minh</v>
      </c>
      <c r="L9036" s="38" t="str">
        <f>IF('Data. User Inf'!B9036&lt;'Data. Transactions'!C9036,"Current","New")</f>
        <v>Current</v>
      </c>
    </row>
    <row r="9037" spans="1:12" ht="15.75" customHeight="1" x14ac:dyDescent="0.25">
      <c r="A9037" s="24">
        <v>7923890</v>
      </c>
      <c r="B9037" s="24">
        <v>7079001300</v>
      </c>
      <c r="C9037" s="26">
        <v>44086</v>
      </c>
      <c r="D9037" s="27">
        <v>20000</v>
      </c>
      <c r="E9037" s="28" t="s">
        <v>9</v>
      </c>
      <c r="F9037" s="24">
        <v>12</v>
      </c>
      <c r="G9037" s="36" t="s">
        <v>99</v>
      </c>
      <c r="H9037" s="38">
        <f>((VLOOKUP(F9037,'Data. Commission'!$B$2:$C$6,2,))/100)*D9037</f>
        <v>400</v>
      </c>
      <c r="I9037" s="38" t="str">
        <f>VLOOKUP(A9037,'Data. User Inf'!$A$2:$D$13428,4,)</f>
        <v>unknown</v>
      </c>
      <c r="J9037" s="38" t="str">
        <f>VLOOKUP(A9037,'Data. User Inf'!$A$2:$E$13428,5,)</f>
        <v>FEMALE</v>
      </c>
      <c r="K9037" s="38" t="str">
        <f>VLOOKUP(A9037,'Data. User Inf'!$A$2:$E$13428,3,)</f>
        <v>Hồ Chí Minh</v>
      </c>
      <c r="L9037" s="38" t="str">
        <f>IF('Data. User Inf'!B9037&lt;'Data. Transactions'!C9037,"Current","New")</f>
        <v>Current</v>
      </c>
    </row>
    <row r="9038" spans="1:12" ht="15.75" customHeight="1" x14ac:dyDescent="0.25">
      <c r="A9038" s="24">
        <v>56326216</v>
      </c>
      <c r="B9038" s="24">
        <v>7075553694</v>
      </c>
      <c r="C9038" s="26">
        <v>44086</v>
      </c>
      <c r="D9038" s="27">
        <v>20000</v>
      </c>
      <c r="E9038" s="28" t="s">
        <v>60</v>
      </c>
      <c r="F9038" s="24">
        <v>13</v>
      </c>
      <c r="G9038" s="37"/>
      <c r="H9038" s="38">
        <f>((VLOOKUP(F9038,'Data. Commission'!$B$2:$C$6,2,))/100)*D9038</f>
        <v>600</v>
      </c>
      <c r="I9038" s="38" t="str">
        <f>VLOOKUP(A9038,'Data. User Inf'!$A$2:$D$13428,4,)</f>
        <v>18_to_22</v>
      </c>
      <c r="J9038" s="38" t="str">
        <f>VLOOKUP(A9038,'Data. User Inf'!$A$2:$E$13428,5,)</f>
        <v>FEMALE</v>
      </c>
      <c r="K9038" s="38" t="str">
        <f>VLOOKUP(A9038,'Data. User Inf'!$A$2:$E$13428,3,)</f>
        <v>Other Cities</v>
      </c>
      <c r="L9038" s="38" t="str">
        <f>IF('Data. User Inf'!B9038&lt;'Data. Transactions'!C9038,"Current","New")</f>
        <v>Current</v>
      </c>
    </row>
    <row r="9039" spans="1:12" ht="15.75" customHeight="1" x14ac:dyDescent="0.25">
      <c r="A9039" s="24">
        <v>49968527</v>
      </c>
      <c r="B9039" s="24">
        <v>7084408525</v>
      </c>
      <c r="C9039" s="26">
        <v>44086</v>
      </c>
      <c r="D9039" s="27">
        <v>50000</v>
      </c>
      <c r="E9039" s="28" t="s">
        <v>86</v>
      </c>
      <c r="F9039" s="24">
        <v>14</v>
      </c>
      <c r="G9039" s="36" t="s">
        <v>99</v>
      </c>
      <c r="H9039" s="38">
        <f>((VLOOKUP(F9039,'Data. Commission'!$B$2:$C$6,2,))/100)*D9039</f>
        <v>2000</v>
      </c>
      <c r="I9039" s="38" t="str">
        <f>VLOOKUP(A9039,'Data. User Inf'!$A$2:$D$13428,4,)</f>
        <v>unknown</v>
      </c>
      <c r="J9039" s="38" t="str">
        <f>VLOOKUP(A9039,'Data. User Inf'!$A$2:$E$13428,5,)</f>
        <v>FEMALE</v>
      </c>
      <c r="K9039" s="38" t="str">
        <f>VLOOKUP(A9039,'Data. User Inf'!$A$2:$E$13428,3,)</f>
        <v>Hà Nội</v>
      </c>
      <c r="L9039" s="38" t="str">
        <f>IF('Data. User Inf'!B9039&lt;'Data. Transactions'!C9039,"Current","New")</f>
        <v>Current</v>
      </c>
    </row>
    <row r="9040" spans="1:12" ht="15.75" customHeight="1" x14ac:dyDescent="0.25">
      <c r="A9040" s="24">
        <v>53680401</v>
      </c>
      <c r="B9040" s="24">
        <v>7069869015</v>
      </c>
      <c r="C9040" s="26">
        <v>44086</v>
      </c>
      <c r="D9040" s="27">
        <v>10000</v>
      </c>
      <c r="E9040" s="28" t="s">
        <v>9</v>
      </c>
      <c r="F9040" s="24">
        <v>12</v>
      </c>
      <c r="G9040" s="36" t="s">
        <v>99</v>
      </c>
      <c r="H9040" s="38">
        <f>((VLOOKUP(F9040,'Data. Commission'!$B$2:$C$6,2,))/100)*D9040</f>
        <v>200</v>
      </c>
      <c r="I9040" s="38" t="str">
        <f>VLOOKUP(A9040,'Data. User Inf'!$A$2:$D$13428,4,)</f>
        <v>18_to_22</v>
      </c>
      <c r="J9040" s="38" t="str">
        <f>VLOOKUP(A9040,'Data. User Inf'!$A$2:$E$13428,5,)</f>
        <v>MALE</v>
      </c>
      <c r="K9040" s="38" t="str">
        <f>VLOOKUP(A9040,'Data. User Inf'!$A$2:$E$13428,3,)</f>
        <v>Other Cities</v>
      </c>
      <c r="L9040" s="38" t="str">
        <f>IF('Data. User Inf'!B9040&lt;'Data. Transactions'!C9040,"Current","New")</f>
        <v>Current</v>
      </c>
    </row>
    <row r="9041" spans="1:12" ht="15.75" customHeight="1" x14ac:dyDescent="0.25">
      <c r="A9041" s="24">
        <v>44423740</v>
      </c>
      <c r="B9041" s="24">
        <v>7082000491</v>
      </c>
      <c r="C9041" s="26">
        <v>44086</v>
      </c>
      <c r="D9041" s="27">
        <v>20000</v>
      </c>
      <c r="E9041" s="28" t="s">
        <v>9</v>
      </c>
      <c r="F9041" s="24">
        <v>12</v>
      </c>
      <c r="G9041" s="36" t="s">
        <v>99</v>
      </c>
      <c r="H9041" s="38">
        <f>((VLOOKUP(F9041,'Data. Commission'!$B$2:$C$6,2,))/100)*D9041</f>
        <v>400</v>
      </c>
      <c r="I9041" s="38" t="str">
        <f>VLOOKUP(A9041,'Data. User Inf'!$A$2:$D$13428,4,)</f>
        <v>23_to_27</v>
      </c>
      <c r="J9041" s="38" t="str">
        <f>VLOOKUP(A9041,'Data. User Inf'!$A$2:$E$13428,5,)</f>
        <v>FEMALE</v>
      </c>
      <c r="K9041" s="38" t="str">
        <f>VLOOKUP(A9041,'Data. User Inf'!$A$2:$E$13428,3,)</f>
        <v>Other Cities</v>
      </c>
      <c r="L9041" s="38" t="str">
        <f>IF('Data. User Inf'!B9041&lt;'Data. Transactions'!C9041,"Current","New")</f>
        <v>Current</v>
      </c>
    </row>
    <row r="9042" spans="1:12" ht="15.75" customHeight="1" x14ac:dyDescent="0.25">
      <c r="A9042" s="24">
        <v>47788535</v>
      </c>
      <c r="B9042" s="24">
        <v>7073151516</v>
      </c>
      <c r="C9042" s="26">
        <v>44086</v>
      </c>
      <c r="D9042" s="27">
        <v>10000</v>
      </c>
      <c r="E9042" s="28" t="s">
        <v>9</v>
      </c>
      <c r="F9042" s="24">
        <v>12</v>
      </c>
      <c r="G9042" s="36" t="s">
        <v>99</v>
      </c>
      <c r="H9042" s="38">
        <f>((VLOOKUP(F9042,'Data. Commission'!$B$2:$C$6,2,))/100)*D9042</f>
        <v>200</v>
      </c>
      <c r="I9042" s="38" t="str">
        <f>VLOOKUP(A9042,'Data. User Inf'!$A$2:$D$13428,4,)</f>
        <v>23_to_27</v>
      </c>
      <c r="J9042" s="38" t="str">
        <f>VLOOKUP(A9042,'Data. User Inf'!$A$2:$E$13428,5,)</f>
        <v>FEMALE</v>
      </c>
      <c r="K9042" s="38" t="str">
        <f>VLOOKUP(A9042,'Data. User Inf'!$A$2:$E$13428,3,)</f>
        <v>Other Cities</v>
      </c>
      <c r="L9042" s="38" t="str">
        <f>IF('Data. User Inf'!B9042&lt;'Data. Transactions'!C9042,"Current","New")</f>
        <v>Current</v>
      </c>
    </row>
    <row r="9043" spans="1:12" ht="15.75" customHeight="1" x14ac:dyDescent="0.25">
      <c r="A9043" s="24">
        <v>38572252</v>
      </c>
      <c r="B9043" s="24">
        <v>7071488572</v>
      </c>
      <c r="C9043" s="26">
        <v>44086</v>
      </c>
      <c r="D9043" s="27">
        <v>10000</v>
      </c>
      <c r="E9043" s="28" t="s">
        <v>88</v>
      </c>
      <c r="F9043" s="24">
        <v>16</v>
      </c>
      <c r="G9043" s="36" t="s">
        <v>99</v>
      </c>
      <c r="H9043" s="38">
        <f>((VLOOKUP(F9043,'Data. Commission'!$B$2:$C$6,2,))/100)*D9043</f>
        <v>400</v>
      </c>
      <c r="I9043" s="38" t="str">
        <f>VLOOKUP(A9043,'Data. User Inf'!$A$2:$D$13428,4,)</f>
        <v>23_to_27</v>
      </c>
      <c r="J9043" s="38" t="str">
        <f>VLOOKUP(A9043,'Data. User Inf'!$A$2:$E$13428,5,)</f>
        <v>MALE</v>
      </c>
      <c r="K9043" s="38" t="str">
        <f>VLOOKUP(A9043,'Data. User Inf'!$A$2:$E$13428,3,)</f>
        <v>Other Cities</v>
      </c>
      <c r="L9043" s="38" t="str">
        <f>IF('Data. User Inf'!B9043&lt;'Data. Transactions'!C9043,"Current","New")</f>
        <v>Current</v>
      </c>
    </row>
    <row r="9044" spans="1:12" ht="15.75" customHeight="1" x14ac:dyDescent="0.25">
      <c r="A9044" s="24">
        <v>52049565</v>
      </c>
      <c r="B9044" s="24">
        <v>7075101475</v>
      </c>
      <c r="C9044" s="26">
        <v>44086</v>
      </c>
      <c r="D9044" s="27">
        <v>100000</v>
      </c>
      <c r="E9044" s="28" t="s">
        <v>60</v>
      </c>
      <c r="F9044" s="24">
        <v>13</v>
      </c>
      <c r="G9044" s="36" t="s">
        <v>99</v>
      </c>
      <c r="H9044" s="38">
        <f>((VLOOKUP(F9044,'Data. Commission'!$B$2:$C$6,2,))/100)*D9044</f>
        <v>3000</v>
      </c>
      <c r="I9044" s="38" t="str">
        <f>VLOOKUP(A9044,'Data. User Inf'!$A$2:$D$13428,4,)</f>
        <v>28_to_32</v>
      </c>
      <c r="J9044" s="38" t="str">
        <f>VLOOKUP(A9044,'Data. User Inf'!$A$2:$E$13428,5,)</f>
        <v>MALE</v>
      </c>
      <c r="K9044" s="38" t="str">
        <f>VLOOKUP(A9044,'Data. User Inf'!$A$2:$E$13428,3,)</f>
        <v>Other Cities</v>
      </c>
      <c r="L9044" s="38" t="str">
        <f>IF('Data. User Inf'!B9044&lt;'Data. Transactions'!C9044,"Current","New")</f>
        <v>Current</v>
      </c>
    </row>
    <row r="9045" spans="1:12" ht="15.75" customHeight="1" x14ac:dyDescent="0.25">
      <c r="A9045" s="24">
        <v>46739645</v>
      </c>
      <c r="B9045" s="24">
        <v>7081488538</v>
      </c>
      <c r="C9045" s="26">
        <v>44086</v>
      </c>
      <c r="D9045" s="27">
        <v>50000</v>
      </c>
      <c r="E9045" s="28" t="s">
        <v>9</v>
      </c>
      <c r="F9045" s="24">
        <v>12</v>
      </c>
      <c r="G9045" s="36" t="s">
        <v>99</v>
      </c>
      <c r="H9045" s="38">
        <f>((VLOOKUP(F9045,'Data. Commission'!$B$2:$C$6,2,))/100)*D9045</f>
        <v>1000</v>
      </c>
      <c r="I9045" s="38" t="str">
        <f>VLOOKUP(A9045,'Data. User Inf'!$A$2:$D$13428,4,)</f>
        <v>28_to_32</v>
      </c>
      <c r="J9045" s="38" t="str">
        <f>VLOOKUP(A9045,'Data. User Inf'!$A$2:$E$13428,5,)</f>
        <v>MALE</v>
      </c>
      <c r="K9045" s="38" t="str">
        <f>VLOOKUP(A9045,'Data. User Inf'!$A$2:$E$13428,3,)</f>
        <v>Other Cities</v>
      </c>
      <c r="L9045" s="38" t="str">
        <f>IF('Data. User Inf'!B9045&lt;'Data. Transactions'!C9045,"Current","New")</f>
        <v>Current</v>
      </c>
    </row>
    <row r="9046" spans="1:12" ht="15.75" customHeight="1" x14ac:dyDescent="0.25">
      <c r="A9046" s="24">
        <v>6217165</v>
      </c>
      <c r="B9046" s="24">
        <v>7081132809</v>
      </c>
      <c r="C9046" s="26">
        <v>44086</v>
      </c>
      <c r="D9046" s="27">
        <v>100000</v>
      </c>
      <c r="E9046" s="28" t="s">
        <v>9</v>
      </c>
      <c r="F9046" s="24">
        <v>12</v>
      </c>
      <c r="G9046" s="36" t="s">
        <v>99</v>
      </c>
      <c r="H9046" s="38">
        <f>((VLOOKUP(F9046,'Data. Commission'!$B$2:$C$6,2,))/100)*D9046</f>
        <v>2000</v>
      </c>
      <c r="I9046" s="38" t="str">
        <f>VLOOKUP(A9046,'Data. User Inf'!$A$2:$D$13428,4,)</f>
        <v>28_to_32</v>
      </c>
      <c r="J9046" s="38" t="str">
        <f>VLOOKUP(A9046,'Data. User Inf'!$A$2:$E$13428,5,)</f>
        <v>MALE</v>
      </c>
      <c r="K9046" s="38" t="str">
        <f>VLOOKUP(A9046,'Data. User Inf'!$A$2:$E$13428,3,)</f>
        <v>Other Cities</v>
      </c>
      <c r="L9046" s="38" t="str">
        <f>IF('Data. User Inf'!B9046&lt;'Data. Transactions'!C9046,"Current","New")</f>
        <v>Current</v>
      </c>
    </row>
    <row r="9047" spans="1:12" ht="15.75" customHeight="1" x14ac:dyDescent="0.25">
      <c r="A9047" s="24">
        <v>50850483</v>
      </c>
      <c r="B9047" s="24">
        <v>7073739360</v>
      </c>
      <c r="C9047" s="26">
        <v>44086</v>
      </c>
      <c r="D9047" s="27">
        <v>300000</v>
      </c>
      <c r="E9047" s="28" t="s">
        <v>86</v>
      </c>
      <c r="F9047" s="24">
        <v>14</v>
      </c>
      <c r="G9047" s="37" t="s">
        <v>49</v>
      </c>
      <c r="H9047" s="38">
        <f>((VLOOKUP(F9047,'Data. Commission'!$B$2:$C$6,2,))/100)*D9047</f>
        <v>12000</v>
      </c>
      <c r="I9047" s="38" t="str">
        <f>VLOOKUP(A9047,'Data. User Inf'!$A$2:$D$13428,4,)</f>
        <v>28_to_32</v>
      </c>
      <c r="J9047" s="38" t="str">
        <f>VLOOKUP(A9047,'Data. User Inf'!$A$2:$E$13428,5,)</f>
        <v>MALE</v>
      </c>
      <c r="K9047" s="38" t="str">
        <f>VLOOKUP(A9047,'Data. User Inf'!$A$2:$E$13428,3,)</f>
        <v>Other Cities</v>
      </c>
      <c r="L9047" s="38" t="str">
        <f>IF('Data. User Inf'!B9047&lt;'Data. Transactions'!C9047,"Current","New")</f>
        <v>Current</v>
      </c>
    </row>
    <row r="9048" spans="1:12" ht="15.75" customHeight="1" x14ac:dyDescent="0.25">
      <c r="A9048" s="24">
        <v>57936566</v>
      </c>
      <c r="B9048" s="24">
        <v>7081219653</v>
      </c>
      <c r="C9048" s="26">
        <v>44086</v>
      </c>
      <c r="D9048" s="27">
        <v>10000</v>
      </c>
      <c r="E9048" s="28" t="s">
        <v>9</v>
      </c>
      <c r="F9048" s="24">
        <v>12</v>
      </c>
      <c r="G9048" s="36" t="s">
        <v>99</v>
      </c>
      <c r="H9048" s="38">
        <f>((VLOOKUP(F9048,'Data. Commission'!$B$2:$C$6,2,))/100)*D9048</f>
        <v>200</v>
      </c>
      <c r="I9048" s="38" t="str">
        <f>VLOOKUP(A9048,'Data. User Inf'!$A$2:$D$13428,4,)</f>
        <v>unknown</v>
      </c>
      <c r="J9048" s="38" t="str">
        <f>VLOOKUP(A9048,'Data. User Inf'!$A$2:$E$13428,5,)</f>
        <v>MALE</v>
      </c>
      <c r="K9048" s="38" t="str">
        <f>VLOOKUP(A9048,'Data. User Inf'!$A$2:$E$13428,3,)</f>
        <v>Other Cities</v>
      </c>
      <c r="L9048" s="38" t="str">
        <f>IF('Data. User Inf'!B9048&lt;'Data. Transactions'!C9048,"Current","New")</f>
        <v>Current</v>
      </c>
    </row>
    <row r="9049" spans="1:12" ht="15.75" customHeight="1" x14ac:dyDescent="0.25">
      <c r="A9049" s="24">
        <v>56946986</v>
      </c>
      <c r="B9049" s="24">
        <v>7078360338</v>
      </c>
      <c r="C9049" s="26">
        <v>44086</v>
      </c>
      <c r="D9049" s="27">
        <v>50000</v>
      </c>
      <c r="E9049" s="28" t="s">
        <v>9</v>
      </c>
      <c r="F9049" s="24">
        <v>12</v>
      </c>
      <c r="G9049" s="36" t="s">
        <v>49</v>
      </c>
      <c r="H9049" s="38">
        <f>((VLOOKUP(F9049,'Data. Commission'!$B$2:$C$6,2,))/100)*D9049</f>
        <v>1000</v>
      </c>
      <c r="I9049" s="38" t="str">
        <f>VLOOKUP(A9049,'Data. User Inf'!$A$2:$D$13428,4,)</f>
        <v>28_to_32</v>
      </c>
      <c r="J9049" s="38" t="str">
        <f>VLOOKUP(A9049,'Data. User Inf'!$A$2:$E$13428,5,)</f>
        <v>MALE</v>
      </c>
      <c r="K9049" s="38" t="str">
        <f>VLOOKUP(A9049,'Data. User Inf'!$A$2:$E$13428,3,)</f>
        <v>Other Cities</v>
      </c>
      <c r="L9049" s="38" t="str">
        <f>IF('Data. User Inf'!B9049&lt;'Data. Transactions'!C9049,"Current","New")</f>
        <v>Current</v>
      </c>
    </row>
    <row r="9050" spans="1:12" ht="15.75" customHeight="1" x14ac:dyDescent="0.25">
      <c r="A9050" s="24">
        <v>11118181</v>
      </c>
      <c r="B9050" s="24">
        <v>7084516067</v>
      </c>
      <c r="C9050" s="26">
        <v>44086</v>
      </c>
      <c r="D9050" s="27">
        <v>100000</v>
      </c>
      <c r="E9050" s="28" t="s">
        <v>60</v>
      </c>
      <c r="F9050" s="24">
        <v>13</v>
      </c>
      <c r="G9050" s="36" t="s">
        <v>49</v>
      </c>
      <c r="H9050" s="38">
        <f>((VLOOKUP(F9050,'Data. Commission'!$B$2:$C$6,2,))/100)*D9050</f>
        <v>3000</v>
      </c>
      <c r="I9050" s="38" t="str">
        <f>VLOOKUP(A9050,'Data. User Inf'!$A$2:$D$13428,4,)</f>
        <v>unknown</v>
      </c>
      <c r="J9050" s="38" t="str">
        <f>VLOOKUP(A9050,'Data. User Inf'!$A$2:$E$13428,5,)</f>
        <v>MALE</v>
      </c>
      <c r="K9050" s="38" t="str">
        <f>VLOOKUP(A9050,'Data. User Inf'!$A$2:$E$13428,3,)</f>
        <v>Other Cities</v>
      </c>
      <c r="L9050" s="38" t="str">
        <f>IF('Data. User Inf'!B9050&lt;'Data. Transactions'!C9050,"Current","New")</f>
        <v>Current</v>
      </c>
    </row>
    <row r="9051" spans="1:12" ht="15.75" customHeight="1" x14ac:dyDescent="0.25">
      <c r="A9051" s="24">
        <v>52144246</v>
      </c>
      <c r="B9051" s="24">
        <v>7082939816</v>
      </c>
      <c r="C9051" s="26">
        <v>44086</v>
      </c>
      <c r="D9051" s="27">
        <v>50000</v>
      </c>
      <c r="E9051" s="24" t="s">
        <v>87</v>
      </c>
      <c r="F9051" s="24">
        <v>15</v>
      </c>
      <c r="G9051" s="37"/>
      <c r="H9051" s="38">
        <f>((VLOOKUP(F9051,'Data. Commission'!$B$2:$C$6,2,))/100)*D9051</f>
        <v>2000</v>
      </c>
      <c r="I9051" s="38" t="str">
        <f>VLOOKUP(A9051,'Data. User Inf'!$A$2:$D$13428,4,)</f>
        <v>unknown</v>
      </c>
      <c r="J9051" s="38" t="str">
        <f>VLOOKUP(A9051,'Data. User Inf'!$A$2:$E$13428,5,)</f>
        <v>FEMALE</v>
      </c>
      <c r="K9051" s="38" t="str">
        <f>VLOOKUP(A9051,'Data. User Inf'!$A$2:$E$13428,3,)</f>
        <v>Other Cities</v>
      </c>
      <c r="L9051" s="38" t="str">
        <f>IF('Data. User Inf'!B9051&lt;'Data. Transactions'!C9051,"Current","New")</f>
        <v>Current</v>
      </c>
    </row>
    <row r="9052" spans="1:12" ht="15.75" customHeight="1" x14ac:dyDescent="0.25">
      <c r="A9052" s="24">
        <v>57792663</v>
      </c>
      <c r="B9052" s="24">
        <v>7082224567</v>
      </c>
      <c r="C9052" s="26">
        <v>44086</v>
      </c>
      <c r="D9052" s="27">
        <v>200000</v>
      </c>
      <c r="E9052" s="24" t="s">
        <v>9</v>
      </c>
      <c r="F9052" s="24">
        <v>12</v>
      </c>
      <c r="G9052" s="37" t="s">
        <v>49</v>
      </c>
      <c r="H9052" s="38">
        <f>((VLOOKUP(F9052,'Data. Commission'!$B$2:$C$6,2,))/100)*D9052</f>
        <v>4000</v>
      </c>
      <c r="I9052" s="38" t="str">
        <f>VLOOKUP(A9052,'Data. User Inf'!$A$2:$D$13428,4,)</f>
        <v>unknown</v>
      </c>
      <c r="J9052" s="38" t="str">
        <f>VLOOKUP(A9052,'Data. User Inf'!$A$2:$E$13428,5,)</f>
        <v>MALE</v>
      </c>
      <c r="K9052" s="38" t="str">
        <f>VLOOKUP(A9052,'Data. User Inf'!$A$2:$E$13428,3,)</f>
        <v>Other Cities</v>
      </c>
      <c r="L9052" s="38" t="str">
        <f>IF('Data. User Inf'!B9052&lt;'Data. Transactions'!C9052,"Current","New")</f>
        <v>Current</v>
      </c>
    </row>
    <row r="9053" spans="1:12" ht="15.75" customHeight="1" x14ac:dyDescent="0.25">
      <c r="A9053" s="24">
        <v>49346233</v>
      </c>
      <c r="B9053" s="24">
        <v>7090213771</v>
      </c>
      <c r="C9053" s="26">
        <v>44087</v>
      </c>
      <c r="D9053" s="27">
        <v>20000</v>
      </c>
      <c r="E9053" s="28" t="s">
        <v>60</v>
      </c>
      <c r="F9053" s="24">
        <v>13</v>
      </c>
      <c r="G9053" s="37"/>
      <c r="H9053" s="38">
        <f>((VLOOKUP(F9053,'Data. Commission'!$B$2:$C$6,2,))/100)*D9053</f>
        <v>600</v>
      </c>
      <c r="I9053" s="38" t="str">
        <f>VLOOKUP(A9053,'Data. User Inf'!$A$2:$D$13428,4,)</f>
        <v>18_to_22</v>
      </c>
      <c r="J9053" s="38" t="str">
        <f>VLOOKUP(A9053,'Data. User Inf'!$A$2:$E$13428,5,)</f>
        <v>FEMALE</v>
      </c>
      <c r="K9053" s="38" t="str">
        <f>VLOOKUP(A9053,'Data. User Inf'!$A$2:$E$13428,3,)</f>
        <v>Hồ Chí Minh</v>
      </c>
      <c r="L9053" s="38" t="str">
        <f>IF('Data. User Inf'!B9053&lt;'Data. Transactions'!C9053,"Current","New")</f>
        <v>Current</v>
      </c>
    </row>
    <row r="9054" spans="1:12" ht="15.75" customHeight="1" x14ac:dyDescent="0.25">
      <c r="A9054" s="24">
        <v>38987763</v>
      </c>
      <c r="B9054" s="24">
        <v>7075204039</v>
      </c>
      <c r="C9054" s="26">
        <v>44087</v>
      </c>
      <c r="D9054" s="27">
        <v>20000</v>
      </c>
      <c r="E9054" s="28" t="s">
        <v>60</v>
      </c>
      <c r="F9054" s="24">
        <v>13</v>
      </c>
      <c r="G9054" s="36" t="s">
        <v>99</v>
      </c>
      <c r="H9054" s="38">
        <f>((VLOOKUP(F9054,'Data. Commission'!$B$2:$C$6,2,))/100)*D9054</f>
        <v>600</v>
      </c>
      <c r="I9054" s="38" t="str">
        <f>VLOOKUP(A9054,'Data. User Inf'!$A$2:$D$13428,4,)</f>
        <v>18_to_22</v>
      </c>
      <c r="J9054" s="38" t="str">
        <f>VLOOKUP(A9054,'Data. User Inf'!$A$2:$E$13428,5,)</f>
        <v>FEMALE</v>
      </c>
      <c r="K9054" s="38" t="str">
        <f>VLOOKUP(A9054,'Data. User Inf'!$A$2:$E$13428,3,)</f>
        <v>Hồ Chí Minh</v>
      </c>
      <c r="L9054" s="38" t="str">
        <f>IF('Data. User Inf'!B9054&lt;'Data. Transactions'!C9054,"Current","New")</f>
        <v>Current</v>
      </c>
    </row>
    <row r="9055" spans="1:12" ht="15.75" customHeight="1" x14ac:dyDescent="0.25">
      <c r="A9055" s="24">
        <v>35796327</v>
      </c>
      <c r="B9055" s="24">
        <v>7091084083</v>
      </c>
      <c r="C9055" s="26">
        <v>44087</v>
      </c>
      <c r="D9055" s="27">
        <v>30000</v>
      </c>
      <c r="E9055" s="28" t="s">
        <v>9</v>
      </c>
      <c r="F9055" s="24">
        <v>12</v>
      </c>
      <c r="G9055" s="36" t="s">
        <v>99</v>
      </c>
      <c r="H9055" s="38">
        <f>((VLOOKUP(F9055,'Data. Commission'!$B$2:$C$6,2,))/100)*D9055</f>
        <v>600</v>
      </c>
      <c r="I9055" s="38" t="str">
        <f>VLOOKUP(A9055,'Data. User Inf'!$A$2:$D$13428,4,)</f>
        <v>23_to_27</v>
      </c>
      <c r="J9055" s="38" t="str">
        <f>VLOOKUP(A9055,'Data. User Inf'!$A$2:$E$13428,5,)</f>
        <v>MALE</v>
      </c>
      <c r="K9055" s="38" t="str">
        <f>VLOOKUP(A9055,'Data. User Inf'!$A$2:$E$13428,3,)</f>
        <v>Hồ Chí Minh</v>
      </c>
      <c r="L9055" s="38" t="str">
        <f>IF('Data. User Inf'!B9055&lt;'Data. Transactions'!C9055,"Current","New")</f>
        <v>Current</v>
      </c>
    </row>
    <row r="9056" spans="1:12" ht="15.75" customHeight="1" x14ac:dyDescent="0.25">
      <c r="A9056" s="24">
        <v>44435016</v>
      </c>
      <c r="B9056" s="24">
        <v>7087921837</v>
      </c>
      <c r="C9056" s="26">
        <v>44087</v>
      </c>
      <c r="D9056" s="27">
        <v>20000</v>
      </c>
      <c r="E9056" s="28" t="s">
        <v>60</v>
      </c>
      <c r="F9056" s="24">
        <v>13</v>
      </c>
      <c r="G9056" s="36" t="s">
        <v>99</v>
      </c>
      <c r="H9056" s="38">
        <f>((VLOOKUP(F9056,'Data. Commission'!$B$2:$C$6,2,))/100)*D9056</f>
        <v>600</v>
      </c>
      <c r="I9056" s="38" t="str">
        <f>VLOOKUP(A9056,'Data. User Inf'!$A$2:$D$13428,4,)</f>
        <v>23_to_27</v>
      </c>
      <c r="J9056" s="38" t="str">
        <f>VLOOKUP(A9056,'Data. User Inf'!$A$2:$E$13428,5,)</f>
        <v>MALE</v>
      </c>
      <c r="K9056" s="38" t="str">
        <f>VLOOKUP(A9056,'Data. User Inf'!$A$2:$E$13428,3,)</f>
        <v>Hồ Chí Minh</v>
      </c>
      <c r="L9056" s="38" t="str">
        <f>IF('Data. User Inf'!B9056&lt;'Data. Transactions'!C9056,"Current","New")</f>
        <v>Current</v>
      </c>
    </row>
    <row r="9057" spans="1:12" ht="15.75" customHeight="1" x14ac:dyDescent="0.25">
      <c r="A9057" s="24">
        <v>38869380</v>
      </c>
      <c r="B9057" s="24">
        <v>7095417950</v>
      </c>
      <c r="C9057" s="26">
        <v>44087</v>
      </c>
      <c r="D9057" s="27">
        <v>100000</v>
      </c>
      <c r="E9057" s="28" t="s">
        <v>9</v>
      </c>
      <c r="F9057" s="24">
        <v>12</v>
      </c>
      <c r="G9057" s="36" t="s">
        <v>99</v>
      </c>
      <c r="H9057" s="38">
        <f>((VLOOKUP(F9057,'Data. Commission'!$B$2:$C$6,2,))/100)*D9057</f>
        <v>2000</v>
      </c>
      <c r="I9057" s="38" t="str">
        <f>VLOOKUP(A9057,'Data. User Inf'!$A$2:$D$13428,4,)</f>
        <v>23_to_27</v>
      </c>
      <c r="J9057" s="38" t="str">
        <f>VLOOKUP(A9057,'Data. User Inf'!$A$2:$E$13428,5,)</f>
        <v>MALE</v>
      </c>
      <c r="K9057" s="38" t="str">
        <f>VLOOKUP(A9057,'Data. User Inf'!$A$2:$E$13428,3,)</f>
        <v>Hồ Chí Minh</v>
      </c>
      <c r="L9057" s="38" t="str">
        <f>IF('Data. User Inf'!B9057&lt;'Data. Transactions'!C9057,"Current","New")</f>
        <v>Current</v>
      </c>
    </row>
    <row r="9058" spans="1:12" ht="15.75" customHeight="1" x14ac:dyDescent="0.25">
      <c r="A9058" s="24">
        <v>57835214</v>
      </c>
      <c r="B9058" s="24">
        <v>7095904566</v>
      </c>
      <c r="C9058" s="26">
        <v>44087</v>
      </c>
      <c r="D9058" s="27">
        <v>50000</v>
      </c>
      <c r="E9058" s="28" t="s">
        <v>86</v>
      </c>
      <c r="F9058" s="24">
        <v>14</v>
      </c>
      <c r="G9058" s="36" t="s">
        <v>99</v>
      </c>
      <c r="H9058" s="38">
        <f>((VLOOKUP(F9058,'Data. Commission'!$B$2:$C$6,2,))/100)*D9058</f>
        <v>2000</v>
      </c>
      <c r="I9058" s="38" t="str">
        <f>VLOOKUP(A9058,'Data. User Inf'!$A$2:$D$13428,4,)</f>
        <v>28_to_32</v>
      </c>
      <c r="J9058" s="38" t="str">
        <f>VLOOKUP(A9058,'Data. User Inf'!$A$2:$E$13428,5,)</f>
        <v>FEMALE</v>
      </c>
      <c r="K9058" s="38" t="str">
        <f>VLOOKUP(A9058,'Data. User Inf'!$A$2:$E$13428,3,)</f>
        <v>Hồ Chí Minh</v>
      </c>
      <c r="L9058" s="38" t="str">
        <f>IF('Data. User Inf'!B9058&lt;'Data. Transactions'!C9058,"Current","New")</f>
        <v>Current</v>
      </c>
    </row>
    <row r="9059" spans="1:12" ht="15.75" customHeight="1" x14ac:dyDescent="0.25">
      <c r="A9059" s="24">
        <v>119116</v>
      </c>
      <c r="B9059" s="24">
        <v>7090496333</v>
      </c>
      <c r="C9059" s="26">
        <v>44087</v>
      </c>
      <c r="D9059" s="27">
        <v>20000</v>
      </c>
      <c r="E9059" s="28" t="s">
        <v>60</v>
      </c>
      <c r="F9059" s="24">
        <v>13</v>
      </c>
      <c r="G9059" s="36" t="s">
        <v>99</v>
      </c>
      <c r="H9059" s="38">
        <f>((VLOOKUP(F9059,'Data. Commission'!$B$2:$C$6,2,))/100)*D9059</f>
        <v>600</v>
      </c>
      <c r="I9059" s="38" t="str">
        <f>VLOOKUP(A9059,'Data. User Inf'!$A$2:$D$13428,4,)</f>
        <v>33_to_37</v>
      </c>
      <c r="J9059" s="38" t="str">
        <f>VLOOKUP(A9059,'Data. User Inf'!$A$2:$E$13428,5,)</f>
        <v>MALE</v>
      </c>
      <c r="K9059" s="38" t="str">
        <f>VLOOKUP(A9059,'Data. User Inf'!$A$2:$E$13428,3,)</f>
        <v>Hồ Chí Minh</v>
      </c>
      <c r="L9059" s="38" t="str">
        <f>IF('Data. User Inf'!B9059&lt;'Data. Transactions'!C9059,"Current","New")</f>
        <v>Current</v>
      </c>
    </row>
    <row r="9060" spans="1:12" ht="15.75" customHeight="1" x14ac:dyDescent="0.25">
      <c r="A9060" s="24">
        <v>32713179</v>
      </c>
      <c r="B9060" s="24">
        <v>7084432880</v>
      </c>
      <c r="C9060" s="26">
        <v>44087</v>
      </c>
      <c r="D9060" s="27">
        <v>50000</v>
      </c>
      <c r="E9060" s="28" t="s">
        <v>9</v>
      </c>
      <c r="F9060" s="24">
        <v>12</v>
      </c>
      <c r="G9060" s="36" t="s">
        <v>99</v>
      </c>
      <c r="H9060" s="38">
        <f>((VLOOKUP(F9060,'Data. Commission'!$B$2:$C$6,2,))/100)*D9060</f>
        <v>1000</v>
      </c>
      <c r="I9060" s="38" t="str">
        <f>VLOOKUP(A9060,'Data. User Inf'!$A$2:$D$13428,4,)</f>
        <v>18_to_22</v>
      </c>
      <c r="J9060" s="38" t="str">
        <f>VLOOKUP(A9060,'Data. User Inf'!$A$2:$E$13428,5,)</f>
        <v>FEMALE</v>
      </c>
      <c r="K9060" s="38" t="str">
        <f>VLOOKUP(A9060,'Data. User Inf'!$A$2:$E$13428,3,)</f>
        <v>Unknown</v>
      </c>
      <c r="L9060" s="38" t="str">
        <f>IF('Data. User Inf'!B9060&lt;'Data. Transactions'!C9060,"Current","New")</f>
        <v>Current</v>
      </c>
    </row>
    <row r="9061" spans="1:12" ht="15.75" customHeight="1" x14ac:dyDescent="0.25">
      <c r="A9061" s="24">
        <v>51078204</v>
      </c>
      <c r="B9061" s="24">
        <v>7080669800</v>
      </c>
      <c r="C9061" s="26">
        <v>44087</v>
      </c>
      <c r="D9061" s="27">
        <v>50000</v>
      </c>
      <c r="E9061" s="28" t="s">
        <v>9</v>
      </c>
      <c r="F9061" s="24">
        <v>12</v>
      </c>
      <c r="G9061" s="36" t="s">
        <v>99</v>
      </c>
      <c r="H9061" s="38">
        <f>((VLOOKUP(F9061,'Data. Commission'!$B$2:$C$6,2,))/100)*D9061</f>
        <v>1000</v>
      </c>
      <c r="I9061" s="38" t="str">
        <f>VLOOKUP(A9061,'Data. User Inf'!$A$2:$D$13428,4,)</f>
        <v>18_to_22</v>
      </c>
      <c r="J9061" s="38" t="str">
        <f>VLOOKUP(A9061,'Data. User Inf'!$A$2:$E$13428,5,)</f>
        <v>MALE</v>
      </c>
      <c r="K9061" s="38" t="str">
        <f>VLOOKUP(A9061,'Data. User Inf'!$A$2:$E$13428,3,)</f>
        <v>Hà Nội</v>
      </c>
      <c r="L9061" s="38" t="str">
        <f>IF('Data. User Inf'!B9061&lt;'Data. Transactions'!C9061,"Current","New")</f>
        <v>Current</v>
      </c>
    </row>
    <row r="9062" spans="1:12" ht="15.75" customHeight="1" x14ac:dyDescent="0.25">
      <c r="A9062" s="24">
        <v>42461318</v>
      </c>
      <c r="B9062" s="24">
        <v>7092700013</v>
      </c>
      <c r="C9062" s="26">
        <v>44087</v>
      </c>
      <c r="D9062" s="27">
        <v>100000</v>
      </c>
      <c r="E9062" s="28" t="s">
        <v>60</v>
      </c>
      <c r="F9062" s="24">
        <v>13</v>
      </c>
      <c r="G9062" s="36" t="s">
        <v>49</v>
      </c>
      <c r="H9062" s="38">
        <f>((VLOOKUP(F9062,'Data. Commission'!$B$2:$C$6,2,))/100)*D9062</f>
        <v>3000</v>
      </c>
      <c r="I9062" s="38" t="str">
        <f>VLOOKUP(A9062,'Data. User Inf'!$A$2:$D$13428,4,)</f>
        <v>18_to_22</v>
      </c>
      <c r="J9062" s="38" t="str">
        <f>VLOOKUP(A9062,'Data. User Inf'!$A$2:$E$13428,5,)</f>
        <v>FEMALE</v>
      </c>
      <c r="K9062" s="38" t="str">
        <f>VLOOKUP(A9062,'Data. User Inf'!$A$2:$E$13428,3,)</f>
        <v>Hồ Chí Minh</v>
      </c>
      <c r="L9062" s="38" t="str">
        <f>IF('Data. User Inf'!B9062&lt;'Data. Transactions'!C9062,"Current","New")</f>
        <v>Current</v>
      </c>
    </row>
    <row r="9063" spans="1:12" ht="15.75" customHeight="1" x14ac:dyDescent="0.25">
      <c r="A9063" s="24">
        <v>41452945</v>
      </c>
      <c r="B9063" s="24">
        <v>7085647628</v>
      </c>
      <c r="C9063" s="26">
        <v>44087</v>
      </c>
      <c r="D9063" s="27">
        <v>50000</v>
      </c>
      <c r="E9063" s="28" t="s">
        <v>86</v>
      </c>
      <c r="F9063" s="24">
        <v>14</v>
      </c>
      <c r="G9063" s="36" t="s">
        <v>99</v>
      </c>
      <c r="H9063" s="38">
        <f>((VLOOKUP(F9063,'Data. Commission'!$B$2:$C$6,2,))/100)*D9063</f>
        <v>2000</v>
      </c>
      <c r="I9063" s="38" t="str">
        <f>VLOOKUP(A9063,'Data. User Inf'!$A$2:$D$13428,4,)</f>
        <v>23_to_27</v>
      </c>
      <c r="J9063" s="38" t="str">
        <f>VLOOKUP(A9063,'Data. User Inf'!$A$2:$E$13428,5,)</f>
        <v>MALE</v>
      </c>
      <c r="K9063" s="38" t="str">
        <f>VLOOKUP(A9063,'Data. User Inf'!$A$2:$E$13428,3,)</f>
        <v>Hà Nội</v>
      </c>
      <c r="L9063" s="38" t="str">
        <f>IF('Data. User Inf'!B9063&lt;'Data. Transactions'!C9063,"Current","New")</f>
        <v>Current</v>
      </c>
    </row>
    <row r="9064" spans="1:12" ht="15.75" customHeight="1" x14ac:dyDescent="0.25">
      <c r="A9064" s="24">
        <v>39567032</v>
      </c>
      <c r="B9064" s="24">
        <v>7089022072</v>
      </c>
      <c r="C9064" s="26">
        <v>44087</v>
      </c>
      <c r="D9064" s="27">
        <v>200000</v>
      </c>
      <c r="E9064" s="28" t="s">
        <v>9</v>
      </c>
      <c r="F9064" s="24">
        <v>12</v>
      </c>
      <c r="G9064" s="37" t="s">
        <v>49</v>
      </c>
      <c r="H9064" s="38">
        <f>((VLOOKUP(F9064,'Data. Commission'!$B$2:$C$6,2,))/100)*D9064</f>
        <v>4000</v>
      </c>
      <c r="I9064" s="38" t="str">
        <f>VLOOKUP(A9064,'Data. User Inf'!$A$2:$D$13428,4,)</f>
        <v>unknown</v>
      </c>
      <c r="J9064" s="38" t="str">
        <f>VLOOKUP(A9064,'Data. User Inf'!$A$2:$E$13428,5,)</f>
        <v>MALE</v>
      </c>
      <c r="K9064" s="38" t="str">
        <f>VLOOKUP(A9064,'Data. User Inf'!$A$2:$E$13428,3,)</f>
        <v>Other Cities</v>
      </c>
      <c r="L9064" s="38" t="str">
        <f>IF('Data. User Inf'!B9064&lt;'Data. Transactions'!C9064,"Current","New")</f>
        <v>Current</v>
      </c>
    </row>
    <row r="9065" spans="1:12" ht="15.75" customHeight="1" x14ac:dyDescent="0.25">
      <c r="A9065" s="24">
        <v>50049082</v>
      </c>
      <c r="B9065" s="24">
        <v>7074087582</v>
      </c>
      <c r="C9065" s="26">
        <v>44087</v>
      </c>
      <c r="D9065" s="27">
        <v>20000</v>
      </c>
      <c r="E9065" s="28" t="s">
        <v>86</v>
      </c>
      <c r="F9065" s="24">
        <v>14</v>
      </c>
      <c r="G9065" s="37"/>
      <c r="H9065" s="38">
        <f>((VLOOKUP(F9065,'Data. Commission'!$B$2:$C$6,2,))/100)*D9065</f>
        <v>800</v>
      </c>
      <c r="I9065" s="38" t="str">
        <f>VLOOKUP(A9065,'Data. User Inf'!$A$2:$D$13428,4,)</f>
        <v>18_to_22</v>
      </c>
      <c r="J9065" s="38" t="str">
        <f>VLOOKUP(A9065,'Data. User Inf'!$A$2:$E$13428,5,)</f>
        <v>FEMALE</v>
      </c>
      <c r="K9065" s="38" t="str">
        <f>VLOOKUP(A9065,'Data. User Inf'!$A$2:$E$13428,3,)</f>
        <v>Other Cities</v>
      </c>
      <c r="L9065" s="38" t="str">
        <f>IF('Data. User Inf'!B9065&lt;'Data. Transactions'!C9065,"Current","New")</f>
        <v>Current</v>
      </c>
    </row>
    <row r="9066" spans="1:12" ht="15.75" customHeight="1" x14ac:dyDescent="0.25">
      <c r="A9066" s="24">
        <v>54381758</v>
      </c>
      <c r="B9066" s="24">
        <v>7086143853</v>
      </c>
      <c r="C9066" s="26">
        <v>44087</v>
      </c>
      <c r="D9066" s="27">
        <v>20000</v>
      </c>
      <c r="E9066" s="28" t="s">
        <v>9</v>
      </c>
      <c r="F9066" s="24">
        <v>12</v>
      </c>
      <c r="G9066" s="36" t="s">
        <v>99</v>
      </c>
      <c r="H9066" s="38">
        <f>((VLOOKUP(F9066,'Data. Commission'!$B$2:$C$6,2,))/100)*D9066</f>
        <v>400</v>
      </c>
      <c r="I9066" s="38" t="str">
        <f>VLOOKUP(A9066,'Data. User Inf'!$A$2:$D$13428,4,)</f>
        <v>18_to_22</v>
      </c>
      <c r="J9066" s="38" t="str">
        <f>VLOOKUP(A9066,'Data. User Inf'!$A$2:$E$13428,5,)</f>
        <v>MALE</v>
      </c>
      <c r="K9066" s="38" t="str">
        <f>VLOOKUP(A9066,'Data. User Inf'!$A$2:$E$13428,3,)</f>
        <v>Other Cities</v>
      </c>
      <c r="L9066" s="38" t="str">
        <f>IF('Data. User Inf'!B9066&lt;'Data. Transactions'!C9066,"Current","New")</f>
        <v>Current</v>
      </c>
    </row>
    <row r="9067" spans="1:12" ht="15.75" customHeight="1" x14ac:dyDescent="0.25">
      <c r="A9067" s="24">
        <v>40991231</v>
      </c>
      <c r="B9067" s="24">
        <v>7087921520</v>
      </c>
      <c r="C9067" s="26">
        <v>44087</v>
      </c>
      <c r="D9067" s="27">
        <v>10000</v>
      </c>
      <c r="E9067" s="28" t="s">
        <v>9</v>
      </c>
      <c r="F9067" s="24">
        <v>12</v>
      </c>
      <c r="G9067" s="36" t="s">
        <v>99</v>
      </c>
      <c r="H9067" s="38">
        <f>((VLOOKUP(F9067,'Data. Commission'!$B$2:$C$6,2,))/100)*D9067</f>
        <v>200</v>
      </c>
      <c r="I9067" s="38" t="str">
        <f>VLOOKUP(A9067,'Data. User Inf'!$A$2:$D$13428,4,)</f>
        <v>18_to_22</v>
      </c>
      <c r="J9067" s="38" t="str">
        <f>VLOOKUP(A9067,'Data. User Inf'!$A$2:$E$13428,5,)</f>
        <v>MALE</v>
      </c>
      <c r="K9067" s="38" t="str">
        <f>VLOOKUP(A9067,'Data. User Inf'!$A$2:$E$13428,3,)</f>
        <v>Other Cities</v>
      </c>
      <c r="L9067" s="38" t="str">
        <f>IF('Data. User Inf'!B9067&lt;'Data. Transactions'!C9067,"Current","New")</f>
        <v>Current</v>
      </c>
    </row>
    <row r="9068" spans="1:12" ht="15.75" customHeight="1" x14ac:dyDescent="0.25">
      <c r="A9068" s="24">
        <v>42655951</v>
      </c>
      <c r="B9068" s="24">
        <v>7093990068</v>
      </c>
      <c r="C9068" s="26">
        <v>44087</v>
      </c>
      <c r="D9068" s="27">
        <v>100000</v>
      </c>
      <c r="E9068" s="28" t="s">
        <v>60</v>
      </c>
      <c r="F9068" s="24">
        <v>13</v>
      </c>
      <c r="G9068" s="36" t="s">
        <v>99</v>
      </c>
      <c r="H9068" s="38">
        <f>((VLOOKUP(F9068,'Data. Commission'!$B$2:$C$6,2,))/100)*D9068</f>
        <v>3000</v>
      </c>
      <c r="I9068" s="38" t="str">
        <f>VLOOKUP(A9068,'Data. User Inf'!$A$2:$D$13428,4,)</f>
        <v>23_to_27</v>
      </c>
      <c r="J9068" s="38" t="str">
        <f>VLOOKUP(A9068,'Data. User Inf'!$A$2:$E$13428,5,)</f>
        <v>MALE</v>
      </c>
      <c r="K9068" s="38" t="str">
        <f>VLOOKUP(A9068,'Data. User Inf'!$A$2:$E$13428,3,)</f>
        <v>Other Cities</v>
      </c>
      <c r="L9068" s="38" t="str">
        <f>IF('Data. User Inf'!B9068&lt;'Data. Transactions'!C9068,"Current","New")</f>
        <v>Current</v>
      </c>
    </row>
    <row r="9069" spans="1:12" ht="15.75" customHeight="1" x14ac:dyDescent="0.25">
      <c r="A9069" s="24">
        <v>44231262</v>
      </c>
      <c r="B9069" s="24">
        <v>7092550498</v>
      </c>
      <c r="C9069" s="26">
        <v>44087</v>
      </c>
      <c r="D9069" s="27">
        <v>50000</v>
      </c>
      <c r="E9069" s="28" t="s">
        <v>9</v>
      </c>
      <c r="F9069" s="24">
        <v>12</v>
      </c>
      <c r="G9069" s="36" t="s">
        <v>99</v>
      </c>
      <c r="H9069" s="38">
        <f>((VLOOKUP(F9069,'Data. Commission'!$B$2:$C$6,2,))/100)*D9069</f>
        <v>1000</v>
      </c>
      <c r="I9069" s="38" t="str">
        <f>VLOOKUP(A9069,'Data. User Inf'!$A$2:$D$13428,4,)</f>
        <v>23_to_27</v>
      </c>
      <c r="J9069" s="38" t="str">
        <f>VLOOKUP(A9069,'Data. User Inf'!$A$2:$E$13428,5,)</f>
        <v>FEMALE</v>
      </c>
      <c r="K9069" s="38" t="str">
        <f>VLOOKUP(A9069,'Data. User Inf'!$A$2:$E$13428,3,)</f>
        <v>Other Cities</v>
      </c>
      <c r="L9069" s="38" t="str">
        <f>IF('Data. User Inf'!B9069&lt;'Data. Transactions'!C9069,"Current","New")</f>
        <v>Current</v>
      </c>
    </row>
    <row r="9070" spans="1:12" ht="15.75" customHeight="1" x14ac:dyDescent="0.25">
      <c r="A9070" s="24">
        <v>52296970</v>
      </c>
      <c r="B9070" s="24">
        <v>7086408572</v>
      </c>
      <c r="C9070" s="26">
        <v>44087</v>
      </c>
      <c r="D9070" s="27">
        <v>30000</v>
      </c>
      <c r="E9070" s="28" t="s">
        <v>9</v>
      </c>
      <c r="F9070" s="24">
        <v>12</v>
      </c>
      <c r="G9070" s="36" t="s">
        <v>99</v>
      </c>
      <c r="H9070" s="38">
        <f>((VLOOKUP(F9070,'Data. Commission'!$B$2:$C$6,2,))/100)*D9070</f>
        <v>600</v>
      </c>
      <c r="I9070" s="38" t="str">
        <f>VLOOKUP(A9070,'Data. User Inf'!$A$2:$D$13428,4,)</f>
        <v>23_to_27</v>
      </c>
      <c r="J9070" s="38" t="str">
        <f>VLOOKUP(A9070,'Data. User Inf'!$A$2:$E$13428,5,)</f>
        <v>FEMALE</v>
      </c>
      <c r="K9070" s="38" t="str">
        <f>VLOOKUP(A9070,'Data. User Inf'!$A$2:$E$13428,3,)</f>
        <v>Other Cities</v>
      </c>
      <c r="L9070" s="38" t="str">
        <f>IF('Data. User Inf'!B9070&lt;'Data. Transactions'!C9070,"Current","New")</f>
        <v>Current</v>
      </c>
    </row>
    <row r="9071" spans="1:12" ht="15.75" customHeight="1" x14ac:dyDescent="0.25">
      <c r="A9071" s="24">
        <v>38424839</v>
      </c>
      <c r="B9071" s="24">
        <v>7087737929</v>
      </c>
      <c r="C9071" s="26">
        <v>44087</v>
      </c>
      <c r="D9071" s="27">
        <v>300000</v>
      </c>
      <c r="E9071" s="28" t="s">
        <v>9</v>
      </c>
      <c r="F9071" s="24">
        <v>12</v>
      </c>
      <c r="G9071" s="37" t="s">
        <v>49</v>
      </c>
      <c r="H9071" s="38">
        <f>((VLOOKUP(F9071,'Data. Commission'!$B$2:$C$6,2,))/100)*D9071</f>
        <v>6000</v>
      </c>
      <c r="I9071" s="38" t="str">
        <f>VLOOKUP(A9071,'Data. User Inf'!$A$2:$D$13428,4,)</f>
        <v>23_to_27</v>
      </c>
      <c r="J9071" s="38" t="str">
        <f>VLOOKUP(A9071,'Data. User Inf'!$A$2:$E$13428,5,)</f>
        <v>MALE</v>
      </c>
      <c r="K9071" s="38" t="str">
        <f>VLOOKUP(A9071,'Data. User Inf'!$A$2:$E$13428,3,)</f>
        <v>Other Cities</v>
      </c>
      <c r="L9071" s="38" t="str">
        <f>IF('Data. User Inf'!B9071&lt;'Data. Transactions'!C9071,"Current","New")</f>
        <v>Current</v>
      </c>
    </row>
    <row r="9072" spans="1:12" ht="15.75" customHeight="1" x14ac:dyDescent="0.25">
      <c r="A9072" s="24">
        <v>29125850</v>
      </c>
      <c r="B9072" s="24">
        <v>7091855422</v>
      </c>
      <c r="C9072" s="26">
        <v>44087</v>
      </c>
      <c r="D9072" s="27">
        <v>50000</v>
      </c>
      <c r="E9072" s="28" t="s">
        <v>60</v>
      </c>
      <c r="F9072" s="24">
        <v>13</v>
      </c>
      <c r="G9072" s="36" t="s">
        <v>99</v>
      </c>
      <c r="H9072" s="38">
        <f>((VLOOKUP(F9072,'Data. Commission'!$B$2:$C$6,2,))/100)*D9072</f>
        <v>1500</v>
      </c>
      <c r="I9072" s="38" t="str">
        <f>VLOOKUP(A9072,'Data. User Inf'!$A$2:$D$13428,4,)</f>
        <v>28_to_32</v>
      </c>
      <c r="J9072" s="38" t="str">
        <f>VLOOKUP(A9072,'Data. User Inf'!$A$2:$E$13428,5,)</f>
        <v>FEMALE</v>
      </c>
      <c r="K9072" s="38" t="str">
        <f>VLOOKUP(A9072,'Data. User Inf'!$A$2:$E$13428,3,)</f>
        <v>Other Cities</v>
      </c>
      <c r="L9072" s="38" t="str">
        <f>IF('Data. User Inf'!B9072&lt;'Data. Transactions'!C9072,"Current","New")</f>
        <v>Current</v>
      </c>
    </row>
    <row r="9073" spans="1:12" ht="15.75" customHeight="1" x14ac:dyDescent="0.25">
      <c r="A9073" s="24">
        <v>33966062</v>
      </c>
      <c r="B9073" s="24">
        <v>7088849344</v>
      </c>
      <c r="C9073" s="26">
        <v>44087</v>
      </c>
      <c r="D9073" s="27">
        <v>50000</v>
      </c>
      <c r="E9073" s="28" t="s">
        <v>9</v>
      </c>
      <c r="F9073" s="24">
        <v>12</v>
      </c>
      <c r="G9073" s="36" t="s">
        <v>99</v>
      </c>
      <c r="H9073" s="38">
        <f>((VLOOKUP(F9073,'Data. Commission'!$B$2:$C$6,2,))/100)*D9073</f>
        <v>1000</v>
      </c>
      <c r="I9073" s="38" t="str">
        <f>VLOOKUP(A9073,'Data. User Inf'!$A$2:$D$13428,4,)</f>
        <v>28_to_32</v>
      </c>
      <c r="J9073" s="38" t="str">
        <f>VLOOKUP(A9073,'Data. User Inf'!$A$2:$E$13428,5,)</f>
        <v>FEMALE</v>
      </c>
      <c r="K9073" s="38" t="str">
        <f>VLOOKUP(A9073,'Data. User Inf'!$A$2:$E$13428,3,)</f>
        <v>Other Cities</v>
      </c>
      <c r="L9073" s="38" t="str">
        <f>IF('Data. User Inf'!B9073&lt;'Data. Transactions'!C9073,"Current","New")</f>
        <v>Current</v>
      </c>
    </row>
    <row r="9074" spans="1:12" ht="15.75" customHeight="1" x14ac:dyDescent="0.25">
      <c r="A9074" s="24">
        <v>48775150</v>
      </c>
      <c r="B9074" s="24">
        <v>7089744010</v>
      </c>
      <c r="C9074" s="26">
        <v>44087</v>
      </c>
      <c r="D9074" s="27">
        <v>100000</v>
      </c>
      <c r="E9074" s="28" t="s">
        <v>9</v>
      </c>
      <c r="F9074" s="24">
        <v>12</v>
      </c>
      <c r="G9074" s="36" t="s">
        <v>99</v>
      </c>
      <c r="H9074" s="38">
        <f>((VLOOKUP(F9074,'Data. Commission'!$B$2:$C$6,2,))/100)*D9074</f>
        <v>2000</v>
      </c>
      <c r="I9074" s="38" t="str">
        <f>VLOOKUP(A9074,'Data. User Inf'!$A$2:$D$13428,4,)</f>
        <v>28_to_32</v>
      </c>
      <c r="J9074" s="38" t="str">
        <f>VLOOKUP(A9074,'Data. User Inf'!$A$2:$E$13428,5,)</f>
        <v>MALE</v>
      </c>
      <c r="K9074" s="38" t="str">
        <f>VLOOKUP(A9074,'Data. User Inf'!$A$2:$E$13428,3,)</f>
        <v>Other Cities</v>
      </c>
      <c r="L9074" s="38" t="str">
        <f>IF('Data. User Inf'!B9074&lt;'Data. Transactions'!C9074,"Current","New")</f>
        <v>Current</v>
      </c>
    </row>
    <row r="9075" spans="1:12" ht="15.75" customHeight="1" x14ac:dyDescent="0.25">
      <c r="A9075" s="24">
        <v>49638112</v>
      </c>
      <c r="B9075" s="24">
        <v>7094144268</v>
      </c>
      <c r="C9075" s="26">
        <v>44087</v>
      </c>
      <c r="D9075" s="27">
        <v>30000</v>
      </c>
      <c r="E9075" s="28" t="s">
        <v>9</v>
      </c>
      <c r="F9075" s="24">
        <v>12</v>
      </c>
      <c r="G9075" s="36" t="s">
        <v>99</v>
      </c>
      <c r="H9075" s="38">
        <f>((VLOOKUP(F9075,'Data. Commission'!$B$2:$C$6,2,))/100)*D9075</f>
        <v>600</v>
      </c>
      <c r="I9075" s="38" t="str">
        <f>VLOOKUP(A9075,'Data. User Inf'!$A$2:$D$13428,4,)</f>
        <v>28_to_32</v>
      </c>
      <c r="J9075" s="38" t="str">
        <f>VLOOKUP(A9075,'Data. User Inf'!$A$2:$E$13428,5,)</f>
        <v>FEMALE</v>
      </c>
      <c r="K9075" s="38" t="str">
        <f>VLOOKUP(A9075,'Data. User Inf'!$A$2:$E$13428,3,)</f>
        <v>Other Cities</v>
      </c>
      <c r="L9075" s="38" t="str">
        <f>IF('Data. User Inf'!B9075&lt;'Data. Transactions'!C9075,"Current","New")</f>
        <v>Current</v>
      </c>
    </row>
    <row r="9076" spans="1:12" ht="15.75" customHeight="1" x14ac:dyDescent="0.25">
      <c r="A9076" s="24">
        <v>42685631</v>
      </c>
      <c r="B9076" s="24">
        <v>7083332577</v>
      </c>
      <c r="C9076" s="26">
        <v>44087</v>
      </c>
      <c r="D9076" s="27">
        <v>50000</v>
      </c>
      <c r="E9076" s="28" t="s">
        <v>9</v>
      </c>
      <c r="F9076" s="24">
        <v>12</v>
      </c>
      <c r="G9076" s="36" t="s">
        <v>99</v>
      </c>
      <c r="H9076" s="38">
        <f>((VLOOKUP(F9076,'Data. Commission'!$B$2:$C$6,2,))/100)*D9076</f>
        <v>1000</v>
      </c>
      <c r="I9076" s="38" t="str">
        <f>VLOOKUP(A9076,'Data. User Inf'!$A$2:$D$13428,4,)</f>
        <v>unknown</v>
      </c>
      <c r="J9076" s="38" t="str">
        <f>VLOOKUP(A9076,'Data. User Inf'!$A$2:$E$13428,5,)</f>
        <v>MALE</v>
      </c>
      <c r="K9076" s="38" t="str">
        <f>VLOOKUP(A9076,'Data. User Inf'!$A$2:$E$13428,3,)</f>
        <v>Other Cities</v>
      </c>
      <c r="L9076" s="38" t="str">
        <f>IF('Data. User Inf'!B9076&lt;'Data. Transactions'!C9076,"Current","New")</f>
        <v>Current</v>
      </c>
    </row>
    <row r="9077" spans="1:12" ht="15.75" customHeight="1" x14ac:dyDescent="0.25">
      <c r="A9077" s="24">
        <v>37736451</v>
      </c>
      <c r="B9077" s="24">
        <v>7072555432</v>
      </c>
      <c r="C9077" s="26">
        <v>44087</v>
      </c>
      <c r="D9077" s="27">
        <v>20000</v>
      </c>
      <c r="E9077" s="28" t="s">
        <v>9</v>
      </c>
      <c r="F9077" s="24">
        <v>12</v>
      </c>
      <c r="G9077" s="36" t="s">
        <v>99</v>
      </c>
      <c r="H9077" s="38">
        <f>((VLOOKUP(F9077,'Data. Commission'!$B$2:$C$6,2,))/100)*D9077</f>
        <v>400</v>
      </c>
      <c r="I9077" s="38" t="str">
        <f>VLOOKUP(A9077,'Data. User Inf'!$A$2:$D$13428,4,)</f>
        <v>unknown</v>
      </c>
      <c r="J9077" s="38" t="str">
        <f>VLOOKUP(A9077,'Data. User Inf'!$A$2:$E$13428,5,)</f>
        <v>MALE</v>
      </c>
      <c r="K9077" s="38" t="str">
        <f>VLOOKUP(A9077,'Data. User Inf'!$A$2:$E$13428,3,)</f>
        <v>Other Cities</v>
      </c>
      <c r="L9077" s="38" t="str">
        <f>IF('Data. User Inf'!B9077&lt;'Data. Transactions'!C9077,"Current","New")</f>
        <v>Current</v>
      </c>
    </row>
    <row r="9078" spans="1:12" ht="15.75" customHeight="1" x14ac:dyDescent="0.25">
      <c r="A9078" s="24">
        <v>46830813</v>
      </c>
      <c r="B9078" s="24">
        <v>7070191354</v>
      </c>
      <c r="C9078" s="26">
        <v>44087</v>
      </c>
      <c r="D9078" s="27">
        <v>20000</v>
      </c>
      <c r="E9078" s="28" t="s">
        <v>9</v>
      </c>
      <c r="F9078" s="24">
        <v>12</v>
      </c>
      <c r="G9078" s="36" t="s">
        <v>99</v>
      </c>
      <c r="H9078" s="38">
        <f>((VLOOKUP(F9078,'Data. Commission'!$B$2:$C$6,2,))/100)*D9078</f>
        <v>400</v>
      </c>
      <c r="I9078" s="38" t="str">
        <f>VLOOKUP(A9078,'Data. User Inf'!$A$2:$D$13428,4,)</f>
        <v>unknown</v>
      </c>
      <c r="J9078" s="38" t="str">
        <f>VLOOKUP(A9078,'Data. User Inf'!$A$2:$E$13428,5,)</f>
        <v>MALE</v>
      </c>
      <c r="K9078" s="38" t="str">
        <f>VLOOKUP(A9078,'Data. User Inf'!$A$2:$E$13428,3,)</f>
        <v>Other Cities</v>
      </c>
      <c r="L9078" s="38" t="str">
        <f>IF('Data. User Inf'!B9078&lt;'Data. Transactions'!C9078,"Current","New")</f>
        <v>Current</v>
      </c>
    </row>
    <row r="9079" spans="1:12" ht="15.75" customHeight="1" x14ac:dyDescent="0.25">
      <c r="A9079" s="24">
        <v>650697</v>
      </c>
      <c r="B9079" s="24">
        <v>7090185361</v>
      </c>
      <c r="C9079" s="26">
        <v>44087</v>
      </c>
      <c r="D9079" s="27">
        <v>20000</v>
      </c>
      <c r="E9079" s="28" t="s">
        <v>9</v>
      </c>
      <c r="F9079" s="24">
        <v>12</v>
      </c>
      <c r="G9079" s="36" t="s">
        <v>99</v>
      </c>
      <c r="H9079" s="38">
        <f>((VLOOKUP(F9079,'Data. Commission'!$B$2:$C$6,2,))/100)*D9079</f>
        <v>400</v>
      </c>
      <c r="I9079" s="38" t="str">
        <f>VLOOKUP(A9079,'Data. User Inf'!$A$2:$D$13428,4,)</f>
        <v>unknown</v>
      </c>
      <c r="J9079" s="38" t="str">
        <f>VLOOKUP(A9079,'Data. User Inf'!$A$2:$E$13428,5,)</f>
        <v>MALE</v>
      </c>
      <c r="K9079" s="38" t="str">
        <f>VLOOKUP(A9079,'Data. User Inf'!$A$2:$E$13428,3,)</f>
        <v>Other Cities</v>
      </c>
      <c r="L9079" s="38" t="str">
        <f>IF('Data. User Inf'!B9079&lt;'Data. Transactions'!C9079,"Current","New")</f>
        <v>Current</v>
      </c>
    </row>
    <row r="9080" spans="1:12" ht="15.75" customHeight="1" x14ac:dyDescent="0.25">
      <c r="A9080" s="24">
        <v>36481964</v>
      </c>
      <c r="B9080" s="24">
        <v>7087537516</v>
      </c>
      <c r="C9080" s="26">
        <v>44087</v>
      </c>
      <c r="D9080" s="27">
        <v>50000</v>
      </c>
      <c r="E9080" s="28" t="s">
        <v>9</v>
      </c>
      <c r="F9080" s="24">
        <v>12</v>
      </c>
      <c r="G9080" s="36" t="s">
        <v>99</v>
      </c>
      <c r="H9080" s="38">
        <f>((VLOOKUP(F9080,'Data. Commission'!$B$2:$C$6,2,))/100)*D9080</f>
        <v>1000</v>
      </c>
      <c r="I9080" s="38" t="str">
        <f>VLOOKUP(A9080,'Data. User Inf'!$A$2:$D$13428,4,)</f>
        <v>unknown</v>
      </c>
      <c r="J9080" s="38" t="str">
        <f>VLOOKUP(A9080,'Data. User Inf'!$A$2:$E$13428,5,)</f>
        <v>FEMALE</v>
      </c>
      <c r="K9080" s="38" t="str">
        <f>VLOOKUP(A9080,'Data. User Inf'!$A$2:$E$13428,3,)</f>
        <v>Other Cities</v>
      </c>
      <c r="L9080" s="38" t="str">
        <f>IF('Data. User Inf'!B9080&lt;'Data. Transactions'!C9080,"Current","New")</f>
        <v>Current</v>
      </c>
    </row>
    <row r="9081" spans="1:12" ht="15.75" customHeight="1" x14ac:dyDescent="0.25">
      <c r="A9081" s="24">
        <v>57100116</v>
      </c>
      <c r="B9081" s="24">
        <v>7085655088</v>
      </c>
      <c r="C9081" s="26">
        <v>44087</v>
      </c>
      <c r="D9081" s="27">
        <v>10000</v>
      </c>
      <c r="E9081" s="28" t="s">
        <v>9</v>
      </c>
      <c r="F9081" s="24">
        <v>12</v>
      </c>
      <c r="G9081" s="36" t="s">
        <v>99</v>
      </c>
      <c r="H9081" s="38">
        <f>((VLOOKUP(F9081,'Data. Commission'!$B$2:$C$6,2,))/100)*D9081</f>
        <v>200</v>
      </c>
      <c r="I9081" s="38" t="str">
        <f>VLOOKUP(A9081,'Data. User Inf'!$A$2:$D$13428,4,)</f>
        <v>unknown</v>
      </c>
      <c r="J9081" s="38" t="str">
        <f>VLOOKUP(A9081,'Data. User Inf'!$A$2:$E$13428,5,)</f>
        <v>MALE</v>
      </c>
      <c r="K9081" s="38" t="str">
        <f>VLOOKUP(A9081,'Data. User Inf'!$A$2:$E$13428,3,)</f>
        <v>Other Cities</v>
      </c>
      <c r="L9081" s="38" t="str">
        <f>IF('Data. User Inf'!B9081&lt;'Data. Transactions'!C9081,"Current","New")</f>
        <v>Current</v>
      </c>
    </row>
    <row r="9082" spans="1:12" ht="15.75" customHeight="1" x14ac:dyDescent="0.25">
      <c r="A9082" s="24">
        <v>4579299</v>
      </c>
      <c r="B9082" s="24">
        <v>7093067123</v>
      </c>
      <c r="C9082" s="26">
        <v>44087</v>
      </c>
      <c r="D9082" s="27">
        <v>50000</v>
      </c>
      <c r="E9082" s="28" t="s">
        <v>86</v>
      </c>
      <c r="F9082" s="24">
        <v>14</v>
      </c>
      <c r="G9082" s="36" t="s">
        <v>49</v>
      </c>
      <c r="H9082" s="38">
        <f>((VLOOKUP(F9082,'Data. Commission'!$B$2:$C$6,2,))/100)*D9082</f>
        <v>2000</v>
      </c>
      <c r="I9082" s="38" t="str">
        <f>VLOOKUP(A9082,'Data. User Inf'!$A$2:$D$13428,4,)</f>
        <v>23_to_27</v>
      </c>
      <c r="J9082" s="38" t="str">
        <f>VLOOKUP(A9082,'Data. User Inf'!$A$2:$E$13428,5,)</f>
        <v>MALE</v>
      </c>
      <c r="K9082" s="38" t="str">
        <f>VLOOKUP(A9082,'Data. User Inf'!$A$2:$E$13428,3,)</f>
        <v>Other Cities</v>
      </c>
      <c r="L9082" s="38" t="str">
        <f>IF('Data. User Inf'!B9082&lt;'Data. Transactions'!C9082,"Current","New")</f>
        <v>Current</v>
      </c>
    </row>
    <row r="9083" spans="1:12" ht="15.75" customHeight="1" x14ac:dyDescent="0.25">
      <c r="A9083" s="24">
        <v>25027682</v>
      </c>
      <c r="B9083" s="24">
        <v>7094660446</v>
      </c>
      <c r="C9083" s="26">
        <v>44087</v>
      </c>
      <c r="D9083" s="27">
        <v>100000</v>
      </c>
      <c r="E9083" s="28" t="s">
        <v>60</v>
      </c>
      <c r="F9083" s="24">
        <v>13</v>
      </c>
      <c r="G9083" s="36" t="s">
        <v>99</v>
      </c>
      <c r="H9083" s="38">
        <f>((VLOOKUP(F9083,'Data. Commission'!$B$2:$C$6,2,))/100)*D9083</f>
        <v>3000</v>
      </c>
      <c r="I9083" s="38" t="str">
        <f>VLOOKUP(A9083,'Data. User Inf'!$A$2:$D$13428,4,)</f>
        <v>unknown</v>
      </c>
      <c r="J9083" s="38" t="str">
        <f>VLOOKUP(A9083,'Data. User Inf'!$A$2:$E$13428,5,)</f>
        <v>MALE</v>
      </c>
      <c r="K9083" s="38" t="str">
        <f>VLOOKUP(A9083,'Data. User Inf'!$A$2:$E$13428,3,)</f>
        <v>Other Cities</v>
      </c>
      <c r="L9083" s="38" t="str">
        <f>IF('Data. User Inf'!B9083&lt;'Data. Transactions'!C9083,"Current","New")</f>
        <v>Current</v>
      </c>
    </row>
    <row r="9084" spans="1:12" ht="15.75" customHeight="1" x14ac:dyDescent="0.25">
      <c r="A9084" s="24">
        <v>57981834</v>
      </c>
      <c r="B9084" s="24">
        <v>7091435744</v>
      </c>
      <c r="C9084" s="26">
        <v>44087</v>
      </c>
      <c r="D9084" s="27">
        <v>30000</v>
      </c>
      <c r="E9084" s="24" t="s">
        <v>86</v>
      </c>
      <c r="F9084" s="24">
        <v>14</v>
      </c>
      <c r="G9084" s="37" t="s">
        <v>49</v>
      </c>
      <c r="H9084" s="38">
        <f>((VLOOKUP(F9084,'Data. Commission'!$B$2:$C$6,2,))/100)*D9084</f>
        <v>1200</v>
      </c>
      <c r="I9084" s="38" t="str">
        <f>VLOOKUP(A9084,'Data. User Inf'!$A$2:$D$13428,4,)</f>
        <v>unknown</v>
      </c>
      <c r="J9084" s="38" t="str">
        <f>VLOOKUP(A9084,'Data. User Inf'!$A$2:$E$13428,5,)</f>
        <v>FEMALE</v>
      </c>
      <c r="K9084" s="38" t="str">
        <f>VLOOKUP(A9084,'Data. User Inf'!$A$2:$E$13428,3,)</f>
        <v>Other Cities</v>
      </c>
      <c r="L9084" s="38" t="str">
        <f>IF('Data. User Inf'!B9084&lt;'Data. Transactions'!C9084,"Current","New")</f>
        <v>Current</v>
      </c>
    </row>
    <row r="9085" spans="1:12" ht="15.75" customHeight="1" x14ac:dyDescent="0.25">
      <c r="A9085" s="24">
        <v>56008566</v>
      </c>
      <c r="B9085" s="24">
        <v>7081094521</v>
      </c>
      <c r="C9085" s="26">
        <v>44087</v>
      </c>
      <c r="D9085" s="27">
        <v>100000</v>
      </c>
      <c r="E9085" s="28" t="s">
        <v>86</v>
      </c>
      <c r="F9085" s="24">
        <v>14</v>
      </c>
      <c r="G9085" s="36" t="s">
        <v>49</v>
      </c>
      <c r="H9085" s="38">
        <f>((VLOOKUP(F9085,'Data. Commission'!$B$2:$C$6,2,))/100)*D9085</f>
        <v>4000</v>
      </c>
      <c r="I9085" s="38" t="str">
        <f>VLOOKUP(A9085,'Data. User Inf'!$A$2:$D$13428,4,)</f>
        <v>18_to_22</v>
      </c>
      <c r="J9085" s="38" t="str">
        <f>VLOOKUP(A9085,'Data. User Inf'!$A$2:$E$13428,5,)</f>
        <v>MALE</v>
      </c>
      <c r="K9085" s="38" t="str">
        <f>VLOOKUP(A9085,'Data. User Inf'!$A$2:$E$13428,3,)</f>
        <v>Other Cities</v>
      </c>
      <c r="L9085" s="38" t="str">
        <f>IF('Data. User Inf'!B9085&lt;'Data. Transactions'!C9085,"Current","New")</f>
        <v>Current</v>
      </c>
    </row>
    <row r="9086" spans="1:12" ht="15.75" customHeight="1" x14ac:dyDescent="0.25">
      <c r="A9086" s="24">
        <v>22810930</v>
      </c>
      <c r="B9086" s="24">
        <v>7092865828</v>
      </c>
      <c r="C9086" s="26">
        <v>44087</v>
      </c>
      <c r="D9086" s="27">
        <v>100000</v>
      </c>
      <c r="E9086" s="28" t="s">
        <v>60</v>
      </c>
      <c r="F9086" s="24">
        <v>13</v>
      </c>
      <c r="G9086" s="36" t="s">
        <v>49</v>
      </c>
      <c r="H9086" s="38">
        <f>((VLOOKUP(F9086,'Data. Commission'!$B$2:$C$6,2,))/100)*D9086</f>
        <v>3000</v>
      </c>
      <c r="I9086" s="38" t="str">
        <f>VLOOKUP(A9086,'Data. User Inf'!$A$2:$D$13428,4,)</f>
        <v>23_to_27</v>
      </c>
      <c r="J9086" s="38" t="str">
        <f>VLOOKUP(A9086,'Data. User Inf'!$A$2:$E$13428,5,)</f>
        <v>FEMALE</v>
      </c>
      <c r="K9086" s="38" t="str">
        <f>VLOOKUP(A9086,'Data. User Inf'!$A$2:$E$13428,3,)</f>
        <v>Other Cities</v>
      </c>
      <c r="L9086" s="38" t="str">
        <f>IF('Data. User Inf'!B9086&lt;'Data. Transactions'!C9086,"Current","New")</f>
        <v>Current</v>
      </c>
    </row>
    <row r="9087" spans="1:12" ht="15.75" customHeight="1" x14ac:dyDescent="0.25">
      <c r="A9087" s="24">
        <v>53993817</v>
      </c>
      <c r="B9087" s="24">
        <v>7095590119</v>
      </c>
      <c r="C9087" s="26">
        <v>44087</v>
      </c>
      <c r="D9087" s="27">
        <v>20000</v>
      </c>
      <c r="E9087" s="24" t="s">
        <v>60</v>
      </c>
      <c r="F9087" s="24">
        <v>13</v>
      </c>
      <c r="G9087" s="37"/>
      <c r="H9087" s="38">
        <f>((VLOOKUP(F9087,'Data. Commission'!$B$2:$C$6,2,))/100)*D9087</f>
        <v>600</v>
      </c>
      <c r="I9087" s="38" t="str">
        <f>VLOOKUP(A9087,'Data. User Inf'!$A$2:$D$13428,4,)</f>
        <v>28_to_32</v>
      </c>
      <c r="J9087" s="38" t="str">
        <f>VLOOKUP(A9087,'Data. User Inf'!$A$2:$E$13428,5,)</f>
        <v>MALE</v>
      </c>
      <c r="K9087" s="38" t="str">
        <f>VLOOKUP(A9087,'Data. User Inf'!$A$2:$E$13428,3,)</f>
        <v>Other Cities</v>
      </c>
      <c r="L9087" s="38" t="str">
        <f>IF('Data. User Inf'!B9087&lt;'Data. Transactions'!C9087,"Current","New")</f>
        <v>Current</v>
      </c>
    </row>
    <row r="9088" spans="1:12" ht="15.75" customHeight="1" x14ac:dyDescent="0.25">
      <c r="A9088" s="24">
        <v>54017130</v>
      </c>
      <c r="B9088" s="24">
        <v>7086615012</v>
      </c>
      <c r="C9088" s="26">
        <v>44087</v>
      </c>
      <c r="D9088" s="27">
        <v>50000</v>
      </c>
      <c r="E9088" s="24" t="s">
        <v>9</v>
      </c>
      <c r="F9088" s="24">
        <v>12</v>
      </c>
      <c r="G9088" s="37"/>
      <c r="H9088" s="38">
        <f>((VLOOKUP(F9088,'Data. Commission'!$B$2:$C$6,2,))/100)*D9088</f>
        <v>1000</v>
      </c>
      <c r="I9088" s="38" t="str">
        <f>VLOOKUP(A9088,'Data. User Inf'!$A$2:$D$13428,4,)</f>
        <v>28_to_32</v>
      </c>
      <c r="J9088" s="38" t="str">
        <f>VLOOKUP(A9088,'Data. User Inf'!$A$2:$E$13428,5,)</f>
        <v>MALE</v>
      </c>
      <c r="K9088" s="38" t="str">
        <f>VLOOKUP(A9088,'Data. User Inf'!$A$2:$E$13428,3,)</f>
        <v>Other Cities</v>
      </c>
      <c r="L9088" s="38" t="str">
        <f>IF('Data. User Inf'!B9088&lt;'Data. Transactions'!C9088,"Current","New")</f>
        <v>Current</v>
      </c>
    </row>
    <row r="9089" spans="1:12" ht="15.75" customHeight="1" x14ac:dyDescent="0.25">
      <c r="A9089" s="24">
        <v>52243394</v>
      </c>
      <c r="B9089" s="24">
        <v>7088307980</v>
      </c>
      <c r="C9089" s="26">
        <v>44087</v>
      </c>
      <c r="D9089" s="27">
        <v>200000</v>
      </c>
      <c r="E9089" s="24" t="s">
        <v>86</v>
      </c>
      <c r="F9089" s="24">
        <v>14</v>
      </c>
      <c r="G9089" s="37"/>
      <c r="H9089" s="38">
        <f>((VLOOKUP(F9089,'Data. Commission'!$B$2:$C$6,2,))/100)*D9089</f>
        <v>8000</v>
      </c>
      <c r="I9089" s="38" t="str">
        <f>VLOOKUP(A9089,'Data. User Inf'!$A$2:$D$13428,4,)</f>
        <v>unknown</v>
      </c>
      <c r="J9089" s="38" t="str">
        <f>VLOOKUP(A9089,'Data. User Inf'!$A$2:$E$13428,5,)</f>
        <v>MALE</v>
      </c>
      <c r="K9089" s="38" t="str">
        <f>VLOOKUP(A9089,'Data. User Inf'!$A$2:$E$13428,3,)</f>
        <v>Other Cities</v>
      </c>
      <c r="L9089" s="38" t="str">
        <f>IF('Data. User Inf'!B9089&lt;'Data. Transactions'!C9089,"Current","New")</f>
        <v>Current</v>
      </c>
    </row>
    <row r="9090" spans="1:12" ht="15.75" customHeight="1" x14ac:dyDescent="0.25">
      <c r="A9090" s="24">
        <v>56537361</v>
      </c>
      <c r="B9090" s="24">
        <v>7102890841</v>
      </c>
      <c r="C9090" s="26">
        <v>44088</v>
      </c>
      <c r="D9090" s="27">
        <v>20000</v>
      </c>
      <c r="E9090" s="28" t="s">
        <v>87</v>
      </c>
      <c r="F9090" s="24">
        <v>15</v>
      </c>
      <c r="G9090" s="37"/>
      <c r="H9090" s="38">
        <f>((VLOOKUP(F9090,'Data. Commission'!$B$2:$C$6,2,))/100)*D9090</f>
        <v>800</v>
      </c>
      <c r="I9090" s="38" t="str">
        <f>VLOOKUP(A9090,'Data. User Inf'!$A$2:$D$13428,4,)</f>
        <v>&gt;37</v>
      </c>
      <c r="J9090" s="38" t="str">
        <f>VLOOKUP(A9090,'Data. User Inf'!$A$2:$E$13428,5,)</f>
        <v>FEMALE</v>
      </c>
      <c r="K9090" s="38" t="str">
        <f>VLOOKUP(A9090,'Data. User Inf'!$A$2:$E$13428,3,)</f>
        <v>Hồ Chí Minh</v>
      </c>
      <c r="L9090" s="38" t="str">
        <f>IF('Data. User Inf'!B9090&lt;'Data. Transactions'!C9090,"Current","New")</f>
        <v>Current</v>
      </c>
    </row>
    <row r="9091" spans="1:12" ht="15.75" customHeight="1" x14ac:dyDescent="0.25">
      <c r="A9091" s="24">
        <v>373993</v>
      </c>
      <c r="B9091" s="24">
        <v>7105025592</v>
      </c>
      <c r="C9091" s="26">
        <v>44088</v>
      </c>
      <c r="D9091" s="27">
        <v>50000</v>
      </c>
      <c r="E9091" s="28" t="s">
        <v>60</v>
      </c>
      <c r="F9091" s="24">
        <v>13</v>
      </c>
      <c r="G9091" s="36" t="s">
        <v>49</v>
      </c>
      <c r="H9091" s="38">
        <f>((VLOOKUP(F9091,'Data. Commission'!$B$2:$C$6,2,))/100)*D9091</f>
        <v>1500</v>
      </c>
      <c r="I9091" s="38" t="str">
        <f>VLOOKUP(A9091,'Data. User Inf'!$A$2:$D$13428,4,)</f>
        <v>&gt;37</v>
      </c>
      <c r="J9091" s="38" t="str">
        <f>VLOOKUP(A9091,'Data. User Inf'!$A$2:$E$13428,5,)</f>
        <v>MALE</v>
      </c>
      <c r="K9091" s="38" t="str">
        <f>VLOOKUP(A9091,'Data. User Inf'!$A$2:$E$13428,3,)</f>
        <v>Hồ Chí Minh</v>
      </c>
      <c r="L9091" s="38" t="str">
        <f>IF('Data. User Inf'!B9091&lt;'Data. Transactions'!C9091,"Current","New")</f>
        <v>Current</v>
      </c>
    </row>
    <row r="9092" spans="1:12" ht="15.75" customHeight="1" x14ac:dyDescent="0.25">
      <c r="A9092" s="24">
        <v>55075946</v>
      </c>
      <c r="B9092" s="24">
        <v>7112251019</v>
      </c>
      <c r="C9092" s="26">
        <v>44088</v>
      </c>
      <c r="D9092" s="27">
        <v>10000</v>
      </c>
      <c r="E9092" s="24" t="s">
        <v>60</v>
      </c>
      <c r="F9092" s="24">
        <v>13</v>
      </c>
      <c r="G9092" s="37" t="s">
        <v>49</v>
      </c>
      <c r="H9092" s="38">
        <f>((VLOOKUP(F9092,'Data. Commission'!$B$2:$C$6,2,))/100)*D9092</f>
        <v>300</v>
      </c>
      <c r="I9092" s="38" t="str">
        <f>VLOOKUP(A9092,'Data. User Inf'!$A$2:$D$13428,4,)</f>
        <v>23_to_27</v>
      </c>
      <c r="J9092" s="38" t="str">
        <f>VLOOKUP(A9092,'Data. User Inf'!$A$2:$E$13428,5,)</f>
        <v>FEMALE</v>
      </c>
      <c r="K9092" s="38" t="str">
        <f>VLOOKUP(A9092,'Data. User Inf'!$A$2:$E$13428,3,)</f>
        <v>Other Cities</v>
      </c>
      <c r="L9092" s="38" t="str">
        <f>IF('Data. User Inf'!B9092&lt;'Data. Transactions'!C9092,"Current","New")</f>
        <v>Current</v>
      </c>
    </row>
    <row r="9093" spans="1:12" ht="15.75" customHeight="1" x14ac:dyDescent="0.25">
      <c r="A9093" s="24">
        <v>29155265</v>
      </c>
      <c r="B9093" s="24">
        <v>7117223349</v>
      </c>
      <c r="C9093" s="26">
        <v>44088</v>
      </c>
      <c r="D9093" s="27">
        <v>10000</v>
      </c>
      <c r="E9093" s="24" t="s">
        <v>60</v>
      </c>
      <c r="F9093" s="24">
        <v>13</v>
      </c>
      <c r="G9093" s="37"/>
      <c r="H9093" s="38">
        <f>((VLOOKUP(F9093,'Data. Commission'!$B$2:$C$6,2,))/100)*D9093</f>
        <v>300</v>
      </c>
      <c r="I9093" s="38" t="str">
        <f>VLOOKUP(A9093,'Data. User Inf'!$A$2:$D$13428,4,)</f>
        <v>&gt;37</v>
      </c>
      <c r="J9093" s="38" t="str">
        <f>VLOOKUP(A9093,'Data. User Inf'!$A$2:$E$13428,5,)</f>
        <v>FEMALE</v>
      </c>
      <c r="K9093" s="38" t="str">
        <f>VLOOKUP(A9093,'Data. User Inf'!$A$2:$E$13428,3,)</f>
        <v>Hồ Chí Minh</v>
      </c>
      <c r="L9093" s="38" t="str">
        <f>IF('Data. User Inf'!B9093&lt;'Data. Transactions'!C9093,"Current","New")</f>
        <v>Current</v>
      </c>
    </row>
    <row r="9094" spans="1:12" ht="15.75" customHeight="1" x14ac:dyDescent="0.25">
      <c r="A9094" s="24">
        <v>48974288</v>
      </c>
      <c r="B9094" s="24">
        <v>7106874701</v>
      </c>
      <c r="C9094" s="26">
        <v>44088</v>
      </c>
      <c r="D9094" s="27">
        <v>10000</v>
      </c>
      <c r="E9094" s="24" t="s">
        <v>87</v>
      </c>
      <c r="F9094" s="24">
        <v>15</v>
      </c>
      <c r="G9094" s="37" t="s">
        <v>49</v>
      </c>
      <c r="H9094" s="38">
        <f>((VLOOKUP(F9094,'Data. Commission'!$B$2:$C$6,2,))/100)*D9094</f>
        <v>400</v>
      </c>
      <c r="I9094" s="38" t="str">
        <f>VLOOKUP(A9094,'Data. User Inf'!$A$2:$D$13428,4,)</f>
        <v>23_to_27</v>
      </c>
      <c r="J9094" s="38" t="str">
        <f>VLOOKUP(A9094,'Data. User Inf'!$A$2:$E$13428,5,)</f>
        <v>FEMALE</v>
      </c>
      <c r="K9094" s="38" t="str">
        <f>VLOOKUP(A9094,'Data. User Inf'!$A$2:$E$13428,3,)</f>
        <v>Unknown</v>
      </c>
      <c r="L9094" s="38" t="str">
        <f>IF('Data. User Inf'!B9094&lt;'Data. Transactions'!C9094,"Current","New")</f>
        <v>Current</v>
      </c>
    </row>
    <row r="9095" spans="1:12" ht="15.75" customHeight="1" x14ac:dyDescent="0.25">
      <c r="A9095" s="24">
        <v>4469269</v>
      </c>
      <c r="B9095" s="24">
        <v>7116991568</v>
      </c>
      <c r="C9095" s="26">
        <v>44088</v>
      </c>
      <c r="D9095" s="27">
        <v>20000</v>
      </c>
      <c r="E9095" s="28" t="s">
        <v>9</v>
      </c>
      <c r="F9095" s="24">
        <v>12</v>
      </c>
      <c r="G9095" s="37"/>
      <c r="H9095" s="38">
        <f>((VLOOKUP(F9095,'Data. Commission'!$B$2:$C$6,2,))/100)*D9095</f>
        <v>400</v>
      </c>
      <c r="I9095" s="38" t="str">
        <f>VLOOKUP(A9095,'Data. User Inf'!$A$2:$D$13428,4,)</f>
        <v>28_to_32</v>
      </c>
      <c r="J9095" s="38" t="str">
        <f>VLOOKUP(A9095,'Data. User Inf'!$A$2:$E$13428,5,)</f>
        <v>FEMALE</v>
      </c>
      <c r="K9095" s="38" t="str">
        <f>VLOOKUP(A9095,'Data. User Inf'!$A$2:$E$13428,3,)</f>
        <v>Other Cities</v>
      </c>
      <c r="L9095" s="38" t="str">
        <f>IF('Data. User Inf'!B9095&lt;'Data. Transactions'!C9095,"Current","New")</f>
        <v>Current</v>
      </c>
    </row>
    <row r="9096" spans="1:12" ht="15.75" customHeight="1" x14ac:dyDescent="0.25">
      <c r="A9096" s="24">
        <v>55988484</v>
      </c>
      <c r="B9096" s="24">
        <v>7105374826</v>
      </c>
      <c r="C9096" s="26">
        <v>44088</v>
      </c>
      <c r="D9096" s="27">
        <v>50000</v>
      </c>
      <c r="E9096" s="28" t="s">
        <v>87</v>
      </c>
      <c r="F9096" s="24">
        <v>15</v>
      </c>
      <c r="G9096" s="36" t="s">
        <v>99</v>
      </c>
      <c r="H9096" s="38">
        <f>((VLOOKUP(F9096,'Data. Commission'!$B$2:$C$6,2,))/100)*D9096</f>
        <v>2000</v>
      </c>
      <c r="I9096" s="38" t="str">
        <f>VLOOKUP(A9096,'Data. User Inf'!$A$2:$D$13428,4,)</f>
        <v>&gt;37</v>
      </c>
      <c r="J9096" s="38" t="str">
        <f>VLOOKUP(A9096,'Data. User Inf'!$A$2:$E$13428,5,)</f>
        <v>FEMALE</v>
      </c>
      <c r="K9096" s="38" t="str">
        <f>VLOOKUP(A9096,'Data. User Inf'!$A$2:$E$13428,3,)</f>
        <v>Other Cities</v>
      </c>
      <c r="L9096" s="38" t="str">
        <f>IF('Data. User Inf'!B9096&lt;'Data. Transactions'!C9096,"Current","New")</f>
        <v>Current</v>
      </c>
    </row>
    <row r="9097" spans="1:12" ht="15.75" customHeight="1" x14ac:dyDescent="0.25">
      <c r="A9097" s="24">
        <v>42474523</v>
      </c>
      <c r="B9097" s="24">
        <v>7104868106</v>
      </c>
      <c r="C9097" s="26">
        <v>44088</v>
      </c>
      <c r="D9097" s="27">
        <v>20000</v>
      </c>
      <c r="E9097" s="28" t="s">
        <v>87</v>
      </c>
      <c r="F9097" s="24">
        <v>15</v>
      </c>
      <c r="G9097" s="36" t="s">
        <v>99</v>
      </c>
      <c r="H9097" s="38">
        <f>((VLOOKUP(F9097,'Data. Commission'!$B$2:$C$6,2,))/100)*D9097</f>
        <v>800</v>
      </c>
      <c r="I9097" s="38" t="str">
        <f>VLOOKUP(A9097,'Data. User Inf'!$A$2:$D$13428,4,)</f>
        <v>18_to_22</v>
      </c>
      <c r="J9097" s="38" t="str">
        <f>VLOOKUP(A9097,'Data. User Inf'!$A$2:$E$13428,5,)</f>
        <v>MALE</v>
      </c>
      <c r="K9097" s="38" t="str">
        <f>VLOOKUP(A9097,'Data. User Inf'!$A$2:$E$13428,3,)</f>
        <v>Hồ Chí Minh</v>
      </c>
      <c r="L9097" s="38" t="str">
        <f>IF('Data. User Inf'!B9097&lt;'Data. Transactions'!C9097,"Current","New")</f>
        <v>Current</v>
      </c>
    </row>
    <row r="9098" spans="1:12" ht="15.75" customHeight="1" x14ac:dyDescent="0.25">
      <c r="A9098" s="24">
        <v>43309000</v>
      </c>
      <c r="B9098" s="24">
        <v>7107652550</v>
      </c>
      <c r="C9098" s="26">
        <v>44088</v>
      </c>
      <c r="D9098" s="27">
        <v>50000</v>
      </c>
      <c r="E9098" s="28" t="s">
        <v>9</v>
      </c>
      <c r="F9098" s="24">
        <v>12</v>
      </c>
      <c r="G9098" s="36" t="s">
        <v>99</v>
      </c>
      <c r="H9098" s="38">
        <f>((VLOOKUP(F9098,'Data. Commission'!$B$2:$C$6,2,))/100)*D9098</f>
        <v>1000</v>
      </c>
      <c r="I9098" s="38" t="str">
        <f>VLOOKUP(A9098,'Data. User Inf'!$A$2:$D$13428,4,)</f>
        <v>18_to_22</v>
      </c>
      <c r="J9098" s="38" t="str">
        <f>VLOOKUP(A9098,'Data. User Inf'!$A$2:$E$13428,5,)</f>
        <v>FEMALE</v>
      </c>
      <c r="K9098" s="38" t="str">
        <f>VLOOKUP(A9098,'Data. User Inf'!$A$2:$E$13428,3,)</f>
        <v>Hồ Chí Minh</v>
      </c>
      <c r="L9098" s="38" t="str">
        <f>IF('Data. User Inf'!B9098&lt;'Data. Transactions'!C9098,"Current","New")</f>
        <v>Current</v>
      </c>
    </row>
    <row r="9099" spans="1:12" ht="15.75" customHeight="1" x14ac:dyDescent="0.25">
      <c r="A9099" s="24">
        <v>49362358</v>
      </c>
      <c r="B9099" s="24">
        <v>7112511214</v>
      </c>
      <c r="C9099" s="26">
        <v>44088</v>
      </c>
      <c r="D9099" s="27">
        <v>30000</v>
      </c>
      <c r="E9099" s="28" t="s">
        <v>9</v>
      </c>
      <c r="F9099" s="24">
        <v>12</v>
      </c>
      <c r="G9099" s="36" t="s">
        <v>99</v>
      </c>
      <c r="H9099" s="38">
        <f>((VLOOKUP(F9099,'Data. Commission'!$B$2:$C$6,2,))/100)*D9099</f>
        <v>600</v>
      </c>
      <c r="I9099" s="38" t="str">
        <f>VLOOKUP(A9099,'Data. User Inf'!$A$2:$D$13428,4,)</f>
        <v>23_to_27</v>
      </c>
      <c r="J9099" s="38" t="str">
        <f>VLOOKUP(A9099,'Data. User Inf'!$A$2:$E$13428,5,)</f>
        <v>MALE</v>
      </c>
      <c r="K9099" s="38" t="str">
        <f>VLOOKUP(A9099,'Data. User Inf'!$A$2:$E$13428,3,)</f>
        <v>Hồ Chí Minh</v>
      </c>
      <c r="L9099" s="38" t="str">
        <f>IF('Data. User Inf'!B9099&lt;'Data. Transactions'!C9099,"Current","New")</f>
        <v>Current</v>
      </c>
    </row>
    <row r="9100" spans="1:12" ht="15.75" customHeight="1" x14ac:dyDescent="0.25">
      <c r="A9100" s="24">
        <v>53089257</v>
      </c>
      <c r="B9100" s="24">
        <v>7117693849</v>
      </c>
      <c r="C9100" s="26">
        <v>44088</v>
      </c>
      <c r="D9100" s="27">
        <v>20000</v>
      </c>
      <c r="E9100" s="28" t="s">
        <v>9</v>
      </c>
      <c r="F9100" s="24">
        <v>12</v>
      </c>
      <c r="G9100" s="36" t="s">
        <v>99</v>
      </c>
      <c r="H9100" s="38">
        <f>((VLOOKUP(F9100,'Data. Commission'!$B$2:$C$6,2,))/100)*D9100</f>
        <v>400</v>
      </c>
      <c r="I9100" s="38" t="str">
        <f>VLOOKUP(A9100,'Data. User Inf'!$A$2:$D$13428,4,)</f>
        <v>23_to_27</v>
      </c>
      <c r="J9100" s="38" t="str">
        <f>VLOOKUP(A9100,'Data. User Inf'!$A$2:$E$13428,5,)</f>
        <v>MALE</v>
      </c>
      <c r="K9100" s="38" t="str">
        <f>VLOOKUP(A9100,'Data. User Inf'!$A$2:$E$13428,3,)</f>
        <v>Hồ Chí Minh</v>
      </c>
      <c r="L9100" s="38" t="str">
        <f>IF('Data. User Inf'!B9100&lt;'Data. Transactions'!C9100,"Current","New")</f>
        <v>Current</v>
      </c>
    </row>
    <row r="9101" spans="1:12" ht="15.75" customHeight="1" x14ac:dyDescent="0.25">
      <c r="A9101" s="24">
        <v>37721013</v>
      </c>
      <c r="B9101" s="24">
        <v>7115546339</v>
      </c>
      <c r="C9101" s="26">
        <v>44088</v>
      </c>
      <c r="D9101" s="27">
        <v>20000</v>
      </c>
      <c r="E9101" s="28" t="s">
        <v>9</v>
      </c>
      <c r="F9101" s="24">
        <v>12</v>
      </c>
      <c r="G9101" s="36" t="s">
        <v>99</v>
      </c>
      <c r="H9101" s="38">
        <f>((VLOOKUP(F9101,'Data. Commission'!$B$2:$C$6,2,))/100)*D9101</f>
        <v>400</v>
      </c>
      <c r="I9101" s="38" t="str">
        <f>VLOOKUP(A9101,'Data. User Inf'!$A$2:$D$13428,4,)</f>
        <v>28_to_32</v>
      </c>
      <c r="J9101" s="38" t="str">
        <f>VLOOKUP(A9101,'Data. User Inf'!$A$2:$E$13428,5,)</f>
        <v>MALE</v>
      </c>
      <c r="K9101" s="38" t="str">
        <f>VLOOKUP(A9101,'Data. User Inf'!$A$2:$E$13428,3,)</f>
        <v>Hồ Chí Minh</v>
      </c>
      <c r="L9101" s="38" t="str">
        <f>IF('Data. User Inf'!B9101&lt;'Data. Transactions'!C9101,"Current","New")</f>
        <v>Current</v>
      </c>
    </row>
    <row r="9102" spans="1:12" ht="15.75" customHeight="1" x14ac:dyDescent="0.25">
      <c r="A9102" s="24">
        <v>50332165</v>
      </c>
      <c r="B9102" s="24">
        <v>7103809996</v>
      </c>
      <c r="C9102" s="26">
        <v>44088</v>
      </c>
      <c r="D9102" s="27">
        <v>10000</v>
      </c>
      <c r="E9102" s="28" t="s">
        <v>9</v>
      </c>
      <c r="F9102" s="24">
        <v>12</v>
      </c>
      <c r="G9102" s="36" t="s">
        <v>99</v>
      </c>
      <c r="H9102" s="38">
        <f>((VLOOKUP(F9102,'Data. Commission'!$B$2:$C$6,2,))/100)*D9102</f>
        <v>200</v>
      </c>
      <c r="I9102" s="38" t="str">
        <f>VLOOKUP(A9102,'Data. User Inf'!$A$2:$D$13428,4,)</f>
        <v>28_to_32</v>
      </c>
      <c r="J9102" s="38" t="str">
        <f>VLOOKUP(A9102,'Data. User Inf'!$A$2:$E$13428,5,)</f>
        <v>FEMALE</v>
      </c>
      <c r="K9102" s="38" t="str">
        <f>VLOOKUP(A9102,'Data. User Inf'!$A$2:$E$13428,3,)</f>
        <v>Hồ Chí Minh</v>
      </c>
      <c r="L9102" s="38" t="str">
        <f>IF('Data. User Inf'!B9102&lt;'Data. Transactions'!C9102,"Current","New")</f>
        <v>Current</v>
      </c>
    </row>
    <row r="9103" spans="1:12" ht="15.75" customHeight="1" x14ac:dyDescent="0.25">
      <c r="A9103" s="24">
        <v>47759930</v>
      </c>
      <c r="B9103" s="24">
        <v>7103373748</v>
      </c>
      <c r="C9103" s="26">
        <v>44088</v>
      </c>
      <c r="D9103" s="27">
        <v>100000</v>
      </c>
      <c r="E9103" s="28" t="s">
        <v>9</v>
      </c>
      <c r="F9103" s="24">
        <v>12</v>
      </c>
      <c r="G9103" s="36" t="s">
        <v>99</v>
      </c>
      <c r="H9103" s="38">
        <f>((VLOOKUP(F9103,'Data. Commission'!$B$2:$C$6,2,))/100)*D9103</f>
        <v>2000</v>
      </c>
      <c r="I9103" s="38" t="str">
        <f>VLOOKUP(A9103,'Data. User Inf'!$A$2:$D$13428,4,)</f>
        <v>28_to_32</v>
      </c>
      <c r="J9103" s="38" t="str">
        <f>VLOOKUP(A9103,'Data. User Inf'!$A$2:$E$13428,5,)</f>
        <v>MALE</v>
      </c>
      <c r="K9103" s="38" t="str">
        <f>VLOOKUP(A9103,'Data. User Inf'!$A$2:$E$13428,3,)</f>
        <v>Hồ Chí Minh</v>
      </c>
      <c r="L9103" s="38" t="str">
        <f>IF('Data. User Inf'!B9103&lt;'Data. Transactions'!C9103,"Current","New")</f>
        <v>Current</v>
      </c>
    </row>
    <row r="9104" spans="1:12" ht="15.75" customHeight="1" x14ac:dyDescent="0.25">
      <c r="A9104" s="24">
        <v>35606357</v>
      </c>
      <c r="B9104" s="24">
        <v>7113156471</v>
      </c>
      <c r="C9104" s="26">
        <v>44088</v>
      </c>
      <c r="D9104" s="27">
        <v>30000</v>
      </c>
      <c r="E9104" s="28" t="s">
        <v>60</v>
      </c>
      <c r="F9104" s="24">
        <v>13</v>
      </c>
      <c r="G9104" s="36" t="s">
        <v>49</v>
      </c>
      <c r="H9104" s="38">
        <f>((VLOOKUP(F9104,'Data. Commission'!$B$2:$C$6,2,))/100)*D9104</f>
        <v>900</v>
      </c>
      <c r="I9104" s="38" t="str">
        <f>VLOOKUP(A9104,'Data. User Inf'!$A$2:$D$13428,4,)</f>
        <v>23_to_27</v>
      </c>
      <c r="J9104" s="38" t="str">
        <f>VLOOKUP(A9104,'Data. User Inf'!$A$2:$E$13428,5,)</f>
        <v>FEMALE</v>
      </c>
      <c r="K9104" s="38" t="str">
        <f>VLOOKUP(A9104,'Data. User Inf'!$A$2:$E$13428,3,)</f>
        <v>Hồ Chí Minh</v>
      </c>
      <c r="L9104" s="38" t="str">
        <f>IF('Data. User Inf'!B9104&lt;'Data. Transactions'!C9104,"Current","New")</f>
        <v>Current</v>
      </c>
    </row>
    <row r="9105" spans="1:12" ht="15.75" customHeight="1" x14ac:dyDescent="0.25">
      <c r="A9105" s="24">
        <v>45885564</v>
      </c>
      <c r="B9105" s="24">
        <v>7105177341</v>
      </c>
      <c r="C9105" s="26">
        <v>44088</v>
      </c>
      <c r="D9105" s="27">
        <v>50000</v>
      </c>
      <c r="E9105" s="28" t="s">
        <v>9</v>
      </c>
      <c r="F9105" s="24">
        <v>12</v>
      </c>
      <c r="G9105" s="37"/>
      <c r="H9105" s="38">
        <f>((VLOOKUP(F9105,'Data. Commission'!$B$2:$C$6,2,))/100)*D9105</f>
        <v>1000</v>
      </c>
      <c r="I9105" s="38" t="str">
        <f>VLOOKUP(A9105,'Data. User Inf'!$A$2:$D$13428,4,)</f>
        <v>28_to_32</v>
      </c>
      <c r="J9105" s="38" t="str">
        <f>VLOOKUP(A9105,'Data. User Inf'!$A$2:$E$13428,5,)</f>
        <v>MALE</v>
      </c>
      <c r="K9105" s="38" t="str">
        <f>VLOOKUP(A9105,'Data. User Inf'!$A$2:$E$13428,3,)</f>
        <v>Hồ Chí Minh</v>
      </c>
      <c r="L9105" s="38" t="str">
        <f>IF('Data. User Inf'!B9105&lt;'Data. Transactions'!C9105,"Current","New")</f>
        <v>Current</v>
      </c>
    </row>
    <row r="9106" spans="1:12" ht="15.75" customHeight="1" x14ac:dyDescent="0.25">
      <c r="A9106" s="24">
        <v>53294431</v>
      </c>
      <c r="B9106" s="24">
        <v>7106302882</v>
      </c>
      <c r="C9106" s="26">
        <v>44088</v>
      </c>
      <c r="D9106" s="27">
        <v>30000</v>
      </c>
      <c r="E9106" s="28" t="s">
        <v>9</v>
      </c>
      <c r="F9106" s="24">
        <v>12</v>
      </c>
      <c r="G9106" s="36" t="s">
        <v>99</v>
      </c>
      <c r="H9106" s="38">
        <f>((VLOOKUP(F9106,'Data. Commission'!$B$2:$C$6,2,))/100)*D9106</f>
        <v>600</v>
      </c>
      <c r="I9106" s="38" t="str">
        <f>VLOOKUP(A9106,'Data. User Inf'!$A$2:$D$13428,4,)</f>
        <v>33_to_37</v>
      </c>
      <c r="J9106" s="38" t="str">
        <f>VLOOKUP(A9106,'Data. User Inf'!$A$2:$E$13428,5,)</f>
        <v>MALE</v>
      </c>
      <c r="K9106" s="38" t="str">
        <f>VLOOKUP(A9106,'Data. User Inf'!$A$2:$E$13428,3,)</f>
        <v>Other Cities</v>
      </c>
      <c r="L9106" s="38" t="str">
        <f>IF('Data. User Inf'!B9106&lt;'Data. Transactions'!C9106,"Current","New")</f>
        <v>Current</v>
      </c>
    </row>
    <row r="9107" spans="1:12" ht="15.75" customHeight="1" x14ac:dyDescent="0.25">
      <c r="A9107" s="24">
        <v>42653768</v>
      </c>
      <c r="B9107" s="24">
        <v>7116560315</v>
      </c>
      <c r="C9107" s="26">
        <v>44088</v>
      </c>
      <c r="D9107" s="27">
        <v>20000</v>
      </c>
      <c r="E9107" s="24" t="s">
        <v>86</v>
      </c>
      <c r="F9107" s="24">
        <v>14</v>
      </c>
      <c r="G9107" s="37"/>
      <c r="H9107" s="38">
        <f>((VLOOKUP(F9107,'Data. Commission'!$B$2:$C$6,2,))/100)*D9107</f>
        <v>800</v>
      </c>
      <c r="I9107" s="38" t="str">
        <f>VLOOKUP(A9107,'Data. User Inf'!$A$2:$D$13428,4,)</f>
        <v>18_to_22</v>
      </c>
      <c r="J9107" s="38" t="str">
        <f>VLOOKUP(A9107,'Data. User Inf'!$A$2:$E$13428,5,)</f>
        <v>MALE</v>
      </c>
      <c r="K9107" s="38" t="str">
        <f>VLOOKUP(A9107,'Data. User Inf'!$A$2:$E$13428,3,)</f>
        <v>Hồ Chí Minh</v>
      </c>
      <c r="L9107" s="38" t="str">
        <f>IF('Data. User Inf'!B9107&lt;'Data. Transactions'!C9107,"Current","New")</f>
        <v>Current</v>
      </c>
    </row>
    <row r="9108" spans="1:12" ht="15.75" customHeight="1" x14ac:dyDescent="0.25">
      <c r="A9108" s="24">
        <v>41876675</v>
      </c>
      <c r="B9108" s="24">
        <v>7114060309</v>
      </c>
      <c r="C9108" s="26">
        <v>44088</v>
      </c>
      <c r="D9108" s="27">
        <v>20000</v>
      </c>
      <c r="E9108" s="28" t="s">
        <v>9</v>
      </c>
      <c r="F9108" s="24">
        <v>12</v>
      </c>
      <c r="G9108" s="36" t="s">
        <v>99</v>
      </c>
      <c r="H9108" s="38">
        <f>((VLOOKUP(F9108,'Data. Commission'!$B$2:$C$6,2,))/100)*D9108</f>
        <v>400</v>
      </c>
      <c r="I9108" s="38" t="str">
        <f>VLOOKUP(A9108,'Data. User Inf'!$A$2:$D$13428,4,)</f>
        <v>18_to_22</v>
      </c>
      <c r="J9108" s="38" t="str">
        <f>VLOOKUP(A9108,'Data. User Inf'!$A$2:$E$13428,5,)</f>
        <v>FEMALE</v>
      </c>
      <c r="K9108" s="38" t="str">
        <f>VLOOKUP(A9108,'Data. User Inf'!$A$2:$E$13428,3,)</f>
        <v>Unknown</v>
      </c>
      <c r="L9108" s="38" t="str">
        <f>IF('Data. User Inf'!B9108&lt;'Data. Transactions'!C9108,"Current","New")</f>
        <v>Current</v>
      </c>
    </row>
    <row r="9109" spans="1:12" ht="15.75" customHeight="1" x14ac:dyDescent="0.25">
      <c r="A9109" s="24">
        <v>55817323</v>
      </c>
      <c r="B9109" s="24">
        <v>7114067523</v>
      </c>
      <c r="C9109" s="26">
        <v>44088</v>
      </c>
      <c r="D9109" s="27">
        <v>20000</v>
      </c>
      <c r="E9109" s="28" t="s">
        <v>60</v>
      </c>
      <c r="F9109" s="24">
        <v>13</v>
      </c>
      <c r="G9109" s="36" t="s">
        <v>99</v>
      </c>
      <c r="H9109" s="38">
        <f>((VLOOKUP(F9109,'Data. Commission'!$B$2:$C$6,2,))/100)*D9109</f>
        <v>600</v>
      </c>
      <c r="I9109" s="38" t="str">
        <f>VLOOKUP(A9109,'Data. User Inf'!$A$2:$D$13428,4,)</f>
        <v>18_to_22</v>
      </c>
      <c r="J9109" s="38" t="str">
        <f>VLOOKUP(A9109,'Data. User Inf'!$A$2:$E$13428,5,)</f>
        <v>FEMALE</v>
      </c>
      <c r="K9109" s="38" t="str">
        <f>VLOOKUP(A9109,'Data. User Inf'!$A$2:$E$13428,3,)</f>
        <v>Unknown</v>
      </c>
      <c r="L9109" s="38" t="str">
        <f>IF('Data. User Inf'!B9109&lt;'Data. Transactions'!C9109,"Current","New")</f>
        <v>Current</v>
      </c>
    </row>
    <row r="9110" spans="1:12" ht="15.75" customHeight="1" x14ac:dyDescent="0.25">
      <c r="A9110" s="24">
        <v>54332625</v>
      </c>
      <c r="B9110" s="24">
        <v>7117227088</v>
      </c>
      <c r="C9110" s="26">
        <v>44088</v>
      </c>
      <c r="D9110" s="27">
        <v>100000</v>
      </c>
      <c r="E9110" s="28" t="s">
        <v>9</v>
      </c>
      <c r="F9110" s="24">
        <v>12</v>
      </c>
      <c r="G9110" s="36" t="s">
        <v>99</v>
      </c>
      <c r="H9110" s="38">
        <f>((VLOOKUP(F9110,'Data. Commission'!$B$2:$C$6,2,))/100)*D9110</f>
        <v>2000</v>
      </c>
      <c r="I9110" s="38" t="str">
        <f>VLOOKUP(A9110,'Data. User Inf'!$A$2:$D$13428,4,)</f>
        <v>28_to_32</v>
      </c>
      <c r="J9110" s="38" t="str">
        <f>VLOOKUP(A9110,'Data. User Inf'!$A$2:$E$13428,5,)</f>
        <v>FEMALE</v>
      </c>
      <c r="K9110" s="38" t="str">
        <f>VLOOKUP(A9110,'Data. User Inf'!$A$2:$E$13428,3,)</f>
        <v>Unknown</v>
      </c>
      <c r="L9110" s="38" t="str">
        <f>IF('Data. User Inf'!B9110&lt;'Data. Transactions'!C9110,"Current","New")</f>
        <v>Current</v>
      </c>
    </row>
    <row r="9111" spans="1:12" ht="15.75" customHeight="1" x14ac:dyDescent="0.25">
      <c r="A9111" s="24">
        <v>38822464</v>
      </c>
      <c r="B9111" s="24">
        <v>7105442659</v>
      </c>
      <c r="C9111" s="26">
        <v>44088</v>
      </c>
      <c r="D9111" s="27">
        <v>20000</v>
      </c>
      <c r="E9111" s="28" t="s">
        <v>9</v>
      </c>
      <c r="F9111" s="24">
        <v>12</v>
      </c>
      <c r="G9111" s="36" t="s">
        <v>99</v>
      </c>
      <c r="H9111" s="38">
        <f>((VLOOKUP(F9111,'Data. Commission'!$B$2:$C$6,2,))/100)*D9111</f>
        <v>400</v>
      </c>
      <c r="I9111" s="38" t="str">
        <f>VLOOKUP(A9111,'Data. User Inf'!$A$2:$D$13428,4,)</f>
        <v>28_to_32</v>
      </c>
      <c r="J9111" s="38" t="str">
        <f>VLOOKUP(A9111,'Data. User Inf'!$A$2:$E$13428,5,)</f>
        <v>MALE</v>
      </c>
      <c r="K9111" s="38" t="str">
        <f>VLOOKUP(A9111,'Data. User Inf'!$A$2:$E$13428,3,)</f>
        <v>Hà Nội</v>
      </c>
      <c r="L9111" s="38" t="str">
        <f>IF('Data. User Inf'!B9111&lt;'Data. Transactions'!C9111,"Current","New")</f>
        <v>Current</v>
      </c>
    </row>
    <row r="9112" spans="1:12" ht="15.75" customHeight="1" x14ac:dyDescent="0.25">
      <c r="A9112" s="24">
        <v>14966779</v>
      </c>
      <c r="B9112" s="24">
        <v>7108873688</v>
      </c>
      <c r="C9112" s="26">
        <v>44088</v>
      </c>
      <c r="D9112" s="27">
        <v>50000</v>
      </c>
      <c r="E9112" s="24" t="s">
        <v>60</v>
      </c>
      <c r="F9112" s="24">
        <v>13</v>
      </c>
      <c r="G9112" s="37" t="s">
        <v>49</v>
      </c>
      <c r="H9112" s="38">
        <f>((VLOOKUP(F9112,'Data. Commission'!$B$2:$C$6,2,))/100)*D9112</f>
        <v>1500</v>
      </c>
      <c r="I9112" s="38" t="str">
        <f>VLOOKUP(A9112,'Data. User Inf'!$A$2:$D$13428,4,)</f>
        <v>33_to_37</v>
      </c>
      <c r="J9112" s="38" t="str">
        <f>VLOOKUP(A9112,'Data. User Inf'!$A$2:$E$13428,5,)</f>
        <v>FEMALE</v>
      </c>
      <c r="K9112" s="38" t="str">
        <f>VLOOKUP(A9112,'Data. User Inf'!$A$2:$E$13428,3,)</f>
        <v>Other Cities</v>
      </c>
      <c r="L9112" s="38" t="str">
        <f>IF('Data. User Inf'!B9112&lt;'Data. Transactions'!C9112,"Current","New")</f>
        <v>Current</v>
      </c>
    </row>
    <row r="9113" spans="1:12" ht="15.75" customHeight="1" x14ac:dyDescent="0.25">
      <c r="A9113" s="24">
        <v>39420297</v>
      </c>
      <c r="B9113" s="24">
        <v>7109618638</v>
      </c>
      <c r="C9113" s="26">
        <v>44088</v>
      </c>
      <c r="D9113" s="27">
        <v>50000</v>
      </c>
      <c r="E9113" s="28" t="s">
        <v>60</v>
      </c>
      <c r="F9113" s="24">
        <v>13</v>
      </c>
      <c r="G9113" s="36" t="s">
        <v>99</v>
      </c>
      <c r="H9113" s="38">
        <f>((VLOOKUP(F9113,'Data. Commission'!$B$2:$C$6,2,))/100)*D9113</f>
        <v>1500</v>
      </c>
      <c r="I9113" s="38" t="str">
        <f>VLOOKUP(A9113,'Data. User Inf'!$A$2:$D$13428,4,)</f>
        <v>unknown</v>
      </c>
      <c r="J9113" s="38" t="str">
        <f>VLOOKUP(A9113,'Data. User Inf'!$A$2:$E$13428,5,)</f>
        <v>FEMALE</v>
      </c>
      <c r="K9113" s="38" t="str">
        <f>VLOOKUP(A9113,'Data. User Inf'!$A$2:$E$13428,3,)</f>
        <v>Hồ Chí Minh</v>
      </c>
      <c r="L9113" s="38" t="str">
        <f>IF('Data. User Inf'!B9113&lt;'Data. Transactions'!C9113,"Current","New")</f>
        <v>Current</v>
      </c>
    </row>
    <row r="9114" spans="1:12" ht="15.75" customHeight="1" x14ac:dyDescent="0.25">
      <c r="A9114" s="24">
        <v>52431474</v>
      </c>
      <c r="B9114" s="24">
        <v>7112251824</v>
      </c>
      <c r="C9114" s="26">
        <v>44088</v>
      </c>
      <c r="D9114" s="27">
        <v>100000</v>
      </c>
      <c r="E9114" s="28" t="s">
        <v>60</v>
      </c>
      <c r="F9114" s="24">
        <v>13</v>
      </c>
      <c r="G9114" s="36" t="s">
        <v>99</v>
      </c>
      <c r="H9114" s="38">
        <f>((VLOOKUP(F9114,'Data. Commission'!$B$2:$C$6,2,))/100)*D9114</f>
        <v>3000</v>
      </c>
      <c r="I9114" s="38" t="str">
        <f>VLOOKUP(A9114,'Data. User Inf'!$A$2:$D$13428,4,)</f>
        <v>unknown</v>
      </c>
      <c r="J9114" s="38" t="str">
        <f>VLOOKUP(A9114,'Data. User Inf'!$A$2:$E$13428,5,)</f>
        <v>MALE</v>
      </c>
      <c r="K9114" s="38" t="str">
        <f>VLOOKUP(A9114,'Data. User Inf'!$A$2:$E$13428,3,)</f>
        <v>Hồ Chí Minh</v>
      </c>
      <c r="L9114" s="38" t="str">
        <f>IF('Data. User Inf'!B9114&lt;'Data. Transactions'!C9114,"Current","New")</f>
        <v>Current</v>
      </c>
    </row>
    <row r="9115" spans="1:12" ht="15.75" customHeight="1" x14ac:dyDescent="0.25">
      <c r="A9115" s="24">
        <v>57378644</v>
      </c>
      <c r="B9115" s="24">
        <v>7108579312</v>
      </c>
      <c r="C9115" s="26">
        <v>44088</v>
      </c>
      <c r="D9115" s="27">
        <v>50000</v>
      </c>
      <c r="E9115" s="28" t="s">
        <v>9</v>
      </c>
      <c r="F9115" s="24">
        <v>12</v>
      </c>
      <c r="G9115" s="36" t="s">
        <v>99</v>
      </c>
      <c r="H9115" s="38">
        <f>((VLOOKUP(F9115,'Data. Commission'!$B$2:$C$6,2,))/100)*D9115</f>
        <v>1000</v>
      </c>
      <c r="I9115" s="38" t="str">
        <f>VLOOKUP(A9115,'Data. User Inf'!$A$2:$D$13428,4,)</f>
        <v>unknown</v>
      </c>
      <c r="J9115" s="38" t="str">
        <f>VLOOKUP(A9115,'Data. User Inf'!$A$2:$E$13428,5,)</f>
        <v>MALE</v>
      </c>
      <c r="K9115" s="38" t="str">
        <f>VLOOKUP(A9115,'Data. User Inf'!$A$2:$E$13428,3,)</f>
        <v>Unknown</v>
      </c>
      <c r="L9115" s="38" t="str">
        <f>IF('Data. User Inf'!B9115&lt;'Data. Transactions'!C9115,"Current","New")</f>
        <v>Current</v>
      </c>
    </row>
    <row r="9116" spans="1:12" ht="15.75" customHeight="1" x14ac:dyDescent="0.25">
      <c r="A9116" s="24">
        <v>4629777</v>
      </c>
      <c r="B9116" s="24">
        <v>7103101845</v>
      </c>
      <c r="C9116" s="26">
        <v>44088</v>
      </c>
      <c r="D9116" s="27">
        <v>20000</v>
      </c>
      <c r="E9116" s="28" t="s">
        <v>9</v>
      </c>
      <c r="F9116" s="24">
        <v>12</v>
      </c>
      <c r="G9116" s="36" t="s">
        <v>99</v>
      </c>
      <c r="H9116" s="38">
        <f>((VLOOKUP(F9116,'Data. Commission'!$B$2:$C$6,2,))/100)*D9116</f>
        <v>400</v>
      </c>
      <c r="I9116" s="38" t="str">
        <f>VLOOKUP(A9116,'Data. User Inf'!$A$2:$D$13428,4,)</f>
        <v>18_to_22</v>
      </c>
      <c r="J9116" s="38" t="str">
        <f>VLOOKUP(A9116,'Data. User Inf'!$A$2:$E$13428,5,)</f>
        <v>MALE</v>
      </c>
      <c r="K9116" s="38" t="str">
        <f>VLOOKUP(A9116,'Data. User Inf'!$A$2:$E$13428,3,)</f>
        <v>Other Cities</v>
      </c>
      <c r="L9116" s="38" t="str">
        <f>IF('Data. User Inf'!B9116&lt;'Data. Transactions'!C9116,"Current","New")</f>
        <v>Current</v>
      </c>
    </row>
    <row r="9117" spans="1:12" ht="15.75" customHeight="1" x14ac:dyDescent="0.25">
      <c r="A9117" s="24">
        <v>48703078</v>
      </c>
      <c r="B9117" s="24">
        <v>7110562241</v>
      </c>
      <c r="C9117" s="26">
        <v>44088</v>
      </c>
      <c r="D9117" s="27">
        <v>10000</v>
      </c>
      <c r="E9117" s="28" t="s">
        <v>86</v>
      </c>
      <c r="F9117" s="24">
        <v>14</v>
      </c>
      <c r="G9117" s="36" t="s">
        <v>99</v>
      </c>
      <c r="H9117" s="38">
        <f>((VLOOKUP(F9117,'Data. Commission'!$B$2:$C$6,2,))/100)*D9117</f>
        <v>400</v>
      </c>
      <c r="I9117" s="38" t="str">
        <f>VLOOKUP(A9117,'Data. User Inf'!$A$2:$D$13428,4,)</f>
        <v>23_to_27</v>
      </c>
      <c r="J9117" s="38" t="str">
        <f>VLOOKUP(A9117,'Data. User Inf'!$A$2:$E$13428,5,)</f>
        <v>MALE</v>
      </c>
      <c r="K9117" s="38" t="str">
        <f>VLOOKUP(A9117,'Data. User Inf'!$A$2:$E$13428,3,)</f>
        <v>Other Cities</v>
      </c>
      <c r="L9117" s="38" t="str">
        <f>IF('Data. User Inf'!B9117&lt;'Data. Transactions'!C9117,"Current","New")</f>
        <v>Current</v>
      </c>
    </row>
    <row r="9118" spans="1:12" ht="15.75" customHeight="1" x14ac:dyDescent="0.25">
      <c r="A9118" s="24">
        <v>42077648</v>
      </c>
      <c r="B9118" s="24">
        <v>7103240360</v>
      </c>
      <c r="C9118" s="26">
        <v>44088</v>
      </c>
      <c r="D9118" s="27">
        <v>1000000</v>
      </c>
      <c r="E9118" s="28" t="s">
        <v>86</v>
      </c>
      <c r="F9118" s="24">
        <v>14</v>
      </c>
      <c r="G9118" s="37" t="s">
        <v>49</v>
      </c>
      <c r="H9118" s="38">
        <f>((VLOOKUP(F9118,'Data. Commission'!$B$2:$C$6,2,))/100)*D9118</f>
        <v>40000</v>
      </c>
      <c r="I9118" s="38" t="str">
        <f>VLOOKUP(A9118,'Data. User Inf'!$A$2:$D$13428,4,)</f>
        <v>28_to_32</v>
      </c>
      <c r="J9118" s="38" t="str">
        <f>VLOOKUP(A9118,'Data. User Inf'!$A$2:$E$13428,5,)</f>
        <v>FEMALE</v>
      </c>
      <c r="K9118" s="38" t="str">
        <f>VLOOKUP(A9118,'Data. User Inf'!$A$2:$E$13428,3,)</f>
        <v>Other Cities</v>
      </c>
      <c r="L9118" s="38" t="str">
        <f>IF('Data. User Inf'!B9118&lt;'Data. Transactions'!C9118,"Current","New")</f>
        <v>Current</v>
      </c>
    </row>
    <row r="9119" spans="1:12" ht="15.75" customHeight="1" x14ac:dyDescent="0.25">
      <c r="A9119" s="24">
        <v>45537012</v>
      </c>
      <c r="B9119" s="24">
        <v>7102789673</v>
      </c>
      <c r="C9119" s="26">
        <v>44088</v>
      </c>
      <c r="D9119" s="27">
        <v>100000</v>
      </c>
      <c r="E9119" s="28" t="s">
        <v>9</v>
      </c>
      <c r="F9119" s="24">
        <v>12</v>
      </c>
      <c r="G9119" s="36" t="s">
        <v>99</v>
      </c>
      <c r="H9119" s="38">
        <f>((VLOOKUP(F9119,'Data. Commission'!$B$2:$C$6,2,))/100)*D9119</f>
        <v>2000</v>
      </c>
      <c r="I9119" s="38" t="str">
        <f>VLOOKUP(A9119,'Data. User Inf'!$A$2:$D$13428,4,)</f>
        <v>28_to_32</v>
      </c>
      <c r="J9119" s="38" t="str">
        <f>VLOOKUP(A9119,'Data. User Inf'!$A$2:$E$13428,5,)</f>
        <v>MALE</v>
      </c>
      <c r="K9119" s="38" t="str">
        <f>VLOOKUP(A9119,'Data. User Inf'!$A$2:$E$13428,3,)</f>
        <v>Other Cities</v>
      </c>
      <c r="L9119" s="38" t="str">
        <f>IF('Data. User Inf'!B9119&lt;'Data. Transactions'!C9119,"Current","New")</f>
        <v>Current</v>
      </c>
    </row>
    <row r="9120" spans="1:12" ht="15.75" customHeight="1" x14ac:dyDescent="0.25">
      <c r="A9120" s="24">
        <v>33457888</v>
      </c>
      <c r="B9120" s="24">
        <v>7103369923</v>
      </c>
      <c r="C9120" s="26">
        <v>44088</v>
      </c>
      <c r="D9120" s="27">
        <v>50000</v>
      </c>
      <c r="E9120" s="28" t="s">
        <v>60</v>
      </c>
      <c r="F9120" s="24">
        <v>13</v>
      </c>
      <c r="G9120" s="36" t="s">
        <v>99</v>
      </c>
      <c r="H9120" s="38">
        <f>((VLOOKUP(F9120,'Data. Commission'!$B$2:$C$6,2,))/100)*D9120</f>
        <v>1500</v>
      </c>
      <c r="I9120" s="38" t="str">
        <f>VLOOKUP(A9120,'Data. User Inf'!$A$2:$D$13428,4,)</f>
        <v>28_to_32</v>
      </c>
      <c r="J9120" s="38" t="str">
        <f>VLOOKUP(A9120,'Data. User Inf'!$A$2:$E$13428,5,)</f>
        <v>MALE</v>
      </c>
      <c r="K9120" s="38" t="str">
        <f>VLOOKUP(A9120,'Data. User Inf'!$A$2:$E$13428,3,)</f>
        <v>Other Cities</v>
      </c>
      <c r="L9120" s="38" t="str">
        <f>IF('Data. User Inf'!B9120&lt;'Data. Transactions'!C9120,"Current","New")</f>
        <v>Current</v>
      </c>
    </row>
    <row r="9121" spans="1:12" ht="15.75" customHeight="1" x14ac:dyDescent="0.25">
      <c r="A9121" s="24">
        <v>35212121</v>
      </c>
      <c r="B9121" s="24">
        <v>7103532163</v>
      </c>
      <c r="C9121" s="26">
        <v>44088</v>
      </c>
      <c r="D9121" s="27">
        <v>100000</v>
      </c>
      <c r="E9121" s="28" t="s">
        <v>9</v>
      </c>
      <c r="F9121" s="24">
        <v>12</v>
      </c>
      <c r="G9121" s="36" t="s">
        <v>99</v>
      </c>
      <c r="H9121" s="38">
        <f>((VLOOKUP(F9121,'Data. Commission'!$B$2:$C$6,2,))/100)*D9121</f>
        <v>2000</v>
      </c>
      <c r="I9121" s="38" t="str">
        <f>VLOOKUP(A9121,'Data. User Inf'!$A$2:$D$13428,4,)</f>
        <v>unknown</v>
      </c>
      <c r="J9121" s="38" t="str">
        <f>VLOOKUP(A9121,'Data. User Inf'!$A$2:$E$13428,5,)</f>
        <v>MALE</v>
      </c>
      <c r="K9121" s="38" t="str">
        <f>VLOOKUP(A9121,'Data. User Inf'!$A$2:$E$13428,3,)</f>
        <v>Other Cities</v>
      </c>
      <c r="L9121" s="38" t="str">
        <f>IF('Data. User Inf'!B9121&lt;'Data. Transactions'!C9121,"Current","New")</f>
        <v>Current</v>
      </c>
    </row>
    <row r="9122" spans="1:12" ht="15.75" customHeight="1" x14ac:dyDescent="0.25">
      <c r="A9122" s="24">
        <v>42851010</v>
      </c>
      <c r="B9122" s="24">
        <v>7109437494</v>
      </c>
      <c r="C9122" s="26">
        <v>44088</v>
      </c>
      <c r="D9122" s="27">
        <v>50000</v>
      </c>
      <c r="E9122" s="28" t="s">
        <v>86</v>
      </c>
      <c r="F9122" s="24">
        <v>14</v>
      </c>
      <c r="G9122" s="37"/>
      <c r="H9122" s="38">
        <f>((VLOOKUP(F9122,'Data. Commission'!$B$2:$C$6,2,))/100)*D9122</f>
        <v>2000</v>
      </c>
      <c r="I9122" s="38" t="str">
        <f>VLOOKUP(A9122,'Data. User Inf'!$A$2:$D$13428,4,)</f>
        <v>18_to_22</v>
      </c>
      <c r="J9122" s="38" t="str">
        <f>VLOOKUP(A9122,'Data. User Inf'!$A$2:$E$13428,5,)</f>
        <v>FEMALE</v>
      </c>
      <c r="K9122" s="38" t="str">
        <f>VLOOKUP(A9122,'Data. User Inf'!$A$2:$E$13428,3,)</f>
        <v>Other Cities</v>
      </c>
      <c r="L9122" s="38" t="str">
        <f>IF('Data. User Inf'!B9122&lt;'Data. Transactions'!C9122,"Current","New")</f>
        <v>Current</v>
      </c>
    </row>
    <row r="9123" spans="1:12" ht="15.75" customHeight="1" x14ac:dyDescent="0.25">
      <c r="A9123" s="24">
        <v>54184838</v>
      </c>
      <c r="B9123" s="24">
        <v>7114143227</v>
      </c>
      <c r="C9123" s="26">
        <v>44088</v>
      </c>
      <c r="D9123" s="27">
        <v>10000</v>
      </c>
      <c r="E9123" s="28" t="s">
        <v>9</v>
      </c>
      <c r="F9123" s="24">
        <v>12</v>
      </c>
      <c r="G9123" s="36" t="s">
        <v>99</v>
      </c>
      <c r="H9123" s="38">
        <f>((VLOOKUP(F9123,'Data. Commission'!$B$2:$C$6,2,))/100)*D9123</f>
        <v>200</v>
      </c>
      <c r="I9123" s="38" t="str">
        <f>VLOOKUP(A9123,'Data. User Inf'!$A$2:$D$13428,4,)</f>
        <v>unknown</v>
      </c>
      <c r="J9123" s="38" t="str">
        <f>VLOOKUP(A9123,'Data. User Inf'!$A$2:$E$13428,5,)</f>
        <v>MALE</v>
      </c>
      <c r="K9123" s="38" t="str">
        <f>VLOOKUP(A9123,'Data. User Inf'!$A$2:$E$13428,3,)</f>
        <v>Other Cities</v>
      </c>
      <c r="L9123" s="38" t="str">
        <f>IF('Data. User Inf'!B9123&lt;'Data. Transactions'!C9123,"Current","New")</f>
        <v>Current</v>
      </c>
    </row>
    <row r="9124" spans="1:12" ht="15.75" customHeight="1" x14ac:dyDescent="0.25">
      <c r="A9124" s="24">
        <v>48557158</v>
      </c>
      <c r="B9124" s="24">
        <v>7106380327</v>
      </c>
      <c r="C9124" s="26">
        <v>44088</v>
      </c>
      <c r="D9124" s="27">
        <v>10000</v>
      </c>
      <c r="E9124" s="28" t="s">
        <v>86</v>
      </c>
      <c r="F9124" s="24">
        <v>14</v>
      </c>
      <c r="G9124" s="36" t="s">
        <v>99</v>
      </c>
      <c r="H9124" s="38">
        <f>((VLOOKUP(F9124,'Data. Commission'!$B$2:$C$6,2,))/100)*D9124</f>
        <v>400</v>
      </c>
      <c r="I9124" s="38" t="str">
        <f>VLOOKUP(A9124,'Data. User Inf'!$A$2:$D$13428,4,)</f>
        <v>unknown</v>
      </c>
      <c r="J9124" s="38" t="str">
        <f>VLOOKUP(A9124,'Data. User Inf'!$A$2:$E$13428,5,)</f>
        <v>FEMALE</v>
      </c>
      <c r="K9124" s="38" t="str">
        <f>VLOOKUP(A9124,'Data. User Inf'!$A$2:$E$13428,3,)</f>
        <v>Other Cities</v>
      </c>
      <c r="L9124" s="38" t="str">
        <f>IF('Data. User Inf'!B9124&lt;'Data. Transactions'!C9124,"Current","New")</f>
        <v>Current</v>
      </c>
    </row>
    <row r="9125" spans="1:12" ht="15.75" customHeight="1" x14ac:dyDescent="0.25">
      <c r="A9125" s="24">
        <v>19587367</v>
      </c>
      <c r="B9125" s="24">
        <v>7112257174</v>
      </c>
      <c r="C9125" s="26">
        <v>44088</v>
      </c>
      <c r="D9125" s="27">
        <v>50000</v>
      </c>
      <c r="E9125" s="28" t="s">
        <v>9</v>
      </c>
      <c r="F9125" s="24">
        <v>12</v>
      </c>
      <c r="G9125" s="37"/>
      <c r="H9125" s="38">
        <f>((VLOOKUP(F9125,'Data. Commission'!$B$2:$C$6,2,))/100)*D9125</f>
        <v>1000</v>
      </c>
      <c r="I9125" s="38" t="str">
        <f>VLOOKUP(A9125,'Data. User Inf'!$A$2:$D$13428,4,)</f>
        <v>unknown</v>
      </c>
      <c r="J9125" s="38" t="str">
        <f>VLOOKUP(A9125,'Data. User Inf'!$A$2:$E$13428,5,)</f>
        <v>FEMALE</v>
      </c>
      <c r="K9125" s="38" t="str">
        <f>VLOOKUP(A9125,'Data. User Inf'!$A$2:$E$13428,3,)</f>
        <v>Other Cities</v>
      </c>
      <c r="L9125" s="38" t="str">
        <f>IF('Data. User Inf'!B9125&lt;'Data. Transactions'!C9125,"Current","New")</f>
        <v>Current</v>
      </c>
    </row>
    <row r="9126" spans="1:12" ht="15.75" customHeight="1" x14ac:dyDescent="0.25">
      <c r="A9126" s="24">
        <v>42058043</v>
      </c>
      <c r="B9126" s="24">
        <v>7114511163</v>
      </c>
      <c r="C9126" s="26">
        <v>44088</v>
      </c>
      <c r="D9126" s="27">
        <v>100000</v>
      </c>
      <c r="E9126" s="28" t="s">
        <v>86</v>
      </c>
      <c r="F9126" s="24">
        <v>14</v>
      </c>
      <c r="G9126" s="36" t="s">
        <v>49</v>
      </c>
      <c r="H9126" s="38">
        <f>((VLOOKUP(F9126,'Data. Commission'!$B$2:$C$6,2,))/100)*D9126</f>
        <v>4000</v>
      </c>
      <c r="I9126" s="38" t="str">
        <f>VLOOKUP(A9126,'Data. User Inf'!$A$2:$D$13428,4,)</f>
        <v>18_to_22</v>
      </c>
      <c r="J9126" s="38" t="str">
        <f>VLOOKUP(A9126,'Data. User Inf'!$A$2:$E$13428,5,)</f>
        <v>MALE</v>
      </c>
      <c r="K9126" s="38" t="str">
        <f>VLOOKUP(A9126,'Data. User Inf'!$A$2:$E$13428,3,)</f>
        <v>Other Cities</v>
      </c>
      <c r="L9126" s="38" t="str">
        <f>IF('Data. User Inf'!B9126&lt;'Data. Transactions'!C9126,"Current","New")</f>
        <v>Current</v>
      </c>
    </row>
    <row r="9127" spans="1:12" ht="15.75" customHeight="1" x14ac:dyDescent="0.25">
      <c r="A9127" s="24">
        <v>46693371</v>
      </c>
      <c r="B9127" s="24">
        <v>7110840514</v>
      </c>
      <c r="C9127" s="26">
        <v>44088</v>
      </c>
      <c r="D9127" s="27">
        <v>50000</v>
      </c>
      <c r="E9127" s="24" t="s">
        <v>9</v>
      </c>
      <c r="F9127" s="24">
        <v>12</v>
      </c>
      <c r="G9127" s="37"/>
      <c r="H9127" s="38">
        <f>((VLOOKUP(F9127,'Data. Commission'!$B$2:$C$6,2,))/100)*D9127</f>
        <v>1000</v>
      </c>
      <c r="I9127" s="38" t="str">
        <f>VLOOKUP(A9127,'Data. User Inf'!$A$2:$D$13428,4,)</f>
        <v>23_to_27</v>
      </c>
      <c r="J9127" s="38" t="str">
        <f>VLOOKUP(A9127,'Data. User Inf'!$A$2:$E$13428,5,)</f>
        <v>MALE</v>
      </c>
      <c r="K9127" s="38" t="str">
        <f>VLOOKUP(A9127,'Data. User Inf'!$A$2:$E$13428,3,)</f>
        <v>Other Cities</v>
      </c>
      <c r="L9127" s="38" t="str">
        <f>IF('Data. User Inf'!B9127&lt;'Data. Transactions'!C9127,"Current","New")</f>
        <v>Current</v>
      </c>
    </row>
    <row r="9128" spans="1:12" ht="15.75" customHeight="1" x14ac:dyDescent="0.25">
      <c r="A9128" s="24">
        <v>47829450</v>
      </c>
      <c r="B9128" s="24">
        <v>7106084442</v>
      </c>
      <c r="C9128" s="26">
        <v>44088</v>
      </c>
      <c r="D9128" s="27">
        <v>1000000</v>
      </c>
      <c r="E9128" s="24" t="s">
        <v>9</v>
      </c>
      <c r="F9128" s="24">
        <v>12</v>
      </c>
      <c r="G9128" s="37"/>
      <c r="H9128" s="38">
        <f>((VLOOKUP(F9128,'Data. Commission'!$B$2:$C$6,2,))/100)*D9128</f>
        <v>20000</v>
      </c>
      <c r="I9128" s="38" t="str">
        <f>VLOOKUP(A9128,'Data. User Inf'!$A$2:$D$13428,4,)</f>
        <v>unknown</v>
      </c>
      <c r="J9128" s="38" t="str">
        <f>VLOOKUP(A9128,'Data. User Inf'!$A$2:$E$13428,5,)</f>
        <v>MALE</v>
      </c>
      <c r="K9128" s="38" t="str">
        <f>VLOOKUP(A9128,'Data. User Inf'!$A$2:$E$13428,3,)</f>
        <v>Other Cities</v>
      </c>
      <c r="L9128" s="38" t="str">
        <f>IF('Data. User Inf'!B9128&lt;'Data. Transactions'!C9128,"Current","New")</f>
        <v>Current</v>
      </c>
    </row>
    <row r="9129" spans="1:12" ht="15.75" customHeight="1" x14ac:dyDescent="0.25">
      <c r="A9129" s="24">
        <v>34229508</v>
      </c>
      <c r="B9129" s="24">
        <v>7133830791</v>
      </c>
      <c r="C9129" s="26">
        <v>44089</v>
      </c>
      <c r="D9129" s="27">
        <v>20000</v>
      </c>
      <c r="E9129" s="28" t="s">
        <v>86</v>
      </c>
      <c r="F9129" s="24">
        <v>14</v>
      </c>
      <c r="G9129" s="36" t="s">
        <v>99</v>
      </c>
      <c r="H9129" s="38">
        <f>((VLOOKUP(F9129,'Data. Commission'!$B$2:$C$6,2,))/100)*D9129</f>
        <v>800</v>
      </c>
      <c r="I9129" s="38" t="str">
        <f>VLOOKUP(A9129,'Data. User Inf'!$A$2:$D$13428,4,)</f>
        <v>&gt;37</v>
      </c>
      <c r="J9129" s="38" t="str">
        <f>VLOOKUP(A9129,'Data. User Inf'!$A$2:$E$13428,5,)</f>
        <v>MALE</v>
      </c>
      <c r="K9129" s="38" t="str">
        <f>VLOOKUP(A9129,'Data. User Inf'!$A$2:$E$13428,3,)</f>
        <v>Hồ Chí Minh</v>
      </c>
      <c r="L9129" s="38" t="str">
        <f>IF('Data. User Inf'!B9129&lt;'Data. Transactions'!C9129,"Current","New")</f>
        <v>Current</v>
      </c>
    </row>
    <row r="9130" spans="1:12" ht="15.75" customHeight="1" x14ac:dyDescent="0.25">
      <c r="A9130" s="24">
        <v>42210647</v>
      </c>
      <c r="B9130" s="24">
        <v>7134220857</v>
      </c>
      <c r="C9130" s="26">
        <v>44089</v>
      </c>
      <c r="D9130" s="27">
        <v>100000</v>
      </c>
      <c r="E9130" s="28" t="s">
        <v>86</v>
      </c>
      <c r="F9130" s="24">
        <v>14</v>
      </c>
      <c r="G9130" s="36" t="s">
        <v>99</v>
      </c>
      <c r="H9130" s="38">
        <f>((VLOOKUP(F9130,'Data. Commission'!$B$2:$C$6,2,))/100)*D9130</f>
        <v>4000</v>
      </c>
      <c r="I9130" s="38" t="str">
        <f>VLOOKUP(A9130,'Data. User Inf'!$A$2:$D$13428,4,)</f>
        <v>&gt;37</v>
      </c>
      <c r="J9130" s="38" t="str">
        <f>VLOOKUP(A9130,'Data. User Inf'!$A$2:$E$13428,5,)</f>
        <v>FEMALE</v>
      </c>
      <c r="K9130" s="38" t="str">
        <f>VLOOKUP(A9130,'Data. User Inf'!$A$2:$E$13428,3,)</f>
        <v>Hà Nội</v>
      </c>
      <c r="L9130" s="38" t="str">
        <f>IF('Data. User Inf'!B9130&lt;'Data. Transactions'!C9130,"Current","New")</f>
        <v>Current</v>
      </c>
    </row>
    <row r="9131" spans="1:12" ht="15.75" customHeight="1" x14ac:dyDescent="0.25">
      <c r="A9131" s="24">
        <v>56087677</v>
      </c>
      <c r="B9131" s="24">
        <v>7127893120</v>
      </c>
      <c r="C9131" s="26">
        <v>44089</v>
      </c>
      <c r="D9131" s="27">
        <v>20000</v>
      </c>
      <c r="E9131" s="28" t="s">
        <v>87</v>
      </c>
      <c r="F9131" s="24">
        <v>15</v>
      </c>
      <c r="G9131" s="37"/>
      <c r="H9131" s="38">
        <f>((VLOOKUP(F9131,'Data. Commission'!$B$2:$C$6,2,))/100)*D9131</f>
        <v>800</v>
      </c>
      <c r="I9131" s="38" t="str">
        <f>VLOOKUP(A9131,'Data. User Inf'!$A$2:$D$13428,4,)</f>
        <v>23_to_27</v>
      </c>
      <c r="J9131" s="38" t="str">
        <f>VLOOKUP(A9131,'Data. User Inf'!$A$2:$E$13428,5,)</f>
        <v>FEMALE</v>
      </c>
      <c r="K9131" s="38" t="str">
        <f>VLOOKUP(A9131,'Data. User Inf'!$A$2:$E$13428,3,)</f>
        <v>Other Cities</v>
      </c>
      <c r="L9131" s="38" t="str">
        <f>IF('Data. User Inf'!B9131&lt;'Data. Transactions'!C9131,"Current","New")</f>
        <v>Current</v>
      </c>
    </row>
    <row r="9132" spans="1:12" ht="15.75" customHeight="1" x14ac:dyDescent="0.25">
      <c r="A9132" s="24">
        <v>53884051</v>
      </c>
      <c r="B9132" s="24">
        <v>7126959384</v>
      </c>
      <c r="C9132" s="26">
        <v>44089</v>
      </c>
      <c r="D9132" s="27">
        <v>100000</v>
      </c>
      <c r="E9132" s="28" t="s">
        <v>9</v>
      </c>
      <c r="F9132" s="24">
        <v>12</v>
      </c>
      <c r="G9132" s="36" t="s">
        <v>99</v>
      </c>
      <c r="H9132" s="38">
        <f>((VLOOKUP(F9132,'Data. Commission'!$B$2:$C$6,2,))/100)*D9132</f>
        <v>2000</v>
      </c>
      <c r="I9132" s="38" t="str">
        <f>VLOOKUP(A9132,'Data. User Inf'!$A$2:$D$13428,4,)</f>
        <v>&gt;37</v>
      </c>
      <c r="J9132" s="38" t="str">
        <f>VLOOKUP(A9132,'Data. User Inf'!$A$2:$E$13428,5,)</f>
        <v>FEMALE</v>
      </c>
      <c r="K9132" s="38" t="str">
        <f>VLOOKUP(A9132,'Data. User Inf'!$A$2:$E$13428,3,)</f>
        <v>Other Cities</v>
      </c>
      <c r="L9132" s="38" t="str">
        <f>IF('Data. User Inf'!B9132&lt;'Data. Transactions'!C9132,"Current","New")</f>
        <v>Current</v>
      </c>
    </row>
    <row r="9133" spans="1:12" ht="15.75" customHeight="1" x14ac:dyDescent="0.25">
      <c r="A9133" s="24">
        <v>54314368</v>
      </c>
      <c r="B9133" s="24">
        <v>7135729320</v>
      </c>
      <c r="C9133" s="26">
        <v>44089</v>
      </c>
      <c r="D9133" s="27">
        <v>50000</v>
      </c>
      <c r="E9133" s="28" t="s">
        <v>9</v>
      </c>
      <c r="F9133" s="24">
        <v>12</v>
      </c>
      <c r="G9133" s="36" t="s">
        <v>99</v>
      </c>
      <c r="H9133" s="38">
        <f>((VLOOKUP(F9133,'Data. Commission'!$B$2:$C$6,2,))/100)*D9133</f>
        <v>1000</v>
      </c>
      <c r="I9133" s="38" t="str">
        <f>VLOOKUP(A9133,'Data. User Inf'!$A$2:$D$13428,4,)</f>
        <v>&gt;37</v>
      </c>
      <c r="J9133" s="38" t="str">
        <f>VLOOKUP(A9133,'Data. User Inf'!$A$2:$E$13428,5,)</f>
        <v>MALE</v>
      </c>
      <c r="K9133" s="38" t="str">
        <f>VLOOKUP(A9133,'Data. User Inf'!$A$2:$E$13428,3,)</f>
        <v>Other Cities</v>
      </c>
      <c r="L9133" s="38" t="str">
        <f>IF('Data. User Inf'!B9133&lt;'Data. Transactions'!C9133,"Current","New")</f>
        <v>Current</v>
      </c>
    </row>
    <row r="9134" spans="1:12" ht="15.75" customHeight="1" x14ac:dyDescent="0.25">
      <c r="A9134" s="24">
        <v>37295635</v>
      </c>
      <c r="B9134" s="24">
        <v>7118927789</v>
      </c>
      <c r="C9134" s="26">
        <v>44089</v>
      </c>
      <c r="D9134" s="27">
        <v>20000</v>
      </c>
      <c r="E9134" s="28" t="s">
        <v>9</v>
      </c>
      <c r="F9134" s="24">
        <v>12</v>
      </c>
      <c r="G9134" s="36" t="s">
        <v>99</v>
      </c>
      <c r="H9134" s="38">
        <f>((VLOOKUP(F9134,'Data. Commission'!$B$2:$C$6,2,))/100)*D9134</f>
        <v>400</v>
      </c>
      <c r="I9134" s="38" t="str">
        <f>VLOOKUP(A9134,'Data. User Inf'!$A$2:$D$13428,4,)</f>
        <v>&gt;37</v>
      </c>
      <c r="J9134" s="38" t="str">
        <f>VLOOKUP(A9134,'Data. User Inf'!$A$2:$E$13428,5,)</f>
        <v>MALE</v>
      </c>
      <c r="K9134" s="38" t="str">
        <f>VLOOKUP(A9134,'Data. User Inf'!$A$2:$E$13428,3,)</f>
        <v>Other Cities</v>
      </c>
      <c r="L9134" s="38" t="str">
        <f>IF('Data. User Inf'!B9134&lt;'Data. Transactions'!C9134,"Current","New")</f>
        <v>Current</v>
      </c>
    </row>
    <row r="9135" spans="1:12" ht="15.75" customHeight="1" x14ac:dyDescent="0.25">
      <c r="A9135" s="24">
        <v>47275808</v>
      </c>
      <c r="B9135" s="24">
        <v>7129707034</v>
      </c>
      <c r="C9135" s="26">
        <v>44089</v>
      </c>
      <c r="D9135" s="27">
        <v>10000</v>
      </c>
      <c r="E9135" s="28" t="s">
        <v>9</v>
      </c>
      <c r="F9135" s="24">
        <v>12</v>
      </c>
      <c r="G9135" s="36" t="s">
        <v>99</v>
      </c>
      <c r="H9135" s="38">
        <f>((VLOOKUP(F9135,'Data. Commission'!$B$2:$C$6,2,))/100)*D9135</f>
        <v>200</v>
      </c>
      <c r="I9135" s="38" t="str">
        <f>VLOOKUP(A9135,'Data. User Inf'!$A$2:$D$13428,4,)</f>
        <v>18_to_22</v>
      </c>
      <c r="J9135" s="38" t="str">
        <f>VLOOKUP(A9135,'Data. User Inf'!$A$2:$E$13428,5,)</f>
        <v>FEMALE</v>
      </c>
      <c r="K9135" s="38" t="str">
        <f>VLOOKUP(A9135,'Data. User Inf'!$A$2:$E$13428,3,)</f>
        <v>Hồ Chí Minh</v>
      </c>
      <c r="L9135" s="38" t="str">
        <f>IF('Data. User Inf'!B9135&lt;'Data. Transactions'!C9135,"Current","New")</f>
        <v>Current</v>
      </c>
    </row>
    <row r="9136" spans="1:12" ht="15.75" customHeight="1" x14ac:dyDescent="0.25">
      <c r="A9136" s="24">
        <v>45024980</v>
      </c>
      <c r="B9136" s="24">
        <v>7131365886</v>
      </c>
      <c r="C9136" s="26">
        <v>44089</v>
      </c>
      <c r="D9136" s="27">
        <v>10000</v>
      </c>
      <c r="E9136" s="28" t="s">
        <v>9</v>
      </c>
      <c r="F9136" s="24">
        <v>12</v>
      </c>
      <c r="G9136" s="36" t="s">
        <v>99</v>
      </c>
      <c r="H9136" s="38">
        <f>((VLOOKUP(F9136,'Data. Commission'!$B$2:$C$6,2,))/100)*D9136</f>
        <v>200</v>
      </c>
      <c r="I9136" s="38" t="str">
        <f>VLOOKUP(A9136,'Data. User Inf'!$A$2:$D$13428,4,)</f>
        <v>23_to_27</v>
      </c>
      <c r="J9136" s="38" t="str">
        <f>VLOOKUP(A9136,'Data. User Inf'!$A$2:$E$13428,5,)</f>
        <v>MALE</v>
      </c>
      <c r="K9136" s="38" t="str">
        <f>VLOOKUP(A9136,'Data. User Inf'!$A$2:$E$13428,3,)</f>
        <v>Hồ Chí Minh</v>
      </c>
      <c r="L9136" s="38" t="str">
        <f>IF('Data. User Inf'!B9136&lt;'Data. Transactions'!C9136,"Current","New")</f>
        <v>Current</v>
      </c>
    </row>
    <row r="9137" spans="1:12" ht="15.75" customHeight="1" x14ac:dyDescent="0.25">
      <c r="A9137" s="24">
        <v>31044782</v>
      </c>
      <c r="B9137" s="24">
        <v>7133603045</v>
      </c>
      <c r="C9137" s="26">
        <v>44089</v>
      </c>
      <c r="D9137" s="27">
        <v>10000</v>
      </c>
      <c r="E9137" s="28" t="s">
        <v>60</v>
      </c>
      <c r="F9137" s="24">
        <v>13</v>
      </c>
      <c r="G9137" s="36" t="s">
        <v>99</v>
      </c>
      <c r="H9137" s="38">
        <f>((VLOOKUP(F9137,'Data. Commission'!$B$2:$C$6,2,))/100)*D9137</f>
        <v>300</v>
      </c>
      <c r="I9137" s="38" t="str">
        <f>VLOOKUP(A9137,'Data. User Inf'!$A$2:$D$13428,4,)</f>
        <v>23_to_27</v>
      </c>
      <c r="J9137" s="38" t="str">
        <f>VLOOKUP(A9137,'Data. User Inf'!$A$2:$E$13428,5,)</f>
        <v>MALE</v>
      </c>
      <c r="K9137" s="38" t="str">
        <f>VLOOKUP(A9137,'Data. User Inf'!$A$2:$E$13428,3,)</f>
        <v>Hồ Chí Minh</v>
      </c>
      <c r="L9137" s="38" t="str">
        <f>IF('Data. User Inf'!B9137&lt;'Data. Transactions'!C9137,"Current","New")</f>
        <v>New</v>
      </c>
    </row>
    <row r="9138" spans="1:12" ht="15.75" customHeight="1" x14ac:dyDescent="0.25">
      <c r="A9138" s="24">
        <v>46804668</v>
      </c>
      <c r="B9138" s="24">
        <v>7129154699</v>
      </c>
      <c r="C9138" s="26">
        <v>44089</v>
      </c>
      <c r="D9138" s="27">
        <v>50000</v>
      </c>
      <c r="E9138" s="28" t="s">
        <v>60</v>
      </c>
      <c r="F9138" s="24">
        <v>13</v>
      </c>
      <c r="G9138" s="37"/>
      <c r="H9138" s="38">
        <f>((VLOOKUP(F9138,'Data. Commission'!$B$2:$C$6,2,))/100)*D9138</f>
        <v>1500</v>
      </c>
      <c r="I9138" s="38" t="str">
        <f>VLOOKUP(A9138,'Data. User Inf'!$A$2:$D$13428,4,)</f>
        <v>23_to_27</v>
      </c>
      <c r="J9138" s="38" t="str">
        <f>VLOOKUP(A9138,'Data. User Inf'!$A$2:$E$13428,5,)</f>
        <v>FEMALE</v>
      </c>
      <c r="K9138" s="38" t="str">
        <f>VLOOKUP(A9138,'Data. User Inf'!$A$2:$E$13428,3,)</f>
        <v>Hồ Chí Minh</v>
      </c>
      <c r="L9138" s="38" t="str">
        <f>IF('Data. User Inf'!B9138&lt;'Data. Transactions'!C9138,"Current","New")</f>
        <v>Current</v>
      </c>
    </row>
    <row r="9139" spans="1:12" ht="15.75" customHeight="1" x14ac:dyDescent="0.25">
      <c r="A9139" s="24">
        <v>40417716</v>
      </c>
      <c r="B9139" s="24">
        <v>7128741446</v>
      </c>
      <c r="C9139" s="26">
        <v>44089</v>
      </c>
      <c r="D9139" s="27">
        <v>20000</v>
      </c>
      <c r="E9139" s="28" t="s">
        <v>9</v>
      </c>
      <c r="F9139" s="24">
        <v>12</v>
      </c>
      <c r="G9139" s="36" t="s">
        <v>99</v>
      </c>
      <c r="H9139" s="38">
        <f>((VLOOKUP(F9139,'Data. Commission'!$B$2:$C$6,2,))/100)*D9139</f>
        <v>400</v>
      </c>
      <c r="I9139" s="38" t="str">
        <f>VLOOKUP(A9139,'Data. User Inf'!$A$2:$D$13428,4,)</f>
        <v>33_to_37</v>
      </c>
      <c r="J9139" s="38" t="str">
        <f>VLOOKUP(A9139,'Data. User Inf'!$A$2:$E$13428,5,)</f>
        <v>MALE</v>
      </c>
      <c r="K9139" s="38" t="str">
        <f>VLOOKUP(A9139,'Data. User Inf'!$A$2:$E$13428,3,)</f>
        <v>Hồ Chí Minh</v>
      </c>
      <c r="L9139" s="38" t="str">
        <f>IF('Data. User Inf'!B9139&lt;'Data. Transactions'!C9139,"Current","New")</f>
        <v>Current</v>
      </c>
    </row>
    <row r="9140" spans="1:12" ht="15.75" customHeight="1" x14ac:dyDescent="0.25">
      <c r="A9140" s="24">
        <v>39037044</v>
      </c>
      <c r="B9140" s="24">
        <v>7131364734</v>
      </c>
      <c r="C9140" s="26">
        <v>44089</v>
      </c>
      <c r="D9140" s="27">
        <v>100000</v>
      </c>
      <c r="E9140" s="28" t="s">
        <v>60</v>
      </c>
      <c r="F9140" s="24">
        <v>13</v>
      </c>
      <c r="G9140" s="36" t="s">
        <v>99</v>
      </c>
      <c r="H9140" s="38">
        <f>((VLOOKUP(F9140,'Data. Commission'!$B$2:$C$6,2,))/100)*D9140</f>
        <v>3000</v>
      </c>
      <c r="I9140" s="38" t="str">
        <f>VLOOKUP(A9140,'Data. User Inf'!$A$2:$D$13428,4,)</f>
        <v>33_to_37</v>
      </c>
      <c r="J9140" s="38" t="str">
        <f>VLOOKUP(A9140,'Data. User Inf'!$A$2:$E$13428,5,)</f>
        <v>MALE</v>
      </c>
      <c r="K9140" s="38" t="str">
        <f>VLOOKUP(A9140,'Data. User Inf'!$A$2:$E$13428,3,)</f>
        <v>Other Cities</v>
      </c>
      <c r="L9140" s="38" t="str">
        <f>IF('Data. User Inf'!B9140&lt;'Data. Transactions'!C9140,"Current","New")</f>
        <v>Current</v>
      </c>
    </row>
    <row r="9141" spans="1:12" ht="15.75" customHeight="1" x14ac:dyDescent="0.25">
      <c r="A9141" s="24">
        <v>39680407</v>
      </c>
      <c r="B9141" s="24">
        <v>7121937991</v>
      </c>
      <c r="C9141" s="26">
        <v>44089</v>
      </c>
      <c r="D9141" s="27">
        <v>10000</v>
      </c>
      <c r="E9141" s="24" t="s">
        <v>60</v>
      </c>
      <c r="F9141" s="24">
        <v>13</v>
      </c>
      <c r="G9141" s="37"/>
      <c r="H9141" s="38">
        <f>((VLOOKUP(F9141,'Data. Commission'!$B$2:$C$6,2,))/100)*D9141</f>
        <v>300</v>
      </c>
      <c r="I9141" s="38" t="str">
        <f>VLOOKUP(A9141,'Data. User Inf'!$A$2:$D$13428,4,)</f>
        <v>23_to_27</v>
      </c>
      <c r="J9141" s="38" t="str">
        <f>VLOOKUP(A9141,'Data. User Inf'!$A$2:$E$13428,5,)</f>
        <v>FEMALE</v>
      </c>
      <c r="K9141" s="38" t="str">
        <f>VLOOKUP(A9141,'Data. User Inf'!$A$2:$E$13428,3,)</f>
        <v>Hồ Chí Minh</v>
      </c>
      <c r="L9141" s="38" t="str">
        <f>IF('Data. User Inf'!B9141&lt;'Data. Transactions'!C9141,"Current","New")</f>
        <v>Current</v>
      </c>
    </row>
    <row r="9142" spans="1:12" ht="15.75" customHeight="1" x14ac:dyDescent="0.25">
      <c r="A9142" s="24">
        <v>41583213</v>
      </c>
      <c r="B9142" s="24">
        <v>7122815360</v>
      </c>
      <c r="C9142" s="26">
        <v>44089</v>
      </c>
      <c r="D9142" s="27">
        <v>30000</v>
      </c>
      <c r="E9142" s="28" t="s">
        <v>9</v>
      </c>
      <c r="F9142" s="24">
        <v>12</v>
      </c>
      <c r="G9142" s="36" t="s">
        <v>99</v>
      </c>
      <c r="H9142" s="38">
        <f>((VLOOKUP(F9142,'Data. Commission'!$B$2:$C$6,2,))/100)*D9142</f>
        <v>600</v>
      </c>
      <c r="I9142" s="38" t="str">
        <f>VLOOKUP(A9142,'Data. User Inf'!$A$2:$D$13428,4,)</f>
        <v>23_to_27</v>
      </c>
      <c r="J9142" s="38" t="str">
        <f>VLOOKUP(A9142,'Data. User Inf'!$A$2:$E$13428,5,)</f>
        <v>MALE</v>
      </c>
      <c r="K9142" s="38" t="str">
        <f>VLOOKUP(A9142,'Data. User Inf'!$A$2:$E$13428,3,)</f>
        <v>Hà Nội</v>
      </c>
      <c r="L9142" s="38" t="str">
        <f>IF('Data. User Inf'!B9142&lt;'Data. Transactions'!C9142,"Current","New")</f>
        <v>Current</v>
      </c>
    </row>
    <row r="9143" spans="1:12" ht="15.75" customHeight="1" x14ac:dyDescent="0.25">
      <c r="A9143" s="24">
        <v>46360404</v>
      </c>
      <c r="B9143" s="24">
        <v>7133957392</v>
      </c>
      <c r="C9143" s="26">
        <v>44089</v>
      </c>
      <c r="D9143" s="27">
        <v>20000</v>
      </c>
      <c r="E9143" s="28" t="s">
        <v>9</v>
      </c>
      <c r="F9143" s="24">
        <v>12</v>
      </c>
      <c r="G9143" s="36" t="s">
        <v>99</v>
      </c>
      <c r="H9143" s="38">
        <f>((VLOOKUP(F9143,'Data. Commission'!$B$2:$C$6,2,))/100)*D9143</f>
        <v>400</v>
      </c>
      <c r="I9143" s="38" t="str">
        <f>VLOOKUP(A9143,'Data. User Inf'!$A$2:$D$13428,4,)</f>
        <v>23_to_27</v>
      </c>
      <c r="J9143" s="38" t="str">
        <f>VLOOKUP(A9143,'Data. User Inf'!$A$2:$E$13428,5,)</f>
        <v>MALE</v>
      </c>
      <c r="K9143" s="38" t="str">
        <f>VLOOKUP(A9143,'Data. User Inf'!$A$2:$E$13428,3,)</f>
        <v>Hà Nội</v>
      </c>
      <c r="L9143" s="38" t="str">
        <f>IF('Data. User Inf'!B9143&lt;'Data. Transactions'!C9143,"Current","New")</f>
        <v>Current</v>
      </c>
    </row>
    <row r="9144" spans="1:12" ht="15.75" customHeight="1" x14ac:dyDescent="0.25">
      <c r="A9144" s="24">
        <v>42338060</v>
      </c>
      <c r="B9144" s="24">
        <v>7130100734</v>
      </c>
      <c r="C9144" s="26">
        <v>44089</v>
      </c>
      <c r="D9144" s="27">
        <v>50000</v>
      </c>
      <c r="E9144" s="24" t="s">
        <v>9</v>
      </c>
      <c r="F9144" s="24">
        <v>12</v>
      </c>
      <c r="G9144" s="37"/>
      <c r="H9144" s="38">
        <f>((VLOOKUP(F9144,'Data. Commission'!$B$2:$C$6,2,))/100)*D9144</f>
        <v>1000</v>
      </c>
      <c r="I9144" s="38" t="str">
        <f>VLOOKUP(A9144,'Data. User Inf'!$A$2:$D$13428,4,)</f>
        <v>33_to_37</v>
      </c>
      <c r="J9144" s="38" t="str">
        <f>VLOOKUP(A9144,'Data. User Inf'!$A$2:$E$13428,5,)</f>
        <v>MALE</v>
      </c>
      <c r="K9144" s="38" t="str">
        <f>VLOOKUP(A9144,'Data. User Inf'!$A$2:$E$13428,3,)</f>
        <v>Other Cities</v>
      </c>
      <c r="L9144" s="38" t="str">
        <f>IF('Data. User Inf'!B9144&lt;'Data. Transactions'!C9144,"Current","New")</f>
        <v>Current</v>
      </c>
    </row>
    <row r="9145" spans="1:12" ht="15.75" customHeight="1" x14ac:dyDescent="0.25">
      <c r="A9145" s="24">
        <v>51361005</v>
      </c>
      <c r="B9145" s="24">
        <v>7121738670</v>
      </c>
      <c r="C9145" s="26">
        <v>44089</v>
      </c>
      <c r="D9145" s="27">
        <v>10000</v>
      </c>
      <c r="E9145" s="28" t="s">
        <v>87</v>
      </c>
      <c r="F9145" s="24">
        <v>15</v>
      </c>
      <c r="G9145" s="37"/>
      <c r="H9145" s="38">
        <f>((VLOOKUP(F9145,'Data. Commission'!$B$2:$C$6,2,))/100)*D9145</f>
        <v>400</v>
      </c>
      <c r="I9145" s="38" t="str">
        <f>VLOOKUP(A9145,'Data. User Inf'!$A$2:$D$13428,4,)</f>
        <v>&gt;37</v>
      </c>
      <c r="J9145" s="38" t="str">
        <f>VLOOKUP(A9145,'Data. User Inf'!$A$2:$E$13428,5,)</f>
        <v>MALE</v>
      </c>
      <c r="K9145" s="38" t="str">
        <f>VLOOKUP(A9145,'Data. User Inf'!$A$2:$E$13428,3,)</f>
        <v>Hồ Chí Minh</v>
      </c>
      <c r="L9145" s="38" t="str">
        <f>IF('Data. User Inf'!B9145&lt;'Data. Transactions'!C9145,"Current","New")</f>
        <v>Current</v>
      </c>
    </row>
    <row r="9146" spans="1:12" ht="15.75" customHeight="1" x14ac:dyDescent="0.25">
      <c r="A9146" s="24">
        <v>17604997</v>
      </c>
      <c r="B9146" s="24">
        <v>7131036078</v>
      </c>
      <c r="C9146" s="26">
        <v>44089</v>
      </c>
      <c r="D9146" s="27">
        <v>20000</v>
      </c>
      <c r="E9146" s="24" t="s">
        <v>60</v>
      </c>
      <c r="F9146" s="24">
        <v>13</v>
      </c>
      <c r="G9146" s="37" t="s">
        <v>49</v>
      </c>
      <c r="H9146" s="38">
        <f>((VLOOKUP(F9146,'Data. Commission'!$B$2:$C$6,2,))/100)*D9146</f>
        <v>600</v>
      </c>
      <c r="I9146" s="38" t="str">
        <f>VLOOKUP(A9146,'Data. User Inf'!$A$2:$D$13428,4,)</f>
        <v>unknown</v>
      </c>
      <c r="J9146" s="38" t="str">
        <f>VLOOKUP(A9146,'Data. User Inf'!$A$2:$E$13428,5,)</f>
        <v>MALE</v>
      </c>
      <c r="K9146" s="38" t="str">
        <f>VLOOKUP(A9146,'Data. User Inf'!$A$2:$E$13428,3,)</f>
        <v>Hồ Chí Minh</v>
      </c>
      <c r="L9146" s="38" t="str">
        <f>IF('Data. User Inf'!B9146&lt;'Data. Transactions'!C9146,"Current","New")</f>
        <v>Current</v>
      </c>
    </row>
    <row r="9147" spans="1:12" ht="15.75" customHeight="1" x14ac:dyDescent="0.25">
      <c r="A9147" s="24">
        <v>39073436</v>
      </c>
      <c r="B9147" s="24">
        <v>7120900890</v>
      </c>
      <c r="C9147" s="26">
        <v>44089</v>
      </c>
      <c r="D9147" s="27">
        <v>300000</v>
      </c>
      <c r="E9147" s="28" t="s">
        <v>9</v>
      </c>
      <c r="F9147" s="24">
        <v>12</v>
      </c>
      <c r="G9147" s="37" t="s">
        <v>49</v>
      </c>
      <c r="H9147" s="38">
        <f>((VLOOKUP(F9147,'Data. Commission'!$B$2:$C$6,2,))/100)*D9147</f>
        <v>6000</v>
      </c>
      <c r="I9147" s="38" t="str">
        <f>VLOOKUP(A9147,'Data. User Inf'!$A$2:$D$13428,4,)</f>
        <v>unknown</v>
      </c>
      <c r="J9147" s="38" t="str">
        <f>VLOOKUP(A9147,'Data. User Inf'!$A$2:$E$13428,5,)</f>
        <v>MALE</v>
      </c>
      <c r="K9147" s="38" t="str">
        <f>VLOOKUP(A9147,'Data. User Inf'!$A$2:$E$13428,3,)</f>
        <v>Hồ Chí Minh</v>
      </c>
      <c r="L9147" s="38" t="str">
        <f>IF('Data. User Inf'!B9147&lt;'Data. Transactions'!C9147,"Current","New")</f>
        <v>Current</v>
      </c>
    </row>
    <row r="9148" spans="1:12" ht="15.75" customHeight="1" x14ac:dyDescent="0.25">
      <c r="A9148" s="24">
        <v>10733606</v>
      </c>
      <c r="B9148" s="24">
        <v>7134258147</v>
      </c>
      <c r="C9148" s="26">
        <v>44089</v>
      </c>
      <c r="D9148" s="27">
        <v>20000</v>
      </c>
      <c r="E9148" s="28" t="s">
        <v>60</v>
      </c>
      <c r="F9148" s="24">
        <v>13</v>
      </c>
      <c r="G9148" s="36" t="s">
        <v>99</v>
      </c>
      <c r="H9148" s="38">
        <f>((VLOOKUP(F9148,'Data. Commission'!$B$2:$C$6,2,))/100)*D9148</f>
        <v>600</v>
      </c>
      <c r="I9148" s="38" t="str">
        <f>VLOOKUP(A9148,'Data. User Inf'!$A$2:$D$13428,4,)</f>
        <v>unknown</v>
      </c>
      <c r="J9148" s="38" t="str">
        <f>VLOOKUP(A9148,'Data. User Inf'!$A$2:$E$13428,5,)</f>
        <v>MALE</v>
      </c>
      <c r="K9148" s="38" t="str">
        <f>VLOOKUP(A9148,'Data. User Inf'!$A$2:$E$13428,3,)</f>
        <v>Unknown</v>
      </c>
      <c r="L9148" s="38" t="str">
        <f>IF('Data. User Inf'!B9148&lt;'Data. Transactions'!C9148,"Current","New")</f>
        <v>Current</v>
      </c>
    </row>
    <row r="9149" spans="1:12" ht="15.75" customHeight="1" x14ac:dyDescent="0.25">
      <c r="A9149" s="24">
        <v>50968296</v>
      </c>
      <c r="B9149" s="24">
        <v>7132371337</v>
      </c>
      <c r="C9149" s="26">
        <v>44089</v>
      </c>
      <c r="D9149" s="27">
        <v>20000</v>
      </c>
      <c r="E9149" s="28" t="s">
        <v>9</v>
      </c>
      <c r="F9149" s="24">
        <v>12</v>
      </c>
      <c r="G9149" s="36" t="s">
        <v>99</v>
      </c>
      <c r="H9149" s="38">
        <f>((VLOOKUP(F9149,'Data. Commission'!$B$2:$C$6,2,))/100)*D9149</f>
        <v>400</v>
      </c>
      <c r="I9149" s="38" t="str">
        <f>VLOOKUP(A9149,'Data. User Inf'!$A$2:$D$13428,4,)</f>
        <v>18_to_22</v>
      </c>
      <c r="J9149" s="38" t="str">
        <f>VLOOKUP(A9149,'Data. User Inf'!$A$2:$E$13428,5,)</f>
        <v>MALE</v>
      </c>
      <c r="K9149" s="38" t="str">
        <f>VLOOKUP(A9149,'Data. User Inf'!$A$2:$E$13428,3,)</f>
        <v>Other Cities</v>
      </c>
      <c r="L9149" s="38" t="str">
        <f>IF('Data. User Inf'!B9149&lt;'Data. Transactions'!C9149,"Current","New")</f>
        <v>Current</v>
      </c>
    </row>
    <row r="9150" spans="1:12" ht="15.75" customHeight="1" x14ac:dyDescent="0.25">
      <c r="A9150" s="24">
        <v>37511064</v>
      </c>
      <c r="B9150" s="24">
        <v>7120599809</v>
      </c>
      <c r="C9150" s="26">
        <v>44089</v>
      </c>
      <c r="D9150" s="27">
        <v>20000</v>
      </c>
      <c r="E9150" s="28" t="s">
        <v>60</v>
      </c>
      <c r="F9150" s="24">
        <v>13</v>
      </c>
      <c r="G9150" s="36" t="s">
        <v>99</v>
      </c>
      <c r="H9150" s="38">
        <f>((VLOOKUP(F9150,'Data. Commission'!$B$2:$C$6,2,))/100)*D9150</f>
        <v>600</v>
      </c>
      <c r="I9150" s="38" t="str">
        <f>VLOOKUP(A9150,'Data. User Inf'!$A$2:$D$13428,4,)</f>
        <v>23_to_27</v>
      </c>
      <c r="J9150" s="38" t="str">
        <f>VLOOKUP(A9150,'Data. User Inf'!$A$2:$E$13428,5,)</f>
        <v>MALE</v>
      </c>
      <c r="K9150" s="38" t="str">
        <f>VLOOKUP(A9150,'Data. User Inf'!$A$2:$E$13428,3,)</f>
        <v>Other Cities</v>
      </c>
      <c r="L9150" s="38" t="str">
        <f>IF('Data. User Inf'!B9150&lt;'Data. Transactions'!C9150,"Current","New")</f>
        <v>Current</v>
      </c>
    </row>
    <row r="9151" spans="1:12" ht="15.75" customHeight="1" x14ac:dyDescent="0.25">
      <c r="A9151" s="24">
        <v>43132788</v>
      </c>
      <c r="B9151" s="24">
        <v>7123262465</v>
      </c>
      <c r="C9151" s="26">
        <v>44089</v>
      </c>
      <c r="D9151" s="27">
        <v>10000</v>
      </c>
      <c r="E9151" s="28" t="s">
        <v>86</v>
      </c>
      <c r="F9151" s="24">
        <v>14</v>
      </c>
      <c r="G9151" s="36" t="s">
        <v>99</v>
      </c>
      <c r="H9151" s="38">
        <f>((VLOOKUP(F9151,'Data. Commission'!$B$2:$C$6,2,))/100)*D9151</f>
        <v>400</v>
      </c>
      <c r="I9151" s="38" t="str">
        <f>VLOOKUP(A9151,'Data. User Inf'!$A$2:$D$13428,4,)</f>
        <v>23_to_27</v>
      </c>
      <c r="J9151" s="38" t="str">
        <f>VLOOKUP(A9151,'Data. User Inf'!$A$2:$E$13428,5,)</f>
        <v>FEMALE</v>
      </c>
      <c r="K9151" s="38" t="str">
        <f>VLOOKUP(A9151,'Data. User Inf'!$A$2:$E$13428,3,)</f>
        <v>Other Cities</v>
      </c>
      <c r="L9151" s="38" t="str">
        <f>IF('Data. User Inf'!B9151&lt;'Data. Transactions'!C9151,"Current","New")</f>
        <v>Current</v>
      </c>
    </row>
    <row r="9152" spans="1:12" ht="15.75" customHeight="1" x14ac:dyDescent="0.25">
      <c r="A9152" s="24">
        <v>36485683</v>
      </c>
      <c r="B9152" s="24">
        <v>7118435478</v>
      </c>
      <c r="C9152" s="26">
        <v>44089</v>
      </c>
      <c r="D9152" s="27">
        <v>50000</v>
      </c>
      <c r="E9152" s="28" t="s">
        <v>9</v>
      </c>
      <c r="F9152" s="24">
        <v>12</v>
      </c>
      <c r="G9152" s="36" t="s">
        <v>99</v>
      </c>
      <c r="H9152" s="38">
        <f>((VLOOKUP(F9152,'Data. Commission'!$B$2:$C$6,2,))/100)*D9152</f>
        <v>1000</v>
      </c>
      <c r="I9152" s="38" t="str">
        <f>VLOOKUP(A9152,'Data. User Inf'!$A$2:$D$13428,4,)</f>
        <v>28_to_32</v>
      </c>
      <c r="J9152" s="38" t="str">
        <f>VLOOKUP(A9152,'Data. User Inf'!$A$2:$E$13428,5,)</f>
        <v>MALE</v>
      </c>
      <c r="K9152" s="38" t="str">
        <f>VLOOKUP(A9152,'Data. User Inf'!$A$2:$E$13428,3,)</f>
        <v>Other Cities</v>
      </c>
      <c r="L9152" s="38" t="str">
        <f>IF('Data. User Inf'!B9152&lt;'Data. Transactions'!C9152,"Current","New")</f>
        <v>Current</v>
      </c>
    </row>
    <row r="9153" spans="1:12" ht="15.75" customHeight="1" x14ac:dyDescent="0.25">
      <c r="A9153" s="24">
        <v>25955448</v>
      </c>
      <c r="B9153" s="24">
        <v>7126431743</v>
      </c>
      <c r="C9153" s="26">
        <v>44089</v>
      </c>
      <c r="D9153" s="27">
        <v>100000</v>
      </c>
      <c r="E9153" s="28" t="s">
        <v>9</v>
      </c>
      <c r="F9153" s="24">
        <v>12</v>
      </c>
      <c r="G9153" s="36" t="s">
        <v>99</v>
      </c>
      <c r="H9153" s="38">
        <f>((VLOOKUP(F9153,'Data. Commission'!$B$2:$C$6,2,))/100)*D9153</f>
        <v>2000</v>
      </c>
      <c r="I9153" s="38" t="str">
        <f>VLOOKUP(A9153,'Data. User Inf'!$A$2:$D$13428,4,)</f>
        <v>unknown</v>
      </c>
      <c r="J9153" s="38" t="str">
        <f>VLOOKUP(A9153,'Data. User Inf'!$A$2:$E$13428,5,)</f>
        <v>FEMALE</v>
      </c>
      <c r="K9153" s="38" t="str">
        <f>VLOOKUP(A9153,'Data. User Inf'!$A$2:$E$13428,3,)</f>
        <v>Other Cities</v>
      </c>
      <c r="L9153" s="38" t="str">
        <f>IF('Data. User Inf'!B9153&lt;'Data. Transactions'!C9153,"Current","New")</f>
        <v>Current</v>
      </c>
    </row>
    <row r="9154" spans="1:12" ht="15.75" customHeight="1" x14ac:dyDescent="0.25">
      <c r="A9154" s="24">
        <v>19728047</v>
      </c>
      <c r="B9154" s="24">
        <v>7133311642</v>
      </c>
      <c r="C9154" s="26">
        <v>44089</v>
      </c>
      <c r="D9154" s="27">
        <v>100000</v>
      </c>
      <c r="E9154" s="28" t="s">
        <v>9</v>
      </c>
      <c r="F9154" s="24">
        <v>12</v>
      </c>
      <c r="G9154" s="36" t="s">
        <v>99</v>
      </c>
      <c r="H9154" s="38">
        <f>((VLOOKUP(F9154,'Data. Commission'!$B$2:$C$6,2,))/100)*D9154</f>
        <v>2000</v>
      </c>
      <c r="I9154" s="38" t="str">
        <f>VLOOKUP(A9154,'Data. User Inf'!$A$2:$D$13428,4,)</f>
        <v>unknown</v>
      </c>
      <c r="J9154" s="38" t="str">
        <f>VLOOKUP(A9154,'Data. User Inf'!$A$2:$E$13428,5,)</f>
        <v>MALE</v>
      </c>
      <c r="K9154" s="38" t="str">
        <f>VLOOKUP(A9154,'Data. User Inf'!$A$2:$E$13428,3,)</f>
        <v>Other Cities</v>
      </c>
      <c r="L9154" s="38" t="str">
        <f>IF('Data. User Inf'!B9154&lt;'Data. Transactions'!C9154,"Current","New")</f>
        <v>Current</v>
      </c>
    </row>
    <row r="9155" spans="1:12" ht="15.75" customHeight="1" x14ac:dyDescent="0.25">
      <c r="A9155" s="24">
        <v>53904310</v>
      </c>
      <c r="B9155" s="24">
        <v>7134032435</v>
      </c>
      <c r="C9155" s="26">
        <v>44089</v>
      </c>
      <c r="D9155" s="27">
        <v>100000</v>
      </c>
      <c r="E9155" s="28" t="s">
        <v>9</v>
      </c>
      <c r="F9155" s="24">
        <v>12</v>
      </c>
      <c r="G9155" s="36" t="s">
        <v>99</v>
      </c>
      <c r="H9155" s="38">
        <f>((VLOOKUP(F9155,'Data. Commission'!$B$2:$C$6,2,))/100)*D9155</f>
        <v>2000</v>
      </c>
      <c r="I9155" s="38" t="str">
        <f>VLOOKUP(A9155,'Data. User Inf'!$A$2:$D$13428,4,)</f>
        <v>unknown</v>
      </c>
      <c r="J9155" s="38" t="str">
        <f>VLOOKUP(A9155,'Data. User Inf'!$A$2:$E$13428,5,)</f>
        <v>FEMALE</v>
      </c>
      <c r="K9155" s="38" t="str">
        <f>VLOOKUP(A9155,'Data. User Inf'!$A$2:$E$13428,3,)</f>
        <v>Other Cities</v>
      </c>
      <c r="L9155" s="38" t="str">
        <f>IF('Data. User Inf'!B9155&lt;'Data. Transactions'!C9155,"Current","New")</f>
        <v>Current</v>
      </c>
    </row>
    <row r="9156" spans="1:12" ht="15.75" customHeight="1" x14ac:dyDescent="0.25">
      <c r="A9156" s="24">
        <v>40579294</v>
      </c>
      <c r="B9156" s="24">
        <v>7118315706</v>
      </c>
      <c r="C9156" s="26">
        <v>44089</v>
      </c>
      <c r="D9156" s="27">
        <v>20000</v>
      </c>
      <c r="E9156" s="28" t="s">
        <v>60</v>
      </c>
      <c r="F9156" s="24">
        <v>13</v>
      </c>
      <c r="G9156" s="36" t="s">
        <v>99</v>
      </c>
      <c r="H9156" s="38">
        <f>((VLOOKUP(F9156,'Data. Commission'!$B$2:$C$6,2,))/100)*D9156</f>
        <v>600</v>
      </c>
      <c r="I9156" s="38" t="str">
        <f>VLOOKUP(A9156,'Data. User Inf'!$A$2:$D$13428,4,)</f>
        <v>unknown</v>
      </c>
      <c r="J9156" s="38" t="str">
        <f>VLOOKUP(A9156,'Data. User Inf'!$A$2:$E$13428,5,)</f>
        <v>FEMALE</v>
      </c>
      <c r="K9156" s="38" t="str">
        <f>VLOOKUP(A9156,'Data. User Inf'!$A$2:$E$13428,3,)</f>
        <v>Other Cities</v>
      </c>
      <c r="L9156" s="38" t="str">
        <f>IF('Data. User Inf'!B9156&lt;'Data. Transactions'!C9156,"Current","New")</f>
        <v>Current</v>
      </c>
    </row>
    <row r="9157" spans="1:12" ht="15.75" customHeight="1" x14ac:dyDescent="0.25">
      <c r="A9157" s="24">
        <v>38331080</v>
      </c>
      <c r="B9157" s="24">
        <v>7129660940</v>
      </c>
      <c r="C9157" s="26">
        <v>44089</v>
      </c>
      <c r="D9157" s="27">
        <v>100000</v>
      </c>
      <c r="E9157" s="28" t="s">
        <v>86</v>
      </c>
      <c r="F9157" s="24">
        <v>14</v>
      </c>
      <c r="G9157" s="36" t="s">
        <v>49</v>
      </c>
      <c r="H9157" s="38">
        <f>((VLOOKUP(F9157,'Data. Commission'!$B$2:$C$6,2,))/100)*D9157</f>
        <v>4000</v>
      </c>
      <c r="I9157" s="38" t="str">
        <f>VLOOKUP(A9157,'Data. User Inf'!$A$2:$D$13428,4,)</f>
        <v>unknown</v>
      </c>
      <c r="J9157" s="38" t="str">
        <f>VLOOKUP(A9157,'Data. User Inf'!$A$2:$E$13428,5,)</f>
        <v>MALE</v>
      </c>
      <c r="K9157" s="38" t="str">
        <f>VLOOKUP(A9157,'Data. User Inf'!$A$2:$E$13428,3,)</f>
        <v>Other Cities</v>
      </c>
      <c r="L9157" s="38" t="str">
        <f>IF('Data. User Inf'!B9157&lt;'Data. Transactions'!C9157,"Current","New")</f>
        <v>Current</v>
      </c>
    </row>
    <row r="9158" spans="1:12" ht="15.75" customHeight="1" x14ac:dyDescent="0.25">
      <c r="A9158" s="24">
        <v>57255510</v>
      </c>
      <c r="B9158" s="24">
        <v>7118429973</v>
      </c>
      <c r="C9158" s="26">
        <v>44089</v>
      </c>
      <c r="D9158" s="27">
        <v>20000</v>
      </c>
      <c r="E9158" s="24" t="s">
        <v>60</v>
      </c>
      <c r="F9158" s="24">
        <v>13</v>
      </c>
      <c r="G9158" s="37"/>
      <c r="H9158" s="38">
        <f>((VLOOKUP(F9158,'Data. Commission'!$B$2:$C$6,2,))/100)*D9158</f>
        <v>600</v>
      </c>
      <c r="I9158" s="38" t="str">
        <f>VLOOKUP(A9158,'Data. User Inf'!$A$2:$D$13428,4,)</f>
        <v>unknown</v>
      </c>
      <c r="J9158" s="38" t="str">
        <f>VLOOKUP(A9158,'Data. User Inf'!$A$2:$E$13428,5,)</f>
        <v>MALE</v>
      </c>
      <c r="K9158" s="38" t="str">
        <f>VLOOKUP(A9158,'Data. User Inf'!$A$2:$E$13428,3,)</f>
        <v>Unknown</v>
      </c>
      <c r="L9158" s="38" t="str">
        <f>IF('Data. User Inf'!B9158&lt;'Data. Transactions'!C9158,"Current","New")</f>
        <v>Current</v>
      </c>
    </row>
    <row r="9159" spans="1:12" ht="15.75" customHeight="1" x14ac:dyDescent="0.25">
      <c r="A9159" s="24">
        <v>47098636</v>
      </c>
      <c r="B9159" s="24">
        <v>7132202522</v>
      </c>
      <c r="C9159" s="26">
        <v>44089</v>
      </c>
      <c r="D9159" s="27">
        <v>100000</v>
      </c>
      <c r="E9159" s="24" t="s">
        <v>9</v>
      </c>
      <c r="F9159" s="24">
        <v>12</v>
      </c>
      <c r="G9159" s="37"/>
      <c r="H9159" s="38">
        <f>((VLOOKUP(F9159,'Data. Commission'!$B$2:$C$6,2,))/100)*D9159</f>
        <v>2000</v>
      </c>
      <c r="I9159" s="38" t="str">
        <f>VLOOKUP(A9159,'Data. User Inf'!$A$2:$D$13428,4,)</f>
        <v>23_to_27</v>
      </c>
      <c r="J9159" s="38" t="str">
        <f>VLOOKUP(A9159,'Data. User Inf'!$A$2:$E$13428,5,)</f>
        <v>FEMALE</v>
      </c>
      <c r="K9159" s="38" t="str">
        <f>VLOOKUP(A9159,'Data. User Inf'!$A$2:$E$13428,3,)</f>
        <v>Other Cities</v>
      </c>
      <c r="L9159" s="38" t="str">
        <f>IF('Data. User Inf'!B9159&lt;'Data. Transactions'!C9159,"Current","New")</f>
        <v>Current</v>
      </c>
    </row>
    <row r="9160" spans="1:12" ht="15.75" customHeight="1" x14ac:dyDescent="0.25">
      <c r="A9160" s="24">
        <v>58429490</v>
      </c>
      <c r="B9160" s="24">
        <v>7120766189</v>
      </c>
      <c r="C9160" s="26">
        <v>44089</v>
      </c>
      <c r="D9160" s="27">
        <v>10000</v>
      </c>
      <c r="E9160" s="24" t="s">
        <v>9</v>
      </c>
      <c r="F9160" s="24">
        <v>12</v>
      </c>
      <c r="G9160" s="37"/>
      <c r="H9160" s="38">
        <f>((VLOOKUP(F9160,'Data. Commission'!$B$2:$C$6,2,))/100)*D9160</f>
        <v>200</v>
      </c>
      <c r="I9160" s="38" t="str">
        <f>VLOOKUP(A9160,'Data. User Inf'!$A$2:$D$13428,4,)</f>
        <v>unknown</v>
      </c>
      <c r="J9160" s="38" t="str">
        <f>VLOOKUP(A9160,'Data. User Inf'!$A$2:$E$13428,5,)</f>
        <v>FEMALE</v>
      </c>
      <c r="K9160" s="38" t="str">
        <f>VLOOKUP(A9160,'Data. User Inf'!$A$2:$E$13428,3,)</f>
        <v>Other Cities</v>
      </c>
      <c r="L9160" s="38" t="str">
        <f>IF('Data. User Inf'!B9160&lt;'Data. Transactions'!C9160,"Current","New")</f>
        <v>Current</v>
      </c>
    </row>
    <row r="9161" spans="1:12" ht="15.75" customHeight="1" x14ac:dyDescent="0.25">
      <c r="A9161" s="24">
        <v>58228008</v>
      </c>
      <c r="B9161" s="24">
        <v>7124236700</v>
      </c>
      <c r="C9161" s="26">
        <v>44089</v>
      </c>
      <c r="D9161" s="27">
        <v>20000</v>
      </c>
      <c r="E9161" s="24" t="s">
        <v>9</v>
      </c>
      <c r="F9161" s="24">
        <v>12</v>
      </c>
      <c r="G9161" s="37"/>
      <c r="H9161" s="38">
        <f>((VLOOKUP(F9161,'Data. Commission'!$B$2:$C$6,2,))/100)*D9161</f>
        <v>400</v>
      </c>
      <c r="I9161" s="38" t="str">
        <f>VLOOKUP(A9161,'Data. User Inf'!$A$2:$D$13428,4,)</f>
        <v>unknown</v>
      </c>
      <c r="J9161" s="38" t="str">
        <f>VLOOKUP(A9161,'Data. User Inf'!$A$2:$E$13428,5,)</f>
        <v>FEMALE</v>
      </c>
      <c r="K9161" s="38" t="str">
        <f>VLOOKUP(A9161,'Data. User Inf'!$A$2:$E$13428,3,)</f>
        <v>Other Cities</v>
      </c>
      <c r="L9161" s="38" t="str">
        <f>IF('Data. User Inf'!B9161&lt;'Data. Transactions'!C9161,"Current","New")</f>
        <v>Current</v>
      </c>
    </row>
    <row r="9162" spans="1:12" ht="15.75" customHeight="1" x14ac:dyDescent="0.25">
      <c r="A9162" s="24">
        <v>23916738</v>
      </c>
      <c r="B9162" s="24">
        <v>7141920087</v>
      </c>
      <c r="C9162" s="26">
        <v>44090</v>
      </c>
      <c r="D9162" s="27">
        <v>10000</v>
      </c>
      <c r="E9162" s="28" t="s">
        <v>60</v>
      </c>
      <c r="F9162" s="24">
        <v>13</v>
      </c>
      <c r="G9162" s="37"/>
      <c r="H9162" s="38">
        <f>((VLOOKUP(F9162,'Data. Commission'!$B$2:$C$6,2,))/100)*D9162</f>
        <v>300</v>
      </c>
      <c r="I9162" s="38" t="str">
        <f>VLOOKUP(A9162,'Data. User Inf'!$A$2:$D$13428,4,)</f>
        <v>&gt;37</v>
      </c>
      <c r="J9162" s="38" t="str">
        <f>VLOOKUP(A9162,'Data. User Inf'!$A$2:$E$13428,5,)</f>
        <v>FEMALE</v>
      </c>
      <c r="K9162" s="38" t="str">
        <f>VLOOKUP(A9162,'Data. User Inf'!$A$2:$E$13428,3,)</f>
        <v>Hồ Chí Minh</v>
      </c>
      <c r="L9162" s="38" t="str">
        <f>IF('Data. User Inf'!B9162&lt;'Data. Transactions'!C9162,"Current","New")</f>
        <v>Current</v>
      </c>
    </row>
    <row r="9163" spans="1:12" ht="15.75" customHeight="1" x14ac:dyDescent="0.25">
      <c r="A9163" s="24">
        <v>25885274</v>
      </c>
      <c r="B9163" s="24">
        <v>7139093877</v>
      </c>
      <c r="C9163" s="26">
        <v>44090</v>
      </c>
      <c r="D9163" s="27">
        <v>100000</v>
      </c>
      <c r="E9163" s="28" t="s">
        <v>60</v>
      </c>
      <c r="F9163" s="24">
        <v>13</v>
      </c>
      <c r="G9163" s="36" t="s">
        <v>49</v>
      </c>
      <c r="H9163" s="38">
        <f>((VLOOKUP(F9163,'Data. Commission'!$B$2:$C$6,2,))/100)*D9163</f>
        <v>3000</v>
      </c>
      <c r="I9163" s="38" t="str">
        <f>VLOOKUP(A9163,'Data. User Inf'!$A$2:$D$13428,4,)</f>
        <v>&gt;37</v>
      </c>
      <c r="J9163" s="38" t="str">
        <f>VLOOKUP(A9163,'Data. User Inf'!$A$2:$E$13428,5,)</f>
        <v>FEMALE</v>
      </c>
      <c r="K9163" s="38" t="str">
        <f>VLOOKUP(A9163,'Data. User Inf'!$A$2:$E$13428,3,)</f>
        <v>Hồ Chí Minh</v>
      </c>
      <c r="L9163" s="38" t="str">
        <f>IF('Data. User Inf'!B9163&lt;'Data. Transactions'!C9163,"Current","New")</f>
        <v>Current</v>
      </c>
    </row>
    <row r="9164" spans="1:12" ht="15.75" customHeight="1" x14ac:dyDescent="0.25">
      <c r="A9164" s="24">
        <v>43785720</v>
      </c>
      <c r="B9164" s="24">
        <v>7140758409</v>
      </c>
      <c r="C9164" s="26">
        <v>44090</v>
      </c>
      <c r="D9164" s="27">
        <v>100000</v>
      </c>
      <c r="E9164" s="28" t="s">
        <v>9</v>
      </c>
      <c r="F9164" s="24">
        <v>12</v>
      </c>
      <c r="G9164" s="36" t="s">
        <v>99</v>
      </c>
      <c r="H9164" s="38">
        <f>((VLOOKUP(F9164,'Data. Commission'!$B$2:$C$6,2,))/100)*D9164</f>
        <v>2000</v>
      </c>
      <c r="I9164" s="38" t="str">
        <f>VLOOKUP(A9164,'Data. User Inf'!$A$2:$D$13428,4,)</f>
        <v>&gt;37</v>
      </c>
      <c r="J9164" s="38" t="str">
        <f>VLOOKUP(A9164,'Data. User Inf'!$A$2:$E$13428,5,)</f>
        <v>MALE</v>
      </c>
      <c r="K9164" s="38" t="str">
        <f>VLOOKUP(A9164,'Data. User Inf'!$A$2:$E$13428,3,)</f>
        <v>Hà Nội</v>
      </c>
      <c r="L9164" s="38" t="str">
        <f>IF('Data. User Inf'!B9164&lt;'Data. Transactions'!C9164,"Current","New")</f>
        <v>Current</v>
      </c>
    </row>
    <row r="9165" spans="1:12" ht="15.75" customHeight="1" x14ac:dyDescent="0.25">
      <c r="A9165" s="24">
        <v>40188771</v>
      </c>
      <c r="B9165" s="24">
        <v>7145772136</v>
      </c>
      <c r="C9165" s="26">
        <v>44090</v>
      </c>
      <c r="D9165" s="27">
        <v>20000</v>
      </c>
      <c r="E9165" s="28" t="s">
        <v>60</v>
      </c>
      <c r="F9165" s="24">
        <v>13</v>
      </c>
      <c r="G9165" s="37"/>
      <c r="H9165" s="38">
        <f>((VLOOKUP(F9165,'Data. Commission'!$B$2:$C$6,2,))/100)*D9165</f>
        <v>600</v>
      </c>
      <c r="I9165" s="38" t="str">
        <f>VLOOKUP(A9165,'Data. User Inf'!$A$2:$D$13428,4,)</f>
        <v>28_to_32</v>
      </c>
      <c r="J9165" s="38" t="str">
        <f>VLOOKUP(A9165,'Data. User Inf'!$A$2:$E$13428,5,)</f>
        <v>FEMALE</v>
      </c>
      <c r="K9165" s="38" t="str">
        <f>VLOOKUP(A9165,'Data. User Inf'!$A$2:$E$13428,3,)</f>
        <v>Other Cities</v>
      </c>
      <c r="L9165" s="38" t="str">
        <f>IF('Data. User Inf'!B9165&lt;'Data. Transactions'!C9165,"Current","New")</f>
        <v>Current</v>
      </c>
    </row>
    <row r="9166" spans="1:12" ht="15.75" customHeight="1" x14ac:dyDescent="0.25">
      <c r="A9166" s="24">
        <v>40938692</v>
      </c>
      <c r="B9166" s="24">
        <v>7148281839</v>
      </c>
      <c r="C9166" s="26">
        <v>44090</v>
      </c>
      <c r="D9166" s="27">
        <v>50000</v>
      </c>
      <c r="E9166" s="28" t="s">
        <v>9</v>
      </c>
      <c r="F9166" s="24">
        <v>12</v>
      </c>
      <c r="G9166" s="36" t="s">
        <v>99</v>
      </c>
      <c r="H9166" s="38">
        <f>((VLOOKUP(F9166,'Data. Commission'!$B$2:$C$6,2,))/100)*D9166</f>
        <v>1000</v>
      </c>
      <c r="I9166" s="38" t="str">
        <f>VLOOKUP(A9166,'Data. User Inf'!$A$2:$D$13428,4,)</f>
        <v>&gt;37</v>
      </c>
      <c r="J9166" s="38" t="str">
        <f>VLOOKUP(A9166,'Data. User Inf'!$A$2:$E$13428,5,)</f>
        <v>MALE</v>
      </c>
      <c r="K9166" s="38" t="str">
        <f>VLOOKUP(A9166,'Data. User Inf'!$A$2:$E$13428,3,)</f>
        <v>Other Cities</v>
      </c>
      <c r="L9166" s="38" t="str">
        <f>IF('Data. User Inf'!B9166&lt;'Data. Transactions'!C9166,"Current","New")</f>
        <v>Current</v>
      </c>
    </row>
    <row r="9167" spans="1:12" ht="15.75" customHeight="1" x14ac:dyDescent="0.25">
      <c r="A9167" s="24">
        <v>43563489</v>
      </c>
      <c r="B9167" s="24">
        <v>7150735509</v>
      </c>
      <c r="C9167" s="26">
        <v>44090</v>
      </c>
      <c r="D9167" s="27">
        <v>20000</v>
      </c>
      <c r="E9167" s="28" t="s">
        <v>9</v>
      </c>
      <c r="F9167" s="24">
        <v>12</v>
      </c>
      <c r="G9167" s="36" t="s">
        <v>99</v>
      </c>
      <c r="H9167" s="38">
        <f>((VLOOKUP(F9167,'Data. Commission'!$B$2:$C$6,2,))/100)*D9167</f>
        <v>400</v>
      </c>
      <c r="I9167" s="38" t="str">
        <f>VLOOKUP(A9167,'Data. User Inf'!$A$2:$D$13428,4,)</f>
        <v>18_to_22</v>
      </c>
      <c r="J9167" s="38" t="str">
        <f>VLOOKUP(A9167,'Data. User Inf'!$A$2:$E$13428,5,)</f>
        <v>MALE</v>
      </c>
      <c r="K9167" s="38" t="str">
        <f>VLOOKUP(A9167,'Data. User Inf'!$A$2:$E$13428,3,)</f>
        <v>Hồ Chí Minh</v>
      </c>
      <c r="L9167" s="38" t="str">
        <f>IF('Data. User Inf'!B9167&lt;'Data. Transactions'!C9167,"Current","New")</f>
        <v>Current</v>
      </c>
    </row>
    <row r="9168" spans="1:12" ht="15.75" customHeight="1" x14ac:dyDescent="0.25">
      <c r="A9168" s="24">
        <v>50398075</v>
      </c>
      <c r="B9168" s="24">
        <v>7144858658</v>
      </c>
      <c r="C9168" s="26">
        <v>44090</v>
      </c>
      <c r="D9168" s="27">
        <v>20000</v>
      </c>
      <c r="E9168" s="28" t="s">
        <v>9</v>
      </c>
      <c r="F9168" s="24">
        <v>12</v>
      </c>
      <c r="G9168" s="36" t="s">
        <v>99</v>
      </c>
      <c r="H9168" s="38">
        <f>((VLOOKUP(F9168,'Data. Commission'!$B$2:$C$6,2,))/100)*D9168</f>
        <v>400</v>
      </c>
      <c r="I9168" s="38" t="str">
        <f>VLOOKUP(A9168,'Data. User Inf'!$A$2:$D$13428,4,)</f>
        <v>18_to_22</v>
      </c>
      <c r="J9168" s="38" t="str">
        <f>VLOOKUP(A9168,'Data. User Inf'!$A$2:$E$13428,5,)</f>
        <v>FEMALE</v>
      </c>
      <c r="K9168" s="38" t="str">
        <f>VLOOKUP(A9168,'Data. User Inf'!$A$2:$E$13428,3,)</f>
        <v>Hồ Chí Minh</v>
      </c>
      <c r="L9168" s="38" t="str">
        <f>IF('Data. User Inf'!B9168&lt;'Data. Transactions'!C9168,"Current","New")</f>
        <v>Current</v>
      </c>
    </row>
    <row r="9169" spans="1:12" ht="15.75" customHeight="1" x14ac:dyDescent="0.25">
      <c r="A9169" s="24">
        <v>40430847</v>
      </c>
      <c r="B9169" s="24">
        <v>7139281013</v>
      </c>
      <c r="C9169" s="26">
        <v>44090</v>
      </c>
      <c r="D9169" s="27">
        <v>10000</v>
      </c>
      <c r="E9169" s="28" t="s">
        <v>60</v>
      </c>
      <c r="F9169" s="24">
        <v>13</v>
      </c>
      <c r="G9169" s="36" t="s">
        <v>99</v>
      </c>
      <c r="H9169" s="38">
        <f>((VLOOKUP(F9169,'Data. Commission'!$B$2:$C$6,2,))/100)*D9169</f>
        <v>300</v>
      </c>
      <c r="I9169" s="38" t="str">
        <f>VLOOKUP(A9169,'Data. User Inf'!$A$2:$D$13428,4,)</f>
        <v>18_to_22</v>
      </c>
      <c r="J9169" s="38" t="str">
        <f>VLOOKUP(A9169,'Data. User Inf'!$A$2:$E$13428,5,)</f>
        <v>MALE</v>
      </c>
      <c r="K9169" s="38" t="str">
        <f>VLOOKUP(A9169,'Data. User Inf'!$A$2:$E$13428,3,)</f>
        <v>Hồ Chí Minh</v>
      </c>
      <c r="L9169" s="38" t="str">
        <f>IF('Data. User Inf'!B9169&lt;'Data. Transactions'!C9169,"Current","New")</f>
        <v>Current</v>
      </c>
    </row>
    <row r="9170" spans="1:12" ht="15.75" customHeight="1" x14ac:dyDescent="0.25">
      <c r="A9170" s="24">
        <v>53151286</v>
      </c>
      <c r="B9170" s="24">
        <v>7147939258</v>
      </c>
      <c r="C9170" s="26">
        <v>44090</v>
      </c>
      <c r="D9170" s="27">
        <v>20000</v>
      </c>
      <c r="E9170" s="28" t="s">
        <v>9</v>
      </c>
      <c r="F9170" s="24">
        <v>12</v>
      </c>
      <c r="G9170" s="36" t="s">
        <v>99</v>
      </c>
      <c r="H9170" s="38">
        <f>((VLOOKUP(F9170,'Data. Commission'!$B$2:$C$6,2,))/100)*D9170</f>
        <v>400</v>
      </c>
      <c r="I9170" s="38" t="str">
        <f>VLOOKUP(A9170,'Data. User Inf'!$A$2:$D$13428,4,)</f>
        <v>18_to_22</v>
      </c>
      <c r="J9170" s="38" t="str">
        <f>VLOOKUP(A9170,'Data. User Inf'!$A$2:$E$13428,5,)</f>
        <v>MALE</v>
      </c>
      <c r="K9170" s="38" t="str">
        <f>VLOOKUP(A9170,'Data. User Inf'!$A$2:$E$13428,3,)</f>
        <v>Hồ Chí Minh</v>
      </c>
      <c r="L9170" s="38" t="str">
        <f>IF('Data. User Inf'!B9170&lt;'Data. Transactions'!C9170,"Current","New")</f>
        <v>Current</v>
      </c>
    </row>
    <row r="9171" spans="1:12" ht="15.75" customHeight="1" x14ac:dyDescent="0.25">
      <c r="A9171" s="24">
        <v>13774106</v>
      </c>
      <c r="B9171" s="24">
        <v>7145656995</v>
      </c>
      <c r="C9171" s="26">
        <v>44090</v>
      </c>
      <c r="D9171" s="27">
        <v>50000</v>
      </c>
      <c r="E9171" s="28" t="s">
        <v>9</v>
      </c>
      <c r="F9171" s="24">
        <v>12</v>
      </c>
      <c r="G9171" s="36" t="s">
        <v>99</v>
      </c>
      <c r="H9171" s="38">
        <f>((VLOOKUP(F9171,'Data. Commission'!$B$2:$C$6,2,))/100)*D9171</f>
        <v>1000</v>
      </c>
      <c r="I9171" s="38" t="str">
        <f>VLOOKUP(A9171,'Data. User Inf'!$A$2:$D$13428,4,)</f>
        <v>23_to_27</v>
      </c>
      <c r="J9171" s="38" t="str">
        <f>VLOOKUP(A9171,'Data. User Inf'!$A$2:$E$13428,5,)</f>
        <v>MALE</v>
      </c>
      <c r="K9171" s="38" t="str">
        <f>VLOOKUP(A9171,'Data. User Inf'!$A$2:$E$13428,3,)</f>
        <v>Hồ Chí Minh</v>
      </c>
      <c r="L9171" s="38" t="str">
        <f>IF('Data. User Inf'!B9171&lt;'Data. Transactions'!C9171,"Current","New")</f>
        <v>Current</v>
      </c>
    </row>
    <row r="9172" spans="1:12" ht="15.75" customHeight="1" x14ac:dyDescent="0.25">
      <c r="A9172" s="24">
        <v>56494591</v>
      </c>
      <c r="B9172" s="24">
        <v>7137697631</v>
      </c>
      <c r="C9172" s="26">
        <v>44090</v>
      </c>
      <c r="D9172" s="27">
        <v>300000</v>
      </c>
      <c r="E9172" s="28" t="s">
        <v>9</v>
      </c>
      <c r="F9172" s="24">
        <v>12</v>
      </c>
      <c r="G9172" s="37" t="s">
        <v>49</v>
      </c>
      <c r="H9172" s="38">
        <f>((VLOOKUP(F9172,'Data. Commission'!$B$2:$C$6,2,))/100)*D9172</f>
        <v>6000</v>
      </c>
      <c r="I9172" s="38" t="str">
        <f>VLOOKUP(A9172,'Data. User Inf'!$A$2:$D$13428,4,)</f>
        <v>23_to_27</v>
      </c>
      <c r="J9172" s="38" t="str">
        <f>VLOOKUP(A9172,'Data. User Inf'!$A$2:$E$13428,5,)</f>
        <v>MALE</v>
      </c>
      <c r="K9172" s="38" t="str">
        <f>VLOOKUP(A9172,'Data. User Inf'!$A$2:$E$13428,3,)</f>
        <v>Hồ Chí Minh</v>
      </c>
      <c r="L9172" s="38" t="str">
        <f>IF('Data. User Inf'!B9172&lt;'Data. Transactions'!C9172,"Current","New")</f>
        <v>Current</v>
      </c>
    </row>
    <row r="9173" spans="1:12" ht="15.75" customHeight="1" x14ac:dyDescent="0.25">
      <c r="A9173" s="24">
        <v>40723035</v>
      </c>
      <c r="B9173" s="24">
        <v>7149231900</v>
      </c>
      <c r="C9173" s="26">
        <v>44090</v>
      </c>
      <c r="D9173" s="27">
        <v>10000</v>
      </c>
      <c r="E9173" s="28" t="s">
        <v>60</v>
      </c>
      <c r="F9173" s="24">
        <v>13</v>
      </c>
      <c r="G9173" s="36" t="s">
        <v>99</v>
      </c>
      <c r="H9173" s="38">
        <f>((VLOOKUP(F9173,'Data. Commission'!$B$2:$C$6,2,))/100)*D9173</f>
        <v>300</v>
      </c>
      <c r="I9173" s="38" t="str">
        <f>VLOOKUP(A9173,'Data. User Inf'!$A$2:$D$13428,4,)</f>
        <v>28_to_32</v>
      </c>
      <c r="J9173" s="38" t="str">
        <f>VLOOKUP(A9173,'Data. User Inf'!$A$2:$E$13428,5,)</f>
        <v>MALE</v>
      </c>
      <c r="K9173" s="38" t="str">
        <f>VLOOKUP(A9173,'Data. User Inf'!$A$2:$E$13428,3,)</f>
        <v>Hồ Chí Minh</v>
      </c>
      <c r="L9173" s="38" t="str">
        <f>IF('Data. User Inf'!B9173&lt;'Data. Transactions'!C9173,"Current","New")</f>
        <v>Current</v>
      </c>
    </row>
    <row r="9174" spans="1:12" ht="15.75" customHeight="1" x14ac:dyDescent="0.25">
      <c r="A9174" s="24">
        <v>39040711</v>
      </c>
      <c r="B9174" s="24">
        <v>7145521067</v>
      </c>
      <c r="C9174" s="26">
        <v>44090</v>
      </c>
      <c r="D9174" s="27">
        <v>50000</v>
      </c>
      <c r="E9174" s="28" t="s">
        <v>60</v>
      </c>
      <c r="F9174" s="24">
        <v>13</v>
      </c>
      <c r="G9174" s="36" t="s">
        <v>99</v>
      </c>
      <c r="H9174" s="38">
        <f>((VLOOKUP(F9174,'Data. Commission'!$B$2:$C$6,2,))/100)*D9174</f>
        <v>1500</v>
      </c>
      <c r="I9174" s="38" t="str">
        <f>VLOOKUP(A9174,'Data. User Inf'!$A$2:$D$13428,4,)</f>
        <v>28_to_32</v>
      </c>
      <c r="J9174" s="38" t="str">
        <f>VLOOKUP(A9174,'Data. User Inf'!$A$2:$E$13428,5,)</f>
        <v>FEMALE</v>
      </c>
      <c r="K9174" s="38" t="str">
        <f>VLOOKUP(A9174,'Data. User Inf'!$A$2:$E$13428,3,)</f>
        <v>Hồ Chí Minh</v>
      </c>
      <c r="L9174" s="38" t="str">
        <f>IF('Data. User Inf'!B9174&lt;'Data. Transactions'!C9174,"Current","New")</f>
        <v>Current</v>
      </c>
    </row>
    <row r="9175" spans="1:12" ht="15.75" customHeight="1" x14ac:dyDescent="0.25">
      <c r="A9175" s="24">
        <v>46883710</v>
      </c>
      <c r="B9175" s="24">
        <v>7147056122</v>
      </c>
      <c r="C9175" s="26">
        <v>44090</v>
      </c>
      <c r="D9175" s="27">
        <v>50000</v>
      </c>
      <c r="E9175" s="28" t="s">
        <v>60</v>
      </c>
      <c r="F9175" s="24">
        <v>13</v>
      </c>
      <c r="G9175" s="36" t="s">
        <v>99</v>
      </c>
      <c r="H9175" s="38">
        <f>((VLOOKUP(F9175,'Data. Commission'!$B$2:$C$6,2,))/100)*D9175</f>
        <v>1500</v>
      </c>
      <c r="I9175" s="38" t="str">
        <f>VLOOKUP(A9175,'Data. User Inf'!$A$2:$D$13428,4,)</f>
        <v>28_to_32</v>
      </c>
      <c r="J9175" s="38" t="str">
        <f>VLOOKUP(A9175,'Data. User Inf'!$A$2:$E$13428,5,)</f>
        <v>MALE</v>
      </c>
      <c r="K9175" s="38" t="str">
        <f>VLOOKUP(A9175,'Data. User Inf'!$A$2:$E$13428,3,)</f>
        <v>Hồ Chí Minh</v>
      </c>
      <c r="L9175" s="38" t="str">
        <f>IF('Data. User Inf'!B9175&lt;'Data. Transactions'!C9175,"Current","New")</f>
        <v>Current</v>
      </c>
    </row>
    <row r="9176" spans="1:12" ht="15.75" customHeight="1" x14ac:dyDescent="0.25">
      <c r="A9176" s="24">
        <v>2683506</v>
      </c>
      <c r="B9176" s="24">
        <v>7143717900</v>
      </c>
      <c r="C9176" s="26">
        <v>44090</v>
      </c>
      <c r="D9176" s="27">
        <v>30000</v>
      </c>
      <c r="E9176" s="28" t="s">
        <v>86</v>
      </c>
      <c r="F9176" s="24">
        <v>14</v>
      </c>
      <c r="G9176" s="36" t="s">
        <v>49</v>
      </c>
      <c r="H9176" s="38">
        <f>((VLOOKUP(F9176,'Data. Commission'!$B$2:$C$6,2,))/100)*D9176</f>
        <v>1200</v>
      </c>
      <c r="I9176" s="38" t="str">
        <f>VLOOKUP(A9176,'Data. User Inf'!$A$2:$D$13428,4,)</f>
        <v>33_to_37</v>
      </c>
      <c r="J9176" s="38" t="str">
        <f>VLOOKUP(A9176,'Data. User Inf'!$A$2:$E$13428,5,)</f>
        <v>FEMALE</v>
      </c>
      <c r="K9176" s="38" t="str">
        <f>VLOOKUP(A9176,'Data. User Inf'!$A$2:$E$13428,3,)</f>
        <v>Hồ Chí Minh</v>
      </c>
      <c r="L9176" s="38" t="str">
        <f>IF('Data. User Inf'!B9176&lt;'Data. Transactions'!C9176,"Current","New")</f>
        <v>Current</v>
      </c>
    </row>
    <row r="9177" spans="1:12" ht="15.75" customHeight="1" x14ac:dyDescent="0.25">
      <c r="A9177" s="24">
        <v>49691538</v>
      </c>
      <c r="B9177" s="24">
        <v>7136231612</v>
      </c>
      <c r="C9177" s="26">
        <v>44090</v>
      </c>
      <c r="D9177" s="27">
        <v>50000</v>
      </c>
      <c r="E9177" s="28" t="s">
        <v>60</v>
      </c>
      <c r="F9177" s="24">
        <v>13</v>
      </c>
      <c r="G9177" s="36" t="s">
        <v>99</v>
      </c>
      <c r="H9177" s="38">
        <f>((VLOOKUP(F9177,'Data. Commission'!$B$2:$C$6,2,))/100)*D9177</f>
        <v>1500</v>
      </c>
      <c r="I9177" s="38" t="str">
        <f>VLOOKUP(A9177,'Data. User Inf'!$A$2:$D$13428,4,)</f>
        <v>33_to_37</v>
      </c>
      <c r="J9177" s="38" t="str">
        <f>VLOOKUP(A9177,'Data. User Inf'!$A$2:$E$13428,5,)</f>
        <v>MALE</v>
      </c>
      <c r="K9177" s="38" t="str">
        <f>VLOOKUP(A9177,'Data. User Inf'!$A$2:$E$13428,3,)</f>
        <v>Hồ Chí Minh</v>
      </c>
      <c r="L9177" s="38" t="str">
        <f>IF('Data. User Inf'!B9177&lt;'Data. Transactions'!C9177,"Current","New")</f>
        <v>Current</v>
      </c>
    </row>
    <row r="9178" spans="1:12" ht="15.75" customHeight="1" x14ac:dyDescent="0.25">
      <c r="A9178" s="24">
        <v>39648300</v>
      </c>
      <c r="B9178" s="24">
        <v>7136284674</v>
      </c>
      <c r="C9178" s="26">
        <v>44090</v>
      </c>
      <c r="D9178" s="27">
        <v>200000</v>
      </c>
      <c r="E9178" s="28" t="s">
        <v>87</v>
      </c>
      <c r="F9178" s="24">
        <v>15</v>
      </c>
      <c r="G9178" s="37" t="s">
        <v>49</v>
      </c>
      <c r="H9178" s="38">
        <f>((VLOOKUP(F9178,'Data. Commission'!$B$2:$C$6,2,))/100)*D9178</f>
        <v>8000</v>
      </c>
      <c r="I9178" s="38" t="str">
        <f>VLOOKUP(A9178,'Data. User Inf'!$A$2:$D$13428,4,)</f>
        <v>33_to_37</v>
      </c>
      <c r="J9178" s="38" t="str">
        <f>VLOOKUP(A9178,'Data. User Inf'!$A$2:$E$13428,5,)</f>
        <v>MALE</v>
      </c>
      <c r="K9178" s="38" t="str">
        <f>VLOOKUP(A9178,'Data. User Inf'!$A$2:$E$13428,3,)</f>
        <v>Hồ Chí Minh</v>
      </c>
      <c r="L9178" s="38" t="str">
        <f>IF('Data. User Inf'!B9178&lt;'Data. Transactions'!C9178,"Current","New")</f>
        <v>Current</v>
      </c>
    </row>
    <row r="9179" spans="1:12" ht="15.75" customHeight="1" x14ac:dyDescent="0.25">
      <c r="A9179" s="24">
        <v>46523255</v>
      </c>
      <c r="B9179" s="24">
        <v>7146305617</v>
      </c>
      <c r="C9179" s="26">
        <v>44090</v>
      </c>
      <c r="D9179" s="27">
        <v>20000</v>
      </c>
      <c r="E9179" s="24" t="s">
        <v>86</v>
      </c>
      <c r="F9179" s="24">
        <v>14</v>
      </c>
      <c r="G9179" s="37" t="s">
        <v>49</v>
      </c>
      <c r="H9179" s="38">
        <f>((VLOOKUP(F9179,'Data. Commission'!$B$2:$C$6,2,))/100)*D9179</f>
        <v>800</v>
      </c>
      <c r="I9179" s="38" t="str">
        <f>VLOOKUP(A9179,'Data. User Inf'!$A$2:$D$13428,4,)</f>
        <v>33_to_37</v>
      </c>
      <c r="J9179" s="38" t="str">
        <f>VLOOKUP(A9179,'Data. User Inf'!$A$2:$E$13428,5,)</f>
        <v>MALE</v>
      </c>
      <c r="K9179" s="38" t="str">
        <f>VLOOKUP(A9179,'Data. User Inf'!$A$2:$E$13428,3,)</f>
        <v>Other Cities</v>
      </c>
      <c r="L9179" s="38" t="str">
        <f>IF('Data. User Inf'!B9179&lt;'Data. Transactions'!C9179,"Current","New")</f>
        <v>Current</v>
      </c>
    </row>
    <row r="9180" spans="1:12" ht="15.75" customHeight="1" x14ac:dyDescent="0.25">
      <c r="A9180" s="24">
        <v>39975956</v>
      </c>
      <c r="B9180" s="24">
        <v>7141493605</v>
      </c>
      <c r="C9180" s="26">
        <v>44090</v>
      </c>
      <c r="D9180" s="27">
        <v>300000</v>
      </c>
      <c r="E9180" s="28" t="s">
        <v>60</v>
      </c>
      <c r="F9180" s="24">
        <v>13</v>
      </c>
      <c r="G9180" s="36" t="s">
        <v>49</v>
      </c>
      <c r="H9180" s="38">
        <f>((VLOOKUP(F9180,'Data. Commission'!$B$2:$C$6,2,))/100)*D9180</f>
        <v>9000</v>
      </c>
      <c r="I9180" s="38" t="str">
        <f>VLOOKUP(A9180,'Data. User Inf'!$A$2:$D$13428,4,)</f>
        <v>23_to_27</v>
      </c>
      <c r="J9180" s="38" t="str">
        <f>VLOOKUP(A9180,'Data. User Inf'!$A$2:$E$13428,5,)</f>
        <v>MALE</v>
      </c>
      <c r="K9180" s="38" t="str">
        <f>VLOOKUP(A9180,'Data. User Inf'!$A$2:$E$13428,3,)</f>
        <v>Hồ Chí Minh</v>
      </c>
      <c r="L9180" s="38" t="str">
        <f>IF('Data. User Inf'!B9180&lt;'Data. Transactions'!C9180,"Current","New")</f>
        <v>Current</v>
      </c>
    </row>
    <row r="9181" spans="1:12" ht="15.75" customHeight="1" x14ac:dyDescent="0.25">
      <c r="A9181" s="24">
        <v>18548021</v>
      </c>
      <c r="B9181" s="24">
        <v>7145935876</v>
      </c>
      <c r="C9181" s="26">
        <v>44090</v>
      </c>
      <c r="D9181" s="27">
        <v>50000</v>
      </c>
      <c r="E9181" s="28" t="s">
        <v>60</v>
      </c>
      <c r="F9181" s="24">
        <v>13</v>
      </c>
      <c r="G9181" s="36" t="s">
        <v>99</v>
      </c>
      <c r="H9181" s="38">
        <f>((VLOOKUP(F9181,'Data. Commission'!$B$2:$C$6,2,))/100)*D9181</f>
        <v>1500</v>
      </c>
      <c r="I9181" s="38" t="str">
        <f>VLOOKUP(A9181,'Data. User Inf'!$A$2:$D$13428,4,)</f>
        <v>unknown</v>
      </c>
      <c r="J9181" s="38" t="str">
        <f>VLOOKUP(A9181,'Data. User Inf'!$A$2:$E$13428,5,)</f>
        <v>FEMALE</v>
      </c>
      <c r="K9181" s="38" t="str">
        <f>VLOOKUP(A9181,'Data. User Inf'!$A$2:$E$13428,3,)</f>
        <v>Hồ Chí Minh</v>
      </c>
      <c r="L9181" s="38" t="str">
        <f>IF('Data. User Inf'!B9181&lt;'Data. Transactions'!C9181,"Current","New")</f>
        <v>Current</v>
      </c>
    </row>
    <row r="9182" spans="1:12" ht="15.75" customHeight="1" x14ac:dyDescent="0.25">
      <c r="A9182" s="24">
        <v>53549147</v>
      </c>
      <c r="B9182" s="24">
        <v>7139966637</v>
      </c>
      <c r="C9182" s="26">
        <v>44090</v>
      </c>
      <c r="D9182" s="27">
        <v>50000</v>
      </c>
      <c r="E9182" s="28" t="s">
        <v>60</v>
      </c>
      <c r="F9182" s="24">
        <v>13</v>
      </c>
      <c r="G9182" s="37"/>
      <c r="H9182" s="38">
        <f>((VLOOKUP(F9182,'Data. Commission'!$B$2:$C$6,2,))/100)*D9182</f>
        <v>1500</v>
      </c>
      <c r="I9182" s="38" t="str">
        <f>VLOOKUP(A9182,'Data. User Inf'!$A$2:$D$13428,4,)</f>
        <v>unknown</v>
      </c>
      <c r="J9182" s="38" t="str">
        <f>VLOOKUP(A9182,'Data. User Inf'!$A$2:$E$13428,5,)</f>
        <v>FEMALE</v>
      </c>
      <c r="K9182" s="38" t="str">
        <f>VLOOKUP(A9182,'Data. User Inf'!$A$2:$E$13428,3,)</f>
        <v>Hồ Chí Minh</v>
      </c>
      <c r="L9182" s="38" t="str">
        <f>IF('Data. User Inf'!B9182&lt;'Data. Transactions'!C9182,"Current","New")</f>
        <v>Current</v>
      </c>
    </row>
    <row r="9183" spans="1:12" ht="15.75" customHeight="1" x14ac:dyDescent="0.25">
      <c r="A9183" s="24">
        <v>31800752</v>
      </c>
      <c r="B9183" s="24">
        <v>7140804851</v>
      </c>
      <c r="C9183" s="26">
        <v>44090</v>
      </c>
      <c r="D9183" s="27">
        <v>50000</v>
      </c>
      <c r="E9183" s="28" t="s">
        <v>60</v>
      </c>
      <c r="F9183" s="24">
        <v>13</v>
      </c>
      <c r="G9183" s="36" t="s">
        <v>49</v>
      </c>
      <c r="H9183" s="38">
        <f>((VLOOKUP(F9183,'Data. Commission'!$B$2:$C$6,2,))/100)*D9183</f>
        <v>1500</v>
      </c>
      <c r="I9183" s="38" t="str">
        <f>VLOOKUP(A9183,'Data. User Inf'!$A$2:$D$13428,4,)</f>
        <v>unknown</v>
      </c>
      <c r="J9183" s="38" t="str">
        <f>VLOOKUP(A9183,'Data. User Inf'!$A$2:$E$13428,5,)</f>
        <v>MALE</v>
      </c>
      <c r="K9183" s="38" t="str">
        <f>VLOOKUP(A9183,'Data. User Inf'!$A$2:$E$13428,3,)</f>
        <v>Hồ Chí Minh</v>
      </c>
      <c r="L9183" s="38" t="str">
        <f>IF('Data. User Inf'!B9183&lt;'Data. Transactions'!C9183,"Current","New")</f>
        <v>Current</v>
      </c>
    </row>
    <row r="9184" spans="1:12" ht="15.75" customHeight="1" x14ac:dyDescent="0.25">
      <c r="A9184" s="24">
        <v>3660782</v>
      </c>
      <c r="B9184" s="24">
        <v>7144716414</v>
      </c>
      <c r="C9184" s="26">
        <v>44090</v>
      </c>
      <c r="D9184" s="27">
        <v>20000</v>
      </c>
      <c r="E9184" s="28" t="s">
        <v>9</v>
      </c>
      <c r="F9184" s="24">
        <v>12</v>
      </c>
      <c r="G9184" s="36" t="s">
        <v>99</v>
      </c>
      <c r="H9184" s="38">
        <f>((VLOOKUP(F9184,'Data. Commission'!$B$2:$C$6,2,))/100)*D9184</f>
        <v>400</v>
      </c>
      <c r="I9184" s="38" t="str">
        <f>VLOOKUP(A9184,'Data. User Inf'!$A$2:$D$13428,4,)</f>
        <v>unknown</v>
      </c>
      <c r="J9184" s="38" t="str">
        <f>VLOOKUP(A9184,'Data. User Inf'!$A$2:$E$13428,5,)</f>
        <v>MALE</v>
      </c>
      <c r="K9184" s="38" t="str">
        <f>VLOOKUP(A9184,'Data. User Inf'!$A$2:$E$13428,3,)</f>
        <v>Hà Nội</v>
      </c>
      <c r="L9184" s="38" t="str">
        <f>IF('Data. User Inf'!B9184&lt;'Data. Transactions'!C9184,"Current","New")</f>
        <v>Current</v>
      </c>
    </row>
    <row r="9185" spans="1:12" ht="15.75" customHeight="1" x14ac:dyDescent="0.25">
      <c r="A9185" s="24">
        <v>50984887</v>
      </c>
      <c r="B9185" s="24">
        <v>7149236461</v>
      </c>
      <c r="C9185" s="26">
        <v>44090</v>
      </c>
      <c r="D9185" s="27">
        <v>10000</v>
      </c>
      <c r="E9185" s="28" t="s">
        <v>86</v>
      </c>
      <c r="F9185" s="24">
        <v>14</v>
      </c>
      <c r="G9185" s="36" t="s">
        <v>99</v>
      </c>
      <c r="H9185" s="38">
        <f>((VLOOKUP(F9185,'Data. Commission'!$B$2:$C$6,2,))/100)*D9185</f>
        <v>400</v>
      </c>
      <c r="I9185" s="38" t="str">
        <f>VLOOKUP(A9185,'Data. User Inf'!$A$2:$D$13428,4,)</f>
        <v>unknown</v>
      </c>
      <c r="J9185" s="38" t="str">
        <f>VLOOKUP(A9185,'Data. User Inf'!$A$2:$E$13428,5,)</f>
        <v>MALE</v>
      </c>
      <c r="K9185" s="38" t="str">
        <f>VLOOKUP(A9185,'Data. User Inf'!$A$2:$E$13428,3,)</f>
        <v>Hà Nội</v>
      </c>
      <c r="L9185" s="38" t="str">
        <f>IF('Data. User Inf'!B9185&lt;'Data. Transactions'!C9185,"Current","New")</f>
        <v>Current</v>
      </c>
    </row>
    <row r="9186" spans="1:12" ht="15.75" customHeight="1" x14ac:dyDescent="0.25">
      <c r="A9186" s="24">
        <v>49032098</v>
      </c>
      <c r="B9186" s="24">
        <v>7148369788</v>
      </c>
      <c r="C9186" s="26">
        <v>44090</v>
      </c>
      <c r="D9186" s="27">
        <v>50000</v>
      </c>
      <c r="E9186" s="28" t="s">
        <v>9</v>
      </c>
      <c r="F9186" s="24">
        <v>12</v>
      </c>
      <c r="G9186" s="36" t="s">
        <v>99</v>
      </c>
      <c r="H9186" s="38">
        <f>((VLOOKUP(F9186,'Data. Commission'!$B$2:$C$6,2,))/100)*D9186</f>
        <v>1000</v>
      </c>
      <c r="I9186" s="38" t="str">
        <f>VLOOKUP(A9186,'Data. User Inf'!$A$2:$D$13428,4,)</f>
        <v>18_to_22</v>
      </c>
      <c r="J9186" s="38" t="str">
        <f>VLOOKUP(A9186,'Data. User Inf'!$A$2:$E$13428,5,)</f>
        <v>MALE</v>
      </c>
      <c r="K9186" s="38" t="str">
        <f>VLOOKUP(A9186,'Data. User Inf'!$A$2:$E$13428,3,)</f>
        <v>Other Cities</v>
      </c>
      <c r="L9186" s="38" t="str">
        <f>IF('Data. User Inf'!B9186&lt;'Data. Transactions'!C9186,"Current","New")</f>
        <v>Current</v>
      </c>
    </row>
    <row r="9187" spans="1:12" ht="15.75" customHeight="1" x14ac:dyDescent="0.25">
      <c r="A9187" s="24">
        <v>46663469</v>
      </c>
      <c r="B9187" s="24">
        <v>7138451092</v>
      </c>
      <c r="C9187" s="26">
        <v>44090</v>
      </c>
      <c r="D9187" s="27">
        <v>10000</v>
      </c>
      <c r="E9187" s="28" t="s">
        <v>9</v>
      </c>
      <c r="F9187" s="24">
        <v>12</v>
      </c>
      <c r="G9187" s="36" t="s">
        <v>99</v>
      </c>
      <c r="H9187" s="38">
        <f>((VLOOKUP(F9187,'Data. Commission'!$B$2:$C$6,2,))/100)*D9187</f>
        <v>200</v>
      </c>
      <c r="I9187" s="38" t="str">
        <f>VLOOKUP(A9187,'Data. User Inf'!$A$2:$D$13428,4,)</f>
        <v>18_to_22</v>
      </c>
      <c r="J9187" s="38" t="str">
        <f>VLOOKUP(A9187,'Data. User Inf'!$A$2:$E$13428,5,)</f>
        <v>FEMALE</v>
      </c>
      <c r="K9187" s="38" t="str">
        <f>VLOOKUP(A9187,'Data. User Inf'!$A$2:$E$13428,3,)</f>
        <v>Other Cities</v>
      </c>
      <c r="L9187" s="38" t="str">
        <f>IF('Data. User Inf'!B9187&lt;'Data. Transactions'!C9187,"Current","New")</f>
        <v>Current</v>
      </c>
    </row>
    <row r="9188" spans="1:12" ht="15.75" customHeight="1" x14ac:dyDescent="0.25">
      <c r="A9188" s="24">
        <v>49168249</v>
      </c>
      <c r="B9188" s="24">
        <v>7149780891</v>
      </c>
      <c r="C9188" s="26">
        <v>44090</v>
      </c>
      <c r="D9188" s="27">
        <v>50000</v>
      </c>
      <c r="E9188" s="28" t="s">
        <v>87</v>
      </c>
      <c r="F9188" s="24">
        <v>15</v>
      </c>
      <c r="G9188" s="36" t="s">
        <v>99</v>
      </c>
      <c r="H9188" s="38">
        <f>((VLOOKUP(F9188,'Data. Commission'!$B$2:$C$6,2,))/100)*D9188</f>
        <v>2000</v>
      </c>
      <c r="I9188" s="38" t="str">
        <f>VLOOKUP(A9188,'Data. User Inf'!$A$2:$D$13428,4,)</f>
        <v>23_to_27</v>
      </c>
      <c r="J9188" s="38" t="str">
        <f>VLOOKUP(A9188,'Data. User Inf'!$A$2:$E$13428,5,)</f>
        <v>MALE</v>
      </c>
      <c r="K9188" s="38" t="str">
        <f>VLOOKUP(A9188,'Data. User Inf'!$A$2:$E$13428,3,)</f>
        <v>Other Cities</v>
      </c>
      <c r="L9188" s="38" t="str">
        <f>IF('Data. User Inf'!B9188&lt;'Data. Transactions'!C9188,"Current","New")</f>
        <v>Current</v>
      </c>
    </row>
    <row r="9189" spans="1:12" ht="15.75" customHeight="1" x14ac:dyDescent="0.25">
      <c r="A9189" s="24">
        <v>41315945</v>
      </c>
      <c r="B9189" s="24">
        <v>7139210861</v>
      </c>
      <c r="C9189" s="26">
        <v>44090</v>
      </c>
      <c r="D9189" s="27">
        <v>10000</v>
      </c>
      <c r="E9189" s="28" t="s">
        <v>9</v>
      </c>
      <c r="F9189" s="24">
        <v>12</v>
      </c>
      <c r="G9189" s="36" t="s">
        <v>99</v>
      </c>
      <c r="H9189" s="38">
        <f>((VLOOKUP(F9189,'Data. Commission'!$B$2:$C$6,2,))/100)*D9189</f>
        <v>200</v>
      </c>
      <c r="I9189" s="38" t="str">
        <f>VLOOKUP(A9189,'Data. User Inf'!$A$2:$D$13428,4,)</f>
        <v>23_to_27</v>
      </c>
      <c r="J9189" s="38" t="str">
        <f>VLOOKUP(A9189,'Data. User Inf'!$A$2:$E$13428,5,)</f>
        <v>MALE</v>
      </c>
      <c r="K9189" s="38" t="str">
        <f>VLOOKUP(A9189,'Data. User Inf'!$A$2:$E$13428,3,)</f>
        <v>Other Cities</v>
      </c>
      <c r="L9189" s="38" t="str">
        <f>IF('Data. User Inf'!B9189&lt;'Data. Transactions'!C9189,"Current","New")</f>
        <v>Current</v>
      </c>
    </row>
    <row r="9190" spans="1:12" ht="15.75" customHeight="1" x14ac:dyDescent="0.25">
      <c r="A9190" s="24">
        <v>34574578</v>
      </c>
      <c r="B9190" s="24">
        <v>7149512609</v>
      </c>
      <c r="C9190" s="26">
        <v>44090</v>
      </c>
      <c r="D9190" s="27">
        <v>50000</v>
      </c>
      <c r="E9190" s="28" t="s">
        <v>9</v>
      </c>
      <c r="F9190" s="24">
        <v>12</v>
      </c>
      <c r="G9190" s="36" t="s">
        <v>99</v>
      </c>
      <c r="H9190" s="38">
        <f>((VLOOKUP(F9190,'Data. Commission'!$B$2:$C$6,2,))/100)*D9190</f>
        <v>1000</v>
      </c>
      <c r="I9190" s="38" t="str">
        <f>VLOOKUP(A9190,'Data. User Inf'!$A$2:$D$13428,4,)</f>
        <v>23_to_27</v>
      </c>
      <c r="J9190" s="38" t="str">
        <f>VLOOKUP(A9190,'Data. User Inf'!$A$2:$E$13428,5,)</f>
        <v>FEMALE</v>
      </c>
      <c r="K9190" s="38" t="str">
        <f>VLOOKUP(A9190,'Data. User Inf'!$A$2:$E$13428,3,)</f>
        <v>Other Cities</v>
      </c>
      <c r="L9190" s="38" t="str">
        <f>IF('Data. User Inf'!B9190&lt;'Data. Transactions'!C9190,"Current","New")</f>
        <v>Current</v>
      </c>
    </row>
    <row r="9191" spans="1:12" ht="15.75" customHeight="1" x14ac:dyDescent="0.25">
      <c r="A9191" s="24">
        <v>40913300</v>
      </c>
      <c r="B9191" s="24">
        <v>7149017849</v>
      </c>
      <c r="C9191" s="26">
        <v>44090</v>
      </c>
      <c r="D9191" s="27">
        <v>10000</v>
      </c>
      <c r="E9191" s="28" t="s">
        <v>60</v>
      </c>
      <c r="F9191" s="24">
        <v>13</v>
      </c>
      <c r="G9191" s="36" t="s">
        <v>99</v>
      </c>
      <c r="H9191" s="38">
        <f>((VLOOKUP(F9191,'Data. Commission'!$B$2:$C$6,2,))/100)*D9191</f>
        <v>300</v>
      </c>
      <c r="I9191" s="38" t="str">
        <f>VLOOKUP(A9191,'Data. User Inf'!$A$2:$D$13428,4,)</f>
        <v>23_to_27</v>
      </c>
      <c r="J9191" s="38" t="str">
        <f>VLOOKUP(A9191,'Data. User Inf'!$A$2:$E$13428,5,)</f>
        <v>MALE</v>
      </c>
      <c r="K9191" s="38" t="str">
        <f>VLOOKUP(A9191,'Data. User Inf'!$A$2:$E$13428,3,)</f>
        <v>Other Cities</v>
      </c>
      <c r="L9191" s="38" t="str">
        <f>IF('Data. User Inf'!B9191&lt;'Data. Transactions'!C9191,"Current","New")</f>
        <v>Current</v>
      </c>
    </row>
    <row r="9192" spans="1:12" ht="15.75" customHeight="1" x14ac:dyDescent="0.25">
      <c r="A9192" s="24">
        <v>57165531</v>
      </c>
      <c r="B9192" s="24">
        <v>7149941145</v>
      </c>
      <c r="C9192" s="26">
        <v>44090</v>
      </c>
      <c r="D9192" s="27">
        <v>10000</v>
      </c>
      <c r="E9192" s="28" t="s">
        <v>9</v>
      </c>
      <c r="F9192" s="24">
        <v>12</v>
      </c>
      <c r="G9192" s="36" t="s">
        <v>99</v>
      </c>
      <c r="H9192" s="38">
        <f>((VLOOKUP(F9192,'Data. Commission'!$B$2:$C$6,2,))/100)*D9192</f>
        <v>200</v>
      </c>
      <c r="I9192" s="38" t="str">
        <f>VLOOKUP(A9192,'Data. User Inf'!$A$2:$D$13428,4,)</f>
        <v>23_to_27</v>
      </c>
      <c r="J9192" s="38" t="str">
        <f>VLOOKUP(A9192,'Data. User Inf'!$A$2:$E$13428,5,)</f>
        <v>FEMALE</v>
      </c>
      <c r="K9192" s="38" t="str">
        <f>VLOOKUP(A9192,'Data. User Inf'!$A$2:$E$13428,3,)</f>
        <v>Other Cities</v>
      </c>
      <c r="L9192" s="38" t="str">
        <f>IF('Data. User Inf'!B9192&lt;'Data. Transactions'!C9192,"Current","New")</f>
        <v>Current</v>
      </c>
    </row>
    <row r="9193" spans="1:12" ht="15.75" customHeight="1" x14ac:dyDescent="0.25">
      <c r="A9193" s="24">
        <v>57142054</v>
      </c>
      <c r="B9193" s="24">
        <v>7141763171</v>
      </c>
      <c r="C9193" s="26">
        <v>44090</v>
      </c>
      <c r="D9193" s="27">
        <v>10000</v>
      </c>
      <c r="E9193" s="28" t="s">
        <v>9</v>
      </c>
      <c r="F9193" s="24">
        <v>12</v>
      </c>
      <c r="G9193" s="36" t="s">
        <v>99</v>
      </c>
      <c r="H9193" s="38">
        <f>((VLOOKUP(F9193,'Data. Commission'!$B$2:$C$6,2,))/100)*D9193</f>
        <v>200</v>
      </c>
      <c r="I9193" s="38" t="str">
        <f>VLOOKUP(A9193,'Data. User Inf'!$A$2:$D$13428,4,)</f>
        <v>23_to_27</v>
      </c>
      <c r="J9193" s="38" t="str">
        <f>VLOOKUP(A9193,'Data. User Inf'!$A$2:$E$13428,5,)</f>
        <v>MALE</v>
      </c>
      <c r="K9193" s="38" t="str">
        <f>VLOOKUP(A9193,'Data. User Inf'!$A$2:$E$13428,3,)</f>
        <v>Other Cities</v>
      </c>
      <c r="L9193" s="38" t="str">
        <f>IF('Data. User Inf'!B9193&lt;'Data. Transactions'!C9193,"Current","New")</f>
        <v>Current</v>
      </c>
    </row>
    <row r="9194" spans="1:12" ht="15.75" customHeight="1" x14ac:dyDescent="0.25">
      <c r="A9194" s="24">
        <v>9095637</v>
      </c>
      <c r="B9194" s="24">
        <v>7138128603</v>
      </c>
      <c r="C9194" s="26">
        <v>44090</v>
      </c>
      <c r="D9194" s="27">
        <v>100000</v>
      </c>
      <c r="E9194" s="28" t="s">
        <v>9</v>
      </c>
      <c r="F9194" s="24">
        <v>12</v>
      </c>
      <c r="G9194" s="36" t="s">
        <v>99</v>
      </c>
      <c r="H9194" s="38">
        <f>((VLOOKUP(F9194,'Data. Commission'!$B$2:$C$6,2,))/100)*D9194</f>
        <v>2000</v>
      </c>
      <c r="I9194" s="38" t="str">
        <f>VLOOKUP(A9194,'Data. User Inf'!$A$2:$D$13428,4,)</f>
        <v>28_to_32</v>
      </c>
      <c r="J9194" s="38" t="str">
        <f>VLOOKUP(A9194,'Data. User Inf'!$A$2:$E$13428,5,)</f>
        <v>MALE</v>
      </c>
      <c r="K9194" s="38" t="str">
        <f>VLOOKUP(A9194,'Data. User Inf'!$A$2:$E$13428,3,)</f>
        <v>Other Cities</v>
      </c>
      <c r="L9194" s="38" t="str">
        <f>IF('Data. User Inf'!B9194&lt;'Data. Transactions'!C9194,"Current","New")</f>
        <v>Current</v>
      </c>
    </row>
    <row r="9195" spans="1:12" ht="15.75" customHeight="1" x14ac:dyDescent="0.25">
      <c r="A9195" s="24">
        <v>45055576</v>
      </c>
      <c r="B9195" s="24">
        <v>7137951887</v>
      </c>
      <c r="C9195" s="26">
        <v>44090</v>
      </c>
      <c r="D9195" s="27">
        <v>100000</v>
      </c>
      <c r="E9195" s="28" t="s">
        <v>60</v>
      </c>
      <c r="F9195" s="24">
        <v>13</v>
      </c>
      <c r="G9195" s="36" t="s">
        <v>99</v>
      </c>
      <c r="H9195" s="38">
        <f>((VLOOKUP(F9195,'Data. Commission'!$B$2:$C$6,2,))/100)*D9195</f>
        <v>3000</v>
      </c>
      <c r="I9195" s="38" t="str">
        <f>VLOOKUP(A9195,'Data. User Inf'!$A$2:$D$13428,4,)</f>
        <v>28_to_32</v>
      </c>
      <c r="J9195" s="38" t="str">
        <f>VLOOKUP(A9195,'Data. User Inf'!$A$2:$E$13428,5,)</f>
        <v>FEMALE</v>
      </c>
      <c r="K9195" s="38" t="str">
        <f>VLOOKUP(A9195,'Data. User Inf'!$A$2:$E$13428,3,)</f>
        <v>Other Cities</v>
      </c>
      <c r="L9195" s="38" t="str">
        <f>IF('Data. User Inf'!B9195&lt;'Data. Transactions'!C9195,"Current","New")</f>
        <v>Current</v>
      </c>
    </row>
    <row r="9196" spans="1:12" ht="15.75" customHeight="1" x14ac:dyDescent="0.25">
      <c r="A9196" s="24">
        <v>45605389</v>
      </c>
      <c r="B9196" s="24">
        <v>7150575893</v>
      </c>
      <c r="C9196" s="26">
        <v>44090</v>
      </c>
      <c r="D9196" s="27">
        <v>50000</v>
      </c>
      <c r="E9196" s="28" t="s">
        <v>9</v>
      </c>
      <c r="F9196" s="24">
        <v>12</v>
      </c>
      <c r="G9196" s="36" t="s">
        <v>99</v>
      </c>
      <c r="H9196" s="38">
        <f>((VLOOKUP(F9196,'Data. Commission'!$B$2:$C$6,2,))/100)*D9196</f>
        <v>1000</v>
      </c>
      <c r="I9196" s="38" t="str">
        <f>VLOOKUP(A9196,'Data. User Inf'!$A$2:$D$13428,4,)</f>
        <v>28_to_32</v>
      </c>
      <c r="J9196" s="38" t="str">
        <f>VLOOKUP(A9196,'Data. User Inf'!$A$2:$E$13428,5,)</f>
        <v>MALE</v>
      </c>
      <c r="K9196" s="38" t="str">
        <f>VLOOKUP(A9196,'Data. User Inf'!$A$2:$E$13428,3,)</f>
        <v>Other Cities</v>
      </c>
      <c r="L9196" s="38" t="str">
        <f>IF('Data. User Inf'!B9196&lt;'Data. Transactions'!C9196,"Current","New")</f>
        <v>Current</v>
      </c>
    </row>
    <row r="9197" spans="1:12" ht="15.75" customHeight="1" x14ac:dyDescent="0.25">
      <c r="A9197" s="24">
        <v>56455857</v>
      </c>
      <c r="B9197" s="24">
        <v>7145454681</v>
      </c>
      <c r="C9197" s="26">
        <v>44090</v>
      </c>
      <c r="D9197" s="27">
        <v>100000</v>
      </c>
      <c r="E9197" s="28" t="s">
        <v>9</v>
      </c>
      <c r="F9197" s="24">
        <v>12</v>
      </c>
      <c r="G9197" s="36" t="s">
        <v>99</v>
      </c>
      <c r="H9197" s="38">
        <f>((VLOOKUP(F9197,'Data. Commission'!$B$2:$C$6,2,))/100)*D9197</f>
        <v>2000</v>
      </c>
      <c r="I9197" s="38" t="str">
        <f>VLOOKUP(A9197,'Data. User Inf'!$A$2:$D$13428,4,)</f>
        <v>28_to_32</v>
      </c>
      <c r="J9197" s="38" t="str">
        <f>VLOOKUP(A9197,'Data. User Inf'!$A$2:$E$13428,5,)</f>
        <v>MALE</v>
      </c>
      <c r="K9197" s="38" t="str">
        <f>VLOOKUP(A9197,'Data. User Inf'!$A$2:$E$13428,3,)</f>
        <v>Other Cities</v>
      </c>
      <c r="L9197" s="38" t="str">
        <f>IF('Data. User Inf'!B9197&lt;'Data. Transactions'!C9197,"Current","New")</f>
        <v>Current</v>
      </c>
    </row>
    <row r="9198" spans="1:12" ht="15.75" customHeight="1" x14ac:dyDescent="0.25">
      <c r="A9198" s="24">
        <v>49375343</v>
      </c>
      <c r="B9198" s="24">
        <v>7150035684</v>
      </c>
      <c r="C9198" s="26">
        <v>44090</v>
      </c>
      <c r="D9198" s="27">
        <v>10000</v>
      </c>
      <c r="E9198" s="28" t="s">
        <v>9</v>
      </c>
      <c r="F9198" s="24">
        <v>12</v>
      </c>
      <c r="G9198" s="36" t="s">
        <v>99</v>
      </c>
      <c r="H9198" s="38">
        <f>((VLOOKUP(F9198,'Data. Commission'!$B$2:$C$6,2,))/100)*D9198</f>
        <v>200</v>
      </c>
      <c r="I9198" s="38" t="str">
        <f>VLOOKUP(A9198,'Data. User Inf'!$A$2:$D$13428,4,)</f>
        <v>28_to_32</v>
      </c>
      <c r="J9198" s="38" t="str">
        <f>VLOOKUP(A9198,'Data. User Inf'!$A$2:$E$13428,5,)</f>
        <v>FEMALE</v>
      </c>
      <c r="K9198" s="38" t="str">
        <f>VLOOKUP(A9198,'Data. User Inf'!$A$2:$E$13428,3,)</f>
        <v>Other Cities</v>
      </c>
      <c r="L9198" s="38" t="str">
        <f>IF('Data. User Inf'!B9198&lt;'Data. Transactions'!C9198,"Current","New")</f>
        <v>Current</v>
      </c>
    </row>
    <row r="9199" spans="1:12" ht="15.75" customHeight="1" x14ac:dyDescent="0.25">
      <c r="A9199" s="24">
        <v>57870642</v>
      </c>
      <c r="B9199" s="24">
        <v>7151667264</v>
      </c>
      <c r="C9199" s="26">
        <v>44090</v>
      </c>
      <c r="D9199" s="27">
        <v>100000</v>
      </c>
      <c r="E9199" s="28" t="s">
        <v>9</v>
      </c>
      <c r="F9199" s="24">
        <v>12</v>
      </c>
      <c r="G9199" s="36" t="s">
        <v>99</v>
      </c>
      <c r="H9199" s="38">
        <f>((VLOOKUP(F9199,'Data. Commission'!$B$2:$C$6,2,))/100)*D9199</f>
        <v>2000</v>
      </c>
      <c r="I9199" s="38" t="str">
        <f>VLOOKUP(A9199,'Data. User Inf'!$A$2:$D$13428,4,)</f>
        <v>unknown</v>
      </c>
      <c r="J9199" s="38" t="str">
        <f>VLOOKUP(A9199,'Data. User Inf'!$A$2:$E$13428,5,)</f>
        <v>FEMALE</v>
      </c>
      <c r="K9199" s="38" t="str">
        <f>VLOOKUP(A9199,'Data. User Inf'!$A$2:$E$13428,3,)</f>
        <v>Other Cities</v>
      </c>
      <c r="L9199" s="38" t="str">
        <f>IF('Data. User Inf'!B9199&lt;'Data. Transactions'!C9199,"Current","New")</f>
        <v>Current</v>
      </c>
    </row>
    <row r="9200" spans="1:12" ht="15.75" customHeight="1" x14ac:dyDescent="0.25">
      <c r="A9200" s="24">
        <v>46711850</v>
      </c>
      <c r="B9200" s="24">
        <v>7140667576</v>
      </c>
      <c r="C9200" s="26">
        <v>44090</v>
      </c>
      <c r="D9200" s="27">
        <v>20000</v>
      </c>
      <c r="E9200" s="28" t="s">
        <v>86</v>
      </c>
      <c r="F9200" s="24">
        <v>14</v>
      </c>
      <c r="G9200" s="36" t="s">
        <v>99</v>
      </c>
      <c r="H9200" s="38">
        <f>((VLOOKUP(F9200,'Data. Commission'!$B$2:$C$6,2,))/100)*D9200</f>
        <v>800</v>
      </c>
      <c r="I9200" s="38" t="str">
        <f>VLOOKUP(A9200,'Data. User Inf'!$A$2:$D$13428,4,)</f>
        <v>unknown</v>
      </c>
      <c r="J9200" s="38" t="str">
        <f>VLOOKUP(A9200,'Data. User Inf'!$A$2:$E$13428,5,)</f>
        <v>FEMALE</v>
      </c>
      <c r="K9200" s="38" t="str">
        <f>VLOOKUP(A9200,'Data. User Inf'!$A$2:$E$13428,3,)</f>
        <v>Other Cities</v>
      </c>
      <c r="L9200" s="38" t="str">
        <f>IF('Data. User Inf'!B9200&lt;'Data. Transactions'!C9200,"Current","New")</f>
        <v>Current</v>
      </c>
    </row>
    <row r="9201" spans="1:12" ht="15.75" customHeight="1" x14ac:dyDescent="0.25">
      <c r="A9201" s="24">
        <v>55346315</v>
      </c>
      <c r="B9201" s="24">
        <v>7143183205</v>
      </c>
      <c r="C9201" s="26">
        <v>44090</v>
      </c>
      <c r="D9201" s="27">
        <v>20000</v>
      </c>
      <c r="E9201" s="28" t="s">
        <v>9</v>
      </c>
      <c r="F9201" s="24">
        <v>12</v>
      </c>
      <c r="G9201" s="36" t="s">
        <v>99</v>
      </c>
      <c r="H9201" s="38">
        <f>((VLOOKUP(F9201,'Data. Commission'!$B$2:$C$6,2,))/100)*D9201</f>
        <v>400</v>
      </c>
      <c r="I9201" s="38" t="str">
        <f>VLOOKUP(A9201,'Data. User Inf'!$A$2:$D$13428,4,)</f>
        <v>unknown</v>
      </c>
      <c r="J9201" s="38" t="str">
        <f>VLOOKUP(A9201,'Data. User Inf'!$A$2:$E$13428,5,)</f>
        <v>FEMALE</v>
      </c>
      <c r="K9201" s="38" t="str">
        <f>VLOOKUP(A9201,'Data. User Inf'!$A$2:$E$13428,3,)</f>
        <v>Other Cities</v>
      </c>
      <c r="L9201" s="38" t="str">
        <f>IF('Data. User Inf'!B9201&lt;'Data. Transactions'!C9201,"Current","New")</f>
        <v>Current</v>
      </c>
    </row>
    <row r="9202" spans="1:12" ht="15.75" customHeight="1" x14ac:dyDescent="0.25">
      <c r="A9202" s="24">
        <v>45335251</v>
      </c>
      <c r="B9202" s="24">
        <v>7154963358</v>
      </c>
      <c r="C9202" s="26">
        <v>44090</v>
      </c>
      <c r="D9202" s="27">
        <v>50000</v>
      </c>
      <c r="E9202" s="28" t="s">
        <v>9</v>
      </c>
      <c r="F9202" s="24">
        <v>12</v>
      </c>
      <c r="G9202" s="36" t="s">
        <v>99</v>
      </c>
      <c r="H9202" s="38">
        <f>((VLOOKUP(F9202,'Data. Commission'!$B$2:$C$6,2,))/100)*D9202</f>
        <v>1000</v>
      </c>
      <c r="I9202" s="38" t="str">
        <f>VLOOKUP(A9202,'Data. User Inf'!$A$2:$D$13428,4,)</f>
        <v>unknown</v>
      </c>
      <c r="J9202" s="38" t="str">
        <f>VLOOKUP(A9202,'Data. User Inf'!$A$2:$E$13428,5,)</f>
        <v>FEMALE</v>
      </c>
      <c r="K9202" s="38" t="str">
        <f>VLOOKUP(A9202,'Data. User Inf'!$A$2:$E$13428,3,)</f>
        <v>Other Cities</v>
      </c>
      <c r="L9202" s="38" t="str">
        <f>IF('Data. User Inf'!B9202&lt;'Data. Transactions'!C9202,"Current","New")</f>
        <v>Current</v>
      </c>
    </row>
    <row r="9203" spans="1:12" ht="15.75" customHeight="1" x14ac:dyDescent="0.25">
      <c r="A9203" s="24">
        <v>40575907</v>
      </c>
      <c r="B9203" s="24">
        <v>7147867497</v>
      </c>
      <c r="C9203" s="26">
        <v>44090</v>
      </c>
      <c r="D9203" s="27">
        <v>50000</v>
      </c>
      <c r="E9203" s="28" t="s">
        <v>60</v>
      </c>
      <c r="F9203" s="24">
        <v>13</v>
      </c>
      <c r="G9203" s="36" t="s">
        <v>99</v>
      </c>
      <c r="H9203" s="38">
        <f>((VLOOKUP(F9203,'Data. Commission'!$B$2:$C$6,2,))/100)*D9203</f>
        <v>1500</v>
      </c>
      <c r="I9203" s="38" t="str">
        <f>VLOOKUP(A9203,'Data. User Inf'!$A$2:$D$13428,4,)</f>
        <v>unknown</v>
      </c>
      <c r="J9203" s="38" t="str">
        <f>VLOOKUP(A9203,'Data. User Inf'!$A$2:$E$13428,5,)</f>
        <v>UNKNOWN</v>
      </c>
      <c r="K9203" s="38" t="str">
        <f>VLOOKUP(A9203,'Data. User Inf'!$A$2:$E$13428,3,)</f>
        <v>Other Cities</v>
      </c>
      <c r="L9203" s="38" t="str">
        <f>IF('Data. User Inf'!B9203&lt;'Data. Transactions'!C9203,"Current","New")</f>
        <v>Current</v>
      </c>
    </row>
    <row r="9204" spans="1:12" ht="15.75" customHeight="1" x14ac:dyDescent="0.25">
      <c r="A9204" s="24">
        <v>49117943</v>
      </c>
      <c r="B9204" s="24">
        <v>7145772111</v>
      </c>
      <c r="C9204" s="26">
        <v>44090</v>
      </c>
      <c r="D9204" s="27">
        <v>100000</v>
      </c>
      <c r="E9204" s="24" t="s">
        <v>9</v>
      </c>
      <c r="F9204" s="24">
        <v>12</v>
      </c>
      <c r="G9204" s="37"/>
      <c r="H9204" s="38">
        <f>((VLOOKUP(F9204,'Data. Commission'!$B$2:$C$6,2,))/100)*D9204</f>
        <v>2000</v>
      </c>
      <c r="I9204" s="38" t="str">
        <f>VLOOKUP(A9204,'Data. User Inf'!$A$2:$D$13428,4,)</f>
        <v>23_to_27</v>
      </c>
      <c r="J9204" s="38" t="str">
        <f>VLOOKUP(A9204,'Data. User Inf'!$A$2:$E$13428,5,)</f>
        <v>FEMALE</v>
      </c>
      <c r="K9204" s="38" t="str">
        <f>VLOOKUP(A9204,'Data. User Inf'!$A$2:$E$13428,3,)</f>
        <v>Other Cities</v>
      </c>
      <c r="L9204" s="38" t="str">
        <f>IF('Data. User Inf'!B9204&lt;'Data. Transactions'!C9204,"Current","New")</f>
        <v>Current</v>
      </c>
    </row>
    <row r="9205" spans="1:12" ht="15.75" customHeight="1" x14ac:dyDescent="0.25">
      <c r="A9205" s="24">
        <v>39185834</v>
      </c>
      <c r="B9205" s="24">
        <v>7138450245</v>
      </c>
      <c r="C9205" s="26">
        <v>44090</v>
      </c>
      <c r="D9205" s="27">
        <v>200000</v>
      </c>
      <c r="E9205" s="28" t="s">
        <v>60</v>
      </c>
      <c r="F9205" s="24">
        <v>13</v>
      </c>
      <c r="G9205" s="36" t="s">
        <v>49</v>
      </c>
      <c r="H9205" s="38">
        <f>((VLOOKUP(F9205,'Data. Commission'!$B$2:$C$6,2,))/100)*D9205</f>
        <v>6000</v>
      </c>
      <c r="I9205" s="38" t="str">
        <f>VLOOKUP(A9205,'Data. User Inf'!$A$2:$D$13428,4,)</f>
        <v>unknown</v>
      </c>
      <c r="J9205" s="38" t="str">
        <f>VLOOKUP(A9205,'Data. User Inf'!$A$2:$E$13428,5,)</f>
        <v>FEMALE</v>
      </c>
      <c r="K9205" s="38" t="str">
        <f>VLOOKUP(A9205,'Data. User Inf'!$A$2:$E$13428,3,)</f>
        <v>Unknown</v>
      </c>
      <c r="L9205" s="38" t="str">
        <f>IF('Data. User Inf'!B9205&lt;'Data. Transactions'!C9205,"Current","New")</f>
        <v>Current</v>
      </c>
    </row>
    <row r="9206" spans="1:12" ht="15.75" customHeight="1" x14ac:dyDescent="0.25">
      <c r="A9206" s="24">
        <v>48945162</v>
      </c>
      <c r="B9206" s="24">
        <v>7158911581</v>
      </c>
      <c r="C9206" s="26">
        <v>44091</v>
      </c>
      <c r="D9206" s="27">
        <v>10000</v>
      </c>
      <c r="E9206" s="28" t="s">
        <v>86</v>
      </c>
      <c r="F9206" s="24">
        <v>14</v>
      </c>
      <c r="G9206" s="37"/>
      <c r="H9206" s="38">
        <f>((VLOOKUP(F9206,'Data. Commission'!$B$2:$C$6,2,))/100)*D9206</f>
        <v>400</v>
      </c>
      <c r="I9206" s="38" t="str">
        <f>VLOOKUP(A9206,'Data. User Inf'!$A$2:$D$13428,4,)</f>
        <v>&gt;37</v>
      </c>
      <c r="J9206" s="38" t="str">
        <f>VLOOKUP(A9206,'Data. User Inf'!$A$2:$E$13428,5,)</f>
        <v>FEMALE</v>
      </c>
      <c r="K9206" s="38" t="str">
        <f>VLOOKUP(A9206,'Data. User Inf'!$A$2:$E$13428,3,)</f>
        <v>Hà Nội</v>
      </c>
      <c r="L9206" s="38" t="str">
        <f>IF('Data. User Inf'!B9206&lt;'Data. Transactions'!C9206,"Current","New")</f>
        <v>Current</v>
      </c>
    </row>
    <row r="9207" spans="1:12" ht="15.75" customHeight="1" x14ac:dyDescent="0.25">
      <c r="A9207" s="24">
        <v>709068</v>
      </c>
      <c r="B9207" s="24">
        <v>7162752896</v>
      </c>
      <c r="C9207" s="26">
        <v>44091</v>
      </c>
      <c r="D9207" s="27">
        <v>10000</v>
      </c>
      <c r="E9207" s="28" t="s">
        <v>86</v>
      </c>
      <c r="F9207" s="24">
        <v>14</v>
      </c>
      <c r="G9207" s="37"/>
      <c r="H9207" s="38">
        <f>((VLOOKUP(F9207,'Data. Commission'!$B$2:$C$6,2,))/100)*D9207</f>
        <v>400</v>
      </c>
      <c r="I9207" s="38" t="str">
        <f>VLOOKUP(A9207,'Data. User Inf'!$A$2:$D$13428,4,)</f>
        <v>28_to_32</v>
      </c>
      <c r="J9207" s="38" t="str">
        <f>VLOOKUP(A9207,'Data. User Inf'!$A$2:$E$13428,5,)</f>
        <v>MALE</v>
      </c>
      <c r="K9207" s="38" t="str">
        <f>VLOOKUP(A9207,'Data. User Inf'!$A$2:$E$13428,3,)</f>
        <v>Hà Nội</v>
      </c>
      <c r="L9207" s="38" t="str">
        <f>IF('Data. User Inf'!B9207&lt;'Data. Transactions'!C9207,"Current","New")</f>
        <v>Current</v>
      </c>
    </row>
    <row r="9208" spans="1:12" ht="15.75" customHeight="1" x14ac:dyDescent="0.25">
      <c r="A9208" s="24">
        <v>53033913</v>
      </c>
      <c r="B9208" s="24">
        <v>7168126097</v>
      </c>
      <c r="C9208" s="26">
        <v>44091</v>
      </c>
      <c r="D9208" s="27">
        <v>10000</v>
      </c>
      <c r="E9208" s="28" t="s">
        <v>87</v>
      </c>
      <c r="F9208" s="24">
        <v>15</v>
      </c>
      <c r="G9208" s="36" t="s">
        <v>99</v>
      </c>
      <c r="H9208" s="38">
        <f>((VLOOKUP(F9208,'Data. Commission'!$B$2:$C$6,2,))/100)*D9208</f>
        <v>400</v>
      </c>
      <c r="I9208" s="38" t="str">
        <f>VLOOKUP(A9208,'Data. User Inf'!$A$2:$D$13428,4,)</f>
        <v>18_to_22</v>
      </c>
      <c r="J9208" s="38" t="str">
        <f>VLOOKUP(A9208,'Data. User Inf'!$A$2:$E$13428,5,)</f>
        <v>FEMALE</v>
      </c>
      <c r="K9208" s="38" t="str">
        <f>VLOOKUP(A9208,'Data. User Inf'!$A$2:$E$13428,3,)</f>
        <v>Hồ Chí Minh</v>
      </c>
      <c r="L9208" s="38" t="str">
        <f>IF('Data. User Inf'!B9208&lt;'Data. Transactions'!C9208,"Current","New")</f>
        <v>Current</v>
      </c>
    </row>
    <row r="9209" spans="1:12" ht="15.75" customHeight="1" x14ac:dyDescent="0.25">
      <c r="A9209" s="24">
        <v>45569926</v>
      </c>
      <c r="B9209" s="24">
        <v>7158818643</v>
      </c>
      <c r="C9209" s="26">
        <v>44091</v>
      </c>
      <c r="D9209" s="27">
        <v>300000</v>
      </c>
      <c r="E9209" s="28" t="s">
        <v>60</v>
      </c>
      <c r="F9209" s="24">
        <v>13</v>
      </c>
      <c r="G9209" s="37" t="s">
        <v>49</v>
      </c>
      <c r="H9209" s="38">
        <f>((VLOOKUP(F9209,'Data. Commission'!$B$2:$C$6,2,))/100)*D9209</f>
        <v>9000</v>
      </c>
      <c r="I9209" s="38" t="str">
        <f>VLOOKUP(A9209,'Data. User Inf'!$A$2:$D$13428,4,)</f>
        <v>23_to_27</v>
      </c>
      <c r="J9209" s="38" t="str">
        <f>VLOOKUP(A9209,'Data. User Inf'!$A$2:$E$13428,5,)</f>
        <v>MALE</v>
      </c>
      <c r="K9209" s="38" t="str">
        <f>VLOOKUP(A9209,'Data. User Inf'!$A$2:$E$13428,3,)</f>
        <v>Hồ Chí Minh</v>
      </c>
      <c r="L9209" s="38" t="str">
        <f>IF('Data. User Inf'!B9209&lt;'Data. Transactions'!C9209,"Current","New")</f>
        <v>Current</v>
      </c>
    </row>
    <row r="9210" spans="1:12" ht="15.75" customHeight="1" x14ac:dyDescent="0.25">
      <c r="A9210" s="24">
        <v>41521921</v>
      </c>
      <c r="B9210" s="24">
        <v>7167487052</v>
      </c>
      <c r="C9210" s="26">
        <v>44091</v>
      </c>
      <c r="D9210" s="27">
        <v>20000</v>
      </c>
      <c r="E9210" s="28" t="s">
        <v>86</v>
      </c>
      <c r="F9210" s="24">
        <v>14</v>
      </c>
      <c r="G9210" s="36" t="s">
        <v>99</v>
      </c>
      <c r="H9210" s="38">
        <f>((VLOOKUP(F9210,'Data. Commission'!$B$2:$C$6,2,))/100)*D9210</f>
        <v>800</v>
      </c>
      <c r="I9210" s="38" t="str">
        <f>VLOOKUP(A9210,'Data. User Inf'!$A$2:$D$13428,4,)</f>
        <v>28_to_32</v>
      </c>
      <c r="J9210" s="38" t="str">
        <f>VLOOKUP(A9210,'Data. User Inf'!$A$2:$E$13428,5,)</f>
        <v>FEMALE</v>
      </c>
      <c r="K9210" s="38" t="str">
        <f>VLOOKUP(A9210,'Data. User Inf'!$A$2:$E$13428,3,)</f>
        <v>Hồ Chí Minh</v>
      </c>
      <c r="L9210" s="38" t="str">
        <f>IF('Data. User Inf'!B9210&lt;'Data. Transactions'!C9210,"Current","New")</f>
        <v>Current</v>
      </c>
    </row>
    <row r="9211" spans="1:12" ht="15.75" customHeight="1" x14ac:dyDescent="0.25">
      <c r="A9211" s="24">
        <v>5971050</v>
      </c>
      <c r="B9211" s="24">
        <v>7159637313</v>
      </c>
      <c r="C9211" s="26">
        <v>44091</v>
      </c>
      <c r="D9211" s="27">
        <v>50000</v>
      </c>
      <c r="E9211" s="28" t="s">
        <v>9</v>
      </c>
      <c r="F9211" s="24">
        <v>12</v>
      </c>
      <c r="G9211" s="36" t="s">
        <v>99</v>
      </c>
      <c r="H9211" s="38">
        <f>((VLOOKUP(F9211,'Data. Commission'!$B$2:$C$6,2,))/100)*D9211</f>
        <v>1000</v>
      </c>
      <c r="I9211" s="38" t="str">
        <f>VLOOKUP(A9211,'Data. User Inf'!$A$2:$D$13428,4,)</f>
        <v>28_to_32</v>
      </c>
      <c r="J9211" s="38" t="str">
        <f>VLOOKUP(A9211,'Data. User Inf'!$A$2:$E$13428,5,)</f>
        <v>MALE</v>
      </c>
      <c r="K9211" s="38" t="str">
        <f>VLOOKUP(A9211,'Data. User Inf'!$A$2:$E$13428,3,)</f>
        <v>Hồ Chí Minh</v>
      </c>
      <c r="L9211" s="38" t="str">
        <f>IF('Data. User Inf'!B9211&lt;'Data. Transactions'!C9211,"Current","New")</f>
        <v>Current</v>
      </c>
    </row>
    <row r="9212" spans="1:12" ht="15.75" customHeight="1" x14ac:dyDescent="0.25">
      <c r="A9212" s="24">
        <v>450416</v>
      </c>
      <c r="B9212" s="24">
        <v>7170318318</v>
      </c>
      <c r="C9212" s="26">
        <v>44091</v>
      </c>
      <c r="D9212" s="27">
        <v>10000</v>
      </c>
      <c r="E9212" s="28" t="s">
        <v>60</v>
      </c>
      <c r="F9212" s="24">
        <v>13</v>
      </c>
      <c r="G9212" s="37"/>
      <c r="H9212" s="38">
        <f>((VLOOKUP(F9212,'Data. Commission'!$B$2:$C$6,2,))/100)*D9212</f>
        <v>300</v>
      </c>
      <c r="I9212" s="38" t="str">
        <f>VLOOKUP(A9212,'Data. User Inf'!$A$2:$D$13428,4,)</f>
        <v>33_to_37</v>
      </c>
      <c r="J9212" s="38" t="str">
        <f>VLOOKUP(A9212,'Data. User Inf'!$A$2:$E$13428,5,)</f>
        <v>MALE</v>
      </c>
      <c r="K9212" s="38" t="str">
        <f>VLOOKUP(A9212,'Data. User Inf'!$A$2:$E$13428,3,)</f>
        <v>Hà Nội</v>
      </c>
      <c r="L9212" s="38" t="str">
        <f>IF('Data. User Inf'!B9212&lt;'Data. Transactions'!C9212,"Current","New")</f>
        <v>Current</v>
      </c>
    </row>
    <row r="9213" spans="1:12" ht="15.75" customHeight="1" x14ac:dyDescent="0.25">
      <c r="A9213" s="24">
        <v>3601103</v>
      </c>
      <c r="B9213" s="24">
        <v>7169043942</v>
      </c>
      <c r="C9213" s="26">
        <v>44091</v>
      </c>
      <c r="D9213" s="27">
        <v>20000</v>
      </c>
      <c r="E9213" s="28" t="s">
        <v>60</v>
      </c>
      <c r="F9213" s="24">
        <v>13</v>
      </c>
      <c r="G9213" s="37"/>
      <c r="H9213" s="38">
        <f>((VLOOKUP(F9213,'Data. Commission'!$B$2:$C$6,2,))/100)*D9213</f>
        <v>600</v>
      </c>
      <c r="I9213" s="38" t="str">
        <f>VLOOKUP(A9213,'Data. User Inf'!$A$2:$D$13428,4,)</f>
        <v>33_to_37</v>
      </c>
      <c r="J9213" s="38" t="str">
        <f>VLOOKUP(A9213,'Data. User Inf'!$A$2:$E$13428,5,)</f>
        <v>FEMALE</v>
      </c>
      <c r="K9213" s="38" t="str">
        <f>VLOOKUP(A9213,'Data. User Inf'!$A$2:$E$13428,3,)</f>
        <v>Other Cities</v>
      </c>
      <c r="L9213" s="38" t="str">
        <f>IF('Data. User Inf'!B9213&lt;'Data. Transactions'!C9213,"Current","New")</f>
        <v>Current</v>
      </c>
    </row>
    <row r="9214" spans="1:12" ht="15.75" customHeight="1" x14ac:dyDescent="0.25">
      <c r="A9214" s="24">
        <v>16152688</v>
      </c>
      <c r="B9214" s="24">
        <v>7160704266</v>
      </c>
      <c r="C9214" s="26">
        <v>44091</v>
      </c>
      <c r="D9214" s="27">
        <v>200000</v>
      </c>
      <c r="E9214" s="28" t="s">
        <v>86</v>
      </c>
      <c r="F9214" s="24">
        <v>14</v>
      </c>
      <c r="G9214" s="37" t="s">
        <v>49</v>
      </c>
      <c r="H9214" s="38">
        <f>((VLOOKUP(F9214,'Data. Commission'!$B$2:$C$6,2,))/100)*D9214</f>
        <v>8000</v>
      </c>
      <c r="I9214" s="38" t="str">
        <f>VLOOKUP(A9214,'Data. User Inf'!$A$2:$D$13428,4,)</f>
        <v>33_to_37</v>
      </c>
      <c r="J9214" s="38" t="str">
        <f>VLOOKUP(A9214,'Data. User Inf'!$A$2:$E$13428,5,)</f>
        <v>FEMALE</v>
      </c>
      <c r="K9214" s="38" t="str">
        <f>VLOOKUP(A9214,'Data. User Inf'!$A$2:$E$13428,3,)</f>
        <v>Other Cities</v>
      </c>
      <c r="L9214" s="38" t="str">
        <f>IF('Data. User Inf'!B9214&lt;'Data. Transactions'!C9214,"Current","New")</f>
        <v>Current</v>
      </c>
    </row>
    <row r="9215" spans="1:12" ht="15.75" customHeight="1" x14ac:dyDescent="0.25">
      <c r="A9215" s="24">
        <v>45415609</v>
      </c>
      <c r="B9215" s="24">
        <v>7160319046</v>
      </c>
      <c r="C9215" s="26">
        <v>44091</v>
      </c>
      <c r="D9215" s="27">
        <v>100000</v>
      </c>
      <c r="E9215" s="28" t="s">
        <v>9</v>
      </c>
      <c r="F9215" s="24">
        <v>12</v>
      </c>
      <c r="G9215" s="36" t="s">
        <v>99</v>
      </c>
      <c r="H9215" s="38">
        <f>((VLOOKUP(F9215,'Data. Commission'!$B$2:$C$6,2,))/100)*D9215</f>
        <v>2000</v>
      </c>
      <c r="I9215" s="38" t="str">
        <f>VLOOKUP(A9215,'Data. User Inf'!$A$2:$D$13428,4,)</f>
        <v>33_to_37</v>
      </c>
      <c r="J9215" s="38" t="str">
        <f>VLOOKUP(A9215,'Data. User Inf'!$A$2:$E$13428,5,)</f>
        <v>FEMALE</v>
      </c>
      <c r="K9215" s="38" t="str">
        <f>VLOOKUP(A9215,'Data. User Inf'!$A$2:$E$13428,3,)</f>
        <v>Other Cities</v>
      </c>
      <c r="L9215" s="38" t="str">
        <f>IF('Data. User Inf'!B9215&lt;'Data. Transactions'!C9215,"Current","New")</f>
        <v>Current</v>
      </c>
    </row>
    <row r="9216" spans="1:12" ht="15.75" customHeight="1" x14ac:dyDescent="0.25">
      <c r="A9216" s="24">
        <v>38890387</v>
      </c>
      <c r="B9216" s="24">
        <v>7165321300</v>
      </c>
      <c r="C9216" s="26">
        <v>44091</v>
      </c>
      <c r="D9216" s="27">
        <v>20000</v>
      </c>
      <c r="E9216" s="28" t="s">
        <v>9</v>
      </c>
      <c r="F9216" s="24">
        <v>12</v>
      </c>
      <c r="G9216" s="36" t="s">
        <v>99</v>
      </c>
      <c r="H9216" s="38">
        <f>((VLOOKUP(F9216,'Data. Commission'!$B$2:$C$6,2,))/100)*D9216</f>
        <v>400</v>
      </c>
      <c r="I9216" s="38" t="str">
        <f>VLOOKUP(A9216,'Data. User Inf'!$A$2:$D$13428,4,)</f>
        <v>33_to_37</v>
      </c>
      <c r="J9216" s="38" t="str">
        <f>VLOOKUP(A9216,'Data. User Inf'!$A$2:$E$13428,5,)</f>
        <v>MALE</v>
      </c>
      <c r="K9216" s="38" t="str">
        <f>VLOOKUP(A9216,'Data. User Inf'!$A$2:$E$13428,3,)</f>
        <v>Other Cities</v>
      </c>
      <c r="L9216" s="38" t="str">
        <f>IF('Data. User Inf'!B9216&lt;'Data. Transactions'!C9216,"Current","New")</f>
        <v>Current</v>
      </c>
    </row>
    <row r="9217" spans="1:12" ht="15.75" customHeight="1" x14ac:dyDescent="0.25">
      <c r="A9217" s="24">
        <v>46113531</v>
      </c>
      <c r="B9217" s="24">
        <v>7169465190</v>
      </c>
      <c r="C9217" s="26">
        <v>44091</v>
      </c>
      <c r="D9217" s="27">
        <v>100000</v>
      </c>
      <c r="E9217" s="28" t="s">
        <v>86</v>
      </c>
      <c r="F9217" s="24">
        <v>14</v>
      </c>
      <c r="G9217" s="36" t="s">
        <v>99</v>
      </c>
      <c r="H9217" s="38">
        <f>((VLOOKUP(F9217,'Data. Commission'!$B$2:$C$6,2,))/100)*D9217</f>
        <v>4000</v>
      </c>
      <c r="I9217" s="38" t="str">
        <f>VLOOKUP(A9217,'Data. User Inf'!$A$2:$D$13428,4,)</f>
        <v>23_to_27</v>
      </c>
      <c r="J9217" s="38" t="str">
        <f>VLOOKUP(A9217,'Data. User Inf'!$A$2:$E$13428,5,)</f>
        <v>MALE</v>
      </c>
      <c r="K9217" s="38" t="str">
        <f>VLOOKUP(A9217,'Data. User Inf'!$A$2:$E$13428,3,)</f>
        <v>Hà Nội</v>
      </c>
      <c r="L9217" s="38" t="str">
        <f>IF('Data. User Inf'!B9217&lt;'Data. Transactions'!C9217,"Current","New")</f>
        <v>Current</v>
      </c>
    </row>
    <row r="9218" spans="1:12" ht="15.75" customHeight="1" x14ac:dyDescent="0.25">
      <c r="A9218" s="24">
        <v>931175</v>
      </c>
      <c r="B9218" s="24">
        <v>7164162253</v>
      </c>
      <c r="C9218" s="26">
        <v>44091</v>
      </c>
      <c r="D9218" s="27">
        <v>50000</v>
      </c>
      <c r="E9218" s="28" t="s">
        <v>60</v>
      </c>
      <c r="F9218" s="24">
        <v>13</v>
      </c>
      <c r="G9218" s="36" t="s">
        <v>99</v>
      </c>
      <c r="H9218" s="38">
        <f>((VLOOKUP(F9218,'Data. Commission'!$B$2:$C$6,2,))/100)*D9218</f>
        <v>1500</v>
      </c>
      <c r="I9218" s="38" t="str">
        <f>VLOOKUP(A9218,'Data. User Inf'!$A$2:$D$13428,4,)</f>
        <v>unknown</v>
      </c>
      <c r="J9218" s="38" t="str">
        <f>VLOOKUP(A9218,'Data. User Inf'!$A$2:$E$13428,5,)</f>
        <v>MALE</v>
      </c>
      <c r="K9218" s="38" t="str">
        <f>VLOOKUP(A9218,'Data. User Inf'!$A$2:$E$13428,3,)</f>
        <v>Hồ Chí Minh</v>
      </c>
      <c r="L9218" s="38" t="str">
        <f>IF('Data. User Inf'!B9218&lt;'Data. Transactions'!C9218,"Current","New")</f>
        <v>Current</v>
      </c>
    </row>
    <row r="9219" spans="1:12" ht="15.75" customHeight="1" x14ac:dyDescent="0.25">
      <c r="A9219" s="24">
        <v>49587594</v>
      </c>
      <c r="B9219" s="24">
        <v>7163767378</v>
      </c>
      <c r="C9219" s="26">
        <v>44091</v>
      </c>
      <c r="D9219" s="27">
        <v>50000</v>
      </c>
      <c r="E9219" s="28" t="s">
        <v>9</v>
      </c>
      <c r="F9219" s="24">
        <v>12</v>
      </c>
      <c r="G9219" s="36" t="s">
        <v>99</v>
      </c>
      <c r="H9219" s="38">
        <f>((VLOOKUP(F9219,'Data. Commission'!$B$2:$C$6,2,))/100)*D9219</f>
        <v>1000</v>
      </c>
      <c r="I9219" s="38" t="str">
        <f>VLOOKUP(A9219,'Data. User Inf'!$A$2:$D$13428,4,)</f>
        <v>unknown</v>
      </c>
      <c r="J9219" s="38" t="str">
        <f>VLOOKUP(A9219,'Data. User Inf'!$A$2:$E$13428,5,)</f>
        <v>MALE</v>
      </c>
      <c r="K9219" s="38" t="str">
        <f>VLOOKUP(A9219,'Data. User Inf'!$A$2:$E$13428,3,)</f>
        <v>Hồ Chí Minh</v>
      </c>
      <c r="L9219" s="38" t="str">
        <f>IF('Data. User Inf'!B9219&lt;'Data. Transactions'!C9219,"Current","New")</f>
        <v>Current</v>
      </c>
    </row>
    <row r="9220" spans="1:12" ht="15.75" customHeight="1" x14ac:dyDescent="0.25">
      <c r="A9220" s="24">
        <v>17127715</v>
      </c>
      <c r="B9220" s="24">
        <v>7159113330</v>
      </c>
      <c r="C9220" s="26">
        <v>44091</v>
      </c>
      <c r="D9220" s="27">
        <v>50000</v>
      </c>
      <c r="E9220" s="24" t="s">
        <v>9</v>
      </c>
      <c r="F9220" s="24">
        <v>12</v>
      </c>
      <c r="G9220" s="37"/>
      <c r="H9220" s="38">
        <f>((VLOOKUP(F9220,'Data. Commission'!$B$2:$C$6,2,))/100)*D9220</f>
        <v>1000</v>
      </c>
      <c r="I9220" s="38" t="str">
        <f>VLOOKUP(A9220,'Data. User Inf'!$A$2:$D$13428,4,)</f>
        <v>unknown</v>
      </c>
      <c r="J9220" s="38" t="str">
        <f>VLOOKUP(A9220,'Data. User Inf'!$A$2:$E$13428,5,)</f>
        <v>MALE</v>
      </c>
      <c r="K9220" s="38" t="str">
        <f>VLOOKUP(A9220,'Data. User Inf'!$A$2:$E$13428,3,)</f>
        <v>Hồ Chí Minh</v>
      </c>
      <c r="L9220" s="38" t="str">
        <f>IF('Data. User Inf'!B9220&lt;'Data. Transactions'!C9220,"Current","New")</f>
        <v>Current</v>
      </c>
    </row>
    <row r="9221" spans="1:12" ht="15.75" customHeight="1" x14ac:dyDescent="0.25">
      <c r="A9221" s="24">
        <v>4221391</v>
      </c>
      <c r="B9221" s="24">
        <v>7167935048</v>
      </c>
      <c r="C9221" s="26">
        <v>44091</v>
      </c>
      <c r="D9221" s="27">
        <v>100000</v>
      </c>
      <c r="E9221" s="28" t="s">
        <v>9</v>
      </c>
      <c r="F9221" s="24">
        <v>12</v>
      </c>
      <c r="G9221" s="36" t="s">
        <v>99</v>
      </c>
      <c r="H9221" s="38">
        <f>((VLOOKUP(F9221,'Data. Commission'!$B$2:$C$6,2,))/100)*D9221</f>
        <v>2000</v>
      </c>
      <c r="I9221" s="38" t="str">
        <f>VLOOKUP(A9221,'Data. User Inf'!$A$2:$D$13428,4,)</f>
        <v>unknown</v>
      </c>
      <c r="J9221" s="38" t="str">
        <f>VLOOKUP(A9221,'Data. User Inf'!$A$2:$E$13428,5,)</f>
        <v>FEMALE</v>
      </c>
      <c r="K9221" s="38" t="str">
        <f>VLOOKUP(A9221,'Data. User Inf'!$A$2:$E$13428,3,)</f>
        <v>Unknown</v>
      </c>
      <c r="L9221" s="38" t="str">
        <f>IF('Data. User Inf'!B9221&lt;'Data. Transactions'!C9221,"Current","New")</f>
        <v>Current</v>
      </c>
    </row>
    <row r="9222" spans="1:12" ht="15.75" customHeight="1" x14ac:dyDescent="0.25">
      <c r="A9222" s="24">
        <v>50130513</v>
      </c>
      <c r="B9222" s="24">
        <v>7158974352</v>
      </c>
      <c r="C9222" s="26">
        <v>44091</v>
      </c>
      <c r="D9222" s="27">
        <v>10000</v>
      </c>
      <c r="E9222" s="28" t="s">
        <v>9</v>
      </c>
      <c r="F9222" s="24">
        <v>12</v>
      </c>
      <c r="G9222" s="36" t="s">
        <v>99</v>
      </c>
      <c r="H9222" s="38">
        <f>((VLOOKUP(F9222,'Data. Commission'!$B$2:$C$6,2,))/100)*D9222</f>
        <v>200</v>
      </c>
      <c r="I9222" s="38" t="str">
        <f>VLOOKUP(A9222,'Data. User Inf'!$A$2:$D$13428,4,)</f>
        <v>unknown</v>
      </c>
      <c r="J9222" s="38" t="str">
        <f>VLOOKUP(A9222,'Data. User Inf'!$A$2:$E$13428,5,)</f>
        <v>FEMALE</v>
      </c>
      <c r="K9222" s="38" t="str">
        <f>VLOOKUP(A9222,'Data. User Inf'!$A$2:$E$13428,3,)</f>
        <v>Hà Nội</v>
      </c>
      <c r="L9222" s="38" t="str">
        <f>IF('Data. User Inf'!B9222&lt;'Data. Transactions'!C9222,"Current","New")</f>
        <v>Current</v>
      </c>
    </row>
    <row r="9223" spans="1:12" ht="15.75" customHeight="1" x14ac:dyDescent="0.25">
      <c r="A9223" s="24">
        <v>53696743</v>
      </c>
      <c r="B9223" s="24">
        <v>7165721735</v>
      </c>
      <c r="C9223" s="26">
        <v>44091</v>
      </c>
      <c r="D9223" s="27">
        <v>200000</v>
      </c>
      <c r="E9223" s="28" t="s">
        <v>9</v>
      </c>
      <c r="F9223" s="24">
        <v>12</v>
      </c>
      <c r="G9223" s="37" t="s">
        <v>49</v>
      </c>
      <c r="H9223" s="38">
        <f>((VLOOKUP(F9223,'Data. Commission'!$B$2:$C$6,2,))/100)*D9223</f>
        <v>4000</v>
      </c>
      <c r="I9223" s="38" t="str">
        <f>VLOOKUP(A9223,'Data. User Inf'!$A$2:$D$13428,4,)</f>
        <v>unknown</v>
      </c>
      <c r="J9223" s="38" t="str">
        <f>VLOOKUP(A9223,'Data. User Inf'!$A$2:$E$13428,5,)</f>
        <v>MALE</v>
      </c>
      <c r="K9223" s="38" t="str">
        <f>VLOOKUP(A9223,'Data. User Inf'!$A$2:$E$13428,3,)</f>
        <v>Hà Nội</v>
      </c>
      <c r="L9223" s="38" t="str">
        <f>IF('Data. User Inf'!B9223&lt;'Data. Transactions'!C9223,"Current","New")</f>
        <v>Current</v>
      </c>
    </row>
    <row r="9224" spans="1:12" ht="15.75" customHeight="1" x14ac:dyDescent="0.25">
      <c r="A9224" s="24">
        <v>21497814</v>
      </c>
      <c r="B9224" s="24">
        <v>7160151022</v>
      </c>
      <c r="C9224" s="26">
        <v>44091</v>
      </c>
      <c r="D9224" s="27">
        <v>50000</v>
      </c>
      <c r="E9224" s="28" t="s">
        <v>86</v>
      </c>
      <c r="F9224" s="24">
        <v>14</v>
      </c>
      <c r="G9224" s="36" t="s">
        <v>99</v>
      </c>
      <c r="H9224" s="38">
        <f>((VLOOKUP(F9224,'Data. Commission'!$B$2:$C$6,2,))/100)*D9224</f>
        <v>2000</v>
      </c>
      <c r="I9224" s="38" t="str">
        <f>VLOOKUP(A9224,'Data. User Inf'!$A$2:$D$13428,4,)</f>
        <v>18_to_22</v>
      </c>
      <c r="J9224" s="38" t="str">
        <f>VLOOKUP(A9224,'Data. User Inf'!$A$2:$E$13428,5,)</f>
        <v>MALE</v>
      </c>
      <c r="K9224" s="38" t="str">
        <f>VLOOKUP(A9224,'Data. User Inf'!$A$2:$E$13428,3,)</f>
        <v>Other Cities</v>
      </c>
      <c r="L9224" s="38" t="str">
        <f>IF('Data. User Inf'!B9224&lt;'Data. Transactions'!C9224,"Current","New")</f>
        <v>Current</v>
      </c>
    </row>
    <row r="9225" spans="1:12" ht="15.75" customHeight="1" x14ac:dyDescent="0.25">
      <c r="A9225" s="24">
        <v>52806461</v>
      </c>
      <c r="B9225" s="24">
        <v>7166549709</v>
      </c>
      <c r="C9225" s="26">
        <v>44091</v>
      </c>
      <c r="D9225" s="27">
        <v>50000</v>
      </c>
      <c r="E9225" s="28" t="s">
        <v>9</v>
      </c>
      <c r="F9225" s="24">
        <v>12</v>
      </c>
      <c r="G9225" s="36" t="s">
        <v>99</v>
      </c>
      <c r="H9225" s="38">
        <f>((VLOOKUP(F9225,'Data. Commission'!$B$2:$C$6,2,))/100)*D9225</f>
        <v>1000</v>
      </c>
      <c r="I9225" s="38" t="str">
        <f>VLOOKUP(A9225,'Data. User Inf'!$A$2:$D$13428,4,)</f>
        <v>18_to_22</v>
      </c>
      <c r="J9225" s="38" t="str">
        <f>VLOOKUP(A9225,'Data. User Inf'!$A$2:$E$13428,5,)</f>
        <v>MALE</v>
      </c>
      <c r="K9225" s="38" t="str">
        <f>VLOOKUP(A9225,'Data. User Inf'!$A$2:$E$13428,3,)</f>
        <v>Other Cities</v>
      </c>
      <c r="L9225" s="38" t="str">
        <f>IF('Data. User Inf'!B9225&lt;'Data. Transactions'!C9225,"Current","New")</f>
        <v>Current</v>
      </c>
    </row>
    <row r="9226" spans="1:12" ht="15.75" customHeight="1" x14ac:dyDescent="0.25">
      <c r="A9226" s="24">
        <v>50312219</v>
      </c>
      <c r="B9226" s="24">
        <v>7160547149</v>
      </c>
      <c r="C9226" s="26">
        <v>44091</v>
      </c>
      <c r="D9226" s="27">
        <v>20000</v>
      </c>
      <c r="E9226" s="28" t="s">
        <v>60</v>
      </c>
      <c r="F9226" s="24">
        <v>13</v>
      </c>
      <c r="G9226" s="36" t="s">
        <v>99</v>
      </c>
      <c r="H9226" s="38">
        <f>((VLOOKUP(F9226,'Data. Commission'!$B$2:$C$6,2,))/100)*D9226</f>
        <v>600</v>
      </c>
      <c r="I9226" s="38" t="str">
        <f>VLOOKUP(A9226,'Data. User Inf'!$A$2:$D$13428,4,)</f>
        <v>18_to_22</v>
      </c>
      <c r="J9226" s="38" t="str">
        <f>VLOOKUP(A9226,'Data. User Inf'!$A$2:$E$13428,5,)</f>
        <v>FEMALE</v>
      </c>
      <c r="K9226" s="38" t="str">
        <f>VLOOKUP(A9226,'Data. User Inf'!$A$2:$E$13428,3,)</f>
        <v>Other Cities</v>
      </c>
      <c r="L9226" s="38" t="str">
        <f>IF('Data. User Inf'!B9226&lt;'Data. Transactions'!C9226,"Current","New")</f>
        <v>Current</v>
      </c>
    </row>
    <row r="9227" spans="1:12" ht="15.75" customHeight="1" x14ac:dyDescent="0.25">
      <c r="A9227" s="24">
        <v>41508049</v>
      </c>
      <c r="B9227" s="24">
        <v>7168777268</v>
      </c>
      <c r="C9227" s="26">
        <v>44091</v>
      </c>
      <c r="D9227" s="27">
        <v>10000</v>
      </c>
      <c r="E9227" s="28" t="s">
        <v>86</v>
      </c>
      <c r="F9227" s="24">
        <v>14</v>
      </c>
      <c r="G9227" s="36" t="s">
        <v>99</v>
      </c>
      <c r="H9227" s="38">
        <f>((VLOOKUP(F9227,'Data. Commission'!$B$2:$C$6,2,))/100)*D9227</f>
        <v>400</v>
      </c>
      <c r="I9227" s="38" t="str">
        <f>VLOOKUP(A9227,'Data. User Inf'!$A$2:$D$13428,4,)</f>
        <v>23_to_27</v>
      </c>
      <c r="J9227" s="38" t="str">
        <f>VLOOKUP(A9227,'Data. User Inf'!$A$2:$E$13428,5,)</f>
        <v>MALE</v>
      </c>
      <c r="K9227" s="38" t="str">
        <f>VLOOKUP(A9227,'Data. User Inf'!$A$2:$E$13428,3,)</f>
        <v>Other Cities</v>
      </c>
      <c r="L9227" s="38" t="str">
        <f>IF('Data. User Inf'!B9227&lt;'Data. Transactions'!C9227,"Current","New")</f>
        <v>Current</v>
      </c>
    </row>
    <row r="9228" spans="1:12" ht="15.75" customHeight="1" x14ac:dyDescent="0.25">
      <c r="A9228" s="24">
        <v>45233203</v>
      </c>
      <c r="B9228" s="24">
        <v>7160189329</v>
      </c>
      <c r="C9228" s="26">
        <v>44091</v>
      </c>
      <c r="D9228" s="27">
        <v>20000</v>
      </c>
      <c r="E9228" s="28" t="s">
        <v>9</v>
      </c>
      <c r="F9228" s="24">
        <v>12</v>
      </c>
      <c r="G9228" s="36" t="s">
        <v>99</v>
      </c>
      <c r="H9228" s="38">
        <f>((VLOOKUP(F9228,'Data. Commission'!$B$2:$C$6,2,))/100)*D9228</f>
        <v>400</v>
      </c>
      <c r="I9228" s="38" t="str">
        <f>VLOOKUP(A9228,'Data. User Inf'!$A$2:$D$13428,4,)</f>
        <v>23_to_27</v>
      </c>
      <c r="J9228" s="38" t="str">
        <f>VLOOKUP(A9228,'Data. User Inf'!$A$2:$E$13428,5,)</f>
        <v>FEMALE</v>
      </c>
      <c r="K9228" s="38" t="str">
        <f>VLOOKUP(A9228,'Data. User Inf'!$A$2:$E$13428,3,)</f>
        <v>Other Cities</v>
      </c>
      <c r="L9228" s="38" t="str">
        <f>IF('Data. User Inf'!B9228&lt;'Data. Transactions'!C9228,"Current","New")</f>
        <v>Current</v>
      </c>
    </row>
    <row r="9229" spans="1:12" ht="15.75" customHeight="1" x14ac:dyDescent="0.25">
      <c r="A9229" s="24">
        <v>52099198</v>
      </c>
      <c r="B9229" s="24">
        <v>7159112123</v>
      </c>
      <c r="C9229" s="26">
        <v>44091</v>
      </c>
      <c r="D9229" s="27">
        <v>10000</v>
      </c>
      <c r="E9229" s="28" t="s">
        <v>60</v>
      </c>
      <c r="F9229" s="24">
        <v>13</v>
      </c>
      <c r="G9229" s="36" t="s">
        <v>99</v>
      </c>
      <c r="H9229" s="38">
        <f>((VLOOKUP(F9229,'Data. Commission'!$B$2:$C$6,2,))/100)*D9229</f>
        <v>300</v>
      </c>
      <c r="I9229" s="38" t="str">
        <f>VLOOKUP(A9229,'Data. User Inf'!$A$2:$D$13428,4,)</f>
        <v>28_to_32</v>
      </c>
      <c r="J9229" s="38" t="str">
        <f>VLOOKUP(A9229,'Data. User Inf'!$A$2:$E$13428,5,)</f>
        <v>MALE</v>
      </c>
      <c r="K9229" s="38" t="str">
        <f>VLOOKUP(A9229,'Data. User Inf'!$A$2:$E$13428,3,)</f>
        <v>Other Cities</v>
      </c>
      <c r="L9229" s="38" t="str">
        <f>IF('Data. User Inf'!B9229&lt;'Data. Transactions'!C9229,"Current","New")</f>
        <v>Current</v>
      </c>
    </row>
    <row r="9230" spans="1:12" ht="15.75" customHeight="1" x14ac:dyDescent="0.25">
      <c r="A9230" s="24">
        <v>8691887</v>
      </c>
      <c r="B9230" s="24">
        <v>7164560832</v>
      </c>
      <c r="C9230" s="26">
        <v>44091</v>
      </c>
      <c r="D9230" s="27">
        <v>20000</v>
      </c>
      <c r="E9230" s="28" t="s">
        <v>9</v>
      </c>
      <c r="F9230" s="24">
        <v>12</v>
      </c>
      <c r="G9230" s="36" t="s">
        <v>99</v>
      </c>
      <c r="H9230" s="38">
        <f>((VLOOKUP(F9230,'Data. Commission'!$B$2:$C$6,2,))/100)*D9230</f>
        <v>400</v>
      </c>
      <c r="I9230" s="38" t="str">
        <f>VLOOKUP(A9230,'Data. User Inf'!$A$2:$D$13428,4,)</f>
        <v>28_to_32</v>
      </c>
      <c r="J9230" s="38" t="str">
        <f>VLOOKUP(A9230,'Data. User Inf'!$A$2:$E$13428,5,)</f>
        <v>MALE</v>
      </c>
      <c r="K9230" s="38" t="str">
        <f>VLOOKUP(A9230,'Data. User Inf'!$A$2:$E$13428,3,)</f>
        <v>Other Cities</v>
      </c>
      <c r="L9230" s="38" t="str">
        <f>IF('Data. User Inf'!B9230&lt;'Data. Transactions'!C9230,"Current","New")</f>
        <v>Current</v>
      </c>
    </row>
    <row r="9231" spans="1:12" ht="15.75" customHeight="1" x14ac:dyDescent="0.25">
      <c r="A9231" s="24">
        <v>52913240</v>
      </c>
      <c r="B9231" s="24">
        <v>7155774765</v>
      </c>
      <c r="C9231" s="26">
        <v>44091</v>
      </c>
      <c r="D9231" s="27">
        <v>50000</v>
      </c>
      <c r="E9231" s="28" t="s">
        <v>9</v>
      </c>
      <c r="F9231" s="24">
        <v>12</v>
      </c>
      <c r="G9231" s="36" t="s">
        <v>99</v>
      </c>
      <c r="H9231" s="38">
        <f>((VLOOKUP(F9231,'Data. Commission'!$B$2:$C$6,2,))/100)*D9231</f>
        <v>1000</v>
      </c>
      <c r="I9231" s="38" t="str">
        <f>VLOOKUP(A9231,'Data. User Inf'!$A$2:$D$13428,4,)</f>
        <v>28_to_32</v>
      </c>
      <c r="J9231" s="38" t="str">
        <f>VLOOKUP(A9231,'Data. User Inf'!$A$2:$E$13428,5,)</f>
        <v>FEMALE</v>
      </c>
      <c r="K9231" s="38" t="str">
        <f>VLOOKUP(A9231,'Data. User Inf'!$A$2:$E$13428,3,)</f>
        <v>Other Cities</v>
      </c>
      <c r="L9231" s="38" t="str">
        <f>IF('Data. User Inf'!B9231&lt;'Data. Transactions'!C9231,"Current","New")</f>
        <v>Current</v>
      </c>
    </row>
    <row r="9232" spans="1:12" ht="15.75" customHeight="1" x14ac:dyDescent="0.25">
      <c r="A9232" s="24">
        <v>58700868</v>
      </c>
      <c r="B9232" s="24">
        <v>7171620060</v>
      </c>
      <c r="C9232" s="26">
        <v>44091</v>
      </c>
      <c r="D9232" s="27">
        <v>20000</v>
      </c>
      <c r="E9232" s="28" t="s">
        <v>86</v>
      </c>
      <c r="F9232" s="24">
        <v>14</v>
      </c>
      <c r="G9232" s="36" t="s">
        <v>99</v>
      </c>
      <c r="H9232" s="38">
        <f>((VLOOKUP(F9232,'Data. Commission'!$B$2:$C$6,2,))/100)*D9232</f>
        <v>800</v>
      </c>
      <c r="I9232" s="38" t="str">
        <f>VLOOKUP(A9232,'Data. User Inf'!$A$2:$D$13428,4,)</f>
        <v>unknown</v>
      </c>
      <c r="J9232" s="38" t="str">
        <f>VLOOKUP(A9232,'Data. User Inf'!$A$2:$E$13428,5,)</f>
        <v>UNKNOWN</v>
      </c>
      <c r="K9232" s="38" t="str">
        <f>VLOOKUP(A9232,'Data. User Inf'!$A$2:$E$13428,3,)</f>
        <v>Other Cities</v>
      </c>
      <c r="L9232" s="38" t="str">
        <f>IF('Data. User Inf'!B9232&lt;'Data. Transactions'!C9232,"Current","New")</f>
        <v>Current</v>
      </c>
    </row>
    <row r="9233" spans="1:12" ht="15.75" customHeight="1" x14ac:dyDescent="0.25">
      <c r="A9233" s="24">
        <v>55676041</v>
      </c>
      <c r="B9233" s="24">
        <v>7161275954</v>
      </c>
      <c r="C9233" s="26">
        <v>44091</v>
      </c>
      <c r="D9233" s="27">
        <v>50000</v>
      </c>
      <c r="E9233" s="28" t="s">
        <v>60</v>
      </c>
      <c r="F9233" s="24">
        <v>13</v>
      </c>
      <c r="G9233" s="36" t="s">
        <v>99</v>
      </c>
      <c r="H9233" s="38">
        <f>((VLOOKUP(F9233,'Data. Commission'!$B$2:$C$6,2,))/100)*D9233</f>
        <v>1500</v>
      </c>
      <c r="I9233" s="38" t="str">
        <f>VLOOKUP(A9233,'Data. User Inf'!$A$2:$D$13428,4,)</f>
        <v>unknown</v>
      </c>
      <c r="J9233" s="38" t="str">
        <f>VLOOKUP(A9233,'Data. User Inf'!$A$2:$E$13428,5,)</f>
        <v>FEMALE</v>
      </c>
      <c r="K9233" s="38" t="str">
        <f>VLOOKUP(A9233,'Data. User Inf'!$A$2:$E$13428,3,)</f>
        <v>Other Cities</v>
      </c>
      <c r="L9233" s="38" t="str">
        <f>IF('Data. User Inf'!B9233&lt;'Data. Transactions'!C9233,"Current","New")</f>
        <v>Current</v>
      </c>
    </row>
    <row r="9234" spans="1:12" ht="15.75" customHeight="1" x14ac:dyDescent="0.25">
      <c r="A9234" s="24">
        <v>35659735</v>
      </c>
      <c r="B9234" s="24">
        <v>7167930068</v>
      </c>
      <c r="C9234" s="26">
        <v>44091</v>
      </c>
      <c r="D9234" s="27">
        <v>50000</v>
      </c>
      <c r="E9234" s="28" t="s">
        <v>60</v>
      </c>
      <c r="F9234" s="24">
        <v>13</v>
      </c>
      <c r="G9234" s="36" t="s">
        <v>99</v>
      </c>
      <c r="H9234" s="38">
        <f>((VLOOKUP(F9234,'Data. Commission'!$B$2:$C$6,2,))/100)*D9234</f>
        <v>1500</v>
      </c>
      <c r="I9234" s="38" t="str">
        <f>VLOOKUP(A9234,'Data. User Inf'!$A$2:$D$13428,4,)</f>
        <v>unknown</v>
      </c>
      <c r="J9234" s="38" t="str">
        <f>VLOOKUP(A9234,'Data. User Inf'!$A$2:$E$13428,5,)</f>
        <v>FEMALE</v>
      </c>
      <c r="K9234" s="38" t="str">
        <f>VLOOKUP(A9234,'Data. User Inf'!$A$2:$E$13428,3,)</f>
        <v>Other Cities</v>
      </c>
      <c r="L9234" s="38" t="str">
        <f>IF('Data. User Inf'!B9234&lt;'Data. Transactions'!C9234,"Current","New")</f>
        <v>Current</v>
      </c>
    </row>
    <row r="9235" spans="1:12" ht="15.75" customHeight="1" x14ac:dyDescent="0.25">
      <c r="A9235" s="24">
        <v>39616476</v>
      </c>
      <c r="B9235" s="24">
        <v>7158327959</v>
      </c>
      <c r="C9235" s="26">
        <v>44091</v>
      </c>
      <c r="D9235" s="27">
        <v>50000</v>
      </c>
      <c r="E9235" s="24" t="s">
        <v>9</v>
      </c>
      <c r="F9235" s="24">
        <v>12</v>
      </c>
      <c r="G9235" s="37"/>
      <c r="H9235" s="38">
        <f>((VLOOKUP(F9235,'Data. Commission'!$B$2:$C$6,2,))/100)*D9235</f>
        <v>1000</v>
      </c>
      <c r="I9235" s="38" t="str">
        <f>VLOOKUP(A9235,'Data. User Inf'!$A$2:$D$13428,4,)</f>
        <v>28_to_32</v>
      </c>
      <c r="J9235" s="38" t="str">
        <f>VLOOKUP(A9235,'Data. User Inf'!$A$2:$E$13428,5,)</f>
        <v>MALE</v>
      </c>
      <c r="K9235" s="38" t="str">
        <f>VLOOKUP(A9235,'Data. User Inf'!$A$2:$E$13428,3,)</f>
        <v>Other Cities</v>
      </c>
      <c r="L9235" s="38" t="str">
        <f>IF('Data. User Inf'!B9235&lt;'Data. Transactions'!C9235,"Current","New")</f>
        <v>Current</v>
      </c>
    </row>
    <row r="9236" spans="1:12" ht="15.75" customHeight="1" x14ac:dyDescent="0.25">
      <c r="A9236" s="24">
        <v>42067779</v>
      </c>
      <c r="B9236" s="24">
        <v>7168970926</v>
      </c>
      <c r="C9236" s="26">
        <v>44091</v>
      </c>
      <c r="D9236" s="27">
        <v>50000</v>
      </c>
      <c r="E9236" s="24" t="s">
        <v>9</v>
      </c>
      <c r="F9236" s="24">
        <v>12</v>
      </c>
      <c r="G9236" s="37"/>
      <c r="H9236" s="38">
        <f>((VLOOKUP(F9236,'Data. Commission'!$B$2:$C$6,2,))/100)*D9236</f>
        <v>1000</v>
      </c>
      <c r="I9236" s="38" t="str">
        <f>VLOOKUP(A9236,'Data. User Inf'!$A$2:$D$13428,4,)</f>
        <v>23_to_27</v>
      </c>
      <c r="J9236" s="38" t="str">
        <f>VLOOKUP(A9236,'Data. User Inf'!$A$2:$E$13428,5,)</f>
        <v>FEMALE</v>
      </c>
      <c r="K9236" s="38" t="str">
        <f>VLOOKUP(A9236,'Data. User Inf'!$A$2:$E$13428,3,)</f>
        <v>Other Cities</v>
      </c>
      <c r="L9236" s="38" t="str">
        <f>IF('Data. User Inf'!B9236&lt;'Data. Transactions'!C9236,"Current","New")</f>
        <v>Current</v>
      </c>
    </row>
    <row r="9237" spans="1:12" ht="15.75" customHeight="1" x14ac:dyDescent="0.25">
      <c r="A9237" s="24">
        <v>55184909</v>
      </c>
      <c r="B9237" s="24">
        <v>7165881410</v>
      </c>
      <c r="C9237" s="26">
        <v>44091</v>
      </c>
      <c r="D9237" s="27">
        <v>20000</v>
      </c>
      <c r="E9237" s="24" t="s">
        <v>9</v>
      </c>
      <c r="F9237" s="24">
        <v>12</v>
      </c>
      <c r="G9237" s="37"/>
      <c r="H9237" s="38">
        <f>((VLOOKUP(F9237,'Data. Commission'!$B$2:$C$6,2,))/100)*D9237</f>
        <v>400</v>
      </c>
      <c r="I9237" s="38" t="str">
        <f>VLOOKUP(A9237,'Data. User Inf'!$A$2:$D$13428,4,)</f>
        <v>unknown</v>
      </c>
      <c r="J9237" s="38" t="str">
        <f>VLOOKUP(A9237,'Data. User Inf'!$A$2:$E$13428,5,)</f>
        <v>MALE</v>
      </c>
      <c r="K9237" s="38" t="str">
        <f>VLOOKUP(A9237,'Data. User Inf'!$A$2:$E$13428,3,)</f>
        <v>Other Cities</v>
      </c>
      <c r="L9237" s="38" t="str">
        <f>IF('Data. User Inf'!B9237&lt;'Data. Transactions'!C9237,"Current","New")</f>
        <v>Current</v>
      </c>
    </row>
    <row r="9238" spans="1:12" ht="15.75" customHeight="1" x14ac:dyDescent="0.25">
      <c r="A9238" s="24">
        <v>26432182</v>
      </c>
      <c r="B9238" s="24">
        <v>7159347550</v>
      </c>
      <c r="C9238" s="26">
        <v>44091</v>
      </c>
      <c r="D9238" s="27">
        <v>20000</v>
      </c>
      <c r="E9238" s="24" t="s">
        <v>9</v>
      </c>
      <c r="F9238" s="24">
        <v>12</v>
      </c>
      <c r="G9238" s="37"/>
      <c r="H9238" s="38">
        <f>((VLOOKUP(F9238,'Data. Commission'!$B$2:$C$6,2,))/100)*D9238</f>
        <v>400</v>
      </c>
      <c r="I9238" s="38" t="str">
        <f>VLOOKUP(A9238,'Data. User Inf'!$A$2:$D$13428,4,)</f>
        <v>unknown</v>
      </c>
      <c r="J9238" s="38" t="str">
        <f>VLOOKUP(A9238,'Data. User Inf'!$A$2:$E$13428,5,)</f>
        <v>FEMALE</v>
      </c>
      <c r="K9238" s="38" t="str">
        <f>VLOOKUP(A9238,'Data. User Inf'!$A$2:$E$13428,3,)</f>
        <v>Other Cities</v>
      </c>
      <c r="L9238" s="38" t="str">
        <f>IF('Data. User Inf'!B9238&lt;'Data. Transactions'!C9238,"Current","New")</f>
        <v>Current</v>
      </c>
    </row>
    <row r="9239" spans="1:12" ht="15.75" customHeight="1" x14ac:dyDescent="0.25">
      <c r="A9239" s="24">
        <v>51165548</v>
      </c>
      <c r="B9239" s="24">
        <v>7168200645</v>
      </c>
      <c r="C9239" s="26">
        <v>44091</v>
      </c>
      <c r="D9239" s="27">
        <v>20000</v>
      </c>
      <c r="E9239" s="24" t="s">
        <v>87</v>
      </c>
      <c r="F9239" s="24">
        <v>15</v>
      </c>
      <c r="G9239" s="37"/>
      <c r="H9239" s="38">
        <f>((VLOOKUP(F9239,'Data. Commission'!$B$2:$C$6,2,))/100)*D9239</f>
        <v>800</v>
      </c>
      <c r="I9239" s="38" t="str">
        <f>VLOOKUP(A9239,'Data. User Inf'!$A$2:$D$13428,4,)</f>
        <v>unknown</v>
      </c>
      <c r="J9239" s="38" t="str">
        <f>VLOOKUP(A9239,'Data. User Inf'!$A$2:$E$13428,5,)</f>
        <v>MALE</v>
      </c>
      <c r="K9239" s="38" t="str">
        <f>VLOOKUP(A9239,'Data. User Inf'!$A$2:$E$13428,3,)</f>
        <v>Other Cities</v>
      </c>
      <c r="L9239" s="38" t="str">
        <f>IF('Data. User Inf'!B9239&lt;'Data. Transactions'!C9239,"Current","New")</f>
        <v>Current</v>
      </c>
    </row>
    <row r="9240" spans="1:12" ht="15.75" customHeight="1" x14ac:dyDescent="0.25">
      <c r="A9240" s="24">
        <v>34956174</v>
      </c>
      <c r="B9240" s="24">
        <v>7177584610</v>
      </c>
      <c r="C9240" s="26">
        <v>44092</v>
      </c>
      <c r="D9240" s="27">
        <v>100000</v>
      </c>
      <c r="E9240" s="28" t="s">
        <v>9</v>
      </c>
      <c r="F9240" s="24">
        <v>12</v>
      </c>
      <c r="G9240" s="36" t="s">
        <v>99</v>
      </c>
      <c r="H9240" s="38">
        <f>((VLOOKUP(F9240,'Data. Commission'!$B$2:$C$6,2,))/100)*D9240</f>
        <v>2000</v>
      </c>
      <c r="I9240" s="38" t="str">
        <f>VLOOKUP(A9240,'Data. User Inf'!$A$2:$D$13428,4,)</f>
        <v>&gt;37</v>
      </c>
      <c r="J9240" s="38" t="str">
        <f>VLOOKUP(A9240,'Data. User Inf'!$A$2:$E$13428,5,)</f>
        <v>MALE</v>
      </c>
      <c r="K9240" s="38" t="str">
        <f>VLOOKUP(A9240,'Data. User Inf'!$A$2:$E$13428,3,)</f>
        <v>Hồ Chí Minh</v>
      </c>
      <c r="L9240" s="38" t="str">
        <f>IF('Data. User Inf'!B9240&lt;'Data. Transactions'!C9240,"Current","New")</f>
        <v>Current</v>
      </c>
    </row>
    <row r="9241" spans="1:12" ht="15.75" customHeight="1" x14ac:dyDescent="0.25">
      <c r="A9241" s="24">
        <v>907077</v>
      </c>
      <c r="B9241" s="24">
        <v>7188104013</v>
      </c>
      <c r="C9241" s="26">
        <v>44092</v>
      </c>
      <c r="D9241" s="27">
        <v>50000</v>
      </c>
      <c r="E9241" s="28" t="s">
        <v>60</v>
      </c>
      <c r="F9241" s="24">
        <v>13</v>
      </c>
      <c r="G9241" s="36" t="s">
        <v>49</v>
      </c>
      <c r="H9241" s="38">
        <f>((VLOOKUP(F9241,'Data. Commission'!$B$2:$C$6,2,))/100)*D9241</f>
        <v>1500</v>
      </c>
      <c r="I9241" s="38" t="str">
        <f>VLOOKUP(A9241,'Data. User Inf'!$A$2:$D$13428,4,)</f>
        <v>&gt;37</v>
      </c>
      <c r="J9241" s="38" t="str">
        <f>VLOOKUP(A9241,'Data. User Inf'!$A$2:$E$13428,5,)</f>
        <v>MALE</v>
      </c>
      <c r="K9241" s="38" t="str">
        <f>VLOOKUP(A9241,'Data. User Inf'!$A$2:$E$13428,3,)</f>
        <v>Hồ Chí Minh</v>
      </c>
      <c r="L9241" s="38" t="str">
        <f>IF('Data. User Inf'!B9241&lt;'Data. Transactions'!C9241,"Current","New")</f>
        <v>Current</v>
      </c>
    </row>
    <row r="9242" spans="1:12" ht="15.75" customHeight="1" x14ac:dyDescent="0.25">
      <c r="A9242" s="24">
        <v>27289705</v>
      </c>
      <c r="B9242" s="24">
        <v>7176266916</v>
      </c>
      <c r="C9242" s="26">
        <v>44092</v>
      </c>
      <c r="D9242" s="27">
        <v>50000</v>
      </c>
      <c r="E9242" s="28" t="s">
        <v>60</v>
      </c>
      <c r="F9242" s="24">
        <v>13</v>
      </c>
      <c r="G9242" s="36" t="s">
        <v>49</v>
      </c>
      <c r="H9242" s="38">
        <f>((VLOOKUP(F9242,'Data. Commission'!$B$2:$C$6,2,))/100)*D9242</f>
        <v>1500</v>
      </c>
      <c r="I9242" s="38" t="str">
        <f>VLOOKUP(A9242,'Data. User Inf'!$A$2:$D$13428,4,)</f>
        <v>&gt;37</v>
      </c>
      <c r="J9242" s="38" t="str">
        <f>VLOOKUP(A9242,'Data. User Inf'!$A$2:$E$13428,5,)</f>
        <v>MALE</v>
      </c>
      <c r="K9242" s="38" t="str">
        <f>VLOOKUP(A9242,'Data. User Inf'!$A$2:$E$13428,3,)</f>
        <v>Hà Nội</v>
      </c>
      <c r="L9242" s="38" t="str">
        <f>IF('Data. User Inf'!B9242&lt;'Data. Transactions'!C9242,"Current","New")</f>
        <v>Current</v>
      </c>
    </row>
    <row r="9243" spans="1:12" ht="15.75" customHeight="1" x14ac:dyDescent="0.25">
      <c r="A9243" s="24">
        <v>47519973</v>
      </c>
      <c r="B9243" s="24">
        <v>7174809546</v>
      </c>
      <c r="C9243" s="26">
        <v>44092</v>
      </c>
      <c r="D9243" s="27">
        <v>50000</v>
      </c>
      <c r="E9243" s="28" t="s">
        <v>9</v>
      </c>
      <c r="F9243" s="24">
        <v>12</v>
      </c>
      <c r="G9243" s="36" t="s">
        <v>99</v>
      </c>
      <c r="H9243" s="38">
        <f>((VLOOKUP(F9243,'Data. Commission'!$B$2:$C$6,2,))/100)*D9243</f>
        <v>1000</v>
      </c>
      <c r="I9243" s="38" t="str">
        <f>VLOOKUP(A9243,'Data. User Inf'!$A$2:$D$13428,4,)</f>
        <v>18_to_22</v>
      </c>
      <c r="J9243" s="38" t="str">
        <f>VLOOKUP(A9243,'Data. User Inf'!$A$2:$E$13428,5,)</f>
        <v>MALE</v>
      </c>
      <c r="K9243" s="38" t="str">
        <f>VLOOKUP(A9243,'Data. User Inf'!$A$2:$E$13428,3,)</f>
        <v>Hồ Chí Minh</v>
      </c>
      <c r="L9243" s="38" t="str">
        <f>IF('Data. User Inf'!B9243&lt;'Data. Transactions'!C9243,"Current","New")</f>
        <v>Current</v>
      </c>
    </row>
    <row r="9244" spans="1:12" ht="15.75" customHeight="1" x14ac:dyDescent="0.25">
      <c r="A9244" s="24">
        <v>49544986</v>
      </c>
      <c r="B9244" s="24">
        <v>7180245281</v>
      </c>
      <c r="C9244" s="26">
        <v>44092</v>
      </c>
      <c r="D9244" s="27">
        <v>500000</v>
      </c>
      <c r="E9244" s="28" t="s">
        <v>60</v>
      </c>
      <c r="F9244" s="24">
        <v>13</v>
      </c>
      <c r="G9244" s="37" t="s">
        <v>49</v>
      </c>
      <c r="H9244" s="38">
        <f>((VLOOKUP(F9244,'Data. Commission'!$B$2:$C$6,2,))/100)*D9244</f>
        <v>15000</v>
      </c>
      <c r="I9244" s="38" t="str">
        <f>VLOOKUP(A9244,'Data. User Inf'!$A$2:$D$13428,4,)</f>
        <v>23_to_27</v>
      </c>
      <c r="J9244" s="38" t="str">
        <f>VLOOKUP(A9244,'Data. User Inf'!$A$2:$E$13428,5,)</f>
        <v>MALE</v>
      </c>
      <c r="K9244" s="38" t="str">
        <f>VLOOKUP(A9244,'Data. User Inf'!$A$2:$E$13428,3,)</f>
        <v>Hồ Chí Minh</v>
      </c>
      <c r="L9244" s="38" t="str">
        <f>IF('Data. User Inf'!B9244&lt;'Data. Transactions'!C9244,"Current","New")</f>
        <v>Current</v>
      </c>
    </row>
    <row r="9245" spans="1:12" ht="15.75" customHeight="1" x14ac:dyDescent="0.25">
      <c r="A9245" s="24">
        <v>36846131</v>
      </c>
      <c r="B9245" s="24">
        <v>7176177597</v>
      </c>
      <c r="C9245" s="26">
        <v>44092</v>
      </c>
      <c r="D9245" s="27">
        <v>20000</v>
      </c>
      <c r="E9245" s="28" t="s">
        <v>9</v>
      </c>
      <c r="F9245" s="24">
        <v>12</v>
      </c>
      <c r="G9245" s="36" t="s">
        <v>99</v>
      </c>
      <c r="H9245" s="38">
        <f>((VLOOKUP(F9245,'Data. Commission'!$B$2:$C$6,2,))/100)*D9245</f>
        <v>400</v>
      </c>
      <c r="I9245" s="38" t="str">
        <f>VLOOKUP(A9245,'Data. User Inf'!$A$2:$D$13428,4,)</f>
        <v>23_to_27</v>
      </c>
      <c r="J9245" s="38" t="str">
        <f>VLOOKUP(A9245,'Data. User Inf'!$A$2:$E$13428,5,)</f>
        <v>FEMALE</v>
      </c>
      <c r="K9245" s="38" t="str">
        <f>VLOOKUP(A9245,'Data. User Inf'!$A$2:$E$13428,3,)</f>
        <v>Hồ Chí Minh</v>
      </c>
      <c r="L9245" s="38" t="str">
        <f>IF('Data. User Inf'!B9245&lt;'Data. Transactions'!C9245,"Current","New")</f>
        <v>Current</v>
      </c>
    </row>
    <row r="9246" spans="1:12" ht="15.75" customHeight="1" x14ac:dyDescent="0.25">
      <c r="A9246" s="24">
        <v>39768974</v>
      </c>
      <c r="B9246" s="24">
        <v>7175047977</v>
      </c>
      <c r="C9246" s="26">
        <v>44092</v>
      </c>
      <c r="D9246" s="27">
        <v>20000</v>
      </c>
      <c r="E9246" s="28" t="s">
        <v>9</v>
      </c>
      <c r="F9246" s="24">
        <v>12</v>
      </c>
      <c r="G9246" s="36" t="s">
        <v>99</v>
      </c>
      <c r="H9246" s="38">
        <f>((VLOOKUP(F9246,'Data. Commission'!$B$2:$C$6,2,))/100)*D9246</f>
        <v>400</v>
      </c>
      <c r="I9246" s="38" t="str">
        <f>VLOOKUP(A9246,'Data. User Inf'!$A$2:$D$13428,4,)</f>
        <v>23_to_27</v>
      </c>
      <c r="J9246" s="38" t="str">
        <f>VLOOKUP(A9246,'Data. User Inf'!$A$2:$E$13428,5,)</f>
        <v>FEMALE</v>
      </c>
      <c r="K9246" s="38" t="str">
        <f>VLOOKUP(A9246,'Data. User Inf'!$A$2:$E$13428,3,)</f>
        <v>Hồ Chí Minh</v>
      </c>
      <c r="L9246" s="38" t="str">
        <f>IF('Data. User Inf'!B9246&lt;'Data. Transactions'!C9246,"Current","New")</f>
        <v>Current</v>
      </c>
    </row>
    <row r="9247" spans="1:12" ht="15.75" customHeight="1" x14ac:dyDescent="0.25">
      <c r="A9247" s="24">
        <v>44572616</v>
      </c>
      <c r="B9247" s="24">
        <v>7173087671</v>
      </c>
      <c r="C9247" s="26">
        <v>44092</v>
      </c>
      <c r="D9247" s="27">
        <v>10000</v>
      </c>
      <c r="E9247" s="28" t="s">
        <v>60</v>
      </c>
      <c r="F9247" s="24">
        <v>13</v>
      </c>
      <c r="G9247" s="36" t="s">
        <v>99</v>
      </c>
      <c r="H9247" s="38">
        <f>((VLOOKUP(F9247,'Data. Commission'!$B$2:$C$6,2,))/100)*D9247</f>
        <v>300</v>
      </c>
      <c r="I9247" s="38" t="str">
        <f>VLOOKUP(A9247,'Data. User Inf'!$A$2:$D$13428,4,)</f>
        <v>23_to_27</v>
      </c>
      <c r="J9247" s="38" t="str">
        <f>VLOOKUP(A9247,'Data. User Inf'!$A$2:$E$13428,5,)</f>
        <v>MALE</v>
      </c>
      <c r="K9247" s="38" t="str">
        <f>VLOOKUP(A9247,'Data. User Inf'!$A$2:$E$13428,3,)</f>
        <v>Hồ Chí Minh</v>
      </c>
      <c r="L9247" s="38" t="str">
        <f>IF('Data. User Inf'!B9247&lt;'Data. Transactions'!C9247,"Current","New")</f>
        <v>Current</v>
      </c>
    </row>
    <row r="9248" spans="1:12" ht="15.75" customHeight="1" x14ac:dyDescent="0.25">
      <c r="A9248" s="24">
        <v>7571525</v>
      </c>
      <c r="B9248" s="24">
        <v>7185568345</v>
      </c>
      <c r="C9248" s="26">
        <v>44092</v>
      </c>
      <c r="D9248" s="27">
        <v>20000</v>
      </c>
      <c r="E9248" s="28" t="s">
        <v>86</v>
      </c>
      <c r="F9248" s="24">
        <v>14</v>
      </c>
      <c r="G9248" s="36" t="s">
        <v>99</v>
      </c>
      <c r="H9248" s="38">
        <f>((VLOOKUP(F9248,'Data. Commission'!$B$2:$C$6,2,))/100)*D9248</f>
        <v>800</v>
      </c>
      <c r="I9248" s="38" t="str">
        <f>VLOOKUP(A9248,'Data. User Inf'!$A$2:$D$13428,4,)</f>
        <v>33_to_37</v>
      </c>
      <c r="J9248" s="38" t="str">
        <f>VLOOKUP(A9248,'Data. User Inf'!$A$2:$E$13428,5,)</f>
        <v>MALE</v>
      </c>
      <c r="K9248" s="38" t="str">
        <f>VLOOKUP(A9248,'Data. User Inf'!$A$2:$E$13428,3,)</f>
        <v>Hồ Chí Minh</v>
      </c>
      <c r="L9248" s="38" t="str">
        <f>IF('Data. User Inf'!B9248&lt;'Data. Transactions'!C9248,"Current","New")</f>
        <v>Current</v>
      </c>
    </row>
    <row r="9249" spans="1:12" ht="15.75" customHeight="1" x14ac:dyDescent="0.25">
      <c r="A9249" s="24">
        <v>55476378</v>
      </c>
      <c r="B9249" s="24">
        <v>7173319878</v>
      </c>
      <c r="C9249" s="26">
        <v>44092</v>
      </c>
      <c r="D9249" s="27">
        <v>20000</v>
      </c>
      <c r="E9249" s="28" t="s">
        <v>87</v>
      </c>
      <c r="F9249" s="24">
        <v>15</v>
      </c>
      <c r="G9249" s="36" t="s">
        <v>99</v>
      </c>
      <c r="H9249" s="38">
        <f>((VLOOKUP(F9249,'Data. Commission'!$B$2:$C$6,2,))/100)*D9249</f>
        <v>800</v>
      </c>
      <c r="I9249" s="38" t="str">
        <f>VLOOKUP(A9249,'Data. User Inf'!$A$2:$D$13428,4,)</f>
        <v>33_to_37</v>
      </c>
      <c r="J9249" s="38" t="str">
        <f>VLOOKUP(A9249,'Data. User Inf'!$A$2:$E$13428,5,)</f>
        <v>FEMALE</v>
      </c>
      <c r="K9249" s="38" t="str">
        <f>VLOOKUP(A9249,'Data. User Inf'!$A$2:$E$13428,3,)</f>
        <v>Hồ Chí Minh</v>
      </c>
      <c r="L9249" s="38" t="str">
        <f>IF('Data. User Inf'!B9249&lt;'Data. Transactions'!C9249,"Current","New")</f>
        <v>Current</v>
      </c>
    </row>
    <row r="9250" spans="1:12" ht="15.75" customHeight="1" x14ac:dyDescent="0.25">
      <c r="A9250" s="24">
        <v>41527236</v>
      </c>
      <c r="B9250" s="24">
        <v>7176461478</v>
      </c>
      <c r="C9250" s="26">
        <v>44092</v>
      </c>
      <c r="D9250" s="27">
        <v>50000</v>
      </c>
      <c r="E9250" s="28" t="s">
        <v>60</v>
      </c>
      <c r="F9250" s="24">
        <v>13</v>
      </c>
      <c r="G9250" s="36" t="s">
        <v>49</v>
      </c>
      <c r="H9250" s="38">
        <f>((VLOOKUP(F9250,'Data. Commission'!$B$2:$C$6,2,))/100)*D9250</f>
        <v>1500</v>
      </c>
      <c r="I9250" s="38" t="str">
        <f>VLOOKUP(A9250,'Data. User Inf'!$A$2:$D$13428,4,)</f>
        <v>28_to_32</v>
      </c>
      <c r="J9250" s="38" t="str">
        <f>VLOOKUP(A9250,'Data. User Inf'!$A$2:$E$13428,5,)</f>
        <v>FEMALE</v>
      </c>
      <c r="K9250" s="38" t="str">
        <f>VLOOKUP(A9250,'Data. User Inf'!$A$2:$E$13428,3,)</f>
        <v>Hồ Chí Minh</v>
      </c>
      <c r="L9250" s="38" t="str">
        <f>IF('Data. User Inf'!B9250&lt;'Data. Transactions'!C9250,"Current","New")</f>
        <v>Current</v>
      </c>
    </row>
    <row r="9251" spans="1:12" ht="15.75" customHeight="1" x14ac:dyDescent="0.25">
      <c r="A9251" s="24">
        <v>27830157</v>
      </c>
      <c r="B9251" s="24">
        <v>7185505086</v>
      </c>
      <c r="C9251" s="26">
        <v>44092</v>
      </c>
      <c r="D9251" s="27">
        <v>10000</v>
      </c>
      <c r="E9251" s="28" t="s">
        <v>86</v>
      </c>
      <c r="F9251" s="24">
        <v>14</v>
      </c>
      <c r="G9251" s="36" t="s">
        <v>99</v>
      </c>
      <c r="H9251" s="38">
        <f>((VLOOKUP(F9251,'Data. Commission'!$B$2:$C$6,2,))/100)*D9251</f>
        <v>400</v>
      </c>
      <c r="I9251" s="38" t="str">
        <f>VLOOKUP(A9251,'Data. User Inf'!$A$2:$D$13428,4,)</f>
        <v>33_to_37</v>
      </c>
      <c r="J9251" s="38" t="str">
        <f>VLOOKUP(A9251,'Data. User Inf'!$A$2:$E$13428,5,)</f>
        <v>MALE</v>
      </c>
      <c r="K9251" s="38" t="str">
        <f>VLOOKUP(A9251,'Data. User Inf'!$A$2:$E$13428,3,)</f>
        <v>Hà Nội</v>
      </c>
      <c r="L9251" s="38" t="str">
        <f>IF('Data. User Inf'!B9251&lt;'Data. Transactions'!C9251,"Current","New")</f>
        <v>Current</v>
      </c>
    </row>
    <row r="9252" spans="1:12" ht="15.75" customHeight="1" x14ac:dyDescent="0.25">
      <c r="A9252" s="24">
        <v>56430125</v>
      </c>
      <c r="B9252" s="24">
        <v>7177080184</v>
      </c>
      <c r="C9252" s="26">
        <v>44092</v>
      </c>
      <c r="D9252" s="27">
        <v>10000</v>
      </c>
      <c r="E9252" s="28" t="s">
        <v>60</v>
      </c>
      <c r="F9252" s="24">
        <v>13</v>
      </c>
      <c r="G9252" s="36" t="s">
        <v>99</v>
      </c>
      <c r="H9252" s="38">
        <f>((VLOOKUP(F9252,'Data. Commission'!$B$2:$C$6,2,))/100)*D9252</f>
        <v>300</v>
      </c>
      <c r="I9252" s="38" t="str">
        <f>VLOOKUP(A9252,'Data. User Inf'!$A$2:$D$13428,4,)</f>
        <v>33_to_37</v>
      </c>
      <c r="J9252" s="38" t="str">
        <f>VLOOKUP(A9252,'Data. User Inf'!$A$2:$E$13428,5,)</f>
        <v>MALE</v>
      </c>
      <c r="K9252" s="38" t="str">
        <f>VLOOKUP(A9252,'Data. User Inf'!$A$2:$E$13428,3,)</f>
        <v>Other Cities</v>
      </c>
      <c r="L9252" s="38" t="str">
        <f>IF('Data. User Inf'!B9252&lt;'Data. Transactions'!C9252,"Current","New")</f>
        <v>Current</v>
      </c>
    </row>
    <row r="9253" spans="1:12" ht="15.75" customHeight="1" x14ac:dyDescent="0.25">
      <c r="A9253" s="24">
        <v>39098007</v>
      </c>
      <c r="B9253" s="24">
        <v>7185987585</v>
      </c>
      <c r="C9253" s="26">
        <v>44092</v>
      </c>
      <c r="D9253" s="27">
        <v>20000</v>
      </c>
      <c r="E9253" s="24" t="s">
        <v>60</v>
      </c>
      <c r="F9253" s="24">
        <v>13</v>
      </c>
      <c r="G9253" s="37"/>
      <c r="H9253" s="38">
        <f>((VLOOKUP(F9253,'Data. Commission'!$B$2:$C$6,2,))/100)*D9253</f>
        <v>600</v>
      </c>
      <c r="I9253" s="38" t="str">
        <f>VLOOKUP(A9253,'Data. User Inf'!$A$2:$D$13428,4,)</f>
        <v>23_to_27</v>
      </c>
      <c r="J9253" s="38" t="str">
        <f>VLOOKUP(A9253,'Data. User Inf'!$A$2:$E$13428,5,)</f>
        <v>MALE</v>
      </c>
      <c r="K9253" s="38" t="str">
        <f>VLOOKUP(A9253,'Data. User Inf'!$A$2:$E$13428,3,)</f>
        <v>Hồ Chí Minh</v>
      </c>
      <c r="L9253" s="38" t="str">
        <f>IF('Data. User Inf'!B9253&lt;'Data. Transactions'!C9253,"Current","New")</f>
        <v>Current</v>
      </c>
    </row>
    <row r="9254" spans="1:12" ht="15.75" customHeight="1" x14ac:dyDescent="0.25">
      <c r="A9254" s="24">
        <v>42051736</v>
      </c>
      <c r="B9254" s="24">
        <v>7172470556</v>
      </c>
      <c r="C9254" s="26">
        <v>44092</v>
      </c>
      <c r="D9254" s="27">
        <v>10000</v>
      </c>
      <c r="E9254" s="28" t="s">
        <v>60</v>
      </c>
      <c r="F9254" s="24">
        <v>13</v>
      </c>
      <c r="G9254" s="37"/>
      <c r="H9254" s="38">
        <f>((VLOOKUP(F9254,'Data. Commission'!$B$2:$C$6,2,))/100)*D9254</f>
        <v>300</v>
      </c>
      <c r="I9254" s="38" t="str">
        <f>VLOOKUP(A9254,'Data. User Inf'!$A$2:$D$13428,4,)</f>
        <v>&gt;37</v>
      </c>
      <c r="J9254" s="38" t="str">
        <f>VLOOKUP(A9254,'Data. User Inf'!$A$2:$E$13428,5,)</f>
        <v>FEMALE</v>
      </c>
      <c r="K9254" s="38" t="str">
        <f>VLOOKUP(A9254,'Data. User Inf'!$A$2:$E$13428,3,)</f>
        <v>Hà Nội</v>
      </c>
      <c r="L9254" s="38" t="str">
        <f>IF('Data. User Inf'!B9254&lt;'Data. Transactions'!C9254,"Current","New")</f>
        <v>Current</v>
      </c>
    </row>
    <row r="9255" spans="1:12" ht="15.75" customHeight="1" x14ac:dyDescent="0.25">
      <c r="A9255" s="24">
        <v>32490986</v>
      </c>
      <c r="B9255" s="24">
        <v>7175233139</v>
      </c>
      <c r="C9255" s="26">
        <v>44092</v>
      </c>
      <c r="D9255" s="27">
        <v>10000</v>
      </c>
      <c r="E9255" s="24" t="s">
        <v>87</v>
      </c>
      <c r="F9255" s="24">
        <v>15</v>
      </c>
      <c r="G9255" s="37" t="s">
        <v>49</v>
      </c>
      <c r="H9255" s="38">
        <f>((VLOOKUP(F9255,'Data. Commission'!$B$2:$C$6,2,))/100)*D9255</f>
        <v>400</v>
      </c>
      <c r="I9255" s="38" t="str">
        <f>VLOOKUP(A9255,'Data. User Inf'!$A$2:$D$13428,4,)</f>
        <v>23_to_27</v>
      </c>
      <c r="J9255" s="38" t="str">
        <f>VLOOKUP(A9255,'Data. User Inf'!$A$2:$E$13428,5,)</f>
        <v>FEMALE</v>
      </c>
      <c r="K9255" s="38" t="str">
        <f>VLOOKUP(A9255,'Data. User Inf'!$A$2:$E$13428,3,)</f>
        <v>Other Cities</v>
      </c>
      <c r="L9255" s="38" t="str">
        <f>IF('Data. User Inf'!B9255&lt;'Data. Transactions'!C9255,"Current","New")</f>
        <v>Current</v>
      </c>
    </row>
    <row r="9256" spans="1:12" ht="15.75" customHeight="1" x14ac:dyDescent="0.25">
      <c r="A9256" s="24">
        <v>44274516</v>
      </c>
      <c r="B9256" s="24">
        <v>7189253243</v>
      </c>
      <c r="C9256" s="26">
        <v>44092</v>
      </c>
      <c r="D9256" s="27">
        <v>10000</v>
      </c>
      <c r="E9256" s="28" t="s">
        <v>86</v>
      </c>
      <c r="F9256" s="24">
        <v>14</v>
      </c>
      <c r="G9256" s="36" t="s">
        <v>99</v>
      </c>
      <c r="H9256" s="38">
        <f>((VLOOKUP(F9256,'Data. Commission'!$B$2:$C$6,2,))/100)*D9256</f>
        <v>400</v>
      </c>
      <c r="I9256" s="38" t="str">
        <f>VLOOKUP(A9256,'Data. User Inf'!$A$2:$D$13428,4,)</f>
        <v>18_to_22</v>
      </c>
      <c r="J9256" s="38" t="str">
        <f>VLOOKUP(A9256,'Data. User Inf'!$A$2:$E$13428,5,)</f>
        <v>MALE</v>
      </c>
      <c r="K9256" s="38" t="str">
        <f>VLOOKUP(A9256,'Data. User Inf'!$A$2:$E$13428,3,)</f>
        <v>Hà Nội</v>
      </c>
      <c r="L9256" s="38" t="str">
        <f>IF('Data. User Inf'!B9256&lt;'Data. Transactions'!C9256,"Current","New")</f>
        <v>Current</v>
      </c>
    </row>
    <row r="9257" spans="1:12" ht="15.75" customHeight="1" x14ac:dyDescent="0.25">
      <c r="A9257" s="24">
        <v>50812318</v>
      </c>
      <c r="B9257" s="24">
        <v>7189684386</v>
      </c>
      <c r="C9257" s="26">
        <v>44092</v>
      </c>
      <c r="D9257" s="27">
        <v>20000</v>
      </c>
      <c r="E9257" s="28" t="s">
        <v>86</v>
      </c>
      <c r="F9257" s="24">
        <v>14</v>
      </c>
      <c r="G9257" s="36" t="s">
        <v>99</v>
      </c>
      <c r="H9257" s="38">
        <f>((VLOOKUP(F9257,'Data. Commission'!$B$2:$C$6,2,))/100)*D9257</f>
        <v>800</v>
      </c>
      <c r="I9257" s="38" t="str">
        <f>VLOOKUP(A9257,'Data. User Inf'!$A$2:$D$13428,4,)</f>
        <v>18_to_22</v>
      </c>
      <c r="J9257" s="38" t="str">
        <f>VLOOKUP(A9257,'Data. User Inf'!$A$2:$E$13428,5,)</f>
        <v>FEMALE</v>
      </c>
      <c r="K9257" s="38" t="str">
        <f>VLOOKUP(A9257,'Data. User Inf'!$A$2:$E$13428,3,)</f>
        <v>Hà Nội</v>
      </c>
      <c r="L9257" s="38" t="str">
        <f>IF('Data. User Inf'!B9257&lt;'Data. Transactions'!C9257,"Current","New")</f>
        <v>Current</v>
      </c>
    </row>
    <row r="9258" spans="1:12" ht="15.75" customHeight="1" x14ac:dyDescent="0.25">
      <c r="A9258" s="24">
        <v>47069547</v>
      </c>
      <c r="B9258" s="24">
        <v>7185893844</v>
      </c>
      <c r="C9258" s="26">
        <v>44092</v>
      </c>
      <c r="D9258" s="27">
        <v>10000</v>
      </c>
      <c r="E9258" s="28" t="s">
        <v>60</v>
      </c>
      <c r="F9258" s="24">
        <v>13</v>
      </c>
      <c r="G9258" s="36" t="s">
        <v>99</v>
      </c>
      <c r="H9258" s="38">
        <f>((VLOOKUP(F9258,'Data. Commission'!$B$2:$C$6,2,))/100)*D9258</f>
        <v>300</v>
      </c>
      <c r="I9258" s="38" t="str">
        <f>VLOOKUP(A9258,'Data. User Inf'!$A$2:$D$13428,4,)</f>
        <v>unknown</v>
      </c>
      <c r="J9258" s="38" t="str">
        <f>VLOOKUP(A9258,'Data. User Inf'!$A$2:$E$13428,5,)</f>
        <v>MALE</v>
      </c>
      <c r="K9258" s="38" t="str">
        <f>VLOOKUP(A9258,'Data. User Inf'!$A$2:$E$13428,3,)</f>
        <v>Hồ Chí Minh</v>
      </c>
      <c r="L9258" s="38" t="str">
        <f>IF('Data. User Inf'!B9258&lt;'Data. Transactions'!C9258,"Current","New")</f>
        <v>Current</v>
      </c>
    </row>
    <row r="9259" spans="1:12" ht="15.75" customHeight="1" x14ac:dyDescent="0.25">
      <c r="A9259" s="24">
        <v>38950228</v>
      </c>
      <c r="B9259" s="24">
        <v>7184430063</v>
      </c>
      <c r="C9259" s="26">
        <v>44092</v>
      </c>
      <c r="D9259" s="27">
        <v>10000</v>
      </c>
      <c r="E9259" s="28" t="s">
        <v>60</v>
      </c>
      <c r="F9259" s="24">
        <v>13</v>
      </c>
      <c r="G9259" s="36" t="s">
        <v>99</v>
      </c>
      <c r="H9259" s="38">
        <f>((VLOOKUP(F9259,'Data. Commission'!$B$2:$C$6,2,))/100)*D9259</f>
        <v>300</v>
      </c>
      <c r="I9259" s="38" t="str">
        <f>VLOOKUP(A9259,'Data. User Inf'!$A$2:$D$13428,4,)</f>
        <v>unknown</v>
      </c>
      <c r="J9259" s="38" t="str">
        <f>VLOOKUP(A9259,'Data. User Inf'!$A$2:$E$13428,5,)</f>
        <v>FEMALE</v>
      </c>
      <c r="K9259" s="38" t="str">
        <f>VLOOKUP(A9259,'Data. User Inf'!$A$2:$E$13428,3,)</f>
        <v>Hồ Chí Minh</v>
      </c>
      <c r="L9259" s="38" t="str">
        <f>IF('Data. User Inf'!B9259&lt;'Data. Transactions'!C9259,"Current","New")</f>
        <v>Current</v>
      </c>
    </row>
    <row r="9260" spans="1:12" ht="15.75" customHeight="1" x14ac:dyDescent="0.25">
      <c r="A9260" s="24">
        <v>55690875</v>
      </c>
      <c r="B9260" s="24">
        <v>7175697992</v>
      </c>
      <c r="C9260" s="26">
        <v>44092</v>
      </c>
      <c r="D9260" s="27">
        <v>10000</v>
      </c>
      <c r="E9260" s="28" t="s">
        <v>9</v>
      </c>
      <c r="F9260" s="24">
        <v>12</v>
      </c>
      <c r="G9260" s="36" t="s">
        <v>99</v>
      </c>
      <c r="H9260" s="38">
        <f>((VLOOKUP(F9260,'Data. Commission'!$B$2:$C$6,2,))/100)*D9260</f>
        <v>200</v>
      </c>
      <c r="I9260" s="38" t="str">
        <f>VLOOKUP(A9260,'Data. User Inf'!$A$2:$D$13428,4,)</f>
        <v>unknown</v>
      </c>
      <c r="J9260" s="38" t="str">
        <f>VLOOKUP(A9260,'Data. User Inf'!$A$2:$E$13428,5,)</f>
        <v>MALE</v>
      </c>
      <c r="K9260" s="38" t="str">
        <f>VLOOKUP(A9260,'Data. User Inf'!$A$2:$E$13428,3,)</f>
        <v>Unknown</v>
      </c>
      <c r="L9260" s="38" t="str">
        <f>IF('Data. User Inf'!B9260&lt;'Data. Transactions'!C9260,"Current","New")</f>
        <v>Current</v>
      </c>
    </row>
    <row r="9261" spans="1:12" ht="15.75" customHeight="1" x14ac:dyDescent="0.25">
      <c r="A9261" s="24">
        <v>51349332</v>
      </c>
      <c r="B9261" s="24">
        <v>7185738560</v>
      </c>
      <c r="C9261" s="26">
        <v>44092</v>
      </c>
      <c r="D9261" s="27">
        <v>20000</v>
      </c>
      <c r="E9261" s="28" t="s">
        <v>9</v>
      </c>
      <c r="F9261" s="24">
        <v>12</v>
      </c>
      <c r="G9261" s="36" t="s">
        <v>99</v>
      </c>
      <c r="H9261" s="38">
        <f>((VLOOKUP(F9261,'Data. Commission'!$B$2:$C$6,2,))/100)*D9261</f>
        <v>400</v>
      </c>
      <c r="I9261" s="38" t="str">
        <f>VLOOKUP(A9261,'Data. User Inf'!$A$2:$D$13428,4,)</f>
        <v>18_to_22</v>
      </c>
      <c r="J9261" s="38" t="str">
        <f>VLOOKUP(A9261,'Data. User Inf'!$A$2:$E$13428,5,)</f>
        <v>MALE</v>
      </c>
      <c r="K9261" s="38" t="str">
        <f>VLOOKUP(A9261,'Data. User Inf'!$A$2:$E$13428,3,)</f>
        <v>Other Cities</v>
      </c>
      <c r="L9261" s="38" t="str">
        <f>IF('Data. User Inf'!B9261&lt;'Data. Transactions'!C9261,"Current","New")</f>
        <v>Current</v>
      </c>
    </row>
    <row r="9262" spans="1:12" ht="15.75" customHeight="1" x14ac:dyDescent="0.25">
      <c r="A9262" s="24">
        <v>43367100</v>
      </c>
      <c r="B9262" s="24">
        <v>7187132243</v>
      </c>
      <c r="C9262" s="26">
        <v>44092</v>
      </c>
      <c r="D9262" s="27">
        <v>50000</v>
      </c>
      <c r="E9262" s="28" t="s">
        <v>9</v>
      </c>
      <c r="F9262" s="24">
        <v>12</v>
      </c>
      <c r="G9262" s="36" t="s">
        <v>99</v>
      </c>
      <c r="H9262" s="38">
        <f>((VLOOKUP(F9262,'Data. Commission'!$B$2:$C$6,2,))/100)*D9262</f>
        <v>1000</v>
      </c>
      <c r="I9262" s="38" t="str">
        <f>VLOOKUP(A9262,'Data. User Inf'!$A$2:$D$13428,4,)</f>
        <v>18_to_22</v>
      </c>
      <c r="J9262" s="38" t="str">
        <f>VLOOKUP(A9262,'Data. User Inf'!$A$2:$E$13428,5,)</f>
        <v>MALE</v>
      </c>
      <c r="K9262" s="38" t="str">
        <f>VLOOKUP(A9262,'Data. User Inf'!$A$2:$E$13428,3,)</f>
        <v>Other Cities</v>
      </c>
      <c r="L9262" s="38" t="str">
        <f>IF('Data. User Inf'!B9262&lt;'Data. Transactions'!C9262,"Current","New")</f>
        <v>Current</v>
      </c>
    </row>
    <row r="9263" spans="1:12" ht="15.75" customHeight="1" x14ac:dyDescent="0.25">
      <c r="A9263" s="24">
        <v>18476353</v>
      </c>
      <c r="B9263" s="24">
        <v>7186885067</v>
      </c>
      <c r="C9263" s="26">
        <v>44092</v>
      </c>
      <c r="D9263" s="27">
        <v>10000</v>
      </c>
      <c r="E9263" s="28" t="s">
        <v>9</v>
      </c>
      <c r="F9263" s="24">
        <v>12</v>
      </c>
      <c r="G9263" s="36" t="s">
        <v>99</v>
      </c>
      <c r="H9263" s="38">
        <f>((VLOOKUP(F9263,'Data. Commission'!$B$2:$C$6,2,))/100)*D9263</f>
        <v>200</v>
      </c>
      <c r="I9263" s="38" t="str">
        <f>VLOOKUP(A9263,'Data. User Inf'!$A$2:$D$13428,4,)</f>
        <v>18_to_22</v>
      </c>
      <c r="J9263" s="38" t="str">
        <f>VLOOKUP(A9263,'Data. User Inf'!$A$2:$E$13428,5,)</f>
        <v>MALE</v>
      </c>
      <c r="K9263" s="38" t="str">
        <f>VLOOKUP(A9263,'Data. User Inf'!$A$2:$E$13428,3,)</f>
        <v>Other Cities</v>
      </c>
      <c r="L9263" s="38" t="str">
        <f>IF('Data. User Inf'!B9263&lt;'Data. Transactions'!C9263,"Current","New")</f>
        <v>Current</v>
      </c>
    </row>
    <row r="9264" spans="1:12" ht="15.75" customHeight="1" x14ac:dyDescent="0.25">
      <c r="A9264" s="24">
        <v>43566590</v>
      </c>
      <c r="B9264" s="24">
        <v>7185178899</v>
      </c>
      <c r="C9264" s="26">
        <v>44092</v>
      </c>
      <c r="D9264" s="27">
        <v>50000</v>
      </c>
      <c r="E9264" s="28" t="s">
        <v>9</v>
      </c>
      <c r="F9264" s="24">
        <v>12</v>
      </c>
      <c r="G9264" s="36" t="s">
        <v>99</v>
      </c>
      <c r="H9264" s="38">
        <f>((VLOOKUP(F9264,'Data. Commission'!$B$2:$C$6,2,))/100)*D9264</f>
        <v>1000</v>
      </c>
      <c r="I9264" s="38" t="str">
        <f>VLOOKUP(A9264,'Data. User Inf'!$A$2:$D$13428,4,)</f>
        <v>23_to_27</v>
      </c>
      <c r="J9264" s="38" t="str">
        <f>VLOOKUP(A9264,'Data. User Inf'!$A$2:$E$13428,5,)</f>
        <v>MALE</v>
      </c>
      <c r="K9264" s="38" t="str">
        <f>VLOOKUP(A9264,'Data. User Inf'!$A$2:$E$13428,3,)</f>
        <v>Other Cities</v>
      </c>
      <c r="L9264" s="38" t="str">
        <f>IF('Data. User Inf'!B9264&lt;'Data. Transactions'!C9264,"Current","New")</f>
        <v>Current</v>
      </c>
    </row>
    <row r="9265" spans="1:12" ht="15.75" customHeight="1" x14ac:dyDescent="0.25">
      <c r="A9265" s="24">
        <v>21426729</v>
      </c>
      <c r="B9265" s="24">
        <v>7184082366</v>
      </c>
      <c r="C9265" s="26">
        <v>44092</v>
      </c>
      <c r="D9265" s="27">
        <v>200000</v>
      </c>
      <c r="E9265" s="28" t="s">
        <v>60</v>
      </c>
      <c r="F9265" s="24">
        <v>13</v>
      </c>
      <c r="G9265" s="37" t="s">
        <v>49</v>
      </c>
      <c r="H9265" s="38">
        <f>((VLOOKUP(F9265,'Data. Commission'!$B$2:$C$6,2,))/100)*D9265</f>
        <v>6000</v>
      </c>
      <c r="I9265" s="38" t="str">
        <f>VLOOKUP(A9265,'Data. User Inf'!$A$2:$D$13428,4,)</f>
        <v>23_to_27</v>
      </c>
      <c r="J9265" s="38" t="str">
        <f>VLOOKUP(A9265,'Data. User Inf'!$A$2:$E$13428,5,)</f>
        <v>MALE</v>
      </c>
      <c r="K9265" s="38" t="str">
        <f>VLOOKUP(A9265,'Data. User Inf'!$A$2:$E$13428,3,)</f>
        <v>Other Cities</v>
      </c>
      <c r="L9265" s="38" t="str">
        <f>IF('Data. User Inf'!B9265&lt;'Data. Transactions'!C9265,"Current","New")</f>
        <v>Current</v>
      </c>
    </row>
    <row r="9266" spans="1:12" ht="15.75" customHeight="1" x14ac:dyDescent="0.25">
      <c r="A9266" s="24">
        <v>384527</v>
      </c>
      <c r="B9266" s="24">
        <v>7176122116</v>
      </c>
      <c r="C9266" s="26">
        <v>44092</v>
      </c>
      <c r="D9266" s="27">
        <v>100000</v>
      </c>
      <c r="E9266" s="28" t="s">
        <v>60</v>
      </c>
      <c r="F9266" s="24">
        <v>13</v>
      </c>
      <c r="G9266" s="36" t="s">
        <v>99</v>
      </c>
      <c r="H9266" s="38">
        <f>((VLOOKUP(F9266,'Data. Commission'!$B$2:$C$6,2,))/100)*D9266</f>
        <v>3000</v>
      </c>
      <c r="I9266" s="38" t="str">
        <f>VLOOKUP(A9266,'Data. User Inf'!$A$2:$D$13428,4,)</f>
        <v>unknown</v>
      </c>
      <c r="J9266" s="38" t="str">
        <f>VLOOKUP(A9266,'Data. User Inf'!$A$2:$E$13428,5,)</f>
        <v>FEMALE</v>
      </c>
      <c r="K9266" s="38" t="str">
        <f>VLOOKUP(A9266,'Data. User Inf'!$A$2:$E$13428,3,)</f>
        <v>Other Cities</v>
      </c>
      <c r="L9266" s="38" t="str">
        <f>IF('Data. User Inf'!B9266&lt;'Data. Transactions'!C9266,"Current","New")</f>
        <v>Current</v>
      </c>
    </row>
    <row r="9267" spans="1:12" ht="15.75" customHeight="1" x14ac:dyDescent="0.25">
      <c r="A9267" s="24">
        <v>46462574</v>
      </c>
      <c r="B9267" s="24">
        <v>7175645475</v>
      </c>
      <c r="C9267" s="26">
        <v>44092</v>
      </c>
      <c r="D9267" s="27">
        <v>100000</v>
      </c>
      <c r="E9267" s="28" t="s">
        <v>60</v>
      </c>
      <c r="F9267" s="24">
        <v>13</v>
      </c>
      <c r="G9267" s="36" t="s">
        <v>49</v>
      </c>
      <c r="H9267" s="38">
        <f>((VLOOKUP(F9267,'Data. Commission'!$B$2:$C$6,2,))/100)*D9267</f>
        <v>3000</v>
      </c>
      <c r="I9267" s="38" t="str">
        <f>VLOOKUP(A9267,'Data. User Inf'!$A$2:$D$13428,4,)</f>
        <v>23_to_27</v>
      </c>
      <c r="J9267" s="38" t="str">
        <f>VLOOKUP(A9267,'Data. User Inf'!$A$2:$E$13428,5,)</f>
        <v>FEMALE</v>
      </c>
      <c r="K9267" s="38" t="str">
        <f>VLOOKUP(A9267,'Data. User Inf'!$A$2:$E$13428,3,)</f>
        <v>Other Cities</v>
      </c>
      <c r="L9267" s="38" t="str">
        <f>IF('Data. User Inf'!B9267&lt;'Data. Transactions'!C9267,"Current","New")</f>
        <v>Current</v>
      </c>
    </row>
    <row r="9268" spans="1:12" ht="15.75" customHeight="1" x14ac:dyDescent="0.25">
      <c r="A9268" s="24">
        <v>52396656</v>
      </c>
      <c r="B9268" s="24">
        <v>7179482741</v>
      </c>
      <c r="C9268" s="26">
        <v>44092</v>
      </c>
      <c r="D9268" s="27">
        <v>100000</v>
      </c>
      <c r="E9268" s="28" t="s">
        <v>60</v>
      </c>
      <c r="F9268" s="24">
        <v>13</v>
      </c>
      <c r="G9268" s="36" t="s">
        <v>49</v>
      </c>
      <c r="H9268" s="38">
        <f>((VLOOKUP(F9268,'Data. Commission'!$B$2:$C$6,2,))/100)*D9268</f>
        <v>3000</v>
      </c>
      <c r="I9268" s="38" t="str">
        <f>VLOOKUP(A9268,'Data. User Inf'!$A$2:$D$13428,4,)</f>
        <v>28_to_32</v>
      </c>
      <c r="J9268" s="38" t="str">
        <f>VLOOKUP(A9268,'Data. User Inf'!$A$2:$E$13428,5,)</f>
        <v>MALE</v>
      </c>
      <c r="K9268" s="38" t="str">
        <f>VLOOKUP(A9268,'Data. User Inf'!$A$2:$E$13428,3,)</f>
        <v>Other Cities</v>
      </c>
      <c r="L9268" s="38" t="str">
        <f>IF('Data. User Inf'!B9268&lt;'Data. Transactions'!C9268,"Current","New")</f>
        <v>Current</v>
      </c>
    </row>
    <row r="9269" spans="1:12" ht="15.75" customHeight="1" x14ac:dyDescent="0.25">
      <c r="A9269" s="24">
        <v>50753977</v>
      </c>
      <c r="B9269" s="24">
        <v>7181660247</v>
      </c>
      <c r="C9269" s="26">
        <v>44092</v>
      </c>
      <c r="D9269" s="27">
        <v>100000</v>
      </c>
      <c r="E9269" s="28" t="s">
        <v>9</v>
      </c>
      <c r="F9269" s="24">
        <v>12</v>
      </c>
      <c r="G9269" s="36" t="s">
        <v>49</v>
      </c>
      <c r="H9269" s="38">
        <f>((VLOOKUP(F9269,'Data. Commission'!$B$2:$C$6,2,))/100)*D9269</f>
        <v>2000</v>
      </c>
      <c r="I9269" s="38" t="str">
        <f>VLOOKUP(A9269,'Data. User Inf'!$A$2:$D$13428,4,)</f>
        <v>28_to_32</v>
      </c>
      <c r="J9269" s="38" t="str">
        <f>VLOOKUP(A9269,'Data. User Inf'!$A$2:$E$13428,5,)</f>
        <v>FEMALE</v>
      </c>
      <c r="K9269" s="38" t="str">
        <f>VLOOKUP(A9269,'Data. User Inf'!$A$2:$E$13428,3,)</f>
        <v>Other Cities</v>
      </c>
      <c r="L9269" s="38" t="str">
        <f>IF('Data. User Inf'!B9269&lt;'Data. Transactions'!C9269,"Current","New")</f>
        <v>Current</v>
      </c>
    </row>
    <row r="9270" spans="1:12" ht="15.75" customHeight="1" x14ac:dyDescent="0.25">
      <c r="A9270" s="24">
        <v>41011224</v>
      </c>
      <c r="B9270" s="24">
        <v>7188127499</v>
      </c>
      <c r="C9270" s="26">
        <v>44092</v>
      </c>
      <c r="D9270" s="27">
        <v>10000</v>
      </c>
      <c r="E9270" s="24" t="s">
        <v>86</v>
      </c>
      <c r="F9270" s="24">
        <v>14</v>
      </c>
      <c r="G9270" s="37"/>
      <c r="H9270" s="38">
        <f>((VLOOKUP(F9270,'Data. Commission'!$B$2:$C$6,2,))/100)*D9270</f>
        <v>400</v>
      </c>
      <c r="I9270" s="38" t="str">
        <f>VLOOKUP(A9270,'Data. User Inf'!$A$2:$D$13428,4,)</f>
        <v>unknown</v>
      </c>
      <c r="J9270" s="38" t="str">
        <f>VLOOKUP(A9270,'Data. User Inf'!$A$2:$E$13428,5,)</f>
        <v>FEMALE</v>
      </c>
      <c r="K9270" s="38" t="str">
        <f>VLOOKUP(A9270,'Data. User Inf'!$A$2:$E$13428,3,)</f>
        <v>Unknown</v>
      </c>
      <c r="L9270" s="38" t="str">
        <f>IF('Data. User Inf'!B9270&lt;'Data. Transactions'!C9270,"Current","New")</f>
        <v>Current</v>
      </c>
    </row>
    <row r="9271" spans="1:12" ht="15.75" customHeight="1" x14ac:dyDescent="0.25">
      <c r="A9271" s="24">
        <v>52135772</v>
      </c>
      <c r="B9271" s="24">
        <v>7186082698</v>
      </c>
      <c r="C9271" s="26">
        <v>44092</v>
      </c>
      <c r="D9271" s="27">
        <v>20000</v>
      </c>
      <c r="E9271" s="24" t="s">
        <v>9</v>
      </c>
      <c r="F9271" s="24">
        <v>12</v>
      </c>
      <c r="G9271" s="37"/>
      <c r="H9271" s="38">
        <f>((VLOOKUP(F9271,'Data. Commission'!$B$2:$C$6,2,))/100)*D9271</f>
        <v>400</v>
      </c>
      <c r="I9271" s="38" t="str">
        <f>VLOOKUP(A9271,'Data. User Inf'!$A$2:$D$13428,4,)</f>
        <v>28_to_32</v>
      </c>
      <c r="J9271" s="38" t="str">
        <f>VLOOKUP(A9271,'Data. User Inf'!$A$2:$E$13428,5,)</f>
        <v>MALE</v>
      </c>
      <c r="K9271" s="38" t="str">
        <f>VLOOKUP(A9271,'Data. User Inf'!$A$2:$E$13428,3,)</f>
        <v>Other Cities</v>
      </c>
      <c r="L9271" s="38" t="str">
        <f>IF('Data. User Inf'!B9271&lt;'Data. Transactions'!C9271,"Current","New")</f>
        <v>Current</v>
      </c>
    </row>
    <row r="9272" spans="1:12" ht="15.75" customHeight="1" x14ac:dyDescent="0.25">
      <c r="A9272" s="24">
        <v>43609795</v>
      </c>
      <c r="B9272" s="24">
        <v>7183466403</v>
      </c>
      <c r="C9272" s="26">
        <v>44092</v>
      </c>
      <c r="D9272" s="27">
        <v>100000</v>
      </c>
      <c r="E9272" s="24" t="s">
        <v>9</v>
      </c>
      <c r="F9272" s="24">
        <v>12</v>
      </c>
      <c r="G9272" s="37" t="s">
        <v>49</v>
      </c>
      <c r="H9272" s="38">
        <f>((VLOOKUP(F9272,'Data. Commission'!$B$2:$C$6,2,))/100)*D9272</f>
        <v>2000</v>
      </c>
      <c r="I9272" s="38" t="str">
        <f>VLOOKUP(A9272,'Data. User Inf'!$A$2:$D$13428,4,)</f>
        <v>23_to_27</v>
      </c>
      <c r="J9272" s="38" t="str">
        <f>VLOOKUP(A9272,'Data. User Inf'!$A$2:$E$13428,5,)</f>
        <v>MALE</v>
      </c>
      <c r="K9272" s="38" t="str">
        <f>VLOOKUP(A9272,'Data. User Inf'!$A$2:$E$13428,3,)</f>
        <v>Other Cities</v>
      </c>
      <c r="L9272" s="38" t="str">
        <f>IF('Data. User Inf'!B9272&lt;'Data. Transactions'!C9272,"Current","New")</f>
        <v>Current</v>
      </c>
    </row>
    <row r="9273" spans="1:12" ht="15.75" customHeight="1" x14ac:dyDescent="0.25">
      <c r="A9273" s="24">
        <v>51753518</v>
      </c>
      <c r="B9273" s="24">
        <v>7177518915</v>
      </c>
      <c r="C9273" s="26">
        <v>44092</v>
      </c>
      <c r="D9273" s="27">
        <v>50000</v>
      </c>
      <c r="E9273" s="24" t="s">
        <v>86</v>
      </c>
      <c r="F9273" s="24">
        <v>14</v>
      </c>
      <c r="G9273" s="37"/>
      <c r="H9273" s="38">
        <f>((VLOOKUP(F9273,'Data. Commission'!$B$2:$C$6,2,))/100)*D9273</f>
        <v>2000</v>
      </c>
      <c r="I9273" s="38" t="str">
        <f>VLOOKUP(A9273,'Data. User Inf'!$A$2:$D$13428,4,)</f>
        <v>unknown</v>
      </c>
      <c r="J9273" s="38" t="str">
        <f>VLOOKUP(A9273,'Data. User Inf'!$A$2:$E$13428,5,)</f>
        <v>FEMALE</v>
      </c>
      <c r="K9273" s="38" t="str">
        <f>VLOOKUP(A9273,'Data. User Inf'!$A$2:$E$13428,3,)</f>
        <v>Other Cities</v>
      </c>
      <c r="L9273" s="38" t="str">
        <f>IF('Data. User Inf'!B9273&lt;'Data. Transactions'!C9273,"Current","New")</f>
        <v>Current</v>
      </c>
    </row>
    <row r="9274" spans="1:12" ht="15.75" customHeight="1" x14ac:dyDescent="0.25">
      <c r="A9274" s="24">
        <v>58707548</v>
      </c>
      <c r="B9274" s="24">
        <v>7180414662</v>
      </c>
      <c r="C9274" s="26">
        <v>44092</v>
      </c>
      <c r="D9274" s="27">
        <v>10000</v>
      </c>
      <c r="E9274" s="24" t="s">
        <v>9</v>
      </c>
      <c r="F9274" s="24">
        <v>12</v>
      </c>
      <c r="G9274" s="37"/>
      <c r="H9274" s="38">
        <f>((VLOOKUP(F9274,'Data. Commission'!$B$2:$C$6,2,))/100)*D9274</f>
        <v>200</v>
      </c>
      <c r="I9274" s="38" t="str">
        <f>VLOOKUP(A9274,'Data. User Inf'!$A$2:$D$13428,4,)</f>
        <v>unknown</v>
      </c>
      <c r="J9274" s="38" t="str">
        <f>VLOOKUP(A9274,'Data. User Inf'!$A$2:$E$13428,5,)</f>
        <v>FEMALE</v>
      </c>
      <c r="K9274" s="38" t="str">
        <f>VLOOKUP(A9274,'Data. User Inf'!$A$2:$E$13428,3,)</f>
        <v>Other Cities</v>
      </c>
      <c r="L9274" s="38" t="str">
        <f>IF('Data. User Inf'!B9274&lt;'Data. Transactions'!C9274,"Current","New")</f>
        <v>Current</v>
      </c>
    </row>
    <row r="9275" spans="1:12" ht="15.75" customHeight="1" x14ac:dyDescent="0.25">
      <c r="A9275" s="24">
        <v>48471035</v>
      </c>
      <c r="B9275" s="24">
        <v>7191726165</v>
      </c>
      <c r="C9275" s="26">
        <v>44093</v>
      </c>
      <c r="D9275" s="27">
        <v>20000</v>
      </c>
      <c r="E9275" s="28" t="s">
        <v>60</v>
      </c>
      <c r="F9275" s="24">
        <v>13</v>
      </c>
      <c r="G9275" s="37"/>
      <c r="H9275" s="38">
        <f>((VLOOKUP(F9275,'Data. Commission'!$B$2:$C$6,2,))/100)*D9275</f>
        <v>600</v>
      </c>
      <c r="I9275" s="38" t="str">
        <f>VLOOKUP(A9275,'Data. User Inf'!$A$2:$D$13428,4,)</f>
        <v>18_to_22</v>
      </c>
      <c r="J9275" s="38" t="str">
        <f>VLOOKUP(A9275,'Data. User Inf'!$A$2:$E$13428,5,)</f>
        <v>FEMALE</v>
      </c>
      <c r="K9275" s="38" t="str">
        <f>VLOOKUP(A9275,'Data. User Inf'!$A$2:$E$13428,3,)</f>
        <v>Hồ Chí Minh</v>
      </c>
      <c r="L9275" s="38" t="str">
        <f>IF('Data. User Inf'!B9275&lt;'Data. Transactions'!C9275,"Current","New")</f>
        <v>Current</v>
      </c>
    </row>
    <row r="9276" spans="1:12" ht="15.75" customHeight="1" x14ac:dyDescent="0.25">
      <c r="A9276" s="24">
        <v>46187312</v>
      </c>
      <c r="B9276" s="24">
        <v>7204797509</v>
      </c>
      <c r="C9276" s="26">
        <v>44093</v>
      </c>
      <c r="D9276" s="27">
        <v>20000</v>
      </c>
      <c r="E9276" s="24" t="s">
        <v>60</v>
      </c>
      <c r="F9276" s="24">
        <v>13</v>
      </c>
      <c r="G9276" s="37" t="s">
        <v>49</v>
      </c>
      <c r="H9276" s="38">
        <f>((VLOOKUP(F9276,'Data. Commission'!$B$2:$C$6,2,))/100)*D9276</f>
        <v>600</v>
      </c>
      <c r="I9276" s="38" t="str">
        <f>VLOOKUP(A9276,'Data. User Inf'!$A$2:$D$13428,4,)</f>
        <v>18_to_22</v>
      </c>
      <c r="J9276" s="38" t="str">
        <f>VLOOKUP(A9276,'Data. User Inf'!$A$2:$E$13428,5,)</f>
        <v>MALE</v>
      </c>
      <c r="K9276" s="38" t="str">
        <f>VLOOKUP(A9276,'Data. User Inf'!$A$2:$E$13428,3,)</f>
        <v>Hồ Chí Minh</v>
      </c>
      <c r="L9276" s="38" t="str">
        <f>IF('Data. User Inf'!B9276&lt;'Data. Transactions'!C9276,"Current","New")</f>
        <v>Current</v>
      </c>
    </row>
    <row r="9277" spans="1:12" ht="15.75" customHeight="1" x14ac:dyDescent="0.25">
      <c r="A9277" s="24">
        <v>40286979</v>
      </c>
      <c r="B9277" s="24">
        <v>7196922911</v>
      </c>
      <c r="C9277" s="26">
        <v>44093</v>
      </c>
      <c r="D9277" s="27">
        <v>20000</v>
      </c>
      <c r="E9277" s="28" t="s">
        <v>60</v>
      </c>
      <c r="F9277" s="24">
        <v>13</v>
      </c>
      <c r="G9277" s="36" t="s">
        <v>99</v>
      </c>
      <c r="H9277" s="38">
        <f>((VLOOKUP(F9277,'Data. Commission'!$B$2:$C$6,2,))/100)*D9277</f>
        <v>600</v>
      </c>
      <c r="I9277" s="38" t="str">
        <f>VLOOKUP(A9277,'Data. User Inf'!$A$2:$D$13428,4,)</f>
        <v>18_to_22</v>
      </c>
      <c r="J9277" s="38" t="str">
        <f>VLOOKUP(A9277,'Data. User Inf'!$A$2:$E$13428,5,)</f>
        <v>MALE</v>
      </c>
      <c r="K9277" s="38" t="str">
        <f>VLOOKUP(A9277,'Data. User Inf'!$A$2:$E$13428,3,)</f>
        <v>Hồ Chí Minh</v>
      </c>
      <c r="L9277" s="38" t="str">
        <f>IF('Data. User Inf'!B9277&lt;'Data. Transactions'!C9277,"Current","New")</f>
        <v>Current</v>
      </c>
    </row>
    <row r="9278" spans="1:12" ht="15.75" customHeight="1" x14ac:dyDescent="0.25">
      <c r="A9278" s="24">
        <v>47221519</v>
      </c>
      <c r="B9278" s="24">
        <v>7201563311</v>
      </c>
      <c r="C9278" s="26">
        <v>44093</v>
      </c>
      <c r="D9278" s="27">
        <v>100000</v>
      </c>
      <c r="E9278" s="28" t="s">
        <v>60</v>
      </c>
      <c r="F9278" s="24">
        <v>13</v>
      </c>
      <c r="G9278" s="36" t="s">
        <v>99</v>
      </c>
      <c r="H9278" s="38">
        <f>((VLOOKUP(F9278,'Data. Commission'!$B$2:$C$6,2,))/100)*D9278</f>
        <v>3000</v>
      </c>
      <c r="I9278" s="38" t="str">
        <f>VLOOKUP(A9278,'Data. User Inf'!$A$2:$D$13428,4,)</f>
        <v>28_to_32</v>
      </c>
      <c r="J9278" s="38" t="str">
        <f>VLOOKUP(A9278,'Data. User Inf'!$A$2:$E$13428,5,)</f>
        <v>FEMALE</v>
      </c>
      <c r="K9278" s="38" t="str">
        <f>VLOOKUP(A9278,'Data. User Inf'!$A$2:$E$13428,3,)</f>
        <v>Hồ Chí Minh</v>
      </c>
      <c r="L9278" s="38" t="str">
        <f>IF('Data. User Inf'!B9278&lt;'Data. Transactions'!C9278,"Current","New")</f>
        <v>Current</v>
      </c>
    </row>
    <row r="9279" spans="1:12" ht="15.75" customHeight="1" x14ac:dyDescent="0.25">
      <c r="A9279" s="24">
        <v>7647557</v>
      </c>
      <c r="B9279" s="24">
        <v>7203220410</v>
      </c>
      <c r="C9279" s="26">
        <v>44093</v>
      </c>
      <c r="D9279" s="27">
        <v>10000</v>
      </c>
      <c r="E9279" s="24" t="s">
        <v>86</v>
      </c>
      <c r="F9279" s="24">
        <v>14</v>
      </c>
      <c r="G9279" s="37" t="s">
        <v>49</v>
      </c>
      <c r="H9279" s="38">
        <f>((VLOOKUP(F9279,'Data. Commission'!$B$2:$C$6,2,))/100)*D9279</f>
        <v>400</v>
      </c>
      <c r="I9279" s="38" t="str">
        <f>VLOOKUP(A9279,'Data. User Inf'!$A$2:$D$13428,4,)</f>
        <v>33_to_37</v>
      </c>
      <c r="J9279" s="38" t="str">
        <f>VLOOKUP(A9279,'Data. User Inf'!$A$2:$E$13428,5,)</f>
        <v>FEMALE</v>
      </c>
      <c r="K9279" s="38" t="str">
        <f>VLOOKUP(A9279,'Data. User Inf'!$A$2:$E$13428,3,)</f>
        <v>Other Cities</v>
      </c>
      <c r="L9279" s="38" t="str">
        <f>IF('Data. User Inf'!B9279&lt;'Data. Transactions'!C9279,"Current","New")</f>
        <v>Current</v>
      </c>
    </row>
    <row r="9280" spans="1:12" ht="15.75" customHeight="1" x14ac:dyDescent="0.25">
      <c r="A9280" s="24">
        <v>41614516</v>
      </c>
      <c r="B9280" s="24">
        <v>7200922541</v>
      </c>
      <c r="C9280" s="26">
        <v>44093</v>
      </c>
      <c r="D9280" s="27">
        <v>100000</v>
      </c>
      <c r="E9280" s="28" t="s">
        <v>9</v>
      </c>
      <c r="F9280" s="24">
        <v>12</v>
      </c>
      <c r="G9280" s="36" t="s">
        <v>99</v>
      </c>
      <c r="H9280" s="38">
        <f>((VLOOKUP(F9280,'Data. Commission'!$B$2:$C$6,2,))/100)*D9280</f>
        <v>2000</v>
      </c>
      <c r="I9280" s="38" t="str">
        <f>VLOOKUP(A9280,'Data. User Inf'!$A$2:$D$13428,4,)</f>
        <v>33_to_37</v>
      </c>
      <c r="J9280" s="38" t="str">
        <f>VLOOKUP(A9280,'Data. User Inf'!$A$2:$E$13428,5,)</f>
        <v>MALE</v>
      </c>
      <c r="K9280" s="38" t="str">
        <f>VLOOKUP(A9280,'Data. User Inf'!$A$2:$E$13428,3,)</f>
        <v>Hà Nội</v>
      </c>
      <c r="L9280" s="38" t="str">
        <f>IF('Data. User Inf'!B9280&lt;'Data. Transactions'!C9280,"Current","New")</f>
        <v>Current</v>
      </c>
    </row>
    <row r="9281" spans="1:12" ht="15.75" customHeight="1" x14ac:dyDescent="0.25">
      <c r="A9281" s="24">
        <v>45200038</v>
      </c>
      <c r="B9281" s="24">
        <v>7196465279</v>
      </c>
      <c r="C9281" s="26">
        <v>44093</v>
      </c>
      <c r="D9281" s="27">
        <v>20000</v>
      </c>
      <c r="E9281" s="28" t="s">
        <v>86</v>
      </c>
      <c r="F9281" s="24">
        <v>14</v>
      </c>
      <c r="G9281" s="36" t="s">
        <v>99</v>
      </c>
      <c r="H9281" s="38">
        <f>((VLOOKUP(F9281,'Data. Commission'!$B$2:$C$6,2,))/100)*D9281</f>
        <v>800</v>
      </c>
      <c r="I9281" s="38" t="str">
        <f>VLOOKUP(A9281,'Data. User Inf'!$A$2:$D$13428,4,)</f>
        <v>33_to_37</v>
      </c>
      <c r="J9281" s="38" t="str">
        <f>VLOOKUP(A9281,'Data. User Inf'!$A$2:$E$13428,5,)</f>
        <v>FEMALE</v>
      </c>
      <c r="K9281" s="38" t="str">
        <f>VLOOKUP(A9281,'Data. User Inf'!$A$2:$E$13428,3,)</f>
        <v>Hà Nội</v>
      </c>
      <c r="L9281" s="38" t="str">
        <f>IF('Data. User Inf'!B9281&lt;'Data. Transactions'!C9281,"Current","New")</f>
        <v>Current</v>
      </c>
    </row>
    <row r="9282" spans="1:12" ht="15.75" customHeight="1" x14ac:dyDescent="0.25">
      <c r="A9282" s="24">
        <v>41236916</v>
      </c>
      <c r="B9282" s="24">
        <v>7193659186</v>
      </c>
      <c r="C9282" s="26">
        <v>44093</v>
      </c>
      <c r="D9282" s="27">
        <v>100000</v>
      </c>
      <c r="E9282" s="28" t="s">
        <v>60</v>
      </c>
      <c r="F9282" s="24">
        <v>13</v>
      </c>
      <c r="G9282" s="36" t="s">
        <v>49</v>
      </c>
      <c r="H9282" s="38">
        <f>((VLOOKUP(F9282,'Data. Commission'!$B$2:$C$6,2,))/100)*D9282</f>
        <v>3000</v>
      </c>
      <c r="I9282" s="38" t="str">
        <f>VLOOKUP(A9282,'Data. User Inf'!$A$2:$D$13428,4,)</f>
        <v>23_to_27</v>
      </c>
      <c r="J9282" s="38" t="str">
        <f>VLOOKUP(A9282,'Data. User Inf'!$A$2:$E$13428,5,)</f>
        <v>FEMALE</v>
      </c>
      <c r="K9282" s="38" t="str">
        <f>VLOOKUP(A9282,'Data. User Inf'!$A$2:$E$13428,3,)</f>
        <v>Hồ Chí Minh</v>
      </c>
      <c r="L9282" s="38" t="str">
        <f>IF('Data. User Inf'!B9282&lt;'Data. Transactions'!C9282,"Current","New")</f>
        <v>Current</v>
      </c>
    </row>
    <row r="9283" spans="1:12" ht="15.75" customHeight="1" x14ac:dyDescent="0.25">
      <c r="A9283" s="24">
        <v>2191807</v>
      </c>
      <c r="B9283" s="24">
        <v>7202848552</v>
      </c>
      <c r="C9283" s="26">
        <v>44093</v>
      </c>
      <c r="D9283" s="27">
        <v>10000</v>
      </c>
      <c r="E9283" s="28" t="s">
        <v>9</v>
      </c>
      <c r="F9283" s="24">
        <v>12</v>
      </c>
      <c r="G9283" s="36" t="s">
        <v>99</v>
      </c>
      <c r="H9283" s="38">
        <f>((VLOOKUP(F9283,'Data. Commission'!$B$2:$C$6,2,))/100)*D9283</f>
        <v>200</v>
      </c>
      <c r="I9283" s="38" t="str">
        <f>VLOOKUP(A9283,'Data. User Inf'!$A$2:$D$13428,4,)</f>
        <v>33_to_37</v>
      </c>
      <c r="J9283" s="38" t="str">
        <f>VLOOKUP(A9283,'Data. User Inf'!$A$2:$E$13428,5,)</f>
        <v>FEMALE</v>
      </c>
      <c r="K9283" s="38" t="str">
        <f>VLOOKUP(A9283,'Data. User Inf'!$A$2:$E$13428,3,)</f>
        <v>Other Cities</v>
      </c>
      <c r="L9283" s="38" t="str">
        <f>IF('Data. User Inf'!B9283&lt;'Data. Transactions'!C9283,"Current","New")</f>
        <v>Current</v>
      </c>
    </row>
    <row r="9284" spans="1:12" ht="15.75" customHeight="1" x14ac:dyDescent="0.25">
      <c r="A9284" s="24">
        <v>53328829</v>
      </c>
      <c r="B9284" s="24">
        <v>7204634565</v>
      </c>
      <c r="C9284" s="26">
        <v>44093</v>
      </c>
      <c r="D9284" s="27">
        <v>50000</v>
      </c>
      <c r="E9284" s="24" t="s">
        <v>86</v>
      </c>
      <c r="F9284" s="24">
        <v>14</v>
      </c>
      <c r="G9284" s="37"/>
      <c r="H9284" s="38">
        <f>((VLOOKUP(F9284,'Data. Commission'!$B$2:$C$6,2,))/100)*D9284</f>
        <v>2000</v>
      </c>
      <c r="I9284" s="38" t="str">
        <f>VLOOKUP(A9284,'Data. User Inf'!$A$2:$D$13428,4,)</f>
        <v>18_to_22</v>
      </c>
      <c r="J9284" s="38" t="str">
        <f>VLOOKUP(A9284,'Data. User Inf'!$A$2:$E$13428,5,)</f>
        <v>FEMALE</v>
      </c>
      <c r="K9284" s="38" t="str">
        <f>VLOOKUP(A9284,'Data. User Inf'!$A$2:$E$13428,3,)</f>
        <v>Hồ Chí Minh</v>
      </c>
      <c r="L9284" s="38" t="str">
        <f>IF('Data. User Inf'!B9284&lt;'Data. Transactions'!C9284,"Current","New")</f>
        <v>Current</v>
      </c>
    </row>
    <row r="9285" spans="1:12" ht="15.75" customHeight="1" x14ac:dyDescent="0.25">
      <c r="A9285" s="24">
        <v>43972376</v>
      </c>
      <c r="B9285" s="24">
        <v>7202950718</v>
      </c>
      <c r="C9285" s="26">
        <v>44093</v>
      </c>
      <c r="D9285" s="27">
        <v>20000</v>
      </c>
      <c r="E9285" s="28" t="s">
        <v>9</v>
      </c>
      <c r="F9285" s="24">
        <v>12</v>
      </c>
      <c r="G9285" s="36" t="s">
        <v>99</v>
      </c>
      <c r="H9285" s="38">
        <f>((VLOOKUP(F9285,'Data. Commission'!$B$2:$C$6,2,))/100)*D9285</f>
        <v>400</v>
      </c>
      <c r="I9285" s="38" t="str">
        <f>VLOOKUP(A9285,'Data. User Inf'!$A$2:$D$13428,4,)</f>
        <v>18_to_22</v>
      </c>
      <c r="J9285" s="38" t="str">
        <f>VLOOKUP(A9285,'Data. User Inf'!$A$2:$E$13428,5,)</f>
        <v>MALE</v>
      </c>
      <c r="K9285" s="38" t="str">
        <f>VLOOKUP(A9285,'Data. User Inf'!$A$2:$E$13428,3,)</f>
        <v>Hà Nội</v>
      </c>
      <c r="L9285" s="38" t="str">
        <f>IF('Data. User Inf'!B9285&lt;'Data. Transactions'!C9285,"Current","New")</f>
        <v>Current</v>
      </c>
    </row>
    <row r="9286" spans="1:12" ht="15.75" customHeight="1" x14ac:dyDescent="0.25">
      <c r="A9286" s="24">
        <v>39892731</v>
      </c>
      <c r="B9286" s="24">
        <v>7202232702</v>
      </c>
      <c r="C9286" s="26">
        <v>44093</v>
      </c>
      <c r="D9286" s="27">
        <v>100000</v>
      </c>
      <c r="E9286" s="28" t="s">
        <v>9</v>
      </c>
      <c r="F9286" s="24">
        <v>12</v>
      </c>
      <c r="G9286" s="36" t="s">
        <v>99</v>
      </c>
      <c r="H9286" s="38">
        <f>((VLOOKUP(F9286,'Data. Commission'!$B$2:$C$6,2,))/100)*D9286</f>
        <v>2000</v>
      </c>
      <c r="I9286" s="38" t="str">
        <f>VLOOKUP(A9286,'Data. User Inf'!$A$2:$D$13428,4,)</f>
        <v>23_to_27</v>
      </c>
      <c r="J9286" s="38" t="str">
        <f>VLOOKUP(A9286,'Data. User Inf'!$A$2:$E$13428,5,)</f>
        <v>MALE</v>
      </c>
      <c r="K9286" s="38" t="str">
        <f>VLOOKUP(A9286,'Data. User Inf'!$A$2:$E$13428,3,)</f>
        <v>Hà Nội</v>
      </c>
      <c r="L9286" s="38" t="str">
        <f>IF('Data. User Inf'!B9286&lt;'Data. Transactions'!C9286,"Current","New")</f>
        <v>Current</v>
      </c>
    </row>
    <row r="9287" spans="1:12" ht="15.75" customHeight="1" x14ac:dyDescent="0.25">
      <c r="A9287" s="24">
        <v>40927793</v>
      </c>
      <c r="B9287" s="24">
        <v>7203116529</v>
      </c>
      <c r="C9287" s="26">
        <v>44093</v>
      </c>
      <c r="D9287" s="27">
        <v>10000</v>
      </c>
      <c r="E9287" s="28" t="s">
        <v>9</v>
      </c>
      <c r="F9287" s="24">
        <v>12</v>
      </c>
      <c r="G9287" s="36" t="s">
        <v>99</v>
      </c>
      <c r="H9287" s="38">
        <f>((VLOOKUP(F9287,'Data. Commission'!$B$2:$C$6,2,))/100)*D9287</f>
        <v>200</v>
      </c>
      <c r="I9287" s="38" t="str">
        <f>VLOOKUP(A9287,'Data. User Inf'!$A$2:$D$13428,4,)</f>
        <v>23_to_27</v>
      </c>
      <c r="J9287" s="38" t="str">
        <f>VLOOKUP(A9287,'Data. User Inf'!$A$2:$E$13428,5,)</f>
        <v>MALE</v>
      </c>
      <c r="K9287" s="38" t="str">
        <f>VLOOKUP(A9287,'Data. User Inf'!$A$2:$E$13428,3,)</f>
        <v>Hà Nội</v>
      </c>
      <c r="L9287" s="38" t="str">
        <f>IF('Data. User Inf'!B9287&lt;'Data. Transactions'!C9287,"Current","New")</f>
        <v>Current</v>
      </c>
    </row>
    <row r="9288" spans="1:12" ht="15.75" customHeight="1" x14ac:dyDescent="0.25">
      <c r="A9288" s="24">
        <v>58610152</v>
      </c>
      <c r="B9288" s="24">
        <v>7201907499</v>
      </c>
      <c r="C9288" s="26">
        <v>44093</v>
      </c>
      <c r="D9288" s="27">
        <v>10000</v>
      </c>
      <c r="E9288" s="28" t="s">
        <v>86</v>
      </c>
      <c r="F9288" s="24">
        <v>14</v>
      </c>
      <c r="G9288" s="36" t="s">
        <v>99</v>
      </c>
      <c r="H9288" s="38">
        <f>((VLOOKUP(F9288,'Data. Commission'!$B$2:$C$6,2,))/100)*D9288</f>
        <v>400</v>
      </c>
      <c r="I9288" s="38" t="str">
        <f>VLOOKUP(A9288,'Data. User Inf'!$A$2:$D$13428,4,)</f>
        <v>unknown</v>
      </c>
      <c r="J9288" s="38" t="str">
        <f>VLOOKUP(A9288,'Data. User Inf'!$A$2:$E$13428,5,)</f>
        <v>MALE</v>
      </c>
      <c r="K9288" s="38" t="str">
        <f>VLOOKUP(A9288,'Data. User Inf'!$A$2:$E$13428,3,)</f>
        <v>Hồ Chí Minh</v>
      </c>
      <c r="L9288" s="38" t="str">
        <f>IF('Data. User Inf'!B9288&lt;'Data. Transactions'!C9288,"Current","New")</f>
        <v>Current</v>
      </c>
    </row>
    <row r="9289" spans="1:12" ht="15.75" customHeight="1" x14ac:dyDescent="0.25">
      <c r="A9289" s="24">
        <v>17907302</v>
      </c>
      <c r="B9289" s="24">
        <v>7190218612</v>
      </c>
      <c r="C9289" s="26">
        <v>44093</v>
      </c>
      <c r="D9289" s="27">
        <v>50000</v>
      </c>
      <c r="E9289" s="28" t="s">
        <v>9</v>
      </c>
      <c r="F9289" s="24">
        <v>12</v>
      </c>
      <c r="G9289" s="36" t="s">
        <v>99</v>
      </c>
      <c r="H9289" s="38">
        <f>((VLOOKUP(F9289,'Data. Commission'!$B$2:$C$6,2,))/100)*D9289</f>
        <v>1000</v>
      </c>
      <c r="I9289" s="38" t="str">
        <f>VLOOKUP(A9289,'Data. User Inf'!$A$2:$D$13428,4,)</f>
        <v>unknown</v>
      </c>
      <c r="J9289" s="38" t="str">
        <f>VLOOKUP(A9289,'Data. User Inf'!$A$2:$E$13428,5,)</f>
        <v>FEMALE</v>
      </c>
      <c r="K9289" s="38" t="str">
        <f>VLOOKUP(A9289,'Data. User Inf'!$A$2:$E$13428,3,)</f>
        <v>Hồ Chí Minh</v>
      </c>
      <c r="L9289" s="38" t="str">
        <f>IF('Data. User Inf'!B9289&lt;'Data. Transactions'!C9289,"Current","New")</f>
        <v>Current</v>
      </c>
    </row>
    <row r="9290" spans="1:12" ht="15.75" customHeight="1" x14ac:dyDescent="0.25">
      <c r="A9290" s="24">
        <v>5190754</v>
      </c>
      <c r="B9290" s="24">
        <v>7190830979</v>
      </c>
      <c r="C9290" s="26">
        <v>44093</v>
      </c>
      <c r="D9290" s="27">
        <v>20000</v>
      </c>
      <c r="E9290" s="28" t="s">
        <v>60</v>
      </c>
      <c r="F9290" s="24">
        <v>13</v>
      </c>
      <c r="G9290" s="36" t="s">
        <v>49</v>
      </c>
      <c r="H9290" s="38">
        <f>((VLOOKUP(F9290,'Data. Commission'!$B$2:$C$6,2,))/100)*D9290</f>
        <v>600</v>
      </c>
      <c r="I9290" s="38" t="str">
        <f>VLOOKUP(A9290,'Data. User Inf'!$A$2:$D$13428,4,)</f>
        <v>23_to_27</v>
      </c>
      <c r="J9290" s="38" t="str">
        <f>VLOOKUP(A9290,'Data. User Inf'!$A$2:$E$13428,5,)</f>
        <v>MALE</v>
      </c>
      <c r="K9290" s="38" t="str">
        <f>VLOOKUP(A9290,'Data. User Inf'!$A$2:$E$13428,3,)</f>
        <v>Other Cities</v>
      </c>
      <c r="L9290" s="38" t="str">
        <f>IF('Data. User Inf'!B9290&lt;'Data. Transactions'!C9290,"Current","New")</f>
        <v>Current</v>
      </c>
    </row>
    <row r="9291" spans="1:12" ht="15.75" customHeight="1" x14ac:dyDescent="0.25">
      <c r="A9291" s="24">
        <v>28913925</v>
      </c>
      <c r="B9291" s="24">
        <v>7195597003</v>
      </c>
      <c r="C9291" s="26">
        <v>44093</v>
      </c>
      <c r="D9291" s="27">
        <v>100000</v>
      </c>
      <c r="E9291" s="28" t="s">
        <v>60</v>
      </c>
      <c r="F9291" s="24">
        <v>13</v>
      </c>
      <c r="G9291" s="36" t="s">
        <v>99</v>
      </c>
      <c r="H9291" s="38">
        <f>((VLOOKUP(F9291,'Data. Commission'!$B$2:$C$6,2,))/100)*D9291</f>
        <v>3000</v>
      </c>
      <c r="I9291" s="38" t="str">
        <f>VLOOKUP(A9291,'Data. User Inf'!$A$2:$D$13428,4,)</f>
        <v>unknown</v>
      </c>
      <c r="J9291" s="38" t="str">
        <f>VLOOKUP(A9291,'Data. User Inf'!$A$2:$E$13428,5,)</f>
        <v>FEMALE</v>
      </c>
      <c r="K9291" s="38" t="str">
        <f>VLOOKUP(A9291,'Data. User Inf'!$A$2:$E$13428,3,)</f>
        <v>Unknown</v>
      </c>
      <c r="L9291" s="38" t="str">
        <f>IF('Data. User Inf'!B9291&lt;'Data. Transactions'!C9291,"Current","New")</f>
        <v>Current</v>
      </c>
    </row>
    <row r="9292" spans="1:12" ht="15.75" customHeight="1" x14ac:dyDescent="0.25">
      <c r="A9292" s="24">
        <v>40155324</v>
      </c>
      <c r="B9292" s="24">
        <v>7195833299</v>
      </c>
      <c r="C9292" s="26">
        <v>44093</v>
      </c>
      <c r="D9292" s="27">
        <v>100000</v>
      </c>
      <c r="E9292" s="28" t="s">
        <v>9</v>
      </c>
      <c r="F9292" s="24">
        <v>12</v>
      </c>
      <c r="G9292" s="36" t="s">
        <v>99</v>
      </c>
      <c r="H9292" s="38">
        <f>((VLOOKUP(F9292,'Data. Commission'!$B$2:$C$6,2,))/100)*D9292</f>
        <v>2000</v>
      </c>
      <c r="I9292" s="38" t="str">
        <f>VLOOKUP(A9292,'Data. User Inf'!$A$2:$D$13428,4,)</f>
        <v>18_to_22</v>
      </c>
      <c r="J9292" s="38" t="str">
        <f>VLOOKUP(A9292,'Data. User Inf'!$A$2:$E$13428,5,)</f>
        <v>MALE</v>
      </c>
      <c r="K9292" s="38" t="str">
        <f>VLOOKUP(A9292,'Data. User Inf'!$A$2:$E$13428,3,)</f>
        <v>Other Cities</v>
      </c>
      <c r="L9292" s="38" t="str">
        <f>IF('Data. User Inf'!B9292&lt;'Data. Transactions'!C9292,"Current","New")</f>
        <v>Current</v>
      </c>
    </row>
    <row r="9293" spans="1:12" ht="15.75" customHeight="1" x14ac:dyDescent="0.25">
      <c r="A9293" s="24">
        <v>57915081</v>
      </c>
      <c r="B9293" s="24">
        <v>7203675144</v>
      </c>
      <c r="C9293" s="26">
        <v>44093</v>
      </c>
      <c r="D9293" s="27">
        <v>10000</v>
      </c>
      <c r="E9293" s="28" t="s">
        <v>86</v>
      </c>
      <c r="F9293" s="24">
        <v>14</v>
      </c>
      <c r="G9293" s="36" t="s">
        <v>99</v>
      </c>
      <c r="H9293" s="38">
        <f>((VLOOKUP(F9293,'Data. Commission'!$B$2:$C$6,2,))/100)*D9293</f>
        <v>400</v>
      </c>
      <c r="I9293" s="38" t="str">
        <f>VLOOKUP(A9293,'Data. User Inf'!$A$2:$D$13428,4,)</f>
        <v>23_to_27</v>
      </c>
      <c r="J9293" s="38" t="str">
        <f>VLOOKUP(A9293,'Data. User Inf'!$A$2:$E$13428,5,)</f>
        <v>MALE</v>
      </c>
      <c r="K9293" s="38" t="str">
        <f>VLOOKUP(A9293,'Data. User Inf'!$A$2:$E$13428,3,)</f>
        <v>Other Cities</v>
      </c>
      <c r="L9293" s="38" t="str">
        <f>IF('Data. User Inf'!B9293&lt;'Data. Transactions'!C9293,"Current","New")</f>
        <v>Current</v>
      </c>
    </row>
    <row r="9294" spans="1:12" ht="15.75" customHeight="1" x14ac:dyDescent="0.25">
      <c r="A9294" s="24">
        <v>56044712</v>
      </c>
      <c r="B9294" s="24">
        <v>7193828740</v>
      </c>
      <c r="C9294" s="26">
        <v>44093</v>
      </c>
      <c r="D9294" s="27">
        <v>10000</v>
      </c>
      <c r="E9294" s="28" t="s">
        <v>9</v>
      </c>
      <c r="F9294" s="24">
        <v>12</v>
      </c>
      <c r="G9294" s="36" t="s">
        <v>99</v>
      </c>
      <c r="H9294" s="38">
        <f>((VLOOKUP(F9294,'Data. Commission'!$B$2:$C$6,2,))/100)*D9294</f>
        <v>200</v>
      </c>
      <c r="I9294" s="38" t="str">
        <f>VLOOKUP(A9294,'Data. User Inf'!$A$2:$D$13428,4,)</f>
        <v>23_to_27</v>
      </c>
      <c r="J9294" s="38" t="str">
        <f>VLOOKUP(A9294,'Data. User Inf'!$A$2:$E$13428,5,)</f>
        <v>FEMALE</v>
      </c>
      <c r="K9294" s="38" t="str">
        <f>VLOOKUP(A9294,'Data. User Inf'!$A$2:$E$13428,3,)</f>
        <v>Other Cities</v>
      </c>
      <c r="L9294" s="38" t="str">
        <f>IF('Data. User Inf'!B9294&lt;'Data. Transactions'!C9294,"Current","New")</f>
        <v>Current</v>
      </c>
    </row>
    <row r="9295" spans="1:12" ht="15.75" customHeight="1" x14ac:dyDescent="0.25">
      <c r="A9295" s="24">
        <v>36743310</v>
      </c>
      <c r="B9295" s="24">
        <v>7202476546</v>
      </c>
      <c r="C9295" s="26">
        <v>44093</v>
      </c>
      <c r="D9295" s="27">
        <v>20000</v>
      </c>
      <c r="E9295" s="28" t="s">
        <v>9</v>
      </c>
      <c r="F9295" s="24">
        <v>12</v>
      </c>
      <c r="G9295" s="36" t="s">
        <v>99</v>
      </c>
      <c r="H9295" s="38">
        <f>((VLOOKUP(F9295,'Data. Commission'!$B$2:$C$6,2,))/100)*D9295</f>
        <v>400</v>
      </c>
      <c r="I9295" s="38" t="str">
        <f>VLOOKUP(A9295,'Data. User Inf'!$A$2:$D$13428,4,)</f>
        <v>23_to_27</v>
      </c>
      <c r="J9295" s="38" t="str">
        <f>VLOOKUP(A9295,'Data. User Inf'!$A$2:$E$13428,5,)</f>
        <v>FEMALE</v>
      </c>
      <c r="K9295" s="38" t="str">
        <f>VLOOKUP(A9295,'Data. User Inf'!$A$2:$E$13428,3,)</f>
        <v>Other Cities</v>
      </c>
      <c r="L9295" s="38" t="str">
        <f>IF('Data. User Inf'!B9295&lt;'Data. Transactions'!C9295,"Current","New")</f>
        <v>Current</v>
      </c>
    </row>
    <row r="9296" spans="1:12" ht="15.75" customHeight="1" x14ac:dyDescent="0.25">
      <c r="A9296" s="24">
        <v>11038663</v>
      </c>
      <c r="B9296" s="24">
        <v>7201783363</v>
      </c>
      <c r="C9296" s="26">
        <v>44093</v>
      </c>
      <c r="D9296" s="27">
        <v>10000</v>
      </c>
      <c r="E9296" s="28" t="s">
        <v>9</v>
      </c>
      <c r="F9296" s="24">
        <v>12</v>
      </c>
      <c r="G9296" s="36" t="s">
        <v>99</v>
      </c>
      <c r="H9296" s="38">
        <f>((VLOOKUP(F9296,'Data. Commission'!$B$2:$C$6,2,))/100)*D9296</f>
        <v>200</v>
      </c>
      <c r="I9296" s="38" t="str">
        <f>VLOOKUP(A9296,'Data. User Inf'!$A$2:$D$13428,4,)</f>
        <v>23_to_27</v>
      </c>
      <c r="J9296" s="38" t="str">
        <f>VLOOKUP(A9296,'Data. User Inf'!$A$2:$E$13428,5,)</f>
        <v>MALE</v>
      </c>
      <c r="K9296" s="38" t="str">
        <f>VLOOKUP(A9296,'Data. User Inf'!$A$2:$E$13428,3,)</f>
        <v>Other Cities</v>
      </c>
      <c r="L9296" s="38" t="str">
        <f>IF('Data. User Inf'!B9296&lt;'Data. Transactions'!C9296,"Current","New")</f>
        <v>Current</v>
      </c>
    </row>
    <row r="9297" spans="1:12" ht="15.75" customHeight="1" x14ac:dyDescent="0.25">
      <c r="A9297" s="24">
        <v>43771767</v>
      </c>
      <c r="B9297" s="24">
        <v>7193748775</v>
      </c>
      <c r="C9297" s="26">
        <v>44093</v>
      </c>
      <c r="D9297" s="27">
        <v>200000</v>
      </c>
      <c r="E9297" s="28" t="s">
        <v>9</v>
      </c>
      <c r="F9297" s="24">
        <v>12</v>
      </c>
      <c r="G9297" s="37" t="s">
        <v>49</v>
      </c>
      <c r="H9297" s="38">
        <f>((VLOOKUP(F9297,'Data. Commission'!$B$2:$C$6,2,))/100)*D9297</f>
        <v>4000</v>
      </c>
      <c r="I9297" s="38" t="str">
        <f>VLOOKUP(A9297,'Data. User Inf'!$A$2:$D$13428,4,)</f>
        <v>23_to_27</v>
      </c>
      <c r="J9297" s="38" t="str">
        <f>VLOOKUP(A9297,'Data. User Inf'!$A$2:$E$13428,5,)</f>
        <v>MALE</v>
      </c>
      <c r="K9297" s="38" t="str">
        <f>VLOOKUP(A9297,'Data. User Inf'!$A$2:$E$13428,3,)</f>
        <v>Other Cities</v>
      </c>
      <c r="L9297" s="38" t="str">
        <f>IF('Data. User Inf'!B9297&lt;'Data. Transactions'!C9297,"Current","New")</f>
        <v>Current</v>
      </c>
    </row>
    <row r="9298" spans="1:12" ht="15.75" customHeight="1" x14ac:dyDescent="0.25">
      <c r="A9298" s="24">
        <v>40874836</v>
      </c>
      <c r="B9298" s="24">
        <v>7194001580</v>
      </c>
      <c r="C9298" s="26">
        <v>44093</v>
      </c>
      <c r="D9298" s="27">
        <v>100000</v>
      </c>
      <c r="E9298" s="28" t="s">
        <v>9</v>
      </c>
      <c r="F9298" s="24">
        <v>12</v>
      </c>
      <c r="G9298" s="36" t="s">
        <v>99</v>
      </c>
      <c r="H9298" s="38">
        <f>((VLOOKUP(F9298,'Data. Commission'!$B$2:$C$6,2,))/100)*D9298</f>
        <v>2000</v>
      </c>
      <c r="I9298" s="38" t="str">
        <f>VLOOKUP(A9298,'Data. User Inf'!$A$2:$D$13428,4,)</f>
        <v>28_to_32</v>
      </c>
      <c r="J9298" s="38" t="str">
        <f>VLOOKUP(A9298,'Data. User Inf'!$A$2:$E$13428,5,)</f>
        <v>MALE</v>
      </c>
      <c r="K9298" s="38" t="str">
        <f>VLOOKUP(A9298,'Data. User Inf'!$A$2:$E$13428,3,)</f>
        <v>Other Cities</v>
      </c>
      <c r="L9298" s="38" t="str">
        <f>IF('Data. User Inf'!B9298&lt;'Data. Transactions'!C9298,"Current","New")</f>
        <v>Current</v>
      </c>
    </row>
    <row r="9299" spans="1:12" ht="15.75" customHeight="1" x14ac:dyDescent="0.25">
      <c r="A9299" s="24">
        <v>29836673</v>
      </c>
      <c r="B9299" s="24">
        <v>7191194412</v>
      </c>
      <c r="C9299" s="26">
        <v>44093</v>
      </c>
      <c r="D9299" s="27">
        <v>10000</v>
      </c>
      <c r="E9299" s="28" t="s">
        <v>86</v>
      </c>
      <c r="F9299" s="24">
        <v>14</v>
      </c>
      <c r="G9299" s="36" t="s">
        <v>99</v>
      </c>
      <c r="H9299" s="38">
        <f>((VLOOKUP(F9299,'Data. Commission'!$B$2:$C$6,2,))/100)*D9299</f>
        <v>400</v>
      </c>
      <c r="I9299" s="38" t="str">
        <f>VLOOKUP(A9299,'Data. User Inf'!$A$2:$D$13428,4,)</f>
        <v>28_to_32</v>
      </c>
      <c r="J9299" s="38" t="str">
        <f>VLOOKUP(A9299,'Data. User Inf'!$A$2:$E$13428,5,)</f>
        <v>MALE</v>
      </c>
      <c r="K9299" s="38" t="str">
        <f>VLOOKUP(A9299,'Data. User Inf'!$A$2:$E$13428,3,)</f>
        <v>Other Cities</v>
      </c>
      <c r="L9299" s="38" t="str">
        <f>IF('Data. User Inf'!B9299&lt;'Data. Transactions'!C9299,"Current","New")</f>
        <v>Current</v>
      </c>
    </row>
    <row r="9300" spans="1:12" ht="15.75" customHeight="1" x14ac:dyDescent="0.25">
      <c r="A9300" s="24">
        <v>48968020</v>
      </c>
      <c r="B9300" s="24">
        <v>7192423748</v>
      </c>
      <c r="C9300" s="26">
        <v>44093</v>
      </c>
      <c r="D9300" s="27">
        <v>50000</v>
      </c>
      <c r="E9300" s="28" t="s">
        <v>9</v>
      </c>
      <c r="F9300" s="24">
        <v>12</v>
      </c>
      <c r="G9300" s="36" t="s">
        <v>49</v>
      </c>
      <c r="H9300" s="38">
        <f>((VLOOKUP(F9300,'Data. Commission'!$B$2:$C$6,2,))/100)*D9300</f>
        <v>1000</v>
      </c>
      <c r="I9300" s="38" t="str">
        <f>VLOOKUP(A9300,'Data. User Inf'!$A$2:$D$13428,4,)</f>
        <v>23_to_27</v>
      </c>
      <c r="J9300" s="38" t="str">
        <f>VLOOKUP(A9300,'Data. User Inf'!$A$2:$E$13428,5,)</f>
        <v>MALE</v>
      </c>
      <c r="K9300" s="38" t="str">
        <f>VLOOKUP(A9300,'Data. User Inf'!$A$2:$E$13428,3,)</f>
        <v>Other Cities</v>
      </c>
      <c r="L9300" s="38" t="str">
        <f>IF('Data. User Inf'!B9300&lt;'Data. Transactions'!C9300,"Current","New")</f>
        <v>Current</v>
      </c>
    </row>
    <row r="9301" spans="1:12" ht="15.75" customHeight="1" x14ac:dyDescent="0.25">
      <c r="A9301" s="24">
        <v>48638615</v>
      </c>
      <c r="B9301" s="24">
        <v>7190173258</v>
      </c>
      <c r="C9301" s="26">
        <v>44093</v>
      </c>
      <c r="D9301" s="27">
        <v>20000</v>
      </c>
      <c r="E9301" s="28" t="s">
        <v>86</v>
      </c>
      <c r="F9301" s="24">
        <v>14</v>
      </c>
      <c r="G9301" s="36" t="s">
        <v>99</v>
      </c>
      <c r="H9301" s="38">
        <f>((VLOOKUP(F9301,'Data. Commission'!$B$2:$C$6,2,))/100)*D9301</f>
        <v>800</v>
      </c>
      <c r="I9301" s="38" t="str">
        <f>VLOOKUP(A9301,'Data. User Inf'!$A$2:$D$13428,4,)</f>
        <v>unknown</v>
      </c>
      <c r="J9301" s="38" t="str">
        <f>VLOOKUP(A9301,'Data. User Inf'!$A$2:$E$13428,5,)</f>
        <v>MALE</v>
      </c>
      <c r="K9301" s="38" t="str">
        <f>VLOOKUP(A9301,'Data. User Inf'!$A$2:$E$13428,3,)</f>
        <v>Other Cities</v>
      </c>
      <c r="L9301" s="38" t="str">
        <f>IF('Data. User Inf'!B9301&lt;'Data. Transactions'!C9301,"Current","New")</f>
        <v>Current</v>
      </c>
    </row>
    <row r="9302" spans="1:12" ht="15.75" customHeight="1" x14ac:dyDescent="0.25">
      <c r="A9302" s="24">
        <v>55175553</v>
      </c>
      <c r="B9302" s="24">
        <v>7198612313</v>
      </c>
      <c r="C9302" s="26">
        <v>44093</v>
      </c>
      <c r="D9302" s="27">
        <v>30000</v>
      </c>
      <c r="E9302" s="28" t="s">
        <v>9</v>
      </c>
      <c r="F9302" s="24">
        <v>12</v>
      </c>
      <c r="G9302" s="36" t="s">
        <v>99</v>
      </c>
      <c r="H9302" s="38">
        <f>((VLOOKUP(F9302,'Data. Commission'!$B$2:$C$6,2,))/100)*D9302</f>
        <v>600</v>
      </c>
      <c r="I9302" s="38" t="str">
        <f>VLOOKUP(A9302,'Data. User Inf'!$A$2:$D$13428,4,)</f>
        <v>unknown</v>
      </c>
      <c r="J9302" s="38" t="str">
        <f>VLOOKUP(A9302,'Data. User Inf'!$A$2:$E$13428,5,)</f>
        <v>MALE</v>
      </c>
      <c r="K9302" s="38" t="str">
        <f>VLOOKUP(A9302,'Data. User Inf'!$A$2:$E$13428,3,)</f>
        <v>Other Cities</v>
      </c>
      <c r="L9302" s="38" t="str">
        <f>IF('Data. User Inf'!B9302&lt;'Data. Transactions'!C9302,"Current","New")</f>
        <v>Current</v>
      </c>
    </row>
    <row r="9303" spans="1:12" ht="15.75" customHeight="1" x14ac:dyDescent="0.25">
      <c r="A9303" s="24">
        <v>55706521</v>
      </c>
      <c r="B9303" s="24">
        <v>7191192273</v>
      </c>
      <c r="C9303" s="26">
        <v>44093</v>
      </c>
      <c r="D9303" s="27">
        <v>20000</v>
      </c>
      <c r="E9303" s="28" t="s">
        <v>86</v>
      </c>
      <c r="F9303" s="24">
        <v>14</v>
      </c>
      <c r="G9303" s="36" t="s">
        <v>99</v>
      </c>
      <c r="H9303" s="38">
        <f>((VLOOKUP(F9303,'Data. Commission'!$B$2:$C$6,2,))/100)*D9303</f>
        <v>800</v>
      </c>
      <c r="I9303" s="38" t="str">
        <f>VLOOKUP(A9303,'Data. User Inf'!$A$2:$D$13428,4,)</f>
        <v>unknown</v>
      </c>
      <c r="J9303" s="38" t="str">
        <f>VLOOKUP(A9303,'Data. User Inf'!$A$2:$E$13428,5,)</f>
        <v>MALE</v>
      </c>
      <c r="K9303" s="38" t="str">
        <f>VLOOKUP(A9303,'Data. User Inf'!$A$2:$E$13428,3,)</f>
        <v>Other Cities</v>
      </c>
      <c r="L9303" s="38" t="str">
        <f>IF('Data. User Inf'!B9303&lt;'Data. Transactions'!C9303,"Current","New")</f>
        <v>Current</v>
      </c>
    </row>
    <row r="9304" spans="1:12" ht="15.75" customHeight="1" x14ac:dyDescent="0.25">
      <c r="A9304" s="24">
        <v>45675016</v>
      </c>
      <c r="B9304" s="24">
        <v>7196736913</v>
      </c>
      <c r="C9304" s="26">
        <v>44093</v>
      </c>
      <c r="D9304" s="27">
        <v>10000</v>
      </c>
      <c r="E9304" s="28" t="s">
        <v>86</v>
      </c>
      <c r="F9304" s="24">
        <v>14</v>
      </c>
      <c r="G9304" s="36" t="s">
        <v>99</v>
      </c>
      <c r="H9304" s="38">
        <f>((VLOOKUP(F9304,'Data. Commission'!$B$2:$C$6,2,))/100)*D9304</f>
        <v>400</v>
      </c>
      <c r="I9304" s="38" t="str">
        <f>VLOOKUP(A9304,'Data. User Inf'!$A$2:$D$13428,4,)</f>
        <v>unknown</v>
      </c>
      <c r="J9304" s="38" t="str">
        <f>VLOOKUP(A9304,'Data. User Inf'!$A$2:$E$13428,5,)</f>
        <v>FEMALE</v>
      </c>
      <c r="K9304" s="38" t="str">
        <f>VLOOKUP(A9304,'Data. User Inf'!$A$2:$E$13428,3,)</f>
        <v>Other Cities</v>
      </c>
      <c r="L9304" s="38" t="str">
        <f>IF('Data. User Inf'!B9304&lt;'Data. Transactions'!C9304,"Current","New")</f>
        <v>Current</v>
      </c>
    </row>
    <row r="9305" spans="1:12" ht="15.75" customHeight="1" x14ac:dyDescent="0.25">
      <c r="A9305" s="24">
        <v>4156216</v>
      </c>
      <c r="B9305" s="24">
        <v>7192972405</v>
      </c>
      <c r="C9305" s="26">
        <v>44093</v>
      </c>
      <c r="D9305" s="27">
        <v>50000</v>
      </c>
      <c r="E9305" s="28" t="s">
        <v>60</v>
      </c>
      <c r="F9305" s="24">
        <v>13</v>
      </c>
      <c r="G9305" s="36" t="s">
        <v>99</v>
      </c>
      <c r="H9305" s="38">
        <f>((VLOOKUP(F9305,'Data. Commission'!$B$2:$C$6,2,))/100)*D9305</f>
        <v>1500</v>
      </c>
      <c r="I9305" s="38" t="str">
        <f>VLOOKUP(A9305,'Data. User Inf'!$A$2:$D$13428,4,)</f>
        <v>unknown</v>
      </c>
      <c r="J9305" s="38" t="str">
        <f>VLOOKUP(A9305,'Data. User Inf'!$A$2:$E$13428,5,)</f>
        <v>MALE</v>
      </c>
      <c r="K9305" s="38" t="str">
        <f>VLOOKUP(A9305,'Data. User Inf'!$A$2:$E$13428,3,)</f>
        <v>Other Cities</v>
      </c>
      <c r="L9305" s="38" t="str">
        <f>IF('Data. User Inf'!B9305&lt;'Data. Transactions'!C9305,"Current","New")</f>
        <v>Current</v>
      </c>
    </row>
    <row r="9306" spans="1:12" ht="15.75" customHeight="1" x14ac:dyDescent="0.25">
      <c r="A9306" s="24">
        <v>43449862</v>
      </c>
      <c r="B9306" s="24">
        <v>7197611699</v>
      </c>
      <c r="C9306" s="26">
        <v>44093</v>
      </c>
      <c r="D9306" s="27">
        <v>100000</v>
      </c>
      <c r="E9306" s="28" t="s">
        <v>86</v>
      </c>
      <c r="F9306" s="24">
        <v>14</v>
      </c>
      <c r="G9306" s="36" t="s">
        <v>49</v>
      </c>
      <c r="H9306" s="38">
        <f>((VLOOKUP(F9306,'Data. Commission'!$B$2:$C$6,2,))/100)*D9306</f>
        <v>4000</v>
      </c>
      <c r="I9306" s="38" t="str">
        <f>VLOOKUP(A9306,'Data. User Inf'!$A$2:$D$13428,4,)</f>
        <v>unknown</v>
      </c>
      <c r="J9306" s="38" t="str">
        <f>VLOOKUP(A9306,'Data. User Inf'!$A$2:$E$13428,5,)</f>
        <v>FEMALE</v>
      </c>
      <c r="K9306" s="38" t="str">
        <f>VLOOKUP(A9306,'Data. User Inf'!$A$2:$E$13428,3,)</f>
        <v>Other Cities</v>
      </c>
      <c r="L9306" s="38" t="str">
        <f>IF('Data. User Inf'!B9306&lt;'Data. Transactions'!C9306,"Current","New")</f>
        <v>Current</v>
      </c>
    </row>
    <row r="9307" spans="1:12" ht="15.75" customHeight="1" x14ac:dyDescent="0.25">
      <c r="A9307" s="24">
        <v>2149984</v>
      </c>
      <c r="B9307" s="24">
        <v>7220263846</v>
      </c>
      <c r="C9307" s="26">
        <v>44094</v>
      </c>
      <c r="D9307" s="27">
        <v>20000</v>
      </c>
      <c r="E9307" s="28" t="s">
        <v>9</v>
      </c>
      <c r="F9307" s="24">
        <v>12</v>
      </c>
      <c r="G9307" s="36" t="s">
        <v>99</v>
      </c>
      <c r="H9307" s="38">
        <f>((VLOOKUP(F9307,'Data. Commission'!$B$2:$C$6,2,))/100)*D9307</f>
        <v>400</v>
      </c>
      <c r="I9307" s="38" t="str">
        <f>VLOOKUP(A9307,'Data. User Inf'!$A$2:$D$13428,4,)</f>
        <v>&gt;37</v>
      </c>
      <c r="J9307" s="38" t="str">
        <f>VLOOKUP(A9307,'Data. User Inf'!$A$2:$E$13428,5,)</f>
        <v>MALE</v>
      </c>
      <c r="K9307" s="38" t="str">
        <f>VLOOKUP(A9307,'Data. User Inf'!$A$2:$E$13428,3,)</f>
        <v>Hồ Chí Minh</v>
      </c>
      <c r="L9307" s="38" t="str">
        <f>IF('Data. User Inf'!B9307&lt;'Data. Transactions'!C9307,"Current","New")</f>
        <v>Current</v>
      </c>
    </row>
    <row r="9308" spans="1:12" ht="15.75" customHeight="1" x14ac:dyDescent="0.25">
      <c r="A9308" s="24">
        <v>32949672</v>
      </c>
      <c r="B9308" s="24">
        <v>7217674595</v>
      </c>
      <c r="C9308" s="26">
        <v>44094</v>
      </c>
      <c r="D9308" s="27">
        <v>100000</v>
      </c>
      <c r="E9308" s="28" t="s">
        <v>86</v>
      </c>
      <c r="F9308" s="24">
        <v>14</v>
      </c>
      <c r="G9308" s="36" t="s">
        <v>99</v>
      </c>
      <c r="H9308" s="38">
        <f>((VLOOKUP(F9308,'Data. Commission'!$B$2:$C$6,2,))/100)*D9308</f>
        <v>4000</v>
      </c>
      <c r="I9308" s="38" t="str">
        <f>VLOOKUP(A9308,'Data. User Inf'!$A$2:$D$13428,4,)</f>
        <v>&gt;37</v>
      </c>
      <c r="J9308" s="38" t="str">
        <f>VLOOKUP(A9308,'Data. User Inf'!$A$2:$E$13428,5,)</f>
        <v>FEMALE</v>
      </c>
      <c r="K9308" s="38" t="str">
        <f>VLOOKUP(A9308,'Data. User Inf'!$A$2:$E$13428,3,)</f>
        <v>Hồ Chí Minh</v>
      </c>
      <c r="L9308" s="38" t="str">
        <f>IF('Data. User Inf'!B9308&lt;'Data. Transactions'!C9308,"Current","New")</f>
        <v>Current</v>
      </c>
    </row>
    <row r="9309" spans="1:12" ht="15.75" customHeight="1" x14ac:dyDescent="0.25">
      <c r="A9309" s="24">
        <v>5079266</v>
      </c>
      <c r="B9309" s="24">
        <v>7212469760</v>
      </c>
      <c r="C9309" s="26">
        <v>44094</v>
      </c>
      <c r="D9309" s="27">
        <v>10000</v>
      </c>
      <c r="E9309" s="24" t="s">
        <v>87</v>
      </c>
      <c r="F9309" s="24">
        <v>15</v>
      </c>
      <c r="G9309" s="37" t="s">
        <v>49</v>
      </c>
      <c r="H9309" s="38">
        <f>((VLOOKUP(F9309,'Data. Commission'!$B$2:$C$6,2,))/100)*D9309</f>
        <v>400</v>
      </c>
      <c r="I9309" s="38" t="str">
        <f>VLOOKUP(A9309,'Data. User Inf'!$A$2:$D$13428,4,)</f>
        <v>28_to_32</v>
      </c>
      <c r="J9309" s="38" t="str">
        <f>VLOOKUP(A9309,'Data. User Inf'!$A$2:$E$13428,5,)</f>
        <v>FEMALE</v>
      </c>
      <c r="K9309" s="38" t="str">
        <f>VLOOKUP(A9309,'Data. User Inf'!$A$2:$E$13428,3,)</f>
        <v>Other Cities</v>
      </c>
      <c r="L9309" s="38" t="str">
        <f>IF('Data. User Inf'!B9309&lt;'Data. Transactions'!C9309,"Current","New")</f>
        <v>Current</v>
      </c>
    </row>
    <row r="9310" spans="1:12" ht="15.75" customHeight="1" x14ac:dyDescent="0.25">
      <c r="A9310" s="24">
        <v>17126231</v>
      </c>
      <c r="B9310" s="24">
        <v>7213941885</v>
      </c>
      <c r="C9310" s="26">
        <v>44094</v>
      </c>
      <c r="D9310" s="27">
        <v>20000</v>
      </c>
      <c r="E9310" s="28" t="s">
        <v>87</v>
      </c>
      <c r="F9310" s="24">
        <v>15</v>
      </c>
      <c r="G9310" s="36" t="s">
        <v>49</v>
      </c>
      <c r="H9310" s="38">
        <f>((VLOOKUP(F9310,'Data. Commission'!$B$2:$C$6,2,))/100)*D9310</f>
        <v>800</v>
      </c>
      <c r="I9310" s="38" t="str">
        <f>VLOOKUP(A9310,'Data. User Inf'!$A$2:$D$13428,4,)</f>
        <v>28_to_32</v>
      </c>
      <c r="J9310" s="38" t="str">
        <f>VLOOKUP(A9310,'Data. User Inf'!$A$2:$E$13428,5,)</f>
        <v>FEMALE</v>
      </c>
      <c r="K9310" s="38" t="str">
        <f>VLOOKUP(A9310,'Data. User Inf'!$A$2:$E$13428,3,)</f>
        <v>Hồ Chí Minh</v>
      </c>
      <c r="L9310" s="38" t="str">
        <f>IF('Data. User Inf'!B9310&lt;'Data. Transactions'!C9310,"Current","New")</f>
        <v>Current</v>
      </c>
    </row>
    <row r="9311" spans="1:12" ht="15.75" customHeight="1" x14ac:dyDescent="0.25">
      <c r="A9311" s="24">
        <v>37047517</v>
      </c>
      <c r="B9311" s="24">
        <v>7215330937</v>
      </c>
      <c r="C9311" s="26">
        <v>44094</v>
      </c>
      <c r="D9311" s="27">
        <v>50000</v>
      </c>
      <c r="E9311" s="24" t="s">
        <v>60</v>
      </c>
      <c r="F9311" s="24">
        <v>13</v>
      </c>
      <c r="G9311" s="37"/>
      <c r="H9311" s="38">
        <f>((VLOOKUP(F9311,'Data. Commission'!$B$2:$C$6,2,))/100)*D9311</f>
        <v>1500</v>
      </c>
      <c r="I9311" s="38" t="str">
        <f>VLOOKUP(A9311,'Data. User Inf'!$A$2:$D$13428,4,)</f>
        <v>&gt;37</v>
      </c>
      <c r="J9311" s="38" t="str">
        <f>VLOOKUP(A9311,'Data. User Inf'!$A$2:$E$13428,5,)</f>
        <v>FEMALE</v>
      </c>
      <c r="K9311" s="38" t="str">
        <f>VLOOKUP(A9311,'Data. User Inf'!$A$2:$E$13428,3,)</f>
        <v>Other Cities</v>
      </c>
      <c r="L9311" s="38" t="str">
        <f>IF('Data. User Inf'!B9311&lt;'Data. Transactions'!C9311,"Current","New")</f>
        <v>Current</v>
      </c>
    </row>
    <row r="9312" spans="1:12" ht="15.75" customHeight="1" x14ac:dyDescent="0.25">
      <c r="A9312" s="24">
        <v>38321168</v>
      </c>
      <c r="B9312" s="24">
        <v>7207235711</v>
      </c>
      <c r="C9312" s="26">
        <v>44094</v>
      </c>
      <c r="D9312" s="27">
        <v>50000</v>
      </c>
      <c r="E9312" s="28" t="s">
        <v>87</v>
      </c>
      <c r="F9312" s="24">
        <v>15</v>
      </c>
      <c r="G9312" s="36" t="s">
        <v>99</v>
      </c>
      <c r="H9312" s="38">
        <f>((VLOOKUP(F9312,'Data. Commission'!$B$2:$C$6,2,))/100)*D9312</f>
        <v>2000</v>
      </c>
      <c r="I9312" s="38" t="str">
        <f>VLOOKUP(A9312,'Data. User Inf'!$A$2:$D$13428,4,)</f>
        <v>28_to_32</v>
      </c>
      <c r="J9312" s="38" t="str">
        <f>VLOOKUP(A9312,'Data. User Inf'!$A$2:$E$13428,5,)</f>
        <v>MALE</v>
      </c>
      <c r="K9312" s="38" t="str">
        <f>VLOOKUP(A9312,'Data. User Inf'!$A$2:$E$13428,3,)</f>
        <v>Hồ Chí Minh</v>
      </c>
      <c r="L9312" s="38" t="str">
        <f>IF('Data. User Inf'!B9312&lt;'Data. Transactions'!C9312,"Current","New")</f>
        <v>Current</v>
      </c>
    </row>
    <row r="9313" spans="1:12" ht="15.75" customHeight="1" x14ac:dyDescent="0.25">
      <c r="A9313" s="24">
        <v>37022604</v>
      </c>
      <c r="B9313" s="24">
        <v>7218179579</v>
      </c>
      <c r="C9313" s="26">
        <v>44094</v>
      </c>
      <c r="D9313" s="27">
        <v>20000</v>
      </c>
      <c r="E9313" s="28" t="s">
        <v>9</v>
      </c>
      <c r="F9313" s="24">
        <v>12</v>
      </c>
      <c r="G9313" s="36" t="s">
        <v>99</v>
      </c>
      <c r="H9313" s="38">
        <f>((VLOOKUP(F9313,'Data. Commission'!$B$2:$C$6,2,))/100)*D9313</f>
        <v>400</v>
      </c>
      <c r="I9313" s="38" t="str">
        <f>VLOOKUP(A9313,'Data. User Inf'!$A$2:$D$13428,4,)</f>
        <v>28_to_32</v>
      </c>
      <c r="J9313" s="38" t="str">
        <f>VLOOKUP(A9313,'Data. User Inf'!$A$2:$E$13428,5,)</f>
        <v>MALE</v>
      </c>
      <c r="K9313" s="38" t="str">
        <f>VLOOKUP(A9313,'Data. User Inf'!$A$2:$E$13428,3,)</f>
        <v>Hồ Chí Minh</v>
      </c>
      <c r="L9313" s="38" t="str">
        <f>IF('Data. User Inf'!B9313&lt;'Data. Transactions'!C9313,"Current","New")</f>
        <v>Current</v>
      </c>
    </row>
    <row r="9314" spans="1:12" ht="15.75" customHeight="1" x14ac:dyDescent="0.25">
      <c r="A9314" s="24">
        <v>40201656</v>
      </c>
      <c r="B9314" s="24">
        <v>7215575753</v>
      </c>
      <c r="C9314" s="26">
        <v>44094</v>
      </c>
      <c r="D9314" s="27">
        <v>20000</v>
      </c>
      <c r="E9314" s="28" t="s">
        <v>86</v>
      </c>
      <c r="F9314" s="24">
        <v>14</v>
      </c>
      <c r="G9314" s="36" t="s">
        <v>99</v>
      </c>
      <c r="H9314" s="38">
        <f>((VLOOKUP(F9314,'Data. Commission'!$B$2:$C$6,2,))/100)*D9314</f>
        <v>800</v>
      </c>
      <c r="I9314" s="38" t="str">
        <f>VLOOKUP(A9314,'Data. User Inf'!$A$2:$D$13428,4,)</f>
        <v>28_to_32</v>
      </c>
      <c r="J9314" s="38" t="str">
        <f>VLOOKUP(A9314,'Data. User Inf'!$A$2:$E$13428,5,)</f>
        <v>FEMALE</v>
      </c>
      <c r="K9314" s="38" t="str">
        <f>VLOOKUP(A9314,'Data. User Inf'!$A$2:$E$13428,3,)</f>
        <v>Hồ Chí Minh</v>
      </c>
      <c r="L9314" s="38" t="str">
        <f>IF('Data. User Inf'!B9314&lt;'Data. Transactions'!C9314,"Current","New")</f>
        <v>Current</v>
      </c>
    </row>
    <row r="9315" spans="1:12" ht="15.75" customHeight="1" x14ac:dyDescent="0.25">
      <c r="A9315" s="24">
        <v>47113005</v>
      </c>
      <c r="B9315" s="24">
        <v>7220259461</v>
      </c>
      <c r="C9315" s="26">
        <v>44094</v>
      </c>
      <c r="D9315" s="27">
        <v>200000</v>
      </c>
      <c r="E9315" s="28" t="s">
        <v>9</v>
      </c>
      <c r="F9315" s="24">
        <v>12</v>
      </c>
      <c r="G9315" s="37" t="s">
        <v>49</v>
      </c>
      <c r="H9315" s="38">
        <f>((VLOOKUP(F9315,'Data. Commission'!$B$2:$C$6,2,))/100)*D9315</f>
        <v>4000</v>
      </c>
      <c r="I9315" s="38" t="str">
        <f>VLOOKUP(A9315,'Data. User Inf'!$A$2:$D$13428,4,)</f>
        <v>33_to_37</v>
      </c>
      <c r="J9315" s="38" t="str">
        <f>VLOOKUP(A9315,'Data. User Inf'!$A$2:$E$13428,5,)</f>
        <v>FEMALE</v>
      </c>
      <c r="K9315" s="38" t="str">
        <f>VLOOKUP(A9315,'Data. User Inf'!$A$2:$E$13428,3,)</f>
        <v>Hồ Chí Minh</v>
      </c>
      <c r="L9315" s="38" t="str">
        <f>IF('Data. User Inf'!B9315&lt;'Data. Transactions'!C9315,"Current","New")</f>
        <v>Current</v>
      </c>
    </row>
    <row r="9316" spans="1:12" ht="15.75" customHeight="1" x14ac:dyDescent="0.25">
      <c r="A9316" s="24">
        <v>16963258</v>
      </c>
      <c r="B9316" s="24">
        <v>7209075434</v>
      </c>
      <c r="C9316" s="26">
        <v>44094</v>
      </c>
      <c r="D9316" s="27">
        <v>100000</v>
      </c>
      <c r="E9316" s="28" t="s">
        <v>9</v>
      </c>
      <c r="F9316" s="24">
        <v>12</v>
      </c>
      <c r="G9316" s="36" t="s">
        <v>49</v>
      </c>
      <c r="H9316" s="38">
        <f>((VLOOKUP(F9316,'Data. Commission'!$B$2:$C$6,2,))/100)*D9316</f>
        <v>2000</v>
      </c>
      <c r="I9316" s="38" t="str">
        <f>VLOOKUP(A9316,'Data. User Inf'!$A$2:$D$13428,4,)</f>
        <v>33_to_37</v>
      </c>
      <c r="J9316" s="38" t="str">
        <f>VLOOKUP(A9316,'Data. User Inf'!$A$2:$E$13428,5,)</f>
        <v>MALE</v>
      </c>
      <c r="K9316" s="38" t="str">
        <f>VLOOKUP(A9316,'Data. User Inf'!$A$2:$E$13428,3,)</f>
        <v>Hồ Chí Minh</v>
      </c>
      <c r="L9316" s="38" t="str">
        <f>IF('Data. User Inf'!B9316&lt;'Data. Transactions'!C9316,"Current","New")</f>
        <v>Current</v>
      </c>
    </row>
    <row r="9317" spans="1:12" ht="15.75" customHeight="1" x14ac:dyDescent="0.25">
      <c r="A9317" s="24">
        <v>43552111</v>
      </c>
      <c r="B9317" s="24">
        <v>7206857803</v>
      </c>
      <c r="C9317" s="26">
        <v>44094</v>
      </c>
      <c r="D9317" s="27">
        <v>10000</v>
      </c>
      <c r="E9317" s="24" t="s">
        <v>60</v>
      </c>
      <c r="F9317" s="24">
        <v>13</v>
      </c>
      <c r="G9317" s="37"/>
      <c r="H9317" s="38">
        <f>((VLOOKUP(F9317,'Data. Commission'!$B$2:$C$6,2,))/100)*D9317</f>
        <v>300</v>
      </c>
      <c r="I9317" s="38" t="str">
        <f>VLOOKUP(A9317,'Data. User Inf'!$A$2:$D$13428,4,)</f>
        <v>33_to_37</v>
      </c>
      <c r="J9317" s="38" t="str">
        <f>VLOOKUP(A9317,'Data. User Inf'!$A$2:$E$13428,5,)</f>
        <v>MALE</v>
      </c>
      <c r="K9317" s="38" t="str">
        <f>VLOOKUP(A9317,'Data. User Inf'!$A$2:$E$13428,3,)</f>
        <v>Hồ Chí Minh</v>
      </c>
      <c r="L9317" s="38" t="str">
        <f>IF('Data. User Inf'!B9317&lt;'Data. Transactions'!C9317,"Current","New")</f>
        <v>Current</v>
      </c>
    </row>
    <row r="9318" spans="1:12" ht="15.75" customHeight="1" x14ac:dyDescent="0.25">
      <c r="A9318" s="24">
        <v>54745263</v>
      </c>
      <c r="B9318" s="24">
        <v>7212722663</v>
      </c>
      <c r="C9318" s="26">
        <v>44094</v>
      </c>
      <c r="D9318" s="27">
        <v>300000</v>
      </c>
      <c r="E9318" s="28" t="s">
        <v>9</v>
      </c>
      <c r="F9318" s="24">
        <v>12</v>
      </c>
      <c r="G9318" s="37" t="s">
        <v>49</v>
      </c>
      <c r="H9318" s="38">
        <f>((VLOOKUP(F9318,'Data. Commission'!$B$2:$C$6,2,))/100)*D9318</f>
        <v>6000</v>
      </c>
      <c r="I9318" s="38" t="str">
        <f>VLOOKUP(A9318,'Data. User Inf'!$A$2:$D$13428,4,)</f>
        <v>33_to_37</v>
      </c>
      <c r="J9318" s="38" t="str">
        <f>VLOOKUP(A9318,'Data. User Inf'!$A$2:$E$13428,5,)</f>
        <v>FEMALE</v>
      </c>
      <c r="K9318" s="38" t="str">
        <f>VLOOKUP(A9318,'Data. User Inf'!$A$2:$E$13428,3,)</f>
        <v>Unknown</v>
      </c>
      <c r="L9318" s="38" t="str">
        <f>IF('Data. User Inf'!B9318&lt;'Data. Transactions'!C9318,"Current","New")</f>
        <v>Current</v>
      </c>
    </row>
    <row r="9319" spans="1:12" ht="15.75" customHeight="1" x14ac:dyDescent="0.25">
      <c r="A9319" s="24">
        <v>52244973</v>
      </c>
      <c r="B9319" s="24">
        <v>7221007830</v>
      </c>
      <c r="C9319" s="26">
        <v>44094</v>
      </c>
      <c r="D9319" s="27">
        <v>100000</v>
      </c>
      <c r="E9319" s="28" t="s">
        <v>86</v>
      </c>
      <c r="F9319" s="24">
        <v>14</v>
      </c>
      <c r="G9319" s="36" t="s">
        <v>99</v>
      </c>
      <c r="H9319" s="38">
        <f>((VLOOKUP(F9319,'Data. Commission'!$B$2:$C$6,2,))/100)*D9319</f>
        <v>4000</v>
      </c>
      <c r="I9319" s="38" t="str">
        <f>VLOOKUP(A9319,'Data. User Inf'!$A$2:$D$13428,4,)</f>
        <v>33_to_37</v>
      </c>
      <c r="J9319" s="38" t="str">
        <f>VLOOKUP(A9319,'Data. User Inf'!$A$2:$E$13428,5,)</f>
        <v>FEMALE</v>
      </c>
      <c r="K9319" s="38" t="str">
        <f>VLOOKUP(A9319,'Data. User Inf'!$A$2:$E$13428,3,)</f>
        <v>Other Cities</v>
      </c>
      <c r="L9319" s="38" t="str">
        <f>IF('Data. User Inf'!B9319&lt;'Data. Transactions'!C9319,"Current","New")</f>
        <v>Current</v>
      </c>
    </row>
    <row r="9320" spans="1:12" ht="15.75" customHeight="1" x14ac:dyDescent="0.25">
      <c r="A9320" s="24">
        <v>47739355</v>
      </c>
      <c r="B9320" s="24">
        <v>7210962476</v>
      </c>
      <c r="C9320" s="26">
        <v>44094</v>
      </c>
      <c r="D9320" s="27">
        <v>50000</v>
      </c>
      <c r="E9320" s="28" t="s">
        <v>86</v>
      </c>
      <c r="F9320" s="24">
        <v>14</v>
      </c>
      <c r="G9320" s="36" t="s">
        <v>49</v>
      </c>
      <c r="H9320" s="38">
        <f>((VLOOKUP(F9320,'Data. Commission'!$B$2:$C$6,2,))/100)*D9320</f>
        <v>2000</v>
      </c>
      <c r="I9320" s="38" t="str">
        <f>VLOOKUP(A9320,'Data. User Inf'!$A$2:$D$13428,4,)</f>
        <v>33_to_37</v>
      </c>
      <c r="J9320" s="38" t="str">
        <f>VLOOKUP(A9320,'Data. User Inf'!$A$2:$E$13428,5,)</f>
        <v>MALE</v>
      </c>
      <c r="K9320" s="38" t="str">
        <f>VLOOKUP(A9320,'Data. User Inf'!$A$2:$E$13428,3,)</f>
        <v>Other Cities</v>
      </c>
      <c r="L9320" s="38" t="str">
        <f>IF('Data. User Inf'!B9320&lt;'Data. Transactions'!C9320,"Current","New")</f>
        <v>Current</v>
      </c>
    </row>
    <row r="9321" spans="1:12" ht="15.75" customHeight="1" x14ac:dyDescent="0.25">
      <c r="A9321" s="24">
        <v>41526635</v>
      </c>
      <c r="B9321" s="24">
        <v>7210451905</v>
      </c>
      <c r="C9321" s="26">
        <v>44094</v>
      </c>
      <c r="D9321" s="27">
        <v>10000</v>
      </c>
      <c r="E9321" s="28" t="s">
        <v>60</v>
      </c>
      <c r="F9321" s="24">
        <v>13</v>
      </c>
      <c r="G9321" s="37"/>
      <c r="H9321" s="38">
        <f>((VLOOKUP(F9321,'Data. Commission'!$B$2:$C$6,2,))/100)*D9321</f>
        <v>300</v>
      </c>
      <c r="I9321" s="38" t="str">
        <f>VLOOKUP(A9321,'Data. User Inf'!$A$2:$D$13428,4,)</f>
        <v>&gt;37</v>
      </c>
      <c r="J9321" s="38" t="str">
        <f>VLOOKUP(A9321,'Data. User Inf'!$A$2:$E$13428,5,)</f>
        <v>FEMALE</v>
      </c>
      <c r="K9321" s="38" t="str">
        <f>VLOOKUP(A9321,'Data. User Inf'!$A$2:$E$13428,3,)</f>
        <v>Hà Nội</v>
      </c>
      <c r="L9321" s="38" t="str">
        <f>IF('Data. User Inf'!B9321&lt;'Data. Transactions'!C9321,"Current","New")</f>
        <v>Current</v>
      </c>
    </row>
    <row r="9322" spans="1:12" ht="15.75" customHeight="1" x14ac:dyDescent="0.25">
      <c r="A9322" s="24">
        <v>30213882</v>
      </c>
      <c r="B9322" s="24">
        <v>7211721470</v>
      </c>
      <c r="C9322" s="26">
        <v>44094</v>
      </c>
      <c r="D9322" s="27">
        <v>20000</v>
      </c>
      <c r="E9322" s="28" t="s">
        <v>9</v>
      </c>
      <c r="F9322" s="24">
        <v>12</v>
      </c>
      <c r="G9322" s="36" t="s">
        <v>99</v>
      </c>
      <c r="H9322" s="38">
        <f>((VLOOKUP(F9322,'Data. Commission'!$B$2:$C$6,2,))/100)*D9322</f>
        <v>400</v>
      </c>
      <c r="I9322" s="38" t="str">
        <f>VLOOKUP(A9322,'Data. User Inf'!$A$2:$D$13428,4,)</f>
        <v>unknown</v>
      </c>
      <c r="J9322" s="38" t="str">
        <f>VLOOKUP(A9322,'Data. User Inf'!$A$2:$E$13428,5,)</f>
        <v>FEMALE</v>
      </c>
      <c r="K9322" s="38" t="str">
        <f>VLOOKUP(A9322,'Data. User Inf'!$A$2:$E$13428,3,)</f>
        <v>Hồ Chí Minh</v>
      </c>
      <c r="L9322" s="38" t="str">
        <f>IF('Data. User Inf'!B9322&lt;'Data. Transactions'!C9322,"Current","New")</f>
        <v>Current</v>
      </c>
    </row>
    <row r="9323" spans="1:12" ht="15.75" customHeight="1" x14ac:dyDescent="0.25">
      <c r="A9323" s="24">
        <v>24104386</v>
      </c>
      <c r="B9323" s="24">
        <v>7212212312</v>
      </c>
      <c r="C9323" s="26">
        <v>44094</v>
      </c>
      <c r="D9323" s="27">
        <v>50000</v>
      </c>
      <c r="E9323" s="28" t="s">
        <v>9</v>
      </c>
      <c r="F9323" s="24">
        <v>12</v>
      </c>
      <c r="G9323" s="36" t="s">
        <v>99</v>
      </c>
      <c r="H9323" s="38">
        <f>((VLOOKUP(F9323,'Data. Commission'!$B$2:$C$6,2,))/100)*D9323</f>
        <v>1000</v>
      </c>
      <c r="I9323" s="38" t="str">
        <f>VLOOKUP(A9323,'Data. User Inf'!$A$2:$D$13428,4,)</f>
        <v>unknown</v>
      </c>
      <c r="J9323" s="38" t="str">
        <f>VLOOKUP(A9323,'Data. User Inf'!$A$2:$E$13428,5,)</f>
        <v>MALE</v>
      </c>
      <c r="K9323" s="38" t="str">
        <f>VLOOKUP(A9323,'Data. User Inf'!$A$2:$E$13428,3,)</f>
        <v>Hồ Chí Minh</v>
      </c>
      <c r="L9323" s="38" t="str">
        <f>IF('Data. User Inf'!B9323&lt;'Data. Transactions'!C9323,"Current","New")</f>
        <v>Current</v>
      </c>
    </row>
    <row r="9324" spans="1:12" ht="15.75" customHeight="1" x14ac:dyDescent="0.25">
      <c r="A9324" s="24">
        <v>41344576</v>
      </c>
      <c r="B9324" s="24">
        <v>7215872106</v>
      </c>
      <c r="C9324" s="26">
        <v>44094</v>
      </c>
      <c r="D9324" s="27">
        <v>20000</v>
      </c>
      <c r="E9324" s="28" t="s">
        <v>9</v>
      </c>
      <c r="F9324" s="24">
        <v>12</v>
      </c>
      <c r="G9324" s="36" t="s">
        <v>99</v>
      </c>
      <c r="H9324" s="38">
        <f>((VLOOKUP(F9324,'Data. Commission'!$B$2:$C$6,2,))/100)*D9324</f>
        <v>400</v>
      </c>
      <c r="I9324" s="38" t="str">
        <f>VLOOKUP(A9324,'Data. User Inf'!$A$2:$D$13428,4,)</f>
        <v>28_to_32</v>
      </c>
      <c r="J9324" s="38" t="str">
        <f>VLOOKUP(A9324,'Data. User Inf'!$A$2:$E$13428,5,)</f>
        <v>MALE</v>
      </c>
      <c r="K9324" s="38" t="str">
        <f>VLOOKUP(A9324,'Data. User Inf'!$A$2:$E$13428,3,)</f>
        <v>Hà Nội</v>
      </c>
      <c r="L9324" s="38" t="str">
        <f>IF('Data. User Inf'!B9324&lt;'Data. Transactions'!C9324,"Current","New")</f>
        <v>Current</v>
      </c>
    </row>
    <row r="9325" spans="1:12" ht="15.75" customHeight="1" x14ac:dyDescent="0.25">
      <c r="A9325" s="24">
        <v>45168502</v>
      </c>
      <c r="B9325" s="24">
        <v>7207257454</v>
      </c>
      <c r="C9325" s="26">
        <v>44094</v>
      </c>
      <c r="D9325" s="27">
        <v>50000</v>
      </c>
      <c r="E9325" s="28" t="s">
        <v>9</v>
      </c>
      <c r="F9325" s="24">
        <v>12</v>
      </c>
      <c r="G9325" s="36" t="s">
        <v>99</v>
      </c>
      <c r="H9325" s="38">
        <f>((VLOOKUP(F9325,'Data. Commission'!$B$2:$C$6,2,))/100)*D9325</f>
        <v>1000</v>
      </c>
      <c r="I9325" s="38" t="str">
        <f>VLOOKUP(A9325,'Data. User Inf'!$A$2:$D$13428,4,)</f>
        <v>28_to_32</v>
      </c>
      <c r="J9325" s="38" t="str">
        <f>VLOOKUP(A9325,'Data. User Inf'!$A$2:$E$13428,5,)</f>
        <v>MALE</v>
      </c>
      <c r="K9325" s="38" t="str">
        <f>VLOOKUP(A9325,'Data. User Inf'!$A$2:$E$13428,3,)</f>
        <v>Unknown</v>
      </c>
      <c r="L9325" s="38" t="str">
        <f>IF('Data. User Inf'!B9325&lt;'Data. Transactions'!C9325,"Current","New")</f>
        <v>Current</v>
      </c>
    </row>
    <row r="9326" spans="1:12" ht="15.75" customHeight="1" x14ac:dyDescent="0.25">
      <c r="A9326" s="24">
        <v>37154755</v>
      </c>
      <c r="B9326" s="24">
        <v>7211963460</v>
      </c>
      <c r="C9326" s="26">
        <v>44094</v>
      </c>
      <c r="D9326" s="27">
        <v>100000</v>
      </c>
      <c r="E9326" s="28" t="s">
        <v>86</v>
      </c>
      <c r="F9326" s="24">
        <v>14</v>
      </c>
      <c r="G9326" s="36" t="s">
        <v>49</v>
      </c>
      <c r="H9326" s="38">
        <f>((VLOOKUP(F9326,'Data. Commission'!$B$2:$C$6,2,))/100)*D9326</f>
        <v>4000</v>
      </c>
      <c r="I9326" s="38" t="str">
        <f>VLOOKUP(A9326,'Data. User Inf'!$A$2:$D$13428,4,)</f>
        <v>unknown</v>
      </c>
      <c r="J9326" s="38" t="str">
        <f>VLOOKUP(A9326,'Data. User Inf'!$A$2:$E$13428,5,)</f>
        <v>FEMALE</v>
      </c>
      <c r="K9326" s="38" t="str">
        <f>VLOOKUP(A9326,'Data. User Inf'!$A$2:$E$13428,3,)</f>
        <v>Hồ Chí Minh</v>
      </c>
      <c r="L9326" s="38" t="str">
        <f>IF('Data. User Inf'!B9326&lt;'Data. Transactions'!C9326,"Current","New")</f>
        <v>Current</v>
      </c>
    </row>
    <row r="9327" spans="1:12" ht="15.75" customHeight="1" x14ac:dyDescent="0.25">
      <c r="A9327" s="24">
        <v>43152768</v>
      </c>
      <c r="B9327" s="24">
        <v>7213721671</v>
      </c>
      <c r="C9327" s="26">
        <v>44094</v>
      </c>
      <c r="D9327" s="27">
        <v>20000</v>
      </c>
      <c r="E9327" s="28" t="s">
        <v>87</v>
      </c>
      <c r="F9327" s="24">
        <v>15</v>
      </c>
      <c r="G9327" s="36" t="s">
        <v>49</v>
      </c>
      <c r="H9327" s="38">
        <f>((VLOOKUP(F9327,'Data. Commission'!$B$2:$C$6,2,))/100)*D9327</f>
        <v>800</v>
      </c>
      <c r="I9327" s="38" t="str">
        <f>VLOOKUP(A9327,'Data. User Inf'!$A$2:$D$13428,4,)</f>
        <v>28_to_32</v>
      </c>
      <c r="J9327" s="38" t="str">
        <f>VLOOKUP(A9327,'Data. User Inf'!$A$2:$E$13428,5,)</f>
        <v>FEMALE</v>
      </c>
      <c r="K9327" s="38" t="str">
        <f>VLOOKUP(A9327,'Data. User Inf'!$A$2:$E$13428,3,)</f>
        <v>Other Cities</v>
      </c>
      <c r="L9327" s="38" t="str">
        <f>IF('Data. User Inf'!B9327&lt;'Data. Transactions'!C9327,"Current","New")</f>
        <v>Current</v>
      </c>
    </row>
    <row r="9328" spans="1:12" ht="15.75" customHeight="1" x14ac:dyDescent="0.25">
      <c r="A9328" s="24">
        <v>24114536</v>
      </c>
      <c r="B9328" s="24">
        <v>7217137355</v>
      </c>
      <c r="C9328" s="26">
        <v>44094</v>
      </c>
      <c r="D9328" s="27">
        <v>50000</v>
      </c>
      <c r="E9328" s="24" t="s">
        <v>87</v>
      </c>
      <c r="F9328" s="24">
        <v>15</v>
      </c>
      <c r="G9328" s="37"/>
      <c r="H9328" s="38">
        <f>((VLOOKUP(F9328,'Data. Commission'!$B$2:$C$6,2,))/100)*D9328</f>
        <v>2000</v>
      </c>
      <c r="I9328" s="38" t="str">
        <f>VLOOKUP(A9328,'Data. User Inf'!$A$2:$D$13428,4,)</f>
        <v>unknown</v>
      </c>
      <c r="J9328" s="38" t="str">
        <f>VLOOKUP(A9328,'Data. User Inf'!$A$2:$E$13428,5,)</f>
        <v>FEMALE</v>
      </c>
      <c r="K9328" s="38" t="str">
        <f>VLOOKUP(A9328,'Data. User Inf'!$A$2:$E$13428,3,)</f>
        <v>Hồ Chí Minh</v>
      </c>
      <c r="L9328" s="38" t="str">
        <f>IF('Data. User Inf'!B9328&lt;'Data. Transactions'!C9328,"Current","New")</f>
        <v>Current</v>
      </c>
    </row>
    <row r="9329" spans="1:12" ht="15.75" customHeight="1" x14ac:dyDescent="0.25">
      <c r="A9329" s="24">
        <v>56708425</v>
      </c>
      <c r="B9329" s="24">
        <v>7220647213</v>
      </c>
      <c r="C9329" s="26">
        <v>44094</v>
      </c>
      <c r="D9329" s="27">
        <v>30000</v>
      </c>
      <c r="E9329" s="28" t="s">
        <v>9</v>
      </c>
      <c r="F9329" s="24">
        <v>12</v>
      </c>
      <c r="G9329" s="36" t="s">
        <v>99</v>
      </c>
      <c r="H9329" s="38">
        <f>((VLOOKUP(F9329,'Data. Commission'!$B$2:$C$6,2,))/100)*D9329</f>
        <v>600</v>
      </c>
      <c r="I9329" s="38" t="str">
        <f>VLOOKUP(A9329,'Data. User Inf'!$A$2:$D$13428,4,)</f>
        <v>unknown</v>
      </c>
      <c r="J9329" s="38" t="str">
        <f>VLOOKUP(A9329,'Data. User Inf'!$A$2:$E$13428,5,)</f>
        <v>FEMALE</v>
      </c>
      <c r="K9329" s="38" t="str">
        <f>VLOOKUP(A9329,'Data. User Inf'!$A$2:$E$13428,3,)</f>
        <v>Unknown</v>
      </c>
      <c r="L9329" s="38" t="str">
        <f>IF('Data. User Inf'!B9329&lt;'Data. Transactions'!C9329,"Current","New")</f>
        <v>Current</v>
      </c>
    </row>
    <row r="9330" spans="1:12" ht="15.75" customHeight="1" x14ac:dyDescent="0.25">
      <c r="A9330" s="24">
        <v>57429030</v>
      </c>
      <c r="B9330" s="24">
        <v>7212857888</v>
      </c>
      <c r="C9330" s="26">
        <v>44094</v>
      </c>
      <c r="D9330" s="27">
        <v>10000</v>
      </c>
      <c r="E9330" s="28" t="s">
        <v>87</v>
      </c>
      <c r="F9330" s="24">
        <v>15</v>
      </c>
      <c r="G9330" s="36" t="s">
        <v>99</v>
      </c>
      <c r="H9330" s="38">
        <f>((VLOOKUP(F9330,'Data. Commission'!$B$2:$C$6,2,))/100)*D9330</f>
        <v>400</v>
      </c>
      <c r="I9330" s="38" t="str">
        <f>VLOOKUP(A9330,'Data. User Inf'!$A$2:$D$13428,4,)</f>
        <v>unknown</v>
      </c>
      <c r="J9330" s="38" t="str">
        <f>VLOOKUP(A9330,'Data. User Inf'!$A$2:$E$13428,5,)</f>
        <v>FEMALE</v>
      </c>
      <c r="K9330" s="38" t="str">
        <f>VLOOKUP(A9330,'Data. User Inf'!$A$2:$E$13428,3,)</f>
        <v>Hà Nội</v>
      </c>
      <c r="L9330" s="38" t="str">
        <f>IF('Data. User Inf'!B9330&lt;'Data. Transactions'!C9330,"Current","New")</f>
        <v>Current</v>
      </c>
    </row>
    <row r="9331" spans="1:12" ht="15.75" customHeight="1" x14ac:dyDescent="0.25">
      <c r="A9331" s="24">
        <v>48632430</v>
      </c>
      <c r="B9331" s="24">
        <v>7214206998</v>
      </c>
      <c r="C9331" s="26">
        <v>44094</v>
      </c>
      <c r="D9331" s="27">
        <v>100000</v>
      </c>
      <c r="E9331" s="28" t="s">
        <v>9</v>
      </c>
      <c r="F9331" s="24">
        <v>12</v>
      </c>
      <c r="G9331" s="36" t="s">
        <v>99</v>
      </c>
      <c r="H9331" s="38">
        <f>((VLOOKUP(F9331,'Data. Commission'!$B$2:$C$6,2,))/100)*D9331</f>
        <v>2000</v>
      </c>
      <c r="I9331" s="38" t="str">
        <f>VLOOKUP(A9331,'Data. User Inf'!$A$2:$D$13428,4,)</f>
        <v>23_to_27</v>
      </c>
      <c r="J9331" s="38" t="str">
        <f>VLOOKUP(A9331,'Data. User Inf'!$A$2:$E$13428,5,)</f>
        <v>MALE</v>
      </c>
      <c r="K9331" s="38" t="str">
        <f>VLOOKUP(A9331,'Data. User Inf'!$A$2:$E$13428,3,)</f>
        <v>Other Cities</v>
      </c>
      <c r="L9331" s="38" t="str">
        <f>IF('Data. User Inf'!B9331&lt;'Data. Transactions'!C9331,"Current","New")</f>
        <v>Current</v>
      </c>
    </row>
    <row r="9332" spans="1:12" ht="15.75" customHeight="1" x14ac:dyDescent="0.25">
      <c r="A9332" s="24">
        <v>36107090</v>
      </c>
      <c r="B9332" s="24">
        <v>7216658770</v>
      </c>
      <c r="C9332" s="26">
        <v>44094</v>
      </c>
      <c r="D9332" s="27">
        <v>50000</v>
      </c>
      <c r="E9332" s="28" t="s">
        <v>9</v>
      </c>
      <c r="F9332" s="24">
        <v>12</v>
      </c>
      <c r="G9332" s="36" t="s">
        <v>99</v>
      </c>
      <c r="H9332" s="38">
        <f>((VLOOKUP(F9332,'Data. Commission'!$B$2:$C$6,2,))/100)*D9332</f>
        <v>1000</v>
      </c>
      <c r="I9332" s="38" t="str">
        <f>VLOOKUP(A9332,'Data. User Inf'!$A$2:$D$13428,4,)</f>
        <v>23_to_27</v>
      </c>
      <c r="J9332" s="38" t="str">
        <f>VLOOKUP(A9332,'Data. User Inf'!$A$2:$E$13428,5,)</f>
        <v>MALE</v>
      </c>
      <c r="K9332" s="38" t="str">
        <f>VLOOKUP(A9332,'Data. User Inf'!$A$2:$E$13428,3,)</f>
        <v>Other Cities</v>
      </c>
      <c r="L9332" s="38" t="str">
        <f>IF('Data. User Inf'!B9332&lt;'Data. Transactions'!C9332,"Current","New")</f>
        <v>Current</v>
      </c>
    </row>
    <row r="9333" spans="1:12" ht="15.75" customHeight="1" x14ac:dyDescent="0.25">
      <c r="A9333" s="24">
        <v>44771497</v>
      </c>
      <c r="B9333" s="24">
        <v>7211051578</v>
      </c>
      <c r="C9333" s="26">
        <v>44094</v>
      </c>
      <c r="D9333" s="27">
        <v>100000</v>
      </c>
      <c r="E9333" s="28" t="s">
        <v>9</v>
      </c>
      <c r="F9333" s="24">
        <v>12</v>
      </c>
      <c r="G9333" s="36" t="s">
        <v>99</v>
      </c>
      <c r="H9333" s="38">
        <f>((VLOOKUP(F9333,'Data. Commission'!$B$2:$C$6,2,))/100)*D9333</f>
        <v>2000</v>
      </c>
      <c r="I9333" s="38" t="str">
        <f>VLOOKUP(A9333,'Data. User Inf'!$A$2:$D$13428,4,)</f>
        <v>23_to_27</v>
      </c>
      <c r="J9333" s="38" t="str">
        <f>VLOOKUP(A9333,'Data. User Inf'!$A$2:$E$13428,5,)</f>
        <v>MALE</v>
      </c>
      <c r="K9333" s="38" t="str">
        <f>VLOOKUP(A9333,'Data. User Inf'!$A$2:$E$13428,3,)</f>
        <v>Other Cities</v>
      </c>
      <c r="L9333" s="38" t="str">
        <f>IF('Data. User Inf'!B9333&lt;'Data. Transactions'!C9333,"Current","New")</f>
        <v>Current</v>
      </c>
    </row>
    <row r="9334" spans="1:12" ht="15.75" customHeight="1" x14ac:dyDescent="0.25">
      <c r="A9334" s="24">
        <v>57339491</v>
      </c>
      <c r="B9334" s="24">
        <v>7210017376</v>
      </c>
      <c r="C9334" s="26">
        <v>44094</v>
      </c>
      <c r="D9334" s="27">
        <v>10000</v>
      </c>
      <c r="E9334" s="28" t="s">
        <v>9</v>
      </c>
      <c r="F9334" s="24">
        <v>12</v>
      </c>
      <c r="G9334" s="36" t="s">
        <v>99</v>
      </c>
      <c r="H9334" s="38">
        <f>((VLOOKUP(F9334,'Data. Commission'!$B$2:$C$6,2,))/100)*D9334</f>
        <v>200</v>
      </c>
      <c r="I9334" s="38" t="str">
        <f>VLOOKUP(A9334,'Data. User Inf'!$A$2:$D$13428,4,)</f>
        <v>28_to_32</v>
      </c>
      <c r="J9334" s="38" t="str">
        <f>VLOOKUP(A9334,'Data. User Inf'!$A$2:$E$13428,5,)</f>
        <v>MALE</v>
      </c>
      <c r="K9334" s="38" t="str">
        <f>VLOOKUP(A9334,'Data. User Inf'!$A$2:$E$13428,3,)</f>
        <v>Other Cities</v>
      </c>
      <c r="L9334" s="38" t="str">
        <f>IF('Data. User Inf'!B9334&lt;'Data. Transactions'!C9334,"Current","New")</f>
        <v>Current</v>
      </c>
    </row>
    <row r="9335" spans="1:12" ht="15.75" customHeight="1" x14ac:dyDescent="0.25">
      <c r="A9335" s="24">
        <v>39147175</v>
      </c>
      <c r="B9335" s="24">
        <v>7212127118</v>
      </c>
      <c r="C9335" s="26">
        <v>44094</v>
      </c>
      <c r="D9335" s="27">
        <v>10000</v>
      </c>
      <c r="E9335" s="28" t="s">
        <v>86</v>
      </c>
      <c r="F9335" s="24">
        <v>14</v>
      </c>
      <c r="G9335" s="36" t="s">
        <v>99</v>
      </c>
      <c r="H9335" s="38">
        <f>((VLOOKUP(F9335,'Data. Commission'!$B$2:$C$6,2,))/100)*D9335</f>
        <v>400</v>
      </c>
      <c r="I9335" s="38" t="str">
        <f>VLOOKUP(A9335,'Data. User Inf'!$A$2:$D$13428,4,)</f>
        <v>28_to_32</v>
      </c>
      <c r="J9335" s="38" t="str">
        <f>VLOOKUP(A9335,'Data. User Inf'!$A$2:$E$13428,5,)</f>
        <v>FEMALE</v>
      </c>
      <c r="K9335" s="38" t="str">
        <f>VLOOKUP(A9335,'Data. User Inf'!$A$2:$E$13428,3,)</f>
        <v>Other Cities</v>
      </c>
      <c r="L9335" s="38" t="str">
        <f>IF('Data. User Inf'!B9335&lt;'Data. Transactions'!C9335,"Current","New")</f>
        <v>Current</v>
      </c>
    </row>
    <row r="9336" spans="1:12" ht="15.75" customHeight="1" x14ac:dyDescent="0.25">
      <c r="A9336" s="24">
        <v>34082588</v>
      </c>
      <c r="B9336" s="24">
        <v>7220874678</v>
      </c>
      <c r="C9336" s="26">
        <v>44094</v>
      </c>
      <c r="D9336" s="27">
        <v>50000</v>
      </c>
      <c r="E9336" s="28" t="s">
        <v>60</v>
      </c>
      <c r="F9336" s="24">
        <v>13</v>
      </c>
      <c r="G9336" s="36" t="s">
        <v>49</v>
      </c>
      <c r="H9336" s="38">
        <f>((VLOOKUP(F9336,'Data. Commission'!$B$2:$C$6,2,))/100)*D9336</f>
        <v>1500</v>
      </c>
      <c r="I9336" s="38" t="str">
        <f>VLOOKUP(A9336,'Data. User Inf'!$A$2:$D$13428,4,)</f>
        <v>unknown</v>
      </c>
      <c r="J9336" s="38" t="str">
        <f>VLOOKUP(A9336,'Data. User Inf'!$A$2:$E$13428,5,)</f>
        <v>FEMALE</v>
      </c>
      <c r="K9336" s="38" t="str">
        <f>VLOOKUP(A9336,'Data. User Inf'!$A$2:$E$13428,3,)</f>
        <v>Hà Nội</v>
      </c>
      <c r="L9336" s="38" t="str">
        <f>IF('Data. User Inf'!B9336&lt;'Data. Transactions'!C9336,"Current","New")</f>
        <v>Current</v>
      </c>
    </row>
    <row r="9337" spans="1:12" ht="15.75" customHeight="1" x14ac:dyDescent="0.25">
      <c r="A9337" s="24">
        <v>47510260</v>
      </c>
      <c r="B9337" s="24">
        <v>7219800348</v>
      </c>
      <c r="C9337" s="26">
        <v>44094</v>
      </c>
      <c r="D9337" s="27">
        <v>30000</v>
      </c>
      <c r="E9337" s="28" t="s">
        <v>86</v>
      </c>
      <c r="F9337" s="24">
        <v>14</v>
      </c>
      <c r="G9337" s="36" t="s">
        <v>99</v>
      </c>
      <c r="H9337" s="38">
        <f>((VLOOKUP(F9337,'Data. Commission'!$B$2:$C$6,2,))/100)*D9337</f>
        <v>1200</v>
      </c>
      <c r="I9337" s="38" t="str">
        <f>VLOOKUP(A9337,'Data. User Inf'!$A$2:$D$13428,4,)</f>
        <v>unknown</v>
      </c>
      <c r="J9337" s="38" t="str">
        <f>VLOOKUP(A9337,'Data. User Inf'!$A$2:$E$13428,5,)</f>
        <v>MALE</v>
      </c>
      <c r="K9337" s="38" t="str">
        <f>VLOOKUP(A9337,'Data. User Inf'!$A$2:$E$13428,3,)</f>
        <v>Other Cities</v>
      </c>
      <c r="L9337" s="38" t="str">
        <f>IF('Data. User Inf'!B9337&lt;'Data. Transactions'!C9337,"Current","New")</f>
        <v>Current</v>
      </c>
    </row>
    <row r="9338" spans="1:12" ht="15.75" customHeight="1" x14ac:dyDescent="0.25">
      <c r="A9338" s="24">
        <v>57790479</v>
      </c>
      <c r="B9338" s="24">
        <v>7207045992</v>
      </c>
      <c r="C9338" s="26">
        <v>44094</v>
      </c>
      <c r="D9338" s="27">
        <v>10000</v>
      </c>
      <c r="E9338" s="28" t="s">
        <v>60</v>
      </c>
      <c r="F9338" s="24">
        <v>13</v>
      </c>
      <c r="G9338" s="36" t="s">
        <v>99</v>
      </c>
      <c r="H9338" s="38">
        <f>((VLOOKUP(F9338,'Data. Commission'!$B$2:$C$6,2,))/100)*D9338</f>
        <v>300</v>
      </c>
      <c r="I9338" s="38" t="str">
        <f>VLOOKUP(A9338,'Data. User Inf'!$A$2:$D$13428,4,)</f>
        <v>unknown</v>
      </c>
      <c r="J9338" s="38" t="str">
        <f>VLOOKUP(A9338,'Data. User Inf'!$A$2:$E$13428,5,)</f>
        <v>MALE</v>
      </c>
      <c r="K9338" s="38" t="str">
        <f>VLOOKUP(A9338,'Data. User Inf'!$A$2:$E$13428,3,)</f>
        <v>Other Cities</v>
      </c>
      <c r="L9338" s="38" t="str">
        <f>IF('Data. User Inf'!B9338&lt;'Data. Transactions'!C9338,"Current","New")</f>
        <v>Current</v>
      </c>
    </row>
    <row r="9339" spans="1:12" ht="15.75" customHeight="1" x14ac:dyDescent="0.25">
      <c r="A9339" s="24">
        <v>56461359</v>
      </c>
      <c r="B9339" s="24">
        <v>7210682868</v>
      </c>
      <c r="C9339" s="26">
        <v>44094</v>
      </c>
      <c r="D9339" s="27">
        <v>20000</v>
      </c>
      <c r="E9339" s="24" t="s">
        <v>60</v>
      </c>
      <c r="F9339" s="24">
        <v>13</v>
      </c>
      <c r="G9339" s="37"/>
      <c r="H9339" s="38">
        <f>((VLOOKUP(F9339,'Data. Commission'!$B$2:$C$6,2,))/100)*D9339</f>
        <v>600</v>
      </c>
      <c r="I9339" s="38" t="str">
        <f>VLOOKUP(A9339,'Data. User Inf'!$A$2:$D$13428,4,)</f>
        <v>18_to_22</v>
      </c>
      <c r="J9339" s="38" t="str">
        <f>VLOOKUP(A9339,'Data. User Inf'!$A$2:$E$13428,5,)</f>
        <v>MALE</v>
      </c>
      <c r="K9339" s="38" t="str">
        <f>VLOOKUP(A9339,'Data. User Inf'!$A$2:$E$13428,3,)</f>
        <v>Unknown</v>
      </c>
      <c r="L9339" s="38" t="str">
        <f>IF('Data. User Inf'!B9339&lt;'Data. Transactions'!C9339,"Current","New")</f>
        <v>Current</v>
      </c>
    </row>
    <row r="9340" spans="1:12" ht="15.75" customHeight="1" x14ac:dyDescent="0.25">
      <c r="A9340" s="24">
        <v>58593651</v>
      </c>
      <c r="B9340" s="24">
        <v>7209250551</v>
      </c>
      <c r="C9340" s="26">
        <v>44094</v>
      </c>
      <c r="D9340" s="27">
        <v>10000</v>
      </c>
      <c r="E9340" s="24" t="s">
        <v>60</v>
      </c>
      <c r="F9340" s="24">
        <v>13</v>
      </c>
      <c r="G9340" s="37"/>
      <c r="H9340" s="38">
        <f>((VLOOKUP(F9340,'Data. Commission'!$B$2:$C$6,2,))/100)*D9340</f>
        <v>300</v>
      </c>
      <c r="I9340" s="38" t="str">
        <f>VLOOKUP(A9340,'Data. User Inf'!$A$2:$D$13428,4,)</f>
        <v>unknown</v>
      </c>
      <c r="J9340" s="38" t="str">
        <f>VLOOKUP(A9340,'Data. User Inf'!$A$2:$E$13428,5,)</f>
        <v>UNKNOWN</v>
      </c>
      <c r="K9340" s="38" t="str">
        <f>VLOOKUP(A9340,'Data. User Inf'!$A$2:$E$13428,3,)</f>
        <v>Unknown</v>
      </c>
      <c r="L9340" s="38" t="str">
        <f>IF('Data. User Inf'!B9340&lt;'Data. Transactions'!C9340,"Current","New")</f>
        <v>Current</v>
      </c>
    </row>
    <row r="9341" spans="1:12" ht="15.75" customHeight="1" x14ac:dyDescent="0.25">
      <c r="A9341" s="24">
        <v>54725415</v>
      </c>
      <c r="B9341" s="24">
        <v>7217832831</v>
      </c>
      <c r="C9341" s="26">
        <v>44094</v>
      </c>
      <c r="D9341" s="27">
        <v>50000</v>
      </c>
      <c r="E9341" s="24" t="s">
        <v>86</v>
      </c>
      <c r="F9341" s="24">
        <v>14</v>
      </c>
      <c r="G9341" s="37"/>
      <c r="H9341" s="38">
        <f>((VLOOKUP(F9341,'Data. Commission'!$B$2:$C$6,2,))/100)*D9341</f>
        <v>2000</v>
      </c>
      <c r="I9341" s="38" t="str">
        <f>VLOOKUP(A9341,'Data. User Inf'!$A$2:$D$13428,4,)</f>
        <v>23_to_27</v>
      </c>
      <c r="J9341" s="38" t="str">
        <f>VLOOKUP(A9341,'Data. User Inf'!$A$2:$E$13428,5,)</f>
        <v>MALE</v>
      </c>
      <c r="K9341" s="38" t="str">
        <f>VLOOKUP(A9341,'Data. User Inf'!$A$2:$E$13428,3,)</f>
        <v>Other Cities</v>
      </c>
      <c r="L9341" s="38" t="str">
        <f>IF('Data. User Inf'!B9341&lt;'Data. Transactions'!C9341,"Current","New")</f>
        <v>Current</v>
      </c>
    </row>
    <row r="9342" spans="1:12" ht="15.75" customHeight="1" x14ac:dyDescent="0.25">
      <c r="A9342" s="24">
        <v>705530</v>
      </c>
      <c r="B9342" s="24">
        <v>7215509780</v>
      </c>
      <c r="C9342" s="26">
        <v>44094</v>
      </c>
      <c r="D9342" s="27">
        <v>10000</v>
      </c>
      <c r="E9342" s="24" t="s">
        <v>60</v>
      </c>
      <c r="F9342" s="24">
        <v>13</v>
      </c>
      <c r="G9342" s="37"/>
      <c r="H9342" s="38">
        <f>((VLOOKUP(F9342,'Data. Commission'!$B$2:$C$6,2,))/100)*D9342</f>
        <v>300</v>
      </c>
      <c r="I9342" s="38" t="str">
        <f>VLOOKUP(A9342,'Data. User Inf'!$A$2:$D$13428,4,)</f>
        <v>18_to_22</v>
      </c>
      <c r="J9342" s="38" t="str">
        <f>VLOOKUP(A9342,'Data. User Inf'!$A$2:$E$13428,5,)</f>
        <v>FEMALE</v>
      </c>
      <c r="K9342" s="38" t="str">
        <f>VLOOKUP(A9342,'Data. User Inf'!$A$2:$E$13428,3,)</f>
        <v>Other Cities</v>
      </c>
      <c r="L9342" s="38" t="str">
        <f>IF('Data. User Inf'!B9342&lt;'Data. Transactions'!C9342,"Current","New")</f>
        <v>Current</v>
      </c>
    </row>
    <row r="9343" spans="1:12" ht="15.75" customHeight="1" x14ac:dyDescent="0.25">
      <c r="A9343" s="24">
        <v>52996826</v>
      </c>
      <c r="B9343" s="24">
        <v>7224417181</v>
      </c>
      <c r="C9343" s="26">
        <v>44095</v>
      </c>
      <c r="D9343" s="27">
        <v>100000</v>
      </c>
      <c r="E9343" s="28" t="s">
        <v>9</v>
      </c>
      <c r="F9343" s="24">
        <v>12</v>
      </c>
      <c r="G9343" s="36" t="s">
        <v>99</v>
      </c>
      <c r="H9343" s="38">
        <f>((VLOOKUP(F9343,'Data. Commission'!$B$2:$C$6,2,))/100)*D9343</f>
        <v>2000</v>
      </c>
      <c r="I9343" s="38" t="str">
        <f>VLOOKUP(A9343,'Data. User Inf'!$A$2:$D$13428,4,)</f>
        <v>&gt;37</v>
      </c>
      <c r="J9343" s="38" t="str">
        <f>VLOOKUP(A9343,'Data. User Inf'!$A$2:$E$13428,5,)</f>
        <v>MALE</v>
      </c>
      <c r="K9343" s="38" t="str">
        <f>VLOOKUP(A9343,'Data. User Inf'!$A$2:$E$13428,3,)</f>
        <v>Hồ Chí Minh</v>
      </c>
      <c r="L9343" s="38" t="str">
        <f>IF('Data. User Inf'!B9343&lt;'Data. Transactions'!C9343,"Current","New")</f>
        <v>Current</v>
      </c>
    </row>
    <row r="9344" spans="1:12" ht="15.75" customHeight="1" x14ac:dyDescent="0.25">
      <c r="A9344" s="24">
        <v>46726925</v>
      </c>
      <c r="B9344" s="24">
        <v>7226988500</v>
      </c>
      <c r="C9344" s="26">
        <v>44095</v>
      </c>
      <c r="D9344" s="27">
        <v>200000</v>
      </c>
      <c r="E9344" s="28" t="s">
        <v>86</v>
      </c>
      <c r="F9344" s="24">
        <v>14</v>
      </c>
      <c r="G9344" s="37" t="s">
        <v>49</v>
      </c>
      <c r="H9344" s="38">
        <f>((VLOOKUP(F9344,'Data. Commission'!$B$2:$C$6,2,))/100)*D9344</f>
        <v>8000</v>
      </c>
      <c r="I9344" s="38" t="str">
        <f>VLOOKUP(A9344,'Data. User Inf'!$A$2:$D$13428,4,)</f>
        <v>&gt;37</v>
      </c>
      <c r="J9344" s="38" t="str">
        <f>VLOOKUP(A9344,'Data. User Inf'!$A$2:$E$13428,5,)</f>
        <v>MALE</v>
      </c>
      <c r="K9344" s="38" t="str">
        <f>VLOOKUP(A9344,'Data. User Inf'!$A$2:$E$13428,3,)</f>
        <v>Other Cities</v>
      </c>
      <c r="L9344" s="38" t="str">
        <f>IF('Data. User Inf'!B9344&lt;'Data. Transactions'!C9344,"Current","New")</f>
        <v>Current</v>
      </c>
    </row>
    <row r="9345" spans="1:12" ht="15.75" customHeight="1" x14ac:dyDescent="0.25">
      <c r="A9345" s="24">
        <v>39181569</v>
      </c>
      <c r="B9345" s="24">
        <v>7222664618</v>
      </c>
      <c r="C9345" s="26">
        <v>44095</v>
      </c>
      <c r="D9345" s="27">
        <v>10000</v>
      </c>
      <c r="E9345" s="24" t="s">
        <v>86</v>
      </c>
      <c r="F9345" s="24">
        <v>14</v>
      </c>
      <c r="G9345" s="37"/>
      <c r="H9345" s="38">
        <f>((VLOOKUP(F9345,'Data. Commission'!$B$2:$C$6,2,))/100)*D9345</f>
        <v>400</v>
      </c>
      <c r="I9345" s="38" t="str">
        <f>VLOOKUP(A9345,'Data. User Inf'!$A$2:$D$13428,4,)</f>
        <v>&gt;37</v>
      </c>
      <c r="J9345" s="38" t="str">
        <f>VLOOKUP(A9345,'Data. User Inf'!$A$2:$E$13428,5,)</f>
        <v>FEMALE</v>
      </c>
      <c r="K9345" s="38" t="str">
        <f>VLOOKUP(A9345,'Data. User Inf'!$A$2:$E$13428,3,)</f>
        <v>Other Cities</v>
      </c>
      <c r="L9345" s="38" t="str">
        <f>IF('Data. User Inf'!B9345&lt;'Data. Transactions'!C9345,"Current","New")</f>
        <v>Current</v>
      </c>
    </row>
    <row r="9346" spans="1:12" ht="15.75" customHeight="1" x14ac:dyDescent="0.25">
      <c r="A9346" s="24">
        <v>45846246</v>
      </c>
      <c r="B9346" s="24">
        <v>7238546781</v>
      </c>
      <c r="C9346" s="26">
        <v>44095</v>
      </c>
      <c r="D9346" s="27">
        <v>30000</v>
      </c>
      <c r="E9346" s="28" t="s">
        <v>9</v>
      </c>
      <c r="F9346" s="24">
        <v>12</v>
      </c>
      <c r="G9346" s="36" t="s">
        <v>99</v>
      </c>
      <c r="H9346" s="38">
        <f>((VLOOKUP(F9346,'Data. Commission'!$B$2:$C$6,2,))/100)*D9346</f>
        <v>600</v>
      </c>
      <c r="I9346" s="38" t="str">
        <f>VLOOKUP(A9346,'Data. User Inf'!$A$2:$D$13428,4,)</f>
        <v>18_to_22</v>
      </c>
      <c r="J9346" s="38" t="str">
        <f>VLOOKUP(A9346,'Data. User Inf'!$A$2:$E$13428,5,)</f>
        <v>MALE</v>
      </c>
      <c r="K9346" s="38" t="str">
        <f>VLOOKUP(A9346,'Data. User Inf'!$A$2:$E$13428,3,)</f>
        <v>Hồ Chí Minh</v>
      </c>
      <c r="L9346" s="38" t="str">
        <f>IF('Data. User Inf'!B9346&lt;'Data. Transactions'!C9346,"Current","New")</f>
        <v>Current</v>
      </c>
    </row>
    <row r="9347" spans="1:12" ht="15.75" customHeight="1" x14ac:dyDescent="0.25">
      <c r="A9347" s="24">
        <v>40448458</v>
      </c>
      <c r="B9347" s="24">
        <v>7232017459</v>
      </c>
      <c r="C9347" s="26">
        <v>44095</v>
      </c>
      <c r="D9347" s="27">
        <v>10000</v>
      </c>
      <c r="E9347" s="28" t="s">
        <v>9</v>
      </c>
      <c r="F9347" s="24">
        <v>12</v>
      </c>
      <c r="G9347" s="36" t="s">
        <v>99</v>
      </c>
      <c r="H9347" s="38">
        <f>((VLOOKUP(F9347,'Data. Commission'!$B$2:$C$6,2,))/100)*D9347</f>
        <v>200</v>
      </c>
      <c r="I9347" s="38" t="str">
        <f>VLOOKUP(A9347,'Data. User Inf'!$A$2:$D$13428,4,)</f>
        <v>18_to_22</v>
      </c>
      <c r="J9347" s="38" t="str">
        <f>VLOOKUP(A9347,'Data. User Inf'!$A$2:$E$13428,5,)</f>
        <v>MALE</v>
      </c>
      <c r="K9347" s="38" t="str">
        <f>VLOOKUP(A9347,'Data. User Inf'!$A$2:$E$13428,3,)</f>
        <v>Hồ Chí Minh</v>
      </c>
      <c r="L9347" s="38" t="str">
        <f>IF('Data. User Inf'!B9347&lt;'Data. Transactions'!C9347,"Current","New")</f>
        <v>Current</v>
      </c>
    </row>
    <row r="9348" spans="1:12" ht="15.75" customHeight="1" x14ac:dyDescent="0.25">
      <c r="A9348" s="24">
        <v>43112281</v>
      </c>
      <c r="B9348" s="24">
        <v>7227239712</v>
      </c>
      <c r="C9348" s="26">
        <v>44095</v>
      </c>
      <c r="D9348" s="27">
        <v>50000</v>
      </c>
      <c r="E9348" s="28" t="s">
        <v>9</v>
      </c>
      <c r="F9348" s="24">
        <v>12</v>
      </c>
      <c r="G9348" s="36" t="s">
        <v>99</v>
      </c>
      <c r="H9348" s="38">
        <f>((VLOOKUP(F9348,'Data. Commission'!$B$2:$C$6,2,))/100)*D9348</f>
        <v>1000</v>
      </c>
      <c r="I9348" s="38" t="str">
        <f>VLOOKUP(A9348,'Data. User Inf'!$A$2:$D$13428,4,)</f>
        <v>23_to_27</v>
      </c>
      <c r="J9348" s="38" t="str">
        <f>VLOOKUP(A9348,'Data. User Inf'!$A$2:$E$13428,5,)</f>
        <v>FEMALE</v>
      </c>
      <c r="K9348" s="38" t="str">
        <f>VLOOKUP(A9348,'Data. User Inf'!$A$2:$E$13428,3,)</f>
        <v>Hồ Chí Minh</v>
      </c>
      <c r="L9348" s="38" t="str">
        <f>IF('Data. User Inf'!B9348&lt;'Data. Transactions'!C9348,"Current","New")</f>
        <v>Current</v>
      </c>
    </row>
    <row r="9349" spans="1:12" ht="15.75" customHeight="1" x14ac:dyDescent="0.25">
      <c r="A9349" s="24">
        <v>40551979</v>
      </c>
      <c r="B9349" s="24">
        <v>7221770803</v>
      </c>
      <c r="C9349" s="26">
        <v>44095</v>
      </c>
      <c r="D9349" s="27">
        <v>200000</v>
      </c>
      <c r="E9349" s="28" t="s">
        <v>9</v>
      </c>
      <c r="F9349" s="24">
        <v>12</v>
      </c>
      <c r="G9349" s="37" t="s">
        <v>49</v>
      </c>
      <c r="H9349" s="38">
        <f>((VLOOKUP(F9349,'Data. Commission'!$B$2:$C$6,2,))/100)*D9349</f>
        <v>4000</v>
      </c>
      <c r="I9349" s="38" t="str">
        <f>VLOOKUP(A9349,'Data. User Inf'!$A$2:$D$13428,4,)</f>
        <v>23_to_27</v>
      </c>
      <c r="J9349" s="38" t="str">
        <f>VLOOKUP(A9349,'Data. User Inf'!$A$2:$E$13428,5,)</f>
        <v>MALE</v>
      </c>
      <c r="K9349" s="38" t="str">
        <f>VLOOKUP(A9349,'Data. User Inf'!$A$2:$E$13428,3,)</f>
        <v>Hồ Chí Minh</v>
      </c>
      <c r="L9349" s="38" t="str">
        <f>IF('Data. User Inf'!B9349&lt;'Data. Transactions'!C9349,"Current","New")</f>
        <v>Current</v>
      </c>
    </row>
    <row r="9350" spans="1:12" ht="15.75" customHeight="1" x14ac:dyDescent="0.25">
      <c r="A9350" s="24">
        <v>36840381</v>
      </c>
      <c r="B9350" s="24">
        <v>7221587475</v>
      </c>
      <c r="C9350" s="26">
        <v>44095</v>
      </c>
      <c r="D9350" s="27">
        <v>50000</v>
      </c>
      <c r="E9350" s="28" t="s">
        <v>9</v>
      </c>
      <c r="F9350" s="24">
        <v>12</v>
      </c>
      <c r="G9350" s="36" t="s">
        <v>99</v>
      </c>
      <c r="H9350" s="38">
        <f>((VLOOKUP(F9350,'Data. Commission'!$B$2:$C$6,2,))/100)*D9350</f>
        <v>1000</v>
      </c>
      <c r="I9350" s="38" t="str">
        <f>VLOOKUP(A9350,'Data. User Inf'!$A$2:$D$13428,4,)</f>
        <v>23_to_27</v>
      </c>
      <c r="J9350" s="38" t="str">
        <f>VLOOKUP(A9350,'Data. User Inf'!$A$2:$E$13428,5,)</f>
        <v>MALE</v>
      </c>
      <c r="K9350" s="38" t="str">
        <f>VLOOKUP(A9350,'Data. User Inf'!$A$2:$E$13428,3,)</f>
        <v>Hồ Chí Minh</v>
      </c>
      <c r="L9350" s="38" t="str">
        <f>IF('Data. User Inf'!B9350&lt;'Data. Transactions'!C9350,"Current","New")</f>
        <v>Current</v>
      </c>
    </row>
    <row r="9351" spans="1:12" ht="15.75" customHeight="1" x14ac:dyDescent="0.25">
      <c r="A9351" s="24">
        <v>24638889</v>
      </c>
      <c r="B9351" s="24">
        <v>7225996966</v>
      </c>
      <c r="C9351" s="26">
        <v>44095</v>
      </c>
      <c r="D9351" s="27">
        <v>20000</v>
      </c>
      <c r="E9351" s="28" t="s">
        <v>9</v>
      </c>
      <c r="F9351" s="24">
        <v>12</v>
      </c>
      <c r="G9351" s="36" t="s">
        <v>99</v>
      </c>
      <c r="H9351" s="38">
        <f>((VLOOKUP(F9351,'Data. Commission'!$B$2:$C$6,2,))/100)*D9351</f>
        <v>400</v>
      </c>
      <c r="I9351" s="38" t="str">
        <f>VLOOKUP(A9351,'Data. User Inf'!$A$2:$D$13428,4,)</f>
        <v>33_to_37</v>
      </c>
      <c r="J9351" s="38" t="str">
        <f>VLOOKUP(A9351,'Data. User Inf'!$A$2:$E$13428,5,)</f>
        <v>MALE</v>
      </c>
      <c r="K9351" s="38" t="str">
        <f>VLOOKUP(A9351,'Data. User Inf'!$A$2:$E$13428,3,)</f>
        <v>Hồ Chí Minh</v>
      </c>
      <c r="L9351" s="38" t="str">
        <f>IF('Data. User Inf'!B9351&lt;'Data. Transactions'!C9351,"Current","New")</f>
        <v>Current</v>
      </c>
    </row>
    <row r="9352" spans="1:12" ht="15.75" customHeight="1" x14ac:dyDescent="0.25">
      <c r="A9352" s="24">
        <v>53442293</v>
      </c>
      <c r="B9352" s="24">
        <v>7225093910</v>
      </c>
      <c r="C9352" s="26">
        <v>44095</v>
      </c>
      <c r="D9352" s="27">
        <v>20000</v>
      </c>
      <c r="E9352" s="28" t="s">
        <v>60</v>
      </c>
      <c r="F9352" s="24">
        <v>13</v>
      </c>
      <c r="G9352" s="36" t="s">
        <v>99</v>
      </c>
      <c r="H9352" s="38">
        <f>((VLOOKUP(F9352,'Data. Commission'!$B$2:$C$6,2,))/100)*D9352</f>
        <v>600</v>
      </c>
      <c r="I9352" s="38" t="str">
        <f>VLOOKUP(A9352,'Data. User Inf'!$A$2:$D$13428,4,)</f>
        <v>33_to_37</v>
      </c>
      <c r="J9352" s="38" t="str">
        <f>VLOOKUP(A9352,'Data. User Inf'!$A$2:$E$13428,5,)</f>
        <v>FEMALE</v>
      </c>
      <c r="K9352" s="38" t="str">
        <f>VLOOKUP(A9352,'Data. User Inf'!$A$2:$E$13428,3,)</f>
        <v>Unknown</v>
      </c>
      <c r="L9352" s="38" t="str">
        <f>IF('Data. User Inf'!B9352&lt;'Data. Transactions'!C9352,"Current","New")</f>
        <v>Current</v>
      </c>
    </row>
    <row r="9353" spans="1:12" ht="15.75" customHeight="1" x14ac:dyDescent="0.25">
      <c r="A9353" s="24">
        <v>32340024</v>
      </c>
      <c r="B9353" s="24">
        <v>7236778333</v>
      </c>
      <c r="C9353" s="26">
        <v>44095</v>
      </c>
      <c r="D9353" s="27">
        <v>100000</v>
      </c>
      <c r="E9353" s="28" t="s">
        <v>86</v>
      </c>
      <c r="F9353" s="24">
        <v>14</v>
      </c>
      <c r="G9353" s="36" t="s">
        <v>49</v>
      </c>
      <c r="H9353" s="38">
        <f>((VLOOKUP(F9353,'Data. Commission'!$B$2:$C$6,2,))/100)*D9353</f>
        <v>4000</v>
      </c>
      <c r="I9353" s="38" t="str">
        <f>VLOOKUP(A9353,'Data. User Inf'!$A$2:$D$13428,4,)</f>
        <v>28_to_32</v>
      </c>
      <c r="J9353" s="38" t="str">
        <f>VLOOKUP(A9353,'Data. User Inf'!$A$2:$E$13428,5,)</f>
        <v>FEMALE</v>
      </c>
      <c r="K9353" s="38" t="str">
        <f>VLOOKUP(A9353,'Data. User Inf'!$A$2:$E$13428,3,)</f>
        <v>Hồ Chí Minh</v>
      </c>
      <c r="L9353" s="38" t="str">
        <f>IF('Data. User Inf'!B9353&lt;'Data. Transactions'!C9353,"Current","New")</f>
        <v>Current</v>
      </c>
    </row>
    <row r="9354" spans="1:12" ht="15.75" customHeight="1" x14ac:dyDescent="0.25">
      <c r="A9354" s="24">
        <v>19699278</v>
      </c>
      <c r="B9354" s="24">
        <v>7223761348</v>
      </c>
      <c r="C9354" s="26">
        <v>44095</v>
      </c>
      <c r="D9354" s="27">
        <v>100000</v>
      </c>
      <c r="E9354" s="28" t="s">
        <v>9</v>
      </c>
      <c r="F9354" s="24">
        <v>12</v>
      </c>
      <c r="G9354" s="36" t="s">
        <v>99</v>
      </c>
      <c r="H9354" s="38">
        <f>((VLOOKUP(F9354,'Data. Commission'!$B$2:$C$6,2,))/100)*D9354</f>
        <v>2000</v>
      </c>
      <c r="I9354" s="38" t="str">
        <f>VLOOKUP(A9354,'Data. User Inf'!$A$2:$D$13428,4,)</f>
        <v>33_to_37</v>
      </c>
      <c r="J9354" s="38" t="str">
        <f>VLOOKUP(A9354,'Data. User Inf'!$A$2:$E$13428,5,)</f>
        <v>MALE</v>
      </c>
      <c r="K9354" s="38" t="str">
        <f>VLOOKUP(A9354,'Data. User Inf'!$A$2:$E$13428,3,)</f>
        <v>Other Cities</v>
      </c>
      <c r="L9354" s="38" t="str">
        <f>IF('Data. User Inf'!B9354&lt;'Data. Transactions'!C9354,"Current","New")</f>
        <v>Current</v>
      </c>
    </row>
    <row r="9355" spans="1:12" ht="15.75" customHeight="1" x14ac:dyDescent="0.25">
      <c r="A9355" s="24">
        <v>55866790</v>
      </c>
      <c r="B9355" s="24">
        <v>7234830648</v>
      </c>
      <c r="C9355" s="26">
        <v>44095</v>
      </c>
      <c r="D9355" s="27">
        <v>10000</v>
      </c>
      <c r="E9355" s="28" t="s">
        <v>9</v>
      </c>
      <c r="F9355" s="24">
        <v>12</v>
      </c>
      <c r="G9355" s="36" t="s">
        <v>99</v>
      </c>
      <c r="H9355" s="38">
        <f>((VLOOKUP(F9355,'Data. Commission'!$B$2:$C$6,2,))/100)*D9355</f>
        <v>200</v>
      </c>
      <c r="I9355" s="38" t="str">
        <f>VLOOKUP(A9355,'Data. User Inf'!$A$2:$D$13428,4,)</f>
        <v>33_to_37</v>
      </c>
      <c r="J9355" s="38" t="str">
        <f>VLOOKUP(A9355,'Data. User Inf'!$A$2:$E$13428,5,)</f>
        <v>FEMALE</v>
      </c>
      <c r="K9355" s="38" t="str">
        <f>VLOOKUP(A9355,'Data. User Inf'!$A$2:$E$13428,3,)</f>
        <v>Other Cities</v>
      </c>
      <c r="L9355" s="38" t="str">
        <f>IF('Data. User Inf'!B9355&lt;'Data. Transactions'!C9355,"Current","New")</f>
        <v>Current</v>
      </c>
    </row>
    <row r="9356" spans="1:12" ht="15.75" customHeight="1" x14ac:dyDescent="0.25">
      <c r="A9356" s="24">
        <v>43572624</v>
      </c>
      <c r="B9356" s="24">
        <v>7235677356</v>
      </c>
      <c r="C9356" s="26">
        <v>44095</v>
      </c>
      <c r="D9356" s="27">
        <v>50000</v>
      </c>
      <c r="E9356" s="28" t="s">
        <v>60</v>
      </c>
      <c r="F9356" s="24">
        <v>13</v>
      </c>
      <c r="G9356" s="36" t="s">
        <v>99</v>
      </c>
      <c r="H9356" s="38">
        <f>((VLOOKUP(F9356,'Data. Commission'!$B$2:$C$6,2,))/100)*D9356</f>
        <v>1500</v>
      </c>
      <c r="I9356" s="38" t="str">
        <f>VLOOKUP(A9356,'Data. User Inf'!$A$2:$D$13428,4,)</f>
        <v>33_to_37</v>
      </c>
      <c r="J9356" s="38" t="str">
        <f>VLOOKUP(A9356,'Data. User Inf'!$A$2:$E$13428,5,)</f>
        <v>FEMALE</v>
      </c>
      <c r="K9356" s="38" t="str">
        <f>VLOOKUP(A9356,'Data. User Inf'!$A$2:$E$13428,3,)</f>
        <v>Other Cities</v>
      </c>
      <c r="L9356" s="38" t="str">
        <f>IF('Data. User Inf'!B9356&lt;'Data. Transactions'!C9356,"Current","New")</f>
        <v>Current</v>
      </c>
    </row>
    <row r="9357" spans="1:12" ht="15.75" customHeight="1" x14ac:dyDescent="0.25">
      <c r="A9357" s="24">
        <v>36721384</v>
      </c>
      <c r="B9357" s="24">
        <v>7233134374</v>
      </c>
      <c r="C9357" s="26">
        <v>44095</v>
      </c>
      <c r="D9357" s="27">
        <v>100000</v>
      </c>
      <c r="E9357" s="28" t="s">
        <v>9</v>
      </c>
      <c r="F9357" s="24">
        <v>12</v>
      </c>
      <c r="G9357" s="36" t="s">
        <v>99</v>
      </c>
      <c r="H9357" s="38">
        <f>((VLOOKUP(F9357,'Data. Commission'!$B$2:$C$6,2,))/100)*D9357</f>
        <v>2000</v>
      </c>
      <c r="I9357" s="38" t="str">
        <f>VLOOKUP(A9357,'Data. User Inf'!$A$2:$D$13428,4,)</f>
        <v>33_to_37</v>
      </c>
      <c r="J9357" s="38" t="str">
        <f>VLOOKUP(A9357,'Data. User Inf'!$A$2:$E$13428,5,)</f>
        <v>MALE</v>
      </c>
      <c r="K9357" s="38" t="str">
        <f>VLOOKUP(A9357,'Data. User Inf'!$A$2:$E$13428,3,)</f>
        <v>Other Cities</v>
      </c>
      <c r="L9357" s="38" t="str">
        <f>IF('Data. User Inf'!B9357&lt;'Data. Transactions'!C9357,"Current","New")</f>
        <v>Current</v>
      </c>
    </row>
    <row r="9358" spans="1:12" ht="15.75" customHeight="1" x14ac:dyDescent="0.25">
      <c r="A9358" s="24">
        <v>40723237</v>
      </c>
      <c r="B9358" s="24">
        <v>7226144492</v>
      </c>
      <c r="C9358" s="26">
        <v>44095</v>
      </c>
      <c r="D9358" s="27">
        <v>50000</v>
      </c>
      <c r="E9358" s="24" t="s">
        <v>9</v>
      </c>
      <c r="F9358" s="24">
        <v>12</v>
      </c>
      <c r="G9358" s="37"/>
      <c r="H9358" s="38">
        <f>((VLOOKUP(F9358,'Data. Commission'!$B$2:$C$6,2,))/100)*D9358</f>
        <v>1000</v>
      </c>
      <c r="I9358" s="38" t="str">
        <f>VLOOKUP(A9358,'Data. User Inf'!$A$2:$D$13428,4,)</f>
        <v>23_to_27</v>
      </c>
      <c r="J9358" s="38" t="str">
        <f>VLOOKUP(A9358,'Data. User Inf'!$A$2:$E$13428,5,)</f>
        <v>MALE</v>
      </c>
      <c r="K9358" s="38" t="str">
        <f>VLOOKUP(A9358,'Data. User Inf'!$A$2:$E$13428,3,)</f>
        <v>Hồ Chí Minh</v>
      </c>
      <c r="L9358" s="38" t="str">
        <f>IF('Data. User Inf'!B9358&lt;'Data. Transactions'!C9358,"Current","New")</f>
        <v>Current</v>
      </c>
    </row>
    <row r="9359" spans="1:12" ht="15.75" customHeight="1" x14ac:dyDescent="0.25">
      <c r="A9359" s="24">
        <v>44312255</v>
      </c>
      <c r="B9359" s="24">
        <v>7230749363</v>
      </c>
      <c r="C9359" s="26">
        <v>44095</v>
      </c>
      <c r="D9359" s="27">
        <v>20000</v>
      </c>
      <c r="E9359" s="24" t="s">
        <v>87</v>
      </c>
      <c r="F9359" s="24">
        <v>15</v>
      </c>
      <c r="G9359" s="37" t="s">
        <v>49</v>
      </c>
      <c r="H9359" s="38">
        <f>((VLOOKUP(F9359,'Data. Commission'!$B$2:$C$6,2,))/100)*D9359</f>
        <v>800</v>
      </c>
      <c r="I9359" s="38" t="str">
        <f>VLOOKUP(A9359,'Data. User Inf'!$A$2:$D$13428,4,)</f>
        <v>28_to_32</v>
      </c>
      <c r="J9359" s="38" t="str">
        <f>VLOOKUP(A9359,'Data. User Inf'!$A$2:$E$13428,5,)</f>
        <v>FEMALE</v>
      </c>
      <c r="K9359" s="38" t="str">
        <f>VLOOKUP(A9359,'Data. User Inf'!$A$2:$E$13428,3,)</f>
        <v>Hà Nội</v>
      </c>
      <c r="L9359" s="38" t="str">
        <f>IF('Data. User Inf'!B9359&lt;'Data. Transactions'!C9359,"Current","New")</f>
        <v>Current</v>
      </c>
    </row>
    <row r="9360" spans="1:12" ht="15.75" customHeight="1" x14ac:dyDescent="0.25">
      <c r="A9360" s="24">
        <v>7713369</v>
      </c>
      <c r="B9360" s="24">
        <v>7227273468</v>
      </c>
      <c r="C9360" s="26">
        <v>44095</v>
      </c>
      <c r="D9360" s="27">
        <v>100000</v>
      </c>
      <c r="E9360" s="28" t="s">
        <v>60</v>
      </c>
      <c r="F9360" s="24">
        <v>13</v>
      </c>
      <c r="G9360" s="36" t="s">
        <v>49</v>
      </c>
      <c r="H9360" s="38">
        <f>((VLOOKUP(F9360,'Data. Commission'!$B$2:$C$6,2,))/100)*D9360</f>
        <v>3000</v>
      </c>
      <c r="I9360" s="38" t="str">
        <f>VLOOKUP(A9360,'Data. User Inf'!$A$2:$D$13428,4,)</f>
        <v>33_to_37</v>
      </c>
      <c r="J9360" s="38" t="str">
        <f>VLOOKUP(A9360,'Data. User Inf'!$A$2:$E$13428,5,)</f>
        <v>FEMALE</v>
      </c>
      <c r="K9360" s="38" t="str">
        <f>VLOOKUP(A9360,'Data. User Inf'!$A$2:$E$13428,3,)</f>
        <v>Other Cities</v>
      </c>
      <c r="L9360" s="38" t="str">
        <f>IF('Data. User Inf'!B9360&lt;'Data. Transactions'!C9360,"Current","New")</f>
        <v>Current</v>
      </c>
    </row>
    <row r="9361" spans="1:12" ht="15.75" customHeight="1" x14ac:dyDescent="0.25">
      <c r="A9361" s="24">
        <v>29427974</v>
      </c>
      <c r="B9361" s="24">
        <v>7233753583</v>
      </c>
      <c r="C9361" s="26">
        <v>44095</v>
      </c>
      <c r="D9361" s="27">
        <v>20000</v>
      </c>
      <c r="E9361" s="24" t="s">
        <v>9</v>
      </c>
      <c r="F9361" s="24">
        <v>12</v>
      </c>
      <c r="G9361" s="37"/>
      <c r="H9361" s="38">
        <f>((VLOOKUP(F9361,'Data. Commission'!$B$2:$C$6,2,))/100)*D9361</f>
        <v>400</v>
      </c>
      <c r="I9361" s="38" t="str">
        <f>VLOOKUP(A9361,'Data. User Inf'!$A$2:$D$13428,4,)</f>
        <v>33_to_37</v>
      </c>
      <c r="J9361" s="38" t="str">
        <f>VLOOKUP(A9361,'Data. User Inf'!$A$2:$E$13428,5,)</f>
        <v>FEMALE</v>
      </c>
      <c r="K9361" s="38" t="str">
        <f>VLOOKUP(A9361,'Data. User Inf'!$A$2:$E$13428,3,)</f>
        <v>Other Cities</v>
      </c>
      <c r="L9361" s="38" t="str">
        <f>IF('Data. User Inf'!B9361&lt;'Data. Transactions'!C9361,"Current","New")</f>
        <v>Current</v>
      </c>
    </row>
    <row r="9362" spans="1:12" ht="15.75" customHeight="1" x14ac:dyDescent="0.25">
      <c r="A9362" s="24">
        <v>51644804</v>
      </c>
      <c r="B9362" s="24">
        <v>7231481066</v>
      </c>
      <c r="C9362" s="26">
        <v>44095</v>
      </c>
      <c r="D9362" s="27">
        <v>10000</v>
      </c>
      <c r="E9362" s="28" t="s">
        <v>60</v>
      </c>
      <c r="F9362" s="24">
        <v>13</v>
      </c>
      <c r="G9362" s="36" t="s">
        <v>99</v>
      </c>
      <c r="H9362" s="38">
        <f>((VLOOKUP(F9362,'Data. Commission'!$B$2:$C$6,2,))/100)*D9362</f>
        <v>300</v>
      </c>
      <c r="I9362" s="38" t="str">
        <f>VLOOKUP(A9362,'Data. User Inf'!$A$2:$D$13428,4,)</f>
        <v>unknown</v>
      </c>
      <c r="J9362" s="38" t="str">
        <f>VLOOKUP(A9362,'Data. User Inf'!$A$2:$E$13428,5,)</f>
        <v>FEMALE</v>
      </c>
      <c r="K9362" s="38" t="str">
        <f>VLOOKUP(A9362,'Data. User Inf'!$A$2:$E$13428,3,)</f>
        <v>Hồ Chí Minh</v>
      </c>
      <c r="L9362" s="38" t="str">
        <f>IF('Data. User Inf'!B9362&lt;'Data. Transactions'!C9362,"Current","New")</f>
        <v>Current</v>
      </c>
    </row>
    <row r="9363" spans="1:12" ht="15.75" customHeight="1" x14ac:dyDescent="0.25">
      <c r="A9363" s="24">
        <v>46221972</v>
      </c>
      <c r="B9363" s="24">
        <v>7226871867</v>
      </c>
      <c r="C9363" s="26">
        <v>44095</v>
      </c>
      <c r="D9363" s="27">
        <v>200000</v>
      </c>
      <c r="E9363" s="28" t="s">
        <v>9</v>
      </c>
      <c r="F9363" s="24">
        <v>12</v>
      </c>
      <c r="G9363" s="37" t="s">
        <v>49</v>
      </c>
      <c r="H9363" s="38">
        <f>((VLOOKUP(F9363,'Data. Commission'!$B$2:$C$6,2,))/100)*D9363</f>
        <v>4000</v>
      </c>
      <c r="I9363" s="38" t="str">
        <f>VLOOKUP(A9363,'Data. User Inf'!$A$2:$D$13428,4,)</f>
        <v>23_to_27</v>
      </c>
      <c r="J9363" s="38" t="str">
        <f>VLOOKUP(A9363,'Data. User Inf'!$A$2:$E$13428,5,)</f>
        <v>MALE</v>
      </c>
      <c r="K9363" s="38" t="str">
        <f>VLOOKUP(A9363,'Data. User Inf'!$A$2:$E$13428,3,)</f>
        <v>Hà Nội</v>
      </c>
      <c r="L9363" s="38" t="str">
        <f>IF('Data. User Inf'!B9363&lt;'Data. Transactions'!C9363,"Current","New")</f>
        <v>New</v>
      </c>
    </row>
    <row r="9364" spans="1:12" ht="15.75" customHeight="1" x14ac:dyDescent="0.25">
      <c r="A9364" s="24">
        <v>33073883</v>
      </c>
      <c r="B9364" s="24">
        <v>7224746644</v>
      </c>
      <c r="C9364" s="26">
        <v>44095</v>
      </c>
      <c r="D9364" s="27">
        <v>100000</v>
      </c>
      <c r="E9364" s="28" t="s">
        <v>60</v>
      </c>
      <c r="F9364" s="24">
        <v>13</v>
      </c>
      <c r="G9364" s="36" t="s">
        <v>99</v>
      </c>
      <c r="H9364" s="38">
        <f>((VLOOKUP(F9364,'Data. Commission'!$B$2:$C$6,2,))/100)*D9364</f>
        <v>3000</v>
      </c>
      <c r="I9364" s="38" t="str">
        <f>VLOOKUP(A9364,'Data. User Inf'!$A$2:$D$13428,4,)</f>
        <v>28_to_32</v>
      </c>
      <c r="J9364" s="38" t="str">
        <f>VLOOKUP(A9364,'Data. User Inf'!$A$2:$E$13428,5,)</f>
        <v>FEMALE</v>
      </c>
      <c r="K9364" s="38" t="str">
        <f>VLOOKUP(A9364,'Data. User Inf'!$A$2:$E$13428,3,)</f>
        <v>Unknown</v>
      </c>
      <c r="L9364" s="38" t="str">
        <f>IF('Data. User Inf'!B9364&lt;'Data. Transactions'!C9364,"Current","New")</f>
        <v>Current</v>
      </c>
    </row>
    <row r="9365" spans="1:12" ht="15.75" customHeight="1" x14ac:dyDescent="0.25">
      <c r="A9365" s="24">
        <v>35423750</v>
      </c>
      <c r="B9365" s="24">
        <v>7227556560</v>
      </c>
      <c r="C9365" s="26">
        <v>44095</v>
      </c>
      <c r="D9365" s="27">
        <v>20000</v>
      </c>
      <c r="E9365" s="28" t="s">
        <v>86</v>
      </c>
      <c r="F9365" s="24">
        <v>14</v>
      </c>
      <c r="G9365" s="36" t="s">
        <v>49</v>
      </c>
      <c r="H9365" s="38">
        <f>((VLOOKUP(F9365,'Data. Commission'!$B$2:$C$6,2,))/100)*D9365</f>
        <v>800</v>
      </c>
      <c r="I9365" s="38" t="str">
        <f>VLOOKUP(A9365,'Data. User Inf'!$A$2:$D$13428,4,)</f>
        <v>28_to_32</v>
      </c>
      <c r="J9365" s="38" t="str">
        <f>VLOOKUP(A9365,'Data. User Inf'!$A$2:$E$13428,5,)</f>
        <v>MALE</v>
      </c>
      <c r="K9365" s="38" t="str">
        <f>VLOOKUP(A9365,'Data. User Inf'!$A$2:$E$13428,3,)</f>
        <v>Other Cities</v>
      </c>
      <c r="L9365" s="38" t="str">
        <f>IF('Data. User Inf'!B9365&lt;'Data. Transactions'!C9365,"Current","New")</f>
        <v>Current</v>
      </c>
    </row>
    <row r="9366" spans="1:12" ht="15.75" customHeight="1" x14ac:dyDescent="0.25">
      <c r="A9366" s="24">
        <v>50210358</v>
      </c>
      <c r="B9366" s="24">
        <v>7228548886</v>
      </c>
      <c r="C9366" s="26">
        <v>44095</v>
      </c>
      <c r="D9366" s="27">
        <v>200000</v>
      </c>
      <c r="E9366" s="24" t="s">
        <v>9</v>
      </c>
      <c r="F9366" s="24">
        <v>12</v>
      </c>
      <c r="G9366" s="37"/>
      <c r="H9366" s="38">
        <f>((VLOOKUP(F9366,'Data. Commission'!$B$2:$C$6,2,))/100)*D9366</f>
        <v>4000</v>
      </c>
      <c r="I9366" s="38" t="str">
        <f>VLOOKUP(A9366,'Data. User Inf'!$A$2:$D$13428,4,)</f>
        <v>unknown</v>
      </c>
      <c r="J9366" s="38" t="str">
        <f>VLOOKUP(A9366,'Data. User Inf'!$A$2:$E$13428,5,)</f>
        <v>FEMALE</v>
      </c>
      <c r="K9366" s="38" t="str">
        <f>VLOOKUP(A9366,'Data. User Inf'!$A$2:$E$13428,3,)</f>
        <v>Hồ Chí Minh</v>
      </c>
      <c r="L9366" s="38" t="str">
        <f>IF('Data. User Inf'!B9366&lt;'Data. Transactions'!C9366,"Current","New")</f>
        <v>Current</v>
      </c>
    </row>
    <row r="9367" spans="1:12" ht="15.75" customHeight="1" x14ac:dyDescent="0.25">
      <c r="A9367" s="24">
        <v>25738018</v>
      </c>
      <c r="B9367" s="24">
        <v>7224541657</v>
      </c>
      <c r="C9367" s="26">
        <v>44095</v>
      </c>
      <c r="D9367" s="27">
        <v>200000</v>
      </c>
      <c r="E9367" s="24" t="s">
        <v>9</v>
      </c>
      <c r="F9367" s="24">
        <v>12</v>
      </c>
      <c r="G9367" s="37"/>
      <c r="H9367" s="38">
        <f>((VLOOKUP(F9367,'Data. Commission'!$B$2:$C$6,2,))/100)*D9367</f>
        <v>4000</v>
      </c>
      <c r="I9367" s="38" t="str">
        <f>VLOOKUP(A9367,'Data. User Inf'!$A$2:$D$13428,4,)</f>
        <v>unknown</v>
      </c>
      <c r="J9367" s="38" t="str">
        <f>VLOOKUP(A9367,'Data. User Inf'!$A$2:$E$13428,5,)</f>
        <v>MALE</v>
      </c>
      <c r="K9367" s="38" t="str">
        <f>VLOOKUP(A9367,'Data. User Inf'!$A$2:$E$13428,3,)</f>
        <v>Hồ Chí Minh</v>
      </c>
      <c r="L9367" s="38" t="str">
        <f>IF('Data. User Inf'!B9367&lt;'Data. Transactions'!C9367,"Current","New")</f>
        <v>Current</v>
      </c>
    </row>
    <row r="9368" spans="1:12" ht="15.75" customHeight="1" x14ac:dyDescent="0.25">
      <c r="A9368" s="24">
        <v>52146002</v>
      </c>
      <c r="B9368" s="24">
        <v>7235039559</v>
      </c>
      <c r="C9368" s="26">
        <v>44095</v>
      </c>
      <c r="D9368" s="27">
        <v>10000</v>
      </c>
      <c r="E9368" s="28" t="s">
        <v>86</v>
      </c>
      <c r="F9368" s="24">
        <v>14</v>
      </c>
      <c r="G9368" s="37"/>
      <c r="H9368" s="38">
        <f>((VLOOKUP(F9368,'Data. Commission'!$B$2:$C$6,2,))/100)*D9368</f>
        <v>400</v>
      </c>
      <c r="I9368" s="38" t="str">
        <f>VLOOKUP(A9368,'Data. User Inf'!$A$2:$D$13428,4,)</f>
        <v>unknown</v>
      </c>
      <c r="J9368" s="38" t="str">
        <f>VLOOKUP(A9368,'Data. User Inf'!$A$2:$E$13428,5,)</f>
        <v>MALE</v>
      </c>
      <c r="K9368" s="38" t="str">
        <f>VLOOKUP(A9368,'Data. User Inf'!$A$2:$E$13428,3,)</f>
        <v>Other Cities</v>
      </c>
      <c r="L9368" s="38" t="str">
        <f>IF('Data. User Inf'!B9368&lt;'Data. Transactions'!C9368,"Current","New")</f>
        <v>New</v>
      </c>
    </row>
    <row r="9369" spans="1:12" ht="15.75" customHeight="1" x14ac:dyDescent="0.25">
      <c r="A9369" s="24">
        <v>58111156</v>
      </c>
      <c r="B9369" s="24">
        <v>7224954572</v>
      </c>
      <c r="C9369" s="26">
        <v>44095</v>
      </c>
      <c r="D9369" s="27">
        <v>10000</v>
      </c>
      <c r="E9369" s="28" t="s">
        <v>86</v>
      </c>
      <c r="F9369" s="24">
        <v>14</v>
      </c>
      <c r="G9369" s="36" t="s">
        <v>99</v>
      </c>
      <c r="H9369" s="38">
        <f>((VLOOKUP(F9369,'Data. Commission'!$B$2:$C$6,2,))/100)*D9369</f>
        <v>400</v>
      </c>
      <c r="I9369" s="38" t="str">
        <f>VLOOKUP(A9369,'Data. User Inf'!$A$2:$D$13428,4,)</f>
        <v>unknown</v>
      </c>
      <c r="J9369" s="38" t="str">
        <f>VLOOKUP(A9369,'Data. User Inf'!$A$2:$E$13428,5,)</f>
        <v>MALE</v>
      </c>
      <c r="K9369" s="38" t="str">
        <f>VLOOKUP(A9369,'Data. User Inf'!$A$2:$E$13428,3,)</f>
        <v>Hà Nội</v>
      </c>
      <c r="L9369" s="38" t="str">
        <f>IF('Data. User Inf'!B9369&lt;'Data. Transactions'!C9369,"Current","New")</f>
        <v>Current</v>
      </c>
    </row>
    <row r="9370" spans="1:12" ht="15.75" customHeight="1" x14ac:dyDescent="0.25">
      <c r="A9370" s="24">
        <v>48949211</v>
      </c>
      <c r="B9370" s="24">
        <v>7225734109</v>
      </c>
      <c r="C9370" s="26">
        <v>44095</v>
      </c>
      <c r="D9370" s="27">
        <v>20000</v>
      </c>
      <c r="E9370" s="28" t="s">
        <v>87</v>
      </c>
      <c r="F9370" s="24">
        <v>15</v>
      </c>
      <c r="G9370" s="36" t="s">
        <v>99</v>
      </c>
      <c r="H9370" s="38">
        <f>((VLOOKUP(F9370,'Data. Commission'!$B$2:$C$6,2,))/100)*D9370</f>
        <v>800</v>
      </c>
      <c r="I9370" s="38" t="str">
        <f>VLOOKUP(A9370,'Data. User Inf'!$A$2:$D$13428,4,)</f>
        <v>18_to_22</v>
      </c>
      <c r="J9370" s="38" t="str">
        <f>VLOOKUP(A9370,'Data. User Inf'!$A$2:$E$13428,5,)</f>
        <v>FEMALE</v>
      </c>
      <c r="K9370" s="38" t="str">
        <f>VLOOKUP(A9370,'Data. User Inf'!$A$2:$E$13428,3,)</f>
        <v>Other Cities</v>
      </c>
      <c r="L9370" s="38" t="str">
        <f>IF('Data. User Inf'!B9370&lt;'Data. Transactions'!C9370,"Current","New")</f>
        <v>Current</v>
      </c>
    </row>
    <row r="9371" spans="1:12" ht="15.75" customHeight="1" x14ac:dyDescent="0.25">
      <c r="A9371" s="24">
        <v>25719641</v>
      </c>
      <c r="B9371" s="24">
        <v>7225842823</v>
      </c>
      <c r="C9371" s="26">
        <v>44095</v>
      </c>
      <c r="D9371" s="27">
        <v>50000</v>
      </c>
      <c r="E9371" s="28" t="s">
        <v>60</v>
      </c>
      <c r="F9371" s="24">
        <v>13</v>
      </c>
      <c r="G9371" s="36" t="s">
        <v>99</v>
      </c>
      <c r="H9371" s="38">
        <f>((VLOOKUP(F9371,'Data. Commission'!$B$2:$C$6,2,))/100)*D9371</f>
        <v>1500</v>
      </c>
      <c r="I9371" s="38" t="str">
        <f>VLOOKUP(A9371,'Data. User Inf'!$A$2:$D$13428,4,)</f>
        <v>18_to_22</v>
      </c>
      <c r="J9371" s="38" t="str">
        <f>VLOOKUP(A9371,'Data. User Inf'!$A$2:$E$13428,5,)</f>
        <v>MALE</v>
      </c>
      <c r="K9371" s="38" t="str">
        <f>VLOOKUP(A9371,'Data. User Inf'!$A$2:$E$13428,3,)</f>
        <v>Other Cities</v>
      </c>
      <c r="L9371" s="38" t="str">
        <f>IF('Data. User Inf'!B9371&lt;'Data. Transactions'!C9371,"Current","New")</f>
        <v>Current</v>
      </c>
    </row>
    <row r="9372" spans="1:12" ht="15.75" customHeight="1" x14ac:dyDescent="0.25">
      <c r="A9372" s="24">
        <v>45052066</v>
      </c>
      <c r="B9372" s="24">
        <v>7239430943</v>
      </c>
      <c r="C9372" s="26">
        <v>44095</v>
      </c>
      <c r="D9372" s="27">
        <v>10000</v>
      </c>
      <c r="E9372" s="28" t="s">
        <v>9</v>
      </c>
      <c r="F9372" s="24">
        <v>12</v>
      </c>
      <c r="G9372" s="36" t="s">
        <v>99</v>
      </c>
      <c r="H9372" s="38">
        <f>((VLOOKUP(F9372,'Data. Commission'!$B$2:$C$6,2,))/100)*D9372</f>
        <v>200</v>
      </c>
      <c r="I9372" s="38" t="str">
        <f>VLOOKUP(A9372,'Data. User Inf'!$A$2:$D$13428,4,)</f>
        <v>18_to_22</v>
      </c>
      <c r="J9372" s="38" t="str">
        <f>VLOOKUP(A9372,'Data. User Inf'!$A$2:$E$13428,5,)</f>
        <v>MALE</v>
      </c>
      <c r="K9372" s="38" t="str">
        <f>VLOOKUP(A9372,'Data. User Inf'!$A$2:$E$13428,3,)</f>
        <v>Other Cities</v>
      </c>
      <c r="L9372" s="38" t="str">
        <f>IF('Data. User Inf'!B9372&lt;'Data. Transactions'!C9372,"Current","New")</f>
        <v>Current</v>
      </c>
    </row>
    <row r="9373" spans="1:12" ht="15.75" customHeight="1" x14ac:dyDescent="0.25">
      <c r="A9373" s="24">
        <v>44111145</v>
      </c>
      <c r="B9373" s="24">
        <v>7237054796</v>
      </c>
      <c r="C9373" s="26">
        <v>44095</v>
      </c>
      <c r="D9373" s="27">
        <v>10000</v>
      </c>
      <c r="E9373" s="28" t="s">
        <v>9</v>
      </c>
      <c r="F9373" s="24">
        <v>12</v>
      </c>
      <c r="G9373" s="36" t="s">
        <v>99</v>
      </c>
      <c r="H9373" s="38">
        <f>((VLOOKUP(F9373,'Data. Commission'!$B$2:$C$6,2,))/100)*D9373</f>
        <v>200</v>
      </c>
      <c r="I9373" s="38" t="str">
        <f>VLOOKUP(A9373,'Data. User Inf'!$A$2:$D$13428,4,)</f>
        <v>23_to_27</v>
      </c>
      <c r="J9373" s="38" t="str">
        <f>VLOOKUP(A9373,'Data. User Inf'!$A$2:$E$13428,5,)</f>
        <v>FEMALE</v>
      </c>
      <c r="K9373" s="38" t="str">
        <f>VLOOKUP(A9373,'Data. User Inf'!$A$2:$E$13428,3,)</f>
        <v>Other Cities</v>
      </c>
      <c r="L9373" s="38" t="str">
        <f>IF('Data. User Inf'!B9373&lt;'Data. Transactions'!C9373,"Current","New")</f>
        <v>Current</v>
      </c>
    </row>
    <row r="9374" spans="1:12" ht="15.75" customHeight="1" x14ac:dyDescent="0.25">
      <c r="A9374" s="24">
        <v>45039392</v>
      </c>
      <c r="B9374" s="24">
        <v>7239002274</v>
      </c>
      <c r="C9374" s="26">
        <v>44095</v>
      </c>
      <c r="D9374" s="27">
        <v>30000</v>
      </c>
      <c r="E9374" s="28" t="s">
        <v>60</v>
      </c>
      <c r="F9374" s="24">
        <v>13</v>
      </c>
      <c r="G9374" s="36" t="s">
        <v>99</v>
      </c>
      <c r="H9374" s="38">
        <f>((VLOOKUP(F9374,'Data. Commission'!$B$2:$C$6,2,))/100)*D9374</f>
        <v>900</v>
      </c>
      <c r="I9374" s="38" t="str">
        <f>VLOOKUP(A9374,'Data. User Inf'!$A$2:$D$13428,4,)</f>
        <v>23_to_27</v>
      </c>
      <c r="J9374" s="38" t="str">
        <f>VLOOKUP(A9374,'Data. User Inf'!$A$2:$E$13428,5,)</f>
        <v>FEMALE</v>
      </c>
      <c r="K9374" s="38" t="str">
        <f>VLOOKUP(A9374,'Data. User Inf'!$A$2:$E$13428,3,)</f>
        <v>Other Cities</v>
      </c>
      <c r="L9374" s="38" t="str">
        <f>IF('Data. User Inf'!B9374&lt;'Data. Transactions'!C9374,"Current","New")</f>
        <v>Current</v>
      </c>
    </row>
    <row r="9375" spans="1:12" ht="15.75" customHeight="1" x14ac:dyDescent="0.25">
      <c r="A9375" s="24">
        <v>51353341</v>
      </c>
      <c r="B9375" s="24">
        <v>7225089745</v>
      </c>
      <c r="C9375" s="26">
        <v>44095</v>
      </c>
      <c r="D9375" s="27">
        <v>10000</v>
      </c>
      <c r="E9375" s="28" t="s">
        <v>9</v>
      </c>
      <c r="F9375" s="24">
        <v>12</v>
      </c>
      <c r="G9375" s="36" t="s">
        <v>99</v>
      </c>
      <c r="H9375" s="38">
        <f>((VLOOKUP(F9375,'Data. Commission'!$B$2:$C$6,2,))/100)*D9375</f>
        <v>200</v>
      </c>
      <c r="I9375" s="38" t="str">
        <f>VLOOKUP(A9375,'Data. User Inf'!$A$2:$D$13428,4,)</f>
        <v>23_to_27</v>
      </c>
      <c r="J9375" s="38" t="str">
        <f>VLOOKUP(A9375,'Data. User Inf'!$A$2:$E$13428,5,)</f>
        <v>FEMALE</v>
      </c>
      <c r="K9375" s="38" t="str">
        <f>VLOOKUP(A9375,'Data. User Inf'!$A$2:$E$13428,3,)</f>
        <v>Other Cities</v>
      </c>
      <c r="L9375" s="38" t="str">
        <f>IF('Data. User Inf'!B9375&lt;'Data. Transactions'!C9375,"Current","New")</f>
        <v>Current</v>
      </c>
    </row>
    <row r="9376" spans="1:12" ht="15.75" customHeight="1" x14ac:dyDescent="0.25">
      <c r="A9376" s="24">
        <v>54417297</v>
      </c>
      <c r="B9376" s="24">
        <v>7236754684</v>
      </c>
      <c r="C9376" s="26">
        <v>44095</v>
      </c>
      <c r="D9376" s="27">
        <v>20000</v>
      </c>
      <c r="E9376" s="28" t="s">
        <v>9</v>
      </c>
      <c r="F9376" s="24">
        <v>12</v>
      </c>
      <c r="G9376" s="36" t="s">
        <v>99</v>
      </c>
      <c r="H9376" s="38">
        <f>((VLOOKUP(F9376,'Data. Commission'!$B$2:$C$6,2,))/100)*D9376</f>
        <v>400</v>
      </c>
      <c r="I9376" s="38" t="str">
        <f>VLOOKUP(A9376,'Data. User Inf'!$A$2:$D$13428,4,)</f>
        <v>23_to_27</v>
      </c>
      <c r="J9376" s="38" t="str">
        <f>VLOOKUP(A9376,'Data. User Inf'!$A$2:$E$13428,5,)</f>
        <v>MALE</v>
      </c>
      <c r="K9376" s="38" t="str">
        <f>VLOOKUP(A9376,'Data. User Inf'!$A$2:$E$13428,3,)</f>
        <v>Other Cities</v>
      </c>
      <c r="L9376" s="38" t="str">
        <f>IF('Data. User Inf'!B9376&lt;'Data. Transactions'!C9376,"Current","New")</f>
        <v>Current</v>
      </c>
    </row>
    <row r="9377" spans="1:12" ht="15.75" customHeight="1" x14ac:dyDescent="0.25">
      <c r="A9377" s="24">
        <v>29333244</v>
      </c>
      <c r="B9377" s="24">
        <v>7225513935</v>
      </c>
      <c r="C9377" s="26">
        <v>44095</v>
      </c>
      <c r="D9377" s="27">
        <v>20000</v>
      </c>
      <c r="E9377" s="28" t="s">
        <v>86</v>
      </c>
      <c r="F9377" s="24">
        <v>14</v>
      </c>
      <c r="G9377" s="36" t="s">
        <v>99</v>
      </c>
      <c r="H9377" s="38">
        <f>((VLOOKUP(F9377,'Data. Commission'!$B$2:$C$6,2,))/100)*D9377</f>
        <v>800</v>
      </c>
      <c r="I9377" s="38" t="str">
        <f>VLOOKUP(A9377,'Data. User Inf'!$A$2:$D$13428,4,)</f>
        <v>23_to_27</v>
      </c>
      <c r="J9377" s="38" t="str">
        <f>VLOOKUP(A9377,'Data. User Inf'!$A$2:$E$13428,5,)</f>
        <v>MALE</v>
      </c>
      <c r="K9377" s="38" t="str">
        <f>VLOOKUP(A9377,'Data. User Inf'!$A$2:$E$13428,3,)</f>
        <v>Other Cities</v>
      </c>
      <c r="L9377" s="38" t="str">
        <f>IF('Data. User Inf'!B9377&lt;'Data. Transactions'!C9377,"Current","New")</f>
        <v>Current</v>
      </c>
    </row>
    <row r="9378" spans="1:12" ht="15.75" customHeight="1" x14ac:dyDescent="0.25">
      <c r="A9378" s="24">
        <v>41646679</v>
      </c>
      <c r="B9378" s="24">
        <v>7229576792</v>
      </c>
      <c r="C9378" s="26">
        <v>44095</v>
      </c>
      <c r="D9378" s="27">
        <v>50000</v>
      </c>
      <c r="E9378" s="28" t="s">
        <v>60</v>
      </c>
      <c r="F9378" s="24">
        <v>13</v>
      </c>
      <c r="G9378" s="36" t="s">
        <v>99</v>
      </c>
      <c r="H9378" s="38">
        <f>((VLOOKUP(F9378,'Data. Commission'!$B$2:$C$6,2,))/100)*D9378</f>
        <v>1500</v>
      </c>
      <c r="I9378" s="38" t="str">
        <f>VLOOKUP(A9378,'Data. User Inf'!$A$2:$D$13428,4,)</f>
        <v>23_to_27</v>
      </c>
      <c r="J9378" s="38" t="str">
        <f>VLOOKUP(A9378,'Data. User Inf'!$A$2:$E$13428,5,)</f>
        <v>FEMALE</v>
      </c>
      <c r="K9378" s="38" t="str">
        <f>VLOOKUP(A9378,'Data. User Inf'!$A$2:$E$13428,3,)</f>
        <v>Other Cities</v>
      </c>
      <c r="L9378" s="38" t="str">
        <f>IF('Data. User Inf'!B9378&lt;'Data. Transactions'!C9378,"Current","New")</f>
        <v>Current</v>
      </c>
    </row>
    <row r="9379" spans="1:12" ht="15.75" customHeight="1" x14ac:dyDescent="0.25">
      <c r="A9379" s="24">
        <v>43498175</v>
      </c>
      <c r="B9379" s="24">
        <v>7233520539</v>
      </c>
      <c r="C9379" s="26">
        <v>44095</v>
      </c>
      <c r="D9379" s="27">
        <v>30000</v>
      </c>
      <c r="E9379" s="28" t="s">
        <v>9</v>
      </c>
      <c r="F9379" s="24">
        <v>12</v>
      </c>
      <c r="G9379" s="36" t="s">
        <v>99</v>
      </c>
      <c r="H9379" s="38">
        <f>((VLOOKUP(F9379,'Data. Commission'!$B$2:$C$6,2,))/100)*D9379</f>
        <v>600</v>
      </c>
      <c r="I9379" s="38" t="str">
        <f>VLOOKUP(A9379,'Data. User Inf'!$A$2:$D$13428,4,)</f>
        <v>28_to_32</v>
      </c>
      <c r="J9379" s="38" t="str">
        <f>VLOOKUP(A9379,'Data. User Inf'!$A$2:$E$13428,5,)</f>
        <v>FEMALE</v>
      </c>
      <c r="K9379" s="38" t="str">
        <f>VLOOKUP(A9379,'Data. User Inf'!$A$2:$E$13428,3,)</f>
        <v>Other Cities</v>
      </c>
      <c r="L9379" s="38" t="str">
        <f>IF('Data. User Inf'!B9379&lt;'Data. Transactions'!C9379,"Current","New")</f>
        <v>Current</v>
      </c>
    </row>
    <row r="9380" spans="1:12" ht="15.75" customHeight="1" x14ac:dyDescent="0.25">
      <c r="A9380" s="24">
        <v>18427428</v>
      </c>
      <c r="B9380" s="24">
        <v>7221955803</v>
      </c>
      <c r="C9380" s="26">
        <v>44095</v>
      </c>
      <c r="D9380" s="27">
        <v>200000</v>
      </c>
      <c r="E9380" s="28" t="s">
        <v>9</v>
      </c>
      <c r="F9380" s="24">
        <v>12</v>
      </c>
      <c r="G9380" s="37" t="s">
        <v>49</v>
      </c>
      <c r="H9380" s="38">
        <f>((VLOOKUP(F9380,'Data. Commission'!$B$2:$C$6,2,))/100)*D9380</f>
        <v>4000</v>
      </c>
      <c r="I9380" s="38" t="str">
        <f>VLOOKUP(A9380,'Data. User Inf'!$A$2:$D$13428,4,)</f>
        <v>28_to_32</v>
      </c>
      <c r="J9380" s="38" t="str">
        <f>VLOOKUP(A9380,'Data. User Inf'!$A$2:$E$13428,5,)</f>
        <v>MALE</v>
      </c>
      <c r="K9380" s="38" t="str">
        <f>VLOOKUP(A9380,'Data. User Inf'!$A$2:$E$13428,3,)</f>
        <v>Other Cities</v>
      </c>
      <c r="L9380" s="38" t="str">
        <f>IF('Data. User Inf'!B9380&lt;'Data. Transactions'!C9380,"Current","New")</f>
        <v>Current</v>
      </c>
    </row>
    <row r="9381" spans="1:12" ht="15.75" customHeight="1" x14ac:dyDescent="0.25">
      <c r="A9381" s="24">
        <v>44998380</v>
      </c>
      <c r="B9381" s="24">
        <v>7233433128</v>
      </c>
      <c r="C9381" s="26">
        <v>44095</v>
      </c>
      <c r="D9381" s="27">
        <v>20000</v>
      </c>
      <c r="E9381" s="28" t="s">
        <v>9</v>
      </c>
      <c r="F9381" s="24">
        <v>12</v>
      </c>
      <c r="G9381" s="36" t="s">
        <v>99</v>
      </c>
      <c r="H9381" s="38">
        <f>((VLOOKUP(F9381,'Data. Commission'!$B$2:$C$6,2,))/100)*D9381</f>
        <v>400</v>
      </c>
      <c r="I9381" s="38" t="str">
        <f>VLOOKUP(A9381,'Data. User Inf'!$A$2:$D$13428,4,)</f>
        <v>28_to_32</v>
      </c>
      <c r="J9381" s="38" t="str">
        <f>VLOOKUP(A9381,'Data. User Inf'!$A$2:$E$13428,5,)</f>
        <v>FEMALE</v>
      </c>
      <c r="K9381" s="38" t="str">
        <f>VLOOKUP(A9381,'Data. User Inf'!$A$2:$E$13428,3,)</f>
        <v>Other Cities</v>
      </c>
      <c r="L9381" s="38" t="str">
        <f>IF('Data. User Inf'!B9381&lt;'Data. Transactions'!C9381,"Current","New")</f>
        <v>Current</v>
      </c>
    </row>
    <row r="9382" spans="1:12" ht="15.75" customHeight="1" x14ac:dyDescent="0.25">
      <c r="A9382" s="24">
        <v>43381777</v>
      </c>
      <c r="B9382" s="24">
        <v>7232009139</v>
      </c>
      <c r="C9382" s="26">
        <v>44095</v>
      </c>
      <c r="D9382" s="27">
        <v>50000</v>
      </c>
      <c r="E9382" s="28" t="s">
        <v>9</v>
      </c>
      <c r="F9382" s="24">
        <v>12</v>
      </c>
      <c r="G9382" s="36" t="s">
        <v>99</v>
      </c>
      <c r="H9382" s="38">
        <f>((VLOOKUP(F9382,'Data. Commission'!$B$2:$C$6,2,))/100)*D9382</f>
        <v>1000</v>
      </c>
      <c r="I9382" s="38" t="str">
        <f>VLOOKUP(A9382,'Data. User Inf'!$A$2:$D$13428,4,)</f>
        <v>28_to_32</v>
      </c>
      <c r="J9382" s="38" t="str">
        <f>VLOOKUP(A9382,'Data. User Inf'!$A$2:$E$13428,5,)</f>
        <v>MALE</v>
      </c>
      <c r="K9382" s="38" t="str">
        <f>VLOOKUP(A9382,'Data. User Inf'!$A$2:$E$13428,3,)</f>
        <v>Other Cities</v>
      </c>
      <c r="L9382" s="38" t="str">
        <f>IF('Data. User Inf'!B9382&lt;'Data. Transactions'!C9382,"Current","New")</f>
        <v>Current</v>
      </c>
    </row>
    <row r="9383" spans="1:12" ht="15.75" customHeight="1" x14ac:dyDescent="0.25">
      <c r="A9383" s="24">
        <v>52221193</v>
      </c>
      <c r="B9383" s="24">
        <v>7232129950</v>
      </c>
      <c r="C9383" s="26">
        <v>44095</v>
      </c>
      <c r="D9383" s="27">
        <v>10000</v>
      </c>
      <c r="E9383" s="28" t="s">
        <v>9</v>
      </c>
      <c r="F9383" s="24">
        <v>12</v>
      </c>
      <c r="G9383" s="36" t="s">
        <v>99</v>
      </c>
      <c r="H9383" s="38">
        <f>((VLOOKUP(F9383,'Data. Commission'!$B$2:$C$6,2,))/100)*D9383</f>
        <v>200</v>
      </c>
      <c r="I9383" s="38" t="str">
        <f>VLOOKUP(A9383,'Data. User Inf'!$A$2:$D$13428,4,)</f>
        <v>28_to_32</v>
      </c>
      <c r="J9383" s="38" t="str">
        <f>VLOOKUP(A9383,'Data. User Inf'!$A$2:$E$13428,5,)</f>
        <v>FEMALE</v>
      </c>
      <c r="K9383" s="38" t="str">
        <f>VLOOKUP(A9383,'Data. User Inf'!$A$2:$E$13428,3,)</f>
        <v>Other Cities</v>
      </c>
      <c r="L9383" s="38" t="str">
        <f>IF('Data. User Inf'!B9383&lt;'Data. Transactions'!C9383,"Current","New")</f>
        <v>Current</v>
      </c>
    </row>
    <row r="9384" spans="1:12" ht="15.75" customHeight="1" x14ac:dyDescent="0.25">
      <c r="A9384" s="24">
        <v>2102640</v>
      </c>
      <c r="B9384" s="24">
        <v>7237483399</v>
      </c>
      <c r="C9384" s="26">
        <v>44095</v>
      </c>
      <c r="D9384" s="27">
        <v>20000</v>
      </c>
      <c r="E9384" s="28" t="s">
        <v>9</v>
      </c>
      <c r="F9384" s="24">
        <v>12</v>
      </c>
      <c r="G9384" s="36" t="s">
        <v>99</v>
      </c>
      <c r="H9384" s="38">
        <f>((VLOOKUP(F9384,'Data. Commission'!$B$2:$C$6,2,))/100)*D9384</f>
        <v>400</v>
      </c>
      <c r="I9384" s="38" t="str">
        <f>VLOOKUP(A9384,'Data. User Inf'!$A$2:$D$13428,4,)</f>
        <v>28_to_32</v>
      </c>
      <c r="J9384" s="38" t="str">
        <f>VLOOKUP(A9384,'Data. User Inf'!$A$2:$E$13428,5,)</f>
        <v>MALE</v>
      </c>
      <c r="K9384" s="38" t="str">
        <f>VLOOKUP(A9384,'Data. User Inf'!$A$2:$E$13428,3,)</f>
        <v>Other Cities</v>
      </c>
      <c r="L9384" s="38" t="str">
        <f>IF('Data. User Inf'!B9384&lt;'Data. Transactions'!C9384,"Current","New")</f>
        <v>Current</v>
      </c>
    </row>
    <row r="9385" spans="1:12" ht="15.75" customHeight="1" x14ac:dyDescent="0.25">
      <c r="A9385" s="24">
        <v>46321745</v>
      </c>
      <c r="B9385" s="24">
        <v>7227813562</v>
      </c>
      <c r="C9385" s="26">
        <v>44095</v>
      </c>
      <c r="D9385" s="27">
        <v>20000</v>
      </c>
      <c r="E9385" s="28" t="s">
        <v>9</v>
      </c>
      <c r="F9385" s="24">
        <v>12</v>
      </c>
      <c r="G9385" s="36" t="s">
        <v>99</v>
      </c>
      <c r="H9385" s="38">
        <f>((VLOOKUP(F9385,'Data. Commission'!$B$2:$C$6,2,))/100)*D9385</f>
        <v>400</v>
      </c>
      <c r="I9385" s="38" t="str">
        <f>VLOOKUP(A9385,'Data. User Inf'!$A$2:$D$13428,4,)</f>
        <v>unknown</v>
      </c>
      <c r="J9385" s="38" t="str">
        <f>VLOOKUP(A9385,'Data. User Inf'!$A$2:$E$13428,5,)</f>
        <v>MALE</v>
      </c>
      <c r="K9385" s="38" t="str">
        <f>VLOOKUP(A9385,'Data. User Inf'!$A$2:$E$13428,3,)</f>
        <v>Other Cities</v>
      </c>
      <c r="L9385" s="38" t="str">
        <f>IF('Data. User Inf'!B9385&lt;'Data. Transactions'!C9385,"Current","New")</f>
        <v>Current</v>
      </c>
    </row>
    <row r="9386" spans="1:12" ht="15.75" customHeight="1" x14ac:dyDescent="0.25">
      <c r="A9386" s="24">
        <v>58375551</v>
      </c>
      <c r="B9386" s="24">
        <v>7237081352</v>
      </c>
      <c r="C9386" s="26">
        <v>44095</v>
      </c>
      <c r="D9386" s="27">
        <v>30000</v>
      </c>
      <c r="E9386" s="28" t="s">
        <v>60</v>
      </c>
      <c r="F9386" s="24">
        <v>13</v>
      </c>
      <c r="G9386" s="36" t="s">
        <v>99</v>
      </c>
      <c r="H9386" s="38">
        <f>((VLOOKUP(F9386,'Data. Commission'!$B$2:$C$6,2,))/100)*D9386</f>
        <v>900</v>
      </c>
      <c r="I9386" s="38" t="str">
        <f>VLOOKUP(A9386,'Data. User Inf'!$A$2:$D$13428,4,)</f>
        <v>unknown</v>
      </c>
      <c r="J9386" s="38" t="str">
        <f>VLOOKUP(A9386,'Data. User Inf'!$A$2:$E$13428,5,)</f>
        <v>MALE</v>
      </c>
      <c r="K9386" s="38" t="str">
        <f>VLOOKUP(A9386,'Data. User Inf'!$A$2:$E$13428,3,)</f>
        <v>Other Cities</v>
      </c>
      <c r="L9386" s="38" t="str">
        <f>IF('Data. User Inf'!B9386&lt;'Data. Transactions'!C9386,"Current","New")</f>
        <v>Current</v>
      </c>
    </row>
    <row r="9387" spans="1:12" ht="15.75" customHeight="1" x14ac:dyDescent="0.25">
      <c r="A9387" s="24">
        <v>53020235</v>
      </c>
      <c r="B9387" s="24">
        <v>7227362335</v>
      </c>
      <c r="C9387" s="26">
        <v>44095</v>
      </c>
      <c r="D9387" s="27">
        <v>20000</v>
      </c>
      <c r="E9387" s="28" t="s">
        <v>9</v>
      </c>
      <c r="F9387" s="24">
        <v>12</v>
      </c>
      <c r="G9387" s="36" t="s">
        <v>99</v>
      </c>
      <c r="H9387" s="38">
        <f>((VLOOKUP(F9387,'Data. Commission'!$B$2:$C$6,2,))/100)*D9387</f>
        <v>400</v>
      </c>
      <c r="I9387" s="38" t="str">
        <f>VLOOKUP(A9387,'Data. User Inf'!$A$2:$D$13428,4,)</f>
        <v>unknown</v>
      </c>
      <c r="J9387" s="38" t="str">
        <f>VLOOKUP(A9387,'Data. User Inf'!$A$2:$E$13428,5,)</f>
        <v>MALE</v>
      </c>
      <c r="K9387" s="38" t="str">
        <f>VLOOKUP(A9387,'Data. User Inf'!$A$2:$E$13428,3,)</f>
        <v>Other Cities</v>
      </c>
      <c r="L9387" s="38" t="str">
        <f>IF('Data. User Inf'!B9387&lt;'Data. Transactions'!C9387,"Current","New")</f>
        <v>Current</v>
      </c>
    </row>
    <row r="9388" spans="1:12" ht="15.75" customHeight="1" x14ac:dyDescent="0.25">
      <c r="A9388" s="24">
        <v>58608197</v>
      </c>
      <c r="B9388" s="24">
        <v>7224969025</v>
      </c>
      <c r="C9388" s="26">
        <v>44095</v>
      </c>
      <c r="D9388" s="27">
        <v>10000</v>
      </c>
      <c r="E9388" s="28" t="s">
        <v>60</v>
      </c>
      <c r="F9388" s="24">
        <v>13</v>
      </c>
      <c r="G9388" s="36" t="s">
        <v>99</v>
      </c>
      <c r="H9388" s="38">
        <f>((VLOOKUP(F9388,'Data. Commission'!$B$2:$C$6,2,))/100)*D9388</f>
        <v>300</v>
      </c>
      <c r="I9388" s="38" t="str">
        <f>VLOOKUP(A9388,'Data. User Inf'!$A$2:$D$13428,4,)</f>
        <v>unknown</v>
      </c>
      <c r="J9388" s="38" t="str">
        <f>VLOOKUP(A9388,'Data. User Inf'!$A$2:$E$13428,5,)</f>
        <v>UNKNOWN</v>
      </c>
      <c r="K9388" s="38" t="str">
        <f>VLOOKUP(A9388,'Data. User Inf'!$A$2:$E$13428,3,)</f>
        <v>Other Cities</v>
      </c>
      <c r="L9388" s="38" t="str">
        <f>IF('Data. User Inf'!B9388&lt;'Data. Transactions'!C9388,"Current","New")</f>
        <v>Current</v>
      </c>
    </row>
    <row r="9389" spans="1:12" ht="15.75" customHeight="1" x14ac:dyDescent="0.25">
      <c r="A9389" s="24">
        <v>31512723</v>
      </c>
      <c r="B9389" s="24">
        <v>7238197126</v>
      </c>
      <c r="C9389" s="26">
        <v>44095</v>
      </c>
      <c r="D9389" s="27">
        <v>20000</v>
      </c>
      <c r="E9389" s="28" t="s">
        <v>9</v>
      </c>
      <c r="F9389" s="24">
        <v>12</v>
      </c>
      <c r="G9389" s="36" t="s">
        <v>99</v>
      </c>
      <c r="H9389" s="38">
        <f>((VLOOKUP(F9389,'Data. Commission'!$B$2:$C$6,2,))/100)*D9389</f>
        <v>400</v>
      </c>
      <c r="I9389" s="38" t="str">
        <f>VLOOKUP(A9389,'Data. User Inf'!$A$2:$D$13428,4,)</f>
        <v>unknown</v>
      </c>
      <c r="J9389" s="38" t="str">
        <f>VLOOKUP(A9389,'Data. User Inf'!$A$2:$E$13428,5,)</f>
        <v>FEMALE</v>
      </c>
      <c r="K9389" s="38" t="str">
        <f>VLOOKUP(A9389,'Data. User Inf'!$A$2:$E$13428,3,)</f>
        <v>Other Cities</v>
      </c>
      <c r="L9389" s="38" t="str">
        <f>IF('Data. User Inf'!B9389&lt;'Data. Transactions'!C9389,"Current","New")</f>
        <v>Current</v>
      </c>
    </row>
    <row r="9390" spans="1:12" ht="15.75" customHeight="1" x14ac:dyDescent="0.25">
      <c r="A9390" s="24">
        <v>55840484</v>
      </c>
      <c r="B9390" s="24">
        <v>7227616212</v>
      </c>
      <c r="C9390" s="26">
        <v>44095</v>
      </c>
      <c r="D9390" s="27">
        <v>20000</v>
      </c>
      <c r="E9390" s="24" t="s">
        <v>9</v>
      </c>
      <c r="F9390" s="24">
        <v>12</v>
      </c>
      <c r="G9390" s="37"/>
      <c r="H9390" s="38">
        <f>((VLOOKUP(F9390,'Data. Commission'!$B$2:$C$6,2,))/100)*D9390</f>
        <v>400</v>
      </c>
      <c r="I9390" s="38" t="str">
        <f>VLOOKUP(A9390,'Data. User Inf'!$A$2:$D$13428,4,)</f>
        <v>18_to_22</v>
      </c>
      <c r="J9390" s="38" t="str">
        <f>VLOOKUP(A9390,'Data. User Inf'!$A$2:$E$13428,5,)</f>
        <v>FEMALE</v>
      </c>
      <c r="K9390" s="38" t="str">
        <f>VLOOKUP(A9390,'Data. User Inf'!$A$2:$E$13428,3,)</f>
        <v>Unknown</v>
      </c>
      <c r="L9390" s="38" t="str">
        <f>IF('Data. User Inf'!B9390&lt;'Data. Transactions'!C9390,"Current","New")</f>
        <v>Current</v>
      </c>
    </row>
    <row r="9391" spans="1:12" ht="15.75" customHeight="1" x14ac:dyDescent="0.25">
      <c r="A9391" s="24">
        <v>46473231</v>
      </c>
      <c r="B9391" s="24">
        <v>7250073858</v>
      </c>
      <c r="C9391" s="26">
        <v>44096</v>
      </c>
      <c r="D9391" s="27">
        <v>50000</v>
      </c>
      <c r="E9391" s="28" t="s">
        <v>9</v>
      </c>
      <c r="F9391" s="24">
        <v>12</v>
      </c>
      <c r="G9391" s="36" t="s">
        <v>99</v>
      </c>
      <c r="H9391" s="38">
        <f>((VLOOKUP(F9391,'Data. Commission'!$B$2:$C$6,2,))/100)*D9391</f>
        <v>1000</v>
      </c>
      <c r="I9391" s="38" t="str">
        <f>VLOOKUP(A9391,'Data. User Inf'!$A$2:$D$13428,4,)</f>
        <v>&gt;37</v>
      </c>
      <c r="J9391" s="38" t="str">
        <f>VLOOKUP(A9391,'Data. User Inf'!$A$2:$E$13428,5,)</f>
        <v>MALE</v>
      </c>
      <c r="K9391" s="38" t="str">
        <f>VLOOKUP(A9391,'Data. User Inf'!$A$2:$E$13428,3,)</f>
        <v>Hồ Chí Minh</v>
      </c>
      <c r="L9391" s="38" t="str">
        <f>IF('Data. User Inf'!B9391&lt;'Data. Transactions'!C9391,"Current","New")</f>
        <v>Current</v>
      </c>
    </row>
    <row r="9392" spans="1:12" ht="15.75" customHeight="1" x14ac:dyDescent="0.25">
      <c r="A9392" s="24">
        <v>53509172</v>
      </c>
      <c r="B9392" s="24">
        <v>7253341601</v>
      </c>
      <c r="C9392" s="26">
        <v>44096</v>
      </c>
      <c r="D9392" s="27">
        <v>30000</v>
      </c>
      <c r="E9392" s="28" t="s">
        <v>9</v>
      </c>
      <c r="F9392" s="24">
        <v>12</v>
      </c>
      <c r="G9392" s="36" t="s">
        <v>99</v>
      </c>
      <c r="H9392" s="38">
        <f>((VLOOKUP(F9392,'Data. Commission'!$B$2:$C$6,2,))/100)*D9392</f>
        <v>600</v>
      </c>
      <c r="I9392" s="38" t="str">
        <f>VLOOKUP(A9392,'Data. User Inf'!$A$2:$D$13428,4,)</f>
        <v>&gt;37</v>
      </c>
      <c r="J9392" s="38" t="str">
        <f>VLOOKUP(A9392,'Data. User Inf'!$A$2:$E$13428,5,)</f>
        <v>FEMALE</v>
      </c>
      <c r="K9392" s="38" t="str">
        <f>VLOOKUP(A9392,'Data. User Inf'!$A$2:$E$13428,3,)</f>
        <v>Hồ Chí Minh</v>
      </c>
      <c r="L9392" s="38" t="str">
        <f>IF('Data. User Inf'!B9392&lt;'Data. Transactions'!C9392,"Current","New")</f>
        <v>Current</v>
      </c>
    </row>
    <row r="9393" spans="1:12" ht="15.75" customHeight="1" x14ac:dyDescent="0.25">
      <c r="A9393" s="24">
        <v>29992423</v>
      </c>
      <c r="B9393" s="24">
        <v>7240770270</v>
      </c>
      <c r="C9393" s="26">
        <v>44096</v>
      </c>
      <c r="D9393" s="27">
        <v>50000</v>
      </c>
      <c r="E9393" s="28" t="s">
        <v>60</v>
      </c>
      <c r="F9393" s="24">
        <v>13</v>
      </c>
      <c r="G9393" s="36" t="s">
        <v>49</v>
      </c>
      <c r="H9393" s="38">
        <f>((VLOOKUP(F9393,'Data. Commission'!$B$2:$C$6,2,))/100)*D9393</f>
        <v>1500</v>
      </c>
      <c r="I9393" s="38" t="str">
        <f>VLOOKUP(A9393,'Data. User Inf'!$A$2:$D$13428,4,)</f>
        <v>&gt;37</v>
      </c>
      <c r="J9393" s="38" t="str">
        <f>VLOOKUP(A9393,'Data. User Inf'!$A$2:$E$13428,5,)</f>
        <v>FEMALE</v>
      </c>
      <c r="K9393" s="38" t="str">
        <f>VLOOKUP(A9393,'Data. User Inf'!$A$2:$E$13428,3,)</f>
        <v>Hồ Chí Minh</v>
      </c>
      <c r="L9393" s="38" t="str">
        <f>IF('Data. User Inf'!B9393&lt;'Data. Transactions'!C9393,"Current","New")</f>
        <v>Current</v>
      </c>
    </row>
    <row r="9394" spans="1:12" ht="15.75" customHeight="1" x14ac:dyDescent="0.25">
      <c r="A9394" s="24">
        <v>38707493</v>
      </c>
      <c r="B9394" s="24">
        <v>7251350521</v>
      </c>
      <c r="C9394" s="26">
        <v>44096</v>
      </c>
      <c r="D9394" s="27">
        <v>20000</v>
      </c>
      <c r="E9394" s="28" t="s">
        <v>87</v>
      </c>
      <c r="F9394" s="24">
        <v>15</v>
      </c>
      <c r="G9394" s="36" t="s">
        <v>49</v>
      </c>
      <c r="H9394" s="38">
        <f>((VLOOKUP(F9394,'Data. Commission'!$B$2:$C$6,2,))/100)*D9394</f>
        <v>800</v>
      </c>
      <c r="I9394" s="38" t="str">
        <f>VLOOKUP(A9394,'Data. User Inf'!$A$2:$D$13428,4,)</f>
        <v>18_to_22</v>
      </c>
      <c r="J9394" s="38" t="str">
        <f>VLOOKUP(A9394,'Data. User Inf'!$A$2:$E$13428,5,)</f>
        <v>MALE</v>
      </c>
      <c r="K9394" s="38" t="str">
        <f>VLOOKUP(A9394,'Data. User Inf'!$A$2:$E$13428,3,)</f>
        <v>Hồ Chí Minh</v>
      </c>
      <c r="L9394" s="38" t="str">
        <f>IF('Data. User Inf'!B9394&lt;'Data. Transactions'!C9394,"Current","New")</f>
        <v>Current</v>
      </c>
    </row>
    <row r="9395" spans="1:12" ht="15.75" customHeight="1" x14ac:dyDescent="0.25">
      <c r="A9395" s="24">
        <v>9041454</v>
      </c>
      <c r="B9395" s="24">
        <v>7243067571</v>
      </c>
      <c r="C9395" s="26">
        <v>44096</v>
      </c>
      <c r="D9395" s="27">
        <v>20000</v>
      </c>
      <c r="E9395" s="24" t="s">
        <v>60</v>
      </c>
      <c r="F9395" s="24">
        <v>13</v>
      </c>
      <c r="G9395" s="37" t="s">
        <v>49</v>
      </c>
      <c r="H9395" s="38">
        <f>((VLOOKUP(F9395,'Data. Commission'!$B$2:$C$6,2,))/100)*D9395</f>
        <v>600</v>
      </c>
      <c r="I9395" s="38" t="str">
        <f>VLOOKUP(A9395,'Data. User Inf'!$A$2:$D$13428,4,)</f>
        <v>23_to_27</v>
      </c>
      <c r="J9395" s="38" t="str">
        <f>VLOOKUP(A9395,'Data. User Inf'!$A$2:$E$13428,5,)</f>
        <v>MALE</v>
      </c>
      <c r="K9395" s="38" t="str">
        <f>VLOOKUP(A9395,'Data. User Inf'!$A$2:$E$13428,3,)</f>
        <v>Hồ Chí Minh</v>
      </c>
      <c r="L9395" s="38" t="str">
        <f>IF('Data. User Inf'!B9395&lt;'Data. Transactions'!C9395,"Current","New")</f>
        <v>Current</v>
      </c>
    </row>
    <row r="9396" spans="1:12" ht="15.75" customHeight="1" x14ac:dyDescent="0.25">
      <c r="A9396" s="24">
        <v>40134070</v>
      </c>
      <c r="B9396" s="24">
        <v>7255552378</v>
      </c>
      <c r="C9396" s="26">
        <v>44096</v>
      </c>
      <c r="D9396" s="27">
        <v>30000</v>
      </c>
      <c r="E9396" s="28" t="s">
        <v>60</v>
      </c>
      <c r="F9396" s="24">
        <v>13</v>
      </c>
      <c r="G9396" s="36" t="s">
        <v>99</v>
      </c>
      <c r="H9396" s="38">
        <f>((VLOOKUP(F9396,'Data. Commission'!$B$2:$C$6,2,))/100)*D9396</f>
        <v>900</v>
      </c>
      <c r="I9396" s="38" t="str">
        <f>VLOOKUP(A9396,'Data. User Inf'!$A$2:$D$13428,4,)</f>
        <v>23_to_27</v>
      </c>
      <c r="J9396" s="38" t="str">
        <f>VLOOKUP(A9396,'Data. User Inf'!$A$2:$E$13428,5,)</f>
        <v>MALE</v>
      </c>
      <c r="K9396" s="38" t="str">
        <f>VLOOKUP(A9396,'Data. User Inf'!$A$2:$E$13428,3,)</f>
        <v>Hồ Chí Minh</v>
      </c>
      <c r="L9396" s="38" t="str">
        <f>IF('Data. User Inf'!B9396&lt;'Data. Transactions'!C9396,"Current","New")</f>
        <v>Current</v>
      </c>
    </row>
    <row r="9397" spans="1:12" ht="15.75" customHeight="1" x14ac:dyDescent="0.25">
      <c r="A9397" s="24">
        <v>40794083</v>
      </c>
      <c r="B9397" s="24">
        <v>7254911133</v>
      </c>
      <c r="C9397" s="26">
        <v>44096</v>
      </c>
      <c r="D9397" s="27">
        <v>10000</v>
      </c>
      <c r="E9397" s="28" t="s">
        <v>9</v>
      </c>
      <c r="F9397" s="24">
        <v>12</v>
      </c>
      <c r="G9397" s="36" t="s">
        <v>99</v>
      </c>
      <c r="H9397" s="38">
        <f>((VLOOKUP(F9397,'Data. Commission'!$B$2:$C$6,2,))/100)*D9397</f>
        <v>200</v>
      </c>
      <c r="I9397" s="38" t="str">
        <f>VLOOKUP(A9397,'Data. User Inf'!$A$2:$D$13428,4,)</f>
        <v>28_to_32</v>
      </c>
      <c r="J9397" s="38" t="str">
        <f>VLOOKUP(A9397,'Data. User Inf'!$A$2:$E$13428,5,)</f>
        <v>FEMALE</v>
      </c>
      <c r="K9397" s="38" t="str">
        <f>VLOOKUP(A9397,'Data. User Inf'!$A$2:$E$13428,3,)</f>
        <v>Hồ Chí Minh</v>
      </c>
      <c r="L9397" s="38" t="str">
        <f>IF('Data. User Inf'!B9397&lt;'Data. Transactions'!C9397,"Current","New")</f>
        <v>Current</v>
      </c>
    </row>
    <row r="9398" spans="1:12" ht="15.75" customHeight="1" x14ac:dyDescent="0.25">
      <c r="A9398" s="24">
        <v>44291279</v>
      </c>
      <c r="B9398" s="24">
        <v>7244261481</v>
      </c>
      <c r="C9398" s="26">
        <v>44096</v>
      </c>
      <c r="D9398" s="27">
        <v>50000</v>
      </c>
      <c r="E9398" s="28" t="s">
        <v>9</v>
      </c>
      <c r="F9398" s="24">
        <v>12</v>
      </c>
      <c r="G9398" s="36" t="s">
        <v>99</v>
      </c>
      <c r="H9398" s="38">
        <f>((VLOOKUP(F9398,'Data. Commission'!$B$2:$C$6,2,))/100)*D9398</f>
        <v>1000</v>
      </c>
      <c r="I9398" s="38" t="str">
        <f>VLOOKUP(A9398,'Data. User Inf'!$A$2:$D$13428,4,)</f>
        <v>33_to_37</v>
      </c>
      <c r="J9398" s="38" t="str">
        <f>VLOOKUP(A9398,'Data. User Inf'!$A$2:$E$13428,5,)</f>
        <v>MALE</v>
      </c>
      <c r="K9398" s="38" t="str">
        <f>VLOOKUP(A9398,'Data. User Inf'!$A$2:$E$13428,3,)</f>
        <v>Hồ Chí Minh</v>
      </c>
      <c r="L9398" s="38" t="str">
        <f>IF('Data. User Inf'!B9398&lt;'Data. Transactions'!C9398,"Current","New")</f>
        <v>Current</v>
      </c>
    </row>
    <row r="9399" spans="1:12" ht="15.75" customHeight="1" x14ac:dyDescent="0.25">
      <c r="A9399" s="24">
        <v>39196146</v>
      </c>
      <c r="B9399" s="24">
        <v>7241258584</v>
      </c>
      <c r="C9399" s="26">
        <v>44096</v>
      </c>
      <c r="D9399" s="27">
        <v>50000</v>
      </c>
      <c r="E9399" s="28" t="s">
        <v>9</v>
      </c>
      <c r="F9399" s="24">
        <v>12</v>
      </c>
      <c r="G9399" s="36" t="s">
        <v>99</v>
      </c>
      <c r="H9399" s="38">
        <f>((VLOOKUP(F9399,'Data. Commission'!$B$2:$C$6,2,))/100)*D9399</f>
        <v>1000</v>
      </c>
      <c r="I9399" s="38" t="str">
        <f>VLOOKUP(A9399,'Data. User Inf'!$A$2:$D$13428,4,)</f>
        <v>33_to_37</v>
      </c>
      <c r="J9399" s="38" t="str">
        <f>VLOOKUP(A9399,'Data. User Inf'!$A$2:$E$13428,5,)</f>
        <v>MALE</v>
      </c>
      <c r="K9399" s="38" t="str">
        <f>VLOOKUP(A9399,'Data. User Inf'!$A$2:$E$13428,3,)</f>
        <v>Hồ Chí Minh</v>
      </c>
      <c r="L9399" s="38" t="str">
        <f>IF('Data. User Inf'!B9399&lt;'Data. Transactions'!C9399,"Current","New")</f>
        <v>Current</v>
      </c>
    </row>
    <row r="9400" spans="1:12" ht="15.75" customHeight="1" x14ac:dyDescent="0.25">
      <c r="A9400" s="24">
        <v>1085017</v>
      </c>
      <c r="B9400" s="24">
        <v>7244537686</v>
      </c>
      <c r="C9400" s="26">
        <v>44096</v>
      </c>
      <c r="D9400" s="27">
        <v>100000</v>
      </c>
      <c r="E9400" s="28" t="s">
        <v>86</v>
      </c>
      <c r="F9400" s="24">
        <v>14</v>
      </c>
      <c r="G9400" s="36" t="s">
        <v>49</v>
      </c>
      <c r="H9400" s="38">
        <f>((VLOOKUP(F9400,'Data. Commission'!$B$2:$C$6,2,))/100)*D9400</f>
        <v>4000</v>
      </c>
      <c r="I9400" s="38" t="str">
        <f>VLOOKUP(A9400,'Data. User Inf'!$A$2:$D$13428,4,)</f>
        <v>33_to_37</v>
      </c>
      <c r="J9400" s="38" t="str">
        <f>VLOOKUP(A9400,'Data. User Inf'!$A$2:$E$13428,5,)</f>
        <v>MALE</v>
      </c>
      <c r="K9400" s="38" t="str">
        <f>VLOOKUP(A9400,'Data. User Inf'!$A$2:$E$13428,3,)</f>
        <v>Hồ Chí Minh</v>
      </c>
      <c r="L9400" s="38" t="str">
        <f>IF('Data. User Inf'!B9400&lt;'Data. Transactions'!C9400,"Current","New")</f>
        <v>Current</v>
      </c>
    </row>
    <row r="9401" spans="1:12" ht="15.75" customHeight="1" x14ac:dyDescent="0.25">
      <c r="A9401" s="24">
        <v>47566588</v>
      </c>
      <c r="B9401" s="24">
        <v>7243906707</v>
      </c>
      <c r="C9401" s="26">
        <v>44096</v>
      </c>
      <c r="D9401" s="27">
        <v>100000</v>
      </c>
      <c r="E9401" s="24" t="s">
        <v>86</v>
      </c>
      <c r="F9401" s="24">
        <v>14</v>
      </c>
      <c r="G9401" s="37"/>
      <c r="H9401" s="38">
        <f>((VLOOKUP(F9401,'Data. Commission'!$B$2:$C$6,2,))/100)*D9401</f>
        <v>4000</v>
      </c>
      <c r="I9401" s="38" t="str">
        <f>VLOOKUP(A9401,'Data. User Inf'!$A$2:$D$13428,4,)</f>
        <v>23_to_27</v>
      </c>
      <c r="J9401" s="38" t="str">
        <f>VLOOKUP(A9401,'Data. User Inf'!$A$2:$E$13428,5,)</f>
        <v>FEMALE</v>
      </c>
      <c r="K9401" s="38" t="str">
        <f>VLOOKUP(A9401,'Data. User Inf'!$A$2:$E$13428,3,)</f>
        <v>Hồ Chí Minh</v>
      </c>
      <c r="L9401" s="38" t="str">
        <f>IF('Data. User Inf'!B9401&lt;'Data. Transactions'!C9401,"Current","New")</f>
        <v>Current</v>
      </c>
    </row>
    <row r="9402" spans="1:12" ht="15.75" customHeight="1" x14ac:dyDescent="0.25">
      <c r="A9402" s="24">
        <v>49356193</v>
      </c>
      <c r="B9402" s="24">
        <v>7026974454</v>
      </c>
      <c r="C9402" s="26">
        <v>44096</v>
      </c>
      <c r="D9402" s="27">
        <v>100000</v>
      </c>
      <c r="E9402" s="28" t="s">
        <v>60</v>
      </c>
      <c r="F9402" s="24">
        <v>13</v>
      </c>
      <c r="G9402" s="37" t="s">
        <v>49</v>
      </c>
      <c r="H9402" s="38">
        <f>((VLOOKUP(F9402,'Data. Commission'!$B$2:$C$6,2,))/100)*D9402</f>
        <v>3000</v>
      </c>
      <c r="I9402" s="38" t="str">
        <f>VLOOKUP(A9402,'Data. User Inf'!$A$2:$D$13428,4,)</f>
        <v>unknown</v>
      </c>
      <c r="J9402" s="38" t="str">
        <f>VLOOKUP(A9402,'Data. User Inf'!$A$2:$E$13428,5,)</f>
        <v>FEMALE</v>
      </c>
      <c r="K9402" s="38" t="str">
        <f>VLOOKUP(A9402,'Data. User Inf'!$A$2:$E$13428,3,)</f>
        <v>Unknown</v>
      </c>
      <c r="L9402" s="38" t="str">
        <f>IF('Data. User Inf'!B9402&lt;'Data. Transactions'!C9402,"Current","New")</f>
        <v>Current</v>
      </c>
    </row>
    <row r="9403" spans="1:12" ht="15.75" customHeight="1" x14ac:dyDescent="0.25">
      <c r="A9403" s="24">
        <v>31797336</v>
      </c>
      <c r="B9403" s="24">
        <v>7256727104</v>
      </c>
      <c r="C9403" s="26">
        <v>44096</v>
      </c>
      <c r="D9403" s="27">
        <v>100000</v>
      </c>
      <c r="E9403" s="28" t="s">
        <v>60</v>
      </c>
      <c r="F9403" s="24">
        <v>13</v>
      </c>
      <c r="G9403" s="36" t="s">
        <v>99</v>
      </c>
      <c r="H9403" s="38">
        <f>((VLOOKUP(F9403,'Data. Commission'!$B$2:$C$6,2,))/100)*D9403</f>
        <v>3000</v>
      </c>
      <c r="I9403" s="38" t="str">
        <f>VLOOKUP(A9403,'Data. User Inf'!$A$2:$D$13428,4,)</f>
        <v>unknown</v>
      </c>
      <c r="J9403" s="38" t="str">
        <f>VLOOKUP(A9403,'Data. User Inf'!$A$2:$E$13428,5,)</f>
        <v>FEMALE</v>
      </c>
      <c r="K9403" s="38" t="str">
        <f>VLOOKUP(A9403,'Data. User Inf'!$A$2:$E$13428,3,)</f>
        <v>Hồ Chí Minh</v>
      </c>
      <c r="L9403" s="38" t="str">
        <f>IF('Data. User Inf'!B9403&lt;'Data. Transactions'!C9403,"Current","New")</f>
        <v>Current</v>
      </c>
    </row>
    <row r="9404" spans="1:12" ht="15.75" customHeight="1" x14ac:dyDescent="0.25">
      <c r="A9404" s="24">
        <v>56311948</v>
      </c>
      <c r="B9404" s="24">
        <v>7250542159</v>
      </c>
      <c r="C9404" s="26">
        <v>44096</v>
      </c>
      <c r="D9404" s="27">
        <v>20000</v>
      </c>
      <c r="E9404" s="28" t="s">
        <v>60</v>
      </c>
      <c r="F9404" s="24">
        <v>13</v>
      </c>
      <c r="G9404" s="36" t="s">
        <v>99</v>
      </c>
      <c r="H9404" s="38">
        <f>((VLOOKUP(F9404,'Data. Commission'!$B$2:$C$6,2,))/100)*D9404</f>
        <v>600</v>
      </c>
      <c r="I9404" s="38" t="str">
        <f>VLOOKUP(A9404,'Data. User Inf'!$A$2:$D$13428,4,)</f>
        <v>unknown</v>
      </c>
      <c r="J9404" s="38" t="str">
        <f>VLOOKUP(A9404,'Data. User Inf'!$A$2:$E$13428,5,)</f>
        <v>FEMALE</v>
      </c>
      <c r="K9404" s="38" t="str">
        <f>VLOOKUP(A9404,'Data. User Inf'!$A$2:$E$13428,3,)</f>
        <v>Hồ Chí Minh</v>
      </c>
      <c r="L9404" s="38" t="str">
        <f>IF('Data. User Inf'!B9404&lt;'Data. Transactions'!C9404,"Current","New")</f>
        <v>Current</v>
      </c>
    </row>
    <row r="9405" spans="1:12" ht="15.75" customHeight="1" x14ac:dyDescent="0.25">
      <c r="A9405" s="24">
        <v>967546</v>
      </c>
      <c r="B9405" s="24">
        <v>7028669997</v>
      </c>
      <c r="C9405" s="26">
        <v>44096</v>
      </c>
      <c r="D9405" s="27">
        <v>20000</v>
      </c>
      <c r="E9405" s="28" t="s">
        <v>60</v>
      </c>
      <c r="F9405" s="24">
        <v>13</v>
      </c>
      <c r="G9405" s="36" t="s">
        <v>99</v>
      </c>
      <c r="H9405" s="38">
        <f>((VLOOKUP(F9405,'Data. Commission'!$B$2:$C$6,2,))/100)*D9405</f>
        <v>600</v>
      </c>
      <c r="I9405" s="38" t="str">
        <f>VLOOKUP(A9405,'Data. User Inf'!$A$2:$D$13428,4,)</f>
        <v>23_to_27</v>
      </c>
      <c r="J9405" s="38" t="str">
        <f>VLOOKUP(A9405,'Data. User Inf'!$A$2:$E$13428,5,)</f>
        <v>FEMALE</v>
      </c>
      <c r="K9405" s="38" t="str">
        <f>VLOOKUP(A9405,'Data. User Inf'!$A$2:$E$13428,3,)</f>
        <v>Other Cities</v>
      </c>
      <c r="L9405" s="38" t="str">
        <f>IF('Data. User Inf'!B9405&lt;'Data. Transactions'!C9405,"Current","New")</f>
        <v>Current</v>
      </c>
    </row>
    <row r="9406" spans="1:12" ht="15.75" customHeight="1" x14ac:dyDescent="0.25">
      <c r="A9406" s="24">
        <v>45794540</v>
      </c>
      <c r="B9406" s="24">
        <v>7022388531</v>
      </c>
      <c r="C9406" s="26">
        <v>44096</v>
      </c>
      <c r="D9406" s="27">
        <v>20000</v>
      </c>
      <c r="E9406" s="28" t="s">
        <v>9</v>
      </c>
      <c r="F9406" s="24">
        <v>12</v>
      </c>
      <c r="G9406" s="36" t="s">
        <v>99</v>
      </c>
      <c r="H9406" s="38">
        <f>((VLOOKUP(F9406,'Data. Commission'!$B$2:$C$6,2,))/100)*D9406</f>
        <v>400</v>
      </c>
      <c r="I9406" s="38" t="str">
        <f>VLOOKUP(A9406,'Data. User Inf'!$A$2:$D$13428,4,)</f>
        <v>23_to_27</v>
      </c>
      <c r="J9406" s="38" t="str">
        <f>VLOOKUP(A9406,'Data. User Inf'!$A$2:$E$13428,5,)</f>
        <v>MALE</v>
      </c>
      <c r="K9406" s="38" t="str">
        <f>VLOOKUP(A9406,'Data. User Inf'!$A$2:$E$13428,3,)</f>
        <v>Other Cities</v>
      </c>
      <c r="L9406" s="38" t="str">
        <f>IF('Data. User Inf'!B9406&lt;'Data. Transactions'!C9406,"Current","New")</f>
        <v>Current</v>
      </c>
    </row>
    <row r="9407" spans="1:12" ht="15.75" customHeight="1" x14ac:dyDescent="0.25">
      <c r="A9407" s="24">
        <v>44518646</v>
      </c>
      <c r="B9407" s="24">
        <v>7254511194</v>
      </c>
      <c r="C9407" s="26">
        <v>44096</v>
      </c>
      <c r="D9407" s="27">
        <v>50000</v>
      </c>
      <c r="E9407" s="28" t="s">
        <v>9</v>
      </c>
      <c r="F9407" s="24">
        <v>12</v>
      </c>
      <c r="G9407" s="36" t="s">
        <v>99</v>
      </c>
      <c r="H9407" s="38">
        <f>((VLOOKUP(F9407,'Data. Commission'!$B$2:$C$6,2,))/100)*D9407</f>
        <v>1000</v>
      </c>
      <c r="I9407" s="38" t="str">
        <f>VLOOKUP(A9407,'Data. User Inf'!$A$2:$D$13428,4,)</f>
        <v>18_to_22</v>
      </c>
      <c r="J9407" s="38" t="str">
        <f>VLOOKUP(A9407,'Data. User Inf'!$A$2:$E$13428,5,)</f>
        <v>FEMALE</v>
      </c>
      <c r="K9407" s="38" t="str">
        <f>VLOOKUP(A9407,'Data. User Inf'!$A$2:$E$13428,3,)</f>
        <v>Hà Nội</v>
      </c>
      <c r="L9407" s="38" t="str">
        <f>IF('Data. User Inf'!B9407&lt;'Data. Transactions'!C9407,"Current","New")</f>
        <v>Current</v>
      </c>
    </row>
    <row r="9408" spans="1:12" ht="15.75" customHeight="1" x14ac:dyDescent="0.25">
      <c r="A9408" s="24">
        <v>45887661</v>
      </c>
      <c r="B9408" s="24">
        <v>7250676986</v>
      </c>
      <c r="C9408" s="26">
        <v>44096</v>
      </c>
      <c r="D9408" s="27">
        <v>50000</v>
      </c>
      <c r="E9408" s="28" t="s">
        <v>9</v>
      </c>
      <c r="F9408" s="24">
        <v>12</v>
      </c>
      <c r="G9408" s="36" t="s">
        <v>99</v>
      </c>
      <c r="H9408" s="38">
        <f>((VLOOKUP(F9408,'Data. Commission'!$B$2:$C$6,2,))/100)*D9408</f>
        <v>1000</v>
      </c>
      <c r="I9408" s="38" t="str">
        <f>VLOOKUP(A9408,'Data. User Inf'!$A$2:$D$13428,4,)</f>
        <v>23_to_27</v>
      </c>
      <c r="J9408" s="38" t="str">
        <f>VLOOKUP(A9408,'Data. User Inf'!$A$2:$E$13428,5,)</f>
        <v>FEMALE</v>
      </c>
      <c r="K9408" s="38" t="str">
        <f>VLOOKUP(A9408,'Data. User Inf'!$A$2:$E$13428,3,)</f>
        <v>Hà Nội</v>
      </c>
      <c r="L9408" s="38" t="str">
        <f>IF('Data. User Inf'!B9408&lt;'Data. Transactions'!C9408,"Current","New")</f>
        <v>Current</v>
      </c>
    </row>
    <row r="9409" spans="1:12" ht="15.75" customHeight="1" x14ac:dyDescent="0.25">
      <c r="A9409" s="24">
        <v>52056530</v>
      </c>
      <c r="B9409" s="24">
        <v>6933975142</v>
      </c>
      <c r="C9409" s="26">
        <v>44096</v>
      </c>
      <c r="D9409" s="27">
        <v>20000</v>
      </c>
      <c r="E9409" s="28" t="s">
        <v>9</v>
      </c>
      <c r="F9409" s="24">
        <v>12</v>
      </c>
      <c r="G9409" s="36" t="s">
        <v>99</v>
      </c>
      <c r="H9409" s="38">
        <f>((VLOOKUP(F9409,'Data. Commission'!$B$2:$C$6,2,))/100)*D9409</f>
        <v>400</v>
      </c>
      <c r="I9409" s="38" t="str">
        <f>VLOOKUP(A9409,'Data. User Inf'!$A$2:$D$13428,4,)</f>
        <v>unknown</v>
      </c>
      <c r="J9409" s="38" t="str">
        <f>VLOOKUP(A9409,'Data. User Inf'!$A$2:$E$13428,5,)</f>
        <v>FEMALE</v>
      </c>
      <c r="K9409" s="38" t="str">
        <f>VLOOKUP(A9409,'Data. User Inf'!$A$2:$E$13428,3,)</f>
        <v>Other Cities</v>
      </c>
      <c r="L9409" s="38" t="str">
        <f>IF('Data. User Inf'!B9409&lt;'Data. Transactions'!C9409,"Current","New")</f>
        <v>Current</v>
      </c>
    </row>
    <row r="9410" spans="1:12" ht="15.75" customHeight="1" x14ac:dyDescent="0.25">
      <c r="A9410" s="24">
        <v>45927848</v>
      </c>
      <c r="B9410" s="24">
        <v>6931097406</v>
      </c>
      <c r="C9410" s="26">
        <v>44096</v>
      </c>
      <c r="D9410" s="27">
        <v>10000</v>
      </c>
      <c r="E9410" s="28" t="s">
        <v>9</v>
      </c>
      <c r="F9410" s="24">
        <v>12</v>
      </c>
      <c r="G9410" s="36" t="s">
        <v>99</v>
      </c>
      <c r="H9410" s="38">
        <f>((VLOOKUP(F9410,'Data. Commission'!$B$2:$C$6,2,))/100)*D9410</f>
        <v>200</v>
      </c>
      <c r="I9410" s="38" t="str">
        <f>VLOOKUP(A9410,'Data. User Inf'!$A$2:$D$13428,4,)</f>
        <v>unknown</v>
      </c>
      <c r="J9410" s="38" t="str">
        <f>VLOOKUP(A9410,'Data. User Inf'!$A$2:$E$13428,5,)</f>
        <v>MALE</v>
      </c>
      <c r="K9410" s="38" t="str">
        <f>VLOOKUP(A9410,'Data. User Inf'!$A$2:$E$13428,3,)</f>
        <v>Other Cities</v>
      </c>
      <c r="L9410" s="38" t="str">
        <f>IF('Data. User Inf'!B9410&lt;'Data. Transactions'!C9410,"Current","New")</f>
        <v>Current</v>
      </c>
    </row>
    <row r="9411" spans="1:12" ht="15.75" customHeight="1" x14ac:dyDescent="0.25">
      <c r="A9411" s="24">
        <v>41587292</v>
      </c>
      <c r="B9411" s="24">
        <v>7022776459</v>
      </c>
      <c r="C9411" s="26">
        <v>44096</v>
      </c>
      <c r="D9411" s="27">
        <v>50000</v>
      </c>
      <c r="E9411" s="28" t="s">
        <v>60</v>
      </c>
      <c r="F9411" s="24">
        <v>13</v>
      </c>
      <c r="G9411" s="37"/>
      <c r="H9411" s="38">
        <f>((VLOOKUP(F9411,'Data. Commission'!$B$2:$C$6,2,))/100)*D9411</f>
        <v>1500</v>
      </c>
      <c r="I9411" s="38" t="str">
        <f>VLOOKUP(A9411,'Data. User Inf'!$A$2:$D$13428,4,)</f>
        <v>23_to_27</v>
      </c>
      <c r="J9411" s="38" t="str">
        <f>VLOOKUP(A9411,'Data. User Inf'!$A$2:$E$13428,5,)</f>
        <v>FEMALE</v>
      </c>
      <c r="K9411" s="38" t="str">
        <f>VLOOKUP(A9411,'Data. User Inf'!$A$2:$E$13428,3,)</f>
        <v>Other Cities</v>
      </c>
      <c r="L9411" s="38" t="str">
        <f>IF('Data. User Inf'!B9411&lt;'Data. Transactions'!C9411,"Current","New")</f>
        <v>Current</v>
      </c>
    </row>
    <row r="9412" spans="1:12" ht="15.75" customHeight="1" x14ac:dyDescent="0.25">
      <c r="A9412" s="24">
        <v>45138702</v>
      </c>
      <c r="B9412" s="24">
        <v>7243056764</v>
      </c>
      <c r="C9412" s="26">
        <v>44096</v>
      </c>
      <c r="D9412" s="27">
        <v>10000</v>
      </c>
      <c r="E9412" s="28" t="s">
        <v>9</v>
      </c>
      <c r="F9412" s="24">
        <v>12</v>
      </c>
      <c r="G9412" s="36" t="s">
        <v>99</v>
      </c>
      <c r="H9412" s="38">
        <f>((VLOOKUP(F9412,'Data. Commission'!$B$2:$C$6,2,))/100)*D9412</f>
        <v>200</v>
      </c>
      <c r="I9412" s="38" t="str">
        <f>VLOOKUP(A9412,'Data. User Inf'!$A$2:$D$13428,4,)</f>
        <v>unknown</v>
      </c>
      <c r="J9412" s="38" t="str">
        <f>VLOOKUP(A9412,'Data. User Inf'!$A$2:$E$13428,5,)</f>
        <v>MALE</v>
      </c>
      <c r="K9412" s="38" t="str">
        <f>VLOOKUP(A9412,'Data. User Inf'!$A$2:$E$13428,3,)</f>
        <v>Hà Nội</v>
      </c>
      <c r="L9412" s="38" t="str">
        <f>IF('Data. User Inf'!B9412&lt;'Data. Transactions'!C9412,"Current","New")</f>
        <v>Current</v>
      </c>
    </row>
    <row r="9413" spans="1:12" ht="15.75" customHeight="1" x14ac:dyDescent="0.25">
      <c r="A9413" s="24">
        <v>32246538</v>
      </c>
      <c r="B9413" s="24">
        <v>7256606870</v>
      </c>
      <c r="C9413" s="26">
        <v>44096</v>
      </c>
      <c r="D9413" s="27">
        <v>20000</v>
      </c>
      <c r="E9413" s="28" t="s">
        <v>86</v>
      </c>
      <c r="F9413" s="24">
        <v>14</v>
      </c>
      <c r="G9413" s="36" t="s">
        <v>99</v>
      </c>
      <c r="H9413" s="38">
        <f>((VLOOKUP(F9413,'Data. Commission'!$B$2:$C$6,2,))/100)*D9413</f>
        <v>800</v>
      </c>
      <c r="I9413" s="38" t="str">
        <f>VLOOKUP(A9413,'Data. User Inf'!$A$2:$D$13428,4,)</f>
        <v>18_to_22</v>
      </c>
      <c r="J9413" s="38" t="str">
        <f>VLOOKUP(A9413,'Data. User Inf'!$A$2:$E$13428,5,)</f>
        <v>FEMALE</v>
      </c>
      <c r="K9413" s="38" t="str">
        <f>VLOOKUP(A9413,'Data. User Inf'!$A$2:$E$13428,3,)</f>
        <v>Other Cities</v>
      </c>
      <c r="L9413" s="38" t="str">
        <f>IF('Data. User Inf'!B9413&lt;'Data. Transactions'!C9413,"Current","New")</f>
        <v>Current</v>
      </c>
    </row>
    <row r="9414" spans="1:12" ht="15.75" customHeight="1" x14ac:dyDescent="0.25">
      <c r="A9414" s="24">
        <v>49502120</v>
      </c>
      <c r="B9414" s="24">
        <v>7245365057</v>
      </c>
      <c r="C9414" s="26">
        <v>44096</v>
      </c>
      <c r="D9414" s="27">
        <v>20000</v>
      </c>
      <c r="E9414" s="28" t="s">
        <v>60</v>
      </c>
      <c r="F9414" s="24">
        <v>13</v>
      </c>
      <c r="G9414" s="36" t="s">
        <v>99</v>
      </c>
      <c r="H9414" s="38">
        <f>((VLOOKUP(F9414,'Data. Commission'!$B$2:$C$6,2,))/100)*D9414</f>
        <v>600</v>
      </c>
      <c r="I9414" s="38" t="str">
        <f>VLOOKUP(A9414,'Data. User Inf'!$A$2:$D$13428,4,)</f>
        <v>18_to_22</v>
      </c>
      <c r="J9414" s="38" t="str">
        <f>VLOOKUP(A9414,'Data. User Inf'!$A$2:$E$13428,5,)</f>
        <v>FEMALE</v>
      </c>
      <c r="K9414" s="38" t="str">
        <f>VLOOKUP(A9414,'Data. User Inf'!$A$2:$E$13428,3,)</f>
        <v>Other Cities</v>
      </c>
      <c r="L9414" s="38" t="str">
        <f>IF('Data. User Inf'!B9414&lt;'Data. Transactions'!C9414,"Current","New")</f>
        <v>New</v>
      </c>
    </row>
    <row r="9415" spans="1:12" ht="15.75" customHeight="1" x14ac:dyDescent="0.25">
      <c r="A9415" s="24">
        <v>45974946</v>
      </c>
      <c r="B9415" s="24">
        <v>7242508075</v>
      </c>
      <c r="C9415" s="26">
        <v>44096</v>
      </c>
      <c r="D9415" s="27">
        <v>10000</v>
      </c>
      <c r="E9415" s="28" t="s">
        <v>60</v>
      </c>
      <c r="F9415" s="24">
        <v>13</v>
      </c>
      <c r="G9415" s="36" t="s">
        <v>99</v>
      </c>
      <c r="H9415" s="38">
        <f>((VLOOKUP(F9415,'Data. Commission'!$B$2:$C$6,2,))/100)*D9415</f>
        <v>300</v>
      </c>
      <c r="I9415" s="38" t="str">
        <f>VLOOKUP(A9415,'Data. User Inf'!$A$2:$D$13428,4,)</f>
        <v>18_to_22</v>
      </c>
      <c r="J9415" s="38" t="str">
        <f>VLOOKUP(A9415,'Data. User Inf'!$A$2:$E$13428,5,)</f>
        <v>FEMALE</v>
      </c>
      <c r="K9415" s="38" t="str">
        <f>VLOOKUP(A9415,'Data. User Inf'!$A$2:$E$13428,3,)</f>
        <v>Other Cities</v>
      </c>
      <c r="L9415" s="38" t="str">
        <f>IF('Data. User Inf'!B9415&lt;'Data. Transactions'!C9415,"Current","New")</f>
        <v>Current</v>
      </c>
    </row>
    <row r="9416" spans="1:12" ht="15.75" customHeight="1" x14ac:dyDescent="0.25">
      <c r="A9416" s="24">
        <v>43149757</v>
      </c>
      <c r="B9416" s="24">
        <v>7240504670</v>
      </c>
      <c r="C9416" s="26">
        <v>44096</v>
      </c>
      <c r="D9416" s="27">
        <v>50000</v>
      </c>
      <c r="E9416" s="28" t="s">
        <v>9</v>
      </c>
      <c r="F9416" s="24">
        <v>12</v>
      </c>
      <c r="G9416" s="36" t="s">
        <v>99</v>
      </c>
      <c r="H9416" s="38">
        <f>((VLOOKUP(F9416,'Data. Commission'!$B$2:$C$6,2,))/100)*D9416</f>
        <v>1000</v>
      </c>
      <c r="I9416" s="38" t="str">
        <f>VLOOKUP(A9416,'Data. User Inf'!$A$2:$D$13428,4,)</f>
        <v>18_to_22</v>
      </c>
      <c r="J9416" s="38" t="str">
        <f>VLOOKUP(A9416,'Data. User Inf'!$A$2:$E$13428,5,)</f>
        <v>MALE</v>
      </c>
      <c r="K9416" s="38" t="str">
        <f>VLOOKUP(A9416,'Data. User Inf'!$A$2:$E$13428,3,)</f>
        <v>Other Cities</v>
      </c>
      <c r="L9416" s="38" t="str">
        <f>IF('Data. User Inf'!B9416&lt;'Data. Transactions'!C9416,"Current","New")</f>
        <v>Current</v>
      </c>
    </row>
    <row r="9417" spans="1:12" ht="15.75" customHeight="1" x14ac:dyDescent="0.25">
      <c r="A9417" s="24">
        <v>27163182</v>
      </c>
      <c r="B9417" s="24">
        <v>7255958162</v>
      </c>
      <c r="C9417" s="26">
        <v>44096</v>
      </c>
      <c r="D9417" s="27">
        <v>10000</v>
      </c>
      <c r="E9417" s="28" t="s">
        <v>60</v>
      </c>
      <c r="F9417" s="24">
        <v>13</v>
      </c>
      <c r="G9417" s="36" t="s">
        <v>99</v>
      </c>
      <c r="H9417" s="38">
        <f>((VLOOKUP(F9417,'Data. Commission'!$B$2:$C$6,2,))/100)*D9417</f>
        <v>300</v>
      </c>
      <c r="I9417" s="38" t="str">
        <f>VLOOKUP(A9417,'Data. User Inf'!$A$2:$D$13428,4,)</f>
        <v>23_to_27</v>
      </c>
      <c r="J9417" s="38" t="str">
        <f>VLOOKUP(A9417,'Data. User Inf'!$A$2:$E$13428,5,)</f>
        <v>FEMALE</v>
      </c>
      <c r="K9417" s="38" t="str">
        <f>VLOOKUP(A9417,'Data. User Inf'!$A$2:$E$13428,3,)</f>
        <v>Other Cities</v>
      </c>
      <c r="L9417" s="38" t="str">
        <f>IF('Data. User Inf'!B9417&lt;'Data. Transactions'!C9417,"Current","New")</f>
        <v>Current</v>
      </c>
    </row>
    <row r="9418" spans="1:12" ht="15.75" customHeight="1" x14ac:dyDescent="0.25">
      <c r="A9418" s="24">
        <v>44067379</v>
      </c>
      <c r="B9418" s="24">
        <v>7250907450</v>
      </c>
      <c r="C9418" s="26">
        <v>44096</v>
      </c>
      <c r="D9418" s="27">
        <v>200000</v>
      </c>
      <c r="E9418" s="28" t="s">
        <v>9</v>
      </c>
      <c r="F9418" s="24">
        <v>12</v>
      </c>
      <c r="G9418" s="36" t="s">
        <v>99</v>
      </c>
      <c r="H9418" s="38">
        <f>((VLOOKUP(F9418,'Data. Commission'!$B$2:$C$6,2,))/100)*D9418</f>
        <v>4000</v>
      </c>
      <c r="I9418" s="38" t="str">
        <f>VLOOKUP(A9418,'Data. User Inf'!$A$2:$D$13428,4,)</f>
        <v>28_to_32</v>
      </c>
      <c r="J9418" s="38" t="str">
        <f>VLOOKUP(A9418,'Data. User Inf'!$A$2:$E$13428,5,)</f>
        <v>FEMALE</v>
      </c>
      <c r="K9418" s="38" t="str">
        <f>VLOOKUP(A9418,'Data. User Inf'!$A$2:$E$13428,3,)</f>
        <v>Other Cities</v>
      </c>
      <c r="L9418" s="38" t="str">
        <f>IF('Data. User Inf'!B9418&lt;'Data. Transactions'!C9418,"Current","New")</f>
        <v>Current</v>
      </c>
    </row>
    <row r="9419" spans="1:12" ht="15.75" customHeight="1" x14ac:dyDescent="0.25">
      <c r="A9419" s="24">
        <v>47369524</v>
      </c>
      <c r="B9419" s="24">
        <v>7240381924</v>
      </c>
      <c r="C9419" s="26">
        <v>44096</v>
      </c>
      <c r="D9419" s="27">
        <v>20000</v>
      </c>
      <c r="E9419" s="28" t="s">
        <v>86</v>
      </c>
      <c r="F9419" s="24">
        <v>14</v>
      </c>
      <c r="G9419" s="36" t="s">
        <v>99</v>
      </c>
      <c r="H9419" s="38">
        <f>((VLOOKUP(F9419,'Data. Commission'!$B$2:$C$6,2,))/100)*D9419</f>
        <v>800</v>
      </c>
      <c r="I9419" s="38" t="str">
        <f>VLOOKUP(A9419,'Data. User Inf'!$A$2:$D$13428,4,)</f>
        <v>28_to_32</v>
      </c>
      <c r="J9419" s="38" t="str">
        <f>VLOOKUP(A9419,'Data. User Inf'!$A$2:$E$13428,5,)</f>
        <v>MALE</v>
      </c>
      <c r="K9419" s="38" t="str">
        <f>VLOOKUP(A9419,'Data. User Inf'!$A$2:$E$13428,3,)</f>
        <v>Other Cities</v>
      </c>
      <c r="L9419" s="38" t="str">
        <f>IF('Data. User Inf'!B9419&lt;'Data. Transactions'!C9419,"Current","New")</f>
        <v>Current</v>
      </c>
    </row>
    <row r="9420" spans="1:12" ht="15.75" customHeight="1" x14ac:dyDescent="0.25">
      <c r="A9420" s="24">
        <v>51723972</v>
      </c>
      <c r="B9420" s="24">
        <v>7244735681</v>
      </c>
      <c r="C9420" s="26">
        <v>44096</v>
      </c>
      <c r="D9420" s="27">
        <v>20000</v>
      </c>
      <c r="E9420" s="28" t="s">
        <v>9</v>
      </c>
      <c r="F9420" s="24">
        <v>12</v>
      </c>
      <c r="G9420" s="36" t="s">
        <v>99</v>
      </c>
      <c r="H9420" s="38">
        <f>((VLOOKUP(F9420,'Data. Commission'!$B$2:$C$6,2,))/100)*D9420</f>
        <v>400</v>
      </c>
      <c r="I9420" s="38" t="str">
        <f>VLOOKUP(A9420,'Data. User Inf'!$A$2:$D$13428,4,)</f>
        <v>unknown</v>
      </c>
      <c r="J9420" s="38" t="str">
        <f>VLOOKUP(A9420,'Data. User Inf'!$A$2:$E$13428,5,)</f>
        <v>MALE</v>
      </c>
      <c r="K9420" s="38" t="str">
        <f>VLOOKUP(A9420,'Data. User Inf'!$A$2:$E$13428,3,)</f>
        <v>Other Cities</v>
      </c>
      <c r="L9420" s="38" t="str">
        <f>IF('Data. User Inf'!B9420&lt;'Data. Transactions'!C9420,"Current","New")</f>
        <v>Current</v>
      </c>
    </row>
    <row r="9421" spans="1:12" ht="15.75" customHeight="1" x14ac:dyDescent="0.25">
      <c r="A9421" s="24">
        <v>58515083</v>
      </c>
      <c r="B9421" s="24">
        <v>7243216085</v>
      </c>
      <c r="C9421" s="26">
        <v>44096</v>
      </c>
      <c r="D9421" s="27">
        <v>50000</v>
      </c>
      <c r="E9421" s="28" t="s">
        <v>60</v>
      </c>
      <c r="F9421" s="24">
        <v>13</v>
      </c>
      <c r="G9421" s="36" t="s">
        <v>99</v>
      </c>
      <c r="H9421" s="38">
        <f>((VLOOKUP(F9421,'Data. Commission'!$B$2:$C$6,2,))/100)*D9421</f>
        <v>1500</v>
      </c>
      <c r="I9421" s="38" t="str">
        <f>VLOOKUP(A9421,'Data. User Inf'!$A$2:$D$13428,4,)</f>
        <v>unknown</v>
      </c>
      <c r="J9421" s="38" t="str">
        <f>VLOOKUP(A9421,'Data. User Inf'!$A$2:$E$13428,5,)</f>
        <v>MALE</v>
      </c>
      <c r="K9421" s="38" t="str">
        <f>VLOOKUP(A9421,'Data. User Inf'!$A$2:$E$13428,3,)</f>
        <v>Other Cities</v>
      </c>
      <c r="L9421" s="38" t="str">
        <f>IF('Data. User Inf'!B9421&lt;'Data. Transactions'!C9421,"Current","New")</f>
        <v>Current</v>
      </c>
    </row>
    <row r="9422" spans="1:12" ht="15.75" customHeight="1" x14ac:dyDescent="0.25">
      <c r="A9422" s="24">
        <v>26696976</v>
      </c>
      <c r="B9422" s="24">
        <v>7243494806</v>
      </c>
      <c r="C9422" s="26">
        <v>44096</v>
      </c>
      <c r="D9422" s="27">
        <v>30000</v>
      </c>
      <c r="E9422" s="28" t="s">
        <v>9</v>
      </c>
      <c r="F9422" s="24">
        <v>12</v>
      </c>
      <c r="G9422" s="36" t="s">
        <v>99</v>
      </c>
      <c r="H9422" s="38">
        <f>((VLOOKUP(F9422,'Data. Commission'!$B$2:$C$6,2,))/100)*D9422</f>
        <v>600</v>
      </c>
      <c r="I9422" s="38" t="str">
        <f>VLOOKUP(A9422,'Data. User Inf'!$A$2:$D$13428,4,)</f>
        <v>unknown</v>
      </c>
      <c r="J9422" s="38" t="str">
        <f>VLOOKUP(A9422,'Data. User Inf'!$A$2:$E$13428,5,)</f>
        <v>MALE</v>
      </c>
      <c r="K9422" s="38" t="str">
        <f>VLOOKUP(A9422,'Data. User Inf'!$A$2:$E$13428,3,)</f>
        <v>Other Cities</v>
      </c>
      <c r="L9422" s="38" t="str">
        <f>IF('Data. User Inf'!B9422&lt;'Data. Transactions'!C9422,"Current","New")</f>
        <v>Current</v>
      </c>
    </row>
    <row r="9423" spans="1:12" ht="15.75" customHeight="1" x14ac:dyDescent="0.25">
      <c r="A9423" s="24">
        <v>54986025</v>
      </c>
      <c r="B9423" s="24">
        <v>7251917301</v>
      </c>
      <c r="C9423" s="26">
        <v>44096</v>
      </c>
      <c r="D9423" s="27">
        <v>200000</v>
      </c>
      <c r="E9423" s="28" t="s">
        <v>9</v>
      </c>
      <c r="F9423" s="24">
        <v>12</v>
      </c>
      <c r="G9423" s="36" t="s">
        <v>99</v>
      </c>
      <c r="H9423" s="38">
        <f>((VLOOKUP(F9423,'Data. Commission'!$B$2:$C$6,2,))/100)*D9423</f>
        <v>4000</v>
      </c>
      <c r="I9423" s="38" t="str">
        <f>VLOOKUP(A9423,'Data. User Inf'!$A$2:$D$13428,4,)</f>
        <v>unknown</v>
      </c>
      <c r="J9423" s="38" t="str">
        <f>VLOOKUP(A9423,'Data. User Inf'!$A$2:$E$13428,5,)</f>
        <v>MALE</v>
      </c>
      <c r="K9423" s="38" t="str">
        <f>VLOOKUP(A9423,'Data. User Inf'!$A$2:$E$13428,3,)</f>
        <v>Other Cities</v>
      </c>
      <c r="L9423" s="38" t="str">
        <f>IF('Data. User Inf'!B9423&lt;'Data. Transactions'!C9423,"Current","New")</f>
        <v>Current</v>
      </c>
    </row>
    <row r="9424" spans="1:12" ht="15.75" customHeight="1" x14ac:dyDescent="0.25">
      <c r="A9424" s="24">
        <v>41312795</v>
      </c>
      <c r="B9424" s="24">
        <v>7246414271</v>
      </c>
      <c r="C9424" s="26">
        <v>44096</v>
      </c>
      <c r="D9424" s="27">
        <v>100000</v>
      </c>
      <c r="E9424" s="28" t="s">
        <v>9</v>
      </c>
      <c r="F9424" s="24">
        <v>12</v>
      </c>
      <c r="G9424" s="36" t="s">
        <v>49</v>
      </c>
      <c r="H9424" s="38">
        <f>((VLOOKUP(F9424,'Data. Commission'!$B$2:$C$6,2,))/100)*D9424</f>
        <v>2000</v>
      </c>
      <c r="I9424" s="38" t="str">
        <f>VLOOKUP(A9424,'Data. User Inf'!$A$2:$D$13428,4,)</f>
        <v>28_to_32</v>
      </c>
      <c r="J9424" s="38" t="str">
        <f>VLOOKUP(A9424,'Data. User Inf'!$A$2:$E$13428,5,)</f>
        <v>FEMALE</v>
      </c>
      <c r="K9424" s="38" t="str">
        <f>VLOOKUP(A9424,'Data. User Inf'!$A$2:$E$13428,3,)</f>
        <v>Unknown</v>
      </c>
      <c r="L9424" s="38" t="str">
        <f>IF('Data. User Inf'!B9424&lt;'Data. Transactions'!C9424,"Current","New")</f>
        <v>Current</v>
      </c>
    </row>
    <row r="9425" spans="1:12" ht="15.75" customHeight="1" x14ac:dyDescent="0.25">
      <c r="A9425" s="24">
        <v>39134269</v>
      </c>
      <c r="B9425" s="24">
        <v>7248795246</v>
      </c>
      <c r="C9425" s="26">
        <v>44096</v>
      </c>
      <c r="D9425" s="27">
        <v>10000</v>
      </c>
      <c r="E9425" s="24" t="s">
        <v>9</v>
      </c>
      <c r="F9425" s="24">
        <v>12</v>
      </c>
      <c r="G9425" s="37"/>
      <c r="H9425" s="38">
        <f>((VLOOKUP(F9425,'Data. Commission'!$B$2:$C$6,2,))/100)*D9425</f>
        <v>200</v>
      </c>
      <c r="I9425" s="38" t="str">
        <f>VLOOKUP(A9425,'Data. User Inf'!$A$2:$D$13428,4,)</f>
        <v>23_to_27</v>
      </c>
      <c r="J9425" s="38" t="str">
        <f>VLOOKUP(A9425,'Data. User Inf'!$A$2:$E$13428,5,)</f>
        <v>MALE</v>
      </c>
      <c r="K9425" s="38" t="str">
        <f>VLOOKUP(A9425,'Data. User Inf'!$A$2:$E$13428,3,)</f>
        <v>Hà Nội</v>
      </c>
      <c r="L9425" s="38" t="str">
        <f>IF('Data. User Inf'!B9425&lt;'Data. Transactions'!C9425,"Current","New")</f>
        <v>Current</v>
      </c>
    </row>
    <row r="9426" spans="1:12" ht="15.75" customHeight="1" x14ac:dyDescent="0.25">
      <c r="A9426" s="24">
        <v>56087443</v>
      </c>
      <c r="B9426" s="24">
        <v>7251380646</v>
      </c>
      <c r="C9426" s="26">
        <v>44096</v>
      </c>
      <c r="D9426" s="27">
        <v>30000</v>
      </c>
      <c r="E9426" s="24" t="s">
        <v>9</v>
      </c>
      <c r="F9426" s="24">
        <v>12</v>
      </c>
      <c r="G9426" s="37"/>
      <c r="H9426" s="38">
        <f>((VLOOKUP(F9426,'Data. Commission'!$B$2:$C$6,2,))/100)*D9426</f>
        <v>600</v>
      </c>
      <c r="I9426" s="38" t="str">
        <f>VLOOKUP(A9426,'Data. User Inf'!$A$2:$D$13428,4,)</f>
        <v>23_to_27</v>
      </c>
      <c r="J9426" s="38" t="str">
        <f>VLOOKUP(A9426,'Data. User Inf'!$A$2:$E$13428,5,)</f>
        <v>MALE</v>
      </c>
      <c r="K9426" s="38" t="str">
        <f>VLOOKUP(A9426,'Data. User Inf'!$A$2:$E$13428,3,)</f>
        <v>Hà Nội</v>
      </c>
      <c r="L9426" s="38" t="str">
        <f>IF('Data. User Inf'!B9426&lt;'Data. Transactions'!C9426,"Current","New")</f>
        <v>Current</v>
      </c>
    </row>
    <row r="9427" spans="1:12" ht="15.75" customHeight="1" x14ac:dyDescent="0.25">
      <c r="A9427" s="24">
        <v>40144284</v>
      </c>
      <c r="B9427" s="24">
        <v>7263749543</v>
      </c>
      <c r="C9427" s="26">
        <v>44097</v>
      </c>
      <c r="D9427" s="27">
        <v>50000</v>
      </c>
      <c r="E9427" s="28" t="s">
        <v>60</v>
      </c>
      <c r="F9427" s="24">
        <v>13</v>
      </c>
      <c r="G9427" s="36" t="s">
        <v>49</v>
      </c>
      <c r="H9427" s="38">
        <f>((VLOOKUP(F9427,'Data. Commission'!$B$2:$C$6,2,))/100)*D9427</f>
        <v>1500</v>
      </c>
      <c r="I9427" s="38" t="str">
        <f>VLOOKUP(A9427,'Data. User Inf'!$A$2:$D$13428,4,)</f>
        <v>&gt;37</v>
      </c>
      <c r="J9427" s="38" t="str">
        <f>VLOOKUP(A9427,'Data. User Inf'!$A$2:$E$13428,5,)</f>
        <v>MALE</v>
      </c>
      <c r="K9427" s="38" t="str">
        <f>VLOOKUP(A9427,'Data. User Inf'!$A$2:$E$13428,3,)</f>
        <v>Hồ Chí Minh</v>
      </c>
      <c r="L9427" s="38" t="str">
        <f>IF('Data. User Inf'!B9427&lt;'Data. Transactions'!C9427,"Current","New")</f>
        <v>Current</v>
      </c>
    </row>
    <row r="9428" spans="1:12" ht="15.75" customHeight="1" x14ac:dyDescent="0.25">
      <c r="A9428" s="24">
        <v>50474996</v>
      </c>
      <c r="B9428" s="24">
        <v>7261139329</v>
      </c>
      <c r="C9428" s="26">
        <v>44097</v>
      </c>
      <c r="D9428" s="27">
        <v>10000</v>
      </c>
      <c r="E9428" s="28" t="s">
        <v>86</v>
      </c>
      <c r="F9428" s="24">
        <v>14</v>
      </c>
      <c r="G9428" s="36" t="s">
        <v>99</v>
      </c>
      <c r="H9428" s="38">
        <f>((VLOOKUP(F9428,'Data. Commission'!$B$2:$C$6,2,))/100)*D9428</f>
        <v>400</v>
      </c>
      <c r="I9428" s="38" t="str">
        <f>VLOOKUP(A9428,'Data. User Inf'!$A$2:$D$13428,4,)</f>
        <v>&gt;37</v>
      </c>
      <c r="J9428" s="38" t="str">
        <f>VLOOKUP(A9428,'Data. User Inf'!$A$2:$E$13428,5,)</f>
        <v>FEMALE</v>
      </c>
      <c r="K9428" s="38" t="str">
        <f>VLOOKUP(A9428,'Data. User Inf'!$A$2:$E$13428,3,)</f>
        <v>Other Cities</v>
      </c>
      <c r="L9428" s="38" t="str">
        <f>IF('Data. User Inf'!B9428&lt;'Data. Transactions'!C9428,"Current","New")</f>
        <v>Current</v>
      </c>
    </row>
    <row r="9429" spans="1:12" ht="15.75" customHeight="1" x14ac:dyDescent="0.25">
      <c r="A9429" s="24">
        <v>27937056</v>
      </c>
      <c r="B9429" s="24">
        <v>7258543560</v>
      </c>
      <c r="C9429" s="26">
        <v>44097</v>
      </c>
      <c r="D9429" s="27">
        <v>10000</v>
      </c>
      <c r="E9429" s="28" t="s">
        <v>9</v>
      </c>
      <c r="F9429" s="24">
        <v>12</v>
      </c>
      <c r="G9429" s="36" t="s">
        <v>99</v>
      </c>
      <c r="H9429" s="38">
        <f>((VLOOKUP(F9429,'Data. Commission'!$B$2:$C$6,2,))/100)*D9429</f>
        <v>200</v>
      </c>
      <c r="I9429" s="38" t="str">
        <f>VLOOKUP(A9429,'Data. User Inf'!$A$2:$D$13428,4,)</f>
        <v>33_to_37</v>
      </c>
      <c r="J9429" s="38" t="str">
        <f>VLOOKUP(A9429,'Data. User Inf'!$A$2:$E$13428,5,)</f>
        <v>MALE</v>
      </c>
      <c r="K9429" s="38" t="str">
        <f>VLOOKUP(A9429,'Data. User Inf'!$A$2:$E$13428,3,)</f>
        <v>Hồ Chí Minh</v>
      </c>
      <c r="L9429" s="38" t="str">
        <f>IF('Data. User Inf'!B9429&lt;'Data. Transactions'!C9429,"Current","New")</f>
        <v>Current</v>
      </c>
    </row>
    <row r="9430" spans="1:12" ht="15.75" customHeight="1" x14ac:dyDescent="0.25">
      <c r="A9430" s="24">
        <v>40485083</v>
      </c>
      <c r="B9430" s="24">
        <v>7267193891</v>
      </c>
      <c r="C9430" s="26">
        <v>44097</v>
      </c>
      <c r="D9430" s="27">
        <v>100000</v>
      </c>
      <c r="E9430" s="24" t="s">
        <v>60</v>
      </c>
      <c r="F9430" s="24">
        <v>13</v>
      </c>
      <c r="G9430" s="37" t="s">
        <v>49</v>
      </c>
      <c r="H9430" s="38">
        <f>((VLOOKUP(F9430,'Data. Commission'!$B$2:$C$6,2,))/100)*D9430</f>
        <v>3000</v>
      </c>
      <c r="I9430" s="38" t="str">
        <f>VLOOKUP(A9430,'Data. User Inf'!$A$2:$D$13428,4,)</f>
        <v>33_to_37</v>
      </c>
      <c r="J9430" s="38" t="str">
        <f>VLOOKUP(A9430,'Data. User Inf'!$A$2:$E$13428,5,)</f>
        <v>MALE</v>
      </c>
      <c r="K9430" s="38" t="str">
        <f>VLOOKUP(A9430,'Data. User Inf'!$A$2:$E$13428,3,)</f>
        <v>Hồ Chí Minh</v>
      </c>
      <c r="L9430" s="38" t="str">
        <f>IF('Data. User Inf'!B9430&lt;'Data. Transactions'!C9430,"Current","New")</f>
        <v>Current</v>
      </c>
    </row>
    <row r="9431" spans="1:12" ht="15.75" customHeight="1" x14ac:dyDescent="0.25">
      <c r="A9431" s="24">
        <v>48899219</v>
      </c>
      <c r="B9431" s="24">
        <v>7258531411</v>
      </c>
      <c r="C9431" s="26">
        <v>44097</v>
      </c>
      <c r="D9431" s="27">
        <v>100000</v>
      </c>
      <c r="E9431" s="24" t="s">
        <v>9</v>
      </c>
      <c r="F9431" s="24">
        <v>12</v>
      </c>
      <c r="G9431" s="37"/>
      <c r="H9431" s="38">
        <f>((VLOOKUP(F9431,'Data. Commission'!$B$2:$C$6,2,))/100)*D9431</f>
        <v>2000</v>
      </c>
      <c r="I9431" s="38" t="str">
        <f>VLOOKUP(A9431,'Data. User Inf'!$A$2:$D$13428,4,)</f>
        <v>33_to_37</v>
      </c>
      <c r="J9431" s="38" t="str">
        <f>VLOOKUP(A9431,'Data. User Inf'!$A$2:$E$13428,5,)</f>
        <v>FEMALE</v>
      </c>
      <c r="K9431" s="38" t="str">
        <f>VLOOKUP(A9431,'Data. User Inf'!$A$2:$E$13428,3,)</f>
        <v>Hồ Chí Minh</v>
      </c>
      <c r="L9431" s="38" t="str">
        <f>IF('Data. User Inf'!B9431&lt;'Data. Transactions'!C9431,"Current","New")</f>
        <v>Current</v>
      </c>
    </row>
    <row r="9432" spans="1:12" ht="15.75" customHeight="1" x14ac:dyDescent="0.25">
      <c r="A9432" s="24">
        <v>32499889</v>
      </c>
      <c r="B9432" s="24">
        <v>7263430336</v>
      </c>
      <c r="C9432" s="26">
        <v>44097</v>
      </c>
      <c r="D9432" s="27">
        <v>100000</v>
      </c>
      <c r="E9432" s="28" t="s">
        <v>60</v>
      </c>
      <c r="F9432" s="24">
        <v>13</v>
      </c>
      <c r="G9432" s="36" t="s">
        <v>49</v>
      </c>
      <c r="H9432" s="38">
        <f>((VLOOKUP(F9432,'Data. Commission'!$B$2:$C$6,2,))/100)*D9432</f>
        <v>3000</v>
      </c>
      <c r="I9432" s="38" t="str">
        <f>VLOOKUP(A9432,'Data. User Inf'!$A$2:$D$13428,4,)</f>
        <v>28_to_32</v>
      </c>
      <c r="J9432" s="38" t="str">
        <f>VLOOKUP(A9432,'Data. User Inf'!$A$2:$E$13428,5,)</f>
        <v>MALE</v>
      </c>
      <c r="K9432" s="38" t="str">
        <f>VLOOKUP(A9432,'Data. User Inf'!$A$2:$E$13428,3,)</f>
        <v>Hồ Chí Minh</v>
      </c>
      <c r="L9432" s="38" t="str">
        <f>IF('Data. User Inf'!B9432&lt;'Data. Transactions'!C9432,"Current","New")</f>
        <v>Current</v>
      </c>
    </row>
    <row r="9433" spans="1:12" ht="15.75" customHeight="1" x14ac:dyDescent="0.25">
      <c r="A9433" s="24">
        <v>30503360</v>
      </c>
      <c r="B9433" s="24">
        <v>7259885476</v>
      </c>
      <c r="C9433" s="26">
        <v>44097</v>
      </c>
      <c r="D9433" s="27">
        <v>100000</v>
      </c>
      <c r="E9433" s="28" t="s">
        <v>60</v>
      </c>
      <c r="F9433" s="24">
        <v>13</v>
      </c>
      <c r="G9433" s="36" t="s">
        <v>49</v>
      </c>
      <c r="H9433" s="38">
        <f>((VLOOKUP(F9433,'Data. Commission'!$B$2:$C$6,2,))/100)*D9433</f>
        <v>3000</v>
      </c>
      <c r="I9433" s="38" t="str">
        <f>VLOOKUP(A9433,'Data. User Inf'!$A$2:$D$13428,4,)</f>
        <v>28_to_32</v>
      </c>
      <c r="J9433" s="38" t="str">
        <f>VLOOKUP(A9433,'Data. User Inf'!$A$2:$E$13428,5,)</f>
        <v>FEMALE</v>
      </c>
      <c r="K9433" s="38" t="str">
        <f>VLOOKUP(A9433,'Data. User Inf'!$A$2:$E$13428,3,)</f>
        <v>Hồ Chí Minh</v>
      </c>
      <c r="L9433" s="38" t="str">
        <f>IF('Data. User Inf'!B9433&lt;'Data. Transactions'!C9433,"Current","New")</f>
        <v>Current</v>
      </c>
    </row>
    <row r="9434" spans="1:12" ht="15.75" customHeight="1" x14ac:dyDescent="0.25">
      <c r="A9434" s="24">
        <v>47619179</v>
      </c>
      <c r="B9434" s="24">
        <v>7267590966</v>
      </c>
      <c r="C9434" s="26">
        <v>44097</v>
      </c>
      <c r="D9434" s="27">
        <v>20000</v>
      </c>
      <c r="E9434" s="28" t="s">
        <v>9</v>
      </c>
      <c r="F9434" s="24">
        <v>12</v>
      </c>
      <c r="G9434" s="36" t="s">
        <v>99</v>
      </c>
      <c r="H9434" s="38">
        <f>((VLOOKUP(F9434,'Data. Commission'!$B$2:$C$6,2,))/100)*D9434</f>
        <v>400</v>
      </c>
      <c r="I9434" s="38" t="str">
        <f>VLOOKUP(A9434,'Data. User Inf'!$A$2:$D$13428,4,)</f>
        <v>33_to_37</v>
      </c>
      <c r="J9434" s="38" t="str">
        <f>VLOOKUP(A9434,'Data. User Inf'!$A$2:$E$13428,5,)</f>
        <v>MALE</v>
      </c>
      <c r="K9434" s="38" t="str">
        <f>VLOOKUP(A9434,'Data. User Inf'!$A$2:$E$13428,3,)</f>
        <v>Other Cities</v>
      </c>
      <c r="L9434" s="38" t="str">
        <f>IF('Data. User Inf'!B9434&lt;'Data. Transactions'!C9434,"Current","New")</f>
        <v>Current</v>
      </c>
    </row>
    <row r="9435" spans="1:12" ht="15.75" customHeight="1" x14ac:dyDescent="0.25">
      <c r="A9435" s="24">
        <v>44288176</v>
      </c>
      <c r="B9435" s="24">
        <v>7272604230</v>
      </c>
      <c r="C9435" s="26">
        <v>44097</v>
      </c>
      <c r="D9435" s="27">
        <v>10000</v>
      </c>
      <c r="E9435" s="24" t="s">
        <v>86</v>
      </c>
      <c r="F9435" s="24">
        <v>14</v>
      </c>
      <c r="G9435" s="37"/>
      <c r="H9435" s="38">
        <f>((VLOOKUP(F9435,'Data. Commission'!$B$2:$C$6,2,))/100)*D9435</f>
        <v>400</v>
      </c>
      <c r="I9435" s="38" t="str">
        <f>VLOOKUP(A9435,'Data. User Inf'!$A$2:$D$13428,4,)</f>
        <v>28_to_32</v>
      </c>
      <c r="J9435" s="38" t="str">
        <f>VLOOKUP(A9435,'Data. User Inf'!$A$2:$E$13428,5,)</f>
        <v>MALE</v>
      </c>
      <c r="K9435" s="38" t="str">
        <f>VLOOKUP(A9435,'Data. User Inf'!$A$2:$E$13428,3,)</f>
        <v>Hồ Chí Minh</v>
      </c>
      <c r="L9435" s="38" t="str">
        <f>IF('Data. User Inf'!B9435&lt;'Data. Transactions'!C9435,"Current","New")</f>
        <v>Current</v>
      </c>
    </row>
    <row r="9436" spans="1:12" ht="15.75" customHeight="1" x14ac:dyDescent="0.25">
      <c r="A9436" s="24">
        <v>51334092</v>
      </c>
      <c r="B9436" s="24">
        <v>7262323854</v>
      </c>
      <c r="C9436" s="26">
        <v>44097</v>
      </c>
      <c r="D9436" s="27">
        <v>30000</v>
      </c>
      <c r="E9436" s="24" t="s">
        <v>86</v>
      </c>
      <c r="F9436" s="24">
        <v>14</v>
      </c>
      <c r="G9436" s="37"/>
      <c r="H9436" s="38">
        <f>((VLOOKUP(F9436,'Data. Commission'!$B$2:$C$6,2,))/100)*D9436</f>
        <v>1200</v>
      </c>
      <c r="I9436" s="38" t="str">
        <f>VLOOKUP(A9436,'Data. User Inf'!$A$2:$D$13428,4,)</f>
        <v>18_to_22</v>
      </c>
      <c r="J9436" s="38" t="str">
        <f>VLOOKUP(A9436,'Data. User Inf'!$A$2:$E$13428,5,)</f>
        <v>MALE</v>
      </c>
      <c r="K9436" s="38" t="str">
        <f>VLOOKUP(A9436,'Data. User Inf'!$A$2:$E$13428,3,)</f>
        <v>Hồ Chí Minh</v>
      </c>
      <c r="L9436" s="38" t="str">
        <f>IF('Data. User Inf'!B9436&lt;'Data. Transactions'!C9436,"Current","New")</f>
        <v>Current</v>
      </c>
    </row>
    <row r="9437" spans="1:12" ht="15.75" customHeight="1" x14ac:dyDescent="0.25">
      <c r="A9437" s="24">
        <v>46240386</v>
      </c>
      <c r="B9437" s="24">
        <v>7271495672</v>
      </c>
      <c r="C9437" s="26">
        <v>44097</v>
      </c>
      <c r="D9437" s="27">
        <v>10000</v>
      </c>
      <c r="E9437" s="28" t="s">
        <v>60</v>
      </c>
      <c r="F9437" s="24">
        <v>13</v>
      </c>
      <c r="G9437" s="36" t="s">
        <v>99</v>
      </c>
      <c r="H9437" s="38">
        <f>((VLOOKUP(F9437,'Data. Commission'!$B$2:$C$6,2,))/100)*D9437</f>
        <v>300</v>
      </c>
      <c r="I9437" s="38" t="str">
        <f>VLOOKUP(A9437,'Data. User Inf'!$A$2:$D$13428,4,)</f>
        <v>unknown</v>
      </c>
      <c r="J9437" s="38" t="str">
        <f>VLOOKUP(A9437,'Data. User Inf'!$A$2:$E$13428,5,)</f>
        <v>MALE</v>
      </c>
      <c r="K9437" s="38" t="str">
        <f>VLOOKUP(A9437,'Data. User Inf'!$A$2:$E$13428,3,)</f>
        <v>Hồ Chí Minh</v>
      </c>
      <c r="L9437" s="38" t="str">
        <f>IF('Data. User Inf'!B9437&lt;'Data. Transactions'!C9437,"Current","New")</f>
        <v>Current</v>
      </c>
    </row>
    <row r="9438" spans="1:12" ht="15.75" customHeight="1" x14ac:dyDescent="0.25">
      <c r="A9438" s="24">
        <v>166795</v>
      </c>
      <c r="B9438" s="24">
        <v>7269783905</v>
      </c>
      <c r="C9438" s="26">
        <v>44097</v>
      </c>
      <c r="D9438" s="27">
        <v>10000</v>
      </c>
      <c r="E9438" s="28" t="s">
        <v>86</v>
      </c>
      <c r="F9438" s="24">
        <v>14</v>
      </c>
      <c r="G9438" s="36" t="s">
        <v>99</v>
      </c>
      <c r="H9438" s="38">
        <f>((VLOOKUP(F9438,'Data. Commission'!$B$2:$C$6,2,))/100)*D9438</f>
        <v>400</v>
      </c>
      <c r="I9438" s="38" t="str">
        <f>VLOOKUP(A9438,'Data. User Inf'!$A$2:$D$13428,4,)</f>
        <v>18_to_22</v>
      </c>
      <c r="J9438" s="38" t="str">
        <f>VLOOKUP(A9438,'Data. User Inf'!$A$2:$E$13428,5,)</f>
        <v>FEMALE</v>
      </c>
      <c r="K9438" s="38" t="str">
        <f>VLOOKUP(A9438,'Data. User Inf'!$A$2:$E$13428,3,)</f>
        <v>Hà Nội</v>
      </c>
      <c r="L9438" s="38" t="str">
        <f>IF('Data. User Inf'!B9438&lt;'Data. Transactions'!C9438,"Current","New")</f>
        <v>Current</v>
      </c>
    </row>
    <row r="9439" spans="1:12" ht="15.75" customHeight="1" x14ac:dyDescent="0.25">
      <c r="A9439" s="24">
        <v>40615112</v>
      </c>
      <c r="B9439" s="24">
        <v>7261417134</v>
      </c>
      <c r="C9439" s="26">
        <v>44097</v>
      </c>
      <c r="D9439" s="27">
        <v>10000</v>
      </c>
      <c r="E9439" s="28" t="s">
        <v>9</v>
      </c>
      <c r="F9439" s="24">
        <v>12</v>
      </c>
      <c r="G9439" s="36" t="s">
        <v>99</v>
      </c>
      <c r="H9439" s="38">
        <f>((VLOOKUP(F9439,'Data. Commission'!$B$2:$C$6,2,))/100)*D9439</f>
        <v>200</v>
      </c>
      <c r="I9439" s="38" t="str">
        <f>VLOOKUP(A9439,'Data. User Inf'!$A$2:$D$13428,4,)</f>
        <v>28_to_32</v>
      </c>
      <c r="J9439" s="38" t="str">
        <f>VLOOKUP(A9439,'Data. User Inf'!$A$2:$E$13428,5,)</f>
        <v>MALE</v>
      </c>
      <c r="K9439" s="38" t="str">
        <f>VLOOKUP(A9439,'Data. User Inf'!$A$2:$E$13428,3,)</f>
        <v>Hà Nội</v>
      </c>
      <c r="L9439" s="38" t="str">
        <f>IF('Data. User Inf'!B9439&lt;'Data. Transactions'!C9439,"Current","New")</f>
        <v>Current</v>
      </c>
    </row>
    <row r="9440" spans="1:12" ht="15.75" customHeight="1" x14ac:dyDescent="0.25">
      <c r="A9440" s="24">
        <v>42916049</v>
      </c>
      <c r="B9440" s="24">
        <v>7260775612</v>
      </c>
      <c r="C9440" s="26">
        <v>44097</v>
      </c>
      <c r="D9440" s="27">
        <v>100000</v>
      </c>
      <c r="E9440" s="28" t="s">
        <v>86</v>
      </c>
      <c r="F9440" s="24">
        <v>14</v>
      </c>
      <c r="G9440" s="36" t="s">
        <v>99</v>
      </c>
      <c r="H9440" s="38">
        <f>((VLOOKUP(F9440,'Data. Commission'!$B$2:$C$6,2,))/100)*D9440</f>
        <v>4000</v>
      </c>
      <c r="I9440" s="38" t="str">
        <f>VLOOKUP(A9440,'Data. User Inf'!$A$2:$D$13428,4,)</f>
        <v>unknown</v>
      </c>
      <c r="J9440" s="38" t="str">
        <f>VLOOKUP(A9440,'Data. User Inf'!$A$2:$E$13428,5,)</f>
        <v>FEMALE</v>
      </c>
      <c r="K9440" s="38" t="str">
        <f>VLOOKUP(A9440,'Data. User Inf'!$A$2:$E$13428,3,)</f>
        <v>Unknown</v>
      </c>
      <c r="L9440" s="38" t="str">
        <f>IF('Data. User Inf'!B9440&lt;'Data. Transactions'!C9440,"Current","New")</f>
        <v>Current</v>
      </c>
    </row>
    <row r="9441" spans="1:12" ht="15.75" customHeight="1" x14ac:dyDescent="0.25">
      <c r="A9441" s="24">
        <v>51386036</v>
      </c>
      <c r="B9441" s="24">
        <v>7273611136</v>
      </c>
      <c r="C9441" s="26">
        <v>44097</v>
      </c>
      <c r="D9441" s="27">
        <v>200000</v>
      </c>
      <c r="E9441" s="28" t="s">
        <v>9</v>
      </c>
      <c r="F9441" s="24">
        <v>12</v>
      </c>
      <c r="G9441" s="36" t="s">
        <v>99</v>
      </c>
      <c r="H9441" s="38">
        <f>((VLOOKUP(F9441,'Data. Commission'!$B$2:$C$6,2,))/100)*D9441</f>
        <v>4000</v>
      </c>
      <c r="I9441" s="38" t="str">
        <f>VLOOKUP(A9441,'Data. User Inf'!$A$2:$D$13428,4,)</f>
        <v>unknown</v>
      </c>
      <c r="J9441" s="38" t="str">
        <f>VLOOKUP(A9441,'Data. User Inf'!$A$2:$E$13428,5,)</f>
        <v>FEMALE</v>
      </c>
      <c r="K9441" s="38" t="str">
        <f>VLOOKUP(A9441,'Data. User Inf'!$A$2:$E$13428,3,)</f>
        <v>Hà Nội</v>
      </c>
      <c r="L9441" s="38" t="str">
        <f>IF('Data. User Inf'!B9441&lt;'Data. Transactions'!C9441,"Current","New")</f>
        <v>Current</v>
      </c>
    </row>
    <row r="9442" spans="1:12" ht="15.75" customHeight="1" x14ac:dyDescent="0.25">
      <c r="A9442" s="24">
        <v>51781662</v>
      </c>
      <c r="B9442" s="24">
        <v>7275947499</v>
      </c>
      <c r="C9442" s="26">
        <v>44097</v>
      </c>
      <c r="D9442" s="27">
        <v>20000</v>
      </c>
      <c r="E9442" s="28" t="s">
        <v>9</v>
      </c>
      <c r="F9442" s="24">
        <v>12</v>
      </c>
      <c r="G9442" s="36" t="s">
        <v>99</v>
      </c>
      <c r="H9442" s="38">
        <f>((VLOOKUP(F9442,'Data. Commission'!$B$2:$C$6,2,))/100)*D9442</f>
        <v>400</v>
      </c>
      <c r="I9442" s="38" t="str">
        <f>VLOOKUP(A9442,'Data. User Inf'!$A$2:$D$13428,4,)</f>
        <v>unknown</v>
      </c>
      <c r="J9442" s="38" t="str">
        <f>VLOOKUP(A9442,'Data. User Inf'!$A$2:$E$13428,5,)</f>
        <v>FEMALE</v>
      </c>
      <c r="K9442" s="38" t="str">
        <f>VLOOKUP(A9442,'Data. User Inf'!$A$2:$E$13428,3,)</f>
        <v>Hà Nội</v>
      </c>
      <c r="L9442" s="38" t="str">
        <f>IF('Data. User Inf'!B9442&lt;'Data. Transactions'!C9442,"Current","New")</f>
        <v>Current</v>
      </c>
    </row>
    <row r="9443" spans="1:12" ht="15.75" customHeight="1" x14ac:dyDescent="0.25">
      <c r="A9443" s="24">
        <v>14432818</v>
      </c>
      <c r="B9443" s="24">
        <v>7258528571</v>
      </c>
      <c r="C9443" s="26">
        <v>44097</v>
      </c>
      <c r="D9443" s="27">
        <v>100000</v>
      </c>
      <c r="E9443" s="28" t="s">
        <v>9</v>
      </c>
      <c r="F9443" s="24">
        <v>12</v>
      </c>
      <c r="G9443" s="36" t="s">
        <v>99</v>
      </c>
      <c r="H9443" s="38">
        <f>((VLOOKUP(F9443,'Data. Commission'!$B$2:$C$6,2,))/100)*D9443</f>
        <v>2000</v>
      </c>
      <c r="I9443" s="38" t="str">
        <f>VLOOKUP(A9443,'Data. User Inf'!$A$2:$D$13428,4,)</f>
        <v>unknown</v>
      </c>
      <c r="J9443" s="38" t="str">
        <f>VLOOKUP(A9443,'Data. User Inf'!$A$2:$E$13428,5,)</f>
        <v>FEMALE</v>
      </c>
      <c r="K9443" s="38" t="str">
        <f>VLOOKUP(A9443,'Data. User Inf'!$A$2:$E$13428,3,)</f>
        <v>Unknown</v>
      </c>
      <c r="L9443" s="38" t="str">
        <f>IF('Data. User Inf'!B9443&lt;'Data. Transactions'!C9443,"Current","New")</f>
        <v>Current</v>
      </c>
    </row>
    <row r="9444" spans="1:12" ht="15.75" customHeight="1" x14ac:dyDescent="0.25">
      <c r="A9444" s="24">
        <v>50741250</v>
      </c>
      <c r="B9444" s="24">
        <v>7268604897</v>
      </c>
      <c r="C9444" s="26">
        <v>44097</v>
      </c>
      <c r="D9444" s="27">
        <v>50000</v>
      </c>
      <c r="E9444" s="28" t="s">
        <v>60</v>
      </c>
      <c r="F9444" s="24">
        <v>13</v>
      </c>
      <c r="G9444" s="36" t="s">
        <v>99</v>
      </c>
      <c r="H9444" s="38">
        <f>((VLOOKUP(F9444,'Data. Commission'!$B$2:$C$6,2,))/100)*D9444</f>
        <v>1500</v>
      </c>
      <c r="I9444" s="38" t="str">
        <f>VLOOKUP(A9444,'Data. User Inf'!$A$2:$D$13428,4,)</f>
        <v>18_to_22</v>
      </c>
      <c r="J9444" s="38" t="str">
        <f>VLOOKUP(A9444,'Data. User Inf'!$A$2:$E$13428,5,)</f>
        <v>FEMALE</v>
      </c>
      <c r="K9444" s="38" t="str">
        <f>VLOOKUP(A9444,'Data. User Inf'!$A$2:$E$13428,3,)</f>
        <v>Other Cities</v>
      </c>
      <c r="L9444" s="38" t="str">
        <f>IF('Data. User Inf'!B9444&lt;'Data. Transactions'!C9444,"Current","New")</f>
        <v>Current</v>
      </c>
    </row>
    <row r="9445" spans="1:12" ht="15.75" customHeight="1" x14ac:dyDescent="0.25">
      <c r="A9445" s="24">
        <v>46125292</v>
      </c>
      <c r="B9445" s="24">
        <v>7274347585</v>
      </c>
      <c r="C9445" s="26">
        <v>44097</v>
      </c>
      <c r="D9445" s="27">
        <v>50000</v>
      </c>
      <c r="E9445" s="28" t="s">
        <v>9</v>
      </c>
      <c r="F9445" s="24">
        <v>12</v>
      </c>
      <c r="G9445" s="36" t="s">
        <v>99</v>
      </c>
      <c r="H9445" s="38">
        <f>((VLOOKUP(F9445,'Data. Commission'!$B$2:$C$6,2,))/100)*D9445</f>
        <v>1000</v>
      </c>
      <c r="I9445" s="38" t="str">
        <f>VLOOKUP(A9445,'Data. User Inf'!$A$2:$D$13428,4,)</f>
        <v>18_to_22</v>
      </c>
      <c r="J9445" s="38" t="str">
        <f>VLOOKUP(A9445,'Data. User Inf'!$A$2:$E$13428,5,)</f>
        <v>MALE</v>
      </c>
      <c r="K9445" s="38" t="str">
        <f>VLOOKUP(A9445,'Data. User Inf'!$A$2:$E$13428,3,)</f>
        <v>Other Cities</v>
      </c>
      <c r="L9445" s="38" t="str">
        <f>IF('Data. User Inf'!B9445&lt;'Data. Transactions'!C9445,"Current","New")</f>
        <v>Current</v>
      </c>
    </row>
    <row r="9446" spans="1:12" ht="15.75" customHeight="1" x14ac:dyDescent="0.25">
      <c r="A9446" s="24">
        <v>55107952</v>
      </c>
      <c r="B9446" s="24">
        <v>7258545644</v>
      </c>
      <c r="C9446" s="26">
        <v>44097</v>
      </c>
      <c r="D9446" s="27">
        <v>20000</v>
      </c>
      <c r="E9446" s="28" t="s">
        <v>9</v>
      </c>
      <c r="F9446" s="24">
        <v>12</v>
      </c>
      <c r="G9446" s="36" t="s">
        <v>99</v>
      </c>
      <c r="H9446" s="38">
        <f>((VLOOKUP(F9446,'Data. Commission'!$B$2:$C$6,2,))/100)*D9446</f>
        <v>400</v>
      </c>
      <c r="I9446" s="38" t="str">
        <f>VLOOKUP(A9446,'Data. User Inf'!$A$2:$D$13428,4,)</f>
        <v>18_to_22</v>
      </c>
      <c r="J9446" s="38" t="str">
        <f>VLOOKUP(A9446,'Data. User Inf'!$A$2:$E$13428,5,)</f>
        <v>MALE</v>
      </c>
      <c r="K9446" s="38" t="str">
        <f>VLOOKUP(A9446,'Data. User Inf'!$A$2:$E$13428,3,)</f>
        <v>Other Cities</v>
      </c>
      <c r="L9446" s="38" t="str">
        <f>IF('Data. User Inf'!B9446&lt;'Data. Transactions'!C9446,"Current","New")</f>
        <v>Current</v>
      </c>
    </row>
    <row r="9447" spans="1:12" ht="15.75" customHeight="1" x14ac:dyDescent="0.25">
      <c r="A9447" s="24">
        <v>51358016</v>
      </c>
      <c r="B9447" s="24">
        <v>7264394106</v>
      </c>
      <c r="C9447" s="26">
        <v>44097</v>
      </c>
      <c r="D9447" s="27">
        <v>10000</v>
      </c>
      <c r="E9447" s="28" t="s">
        <v>60</v>
      </c>
      <c r="F9447" s="24">
        <v>13</v>
      </c>
      <c r="G9447" s="36" t="s">
        <v>99</v>
      </c>
      <c r="H9447" s="38">
        <f>((VLOOKUP(F9447,'Data. Commission'!$B$2:$C$6,2,))/100)*D9447</f>
        <v>300</v>
      </c>
      <c r="I9447" s="38" t="str">
        <f>VLOOKUP(A9447,'Data. User Inf'!$A$2:$D$13428,4,)</f>
        <v>18_to_22</v>
      </c>
      <c r="J9447" s="38" t="str">
        <f>VLOOKUP(A9447,'Data. User Inf'!$A$2:$E$13428,5,)</f>
        <v>MALE</v>
      </c>
      <c r="K9447" s="38" t="str">
        <f>VLOOKUP(A9447,'Data. User Inf'!$A$2:$E$13428,3,)</f>
        <v>Other Cities</v>
      </c>
      <c r="L9447" s="38" t="str">
        <f>IF('Data. User Inf'!B9447&lt;'Data. Transactions'!C9447,"Current","New")</f>
        <v>Current</v>
      </c>
    </row>
    <row r="9448" spans="1:12" ht="15.75" customHeight="1" x14ac:dyDescent="0.25">
      <c r="A9448" s="24">
        <v>44489948</v>
      </c>
      <c r="B9448" s="24">
        <v>7272679662</v>
      </c>
      <c r="C9448" s="26">
        <v>44097</v>
      </c>
      <c r="D9448" s="27">
        <v>200000</v>
      </c>
      <c r="E9448" s="28" t="s">
        <v>9</v>
      </c>
      <c r="F9448" s="24">
        <v>12</v>
      </c>
      <c r="G9448" s="36" t="s">
        <v>99</v>
      </c>
      <c r="H9448" s="38">
        <f>((VLOOKUP(F9448,'Data. Commission'!$B$2:$C$6,2,))/100)*D9448</f>
        <v>4000</v>
      </c>
      <c r="I9448" s="38" t="str">
        <f>VLOOKUP(A9448,'Data. User Inf'!$A$2:$D$13428,4,)</f>
        <v>23_to_27</v>
      </c>
      <c r="J9448" s="38" t="str">
        <f>VLOOKUP(A9448,'Data. User Inf'!$A$2:$E$13428,5,)</f>
        <v>FEMALE</v>
      </c>
      <c r="K9448" s="38" t="str">
        <f>VLOOKUP(A9448,'Data. User Inf'!$A$2:$E$13428,3,)</f>
        <v>Other Cities</v>
      </c>
      <c r="L9448" s="38" t="str">
        <f>IF('Data. User Inf'!B9448&lt;'Data. Transactions'!C9448,"Current","New")</f>
        <v>Current</v>
      </c>
    </row>
    <row r="9449" spans="1:12" ht="15.75" customHeight="1" x14ac:dyDescent="0.25">
      <c r="A9449" s="24">
        <v>35312543</v>
      </c>
      <c r="B9449" s="24">
        <v>7262346350</v>
      </c>
      <c r="C9449" s="26">
        <v>44097</v>
      </c>
      <c r="D9449" s="27">
        <v>20000</v>
      </c>
      <c r="E9449" s="28" t="s">
        <v>9</v>
      </c>
      <c r="F9449" s="24">
        <v>12</v>
      </c>
      <c r="G9449" s="36" t="s">
        <v>99</v>
      </c>
      <c r="H9449" s="38">
        <f>((VLOOKUP(F9449,'Data. Commission'!$B$2:$C$6,2,))/100)*D9449</f>
        <v>400</v>
      </c>
      <c r="I9449" s="38" t="str">
        <f>VLOOKUP(A9449,'Data. User Inf'!$A$2:$D$13428,4,)</f>
        <v>28_to_32</v>
      </c>
      <c r="J9449" s="38" t="str">
        <f>VLOOKUP(A9449,'Data. User Inf'!$A$2:$E$13428,5,)</f>
        <v>MALE</v>
      </c>
      <c r="K9449" s="38" t="str">
        <f>VLOOKUP(A9449,'Data. User Inf'!$A$2:$E$13428,3,)</f>
        <v>Other Cities</v>
      </c>
      <c r="L9449" s="38" t="str">
        <f>IF('Data. User Inf'!B9449&lt;'Data. Transactions'!C9449,"Current","New")</f>
        <v>Current</v>
      </c>
    </row>
    <row r="9450" spans="1:12" ht="15.75" customHeight="1" x14ac:dyDescent="0.25">
      <c r="A9450" s="24">
        <v>43393994</v>
      </c>
      <c r="B9450" s="24">
        <v>7259877251</v>
      </c>
      <c r="C9450" s="26">
        <v>44097</v>
      </c>
      <c r="D9450" s="27">
        <v>100000</v>
      </c>
      <c r="E9450" s="28" t="s">
        <v>86</v>
      </c>
      <c r="F9450" s="24">
        <v>14</v>
      </c>
      <c r="G9450" s="36" t="s">
        <v>99</v>
      </c>
      <c r="H9450" s="38">
        <f>((VLOOKUP(F9450,'Data. Commission'!$B$2:$C$6,2,))/100)*D9450</f>
        <v>4000</v>
      </c>
      <c r="I9450" s="38" t="str">
        <f>VLOOKUP(A9450,'Data. User Inf'!$A$2:$D$13428,4,)</f>
        <v>28_to_32</v>
      </c>
      <c r="J9450" s="38" t="str">
        <f>VLOOKUP(A9450,'Data. User Inf'!$A$2:$E$13428,5,)</f>
        <v>MALE</v>
      </c>
      <c r="K9450" s="38" t="str">
        <f>VLOOKUP(A9450,'Data. User Inf'!$A$2:$E$13428,3,)</f>
        <v>Other Cities</v>
      </c>
      <c r="L9450" s="38" t="str">
        <f>IF('Data. User Inf'!B9450&lt;'Data. Transactions'!C9450,"Current","New")</f>
        <v>Current</v>
      </c>
    </row>
    <row r="9451" spans="1:12" ht="15.75" customHeight="1" x14ac:dyDescent="0.25">
      <c r="A9451" s="24">
        <v>55898597</v>
      </c>
      <c r="B9451" s="24">
        <v>7273804856</v>
      </c>
      <c r="C9451" s="26">
        <v>44097</v>
      </c>
      <c r="D9451" s="27">
        <v>20000</v>
      </c>
      <c r="E9451" s="28" t="s">
        <v>9</v>
      </c>
      <c r="F9451" s="24">
        <v>12</v>
      </c>
      <c r="G9451" s="36" t="s">
        <v>99</v>
      </c>
      <c r="H9451" s="38">
        <f>((VLOOKUP(F9451,'Data. Commission'!$B$2:$C$6,2,))/100)*D9451</f>
        <v>400</v>
      </c>
      <c r="I9451" s="38" t="str">
        <f>VLOOKUP(A9451,'Data. User Inf'!$A$2:$D$13428,4,)</f>
        <v>28_to_32</v>
      </c>
      <c r="J9451" s="38" t="str">
        <f>VLOOKUP(A9451,'Data. User Inf'!$A$2:$E$13428,5,)</f>
        <v>MALE</v>
      </c>
      <c r="K9451" s="38" t="str">
        <f>VLOOKUP(A9451,'Data. User Inf'!$A$2:$E$13428,3,)</f>
        <v>Other Cities</v>
      </c>
      <c r="L9451" s="38" t="str">
        <f>IF('Data. User Inf'!B9451&lt;'Data. Transactions'!C9451,"Current","New")</f>
        <v>Current</v>
      </c>
    </row>
    <row r="9452" spans="1:12" ht="15.75" customHeight="1" x14ac:dyDescent="0.25">
      <c r="A9452" s="24">
        <v>20139840</v>
      </c>
      <c r="B9452" s="24">
        <v>7270612309</v>
      </c>
      <c r="C9452" s="26">
        <v>44097</v>
      </c>
      <c r="D9452" s="27">
        <v>100000</v>
      </c>
      <c r="E9452" s="28" t="s">
        <v>60</v>
      </c>
      <c r="F9452" s="24">
        <v>13</v>
      </c>
      <c r="G9452" s="36" t="s">
        <v>99</v>
      </c>
      <c r="H9452" s="38">
        <f>((VLOOKUP(F9452,'Data. Commission'!$B$2:$C$6,2,))/100)*D9452</f>
        <v>3000</v>
      </c>
      <c r="I9452" s="38" t="str">
        <f>VLOOKUP(A9452,'Data. User Inf'!$A$2:$D$13428,4,)</f>
        <v>28_to_32</v>
      </c>
      <c r="J9452" s="38" t="str">
        <f>VLOOKUP(A9452,'Data. User Inf'!$A$2:$E$13428,5,)</f>
        <v>MALE</v>
      </c>
      <c r="K9452" s="38" t="str">
        <f>VLOOKUP(A9452,'Data. User Inf'!$A$2:$E$13428,3,)</f>
        <v>Other Cities</v>
      </c>
      <c r="L9452" s="38" t="str">
        <f>IF('Data. User Inf'!B9452&lt;'Data. Transactions'!C9452,"Current","New")</f>
        <v>Current</v>
      </c>
    </row>
    <row r="9453" spans="1:12" ht="15.75" customHeight="1" x14ac:dyDescent="0.25">
      <c r="A9453" s="24">
        <v>46490241</v>
      </c>
      <c r="B9453" s="24">
        <v>7272117280</v>
      </c>
      <c r="C9453" s="26">
        <v>44097</v>
      </c>
      <c r="D9453" s="27">
        <v>20000</v>
      </c>
      <c r="E9453" s="28" t="s">
        <v>60</v>
      </c>
      <c r="F9453" s="24">
        <v>13</v>
      </c>
      <c r="G9453" s="36" t="s">
        <v>99</v>
      </c>
      <c r="H9453" s="38">
        <f>((VLOOKUP(F9453,'Data. Commission'!$B$2:$C$6,2,))/100)*D9453</f>
        <v>600</v>
      </c>
      <c r="I9453" s="38" t="str">
        <f>VLOOKUP(A9453,'Data. User Inf'!$A$2:$D$13428,4,)</f>
        <v>unknown</v>
      </c>
      <c r="J9453" s="38" t="str">
        <f>VLOOKUP(A9453,'Data. User Inf'!$A$2:$E$13428,5,)</f>
        <v>MALE</v>
      </c>
      <c r="K9453" s="38" t="str">
        <f>VLOOKUP(A9453,'Data. User Inf'!$A$2:$E$13428,3,)</f>
        <v>Other Cities</v>
      </c>
      <c r="L9453" s="38" t="str">
        <f>IF('Data. User Inf'!B9453&lt;'Data. Transactions'!C9453,"Current","New")</f>
        <v>Current</v>
      </c>
    </row>
    <row r="9454" spans="1:12" ht="15.75" customHeight="1" x14ac:dyDescent="0.25">
      <c r="A9454" s="24">
        <v>57553748</v>
      </c>
      <c r="B9454" s="24">
        <v>7262036722</v>
      </c>
      <c r="C9454" s="26">
        <v>44097</v>
      </c>
      <c r="D9454" s="27">
        <v>50000</v>
      </c>
      <c r="E9454" s="28" t="s">
        <v>87</v>
      </c>
      <c r="F9454" s="24">
        <v>15</v>
      </c>
      <c r="G9454" s="36" t="s">
        <v>99</v>
      </c>
      <c r="H9454" s="38">
        <f>((VLOOKUP(F9454,'Data. Commission'!$B$2:$C$6,2,))/100)*D9454</f>
        <v>2000</v>
      </c>
      <c r="I9454" s="38" t="str">
        <f>VLOOKUP(A9454,'Data. User Inf'!$A$2:$D$13428,4,)</f>
        <v>unknown</v>
      </c>
      <c r="J9454" s="38" t="str">
        <f>VLOOKUP(A9454,'Data. User Inf'!$A$2:$E$13428,5,)</f>
        <v>FEMALE</v>
      </c>
      <c r="K9454" s="38" t="str">
        <f>VLOOKUP(A9454,'Data. User Inf'!$A$2:$E$13428,3,)</f>
        <v>Other Cities</v>
      </c>
      <c r="L9454" s="38" t="str">
        <f>IF('Data. User Inf'!B9454&lt;'Data. Transactions'!C9454,"Current","New")</f>
        <v>Current</v>
      </c>
    </row>
    <row r="9455" spans="1:12" ht="15.75" customHeight="1" x14ac:dyDescent="0.25">
      <c r="A9455" s="24">
        <v>57082182</v>
      </c>
      <c r="B9455" s="24">
        <v>7259317605</v>
      </c>
      <c r="C9455" s="26">
        <v>44097</v>
      </c>
      <c r="D9455" s="27">
        <v>20000</v>
      </c>
      <c r="E9455" s="28" t="s">
        <v>60</v>
      </c>
      <c r="F9455" s="24">
        <v>13</v>
      </c>
      <c r="G9455" s="36" t="s">
        <v>99</v>
      </c>
      <c r="H9455" s="38">
        <f>((VLOOKUP(F9455,'Data. Commission'!$B$2:$C$6,2,))/100)*D9455</f>
        <v>600</v>
      </c>
      <c r="I9455" s="38" t="str">
        <f>VLOOKUP(A9455,'Data. User Inf'!$A$2:$D$13428,4,)</f>
        <v>unknown</v>
      </c>
      <c r="J9455" s="38" t="str">
        <f>VLOOKUP(A9455,'Data. User Inf'!$A$2:$E$13428,5,)</f>
        <v>MALE</v>
      </c>
      <c r="K9455" s="38" t="str">
        <f>VLOOKUP(A9455,'Data. User Inf'!$A$2:$E$13428,3,)</f>
        <v>Other Cities</v>
      </c>
      <c r="L9455" s="38" t="str">
        <f>IF('Data. User Inf'!B9455&lt;'Data. Transactions'!C9455,"Current","New")</f>
        <v>Current</v>
      </c>
    </row>
    <row r="9456" spans="1:12" ht="15.75" customHeight="1" x14ac:dyDescent="0.25">
      <c r="A9456" s="24">
        <v>11439096</v>
      </c>
      <c r="B9456" s="24">
        <v>7275324293</v>
      </c>
      <c r="C9456" s="26">
        <v>44097</v>
      </c>
      <c r="D9456" s="27">
        <v>10000</v>
      </c>
      <c r="E9456" s="28" t="s">
        <v>9</v>
      </c>
      <c r="F9456" s="24">
        <v>12</v>
      </c>
      <c r="G9456" s="36" t="s">
        <v>99</v>
      </c>
      <c r="H9456" s="38">
        <f>((VLOOKUP(F9456,'Data. Commission'!$B$2:$C$6,2,))/100)*D9456</f>
        <v>200</v>
      </c>
      <c r="I9456" s="38" t="str">
        <f>VLOOKUP(A9456,'Data. User Inf'!$A$2:$D$13428,4,)</f>
        <v>unknown</v>
      </c>
      <c r="J9456" s="38" t="str">
        <f>VLOOKUP(A9456,'Data. User Inf'!$A$2:$E$13428,5,)</f>
        <v>FEMALE</v>
      </c>
      <c r="K9456" s="38" t="str">
        <f>VLOOKUP(A9456,'Data. User Inf'!$A$2:$E$13428,3,)</f>
        <v>Other Cities</v>
      </c>
      <c r="L9456" s="38" t="str">
        <f>IF('Data. User Inf'!B9456&lt;'Data. Transactions'!C9456,"Current","New")</f>
        <v>Current</v>
      </c>
    </row>
    <row r="9457" spans="1:12" ht="15.75" customHeight="1" x14ac:dyDescent="0.25">
      <c r="A9457" s="24">
        <v>55535676</v>
      </c>
      <c r="B9457" s="24">
        <v>7261589824</v>
      </c>
      <c r="C9457" s="26">
        <v>44097</v>
      </c>
      <c r="D9457" s="27">
        <v>30000</v>
      </c>
      <c r="E9457" s="28" t="s">
        <v>9</v>
      </c>
      <c r="F9457" s="24">
        <v>12</v>
      </c>
      <c r="G9457" s="36" t="s">
        <v>99</v>
      </c>
      <c r="H9457" s="38">
        <f>((VLOOKUP(F9457,'Data. Commission'!$B$2:$C$6,2,))/100)*D9457</f>
        <v>600</v>
      </c>
      <c r="I9457" s="38" t="str">
        <f>VLOOKUP(A9457,'Data. User Inf'!$A$2:$D$13428,4,)</f>
        <v>unknown</v>
      </c>
      <c r="J9457" s="38" t="str">
        <f>VLOOKUP(A9457,'Data. User Inf'!$A$2:$E$13428,5,)</f>
        <v>FEMALE</v>
      </c>
      <c r="K9457" s="38" t="str">
        <f>VLOOKUP(A9457,'Data. User Inf'!$A$2:$E$13428,3,)</f>
        <v>Other Cities</v>
      </c>
      <c r="L9457" s="38" t="str">
        <f>IF('Data. User Inf'!B9457&lt;'Data. Transactions'!C9457,"Current","New")</f>
        <v>Current</v>
      </c>
    </row>
    <row r="9458" spans="1:12" ht="15.75" customHeight="1" x14ac:dyDescent="0.25">
      <c r="A9458" s="24">
        <v>45308607</v>
      </c>
      <c r="B9458" s="24">
        <v>7265531603</v>
      </c>
      <c r="C9458" s="26">
        <v>44097</v>
      </c>
      <c r="D9458" s="27">
        <v>20000</v>
      </c>
      <c r="E9458" s="28" t="s">
        <v>9</v>
      </c>
      <c r="F9458" s="24">
        <v>12</v>
      </c>
      <c r="G9458" s="36" t="s">
        <v>99</v>
      </c>
      <c r="H9458" s="38">
        <f>((VLOOKUP(F9458,'Data. Commission'!$B$2:$C$6,2,))/100)*D9458</f>
        <v>400</v>
      </c>
      <c r="I9458" s="38" t="str">
        <f>VLOOKUP(A9458,'Data. User Inf'!$A$2:$D$13428,4,)</f>
        <v>unknown</v>
      </c>
      <c r="J9458" s="38" t="str">
        <f>VLOOKUP(A9458,'Data. User Inf'!$A$2:$E$13428,5,)</f>
        <v>FEMALE</v>
      </c>
      <c r="K9458" s="38" t="str">
        <f>VLOOKUP(A9458,'Data. User Inf'!$A$2:$E$13428,3,)</f>
        <v>Other Cities</v>
      </c>
      <c r="L9458" s="38" t="str">
        <f>IF('Data. User Inf'!B9458&lt;'Data. Transactions'!C9458,"Current","New")</f>
        <v>Current</v>
      </c>
    </row>
    <row r="9459" spans="1:12" ht="15.75" customHeight="1" x14ac:dyDescent="0.25">
      <c r="A9459" s="24">
        <v>39853481</v>
      </c>
      <c r="B9459" s="24">
        <v>7260174696</v>
      </c>
      <c r="C9459" s="26">
        <v>44097</v>
      </c>
      <c r="D9459" s="27">
        <v>20000</v>
      </c>
      <c r="E9459" s="28" t="s">
        <v>9</v>
      </c>
      <c r="F9459" s="24">
        <v>12</v>
      </c>
      <c r="G9459" s="36" t="s">
        <v>99</v>
      </c>
      <c r="H9459" s="38">
        <f>((VLOOKUP(F9459,'Data. Commission'!$B$2:$C$6,2,))/100)*D9459</f>
        <v>400</v>
      </c>
      <c r="I9459" s="38" t="str">
        <f>VLOOKUP(A9459,'Data. User Inf'!$A$2:$D$13428,4,)</f>
        <v>unknown</v>
      </c>
      <c r="J9459" s="38" t="str">
        <f>VLOOKUP(A9459,'Data. User Inf'!$A$2:$E$13428,5,)</f>
        <v>FEMALE</v>
      </c>
      <c r="K9459" s="38" t="str">
        <f>VLOOKUP(A9459,'Data. User Inf'!$A$2:$E$13428,3,)</f>
        <v>Other Cities</v>
      </c>
      <c r="L9459" s="38" t="str">
        <f>IF('Data. User Inf'!B9459&lt;'Data. Transactions'!C9459,"Current","New")</f>
        <v>Current</v>
      </c>
    </row>
    <row r="9460" spans="1:12" ht="15.75" customHeight="1" x14ac:dyDescent="0.25">
      <c r="A9460" s="24">
        <v>33245855</v>
      </c>
      <c r="B9460" s="24">
        <v>7269926004</v>
      </c>
      <c r="C9460" s="26">
        <v>44097</v>
      </c>
      <c r="D9460" s="27">
        <v>50000</v>
      </c>
      <c r="E9460" s="28" t="s">
        <v>87</v>
      </c>
      <c r="F9460" s="24">
        <v>15</v>
      </c>
      <c r="G9460" s="36" t="s">
        <v>99</v>
      </c>
      <c r="H9460" s="38">
        <f>((VLOOKUP(F9460,'Data. Commission'!$B$2:$C$6,2,))/100)*D9460</f>
        <v>2000</v>
      </c>
      <c r="I9460" s="38" t="str">
        <f>VLOOKUP(A9460,'Data. User Inf'!$A$2:$D$13428,4,)</f>
        <v>unknown</v>
      </c>
      <c r="J9460" s="38" t="str">
        <f>VLOOKUP(A9460,'Data. User Inf'!$A$2:$E$13428,5,)</f>
        <v>MALE</v>
      </c>
      <c r="K9460" s="38" t="str">
        <f>VLOOKUP(A9460,'Data. User Inf'!$A$2:$E$13428,3,)</f>
        <v>Other Cities</v>
      </c>
      <c r="L9460" s="38" t="str">
        <f>IF('Data. User Inf'!B9460&lt;'Data. Transactions'!C9460,"Current","New")</f>
        <v>Current</v>
      </c>
    </row>
    <row r="9461" spans="1:12" ht="15.75" customHeight="1" x14ac:dyDescent="0.25">
      <c r="A9461" s="24">
        <v>40067266</v>
      </c>
      <c r="B9461" s="24">
        <v>7262349399</v>
      </c>
      <c r="C9461" s="26">
        <v>44097</v>
      </c>
      <c r="D9461" s="27">
        <v>30000</v>
      </c>
      <c r="E9461" s="24" t="s">
        <v>86</v>
      </c>
      <c r="F9461" s="24">
        <v>14</v>
      </c>
      <c r="G9461" s="37"/>
      <c r="H9461" s="38">
        <f>((VLOOKUP(F9461,'Data. Commission'!$B$2:$C$6,2,))/100)*D9461</f>
        <v>1200</v>
      </c>
      <c r="I9461" s="38" t="str">
        <f>VLOOKUP(A9461,'Data. User Inf'!$A$2:$D$13428,4,)</f>
        <v>unknown</v>
      </c>
      <c r="J9461" s="38" t="str">
        <f>VLOOKUP(A9461,'Data. User Inf'!$A$2:$E$13428,5,)</f>
        <v>MALE</v>
      </c>
      <c r="K9461" s="38" t="str">
        <f>VLOOKUP(A9461,'Data. User Inf'!$A$2:$E$13428,3,)</f>
        <v>Unknown</v>
      </c>
      <c r="L9461" s="38" t="str">
        <f>IF('Data. User Inf'!B9461&lt;'Data. Transactions'!C9461,"Current","New")</f>
        <v>Current</v>
      </c>
    </row>
    <row r="9462" spans="1:12" ht="15.75" customHeight="1" x14ac:dyDescent="0.25">
      <c r="A9462" s="24">
        <v>57465643</v>
      </c>
      <c r="B9462" s="24">
        <v>7271513041</v>
      </c>
      <c r="C9462" s="26">
        <v>44097</v>
      </c>
      <c r="D9462" s="27">
        <v>20000</v>
      </c>
      <c r="E9462" s="24" t="s">
        <v>60</v>
      </c>
      <c r="F9462" s="24">
        <v>13</v>
      </c>
      <c r="G9462" s="37"/>
      <c r="H9462" s="38">
        <f>((VLOOKUP(F9462,'Data. Commission'!$B$2:$C$6,2,))/100)*D9462</f>
        <v>600</v>
      </c>
      <c r="I9462" s="38" t="str">
        <f>VLOOKUP(A9462,'Data. User Inf'!$A$2:$D$13428,4,)</f>
        <v>unknown</v>
      </c>
      <c r="J9462" s="38" t="str">
        <f>VLOOKUP(A9462,'Data. User Inf'!$A$2:$E$13428,5,)</f>
        <v>MALE</v>
      </c>
      <c r="K9462" s="38" t="str">
        <f>VLOOKUP(A9462,'Data. User Inf'!$A$2:$E$13428,3,)</f>
        <v>Hà Nội</v>
      </c>
      <c r="L9462" s="38" t="str">
        <f>IF('Data. User Inf'!B9462&lt;'Data. Transactions'!C9462,"Current","New")</f>
        <v>Current</v>
      </c>
    </row>
    <row r="9463" spans="1:12" ht="15.75" customHeight="1" x14ac:dyDescent="0.25">
      <c r="A9463" s="24">
        <v>2421212</v>
      </c>
      <c r="B9463" s="24">
        <v>7261731039</v>
      </c>
      <c r="C9463" s="26">
        <v>44097</v>
      </c>
      <c r="D9463" s="27">
        <v>100000</v>
      </c>
      <c r="E9463" s="24" t="s">
        <v>60</v>
      </c>
      <c r="F9463" s="24">
        <v>13</v>
      </c>
      <c r="G9463" s="37"/>
      <c r="H9463" s="38">
        <f>((VLOOKUP(F9463,'Data. Commission'!$B$2:$C$6,2,))/100)*D9463</f>
        <v>3000</v>
      </c>
      <c r="I9463" s="38" t="str">
        <f>VLOOKUP(A9463,'Data. User Inf'!$A$2:$D$13428,4,)</f>
        <v>unknown</v>
      </c>
      <c r="J9463" s="38" t="str">
        <f>VLOOKUP(A9463,'Data. User Inf'!$A$2:$E$13428,5,)</f>
        <v>MALE</v>
      </c>
      <c r="K9463" s="38" t="str">
        <f>VLOOKUP(A9463,'Data. User Inf'!$A$2:$E$13428,3,)</f>
        <v>Unknown</v>
      </c>
      <c r="L9463" s="38" t="str">
        <f>IF('Data. User Inf'!B9463&lt;'Data. Transactions'!C9463,"Current","New")</f>
        <v>Current</v>
      </c>
    </row>
    <row r="9464" spans="1:12" ht="15.75" customHeight="1" x14ac:dyDescent="0.25">
      <c r="A9464" s="24">
        <v>54352350</v>
      </c>
      <c r="B9464" s="24">
        <v>7260443286</v>
      </c>
      <c r="C9464" s="26">
        <v>44097</v>
      </c>
      <c r="D9464" s="27">
        <v>10000</v>
      </c>
      <c r="E9464" s="24" t="s">
        <v>86</v>
      </c>
      <c r="F9464" s="24">
        <v>14</v>
      </c>
      <c r="G9464" s="37"/>
      <c r="H9464" s="38">
        <f>((VLOOKUP(F9464,'Data. Commission'!$B$2:$C$6,2,))/100)*D9464</f>
        <v>400</v>
      </c>
      <c r="I9464" s="38" t="str">
        <f>VLOOKUP(A9464,'Data. User Inf'!$A$2:$D$13428,4,)</f>
        <v>23_to_27</v>
      </c>
      <c r="J9464" s="38" t="str">
        <f>VLOOKUP(A9464,'Data. User Inf'!$A$2:$E$13428,5,)</f>
        <v>MALE</v>
      </c>
      <c r="K9464" s="38" t="str">
        <f>VLOOKUP(A9464,'Data. User Inf'!$A$2:$E$13428,3,)</f>
        <v>Other Cities</v>
      </c>
      <c r="L9464" s="38" t="str">
        <f>IF('Data. User Inf'!B9464&lt;'Data. Transactions'!C9464,"Current","New")</f>
        <v>Current</v>
      </c>
    </row>
    <row r="9465" spans="1:12" ht="15.75" customHeight="1" x14ac:dyDescent="0.25">
      <c r="A9465" s="24">
        <v>27499619</v>
      </c>
      <c r="B9465" s="24">
        <v>7271140040</v>
      </c>
      <c r="C9465" s="26">
        <v>44097</v>
      </c>
      <c r="D9465" s="27">
        <v>50000</v>
      </c>
      <c r="E9465" s="24" t="s">
        <v>9</v>
      </c>
      <c r="F9465" s="24">
        <v>12</v>
      </c>
      <c r="G9465" s="37"/>
      <c r="H9465" s="38">
        <f>((VLOOKUP(F9465,'Data. Commission'!$B$2:$C$6,2,))/100)*D9465</f>
        <v>1000</v>
      </c>
      <c r="I9465" s="38" t="str">
        <f>VLOOKUP(A9465,'Data. User Inf'!$A$2:$D$13428,4,)</f>
        <v>28_to_32</v>
      </c>
      <c r="J9465" s="38" t="str">
        <f>VLOOKUP(A9465,'Data. User Inf'!$A$2:$E$13428,5,)</f>
        <v>MALE</v>
      </c>
      <c r="K9465" s="38" t="str">
        <f>VLOOKUP(A9465,'Data. User Inf'!$A$2:$E$13428,3,)</f>
        <v>Other Cities</v>
      </c>
      <c r="L9465" s="38" t="str">
        <f>IF('Data. User Inf'!B9465&lt;'Data. Transactions'!C9465,"Current","New")</f>
        <v>Current</v>
      </c>
    </row>
    <row r="9466" spans="1:12" ht="15.75" customHeight="1" x14ac:dyDescent="0.25">
      <c r="A9466" s="24">
        <v>42241432</v>
      </c>
      <c r="B9466" s="24">
        <v>7264827864</v>
      </c>
      <c r="C9466" s="26">
        <v>44097</v>
      </c>
      <c r="D9466" s="27">
        <v>10000</v>
      </c>
      <c r="E9466" s="24" t="s">
        <v>9</v>
      </c>
      <c r="F9466" s="24">
        <v>12</v>
      </c>
      <c r="G9466" s="37"/>
      <c r="H9466" s="38">
        <f>((VLOOKUP(F9466,'Data. Commission'!$B$2:$C$6,2,))/100)*D9466</f>
        <v>200</v>
      </c>
      <c r="I9466" s="38" t="str">
        <f>VLOOKUP(A9466,'Data. User Inf'!$A$2:$D$13428,4,)</f>
        <v>28_to_32</v>
      </c>
      <c r="J9466" s="38" t="str">
        <f>VLOOKUP(A9466,'Data. User Inf'!$A$2:$E$13428,5,)</f>
        <v>MALE</v>
      </c>
      <c r="K9466" s="38" t="str">
        <f>VLOOKUP(A9466,'Data. User Inf'!$A$2:$E$13428,3,)</f>
        <v>Other Cities</v>
      </c>
      <c r="L9466" s="38" t="str">
        <f>IF('Data. User Inf'!B9466&lt;'Data. Transactions'!C9466,"Current","New")</f>
        <v>Current</v>
      </c>
    </row>
    <row r="9467" spans="1:12" ht="15.75" customHeight="1" x14ac:dyDescent="0.25">
      <c r="A9467" s="24">
        <v>52269202</v>
      </c>
      <c r="B9467" s="24">
        <v>7285634353</v>
      </c>
      <c r="C9467" s="26">
        <v>44098</v>
      </c>
      <c r="D9467" s="27">
        <v>10000</v>
      </c>
      <c r="E9467" s="28" t="s">
        <v>60</v>
      </c>
      <c r="F9467" s="24">
        <v>13</v>
      </c>
      <c r="G9467" s="36" t="s">
        <v>99</v>
      </c>
      <c r="H9467" s="38">
        <f>((VLOOKUP(F9467,'Data. Commission'!$B$2:$C$6,2,))/100)*D9467</f>
        <v>300</v>
      </c>
      <c r="I9467" s="38" t="str">
        <f>VLOOKUP(A9467,'Data. User Inf'!$A$2:$D$13428,4,)</f>
        <v>&gt;37</v>
      </c>
      <c r="J9467" s="38" t="str">
        <f>VLOOKUP(A9467,'Data. User Inf'!$A$2:$E$13428,5,)</f>
        <v>MALE</v>
      </c>
      <c r="K9467" s="38" t="str">
        <f>VLOOKUP(A9467,'Data. User Inf'!$A$2:$E$13428,3,)</f>
        <v>Hồ Chí Minh</v>
      </c>
      <c r="L9467" s="38" t="str">
        <f>IF('Data. User Inf'!B9467&lt;'Data. Transactions'!C9467,"Current","New")</f>
        <v>Current</v>
      </c>
    </row>
    <row r="9468" spans="1:12" ht="15.75" customHeight="1" x14ac:dyDescent="0.25">
      <c r="A9468" s="24">
        <v>27195731</v>
      </c>
      <c r="B9468" s="24">
        <v>7282104735</v>
      </c>
      <c r="C9468" s="26">
        <v>44098</v>
      </c>
      <c r="D9468" s="27">
        <v>20000</v>
      </c>
      <c r="E9468" s="28" t="s">
        <v>60</v>
      </c>
      <c r="F9468" s="24">
        <v>13</v>
      </c>
      <c r="G9468" s="36" t="s">
        <v>99</v>
      </c>
      <c r="H9468" s="38">
        <f>((VLOOKUP(F9468,'Data. Commission'!$B$2:$C$6,2,))/100)*D9468</f>
        <v>600</v>
      </c>
      <c r="I9468" s="38" t="str">
        <f>VLOOKUP(A9468,'Data. User Inf'!$A$2:$D$13428,4,)</f>
        <v>&gt;37</v>
      </c>
      <c r="J9468" s="38" t="str">
        <f>VLOOKUP(A9468,'Data. User Inf'!$A$2:$E$13428,5,)</f>
        <v>FEMALE</v>
      </c>
      <c r="K9468" s="38" t="str">
        <f>VLOOKUP(A9468,'Data. User Inf'!$A$2:$E$13428,3,)</f>
        <v>Hồ Chí Minh</v>
      </c>
      <c r="L9468" s="38" t="str">
        <f>IF('Data. User Inf'!B9468&lt;'Data. Transactions'!C9468,"Current","New")</f>
        <v>Current</v>
      </c>
    </row>
    <row r="9469" spans="1:12" ht="15.75" customHeight="1" x14ac:dyDescent="0.25">
      <c r="A9469" s="24">
        <v>47673247</v>
      </c>
      <c r="B9469" s="24">
        <v>7281522047</v>
      </c>
      <c r="C9469" s="26">
        <v>44098</v>
      </c>
      <c r="D9469" s="27">
        <v>50000</v>
      </c>
      <c r="E9469" s="28" t="s">
        <v>86</v>
      </c>
      <c r="F9469" s="24">
        <v>14</v>
      </c>
      <c r="G9469" s="36" t="s">
        <v>99</v>
      </c>
      <c r="H9469" s="38">
        <f>((VLOOKUP(F9469,'Data. Commission'!$B$2:$C$6,2,))/100)*D9469</f>
        <v>2000</v>
      </c>
      <c r="I9469" s="38" t="str">
        <f>VLOOKUP(A9469,'Data. User Inf'!$A$2:$D$13428,4,)</f>
        <v>&gt;37</v>
      </c>
      <c r="J9469" s="38" t="str">
        <f>VLOOKUP(A9469,'Data. User Inf'!$A$2:$E$13428,5,)</f>
        <v>FEMALE</v>
      </c>
      <c r="K9469" s="38" t="str">
        <f>VLOOKUP(A9469,'Data. User Inf'!$A$2:$E$13428,3,)</f>
        <v>Hà Nội</v>
      </c>
      <c r="L9469" s="38" t="str">
        <f>IF('Data. User Inf'!B9469&lt;'Data. Transactions'!C9469,"Current","New")</f>
        <v>Current</v>
      </c>
    </row>
    <row r="9470" spans="1:12" ht="15.75" customHeight="1" x14ac:dyDescent="0.25">
      <c r="A9470" s="24">
        <v>23649479</v>
      </c>
      <c r="B9470" s="24">
        <v>7294860848</v>
      </c>
      <c r="C9470" s="26">
        <v>44098</v>
      </c>
      <c r="D9470" s="27">
        <v>10000</v>
      </c>
      <c r="E9470" s="24" t="s">
        <v>60</v>
      </c>
      <c r="F9470" s="24">
        <v>13</v>
      </c>
      <c r="G9470" s="37"/>
      <c r="H9470" s="38">
        <f>((VLOOKUP(F9470,'Data. Commission'!$B$2:$C$6,2,))/100)*D9470</f>
        <v>300</v>
      </c>
      <c r="I9470" s="38" t="str">
        <f>VLOOKUP(A9470,'Data. User Inf'!$A$2:$D$13428,4,)</f>
        <v>&gt;37</v>
      </c>
      <c r="J9470" s="38" t="str">
        <f>VLOOKUP(A9470,'Data. User Inf'!$A$2:$E$13428,5,)</f>
        <v>FEMALE</v>
      </c>
      <c r="K9470" s="38" t="str">
        <f>VLOOKUP(A9470,'Data. User Inf'!$A$2:$E$13428,3,)</f>
        <v>Other Cities</v>
      </c>
      <c r="L9470" s="38" t="str">
        <f>IF('Data. User Inf'!B9470&lt;'Data. Transactions'!C9470,"Current","New")</f>
        <v>Current</v>
      </c>
    </row>
    <row r="9471" spans="1:12" ht="15.75" customHeight="1" x14ac:dyDescent="0.25">
      <c r="A9471" s="24">
        <v>42249617</v>
      </c>
      <c r="B9471" s="24">
        <v>7292581283</v>
      </c>
      <c r="C9471" s="26">
        <v>44098</v>
      </c>
      <c r="D9471" s="27">
        <v>50000</v>
      </c>
      <c r="E9471" s="28" t="s">
        <v>60</v>
      </c>
      <c r="F9471" s="24">
        <v>13</v>
      </c>
      <c r="G9471" s="36" t="s">
        <v>49</v>
      </c>
      <c r="H9471" s="38">
        <f>((VLOOKUP(F9471,'Data. Commission'!$B$2:$C$6,2,))/100)*D9471</f>
        <v>1500</v>
      </c>
      <c r="I9471" s="38" t="str">
        <f>VLOOKUP(A9471,'Data. User Inf'!$A$2:$D$13428,4,)</f>
        <v>28_to_32</v>
      </c>
      <c r="J9471" s="38" t="str">
        <f>VLOOKUP(A9471,'Data. User Inf'!$A$2:$E$13428,5,)</f>
        <v>MALE</v>
      </c>
      <c r="K9471" s="38" t="str">
        <f>VLOOKUP(A9471,'Data. User Inf'!$A$2:$E$13428,3,)</f>
        <v>Hồ Chí Minh</v>
      </c>
      <c r="L9471" s="38" t="str">
        <f>IF('Data. User Inf'!B9471&lt;'Data. Transactions'!C9471,"Current","New")</f>
        <v>Current</v>
      </c>
    </row>
    <row r="9472" spans="1:12" ht="15.75" customHeight="1" x14ac:dyDescent="0.25">
      <c r="A9472" s="24">
        <v>34350189</v>
      </c>
      <c r="B9472" s="24">
        <v>7290103996</v>
      </c>
      <c r="C9472" s="26">
        <v>44098</v>
      </c>
      <c r="D9472" s="27">
        <v>10000</v>
      </c>
      <c r="E9472" s="28" t="s">
        <v>60</v>
      </c>
      <c r="F9472" s="24">
        <v>13</v>
      </c>
      <c r="G9472" s="36" t="s">
        <v>99</v>
      </c>
      <c r="H9472" s="38">
        <f>((VLOOKUP(F9472,'Data. Commission'!$B$2:$C$6,2,))/100)*D9472</f>
        <v>300</v>
      </c>
      <c r="I9472" s="38" t="str">
        <f>VLOOKUP(A9472,'Data. User Inf'!$A$2:$D$13428,4,)</f>
        <v>18_to_22</v>
      </c>
      <c r="J9472" s="38" t="str">
        <f>VLOOKUP(A9472,'Data. User Inf'!$A$2:$E$13428,5,)</f>
        <v>MALE</v>
      </c>
      <c r="K9472" s="38" t="str">
        <f>VLOOKUP(A9472,'Data. User Inf'!$A$2:$E$13428,3,)</f>
        <v>Hồ Chí Minh</v>
      </c>
      <c r="L9472" s="38" t="str">
        <f>IF('Data. User Inf'!B9472&lt;'Data. Transactions'!C9472,"Current","New")</f>
        <v>Current</v>
      </c>
    </row>
    <row r="9473" spans="1:12" ht="15.75" customHeight="1" x14ac:dyDescent="0.25">
      <c r="A9473" s="24">
        <v>41483100</v>
      </c>
      <c r="B9473" s="24">
        <v>7289367273</v>
      </c>
      <c r="C9473" s="26">
        <v>44098</v>
      </c>
      <c r="D9473" s="27">
        <v>20000</v>
      </c>
      <c r="E9473" s="28" t="s">
        <v>9</v>
      </c>
      <c r="F9473" s="24">
        <v>12</v>
      </c>
      <c r="G9473" s="36" t="s">
        <v>99</v>
      </c>
      <c r="H9473" s="38">
        <f>((VLOOKUP(F9473,'Data. Commission'!$B$2:$C$6,2,))/100)*D9473</f>
        <v>400</v>
      </c>
      <c r="I9473" s="38" t="str">
        <f>VLOOKUP(A9473,'Data. User Inf'!$A$2:$D$13428,4,)</f>
        <v>23_to_27</v>
      </c>
      <c r="J9473" s="38" t="str">
        <f>VLOOKUP(A9473,'Data. User Inf'!$A$2:$E$13428,5,)</f>
        <v>MALE</v>
      </c>
      <c r="K9473" s="38" t="str">
        <f>VLOOKUP(A9473,'Data. User Inf'!$A$2:$E$13428,3,)</f>
        <v>Hồ Chí Minh</v>
      </c>
      <c r="L9473" s="38" t="str">
        <f>IF('Data. User Inf'!B9473&lt;'Data. Transactions'!C9473,"Current","New")</f>
        <v>Current</v>
      </c>
    </row>
    <row r="9474" spans="1:12" ht="15.75" customHeight="1" x14ac:dyDescent="0.25">
      <c r="A9474" s="24">
        <v>27379915</v>
      </c>
      <c r="B9474" s="24">
        <v>7289173632</v>
      </c>
      <c r="C9474" s="26">
        <v>44098</v>
      </c>
      <c r="D9474" s="27">
        <v>50000</v>
      </c>
      <c r="E9474" s="28" t="s">
        <v>60</v>
      </c>
      <c r="F9474" s="24">
        <v>13</v>
      </c>
      <c r="G9474" s="36" t="s">
        <v>99</v>
      </c>
      <c r="H9474" s="38">
        <f>((VLOOKUP(F9474,'Data. Commission'!$B$2:$C$6,2,))/100)*D9474</f>
        <v>1500</v>
      </c>
      <c r="I9474" s="38" t="str">
        <f>VLOOKUP(A9474,'Data. User Inf'!$A$2:$D$13428,4,)</f>
        <v>28_to_32</v>
      </c>
      <c r="J9474" s="38" t="str">
        <f>VLOOKUP(A9474,'Data. User Inf'!$A$2:$E$13428,5,)</f>
        <v>FEMALE</v>
      </c>
      <c r="K9474" s="38" t="str">
        <f>VLOOKUP(A9474,'Data. User Inf'!$A$2:$E$13428,3,)</f>
        <v>Hồ Chí Minh</v>
      </c>
      <c r="L9474" s="38" t="str">
        <f>IF('Data. User Inf'!B9474&lt;'Data. Transactions'!C9474,"Current","New")</f>
        <v>Current</v>
      </c>
    </row>
    <row r="9475" spans="1:12" ht="15.75" customHeight="1" x14ac:dyDescent="0.25">
      <c r="A9475" s="24">
        <v>14558488</v>
      </c>
      <c r="B9475" s="24">
        <v>7289380432</v>
      </c>
      <c r="C9475" s="26">
        <v>44098</v>
      </c>
      <c r="D9475" s="27">
        <v>50000</v>
      </c>
      <c r="E9475" s="28" t="s">
        <v>60</v>
      </c>
      <c r="F9475" s="24">
        <v>13</v>
      </c>
      <c r="G9475" s="36" t="s">
        <v>99</v>
      </c>
      <c r="H9475" s="38">
        <f>((VLOOKUP(F9475,'Data. Commission'!$B$2:$C$6,2,))/100)*D9475</f>
        <v>1500</v>
      </c>
      <c r="I9475" s="38" t="str">
        <f>VLOOKUP(A9475,'Data. User Inf'!$A$2:$D$13428,4,)</f>
        <v>28_to_32</v>
      </c>
      <c r="J9475" s="38" t="str">
        <f>VLOOKUP(A9475,'Data. User Inf'!$A$2:$E$13428,5,)</f>
        <v>MALE</v>
      </c>
      <c r="K9475" s="38" t="str">
        <f>VLOOKUP(A9475,'Data. User Inf'!$A$2:$E$13428,3,)</f>
        <v>Hồ Chí Minh</v>
      </c>
      <c r="L9475" s="38" t="str">
        <f>IF('Data. User Inf'!B9475&lt;'Data. Transactions'!C9475,"Current","New")</f>
        <v>Current</v>
      </c>
    </row>
    <row r="9476" spans="1:12" ht="15.75" customHeight="1" x14ac:dyDescent="0.25">
      <c r="A9476" s="24">
        <v>43747471</v>
      </c>
      <c r="B9476" s="24">
        <v>7285839605</v>
      </c>
      <c r="C9476" s="26">
        <v>44098</v>
      </c>
      <c r="D9476" s="27">
        <v>100000</v>
      </c>
      <c r="E9476" s="28" t="s">
        <v>60</v>
      </c>
      <c r="F9476" s="24">
        <v>13</v>
      </c>
      <c r="G9476" s="36" t="s">
        <v>99</v>
      </c>
      <c r="H9476" s="38">
        <f>((VLOOKUP(F9476,'Data. Commission'!$B$2:$C$6,2,))/100)*D9476</f>
        <v>3000</v>
      </c>
      <c r="I9476" s="38" t="str">
        <f>VLOOKUP(A9476,'Data. User Inf'!$A$2:$D$13428,4,)</f>
        <v>28_to_32</v>
      </c>
      <c r="J9476" s="38" t="str">
        <f>VLOOKUP(A9476,'Data. User Inf'!$A$2:$E$13428,5,)</f>
        <v>MALE</v>
      </c>
      <c r="K9476" s="38" t="str">
        <f>VLOOKUP(A9476,'Data. User Inf'!$A$2:$E$13428,3,)</f>
        <v>Hồ Chí Minh</v>
      </c>
      <c r="L9476" s="38" t="str">
        <f>IF('Data. User Inf'!B9476&lt;'Data. Transactions'!C9476,"Current","New")</f>
        <v>Current</v>
      </c>
    </row>
    <row r="9477" spans="1:12" ht="15.75" customHeight="1" x14ac:dyDescent="0.25">
      <c r="A9477" s="24">
        <v>8300129</v>
      </c>
      <c r="B9477" s="24">
        <v>7292613020</v>
      </c>
      <c r="C9477" s="26">
        <v>44098</v>
      </c>
      <c r="D9477" s="27">
        <v>20000</v>
      </c>
      <c r="E9477" s="28" t="s">
        <v>60</v>
      </c>
      <c r="F9477" s="24">
        <v>13</v>
      </c>
      <c r="G9477" s="36" t="s">
        <v>99</v>
      </c>
      <c r="H9477" s="38">
        <f>((VLOOKUP(F9477,'Data. Commission'!$B$2:$C$6,2,))/100)*D9477</f>
        <v>600</v>
      </c>
      <c r="I9477" s="38" t="str">
        <f>VLOOKUP(A9477,'Data. User Inf'!$A$2:$D$13428,4,)</f>
        <v>33_to_37</v>
      </c>
      <c r="J9477" s="38" t="str">
        <f>VLOOKUP(A9477,'Data. User Inf'!$A$2:$E$13428,5,)</f>
        <v>MALE</v>
      </c>
      <c r="K9477" s="38" t="str">
        <f>VLOOKUP(A9477,'Data. User Inf'!$A$2:$E$13428,3,)</f>
        <v>Hà Nội</v>
      </c>
      <c r="L9477" s="38" t="str">
        <f>IF('Data. User Inf'!B9477&lt;'Data. Transactions'!C9477,"Current","New")</f>
        <v>Current</v>
      </c>
    </row>
    <row r="9478" spans="1:12" ht="15.75" customHeight="1" x14ac:dyDescent="0.25">
      <c r="A9478" s="24">
        <v>41258812</v>
      </c>
      <c r="B9478" s="24">
        <v>7282840363</v>
      </c>
      <c r="C9478" s="26">
        <v>44098</v>
      </c>
      <c r="D9478" s="27">
        <v>10000</v>
      </c>
      <c r="E9478" s="28" t="s">
        <v>86</v>
      </c>
      <c r="F9478" s="24">
        <v>14</v>
      </c>
      <c r="G9478" s="36" t="s">
        <v>99</v>
      </c>
      <c r="H9478" s="38">
        <f>((VLOOKUP(F9478,'Data. Commission'!$B$2:$C$6,2,))/100)*D9478</f>
        <v>400</v>
      </c>
      <c r="I9478" s="38" t="str">
        <f>VLOOKUP(A9478,'Data. User Inf'!$A$2:$D$13428,4,)</f>
        <v>33_to_37</v>
      </c>
      <c r="J9478" s="38" t="str">
        <f>VLOOKUP(A9478,'Data. User Inf'!$A$2:$E$13428,5,)</f>
        <v>MALE</v>
      </c>
      <c r="K9478" s="38" t="str">
        <f>VLOOKUP(A9478,'Data. User Inf'!$A$2:$E$13428,3,)</f>
        <v>Other Cities</v>
      </c>
      <c r="L9478" s="38" t="str">
        <f>IF('Data. User Inf'!B9478&lt;'Data. Transactions'!C9478,"Current","New")</f>
        <v>Current</v>
      </c>
    </row>
    <row r="9479" spans="1:12" ht="15.75" customHeight="1" x14ac:dyDescent="0.25">
      <c r="A9479" s="24">
        <v>13088004</v>
      </c>
      <c r="B9479" s="24">
        <v>7296365914</v>
      </c>
      <c r="C9479" s="26">
        <v>44098</v>
      </c>
      <c r="D9479" s="27">
        <v>10000</v>
      </c>
      <c r="E9479" s="28" t="s">
        <v>86</v>
      </c>
      <c r="F9479" s="24">
        <v>14</v>
      </c>
      <c r="G9479" s="37"/>
      <c r="H9479" s="38">
        <f>((VLOOKUP(F9479,'Data. Commission'!$B$2:$C$6,2,))/100)*D9479</f>
        <v>400</v>
      </c>
      <c r="I9479" s="38" t="str">
        <f>VLOOKUP(A9479,'Data. User Inf'!$A$2:$D$13428,4,)</f>
        <v>&gt;37</v>
      </c>
      <c r="J9479" s="38" t="str">
        <f>VLOOKUP(A9479,'Data. User Inf'!$A$2:$E$13428,5,)</f>
        <v>MALE</v>
      </c>
      <c r="K9479" s="38" t="str">
        <f>VLOOKUP(A9479,'Data. User Inf'!$A$2:$E$13428,3,)</f>
        <v>Hồ Chí Minh</v>
      </c>
      <c r="L9479" s="38" t="str">
        <f>IF('Data. User Inf'!B9479&lt;'Data. Transactions'!C9479,"Current","New")</f>
        <v>Current</v>
      </c>
    </row>
    <row r="9480" spans="1:12" ht="15.75" customHeight="1" x14ac:dyDescent="0.25">
      <c r="A9480" s="24">
        <v>42625239</v>
      </c>
      <c r="B9480" s="24">
        <v>7291760627</v>
      </c>
      <c r="C9480" s="26">
        <v>44098</v>
      </c>
      <c r="D9480" s="27">
        <v>500000</v>
      </c>
      <c r="E9480" s="24" t="s">
        <v>9</v>
      </c>
      <c r="F9480" s="24">
        <v>12</v>
      </c>
      <c r="G9480" s="37"/>
      <c r="H9480" s="38">
        <f>((VLOOKUP(F9480,'Data. Commission'!$B$2:$C$6,2,))/100)*D9480</f>
        <v>10000</v>
      </c>
      <c r="I9480" s="38" t="str">
        <f>VLOOKUP(A9480,'Data. User Inf'!$A$2:$D$13428,4,)</f>
        <v>unknown</v>
      </c>
      <c r="J9480" s="38" t="str">
        <f>VLOOKUP(A9480,'Data. User Inf'!$A$2:$E$13428,5,)</f>
        <v>MALE</v>
      </c>
      <c r="K9480" s="38" t="str">
        <f>VLOOKUP(A9480,'Data. User Inf'!$A$2:$E$13428,3,)</f>
        <v>Hồ Chí Minh</v>
      </c>
      <c r="L9480" s="38" t="str">
        <f>IF('Data. User Inf'!B9480&lt;'Data. Transactions'!C9480,"Current","New")</f>
        <v>Current</v>
      </c>
    </row>
    <row r="9481" spans="1:12" ht="15.75" customHeight="1" x14ac:dyDescent="0.25">
      <c r="A9481" s="24">
        <v>53048674</v>
      </c>
      <c r="B9481" s="24">
        <v>7282595322</v>
      </c>
      <c r="C9481" s="26">
        <v>44098</v>
      </c>
      <c r="D9481" s="27">
        <v>10000</v>
      </c>
      <c r="E9481" s="28" t="s">
        <v>9</v>
      </c>
      <c r="F9481" s="24">
        <v>12</v>
      </c>
      <c r="G9481" s="36" t="s">
        <v>99</v>
      </c>
      <c r="H9481" s="38">
        <f>((VLOOKUP(F9481,'Data. Commission'!$B$2:$C$6,2,))/100)*D9481</f>
        <v>200</v>
      </c>
      <c r="I9481" s="38" t="str">
        <f>VLOOKUP(A9481,'Data. User Inf'!$A$2:$D$13428,4,)</f>
        <v>23_to_27</v>
      </c>
      <c r="J9481" s="38" t="str">
        <f>VLOOKUP(A9481,'Data. User Inf'!$A$2:$E$13428,5,)</f>
        <v>MALE</v>
      </c>
      <c r="K9481" s="38" t="str">
        <f>VLOOKUP(A9481,'Data. User Inf'!$A$2:$E$13428,3,)</f>
        <v>Hà Nội</v>
      </c>
      <c r="L9481" s="38" t="str">
        <f>IF('Data. User Inf'!B9481&lt;'Data. Transactions'!C9481,"Current","New")</f>
        <v>Current</v>
      </c>
    </row>
    <row r="9482" spans="1:12" ht="15.75" customHeight="1" x14ac:dyDescent="0.25">
      <c r="A9482" s="24">
        <v>40711059</v>
      </c>
      <c r="B9482" s="24">
        <v>7290692981</v>
      </c>
      <c r="C9482" s="26">
        <v>44098</v>
      </c>
      <c r="D9482" s="27">
        <v>30000</v>
      </c>
      <c r="E9482" s="28" t="s">
        <v>9</v>
      </c>
      <c r="F9482" s="24">
        <v>12</v>
      </c>
      <c r="G9482" s="36" t="s">
        <v>99</v>
      </c>
      <c r="H9482" s="38">
        <f>((VLOOKUP(F9482,'Data. Commission'!$B$2:$C$6,2,))/100)*D9482</f>
        <v>600</v>
      </c>
      <c r="I9482" s="38" t="str">
        <f>VLOOKUP(A9482,'Data. User Inf'!$A$2:$D$13428,4,)</f>
        <v>28_to_32</v>
      </c>
      <c r="J9482" s="38" t="str">
        <f>VLOOKUP(A9482,'Data. User Inf'!$A$2:$E$13428,5,)</f>
        <v>MALE</v>
      </c>
      <c r="K9482" s="38" t="str">
        <f>VLOOKUP(A9482,'Data. User Inf'!$A$2:$E$13428,3,)</f>
        <v>Unknown</v>
      </c>
      <c r="L9482" s="38" t="str">
        <f>IF('Data. User Inf'!B9482&lt;'Data. Transactions'!C9482,"Current","New")</f>
        <v>Current</v>
      </c>
    </row>
    <row r="9483" spans="1:12" ht="15.75" customHeight="1" x14ac:dyDescent="0.25">
      <c r="A9483" s="24">
        <v>36110116</v>
      </c>
      <c r="B9483" s="24">
        <v>7282256589</v>
      </c>
      <c r="C9483" s="26">
        <v>44098</v>
      </c>
      <c r="D9483" s="27">
        <v>30000</v>
      </c>
      <c r="E9483" s="28" t="s">
        <v>9</v>
      </c>
      <c r="F9483" s="24">
        <v>12</v>
      </c>
      <c r="G9483" s="36" t="s">
        <v>99</v>
      </c>
      <c r="H9483" s="38">
        <f>((VLOOKUP(F9483,'Data. Commission'!$B$2:$C$6,2,))/100)*D9483</f>
        <v>600</v>
      </c>
      <c r="I9483" s="38" t="str">
        <f>VLOOKUP(A9483,'Data. User Inf'!$A$2:$D$13428,4,)</f>
        <v>28_to_32</v>
      </c>
      <c r="J9483" s="38" t="str">
        <f>VLOOKUP(A9483,'Data. User Inf'!$A$2:$E$13428,5,)</f>
        <v>FEMALE</v>
      </c>
      <c r="K9483" s="38" t="str">
        <f>VLOOKUP(A9483,'Data. User Inf'!$A$2:$E$13428,3,)</f>
        <v>Hà Nội</v>
      </c>
      <c r="L9483" s="38" t="str">
        <f>IF('Data. User Inf'!B9483&lt;'Data. Transactions'!C9483,"Current","New")</f>
        <v>Current</v>
      </c>
    </row>
    <row r="9484" spans="1:12" ht="15.75" customHeight="1" x14ac:dyDescent="0.25">
      <c r="A9484" s="24">
        <v>44983001</v>
      </c>
      <c r="B9484" s="24">
        <v>7278630377</v>
      </c>
      <c r="C9484" s="26">
        <v>44098</v>
      </c>
      <c r="D9484" s="27">
        <v>10000</v>
      </c>
      <c r="E9484" s="28" t="s">
        <v>9</v>
      </c>
      <c r="F9484" s="24">
        <v>12</v>
      </c>
      <c r="G9484" s="36" t="s">
        <v>99</v>
      </c>
      <c r="H9484" s="38">
        <f>((VLOOKUP(F9484,'Data. Commission'!$B$2:$C$6,2,))/100)*D9484</f>
        <v>200</v>
      </c>
      <c r="I9484" s="38" t="str">
        <f>VLOOKUP(A9484,'Data. User Inf'!$A$2:$D$13428,4,)</f>
        <v>unknown</v>
      </c>
      <c r="J9484" s="38" t="str">
        <f>VLOOKUP(A9484,'Data. User Inf'!$A$2:$E$13428,5,)</f>
        <v>FEMALE</v>
      </c>
      <c r="K9484" s="38" t="str">
        <f>VLOOKUP(A9484,'Data. User Inf'!$A$2:$E$13428,3,)</f>
        <v>Hà Nội</v>
      </c>
      <c r="L9484" s="38" t="str">
        <f>IF('Data. User Inf'!B9484&lt;'Data. Transactions'!C9484,"Current","New")</f>
        <v>Current</v>
      </c>
    </row>
    <row r="9485" spans="1:12" ht="15.75" customHeight="1" x14ac:dyDescent="0.25">
      <c r="A9485" s="24">
        <v>58639951</v>
      </c>
      <c r="B9485" s="24">
        <v>7290862496</v>
      </c>
      <c r="C9485" s="26">
        <v>44098</v>
      </c>
      <c r="D9485" s="27">
        <v>20000</v>
      </c>
      <c r="E9485" s="28" t="s">
        <v>86</v>
      </c>
      <c r="F9485" s="24">
        <v>14</v>
      </c>
      <c r="G9485" s="36" t="s">
        <v>99</v>
      </c>
      <c r="H9485" s="38">
        <f>((VLOOKUP(F9485,'Data. Commission'!$B$2:$C$6,2,))/100)*D9485</f>
        <v>800</v>
      </c>
      <c r="I9485" s="38" t="str">
        <f>VLOOKUP(A9485,'Data. User Inf'!$A$2:$D$13428,4,)</f>
        <v>unknown</v>
      </c>
      <c r="J9485" s="38" t="str">
        <f>VLOOKUP(A9485,'Data. User Inf'!$A$2:$E$13428,5,)</f>
        <v>FEMALE</v>
      </c>
      <c r="K9485" s="38" t="str">
        <f>VLOOKUP(A9485,'Data. User Inf'!$A$2:$E$13428,3,)</f>
        <v>Unknown</v>
      </c>
      <c r="L9485" s="38" t="str">
        <f>IF('Data. User Inf'!B9485&lt;'Data. Transactions'!C9485,"Current","New")</f>
        <v>Current</v>
      </c>
    </row>
    <row r="9486" spans="1:12" ht="15.75" customHeight="1" x14ac:dyDescent="0.25">
      <c r="A9486" s="24">
        <v>42127063</v>
      </c>
      <c r="B9486" s="24">
        <v>7280403088</v>
      </c>
      <c r="C9486" s="26">
        <v>44098</v>
      </c>
      <c r="D9486" s="27">
        <v>50000</v>
      </c>
      <c r="E9486" s="28" t="s">
        <v>9</v>
      </c>
      <c r="F9486" s="24">
        <v>12</v>
      </c>
      <c r="G9486" s="36" t="s">
        <v>99</v>
      </c>
      <c r="H9486" s="38">
        <f>((VLOOKUP(F9486,'Data. Commission'!$B$2:$C$6,2,))/100)*D9486</f>
        <v>1000</v>
      </c>
      <c r="I9486" s="38" t="str">
        <f>VLOOKUP(A9486,'Data. User Inf'!$A$2:$D$13428,4,)</f>
        <v>unknown</v>
      </c>
      <c r="J9486" s="38" t="str">
        <f>VLOOKUP(A9486,'Data. User Inf'!$A$2:$E$13428,5,)</f>
        <v>FEMALE</v>
      </c>
      <c r="K9486" s="38" t="str">
        <f>VLOOKUP(A9486,'Data. User Inf'!$A$2:$E$13428,3,)</f>
        <v>Unknown</v>
      </c>
      <c r="L9486" s="38" t="str">
        <f>IF('Data. User Inf'!B9486&lt;'Data. Transactions'!C9486,"Current","New")</f>
        <v>Current</v>
      </c>
    </row>
    <row r="9487" spans="1:12" ht="15.75" customHeight="1" x14ac:dyDescent="0.25">
      <c r="A9487" s="24">
        <v>38905804</v>
      </c>
      <c r="B9487" s="24">
        <v>7279968826</v>
      </c>
      <c r="C9487" s="26">
        <v>44098</v>
      </c>
      <c r="D9487" s="27">
        <v>10000</v>
      </c>
      <c r="E9487" s="28" t="s">
        <v>86</v>
      </c>
      <c r="F9487" s="24">
        <v>14</v>
      </c>
      <c r="G9487" s="36" t="s">
        <v>99</v>
      </c>
      <c r="H9487" s="38">
        <f>((VLOOKUP(F9487,'Data. Commission'!$B$2:$C$6,2,))/100)*D9487</f>
        <v>400</v>
      </c>
      <c r="I9487" s="38" t="str">
        <f>VLOOKUP(A9487,'Data. User Inf'!$A$2:$D$13428,4,)</f>
        <v>18_to_22</v>
      </c>
      <c r="J9487" s="38" t="str">
        <f>VLOOKUP(A9487,'Data. User Inf'!$A$2:$E$13428,5,)</f>
        <v>MALE</v>
      </c>
      <c r="K9487" s="38" t="str">
        <f>VLOOKUP(A9487,'Data. User Inf'!$A$2:$E$13428,3,)</f>
        <v>Other Cities</v>
      </c>
      <c r="L9487" s="38" t="str">
        <f>IF('Data. User Inf'!B9487&lt;'Data. Transactions'!C9487,"Current","New")</f>
        <v>Current</v>
      </c>
    </row>
    <row r="9488" spans="1:12" ht="15.75" customHeight="1" x14ac:dyDescent="0.25">
      <c r="A9488" s="24">
        <v>54836288</v>
      </c>
      <c r="B9488" s="24">
        <v>7292186192</v>
      </c>
      <c r="C9488" s="26">
        <v>44098</v>
      </c>
      <c r="D9488" s="27">
        <v>10000</v>
      </c>
      <c r="E9488" s="28" t="s">
        <v>9</v>
      </c>
      <c r="F9488" s="24">
        <v>12</v>
      </c>
      <c r="G9488" s="36" t="s">
        <v>99</v>
      </c>
      <c r="H9488" s="38">
        <f>((VLOOKUP(F9488,'Data. Commission'!$B$2:$C$6,2,))/100)*D9488</f>
        <v>200</v>
      </c>
      <c r="I9488" s="38" t="str">
        <f>VLOOKUP(A9488,'Data. User Inf'!$A$2:$D$13428,4,)</f>
        <v>18_to_22</v>
      </c>
      <c r="J9488" s="38" t="str">
        <f>VLOOKUP(A9488,'Data. User Inf'!$A$2:$E$13428,5,)</f>
        <v>MALE</v>
      </c>
      <c r="K9488" s="38" t="str">
        <f>VLOOKUP(A9488,'Data. User Inf'!$A$2:$E$13428,3,)</f>
        <v>Other Cities</v>
      </c>
      <c r="L9488" s="38" t="str">
        <f>IF('Data. User Inf'!B9488&lt;'Data. Transactions'!C9488,"Current","New")</f>
        <v>Current</v>
      </c>
    </row>
    <row r="9489" spans="1:12" ht="15.75" customHeight="1" x14ac:dyDescent="0.25">
      <c r="A9489" s="24">
        <v>34416905</v>
      </c>
      <c r="B9489" s="24">
        <v>7292001741</v>
      </c>
      <c r="C9489" s="26">
        <v>44098</v>
      </c>
      <c r="D9489" s="27">
        <v>10000</v>
      </c>
      <c r="E9489" s="28" t="s">
        <v>9</v>
      </c>
      <c r="F9489" s="24">
        <v>12</v>
      </c>
      <c r="G9489" s="36" t="s">
        <v>99</v>
      </c>
      <c r="H9489" s="38">
        <f>((VLOOKUP(F9489,'Data. Commission'!$B$2:$C$6,2,))/100)*D9489</f>
        <v>200</v>
      </c>
      <c r="I9489" s="38" t="str">
        <f>VLOOKUP(A9489,'Data. User Inf'!$A$2:$D$13428,4,)</f>
        <v>18_to_22</v>
      </c>
      <c r="J9489" s="38" t="str">
        <f>VLOOKUP(A9489,'Data. User Inf'!$A$2:$E$13428,5,)</f>
        <v>MALE</v>
      </c>
      <c r="K9489" s="38" t="str">
        <f>VLOOKUP(A9489,'Data. User Inf'!$A$2:$E$13428,3,)</f>
        <v>Other Cities</v>
      </c>
      <c r="L9489" s="38" t="str">
        <f>IF('Data. User Inf'!B9489&lt;'Data. Transactions'!C9489,"Current","New")</f>
        <v>Current</v>
      </c>
    </row>
    <row r="9490" spans="1:12" ht="15.75" customHeight="1" x14ac:dyDescent="0.25">
      <c r="A9490" s="24">
        <v>51008572</v>
      </c>
      <c r="B9490" s="24">
        <v>7279679612</v>
      </c>
      <c r="C9490" s="26">
        <v>44098</v>
      </c>
      <c r="D9490" s="27">
        <v>30000</v>
      </c>
      <c r="E9490" s="28" t="s">
        <v>9</v>
      </c>
      <c r="F9490" s="24">
        <v>12</v>
      </c>
      <c r="G9490" s="36" t="s">
        <v>99</v>
      </c>
      <c r="H9490" s="38">
        <f>((VLOOKUP(F9490,'Data. Commission'!$B$2:$C$6,2,))/100)*D9490</f>
        <v>600</v>
      </c>
      <c r="I9490" s="38" t="str">
        <f>VLOOKUP(A9490,'Data. User Inf'!$A$2:$D$13428,4,)</f>
        <v>23_to_27</v>
      </c>
      <c r="J9490" s="38" t="str">
        <f>VLOOKUP(A9490,'Data. User Inf'!$A$2:$E$13428,5,)</f>
        <v>FEMALE</v>
      </c>
      <c r="K9490" s="38" t="str">
        <f>VLOOKUP(A9490,'Data. User Inf'!$A$2:$E$13428,3,)</f>
        <v>Other Cities</v>
      </c>
      <c r="L9490" s="38" t="str">
        <f>IF('Data. User Inf'!B9490&lt;'Data. Transactions'!C9490,"Current","New")</f>
        <v>Current</v>
      </c>
    </row>
    <row r="9491" spans="1:12" ht="15.75" customHeight="1" x14ac:dyDescent="0.25">
      <c r="A9491" s="24">
        <v>30818463</v>
      </c>
      <c r="B9491" s="24">
        <v>7282821285</v>
      </c>
      <c r="C9491" s="26">
        <v>44098</v>
      </c>
      <c r="D9491" s="27">
        <v>50000</v>
      </c>
      <c r="E9491" s="28" t="s">
        <v>9</v>
      </c>
      <c r="F9491" s="24">
        <v>12</v>
      </c>
      <c r="G9491" s="36" t="s">
        <v>99</v>
      </c>
      <c r="H9491" s="38">
        <f>((VLOOKUP(F9491,'Data. Commission'!$B$2:$C$6,2,))/100)*D9491</f>
        <v>1000</v>
      </c>
      <c r="I9491" s="38" t="str">
        <f>VLOOKUP(A9491,'Data. User Inf'!$A$2:$D$13428,4,)</f>
        <v>28_to_32</v>
      </c>
      <c r="J9491" s="38" t="str">
        <f>VLOOKUP(A9491,'Data. User Inf'!$A$2:$E$13428,5,)</f>
        <v>FEMALE</v>
      </c>
      <c r="K9491" s="38" t="str">
        <f>VLOOKUP(A9491,'Data. User Inf'!$A$2:$E$13428,3,)</f>
        <v>Other Cities</v>
      </c>
      <c r="L9491" s="38" t="str">
        <f>IF('Data. User Inf'!B9491&lt;'Data. Transactions'!C9491,"Current","New")</f>
        <v>Current</v>
      </c>
    </row>
    <row r="9492" spans="1:12" ht="15.75" customHeight="1" x14ac:dyDescent="0.25">
      <c r="A9492" s="24">
        <v>32216849</v>
      </c>
      <c r="B9492" s="24">
        <v>7278145346</v>
      </c>
      <c r="C9492" s="26">
        <v>44098</v>
      </c>
      <c r="D9492" s="27">
        <v>20000</v>
      </c>
      <c r="E9492" s="28" t="s">
        <v>9</v>
      </c>
      <c r="F9492" s="24">
        <v>12</v>
      </c>
      <c r="G9492" s="36" t="s">
        <v>99</v>
      </c>
      <c r="H9492" s="38">
        <f>((VLOOKUP(F9492,'Data. Commission'!$B$2:$C$6,2,))/100)*D9492</f>
        <v>400</v>
      </c>
      <c r="I9492" s="38" t="str">
        <f>VLOOKUP(A9492,'Data. User Inf'!$A$2:$D$13428,4,)</f>
        <v>28_to_32</v>
      </c>
      <c r="J9492" s="38" t="str">
        <f>VLOOKUP(A9492,'Data. User Inf'!$A$2:$E$13428,5,)</f>
        <v>MALE</v>
      </c>
      <c r="K9492" s="38" t="str">
        <f>VLOOKUP(A9492,'Data. User Inf'!$A$2:$E$13428,3,)</f>
        <v>Other Cities</v>
      </c>
      <c r="L9492" s="38" t="str">
        <f>IF('Data. User Inf'!B9492&lt;'Data. Transactions'!C9492,"Current","New")</f>
        <v>Current</v>
      </c>
    </row>
    <row r="9493" spans="1:12" ht="15.75" customHeight="1" x14ac:dyDescent="0.25">
      <c r="A9493" s="24">
        <v>38844044</v>
      </c>
      <c r="B9493" s="24">
        <v>7283313995</v>
      </c>
      <c r="C9493" s="26">
        <v>44098</v>
      </c>
      <c r="D9493" s="27">
        <v>20000</v>
      </c>
      <c r="E9493" s="28" t="s">
        <v>60</v>
      </c>
      <c r="F9493" s="24">
        <v>13</v>
      </c>
      <c r="G9493" s="36" t="s">
        <v>99</v>
      </c>
      <c r="H9493" s="38">
        <f>((VLOOKUP(F9493,'Data. Commission'!$B$2:$C$6,2,))/100)*D9493</f>
        <v>600</v>
      </c>
      <c r="I9493" s="38" t="str">
        <f>VLOOKUP(A9493,'Data. User Inf'!$A$2:$D$13428,4,)</f>
        <v>28_to_32</v>
      </c>
      <c r="J9493" s="38" t="str">
        <f>VLOOKUP(A9493,'Data. User Inf'!$A$2:$E$13428,5,)</f>
        <v>FEMALE</v>
      </c>
      <c r="K9493" s="38" t="str">
        <f>VLOOKUP(A9493,'Data. User Inf'!$A$2:$E$13428,3,)</f>
        <v>Other Cities</v>
      </c>
      <c r="L9493" s="38" t="str">
        <f>IF('Data. User Inf'!B9493&lt;'Data. Transactions'!C9493,"Current","New")</f>
        <v>Current</v>
      </c>
    </row>
    <row r="9494" spans="1:12" ht="15.75" customHeight="1" x14ac:dyDescent="0.25">
      <c r="A9494" s="24">
        <v>35844262</v>
      </c>
      <c r="B9494" s="24">
        <v>7285161925</v>
      </c>
      <c r="C9494" s="26">
        <v>44098</v>
      </c>
      <c r="D9494" s="27">
        <v>200000</v>
      </c>
      <c r="E9494" s="28" t="s">
        <v>9</v>
      </c>
      <c r="F9494" s="24">
        <v>12</v>
      </c>
      <c r="G9494" s="36" t="s">
        <v>99</v>
      </c>
      <c r="H9494" s="38">
        <f>((VLOOKUP(F9494,'Data. Commission'!$B$2:$C$6,2,))/100)*D9494</f>
        <v>4000</v>
      </c>
      <c r="I9494" s="38" t="str">
        <f>VLOOKUP(A9494,'Data. User Inf'!$A$2:$D$13428,4,)</f>
        <v>28_to_32</v>
      </c>
      <c r="J9494" s="38" t="str">
        <f>VLOOKUP(A9494,'Data. User Inf'!$A$2:$E$13428,5,)</f>
        <v>FEMALE</v>
      </c>
      <c r="K9494" s="38" t="str">
        <f>VLOOKUP(A9494,'Data. User Inf'!$A$2:$E$13428,3,)</f>
        <v>Other Cities</v>
      </c>
      <c r="L9494" s="38" t="str">
        <f>IF('Data. User Inf'!B9494&lt;'Data. Transactions'!C9494,"Current","New")</f>
        <v>Current</v>
      </c>
    </row>
    <row r="9495" spans="1:12" ht="15.75" customHeight="1" x14ac:dyDescent="0.25">
      <c r="A9495" s="24">
        <v>58868292</v>
      </c>
      <c r="B9495" s="24">
        <v>7283119578</v>
      </c>
      <c r="C9495" s="26">
        <v>44098</v>
      </c>
      <c r="D9495" s="27">
        <v>20000</v>
      </c>
      <c r="E9495" s="28" t="s">
        <v>9</v>
      </c>
      <c r="F9495" s="24">
        <v>12</v>
      </c>
      <c r="G9495" s="36" t="s">
        <v>99</v>
      </c>
      <c r="H9495" s="38">
        <f>((VLOOKUP(F9495,'Data. Commission'!$B$2:$C$6,2,))/100)*D9495</f>
        <v>400</v>
      </c>
      <c r="I9495" s="38" t="str">
        <f>VLOOKUP(A9495,'Data. User Inf'!$A$2:$D$13428,4,)</f>
        <v>unknown</v>
      </c>
      <c r="J9495" s="38" t="str">
        <f>VLOOKUP(A9495,'Data. User Inf'!$A$2:$E$13428,5,)</f>
        <v>MALE</v>
      </c>
      <c r="K9495" s="38" t="str">
        <f>VLOOKUP(A9495,'Data. User Inf'!$A$2:$E$13428,3,)</f>
        <v>Other Cities</v>
      </c>
      <c r="L9495" s="38" t="str">
        <f>IF('Data. User Inf'!B9495&lt;'Data. Transactions'!C9495,"Current","New")</f>
        <v>Current</v>
      </c>
    </row>
    <row r="9496" spans="1:12" ht="15.75" customHeight="1" x14ac:dyDescent="0.25">
      <c r="A9496" s="24">
        <v>55256397</v>
      </c>
      <c r="B9496" s="24">
        <v>7289146386</v>
      </c>
      <c r="C9496" s="26">
        <v>44098</v>
      </c>
      <c r="D9496" s="27">
        <v>10000</v>
      </c>
      <c r="E9496" s="24" t="s">
        <v>86</v>
      </c>
      <c r="F9496" s="24">
        <v>14</v>
      </c>
      <c r="G9496" s="37"/>
      <c r="H9496" s="38">
        <f>((VLOOKUP(F9496,'Data. Commission'!$B$2:$C$6,2,))/100)*D9496</f>
        <v>400</v>
      </c>
      <c r="I9496" s="38" t="str">
        <f>VLOOKUP(A9496,'Data. User Inf'!$A$2:$D$13428,4,)</f>
        <v>23_to_27</v>
      </c>
      <c r="J9496" s="38" t="str">
        <f>VLOOKUP(A9496,'Data. User Inf'!$A$2:$E$13428,5,)</f>
        <v>MALE</v>
      </c>
      <c r="K9496" s="38" t="str">
        <f>VLOOKUP(A9496,'Data. User Inf'!$A$2:$E$13428,3,)</f>
        <v>Unknown</v>
      </c>
      <c r="L9496" s="38" t="str">
        <f>IF('Data. User Inf'!B9496&lt;'Data. Transactions'!C9496,"Current","New")</f>
        <v>Current</v>
      </c>
    </row>
    <row r="9497" spans="1:12" ht="15.75" customHeight="1" x14ac:dyDescent="0.25">
      <c r="A9497" s="24">
        <v>58700897</v>
      </c>
      <c r="B9497" s="24">
        <v>7278408048</v>
      </c>
      <c r="C9497" s="26">
        <v>44098</v>
      </c>
      <c r="D9497" s="27">
        <v>20000</v>
      </c>
      <c r="E9497" s="24" t="s">
        <v>9</v>
      </c>
      <c r="F9497" s="24">
        <v>12</v>
      </c>
      <c r="G9497" s="37"/>
      <c r="H9497" s="38">
        <f>((VLOOKUP(F9497,'Data. Commission'!$B$2:$C$6,2,))/100)*D9497</f>
        <v>400</v>
      </c>
      <c r="I9497" s="38" t="str">
        <f>VLOOKUP(A9497,'Data. User Inf'!$A$2:$D$13428,4,)</f>
        <v>unknown</v>
      </c>
      <c r="J9497" s="38" t="str">
        <f>VLOOKUP(A9497,'Data. User Inf'!$A$2:$E$13428,5,)</f>
        <v>MALE</v>
      </c>
      <c r="K9497" s="38" t="str">
        <f>VLOOKUP(A9497,'Data. User Inf'!$A$2:$E$13428,3,)</f>
        <v>Unknown</v>
      </c>
      <c r="L9497" s="38" t="str">
        <f>IF('Data. User Inf'!B9497&lt;'Data. Transactions'!C9497,"Current","New")</f>
        <v>Current</v>
      </c>
    </row>
    <row r="9498" spans="1:12" ht="15.75" customHeight="1" x14ac:dyDescent="0.25">
      <c r="A9498" s="24">
        <v>32852992</v>
      </c>
      <c r="B9498" s="24">
        <v>7294059539</v>
      </c>
      <c r="C9498" s="26">
        <v>44098</v>
      </c>
      <c r="D9498" s="27">
        <v>50000</v>
      </c>
      <c r="E9498" s="24" t="s">
        <v>86</v>
      </c>
      <c r="F9498" s="24">
        <v>14</v>
      </c>
      <c r="G9498" s="37"/>
      <c r="H9498" s="38">
        <f>((VLOOKUP(F9498,'Data. Commission'!$B$2:$C$6,2,))/100)*D9498</f>
        <v>2000</v>
      </c>
      <c r="I9498" s="38" t="str">
        <f>VLOOKUP(A9498,'Data. User Inf'!$A$2:$D$13428,4,)</f>
        <v>unknown</v>
      </c>
      <c r="J9498" s="38" t="str">
        <f>VLOOKUP(A9498,'Data. User Inf'!$A$2:$E$13428,5,)</f>
        <v>MALE</v>
      </c>
      <c r="K9498" s="38" t="str">
        <f>VLOOKUP(A9498,'Data. User Inf'!$A$2:$E$13428,3,)</f>
        <v>Unknown</v>
      </c>
      <c r="L9498" s="38" t="str">
        <f>IF('Data. User Inf'!B9498&lt;'Data. Transactions'!C9498,"Current","New")</f>
        <v>Current</v>
      </c>
    </row>
    <row r="9499" spans="1:12" ht="15.75" customHeight="1" x14ac:dyDescent="0.25">
      <c r="A9499" s="24">
        <v>40473498</v>
      </c>
      <c r="B9499" s="24">
        <v>7289764976</v>
      </c>
      <c r="C9499" s="26">
        <v>44098</v>
      </c>
      <c r="D9499" s="27">
        <v>10000</v>
      </c>
      <c r="E9499" s="24" t="s">
        <v>9</v>
      </c>
      <c r="F9499" s="24">
        <v>12</v>
      </c>
      <c r="G9499" s="37"/>
      <c r="H9499" s="38">
        <f>((VLOOKUP(F9499,'Data. Commission'!$B$2:$C$6,2,))/100)*D9499</f>
        <v>200</v>
      </c>
      <c r="I9499" s="38" t="str">
        <f>VLOOKUP(A9499,'Data. User Inf'!$A$2:$D$13428,4,)</f>
        <v>unknown</v>
      </c>
      <c r="J9499" s="38" t="str">
        <f>VLOOKUP(A9499,'Data. User Inf'!$A$2:$E$13428,5,)</f>
        <v>FEMALE</v>
      </c>
      <c r="K9499" s="38" t="str">
        <f>VLOOKUP(A9499,'Data. User Inf'!$A$2:$E$13428,3,)</f>
        <v>Unknown</v>
      </c>
      <c r="L9499" s="38" t="str">
        <f>IF('Data. User Inf'!B9499&lt;'Data. Transactions'!C9499,"Current","New")</f>
        <v>Current</v>
      </c>
    </row>
    <row r="9500" spans="1:12" ht="15.75" customHeight="1" x14ac:dyDescent="0.25">
      <c r="A9500" s="24">
        <v>54235223</v>
      </c>
      <c r="B9500" s="24">
        <v>7286870861</v>
      </c>
      <c r="C9500" s="26">
        <v>44098</v>
      </c>
      <c r="D9500" s="27">
        <v>50000</v>
      </c>
      <c r="E9500" s="24" t="s">
        <v>86</v>
      </c>
      <c r="F9500" s="24">
        <v>14</v>
      </c>
      <c r="G9500" s="37"/>
      <c r="H9500" s="38">
        <f>((VLOOKUP(F9500,'Data. Commission'!$B$2:$C$6,2,))/100)*D9500</f>
        <v>2000</v>
      </c>
      <c r="I9500" s="38" t="str">
        <f>VLOOKUP(A9500,'Data. User Inf'!$A$2:$D$13428,4,)</f>
        <v>unknown</v>
      </c>
      <c r="J9500" s="38" t="str">
        <f>VLOOKUP(A9500,'Data. User Inf'!$A$2:$E$13428,5,)</f>
        <v>MALE</v>
      </c>
      <c r="K9500" s="38" t="str">
        <f>VLOOKUP(A9500,'Data. User Inf'!$A$2:$E$13428,3,)</f>
        <v>Other Cities</v>
      </c>
      <c r="L9500" s="38" t="str">
        <f>IF('Data. User Inf'!B9500&lt;'Data. Transactions'!C9500,"Current","New")</f>
        <v>Current</v>
      </c>
    </row>
    <row r="9501" spans="1:12" ht="15.75" customHeight="1" x14ac:dyDescent="0.25">
      <c r="A9501" s="24">
        <v>46401102</v>
      </c>
      <c r="B9501" s="24">
        <v>7289742901</v>
      </c>
      <c r="C9501" s="26">
        <v>44098</v>
      </c>
      <c r="D9501" s="27">
        <v>10000</v>
      </c>
      <c r="E9501" s="24" t="s">
        <v>9</v>
      </c>
      <c r="F9501" s="24">
        <v>12</v>
      </c>
      <c r="G9501" s="37"/>
      <c r="H9501" s="38">
        <f>((VLOOKUP(F9501,'Data. Commission'!$B$2:$C$6,2,))/100)*D9501</f>
        <v>200</v>
      </c>
      <c r="I9501" s="38" t="str">
        <f>VLOOKUP(A9501,'Data. User Inf'!$A$2:$D$13428,4,)</f>
        <v>unknown</v>
      </c>
      <c r="J9501" s="38" t="str">
        <f>VLOOKUP(A9501,'Data. User Inf'!$A$2:$E$13428,5,)</f>
        <v>MALE</v>
      </c>
      <c r="K9501" s="38" t="str">
        <f>VLOOKUP(A9501,'Data. User Inf'!$A$2:$E$13428,3,)</f>
        <v>Other Cities</v>
      </c>
      <c r="L9501" s="38" t="str">
        <f>IF('Data. User Inf'!B9501&lt;'Data. Transactions'!C9501,"Current","New")</f>
        <v>Current</v>
      </c>
    </row>
    <row r="9502" spans="1:12" ht="15.75" customHeight="1" x14ac:dyDescent="0.25">
      <c r="A9502" s="24">
        <v>54154089</v>
      </c>
      <c r="B9502" s="24">
        <v>7293708551</v>
      </c>
      <c r="C9502" s="26">
        <v>44098</v>
      </c>
      <c r="D9502" s="27">
        <v>100000</v>
      </c>
      <c r="E9502" s="24" t="s">
        <v>9</v>
      </c>
      <c r="F9502" s="24">
        <v>12</v>
      </c>
      <c r="G9502" s="37"/>
      <c r="H9502" s="38">
        <f>((VLOOKUP(F9502,'Data. Commission'!$B$2:$C$6,2,))/100)*D9502</f>
        <v>2000</v>
      </c>
      <c r="I9502" s="38" t="str">
        <f>VLOOKUP(A9502,'Data. User Inf'!$A$2:$D$13428,4,)</f>
        <v>unknown</v>
      </c>
      <c r="J9502" s="38" t="str">
        <f>VLOOKUP(A9502,'Data. User Inf'!$A$2:$E$13428,5,)</f>
        <v>MALE</v>
      </c>
      <c r="K9502" s="38" t="str">
        <f>VLOOKUP(A9502,'Data. User Inf'!$A$2:$E$13428,3,)</f>
        <v>Other Cities</v>
      </c>
      <c r="L9502" s="38" t="str">
        <f>IF('Data. User Inf'!B9502&lt;'Data. Transactions'!C9502,"Current","New")</f>
        <v>Current</v>
      </c>
    </row>
    <row r="9503" spans="1:12" ht="15.75" customHeight="1" x14ac:dyDescent="0.25">
      <c r="A9503" s="24">
        <v>39244584</v>
      </c>
      <c r="B9503" s="24">
        <v>7280886668</v>
      </c>
      <c r="C9503" s="26">
        <v>44098</v>
      </c>
      <c r="D9503" s="27">
        <v>10000</v>
      </c>
      <c r="E9503" s="24" t="s">
        <v>9</v>
      </c>
      <c r="F9503" s="24">
        <v>12</v>
      </c>
      <c r="G9503" s="37"/>
      <c r="H9503" s="38">
        <f>((VLOOKUP(F9503,'Data. Commission'!$B$2:$C$6,2,))/100)*D9503</f>
        <v>200</v>
      </c>
      <c r="I9503" s="38" t="str">
        <f>VLOOKUP(A9503,'Data. User Inf'!$A$2:$D$13428,4,)</f>
        <v>&gt;37</v>
      </c>
      <c r="J9503" s="38" t="str">
        <f>VLOOKUP(A9503,'Data. User Inf'!$A$2:$E$13428,5,)</f>
        <v>FEMALE</v>
      </c>
      <c r="K9503" s="38" t="str">
        <f>VLOOKUP(A9503,'Data. User Inf'!$A$2:$E$13428,3,)</f>
        <v>Other Cities</v>
      </c>
      <c r="L9503" s="38" t="str">
        <f>IF('Data. User Inf'!B9503&lt;'Data. Transactions'!C9503,"Current","New")</f>
        <v>Current</v>
      </c>
    </row>
    <row r="9504" spans="1:12" ht="15.75" customHeight="1" x14ac:dyDescent="0.25">
      <c r="A9504" s="24">
        <v>33924212</v>
      </c>
      <c r="B9504" s="24">
        <v>7279163060</v>
      </c>
      <c r="C9504" s="26">
        <v>44098</v>
      </c>
      <c r="D9504" s="27">
        <v>100000</v>
      </c>
      <c r="E9504" s="24" t="s">
        <v>9</v>
      </c>
      <c r="F9504" s="24">
        <v>12</v>
      </c>
      <c r="G9504" s="37"/>
      <c r="H9504" s="38">
        <f>((VLOOKUP(F9504,'Data. Commission'!$B$2:$C$6,2,))/100)*D9504</f>
        <v>2000</v>
      </c>
      <c r="I9504" s="38" t="str">
        <f>VLOOKUP(A9504,'Data. User Inf'!$A$2:$D$13428,4,)</f>
        <v>unknown</v>
      </c>
      <c r="J9504" s="38" t="str">
        <f>VLOOKUP(A9504,'Data. User Inf'!$A$2:$E$13428,5,)</f>
        <v>FEMALE</v>
      </c>
      <c r="K9504" s="38" t="str">
        <f>VLOOKUP(A9504,'Data. User Inf'!$A$2:$E$13428,3,)</f>
        <v>Other Cities</v>
      </c>
      <c r="L9504" s="38" t="str">
        <f>IF('Data. User Inf'!B9504&lt;'Data. Transactions'!C9504,"Current","New")</f>
        <v>Current</v>
      </c>
    </row>
    <row r="9505" spans="1:12" ht="15.75" customHeight="1" x14ac:dyDescent="0.25">
      <c r="A9505" s="24">
        <v>42879481</v>
      </c>
      <c r="B9505" s="24">
        <v>7301965693</v>
      </c>
      <c r="C9505" s="26">
        <v>44099</v>
      </c>
      <c r="D9505" s="27">
        <v>30000</v>
      </c>
      <c r="E9505" s="28" t="s">
        <v>86</v>
      </c>
      <c r="F9505" s="24">
        <v>14</v>
      </c>
      <c r="G9505" s="36" t="s">
        <v>99</v>
      </c>
      <c r="H9505" s="38">
        <f>((VLOOKUP(F9505,'Data. Commission'!$B$2:$C$6,2,))/100)*D9505</f>
        <v>1200</v>
      </c>
      <c r="I9505" s="38" t="str">
        <f>VLOOKUP(A9505,'Data. User Inf'!$A$2:$D$13428,4,)</f>
        <v>&gt;37</v>
      </c>
      <c r="J9505" s="38" t="str">
        <f>VLOOKUP(A9505,'Data. User Inf'!$A$2:$E$13428,5,)</f>
        <v>MALE</v>
      </c>
      <c r="K9505" s="38" t="str">
        <f>VLOOKUP(A9505,'Data. User Inf'!$A$2:$E$13428,3,)</f>
        <v>Hồ Chí Minh</v>
      </c>
      <c r="L9505" s="38" t="str">
        <f>IF('Data. User Inf'!B9505&lt;'Data. Transactions'!C9505,"Current","New")</f>
        <v>Current</v>
      </c>
    </row>
    <row r="9506" spans="1:12" ht="15.75" customHeight="1" x14ac:dyDescent="0.25">
      <c r="A9506" s="24">
        <v>151226</v>
      </c>
      <c r="B9506" s="24">
        <v>7302011406</v>
      </c>
      <c r="C9506" s="26">
        <v>44099</v>
      </c>
      <c r="D9506" s="27">
        <v>200000</v>
      </c>
      <c r="E9506" s="28" t="s">
        <v>60</v>
      </c>
      <c r="F9506" s="24">
        <v>13</v>
      </c>
      <c r="G9506" s="36" t="s">
        <v>99</v>
      </c>
      <c r="H9506" s="38">
        <f>((VLOOKUP(F9506,'Data. Commission'!$B$2:$C$6,2,))/100)*D9506</f>
        <v>6000</v>
      </c>
      <c r="I9506" s="38" t="str">
        <f>VLOOKUP(A9506,'Data. User Inf'!$A$2:$D$13428,4,)</f>
        <v>&gt;37</v>
      </c>
      <c r="J9506" s="38" t="str">
        <f>VLOOKUP(A9506,'Data. User Inf'!$A$2:$E$13428,5,)</f>
        <v>MALE</v>
      </c>
      <c r="K9506" s="38" t="str">
        <f>VLOOKUP(A9506,'Data. User Inf'!$A$2:$E$13428,3,)</f>
        <v>Hồ Chí Minh</v>
      </c>
      <c r="L9506" s="38" t="str">
        <f>IF('Data. User Inf'!B9506&lt;'Data. Transactions'!C9506,"Current","New")</f>
        <v>Current</v>
      </c>
    </row>
    <row r="9507" spans="1:12" ht="15.75" customHeight="1" x14ac:dyDescent="0.25">
      <c r="A9507" s="24">
        <v>54308944</v>
      </c>
      <c r="B9507" s="24">
        <v>7300585159</v>
      </c>
      <c r="C9507" s="26">
        <v>44099</v>
      </c>
      <c r="D9507" s="27">
        <v>50000</v>
      </c>
      <c r="E9507" s="24" t="s">
        <v>86</v>
      </c>
      <c r="F9507" s="24">
        <v>14</v>
      </c>
      <c r="G9507" s="37"/>
      <c r="H9507" s="38">
        <f>((VLOOKUP(F9507,'Data. Commission'!$B$2:$C$6,2,))/100)*D9507</f>
        <v>2000</v>
      </c>
      <c r="I9507" s="38" t="str">
        <f>VLOOKUP(A9507,'Data. User Inf'!$A$2:$D$13428,4,)</f>
        <v>&gt;37</v>
      </c>
      <c r="J9507" s="38" t="str">
        <f>VLOOKUP(A9507,'Data. User Inf'!$A$2:$E$13428,5,)</f>
        <v>MALE</v>
      </c>
      <c r="K9507" s="38" t="str">
        <f>VLOOKUP(A9507,'Data. User Inf'!$A$2:$E$13428,3,)</f>
        <v>Hồ Chí Minh</v>
      </c>
      <c r="L9507" s="38" t="str">
        <f>IF('Data. User Inf'!B9507&lt;'Data. Transactions'!C9507,"Current","New")</f>
        <v>New</v>
      </c>
    </row>
    <row r="9508" spans="1:12" ht="15.75" customHeight="1" x14ac:dyDescent="0.25">
      <c r="A9508" s="24">
        <v>39300728</v>
      </c>
      <c r="B9508" s="24">
        <v>7306545005</v>
      </c>
      <c r="C9508" s="26">
        <v>44099</v>
      </c>
      <c r="D9508" s="27">
        <v>50000</v>
      </c>
      <c r="E9508" s="28" t="s">
        <v>60</v>
      </c>
      <c r="F9508" s="24">
        <v>13</v>
      </c>
      <c r="G9508" s="36" t="s">
        <v>49</v>
      </c>
      <c r="H9508" s="38">
        <f>((VLOOKUP(F9508,'Data. Commission'!$B$2:$C$6,2,))/100)*D9508</f>
        <v>1500</v>
      </c>
      <c r="I9508" s="38" t="str">
        <f>VLOOKUP(A9508,'Data. User Inf'!$A$2:$D$13428,4,)</f>
        <v>28_to_32</v>
      </c>
      <c r="J9508" s="38" t="str">
        <f>VLOOKUP(A9508,'Data. User Inf'!$A$2:$E$13428,5,)</f>
        <v>MALE</v>
      </c>
      <c r="K9508" s="38" t="str">
        <f>VLOOKUP(A9508,'Data. User Inf'!$A$2:$E$13428,3,)</f>
        <v>Hồ Chí Minh</v>
      </c>
      <c r="L9508" s="38" t="str">
        <f>IF('Data. User Inf'!B9508&lt;'Data. Transactions'!C9508,"Current","New")</f>
        <v>Current</v>
      </c>
    </row>
    <row r="9509" spans="1:12" ht="15.75" customHeight="1" x14ac:dyDescent="0.25">
      <c r="A9509" s="24">
        <v>49103098</v>
      </c>
      <c r="B9509" s="24">
        <v>7313673332</v>
      </c>
      <c r="C9509" s="26">
        <v>44099</v>
      </c>
      <c r="D9509" s="27">
        <v>10000</v>
      </c>
      <c r="E9509" s="28" t="s">
        <v>86</v>
      </c>
      <c r="F9509" s="24">
        <v>14</v>
      </c>
      <c r="G9509" s="36" t="s">
        <v>99</v>
      </c>
      <c r="H9509" s="38">
        <f>((VLOOKUP(F9509,'Data. Commission'!$B$2:$C$6,2,))/100)*D9509</f>
        <v>400</v>
      </c>
      <c r="I9509" s="38" t="str">
        <f>VLOOKUP(A9509,'Data. User Inf'!$A$2:$D$13428,4,)</f>
        <v>18_to_22</v>
      </c>
      <c r="J9509" s="38" t="str">
        <f>VLOOKUP(A9509,'Data. User Inf'!$A$2:$E$13428,5,)</f>
        <v>FEMALE</v>
      </c>
      <c r="K9509" s="38" t="str">
        <f>VLOOKUP(A9509,'Data. User Inf'!$A$2:$E$13428,3,)</f>
        <v>Hồ Chí Minh</v>
      </c>
      <c r="L9509" s="38" t="str">
        <f>IF('Data. User Inf'!B9509&lt;'Data. Transactions'!C9509,"Current","New")</f>
        <v>Current</v>
      </c>
    </row>
    <row r="9510" spans="1:12" ht="15.75" customHeight="1" x14ac:dyDescent="0.25">
      <c r="A9510" s="24">
        <v>29598642</v>
      </c>
      <c r="B9510" s="24">
        <v>7300892902</v>
      </c>
      <c r="C9510" s="26">
        <v>44099</v>
      </c>
      <c r="D9510" s="27">
        <v>100000</v>
      </c>
      <c r="E9510" s="28" t="s">
        <v>9</v>
      </c>
      <c r="F9510" s="24">
        <v>12</v>
      </c>
      <c r="G9510" s="36" t="s">
        <v>99</v>
      </c>
      <c r="H9510" s="38">
        <f>((VLOOKUP(F9510,'Data. Commission'!$B$2:$C$6,2,))/100)*D9510</f>
        <v>2000</v>
      </c>
      <c r="I9510" s="38" t="str">
        <f>VLOOKUP(A9510,'Data. User Inf'!$A$2:$D$13428,4,)</f>
        <v>23_to_27</v>
      </c>
      <c r="J9510" s="38" t="str">
        <f>VLOOKUP(A9510,'Data. User Inf'!$A$2:$E$13428,5,)</f>
        <v>MALE</v>
      </c>
      <c r="K9510" s="38" t="str">
        <f>VLOOKUP(A9510,'Data. User Inf'!$A$2:$E$13428,3,)</f>
        <v>Hồ Chí Minh</v>
      </c>
      <c r="L9510" s="38" t="str">
        <f>IF('Data. User Inf'!B9510&lt;'Data. Transactions'!C9510,"Current","New")</f>
        <v>Current</v>
      </c>
    </row>
    <row r="9511" spans="1:12" ht="15.75" customHeight="1" x14ac:dyDescent="0.25">
      <c r="A9511" s="24">
        <v>26744654</v>
      </c>
      <c r="B9511" s="24">
        <v>7317274975</v>
      </c>
      <c r="C9511" s="26">
        <v>44099</v>
      </c>
      <c r="D9511" s="27">
        <v>10000</v>
      </c>
      <c r="E9511" s="28" t="s">
        <v>60</v>
      </c>
      <c r="F9511" s="24">
        <v>13</v>
      </c>
      <c r="G9511" s="36" t="s">
        <v>99</v>
      </c>
      <c r="H9511" s="38">
        <f>((VLOOKUP(F9511,'Data. Commission'!$B$2:$C$6,2,))/100)*D9511</f>
        <v>300</v>
      </c>
      <c r="I9511" s="38" t="str">
        <f>VLOOKUP(A9511,'Data. User Inf'!$A$2:$D$13428,4,)</f>
        <v>23_to_27</v>
      </c>
      <c r="J9511" s="38" t="str">
        <f>VLOOKUP(A9511,'Data. User Inf'!$A$2:$E$13428,5,)</f>
        <v>MALE</v>
      </c>
      <c r="K9511" s="38" t="str">
        <f>VLOOKUP(A9511,'Data. User Inf'!$A$2:$E$13428,3,)</f>
        <v>Hồ Chí Minh</v>
      </c>
      <c r="L9511" s="38" t="str">
        <f>IF('Data. User Inf'!B9511&lt;'Data. Transactions'!C9511,"Current","New")</f>
        <v>Current</v>
      </c>
    </row>
    <row r="9512" spans="1:12" ht="15.75" customHeight="1" x14ac:dyDescent="0.25">
      <c r="A9512" s="24">
        <v>46314005</v>
      </c>
      <c r="B9512" s="24">
        <v>7308797817</v>
      </c>
      <c r="C9512" s="26">
        <v>44099</v>
      </c>
      <c r="D9512" s="27">
        <v>200000</v>
      </c>
      <c r="E9512" s="28" t="s">
        <v>86</v>
      </c>
      <c r="F9512" s="24">
        <v>14</v>
      </c>
      <c r="G9512" s="36" t="s">
        <v>99</v>
      </c>
      <c r="H9512" s="38">
        <f>((VLOOKUP(F9512,'Data. Commission'!$B$2:$C$6,2,))/100)*D9512</f>
        <v>8000</v>
      </c>
      <c r="I9512" s="38" t="str">
        <f>VLOOKUP(A9512,'Data. User Inf'!$A$2:$D$13428,4,)</f>
        <v>23_to_27</v>
      </c>
      <c r="J9512" s="38" t="str">
        <f>VLOOKUP(A9512,'Data. User Inf'!$A$2:$E$13428,5,)</f>
        <v>FEMALE</v>
      </c>
      <c r="K9512" s="38" t="str">
        <f>VLOOKUP(A9512,'Data. User Inf'!$A$2:$E$13428,3,)</f>
        <v>Hồ Chí Minh</v>
      </c>
      <c r="L9512" s="38" t="str">
        <f>IF('Data. User Inf'!B9512&lt;'Data. Transactions'!C9512,"Current","New")</f>
        <v>Current</v>
      </c>
    </row>
    <row r="9513" spans="1:12" ht="15.75" customHeight="1" x14ac:dyDescent="0.25">
      <c r="A9513" s="24">
        <v>42893537</v>
      </c>
      <c r="B9513" s="24">
        <v>7309509401</v>
      </c>
      <c r="C9513" s="26">
        <v>44099</v>
      </c>
      <c r="D9513" s="27">
        <v>50000</v>
      </c>
      <c r="E9513" s="28" t="s">
        <v>60</v>
      </c>
      <c r="F9513" s="24">
        <v>13</v>
      </c>
      <c r="G9513" s="36" t="s">
        <v>99</v>
      </c>
      <c r="H9513" s="38">
        <f>((VLOOKUP(F9513,'Data. Commission'!$B$2:$C$6,2,))/100)*D9513</f>
        <v>1500</v>
      </c>
      <c r="I9513" s="38" t="str">
        <f>VLOOKUP(A9513,'Data. User Inf'!$A$2:$D$13428,4,)</f>
        <v>28_to_32</v>
      </c>
      <c r="J9513" s="38" t="str">
        <f>VLOOKUP(A9513,'Data. User Inf'!$A$2:$E$13428,5,)</f>
        <v>FEMALE</v>
      </c>
      <c r="K9513" s="38" t="str">
        <f>VLOOKUP(A9513,'Data. User Inf'!$A$2:$E$13428,3,)</f>
        <v>Hồ Chí Minh</v>
      </c>
      <c r="L9513" s="38" t="str">
        <f>IF('Data. User Inf'!B9513&lt;'Data. Transactions'!C9513,"Current","New")</f>
        <v>Current</v>
      </c>
    </row>
    <row r="9514" spans="1:12" ht="15.75" customHeight="1" x14ac:dyDescent="0.25">
      <c r="A9514" s="24">
        <v>43682378</v>
      </c>
      <c r="B9514" s="24">
        <v>7308788768</v>
      </c>
      <c r="C9514" s="26">
        <v>44099</v>
      </c>
      <c r="D9514" s="27">
        <v>100000</v>
      </c>
      <c r="E9514" s="28" t="s">
        <v>60</v>
      </c>
      <c r="F9514" s="24">
        <v>13</v>
      </c>
      <c r="G9514" s="36" t="s">
        <v>49</v>
      </c>
      <c r="H9514" s="38">
        <f>((VLOOKUP(F9514,'Data. Commission'!$B$2:$C$6,2,))/100)*D9514</f>
        <v>3000</v>
      </c>
      <c r="I9514" s="38" t="str">
        <f>VLOOKUP(A9514,'Data. User Inf'!$A$2:$D$13428,4,)</f>
        <v>33_to_37</v>
      </c>
      <c r="J9514" s="38" t="str">
        <f>VLOOKUP(A9514,'Data. User Inf'!$A$2:$E$13428,5,)</f>
        <v>FEMALE</v>
      </c>
      <c r="K9514" s="38" t="str">
        <f>VLOOKUP(A9514,'Data. User Inf'!$A$2:$E$13428,3,)</f>
        <v>Hồ Chí Minh</v>
      </c>
      <c r="L9514" s="38" t="str">
        <f>IF('Data. User Inf'!B9514&lt;'Data. Transactions'!C9514,"Current","New")</f>
        <v>Current</v>
      </c>
    </row>
    <row r="9515" spans="1:12" ht="15.75" customHeight="1" x14ac:dyDescent="0.25">
      <c r="A9515" s="24">
        <v>42156175</v>
      </c>
      <c r="B9515" s="24">
        <v>7315332579</v>
      </c>
      <c r="C9515" s="26">
        <v>44099</v>
      </c>
      <c r="D9515" s="27">
        <v>50000</v>
      </c>
      <c r="E9515" s="28" t="s">
        <v>86</v>
      </c>
      <c r="F9515" s="24">
        <v>14</v>
      </c>
      <c r="G9515" s="36" t="s">
        <v>99</v>
      </c>
      <c r="H9515" s="38">
        <f>((VLOOKUP(F9515,'Data. Commission'!$B$2:$C$6,2,))/100)*D9515</f>
        <v>2000</v>
      </c>
      <c r="I9515" s="38" t="str">
        <f>VLOOKUP(A9515,'Data. User Inf'!$A$2:$D$13428,4,)</f>
        <v>33_to_37</v>
      </c>
      <c r="J9515" s="38" t="str">
        <f>VLOOKUP(A9515,'Data. User Inf'!$A$2:$E$13428,5,)</f>
        <v>FEMALE</v>
      </c>
      <c r="K9515" s="38" t="str">
        <f>VLOOKUP(A9515,'Data. User Inf'!$A$2:$E$13428,3,)</f>
        <v>Hà Nội</v>
      </c>
      <c r="L9515" s="38" t="str">
        <f>IF('Data. User Inf'!B9515&lt;'Data. Transactions'!C9515,"Current","New")</f>
        <v>Current</v>
      </c>
    </row>
    <row r="9516" spans="1:12" ht="15.75" customHeight="1" x14ac:dyDescent="0.25">
      <c r="A9516" s="24">
        <v>54509612</v>
      </c>
      <c r="B9516" s="24">
        <v>7302570173</v>
      </c>
      <c r="C9516" s="26">
        <v>44099</v>
      </c>
      <c r="D9516" s="27">
        <v>10000</v>
      </c>
      <c r="E9516" s="28" t="s">
        <v>9</v>
      </c>
      <c r="F9516" s="24">
        <v>12</v>
      </c>
      <c r="G9516" s="36" t="s">
        <v>99</v>
      </c>
      <c r="H9516" s="38">
        <f>((VLOOKUP(F9516,'Data. Commission'!$B$2:$C$6,2,))/100)*D9516</f>
        <v>200</v>
      </c>
      <c r="I9516" s="38" t="str">
        <f>VLOOKUP(A9516,'Data. User Inf'!$A$2:$D$13428,4,)</f>
        <v>33_to_37</v>
      </c>
      <c r="J9516" s="38" t="str">
        <f>VLOOKUP(A9516,'Data. User Inf'!$A$2:$E$13428,5,)</f>
        <v>FEMALE</v>
      </c>
      <c r="K9516" s="38" t="str">
        <f>VLOOKUP(A9516,'Data. User Inf'!$A$2:$E$13428,3,)</f>
        <v>Unknown</v>
      </c>
      <c r="L9516" s="38" t="str">
        <f>IF('Data. User Inf'!B9516&lt;'Data. Transactions'!C9516,"Current","New")</f>
        <v>Current</v>
      </c>
    </row>
    <row r="9517" spans="1:12" ht="15.75" customHeight="1" x14ac:dyDescent="0.25">
      <c r="A9517" s="24">
        <v>35021151</v>
      </c>
      <c r="B9517" s="24">
        <v>7309221420</v>
      </c>
      <c r="C9517" s="26">
        <v>44099</v>
      </c>
      <c r="D9517" s="27">
        <v>100000</v>
      </c>
      <c r="E9517" s="28" t="s">
        <v>86</v>
      </c>
      <c r="F9517" s="24">
        <v>14</v>
      </c>
      <c r="G9517" s="36" t="s">
        <v>49</v>
      </c>
      <c r="H9517" s="38">
        <f>((VLOOKUP(F9517,'Data. Commission'!$B$2:$C$6,2,))/100)*D9517</f>
        <v>4000</v>
      </c>
      <c r="I9517" s="38" t="str">
        <f>VLOOKUP(A9517,'Data. User Inf'!$A$2:$D$13428,4,)</f>
        <v>28_to_32</v>
      </c>
      <c r="J9517" s="38" t="str">
        <f>VLOOKUP(A9517,'Data. User Inf'!$A$2:$E$13428,5,)</f>
        <v>FEMALE</v>
      </c>
      <c r="K9517" s="38" t="str">
        <f>VLOOKUP(A9517,'Data. User Inf'!$A$2:$E$13428,3,)</f>
        <v>Hồ Chí Minh</v>
      </c>
      <c r="L9517" s="38" t="str">
        <f>IF('Data. User Inf'!B9517&lt;'Data. Transactions'!C9517,"Current","New")</f>
        <v>Current</v>
      </c>
    </row>
    <row r="9518" spans="1:12" ht="15.75" customHeight="1" x14ac:dyDescent="0.25">
      <c r="A9518" s="24">
        <v>16937002</v>
      </c>
      <c r="B9518" s="24">
        <v>7302367060</v>
      </c>
      <c r="C9518" s="26">
        <v>44099</v>
      </c>
      <c r="D9518" s="27">
        <v>100000</v>
      </c>
      <c r="E9518" s="28" t="s">
        <v>9</v>
      </c>
      <c r="F9518" s="24">
        <v>12</v>
      </c>
      <c r="G9518" s="36" t="s">
        <v>49</v>
      </c>
      <c r="H9518" s="38">
        <f>((VLOOKUP(F9518,'Data. Commission'!$B$2:$C$6,2,))/100)*D9518</f>
        <v>2000</v>
      </c>
      <c r="I9518" s="38" t="str">
        <f>VLOOKUP(A9518,'Data. User Inf'!$A$2:$D$13428,4,)</f>
        <v>28_to_32</v>
      </c>
      <c r="J9518" s="38" t="str">
        <f>VLOOKUP(A9518,'Data. User Inf'!$A$2:$E$13428,5,)</f>
        <v>FEMALE</v>
      </c>
      <c r="K9518" s="38" t="str">
        <f>VLOOKUP(A9518,'Data. User Inf'!$A$2:$E$13428,3,)</f>
        <v>Hồ Chí Minh</v>
      </c>
      <c r="L9518" s="38" t="str">
        <f>IF('Data. User Inf'!B9518&lt;'Data. Transactions'!C9518,"Current","New")</f>
        <v>Current</v>
      </c>
    </row>
    <row r="9519" spans="1:12" ht="15.75" customHeight="1" x14ac:dyDescent="0.25">
      <c r="A9519" s="24">
        <v>42542626</v>
      </c>
      <c r="B9519" s="24">
        <v>7307942083</v>
      </c>
      <c r="C9519" s="26">
        <v>44099</v>
      </c>
      <c r="D9519" s="27">
        <v>20000</v>
      </c>
      <c r="E9519" s="28" t="s">
        <v>86</v>
      </c>
      <c r="F9519" s="24">
        <v>14</v>
      </c>
      <c r="G9519" s="36" t="s">
        <v>99</v>
      </c>
      <c r="H9519" s="38">
        <f>((VLOOKUP(F9519,'Data. Commission'!$B$2:$C$6,2,))/100)*D9519</f>
        <v>800</v>
      </c>
      <c r="I9519" s="38" t="str">
        <f>VLOOKUP(A9519,'Data. User Inf'!$A$2:$D$13428,4,)</f>
        <v>33_to_37</v>
      </c>
      <c r="J9519" s="38" t="str">
        <f>VLOOKUP(A9519,'Data. User Inf'!$A$2:$E$13428,5,)</f>
        <v>MALE</v>
      </c>
      <c r="K9519" s="38" t="str">
        <f>VLOOKUP(A9519,'Data. User Inf'!$A$2:$E$13428,3,)</f>
        <v>Other Cities</v>
      </c>
      <c r="L9519" s="38" t="str">
        <f>IF('Data. User Inf'!B9519&lt;'Data. Transactions'!C9519,"Current","New")</f>
        <v>Current</v>
      </c>
    </row>
    <row r="9520" spans="1:12" ht="15.75" customHeight="1" x14ac:dyDescent="0.25">
      <c r="A9520" s="24">
        <v>38772128</v>
      </c>
      <c r="B9520" s="24">
        <v>7301376862</v>
      </c>
      <c r="C9520" s="26">
        <v>44099</v>
      </c>
      <c r="D9520" s="27">
        <v>50000</v>
      </c>
      <c r="E9520" s="28" t="s">
        <v>60</v>
      </c>
      <c r="F9520" s="24">
        <v>13</v>
      </c>
      <c r="G9520" s="36" t="s">
        <v>99</v>
      </c>
      <c r="H9520" s="38">
        <f>((VLOOKUP(F9520,'Data. Commission'!$B$2:$C$6,2,))/100)*D9520</f>
        <v>1500</v>
      </c>
      <c r="I9520" s="38" t="str">
        <f>VLOOKUP(A9520,'Data. User Inf'!$A$2:$D$13428,4,)</f>
        <v>33_to_37</v>
      </c>
      <c r="J9520" s="38" t="str">
        <f>VLOOKUP(A9520,'Data. User Inf'!$A$2:$E$13428,5,)</f>
        <v>MALE</v>
      </c>
      <c r="K9520" s="38" t="str">
        <f>VLOOKUP(A9520,'Data. User Inf'!$A$2:$E$13428,3,)</f>
        <v>Other Cities</v>
      </c>
      <c r="L9520" s="38" t="str">
        <f>IF('Data. User Inf'!B9520&lt;'Data. Transactions'!C9520,"Current","New")</f>
        <v>Current</v>
      </c>
    </row>
    <row r="9521" spans="1:12" ht="15.75" customHeight="1" x14ac:dyDescent="0.25">
      <c r="A9521" s="24">
        <v>55253220</v>
      </c>
      <c r="B9521" s="24">
        <v>7299681713</v>
      </c>
      <c r="C9521" s="26">
        <v>44099</v>
      </c>
      <c r="D9521" s="27">
        <v>10000</v>
      </c>
      <c r="E9521" s="28" t="s">
        <v>9</v>
      </c>
      <c r="F9521" s="24">
        <v>12</v>
      </c>
      <c r="G9521" s="36" t="s">
        <v>99</v>
      </c>
      <c r="H9521" s="38">
        <f>((VLOOKUP(F9521,'Data. Commission'!$B$2:$C$6,2,))/100)*D9521</f>
        <v>200</v>
      </c>
      <c r="I9521" s="38" t="str">
        <f>VLOOKUP(A9521,'Data. User Inf'!$A$2:$D$13428,4,)</f>
        <v>18_to_22</v>
      </c>
      <c r="J9521" s="38" t="str">
        <f>VLOOKUP(A9521,'Data. User Inf'!$A$2:$E$13428,5,)</f>
        <v>MALE</v>
      </c>
      <c r="K9521" s="38" t="str">
        <f>VLOOKUP(A9521,'Data. User Inf'!$A$2:$E$13428,3,)</f>
        <v>Unknown</v>
      </c>
      <c r="L9521" s="38" t="str">
        <f>IF('Data. User Inf'!B9521&lt;'Data. Transactions'!C9521,"Current","New")</f>
        <v>Current</v>
      </c>
    </row>
    <row r="9522" spans="1:12" ht="15.75" customHeight="1" x14ac:dyDescent="0.25">
      <c r="A9522" s="24">
        <v>21373325</v>
      </c>
      <c r="B9522" s="24">
        <v>7300921354</v>
      </c>
      <c r="C9522" s="26">
        <v>44099</v>
      </c>
      <c r="D9522" s="27">
        <v>30000</v>
      </c>
      <c r="E9522" s="28" t="s">
        <v>86</v>
      </c>
      <c r="F9522" s="24">
        <v>14</v>
      </c>
      <c r="G9522" s="36" t="s">
        <v>99</v>
      </c>
      <c r="H9522" s="38">
        <f>((VLOOKUP(F9522,'Data. Commission'!$B$2:$C$6,2,))/100)*D9522</f>
        <v>1200</v>
      </c>
      <c r="I9522" s="38" t="str">
        <f>VLOOKUP(A9522,'Data. User Inf'!$A$2:$D$13428,4,)</f>
        <v>18_to_22</v>
      </c>
      <c r="J9522" s="38" t="str">
        <f>VLOOKUP(A9522,'Data. User Inf'!$A$2:$E$13428,5,)</f>
        <v>FEMALE</v>
      </c>
      <c r="K9522" s="38" t="str">
        <f>VLOOKUP(A9522,'Data. User Inf'!$A$2:$E$13428,3,)</f>
        <v>Hà Nội</v>
      </c>
      <c r="L9522" s="38" t="str">
        <f>IF('Data. User Inf'!B9522&lt;'Data. Transactions'!C9522,"Current","New")</f>
        <v>Current</v>
      </c>
    </row>
    <row r="9523" spans="1:12" ht="15.75" customHeight="1" x14ac:dyDescent="0.25">
      <c r="A9523" s="24">
        <v>48551246</v>
      </c>
      <c r="B9523" s="24">
        <v>7306701661</v>
      </c>
      <c r="C9523" s="26">
        <v>44099</v>
      </c>
      <c r="D9523" s="27">
        <v>20000</v>
      </c>
      <c r="E9523" s="28" t="s">
        <v>9</v>
      </c>
      <c r="F9523" s="24">
        <v>12</v>
      </c>
      <c r="G9523" s="36" t="s">
        <v>99</v>
      </c>
      <c r="H9523" s="38">
        <f>((VLOOKUP(F9523,'Data. Commission'!$B$2:$C$6,2,))/100)*D9523</f>
        <v>400</v>
      </c>
      <c r="I9523" s="38" t="str">
        <f>VLOOKUP(A9523,'Data. User Inf'!$A$2:$D$13428,4,)</f>
        <v>28_to_32</v>
      </c>
      <c r="J9523" s="38" t="str">
        <f>VLOOKUP(A9523,'Data. User Inf'!$A$2:$E$13428,5,)</f>
        <v>MALE</v>
      </c>
      <c r="K9523" s="38" t="str">
        <f>VLOOKUP(A9523,'Data. User Inf'!$A$2:$E$13428,3,)</f>
        <v>Hà Nội</v>
      </c>
      <c r="L9523" s="38" t="str">
        <f>IF('Data. User Inf'!B9523&lt;'Data. Transactions'!C9523,"Current","New")</f>
        <v>Current</v>
      </c>
    </row>
    <row r="9524" spans="1:12" ht="15.75" customHeight="1" x14ac:dyDescent="0.25">
      <c r="A9524" s="24">
        <v>46430774</v>
      </c>
      <c r="B9524" s="24">
        <v>7300229291</v>
      </c>
      <c r="C9524" s="26">
        <v>44099</v>
      </c>
      <c r="D9524" s="27">
        <v>30000</v>
      </c>
      <c r="E9524" s="28" t="s">
        <v>86</v>
      </c>
      <c r="F9524" s="24">
        <v>14</v>
      </c>
      <c r="G9524" s="36" t="s">
        <v>49</v>
      </c>
      <c r="H9524" s="38">
        <f>((VLOOKUP(F9524,'Data. Commission'!$B$2:$C$6,2,))/100)*D9524</f>
        <v>1200</v>
      </c>
      <c r="I9524" s="38" t="str">
        <f>VLOOKUP(A9524,'Data. User Inf'!$A$2:$D$13428,4,)</f>
        <v>unknown</v>
      </c>
      <c r="J9524" s="38" t="str">
        <f>VLOOKUP(A9524,'Data. User Inf'!$A$2:$E$13428,5,)</f>
        <v>FEMALE</v>
      </c>
      <c r="K9524" s="38" t="str">
        <f>VLOOKUP(A9524,'Data. User Inf'!$A$2:$E$13428,3,)</f>
        <v>Other Cities</v>
      </c>
      <c r="L9524" s="38" t="str">
        <f>IF('Data. User Inf'!B9524&lt;'Data. Transactions'!C9524,"Current","New")</f>
        <v>Current</v>
      </c>
    </row>
    <row r="9525" spans="1:12" ht="15.75" customHeight="1" x14ac:dyDescent="0.25">
      <c r="A9525" s="24">
        <v>8931417</v>
      </c>
      <c r="B9525" s="24">
        <v>7310008748</v>
      </c>
      <c r="C9525" s="26">
        <v>44099</v>
      </c>
      <c r="D9525" s="27">
        <v>10000</v>
      </c>
      <c r="E9525" s="28" t="s">
        <v>9</v>
      </c>
      <c r="F9525" s="24">
        <v>12</v>
      </c>
      <c r="G9525" s="36" t="s">
        <v>99</v>
      </c>
      <c r="H9525" s="38">
        <f>((VLOOKUP(F9525,'Data. Commission'!$B$2:$C$6,2,))/100)*D9525</f>
        <v>200</v>
      </c>
      <c r="I9525" s="38" t="str">
        <f>VLOOKUP(A9525,'Data. User Inf'!$A$2:$D$13428,4,)</f>
        <v>unknown</v>
      </c>
      <c r="J9525" s="38" t="str">
        <f>VLOOKUP(A9525,'Data. User Inf'!$A$2:$E$13428,5,)</f>
        <v>MALE</v>
      </c>
      <c r="K9525" s="38" t="str">
        <f>VLOOKUP(A9525,'Data. User Inf'!$A$2:$E$13428,3,)</f>
        <v>Hà Nội</v>
      </c>
      <c r="L9525" s="38" t="str">
        <f>IF('Data. User Inf'!B9525&lt;'Data. Transactions'!C9525,"Current","New")</f>
        <v>Current</v>
      </c>
    </row>
    <row r="9526" spans="1:12" ht="15.75" customHeight="1" x14ac:dyDescent="0.25">
      <c r="A9526" s="24">
        <v>50000050</v>
      </c>
      <c r="B9526" s="24">
        <v>7306343373</v>
      </c>
      <c r="C9526" s="26">
        <v>44099</v>
      </c>
      <c r="D9526" s="27">
        <v>100000</v>
      </c>
      <c r="E9526" s="28" t="s">
        <v>86</v>
      </c>
      <c r="F9526" s="24">
        <v>14</v>
      </c>
      <c r="G9526" s="36" t="s">
        <v>99</v>
      </c>
      <c r="H9526" s="38">
        <f>((VLOOKUP(F9526,'Data. Commission'!$B$2:$C$6,2,))/100)*D9526</f>
        <v>4000</v>
      </c>
      <c r="I9526" s="38" t="str">
        <f>VLOOKUP(A9526,'Data. User Inf'!$A$2:$D$13428,4,)</f>
        <v>unknown</v>
      </c>
      <c r="J9526" s="38" t="str">
        <f>VLOOKUP(A9526,'Data. User Inf'!$A$2:$E$13428,5,)</f>
        <v>FEMALE</v>
      </c>
      <c r="K9526" s="38" t="str">
        <f>VLOOKUP(A9526,'Data. User Inf'!$A$2:$E$13428,3,)</f>
        <v>Hà Nội</v>
      </c>
      <c r="L9526" s="38" t="str">
        <f>IF('Data. User Inf'!B9526&lt;'Data. Transactions'!C9526,"Current","New")</f>
        <v>Current</v>
      </c>
    </row>
    <row r="9527" spans="1:12" ht="15.75" customHeight="1" x14ac:dyDescent="0.25">
      <c r="A9527" s="24">
        <v>43716380</v>
      </c>
      <c r="B9527" s="24">
        <v>7313657911</v>
      </c>
      <c r="C9527" s="26">
        <v>44099</v>
      </c>
      <c r="D9527" s="27">
        <v>50000</v>
      </c>
      <c r="E9527" s="28" t="s">
        <v>9</v>
      </c>
      <c r="F9527" s="24">
        <v>12</v>
      </c>
      <c r="G9527" s="36" t="s">
        <v>99</v>
      </c>
      <c r="H9527" s="38">
        <f>((VLOOKUP(F9527,'Data. Commission'!$B$2:$C$6,2,))/100)*D9527</f>
        <v>1000</v>
      </c>
      <c r="I9527" s="38" t="str">
        <f>VLOOKUP(A9527,'Data. User Inf'!$A$2:$D$13428,4,)</f>
        <v>unknown</v>
      </c>
      <c r="J9527" s="38" t="str">
        <f>VLOOKUP(A9527,'Data. User Inf'!$A$2:$E$13428,5,)</f>
        <v>MALE</v>
      </c>
      <c r="K9527" s="38" t="str">
        <f>VLOOKUP(A9527,'Data. User Inf'!$A$2:$E$13428,3,)</f>
        <v>Hà Nội</v>
      </c>
      <c r="L9527" s="38" t="str">
        <f>IF('Data. User Inf'!B9527&lt;'Data. Transactions'!C9527,"Current","New")</f>
        <v>Current</v>
      </c>
    </row>
    <row r="9528" spans="1:12" ht="15.75" customHeight="1" x14ac:dyDescent="0.25">
      <c r="A9528" s="24">
        <v>42349687</v>
      </c>
      <c r="B9528" s="24">
        <v>7314495226</v>
      </c>
      <c r="C9528" s="26">
        <v>44099</v>
      </c>
      <c r="D9528" s="27">
        <v>10000</v>
      </c>
      <c r="E9528" s="28" t="s">
        <v>9</v>
      </c>
      <c r="F9528" s="24">
        <v>12</v>
      </c>
      <c r="G9528" s="36" t="s">
        <v>99</v>
      </c>
      <c r="H9528" s="38">
        <f>((VLOOKUP(F9528,'Data. Commission'!$B$2:$C$6,2,))/100)*D9528</f>
        <v>200</v>
      </c>
      <c r="I9528" s="38" t="str">
        <f>VLOOKUP(A9528,'Data. User Inf'!$A$2:$D$13428,4,)</f>
        <v>18_to_22</v>
      </c>
      <c r="J9528" s="38" t="str">
        <f>VLOOKUP(A9528,'Data. User Inf'!$A$2:$E$13428,5,)</f>
        <v>FEMALE</v>
      </c>
      <c r="K9528" s="38" t="str">
        <f>VLOOKUP(A9528,'Data. User Inf'!$A$2:$E$13428,3,)</f>
        <v>Other Cities</v>
      </c>
      <c r="L9528" s="38" t="str">
        <f>IF('Data. User Inf'!B9528&lt;'Data. Transactions'!C9528,"Current","New")</f>
        <v>Current</v>
      </c>
    </row>
    <row r="9529" spans="1:12" ht="15.75" customHeight="1" x14ac:dyDescent="0.25">
      <c r="A9529" s="24">
        <v>40835436</v>
      </c>
      <c r="B9529" s="24">
        <v>7303686133</v>
      </c>
      <c r="C9529" s="26">
        <v>44099</v>
      </c>
      <c r="D9529" s="27">
        <v>10000</v>
      </c>
      <c r="E9529" s="28" t="s">
        <v>60</v>
      </c>
      <c r="F9529" s="24">
        <v>13</v>
      </c>
      <c r="G9529" s="36" t="s">
        <v>99</v>
      </c>
      <c r="H9529" s="38">
        <f>((VLOOKUP(F9529,'Data. Commission'!$B$2:$C$6,2,))/100)*D9529</f>
        <v>300</v>
      </c>
      <c r="I9529" s="38" t="str">
        <f>VLOOKUP(A9529,'Data. User Inf'!$A$2:$D$13428,4,)</f>
        <v>18_to_22</v>
      </c>
      <c r="J9529" s="38" t="str">
        <f>VLOOKUP(A9529,'Data. User Inf'!$A$2:$E$13428,5,)</f>
        <v>FEMALE</v>
      </c>
      <c r="K9529" s="38" t="str">
        <f>VLOOKUP(A9529,'Data. User Inf'!$A$2:$E$13428,3,)</f>
        <v>Other Cities</v>
      </c>
      <c r="L9529" s="38" t="str">
        <f>IF('Data. User Inf'!B9529&lt;'Data. Transactions'!C9529,"Current","New")</f>
        <v>Current</v>
      </c>
    </row>
    <row r="9530" spans="1:12" ht="15.75" customHeight="1" x14ac:dyDescent="0.25">
      <c r="A9530" s="24">
        <v>42128627</v>
      </c>
      <c r="B9530" s="24">
        <v>7310593870</v>
      </c>
      <c r="C9530" s="26">
        <v>44099</v>
      </c>
      <c r="D9530" s="27">
        <v>50000</v>
      </c>
      <c r="E9530" s="28" t="s">
        <v>9</v>
      </c>
      <c r="F9530" s="24">
        <v>12</v>
      </c>
      <c r="G9530" s="36" t="s">
        <v>99</v>
      </c>
      <c r="H9530" s="38">
        <f>((VLOOKUP(F9530,'Data. Commission'!$B$2:$C$6,2,))/100)*D9530</f>
        <v>1000</v>
      </c>
      <c r="I9530" s="38" t="str">
        <f>VLOOKUP(A9530,'Data. User Inf'!$A$2:$D$13428,4,)</f>
        <v>28_to_32</v>
      </c>
      <c r="J9530" s="38" t="str">
        <f>VLOOKUP(A9530,'Data. User Inf'!$A$2:$E$13428,5,)</f>
        <v>MALE</v>
      </c>
      <c r="K9530" s="38" t="str">
        <f>VLOOKUP(A9530,'Data. User Inf'!$A$2:$E$13428,3,)</f>
        <v>Other Cities</v>
      </c>
      <c r="L9530" s="38" t="str">
        <f>IF('Data. User Inf'!B9530&lt;'Data. Transactions'!C9530,"Current","New")</f>
        <v>Current</v>
      </c>
    </row>
    <row r="9531" spans="1:12" ht="15.75" customHeight="1" x14ac:dyDescent="0.25">
      <c r="A9531" s="24">
        <v>13274202</v>
      </c>
      <c r="B9531" s="24">
        <v>7316800811</v>
      </c>
      <c r="C9531" s="26">
        <v>44099</v>
      </c>
      <c r="D9531" s="27">
        <v>10000</v>
      </c>
      <c r="E9531" s="28" t="s">
        <v>9</v>
      </c>
      <c r="F9531" s="24">
        <v>12</v>
      </c>
      <c r="G9531" s="36" t="s">
        <v>99</v>
      </c>
      <c r="H9531" s="38">
        <f>((VLOOKUP(F9531,'Data. Commission'!$B$2:$C$6,2,))/100)*D9531</f>
        <v>200</v>
      </c>
      <c r="I9531" s="38" t="str">
        <f>VLOOKUP(A9531,'Data. User Inf'!$A$2:$D$13428,4,)</f>
        <v>28_to_32</v>
      </c>
      <c r="J9531" s="38" t="str">
        <f>VLOOKUP(A9531,'Data. User Inf'!$A$2:$E$13428,5,)</f>
        <v>FEMALE</v>
      </c>
      <c r="K9531" s="38" t="str">
        <f>VLOOKUP(A9531,'Data. User Inf'!$A$2:$E$13428,3,)</f>
        <v>Other Cities</v>
      </c>
      <c r="L9531" s="38" t="str">
        <f>IF('Data. User Inf'!B9531&lt;'Data. Transactions'!C9531,"Current","New")</f>
        <v>Current</v>
      </c>
    </row>
    <row r="9532" spans="1:12" ht="15.75" customHeight="1" x14ac:dyDescent="0.25">
      <c r="A9532" s="24">
        <v>48209846</v>
      </c>
      <c r="B9532" s="24">
        <v>7301322597</v>
      </c>
      <c r="C9532" s="26">
        <v>44099</v>
      </c>
      <c r="D9532" s="27">
        <v>20000</v>
      </c>
      <c r="E9532" s="28" t="s">
        <v>9</v>
      </c>
      <c r="F9532" s="24">
        <v>12</v>
      </c>
      <c r="G9532" s="36" t="s">
        <v>99</v>
      </c>
      <c r="H9532" s="38">
        <f>((VLOOKUP(F9532,'Data. Commission'!$B$2:$C$6,2,))/100)*D9532</f>
        <v>400</v>
      </c>
      <c r="I9532" s="38" t="str">
        <f>VLOOKUP(A9532,'Data. User Inf'!$A$2:$D$13428,4,)</f>
        <v>28_to_32</v>
      </c>
      <c r="J9532" s="38" t="str">
        <f>VLOOKUP(A9532,'Data. User Inf'!$A$2:$E$13428,5,)</f>
        <v>MALE</v>
      </c>
      <c r="K9532" s="38" t="str">
        <f>VLOOKUP(A9532,'Data. User Inf'!$A$2:$E$13428,3,)</f>
        <v>Other Cities</v>
      </c>
      <c r="L9532" s="38" t="str">
        <f>IF('Data. User Inf'!B9532&lt;'Data. Transactions'!C9532,"Current","New")</f>
        <v>Current</v>
      </c>
    </row>
    <row r="9533" spans="1:12" ht="15.75" customHeight="1" x14ac:dyDescent="0.25">
      <c r="A9533" s="24">
        <v>39255821</v>
      </c>
      <c r="B9533" s="24">
        <v>7300264989</v>
      </c>
      <c r="C9533" s="26">
        <v>44099</v>
      </c>
      <c r="D9533" s="27">
        <v>50000</v>
      </c>
      <c r="E9533" s="28" t="s">
        <v>60</v>
      </c>
      <c r="F9533" s="24">
        <v>13</v>
      </c>
      <c r="G9533" s="36" t="s">
        <v>99</v>
      </c>
      <c r="H9533" s="38">
        <f>((VLOOKUP(F9533,'Data. Commission'!$B$2:$C$6,2,))/100)*D9533</f>
        <v>1500</v>
      </c>
      <c r="I9533" s="38" t="str">
        <f>VLOOKUP(A9533,'Data. User Inf'!$A$2:$D$13428,4,)</f>
        <v>28_to_32</v>
      </c>
      <c r="J9533" s="38" t="str">
        <f>VLOOKUP(A9533,'Data. User Inf'!$A$2:$E$13428,5,)</f>
        <v>MALE</v>
      </c>
      <c r="K9533" s="38" t="str">
        <f>VLOOKUP(A9533,'Data. User Inf'!$A$2:$E$13428,3,)</f>
        <v>Other Cities</v>
      </c>
      <c r="L9533" s="38" t="str">
        <f>IF('Data. User Inf'!B9533&lt;'Data. Transactions'!C9533,"Current","New")</f>
        <v>Current</v>
      </c>
    </row>
    <row r="9534" spans="1:12" ht="15.75" customHeight="1" x14ac:dyDescent="0.25">
      <c r="A9534" s="24">
        <v>56893991</v>
      </c>
      <c r="B9534" s="24">
        <v>7298594209</v>
      </c>
      <c r="C9534" s="26">
        <v>44099</v>
      </c>
      <c r="D9534" s="27">
        <v>10000</v>
      </c>
      <c r="E9534" s="28" t="s">
        <v>9</v>
      </c>
      <c r="F9534" s="24">
        <v>12</v>
      </c>
      <c r="G9534" s="36" t="s">
        <v>99</v>
      </c>
      <c r="H9534" s="38">
        <f>((VLOOKUP(F9534,'Data. Commission'!$B$2:$C$6,2,))/100)*D9534</f>
        <v>200</v>
      </c>
      <c r="I9534" s="38" t="str">
        <f>VLOOKUP(A9534,'Data. User Inf'!$A$2:$D$13428,4,)</f>
        <v>unknown</v>
      </c>
      <c r="J9534" s="38" t="str">
        <f>VLOOKUP(A9534,'Data. User Inf'!$A$2:$E$13428,5,)</f>
        <v>MALE</v>
      </c>
      <c r="K9534" s="38" t="str">
        <f>VLOOKUP(A9534,'Data. User Inf'!$A$2:$E$13428,3,)</f>
        <v>Other Cities</v>
      </c>
      <c r="L9534" s="38" t="str">
        <f>IF('Data. User Inf'!B9534&lt;'Data. Transactions'!C9534,"Current","New")</f>
        <v>Current</v>
      </c>
    </row>
    <row r="9535" spans="1:12" ht="15.75" customHeight="1" x14ac:dyDescent="0.25">
      <c r="A9535" s="24">
        <v>58783319</v>
      </c>
      <c r="B9535" s="24">
        <v>7310287857</v>
      </c>
      <c r="C9535" s="26">
        <v>44099</v>
      </c>
      <c r="D9535" s="27">
        <v>20000</v>
      </c>
      <c r="E9535" s="28" t="s">
        <v>9</v>
      </c>
      <c r="F9535" s="24">
        <v>12</v>
      </c>
      <c r="G9535" s="36" t="s">
        <v>99</v>
      </c>
      <c r="H9535" s="38">
        <f>((VLOOKUP(F9535,'Data. Commission'!$B$2:$C$6,2,))/100)*D9535</f>
        <v>400</v>
      </c>
      <c r="I9535" s="38" t="str">
        <f>VLOOKUP(A9535,'Data. User Inf'!$A$2:$D$13428,4,)</f>
        <v>unknown</v>
      </c>
      <c r="J9535" s="38" t="str">
        <f>VLOOKUP(A9535,'Data. User Inf'!$A$2:$E$13428,5,)</f>
        <v>FEMALE</v>
      </c>
      <c r="K9535" s="38" t="str">
        <f>VLOOKUP(A9535,'Data. User Inf'!$A$2:$E$13428,3,)</f>
        <v>Other Cities</v>
      </c>
      <c r="L9535" s="38" t="str">
        <f>IF('Data. User Inf'!B9535&lt;'Data. Transactions'!C9535,"Current","New")</f>
        <v>Current</v>
      </c>
    </row>
    <row r="9536" spans="1:12" ht="15.75" customHeight="1" x14ac:dyDescent="0.25">
      <c r="A9536" s="24">
        <v>34467869</v>
      </c>
      <c r="B9536" s="24">
        <v>7308592106</v>
      </c>
      <c r="C9536" s="26">
        <v>44099</v>
      </c>
      <c r="D9536" s="27">
        <v>200000</v>
      </c>
      <c r="E9536" s="28" t="s">
        <v>9</v>
      </c>
      <c r="F9536" s="24">
        <v>12</v>
      </c>
      <c r="G9536" s="36" t="s">
        <v>99</v>
      </c>
      <c r="H9536" s="38">
        <f>((VLOOKUP(F9536,'Data. Commission'!$B$2:$C$6,2,))/100)*D9536</f>
        <v>4000</v>
      </c>
      <c r="I9536" s="38" t="str">
        <f>VLOOKUP(A9536,'Data. User Inf'!$A$2:$D$13428,4,)</f>
        <v>unknown</v>
      </c>
      <c r="J9536" s="38" t="str">
        <f>VLOOKUP(A9536,'Data. User Inf'!$A$2:$E$13428,5,)</f>
        <v>FEMALE</v>
      </c>
      <c r="K9536" s="38" t="str">
        <f>VLOOKUP(A9536,'Data. User Inf'!$A$2:$E$13428,3,)</f>
        <v>Other Cities</v>
      </c>
      <c r="L9536" s="38" t="str">
        <f>IF('Data. User Inf'!B9536&lt;'Data. Transactions'!C9536,"Current","New")</f>
        <v>Current</v>
      </c>
    </row>
    <row r="9537" spans="1:12" ht="15.75" customHeight="1" x14ac:dyDescent="0.25">
      <c r="A9537" s="24">
        <v>46617161</v>
      </c>
      <c r="B9537" s="24">
        <v>7309345188</v>
      </c>
      <c r="C9537" s="26">
        <v>44099</v>
      </c>
      <c r="D9537" s="27">
        <v>20000</v>
      </c>
      <c r="E9537" s="28" t="s">
        <v>9</v>
      </c>
      <c r="F9537" s="24">
        <v>12</v>
      </c>
      <c r="G9537" s="36" t="s">
        <v>99</v>
      </c>
      <c r="H9537" s="38">
        <f>((VLOOKUP(F9537,'Data. Commission'!$B$2:$C$6,2,))/100)*D9537</f>
        <v>400</v>
      </c>
      <c r="I9537" s="38" t="str">
        <f>VLOOKUP(A9537,'Data. User Inf'!$A$2:$D$13428,4,)</f>
        <v>unknown</v>
      </c>
      <c r="J9537" s="38" t="str">
        <f>VLOOKUP(A9537,'Data. User Inf'!$A$2:$E$13428,5,)</f>
        <v>MALE</v>
      </c>
      <c r="K9537" s="38" t="str">
        <f>VLOOKUP(A9537,'Data. User Inf'!$A$2:$E$13428,3,)</f>
        <v>Other Cities</v>
      </c>
      <c r="L9537" s="38" t="str">
        <f>IF('Data. User Inf'!B9537&lt;'Data. Transactions'!C9537,"Current","New")</f>
        <v>Current</v>
      </c>
    </row>
    <row r="9538" spans="1:12" ht="15.75" customHeight="1" x14ac:dyDescent="0.25">
      <c r="A9538" s="24">
        <v>34830002</v>
      </c>
      <c r="B9538" s="24">
        <v>7305807473</v>
      </c>
      <c r="C9538" s="26">
        <v>44099</v>
      </c>
      <c r="D9538" s="27">
        <v>200000</v>
      </c>
      <c r="E9538" s="28" t="s">
        <v>60</v>
      </c>
      <c r="F9538" s="24">
        <v>13</v>
      </c>
      <c r="G9538" s="36" t="s">
        <v>99</v>
      </c>
      <c r="H9538" s="38">
        <f>((VLOOKUP(F9538,'Data. Commission'!$B$2:$C$6,2,))/100)*D9538</f>
        <v>6000</v>
      </c>
      <c r="I9538" s="38" t="str">
        <f>VLOOKUP(A9538,'Data. User Inf'!$A$2:$D$13428,4,)</f>
        <v>unknown</v>
      </c>
      <c r="J9538" s="38" t="str">
        <f>VLOOKUP(A9538,'Data. User Inf'!$A$2:$E$13428,5,)</f>
        <v>FEMALE</v>
      </c>
      <c r="K9538" s="38" t="str">
        <f>VLOOKUP(A9538,'Data. User Inf'!$A$2:$E$13428,3,)</f>
        <v>Other Cities</v>
      </c>
      <c r="L9538" s="38" t="str">
        <f>IF('Data. User Inf'!B9538&lt;'Data. Transactions'!C9538,"Current","New")</f>
        <v>Current</v>
      </c>
    </row>
    <row r="9539" spans="1:12" ht="15.75" customHeight="1" x14ac:dyDescent="0.25">
      <c r="A9539" s="24">
        <v>51220789</v>
      </c>
      <c r="B9539" s="24">
        <v>7307826606</v>
      </c>
      <c r="C9539" s="26">
        <v>44099</v>
      </c>
      <c r="D9539" s="27">
        <v>50000</v>
      </c>
      <c r="E9539" s="24" t="s">
        <v>9</v>
      </c>
      <c r="F9539" s="24">
        <v>12</v>
      </c>
      <c r="G9539" s="37"/>
      <c r="H9539" s="38">
        <f>((VLOOKUP(F9539,'Data. Commission'!$B$2:$C$6,2,))/100)*D9539</f>
        <v>1000</v>
      </c>
      <c r="I9539" s="38" t="str">
        <f>VLOOKUP(A9539,'Data. User Inf'!$A$2:$D$13428,4,)</f>
        <v>23_to_27</v>
      </c>
      <c r="J9539" s="38" t="str">
        <f>VLOOKUP(A9539,'Data. User Inf'!$A$2:$E$13428,5,)</f>
        <v>MALE</v>
      </c>
      <c r="K9539" s="38" t="str">
        <f>VLOOKUP(A9539,'Data. User Inf'!$A$2:$E$13428,3,)</f>
        <v>Hà Nội</v>
      </c>
      <c r="L9539" s="38" t="str">
        <f>IF('Data. User Inf'!B9539&lt;'Data. Transactions'!C9539,"Current","New")</f>
        <v>Current</v>
      </c>
    </row>
    <row r="9540" spans="1:12" ht="15.75" customHeight="1" x14ac:dyDescent="0.25">
      <c r="A9540" s="24">
        <v>55431206</v>
      </c>
      <c r="B9540" s="24">
        <v>7299113530</v>
      </c>
      <c r="C9540" s="26">
        <v>44099</v>
      </c>
      <c r="D9540" s="27">
        <v>50000</v>
      </c>
      <c r="E9540" s="24" t="s">
        <v>60</v>
      </c>
      <c r="F9540" s="24">
        <v>13</v>
      </c>
      <c r="G9540" s="37"/>
      <c r="H9540" s="38">
        <f>((VLOOKUP(F9540,'Data. Commission'!$B$2:$C$6,2,))/100)*D9540</f>
        <v>1500</v>
      </c>
      <c r="I9540" s="38" t="str">
        <f>VLOOKUP(A9540,'Data. User Inf'!$A$2:$D$13428,4,)</f>
        <v>23_to_27</v>
      </c>
      <c r="J9540" s="38" t="str">
        <f>VLOOKUP(A9540,'Data. User Inf'!$A$2:$E$13428,5,)</f>
        <v>MALE</v>
      </c>
      <c r="K9540" s="38" t="str">
        <f>VLOOKUP(A9540,'Data. User Inf'!$A$2:$E$13428,3,)</f>
        <v>Other Cities</v>
      </c>
      <c r="L9540" s="38" t="str">
        <f>IF('Data. User Inf'!B9540&lt;'Data. Transactions'!C9540,"Current","New")</f>
        <v>Current</v>
      </c>
    </row>
    <row r="9541" spans="1:12" ht="15.75" customHeight="1" x14ac:dyDescent="0.25">
      <c r="A9541" s="24">
        <v>56473179</v>
      </c>
      <c r="B9541" s="24">
        <v>7303019059</v>
      </c>
      <c r="C9541" s="26">
        <v>44099</v>
      </c>
      <c r="D9541" s="27">
        <v>50000</v>
      </c>
      <c r="E9541" s="24" t="s">
        <v>87</v>
      </c>
      <c r="F9541" s="24">
        <v>15</v>
      </c>
      <c r="G9541" s="37"/>
      <c r="H9541" s="38">
        <f>((VLOOKUP(F9541,'Data. Commission'!$B$2:$C$6,2,))/100)*D9541</f>
        <v>2000</v>
      </c>
      <c r="I9541" s="38" t="str">
        <f>VLOOKUP(A9541,'Data. User Inf'!$A$2:$D$13428,4,)</f>
        <v>18_to_22</v>
      </c>
      <c r="J9541" s="38" t="str">
        <f>VLOOKUP(A9541,'Data. User Inf'!$A$2:$E$13428,5,)</f>
        <v>MALE</v>
      </c>
      <c r="K9541" s="38" t="str">
        <f>VLOOKUP(A9541,'Data. User Inf'!$A$2:$E$13428,3,)</f>
        <v>Other Cities</v>
      </c>
      <c r="L9541" s="38" t="str">
        <f>IF('Data. User Inf'!B9541&lt;'Data. Transactions'!C9541,"Current","New")</f>
        <v>Current</v>
      </c>
    </row>
    <row r="9542" spans="1:12" ht="15.75" customHeight="1" x14ac:dyDescent="0.25">
      <c r="A9542" s="24">
        <v>42920006</v>
      </c>
      <c r="B9542" s="24">
        <v>7314729142</v>
      </c>
      <c r="C9542" s="26">
        <v>44099</v>
      </c>
      <c r="D9542" s="27">
        <v>10000</v>
      </c>
      <c r="E9542" s="24" t="s">
        <v>60</v>
      </c>
      <c r="F9542" s="24">
        <v>13</v>
      </c>
      <c r="G9542" s="37"/>
      <c r="H9542" s="38">
        <f>((VLOOKUP(F9542,'Data. Commission'!$B$2:$C$6,2,))/100)*D9542</f>
        <v>300</v>
      </c>
      <c r="I9542" s="38" t="str">
        <f>VLOOKUP(A9542,'Data. User Inf'!$A$2:$D$13428,4,)</f>
        <v>28_to_32</v>
      </c>
      <c r="J9542" s="38" t="str">
        <f>VLOOKUP(A9542,'Data. User Inf'!$A$2:$E$13428,5,)</f>
        <v>MALE</v>
      </c>
      <c r="K9542" s="38" t="str">
        <f>VLOOKUP(A9542,'Data. User Inf'!$A$2:$E$13428,3,)</f>
        <v>Other Cities</v>
      </c>
      <c r="L9542" s="38" t="str">
        <f>IF('Data. User Inf'!B9542&lt;'Data. Transactions'!C9542,"Current","New")</f>
        <v>Current</v>
      </c>
    </row>
    <row r="9543" spans="1:12" ht="15.75" customHeight="1" x14ac:dyDescent="0.25">
      <c r="A9543" s="24">
        <v>51474707</v>
      </c>
      <c r="B9543" s="24">
        <v>7307011889</v>
      </c>
      <c r="C9543" s="26">
        <v>44099</v>
      </c>
      <c r="D9543" s="27">
        <v>30000</v>
      </c>
      <c r="E9543" s="24" t="s">
        <v>9</v>
      </c>
      <c r="F9543" s="24">
        <v>12</v>
      </c>
      <c r="G9543" s="37"/>
      <c r="H9543" s="38">
        <f>((VLOOKUP(F9543,'Data. Commission'!$B$2:$C$6,2,))/100)*D9543</f>
        <v>600</v>
      </c>
      <c r="I9543" s="38" t="str">
        <f>VLOOKUP(A9543,'Data. User Inf'!$A$2:$D$13428,4,)</f>
        <v>unknown</v>
      </c>
      <c r="J9543" s="38" t="str">
        <f>VLOOKUP(A9543,'Data. User Inf'!$A$2:$E$13428,5,)</f>
        <v>MALE</v>
      </c>
      <c r="K9543" s="38" t="str">
        <f>VLOOKUP(A9543,'Data. User Inf'!$A$2:$E$13428,3,)</f>
        <v>Other Cities</v>
      </c>
      <c r="L9543" s="38" t="str">
        <f>IF('Data. User Inf'!B9543&lt;'Data. Transactions'!C9543,"Current","New")</f>
        <v>Current</v>
      </c>
    </row>
    <row r="9544" spans="1:12" ht="15.75" customHeight="1" x14ac:dyDescent="0.25">
      <c r="A9544" s="24">
        <v>47733649</v>
      </c>
      <c r="B9544" s="24">
        <v>7307369672</v>
      </c>
      <c r="C9544" s="26">
        <v>44099</v>
      </c>
      <c r="D9544" s="27">
        <v>20000</v>
      </c>
      <c r="E9544" s="24" t="s">
        <v>9</v>
      </c>
      <c r="F9544" s="24">
        <v>12</v>
      </c>
      <c r="G9544" s="37"/>
      <c r="H9544" s="38">
        <f>((VLOOKUP(F9544,'Data. Commission'!$B$2:$C$6,2,))/100)*D9544</f>
        <v>400</v>
      </c>
      <c r="I9544" s="38" t="str">
        <f>VLOOKUP(A9544,'Data. User Inf'!$A$2:$D$13428,4,)</f>
        <v>28_to_32</v>
      </c>
      <c r="J9544" s="38" t="str">
        <f>VLOOKUP(A9544,'Data. User Inf'!$A$2:$E$13428,5,)</f>
        <v>MALE</v>
      </c>
      <c r="K9544" s="38" t="str">
        <f>VLOOKUP(A9544,'Data. User Inf'!$A$2:$E$13428,3,)</f>
        <v>Other Cities</v>
      </c>
      <c r="L9544" s="38" t="str">
        <f>IF('Data. User Inf'!B9544&lt;'Data. Transactions'!C9544,"Current","New")</f>
        <v>Current</v>
      </c>
    </row>
    <row r="9545" spans="1:12" ht="15.75" customHeight="1" x14ac:dyDescent="0.25">
      <c r="A9545" s="24">
        <v>58828116</v>
      </c>
      <c r="B9545" s="24">
        <v>7317689278</v>
      </c>
      <c r="C9545" s="26">
        <v>44099</v>
      </c>
      <c r="D9545" s="27">
        <v>20000</v>
      </c>
      <c r="E9545" s="24" t="s">
        <v>9</v>
      </c>
      <c r="F9545" s="24">
        <v>12</v>
      </c>
      <c r="G9545" s="37"/>
      <c r="H9545" s="38">
        <f>((VLOOKUP(F9545,'Data. Commission'!$B$2:$C$6,2,))/100)*D9545</f>
        <v>400</v>
      </c>
      <c r="I9545" s="38" t="str">
        <f>VLOOKUP(A9545,'Data. User Inf'!$A$2:$D$13428,4,)</f>
        <v>unknown</v>
      </c>
      <c r="J9545" s="38" t="str">
        <f>VLOOKUP(A9545,'Data. User Inf'!$A$2:$E$13428,5,)</f>
        <v>FEMALE</v>
      </c>
      <c r="K9545" s="38" t="str">
        <f>VLOOKUP(A9545,'Data. User Inf'!$A$2:$E$13428,3,)</f>
        <v>Other Cities</v>
      </c>
      <c r="L9545" s="38" t="str">
        <f>IF('Data. User Inf'!B9545&lt;'Data. Transactions'!C9545,"Current","New")</f>
        <v>Current</v>
      </c>
    </row>
    <row r="9546" spans="1:12" ht="15.75" customHeight="1" x14ac:dyDescent="0.25">
      <c r="A9546" s="24">
        <v>58316816</v>
      </c>
      <c r="B9546" s="24">
        <v>7314735463</v>
      </c>
      <c r="C9546" s="26">
        <v>44099</v>
      </c>
      <c r="D9546" s="27">
        <v>10000</v>
      </c>
      <c r="E9546" s="24" t="s">
        <v>9</v>
      </c>
      <c r="F9546" s="24">
        <v>12</v>
      </c>
      <c r="G9546" s="37"/>
      <c r="H9546" s="38">
        <f>((VLOOKUP(F9546,'Data. Commission'!$B$2:$C$6,2,))/100)*D9546</f>
        <v>200</v>
      </c>
      <c r="I9546" s="38" t="str">
        <f>VLOOKUP(A9546,'Data. User Inf'!$A$2:$D$13428,4,)</f>
        <v>unknown</v>
      </c>
      <c r="J9546" s="38" t="str">
        <f>VLOOKUP(A9546,'Data. User Inf'!$A$2:$E$13428,5,)</f>
        <v>FEMALE</v>
      </c>
      <c r="K9546" s="38" t="str">
        <f>VLOOKUP(A9546,'Data. User Inf'!$A$2:$E$13428,3,)</f>
        <v>Other Cities</v>
      </c>
      <c r="L9546" s="38" t="str">
        <f>IF('Data. User Inf'!B9546&lt;'Data. Transactions'!C9546,"Current","New")</f>
        <v>Current</v>
      </c>
    </row>
    <row r="9547" spans="1:12" ht="15.75" customHeight="1" x14ac:dyDescent="0.25">
      <c r="A9547" s="24">
        <v>23283052</v>
      </c>
      <c r="B9547" s="24">
        <v>7322138804</v>
      </c>
      <c r="C9547" s="26">
        <v>44100</v>
      </c>
      <c r="D9547" s="27">
        <v>10000</v>
      </c>
      <c r="E9547" s="28" t="s">
        <v>86</v>
      </c>
      <c r="F9547" s="24">
        <v>14</v>
      </c>
      <c r="G9547" s="37"/>
      <c r="H9547" s="38">
        <f>((VLOOKUP(F9547,'Data. Commission'!$B$2:$C$6,2,))/100)*D9547</f>
        <v>400</v>
      </c>
      <c r="I9547" s="38" t="str">
        <f>VLOOKUP(A9547,'Data. User Inf'!$A$2:$D$13428,4,)</f>
        <v>23_to_27</v>
      </c>
      <c r="J9547" s="38" t="str">
        <f>VLOOKUP(A9547,'Data. User Inf'!$A$2:$E$13428,5,)</f>
        <v>MALE</v>
      </c>
      <c r="K9547" s="38" t="str">
        <f>VLOOKUP(A9547,'Data. User Inf'!$A$2:$E$13428,3,)</f>
        <v>Other Cities</v>
      </c>
      <c r="L9547" s="38" t="str">
        <f>IF('Data. User Inf'!B9547&lt;'Data. Transactions'!C9547,"Current","New")</f>
        <v>Current</v>
      </c>
    </row>
    <row r="9548" spans="1:12" ht="15.75" customHeight="1" x14ac:dyDescent="0.25">
      <c r="A9548" s="24">
        <v>44399651</v>
      </c>
      <c r="B9548" s="24">
        <v>7327273989</v>
      </c>
      <c r="C9548" s="26">
        <v>44100</v>
      </c>
      <c r="D9548" s="27">
        <v>50000</v>
      </c>
      <c r="E9548" s="28" t="s">
        <v>60</v>
      </c>
      <c r="F9548" s="24">
        <v>13</v>
      </c>
      <c r="G9548" s="36" t="s">
        <v>49</v>
      </c>
      <c r="H9548" s="38">
        <f>((VLOOKUP(F9548,'Data. Commission'!$B$2:$C$6,2,))/100)*D9548</f>
        <v>1500</v>
      </c>
      <c r="I9548" s="38" t="str">
        <f>VLOOKUP(A9548,'Data. User Inf'!$A$2:$D$13428,4,)</f>
        <v>&gt;37</v>
      </c>
      <c r="J9548" s="38" t="str">
        <f>VLOOKUP(A9548,'Data. User Inf'!$A$2:$E$13428,5,)</f>
        <v>MALE</v>
      </c>
      <c r="K9548" s="38" t="str">
        <f>VLOOKUP(A9548,'Data. User Inf'!$A$2:$E$13428,3,)</f>
        <v>Hồ Chí Minh</v>
      </c>
      <c r="L9548" s="38" t="str">
        <f>IF('Data. User Inf'!B9548&lt;'Data. Transactions'!C9548,"Current","New")</f>
        <v>Current</v>
      </c>
    </row>
    <row r="9549" spans="1:12" ht="15.75" customHeight="1" x14ac:dyDescent="0.25">
      <c r="A9549" s="24">
        <v>9629637</v>
      </c>
      <c r="B9549" s="24">
        <v>7320398359</v>
      </c>
      <c r="C9549" s="26">
        <v>44100</v>
      </c>
      <c r="D9549" s="27">
        <v>50000</v>
      </c>
      <c r="E9549" s="28" t="s">
        <v>60</v>
      </c>
      <c r="F9549" s="24">
        <v>13</v>
      </c>
      <c r="G9549" s="36" t="s">
        <v>99</v>
      </c>
      <c r="H9549" s="38">
        <f>((VLOOKUP(F9549,'Data. Commission'!$B$2:$C$6,2,))/100)*D9549</f>
        <v>1500</v>
      </c>
      <c r="I9549" s="38" t="str">
        <f>VLOOKUP(A9549,'Data. User Inf'!$A$2:$D$13428,4,)</f>
        <v>&gt;37</v>
      </c>
      <c r="J9549" s="38" t="str">
        <f>VLOOKUP(A9549,'Data. User Inf'!$A$2:$E$13428,5,)</f>
        <v>FEMALE</v>
      </c>
      <c r="K9549" s="38" t="str">
        <f>VLOOKUP(A9549,'Data. User Inf'!$A$2:$E$13428,3,)</f>
        <v>Hồ Chí Minh</v>
      </c>
      <c r="L9549" s="38" t="str">
        <f>IF('Data. User Inf'!B9549&lt;'Data. Transactions'!C9549,"Current","New")</f>
        <v>Current</v>
      </c>
    </row>
    <row r="9550" spans="1:12" ht="15.75" customHeight="1" x14ac:dyDescent="0.25">
      <c r="A9550" s="24">
        <v>1008484</v>
      </c>
      <c r="B9550" s="24">
        <v>7322260452</v>
      </c>
      <c r="C9550" s="26">
        <v>44100</v>
      </c>
      <c r="D9550" s="27">
        <v>50000</v>
      </c>
      <c r="E9550" s="28" t="s">
        <v>87</v>
      </c>
      <c r="F9550" s="24">
        <v>15</v>
      </c>
      <c r="G9550" s="36" t="s">
        <v>99</v>
      </c>
      <c r="H9550" s="38">
        <f>((VLOOKUP(F9550,'Data. Commission'!$B$2:$C$6,2,))/100)*D9550</f>
        <v>2000</v>
      </c>
      <c r="I9550" s="38" t="str">
        <f>VLOOKUP(A9550,'Data. User Inf'!$A$2:$D$13428,4,)</f>
        <v>&gt;37</v>
      </c>
      <c r="J9550" s="38" t="str">
        <f>VLOOKUP(A9550,'Data. User Inf'!$A$2:$E$13428,5,)</f>
        <v>MALE</v>
      </c>
      <c r="K9550" s="38" t="str">
        <f>VLOOKUP(A9550,'Data. User Inf'!$A$2:$E$13428,3,)</f>
        <v>Hồ Chí Minh</v>
      </c>
      <c r="L9550" s="38" t="str">
        <f>IF('Data. User Inf'!B9550&lt;'Data. Transactions'!C9550,"Current","New")</f>
        <v>Current</v>
      </c>
    </row>
    <row r="9551" spans="1:12" ht="15.75" customHeight="1" x14ac:dyDescent="0.25">
      <c r="A9551" s="24">
        <v>45021625</v>
      </c>
      <c r="B9551" s="24">
        <v>7319934343</v>
      </c>
      <c r="C9551" s="26">
        <v>44100</v>
      </c>
      <c r="D9551" s="27">
        <v>20000</v>
      </c>
      <c r="E9551" s="28" t="s">
        <v>60</v>
      </c>
      <c r="F9551" s="24">
        <v>13</v>
      </c>
      <c r="G9551" s="36" t="s">
        <v>49</v>
      </c>
      <c r="H9551" s="38">
        <f>((VLOOKUP(F9551,'Data. Commission'!$B$2:$C$6,2,))/100)*D9551</f>
        <v>600</v>
      </c>
      <c r="I9551" s="38" t="str">
        <f>VLOOKUP(A9551,'Data. User Inf'!$A$2:$D$13428,4,)</f>
        <v>23_to_27</v>
      </c>
      <c r="J9551" s="38" t="str">
        <f>VLOOKUP(A9551,'Data. User Inf'!$A$2:$E$13428,5,)</f>
        <v>MALE</v>
      </c>
      <c r="K9551" s="38" t="str">
        <f>VLOOKUP(A9551,'Data. User Inf'!$A$2:$E$13428,3,)</f>
        <v>Other Cities</v>
      </c>
      <c r="L9551" s="38" t="str">
        <f>IF('Data. User Inf'!B9551&lt;'Data. Transactions'!C9551,"Current","New")</f>
        <v>Current</v>
      </c>
    </row>
    <row r="9552" spans="1:12" ht="15.75" customHeight="1" x14ac:dyDescent="0.25">
      <c r="A9552" s="24">
        <v>44415129</v>
      </c>
      <c r="B9552" s="24">
        <v>7321626497</v>
      </c>
      <c r="C9552" s="26">
        <v>44100</v>
      </c>
      <c r="D9552" s="27">
        <v>20000</v>
      </c>
      <c r="E9552" s="28" t="s">
        <v>86</v>
      </c>
      <c r="F9552" s="24">
        <v>14</v>
      </c>
      <c r="G9552" s="36" t="s">
        <v>49</v>
      </c>
      <c r="H9552" s="38">
        <f>((VLOOKUP(F9552,'Data. Commission'!$B$2:$C$6,2,))/100)*D9552</f>
        <v>800</v>
      </c>
      <c r="I9552" s="38" t="str">
        <f>VLOOKUP(A9552,'Data. User Inf'!$A$2:$D$13428,4,)</f>
        <v>23_to_27</v>
      </c>
      <c r="J9552" s="38" t="str">
        <f>VLOOKUP(A9552,'Data. User Inf'!$A$2:$E$13428,5,)</f>
        <v>MALE</v>
      </c>
      <c r="K9552" s="38" t="str">
        <f>VLOOKUP(A9552,'Data. User Inf'!$A$2:$E$13428,3,)</f>
        <v>Other Cities</v>
      </c>
      <c r="L9552" s="38" t="str">
        <f>IF('Data. User Inf'!B9552&lt;'Data. Transactions'!C9552,"Current","New")</f>
        <v>Current</v>
      </c>
    </row>
    <row r="9553" spans="1:12" ht="15.75" customHeight="1" x14ac:dyDescent="0.25">
      <c r="A9553" s="24">
        <v>41634320</v>
      </c>
      <c r="B9553" s="24">
        <v>7327011679</v>
      </c>
      <c r="C9553" s="26">
        <v>44100</v>
      </c>
      <c r="D9553" s="27">
        <v>20000</v>
      </c>
      <c r="E9553" s="28" t="s">
        <v>60</v>
      </c>
      <c r="F9553" s="24">
        <v>13</v>
      </c>
      <c r="G9553" s="36" t="s">
        <v>49</v>
      </c>
      <c r="H9553" s="38">
        <f>((VLOOKUP(F9553,'Data. Commission'!$B$2:$C$6,2,))/100)*D9553</f>
        <v>600</v>
      </c>
      <c r="I9553" s="38" t="str">
        <f>VLOOKUP(A9553,'Data. User Inf'!$A$2:$D$13428,4,)</f>
        <v>23_to_27</v>
      </c>
      <c r="J9553" s="38" t="str">
        <f>VLOOKUP(A9553,'Data. User Inf'!$A$2:$E$13428,5,)</f>
        <v>MALE</v>
      </c>
      <c r="K9553" s="38" t="str">
        <f>VLOOKUP(A9553,'Data. User Inf'!$A$2:$E$13428,3,)</f>
        <v>Other Cities</v>
      </c>
      <c r="L9553" s="38" t="str">
        <f>IF('Data. User Inf'!B9553&lt;'Data. Transactions'!C9553,"Current","New")</f>
        <v>Current</v>
      </c>
    </row>
    <row r="9554" spans="1:12" ht="15.75" customHeight="1" x14ac:dyDescent="0.25">
      <c r="A9554" s="24">
        <v>39901919</v>
      </c>
      <c r="B9554" s="24">
        <v>7318970010</v>
      </c>
      <c r="C9554" s="26">
        <v>44100</v>
      </c>
      <c r="D9554" s="27">
        <v>40000</v>
      </c>
      <c r="E9554" s="28" t="s">
        <v>9</v>
      </c>
      <c r="F9554" s="24">
        <v>12</v>
      </c>
      <c r="G9554" s="36" t="s">
        <v>99</v>
      </c>
      <c r="H9554" s="38">
        <f>((VLOOKUP(F9554,'Data. Commission'!$B$2:$C$6,2,))/100)*D9554</f>
        <v>800</v>
      </c>
      <c r="I9554" s="38" t="str">
        <f>VLOOKUP(A9554,'Data. User Inf'!$A$2:$D$13428,4,)</f>
        <v>&gt;37</v>
      </c>
      <c r="J9554" s="38" t="str">
        <f>VLOOKUP(A9554,'Data. User Inf'!$A$2:$E$13428,5,)</f>
        <v>MALE</v>
      </c>
      <c r="K9554" s="38" t="str">
        <f>VLOOKUP(A9554,'Data. User Inf'!$A$2:$E$13428,3,)</f>
        <v>Hà Nội</v>
      </c>
      <c r="L9554" s="38" t="str">
        <f>IF('Data. User Inf'!B9554&lt;'Data. Transactions'!C9554,"Current","New")</f>
        <v>Current</v>
      </c>
    </row>
    <row r="9555" spans="1:12" ht="15.75" customHeight="1" x14ac:dyDescent="0.25">
      <c r="A9555" s="24">
        <v>41795722</v>
      </c>
      <c r="B9555" s="24">
        <v>7322449779</v>
      </c>
      <c r="C9555" s="26">
        <v>44100</v>
      </c>
      <c r="D9555" s="27">
        <v>100000</v>
      </c>
      <c r="E9555" s="28" t="s">
        <v>86</v>
      </c>
      <c r="F9555" s="24">
        <v>14</v>
      </c>
      <c r="G9555" s="36" t="s">
        <v>99</v>
      </c>
      <c r="H9555" s="38">
        <f>((VLOOKUP(F9555,'Data. Commission'!$B$2:$C$6,2,))/100)*D9555</f>
        <v>4000</v>
      </c>
      <c r="I9555" s="38" t="str">
        <f>VLOOKUP(A9555,'Data. User Inf'!$A$2:$D$13428,4,)</f>
        <v>33_to_37</v>
      </c>
      <c r="J9555" s="38" t="str">
        <f>VLOOKUP(A9555,'Data. User Inf'!$A$2:$E$13428,5,)</f>
        <v>MALE</v>
      </c>
      <c r="K9555" s="38" t="str">
        <f>VLOOKUP(A9555,'Data. User Inf'!$A$2:$E$13428,3,)</f>
        <v>Hồ Chí Minh</v>
      </c>
      <c r="L9555" s="38" t="str">
        <f>IF('Data. User Inf'!B9555&lt;'Data. Transactions'!C9555,"Current","New")</f>
        <v>Current</v>
      </c>
    </row>
    <row r="9556" spans="1:12" ht="15.75" customHeight="1" x14ac:dyDescent="0.25">
      <c r="A9556" s="24">
        <v>40495206</v>
      </c>
      <c r="B9556" s="24">
        <v>7324195214</v>
      </c>
      <c r="C9556" s="26">
        <v>44100</v>
      </c>
      <c r="D9556" s="27">
        <v>50000</v>
      </c>
      <c r="E9556" s="28" t="s">
        <v>60</v>
      </c>
      <c r="F9556" s="24">
        <v>13</v>
      </c>
      <c r="G9556" s="36" t="s">
        <v>49</v>
      </c>
      <c r="H9556" s="38">
        <f>((VLOOKUP(F9556,'Data. Commission'!$B$2:$C$6,2,))/100)*D9556</f>
        <v>1500</v>
      </c>
      <c r="I9556" s="38" t="str">
        <f>VLOOKUP(A9556,'Data. User Inf'!$A$2:$D$13428,4,)</f>
        <v>23_to_27</v>
      </c>
      <c r="J9556" s="38" t="str">
        <f>VLOOKUP(A9556,'Data. User Inf'!$A$2:$E$13428,5,)</f>
        <v>FEMALE</v>
      </c>
      <c r="K9556" s="38" t="str">
        <f>VLOOKUP(A9556,'Data. User Inf'!$A$2:$E$13428,3,)</f>
        <v>Hồ Chí Minh</v>
      </c>
      <c r="L9556" s="38" t="str">
        <f>IF('Data. User Inf'!B9556&lt;'Data. Transactions'!C9556,"Current","New")</f>
        <v>Current</v>
      </c>
    </row>
    <row r="9557" spans="1:12" ht="15.75" customHeight="1" x14ac:dyDescent="0.25">
      <c r="A9557" s="24">
        <v>54489599</v>
      </c>
      <c r="B9557" s="24">
        <v>7321860536</v>
      </c>
      <c r="C9557" s="26">
        <v>44100</v>
      </c>
      <c r="D9557" s="27">
        <v>10000</v>
      </c>
      <c r="E9557" s="28" t="s">
        <v>9</v>
      </c>
      <c r="F9557" s="24">
        <v>12</v>
      </c>
      <c r="G9557" s="36" t="s">
        <v>99</v>
      </c>
      <c r="H9557" s="38">
        <f>((VLOOKUP(F9557,'Data. Commission'!$B$2:$C$6,2,))/100)*D9557</f>
        <v>200</v>
      </c>
      <c r="I9557" s="38" t="str">
        <f>VLOOKUP(A9557,'Data. User Inf'!$A$2:$D$13428,4,)</f>
        <v>18_to_22</v>
      </c>
      <c r="J9557" s="38" t="str">
        <f>VLOOKUP(A9557,'Data. User Inf'!$A$2:$E$13428,5,)</f>
        <v>FEMALE</v>
      </c>
      <c r="K9557" s="38" t="str">
        <f>VLOOKUP(A9557,'Data. User Inf'!$A$2:$E$13428,3,)</f>
        <v>Hồ Chí Minh</v>
      </c>
      <c r="L9557" s="38" t="str">
        <f>IF('Data. User Inf'!B9557&lt;'Data. Transactions'!C9557,"Current","New")</f>
        <v>Current</v>
      </c>
    </row>
    <row r="9558" spans="1:12" ht="15.75" customHeight="1" x14ac:dyDescent="0.25">
      <c r="A9558" s="24">
        <v>46546048</v>
      </c>
      <c r="B9558" s="24">
        <v>7323499835</v>
      </c>
      <c r="C9558" s="26">
        <v>44100</v>
      </c>
      <c r="D9558" s="27">
        <v>10000</v>
      </c>
      <c r="E9558" s="28" t="s">
        <v>60</v>
      </c>
      <c r="F9558" s="24">
        <v>13</v>
      </c>
      <c r="G9558" s="36" t="s">
        <v>99</v>
      </c>
      <c r="H9558" s="38">
        <f>((VLOOKUP(F9558,'Data. Commission'!$B$2:$C$6,2,))/100)*D9558</f>
        <v>300</v>
      </c>
      <c r="I9558" s="38" t="str">
        <f>VLOOKUP(A9558,'Data. User Inf'!$A$2:$D$13428,4,)</f>
        <v>18_to_22</v>
      </c>
      <c r="J9558" s="38" t="str">
        <f>VLOOKUP(A9558,'Data. User Inf'!$A$2:$E$13428,5,)</f>
        <v>MALE</v>
      </c>
      <c r="K9558" s="38" t="str">
        <f>VLOOKUP(A9558,'Data. User Inf'!$A$2:$E$13428,3,)</f>
        <v>Hồ Chí Minh</v>
      </c>
      <c r="L9558" s="38" t="str">
        <f>IF('Data. User Inf'!B9558&lt;'Data. Transactions'!C9558,"Current","New")</f>
        <v>Current</v>
      </c>
    </row>
    <row r="9559" spans="1:12" ht="15.75" customHeight="1" x14ac:dyDescent="0.25">
      <c r="A9559" s="24">
        <v>54864496</v>
      </c>
      <c r="B9559" s="24">
        <v>7319369328</v>
      </c>
      <c r="C9559" s="26">
        <v>44100</v>
      </c>
      <c r="D9559" s="27">
        <v>20000</v>
      </c>
      <c r="E9559" s="28" t="s">
        <v>60</v>
      </c>
      <c r="F9559" s="24">
        <v>13</v>
      </c>
      <c r="G9559" s="36" t="s">
        <v>99</v>
      </c>
      <c r="H9559" s="38">
        <f>((VLOOKUP(F9559,'Data. Commission'!$B$2:$C$6,2,))/100)*D9559</f>
        <v>600</v>
      </c>
      <c r="I9559" s="38" t="str">
        <f>VLOOKUP(A9559,'Data. User Inf'!$A$2:$D$13428,4,)</f>
        <v>23_to_27</v>
      </c>
      <c r="J9559" s="38" t="str">
        <f>VLOOKUP(A9559,'Data. User Inf'!$A$2:$E$13428,5,)</f>
        <v>MALE</v>
      </c>
      <c r="K9559" s="38" t="str">
        <f>VLOOKUP(A9559,'Data. User Inf'!$A$2:$E$13428,3,)</f>
        <v>Hồ Chí Minh</v>
      </c>
      <c r="L9559" s="38" t="str">
        <f>IF('Data. User Inf'!B9559&lt;'Data. Transactions'!C9559,"Current","New")</f>
        <v>Current</v>
      </c>
    </row>
    <row r="9560" spans="1:12" ht="15.75" customHeight="1" x14ac:dyDescent="0.25">
      <c r="A9560" s="24">
        <v>46960657</v>
      </c>
      <c r="B9560" s="24">
        <v>7327590225</v>
      </c>
      <c r="C9560" s="26">
        <v>44100</v>
      </c>
      <c r="D9560" s="27">
        <v>30000</v>
      </c>
      <c r="E9560" s="28" t="s">
        <v>86</v>
      </c>
      <c r="F9560" s="24">
        <v>14</v>
      </c>
      <c r="G9560" s="36" t="s">
        <v>99</v>
      </c>
      <c r="H9560" s="38">
        <f>((VLOOKUP(F9560,'Data. Commission'!$B$2:$C$6,2,))/100)*D9560</f>
        <v>1200</v>
      </c>
      <c r="I9560" s="38" t="str">
        <f>VLOOKUP(A9560,'Data. User Inf'!$A$2:$D$13428,4,)</f>
        <v>23_to_27</v>
      </c>
      <c r="J9560" s="38" t="str">
        <f>VLOOKUP(A9560,'Data. User Inf'!$A$2:$E$13428,5,)</f>
        <v>MALE</v>
      </c>
      <c r="K9560" s="38" t="str">
        <f>VLOOKUP(A9560,'Data. User Inf'!$A$2:$E$13428,3,)</f>
        <v>Hồ Chí Minh</v>
      </c>
      <c r="L9560" s="38" t="str">
        <f>IF('Data. User Inf'!B9560&lt;'Data. Transactions'!C9560,"Current","New")</f>
        <v>Current</v>
      </c>
    </row>
    <row r="9561" spans="1:12" ht="15.75" customHeight="1" x14ac:dyDescent="0.25">
      <c r="A9561" s="24">
        <v>40047674</v>
      </c>
      <c r="B9561" s="24">
        <v>7328504942</v>
      </c>
      <c r="C9561" s="26">
        <v>44100</v>
      </c>
      <c r="D9561" s="27">
        <v>20000</v>
      </c>
      <c r="E9561" s="28" t="s">
        <v>9</v>
      </c>
      <c r="F9561" s="24">
        <v>12</v>
      </c>
      <c r="G9561" s="36" t="s">
        <v>99</v>
      </c>
      <c r="H9561" s="38">
        <f>((VLOOKUP(F9561,'Data. Commission'!$B$2:$C$6,2,))/100)*D9561</f>
        <v>400</v>
      </c>
      <c r="I9561" s="38" t="str">
        <f>VLOOKUP(A9561,'Data. User Inf'!$A$2:$D$13428,4,)</f>
        <v>28_to_32</v>
      </c>
      <c r="J9561" s="38" t="str">
        <f>VLOOKUP(A9561,'Data. User Inf'!$A$2:$E$13428,5,)</f>
        <v>MALE</v>
      </c>
      <c r="K9561" s="38" t="str">
        <f>VLOOKUP(A9561,'Data. User Inf'!$A$2:$E$13428,3,)</f>
        <v>Hồ Chí Minh</v>
      </c>
      <c r="L9561" s="38" t="str">
        <f>IF('Data. User Inf'!B9561&lt;'Data. Transactions'!C9561,"Current","New")</f>
        <v>Current</v>
      </c>
    </row>
    <row r="9562" spans="1:12" ht="15.75" customHeight="1" x14ac:dyDescent="0.25">
      <c r="A9562" s="24">
        <v>53592861</v>
      </c>
      <c r="B9562" s="24">
        <v>7328548203</v>
      </c>
      <c r="C9562" s="26">
        <v>44100</v>
      </c>
      <c r="D9562" s="27">
        <v>10000</v>
      </c>
      <c r="E9562" s="24" t="s">
        <v>60</v>
      </c>
      <c r="F9562" s="24">
        <v>13</v>
      </c>
      <c r="G9562" s="37" t="s">
        <v>49</v>
      </c>
      <c r="H9562" s="38">
        <f>((VLOOKUP(F9562,'Data. Commission'!$B$2:$C$6,2,))/100)*D9562</f>
        <v>300</v>
      </c>
      <c r="I9562" s="38" t="str">
        <f>VLOOKUP(A9562,'Data. User Inf'!$A$2:$D$13428,4,)</f>
        <v>33_to_37</v>
      </c>
      <c r="J9562" s="38" t="str">
        <f>VLOOKUP(A9562,'Data. User Inf'!$A$2:$E$13428,5,)</f>
        <v>MALE</v>
      </c>
      <c r="K9562" s="38" t="str">
        <f>VLOOKUP(A9562,'Data. User Inf'!$A$2:$E$13428,3,)</f>
        <v>Other Cities</v>
      </c>
      <c r="L9562" s="38" t="str">
        <f>IF('Data. User Inf'!B9562&lt;'Data. Transactions'!C9562,"Current","New")</f>
        <v>Current</v>
      </c>
    </row>
    <row r="9563" spans="1:12" ht="15.75" customHeight="1" x14ac:dyDescent="0.25">
      <c r="A9563" s="24">
        <v>38383791</v>
      </c>
      <c r="B9563" s="24">
        <v>7323460178</v>
      </c>
      <c r="C9563" s="26">
        <v>44100</v>
      </c>
      <c r="D9563" s="27">
        <v>100000</v>
      </c>
      <c r="E9563" s="28" t="s">
        <v>60</v>
      </c>
      <c r="F9563" s="24">
        <v>13</v>
      </c>
      <c r="G9563" s="36" t="s">
        <v>49</v>
      </c>
      <c r="H9563" s="38">
        <f>((VLOOKUP(F9563,'Data. Commission'!$B$2:$C$6,2,))/100)*D9563</f>
        <v>3000</v>
      </c>
      <c r="I9563" s="38" t="str">
        <f>VLOOKUP(A9563,'Data. User Inf'!$A$2:$D$13428,4,)</f>
        <v>28_to_32</v>
      </c>
      <c r="J9563" s="38" t="str">
        <f>VLOOKUP(A9563,'Data. User Inf'!$A$2:$E$13428,5,)</f>
        <v>MALE</v>
      </c>
      <c r="K9563" s="38" t="str">
        <f>VLOOKUP(A9563,'Data. User Inf'!$A$2:$E$13428,3,)</f>
        <v>Hồ Chí Minh</v>
      </c>
      <c r="L9563" s="38" t="str">
        <f>IF('Data. User Inf'!B9563&lt;'Data. Transactions'!C9563,"Current","New")</f>
        <v>Current</v>
      </c>
    </row>
    <row r="9564" spans="1:12" ht="15.75" customHeight="1" x14ac:dyDescent="0.25">
      <c r="A9564" s="24">
        <v>58098367</v>
      </c>
      <c r="B9564" s="24">
        <v>7329271275</v>
      </c>
      <c r="C9564" s="26">
        <v>44100</v>
      </c>
      <c r="D9564" s="27">
        <v>50000</v>
      </c>
      <c r="E9564" s="28" t="s">
        <v>9</v>
      </c>
      <c r="F9564" s="24">
        <v>12</v>
      </c>
      <c r="G9564" s="36" t="s">
        <v>99</v>
      </c>
      <c r="H9564" s="38">
        <f>((VLOOKUP(F9564,'Data. Commission'!$B$2:$C$6,2,))/100)*D9564</f>
        <v>1000</v>
      </c>
      <c r="I9564" s="38" t="str">
        <f>VLOOKUP(A9564,'Data. User Inf'!$A$2:$D$13428,4,)</f>
        <v>unknown</v>
      </c>
      <c r="J9564" s="38" t="str">
        <f>VLOOKUP(A9564,'Data. User Inf'!$A$2:$E$13428,5,)</f>
        <v>FEMALE</v>
      </c>
      <c r="K9564" s="38" t="str">
        <f>VLOOKUP(A9564,'Data. User Inf'!$A$2:$E$13428,3,)</f>
        <v>Hồ Chí Minh</v>
      </c>
      <c r="L9564" s="38" t="str">
        <f>IF('Data. User Inf'!B9564&lt;'Data. Transactions'!C9564,"Current","New")</f>
        <v>Current</v>
      </c>
    </row>
    <row r="9565" spans="1:12" ht="15.75" customHeight="1" x14ac:dyDescent="0.25">
      <c r="A9565" s="24">
        <v>46428735</v>
      </c>
      <c r="B9565" s="24">
        <v>7329170557</v>
      </c>
      <c r="C9565" s="26">
        <v>44100</v>
      </c>
      <c r="D9565" s="27">
        <v>10000</v>
      </c>
      <c r="E9565" s="28" t="s">
        <v>60</v>
      </c>
      <c r="F9565" s="24">
        <v>13</v>
      </c>
      <c r="G9565" s="36" t="s">
        <v>99</v>
      </c>
      <c r="H9565" s="38">
        <f>((VLOOKUP(F9565,'Data. Commission'!$B$2:$C$6,2,))/100)*D9565</f>
        <v>300</v>
      </c>
      <c r="I9565" s="38" t="str">
        <f>VLOOKUP(A9565,'Data. User Inf'!$A$2:$D$13428,4,)</f>
        <v>unknown</v>
      </c>
      <c r="J9565" s="38" t="str">
        <f>VLOOKUP(A9565,'Data. User Inf'!$A$2:$E$13428,5,)</f>
        <v>FEMALE</v>
      </c>
      <c r="K9565" s="38" t="str">
        <f>VLOOKUP(A9565,'Data. User Inf'!$A$2:$E$13428,3,)</f>
        <v>Hồ Chí Minh</v>
      </c>
      <c r="L9565" s="38" t="str">
        <f>IF('Data. User Inf'!B9565&lt;'Data. Transactions'!C9565,"Current","New")</f>
        <v>Current</v>
      </c>
    </row>
    <row r="9566" spans="1:12" ht="15.75" customHeight="1" x14ac:dyDescent="0.25">
      <c r="A9566" s="24">
        <v>49211261</v>
      </c>
      <c r="B9566" s="24">
        <v>7328892284</v>
      </c>
      <c r="C9566" s="26">
        <v>44100</v>
      </c>
      <c r="D9566" s="27">
        <v>20000</v>
      </c>
      <c r="E9566" s="28" t="s">
        <v>9</v>
      </c>
      <c r="F9566" s="24">
        <v>12</v>
      </c>
      <c r="G9566" s="36" t="s">
        <v>49</v>
      </c>
      <c r="H9566" s="38">
        <f>((VLOOKUP(F9566,'Data. Commission'!$B$2:$C$6,2,))/100)*D9566</f>
        <v>400</v>
      </c>
      <c r="I9566" s="38" t="str">
        <f>VLOOKUP(A9566,'Data. User Inf'!$A$2:$D$13428,4,)</f>
        <v>23_to_27</v>
      </c>
      <c r="J9566" s="38" t="str">
        <f>VLOOKUP(A9566,'Data. User Inf'!$A$2:$E$13428,5,)</f>
        <v>MALE</v>
      </c>
      <c r="K9566" s="38" t="str">
        <f>VLOOKUP(A9566,'Data. User Inf'!$A$2:$E$13428,3,)</f>
        <v>Other Cities</v>
      </c>
      <c r="L9566" s="38" t="str">
        <f>IF('Data. User Inf'!B9566&lt;'Data. Transactions'!C9566,"Current","New")</f>
        <v>Current</v>
      </c>
    </row>
    <row r="9567" spans="1:12" ht="15.75" customHeight="1" x14ac:dyDescent="0.25">
      <c r="A9567" s="24">
        <v>50681577</v>
      </c>
      <c r="B9567" s="24">
        <v>7324567554</v>
      </c>
      <c r="C9567" s="26">
        <v>44100</v>
      </c>
      <c r="D9567" s="27">
        <v>300000</v>
      </c>
      <c r="E9567" s="24" t="s">
        <v>9</v>
      </c>
      <c r="F9567" s="24">
        <v>12</v>
      </c>
      <c r="G9567" s="37"/>
      <c r="H9567" s="38">
        <f>((VLOOKUP(F9567,'Data. Commission'!$B$2:$C$6,2,))/100)*D9567</f>
        <v>6000</v>
      </c>
      <c r="I9567" s="38" t="str">
        <f>VLOOKUP(A9567,'Data. User Inf'!$A$2:$D$13428,4,)</f>
        <v>unknown</v>
      </c>
      <c r="J9567" s="38" t="str">
        <f>VLOOKUP(A9567,'Data. User Inf'!$A$2:$E$13428,5,)</f>
        <v>MALE</v>
      </c>
      <c r="K9567" s="38" t="str">
        <f>VLOOKUP(A9567,'Data. User Inf'!$A$2:$E$13428,3,)</f>
        <v>Hồ Chí Minh</v>
      </c>
      <c r="L9567" s="38" t="str">
        <f>IF('Data. User Inf'!B9567&lt;'Data. Transactions'!C9567,"Current","New")</f>
        <v>Current</v>
      </c>
    </row>
    <row r="9568" spans="1:12" ht="15.75" customHeight="1" x14ac:dyDescent="0.25">
      <c r="A9568" s="24">
        <v>38741003</v>
      </c>
      <c r="B9568" s="24">
        <v>7325039656</v>
      </c>
      <c r="C9568" s="26">
        <v>44100</v>
      </c>
      <c r="D9568" s="27">
        <v>20000</v>
      </c>
      <c r="E9568" s="28" t="s">
        <v>60</v>
      </c>
      <c r="F9568" s="24">
        <v>13</v>
      </c>
      <c r="G9568" s="36" t="s">
        <v>49</v>
      </c>
      <c r="H9568" s="38">
        <f>((VLOOKUP(F9568,'Data. Commission'!$B$2:$C$6,2,))/100)*D9568</f>
        <v>600</v>
      </c>
      <c r="I9568" s="38" t="str">
        <f>VLOOKUP(A9568,'Data. User Inf'!$A$2:$D$13428,4,)</f>
        <v>unknown</v>
      </c>
      <c r="J9568" s="38" t="str">
        <f>VLOOKUP(A9568,'Data. User Inf'!$A$2:$E$13428,5,)</f>
        <v>MALE</v>
      </c>
      <c r="K9568" s="38" t="str">
        <f>VLOOKUP(A9568,'Data. User Inf'!$A$2:$E$13428,3,)</f>
        <v>Other Cities</v>
      </c>
      <c r="L9568" s="38" t="str">
        <f>IF('Data. User Inf'!B9568&lt;'Data. Transactions'!C9568,"Current","New")</f>
        <v>Current</v>
      </c>
    </row>
    <row r="9569" spans="1:12" ht="15.75" customHeight="1" x14ac:dyDescent="0.25">
      <c r="A9569" s="24">
        <v>43504296</v>
      </c>
      <c r="B9569" s="24">
        <v>7328807051</v>
      </c>
      <c r="C9569" s="26">
        <v>44100</v>
      </c>
      <c r="D9569" s="27">
        <v>10000</v>
      </c>
      <c r="E9569" s="28" t="s">
        <v>9</v>
      </c>
      <c r="F9569" s="24">
        <v>12</v>
      </c>
      <c r="G9569" s="36" t="s">
        <v>99</v>
      </c>
      <c r="H9569" s="38">
        <f>((VLOOKUP(F9569,'Data. Commission'!$B$2:$C$6,2,))/100)*D9569</f>
        <v>200</v>
      </c>
      <c r="I9569" s="38" t="str">
        <f>VLOOKUP(A9569,'Data. User Inf'!$A$2:$D$13428,4,)</f>
        <v>23_to_27</v>
      </c>
      <c r="J9569" s="38" t="str">
        <f>VLOOKUP(A9569,'Data. User Inf'!$A$2:$E$13428,5,)</f>
        <v>FEMALE</v>
      </c>
      <c r="K9569" s="38" t="str">
        <f>VLOOKUP(A9569,'Data. User Inf'!$A$2:$E$13428,3,)</f>
        <v>Hà Nội</v>
      </c>
      <c r="L9569" s="38" t="str">
        <f>IF('Data. User Inf'!B9569&lt;'Data. Transactions'!C9569,"Current","New")</f>
        <v>Current</v>
      </c>
    </row>
    <row r="9570" spans="1:12" ht="15.75" customHeight="1" x14ac:dyDescent="0.25">
      <c r="A9570" s="24">
        <v>46896358</v>
      </c>
      <c r="B9570" s="24">
        <v>7328306125</v>
      </c>
      <c r="C9570" s="26">
        <v>44100</v>
      </c>
      <c r="D9570" s="27">
        <v>20000</v>
      </c>
      <c r="E9570" s="28" t="s">
        <v>9</v>
      </c>
      <c r="F9570" s="24">
        <v>12</v>
      </c>
      <c r="G9570" s="36" t="s">
        <v>99</v>
      </c>
      <c r="H9570" s="38">
        <f>((VLOOKUP(F9570,'Data. Commission'!$B$2:$C$6,2,))/100)*D9570</f>
        <v>400</v>
      </c>
      <c r="I9570" s="38" t="str">
        <f>VLOOKUP(A9570,'Data. User Inf'!$A$2:$D$13428,4,)</f>
        <v>unknown</v>
      </c>
      <c r="J9570" s="38" t="str">
        <f>VLOOKUP(A9570,'Data. User Inf'!$A$2:$E$13428,5,)</f>
        <v>FEMALE</v>
      </c>
      <c r="K9570" s="38" t="str">
        <f>VLOOKUP(A9570,'Data. User Inf'!$A$2:$E$13428,3,)</f>
        <v>Hà Nội</v>
      </c>
      <c r="L9570" s="38" t="str">
        <f>IF('Data. User Inf'!B9570&lt;'Data. Transactions'!C9570,"Current","New")</f>
        <v>Current</v>
      </c>
    </row>
    <row r="9571" spans="1:12" ht="15.75" customHeight="1" x14ac:dyDescent="0.25">
      <c r="A9571" s="24">
        <v>58923847</v>
      </c>
      <c r="B9571" s="24">
        <v>7320949201</v>
      </c>
      <c r="C9571" s="26">
        <v>44100</v>
      </c>
      <c r="D9571" s="27">
        <v>10000</v>
      </c>
      <c r="E9571" s="28" t="s">
        <v>60</v>
      </c>
      <c r="F9571" s="24">
        <v>13</v>
      </c>
      <c r="G9571" s="36" t="s">
        <v>99</v>
      </c>
      <c r="H9571" s="38">
        <f>((VLOOKUP(F9571,'Data. Commission'!$B$2:$C$6,2,))/100)*D9571</f>
        <v>300</v>
      </c>
      <c r="I9571" s="38" t="str">
        <f>VLOOKUP(A9571,'Data. User Inf'!$A$2:$D$13428,4,)</f>
        <v>unknown</v>
      </c>
      <c r="J9571" s="38" t="str">
        <f>VLOOKUP(A9571,'Data. User Inf'!$A$2:$E$13428,5,)</f>
        <v>FEMALE</v>
      </c>
      <c r="K9571" s="38" t="str">
        <f>VLOOKUP(A9571,'Data. User Inf'!$A$2:$E$13428,3,)</f>
        <v>Unknown</v>
      </c>
      <c r="L9571" s="38" t="str">
        <f>IF('Data. User Inf'!B9571&lt;'Data. Transactions'!C9571,"Current","New")</f>
        <v>Current</v>
      </c>
    </row>
    <row r="9572" spans="1:12" ht="15.75" customHeight="1" x14ac:dyDescent="0.25">
      <c r="A9572" s="24">
        <v>46413749</v>
      </c>
      <c r="B9572" s="24">
        <v>7325845824</v>
      </c>
      <c r="C9572" s="26">
        <v>44100</v>
      </c>
      <c r="D9572" s="27">
        <v>10000</v>
      </c>
      <c r="E9572" s="28" t="s">
        <v>60</v>
      </c>
      <c r="F9572" s="24">
        <v>13</v>
      </c>
      <c r="G9572" s="36" t="s">
        <v>99</v>
      </c>
      <c r="H9572" s="38">
        <f>((VLOOKUP(F9572,'Data. Commission'!$B$2:$C$6,2,))/100)*D9572</f>
        <v>300</v>
      </c>
      <c r="I9572" s="38" t="str">
        <f>VLOOKUP(A9572,'Data. User Inf'!$A$2:$D$13428,4,)</f>
        <v>unknown</v>
      </c>
      <c r="J9572" s="38" t="str">
        <f>VLOOKUP(A9572,'Data. User Inf'!$A$2:$E$13428,5,)</f>
        <v>FEMALE</v>
      </c>
      <c r="K9572" s="38" t="str">
        <f>VLOOKUP(A9572,'Data. User Inf'!$A$2:$E$13428,3,)</f>
        <v>Hà Nội</v>
      </c>
      <c r="L9572" s="38" t="str">
        <f>IF('Data. User Inf'!B9572&lt;'Data. Transactions'!C9572,"Current","New")</f>
        <v>Current</v>
      </c>
    </row>
    <row r="9573" spans="1:12" ht="15.75" customHeight="1" x14ac:dyDescent="0.25">
      <c r="A9573" s="24">
        <v>52683850</v>
      </c>
      <c r="B9573" s="24">
        <v>7318802989</v>
      </c>
      <c r="C9573" s="26">
        <v>44100</v>
      </c>
      <c r="D9573" s="27">
        <v>20000</v>
      </c>
      <c r="E9573" s="28" t="s">
        <v>9</v>
      </c>
      <c r="F9573" s="24">
        <v>12</v>
      </c>
      <c r="G9573" s="36" t="s">
        <v>99</v>
      </c>
      <c r="H9573" s="38">
        <f>((VLOOKUP(F9573,'Data. Commission'!$B$2:$C$6,2,))/100)*D9573</f>
        <v>400</v>
      </c>
      <c r="I9573" s="38" t="str">
        <f>VLOOKUP(A9573,'Data. User Inf'!$A$2:$D$13428,4,)</f>
        <v>23_to_27</v>
      </c>
      <c r="J9573" s="38" t="str">
        <f>VLOOKUP(A9573,'Data. User Inf'!$A$2:$E$13428,5,)</f>
        <v>MALE</v>
      </c>
      <c r="K9573" s="38" t="str">
        <f>VLOOKUP(A9573,'Data. User Inf'!$A$2:$E$13428,3,)</f>
        <v>Other Cities</v>
      </c>
      <c r="L9573" s="38" t="str">
        <f>IF('Data. User Inf'!B9573&lt;'Data. Transactions'!C9573,"Current","New")</f>
        <v>Current</v>
      </c>
    </row>
    <row r="9574" spans="1:12" ht="15.75" customHeight="1" x14ac:dyDescent="0.25">
      <c r="A9574" s="24">
        <v>56697080</v>
      </c>
      <c r="B9574" s="24">
        <v>7318736843</v>
      </c>
      <c r="C9574" s="26">
        <v>44100</v>
      </c>
      <c r="D9574" s="27">
        <v>50000</v>
      </c>
      <c r="E9574" s="28" t="s">
        <v>9</v>
      </c>
      <c r="F9574" s="24">
        <v>12</v>
      </c>
      <c r="G9574" s="36" t="s">
        <v>99</v>
      </c>
      <c r="H9574" s="38">
        <f>((VLOOKUP(F9574,'Data. Commission'!$B$2:$C$6,2,))/100)*D9574</f>
        <v>1000</v>
      </c>
      <c r="I9574" s="38" t="str">
        <f>VLOOKUP(A9574,'Data. User Inf'!$A$2:$D$13428,4,)</f>
        <v>23_to_27</v>
      </c>
      <c r="J9574" s="38" t="str">
        <f>VLOOKUP(A9574,'Data. User Inf'!$A$2:$E$13428,5,)</f>
        <v>MALE</v>
      </c>
      <c r="K9574" s="38" t="str">
        <f>VLOOKUP(A9574,'Data. User Inf'!$A$2:$E$13428,3,)</f>
        <v>Other Cities</v>
      </c>
      <c r="L9574" s="38" t="str">
        <f>IF('Data. User Inf'!B9574&lt;'Data. Transactions'!C9574,"Current","New")</f>
        <v>Current</v>
      </c>
    </row>
    <row r="9575" spans="1:12" ht="15.75" customHeight="1" x14ac:dyDescent="0.25">
      <c r="A9575" s="24">
        <v>41204058</v>
      </c>
      <c r="B9575" s="24">
        <v>7327858581</v>
      </c>
      <c r="C9575" s="26">
        <v>44100</v>
      </c>
      <c r="D9575" s="27">
        <v>20000</v>
      </c>
      <c r="E9575" s="28" t="s">
        <v>9</v>
      </c>
      <c r="F9575" s="24">
        <v>12</v>
      </c>
      <c r="G9575" s="36" t="s">
        <v>99</v>
      </c>
      <c r="H9575" s="38">
        <f>((VLOOKUP(F9575,'Data. Commission'!$B$2:$C$6,2,))/100)*D9575</f>
        <v>400</v>
      </c>
      <c r="I9575" s="38" t="str">
        <f>VLOOKUP(A9575,'Data. User Inf'!$A$2:$D$13428,4,)</f>
        <v>28_to_32</v>
      </c>
      <c r="J9575" s="38" t="str">
        <f>VLOOKUP(A9575,'Data. User Inf'!$A$2:$E$13428,5,)</f>
        <v>FEMALE</v>
      </c>
      <c r="K9575" s="38" t="str">
        <f>VLOOKUP(A9575,'Data. User Inf'!$A$2:$E$13428,3,)</f>
        <v>Other Cities</v>
      </c>
      <c r="L9575" s="38" t="str">
        <f>IF('Data. User Inf'!B9575&lt;'Data. Transactions'!C9575,"Current","New")</f>
        <v>Current</v>
      </c>
    </row>
    <row r="9576" spans="1:12" ht="15.75" customHeight="1" x14ac:dyDescent="0.25">
      <c r="A9576" s="24">
        <v>16785391</v>
      </c>
      <c r="B9576" s="24">
        <v>7328507496</v>
      </c>
      <c r="C9576" s="26">
        <v>44100</v>
      </c>
      <c r="D9576" s="27">
        <v>50000</v>
      </c>
      <c r="E9576" s="28" t="s">
        <v>60</v>
      </c>
      <c r="F9576" s="24">
        <v>13</v>
      </c>
      <c r="G9576" s="36" t="s">
        <v>49</v>
      </c>
      <c r="H9576" s="38">
        <f>((VLOOKUP(F9576,'Data. Commission'!$B$2:$C$6,2,))/100)*D9576</f>
        <v>1500</v>
      </c>
      <c r="I9576" s="38" t="str">
        <f>VLOOKUP(A9576,'Data. User Inf'!$A$2:$D$13428,4,)</f>
        <v>unknown</v>
      </c>
      <c r="J9576" s="38" t="str">
        <f>VLOOKUP(A9576,'Data. User Inf'!$A$2:$E$13428,5,)</f>
        <v>MALE</v>
      </c>
      <c r="K9576" s="38" t="str">
        <f>VLOOKUP(A9576,'Data. User Inf'!$A$2:$E$13428,3,)</f>
        <v>Other Cities</v>
      </c>
      <c r="L9576" s="38" t="str">
        <f>IF('Data. User Inf'!B9576&lt;'Data. Transactions'!C9576,"Current","New")</f>
        <v>Current</v>
      </c>
    </row>
    <row r="9577" spans="1:12" ht="15.75" customHeight="1" x14ac:dyDescent="0.25">
      <c r="A9577" s="24">
        <v>41202361</v>
      </c>
      <c r="B9577" s="24">
        <v>7322297035</v>
      </c>
      <c r="C9577" s="26">
        <v>44100</v>
      </c>
      <c r="D9577" s="27">
        <v>10000</v>
      </c>
      <c r="E9577" s="28" t="s">
        <v>9</v>
      </c>
      <c r="F9577" s="24">
        <v>12</v>
      </c>
      <c r="G9577" s="36" t="s">
        <v>99</v>
      </c>
      <c r="H9577" s="38">
        <f>((VLOOKUP(F9577,'Data. Commission'!$B$2:$C$6,2,))/100)*D9577</f>
        <v>200</v>
      </c>
      <c r="I9577" s="38" t="str">
        <f>VLOOKUP(A9577,'Data. User Inf'!$A$2:$D$13428,4,)</f>
        <v>unknown</v>
      </c>
      <c r="J9577" s="38" t="str">
        <f>VLOOKUP(A9577,'Data. User Inf'!$A$2:$E$13428,5,)</f>
        <v>MALE</v>
      </c>
      <c r="K9577" s="38" t="str">
        <f>VLOOKUP(A9577,'Data. User Inf'!$A$2:$E$13428,3,)</f>
        <v>Other Cities</v>
      </c>
      <c r="L9577" s="38" t="str">
        <f>IF('Data. User Inf'!B9577&lt;'Data. Transactions'!C9577,"Current","New")</f>
        <v>Current</v>
      </c>
    </row>
    <row r="9578" spans="1:12" ht="15.75" customHeight="1" x14ac:dyDescent="0.25">
      <c r="A9578" s="24">
        <v>57640063</v>
      </c>
      <c r="B9578" s="24">
        <v>7326318587</v>
      </c>
      <c r="C9578" s="26">
        <v>44100</v>
      </c>
      <c r="D9578" s="27">
        <v>50000</v>
      </c>
      <c r="E9578" s="28" t="s">
        <v>86</v>
      </c>
      <c r="F9578" s="24">
        <v>14</v>
      </c>
      <c r="G9578" s="36" t="s">
        <v>99</v>
      </c>
      <c r="H9578" s="38">
        <f>((VLOOKUP(F9578,'Data. Commission'!$B$2:$C$6,2,))/100)*D9578</f>
        <v>2000</v>
      </c>
      <c r="I9578" s="38" t="str">
        <f>VLOOKUP(A9578,'Data. User Inf'!$A$2:$D$13428,4,)</f>
        <v>unknown</v>
      </c>
      <c r="J9578" s="38" t="str">
        <f>VLOOKUP(A9578,'Data. User Inf'!$A$2:$E$13428,5,)</f>
        <v>MALE</v>
      </c>
      <c r="K9578" s="38" t="str">
        <f>VLOOKUP(A9578,'Data. User Inf'!$A$2:$E$13428,3,)</f>
        <v>Other Cities</v>
      </c>
      <c r="L9578" s="38" t="str">
        <f>IF('Data. User Inf'!B9578&lt;'Data. Transactions'!C9578,"Current","New")</f>
        <v>Current</v>
      </c>
    </row>
    <row r="9579" spans="1:12" ht="15.75" customHeight="1" x14ac:dyDescent="0.25">
      <c r="A9579" s="24">
        <v>54799939</v>
      </c>
      <c r="B9579" s="24">
        <v>7326068384</v>
      </c>
      <c r="C9579" s="26">
        <v>44100</v>
      </c>
      <c r="D9579" s="27">
        <v>10000</v>
      </c>
      <c r="E9579" s="28" t="s">
        <v>9</v>
      </c>
      <c r="F9579" s="24">
        <v>12</v>
      </c>
      <c r="G9579" s="36" t="s">
        <v>99</v>
      </c>
      <c r="H9579" s="38">
        <f>((VLOOKUP(F9579,'Data. Commission'!$B$2:$C$6,2,))/100)*D9579</f>
        <v>200</v>
      </c>
      <c r="I9579" s="38" t="str">
        <f>VLOOKUP(A9579,'Data. User Inf'!$A$2:$D$13428,4,)</f>
        <v>unknown</v>
      </c>
      <c r="J9579" s="38" t="str">
        <f>VLOOKUP(A9579,'Data. User Inf'!$A$2:$E$13428,5,)</f>
        <v>MALE</v>
      </c>
      <c r="K9579" s="38" t="str">
        <f>VLOOKUP(A9579,'Data. User Inf'!$A$2:$E$13428,3,)</f>
        <v>Other Cities</v>
      </c>
      <c r="L9579" s="38" t="str">
        <f>IF('Data. User Inf'!B9579&lt;'Data. Transactions'!C9579,"Current","New")</f>
        <v>Current</v>
      </c>
    </row>
    <row r="9580" spans="1:12" ht="15.75" customHeight="1" x14ac:dyDescent="0.25">
      <c r="A9580" s="24">
        <v>5081047</v>
      </c>
      <c r="B9580" s="24">
        <v>7324417905</v>
      </c>
      <c r="C9580" s="26">
        <v>44100</v>
      </c>
      <c r="D9580" s="27">
        <v>10000</v>
      </c>
      <c r="E9580" s="28" t="s">
        <v>9</v>
      </c>
      <c r="F9580" s="24">
        <v>12</v>
      </c>
      <c r="G9580" s="36" t="s">
        <v>99</v>
      </c>
      <c r="H9580" s="38">
        <f>((VLOOKUP(F9580,'Data. Commission'!$B$2:$C$6,2,))/100)*D9580</f>
        <v>200</v>
      </c>
      <c r="I9580" s="38" t="str">
        <f>VLOOKUP(A9580,'Data. User Inf'!$A$2:$D$13428,4,)</f>
        <v>unknown</v>
      </c>
      <c r="J9580" s="38" t="str">
        <f>VLOOKUP(A9580,'Data. User Inf'!$A$2:$E$13428,5,)</f>
        <v>MALE</v>
      </c>
      <c r="K9580" s="38" t="str">
        <f>VLOOKUP(A9580,'Data. User Inf'!$A$2:$E$13428,3,)</f>
        <v>Other Cities</v>
      </c>
      <c r="L9580" s="38" t="str">
        <f>IF('Data. User Inf'!B9580&lt;'Data. Transactions'!C9580,"Current","New")</f>
        <v>Current</v>
      </c>
    </row>
    <row r="9581" spans="1:12" ht="15.75" customHeight="1" x14ac:dyDescent="0.25">
      <c r="A9581" s="24">
        <v>57186793</v>
      </c>
      <c r="B9581" s="24">
        <v>7328981721</v>
      </c>
      <c r="C9581" s="26">
        <v>44100</v>
      </c>
      <c r="D9581" s="27">
        <v>10000</v>
      </c>
      <c r="E9581" s="28" t="s">
        <v>9</v>
      </c>
      <c r="F9581" s="24">
        <v>12</v>
      </c>
      <c r="G9581" s="36" t="s">
        <v>99</v>
      </c>
      <c r="H9581" s="38">
        <f>((VLOOKUP(F9581,'Data. Commission'!$B$2:$C$6,2,))/100)*D9581</f>
        <v>200</v>
      </c>
      <c r="I9581" s="38" t="str">
        <f>VLOOKUP(A9581,'Data. User Inf'!$A$2:$D$13428,4,)</f>
        <v>unknown</v>
      </c>
      <c r="J9581" s="38" t="str">
        <f>VLOOKUP(A9581,'Data. User Inf'!$A$2:$E$13428,5,)</f>
        <v>FEMALE</v>
      </c>
      <c r="K9581" s="38" t="str">
        <f>VLOOKUP(A9581,'Data. User Inf'!$A$2:$E$13428,3,)</f>
        <v>Other Cities</v>
      </c>
      <c r="L9581" s="38" t="str">
        <f>IF('Data. User Inf'!B9581&lt;'Data. Transactions'!C9581,"Current","New")</f>
        <v>Current</v>
      </c>
    </row>
    <row r="9582" spans="1:12" ht="15.75" customHeight="1" x14ac:dyDescent="0.25">
      <c r="A9582" s="24">
        <v>46292436</v>
      </c>
      <c r="B9582" s="24">
        <v>7328657518</v>
      </c>
      <c r="C9582" s="26">
        <v>44100</v>
      </c>
      <c r="D9582" s="27">
        <v>20000</v>
      </c>
      <c r="E9582" s="28" t="s">
        <v>60</v>
      </c>
      <c r="F9582" s="24">
        <v>13</v>
      </c>
      <c r="G9582" s="36" t="s">
        <v>99</v>
      </c>
      <c r="H9582" s="38">
        <f>((VLOOKUP(F9582,'Data. Commission'!$B$2:$C$6,2,))/100)*D9582</f>
        <v>600</v>
      </c>
      <c r="I9582" s="38" t="str">
        <f>VLOOKUP(A9582,'Data. User Inf'!$A$2:$D$13428,4,)</f>
        <v>unknown</v>
      </c>
      <c r="J9582" s="38" t="str">
        <f>VLOOKUP(A9582,'Data. User Inf'!$A$2:$E$13428,5,)</f>
        <v>FEMALE</v>
      </c>
      <c r="K9582" s="38" t="str">
        <f>VLOOKUP(A9582,'Data. User Inf'!$A$2:$E$13428,3,)</f>
        <v>Other Cities</v>
      </c>
      <c r="L9582" s="38" t="str">
        <f>IF('Data. User Inf'!B9582&lt;'Data. Transactions'!C9582,"Current","New")</f>
        <v>Current</v>
      </c>
    </row>
    <row r="9583" spans="1:12" ht="15.75" customHeight="1" x14ac:dyDescent="0.25">
      <c r="A9583" s="24">
        <v>39025440</v>
      </c>
      <c r="B9583" s="24">
        <v>7323105614</v>
      </c>
      <c r="C9583" s="26">
        <v>44100</v>
      </c>
      <c r="D9583" s="27">
        <v>30000</v>
      </c>
      <c r="E9583" s="28" t="s">
        <v>9</v>
      </c>
      <c r="F9583" s="24">
        <v>12</v>
      </c>
      <c r="G9583" s="36" t="s">
        <v>99</v>
      </c>
      <c r="H9583" s="38">
        <f>((VLOOKUP(F9583,'Data. Commission'!$B$2:$C$6,2,))/100)*D9583</f>
        <v>600</v>
      </c>
      <c r="I9583" s="38" t="str">
        <f>VLOOKUP(A9583,'Data. User Inf'!$A$2:$D$13428,4,)</f>
        <v>unknown</v>
      </c>
      <c r="J9583" s="38" t="str">
        <f>VLOOKUP(A9583,'Data. User Inf'!$A$2:$E$13428,5,)</f>
        <v>FEMALE</v>
      </c>
      <c r="K9583" s="38" t="str">
        <f>VLOOKUP(A9583,'Data. User Inf'!$A$2:$E$13428,3,)</f>
        <v>Other Cities</v>
      </c>
      <c r="L9583" s="38" t="str">
        <f>IF('Data. User Inf'!B9583&lt;'Data. Transactions'!C9583,"Current","New")</f>
        <v>Current</v>
      </c>
    </row>
    <row r="9584" spans="1:12" ht="15.75" customHeight="1" x14ac:dyDescent="0.25">
      <c r="A9584" s="24">
        <v>43675962</v>
      </c>
      <c r="B9584" s="24">
        <v>7320583233</v>
      </c>
      <c r="C9584" s="26">
        <v>44100</v>
      </c>
      <c r="D9584" s="27">
        <v>100000</v>
      </c>
      <c r="E9584" s="28" t="s">
        <v>60</v>
      </c>
      <c r="F9584" s="24">
        <v>13</v>
      </c>
      <c r="G9584" s="36" t="s">
        <v>49</v>
      </c>
      <c r="H9584" s="38">
        <f>((VLOOKUP(F9584,'Data. Commission'!$B$2:$C$6,2,))/100)*D9584</f>
        <v>3000</v>
      </c>
      <c r="I9584" s="38" t="str">
        <f>VLOOKUP(A9584,'Data. User Inf'!$A$2:$D$13428,4,)</f>
        <v>23_to_27</v>
      </c>
      <c r="J9584" s="38" t="str">
        <f>VLOOKUP(A9584,'Data. User Inf'!$A$2:$E$13428,5,)</f>
        <v>FEMALE</v>
      </c>
      <c r="K9584" s="38" t="str">
        <f>VLOOKUP(A9584,'Data. User Inf'!$A$2:$E$13428,3,)</f>
        <v>Other Cities</v>
      </c>
      <c r="L9584" s="38" t="str">
        <f>IF('Data. User Inf'!B9584&lt;'Data. Transactions'!C9584,"Current","New")</f>
        <v>Current</v>
      </c>
    </row>
    <row r="9585" spans="1:12" ht="15.75" customHeight="1" x14ac:dyDescent="0.25">
      <c r="A9585" s="24">
        <v>49400457</v>
      </c>
      <c r="B9585" s="24">
        <v>7325582710</v>
      </c>
      <c r="C9585" s="26">
        <v>44100</v>
      </c>
      <c r="D9585" s="27">
        <v>100000</v>
      </c>
      <c r="E9585" s="28" t="s">
        <v>86</v>
      </c>
      <c r="F9585" s="24">
        <v>14</v>
      </c>
      <c r="G9585" s="36" t="s">
        <v>49</v>
      </c>
      <c r="H9585" s="38">
        <f>((VLOOKUP(F9585,'Data. Commission'!$B$2:$C$6,2,))/100)*D9585</f>
        <v>4000</v>
      </c>
      <c r="I9585" s="38" t="str">
        <f>VLOOKUP(A9585,'Data. User Inf'!$A$2:$D$13428,4,)</f>
        <v>28_to_32</v>
      </c>
      <c r="J9585" s="38" t="str">
        <f>VLOOKUP(A9585,'Data. User Inf'!$A$2:$E$13428,5,)</f>
        <v>MALE</v>
      </c>
      <c r="K9585" s="38" t="str">
        <f>VLOOKUP(A9585,'Data. User Inf'!$A$2:$E$13428,3,)</f>
        <v>Other Cities</v>
      </c>
      <c r="L9585" s="38" t="str">
        <f>IF('Data. User Inf'!B9585&lt;'Data. Transactions'!C9585,"Current","New")</f>
        <v>Current</v>
      </c>
    </row>
    <row r="9586" spans="1:12" ht="15.75" customHeight="1" x14ac:dyDescent="0.25">
      <c r="A9586" s="24">
        <v>26422242</v>
      </c>
      <c r="B9586" s="24">
        <v>7322261810</v>
      </c>
      <c r="C9586" s="26">
        <v>44100</v>
      </c>
      <c r="D9586" s="27">
        <v>20000</v>
      </c>
      <c r="E9586" s="24" t="s">
        <v>60</v>
      </c>
      <c r="F9586" s="24">
        <v>13</v>
      </c>
      <c r="G9586" s="37"/>
      <c r="H9586" s="38">
        <f>((VLOOKUP(F9586,'Data. Commission'!$B$2:$C$6,2,))/100)*D9586</f>
        <v>600</v>
      </c>
      <c r="I9586" s="38" t="str">
        <f>VLOOKUP(A9586,'Data. User Inf'!$A$2:$D$13428,4,)</f>
        <v>28_to_32</v>
      </c>
      <c r="J9586" s="38" t="str">
        <f>VLOOKUP(A9586,'Data. User Inf'!$A$2:$E$13428,5,)</f>
        <v>FEMALE</v>
      </c>
      <c r="K9586" s="38" t="str">
        <f>VLOOKUP(A9586,'Data. User Inf'!$A$2:$E$13428,3,)</f>
        <v>Other Cities</v>
      </c>
      <c r="L9586" s="38" t="str">
        <f>IF('Data. User Inf'!B9586&lt;'Data. Transactions'!C9586,"Current","New")</f>
        <v>Current</v>
      </c>
    </row>
    <row r="9587" spans="1:12" ht="15.75" customHeight="1" x14ac:dyDescent="0.25">
      <c r="A9587" s="24">
        <v>7848766</v>
      </c>
      <c r="B9587" s="24">
        <v>7330442139</v>
      </c>
      <c r="C9587" s="26">
        <v>44100</v>
      </c>
      <c r="D9587" s="27">
        <v>10000</v>
      </c>
      <c r="E9587" s="24" t="s">
        <v>86</v>
      </c>
      <c r="F9587" s="24">
        <v>14</v>
      </c>
      <c r="G9587" s="37"/>
      <c r="H9587" s="38">
        <f>((VLOOKUP(F9587,'Data. Commission'!$B$2:$C$6,2,))/100)*D9587</f>
        <v>400</v>
      </c>
      <c r="I9587" s="38" t="str">
        <f>VLOOKUP(A9587,'Data. User Inf'!$A$2:$D$13428,4,)</f>
        <v>28_to_32</v>
      </c>
      <c r="J9587" s="38" t="str">
        <f>VLOOKUP(A9587,'Data. User Inf'!$A$2:$E$13428,5,)</f>
        <v>MALE</v>
      </c>
      <c r="K9587" s="38" t="str">
        <f>VLOOKUP(A9587,'Data. User Inf'!$A$2:$E$13428,3,)</f>
        <v>Other Cities</v>
      </c>
      <c r="L9587" s="38" t="str">
        <f>IF('Data. User Inf'!B9587&lt;'Data. Transactions'!C9587,"Current","New")</f>
        <v>Current</v>
      </c>
    </row>
    <row r="9588" spans="1:12" ht="15.75" customHeight="1" x14ac:dyDescent="0.25">
      <c r="A9588" s="24">
        <v>48631389</v>
      </c>
      <c r="B9588" s="24">
        <v>7322473832</v>
      </c>
      <c r="C9588" s="26">
        <v>44100</v>
      </c>
      <c r="D9588" s="27">
        <v>20000</v>
      </c>
      <c r="E9588" s="24" t="s">
        <v>9</v>
      </c>
      <c r="F9588" s="24">
        <v>12</v>
      </c>
      <c r="G9588" s="37"/>
      <c r="H9588" s="38">
        <f>((VLOOKUP(F9588,'Data. Commission'!$B$2:$C$6,2,))/100)*D9588</f>
        <v>400</v>
      </c>
      <c r="I9588" s="38" t="str">
        <f>VLOOKUP(A9588,'Data. User Inf'!$A$2:$D$13428,4,)</f>
        <v>28_to_32</v>
      </c>
      <c r="J9588" s="38" t="str">
        <f>VLOOKUP(A9588,'Data. User Inf'!$A$2:$E$13428,5,)</f>
        <v>MALE</v>
      </c>
      <c r="K9588" s="38" t="str">
        <f>VLOOKUP(A9588,'Data. User Inf'!$A$2:$E$13428,3,)</f>
        <v>Other Cities</v>
      </c>
      <c r="L9588" s="38" t="str">
        <f>IF('Data. User Inf'!B9588&lt;'Data. Transactions'!C9588,"Current","New")</f>
        <v>Current</v>
      </c>
    </row>
    <row r="9589" spans="1:12" ht="15.75" customHeight="1" x14ac:dyDescent="0.25">
      <c r="A9589" s="24">
        <v>54248578</v>
      </c>
      <c r="B9589" s="24">
        <v>7323381601</v>
      </c>
      <c r="C9589" s="26">
        <v>44100</v>
      </c>
      <c r="D9589" s="27">
        <v>50000</v>
      </c>
      <c r="E9589" s="24" t="s">
        <v>9</v>
      </c>
      <c r="F9589" s="24">
        <v>12</v>
      </c>
      <c r="G9589" s="37"/>
      <c r="H9589" s="38">
        <f>((VLOOKUP(F9589,'Data. Commission'!$B$2:$C$6,2,))/100)*D9589</f>
        <v>1000</v>
      </c>
      <c r="I9589" s="38" t="str">
        <f>VLOOKUP(A9589,'Data. User Inf'!$A$2:$D$13428,4,)</f>
        <v>unknown</v>
      </c>
      <c r="J9589" s="38" t="str">
        <f>VLOOKUP(A9589,'Data. User Inf'!$A$2:$E$13428,5,)</f>
        <v>MALE</v>
      </c>
      <c r="K9589" s="38" t="str">
        <f>VLOOKUP(A9589,'Data. User Inf'!$A$2:$E$13428,3,)</f>
        <v>Other Cities</v>
      </c>
      <c r="L9589" s="38" t="str">
        <f>IF('Data. User Inf'!B9589&lt;'Data. Transactions'!C9589,"Current","New")</f>
        <v>Current</v>
      </c>
    </row>
    <row r="9590" spans="1:12" ht="15.75" customHeight="1" x14ac:dyDescent="0.25">
      <c r="A9590" s="24">
        <v>36768351</v>
      </c>
      <c r="B9590" s="24">
        <v>7239188745</v>
      </c>
      <c r="C9590" s="26">
        <v>44101</v>
      </c>
      <c r="D9590" s="27">
        <v>20000</v>
      </c>
      <c r="E9590" s="28" t="s">
        <v>87</v>
      </c>
      <c r="F9590" s="24">
        <v>15</v>
      </c>
      <c r="G9590" s="36" t="s">
        <v>49</v>
      </c>
      <c r="H9590" s="38">
        <f>((VLOOKUP(F9590,'Data. Commission'!$B$2:$C$6,2,))/100)*D9590</f>
        <v>800</v>
      </c>
      <c r="I9590" s="38" t="str">
        <f>VLOOKUP(A9590,'Data. User Inf'!$A$2:$D$13428,4,)</f>
        <v>&gt;37</v>
      </c>
      <c r="J9590" s="38" t="str">
        <f>VLOOKUP(A9590,'Data. User Inf'!$A$2:$E$13428,5,)</f>
        <v>MALE</v>
      </c>
      <c r="K9590" s="38" t="str">
        <f>VLOOKUP(A9590,'Data. User Inf'!$A$2:$E$13428,3,)</f>
        <v>Hồ Chí Minh</v>
      </c>
      <c r="L9590" s="38" t="str">
        <f>IF('Data. User Inf'!B9590&lt;'Data. Transactions'!C9590,"Current","New")</f>
        <v>Current</v>
      </c>
    </row>
    <row r="9591" spans="1:12" ht="15.75" customHeight="1" x14ac:dyDescent="0.25">
      <c r="A9591" s="24">
        <v>33178463</v>
      </c>
      <c r="B9591" s="24">
        <v>7337180001</v>
      </c>
      <c r="C9591" s="26">
        <v>44101</v>
      </c>
      <c r="D9591" s="27">
        <v>20000</v>
      </c>
      <c r="E9591" s="28" t="s">
        <v>60</v>
      </c>
      <c r="F9591" s="24">
        <v>13</v>
      </c>
      <c r="G9591" s="36" t="s">
        <v>99</v>
      </c>
      <c r="H9591" s="38">
        <f>((VLOOKUP(F9591,'Data. Commission'!$B$2:$C$6,2,))/100)*D9591</f>
        <v>600</v>
      </c>
      <c r="I9591" s="38" t="str">
        <f>VLOOKUP(A9591,'Data. User Inf'!$A$2:$D$13428,4,)</f>
        <v>&gt;37</v>
      </c>
      <c r="J9591" s="38" t="str">
        <f>VLOOKUP(A9591,'Data. User Inf'!$A$2:$E$13428,5,)</f>
        <v>FEMALE</v>
      </c>
      <c r="K9591" s="38" t="str">
        <f>VLOOKUP(A9591,'Data. User Inf'!$A$2:$E$13428,3,)</f>
        <v>Hồ Chí Minh</v>
      </c>
      <c r="L9591" s="38" t="str">
        <f>IF('Data. User Inf'!B9591&lt;'Data. Transactions'!C9591,"Current","New")</f>
        <v>Current</v>
      </c>
    </row>
    <row r="9592" spans="1:12" ht="15.75" customHeight="1" x14ac:dyDescent="0.25">
      <c r="A9592" s="24">
        <v>42492516</v>
      </c>
      <c r="B9592" s="24">
        <v>7231485690</v>
      </c>
      <c r="C9592" s="26">
        <v>44101</v>
      </c>
      <c r="D9592" s="27">
        <v>100000</v>
      </c>
      <c r="E9592" s="28" t="s">
        <v>60</v>
      </c>
      <c r="F9592" s="24">
        <v>13</v>
      </c>
      <c r="G9592" s="36" t="s">
        <v>49</v>
      </c>
      <c r="H9592" s="38">
        <f>((VLOOKUP(F9592,'Data. Commission'!$B$2:$C$6,2,))/100)*D9592</f>
        <v>3000</v>
      </c>
      <c r="I9592" s="38" t="str">
        <f>VLOOKUP(A9592,'Data. User Inf'!$A$2:$D$13428,4,)</f>
        <v>&gt;37</v>
      </c>
      <c r="J9592" s="38" t="str">
        <f>VLOOKUP(A9592,'Data. User Inf'!$A$2:$E$13428,5,)</f>
        <v>MALE</v>
      </c>
      <c r="K9592" s="38" t="str">
        <f>VLOOKUP(A9592,'Data. User Inf'!$A$2:$E$13428,3,)</f>
        <v>Hồ Chí Minh</v>
      </c>
      <c r="L9592" s="38" t="str">
        <f>IF('Data. User Inf'!B9592&lt;'Data. Transactions'!C9592,"Current","New")</f>
        <v>Current</v>
      </c>
    </row>
    <row r="9593" spans="1:12" ht="15.75" customHeight="1" x14ac:dyDescent="0.25">
      <c r="A9593" s="24">
        <v>27350430</v>
      </c>
      <c r="B9593" s="24">
        <v>7233284978</v>
      </c>
      <c r="C9593" s="26">
        <v>44101</v>
      </c>
      <c r="D9593" s="27">
        <v>100000</v>
      </c>
      <c r="E9593" s="28" t="s">
        <v>9</v>
      </c>
      <c r="F9593" s="24">
        <v>12</v>
      </c>
      <c r="G9593" s="36" t="s">
        <v>99</v>
      </c>
      <c r="H9593" s="38">
        <f>((VLOOKUP(F9593,'Data. Commission'!$B$2:$C$6,2,))/100)*D9593</f>
        <v>2000</v>
      </c>
      <c r="I9593" s="38" t="str">
        <f>VLOOKUP(A9593,'Data. User Inf'!$A$2:$D$13428,4,)</f>
        <v>&gt;37</v>
      </c>
      <c r="J9593" s="38" t="str">
        <f>VLOOKUP(A9593,'Data. User Inf'!$A$2:$E$13428,5,)</f>
        <v>FEMALE</v>
      </c>
      <c r="K9593" s="38" t="str">
        <f>VLOOKUP(A9593,'Data. User Inf'!$A$2:$E$13428,3,)</f>
        <v>Hà Nội</v>
      </c>
      <c r="L9593" s="38" t="str">
        <f>IF('Data. User Inf'!B9593&lt;'Data. Transactions'!C9593,"Current","New")</f>
        <v>Current</v>
      </c>
    </row>
    <row r="9594" spans="1:12" ht="15.75" customHeight="1" x14ac:dyDescent="0.25">
      <c r="A9594" s="24">
        <v>46285250</v>
      </c>
      <c r="B9594" s="24">
        <v>7338239783</v>
      </c>
      <c r="C9594" s="26">
        <v>44101</v>
      </c>
      <c r="D9594" s="27">
        <v>50000</v>
      </c>
      <c r="E9594" s="28" t="s">
        <v>60</v>
      </c>
      <c r="F9594" s="24">
        <v>13</v>
      </c>
      <c r="G9594" s="36" t="s">
        <v>49</v>
      </c>
      <c r="H9594" s="38">
        <f>((VLOOKUP(F9594,'Data. Commission'!$B$2:$C$6,2,))/100)*D9594</f>
        <v>1500</v>
      </c>
      <c r="I9594" s="38" t="str">
        <f>VLOOKUP(A9594,'Data. User Inf'!$A$2:$D$13428,4,)</f>
        <v>&gt;37</v>
      </c>
      <c r="J9594" s="38" t="str">
        <f>VLOOKUP(A9594,'Data. User Inf'!$A$2:$E$13428,5,)</f>
        <v>FEMALE</v>
      </c>
      <c r="K9594" s="38" t="str">
        <f>VLOOKUP(A9594,'Data. User Inf'!$A$2:$E$13428,3,)</f>
        <v>Other Cities</v>
      </c>
      <c r="L9594" s="38" t="str">
        <f>IF('Data. User Inf'!B9594&lt;'Data. Transactions'!C9594,"Current","New")</f>
        <v>Current</v>
      </c>
    </row>
    <row r="9595" spans="1:12" ht="15.75" customHeight="1" x14ac:dyDescent="0.25">
      <c r="A9595" s="24">
        <v>49642881</v>
      </c>
      <c r="B9595" s="24">
        <v>7334575450</v>
      </c>
      <c r="C9595" s="26">
        <v>44101</v>
      </c>
      <c r="D9595" s="27">
        <v>10000</v>
      </c>
      <c r="E9595" s="28" t="s">
        <v>86</v>
      </c>
      <c r="F9595" s="24">
        <v>14</v>
      </c>
      <c r="G9595" s="36" t="s">
        <v>99</v>
      </c>
      <c r="H9595" s="38">
        <f>((VLOOKUP(F9595,'Data. Commission'!$B$2:$C$6,2,))/100)*D9595</f>
        <v>400</v>
      </c>
      <c r="I9595" s="38" t="str">
        <f>VLOOKUP(A9595,'Data. User Inf'!$A$2:$D$13428,4,)</f>
        <v>18_to_22</v>
      </c>
      <c r="J9595" s="38" t="str">
        <f>VLOOKUP(A9595,'Data. User Inf'!$A$2:$E$13428,5,)</f>
        <v>MALE</v>
      </c>
      <c r="K9595" s="38" t="str">
        <f>VLOOKUP(A9595,'Data. User Inf'!$A$2:$E$13428,3,)</f>
        <v>Hồ Chí Minh</v>
      </c>
      <c r="L9595" s="38" t="str">
        <f>IF('Data. User Inf'!B9595&lt;'Data. Transactions'!C9595,"Current","New")</f>
        <v>Current</v>
      </c>
    </row>
    <row r="9596" spans="1:12" ht="15.75" customHeight="1" x14ac:dyDescent="0.25">
      <c r="A9596" s="24">
        <v>56322962</v>
      </c>
      <c r="B9596" s="24">
        <v>7332049902</v>
      </c>
      <c r="C9596" s="26">
        <v>44101</v>
      </c>
      <c r="D9596" s="27">
        <v>50000</v>
      </c>
      <c r="E9596" s="28" t="s">
        <v>60</v>
      </c>
      <c r="F9596" s="24">
        <v>13</v>
      </c>
      <c r="G9596" s="36" t="s">
        <v>99</v>
      </c>
      <c r="H9596" s="38">
        <f>((VLOOKUP(F9596,'Data. Commission'!$B$2:$C$6,2,))/100)*D9596</f>
        <v>1500</v>
      </c>
      <c r="I9596" s="38" t="str">
        <f>VLOOKUP(A9596,'Data. User Inf'!$A$2:$D$13428,4,)</f>
        <v>18_to_22</v>
      </c>
      <c r="J9596" s="38" t="str">
        <f>VLOOKUP(A9596,'Data. User Inf'!$A$2:$E$13428,5,)</f>
        <v>FEMALE</v>
      </c>
      <c r="K9596" s="38" t="str">
        <f>VLOOKUP(A9596,'Data. User Inf'!$A$2:$E$13428,3,)</f>
        <v>Hồ Chí Minh</v>
      </c>
      <c r="L9596" s="38" t="str">
        <f>IF('Data. User Inf'!B9596&lt;'Data. Transactions'!C9596,"Current","New")</f>
        <v>Current</v>
      </c>
    </row>
    <row r="9597" spans="1:12" ht="15.75" customHeight="1" x14ac:dyDescent="0.25">
      <c r="A9597" s="24">
        <v>48579468</v>
      </c>
      <c r="B9597" s="24">
        <v>7337572974</v>
      </c>
      <c r="C9597" s="26">
        <v>44101</v>
      </c>
      <c r="D9597" s="27">
        <v>10000</v>
      </c>
      <c r="E9597" s="28" t="s">
        <v>86</v>
      </c>
      <c r="F9597" s="24">
        <v>14</v>
      </c>
      <c r="G9597" s="36" t="s">
        <v>99</v>
      </c>
      <c r="H9597" s="38">
        <f>((VLOOKUP(F9597,'Data. Commission'!$B$2:$C$6,2,))/100)*D9597</f>
        <v>400</v>
      </c>
      <c r="I9597" s="38" t="str">
        <f>VLOOKUP(A9597,'Data. User Inf'!$A$2:$D$13428,4,)</f>
        <v>23_to_27</v>
      </c>
      <c r="J9597" s="38" t="str">
        <f>VLOOKUP(A9597,'Data. User Inf'!$A$2:$E$13428,5,)</f>
        <v>MALE</v>
      </c>
      <c r="K9597" s="38" t="str">
        <f>VLOOKUP(A9597,'Data. User Inf'!$A$2:$E$13428,3,)</f>
        <v>Hồ Chí Minh</v>
      </c>
      <c r="L9597" s="38" t="str">
        <f>IF('Data. User Inf'!B9597&lt;'Data. Transactions'!C9597,"Current","New")</f>
        <v>Current</v>
      </c>
    </row>
    <row r="9598" spans="1:12" ht="15.75" customHeight="1" x14ac:dyDescent="0.25">
      <c r="A9598" s="24">
        <v>42439489</v>
      </c>
      <c r="B9598" s="24">
        <v>7339547158</v>
      </c>
      <c r="C9598" s="26">
        <v>44101</v>
      </c>
      <c r="D9598" s="27">
        <v>10000</v>
      </c>
      <c r="E9598" s="28" t="s">
        <v>9</v>
      </c>
      <c r="F9598" s="24">
        <v>12</v>
      </c>
      <c r="G9598" s="36" t="s">
        <v>99</v>
      </c>
      <c r="H9598" s="38">
        <f>((VLOOKUP(F9598,'Data. Commission'!$B$2:$C$6,2,))/100)*D9598</f>
        <v>200</v>
      </c>
      <c r="I9598" s="38" t="str">
        <f>VLOOKUP(A9598,'Data. User Inf'!$A$2:$D$13428,4,)</f>
        <v>23_to_27</v>
      </c>
      <c r="J9598" s="38" t="str">
        <f>VLOOKUP(A9598,'Data. User Inf'!$A$2:$E$13428,5,)</f>
        <v>FEMALE</v>
      </c>
      <c r="K9598" s="38" t="str">
        <f>VLOOKUP(A9598,'Data. User Inf'!$A$2:$E$13428,3,)</f>
        <v>Hồ Chí Minh</v>
      </c>
      <c r="L9598" s="38" t="str">
        <f>IF('Data. User Inf'!B9598&lt;'Data. Transactions'!C9598,"Current","New")</f>
        <v>Current</v>
      </c>
    </row>
    <row r="9599" spans="1:12" ht="15.75" customHeight="1" x14ac:dyDescent="0.25">
      <c r="A9599" s="24">
        <v>56515369</v>
      </c>
      <c r="B9599" s="24">
        <v>7343250937</v>
      </c>
      <c r="C9599" s="26">
        <v>44101</v>
      </c>
      <c r="D9599" s="27">
        <v>200000</v>
      </c>
      <c r="E9599" s="28" t="s">
        <v>9</v>
      </c>
      <c r="F9599" s="24">
        <v>12</v>
      </c>
      <c r="G9599" s="36" t="s">
        <v>99</v>
      </c>
      <c r="H9599" s="38">
        <f>((VLOOKUP(F9599,'Data. Commission'!$B$2:$C$6,2,))/100)*D9599</f>
        <v>4000</v>
      </c>
      <c r="I9599" s="38" t="str">
        <f>VLOOKUP(A9599,'Data. User Inf'!$A$2:$D$13428,4,)</f>
        <v>23_to_27</v>
      </c>
      <c r="J9599" s="38" t="str">
        <f>VLOOKUP(A9599,'Data. User Inf'!$A$2:$E$13428,5,)</f>
        <v>MALE</v>
      </c>
      <c r="K9599" s="38" t="str">
        <f>VLOOKUP(A9599,'Data. User Inf'!$A$2:$E$13428,3,)</f>
        <v>Hồ Chí Minh</v>
      </c>
      <c r="L9599" s="38" t="str">
        <f>IF('Data. User Inf'!B9599&lt;'Data. Transactions'!C9599,"Current","New")</f>
        <v>Current</v>
      </c>
    </row>
    <row r="9600" spans="1:12" ht="15.75" customHeight="1" x14ac:dyDescent="0.25">
      <c r="A9600" s="24">
        <v>46216572</v>
      </c>
      <c r="B9600" s="24">
        <v>7341697059</v>
      </c>
      <c r="C9600" s="26">
        <v>44101</v>
      </c>
      <c r="D9600" s="27">
        <v>100000</v>
      </c>
      <c r="E9600" s="28" t="s">
        <v>9</v>
      </c>
      <c r="F9600" s="24">
        <v>12</v>
      </c>
      <c r="G9600" s="36" t="s">
        <v>99</v>
      </c>
      <c r="H9600" s="38">
        <f>((VLOOKUP(F9600,'Data. Commission'!$B$2:$C$6,2,))/100)*D9600</f>
        <v>2000</v>
      </c>
      <c r="I9600" s="38" t="str">
        <f>VLOOKUP(A9600,'Data. User Inf'!$A$2:$D$13428,4,)</f>
        <v>33_to_37</v>
      </c>
      <c r="J9600" s="38" t="str">
        <f>VLOOKUP(A9600,'Data. User Inf'!$A$2:$E$13428,5,)</f>
        <v>MALE</v>
      </c>
      <c r="K9600" s="38" t="str">
        <f>VLOOKUP(A9600,'Data. User Inf'!$A$2:$E$13428,3,)</f>
        <v>Other Cities</v>
      </c>
      <c r="L9600" s="38" t="str">
        <f>IF('Data. User Inf'!B9600&lt;'Data. Transactions'!C9600,"Current","New")</f>
        <v>Current</v>
      </c>
    </row>
    <row r="9601" spans="1:12" ht="15.75" customHeight="1" x14ac:dyDescent="0.25">
      <c r="A9601" s="24">
        <v>24183484</v>
      </c>
      <c r="B9601" s="24">
        <v>7338975057</v>
      </c>
      <c r="C9601" s="26">
        <v>44101</v>
      </c>
      <c r="D9601" s="27">
        <v>10000</v>
      </c>
      <c r="E9601" s="28" t="s">
        <v>60</v>
      </c>
      <c r="F9601" s="24">
        <v>13</v>
      </c>
      <c r="G9601" s="36" t="s">
        <v>99</v>
      </c>
      <c r="H9601" s="38">
        <f>((VLOOKUP(F9601,'Data. Commission'!$B$2:$C$6,2,))/100)*D9601</f>
        <v>300</v>
      </c>
      <c r="I9601" s="38" t="str">
        <f>VLOOKUP(A9601,'Data. User Inf'!$A$2:$D$13428,4,)</f>
        <v>33_to_37</v>
      </c>
      <c r="J9601" s="38" t="str">
        <f>VLOOKUP(A9601,'Data. User Inf'!$A$2:$E$13428,5,)</f>
        <v>MALE</v>
      </c>
      <c r="K9601" s="38" t="str">
        <f>VLOOKUP(A9601,'Data. User Inf'!$A$2:$E$13428,3,)</f>
        <v>Other Cities</v>
      </c>
      <c r="L9601" s="38" t="str">
        <f>IF('Data. User Inf'!B9601&lt;'Data. Transactions'!C9601,"Current","New")</f>
        <v>Current</v>
      </c>
    </row>
    <row r="9602" spans="1:12" ht="15.75" customHeight="1" x14ac:dyDescent="0.25">
      <c r="A9602" s="24">
        <v>52076915</v>
      </c>
      <c r="B9602" s="24">
        <v>7302013657</v>
      </c>
      <c r="C9602" s="26">
        <v>44101</v>
      </c>
      <c r="D9602" s="27">
        <v>500000</v>
      </c>
      <c r="E9602" s="24" t="s">
        <v>60</v>
      </c>
      <c r="F9602" s="24">
        <v>13</v>
      </c>
      <c r="G9602" s="37" t="s">
        <v>49</v>
      </c>
      <c r="H9602" s="38">
        <f>((VLOOKUP(F9602,'Data. Commission'!$B$2:$C$6,2,))/100)*D9602</f>
        <v>15000</v>
      </c>
      <c r="I9602" s="38" t="str">
        <f>VLOOKUP(A9602,'Data. User Inf'!$A$2:$D$13428,4,)</f>
        <v>23_to_27</v>
      </c>
      <c r="J9602" s="38" t="str">
        <f>VLOOKUP(A9602,'Data. User Inf'!$A$2:$E$13428,5,)</f>
        <v>FEMALE</v>
      </c>
      <c r="K9602" s="38" t="str">
        <f>VLOOKUP(A9602,'Data. User Inf'!$A$2:$E$13428,3,)</f>
        <v>Hồ Chí Minh</v>
      </c>
      <c r="L9602" s="38" t="str">
        <f>IF('Data. User Inf'!B9602&lt;'Data. Transactions'!C9602,"Current","New")</f>
        <v>Current</v>
      </c>
    </row>
    <row r="9603" spans="1:12" ht="15.75" customHeight="1" x14ac:dyDescent="0.25">
      <c r="A9603" s="24">
        <v>57250319</v>
      </c>
      <c r="B9603" s="24">
        <v>7336479629</v>
      </c>
      <c r="C9603" s="26">
        <v>44101</v>
      </c>
      <c r="D9603" s="27">
        <v>10000</v>
      </c>
      <c r="E9603" s="28" t="s">
        <v>9</v>
      </c>
      <c r="F9603" s="24">
        <v>12</v>
      </c>
      <c r="G9603" s="36" t="s">
        <v>99</v>
      </c>
      <c r="H9603" s="38">
        <f>((VLOOKUP(F9603,'Data. Commission'!$B$2:$C$6,2,))/100)*D9603</f>
        <v>200</v>
      </c>
      <c r="I9603" s="38" t="str">
        <f>VLOOKUP(A9603,'Data. User Inf'!$A$2:$D$13428,4,)</f>
        <v>unknown</v>
      </c>
      <c r="J9603" s="38" t="str">
        <f>VLOOKUP(A9603,'Data. User Inf'!$A$2:$E$13428,5,)</f>
        <v>MALE</v>
      </c>
      <c r="K9603" s="38" t="str">
        <f>VLOOKUP(A9603,'Data. User Inf'!$A$2:$E$13428,3,)</f>
        <v>Hồ Chí Minh</v>
      </c>
      <c r="L9603" s="38" t="str">
        <f>IF('Data. User Inf'!B9603&lt;'Data. Transactions'!C9603,"Current","New")</f>
        <v>Current</v>
      </c>
    </row>
    <row r="9604" spans="1:12" ht="15.75" customHeight="1" x14ac:dyDescent="0.25">
      <c r="A9604" s="24">
        <v>56215593</v>
      </c>
      <c r="B9604" s="24">
        <v>7343353697</v>
      </c>
      <c r="C9604" s="26">
        <v>44101</v>
      </c>
      <c r="D9604" s="27">
        <v>10000</v>
      </c>
      <c r="E9604" s="28" t="s">
        <v>60</v>
      </c>
      <c r="F9604" s="24">
        <v>13</v>
      </c>
      <c r="G9604" s="36" t="s">
        <v>99</v>
      </c>
      <c r="H9604" s="38">
        <f>((VLOOKUP(F9604,'Data. Commission'!$B$2:$C$6,2,))/100)*D9604</f>
        <v>300</v>
      </c>
      <c r="I9604" s="38" t="str">
        <f>VLOOKUP(A9604,'Data. User Inf'!$A$2:$D$13428,4,)</f>
        <v>unknown</v>
      </c>
      <c r="J9604" s="38" t="str">
        <f>VLOOKUP(A9604,'Data. User Inf'!$A$2:$E$13428,5,)</f>
        <v>FEMALE</v>
      </c>
      <c r="K9604" s="38" t="str">
        <f>VLOOKUP(A9604,'Data. User Inf'!$A$2:$E$13428,3,)</f>
        <v>Hồ Chí Minh</v>
      </c>
      <c r="L9604" s="38" t="str">
        <f>IF('Data. User Inf'!B9604&lt;'Data. Transactions'!C9604,"Current","New")</f>
        <v>Current</v>
      </c>
    </row>
    <row r="9605" spans="1:12" ht="15.75" customHeight="1" x14ac:dyDescent="0.25">
      <c r="A9605" s="24">
        <v>37398434</v>
      </c>
      <c r="B9605" s="24">
        <v>7226549679</v>
      </c>
      <c r="C9605" s="26">
        <v>44101</v>
      </c>
      <c r="D9605" s="27">
        <v>50000</v>
      </c>
      <c r="E9605" s="28" t="s">
        <v>9</v>
      </c>
      <c r="F9605" s="24">
        <v>12</v>
      </c>
      <c r="G9605" s="36" t="s">
        <v>99</v>
      </c>
      <c r="H9605" s="38">
        <f>((VLOOKUP(F9605,'Data. Commission'!$B$2:$C$6,2,))/100)*D9605</f>
        <v>1000</v>
      </c>
      <c r="I9605" s="38" t="str">
        <f>VLOOKUP(A9605,'Data. User Inf'!$A$2:$D$13428,4,)</f>
        <v>18_to_22</v>
      </c>
      <c r="J9605" s="38" t="str">
        <f>VLOOKUP(A9605,'Data. User Inf'!$A$2:$E$13428,5,)</f>
        <v>MALE</v>
      </c>
      <c r="K9605" s="38" t="str">
        <f>VLOOKUP(A9605,'Data. User Inf'!$A$2:$E$13428,3,)</f>
        <v>Hà Nội</v>
      </c>
      <c r="L9605" s="38" t="str">
        <f>IF('Data. User Inf'!B9605&lt;'Data. Transactions'!C9605,"Current","New")</f>
        <v>Current</v>
      </c>
    </row>
    <row r="9606" spans="1:12" ht="15.75" customHeight="1" x14ac:dyDescent="0.25">
      <c r="A9606" s="24">
        <v>56317510</v>
      </c>
      <c r="B9606" s="24">
        <v>7340513536</v>
      </c>
      <c r="C9606" s="26">
        <v>44101</v>
      </c>
      <c r="D9606" s="27">
        <v>50000</v>
      </c>
      <c r="E9606" s="28" t="s">
        <v>9</v>
      </c>
      <c r="F9606" s="24">
        <v>12</v>
      </c>
      <c r="G9606" s="36" t="s">
        <v>99</v>
      </c>
      <c r="H9606" s="38">
        <f>((VLOOKUP(F9606,'Data. Commission'!$B$2:$C$6,2,))/100)*D9606</f>
        <v>1000</v>
      </c>
      <c r="I9606" s="38" t="str">
        <f>VLOOKUP(A9606,'Data. User Inf'!$A$2:$D$13428,4,)</f>
        <v>18_to_22</v>
      </c>
      <c r="J9606" s="38" t="str">
        <f>VLOOKUP(A9606,'Data. User Inf'!$A$2:$E$13428,5,)</f>
        <v>MALE</v>
      </c>
      <c r="K9606" s="38" t="str">
        <f>VLOOKUP(A9606,'Data. User Inf'!$A$2:$E$13428,3,)</f>
        <v>Hà Nội</v>
      </c>
      <c r="L9606" s="38" t="str">
        <f>IF('Data. User Inf'!B9606&lt;'Data. Transactions'!C9606,"Current","New")</f>
        <v>Current</v>
      </c>
    </row>
    <row r="9607" spans="1:12" ht="15.75" customHeight="1" x14ac:dyDescent="0.25">
      <c r="A9607" s="24">
        <v>39815833</v>
      </c>
      <c r="B9607" s="24">
        <v>7333518014</v>
      </c>
      <c r="C9607" s="26">
        <v>44101</v>
      </c>
      <c r="D9607" s="27">
        <v>30000</v>
      </c>
      <c r="E9607" s="28" t="s">
        <v>86</v>
      </c>
      <c r="F9607" s="24">
        <v>14</v>
      </c>
      <c r="G9607" s="36" t="s">
        <v>99</v>
      </c>
      <c r="H9607" s="38">
        <f>((VLOOKUP(F9607,'Data. Commission'!$B$2:$C$6,2,))/100)*D9607</f>
        <v>1200</v>
      </c>
      <c r="I9607" s="38" t="str">
        <f>VLOOKUP(A9607,'Data. User Inf'!$A$2:$D$13428,4,)</f>
        <v>23_to_27</v>
      </c>
      <c r="J9607" s="38" t="str">
        <f>VLOOKUP(A9607,'Data. User Inf'!$A$2:$E$13428,5,)</f>
        <v>FEMALE</v>
      </c>
      <c r="K9607" s="38" t="str">
        <f>VLOOKUP(A9607,'Data. User Inf'!$A$2:$E$13428,3,)</f>
        <v>Hà Nội</v>
      </c>
      <c r="L9607" s="38" t="str">
        <f>IF('Data. User Inf'!B9607&lt;'Data. Transactions'!C9607,"Current","New")</f>
        <v>Current</v>
      </c>
    </row>
    <row r="9608" spans="1:12" ht="15.75" customHeight="1" x14ac:dyDescent="0.25">
      <c r="A9608" s="24">
        <v>39442454</v>
      </c>
      <c r="B9608" s="24">
        <v>7336483925</v>
      </c>
      <c r="C9608" s="26">
        <v>44101</v>
      </c>
      <c r="D9608" s="27">
        <v>100000</v>
      </c>
      <c r="E9608" s="28" t="s">
        <v>9</v>
      </c>
      <c r="F9608" s="24">
        <v>12</v>
      </c>
      <c r="G9608" s="36" t="s">
        <v>99</v>
      </c>
      <c r="H9608" s="38">
        <f>((VLOOKUP(F9608,'Data. Commission'!$B$2:$C$6,2,))/100)*D9608</f>
        <v>2000</v>
      </c>
      <c r="I9608" s="38" t="str">
        <f>VLOOKUP(A9608,'Data. User Inf'!$A$2:$D$13428,4,)</f>
        <v>23_to_27</v>
      </c>
      <c r="J9608" s="38" t="str">
        <f>VLOOKUP(A9608,'Data. User Inf'!$A$2:$E$13428,5,)</f>
        <v>FEMALE</v>
      </c>
      <c r="K9608" s="38" t="str">
        <f>VLOOKUP(A9608,'Data. User Inf'!$A$2:$E$13428,3,)</f>
        <v>Hà Nội</v>
      </c>
      <c r="L9608" s="38" t="str">
        <f>IF('Data. User Inf'!B9608&lt;'Data. Transactions'!C9608,"Current","New")</f>
        <v>Current</v>
      </c>
    </row>
    <row r="9609" spans="1:12" ht="15.75" customHeight="1" x14ac:dyDescent="0.25">
      <c r="A9609" s="24">
        <v>54258630</v>
      </c>
      <c r="B9609" s="24">
        <v>7223820157</v>
      </c>
      <c r="C9609" s="26">
        <v>44101</v>
      </c>
      <c r="D9609" s="27">
        <v>20000</v>
      </c>
      <c r="E9609" s="28" t="s">
        <v>9</v>
      </c>
      <c r="F9609" s="24">
        <v>12</v>
      </c>
      <c r="G9609" s="36" t="s">
        <v>99</v>
      </c>
      <c r="H9609" s="38">
        <f>((VLOOKUP(F9609,'Data. Commission'!$B$2:$C$6,2,))/100)*D9609</f>
        <v>400</v>
      </c>
      <c r="I9609" s="38" t="str">
        <f>VLOOKUP(A9609,'Data. User Inf'!$A$2:$D$13428,4,)</f>
        <v>unknown</v>
      </c>
      <c r="J9609" s="38" t="str">
        <f>VLOOKUP(A9609,'Data. User Inf'!$A$2:$E$13428,5,)</f>
        <v>FEMALE</v>
      </c>
      <c r="K9609" s="38" t="str">
        <f>VLOOKUP(A9609,'Data. User Inf'!$A$2:$E$13428,3,)</f>
        <v>Other Cities</v>
      </c>
      <c r="L9609" s="38" t="str">
        <f>IF('Data. User Inf'!B9609&lt;'Data. Transactions'!C9609,"Current","New")</f>
        <v>Current</v>
      </c>
    </row>
    <row r="9610" spans="1:12" ht="15.75" customHeight="1" x14ac:dyDescent="0.25">
      <c r="A9610" s="24">
        <v>58346208</v>
      </c>
      <c r="B9610" s="24">
        <v>7333996307</v>
      </c>
      <c r="C9610" s="26">
        <v>44101</v>
      </c>
      <c r="D9610" s="27">
        <v>20000</v>
      </c>
      <c r="E9610" s="28" t="s">
        <v>60</v>
      </c>
      <c r="F9610" s="24">
        <v>13</v>
      </c>
      <c r="G9610" s="36" t="s">
        <v>99</v>
      </c>
      <c r="H9610" s="38">
        <f>((VLOOKUP(F9610,'Data. Commission'!$B$2:$C$6,2,))/100)*D9610</f>
        <v>600</v>
      </c>
      <c r="I9610" s="38" t="str">
        <f>VLOOKUP(A9610,'Data. User Inf'!$A$2:$D$13428,4,)</f>
        <v>unknown</v>
      </c>
      <c r="J9610" s="38" t="str">
        <f>VLOOKUP(A9610,'Data. User Inf'!$A$2:$E$13428,5,)</f>
        <v>MALE</v>
      </c>
      <c r="K9610" s="38" t="str">
        <f>VLOOKUP(A9610,'Data. User Inf'!$A$2:$E$13428,3,)</f>
        <v>Unknown</v>
      </c>
      <c r="L9610" s="38" t="str">
        <f>IF('Data. User Inf'!B9610&lt;'Data. Transactions'!C9610,"Current","New")</f>
        <v>Current</v>
      </c>
    </row>
    <row r="9611" spans="1:12" ht="15.75" customHeight="1" x14ac:dyDescent="0.25">
      <c r="A9611" s="24">
        <v>43717587</v>
      </c>
      <c r="B9611" s="24">
        <v>7335482785</v>
      </c>
      <c r="C9611" s="26">
        <v>44101</v>
      </c>
      <c r="D9611" s="27">
        <v>20000</v>
      </c>
      <c r="E9611" s="28" t="s">
        <v>9</v>
      </c>
      <c r="F9611" s="24">
        <v>12</v>
      </c>
      <c r="G9611" s="36" t="s">
        <v>99</v>
      </c>
      <c r="H9611" s="38">
        <f>((VLOOKUP(F9611,'Data. Commission'!$B$2:$C$6,2,))/100)*D9611</f>
        <v>400</v>
      </c>
      <c r="I9611" s="38" t="str">
        <f>VLOOKUP(A9611,'Data. User Inf'!$A$2:$D$13428,4,)</f>
        <v>unknown</v>
      </c>
      <c r="J9611" s="38" t="str">
        <f>VLOOKUP(A9611,'Data. User Inf'!$A$2:$E$13428,5,)</f>
        <v>MALE</v>
      </c>
      <c r="K9611" s="38" t="str">
        <f>VLOOKUP(A9611,'Data. User Inf'!$A$2:$E$13428,3,)</f>
        <v>Hà Nội</v>
      </c>
      <c r="L9611" s="38" t="str">
        <f>IF('Data. User Inf'!B9611&lt;'Data. Transactions'!C9611,"Current","New")</f>
        <v>Current</v>
      </c>
    </row>
    <row r="9612" spans="1:12" ht="15.75" customHeight="1" x14ac:dyDescent="0.25">
      <c r="A9612" s="24">
        <v>24051676</v>
      </c>
      <c r="B9612" s="24">
        <v>7342780345</v>
      </c>
      <c r="C9612" s="26">
        <v>44101</v>
      </c>
      <c r="D9612" s="27">
        <v>10000</v>
      </c>
      <c r="E9612" s="28" t="s">
        <v>9</v>
      </c>
      <c r="F9612" s="24">
        <v>12</v>
      </c>
      <c r="G9612" s="36" t="s">
        <v>99</v>
      </c>
      <c r="H9612" s="38">
        <f>((VLOOKUP(F9612,'Data. Commission'!$B$2:$C$6,2,))/100)*D9612</f>
        <v>200</v>
      </c>
      <c r="I9612" s="38" t="str">
        <f>VLOOKUP(A9612,'Data. User Inf'!$A$2:$D$13428,4,)</f>
        <v>unknown</v>
      </c>
      <c r="J9612" s="38" t="str">
        <f>VLOOKUP(A9612,'Data. User Inf'!$A$2:$E$13428,5,)</f>
        <v>FEMALE</v>
      </c>
      <c r="K9612" s="38" t="str">
        <f>VLOOKUP(A9612,'Data. User Inf'!$A$2:$E$13428,3,)</f>
        <v>Unknown</v>
      </c>
      <c r="L9612" s="38" t="str">
        <f>IF('Data. User Inf'!B9612&lt;'Data. Transactions'!C9612,"Current","New")</f>
        <v>Current</v>
      </c>
    </row>
    <row r="9613" spans="1:12" ht="15.75" customHeight="1" x14ac:dyDescent="0.25">
      <c r="A9613" s="24">
        <v>38922057</v>
      </c>
      <c r="B9613" s="24">
        <v>7334143724</v>
      </c>
      <c r="C9613" s="26">
        <v>44101</v>
      </c>
      <c r="D9613" s="27">
        <v>20000</v>
      </c>
      <c r="E9613" s="28" t="s">
        <v>9</v>
      </c>
      <c r="F9613" s="24">
        <v>12</v>
      </c>
      <c r="G9613" s="36" t="s">
        <v>99</v>
      </c>
      <c r="H9613" s="38">
        <f>((VLOOKUP(F9613,'Data. Commission'!$B$2:$C$6,2,))/100)*D9613</f>
        <v>400</v>
      </c>
      <c r="I9613" s="38" t="str">
        <f>VLOOKUP(A9613,'Data. User Inf'!$A$2:$D$13428,4,)</f>
        <v>unknown</v>
      </c>
      <c r="J9613" s="38" t="str">
        <f>VLOOKUP(A9613,'Data. User Inf'!$A$2:$E$13428,5,)</f>
        <v>FEMALE</v>
      </c>
      <c r="K9613" s="38" t="str">
        <f>VLOOKUP(A9613,'Data. User Inf'!$A$2:$E$13428,3,)</f>
        <v>Hà Nội</v>
      </c>
      <c r="L9613" s="38" t="str">
        <f>IF('Data. User Inf'!B9613&lt;'Data. Transactions'!C9613,"Current","New")</f>
        <v>Current</v>
      </c>
    </row>
    <row r="9614" spans="1:12" ht="15.75" customHeight="1" x14ac:dyDescent="0.25">
      <c r="A9614" s="24">
        <v>57667476</v>
      </c>
      <c r="B9614" s="24">
        <v>7338971099</v>
      </c>
      <c r="C9614" s="26">
        <v>44101</v>
      </c>
      <c r="D9614" s="27">
        <v>10000</v>
      </c>
      <c r="E9614" s="28" t="s">
        <v>86</v>
      </c>
      <c r="F9614" s="24">
        <v>14</v>
      </c>
      <c r="G9614" s="36" t="s">
        <v>99</v>
      </c>
      <c r="H9614" s="38">
        <f>((VLOOKUP(F9614,'Data. Commission'!$B$2:$C$6,2,))/100)*D9614</f>
        <v>400</v>
      </c>
      <c r="I9614" s="38" t="str">
        <f>VLOOKUP(A9614,'Data. User Inf'!$A$2:$D$13428,4,)</f>
        <v>unknown</v>
      </c>
      <c r="J9614" s="38" t="str">
        <f>VLOOKUP(A9614,'Data. User Inf'!$A$2:$E$13428,5,)</f>
        <v>MALE</v>
      </c>
      <c r="K9614" s="38" t="str">
        <f>VLOOKUP(A9614,'Data. User Inf'!$A$2:$E$13428,3,)</f>
        <v>Unknown</v>
      </c>
      <c r="L9614" s="38" t="str">
        <f>IF('Data. User Inf'!B9614&lt;'Data. Transactions'!C9614,"Current","New")</f>
        <v>Current</v>
      </c>
    </row>
    <row r="9615" spans="1:12" ht="15.75" customHeight="1" x14ac:dyDescent="0.25">
      <c r="A9615" s="24">
        <v>55276931</v>
      </c>
      <c r="B9615" s="24">
        <v>7331697302</v>
      </c>
      <c r="C9615" s="26">
        <v>44101</v>
      </c>
      <c r="D9615" s="27">
        <v>30000</v>
      </c>
      <c r="E9615" s="28" t="s">
        <v>9</v>
      </c>
      <c r="F9615" s="24">
        <v>12</v>
      </c>
      <c r="G9615" s="36" t="s">
        <v>99</v>
      </c>
      <c r="H9615" s="38">
        <f>((VLOOKUP(F9615,'Data. Commission'!$B$2:$C$6,2,))/100)*D9615</f>
        <v>600</v>
      </c>
      <c r="I9615" s="38" t="str">
        <f>VLOOKUP(A9615,'Data. User Inf'!$A$2:$D$13428,4,)</f>
        <v>18_to_22</v>
      </c>
      <c r="J9615" s="38" t="str">
        <f>VLOOKUP(A9615,'Data. User Inf'!$A$2:$E$13428,5,)</f>
        <v>MALE</v>
      </c>
      <c r="K9615" s="38" t="str">
        <f>VLOOKUP(A9615,'Data. User Inf'!$A$2:$E$13428,3,)</f>
        <v>Other Cities</v>
      </c>
      <c r="L9615" s="38" t="str">
        <f>IF('Data. User Inf'!B9615&lt;'Data. Transactions'!C9615,"Current","New")</f>
        <v>Current</v>
      </c>
    </row>
    <row r="9616" spans="1:12" ht="15.75" customHeight="1" x14ac:dyDescent="0.25">
      <c r="A9616" s="24">
        <v>46011921</v>
      </c>
      <c r="B9616" s="24">
        <v>7332176159</v>
      </c>
      <c r="C9616" s="26">
        <v>44101</v>
      </c>
      <c r="D9616" s="27">
        <v>300000</v>
      </c>
      <c r="E9616" s="28" t="s">
        <v>9</v>
      </c>
      <c r="F9616" s="24">
        <v>12</v>
      </c>
      <c r="G9616" s="37" t="s">
        <v>49</v>
      </c>
      <c r="H9616" s="38">
        <f>((VLOOKUP(F9616,'Data. Commission'!$B$2:$C$6,2,))/100)*D9616</f>
        <v>6000</v>
      </c>
      <c r="I9616" s="38" t="str">
        <f>VLOOKUP(A9616,'Data. User Inf'!$A$2:$D$13428,4,)</f>
        <v>18_to_22</v>
      </c>
      <c r="J9616" s="38" t="str">
        <f>VLOOKUP(A9616,'Data. User Inf'!$A$2:$E$13428,5,)</f>
        <v>MALE</v>
      </c>
      <c r="K9616" s="38" t="str">
        <f>VLOOKUP(A9616,'Data. User Inf'!$A$2:$E$13428,3,)</f>
        <v>Other Cities</v>
      </c>
      <c r="L9616" s="38" t="str">
        <f>IF('Data. User Inf'!B9616&lt;'Data. Transactions'!C9616,"Current","New")</f>
        <v>Current</v>
      </c>
    </row>
    <row r="9617" spans="1:12" ht="15.75" customHeight="1" x14ac:dyDescent="0.25">
      <c r="A9617" s="24">
        <v>51475542</v>
      </c>
      <c r="B9617" s="24">
        <v>7331448504</v>
      </c>
      <c r="C9617" s="26">
        <v>44101</v>
      </c>
      <c r="D9617" s="27">
        <v>100000</v>
      </c>
      <c r="E9617" s="28" t="s">
        <v>86</v>
      </c>
      <c r="F9617" s="24">
        <v>14</v>
      </c>
      <c r="G9617" s="36" t="s">
        <v>99</v>
      </c>
      <c r="H9617" s="38">
        <f>((VLOOKUP(F9617,'Data. Commission'!$B$2:$C$6,2,))/100)*D9617</f>
        <v>4000</v>
      </c>
      <c r="I9617" s="38" t="str">
        <f>VLOOKUP(A9617,'Data. User Inf'!$A$2:$D$13428,4,)</f>
        <v>18_to_22</v>
      </c>
      <c r="J9617" s="38" t="str">
        <f>VLOOKUP(A9617,'Data. User Inf'!$A$2:$E$13428,5,)</f>
        <v>MALE</v>
      </c>
      <c r="K9617" s="38" t="str">
        <f>VLOOKUP(A9617,'Data. User Inf'!$A$2:$E$13428,3,)</f>
        <v>Other Cities</v>
      </c>
      <c r="L9617" s="38" t="str">
        <f>IF('Data. User Inf'!B9617&lt;'Data. Transactions'!C9617,"Current","New")</f>
        <v>Current</v>
      </c>
    </row>
    <row r="9618" spans="1:12" ht="15.75" customHeight="1" x14ac:dyDescent="0.25">
      <c r="A9618" s="24">
        <v>46763123</v>
      </c>
      <c r="B9618" s="24">
        <v>7333743404</v>
      </c>
      <c r="C9618" s="26">
        <v>44101</v>
      </c>
      <c r="D9618" s="27">
        <v>100000</v>
      </c>
      <c r="E9618" s="28" t="s">
        <v>9</v>
      </c>
      <c r="F9618" s="24">
        <v>12</v>
      </c>
      <c r="G9618" s="36" t="s">
        <v>99</v>
      </c>
      <c r="H9618" s="38">
        <f>((VLOOKUP(F9618,'Data. Commission'!$B$2:$C$6,2,))/100)*D9618</f>
        <v>2000</v>
      </c>
      <c r="I9618" s="38" t="str">
        <f>VLOOKUP(A9618,'Data. User Inf'!$A$2:$D$13428,4,)</f>
        <v>18_to_22</v>
      </c>
      <c r="J9618" s="38" t="str">
        <f>VLOOKUP(A9618,'Data. User Inf'!$A$2:$E$13428,5,)</f>
        <v>MALE</v>
      </c>
      <c r="K9618" s="38" t="str">
        <f>VLOOKUP(A9618,'Data. User Inf'!$A$2:$E$13428,3,)</f>
        <v>Other Cities</v>
      </c>
      <c r="L9618" s="38" t="str">
        <f>IF('Data. User Inf'!B9618&lt;'Data. Transactions'!C9618,"Current","New")</f>
        <v>Current</v>
      </c>
    </row>
    <row r="9619" spans="1:12" ht="15.75" customHeight="1" x14ac:dyDescent="0.25">
      <c r="A9619" s="24">
        <v>44436389</v>
      </c>
      <c r="B9619" s="24">
        <v>7338238755</v>
      </c>
      <c r="C9619" s="26">
        <v>44101</v>
      </c>
      <c r="D9619" s="27">
        <v>20000</v>
      </c>
      <c r="E9619" s="28" t="s">
        <v>86</v>
      </c>
      <c r="F9619" s="24">
        <v>14</v>
      </c>
      <c r="G9619" s="36" t="s">
        <v>99</v>
      </c>
      <c r="H9619" s="38">
        <f>((VLOOKUP(F9619,'Data. Commission'!$B$2:$C$6,2,))/100)*D9619</f>
        <v>800</v>
      </c>
      <c r="I9619" s="38" t="str">
        <f>VLOOKUP(A9619,'Data. User Inf'!$A$2:$D$13428,4,)</f>
        <v>18_to_22</v>
      </c>
      <c r="J9619" s="38" t="str">
        <f>VLOOKUP(A9619,'Data. User Inf'!$A$2:$E$13428,5,)</f>
        <v>FEMALE</v>
      </c>
      <c r="K9619" s="38" t="str">
        <f>VLOOKUP(A9619,'Data. User Inf'!$A$2:$E$13428,3,)</f>
        <v>Other Cities</v>
      </c>
      <c r="L9619" s="38" t="str">
        <f>IF('Data. User Inf'!B9619&lt;'Data. Transactions'!C9619,"Current","New")</f>
        <v>Current</v>
      </c>
    </row>
    <row r="9620" spans="1:12" ht="15.75" customHeight="1" x14ac:dyDescent="0.25">
      <c r="A9620" s="24">
        <v>44545745</v>
      </c>
      <c r="B9620" s="24">
        <v>7335973657</v>
      </c>
      <c r="C9620" s="26">
        <v>44101</v>
      </c>
      <c r="D9620" s="27">
        <v>50000</v>
      </c>
      <c r="E9620" s="28" t="s">
        <v>9</v>
      </c>
      <c r="F9620" s="24">
        <v>12</v>
      </c>
      <c r="G9620" s="36" t="s">
        <v>99</v>
      </c>
      <c r="H9620" s="38">
        <f>((VLOOKUP(F9620,'Data. Commission'!$B$2:$C$6,2,))/100)*D9620</f>
        <v>1000</v>
      </c>
      <c r="I9620" s="38" t="str">
        <f>VLOOKUP(A9620,'Data. User Inf'!$A$2:$D$13428,4,)</f>
        <v>23_to_27</v>
      </c>
      <c r="J9620" s="38" t="str">
        <f>VLOOKUP(A9620,'Data. User Inf'!$A$2:$E$13428,5,)</f>
        <v>MALE</v>
      </c>
      <c r="K9620" s="38" t="str">
        <f>VLOOKUP(A9620,'Data. User Inf'!$A$2:$E$13428,3,)</f>
        <v>Other Cities</v>
      </c>
      <c r="L9620" s="38" t="str">
        <f>IF('Data. User Inf'!B9620&lt;'Data. Transactions'!C9620,"Current","New")</f>
        <v>Current</v>
      </c>
    </row>
    <row r="9621" spans="1:12" ht="15.75" customHeight="1" x14ac:dyDescent="0.25">
      <c r="A9621" s="24">
        <v>43869179</v>
      </c>
      <c r="B9621" s="24">
        <v>7342344800</v>
      </c>
      <c r="C9621" s="26">
        <v>44101</v>
      </c>
      <c r="D9621" s="27">
        <v>100000</v>
      </c>
      <c r="E9621" s="28" t="s">
        <v>9</v>
      </c>
      <c r="F9621" s="24">
        <v>12</v>
      </c>
      <c r="G9621" s="36" t="s">
        <v>99</v>
      </c>
      <c r="H9621" s="38">
        <f>((VLOOKUP(F9621,'Data. Commission'!$B$2:$C$6,2,))/100)*D9621</f>
        <v>2000</v>
      </c>
      <c r="I9621" s="38" t="str">
        <f>VLOOKUP(A9621,'Data. User Inf'!$A$2:$D$13428,4,)</f>
        <v>23_to_27</v>
      </c>
      <c r="J9621" s="38" t="str">
        <f>VLOOKUP(A9621,'Data. User Inf'!$A$2:$E$13428,5,)</f>
        <v>MALE</v>
      </c>
      <c r="K9621" s="38" t="str">
        <f>VLOOKUP(A9621,'Data. User Inf'!$A$2:$E$13428,3,)</f>
        <v>Other Cities</v>
      </c>
      <c r="L9621" s="38" t="str">
        <f>IF('Data. User Inf'!B9621&lt;'Data. Transactions'!C9621,"Current","New")</f>
        <v>Current</v>
      </c>
    </row>
    <row r="9622" spans="1:12" ht="15.75" customHeight="1" x14ac:dyDescent="0.25">
      <c r="A9622" s="24">
        <v>38966043</v>
      </c>
      <c r="B9622" s="24">
        <v>7336751958</v>
      </c>
      <c r="C9622" s="26">
        <v>44101</v>
      </c>
      <c r="D9622" s="27">
        <v>500000</v>
      </c>
      <c r="E9622" s="28" t="s">
        <v>86</v>
      </c>
      <c r="F9622" s="24">
        <v>14</v>
      </c>
      <c r="G9622" s="37"/>
      <c r="H9622" s="38">
        <f>((VLOOKUP(F9622,'Data. Commission'!$B$2:$C$6,2,))/100)*D9622</f>
        <v>20000</v>
      </c>
      <c r="I9622" s="38" t="str">
        <f>VLOOKUP(A9622,'Data. User Inf'!$A$2:$D$13428,4,)</f>
        <v>23_to_27</v>
      </c>
      <c r="J9622" s="38" t="str">
        <f>VLOOKUP(A9622,'Data. User Inf'!$A$2:$E$13428,5,)</f>
        <v>FEMALE</v>
      </c>
      <c r="K9622" s="38" t="str">
        <f>VLOOKUP(A9622,'Data. User Inf'!$A$2:$E$13428,3,)</f>
        <v>Other Cities</v>
      </c>
      <c r="L9622" s="38" t="str">
        <f>IF('Data. User Inf'!B9622&lt;'Data. Transactions'!C9622,"Current","New")</f>
        <v>Current</v>
      </c>
    </row>
    <row r="9623" spans="1:12" ht="15.75" customHeight="1" x14ac:dyDescent="0.25">
      <c r="A9623" s="24">
        <v>38896643</v>
      </c>
      <c r="B9623" s="24">
        <v>7333026612</v>
      </c>
      <c r="C9623" s="26">
        <v>44101</v>
      </c>
      <c r="D9623" s="27">
        <v>50000</v>
      </c>
      <c r="E9623" s="28" t="s">
        <v>9</v>
      </c>
      <c r="F9623" s="24">
        <v>12</v>
      </c>
      <c r="G9623" s="36" t="s">
        <v>99</v>
      </c>
      <c r="H9623" s="38">
        <f>((VLOOKUP(F9623,'Data. Commission'!$B$2:$C$6,2,))/100)*D9623</f>
        <v>1000</v>
      </c>
      <c r="I9623" s="38" t="str">
        <f>VLOOKUP(A9623,'Data. User Inf'!$A$2:$D$13428,4,)</f>
        <v>23_to_27</v>
      </c>
      <c r="J9623" s="38" t="str">
        <f>VLOOKUP(A9623,'Data. User Inf'!$A$2:$E$13428,5,)</f>
        <v>MALE</v>
      </c>
      <c r="K9623" s="38" t="str">
        <f>VLOOKUP(A9623,'Data. User Inf'!$A$2:$E$13428,3,)</f>
        <v>Other Cities</v>
      </c>
      <c r="L9623" s="38" t="str">
        <f>IF('Data. User Inf'!B9623&lt;'Data. Transactions'!C9623,"Current","New")</f>
        <v>Current</v>
      </c>
    </row>
    <row r="9624" spans="1:12" ht="15.75" customHeight="1" x14ac:dyDescent="0.25">
      <c r="A9624" s="24">
        <v>46904271</v>
      </c>
      <c r="B9624" s="24">
        <v>7340165853</v>
      </c>
      <c r="C9624" s="26">
        <v>44101</v>
      </c>
      <c r="D9624" s="27">
        <v>200000</v>
      </c>
      <c r="E9624" s="28" t="s">
        <v>60</v>
      </c>
      <c r="F9624" s="24">
        <v>13</v>
      </c>
      <c r="G9624" s="36" t="s">
        <v>99</v>
      </c>
      <c r="H9624" s="38">
        <f>((VLOOKUP(F9624,'Data. Commission'!$B$2:$C$6,2,))/100)*D9624</f>
        <v>6000</v>
      </c>
      <c r="I9624" s="38" t="str">
        <f>VLOOKUP(A9624,'Data. User Inf'!$A$2:$D$13428,4,)</f>
        <v>28_to_32</v>
      </c>
      <c r="J9624" s="38" t="str">
        <f>VLOOKUP(A9624,'Data. User Inf'!$A$2:$E$13428,5,)</f>
        <v>MALE</v>
      </c>
      <c r="K9624" s="38" t="str">
        <f>VLOOKUP(A9624,'Data. User Inf'!$A$2:$E$13428,3,)</f>
        <v>Other Cities</v>
      </c>
      <c r="L9624" s="38" t="str">
        <f>IF('Data. User Inf'!B9624&lt;'Data. Transactions'!C9624,"Current","New")</f>
        <v>Current</v>
      </c>
    </row>
    <row r="9625" spans="1:12" ht="15.75" customHeight="1" x14ac:dyDescent="0.25">
      <c r="A9625" s="24">
        <v>40828943</v>
      </c>
      <c r="B9625" s="24">
        <v>7342945172</v>
      </c>
      <c r="C9625" s="26">
        <v>44101</v>
      </c>
      <c r="D9625" s="27">
        <v>30000</v>
      </c>
      <c r="E9625" s="28" t="s">
        <v>60</v>
      </c>
      <c r="F9625" s="24">
        <v>13</v>
      </c>
      <c r="G9625" s="36" t="s">
        <v>99</v>
      </c>
      <c r="H9625" s="38">
        <f>((VLOOKUP(F9625,'Data. Commission'!$B$2:$C$6,2,))/100)*D9625</f>
        <v>900</v>
      </c>
      <c r="I9625" s="38" t="str">
        <f>VLOOKUP(A9625,'Data. User Inf'!$A$2:$D$13428,4,)</f>
        <v>unknown</v>
      </c>
      <c r="J9625" s="38" t="str">
        <f>VLOOKUP(A9625,'Data. User Inf'!$A$2:$E$13428,5,)</f>
        <v>MALE</v>
      </c>
      <c r="K9625" s="38" t="str">
        <f>VLOOKUP(A9625,'Data. User Inf'!$A$2:$E$13428,3,)</f>
        <v>Other Cities</v>
      </c>
      <c r="L9625" s="38" t="str">
        <f>IF('Data. User Inf'!B9625&lt;'Data. Transactions'!C9625,"Current","New")</f>
        <v>Current</v>
      </c>
    </row>
    <row r="9626" spans="1:12" ht="15.75" customHeight="1" x14ac:dyDescent="0.25">
      <c r="A9626" s="24">
        <v>43516560</v>
      </c>
      <c r="B9626" s="24">
        <v>7338869745</v>
      </c>
      <c r="C9626" s="26">
        <v>44101</v>
      </c>
      <c r="D9626" s="27">
        <v>10000</v>
      </c>
      <c r="E9626" s="28" t="s">
        <v>9</v>
      </c>
      <c r="F9626" s="24">
        <v>12</v>
      </c>
      <c r="G9626" s="36" t="s">
        <v>99</v>
      </c>
      <c r="H9626" s="38">
        <f>((VLOOKUP(F9626,'Data. Commission'!$B$2:$C$6,2,))/100)*D9626</f>
        <v>200</v>
      </c>
      <c r="I9626" s="38" t="str">
        <f>VLOOKUP(A9626,'Data. User Inf'!$A$2:$D$13428,4,)</f>
        <v>unknown</v>
      </c>
      <c r="J9626" s="38" t="str">
        <f>VLOOKUP(A9626,'Data. User Inf'!$A$2:$E$13428,5,)</f>
        <v>FEMALE</v>
      </c>
      <c r="K9626" s="38" t="str">
        <f>VLOOKUP(A9626,'Data. User Inf'!$A$2:$E$13428,3,)</f>
        <v>Other Cities</v>
      </c>
      <c r="L9626" s="38" t="str">
        <f>IF('Data. User Inf'!B9626&lt;'Data. Transactions'!C9626,"Current","New")</f>
        <v>Current</v>
      </c>
    </row>
    <row r="9627" spans="1:12" ht="15.75" customHeight="1" x14ac:dyDescent="0.25">
      <c r="A9627" s="24">
        <v>57362064</v>
      </c>
      <c r="B9627" s="24">
        <v>7341957069</v>
      </c>
      <c r="C9627" s="26">
        <v>44101</v>
      </c>
      <c r="D9627" s="27">
        <v>20000</v>
      </c>
      <c r="E9627" s="28" t="s">
        <v>86</v>
      </c>
      <c r="F9627" s="24">
        <v>14</v>
      </c>
      <c r="G9627" s="36" t="s">
        <v>99</v>
      </c>
      <c r="H9627" s="38">
        <f>((VLOOKUP(F9627,'Data. Commission'!$B$2:$C$6,2,))/100)*D9627</f>
        <v>800</v>
      </c>
      <c r="I9627" s="38" t="str">
        <f>VLOOKUP(A9627,'Data. User Inf'!$A$2:$D$13428,4,)</f>
        <v>unknown</v>
      </c>
      <c r="J9627" s="38" t="str">
        <f>VLOOKUP(A9627,'Data. User Inf'!$A$2:$E$13428,5,)</f>
        <v>FEMALE</v>
      </c>
      <c r="K9627" s="38" t="str">
        <f>VLOOKUP(A9627,'Data. User Inf'!$A$2:$E$13428,3,)</f>
        <v>Other Cities</v>
      </c>
      <c r="L9627" s="38" t="str">
        <f>IF('Data. User Inf'!B9627&lt;'Data. Transactions'!C9627,"Current","New")</f>
        <v>Current</v>
      </c>
    </row>
    <row r="9628" spans="1:12" ht="15.75" customHeight="1" x14ac:dyDescent="0.25">
      <c r="A9628" s="24">
        <v>56037689</v>
      </c>
      <c r="B9628" s="24">
        <v>7335854957</v>
      </c>
      <c r="C9628" s="26">
        <v>44101</v>
      </c>
      <c r="D9628" s="27">
        <v>50000</v>
      </c>
      <c r="E9628" s="28" t="s">
        <v>9</v>
      </c>
      <c r="F9628" s="24">
        <v>12</v>
      </c>
      <c r="G9628" s="36" t="s">
        <v>99</v>
      </c>
      <c r="H9628" s="38">
        <f>((VLOOKUP(F9628,'Data. Commission'!$B$2:$C$6,2,))/100)*D9628</f>
        <v>1000</v>
      </c>
      <c r="I9628" s="38" t="str">
        <f>VLOOKUP(A9628,'Data. User Inf'!$A$2:$D$13428,4,)</f>
        <v>unknown</v>
      </c>
      <c r="J9628" s="38" t="str">
        <f>VLOOKUP(A9628,'Data. User Inf'!$A$2:$E$13428,5,)</f>
        <v>FEMALE</v>
      </c>
      <c r="K9628" s="38" t="str">
        <f>VLOOKUP(A9628,'Data. User Inf'!$A$2:$E$13428,3,)</f>
        <v>Other Cities</v>
      </c>
      <c r="L9628" s="38" t="str">
        <f>IF('Data. User Inf'!B9628&lt;'Data. Transactions'!C9628,"Current","New")</f>
        <v>Current</v>
      </c>
    </row>
    <row r="9629" spans="1:12" ht="15.75" customHeight="1" x14ac:dyDescent="0.25">
      <c r="A9629" s="24">
        <v>51843499</v>
      </c>
      <c r="B9629" s="24">
        <v>7335125689</v>
      </c>
      <c r="C9629" s="26">
        <v>44101</v>
      </c>
      <c r="D9629" s="27">
        <v>10000</v>
      </c>
      <c r="E9629" s="28" t="s">
        <v>9</v>
      </c>
      <c r="F9629" s="24">
        <v>12</v>
      </c>
      <c r="G9629" s="36" t="s">
        <v>99</v>
      </c>
      <c r="H9629" s="38">
        <f>((VLOOKUP(F9629,'Data. Commission'!$B$2:$C$6,2,))/100)*D9629</f>
        <v>200</v>
      </c>
      <c r="I9629" s="38" t="str">
        <f>VLOOKUP(A9629,'Data. User Inf'!$A$2:$D$13428,4,)</f>
        <v>unknown</v>
      </c>
      <c r="J9629" s="38" t="str">
        <f>VLOOKUP(A9629,'Data. User Inf'!$A$2:$E$13428,5,)</f>
        <v>MALE</v>
      </c>
      <c r="K9629" s="38" t="str">
        <f>VLOOKUP(A9629,'Data. User Inf'!$A$2:$E$13428,3,)</f>
        <v>Other Cities</v>
      </c>
      <c r="L9629" s="38" t="str">
        <f>IF('Data. User Inf'!B9629&lt;'Data. Transactions'!C9629,"Current","New")</f>
        <v>Current</v>
      </c>
    </row>
    <row r="9630" spans="1:12" ht="15.75" customHeight="1" x14ac:dyDescent="0.25">
      <c r="A9630" s="24">
        <v>53221849</v>
      </c>
      <c r="B9630" s="24">
        <v>7337196257</v>
      </c>
      <c r="C9630" s="26">
        <v>44101</v>
      </c>
      <c r="D9630" s="27">
        <v>10000</v>
      </c>
      <c r="E9630" s="28" t="s">
        <v>60</v>
      </c>
      <c r="F9630" s="24">
        <v>13</v>
      </c>
      <c r="G9630" s="36" t="s">
        <v>99</v>
      </c>
      <c r="H9630" s="38">
        <f>((VLOOKUP(F9630,'Data. Commission'!$B$2:$C$6,2,))/100)*D9630</f>
        <v>300</v>
      </c>
      <c r="I9630" s="38" t="str">
        <f>VLOOKUP(A9630,'Data. User Inf'!$A$2:$D$13428,4,)</f>
        <v>unknown</v>
      </c>
      <c r="J9630" s="38" t="str">
        <f>VLOOKUP(A9630,'Data. User Inf'!$A$2:$E$13428,5,)</f>
        <v>MALE</v>
      </c>
      <c r="K9630" s="38" t="str">
        <f>VLOOKUP(A9630,'Data. User Inf'!$A$2:$E$13428,3,)</f>
        <v>Other Cities</v>
      </c>
      <c r="L9630" s="38" t="str">
        <f>IF('Data. User Inf'!B9630&lt;'Data. Transactions'!C9630,"Current","New")</f>
        <v>Current</v>
      </c>
    </row>
    <row r="9631" spans="1:12" ht="15.75" customHeight="1" x14ac:dyDescent="0.25">
      <c r="A9631" s="24">
        <v>58032874</v>
      </c>
      <c r="B9631" s="24">
        <v>7334383538</v>
      </c>
      <c r="C9631" s="26">
        <v>44101</v>
      </c>
      <c r="D9631" s="27">
        <v>100000</v>
      </c>
      <c r="E9631" s="28" t="s">
        <v>86</v>
      </c>
      <c r="F9631" s="24">
        <v>14</v>
      </c>
      <c r="G9631" s="36" t="s">
        <v>99</v>
      </c>
      <c r="H9631" s="38">
        <f>((VLOOKUP(F9631,'Data. Commission'!$B$2:$C$6,2,))/100)*D9631</f>
        <v>4000</v>
      </c>
      <c r="I9631" s="38" t="str">
        <f>VLOOKUP(A9631,'Data. User Inf'!$A$2:$D$13428,4,)</f>
        <v>unknown</v>
      </c>
      <c r="J9631" s="38" t="str">
        <f>VLOOKUP(A9631,'Data. User Inf'!$A$2:$E$13428,5,)</f>
        <v>FEMALE</v>
      </c>
      <c r="K9631" s="38" t="str">
        <f>VLOOKUP(A9631,'Data. User Inf'!$A$2:$E$13428,3,)</f>
        <v>Other Cities</v>
      </c>
      <c r="L9631" s="38" t="str">
        <f>IF('Data. User Inf'!B9631&lt;'Data. Transactions'!C9631,"Current","New")</f>
        <v>Current</v>
      </c>
    </row>
    <row r="9632" spans="1:12" ht="15.75" customHeight="1" x14ac:dyDescent="0.25">
      <c r="A9632" s="24">
        <v>43735549</v>
      </c>
      <c r="B9632" s="24">
        <v>7340584660</v>
      </c>
      <c r="C9632" s="26">
        <v>44101</v>
      </c>
      <c r="D9632" s="27">
        <v>100000</v>
      </c>
      <c r="E9632" s="28" t="s">
        <v>86</v>
      </c>
      <c r="F9632" s="24">
        <v>14</v>
      </c>
      <c r="G9632" s="36" t="s">
        <v>49</v>
      </c>
      <c r="H9632" s="38">
        <f>((VLOOKUP(F9632,'Data. Commission'!$B$2:$C$6,2,))/100)*D9632</f>
        <v>4000</v>
      </c>
      <c r="I9632" s="38" t="str">
        <f>VLOOKUP(A9632,'Data. User Inf'!$A$2:$D$13428,4,)</f>
        <v>28_to_32</v>
      </c>
      <c r="J9632" s="38" t="str">
        <f>VLOOKUP(A9632,'Data. User Inf'!$A$2:$E$13428,5,)</f>
        <v>MALE</v>
      </c>
      <c r="K9632" s="38" t="str">
        <f>VLOOKUP(A9632,'Data. User Inf'!$A$2:$E$13428,3,)</f>
        <v>Hà Nội</v>
      </c>
      <c r="L9632" s="38" t="str">
        <f>IF('Data. User Inf'!B9632&lt;'Data. Transactions'!C9632,"Current","New")</f>
        <v>Current</v>
      </c>
    </row>
    <row r="9633" spans="1:12" ht="15.75" customHeight="1" x14ac:dyDescent="0.25">
      <c r="A9633" s="24">
        <v>47453661</v>
      </c>
      <c r="B9633" s="24">
        <v>7305991969</v>
      </c>
      <c r="C9633" s="26">
        <v>44101</v>
      </c>
      <c r="D9633" s="27">
        <v>20000</v>
      </c>
      <c r="E9633" s="24" t="s">
        <v>9</v>
      </c>
      <c r="F9633" s="24">
        <v>12</v>
      </c>
      <c r="G9633" s="37"/>
      <c r="H9633" s="38">
        <f>((VLOOKUP(F9633,'Data. Commission'!$B$2:$C$6,2,))/100)*D9633</f>
        <v>400</v>
      </c>
      <c r="I9633" s="38" t="str">
        <f>VLOOKUP(A9633,'Data. User Inf'!$A$2:$D$13428,4,)</f>
        <v>23_to_27</v>
      </c>
      <c r="J9633" s="38" t="str">
        <f>VLOOKUP(A9633,'Data. User Inf'!$A$2:$E$13428,5,)</f>
        <v>FEMALE</v>
      </c>
      <c r="K9633" s="38" t="str">
        <f>VLOOKUP(A9633,'Data. User Inf'!$A$2:$E$13428,3,)</f>
        <v>Other Cities</v>
      </c>
      <c r="L9633" s="38" t="str">
        <f>IF('Data. User Inf'!B9633&lt;'Data. Transactions'!C9633,"Current","New")</f>
        <v>Current</v>
      </c>
    </row>
    <row r="9634" spans="1:12" ht="15.75" customHeight="1" x14ac:dyDescent="0.25">
      <c r="A9634" s="24">
        <v>47154358</v>
      </c>
      <c r="B9634" s="24">
        <v>7317410475</v>
      </c>
      <c r="C9634" s="26">
        <v>44101</v>
      </c>
      <c r="D9634" s="27">
        <v>200000</v>
      </c>
      <c r="E9634" s="24" t="s">
        <v>9</v>
      </c>
      <c r="F9634" s="24">
        <v>12</v>
      </c>
      <c r="G9634" s="37"/>
      <c r="H9634" s="38">
        <f>((VLOOKUP(F9634,'Data. Commission'!$B$2:$C$6,2,))/100)*D9634</f>
        <v>4000</v>
      </c>
      <c r="I9634" s="38" t="str">
        <f>VLOOKUP(A9634,'Data. User Inf'!$A$2:$D$13428,4,)</f>
        <v>23_to_27</v>
      </c>
      <c r="J9634" s="38" t="str">
        <f>VLOOKUP(A9634,'Data. User Inf'!$A$2:$E$13428,5,)</f>
        <v>MALE</v>
      </c>
      <c r="K9634" s="38" t="str">
        <f>VLOOKUP(A9634,'Data. User Inf'!$A$2:$E$13428,3,)</f>
        <v>Other Cities</v>
      </c>
      <c r="L9634" s="38" t="str">
        <f>IF('Data. User Inf'!B9634&lt;'Data. Transactions'!C9634,"Current","New")</f>
        <v>Current</v>
      </c>
    </row>
    <row r="9635" spans="1:12" ht="15.75" customHeight="1" x14ac:dyDescent="0.25">
      <c r="A9635" s="24">
        <v>45091282</v>
      </c>
      <c r="B9635" s="24">
        <v>7334372857</v>
      </c>
      <c r="C9635" s="26">
        <v>44101</v>
      </c>
      <c r="D9635" s="27">
        <v>20000</v>
      </c>
      <c r="E9635" s="24" t="s">
        <v>9</v>
      </c>
      <c r="F9635" s="24">
        <v>12</v>
      </c>
      <c r="G9635" s="37"/>
      <c r="H9635" s="38">
        <f>((VLOOKUP(F9635,'Data. Commission'!$B$2:$C$6,2,))/100)*D9635</f>
        <v>400</v>
      </c>
      <c r="I9635" s="38" t="str">
        <f>VLOOKUP(A9635,'Data. User Inf'!$A$2:$D$13428,4,)</f>
        <v>23_to_27</v>
      </c>
      <c r="J9635" s="38" t="str">
        <f>VLOOKUP(A9635,'Data. User Inf'!$A$2:$E$13428,5,)</f>
        <v>MALE</v>
      </c>
      <c r="K9635" s="38" t="str">
        <f>VLOOKUP(A9635,'Data. User Inf'!$A$2:$E$13428,3,)</f>
        <v>Hà Nội</v>
      </c>
      <c r="L9635" s="38" t="str">
        <f>IF('Data. User Inf'!B9635&lt;'Data. Transactions'!C9635,"Current","New")</f>
        <v>Current</v>
      </c>
    </row>
    <row r="9636" spans="1:12" ht="15.75" customHeight="1" x14ac:dyDescent="0.25">
      <c r="A9636" s="24">
        <v>41428845</v>
      </c>
      <c r="B9636" s="24">
        <v>7339806618</v>
      </c>
      <c r="C9636" s="26">
        <v>44101</v>
      </c>
      <c r="D9636" s="27">
        <v>50000</v>
      </c>
      <c r="E9636" s="24" t="s">
        <v>60</v>
      </c>
      <c r="F9636" s="24">
        <v>13</v>
      </c>
      <c r="G9636" s="37"/>
      <c r="H9636" s="38">
        <f>((VLOOKUP(F9636,'Data. Commission'!$B$2:$C$6,2,))/100)*D9636</f>
        <v>1500</v>
      </c>
      <c r="I9636" s="38" t="str">
        <f>VLOOKUP(A9636,'Data. User Inf'!$A$2:$D$13428,4,)</f>
        <v>23_to_27</v>
      </c>
      <c r="J9636" s="38" t="str">
        <f>VLOOKUP(A9636,'Data. User Inf'!$A$2:$E$13428,5,)</f>
        <v>FEMALE</v>
      </c>
      <c r="K9636" s="38" t="str">
        <f>VLOOKUP(A9636,'Data. User Inf'!$A$2:$E$13428,3,)</f>
        <v>Other Cities</v>
      </c>
      <c r="L9636" s="38" t="str">
        <f>IF('Data. User Inf'!B9636&lt;'Data. Transactions'!C9636,"Current","New")</f>
        <v>Current</v>
      </c>
    </row>
    <row r="9637" spans="1:12" ht="15.75" customHeight="1" x14ac:dyDescent="0.25">
      <c r="A9637" s="24">
        <v>53953551</v>
      </c>
      <c r="B9637" s="24">
        <v>7341949887</v>
      </c>
      <c r="C9637" s="26">
        <v>44101</v>
      </c>
      <c r="D9637" s="27">
        <v>10000</v>
      </c>
      <c r="E9637" s="24" t="s">
        <v>9</v>
      </c>
      <c r="F9637" s="24">
        <v>12</v>
      </c>
      <c r="G9637" s="37"/>
      <c r="H9637" s="38">
        <f>((VLOOKUP(F9637,'Data. Commission'!$B$2:$C$6,2,))/100)*D9637</f>
        <v>200</v>
      </c>
      <c r="I9637" s="38" t="str">
        <f>VLOOKUP(A9637,'Data. User Inf'!$A$2:$D$13428,4,)</f>
        <v>28_to_32</v>
      </c>
      <c r="J9637" s="38" t="str">
        <f>VLOOKUP(A9637,'Data. User Inf'!$A$2:$E$13428,5,)</f>
        <v>MALE</v>
      </c>
      <c r="K9637" s="38" t="str">
        <f>VLOOKUP(A9637,'Data. User Inf'!$A$2:$E$13428,3,)</f>
        <v>Other Cities</v>
      </c>
      <c r="L9637" s="38" t="str">
        <f>IF('Data. User Inf'!B9637&lt;'Data. Transactions'!C9637,"Current","New")</f>
        <v>Current</v>
      </c>
    </row>
    <row r="9638" spans="1:12" ht="15.75" customHeight="1" x14ac:dyDescent="0.25">
      <c r="A9638" s="24">
        <v>43891266</v>
      </c>
      <c r="B9638" s="24">
        <v>7336868460</v>
      </c>
      <c r="C9638" s="26">
        <v>44101</v>
      </c>
      <c r="D9638" s="27">
        <v>200000</v>
      </c>
      <c r="E9638" s="24" t="s">
        <v>86</v>
      </c>
      <c r="F9638" s="24">
        <v>14</v>
      </c>
      <c r="G9638" s="37"/>
      <c r="H9638" s="38">
        <f>((VLOOKUP(F9638,'Data. Commission'!$B$2:$C$6,2,))/100)*D9638</f>
        <v>8000</v>
      </c>
      <c r="I9638" s="38" t="str">
        <f>VLOOKUP(A9638,'Data. User Inf'!$A$2:$D$13428,4,)</f>
        <v>unknown</v>
      </c>
      <c r="J9638" s="38" t="str">
        <f>VLOOKUP(A9638,'Data. User Inf'!$A$2:$E$13428,5,)</f>
        <v>MALE</v>
      </c>
      <c r="K9638" s="38" t="str">
        <f>VLOOKUP(A9638,'Data. User Inf'!$A$2:$E$13428,3,)</f>
        <v>Hà Nội</v>
      </c>
      <c r="L9638" s="38" t="str">
        <f>IF('Data. User Inf'!B9638&lt;'Data. Transactions'!C9638,"Current","New")</f>
        <v>Current</v>
      </c>
    </row>
    <row r="9639" spans="1:12" ht="15.75" customHeight="1" x14ac:dyDescent="0.25">
      <c r="A9639" s="24">
        <v>43409492</v>
      </c>
      <c r="B9639" s="24">
        <v>7346401205</v>
      </c>
      <c r="C9639" s="26">
        <v>44102</v>
      </c>
      <c r="D9639" s="27">
        <v>10000</v>
      </c>
      <c r="E9639" s="28" t="s">
        <v>87</v>
      </c>
      <c r="F9639" s="24">
        <v>15</v>
      </c>
      <c r="G9639" s="37"/>
      <c r="H9639" s="38">
        <f>((VLOOKUP(F9639,'Data. Commission'!$B$2:$C$6,2,))/100)*D9639</f>
        <v>400</v>
      </c>
      <c r="I9639" s="38" t="str">
        <f>VLOOKUP(A9639,'Data. User Inf'!$A$2:$D$13428,4,)</f>
        <v>&gt;37</v>
      </c>
      <c r="J9639" s="38" t="str">
        <f>VLOOKUP(A9639,'Data. User Inf'!$A$2:$E$13428,5,)</f>
        <v>MALE</v>
      </c>
      <c r="K9639" s="38" t="str">
        <f>VLOOKUP(A9639,'Data. User Inf'!$A$2:$E$13428,3,)</f>
        <v>Other Cities</v>
      </c>
      <c r="L9639" s="38" t="str">
        <f>IF('Data. User Inf'!B9639&lt;'Data. Transactions'!C9639,"Current","New")</f>
        <v>Current</v>
      </c>
    </row>
    <row r="9640" spans="1:12" ht="15.75" customHeight="1" x14ac:dyDescent="0.25">
      <c r="A9640" s="24">
        <v>332743</v>
      </c>
      <c r="B9640" s="24">
        <v>7346539112</v>
      </c>
      <c r="C9640" s="26">
        <v>44102</v>
      </c>
      <c r="D9640" s="27">
        <v>100000</v>
      </c>
      <c r="E9640" s="24" t="s">
        <v>9</v>
      </c>
      <c r="F9640" s="24">
        <v>12</v>
      </c>
      <c r="G9640" s="37"/>
      <c r="H9640" s="38">
        <f>((VLOOKUP(F9640,'Data. Commission'!$B$2:$C$6,2,))/100)*D9640</f>
        <v>2000</v>
      </c>
      <c r="I9640" s="38" t="str">
        <f>VLOOKUP(A9640,'Data. User Inf'!$A$2:$D$13428,4,)</f>
        <v>&gt;37</v>
      </c>
      <c r="J9640" s="38" t="str">
        <f>VLOOKUP(A9640,'Data. User Inf'!$A$2:$E$13428,5,)</f>
        <v>MALE</v>
      </c>
      <c r="K9640" s="38" t="str">
        <f>VLOOKUP(A9640,'Data. User Inf'!$A$2:$E$13428,3,)</f>
        <v>Hồ Chí Minh</v>
      </c>
      <c r="L9640" s="38" t="str">
        <f>IF('Data. User Inf'!B9640&lt;'Data. Transactions'!C9640,"Current","New")</f>
        <v>Current</v>
      </c>
    </row>
    <row r="9641" spans="1:12" ht="15.75" customHeight="1" x14ac:dyDescent="0.25">
      <c r="A9641" s="24">
        <v>49070091</v>
      </c>
      <c r="B9641" s="24">
        <v>7345772463</v>
      </c>
      <c r="C9641" s="26">
        <v>44102</v>
      </c>
      <c r="D9641" s="27">
        <v>50000</v>
      </c>
      <c r="E9641" s="24" t="s">
        <v>60</v>
      </c>
      <c r="F9641" s="24">
        <v>13</v>
      </c>
      <c r="G9641" s="37" t="s">
        <v>49</v>
      </c>
      <c r="H9641" s="38">
        <f>((VLOOKUP(F9641,'Data. Commission'!$B$2:$C$6,2,))/100)*D9641</f>
        <v>1500</v>
      </c>
      <c r="I9641" s="38" t="str">
        <f>VLOOKUP(A9641,'Data. User Inf'!$A$2:$D$13428,4,)</f>
        <v>&gt;37</v>
      </c>
      <c r="J9641" s="38" t="str">
        <f>VLOOKUP(A9641,'Data. User Inf'!$A$2:$E$13428,5,)</f>
        <v>MALE</v>
      </c>
      <c r="K9641" s="38" t="str">
        <f>VLOOKUP(A9641,'Data. User Inf'!$A$2:$E$13428,3,)</f>
        <v>Unknown</v>
      </c>
      <c r="L9641" s="38" t="str">
        <f>IF('Data. User Inf'!B9641&lt;'Data. Transactions'!C9641,"Current","New")</f>
        <v>Current</v>
      </c>
    </row>
    <row r="9642" spans="1:12" ht="15.75" customHeight="1" x14ac:dyDescent="0.25">
      <c r="A9642" s="24">
        <v>4487923</v>
      </c>
      <c r="B9642" s="24">
        <v>7260170281</v>
      </c>
      <c r="C9642" s="26">
        <v>44102</v>
      </c>
      <c r="D9642" s="27">
        <v>100000</v>
      </c>
      <c r="E9642" s="28" t="s">
        <v>60</v>
      </c>
      <c r="F9642" s="24">
        <v>13</v>
      </c>
      <c r="G9642" s="36" t="s">
        <v>99</v>
      </c>
      <c r="H9642" s="38">
        <f>((VLOOKUP(F9642,'Data. Commission'!$B$2:$C$6,2,))/100)*D9642</f>
        <v>3000</v>
      </c>
      <c r="I9642" s="38" t="str">
        <f>VLOOKUP(A9642,'Data. User Inf'!$A$2:$D$13428,4,)</f>
        <v>23_to_27</v>
      </c>
      <c r="J9642" s="38" t="str">
        <f>VLOOKUP(A9642,'Data. User Inf'!$A$2:$E$13428,5,)</f>
        <v>FEMALE</v>
      </c>
      <c r="K9642" s="38" t="str">
        <f>VLOOKUP(A9642,'Data. User Inf'!$A$2:$E$13428,3,)</f>
        <v>Hồ Chí Minh</v>
      </c>
      <c r="L9642" s="38" t="str">
        <f>IF('Data. User Inf'!B9642&lt;'Data. Transactions'!C9642,"Current","New")</f>
        <v>Current</v>
      </c>
    </row>
    <row r="9643" spans="1:12" ht="15.75" customHeight="1" x14ac:dyDescent="0.25">
      <c r="A9643" s="24">
        <v>44080044</v>
      </c>
      <c r="B9643" s="24">
        <v>7347396596</v>
      </c>
      <c r="C9643" s="26">
        <v>44102</v>
      </c>
      <c r="D9643" s="27">
        <v>50000</v>
      </c>
      <c r="E9643" s="28" t="s">
        <v>60</v>
      </c>
      <c r="F9643" s="24">
        <v>13</v>
      </c>
      <c r="G9643" s="36" t="s">
        <v>99</v>
      </c>
      <c r="H9643" s="38">
        <f>((VLOOKUP(F9643,'Data. Commission'!$B$2:$C$6,2,))/100)*D9643</f>
        <v>1500</v>
      </c>
      <c r="I9643" s="38" t="str">
        <f>VLOOKUP(A9643,'Data. User Inf'!$A$2:$D$13428,4,)</f>
        <v>33_to_37</v>
      </c>
      <c r="J9643" s="38" t="str">
        <f>VLOOKUP(A9643,'Data. User Inf'!$A$2:$E$13428,5,)</f>
        <v>MALE</v>
      </c>
      <c r="K9643" s="38" t="str">
        <f>VLOOKUP(A9643,'Data. User Inf'!$A$2:$E$13428,3,)</f>
        <v>Hồ Chí Minh</v>
      </c>
      <c r="L9643" s="38" t="str">
        <f>IF('Data. User Inf'!B9643&lt;'Data. Transactions'!C9643,"Current","New")</f>
        <v>Current</v>
      </c>
    </row>
    <row r="9644" spans="1:12" ht="15.75" customHeight="1" x14ac:dyDescent="0.25">
      <c r="A9644" s="24">
        <v>37628606</v>
      </c>
      <c r="B9644" s="24">
        <v>7355007220</v>
      </c>
      <c r="C9644" s="26">
        <v>44102</v>
      </c>
      <c r="D9644" s="27">
        <v>50000</v>
      </c>
      <c r="E9644" s="28" t="s">
        <v>86</v>
      </c>
      <c r="F9644" s="24">
        <v>14</v>
      </c>
      <c r="G9644" s="36" t="s">
        <v>99</v>
      </c>
      <c r="H9644" s="38">
        <f>((VLOOKUP(F9644,'Data. Commission'!$B$2:$C$6,2,))/100)*D9644</f>
        <v>2000</v>
      </c>
      <c r="I9644" s="38" t="str">
        <f>VLOOKUP(A9644,'Data. User Inf'!$A$2:$D$13428,4,)</f>
        <v>33_to_37</v>
      </c>
      <c r="J9644" s="38" t="str">
        <f>VLOOKUP(A9644,'Data. User Inf'!$A$2:$E$13428,5,)</f>
        <v>MALE</v>
      </c>
      <c r="K9644" s="38" t="str">
        <f>VLOOKUP(A9644,'Data. User Inf'!$A$2:$E$13428,3,)</f>
        <v>Hồ Chí Minh</v>
      </c>
      <c r="L9644" s="38" t="str">
        <f>IF('Data. User Inf'!B9644&lt;'Data. Transactions'!C9644,"Current","New")</f>
        <v>Current</v>
      </c>
    </row>
    <row r="9645" spans="1:12" ht="15.75" customHeight="1" x14ac:dyDescent="0.25">
      <c r="A9645" s="24">
        <v>26852690</v>
      </c>
      <c r="B9645" s="24">
        <v>7353437831</v>
      </c>
      <c r="C9645" s="26">
        <v>44102</v>
      </c>
      <c r="D9645" s="27">
        <v>10000</v>
      </c>
      <c r="E9645" s="28" t="s">
        <v>9</v>
      </c>
      <c r="F9645" s="24">
        <v>12</v>
      </c>
      <c r="G9645" s="36" t="s">
        <v>99</v>
      </c>
      <c r="H9645" s="38">
        <f>((VLOOKUP(F9645,'Data. Commission'!$B$2:$C$6,2,))/100)*D9645</f>
        <v>200</v>
      </c>
      <c r="I9645" s="38" t="str">
        <f>VLOOKUP(A9645,'Data. User Inf'!$A$2:$D$13428,4,)</f>
        <v>23_to_27</v>
      </c>
      <c r="J9645" s="38" t="str">
        <f>VLOOKUP(A9645,'Data. User Inf'!$A$2:$E$13428,5,)</f>
        <v>FEMALE</v>
      </c>
      <c r="K9645" s="38" t="str">
        <f>VLOOKUP(A9645,'Data. User Inf'!$A$2:$E$13428,3,)</f>
        <v>Hồ Chí Minh</v>
      </c>
      <c r="L9645" s="38" t="str">
        <f>IF('Data. User Inf'!B9645&lt;'Data. Transactions'!C9645,"Current","New")</f>
        <v>Current</v>
      </c>
    </row>
    <row r="9646" spans="1:12" ht="15.75" customHeight="1" x14ac:dyDescent="0.25">
      <c r="A9646" s="24">
        <v>45363716</v>
      </c>
      <c r="B9646" s="24">
        <v>7356549832</v>
      </c>
      <c r="C9646" s="26">
        <v>44102</v>
      </c>
      <c r="D9646" s="27">
        <v>30000</v>
      </c>
      <c r="E9646" s="28" t="s">
        <v>9</v>
      </c>
      <c r="F9646" s="24">
        <v>12</v>
      </c>
      <c r="G9646" s="36" t="s">
        <v>99</v>
      </c>
      <c r="H9646" s="38">
        <f>((VLOOKUP(F9646,'Data. Commission'!$B$2:$C$6,2,))/100)*D9646</f>
        <v>600</v>
      </c>
      <c r="I9646" s="38" t="str">
        <f>VLOOKUP(A9646,'Data. User Inf'!$A$2:$D$13428,4,)</f>
        <v>28_to_32</v>
      </c>
      <c r="J9646" s="38" t="str">
        <f>VLOOKUP(A9646,'Data. User Inf'!$A$2:$E$13428,5,)</f>
        <v>FEMALE</v>
      </c>
      <c r="K9646" s="38" t="str">
        <f>VLOOKUP(A9646,'Data. User Inf'!$A$2:$E$13428,3,)</f>
        <v>Hồ Chí Minh</v>
      </c>
      <c r="L9646" s="38" t="str">
        <f>IF('Data. User Inf'!B9646&lt;'Data. Transactions'!C9646,"Current","New")</f>
        <v>Current</v>
      </c>
    </row>
    <row r="9647" spans="1:12" ht="15.75" customHeight="1" x14ac:dyDescent="0.25">
      <c r="A9647" s="24">
        <v>47063089</v>
      </c>
      <c r="B9647" s="24">
        <v>7351316804</v>
      </c>
      <c r="C9647" s="26">
        <v>44102</v>
      </c>
      <c r="D9647" s="27">
        <v>20000</v>
      </c>
      <c r="E9647" s="28" t="s">
        <v>60</v>
      </c>
      <c r="F9647" s="24">
        <v>13</v>
      </c>
      <c r="G9647" s="36" t="s">
        <v>99</v>
      </c>
      <c r="H9647" s="38">
        <f>((VLOOKUP(F9647,'Data. Commission'!$B$2:$C$6,2,))/100)*D9647</f>
        <v>600</v>
      </c>
      <c r="I9647" s="38" t="str">
        <f>VLOOKUP(A9647,'Data. User Inf'!$A$2:$D$13428,4,)</f>
        <v>28_to_32</v>
      </c>
      <c r="J9647" s="38" t="str">
        <f>VLOOKUP(A9647,'Data. User Inf'!$A$2:$E$13428,5,)</f>
        <v>MALE</v>
      </c>
      <c r="K9647" s="38" t="str">
        <f>VLOOKUP(A9647,'Data. User Inf'!$A$2:$E$13428,3,)</f>
        <v>Hồ Chí Minh</v>
      </c>
      <c r="L9647" s="38" t="str">
        <f>IF('Data. User Inf'!B9647&lt;'Data. Transactions'!C9647,"Current","New")</f>
        <v>Current</v>
      </c>
    </row>
    <row r="9648" spans="1:12" ht="15.75" customHeight="1" x14ac:dyDescent="0.25">
      <c r="A9648" s="24">
        <v>42569729</v>
      </c>
      <c r="B9648" s="24">
        <v>7348959995</v>
      </c>
      <c r="C9648" s="26">
        <v>44102</v>
      </c>
      <c r="D9648" s="27">
        <v>10000</v>
      </c>
      <c r="E9648" s="28" t="s">
        <v>9</v>
      </c>
      <c r="F9648" s="24">
        <v>12</v>
      </c>
      <c r="G9648" s="36" t="s">
        <v>99</v>
      </c>
      <c r="H9648" s="38">
        <f>((VLOOKUP(F9648,'Data. Commission'!$B$2:$C$6,2,))/100)*D9648</f>
        <v>200</v>
      </c>
      <c r="I9648" s="38" t="str">
        <f>VLOOKUP(A9648,'Data. User Inf'!$A$2:$D$13428,4,)</f>
        <v>28_to_32</v>
      </c>
      <c r="J9648" s="38" t="str">
        <f>VLOOKUP(A9648,'Data. User Inf'!$A$2:$E$13428,5,)</f>
        <v>FEMALE</v>
      </c>
      <c r="K9648" s="38" t="str">
        <f>VLOOKUP(A9648,'Data. User Inf'!$A$2:$E$13428,3,)</f>
        <v>Hồ Chí Minh</v>
      </c>
      <c r="L9648" s="38" t="str">
        <f>IF('Data. User Inf'!B9648&lt;'Data. Transactions'!C9648,"Current","New")</f>
        <v>Current</v>
      </c>
    </row>
    <row r="9649" spans="1:12" ht="15.75" customHeight="1" x14ac:dyDescent="0.25">
      <c r="A9649" s="24">
        <v>56068084</v>
      </c>
      <c r="B9649" s="24">
        <v>7346339546</v>
      </c>
      <c r="C9649" s="26">
        <v>44102</v>
      </c>
      <c r="D9649" s="27">
        <v>10000</v>
      </c>
      <c r="E9649" s="28" t="s">
        <v>86</v>
      </c>
      <c r="F9649" s="24">
        <v>14</v>
      </c>
      <c r="G9649" s="36" t="s">
        <v>99</v>
      </c>
      <c r="H9649" s="38">
        <f>((VLOOKUP(F9649,'Data. Commission'!$B$2:$C$6,2,))/100)*D9649</f>
        <v>400</v>
      </c>
      <c r="I9649" s="38" t="str">
        <f>VLOOKUP(A9649,'Data. User Inf'!$A$2:$D$13428,4,)</f>
        <v>33_to_37</v>
      </c>
      <c r="J9649" s="38" t="str">
        <f>VLOOKUP(A9649,'Data. User Inf'!$A$2:$E$13428,5,)</f>
        <v>MALE</v>
      </c>
      <c r="K9649" s="38" t="str">
        <f>VLOOKUP(A9649,'Data. User Inf'!$A$2:$E$13428,3,)</f>
        <v>Unknown</v>
      </c>
      <c r="L9649" s="38" t="str">
        <f>IF('Data. User Inf'!B9649&lt;'Data. Transactions'!C9649,"Current","New")</f>
        <v>Current</v>
      </c>
    </row>
    <row r="9650" spans="1:12" ht="15.75" customHeight="1" x14ac:dyDescent="0.25">
      <c r="A9650" s="24">
        <v>48252570</v>
      </c>
      <c r="B9650" s="24">
        <v>7345775529</v>
      </c>
      <c r="C9650" s="26">
        <v>44102</v>
      </c>
      <c r="D9650" s="27">
        <v>50000</v>
      </c>
      <c r="E9650" s="28" t="s">
        <v>60</v>
      </c>
      <c r="F9650" s="24">
        <v>13</v>
      </c>
      <c r="G9650" s="36" t="s">
        <v>49</v>
      </c>
      <c r="H9650" s="38">
        <f>((VLOOKUP(F9650,'Data. Commission'!$B$2:$C$6,2,))/100)*D9650</f>
        <v>1500</v>
      </c>
      <c r="I9650" s="38" t="str">
        <f>VLOOKUP(A9650,'Data. User Inf'!$A$2:$D$13428,4,)</f>
        <v>33_to_37</v>
      </c>
      <c r="J9650" s="38" t="str">
        <f>VLOOKUP(A9650,'Data. User Inf'!$A$2:$E$13428,5,)</f>
        <v>MALE</v>
      </c>
      <c r="K9650" s="38" t="str">
        <f>VLOOKUP(A9650,'Data. User Inf'!$A$2:$E$13428,3,)</f>
        <v>Other Cities</v>
      </c>
      <c r="L9650" s="38" t="str">
        <f>IF('Data. User Inf'!B9650&lt;'Data. Transactions'!C9650,"Current","New")</f>
        <v>Current</v>
      </c>
    </row>
    <row r="9651" spans="1:12" ht="15.75" customHeight="1" x14ac:dyDescent="0.25">
      <c r="A9651" s="24">
        <v>40090537</v>
      </c>
      <c r="B9651" s="24">
        <v>7351198641</v>
      </c>
      <c r="C9651" s="26">
        <v>44102</v>
      </c>
      <c r="D9651" s="27">
        <v>10000</v>
      </c>
      <c r="E9651" s="24" t="s">
        <v>9</v>
      </c>
      <c r="F9651" s="24">
        <v>12</v>
      </c>
      <c r="G9651" s="37"/>
      <c r="H9651" s="38">
        <f>((VLOOKUP(F9651,'Data. Commission'!$B$2:$C$6,2,))/100)*D9651</f>
        <v>200</v>
      </c>
      <c r="I9651" s="38" t="str">
        <f>VLOOKUP(A9651,'Data. User Inf'!$A$2:$D$13428,4,)</f>
        <v>23_to_27</v>
      </c>
      <c r="J9651" s="38" t="str">
        <f>VLOOKUP(A9651,'Data. User Inf'!$A$2:$E$13428,5,)</f>
        <v>MALE</v>
      </c>
      <c r="K9651" s="38" t="str">
        <f>VLOOKUP(A9651,'Data. User Inf'!$A$2:$E$13428,3,)</f>
        <v>Hồ Chí Minh</v>
      </c>
      <c r="L9651" s="38" t="str">
        <f>IF('Data. User Inf'!B9651&lt;'Data. Transactions'!C9651,"Current","New")</f>
        <v>Current</v>
      </c>
    </row>
    <row r="9652" spans="1:12" ht="15.75" customHeight="1" x14ac:dyDescent="0.25">
      <c r="A9652" s="24">
        <v>42664575</v>
      </c>
      <c r="B9652" s="24">
        <v>7349437510</v>
      </c>
      <c r="C9652" s="26">
        <v>44102</v>
      </c>
      <c r="D9652" s="27">
        <v>50000</v>
      </c>
      <c r="E9652" s="24" t="s">
        <v>9</v>
      </c>
      <c r="F9652" s="24">
        <v>12</v>
      </c>
      <c r="G9652" s="37"/>
      <c r="H9652" s="38">
        <f>((VLOOKUP(F9652,'Data. Commission'!$B$2:$C$6,2,))/100)*D9652</f>
        <v>1000</v>
      </c>
      <c r="I9652" s="38" t="str">
        <f>VLOOKUP(A9652,'Data. User Inf'!$A$2:$D$13428,4,)</f>
        <v>23_to_27</v>
      </c>
      <c r="J9652" s="38" t="str">
        <f>VLOOKUP(A9652,'Data. User Inf'!$A$2:$E$13428,5,)</f>
        <v>MALE</v>
      </c>
      <c r="K9652" s="38" t="str">
        <f>VLOOKUP(A9652,'Data. User Inf'!$A$2:$E$13428,3,)</f>
        <v>Hồ Chí Minh</v>
      </c>
      <c r="L9652" s="38" t="str">
        <f>IF('Data. User Inf'!B9652&lt;'Data. Transactions'!C9652,"Current","New")</f>
        <v>Current</v>
      </c>
    </row>
    <row r="9653" spans="1:12" ht="15.75" customHeight="1" x14ac:dyDescent="0.25">
      <c r="A9653" s="24">
        <v>56068933</v>
      </c>
      <c r="B9653" s="24">
        <v>7346240079</v>
      </c>
      <c r="C9653" s="26">
        <v>44102</v>
      </c>
      <c r="D9653" s="27">
        <v>100000</v>
      </c>
      <c r="E9653" s="24" t="s">
        <v>9</v>
      </c>
      <c r="F9653" s="24">
        <v>12</v>
      </c>
      <c r="G9653" s="37"/>
      <c r="H9653" s="38">
        <f>((VLOOKUP(F9653,'Data. Commission'!$B$2:$C$6,2,))/100)*D9653</f>
        <v>2000</v>
      </c>
      <c r="I9653" s="38" t="str">
        <f>VLOOKUP(A9653,'Data. User Inf'!$A$2:$D$13428,4,)</f>
        <v>33_to_37</v>
      </c>
      <c r="J9653" s="38" t="str">
        <f>VLOOKUP(A9653,'Data. User Inf'!$A$2:$E$13428,5,)</f>
        <v>FEMALE</v>
      </c>
      <c r="K9653" s="38" t="str">
        <f>VLOOKUP(A9653,'Data. User Inf'!$A$2:$E$13428,3,)</f>
        <v>Other Cities</v>
      </c>
      <c r="L9653" s="38" t="str">
        <f>IF('Data. User Inf'!B9653&lt;'Data. Transactions'!C9653,"Current","New")</f>
        <v>Current</v>
      </c>
    </row>
    <row r="9654" spans="1:12" ht="15.75" customHeight="1" x14ac:dyDescent="0.25">
      <c r="A9654" s="24">
        <v>1989213</v>
      </c>
      <c r="B9654" s="24">
        <v>7357042721</v>
      </c>
      <c r="C9654" s="26">
        <v>44102</v>
      </c>
      <c r="D9654" s="27">
        <v>10000</v>
      </c>
      <c r="E9654" s="28" t="s">
        <v>60</v>
      </c>
      <c r="F9654" s="24">
        <v>13</v>
      </c>
      <c r="G9654" s="37"/>
      <c r="H9654" s="38">
        <f>((VLOOKUP(F9654,'Data. Commission'!$B$2:$C$6,2,))/100)*D9654</f>
        <v>300</v>
      </c>
      <c r="I9654" s="38" t="str">
        <f>VLOOKUP(A9654,'Data. User Inf'!$A$2:$D$13428,4,)</f>
        <v>&gt;37</v>
      </c>
      <c r="J9654" s="38" t="str">
        <f>VLOOKUP(A9654,'Data. User Inf'!$A$2:$E$13428,5,)</f>
        <v>MALE</v>
      </c>
      <c r="K9654" s="38" t="str">
        <f>VLOOKUP(A9654,'Data. User Inf'!$A$2:$E$13428,3,)</f>
        <v>Other Cities</v>
      </c>
      <c r="L9654" s="38" t="str">
        <f>IF('Data. User Inf'!B9654&lt;'Data. Transactions'!C9654,"Current","New")</f>
        <v>Current</v>
      </c>
    </row>
    <row r="9655" spans="1:12" ht="15.75" customHeight="1" x14ac:dyDescent="0.25">
      <c r="A9655" s="24">
        <v>51241047</v>
      </c>
      <c r="B9655" s="24">
        <v>7349129274</v>
      </c>
      <c r="C9655" s="26">
        <v>44102</v>
      </c>
      <c r="D9655" s="27">
        <v>10000</v>
      </c>
      <c r="E9655" s="28" t="s">
        <v>60</v>
      </c>
      <c r="F9655" s="24">
        <v>13</v>
      </c>
      <c r="G9655" s="37"/>
      <c r="H9655" s="38">
        <f>((VLOOKUP(F9655,'Data. Commission'!$B$2:$C$6,2,))/100)*D9655</f>
        <v>300</v>
      </c>
      <c r="I9655" s="38" t="str">
        <f>VLOOKUP(A9655,'Data. User Inf'!$A$2:$D$13428,4,)</f>
        <v>&gt;37</v>
      </c>
      <c r="J9655" s="38" t="str">
        <f>VLOOKUP(A9655,'Data. User Inf'!$A$2:$E$13428,5,)</f>
        <v>FEMALE</v>
      </c>
      <c r="K9655" s="38" t="str">
        <f>VLOOKUP(A9655,'Data. User Inf'!$A$2:$E$13428,3,)</f>
        <v>Other Cities</v>
      </c>
      <c r="L9655" s="38" t="str">
        <f>IF('Data. User Inf'!B9655&lt;'Data. Transactions'!C9655,"Current","New")</f>
        <v>Current</v>
      </c>
    </row>
    <row r="9656" spans="1:12" ht="15.75" customHeight="1" x14ac:dyDescent="0.25">
      <c r="A9656" s="24">
        <v>44788783</v>
      </c>
      <c r="B9656" s="24">
        <v>7352059095</v>
      </c>
      <c r="C9656" s="26">
        <v>44102</v>
      </c>
      <c r="D9656" s="27">
        <v>10000</v>
      </c>
      <c r="E9656" s="28" t="s">
        <v>60</v>
      </c>
      <c r="F9656" s="24">
        <v>13</v>
      </c>
      <c r="G9656" s="37"/>
      <c r="H9656" s="38">
        <f>((VLOOKUP(F9656,'Data. Commission'!$B$2:$C$6,2,))/100)*D9656</f>
        <v>300</v>
      </c>
      <c r="I9656" s="38" t="str">
        <f>VLOOKUP(A9656,'Data. User Inf'!$A$2:$D$13428,4,)</f>
        <v>28_to_32</v>
      </c>
      <c r="J9656" s="38" t="str">
        <f>VLOOKUP(A9656,'Data. User Inf'!$A$2:$E$13428,5,)</f>
        <v>MALE</v>
      </c>
      <c r="K9656" s="38" t="str">
        <f>VLOOKUP(A9656,'Data. User Inf'!$A$2:$E$13428,3,)</f>
        <v>Other Cities</v>
      </c>
      <c r="L9656" s="38" t="str">
        <f>IF('Data. User Inf'!B9656&lt;'Data. Transactions'!C9656,"Current","New")</f>
        <v>Current</v>
      </c>
    </row>
    <row r="9657" spans="1:12" ht="15.75" customHeight="1" x14ac:dyDescent="0.25">
      <c r="A9657" s="24">
        <v>13081318</v>
      </c>
      <c r="B9657" s="24">
        <v>7353279712</v>
      </c>
      <c r="C9657" s="26">
        <v>44102</v>
      </c>
      <c r="D9657" s="27">
        <v>10000</v>
      </c>
      <c r="E9657" s="28" t="s">
        <v>9</v>
      </c>
      <c r="F9657" s="24">
        <v>12</v>
      </c>
      <c r="G9657" s="36" t="s">
        <v>99</v>
      </c>
      <c r="H9657" s="38">
        <f>((VLOOKUP(F9657,'Data. Commission'!$B$2:$C$6,2,))/100)*D9657</f>
        <v>200</v>
      </c>
      <c r="I9657" s="38" t="str">
        <f>VLOOKUP(A9657,'Data. User Inf'!$A$2:$D$13428,4,)</f>
        <v>unknown</v>
      </c>
      <c r="J9657" s="38" t="str">
        <f>VLOOKUP(A9657,'Data. User Inf'!$A$2:$E$13428,5,)</f>
        <v>FEMALE</v>
      </c>
      <c r="K9657" s="38" t="str">
        <f>VLOOKUP(A9657,'Data. User Inf'!$A$2:$E$13428,3,)</f>
        <v>Hồ Chí Minh</v>
      </c>
      <c r="L9657" s="38" t="str">
        <f>IF('Data. User Inf'!B9657&lt;'Data. Transactions'!C9657,"Current","New")</f>
        <v>Current</v>
      </c>
    </row>
    <row r="9658" spans="1:12" ht="15.75" customHeight="1" x14ac:dyDescent="0.25">
      <c r="A9658" s="24">
        <v>37841970</v>
      </c>
      <c r="B9658" s="24">
        <v>7353658690</v>
      </c>
      <c r="C9658" s="26">
        <v>44102</v>
      </c>
      <c r="D9658" s="27">
        <v>10000</v>
      </c>
      <c r="E9658" s="28" t="s">
        <v>60</v>
      </c>
      <c r="F9658" s="24">
        <v>13</v>
      </c>
      <c r="G9658" s="36" t="s">
        <v>99</v>
      </c>
      <c r="H9658" s="38">
        <f>((VLOOKUP(F9658,'Data. Commission'!$B$2:$C$6,2,))/100)*D9658</f>
        <v>300</v>
      </c>
      <c r="I9658" s="38" t="str">
        <f>VLOOKUP(A9658,'Data. User Inf'!$A$2:$D$13428,4,)</f>
        <v>unknown</v>
      </c>
      <c r="J9658" s="38" t="str">
        <f>VLOOKUP(A9658,'Data. User Inf'!$A$2:$E$13428,5,)</f>
        <v>FEMALE</v>
      </c>
      <c r="K9658" s="38" t="str">
        <f>VLOOKUP(A9658,'Data. User Inf'!$A$2:$E$13428,3,)</f>
        <v>Hồ Chí Minh</v>
      </c>
      <c r="L9658" s="38" t="str">
        <f>IF('Data. User Inf'!B9658&lt;'Data. Transactions'!C9658,"Current","New")</f>
        <v>Current</v>
      </c>
    </row>
    <row r="9659" spans="1:12" ht="15.75" customHeight="1" x14ac:dyDescent="0.25">
      <c r="A9659" s="24">
        <v>34906990</v>
      </c>
      <c r="B9659" s="24">
        <v>7357375919</v>
      </c>
      <c r="C9659" s="26">
        <v>44102</v>
      </c>
      <c r="D9659" s="27">
        <v>100000</v>
      </c>
      <c r="E9659" s="28" t="s">
        <v>60</v>
      </c>
      <c r="F9659" s="24">
        <v>13</v>
      </c>
      <c r="G9659" s="36" t="s">
        <v>99</v>
      </c>
      <c r="H9659" s="38">
        <f>((VLOOKUP(F9659,'Data. Commission'!$B$2:$C$6,2,))/100)*D9659</f>
        <v>3000</v>
      </c>
      <c r="I9659" s="38" t="str">
        <f>VLOOKUP(A9659,'Data. User Inf'!$A$2:$D$13428,4,)</f>
        <v>unknown</v>
      </c>
      <c r="J9659" s="38" t="str">
        <f>VLOOKUP(A9659,'Data. User Inf'!$A$2:$E$13428,5,)</f>
        <v>FEMALE</v>
      </c>
      <c r="K9659" s="38" t="str">
        <f>VLOOKUP(A9659,'Data. User Inf'!$A$2:$E$13428,3,)</f>
        <v>Hồ Chí Minh</v>
      </c>
      <c r="L9659" s="38" t="str">
        <f>IF('Data. User Inf'!B9659&lt;'Data. Transactions'!C9659,"Current","New")</f>
        <v>Current</v>
      </c>
    </row>
    <row r="9660" spans="1:12" ht="15.75" customHeight="1" x14ac:dyDescent="0.25">
      <c r="A9660" s="24">
        <v>51870492</v>
      </c>
      <c r="B9660" s="24">
        <v>7346190698</v>
      </c>
      <c r="C9660" s="26">
        <v>44102</v>
      </c>
      <c r="D9660" s="27">
        <v>20000</v>
      </c>
      <c r="E9660" s="28" t="s">
        <v>9</v>
      </c>
      <c r="F9660" s="24">
        <v>12</v>
      </c>
      <c r="G9660" s="36" t="s">
        <v>99</v>
      </c>
      <c r="H9660" s="38">
        <f>((VLOOKUP(F9660,'Data. Commission'!$B$2:$C$6,2,))/100)*D9660</f>
        <v>400</v>
      </c>
      <c r="I9660" s="38" t="str">
        <f>VLOOKUP(A9660,'Data. User Inf'!$A$2:$D$13428,4,)</f>
        <v>unknown</v>
      </c>
      <c r="J9660" s="38" t="str">
        <f>VLOOKUP(A9660,'Data. User Inf'!$A$2:$E$13428,5,)</f>
        <v>MALE</v>
      </c>
      <c r="K9660" s="38" t="str">
        <f>VLOOKUP(A9660,'Data. User Inf'!$A$2:$E$13428,3,)</f>
        <v>Hồ Chí Minh</v>
      </c>
      <c r="L9660" s="38" t="str">
        <f>IF('Data. User Inf'!B9660&lt;'Data. Transactions'!C9660,"Current","New")</f>
        <v>Current</v>
      </c>
    </row>
    <row r="9661" spans="1:12" ht="15.75" customHeight="1" x14ac:dyDescent="0.25">
      <c r="A9661" s="24">
        <v>56413870</v>
      </c>
      <c r="B9661" s="24">
        <v>7348345007</v>
      </c>
      <c r="C9661" s="26">
        <v>44102</v>
      </c>
      <c r="D9661" s="27">
        <v>20000</v>
      </c>
      <c r="E9661" s="28" t="s">
        <v>87</v>
      </c>
      <c r="F9661" s="24">
        <v>15</v>
      </c>
      <c r="G9661" s="36" t="s">
        <v>99</v>
      </c>
      <c r="H9661" s="38">
        <f>((VLOOKUP(F9661,'Data. Commission'!$B$2:$C$6,2,))/100)*D9661</f>
        <v>800</v>
      </c>
      <c r="I9661" s="38" t="str">
        <f>VLOOKUP(A9661,'Data. User Inf'!$A$2:$D$13428,4,)</f>
        <v>unknown</v>
      </c>
      <c r="J9661" s="38" t="str">
        <f>VLOOKUP(A9661,'Data. User Inf'!$A$2:$E$13428,5,)</f>
        <v>FEMALE</v>
      </c>
      <c r="K9661" s="38" t="str">
        <f>VLOOKUP(A9661,'Data. User Inf'!$A$2:$E$13428,3,)</f>
        <v>Hồ Chí Minh</v>
      </c>
      <c r="L9661" s="38" t="str">
        <f>IF('Data. User Inf'!B9661&lt;'Data. Transactions'!C9661,"Current","New")</f>
        <v>Current</v>
      </c>
    </row>
    <row r="9662" spans="1:12" ht="15.75" customHeight="1" x14ac:dyDescent="0.25">
      <c r="A9662" s="24">
        <v>45811020</v>
      </c>
      <c r="B9662" s="24">
        <v>7346481284</v>
      </c>
      <c r="C9662" s="26">
        <v>44102</v>
      </c>
      <c r="D9662" s="27">
        <v>20000</v>
      </c>
      <c r="E9662" s="28" t="s">
        <v>9</v>
      </c>
      <c r="F9662" s="24">
        <v>12</v>
      </c>
      <c r="G9662" s="36" t="s">
        <v>99</v>
      </c>
      <c r="H9662" s="38">
        <f>((VLOOKUP(F9662,'Data. Commission'!$B$2:$C$6,2,))/100)*D9662</f>
        <v>400</v>
      </c>
      <c r="I9662" s="38" t="str">
        <f>VLOOKUP(A9662,'Data. User Inf'!$A$2:$D$13428,4,)</f>
        <v>18_to_22</v>
      </c>
      <c r="J9662" s="38" t="str">
        <f>VLOOKUP(A9662,'Data. User Inf'!$A$2:$E$13428,5,)</f>
        <v>FEMALE</v>
      </c>
      <c r="K9662" s="38" t="str">
        <f>VLOOKUP(A9662,'Data. User Inf'!$A$2:$E$13428,3,)</f>
        <v>Hà Nội</v>
      </c>
      <c r="L9662" s="38" t="str">
        <f>IF('Data. User Inf'!B9662&lt;'Data. Transactions'!C9662,"Current","New")</f>
        <v>New</v>
      </c>
    </row>
    <row r="9663" spans="1:12" ht="15.75" customHeight="1" x14ac:dyDescent="0.25">
      <c r="A9663" s="24">
        <v>46915665</v>
      </c>
      <c r="B9663" s="24">
        <v>7271496523</v>
      </c>
      <c r="C9663" s="26">
        <v>44102</v>
      </c>
      <c r="D9663" s="27">
        <v>50000</v>
      </c>
      <c r="E9663" s="28" t="s">
        <v>60</v>
      </c>
      <c r="F9663" s="24">
        <v>13</v>
      </c>
      <c r="G9663" s="36" t="s">
        <v>99</v>
      </c>
      <c r="H9663" s="38">
        <f>((VLOOKUP(F9663,'Data. Commission'!$B$2:$C$6,2,))/100)*D9663</f>
        <v>1500</v>
      </c>
      <c r="I9663" s="38" t="str">
        <f>VLOOKUP(A9663,'Data. User Inf'!$A$2:$D$13428,4,)</f>
        <v>23_to_27</v>
      </c>
      <c r="J9663" s="38" t="str">
        <f>VLOOKUP(A9663,'Data. User Inf'!$A$2:$E$13428,5,)</f>
        <v>MALE</v>
      </c>
      <c r="K9663" s="38" t="str">
        <f>VLOOKUP(A9663,'Data. User Inf'!$A$2:$E$13428,3,)</f>
        <v>Other Cities</v>
      </c>
      <c r="L9663" s="38" t="str">
        <f>IF('Data. User Inf'!B9663&lt;'Data. Transactions'!C9663,"Current","New")</f>
        <v>Current</v>
      </c>
    </row>
    <row r="9664" spans="1:12" ht="15.75" customHeight="1" x14ac:dyDescent="0.25">
      <c r="A9664" s="24">
        <v>49567423</v>
      </c>
      <c r="B9664" s="24">
        <v>7351456131</v>
      </c>
      <c r="C9664" s="26">
        <v>44102</v>
      </c>
      <c r="D9664" s="27">
        <v>10000</v>
      </c>
      <c r="E9664" s="28" t="s">
        <v>9</v>
      </c>
      <c r="F9664" s="24">
        <v>12</v>
      </c>
      <c r="G9664" s="36" t="s">
        <v>99</v>
      </c>
      <c r="H9664" s="38">
        <f>((VLOOKUP(F9664,'Data. Commission'!$B$2:$C$6,2,))/100)*D9664</f>
        <v>200</v>
      </c>
      <c r="I9664" s="38" t="str">
        <f>VLOOKUP(A9664,'Data. User Inf'!$A$2:$D$13428,4,)</f>
        <v>23_to_27</v>
      </c>
      <c r="J9664" s="38" t="str">
        <f>VLOOKUP(A9664,'Data. User Inf'!$A$2:$E$13428,5,)</f>
        <v>FEMALE</v>
      </c>
      <c r="K9664" s="38" t="str">
        <f>VLOOKUP(A9664,'Data. User Inf'!$A$2:$E$13428,3,)</f>
        <v>Unknown</v>
      </c>
      <c r="L9664" s="38" t="str">
        <f>IF('Data. User Inf'!B9664&lt;'Data. Transactions'!C9664,"Current","New")</f>
        <v>New</v>
      </c>
    </row>
    <row r="9665" spans="1:12" ht="15.75" customHeight="1" x14ac:dyDescent="0.25">
      <c r="A9665" s="24">
        <v>43115149</v>
      </c>
      <c r="B9665" s="24">
        <v>7353547417</v>
      </c>
      <c r="C9665" s="26">
        <v>44102</v>
      </c>
      <c r="D9665" s="27">
        <v>10000</v>
      </c>
      <c r="E9665" s="28" t="s">
        <v>60</v>
      </c>
      <c r="F9665" s="24">
        <v>13</v>
      </c>
      <c r="G9665" s="36" t="s">
        <v>99</v>
      </c>
      <c r="H9665" s="38">
        <f>((VLOOKUP(F9665,'Data. Commission'!$B$2:$C$6,2,))/100)*D9665</f>
        <v>300</v>
      </c>
      <c r="I9665" s="38" t="str">
        <f>VLOOKUP(A9665,'Data. User Inf'!$A$2:$D$13428,4,)</f>
        <v>23_to_27</v>
      </c>
      <c r="J9665" s="38" t="str">
        <f>VLOOKUP(A9665,'Data. User Inf'!$A$2:$E$13428,5,)</f>
        <v>FEMALE</v>
      </c>
      <c r="K9665" s="38" t="str">
        <f>VLOOKUP(A9665,'Data. User Inf'!$A$2:$E$13428,3,)</f>
        <v>Unknown</v>
      </c>
      <c r="L9665" s="38" t="str">
        <f>IF('Data. User Inf'!B9665&lt;'Data. Transactions'!C9665,"Current","New")</f>
        <v>Current</v>
      </c>
    </row>
    <row r="9666" spans="1:12" ht="15.75" customHeight="1" x14ac:dyDescent="0.25">
      <c r="A9666" s="24">
        <v>42414058</v>
      </c>
      <c r="B9666" s="24">
        <v>7355742207</v>
      </c>
      <c r="C9666" s="26">
        <v>44102</v>
      </c>
      <c r="D9666" s="27">
        <v>100000</v>
      </c>
      <c r="E9666" s="28" t="s">
        <v>9</v>
      </c>
      <c r="F9666" s="24">
        <v>12</v>
      </c>
      <c r="G9666" s="36" t="s">
        <v>99</v>
      </c>
      <c r="H9666" s="38">
        <f>((VLOOKUP(F9666,'Data. Commission'!$B$2:$C$6,2,))/100)*D9666</f>
        <v>2000</v>
      </c>
      <c r="I9666" s="38" t="str">
        <f>VLOOKUP(A9666,'Data. User Inf'!$A$2:$D$13428,4,)</f>
        <v>28_to_32</v>
      </c>
      <c r="J9666" s="38" t="str">
        <f>VLOOKUP(A9666,'Data. User Inf'!$A$2:$E$13428,5,)</f>
        <v>MALE</v>
      </c>
      <c r="K9666" s="38" t="str">
        <f>VLOOKUP(A9666,'Data. User Inf'!$A$2:$E$13428,3,)</f>
        <v>Hà Nội</v>
      </c>
      <c r="L9666" s="38" t="str">
        <f>IF('Data. User Inf'!B9666&lt;'Data. Transactions'!C9666,"Current","New")</f>
        <v>New</v>
      </c>
    </row>
    <row r="9667" spans="1:12" ht="15.75" customHeight="1" x14ac:dyDescent="0.25">
      <c r="A9667" s="24">
        <v>47627254</v>
      </c>
      <c r="B9667" s="24">
        <v>7351310206</v>
      </c>
      <c r="C9667" s="26">
        <v>44102</v>
      </c>
      <c r="D9667" s="27">
        <v>20000</v>
      </c>
      <c r="E9667" s="28" t="s">
        <v>9</v>
      </c>
      <c r="F9667" s="24">
        <v>12</v>
      </c>
      <c r="G9667" s="36" t="s">
        <v>99</v>
      </c>
      <c r="H9667" s="38">
        <f>((VLOOKUP(F9667,'Data. Commission'!$B$2:$C$6,2,))/100)*D9667</f>
        <v>400</v>
      </c>
      <c r="I9667" s="38" t="str">
        <f>VLOOKUP(A9667,'Data. User Inf'!$A$2:$D$13428,4,)</f>
        <v>28_to_32</v>
      </c>
      <c r="J9667" s="38" t="str">
        <f>VLOOKUP(A9667,'Data. User Inf'!$A$2:$E$13428,5,)</f>
        <v>MALE</v>
      </c>
      <c r="K9667" s="38" t="str">
        <f>VLOOKUP(A9667,'Data. User Inf'!$A$2:$E$13428,3,)</f>
        <v>Hà Nội</v>
      </c>
      <c r="L9667" s="38" t="str">
        <f>IF('Data. User Inf'!B9667&lt;'Data. Transactions'!C9667,"Current","New")</f>
        <v>Current</v>
      </c>
    </row>
    <row r="9668" spans="1:12" ht="15.75" customHeight="1" x14ac:dyDescent="0.25">
      <c r="A9668" s="24">
        <v>38634239</v>
      </c>
      <c r="B9668" s="24">
        <v>7353176176</v>
      </c>
      <c r="C9668" s="26">
        <v>44102</v>
      </c>
      <c r="D9668" s="27">
        <v>10000</v>
      </c>
      <c r="E9668" s="28" t="s">
        <v>86</v>
      </c>
      <c r="F9668" s="24">
        <v>14</v>
      </c>
      <c r="G9668" s="36" t="s">
        <v>99</v>
      </c>
      <c r="H9668" s="38">
        <f>((VLOOKUP(F9668,'Data. Commission'!$B$2:$C$6,2,))/100)*D9668</f>
        <v>400</v>
      </c>
      <c r="I9668" s="38" t="str">
        <f>VLOOKUP(A9668,'Data. User Inf'!$A$2:$D$13428,4,)</f>
        <v>unknown</v>
      </c>
      <c r="J9668" s="38" t="str">
        <f>VLOOKUP(A9668,'Data. User Inf'!$A$2:$E$13428,5,)</f>
        <v>MALE</v>
      </c>
      <c r="K9668" s="38" t="str">
        <f>VLOOKUP(A9668,'Data. User Inf'!$A$2:$E$13428,3,)</f>
        <v>Hà Nội</v>
      </c>
      <c r="L9668" s="38" t="str">
        <f>IF('Data. User Inf'!B9668&lt;'Data. Transactions'!C9668,"Current","New")</f>
        <v>Current</v>
      </c>
    </row>
    <row r="9669" spans="1:12" ht="15.75" customHeight="1" x14ac:dyDescent="0.25">
      <c r="A9669" s="24">
        <v>55782948</v>
      </c>
      <c r="B9669" s="24">
        <v>7352490581</v>
      </c>
      <c r="C9669" s="26">
        <v>44102</v>
      </c>
      <c r="D9669" s="27">
        <v>100000</v>
      </c>
      <c r="E9669" s="28" t="s">
        <v>60</v>
      </c>
      <c r="F9669" s="24">
        <v>13</v>
      </c>
      <c r="G9669" s="36" t="s">
        <v>99</v>
      </c>
      <c r="H9669" s="38">
        <f>((VLOOKUP(F9669,'Data. Commission'!$B$2:$C$6,2,))/100)*D9669</f>
        <v>3000</v>
      </c>
      <c r="I9669" s="38" t="str">
        <f>VLOOKUP(A9669,'Data. User Inf'!$A$2:$D$13428,4,)</f>
        <v>unknown</v>
      </c>
      <c r="J9669" s="38" t="str">
        <f>VLOOKUP(A9669,'Data. User Inf'!$A$2:$E$13428,5,)</f>
        <v>FEMALE</v>
      </c>
      <c r="K9669" s="38" t="str">
        <f>VLOOKUP(A9669,'Data. User Inf'!$A$2:$E$13428,3,)</f>
        <v>Unknown</v>
      </c>
      <c r="L9669" s="38" t="str">
        <f>IF('Data. User Inf'!B9669&lt;'Data. Transactions'!C9669,"Current","New")</f>
        <v>Current</v>
      </c>
    </row>
    <row r="9670" spans="1:12" ht="15.75" customHeight="1" x14ac:dyDescent="0.25">
      <c r="A9670" s="24">
        <v>58806981</v>
      </c>
      <c r="B9670" s="24">
        <v>7347335951</v>
      </c>
      <c r="C9670" s="26">
        <v>44102</v>
      </c>
      <c r="D9670" s="27">
        <v>10000</v>
      </c>
      <c r="E9670" s="28" t="s">
        <v>9</v>
      </c>
      <c r="F9670" s="24">
        <v>12</v>
      </c>
      <c r="G9670" s="36" t="s">
        <v>99</v>
      </c>
      <c r="H9670" s="38">
        <f>((VLOOKUP(F9670,'Data. Commission'!$B$2:$C$6,2,))/100)*D9670</f>
        <v>200</v>
      </c>
      <c r="I9670" s="38" t="str">
        <f>VLOOKUP(A9670,'Data. User Inf'!$A$2:$D$13428,4,)</f>
        <v>unknown</v>
      </c>
      <c r="J9670" s="38" t="str">
        <f>VLOOKUP(A9670,'Data. User Inf'!$A$2:$E$13428,5,)</f>
        <v>MALE</v>
      </c>
      <c r="K9670" s="38" t="str">
        <f>VLOOKUP(A9670,'Data. User Inf'!$A$2:$E$13428,3,)</f>
        <v>Hà Nội</v>
      </c>
      <c r="L9670" s="38" t="str">
        <f>IF('Data. User Inf'!B9670&lt;'Data. Transactions'!C9670,"Current","New")</f>
        <v>Current</v>
      </c>
    </row>
    <row r="9671" spans="1:12" ht="15.75" customHeight="1" x14ac:dyDescent="0.25">
      <c r="A9671" s="24">
        <v>43742005</v>
      </c>
      <c r="B9671" s="24">
        <v>7357495844</v>
      </c>
      <c r="C9671" s="26">
        <v>44102</v>
      </c>
      <c r="D9671" s="27">
        <v>10000</v>
      </c>
      <c r="E9671" s="28" t="s">
        <v>87</v>
      </c>
      <c r="F9671" s="24">
        <v>15</v>
      </c>
      <c r="G9671" s="36" t="s">
        <v>99</v>
      </c>
      <c r="H9671" s="38">
        <f>((VLOOKUP(F9671,'Data. Commission'!$B$2:$C$6,2,))/100)*D9671</f>
        <v>400</v>
      </c>
      <c r="I9671" s="38" t="str">
        <f>VLOOKUP(A9671,'Data. User Inf'!$A$2:$D$13428,4,)</f>
        <v>18_to_22</v>
      </c>
      <c r="J9671" s="38" t="str">
        <f>VLOOKUP(A9671,'Data. User Inf'!$A$2:$E$13428,5,)</f>
        <v>FEMALE</v>
      </c>
      <c r="K9671" s="38" t="str">
        <f>VLOOKUP(A9671,'Data. User Inf'!$A$2:$E$13428,3,)</f>
        <v>Other Cities</v>
      </c>
      <c r="L9671" s="38" t="str">
        <f>IF('Data. User Inf'!B9671&lt;'Data. Transactions'!C9671,"Current","New")</f>
        <v>Current</v>
      </c>
    </row>
    <row r="9672" spans="1:12" ht="15.75" customHeight="1" x14ac:dyDescent="0.25">
      <c r="A9672" s="24">
        <v>31677688</v>
      </c>
      <c r="B9672" s="24">
        <v>7355187515</v>
      </c>
      <c r="C9672" s="26">
        <v>44102</v>
      </c>
      <c r="D9672" s="27">
        <v>20000</v>
      </c>
      <c r="E9672" s="28" t="s">
        <v>60</v>
      </c>
      <c r="F9672" s="24">
        <v>13</v>
      </c>
      <c r="G9672" s="36" t="s">
        <v>99</v>
      </c>
      <c r="H9672" s="38">
        <f>((VLOOKUP(F9672,'Data. Commission'!$B$2:$C$6,2,))/100)*D9672</f>
        <v>600</v>
      </c>
      <c r="I9672" s="38" t="str">
        <f>VLOOKUP(A9672,'Data. User Inf'!$A$2:$D$13428,4,)</f>
        <v>23_to_27</v>
      </c>
      <c r="J9672" s="38" t="str">
        <f>VLOOKUP(A9672,'Data. User Inf'!$A$2:$E$13428,5,)</f>
        <v>MALE</v>
      </c>
      <c r="K9672" s="38" t="str">
        <f>VLOOKUP(A9672,'Data. User Inf'!$A$2:$E$13428,3,)</f>
        <v>Other Cities</v>
      </c>
      <c r="L9672" s="38" t="str">
        <f>IF('Data. User Inf'!B9672&lt;'Data. Transactions'!C9672,"Current","New")</f>
        <v>Current</v>
      </c>
    </row>
    <row r="9673" spans="1:12" ht="15.75" customHeight="1" x14ac:dyDescent="0.25">
      <c r="A9673" s="24">
        <v>43670681</v>
      </c>
      <c r="B9673" s="24">
        <v>7346990678</v>
      </c>
      <c r="C9673" s="26">
        <v>44102</v>
      </c>
      <c r="D9673" s="27">
        <v>50000</v>
      </c>
      <c r="E9673" s="28" t="s">
        <v>60</v>
      </c>
      <c r="F9673" s="24">
        <v>13</v>
      </c>
      <c r="G9673" s="36" t="s">
        <v>99</v>
      </c>
      <c r="H9673" s="38">
        <f>((VLOOKUP(F9673,'Data. Commission'!$B$2:$C$6,2,))/100)*D9673</f>
        <v>1500</v>
      </c>
      <c r="I9673" s="38" t="str">
        <f>VLOOKUP(A9673,'Data. User Inf'!$A$2:$D$13428,4,)</f>
        <v>23_to_27</v>
      </c>
      <c r="J9673" s="38" t="str">
        <f>VLOOKUP(A9673,'Data. User Inf'!$A$2:$E$13428,5,)</f>
        <v>MALE</v>
      </c>
      <c r="K9673" s="38" t="str">
        <f>VLOOKUP(A9673,'Data. User Inf'!$A$2:$E$13428,3,)</f>
        <v>Other Cities</v>
      </c>
      <c r="L9673" s="38" t="str">
        <f>IF('Data. User Inf'!B9673&lt;'Data. Transactions'!C9673,"Current","New")</f>
        <v>Current</v>
      </c>
    </row>
    <row r="9674" spans="1:12" ht="15.75" customHeight="1" x14ac:dyDescent="0.25">
      <c r="A9674" s="24">
        <v>51008337</v>
      </c>
      <c r="B9674" s="24">
        <v>7346701148</v>
      </c>
      <c r="C9674" s="26">
        <v>44102</v>
      </c>
      <c r="D9674" s="27">
        <v>10000</v>
      </c>
      <c r="E9674" s="28" t="s">
        <v>86</v>
      </c>
      <c r="F9674" s="24">
        <v>14</v>
      </c>
      <c r="G9674" s="36" t="s">
        <v>99</v>
      </c>
      <c r="H9674" s="38">
        <f>((VLOOKUP(F9674,'Data. Commission'!$B$2:$C$6,2,))/100)*D9674</f>
        <v>400</v>
      </c>
      <c r="I9674" s="38" t="str">
        <f>VLOOKUP(A9674,'Data. User Inf'!$A$2:$D$13428,4,)</f>
        <v>23_to_27</v>
      </c>
      <c r="J9674" s="38" t="str">
        <f>VLOOKUP(A9674,'Data. User Inf'!$A$2:$E$13428,5,)</f>
        <v>MALE</v>
      </c>
      <c r="K9674" s="38" t="str">
        <f>VLOOKUP(A9674,'Data. User Inf'!$A$2:$E$13428,3,)</f>
        <v>Other Cities</v>
      </c>
      <c r="L9674" s="38" t="str">
        <f>IF('Data. User Inf'!B9674&lt;'Data. Transactions'!C9674,"Current","New")</f>
        <v>Current</v>
      </c>
    </row>
    <row r="9675" spans="1:12" ht="15.75" customHeight="1" x14ac:dyDescent="0.25">
      <c r="A9675" s="24">
        <v>45656523</v>
      </c>
      <c r="B9675" s="24">
        <v>7356331394</v>
      </c>
      <c r="C9675" s="26">
        <v>44102</v>
      </c>
      <c r="D9675" s="27">
        <v>100000</v>
      </c>
      <c r="E9675" s="28" t="s">
        <v>9</v>
      </c>
      <c r="F9675" s="24">
        <v>12</v>
      </c>
      <c r="G9675" s="36" t="s">
        <v>99</v>
      </c>
      <c r="H9675" s="38">
        <f>((VLOOKUP(F9675,'Data. Commission'!$B$2:$C$6,2,))/100)*D9675</f>
        <v>2000</v>
      </c>
      <c r="I9675" s="38" t="str">
        <f>VLOOKUP(A9675,'Data. User Inf'!$A$2:$D$13428,4,)</f>
        <v>28_to_32</v>
      </c>
      <c r="J9675" s="38" t="str">
        <f>VLOOKUP(A9675,'Data. User Inf'!$A$2:$E$13428,5,)</f>
        <v>MALE</v>
      </c>
      <c r="K9675" s="38" t="str">
        <f>VLOOKUP(A9675,'Data. User Inf'!$A$2:$E$13428,3,)</f>
        <v>Other Cities</v>
      </c>
      <c r="L9675" s="38" t="str">
        <f>IF('Data. User Inf'!B9675&lt;'Data. Transactions'!C9675,"Current","New")</f>
        <v>Current</v>
      </c>
    </row>
    <row r="9676" spans="1:12" ht="15.75" customHeight="1" x14ac:dyDescent="0.25">
      <c r="A9676" s="24">
        <v>58182072</v>
      </c>
      <c r="B9676" s="24">
        <v>7357539379</v>
      </c>
      <c r="C9676" s="26">
        <v>44102</v>
      </c>
      <c r="D9676" s="27">
        <v>10000</v>
      </c>
      <c r="E9676" s="28" t="s">
        <v>87</v>
      </c>
      <c r="F9676" s="24">
        <v>15</v>
      </c>
      <c r="G9676" s="36" t="s">
        <v>99</v>
      </c>
      <c r="H9676" s="38">
        <f>((VLOOKUP(F9676,'Data. Commission'!$B$2:$C$6,2,))/100)*D9676</f>
        <v>400</v>
      </c>
      <c r="I9676" s="38" t="str">
        <f>VLOOKUP(A9676,'Data. User Inf'!$A$2:$D$13428,4,)</f>
        <v>unknown</v>
      </c>
      <c r="J9676" s="38" t="str">
        <f>VLOOKUP(A9676,'Data. User Inf'!$A$2:$E$13428,5,)</f>
        <v>MALE</v>
      </c>
      <c r="K9676" s="38" t="str">
        <f>VLOOKUP(A9676,'Data. User Inf'!$A$2:$E$13428,3,)</f>
        <v>Other Cities</v>
      </c>
      <c r="L9676" s="38" t="str">
        <f>IF('Data. User Inf'!B9676&lt;'Data. Transactions'!C9676,"Current","New")</f>
        <v>Current</v>
      </c>
    </row>
    <row r="9677" spans="1:12" ht="15.75" customHeight="1" x14ac:dyDescent="0.25">
      <c r="A9677" s="24">
        <v>53424924</v>
      </c>
      <c r="B9677" s="24">
        <v>7345202241</v>
      </c>
      <c r="C9677" s="26">
        <v>44102</v>
      </c>
      <c r="D9677" s="27">
        <v>10000</v>
      </c>
      <c r="E9677" s="28" t="s">
        <v>9</v>
      </c>
      <c r="F9677" s="24">
        <v>12</v>
      </c>
      <c r="G9677" s="36" t="s">
        <v>99</v>
      </c>
      <c r="H9677" s="38">
        <f>((VLOOKUP(F9677,'Data. Commission'!$B$2:$C$6,2,))/100)*D9677</f>
        <v>200</v>
      </c>
      <c r="I9677" s="38" t="str">
        <f>VLOOKUP(A9677,'Data. User Inf'!$A$2:$D$13428,4,)</f>
        <v>unknown</v>
      </c>
      <c r="J9677" s="38" t="str">
        <f>VLOOKUP(A9677,'Data. User Inf'!$A$2:$E$13428,5,)</f>
        <v>MALE</v>
      </c>
      <c r="K9677" s="38" t="str">
        <f>VLOOKUP(A9677,'Data. User Inf'!$A$2:$E$13428,3,)</f>
        <v>Other Cities</v>
      </c>
      <c r="L9677" s="38" t="str">
        <f>IF('Data. User Inf'!B9677&lt;'Data. Transactions'!C9677,"Current","New")</f>
        <v>Current</v>
      </c>
    </row>
    <row r="9678" spans="1:12" ht="15.75" customHeight="1" x14ac:dyDescent="0.25">
      <c r="A9678" s="24">
        <v>47748303</v>
      </c>
      <c r="B9678" s="24">
        <v>7357042831</v>
      </c>
      <c r="C9678" s="26">
        <v>44102</v>
      </c>
      <c r="D9678" s="27">
        <v>50000</v>
      </c>
      <c r="E9678" s="28" t="s">
        <v>9</v>
      </c>
      <c r="F9678" s="24">
        <v>12</v>
      </c>
      <c r="G9678" s="36" t="s">
        <v>99</v>
      </c>
      <c r="H9678" s="38">
        <f>((VLOOKUP(F9678,'Data. Commission'!$B$2:$C$6,2,))/100)*D9678</f>
        <v>1000</v>
      </c>
      <c r="I9678" s="38" t="str">
        <f>VLOOKUP(A9678,'Data. User Inf'!$A$2:$D$13428,4,)</f>
        <v>unknown</v>
      </c>
      <c r="J9678" s="38" t="str">
        <f>VLOOKUP(A9678,'Data. User Inf'!$A$2:$E$13428,5,)</f>
        <v>FEMALE</v>
      </c>
      <c r="K9678" s="38" t="str">
        <f>VLOOKUP(A9678,'Data. User Inf'!$A$2:$E$13428,3,)</f>
        <v>Other Cities</v>
      </c>
      <c r="L9678" s="38" t="str">
        <f>IF('Data. User Inf'!B9678&lt;'Data. Transactions'!C9678,"Current","New")</f>
        <v>Current</v>
      </c>
    </row>
    <row r="9679" spans="1:12" ht="15.75" customHeight="1" x14ac:dyDescent="0.25">
      <c r="A9679" s="24">
        <v>42705595</v>
      </c>
      <c r="B9679" s="24">
        <v>7353840895</v>
      </c>
      <c r="C9679" s="26">
        <v>44102</v>
      </c>
      <c r="D9679" s="27">
        <v>10000</v>
      </c>
      <c r="E9679" s="28" t="s">
        <v>9</v>
      </c>
      <c r="F9679" s="24">
        <v>12</v>
      </c>
      <c r="G9679" s="36" t="s">
        <v>99</v>
      </c>
      <c r="H9679" s="38">
        <f>((VLOOKUP(F9679,'Data. Commission'!$B$2:$C$6,2,))/100)*D9679</f>
        <v>200</v>
      </c>
      <c r="I9679" s="38" t="str">
        <f>VLOOKUP(A9679,'Data. User Inf'!$A$2:$D$13428,4,)</f>
        <v>unknown</v>
      </c>
      <c r="J9679" s="38" t="str">
        <f>VLOOKUP(A9679,'Data. User Inf'!$A$2:$E$13428,5,)</f>
        <v>FEMALE</v>
      </c>
      <c r="K9679" s="38" t="str">
        <f>VLOOKUP(A9679,'Data. User Inf'!$A$2:$E$13428,3,)</f>
        <v>Other Cities</v>
      </c>
      <c r="L9679" s="38" t="str">
        <f>IF('Data. User Inf'!B9679&lt;'Data. Transactions'!C9679,"Current","New")</f>
        <v>Current</v>
      </c>
    </row>
    <row r="9680" spans="1:12" ht="15.75" customHeight="1" x14ac:dyDescent="0.25">
      <c r="A9680" s="24">
        <v>39963130</v>
      </c>
      <c r="B9680" s="24">
        <v>7354030827</v>
      </c>
      <c r="C9680" s="26">
        <v>44102</v>
      </c>
      <c r="D9680" s="27">
        <v>100000</v>
      </c>
      <c r="E9680" s="28" t="s">
        <v>86</v>
      </c>
      <c r="F9680" s="24">
        <v>14</v>
      </c>
      <c r="G9680" s="36" t="s">
        <v>49</v>
      </c>
      <c r="H9680" s="38">
        <f>((VLOOKUP(F9680,'Data. Commission'!$B$2:$C$6,2,))/100)*D9680</f>
        <v>4000</v>
      </c>
      <c r="I9680" s="38" t="str">
        <f>VLOOKUP(A9680,'Data. User Inf'!$A$2:$D$13428,4,)</f>
        <v>unknown</v>
      </c>
      <c r="J9680" s="38" t="str">
        <f>VLOOKUP(A9680,'Data. User Inf'!$A$2:$E$13428,5,)</f>
        <v>FEMALE</v>
      </c>
      <c r="K9680" s="38" t="str">
        <f>VLOOKUP(A9680,'Data. User Inf'!$A$2:$E$13428,3,)</f>
        <v>Other Cities</v>
      </c>
      <c r="L9680" s="38" t="str">
        <f>IF('Data. User Inf'!B9680&lt;'Data. Transactions'!C9680,"Current","New")</f>
        <v>Current</v>
      </c>
    </row>
    <row r="9681" spans="1:12" ht="15.75" customHeight="1" x14ac:dyDescent="0.25">
      <c r="A9681" s="24">
        <v>40828219</v>
      </c>
      <c r="B9681" s="24">
        <v>7348288131</v>
      </c>
      <c r="C9681" s="26">
        <v>44102</v>
      </c>
      <c r="D9681" s="27">
        <v>100000</v>
      </c>
      <c r="E9681" s="24" t="s">
        <v>9</v>
      </c>
      <c r="F9681" s="24">
        <v>12</v>
      </c>
      <c r="G9681" s="37"/>
      <c r="H9681" s="38">
        <f>((VLOOKUP(F9681,'Data. Commission'!$B$2:$C$6,2,))/100)*D9681</f>
        <v>2000</v>
      </c>
      <c r="I9681" s="38" t="str">
        <f>VLOOKUP(A9681,'Data. User Inf'!$A$2:$D$13428,4,)</f>
        <v>23_to_27</v>
      </c>
      <c r="J9681" s="38" t="str">
        <f>VLOOKUP(A9681,'Data. User Inf'!$A$2:$E$13428,5,)</f>
        <v>MALE</v>
      </c>
      <c r="K9681" s="38" t="str">
        <f>VLOOKUP(A9681,'Data. User Inf'!$A$2:$E$13428,3,)</f>
        <v>Other Cities</v>
      </c>
      <c r="L9681" s="38" t="str">
        <f>IF('Data. User Inf'!B9681&lt;'Data. Transactions'!C9681,"Current","New")</f>
        <v>Current</v>
      </c>
    </row>
    <row r="9682" spans="1:12" ht="15.75" customHeight="1" x14ac:dyDescent="0.25">
      <c r="A9682" s="24">
        <v>44363583</v>
      </c>
      <c r="B9682" s="24">
        <v>7346442231</v>
      </c>
      <c r="C9682" s="26">
        <v>44102</v>
      </c>
      <c r="D9682" s="27">
        <v>20000</v>
      </c>
      <c r="E9682" s="24" t="s">
        <v>9</v>
      </c>
      <c r="F9682" s="24">
        <v>12</v>
      </c>
      <c r="G9682" s="37"/>
      <c r="H9682" s="38">
        <f>((VLOOKUP(F9682,'Data. Commission'!$B$2:$C$6,2,))/100)*D9682</f>
        <v>400</v>
      </c>
      <c r="I9682" s="38" t="str">
        <f>VLOOKUP(A9682,'Data. User Inf'!$A$2:$D$13428,4,)</f>
        <v>18_to_22</v>
      </c>
      <c r="J9682" s="38" t="str">
        <f>VLOOKUP(A9682,'Data. User Inf'!$A$2:$E$13428,5,)</f>
        <v>FEMALE</v>
      </c>
      <c r="K9682" s="38" t="str">
        <f>VLOOKUP(A9682,'Data. User Inf'!$A$2:$E$13428,3,)</f>
        <v>Other Cities</v>
      </c>
      <c r="L9682" s="38" t="str">
        <f>IF('Data. User Inf'!B9682&lt;'Data. Transactions'!C9682,"Current","New")</f>
        <v>Current</v>
      </c>
    </row>
    <row r="9683" spans="1:12" ht="15.75" customHeight="1" x14ac:dyDescent="0.25">
      <c r="A9683" s="24">
        <v>38718875</v>
      </c>
      <c r="B9683" s="24">
        <v>7348983341</v>
      </c>
      <c r="C9683" s="26">
        <v>44102</v>
      </c>
      <c r="D9683" s="27">
        <v>10000</v>
      </c>
      <c r="E9683" s="24" t="s">
        <v>9</v>
      </c>
      <c r="F9683" s="24">
        <v>12</v>
      </c>
      <c r="G9683" s="37"/>
      <c r="H9683" s="38">
        <f>((VLOOKUP(F9683,'Data. Commission'!$B$2:$C$6,2,))/100)*D9683</f>
        <v>200</v>
      </c>
      <c r="I9683" s="38" t="str">
        <f>VLOOKUP(A9683,'Data. User Inf'!$A$2:$D$13428,4,)</f>
        <v>unknown</v>
      </c>
      <c r="J9683" s="38" t="str">
        <f>VLOOKUP(A9683,'Data. User Inf'!$A$2:$E$13428,5,)</f>
        <v>MALE</v>
      </c>
      <c r="K9683" s="38" t="str">
        <f>VLOOKUP(A9683,'Data. User Inf'!$A$2:$E$13428,3,)</f>
        <v>Other Cities</v>
      </c>
      <c r="L9683" s="38" t="str">
        <f>IF('Data. User Inf'!B9683&lt;'Data. Transactions'!C9683,"Current","New")</f>
        <v>Current</v>
      </c>
    </row>
    <row r="9684" spans="1:12" ht="15.75" customHeight="1" x14ac:dyDescent="0.25">
      <c r="A9684" s="24">
        <v>49308389</v>
      </c>
      <c r="B9684" s="24">
        <v>7356795555</v>
      </c>
      <c r="C9684" s="26">
        <v>44102</v>
      </c>
      <c r="D9684" s="27">
        <v>10000</v>
      </c>
      <c r="E9684" s="24" t="s">
        <v>9</v>
      </c>
      <c r="F9684" s="24">
        <v>12</v>
      </c>
      <c r="G9684" s="37"/>
      <c r="H9684" s="38">
        <f>((VLOOKUP(F9684,'Data. Commission'!$B$2:$C$6,2,))/100)*D9684</f>
        <v>200</v>
      </c>
      <c r="I9684" s="38" t="str">
        <f>VLOOKUP(A9684,'Data. User Inf'!$A$2:$D$13428,4,)</f>
        <v>28_to_32</v>
      </c>
      <c r="J9684" s="38" t="str">
        <f>VLOOKUP(A9684,'Data. User Inf'!$A$2:$E$13428,5,)</f>
        <v>MALE</v>
      </c>
      <c r="K9684" s="38" t="str">
        <f>VLOOKUP(A9684,'Data. User Inf'!$A$2:$E$13428,3,)</f>
        <v>Other Cities</v>
      </c>
      <c r="L9684" s="38" t="str">
        <f>IF('Data. User Inf'!B9684&lt;'Data. Transactions'!C9684,"Current","New")</f>
        <v>Current</v>
      </c>
    </row>
    <row r="9685" spans="1:12" ht="15.75" customHeight="1" x14ac:dyDescent="0.25">
      <c r="A9685" s="24">
        <v>25346754</v>
      </c>
      <c r="B9685" s="24">
        <v>7344927246</v>
      </c>
      <c r="C9685" s="26">
        <v>44102</v>
      </c>
      <c r="D9685" s="27">
        <v>20000</v>
      </c>
      <c r="E9685" s="24" t="s">
        <v>9</v>
      </c>
      <c r="F9685" s="24">
        <v>12</v>
      </c>
      <c r="G9685" s="37"/>
      <c r="H9685" s="38">
        <f>((VLOOKUP(F9685,'Data. Commission'!$B$2:$C$6,2,))/100)*D9685</f>
        <v>400</v>
      </c>
      <c r="I9685" s="38" t="str">
        <f>VLOOKUP(A9685,'Data. User Inf'!$A$2:$D$13428,4,)</f>
        <v>unknown</v>
      </c>
      <c r="J9685" s="38" t="str">
        <f>VLOOKUP(A9685,'Data. User Inf'!$A$2:$E$13428,5,)</f>
        <v>FEMALE</v>
      </c>
      <c r="K9685" s="38" t="str">
        <f>VLOOKUP(A9685,'Data. User Inf'!$A$2:$E$13428,3,)</f>
        <v>Other Cities</v>
      </c>
      <c r="L9685" s="38" t="str">
        <f>IF('Data. User Inf'!B9685&lt;'Data. Transactions'!C9685,"Current","New")</f>
        <v>Current</v>
      </c>
    </row>
    <row r="9686" spans="1:12" ht="15.75" customHeight="1" x14ac:dyDescent="0.25">
      <c r="A9686" s="24">
        <v>45242538</v>
      </c>
      <c r="B9686" s="24">
        <v>7356074418</v>
      </c>
      <c r="C9686" s="26">
        <v>44102</v>
      </c>
      <c r="D9686" s="27">
        <v>50000</v>
      </c>
      <c r="E9686" s="24" t="s">
        <v>9</v>
      </c>
      <c r="F9686" s="24">
        <v>12</v>
      </c>
      <c r="G9686" s="37"/>
      <c r="H9686" s="38">
        <f>((VLOOKUP(F9686,'Data. Commission'!$B$2:$C$6,2,))/100)*D9686</f>
        <v>1000</v>
      </c>
      <c r="I9686" s="38" t="str">
        <f>VLOOKUP(A9686,'Data. User Inf'!$A$2:$D$13428,4,)</f>
        <v>23_to_27</v>
      </c>
      <c r="J9686" s="38" t="str">
        <f>VLOOKUP(A9686,'Data. User Inf'!$A$2:$E$13428,5,)</f>
        <v>FEMALE</v>
      </c>
      <c r="K9686" s="38" t="str">
        <f>VLOOKUP(A9686,'Data. User Inf'!$A$2:$E$13428,3,)</f>
        <v>Other Cities</v>
      </c>
      <c r="L9686" s="38" t="str">
        <f>IF('Data. User Inf'!B9686&lt;'Data. Transactions'!C9686,"Current","New")</f>
        <v>Current</v>
      </c>
    </row>
    <row r="9687" spans="1:12" ht="15.75" customHeight="1" x14ac:dyDescent="0.25">
      <c r="A9687" s="24">
        <v>58976786</v>
      </c>
      <c r="B9687" s="24">
        <v>7349775996</v>
      </c>
      <c r="C9687" s="26">
        <v>44102</v>
      </c>
      <c r="D9687" s="27">
        <v>20000</v>
      </c>
      <c r="E9687" s="24" t="s">
        <v>9</v>
      </c>
      <c r="F9687" s="24">
        <v>12</v>
      </c>
      <c r="G9687" s="37"/>
      <c r="H9687" s="38">
        <f>((VLOOKUP(F9687,'Data. Commission'!$B$2:$C$6,2,))/100)*D9687</f>
        <v>400</v>
      </c>
      <c r="I9687" s="38" t="str">
        <f>VLOOKUP(A9687,'Data. User Inf'!$A$2:$D$13428,4,)</f>
        <v>unknown</v>
      </c>
      <c r="J9687" s="38" t="str">
        <f>VLOOKUP(A9687,'Data. User Inf'!$A$2:$E$13428,5,)</f>
        <v>FEMALE</v>
      </c>
      <c r="K9687" s="38" t="str">
        <f>VLOOKUP(A9687,'Data. User Inf'!$A$2:$E$13428,3,)</f>
        <v>Other Cities</v>
      </c>
      <c r="L9687" s="38" t="str">
        <f>IF('Data. User Inf'!B9687&lt;'Data. Transactions'!C9687,"Current","New")</f>
        <v>Current</v>
      </c>
    </row>
    <row r="9688" spans="1:12" ht="15.75" customHeight="1" x14ac:dyDescent="0.25">
      <c r="A9688" s="24">
        <v>38363264</v>
      </c>
      <c r="B9688" s="24">
        <v>7347274063</v>
      </c>
      <c r="C9688" s="26">
        <v>44103</v>
      </c>
      <c r="D9688" s="27">
        <v>20000</v>
      </c>
      <c r="E9688" s="28" t="s">
        <v>86</v>
      </c>
      <c r="F9688" s="24">
        <v>14</v>
      </c>
      <c r="G9688" s="36" t="s">
        <v>49</v>
      </c>
      <c r="H9688" s="38">
        <f>((VLOOKUP(F9688,'Data. Commission'!$B$2:$C$6,2,))/100)*D9688</f>
        <v>800</v>
      </c>
      <c r="I9688" s="38" t="str">
        <f>VLOOKUP(A9688,'Data. User Inf'!$A$2:$D$13428,4,)</f>
        <v>18_to_22</v>
      </c>
      <c r="J9688" s="38" t="str">
        <f>VLOOKUP(A9688,'Data. User Inf'!$A$2:$E$13428,5,)</f>
        <v>FEMALE</v>
      </c>
      <c r="K9688" s="38" t="str">
        <f>VLOOKUP(A9688,'Data. User Inf'!$A$2:$E$13428,3,)</f>
        <v>Hồ Chí Minh</v>
      </c>
      <c r="L9688" s="38" t="str">
        <f>IF('Data. User Inf'!B9688&lt;'Data. Transactions'!C9688,"Current","New")</f>
        <v>Current</v>
      </c>
    </row>
    <row r="9689" spans="1:12" ht="15.75" customHeight="1" x14ac:dyDescent="0.25">
      <c r="A9689" s="24">
        <v>40032023</v>
      </c>
      <c r="B9689" s="24">
        <v>7367098554</v>
      </c>
      <c r="C9689" s="26">
        <v>44103</v>
      </c>
      <c r="D9689" s="27">
        <v>10000</v>
      </c>
      <c r="E9689" s="28" t="s">
        <v>9</v>
      </c>
      <c r="F9689" s="24">
        <v>12</v>
      </c>
      <c r="G9689" s="36" t="s">
        <v>99</v>
      </c>
      <c r="H9689" s="38">
        <f>((VLOOKUP(F9689,'Data. Commission'!$B$2:$C$6,2,))/100)*D9689</f>
        <v>200</v>
      </c>
      <c r="I9689" s="38" t="str">
        <f>VLOOKUP(A9689,'Data. User Inf'!$A$2:$D$13428,4,)</f>
        <v>&gt;37</v>
      </c>
      <c r="J9689" s="38" t="str">
        <f>VLOOKUP(A9689,'Data. User Inf'!$A$2:$E$13428,5,)</f>
        <v>FEMALE</v>
      </c>
      <c r="K9689" s="38" t="str">
        <f>VLOOKUP(A9689,'Data. User Inf'!$A$2:$E$13428,3,)</f>
        <v>Hà Nội</v>
      </c>
      <c r="L9689" s="38" t="str">
        <f>IF('Data. User Inf'!B9689&lt;'Data. Transactions'!C9689,"Current","New")</f>
        <v>Current</v>
      </c>
    </row>
    <row r="9690" spans="1:12" ht="15.75" customHeight="1" x14ac:dyDescent="0.25">
      <c r="A9690" s="24">
        <v>37739771</v>
      </c>
      <c r="B9690" s="24">
        <v>7359946594</v>
      </c>
      <c r="C9690" s="26">
        <v>44103</v>
      </c>
      <c r="D9690" s="27">
        <v>20000</v>
      </c>
      <c r="E9690" s="28" t="s">
        <v>9</v>
      </c>
      <c r="F9690" s="24">
        <v>12</v>
      </c>
      <c r="G9690" s="36" t="s">
        <v>99</v>
      </c>
      <c r="H9690" s="38">
        <f>((VLOOKUP(F9690,'Data. Commission'!$B$2:$C$6,2,))/100)*D9690</f>
        <v>400</v>
      </c>
      <c r="I9690" s="38" t="str">
        <f>VLOOKUP(A9690,'Data. User Inf'!$A$2:$D$13428,4,)</f>
        <v>&gt;37</v>
      </c>
      <c r="J9690" s="38" t="str">
        <f>VLOOKUP(A9690,'Data. User Inf'!$A$2:$E$13428,5,)</f>
        <v>MALE</v>
      </c>
      <c r="K9690" s="38" t="str">
        <f>VLOOKUP(A9690,'Data. User Inf'!$A$2:$E$13428,3,)</f>
        <v>Hà Nội</v>
      </c>
      <c r="L9690" s="38" t="str">
        <f>IF('Data. User Inf'!B9690&lt;'Data. Transactions'!C9690,"Current","New")</f>
        <v>Current</v>
      </c>
    </row>
    <row r="9691" spans="1:12" ht="15.75" customHeight="1" x14ac:dyDescent="0.25">
      <c r="A9691" s="24">
        <v>20379271</v>
      </c>
      <c r="B9691" s="24">
        <v>7365597907</v>
      </c>
      <c r="C9691" s="26">
        <v>44103</v>
      </c>
      <c r="D9691" s="27">
        <v>10000</v>
      </c>
      <c r="E9691" s="28" t="s">
        <v>86</v>
      </c>
      <c r="F9691" s="24">
        <v>14</v>
      </c>
      <c r="G9691" s="36" t="s">
        <v>99</v>
      </c>
      <c r="H9691" s="38">
        <f>((VLOOKUP(F9691,'Data. Commission'!$B$2:$C$6,2,))/100)*D9691</f>
        <v>400</v>
      </c>
      <c r="I9691" s="38" t="str">
        <f>VLOOKUP(A9691,'Data. User Inf'!$A$2:$D$13428,4,)</f>
        <v>&gt;37</v>
      </c>
      <c r="J9691" s="38" t="str">
        <f>VLOOKUP(A9691,'Data. User Inf'!$A$2:$E$13428,5,)</f>
        <v>FEMALE</v>
      </c>
      <c r="K9691" s="38" t="str">
        <f>VLOOKUP(A9691,'Data. User Inf'!$A$2:$E$13428,3,)</f>
        <v>Other Cities</v>
      </c>
      <c r="L9691" s="38" t="str">
        <f>IF('Data. User Inf'!B9691&lt;'Data. Transactions'!C9691,"Current","New")</f>
        <v>Current</v>
      </c>
    </row>
    <row r="9692" spans="1:12" ht="15.75" customHeight="1" x14ac:dyDescent="0.25">
      <c r="A9692" s="24">
        <v>54555832</v>
      </c>
      <c r="B9692" s="24">
        <v>7367030107</v>
      </c>
      <c r="C9692" s="26">
        <v>44103</v>
      </c>
      <c r="D9692" s="27">
        <v>30000</v>
      </c>
      <c r="E9692" s="28" t="s">
        <v>9</v>
      </c>
      <c r="F9692" s="24">
        <v>12</v>
      </c>
      <c r="G9692" s="36" t="s">
        <v>99</v>
      </c>
      <c r="H9692" s="38">
        <f>((VLOOKUP(F9692,'Data. Commission'!$B$2:$C$6,2,))/100)*D9692</f>
        <v>600</v>
      </c>
      <c r="I9692" s="38" t="str">
        <f>VLOOKUP(A9692,'Data. User Inf'!$A$2:$D$13428,4,)</f>
        <v>33_to_37</v>
      </c>
      <c r="J9692" s="38" t="str">
        <f>VLOOKUP(A9692,'Data. User Inf'!$A$2:$E$13428,5,)</f>
        <v>MALE</v>
      </c>
      <c r="K9692" s="38" t="str">
        <f>VLOOKUP(A9692,'Data. User Inf'!$A$2:$E$13428,3,)</f>
        <v>Hồ Chí Minh</v>
      </c>
      <c r="L9692" s="38" t="str">
        <f>IF('Data. User Inf'!B9692&lt;'Data. Transactions'!C9692,"Current","New")</f>
        <v>Current</v>
      </c>
    </row>
    <row r="9693" spans="1:12" ht="15.75" customHeight="1" x14ac:dyDescent="0.25">
      <c r="A9693" s="24">
        <v>42303075</v>
      </c>
      <c r="B9693" s="24">
        <v>7366578593</v>
      </c>
      <c r="C9693" s="26">
        <v>44103</v>
      </c>
      <c r="D9693" s="27">
        <v>50000</v>
      </c>
      <c r="E9693" s="24" t="s">
        <v>60</v>
      </c>
      <c r="F9693" s="24">
        <v>13</v>
      </c>
      <c r="G9693" s="37" t="s">
        <v>49</v>
      </c>
      <c r="H9693" s="38">
        <f>((VLOOKUP(F9693,'Data. Commission'!$B$2:$C$6,2,))/100)*D9693</f>
        <v>1500</v>
      </c>
      <c r="I9693" s="38" t="str">
        <f>VLOOKUP(A9693,'Data. User Inf'!$A$2:$D$13428,4,)</f>
        <v>28_to_32</v>
      </c>
      <c r="J9693" s="38" t="str">
        <f>VLOOKUP(A9693,'Data. User Inf'!$A$2:$E$13428,5,)</f>
        <v>MALE</v>
      </c>
      <c r="K9693" s="38" t="str">
        <f>VLOOKUP(A9693,'Data. User Inf'!$A$2:$E$13428,3,)</f>
        <v>Hồ Chí Minh</v>
      </c>
      <c r="L9693" s="38" t="str">
        <f>IF('Data. User Inf'!B9693&lt;'Data. Transactions'!C9693,"Current","New")</f>
        <v>Current</v>
      </c>
    </row>
    <row r="9694" spans="1:12" ht="15.75" customHeight="1" x14ac:dyDescent="0.25">
      <c r="A9694" s="24">
        <v>52302354</v>
      </c>
      <c r="B9694" s="24">
        <v>7365853995</v>
      </c>
      <c r="C9694" s="26">
        <v>44103</v>
      </c>
      <c r="D9694" s="27">
        <v>10000</v>
      </c>
      <c r="E9694" s="28" t="s">
        <v>60</v>
      </c>
      <c r="F9694" s="24">
        <v>13</v>
      </c>
      <c r="G9694" s="36" t="s">
        <v>99</v>
      </c>
      <c r="H9694" s="38">
        <f>((VLOOKUP(F9694,'Data. Commission'!$B$2:$C$6,2,))/100)*D9694</f>
        <v>300</v>
      </c>
      <c r="I9694" s="38" t="str">
        <f>VLOOKUP(A9694,'Data. User Inf'!$A$2:$D$13428,4,)</f>
        <v>18_to_22</v>
      </c>
      <c r="J9694" s="38" t="str">
        <f>VLOOKUP(A9694,'Data. User Inf'!$A$2:$E$13428,5,)</f>
        <v>MALE</v>
      </c>
      <c r="K9694" s="38" t="str">
        <f>VLOOKUP(A9694,'Data. User Inf'!$A$2:$E$13428,3,)</f>
        <v>Hồ Chí Minh</v>
      </c>
      <c r="L9694" s="38" t="str">
        <f>IF('Data. User Inf'!B9694&lt;'Data. Transactions'!C9694,"Current","New")</f>
        <v>Current</v>
      </c>
    </row>
    <row r="9695" spans="1:12" ht="15.75" customHeight="1" x14ac:dyDescent="0.25">
      <c r="A9695" s="24">
        <v>30839466</v>
      </c>
      <c r="B9695" s="24">
        <v>7367466738</v>
      </c>
      <c r="C9695" s="26">
        <v>44103</v>
      </c>
      <c r="D9695" s="27">
        <v>20000</v>
      </c>
      <c r="E9695" s="28" t="s">
        <v>87</v>
      </c>
      <c r="F9695" s="24">
        <v>15</v>
      </c>
      <c r="G9695" s="36" t="s">
        <v>99</v>
      </c>
      <c r="H9695" s="38">
        <f>((VLOOKUP(F9695,'Data. Commission'!$B$2:$C$6,2,))/100)*D9695</f>
        <v>800</v>
      </c>
      <c r="I9695" s="38" t="str">
        <f>VLOOKUP(A9695,'Data. User Inf'!$A$2:$D$13428,4,)</f>
        <v>18_to_22</v>
      </c>
      <c r="J9695" s="38" t="str">
        <f>VLOOKUP(A9695,'Data. User Inf'!$A$2:$E$13428,5,)</f>
        <v>MALE</v>
      </c>
      <c r="K9695" s="38" t="str">
        <f>VLOOKUP(A9695,'Data. User Inf'!$A$2:$E$13428,3,)</f>
        <v>Hồ Chí Minh</v>
      </c>
      <c r="L9695" s="38" t="str">
        <f>IF('Data. User Inf'!B9695&lt;'Data. Transactions'!C9695,"Current","New")</f>
        <v>Current</v>
      </c>
    </row>
    <row r="9696" spans="1:12" ht="15.75" customHeight="1" x14ac:dyDescent="0.25">
      <c r="A9696" s="24">
        <v>38865257</v>
      </c>
      <c r="B9696" s="24">
        <v>7366040116</v>
      </c>
      <c r="C9696" s="26">
        <v>44103</v>
      </c>
      <c r="D9696" s="27">
        <v>10000</v>
      </c>
      <c r="E9696" s="28" t="s">
        <v>9</v>
      </c>
      <c r="F9696" s="24">
        <v>12</v>
      </c>
      <c r="G9696" s="36" t="s">
        <v>99</v>
      </c>
      <c r="H9696" s="38">
        <f>((VLOOKUP(F9696,'Data. Commission'!$B$2:$C$6,2,))/100)*D9696</f>
        <v>200</v>
      </c>
      <c r="I9696" s="38" t="str">
        <f>VLOOKUP(A9696,'Data. User Inf'!$A$2:$D$13428,4,)</f>
        <v>23_to_27</v>
      </c>
      <c r="J9696" s="38" t="str">
        <f>VLOOKUP(A9696,'Data. User Inf'!$A$2:$E$13428,5,)</f>
        <v>FEMALE</v>
      </c>
      <c r="K9696" s="38" t="str">
        <f>VLOOKUP(A9696,'Data. User Inf'!$A$2:$E$13428,3,)</f>
        <v>Hồ Chí Minh</v>
      </c>
      <c r="L9696" s="38" t="str">
        <f>IF('Data. User Inf'!B9696&lt;'Data. Transactions'!C9696,"Current","New")</f>
        <v>Current</v>
      </c>
    </row>
    <row r="9697" spans="1:12" ht="15.75" customHeight="1" x14ac:dyDescent="0.25">
      <c r="A9697" s="24">
        <v>32183758</v>
      </c>
      <c r="B9697" s="24">
        <v>7360915018</v>
      </c>
      <c r="C9697" s="26">
        <v>44103</v>
      </c>
      <c r="D9697" s="27">
        <v>10000</v>
      </c>
      <c r="E9697" s="28" t="s">
        <v>87</v>
      </c>
      <c r="F9697" s="24">
        <v>15</v>
      </c>
      <c r="G9697" s="36" t="s">
        <v>99</v>
      </c>
      <c r="H9697" s="38">
        <f>((VLOOKUP(F9697,'Data. Commission'!$B$2:$C$6,2,))/100)*D9697</f>
        <v>400</v>
      </c>
      <c r="I9697" s="38" t="str">
        <f>VLOOKUP(A9697,'Data. User Inf'!$A$2:$D$13428,4,)</f>
        <v>23_to_27</v>
      </c>
      <c r="J9697" s="38" t="str">
        <f>VLOOKUP(A9697,'Data. User Inf'!$A$2:$E$13428,5,)</f>
        <v>FEMALE</v>
      </c>
      <c r="K9697" s="38" t="str">
        <f>VLOOKUP(A9697,'Data. User Inf'!$A$2:$E$13428,3,)</f>
        <v>Hồ Chí Minh</v>
      </c>
      <c r="L9697" s="38" t="str">
        <f>IF('Data. User Inf'!B9697&lt;'Data. Transactions'!C9697,"Current","New")</f>
        <v>Current</v>
      </c>
    </row>
    <row r="9698" spans="1:12" ht="15.75" customHeight="1" x14ac:dyDescent="0.25">
      <c r="A9698" s="24">
        <v>49495503</v>
      </c>
      <c r="B9698" s="24">
        <v>7362864233</v>
      </c>
      <c r="C9698" s="26">
        <v>44103</v>
      </c>
      <c r="D9698" s="27">
        <v>100000</v>
      </c>
      <c r="E9698" s="28" t="s">
        <v>9</v>
      </c>
      <c r="F9698" s="24">
        <v>12</v>
      </c>
      <c r="G9698" s="36" t="s">
        <v>99</v>
      </c>
      <c r="H9698" s="38">
        <f>((VLOOKUP(F9698,'Data. Commission'!$B$2:$C$6,2,))/100)*D9698</f>
        <v>2000</v>
      </c>
      <c r="I9698" s="38" t="str">
        <f>VLOOKUP(A9698,'Data. User Inf'!$A$2:$D$13428,4,)</f>
        <v>28_to_32</v>
      </c>
      <c r="J9698" s="38" t="str">
        <f>VLOOKUP(A9698,'Data. User Inf'!$A$2:$E$13428,5,)</f>
        <v>MALE</v>
      </c>
      <c r="K9698" s="38" t="str">
        <f>VLOOKUP(A9698,'Data. User Inf'!$A$2:$E$13428,3,)</f>
        <v>Hồ Chí Minh</v>
      </c>
      <c r="L9698" s="38" t="str">
        <f>IF('Data. User Inf'!B9698&lt;'Data. Transactions'!C9698,"Current","New")</f>
        <v>Current</v>
      </c>
    </row>
    <row r="9699" spans="1:12" ht="15.75" customHeight="1" x14ac:dyDescent="0.25">
      <c r="A9699" s="24">
        <v>51073135</v>
      </c>
      <c r="B9699" s="24">
        <v>7365550413</v>
      </c>
      <c r="C9699" s="26">
        <v>44103</v>
      </c>
      <c r="D9699" s="27">
        <v>20000</v>
      </c>
      <c r="E9699" s="28" t="s">
        <v>9</v>
      </c>
      <c r="F9699" s="24">
        <v>12</v>
      </c>
      <c r="G9699" s="36" t="s">
        <v>99</v>
      </c>
      <c r="H9699" s="38">
        <f>((VLOOKUP(F9699,'Data. Commission'!$B$2:$C$6,2,))/100)*D9699</f>
        <v>400</v>
      </c>
      <c r="I9699" s="38" t="str">
        <f>VLOOKUP(A9699,'Data. User Inf'!$A$2:$D$13428,4,)</f>
        <v>28_to_32</v>
      </c>
      <c r="J9699" s="38" t="str">
        <f>VLOOKUP(A9699,'Data. User Inf'!$A$2:$E$13428,5,)</f>
        <v>FEMALE</v>
      </c>
      <c r="K9699" s="38" t="str">
        <f>VLOOKUP(A9699,'Data. User Inf'!$A$2:$E$13428,3,)</f>
        <v>Hồ Chí Minh</v>
      </c>
      <c r="L9699" s="38" t="str">
        <f>IF('Data. User Inf'!B9699&lt;'Data. Transactions'!C9699,"Current","New")</f>
        <v>Current</v>
      </c>
    </row>
    <row r="9700" spans="1:12" ht="15.75" customHeight="1" x14ac:dyDescent="0.25">
      <c r="A9700" s="24">
        <v>40315158</v>
      </c>
      <c r="B9700" s="24">
        <v>7287373913</v>
      </c>
      <c r="C9700" s="26">
        <v>44103</v>
      </c>
      <c r="D9700" s="27">
        <v>100000</v>
      </c>
      <c r="E9700" s="28" t="s">
        <v>86</v>
      </c>
      <c r="F9700" s="24">
        <v>14</v>
      </c>
      <c r="G9700" s="36" t="s">
        <v>49</v>
      </c>
      <c r="H9700" s="38">
        <f>((VLOOKUP(F9700,'Data. Commission'!$B$2:$C$6,2,))/100)*D9700</f>
        <v>4000</v>
      </c>
      <c r="I9700" s="38" t="str">
        <f>VLOOKUP(A9700,'Data. User Inf'!$A$2:$D$13428,4,)</f>
        <v>28_to_32</v>
      </c>
      <c r="J9700" s="38" t="str">
        <f>VLOOKUP(A9700,'Data. User Inf'!$A$2:$E$13428,5,)</f>
        <v>MALE</v>
      </c>
      <c r="K9700" s="38" t="str">
        <f>VLOOKUP(A9700,'Data. User Inf'!$A$2:$E$13428,3,)</f>
        <v>Hồ Chí Minh</v>
      </c>
      <c r="L9700" s="38" t="str">
        <f>IF('Data. User Inf'!B9700&lt;'Data. Transactions'!C9700,"Current","New")</f>
        <v>Current</v>
      </c>
    </row>
    <row r="9701" spans="1:12" ht="15.75" customHeight="1" x14ac:dyDescent="0.25">
      <c r="A9701" s="24">
        <v>41557549</v>
      </c>
      <c r="B9701" s="24">
        <v>7368283361</v>
      </c>
      <c r="C9701" s="26">
        <v>44103</v>
      </c>
      <c r="D9701" s="27">
        <v>10000</v>
      </c>
      <c r="E9701" s="24" t="s">
        <v>60</v>
      </c>
      <c r="F9701" s="24">
        <v>13</v>
      </c>
      <c r="G9701" s="37"/>
      <c r="H9701" s="38">
        <f>((VLOOKUP(F9701,'Data. Commission'!$B$2:$C$6,2,))/100)*D9701</f>
        <v>300</v>
      </c>
      <c r="I9701" s="38" t="str">
        <f>VLOOKUP(A9701,'Data. User Inf'!$A$2:$D$13428,4,)</f>
        <v>28_to_32</v>
      </c>
      <c r="J9701" s="38" t="str">
        <f>VLOOKUP(A9701,'Data. User Inf'!$A$2:$E$13428,5,)</f>
        <v>FEMALE</v>
      </c>
      <c r="K9701" s="38" t="str">
        <f>VLOOKUP(A9701,'Data. User Inf'!$A$2:$E$13428,3,)</f>
        <v>Hồ Chí Minh</v>
      </c>
      <c r="L9701" s="38" t="str">
        <f>IF('Data. User Inf'!B9701&lt;'Data. Transactions'!C9701,"Current","New")</f>
        <v>Current</v>
      </c>
    </row>
    <row r="9702" spans="1:12" ht="15.75" customHeight="1" x14ac:dyDescent="0.25">
      <c r="A9702" s="24">
        <v>56361580</v>
      </c>
      <c r="B9702" s="24">
        <v>7369724143</v>
      </c>
      <c r="C9702" s="26">
        <v>44103</v>
      </c>
      <c r="D9702" s="27">
        <v>10000</v>
      </c>
      <c r="E9702" s="24" t="s">
        <v>9</v>
      </c>
      <c r="F9702" s="24">
        <v>12</v>
      </c>
      <c r="G9702" s="37"/>
      <c r="H9702" s="38">
        <f>((VLOOKUP(F9702,'Data. Commission'!$B$2:$C$6,2,))/100)*D9702</f>
        <v>200</v>
      </c>
      <c r="I9702" s="38" t="str">
        <f>VLOOKUP(A9702,'Data. User Inf'!$A$2:$D$13428,4,)</f>
        <v>33_to_37</v>
      </c>
      <c r="J9702" s="38" t="str">
        <f>VLOOKUP(A9702,'Data. User Inf'!$A$2:$E$13428,5,)</f>
        <v>MALE</v>
      </c>
      <c r="K9702" s="38" t="str">
        <f>VLOOKUP(A9702,'Data. User Inf'!$A$2:$E$13428,3,)</f>
        <v>Other Cities</v>
      </c>
      <c r="L9702" s="38" t="str">
        <f>IF('Data. User Inf'!B9702&lt;'Data. Transactions'!C9702,"Current","New")</f>
        <v>Current</v>
      </c>
    </row>
    <row r="9703" spans="1:12" ht="15.75" customHeight="1" x14ac:dyDescent="0.25">
      <c r="A9703" s="24">
        <v>47808027</v>
      </c>
      <c r="B9703" s="24">
        <v>7364736971</v>
      </c>
      <c r="C9703" s="26">
        <v>44103</v>
      </c>
      <c r="D9703" s="27">
        <v>10000</v>
      </c>
      <c r="E9703" s="28" t="s">
        <v>60</v>
      </c>
      <c r="F9703" s="24">
        <v>13</v>
      </c>
      <c r="G9703" s="36" t="s">
        <v>49</v>
      </c>
      <c r="H9703" s="38">
        <f>((VLOOKUP(F9703,'Data. Commission'!$B$2:$C$6,2,))/100)*D9703</f>
        <v>300</v>
      </c>
      <c r="I9703" s="38" t="str">
        <f>VLOOKUP(A9703,'Data. User Inf'!$A$2:$D$13428,4,)</f>
        <v>&gt;37</v>
      </c>
      <c r="J9703" s="38" t="str">
        <f>VLOOKUP(A9703,'Data. User Inf'!$A$2:$E$13428,5,)</f>
        <v>FEMALE</v>
      </c>
      <c r="K9703" s="38" t="str">
        <f>VLOOKUP(A9703,'Data. User Inf'!$A$2:$E$13428,3,)</f>
        <v>Hà Nội</v>
      </c>
      <c r="L9703" s="38" t="str">
        <f>IF('Data. User Inf'!B9703&lt;'Data. Transactions'!C9703,"Current","New")</f>
        <v>Current</v>
      </c>
    </row>
    <row r="9704" spans="1:12" ht="15.75" customHeight="1" x14ac:dyDescent="0.25">
      <c r="A9704" s="24">
        <v>39244947</v>
      </c>
      <c r="B9704" s="24">
        <v>7360666192</v>
      </c>
      <c r="C9704" s="26">
        <v>44103</v>
      </c>
      <c r="D9704" s="27">
        <v>50000</v>
      </c>
      <c r="E9704" s="28" t="s">
        <v>60</v>
      </c>
      <c r="F9704" s="24">
        <v>13</v>
      </c>
      <c r="G9704" s="36" t="s">
        <v>49</v>
      </c>
      <c r="H9704" s="38">
        <f>((VLOOKUP(F9704,'Data. Commission'!$B$2:$C$6,2,))/100)*D9704</f>
        <v>1500</v>
      </c>
      <c r="I9704" s="38" t="str">
        <f>VLOOKUP(A9704,'Data. User Inf'!$A$2:$D$13428,4,)</f>
        <v>unknown</v>
      </c>
      <c r="J9704" s="38" t="str">
        <f>VLOOKUP(A9704,'Data. User Inf'!$A$2:$E$13428,5,)</f>
        <v>FEMALE</v>
      </c>
      <c r="K9704" s="38" t="str">
        <f>VLOOKUP(A9704,'Data. User Inf'!$A$2:$E$13428,3,)</f>
        <v>Hồ Chí Minh</v>
      </c>
      <c r="L9704" s="38" t="str">
        <f>IF('Data. User Inf'!B9704&lt;'Data. Transactions'!C9704,"Current","New")</f>
        <v>Current</v>
      </c>
    </row>
    <row r="9705" spans="1:12" ht="15.75" customHeight="1" x14ac:dyDescent="0.25">
      <c r="A9705" s="24">
        <v>48351067</v>
      </c>
      <c r="B9705" s="24">
        <v>7369573378</v>
      </c>
      <c r="C9705" s="26">
        <v>44103</v>
      </c>
      <c r="D9705" s="27">
        <v>50000</v>
      </c>
      <c r="E9705" s="28" t="s">
        <v>86</v>
      </c>
      <c r="F9705" s="24">
        <v>14</v>
      </c>
      <c r="G9705" s="36" t="s">
        <v>99</v>
      </c>
      <c r="H9705" s="38">
        <f>((VLOOKUP(F9705,'Data. Commission'!$B$2:$C$6,2,))/100)*D9705</f>
        <v>2000</v>
      </c>
      <c r="I9705" s="38" t="str">
        <f>VLOOKUP(A9705,'Data. User Inf'!$A$2:$D$13428,4,)</f>
        <v>unknown</v>
      </c>
      <c r="J9705" s="38" t="str">
        <f>VLOOKUP(A9705,'Data. User Inf'!$A$2:$E$13428,5,)</f>
        <v>FEMALE</v>
      </c>
      <c r="K9705" s="38" t="str">
        <f>VLOOKUP(A9705,'Data. User Inf'!$A$2:$E$13428,3,)</f>
        <v>Hồ Chí Minh</v>
      </c>
      <c r="L9705" s="38" t="str">
        <f>IF('Data. User Inf'!B9705&lt;'Data. Transactions'!C9705,"Current","New")</f>
        <v>Current</v>
      </c>
    </row>
    <row r="9706" spans="1:12" ht="15.75" customHeight="1" x14ac:dyDescent="0.25">
      <c r="A9706" s="24">
        <v>46164987</v>
      </c>
      <c r="B9706" s="24">
        <v>7363672724</v>
      </c>
      <c r="C9706" s="26">
        <v>44103</v>
      </c>
      <c r="D9706" s="27">
        <v>10000</v>
      </c>
      <c r="E9706" s="28" t="s">
        <v>60</v>
      </c>
      <c r="F9706" s="24">
        <v>13</v>
      </c>
      <c r="G9706" s="36" t="s">
        <v>99</v>
      </c>
      <c r="H9706" s="38">
        <f>((VLOOKUP(F9706,'Data. Commission'!$B$2:$C$6,2,))/100)*D9706</f>
        <v>300</v>
      </c>
      <c r="I9706" s="38" t="str">
        <f>VLOOKUP(A9706,'Data. User Inf'!$A$2:$D$13428,4,)</f>
        <v>unknown</v>
      </c>
      <c r="J9706" s="38" t="str">
        <f>VLOOKUP(A9706,'Data. User Inf'!$A$2:$E$13428,5,)</f>
        <v>MALE</v>
      </c>
      <c r="K9706" s="38" t="str">
        <f>VLOOKUP(A9706,'Data. User Inf'!$A$2:$E$13428,3,)</f>
        <v>Hồ Chí Minh</v>
      </c>
      <c r="L9706" s="38" t="str">
        <f>IF('Data. User Inf'!B9706&lt;'Data. Transactions'!C9706,"Current","New")</f>
        <v>Current</v>
      </c>
    </row>
    <row r="9707" spans="1:12" ht="15.75" customHeight="1" x14ac:dyDescent="0.25">
      <c r="A9707" s="24">
        <v>10293864</v>
      </c>
      <c r="B9707" s="24">
        <v>7362366173</v>
      </c>
      <c r="C9707" s="26">
        <v>44103</v>
      </c>
      <c r="D9707" s="27">
        <v>10000</v>
      </c>
      <c r="E9707" s="28" t="s">
        <v>60</v>
      </c>
      <c r="F9707" s="24">
        <v>13</v>
      </c>
      <c r="G9707" s="36" t="s">
        <v>99</v>
      </c>
      <c r="H9707" s="38">
        <f>((VLOOKUP(F9707,'Data. Commission'!$B$2:$C$6,2,))/100)*D9707</f>
        <v>300</v>
      </c>
      <c r="I9707" s="38" t="str">
        <f>VLOOKUP(A9707,'Data. User Inf'!$A$2:$D$13428,4,)</f>
        <v>unknown</v>
      </c>
      <c r="J9707" s="38" t="str">
        <f>VLOOKUP(A9707,'Data. User Inf'!$A$2:$E$13428,5,)</f>
        <v>MALE</v>
      </c>
      <c r="K9707" s="38" t="str">
        <f>VLOOKUP(A9707,'Data. User Inf'!$A$2:$E$13428,3,)</f>
        <v>Hồ Chí Minh</v>
      </c>
      <c r="L9707" s="38" t="str">
        <f>IF('Data. User Inf'!B9707&lt;'Data. Transactions'!C9707,"Current","New")</f>
        <v>Current</v>
      </c>
    </row>
    <row r="9708" spans="1:12" ht="15.75" customHeight="1" x14ac:dyDescent="0.25">
      <c r="A9708" s="24">
        <v>56138338</v>
      </c>
      <c r="B9708" s="24">
        <v>7295593504</v>
      </c>
      <c r="C9708" s="26">
        <v>44103</v>
      </c>
      <c r="D9708" s="27">
        <v>100000</v>
      </c>
      <c r="E9708" s="28" t="s">
        <v>9</v>
      </c>
      <c r="F9708" s="24">
        <v>12</v>
      </c>
      <c r="G9708" s="36" t="s">
        <v>99</v>
      </c>
      <c r="H9708" s="38">
        <f>((VLOOKUP(F9708,'Data. Commission'!$B$2:$C$6,2,))/100)*D9708</f>
        <v>2000</v>
      </c>
      <c r="I9708" s="38" t="str">
        <f>VLOOKUP(A9708,'Data. User Inf'!$A$2:$D$13428,4,)</f>
        <v>23_to_27</v>
      </c>
      <c r="J9708" s="38" t="str">
        <f>VLOOKUP(A9708,'Data. User Inf'!$A$2:$E$13428,5,)</f>
        <v>MALE</v>
      </c>
      <c r="K9708" s="38" t="str">
        <f>VLOOKUP(A9708,'Data. User Inf'!$A$2:$E$13428,3,)</f>
        <v>Hà Nội</v>
      </c>
      <c r="L9708" s="38" t="str">
        <f>IF('Data. User Inf'!B9708&lt;'Data. Transactions'!C9708,"Current","New")</f>
        <v>Current</v>
      </c>
    </row>
    <row r="9709" spans="1:12" ht="15.75" customHeight="1" x14ac:dyDescent="0.25">
      <c r="A9709" s="24">
        <v>57641254</v>
      </c>
      <c r="B9709" s="24">
        <v>7368906728</v>
      </c>
      <c r="C9709" s="26">
        <v>44103</v>
      </c>
      <c r="D9709" s="27">
        <v>30000</v>
      </c>
      <c r="E9709" s="28" t="s">
        <v>86</v>
      </c>
      <c r="F9709" s="24">
        <v>14</v>
      </c>
      <c r="G9709" s="36" t="s">
        <v>49</v>
      </c>
      <c r="H9709" s="38">
        <f>((VLOOKUP(F9709,'Data. Commission'!$B$2:$C$6,2,))/100)*D9709</f>
        <v>1200</v>
      </c>
      <c r="I9709" s="38" t="str">
        <f>VLOOKUP(A9709,'Data. User Inf'!$A$2:$D$13428,4,)</f>
        <v>unknown</v>
      </c>
      <c r="J9709" s="38" t="str">
        <f>VLOOKUP(A9709,'Data. User Inf'!$A$2:$E$13428,5,)</f>
        <v>MALE</v>
      </c>
      <c r="K9709" s="38" t="str">
        <f>VLOOKUP(A9709,'Data. User Inf'!$A$2:$E$13428,3,)</f>
        <v>Other Cities</v>
      </c>
      <c r="L9709" s="38" t="str">
        <f>IF('Data. User Inf'!B9709&lt;'Data. Transactions'!C9709,"Current","New")</f>
        <v>Current</v>
      </c>
    </row>
    <row r="9710" spans="1:12" ht="15.75" customHeight="1" x14ac:dyDescent="0.25">
      <c r="A9710" s="24">
        <v>15645746</v>
      </c>
      <c r="B9710" s="24">
        <v>7287225371</v>
      </c>
      <c r="C9710" s="26">
        <v>44103</v>
      </c>
      <c r="D9710" s="27">
        <v>20000</v>
      </c>
      <c r="E9710" s="28" t="s">
        <v>9</v>
      </c>
      <c r="F9710" s="24">
        <v>12</v>
      </c>
      <c r="G9710" s="36" t="s">
        <v>99</v>
      </c>
      <c r="H9710" s="38">
        <f>((VLOOKUP(F9710,'Data. Commission'!$B$2:$C$6,2,))/100)*D9710</f>
        <v>400</v>
      </c>
      <c r="I9710" s="38" t="str">
        <f>VLOOKUP(A9710,'Data. User Inf'!$A$2:$D$13428,4,)</f>
        <v>unknown</v>
      </c>
      <c r="J9710" s="38" t="str">
        <f>VLOOKUP(A9710,'Data. User Inf'!$A$2:$E$13428,5,)</f>
        <v>MALE</v>
      </c>
      <c r="K9710" s="38" t="str">
        <f>VLOOKUP(A9710,'Data. User Inf'!$A$2:$E$13428,3,)</f>
        <v>Unknown</v>
      </c>
      <c r="L9710" s="38" t="str">
        <f>IF('Data. User Inf'!B9710&lt;'Data. Transactions'!C9710,"Current","New")</f>
        <v>Current</v>
      </c>
    </row>
    <row r="9711" spans="1:12" ht="15.75" customHeight="1" x14ac:dyDescent="0.25">
      <c r="A9711" s="24">
        <v>22890235</v>
      </c>
      <c r="B9711" s="24">
        <v>7285849551</v>
      </c>
      <c r="C9711" s="26">
        <v>44103</v>
      </c>
      <c r="D9711" s="27">
        <v>20000</v>
      </c>
      <c r="E9711" s="28" t="s">
        <v>9</v>
      </c>
      <c r="F9711" s="24">
        <v>12</v>
      </c>
      <c r="G9711" s="36" t="s">
        <v>99</v>
      </c>
      <c r="H9711" s="38">
        <f>((VLOOKUP(F9711,'Data. Commission'!$B$2:$C$6,2,))/100)*D9711</f>
        <v>400</v>
      </c>
      <c r="I9711" s="38" t="str">
        <f>VLOOKUP(A9711,'Data. User Inf'!$A$2:$D$13428,4,)</f>
        <v>unknown</v>
      </c>
      <c r="J9711" s="38" t="str">
        <f>VLOOKUP(A9711,'Data. User Inf'!$A$2:$E$13428,5,)</f>
        <v>MALE</v>
      </c>
      <c r="K9711" s="38" t="str">
        <f>VLOOKUP(A9711,'Data. User Inf'!$A$2:$E$13428,3,)</f>
        <v>Unknown</v>
      </c>
      <c r="L9711" s="38" t="str">
        <f>IF('Data. User Inf'!B9711&lt;'Data. Transactions'!C9711,"Current","New")</f>
        <v>Current</v>
      </c>
    </row>
    <row r="9712" spans="1:12" ht="15.75" customHeight="1" x14ac:dyDescent="0.25">
      <c r="A9712" s="24">
        <v>39177562</v>
      </c>
      <c r="B9712" s="24">
        <v>7345634204</v>
      </c>
      <c r="C9712" s="26">
        <v>44103</v>
      </c>
      <c r="D9712" s="27">
        <v>10000</v>
      </c>
      <c r="E9712" s="28" t="s">
        <v>9</v>
      </c>
      <c r="F9712" s="24">
        <v>12</v>
      </c>
      <c r="G9712" s="36" t="s">
        <v>99</v>
      </c>
      <c r="H9712" s="38">
        <f>((VLOOKUP(F9712,'Data. Commission'!$B$2:$C$6,2,))/100)*D9712</f>
        <v>200</v>
      </c>
      <c r="I9712" s="38" t="str">
        <f>VLOOKUP(A9712,'Data. User Inf'!$A$2:$D$13428,4,)</f>
        <v>18_to_22</v>
      </c>
      <c r="J9712" s="38" t="str">
        <f>VLOOKUP(A9712,'Data. User Inf'!$A$2:$E$13428,5,)</f>
        <v>MALE</v>
      </c>
      <c r="K9712" s="38" t="str">
        <f>VLOOKUP(A9712,'Data. User Inf'!$A$2:$E$13428,3,)</f>
        <v>Hà Nội</v>
      </c>
      <c r="L9712" s="38" t="str">
        <f>IF('Data. User Inf'!B9712&lt;'Data. Transactions'!C9712,"Current","New")</f>
        <v>Current</v>
      </c>
    </row>
    <row r="9713" spans="1:12" ht="15.75" customHeight="1" x14ac:dyDescent="0.25">
      <c r="A9713" s="24">
        <v>49710775</v>
      </c>
      <c r="B9713" s="24">
        <v>7349525832</v>
      </c>
      <c r="C9713" s="26">
        <v>44103</v>
      </c>
      <c r="D9713" s="27">
        <v>60000</v>
      </c>
      <c r="E9713" s="28" t="s">
        <v>9</v>
      </c>
      <c r="F9713" s="24">
        <v>12</v>
      </c>
      <c r="G9713" s="36" t="s">
        <v>99</v>
      </c>
      <c r="H9713" s="38">
        <f>((VLOOKUP(F9713,'Data. Commission'!$B$2:$C$6,2,))/100)*D9713</f>
        <v>1200</v>
      </c>
      <c r="I9713" s="38" t="str">
        <f>VLOOKUP(A9713,'Data. User Inf'!$A$2:$D$13428,4,)</f>
        <v>23_to_27</v>
      </c>
      <c r="J9713" s="38" t="str">
        <f>VLOOKUP(A9713,'Data. User Inf'!$A$2:$E$13428,5,)</f>
        <v>MALE</v>
      </c>
      <c r="K9713" s="38" t="str">
        <f>VLOOKUP(A9713,'Data. User Inf'!$A$2:$E$13428,3,)</f>
        <v>Hà Nội</v>
      </c>
      <c r="L9713" s="38" t="str">
        <f>IF('Data. User Inf'!B9713&lt;'Data. Transactions'!C9713,"Current","New")</f>
        <v>Current</v>
      </c>
    </row>
    <row r="9714" spans="1:12" ht="15.75" customHeight="1" x14ac:dyDescent="0.25">
      <c r="A9714" s="24">
        <v>50794722</v>
      </c>
      <c r="B9714" s="24">
        <v>7282657377</v>
      </c>
      <c r="C9714" s="26">
        <v>44103</v>
      </c>
      <c r="D9714" s="27">
        <v>100000</v>
      </c>
      <c r="E9714" s="28" t="s">
        <v>9</v>
      </c>
      <c r="F9714" s="24">
        <v>12</v>
      </c>
      <c r="G9714" s="36" t="s">
        <v>99</v>
      </c>
      <c r="H9714" s="38">
        <f>((VLOOKUP(F9714,'Data. Commission'!$B$2:$C$6,2,))/100)*D9714</f>
        <v>2000</v>
      </c>
      <c r="I9714" s="38" t="str">
        <f>VLOOKUP(A9714,'Data. User Inf'!$A$2:$D$13428,4,)</f>
        <v>18_to_22</v>
      </c>
      <c r="J9714" s="38" t="str">
        <f>VLOOKUP(A9714,'Data. User Inf'!$A$2:$E$13428,5,)</f>
        <v>FEMALE</v>
      </c>
      <c r="K9714" s="38" t="str">
        <f>VLOOKUP(A9714,'Data. User Inf'!$A$2:$E$13428,3,)</f>
        <v>Other Cities</v>
      </c>
      <c r="L9714" s="38" t="str">
        <f>IF('Data. User Inf'!B9714&lt;'Data. Transactions'!C9714,"Current","New")</f>
        <v>Current</v>
      </c>
    </row>
    <row r="9715" spans="1:12" ht="15.75" customHeight="1" x14ac:dyDescent="0.25">
      <c r="A9715" s="24">
        <v>34251763</v>
      </c>
      <c r="B9715" s="24">
        <v>7283766637</v>
      </c>
      <c r="C9715" s="26">
        <v>44103</v>
      </c>
      <c r="D9715" s="27">
        <v>10000</v>
      </c>
      <c r="E9715" s="28" t="s">
        <v>60</v>
      </c>
      <c r="F9715" s="24">
        <v>13</v>
      </c>
      <c r="G9715" s="36" t="s">
        <v>99</v>
      </c>
      <c r="H9715" s="38">
        <f>((VLOOKUP(F9715,'Data. Commission'!$B$2:$C$6,2,))/100)*D9715</f>
        <v>300</v>
      </c>
      <c r="I9715" s="38" t="str">
        <f>VLOOKUP(A9715,'Data. User Inf'!$A$2:$D$13428,4,)</f>
        <v>23_to_27</v>
      </c>
      <c r="J9715" s="38" t="str">
        <f>VLOOKUP(A9715,'Data. User Inf'!$A$2:$E$13428,5,)</f>
        <v>MALE</v>
      </c>
      <c r="K9715" s="38" t="str">
        <f>VLOOKUP(A9715,'Data. User Inf'!$A$2:$E$13428,3,)</f>
        <v>Other Cities</v>
      </c>
      <c r="L9715" s="38" t="str">
        <f>IF('Data. User Inf'!B9715&lt;'Data. Transactions'!C9715,"Current","New")</f>
        <v>Current</v>
      </c>
    </row>
    <row r="9716" spans="1:12" ht="15.75" customHeight="1" x14ac:dyDescent="0.25">
      <c r="A9716" s="24">
        <v>42932543</v>
      </c>
      <c r="B9716" s="24">
        <v>7295590688</v>
      </c>
      <c r="C9716" s="26">
        <v>44103</v>
      </c>
      <c r="D9716" s="27">
        <v>20000</v>
      </c>
      <c r="E9716" s="28" t="s">
        <v>9</v>
      </c>
      <c r="F9716" s="24">
        <v>12</v>
      </c>
      <c r="G9716" s="36" t="s">
        <v>99</v>
      </c>
      <c r="H9716" s="38">
        <f>((VLOOKUP(F9716,'Data. Commission'!$B$2:$C$6,2,))/100)*D9716</f>
        <v>400</v>
      </c>
      <c r="I9716" s="38" t="str">
        <f>VLOOKUP(A9716,'Data. User Inf'!$A$2:$D$13428,4,)</f>
        <v>28_to_32</v>
      </c>
      <c r="J9716" s="38" t="str">
        <f>VLOOKUP(A9716,'Data. User Inf'!$A$2:$E$13428,5,)</f>
        <v>MALE</v>
      </c>
      <c r="K9716" s="38" t="str">
        <f>VLOOKUP(A9716,'Data. User Inf'!$A$2:$E$13428,3,)</f>
        <v>Other Cities</v>
      </c>
      <c r="L9716" s="38" t="str">
        <f>IF('Data. User Inf'!B9716&lt;'Data. Transactions'!C9716,"Current","New")</f>
        <v>Current</v>
      </c>
    </row>
    <row r="9717" spans="1:12" ht="15.75" customHeight="1" x14ac:dyDescent="0.25">
      <c r="A9717" s="24">
        <v>52349839</v>
      </c>
      <c r="B9717" s="24">
        <v>7288218507</v>
      </c>
      <c r="C9717" s="26">
        <v>44103</v>
      </c>
      <c r="D9717" s="27">
        <v>10000</v>
      </c>
      <c r="E9717" s="28" t="s">
        <v>9</v>
      </c>
      <c r="F9717" s="24">
        <v>12</v>
      </c>
      <c r="G9717" s="36" t="s">
        <v>99</v>
      </c>
      <c r="H9717" s="38">
        <f>((VLOOKUP(F9717,'Data. Commission'!$B$2:$C$6,2,))/100)*D9717</f>
        <v>200</v>
      </c>
      <c r="I9717" s="38" t="str">
        <f>VLOOKUP(A9717,'Data. User Inf'!$A$2:$D$13428,4,)</f>
        <v>28_to_32</v>
      </c>
      <c r="J9717" s="38" t="str">
        <f>VLOOKUP(A9717,'Data. User Inf'!$A$2:$E$13428,5,)</f>
        <v>MALE</v>
      </c>
      <c r="K9717" s="38" t="str">
        <f>VLOOKUP(A9717,'Data. User Inf'!$A$2:$E$13428,3,)</f>
        <v>Other Cities</v>
      </c>
      <c r="L9717" s="38" t="str">
        <f>IF('Data. User Inf'!B9717&lt;'Data. Transactions'!C9717,"Current","New")</f>
        <v>Current</v>
      </c>
    </row>
    <row r="9718" spans="1:12" ht="15.75" customHeight="1" x14ac:dyDescent="0.25">
      <c r="A9718" s="24">
        <v>28166089</v>
      </c>
      <c r="B9718" s="24">
        <v>7369676745</v>
      </c>
      <c r="C9718" s="26">
        <v>44103</v>
      </c>
      <c r="D9718" s="27">
        <v>100000</v>
      </c>
      <c r="E9718" s="28" t="s">
        <v>86</v>
      </c>
      <c r="F9718" s="24">
        <v>14</v>
      </c>
      <c r="G9718" s="36" t="s">
        <v>99</v>
      </c>
      <c r="H9718" s="38">
        <f>((VLOOKUP(F9718,'Data. Commission'!$B$2:$C$6,2,))/100)*D9718</f>
        <v>4000</v>
      </c>
      <c r="I9718" s="38" t="str">
        <f>VLOOKUP(A9718,'Data. User Inf'!$A$2:$D$13428,4,)</f>
        <v>23_to_27</v>
      </c>
      <c r="J9718" s="38" t="str">
        <f>VLOOKUP(A9718,'Data. User Inf'!$A$2:$E$13428,5,)</f>
        <v>FEMALE</v>
      </c>
      <c r="K9718" s="38" t="str">
        <f>VLOOKUP(A9718,'Data. User Inf'!$A$2:$E$13428,3,)</f>
        <v>Hà Nội</v>
      </c>
      <c r="L9718" s="38" t="str">
        <f>IF('Data. User Inf'!B9718&lt;'Data. Transactions'!C9718,"Current","New")</f>
        <v>Current</v>
      </c>
    </row>
    <row r="9719" spans="1:12" ht="15.75" customHeight="1" x14ac:dyDescent="0.25">
      <c r="A9719" s="24">
        <v>46059148</v>
      </c>
      <c r="B9719" s="24">
        <v>7367907697</v>
      </c>
      <c r="C9719" s="26">
        <v>44103</v>
      </c>
      <c r="D9719" s="27">
        <v>20000</v>
      </c>
      <c r="E9719" s="28" t="s">
        <v>86</v>
      </c>
      <c r="F9719" s="24">
        <v>14</v>
      </c>
      <c r="G9719" s="36" t="s">
        <v>99</v>
      </c>
      <c r="H9719" s="38">
        <f>((VLOOKUP(F9719,'Data. Commission'!$B$2:$C$6,2,))/100)*D9719</f>
        <v>800</v>
      </c>
      <c r="I9719" s="38" t="str">
        <f>VLOOKUP(A9719,'Data. User Inf'!$A$2:$D$13428,4,)</f>
        <v>23_to_27</v>
      </c>
      <c r="J9719" s="38" t="str">
        <f>VLOOKUP(A9719,'Data. User Inf'!$A$2:$E$13428,5,)</f>
        <v>FEMALE</v>
      </c>
      <c r="K9719" s="38" t="str">
        <f>VLOOKUP(A9719,'Data. User Inf'!$A$2:$E$13428,3,)</f>
        <v>Hà Nội</v>
      </c>
      <c r="L9719" s="38" t="str">
        <f>IF('Data. User Inf'!B9719&lt;'Data. Transactions'!C9719,"Current","New")</f>
        <v>Current</v>
      </c>
    </row>
    <row r="9720" spans="1:12" ht="15.75" customHeight="1" x14ac:dyDescent="0.25">
      <c r="A9720" s="24">
        <v>42704210</v>
      </c>
      <c r="B9720" s="24">
        <v>7367746381</v>
      </c>
      <c r="C9720" s="26">
        <v>44103</v>
      </c>
      <c r="D9720" s="27">
        <v>20000</v>
      </c>
      <c r="E9720" s="28" t="s">
        <v>9</v>
      </c>
      <c r="F9720" s="24">
        <v>12</v>
      </c>
      <c r="G9720" s="36" t="s">
        <v>99</v>
      </c>
      <c r="H9720" s="38">
        <f>((VLOOKUP(F9720,'Data. Commission'!$B$2:$C$6,2,))/100)*D9720</f>
        <v>400</v>
      </c>
      <c r="I9720" s="38" t="str">
        <f>VLOOKUP(A9720,'Data. User Inf'!$A$2:$D$13428,4,)</f>
        <v>28_to_32</v>
      </c>
      <c r="J9720" s="38" t="str">
        <f>VLOOKUP(A9720,'Data. User Inf'!$A$2:$E$13428,5,)</f>
        <v>MALE</v>
      </c>
      <c r="K9720" s="38" t="str">
        <f>VLOOKUP(A9720,'Data. User Inf'!$A$2:$E$13428,3,)</f>
        <v>Unknown</v>
      </c>
      <c r="L9720" s="38" t="str">
        <f>IF('Data. User Inf'!B9720&lt;'Data. Transactions'!C9720,"Current","New")</f>
        <v>Current</v>
      </c>
    </row>
    <row r="9721" spans="1:12" ht="15.75" customHeight="1" x14ac:dyDescent="0.25">
      <c r="A9721" s="24">
        <v>38485600</v>
      </c>
      <c r="B9721" s="24">
        <v>7362404568</v>
      </c>
      <c r="C9721" s="26">
        <v>44103</v>
      </c>
      <c r="D9721" s="27">
        <v>10000</v>
      </c>
      <c r="E9721" s="28" t="s">
        <v>9</v>
      </c>
      <c r="F9721" s="24">
        <v>12</v>
      </c>
      <c r="G9721" s="36" t="s">
        <v>99</v>
      </c>
      <c r="H9721" s="38">
        <f>((VLOOKUP(F9721,'Data. Commission'!$B$2:$C$6,2,))/100)*D9721</f>
        <v>200</v>
      </c>
      <c r="I9721" s="38" t="str">
        <f>VLOOKUP(A9721,'Data. User Inf'!$A$2:$D$13428,4,)</f>
        <v>28_to_32</v>
      </c>
      <c r="J9721" s="38" t="str">
        <f>VLOOKUP(A9721,'Data. User Inf'!$A$2:$E$13428,5,)</f>
        <v>FEMALE</v>
      </c>
      <c r="K9721" s="38" t="str">
        <f>VLOOKUP(A9721,'Data. User Inf'!$A$2:$E$13428,3,)</f>
        <v>Unknown</v>
      </c>
      <c r="L9721" s="38" t="str">
        <f>IF('Data. User Inf'!B9721&lt;'Data. Transactions'!C9721,"Current","New")</f>
        <v>Current</v>
      </c>
    </row>
    <row r="9722" spans="1:12" ht="15.75" customHeight="1" x14ac:dyDescent="0.25">
      <c r="A9722" s="24">
        <v>45599548</v>
      </c>
      <c r="B9722" s="24">
        <v>7278910502</v>
      </c>
      <c r="C9722" s="26">
        <v>44103</v>
      </c>
      <c r="D9722" s="27">
        <v>200000</v>
      </c>
      <c r="E9722" s="28" t="s">
        <v>9</v>
      </c>
      <c r="F9722" s="24">
        <v>12</v>
      </c>
      <c r="G9722" s="36" t="s">
        <v>99</v>
      </c>
      <c r="H9722" s="38">
        <f>((VLOOKUP(F9722,'Data. Commission'!$B$2:$C$6,2,))/100)*D9722</f>
        <v>4000</v>
      </c>
      <c r="I9722" s="38" t="str">
        <f>VLOOKUP(A9722,'Data. User Inf'!$A$2:$D$13428,4,)</f>
        <v>unknown</v>
      </c>
      <c r="J9722" s="38" t="str">
        <f>VLOOKUP(A9722,'Data. User Inf'!$A$2:$E$13428,5,)</f>
        <v>MALE</v>
      </c>
      <c r="K9722" s="38" t="str">
        <f>VLOOKUP(A9722,'Data. User Inf'!$A$2:$E$13428,3,)</f>
        <v>Other Cities</v>
      </c>
      <c r="L9722" s="38" t="str">
        <f>IF('Data. User Inf'!B9722&lt;'Data. Transactions'!C9722,"Current","New")</f>
        <v>Current</v>
      </c>
    </row>
    <row r="9723" spans="1:12" ht="15.75" customHeight="1" x14ac:dyDescent="0.25">
      <c r="A9723" s="24">
        <v>33813618</v>
      </c>
      <c r="B9723" s="24">
        <v>7292228988</v>
      </c>
      <c r="C9723" s="26">
        <v>44103</v>
      </c>
      <c r="D9723" s="27">
        <v>50000</v>
      </c>
      <c r="E9723" s="28" t="s">
        <v>9</v>
      </c>
      <c r="F9723" s="24">
        <v>12</v>
      </c>
      <c r="G9723" s="36" t="s">
        <v>99</v>
      </c>
      <c r="H9723" s="38">
        <f>((VLOOKUP(F9723,'Data. Commission'!$B$2:$C$6,2,))/100)*D9723</f>
        <v>1000</v>
      </c>
      <c r="I9723" s="38" t="str">
        <f>VLOOKUP(A9723,'Data. User Inf'!$A$2:$D$13428,4,)</f>
        <v>unknown</v>
      </c>
      <c r="J9723" s="38" t="str">
        <f>VLOOKUP(A9723,'Data. User Inf'!$A$2:$E$13428,5,)</f>
        <v>MALE</v>
      </c>
      <c r="K9723" s="38" t="str">
        <f>VLOOKUP(A9723,'Data. User Inf'!$A$2:$E$13428,3,)</f>
        <v>Other Cities</v>
      </c>
      <c r="L9723" s="38" t="str">
        <f>IF('Data. User Inf'!B9723&lt;'Data. Transactions'!C9723,"Current","New")</f>
        <v>Current</v>
      </c>
    </row>
    <row r="9724" spans="1:12" ht="15.75" customHeight="1" x14ac:dyDescent="0.25">
      <c r="A9724" s="24">
        <v>37159607</v>
      </c>
      <c r="B9724" s="24">
        <v>7370178470</v>
      </c>
      <c r="C9724" s="26">
        <v>44103</v>
      </c>
      <c r="D9724" s="27">
        <v>30000</v>
      </c>
      <c r="E9724" s="28" t="s">
        <v>86</v>
      </c>
      <c r="F9724" s="24">
        <v>14</v>
      </c>
      <c r="G9724" s="36" t="s">
        <v>99</v>
      </c>
      <c r="H9724" s="38">
        <f>((VLOOKUP(F9724,'Data. Commission'!$B$2:$C$6,2,))/100)*D9724</f>
        <v>1200</v>
      </c>
      <c r="I9724" s="38" t="str">
        <f>VLOOKUP(A9724,'Data. User Inf'!$A$2:$D$13428,4,)</f>
        <v>unknown</v>
      </c>
      <c r="J9724" s="38" t="str">
        <f>VLOOKUP(A9724,'Data. User Inf'!$A$2:$E$13428,5,)</f>
        <v>MALE</v>
      </c>
      <c r="K9724" s="38" t="str">
        <f>VLOOKUP(A9724,'Data. User Inf'!$A$2:$E$13428,3,)</f>
        <v>Unknown</v>
      </c>
      <c r="L9724" s="38" t="str">
        <f>IF('Data. User Inf'!B9724&lt;'Data. Transactions'!C9724,"Current","New")</f>
        <v>Current</v>
      </c>
    </row>
    <row r="9725" spans="1:12" ht="15.75" customHeight="1" x14ac:dyDescent="0.25">
      <c r="A9725" s="24">
        <v>55802688</v>
      </c>
      <c r="B9725" s="24">
        <v>7369204742</v>
      </c>
      <c r="C9725" s="26">
        <v>44103</v>
      </c>
      <c r="D9725" s="27">
        <v>50000</v>
      </c>
      <c r="E9725" s="28" t="s">
        <v>9</v>
      </c>
      <c r="F9725" s="24">
        <v>12</v>
      </c>
      <c r="G9725" s="36" t="s">
        <v>99</v>
      </c>
      <c r="H9725" s="38">
        <f>((VLOOKUP(F9725,'Data. Commission'!$B$2:$C$6,2,))/100)*D9725</f>
        <v>1000</v>
      </c>
      <c r="I9725" s="38" t="str">
        <f>VLOOKUP(A9725,'Data. User Inf'!$A$2:$D$13428,4,)</f>
        <v>unknown</v>
      </c>
      <c r="J9725" s="38" t="str">
        <f>VLOOKUP(A9725,'Data. User Inf'!$A$2:$E$13428,5,)</f>
        <v>MALE</v>
      </c>
      <c r="K9725" s="38" t="str">
        <f>VLOOKUP(A9725,'Data. User Inf'!$A$2:$E$13428,3,)</f>
        <v>Hà Nội</v>
      </c>
      <c r="L9725" s="38" t="str">
        <f>IF('Data. User Inf'!B9725&lt;'Data. Transactions'!C9725,"Current","New")</f>
        <v>Current</v>
      </c>
    </row>
    <row r="9726" spans="1:12" ht="15.75" customHeight="1" x14ac:dyDescent="0.25">
      <c r="A9726" s="24">
        <v>43140675</v>
      </c>
      <c r="B9726" s="24">
        <v>7370230482</v>
      </c>
      <c r="C9726" s="26">
        <v>44103</v>
      </c>
      <c r="D9726" s="27">
        <v>10000</v>
      </c>
      <c r="E9726" s="28" t="s">
        <v>86</v>
      </c>
      <c r="F9726" s="24">
        <v>14</v>
      </c>
      <c r="G9726" s="36" t="s">
        <v>99</v>
      </c>
      <c r="H9726" s="38">
        <f>((VLOOKUP(F9726,'Data. Commission'!$B$2:$C$6,2,))/100)*D9726</f>
        <v>400</v>
      </c>
      <c r="I9726" s="38" t="str">
        <f>VLOOKUP(A9726,'Data. User Inf'!$A$2:$D$13428,4,)</f>
        <v>unknown</v>
      </c>
      <c r="J9726" s="38" t="str">
        <f>VLOOKUP(A9726,'Data. User Inf'!$A$2:$E$13428,5,)</f>
        <v>FEMALE</v>
      </c>
      <c r="K9726" s="38" t="str">
        <f>VLOOKUP(A9726,'Data. User Inf'!$A$2:$E$13428,3,)</f>
        <v>Unknown</v>
      </c>
      <c r="L9726" s="38" t="str">
        <f>IF('Data. User Inf'!B9726&lt;'Data. Transactions'!C9726,"Current","New")</f>
        <v>Current</v>
      </c>
    </row>
    <row r="9727" spans="1:12" ht="15.75" customHeight="1" x14ac:dyDescent="0.25">
      <c r="A9727" s="24">
        <v>47050721</v>
      </c>
      <c r="B9727" s="24">
        <v>7355048131</v>
      </c>
      <c r="C9727" s="26">
        <v>44103</v>
      </c>
      <c r="D9727" s="27">
        <v>30000</v>
      </c>
      <c r="E9727" s="28" t="s">
        <v>86</v>
      </c>
      <c r="F9727" s="24">
        <v>14</v>
      </c>
      <c r="G9727" s="36" t="s">
        <v>99</v>
      </c>
      <c r="H9727" s="38">
        <f>((VLOOKUP(F9727,'Data. Commission'!$B$2:$C$6,2,))/100)*D9727</f>
        <v>1200</v>
      </c>
      <c r="I9727" s="38" t="str">
        <f>VLOOKUP(A9727,'Data. User Inf'!$A$2:$D$13428,4,)</f>
        <v>23_to_27</v>
      </c>
      <c r="J9727" s="38" t="str">
        <f>VLOOKUP(A9727,'Data. User Inf'!$A$2:$E$13428,5,)</f>
        <v>FEMALE</v>
      </c>
      <c r="K9727" s="38" t="str">
        <f>VLOOKUP(A9727,'Data. User Inf'!$A$2:$E$13428,3,)</f>
        <v>Other Cities</v>
      </c>
      <c r="L9727" s="38" t="str">
        <f>IF('Data. User Inf'!B9727&lt;'Data. Transactions'!C9727,"Current","New")</f>
        <v>Current</v>
      </c>
    </row>
    <row r="9728" spans="1:12" ht="15.75" customHeight="1" x14ac:dyDescent="0.25">
      <c r="A9728" s="24">
        <v>45946926</v>
      </c>
      <c r="B9728" s="24">
        <v>7351690150</v>
      </c>
      <c r="C9728" s="26">
        <v>44103</v>
      </c>
      <c r="D9728" s="27">
        <v>20000</v>
      </c>
      <c r="E9728" s="28" t="s">
        <v>9</v>
      </c>
      <c r="F9728" s="24">
        <v>12</v>
      </c>
      <c r="G9728" s="36" t="s">
        <v>99</v>
      </c>
      <c r="H9728" s="38">
        <f>((VLOOKUP(F9728,'Data. Commission'!$B$2:$C$6,2,))/100)*D9728</f>
        <v>400</v>
      </c>
      <c r="I9728" s="38" t="str">
        <f>VLOOKUP(A9728,'Data. User Inf'!$A$2:$D$13428,4,)</f>
        <v>23_to_27</v>
      </c>
      <c r="J9728" s="38" t="str">
        <f>VLOOKUP(A9728,'Data. User Inf'!$A$2:$E$13428,5,)</f>
        <v>MALE</v>
      </c>
      <c r="K9728" s="38" t="str">
        <f>VLOOKUP(A9728,'Data. User Inf'!$A$2:$E$13428,3,)</f>
        <v>Other Cities</v>
      </c>
      <c r="L9728" s="38" t="str">
        <f>IF('Data. User Inf'!B9728&lt;'Data. Transactions'!C9728,"Current","New")</f>
        <v>Current</v>
      </c>
    </row>
    <row r="9729" spans="1:12" ht="15.75" customHeight="1" x14ac:dyDescent="0.25">
      <c r="A9729" s="24">
        <v>44745606</v>
      </c>
      <c r="B9729" s="24">
        <v>7355117164</v>
      </c>
      <c r="C9729" s="26">
        <v>44103</v>
      </c>
      <c r="D9729" s="27">
        <v>100000</v>
      </c>
      <c r="E9729" s="28" t="s">
        <v>60</v>
      </c>
      <c r="F9729" s="24">
        <v>13</v>
      </c>
      <c r="G9729" s="36" t="s">
        <v>99</v>
      </c>
      <c r="H9729" s="38">
        <f>((VLOOKUP(F9729,'Data. Commission'!$B$2:$C$6,2,))/100)*D9729</f>
        <v>3000</v>
      </c>
      <c r="I9729" s="38" t="str">
        <f>VLOOKUP(A9729,'Data. User Inf'!$A$2:$D$13428,4,)</f>
        <v>23_to_27</v>
      </c>
      <c r="J9729" s="38" t="str">
        <f>VLOOKUP(A9729,'Data. User Inf'!$A$2:$E$13428,5,)</f>
        <v>MALE</v>
      </c>
      <c r="K9729" s="38" t="str">
        <f>VLOOKUP(A9729,'Data. User Inf'!$A$2:$E$13428,3,)</f>
        <v>Other Cities</v>
      </c>
      <c r="L9729" s="38" t="str">
        <f>IF('Data. User Inf'!B9729&lt;'Data. Transactions'!C9729,"Current","New")</f>
        <v>Current</v>
      </c>
    </row>
    <row r="9730" spans="1:12" ht="15.75" customHeight="1" x14ac:dyDescent="0.25">
      <c r="A9730" s="24">
        <v>47559500</v>
      </c>
      <c r="B9730" s="24">
        <v>7357605825</v>
      </c>
      <c r="C9730" s="26">
        <v>44103</v>
      </c>
      <c r="D9730" s="27">
        <v>50000</v>
      </c>
      <c r="E9730" s="28" t="s">
        <v>86</v>
      </c>
      <c r="F9730" s="24">
        <v>14</v>
      </c>
      <c r="G9730" s="36" t="s">
        <v>99</v>
      </c>
      <c r="H9730" s="38">
        <f>((VLOOKUP(F9730,'Data. Commission'!$B$2:$C$6,2,))/100)*D9730</f>
        <v>2000</v>
      </c>
      <c r="I9730" s="38" t="str">
        <f>VLOOKUP(A9730,'Data. User Inf'!$A$2:$D$13428,4,)</f>
        <v>23_to_27</v>
      </c>
      <c r="J9730" s="38" t="str">
        <f>VLOOKUP(A9730,'Data. User Inf'!$A$2:$E$13428,5,)</f>
        <v>MALE</v>
      </c>
      <c r="K9730" s="38" t="str">
        <f>VLOOKUP(A9730,'Data. User Inf'!$A$2:$E$13428,3,)</f>
        <v>Other Cities</v>
      </c>
      <c r="L9730" s="38" t="str">
        <f>IF('Data. User Inf'!B9730&lt;'Data. Transactions'!C9730,"Current","New")</f>
        <v>Current</v>
      </c>
    </row>
    <row r="9731" spans="1:12" ht="15.75" customHeight="1" x14ac:dyDescent="0.25">
      <c r="A9731" s="24">
        <v>50903472</v>
      </c>
      <c r="B9731" s="24">
        <v>7364048675</v>
      </c>
      <c r="C9731" s="26">
        <v>44103</v>
      </c>
      <c r="D9731" s="27">
        <v>20000</v>
      </c>
      <c r="E9731" s="28" t="s">
        <v>9</v>
      </c>
      <c r="F9731" s="24">
        <v>12</v>
      </c>
      <c r="G9731" s="36" t="s">
        <v>99</v>
      </c>
      <c r="H9731" s="38">
        <f>((VLOOKUP(F9731,'Data. Commission'!$B$2:$C$6,2,))/100)*D9731</f>
        <v>400</v>
      </c>
      <c r="I9731" s="38" t="str">
        <f>VLOOKUP(A9731,'Data. User Inf'!$A$2:$D$13428,4,)</f>
        <v>18_to_22</v>
      </c>
      <c r="J9731" s="38" t="str">
        <f>VLOOKUP(A9731,'Data. User Inf'!$A$2:$E$13428,5,)</f>
        <v>FEMALE</v>
      </c>
      <c r="K9731" s="38" t="str">
        <f>VLOOKUP(A9731,'Data. User Inf'!$A$2:$E$13428,3,)</f>
        <v>Other Cities</v>
      </c>
      <c r="L9731" s="38" t="str">
        <f>IF('Data. User Inf'!B9731&lt;'Data. Transactions'!C9731,"Current","New")</f>
        <v>Current</v>
      </c>
    </row>
    <row r="9732" spans="1:12" ht="15.75" customHeight="1" x14ac:dyDescent="0.25">
      <c r="A9732" s="24">
        <v>48797339</v>
      </c>
      <c r="B9732" s="24">
        <v>7364430747</v>
      </c>
      <c r="C9732" s="26">
        <v>44103</v>
      </c>
      <c r="D9732" s="27">
        <v>10000</v>
      </c>
      <c r="E9732" s="28" t="s">
        <v>9</v>
      </c>
      <c r="F9732" s="24">
        <v>12</v>
      </c>
      <c r="G9732" s="36" t="s">
        <v>99</v>
      </c>
      <c r="H9732" s="38">
        <f>((VLOOKUP(F9732,'Data. Commission'!$B$2:$C$6,2,))/100)*D9732</f>
        <v>200</v>
      </c>
      <c r="I9732" s="38" t="str">
        <f>VLOOKUP(A9732,'Data. User Inf'!$A$2:$D$13428,4,)</f>
        <v>18_to_22</v>
      </c>
      <c r="J9732" s="38" t="str">
        <f>VLOOKUP(A9732,'Data. User Inf'!$A$2:$E$13428,5,)</f>
        <v>MALE</v>
      </c>
      <c r="K9732" s="38" t="str">
        <f>VLOOKUP(A9732,'Data. User Inf'!$A$2:$E$13428,3,)</f>
        <v>Other Cities</v>
      </c>
      <c r="L9732" s="38" t="str">
        <f>IF('Data. User Inf'!B9732&lt;'Data. Transactions'!C9732,"Current","New")</f>
        <v>Current</v>
      </c>
    </row>
    <row r="9733" spans="1:12" ht="15.75" customHeight="1" x14ac:dyDescent="0.25">
      <c r="A9733" s="24">
        <v>51516476</v>
      </c>
      <c r="B9733" s="24">
        <v>7366427361</v>
      </c>
      <c r="C9733" s="26">
        <v>44103</v>
      </c>
      <c r="D9733" s="27">
        <v>30000</v>
      </c>
      <c r="E9733" s="28" t="s">
        <v>9</v>
      </c>
      <c r="F9733" s="24">
        <v>12</v>
      </c>
      <c r="G9733" s="36" t="s">
        <v>99</v>
      </c>
      <c r="H9733" s="38">
        <f>((VLOOKUP(F9733,'Data. Commission'!$B$2:$C$6,2,))/100)*D9733</f>
        <v>600</v>
      </c>
      <c r="I9733" s="38" t="str">
        <f>VLOOKUP(A9733,'Data. User Inf'!$A$2:$D$13428,4,)</f>
        <v>23_to_27</v>
      </c>
      <c r="J9733" s="38" t="str">
        <f>VLOOKUP(A9733,'Data. User Inf'!$A$2:$E$13428,5,)</f>
        <v>MALE</v>
      </c>
      <c r="K9733" s="38" t="str">
        <f>VLOOKUP(A9733,'Data. User Inf'!$A$2:$E$13428,3,)</f>
        <v>Other Cities</v>
      </c>
      <c r="L9733" s="38" t="str">
        <f>IF('Data. User Inf'!B9733&lt;'Data. Transactions'!C9733,"Current","New")</f>
        <v>Current</v>
      </c>
    </row>
    <row r="9734" spans="1:12" ht="15.75" customHeight="1" x14ac:dyDescent="0.25">
      <c r="A9734" s="24">
        <v>27759418</v>
      </c>
      <c r="B9734" s="24">
        <v>7366283789</v>
      </c>
      <c r="C9734" s="26">
        <v>44103</v>
      </c>
      <c r="D9734" s="27">
        <v>20000</v>
      </c>
      <c r="E9734" s="28" t="s">
        <v>60</v>
      </c>
      <c r="F9734" s="24">
        <v>13</v>
      </c>
      <c r="G9734" s="36" t="s">
        <v>99</v>
      </c>
      <c r="H9734" s="38">
        <f>((VLOOKUP(F9734,'Data. Commission'!$B$2:$C$6,2,))/100)*D9734</f>
        <v>600</v>
      </c>
      <c r="I9734" s="38" t="str">
        <f>VLOOKUP(A9734,'Data. User Inf'!$A$2:$D$13428,4,)</f>
        <v>23_to_27</v>
      </c>
      <c r="J9734" s="38" t="str">
        <f>VLOOKUP(A9734,'Data. User Inf'!$A$2:$E$13428,5,)</f>
        <v>FEMALE</v>
      </c>
      <c r="K9734" s="38" t="str">
        <f>VLOOKUP(A9734,'Data. User Inf'!$A$2:$E$13428,3,)</f>
        <v>Other Cities</v>
      </c>
      <c r="L9734" s="38" t="str">
        <f>IF('Data. User Inf'!B9734&lt;'Data. Transactions'!C9734,"Current","New")</f>
        <v>Current</v>
      </c>
    </row>
    <row r="9735" spans="1:12" ht="15.75" customHeight="1" x14ac:dyDescent="0.25">
      <c r="A9735" s="24">
        <v>41501003</v>
      </c>
      <c r="B9735" s="24">
        <v>7364309573</v>
      </c>
      <c r="C9735" s="26">
        <v>44103</v>
      </c>
      <c r="D9735" s="27">
        <v>10000</v>
      </c>
      <c r="E9735" s="28" t="s">
        <v>60</v>
      </c>
      <c r="F9735" s="24">
        <v>13</v>
      </c>
      <c r="G9735" s="36" t="s">
        <v>99</v>
      </c>
      <c r="H9735" s="38">
        <f>((VLOOKUP(F9735,'Data. Commission'!$B$2:$C$6,2,))/100)*D9735</f>
        <v>300</v>
      </c>
      <c r="I9735" s="38" t="str">
        <f>VLOOKUP(A9735,'Data. User Inf'!$A$2:$D$13428,4,)</f>
        <v>28_to_32</v>
      </c>
      <c r="J9735" s="38" t="str">
        <f>VLOOKUP(A9735,'Data. User Inf'!$A$2:$E$13428,5,)</f>
        <v>MALE</v>
      </c>
      <c r="K9735" s="38" t="str">
        <f>VLOOKUP(A9735,'Data. User Inf'!$A$2:$E$13428,3,)</f>
        <v>Other Cities</v>
      </c>
      <c r="L9735" s="38" t="str">
        <f>IF('Data. User Inf'!B9735&lt;'Data. Transactions'!C9735,"Current","New")</f>
        <v>Current</v>
      </c>
    </row>
    <row r="9736" spans="1:12" ht="15.75" customHeight="1" x14ac:dyDescent="0.25">
      <c r="A9736" s="24">
        <v>30198478</v>
      </c>
      <c r="B9736" s="24">
        <v>7360987513</v>
      </c>
      <c r="C9736" s="26">
        <v>44103</v>
      </c>
      <c r="D9736" s="27">
        <v>100000</v>
      </c>
      <c r="E9736" s="28" t="s">
        <v>9</v>
      </c>
      <c r="F9736" s="24">
        <v>12</v>
      </c>
      <c r="G9736" s="36" t="s">
        <v>99</v>
      </c>
      <c r="H9736" s="38">
        <f>((VLOOKUP(F9736,'Data. Commission'!$B$2:$C$6,2,))/100)*D9736</f>
        <v>2000</v>
      </c>
      <c r="I9736" s="38" t="str">
        <f>VLOOKUP(A9736,'Data. User Inf'!$A$2:$D$13428,4,)</f>
        <v>28_to_32</v>
      </c>
      <c r="J9736" s="38" t="str">
        <f>VLOOKUP(A9736,'Data. User Inf'!$A$2:$E$13428,5,)</f>
        <v>FEMALE</v>
      </c>
      <c r="K9736" s="38" t="str">
        <f>VLOOKUP(A9736,'Data. User Inf'!$A$2:$E$13428,3,)</f>
        <v>Other Cities</v>
      </c>
      <c r="L9736" s="38" t="str">
        <f>IF('Data. User Inf'!B9736&lt;'Data. Transactions'!C9736,"Current","New")</f>
        <v>Current</v>
      </c>
    </row>
    <row r="9737" spans="1:12" ht="15.75" customHeight="1" x14ac:dyDescent="0.25">
      <c r="A9737" s="24">
        <v>43516621</v>
      </c>
      <c r="B9737" s="24">
        <v>7358496473</v>
      </c>
      <c r="C9737" s="26">
        <v>44103</v>
      </c>
      <c r="D9737" s="27">
        <v>50000</v>
      </c>
      <c r="E9737" s="28" t="s">
        <v>86</v>
      </c>
      <c r="F9737" s="24">
        <v>14</v>
      </c>
      <c r="G9737" s="36" t="s">
        <v>99</v>
      </c>
      <c r="H9737" s="38">
        <f>((VLOOKUP(F9737,'Data. Commission'!$B$2:$C$6,2,))/100)*D9737</f>
        <v>2000</v>
      </c>
      <c r="I9737" s="38" t="str">
        <f>VLOOKUP(A9737,'Data. User Inf'!$A$2:$D$13428,4,)</f>
        <v>28_to_32</v>
      </c>
      <c r="J9737" s="38" t="str">
        <f>VLOOKUP(A9737,'Data. User Inf'!$A$2:$E$13428,5,)</f>
        <v>MALE</v>
      </c>
      <c r="K9737" s="38" t="str">
        <f>VLOOKUP(A9737,'Data. User Inf'!$A$2:$E$13428,3,)</f>
        <v>Other Cities</v>
      </c>
      <c r="L9737" s="38" t="str">
        <f>IF('Data. User Inf'!B9737&lt;'Data. Transactions'!C9737,"Current","New")</f>
        <v>Current</v>
      </c>
    </row>
    <row r="9738" spans="1:12" ht="15.75" customHeight="1" x14ac:dyDescent="0.25">
      <c r="A9738" s="24">
        <v>56347105</v>
      </c>
      <c r="B9738" s="24">
        <v>7370945168</v>
      </c>
      <c r="C9738" s="26">
        <v>44103</v>
      </c>
      <c r="D9738" s="27">
        <v>50000</v>
      </c>
      <c r="E9738" s="28" t="s">
        <v>9</v>
      </c>
      <c r="F9738" s="24">
        <v>12</v>
      </c>
      <c r="G9738" s="36" t="s">
        <v>99</v>
      </c>
      <c r="H9738" s="38">
        <f>((VLOOKUP(F9738,'Data. Commission'!$B$2:$C$6,2,))/100)*D9738</f>
        <v>1000</v>
      </c>
      <c r="I9738" s="38" t="str">
        <f>VLOOKUP(A9738,'Data. User Inf'!$A$2:$D$13428,4,)</f>
        <v>28_to_32</v>
      </c>
      <c r="J9738" s="38" t="str">
        <f>VLOOKUP(A9738,'Data. User Inf'!$A$2:$E$13428,5,)</f>
        <v>MALE</v>
      </c>
      <c r="K9738" s="38" t="str">
        <f>VLOOKUP(A9738,'Data. User Inf'!$A$2:$E$13428,3,)</f>
        <v>Other Cities</v>
      </c>
      <c r="L9738" s="38" t="str">
        <f>IF('Data. User Inf'!B9738&lt;'Data. Transactions'!C9738,"Current","New")</f>
        <v>Current</v>
      </c>
    </row>
    <row r="9739" spans="1:12" ht="15.75" customHeight="1" x14ac:dyDescent="0.25">
      <c r="A9739" s="24">
        <v>53771549</v>
      </c>
      <c r="B9739" s="24">
        <v>7361094642</v>
      </c>
      <c r="C9739" s="26">
        <v>44103</v>
      </c>
      <c r="D9739" s="27">
        <v>50000</v>
      </c>
      <c r="E9739" s="28" t="s">
        <v>60</v>
      </c>
      <c r="F9739" s="24">
        <v>13</v>
      </c>
      <c r="G9739" s="36" t="s">
        <v>99</v>
      </c>
      <c r="H9739" s="38">
        <f>((VLOOKUP(F9739,'Data. Commission'!$B$2:$C$6,2,))/100)*D9739</f>
        <v>1500</v>
      </c>
      <c r="I9739" s="38" t="str">
        <f>VLOOKUP(A9739,'Data. User Inf'!$A$2:$D$13428,4,)</f>
        <v>unknown</v>
      </c>
      <c r="J9739" s="38" t="str">
        <f>VLOOKUP(A9739,'Data. User Inf'!$A$2:$E$13428,5,)</f>
        <v>FEMALE</v>
      </c>
      <c r="K9739" s="38" t="str">
        <f>VLOOKUP(A9739,'Data. User Inf'!$A$2:$E$13428,3,)</f>
        <v>Other Cities</v>
      </c>
      <c r="L9739" s="38" t="str">
        <f>IF('Data. User Inf'!B9739&lt;'Data. Transactions'!C9739,"Current","New")</f>
        <v>Current</v>
      </c>
    </row>
    <row r="9740" spans="1:12" ht="15.75" customHeight="1" x14ac:dyDescent="0.25">
      <c r="A9740" s="24">
        <v>43488351</v>
      </c>
      <c r="B9740" s="24">
        <v>7366028507</v>
      </c>
      <c r="C9740" s="26">
        <v>44103</v>
      </c>
      <c r="D9740" s="27">
        <v>10000</v>
      </c>
      <c r="E9740" s="28" t="s">
        <v>9</v>
      </c>
      <c r="F9740" s="24">
        <v>12</v>
      </c>
      <c r="G9740" s="36" t="s">
        <v>99</v>
      </c>
      <c r="H9740" s="38">
        <f>((VLOOKUP(F9740,'Data. Commission'!$B$2:$C$6,2,))/100)*D9740</f>
        <v>200</v>
      </c>
      <c r="I9740" s="38" t="str">
        <f>VLOOKUP(A9740,'Data. User Inf'!$A$2:$D$13428,4,)</f>
        <v>unknown</v>
      </c>
      <c r="J9740" s="38" t="str">
        <f>VLOOKUP(A9740,'Data. User Inf'!$A$2:$E$13428,5,)</f>
        <v>FEMALE</v>
      </c>
      <c r="K9740" s="38" t="str">
        <f>VLOOKUP(A9740,'Data. User Inf'!$A$2:$E$13428,3,)</f>
        <v>Other Cities</v>
      </c>
      <c r="L9740" s="38" t="str">
        <f>IF('Data. User Inf'!B9740&lt;'Data. Transactions'!C9740,"Current","New")</f>
        <v>Current</v>
      </c>
    </row>
    <row r="9741" spans="1:12" ht="15.75" customHeight="1" x14ac:dyDescent="0.25">
      <c r="A9741" s="24">
        <v>49215930</v>
      </c>
      <c r="B9741" s="24">
        <v>7358084615</v>
      </c>
      <c r="C9741" s="26">
        <v>44103</v>
      </c>
      <c r="D9741" s="27">
        <v>50000</v>
      </c>
      <c r="E9741" s="28" t="s">
        <v>9</v>
      </c>
      <c r="F9741" s="24">
        <v>12</v>
      </c>
      <c r="G9741" s="36" t="s">
        <v>99</v>
      </c>
      <c r="H9741" s="38">
        <f>((VLOOKUP(F9741,'Data. Commission'!$B$2:$C$6,2,))/100)*D9741</f>
        <v>1000</v>
      </c>
      <c r="I9741" s="38" t="str">
        <f>VLOOKUP(A9741,'Data. User Inf'!$A$2:$D$13428,4,)</f>
        <v>unknown</v>
      </c>
      <c r="J9741" s="38" t="str">
        <f>VLOOKUP(A9741,'Data. User Inf'!$A$2:$E$13428,5,)</f>
        <v>FEMALE</v>
      </c>
      <c r="K9741" s="38" t="str">
        <f>VLOOKUP(A9741,'Data. User Inf'!$A$2:$E$13428,3,)</f>
        <v>Other Cities</v>
      </c>
      <c r="L9741" s="38" t="str">
        <f>IF('Data. User Inf'!B9741&lt;'Data. Transactions'!C9741,"Current","New")</f>
        <v>Current</v>
      </c>
    </row>
    <row r="9742" spans="1:12" ht="15.75" customHeight="1" x14ac:dyDescent="0.25">
      <c r="A9742" s="24">
        <v>58074176</v>
      </c>
      <c r="B9742" s="24">
        <v>7359720027</v>
      </c>
      <c r="C9742" s="26">
        <v>44103</v>
      </c>
      <c r="D9742" s="27">
        <v>10000</v>
      </c>
      <c r="E9742" s="28" t="s">
        <v>86</v>
      </c>
      <c r="F9742" s="24">
        <v>14</v>
      </c>
      <c r="G9742" s="36" t="s">
        <v>99</v>
      </c>
      <c r="H9742" s="38">
        <f>((VLOOKUP(F9742,'Data. Commission'!$B$2:$C$6,2,))/100)*D9742</f>
        <v>400</v>
      </c>
      <c r="I9742" s="38" t="str">
        <f>VLOOKUP(A9742,'Data. User Inf'!$A$2:$D$13428,4,)</f>
        <v>unknown</v>
      </c>
      <c r="J9742" s="38" t="str">
        <f>VLOOKUP(A9742,'Data. User Inf'!$A$2:$E$13428,5,)</f>
        <v>MALE</v>
      </c>
      <c r="K9742" s="38" t="str">
        <f>VLOOKUP(A9742,'Data. User Inf'!$A$2:$E$13428,3,)</f>
        <v>Other Cities</v>
      </c>
      <c r="L9742" s="38" t="str">
        <f>IF('Data. User Inf'!B9742&lt;'Data. Transactions'!C9742,"Current","New")</f>
        <v>Current</v>
      </c>
    </row>
    <row r="9743" spans="1:12" ht="15.75" customHeight="1" x14ac:dyDescent="0.25">
      <c r="A9743" s="24">
        <v>44619915</v>
      </c>
      <c r="B9743" s="24">
        <v>7282842831</v>
      </c>
      <c r="C9743" s="26">
        <v>44103</v>
      </c>
      <c r="D9743" s="27">
        <v>100000</v>
      </c>
      <c r="E9743" s="28" t="s">
        <v>86</v>
      </c>
      <c r="F9743" s="24">
        <v>14</v>
      </c>
      <c r="G9743" s="36" t="s">
        <v>49</v>
      </c>
      <c r="H9743" s="38">
        <f>((VLOOKUP(F9743,'Data. Commission'!$B$2:$C$6,2,))/100)*D9743</f>
        <v>4000</v>
      </c>
      <c r="I9743" s="38" t="str">
        <f>VLOOKUP(A9743,'Data. User Inf'!$A$2:$D$13428,4,)</f>
        <v>28_to_32</v>
      </c>
      <c r="J9743" s="38" t="str">
        <f>VLOOKUP(A9743,'Data. User Inf'!$A$2:$E$13428,5,)</f>
        <v>FEMALE</v>
      </c>
      <c r="K9743" s="38" t="str">
        <f>VLOOKUP(A9743,'Data. User Inf'!$A$2:$E$13428,3,)</f>
        <v>Other Cities</v>
      </c>
      <c r="L9743" s="38" t="str">
        <f>IF('Data. User Inf'!B9743&lt;'Data. Transactions'!C9743,"Current","New")</f>
        <v>Current</v>
      </c>
    </row>
    <row r="9744" spans="1:12" ht="15.75" customHeight="1" x14ac:dyDescent="0.25">
      <c r="A9744" s="24">
        <v>33881979</v>
      </c>
      <c r="B9744" s="24">
        <v>7361987068</v>
      </c>
      <c r="C9744" s="26">
        <v>44103</v>
      </c>
      <c r="D9744" s="27">
        <v>100000</v>
      </c>
      <c r="E9744" s="24" t="s">
        <v>9</v>
      </c>
      <c r="F9744" s="24">
        <v>12</v>
      </c>
      <c r="G9744" s="37"/>
      <c r="H9744" s="38">
        <f>((VLOOKUP(F9744,'Data. Commission'!$B$2:$C$6,2,))/100)*D9744</f>
        <v>2000</v>
      </c>
      <c r="I9744" s="38" t="str">
        <f>VLOOKUP(A9744,'Data. User Inf'!$A$2:$D$13428,4,)</f>
        <v>23_to_27</v>
      </c>
      <c r="J9744" s="38" t="str">
        <f>VLOOKUP(A9744,'Data. User Inf'!$A$2:$E$13428,5,)</f>
        <v>MALE</v>
      </c>
      <c r="K9744" s="38" t="str">
        <f>VLOOKUP(A9744,'Data. User Inf'!$A$2:$E$13428,3,)</f>
        <v>Unknown</v>
      </c>
      <c r="L9744" s="38" t="str">
        <f>IF('Data. User Inf'!B9744&lt;'Data. Transactions'!C9744,"Current","New")</f>
        <v>Current</v>
      </c>
    </row>
    <row r="9745" spans="1:12" ht="15.75" customHeight="1" x14ac:dyDescent="0.25">
      <c r="A9745" s="24">
        <v>45566066</v>
      </c>
      <c r="B9745" s="24">
        <v>7362368073</v>
      </c>
      <c r="C9745" s="26">
        <v>44103</v>
      </c>
      <c r="D9745" s="27">
        <v>100000</v>
      </c>
      <c r="E9745" s="24" t="s">
        <v>87</v>
      </c>
      <c r="F9745" s="24">
        <v>15</v>
      </c>
      <c r="G9745" s="37"/>
      <c r="H9745" s="38">
        <f>((VLOOKUP(F9745,'Data. Commission'!$B$2:$C$6,2,))/100)*D9745</f>
        <v>4000</v>
      </c>
      <c r="I9745" s="38" t="str">
        <f>VLOOKUP(A9745,'Data. User Inf'!$A$2:$D$13428,4,)</f>
        <v>18_to_22</v>
      </c>
      <c r="J9745" s="38" t="str">
        <f>VLOOKUP(A9745,'Data. User Inf'!$A$2:$E$13428,5,)</f>
        <v>FEMALE</v>
      </c>
      <c r="K9745" s="38" t="str">
        <f>VLOOKUP(A9745,'Data. User Inf'!$A$2:$E$13428,3,)</f>
        <v>Hà Nội</v>
      </c>
      <c r="L9745" s="38" t="str">
        <f>IF('Data. User Inf'!B9745&lt;'Data. Transactions'!C9745,"Current","New")</f>
        <v>Current</v>
      </c>
    </row>
    <row r="9746" spans="1:12" ht="15.75" customHeight="1" x14ac:dyDescent="0.25">
      <c r="A9746" s="24">
        <v>34210985</v>
      </c>
      <c r="B9746" s="24">
        <v>7358916294</v>
      </c>
      <c r="C9746" s="26">
        <v>44103</v>
      </c>
      <c r="D9746" s="27">
        <v>50000</v>
      </c>
      <c r="E9746" s="24" t="s">
        <v>86</v>
      </c>
      <c r="F9746" s="24">
        <v>14</v>
      </c>
      <c r="G9746" s="37"/>
      <c r="H9746" s="38">
        <f>((VLOOKUP(F9746,'Data. Commission'!$B$2:$C$6,2,))/100)*D9746</f>
        <v>2000</v>
      </c>
      <c r="I9746" s="38" t="str">
        <f>VLOOKUP(A9746,'Data. User Inf'!$A$2:$D$13428,4,)</f>
        <v>23_to_27</v>
      </c>
      <c r="J9746" s="38" t="str">
        <f>VLOOKUP(A9746,'Data. User Inf'!$A$2:$E$13428,5,)</f>
        <v>MALE</v>
      </c>
      <c r="K9746" s="38" t="str">
        <f>VLOOKUP(A9746,'Data. User Inf'!$A$2:$E$13428,3,)</f>
        <v>Hà Nội</v>
      </c>
      <c r="L9746" s="38" t="str">
        <f>IF('Data. User Inf'!B9746&lt;'Data. Transactions'!C9746,"Current","New")</f>
        <v>Current</v>
      </c>
    </row>
    <row r="9747" spans="1:12" ht="15.75" customHeight="1" x14ac:dyDescent="0.25">
      <c r="A9747" s="24">
        <v>33359136</v>
      </c>
      <c r="B9747" s="24">
        <v>7358669689</v>
      </c>
      <c r="C9747" s="26">
        <v>44103</v>
      </c>
      <c r="D9747" s="27">
        <v>50000</v>
      </c>
      <c r="E9747" s="24" t="s">
        <v>60</v>
      </c>
      <c r="F9747" s="24">
        <v>13</v>
      </c>
      <c r="G9747" s="37"/>
      <c r="H9747" s="38">
        <f>((VLOOKUP(F9747,'Data. Commission'!$B$2:$C$6,2,))/100)*D9747</f>
        <v>1500</v>
      </c>
      <c r="I9747" s="38" t="str">
        <f>VLOOKUP(A9747,'Data. User Inf'!$A$2:$D$13428,4,)</f>
        <v>23_to_27</v>
      </c>
      <c r="J9747" s="38" t="str">
        <f>VLOOKUP(A9747,'Data. User Inf'!$A$2:$E$13428,5,)</f>
        <v>FEMALE</v>
      </c>
      <c r="K9747" s="38" t="str">
        <f>VLOOKUP(A9747,'Data. User Inf'!$A$2:$E$13428,3,)</f>
        <v>Other Cities</v>
      </c>
      <c r="L9747" s="38" t="str">
        <f>IF('Data. User Inf'!B9747&lt;'Data. Transactions'!C9747,"Current","New")</f>
        <v>Current</v>
      </c>
    </row>
    <row r="9748" spans="1:12" ht="15.75" customHeight="1" x14ac:dyDescent="0.25">
      <c r="A9748" s="24">
        <v>40510958</v>
      </c>
      <c r="B9748" s="24">
        <v>7365968348</v>
      </c>
      <c r="C9748" s="26">
        <v>44103</v>
      </c>
      <c r="D9748" s="27">
        <v>10000</v>
      </c>
      <c r="E9748" s="24" t="s">
        <v>9</v>
      </c>
      <c r="F9748" s="24">
        <v>12</v>
      </c>
      <c r="G9748" s="37"/>
      <c r="H9748" s="38">
        <f>((VLOOKUP(F9748,'Data. Commission'!$B$2:$C$6,2,))/100)*D9748</f>
        <v>200</v>
      </c>
      <c r="I9748" s="38" t="str">
        <f>VLOOKUP(A9748,'Data. User Inf'!$A$2:$D$13428,4,)</f>
        <v>28_to_32</v>
      </c>
      <c r="J9748" s="38" t="str">
        <f>VLOOKUP(A9748,'Data. User Inf'!$A$2:$E$13428,5,)</f>
        <v>MALE</v>
      </c>
      <c r="K9748" s="38" t="str">
        <f>VLOOKUP(A9748,'Data. User Inf'!$A$2:$E$13428,3,)</f>
        <v>Other Cities</v>
      </c>
      <c r="L9748" s="38" t="str">
        <f>IF('Data. User Inf'!B9748&lt;'Data. Transactions'!C9748,"Current","New")</f>
        <v>Current</v>
      </c>
    </row>
    <row r="9749" spans="1:12" ht="15.75" customHeight="1" x14ac:dyDescent="0.25">
      <c r="A9749" s="24">
        <v>40296654</v>
      </c>
      <c r="B9749" s="24">
        <v>7367851794</v>
      </c>
      <c r="C9749" s="26">
        <v>44103</v>
      </c>
      <c r="D9749" s="27">
        <v>50000</v>
      </c>
      <c r="E9749" s="24" t="s">
        <v>9</v>
      </c>
      <c r="F9749" s="24">
        <v>12</v>
      </c>
      <c r="G9749" s="37"/>
      <c r="H9749" s="38">
        <f>((VLOOKUP(F9749,'Data. Commission'!$B$2:$C$6,2,))/100)*D9749</f>
        <v>1000</v>
      </c>
      <c r="I9749" s="38" t="str">
        <f>VLOOKUP(A9749,'Data. User Inf'!$A$2:$D$13428,4,)</f>
        <v>unknown</v>
      </c>
      <c r="J9749" s="38" t="str">
        <f>VLOOKUP(A9749,'Data. User Inf'!$A$2:$E$13428,5,)</f>
        <v>MALE</v>
      </c>
      <c r="K9749" s="38" t="str">
        <f>VLOOKUP(A9749,'Data. User Inf'!$A$2:$E$13428,3,)</f>
        <v>Other Cities</v>
      </c>
      <c r="L9749" s="38" t="str">
        <f>IF('Data. User Inf'!B9749&lt;'Data. Transactions'!C9749,"Current","New")</f>
        <v>Current</v>
      </c>
    </row>
    <row r="9750" spans="1:12" ht="15.75" customHeight="1" x14ac:dyDescent="0.25">
      <c r="A9750" s="24">
        <v>644824</v>
      </c>
      <c r="B9750" s="24">
        <v>7362695016</v>
      </c>
      <c r="C9750" s="26">
        <v>44103</v>
      </c>
      <c r="D9750" s="27">
        <v>20000</v>
      </c>
      <c r="E9750" s="24" t="s">
        <v>9</v>
      </c>
      <c r="F9750" s="24">
        <v>12</v>
      </c>
      <c r="G9750" s="37"/>
      <c r="H9750" s="38">
        <f>((VLOOKUP(F9750,'Data. Commission'!$B$2:$C$6,2,))/100)*D9750</f>
        <v>400</v>
      </c>
      <c r="I9750" s="38" t="str">
        <f>VLOOKUP(A9750,'Data. User Inf'!$A$2:$D$13428,4,)</f>
        <v>unknown</v>
      </c>
      <c r="J9750" s="38" t="str">
        <f>VLOOKUP(A9750,'Data. User Inf'!$A$2:$E$13428,5,)</f>
        <v>MALE</v>
      </c>
      <c r="K9750" s="38" t="str">
        <f>VLOOKUP(A9750,'Data. User Inf'!$A$2:$E$13428,3,)</f>
        <v>Other Cities</v>
      </c>
      <c r="L9750" s="38" t="str">
        <f>IF('Data. User Inf'!B9750&lt;'Data. Transactions'!C9750,"Current","New")</f>
        <v>Current</v>
      </c>
    </row>
    <row r="9751" spans="1:12" ht="15.75" customHeight="1" x14ac:dyDescent="0.25">
      <c r="A9751" s="24">
        <v>44145225</v>
      </c>
      <c r="B9751" s="24">
        <v>7381030483</v>
      </c>
      <c r="C9751" s="26">
        <v>44104</v>
      </c>
      <c r="D9751" s="27">
        <v>10000</v>
      </c>
      <c r="E9751" s="24" t="s">
        <v>86</v>
      </c>
      <c r="F9751" s="24">
        <v>14</v>
      </c>
      <c r="G9751" s="37" t="s">
        <v>49</v>
      </c>
      <c r="H9751" s="38">
        <f>((VLOOKUP(F9751,'Data. Commission'!$B$2:$C$6,2,))/100)*D9751</f>
        <v>400</v>
      </c>
      <c r="I9751" s="38" t="str">
        <f>VLOOKUP(A9751,'Data. User Inf'!$A$2:$D$13428,4,)</f>
        <v>18_to_22</v>
      </c>
      <c r="J9751" s="38" t="str">
        <f>VLOOKUP(A9751,'Data. User Inf'!$A$2:$E$13428,5,)</f>
        <v>MALE</v>
      </c>
      <c r="K9751" s="38" t="str">
        <f>VLOOKUP(A9751,'Data. User Inf'!$A$2:$E$13428,3,)</f>
        <v>Other Cities</v>
      </c>
      <c r="L9751" s="38" t="str">
        <f>IF('Data. User Inf'!B9751&lt;'Data. Transactions'!C9751,"Current","New")</f>
        <v>Current</v>
      </c>
    </row>
    <row r="9752" spans="1:12" ht="15.75" customHeight="1" x14ac:dyDescent="0.25">
      <c r="A9752" s="24">
        <v>31588432</v>
      </c>
      <c r="B9752" s="24">
        <v>7383002087</v>
      </c>
      <c r="C9752" s="26">
        <v>44104</v>
      </c>
      <c r="D9752" s="27">
        <v>20000</v>
      </c>
      <c r="E9752" s="24" t="s">
        <v>86</v>
      </c>
      <c r="F9752" s="24">
        <v>14</v>
      </c>
      <c r="G9752" s="37" t="s">
        <v>49</v>
      </c>
      <c r="H9752" s="38">
        <f>((VLOOKUP(F9752,'Data. Commission'!$B$2:$C$6,2,))/100)*D9752</f>
        <v>800</v>
      </c>
      <c r="I9752" s="38" t="str">
        <f>VLOOKUP(A9752,'Data. User Inf'!$A$2:$D$13428,4,)</f>
        <v>&gt;37</v>
      </c>
      <c r="J9752" s="38" t="str">
        <f>VLOOKUP(A9752,'Data. User Inf'!$A$2:$E$13428,5,)</f>
        <v>FEMALE</v>
      </c>
      <c r="K9752" s="38" t="str">
        <f>VLOOKUP(A9752,'Data. User Inf'!$A$2:$E$13428,3,)</f>
        <v>Hà Nội</v>
      </c>
      <c r="L9752" s="38" t="str">
        <f>IF('Data. User Inf'!B9752&lt;'Data. Transactions'!C9752,"Current","New")</f>
        <v>Current</v>
      </c>
    </row>
    <row r="9753" spans="1:12" ht="15.75" customHeight="1" x14ac:dyDescent="0.25">
      <c r="A9753" s="24">
        <v>41557450</v>
      </c>
      <c r="B9753" s="24">
        <v>7384951431</v>
      </c>
      <c r="C9753" s="26">
        <v>44104</v>
      </c>
      <c r="D9753" s="27">
        <v>10000</v>
      </c>
      <c r="E9753" s="28" t="s">
        <v>87</v>
      </c>
      <c r="F9753" s="24">
        <v>15</v>
      </c>
      <c r="G9753" s="36" t="s">
        <v>49</v>
      </c>
      <c r="H9753" s="38">
        <f>((VLOOKUP(F9753,'Data. Commission'!$B$2:$C$6,2,))/100)*D9753</f>
        <v>400</v>
      </c>
      <c r="I9753" s="38" t="str">
        <f>VLOOKUP(A9753,'Data. User Inf'!$A$2:$D$13428,4,)</f>
        <v>28_to_32</v>
      </c>
      <c r="J9753" s="38" t="str">
        <f>VLOOKUP(A9753,'Data. User Inf'!$A$2:$E$13428,5,)</f>
        <v>FEMALE</v>
      </c>
      <c r="K9753" s="38" t="str">
        <f>VLOOKUP(A9753,'Data. User Inf'!$A$2:$E$13428,3,)</f>
        <v>Hà Nội</v>
      </c>
      <c r="L9753" s="38" t="str">
        <f>IF('Data. User Inf'!B9753&lt;'Data. Transactions'!C9753,"Current","New")</f>
        <v>Current</v>
      </c>
    </row>
    <row r="9754" spans="1:12" ht="15.75" customHeight="1" x14ac:dyDescent="0.25">
      <c r="A9754" s="24">
        <v>54437460</v>
      </c>
      <c r="B9754" s="24">
        <v>7383952671</v>
      </c>
      <c r="C9754" s="26">
        <v>44104</v>
      </c>
      <c r="D9754" s="27">
        <v>20000</v>
      </c>
      <c r="E9754" s="28" t="s">
        <v>60</v>
      </c>
      <c r="F9754" s="24">
        <v>13</v>
      </c>
      <c r="G9754" s="36" t="s">
        <v>49</v>
      </c>
      <c r="H9754" s="38">
        <f>((VLOOKUP(F9754,'Data. Commission'!$B$2:$C$6,2,))/100)*D9754</f>
        <v>600</v>
      </c>
      <c r="I9754" s="38" t="str">
        <f>VLOOKUP(A9754,'Data. User Inf'!$A$2:$D$13428,4,)</f>
        <v>23_to_27</v>
      </c>
      <c r="J9754" s="38" t="str">
        <f>VLOOKUP(A9754,'Data. User Inf'!$A$2:$E$13428,5,)</f>
        <v>MALE</v>
      </c>
      <c r="K9754" s="38" t="str">
        <f>VLOOKUP(A9754,'Data. User Inf'!$A$2:$E$13428,3,)</f>
        <v>Hồ Chí Minh</v>
      </c>
      <c r="L9754" s="38" t="str">
        <f>IF('Data. User Inf'!B9754&lt;'Data. Transactions'!C9754,"Current","New")</f>
        <v>Current</v>
      </c>
    </row>
    <row r="9755" spans="1:12" ht="15.75" customHeight="1" x14ac:dyDescent="0.25">
      <c r="A9755" s="24">
        <v>22280945</v>
      </c>
      <c r="B9755" s="24">
        <v>7385732817</v>
      </c>
      <c r="C9755" s="26">
        <v>44104</v>
      </c>
      <c r="D9755" s="27">
        <v>50000</v>
      </c>
      <c r="E9755" s="28" t="s">
        <v>60</v>
      </c>
      <c r="F9755" s="24">
        <v>13</v>
      </c>
      <c r="G9755" s="36" t="s">
        <v>99</v>
      </c>
      <c r="H9755" s="38">
        <f>((VLOOKUP(F9755,'Data. Commission'!$B$2:$C$6,2,))/100)*D9755</f>
        <v>1500</v>
      </c>
      <c r="I9755" s="38" t="str">
        <f>VLOOKUP(A9755,'Data. User Inf'!$A$2:$D$13428,4,)</f>
        <v>&gt;37</v>
      </c>
      <c r="J9755" s="38" t="str">
        <f>VLOOKUP(A9755,'Data. User Inf'!$A$2:$E$13428,5,)</f>
        <v>FEMALE</v>
      </c>
      <c r="K9755" s="38" t="str">
        <f>VLOOKUP(A9755,'Data. User Inf'!$A$2:$E$13428,3,)</f>
        <v>Other Cities</v>
      </c>
      <c r="L9755" s="38" t="str">
        <f>IF('Data. User Inf'!B9755&lt;'Data. Transactions'!C9755,"Current","New")</f>
        <v>Current</v>
      </c>
    </row>
    <row r="9756" spans="1:12" ht="15.75" customHeight="1" x14ac:dyDescent="0.25">
      <c r="A9756" s="24">
        <v>40947791</v>
      </c>
      <c r="B9756" s="24">
        <v>7269175124</v>
      </c>
      <c r="C9756" s="26">
        <v>44104</v>
      </c>
      <c r="D9756" s="27">
        <v>50000</v>
      </c>
      <c r="E9756" s="28" t="s">
        <v>9</v>
      </c>
      <c r="F9756" s="24">
        <v>12</v>
      </c>
      <c r="G9756" s="36" t="s">
        <v>99</v>
      </c>
      <c r="H9756" s="38">
        <f>((VLOOKUP(F9756,'Data. Commission'!$B$2:$C$6,2,))/100)*D9756</f>
        <v>1000</v>
      </c>
      <c r="I9756" s="38" t="str">
        <f>VLOOKUP(A9756,'Data. User Inf'!$A$2:$D$13428,4,)</f>
        <v>18_to_22</v>
      </c>
      <c r="J9756" s="38" t="str">
        <f>VLOOKUP(A9756,'Data. User Inf'!$A$2:$E$13428,5,)</f>
        <v>FEMALE</v>
      </c>
      <c r="K9756" s="38" t="str">
        <f>VLOOKUP(A9756,'Data. User Inf'!$A$2:$E$13428,3,)</f>
        <v>Hồ Chí Minh</v>
      </c>
      <c r="L9756" s="38" t="str">
        <f>IF('Data. User Inf'!B9756&lt;'Data. Transactions'!C9756,"Current","New")</f>
        <v>Current</v>
      </c>
    </row>
    <row r="9757" spans="1:12" ht="15.75" customHeight="1" x14ac:dyDescent="0.25">
      <c r="A9757" s="24">
        <v>36435026</v>
      </c>
      <c r="B9757" s="24">
        <v>7257676789</v>
      </c>
      <c r="C9757" s="26">
        <v>44104</v>
      </c>
      <c r="D9757" s="27">
        <v>20000</v>
      </c>
      <c r="E9757" s="28" t="s">
        <v>9</v>
      </c>
      <c r="F9757" s="24">
        <v>12</v>
      </c>
      <c r="G9757" s="36" t="s">
        <v>99</v>
      </c>
      <c r="H9757" s="38">
        <f>((VLOOKUP(F9757,'Data. Commission'!$B$2:$C$6,2,))/100)*D9757</f>
        <v>400</v>
      </c>
      <c r="I9757" s="38" t="str">
        <f>VLOOKUP(A9757,'Data. User Inf'!$A$2:$D$13428,4,)</f>
        <v>23_to_27</v>
      </c>
      <c r="J9757" s="38" t="str">
        <f>VLOOKUP(A9757,'Data. User Inf'!$A$2:$E$13428,5,)</f>
        <v>MALE</v>
      </c>
      <c r="K9757" s="38" t="str">
        <f>VLOOKUP(A9757,'Data. User Inf'!$A$2:$E$13428,3,)</f>
        <v>Hồ Chí Minh</v>
      </c>
      <c r="L9757" s="38" t="str">
        <f>IF('Data. User Inf'!B9757&lt;'Data. Transactions'!C9757,"Current","New")</f>
        <v>Current</v>
      </c>
    </row>
    <row r="9758" spans="1:12" ht="15.75" customHeight="1" x14ac:dyDescent="0.25">
      <c r="A9758" s="24">
        <v>41568918</v>
      </c>
      <c r="B9758" s="24">
        <v>7259560245</v>
      </c>
      <c r="C9758" s="26">
        <v>44104</v>
      </c>
      <c r="D9758" s="27">
        <v>10000</v>
      </c>
      <c r="E9758" s="28" t="s">
        <v>9</v>
      </c>
      <c r="F9758" s="24">
        <v>12</v>
      </c>
      <c r="G9758" s="36" t="s">
        <v>99</v>
      </c>
      <c r="H9758" s="38">
        <f>((VLOOKUP(F9758,'Data. Commission'!$B$2:$C$6,2,))/100)*D9758</f>
        <v>200</v>
      </c>
      <c r="I9758" s="38" t="str">
        <f>VLOOKUP(A9758,'Data. User Inf'!$A$2:$D$13428,4,)</f>
        <v>23_to_27</v>
      </c>
      <c r="J9758" s="38" t="str">
        <f>VLOOKUP(A9758,'Data. User Inf'!$A$2:$E$13428,5,)</f>
        <v>FEMALE</v>
      </c>
      <c r="K9758" s="38" t="str">
        <f>VLOOKUP(A9758,'Data. User Inf'!$A$2:$E$13428,3,)</f>
        <v>Hồ Chí Minh</v>
      </c>
      <c r="L9758" s="38" t="str">
        <f>IF('Data. User Inf'!B9758&lt;'Data. Transactions'!C9758,"Current","New")</f>
        <v>Current</v>
      </c>
    </row>
    <row r="9759" spans="1:12" ht="15.75" customHeight="1" x14ac:dyDescent="0.25">
      <c r="A9759" s="24">
        <v>47675377</v>
      </c>
      <c r="B9759" s="24">
        <v>7375132765</v>
      </c>
      <c r="C9759" s="26">
        <v>44104</v>
      </c>
      <c r="D9759" s="27">
        <v>10000</v>
      </c>
      <c r="E9759" s="28" t="s">
        <v>86</v>
      </c>
      <c r="F9759" s="24">
        <v>14</v>
      </c>
      <c r="G9759" s="36" t="s">
        <v>99</v>
      </c>
      <c r="H9759" s="38">
        <f>((VLOOKUP(F9759,'Data. Commission'!$B$2:$C$6,2,))/100)*D9759</f>
        <v>400</v>
      </c>
      <c r="I9759" s="38" t="str">
        <f>VLOOKUP(A9759,'Data. User Inf'!$A$2:$D$13428,4,)</f>
        <v>33_to_37</v>
      </c>
      <c r="J9759" s="38" t="str">
        <f>VLOOKUP(A9759,'Data. User Inf'!$A$2:$E$13428,5,)</f>
        <v>FEMALE</v>
      </c>
      <c r="K9759" s="38" t="str">
        <f>VLOOKUP(A9759,'Data. User Inf'!$A$2:$E$13428,3,)</f>
        <v>Hồ Chí Minh</v>
      </c>
      <c r="L9759" s="38" t="str">
        <f>IF('Data. User Inf'!B9759&lt;'Data. Transactions'!C9759,"Current","New")</f>
        <v>Current</v>
      </c>
    </row>
    <row r="9760" spans="1:12" ht="15.75" customHeight="1" x14ac:dyDescent="0.25">
      <c r="A9760" s="24">
        <v>6709219</v>
      </c>
      <c r="B9760" s="24">
        <v>7376348541</v>
      </c>
      <c r="C9760" s="26">
        <v>44104</v>
      </c>
      <c r="D9760" s="27">
        <v>100000</v>
      </c>
      <c r="E9760" s="28" t="s">
        <v>9</v>
      </c>
      <c r="F9760" s="24">
        <v>12</v>
      </c>
      <c r="G9760" s="36" t="s">
        <v>99</v>
      </c>
      <c r="H9760" s="38">
        <f>((VLOOKUP(F9760,'Data. Commission'!$B$2:$C$6,2,))/100)*D9760</f>
        <v>2000</v>
      </c>
      <c r="I9760" s="38" t="str">
        <f>VLOOKUP(A9760,'Data. User Inf'!$A$2:$D$13428,4,)</f>
        <v>33_to_37</v>
      </c>
      <c r="J9760" s="38" t="str">
        <f>VLOOKUP(A9760,'Data. User Inf'!$A$2:$E$13428,5,)</f>
        <v>MALE</v>
      </c>
      <c r="K9760" s="38" t="str">
        <f>VLOOKUP(A9760,'Data. User Inf'!$A$2:$E$13428,3,)</f>
        <v>Hồ Chí Minh</v>
      </c>
      <c r="L9760" s="38" t="str">
        <f>IF('Data. User Inf'!B9760&lt;'Data. Transactions'!C9760,"Current","New")</f>
        <v>Current</v>
      </c>
    </row>
    <row r="9761" spans="1:12" ht="15.75" customHeight="1" x14ac:dyDescent="0.25">
      <c r="A9761" s="24">
        <v>31668711</v>
      </c>
      <c r="B9761" s="24">
        <v>7380112840</v>
      </c>
      <c r="C9761" s="26">
        <v>44104</v>
      </c>
      <c r="D9761" s="27">
        <v>200000</v>
      </c>
      <c r="E9761" s="28" t="s">
        <v>60</v>
      </c>
      <c r="F9761" s="24">
        <v>13</v>
      </c>
      <c r="G9761" s="36" t="s">
        <v>49</v>
      </c>
      <c r="H9761" s="38">
        <f>((VLOOKUP(F9761,'Data. Commission'!$B$2:$C$6,2,))/100)*D9761</f>
        <v>6000</v>
      </c>
      <c r="I9761" s="38" t="str">
        <f>VLOOKUP(A9761,'Data. User Inf'!$A$2:$D$13428,4,)</f>
        <v>33_to_37</v>
      </c>
      <c r="J9761" s="38" t="str">
        <f>VLOOKUP(A9761,'Data. User Inf'!$A$2:$E$13428,5,)</f>
        <v>MALE</v>
      </c>
      <c r="K9761" s="38" t="str">
        <f>VLOOKUP(A9761,'Data. User Inf'!$A$2:$E$13428,3,)</f>
        <v>Hồ Chí Minh</v>
      </c>
      <c r="L9761" s="38" t="str">
        <f>IF('Data. User Inf'!B9761&lt;'Data. Transactions'!C9761,"Current","New")</f>
        <v>Current</v>
      </c>
    </row>
    <row r="9762" spans="1:12" ht="15.75" customHeight="1" x14ac:dyDescent="0.25">
      <c r="A9762" s="24">
        <v>48780743</v>
      </c>
      <c r="B9762" s="24">
        <v>7376538552</v>
      </c>
      <c r="C9762" s="26">
        <v>44104</v>
      </c>
      <c r="D9762" s="27">
        <v>100000</v>
      </c>
      <c r="E9762" s="28" t="s">
        <v>9</v>
      </c>
      <c r="F9762" s="24">
        <v>12</v>
      </c>
      <c r="G9762" s="36" t="s">
        <v>99</v>
      </c>
      <c r="H9762" s="38">
        <f>((VLOOKUP(F9762,'Data. Commission'!$B$2:$C$6,2,))/100)*D9762</f>
        <v>2000</v>
      </c>
      <c r="I9762" s="38" t="str">
        <f>VLOOKUP(A9762,'Data. User Inf'!$A$2:$D$13428,4,)</f>
        <v>18_to_22</v>
      </c>
      <c r="J9762" s="38" t="str">
        <f>VLOOKUP(A9762,'Data. User Inf'!$A$2:$E$13428,5,)</f>
        <v>FEMALE</v>
      </c>
      <c r="K9762" s="38" t="str">
        <f>VLOOKUP(A9762,'Data. User Inf'!$A$2:$E$13428,3,)</f>
        <v>Hồ Chí Minh</v>
      </c>
      <c r="L9762" s="38" t="str">
        <f>IF('Data. User Inf'!B9762&lt;'Data. Transactions'!C9762,"Current","New")</f>
        <v>Current</v>
      </c>
    </row>
    <row r="9763" spans="1:12" ht="15.75" customHeight="1" x14ac:dyDescent="0.25">
      <c r="A9763" s="24">
        <v>46455755</v>
      </c>
      <c r="B9763" s="24">
        <v>7375129676</v>
      </c>
      <c r="C9763" s="26">
        <v>44104</v>
      </c>
      <c r="D9763" s="27">
        <v>10000</v>
      </c>
      <c r="E9763" s="28" t="s">
        <v>86</v>
      </c>
      <c r="F9763" s="24">
        <v>14</v>
      </c>
      <c r="G9763" s="36" t="s">
        <v>99</v>
      </c>
      <c r="H9763" s="38">
        <f>((VLOOKUP(F9763,'Data. Commission'!$B$2:$C$6,2,))/100)*D9763</f>
        <v>400</v>
      </c>
      <c r="I9763" s="38" t="str">
        <f>VLOOKUP(A9763,'Data. User Inf'!$A$2:$D$13428,4,)</f>
        <v>18_to_22</v>
      </c>
      <c r="J9763" s="38" t="str">
        <f>VLOOKUP(A9763,'Data. User Inf'!$A$2:$E$13428,5,)</f>
        <v>MALE</v>
      </c>
      <c r="K9763" s="38" t="str">
        <f>VLOOKUP(A9763,'Data. User Inf'!$A$2:$E$13428,3,)</f>
        <v>Hồ Chí Minh</v>
      </c>
      <c r="L9763" s="38" t="str">
        <f>IF('Data. User Inf'!B9763&lt;'Data. Transactions'!C9763,"Current","New")</f>
        <v>Current</v>
      </c>
    </row>
    <row r="9764" spans="1:12" ht="15.75" customHeight="1" x14ac:dyDescent="0.25">
      <c r="A9764" s="24">
        <v>23503841</v>
      </c>
      <c r="B9764" s="24">
        <v>7374939606</v>
      </c>
      <c r="C9764" s="26">
        <v>44104</v>
      </c>
      <c r="D9764" s="27">
        <v>10000</v>
      </c>
      <c r="E9764" s="28" t="s">
        <v>60</v>
      </c>
      <c r="F9764" s="24">
        <v>13</v>
      </c>
      <c r="G9764" s="36" t="s">
        <v>99</v>
      </c>
      <c r="H9764" s="38">
        <f>((VLOOKUP(F9764,'Data. Commission'!$B$2:$C$6,2,))/100)*D9764</f>
        <v>300</v>
      </c>
      <c r="I9764" s="38" t="str">
        <f>VLOOKUP(A9764,'Data. User Inf'!$A$2:$D$13428,4,)</f>
        <v>18_to_22</v>
      </c>
      <c r="J9764" s="38" t="str">
        <f>VLOOKUP(A9764,'Data. User Inf'!$A$2:$E$13428,5,)</f>
        <v>FEMALE</v>
      </c>
      <c r="K9764" s="38" t="str">
        <f>VLOOKUP(A9764,'Data. User Inf'!$A$2:$E$13428,3,)</f>
        <v>Hồ Chí Minh</v>
      </c>
      <c r="L9764" s="38" t="str">
        <f>IF('Data. User Inf'!B9764&lt;'Data. Transactions'!C9764,"Current","New")</f>
        <v>Current</v>
      </c>
    </row>
    <row r="9765" spans="1:12" ht="15.75" customHeight="1" x14ac:dyDescent="0.25">
      <c r="A9765" s="24">
        <v>31487778</v>
      </c>
      <c r="B9765" s="24">
        <v>7382791698</v>
      </c>
      <c r="C9765" s="26">
        <v>44104</v>
      </c>
      <c r="D9765" s="27">
        <v>20000</v>
      </c>
      <c r="E9765" s="28" t="s">
        <v>60</v>
      </c>
      <c r="F9765" s="24">
        <v>13</v>
      </c>
      <c r="G9765" s="36" t="s">
        <v>99</v>
      </c>
      <c r="H9765" s="38">
        <f>((VLOOKUP(F9765,'Data. Commission'!$B$2:$C$6,2,))/100)*D9765</f>
        <v>600</v>
      </c>
      <c r="I9765" s="38" t="str">
        <f>VLOOKUP(A9765,'Data. User Inf'!$A$2:$D$13428,4,)</f>
        <v>23_to_27</v>
      </c>
      <c r="J9765" s="38" t="str">
        <f>VLOOKUP(A9765,'Data. User Inf'!$A$2:$E$13428,5,)</f>
        <v>FEMALE</v>
      </c>
      <c r="K9765" s="38" t="str">
        <f>VLOOKUP(A9765,'Data. User Inf'!$A$2:$E$13428,3,)</f>
        <v>Hồ Chí Minh</v>
      </c>
      <c r="L9765" s="38" t="str">
        <f>IF('Data. User Inf'!B9765&lt;'Data. Transactions'!C9765,"Current","New")</f>
        <v>Current</v>
      </c>
    </row>
    <row r="9766" spans="1:12" ht="15.75" customHeight="1" x14ac:dyDescent="0.25">
      <c r="A9766" s="24">
        <v>35127767</v>
      </c>
      <c r="B9766" s="24">
        <v>7379288369</v>
      </c>
      <c r="C9766" s="26">
        <v>44104</v>
      </c>
      <c r="D9766" s="27">
        <v>10000</v>
      </c>
      <c r="E9766" s="28" t="s">
        <v>60</v>
      </c>
      <c r="F9766" s="24">
        <v>13</v>
      </c>
      <c r="G9766" s="36" t="s">
        <v>99</v>
      </c>
      <c r="H9766" s="38">
        <f>((VLOOKUP(F9766,'Data. Commission'!$B$2:$C$6,2,))/100)*D9766</f>
        <v>300</v>
      </c>
      <c r="I9766" s="38" t="str">
        <f>VLOOKUP(A9766,'Data. User Inf'!$A$2:$D$13428,4,)</f>
        <v>23_to_27</v>
      </c>
      <c r="J9766" s="38" t="str">
        <f>VLOOKUP(A9766,'Data. User Inf'!$A$2:$E$13428,5,)</f>
        <v>FEMALE</v>
      </c>
      <c r="K9766" s="38" t="str">
        <f>VLOOKUP(A9766,'Data. User Inf'!$A$2:$E$13428,3,)</f>
        <v>Hồ Chí Minh</v>
      </c>
      <c r="L9766" s="38" t="str">
        <f>IF('Data. User Inf'!B9766&lt;'Data. Transactions'!C9766,"Current","New")</f>
        <v>Current</v>
      </c>
    </row>
    <row r="9767" spans="1:12" ht="15.75" customHeight="1" x14ac:dyDescent="0.25">
      <c r="A9767" s="24">
        <v>45623455</v>
      </c>
      <c r="B9767" s="24">
        <v>7385728479</v>
      </c>
      <c r="C9767" s="26">
        <v>44104</v>
      </c>
      <c r="D9767" s="27">
        <v>50000</v>
      </c>
      <c r="E9767" s="28" t="s">
        <v>9</v>
      </c>
      <c r="F9767" s="24">
        <v>12</v>
      </c>
      <c r="G9767" s="36" t="s">
        <v>99</v>
      </c>
      <c r="H9767" s="38">
        <f>((VLOOKUP(F9767,'Data. Commission'!$B$2:$C$6,2,))/100)*D9767</f>
        <v>1000</v>
      </c>
      <c r="I9767" s="38" t="str">
        <f>VLOOKUP(A9767,'Data. User Inf'!$A$2:$D$13428,4,)</f>
        <v>23_to_27</v>
      </c>
      <c r="J9767" s="38" t="str">
        <f>VLOOKUP(A9767,'Data. User Inf'!$A$2:$E$13428,5,)</f>
        <v>FEMALE</v>
      </c>
      <c r="K9767" s="38" t="str">
        <f>VLOOKUP(A9767,'Data. User Inf'!$A$2:$E$13428,3,)</f>
        <v>Hồ Chí Minh</v>
      </c>
      <c r="L9767" s="38" t="str">
        <f>IF('Data. User Inf'!B9767&lt;'Data. Transactions'!C9767,"Current","New")</f>
        <v>Current</v>
      </c>
    </row>
    <row r="9768" spans="1:12" ht="15.75" customHeight="1" x14ac:dyDescent="0.25">
      <c r="A9768" s="24">
        <v>36105910</v>
      </c>
      <c r="B9768" s="24">
        <v>7384285608</v>
      </c>
      <c r="C9768" s="26">
        <v>44104</v>
      </c>
      <c r="D9768" s="27">
        <v>10000</v>
      </c>
      <c r="E9768" s="28" t="s">
        <v>60</v>
      </c>
      <c r="F9768" s="24">
        <v>13</v>
      </c>
      <c r="G9768" s="36" t="s">
        <v>99</v>
      </c>
      <c r="H9768" s="38">
        <f>((VLOOKUP(F9768,'Data. Commission'!$B$2:$C$6,2,))/100)*D9768</f>
        <v>300</v>
      </c>
      <c r="I9768" s="38" t="str">
        <f>VLOOKUP(A9768,'Data. User Inf'!$A$2:$D$13428,4,)</f>
        <v>28_to_32</v>
      </c>
      <c r="J9768" s="38" t="str">
        <f>VLOOKUP(A9768,'Data. User Inf'!$A$2:$E$13428,5,)</f>
        <v>MALE</v>
      </c>
      <c r="K9768" s="38" t="str">
        <f>VLOOKUP(A9768,'Data. User Inf'!$A$2:$E$13428,3,)</f>
        <v>Hồ Chí Minh</v>
      </c>
      <c r="L9768" s="38" t="str">
        <f>IF('Data. User Inf'!B9768&lt;'Data. Transactions'!C9768,"Current","New")</f>
        <v>Current</v>
      </c>
    </row>
    <row r="9769" spans="1:12" ht="15.75" customHeight="1" x14ac:dyDescent="0.25">
      <c r="A9769" s="24">
        <v>35765306</v>
      </c>
      <c r="B9769" s="24">
        <v>7350481056</v>
      </c>
      <c r="C9769" s="26">
        <v>44104</v>
      </c>
      <c r="D9769" s="27">
        <v>200000</v>
      </c>
      <c r="E9769" s="28" t="s">
        <v>60</v>
      </c>
      <c r="F9769" s="24">
        <v>13</v>
      </c>
      <c r="G9769" s="36" t="s">
        <v>99</v>
      </c>
      <c r="H9769" s="38">
        <f>((VLOOKUP(F9769,'Data. Commission'!$B$2:$C$6,2,))/100)*D9769</f>
        <v>6000</v>
      </c>
      <c r="I9769" s="38" t="str">
        <f>VLOOKUP(A9769,'Data. User Inf'!$A$2:$D$13428,4,)</f>
        <v>33_to_37</v>
      </c>
      <c r="J9769" s="38" t="str">
        <f>VLOOKUP(A9769,'Data. User Inf'!$A$2:$E$13428,5,)</f>
        <v>FEMALE</v>
      </c>
      <c r="K9769" s="38" t="str">
        <f>VLOOKUP(A9769,'Data. User Inf'!$A$2:$E$13428,3,)</f>
        <v>Hà Nội</v>
      </c>
      <c r="L9769" s="38" t="str">
        <f>IF('Data. User Inf'!B9769&lt;'Data. Transactions'!C9769,"Current","New")</f>
        <v>Current</v>
      </c>
    </row>
    <row r="9770" spans="1:12" ht="15.75" customHeight="1" x14ac:dyDescent="0.25">
      <c r="A9770" s="24">
        <v>5513179</v>
      </c>
      <c r="B9770" s="24">
        <v>7379513124</v>
      </c>
      <c r="C9770" s="26">
        <v>44104</v>
      </c>
      <c r="D9770" s="27">
        <v>100000</v>
      </c>
      <c r="E9770" s="24" t="s">
        <v>9</v>
      </c>
      <c r="F9770" s="24">
        <v>12</v>
      </c>
      <c r="G9770" s="37"/>
      <c r="H9770" s="38">
        <f>((VLOOKUP(F9770,'Data. Commission'!$B$2:$C$6,2,))/100)*D9770</f>
        <v>2000</v>
      </c>
      <c r="I9770" s="38" t="str">
        <f>VLOOKUP(A9770,'Data. User Inf'!$A$2:$D$13428,4,)</f>
        <v>23_to_27</v>
      </c>
      <c r="J9770" s="38" t="str">
        <f>VLOOKUP(A9770,'Data. User Inf'!$A$2:$E$13428,5,)</f>
        <v>MALE</v>
      </c>
      <c r="K9770" s="38" t="str">
        <f>VLOOKUP(A9770,'Data. User Inf'!$A$2:$E$13428,3,)</f>
        <v>Hồ Chí Minh</v>
      </c>
      <c r="L9770" s="38" t="str">
        <f>IF('Data. User Inf'!B9770&lt;'Data. Transactions'!C9770,"Current","New")</f>
        <v>Current</v>
      </c>
    </row>
    <row r="9771" spans="1:12" ht="15.75" customHeight="1" x14ac:dyDescent="0.25">
      <c r="A9771" s="24">
        <v>52231699</v>
      </c>
      <c r="B9771" s="24">
        <v>7385179053</v>
      </c>
      <c r="C9771" s="26">
        <v>44104</v>
      </c>
      <c r="D9771" s="27">
        <v>50000</v>
      </c>
      <c r="E9771" s="28" t="s">
        <v>9</v>
      </c>
      <c r="F9771" s="24">
        <v>12</v>
      </c>
      <c r="G9771" s="36" t="s">
        <v>99</v>
      </c>
      <c r="H9771" s="38">
        <f>((VLOOKUP(F9771,'Data. Commission'!$B$2:$C$6,2,))/100)*D9771</f>
        <v>1000</v>
      </c>
      <c r="I9771" s="38" t="str">
        <f>VLOOKUP(A9771,'Data. User Inf'!$A$2:$D$13428,4,)</f>
        <v>33_to_37</v>
      </c>
      <c r="J9771" s="38" t="str">
        <f>VLOOKUP(A9771,'Data. User Inf'!$A$2:$E$13428,5,)</f>
        <v>MALE</v>
      </c>
      <c r="K9771" s="38" t="str">
        <f>VLOOKUP(A9771,'Data. User Inf'!$A$2:$E$13428,3,)</f>
        <v>Other Cities</v>
      </c>
      <c r="L9771" s="38" t="str">
        <f>IF('Data. User Inf'!B9771&lt;'Data. Transactions'!C9771,"Current","New")</f>
        <v>Current</v>
      </c>
    </row>
    <row r="9772" spans="1:12" ht="15.75" customHeight="1" x14ac:dyDescent="0.25">
      <c r="A9772" s="24">
        <v>28025241</v>
      </c>
      <c r="B9772" s="24">
        <v>7380109400</v>
      </c>
      <c r="C9772" s="26">
        <v>44104</v>
      </c>
      <c r="D9772" s="27">
        <v>20000</v>
      </c>
      <c r="E9772" s="28" t="s">
        <v>60</v>
      </c>
      <c r="F9772" s="24">
        <v>13</v>
      </c>
      <c r="G9772" s="36" t="s">
        <v>99</v>
      </c>
      <c r="H9772" s="38">
        <f>((VLOOKUP(F9772,'Data. Commission'!$B$2:$C$6,2,))/100)*D9772</f>
        <v>600</v>
      </c>
      <c r="I9772" s="38" t="str">
        <f>VLOOKUP(A9772,'Data. User Inf'!$A$2:$D$13428,4,)</f>
        <v>33_to_37</v>
      </c>
      <c r="J9772" s="38" t="str">
        <f>VLOOKUP(A9772,'Data. User Inf'!$A$2:$E$13428,5,)</f>
        <v>MALE</v>
      </c>
      <c r="K9772" s="38" t="str">
        <f>VLOOKUP(A9772,'Data. User Inf'!$A$2:$E$13428,3,)</f>
        <v>Other Cities</v>
      </c>
      <c r="L9772" s="38" t="str">
        <f>IF('Data. User Inf'!B9772&lt;'Data. Transactions'!C9772,"Current","New")</f>
        <v>Current</v>
      </c>
    </row>
    <row r="9773" spans="1:12" ht="15.75" customHeight="1" x14ac:dyDescent="0.25">
      <c r="A9773" s="24">
        <v>22316542</v>
      </c>
      <c r="B9773" s="24">
        <v>7345827236</v>
      </c>
      <c r="C9773" s="26">
        <v>44104</v>
      </c>
      <c r="D9773" s="27">
        <v>200000</v>
      </c>
      <c r="E9773" s="28" t="s">
        <v>60</v>
      </c>
      <c r="F9773" s="24">
        <v>13</v>
      </c>
      <c r="G9773" s="36" t="s">
        <v>49</v>
      </c>
      <c r="H9773" s="38">
        <f>((VLOOKUP(F9773,'Data. Commission'!$B$2:$C$6,2,))/100)*D9773</f>
        <v>6000</v>
      </c>
      <c r="I9773" s="38" t="str">
        <f>VLOOKUP(A9773,'Data. User Inf'!$A$2:$D$13428,4,)</f>
        <v>33_to_37</v>
      </c>
      <c r="J9773" s="38" t="str">
        <f>VLOOKUP(A9773,'Data. User Inf'!$A$2:$E$13428,5,)</f>
        <v>MALE</v>
      </c>
      <c r="K9773" s="38" t="str">
        <f>VLOOKUP(A9773,'Data. User Inf'!$A$2:$E$13428,3,)</f>
        <v>Other Cities</v>
      </c>
      <c r="L9773" s="38" t="str">
        <f>IF('Data. User Inf'!B9773&lt;'Data. Transactions'!C9773,"Current","New")</f>
        <v>Current</v>
      </c>
    </row>
    <row r="9774" spans="1:12" ht="15.75" customHeight="1" x14ac:dyDescent="0.25">
      <c r="A9774" s="24">
        <v>34484702</v>
      </c>
      <c r="B9774" s="24">
        <v>7384099684</v>
      </c>
      <c r="C9774" s="26">
        <v>44104</v>
      </c>
      <c r="D9774" s="27">
        <v>50000</v>
      </c>
      <c r="E9774" s="28" t="s">
        <v>87</v>
      </c>
      <c r="F9774" s="24">
        <v>15</v>
      </c>
      <c r="G9774" s="36" t="s">
        <v>49</v>
      </c>
      <c r="H9774" s="38">
        <f>((VLOOKUP(F9774,'Data. Commission'!$B$2:$C$6,2,))/100)*D9774</f>
        <v>2000</v>
      </c>
      <c r="I9774" s="38" t="str">
        <f>VLOOKUP(A9774,'Data. User Inf'!$A$2:$D$13428,4,)</f>
        <v>unknown</v>
      </c>
      <c r="J9774" s="38" t="str">
        <f>VLOOKUP(A9774,'Data. User Inf'!$A$2:$E$13428,5,)</f>
        <v>FEMALE</v>
      </c>
      <c r="K9774" s="38" t="str">
        <f>VLOOKUP(A9774,'Data. User Inf'!$A$2:$E$13428,3,)</f>
        <v>Hồ Chí Minh</v>
      </c>
      <c r="L9774" s="38" t="str">
        <f>IF('Data. User Inf'!B9774&lt;'Data. Transactions'!C9774,"Current","New")</f>
        <v>Current</v>
      </c>
    </row>
    <row r="9775" spans="1:12" ht="15.75" customHeight="1" x14ac:dyDescent="0.25">
      <c r="A9775" s="24">
        <v>42364002</v>
      </c>
      <c r="B9775" s="24">
        <v>7384280640</v>
      </c>
      <c r="C9775" s="26">
        <v>44104</v>
      </c>
      <c r="D9775" s="27">
        <v>20000</v>
      </c>
      <c r="E9775" s="28" t="s">
        <v>9</v>
      </c>
      <c r="F9775" s="24">
        <v>12</v>
      </c>
      <c r="G9775" s="36" t="s">
        <v>99</v>
      </c>
      <c r="H9775" s="38">
        <f>((VLOOKUP(F9775,'Data. Commission'!$B$2:$C$6,2,))/100)*D9775</f>
        <v>400</v>
      </c>
      <c r="I9775" s="38" t="str">
        <f>VLOOKUP(A9775,'Data. User Inf'!$A$2:$D$13428,4,)</f>
        <v>unknown</v>
      </c>
      <c r="J9775" s="38" t="str">
        <f>VLOOKUP(A9775,'Data. User Inf'!$A$2:$E$13428,5,)</f>
        <v>MALE</v>
      </c>
      <c r="K9775" s="38" t="str">
        <f>VLOOKUP(A9775,'Data. User Inf'!$A$2:$E$13428,3,)</f>
        <v>Hồ Chí Minh</v>
      </c>
      <c r="L9775" s="38" t="str">
        <f>IF('Data. User Inf'!B9775&lt;'Data. Transactions'!C9775,"Current","New")</f>
        <v>Current</v>
      </c>
    </row>
    <row r="9776" spans="1:12" ht="15.75" customHeight="1" x14ac:dyDescent="0.25">
      <c r="A9776" s="24">
        <v>54826510</v>
      </c>
      <c r="B9776" s="24">
        <v>7375042723</v>
      </c>
      <c r="C9776" s="26">
        <v>44104</v>
      </c>
      <c r="D9776" s="27">
        <v>100000</v>
      </c>
      <c r="E9776" s="28" t="s">
        <v>9</v>
      </c>
      <c r="F9776" s="24">
        <v>12</v>
      </c>
      <c r="G9776" s="36" t="s">
        <v>99</v>
      </c>
      <c r="H9776" s="38">
        <f>((VLOOKUP(F9776,'Data. Commission'!$B$2:$C$6,2,))/100)*D9776</f>
        <v>2000</v>
      </c>
      <c r="I9776" s="38" t="str">
        <f>VLOOKUP(A9776,'Data. User Inf'!$A$2:$D$13428,4,)</f>
        <v>unknown</v>
      </c>
      <c r="J9776" s="38" t="str">
        <f>VLOOKUP(A9776,'Data. User Inf'!$A$2:$E$13428,5,)</f>
        <v>MALE</v>
      </c>
      <c r="K9776" s="38" t="str">
        <f>VLOOKUP(A9776,'Data. User Inf'!$A$2:$E$13428,3,)</f>
        <v>Hồ Chí Minh</v>
      </c>
      <c r="L9776" s="38" t="str">
        <f>IF('Data. User Inf'!B9776&lt;'Data. Transactions'!C9776,"Current","New")</f>
        <v>Current</v>
      </c>
    </row>
    <row r="9777" spans="1:12" ht="15.75" customHeight="1" x14ac:dyDescent="0.25">
      <c r="A9777" s="24">
        <v>9026807</v>
      </c>
      <c r="B9777" s="24">
        <v>7372820029</v>
      </c>
      <c r="C9777" s="26">
        <v>44104</v>
      </c>
      <c r="D9777" s="27">
        <v>100000</v>
      </c>
      <c r="E9777" s="28" t="s">
        <v>60</v>
      </c>
      <c r="F9777" s="24">
        <v>13</v>
      </c>
      <c r="G9777" s="36" t="s">
        <v>99</v>
      </c>
      <c r="H9777" s="38">
        <f>((VLOOKUP(F9777,'Data. Commission'!$B$2:$C$6,2,))/100)*D9777</f>
        <v>3000</v>
      </c>
      <c r="I9777" s="38" t="str">
        <f>VLOOKUP(A9777,'Data. User Inf'!$A$2:$D$13428,4,)</f>
        <v>unknown</v>
      </c>
      <c r="J9777" s="38" t="str">
        <f>VLOOKUP(A9777,'Data. User Inf'!$A$2:$E$13428,5,)</f>
        <v>MALE</v>
      </c>
      <c r="K9777" s="38" t="str">
        <f>VLOOKUP(A9777,'Data. User Inf'!$A$2:$E$13428,3,)</f>
        <v>Hồ Chí Minh</v>
      </c>
      <c r="L9777" s="38" t="str">
        <f>IF('Data. User Inf'!B9777&lt;'Data. Transactions'!C9777,"Current","New")</f>
        <v>Current</v>
      </c>
    </row>
    <row r="9778" spans="1:12" ht="15.75" customHeight="1" x14ac:dyDescent="0.25">
      <c r="A9778" s="24">
        <v>41812531</v>
      </c>
      <c r="B9778" s="24">
        <v>7384937748</v>
      </c>
      <c r="C9778" s="26">
        <v>44104</v>
      </c>
      <c r="D9778" s="27">
        <v>100000</v>
      </c>
      <c r="E9778" s="28" t="s">
        <v>86</v>
      </c>
      <c r="F9778" s="24">
        <v>14</v>
      </c>
      <c r="G9778" s="36" t="s">
        <v>99</v>
      </c>
      <c r="H9778" s="38">
        <f>((VLOOKUP(F9778,'Data. Commission'!$B$2:$C$6,2,))/100)*D9778</f>
        <v>4000</v>
      </c>
      <c r="I9778" s="38" t="str">
        <f>VLOOKUP(A9778,'Data. User Inf'!$A$2:$D$13428,4,)</f>
        <v>unknown</v>
      </c>
      <c r="J9778" s="38" t="str">
        <f>VLOOKUP(A9778,'Data. User Inf'!$A$2:$E$13428,5,)</f>
        <v>MALE</v>
      </c>
      <c r="K9778" s="38" t="str">
        <f>VLOOKUP(A9778,'Data. User Inf'!$A$2:$E$13428,3,)</f>
        <v>Hồ Chí Minh</v>
      </c>
      <c r="L9778" s="38" t="str">
        <f>IF('Data. User Inf'!B9778&lt;'Data. Transactions'!C9778,"Current","New")</f>
        <v>Current</v>
      </c>
    </row>
    <row r="9779" spans="1:12" ht="15.75" customHeight="1" x14ac:dyDescent="0.25">
      <c r="A9779" s="24">
        <v>39566012</v>
      </c>
      <c r="B9779" s="24">
        <v>7374127043</v>
      </c>
      <c r="C9779" s="26">
        <v>44104</v>
      </c>
      <c r="D9779" s="27">
        <v>10000</v>
      </c>
      <c r="E9779" s="28" t="s">
        <v>60</v>
      </c>
      <c r="F9779" s="24">
        <v>13</v>
      </c>
      <c r="G9779" s="36" t="s">
        <v>99</v>
      </c>
      <c r="H9779" s="38">
        <f>((VLOOKUP(F9779,'Data. Commission'!$B$2:$C$6,2,))/100)*D9779</f>
        <v>300</v>
      </c>
      <c r="I9779" s="38" t="str">
        <f>VLOOKUP(A9779,'Data. User Inf'!$A$2:$D$13428,4,)</f>
        <v>unknown</v>
      </c>
      <c r="J9779" s="38" t="str">
        <f>VLOOKUP(A9779,'Data. User Inf'!$A$2:$E$13428,5,)</f>
        <v>FEMALE</v>
      </c>
      <c r="K9779" s="38" t="str">
        <f>VLOOKUP(A9779,'Data. User Inf'!$A$2:$E$13428,3,)</f>
        <v>Hồ Chí Minh</v>
      </c>
      <c r="L9779" s="38" t="str">
        <f>IF('Data. User Inf'!B9779&lt;'Data. Transactions'!C9779,"Current","New")</f>
        <v>Current</v>
      </c>
    </row>
    <row r="9780" spans="1:12" ht="15.75" customHeight="1" x14ac:dyDescent="0.25">
      <c r="A9780" s="24">
        <v>22414345</v>
      </c>
      <c r="B9780" s="24">
        <v>7377059612</v>
      </c>
      <c r="C9780" s="26">
        <v>44104</v>
      </c>
      <c r="D9780" s="27">
        <v>20000</v>
      </c>
      <c r="E9780" s="28" t="s">
        <v>9</v>
      </c>
      <c r="F9780" s="24">
        <v>12</v>
      </c>
      <c r="G9780" s="36" t="s">
        <v>49</v>
      </c>
      <c r="H9780" s="38">
        <f>((VLOOKUP(F9780,'Data. Commission'!$B$2:$C$6,2,))/100)*D9780</f>
        <v>400</v>
      </c>
      <c r="I9780" s="38" t="str">
        <f>VLOOKUP(A9780,'Data. User Inf'!$A$2:$D$13428,4,)</f>
        <v>unknown</v>
      </c>
      <c r="J9780" s="38" t="str">
        <f>VLOOKUP(A9780,'Data. User Inf'!$A$2:$E$13428,5,)</f>
        <v>MALE</v>
      </c>
      <c r="K9780" s="38" t="str">
        <f>VLOOKUP(A9780,'Data. User Inf'!$A$2:$E$13428,3,)</f>
        <v>Unknown</v>
      </c>
      <c r="L9780" s="38" t="str">
        <f>IF('Data. User Inf'!B9780&lt;'Data. Transactions'!C9780,"Current","New")</f>
        <v>Current</v>
      </c>
    </row>
    <row r="9781" spans="1:12" ht="15.75" customHeight="1" x14ac:dyDescent="0.25">
      <c r="A9781" s="24">
        <v>39497019</v>
      </c>
      <c r="B9781" s="24">
        <v>7381784577</v>
      </c>
      <c r="C9781" s="26">
        <v>44104</v>
      </c>
      <c r="D9781" s="27">
        <v>20000</v>
      </c>
      <c r="E9781" s="28" t="s">
        <v>60</v>
      </c>
      <c r="F9781" s="24">
        <v>13</v>
      </c>
      <c r="G9781" s="36" t="s">
        <v>49</v>
      </c>
      <c r="H9781" s="38">
        <f>((VLOOKUP(F9781,'Data. Commission'!$B$2:$C$6,2,))/100)*D9781</f>
        <v>600</v>
      </c>
      <c r="I9781" s="38" t="str">
        <f>VLOOKUP(A9781,'Data. User Inf'!$A$2:$D$13428,4,)</f>
        <v>28_to_32</v>
      </c>
      <c r="J9781" s="38" t="str">
        <f>VLOOKUP(A9781,'Data. User Inf'!$A$2:$E$13428,5,)</f>
        <v>FEMALE</v>
      </c>
      <c r="K9781" s="38" t="str">
        <f>VLOOKUP(A9781,'Data. User Inf'!$A$2:$E$13428,3,)</f>
        <v>Other Cities</v>
      </c>
      <c r="L9781" s="38" t="str">
        <f>IF('Data. User Inf'!B9781&lt;'Data. Transactions'!C9781,"Current","New")</f>
        <v>Current</v>
      </c>
    </row>
    <row r="9782" spans="1:12" ht="15.75" customHeight="1" x14ac:dyDescent="0.25">
      <c r="A9782" s="24">
        <v>36259437</v>
      </c>
      <c r="B9782" s="24">
        <v>7385315824</v>
      </c>
      <c r="C9782" s="26">
        <v>44104</v>
      </c>
      <c r="D9782" s="27">
        <v>30000</v>
      </c>
      <c r="E9782" s="28" t="s">
        <v>86</v>
      </c>
      <c r="F9782" s="24">
        <v>14</v>
      </c>
      <c r="G9782" s="36" t="s">
        <v>49</v>
      </c>
      <c r="H9782" s="38">
        <f>((VLOOKUP(F9782,'Data. Commission'!$B$2:$C$6,2,))/100)*D9782</f>
        <v>1200</v>
      </c>
      <c r="I9782" s="38" t="str">
        <f>VLOOKUP(A9782,'Data. User Inf'!$A$2:$D$13428,4,)</f>
        <v>23_to_27</v>
      </c>
      <c r="J9782" s="38" t="str">
        <f>VLOOKUP(A9782,'Data. User Inf'!$A$2:$E$13428,5,)</f>
        <v>MALE</v>
      </c>
      <c r="K9782" s="38" t="str">
        <f>VLOOKUP(A9782,'Data. User Inf'!$A$2:$E$13428,3,)</f>
        <v>Other Cities</v>
      </c>
      <c r="L9782" s="38" t="str">
        <f>IF('Data. User Inf'!B9782&lt;'Data. Transactions'!C9782,"Current","New")</f>
        <v>Current</v>
      </c>
    </row>
    <row r="9783" spans="1:12" ht="15.75" customHeight="1" x14ac:dyDescent="0.25">
      <c r="A9783" s="24">
        <v>47198157</v>
      </c>
      <c r="B9783" s="24">
        <v>7383688590</v>
      </c>
      <c r="C9783" s="26">
        <v>44104</v>
      </c>
      <c r="D9783" s="27">
        <v>50000</v>
      </c>
      <c r="E9783" s="28" t="s">
        <v>9</v>
      </c>
      <c r="F9783" s="24">
        <v>12</v>
      </c>
      <c r="G9783" s="36" t="s">
        <v>49</v>
      </c>
      <c r="H9783" s="38">
        <f>((VLOOKUP(F9783,'Data. Commission'!$B$2:$C$6,2,))/100)*D9783</f>
        <v>1000</v>
      </c>
      <c r="I9783" s="38" t="str">
        <f>VLOOKUP(A9783,'Data. User Inf'!$A$2:$D$13428,4,)</f>
        <v>23_to_27</v>
      </c>
      <c r="J9783" s="38" t="str">
        <f>VLOOKUP(A9783,'Data. User Inf'!$A$2:$E$13428,5,)</f>
        <v>MALE</v>
      </c>
      <c r="K9783" s="38" t="str">
        <f>VLOOKUP(A9783,'Data. User Inf'!$A$2:$E$13428,3,)</f>
        <v>Unknown</v>
      </c>
      <c r="L9783" s="38" t="str">
        <f>IF('Data. User Inf'!B9783&lt;'Data. Transactions'!C9783,"Current","New")</f>
        <v>Current</v>
      </c>
    </row>
    <row r="9784" spans="1:12" ht="15.75" customHeight="1" x14ac:dyDescent="0.25">
      <c r="A9784" s="24">
        <v>49928154</v>
      </c>
      <c r="B9784" s="24">
        <v>7273343255</v>
      </c>
      <c r="C9784" s="26">
        <v>44104</v>
      </c>
      <c r="D9784" s="27">
        <v>300000</v>
      </c>
      <c r="E9784" s="28" t="s">
        <v>9</v>
      </c>
      <c r="F9784" s="24">
        <v>12</v>
      </c>
      <c r="G9784" s="37" t="s">
        <v>49</v>
      </c>
      <c r="H9784" s="38">
        <f>((VLOOKUP(F9784,'Data. Commission'!$B$2:$C$6,2,))/100)*D9784</f>
        <v>6000</v>
      </c>
      <c r="I9784" s="38" t="str">
        <f>VLOOKUP(A9784,'Data. User Inf'!$A$2:$D$13428,4,)</f>
        <v>18_to_22</v>
      </c>
      <c r="J9784" s="38" t="str">
        <f>VLOOKUP(A9784,'Data. User Inf'!$A$2:$E$13428,5,)</f>
        <v>MALE</v>
      </c>
      <c r="K9784" s="38" t="str">
        <f>VLOOKUP(A9784,'Data. User Inf'!$A$2:$E$13428,3,)</f>
        <v>Other Cities</v>
      </c>
      <c r="L9784" s="38" t="str">
        <f>IF('Data. User Inf'!B9784&lt;'Data. Transactions'!C9784,"Current","New")</f>
        <v>Current</v>
      </c>
    </row>
    <row r="9785" spans="1:12" ht="15.75" customHeight="1" x14ac:dyDescent="0.25">
      <c r="A9785" s="24">
        <v>42643133</v>
      </c>
      <c r="B9785" s="24">
        <v>7275145447</v>
      </c>
      <c r="C9785" s="26">
        <v>44104</v>
      </c>
      <c r="D9785" s="27">
        <v>10000</v>
      </c>
      <c r="E9785" s="28" t="s">
        <v>9</v>
      </c>
      <c r="F9785" s="24">
        <v>12</v>
      </c>
      <c r="G9785" s="36" t="s">
        <v>99</v>
      </c>
      <c r="H9785" s="38">
        <f>((VLOOKUP(F9785,'Data. Commission'!$B$2:$C$6,2,))/100)*D9785</f>
        <v>200</v>
      </c>
      <c r="I9785" s="38" t="str">
        <f>VLOOKUP(A9785,'Data. User Inf'!$A$2:$D$13428,4,)</f>
        <v>23_to_27</v>
      </c>
      <c r="J9785" s="38" t="str">
        <f>VLOOKUP(A9785,'Data. User Inf'!$A$2:$E$13428,5,)</f>
        <v>MALE</v>
      </c>
      <c r="K9785" s="38" t="str">
        <f>VLOOKUP(A9785,'Data. User Inf'!$A$2:$E$13428,3,)</f>
        <v>Other Cities</v>
      </c>
      <c r="L9785" s="38" t="str">
        <f>IF('Data. User Inf'!B9785&lt;'Data. Transactions'!C9785,"Current","New")</f>
        <v>Current</v>
      </c>
    </row>
    <row r="9786" spans="1:12" ht="15.75" customHeight="1" x14ac:dyDescent="0.25">
      <c r="A9786" s="24">
        <v>41890600</v>
      </c>
      <c r="B9786" s="24">
        <v>7382046551</v>
      </c>
      <c r="C9786" s="26">
        <v>44104</v>
      </c>
      <c r="D9786" s="27">
        <v>50000</v>
      </c>
      <c r="E9786" s="28" t="s">
        <v>9</v>
      </c>
      <c r="F9786" s="24">
        <v>12</v>
      </c>
      <c r="G9786" s="36" t="s">
        <v>49</v>
      </c>
      <c r="H9786" s="38">
        <f>((VLOOKUP(F9786,'Data. Commission'!$B$2:$C$6,2,))/100)*D9786</f>
        <v>1000</v>
      </c>
      <c r="I9786" s="38" t="str">
        <f>VLOOKUP(A9786,'Data. User Inf'!$A$2:$D$13428,4,)</f>
        <v>23_to_27</v>
      </c>
      <c r="J9786" s="38" t="str">
        <f>VLOOKUP(A9786,'Data. User Inf'!$A$2:$E$13428,5,)</f>
        <v>MALE</v>
      </c>
      <c r="K9786" s="38" t="str">
        <f>VLOOKUP(A9786,'Data. User Inf'!$A$2:$E$13428,3,)</f>
        <v>Other Cities</v>
      </c>
      <c r="L9786" s="38" t="str">
        <f>IF('Data. User Inf'!B9786&lt;'Data. Transactions'!C9786,"Current","New")</f>
        <v>Current</v>
      </c>
    </row>
    <row r="9787" spans="1:12" ht="15.75" customHeight="1" x14ac:dyDescent="0.25">
      <c r="A9787" s="24">
        <v>54169378</v>
      </c>
      <c r="B9787" s="24">
        <v>7373188379</v>
      </c>
      <c r="C9787" s="26">
        <v>44104</v>
      </c>
      <c r="D9787" s="27">
        <v>10000</v>
      </c>
      <c r="E9787" s="28" t="s">
        <v>87</v>
      </c>
      <c r="F9787" s="24">
        <v>15</v>
      </c>
      <c r="G9787" s="36" t="s">
        <v>99</v>
      </c>
      <c r="H9787" s="38">
        <f>((VLOOKUP(F9787,'Data. Commission'!$B$2:$C$6,2,))/100)*D9787</f>
        <v>400</v>
      </c>
      <c r="I9787" s="38" t="str">
        <f>VLOOKUP(A9787,'Data. User Inf'!$A$2:$D$13428,4,)</f>
        <v>18_to_22</v>
      </c>
      <c r="J9787" s="38" t="str">
        <f>VLOOKUP(A9787,'Data. User Inf'!$A$2:$E$13428,5,)</f>
        <v>MALE</v>
      </c>
      <c r="K9787" s="38" t="str">
        <f>VLOOKUP(A9787,'Data. User Inf'!$A$2:$E$13428,3,)</f>
        <v>Unknown</v>
      </c>
      <c r="L9787" s="38" t="str">
        <f>IF('Data. User Inf'!B9787&lt;'Data. Transactions'!C9787,"Current","New")</f>
        <v>Current</v>
      </c>
    </row>
    <row r="9788" spans="1:12" ht="15.75" customHeight="1" x14ac:dyDescent="0.25">
      <c r="A9788" s="24">
        <v>45999153</v>
      </c>
      <c r="B9788" s="24">
        <v>7375330749</v>
      </c>
      <c r="C9788" s="26">
        <v>44104</v>
      </c>
      <c r="D9788" s="27">
        <v>10000</v>
      </c>
      <c r="E9788" s="28" t="s">
        <v>9</v>
      </c>
      <c r="F9788" s="24">
        <v>12</v>
      </c>
      <c r="G9788" s="36" t="s">
        <v>99</v>
      </c>
      <c r="H9788" s="38">
        <f>((VLOOKUP(F9788,'Data. Commission'!$B$2:$C$6,2,))/100)*D9788</f>
        <v>200</v>
      </c>
      <c r="I9788" s="38" t="str">
        <f>VLOOKUP(A9788,'Data. User Inf'!$A$2:$D$13428,4,)</f>
        <v>18_to_22</v>
      </c>
      <c r="J9788" s="38" t="str">
        <f>VLOOKUP(A9788,'Data. User Inf'!$A$2:$E$13428,5,)</f>
        <v>MALE</v>
      </c>
      <c r="K9788" s="38" t="str">
        <f>VLOOKUP(A9788,'Data. User Inf'!$A$2:$E$13428,3,)</f>
        <v>Hà Nội</v>
      </c>
      <c r="L9788" s="38" t="str">
        <f>IF('Data. User Inf'!B9788&lt;'Data. Transactions'!C9788,"Current","New")</f>
        <v>Current</v>
      </c>
    </row>
    <row r="9789" spans="1:12" ht="15.75" customHeight="1" x14ac:dyDescent="0.25">
      <c r="A9789" s="24">
        <v>38844670</v>
      </c>
      <c r="B9789" s="24">
        <v>7381492828</v>
      </c>
      <c r="C9789" s="26">
        <v>44104</v>
      </c>
      <c r="D9789" s="27">
        <v>10000</v>
      </c>
      <c r="E9789" s="28" t="s">
        <v>9</v>
      </c>
      <c r="F9789" s="24">
        <v>12</v>
      </c>
      <c r="G9789" s="36" t="s">
        <v>99</v>
      </c>
      <c r="H9789" s="38">
        <f>((VLOOKUP(F9789,'Data. Commission'!$B$2:$C$6,2,))/100)*D9789</f>
        <v>200</v>
      </c>
      <c r="I9789" s="38" t="str">
        <f>VLOOKUP(A9789,'Data. User Inf'!$A$2:$D$13428,4,)</f>
        <v>28_to_32</v>
      </c>
      <c r="J9789" s="38" t="str">
        <f>VLOOKUP(A9789,'Data. User Inf'!$A$2:$E$13428,5,)</f>
        <v>FEMALE</v>
      </c>
      <c r="K9789" s="38" t="str">
        <f>VLOOKUP(A9789,'Data. User Inf'!$A$2:$E$13428,3,)</f>
        <v>Hà Nội</v>
      </c>
      <c r="L9789" s="38" t="str">
        <f>IF('Data. User Inf'!B9789&lt;'Data. Transactions'!C9789,"Current","New")</f>
        <v>Current</v>
      </c>
    </row>
    <row r="9790" spans="1:12" ht="15.75" customHeight="1" x14ac:dyDescent="0.25">
      <c r="A9790" s="24">
        <v>31939157</v>
      </c>
      <c r="B9790" s="24">
        <v>7381027005</v>
      </c>
      <c r="C9790" s="26">
        <v>44104</v>
      </c>
      <c r="D9790" s="27">
        <v>10000</v>
      </c>
      <c r="E9790" s="28" t="s">
        <v>86</v>
      </c>
      <c r="F9790" s="24">
        <v>14</v>
      </c>
      <c r="G9790" s="36" t="s">
        <v>99</v>
      </c>
      <c r="H9790" s="38">
        <f>((VLOOKUP(F9790,'Data. Commission'!$B$2:$C$6,2,))/100)*D9790</f>
        <v>400</v>
      </c>
      <c r="I9790" s="38" t="str">
        <f>VLOOKUP(A9790,'Data. User Inf'!$A$2:$D$13428,4,)</f>
        <v>28_to_32</v>
      </c>
      <c r="J9790" s="38" t="str">
        <f>VLOOKUP(A9790,'Data. User Inf'!$A$2:$E$13428,5,)</f>
        <v>FEMALE</v>
      </c>
      <c r="K9790" s="38" t="str">
        <f>VLOOKUP(A9790,'Data. User Inf'!$A$2:$E$13428,3,)</f>
        <v>Hà Nội</v>
      </c>
      <c r="L9790" s="38" t="str">
        <f>IF('Data. User Inf'!B9790&lt;'Data. Transactions'!C9790,"Current","New")</f>
        <v>Current</v>
      </c>
    </row>
    <row r="9791" spans="1:12" ht="15.75" customHeight="1" x14ac:dyDescent="0.25">
      <c r="A9791" s="24">
        <v>46309888</v>
      </c>
      <c r="B9791" s="24">
        <v>7379265678</v>
      </c>
      <c r="C9791" s="26">
        <v>44104</v>
      </c>
      <c r="D9791" s="27">
        <v>10000</v>
      </c>
      <c r="E9791" s="28" t="s">
        <v>9</v>
      </c>
      <c r="F9791" s="24">
        <v>12</v>
      </c>
      <c r="G9791" s="36" t="s">
        <v>99</v>
      </c>
      <c r="H9791" s="38">
        <f>((VLOOKUP(F9791,'Data. Commission'!$B$2:$C$6,2,))/100)*D9791</f>
        <v>200</v>
      </c>
      <c r="I9791" s="38" t="str">
        <f>VLOOKUP(A9791,'Data. User Inf'!$A$2:$D$13428,4,)</f>
        <v>18_to_22</v>
      </c>
      <c r="J9791" s="38" t="str">
        <f>VLOOKUP(A9791,'Data. User Inf'!$A$2:$E$13428,5,)</f>
        <v>MALE</v>
      </c>
      <c r="K9791" s="38" t="str">
        <f>VLOOKUP(A9791,'Data. User Inf'!$A$2:$E$13428,3,)</f>
        <v>Other Cities</v>
      </c>
      <c r="L9791" s="38" t="str">
        <f>IF('Data. User Inf'!B9791&lt;'Data. Transactions'!C9791,"Current","New")</f>
        <v>Current</v>
      </c>
    </row>
    <row r="9792" spans="1:12" ht="15.75" customHeight="1" x14ac:dyDescent="0.25">
      <c r="A9792" s="24">
        <v>50747105</v>
      </c>
      <c r="B9792" s="24">
        <v>7380427146</v>
      </c>
      <c r="C9792" s="26">
        <v>44104</v>
      </c>
      <c r="D9792" s="27">
        <v>10000</v>
      </c>
      <c r="E9792" s="28" t="s">
        <v>9</v>
      </c>
      <c r="F9792" s="24">
        <v>12</v>
      </c>
      <c r="G9792" s="36" t="s">
        <v>99</v>
      </c>
      <c r="H9792" s="38">
        <f>((VLOOKUP(F9792,'Data. Commission'!$B$2:$C$6,2,))/100)*D9792</f>
        <v>200</v>
      </c>
      <c r="I9792" s="38" t="str">
        <f>VLOOKUP(A9792,'Data. User Inf'!$A$2:$D$13428,4,)</f>
        <v>23_to_27</v>
      </c>
      <c r="J9792" s="38" t="str">
        <f>VLOOKUP(A9792,'Data. User Inf'!$A$2:$E$13428,5,)</f>
        <v>MALE</v>
      </c>
      <c r="K9792" s="38" t="str">
        <f>VLOOKUP(A9792,'Data. User Inf'!$A$2:$E$13428,3,)</f>
        <v>Other Cities</v>
      </c>
      <c r="L9792" s="38" t="str">
        <f>IF('Data. User Inf'!B9792&lt;'Data. Transactions'!C9792,"Current","New")</f>
        <v>Current</v>
      </c>
    </row>
    <row r="9793" spans="1:12" ht="15.75" customHeight="1" x14ac:dyDescent="0.25">
      <c r="A9793" s="24">
        <v>43355884</v>
      </c>
      <c r="B9793" s="24">
        <v>7379920698</v>
      </c>
      <c r="C9793" s="26">
        <v>44104</v>
      </c>
      <c r="D9793" s="27">
        <v>20000</v>
      </c>
      <c r="E9793" s="28" t="s">
        <v>60</v>
      </c>
      <c r="F9793" s="24">
        <v>13</v>
      </c>
      <c r="G9793" s="36" t="s">
        <v>99</v>
      </c>
      <c r="H9793" s="38">
        <f>((VLOOKUP(F9793,'Data. Commission'!$B$2:$C$6,2,))/100)*D9793</f>
        <v>600</v>
      </c>
      <c r="I9793" s="38" t="str">
        <f>VLOOKUP(A9793,'Data. User Inf'!$A$2:$D$13428,4,)</f>
        <v>23_to_27</v>
      </c>
      <c r="J9793" s="38" t="str">
        <f>VLOOKUP(A9793,'Data. User Inf'!$A$2:$E$13428,5,)</f>
        <v>FEMALE</v>
      </c>
      <c r="K9793" s="38" t="str">
        <f>VLOOKUP(A9793,'Data. User Inf'!$A$2:$E$13428,3,)</f>
        <v>Other Cities</v>
      </c>
      <c r="L9793" s="38" t="str">
        <f>IF('Data. User Inf'!B9793&lt;'Data. Transactions'!C9793,"Current","New")</f>
        <v>Current</v>
      </c>
    </row>
    <row r="9794" spans="1:12" ht="15.75" customHeight="1" x14ac:dyDescent="0.25">
      <c r="A9794" s="24">
        <v>41475054</v>
      </c>
      <c r="B9794" s="24">
        <v>7380284416</v>
      </c>
      <c r="C9794" s="26">
        <v>44104</v>
      </c>
      <c r="D9794" s="27">
        <v>10000</v>
      </c>
      <c r="E9794" s="28" t="s">
        <v>9</v>
      </c>
      <c r="F9794" s="24">
        <v>12</v>
      </c>
      <c r="G9794" s="36" t="s">
        <v>99</v>
      </c>
      <c r="H9794" s="38">
        <f>((VLOOKUP(F9794,'Data. Commission'!$B$2:$C$6,2,))/100)*D9794</f>
        <v>200</v>
      </c>
      <c r="I9794" s="38" t="str">
        <f>VLOOKUP(A9794,'Data. User Inf'!$A$2:$D$13428,4,)</f>
        <v>23_to_27</v>
      </c>
      <c r="J9794" s="38" t="str">
        <f>VLOOKUP(A9794,'Data. User Inf'!$A$2:$E$13428,5,)</f>
        <v>FEMALE</v>
      </c>
      <c r="K9794" s="38" t="str">
        <f>VLOOKUP(A9794,'Data. User Inf'!$A$2:$E$13428,3,)</f>
        <v>Other Cities</v>
      </c>
      <c r="L9794" s="38" t="str">
        <f>IF('Data. User Inf'!B9794&lt;'Data. Transactions'!C9794,"Current","New")</f>
        <v>New</v>
      </c>
    </row>
    <row r="9795" spans="1:12" ht="15.75" customHeight="1" x14ac:dyDescent="0.25">
      <c r="A9795" s="24">
        <v>41728607</v>
      </c>
      <c r="B9795" s="24">
        <v>7381663497</v>
      </c>
      <c r="C9795" s="26">
        <v>44104</v>
      </c>
      <c r="D9795" s="27">
        <v>10000</v>
      </c>
      <c r="E9795" s="28" t="s">
        <v>60</v>
      </c>
      <c r="F9795" s="24">
        <v>13</v>
      </c>
      <c r="G9795" s="36" t="s">
        <v>99</v>
      </c>
      <c r="H9795" s="38">
        <f>((VLOOKUP(F9795,'Data. Commission'!$B$2:$C$6,2,))/100)*D9795</f>
        <v>300</v>
      </c>
      <c r="I9795" s="38" t="str">
        <f>VLOOKUP(A9795,'Data. User Inf'!$A$2:$D$13428,4,)</f>
        <v>23_to_27</v>
      </c>
      <c r="J9795" s="38" t="str">
        <f>VLOOKUP(A9795,'Data. User Inf'!$A$2:$E$13428,5,)</f>
        <v>FEMALE</v>
      </c>
      <c r="K9795" s="38" t="str">
        <f>VLOOKUP(A9795,'Data. User Inf'!$A$2:$E$13428,3,)</f>
        <v>Other Cities</v>
      </c>
      <c r="L9795" s="38" t="str">
        <f>IF('Data. User Inf'!B9795&lt;'Data. Transactions'!C9795,"Current","New")</f>
        <v>Current</v>
      </c>
    </row>
    <row r="9796" spans="1:12" ht="15.75" customHeight="1" x14ac:dyDescent="0.25">
      <c r="A9796" s="24">
        <v>29693152</v>
      </c>
      <c r="B9796" s="24">
        <v>7381377040</v>
      </c>
      <c r="C9796" s="26">
        <v>44104</v>
      </c>
      <c r="D9796" s="27">
        <v>100000</v>
      </c>
      <c r="E9796" s="28" t="s">
        <v>9</v>
      </c>
      <c r="F9796" s="24">
        <v>12</v>
      </c>
      <c r="G9796" s="36" t="s">
        <v>99</v>
      </c>
      <c r="H9796" s="38">
        <f>((VLOOKUP(F9796,'Data. Commission'!$B$2:$C$6,2,))/100)*D9796</f>
        <v>2000</v>
      </c>
      <c r="I9796" s="38" t="str">
        <f>VLOOKUP(A9796,'Data. User Inf'!$A$2:$D$13428,4,)</f>
        <v>28_to_32</v>
      </c>
      <c r="J9796" s="38" t="str">
        <f>VLOOKUP(A9796,'Data. User Inf'!$A$2:$E$13428,5,)</f>
        <v>MALE</v>
      </c>
      <c r="K9796" s="38" t="str">
        <f>VLOOKUP(A9796,'Data. User Inf'!$A$2:$E$13428,3,)</f>
        <v>Other Cities</v>
      </c>
      <c r="L9796" s="38" t="str">
        <f>IF('Data. User Inf'!B9796&lt;'Data. Transactions'!C9796,"Current","New")</f>
        <v>Current</v>
      </c>
    </row>
    <row r="9797" spans="1:12" ht="15.75" customHeight="1" x14ac:dyDescent="0.25">
      <c r="A9797" s="24">
        <v>56206302</v>
      </c>
      <c r="B9797" s="24">
        <v>7374637790</v>
      </c>
      <c r="C9797" s="26">
        <v>44104</v>
      </c>
      <c r="D9797" s="27">
        <v>10000</v>
      </c>
      <c r="E9797" s="28" t="s">
        <v>9</v>
      </c>
      <c r="F9797" s="24">
        <v>12</v>
      </c>
      <c r="G9797" s="36" t="s">
        <v>99</v>
      </c>
      <c r="H9797" s="38">
        <f>((VLOOKUP(F9797,'Data. Commission'!$B$2:$C$6,2,))/100)*D9797</f>
        <v>200</v>
      </c>
      <c r="I9797" s="38" t="str">
        <f>VLOOKUP(A9797,'Data. User Inf'!$A$2:$D$13428,4,)</f>
        <v>28_to_32</v>
      </c>
      <c r="J9797" s="38" t="str">
        <f>VLOOKUP(A9797,'Data. User Inf'!$A$2:$E$13428,5,)</f>
        <v>FEMALE</v>
      </c>
      <c r="K9797" s="38" t="str">
        <f>VLOOKUP(A9797,'Data. User Inf'!$A$2:$E$13428,3,)</f>
        <v>Other Cities</v>
      </c>
      <c r="L9797" s="38" t="str">
        <f>IF('Data. User Inf'!B9797&lt;'Data. Transactions'!C9797,"Current","New")</f>
        <v>Current</v>
      </c>
    </row>
    <row r="9798" spans="1:12" ht="15.75" customHeight="1" x14ac:dyDescent="0.25">
      <c r="A9798" s="24">
        <v>54401130</v>
      </c>
      <c r="B9798" s="24">
        <v>7375622305</v>
      </c>
      <c r="C9798" s="26">
        <v>44104</v>
      </c>
      <c r="D9798" s="27">
        <v>10000</v>
      </c>
      <c r="E9798" s="28" t="s">
        <v>9</v>
      </c>
      <c r="F9798" s="24">
        <v>12</v>
      </c>
      <c r="G9798" s="36" t="s">
        <v>99</v>
      </c>
      <c r="H9798" s="38">
        <f>((VLOOKUP(F9798,'Data. Commission'!$B$2:$C$6,2,))/100)*D9798</f>
        <v>200</v>
      </c>
      <c r="I9798" s="38" t="str">
        <f>VLOOKUP(A9798,'Data. User Inf'!$A$2:$D$13428,4,)</f>
        <v>28_to_32</v>
      </c>
      <c r="J9798" s="38" t="str">
        <f>VLOOKUP(A9798,'Data. User Inf'!$A$2:$E$13428,5,)</f>
        <v>MALE</v>
      </c>
      <c r="K9798" s="38" t="str">
        <f>VLOOKUP(A9798,'Data. User Inf'!$A$2:$E$13428,3,)</f>
        <v>Other Cities</v>
      </c>
      <c r="L9798" s="38" t="str">
        <f>IF('Data. User Inf'!B9798&lt;'Data. Transactions'!C9798,"Current","New")</f>
        <v>Current</v>
      </c>
    </row>
    <row r="9799" spans="1:12" ht="15.75" customHeight="1" x14ac:dyDescent="0.25">
      <c r="A9799" s="24">
        <v>59027576</v>
      </c>
      <c r="B9799" s="24">
        <v>7376029912</v>
      </c>
      <c r="C9799" s="26">
        <v>44104</v>
      </c>
      <c r="D9799" s="27">
        <v>20000</v>
      </c>
      <c r="E9799" s="28" t="s">
        <v>9</v>
      </c>
      <c r="F9799" s="24">
        <v>12</v>
      </c>
      <c r="G9799" s="36" t="s">
        <v>99</v>
      </c>
      <c r="H9799" s="38">
        <f>((VLOOKUP(F9799,'Data. Commission'!$B$2:$C$6,2,))/100)*D9799</f>
        <v>400</v>
      </c>
      <c r="I9799" s="38" t="str">
        <f>VLOOKUP(A9799,'Data. User Inf'!$A$2:$D$13428,4,)</f>
        <v>unknown</v>
      </c>
      <c r="J9799" s="38" t="str">
        <f>VLOOKUP(A9799,'Data. User Inf'!$A$2:$E$13428,5,)</f>
        <v>FEMALE</v>
      </c>
      <c r="K9799" s="38" t="str">
        <f>VLOOKUP(A9799,'Data. User Inf'!$A$2:$E$13428,3,)</f>
        <v>Other Cities</v>
      </c>
      <c r="L9799" s="38" t="str">
        <f>IF('Data. User Inf'!B9799&lt;'Data. Transactions'!C9799,"Current","New")</f>
        <v>Current</v>
      </c>
    </row>
    <row r="9800" spans="1:12" ht="15.75" customHeight="1" x14ac:dyDescent="0.25">
      <c r="A9800" s="24">
        <v>54631904</v>
      </c>
      <c r="B9800" s="24">
        <v>7384615246</v>
      </c>
      <c r="C9800" s="26">
        <v>44104</v>
      </c>
      <c r="D9800" s="27">
        <v>20000</v>
      </c>
      <c r="E9800" s="28" t="s">
        <v>9</v>
      </c>
      <c r="F9800" s="24">
        <v>12</v>
      </c>
      <c r="G9800" s="36" t="s">
        <v>99</v>
      </c>
      <c r="H9800" s="38">
        <f>((VLOOKUP(F9800,'Data. Commission'!$B$2:$C$6,2,))/100)*D9800</f>
        <v>400</v>
      </c>
      <c r="I9800" s="38" t="str">
        <f>VLOOKUP(A9800,'Data. User Inf'!$A$2:$D$13428,4,)</f>
        <v>unknown</v>
      </c>
      <c r="J9800" s="38" t="str">
        <f>VLOOKUP(A9800,'Data. User Inf'!$A$2:$E$13428,5,)</f>
        <v>MALE</v>
      </c>
      <c r="K9800" s="38" t="str">
        <f>VLOOKUP(A9800,'Data. User Inf'!$A$2:$E$13428,3,)</f>
        <v>Other Cities</v>
      </c>
      <c r="L9800" s="38" t="str">
        <f>IF('Data. User Inf'!B9800&lt;'Data. Transactions'!C9800,"Current","New")</f>
        <v>Current</v>
      </c>
    </row>
    <row r="9801" spans="1:12" ht="15.75" customHeight="1" x14ac:dyDescent="0.25">
      <c r="A9801" s="24">
        <v>56877763</v>
      </c>
      <c r="B9801" s="24">
        <v>7377768100</v>
      </c>
      <c r="C9801" s="26">
        <v>44104</v>
      </c>
      <c r="D9801" s="27">
        <v>50000</v>
      </c>
      <c r="E9801" s="28" t="s">
        <v>9</v>
      </c>
      <c r="F9801" s="24">
        <v>12</v>
      </c>
      <c r="G9801" s="36" t="s">
        <v>99</v>
      </c>
      <c r="H9801" s="38">
        <f>((VLOOKUP(F9801,'Data. Commission'!$B$2:$C$6,2,))/100)*D9801</f>
        <v>1000</v>
      </c>
      <c r="I9801" s="38" t="str">
        <f>VLOOKUP(A9801,'Data. User Inf'!$A$2:$D$13428,4,)</f>
        <v>unknown</v>
      </c>
      <c r="J9801" s="38" t="str">
        <f>VLOOKUP(A9801,'Data. User Inf'!$A$2:$E$13428,5,)</f>
        <v>FEMALE</v>
      </c>
      <c r="K9801" s="38" t="str">
        <f>VLOOKUP(A9801,'Data. User Inf'!$A$2:$E$13428,3,)</f>
        <v>Other Cities</v>
      </c>
      <c r="L9801" s="38" t="str">
        <f>IF('Data. User Inf'!B9801&lt;'Data. Transactions'!C9801,"Current","New")</f>
        <v>Current</v>
      </c>
    </row>
    <row r="9802" spans="1:12" ht="15.75" customHeight="1" x14ac:dyDescent="0.25">
      <c r="A9802" s="24">
        <v>51276281</v>
      </c>
      <c r="B9802" s="24">
        <v>7385185706</v>
      </c>
      <c r="C9802" s="26">
        <v>44104</v>
      </c>
      <c r="D9802" s="27">
        <v>50000</v>
      </c>
      <c r="E9802" s="28" t="s">
        <v>9</v>
      </c>
      <c r="F9802" s="24">
        <v>12</v>
      </c>
      <c r="G9802" s="36" t="s">
        <v>99</v>
      </c>
      <c r="H9802" s="38">
        <f>((VLOOKUP(F9802,'Data. Commission'!$B$2:$C$6,2,))/100)*D9802</f>
        <v>1000</v>
      </c>
      <c r="I9802" s="38" t="str">
        <f>VLOOKUP(A9802,'Data. User Inf'!$A$2:$D$13428,4,)</f>
        <v>unknown</v>
      </c>
      <c r="J9802" s="38" t="str">
        <f>VLOOKUP(A9802,'Data. User Inf'!$A$2:$E$13428,5,)</f>
        <v>MALE</v>
      </c>
      <c r="K9802" s="38" t="str">
        <f>VLOOKUP(A9802,'Data. User Inf'!$A$2:$E$13428,3,)</f>
        <v>Other Cities</v>
      </c>
      <c r="L9802" s="38" t="str">
        <f>IF('Data. User Inf'!B9802&lt;'Data. Transactions'!C9802,"Current","New")</f>
        <v>Current</v>
      </c>
    </row>
    <row r="9803" spans="1:12" ht="15.75" customHeight="1" x14ac:dyDescent="0.25">
      <c r="A9803" s="24">
        <v>53095023</v>
      </c>
      <c r="B9803" s="24">
        <v>7378232544</v>
      </c>
      <c r="C9803" s="26">
        <v>44104</v>
      </c>
      <c r="D9803" s="27">
        <v>10000</v>
      </c>
      <c r="E9803" s="28" t="s">
        <v>60</v>
      </c>
      <c r="F9803" s="24">
        <v>13</v>
      </c>
      <c r="G9803" s="36" t="s">
        <v>99</v>
      </c>
      <c r="H9803" s="38">
        <f>((VLOOKUP(F9803,'Data. Commission'!$B$2:$C$6,2,))/100)*D9803</f>
        <v>300</v>
      </c>
      <c r="I9803" s="38" t="str">
        <f>VLOOKUP(A9803,'Data. User Inf'!$A$2:$D$13428,4,)</f>
        <v>unknown</v>
      </c>
      <c r="J9803" s="38" t="str">
        <f>VLOOKUP(A9803,'Data. User Inf'!$A$2:$E$13428,5,)</f>
        <v>MALE</v>
      </c>
      <c r="K9803" s="38" t="str">
        <f>VLOOKUP(A9803,'Data. User Inf'!$A$2:$E$13428,3,)</f>
        <v>Other Cities</v>
      </c>
      <c r="L9803" s="38" t="str">
        <f>IF('Data. User Inf'!B9803&lt;'Data. Transactions'!C9803,"Current","New")</f>
        <v>Current</v>
      </c>
    </row>
    <row r="9804" spans="1:12" ht="15.75" customHeight="1" x14ac:dyDescent="0.25">
      <c r="A9804" s="24">
        <v>43597944</v>
      </c>
      <c r="B9804" s="24">
        <v>7381123372</v>
      </c>
      <c r="C9804" s="26">
        <v>44104</v>
      </c>
      <c r="D9804" s="27">
        <v>20000</v>
      </c>
      <c r="E9804" s="28" t="s">
        <v>9</v>
      </c>
      <c r="F9804" s="24">
        <v>12</v>
      </c>
      <c r="G9804" s="36" t="s">
        <v>99</v>
      </c>
      <c r="H9804" s="38">
        <f>((VLOOKUP(F9804,'Data. Commission'!$B$2:$C$6,2,))/100)*D9804</f>
        <v>400</v>
      </c>
      <c r="I9804" s="38" t="str">
        <f>VLOOKUP(A9804,'Data. User Inf'!$A$2:$D$13428,4,)</f>
        <v>unknown</v>
      </c>
      <c r="J9804" s="38" t="str">
        <f>VLOOKUP(A9804,'Data. User Inf'!$A$2:$E$13428,5,)</f>
        <v>FEMALE</v>
      </c>
      <c r="K9804" s="38" t="str">
        <f>VLOOKUP(A9804,'Data. User Inf'!$A$2:$E$13428,3,)</f>
        <v>Other Cities</v>
      </c>
      <c r="L9804" s="38" t="str">
        <f>IF('Data. User Inf'!B9804&lt;'Data. Transactions'!C9804,"Current","New")</f>
        <v>Current</v>
      </c>
    </row>
    <row r="9805" spans="1:12" ht="15.75" customHeight="1" x14ac:dyDescent="0.25">
      <c r="A9805" s="24">
        <v>33622175</v>
      </c>
      <c r="B9805" s="24">
        <v>7378849437</v>
      </c>
      <c r="C9805" s="26">
        <v>44104</v>
      </c>
      <c r="D9805" s="27">
        <v>10000</v>
      </c>
      <c r="E9805" s="28" t="s">
        <v>9</v>
      </c>
      <c r="F9805" s="24">
        <v>12</v>
      </c>
      <c r="G9805" s="36" t="s">
        <v>99</v>
      </c>
      <c r="H9805" s="38">
        <f>((VLOOKUP(F9805,'Data. Commission'!$B$2:$C$6,2,))/100)*D9805</f>
        <v>200</v>
      </c>
      <c r="I9805" s="38" t="str">
        <f>VLOOKUP(A9805,'Data. User Inf'!$A$2:$D$13428,4,)</f>
        <v>unknown</v>
      </c>
      <c r="J9805" s="38" t="str">
        <f>VLOOKUP(A9805,'Data. User Inf'!$A$2:$E$13428,5,)</f>
        <v>MALE</v>
      </c>
      <c r="K9805" s="38" t="str">
        <f>VLOOKUP(A9805,'Data. User Inf'!$A$2:$E$13428,3,)</f>
        <v>Other Cities</v>
      </c>
      <c r="L9805" s="38" t="str">
        <f>IF('Data. User Inf'!B9805&lt;'Data. Transactions'!C9805,"Current","New")</f>
        <v>Current</v>
      </c>
    </row>
    <row r="9806" spans="1:12" ht="15.75" customHeight="1" x14ac:dyDescent="0.25">
      <c r="A9806" s="24">
        <v>44075193</v>
      </c>
      <c r="B9806" s="24">
        <v>7374852239</v>
      </c>
      <c r="C9806" s="26">
        <v>44104</v>
      </c>
      <c r="D9806" s="27">
        <v>100000</v>
      </c>
      <c r="E9806" s="28" t="s">
        <v>9</v>
      </c>
      <c r="F9806" s="24">
        <v>12</v>
      </c>
      <c r="G9806" s="36" t="s">
        <v>49</v>
      </c>
      <c r="H9806" s="38">
        <f>((VLOOKUP(F9806,'Data. Commission'!$B$2:$C$6,2,))/100)*D9806</f>
        <v>2000</v>
      </c>
      <c r="I9806" s="38" t="str">
        <f>VLOOKUP(A9806,'Data. User Inf'!$A$2:$D$13428,4,)</f>
        <v>unknown</v>
      </c>
      <c r="J9806" s="38" t="str">
        <f>VLOOKUP(A9806,'Data. User Inf'!$A$2:$E$13428,5,)</f>
        <v>MALE</v>
      </c>
      <c r="K9806" s="38" t="str">
        <f>VLOOKUP(A9806,'Data. User Inf'!$A$2:$E$13428,3,)</f>
        <v>Other Cities</v>
      </c>
      <c r="L9806" s="38" t="str">
        <f>IF('Data. User Inf'!B9806&lt;'Data. Transactions'!C9806,"Current","New")</f>
        <v>Current</v>
      </c>
    </row>
    <row r="9807" spans="1:12" ht="15.75" customHeight="1" x14ac:dyDescent="0.25">
      <c r="A9807" s="24">
        <v>55826309</v>
      </c>
      <c r="B9807" s="24">
        <v>7373585457</v>
      </c>
      <c r="C9807" s="26">
        <v>44104</v>
      </c>
      <c r="D9807" s="27">
        <v>100000</v>
      </c>
      <c r="E9807" s="24" t="s">
        <v>60</v>
      </c>
      <c r="F9807" s="24">
        <v>13</v>
      </c>
      <c r="G9807" s="37" t="s">
        <v>49</v>
      </c>
      <c r="H9807" s="38">
        <f>((VLOOKUP(F9807,'Data. Commission'!$B$2:$C$6,2,))/100)*D9807</f>
        <v>3000</v>
      </c>
      <c r="I9807" s="38" t="str">
        <f>VLOOKUP(A9807,'Data. User Inf'!$A$2:$D$13428,4,)</f>
        <v>unknown</v>
      </c>
      <c r="J9807" s="38" t="str">
        <f>VLOOKUP(A9807,'Data. User Inf'!$A$2:$E$13428,5,)</f>
        <v>MALE</v>
      </c>
      <c r="K9807" s="38" t="str">
        <f>VLOOKUP(A9807,'Data. User Inf'!$A$2:$E$13428,3,)</f>
        <v>Other Cities</v>
      </c>
      <c r="L9807" s="38" t="str">
        <f>IF('Data. User Inf'!B9807&lt;'Data. Transactions'!C9807,"Current","New")</f>
        <v>Current</v>
      </c>
    </row>
    <row r="9808" spans="1:12" ht="15.75" customHeight="1" x14ac:dyDescent="0.25">
      <c r="A9808" s="24">
        <v>57585170</v>
      </c>
      <c r="B9808" s="24">
        <v>7371969275</v>
      </c>
      <c r="C9808" s="26">
        <v>44104</v>
      </c>
      <c r="D9808" s="27">
        <v>20000</v>
      </c>
      <c r="E9808" s="24" t="s">
        <v>9</v>
      </c>
      <c r="F9808" s="24">
        <v>12</v>
      </c>
      <c r="G9808" s="37"/>
      <c r="H9808" s="38">
        <f>((VLOOKUP(F9808,'Data. Commission'!$B$2:$C$6,2,))/100)*D9808</f>
        <v>400</v>
      </c>
      <c r="I9808" s="38" t="str">
        <f>VLOOKUP(A9808,'Data. User Inf'!$A$2:$D$13428,4,)</f>
        <v>unknown</v>
      </c>
      <c r="J9808" s="38" t="str">
        <f>VLOOKUP(A9808,'Data. User Inf'!$A$2:$E$13428,5,)</f>
        <v>MALE</v>
      </c>
      <c r="K9808" s="38" t="str">
        <f>VLOOKUP(A9808,'Data. User Inf'!$A$2:$E$13428,3,)</f>
        <v>Unknown</v>
      </c>
      <c r="L9808" s="38" t="str">
        <f>IF('Data. User Inf'!B9808&lt;'Data. Transactions'!C9808,"Current","New")</f>
        <v>Current</v>
      </c>
    </row>
    <row r="9809" spans="1:12" ht="15.75" customHeight="1" x14ac:dyDescent="0.25">
      <c r="A9809" s="24">
        <v>26647731</v>
      </c>
      <c r="B9809" s="24">
        <v>7382302248</v>
      </c>
      <c r="C9809" s="26">
        <v>44104</v>
      </c>
      <c r="D9809" s="27">
        <v>10000</v>
      </c>
      <c r="E9809" s="24" t="s">
        <v>86</v>
      </c>
      <c r="F9809" s="24">
        <v>14</v>
      </c>
      <c r="G9809" s="37"/>
      <c r="H9809" s="38">
        <f>((VLOOKUP(F9809,'Data. Commission'!$B$2:$C$6,2,))/100)*D9809</f>
        <v>400</v>
      </c>
      <c r="I9809" s="38" t="str">
        <f>VLOOKUP(A9809,'Data. User Inf'!$A$2:$D$13428,4,)</f>
        <v>unknown</v>
      </c>
      <c r="J9809" s="38" t="str">
        <f>VLOOKUP(A9809,'Data. User Inf'!$A$2:$E$13428,5,)</f>
        <v>MALE</v>
      </c>
      <c r="K9809" s="38" t="str">
        <f>VLOOKUP(A9809,'Data. User Inf'!$A$2:$E$13428,3,)</f>
        <v>Unknown</v>
      </c>
      <c r="L9809" s="38" t="str">
        <f>IF('Data. User Inf'!B9809&lt;'Data. Transactions'!C9809,"Current","New")</f>
        <v>Current</v>
      </c>
    </row>
    <row r="9810" spans="1:12" ht="15.75" customHeight="1" x14ac:dyDescent="0.25">
      <c r="A9810" s="24">
        <v>54612863</v>
      </c>
      <c r="B9810" s="24">
        <v>7375202391</v>
      </c>
      <c r="C9810" s="26">
        <v>44104</v>
      </c>
      <c r="D9810" s="27">
        <v>10000</v>
      </c>
      <c r="E9810" s="24" t="s">
        <v>9</v>
      </c>
      <c r="F9810" s="24">
        <v>12</v>
      </c>
      <c r="G9810" s="37"/>
      <c r="H9810" s="38">
        <f>((VLOOKUP(F9810,'Data. Commission'!$B$2:$C$6,2,))/100)*D9810</f>
        <v>200</v>
      </c>
      <c r="I9810" s="38" t="str">
        <f>VLOOKUP(A9810,'Data. User Inf'!$A$2:$D$13428,4,)</f>
        <v>18_to_22</v>
      </c>
      <c r="J9810" s="38" t="str">
        <f>VLOOKUP(A9810,'Data. User Inf'!$A$2:$E$13428,5,)</f>
        <v>MALE</v>
      </c>
      <c r="K9810" s="38" t="str">
        <f>VLOOKUP(A9810,'Data. User Inf'!$A$2:$E$13428,3,)</f>
        <v>Other Cities</v>
      </c>
      <c r="L9810" s="38" t="str">
        <f>IF('Data. User Inf'!B9810&lt;'Data. Transactions'!C9810,"Current","New")</f>
        <v>Current</v>
      </c>
    </row>
    <row r="9811" spans="1:12" ht="15.75" customHeight="1" x14ac:dyDescent="0.25">
      <c r="A9811" s="24">
        <v>47802957</v>
      </c>
      <c r="B9811" s="24">
        <v>7376089779</v>
      </c>
      <c r="C9811" s="26">
        <v>44104</v>
      </c>
      <c r="D9811" s="27">
        <v>10000</v>
      </c>
      <c r="E9811" s="24" t="s">
        <v>9</v>
      </c>
      <c r="F9811" s="24">
        <v>12</v>
      </c>
      <c r="G9811" s="37"/>
      <c r="H9811" s="38">
        <f>((VLOOKUP(F9811,'Data. Commission'!$B$2:$C$6,2,))/100)*D9811</f>
        <v>200</v>
      </c>
      <c r="I9811" s="38" t="str">
        <f>VLOOKUP(A9811,'Data. User Inf'!$A$2:$D$13428,4,)</f>
        <v>28_to_32</v>
      </c>
      <c r="J9811" s="38" t="str">
        <f>VLOOKUP(A9811,'Data. User Inf'!$A$2:$E$13428,5,)</f>
        <v>MALE</v>
      </c>
      <c r="K9811" s="38" t="str">
        <f>VLOOKUP(A9811,'Data. User Inf'!$A$2:$E$13428,3,)</f>
        <v>Other Cities</v>
      </c>
      <c r="L9811" s="38" t="str">
        <f>IF('Data. User Inf'!B9811&lt;'Data. Transactions'!C9811,"Current","New")</f>
        <v>Current</v>
      </c>
    </row>
    <row r="9812" spans="1:12" ht="15.75" customHeight="1" x14ac:dyDescent="0.25">
      <c r="A9812" s="24">
        <v>54289589</v>
      </c>
      <c r="B9812" s="24">
        <v>7372822621</v>
      </c>
      <c r="C9812" s="26">
        <v>44104</v>
      </c>
      <c r="D9812" s="27">
        <v>20000</v>
      </c>
      <c r="E9812" s="24" t="s">
        <v>9</v>
      </c>
      <c r="F9812" s="24">
        <v>12</v>
      </c>
      <c r="G9812" s="37"/>
      <c r="H9812" s="38">
        <f>((VLOOKUP(F9812,'Data. Commission'!$B$2:$C$6,2,))/100)*D9812</f>
        <v>400</v>
      </c>
      <c r="I9812" s="38" t="str">
        <f>VLOOKUP(A9812,'Data. User Inf'!$A$2:$D$13428,4,)</f>
        <v>28_to_32</v>
      </c>
      <c r="J9812" s="38" t="str">
        <f>VLOOKUP(A9812,'Data. User Inf'!$A$2:$E$13428,5,)</f>
        <v>FEMALE</v>
      </c>
      <c r="K9812" s="38" t="str">
        <f>VLOOKUP(A9812,'Data. User Inf'!$A$2:$E$13428,3,)</f>
        <v>Other Cities</v>
      </c>
      <c r="L9812" s="38" t="str">
        <f>IF('Data. User Inf'!B9812&lt;'Data. Transactions'!C9812,"Current","New")</f>
        <v>Current</v>
      </c>
    </row>
    <row r="9813" spans="1:12" ht="15.75" customHeight="1" x14ac:dyDescent="0.25">
      <c r="A9813" s="24">
        <v>51865759</v>
      </c>
      <c r="B9813" s="24">
        <v>7372699987</v>
      </c>
      <c r="C9813" s="26">
        <v>44104</v>
      </c>
      <c r="D9813" s="27">
        <v>100000</v>
      </c>
      <c r="E9813" s="24" t="s">
        <v>9</v>
      </c>
      <c r="F9813" s="24">
        <v>12</v>
      </c>
      <c r="G9813" s="37"/>
      <c r="H9813" s="38">
        <f>((VLOOKUP(F9813,'Data. Commission'!$B$2:$C$6,2,))/100)*D9813</f>
        <v>2000</v>
      </c>
      <c r="I9813" s="38" t="str">
        <f>VLOOKUP(A9813,'Data. User Inf'!$A$2:$D$13428,4,)</f>
        <v>28_to_32</v>
      </c>
      <c r="J9813" s="38" t="str">
        <f>VLOOKUP(A9813,'Data. User Inf'!$A$2:$E$13428,5,)</f>
        <v>MALE</v>
      </c>
      <c r="K9813" s="38" t="str">
        <f>VLOOKUP(A9813,'Data. User Inf'!$A$2:$E$13428,3,)</f>
        <v>Other Cities</v>
      </c>
      <c r="L9813" s="38" t="str">
        <f>IF('Data. User Inf'!B9813&lt;'Data. Transactions'!C9813,"Current","New")</f>
        <v>Current</v>
      </c>
    </row>
    <row r="9814" spans="1:12" ht="15.75" customHeight="1" x14ac:dyDescent="0.25">
      <c r="A9814" s="24">
        <v>30736432</v>
      </c>
      <c r="B9814" s="24">
        <v>7376498400</v>
      </c>
      <c r="C9814" s="26">
        <v>44104</v>
      </c>
      <c r="D9814" s="27">
        <v>300000</v>
      </c>
      <c r="E9814" s="24" t="s">
        <v>60</v>
      </c>
      <c r="F9814" s="24">
        <v>13</v>
      </c>
      <c r="G9814" s="37"/>
      <c r="H9814" s="38">
        <f>((VLOOKUP(F9814,'Data. Commission'!$B$2:$C$6,2,))/100)*D9814</f>
        <v>9000</v>
      </c>
      <c r="I9814" s="38" t="str">
        <f>VLOOKUP(A9814,'Data. User Inf'!$A$2:$D$13428,4,)</f>
        <v>unknown</v>
      </c>
      <c r="J9814" s="38" t="str">
        <f>VLOOKUP(A9814,'Data. User Inf'!$A$2:$E$13428,5,)</f>
        <v>FEMALE</v>
      </c>
      <c r="K9814" s="38" t="str">
        <f>VLOOKUP(A9814,'Data. User Inf'!$A$2:$E$13428,3,)</f>
        <v>Unknown</v>
      </c>
      <c r="L9814" s="38" t="str">
        <f>IF('Data. User Inf'!B9814&lt;'Data. Transactions'!C9814,"Current","New")</f>
        <v>Current</v>
      </c>
    </row>
    <row r="9815" spans="1:12" ht="15.75" customHeight="1" x14ac:dyDescent="0.25">
      <c r="A9815" s="24">
        <v>50712493</v>
      </c>
      <c r="B9815" s="24">
        <v>7373186483</v>
      </c>
      <c r="C9815" s="26">
        <v>44104</v>
      </c>
      <c r="D9815" s="27">
        <v>50000</v>
      </c>
      <c r="E9815" s="24" t="s">
        <v>60</v>
      </c>
      <c r="F9815" s="24">
        <v>13</v>
      </c>
      <c r="G9815" s="37"/>
      <c r="H9815" s="38">
        <f>((VLOOKUP(F9815,'Data. Commission'!$B$2:$C$6,2,))/100)*D9815</f>
        <v>1500</v>
      </c>
      <c r="I9815" s="38" t="str">
        <f>VLOOKUP(A9815,'Data. User Inf'!$A$2:$D$13428,4,)</f>
        <v>18_to_22</v>
      </c>
      <c r="J9815" s="38" t="str">
        <f>VLOOKUP(A9815,'Data. User Inf'!$A$2:$E$13428,5,)</f>
        <v>FEMALE</v>
      </c>
      <c r="K9815" s="38" t="str">
        <f>VLOOKUP(A9815,'Data. User Inf'!$A$2:$E$13428,3,)</f>
        <v>Other Cities</v>
      </c>
      <c r="L9815" s="38" t="str">
        <f>IF('Data. User Inf'!B9815&lt;'Data. Transactions'!C9815,"Current","New")</f>
        <v>Current</v>
      </c>
    </row>
    <row r="9816" spans="1:12" ht="15.75" customHeight="1" x14ac:dyDescent="0.25">
      <c r="A9816" s="24">
        <v>44818205</v>
      </c>
      <c r="B9816" s="24">
        <v>7394884084</v>
      </c>
      <c r="C9816" s="26">
        <v>44105</v>
      </c>
      <c r="D9816" s="27">
        <v>10000</v>
      </c>
      <c r="E9816" s="28" t="s">
        <v>9</v>
      </c>
      <c r="F9816" s="24">
        <v>12</v>
      </c>
      <c r="G9816" s="36" t="s">
        <v>99</v>
      </c>
      <c r="H9816" s="38">
        <f>((VLOOKUP(F9816,'Data. Commission'!$B$2:$C$6,2,))/100)*D9816</f>
        <v>200</v>
      </c>
      <c r="I9816" s="38" t="str">
        <f>VLOOKUP(A9816,'Data. User Inf'!$A$2:$D$13428,4,)</f>
        <v>18_to_22</v>
      </c>
      <c r="J9816" s="38" t="str">
        <f>VLOOKUP(A9816,'Data. User Inf'!$A$2:$E$13428,5,)</f>
        <v>MALE</v>
      </c>
      <c r="K9816" s="38" t="str">
        <f>VLOOKUP(A9816,'Data. User Inf'!$A$2:$E$13428,3,)</f>
        <v>Hồ Chí Minh</v>
      </c>
      <c r="L9816" s="38" t="str">
        <f>IF('Data. User Inf'!B9816&lt;'Data. Transactions'!C9816,"Current","New")</f>
        <v>Current</v>
      </c>
    </row>
    <row r="9817" spans="1:12" ht="15.75" customHeight="1" x14ac:dyDescent="0.25">
      <c r="A9817" s="24">
        <v>44888059</v>
      </c>
      <c r="B9817" s="24">
        <v>7397973488</v>
      </c>
      <c r="C9817" s="26">
        <v>44105</v>
      </c>
      <c r="D9817" s="27">
        <v>20000</v>
      </c>
      <c r="E9817" s="28" t="s">
        <v>9</v>
      </c>
      <c r="F9817" s="24">
        <v>12</v>
      </c>
      <c r="G9817" s="36" t="s">
        <v>99</v>
      </c>
      <c r="H9817" s="38">
        <f>((VLOOKUP(F9817,'Data. Commission'!$B$2:$C$6,2,))/100)*D9817</f>
        <v>400</v>
      </c>
      <c r="I9817" s="38" t="str">
        <f>VLOOKUP(A9817,'Data. User Inf'!$A$2:$D$13428,4,)</f>
        <v>18_to_22</v>
      </c>
      <c r="J9817" s="38" t="str">
        <f>VLOOKUP(A9817,'Data. User Inf'!$A$2:$E$13428,5,)</f>
        <v>FEMALE</v>
      </c>
      <c r="K9817" s="38" t="str">
        <f>VLOOKUP(A9817,'Data. User Inf'!$A$2:$E$13428,3,)</f>
        <v>Hồ Chí Minh</v>
      </c>
      <c r="L9817" s="38" t="str">
        <f>IF('Data. User Inf'!B9817&lt;'Data. Transactions'!C9817,"Current","New")</f>
        <v>Current</v>
      </c>
    </row>
    <row r="9818" spans="1:12" ht="15.75" customHeight="1" x14ac:dyDescent="0.25">
      <c r="A9818" s="24">
        <v>49532912</v>
      </c>
      <c r="B9818" s="24">
        <v>7397717884</v>
      </c>
      <c r="C9818" s="26">
        <v>44105</v>
      </c>
      <c r="D9818" s="27">
        <v>50000</v>
      </c>
      <c r="E9818" s="28" t="s">
        <v>60</v>
      </c>
      <c r="F9818" s="24">
        <v>13</v>
      </c>
      <c r="G9818" s="36" t="s">
        <v>99</v>
      </c>
      <c r="H9818" s="38">
        <f>((VLOOKUP(F9818,'Data. Commission'!$B$2:$C$6,2,))/100)*D9818</f>
        <v>1500</v>
      </c>
      <c r="I9818" s="38" t="str">
        <f>VLOOKUP(A9818,'Data. User Inf'!$A$2:$D$13428,4,)</f>
        <v>23_to_27</v>
      </c>
      <c r="J9818" s="38" t="str">
        <f>VLOOKUP(A9818,'Data. User Inf'!$A$2:$E$13428,5,)</f>
        <v>MALE</v>
      </c>
      <c r="K9818" s="38" t="str">
        <f>VLOOKUP(A9818,'Data. User Inf'!$A$2:$E$13428,3,)</f>
        <v>Hồ Chí Minh</v>
      </c>
      <c r="L9818" s="38" t="str">
        <f>IF('Data. User Inf'!B9818&lt;'Data. Transactions'!C9818,"Current","New")</f>
        <v>Current</v>
      </c>
    </row>
    <row r="9819" spans="1:12" ht="15.75" customHeight="1" x14ac:dyDescent="0.25">
      <c r="A9819" s="24">
        <v>45133915</v>
      </c>
      <c r="B9819" s="24">
        <v>7392871262</v>
      </c>
      <c r="C9819" s="26">
        <v>44105</v>
      </c>
      <c r="D9819" s="27">
        <v>20000</v>
      </c>
      <c r="E9819" s="28" t="s">
        <v>9</v>
      </c>
      <c r="F9819" s="24">
        <v>12</v>
      </c>
      <c r="G9819" s="36" t="s">
        <v>99</v>
      </c>
      <c r="H9819" s="38">
        <f>((VLOOKUP(F9819,'Data. Commission'!$B$2:$C$6,2,))/100)*D9819</f>
        <v>400</v>
      </c>
      <c r="I9819" s="38" t="str">
        <f>VLOOKUP(A9819,'Data. User Inf'!$A$2:$D$13428,4,)</f>
        <v>28_to_32</v>
      </c>
      <c r="J9819" s="38" t="str">
        <f>VLOOKUP(A9819,'Data. User Inf'!$A$2:$E$13428,5,)</f>
        <v>MALE</v>
      </c>
      <c r="K9819" s="38" t="str">
        <f>VLOOKUP(A9819,'Data. User Inf'!$A$2:$E$13428,3,)</f>
        <v>Hồ Chí Minh</v>
      </c>
      <c r="L9819" s="38" t="str">
        <f>IF('Data. User Inf'!B9819&lt;'Data. Transactions'!C9819,"Current","New")</f>
        <v>Current</v>
      </c>
    </row>
    <row r="9820" spans="1:12" ht="15.75" customHeight="1" x14ac:dyDescent="0.25">
      <c r="A9820" s="24">
        <v>45875416</v>
      </c>
      <c r="B9820" s="24">
        <v>7390199829</v>
      </c>
      <c r="C9820" s="26">
        <v>44105</v>
      </c>
      <c r="D9820" s="27">
        <v>100000</v>
      </c>
      <c r="E9820" s="28" t="s">
        <v>9</v>
      </c>
      <c r="F9820" s="24">
        <v>12</v>
      </c>
      <c r="G9820" s="37" t="s">
        <v>49</v>
      </c>
      <c r="H9820" s="38">
        <f>((VLOOKUP(F9820,'Data. Commission'!$B$2:$C$6,2,))/100)*D9820</f>
        <v>2000</v>
      </c>
      <c r="I9820" s="38" t="str">
        <f>VLOOKUP(A9820,'Data. User Inf'!$A$2:$D$13428,4,)</f>
        <v>28_to_32</v>
      </c>
      <c r="J9820" s="38" t="str">
        <f>VLOOKUP(A9820,'Data. User Inf'!$A$2:$E$13428,5,)</f>
        <v>FEMALE</v>
      </c>
      <c r="K9820" s="38" t="str">
        <f>VLOOKUP(A9820,'Data. User Inf'!$A$2:$E$13428,3,)</f>
        <v>Hồ Chí Minh</v>
      </c>
      <c r="L9820" s="38" t="str">
        <f>IF('Data. User Inf'!B9820&lt;'Data. Transactions'!C9820,"Current","New")</f>
        <v>Current</v>
      </c>
    </row>
    <row r="9821" spans="1:12" ht="15.75" customHeight="1" x14ac:dyDescent="0.25">
      <c r="A9821" s="24">
        <v>40904977</v>
      </c>
      <c r="B9821" s="24">
        <v>7393151167</v>
      </c>
      <c r="C9821" s="26">
        <v>44105</v>
      </c>
      <c r="D9821" s="27">
        <v>20000</v>
      </c>
      <c r="E9821" s="28" t="s">
        <v>60</v>
      </c>
      <c r="F9821" s="24">
        <v>13</v>
      </c>
      <c r="G9821" s="37"/>
      <c r="H9821" s="38">
        <f>((VLOOKUP(F9821,'Data. Commission'!$B$2:$C$6,2,))/100)*D9821</f>
        <v>600</v>
      </c>
      <c r="I9821" s="38" t="str">
        <f>VLOOKUP(A9821,'Data. User Inf'!$A$2:$D$13428,4,)</f>
        <v>&gt;37</v>
      </c>
      <c r="J9821" s="38" t="str">
        <f>VLOOKUP(A9821,'Data. User Inf'!$A$2:$E$13428,5,)</f>
        <v>MALE</v>
      </c>
      <c r="K9821" s="38" t="str">
        <f>VLOOKUP(A9821,'Data. User Inf'!$A$2:$E$13428,3,)</f>
        <v>Hồ Chí Minh</v>
      </c>
      <c r="L9821" s="38" t="str">
        <f>IF('Data. User Inf'!B9821&lt;'Data. Transactions'!C9821,"Current","New")</f>
        <v>Current</v>
      </c>
    </row>
    <row r="9822" spans="1:12" ht="15.75" customHeight="1" x14ac:dyDescent="0.25">
      <c r="A9822" s="24">
        <v>43467374</v>
      </c>
      <c r="B9822" s="24">
        <v>7397492171</v>
      </c>
      <c r="C9822" s="26">
        <v>44105</v>
      </c>
      <c r="D9822" s="27">
        <v>20000</v>
      </c>
      <c r="E9822" s="28" t="s">
        <v>86</v>
      </c>
      <c r="F9822" s="24">
        <v>14</v>
      </c>
      <c r="G9822" s="36" t="s">
        <v>99</v>
      </c>
      <c r="H9822" s="38">
        <f>((VLOOKUP(F9822,'Data. Commission'!$B$2:$C$6,2,))/100)*D9822</f>
        <v>800</v>
      </c>
      <c r="I9822" s="38" t="str">
        <f>VLOOKUP(A9822,'Data. User Inf'!$A$2:$D$13428,4,)</f>
        <v>28_to_32</v>
      </c>
      <c r="J9822" s="38" t="str">
        <f>VLOOKUP(A9822,'Data. User Inf'!$A$2:$E$13428,5,)</f>
        <v>MALE</v>
      </c>
      <c r="K9822" s="38" t="str">
        <f>VLOOKUP(A9822,'Data. User Inf'!$A$2:$E$13428,3,)</f>
        <v>Hà Nội</v>
      </c>
      <c r="L9822" s="38" t="str">
        <f>IF('Data. User Inf'!B9822&lt;'Data. Transactions'!C9822,"Current","New")</f>
        <v>Current</v>
      </c>
    </row>
    <row r="9823" spans="1:12" ht="15.75" customHeight="1" x14ac:dyDescent="0.25">
      <c r="A9823" s="24">
        <v>43064212</v>
      </c>
      <c r="B9823" s="24">
        <v>7393934806</v>
      </c>
      <c r="C9823" s="26">
        <v>44105</v>
      </c>
      <c r="D9823" s="27">
        <v>10000</v>
      </c>
      <c r="E9823" s="28" t="s">
        <v>9</v>
      </c>
      <c r="F9823" s="24">
        <v>12</v>
      </c>
      <c r="G9823" s="36" t="s">
        <v>99</v>
      </c>
      <c r="H9823" s="38">
        <f>((VLOOKUP(F9823,'Data. Commission'!$B$2:$C$6,2,))/100)*D9823</f>
        <v>200</v>
      </c>
      <c r="I9823" s="38" t="str">
        <f>VLOOKUP(A9823,'Data. User Inf'!$A$2:$D$13428,4,)</f>
        <v>18_to_22</v>
      </c>
      <c r="J9823" s="38" t="str">
        <f>VLOOKUP(A9823,'Data. User Inf'!$A$2:$E$13428,5,)</f>
        <v>FEMALE</v>
      </c>
      <c r="K9823" s="38" t="str">
        <f>VLOOKUP(A9823,'Data. User Inf'!$A$2:$E$13428,3,)</f>
        <v>Other Cities</v>
      </c>
      <c r="L9823" s="38" t="str">
        <f>IF('Data. User Inf'!B9823&lt;'Data. Transactions'!C9823,"Current","New")</f>
        <v>Current</v>
      </c>
    </row>
    <row r="9824" spans="1:12" ht="15.75" customHeight="1" x14ac:dyDescent="0.25">
      <c r="A9824" s="24">
        <v>51133417</v>
      </c>
      <c r="B9824" s="24">
        <v>7397498056</v>
      </c>
      <c r="C9824" s="26">
        <v>44105</v>
      </c>
      <c r="D9824" s="27">
        <v>10000</v>
      </c>
      <c r="E9824" s="28" t="s">
        <v>86</v>
      </c>
      <c r="F9824" s="24">
        <v>14</v>
      </c>
      <c r="G9824" s="36" t="s">
        <v>99</v>
      </c>
      <c r="H9824" s="38">
        <f>((VLOOKUP(F9824,'Data. Commission'!$B$2:$C$6,2,))/100)*D9824</f>
        <v>400</v>
      </c>
      <c r="I9824" s="38" t="str">
        <f>VLOOKUP(A9824,'Data. User Inf'!$A$2:$D$13428,4,)</f>
        <v>18_to_22</v>
      </c>
      <c r="J9824" s="38" t="str">
        <f>VLOOKUP(A9824,'Data. User Inf'!$A$2:$E$13428,5,)</f>
        <v>FEMALE</v>
      </c>
      <c r="K9824" s="38" t="str">
        <f>VLOOKUP(A9824,'Data. User Inf'!$A$2:$E$13428,3,)</f>
        <v>Other Cities</v>
      </c>
      <c r="L9824" s="38" t="str">
        <f>IF('Data. User Inf'!B9824&lt;'Data. Transactions'!C9824,"Current","New")</f>
        <v>Current</v>
      </c>
    </row>
    <row r="9825" spans="1:12" ht="15.75" customHeight="1" x14ac:dyDescent="0.25">
      <c r="A9825" s="24">
        <v>46779834</v>
      </c>
      <c r="B9825" s="24">
        <v>7393540788</v>
      </c>
      <c r="C9825" s="26">
        <v>44105</v>
      </c>
      <c r="D9825" s="27">
        <v>50000</v>
      </c>
      <c r="E9825" s="28" t="s">
        <v>9</v>
      </c>
      <c r="F9825" s="24">
        <v>12</v>
      </c>
      <c r="G9825" s="36" t="s">
        <v>99</v>
      </c>
      <c r="H9825" s="38">
        <f>((VLOOKUP(F9825,'Data. Commission'!$B$2:$C$6,2,))/100)*D9825</f>
        <v>1000</v>
      </c>
      <c r="I9825" s="38" t="str">
        <f>VLOOKUP(A9825,'Data. User Inf'!$A$2:$D$13428,4,)</f>
        <v>18_to_22</v>
      </c>
      <c r="J9825" s="38" t="str">
        <f>VLOOKUP(A9825,'Data. User Inf'!$A$2:$E$13428,5,)</f>
        <v>FEMALE</v>
      </c>
      <c r="K9825" s="38" t="str">
        <f>VLOOKUP(A9825,'Data. User Inf'!$A$2:$E$13428,3,)</f>
        <v>Other Cities</v>
      </c>
      <c r="L9825" s="38" t="str">
        <f>IF('Data. User Inf'!B9825&lt;'Data. Transactions'!C9825,"Current","New")</f>
        <v>Current</v>
      </c>
    </row>
    <row r="9826" spans="1:12" ht="15.75" customHeight="1" x14ac:dyDescent="0.25">
      <c r="A9826" s="24">
        <v>41069751</v>
      </c>
      <c r="B9826" s="24">
        <v>7394489198</v>
      </c>
      <c r="C9826" s="26">
        <v>44105</v>
      </c>
      <c r="D9826" s="27">
        <v>20000</v>
      </c>
      <c r="E9826" s="28" t="s">
        <v>60</v>
      </c>
      <c r="F9826" s="24">
        <v>13</v>
      </c>
      <c r="G9826" s="36" t="s">
        <v>99</v>
      </c>
      <c r="H9826" s="38">
        <f>((VLOOKUP(F9826,'Data. Commission'!$B$2:$C$6,2,))/100)*D9826</f>
        <v>600</v>
      </c>
      <c r="I9826" s="38" t="str">
        <f>VLOOKUP(A9826,'Data. User Inf'!$A$2:$D$13428,4,)</f>
        <v>23_to_27</v>
      </c>
      <c r="J9826" s="38" t="str">
        <f>VLOOKUP(A9826,'Data. User Inf'!$A$2:$E$13428,5,)</f>
        <v>MALE</v>
      </c>
      <c r="K9826" s="38" t="str">
        <f>VLOOKUP(A9826,'Data. User Inf'!$A$2:$E$13428,3,)</f>
        <v>Other Cities</v>
      </c>
      <c r="L9826" s="38" t="str">
        <f>IF('Data. User Inf'!B9826&lt;'Data. Transactions'!C9826,"Current","New")</f>
        <v>Current</v>
      </c>
    </row>
    <row r="9827" spans="1:12" ht="15.75" customHeight="1" x14ac:dyDescent="0.25">
      <c r="A9827" s="24">
        <v>57551466</v>
      </c>
      <c r="B9827" s="24">
        <v>7396593590</v>
      </c>
      <c r="C9827" s="26">
        <v>44105</v>
      </c>
      <c r="D9827" s="27">
        <v>50000</v>
      </c>
      <c r="E9827" s="28" t="s">
        <v>9</v>
      </c>
      <c r="F9827" s="24">
        <v>12</v>
      </c>
      <c r="G9827" s="36" t="s">
        <v>99</v>
      </c>
      <c r="H9827" s="38">
        <f>((VLOOKUP(F9827,'Data. Commission'!$B$2:$C$6,2,))/100)*D9827</f>
        <v>1000</v>
      </c>
      <c r="I9827" s="38" t="str">
        <f>VLOOKUP(A9827,'Data. User Inf'!$A$2:$D$13428,4,)</f>
        <v>23_to_27</v>
      </c>
      <c r="J9827" s="38" t="str">
        <f>VLOOKUP(A9827,'Data. User Inf'!$A$2:$E$13428,5,)</f>
        <v>MALE</v>
      </c>
      <c r="K9827" s="38" t="str">
        <f>VLOOKUP(A9827,'Data. User Inf'!$A$2:$E$13428,3,)</f>
        <v>Other Cities</v>
      </c>
      <c r="L9827" s="38" t="str">
        <f>IF('Data. User Inf'!B9827&lt;'Data. Transactions'!C9827,"Current","New")</f>
        <v>Current</v>
      </c>
    </row>
    <row r="9828" spans="1:12" ht="15.75" customHeight="1" x14ac:dyDescent="0.25">
      <c r="A9828" s="24">
        <v>43254178</v>
      </c>
      <c r="B9828" s="24">
        <v>7392836778</v>
      </c>
      <c r="C9828" s="26">
        <v>44105</v>
      </c>
      <c r="D9828" s="27">
        <v>500000</v>
      </c>
      <c r="E9828" s="28" t="s">
        <v>9</v>
      </c>
      <c r="F9828" s="24">
        <v>12</v>
      </c>
      <c r="G9828" s="37" t="s">
        <v>49</v>
      </c>
      <c r="H9828" s="38">
        <f>((VLOOKUP(F9828,'Data. Commission'!$B$2:$C$6,2,))/100)*D9828</f>
        <v>10000</v>
      </c>
      <c r="I9828" s="38" t="str">
        <f>VLOOKUP(A9828,'Data. User Inf'!$A$2:$D$13428,4,)</f>
        <v>23_to_27</v>
      </c>
      <c r="J9828" s="38" t="str">
        <f>VLOOKUP(A9828,'Data. User Inf'!$A$2:$E$13428,5,)</f>
        <v>MALE</v>
      </c>
      <c r="K9828" s="38" t="str">
        <f>VLOOKUP(A9828,'Data. User Inf'!$A$2:$E$13428,3,)</f>
        <v>Other Cities</v>
      </c>
      <c r="L9828" s="38" t="str">
        <f>IF('Data. User Inf'!B9828&lt;'Data. Transactions'!C9828,"Current","New")</f>
        <v>Current</v>
      </c>
    </row>
    <row r="9829" spans="1:12" ht="15.75" customHeight="1" x14ac:dyDescent="0.25">
      <c r="A9829" s="24">
        <v>44888128</v>
      </c>
      <c r="B9829" s="24">
        <v>7392452909</v>
      </c>
      <c r="C9829" s="26">
        <v>44105</v>
      </c>
      <c r="D9829" s="27">
        <v>50000</v>
      </c>
      <c r="E9829" s="28" t="s">
        <v>87</v>
      </c>
      <c r="F9829" s="24">
        <v>15</v>
      </c>
      <c r="G9829" s="36" t="s">
        <v>99</v>
      </c>
      <c r="H9829" s="38">
        <f>((VLOOKUP(F9829,'Data. Commission'!$B$2:$C$6,2,))/100)*D9829</f>
        <v>2000</v>
      </c>
      <c r="I9829" s="38" t="str">
        <f>VLOOKUP(A9829,'Data. User Inf'!$A$2:$D$13428,4,)</f>
        <v>28_to_32</v>
      </c>
      <c r="J9829" s="38" t="str">
        <f>VLOOKUP(A9829,'Data. User Inf'!$A$2:$E$13428,5,)</f>
        <v>FEMALE</v>
      </c>
      <c r="K9829" s="38" t="str">
        <f>VLOOKUP(A9829,'Data. User Inf'!$A$2:$E$13428,3,)</f>
        <v>Other Cities</v>
      </c>
      <c r="L9829" s="38" t="str">
        <f>IF('Data. User Inf'!B9829&lt;'Data. Transactions'!C9829,"Current","New")</f>
        <v>Current</v>
      </c>
    </row>
    <row r="9830" spans="1:12" ht="15.75" customHeight="1" x14ac:dyDescent="0.25">
      <c r="A9830" s="24">
        <v>52670000</v>
      </c>
      <c r="B9830" s="24">
        <v>7397711758</v>
      </c>
      <c r="C9830" s="26">
        <v>44105</v>
      </c>
      <c r="D9830" s="27">
        <v>50000</v>
      </c>
      <c r="E9830" s="28" t="s">
        <v>9</v>
      </c>
      <c r="F9830" s="24">
        <v>12</v>
      </c>
      <c r="G9830" s="36" t="s">
        <v>99</v>
      </c>
      <c r="H9830" s="38">
        <f>((VLOOKUP(F9830,'Data. Commission'!$B$2:$C$6,2,))/100)*D9830</f>
        <v>1000</v>
      </c>
      <c r="I9830" s="38" t="str">
        <f>VLOOKUP(A9830,'Data. User Inf'!$A$2:$D$13428,4,)</f>
        <v>28_to_32</v>
      </c>
      <c r="J9830" s="38" t="str">
        <f>VLOOKUP(A9830,'Data. User Inf'!$A$2:$E$13428,5,)</f>
        <v>FEMALE</v>
      </c>
      <c r="K9830" s="38" t="str">
        <f>VLOOKUP(A9830,'Data. User Inf'!$A$2:$E$13428,3,)</f>
        <v>Other Cities</v>
      </c>
      <c r="L9830" s="38" t="str">
        <f>IF('Data. User Inf'!B9830&lt;'Data. Transactions'!C9830,"Current","New")</f>
        <v>Current</v>
      </c>
    </row>
    <row r="9831" spans="1:12" ht="15.75" customHeight="1" x14ac:dyDescent="0.25">
      <c r="A9831" s="24">
        <v>48371488</v>
      </c>
      <c r="B9831" s="24">
        <v>7389773156</v>
      </c>
      <c r="C9831" s="26">
        <v>44105</v>
      </c>
      <c r="D9831" s="27">
        <v>100000</v>
      </c>
      <c r="E9831" s="28" t="s">
        <v>60</v>
      </c>
      <c r="F9831" s="24">
        <v>13</v>
      </c>
      <c r="G9831" s="37" t="s">
        <v>49</v>
      </c>
      <c r="H9831" s="38">
        <f>((VLOOKUP(F9831,'Data. Commission'!$B$2:$C$6,2,))/100)*D9831</f>
        <v>3000</v>
      </c>
      <c r="I9831" s="38" t="str">
        <f>VLOOKUP(A9831,'Data. User Inf'!$A$2:$D$13428,4,)</f>
        <v>28_to_32</v>
      </c>
      <c r="J9831" s="38" t="str">
        <f>VLOOKUP(A9831,'Data. User Inf'!$A$2:$E$13428,5,)</f>
        <v>FEMALE</v>
      </c>
      <c r="K9831" s="38" t="str">
        <f>VLOOKUP(A9831,'Data. User Inf'!$A$2:$E$13428,3,)</f>
        <v>Other Cities</v>
      </c>
      <c r="L9831" s="38" t="str">
        <f>IF('Data. User Inf'!B9831&lt;'Data. Transactions'!C9831,"Current","New")</f>
        <v>Current</v>
      </c>
    </row>
    <row r="9832" spans="1:12" ht="15.75" customHeight="1" x14ac:dyDescent="0.25">
      <c r="A9832" s="24">
        <v>39728433</v>
      </c>
      <c r="B9832" s="24">
        <v>7397906101</v>
      </c>
      <c r="C9832" s="26">
        <v>44105</v>
      </c>
      <c r="D9832" s="27">
        <v>50000</v>
      </c>
      <c r="E9832" s="28" t="s">
        <v>87</v>
      </c>
      <c r="F9832" s="24">
        <v>15</v>
      </c>
      <c r="G9832" s="37"/>
      <c r="H9832" s="38">
        <f>((VLOOKUP(F9832,'Data. Commission'!$B$2:$C$6,2,))/100)*D9832</f>
        <v>2000</v>
      </c>
      <c r="I9832" s="38" t="str">
        <f>VLOOKUP(A9832,'Data. User Inf'!$A$2:$D$13428,4,)</f>
        <v>18_to_22</v>
      </c>
      <c r="J9832" s="38" t="str">
        <f>VLOOKUP(A9832,'Data. User Inf'!$A$2:$E$13428,5,)</f>
        <v>FEMALE</v>
      </c>
      <c r="K9832" s="38" t="str">
        <f>VLOOKUP(A9832,'Data. User Inf'!$A$2:$E$13428,3,)</f>
        <v>Hồ Chí Minh</v>
      </c>
      <c r="L9832" s="38" t="str">
        <f>IF('Data. User Inf'!B9832&lt;'Data. Transactions'!C9832,"Current","New")</f>
        <v>Current</v>
      </c>
    </row>
    <row r="9833" spans="1:12" ht="15.75" customHeight="1" x14ac:dyDescent="0.25">
      <c r="A9833" s="24">
        <v>41113339</v>
      </c>
      <c r="B9833" s="24">
        <v>7387996726</v>
      </c>
      <c r="C9833" s="26">
        <v>44105</v>
      </c>
      <c r="D9833" s="27">
        <v>10000</v>
      </c>
      <c r="E9833" s="28" t="s">
        <v>9</v>
      </c>
      <c r="F9833" s="24">
        <v>12</v>
      </c>
      <c r="G9833" s="36" t="s">
        <v>99</v>
      </c>
      <c r="H9833" s="38">
        <f>((VLOOKUP(F9833,'Data. Commission'!$B$2:$C$6,2,))/100)*D9833</f>
        <v>200</v>
      </c>
      <c r="I9833" s="38" t="str">
        <f>VLOOKUP(A9833,'Data. User Inf'!$A$2:$D$13428,4,)</f>
        <v>28_to_32</v>
      </c>
      <c r="J9833" s="38" t="str">
        <f>VLOOKUP(A9833,'Data. User Inf'!$A$2:$E$13428,5,)</f>
        <v>MALE</v>
      </c>
      <c r="K9833" s="38" t="str">
        <f>VLOOKUP(A9833,'Data. User Inf'!$A$2:$E$13428,3,)</f>
        <v>Other Cities</v>
      </c>
      <c r="L9833" s="38" t="str">
        <f>IF('Data. User Inf'!B9833&lt;'Data. Transactions'!C9833,"Current","New")</f>
        <v>Current</v>
      </c>
    </row>
    <row r="9834" spans="1:12" ht="15.75" customHeight="1" x14ac:dyDescent="0.25">
      <c r="A9834" s="24">
        <v>30679494</v>
      </c>
      <c r="B9834" s="24">
        <v>7388917084</v>
      </c>
      <c r="C9834" s="26">
        <v>44105</v>
      </c>
      <c r="D9834" s="27">
        <v>20000</v>
      </c>
      <c r="E9834" s="28" t="s">
        <v>9</v>
      </c>
      <c r="F9834" s="24">
        <v>12</v>
      </c>
      <c r="G9834" s="36" t="s">
        <v>99</v>
      </c>
      <c r="H9834" s="38">
        <f>((VLOOKUP(F9834,'Data. Commission'!$B$2:$C$6,2,))/100)*D9834</f>
        <v>400</v>
      </c>
      <c r="I9834" s="38" t="str">
        <f>VLOOKUP(A9834,'Data. User Inf'!$A$2:$D$13428,4,)</f>
        <v>33_to_37</v>
      </c>
      <c r="J9834" s="38" t="str">
        <f>VLOOKUP(A9834,'Data. User Inf'!$A$2:$E$13428,5,)</f>
        <v>FEMALE</v>
      </c>
      <c r="K9834" s="38" t="str">
        <f>VLOOKUP(A9834,'Data. User Inf'!$A$2:$E$13428,3,)</f>
        <v>Hồ Chí Minh</v>
      </c>
      <c r="L9834" s="38" t="str">
        <f>IF('Data. User Inf'!B9834&lt;'Data. Transactions'!C9834,"Current","New")</f>
        <v>Current</v>
      </c>
    </row>
    <row r="9835" spans="1:12" ht="15.75" customHeight="1" x14ac:dyDescent="0.25">
      <c r="A9835" s="24">
        <v>54646862</v>
      </c>
      <c r="B9835" s="24">
        <v>7398149737</v>
      </c>
      <c r="C9835" s="26">
        <v>44105</v>
      </c>
      <c r="D9835" s="27">
        <v>20000</v>
      </c>
      <c r="E9835" s="28" t="s">
        <v>9</v>
      </c>
      <c r="F9835" s="24">
        <v>12</v>
      </c>
      <c r="G9835" s="36" t="s">
        <v>99</v>
      </c>
      <c r="H9835" s="38">
        <f>((VLOOKUP(F9835,'Data. Commission'!$B$2:$C$6,2,))/100)*D9835</f>
        <v>400</v>
      </c>
      <c r="I9835" s="38" t="str">
        <f>VLOOKUP(A9835,'Data. User Inf'!$A$2:$D$13428,4,)</f>
        <v>28_to_32</v>
      </c>
      <c r="J9835" s="38" t="str">
        <f>VLOOKUP(A9835,'Data. User Inf'!$A$2:$E$13428,5,)</f>
        <v>MALE</v>
      </c>
      <c r="K9835" s="38" t="str">
        <f>VLOOKUP(A9835,'Data. User Inf'!$A$2:$E$13428,3,)</f>
        <v>Other Cities</v>
      </c>
      <c r="L9835" s="38" t="str">
        <f>IF('Data. User Inf'!B9835&lt;'Data. Transactions'!C9835,"Current","New")</f>
        <v>Current</v>
      </c>
    </row>
    <row r="9836" spans="1:12" ht="15.75" customHeight="1" x14ac:dyDescent="0.25">
      <c r="A9836" s="24">
        <v>50282433</v>
      </c>
      <c r="B9836" s="24">
        <v>7392577188</v>
      </c>
      <c r="C9836" s="26">
        <v>44105</v>
      </c>
      <c r="D9836" s="27">
        <v>50000</v>
      </c>
      <c r="E9836" s="28" t="s">
        <v>60</v>
      </c>
      <c r="F9836" s="24">
        <v>13</v>
      </c>
      <c r="G9836" s="37"/>
      <c r="H9836" s="38">
        <f>((VLOOKUP(F9836,'Data. Commission'!$B$2:$C$6,2,))/100)*D9836</f>
        <v>1500</v>
      </c>
      <c r="I9836" s="38" t="str">
        <f>VLOOKUP(A9836,'Data. User Inf'!$A$2:$D$13428,4,)</f>
        <v>33_to_37</v>
      </c>
      <c r="J9836" s="38" t="str">
        <f>VLOOKUP(A9836,'Data. User Inf'!$A$2:$E$13428,5,)</f>
        <v>FEMALE</v>
      </c>
      <c r="K9836" s="38" t="str">
        <f>VLOOKUP(A9836,'Data. User Inf'!$A$2:$E$13428,3,)</f>
        <v>Hồ Chí Minh</v>
      </c>
      <c r="L9836" s="38" t="str">
        <f>IF('Data. User Inf'!B9836&lt;'Data. Transactions'!C9836,"Current","New")</f>
        <v>Current</v>
      </c>
    </row>
    <row r="9837" spans="1:12" ht="15.75" customHeight="1" x14ac:dyDescent="0.25">
      <c r="A9837" s="24">
        <v>55400343</v>
      </c>
      <c r="B9837" s="24">
        <v>7397591032</v>
      </c>
      <c r="C9837" s="26">
        <v>44105</v>
      </c>
      <c r="D9837" s="27">
        <v>50000</v>
      </c>
      <c r="E9837" s="24" t="s">
        <v>9</v>
      </c>
      <c r="F9837" s="24">
        <v>12</v>
      </c>
      <c r="G9837" s="37"/>
      <c r="H9837" s="38">
        <f>((VLOOKUP(F9837,'Data. Commission'!$B$2:$C$6,2,))/100)*D9837</f>
        <v>1000</v>
      </c>
      <c r="I9837" s="38" t="str">
        <f>VLOOKUP(A9837,'Data. User Inf'!$A$2:$D$13428,4,)</f>
        <v>18_to_22</v>
      </c>
      <c r="J9837" s="38" t="str">
        <f>VLOOKUP(A9837,'Data. User Inf'!$A$2:$E$13428,5,)</f>
        <v>MALE</v>
      </c>
      <c r="K9837" s="38" t="str">
        <f>VLOOKUP(A9837,'Data. User Inf'!$A$2:$E$13428,3,)</f>
        <v>Hồ Chí Minh</v>
      </c>
      <c r="L9837" s="38" t="str">
        <f>IF('Data. User Inf'!B9837&lt;'Data. Transactions'!C9837,"Current","New")</f>
        <v>Current</v>
      </c>
    </row>
    <row r="9838" spans="1:12" ht="15.75" customHeight="1" x14ac:dyDescent="0.25">
      <c r="A9838" s="24">
        <v>48530264</v>
      </c>
      <c r="B9838" s="24">
        <v>7398189566</v>
      </c>
      <c r="C9838" s="26">
        <v>44105</v>
      </c>
      <c r="D9838" s="27">
        <v>20000</v>
      </c>
      <c r="E9838" s="24" t="s">
        <v>86</v>
      </c>
      <c r="F9838" s="24">
        <v>14</v>
      </c>
      <c r="G9838" s="37"/>
      <c r="H9838" s="38">
        <f>((VLOOKUP(F9838,'Data. Commission'!$B$2:$C$6,2,))/100)*D9838</f>
        <v>800</v>
      </c>
      <c r="I9838" s="38" t="str">
        <f>VLOOKUP(A9838,'Data. User Inf'!$A$2:$D$13428,4,)</f>
        <v>18_to_22</v>
      </c>
      <c r="J9838" s="38" t="str">
        <f>VLOOKUP(A9838,'Data. User Inf'!$A$2:$E$13428,5,)</f>
        <v>MALE</v>
      </c>
      <c r="K9838" s="38" t="str">
        <f>VLOOKUP(A9838,'Data. User Inf'!$A$2:$E$13428,3,)</f>
        <v>Hồ Chí Minh</v>
      </c>
      <c r="L9838" s="38" t="str">
        <f>IF('Data. User Inf'!B9838&lt;'Data. Transactions'!C9838,"Current","New")</f>
        <v>Current</v>
      </c>
    </row>
    <row r="9839" spans="1:12" ht="15.75" customHeight="1" x14ac:dyDescent="0.25">
      <c r="A9839" s="24">
        <v>46221489</v>
      </c>
      <c r="B9839" s="24">
        <v>7389812843</v>
      </c>
      <c r="C9839" s="26">
        <v>44105</v>
      </c>
      <c r="D9839" s="27">
        <v>20000</v>
      </c>
      <c r="E9839" s="28" t="s">
        <v>9</v>
      </c>
      <c r="F9839" s="24">
        <v>12</v>
      </c>
      <c r="G9839" s="36" t="s">
        <v>99</v>
      </c>
      <c r="H9839" s="38">
        <f>((VLOOKUP(F9839,'Data. Commission'!$B$2:$C$6,2,))/100)*D9839</f>
        <v>400</v>
      </c>
      <c r="I9839" s="38" t="str">
        <f>VLOOKUP(A9839,'Data. User Inf'!$A$2:$D$13428,4,)</f>
        <v>&gt;37</v>
      </c>
      <c r="J9839" s="38" t="str">
        <f>VLOOKUP(A9839,'Data. User Inf'!$A$2:$E$13428,5,)</f>
        <v>MALE</v>
      </c>
      <c r="K9839" s="38" t="str">
        <f>VLOOKUP(A9839,'Data. User Inf'!$A$2:$E$13428,3,)</f>
        <v>Hà Nội</v>
      </c>
      <c r="L9839" s="38" t="str">
        <f>IF('Data. User Inf'!B9839&lt;'Data. Transactions'!C9839,"Current","New")</f>
        <v>Current</v>
      </c>
    </row>
    <row r="9840" spans="1:12" ht="15.75" customHeight="1" x14ac:dyDescent="0.25">
      <c r="A9840" s="24">
        <v>44284436</v>
      </c>
      <c r="B9840" s="24">
        <v>7392583158</v>
      </c>
      <c r="C9840" s="26">
        <v>44105</v>
      </c>
      <c r="D9840" s="27">
        <v>20000</v>
      </c>
      <c r="E9840" s="28" t="s">
        <v>9</v>
      </c>
      <c r="F9840" s="24">
        <v>12</v>
      </c>
      <c r="G9840" s="37"/>
      <c r="H9840" s="38">
        <f>((VLOOKUP(F9840,'Data. Commission'!$B$2:$C$6,2,))/100)*D9840</f>
        <v>400</v>
      </c>
      <c r="I9840" s="38" t="str">
        <f>VLOOKUP(A9840,'Data. User Inf'!$A$2:$D$13428,4,)</f>
        <v>28_to_32</v>
      </c>
      <c r="J9840" s="38" t="str">
        <f>VLOOKUP(A9840,'Data. User Inf'!$A$2:$E$13428,5,)</f>
        <v>MALE</v>
      </c>
      <c r="K9840" s="38" t="str">
        <f>VLOOKUP(A9840,'Data. User Inf'!$A$2:$E$13428,3,)</f>
        <v>Other Cities</v>
      </c>
      <c r="L9840" s="38" t="str">
        <f>IF('Data. User Inf'!B9840&lt;'Data. Transactions'!C9840,"Current","New")</f>
        <v>Current</v>
      </c>
    </row>
    <row r="9841" spans="1:12" ht="15.75" customHeight="1" x14ac:dyDescent="0.25">
      <c r="A9841" s="24">
        <v>50360298</v>
      </c>
      <c r="B9841" s="24">
        <v>7392345982</v>
      </c>
      <c r="C9841" s="26">
        <v>44105</v>
      </c>
      <c r="D9841" s="27">
        <v>20000</v>
      </c>
      <c r="E9841" s="28" t="s">
        <v>9</v>
      </c>
      <c r="F9841" s="24">
        <v>12</v>
      </c>
      <c r="G9841" s="36" t="s">
        <v>99</v>
      </c>
      <c r="H9841" s="38">
        <f>((VLOOKUP(F9841,'Data. Commission'!$B$2:$C$6,2,))/100)*D9841</f>
        <v>400</v>
      </c>
      <c r="I9841" s="38" t="str">
        <f>VLOOKUP(A9841,'Data. User Inf'!$A$2:$D$13428,4,)</f>
        <v>&gt;37</v>
      </c>
      <c r="J9841" s="38" t="str">
        <f>VLOOKUP(A9841,'Data. User Inf'!$A$2:$E$13428,5,)</f>
        <v>MALE</v>
      </c>
      <c r="K9841" s="38" t="str">
        <f>VLOOKUP(A9841,'Data. User Inf'!$A$2:$E$13428,3,)</f>
        <v>Other Cities</v>
      </c>
      <c r="L9841" s="38" t="str">
        <f>IF('Data. User Inf'!B9841&lt;'Data. Transactions'!C9841,"Current","New")</f>
        <v>Current</v>
      </c>
    </row>
    <row r="9842" spans="1:12" ht="15.75" customHeight="1" x14ac:dyDescent="0.25">
      <c r="A9842" s="24">
        <v>43816177</v>
      </c>
      <c r="B9842" s="24">
        <v>7388091960</v>
      </c>
      <c r="C9842" s="26">
        <v>44105</v>
      </c>
      <c r="D9842" s="27">
        <v>500000</v>
      </c>
      <c r="E9842" s="28" t="s">
        <v>86</v>
      </c>
      <c r="F9842" s="24">
        <v>14</v>
      </c>
      <c r="G9842" s="37" t="s">
        <v>49</v>
      </c>
      <c r="H9842" s="38">
        <f>((VLOOKUP(F9842,'Data. Commission'!$B$2:$C$6,2,))/100)*D9842</f>
        <v>20000</v>
      </c>
      <c r="I9842" s="38" t="str">
        <f>VLOOKUP(A9842,'Data. User Inf'!$A$2:$D$13428,4,)</f>
        <v>&gt;37</v>
      </c>
      <c r="J9842" s="38" t="str">
        <f>VLOOKUP(A9842,'Data. User Inf'!$A$2:$E$13428,5,)</f>
        <v>MALE</v>
      </c>
      <c r="K9842" s="38" t="str">
        <f>VLOOKUP(A9842,'Data. User Inf'!$A$2:$E$13428,3,)</f>
        <v>Other Cities</v>
      </c>
      <c r="L9842" s="38" t="str">
        <f>IF('Data. User Inf'!B9842&lt;'Data. Transactions'!C9842,"Current","New")</f>
        <v>Current</v>
      </c>
    </row>
    <row r="9843" spans="1:12" ht="15.75" customHeight="1" x14ac:dyDescent="0.25">
      <c r="A9843" s="24">
        <v>29016437</v>
      </c>
      <c r="B9843" s="24">
        <v>7396941436</v>
      </c>
      <c r="C9843" s="26">
        <v>44105</v>
      </c>
      <c r="D9843" s="27">
        <v>200000</v>
      </c>
      <c r="E9843" s="28" t="s">
        <v>60</v>
      </c>
      <c r="F9843" s="24">
        <v>13</v>
      </c>
      <c r="G9843" s="37" t="s">
        <v>49</v>
      </c>
      <c r="H9843" s="38">
        <f>((VLOOKUP(F9843,'Data. Commission'!$B$2:$C$6,2,))/100)*D9843</f>
        <v>6000</v>
      </c>
      <c r="I9843" s="38" t="str">
        <f>VLOOKUP(A9843,'Data. User Inf'!$A$2:$D$13428,4,)</f>
        <v>&gt;37</v>
      </c>
      <c r="J9843" s="38" t="str">
        <f>VLOOKUP(A9843,'Data. User Inf'!$A$2:$E$13428,5,)</f>
        <v>UNKNOWN</v>
      </c>
      <c r="K9843" s="38" t="str">
        <f>VLOOKUP(A9843,'Data. User Inf'!$A$2:$E$13428,3,)</f>
        <v>Other Cities</v>
      </c>
      <c r="L9843" s="38" t="str">
        <f>IF('Data. User Inf'!B9843&lt;'Data. Transactions'!C9843,"Current","New")</f>
        <v>Current</v>
      </c>
    </row>
    <row r="9844" spans="1:12" ht="15.75" customHeight="1" x14ac:dyDescent="0.25">
      <c r="A9844" s="24">
        <v>35282777</v>
      </c>
      <c r="B9844" s="24">
        <v>7393091161</v>
      </c>
      <c r="C9844" s="26">
        <v>44105</v>
      </c>
      <c r="D9844" s="27">
        <v>50000</v>
      </c>
      <c r="E9844" s="28" t="s">
        <v>9</v>
      </c>
      <c r="F9844" s="24">
        <v>12</v>
      </c>
      <c r="G9844" s="36" t="s">
        <v>99</v>
      </c>
      <c r="H9844" s="38">
        <f>((VLOOKUP(F9844,'Data. Commission'!$B$2:$C$6,2,))/100)*D9844</f>
        <v>1000</v>
      </c>
      <c r="I9844" s="38" t="str">
        <f>VLOOKUP(A9844,'Data. User Inf'!$A$2:$D$13428,4,)</f>
        <v>&gt;37</v>
      </c>
      <c r="J9844" s="38" t="str">
        <f>VLOOKUP(A9844,'Data. User Inf'!$A$2:$E$13428,5,)</f>
        <v>MALE</v>
      </c>
      <c r="K9844" s="38" t="str">
        <f>VLOOKUP(A9844,'Data. User Inf'!$A$2:$E$13428,3,)</f>
        <v>Other Cities</v>
      </c>
      <c r="L9844" s="38" t="str">
        <f>IF('Data. User Inf'!B9844&lt;'Data. Transactions'!C9844,"Current","New")</f>
        <v>Current</v>
      </c>
    </row>
    <row r="9845" spans="1:12" ht="15.75" customHeight="1" x14ac:dyDescent="0.25">
      <c r="A9845" s="24">
        <v>54801441</v>
      </c>
      <c r="B9845" s="24">
        <v>7393801610</v>
      </c>
      <c r="C9845" s="26">
        <v>44105</v>
      </c>
      <c r="D9845" s="27">
        <v>10000</v>
      </c>
      <c r="E9845" s="28" t="s">
        <v>60</v>
      </c>
      <c r="F9845" s="24">
        <v>13</v>
      </c>
      <c r="G9845" s="36" t="s">
        <v>99</v>
      </c>
      <c r="H9845" s="38">
        <f>((VLOOKUP(F9845,'Data. Commission'!$B$2:$C$6,2,))/100)*D9845</f>
        <v>300</v>
      </c>
      <c r="I9845" s="38" t="str">
        <f>VLOOKUP(A9845,'Data. User Inf'!$A$2:$D$13428,4,)</f>
        <v>&gt;37</v>
      </c>
      <c r="J9845" s="38" t="str">
        <f>VLOOKUP(A9845,'Data. User Inf'!$A$2:$E$13428,5,)</f>
        <v>FEMALE</v>
      </c>
      <c r="K9845" s="38" t="str">
        <f>VLOOKUP(A9845,'Data. User Inf'!$A$2:$E$13428,3,)</f>
        <v>Other Cities</v>
      </c>
      <c r="L9845" s="38" t="str">
        <f>IF('Data. User Inf'!B9845&lt;'Data. Transactions'!C9845,"Current","New")</f>
        <v>Current</v>
      </c>
    </row>
    <row r="9846" spans="1:12" ht="15.75" customHeight="1" x14ac:dyDescent="0.25">
      <c r="A9846" s="24">
        <v>3429327</v>
      </c>
      <c r="B9846" s="24">
        <v>7391025474</v>
      </c>
      <c r="C9846" s="26">
        <v>44105</v>
      </c>
      <c r="D9846" s="27">
        <v>100000</v>
      </c>
      <c r="E9846" s="28" t="s">
        <v>9</v>
      </c>
      <c r="F9846" s="24">
        <v>12</v>
      </c>
      <c r="G9846" s="37" t="s">
        <v>49</v>
      </c>
      <c r="H9846" s="38">
        <f>((VLOOKUP(F9846,'Data. Commission'!$B$2:$C$6,2,))/100)*D9846</f>
        <v>2000</v>
      </c>
      <c r="I9846" s="38" t="str">
        <f>VLOOKUP(A9846,'Data. User Inf'!$A$2:$D$13428,4,)</f>
        <v>&gt;37</v>
      </c>
      <c r="J9846" s="38" t="str">
        <f>VLOOKUP(A9846,'Data. User Inf'!$A$2:$E$13428,5,)</f>
        <v>MALE</v>
      </c>
      <c r="K9846" s="38" t="str">
        <f>VLOOKUP(A9846,'Data. User Inf'!$A$2:$E$13428,3,)</f>
        <v>Other Cities</v>
      </c>
      <c r="L9846" s="38" t="str">
        <f>IF('Data. User Inf'!B9846&lt;'Data. Transactions'!C9846,"Current","New")</f>
        <v>Current</v>
      </c>
    </row>
    <row r="9847" spans="1:12" ht="15.75" customHeight="1" x14ac:dyDescent="0.25">
      <c r="A9847" s="24">
        <v>39550216</v>
      </c>
      <c r="B9847" s="24">
        <v>7388202340</v>
      </c>
      <c r="C9847" s="26">
        <v>44105</v>
      </c>
      <c r="D9847" s="27">
        <v>10000</v>
      </c>
      <c r="E9847" s="28" t="s">
        <v>9</v>
      </c>
      <c r="F9847" s="24">
        <v>12</v>
      </c>
      <c r="G9847" s="36" t="s">
        <v>99</v>
      </c>
      <c r="H9847" s="38">
        <f>((VLOOKUP(F9847,'Data. Commission'!$B$2:$C$6,2,))/100)*D9847</f>
        <v>200</v>
      </c>
      <c r="I9847" s="38" t="str">
        <f>VLOOKUP(A9847,'Data. User Inf'!$A$2:$D$13428,4,)</f>
        <v>&gt;37</v>
      </c>
      <c r="J9847" s="38" t="str">
        <f>VLOOKUP(A9847,'Data. User Inf'!$A$2:$E$13428,5,)</f>
        <v>MALE</v>
      </c>
      <c r="K9847" s="38" t="str">
        <f>VLOOKUP(A9847,'Data. User Inf'!$A$2:$E$13428,3,)</f>
        <v>Other Cities</v>
      </c>
      <c r="L9847" s="38" t="str">
        <f>IF('Data. User Inf'!B9847&lt;'Data. Transactions'!C9847,"Current","New")</f>
        <v>Current</v>
      </c>
    </row>
    <row r="9848" spans="1:12" ht="15.75" customHeight="1" x14ac:dyDescent="0.25">
      <c r="A9848" s="24">
        <v>41794795</v>
      </c>
      <c r="B9848" s="24">
        <v>7392167390</v>
      </c>
      <c r="C9848" s="26">
        <v>44105</v>
      </c>
      <c r="D9848" s="27">
        <v>30000</v>
      </c>
      <c r="E9848" s="24" t="s">
        <v>9</v>
      </c>
      <c r="F9848" s="24">
        <v>12</v>
      </c>
      <c r="G9848" s="37"/>
      <c r="H9848" s="38">
        <f>((VLOOKUP(F9848,'Data. Commission'!$B$2:$C$6,2,))/100)*D9848</f>
        <v>600</v>
      </c>
      <c r="I9848" s="38" t="str">
        <f>VLOOKUP(A9848,'Data. User Inf'!$A$2:$D$13428,4,)</f>
        <v>33_to_37</v>
      </c>
      <c r="J9848" s="38" t="str">
        <f>VLOOKUP(A9848,'Data. User Inf'!$A$2:$E$13428,5,)</f>
        <v>MALE</v>
      </c>
      <c r="K9848" s="38" t="str">
        <f>VLOOKUP(A9848,'Data. User Inf'!$A$2:$E$13428,3,)</f>
        <v>Hồ Chí Minh</v>
      </c>
      <c r="L9848" s="38" t="str">
        <f>IF('Data. User Inf'!B9848&lt;'Data. Transactions'!C9848,"Current","New")</f>
        <v>Current</v>
      </c>
    </row>
    <row r="9849" spans="1:12" ht="15.75" customHeight="1" x14ac:dyDescent="0.25">
      <c r="A9849" s="24">
        <v>40143872</v>
      </c>
      <c r="B9849" s="24">
        <v>7388127401</v>
      </c>
      <c r="C9849" s="26">
        <v>44105</v>
      </c>
      <c r="D9849" s="27">
        <v>50000</v>
      </c>
      <c r="E9849" s="24" t="s">
        <v>9</v>
      </c>
      <c r="F9849" s="24">
        <v>12</v>
      </c>
      <c r="G9849" s="37"/>
      <c r="H9849" s="38">
        <f>((VLOOKUP(F9849,'Data. Commission'!$B$2:$C$6,2,))/100)*D9849</f>
        <v>1000</v>
      </c>
      <c r="I9849" s="38" t="str">
        <f>VLOOKUP(A9849,'Data. User Inf'!$A$2:$D$13428,4,)</f>
        <v>23_to_27</v>
      </c>
      <c r="J9849" s="38" t="str">
        <f>VLOOKUP(A9849,'Data. User Inf'!$A$2:$E$13428,5,)</f>
        <v>MALE</v>
      </c>
      <c r="K9849" s="38" t="str">
        <f>VLOOKUP(A9849,'Data. User Inf'!$A$2:$E$13428,3,)</f>
        <v>Other Cities</v>
      </c>
      <c r="L9849" s="38" t="str">
        <f>IF('Data. User Inf'!B9849&lt;'Data. Transactions'!C9849,"Current","New")</f>
        <v>Current</v>
      </c>
    </row>
    <row r="9850" spans="1:12" ht="15.75" customHeight="1" x14ac:dyDescent="0.25">
      <c r="A9850" s="24">
        <v>40146984</v>
      </c>
      <c r="B9850" s="24">
        <v>7388774197</v>
      </c>
      <c r="C9850" s="26">
        <v>44105</v>
      </c>
      <c r="D9850" s="27">
        <v>100000</v>
      </c>
      <c r="E9850" s="24" t="s">
        <v>9</v>
      </c>
      <c r="F9850" s="24">
        <v>12</v>
      </c>
      <c r="G9850" s="37"/>
      <c r="H9850" s="38">
        <f>((VLOOKUP(F9850,'Data. Commission'!$B$2:$C$6,2,))/100)*D9850</f>
        <v>2000</v>
      </c>
      <c r="I9850" s="38" t="str">
        <f>VLOOKUP(A9850,'Data. User Inf'!$A$2:$D$13428,4,)</f>
        <v>23_to_27</v>
      </c>
      <c r="J9850" s="38" t="str">
        <f>VLOOKUP(A9850,'Data. User Inf'!$A$2:$E$13428,5,)</f>
        <v>FEMALE</v>
      </c>
      <c r="K9850" s="38" t="str">
        <f>VLOOKUP(A9850,'Data. User Inf'!$A$2:$E$13428,3,)</f>
        <v>Hà Nội</v>
      </c>
      <c r="L9850" s="38" t="str">
        <f>IF('Data. User Inf'!B9850&lt;'Data. Transactions'!C9850,"Current","New")</f>
        <v>Current</v>
      </c>
    </row>
    <row r="9851" spans="1:12" ht="15.75" customHeight="1" x14ac:dyDescent="0.25">
      <c r="A9851" s="24">
        <v>58888894</v>
      </c>
      <c r="B9851" s="24">
        <v>7395143081</v>
      </c>
      <c r="C9851" s="26">
        <v>44105</v>
      </c>
      <c r="D9851" s="27">
        <v>100000</v>
      </c>
      <c r="E9851" s="28" t="s">
        <v>60</v>
      </c>
      <c r="F9851" s="24">
        <v>13</v>
      </c>
      <c r="G9851" s="37"/>
      <c r="H9851" s="38">
        <f>((VLOOKUP(F9851,'Data. Commission'!$B$2:$C$6,2,))/100)*D9851</f>
        <v>3000</v>
      </c>
      <c r="I9851" s="38" t="str">
        <f>VLOOKUP(A9851,'Data. User Inf'!$A$2:$D$13428,4,)</f>
        <v>unknown</v>
      </c>
      <c r="J9851" s="38" t="str">
        <f>VLOOKUP(A9851,'Data. User Inf'!$A$2:$E$13428,5,)</f>
        <v>FEMALE</v>
      </c>
      <c r="K9851" s="38" t="str">
        <f>VLOOKUP(A9851,'Data. User Inf'!$A$2:$E$13428,3,)</f>
        <v>Other Cities</v>
      </c>
      <c r="L9851" s="38" t="str">
        <f>IF('Data. User Inf'!B9851&lt;'Data. Transactions'!C9851,"Current","New")</f>
        <v>Current</v>
      </c>
    </row>
    <row r="9852" spans="1:12" ht="15.75" customHeight="1" x14ac:dyDescent="0.25">
      <c r="A9852" s="24">
        <v>54760093</v>
      </c>
      <c r="B9852" s="24">
        <v>7390657972</v>
      </c>
      <c r="C9852" s="26">
        <v>44105</v>
      </c>
      <c r="D9852" s="27">
        <v>50000</v>
      </c>
      <c r="E9852" s="28" t="s">
        <v>60</v>
      </c>
      <c r="F9852" s="24">
        <v>13</v>
      </c>
      <c r="G9852" s="36" t="s">
        <v>99</v>
      </c>
      <c r="H9852" s="38">
        <f>((VLOOKUP(F9852,'Data. Commission'!$B$2:$C$6,2,))/100)*D9852</f>
        <v>1500</v>
      </c>
      <c r="I9852" s="38" t="str">
        <f>VLOOKUP(A9852,'Data. User Inf'!$A$2:$D$13428,4,)</f>
        <v>unknown</v>
      </c>
      <c r="J9852" s="38" t="str">
        <f>VLOOKUP(A9852,'Data. User Inf'!$A$2:$E$13428,5,)</f>
        <v>FEMALE</v>
      </c>
      <c r="K9852" s="38" t="str">
        <f>VLOOKUP(A9852,'Data. User Inf'!$A$2:$E$13428,3,)</f>
        <v>Unknown</v>
      </c>
      <c r="L9852" s="38" t="str">
        <f>IF('Data. User Inf'!B9852&lt;'Data. Transactions'!C9852,"Current","New")</f>
        <v>Current</v>
      </c>
    </row>
    <row r="9853" spans="1:12" ht="15.75" customHeight="1" x14ac:dyDescent="0.25">
      <c r="A9853" s="24">
        <v>42857121</v>
      </c>
      <c r="B9853" s="24">
        <v>7391999004</v>
      </c>
      <c r="C9853" s="26">
        <v>44105</v>
      </c>
      <c r="D9853" s="27">
        <v>10000</v>
      </c>
      <c r="E9853" s="24" t="s">
        <v>86</v>
      </c>
      <c r="F9853" s="24">
        <v>14</v>
      </c>
      <c r="G9853" s="37"/>
      <c r="H9853" s="38">
        <f>((VLOOKUP(F9853,'Data. Commission'!$B$2:$C$6,2,))/100)*D9853</f>
        <v>400</v>
      </c>
      <c r="I9853" s="38" t="str">
        <f>VLOOKUP(A9853,'Data. User Inf'!$A$2:$D$13428,4,)</f>
        <v>28_to_32</v>
      </c>
      <c r="J9853" s="38" t="str">
        <f>VLOOKUP(A9853,'Data. User Inf'!$A$2:$E$13428,5,)</f>
        <v>MALE</v>
      </c>
      <c r="K9853" s="38" t="str">
        <f>VLOOKUP(A9853,'Data. User Inf'!$A$2:$E$13428,3,)</f>
        <v>Other Cities</v>
      </c>
      <c r="L9853" s="38" t="str">
        <f>IF('Data. User Inf'!B9853&lt;'Data. Transactions'!C9853,"Current","New")</f>
        <v>Current</v>
      </c>
    </row>
    <row r="9854" spans="1:12" ht="15.75" customHeight="1" x14ac:dyDescent="0.25">
      <c r="A9854" s="24">
        <v>5193364</v>
      </c>
      <c r="B9854" s="24">
        <v>7392737361</v>
      </c>
      <c r="C9854" s="26">
        <v>44105</v>
      </c>
      <c r="D9854" s="27">
        <v>20000</v>
      </c>
      <c r="E9854" s="24" t="s">
        <v>9</v>
      </c>
      <c r="F9854" s="24">
        <v>12</v>
      </c>
      <c r="G9854" s="37"/>
      <c r="H9854" s="38">
        <f>((VLOOKUP(F9854,'Data. Commission'!$B$2:$C$6,2,))/100)*D9854</f>
        <v>400</v>
      </c>
      <c r="I9854" s="38" t="str">
        <f>VLOOKUP(A9854,'Data. User Inf'!$A$2:$D$13428,4,)</f>
        <v>unknown</v>
      </c>
      <c r="J9854" s="38" t="str">
        <f>VLOOKUP(A9854,'Data. User Inf'!$A$2:$E$13428,5,)</f>
        <v>MALE</v>
      </c>
      <c r="K9854" s="38" t="str">
        <f>VLOOKUP(A9854,'Data. User Inf'!$A$2:$E$13428,3,)</f>
        <v>Unknown</v>
      </c>
      <c r="L9854" s="38" t="str">
        <f>IF('Data. User Inf'!B9854&lt;'Data. Transactions'!C9854,"Current","New")</f>
        <v>New</v>
      </c>
    </row>
    <row r="9855" spans="1:12" ht="15.75" customHeight="1" x14ac:dyDescent="0.25">
      <c r="A9855" s="24">
        <v>33509733</v>
      </c>
      <c r="B9855" s="24">
        <v>7400234041</v>
      </c>
      <c r="C9855" s="26">
        <v>44106</v>
      </c>
      <c r="D9855" s="27">
        <v>10000</v>
      </c>
      <c r="E9855" s="28" t="s">
        <v>87</v>
      </c>
      <c r="F9855" s="24">
        <v>15</v>
      </c>
      <c r="G9855" s="37"/>
      <c r="H9855" s="38">
        <f>((VLOOKUP(F9855,'Data. Commission'!$B$2:$C$6,2,))/100)*D9855</f>
        <v>400</v>
      </c>
      <c r="I9855" s="38" t="str">
        <f>VLOOKUP(A9855,'Data. User Inf'!$A$2:$D$13428,4,)</f>
        <v>28_to_32</v>
      </c>
      <c r="J9855" s="38" t="str">
        <f>VLOOKUP(A9855,'Data. User Inf'!$A$2:$E$13428,5,)</f>
        <v>MALE</v>
      </c>
      <c r="K9855" s="38" t="str">
        <f>VLOOKUP(A9855,'Data. User Inf'!$A$2:$E$13428,3,)</f>
        <v>Hồ Chí Minh</v>
      </c>
      <c r="L9855" s="38" t="str">
        <f>IF('Data. User Inf'!B9855&lt;'Data. Transactions'!C9855,"Current","New")</f>
        <v>Current</v>
      </c>
    </row>
    <row r="9856" spans="1:12" ht="15.75" customHeight="1" x14ac:dyDescent="0.25">
      <c r="A9856" s="24">
        <v>56025495</v>
      </c>
      <c r="B9856" s="24">
        <v>7412173010</v>
      </c>
      <c r="C9856" s="26">
        <v>44106</v>
      </c>
      <c r="D9856" s="27">
        <v>20000</v>
      </c>
      <c r="E9856" s="28" t="s">
        <v>9</v>
      </c>
      <c r="F9856" s="24">
        <v>12</v>
      </c>
      <c r="G9856" s="36" t="s">
        <v>99</v>
      </c>
      <c r="H9856" s="38">
        <f>((VLOOKUP(F9856,'Data. Commission'!$B$2:$C$6,2,))/100)*D9856</f>
        <v>400</v>
      </c>
      <c r="I9856" s="38" t="str">
        <f>VLOOKUP(A9856,'Data. User Inf'!$A$2:$D$13428,4,)</f>
        <v>28_to_32</v>
      </c>
      <c r="J9856" s="38" t="str">
        <f>VLOOKUP(A9856,'Data. User Inf'!$A$2:$E$13428,5,)</f>
        <v>MALE</v>
      </c>
      <c r="K9856" s="38" t="str">
        <f>VLOOKUP(A9856,'Data. User Inf'!$A$2:$E$13428,3,)</f>
        <v>Hồ Chí Minh</v>
      </c>
      <c r="L9856" s="38" t="str">
        <f>IF('Data. User Inf'!B9856&lt;'Data. Transactions'!C9856,"Current","New")</f>
        <v>Current</v>
      </c>
    </row>
    <row r="9857" spans="1:12" ht="15.75" customHeight="1" x14ac:dyDescent="0.25">
      <c r="A9857" s="24">
        <v>33059107</v>
      </c>
      <c r="B9857" s="24">
        <v>7403287997</v>
      </c>
      <c r="C9857" s="26">
        <v>44106</v>
      </c>
      <c r="D9857" s="27">
        <v>100000</v>
      </c>
      <c r="E9857" s="28" t="s">
        <v>60</v>
      </c>
      <c r="F9857" s="24">
        <v>13</v>
      </c>
      <c r="G9857" s="37" t="s">
        <v>49</v>
      </c>
      <c r="H9857" s="38">
        <f>((VLOOKUP(F9857,'Data. Commission'!$B$2:$C$6,2,))/100)*D9857</f>
        <v>3000</v>
      </c>
      <c r="I9857" s="38" t="str">
        <f>VLOOKUP(A9857,'Data. User Inf'!$A$2:$D$13428,4,)</f>
        <v>28_to_32</v>
      </c>
      <c r="J9857" s="38" t="str">
        <f>VLOOKUP(A9857,'Data. User Inf'!$A$2:$E$13428,5,)</f>
        <v>MALE</v>
      </c>
      <c r="K9857" s="38" t="str">
        <f>VLOOKUP(A9857,'Data. User Inf'!$A$2:$E$13428,3,)</f>
        <v>Hồ Chí Minh</v>
      </c>
      <c r="L9857" s="38" t="str">
        <f>IF('Data. User Inf'!B9857&lt;'Data. Transactions'!C9857,"Current","New")</f>
        <v>Current</v>
      </c>
    </row>
    <row r="9858" spans="1:12" ht="15.75" customHeight="1" x14ac:dyDescent="0.25">
      <c r="A9858" s="24">
        <v>49461116</v>
      </c>
      <c r="B9858" s="24">
        <v>7410174198</v>
      </c>
      <c r="C9858" s="26">
        <v>44106</v>
      </c>
      <c r="D9858" s="27">
        <v>20000</v>
      </c>
      <c r="E9858" s="28" t="s">
        <v>60</v>
      </c>
      <c r="F9858" s="24">
        <v>13</v>
      </c>
      <c r="G9858" s="37"/>
      <c r="H9858" s="38">
        <f>((VLOOKUP(F9858,'Data. Commission'!$B$2:$C$6,2,))/100)*D9858</f>
        <v>600</v>
      </c>
      <c r="I9858" s="38" t="str">
        <f>VLOOKUP(A9858,'Data. User Inf'!$A$2:$D$13428,4,)</f>
        <v>23_to_27</v>
      </c>
      <c r="J9858" s="38" t="str">
        <f>VLOOKUP(A9858,'Data. User Inf'!$A$2:$E$13428,5,)</f>
        <v>MALE</v>
      </c>
      <c r="K9858" s="38" t="str">
        <f>VLOOKUP(A9858,'Data. User Inf'!$A$2:$E$13428,3,)</f>
        <v>Other Cities</v>
      </c>
      <c r="L9858" s="38" t="str">
        <f>IF('Data. User Inf'!B9858&lt;'Data. Transactions'!C9858,"Current","New")</f>
        <v>Current</v>
      </c>
    </row>
    <row r="9859" spans="1:12" ht="15.75" customHeight="1" x14ac:dyDescent="0.25">
      <c r="A9859" s="24">
        <v>40087852</v>
      </c>
      <c r="B9859" s="24">
        <v>7402230868</v>
      </c>
      <c r="C9859" s="26">
        <v>44106</v>
      </c>
      <c r="D9859" s="27">
        <v>10000</v>
      </c>
      <c r="E9859" s="28" t="s">
        <v>9</v>
      </c>
      <c r="F9859" s="24">
        <v>12</v>
      </c>
      <c r="G9859" s="36" t="s">
        <v>99</v>
      </c>
      <c r="H9859" s="38">
        <f>((VLOOKUP(F9859,'Data. Commission'!$B$2:$C$6,2,))/100)*D9859</f>
        <v>200</v>
      </c>
      <c r="I9859" s="38" t="str">
        <f>VLOOKUP(A9859,'Data. User Inf'!$A$2:$D$13428,4,)</f>
        <v>23_to_27</v>
      </c>
      <c r="J9859" s="38" t="str">
        <f>VLOOKUP(A9859,'Data. User Inf'!$A$2:$E$13428,5,)</f>
        <v>FEMALE</v>
      </c>
      <c r="K9859" s="38" t="str">
        <f>VLOOKUP(A9859,'Data. User Inf'!$A$2:$E$13428,3,)</f>
        <v>Hà Nội</v>
      </c>
      <c r="L9859" s="38" t="str">
        <f>IF('Data. User Inf'!B9859&lt;'Data. Transactions'!C9859,"Current","New")</f>
        <v>Current</v>
      </c>
    </row>
    <row r="9860" spans="1:12" ht="15.75" customHeight="1" x14ac:dyDescent="0.25">
      <c r="A9860" s="24">
        <v>36685958</v>
      </c>
      <c r="B9860" s="24">
        <v>7402703775</v>
      </c>
      <c r="C9860" s="26">
        <v>44106</v>
      </c>
      <c r="D9860" s="27">
        <v>20000</v>
      </c>
      <c r="E9860" s="28" t="s">
        <v>60</v>
      </c>
      <c r="F9860" s="24">
        <v>13</v>
      </c>
      <c r="G9860" s="37"/>
      <c r="H9860" s="38">
        <f>((VLOOKUP(F9860,'Data. Commission'!$B$2:$C$6,2,))/100)*D9860</f>
        <v>600</v>
      </c>
      <c r="I9860" s="38" t="str">
        <f>VLOOKUP(A9860,'Data. User Inf'!$A$2:$D$13428,4,)</f>
        <v>&gt;37</v>
      </c>
      <c r="J9860" s="38" t="str">
        <f>VLOOKUP(A9860,'Data. User Inf'!$A$2:$E$13428,5,)</f>
        <v>MALE</v>
      </c>
      <c r="K9860" s="38" t="str">
        <f>VLOOKUP(A9860,'Data. User Inf'!$A$2:$E$13428,3,)</f>
        <v>Other Cities</v>
      </c>
      <c r="L9860" s="38" t="str">
        <f>IF('Data. User Inf'!B9860&lt;'Data. Transactions'!C9860,"Current","New")</f>
        <v>Current</v>
      </c>
    </row>
    <row r="9861" spans="1:12" ht="15.75" customHeight="1" x14ac:dyDescent="0.25">
      <c r="A9861" s="24">
        <v>48193733</v>
      </c>
      <c r="B9861" s="24">
        <v>7405692422</v>
      </c>
      <c r="C9861" s="26">
        <v>44106</v>
      </c>
      <c r="D9861" s="27">
        <v>10000</v>
      </c>
      <c r="E9861" s="28" t="s">
        <v>86</v>
      </c>
      <c r="F9861" s="24">
        <v>14</v>
      </c>
      <c r="G9861" s="37"/>
      <c r="H9861" s="38">
        <f>((VLOOKUP(F9861,'Data. Commission'!$B$2:$C$6,2,))/100)*D9861</f>
        <v>400</v>
      </c>
      <c r="I9861" s="38" t="str">
        <f>VLOOKUP(A9861,'Data. User Inf'!$A$2:$D$13428,4,)</f>
        <v>18_to_22</v>
      </c>
      <c r="J9861" s="38" t="str">
        <f>VLOOKUP(A9861,'Data. User Inf'!$A$2:$E$13428,5,)</f>
        <v>FEMALE</v>
      </c>
      <c r="K9861" s="38" t="str">
        <f>VLOOKUP(A9861,'Data. User Inf'!$A$2:$E$13428,3,)</f>
        <v>Other Cities</v>
      </c>
      <c r="L9861" s="38" t="str">
        <f>IF('Data. User Inf'!B9861&lt;'Data. Transactions'!C9861,"Current","New")</f>
        <v>Current</v>
      </c>
    </row>
    <row r="9862" spans="1:12" ht="15.75" customHeight="1" x14ac:dyDescent="0.25">
      <c r="A9862" s="24">
        <v>50106786</v>
      </c>
      <c r="B9862" s="24">
        <v>7404940776</v>
      </c>
      <c r="C9862" s="26">
        <v>44106</v>
      </c>
      <c r="D9862" s="27">
        <v>20000</v>
      </c>
      <c r="E9862" s="28" t="s">
        <v>86</v>
      </c>
      <c r="F9862" s="24">
        <v>14</v>
      </c>
      <c r="G9862" s="37"/>
      <c r="H9862" s="38">
        <f>((VLOOKUP(F9862,'Data. Commission'!$B$2:$C$6,2,))/100)*D9862</f>
        <v>800</v>
      </c>
      <c r="I9862" s="38" t="str">
        <f>VLOOKUP(A9862,'Data. User Inf'!$A$2:$D$13428,4,)</f>
        <v>23_to_27</v>
      </c>
      <c r="J9862" s="38" t="str">
        <f>VLOOKUP(A9862,'Data. User Inf'!$A$2:$E$13428,5,)</f>
        <v>MALE</v>
      </c>
      <c r="K9862" s="38" t="str">
        <f>VLOOKUP(A9862,'Data. User Inf'!$A$2:$E$13428,3,)</f>
        <v>Hà Nội</v>
      </c>
      <c r="L9862" s="38" t="str">
        <f>IF('Data. User Inf'!B9862&lt;'Data. Transactions'!C9862,"Current","New")</f>
        <v>Current</v>
      </c>
    </row>
    <row r="9863" spans="1:12" ht="15.75" customHeight="1" x14ac:dyDescent="0.25">
      <c r="A9863" s="24">
        <v>49346173</v>
      </c>
      <c r="B9863" s="24">
        <v>7402706854</v>
      </c>
      <c r="C9863" s="26">
        <v>44106</v>
      </c>
      <c r="D9863" s="27">
        <v>20000</v>
      </c>
      <c r="E9863" s="28" t="s">
        <v>60</v>
      </c>
      <c r="F9863" s="24">
        <v>13</v>
      </c>
      <c r="G9863" s="37"/>
      <c r="H9863" s="38">
        <f>((VLOOKUP(F9863,'Data. Commission'!$B$2:$C$6,2,))/100)*D9863</f>
        <v>600</v>
      </c>
      <c r="I9863" s="38" t="str">
        <f>VLOOKUP(A9863,'Data. User Inf'!$A$2:$D$13428,4,)</f>
        <v>28_to_32</v>
      </c>
      <c r="J9863" s="38" t="str">
        <f>VLOOKUP(A9863,'Data. User Inf'!$A$2:$E$13428,5,)</f>
        <v>FEMALE</v>
      </c>
      <c r="K9863" s="38" t="str">
        <f>VLOOKUP(A9863,'Data. User Inf'!$A$2:$E$13428,3,)</f>
        <v>Hà Nội</v>
      </c>
      <c r="L9863" s="38" t="str">
        <f>IF('Data. User Inf'!B9863&lt;'Data. Transactions'!C9863,"Current","New")</f>
        <v>Current</v>
      </c>
    </row>
    <row r="9864" spans="1:12" ht="15.75" customHeight="1" x14ac:dyDescent="0.25">
      <c r="A9864" s="24">
        <v>38874041</v>
      </c>
      <c r="B9864" s="24">
        <v>7400556431</v>
      </c>
      <c r="C9864" s="26">
        <v>44106</v>
      </c>
      <c r="D9864" s="27">
        <v>50000</v>
      </c>
      <c r="E9864" s="28" t="s">
        <v>60</v>
      </c>
      <c r="F9864" s="24">
        <v>13</v>
      </c>
      <c r="G9864" s="37"/>
      <c r="H9864" s="38">
        <f>((VLOOKUP(F9864,'Data. Commission'!$B$2:$C$6,2,))/100)*D9864</f>
        <v>1500</v>
      </c>
      <c r="I9864" s="38" t="str">
        <f>VLOOKUP(A9864,'Data. User Inf'!$A$2:$D$13428,4,)</f>
        <v>23_to_27</v>
      </c>
      <c r="J9864" s="38" t="str">
        <f>VLOOKUP(A9864,'Data. User Inf'!$A$2:$E$13428,5,)</f>
        <v>MALE</v>
      </c>
      <c r="K9864" s="38" t="str">
        <f>VLOOKUP(A9864,'Data. User Inf'!$A$2:$E$13428,3,)</f>
        <v>Hồ Chí Minh</v>
      </c>
      <c r="L9864" s="38" t="str">
        <f>IF('Data. User Inf'!B9864&lt;'Data. Transactions'!C9864,"Current","New")</f>
        <v>Current</v>
      </c>
    </row>
    <row r="9865" spans="1:12" ht="15.75" customHeight="1" x14ac:dyDescent="0.25">
      <c r="A9865" s="24">
        <v>48141028</v>
      </c>
      <c r="B9865" s="24">
        <v>7402059777</v>
      </c>
      <c r="C9865" s="26">
        <v>44106</v>
      </c>
      <c r="D9865" s="27">
        <v>30000</v>
      </c>
      <c r="E9865" s="28" t="s">
        <v>9</v>
      </c>
      <c r="F9865" s="24">
        <v>12</v>
      </c>
      <c r="G9865" s="37" t="s">
        <v>49</v>
      </c>
      <c r="H9865" s="38">
        <f>((VLOOKUP(F9865,'Data. Commission'!$B$2:$C$6,2,))/100)*D9865</f>
        <v>600</v>
      </c>
      <c r="I9865" s="38" t="str">
        <f>VLOOKUP(A9865,'Data. User Inf'!$A$2:$D$13428,4,)</f>
        <v>33_to_37</v>
      </c>
      <c r="J9865" s="38" t="str">
        <f>VLOOKUP(A9865,'Data. User Inf'!$A$2:$E$13428,5,)</f>
        <v>MALE</v>
      </c>
      <c r="K9865" s="38" t="str">
        <f>VLOOKUP(A9865,'Data. User Inf'!$A$2:$E$13428,3,)</f>
        <v>Hà Nội</v>
      </c>
      <c r="L9865" s="38" t="str">
        <f>IF('Data. User Inf'!B9865&lt;'Data. Transactions'!C9865,"Current","New")</f>
        <v>Current</v>
      </c>
    </row>
    <row r="9866" spans="1:12" ht="15.75" customHeight="1" x14ac:dyDescent="0.25">
      <c r="A9866" s="24">
        <v>31369538</v>
      </c>
      <c r="B9866" s="24">
        <v>7407764767</v>
      </c>
      <c r="C9866" s="26">
        <v>44106</v>
      </c>
      <c r="D9866" s="27">
        <v>10000</v>
      </c>
      <c r="E9866" s="28" t="s">
        <v>60</v>
      </c>
      <c r="F9866" s="24">
        <v>13</v>
      </c>
      <c r="G9866" s="37"/>
      <c r="H9866" s="38">
        <f>((VLOOKUP(F9866,'Data. Commission'!$B$2:$C$6,2,))/100)*D9866</f>
        <v>300</v>
      </c>
      <c r="I9866" s="38" t="str">
        <f>VLOOKUP(A9866,'Data. User Inf'!$A$2:$D$13428,4,)</f>
        <v>33_to_37</v>
      </c>
      <c r="J9866" s="38" t="str">
        <f>VLOOKUP(A9866,'Data. User Inf'!$A$2:$E$13428,5,)</f>
        <v>MALE</v>
      </c>
      <c r="K9866" s="38" t="str">
        <f>VLOOKUP(A9866,'Data. User Inf'!$A$2:$E$13428,3,)</f>
        <v>Other Cities</v>
      </c>
      <c r="L9866" s="38" t="str">
        <f>IF('Data. User Inf'!B9866&lt;'Data. Transactions'!C9866,"Current","New")</f>
        <v>Current</v>
      </c>
    </row>
    <row r="9867" spans="1:12" ht="15.75" customHeight="1" x14ac:dyDescent="0.25">
      <c r="A9867" s="24">
        <v>50619476</v>
      </c>
      <c r="B9867" s="24">
        <v>7412176648</v>
      </c>
      <c r="C9867" s="26">
        <v>44106</v>
      </c>
      <c r="D9867" s="27">
        <v>20000</v>
      </c>
      <c r="E9867" s="28" t="s">
        <v>9</v>
      </c>
      <c r="F9867" s="24">
        <v>12</v>
      </c>
      <c r="G9867" s="36" t="s">
        <v>99</v>
      </c>
      <c r="H9867" s="38">
        <f>((VLOOKUP(F9867,'Data. Commission'!$B$2:$C$6,2,))/100)*D9867</f>
        <v>400</v>
      </c>
      <c r="I9867" s="38" t="str">
        <f>VLOOKUP(A9867,'Data. User Inf'!$A$2:$D$13428,4,)</f>
        <v>18_to_22</v>
      </c>
      <c r="J9867" s="38" t="str">
        <f>VLOOKUP(A9867,'Data. User Inf'!$A$2:$E$13428,5,)</f>
        <v>MALE</v>
      </c>
      <c r="K9867" s="38" t="str">
        <f>VLOOKUP(A9867,'Data. User Inf'!$A$2:$E$13428,3,)</f>
        <v>Other Cities</v>
      </c>
      <c r="L9867" s="38" t="str">
        <f>IF('Data. User Inf'!B9867&lt;'Data. Transactions'!C9867,"Current","New")</f>
        <v>Current</v>
      </c>
    </row>
    <row r="9868" spans="1:12" ht="15.75" customHeight="1" x14ac:dyDescent="0.25">
      <c r="A9868" s="24">
        <v>47113635</v>
      </c>
      <c r="B9868" s="24">
        <v>7403657269</v>
      </c>
      <c r="C9868" s="26">
        <v>44106</v>
      </c>
      <c r="D9868" s="27">
        <v>40000</v>
      </c>
      <c r="E9868" s="28" t="s">
        <v>9</v>
      </c>
      <c r="F9868" s="24">
        <v>12</v>
      </c>
      <c r="G9868" s="36" t="s">
        <v>99</v>
      </c>
      <c r="H9868" s="38">
        <f>((VLOOKUP(F9868,'Data. Commission'!$B$2:$C$6,2,))/100)*D9868</f>
        <v>800</v>
      </c>
      <c r="I9868" s="38" t="str">
        <f>VLOOKUP(A9868,'Data. User Inf'!$A$2:$D$13428,4,)</f>
        <v>23_to_27</v>
      </c>
      <c r="J9868" s="38" t="str">
        <f>VLOOKUP(A9868,'Data. User Inf'!$A$2:$E$13428,5,)</f>
        <v>MALE</v>
      </c>
      <c r="K9868" s="38" t="str">
        <f>VLOOKUP(A9868,'Data. User Inf'!$A$2:$E$13428,3,)</f>
        <v>Other Cities</v>
      </c>
      <c r="L9868" s="38" t="str">
        <f>IF('Data. User Inf'!B9868&lt;'Data. Transactions'!C9868,"Current","New")</f>
        <v>Current</v>
      </c>
    </row>
    <row r="9869" spans="1:12" ht="15.75" customHeight="1" x14ac:dyDescent="0.25">
      <c r="A9869" s="24">
        <v>18899676</v>
      </c>
      <c r="B9869" s="24">
        <v>7404653911</v>
      </c>
      <c r="C9869" s="26">
        <v>44106</v>
      </c>
      <c r="D9869" s="27">
        <v>100000</v>
      </c>
      <c r="E9869" s="28" t="s">
        <v>9</v>
      </c>
      <c r="F9869" s="24">
        <v>12</v>
      </c>
      <c r="G9869" s="36" t="s">
        <v>49</v>
      </c>
      <c r="H9869" s="38">
        <f>((VLOOKUP(F9869,'Data. Commission'!$B$2:$C$6,2,))/100)*D9869</f>
        <v>2000</v>
      </c>
      <c r="I9869" s="38" t="str">
        <f>VLOOKUP(A9869,'Data. User Inf'!$A$2:$D$13428,4,)</f>
        <v>28_to_32</v>
      </c>
      <c r="J9869" s="38" t="str">
        <f>VLOOKUP(A9869,'Data. User Inf'!$A$2:$E$13428,5,)</f>
        <v>FEMALE</v>
      </c>
      <c r="K9869" s="38" t="str">
        <f>VLOOKUP(A9869,'Data. User Inf'!$A$2:$E$13428,3,)</f>
        <v>Hồ Chí Minh</v>
      </c>
      <c r="L9869" s="38" t="str">
        <f>IF('Data. User Inf'!B9869&lt;'Data. Transactions'!C9869,"Current","New")</f>
        <v>Current</v>
      </c>
    </row>
    <row r="9870" spans="1:12" ht="15.75" customHeight="1" x14ac:dyDescent="0.25">
      <c r="A9870" s="24">
        <v>18566828</v>
      </c>
      <c r="B9870" s="24">
        <v>7411474567</v>
      </c>
      <c r="C9870" s="26">
        <v>44106</v>
      </c>
      <c r="D9870" s="27">
        <v>20000</v>
      </c>
      <c r="E9870" s="28" t="s">
        <v>9</v>
      </c>
      <c r="F9870" s="24">
        <v>12</v>
      </c>
      <c r="G9870" s="36" t="s">
        <v>99</v>
      </c>
      <c r="H9870" s="38">
        <f>((VLOOKUP(F9870,'Data. Commission'!$B$2:$C$6,2,))/100)*D9870</f>
        <v>400</v>
      </c>
      <c r="I9870" s="38" t="str">
        <f>VLOOKUP(A9870,'Data. User Inf'!$A$2:$D$13428,4,)</f>
        <v>23_to_27</v>
      </c>
      <c r="J9870" s="38" t="str">
        <f>VLOOKUP(A9870,'Data. User Inf'!$A$2:$E$13428,5,)</f>
        <v>FEMALE</v>
      </c>
      <c r="K9870" s="38" t="str">
        <f>VLOOKUP(A9870,'Data. User Inf'!$A$2:$E$13428,3,)</f>
        <v>Other Cities</v>
      </c>
      <c r="L9870" s="38" t="str">
        <f>IF('Data. User Inf'!B9870&lt;'Data. Transactions'!C9870,"Current","New")</f>
        <v>Current</v>
      </c>
    </row>
    <row r="9871" spans="1:12" ht="15.75" customHeight="1" x14ac:dyDescent="0.25">
      <c r="A9871" s="24">
        <v>44693853</v>
      </c>
      <c r="B9871" s="24">
        <v>7406205558</v>
      </c>
      <c r="C9871" s="26">
        <v>44106</v>
      </c>
      <c r="D9871" s="27">
        <v>50000</v>
      </c>
      <c r="E9871" s="28" t="s">
        <v>9</v>
      </c>
      <c r="F9871" s="24">
        <v>12</v>
      </c>
      <c r="G9871" s="36" t="s">
        <v>99</v>
      </c>
      <c r="H9871" s="38">
        <f>((VLOOKUP(F9871,'Data. Commission'!$B$2:$C$6,2,))/100)*D9871</f>
        <v>1000</v>
      </c>
      <c r="I9871" s="38" t="str">
        <f>VLOOKUP(A9871,'Data. User Inf'!$A$2:$D$13428,4,)</f>
        <v>23_to_27</v>
      </c>
      <c r="J9871" s="38" t="str">
        <f>VLOOKUP(A9871,'Data. User Inf'!$A$2:$E$13428,5,)</f>
        <v>FEMALE</v>
      </c>
      <c r="K9871" s="38" t="str">
        <f>VLOOKUP(A9871,'Data. User Inf'!$A$2:$E$13428,3,)</f>
        <v>Other Cities</v>
      </c>
      <c r="L9871" s="38" t="str">
        <f>IF('Data. User Inf'!B9871&lt;'Data. Transactions'!C9871,"Current","New")</f>
        <v>Current</v>
      </c>
    </row>
    <row r="9872" spans="1:12" ht="15.75" customHeight="1" x14ac:dyDescent="0.25">
      <c r="A9872" s="24">
        <v>16920272</v>
      </c>
      <c r="B9872" s="24">
        <v>7408352634</v>
      </c>
      <c r="C9872" s="26">
        <v>44106</v>
      </c>
      <c r="D9872" s="27">
        <v>50000</v>
      </c>
      <c r="E9872" s="28" t="s">
        <v>9</v>
      </c>
      <c r="F9872" s="24">
        <v>12</v>
      </c>
      <c r="G9872" s="36" t="s">
        <v>99</v>
      </c>
      <c r="H9872" s="38">
        <f>((VLOOKUP(F9872,'Data. Commission'!$B$2:$C$6,2,))/100)*D9872</f>
        <v>1000</v>
      </c>
      <c r="I9872" s="38" t="str">
        <f>VLOOKUP(A9872,'Data. User Inf'!$A$2:$D$13428,4,)</f>
        <v>28_to_32</v>
      </c>
      <c r="J9872" s="38" t="str">
        <f>VLOOKUP(A9872,'Data. User Inf'!$A$2:$E$13428,5,)</f>
        <v>MALE</v>
      </c>
      <c r="K9872" s="38" t="str">
        <f>VLOOKUP(A9872,'Data. User Inf'!$A$2:$E$13428,3,)</f>
        <v>Other Cities</v>
      </c>
      <c r="L9872" s="38" t="str">
        <f>IF('Data. User Inf'!B9872&lt;'Data. Transactions'!C9872,"Current","New")</f>
        <v>Current</v>
      </c>
    </row>
    <row r="9873" spans="1:12" ht="15.75" customHeight="1" x14ac:dyDescent="0.25">
      <c r="A9873" s="24">
        <v>41914014</v>
      </c>
      <c r="B9873" s="24">
        <v>7404374942</v>
      </c>
      <c r="C9873" s="26">
        <v>44106</v>
      </c>
      <c r="D9873" s="27">
        <v>20000</v>
      </c>
      <c r="E9873" s="28" t="s">
        <v>86</v>
      </c>
      <c r="F9873" s="24">
        <v>14</v>
      </c>
      <c r="G9873" s="36" t="s">
        <v>99</v>
      </c>
      <c r="H9873" s="38">
        <f>((VLOOKUP(F9873,'Data. Commission'!$B$2:$C$6,2,))/100)*D9873</f>
        <v>800</v>
      </c>
      <c r="I9873" s="38" t="str">
        <f>VLOOKUP(A9873,'Data. User Inf'!$A$2:$D$13428,4,)</f>
        <v>28_to_32</v>
      </c>
      <c r="J9873" s="38" t="str">
        <f>VLOOKUP(A9873,'Data. User Inf'!$A$2:$E$13428,5,)</f>
        <v>FEMALE</v>
      </c>
      <c r="K9873" s="38" t="str">
        <f>VLOOKUP(A9873,'Data. User Inf'!$A$2:$E$13428,3,)</f>
        <v>Other Cities</v>
      </c>
      <c r="L9873" s="38" t="str">
        <f>IF('Data. User Inf'!B9873&lt;'Data. Transactions'!C9873,"Current","New")</f>
        <v>Current</v>
      </c>
    </row>
    <row r="9874" spans="1:12" ht="15.75" customHeight="1" x14ac:dyDescent="0.25">
      <c r="A9874" s="24">
        <v>41105231</v>
      </c>
      <c r="B9874" s="24">
        <v>7405352625</v>
      </c>
      <c r="C9874" s="26">
        <v>44106</v>
      </c>
      <c r="D9874" s="27">
        <v>50000</v>
      </c>
      <c r="E9874" s="28" t="s">
        <v>86</v>
      </c>
      <c r="F9874" s="24">
        <v>14</v>
      </c>
      <c r="G9874" s="36" t="s">
        <v>99</v>
      </c>
      <c r="H9874" s="38">
        <f>((VLOOKUP(F9874,'Data. Commission'!$B$2:$C$6,2,))/100)*D9874</f>
        <v>2000</v>
      </c>
      <c r="I9874" s="38" t="str">
        <f>VLOOKUP(A9874,'Data. User Inf'!$A$2:$D$13428,4,)</f>
        <v>28_to_32</v>
      </c>
      <c r="J9874" s="38" t="str">
        <f>VLOOKUP(A9874,'Data. User Inf'!$A$2:$E$13428,5,)</f>
        <v>MALE</v>
      </c>
      <c r="K9874" s="38" t="str">
        <f>VLOOKUP(A9874,'Data. User Inf'!$A$2:$E$13428,3,)</f>
        <v>Other Cities</v>
      </c>
      <c r="L9874" s="38" t="str">
        <f>IF('Data. User Inf'!B9874&lt;'Data. Transactions'!C9874,"Current","New")</f>
        <v>Current</v>
      </c>
    </row>
    <row r="9875" spans="1:12" ht="15.75" customHeight="1" x14ac:dyDescent="0.25">
      <c r="A9875" s="24">
        <v>4430713</v>
      </c>
      <c r="B9875" s="24">
        <v>7407623376</v>
      </c>
      <c r="C9875" s="26">
        <v>44106</v>
      </c>
      <c r="D9875" s="27">
        <v>50000</v>
      </c>
      <c r="E9875" s="24" t="s">
        <v>87</v>
      </c>
      <c r="F9875" s="24">
        <v>15</v>
      </c>
      <c r="G9875" s="37"/>
      <c r="H9875" s="38">
        <f>((VLOOKUP(F9875,'Data. Commission'!$B$2:$C$6,2,))/100)*D9875</f>
        <v>2000</v>
      </c>
      <c r="I9875" s="38" t="str">
        <f>VLOOKUP(A9875,'Data. User Inf'!$A$2:$D$13428,4,)</f>
        <v>28_to_32</v>
      </c>
      <c r="J9875" s="38" t="str">
        <f>VLOOKUP(A9875,'Data. User Inf'!$A$2:$E$13428,5,)</f>
        <v>FEMALE</v>
      </c>
      <c r="K9875" s="38" t="str">
        <f>VLOOKUP(A9875,'Data. User Inf'!$A$2:$E$13428,3,)</f>
        <v>Hồ Chí Minh</v>
      </c>
      <c r="L9875" s="38" t="str">
        <f>IF('Data. User Inf'!B9875&lt;'Data. Transactions'!C9875,"Current","New")</f>
        <v>Current</v>
      </c>
    </row>
    <row r="9876" spans="1:12" ht="15.75" customHeight="1" x14ac:dyDescent="0.25">
      <c r="A9876" s="24">
        <v>57238551</v>
      </c>
      <c r="B9876" s="24">
        <v>7405907481</v>
      </c>
      <c r="C9876" s="26">
        <v>44106</v>
      </c>
      <c r="D9876" s="27">
        <v>10000</v>
      </c>
      <c r="E9876" s="28" t="s">
        <v>9</v>
      </c>
      <c r="F9876" s="24">
        <v>12</v>
      </c>
      <c r="G9876" s="36" t="s">
        <v>99</v>
      </c>
      <c r="H9876" s="38">
        <f>((VLOOKUP(F9876,'Data. Commission'!$B$2:$C$6,2,))/100)*D9876</f>
        <v>200</v>
      </c>
      <c r="I9876" s="38" t="str">
        <f>VLOOKUP(A9876,'Data. User Inf'!$A$2:$D$13428,4,)</f>
        <v>&gt;37</v>
      </c>
      <c r="J9876" s="38" t="str">
        <f>VLOOKUP(A9876,'Data. User Inf'!$A$2:$E$13428,5,)</f>
        <v>FEMALE</v>
      </c>
      <c r="K9876" s="38" t="str">
        <f>VLOOKUP(A9876,'Data. User Inf'!$A$2:$E$13428,3,)</f>
        <v>Hồ Chí Minh</v>
      </c>
      <c r="L9876" s="38" t="str">
        <f>IF('Data. User Inf'!B9876&lt;'Data. Transactions'!C9876,"Current","New")</f>
        <v>Current</v>
      </c>
    </row>
    <row r="9877" spans="1:12" ht="15.75" customHeight="1" x14ac:dyDescent="0.25">
      <c r="A9877" s="24">
        <v>48477879</v>
      </c>
      <c r="B9877" s="24">
        <v>7404589844</v>
      </c>
      <c r="C9877" s="26">
        <v>44106</v>
      </c>
      <c r="D9877" s="27">
        <v>10000</v>
      </c>
      <c r="E9877" s="28" t="s">
        <v>86</v>
      </c>
      <c r="F9877" s="24">
        <v>14</v>
      </c>
      <c r="G9877" s="36" t="s">
        <v>99</v>
      </c>
      <c r="H9877" s="38">
        <f>((VLOOKUP(F9877,'Data. Commission'!$B$2:$C$6,2,))/100)*D9877</f>
        <v>400</v>
      </c>
      <c r="I9877" s="38" t="str">
        <f>VLOOKUP(A9877,'Data. User Inf'!$A$2:$D$13428,4,)</f>
        <v>&gt;37</v>
      </c>
      <c r="J9877" s="38" t="str">
        <f>VLOOKUP(A9877,'Data. User Inf'!$A$2:$E$13428,5,)</f>
        <v>FEMALE</v>
      </c>
      <c r="K9877" s="38" t="str">
        <f>VLOOKUP(A9877,'Data. User Inf'!$A$2:$E$13428,3,)</f>
        <v>Hà Nội</v>
      </c>
      <c r="L9877" s="38" t="str">
        <f>IF('Data. User Inf'!B9877&lt;'Data. Transactions'!C9877,"Current","New")</f>
        <v>Current</v>
      </c>
    </row>
    <row r="9878" spans="1:12" ht="15.75" customHeight="1" x14ac:dyDescent="0.25">
      <c r="A9878" s="24">
        <v>44936521</v>
      </c>
      <c r="B9878" s="24">
        <v>7401799469</v>
      </c>
      <c r="C9878" s="26">
        <v>44106</v>
      </c>
      <c r="D9878" s="27">
        <v>50000</v>
      </c>
      <c r="E9878" s="28" t="s">
        <v>9</v>
      </c>
      <c r="F9878" s="24">
        <v>12</v>
      </c>
      <c r="G9878" s="36" t="s">
        <v>99</v>
      </c>
      <c r="H9878" s="38">
        <f>((VLOOKUP(F9878,'Data. Commission'!$B$2:$C$6,2,))/100)*D9878</f>
        <v>1000</v>
      </c>
      <c r="I9878" s="38" t="str">
        <f>VLOOKUP(A9878,'Data. User Inf'!$A$2:$D$13428,4,)</f>
        <v>&gt;37</v>
      </c>
      <c r="J9878" s="38" t="str">
        <f>VLOOKUP(A9878,'Data. User Inf'!$A$2:$E$13428,5,)</f>
        <v>MALE</v>
      </c>
      <c r="K9878" s="38" t="str">
        <f>VLOOKUP(A9878,'Data. User Inf'!$A$2:$E$13428,3,)</f>
        <v>Other Cities</v>
      </c>
      <c r="L9878" s="38" t="str">
        <f>IF('Data. User Inf'!B9878&lt;'Data. Transactions'!C9878,"Current","New")</f>
        <v>Current</v>
      </c>
    </row>
    <row r="9879" spans="1:12" ht="15.75" customHeight="1" x14ac:dyDescent="0.25">
      <c r="A9879" s="24">
        <v>51217927</v>
      </c>
      <c r="B9879" s="24">
        <v>7408598995</v>
      </c>
      <c r="C9879" s="26">
        <v>44106</v>
      </c>
      <c r="D9879" s="27">
        <v>100000</v>
      </c>
      <c r="E9879" s="28" t="s">
        <v>86</v>
      </c>
      <c r="F9879" s="24">
        <v>14</v>
      </c>
      <c r="G9879" s="37" t="s">
        <v>49</v>
      </c>
      <c r="H9879" s="38">
        <f>((VLOOKUP(F9879,'Data. Commission'!$B$2:$C$6,2,))/100)*D9879</f>
        <v>4000</v>
      </c>
      <c r="I9879" s="38" t="str">
        <f>VLOOKUP(A9879,'Data. User Inf'!$A$2:$D$13428,4,)</f>
        <v>&gt;37</v>
      </c>
      <c r="J9879" s="38" t="str">
        <f>VLOOKUP(A9879,'Data. User Inf'!$A$2:$E$13428,5,)</f>
        <v>MALE</v>
      </c>
      <c r="K9879" s="38" t="str">
        <f>VLOOKUP(A9879,'Data. User Inf'!$A$2:$E$13428,3,)</f>
        <v>Other Cities</v>
      </c>
      <c r="L9879" s="38" t="str">
        <f>IF('Data. User Inf'!B9879&lt;'Data. Transactions'!C9879,"Current","New")</f>
        <v>Current</v>
      </c>
    </row>
    <row r="9880" spans="1:12" ht="15.75" customHeight="1" x14ac:dyDescent="0.25">
      <c r="A9880" s="24">
        <v>56347731</v>
      </c>
      <c r="B9880" s="24">
        <v>7401352235</v>
      </c>
      <c r="C9880" s="26">
        <v>44106</v>
      </c>
      <c r="D9880" s="27">
        <v>20000</v>
      </c>
      <c r="E9880" s="28" t="s">
        <v>87</v>
      </c>
      <c r="F9880" s="24">
        <v>15</v>
      </c>
      <c r="G9880" s="36" t="s">
        <v>99</v>
      </c>
      <c r="H9880" s="38">
        <f>((VLOOKUP(F9880,'Data. Commission'!$B$2:$C$6,2,))/100)*D9880</f>
        <v>800</v>
      </c>
      <c r="I9880" s="38" t="str">
        <f>VLOOKUP(A9880,'Data. User Inf'!$A$2:$D$13428,4,)</f>
        <v>&gt;37</v>
      </c>
      <c r="J9880" s="38" t="str">
        <f>VLOOKUP(A9880,'Data. User Inf'!$A$2:$E$13428,5,)</f>
        <v>MALE</v>
      </c>
      <c r="K9880" s="38" t="str">
        <f>VLOOKUP(A9880,'Data. User Inf'!$A$2:$E$13428,3,)</f>
        <v>Other Cities</v>
      </c>
      <c r="L9880" s="38" t="str">
        <f>IF('Data. User Inf'!B9880&lt;'Data. Transactions'!C9880,"Current","New")</f>
        <v>Current</v>
      </c>
    </row>
    <row r="9881" spans="1:12" ht="15.75" customHeight="1" x14ac:dyDescent="0.25">
      <c r="A9881" s="24">
        <v>50323181</v>
      </c>
      <c r="B9881" s="24">
        <v>7402560692</v>
      </c>
      <c r="C9881" s="26">
        <v>44106</v>
      </c>
      <c r="D9881" s="27">
        <v>20000</v>
      </c>
      <c r="E9881" s="28" t="s">
        <v>9</v>
      </c>
      <c r="F9881" s="24">
        <v>12</v>
      </c>
      <c r="G9881" s="37"/>
      <c r="H9881" s="38">
        <f>((VLOOKUP(F9881,'Data. Commission'!$B$2:$C$6,2,))/100)*D9881</f>
        <v>400</v>
      </c>
      <c r="I9881" s="38" t="str">
        <f>VLOOKUP(A9881,'Data. User Inf'!$A$2:$D$13428,4,)</f>
        <v>33_to_37</v>
      </c>
      <c r="J9881" s="38" t="str">
        <f>VLOOKUP(A9881,'Data. User Inf'!$A$2:$E$13428,5,)</f>
        <v>FEMALE</v>
      </c>
      <c r="K9881" s="38" t="str">
        <f>VLOOKUP(A9881,'Data. User Inf'!$A$2:$E$13428,3,)</f>
        <v>Other Cities</v>
      </c>
      <c r="L9881" s="38" t="str">
        <f>IF('Data. User Inf'!B9881&lt;'Data. Transactions'!C9881,"Current","New")</f>
        <v>Current</v>
      </c>
    </row>
    <row r="9882" spans="1:12" ht="15.75" customHeight="1" x14ac:dyDescent="0.25">
      <c r="A9882" s="24">
        <v>13163108</v>
      </c>
      <c r="B9882" s="24">
        <v>7400556540</v>
      </c>
      <c r="C9882" s="26">
        <v>44106</v>
      </c>
      <c r="D9882" s="27">
        <v>50000</v>
      </c>
      <c r="E9882" s="28" t="s">
        <v>60</v>
      </c>
      <c r="F9882" s="24">
        <v>13</v>
      </c>
      <c r="G9882" s="37"/>
      <c r="H9882" s="38">
        <f>((VLOOKUP(F9882,'Data. Commission'!$B$2:$C$6,2,))/100)*D9882</f>
        <v>1500</v>
      </c>
      <c r="I9882" s="38" t="str">
        <f>VLOOKUP(A9882,'Data. User Inf'!$A$2:$D$13428,4,)</f>
        <v>23_to_27</v>
      </c>
      <c r="J9882" s="38" t="str">
        <f>VLOOKUP(A9882,'Data. User Inf'!$A$2:$E$13428,5,)</f>
        <v>MALE</v>
      </c>
      <c r="K9882" s="38" t="str">
        <f>VLOOKUP(A9882,'Data. User Inf'!$A$2:$E$13428,3,)</f>
        <v>Other Cities</v>
      </c>
      <c r="L9882" s="38" t="str">
        <f>IF('Data. User Inf'!B9882&lt;'Data. Transactions'!C9882,"Current","New")</f>
        <v>Current</v>
      </c>
    </row>
    <row r="9883" spans="1:12" ht="15.75" customHeight="1" x14ac:dyDescent="0.25">
      <c r="A9883" s="24">
        <v>54103435</v>
      </c>
      <c r="B9883" s="24">
        <v>7409074484</v>
      </c>
      <c r="C9883" s="26">
        <v>44106</v>
      </c>
      <c r="D9883" s="27">
        <v>100000</v>
      </c>
      <c r="E9883" s="24" t="s">
        <v>86</v>
      </c>
      <c r="F9883" s="24">
        <v>14</v>
      </c>
      <c r="G9883" s="37"/>
      <c r="H9883" s="38">
        <f>((VLOOKUP(F9883,'Data. Commission'!$B$2:$C$6,2,))/100)*D9883</f>
        <v>4000</v>
      </c>
      <c r="I9883" s="38" t="str">
        <f>VLOOKUP(A9883,'Data. User Inf'!$A$2:$D$13428,4,)</f>
        <v>18_to_22</v>
      </c>
      <c r="J9883" s="38" t="str">
        <f>VLOOKUP(A9883,'Data. User Inf'!$A$2:$E$13428,5,)</f>
        <v>FEMALE</v>
      </c>
      <c r="K9883" s="38" t="str">
        <f>VLOOKUP(A9883,'Data. User Inf'!$A$2:$E$13428,3,)</f>
        <v>Other Cities</v>
      </c>
      <c r="L9883" s="38" t="str">
        <f>IF('Data. User Inf'!B9883&lt;'Data. Transactions'!C9883,"Current","New")</f>
        <v>Current</v>
      </c>
    </row>
    <row r="9884" spans="1:12" ht="15.75" customHeight="1" x14ac:dyDescent="0.25">
      <c r="A9884" s="24">
        <v>35756584</v>
      </c>
      <c r="B9884" s="24">
        <v>7406001735</v>
      </c>
      <c r="C9884" s="26">
        <v>44106</v>
      </c>
      <c r="D9884" s="27">
        <v>10000</v>
      </c>
      <c r="E9884" s="24" t="s">
        <v>60</v>
      </c>
      <c r="F9884" s="24">
        <v>13</v>
      </c>
      <c r="G9884" s="37"/>
      <c r="H9884" s="38">
        <f>((VLOOKUP(F9884,'Data. Commission'!$B$2:$C$6,2,))/100)*D9884</f>
        <v>300</v>
      </c>
      <c r="I9884" s="38" t="str">
        <f>VLOOKUP(A9884,'Data. User Inf'!$A$2:$D$13428,4,)</f>
        <v>23_to_27</v>
      </c>
      <c r="J9884" s="38" t="str">
        <f>VLOOKUP(A9884,'Data. User Inf'!$A$2:$E$13428,5,)</f>
        <v>FEMALE</v>
      </c>
      <c r="K9884" s="38" t="str">
        <f>VLOOKUP(A9884,'Data. User Inf'!$A$2:$E$13428,3,)</f>
        <v>Other Cities</v>
      </c>
      <c r="L9884" s="38" t="str">
        <f>IF('Data. User Inf'!B9884&lt;'Data. Transactions'!C9884,"Current","New")</f>
        <v>Current</v>
      </c>
    </row>
    <row r="9885" spans="1:12" ht="15.75" customHeight="1" x14ac:dyDescent="0.25">
      <c r="A9885" s="24">
        <v>13776026</v>
      </c>
      <c r="B9885" s="24">
        <v>7407496749</v>
      </c>
      <c r="C9885" s="26">
        <v>44106</v>
      </c>
      <c r="D9885" s="27">
        <v>100000</v>
      </c>
      <c r="E9885" s="28" t="s">
        <v>60</v>
      </c>
      <c r="F9885" s="24">
        <v>13</v>
      </c>
      <c r="G9885" s="36" t="s">
        <v>49</v>
      </c>
      <c r="H9885" s="38">
        <f>((VLOOKUP(F9885,'Data. Commission'!$B$2:$C$6,2,))/100)*D9885</f>
        <v>3000</v>
      </c>
      <c r="I9885" s="38" t="str">
        <f>VLOOKUP(A9885,'Data. User Inf'!$A$2:$D$13428,4,)</f>
        <v>unknown</v>
      </c>
      <c r="J9885" s="38" t="str">
        <f>VLOOKUP(A9885,'Data. User Inf'!$A$2:$E$13428,5,)</f>
        <v>MALE</v>
      </c>
      <c r="K9885" s="38" t="str">
        <f>VLOOKUP(A9885,'Data. User Inf'!$A$2:$E$13428,3,)</f>
        <v>Other Cities</v>
      </c>
      <c r="L9885" s="38" t="str">
        <f>IF('Data. User Inf'!B9885&lt;'Data. Transactions'!C9885,"Current","New")</f>
        <v>Current</v>
      </c>
    </row>
    <row r="9886" spans="1:12" ht="15.75" customHeight="1" x14ac:dyDescent="0.25">
      <c r="A9886" s="24">
        <v>22157184</v>
      </c>
      <c r="B9886" s="24">
        <v>7404033057</v>
      </c>
      <c r="C9886" s="26">
        <v>44106</v>
      </c>
      <c r="D9886" s="27">
        <v>10000</v>
      </c>
      <c r="E9886" s="28" t="s">
        <v>86</v>
      </c>
      <c r="F9886" s="24">
        <v>14</v>
      </c>
      <c r="G9886" s="37"/>
      <c r="H9886" s="38">
        <f>((VLOOKUP(F9886,'Data. Commission'!$B$2:$C$6,2,))/100)*D9886</f>
        <v>400</v>
      </c>
      <c r="I9886" s="38" t="str">
        <f>VLOOKUP(A9886,'Data. User Inf'!$A$2:$D$13428,4,)</f>
        <v>23_to_27</v>
      </c>
      <c r="J9886" s="38" t="str">
        <f>VLOOKUP(A9886,'Data. User Inf'!$A$2:$E$13428,5,)</f>
        <v>MALE</v>
      </c>
      <c r="K9886" s="38" t="str">
        <f>VLOOKUP(A9886,'Data. User Inf'!$A$2:$E$13428,3,)</f>
        <v>Unknown</v>
      </c>
      <c r="L9886" s="38" t="str">
        <f>IF('Data. User Inf'!B9886&lt;'Data. Transactions'!C9886,"Current","New")</f>
        <v>Current</v>
      </c>
    </row>
    <row r="9887" spans="1:12" ht="15.75" customHeight="1" x14ac:dyDescent="0.25">
      <c r="A9887" s="24">
        <v>18115302</v>
      </c>
      <c r="B9887" s="24">
        <v>7401019059</v>
      </c>
      <c r="C9887" s="26">
        <v>44106</v>
      </c>
      <c r="D9887" s="27">
        <v>10000</v>
      </c>
      <c r="E9887" s="28" t="s">
        <v>9</v>
      </c>
      <c r="F9887" s="24">
        <v>12</v>
      </c>
      <c r="G9887" s="36" t="s">
        <v>99</v>
      </c>
      <c r="H9887" s="38">
        <f>((VLOOKUP(F9887,'Data. Commission'!$B$2:$C$6,2,))/100)*D9887</f>
        <v>200</v>
      </c>
      <c r="I9887" s="38" t="str">
        <f>VLOOKUP(A9887,'Data. User Inf'!$A$2:$D$13428,4,)</f>
        <v>unknown</v>
      </c>
      <c r="J9887" s="38" t="str">
        <f>VLOOKUP(A9887,'Data. User Inf'!$A$2:$E$13428,5,)</f>
        <v>MALE</v>
      </c>
      <c r="K9887" s="38" t="str">
        <f>VLOOKUP(A9887,'Data. User Inf'!$A$2:$E$13428,3,)</f>
        <v>Unknown</v>
      </c>
      <c r="L9887" s="38" t="str">
        <f>IF('Data. User Inf'!B9887&lt;'Data. Transactions'!C9887,"Current","New")</f>
        <v>Current</v>
      </c>
    </row>
    <row r="9888" spans="1:12" ht="15.75" customHeight="1" x14ac:dyDescent="0.25">
      <c r="A9888" s="24">
        <v>49065837</v>
      </c>
      <c r="B9888" s="24">
        <v>7405904663</v>
      </c>
      <c r="C9888" s="26">
        <v>44106</v>
      </c>
      <c r="D9888" s="27">
        <v>50000</v>
      </c>
      <c r="E9888" s="28" t="s">
        <v>9</v>
      </c>
      <c r="F9888" s="24">
        <v>12</v>
      </c>
      <c r="G9888" s="37"/>
      <c r="H9888" s="38">
        <f>((VLOOKUP(F9888,'Data. Commission'!$B$2:$C$6,2,))/100)*D9888</f>
        <v>1000</v>
      </c>
      <c r="I9888" s="38" t="str">
        <f>VLOOKUP(A9888,'Data. User Inf'!$A$2:$D$13428,4,)</f>
        <v>unknown</v>
      </c>
      <c r="J9888" s="38" t="str">
        <f>VLOOKUP(A9888,'Data. User Inf'!$A$2:$E$13428,5,)</f>
        <v>FEMALE</v>
      </c>
      <c r="K9888" s="38" t="str">
        <f>VLOOKUP(A9888,'Data. User Inf'!$A$2:$E$13428,3,)</f>
        <v>Unknown</v>
      </c>
      <c r="L9888" s="38" t="str">
        <f>IF('Data. User Inf'!B9888&lt;'Data. Transactions'!C9888,"Current","New")</f>
        <v>Current</v>
      </c>
    </row>
    <row r="9889" spans="1:12" ht="15.75" customHeight="1" x14ac:dyDescent="0.25">
      <c r="A9889" s="24">
        <v>8693847</v>
      </c>
      <c r="B9889" s="24">
        <v>7405491289</v>
      </c>
      <c r="C9889" s="26">
        <v>44106</v>
      </c>
      <c r="D9889" s="27">
        <v>10000</v>
      </c>
      <c r="E9889" s="24" t="s">
        <v>9</v>
      </c>
      <c r="F9889" s="24">
        <v>12</v>
      </c>
      <c r="G9889" s="37"/>
      <c r="H9889" s="38">
        <f>((VLOOKUP(F9889,'Data. Commission'!$B$2:$C$6,2,))/100)*D9889</f>
        <v>200</v>
      </c>
      <c r="I9889" s="38" t="str">
        <f>VLOOKUP(A9889,'Data. User Inf'!$A$2:$D$13428,4,)</f>
        <v>unknown</v>
      </c>
      <c r="J9889" s="38" t="str">
        <f>VLOOKUP(A9889,'Data. User Inf'!$A$2:$E$13428,5,)</f>
        <v>FEMALE</v>
      </c>
      <c r="K9889" s="38" t="str">
        <f>VLOOKUP(A9889,'Data. User Inf'!$A$2:$E$13428,3,)</f>
        <v>Unknown</v>
      </c>
      <c r="L9889" s="38" t="str">
        <f>IF('Data. User Inf'!B9889&lt;'Data. Transactions'!C9889,"Current","New")</f>
        <v>Current</v>
      </c>
    </row>
    <row r="9890" spans="1:12" ht="15.75" customHeight="1" x14ac:dyDescent="0.25">
      <c r="A9890" s="24">
        <v>27171883</v>
      </c>
      <c r="B9890" s="24">
        <v>7417882119</v>
      </c>
      <c r="C9890" s="26">
        <v>44107</v>
      </c>
      <c r="D9890" s="27">
        <v>20000</v>
      </c>
      <c r="E9890" s="28" t="s">
        <v>60</v>
      </c>
      <c r="F9890" s="24">
        <v>13</v>
      </c>
      <c r="G9890" s="36" t="s">
        <v>99</v>
      </c>
      <c r="H9890" s="38">
        <f>((VLOOKUP(F9890,'Data. Commission'!$B$2:$C$6,2,))/100)*D9890</f>
        <v>600</v>
      </c>
      <c r="I9890" s="38" t="str">
        <f>VLOOKUP(A9890,'Data. User Inf'!$A$2:$D$13428,4,)</f>
        <v>28_to_32</v>
      </c>
      <c r="J9890" s="38" t="str">
        <f>VLOOKUP(A9890,'Data. User Inf'!$A$2:$E$13428,5,)</f>
        <v>MALE</v>
      </c>
      <c r="K9890" s="38" t="str">
        <f>VLOOKUP(A9890,'Data. User Inf'!$A$2:$E$13428,3,)</f>
        <v>Other Cities</v>
      </c>
      <c r="L9890" s="38" t="str">
        <f>IF('Data. User Inf'!B9890&lt;'Data. Transactions'!C9890,"Current","New")</f>
        <v>Current</v>
      </c>
    </row>
    <row r="9891" spans="1:12" ht="15.75" customHeight="1" x14ac:dyDescent="0.25">
      <c r="A9891" s="24">
        <v>45786505</v>
      </c>
      <c r="B9891" s="24">
        <v>7421711143</v>
      </c>
      <c r="C9891" s="26">
        <v>44107</v>
      </c>
      <c r="D9891" s="27">
        <v>10000</v>
      </c>
      <c r="E9891" s="28" t="s">
        <v>9</v>
      </c>
      <c r="F9891" s="24">
        <v>12</v>
      </c>
      <c r="G9891" s="36" t="s">
        <v>99</v>
      </c>
      <c r="H9891" s="38">
        <f>((VLOOKUP(F9891,'Data. Commission'!$B$2:$C$6,2,))/100)*D9891</f>
        <v>200</v>
      </c>
      <c r="I9891" s="38" t="str">
        <f>VLOOKUP(A9891,'Data. User Inf'!$A$2:$D$13428,4,)</f>
        <v>18_to_22</v>
      </c>
      <c r="J9891" s="38" t="str">
        <f>VLOOKUP(A9891,'Data. User Inf'!$A$2:$E$13428,5,)</f>
        <v>MALE</v>
      </c>
      <c r="K9891" s="38" t="str">
        <f>VLOOKUP(A9891,'Data. User Inf'!$A$2:$E$13428,3,)</f>
        <v>Hồ Chí Minh</v>
      </c>
      <c r="L9891" s="38" t="str">
        <f>IF('Data. User Inf'!B9891&lt;'Data. Transactions'!C9891,"Current","New")</f>
        <v>Current</v>
      </c>
    </row>
    <row r="9892" spans="1:12" ht="15.75" customHeight="1" x14ac:dyDescent="0.25">
      <c r="A9892" s="24">
        <v>2784016</v>
      </c>
      <c r="B9892" s="24">
        <v>7415518856</v>
      </c>
      <c r="C9892" s="26">
        <v>44107</v>
      </c>
      <c r="D9892" s="27">
        <v>20000</v>
      </c>
      <c r="E9892" s="28" t="s">
        <v>60</v>
      </c>
      <c r="F9892" s="24">
        <v>13</v>
      </c>
      <c r="G9892" s="36" t="s">
        <v>99</v>
      </c>
      <c r="H9892" s="38">
        <f>((VLOOKUP(F9892,'Data. Commission'!$B$2:$C$6,2,))/100)*D9892</f>
        <v>600</v>
      </c>
      <c r="I9892" s="38" t="str">
        <f>VLOOKUP(A9892,'Data. User Inf'!$A$2:$D$13428,4,)</f>
        <v>23_to_27</v>
      </c>
      <c r="J9892" s="38" t="str">
        <f>VLOOKUP(A9892,'Data. User Inf'!$A$2:$E$13428,5,)</f>
        <v>FEMALE</v>
      </c>
      <c r="K9892" s="38" t="str">
        <f>VLOOKUP(A9892,'Data. User Inf'!$A$2:$E$13428,3,)</f>
        <v>Hồ Chí Minh</v>
      </c>
      <c r="L9892" s="38" t="str">
        <f>IF('Data. User Inf'!B9892&lt;'Data. Transactions'!C9892,"Current","New")</f>
        <v>Current</v>
      </c>
    </row>
    <row r="9893" spans="1:12" ht="15.75" customHeight="1" x14ac:dyDescent="0.25">
      <c r="A9893" s="24">
        <v>44925276</v>
      </c>
      <c r="B9893" s="24">
        <v>7415906153</v>
      </c>
      <c r="C9893" s="26">
        <v>44107</v>
      </c>
      <c r="D9893" s="27">
        <v>20000</v>
      </c>
      <c r="E9893" s="28" t="s">
        <v>9</v>
      </c>
      <c r="F9893" s="24">
        <v>12</v>
      </c>
      <c r="G9893" s="36" t="s">
        <v>99</v>
      </c>
      <c r="H9893" s="38">
        <f>((VLOOKUP(F9893,'Data. Commission'!$B$2:$C$6,2,))/100)*D9893</f>
        <v>400</v>
      </c>
      <c r="I9893" s="38" t="str">
        <f>VLOOKUP(A9893,'Data. User Inf'!$A$2:$D$13428,4,)</f>
        <v>23_to_27</v>
      </c>
      <c r="J9893" s="38" t="str">
        <f>VLOOKUP(A9893,'Data. User Inf'!$A$2:$E$13428,5,)</f>
        <v>FEMALE</v>
      </c>
      <c r="K9893" s="38" t="str">
        <f>VLOOKUP(A9893,'Data. User Inf'!$A$2:$E$13428,3,)</f>
        <v>Hồ Chí Minh</v>
      </c>
      <c r="L9893" s="38" t="str">
        <f>IF('Data. User Inf'!B9893&lt;'Data. Transactions'!C9893,"Current","New")</f>
        <v>Current</v>
      </c>
    </row>
    <row r="9894" spans="1:12" ht="15.75" customHeight="1" x14ac:dyDescent="0.25">
      <c r="A9894" s="24">
        <v>43242422</v>
      </c>
      <c r="B9894" s="24">
        <v>7418370309</v>
      </c>
      <c r="C9894" s="26">
        <v>44107</v>
      </c>
      <c r="D9894" s="27">
        <v>10000</v>
      </c>
      <c r="E9894" s="28" t="s">
        <v>9</v>
      </c>
      <c r="F9894" s="24">
        <v>12</v>
      </c>
      <c r="G9894" s="36" t="s">
        <v>99</v>
      </c>
      <c r="H9894" s="38">
        <f>((VLOOKUP(F9894,'Data. Commission'!$B$2:$C$6,2,))/100)*D9894</f>
        <v>200</v>
      </c>
      <c r="I9894" s="38" t="str">
        <f>VLOOKUP(A9894,'Data. User Inf'!$A$2:$D$13428,4,)</f>
        <v>23_to_27</v>
      </c>
      <c r="J9894" s="38" t="str">
        <f>VLOOKUP(A9894,'Data. User Inf'!$A$2:$E$13428,5,)</f>
        <v>FEMALE</v>
      </c>
      <c r="K9894" s="38" t="str">
        <f>VLOOKUP(A9894,'Data. User Inf'!$A$2:$E$13428,3,)</f>
        <v>Hồ Chí Minh</v>
      </c>
      <c r="L9894" s="38" t="str">
        <f>IF('Data. User Inf'!B9894&lt;'Data. Transactions'!C9894,"Current","New")</f>
        <v>Current</v>
      </c>
    </row>
    <row r="9895" spans="1:12" ht="15.75" customHeight="1" x14ac:dyDescent="0.25">
      <c r="A9895" s="24">
        <v>44428708</v>
      </c>
      <c r="B9895" s="24">
        <v>7423257659</v>
      </c>
      <c r="C9895" s="26">
        <v>44107</v>
      </c>
      <c r="D9895" s="27">
        <v>20000</v>
      </c>
      <c r="E9895" s="28" t="s">
        <v>9</v>
      </c>
      <c r="F9895" s="24">
        <v>12</v>
      </c>
      <c r="G9895" s="37"/>
      <c r="H9895" s="38">
        <f>((VLOOKUP(F9895,'Data. Commission'!$B$2:$C$6,2,))/100)*D9895</f>
        <v>400</v>
      </c>
      <c r="I9895" s="38" t="str">
        <f>VLOOKUP(A9895,'Data. User Inf'!$A$2:$D$13428,4,)</f>
        <v>23_to_27</v>
      </c>
      <c r="J9895" s="38" t="str">
        <f>VLOOKUP(A9895,'Data. User Inf'!$A$2:$E$13428,5,)</f>
        <v>MALE</v>
      </c>
      <c r="K9895" s="38" t="str">
        <f>VLOOKUP(A9895,'Data. User Inf'!$A$2:$E$13428,3,)</f>
        <v>Hồ Chí Minh</v>
      </c>
      <c r="L9895" s="38" t="str">
        <f>IF('Data. User Inf'!B9895&lt;'Data. Transactions'!C9895,"Current","New")</f>
        <v>Current</v>
      </c>
    </row>
    <row r="9896" spans="1:12" ht="15.75" customHeight="1" x14ac:dyDescent="0.25">
      <c r="A9896" s="24">
        <v>49160884</v>
      </c>
      <c r="B9896" s="24">
        <v>7425160739</v>
      </c>
      <c r="C9896" s="26">
        <v>44107</v>
      </c>
      <c r="D9896" s="27">
        <v>50000</v>
      </c>
      <c r="E9896" s="28" t="s">
        <v>9</v>
      </c>
      <c r="F9896" s="24">
        <v>12</v>
      </c>
      <c r="G9896" s="36" t="s">
        <v>99</v>
      </c>
      <c r="H9896" s="38">
        <f>((VLOOKUP(F9896,'Data. Commission'!$B$2:$C$6,2,))/100)*D9896</f>
        <v>1000</v>
      </c>
      <c r="I9896" s="38" t="str">
        <f>VLOOKUP(A9896,'Data. User Inf'!$A$2:$D$13428,4,)</f>
        <v>23_to_27</v>
      </c>
      <c r="J9896" s="38" t="str">
        <f>VLOOKUP(A9896,'Data. User Inf'!$A$2:$E$13428,5,)</f>
        <v>MALE</v>
      </c>
      <c r="K9896" s="38" t="str">
        <f>VLOOKUP(A9896,'Data. User Inf'!$A$2:$E$13428,3,)</f>
        <v>Hà Nội</v>
      </c>
      <c r="L9896" s="38" t="str">
        <f>IF('Data. User Inf'!B9896&lt;'Data. Transactions'!C9896,"Current","New")</f>
        <v>Current</v>
      </c>
    </row>
    <row r="9897" spans="1:12" ht="15.75" customHeight="1" x14ac:dyDescent="0.25">
      <c r="A9897" s="24">
        <v>39129947</v>
      </c>
      <c r="B9897" s="24">
        <v>7542033972</v>
      </c>
      <c r="C9897" s="26">
        <v>44107</v>
      </c>
      <c r="D9897" s="27">
        <v>20000</v>
      </c>
      <c r="E9897" s="28" t="s">
        <v>86</v>
      </c>
      <c r="F9897" s="24">
        <v>14</v>
      </c>
      <c r="G9897" s="37"/>
      <c r="H9897" s="38">
        <f>((VLOOKUP(F9897,'Data. Commission'!$B$2:$C$6,2,))/100)*D9897</f>
        <v>800</v>
      </c>
      <c r="I9897" s="38" t="str">
        <f>VLOOKUP(A9897,'Data. User Inf'!$A$2:$D$13428,4,)</f>
        <v>23_to_27</v>
      </c>
      <c r="J9897" s="38" t="str">
        <f>VLOOKUP(A9897,'Data. User Inf'!$A$2:$E$13428,5,)</f>
        <v>FEMALE</v>
      </c>
      <c r="K9897" s="38" t="str">
        <f>VLOOKUP(A9897,'Data. User Inf'!$A$2:$E$13428,3,)</f>
        <v>Hồ Chí Minh</v>
      </c>
      <c r="L9897" s="38" t="str">
        <f>IF('Data. User Inf'!B9897&lt;'Data. Transactions'!C9897,"Current","New")</f>
        <v>Current</v>
      </c>
    </row>
    <row r="9898" spans="1:12" ht="15.75" customHeight="1" x14ac:dyDescent="0.25">
      <c r="A9898" s="24">
        <v>49468146</v>
      </c>
      <c r="B9898" s="24">
        <v>7533976957</v>
      </c>
      <c r="C9898" s="26">
        <v>44107</v>
      </c>
      <c r="D9898" s="27">
        <v>50000</v>
      </c>
      <c r="E9898" s="28" t="s">
        <v>9</v>
      </c>
      <c r="F9898" s="24">
        <v>12</v>
      </c>
      <c r="G9898" s="36" t="s">
        <v>99</v>
      </c>
      <c r="H9898" s="38">
        <f>((VLOOKUP(F9898,'Data. Commission'!$B$2:$C$6,2,))/100)*D9898</f>
        <v>1000</v>
      </c>
      <c r="I9898" s="38" t="str">
        <f>VLOOKUP(A9898,'Data. User Inf'!$A$2:$D$13428,4,)</f>
        <v>23_to_27</v>
      </c>
      <c r="J9898" s="38" t="str">
        <f>VLOOKUP(A9898,'Data. User Inf'!$A$2:$E$13428,5,)</f>
        <v>FEMALE</v>
      </c>
      <c r="K9898" s="38" t="str">
        <f>VLOOKUP(A9898,'Data. User Inf'!$A$2:$E$13428,3,)</f>
        <v>Hồ Chí Minh</v>
      </c>
      <c r="L9898" s="38" t="str">
        <f>IF('Data. User Inf'!B9898&lt;'Data. Transactions'!C9898,"Current","New")</f>
        <v>Current</v>
      </c>
    </row>
    <row r="9899" spans="1:12" ht="15.75" customHeight="1" x14ac:dyDescent="0.25">
      <c r="A9899" s="24">
        <v>55519731</v>
      </c>
      <c r="B9899" s="24">
        <v>7412958695</v>
      </c>
      <c r="C9899" s="26">
        <v>44107</v>
      </c>
      <c r="D9899" s="27">
        <v>50000</v>
      </c>
      <c r="E9899" s="24" t="s">
        <v>9</v>
      </c>
      <c r="F9899" s="24">
        <v>12</v>
      </c>
      <c r="G9899" s="37"/>
      <c r="H9899" s="38">
        <f>((VLOOKUP(F9899,'Data. Commission'!$B$2:$C$6,2,))/100)*D9899</f>
        <v>1000</v>
      </c>
      <c r="I9899" s="38" t="str">
        <f>VLOOKUP(A9899,'Data. User Inf'!$A$2:$D$13428,4,)</f>
        <v>&gt;37</v>
      </c>
      <c r="J9899" s="38" t="str">
        <f>VLOOKUP(A9899,'Data. User Inf'!$A$2:$E$13428,5,)</f>
        <v>MALE</v>
      </c>
      <c r="K9899" s="38" t="str">
        <f>VLOOKUP(A9899,'Data. User Inf'!$A$2:$E$13428,3,)</f>
        <v>Other Cities</v>
      </c>
      <c r="L9899" s="38" t="str">
        <f>IF('Data. User Inf'!B9899&lt;'Data. Transactions'!C9899,"Current","New")</f>
        <v>Current</v>
      </c>
    </row>
    <row r="9900" spans="1:12" ht="15.75" customHeight="1" x14ac:dyDescent="0.25">
      <c r="A9900" s="24">
        <v>16903172</v>
      </c>
      <c r="B9900" s="24">
        <v>7412960808</v>
      </c>
      <c r="C9900" s="26">
        <v>44107</v>
      </c>
      <c r="D9900" s="27">
        <v>100000</v>
      </c>
      <c r="E9900" s="28" t="s">
        <v>87</v>
      </c>
      <c r="F9900" s="24">
        <v>15</v>
      </c>
      <c r="G9900" s="36" t="s">
        <v>49</v>
      </c>
      <c r="H9900" s="38">
        <f>((VLOOKUP(F9900,'Data. Commission'!$B$2:$C$6,2,))/100)*D9900</f>
        <v>4000</v>
      </c>
      <c r="I9900" s="38" t="str">
        <f>VLOOKUP(A9900,'Data. User Inf'!$A$2:$D$13428,4,)</f>
        <v>28_to_32</v>
      </c>
      <c r="J9900" s="38" t="str">
        <f>VLOOKUP(A9900,'Data. User Inf'!$A$2:$E$13428,5,)</f>
        <v>FEMALE</v>
      </c>
      <c r="K9900" s="38" t="str">
        <f>VLOOKUP(A9900,'Data. User Inf'!$A$2:$E$13428,3,)</f>
        <v>Hồ Chí Minh</v>
      </c>
      <c r="L9900" s="38" t="str">
        <f>IF('Data. User Inf'!B9900&lt;'Data. Transactions'!C9900,"Current","New")</f>
        <v>Current</v>
      </c>
    </row>
    <row r="9901" spans="1:12" ht="15.75" customHeight="1" x14ac:dyDescent="0.25">
      <c r="A9901" s="24">
        <v>21344348</v>
      </c>
      <c r="B9901" s="24">
        <v>7424336813</v>
      </c>
      <c r="C9901" s="26">
        <v>44107</v>
      </c>
      <c r="D9901" s="27">
        <v>50000</v>
      </c>
      <c r="E9901" s="28" t="s">
        <v>87</v>
      </c>
      <c r="F9901" s="24">
        <v>15</v>
      </c>
      <c r="G9901" s="37"/>
      <c r="H9901" s="38">
        <f>((VLOOKUP(F9901,'Data. Commission'!$B$2:$C$6,2,))/100)*D9901</f>
        <v>2000</v>
      </c>
      <c r="I9901" s="38" t="str">
        <f>VLOOKUP(A9901,'Data. User Inf'!$A$2:$D$13428,4,)</f>
        <v>33_to_37</v>
      </c>
      <c r="J9901" s="38" t="str">
        <f>VLOOKUP(A9901,'Data. User Inf'!$A$2:$E$13428,5,)</f>
        <v>FEMALE</v>
      </c>
      <c r="K9901" s="38" t="str">
        <f>VLOOKUP(A9901,'Data. User Inf'!$A$2:$E$13428,3,)</f>
        <v>Other Cities</v>
      </c>
      <c r="L9901" s="38" t="str">
        <f>IF('Data. User Inf'!B9901&lt;'Data. Transactions'!C9901,"Current","New")</f>
        <v>Current</v>
      </c>
    </row>
    <row r="9902" spans="1:12" ht="15.75" customHeight="1" x14ac:dyDescent="0.25">
      <c r="A9902" s="24">
        <v>6205219</v>
      </c>
      <c r="B9902" s="24">
        <v>7417259995</v>
      </c>
      <c r="C9902" s="26">
        <v>44107</v>
      </c>
      <c r="D9902" s="27">
        <v>20000</v>
      </c>
      <c r="E9902" s="28" t="s">
        <v>9</v>
      </c>
      <c r="F9902" s="24">
        <v>12</v>
      </c>
      <c r="G9902" s="36" t="s">
        <v>99</v>
      </c>
      <c r="H9902" s="38">
        <f>((VLOOKUP(F9902,'Data. Commission'!$B$2:$C$6,2,))/100)*D9902</f>
        <v>400</v>
      </c>
      <c r="I9902" s="38" t="str">
        <f>VLOOKUP(A9902,'Data. User Inf'!$A$2:$D$13428,4,)</f>
        <v>&gt;37</v>
      </c>
      <c r="J9902" s="38" t="str">
        <f>VLOOKUP(A9902,'Data. User Inf'!$A$2:$E$13428,5,)</f>
        <v>MALE</v>
      </c>
      <c r="K9902" s="38" t="str">
        <f>VLOOKUP(A9902,'Data. User Inf'!$A$2:$E$13428,3,)</f>
        <v>Hồ Chí Minh</v>
      </c>
      <c r="L9902" s="38" t="str">
        <f>IF('Data. User Inf'!B9902&lt;'Data. Transactions'!C9902,"Current","New")</f>
        <v>Current</v>
      </c>
    </row>
    <row r="9903" spans="1:12" ht="15.75" customHeight="1" x14ac:dyDescent="0.25">
      <c r="A9903" s="24">
        <v>50782163</v>
      </c>
      <c r="B9903" s="24">
        <v>7424784636</v>
      </c>
      <c r="C9903" s="26">
        <v>44107</v>
      </c>
      <c r="D9903" s="27">
        <v>50000</v>
      </c>
      <c r="E9903" s="28" t="s">
        <v>9</v>
      </c>
      <c r="F9903" s="24">
        <v>12</v>
      </c>
      <c r="G9903" s="36" t="s">
        <v>99</v>
      </c>
      <c r="H9903" s="38">
        <f>((VLOOKUP(F9903,'Data. Commission'!$B$2:$C$6,2,))/100)*D9903</f>
        <v>1000</v>
      </c>
      <c r="I9903" s="38" t="str">
        <f>VLOOKUP(A9903,'Data. User Inf'!$A$2:$D$13428,4,)</f>
        <v>23_to_27</v>
      </c>
      <c r="J9903" s="38" t="str">
        <f>VLOOKUP(A9903,'Data. User Inf'!$A$2:$E$13428,5,)</f>
        <v>MALE</v>
      </c>
      <c r="K9903" s="38" t="str">
        <f>VLOOKUP(A9903,'Data. User Inf'!$A$2:$E$13428,3,)</f>
        <v>Other Cities</v>
      </c>
      <c r="L9903" s="38" t="str">
        <f>IF('Data. User Inf'!B9903&lt;'Data. Transactions'!C9903,"Current","New")</f>
        <v>Current</v>
      </c>
    </row>
    <row r="9904" spans="1:12" ht="15.75" customHeight="1" x14ac:dyDescent="0.25">
      <c r="A9904" s="24">
        <v>49665320</v>
      </c>
      <c r="B9904" s="24">
        <v>7417416125</v>
      </c>
      <c r="C9904" s="26">
        <v>44107</v>
      </c>
      <c r="D9904" s="27">
        <v>100000</v>
      </c>
      <c r="E9904" s="28" t="s">
        <v>60</v>
      </c>
      <c r="F9904" s="24">
        <v>13</v>
      </c>
      <c r="G9904" s="37" t="s">
        <v>49</v>
      </c>
      <c r="H9904" s="38">
        <f>((VLOOKUP(F9904,'Data. Commission'!$B$2:$C$6,2,))/100)*D9904</f>
        <v>3000</v>
      </c>
      <c r="I9904" s="38" t="str">
        <f>VLOOKUP(A9904,'Data. User Inf'!$A$2:$D$13428,4,)</f>
        <v>28_to_32</v>
      </c>
      <c r="J9904" s="38" t="str">
        <f>VLOOKUP(A9904,'Data. User Inf'!$A$2:$E$13428,5,)</f>
        <v>MALE</v>
      </c>
      <c r="K9904" s="38" t="str">
        <f>VLOOKUP(A9904,'Data. User Inf'!$A$2:$E$13428,3,)</f>
        <v>Other Cities</v>
      </c>
      <c r="L9904" s="38" t="str">
        <f>IF('Data. User Inf'!B9904&lt;'Data. Transactions'!C9904,"Current","New")</f>
        <v>Current</v>
      </c>
    </row>
    <row r="9905" spans="1:12" ht="15.75" customHeight="1" x14ac:dyDescent="0.25">
      <c r="A9905" s="24">
        <v>40767905</v>
      </c>
      <c r="B9905" s="24">
        <v>7420851919</v>
      </c>
      <c r="C9905" s="26">
        <v>44107</v>
      </c>
      <c r="D9905" s="27">
        <v>100000</v>
      </c>
      <c r="E9905" s="28" t="s">
        <v>9</v>
      </c>
      <c r="F9905" s="24">
        <v>12</v>
      </c>
      <c r="G9905" s="37" t="s">
        <v>49</v>
      </c>
      <c r="H9905" s="38">
        <f>((VLOOKUP(F9905,'Data. Commission'!$B$2:$C$6,2,))/100)*D9905</f>
        <v>2000</v>
      </c>
      <c r="I9905" s="38" t="str">
        <f>VLOOKUP(A9905,'Data. User Inf'!$A$2:$D$13428,4,)</f>
        <v>28_to_32</v>
      </c>
      <c r="J9905" s="38" t="str">
        <f>VLOOKUP(A9905,'Data. User Inf'!$A$2:$E$13428,5,)</f>
        <v>MALE</v>
      </c>
      <c r="K9905" s="38" t="str">
        <f>VLOOKUP(A9905,'Data. User Inf'!$A$2:$E$13428,3,)</f>
        <v>Other Cities</v>
      </c>
      <c r="L9905" s="38" t="str">
        <f>IF('Data. User Inf'!B9905&lt;'Data. Transactions'!C9905,"Current","New")</f>
        <v>Current</v>
      </c>
    </row>
    <row r="9906" spans="1:12" ht="15.75" customHeight="1" x14ac:dyDescent="0.25">
      <c r="A9906" s="24">
        <v>52421175</v>
      </c>
      <c r="B9906" s="24">
        <v>7540891880</v>
      </c>
      <c r="C9906" s="26">
        <v>44107</v>
      </c>
      <c r="D9906" s="27">
        <v>10000</v>
      </c>
      <c r="E9906" s="28" t="s">
        <v>86</v>
      </c>
      <c r="F9906" s="24">
        <v>14</v>
      </c>
      <c r="G9906" s="37"/>
      <c r="H9906" s="38">
        <f>((VLOOKUP(F9906,'Data. Commission'!$B$2:$C$6,2,))/100)*D9906</f>
        <v>400</v>
      </c>
      <c r="I9906" s="38" t="str">
        <f>VLOOKUP(A9906,'Data. User Inf'!$A$2:$D$13428,4,)</f>
        <v>&gt;37</v>
      </c>
      <c r="J9906" s="38" t="str">
        <f>VLOOKUP(A9906,'Data. User Inf'!$A$2:$E$13428,5,)</f>
        <v>FEMALE</v>
      </c>
      <c r="K9906" s="38" t="str">
        <f>VLOOKUP(A9906,'Data. User Inf'!$A$2:$E$13428,3,)</f>
        <v>Other Cities</v>
      </c>
      <c r="L9906" s="38" t="str">
        <f>IF('Data. User Inf'!B9906&lt;'Data. Transactions'!C9906,"Current","New")</f>
        <v>Current</v>
      </c>
    </row>
    <row r="9907" spans="1:12" ht="15.75" customHeight="1" x14ac:dyDescent="0.25">
      <c r="A9907" s="24">
        <v>40598778</v>
      </c>
      <c r="B9907" s="24">
        <v>7415483049</v>
      </c>
      <c r="C9907" s="26">
        <v>44107</v>
      </c>
      <c r="D9907" s="27">
        <v>50000</v>
      </c>
      <c r="E9907" s="28" t="s">
        <v>9</v>
      </c>
      <c r="F9907" s="24">
        <v>12</v>
      </c>
      <c r="G9907" s="37"/>
      <c r="H9907" s="38">
        <f>((VLOOKUP(F9907,'Data. Commission'!$B$2:$C$6,2,))/100)*D9907</f>
        <v>1000</v>
      </c>
      <c r="I9907" s="38" t="str">
        <f>VLOOKUP(A9907,'Data. User Inf'!$A$2:$D$13428,4,)</f>
        <v>28_to_32</v>
      </c>
      <c r="J9907" s="38" t="str">
        <f>VLOOKUP(A9907,'Data. User Inf'!$A$2:$E$13428,5,)</f>
        <v>MALE</v>
      </c>
      <c r="K9907" s="38" t="str">
        <f>VLOOKUP(A9907,'Data. User Inf'!$A$2:$E$13428,3,)</f>
        <v>Hà Nội</v>
      </c>
      <c r="L9907" s="38" t="str">
        <f>IF('Data. User Inf'!B9907&lt;'Data. Transactions'!C9907,"Current","New")</f>
        <v>Current</v>
      </c>
    </row>
    <row r="9908" spans="1:12" ht="15.75" customHeight="1" x14ac:dyDescent="0.25">
      <c r="A9908" s="24">
        <v>46880130</v>
      </c>
      <c r="B9908" s="24">
        <v>7418918039</v>
      </c>
      <c r="C9908" s="26">
        <v>44107</v>
      </c>
      <c r="D9908" s="27">
        <v>100000</v>
      </c>
      <c r="E9908" s="28" t="s">
        <v>60</v>
      </c>
      <c r="F9908" s="24">
        <v>13</v>
      </c>
      <c r="G9908" s="36" t="s">
        <v>49</v>
      </c>
      <c r="H9908" s="38">
        <f>((VLOOKUP(F9908,'Data. Commission'!$B$2:$C$6,2,))/100)*D9908</f>
        <v>3000</v>
      </c>
      <c r="I9908" s="38" t="str">
        <f>VLOOKUP(A9908,'Data. User Inf'!$A$2:$D$13428,4,)</f>
        <v>33_to_37</v>
      </c>
      <c r="J9908" s="38" t="str">
        <f>VLOOKUP(A9908,'Data. User Inf'!$A$2:$E$13428,5,)</f>
        <v>MALE</v>
      </c>
      <c r="K9908" s="38" t="str">
        <f>VLOOKUP(A9908,'Data. User Inf'!$A$2:$E$13428,3,)</f>
        <v>Hồ Chí Minh</v>
      </c>
      <c r="L9908" s="38" t="str">
        <f>IF('Data. User Inf'!B9908&lt;'Data. Transactions'!C9908,"Current","New")</f>
        <v>Current</v>
      </c>
    </row>
    <row r="9909" spans="1:12" ht="15.75" customHeight="1" x14ac:dyDescent="0.25">
      <c r="A9909" s="24">
        <v>52061920</v>
      </c>
      <c r="B9909" s="24">
        <v>7413669172</v>
      </c>
      <c r="C9909" s="26">
        <v>44107</v>
      </c>
      <c r="D9909" s="27">
        <v>20000</v>
      </c>
      <c r="E9909" s="28" t="s">
        <v>87</v>
      </c>
      <c r="F9909" s="24">
        <v>15</v>
      </c>
      <c r="G9909" s="36" t="s">
        <v>99</v>
      </c>
      <c r="H9909" s="38">
        <f>((VLOOKUP(F9909,'Data. Commission'!$B$2:$C$6,2,))/100)*D9909</f>
        <v>800</v>
      </c>
      <c r="I9909" s="38" t="str">
        <f>VLOOKUP(A9909,'Data. User Inf'!$A$2:$D$13428,4,)</f>
        <v>33_to_37</v>
      </c>
      <c r="J9909" s="38" t="str">
        <f>VLOOKUP(A9909,'Data. User Inf'!$A$2:$E$13428,5,)</f>
        <v>MALE</v>
      </c>
      <c r="K9909" s="38" t="str">
        <f>VLOOKUP(A9909,'Data. User Inf'!$A$2:$E$13428,3,)</f>
        <v>Other Cities</v>
      </c>
      <c r="L9909" s="38" t="str">
        <f>IF('Data. User Inf'!B9909&lt;'Data. Transactions'!C9909,"Current","New")</f>
        <v>Current</v>
      </c>
    </row>
    <row r="9910" spans="1:12" ht="15.75" customHeight="1" x14ac:dyDescent="0.25">
      <c r="A9910" s="24">
        <v>39093385</v>
      </c>
      <c r="B9910" s="24">
        <v>7416963791</v>
      </c>
      <c r="C9910" s="26">
        <v>44107</v>
      </c>
      <c r="D9910" s="27">
        <v>500000</v>
      </c>
      <c r="E9910" s="28" t="s">
        <v>9</v>
      </c>
      <c r="F9910" s="24">
        <v>12</v>
      </c>
      <c r="G9910" s="37" t="s">
        <v>49</v>
      </c>
      <c r="H9910" s="38">
        <f>((VLOOKUP(F9910,'Data. Commission'!$B$2:$C$6,2,))/100)*D9910</f>
        <v>10000</v>
      </c>
      <c r="I9910" s="38" t="str">
        <f>VLOOKUP(A9910,'Data. User Inf'!$A$2:$D$13428,4,)</f>
        <v>33_to_37</v>
      </c>
      <c r="J9910" s="38" t="str">
        <f>VLOOKUP(A9910,'Data. User Inf'!$A$2:$E$13428,5,)</f>
        <v>FEMALE</v>
      </c>
      <c r="K9910" s="38" t="str">
        <f>VLOOKUP(A9910,'Data. User Inf'!$A$2:$E$13428,3,)</f>
        <v>Other Cities</v>
      </c>
      <c r="L9910" s="38" t="str">
        <f>IF('Data. User Inf'!B9910&lt;'Data. Transactions'!C9910,"Current","New")</f>
        <v>Current</v>
      </c>
    </row>
    <row r="9911" spans="1:12" ht="15.75" customHeight="1" x14ac:dyDescent="0.25">
      <c r="A9911" s="24">
        <v>44705455</v>
      </c>
      <c r="B9911" s="24">
        <v>7415413351</v>
      </c>
      <c r="C9911" s="26">
        <v>44107</v>
      </c>
      <c r="D9911" s="27">
        <v>20000</v>
      </c>
      <c r="E9911" s="28" t="s">
        <v>9</v>
      </c>
      <c r="F9911" s="24">
        <v>12</v>
      </c>
      <c r="G9911" s="36" t="s">
        <v>99</v>
      </c>
      <c r="H9911" s="38">
        <f>((VLOOKUP(F9911,'Data. Commission'!$B$2:$C$6,2,))/100)*D9911</f>
        <v>400</v>
      </c>
      <c r="I9911" s="38" t="str">
        <f>VLOOKUP(A9911,'Data. User Inf'!$A$2:$D$13428,4,)</f>
        <v>33_to_37</v>
      </c>
      <c r="J9911" s="38" t="str">
        <f>VLOOKUP(A9911,'Data. User Inf'!$A$2:$E$13428,5,)</f>
        <v>MALE</v>
      </c>
      <c r="K9911" s="38" t="str">
        <f>VLOOKUP(A9911,'Data. User Inf'!$A$2:$E$13428,3,)</f>
        <v>Other Cities</v>
      </c>
      <c r="L9911" s="38" t="str">
        <f>IF('Data. User Inf'!B9911&lt;'Data. Transactions'!C9911,"Current","New")</f>
        <v>Current</v>
      </c>
    </row>
    <row r="9912" spans="1:12" ht="15.75" customHeight="1" x14ac:dyDescent="0.25">
      <c r="A9912" s="24">
        <v>29763035</v>
      </c>
      <c r="B9912" s="24">
        <v>7425063740</v>
      </c>
      <c r="C9912" s="26">
        <v>44107</v>
      </c>
      <c r="D9912" s="27">
        <v>50000</v>
      </c>
      <c r="E9912" s="28" t="s">
        <v>60</v>
      </c>
      <c r="F9912" s="24">
        <v>13</v>
      </c>
      <c r="G9912" s="36" t="s">
        <v>99</v>
      </c>
      <c r="H9912" s="38">
        <f>((VLOOKUP(F9912,'Data. Commission'!$B$2:$C$6,2,))/100)*D9912</f>
        <v>1500</v>
      </c>
      <c r="I9912" s="38" t="str">
        <f>VLOOKUP(A9912,'Data. User Inf'!$A$2:$D$13428,4,)</f>
        <v>33_to_37</v>
      </c>
      <c r="J9912" s="38" t="str">
        <f>VLOOKUP(A9912,'Data. User Inf'!$A$2:$E$13428,5,)</f>
        <v>UNKNOWN</v>
      </c>
      <c r="K9912" s="38" t="str">
        <f>VLOOKUP(A9912,'Data. User Inf'!$A$2:$E$13428,3,)</f>
        <v>Other Cities</v>
      </c>
      <c r="L9912" s="38" t="str">
        <f>IF('Data. User Inf'!B9912&lt;'Data. Transactions'!C9912,"Current","New")</f>
        <v>Current</v>
      </c>
    </row>
    <row r="9913" spans="1:12" ht="15.75" customHeight="1" x14ac:dyDescent="0.25">
      <c r="A9913" s="24">
        <v>56632984</v>
      </c>
      <c r="B9913" s="24">
        <v>7420808605</v>
      </c>
      <c r="C9913" s="26">
        <v>44107</v>
      </c>
      <c r="D9913" s="27">
        <v>50000</v>
      </c>
      <c r="E9913" s="28" t="s">
        <v>86</v>
      </c>
      <c r="F9913" s="24">
        <v>14</v>
      </c>
      <c r="G9913" s="36" t="s">
        <v>99</v>
      </c>
      <c r="H9913" s="38">
        <f>((VLOOKUP(F9913,'Data. Commission'!$B$2:$C$6,2,))/100)*D9913</f>
        <v>2000</v>
      </c>
      <c r="I9913" s="38" t="str">
        <f>VLOOKUP(A9913,'Data. User Inf'!$A$2:$D$13428,4,)</f>
        <v>33_to_37</v>
      </c>
      <c r="J9913" s="38" t="str">
        <f>VLOOKUP(A9913,'Data. User Inf'!$A$2:$E$13428,5,)</f>
        <v>MALE</v>
      </c>
      <c r="K9913" s="38" t="str">
        <f>VLOOKUP(A9913,'Data. User Inf'!$A$2:$E$13428,3,)</f>
        <v>Other Cities</v>
      </c>
      <c r="L9913" s="38" t="str">
        <f>IF('Data. User Inf'!B9913&lt;'Data. Transactions'!C9913,"Current","New")</f>
        <v>Current</v>
      </c>
    </row>
    <row r="9914" spans="1:12" ht="15.75" customHeight="1" x14ac:dyDescent="0.25">
      <c r="A9914" s="24">
        <v>50742597</v>
      </c>
      <c r="B9914" s="24">
        <v>7533126816</v>
      </c>
      <c r="C9914" s="26">
        <v>44107</v>
      </c>
      <c r="D9914" s="27">
        <v>10000</v>
      </c>
      <c r="E9914" s="28" t="s">
        <v>9</v>
      </c>
      <c r="F9914" s="24">
        <v>12</v>
      </c>
      <c r="G9914" s="36" t="s">
        <v>99</v>
      </c>
      <c r="H9914" s="38">
        <f>((VLOOKUP(F9914,'Data. Commission'!$B$2:$C$6,2,))/100)*D9914</f>
        <v>200</v>
      </c>
      <c r="I9914" s="38" t="str">
        <f>VLOOKUP(A9914,'Data. User Inf'!$A$2:$D$13428,4,)</f>
        <v>23_to_27</v>
      </c>
      <c r="J9914" s="38" t="str">
        <f>VLOOKUP(A9914,'Data. User Inf'!$A$2:$E$13428,5,)</f>
        <v>FEMALE</v>
      </c>
      <c r="K9914" s="38" t="str">
        <f>VLOOKUP(A9914,'Data. User Inf'!$A$2:$E$13428,3,)</f>
        <v>Other Cities</v>
      </c>
      <c r="L9914" s="38" t="str">
        <f>IF('Data. User Inf'!B9914&lt;'Data. Transactions'!C9914,"Current","New")</f>
        <v>Current</v>
      </c>
    </row>
    <row r="9915" spans="1:12" ht="15.75" customHeight="1" x14ac:dyDescent="0.25">
      <c r="A9915" s="24">
        <v>49392508</v>
      </c>
      <c r="B9915" s="24">
        <v>7538955729</v>
      </c>
      <c r="C9915" s="26">
        <v>44107</v>
      </c>
      <c r="D9915" s="27">
        <v>100000</v>
      </c>
      <c r="E9915" s="28" t="s">
        <v>9</v>
      </c>
      <c r="F9915" s="24">
        <v>12</v>
      </c>
      <c r="G9915" s="37" t="s">
        <v>49</v>
      </c>
      <c r="H9915" s="38">
        <f>((VLOOKUP(F9915,'Data. Commission'!$B$2:$C$6,2,))/100)*D9915</f>
        <v>2000</v>
      </c>
      <c r="I9915" s="38" t="str">
        <f>VLOOKUP(A9915,'Data. User Inf'!$A$2:$D$13428,4,)</f>
        <v>23_to_27</v>
      </c>
      <c r="J9915" s="38" t="str">
        <f>VLOOKUP(A9915,'Data. User Inf'!$A$2:$E$13428,5,)</f>
        <v>MALE</v>
      </c>
      <c r="K9915" s="38" t="str">
        <f>VLOOKUP(A9915,'Data. User Inf'!$A$2:$E$13428,3,)</f>
        <v>Other Cities</v>
      </c>
      <c r="L9915" s="38" t="str">
        <f>IF('Data. User Inf'!B9915&lt;'Data. Transactions'!C9915,"Current","New")</f>
        <v>Current</v>
      </c>
    </row>
    <row r="9916" spans="1:12" ht="15.75" customHeight="1" x14ac:dyDescent="0.25">
      <c r="A9916" s="24">
        <v>57902942</v>
      </c>
      <c r="B9916" s="24">
        <v>7419230992</v>
      </c>
      <c r="C9916" s="26">
        <v>44107</v>
      </c>
      <c r="D9916" s="27">
        <v>20000</v>
      </c>
      <c r="E9916" s="28" t="s">
        <v>9</v>
      </c>
      <c r="F9916" s="24">
        <v>12</v>
      </c>
      <c r="G9916" s="36" t="s">
        <v>99</v>
      </c>
      <c r="H9916" s="38">
        <f>((VLOOKUP(F9916,'Data. Commission'!$B$2:$C$6,2,))/100)*D9916</f>
        <v>400</v>
      </c>
      <c r="I9916" s="38" t="str">
        <f>VLOOKUP(A9916,'Data. User Inf'!$A$2:$D$13428,4,)</f>
        <v>33_to_37</v>
      </c>
      <c r="J9916" s="38" t="str">
        <f>VLOOKUP(A9916,'Data. User Inf'!$A$2:$E$13428,5,)</f>
        <v>MALE</v>
      </c>
      <c r="K9916" s="38" t="str">
        <f>VLOOKUP(A9916,'Data. User Inf'!$A$2:$E$13428,3,)</f>
        <v>Other Cities</v>
      </c>
      <c r="L9916" s="38" t="str">
        <f>IF('Data. User Inf'!B9916&lt;'Data. Transactions'!C9916,"Current","New")</f>
        <v>Current</v>
      </c>
    </row>
    <row r="9917" spans="1:12" ht="15.75" customHeight="1" x14ac:dyDescent="0.25">
      <c r="A9917" s="24">
        <v>57150428</v>
      </c>
      <c r="B9917" s="24">
        <v>7415822827</v>
      </c>
      <c r="C9917" s="26">
        <v>44107</v>
      </c>
      <c r="D9917" s="27">
        <v>100000</v>
      </c>
      <c r="E9917" s="28" t="s">
        <v>60</v>
      </c>
      <c r="F9917" s="24">
        <v>13</v>
      </c>
      <c r="G9917" s="37" t="s">
        <v>49</v>
      </c>
      <c r="H9917" s="38">
        <f>((VLOOKUP(F9917,'Data. Commission'!$B$2:$C$6,2,))/100)*D9917</f>
        <v>3000</v>
      </c>
      <c r="I9917" s="38" t="str">
        <f>VLOOKUP(A9917,'Data. User Inf'!$A$2:$D$13428,4,)</f>
        <v>33_to_37</v>
      </c>
      <c r="J9917" s="38" t="str">
        <f>VLOOKUP(A9917,'Data. User Inf'!$A$2:$E$13428,5,)</f>
        <v>MALE</v>
      </c>
      <c r="K9917" s="38" t="str">
        <f>VLOOKUP(A9917,'Data. User Inf'!$A$2:$E$13428,3,)</f>
        <v>Other Cities</v>
      </c>
      <c r="L9917" s="38" t="str">
        <f>IF('Data. User Inf'!B9917&lt;'Data. Transactions'!C9917,"Current","New")</f>
        <v>Current</v>
      </c>
    </row>
    <row r="9918" spans="1:12" ht="15.75" customHeight="1" x14ac:dyDescent="0.25">
      <c r="A9918" s="24">
        <v>51324192</v>
      </c>
      <c r="B9918" s="24">
        <v>7535611755</v>
      </c>
      <c r="C9918" s="26">
        <v>44107</v>
      </c>
      <c r="D9918" s="27">
        <v>50000</v>
      </c>
      <c r="E9918" s="28" t="s">
        <v>60</v>
      </c>
      <c r="F9918" s="24">
        <v>13</v>
      </c>
      <c r="G9918" s="36" t="s">
        <v>99</v>
      </c>
      <c r="H9918" s="38">
        <f>((VLOOKUP(F9918,'Data. Commission'!$B$2:$C$6,2,))/100)*D9918</f>
        <v>1500</v>
      </c>
      <c r="I9918" s="38" t="str">
        <f>VLOOKUP(A9918,'Data. User Inf'!$A$2:$D$13428,4,)</f>
        <v>unknown</v>
      </c>
      <c r="J9918" s="38" t="str">
        <f>VLOOKUP(A9918,'Data. User Inf'!$A$2:$E$13428,5,)</f>
        <v>MALE</v>
      </c>
      <c r="K9918" s="38" t="str">
        <f>VLOOKUP(A9918,'Data. User Inf'!$A$2:$E$13428,3,)</f>
        <v>Other Cities</v>
      </c>
      <c r="L9918" s="38" t="str">
        <f>IF('Data. User Inf'!B9918&lt;'Data. Transactions'!C9918,"Current","New")</f>
        <v>Current</v>
      </c>
    </row>
    <row r="9919" spans="1:12" ht="15.75" customHeight="1" x14ac:dyDescent="0.25">
      <c r="A9919" s="24">
        <v>58702874</v>
      </c>
      <c r="B9919" s="24">
        <v>7531969433</v>
      </c>
      <c r="C9919" s="26">
        <v>44107</v>
      </c>
      <c r="D9919" s="27">
        <v>20000</v>
      </c>
      <c r="E9919" s="28" t="s">
        <v>9</v>
      </c>
      <c r="F9919" s="24">
        <v>12</v>
      </c>
      <c r="G9919" s="36" t="s">
        <v>99</v>
      </c>
      <c r="H9919" s="38">
        <f>((VLOOKUP(F9919,'Data. Commission'!$B$2:$C$6,2,))/100)*D9919</f>
        <v>400</v>
      </c>
      <c r="I9919" s="38" t="str">
        <f>VLOOKUP(A9919,'Data. User Inf'!$A$2:$D$13428,4,)</f>
        <v>unknown</v>
      </c>
      <c r="J9919" s="38" t="str">
        <f>VLOOKUP(A9919,'Data. User Inf'!$A$2:$E$13428,5,)</f>
        <v>FEMALE</v>
      </c>
      <c r="K9919" s="38" t="str">
        <f>VLOOKUP(A9919,'Data. User Inf'!$A$2:$E$13428,3,)</f>
        <v>Other Cities</v>
      </c>
      <c r="L9919" s="38" t="str">
        <f>IF('Data. User Inf'!B9919&lt;'Data. Transactions'!C9919,"Current","New")</f>
        <v>Current</v>
      </c>
    </row>
    <row r="9920" spans="1:12" ht="15.75" customHeight="1" x14ac:dyDescent="0.25">
      <c r="A9920" s="24">
        <v>48817920</v>
      </c>
      <c r="B9920" s="24">
        <v>7418104898</v>
      </c>
      <c r="C9920" s="26">
        <v>44107</v>
      </c>
      <c r="D9920" s="27">
        <v>50000</v>
      </c>
      <c r="E9920" s="24" t="s">
        <v>60</v>
      </c>
      <c r="F9920" s="24">
        <v>13</v>
      </c>
      <c r="G9920" s="37"/>
      <c r="H9920" s="38">
        <f>((VLOOKUP(F9920,'Data. Commission'!$B$2:$C$6,2,))/100)*D9920</f>
        <v>1500</v>
      </c>
      <c r="I9920" s="38" t="str">
        <f>VLOOKUP(A9920,'Data. User Inf'!$A$2:$D$13428,4,)</f>
        <v>23_to_27</v>
      </c>
      <c r="J9920" s="38" t="str">
        <f>VLOOKUP(A9920,'Data. User Inf'!$A$2:$E$13428,5,)</f>
        <v>FEMALE</v>
      </c>
      <c r="K9920" s="38" t="str">
        <f>VLOOKUP(A9920,'Data. User Inf'!$A$2:$E$13428,3,)</f>
        <v>Other Cities</v>
      </c>
      <c r="L9920" s="38" t="str">
        <f>IF('Data. User Inf'!B9920&lt;'Data. Transactions'!C9920,"Current","New")</f>
        <v>Current</v>
      </c>
    </row>
    <row r="9921" spans="1:12" ht="15.75" customHeight="1" x14ac:dyDescent="0.25">
      <c r="A9921" s="24">
        <v>55124963</v>
      </c>
      <c r="B9921" s="24">
        <v>7421355300</v>
      </c>
      <c r="C9921" s="26">
        <v>44107</v>
      </c>
      <c r="D9921" s="27">
        <v>20000</v>
      </c>
      <c r="E9921" s="28" t="s">
        <v>9</v>
      </c>
      <c r="F9921" s="24">
        <v>12</v>
      </c>
      <c r="G9921" s="36" t="s">
        <v>99</v>
      </c>
      <c r="H9921" s="38">
        <f>((VLOOKUP(F9921,'Data. Commission'!$B$2:$C$6,2,))/100)*D9921</f>
        <v>400</v>
      </c>
      <c r="I9921" s="38" t="str">
        <f>VLOOKUP(A9921,'Data. User Inf'!$A$2:$D$13428,4,)</f>
        <v>23_to_27</v>
      </c>
      <c r="J9921" s="38" t="str">
        <f>VLOOKUP(A9921,'Data. User Inf'!$A$2:$E$13428,5,)</f>
        <v>FEMALE</v>
      </c>
      <c r="K9921" s="38" t="str">
        <f>VLOOKUP(A9921,'Data. User Inf'!$A$2:$E$13428,3,)</f>
        <v>Unknown</v>
      </c>
      <c r="L9921" s="38" t="str">
        <f>IF('Data. User Inf'!B9921&lt;'Data. Transactions'!C9921,"Current","New")</f>
        <v>Current</v>
      </c>
    </row>
    <row r="9922" spans="1:12" ht="15.75" customHeight="1" x14ac:dyDescent="0.25">
      <c r="A9922" s="24">
        <v>52576923</v>
      </c>
      <c r="B9922" s="24">
        <v>7424085675</v>
      </c>
      <c r="C9922" s="26">
        <v>44107</v>
      </c>
      <c r="D9922" s="27">
        <v>20000</v>
      </c>
      <c r="E9922" s="28" t="s">
        <v>87</v>
      </c>
      <c r="F9922" s="24">
        <v>15</v>
      </c>
      <c r="G9922" s="37"/>
      <c r="H9922" s="38">
        <f>((VLOOKUP(F9922,'Data. Commission'!$B$2:$C$6,2,))/100)*D9922</f>
        <v>800</v>
      </c>
      <c r="I9922" s="38" t="str">
        <f>VLOOKUP(A9922,'Data. User Inf'!$A$2:$D$13428,4,)</f>
        <v>18_to_22</v>
      </c>
      <c r="J9922" s="38" t="str">
        <f>VLOOKUP(A9922,'Data. User Inf'!$A$2:$E$13428,5,)</f>
        <v>FEMALE</v>
      </c>
      <c r="K9922" s="38" t="str">
        <f>VLOOKUP(A9922,'Data. User Inf'!$A$2:$E$13428,3,)</f>
        <v>Unknown</v>
      </c>
      <c r="L9922" s="38" t="str">
        <f>IF('Data. User Inf'!B9922&lt;'Data. Transactions'!C9922,"Current","New")</f>
        <v>Current</v>
      </c>
    </row>
    <row r="9923" spans="1:12" ht="15.75" customHeight="1" x14ac:dyDescent="0.25">
      <c r="A9923" s="24">
        <v>49459473</v>
      </c>
      <c r="B9923" s="24">
        <v>7432893653</v>
      </c>
      <c r="C9923" s="26">
        <v>44108</v>
      </c>
      <c r="D9923" s="27">
        <v>10000</v>
      </c>
      <c r="E9923" s="28" t="s">
        <v>86</v>
      </c>
      <c r="F9923" s="24">
        <v>14</v>
      </c>
      <c r="G9923" s="36" t="s">
        <v>99</v>
      </c>
      <c r="H9923" s="38">
        <f>((VLOOKUP(F9923,'Data. Commission'!$B$2:$C$6,2,))/100)*D9923</f>
        <v>400</v>
      </c>
      <c r="I9923" s="38" t="str">
        <f>VLOOKUP(A9923,'Data. User Inf'!$A$2:$D$13428,4,)</f>
        <v>18_to_22</v>
      </c>
      <c r="J9923" s="38" t="str">
        <f>VLOOKUP(A9923,'Data. User Inf'!$A$2:$E$13428,5,)</f>
        <v>MALE</v>
      </c>
      <c r="K9923" s="38" t="str">
        <f>VLOOKUP(A9923,'Data. User Inf'!$A$2:$E$13428,3,)</f>
        <v>Other Cities</v>
      </c>
      <c r="L9923" s="38" t="str">
        <f>IF('Data. User Inf'!B9923&lt;'Data. Transactions'!C9923,"Current","New")</f>
        <v>Current</v>
      </c>
    </row>
    <row r="9924" spans="1:12" ht="15.75" customHeight="1" x14ac:dyDescent="0.25">
      <c r="A9924" s="24">
        <v>56600606</v>
      </c>
      <c r="B9924" s="24">
        <v>7428696693</v>
      </c>
      <c r="C9924" s="26">
        <v>44108</v>
      </c>
      <c r="D9924" s="27">
        <v>30000</v>
      </c>
      <c r="E9924" s="28" t="s">
        <v>9</v>
      </c>
      <c r="F9924" s="24">
        <v>12</v>
      </c>
      <c r="G9924" s="37" t="s">
        <v>49</v>
      </c>
      <c r="H9924" s="38">
        <f>((VLOOKUP(F9924,'Data. Commission'!$B$2:$C$6,2,))/100)*D9924</f>
        <v>600</v>
      </c>
      <c r="I9924" s="38" t="str">
        <f>VLOOKUP(A9924,'Data. User Inf'!$A$2:$D$13428,4,)</f>
        <v>18_to_22</v>
      </c>
      <c r="J9924" s="38" t="str">
        <f>VLOOKUP(A9924,'Data. User Inf'!$A$2:$E$13428,5,)</f>
        <v>FEMALE</v>
      </c>
      <c r="K9924" s="38" t="str">
        <f>VLOOKUP(A9924,'Data. User Inf'!$A$2:$E$13428,3,)</f>
        <v>Other Cities</v>
      </c>
      <c r="L9924" s="38" t="str">
        <f>IF('Data. User Inf'!B9924&lt;'Data. Transactions'!C9924,"Current","New")</f>
        <v>Current</v>
      </c>
    </row>
    <row r="9925" spans="1:12" ht="15.75" customHeight="1" x14ac:dyDescent="0.25">
      <c r="A9925" s="24">
        <v>36047572</v>
      </c>
      <c r="B9925" s="24">
        <v>7433268894</v>
      </c>
      <c r="C9925" s="26">
        <v>44108</v>
      </c>
      <c r="D9925" s="27">
        <v>100000</v>
      </c>
      <c r="E9925" s="28" t="s">
        <v>9</v>
      </c>
      <c r="F9925" s="24">
        <v>12</v>
      </c>
      <c r="G9925" s="37" t="s">
        <v>49</v>
      </c>
      <c r="H9925" s="38">
        <f>((VLOOKUP(F9925,'Data. Commission'!$B$2:$C$6,2,))/100)*D9925</f>
        <v>2000</v>
      </c>
      <c r="I9925" s="38" t="str">
        <f>VLOOKUP(A9925,'Data. User Inf'!$A$2:$D$13428,4,)</f>
        <v>23_to_27</v>
      </c>
      <c r="J9925" s="38" t="str">
        <f>VLOOKUP(A9925,'Data. User Inf'!$A$2:$E$13428,5,)</f>
        <v>MALE</v>
      </c>
      <c r="K9925" s="38" t="str">
        <f>VLOOKUP(A9925,'Data. User Inf'!$A$2:$E$13428,3,)</f>
        <v>Other Cities</v>
      </c>
      <c r="L9925" s="38" t="str">
        <f>IF('Data. User Inf'!B9925&lt;'Data. Transactions'!C9925,"Current","New")</f>
        <v>Current</v>
      </c>
    </row>
    <row r="9926" spans="1:12" ht="15.75" customHeight="1" x14ac:dyDescent="0.25">
      <c r="A9926" s="24">
        <v>42844390</v>
      </c>
      <c r="B9926" s="24">
        <v>7431474818</v>
      </c>
      <c r="C9926" s="26">
        <v>44108</v>
      </c>
      <c r="D9926" s="27">
        <v>20000</v>
      </c>
      <c r="E9926" s="28" t="s">
        <v>60</v>
      </c>
      <c r="F9926" s="24">
        <v>13</v>
      </c>
      <c r="G9926" s="36" t="s">
        <v>99</v>
      </c>
      <c r="H9926" s="38">
        <f>((VLOOKUP(F9926,'Data. Commission'!$B$2:$C$6,2,))/100)*D9926</f>
        <v>600</v>
      </c>
      <c r="I9926" s="38" t="str">
        <f>VLOOKUP(A9926,'Data. User Inf'!$A$2:$D$13428,4,)</f>
        <v>23_to_27</v>
      </c>
      <c r="J9926" s="38" t="str">
        <f>VLOOKUP(A9926,'Data. User Inf'!$A$2:$E$13428,5,)</f>
        <v>FEMALE</v>
      </c>
      <c r="K9926" s="38" t="str">
        <f>VLOOKUP(A9926,'Data. User Inf'!$A$2:$E$13428,3,)</f>
        <v>Other Cities</v>
      </c>
      <c r="L9926" s="38" t="str">
        <f>IF('Data. User Inf'!B9926&lt;'Data. Transactions'!C9926,"Current","New")</f>
        <v>Current</v>
      </c>
    </row>
    <row r="9927" spans="1:12" ht="15.75" customHeight="1" x14ac:dyDescent="0.25">
      <c r="A9927" s="24">
        <v>46722467</v>
      </c>
      <c r="B9927" s="24">
        <v>7428660996</v>
      </c>
      <c r="C9927" s="26">
        <v>44108</v>
      </c>
      <c r="D9927" s="27">
        <v>10000</v>
      </c>
      <c r="E9927" s="28" t="s">
        <v>9</v>
      </c>
      <c r="F9927" s="24">
        <v>12</v>
      </c>
      <c r="G9927" s="36" t="s">
        <v>99</v>
      </c>
      <c r="H9927" s="38">
        <f>((VLOOKUP(F9927,'Data. Commission'!$B$2:$C$6,2,))/100)*D9927</f>
        <v>200</v>
      </c>
      <c r="I9927" s="38" t="str">
        <f>VLOOKUP(A9927,'Data. User Inf'!$A$2:$D$13428,4,)</f>
        <v>23_to_27</v>
      </c>
      <c r="J9927" s="38" t="str">
        <f>VLOOKUP(A9927,'Data. User Inf'!$A$2:$E$13428,5,)</f>
        <v>FEMALE</v>
      </c>
      <c r="K9927" s="38" t="str">
        <f>VLOOKUP(A9927,'Data. User Inf'!$A$2:$E$13428,3,)</f>
        <v>Other Cities</v>
      </c>
      <c r="L9927" s="38" t="str">
        <f>IF('Data. User Inf'!B9927&lt;'Data. Transactions'!C9927,"Current","New")</f>
        <v>Current</v>
      </c>
    </row>
    <row r="9928" spans="1:12" ht="15.75" customHeight="1" x14ac:dyDescent="0.25">
      <c r="A9928" s="24">
        <v>41951287</v>
      </c>
      <c r="B9928" s="24">
        <v>7434824086</v>
      </c>
      <c r="C9928" s="26">
        <v>44108</v>
      </c>
      <c r="D9928" s="27">
        <v>20000</v>
      </c>
      <c r="E9928" s="28" t="s">
        <v>9</v>
      </c>
      <c r="F9928" s="24">
        <v>12</v>
      </c>
      <c r="G9928" s="36" t="s">
        <v>99</v>
      </c>
      <c r="H9928" s="38">
        <f>((VLOOKUP(F9928,'Data. Commission'!$B$2:$C$6,2,))/100)*D9928</f>
        <v>400</v>
      </c>
      <c r="I9928" s="38" t="str">
        <f>VLOOKUP(A9928,'Data. User Inf'!$A$2:$D$13428,4,)</f>
        <v>23_to_27</v>
      </c>
      <c r="J9928" s="38" t="str">
        <f>VLOOKUP(A9928,'Data. User Inf'!$A$2:$E$13428,5,)</f>
        <v>MALE</v>
      </c>
      <c r="K9928" s="38" t="str">
        <f>VLOOKUP(A9928,'Data. User Inf'!$A$2:$E$13428,3,)</f>
        <v>Hồ Chí Minh</v>
      </c>
      <c r="L9928" s="38" t="str">
        <f>IF('Data. User Inf'!B9928&lt;'Data. Transactions'!C9928,"Current","New")</f>
        <v>Current</v>
      </c>
    </row>
    <row r="9929" spans="1:12" ht="15.75" customHeight="1" x14ac:dyDescent="0.25">
      <c r="A9929" s="24">
        <v>40268162</v>
      </c>
      <c r="B9929" s="24">
        <v>7428156142</v>
      </c>
      <c r="C9929" s="26">
        <v>44108</v>
      </c>
      <c r="D9929" s="27">
        <v>100000</v>
      </c>
      <c r="E9929" s="28" t="s">
        <v>60</v>
      </c>
      <c r="F9929" s="24">
        <v>13</v>
      </c>
      <c r="G9929" s="37" t="s">
        <v>49</v>
      </c>
      <c r="H9929" s="38">
        <f>((VLOOKUP(F9929,'Data. Commission'!$B$2:$C$6,2,))/100)*D9929</f>
        <v>3000</v>
      </c>
      <c r="I9929" s="38" t="str">
        <f>VLOOKUP(A9929,'Data. User Inf'!$A$2:$D$13428,4,)</f>
        <v>28_to_32</v>
      </c>
      <c r="J9929" s="38" t="str">
        <f>VLOOKUP(A9929,'Data. User Inf'!$A$2:$E$13428,5,)</f>
        <v>FEMALE</v>
      </c>
      <c r="K9929" s="38" t="str">
        <f>VLOOKUP(A9929,'Data. User Inf'!$A$2:$E$13428,3,)</f>
        <v>Other Cities</v>
      </c>
      <c r="L9929" s="38" t="str">
        <f>IF('Data. User Inf'!B9929&lt;'Data. Transactions'!C9929,"Current","New")</f>
        <v>Current</v>
      </c>
    </row>
    <row r="9930" spans="1:12" ht="15.75" customHeight="1" x14ac:dyDescent="0.25">
      <c r="A9930" s="24">
        <v>38835958</v>
      </c>
      <c r="B9930" s="24">
        <v>7429349609</v>
      </c>
      <c r="C9930" s="26">
        <v>44108</v>
      </c>
      <c r="D9930" s="27">
        <v>50000</v>
      </c>
      <c r="E9930" s="28" t="s">
        <v>60</v>
      </c>
      <c r="F9930" s="24">
        <v>13</v>
      </c>
      <c r="G9930" s="36" t="s">
        <v>99</v>
      </c>
      <c r="H9930" s="38">
        <f>((VLOOKUP(F9930,'Data. Commission'!$B$2:$C$6,2,))/100)*D9930</f>
        <v>1500</v>
      </c>
      <c r="I9930" s="38" t="str">
        <f>VLOOKUP(A9930,'Data. User Inf'!$A$2:$D$13428,4,)</f>
        <v>28_to_32</v>
      </c>
      <c r="J9930" s="38" t="str">
        <f>VLOOKUP(A9930,'Data. User Inf'!$A$2:$E$13428,5,)</f>
        <v>FEMALE</v>
      </c>
      <c r="K9930" s="38" t="str">
        <f>VLOOKUP(A9930,'Data. User Inf'!$A$2:$E$13428,3,)</f>
        <v>Hồ Chí Minh</v>
      </c>
      <c r="L9930" s="38" t="str">
        <f>IF('Data. User Inf'!B9930&lt;'Data. Transactions'!C9930,"Current","New")</f>
        <v>Current</v>
      </c>
    </row>
    <row r="9931" spans="1:12" ht="15.75" customHeight="1" x14ac:dyDescent="0.25">
      <c r="A9931" s="24">
        <v>53886634</v>
      </c>
      <c r="B9931" s="24">
        <v>7446183096</v>
      </c>
      <c r="C9931" s="26">
        <v>44108</v>
      </c>
      <c r="D9931" s="27">
        <v>100000</v>
      </c>
      <c r="E9931" s="28" t="s">
        <v>9</v>
      </c>
      <c r="F9931" s="24">
        <v>12</v>
      </c>
      <c r="G9931" s="37" t="s">
        <v>49</v>
      </c>
      <c r="H9931" s="38">
        <f>((VLOOKUP(F9931,'Data. Commission'!$B$2:$C$6,2,))/100)*D9931</f>
        <v>2000</v>
      </c>
      <c r="I9931" s="38" t="str">
        <f>VLOOKUP(A9931,'Data. User Inf'!$A$2:$D$13428,4,)</f>
        <v>23_to_27</v>
      </c>
      <c r="J9931" s="38" t="str">
        <f>VLOOKUP(A9931,'Data. User Inf'!$A$2:$E$13428,5,)</f>
        <v>MALE</v>
      </c>
      <c r="K9931" s="38" t="str">
        <f>VLOOKUP(A9931,'Data. User Inf'!$A$2:$E$13428,3,)</f>
        <v>Hồ Chí Minh</v>
      </c>
      <c r="L9931" s="38" t="str">
        <f>IF('Data. User Inf'!B9931&lt;'Data. Transactions'!C9931,"Current","New")</f>
        <v>Current</v>
      </c>
    </row>
    <row r="9932" spans="1:12" ht="15.75" customHeight="1" x14ac:dyDescent="0.25">
      <c r="A9932" s="24">
        <v>26261833</v>
      </c>
      <c r="B9932" s="24">
        <v>7427648215</v>
      </c>
      <c r="C9932" s="26">
        <v>44108</v>
      </c>
      <c r="D9932" s="27">
        <v>50000</v>
      </c>
      <c r="E9932" s="28" t="s">
        <v>60</v>
      </c>
      <c r="F9932" s="24">
        <v>13</v>
      </c>
      <c r="G9932" s="37"/>
      <c r="H9932" s="38">
        <f>((VLOOKUP(F9932,'Data. Commission'!$B$2:$C$6,2,))/100)*D9932</f>
        <v>1500</v>
      </c>
      <c r="I9932" s="38" t="str">
        <f>VLOOKUP(A9932,'Data. User Inf'!$A$2:$D$13428,4,)</f>
        <v>&gt;37</v>
      </c>
      <c r="J9932" s="38" t="str">
        <f>VLOOKUP(A9932,'Data. User Inf'!$A$2:$E$13428,5,)</f>
        <v>FEMALE</v>
      </c>
      <c r="K9932" s="38" t="str">
        <f>VLOOKUP(A9932,'Data. User Inf'!$A$2:$E$13428,3,)</f>
        <v>Hồ Chí Minh</v>
      </c>
      <c r="L9932" s="38" t="str">
        <f>IF('Data. User Inf'!B9932&lt;'Data. Transactions'!C9932,"Current","New")</f>
        <v>Current</v>
      </c>
    </row>
    <row r="9933" spans="1:12" ht="15.75" customHeight="1" x14ac:dyDescent="0.25">
      <c r="A9933" s="24">
        <v>54609151</v>
      </c>
      <c r="B9933" s="24">
        <v>7434522361</v>
      </c>
      <c r="C9933" s="26">
        <v>44108</v>
      </c>
      <c r="D9933" s="27">
        <v>100000</v>
      </c>
      <c r="E9933" s="28" t="s">
        <v>9</v>
      </c>
      <c r="F9933" s="24">
        <v>12</v>
      </c>
      <c r="G9933" s="37" t="s">
        <v>49</v>
      </c>
      <c r="H9933" s="38">
        <f>((VLOOKUP(F9933,'Data. Commission'!$B$2:$C$6,2,))/100)*D9933</f>
        <v>2000</v>
      </c>
      <c r="I9933" s="38" t="str">
        <f>VLOOKUP(A9933,'Data. User Inf'!$A$2:$D$13428,4,)</f>
        <v>23_to_27</v>
      </c>
      <c r="J9933" s="38" t="str">
        <f>VLOOKUP(A9933,'Data. User Inf'!$A$2:$E$13428,5,)</f>
        <v>FEMALE</v>
      </c>
      <c r="K9933" s="38" t="str">
        <f>VLOOKUP(A9933,'Data. User Inf'!$A$2:$E$13428,3,)</f>
        <v>Hà Nội</v>
      </c>
      <c r="L9933" s="38" t="str">
        <f>IF('Data. User Inf'!B9933&lt;'Data. Transactions'!C9933,"Current","New")</f>
        <v>Current</v>
      </c>
    </row>
    <row r="9934" spans="1:12" ht="15.75" customHeight="1" x14ac:dyDescent="0.25">
      <c r="A9934" s="24">
        <v>46106813</v>
      </c>
      <c r="B9934" s="24">
        <v>7431731314</v>
      </c>
      <c r="C9934" s="26">
        <v>44108</v>
      </c>
      <c r="D9934" s="27">
        <v>20000</v>
      </c>
      <c r="E9934" s="24" t="s">
        <v>87</v>
      </c>
      <c r="F9934" s="24">
        <v>15</v>
      </c>
      <c r="G9934" s="37"/>
      <c r="H9934" s="38">
        <f>((VLOOKUP(F9934,'Data. Commission'!$B$2:$C$6,2,))/100)*D9934</f>
        <v>800</v>
      </c>
      <c r="I9934" s="38" t="str">
        <f>VLOOKUP(A9934,'Data. User Inf'!$A$2:$D$13428,4,)</f>
        <v>&gt;37</v>
      </c>
      <c r="J9934" s="38" t="str">
        <f>VLOOKUP(A9934,'Data. User Inf'!$A$2:$E$13428,5,)</f>
        <v>MALE</v>
      </c>
      <c r="K9934" s="38" t="str">
        <f>VLOOKUP(A9934,'Data. User Inf'!$A$2:$E$13428,3,)</f>
        <v>Hồ Chí Minh</v>
      </c>
      <c r="L9934" s="38" t="str">
        <f>IF('Data. User Inf'!B9934&lt;'Data. Transactions'!C9934,"Current","New")</f>
        <v>Current</v>
      </c>
    </row>
    <row r="9935" spans="1:12" ht="15.75" customHeight="1" x14ac:dyDescent="0.25">
      <c r="A9935" s="24">
        <v>48178426</v>
      </c>
      <c r="B9935" s="24">
        <v>7449112409</v>
      </c>
      <c r="C9935" s="26">
        <v>44108</v>
      </c>
      <c r="D9935" s="27">
        <v>100000</v>
      </c>
      <c r="E9935" s="28" t="s">
        <v>9</v>
      </c>
      <c r="F9935" s="24">
        <v>12</v>
      </c>
      <c r="G9935" s="37" t="s">
        <v>49</v>
      </c>
      <c r="H9935" s="38">
        <f>((VLOOKUP(F9935,'Data. Commission'!$B$2:$C$6,2,))/100)*D9935</f>
        <v>2000</v>
      </c>
      <c r="I9935" s="38" t="str">
        <f>VLOOKUP(A9935,'Data. User Inf'!$A$2:$D$13428,4,)</f>
        <v>&gt;37</v>
      </c>
      <c r="J9935" s="38" t="str">
        <f>VLOOKUP(A9935,'Data. User Inf'!$A$2:$E$13428,5,)</f>
        <v>MALE</v>
      </c>
      <c r="K9935" s="38" t="str">
        <f>VLOOKUP(A9935,'Data. User Inf'!$A$2:$E$13428,3,)</f>
        <v>Unknown</v>
      </c>
      <c r="L9935" s="38" t="str">
        <f>IF('Data. User Inf'!B9935&lt;'Data. Transactions'!C9935,"Current","New")</f>
        <v>Current</v>
      </c>
    </row>
    <row r="9936" spans="1:12" ht="15.75" customHeight="1" x14ac:dyDescent="0.25">
      <c r="A9936" s="24">
        <v>4975103</v>
      </c>
      <c r="B9936" s="24">
        <v>7426009289</v>
      </c>
      <c r="C9936" s="26">
        <v>44108</v>
      </c>
      <c r="D9936" s="27">
        <v>20000</v>
      </c>
      <c r="E9936" s="28" t="s">
        <v>9</v>
      </c>
      <c r="F9936" s="24">
        <v>12</v>
      </c>
      <c r="G9936" s="36" t="s">
        <v>99</v>
      </c>
      <c r="H9936" s="38">
        <f>((VLOOKUP(F9936,'Data. Commission'!$B$2:$C$6,2,))/100)*D9936</f>
        <v>400</v>
      </c>
      <c r="I9936" s="38" t="str">
        <f>VLOOKUP(A9936,'Data. User Inf'!$A$2:$D$13428,4,)</f>
        <v>33_to_37</v>
      </c>
      <c r="J9936" s="38" t="str">
        <f>VLOOKUP(A9936,'Data. User Inf'!$A$2:$E$13428,5,)</f>
        <v>MALE</v>
      </c>
      <c r="K9936" s="38" t="str">
        <f>VLOOKUP(A9936,'Data. User Inf'!$A$2:$E$13428,3,)</f>
        <v>Other Cities</v>
      </c>
      <c r="L9936" s="38" t="str">
        <f>IF('Data. User Inf'!B9936&lt;'Data. Transactions'!C9936,"Current","New")</f>
        <v>Current</v>
      </c>
    </row>
    <row r="9937" spans="1:12" ht="15.75" customHeight="1" x14ac:dyDescent="0.25">
      <c r="A9937" s="24">
        <v>48977774</v>
      </c>
      <c r="B9937" s="24">
        <v>7534826874</v>
      </c>
      <c r="C9937" s="26">
        <v>44108</v>
      </c>
      <c r="D9937" s="27">
        <v>50000</v>
      </c>
      <c r="E9937" s="28" t="s">
        <v>9</v>
      </c>
      <c r="F9937" s="24">
        <v>12</v>
      </c>
      <c r="G9937" s="36" t="s">
        <v>99</v>
      </c>
      <c r="H9937" s="38">
        <f>((VLOOKUP(F9937,'Data. Commission'!$B$2:$C$6,2,))/100)*D9937</f>
        <v>1000</v>
      </c>
      <c r="I9937" s="38" t="str">
        <f>VLOOKUP(A9937,'Data. User Inf'!$A$2:$D$13428,4,)</f>
        <v>28_to_32</v>
      </c>
      <c r="J9937" s="38" t="str">
        <f>VLOOKUP(A9937,'Data. User Inf'!$A$2:$E$13428,5,)</f>
        <v>FEMALE</v>
      </c>
      <c r="K9937" s="38" t="str">
        <f>VLOOKUP(A9937,'Data. User Inf'!$A$2:$E$13428,3,)</f>
        <v>Hà Nội</v>
      </c>
      <c r="L9937" s="38" t="str">
        <f>IF('Data. User Inf'!B9937&lt;'Data. Transactions'!C9937,"Current","New")</f>
        <v>Current</v>
      </c>
    </row>
    <row r="9938" spans="1:12" ht="15.75" customHeight="1" x14ac:dyDescent="0.25">
      <c r="A9938" s="24">
        <v>40110679</v>
      </c>
      <c r="B9938" s="24">
        <v>7434378588</v>
      </c>
      <c r="C9938" s="26">
        <v>44108</v>
      </c>
      <c r="D9938" s="27">
        <v>100000</v>
      </c>
      <c r="E9938" s="24" t="s">
        <v>9</v>
      </c>
      <c r="F9938" s="24">
        <v>12</v>
      </c>
      <c r="G9938" s="37"/>
      <c r="H9938" s="38">
        <f>((VLOOKUP(F9938,'Data. Commission'!$B$2:$C$6,2,))/100)*D9938</f>
        <v>2000</v>
      </c>
      <c r="I9938" s="38" t="str">
        <f>VLOOKUP(A9938,'Data. User Inf'!$A$2:$D$13428,4,)</f>
        <v>28_to_32</v>
      </c>
      <c r="J9938" s="38" t="str">
        <f>VLOOKUP(A9938,'Data. User Inf'!$A$2:$E$13428,5,)</f>
        <v>MALE</v>
      </c>
      <c r="K9938" s="38" t="str">
        <f>VLOOKUP(A9938,'Data. User Inf'!$A$2:$E$13428,3,)</f>
        <v>Hồ Chí Minh</v>
      </c>
      <c r="L9938" s="38" t="str">
        <f>IF('Data. User Inf'!B9938&lt;'Data. Transactions'!C9938,"Current","New")</f>
        <v>Current</v>
      </c>
    </row>
    <row r="9939" spans="1:12" ht="15.75" customHeight="1" x14ac:dyDescent="0.25">
      <c r="A9939" s="24">
        <v>57918109</v>
      </c>
      <c r="B9939" s="24">
        <v>7429302598</v>
      </c>
      <c r="C9939" s="26">
        <v>44108</v>
      </c>
      <c r="D9939" s="27">
        <v>10000</v>
      </c>
      <c r="E9939" s="28" t="s">
        <v>9</v>
      </c>
      <c r="F9939" s="24">
        <v>12</v>
      </c>
      <c r="G9939" s="36" t="s">
        <v>99</v>
      </c>
      <c r="H9939" s="38">
        <f>((VLOOKUP(F9939,'Data. Commission'!$B$2:$C$6,2,))/100)*D9939</f>
        <v>200</v>
      </c>
      <c r="I9939" s="38" t="str">
        <f>VLOOKUP(A9939,'Data. User Inf'!$A$2:$D$13428,4,)</f>
        <v>&gt;37</v>
      </c>
      <c r="J9939" s="38" t="str">
        <f>VLOOKUP(A9939,'Data. User Inf'!$A$2:$E$13428,5,)</f>
        <v>FEMALE</v>
      </c>
      <c r="K9939" s="38" t="str">
        <f>VLOOKUP(A9939,'Data. User Inf'!$A$2:$E$13428,3,)</f>
        <v>Hà Nội</v>
      </c>
      <c r="L9939" s="38" t="str">
        <f>IF('Data. User Inf'!B9939&lt;'Data. Transactions'!C9939,"Current","New")</f>
        <v>Current</v>
      </c>
    </row>
    <row r="9940" spans="1:12" ht="15.75" customHeight="1" x14ac:dyDescent="0.25">
      <c r="A9940" s="24">
        <v>54630154</v>
      </c>
      <c r="B9940" s="24">
        <v>7435781194</v>
      </c>
      <c r="C9940" s="26">
        <v>44108</v>
      </c>
      <c r="D9940" s="27">
        <v>50000</v>
      </c>
      <c r="E9940" s="28" t="s">
        <v>9</v>
      </c>
      <c r="F9940" s="24">
        <v>12</v>
      </c>
      <c r="G9940" s="36" t="s">
        <v>99</v>
      </c>
      <c r="H9940" s="38">
        <f>((VLOOKUP(F9940,'Data. Commission'!$B$2:$C$6,2,))/100)*D9940</f>
        <v>1000</v>
      </c>
      <c r="I9940" s="38" t="str">
        <f>VLOOKUP(A9940,'Data. User Inf'!$A$2:$D$13428,4,)</f>
        <v>18_to_22</v>
      </c>
      <c r="J9940" s="38" t="str">
        <f>VLOOKUP(A9940,'Data. User Inf'!$A$2:$E$13428,5,)</f>
        <v>FEMALE</v>
      </c>
      <c r="K9940" s="38" t="str">
        <f>VLOOKUP(A9940,'Data. User Inf'!$A$2:$E$13428,3,)</f>
        <v>Other Cities</v>
      </c>
      <c r="L9940" s="38" t="str">
        <f>IF('Data. User Inf'!B9940&lt;'Data. Transactions'!C9940,"Current","New")</f>
        <v>Current</v>
      </c>
    </row>
    <row r="9941" spans="1:12" ht="15.75" customHeight="1" x14ac:dyDescent="0.25">
      <c r="A9941" s="24">
        <v>47871195</v>
      </c>
      <c r="B9941" s="24">
        <v>7430170217</v>
      </c>
      <c r="C9941" s="26">
        <v>44108</v>
      </c>
      <c r="D9941" s="27">
        <v>10000</v>
      </c>
      <c r="E9941" s="28" t="s">
        <v>9</v>
      </c>
      <c r="F9941" s="24">
        <v>12</v>
      </c>
      <c r="G9941" s="36" t="s">
        <v>99</v>
      </c>
      <c r="H9941" s="38">
        <f>((VLOOKUP(F9941,'Data. Commission'!$B$2:$C$6,2,))/100)*D9941</f>
        <v>200</v>
      </c>
      <c r="I9941" s="38" t="str">
        <f>VLOOKUP(A9941,'Data. User Inf'!$A$2:$D$13428,4,)</f>
        <v>23_to_27</v>
      </c>
      <c r="J9941" s="38" t="str">
        <f>VLOOKUP(A9941,'Data. User Inf'!$A$2:$E$13428,5,)</f>
        <v>FEMALE</v>
      </c>
      <c r="K9941" s="38" t="str">
        <f>VLOOKUP(A9941,'Data. User Inf'!$A$2:$E$13428,3,)</f>
        <v>Other Cities</v>
      </c>
      <c r="L9941" s="38" t="str">
        <f>IF('Data. User Inf'!B9941&lt;'Data. Transactions'!C9941,"Current","New")</f>
        <v>Current</v>
      </c>
    </row>
    <row r="9942" spans="1:12" ht="15.75" customHeight="1" x14ac:dyDescent="0.25">
      <c r="A9942" s="24">
        <v>44177140</v>
      </c>
      <c r="B9942" s="24">
        <v>7428278458</v>
      </c>
      <c r="C9942" s="26">
        <v>44108</v>
      </c>
      <c r="D9942" s="27">
        <v>30000</v>
      </c>
      <c r="E9942" s="28" t="s">
        <v>9</v>
      </c>
      <c r="F9942" s="24">
        <v>12</v>
      </c>
      <c r="G9942" s="37" t="s">
        <v>49</v>
      </c>
      <c r="H9942" s="38">
        <f>((VLOOKUP(F9942,'Data. Commission'!$B$2:$C$6,2,))/100)*D9942</f>
        <v>600</v>
      </c>
      <c r="I9942" s="38" t="str">
        <f>VLOOKUP(A9942,'Data. User Inf'!$A$2:$D$13428,4,)</f>
        <v>28_to_32</v>
      </c>
      <c r="J9942" s="38" t="str">
        <f>VLOOKUP(A9942,'Data. User Inf'!$A$2:$E$13428,5,)</f>
        <v>FEMALE</v>
      </c>
      <c r="K9942" s="38" t="str">
        <f>VLOOKUP(A9942,'Data. User Inf'!$A$2:$E$13428,3,)</f>
        <v>Other Cities</v>
      </c>
      <c r="L9942" s="38" t="str">
        <f>IF('Data. User Inf'!B9942&lt;'Data. Transactions'!C9942,"Current","New")</f>
        <v>Current</v>
      </c>
    </row>
    <row r="9943" spans="1:12" ht="15.75" customHeight="1" x14ac:dyDescent="0.25">
      <c r="A9943" s="24">
        <v>37037965</v>
      </c>
      <c r="B9943" s="24">
        <v>7439206267</v>
      </c>
      <c r="C9943" s="26">
        <v>44108</v>
      </c>
      <c r="D9943" s="27">
        <v>100000</v>
      </c>
      <c r="E9943" s="28" t="s">
        <v>9</v>
      </c>
      <c r="F9943" s="24">
        <v>12</v>
      </c>
      <c r="G9943" s="37" t="s">
        <v>49</v>
      </c>
      <c r="H9943" s="38">
        <f>((VLOOKUP(F9943,'Data. Commission'!$B$2:$C$6,2,))/100)*D9943</f>
        <v>2000</v>
      </c>
      <c r="I9943" s="38" t="str">
        <f>VLOOKUP(A9943,'Data. User Inf'!$A$2:$D$13428,4,)</f>
        <v>23_to_27</v>
      </c>
      <c r="J9943" s="38" t="str">
        <f>VLOOKUP(A9943,'Data. User Inf'!$A$2:$E$13428,5,)</f>
        <v>MALE</v>
      </c>
      <c r="K9943" s="38" t="str">
        <f>VLOOKUP(A9943,'Data. User Inf'!$A$2:$E$13428,3,)</f>
        <v>Other Cities</v>
      </c>
      <c r="L9943" s="38" t="str">
        <f>IF('Data. User Inf'!B9943&lt;'Data. Transactions'!C9943,"Current","New")</f>
        <v>Current</v>
      </c>
    </row>
    <row r="9944" spans="1:12" ht="15.75" customHeight="1" x14ac:dyDescent="0.25">
      <c r="A9944" s="24">
        <v>46382589</v>
      </c>
      <c r="B9944" s="24">
        <v>7439894519</v>
      </c>
      <c r="C9944" s="26">
        <v>44108</v>
      </c>
      <c r="D9944" s="27">
        <v>10000</v>
      </c>
      <c r="E9944" s="28" t="s">
        <v>9</v>
      </c>
      <c r="F9944" s="24">
        <v>12</v>
      </c>
      <c r="G9944" s="36" t="s">
        <v>99</v>
      </c>
      <c r="H9944" s="38">
        <f>((VLOOKUP(F9944,'Data. Commission'!$B$2:$C$6,2,))/100)*D9944</f>
        <v>200</v>
      </c>
      <c r="I9944" s="38" t="str">
        <f>VLOOKUP(A9944,'Data. User Inf'!$A$2:$D$13428,4,)</f>
        <v>23_to_27</v>
      </c>
      <c r="J9944" s="38" t="str">
        <f>VLOOKUP(A9944,'Data. User Inf'!$A$2:$E$13428,5,)</f>
        <v>FEMALE</v>
      </c>
      <c r="K9944" s="38" t="str">
        <f>VLOOKUP(A9944,'Data. User Inf'!$A$2:$E$13428,3,)</f>
        <v>Other Cities</v>
      </c>
      <c r="L9944" s="38" t="str">
        <f>IF('Data. User Inf'!B9944&lt;'Data. Transactions'!C9944,"Current","New")</f>
        <v>Current</v>
      </c>
    </row>
    <row r="9945" spans="1:12" ht="15.75" customHeight="1" x14ac:dyDescent="0.25">
      <c r="A9945" s="24">
        <v>58458573</v>
      </c>
      <c r="B9945" s="24">
        <v>7435574716</v>
      </c>
      <c r="C9945" s="26">
        <v>44108</v>
      </c>
      <c r="D9945" s="27">
        <v>500000</v>
      </c>
      <c r="E9945" s="28" t="s">
        <v>9</v>
      </c>
      <c r="F9945" s="24">
        <v>12</v>
      </c>
      <c r="G9945" s="37" t="s">
        <v>49</v>
      </c>
      <c r="H9945" s="38">
        <f>((VLOOKUP(F9945,'Data. Commission'!$B$2:$C$6,2,))/100)*D9945</f>
        <v>10000</v>
      </c>
      <c r="I9945" s="38" t="str">
        <f>VLOOKUP(A9945,'Data. User Inf'!$A$2:$D$13428,4,)</f>
        <v>33_to_37</v>
      </c>
      <c r="J9945" s="38" t="str">
        <f>VLOOKUP(A9945,'Data. User Inf'!$A$2:$E$13428,5,)</f>
        <v>UNKNOWN</v>
      </c>
      <c r="K9945" s="38" t="str">
        <f>VLOOKUP(A9945,'Data. User Inf'!$A$2:$E$13428,3,)</f>
        <v>Other Cities</v>
      </c>
      <c r="L9945" s="38" t="str">
        <f>IF('Data. User Inf'!B9945&lt;'Data. Transactions'!C9945,"Current","New")</f>
        <v>Current</v>
      </c>
    </row>
    <row r="9946" spans="1:12" ht="15.75" customHeight="1" x14ac:dyDescent="0.25">
      <c r="A9946" s="24">
        <v>39416687</v>
      </c>
      <c r="B9946" s="24">
        <v>7434650181</v>
      </c>
      <c r="C9946" s="26">
        <v>44108</v>
      </c>
      <c r="D9946" s="27">
        <v>50000</v>
      </c>
      <c r="E9946" s="28" t="s">
        <v>60</v>
      </c>
      <c r="F9946" s="24">
        <v>13</v>
      </c>
      <c r="G9946" s="36" t="s">
        <v>99</v>
      </c>
      <c r="H9946" s="38">
        <f>((VLOOKUP(F9946,'Data. Commission'!$B$2:$C$6,2,))/100)*D9946</f>
        <v>1500</v>
      </c>
      <c r="I9946" s="38" t="str">
        <f>VLOOKUP(A9946,'Data. User Inf'!$A$2:$D$13428,4,)</f>
        <v>unknown</v>
      </c>
      <c r="J9946" s="38" t="str">
        <f>VLOOKUP(A9946,'Data. User Inf'!$A$2:$E$13428,5,)</f>
        <v>MALE</v>
      </c>
      <c r="K9946" s="38" t="str">
        <f>VLOOKUP(A9946,'Data. User Inf'!$A$2:$E$13428,3,)</f>
        <v>Other Cities</v>
      </c>
      <c r="L9946" s="38" t="str">
        <f>IF('Data. User Inf'!B9946&lt;'Data. Transactions'!C9946,"Current","New")</f>
        <v>Current</v>
      </c>
    </row>
    <row r="9947" spans="1:12" ht="15.75" customHeight="1" x14ac:dyDescent="0.25">
      <c r="A9947" s="24">
        <v>9998710</v>
      </c>
      <c r="B9947" s="24">
        <v>7425650048</v>
      </c>
      <c r="C9947" s="26">
        <v>44108</v>
      </c>
      <c r="D9947" s="27">
        <v>10000</v>
      </c>
      <c r="E9947" s="28" t="s">
        <v>86</v>
      </c>
      <c r="F9947" s="24">
        <v>14</v>
      </c>
      <c r="G9947" s="36" t="s">
        <v>99</v>
      </c>
      <c r="H9947" s="38">
        <f>((VLOOKUP(F9947,'Data. Commission'!$B$2:$C$6,2,))/100)*D9947</f>
        <v>400</v>
      </c>
      <c r="I9947" s="38" t="str">
        <f>VLOOKUP(A9947,'Data. User Inf'!$A$2:$D$13428,4,)</f>
        <v>33_to_37</v>
      </c>
      <c r="J9947" s="38" t="str">
        <f>VLOOKUP(A9947,'Data. User Inf'!$A$2:$E$13428,5,)</f>
        <v>MALE</v>
      </c>
      <c r="K9947" s="38" t="str">
        <f>VLOOKUP(A9947,'Data. User Inf'!$A$2:$E$13428,3,)</f>
        <v>Other Cities</v>
      </c>
      <c r="L9947" s="38" t="str">
        <f>IF('Data. User Inf'!B9947&lt;'Data. Transactions'!C9947,"Current","New")</f>
        <v>Current</v>
      </c>
    </row>
    <row r="9948" spans="1:12" ht="15.75" customHeight="1" x14ac:dyDescent="0.25">
      <c r="A9948" s="24">
        <v>46099758</v>
      </c>
      <c r="B9948" s="24">
        <v>7449433140</v>
      </c>
      <c r="C9948" s="26">
        <v>44108</v>
      </c>
      <c r="D9948" s="27">
        <v>50000</v>
      </c>
      <c r="E9948" s="28" t="s">
        <v>9</v>
      </c>
      <c r="F9948" s="24">
        <v>12</v>
      </c>
      <c r="G9948" s="36" t="s">
        <v>99</v>
      </c>
      <c r="H9948" s="38">
        <f>((VLOOKUP(F9948,'Data. Commission'!$B$2:$C$6,2,))/100)*D9948</f>
        <v>1000</v>
      </c>
      <c r="I9948" s="38" t="str">
        <f>VLOOKUP(A9948,'Data. User Inf'!$A$2:$D$13428,4,)</f>
        <v>33_to_37</v>
      </c>
      <c r="J9948" s="38" t="str">
        <f>VLOOKUP(A9948,'Data. User Inf'!$A$2:$E$13428,5,)</f>
        <v>MALE</v>
      </c>
      <c r="K9948" s="38" t="str">
        <f>VLOOKUP(A9948,'Data. User Inf'!$A$2:$E$13428,3,)</f>
        <v>Other Cities</v>
      </c>
      <c r="L9948" s="38" t="str">
        <f>IF('Data. User Inf'!B9948&lt;'Data. Transactions'!C9948,"Current","New")</f>
        <v>Current</v>
      </c>
    </row>
    <row r="9949" spans="1:12" ht="15.75" customHeight="1" x14ac:dyDescent="0.25">
      <c r="A9949" s="24">
        <v>47087140</v>
      </c>
      <c r="B9949" s="24">
        <v>7426634665</v>
      </c>
      <c r="C9949" s="26">
        <v>44108</v>
      </c>
      <c r="D9949" s="27">
        <v>30000</v>
      </c>
      <c r="E9949" s="28" t="s">
        <v>86</v>
      </c>
      <c r="F9949" s="24">
        <v>14</v>
      </c>
      <c r="G9949" s="37"/>
      <c r="H9949" s="38">
        <f>((VLOOKUP(F9949,'Data. Commission'!$B$2:$C$6,2,))/100)*D9949</f>
        <v>1200</v>
      </c>
      <c r="I9949" s="38" t="str">
        <f>VLOOKUP(A9949,'Data. User Inf'!$A$2:$D$13428,4,)</f>
        <v>28_to_32</v>
      </c>
      <c r="J9949" s="38" t="str">
        <f>VLOOKUP(A9949,'Data. User Inf'!$A$2:$E$13428,5,)</f>
        <v>FEMALE</v>
      </c>
      <c r="K9949" s="38" t="str">
        <f>VLOOKUP(A9949,'Data. User Inf'!$A$2:$E$13428,3,)</f>
        <v>Other Cities</v>
      </c>
      <c r="L9949" s="38" t="str">
        <f>IF('Data. User Inf'!B9949&lt;'Data. Transactions'!C9949,"Current","New")</f>
        <v>Current</v>
      </c>
    </row>
    <row r="9950" spans="1:12" ht="15.75" customHeight="1" x14ac:dyDescent="0.25">
      <c r="A9950" s="24">
        <v>42932090</v>
      </c>
      <c r="B9950" s="24">
        <v>7427741902</v>
      </c>
      <c r="C9950" s="26">
        <v>44108</v>
      </c>
      <c r="D9950" s="27">
        <v>50000</v>
      </c>
      <c r="E9950" s="28" t="s">
        <v>9</v>
      </c>
      <c r="F9950" s="24">
        <v>12</v>
      </c>
      <c r="G9950" s="37"/>
      <c r="H9950" s="38">
        <f>((VLOOKUP(F9950,'Data. Commission'!$B$2:$C$6,2,))/100)*D9950</f>
        <v>1000</v>
      </c>
      <c r="I9950" s="38" t="str">
        <f>VLOOKUP(A9950,'Data. User Inf'!$A$2:$D$13428,4,)</f>
        <v>23_to_27</v>
      </c>
      <c r="J9950" s="38" t="str">
        <f>VLOOKUP(A9950,'Data. User Inf'!$A$2:$E$13428,5,)</f>
        <v>FEMALE</v>
      </c>
      <c r="K9950" s="38" t="str">
        <f>VLOOKUP(A9950,'Data. User Inf'!$A$2:$E$13428,3,)</f>
        <v>Other Cities</v>
      </c>
      <c r="L9950" s="38" t="str">
        <f>IF('Data. User Inf'!B9950&lt;'Data. Transactions'!C9950,"Current","New")</f>
        <v>Current</v>
      </c>
    </row>
    <row r="9951" spans="1:12" ht="15.75" customHeight="1" x14ac:dyDescent="0.25">
      <c r="A9951" s="24">
        <v>53449931</v>
      </c>
      <c r="B9951" s="24">
        <v>7429358278</v>
      </c>
      <c r="C9951" s="26">
        <v>44108</v>
      </c>
      <c r="D9951" s="27">
        <v>30000</v>
      </c>
      <c r="E9951" s="24" t="s">
        <v>60</v>
      </c>
      <c r="F9951" s="24">
        <v>13</v>
      </c>
      <c r="G9951" s="37" t="s">
        <v>49</v>
      </c>
      <c r="H9951" s="38">
        <f>((VLOOKUP(F9951,'Data. Commission'!$B$2:$C$6,2,))/100)*D9951</f>
        <v>900</v>
      </c>
      <c r="I9951" s="38" t="str">
        <f>VLOOKUP(A9951,'Data. User Inf'!$A$2:$D$13428,4,)</f>
        <v>unknown</v>
      </c>
      <c r="J9951" s="38" t="str">
        <f>VLOOKUP(A9951,'Data. User Inf'!$A$2:$E$13428,5,)</f>
        <v>FEMALE</v>
      </c>
      <c r="K9951" s="38" t="str">
        <f>VLOOKUP(A9951,'Data. User Inf'!$A$2:$E$13428,3,)</f>
        <v>Other Cities</v>
      </c>
      <c r="L9951" s="38" t="str">
        <f>IF('Data. User Inf'!B9951&lt;'Data. Transactions'!C9951,"Current","New")</f>
        <v>Current</v>
      </c>
    </row>
    <row r="9952" spans="1:12" ht="15.75" customHeight="1" x14ac:dyDescent="0.25">
      <c r="A9952" s="24">
        <v>42133195</v>
      </c>
      <c r="B9952" s="24">
        <v>7432104321</v>
      </c>
      <c r="C9952" s="26">
        <v>44108</v>
      </c>
      <c r="D9952" s="27">
        <v>50000</v>
      </c>
      <c r="E9952" s="28" t="s">
        <v>60</v>
      </c>
      <c r="F9952" s="24">
        <v>13</v>
      </c>
      <c r="G9952" s="37"/>
      <c r="H9952" s="38">
        <f>((VLOOKUP(F9952,'Data. Commission'!$B$2:$C$6,2,))/100)*D9952</f>
        <v>1500</v>
      </c>
      <c r="I9952" s="38" t="str">
        <f>VLOOKUP(A9952,'Data. User Inf'!$A$2:$D$13428,4,)</f>
        <v>unknown</v>
      </c>
      <c r="J9952" s="38" t="str">
        <f>VLOOKUP(A9952,'Data. User Inf'!$A$2:$E$13428,5,)</f>
        <v>MALE</v>
      </c>
      <c r="K9952" s="38" t="str">
        <f>VLOOKUP(A9952,'Data. User Inf'!$A$2:$E$13428,3,)</f>
        <v>Other Cities</v>
      </c>
      <c r="L9952" s="38" t="str">
        <f>IF('Data. User Inf'!B9952&lt;'Data. Transactions'!C9952,"Current","New")</f>
        <v>Current</v>
      </c>
    </row>
    <row r="9953" spans="1:12" ht="15.75" customHeight="1" x14ac:dyDescent="0.25">
      <c r="A9953" s="24">
        <v>37746099</v>
      </c>
      <c r="B9953" s="24">
        <v>7428784606</v>
      </c>
      <c r="C9953" s="26">
        <v>44108</v>
      </c>
      <c r="D9953" s="27">
        <v>50000</v>
      </c>
      <c r="E9953" s="24" t="s">
        <v>60</v>
      </c>
      <c r="F9953" s="24">
        <v>13</v>
      </c>
      <c r="G9953" s="37"/>
      <c r="H9953" s="38">
        <f>((VLOOKUP(F9953,'Data. Commission'!$B$2:$C$6,2,))/100)*D9953</f>
        <v>1500</v>
      </c>
      <c r="I9953" s="38" t="str">
        <f>VLOOKUP(A9953,'Data. User Inf'!$A$2:$D$13428,4,)</f>
        <v>unknown</v>
      </c>
      <c r="J9953" s="38" t="str">
        <f>VLOOKUP(A9953,'Data. User Inf'!$A$2:$E$13428,5,)</f>
        <v>MALE</v>
      </c>
      <c r="K9953" s="38" t="str">
        <f>VLOOKUP(A9953,'Data. User Inf'!$A$2:$E$13428,3,)</f>
        <v>Other Cities</v>
      </c>
      <c r="L9953" s="38" t="str">
        <f>IF('Data. User Inf'!B9953&lt;'Data. Transactions'!C9953,"Current","New")</f>
        <v>Current</v>
      </c>
    </row>
    <row r="9954" spans="1:12" ht="15.75" customHeight="1" x14ac:dyDescent="0.25">
      <c r="A9954" s="24">
        <v>59080170</v>
      </c>
      <c r="B9954" s="24">
        <v>7434385954</v>
      </c>
      <c r="C9954" s="26">
        <v>44108</v>
      </c>
      <c r="D9954" s="27">
        <v>30000</v>
      </c>
      <c r="E9954" s="28" t="s">
        <v>9</v>
      </c>
      <c r="F9954" s="24">
        <v>12</v>
      </c>
      <c r="G9954" s="37" t="s">
        <v>49</v>
      </c>
      <c r="H9954" s="38">
        <f>((VLOOKUP(F9954,'Data. Commission'!$B$2:$C$6,2,))/100)*D9954</f>
        <v>600</v>
      </c>
      <c r="I9954" s="38" t="str">
        <f>VLOOKUP(A9954,'Data. User Inf'!$A$2:$D$13428,4,)</f>
        <v>unknown</v>
      </c>
      <c r="J9954" s="38" t="str">
        <f>VLOOKUP(A9954,'Data. User Inf'!$A$2:$E$13428,5,)</f>
        <v>FEMALE</v>
      </c>
      <c r="K9954" s="38" t="str">
        <f>VLOOKUP(A9954,'Data. User Inf'!$A$2:$E$13428,3,)</f>
        <v>Unknown</v>
      </c>
      <c r="L9954" s="38" t="str">
        <f>IF('Data. User Inf'!B9954&lt;'Data. Transactions'!C9954,"Current","New")</f>
        <v>Current</v>
      </c>
    </row>
    <row r="9955" spans="1:12" ht="15.75" customHeight="1" x14ac:dyDescent="0.25">
      <c r="A9955" s="24">
        <v>46096330</v>
      </c>
      <c r="B9955" s="24">
        <v>7448739622</v>
      </c>
      <c r="C9955" s="26">
        <v>44108</v>
      </c>
      <c r="D9955" s="27">
        <v>20000</v>
      </c>
      <c r="E9955" s="28" t="s">
        <v>9</v>
      </c>
      <c r="F9955" s="24">
        <v>12</v>
      </c>
      <c r="G9955" s="36" t="s">
        <v>99</v>
      </c>
      <c r="H9955" s="38">
        <f>((VLOOKUP(F9955,'Data. Commission'!$B$2:$C$6,2,))/100)*D9955</f>
        <v>400</v>
      </c>
      <c r="I9955" s="38" t="str">
        <f>VLOOKUP(A9955,'Data. User Inf'!$A$2:$D$13428,4,)</f>
        <v>unknown</v>
      </c>
      <c r="J9955" s="38" t="str">
        <f>VLOOKUP(A9955,'Data. User Inf'!$A$2:$E$13428,5,)</f>
        <v>FEMALE</v>
      </c>
      <c r="K9955" s="38" t="str">
        <f>VLOOKUP(A9955,'Data. User Inf'!$A$2:$E$13428,3,)</f>
        <v>Unknown</v>
      </c>
      <c r="L9955" s="38" t="str">
        <f>IF('Data. User Inf'!B9955&lt;'Data. Transactions'!C9955,"Current","New")</f>
        <v>Current</v>
      </c>
    </row>
    <row r="9956" spans="1:12" ht="15.75" customHeight="1" x14ac:dyDescent="0.25">
      <c r="A9956" s="24">
        <v>36948531</v>
      </c>
      <c r="B9956" s="24">
        <v>7541343423</v>
      </c>
      <c r="C9956" s="26">
        <v>44108</v>
      </c>
      <c r="D9956" s="27">
        <v>50000</v>
      </c>
      <c r="E9956" s="28" t="s">
        <v>86</v>
      </c>
      <c r="F9956" s="24">
        <v>14</v>
      </c>
      <c r="G9956" s="36" t="s">
        <v>99</v>
      </c>
      <c r="H9956" s="38">
        <f>((VLOOKUP(F9956,'Data. Commission'!$B$2:$C$6,2,))/100)*D9956</f>
        <v>2000</v>
      </c>
      <c r="I9956" s="38" t="str">
        <f>VLOOKUP(A9956,'Data. User Inf'!$A$2:$D$13428,4,)</f>
        <v>28_to_32</v>
      </c>
      <c r="J9956" s="38" t="str">
        <f>VLOOKUP(A9956,'Data. User Inf'!$A$2:$E$13428,5,)</f>
        <v>FEMALE</v>
      </c>
      <c r="K9956" s="38" t="str">
        <f>VLOOKUP(A9956,'Data. User Inf'!$A$2:$E$13428,3,)</f>
        <v>Other Cities</v>
      </c>
      <c r="L9956" s="38" t="str">
        <f>IF('Data. User Inf'!B9956&lt;'Data. Transactions'!C9956,"Current","New")</f>
        <v>Current</v>
      </c>
    </row>
    <row r="9957" spans="1:12" ht="15.75" customHeight="1" x14ac:dyDescent="0.25">
      <c r="A9957" s="24">
        <v>35641819</v>
      </c>
      <c r="B9957" s="24">
        <v>7448582445</v>
      </c>
      <c r="C9957" s="26">
        <v>44109</v>
      </c>
      <c r="D9957" s="27">
        <v>40000</v>
      </c>
      <c r="E9957" s="28" t="s">
        <v>9</v>
      </c>
      <c r="F9957" s="24">
        <v>12</v>
      </c>
      <c r="G9957" s="36" t="s">
        <v>99</v>
      </c>
      <c r="H9957" s="38">
        <f>((VLOOKUP(F9957,'Data. Commission'!$B$2:$C$6,2,))/100)*D9957</f>
        <v>800</v>
      </c>
      <c r="I9957" s="38" t="str">
        <f>VLOOKUP(A9957,'Data. User Inf'!$A$2:$D$13428,4,)</f>
        <v>&gt;37</v>
      </c>
      <c r="J9957" s="38" t="str">
        <f>VLOOKUP(A9957,'Data. User Inf'!$A$2:$E$13428,5,)</f>
        <v>MALE</v>
      </c>
      <c r="K9957" s="38" t="str">
        <f>VLOOKUP(A9957,'Data. User Inf'!$A$2:$E$13428,3,)</f>
        <v>Hồ Chí Minh</v>
      </c>
      <c r="L9957" s="38" t="str">
        <f>IF('Data. User Inf'!B9957&lt;'Data. Transactions'!C9957,"Current","New")</f>
        <v>Current</v>
      </c>
    </row>
    <row r="9958" spans="1:12" ht="15.75" customHeight="1" x14ac:dyDescent="0.25">
      <c r="A9958" s="24">
        <v>36551935</v>
      </c>
      <c r="B9958" s="24">
        <v>7449898645</v>
      </c>
      <c r="C9958" s="26">
        <v>44109</v>
      </c>
      <c r="D9958" s="27">
        <v>20000</v>
      </c>
      <c r="E9958" s="28" t="s">
        <v>9</v>
      </c>
      <c r="F9958" s="24">
        <v>12</v>
      </c>
      <c r="G9958" s="36" t="s">
        <v>99</v>
      </c>
      <c r="H9958" s="38">
        <f>((VLOOKUP(F9958,'Data. Commission'!$B$2:$C$6,2,))/100)*D9958</f>
        <v>400</v>
      </c>
      <c r="I9958" s="38" t="str">
        <f>VLOOKUP(A9958,'Data. User Inf'!$A$2:$D$13428,4,)</f>
        <v>23_to_27</v>
      </c>
      <c r="J9958" s="38" t="str">
        <f>VLOOKUP(A9958,'Data. User Inf'!$A$2:$E$13428,5,)</f>
        <v>FEMALE</v>
      </c>
      <c r="K9958" s="38" t="str">
        <f>VLOOKUP(A9958,'Data. User Inf'!$A$2:$E$13428,3,)</f>
        <v>Hồ Chí Minh</v>
      </c>
      <c r="L9958" s="38" t="str">
        <f>IF('Data. User Inf'!B9958&lt;'Data. Transactions'!C9958,"Current","New")</f>
        <v>Current</v>
      </c>
    </row>
    <row r="9959" spans="1:12" ht="15.75" customHeight="1" x14ac:dyDescent="0.25">
      <c r="A9959" s="24">
        <v>30989684</v>
      </c>
      <c r="B9959" s="24">
        <v>7441050022</v>
      </c>
      <c r="C9959" s="26">
        <v>44109</v>
      </c>
      <c r="D9959" s="27">
        <v>30000</v>
      </c>
      <c r="E9959" s="28" t="s">
        <v>60</v>
      </c>
      <c r="F9959" s="24">
        <v>13</v>
      </c>
      <c r="G9959" s="37" t="s">
        <v>49</v>
      </c>
      <c r="H9959" s="38">
        <f>((VLOOKUP(F9959,'Data. Commission'!$B$2:$C$6,2,))/100)*D9959</f>
        <v>900</v>
      </c>
      <c r="I9959" s="38" t="str">
        <f>VLOOKUP(A9959,'Data. User Inf'!$A$2:$D$13428,4,)</f>
        <v>28_to_32</v>
      </c>
      <c r="J9959" s="38" t="str">
        <f>VLOOKUP(A9959,'Data. User Inf'!$A$2:$E$13428,5,)</f>
        <v>MALE</v>
      </c>
      <c r="K9959" s="38" t="str">
        <f>VLOOKUP(A9959,'Data. User Inf'!$A$2:$E$13428,3,)</f>
        <v>Hồ Chí Minh</v>
      </c>
      <c r="L9959" s="38" t="str">
        <f>IF('Data. User Inf'!B9959&lt;'Data. Transactions'!C9959,"Current","New")</f>
        <v>Current</v>
      </c>
    </row>
    <row r="9960" spans="1:12" ht="15.75" customHeight="1" x14ac:dyDescent="0.25">
      <c r="A9960" s="24">
        <v>30981377</v>
      </c>
      <c r="B9960" s="24">
        <v>7440907608</v>
      </c>
      <c r="C9960" s="26">
        <v>44109</v>
      </c>
      <c r="D9960" s="27">
        <v>10000</v>
      </c>
      <c r="E9960" s="28" t="s">
        <v>60</v>
      </c>
      <c r="F9960" s="24">
        <v>13</v>
      </c>
      <c r="G9960" s="36" t="s">
        <v>99</v>
      </c>
      <c r="H9960" s="38">
        <f>((VLOOKUP(F9960,'Data. Commission'!$B$2:$C$6,2,))/100)*D9960</f>
        <v>300</v>
      </c>
      <c r="I9960" s="38" t="str">
        <f>VLOOKUP(A9960,'Data. User Inf'!$A$2:$D$13428,4,)</f>
        <v>28_to_32</v>
      </c>
      <c r="J9960" s="38" t="str">
        <f>VLOOKUP(A9960,'Data. User Inf'!$A$2:$E$13428,5,)</f>
        <v>FEMALE</v>
      </c>
      <c r="K9960" s="38" t="str">
        <f>VLOOKUP(A9960,'Data. User Inf'!$A$2:$E$13428,3,)</f>
        <v>Hồ Chí Minh</v>
      </c>
      <c r="L9960" s="38" t="str">
        <f>IF('Data. User Inf'!B9960&lt;'Data. Transactions'!C9960,"Current","New")</f>
        <v>Current</v>
      </c>
    </row>
    <row r="9961" spans="1:12" ht="15.75" customHeight="1" x14ac:dyDescent="0.25">
      <c r="A9961" s="24">
        <v>29780974</v>
      </c>
      <c r="B9961" s="24">
        <v>7442549189</v>
      </c>
      <c r="C9961" s="26">
        <v>44109</v>
      </c>
      <c r="D9961" s="27">
        <v>50000</v>
      </c>
      <c r="E9961" s="28" t="s">
        <v>87</v>
      </c>
      <c r="F9961" s="24">
        <v>15</v>
      </c>
      <c r="G9961" s="36" t="s">
        <v>99</v>
      </c>
      <c r="H9961" s="38">
        <f>((VLOOKUP(F9961,'Data. Commission'!$B$2:$C$6,2,))/100)*D9961</f>
        <v>2000</v>
      </c>
      <c r="I9961" s="38" t="str">
        <f>VLOOKUP(A9961,'Data. User Inf'!$A$2:$D$13428,4,)</f>
        <v>28_to_32</v>
      </c>
      <c r="J9961" s="38" t="str">
        <f>VLOOKUP(A9961,'Data. User Inf'!$A$2:$E$13428,5,)</f>
        <v>MALE</v>
      </c>
      <c r="K9961" s="38" t="str">
        <f>VLOOKUP(A9961,'Data. User Inf'!$A$2:$E$13428,3,)</f>
        <v>Hồ Chí Minh</v>
      </c>
      <c r="L9961" s="38" t="str">
        <f>IF('Data. User Inf'!B9961&lt;'Data. Transactions'!C9961,"Current","New")</f>
        <v>Current</v>
      </c>
    </row>
    <row r="9962" spans="1:12" ht="15.75" customHeight="1" x14ac:dyDescent="0.25">
      <c r="A9962" s="24">
        <v>1641361</v>
      </c>
      <c r="B9962" s="24">
        <v>7446523117</v>
      </c>
      <c r="C9962" s="26">
        <v>44109</v>
      </c>
      <c r="D9962" s="27">
        <v>20000</v>
      </c>
      <c r="E9962" s="28" t="s">
        <v>60</v>
      </c>
      <c r="F9962" s="24">
        <v>13</v>
      </c>
      <c r="G9962" s="37"/>
      <c r="H9962" s="38">
        <f>((VLOOKUP(F9962,'Data. Commission'!$B$2:$C$6,2,))/100)*D9962</f>
        <v>600</v>
      </c>
      <c r="I9962" s="38" t="str">
        <f>VLOOKUP(A9962,'Data. User Inf'!$A$2:$D$13428,4,)</f>
        <v>23_to_27</v>
      </c>
      <c r="J9962" s="38" t="str">
        <f>VLOOKUP(A9962,'Data. User Inf'!$A$2:$E$13428,5,)</f>
        <v>MALE</v>
      </c>
      <c r="K9962" s="38" t="str">
        <f>VLOOKUP(A9962,'Data. User Inf'!$A$2:$E$13428,3,)</f>
        <v>Other Cities</v>
      </c>
      <c r="L9962" s="38" t="str">
        <f>IF('Data. User Inf'!B9962&lt;'Data. Transactions'!C9962,"Current","New")</f>
        <v>Current</v>
      </c>
    </row>
    <row r="9963" spans="1:12" ht="15.75" customHeight="1" x14ac:dyDescent="0.25">
      <c r="A9963" s="24">
        <v>390019</v>
      </c>
      <c r="B9963" s="24">
        <v>7441649621</v>
      </c>
      <c r="C9963" s="26">
        <v>44109</v>
      </c>
      <c r="D9963" s="27">
        <v>50000</v>
      </c>
      <c r="E9963" s="28" t="s">
        <v>9</v>
      </c>
      <c r="F9963" s="24">
        <v>12</v>
      </c>
      <c r="G9963" s="37"/>
      <c r="H9963" s="38">
        <f>((VLOOKUP(F9963,'Data. Commission'!$B$2:$C$6,2,))/100)*D9963</f>
        <v>1000</v>
      </c>
      <c r="I9963" s="38" t="str">
        <f>VLOOKUP(A9963,'Data. User Inf'!$A$2:$D$13428,4,)</f>
        <v>&gt;37</v>
      </c>
      <c r="J9963" s="38" t="str">
        <f>VLOOKUP(A9963,'Data. User Inf'!$A$2:$E$13428,5,)</f>
        <v>FEMALE</v>
      </c>
      <c r="K9963" s="38" t="str">
        <f>VLOOKUP(A9963,'Data. User Inf'!$A$2:$E$13428,3,)</f>
        <v>Hồ Chí Minh</v>
      </c>
      <c r="L9963" s="38" t="str">
        <f>IF('Data. User Inf'!B9963&lt;'Data. Transactions'!C9963,"Current","New")</f>
        <v>Current</v>
      </c>
    </row>
    <row r="9964" spans="1:12" ht="15.75" customHeight="1" x14ac:dyDescent="0.25">
      <c r="A9964" s="24">
        <v>44327785</v>
      </c>
      <c r="B9964" s="24">
        <v>7443297035</v>
      </c>
      <c r="C9964" s="26">
        <v>44109</v>
      </c>
      <c r="D9964" s="27">
        <v>20000</v>
      </c>
      <c r="E9964" s="28" t="s">
        <v>9</v>
      </c>
      <c r="F9964" s="24">
        <v>12</v>
      </c>
      <c r="G9964" s="36" t="s">
        <v>99</v>
      </c>
      <c r="H9964" s="38">
        <f>((VLOOKUP(F9964,'Data. Commission'!$B$2:$C$6,2,))/100)*D9964</f>
        <v>400</v>
      </c>
      <c r="I9964" s="38" t="str">
        <f>VLOOKUP(A9964,'Data. User Inf'!$A$2:$D$13428,4,)</f>
        <v>23_to_27</v>
      </c>
      <c r="J9964" s="38" t="str">
        <f>VLOOKUP(A9964,'Data. User Inf'!$A$2:$E$13428,5,)</f>
        <v>FEMALE</v>
      </c>
      <c r="K9964" s="38" t="str">
        <f>VLOOKUP(A9964,'Data. User Inf'!$A$2:$E$13428,3,)</f>
        <v>Hà Nội</v>
      </c>
      <c r="L9964" s="38" t="str">
        <f>IF('Data. User Inf'!B9964&lt;'Data. Transactions'!C9964,"Current","New")</f>
        <v>Current</v>
      </c>
    </row>
    <row r="9965" spans="1:12" ht="15.75" customHeight="1" x14ac:dyDescent="0.25">
      <c r="A9965" s="24">
        <v>43697204</v>
      </c>
      <c r="B9965" s="24">
        <v>7446678882</v>
      </c>
      <c r="C9965" s="26">
        <v>44109</v>
      </c>
      <c r="D9965" s="27">
        <v>50000</v>
      </c>
      <c r="E9965" s="28" t="s">
        <v>60</v>
      </c>
      <c r="F9965" s="24">
        <v>13</v>
      </c>
      <c r="G9965" s="37"/>
      <c r="H9965" s="38">
        <f>((VLOOKUP(F9965,'Data. Commission'!$B$2:$C$6,2,))/100)*D9965</f>
        <v>1500</v>
      </c>
      <c r="I9965" s="38" t="str">
        <f>VLOOKUP(A9965,'Data. User Inf'!$A$2:$D$13428,4,)</f>
        <v>23_to_27</v>
      </c>
      <c r="J9965" s="38" t="str">
        <f>VLOOKUP(A9965,'Data. User Inf'!$A$2:$E$13428,5,)</f>
        <v>FEMALE</v>
      </c>
      <c r="K9965" s="38" t="str">
        <f>VLOOKUP(A9965,'Data. User Inf'!$A$2:$E$13428,3,)</f>
        <v>Hồ Chí Minh</v>
      </c>
      <c r="L9965" s="38" t="str">
        <f>IF('Data. User Inf'!B9965&lt;'Data. Transactions'!C9965,"Current","New")</f>
        <v>Current</v>
      </c>
    </row>
    <row r="9966" spans="1:12" ht="15.75" customHeight="1" x14ac:dyDescent="0.25">
      <c r="A9966" s="24">
        <v>48008618</v>
      </c>
      <c r="B9966" s="24">
        <v>7450088176</v>
      </c>
      <c r="C9966" s="26">
        <v>44109</v>
      </c>
      <c r="D9966" s="27">
        <v>50000</v>
      </c>
      <c r="E9966" s="24" t="s">
        <v>86</v>
      </c>
      <c r="F9966" s="24">
        <v>14</v>
      </c>
      <c r="G9966" s="37"/>
      <c r="H9966" s="38">
        <f>((VLOOKUP(F9966,'Data. Commission'!$B$2:$C$6,2,))/100)*D9966</f>
        <v>2000</v>
      </c>
      <c r="I9966" s="38" t="str">
        <f>VLOOKUP(A9966,'Data. User Inf'!$A$2:$D$13428,4,)</f>
        <v>18_to_22</v>
      </c>
      <c r="J9966" s="38" t="str">
        <f>VLOOKUP(A9966,'Data. User Inf'!$A$2:$E$13428,5,)</f>
        <v>MALE</v>
      </c>
      <c r="K9966" s="38" t="str">
        <f>VLOOKUP(A9966,'Data. User Inf'!$A$2:$E$13428,3,)</f>
        <v>Hồ Chí Minh</v>
      </c>
      <c r="L9966" s="38" t="str">
        <f>IF('Data. User Inf'!B9966&lt;'Data. Transactions'!C9966,"Current","New")</f>
        <v>Current</v>
      </c>
    </row>
    <row r="9967" spans="1:12" ht="15.75" customHeight="1" x14ac:dyDescent="0.25">
      <c r="A9967" s="24">
        <v>56532178</v>
      </c>
      <c r="B9967" s="24">
        <v>7442049192</v>
      </c>
      <c r="C9967" s="26">
        <v>44109</v>
      </c>
      <c r="D9967" s="27">
        <v>50000</v>
      </c>
      <c r="E9967" s="24" t="s">
        <v>60</v>
      </c>
      <c r="F9967" s="24">
        <v>13</v>
      </c>
      <c r="G9967" s="37"/>
      <c r="H9967" s="38">
        <f>((VLOOKUP(F9967,'Data. Commission'!$B$2:$C$6,2,))/100)*D9967</f>
        <v>1500</v>
      </c>
      <c r="I9967" s="38" t="str">
        <f>VLOOKUP(A9967,'Data. User Inf'!$A$2:$D$13428,4,)</f>
        <v>23_to_27</v>
      </c>
      <c r="J9967" s="38" t="str">
        <f>VLOOKUP(A9967,'Data. User Inf'!$A$2:$E$13428,5,)</f>
        <v>MALE</v>
      </c>
      <c r="K9967" s="38" t="str">
        <f>VLOOKUP(A9967,'Data. User Inf'!$A$2:$E$13428,3,)</f>
        <v>Hồ Chí Minh</v>
      </c>
      <c r="L9967" s="38" t="str">
        <f>IF('Data. User Inf'!B9967&lt;'Data. Transactions'!C9967,"Current","New")</f>
        <v>Current</v>
      </c>
    </row>
    <row r="9968" spans="1:12" ht="15.75" customHeight="1" x14ac:dyDescent="0.25">
      <c r="A9968" s="24">
        <v>55914497</v>
      </c>
      <c r="B9968" s="24">
        <v>7448580565</v>
      </c>
      <c r="C9968" s="26">
        <v>44109</v>
      </c>
      <c r="D9968" s="27">
        <v>100000</v>
      </c>
      <c r="E9968" s="24" t="s">
        <v>9</v>
      </c>
      <c r="F9968" s="24">
        <v>12</v>
      </c>
      <c r="G9968" s="37"/>
      <c r="H9968" s="38">
        <f>((VLOOKUP(F9968,'Data. Commission'!$B$2:$C$6,2,))/100)*D9968</f>
        <v>2000</v>
      </c>
      <c r="I9968" s="38" t="str">
        <f>VLOOKUP(A9968,'Data. User Inf'!$A$2:$D$13428,4,)</f>
        <v>23_to_27</v>
      </c>
      <c r="J9968" s="38" t="str">
        <f>VLOOKUP(A9968,'Data. User Inf'!$A$2:$E$13428,5,)</f>
        <v>MALE</v>
      </c>
      <c r="K9968" s="38" t="str">
        <f>VLOOKUP(A9968,'Data. User Inf'!$A$2:$E$13428,3,)</f>
        <v>Hồ Chí Minh</v>
      </c>
      <c r="L9968" s="38" t="str">
        <f>IF('Data. User Inf'!B9968&lt;'Data. Transactions'!C9968,"Current","New")</f>
        <v>Current</v>
      </c>
    </row>
    <row r="9969" spans="1:12" ht="15.75" customHeight="1" x14ac:dyDescent="0.25">
      <c r="A9969" s="24">
        <v>40446310</v>
      </c>
      <c r="B9969" s="24">
        <v>7437125571</v>
      </c>
      <c r="C9969" s="26">
        <v>44109</v>
      </c>
      <c r="D9969" s="27">
        <v>100000</v>
      </c>
      <c r="E9969" s="28" t="s">
        <v>9</v>
      </c>
      <c r="F9969" s="24">
        <v>12</v>
      </c>
      <c r="G9969" s="37" t="s">
        <v>49</v>
      </c>
      <c r="H9969" s="38">
        <f>((VLOOKUP(F9969,'Data. Commission'!$B$2:$C$6,2,))/100)*D9969</f>
        <v>2000</v>
      </c>
      <c r="I9969" s="38" t="str">
        <f>VLOOKUP(A9969,'Data. User Inf'!$A$2:$D$13428,4,)</f>
        <v>&gt;37</v>
      </c>
      <c r="J9969" s="38" t="str">
        <f>VLOOKUP(A9969,'Data. User Inf'!$A$2:$E$13428,5,)</f>
        <v>MALE</v>
      </c>
      <c r="K9969" s="38" t="str">
        <f>VLOOKUP(A9969,'Data. User Inf'!$A$2:$E$13428,3,)</f>
        <v>Hồ Chí Minh</v>
      </c>
      <c r="L9969" s="38" t="str">
        <f>IF('Data. User Inf'!B9969&lt;'Data. Transactions'!C9969,"Current","New")</f>
        <v>Current</v>
      </c>
    </row>
    <row r="9970" spans="1:12" ht="15.75" customHeight="1" x14ac:dyDescent="0.25">
      <c r="A9970" s="24">
        <v>10459988</v>
      </c>
      <c r="B9970" s="24">
        <v>7447464067</v>
      </c>
      <c r="C9970" s="26">
        <v>44109</v>
      </c>
      <c r="D9970" s="27">
        <v>10000</v>
      </c>
      <c r="E9970" s="28" t="s">
        <v>9</v>
      </c>
      <c r="F9970" s="24">
        <v>12</v>
      </c>
      <c r="G9970" s="36" t="s">
        <v>99</v>
      </c>
      <c r="H9970" s="38">
        <f>((VLOOKUP(F9970,'Data. Commission'!$B$2:$C$6,2,))/100)*D9970</f>
        <v>200</v>
      </c>
      <c r="I9970" s="38" t="str">
        <f>VLOOKUP(A9970,'Data. User Inf'!$A$2:$D$13428,4,)</f>
        <v>&gt;37</v>
      </c>
      <c r="J9970" s="38" t="str">
        <f>VLOOKUP(A9970,'Data. User Inf'!$A$2:$E$13428,5,)</f>
        <v>FEMALE</v>
      </c>
      <c r="K9970" s="38" t="str">
        <f>VLOOKUP(A9970,'Data. User Inf'!$A$2:$E$13428,3,)</f>
        <v>Hà Nội</v>
      </c>
      <c r="L9970" s="38" t="str">
        <f>IF('Data. User Inf'!B9970&lt;'Data. Transactions'!C9970,"Current","New")</f>
        <v>Current</v>
      </c>
    </row>
    <row r="9971" spans="1:12" ht="15.75" customHeight="1" x14ac:dyDescent="0.25">
      <c r="A9971" s="24">
        <v>32806116</v>
      </c>
      <c r="B9971" s="24">
        <v>7446694085</v>
      </c>
      <c r="C9971" s="26">
        <v>44109</v>
      </c>
      <c r="D9971" s="27">
        <v>10000</v>
      </c>
      <c r="E9971" s="28" t="s">
        <v>9</v>
      </c>
      <c r="F9971" s="24">
        <v>12</v>
      </c>
      <c r="G9971" s="36" t="s">
        <v>99</v>
      </c>
      <c r="H9971" s="38">
        <f>((VLOOKUP(F9971,'Data. Commission'!$B$2:$C$6,2,))/100)*D9971</f>
        <v>200</v>
      </c>
      <c r="I9971" s="38" t="str">
        <f>VLOOKUP(A9971,'Data. User Inf'!$A$2:$D$13428,4,)</f>
        <v>23_to_27</v>
      </c>
      <c r="J9971" s="38" t="str">
        <f>VLOOKUP(A9971,'Data. User Inf'!$A$2:$E$13428,5,)</f>
        <v>MALE</v>
      </c>
      <c r="K9971" s="38" t="str">
        <f>VLOOKUP(A9971,'Data. User Inf'!$A$2:$E$13428,3,)</f>
        <v>Other Cities</v>
      </c>
      <c r="L9971" s="38" t="str">
        <f>IF('Data. User Inf'!B9971&lt;'Data. Transactions'!C9971,"Current","New")</f>
        <v>Current</v>
      </c>
    </row>
    <row r="9972" spans="1:12" ht="15.75" customHeight="1" x14ac:dyDescent="0.25">
      <c r="A9972" s="24">
        <v>39318474</v>
      </c>
      <c r="B9972" s="24">
        <v>7450096733</v>
      </c>
      <c r="C9972" s="26">
        <v>44109</v>
      </c>
      <c r="D9972" s="27">
        <v>10000</v>
      </c>
      <c r="E9972" s="28" t="s">
        <v>9</v>
      </c>
      <c r="F9972" s="24">
        <v>12</v>
      </c>
      <c r="G9972" s="36" t="s">
        <v>99</v>
      </c>
      <c r="H9972" s="38">
        <f>((VLOOKUP(F9972,'Data. Commission'!$B$2:$C$6,2,))/100)*D9972</f>
        <v>200</v>
      </c>
      <c r="I9972" s="38" t="str">
        <f>VLOOKUP(A9972,'Data. User Inf'!$A$2:$D$13428,4,)</f>
        <v>23_to_27</v>
      </c>
      <c r="J9972" s="38" t="str">
        <f>VLOOKUP(A9972,'Data. User Inf'!$A$2:$E$13428,5,)</f>
        <v>MALE</v>
      </c>
      <c r="K9972" s="38" t="str">
        <f>VLOOKUP(A9972,'Data. User Inf'!$A$2:$E$13428,3,)</f>
        <v>Other Cities</v>
      </c>
      <c r="L9972" s="38" t="str">
        <f>IF('Data. User Inf'!B9972&lt;'Data. Transactions'!C9972,"Current","New")</f>
        <v>Current</v>
      </c>
    </row>
    <row r="9973" spans="1:12" ht="15.75" customHeight="1" x14ac:dyDescent="0.25">
      <c r="A9973" s="24">
        <v>53140844</v>
      </c>
      <c r="B9973" s="24">
        <v>7443290169</v>
      </c>
      <c r="C9973" s="26">
        <v>44109</v>
      </c>
      <c r="D9973" s="27">
        <v>20000</v>
      </c>
      <c r="E9973" s="28" t="s">
        <v>60</v>
      </c>
      <c r="F9973" s="24">
        <v>13</v>
      </c>
      <c r="G9973" s="36" t="s">
        <v>99</v>
      </c>
      <c r="H9973" s="38">
        <f>((VLOOKUP(F9973,'Data. Commission'!$B$2:$C$6,2,))/100)*D9973</f>
        <v>600</v>
      </c>
      <c r="I9973" s="38" t="str">
        <f>VLOOKUP(A9973,'Data. User Inf'!$A$2:$D$13428,4,)</f>
        <v>23_to_27</v>
      </c>
      <c r="J9973" s="38" t="str">
        <f>VLOOKUP(A9973,'Data. User Inf'!$A$2:$E$13428,5,)</f>
        <v>MALE</v>
      </c>
      <c r="K9973" s="38" t="str">
        <f>VLOOKUP(A9973,'Data. User Inf'!$A$2:$E$13428,3,)</f>
        <v>Other Cities</v>
      </c>
      <c r="L9973" s="38" t="str">
        <f>IF('Data. User Inf'!B9973&lt;'Data. Transactions'!C9973,"Current","New")</f>
        <v>Current</v>
      </c>
    </row>
    <row r="9974" spans="1:12" ht="15.75" customHeight="1" x14ac:dyDescent="0.25">
      <c r="A9974" s="24">
        <v>18764685</v>
      </c>
      <c r="B9974" s="24">
        <v>7449762000</v>
      </c>
      <c r="C9974" s="26">
        <v>44109</v>
      </c>
      <c r="D9974" s="27">
        <v>20000</v>
      </c>
      <c r="E9974" s="28" t="s">
        <v>9</v>
      </c>
      <c r="F9974" s="24">
        <v>12</v>
      </c>
      <c r="G9974" s="36" t="s">
        <v>99</v>
      </c>
      <c r="H9974" s="38">
        <f>((VLOOKUP(F9974,'Data. Commission'!$B$2:$C$6,2,))/100)*D9974</f>
        <v>400</v>
      </c>
      <c r="I9974" s="38" t="str">
        <f>VLOOKUP(A9974,'Data. User Inf'!$A$2:$D$13428,4,)</f>
        <v>23_to_27</v>
      </c>
      <c r="J9974" s="38" t="str">
        <f>VLOOKUP(A9974,'Data. User Inf'!$A$2:$E$13428,5,)</f>
        <v>FEMALE</v>
      </c>
      <c r="K9974" s="38" t="str">
        <f>VLOOKUP(A9974,'Data. User Inf'!$A$2:$E$13428,3,)</f>
        <v>Other Cities</v>
      </c>
      <c r="L9974" s="38" t="str">
        <f>IF('Data. User Inf'!B9974&lt;'Data. Transactions'!C9974,"Current","New")</f>
        <v>Current</v>
      </c>
    </row>
    <row r="9975" spans="1:12" ht="15.75" customHeight="1" x14ac:dyDescent="0.25">
      <c r="A9975" s="24">
        <v>42398279</v>
      </c>
      <c r="B9975" s="24">
        <v>7437646466</v>
      </c>
      <c r="C9975" s="26">
        <v>44109</v>
      </c>
      <c r="D9975" s="27">
        <v>50000</v>
      </c>
      <c r="E9975" s="28" t="s">
        <v>9</v>
      </c>
      <c r="F9975" s="24">
        <v>12</v>
      </c>
      <c r="G9975" s="36" t="s">
        <v>99</v>
      </c>
      <c r="H9975" s="38">
        <f>((VLOOKUP(F9975,'Data. Commission'!$B$2:$C$6,2,))/100)*D9975</f>
        <v>1000</v>
      </c>
      <c r="I9975" s="38" t="str">
        <f>VLOOKUP(A9975,'Data. User Inf'!$A$2:$D$13428,4,)</f>
        <v>28_to_32</v>
      </c>
      <c r="J9975" s="38" t="str">
        <f>VLOOKUP(A9975,'Data. User Inf'!$A$2:$E$13428,5,)</f>
        <v>MALE</v>
      </c>
      <c r="K9975" s="38" t="str">
        <f>VLOOKUP(A9975,'Data. User Inf'!$A$2:$E$13428,3,)</f>
        <v>Other Cities</v>
      </c>
      <c r="L9975" s="38" t="str">
        <f>IF('Data. User Inf'!B9975&lt;'Data. Transactions'!C9975,"Current","New")</f>
        <v>Current</v>
      </c>
    </row>
    <row r="9976" spans="1:12" ht="15.75" customHeight="1" x14ac:dyDescent="0.25">
      <c r="A9976" s="24">
        <v>44961491</v>
      </c>
      <c r="B9976" s="24">
        <v>7439425145</v>
      </c>
      <c r="C9976" s="26">
        <v>44109</v>
      </c>
      <c r="D9976" s="27">
        <v>20000</v>
      </c>
      <c r="E9976" s="28" t="s">
        <v>9</v>
      </c>
      <c r="F9976" s="24">
        <v>12</v>
      </c>
      <c r="G9976" s="36" t="s">
        <v>99</v>
      </c>
      <c r="H9976" s="38">
        <f>((VLOOKUP(F9976,'Data. Commission'!$B$2:$C$6,2,))/100)*D9976</f>
        <v>400</v>
      </c>
      <c r="I9976" s="38" t="str">
        <f>VLOOKUP(A9976,'Data. User Inf'!$A$2:$D$13428,4,)</f>
        <v>28_to_32</v>
      </c>
      <c r="J9976" s="38" t="str">
        <f>VLOOKUP(A9976,'Data. User Inf'!$A$2:$E$13428,5,)</f>
        <v>MALE</v>
      </c>
      <c r="K9976" s="38" t="str">
        <f>VLOOKUP(A9976,'Data. User Inf'!$A$2:$E$13428,3,)</f>
        <v>Other Cities</v>
      </c>
      <c r="L9976" s="38" t="str">
        <f>IF('Data. User Inf'!B9976&lt;'Data. Transactions'!C9976,"Current","New")</f>
        <v>Current</v>
      </c>
    </row>
    <row r="9977" spans="1:12" ht="15.75" customHeight="1" x14ac:dyDescent="0.25">
      <c r="A9977" s="24">
        <v>44838660</v>
      </c>
      <c r="B9977" s="24">
        <v>7445966266</v>
      </c>
      <c r="C9977" s="26">
        <v>44109</v>
      </c>
      <c r="D9977" s="27">
        <v>50000</v>
      </c>
      <c r="E9977" s="28" t="s">
        <v>60</v>
      </c>
      <c r="F9977" s="24">
        <v>13</v>
      </c>
      <c r="G9977" s="37"/>
      <c r="H9977" s="38">
        <f>((VLOOKUP(F9977,'Data. Commission'!$B$2:$C$6,2,))/100)*D9977</f>
        <v>1500</v>
      </c>
      <c r="I9977" s="38" t="str">
        <f>VLOOKUP(A9977,'Data. User Inf'!$A$2:$D$13428,4,)</f>
        <v>&gt;37</v>
      </c>
      <c r="J9977" s="38" t="str">
        <f>VLOOKUP(A9977,'Data. User Inf'!$A$2:$E$13428,5,)</f>
        <v>FEMALE</v>
      </c>
      <c r="K9977" s="38" t="str">
        <f>VLOOKUP(A9977,'Data. User Inf'!$A$2:$E$13428,3,)</f>
        <v>Hồ Chí Minh</v>
      </c>
      <c r="L9977" s="38" t="str">
        <f>IF('Data. User Inf'!B9977&lt;'Data. Transactions'!C9977,"Current","New")</f>
        <v>Current</v>
      </c>
    </row>
    <row r="9978" spans="1:12" ht="15.75" customHeight="1" x14ac:dyDescent="0.25">
      <c r="A9978" s="24">
        <v>43867047</v>
      </c>
      <c r="B9978" s="24">
        <v>7438737331</v>
      </c>
      <c r="C9978" s="26">
        <v>44109</v>
      </c>
      <c r="D9978" s="27">
        <v>50000</v>
      </c>
      <c r="E9978" s="28" t="s">
        <v>86</v>
      </c>
      <c r="F9978" s="24">
        <v>14</v>
      </c>
      <c r="G9978" s="37"/>
      <c r="H9978" s="38">
        <f>((VLOOKUP(F9978,'Data. Commission'!$B$2:$C$6,2,))/100)*D9978</f>
        <v>2000</v>
      </c>
      <c r="I9978" s="38" t="str">
        <f>VLOOKUP(A9978,'Data. User Inf'!$A$2:$D$13428,4,)</f>
        <v>&gt;37</v>
      </c>
      <c r="J9978" s="38" t="str">
        <f>VLOOKUP(A9978,'Data. User Inf'!$A$2:$E$13428,5,)</f>
        <v>FEMALE</v>
      </c>
      <c r="K9978" s="38" t="str">
        <f>VLOOKUP(A9978,'Data. User Inf'!$A$2:$E$13428,3,)</f>
        <v>Hồ Chí Minh</v>
      </c>
      <c r="L9978" s="38" t="str">
        <f>IF('Data. User Inf'!B9978&lt;'Data. Transactions'!C9978,"Current","New")</f>
        <v>Current</v>
      </c>
    </row>
    <row r="9979" spans="1:12" ht="15.75" customHeight="1" x14ac:dyDescent="0.25">
      <c r="A9979" s="24">
        <v>58561322</v>
      </c>
      <c r="B9979" s="24">
        <v>7439474891</v>
      </c>
      <c r="C9979" s="26">
        <v>44109</v>
      </c>
      <c r="D9979" s="27">
        <v>20000</v>
      </c>
      <c r="E9979" s="28" t="s">
        <v>86</v>
      </c>
      <c r="F9979" s="24">
        <v>14</v>
      </c>
      <c r="G9979" s="36" t="s">
        <v>99</v>
      </c>
      <c r="H9979" s="38">
        <f>((VLOOKUP(F9979,'Data. Commission'!$B$2:$C$6,2,))/100)*D9979</f>
        <v>800</v>
      </c>
      <c r="I9979" s="38" t="str">
        <f>VLOOKUP(A9979,'Data. User Inf'!$A$2:$D$13428,4,)</f>
        <v>33_to_37</v>
      </c>
      <c r="J9979" s="38" t="str">
        <f>VLOOKUP(A9979,'Data. User Inf'!$A$2:$E$13428,5,)</f>
        <v>MALE</v>
      </c>
      <c r="K9979" s="38" t="str">
        <f>VLOOKUP(A9979,'Data. User Inf'!$A$2:$E$13428,3,)</f>
        <v>Other Cities</v>
      </c>
      <c r="L9979" s="38" t="str">
        <f>IF('Data. User Inf'!B9979&lt;'Data. Transactions'!C9979,"Current","New")</f>
        <v>Current</v>
      </c>
    </row>
    <row r="9980" spans="1:12" ht="15.75" customHeight="1" x14ac:dyDescent="0.25">
      <c r="A9980" s="24">
        <v>51467884</v>
      </c>
      <c r="B9980" s="24">
        <v>7444467512</v>
      </c>
      <c r="C9980" s="26">
        <v>44109</v>
      </c>
      <c r="D9980" s="27">
        <v>20000</v>
      </c>
      <c r="E9980" s="28" t="s">
        <v>9</v>
      </c>
      <c r="F9980" s="24">
        <v>12</v>
      </c>
      <c r="G9980" s="36" t="s">
        <v>99</v>
      </c>
      <c r="H9980" s="38">
        <f>((VLOOKUP(F9980,'Data. Commission'!$B$2:$C$6,2,))/100)*D9980</f>
        <v>400</v>
      </c>
      <c r="I9980" s="38" t="str">
        <f>VLOOKUP(A9980,'Data. User Inf'!$A$2:$D$13428,4,)</f>
        <v>33_to_37</v>
      </c>
      <c r="J9980" s="38" t="str">
        <f>VLOOKUP(A9980,'Data. User Inf'!$A$2:$E$13428,5,)</f>
        <v>MALE</v>
      </c>
      <c r="K9980" s="38" t="str">
        <f>VLOOKUP(A9980,'Data. User Inf'!$A$2:$E$13428,3,)</f>
        <v>Other Cities</v>
      </c>
      <c r="L9980" s="38" t="str">
        <f>IF('Data. User Inf'!B9980&lt;'Data. Transactions'!C9980,"Current","New")</f>
        <v>Current</v>
      </c>
    </row>
    <row r="9981" spans="1:12" ht="15.75" customHeight="1" x14ac:dyDescent="0.25">
      <c r="A9981" s="24">
        <v>57087964</v>
      </c>
      <c r="B9981" s="24">
        <v>7445204426</v>
      </c>
      <c r="C9981" s="26">
        <v>44109</v>
      </c>
      <c r="D9981" s="27">
        <v>10000</v>
      </c>
      <c r="E9981" s="28" t="s">
        <v>9</v>
      </c>
      <c r="F9981" s="24">
        <v>12</v>
      </c>
      <c r="G9981" s="36" t="s">
        <v>99</v>
      </c>
      <c r="H9981" s="38">
        <f>((VLOOKUP(F9981,'Data. Commission'!$B$2:$C$6,2,))/100)*D9981</f>
        <v>200</v>
      </c>
      <c r="I9981" s="38" t="str">
        <f>VLOOKUP(A9981,'Data. User Inf'!$A$2:$D$13428,4,)</f>
        <v>33_to_37</v>
      </c>
      <c r="J9981" s="38" t="str">
        <f>VLOOKUP(A9981,'Data. User Inf'!$A$2:$E$13428,5,)</f>
        <v>MALE</v>
      </c>
      <c r="K9981" s="38" t="str">
        <f>VLOOKUP(A9981,'Data. User Inf'!$A$2:$E$13428,3,)</f>
        <v>Other Cities</v>
      </c>
      <c r="L9981" s="38" t="str">
        <f>IF('Data. User Inf'!B9981&lt;'Data. Transactions'!C9981,"Current","New")</f>
        <v>Current</v>
      </c>
    </row>
    <row r="9982" spans="1:12" ht="15.75" customHeight="1" x14ac:dyDescent="0.25">
      <c r="A9982" s="24">
        <v>57540204</v>
      </c>
      <c r="B9982" s="24">
        <v>7441055031</v>
      </c>
      <c r="C9982" s="26">
        <v>44109</v>
      </c>
      <c r="D9982" s="27">
        <v>10000</v>
      </c>
      <c r="E9982" s="28" t="s">
        <v>9</v>
      </c>
      <c r="F9982" s="24">
        <v>12</v>
      </c>
      <c r="G9982" s="36" t="s">
        <v>99</v>
      </c>
      <c r="H9982" s="38">
        <f>((VLOOKUP(F9982,'Data. Commission'!$B$2:$C$6,2,))/100)*D9982</f>
        <v>200</v>
      </c>
      <c r="I9982" s="38" t="str">
        <f>VLOOKUP(A9982,'Data. User Inf'!$A$2:$D$13428,4,)</f>
        <v>33_to_37</v>
      </c>
      <c r="J9982" s="38" t="str">
        <f>VLOOKUP(A9982,'Data. User Inf'!$A$2:$E$13428,5,)</f>
        <v>MALE</v>
      </c>
      <c r="K9982" s="38" t="str">
        <f>VLOOKUP(A9982,'Data. User Inf'!$A$2:$E$13428,3,)</f>
        <v>Other Cities</v>
      </c>
      <c r="L9982" s="38" t="str">
        <f>IF('Data. User Inf'!B9982&lt;'Data. Transactions'!C9982,"Current","New")</f>
        <v>Current</v>
      </c>
    </row>
    <row r="9983" spans="1:12" ht="15.75" customHeight="1" x14ac:dyDescent="0.25">
      <c r="A9983" s="24">
        <v>46143331</v>
      </c>
      <c r="B9983" s="24">
        <v>7438653736</v>
      </c>
      <c r="C9983" s="26">
        <v>44109</v>
      </c>
      <c r="D9983" s="27">
        <v>20000</v>
      </c>
      <c r="E9983" s="24" t="s">
        <v>9</v>
      </c>
      <c r="F9983" s="24">
        <v>12</v>
      </c>
      <c r="G9983" s="37" t="s">
        <v>49</v>
      </c>
      <c r="H9983" s="38">
        <f>((VLOOKUP(F9983,'Data. Commission'!$B$2:$C$6,2,))/100)*D9983</f>
        <v>400</v>
      </c>
      <c r="I9983" s="38" t="str">
        <f>VLOOKUP(A9983,'Data. User Inf'!$A$2:$D$13428,4,)</f>
        <v>18_to_22</v>
      </c>
      <c r="J9983" s="38" t="str">
        <f>VLOOKUP(A9983,'Data. User Inf'!$A$2:$E$13428,5,)</f>
        <v>MALE</v>
      </c>
      <c r="K9983" s="38" t="str">
        <f>VLOOKUP(A9983,'Data. User Inf'!$A$2:$E$13428,3,)</f>
        <v>Other Cities</v>
      </c>
      <c r="L9983" s="38" t="str">
        <f>IF('Data. User Inf'!B9983&lt;'Data. Transactions'!C9983,"Current","New")</f>
        <v>Current</v>
      </c>
    </row>
    <row r="9984" spans="1:12" ht="15.75" customHeight="1" x14ac:dyDescent="0.25">
      <c r="A9984" s="24">
        <v>45829942</v>
      </c>
      <c r="B9984" s="24">
        <v>7440393012</v>
      </c>
      <c r="C9984" s="26">
        <v>44109</v>
      </c>
      <c r="D9984" s="27">
        <v>100000</v>
      </c>
      <c r="E9984" s="28" t="s">
        <v>86</v>
      </c>
      <c r="F9984" s="24">
        <v>14</v>
      </c>
      <c r="G9984" s="36" t="s">
        <v>49</v>
      </c>
      <c r="H9984" s="38">
        <f>((VLOOKUP(F9984,'Data. Commission'!$B$2:$C$6,2,))/100)*D9984</f>
        <v>4000</v>
      </c>
      <c r="I9984" s="38" t="str">
        <f>VLOOKUP(A9984,'Data. User Inf'!$A$2:$D$13428,4,)</f>
        <v>18_to_22</v>
      </c>
      <c r="J9984" s="38" t="str">
        <f>VLOOKUP(A9984,'Data. User Inf'!$A$2:$E$13428,5,)</f>
        <v>FEMALE</v>
      </c>
      <c r="K9984" s="38" t="str">
        <f>VLOOKUP(A9984,'Data. User Inf'!$A$2:$E$13428,3,)</f>
        <v>Hà Nội</v>
      </c>
      <c r="L9984" s="38" t="str">
        <f>IF('Data. User Inf'!B9984&lt;'Data. Transactions'!C9984,"Current","New")</f>
        <v>Current</v>
      </c>
    </row>
    <row r="9985" spans="1:12" ht="15.75" customHeight="1" x14ac:dyDescent="0.25">
      <c r="A9985" s="24">
        <v>43828682</v>
      </c>
      <c r="B9985" s="24">
        <v>7447860833</v>
      </c>
      <c r="C9985" s="26">
        <v>44109</v>
      </c>
      <c r="D9985" s="27">
        <v>200000</v>
      </c>
      <c r="E9985" s="24" t="s">
        <v>86</v>
      </c>
      <c r="F9985" s="24">
        <v>14</v>
      </c>
      <c r="G9985" s="37"/>
      <c r="H9985" s="38">
        <f>((VLOOKUP(F9985,'Data. Commission'!$B$2:$C$6,2,))/100)*D9985</f>
        <v>8000</v>
      </c>
      <c r="I9985" s="38" t="str">
        <f>VLOOKUP(A9985,'Data. User Inf'!$A$2:$D$13428,4,)</f>
        <v>18_to_22</v>
      </c>
      <c r="J9985" s="38" t="str">
        <f>VLOOKUP(A9985,'Data. User Inf'!$A$2:$E$13428,5,)</f>
        <v>MALE</v>
      </c>
      <c r="K9985" s="38" t="str">
        <f>VLOOKUP(A9985,'Data. User Inf'!$A$2:$E$13428,3,)</f>
        <v>Other Cities</v>
      </c>
      <c r="L9985" s="38" t="str">
        <f>IF('Data. User Inf'!B9985&lt;'Data. Transactions'!C9985,"Current","New")</f>
        <v>Current</v>
      </c>
    </row>
    <row r="9986" spans="1:12" ht="15.75" customHeight="1" x14ac:dyDescent="0.25">
      <c r="A9986" s="24">
        <v>56426619</v>
      </c>
      <c r="B9986" s="24">
        <v>7442054533</v>
      </c>
      <c r="C9986" s="26">
        <v>44109</v>
      </c>
      <c r="D9986" s="27">
        <v>50000</v>
      </c>
      <c r="E9986" s="24" t="s">
        <v>9</v>
      </c>
      <c r="F9986" s="24">
        <v>12</v>
      </c>
      <c r="G9986" s="37"/>
      <c r="H9986" s="38">
        <f>((VLOOKUP(F9986,'Data. Commission'!$B$2:$C$6,2,))/100)*D9986</f>
        <v>1000</v>
      </c>
      <c r="I9986" s="38" t="str">
        <f>VLOOKUP(A9986,'Data. User Inf'!$A$2:$D$13428,4,)</f>
        <v>18_to_22</v>
      </c>
      <c r="J9986" s="38" t="str">
        <f>VLOOKUP(A9986,'Data. User Inf'!$A$2:$E$13428,5,)</f>
        <v>MALE</v>
      </c>
      <c r="K9986" s="38" t="str">
        <f>VLOOKUP(A9986,'Data. User Inf'!$A$2:$E$13428,3,)</f>
        <v>Other Cities</v>
      </c>
      <c r="L9986" s="38" t="str">
        <f>IF('Data. User Inf'!B9986&lt;'Data. Transactions'!C9986,"Current","New")</f>
        <v>Current</v>
      </c>
    </row>
    <row r="9987" spans="1:12" ht="15.75" customHeight="1" x14ac:dyDescent="0.25">
      <c r="A9987" s="24">
        <v>53182220</v>
      </c>
      <c r="B9987" s="24">
        <v>7445342190</v>
      </c>
      <c r="C9987" s="26">
        <v>44109</v>
      </c>
      <c r="D9987" s="27">
        <v>50000</v>
      </c>
      <c r="E9987" s="24" t="s">
        <v>9</v>
      </c>
      <c r="F9987" s="24">
        <v>12</v>
      </c>
      <c r="G9987" s="37"/>
      <c r="H9987" s="38">
        <f>((VLOOKUP(F9987,'Data. Commission'!$B$2:$C$6,2,))/100)*D9987</f>
        <v>1000</v>
      </c>
      <c r="I9987" s="38" t="str">
        <f>VLOOKUP(A9987,'Data. User Inf'!$A$2:$D$13428,4,)</f>
        <v>23_to_27</v>
      </c>
      <c r="J9987" s="38" t="str">
        <f>VLOOKUP(A9987,'Data. User Inf'!$A$2:$E$13428,5,)</f>
        <v>FEMALE</v>
      </c>
      <c r="K9987" s="38" t="str">
        <f>VLOOKUP(A9987,'Data. User Inf'!$A$2:$E$13428,3,)</f>
        <v>Other Cities</v>
      </c>
      <c r="L9987" s="38" t="str">
        <f>IF('Data. User Inf'!B9987&lt;'Data. Transactions'!C9987,"Current","New")</f>
        <v>Current</v>
      </c>
    </row>
    <row r="9988" spans="1:12" ht="15.75" customHeight="1" x14ac:dyDescent="0.25">
      <c r="A9988" s="24">
        <v>52348039</v>
      </c>
      <c r="B9988" s="24">
        <v>7437788482</v>
      </c>
      <c r="C9988" s="26">
        <v>44109</v>
      </c>
      <c r="D9988" s="27">
        <v>100000</v>
      </c>
      <c r="E9988" s="24" t="s">
        <v>60</v>
      </c>
      <c r="F9988" s="24">
        <v>13</v>
      </c>
      <c r="G9988" s="37"/>
      <c r="H9988" s="38">
        <f>((VLOOKUP(F9988,'Data. Commission'!$B$2:$C$6,2,))/100)*D9988</f>
        <v>3000</v>
      </c>
      <c r="I9988" s="38" t="str">
        <f>VLOOKUP(A9988,'Data. User Inf'!$A$2:$D$13428,4,)</f>
        <v>23_to_27</v>
      </c>
      <c r="J9988" s="38" t="str">
        <f>VLOOKUP(A9988,'Data. User Inf'!$A$2:$E$13428,5,)</f>
        <v>MALE</v>
      </c>
      <c r="K9988" s="38" t="str">
        <f>VLOOKUP(A9988,'Data. User Inf'!$A$2:$E$13428,3,)</f>
        <v>Other Cities</v>
      </c>
      <c r="L9988" s="38" t="str">
        <f>IF('Data. User Inf'!B9988&lt;'Data. Transactions'!C9988,"Current","New")</f>
        <v>Current</v>
      </c>
    </row>
    <row r="9989" spans="1:12" ht="15.75" customHeight="1" x14ac:dyDescent="0.25">
      <c r="A9989" s="24">
        <v>45094549</v>
      </c>
      <c r="B9989" s="24">
        <v>7442832688</v>
      </c>
      <c r="C9989" s="26">
        <v>44109</v>
      </c>
      <c r="D9989" s="27">
        <v>100000</v>
      </c>
      <c r="E9989" s="24" t="s">
        <v>60</v>
      </c>
      <c r="F9989" s="24">
        <v>13</v>
      </c>
      <c r="G9989" s="37" t="s">
        <v>49</v>
      </c>
      <c r="H9989" s="38">
        <f>((VLOOKUP(F9989,'Data. Commission'!$B$2:$C$6,2,))/100)*D9989</f>
        <v>3000</v>
      </c>
      <c r="I9989" s="38" t="str">
        <f>VLOOKUP(A9989,'Data. User Inf'!$A$2:$D$13428,4,)</f>
        <v>unknown</v>
      </c>
      <c r="J9989" s="38" t="str">
        <f>VLOOKUP(A9989,'Data. User Inf'!$A$2:$E$13428,5,)</f>
        <v>FEMALE</v>
      </c>
      <c r="K9989" s="38" t="str">
        <f>VLOOKUP(A9989,'Data. User Inf'!$A$2:$E$13428,3,)</f>
        <v>Other Cities</v>
      </c>
      <c r="L9989" s="38" t="str">
        <f>IF('Data. User Inf'!B9989&lt;'Data. Transactions'!C9989,"Current","New")</f>
        <v>Current</v>
      </c>
    </row>
    <row r="9990" spans="1:12" ht="15.75" customHeight="1" x14ac:dyDescent="0.25">
      <c r="A9990" s="24">
        <v>35725821</v>
      </c>
      <c r="B9990" s="24">
        <v>7457339604</v>
      </c>
      <c r="C9990" s="26">
        <v>44110</v>
      </c>
      <c r="D9990" s="27">
        <v>100000</v>
      </c>
      <c r="E9990" s="28" t="s">
        <v>60</v>
      </c>
      <c r="F9990" s="24">
        <v>13</v>
      </c>
      <c r="G9990" s="37" t="s">
        <v>49</v>
      </c>
      <c r="H9990" s="38">
        <f>((VLOOKUP(F9990,'Data. Commission'!$B$2:$C$6,2,))/100)*D9990</f>
        <v>3000</v>
      </c>
      <c r="I9990" s="38" t="str">
        <f>VLOOKUP(A9990,'Data. User Inf'!$A$2:$D$13428,4,)</f>
        <v>&gt;37</v>
      </c>
      <c r="J9990" s="38" t="str">
        <f>VLOOKUP(A9990,'Data. User Inf'!$A$2:$E$13428,5,)</f>
        <v>FEMALE</v>
      </c>
      <c r="K9990" s="38" t="str">
        <f>VLOOKUP(A9990,'Data. User Inf'!$A$2:$E$13428,3,)</f>
        <v>Other Cities</v>
      </c>
      <c r="L9990" s="38" t="str">
        <f>IF('Data. User Inf'!B9990&lt;'Data. Transactions'!C9990,"Current","New")</f>
        <v>Current</v>
      </c>
    </row>
    <row r="9991" spans="1:12" ht="15.75" customHeight="1" x14ac:dyDescent="0.25">
      <c r="A9991" s="24">
        <v>57607204</v>
      </c>
      <c r="B9991" s="24">
        <v>7461648967</v>
      </c>
      <c r="C9991" s="26">
        <v>44110</v>
      </c>
      <c r="D9991" s="27">
        <v>10000</v>
      </c>
      <c r="E9991" s="28" t="s">
        <v>86</v>
      </c>
      <c r="F9991" s="24">
        <v>14</v>
      </c>
      <c r="G9991" s="36" t="s">
        <v>99</v>
      </c>
      <c r="H9991" s="38">
        <f>((VLOOKUP(F9991,'Data. Commission'!$B$2:$C$6,2,))/100)*D9991</f>
        <v>400</v>
      </c>
      <c r="I9991" s="38" t="str">
        <f>VLOOKUP(A9991,'Data. User Inf'!$A$2:$D$13428,4,)</f>
        <v>&gt;37</v>
      </c>
      <c r="J9991" s="38" t="str">
        <f>VLOOKUP(A9991,'Data. User Inf'!$A$2:$E$13428,5,)</f>
        <v>MALE</v>
      </c>
      <c r="K9991" s="38" t="str">
        <f>VLOOKUP(A9991,'Data. User Inf'!$A$2:$E$13428,3,)</f>
        <v>Other Cities</v>
      </c>
      <c r="L9991" s="38" t="str">
        <f>IF('Data. User Inf'!B9991&lt;'Data. Transactions'!C9991,"Current","New")</f>
        <v>Current</v>
      </c>
    </row>
    <row r="9992" spans="1:12" ht="15.75" customHeight="1" x14ac:dyDescent="0.25">
      <c r="A9992" s="24">
        <v>34478079</v>
      </c>
      <c r="B9992" s="24">
        <v>7453516320</v>
      </c>
      <c r="C9992" s="26">
        <v>44110</v>
      </c>
      <c r="D9992" s="27">
        <v>20000</v>
      </c>
      <c r="E9992" s="28" t="s">
        <v>9</v>
      </c>
      <c r="F9992" s="24">
        <v>12</v>
      </c>
      <c r="G9992" s="36" t="s">
        <v>99</v>
      </c>
      <c r="H9992" s="38">
        <f>((VLOOKUP(F9992,'Data. Commission'!$B$2:$C$6,2,))/100)*D9992</f>
        <v>400</v>
      </c>
      <c r="I9992" s="38" t="str">
        <f>VLOOKUP(A9992,'Data. User Inf'!$A$2:$D$13428,4,)</f>
        <v>&gt;37</v>
      </c>
      <c r="J9992" s="38" t="str">
        <f>VLOOKUP(A9992,'Data. User Inf'!$A$2:$E$13428,5,)</f>
        <v>FEMALE</v>
      </c>
      <c r="K9992" s="38" t="str">
        <f>VLOOKUP(A9992,'Data. User Inf'!$A$2:$E$13428,3,)</f>
        <v>Hồ Chí Minh</v>
      </c>
      <c r="L9992" s="38" t="str">
        <f>IF('Data. User Inf'!B9992&lt;'Data. Transactions'!C9992,"Current","New")</f>
        <v>Current</v>
      </c>
    </row>
    <row r="9993" spans="1:12" ht="15.75" customHeight="1" x14ac:dyDescent="0.25">
      <c r="A9993" s="24">
        <v>49997482</v>
      </c>
      <c r="B9993" s="24">
        <v>7457199165</v>
      </c>
      <c r="C9993" s="26">
        <v>44110</v>
      </c>
      <c r="D9993" s="27">
        <v>50000</v>
      </c>
      <c r="E9993" s="28" t="s">
        <v>9</v>
      </c>
      <c r="F9993" s="24">
        <v>12</v>
      </c>
      <c r="G9993" s="36" t="s">
        <v>99</v>
      </c>
      <c r="H9993" s="38">
        <f>((VLOOKUP(F9993,'Data. Commission'!$B$2:$C$6,2,))/100)*D9993</f>
        <v>1000</v>
      </c>
      <c r="I9993" s="38" t="str">
        <f>VLOOKUP(A9993,'Data. User Inf'!$A$2:$D$13428,4,)</f>
        <v>18_to_22</v>
      </c>
      <c r="J9993" s="38" t="str">
        <f>VLOOKUP(A9993,'Data. User Inf'!$A$2:$E$13428,5,)</f>
        <v>FEMALE</v>
      </c>
      <c r="K9993" s="38" t="str">
        <f>VLOOKUP(A9993,'Data. User Inf'!$A$2:$E$13428,3,)</f>
        <v>Other Cities</v>
      </c>
      <c r="L9993" s="38" t="str">
        <f>IF('Data. User Inf'!B9993&lt;'Data. Transactions'!C9993,"Current","New")</f>
        <v>Current</v>
      </c>
    </row>
    <row r="9994" spans="1:12" ht="15.75" customHeight="1" x14ac:dyDescent="0.25">
      <c r="A9994" s="24">
        <v>3280303</v>
      </c>
      <c r="B9994" s="24">
        <v>7458037104</v>
      </c>
      <c r="C9994" s="26">
        <v>44110</v>
      </c>
      <c r="D9994" s="27">
        <v>20000</v>
      </c>
      <c r="E9994" s="28" t="s">
        <v>9</v>
      </c>
      <c r="F9994" s="24">
        <v>12</v>
      </c>
      <c r="G9994" s="36" t="s">
        <v>99</v>
      </c>
      <c r="H9994" s="38">
        <f>((VLOOKUP(F9994,'Data. Commission'!$B$2:$C$6,2,))/100)*D9994</f>
        <v>400</v>
      </c>
      <c r="I9994" s="38" t="str">
        <f>VLOOKUP(A9994,'Data. User Inf'!$A$2:$D$13428,4,)</f>
        <v>28_to_32</v>
      </c>
      <c r="J9994" s="38" t="str">
        <f>VLOOKUP(A9994,'Data. User Inf'!$A$2:$E$13428,5,)</f>
        <v>MALE</v>
      </c>
      <c r="K9994" s="38" t="str">
        <f>VLOOKUP(A9994,'Data. User Inf'!$A$2:$E$13428,3,)</f>
        <v>Other Cities</v>
      </c>
      <c r="L9994" s="38" t="str">
        <f>IF('Data. User Inf'!B9994&lt;'Data. Transactions'!C9994,"Current","New")</f>
        <v>Current</v>
      </c>
    </row>
    <row r="9995" spans="1:12" ht="15.75" customHeight="1" x14ac:dyDescent="0.25">
      <c r="A9995" s="24">
        <v>41495259</v>
      </c>
      <c r="B9995" s="24">
        <v>7457913812</v>
      </c>
      <c r="C9995" s="26">
        <v>44110</v>
      </c>
      <c r="D9995" s="27">
        <v>50000</v>
      </c>
      <c r="E9995" s="28" t="s">
        <v>60</v>
      </c>
      <c r="F9995" s="24">
        <v>13</v>
      </c>
      <c r="G9995" s="36" t="s">
        <v>99</v>
      </c>
      <c r="H9995" s="38">
        <f>((VLOOKUP(F9995,'Data. Commission'!$B$2:$C$6,2,))/100)*D9995</f>
        <v>1500</v>
      </c>
      <c r="I9995" s="38" t="str">
        <f>VLOOKUP(A9995,'Data. User Inf'!$A$2:$D$13428,4,)</f>
        <v>28_to_32</v>
      </c>
      <c r="J9995" s="38" t="str">
        <f>VLOOKUP(A9995,'Data. User Inf'!$A$2:$E$13428,5,)</f>
        <v>MALE</v>
      </c>
      <c r="K9995" s="38" t="str">
        <f>VLOOKUP(A9995,'Data. User Inf'!$A$2:$E$13428,3,)</f>
        <v>Other Cities</v>
      </c>
      <c r="L9995" s="38" t="str">
        <f>IF('Data. User Inf'!B9995&lt;'Data. Transactions'!C9995,"Current","New")</f>
        <v>Current</v>
      </c>
    </row>
    <row r="9996" spans="1:12" ht="15.75" customHeight="1" x14ac:dyDescent="0.25">
      <c r="A9996" s="24">
        <v>35053161</v>
      </c>
      <c r="B9996" s="24">
        <v>7451147819</v>
      </c>
      <c r="C9996" s="26">
        <v>44110</v>
      </c>
      <c r="D9996" s="27">
        <v>10000</v>
      </c>
      <c r="E9996" s="28" t="s">
        <v>86</v>
      </c>
      <c r="F9996" s="24">
        <v>14</v>
      </c>
      <c r="G9996" s="36" t="s">
        <v>99</v>
      </c>
      <c r="H9996" s="38">
        <f>((VLOOKUP(F9996,'Data. Commission'!$B$2:$C$6,2,))/100)*D9996</f>
        <v>400</v>
      </c>
      <c r="I9996" s="38" t="str">
        <f>VLOOKUP(A9996,'Data. User Inf'!$A$2:$D$13428,4,)</f>
        <v>28_to_32</v>
      </c>
      <c r="J9996" s="38" t="str">
        <f>VLOOKUP(A9996,'Data. User Inf'!$A$2:$E$13428,5,)</f>
        <v>MALE</v>
      </c>
      <c r="K9996" s="38" t="str">
        <f>VLOOKUP(A9996,'Data. User Inf'!$A$2:$E$13428,3,)</f>
        <v>Other Cities</v>
      </c>
      <c r="L9996" s="38" t="str">
        <f>IF('Data. User Inf'!B9996&lt;'Data. Transactions'!C9996,"Current","New")</f>
        <v>Current</v>
      </c>
    </row>
    <row r="9997" spans="1:12" ht="15.75" customHeight="1" x14ac:dyDescent="0.25">
      <c r="A9997" s="24">
        <v>34446867</v>
      </c>
      <c r="B9997" s="24">
        <v>7455689753</v>
      </c>
      <c r="C9997" s="26">
        <v>44110</v>
      </c>
      <c r="D9997" s="27">
        <v>20000</v>
      </c>
      <c r="E9997" s="28" t="s">
        <v>60</v>
      </c>
      <c r="F9997" s="24">
        <v>13</v>
      </c>
      <c r="G9997" s="36" t="s">
        <v>99</v>
      </c>
      <c r="H9997" s="38">
        <f>((VLOOKUP(F9997,'Data. Commission'!$B$2:$C$6,2,))/100)*D9997</f>
        <v>600</v>
      </c>
      <c r="I9997" s="38" t="str">
        <f>VLOOKUP(A9997,'Data. User Inf'!$A$2:$D$13428,4,)</f>
        <v>28_to_32</v>
      </c>
      <c r="J9997" s="38" t="str">
        <f>VLOOKUP(A9997,'Data. User Inf'!$A$2:$E$13428,5,)</f>
        <v>MALE</v>
      </c>
      <c r="K9997" s="38" t="str">
        <f>VLOOKUP(A9997,'Data. User Inf'!$A$2:$E$13428,3,)</f>
        <v>Other Cities</v>
      </c>
      <c r="L9997" s="38" t="str">
        <f>IF('Data. User Inf'!B9997&lt;'Data. Transactions'!C9997,"Current","New")</f>
        <v>Current</v>
      </c>
    </row>
    <row r="9998" spans="1:12" ht="15.75" customHeight="1" x14ac:dyDescent="0.25">
      <c r="A9998" s="24">
        <v>51740221</v>
      </c>
      <c r="B9998" s="24">
        <v>7455608874</v>
      </c>
      <c r="C9998" s="26">
        <v>44110</v>
      </c>
      <c r="D9998" s="27">
        <v>50000</v>
      </c>
      <c r="E9998" s="24" t="s">
        <v>60</v>
      </c>
      <c r="F9998" s="24">
        <v>13</v>
      </c>
      <c r="G9998" s="37"/>
      <c r="H9998" s="38">
        <f>((VLOOKUP(F9998,'Data. Commission'!$B$2:$C$6,2,))/100)*D9998</f>
        <v>1500</v>
      </c>
      <c r="I9998" s="38" t="str">
        <f>VLOOKUP(A9998,'Data. User Inf'!$A$2:$D$13428,4,)</f>
        <v>&gt;37</v>
      </c>
      <c r="J9998" s="38" t="str">
        <f>VLOOKUP(A9998,'Data. User Inf'!$A$2:$E$13428,5,)</f>
        <v>FEMALE</v>
      </c>
      <c r="K9998" s="38" t="str">
        <f>VLOOKUP(A9998,'Data. User Inf'!$A$2:$E$13428,3,)</f>
        <v>Hồ Chí Minh</v>
      </c>
      <c r="L9998" s="38" t="str">
        <f>IF('Data. User Inf'!B9998&lt;'Data. Transactions'!C9998,"Current","New")</f>
        <v>Current</v>
      </c>
    </row>
    <row r="9999" spans="1:12" ht="15.75" customHeight="1" x14ac:dyDescent="0.25">
      <c r="A9999" s="24">
        <v>11191884</v>
      </c>
      <c r="B9999" s="24">
        <v>7457320883</v>
      </c>
      <c r="C9999" s="26">
        <v>44110</v>
      </c>
      <c r="D9999" s="27">
        <v>10000</v>
      </c>
      <c r="E9999" s="28" t="s">
        <v>9</v>
      </c>
      <c r="F9999" s="24">
        <v>12</v>
      </c>
      <c r="G9999" s="36" t="s">
        <v>99</v>
      </c>
      <c r="H9999" s="38">
        <f>((VLOOKUP(F9999,'Data. Commission'!$B$2:$C$6,2,))/100)*D9999</f>
        <v>200</v>
      </c>
      <c r="I9999" s="38" t="str">
        <f>VLOOKUP(A9999,'Data. User Inf'!$A$2:$D$13428,4,)</f>
        <v>&gt;37</v>
      </c>
      <c r="J9999" s="38" t="str">
        <f>VLOOKUP(A9999,'Data. User Inf'!$A$2:$E$13428,5,)</f>
        <v>FEMALE</v>
      </c>
      <c r="K9999" s="38" t="str">
        <f>VLOOKUP(A9999,'Data. User Inf'!$A$2:$E$13428,3,)</f>
        <v>Other Cities</v>
      </c>
      <c r="L9999" s="38" t="str">
        <f>IF('Data. User Inf'!B9999&lt;'Data. Transactions'!C9999,"Current","New")</f>
        <v>Current</v>
      </c>
    </row>
    <row r="10000" spans="1:12" ht="15.75" customHeight="1" x14ac:dyDescent="0.25">
      <c r="A10000" s="24">
        <v>8752113</v>
      </c>
      <c r="B10000" s="24">
        <v>7458178872</v>
      </c>
      <c r="C10000" s="26">
        <v>44110</v>
      </c>
      <c r="D10000" s="27">
        <v>400000</v>
      </c>
      <c r="E10000" s="28" t="s">
        <v>86</v>
      </c>
      <c r="F10000" s="24">
        <v>14</v>
      </c>
      <c r="G10000" s="37" t="s">
        <v>49</v>
      </c>
      <c r="H10000" s="38">
        <f>((VLOOKUP(F10000,'Data. Commission'!$B$2:$C$6,2,))/100)*D10000</f>
        <v>16000</v>
      </c>
      <c r="I10000" s="38" t="str">
        <f>VLOOKUP(A10000,'Data. User Inf'!$A$2:$D$13428,4,)</f>
        <v>23_to_27</v>
      </c>
      <c r="J10000" s="38" t="str">
        <f>VLOOKUP(A10000,'Data. User Inf'!$A$2:$E$13428,5,)</f>
        <v>MALE</v>
      </c>
      <c r="K10000" s="38" t="str">
        <f>VLOOKUP(A10000,'Data. User Inf'!$A$2:$E$13428,3,)</f>
        <v>Hà Nội</v>
      </c>
      <c r="L10000" s="38" t="str">
        <f>IF('Data. User Inf'!B10000&lt;'Data. Transactions'!C10000,"Current","New")</f>
        <v>Current</v>
      </c>
    </row>
    <row r="10001" spans="1:12" ht="15.75" customHeight="1" x14ac:dyDescent="0.25">
      <c r="A10001" s="24">
        <v>8705433</v>
      </c>
      <c r="B10001" s="24">
        <v>7458750758</v>
      </c>
      <c r="C10001" s="26">
        <v>44110</v>
      </c>
      <c r="D10001" s="27">
        <v>50000</v>
      </c>
      <c r="E10001" s="28" t="s">
        <v>86</v>
      </c>
      <c r="F10001" s="24">
        <v>14</v>
      </c>
      <c r="G10001" s="36" t="s">
        <v>99</v>
      </c>
      <c r="H10001" s="38">
        <f>((VLOOKUP(F10001,'Data. Commission'!$B$2:$C$6,2,))/100)*D10001</f>
        <v>2000</v>
      </c>
      <c r="I10001" s="38" t="str">
        <f>VLOOKUP(A10001,'Data. User Inf'!$A$2:$D$13428,4,)</f>
        <v>33_to_37</v>
      </c>
      <c r="J10001" s="38" t="str">
        <f>VLOOKUP(A10001,'Data. User Inf'!$A$2:$E$13428,5,)</f>
        <v>MALE</v>
      </c>
      <c r="K10001" s="38" t="str">
        <f>VLOOKUP(A10001,'Data. User Inf'!$A$2:$E$13428,3,)</f>
        <v>Hồ Chí Minh</v>
      </c>
      <c r="L10001" s="38" t="str">
        <f>IF('Data. User Inf'!B10001&lt;'Data. Transactions'!C10001,"Current","New")</f>
        <v>Current</v>
      </c>
    </row>
    <row r="10002" spans="1:12" ht="15.75" customHeight="1" x14ac:dyDescent="0.25">
      <c r="A10002" s="24">
        <v>53931090</v>
      </c>
      <c r="B10002" s="24">
        <v>7462575351</v>
      </c>
      <c r="C10002" s="26">
        <v>44110</v>
      </c>
      <c r="D10002" s="27">
        <v>10000</v>
      </c>
      <c r="E10002" s="28" t="s">
        <v>9</v>
      </c>
      <c r="F10002" s="24">
        <v>12</v>
      </c>
      <c r="G10002" s="36" t="s">
        <v>99</v>
      </c>
      <c r="H10002" s="38">
        <f>((VLOOKUP(F10002,'Data. Commission'!$B$2:$C$6,2,))/100)*D10002</f>
        <v>200</v>
      </c>
      <c r="I10002" s="38" t="str">
        <f>VLOOKUP(A10002,'Data. User Inf'!$A$2:$D$13428,4,)</f>
        <v>33_to_37</v>
      </c>
      <c r="J10002" s="38" t="str">
        <f>VLOOKUP(A10002,'Data. User Inf'!$A$2:$E$13428,5,)</f>
        <v>FEMALE</v>
      </c>
      <c r="K10002" s="38" t="str">
        <f>VLOOKUP(A10002,'Data. User Inf'!$A$2:$E$13428,3,)</f>
        <v>Other Cities</v>
      </c>
      <c r="L10002" s="38" t="str">
        <f>IF('Data. User Inf'!B10002&lt;'Data. Transactions'!C10002,"Current","New")</f>
        <v>Current</v>
      </c>
    </row>
    <row r="10003" spans="1:12" ht="15.75" customHeight="1" x14ac:dyDescent="0.25">
      <c r="A10003" s="24">
        <v>48851187</v>
      </c>
      <c r="B10003" s="24">
        <v>7453828804</v>
      </c>
      <c r="C10003" s="26">
        <v>44110</v>
      </c>
      <c r="D10003" s="27">
        <v>50000</v>
      </c>
      <c r="E10003" s="28" t="s">
        <v>60</v>
      </c>
      <c r="F10003" s="24">
        <v>13</v>
      </c>
      <c r="G10003" s="36" t="s">
        <v>99</v>
      </c>
      <c r="H10003" s="38">
        <f>((VLOOKUP(F10003,'Data. Commission'!$B$2:$C$6,2,))/100)*D10003</f>
        <v>1500</v>
      </c>
      <c r="I10003" s="38" t="str">
        <f>VLOOKUP(A10003,'Data. User Inf'!$A$2:$D$13428,4,)</f>
        <v>33_to_37</v>
      </c>
      <c r="J10003" s="38" t="str">
        <f>VLOOKUP(A10003,'Data. User Inf'!$A$2:$E$13428,5,)</f>
        <v>MALE</v>
      </c>
      <c r="K10003" s="38" t="str">
        <f>VLOOKUP(A10003,'Data. User Inf'!$A$2:$E$13428,3,)</f>
        <v>Other Cities</v>
      </c>
      <c r="L10003" s="38" t="str">
        <f>IF('Data. User Inf'!B10003&lt;'Data. Transactions'!C10003,"Current","New")</f>
        <v>Current</v>
      </c>
    </row>
    <row r="10004" spans="1:12" ht="15.75" customHeight="1" x14ac:dyDescent="0.25">
      <c r="A10004" s="24">
        <v>5721488</v>
      </c>
      <c r="B10004" s="24">
        <v>7453152368</v>
      </c>
      <c r="C10004" s="26">
        <v>44110</v>
      </c>
      <c r="D10004" s="27">
        <v>100000</v>
      </c>
      <c r="E10004" s="28" t="s">
        <v>60</v>
      </c>
      <c r="F10004" s="24">
        <v>13</v>
      </c>
      <c r="G10004" s="36" t="s">
        <v>49</v>
      </c>
      <c r="H10004" s="38">
        <f>((VLOOKUP(F10004,'Data. Commission'!$B$2:$C$6,2,))/100)*D10004</f>
        <v>3000</v>
      </c>
      <c r="I10004" s="38" t="str">
        <f>VLOOKUP(A10004,'Data. User Inf'!$A$2:$D$13428,4,)</f>
        <v>28_to_32</v>
      </c>
      <c r="J10004" s="38" t="str">
        <f>VLOOKUP(A10004,'Data. User Inf'!$A$2:$E$13428,5,)</f>
        <v>MALE</v>
      </c>
      <c r="K10004" s="38" t="str">
        <f>VLOOKUP(A10004,'Data. User Inf'!$A$2:$E$13428,3,)</f>
        <v>Hồ Chí Minh</v>
      </c>
      <c r="L10004" s="38" t="str">
        <f>IF('Data. User Inf'!B10004&lt;'Data. Transactions'!C10004,"Current","New")</f>
        <v>Current</v>
      </c>
    </row>
    <row r="10005" spans="1:12" ht="15.75" customHeight="1" x14ac:dyDescent="0.25">
      <c r="A10005" s="24">
        <v>49460522</v>
      </c>
      <c r="B10005" s="24">
        <v>7453958664</v>
      </c>
      <c r="C10005" s="26">
        <v>44110</v>
      </c>
      <c r="D10005" s="27">
        <v>200000</v>
      </c>
      <c r="E10005" s="28" t="s">
        <v>9</v>
      </c>
      <c r="F10005" s="24">
        <v>12</v>
      </c>
      <c r="G10005" s="37" t="s">
        <v>49</v>
      </c>
      <c r="H10005" s="38">
        <f>((VLOOKUP(F10005,'Data. Commission'!$B$2:$C$6,2,))/100)*D10005</f>
        <v>4000</v>
      </c>
      <c r="I10005" s="38" t="str">
        <f>VLOOKUP(A10005,'Data. User Inf'!$A$2:$D$13428,4,)</f>
        <v>33_to_37</v>
      </c>
      <c r="J10005" s="38" t="str">
        <f>VLOOKUP(A10005,'Data. User Inf'!$A$2:$E$13428,5,)</f>
        <v>MALE</v>
      </c>
      <c r="K10005" s="38" t="str">
        <f>VLOOKUP(A10005,'Data. User Inf'!$A$2:$E$13428,3,)</f>
        <v>Unknown</v>
      </c>
      <c r="L10005" s="38" t="str">
        <f>IF('Data. User Inf'!B10005&lt;'Data. Transactions'!C10005,"Current","New")</f>
        <v>Current</v>
      </c>
    </row>
    <row r="10006" spans="1:12" ht="15.75" customHeight="1" x14ac:dyDescent="0.25">
      <c r="A10006" s="24">
        <v>41665919</v>
      </c>
      <c r="B10006" s="24">
        <v>7452494016</v>
      </c>
      <c r="C10006" s="26">
        <v>44110</v>
      </c>
      <c r="D10006" s="27">
        <v>20000</v>
      </c>
      <c r="E10006" s="28" t="s">
        <v>9</v>
      </c>
      <c r="F10006" s="24">
        <v>12</v>
      </c>
      <c r="G10006" s="36" t="s">
        <v>99</v>
      </c>
      <c r="H10006" s="38">
        <f>((VLOOKUP(F10006,'Data. Commission'!$B$2:$C$6,2,))/100)*D10006</f>
        <v>400</v>
      </c>
      <c r="I10006" s="38" t="str">
        <f>VLOOKUP(A10006,'Data. User Inf'!$A$2:$D$13428,4,)</f>
        <v>&gt;37</v>
      </c>
      <c r="J10006" s="38" t="str">
        <f>VLOOKUP(A10006,'Data. User Inf'!$A$2:$E$13428,5,)</f>
        <v>MALE</v>
      </c>
      <c r="K10006" s="38" t="str">
        <f>VLOOKUP(A10006,'Data. User Inf'!$A$2:$E$13428,3,)</f>
        <v>Hà Nội</v>
      </c>
      <c r="L10006" s="38" t="str">
        <f>IF('Data. User Inf'!B10006&lt;'Data. Transactions'!C10006,"Current","New")</f>
        <v>Current</v>
      </c>
    </row>
    <row r="10007" spans="1:12" ht="15.75" customHeight="1" x14ac:dyDescent="0.25">
      <c r="A10007" s="24">
        <v>38844272</v>
      </c>
      <c r="B10007" s="24">
        <v>7459171035</v>
      </c>
      <c r="C10007" s="26">
        <v>44110</v>
      </c>
      <c r="D10007" s="27">
        <v>10000</v>
      </c>
      <c r="E10007" s="28" t="s">
        <v>86</v>
      </c>
      <c r="F10007" s="24">
        <v>14</v>
      </c>
      <c r="G10007" s="36" t="s">
        <v>99</v>
      </c>
      <c r="H10007" s="38">
        <f>((VLOOKUP(F10007,'Data. Commission'!$B$2:$C$6,2,))/100)*D10007</f>
        <v>400</v>
      </c>
      <c r="I10007" s="38" t="str">
        <f>VLOOKUP(A10007,'Data. User Inf'!$A$2:$D$13428,4,)</f>
        <v>&gt;37</v>
      </c>
      <c r="J10007" s="38" t="str">
        <f>VLOOKUP(A10007,'Data. User Inf'!$A$2:$E$13428,5,)</f>
        <v>MALE</v>
      </c>
      <c r="K10007" s="38" t="str">
        <f>VLOOKUP(A10007,'Data. User Inf'!$A$2:$E$13428,3,)</f>
        <v>Hà Nội</v>
      </c>
      <c r="L10007" s="38" t="str">
        <f>IF('Data. User Inf'!B10007&lt;'Data. Transactions'!C10007,"Current","New")</f>
        <v>Current</v>
      </c>
    </row>
    <row r="10008" spans="1:12" ht="15.75" customHeight="1" x14ac:dyDescent="0.25">
      <c r="A10008" s="24">
        <v>39138639</v>
      </c>
      <c r="B10008" s="24">
        <v>7455352424</v>
      </c>
      <c r="C10008" s="26">
        <v>44110</v>
      </c>
      <c r="D10008" s="27">
        <v>20000</v>
      </c>
      <c r="E10008" s="28" t="s">
        <v>9</v>
      </c>
      <c r="F10008" s="24">
        <v>12</v>
      </c>
      <c r="G10008" s="36" t="s">
        <v>99</v>
      </c>
      <c r="H10008" s="38">
        <f>((VLOOKUP(F10008,'Data. Commission'!$B$2:$C$6,2,))/100)*D10008</f>
        <v>400</v>
      </c>
      <c r="I10008" s="38" t="str">
        <f>VLOOKUP(A10008,'Data. User Inf'!$A$2:$D$13428,4,)</f>
        <v>18_to_22</v>
      </c>
      <c r="J10008" s="38" t="str">
        <f>VLOOKUP(A10008,'Data. User Inf'!$A$2:$E$13428,5,)</f>
        <v>MALE</v>
      </c>
      <c r="K10008" s="38" t="str">
        <f>VLOOKUP(A10008,'Data. User Inf'!$A$2:$E$13428,3,)</f>
        <v>Other Cities</v>
      </c>
      <c r="L10008" s="38" t="str">
        <f>IF('Data. User Inf'!B10008&lt;'Data. Transactions'!C10008,"Current","New")</f>
        <v>Current</v>
      </c>
    </row>
    <row r="10009" spans="1:12" ht="15.75" customHeight="1" x14ac:dyDescent="0.25">
      <c r="A10009" s="24">
        <v>42355941</v>
      </c>
      <c r="B10009" s="24">
        <v>7455353554</v>
      </c>
      <c r="C10009" s="26">
        <v>44110</v>
      </c>
      <c r="D10009" s="27">
        <v>20000</v>
      </c>
      <c r="E10009" s="28" t="s">
        <v>9</v>
      </c>
      <c r="F10009" s="24">
        <v>12</v>
      </c>
      <c r="G10009" s="36" t="s">
        <v>99</v>
      </c>
      <c r="H10009" s="38">
        <f>((VLOOKUP(F10009,'Data. Commission'!$B$2:$C$6,2,))/100)*D10009</f>
        <v>400</v>
      </c>
      <c r="I10009" s="38" t="str">
        <f>VLOOKUP(A10009,'Data. User Inf'!$A$2:$D$13428,4,)</f>
        <v>18_to_22</v>
      </c>
      <c r="J10009" s="38" t="str">
        <f>VLOOKUP(A10009,'Data. User Inf'!$A$2:$E$13428,5,)</f>
        <v>MALE</v>
      </c>
      <c r="K10009" s="38" t="str">
        <f>VLOOKUP(A10009,'Data. User Inf'!$A$2:$E$13428,3,)</f>
        <v>Other Cities</v>
      </c>
      <c r="L10009" s="38" t="str">
        <f>IF('Data. User Inf'!B10009&lt;'Data. Transactions'!C10009,"Current","New")</f>
        <v>Current</v>
      </c>
    </row>
    <row r="10010" spans="1:12" ht="15.75" customHeight="1" x14ac:dyDescent="0.25">
      <c r="A10010" s="24">
        <v>45874514</v>
      </c>
      <c r="B10010" s="24">
        <v>7450973915</v>
      </c>
      <c r="C10010" s="26">
        <v>44110</v>
      </c>
      <c r="D10010" s="27">
        <v>30000</v>
      </c>
      <c r="E10010" s="28" t="s">
        <v>9</v>
      </c>
      <c r="F10010" s="24">
        <v>12</v>
      </c>
      <c r="G10010" s="36" t="s">
        <v>99</v>
      </c>
      <c r="H10010" s="38">
        <f>((VLOOKUP(F10010,'Data. Commission'!$B$2:$C$6,2,))/100)*D10010</f>
        <v>600</v>
      </c>
      <c r="I10010" s="38" t="str">
        <f>VLOOKUP(A10010,'Data. User Inf'!$A$2:$D$13428,4,)</f>
        <v>18_to_22</v>
      </c>
      <c r="J10010" s="38" t="str">
        <f>VLOOKUP(A10010,'Data. User Inf'!$A$2:$E$13428,5,)</f>
        <v>MALE</v>
      </c>
      <c r="K10010" s="38" t="str">
        <f>VLOOKUP(A10010,'Data. User Inf'!$A$2:$E$13428,3,)</f>
        <v>Other Cities</v>
      </c>
      <c r="L10010" s="38" t="str">
        <f>IF('Data. User Inf'!B10010&lt;'Data. Transactions'!C10010,"Current","New")</f>
        <v>Current</v>
      </c>
    </row>
    <row r="10011" spans="1:12" ht="15.75" customHeight="1" x14ac:dyDescent="0.25">
      <c r="A10011" s="24">
        <v>33457393</v>
      </c>
      <c r="B10011" s="24">
        <v>7458758804</v>
      </c>
      <c r="C10011" s="26">
        <v>44110</v>
      </c>
      <c r="D10011" s="27">
        <v>10000</v>
      </c>
      <c r="E10011" s="28" t="s">
        <v>86</v>
      </c>
      <c r="F10011" s="24">
        <v>14</v>
      </c>
      <c r="G10011" s="36" t="s">
        <v>99</v>
      </c>
      <c r="H10011" s="38">
        <f>((VLOOKUP(F10011,'Data. Commission'!$B$2:$C$6,2,))/100)*D10011</f>
        <v>400</v>
      </c>
      <c r="I10011" s="38" t="str">
        <f>VLOOKUP(A10011,'Data. User Inf'!$A$2:$D$13428,4,)</f>
        <v>28_to_32</v>
      </c>
      <c r="J10011" s="38" t="str">
        <f>VLOOKUP(A10011,'Data. User Inf'!$A$2:$E$13428,5,)</f>
        <v>FEMALE</v>
      </c>
      <c r="K10011" s="38" t="str">
        <f>VLOOKUP(A10011,'Data. User Inf'!$A$2:$E$13428,3,)</f>
        <v>Other Cities</v>
      </c>
      <c r="L10011" s="38" t="str">
        <f>IF('Data. User Inf'!B10011&lt;'Data. Transactions'!C10011,"Current","New")</f>
        <v>Current</v>
      </c>
    </row>
    <row r="10012" spans="1:12" ht="15.75" customHeight="1" x14ac:dyDescent="0.25">
      <c r="A10012" s="24">
        <v>34110495</v>
      </c>
      <c r="B10012" s="24">
        <v>7456031084</v>
      </c>
      <c r="C10012" s="26">
        <v>44110</v>
      </c>
      <c r="D10012" s="27">
        <v>20000</v>
      </c>
      <c r="E10012" s="28" t="s">
        <v>86</v>
      </c>
      <c r="F10012" s="24">
        <v>14</v>
      </c>
      <c r="G10012" s="37"/>
      <c r="H10012" s="38">
        <f>((VLOOKUP(F10012,'Data. Commission'!$B$2:$C$6,2,))/100)*D10012</f>
        <v>800</v>
      </c>
      <c r="I10012" s="38" t="str">
        <f>VLOOKUP(A10012,'Data. User Inf'!$A$2:$D$13428,4,)</f>
        <v>28_to_32</v>
      </c>
      <c r="J10012" s="38" t="str">
        <f>VLOOKUP(A10012,'Data. User Inf'!$A$2:$E$13428,5,)</f>
        <v>MALE</v>
      </c>
      <c r="K10012" s="38" t="str">
        <f>VLOOKUP(A10012,'Data. User Inf'!$A$2:$E$13428,3,)</f>
        <v>Other Cities</v>
      </c>
      <c r="L10012" s="38" t="str">
        <f>IF('Data. User Inf'!B10012&lt;'Data. Transactions'!C10012,"Current","New")</f>
        <v>Current</v>
      </c>
    </row>
    <row r="10013" spans="1:12" ht="15.75" customHeight="1" x14ac:dyDescent="0.25">
      <c r="A10013" s="24">
        <v>48818307</v>
      </c>
      <c r="B10013" s="24">
        <v>7460615893</v>
      </c>
      <c r="C10013" s="26">
        <v>44110</v>
      </c>
      <c r="D10013" s="27">
        <v>20000</v>
      </c>
      <c r="E10013" s="28" t="s">
        <v>9</v>
      </c>
      <c r="F10013" s="24">
        <v>12</v>
      </c>
      <c r="G10013" s="36" t="s">
        <v>99</v>
      </c>
      <c r="H10013" s="38">
        <f>((VLOOKUP(F10013,'Data. Commission'!$B$2:$C$6,2,))/100)*D10013</f>
        <v>400</v>
      </c>
      <c r="I10013" s="38" t="str">
        <f>VLOOKUP(A10013,'Data. User Inf'!$A$2:$D$13428,4,)</f>
        <v>33_to_37</v>
      </c>
      <c r="J10013" s="38" t="str">
        <f>VLOOKUP(A10013,'Data. User Inf'!$A$2:$E$13428,5,)</f>
        <v>FEMALE</v>
      </c>
      <c r="K10013" s="38" t="str">
        <f>VLOOKUP(A10013,'Data. User Inf'!$A$2:$E$13428,3,)</f>
        <v>Other Cities</v>
      </c>
      <c r="L10013" s="38" t="str">
        <f>IF('Data. User Inf'!B10013&lt;'Data. Transactions'!C10013,"Current","New")</f>
        <v>Current</v>
      </c>
    </row>
    <row r="10014" spans="1:12" ht="15.75" customHeight="1" x14ac:dyDescent="0.25">
      <c r="A10014" s="24">
        <v>33124301</v>
      </c>
      <c r="B10014" s="24">
        <v>7463244453</v>
      </c>
      <c r="C10014" s="26">
        <v>44110</v>
      </c>
      <c r="D10014" s="27">
        <v>10000</v>
      </c>
      <c r="E10014" s="28" t="s">
        <v>9</v>
      </c>
      <c r="F10014" s="24">
        <v>12</v>
      </c>
      <c r="G10014" s="36" t="s">
        <v>99</v>
      </c>
      <c r="H10014" s="38">
        <f>((VLOOKUP(F10014,'Data. Commission'!$B$2:$C$6,2,))/100)*D10014</f>
        <v>200</v>
      </c>
      <c r="I10014" s="38" t="str">
        <f>VLOOKUP(A10014,'Data. User Inf'!$A$2:$D$13428,4,)</f>
        <v>33_to_37</v>
      </c>
      <c r="J10014" s="38" t="str">
        <f>VLOOKUP(A10014,'Data. User Inf'!$A$2:$E$13428,5,)</f>
        <v>FEMALE</v>
      </c>
      <c r="K10014" s="38" t="str">
        <f>VLOOKUP(A10014,'Data. User Inf'!$A$2:$E$13428,3,)</f>
        <v>Other Cities</v>
      </c>
      <c r="L10014" s="38" t="str">
        <f>IF('Data. User Inf'!B10014&lt;'Data. Transactions'!C10014,"Current","New")</f>
        <v>Current</v>
      </c>
    </row>
    <row r="10015" spans="1:12" ht="15.75" customHeight="1" x14ac:dyDescent="0.25">
      <c r="A10015" s="24">
        <v>39522333</v>
      </c>
      <c r="B10015" s="24">
        <v>7464164555</v>
      </c>
      <c r="C10015" s="26">
        <v>44110</v>
      </c>
      <c r="D10015" s="27">
        <v>10000</v>
      </c>
      <c r="E10015" s="28" t="s">
        <v>86</v>
      </c>
      <c r="F10015" s="24">
        <v>14</v>
      </c>
      <c r="G10015" s="36" t="s">
        <v>99</v>
      </c>
      <c r="H10015" s="38">
        <f>((VLOOKUP(F10015,'Data. Commission'!$B$2:$C$6,2,))/100)*D10015</f>
        <v>400</v>
      </c>
      <c r="I10015" s="38" t="str">
        <f>VLOOKUP(A10015,'Data. User Inf'!$A$2:$D$13428,4,)</f>
        <v>33_to_37</v>
      </c>
      <c r="J10015" s="38" t="str">
        <f>VLOOKUP(A10015,'Data. User Inf'!$A$2:$E$13428,5,)</f>
        <v>MALE</v>
      </c>
      <c r="K10015" s="38" t="str">
        <f>VLOOKUP(A10015,'Data. User Inf'!$A$2:$E$13428,3,)</f>
        <v>Other Cities</v>
      </c>
      <c r="L10015" s="38" t="str">
        <f>IF('Data. User Inf'!B10015&lt;'Data. Transactions'!C10015,"Current","New")</f>
        <v>Current</v>
      </c>
    </row>
    <row r="10016" spans="1:12" ht="15.75" customHeight="1" x14ac:dyDescent="0.25">
      <c r="A10016" s="24">
        <v>9295109</v>
      </c>
      <c r="B10016" s="24">
        <v>7454338106</v>
      </c>
      <c r="C10016" s="26">
        <v>44110</v>
      </c>
      <c r="D10016" s="27">
        <v>100000</v>
      </c>
      <c r="E10016" s="28" t="s">
        <v>9</v>
      </c>
      <c r="F10016" s="24">
        <v>12</v>
      </c>
      <c r="G10016" s="37" t="s">
        <v>49</v>
      </c>
      <c r="H10016" s="38">
        <f>((VLOOKUP(F10016,'Data. Commission'!$B$2:$C$6,2,))/100)*D10016</f>
        <v>2000</v>
      </c>
      <c r="I10016" s="38" t="str">
        <f>VLOOKUP(A10016,'Data. User Inf'!$A$2:$D$13428,4,)</f>
        <v>33_to_37</v>
      </c>
      <c r="J10016" s="38" t="str">
        <f>VLOOKUP(A10016,'Data. User Inf'!$A$2:$E$13428,5,)</f>
        <v>MALE</v>
      </c>
      <c r="K10016" s="38" t="str">
        <f>VLOOKUP(A10016,'Data. User Inf'!$A$2:$E$13428,3,)</f>
        <v>Other Cities</v>
      </c>
      <c r="L10016" s="38" t="str">
        <f>IF('Data. User Inf'!B10016&lt;'Data. Transactions'!C10016,"Current","New")</f>
        <v>Current</v>
      </c>
    </row>
    <row r="10017" spans="1:12" ht="15.75" customHeight="1" x14ac:dyDescent="0.25">
      <c r="A10017" s="24">
        <v>58453318</v>
      </c>
      <c r="B10017" s="24">
        <v>7462354662</v>
      </c>
      <c r="C10017" s="26">
        <v>44110</v>
      </c>
      <c r="D10017" s="27">
        <v>50000</v>
      </c>
      <c r="E10017" s="28" t="s">
        <v>9</v>
      </c>
      <c r="F10017" s="24">
        <v>12</v>
      </c>
      <c r="G10017" s="36" t="s">
        <v>99</v>
      </c>
      <c r="H10017" s="38">
        <f>((VLOOKUP(F10017,'Data. Commission'!$B$2:$C$6,2,))/100)*D10017</f>
        <v>1000</v>
      </c>
      <c r="I10017" s="38" t="str">
        <f>VLOOKUP(A10017,'Data. User Inf'!$A$2:$D$13428,4,)</f>
        <v>33_to_37</v>
      </c>
      <c r="J10017" s="38" t="str">
        <f>VLOOKUP(A10017,'Data. User Inf'!$A$2:$E$13428,5,)</f>
        <v>UNKNOWN</v>
      </c>
      <c r="K10017" s="38" t="str">
        <f>VLOOKUP(A10017,'Data. User Inf'!$A$2:$E$13428,3,)</f>
        <v>Other Cities</v>
      </c>
      <c r="L10017" s="38" t="str">
        <f>IF('Data. User Inf'!B10017&lt;'Data. Transactions'!C10017,"Current","New")</f>
        <v>Current</v>
      </c>
    </row>
    <row r="10018" spans="1:12" ht="15.75" customHeight="1" x14ac:dyDescent="0.25">
      <c r="A10018" s="24">
        <v>41267234</v>
      </c>
      <c r="B10018" s="24">
        <v>7460785220</v>
      </c>
      <c r="C10018" s="26">
        <v>44110</v>
      </c>
      <c r="D10018" s="27">
        <v>50000</v>
      </c>
      <c r="E10018" s="28" t="s">
        <v>86</v>
      </c>
      <c r="F10018" s="24">
        <v>14</v>
      </c>
      <c r="G10018" s="37"/>
      <c r="H10018" s="38">
        <f>((VLOOKUP(F10018,'Data. Commission'!$B$2:$C$6,2,))/100)*D10018</f>
        <v>2000</v>
      </c>
      <c r="I10018" s="38" t="str">
        <f>VLOOKUP(A10018,'Data. User Inf'!$A$2:$D$13428,4,)</f>
        <v>23_to_27</v>
      </c>
      <c r="J10018" s="38" t="str">
        <f>VLOOKUP(A10018,'Data. User Inf'!$A$2:$E$13428,5,)</f>
        <v>FEMALE</v>
      </c>
      <c r="K10018" s="38" t="str">
        <f>VLOOKUP(A10018,'Data. User Inf'!$A$2:$E$13428,3,)</f>
        <v>Other Cities</v>
      </c>
      <c r="L10018" s="38" t="str">
        <f>IF('Data. User Inf'!B10018&lt;'Data. Transactions'!C10018,"Current","New")</f>
        <v>Current</v>
      </c>
    </row>
    <row r="10019" spans="1:12" ht="15.75" customHeight="1" x14ac:dyDescent="0.25">
      <c r="A10019" s="24">
        <v>32313787</v>
      </c>
      <c r="B10019" s="24">
        <v>7453235836</v>
      </c>
      <c r="C10019" s="26">
        <v>44110</v>
      </c>
      <c r="D10019" s="27">
        <v>10000</v>
      </c>
      <c r="E10019" s="24" t="s">
        <v>86</v>
      </c>
      <c r="F10019" s="24">
        <v>14</v>
      </c>
      <c r="G10019" s="37"/>
      <c r="H10019" s="38">
        <f>((VLOOKUP(F10019,'Data. Commission'!$B$2:$C$6,2,))/100)*D10019</f>
        <v>400</v>
      </c>
      <c r="I10019" s="38" t="str">
        <f>VLOOKUP(A10019,'Data. User Inf'!$A$2:$D$13428,4,)</f>
        <v>28_to_32</v>
      </c>
      <c r="J10019" s="38" t="str">
        <f>VLOOKUP(A10019,'Data. User Inf'!$A$2:$E$13428,5,)</f>
        <v>FEMALE</v>
      </c>
      <c r="K10019" s="38" t="str">
        <f>VLOOKUP(A10019,'Data. User Inf'!$A$2:$E$13428,3,)</f>
        <v>Other Cities</v>
      </c>
      <c r="L10019" s="38" t="str">
        <f>IF('Data. User Inf'!B10019&lt;'Data. Transactions'!C10019,"Current","New")</f>
        <v>Current</v>
      </c>
    </row>
    <row r="10020" spans="1:12" ht="15.75" customHeight="1" x14ac:dyDescent="0.25">
      <c r="A10020" s="24">
        <v>26618468</v>
      </c>
      <c r="B10020" s="24">
        <v>7460168678</v>
      </c>
      <c r="C10020" s="26">
        <v>44110</v>
      </c>
      <c r="D10020" s="27">
        <v>10000</v>
      </c>
      <c r="E10020" s="28" t="s">
        <v>60</v>
      </c>
      <c r="F10020" s="24">
        <v>13</v>
      </c>
      <c r="G10020" s="37"/>
      <c r="H10020" s="38">
        <f>((VLOOKUP(F10020,'Data. Commission'!$B$2:$C$6,2,))/100)*D10020</f>
        <v>300</v>
      </c>
      <c r="I10020" s="38" t="str">
        <f>VLOOKUP(A10020,'Data. User Inf'!$A$2:$D$13428,4,)</f>
        <v>23_to_27</v>
      </c>
      <c r="J10020" s="38" t="str">
        <f>VLOOKUP(A10020,'Data. User Inf'!$A$2:$E$13428,5,)</f>
        <v>MALE</v>
      </c>
      <c r="K10020" s="38" t="str">
        <f>VLOOKUP(A10020,'Data. User Inf'!$A$2:$E$13428,3,)</f>
        <v>Unknown</v>
      </c>
      <c r="L10020" s="38" t="str">
        <f>IF('Data. User Inf'!B10020&lt;'Data. Transactions'!C10020,"Current","New")</f>
        <v>Current</v>
      </c>
    </row>
    <row r="10021" spans="1:12" ht="15.75" customHeight="1" x14ac:dyDescent="0.25">
      <c r="A10021" s="24">
        <v>40222537</v>
      </c>
      <c r="B10021" s="24">
        <v>7460921327</v>
      </c>
      <c r="C10021" s="26">
        <v>44110</v>
      </c>
      <c r="D10021" s="27">
        <v>10000</v>
      </c>
      <c r="E10021" s="28" t="s">
        <v>60</v>
      </c>
      <c r="F10021" s="24">
        <v>13</v>
      </c>
      <c r="G10021" s="37"/>
      <c r="H10021" s="38">
        <f>((VLOOKUP(F10021,'Data. Commission'!$B$2:$C$6,2,))/100)*D10021</f>
        <v>300</v>
      </c>
      <c r="I10021" s="38" t="str">
        <f>VLOOKUP(A10021,'Data. User Inf'!$A$2:$D$13428,4,)</f>
        <v>unknown</v>
      </c>
      <c r="J10021" s="38" t="str">
        <f>VLOOKUP(A10021,'Data. User Inf'!$A$2:$E$13428,5,)</f>
        <v>FEMALE</v>
      </c>
      <c r="K10021" s="38" t="str">
        <f>VLOOKUP(A10021,'Data. User Inf'!$A$2:$E$13428,3,)</f>
        <v>Unknown</v>
      </c>
      <c r="L10021" s="38" t="str">
        <f>IF('Data. User Inf'!B10021&lt;'Data. Transactions'!C10021,"Current","New")</f>
        <v>Current</v>
      </c>
    </row>
    <row r="10022" spans="1:12" ht="15.75" customHeight="1" x14ac:dyDescent="0.25">
      <c r="A10022" s="24">
        <v>8245215</v>
      </c>
      <c r="B10022" s="24">
        <v>7460617226</v>
      </c>
      <c r="C10022" s="26">
        <v>44110</v>
      </c>
      <c r="D10022" s="27">
        <v>20000</v>
      </c>
      <c r="E10022" s="28" t="s">
        <v>9</v>
      </c>
      <c r="F10022" s="24">
        <v>12</v>
      </c>
      <c r="G10022" s="36" t="s">
        <v>99</v>
      </c>
      <c r="H10022" s="38">
        <f>((VLOOKUP(F10022,'Data. Commission'!$B$2:$C$6,2,))/100)*D10022</f>
        <v>400</v>
      </c>
      <c r="I10022" s="38" t="str">
        <f>VLOOKUP(A10022,'Data. User Inf'!$A$2:$D$13428,4,)</f>
        <v>unknown</v>
      </c>
      <c r="J10022" s="38" t="str">
        <f>VLOOKUP(A10022,'Data. User Inf'!$A$2:$E$13428,5,)</f>
        <v>FEMALE</v>
      </c>
      <c r="K10022" s="38" t="str">
        <f>VLOOKUP(A10022,'Data. User Inf'!$A$2:$E$13428,3,)</f>
        <v>Unknown</v>
      </c>
      <c r="L10022" s="38" t="str">
        <f>IF('Data. User Inf'!B10022&lt;'Data. Transactions'!C10022,"Current","New")</f>
        <v>Current</v>
      </c>
    </row>
    <row r="10023" spans="1:12" ht="15.75" customHeight="1" x14ac:dyDescent="0.25">
      <c r="A10023" s="24">
        <v>55939913</v>
      </c>
      <c r="B10023" s="24">
        <v>7453755587</v>
      </c>
      <c r="C10023" s="26">
        <v>44110</v>
      </c>
      <c r="D10023" s="27">
        <v>50000</v>
      </c>
      <c r="E10023" s="24" t="s">
        <v>60</v>
      </c>
      <c r="F10023" s="24">
        <v>13</v>
      </c>
      <c r="G10023" s="37"/>
      <c r="H10023" s="38">
        <f>((VLOOKUP(F10023,'Data. Commission'!$B$2:$C$6,2,))/100)*D10023</f>
        <v>1500</v>
      </c>
      <c r="I10023" s="38" t="str">
        <f>VLOOKUP(A10023,'Data. User Inf'!$A$2:$D$13428,4,)</f>
        <v>23_to_27</v>
      </c>
      <c r="J10023" s="38" t="str">
        <f>VLOOKUP(A10023,'Data. User Inf'!$A$2:$E$13428,5,)</f>
        <v>FEMALE</v>
      </c>
      <c r="K10023" s="38" t="str">
        <f>VLOOKUP(A10023,'Data. User Inf'!$A$2:$E$13428,3,)</f>
        <v>Other Cities</v>
      </c>
      <c r="L10023" s="38" t="str">
        <f>IF('Data. User Inf'!B10023&lt;'Data. Transactions'!C10023,"Current","New")</f>
        <v>Current</v>
      </c>
    </row>
    <row r="10024" spans="1:12" ht="15.75" customHeight="1" x14ac:dyDescent="0.25">
      <c r="A10024" s="24">
        <v>32316276</v>
      </c>
      <c r="B10024" s="24">
        <v>7475835138</v>
      </c>
      <c r="C10024" s="26">
        <v>44111</v>
      </c>
      <c r="D10024" s="27">
        <v>20000</v>
      </c>
      <c r="E10024" s="28" t="s">
        <v>9</v>
      </c>
      <c r="F10024" s="24">
        <v>12</v>
      </c>
      <c r="G10024" s="36" t="s">
        <v>99</v>
      </c>
      <c r="H10024" s="38">
        <f>((VLOOKUP(F10024,'Data. Commission'!$B$2:$C$6,2,))/100)*D10024</f>
        <v>400</v>
      </c>
      <c r="I10024" s="38" t="str">
        <f>VLOOKUP(A10024,'Data. User Inf'!$A$2:$D$13428,4,)</f>
        <v>&gt;37</v>
      </c>
      <c r="J10024" s="38" t="str">
        <f>VLOOKUP(A10024,'Data. User Inf'!$A$2:$E$13428,5,)</f>
        <v>MALE</v>
      </c>
      <c r="K10024" s="38" t="str">
        <f>VLOOKUP(A10024,'Data. User Inf'!$A$2:$E$13428,3,)</f>
        <v>Hồ Chí Minh</v>
      </c>
      <c r="L10024" s="38" t="str">
        <f>IF('Data. User Inf'!B10024&lt;'Data. Transactions'!C10024,"Current","New")</f>
        <v>Current</v>
      </c>
    </row>
    <row r="10025" spans="1:12" ht="15.75" customHeight="1" x14ac:dyDescent="0.25">
      <c r="A10025" s="24">
        <v>278798</v>
      </c>
      <c r="B10025" s="24">
        <v>7464891487</v>
      </c>
      <c r="C10025" s="26">
        <v>44111</v>
      </c>
      <c r="D10025" s="27">
        <v>50000</v>
      </c>
      <c r="E10025" s="28" t="s">
        <v>87</v>
      </c>
      <c r="F10025" s="24">
        <v>15</v>
      </c>
      <c r="G10025" s="36" t="s">
        <v>99</v>
      </c>
      <c r="H10025" s="38">
        <f>((VLOOKUP(F10025,'Data. Commission'!$B$2:$C$6,2,))/100)*D10025</f>
        <v>2000</v>
      </c>
      <c r="I10025" s="38" t="str">
        <f>VLOOKUP(A10025,'Data. User Inf'!$A$2:$D$13428,4,)</f>
        <v>&gt;37</v>
      </c>
      <c r="J10025" s="38" t="str">
        <f>VLOOKUP(A10025,'Data. User Inf'!$A$2:$E$13428,5,)</f>
        <v>MALE</v>
      </c>
      <c r="K10025" s="38" t="str">
        <f>VLOOKUP(A10025,'Data. User Inf'!$A$2:$E$13428,3,)</f>
        <v>Hồ Chí Minh</v>
      </c>
      <c r="L10025" s="38" t="str">
        <f>IF('Data. User Inf'!B10025&lt;'Data. Transactions'!C10025,"Current","New")</f>
        <v>Current</v>
      </c>
    </row>
    <row r="10026" spans="1:12" ht="15.75" customHeight="1" x14ac:dyDescent="0.25">
      <c r="A10026" s="24">
        <v>47341461</v>
      </c>
      <c r="B10026" s="24">
        <v>7476045952</v>
      </c>
      <c r="C10026" s="26">
        <v>44111</v>
      </c>
      <c r="D10026" s="27">
        <v>20000</v>
      </c>
      <c r="E10026" s="28" t="s">
        <v>9</v>
      </c>
      <c r="F10026" s="24">
        <v>12</v>
      </c>
      <c r="G10026" s="36" t="s">
        <v>99</v>
      </c>
      <c r="H10026" s="38">
        <f>((VLOOKUP(F10026,'Data. Commission'!$B$2:$C$6,2,))/100)*D10026</f>
        <v>400</v>
      </c>
      <c r="I10026" s="38" t="str">
        <f>VLOOKUP(A10026,'Data. User Inf'!$A$2:$D$13428,4,)</f>
        <v>18_to_22</v>
      </c>
      <c r="J10026" s="38" t="str">
        <f>VLOOKUP(A10026,'Data. User Inf'!$A$2:$E$13428,5,)</f>
        <v>FEMALE</v>
      </c>
      <c r="K10026" s="38" t="str">
        <f>VLOOKUP(A10026,'Data. User Inf'!$A$2:$E$13428,3,)</f>
        <v>Hồ Chí Minh</v>
      </c>
      <c r="L10026" s="38" t="str">
        <f>IF('Data. User Inf'!B10026&lt;'Data. Transactions'!C10026,"Current","New")</f>
        <v>Current</v>
      </c>
    </row>
    <row r="10027" spans="1:12" ht="15.75" customHeight="1" x14ac:dyDescent="0.25">
      <c r="A10027" s="24">
        <v>25771546</v>
      </c>
      <c r="B10027" s="24">
        <v>7476916518</v>
      </c>
      <c r="C10027" s="26">
        <v>44111</v>
      </c>
      <c r="D10027" s="27">
        <v>10000</v>
      </c>
      <c r="E10027" s="28" t="s">
        <v>60</v>
      </c>
      <c r="F10027" s="24">
        <v>13</v>
      </c>
      <c r="G10027" s="36" t="s">
        <v>99</v>
      </c>
      <c r="H10027" s="38">
        <f>((VLOOKUP(F10027,'Data. Commission'!$B$2:$C$6,2,))/100)*D10027</f>
        <v>300</v>
      </c>
      <c r="I10027" s="38" t="str">
        <f>VLOOKUP(A10027,'Data. User Inf'!$A$2:$D$13428,4,)</f>
        <v>18_to_22</v>
      </c>
      <c r="J10027" s="38" t="str">
        <f>VLOOKUP(A10027,'Data. User Inf'!$A$2:$E$13428,5,)</f>
        <v>MALE</v>
      </c>
      <c r="K10027" s="38" t="str">
        <f>VLOOKUP(A10027,'Data. User Inf'!$A$2:$E$13428,3,)</f>
        <v>Hồ Chí Minh</v>
      </c>
      <c r="L10027" s="38" t="str">
        <f>IF('Data. User Inf'!B10027&lt;'Data. Transactions'!C10027,"Current","New")</f>
        <v>Current</v>
      </c>
    </row>
    <row r="10028" spans="1:12" ht="15.75" customHeight="1" x14ac:dyDescent="0.25">
      <c r="A10028" s="24">
        <v>29180045</v>
      </c>
      <c r="B10028" s="24">
        <v>7474648031</v>
      </c>
      <c r="C10028" s="26">
        <v>44111</v>
      </c>
      <c r="D10028" s="27">
        <v>10000</v>
      </c>
      <c r="E10028" s="28" t="s">
        <v>60</v>
      </c>
      <c r="F10028" s="24">
        <v>13</v>
      </c>
      <c r="G10028" s="36" t="s">
        <v>99</v>
      </c>
      <c r="H10028" s="38">
        <f>((VLOOKUP(F10028,'Data. Commission'!$B$2:$C$6,2,))/100)*D10028</f>
        <v>300</v>
      </c>
      <c r="I10028" s="38" t="str">
        <f>VLOOKUP(A10028,'Data. User Inf'!$A$2:$D$13428,4,)</f>
        <v>23_to_27</v>
      </c>
      <c r="J10028" s="38" t="str">
        <f>VLOOKUP(A10028,'Data. User Inf'!$A$2:$E$13428,5,)</f>
        <v>FEMALE</v>
      </c>
      <c r="K10028" s="38" t="str">
        <f>VLOOKUP(A10028,'Data. User Inf'!$A$2:$E$13428,3,)</f>
        <v>Hồ Chí Minh</v>
      </c>
      <c r="L10028" s="38" t="str">
        <f>IF('Data. User Inf'!B10028&lt;'Data. Transactions'!C10028,"Current","New")</f>
        <v>Current</v>
      </c>
    </row>
    <row r="10029" spans="1:12" ht="15.75" customHeight="1" x14ac:dyDescent="0.25">
      <c r="A10029" s="24">
        <v>35428195</v>
      </c>
      <c r="B10029" s="24">
        <v>7471297881</v>
      </c>
      <c r="C10029" s="26">
        <v>44111</v>
      </c>
      <c r="D10029" s="27">
        <v>50000</v>
      </c>
      <c r="E10029" s="28" t="s">
        <v>60</v>
      </c>
      <c r="F10029" s="24">
        <v>13</v>
      </c>
      <c r="G10029" s="36" t="s">
        <v>99</v>
      </c>
      <c r="H10029" s="38">
        <f>((VLOOKUP(F10029,'Data. Commission'!$B$2:$C$6,2,))/100)*D10029</f>
        <v>1500</v>
      </c>
      <c r="I10029" s="38" t="str">
        <f>VLOOKUP(A10029,'Data. User Inf'!$A$2:$D$13428,4,)</f>
        <v>23_to_27</v>
      </c>
      <c r="J10029" s="38" t="str">
        <f>VLOOKUP(A10029,'Data. User Inf'!$A$2:$E$13428,5,)</f>
        <v>MALE</v>
      </c>
      <c r="K10029" s="38" t="str">
        <f>VLOOKUP(A10029,'Data. User Inf'!$A$2:$E$13428,3,)</f>
        <v>Hồ Chí Minh</v>
      </c>
      <c r="L10029" s="38" t="str">
        <f>IF('Data. User Inf'!B10029&lt;'Data. Transactions'!C10029,"Current","New")</f>
        <v>Current</v>
      </c>
    </row>
    <row r="10030" spans="1:12" ht="15.75" customHeight="1" x14ac:dyDescent="0.25">
      <c r="A10030" s="24">
        <v>55627866</v>
      </c>
      <c r="B10030" s="24">
        <v>7473101772</v>
      </c>
      <c r="C10030" s="26">
        <v>44111</v>
      </c>
      <c r="D10030" s="27">
        <v>20000</v>
      </c>
      <c r="E10030" s="28" t="s">
        <v>86</v>
      </c>
      <c r="F10030" s="24">
        <v>14</v>
      </c>
      <c r="G10030" s="36" t="s">
        <v>99</v>
      </c>
      <c r="H10030" s="38">
        <f>((VLOOKUP(F10030,'Data. Commission'!$B$2:$C$6,2,))/100)*D10030</f>
        <v>800</v>
      </c>
      <c r="I10030" s="38" t="str">
        <f>VLOOKUP(A10030,'Data. User Inf'!$A$2:$D$13428,4,)</f>
        <v>23_to_27</v>
      </c>
      <c r="J10030" s="38" t="str">
        <f>VLOOKUP(A10030,'Data. User Inf'!$A$2:$E$13428,5,)</f>
        <v>MALE</v>
      </c>
      <c r="K10030" s="38" t="str">
        <f>VLOOKUP(A10030,'Data. User Inf'!$A$2:$E$13428,3,)</f>
        <v>Hồ Chí Minh</v>
      </c>
      <c r="L10030" s="38" t="str">
        <f>IF('Data. User Inf'!B10030&lt;'Data. Transactions'!C10030,"Current","New")</f>
        <v>Current</v>
      </c>
    </row>
    <row r="10031" spans="1:12" ht="15.75" customHeight="1" x14ac:dyDescent="0.25">
      <c r="A10031" s="24">
        <v>2494033</v>
      </c>
      <c r="B10031" s="24">
        <v>7472372930</v>
      </c>
      <c r="C10031" s="26">
        <v>44111</v>
      </c>
      <c r="D10031" s="27">
        <v>200000</v>
      </c>
      <c r="E10031" s="24" t="s">
        <v>60</v>
      </c>
      <c r="F10031" s="24">
        <v>13</v>
      </c>
      <c r="G10031" s="37" t="s">
        <v>49</v>
      </c>
      <c r="H10031" s="38">
        <f>((VLOOKUP(F10031,'Data. Commission'!$B$2:$C$6,2,))/100)*D10031</f>
        <v>6000</v>
      </c>
      <c r="I10031" s="38" t="str">
        <f>VLOOKUP(A10031,'Data. User Inf'!$A$2:$D$13428,4,)</f>
        <v>&gt;37</v>
      </c>
      <c r="J10031" s="38" t="str">
        <f>VLOOKUP(A10031,'Data. User Inf'!$A$2:$E$13428,5,)</f>
        <v>FEMALE</v>
      </c>
      <c r="K10031" s="38" t="str">
        <f>VLOOKUP(A10031,'Data. User Inf'!$A$2:$E$13428,3,)</f>
        <v>Hồ Chí Minh</v>
      </c>
      <c r="L10031" s="38" t="str">
        <f>IF('Data. User Inf'!B10031&lt;'Data. Transactions'!C10031,"Current","New")</f>
        <v>Current</v>
      </c>
    </row>
    <row r="10032" spans="1:12" ht="15.75" customHeight="1" x14ac:dyDescent="0.25">
      <c r="A10032" s="24">
        <v>21863662</v>
      </c>
      <c r="B10032" s="24">
        <v>7475455237</v>
      </c>
      <c r="C10032" s="26">
        <v>44111</v>
      </c>
      <c r="D10032" s="27">
        <v>20000</v>
      </c>
      <c r="E10032" s="28" t="s">
        <v>87</v>
      </c>
      <c r="F10032" s="24">
        <v>15</v>
      </c>
      <c r="G10032" s="36" t="s">
        <v>99</v>
      </c>
      <c r="H10032" s="38">
        <f>((VLOOKUP(F10032,'Data. Commission'!$B$2:$C$6,2,))/100)*D10032</f>
        <v>800</v>
      </c>
      <c r="I10032" s="38" t="str">
        <f>VLOOKUP(A10032,'Data. User Inf'!$A$2:$D$13428,4,)</f>
        <v>18_to_22</v>
      </c>
      <c r="J10032" s="38" t="str">
        <f>VLOOKUP(A10032,'Data. User Inf'!$A$2:$E$13428,5,)</f>
        <v>FEMALE</v>
      </c>
      <c r="K10032" s="38" t="str">
        <f>VLOOKUP(A10032,'Data. User Inf'!$A$2:$E$13428,3,)</f>
        <v>Hà Nội</v>
      </c>
      <c r="L10032" s="38" t="str">
        <f>IF('Data. User Inf'!B10032&lt;'Data. Transactions'!C10032,"Current","New")</f>
        <v>Current</v>
      </c>
    </row>
    <row r="10033" spans="1:12" ht="15.75" customHeight="1" x14ac:dyDescent="0.25">
      <c r="A10033" s="24">
        <v>25849562</v>
      </c>
      <c r="B10033" s="24">
        <v>7476047121</v>
      </c>
      <c r="C10033" s="26">
        <v>44111</v>
      </c>
      <c r="D10033" s="27">
        <v>100000</v>
      </c>
      <c r="E10033" s="24" t="s">
        <v>60</v>
      </c>
      <c r="F10033" s="24">
        <v>13</v>
      </c>
      <c r="G10033" s="37" t="s">
        <v>49</v>
      </c>
      <c r="H10033" s="38">
        <f>((VLOOKUP(F10033,'Data. Commission'!$B$2:$C$6,2,))/100)*D10033</f>
        <v>3000</v>
      </c>
      <c r="I10033" s="38" t="str">
        <f>VLOOKUP(A10033,'Data. User Inf'!$A$2:$D$13428,4,)</f>
        <v>&gt;37</v>
      </c>
      <c r="J10033" s="38" t="str">
        <f>VLOOKUP(A10033,'Data. User Inf'!$A$2:$E$13428,5,)</f>
        <v>MALE</v>
      </c>
      <c r="K10033" s="38" t="str">
        <f>VLOOKUP(A10033,'Data. User Inf'!$A$2:$E$13428,3,)</f>
        <v>Other Cities</v>
      </c>
      <c r="L10033" s="38" t="str">
        <f>IF('Data. User Inf'!B10033&lt;'Data. Transactions'!C10033,"Current","New")</f>
        <v>Current</v>
      </c>
    </row>
    <row r="10034" spans="1:12" ht="15.75" customHeight="1" x14ac:dyDescent="0.25">
      <c r="A10034" s="24">
        <v>39704637</v>
      </c>
      <c r="B10034" s="24">
        <v>7472902914</v>
      </c>
      <c r="C10034" s="26">
        <v>44111</v>
      </c>
      <c r="D10034" s="27">
        <v>10000</v>
      </c>
      <c r="E10034" s="28" t="s">
        <v>9</v>
      </c>
      <c r="F10034" s="24">
        <v>12</v>
      </c>
      <c r="G10034" s="36" t="s">
        <v>99</v>
      </c>
      <c r="H10034" s="38">
        <f>((VLOOKUP(F10034,'Data. Commission'!$B$2:$C$6,2,))/100)*D10034</f>
        <v>200</v>
      </c>
      <c r="I10034" s="38" t="str">
        <f>VLOOKUP(A10034,'Data. User Inf'!$A$2:$D$13428,4,)</f>
        <v>33_to_37</v>
      </c>
      <c r="J10034" s="38" t="str">
        <f>VLOOKUP(A10034,'Data. User Inf'!$A$2:$E$13428,5,)</f>
        <v>MALE</v>
      </c>
      <c r="K10034" s="38" t="str">
        <f>VLOOKUP(A10034,'Data. User Inf'!$A$2:$E$13428,3,)</f>
        <v>Hà Nội</v>
      </c>
      <c r="L10034" s="38" t="str">
        <f>IF('Data. User Inf'!B10034&lt;'Data. Transactions'!C10034,"Current","New")</f>
        <v>Current</v>
      </c>
    </row>
    <row r="10035" spans="1:12" ht="15.75" customHeight="1" x14ac:dyDescent="0.25">
      <c r="A10035" s="24">
        <v>44491328</v>
      </c>
      <c r="B10035" s="24">
        <v>7477577640</v>
      </c>
      <c r="C10035" s="26">
        <v>44111</v>
      </c>
      <c r="D10035" s="27">
        <v>100000</v>
      </c>
      <c r="E10035" s="28" t="s">
        <v>60</v>
      </c>
      <c r="F10035" s="24">
        <v>13</v>
      </c>
      <c r="G10035" s="37" t="s">
        <v>49</v>
      </c>
      <c r="H10035" s="38">
        <f>((VLOOKUP(F10035,'Data. Commission'!$B$2:$C$6,2,))/100)*D10035</f>
        <v>3000</v>
      </c>
      <c r="I10035" s="38" t="str">
        <f>VLOOKUP(A10035,'Data. User Inf'!$A$2:$D$13428,4,)</f>
        <v>33_to_37</v>
      </c>
      <c r="J10035" s="38" t="str">
        <f>VLOOKUP(A10035,'Data. User Inf'!$A$2:$E$13428,5,)</f>
        <v>MALE</v>
      </c>
      <c r="K10035" s="38" t="str">
        <f>VLOOKUP(A10035,'Data. User Inf'!$A$2:$E$13428,3,)</f>
        <v>Other Cities</v>
      </c>
      <c r="L10035" s="38" t="str">
        <f>IF('Data. User Inf'!B10035&lt;'Data. Transactions'!C10035,"Current","New")</f>
        <v>Current</v>
      </c>
    </row>
    <row r="10036" spans="1:12" ht="15.75" customHeight="1" x14ac:dyDescent="0.25">
      <c r="A10036" s="24">
        <v>11673511</v>
      </c>
      <c r="B10036" s="24">
        <v>7467515147</v>
      </c>
      <c r="C10036" s="26">
        <v>44111</v>
      </c>
      <c r="D10036" s="27">
        <v>10000</v>
      </c>
      <c r="E10036" s="24" t="s">
        <v>60</v>
      </c>
      <c r="F10036" s="24">
        <v>13</v>
      </c>
      <c r="G10036" s="37"/>
      <c r="H10036" s="38">
        <f>((VLOOKUP(F10036,'Data. Commission'!$B$2:$C$6,2,))/100)*D10036</f>
        <v>300</v>
      </c>
      <c r="I10036" s="38" t="str">
        <f>VLOOKUP(A10036,'Data. User Inf'!$A$2:$D$13428,4,)</f>
        <v>23_to_27</v>
      </c>
      <c r="J10036" s="38" t="str">
        <f>VLOOKUP(A10036,'Data. User Inf'!$A$2:$E$13428,5,)</f>
        <v>MALE</v>
      </c>
      <c r="K10036" s="38" t="str">
        <f>VLOOKUP(A10036,'Data. User Inf'!$A$2:$E$13428,3,)</f>
        <v>Hồ Chí Minh</v>
      </c>
      <c r="L10036" s="38" t="str">
        <f>IF('Data. User Inf'!B10036&lt;'Data. Transactions'!C10036,"Current","New")</f>
        <v>Current</v>
      </c>
    </row>
    <row r="10037" spans="1:12" ht="15.75" customHeight="1" x14ac:dyDescent="0.25">
      <c r="A10037" s="24">
        <v>49776950</v>
      </c>
      <c r="B10037" s="24">
        <v>7470082521</v>
      </c>
      <c r="C10037" s="26">
        <v>44111</v>
      </c>
      <c r="D10037" s="27">
        <v>100000</v>
      </c>
      <c r="E10037" s="28" t="s">
        <v>9</v>
      </c>
      <c r="F10037" s="24">
        <v>12</v>
      </c>
      <c r="G10037" s="37" t="s">
        <v>49</v>
      </c>
      <c r="H10037" s="38">
        <f>((VLOOKUP(F10037,'Data. Commission'!$B$2:$C$6,2,))/100)*D10037</f>
        <v>2000</v>
      </c>
      <c r="I10037" s="38" t="str">
        <f>VLOOKUP(A10037,'Data. User Inf'!$A$2:$D$13428,4,)</f>
        <v>&gt;37</v>
      </c>
      <c r="J10037" s="38" t="str">
        <f>VLOOKUP(A10037,'Data. User Inf'!$A$2:$E$13428,5,)</f>
        <v>FEMALE</v>
      </c>
      <c r="K10037" s="38" t="str">
        <f>VLOOKUP(A10037,'Data. User Inf'!$A$2:$E$13428,3,)</f>
        <v>Hồ Chí Minh</v>
      </c>
      <c r="L10037" s="38" t="str">
        <f>IF('Data. User Inf'!B10037&lt;'Data. Transactions'!C10037,"Current","New")</f>
        <v>Current</v>
      </c>
    </row>
    <row r="10038" spans="1:12" ht="15.75" customHeight="1" x14ac:dyDescent="0.25">
      <c r="A10038" s="24">
        <v>34263405</v>
      </c>
      <c r="B10038" s="24">
        <v>7470913929</v>
      </c>
      <c r="C10038" s="26">
        <v>44111</v>
      </c>
      <c r="D10038" s="27">
        <v>10000</v>
      </c>
      <c r="E10038" s="28" t="s">
        <v>9</v>
      </c>
      <c r="F10038" s="24">
        <v>12</v>
      </c>
      <c r="G10038" s="36" t="s">
        <v>99</v>
      </c>
      <c r="H10038" s="38">
        <f>((VLOOKUP(F10038,'Data. Commission'!$B$2:$C$6,2,))/100)*D10038</f>
        <v>200</v>
      </c>
      <c r="I10038" s="38" t="str">
        <f>VLOOKUP(A10038,'Data. User Inf'!$A$2:$D$13428,4,)</f>
        <v>&gt;37</v>
      </c>
      <c r="J10038" s="38" t="str">
        <f>VLOOKUP(A10038,'Data. User Inf'!$A$2:$E$13428,5,)</f>
        <v>FEMALE</v>
      </c>
      <c r="K10038" s="38" t="str">
        <f>VLOOKUP(A10038,'Data. User Inf'!$A$2:$E$13428,3,)</f>
        <v>Hồ Chí Minh</v>
      </c>
      <c r="L10038" s="38" t="str">
        <f>IF('Data. User Inf'!B10038&lt;'Data. Transactions'!C10038,"Current","New")</f>
        <v>Current</v>
      </c>
    </row>
    <row r="10039" spans="1:12" ht="15.75" customHeight="1" x14ac:dyDescent="0.25">
      <c r="A10039" s="24">
        <v>42885022</v>
      </c>
      <c r="B10039" s="24">
        <v>7470457573</v>
      </c>
      <c r="C10039" s="26">
        <v>44111</v>
      </c>
      <c r="D10039" s="27">
        <v>10000</v>
      </c>
      <c r="E10039" s="28" t="s">
        <v>60</v>
      </c>
      <c r="F10039" s="24">
        <v>13</v>
      </c>
      <c r="G10039" s="36" t="s">
        <v>99</v>
      </c>
      <c r="H10039" s="38">
        <f>((VLOOKUP(F10039,'Data. Commission'!$B$2:$C$6,2,))/100)*D10039</f>
        <v>300</v>
      </c>
      <c r="I10039" s="38" t="str">
        <f>VLOOKUP(A10039,'Data. User Inf'!$A$2:$D$13428,4,)</f>
        <v>&gt;37</v>
      </c>
      <c r="J10039" s="38" t="str">
        <f>VLOOKUP(A10039,'Data. User Inf'!$A$2:$E$13428,5,)</f>
        <v>MALE</v>
      </c>
      <c r="K10039" s="38" t="str">
        <f>VLOOKUP(A10039,'Data. User Inf'!$A$2:$E$13428,3,)</f>
        <v>Hồ Chí Minh</v>
      </c>
      <c r="L10039" s="38" t="str">
        <f>IF('Data. User Inf'!B10039&lt;'Data. Transactions'!C10039,"Current","New")</f>
        <v>Current</v>
      </c>
    </row>
    <row r="10040" spans="1:12" ht="15.75" customHeight="1" x14ac:dyDescent="0.25">
      <c r="A10040" s="24">
        <v>34605865</v>
      </c>
      <c r="B10040" s="24">
        <v>7472116260</v>
      </c>
      <c r="C10040" s="26">
        <v>44111</v>
      </c>
      <c r="D10040" s="27">
        <v>20000</v>
      </c>
      <c r="E10040" s="28" t="s">
        <v>9</v>
      </c>
      <c r="F10040" s="24">
        <v>12</v>
      </c>
      <c r="G10040" s="36" t="s">
        <v>99</v>
      </c>
      <c r="H10040" s="38">
        <f>((VLOOKUP(F10040,'Data. Commission'!$B$2:$C$6,2,))/100)*D10040</f>
        <v>400</v>
      </c>
      <c r="I10040" s="38" t="str">
        <f>VLOOKUP(A10040,'Data. User Inf'!$A$2:$D$13428,4,)</f>
        <v>&gt;37</v>
      </c>
      <c r="J10040" s="38" t="str">
        <f>VLOOKUP(A10040,'Data. User Inf'!$A$2:$E$13428,5,)</f>
        <v>FEMALE</v>
      </c>
      <c r="K10040" s="38" t="str">
        <f>VLOOKUP(A10040,'Data. User Inf'!$A$2:$E$13428,3,)</f>
        <v>Hà Nội</v>
      </c>
      <c r="L10040" s="38" t="str">
        <f>IF('Data. User Inf'!B10040&lt;'Data. Transactions'!C10040,"Current","New")</f>
        <v>Current</v>
      </c>
    </row>
    <row r="10041" spans="1:12" ht="15.75" customHeight="1" x14ac:dyDescent="0.25">
      <c r="A10041" s="24">
        <v>56441486</v>
      </c>
      <c r="B10041" s="24">
        <v>7472820186</v>
      </c>
      <c r="C10041" s="26">
        <v>44111</v>
      </c>
      <c r="D10041" s="27">
        <v>10000</v>
      </c>
      <c r="E10041" s="28" t="s">
        <v>9</v>
      </c>
      <c r="F10041" s="24">
        <v>12</v>
      </c>
      <c r="G10041" s="36" t="s">
        <v>99</v>
      </c>
      <c r="H10041" s="38">
        <f>((VLOOKUP(F10041,'Data. Commission'!$B$2:$C$6,2,))/100)*D10041</f>
        <v>200</v>
      </c>
      <c r="I10041" s="38" t="str">
        <f>VLOOKUP(A10041,'Data. User Inf'!$A$2:$D$13428,4,)</f>
        <v>18_to_22</v>
      </c>
      <c r="J10041" s="38" t="str">
        <f>VLOOKUP(A10041,'Data. User Inf'!$A$2:$E$13428,5,)</f>
        <v>FEMALE</v>
      </c>
      <c r="K10041" s="38" t="str">
        <f>VLOOKUP(A10041,'Data. User Inf'!$A$2:$E$13428,3,)</f>
        <v>Other Cities</v>
      </c>
      <c r="L10041" s="38" t="str">
        <f>IF('Data. User Inf'!B10041&lt;'Data. Transactions'!C10041,"Current","New")</f>
        <v>Current</v>
      </c>
    </row>
    <row r="10042" spans="1:12" ht="15.75" customHeight="1" x14ac:dyDescent="0.25">
      <c r="A10042" s="24">
        <v>56841632</v>
      </c>
      <c r="B10042" s="24">
        <v>7474402541</v>
      </c>
      <c r="C10042" s="26">
        <v>44111</v>
      </c>
      <c r="D10042" s="27">
        <v>50000</v>
      </c>
      <c r="E10042" s="28" t="s">
        <v>9</v>
      </c>
      <c r="F10042" s="24">
        <v>12</v>
      </c>
      <c r="G10042" s="36" t="s">
        <v>99</v>
      </c>
      <c r="H10042" s="38">
        <f>((VLOOKUP(F10042,'Data. Commission'!$B$2:$C$6,2,))/100)*D10042</f>
        <v>1000</v>
      </c>
      <c r="I10042" s="38" t="str">
        <f>VLOOKUP(A10042,'Data. User Inf'!$A$2:$D$13428,4,)</f>
        <v>23_to_27</v>
      </c>
      <c r="J10042" s="38" t="str">
        <f>VLOOKUP(A10042,'Data. User Inf'!$A$2:$E$13428,5,)</f>
        <v>FEMALE</v>
      </c>
      <c r="K10042" s="38" t="str">
        <f>VLOOKUP(A10042,'Data. User Inf'!$A$2:$E$13428,3,)</f>
        <v>Other Cities</v>
      </c>
      <c r="L10042" s="38" t="str">
        <f>IF('Data. User Inf'!B10042&lt;'Data. Transactions'!C10042,"Current","New")</f>
        <v>Current</v>
      </c>
    </row>
    <row r="10043" spans="1:12" ht="15.75" customHeight="1" x14ac:dyDescent="0.25">
      <c r="A10043" s="24">
        <v>42519118</v>
      </c>
      <c r="B10043" s="24">
        <v>7471975382</v>
      </c>
      <c r="C10043" s="26">
        <v>44111</v>
      </c>
      <c r="D10043" s="27">
        <v>50000</v>
      </c>
      <c r="E10043" s="28" t="s">
        <v>60</v>
      </c>
      <c r="F10043" s="24">
        <v>13</v>
      </c>
      <c r="G10043" s="36" t="s">
        <v>99</v>
      </c>
      <c r="H10043" s="38">
        <f>((VLOOKUP(F10043,'Data. Commission'!$B$2:$C$6,2,))/100)*D10043</f>
        <v>1500</v>
      </c>
      <c r="I10043" s="38" t="str">
        <f>VLOOKUP(A10043,'Data. User Inf'!$A$2:$D$13428,4,)</f>
        <v>23_to_27</v>
      </c>
      <c r="J10043" s="38" t="str">
        <f>VLOOKUP(A10043,'Data. User Inf'!$A$2:$E$13428,5,)</f>
        <v>FEMALE</v>
      </c>
      <c r="K10043" s="38" t="str">
        <f>VLOOKUP(A10043,'Data. User Inf'!$A$2:$E$13428,3,)</f>
        <v>Other Cities</v>
      </c>
      <c r="L10043" s="38" t="str">
        <f>IF('Data. User Inf'!B10043&lt;'Data. Transactions'!C10043,"Current","New")</f>
        <v>Current</v>
      </c>
    </row>
    <row r="10044" spans="1:12" ht="15.75" customHeight="1" x14ac:dyDescent="0.25">
      <c r="A10044" s="24">
        <v>50104043</v>
      </c>
      <c r="B10044" s="24">
        <v>7476533330</v>
      </c>
      <c r="C10044" s="26">
        <v>44111</v>
      </c>
      <c r="D10044" s="27">
        <v>20000</v>
      </c>
      <c r="E10044" s="28" t="s">
        <v>86</v>
      </c>
      <c r="F10044" s="24">
        <v>14</v>
      </c>
      <c r="G10044" s="36" t="s">
        <v>99</v>
      </c>
      <c r="H10044" s="38">
        <f>((VLOOKUP(F10044,'Data. Commission'!$B$2:$C$6,2,))/100)*D10044</f>
        <v>800</v>
      </c>
      <c r="I10044" s="38" t="str">
        <f>VLOOKUP(A10044,'Data. User Inf'!$A$2:$D$13428,4,)</f>
        <v>28_to_32</v>
      </c>
      <c r="J10044" s="38" t="str">
        <f>VLOOKUP(A10044,'Data. User Inf'!$A$2:$E$13428,5,)</f>
        <v>MALE</v>
      </c>
      <c r="K10044" s="38" t="str">
        <f>VLOOKUP(A10044,'Data. User Inf'!$A$2:$E$13428,3,)</f>
        <v>Other Cities</v>
      </c>
      <c r="L10044" s="38" t="str">
        <f>IF('Data. User Inf'!B10044&lt;'Data. Transactions'!C10044,"Current","New")</f>
        <v>Current</v>
      </c>
    </row>
    <row r="10045" spans="1:12" ht="15.75" customHeight="1" x14ac:dyDescent="0.25">
      <c r="A10045" s="24">
        <v>25602720</v>
      </c>
      <c r="B10045" s="24">
        <v>7474768609</v>
      </c>
      <c r="C10045" s="26">
        <v>44111</v>
      </c>
      <c r="D10045" s="27">
        <v>20000</v>
      </c>
      <c r="E10045" s="28" t="s">
        <v>60</v>
      </c>
      <c r="F10045" s="24">
        <v>13</v>
      </c>
      <c r="G10045" s="36" t="s">
        <v>99</v>
      </c>
      <c r="H10045" s="38">
        <f>((VLOOKUP(F10045,'Data. Commission'!$B$2:$C$6,2,))/100)*D10045</f>
        <v>600</v>
      </c>
      <c r="I10045" s="38" t="str">
        <f>VLOOKUP(A10045,'Data. User Inf'!$A$2:$D$13428,4,)</f>
        <v>28_to_32</v>
      </c>
      <c r="J10045" s="38" t="str">
        <f>VLOOKUP(A10045,'Data. User Inf'!$A$2:$E$13428,5,)</f>
        <v>FEMALE</v>
      </c>
      <c r="K10045" s="38" t="str">
        <f>VLOOKUP(A10045,'Data. User Inf'!$A$2:$E$13428,3,)</f>
        <v>Other Cities</v>
      </c>
      <c r="L10045" s="38" t="str">
        <f>IF('Data. User Inf'!B10045&lt;'Data. Transactions'!C10045,"Current","New")</f>
        <v>Current</v>
      </c>
    </row>
    <row r="10046" spans="1:12" ht="15.75" customHeight="1" x14ac:dyDescent="0.25">
      <c r="A10046" s="24">
        <v>41772110</v>
      </c>
      <c r="B10046" s="24">
        <v>7471972296</v>
      </c>
      <c r="C10046" s="26">
        <v>44111</v>
      </c>
      <c r="D10046" s="27">
        <v>10000</v>
      </c>
      <c r="E10046" s="24" t="s">
        <v>60</v>
      </c>
      <c r="F10046" s="24">
        <v>13</v>
      </c>
      <c r="G10046" s="37"/>
      <c r="H10046" s="38">
        <f>((VLOOKUP(F10046,'Data. Commission'!$B$2:$C$6,2,))/100)*D10046</f>
        <v>300</v>
      </c>
      <c r="I10046" s="38" t="str">
        <f>VLOOKUP(A10046,'Data. User Inf'!$A$2:$D$13428,4,)</f>
        <v>33_to_37</v>
      </c>
      <c r="J10046" s="38" t="str">
        <f>VLOOKUP(A10046,'Data. User Inf'!$A$2:$E$13428,5,)</f>
        <v>MALE</v>
      </c>
      <c r="K10046" s="38" t="str">
        <f>VLOOKUP(A10046,'Data. User Inf'!$A$2:$E$13428,3,)</f>
        <v>Hồ Chí Minh</v>
      </c>
      <c r="L10046" s="38" t="str">
        <f>IF('Data. User Inf'!B10046&lt;'Data. Transactions'!C10046,"Current","New")</f>
        <v>New</v>
      </c>
    </row>
    <row r="10047" spans="1:12" ht="15.75" customHeight="1" x14ac:dyDescent="0.25">
      <c r="A10047" s="24">
        <v>59201709</v>
      </c>
      <c r="B10047" s="24">
        <v>7471190920</v>
      </c>
      <c r="C10047" s="26">
        <v>44111</v>
      </c>
      <c r="D10047" s="27">
        <v>20000</v>
      </c>
      <c r="E10047" s="28" t="s">
        <v>9</v>
      </c>
      <c r="F10047" s="24">
        <v>12</v>
      </c>
      <c r="G10047" s="36" t="s">
        <v>99</v>
      </c>
      <c r="H10047" s="38">
        <f>((VLOOKUP(F10047,'Data. Commission'!$B$2:$C$6,2,))/100)*D10047</f>
        <v>400</v>
      </c>
      <c r="I10047" s="38" t="str">
        <f>VLOOKUP(A10047,'Data. User Inf'!$A$2:$D$13428,4,)</f>
        <v>33_to_37</v>
      </c>
      <c r="J10047" s="38" t="str">
        <f>VLOOKUP(A10047,'Data. User Inf'!$A$2:$E$13428,5,)</f>
        <v>MALE</v>
      </c>
      <c r="K10047" s="38" t="str">
        <f>VLOOKUP(A10047,'Data. User Inf'!$A$2:$E$13428,3,)</f>
        <v>Other Cities</v>
      </c>
      <c r="L10047" s="38" t="str">
        <f>IF('Data. User Inf'!B10047&lt;'Data. Transactions'!C10047,"Current","New")</f>
        <v>Current</v>
      </c>
    </row>
    <row r="10048" spans="1:12" ht="15.75" customHeight="1" x14ac:dyDescent="0.25">
      <c r="A10048" s="24">
        <v>42085973</v>
      </c>
      <c r="B10048" s="24">
        <v>7472502009</v>
      </c>
      <c r="C10048" s="26">
        <v>44111</v>
      </c>
      <c r="D10048" s="27">
        <v>20000</v>
      </c>
      <c r="E10048" s="28" t="s">
        <v>9</v>
      </c>
      <c r="F10048" s="24">
        <v>12</v>
      </c>
      <c r="G10048" s="36" t="s">
        <v>99</v>
      </c>
      <c r="H10048" s="38">
        <f>((VLOOKUP(F10048,'Data. Commission'!$B$2:$C$6,2,))/100)*D10048</f>
        <v>400</v>
      </c>
      <c r="I10048" s="38" t="str">
        <f>VLOOKUP(A10048,'Data. User Inf'!$A$2:$D$13428,4,)</f>
        <v>33_to_37</v>
      </c>
      <c r="J10048" s="38" t="str">
        <f>VLOOKUP(A10048,'Data. User Inf'!$A$2:$E$13428,5,)</f>
        <v>MALE</v>
      </c>
      <c r="K10048" s="38" t="str">
        <f>VLOOKUP(A10048,'Data. User Inf'!$A$2:$E$13428,3,)</f>
        <v>Other Cities</v>
      </c>
      <c r="L10048" s="38" t="str">
        <f>IF('Data. User Inf'!B10048&lt;'Data. Transactions'!C10048,"Current","New")</f>
        <v>Current</v>
      </c>
    </row>
    <row r="10049" spans="1:12" ht="15.75" customHeight="1" x14ac:dyDescent="0.25">
      <c r="A10049" s="24">
        <v>23056198</v>
      </c>
      <c r="B10049" s="24">
        <v>7474889157</v>
      </c>
      <c r="C10049" s="26">
        <v>44111</v>
      </c>
      <c r="D10049" s="27">
        <v>10000</v>
      </c>
      <c r="E10049" s="28" t="s">
        <v>60</v>
      </c>
      <c r="F10049" s="24">
        <v>13</v>
      </c>
      <c r="G10049" s="36" t="s">
        <v>99</v>
      </c>
      <c r="H10049" s="38">
        <f>((VLOOKUP(F10049,'Data. Commission'!$B$2:$C$6,2,))/100)*D10049</f>
        <v>300</v>
      </c>
      <c r="I10049" s="38" t="str">
        <f>VLOOKUP(A10049,'Data. User Inf'!$A$2:$D$13428,4,)</f>
        <v>33_to_37</v>
      </c>
      <c r="J10049" s="38" t="str">
        <f>VLOOKUP(A10049,'Data. User Inf'!$A$2:$E$13428,5,)</f>
        <v>FEMALE</v>
      </c>
      <c r="K10049" s="38" t="str">
        <f>VLOOKUP(A10049,'Data. User Inf'!$A$2:$E$13428,3,)</f>
        <v>Other Cities</v>
      </c>
      <c r="L10049" s="38" t="str">
        <f>IF('Data. User Inf'!B10049&lt;'Data. Transactions'!C10049,"Current","New")</f>
        <v>Current</v>
      </c>
    </row>
    <row r="10050" spans="1:12" ht="15.75" customHeight="1" x14ac:dyDescent="0.25">
      <c r="A10050" s="24">
        <v>58721205</v>
      </c>
      <c r="B10050" s="24">
        <v>7468155011</v>
      </c>
      <c r="C10050" s="26">
        <v>44111</v>
      </c>
      <c r="D10050" s="27">
        <v>10000</v>
      </c>
      <c r="E10050" s="28" t="s">
        <v>60</v>
      </c>
      <c r="F10050" s="24">
        <v>13</v>
      </c>
      <c r="G10050" s="36" t="s">
        <v>99</v>
      </c>
      <c r="H10050" s="38">
        <f>((VLOOKUP(F10050,'Data. Commission'!$B$2:$C$6,2,))/100)*D10050</f>
        <v>300</v>
      </c>
      <c r="I10050" s="38" t="str">
        <f>VLOOKUP(A10050,'Data. User Inf'!$A$2:$D$13428,4,)</f>
        <v>33_to_37</v>
      </c>
      <c r="J10050" s="38" t="str">
        <f>VLOOKUP(A10050,'Data. User Inf'!$A$2:$E$13428,5,)</f>
        <v>UNKNOWN</v>
      </c>
      <c r="K10050" s="38" t="str">
        <f>VLOOKUP(A10050,'Data. User Inf'!$A$2:$E$13428,3,)</f>
        <v>Other Cities</v>
      </c>
      <c r="L10050" s="38" t="str">
        <f>IF('Data. User Inf'!B10050&lt;'Data. Transactions'!C10050,"Current","New")</f>
        <v>Current</v>
      </c>
    </row>
    <row r="10051" spans="1:12" ht="15.75" customHeight="1" x14ac:dyDescent="0.25">
      <c r="A10051" s="24">
        <v>57237838</v>
      </c>
      <c r="B10051" s="24">
        <v>7477437011</v>
      </c>
      <c r="C10051" s="26">
        <v>44111</v>
      </c>
      <c r="D10051" s="27">
        <v>50000</v>
      </c>
      <c r="E10051" s="28" t="s">
        <v>9</v>
      </c>
      <c r="F10051" s="24">
        <v>12</v>
      </c>
      <c r="G10051" s="36" t="s">
        <v>99</v>
      </c>
      <c r="H10051" s="38">
        <f>((VLOOKUP(F10051,'Data. Commission'!$B$2:$C$6,2,))/100)*D10051</f>
        <v>1000</v>
      </c>
      <c r="I10051" s="38" t="str">
        <f>VLOOKUP(A10051,'Data. User Inf'!$A$2:$D$13428,4,)</f>
        <v>33_to_37</v>
      </c>
      <c r="J10051" s="38" t="str">
        <f>VLOOKUP(A10051,'Data. User Inf'!$A$2:$E$13428,5,)</f>
        <v>MALE</v>
      </c>
      <c r="K10051" s="38" t="str">
        <f>VLOOKUP(A10051,'Data. User Inf'!$A$2:$E$13428,3,)</f>
        <v>Other Cities</v>
      </c>
      <c r="L10051" s="38" t="str">
        <f>IF('Data. User Inf'!B10051&lt;'Data. Transactions'!C10051,"Current","New")</f>
        <v>Current</v>
      </c>
    </row>
    <row r="10052" spans="1:12" ht="15.75" customHeight="1" x14ac:dyDescent="0.25">
      <c r="A10052" s="24">
        <v>8083116</v>
      </c>
      <c r="B10052" s="24">
        <v>7470182421</v>
      </c>
      <c r="C10052" s="26">
        <v>44111</v>
      </c>
      <c r="D10052" s="27">
        <v>50000</v>
      </c>
      <c r="E10052" s="28" t="s">
        <v>60</v>
      </c>
      <c r="F10052" s="24">
        <v>13</v>
      </c>
      <c r="G10052" s="36" t="s">
        <v>99</v>
      </c>
      <c r="H10052" s="38">
        <f>((VLOOKUP(F10052,'Data. Commission'!$B$2:$C$6,2,))/100)*D10052</f>
        <v>1500</v>
      </c>
      <c r="I10052" s="38" t="str">
        <f>VLOOKUP(A10052,'Data. User Inf'!$A$2:$D$13428,4,)</f>
        <v>33_to_37</v>
      </c>
      <c r="J10052" s="38" t="str">
        <f>VLOOKUP(A10052,'Data. User Inf'!$A$2:$E$13428,5,)</f>
        <v>MALE</v>
      </c>
      <c r="K10052" s="38" t="str">
        <f>VLOOKUP(A10052,'Data. User Inf'!$A$2:$E$13428,3,)</f>
        <v>Other Cities</v>
      </c>
      <c r="L10052" s="38" t="str">
        <f>IF('Data. User Inf'!B10052&lt;'Data. Transactions'!C10052,"Current","New")</f>
        <v>Current</v>
      </c>
    </row>
    <row r="10053" spans="1:12" ht="15.75" customHeight="1" x14ac:dyDescent="0.25">
      <c r="A10053" s="24">
        <v>58283840</v>
      </c>
      <c r="B10053" s="24">
        <v>7472779485</v>
      </c>
      <c r="C10053" s="26">
        <v>44111</v>
      </c>
      <c r="D10053" s="27">
        <v>10000</v>
      </c>
      <c r="E10053" s="28" t="s">
        <v>9</v>
      </c>
      <c r="F10053" s="24">
        <v>12</v>
      </c>
      <c r="G10053" s="36" t="s">
        <v>99</v>
      </c>
      <c r="H10053" s="38">
        <f>((VLOOKUP(F10053,'Data. Commission'!$B$2:$C$6,2,))/100)*D10053</f>
        <v>200</v>
      </c>
      <c r="I10053" s="38" t="str">
        <f>VLOOKUP(A10053,'Data. User Inf'!$A$2:$D$13428,4,)</f>
        <v>33_to_37</v>
      </c>
      <c r="J10053" s="38" t="str">
        <f>VLOOKUP(A10053,'Data. User Inf'!$A$2:$E$13428,5,)</f>
        <v>FEMALE</v>
      </c>
      <c r="K10053" s="38" t="str">
        <f>VLOOKUP(A10053,'Data. User Inf'!$A$2:$E$13428,3,)</f>
        <v>Other Cities</v>
      </c>
      <c r="L10053" s="38" t="str">
        <f>IF('Data. User Inf'!B10053&lt;'Data. Transactions'!C10053,"Current","New")</f>
        <v>Current</v>
      </c>
    </row>
    <row r="10054" spans="1:12" ht="15.75" customHeight="1" x14ac:dyDescent="0.25">
      <c r="A10054" s="24">
        <v>33861540</v>
      </c>
      <c r="B10054" s="24">
        <v>7467170197</v>
      </c>
      <c r="C10054" s="26">
        <v>44111</v>
      </c>
      <c r="D10054" s="27">
        <v>20000</v>
      </c>
      <c r="E10054" s="28" t="s">
        <v>86</v>
      </c>
      <c r="F10054" s="24">
        <v>14</v>
      </c>
      <c r="G10054" s="37"/>
      <c r="H10054" s="38">
        <f>((VLOOKUP(F10054,'Data. Commission'!$B$2:$C$6,2,))/100)*D10054</f>
        <v>800</v>
      </c>
      <c r="I10054" s="38" t="str">
        <f>VLOOKUP(A10054,'Data. User Inf'!$A$2:$D$13428,4,)</f>
        <v>33_to_37</v>
      </c>
      <c r="J10054" s="38" t="str">
        <f>VLOOKUP(A10054,'Data. User Inf'!$A$2:$E$13428,5,)</f>
        <v>MALE</v>
      </c>
      <c r="K10054" s="38" t="str">
        <f>VLOOKUP(A10054,'Data. User Inf'!$A$2:$E$13428,3,)</f>
        <v>Other Cities</v>
      </c>
      <c r="L10054" s="38" t="str">
        <f>IF('Data. User Inf'!B10054&lt;'Data. Transactions'!C10054,"Current","New")</f>
        <v>Current</v>
      </c>
    </row>
    <row r="10055" spans="1:12" ht="15.75" customHeight="1" x14ac:dyDescent="0.25">
      <c r="A10055" s="24">
        <v>44359996</v>
      </c>
      <c r="B10055" s="24">
        <v>7466263802</v>
      </c>
      <c r="C10055" s="26">
        <v>44111</v>
      </c>
      <c r="D10055" s="27">
        <v>50000</v>
      </c>
      <c r="E10055" s="24" t="s">
        <v>9</v>
      </c>
      <c r="F10055" s="24">
        <v>12</v>
      </c>
      <c r="G10055" s="37"/>
      <c r="H10055" s="38">
        <f>((VLOOKUP(F10055,'Data. Commission'!$B$2:$C$6,2,))/100)*D10055</f>
        <v>1000</v>
      </c>
      <c r="I10055" s="38" t="str">
        <f>VLOOKUP(A10055,'Data. User Inf'!$A$2:$D$13428,4,)</f>
        <v>18_to_22</v>
      </c>
      <c r="J10055" s="38" t="str">
        <f>VLOOKUP(A10055,'Data. User Inf'!$A$2:$E$13428,5,)</f>
        <v>FEMALE</v>
      </c>
      <c r="K10055" s="38" t="str">
        <f>VLOOKUP(A10055,'Data. User Inf'!$A$2:$E$13428,3,)</f>
        <v>Other Cities</v>
      </c>
      <c r="L10055" s="38" t="str">
        <f>IF('Data. User Inf'!B10055&lt;'Data. Transactions'!C10055,"Current","New")</f>
        <v>Current</v>
      </c>
    </row>
    <row r="10056" spans="1:12" ht="15.75" customHeight="1" x14ac:dyDescent="0.25">
      <c r="A10056" s="24">
        <v>40758690</v>
      </c>
      <c r="B10056" s="24">
        <v>7466901765</v>
      </c>
      <c r="C10056" s="26">
        <v>44111</v>
      </c>
      <c r="D10056" s="27">
        <v>50000</v>
      </c>
      <c r="E10056" s="24" t="s">
        <v>9</v>
      </c>
      <c r="F10056" s="24">
        <v>12</v>
      </c>
      <c r="G10056" s="37"/>
      <c r="H10056" s="38">
        <f>((VLOOKUP(F10056,'Data. Commission'!$B$2:$C$6,2,))/100)*D10056</f>
        <v>1000</v>
      </c>
      <c r="I10056" s="38" t="str">
        <f>VLOOKUP(A10056,'Data. User Inf'!$A$2:$D$13428,4,)</f>
        <v>unknown</v>
      </c>
      <c r="J10056" s="38" t="str">
        <f>VLOOKUP(A10056,'Data. User Inf'!$A$2:$E$13428,5,)</f>
        <v>MALE</v>
      </c>
      <c r="K10056" s="38" t="str">
        <f>VLOOKUP(A10056,'Data. User Inf'!$A$2:$E$13428,3,)</f>
        <v>Hà Nội</v>
      </c>
      <c r="L10056" s="38" t="str">
        <f>IF('Data. User Inf'!B10056&lt;'Data. Transactions'!C10056,"Current","New")</f>
        <v>Current</v>
      </c>
    </row>
    <row r="10057" spans="1:12" ht="15.75" customHeight="1" x14ac:dyDescent="0.25">
      <c r="A10057" s="24">
        <v>54330284</v>
      </c>
      <c r="B10057" s="24">
        <v>7473834509</v>
      </c>
      <c r="C10057" s="26">
        <v>44111</v>
      </c>
      <c r="D10057" s="27">
        <v>20000</v>
      </c>
      <c r="E10057" s="24" t="s">
        <v>60</v>
      </c>
      <c r="F10057" s="24">
        <v>13</v>
      </c>
      <c r="G10057" s="37"/>
      <c r="H10057" s="38">
        <f>((VLOOKUP(F10057,'Data. Commission'!$B$2:$C$6,2,))/100)*D10057</f>
        <v>600</v>
      </c>
      <c r="I10057" s="38" t="str">
        <f>VLOOKUP(A10057,'Data. User Inf'!$A$2:$D$13428,4,)</f>
        <v>28_to_32</v>
      </c>
      <c r="J10057" s="38" t="str">
        <f>VLOOKUP(A10057,'Data. User Inf'!$A$2:$E$13428,5,)</f>
        <v>MALE</v>
      </c>
      <c r="K10057" s="38" t="str">
        <f>VLOOKUP(A10057,'Data. User Inf'!$A$2:$E$13428,3,)</f>
        <v>Other Cities</v>
      </c>
      <c r="L10057" s="38" t="str">
        <f>IF('Data. User Inf'!B10057&lt;'Data. Transactions'!C10057,"Current","New")</f>
        <v>Current</v>
      </c>
    </row>
    <row r="10058" spans="1:12" ht="15.75" customHeight="1" x14ac:dyDescent="0.25">
      <c r="A10058" s="24">
        <v>43837809</v>
      </c>
      <c r="B10058" s="24">
        <v>7475061041</v>
      </c>
      <c r="C10058" s="26">
        <v>44111</v>
      </c>
      <c r="D10058" s="27">
        <v>100000</v>
      </c>
      <c r="E10058" s="28" t="s">
        <v>60</v>
      </c>
      <c r="F10058" s="24">
        <v>13</v>
      </c>
      <c r="G10058" s="36" t="s">
        <v>49</v>
      </c>
      <c r="H10058" s="38">
        <f>((VLOOKUP(F10058,'Data. Commission'!$B$2:$C$6,2,))/100)*D10058</f>
        <v>3000</v>
      </c>
      <c r="I10058" s="38" t="str">
        <f>VLOOKUP(A10058,'Data. User Inf'!$A$2:$D$13428,4,)</f>
        <v>unknown</v>
      </c>
      <c r="J10058" s="38" t="str">
        <f>VLOOKUP(A10058,'Data. User Inf'!$A$2:$E$13428,5,)</f>
        <v>MALE</v>
      </c>
      <c r="K10058" s="38" t="str">
        <f>VLOOKUP(A10058,'Data. User Inf'!$A$2:$E$13428,3,)</f>
        <v>Other Cities</v>
      </c>
      <c r="L10058" s="38" t="str">
        <f>IF('Data. User Inf'!B10058&lt;'Data. Transactions'!C10058,"Current","New")</f>
        <v>Current</v>
      </c>
    </row>
    <row r="10059" spans="1:12" ht="15.75" customHeight="1" x14ac:dyDescent="0.25">
      <c r="A10059" s="24">
        <v>57142698</v>
      </c>
      <c r="B10059" s="24">
        <v>7471560472</v>
      </c>
      <c r="C10059" s="26">
        <v>44111</v>
      </c>
      <c r="D10059" s="27">
        <v>50000</v>
      </c>
      <c r="E10059" s="24" t="s">
        <v>9</v>
      </c>
      <c r="F10059" s="24">
        <v>12</v>
      </c>
      <c r="G10059" s="37"/>
      <c r="H10059" s="38">
        <f>((VLOOKUP(F10059,'Data. Commission'!$B$2:$C$6,2,))/100)*D10059</f>
        <v>1000</v>
      </c>
      <c r="I10059" s="38" t="str">
        <f>VLOOKUP(A10059,'Data. User Inf'!$A$2:$D$13428,4,)</f>
        <v>unknown</v>
      </c>
      <c r="J10059" s="38" t="str">
        <f>VLOOKUP(A10059,'Data. User Inf'!$A$2:$E$13428,5,)</f>
        <v>MALE</v>
      </c>
      <c r="K10059" s="38" t="str">
        <f>VLOOKUP(A10059,'Data. User Inf'!$A$2:$E$13428,3,)</f>
        <v>Hà Nội</v>
      </c>
      <c r="L10059" s="38" t="str">
        <f>IF('Data. User Inf'!B10059&lt;'Data. Transactions'!C10059,"Current","New")</f>
        <v>Current</v>
      </c>
    </row>
    <row r="10060" spans="1:12" ht="15.75" customHeight="1" x14ac:dyDescent="0.25">
      <c r="A10060" s="24">
        <v>20917818</v>
      </c>
      <c r="B10060" s="24">
        <v>7472487094</v>
      </c>
      <c r="C10060" s="26">
        <v>44111</v>
      </c>
      <c r="D10060" s="27">
        <v>20000</v>
      </c>
      <c r="E10060" s="28" t="s">
        <v>60</v>
      </c>
      <c r="F10060" s="24">
        <v>13</v>
      </c>
      <c r="G10060" s="36" t="s">
        <v>99</v>
      </c>
      <c r="H10060" s="38">
        <f>((VLOOKUP(F10060,'Data. Commission'!$B$2:$C$6,2,))/100)*D10060</f>
        <v>600</v>
      </c>
      <c r="I10060" s="38" t="str">
        <f>VLOOKUP(A10060,'Data. User Inf'!$A$2:$D$13428,4,)</f>
        <v>28_to_32</v>
      </c>
      <c r="J10060" s="38" t="str">
        <f>VLOOKUP(A10060,'Data. User Inf'!$A$2:$E$13428,5,)</f>
        <v>FEMALE</v>
      </c>
      <c r="K10060" s="38" t="str">
        <f>VLOOKUP(A10060,'Data. User Inf'!$A$2:$E$13428,3,)</f>
        <v>Unknown</v>
      </c>
      <c r="L10060" s="38" t="str">
        <f>IF('Data. User Inf'!B10060&lt;'Data. Transactions'!C10060,"Current","New")</f>
        <v>Current</v>
      </c>
    </row>
    <row r="10061" spans="1:12" ht="15.75" customHeight="1" x14ac:dyDescent="0.25">
      <c r="A10061" s="24">
        <v>43326835</v>
      </c>
      <c r="B10061" s="24">
        <v>7472748294</v>
      </c>
      <c r="C10061" s="26">
        <v>44111</v>
      </c>
      <c r="D10061" s="27">
        <v>100000</v>
      </c>
      <c r="E10061" s="28" t="s">
        <v>60</v>
      </c>
      <c r="F10061" s="24">
        <v>13</v>
      </c>
      <c r="G10061" s="37" t="s">
        <v>49</v>
      </c>
      <c r="H10061" s="38">
        <f>((VLOOKUP(F10061,'Data. Commission'!$B$2:$C$6,2,))/100)*D10061</f>
        <v>3000</v>
      </c>
      <c r="I10061" s="38" t="str">
        <f>VLOOKUP(A10061,'Data. User Inf'!$A$2:$D$13428,4,)</f>
        <v>28_to_32</v>
      </c>
      <c r="J10061" s="38" t="str">
        <f>VLOOKUP(A10061,'Data. User Inf'!$A$2:$E$13428,5,)</f>
        <v>MALE</v>
      </c>
      <c r="K10061" s="38" t="str">
        <f>VLOOKUP(A10061,'Data. User Inf'!$A$2:$E$13428,3,)</f>
        <v>Unknown</v>
      </c>
      <c r="L10061" s="38" t="str">
        <f>IF('Data. User Inf'!B10061&lt;'Data. Transactions'!C10061,"Current","New")</f>
        <v>Current</v>
      </c>
    </row>
    <row r="10062" spans="1:12" ht="15.75" customHeight="1" x14ac:dyDescent="0.25">
      <c r="A10062" s="24">
        <v>30416029</v>
      </c>
      <c r="B10062" s="24">
        <v>7476368255</v>
      </c>
      <c r="C10062" s="26">
        <v>44111</v>
      </c>
      <c r="D10062" s="27">
        <v>30000</v>
      </c>
      <c r="E10062" s="28" t="s">
        <v>86</v>
      </c>
      <c r="F10062" s="24">
        <v>14</v>
      </c>
      <c r="G10062" s="36" t="s">
        <v>99</v>
      </c>
      <c r="H10062" s="38">
        <f>((VLOOKUP(F10062,'Data. Commission'!$B$2:$C$6,2,))/100)*D10062</f>
        <v>1200</v>
      </c>
      <c r="I10062" s="38" t="str">
        <f>VLOOKUP(A10062,'Data. User Inf'!$A$2:$D$13428,4,)</f>
        <v>unknown</v>
      </c>
      <c r="J10062" s="38" t="str">
        <f>VLOOKUP(A10062,'Data. User Inf'!$A$2:$E$13428,5,)</f>
        <v>FEMALE</v>
      </c>
      <c r="K10062" s="38" t="str">
        <f>VLOOKUP(A10062,'Data. User Inf'!$A$2:$E$13428,3,)</f>
        <v>Unknown</v>
      </c>
      <c r="L10062" s="38" t="str">
        <f>IF('Data. User Inf'!B10062&lt;'Data. Transactions'!C10062,"Current","New")</f>
        <v>Current</v>
      </c>
    </row>
    <row r="10063" spans="1:12" ht="15.75" customHeight="1" x14ac:dyDescent="0.25">
      <c r="A10063" s="24">
        <v>36931303</v>
      </c>
      <c r="B10063" s="24">
        <v>7484462613</v>
      </c>
      <c r="C10063" s="26">
        <v>44112</v>
      </c>
      <c r="D10063" s="27">
        <v>50000</v>
      </c>
      <c r="E10063" s="28" t="s">
        <v>60</v>
      </c>
      <c r="F10063" s="24">
        <v>13</v>
      </c>
      <c r="G10063" s="36" t="s">
        <v>99</v>
      </c>
      <c r="H10063" s="38">
        <f>((VLOOKUP(F10063,'Data. Commission'!$B$2:$C$6,2,))/100)*D10063</f>
        <v>1500</v>
      </c>
      <c r="I10063" s="38" t="str">
        <f>VLOOKUP(A10063,'Data. User Inf'!$A$2:$D$13428,4,)</f>
        <v>23_to_27</v>
      </c>
      <c r="J10063" s="38" t="str">
        <f>VLOOKUP(A10063,'Data. User Inf'!$A$2:$E$13428,5,)</f>
        <v>MALE</v>
      </c>
      <c r="K10063" s="38" t="str">
        <f>VLOOKUP(A10063,'Data. User Inf'!$A$2:$E$13428,3,)</f>
        <v>Other Cities</v>
      </c>
      <c r="L10063" s="38" t="str">
        <f>IF('Data. User Inf'!B10063&lt;'Data. Transactions'!C10063,"Current","New")</f>
        <v>Current</v>
      </c>
    </row>
    <row r="10064" spans="1:12" ht="15.75" customHeight="1" x14ac:dyDescent="0.25">
      <c r="A10064" s="24">
        <v>36883918</v>
      </c>
      <c r="B10064" s="24">
        <v>7486725086</v>
      </c>
      <c r="C10064" s="26">
        <v>44112</v>
      </c>
      <c r="D10064" s="27">
        <v>20000</v>
      </c>
      <c r="E10064" s="28" t="s">
        <v>60</v>
      </c>
      <c r="F10064" s="24">
        <v>13</v>
      </c>
      <c r="G10064" s="36" t="s">
        <v>99</v>
      </c>
      <c r="H10064" s="38">
        <f>((VLOOKUP(F10064,'Data. Commission'!$B$2:$C$6,2,))/100)*D10064</f>
        <v>600</v>
      </c>
      <c r="I10064" s="38" t="str">
        <f>VLOOKUP(A10064,'Data. User Inf'!$A$2:$D$13428,4,)</f>
        <v>23_to_27</v>
      </c>
      <c r="J10064" s="38" t="str">
        <f>VLOOKUP(A10064,'Data. User Inf'!$A$2:$E$13428,5,)</f>
        <v>FEMALE</v>
      </c>
      <c r="K10064" s="38" t="str">
        <f>VLOOKUP(A10064,'Data. User Inf'!$A$2:$E$13428,3,)</f>
        <v>Other Cities</v>
      </c>
      <c r="L10064" s="38" t="str">
        <f>IF('Data. User Inf'!B10064&lt;'Data. Transactions'!C10064,"Current","New")</f>
        <v>Current</v>
      </c>
    </row>
    <row r="10065" spans="1:12" ht="15.75" customHeight="1" x14ac:dyDescent="0.25">
      <c r="A10065" s="24">
        <v>33941085</v>
      </c>
      <c r="B10065" s="24">
        <v>7481507285</v>
      </c>
      <c r="C10065" s="26">
        <v>44112</v>
      </c>
      <c r="D10065" s="27">
        <v>100000</v>
      </c>
      <c r="E10065" s="28" t="s">
        <v>9</v>
      </c>
      <c r="F10065" s="24">
        <v>12</v>
      </c>
      <c r="G10065" s="37" t="s">
        <v>49</v>
      </c>
      <c r="H10065" s="38">
        <f>((VLOOKUP(F10065,'Data. Commission'!$B$2:$C$6,2,))/100)*D10065</f>
        <v>2000</v>
      </c>
      <c r="I10065" s="38" t="str">
        <f>VLOOKUP(A10065,'Data. User Inf'!$A$2:$D$13428,4,)</f>
        <v>23_to_27</v>
      </c>
      <c r="J10065" s="38" t="str">
        <f>VLOOKUP(A10065,'Data. User Inf'!$A$2:$E$13428,5,)</f>
        <v>MALE</v>
      </c>
      <c r="K10065" s="38" t="str">
        <f>VLOOKUP(A10065,'Data. User Inf'!$A$2:$E$13428,3,)</f>
        <v>Other Cities</v>
      </c>
      <c r="L10065" s="38" t="str">
        <f>IF('Data. User Inf'!B10065&lt;'Data. Transactions'!C10065,"Current","New")</f>
        <v>Current</v>
      </c>
    </row>
    <row r="10066" spans="1:12" ht="15.75" customHeight="1" x14ac:dyDescent="0.25">
      <c r="A10066" s="24">
        <v>44833811</v>
      </c>
      <c r="B10066" s="24">
        <v>7482894403</v>
      </c>
      <c r="C10066" s="26">
        <v>44112</v>
      </c>
      <c r="D10066" s="27">
        <v>30000</v>
      </c>
      <c r="E10066" s="28" t="s">
        <v>9</v>
      </c>
      <c r="F10066" s="24">
        <v>12</v>
      </c>
      <c r="G10066" s="36" t="s">
        <v>99</v>
      </c>
      <c r="H10066" s="38">
        <f>((VLOOKUP(F10066,'Data. Commission'!$B$2:$C$6,2,))/100)*D10066</f>
        <v>600</v>
      </c>
      <c r="I10066" s="38" t="str">
        <f>VLOOKUP(A10066,'Data. User Inf'!$A$2:$D$13428,4,)</f>
        <v>23_to_27</v>
      </c>
      <c r="J10066" s="38" t="str">
        <f>VLOOKUP(A10066,'Data. User Inf'!$A$2:$E$13428,5,)</f>
        <v>MALE</v>
      </c>
      <c r="K10066" s="38" t="str">
        <f>VLOOKUP(A10066,'Data. User Inf'!$A$2:$E$13428,3,)</f>
        <v>Other Cities</v>
      </c>
      <c r="L10066" s="38" t="str">
        <f>IF('Data. User Inf'!B10066&lt;'Data. Transactions'!C10066,"Current","New")</f>
        <v>Current</v>
      </c>
    </row>
    <row r="10067" spans="1:12" ht="15.75" customHeight="1" x14ac:dyDescent="0.25">
      <c r="A10067" s="24">
        <v>41763844</v>
      </c>
      <c r="B10067" s="24">
        <v>7483485481</v>
      </c>
      <c r="C10067" s="26">
        <v>44112</v>
      </c>
      <c r="D10067" s="27">
        <v>100000</v>
      </c>
      <c r="E10067" s="24" t="s">
        <v>86</v>
      </c>
      <c r="F10067" s="24">
        <v>14</v>
      </c>
      <c r="G10067" s="37" t="s">
        <v>49</v>
      </c>
      <c r="H10067" s="38">
        <f>((VLOOKUP(F10067,'Data. Commission'!$B$2:$C$6,2,))/100)*D10067</f>
        <v>4000</v>
      </c>
      <c r="I10067" s="38" t="str">
        <f>VLOOKUP(A10067,'Data. User Inf'!$A$2:$D$13428,4,)</f>
        <v>&gt;37</v>
      </c>
      <c r="J10067" s="38" t="str">
        <f>VLOOKUP(A10067,'Data. User Inf'!$A$2:$E$13428,5,)</f>
        <v>MALE</v>
      </c>
      <c r="K10067" s="38" t="str">
        <f>VLOOKUP(A10067,'Data. User Inf'!$A$2:$E$13428,3,)</f>
        <v>Hồ Chí Minh</v>
      </c>
      <c r="L10067" s="38" t="str">
        <f>IF('Data. User Inf'!B10067&lt;'Data. Transactions'!C10067,"Current","New")</f>
        <v>Current</v>
      </c>
    </row>
    <row r="10068" spans="1:12" ht="15.75" customHeight="1" x14ac:dyDescent="0.25">
      <c r="A10068" s="24">
        <v>53872016</v>
      </c>
      <c r="B10068" s="24">
        <v>7478060677</v>
      </c>
      <c r="C10068" s="26">
        <v>44112</v>
      </c>
      <c r="D10068" s="27">
        <v>20000</v>
      </c>
      <c r="E10068" s="24" t="s">
        <v>60</v>
      </c>
      <c r="F10068" s="24">
        <v>13</v>
      </c>
      <c r="G10068" s="37" t="s">
        <v>49</v>
      </c>
      <c r="H10068" s="38">
        <f>((VLOOKUP(F10068,'Data. Commission'!$B$2:$C$6,2,))/100)*D10068</f>
        <v>600</v>
      </c>
      <c r="I10068" s="38" t="str">
        <f>VLOOKUP(A10068,'Data. User Inf'!$A$2:$D$13428,4,)</f>
        <v>23_to_27</v>
      </c>
      <c r="J10068" s="38" t="str">
        <f>VLOOKUP(A10068,'Data. User Inf'!$A$2:$E$13428,5,)</f>
        <v>FEMALE</v>
      </c>
      <c r="K10068" s="38" t="str">
        <f>VLOOKUP(A10068,'Data. User Inf'!$A$2:$E$13428,3,)</f>
        <v>Hồ Chí Minh</v>
      </c>
      <c r="L10068" s="38" t="str">
        <f>IF('Data. User Inf'!B10068&lt;'Data. Transactions'!C10068,"Current","New")</f>
        <v>Current</v>
      </c>
    </row>
    <row r="10069" spans="1:12" ht="15.75" customHeight="1" x14ac:dyDescent="0.25">
      <c r="A10069" s="24">
        <v>42865075</v>
      </c>
      <c r="B10069" s="24">
        <v>7486804838</v>
      </c>
      <c r="C10069" s="26">
        <v>44112</v>
      </c>
      <c r="D10069" s="27">
        <v>20000</v>
      </c>
      <c r="E10069" s="28" t="s">
        <v>9</v>
      </c>
      <c r="F10069" s="24">
        <v>12</v>
      </c>
      <c r="G10069" s="36" t="s">
        <v>99</v>
      </c>
      <c r="H10069" s="38">
        <f>((VLOOKUP(F10069,'Data. Commission'!$B$2:$C$6,2,))/100)*D10069</f>
        <v>400</v>
      </c>
      <c r="I10069" s="38" t="str">
        <f>VLOOKUP(A10069,'Data. User Inf'!$A$2:$D$13428,4,)</f>
        <v>28_to_32</v>
      </c>
      <c r="J10069" s="38" t="str">
        <f>VLOOKUP(A10069,'Data. User Inf'!$A$2:$E$13428,5,)</f>
        <v>FEMALE</v>
      </c>
      <c r="K10069" s="38" t="str">
        <f>VLOOKUP(A10069,'Data. User Inf'!$A$2:$E$13428,3,)</f>
        <v>Hà Nội</v>
      </c>
      <c r="L10069" s="38" t="str">
        <f>IF('Data. User Inf'!B10069&lt;'Data. Transactions'!C10069,"Current","New")</f>
        <v>Current</v>
      </c>
    </row>
    <row r="10070" spans="1:12" ht="15.75" customHeight="1" x14ac:dyDescent="0.25">
      <c r="A10070" s="24">
        <v>39111759</v>
      </c>
      <c r="B10070" s="24">
        <v>7480482687</v>
      </c>
      <c r="C10070" s="26">
        <v>44112</v>
      </c>
      <c r="D10070" s="27">
        <v>100000</v>
      </c>
      <c r="E10070" s="28" t="s">
        <v>9</v>
      </c>
      <c r="F10070" s="24">
        <v>12</v>
      </c>
      <c r="G10070" s="37" t="s">
        <v>49</v>
      </c>
      <c r="H10070" s="38">
        <f>((VLOOKUP(F10070,'Data. Commission'!$B$2:$C$6,2,))/100)*D10070</f>
        <v>2000</v>
      </c>
      <c r="I10070" s="38" t="str">
        <f>VLOOKUP(A10070,'Data. User Inf'!$A$2:$D$13428,4,)</f>
        <v>33_to_37</v>
      </c>
      <c r="J10070" s="38" t="str">
        <f>VLOOKUP(A10070,'Data. User Inf'!$A$2:$E$13428,5,)</f>
        <v>MALE</v>
      </c>
      <c r="K10070" s="38" t="str">
        <f>VLOOKUP(A10070,'Data. User Inf'!$A$2:$E$13428,3,)</f>
        <v>Hà Nội</v>
      </c>
      <c r="L10070" s="38" t="str">
        <f>IF('Data. User Inf'!B10070&lt;'Data. Transactions'!C10070,"Current","New")</f>
        <v>Current</v>
      </c>
    </row>
    <row r="10071" spans="1:12" ht="15.75" customHeight="1" x14ac:dyDescent="0.25">
      <c r="A10071" s="24">
        <v>48469723</v>
      </c>
      <c r="B10071" s="24">
        <v>7489374238</v>
      </c>
      <c r="C10071" s="26">
        <v>44112</v>
      </c>
      <c r="D10071" s="27">
        <v>50000</v>
      </c>
      <c r="E10071" s="28" t="s">
        <v>9</v>
      </c>
      <c r="F10071" s="24">
        <v>12</v>
      </c>
      <c r="G10071" s="36" t="s">
        <v>99</v>
      </c>
      <c r="H10071" s="38">
        <f>((VLOOKUP(F10071,'Data. Commission'!$B$2:$C$6,2,))/100)*D10071</f>
        <v>1000</v>
      </c>
      <c r="I10071" s="38" t="str">
        <f>VLOOKUP(A10071,'Data. User Inf'!$A$2:$D$13428,4,)</f>
        <v>33_to_37</v>
      </c>
      <c r="J10071" s="38" t="str">
        <f>VLOOKUP(A10071,'Data. User Inf'!$A$2:$E$13428,5,)</f>
        <v>FEMALE</v>
      </c>
      <c r="K10071" s="38" t="str">
        <f>VLOOKUP(A10071,'Data. User Inf'!$A$2:$E$13428,3,)</f>
        <v>Hà Nội</v>
      </c>
      <c r="L10071" s="38" t="str">
        <f>IF('Data. User Inf'!B10071&lt;'Data. Transactions'!C10071,"Current","New")</f>
        <v>Current</v>
      </c>
    </row>
    <row r="10072" spans="1:12" ht="15.75" customHeight="1" x14ac:dyDescent="0.25">
      <c r="A10072" s="24">
        <v>29228332</v>
      </c>
      <c r="B10072" s="24">
        <v>7486297988</v>
      </c>
      <c r="C10072" s="26">
        <v>44112</v>
      </c>
      <c r="D10072" s="27">
        <v>30000</v>
      </c>
      <c r="E10072" s="28" t="s">
        <v>86</v>
      </c>
      <c r="F10072" s="24">
        <v>14</v>
      </c>
      <c r="G10072" s="36" t="s">
        <v>99</v>
      </c>
      <c r="H10072" s="38">
        <f>((VLOOKUP(F10072,'Data. Commission'!$B$2:$C$6,2,))/100)*D10072</f>
        <v>1200</v>
      </c>
      <c r="I10072" s="38" t="str">
        <f>VLOOKUP(A10072,'Data. User Inf'!$A$2:$D$13428,4,)</f>
        <v>33_to_37</v>
      </c>
      <c r="J10072" s="38" t="str">
        <f>VLOOKUP(A10072,'Data. User Inf'!$A$2:$E$13428,5,)</f>
        <v>MALE</v>
      </c>
      <c r="K10072" s="38" t="str">
        <f>VLOOKUP(A10072,'Data. User Inf'!$A$2:$E$13428,3,)</f>
        <v>Other Cities</v>
      </c>
      <c r="L10072" s="38" t="str">
        <f>IF('Data. User Inf'!B10072&lt;'Data. Transactions'!C10072,"Current","New")</f>
        <v>Current</v>
      </c>
    </row>
    <row r="10073" spans="1:12" ht="15.75" customHeight="1" x14ac:dyDescent="0.25">
      <c r="A10073" s="24">
        <v>51227110</v>
      </c>
      <c r="B10073" s="24">
        <v>7482460747</v>
      </c>
      <c r="C10073" s="26">
        <v>44112</v>
      </c>
      <c r="D10073" s="27">
        <v>30000</v>
      </c>
      <c r="E10073" s="28" t="s">
        <v>9</v>
      </c>
      <c r="F10073" s="24">
        <v>12</v>
      </c>
      <c r="G10073" s="36" t="s">
        <v>99</v>
      </c>
      <c r="H10073" s="38">
        <f>((VLOOKUP(F10073,'Data. Commission'!$B$2:$C$6,2,))/100)*D10073</f>
        <v>600</v>
      </c>
      <c r="I10073" s="38" t="str">
        <f>VLOOKUP(A10073,'Data. User Inf'!$A$2:$D$13428,4,)</f>
        <v>&gt;37</v>
      </c>
      <c r="J10073" s="38" t="str">
        <f>VLOOKUP(A10073,'Data. User Inf'!$A$2:$E$13428,5,)</f>
        <v>FEMALE</v>
      </c>
      <c r="K10073" s="38" t="str">
        <f>VLOOKUP(A10073,'Data. User Inf'!$A$2:$E$13428,3,)</f>
        <v>Other Cities</v>
      </c>
      <c r="L10073" s="38" t="str">
        <f>IF('Data. User Inf'!B10073&lt;'Data. Transactions'!C10073,"Current","New")</f>
        <v>Current</v>
      </c>
    </row>
    <row r="10074" spans="1:12" ht="15.75" customHeight="1" x14ac:dyDescent="0.25">
      <c r="A10074" s="24">
        <v>56536818</v>
      </c>
      <c r="B10074" s="24">
        <v>7484744767</v>
      </c>
      <c r="C10074" s="26">
        <v>44112</v>
      </c>
      <c r="D10074" s="27">
        <v>50000</v>
      </c>
      <c r="E10074" s="28" t="s">
        <v>87</v>
      </c>
      <c r="F10074" s="24">
        <v>15</v>
      </c>
      <c r="G10074" s="36" t="s">
        <v>99</v>
      </c>
      <c r="H10074" s="38">
        <f>((VLOOKUP(F10074,'Data. Commission'!$B$2:$C$6,2,))/100)*D10074</f>
        <v>2000</v>
      </c>
      <c r="I10074" s="38" t="str">
        <f>VLOOKUP(A10074,'Data. User Inf'!$A$2:$D$13428,4,)</f>
        <v>&gt;37</v>
      </c>
      <c r="J10074" s="38" t="str">
        <f>VLOOKUP(A10074,'Data. User Inf'!$A$2:$E$13428,5,)</f>
        <v>FEMALE</v>
      </c>
      <c r="K10074" s="38" t="str">
        <f>VLOOKUP(A10074,'Data. User Inf'!$A$2:$E$13428,3,)</f>
        <v>Other Cities</v>
      </c>
      <c r="L10074" s="38" t="str">
        <f>IF('Data. User Inf'!B10074&lt;'Data. Transactions'!C10074,"Current","New")</f>
        <v>Current</v>
      </c>
    </row>
    <row r="10075" spans="1:12" ht="15.75" customHeight="1" x14ac:dyDescent="0.25">
      <c r="A10075" s="24">
        <v>40063705</v>
      </c>
      <c r="B10075" s="24">
        <v>7479470966</v>
      </c>
      <c r="C10075" s="26">
        <v>44112</v>
      </c>
      <c r="D10075" s="27">
        <v>10000</v>
      </c>
      <c r="E10075" s="28" t="s">
        <v>9</v>
      </c>
      <c r="F10075" s="24">
        <v>12</v>
      </c>
      <c r="G10075" s="36" t="s">
        <v>99</v>
      </c>
      <c r="H10075" s="38">
        <f>((VLOOKUP(F10075,'Data. Commission'!$B$2:$C$6,2,))/100)*D10075</f>
        <v>200</v>
      </c>
      <c r="I10075" s="38" t="str">
        <f>VLOOKUP(A10075,'Data. User Inf'!$A$2:$D$13428,4,)</f>
        <v>23_to_27</v>
      </c>
      <c r="J10075" s="38" t="str">
        <f>VLOOKUP(A10075,'Data. User Inf'!$A$2:$E$13428,5,)</f>
        <v>MALE</v>
      </c>
      <c r="K10075" s="38" t="str">
        <f>VLOOKUP(A10075,'Data. User Inf'!$A$2:$E$13428,3,)</f>
        <v>Other Cities</v>
      </c>
      <c r="L10075" s="38" t="str">
        <f>IF('Data. User Inf'!B10075&lt;'Data. Transactions'!C10075,"Current","New")</f>
        <v>Current</v>
      </c>
    </row>
    <row r="10076" spans="1:12" ht="15.75" customHeight="1" x14ac:dyDescent="0.25">
      <c r="A10076" s="24">
        <v>43128958</v>
      </c>
      <c r="B10076" s="24">
        <v>7481835245</v>
      </c>
      <c r="C10076" s="26">
        <v>44112</v>
      </c>
      <c r="D10076" s="27">
        <v>10000</v>
      </c>
      <c r="E10076" s="28" t="s">
        <v>9</v>
      </c>
      <c r="F10076" s="24">
        <v>12</v>
      </c>
      <c r="G10076" s="36" t="s">
        <v>99</v>
      </c>
      <c r="H10076" s="38">
        <f>((VLOOKUP(F10076,'Data. Commission'!$B$2:$C$6,2,))/100)*D10076</f>
        <v>200</v>
      </c>
      <c r="I10076" s="38" t="str">
        <f>VLOOKUP(A10076,'Data. User Inf'!$A$2:$D$13428,4,)</f>
        <v>23_to_27</v>
      </c>
      <c r="J10076" s="38" t="str">
        <f>VLOOKUP(A10076,'Data. User Inf'!$A$2:$E$13428,5,)</f>
        <v>MALE</v>
      </c>
      <c r="K10076" s="38" t="str">
        <f>VLOOKUP(A10076,'Data. User Inf'!$A$2:$E$13428,3,)</f>
        <v>Other Cities</v>
      </c>
      <c r="L10076" s="38" t="str">
        <f>IF('Data. User Inf'!B10076&lt;'Data. Transactions'!C10076,"Current","New")</f>
        <v>Current</v>
      </c>
    </row>
    <row r="10077" spans="1:12" ht="15.75" customHeight="1" x14ac:dyDescent="0.25">
      <c r="A10077" s="24">
        <v>39994623</v>
      </c>
      <c r="B10077" s="24">
        <v>7480356940</v>
      </c>
      <c r="C10077" s="26">
        <v>44112</v>
      </c>
      <c r="D10077" s="27">
        <v>50000</v>
      </c>
      <c r="E10077" s="28" t="s">
        <v>86</v>
      </c>
      <c r="F10077" s="24">
        <v>14</v>
      </c>
      <c r="G10077" s="36" t="s">
        <v>99</v>
      </c>
      <c r="H10077" s="38">
        <f>((VLOOKUP(F10077,'Data. Commission'!$B$2:$C$6,2,))/100)*D10077</f>
        <v>2000</v>
      </c>
      <c r="I10077" s="38" t="str">
        <f>VLOOKUP(A10077,'Data. User Inf'!$A$2:$D$13428,4,)</f>
        <v>23_to_27</v>
      </c>
      <c r="J10077" s="38" t="str">
        <f>VLOOKUP(A10077,'Data. User Inf'!$A$2:$E$13428,5,)</f>
        <v>MALE</v>
      </c>
      <c r="K10077" s="38" t="str">
        <f>VLOOKUP(A10077,'Data. User Inf'!$A$2:$E$13428,3,)</f>
        <v>Other Cities</v>
      </c>
      <c r="L10077" s="38" t="str">
        <f>IF('Data. User Inf'!B10077&lt;'Data. Transactions'!C10077,"Current","New")</f>
        <v>Current</v>
      </c>
    </row>
    <row r="10078" spans="1:12" ht="15.75" customHeight="1" x14ac:dyDescent="0.25">
      <c r="A10078" s="24">
        <v>38542189</v>
      </c>
      <c r="B10078" s="24">
        <v>7482225165</v>
      </c>
      <c r="C10078" s="26">
        <v>44112</v>
      </c>
      <c r="D10078" s="27">
        <v>20000</v>
      </c>
      <c r="E10078" s="28" t="s">
        <v>9</v>
      </c>
      <c r="F10078" s="24">
        <v>12</v>
      </c>
      <c r="G10078" s="36" t="s">
        <v>99</v>
      </c>
      <c r="H10078" s="38">
        <f>((VLOOKUP(F10078,'Data. Commission'!$B$2:$C$6,2,))/100)*D10078</f>
        <v>400</v>
      </c>
      <c r="I10078" s="38" t="str">
        <f>VLOOKUP(A10078,'Data. User Inf'!$A$2:$D$13428,4,)</f>
        <v>23_to_27</v>
      </c>
      <c r="J10078" s="38" t="str">
        <f>VLOOKUP(A10078,'Data. User Inf'!$A$2:$E$13428,5,)</f>
        <v>MALE</v>
      </c>
      <c r="K10078" s="38" t="str">
        <f>VLOOKUP(A10078,'Data. User Inf'!$A$2:$E$13428,3,)</f>
        <v>Other Cities</v>
      </c>
      <c r="L10078" s="38" t="str">
        <f>IF('Data. User Inf'!B10078&lt;'Data. Transactions'!C10078,"Current","New")</f>
        <v>Current</v>
      </c>
    </row>
    <row r="10079" spans="1:12" ht="15.75" customHeight="1" x14ac:dyDescent="0.25">
      <c r="A10079" s="24">
        <v>42523016</v>
      </c>
      <c r="B10079" s="24">
        <v>7488759611</v>
      </c>
      <c r="C10079" s="26">
        <v>44112</v>
      </c>
      <c r="D10079" s="27">
        <v>20000</v>
      </c>
      <c r="E10079" s="28" t="s">
        <v>9</v>
      </c>
      <c r="F10079" s="24">
        <v>12</v>
      </c>
      <c r="G10079" s="36" t="s">
        <v>99</v>
      </c>
      <c r="H10079" s="38">
        <f>((VLOOKUP(F10079,'Data. Commission'!$B$2:$C$6,2,))/100)*D10079</f>
        <v>400</v>
      </c>
      <c r="I10079" s="38" t="str">
        <f>VLOOKUP(A10079,'Data. User Inf'!$A$2:$D$13428,4,)</f>
        <v>23_to_27</v>
      </c>
      <c r="J10079" s="38" t="str">
        <f>VLOOKUP(A10079,'Data. User Inf'!$A$2:$E$13428,5,)</f>
        <v>MALE</v>
      </c>
      <c r="K10079" s="38" t="str">
        <f>VLOOKUP(A10079,'Data. User Inf'!$A$2:$E$13428,3,)</f>
        <v>Other Cities</v>
      </c>
      <c r="L10079" s="38" t="str">
        <f>IF('Data. User Inf'!B10079&lt;'Data. Transactions'!C10079,"Current","New")</f>
        <v>Current</v>
      </c>
    </row>
    <row r="10080" spans="1:12" ht="15.75" customHeight="1" x14ac:dyDescent="0.25">
      <c r="A10080" s="24">
        <v>44804799</v>
      </c>
      <c r="B10080" s="24">
        <v>7479474946</v>
      </c>
      <c r="C10080" s="26">
        <v>44112</v>
      </c>
      <c r="D10080" s="27">
        <v>100000</v>
      </c>
      <c r="E10080" s="28" t="s">
        <v>9</v>
      </c>
      <c r="F10080" s="24">
        <v>12</v>
      </c>
      <c r="G10080" s="37" t="s">
        <v>49</v>
      </c>
      <c r="H10080" s="38">
        <f>((VLOOKUP(F10080,'Data. Commission'!$B$2:$C$6,2,))/100)*D10080</f>
        <v>2000</v>
      </c>
      <c r="I10080" s="38" t="str">
        <f>VLOOKUP(A10080,'Data. User Inf'!$A$2:$D$13428,4,)</f>
        <v>28_to_32</v>
      </c>
      <c r="J10080" s="38" t="str">
        <f>VLOOKUP(A10080,'Data. User Inf'!$A$2:$E$13428,5,)</f>
        <v>MALE</v>
      </c>
      <c r="K10080" s="38" t="str">
        <f>VLOOKUP(A10080,'Data. User Inf'!$A$2:$E$13428,3,)</f>
        <v>Other Cities</v>
      </c>
      <c r="L10080" s="38" t="str">
        <f>IF('Data. User Inf'!B10080&lt;'Data. Transactions'!C10080,"Current","New")</f>
        <v>New</v>
      </c>
    </row>
    <row r="10081" spans="1:12" ht="15.75" customHeight="1" x14ac:dyDescent="0.25">
      <c r="A10081" s="24">
        <v>44728776</v>
      </c>
      <c r="B10081" s="24">
        <v>7481829209</v>
      </c>
      <c r="C10081" s="26">
        <v>44112</v>
      </c>
      <c r="D10081" s="27">
        <v>20000</v>
      </c>
      <c r="E10081" s="28" t="s">
        <v>9</v>
      </c>
      <c r="F10081" s="24">
        <v>12</v>
      </c>
      <c r="G10081" s="36" t="s">
        <v>99</v>
      </c>
      <c r="H10081" s="38">
        <f>((VLOOKUP(F10081,'Data. Commission'!$B$2:$C$6,2,))/100)*D10081</f>
        <v>400</v>
      </c>
      <c r="I10081" s="38" t="str">
        <f>VLOOKUP(A10081,'Data. User Inf'!$A$2:$D$13428,4,)</f>
        <v>28_to_32</v>
      </c>
      <c r="J10081" s="38" t="str">
        <f>VLOOKUP(A10081,'Data. User Inf'!$A$2:$E$13428,5,)</f>
        <v>MALE</v>
      </c>
      <c r="K10081" s="38" t="str">
        <f>VLOOKUP(A10081,'Data. User Inf'!$A$2:$E$13428,3,)</f>
        <v>Other Cities</v>
      </c>
      <c r="L10081" s="38" t="str">
        <f>IF('Data. User Inf'!B10081&lt;'Data. Transactions'!C10081,"Current","New")</f>
        <v>Current</v>
      </c>
    </row>
    <row r="10082" spans="1:12" ht="15.75" customHeight="1" x14ac:dyDescent="0.25">
      <c r="A10082" s="24">
        <v>6461043</v>
      </c>
      <c r="B10082" s="24">
        <v>7488414318</v>
      </c>
      <c r="C10082" s="26">
        <v>44112</v>
      </c>
      <c r="D10082" s="27">
        <v>10000</v>
      </c>
      <c r="E10082" s="28" t="s">
        <v>9</v>
      </c>
      <c r="F10082" s="24">
        <v>12</v>
      </c>
      <c r="G10082" s="36" t="s">
        <v>99</v>
      </c>
      <c r="H10082" s="38">
        <f>((VLOOKUP(F10082,'Data. Commission'!$B$2:$C$6,2,))/100)*D10082</f>
        <v>200</v>
      </c>
      <c r="I10082" s="38" t="str">
        <f>VLOOKUP(A10082,'Data. User Inf'!$A$2:$D$13428,4,)</f>
        <v>28_to_32</v>
      </c>
      <c r="J10082" s="38" t="str">
        <f>VLOOKUP(A10082,'Data. User Inf'!$A$2:$E$13428,5,)</f>
        <v>FEMALE</v>
      </c>
      <c r="K10082" s="38" t="str">
        <f>VLOOKUP(A10082,'Data. User Inf'!$A$2:$E$13428,3,)</f>
        <v>Other Cities</v>
      </c>
      <c r="L10082" s="38" t="str">
        <f>IF('Data. User Inf'!B10082&lt;'Data. Transactions'!C10082,"Current","New")</f>
        <v>Current</v>
      </c>
    </row>
    <row r="10083" spans="1:12" ht="15.75" customHeight="1" x14ac:dyDescent="0.25">
      <c r="A10083" s="24">
        <v>40406862</v>
      </c>
      <c r="B10083" s="24">
        <v>7487581751</v>
      </c>
      <c r="C10083" s="26">
        <v>44112</v>
      </c>
      <c r="D10083" s="27">
        <v>100000</v>
      </c>
      <c r="E10083" s="28" t="s">
        <v>60</v>
      </c>
      <c r="F10083" s="24">
        <v>13</v>
      </c>
      <c r="G10083" s="37" t="s">
        <v>49</v>
      </c>
      <c r="H10083" s="38">
        <f>((VLOOKUP(F10083,'Data. Commission'!$B$2:$C$6,2,))/100)*D10083</f>
        <v>3000</v>
      </c>
      <c r="I10083" s="38" t="str">
        <f>VLOOKUP(A10083,'Data. User Inf'!$A$2:$D$13428,4,)</f>
        <v>28_to_32</v>
      </c>
      <c r="J10083" s="38" t="str">
        <f>VLOOKUP(A10083,'Data. User Inf'!$A$2:$E$13428,5,)</f>
        <v>MALE</v>
      </c>
      <c r="K10083" s="38" t="str">
        <f>VLOOKUP(A10083,'Data. User Inf'!$A$2:$E$13428,3,)</f>
        <v>Other Cities</v>
      </c>
      <c r="L10083" s="38" t="str">
        <f>IF('Data. User Inf'!B10083&lt;'Data. Transactions'!C10083,"Current","New")</f>
        <v>Current</v>
      </c>
    </row>
    <row r="10084" spans="1:12" ht="15.75" customHeight="1" x14ac:dyDescent="0.25">
      <c r="A10084" s="24">
        <v>48852476</v>
      </c>
      <c r="B10084" s="24">
        <v>7480989430</v>
      </c>
      <c r="C10084" s="26">
        <v>44112</v>
      </c>
      <c r="D10084" s="27">
        <v>20000</v>
      </c>
      <c r="E10084" s="28" t="s">
        <v>9</v>
      </c>
      <c r="F10084" s="24">
        <v>12</v>
      </c>
      <c r="G10084" s="36" t="s">
        <v>99</v>
      </c>
      <c r="H10084" s="38">
        <f>((VLOOKUP(F10084,'Data. Commission'!$B$2:$C$6,2,))/100)*D10084</f>
        <v>400</v>
      </c>
      <c r="I10084" s="38" t="str">
        <f>VLOOKUP(A10084,'Data. User Inf'!$A$2:$D$13428,4,)</f>
        <v>28_to_32</v>
      </c>
      <c r="J10084" s="38" t="str">
        <f>VLOOKUP(A10084,'Data. User Inf'!$A$2:$E$13428,5,)</f>
        <v>MALE</v>
      </c>
      <c r="K10084" s="38" t="str">
        <f>VLOOKUP(A10084,'Data. User Inf'!$A$2:$E$13428,3,)</f>
        <v>Other Cities</v>
      </c>
      <c r="L10084" s="38" t="str">
        <f>IF('Data. User Inf'!B10084&lt;'Data. Transactions'!C10084,"Current","New")</f>
        <v>Current</v>
      </c>
    </row>
    <row r="10085" spans="1:12" ht="15.75" customHeight="1" x14ac:dyDescent="0.25">
      <c r="A10085" s="24">
        <v>58608960</v>
      </c>
      <c r="B10085" s="24">
        <v>7484749820</v>
      </c>
      <c r="C10085" s="26">
        <v>44112</v>
      </c>
      <c r="D10085" s="27">
        <v>30000</v>
      </c>
      <c r="E10085" s="28" t="s">
        <v>9</v>
      </c>
      <c r="F10085" s="24">
        <v>12</v>
      </c>
      <c r="G10085" s="36" t="s">
        <v>99</v>
      </c>
      <c r="H10085" s="38">
        <f>((VLOOKUP(F10085,'Data. Commission'!$B$2:$C$6,2,))/100)*D10085</f>
        <v>600</v>
      </c>
      <c r="I10085" s="38" t="str">
        <f>VLOOKUP(A10085,'Data. User Inf'!$A$2:$D$13428,4,)</f>
        <v>33_to_37</v>
      </c>
      <c r="J10085" s="38" t="str">
        <f>VLOOKUP(A10085,'Data. User Inf'!$A$2:$E$13428,5,)</f>
        <v>UNKNOWN</v>
      </c>
      <c r="K10085" s="38" t="str">
        <f>VLOOKUP(A10085,'Data. User Inf'!$A$2:$E$13428,3,)</f>
        <v>Other Cities</v>
      </c>
      <c r="L10085" s="38" t="str">
        <f>IF('Data. User Inf'!B10085&lt;'Data. Transactions'!C10085,"Current","New")</f>
        <v>Current</v>
      </c>
    </row>
    <row r="10086" spans="1:12" ht="15.75" customHeight="1" x14ac:dyDescent="0.25">
      <c r="A10086" s="24">
        <v>9388052</v>
      </c>
      <c r="B10086" s="24">
        <v>7490143438</v>
      </c>
      <c r="C10086" s="26">
        <v>44112</v>
      </c>
      <c r="D10086" s="27">
        <v>20000</v>
      </c>
      <c r="E10086" s="28" t="s">
        <v>86</v>
      </c>
      <c r="F10086" s="24">
        <v>14</v>
      </c>
      <c r="G10086" s="36" t="s">
        <v>99</v>
      </c>
      <c r="H10086" s="38">
        <f>((VLOOKUP(F10086,'Data. Commission'!$B$2:$C$6,2,))/100)*D10086</f>
        <v>800</v>
      </c>
      <c r="I10086" s="38" t="str">
        <f>VLOOKUP(A10086,'Data. User Inf'!$A$2:$D$13428,4,)</f>
        <v>33_to_37</v>
      </c>
      <c r="J10086" s="38" t="str">
        <f>VLOOKUP(A10086,'Data. User Inf'!$A$2:$E$13428,5,)</f>
        <v>FEMALE</v>
      </c>
      <c r="K10086" s="38" t="str">
        <f>VLOOKUP(A10086,'Data. User Inf'!$A$2:$E$13428,3,)</f>
        <v>Other Cities</v>
      </c>
      <c r="L10086" s="38" t="str">
        <f>IF('Data. User Inf'!B10086&lt;'Data. Transactions'!C10086,"Current","New")</f>
        <v>Current</v>
      </c>
    </row>
    <row r="10087" spans="1:12" ht="15.75" customHeight="1" x14ac:dyDescent="0.25">
      <c r="A10087" s="24">
        <v>56018995</v>
      </c>
      <c r="B10087" s="24">
        <v>7489923258</v>
      </c>
      <c r="C10087" s="26">
        <v>44112</v>
      </c>
      <c r="D10087" s="27">
        <v>20000</v>
      </c>
      <c r="E10087" s="28" t="s">
        <v>86</v>
      </c>
      <c r="F10087" s="24">
        <v>14</v>
      </c>
      <c r="G10087" s="37"/>
      <c r="H10087" s="38">
        <f>((VLOOKUP(F10087,'Data. Commission'!$B$2:$C$6,2,))/100)*D10087</f>
        <v>800</v>
      </c>
      <c r="I10087" s="38" t="str">
        <f>VLOOKUP(A10087,'Data. User Inf'!$A$2:$D$13428,4,)</f>
        <v>33_to_37</v>
      </c>
      <c r="J10087" s="38" t="str">
        <f>VLOOKUP(A10087,'Data. User Inf'!$A$2:$E$13428,5,)</f>
        <v>MALE</v>
      </c>
      <c r="K10087" s="38" t="str">
        <f>VLOOKUP(A10087,'Data. User Inf'!$A$2:$E$13428,3,)</f>
        <v>Other Cities</v>
      </c>
      <c r="L10087" s="38" t="str">
        <f>IF('Data. User Inf'!B10087&lt;'Data. Transactions'!C10087,"Current","New")</f>
        <v>Current</v>
      </c>
    </row>
    <row r="10088" spans="1:12" ht="15.75" customHeight="1" x14ac:dyDescent="0.25">
      <c r="A10088" s="24">
        <v>522534</v>
      </c>
      <c r="B10088" s="24">
        <v>7481876771</v>
      </c>
      <c r="C10088" s="26">
        <v>44112</v>
      </c>
      <c r="D10088" s="27">
        <v>30000</v>
      </c>
      <c r="E10088" s="28" t="s">
        <v>60</v>
      </c>
      <c r="F10088" s="24">
        <v>13</v>
      </c>
      <c r="G10088" s="37"/>
      <c r="H10088" s="38">
        <f>((VLOOKUP(F10088,'Data. Commission'!$B$2:$C$6,2,))/100)*D10088</f>
        <v>900</v>
      </c>
      <c r="I10088" s="38" t="str">
        <f>VLOOKUP(A10088,'Data. User Inf'!$A$2:$D$13428,4,)</f>
        <v>unknown</v>
      </c>
      <c r="J10088" s="38" t="str">
        <f>VLOOKUP(A10088,'Data. User Inf'!$A$2:$E$13428,5,)</f>
        <v>MALE</v>
      </c>
      <c r="K10088" s="38" t="str">
        <f>VLOOKUP(A10088,'Data. User Inf'!$A$2:$E$13428,3,)</f>
        <v>Other Cities</v>
      </c>
      <c r="L10088" s="38" t="str">
        <f>IF('Data. User Inf'!B10088&lt;'Data. Transactions'!C10088,"Current","New")</f>
        <v>Current</v>
      </c>
    </row>
    <row r="10089" spans="1:12" ht="15.75" customHeight="1" x14ac:dyDescent="0.25">
      <c r="A10089" s="24">
        <v>21894965</v>
      </c>
      <c r="B10089" s="24">
        <v>7483990377</v>
      </c>
      <c r="C10089" s="26">
        <v>44112</v>
      </c>
      <c r="D10089" s="27">
        <v>50000</v>
      </c>
      <c r="E10089" s="28" t="s">
        <v>60</v>
      </c>
      <c r="F10089" s="24">
        <v>13</v>
      </c>
      <c r="G10089" s="37"/>
      <c r="H10089" s="38">
        <f>((VLOOKUP(F10089,'Data. Commission'!$B$2:$C$6,2,))/100)*D10089</f>
        <v>1500</v>
      </c>
      <c r="I10089" s="38" t="str">
        <f>VLOOKUP(A10089,'Data. User Inf'!$A$2:$D$13428,4,)</f>
        <v>unknown</v>
      </c>
      <c r="J10089" s="38" t="str">
        <f>VLOOKUP(A10089,'Data. User Inf'!$A$2:$E$13428,5,)</f>
        <v>MALE</v>
      </c>
      <c r="K10089" s="38" t="str">
        <f>VLOOKUP(A10089,'Data. User Inf'!$A$2:$E$13428,3,)</f>
        <v>Other Cities</v>
      </c>
      <c r="L10089" s="38" t="str">
        <f>IF('Data. User Inf'!B10089&lt;'Data. Transactions'!C10089,"Current","New")</f>
        <v>Current</v>
      </c>
    </row>
    <row r="10090" spans="1:12" ht="15.75" customHeight="1" x14ac:dyDescent="0.25">
      <c r="A10090" s="24">
        <v>55748828</v>
      </c>
      <c r="B10090" s="24">
        <v>7485638925</v>
      </c>
      <c r="C10090" s="26">
        <v>44112</v>
      </c>
      <c r="D10090" s="27">
        <v>50000</v>
      </c>
      <c r="E10090" s="28" t="s">
        <v>9</v>
      </c>
      <c r="F10090" s="24">
        <v>12</v>
      </c>
      <c r="G10090" s="37"/>
      <c r="H10090" s="38">
        <f>((VLOOKUP(F10090,'Data. Commission'!$B$2:$C$6,2,))/100)*D10090</f>
        <v>1000</v>
      </c>
      <c r="I10090" s="38" t="str">
        <f>VLOOKUP(A10090,'Data. User Inf'!$A$2:$D$13428,4,)</f>
        <v>unknown</v>
      </c>
      <c r="J10090" s="38" t="str">
        <f>VLOOKUP(A10090,'Data. User Inf'!$A$2:$E$13428,5,)</f>
        <v>MALE</v>
      </c>
      <c r="K10090" s="38" t="str">
        <f>VLOOKUP(A10090,'Data. User Inf'!$A$2:$E$13428,3,)</f>
        <v>Other Cities</v>
      </c>
      <c r="L10090" s="38" t="str">
        <f>IF('Data. User Inf'!B10090&lt;'Data. Transactions'!C10090,"Current","New")</f>
        <v>Current</v>
      </c>
    </row>
    <row r="10091" spans="1:12" ht="15.75" customHeight="1" x14ac:dyDescent="0.25">
      <c r="A10091" s="24">
        <v>45333204</v>
      </c>
      <c r="B10091" s="24">
        <v>7481829021</v>
      </c>
      <c r="C10091" s="26">
        <v>44112</v>
      </c>
      <c r="D10091" s="27">
        <v>300000</v>
      </c>
      <c r="E10091" s="24" t="s">
        <v>60</v>
      </c>
      <c r="F10091" s="24">
        <v>13</v>
      </c>
      <c r="G10091" s="37" t="s">
        <v>49</v>
      </c>
      <c r="H10091" s="38">
        <f>((VLOOKUP(F10091,'Data. Commission'!$B$2:$C$6,2,))/100)*D10091</f>
        <v>9000</v>
      </c>
      <c r="I10091" s="38" t="str">
        <f>VLOOKUP(A10091,'Data. User Inf'!$A$2:$D$13428,4,)</f>
        <v>unknown</v>
      </c>
      <c r="J10091" s="38" t="str">
        <f>VLOOKUP(A10091,'Data. User Inf'!$A$2:$E$13428,5,)</f>
        <v>FEMALE</v>
      </c>
      <c r="K10091" s="38" t="str">
        <f>VLOOKUP(A10091,'Data. User Inf'!$A$2:$E$13428,3,)</f>
        <v>Other Cities</v>
      </c>
      <c r="L10091" s="38" t="str">
        <f>IF('Data. User Inf'!B10091&lt;'Data. Transactions'!C10091,"Current","New")</f>
        <v>Current</v>
      </c>
    </row>
    <row r="10092" spans="1:12" ht="15.75" customHeight="1" x14ac:dyDescent="0.25">
      <c r="A10092" s="24">
        <v>30091341</v>
      </c>
      <c r="B10092" s="24">
        <v>7488586304</v>
      </c>
      <c r="C10092" s="26">
        <v>44112</v>
      </c>
      <c r="D10092" s="27">
        <v>50000</v>
      </c>
      <c r="E10092" s="28" t="s">
        <v>60</v>
      </c>
      <c r="F10092" s="24">
        <v>13</v>
      </c>
      <c r="G10092" s="36" t="s">
        <v>99</v>
      </c>
      <c r="H10092" s="38">
        <f>((VLOOKUP(F10092,'Data. Commission'!$B$2:$C$6,2,))/100)*D10092</f>
        <v>1500</v>
      </c>
      <c r="I10092" s="38" t="str">
        <f>VLOOKUP(A10092,'Data. User Inf'!$A$2:$D$13428,4,)</f>
        <v>18_to_22</v>
      </c>
      <c r="J10092" s="38" t="str">
        <f>VLOOKUP(A10092,'Data. User Inf'!$A$2:$E$13428,5,)</f>
        <v>FEMALE</v>
      </c>
      <c r="K10092" s="38" t="str">
        <f>VLOOKUP(A10092,'Data. User Inf'!$A$2:$E$13428,3,)</f>
        <v>Unknown</v>
      </c>
      <c r="L10092" s="38" t="str">
        <f>IF('Data. User Inf'!B10092&lt;'Data. Transactions'!C10092,"Current","New")</f>
        <v>Current</v>
      </c>
    </row>
    <row r="10093" spans="1:12" ht="15.75" customHeight="1" x14ac:dyDescent="0.25">
      <c r="A10093" s="24">
        <v>49919405</v>
      </c>
      <c r="B10093" s="24">
        <v>7493349385</v>
      </c>
      <c r="C10093" s="26">
        <v>44113</v>
      </c>
      <c r="D10093" s="27">
        <v>30000</v>
      </c>
      <c r="E10093" s="28" t="s">
        <v>9</v>
      </c>
      <c r="F10093" s="24">
        <v>12</v>
      </c>
      <c r="G10093" s="36" t="s">
        <v>99</v>
      </c>
      <c r="H10093" s="38">
        <f>((VLOOKUP(F10093,'Data. Commission'!$B$2:$C$6,2,))/100)*D10093</f>
        <v>600</v>
      </c>
      <c r="I10093" s="38" t="str">
        <f>VLOOKUP(A10093,'Data. User Inf'!$A$2:$D$13428,4,)</f>
        <v>18_to_22</v>
      </c>
      <c r="J10093" s="38" t="str">
        <f>VLOOKUP(A10093,'Data. User Inf'!$A$2:$E$13428,5,)</f>
        <v>FEMALE</v>
      </c>
      <c r="K10093" s="38" t="str">
        <f>VLOOKUP(A10093,'Data. User Inf'!$A$2:$E$13428,3,)</f>
        <v>Other Cities</v>
      </c>
      <c r="L10093" s="38" t="str">
        <f>IF('Data. User Inf'!B10093&lt;'Data. Transactions'!C10093,"Current","New")</f>
        <v>Current</v>
      </c>
    </row>
    <row r="10094" spans="1:12" ht="15.75" customHeight="1" x14ac:dyDescent="0.25">
      <c r="A10094" s="24">
        <v>35254858</v>
      </c>
      <c r="B10094" s="24">
        <v>7497194970</v>
      </c>
      <c r="C10094" s="26">
        <v>44113</v>
      </c>
      <c r="D10094" s="27">
        <v>20000</v>
      </c>
      <c r="E10094" s="28" t="s">
        <v>9</v>
      </c>
      <c r="F10094" s="24">
        <v>12</v>
      </c>
      <c r="G10094" s="36" t="s">
        <v>99</v>
      </c>
      <c r="H10094" s="38">
        <f>((VLOOKUP(F10094,'Data. Commission'!$B$2:$C$6,2,))/100)*D10094</f>
        <v>400</v>
      </c>
      <c r="I10094" s="38" t="str">
        <f>VLOOKUP(A10094,'Data. User Inf'!$A$2:$D$13428,4,)</f>
        <v>18_to_22</v>
      </c>
      <c r="J10094" s="38" t="str">
        <f>VLOOKUP(A10094,'Data. User Inf'!$A$2:$E$13428,5,)</f>
        <v>MALE</v>
      </c>
      <c r="K10094" s="38" t="str">
        <f>VLOOKUP(A10094,'Data. User Inf'!$A$2:$E$13428,3,)</f>
        <v>Other Cities</v>
      </c>
      <c r="L10094" s="38" t="str">
        <f>IF('Data. User Inf'!B10094&lt;'Data. Transactions'!C10094,"Current","New")</f>
        <v>Current</v>
      </c>
    </row>
    <row r="10095" spans="1:12" ht="15.75" customHeight="1" x14ac:dyDescent="0.25">
      <c r="A10095" s="24">
        <v>35003426</v>
      </c>
      <c r="B10095" s="24">
        <v>7502190595</v>
      </c>
      <c r="C10095" s="26">
        <v>44113</v>
      </c>
      <c r="D10095" s="27">
        <v>20000</v>
      </c>
      <c r="E10095" s="28" t="s">
        <v>9</v>
      </c>
      <c r="F10095" s="24">
        <v>12</v>
      </c>
      <c r="G10095" s="36" t="s">
        <v>99</v>
      </c>
      <c r="H10095" s="38">
        <f>((VLOOKUP(F10095,'Data. Commission'!$B$2:$C$6,2,))/100)*D10095</f>
        <v>400</v>
      </c>
      <c r="I10095" s="38" t="str">
        <f>VLOOKUP(A10095,'Data. User Inf'!$A$2:$D$13428,4,)</f>
        <v>23_to_27</v>
      </c>
      <c r="J10095" s="38" t="str">
        <f>VLOOKUP(A10095,'Data. User Inf'!$A$2:$E$13428,5,)</f>
        <v>FEMALE</v>
      </c>
      <c r="K10095" s="38" t="str">
        <f>VLOOKUP(A10095,'Data. User Inf'!$A$2:$E$13428,3,)</f>
        <v>Hồ Chí Minh</v>
      </c>
      <c r="L10095" s="38" t="str">
        <f>IF('Data. User Inf'!B10095&lt;'Data. Transactions'!C10095,"Current","New")</f>
        <v>Current</v>
      </c>
    </row>
    <row r="10096" spans="1:12" ht="15.75" customHeight="1" x14ac:dyDescent="0.25">
      <c r="A10096" s="24">
        <v>34997329</v>
      </c>
      <c r="B10096" s="24">
        <v>7501503089</v>
      </c>
      <c r="C10096" s="26">
        <v>44113</v>
      </c>
      <c r="D10096" s="27">
        <v>100000</v>
      </c>
      <c r="E10096" s="28" t="s">
        <v>60</v>
      </c>
      <c r="F10096" s="24">
        <v>13</v>
      </c>
      <c r="G10096" s="37" t="s">
        <v>49</v>
      </c>
      <c r="H10096" s="38">
        <f>((VLOOKUP(F10096,'Data. Commission'!$B$2:$C$6,2,))/100)*D10096</f>
        <v>3000</v>
      </c>
      <c r="I10096" s="38" t="str">
        <f>VLOOKUP(A10096,'Data. User Inf'!$A$2:$D$13428,4,)</f>
        <v>23_to_27</v>
      </c>
      <c r="J10096" s="38" t="str">
        <f>VLOOKUP(A10096,'Data. User Inf'!$A$2:$E$13428,5,)</f>
        <v>MALE</v>
      </c>
      <c r="K10096" s="38" t="str">
        <f>VLOOKUP(A10096,'Data. User Inf'!$A$2:$E$13428,3,)</f>
        <v>Hồ Chí Minh</v>
      </c>
      <c r="L10096" s="38" t="str">
        <f>IF('Data. User Inf'!B10096&lt;'Data. Transactions'!C10096,"Current","New")</f>
        <v>Current</v>
      </c>
    </row>
    <row r="10097" spans="1:12" ht="15.75" customHeight="1" x14ac:dyDescent="0.25">
      <c r="A10097" s="24">
        <v>40260466</v>
      </c>
      <c r="B10097" s="24">
        <v>7496085398</v>
      </c>
      <c r="C10097" s="26">
        <v>44113</v>
      </c>
      <c r="D10097" s="27">
        <v>10000</v>
      </c>
      <c r="E10097" s="28" t="s">
        <v>60</v>
      </c>
      <c r="F10097" s="24">
        <v>13</v>
      </c>
      <c r="G10097" s="36" t="s">
        <v>99</v>
      </c>
      <c r="H10097" s="38">
        <f>((VLOOKUP(F10097,'Data. Commission'!$B$2:$C$6,2,))/100)*D10097</f>
        <v>300</v>
      </c>
      <c r="I10097" s="38" t="str">
        <f>VLOOKUP(A10097,'Data. User Inf'!$A$2:$D$13428,4,)</f>
        <v>23_to_27</v>
      </c>
      <c r="J10097" s="38" t="str">
        <f>VLOOKUP(A10097,'Data. User Inf'!$A$2:$E$13428,5,)</f>
        <v>FEMALE</v>
      </c>
      <c r="K10097" s="38" t="str">
        <f>VLOOKUP(A10097,'Data. User Inf'!$A$2:$E$13428,3,)</f>
        <v>Hồ Chí Minh</v>
      </c>
      <c r="L10097" s="38" t="str">
        <f>IF('Data. User Inf'!B10097&lt;'Data. Transactions'!C10097,"Current","New")</f>
        <v>Current</v>
      </c>
    </row>
    <row r="10098" spans="1:12" ht="15.75" customHeight="1" x14ac:dyDescent="0.25">
      <c r="A10098" s="24">
        <v>31012265</v>
      </c>
      <c r="B10098" s="24">
        <v>7495070823</v>
      </c>
      <c r="C10098" s="26">
        <v>44113</v>
      </c>
      <c r="D10098" s="27">
        <v>20000</v>
      </c>
      <c r="E10098" s="28" t="s">
        <v>60</v>
      </c>
      <c r="F10098" s="24">
        <v>13</v>
      </c>
      <c r="G10098" s="37"/>
      <c r="H10098" s="38">
        <f>((VLOOKUP(F10098,'Data. Commission'!$B$2:$C$6,2,))/100)*D10098</f>
        <v>600</v>
      </c>
      <c r="I10098" s="38" t="str">
        <f>VLOOKUP(A10098,'Data. User Inf'!$A$2:$D$13428,4,)</f>
        <v>23_to_27</v>
      </c>
      <c r="J10098" s="38" t="str">
        <f>VLOOKUP(A10098,'Data. User Inf'!$A$2:$E$13428,5,)</f>
        <v>MALE</v>
      </c>
      <c r="K10098" s="38" t="str">
        <f>VLOOKUP(A10098,'Data. User Inf'!$A$2:$E$13428,3,)</f>
        <v>Hồ Chí Minh</v>
      </c>
      <c r="L10098" s="38" t="str">
        <f>IF('Data. User Inf'!B10098&lt;'Data. Transactions'!C10098,"Current","New")</f>
        <v>Current</v>
      </c>
    </row>
    <row r="10099" spans="1:12" ht="15.75" customHeight="1" x14ac:dyDescent="0.25">
      <c r="A10099" s="24">
        <v>32940013</v>
      </c>
      <c r="B10099" s="24">
        <v>7499017875</v>
      </c>
      <c r="C10099" s="26">
        <v>44113</v>
      </c>
      <c r="D10099" s="27">
        <v>10000</v>
      </c>
      <c r="E10099" s="28" t="s">
        <v>86</v>
      </c>
      <c r="F10099" s="24">
        <v>14</v>
      </c>
      <c r="G10099" s="36" t="s">
        <v>99</v>
      </c>
      <c r="H10099" s="38">
        <f>((VLOOKUP(F10099,'Data. Commission'!$B$2:$C$6,2,))/100)*D10099</f>
        <v>400</v>
      </c>
      <c r="I10099" s="38" t="str">
        <f>VLOOKUP(A10099,'Data. User Inf'!$A$2:$D$13428,4,)</f>
        <v>&gt;37</v>
      </c>
      <c r="J10099" s="38" t="str">
        <f>VLOOKUP(A10099,'Data. User Inf'!$A$2:$E$13428,5,)</f>
        <v>FEMALE</v>
      </c>
      <c r="K10099" s="38" t="str">
        <f>VLOOKUP(A10099,'Data. User Inf'!$A$2:$E$13428,3,)</f>
        <v>Other Cities</v>
      </c>
      <c r="L10099" s="38" t="str">
        <f>IF('Data. User Inf'!B10099&lt;'Data. Transactions'!C10099,"Current","New")</f>
        <v>Current</v>
      </c>
    </row>
    <row r="10100" spans="1:12" ht="15.75" customHeight="1" x14ac:dyDescent="0.25">
      <c r="A10100" s="24">
        <v>49462527</v>
      </c>
      <c r="B10100" s="24">
        <v>7494296966</v>
      </c>
      <c r="C10100" s="26">
        <v>44113</v>
      </c>
      <c r="D10100" s="27">
        <v>20000</v>
      </c>
      <c r="E10100" s="28" t="s">
        <v>60</v>
      </c>
      <c r="F10100" s="24">
        <v>13</v>
      </c>
      <c r="G10100" s="36" t="s">
        <v>99</v>
      </c>
      <c r="H10100" s="38">
        <f>((VLOOKUP(F10100,'Data. Commission'!$B$2:$C$6,2,))/100)*D10100</f>
        <v>600</v>
      </c>
      <c r="I10100" s="38" t="str">
        <f>VLOOKUP(A10100,'Data. User Inf'!$A$2:$D$13428,4,)</f>
        <v>&gt;37</v>
      </c>
      <c r="J10100" s="38" t="str">
        <f>VLOOKUP(A10100,'Data. User Inf'!$A$2:$E$13428,5,)</f>
        <v>MALE</v>
      </c>
      <c r="K10100" s="38" t="str">
        <f>VLOOKUP(A10100,'Data. User Inf'!$A$2:$E$13428,3,)</f>
        <v>Other Cities</v>
      </c>
      <c r="L10100" s="38" t="str">
        <f>IF('Data. User Inf'!B10100&lt;'Data. Transactions'!C10100,"Current","New")</f>
        <v>Current</v>
      </c>
    </row>
    <row r="10101" spans="1:12" ht="15.75" customHeight="1" x14ac:dyDescent="0.25">
      <c r="A10101" s="24">
        <v>41654498</v>
      </c>
      <c r="B10101" s="24">
        <v>7503570294</v>
      </c>
      <c r="C10101" s="26">
        <v>44113</v>
      </c>
      <c r="D10101" s="27">
        <v>20000</v>
      </c>
      <c r="E10101" s="28" t="s">
        <v>9</v>
      </c>
      <c r="F10101" s="24">
        <v>12</v>
      </c>
      <c r="G10101" s="37"/>
      <c r="H10101" s="38">
        <f>((VLOOKUP(F10101,'Data. Commission'!$B$2:$C$6,2,))/100)*D10101</f>
        <v>400</v>
      </c>
      <c r="I10101" s="38" t="str">
        <f>VLOOKUP(A10101,'Data. User Inf'!$A$2:$D$13428,4,)</f>
        <v>33_to_37</v>
      </c>
      <c r="J10101" s="38" t="str">
        <f>VLOOKUP(A10101,'Data. User Inf'!$A$2:$E$13428,5,)</f>
        <v>MALE</v>
      </c>
      <c r="K10101" s="38" t="str">
        <f>VLOOKUP(A10101,'Data. User Inf'!$A$2:$E$13428,3,)</f>
        <v>Hồ Chí Minh</v>
      </c>
      <c r="L10101" s="38" t="str">
        <f>IF('Data. User Inf'!B10101&lt;'Data. Transactions'!C10101,"Current","New")</f>
        <v>Current</v>
      </c>
    </row>
    <row r="10102" spans="1:12" ht="15.75" customHeight="1" x14ac:dyDescent="0.25">
      <c r="A10102" s="24">
        <v>40511092</v>
      </c>
      <c r="B10102" s="24">
        <v>7493086432</v>
      </c>
      <c r="C10102" s="26">
        <v>44113</v>
      </c>
      <c r="D10102" s="27">
        <v>50000</v>
      </c>
      <c r="E10102" s="24" t="s">
        <v>86</v>
      </c>
      <c r="F10102" s="24">
        <v>14</v>
      </c>
      <c r="G10102" s="37"/>
      <c r="H10102" s="38">
        <f>((VLOOKUP(F10102,'Data. Commission'!$B$2:$C$6,2,))/100)*D10102</f>
        <v>2000</v>
      </c>
      <c r="I10102" s="38" t="str">
        <f>VLOOKUP(A10102,'Data. User Inf'!$A$2:$D$13428,4,)</f>
        <v>33_to_37</v>
      </c>
      <c r="J10102" s="38" t="str">
        <f>VLOOKUP(A10102,'Data. User Inf'!$A$2:$E$13428,5,)</f>
        <v>MALE</v>
      </c>
      <c r="K10102" s="38" t="str">
        <f>VLOOKUP(A10102,'Data. User Inf'!$A$2:$E$13428,3,)</f>
        <v>Hồ Chí Minh</v>
      </c>
      <c r="L10102" s="38" t="str">
        <f>IF('Data. User Inf'!B10102&lt;'Data. Transactions'!C10102,"Current","New")</f>
        <v>Current</v>
      </c>
    </row>
    <row r="10103" spans="1:12" ht="15.75" customHeight="1" x14ac:dyDescent="0.25">
      <c r="A10103" s="24">
        <v>34900135</v>
      </c>
      <c r="B10103" s="24">
        <v>7498525644</v>
      </c>
      <c r="C10103" s="26">
        <v>44113</v>
      </c>
      <c r="D10103" s="27">
        <v>10000</v>
      </c>
      <c r="E10103" s="24" t="s">
        <v>60</v>
      </c>
      <c r="F10103" s="24">
        <v>13</v>
      </c>
      <c r="G10103" s="37"/>
      <c r="H10103" s="38">
        <f>((VLOOKUP(F10103,'Data. Commission'!$B$2:$C$6,2,))/100)*D10103</f>
        <v>300</v>
      </c>
      <c r="I10103" s="38" t="str">
        <f>VLOOKUP(A10103,'Data. User Inf'!$A$2:$D$13428,4,)</f>
        <v>33_to_37</v>
      </c>
      <c r="J10103" s="38" t="str">
        <f>VLOOKUP(A10103,'Data. User Inf'!$A$2:$E$13428,5,)</f>
        <v>MALE</v>
      </c>
      <c r="K10103" s="38" t="str">
        <f>VLOOKUP(A10103,'Data. User Inf'!$A$2:$E$13428,3,)</f>
        <v>Hồ Chí Minh</v>
      </c>
      <c r="L10103" s="38" t="str">
        <f>IF('Data. User Inf'!B10103&lt;'Data. Transactions'!C10103,"Current","New")</f>
        <v>Current</v>
      </c>
    </row>
    <row r="10104" spans="1:12" ht="15.75" customHeight="1" x14ac:dyDescent="0.25">
      <c r="A10104" s="24">
        <v>43152086</v>
      </c>
      <c r="B10104" s="24">
        <v>7491153537</v>
      </c>
      <c r="C10104" s="26">
        <v>44113</v>
      </c>
      <c r="D10104" s="27">
        <v>50000</v>
      </c>
      <c r="E10104" s="28" t="s">
        <v>60</v>
      </c>
      <c r="F10104" s="24">
        <v>13</v>
      </c>
      <c r="G10104" s="36" t="s">
        <v>99</v>
      </c>
      <c r="H10104" s="38">
        <f>((VLOOKUP(F10104,'Data. Commission'!$B$2:$C$6,2,))/100)*D10104</f>
        <v>1500</v>
      </c>
      <c r="I10104" s="38" t="str">
        <f>VLOOKUP(A10104,'Data. User Inf'!$A$2:$D$13428,4,)</f>
        <v>33_to_37</v>
      </c>
      <c r="J10104" s="38" t="str">
        <f>VLOOKUP(A10104,'Data. User Inf'!$A$2:$E$13428,5,)</f>
        <v>MALE</v>
      </c>
      <c r="K10104" s="38" t="str">
        <f>VLOOKUP(A10104,'Data. User Inf'!$A$2:$E$13428,3,)</f>
        <v>Other Cities</v>
      </c>
      <c r="L10104" s="38" t="str">
        <f>IF('Data. User Inf'!B10104&lt;'Data. Transactions'!C10104,"Current","New")</f>
        <v>Current</v>
      </c>
    </row>
    <row r="10105" spans="1:12" ht="15.75" customHeight="1" x14ac:dyDescent="0.25">
      <c r="A10105" s="24">
        <v>56843160</v>
      </c>
      <c r="B10105" s="24">
        <v>7496947911</v>
      </c>
      <c r="C10105" s="26">
        <v>44113</v>
      </c>
      <c r="D10105" s="27">
        <v>50000</v>
      </c>
      <c r="E10105" s="28" t="s">
        <v>86</v>
      </c>
      <c r="F10105" s="24">
        <v>14</v>
      </c>
      <c r="G10105" s="36" t="s">
        <v>99</v>
      </c>
      <c r="H10105" s="38">
        <f>((VLOOKUP(F10105,'Data. Commission'!$B$2:$C$6,2,))/100)*D10105</f>
        <v>2000</v>
      </c>
      <c r="I10105" s="38" t="str">
        <f>VLOOKUP(A10105,'Data. User Inf'!$A$2:$D$13428,4,)</f>
        <v>33_to_37</v>
      </c>
      <c r="J10105" s="38" t="str">
        <f>VLOOKUP(A10105,'Data. User Inf'!$A$2:$E$13428,5,)</f>
        <v>MALE</v>
      </c>
      <c r="K10105" s="38" t="str">
        <f>VLOOKUP(A10105,'Data. User Inf'!$A$2:$E$13428,3,)</f>
        <v>Other Cities</v>
      </c>
      <c r="L10105" s="38" t="str">
        <f>IF('Data. User Inf'!B10105&lt;'Data. Transactions'!C10105,"Current","New")</f>
        <v>Current</v>
      </c>
    </row>
    <row r="10106" spans="1:12" ht="15.75" customHeight="1" x14ac:dyDescent="0.25">
      <c r="A10106" s="24">
        <v>31590807</v>
      </c>
      <c r="B10106" s="24">
        <v>7495477730</v>
      </c>
      <c r="C10106" s="26">
        <v>44113</v>
      </c>
      <c r="D10106" s="27">
        <v>50000</v>
      </c>
      <c r="E10106" s="24" t="s">
        <v>86</v>
      </c>
      <c r="F10106" s="24">
        <v>14</v>
      </c>
      <c r="G10106" s="37"/>
      <c r="H10106" s="38">
        <f>((VLOOKUP(F10106,'Data. Commission'!$B$2:$C$6,2,))/100)*D10106</f>
        <v>2000</v>
      </c>
      <c r="I10106" s="38" t="str">
        <f>VLOOKUP(A10106,'Data. User Inf'!$A$2:$D$13428,4,)</f>
        <v>33_to_37</v>
      </c>
      <c r="J10106" s="38" t="str">
        <f>VLOOKUP(A10106,'Data. User Inf'!$A$2:$E$13428,5,)</f>
        <v>MALE</v>
      </c>
      <c r="K10106" s="38" t="str">
        <f>VLOOKUP(A10106,'Data. User Inf'!$A$2:$E$13428,3,)</f>
        <v>Other Cities</v>
      </c>
      <c r="L10106" s="38" t="str">
        <f>IF('Data. User Inf'!B10106&lt;'Data. Transactions'!C10106,"Current","New")</f>
        <v>Current</v>
      </c>
    </row>
    <row r="10107" spans="1:12" ht="15.75" customHeight="1" x14ac:dyDescent="0.25">
      <c r="A10107" s="24">
        <v>32165926</v>
      </c>
      <c r="B10107" s="24">
        <v>7494978432</v>
      </c>
      <c r="C10107" s="26">
        <v>44113</v>
      </c>
      <c r="D10107" s="27">
        <v>100000</v>
      </c>
      <c r="E10107" s="24" t="s">
        <v>9</v>
      </c>
      <c r="F10107" s="24">
        <v>12</v>
      </c>
      <c r="G10107" s="37" t="s">
        <v>49</v>
      </c>
      <c r="H10107" s="38">
        <f>((VLOOKUP(F10107,'Data. Commission'!$B$2:$C$6,2,))/100)*D10107</f>
        <v>2000</v>
      </c>
      <c r="I10107" s="38" t="str">
        <f>VLOOKUP(A10107,'Data. User Inf'!$A$2:$D$13428,4,)</f>
        <v>28_to_32</v>
      </c>
      <c r="J10107" s="38" t="str">
        <f>VLOOKUP(A10107,'Data. User Inf'!$A$2:$E$13428,5,)</f>
        <v>FEMALE</v>
      </c>
      <c r="K10107" s="38" t="str">
        <f>VLOOKUP(A10107,'Data. User Inf'!$A$2:$E$13428,3,)</f>
        <v>Hồ Chí Minh</v>
      </c>
      <c r="L10107" s="38" t="str">
        <f>IF('Data. User Inf'!B10107&lt;'Data. Transactions'!C10107,"Current","New")</f>
        <v>Current</v>
      </c>
    </row>
    <row r="10108" spans="1:12" ht="15.75" customHeight="1" x14ac:dyDescent="0.25">
      <c r="A10108" s="24">
        <v>41040724</v>
      </c>
      <c r="B10108" s="24">
        <v>7497579502</v>
      </c>
      <c r="C10108" s="26">
        <v>44113</v>
      </c>
      <c r="D10108" s="27">
        <v>20000</v>
      </c>
      <c r="E10108" s="24" t="s">
        <v>9</v>
      </c>
      <c r="F10108" s="24">
        <v>12</v>
      </c>
      <c r="G10108" s="37" t="s">
        <v>49</v>
      </c>
      <c r="H10108" s="38">
        <f>((VLOOKUP(F10108,'Data. Commission'!$B$2:$C$6,2,))/100)*D10108</f>
        <v>400</v>
      </c>
      <c r="I10108" s="38" t="str">
        <f>VLOOKUP(A10108,'Data. User Inf'!$A$2:$D$13428,4,)</f>
        <v>28_to_32</v>
      </c>
      <c r="J10108" s="38" t="str">
        <f>VLOOKUP(A10108,'Data. User Inf'!$A$2:$E$13428,5,)</f>
        <v>MALE</v>
      </c>
      <c r="K10108" s="38" t="str">
        <f>VLOOKUP(A10108,'Data. User Inf'!$A$2:$E$13428,3,)</f>
        <v>Hà Nội</v>
      </c>
      <c r="L10108" s="38" t="str">
        <f>IF('Data. User Inf'!B10108&lt;'Data. Transactions'!C10108,"Current","New")</f>
        <v>Current</v>
      </c>
    </row>
    <row r="10109" spans="1:12" ht="15.75" customHeight="1" x14ac:dyDescent="0.25">
      <c r="A10109" s="24">
        <v>32730852</v>
      </c>
      <c r="B10109" s="24">
        <v>7502142546</v>
      </c>
      <c r="C10109" s="26">
        <v>44113</v>
      </c>
      <c r="D10109" s="27">
        <v>10000</v>
      </c>
      <c r="E10109" s="28" t="s">
        <v>86</v>
      </c>
      <c r="F10109" s="24">
        <v>14</v>
      </c>
      <c r="G10109" s="36" t="s">
        <v>99</v>
      </c>
      <c r="H10109" s="38">
        <f>((VLOOKUP(F10109,'Data. Commission'!$B$2:$C$6,2,))/100)*D10109</f>
        <v>400</v>
      </c>
      <c r="I10109" s="38" t="str">
        <f>VLOOKUP(A10109,'Data. User Inf'!$A$2:$D$13428,4,)</f>
        <v>18_to_22</v>
      </c>
      <c r="J10109" s="38" t="str">
        <f>VLOOKUP(A10109,'Data. User Inf'!$A$2:$E$13428,5,)</f>
        <v>MALE</v>
      </c>
      <c r="K10109" s="38" t="str">
        <f>VLOOKUP(A10109,'Data. User Inf'!$A$2:$E$13428,3,)</f>
        <v>Other Cities</v>
      </c>
      <c r="L10109" s="38" t="str">
        <f>IF('Data. User Inf'!B10109&lt;'Data. Transactions'!C10109,"Current","New")</f>
        <v>Current</v>
      </c>
    </row>
    <row r="10110" spans="1:12" ht="15.75" customHeight="1" x14ac:dyDescent="0.25">
      <c r="A10110" s="24">
        <v>53875017</v>
      </c>
      <c r="B10110" s="24">
        <v>7497675319</v>
      </c>
      <c r="C10110" s="26">
        <v>44113</v>
      </c>
      <c r="D10110" s="27">
        <v>20000</v>
      </c>
      <c r="E10110" s="28" t="s">
        <v>9</v>
      </c>
      <c r="F10110" s="24">
        <v>12</v>
      </c>
      <c r="G10110" s="36" t="s">
        <v>99</v>
      </c>
      <c r="H10110" s="38">
        <f>((VLOOKUP(F10110,'Data. Commission'!$B$2:$C$6,2,))/100)*D10110</f>
        <v>400</v>
      </c>
      <c r="I10110" s="38" t="str">
        <f>VLOOKUP(A10110,'Data. User Inf'!$A$2:$D$13428,4,)</f>
        <v>18_to_22</v>
      </c>
      <c r="J10110" s="38" t="str">
        <f>VLOOKUP(A10110,'Data. User Inf'!$A$2:$E$13428,5,)</f>
        <v>MALE</v>
      </c>
      <c r="K10110" s="38" t="str">
        <f>VLOOKUP(A10110,'Data. User Inf'!$A$2:$E$13428,3,)</f>
        <v>Other Cities</v>
      </c>
      <c r="L10110" s="38" t="str">
        <f>IF('Data. User Inf'!B10110&lt;'Data. Transactions'!C10110,"Current","New")</f>
        <v>Current</v>
      </c>
    </row>
    <row r="10111" spans="1:12" ht="15.75" customHeight="1" x14ac:dyDescent="0.25">
      <c r="A10111" s="24">
        <v>45932217</v>
      </c>
      <c r="B10111" s="24">
        <v>7499267191</v>
      </c>
      <c r="C10111" s="26">
        <v>44113</v>
      </c>
      <c r="D10111" s="27">
        <v>200000</v>
      </c>
      <c r="E10111" s="28" t="s">
        <v>9</v>
      </c>
      <c r="F10111" s="24">
        <v>12</v>
      </c>
      <c r="G10111" s="37" t="s">
        <v>49</v>
      </c>
      <c r="H10111" s="38">
        <f>((VLOOKUP(F10111,'Data. Commission'!$B$2:$C$6,2,))/100)*D10111</f>
        <v>4000</v>
      </c>
      <c r="I10111" s="38" t="str">
        <f>VLOOKUP(A10111,'Data. User Inf'!$A$2:$D$13428,4,)</f>
        <v>18_to_22</v>
      </c>
      <c r="J10111" s="38" t="str">
        <f>VLOOKUP(A10111,'Data. User Inf'!$A$2:$E$13428,5,)</f>
        <v>MALE</v>
      </c>
      <c r="K10111" s="38" t="str">
        <f>VLOOKUP(A10111,'Data. User Inf'!$A$2:$E$13428,3,)</f>
        <v>Other Cities</v>
      </c>
      <c r="L10111" s="38" t="str">
        <f>IF('Data. User Inf'!B10111&lt;'Data. Transactions'!C10111,"Current","New")</f>
        <v>Current</v>
      </c>
    </row>
    <row r="10112" spans="1:12" ht="15.75" customHeight="1" x14ac:dyDescent="0.25">
      <c r="A10112" s="24">
        <v>41779046</v>
      </c>
      <c r="B10112" s="24">
        <v>7504450447</v>
      </c>
      <c r="C10112" s="26">
        <v>44113</v>
      </c>
      <c r="D10112" s="27">
        <v>20000</v>
      </c>
      <c r="E10112" s="28" t="s">
        <v>9</v>
      </c>
      <c r="F10112" s="24">
        <v>12</v>
      </c>
      <c r="G10112" s="36" t="s">
        <v>99</v>
      </c>
      <c r="H10112" s="38">
        <f>((VLOOKUP(F10112,'Data. Commission'!$B$2:$C$6,2,))/100)*D10112</f>
        <v>400</v>
      </c>
      <c r="I10112" s="38" t="str">
        <f>VLOOKUP(A10112,'Data. User Inf'!$A$2:$D$13428,4,)</f>
        <v>23_to_27</v>
      </c>
      <c r="J10112" s="38" t="str">
        <f>VLOOKUP(A10112,'Data. User Inf'!$A$2:$E$13428,5,)</f>
        <v>MALE</v>
      </c>
      <c r="K10112" s="38" t="str">
        <f>VLOOKUP(A10112,'Data. User Inf'!$A$2:$E$13428,3,)</f>
        <v>Other Cities</v>
      </c>
      <c r="L10112" s="38" t="str">
        <f>IF('Data. User Inf'!B10112&lt;'Data. Transactions'!C10112,"Current","New")</f>
        <v>Current</v>
      </c>
    </row>
    <row r="10113" spans="1:12" ht="15.75" customHeight="1" x14ac:dyDescent="0.25">
      <c r="A10113" s="24">
        <v>34044138</v>
      </c>
      <c r="B10113" s="24">
        <v>7493124641</v>
      </c>
      <c r="C10113" s="26">
        <v>44113</v>
      </c>
      <c r="D10113" s="27">
        <v>10000</v>
      </c>
      <c r="E10113" s="28" t="s">
        <v>60</v>
      </c>
      <c r="F10113" s="24">
        <v>13</v>
      </c>
      <c r="G10113" s="36" t="s">
        <v>99</v>
      </c>
      <c r="H10113" s="38">
        <f>((VLOOKUP(F10113,'Data. Commission'!$B$2:$C$6,2,))/100)*D10113</f>
        <v>300</v>
      </c>
      <c r="I10113" s="38" t="str">
        <f>VLOOKUP(A10113,'Data. User Inf'!$A$2:$D$13428,4,)</f>
        <v>23_to_27</v>
      </c>
      <c r="J10113" s="38" t="str">
        <f>VLOOKUP(A10113,'Data. User Inf'!$A$2:$E$13428,5,)</f>
        <v>MALE</v>
      </c>
      <c r="K10113" s="38" t="str">
        <f>VLOOKUP(A10113,'Data. User Inf'!$A$2:$E$13428,3,)</f>
        <v>Other Cities</v>
      </c>
      <c r="L10113" s="38" t="str">
        <f>IF('Data. User Inf'!B10113&lt;'Data. Transactions'!C10113,"Current","New")</f>
        <v>Current</v>
      </c>
    </row>
    <row r="10114" spans="1:12" ht="15.75" customHeight="1" x14ac:dyDescent="0.25">
      <c r="A10114" s="24">
        <v>54583055</v>
      </c>
      <c r="B10114" s="24">
        <v>7498728650</v>
      </c>
      <c r="C10114" s="26">
        <v>44113</v>
      </c>
      <c r="D10114" s="27">
        <v>100000</v>
      </c>
      <c r="E10114" s="28" t="s">
        <v>60</v>
      </c>
      <c r="F10114" s="24">
        <v>13</v>
      </c>
      <c r="G10114" s="37" t="s">
        <v>49</v>
      </c>
      <c r="H10114" s="38">
        <f>((VLOOKUP(F10114,'Data. Commission'!$B$2:$C$6,2,))/100)*D10114</f>
        <v>3000</v>
      </c>
      <c r="I10114" s="38" t="str">
        <f>VLOOKUP(A10114,'Data. User Inf'!$A$2:$D$13428,4,)</f>
        <v>23_to_27</v>
      </c>
      <c r="J10114" s="38" t="str">
        <f>VLOOKUP(A10114,'Data. User Inf'!$A$2:$E$13428,5,)</f>
        <v>MALE</v>
      </c>
      <c r="K10114" s="38" t="str">
        <f>VLOOKUP(A10114,'Data. User Inf'!$A$2:$E$13428,3,)</f>
        <v>Other Cities</v>
      </c>
      <c r="L10114" s="38" t="str">
        <f>IF('Data. User Inf'!B10114&lt;'Data. Transactions'!C10114,"Current","New")</f>
        <v>Current</v>
      </c>
    </row>
    <row r="10115" spans="1:12" ht="15.75" customHeight="1" x14ac:dyDescent="0.25">
      <c r="A10115" s="24">
        <v>42288824</v>
      </c>
      <c r="B10115" s="24">
        <v>7504037938</v>
      </c>
      <c r="C10115" s="26">
        <v>44113</v>
      </c>
      <c r="D10115" s="27">
        <v>10000</v>
      </c>
      <c r="E10115" s="28" t="s">
        <v>9</v>
      </c>
      <c r="F10115" s="24">
        <v>12</v>
      </c>
      <c r="G10115" s="36" t="s">
        <v>99</v>
      </c>
      <c r="H10115" s="38">
        <f>((VLOOKUP(F10115,'Data. Commission'!$B$2:$C$6,2,))/100)*D10115</f>
        <v>200</v>
      </c>
      <c r="I10115" s="38" t="str">
        <f>VLOOKUP(A10115,'Data. User Inf'!$A$2:$D$13428,4,)</f>
        <v>23_to_27</v>
      </c>
      <c r="J10115" s="38" t="str">
        <f>VLOOKUP(A10115,'Data. User Inf'!$A$2:$E$13428,5,)</f>
        <v>FEMALE</v>
      </c>
      <c r="K10115" s="38" t="str">
        <f>VLOOKUP(A10115,'Data. User Inf'!$A$2:$E$13428,3,)</f>
        <v>Other Cities</v>
      </c>
      <c r="L10115" s="38" t="str">
        <f>IF('Data. User Inf'!B10115&lt;'Data. Transactions'!C10115,"Current","New")</f>
        <v>Current</v>
      </c>
    </row>
    <row r="10116" spans="1:12" ht="15.75" customHeight="1" x14ac:dyDescent="0.25">
      <c r="A10116" s="24">
        <v>56114461</v>
      </c>
      <c r="B10116" s="24">
        <v>7492782484</v>
      </c>
      <c r="C10116" s="26">
        <v>44113</v>
      </c>
      <c r="D10116" s="27">
        <v>20000</v>
      </c>
      <c r="E10116" s="28" t="s">
        <v>9</v>
      </c>
      <c r="F10116" s="24">
        <v>12</v>
      </c>
      <c r="G10116" s="36" t="s">
        <v>99</v>
      </c>
      <c r="H10116" s="38">
        <f>((VLOOKUP(F10116,'Data. Commission'!$B$2:$C$6,2,))/100)*D10116</f>
        <v>400</v>
      </c>
      <c r="I10116" s="38" t="str">
        <f>VLOOKUP(A10116,'Data. User Inf'!$A$2:$D$13428,4,)</f>
        <v>23_to_27</v>
      </c>
      <c r="J10116" s="38" t="str">
        <f>VLOOKUP(A10116,'Data. User Inf'!$A$2:$E$13428,5,)</f>
        <v>FEMALE</v>
      </c>
      <c r="K10116" s="38" t="str">
        <f>VLOOKUP(A10116,'Data. User Inf'!$A$2:$E$13428,3,)</f>
        <v>Other Cities</v>
      </c>
      <c r="L10116" s="38" t="str">
        <f>IF('Data. User Inf'!B10116&lt;'Data. Transactions'!C10116,"Current","New")</f>
        <v>Current</v>
      </c>
    </row>
    <row r="10117" spans="1:12" ht="15.75" customHeight="1" x14ac:dyDescent="0.25">
      <c r="A10117" s="24">
        <v>51101364</v>
      </c>
      <c r="B10117" s="24">
        <v>7501032907</v>
      </c>
      <c r="C10117" s="26">
        <v>44113</v>
      </c>
      <c r="D10117" s="27">
        <v>20000</v>
      </c>
      <c r="E10117" s="28" t="s">
        <v>60</v>
      </c>
      <c r="F10117" s="24">
        <v>13</v>
      </c>
      <c r="G10117" s="37"/>
      <c r="H10117" s="38">
        <f>((VLOOKUP(F10117,'Data. Commission'!$B$2:$C$6,2,))/100)*D10117</f>
        <v>600</v>
      </c>
      <c r="I10117" s="38" t="str">
        <f>VLOOKUP(A10117,'Data. User Inf'!$A$2:$D$13428,4,)</f>
        <v>23_to_27</v>
      </c>
      <c r="J10117" s="38" t="str">
        <f>VLOOKUP(A10117,'Data. User Inf'!$A$2:$E$13428,5,)</f>
        <v>FEMALE</v>
      </c>
      <c r="K10117" s="38" t="str">
        <f>VLOOKUP(A10117,'Data. User Inf'!$A$2:$E$13428,3,)</f>
        <v>Other Cities</v>
      </c>
      <c r="L10117" s="38" t="str">
        <f>IF('Data. User Inf'!B10117&lt;'Data. Transactions'!C10117,"Current","New")</f>
        <v>Current</v>
      </c>
    </row>
    <row r="10118" spans="1:12" ht="15.75" customHeight="1" x14ac:dyDescent="0.25">
      <c r="A10118" s="24">
        <v>46715816</v>
      </c>
      <c r="B10118" s="24">
        <v>7504292143</v>
      </c>
      <c r="C10118" s="26">
        <v>44113</v>
      </c>
      <c r="D10118" s="27">
        <v>20000</v>
      </c>
      <c r="E10118" s="28" t="s">
        <v>9</v>
      </c>
      <c r="F10118" s="24">
        <v>12</v>
      </c>
      <c r="G10118" s="36" t="s">
        <v>99</v>
      </c>
      <c r="H10118" s="38">
        <f>((VLOOKUP(F10118,'Data. Commission'!$B$2:$C$6,2,))/100)*D10118</f>
        <v>400</v>
      </c>
      <c r="I10118" s="38" t="str">
        <f>VLOOKUP(A10118,'Data. User Inf'!$A$2:$D$13428,4,)</f>
        <v>23_to_27</v>
      </c>
      <c r="J10118" s="38" t="str">
        <f>VLOOKUP(A10118,'Data. User Inf'!$A$2:$E$13428,5,)</f>
        <v>MALE</v>
      </c>
      <c r="K10118" s="38" t="str">
        <f>VLOOKUP(A10118,'Data. User Inf'!$A$2:$E$13428,3,)</f>
        <v>Other Cities</v>
      </c>
      <c r="L10118" s="38" t="str">
        <f>IF('Data. User Inf'!B10118&lt;'Data. Transactions'!C10118,"Current","New")</f>
        <v>Current</v>
      </c>
    </row>
    <row r="10119" spans="1:12" ht="15.75" customHeight="1" x14ac:dyDescent="0.25">
      <c r="A10119" s="24">
        <v>41513880</v>
      </c>
      <c r="B10119" s="24">
        <v>7498201511</v>
      </c>
      <c r="C10119" s="26">
        <v>44113</v>
      </c>
      <c r="D10119" s="27">
        <v>20000</v>
      </c>
      <c r="E10119" s="28" t="s">
        <v>9</v>
      </c>
      <c r="F10119" s="24">
        <v>12</v>
      </c>
      <c r="G10119" s="36" t="s">
        <v>99</v>
      </c>
      <c r="H10119" s="38">
        <f>((VLOOKUP(F10119,'Data. Commission'!$B$2:$C$6,2,))/100)*D10119</f>
        <v>400</v>
      </c>
      <c r="I10119" s="38" t="str">
        <f>VLOOKUP(A10119,'Data. User Inf'!$A$2:$D$13428,4,)</f>
        <v>23_to_27</v>
      </c>
      <c r="J10119" s="38" t="str">
        <f>VLOOKUP(A10119,'Data. User Inf'!$A$2:$E$13428,5,)</f>
        <v>FEMALE</v>
      </c>
      <c r="K10119" s="38" t="str">
        <f>VLOOKUP(A10119,'Data. User Inf'!$A$2:$E$13428,3,)</f>
        <v>Other Cities</v>
      </c>
      <c r="L10119" s="38" t="str">
        <f>IF('Data. User Inf'!B10119&lt;'Data. Transactions'!C10119,"Current","New")</f>
        <v>Current</v>
      </c>
    </row>
    <row r="10120" spans="1:12" ht="15.75" customHeight="1" x14ac:dyDescent="0.25">
      <c r="A10120" s="24">
        <v>36998489</v>
      </c>
      <c r="B10120" s="24">
        <v>7498688083</v>
      </c>
      <c r="C10120" s="26">
        <v>44113</v>
      </c>
      <c r="D10120" s="27">
        <v>20000</v>
      </c>
      <c r="E10120" s="28" t="s">
        <v>86</v>
      </c>
      <c r="F10120" s="24">
        <v>14</v>
      </c>
      <c r="G10120" s="36" t="s">
        <v>99</v>
      </c>
      <c r="H10120" s="38">
        <f>((VLOOKUP(F10120,'Data. Commission'!$B$2:$C$6,2,))/100)*D10120</f>
        <v>800</v>
      </c>
      <c r="I10120" s="38" t="str">
        <f>VLOOKUP(A10120,'Data. User Inf'!$A$2:$D$13428,4,)</f>
        <v>23_to_27</v>
      </c>
      <c r="J10120" s="38" t="str">
        <f>VLOOKUP(A10120,'Data. User Inf'!$A$2:$E$13428,5,)</f>
        <v>MALE</v>
      </c>
      <c r="K10120" s="38" t="str">
        <f>VLOOKUP(A10120,'Data. User Inf'!$A$2:$E$13428,3,)</f>
        <v>Other Cities</v>
      </c>
      <c r="L10120" s="38" t="str">
        <f>IF('Data. User Inf'!B10120&lt;'Data. Transactions'!C10120,"Current","New")</f>
        <v>Current</v>
      </c>
    </row>
    <row r="10121" spans="1:12" ht="15.75" customHeight="1" x14ac:dyDescent="0.25">
      <c r="A10121" s="24">
        <v>7278552</v>
      </c>
      <c r="B10121" s="24">
        <v>7497999988</v>
      </c>
      <c r="C10121" s="26">
        <v>44113</v>
      </c>
      <c r="D10121" s="27">
        <v>50000</v>
      </c>
      <c r="E10121" s="28" t="s">
        <v>60</v>
      </c>
      <c r="F10121" s="24">
        <v>13</v>
      </c>
      <c r="G10121" s="36" t="s">
        <v>99</v>
      </c>
      <c r="H10121" s="38">
        <f>((VLOOKUP(F10121,'Data. Commission'!$B$2:$C$6,2,))/100)*D10121</f>
        <v>1500</v>
      </c>
      <c r="I10121" s="38" t="str">
        <f>VLOOKUP(A10121,'Data. User Inf'!$A$2:$D$13428,4,)</f>
        <v>28_to_32</v>
      </c>
      <c r="J10121" s="38" t="str">
        <f>VLOOKUP(A10121,'Data. User Inf'!$A$2:$E$13428,5,)</f>
        <v>MALE</v>
      </c>
      <c r="K10121" s="38" t="str">
        <f>VLOOKUP(A10121,'Data. User Inf'!$A$2:$E$13428,3,)</f>
        <v>Other Cities</v>
      </c>
      <c r="L10121" s="38" t="str">
        <f>IF('Data. User Inf'!B10121&lt;'Data. Transactions'!C10121,"Current","New")</f>
        <v>Current</v>
      </c>
    </row>
    <row r="10122" spans="1:12" ht="15.75" customHeight="1" x14ac:dyDescent="0.25">
      <c r="A10122" s="24">
        <v>20669057</v>
      </c>
      <c r="B10122" s="24">
        <v>7498184940</v>
      </c>
      <c r="C10122" s="26">
        <v>44113</v>
      </c>
      <c r="D10122" s="27">
        <v>10000</v>
      </c>
      <c r="E10122" s="28" t="s">
        <v>86</v>
      </c>
      <c r="F10122" s="24">
        <v>14</v>
      </c>
      <c r="G10122" s="36" t="s">
        <v>99</v>
      </c>
      <c r="H10122" s="38">
        <f>((VLOOKUP(F10122,'Data. Commission'!$B$2:$C$6,2,))/100)*D10122</f>
        <v>400</v>
      </c>
      <c r="I10122" s="38" t="str">
        <f>VLOOKUP(A10122,'Data. User Inf'!$A$2:$D$13428,4,)</f>
        <v>28_to_32</v>
      </c>
      <c r="J10122" s="38" t="str">
        <f>VLOOKUP(A10122,'Data. User Inf'!$A$2:$E$13428,5,)</f>
        <v>MALE</v>
      </c>
      <c r="K10122" s="38" t="str">
        <f>VLOOKUP(A10122,'Data. User Inf'!$A$2:$E$13428,3,)</f>
        <v>Other Cities</v>
      </c>
      <c r="L10122" s="38" t="str">
        <f>IF('Data. User Inf'!B10122&lt;'Data. Transactions'!C10122,"Current","New")</f>
        <v>Current</v>
      </c>
    </row>
    <row r="10123" spans="1:12" ht="15.75" customHeight="1" x14ac:dyDescent="0.25">
      <c r="A10123" s="24">
        <v>5482949</v>
      </c>
      <c r="B10123" s="24">
        <v>7503733525</v>
      </c>
      <c r="C10123" s="26">
        <v>44113</v>
      </c>
      <c r="D10123" s="27">
        <v>50000</v>
      </c>
      <c r="E10123" s="28" t="s">
        <v>9</v>
      </c>
      <c r="F10123" s="24">
        <v>12</v>
      </c>
      <c r="G10123" s="36" t="s">
        <v>99</v>
      </c>
      <c r="H10123" s="38">
        <f>((VLOOKUP(F10123,'Data. Commission'!$B$2:$C$6,2,))/100)*D10123</f>
        <v>1000</v>
      </c>
      <c r="I10123" s="38" t="str">
        <f>VLOOKUP(A10123,'Data. User Inf'!$A$2:$D$13428,4,)</f>
        <v>28_to_32</v>
      </c>
      <c r="J10123" s="38" t="str">
        <f>VLOOKUP(A10123,'Data. User Inf'!$A$2:$E$13428,5,)</f>
        <v>FEMALE</v>
      </c>
      <c r="K10123" s="38" t="str">
        <f>VLOOKUP(A10123,'Data. User Inf'!$A$2:$E$13428,3,)</f>
        <v>Other Cities</v>
      </c>
      <c r="L10123" s="38" t="str">
        <f>IF('Data. User Inf'!B10123&lt;'Data. Transactions'!C10123,"Current","New")</f>
        <v>Current</v>
      </c>
    </row>
    <row r="10124" spans="1:12" ht="15.75" customHeight="1" x14ac:dyDescent="0.25">
      <c r="A10124" s="24">
        <v>56213001</v>
      </c>
      <c r="B10124" s="24">
        <v>7493580953</v>
      </c>
      <c r="C10124" s="26">
        <v>44113</v>
      </c>
      <c r="D10124" s="27">
        <v>50000</v>
      </c>
      <c r="E10124" s="28" t="s">
        <v>86</v>
      </c>
      <c r="F10124" s="24">
        <v>14</v>
      </c>
      <c r="G10124" s="36" t="s">
        <v>99</v>
      </c>
      <c r="H10124" s="38">
        <f>((VLOOKUP(F10124,'Data. Commission'!$B$2:$C$6,2,))/100)*D10124</f>
        <v>2000</v>
      </c>
      <c r="I10124" s="38" t="str">
        <f>VLOOKUP(A10124,'Data. User Inf'!$A$2:$D$13428,4,)</f>
        <v>28_to_32</v>
      </c>
      <c r="J10124" s="38" t="str">
        <f>VLOOKUP(A10124,'Data. User Inf'!$A$2:$E$13428,5,)</f>
        <v>MALE</v>
      </c>
      <c r="K10124" s="38" t="str">
        <f>VLOOKUP(A10124,'Data. User Inf'!$A$2:$E$13428,3,)</f>
        <v>Other Cities</v>
      </c>
      <c r="L10124" s="38" t="str">
        <f>IF('Data. User Inf'!B10124&lt;'Data. Transactions'!C10124,"Current","New")</f>
        <v>Current</v>
      </c>
    </row>
    <row r="10125" spans="1:12" ht="15.75" customHeight="1" x14ac:dyDescent="0.25">
      <c r="A10125" s="24">
        <v>50115677</v>
      </c>
      <c r="B10125" s="24">
        <v>7501971563</v>
      </c>
      <c r="C10125" s="26">
        <v>44113</v>
      </c>
      <c r="D10125" s="27">
        <v>10000</v>
      </c>
      <c r="E10125" s="28" t="s">
        <v>9</v>
      </c>
      <c r="F10125" s="24">
        <v>12</v>
      </c>
      <c r="G10125" s="36" t="s">
        <v>99</v>
      </c>
      <c r="H10125" s="38">
        <f>((VLOOKUP(F10125,'Data. Commission'!$B$2:$C$6,2,))/100)*D10125</f>
        <v>200</v>
      </c>
      <c r="I10125" s="38" t="str">
        <f>VLOOKUP(A10125,'Data. User Inf'!$A$2:$D$13428,4,)</f>
        <v>28_to_32</v>
      </c>
      <c r="J10125" s="38" t="str">
        <f>VLOOKUP(A10125,'Data. User Inf'!$A$2:$E$13428,5,)</f>
        <v>FEMALE</v>
      </c>
      <c r="K10125" s="38" t="str">
        <f>VLOOKUP(A10125,'Data. User Inf'!$A$2:$E$13428,3,)</f>
        <v>Other Cities</v>
      </c>
      <c r="L10125" s="38" t="str">
        <f>IF('Data. User Inf'!B10125&lt;'Data. Transactions'!C10125,"Current","New")</f>
        <v>Current</v>
      </c>
    </row>
    <row r="10126" spans="1:12" ht="15.75" customHeight="1" x14ac:dyDescent="0.25">
      <c r="A10126" s="24">
        <v>48270889</v>
      </c>
      <c r="B10126" s="24">
        <v>7491150726</v>
      </c>
      <c r="C10126" s="26">
        <v>44113</v>
      </c>
      <c r="D10126" s="27">
        <v>10000</v>
      </c>
      <c r="E10126" s="28" t="s">
        <v>86</v>
      </c>
      <c r="F10126" s="24">
        <v>14</v>
      </c>
      <c r="G10126" s="36" t="s">
        <v>99</v>
      </c>
      <c r="H10126" s="38">
        <f>((VLOOKUP(F10126,'Data. Commission'!$B$2:$C$6,2,))/100)*D10126</f>
        <v>400</v>
      </c>
      <c r="I10126" s="38" t="str">
        <f>VLOOKUP(A10126,'Data. User Inf'!$A$2:$D$13428,4,)</f>
        <v>33_to_37</v>
      </c>
      <c r="J10126" s="38" t="str">
        <f>VLOOKUP(A10126,'Data. User Inf'!$A$2:$E$13428,5,)</f>
        <v>FEMALE</v>
      </c>
      <c r="K10126" s="38" t="str">
        <f>VLOOKUP(A10126,'Data. User Inf'!$A$2:$E$13428,3,)</f>
        <v>Other Cities</v>
      </c>
      <c r="L10126" s="38" t="str">
        <f>IF('Data. User Inf'!B10126&lt;'Data. Transactions'!C10126,"Current","New")</f>
        <v>Current</v>
      </c>
    </row>
    <row r="10127" spans="1:12" ht="15.75" customHeight="1" x14ac:dyDescent="0.25">
      <c r="A10127" s="24">
        <v>39442067</v>
      </c>
      <c r="B10127" s="24">
        <v>7501609083</v>
      </c>
      <c r="C10127" s="26">
        <v>44113</v>
      </c>
      <c r="D10127" s="27">
        <v>50000</v>
      </c>
      <c r="E10127" s="28" t="s">
        <v>9</v>
      </c>
      <c r="F10127" s="24">
        <v>12</v>
      </c>
      <c r="G10127" s="36" t="s">
        <v>99</v>
      </c>
      <c r="H10127" s="38">
        <f>((VLOOKUP(F10127,'Data. Commission'!$B$2:$C$6,2,))/100)*D10127</f>
        <v>1000</v>
      </c>
      <c r="I10127" s="38" t="str">
        <f>VLOOKUP(A10127,'Data. User Inf'!$A$2:$D$13428,4,)</f>
        <v>33_to_37</v>
      </c>
      <c r="J10127" s="38" t="str">
        <f>VLOOKUP(A10127,'Data. User Inf'!$A$2:$E$13428,5,)</f>
        <v>MALE</v>
      </c>
      <c r="K10127" s="38" t="str">
        <f>VLOOKUP(A10127,'Data. User Inf'!$A$2:$E$13428,3,)</f>
        <v>Other Cities</v>
      </c>
      <c r="L10127" s="38" t="str">
        <f>IF('Data. User Inf'!B10127&lt;'Data. Transactions'!C10127,"Current","New")</f>
        <v>Current</v>
      </c>
    </row>
    <row r="10128" spans="1:12" ht="15.75" customHeight="1" x14ac:dyDescent="0.25">
      <c r="A10128" s="24">
        <v>51914573</v>
      </c>
      <c r="B10128" s="24">
        <v>7495332078</v>
      </c>
      <c r="C10128" s="26">
        <v>44113</v>
      </c>
      <c r="D10128" s="27">
        <v>100000</v>
      </c>
      <c r="E10128" s="24" t="s">
        <v>9</v>
      </c>
      <c r="F10128" s="24">
        <v>12</v>
      </c>
      <c r="G10128" s="37"/>
      <c r="H10128" s="38">
        <f>((VLOOKUP(F10128,'Data. Commission'!$B$2:$C$6,2,))/100)*D10128</f>
        <v>2000</v>
      </c>
      <c r="I10128" s="38" t="str">
        <f>VLOOKUP(A10128,'Data. User Inf'!$A$2:$D$13428,4,)</f>
        <v>23_to_27</v>
      </c>
      <c r="J10128" s="38" t="str">
        <f>VLOOKUP(A10128,'Data. User Inf'!$A$2:$E$13428,5,)</f>
        <v>MALE</v>
      </c>
      <c r="K10128" s="38" t="str">
        <f>VLOOKUP(A10128,'Data. User Inf'!$A$2:$E$13428,3,)</f>
        <v>Other Cities</v>
      </c>
      <c r="L10128" s="38" t="str">
        <f>IF('Data. User Inf'!B10128&lt;'Data. Transactions'!C10128,"Current","New")</f>
        <v>Current</v>
      </c>
    </row>
    <row r="10129" spans="1:12" ht="15.75" customHeight="1" x14ac:dyDescent="0.25">
      <c r="A10129" s="24">
        <v>52352691</v>
      </c>
      <c r="B10129" s="24">
        <v>7495246318</v>
      </c>
      <c r="C10129" s="26">
        <v>44113</v>
      </c>
      <c r="D10129" s="27">
        <v>20000</v>
      </c>
      <c r="E10129" s="28" t="s">
        <v>9</v>
      </c>
      <c r="F10129" s="24">
        <v>12</v>
      </c>
      <c r="G10129" s="36" t="s">
        <v>99</v>
      </c>
      <c r="H10129" s="38">
        <f>((VLOOKUP(F10129,'Data. Commission'!$B$2:$C$6,2,))/100)*D10129</f>
        <v>400</v>
      </c>
      <c r="I10129" s="38" t="str">
        <f>VLOOKUP(A10129,'Data. User Inf'!$A$2:$D$13428,4,)</f>
        <v>18_to_22</v>
      </c>
      <c r="J10129" s="38" t="str">
        <f>VLOOKUP(A10129,'Data. User Inf'!$A$2:$E$13428,5,)</f>
        <v>MALE</v>
      </c>
      <c r="K10129" s="38" t="str">
        <f>VLOOKUP(A10129,'Data. User Inf'!$A$2:$E$13428,3,)</f>
        <v>Other Cities</v>
      </c>
      <c r="L10129" s="38" t="str">
        <f>IF('Data. User Inf'!B10129&lt;'Data. Transactions'!C10129,"Current","New")</f>
        <v>Current</v>
      </c>
    </row>
    <row r="10130" spans="1:12" ht="15.75" customHeight="1" x14ac:dyDescent="0.25">
      <c r="A10130" s="24">
        <v>42269330</v>
      </c>
      <c r="B10130" s="24">
        <v>7494625102</v>
      </c>
      <c r="C10130" s="26">
        <v>44113</v>
      </c>
      <c r="D10130" s="27">
        <v>50000</v>
      </c>
      <c r="E10130" s="28" t="s">
        <v>9</v>
      </c>
      <c r="F10130" s="24">
        <v>12</v>
      </c>
      <c r="G10130" s="36" t="s">
        <v>99</v>
      </c>
      <c r="H10130" s="38">
        <f>((VLOOKUP(F10130,'Data. Commission'!$B$2:$C$6,2,))/100)*D10130</f>
        <v>1000</v>
      </c>
      <c r="I10130" s="38" t="str">
        <f>VLOOKUP(A10130,'Data. User Inf'!$A$2:$D$13428,4,)</f>
        <v>23_to_27</v>
      </c>
      <c r="J10130" s="38" t="str">
        <f>VLOOKUP(A10130,'Data. User Inf'!$A$2:$E$13428,5,)</f>
        <v>FEMALE</v>
      </c>
      <c r="K10130" s="38" t="str">
        <f>VLOOKUP(A10130,'Data. User Inf'!$A$2:$E$13428,3,)</f>
        <v>Other Cities</v>
      </c>
      <c r="L10130" s="38" t="str">
        <f>IF('Data. User Inf'!B10130&lt;'Data. Transactions'!C10130,"Current","New")</f>
        <v>Current</v>
      </c>
    </row>
    <row r="10131" spans="1:12" ht="15.75" customHeight="1" x14ac:dyDescent="0.25">
      <c r="A10131" s="24">
        <v>40026875</v>
      </c>
      <c r="B10131" s="24">
        <v>7501029193</v>
      </c>
      <c r="C10131" s="26">
        <v>44113</v>
      </c>
      <c r="D10131" s="27">
        <v>10000</v>
      </c>
      <c r="E10131" s="28" t="s">
        <v>60</v>
      </c>
      <c r="F10131" s="24">
        <v>13</v>
      </c>
      <c r="G10131" s="36" t="s">
        <v>99</v>
      </c>
      <c r="H10131" s="38">
        <f>((VLOOKUP(F10131,'Data. Commission'!$B$2:$C$6,2,))/100)*D10131</f>
        <v>300</v>
      </c>
      <c r="I10131" s="38" t="str">
        <f>VLOOKUP(A10131,'Data. User Inf'!$A$2:$D$13428,4,)</f>
        <v>28_to_32</v>
      </c>
      <c r="J10131" s="38" t="str">
        <f>VLOOKUP(A10131,'Data. User Inf'!$A$2:$E$13428,5,)</f>
        <v>FEMALE</v>
      </c>
      <c r="K10131" s="38" t="str">
        <f>VLOOKUP(A10131,'Data. User Inf'!$A$2:$E$13428,3,)</f>
        <v>Other Cities</v>
      </c>
      <c r="L10131" s="38" t="str">
        <f>IF('Data. User Inf'!B10131&lt;'Data. Transactions'!C10131,"Current","New")</f>
        <v>Current</v>
      </c>
    </row>
    <row r="10132" spans="1:12" ht="15.75" customHeight="1" x14ac:dyDescent="0.25">
      <c r="A10132" s="24">
        <v>59259822</v>
      </c>
      <c r="B10132" s="24">
        <v>7500193071</v>
      </c>
      <c r="C10132" s="26">
        <v>44113</v>
      </c>
      <c r="D10132" s="27">
        <v>20000</v>
      </c>
      <c r="E10132" s="28" t="s">
        <v>9</v>
      </c>
      <c r="F10132" s="24">
        <v>12</v>
      </c>
      <c r="G10132" s="36" t="s">
        <v>99</v>
      </c>
      <c r="H10132" s="38">
        <f>((VLOOKUP(F10132,'Data. Commission'!$B$2:$C$6,2,))/100)*D10132</f>
        <v>400</v>
      </c>
      <c r="I10132" s="38" t="str">
        <f>VLOOKUP(A10132,'Data. User Inf'!$A$2:$D$13428,4,)</f>
        <v>unknown</v>
      </c>
      <c r="J10132" s="38" t="str">
        <f>VLOOKUP(A10132,'Data. User Inf'!$A$2:$E$13428,5,)</f>
        <v>MALE</v>
      </c>
      <c r="K10132" s="38" t="str">
        <f>VLOOKUP(A10132,'Data. User Inf'!$A$2:$E$13428,3,)</f>
        <v>Unknown</v>
      </c>
      <c r="L10132" s="38" t="str">
        <f>IF('Data. User Inf'!B10132&lt;'Data. Transactions'!C10132,"Current","New")</f>
        <v>Current</v>
      </c>
    </row>
    <row r="10133" spans="1:12" ht="15.75" customHeight="1" x14ac:dyDescent="0.25">
      <c r="A10133" s="24">
        <v>56269182</v>
      </c>
      <c r="B10133" s="24">
        <v>7493186094</v>
      </c>
      <c r="C10133" s="26">
        <v>44113</v>
      </c>
      <c r="D10133" s="27">
        <v>20000</v>
      </c>
      <c r="E10133" s="28" t="s">
        <v>9</v>
      </c>
      <c r="F10133" s="24">
        <v>12</v>
      </c>
      <c r="G10133" s="36" t="s">
        <v>99</v>
      </c>
      <c r="H10133" s="38">
        <f>((VLOOKUP(F10133,'Data. Commission'!$B$2:$C$6,2,))/100)*D10133</f>
        <v>400</v>
      </c>
      <c r="I10133" s="38" t="str">
        <f>VLOOKUP(A10133,'Data. User Inf'!$A$2:$D$13428,4,)</f>
        <v>unknown</v>
      </c>
      <c r="J10133" s="38" t="str">
        <f>VLOOKUP(A10133,'Data. User Inf'!$A$2:$E$13428,5,)</f>
        <v>FEMALE</v>
      </c>
      <c r="K10133" s="38" t="str">
        <f>VLOOKUP(A10133,'Data. User Inf'!$A$2:$E$13428,3,)</f>
        <v>Unknown</v>
      </c>
      <c r="L10133" s="38" t="str">
        <f>IF('Data. User Inf'!B10133&lt;'Data. Transactions'!C10133,"Current","New")</f>
        <v>Current</v>
      </c>
    </row>
    <row r="10134" spans="1:12" ht="15.75" customHeight="1" x14ac:dyDescent="0.25">
      <c r="A10134" s="24">
        <v>8199306</v>
      </c>
      <c r="B10134" s="24">
        <v>7513631467</v>
      </c>
      <c r="C10134" s="26">
        <v>44114</v>
      </c>
      <c r="D10134" s="27">
        <v>50000</v>
      </c>
      <c r="E10134" s="28" t="s">
        <v>60</v>
      </c>
      <c r="F10134" s="24">
        <v>13</v>
      </c>
      <c r="G10134" s="36" t="s">
        <v>99</v>
      </c>
      <c r="H10134" s="38">
        <f>((VLOOKUP(F10134,'Data. Commission'!$B$2:$C$6,2,))/100)*D10134</f>
        <v>1500</v>
      </c>
      <c r="I10134" s="38" t="str">
        <f>VLOOKUP(A10134,'Data. User Inf'!$A$2:$D$13428,4,)</f>
        <v>&gt;37</v>
      </c>
      <c r="J10134" s="38" t="str">
        <f>VLOOKUP(A10134,'Data. User Inf'!$A$2:$E$13428,5,)</f>
        <v>MALE</v>
      </c>
      <c r="K10134" s="38" t="str">
        <f>VLOOKUP(A10134,'Data. User Inf'!$A$2:$E$13428,3,)</f>
        <v>Hồ Chí Minh</v>
      </c>
      <c r="L10134" s="38" t="str">
        <f>IF('Data. User Inf'!B10134&lt;'Data. Transactions'!C10134,"Current","New")</f>
        <v>Current</v>
      </c>
    </row>
    <row r="10135" spans="1:12" ht="15.75" customHeight="1" x14ac:dyDescent="0.25">
      <c r="A10135" s="24">
        <v>27449891</v>
      </c>
      <c r="B10135" s="24">
        <v>7514901295</v>
      </c>
      <c r="C10135" s="26">
        <v>44114</v>
      </c>
      <c r="D10135" s="27">
        <v>100000</v>
      </c>
      <c r="E10135" s="28" t="s">
        <v>9</v>
      </c>
      <c r="F10135" s="24">
        <v>12</v>
      </c>
      <c r="G10135" s="37" t="s">
        <v>49</v>
      </c>
      <c r="H10135" s="38">
        <f>((VLOOKUP(F10135,'Data. Commission'!$B$2:$C$6,2,))/100)*D10135</f>
        <v>2000</v>
      </c>
      <c r="I10135" s="38" t="str">
        <f>VLOOKUP(A10135,'Data. User Inf'!$A$2:$D$13428,4,)</f>
        <v>23_to_27</v>
      </c>
      <c r="J10135" s="38" t="str">
        <f>VLOOKUP(A10135,'Data. User Inf'!$A$2:$E$13428,5,)</f>
        <v>MALE</v>
      </c>
      <c r="K10135" s="38" t="str">
        <f>VLOOKUP(A10135,'Data. User Inf'!$A$2:$E$13428,3,)</f>
        <v>Other Cities</v>
      </c>
      <c r="L10135" s="38" t="str">
        <f>IF('Data. User Inf'!B10135&lt;'Data. Transactions'!C10135,"Current","New")</f>
        <v>Current</v>
      </c>
    </row>
    <row r="10136" spans="1:12" ht="15.75" customHeight="1" x14ac:dyDescent="0.25">
      <c r="A10136" s="24">
        <v>40940266</v>
      </c>
      <c r="B10136" s="24">
        <v>7514752189</v>
      </c>
      <c r="C10136" s="26">
        <v>44114</v>
      </c>
      <c r="D10136" s="27">
        <v>20000</v>
      </c>
      <c r="E10136" s="28" t="s">
        <v>9</v>
      </c>
      <c r="F10136" s="24">
        <v>12</v>
      </c>
      <c r="G10136" s="36" t="s">
        <v>99</v>
      </c>
      <c r="H10136" s="38">
        <f>((VLOOKUP(F10136,'Data. Commission'!$B$2:$C$6,2,))/100)*D10136</f>
        <v>400</v>
      </c>
      <c r="I10136" s="38" t="str">
        <f>VLOOKUP(A10136,'Data. User Inf'!$A$2:$D$13428,4,)</f>
        <v>23_to_27</v>
      </c>
      <c r="J10136" s="38" t="str">
        <f>VLOOKUP(A10136,'Data. User Inf'!$A$2:$E$13428,5,)</f>
        <v>MALE</v>
      </c>
      <c r="K10136" s="38" t="str">
        <f>VLOOKUP(A10136,'Data. User Inf'!$A$2:$E$13428,3,)</f>
        <v>Other Cities</v>
      </c>
      <c r="L10136" s="38" t="str">
        <f>IF('Data. User Inf'!B10136&lt;'Data. Transactions'!C10136,"Current","New")</f>
        <v>Current</v>
      </c>
    </row>
    <row r="10137" spans="1:12" ht="15.75" customHeight="1" x14ac:dyDescent="0.25">
      <c r="A10137" s="24">
        <v>888700</v>
      </c>
      <c r="B10137" s="24">
        <v>7510428284</v>
      </c>
      <c r="C10137" s="26">
        <v>44114</v>
      </c>
      <c r="D10137" s="27">
        <v>30000</v>
      </c>
      <c r="E10137" s="28" t="s">
        <v>9</v>
      </c>
      <c r="F10137" s="24">
        <v>12</v>
      </c>
      <c r="G10137" s="36" t="s">
        <v>99</v>
      </c>
      <c r="H10137" s="38">
        <f>((VLOOKUP(F10137,'Data. Commission'!$B$2:$C$6,2,))/100)*D10137</f>
        <v>600</v>
      </c>
      <c r="I10137" s="38" t="str">
        <f>VLOOKUP(A10137,'Data. User Inf'!$A$2:$D$13428,4,)</f>
        <v>23_to_27</v>
      </c>
      <c r="J10137" s="38" t="str">
        <f>VLOOKUP(A10137,'Data. User Inf'!$A$2:$E$13428,5,)</f>
        <v>MALE</v>
      </c>
      <c r="K10137" s="38" t="str">
        <f>VLOOKUP(A10137,'Data. User Inf'!$A$2:$E$13428,3,)</f>
        <v>Other Cities</v>
      </c>
      <c r="L10137" s="38" t="str">
        <f>IF('Data. User Inf'!B10137&lt;'Data. Transactions'!C10137,"Current","New")</f>
        <v>Current</v>
      </c>
    </row>
    <row r="10138" spans="1:12" ht="15.75" customHeight="1" x14ac:dyDescent="0.25">
      <c r="A10138" s="24">
        <v>4460007</v>
      </c>
      <c r="B10138" s="24">
        <v>7509588313</v>
      </c>
      <c r="C10138" s="26">
        <v>44114</v>
      </c>
      <c r="D10138" s="27">
        <v>20000</v>
      </c>
      <c r="E10138" s="28" t="s">
        <v>9</v>
      </c>
      <c r="F10138" s="24">
        <v>12</v>
      </c>
      <c r="G10138" s="36" t="s">
        <v>99</v>
      </c>
      <c r="H10138" s="38">
        <f>((VLOOKUP(F10138,'Data. Commission'!$B$2:$C$6,2,))/100)*D10138</f>
        <v>400</v>
      </c>
      <c r="I10138" s="38" t="str">
        <f>VLOOKUP(A10138,'Data. User Inf'!$A$2:$D$13428,4,)</f>
        <v>28_to_32</v>
      </c>
      <c r="J10138" s="38" t="str">
        <f>VLOOKUP(A10138,'Data. User Inf'!$A$2:$E$13428,5,)</f>
        <v>FEMALE</v>
      </c>
      <c r="K10138" s="38" t="str">
        <f>VLOOKUP(A10138,'Data. User Inf'!$A$2:$E$13428,3,)</f>
        <v>Other Cities</v>
      </c>
      <c r="L10138" s="38" t="str">
        <f>IF('Data. User Inf'!B10138&lt;'Data. Transactions'!C10138,"Current","New")</f>
        <v>Current</v>
      </c>
    </row>
    <row r="10139" spans="1:12" ht="15.75" customHeight="1" x14ac:dyDescent="0.25">
      <c r="A10139" s="24">
        <v>56321661</v>
      </c>
      <c r="B10139" s="24">
        <v>7514251489</v>
      </c>
      <c r="C10139" s="26">
        <v>44114</v>
      </c>
      <c r="D10139" s="27">
        <v>10000</v>
      </c>
      <c r="E10139" s="28" t="s">
        <v>9</v>
      </c>
      <c r="F10139" s="24">
        <v>12</v>
      </c>
      <c r="G10139" s="36" t="s">
        <v>99</v>
      </c>
      <c r="H10139" s="38">
        <f>((VLOOKUP(F10139,'Data. Commission'!$B$2:$C$6,2,))/100)*D10139</f>
        <v>200</v>
      </c>
      <c r="I10139" s="38" t="str">
        <f>VLOOKUP(A10139,'Data. User Inf'!$A$2:$D$13428,4,)</f>
        <v>28_to_32</v>
      </c>
      <c r="J10139" s="38" t="str">
        <f>VLOOKUP(A10139,'Data. User Inf'!$A$2:$E$13428,5,)</f>
        <v>FEMALE</v>
      </c>
      <c r="K10139" s="38" t="str">
        <f>VLOOKUP(A10139,'Data. User Inf'!$A$2:$E$13428,3,)</f>
        <v>Other Cities</v>
      </c>
      <c r="L10139" s="38" t="str">
        <f>IF('Data. User Inf'!B10139&lt;'Data. Transactions'!C10139,"Current","New")</f>
        <v>Current</v>
      </c>
    </row>
    <row r="10140" spans="1:12" ht="15.75" customHeight="1" x14ac:dyDescent="0.25">
      <c r="A10140" s="24">
        <v>48956242</v>
      </c>
      <c r="B10140" s="24">
        <v>7507282063</v>
      </c>
      <c r="C10140" s="26">
        <v>44114</v>
      </c>
      <c r="D10140" s="27">
        <v>20000</v>
      </c>
      <c r="E10140" s="28" t="s">
        <v>87</v>
      </c>
      <c r="F10140" s="24">
        <v>15</v>
      </c>
      <c r="G10140" s="37"/>
      <c r="H10140" s="38">
        <f>((VLOOKUP(F10140,'Data. Commission'!$B$2:$C$6,2,))/100)*D10140</f>
        <v>800</v>
      </c>
      <c r="I10140" s="38" t="str">
        <f>VLOOKUP(A10140,'Data. User Inf'!$A$2:$D$13428,4,)</f>
        <v>18_to_22</v>
      </c>
      <c r="J10140" s="38" t="str">
        <f>VLOOKUP(A10140,'Data. User Inf'!$A$2:$E$13428,5,)</f>
        <v>MALE</v>
      </c>
      <c r="K10140" s="38" t="str">
        <f>VLOOKUP(A10140,'Data. User Inf'!$A$2:$E$13428,3,)</f>
        <v>Hồ Chí Minh</v>
      </c>
      <c r="L10140" s="38" t="str">
        <f>IF('Data. User Inf'!B10140&lt;'Data. Transactions'!C10140,"Current","New")</f>
        <v>Current</v>
      </c>
    </row>
    <row r="10141" spans="1:12" ht="15.75" customHeight="1" x14ac:dyDescent="0.25">
      <c r="A10141" s="24">
        <v>49240160</v>
      </c>
      <c r="B10141" s="24">
        <v>7513713497</v>
      </c>
      <c r="C10141" s="26">
        <v>44114</v>
      </c>
      <c r="D10141" s="27">
        <v>20000</v>
      </c>
      <c r="E10141" s="28" t="s">
        <v>60</v>
      </c>
      <c r="F10141" s="24">
        <v>13</v>
      </c>
      <c r="G10141" s="36" t="s">
        <v>99</v>
      </c>
      <c r="H10141" s="38">
        <f>((VLOOKUP(F10141,'Data. Commission'!$B$2:$C$6,2,))/100)*D10141</f>
        <v>600</v>
      </c>
      <c r="I10141" s="38" t="str">
        <f>VLOOKUP(A10141,'Data. User Inf'!$A$2:$D$13428,4,)</f>
        <v>18_to_22</v>
      </c>
      <c r="J10141" s="38" t="str">
        <f>VLOOKUP(A10141,'Data. User Inf'!$A$2:$E$13428,5,)</f>
        <v>MALE</v>
      </c>
      <c r="K10141" s="38" t="str">
        <f>VLOOKUP(A10141,'Data. User Inf'!$A$2:$E$13428,3,)</f>
        <v>Hồ Chí Minh</v>
      </c>
      <c r="L10141" s="38" t="str">
        <f>IF('Data. User Inf'!B10141&lt;'Data. Transactions'!C10141,"Current","New")</f>
        <v>Current</v>
      </c>
    </row>
    <row r="10142" spans="1:12" ht="15.75" customHeight="1" x14ac:dyDescent="0.25">
      <c r="A10142" s="24">
        <v>51653246</v>
      </c>
      <c r="B10142" s="24">
        <v>7514560025</v>
      </c>
      <c r="C10142" s="26">
        <v>44114</v>
      </c>
      <c r="D10142" s="27">
        <v>20000</v>
      </c>
      <c r="E10142" s="28" t="s">
        <v>9</v>
      </c>
      <c r="F10142" s="24">
        <v>12</v>
      </c>
      <c r="G10142" s="36" t="s">
        <v>99</v>
      </c>
      <c r="H10142" s="38">
        <f>((VLOOKUP(F10142,'Data. Commission'!$B$2:$C$6,2,))/100)*D10142</f>
        <v>400</v>
      </c>
      <c r="I10142" s="38" t="str">
        <f>VLOOKUP(A10142,'Data. User Inf'!$A$2:$D$13428,4,)</f>
        <v>18_to_22</v>
      </c>
      <c r="J10142" s="38" t="str">
        <f>VLOOKUP(A10142,'Data. User Inf'!$A$2:$E$13428,5,)</f>
        <v>FEMALE</v>
      </c>
      <c r="K10142" s="38" t="str">
        <f>VLOOKUP(A10142,'Data. User Inf'!$A$2:$E$13428,3,)</f>
        <v>Hồ Chí Minh</v>
      </c>
      <c r="L10142" s="38" t="str">
        <f>IF('Data. User Inf'!B10142&lt;'Data. Transactions'!C10142,"Current","New")</f>
        <v>Current</v>
      </c>
    </row>
    <row r="10143" spans="1:12" ht="15.75" customHeight="1" x14ac:dyDescent="0.25">
      <c r="A10143" s="24">
        <v>6339399</v>
      </c>
      <c r="B10143" s="24">
        <v>7512743625</v>
      </c>
      <c r="C10143" s="26">
        <v>44114</v>
      </c>
      <c r="D10143" s="27">
        <v>100000</v>
      </c>
      <c r="E10143" s="28" t="s">
        <v>60</v>
      </c>
      <c r="F10143" s="24">
        <v>13</v>
      </c>
      <c r="G10143" s="36" t="s">
        <v>49</v>
      </c>
      <c r="H10143" s="38">
        <f>((VLOOKUP(F10143,'Data. Commission'!$B$2:$C$6,2,))/100)*D10143</f>
        <v>3000</v>
      </c>
      <c r="I10143" s="38" t="str">
        <f>VLOOKUP(A10143,'Data. User Inf'!$A$2:$D$13428,4,)</f>
        <v>&gt;37</v>
      </c>
      <c r="J10143" s="38" t="str">
        <f>VLOOKUP(A10143,'Data. User Inf'!$A$2:$E$13428,5,)</f>
        <v>MALE</v>
      </c>
      <c r="K10143" s="38" t="str">
        <f>VLOOKUP(A10143,'Data. User Inf'!$A$2:$E$13428,3,)</f>
        <v>Hồ Chí Minh</v>
      </c>
      <c r="L10143" s="38" t="str">
        <f>IF('Data. User Inf'!B10143&lt;'Data. Transactions'!C10143,"Current","New")</f>
        <v>Current</v>
      </c>
    </row>
    <row r="10144" spans="1:12" ht="15.75" customHeight="1" x14ac:dyDescent="0.25">
      <c r="A10144" s="24">
        <v>9393571</v>
      </c>
      <c r="B10144" s="24">
        <v>7505462556</v>
      </c>
      <c r="C10144" s="26">
        <v>44114</v>
      </c>
      <c r="D10144" s="27">
        <v>20000</v>
      </c>
      <c r="E10144" s="28" t="s">
        <v>9</v>
      </c>
      <c r="F10144" s="24">
        <v>12</v>
      </c>
      <c r="G10144" s="36" t="s">
        <v>99</v>
      </c>
      <c r="H10144" s="38">
        <f>((VLOOKUP(F10144,'Data. Commission'!$B$2:$C$6,2,))/100)*D10144</f>
        <v>400</v>
      </c>
      <c r="I10144" s="38" t="str">
        <f>VLOOKUP(A10144,'Data. User Inf'!$A$2:$D$13428,4,)</f>
        <v>&gt;37</v>
      </c>
      <c r="J10144" s="38" t="str">
        <f>VLOOKUP(A10144,'Data. User Inf'!$A$2:$E$13428,5,)</f>
        <v>MALE</v>
      </c>
      <c r="K10144" s="38" t="str">
        <f>VLOOKUP(A10144,'Data. User Inf'!$A$2:$E$13428,3,)</f>
        <v>Other Cities</v>
      </c>
      <c r="L10144" s="38" t="str">
        <f>IF('Data. User Inf'!B10144&lt;'Data. Transactions'!C10144,"Current","New")</f>
        <v>Current</v>
      </c>
    </row>
    <row r="10145" spans="1:12" ht="15.75" customHeight="1" x14ac:dyDescent="0.25">
      <c r="A10145" s="24">
        <v>30792813</v>
      </c>
      <c r="B10145" s="24">
        <v>7511044105</v>
      </c>
      <c r="C10145" s="26">
        <v>44114</v>
      </c>
      <c r="D10145" s="27">
        <v>20000</v>
      </c>
      <c r="E10145" s="24" t="s">
        <v>60</v>
      </c>
      <c r="F10145" s="24">
        <v>13</v>
      </c>
      <c r="G10145" s="37" t="s">
        <v>49</v>
      </c>
      <c r="H10145" s="38">
        <f>((VLOOKUP(F10145,'Data. Commission'!$B$2:$C$6,2,))/100)*D10145</f>
        <v>600</v>
      </c>
      <c r="I10145" s="38" t="str">
        <f>VLOOKUP(A10145,'Data. User Inf'!$A$2:$D$13428,4,)</f>
        <v>18_to_22</v>
      </c>
      <c r="J10145" s="38" t="str">
        <f>VLOOKUP(A10145,'Data. User Inf'!$A$2:$E$13428,5,)</f>
        <v>MALE</v>
      </c>
      <c r="K10145" s="38" t="str">
        <f>VLOOKUP(A10145,'Data. User Inf'!$A$2:$E$13428,3,)</f>
        <v>Hồ Chí Minh</v>
      </c>
      <c r="L10145" s="38" t="str">
        <f>IF('Data. User Inf'!B10145&lt;'Data. Transactions'!C10145,"Current","New")</f>
        <v>Current</v>
      </c>
    </row>
    <row r="10146" spans="1:12" ht="15.75" customHeight="1" x14ac:dyDescent="0.25">
      <c r="A10146" s="24">
        <v>29056154</v>
      </c>
      <c r="B10146" s="24">
        <v>7507253800</v>
      </c>
      <c r="C10146" s="26">
        <v>44114</v>
      </c>
      <c r="D10146" s="27">
        <v>50000</v>
      </c>
      <c r="E10146" s="28" t="s">
        <v>87</v>
      </c>
      <c r="F10146" s="24">
        <v>15</v>
      </c>
      <c r="G10146" s="36" t="s">
        <v>99</v>
      </c>
      <c r="H10146" s="38">
        <f>((VLOOKUP(F10146,'Data. Commission'!$B$2:$C$6,2,))/100)*D10146</f>
        <v>2000</v>
      </c>
      <c r="I10146" s="38" t="str">
        <f>VLOOKUP(A10146,'Data. User Inf'!$A$2:$D$13428,4,)</f>
        <v>33_to_37</v>
      </c>
      <c r="J10146" s="38" t="str">
        <f>VLOOKUP(A10146,'Data. User Inf'!$A$2:$E$13428,5,)</f>
        <v>MALE</v>
      </c>
      <c r="K10146" s="38" t="str">
        <f>VLOOKUP(A10146,'Data. User Inf'!$A$2:$E$13428,3,)</f>
        <v>Hồ Chí Minh</v>
      </c>
      <c r="L10146" s="38" t="str">
        <f>IF('Data. User Inf'!B10146&lt;'Data. Transactions'!C10146,"Current","New")</f>
        <v>Current</v>
      </c>
    </row>
    <row r="10147" spans="1:12" ht="15.75" customHeight="1" x14ac:dyDescent="0.25">
      <c r="A10147" s="24">
        <v>29698087</v>
      </c>
      <c r="B10147" s="24">
        <v>7512869366</v>
      </c>
      <c r="C10147" s="26">
        <v>44114</v>
      </c>
      <c r="D10147" s="27">
        <v>20000</v>
      </c>
      <c r="E10147" s="28" t="s">
        <v>60</v>
      </c>
      <c r="F10147" s="24">
        <v>13</v>
      </c>
      <c r="G10147" s="36" t="s">
        <v>99</v>
      </c>
      <c r="H10147" s="38">
        <f>((VLOOKUP(F10147,'Data. Commission'!$B$2:$C$6,2,))/100)*D10147</f>
        <v>600</v>
      </c>
      <c r="I10147" s="38" t="str">
        <f>VLOOKUP(A10147,'Data. User Inf'!$A$2:$D$13428,4,)</f>
        <v>33_to_37</v>
      </c>
      <c r="J10147" s="38" t="str">
        <f>VLOOKUP(A10147,'Data. User Inf'!$A$2:$E$13428,5,)</f>
        <v>MALE</v>
      </c>
      <c r="K10147" s="38" t="str">
        <f>VLOOKUP(A10147,'Data. User Inf'!$A$2:$E$13428,3,)</f>
        <v>Hồ Chí Minh</v>
      </c>
      <c r="L10147" s="38" t="str">
        <f>IF('Data. User Inf'!B10147&lt;'Data. Transactions'!C10147,"Current","New")</f>
        <v>Current</v>
      </c>
    </row>
    <row r="10148" spans="1:12" ht="15.75" customHeight="1" x14ac:dyDescent="0.25">
      <c r="A10148" s="24">
        <v>34057073</v>
      </c>
      <c r="B10148" s="24">
        <v>7516275787</v>
      </c>
      <c r="C10148" s="26">
        <v>44114</v>
      </c>
      <c r="D10148" s="27">
        <v>200000</v>
      </c>
      <c r="E10148" s="28" t="s">
        <v>60</v>
      </c>
      <c r="F10148" s="24">
        <v>13</v>
      </c>
      <c r="G10148" s="37" t="s">
        <v>49</v>
      </c>
      <c r="H10148" s="38">
        <f>((VLOOKUP(F10148,'Data. Commission'!$B$2:$C$6,2,))/100)*D10148</f>
        <v>6000</v>
      </c>
      <c r="I10148" s="38" t="str">
        <f>VLOOKUP(A10148,'Data. User Inf'!$A$2:$D$13428,4,)</f>
        <v>33_to_37</v>
      </c>
      <c r="J10148" s="38" t="str">
        <f>VLOOKUP(A10148,'Data. User Inf'!$A$2:$E$13428,5,)</f>
        <v>MALE</v>
      </c>
      <c r="K10148" s="38" t="str">
        <f>VLOOKUP(A10148,'Data. User Inf'!$A$2:$E$13428,3,)</f>
        <v>Hồ Chí Minh</v>
      </c>
      <c r="L10148" s="38" t="str">
        <f>IF('Data. User Inf'!B10148&lt;'Data. Transactions'!C10148,"Current","New")</f>
        <v>Current</v>
      </c>
    </row>
    <row r="10149" spans="1:12" ht="15.75" customHeight="1" x14ac:dyDescent="0.25">
      <c r="A10149" s="24">
        <v>5183633</v>
      </c>
      <c r="B10149" s="24">
        <v>7508930020</v>
      </c>
      <c r="C10149" s="26">
        <v>44114</v>
      </c>
      <c r="D10149" s="27">
        <v>10000</v>
      </c>
      <c r="E10149" s="28" t="s">
        <v>9</v>
      </c>
      <c r="F10149" s="24">
        <v>12</v>
      </c>
      <c r="G10149" s="36" t="s">
        <v>99</v>
      </c>
      <c r="H10149" s="38">
        <f>((VLOOKUP(F10149,'Data. Commission'!$B$2:$C$6,2,))/100)*D10149</f>
        <v>200</v>
      </c>
      <c r="I10149" s="38" t="str">
        <f>VLOOKUP(A10149,'Data. User Inf'!$A$2:$D$13428,4,)</f>
        <v>33_to_37</v>
      </c>
      <c r="J10149" s="38" t="str">
        <f>VLOOKUP(A10149,'Data. User Inf'!$A$2:$E$13428,5,)</f>
        <v>MALE</v>
      </c>
      <c r="K10149" s="38" t="str">
        <f>VLOOKUP(A10149,'Data. User Inf'!$A$2:$E$13428,3,)</f>
        <v>Hồ Chí Minh</v>
      </c>
      <c r="L10149" s="38" t="str">
        <f>IF('Data. User Inf'!B10149&lt;'Data. Transactions'!C10149,"Current","New")</f>
        <v>Current</v>
      </c>
    </row>
    <row r="10150" spans="1:12" ht="15.75" customHeight="1" x14ac:dyDescent="0.25">
      <c r="A10150" s="24">
        <v>45161831</v>
      </c>
      <c r="B10150" s="24">
        <v>7518623207</v>
      </c>
      <c r="C10150" s="26">
        <v>44114</v>
      </c>
      <c r="D10150" s="27">
        <v>50000</v>
      </c>
      <c r="E10150" s="28" t="s">
        <v>60</v>
      </c>
      <c r="F10150" s="24">
        <v>13</v>
      </c>
      <c r="G10150" s="37"/>
      <c r="H10150" s="38">
        <f>((VLOOKUP(F10150,'Data. Commission'!$B$2:$C$6,2,))/100)*D10150</f>
        <v>1500</v>
      </c>
      <c r="I10150" s="38" t="str">
        <f>VLOOKUP(A10150,'Data. User Inf'!$A$2:$D$13428,4,)</f>
        <v>23_to_27</v>
      </c>
      <c r="J10150" s="38" t="str">
        <f>VLOOKUP(A10150,'Data. User Inf'!$A$2:$E$13428,5,)</f>
        <v>FEMALE</v>
      </c>
      <c r="K10150" s="38" t="str">
        <f>VLOOKUP(A10150,'Data. User Inf'!$A$2:$E$13428,3,)</f>
        <v>Hồ Chí Minh</v>
      </c>
      <c r="L10150" s="38" t="str">
        <f>IF('Data. User Inf'!B10150&lt;'Data. Transactions'!C10150,"Current","New")</f>
        <v>Current</v>
      </c>
    </row>
    <row r="10151" spans="1:12" ht="15.75" customHeight="1" x14ac:dyDescent="0.25">
      <c r="A10151" s="24">
        <v>46468856</v>
      </c>
      <c r="B10151" s="24">
        <v>7505108716</v>
      </c>
      <c r="C10151" s="26">
        <v>44114</v>
      </c>
      <c r="D10151" s="27">
        <v>10000</v>
      </c>
      <c r="E10151" s="28" t="s">
        <v>9</v>
      </c>
      <c r="F10151" s="24">
        <v>12</v>
      </c>
      <c r="G10151" s="36" t="s">
        <v>99</v>
      </c>
      <c r="H10151" s="38">
        <f>((VLOOKUP(F10151,'Data. Commission'!$B$2:$C$6,2,))/100)*D10151</f>
        <v>200</v>
      </c>
      <c r="I10151" s="38" t="str">
        <f>VLOOKUP(A10151,'Data. User Inf'!$A$2:$D$13428,4,)</f>
        <v>18_to_22</v>
      </c>
      <c r="J10151" s="38" t="str">
        <f>VLOOKUP(A10151,'Data. User Inf'!$A$2:$E$13428,5,)</f>
        <v>FEMALE</v>
      </c>
      <c r="K10151" s="38" t="str">
        <f>VLOOKUP(A10151,'Data. User Inf'!$A$2:$E$13428,3,)</f>
        <v>Hà Nội</v>
      </c>
      <c r="L10151" s="38" t="str">
        <f>IF('Data. User Inf'!B10151&lt;'Data. Transactions'!C10151,"Current","New")</f>
        <v>Current</v>
      </c>
    </row>
    <row r="10152" spans="1:12" ht="15.75" customHeight="1" x14ac:dyDescent="0.25">
      <c r="A10152" s="24">
        <v>34292758</v>
      </c>
      <c r="B10152" s="24">
        <v>7516432368</v>
      </c>
      <c r="C10152" s="26">
        <v>44114</v>
      </c>
      <c r="D10152" s="27">
        <v>100000</v>
      </c>
      <c r="E10152" s="28" t="s">
        <v>9</v>
      </c>
      <c r="F10152" s="24">
        <v>12</v>
      </c>
      <c r="G10152" s="37" t="s">
        <v>49</v>
      </c>
      <c r="H10152" s="38">
        <f>((VLOOKUP(F10152,'Data. Commission'!$B$2:$C$6,2,))/100)*D10152</f>
        <v>2000</v>
      </c>
      <c r="I10152" s="38" t="str">
        <f>VLOOKUP(A10152,'Data. User Inf'!$A$2:$D$13428,4,)</f>
        <v>33_to_37</v>
      </c>
      <c r="J10152" s="38" t="str">
        <f>VLOOKUP(A10152,'Data. User Inf'!$A$2:$E$13428,5,)</f>
        <v>MALE</v>
      </c>
      <c r="K10152" s="38" t="str">
        <f>VLOOKUP(A10152,'Data. User Inf'!$A$2:$E$13428,3,)</f>
        <v>Hà Nội</v>
      </c>
      <c r="L10152" s="38" t="str">
        <f>IF('Data. User Inf'!B10152&lt;'Data. Transactions'!C10152,"Current","New")</f>
        <v>Current</v>
      </c>
    </row>
    <row r="10153" spans="1:12" ht="15.75" customHeight="1" x14ac:dyDescent="0.25">
      <c r="A10153" s="24">
        <v>56222653</v>
      </c>
      <c r="B10153" s="24">
        <v>7507953546</v>
      </c>
      <c r="C10153" s="26">
        <v>44114</v>
      </c>
      <c r="D10153" s="27">
        <v>30000</v>
      </c>
      <c r="E10153" s="28" t="s">
        <v>86</v>
      </c>
      <c r="F10153" s="24">
        <v>14</v>
      </c>
      <c r="G10153" s="36" t="s">
        <v>99</v>
      </c>
      <c r="H10153" s="38">
        <f>((VLOOKUP(F10153,'Data. Commission'!$B$2:$C$6,2,))/100)*D10153</f>
        <v>1200</v>
      </c>
      <c r="I10153" s="38" t="str">
        <f>VLOOKUP(A10153,'Data. User Inf'!$A$2:$D$13428,4,)</f>
        <v>33_to_37</v>
      </c>
      <c r="J10153" s="38" t="str">
        <f>VLOOKUP(A10153,'Data. User Inf'!$A$2:$E$13428,5,)</f>
        <v>MALE</v>
      </c>
      <c r="K10153" s="38" t="str">
        <f>VLOOKUP(A10153,'Data. User Inf'!$A$2:$E$13428,3,)</f>
        <v>Other Cities</v>
      </c>
      <c r="L10153" s="38" t="str">
        <f>IF('Data. User Inf'!B10153&lt;'Data. Transactions'!C10153,"Current","New")</f>
        <v>Current</v>
      </c>
    </row>
    <row r="10154" spans="1:12" ht="15.75" customHeight="1" x14ac:dyDescent="0.25">
      <c r="A10154" s="24">
        <v>20142172</v>
      </c>
      <c r="B10154" s="24">
        <v>7516937006</v>
      </c>
      <c r="C10154" s="26">
        <v>44114</v>
      </c>
      <c r="D10154" s="27">
        <v>50000</v>
      </c>
      <c r="E10154" s="28" t="s">
        <v>86</v>
      </c>
      <c r="F10154" s="24">
        <v>14</v>
      </c>
      <c r="G10154" s="36" t="s">
        <v>99</v>
      </c>
      <c r="H10154" s="38">
        <f>((VLOOKUP(F10154,'Data. Commission'!$B$2:$C$6,2,))/100)*D10154</f>
        <v>2000</v>
      </c>
      <c r="I10154" s="38" t="str">
        <f>VLOOKUP(A10154,'Data. User Inf'!$A$2:$D$13428,4,)</f>
        <v>33_to_37</v>
      </c>
      <c r="J10154" s="38" t="str">
        <f>VLOOKUP(A10154,'Data. User Inf'!$A$2:$E$13428,5,)</f>
        <v>FEMALE</v>
      </c>
      <c r="K10154" s="38" t="str">
        <f>VLOOKUP(A10154,'Data. User Inf'!$A$2:$E$13428,3,)</f>
        <v>Other Cities</v>
      </c>
      <c r="L10154" s="38" t="str">
        <f>IF('Data. User Inf'!B10154&lt;'Data. Transactions'!C10154,"Current","New")</f>
        <v>Current</v>
      </c>
    </row>
    <row r="10155" spans="1:12" ht="15.75" customHeight="1" x14ac:dyDescent="0.25">
      <c r="A10155" s="24">
        <v>45249677</v>
      </c>
      <c r="B10155" s="24">
        <v>7518564638</v>
      </c>
      <c r="C10155" s="26">
        <v>44114</v>
      </c>
      <c r="D10155" s="27">
        <v>100000</v>
      </c>
      <c r="E10155" s="28" t="s">
        <v>60</v>
      </c>
      <c r="F10155" s="24">
        <v>13</v>
      </c>
      <c r="G10155" s="36" t="s">
        <v>49</v>
      </c>
      <c r="H10155" s="38">
        <f>((VLOOKUP(F10155,'Data. Commission'!$B$2:$C$6,2,))/100)*D10155</f>
        <v>3000</v>
      </c>
      <c r="I10155" s="38" t="str">
        <f>VLOOKUP(A10155,'Data. User Inf'!$A$2:$D$13428,4,)</f>
        <v>23_to_27</v>
      </c>
      <c r="J10155" s="38" t="str">
        <f>VLOOKUP(A10155,'Data. User Inf'!$A$2:$E$13428,5,)</f>
        <v>FEMALE</v>
      </c>
      <c r="K10155" s="38" t="str">
        <f>VLOOKUP(A10155,'Data. User Inf'!$A$2:$E$13428,3,)</f>
        <v>Hồ Chí Minh</v>
      </c>
      <c r="L10155" s="38" t="str">
        <f>IF('Data. User Inf'!B10155&lt;'Data. Transactions'!C10155,"Current","New")</f>
        <v>Current</v>
      </c>
    </row>
    <row r="10156" spans="1:12" ht="15.75" customHeight="1" x14ac:dyDescent="0.25">
      <c r="A10156" s="24">
        <v>40000133</v>
      </c>
      <c r="B10156" s="24">
        <v>7517414543</v>
      </c>
      <c r="C10156" s="26">
        <v>44114</v>
      </c>
      <c r="D10156" s="27">
        <v>20000</v>
      </c>
      <c r="E10156" s="24" t="s">
        <v>86</v>
      </c>
      <c r="F10156" s="24">
        <v>14</v>
      </c>
      <c r="G10156" s="37"/>
      <c r="H10156" s="38">
        <f>((VLOOKUP(F10156,'Data. Commission'!$B$2:$C$6,2,))/100)*D10156</f>
        <v>800</v>
      </c>
      <c r="I10156" s="38" t="str">
        <f>VLOOKUP(A10156,'Data. User Inf'!$A$2:$D$13428,4,)</f>
        <v>28_to_32</v>
      </c>
      <c r="J10156" s="38" t="str">
        <f>VLOOKUP(A10156,'Data. User Inf'!$A$2:$E$13428,5,)</f>
        <v>MALE</v>
      </c>
      <c r="K10156" s="38" t="str">
        <f>VLOOKUP(A10156,'Data. User Inf'!$A$2:$E$13428,3,)</f>
        <v>Hồ Chí Minh</v>
      </c>
      <c r="L10156" s="38" t="str">
        <f>IF('Data. User Inf'!B10156&lt;'Data. Transactions'!C10156,"Current","New")</f>
        <v>Current</v>
      </c>
    </row>
    <row r="10157" spans="1:12" ht="15.75" customHeight="1" x14ac:dyDescent="0.25">
      <c r="A10157" s="24">
        <v>47190296</v>
      </c>
      <c r="B10157" s="24">
        <v>7509926119</v>
      </c>
      <c r="C10157" s="26">
        <v>44114</v>
      </c>
      <c r="D10157" s="27">
        <v>50000</v>
      </c>
      <c r="E10157" s="24" t="s">
        <v>9</v>
      </c>
      <c r="F10157" s="24">
        <v>12</v>
      </c>
      <c r="G10157" s="37"/>
      <c r="H10157" s="38">
        <f>((VLOOKUP(F10157,'Data. Commission'!$B$2:$C$6,2,))/100)*D10157</f>
        <v>1000</v>
      </c>
      <c r="I10157" s="38" t="str">
        <f>VLOOKUP(A10157,'Data. User Inf'!$A$2:$D$13428,4,)</f>
        <v>23_to_27</v>
      </c>
      <c r="J10157" s="38" t="str">
        <f>VLOOKUP(A10157,'Data. User Inf'!$A$2:$E$13428,5,)</f>
        <v>MALE</v>
      </c>
      <c r="K10157" s="38" t="str">
        <f>VLOOKUP(A10157,'Data. User Inf'!$A$2:$E$13428,3,)</f>
        <v>Hồ Chí Minh</v>
      </c>
      <c r="L10157" s="38" t="str">
        <f>IF('Data. User Inf'!B10157&lt;'Data. Transactions'!C10157,"Current","New")</f>
        <v>Current</v>
      </c>
    </row>
    <row r="10158" spans="1:12" ht="15.75" customHeight="1" x14ac:dyDescent="0.25">
      <c r="A10158" s="24">
        <v>43621632</v>
      </c>
      <c r="B10158" s="24">
        <v>7519145970</v>
      </c>
      <c r="C10158" s="26">
        <v>44114</v>
      </c>
      <c r="D10158" s="27">
        <v>20000</v>
      </c>
      <c r="E10158" s="24" t="s">
        <v>9</v>
      </c>
      <c r="F10158" s="24">
        <v>12</v>
      </c>
      <c r="G10158" s="37"/>
      <c r="H10158" s="38">
        <f>((VLOOKUP(F10158,'Data. Commission'!$B$2:$C$6,2,))/100)*D10158</f>
        <v>400</v>
      </c>
      <c r="I10158" s="38" t="str">
        <f>VLOOKUP(A10158,'Data. User Inf'!$A$2:$D$13428,4,)</f>
        <v>28_to_32</v>
      </c>
      <c r="J10158" s="38" t="str">
        <f>VLOOKUP(A10158,'Data. User Inf'!$A$2:$E$13428,5,)</f>
        <v>FEMALE</v>
      </c>
      <c r="K10158" s="38" t="str">
        <f>VLOOKUP(A10158,'Data. User Inf'!$A$2:$E$13428,3,)</f>
        <v>Hồ Chí Minh</v>
      </c>
      <c r="L10158" s="38" t="str">
        <f>IF('Data. User Inf'!B10158&lt;'Data. Transactions'!C10158,"Current","New")</f>
        <v>Current</v>
      </c>
    </row>
    <row r="10159" spans="1:12" ht="15.75" customHeight="1" x14ac:dyDescent="0.25">
      <c r="A10159" s="24">
        <v>47185490</v>
      </c>
      <c r="B10159" s="24">
        <v>7508382390</v>
      </c>
      <c r="C10159" s="26">
        <v>44114</v>
      </c>
      <c r="D10159" s="27">
        <v>20000</v>
      </c>
      <c r="E10159" s="28" t="s">
        <v>9</v>
      </c>
      <c r="F10159" s="24">
        <v>12</v>
      </c>
      <c r="G10159" s="36" t="s">
        <v>99</v>
      </c>
      <c r="H10159" s="38">
        <f>((VLOOKUP(F10159,'Data. Commission'!$B$2:$C$6,2,))/100)*D10159</f>
        <v>400</v>
      </c>
      <c r="I10159" s="38" t="str">
        <f>VLOOKUP(A10159,'Data. User Inf'!$A$2:$D$13428,4,)</f>
        <v>33_to_37</v>
      </c>
      <c r="J10159" s="38" t="str">
        <f>VLOOKUP(A10159,'Data. User Inf'!$A$2:$E$13428,5,)</f>
        <v>MALE</v>
      </c>
      <c r="K10159" s="38" t="str">
        <f>VLOOKUP(A10159,'Data. User Inf'!$A$2:$E$13428,3,)</f>
        <v>Other Cities</v>
      </c>
      <c r="L10159" s="38" t="str">
        <f>IF('Data. User Inf'!B10159&lt;'Data. Transactions'!C10159,"Current","New")</f>
        <v>Current</v>
      </c>
    </row>
    <row r="10160" spans="1:12" ht="15.75" customHeight="1" x14ac:dyDescent="0.25">
      <c r="A10160" s="24">
        <v>35105306</v>
      </c>
      <c r="B10160" s="24">
        <v>7508195936</v>
      </c>
      <c r="C10160" s="26">
        <v>44114</v>
      </c>
      <c r="D10160" s="27">
        <v>200000</v>
      </c>
      <c r="E10160" s="28" t="s">
        <v>9</v>
      </c>
      <c r="F10160" s="24">
        <v>12</v>
      </c>
      <c r="G10160" s="37" t="s">
        <v>49</v>
      </c>
      <c r="H10160" s="38">
        <f>((VLOOKUP(F10160,'Data. Commission'!$B$2:$C$6,2,))/100)*D10160</f>
        <v>4000</v>
      </c>
      <c r="I10160" s="38" t="str">
        <f>VLOOKUP(A10160,'Data. User Inf'!$A$2:$D$13428,4,)</f>
        <v>&gt;37</v>
      </c>
      <c r="J10160" s="38" t="str">
        <f>VLOOKUP(A10160,'Data. User Inf'!$A$2:$E$13428,5,)</f>
        <v>MALE</v>
      </c>
      <c r="K10160" s="38" t="str">
        <f>VLOOKUP(A10160,'Data. User Inf'!$A$2:$E$13428,3,)</f>
        <v>Hồ Chí Minh</v>
      </c>
      <c r="L10160" s="38" t="str">
        <f>IF('Data. User Inf'!B10160&lt;'Data. Transactions'!C10160,"Current","New")</f>
        <v>Current</v>
      </c>
    </row>
    <row r="10161" spans="1:12" ht="15.75" customHeight="1" x14ac:dyDescent="0.25">
      <c r="A10161" s="24">
        <v>56875408</v>
      </c>
      <c r="B10161" s="24">
        <v>7510621471</v>
      </c>
      <c r="C10161" s="26">
        <v>44114</v>
      </c>
      <c r="D10161" s="27">
        <v>50000</v>
      </c>
      <c r="E10161" s="28" t="s">
        <v>9</v>
      </c>
      <c r="F10161" s="24">
        <v>12</v>
      </c>
      <c r="G10161" s="36" t="s">
        <v>99</v>
      </c>
      <c r="H10161" s="38">
        <f>((VLOOKUP(F10161,'Data. Commission'!$B$2:$C$6,2,))/100)*D10161</f>
        <v>1000</v>
      </c>
      <c r="I10161" s="38" t="str">
        <f>VLOOKUP(A10161,'Data. User Inf'!$A$2:$D$13428,4,)</f>
        <v>&gt;37</v>
      </c>
      <c r="J10161" s="38" t="str">
        <f>VLOOKUP(A10161,'Data. User Inf'!$A$2:$E$13428,5,)</f>
        <v>FEMALE</v>
      </c>
      <c r="K10161" s="38" t="str">
        <f>VLOOKUP(A10161,'Data. User Inf'!$A$2:$E$13428,3,)</f>
        <v>Hồ Chí Minh</v>
      </c>
      <c r="L10161" s="38" t="str">
        <f>IF('Data. User Inf'!B10161&lt;'Data. Transactions'!C10161,"Current","New")</f>
        <v>Current</v>
      </c>
    </row>
    <row r="10162" spans="1:12" ht="15.75" customHeight="1" x14ac:dyDescent="0.25">
      <c r="A10162" s="24">
        <v>44703254</v>
      </c>
      <c r="B10162" s="24">
        <v>7516472251</v>
      </c>
      <c r="C10162" s="26">
        <v>44114</v>
      </c>
      <c r="D10162" s="27">
        <v>50000</v>
      </c>
      <c r="E10162" s="28" t="s">
        <v>9</v>
      </c>
      <c r="F10162" s="24">
        <v>12</v>
      </c>
      <c r="G10162" s="37"/>
      <c r="H10162" s="38">
        <f>((VLOOKUP(F10162,'Data. Commission'!$B$2:$C$6,2,))/100)*D10162</f>
        <v>1000</v>
      </c>
      <c r="I10162" s="38" t="str">
        <f>VLOOKUP(A10162,'Data. User Inf'!$A$2:$D$13428,4,)</f>
        <v>&gt;37</v>
      </c>
      <c r="J10162" s="38" t="str">
        <f>VLOOKUP(A10162,'Data. User Inf'!$A$2:$E$13428,5,)</f>
        <v>FEMALE</v>
      </c>
      <c r="K10162" s="38" t="str">
        <f>VLOOKUP(A10162,'Data. User Inf'!$A$2:$E$13428,3,)</f>
        <v>Hồ Chí Minh</v>
      </c>
      <c r="L10162" s="38" t="str">
        <f>IF('Data. User Inf'!B10162&lt;'Data. Transactions'!C10162,"Current","New")</f>
        <v>Current</v>
      </c>
    </row>
    <row r="10163" spans="1:12" ht="15.75" customHeight="1" x14ac:dyDescent="0.25">
      <c r="A10163" s="24">
        <v>59089136</v>
      </c>
      <c r="B10163" s="24">
        <v>7516276779</v>
      </c>
      <c r="C10163" s="26">
        <v>44114</v>
      </c>
      <c r="D10163" s="27">
        <v>20000</v>
      </c>
      <c r="E10163" s="28" t="s">
        <v>9</v>
      </c>
      <c r="F10163" s="24">
        <v>12</v>
      </c>
      <c r="G10163" s="36" t="s">
        <v>99</v>
      </c>
      <c r="H10163" s="38">
        <f>((VLOOKUP(F10163,'Data. Commission'!$B$2:$C$6,2,))/100)*D10163</f>
        <v>400</v>
      </c>
      <c r="I10163" s="38" t="str">
        <f>VLOOKUP(A10163,'Data. User Inf'!$A$2:$D$13428,4,)</f>
        <v>&gt;37</v>
      </c>
      <c r="J10163" s="38" t="str">
        <f>VLOOKUP(A10163,'Data. User Inf'!$A$2:$E$13428,5,)</f>
        <v>FEMALE</v>
      </c>
      <c r="K10163" s="38" t="str">
        <f>VLOOKUP(A10163,'Data. User Inf'!$A$2:$E$13428,3,)</f>
        <v>Hà Nội</v>
      </c>
      <c r="L10163" s="38" t="str">
        <f>IF('Data. User Inf'!B10163&lt;'Data. Transactions'!C10163,"Current","New")</f>
        <v>Current</v>
      </c>
    </row>
    <row r="10164" spans="1:12" ht="15.75" customHeight="1" x14ac:dyDescent="0.25">
      <c r="A10164" s="24">
        <v>5618060</v>
      </c>
      <c r="B10164" s="24">
        <v>7515433679</v>
      </c>
      <c r="C10164" s="26">
        <v>44114</v>
      </c>
      <c r="D10164" s="27">
        <v>50000</v>
      </c>
      <c r="E10164" s="28" t="s">
        <v>86</v>
      </c>
      <c r="F10164" s="24">
        <v>14</v>
      </c>
      <c r="G10164" s="36" t="s">
        <v>99</v>
      </c>
      <c r="H10164" s="38">
        <f>((VLOOKUP(F10164,'Data. Commission'!$B$2:$C$6,2,))/100)*D10164</f>
        <v>2000</v>
      </c>
      <c r="I10164" s="38" t="str">
        <f>VLOOKUP(A10164,'Data. User Inf'!$A$2:$D$13428,4,)</f>
        <v>18_to_22</v>
      </c>
      <c r="J10164" s="38" t="str">
        <f>VLOOKUP(A10164,'Data. User Inf'!$A$2:$E$13428,5,)</f>
        <v>MALE</v>
      </c>
      <c r="K10164" s="38" t="str">
        <f>VLOOKUP(A10164,'Data. User Inf'!$A$2:$E$13428,3,)</f>
        <v>Other Cities</v>
      </c>
      <c r="L10164" s="38" t="str">
        <f>IF('Data. User Inf'!B10164&lt;'Data. Transactions'!C10164,"Current","New")</f>
        <v>Current</v>
      </c>
    </row>
    <row r="10165" spans="1:12" ht="15.75" customHeight="1" x14ac:dyDescent="0.25">
      <c r="A10165" s="24">
        <v>53172647</v>
      </c>
      <c r="B10165" s="24">
        <v>7518559776</v>
      </c>
      <c r="C10165" s="26">
        <v>44114</v>
      </c>
      <c r="D10165" s="27">
        <v>30000</v>
      </c>
      <c r="E10165" s="28" t="s">
        <v>9</v>
      </c>
      <c r="F10165" s="24">
        <v>12</v>
      </c>
      <c r="G10165" s="36" t="s">
        <v>99</v>
      </c>
      <c r="H10165" s="38">
        <f>((VLOOKUP(F10165,'Data. Commission'!$B$2:$C$6,2,))/100)*D10165</f>
        <v>600</v>
      </c>
      <c r="I10165" s="38" t="str">
        <f>VLOOKUP(A10165,'Data. User Inf'!$A$2:$D$13428,4,)</f>
        <v>23_to_27</v>
      </c>
      <c r="J10165" s="38" t="str">
        <f>VLOOKUP(A10165,'Data. User Inf'!$A$2:$E$13428,5,)</f>
        <v>MALE</v>
      </c>
      <c r="K10165" s="38" t="str">
        <f>VLOOKUP(A10165,'Data. User Inf'!$A$2:$E$13428,3,)</f>
        <v>Other Cities</v>
      </c>
      <c r="L10165" s="38" t="str">
        <f>IF('Data. User Inf'!B10165&lt;'Data. Transactions'!C10165,"Current","New")</f>
        <v>Current</v>
      </c>
    </row>
    <row r="10166" spans="1:12" ht="15.75" customHeight="1" x14ac:dyDescent="0.25">
      <c r="A10166" s="24">
        <v>41855291</v>
      </c>
      <c r="B10166" s="24">
        <v>7518920769</v>
      </c>
      <c r="C10166" s="26">
        <v>44114</v>
      </c>
      <c r="D10166" s="27">
        <v>10000</v>
      </c>
      <c r="E10166" s="28" t="s">
        <v>86</v>
      </c>
      <c r="F10166" s="24">
        <v>14</v>
      </c>
      <c r="G10166" s="36" t="s">
        <v>99</v>
      </c>
      <c r="H10166" s="38">
        <f>((VLOOKUP(F10166,'Data. Commission'!$B$2:$C$6,2,))/100)*D10166</f>
        <v>400</v>
      </c>
      <c r="I10166" s="38" t="str">
        <f>VLOOKUP(A10166,'Data. User Inf'!$A$2:$D$13428,4,)</f>
        <v>23_to_27</v>
      </c>
      <c r="J10166" s="38" t="str">
        <f>VLOOKUP(A10166,'Data. User Inf'!$A$2:$E$13428,5,)</f>
        <v>MALE</v>
      </c>
      <c r="K10166" s="38" t="str">
        <f>VLOOKUP(A10166,'Data. User Inf'!$A$2:$E$13428,3,)</f>
        <v>Other Cities</v>
      </c>
      <c r="L10166" s="38" t="str">
        <f>IF('Data. User Inf'!B10166&lt;'Data. Transactions'!C10166,"Current","New")</f>
        <v>Current</v>
      </c>
    </row>
    <row r="10167" spans="1:12" ht="15.75" customHeight="1" x14ac:dyDescent="0.25">
      <c r="A10167" s="24">
        <v>50993738</v>
      </c>
      <c r="B10167" s="24">
        <v>7511971222</v>
      </c>
      <c r="C10167" s="26">
        <v>44114</v>
      </c>
      <c r="D10167" s="27">
        <v>20000</v>
      </c>
      <c r="E10167" s="28" t="s">
        <v>9</v>
      </c>
      <c r="F10167" s="24">
        <v>12</v>
      </c>
      <c r="G10167" s="36" t="s">
        <v>99</v>
      </c>
      <c r="H10167" s="38">
        <f>((VLOOKUP(F10167,'Data. Commission'!$B$2:$C$6,2,))/100)*D10167</f>
        <v>400</v>
      </c>
      <c r="I10167" s="38" t="str">
        <f>VLOOKUP(A10167,'Data. User Inf'!$A$2:$D$13428,4,)</f>
        <v>23_to_27</v>
      </c>
      <c r="J10167" s="38" t="str">
        <f>VLOOKUP(A10167,'Data. User Inf'!$A$2:$E$13428,5,)</f>
        <v>MALE</v>
      </c>
      <c r="K10167" s="38" t="str">
        <f>VLOOKUP(A10167,'Data. User Inf'!$A$2:$E$13428,3,)</f>
        <v>Other Cities</v>
      </c>
      <c r="L10167" s="38" t="str">
        <f>IF('Data. User Inf'!B10167&lt;'Data. Transactions'!C10167,"Current","New")</f>
        <v>Current</v>
      </c>
    </row>
    <row r="10168" spans="1:12" ht="15.75" customHeight="1" x14ac:dyDescent="0.25">
      <c r="A10168" s="24">
        <v>15083130</v>
      </c>
      <c r="B10168" s="24">
        <v>7515954043</v>
      </c>
      <c r="C10168" s="26">
        <v>44114</v>
      </c>
      <c r="D10168" s="27">
        <v>10000</v>
      </c>
      <c r="E10168" s="28" t="s">
        <v>9</v>
      </c>
      <c r="F10168" s="24">
        <v>12</v>
      </c>
      <c r="G10168" s="36" t="s">
        <v>99</v>
      </c>
      <c r="H10168" s="38">
        <f>((VLOOKUP(F10168,'Data. Commission'!$B$2:$C$6,2,))/100)*D10168</f>
        <v>200</v>
      </c>
      <c r="I10168" s="38" t="str">
        <f>VLOOKUP(A10168,'Data. User Inf'!$A$2:$D$13428,4,)</f>
        <v>23_to_27</v>
      </c>
      <c r="J10168" s="38" t="str">
        <f>VLOOKUP(A10168,'Data. User Inf'!$A$2:$E$13428,5,)</f>
        <v>MALE</v>
      </c>
      <c r="K10168" s="38" t="str">
        <f>VLOOKUP(A10168,'Data. User Inf'!$A$2:$E$13428,3,)</f>
        <v>Other Cities</v>
      </c>
      <c r="L10168" s="38" t="str">
        <f>IF('Data. User Inf'!B10168&lt;'Data. Transactions'!C10168,"Current","New")</f>
        <v>Current</v>
      </c>
    </row>
    <row r="10169" spans="1:12" ht="15.75" customHeight="1" x14ac:dyDescent="0.25">
      <c r="A10169" s="24">
        <v>50668404</v>
      </c>
      <c r="B10169" s="24">
        <v>7507122731</v>
      </c>
      <c r="C10169" s="26">
        <v>44114</v>
      </c>
      <c r="D10169" s="27">
        <v>100000</v>
      </c>
      <c r="E10169" s="28" t="s">
        <v>9</v>
      </c>
      <c r="F10169" s="24">
        <v>12</v>
      </c>
      <c r="G10169" s="37" t="s">
        <v>49</v>
      </c>
      <c r="H10169" s="38">
        <f>((VLOOKUP(F10169,'Data. Commission'!$B$2:$C$6,2,))/100)*D10169</f>
        <v>2000</v>
      </c>
      <c r="I10169" s="38" t="str">
        <f>VLOOKUP(A10169,'Data. User Inf'!$A$2:$D$13428,4,)</f>
        <v>23_to_27</v>
      </c>
      <c r="J10169" s="38" t="str">
        <f>VLOOKUP(A10169,'Data. User Inf'!$A$2:$E$13428,5,)</f>
        <v>MALE</v>
      </c>
      <c r="K10169" s="38" t="str">
        <f>VLOOKUP(A10169,'Data. User Inf'!$A$2:$E$13428,3,)</f>
        <v>Other Cities</v>
      </c>
      <c r="L10169" s="38" t="str">
        <f>IF('Data. User Inf'!B10169&lt;'Data. Transactions'!C10169,"Current","New")</f>
        <v>Current</v>
      </c>
    </row>
    <row r="10170" spans="1:12" ht="15.75" customHeight="1" x14ac:dyDescent="0.25">
      <c r="A10170" s="24">
        <v>54497748</v>
      </c>
      <c r="B10170" s="24">
        <v>7514507786</v>
      </c>
      <c r="C10170" s="26">
        <v>44114</v>
      </c>
      <c r="D10170" s="27">
        <v>10000</v>
      </c>
      <c r="E10170" s="28" t="s">
        <v>9</v>
      </c>
      <c r="F10170" s="24">
        <v>12</v>
      </c>
      <c r="G10170" s="36" t="s">
        <v>99</v>
      </c>
      <c r="H10170" s="38">
        <f>((VLOOKUP(F10170,'Data. Commission'!$B$2:$C$6,2,))/100)*D10170</f>
        <v>200</v>
      </c>
      <c r="I10170" s="38" t="str">
        <f>VLOOKUP(A10170,'Data. User Inf'!$A$2:$D$13428,4,)</f>
        <v>28_to_32</v>
      </c>
      <c r="J10170" s="38" t="str">
        <f>VLOOKUP(A10170,'Data. User Inf'!$A$2:$E$13428,5,)</f>
        <v>MALE</v>
      </c>
      <c r="K10170" s="38" t="str">
        <f>VLOOKUP(A10170,'Data. User Inf'!$A$2:$E$13428,3,)</f>
        <v>Other Cities</v>
      </c>
      <c r="L10170" s="38" t="str">
        <f>IF('Data. User Inf'!B10170&lt;'Data. Transactions'!C10170,"Current","New")</f>
        <v>Current</v>
      </c>
    </row>
    <row r="10171" spans="1:12" ht="15.75" customHeight="1" x14ac:dyDescent="0.25">
      <c r="A10171" s="24">
        <v>46818431</v>
      </c>
      <c r="B10171" s="24">
        <v>7517792871</v>
      </c>
      <c r="C10171" s="26">
        <v>44114</v>
      </c>
      <c r="D10171" s="27">
        <v>50000</v>
      </c>
      <c r="E10171" s="28" t="s">
        <v>86</v>
      </c>
      <c r="F10171" s="24">
        <v>14</v>
      </c>
      <c r="G10171" s="36" t="s">
        <v>99</v>
      </c>
      <c r="H10171" s="38">
        <f>((VLOOKUP(F10171,'Data. Commission'!$B$2:$C$6,2,))/100)*D10171</f>
        <v>2000</v>
      </c>
      <c r="I10171" s="38" t="str">
        <f>VLOOKUP(A10171,'Data. User Inf'!$A$2:$D$13428,4,)</f>
        <v>28_to_32</v>
      </c>
      <c r="J10171" s="38" t="str">
        <f>VLOOKUP(A10171,'Data. User Inf'!$A$2:$E$13428,5,)</f>
        <v>FEMALE</v>
      </c>
      <c r="K10171" s="38" t="str">
        <f>VLOOKUP(A10171,'Data. User Inf'!$A$2:$E$13428,3,)</f>
        <v>Other Cities</v>
      </c>
      <c r="L10171" s="38" t="str">
        <f>IF('Data. User Inf'!B10171&lt;'Data. Transactions'!C10171,"Current","New")</f>
        <v>Current</v>
      </c>
    </row>
    <row r="10172" spans="1:12" ht="15.75" customHeight="1" x14ac:dyDescent="0.25">
      <c r="A10172" s="24">
        <v>44173840</v>
      </c>
      <c r="B10172" s="24">
        <v>7517863250</v>
      </c>
      <c r="C10172" s="26">
        <v>44114</v>
      </c>
      <c r="D10172" s="27">
        <v>200000</v>
      </c>
      <c r="E10172" s="28" t="s">
        <v>60</v>
      </c>
      <c r="F10172" s="24">
        <v>13</v>
      </c>
      <c r="G10172" s="36" t="s">
        <v>49</v>
      </c>
      <c r="H10172" s="38">
        <f>((VLOOKUP(F10172,'Data. Commission'!$B$2:$C$6,2,))/100)*D10172</f>
        <v>6000</v>
      </c>
      <c r="I10172" s="38" t="str">
        <f>VLOOKUP(A10172,'Data. User Inf'!$A$2:$D$13428,4,)</f>
        <v>33_to_37</v>
      </c>
      <c r="J10172" s="38" t="str">
        <f>VLOOKUP(A10172,'Data. User Inf'!$A$2:$E$13428,5,)</f>
        <v>MALE</v>
      </c>
      <c r="K10172" s="38" t="str">
        <f>VLOOKUP(A10172,'Data. User Inf'!$A$2:$E$13428,3,)</f>
        <v>Hồ Chí Minh</v>
      </c>
      <c r="L10172" s="38" t="str">
        <f>IF('Data. User Inf'!B10172&lt;'Data. Transactions'!C10172,"Current","New")</f>
        <v>Current</v>
      </c>
    </row>
    <row r="10173" spans="1:12" ht="15.75" customHeight="1" x14ac:dyDescent="0.25">
      <c r="A10173" s="24">
        <v>50765699</v>
      </c>
      <c r="B10173" s="24">
        <v>7516009905</v>
      </c>
      <c r="C10173" s="26">
        <v>44114</v>
      </c>
      <c r="D10173" s="27">
        <v>30000</v>
      </c>
      <c r="E10173" s="28" t="s">
        <v>60</v>
      </c>
      <c r="F10173" s="24">
        <v>13</v>
      </c>
      <c r="G10173" s="37"/>
      <c r="H10173" s="38">
        <f>((VLOOKUP(F10173,'Data. Commission'!$B$2:$C$6,2,))/100)*D10173</f>
        <v>900</v>
      </c>
      <c r="I10173" s="38" t="str">
        <f>VLOOKUP(A10173,'Data. User Inf'!$A$2:$D$13428,4,)</f>
        <v>23_to_27</v>
      </c>
      <c r="J10173" s="38" t="str">
        <f>VLOOKUP(A10173,'Data. User Inf'!$A$2:$E$13428,5,)</f>
        <v>MALE</v>
      </c>
      <c r="K10173" s="38" t="str">
        <f>VLOOKUP(A10173,'Data. User Inf'!$A$2:$E$13428,3,)</f>
        <v>Other Cities</v>
      </c>
      <c r="L10173" s="38" t="str">
        <f>IF('Data. User Inf'!B10173&lt;'Data. Transactions'!C10173,"Current","New")</f>
        <v>Current</v>
      </c>
    </row>
    <row r="10174" spans="1:12" ht="15.75" customHeight="1" x14ac:dyDescent="0.25">
      <c r="A10174" s="24">
        <v>49591096</v>
      </c>
      <c r="B10174" s="24">
        <v>7512485449</v>
      </c>
      <c r="C10174" s="26">
        <v>44114</v>
      </c>
      <c r="D10174" s="27">
        <v>10000</v>
      </c>
      <c r="E10174" s="28" t="s">
        <v>9</v>
      </c>
      <c r="F10174" s="24">
        <v>12</v>
      </c>
      <c r="G10174" s="36" t="s">
        <v>99</v>
      </c>
      <c r="H10174" s="38">
        <f>((VLOOKUP(F10174,'Data. Commission'!$B$2:$C$6,2,))/100)*D10174</f>
        <v>200</v>
      </c>
      <c r="I10174" s="38" t="str">
        <f>VLOOKUP(A10174,'Data. User Inf'!$A$2:$D$13428,4,)</f>
        <v>33_to_37</v>
      </c>
      <c r="J10174" s="38" t="str">
        <f>VLOOKUP(A10174,'Data. User Inf'!$A$2:$E$13428,5,)</f>
        <v>FEMALE</v>
      </c>
      <c r="K10174" s="38" t="str">
        <f>VLOOKUP(A10174,'Data. User Inf'!$A$2:$E$13428,3,)</f>
        <v>Other Cities</v>
      </c>
      <c r="L10174" s="38" t="str">
        <f>IF('Data. User Inf'!B10174&lt;'Data. Transactions'!C10174,"Current","New")</f>
        <v>Current</v>
      </c>
    </row>
    <row r="10175" spans="1:12" ht="15.75" customHeight="1" x14ac:dyDescent="0.25">
      <c r="A10175" s="24">
        <v>53535489</v>
      </c>
      <c r="B10175" s="24">
        <v>7506209304</v>
      </c>
      <c r="C10175" s="26">
        <v>44114</v>
      </c>
      <c r="D10175" s="27">
        <v>10000</v>
      </c>
      <c r="E10175" s="28" t="s">
        <v>86</v>
      </c>
      <c r="F10175" s="24">
        <v>14</v>
      </c>
      <c r="G10175" s="36" t="s">
        <v>99</v>
      </c>
      <c r="H10175" s="38">
        <f>((VLOOKUP(F10175,'Data. Commission'!$B$2:$C$6,2,))/100)*D10175</f>
        <v>400</v>
      </c>
      <c r="I10175" s="38" t="str">
        <f>VLOOKUP(A10175,'Data. User Inf'!$A$2:$D$13428,4,)</f>
        <v>33_to_37</v>
      </c>
      <c r="J10175" s="38" t="str">
        <f>VLOOKUP(A10175,'Data. User Inf'!$A$2:$E$13428,5,)</f>
        <v>UNKNOWN</v>
      </c>
      <c r="K10175" s="38" t="str">
        <f>VLOOKUP(A10175,'Data. User Inf'!$A$2:$E$13428,3,)</f>
        <v>Other Cities</v>
      </c>
      <c r="L10175" s="38" t="str">
        <f>IF('Data. User Inf'!B10175&lt;'Data. Transactions'!C10175,"Current","New")</f>
        <v>Current</v>
      </c>
    </row>
    <row r="10176" spans="1:12" ht="15.75" customHeight="1" x14ac:dyDescent="0.25">
      <c r="A10176" s="24">
        <v>21783448</v>
      </c>
      <c r="B10176" s="24">
        <v>7517415312</v>
      </c>
      <c r="C10176" s="26">
        <v>44114</v>
      </c>
      <c r="D10176" s="27">
        <v>10000</v>
      </c>
      <c r="E10176" s="28" t="s">
        <v>87</v>
      </c>
      <c r="F10176" s="24">
        <v>15</v>
      </c>
      <c r="G10176" s="36" t="s">
        <v>99</v>
      </c>
      <c r="H10176" s="38">
        <f>((VLOOKUP(F10176,'Data. Commission'!$B$2:$C$6,2,))/100)*D10176</f>
        <v>400</v>
      </c>
      <c r="I10176" s="38" t="str">
        <f>VLOOKUP(A10176,'Data. User Inf'!$A$2:$D$13428,4,)</f>
        <v>33_to_37</v>
      </c>
      <c r="J10176" s="38" t="str">
        <f>VLOOKUP(A10176,'Data. User Inf'!$A$2:$E$13428,5,)</f>
        <v>MALE</v>
      </c>
      <c r="K10176" s="38" t="str">
        <f>VLOOKUP(A10176,'Data. User Inf'!$A$2:$E$13428,3,)</f>
        <v>Other Cities</v>
      </c>
      <c r="L10176" s="38" t="str">
        <f>IF('Data. User Inf'!B10176&lt;'Data. Transactions'!C10176,"Current","New")</f>
        <v>Current</v>
      </c>
    </row>
    <row r="10177" spans="1:12" ht="15.75" customHeight="1" x14ac:dyDescent="0.25">
      <c r="A10177" s="24">
        <v>34060593</v>
      </c>
      <c r="B10177" s="24">
        <v>7518942784</v>
      </c>
      <c r="C10177" s="26">
        <v>44114</v>
      </c>
      <c r="D10177" s="27">
        <v>20000</v>
      </c>
      <c r="E10177" s="28" t="s">
        <v>9</v>
      </c>
      <c r="F10177" s="24">
        <v>12</v>
      </c>
      <c r="G10177" s="36" t="s">
        <v>99</v>
      </c>
      <c r="H10177" s="38">
        <f>((VLOOKUP(F10177,'Data. Commission'!$B$2:$C$6,2,))/100)*D10177</f>
        <v>400</v>
      </c>
      <c r="I10177" s="38" t="str">
        <f>VLOOKUP(A10177,'Data. User Inf'!$A$2:$D$13428,4,)</f>
        <v>33_to_37</v>
      </c>
      <c r="J10177" s="38" t="str">
        <f>VLOOKUP(A10177,'Data. User Inf'!$A$2:$E$13428,5,)</f>
        <v>MALE</v>
      </c>
      <c r="K10177" s="38" t="str">
        <f>VLOOKUP(A10177,'Data. User Inf'!$A$2:$E$13428,3,)</f>
        <v>Other Cities</v>
      </c>
      <c r="L10177" s="38" t="str">
        <f>IF('Data. User Inf'!B10177&lt;'Data. Transactions'!C10177,"Current","New")</f>
        <v>Current</v>
      </c>
    </row>
    <row r="10178" spans="1:12" ht="15.75" customHeight="1" x14ac:dyDescent="0.25">
      <c r="A10178" s="24">
        <v>31865564</v>
      </c>
      <c r="B10178" s="24">
        <v>7506302766</v>
      </c>
      <c r="C10178" s="26">
        <v>44114</v>
      </c>
      <c r="D10178" s="27">
        <v>10000</v>
      </c>
      <c r="E10178" s="24" t="s">
        <v>86</v>
      </c>
      <c r="F10178" s="24">
        <v>14</v>
      </c>
      <c r="G10178" s="37"/>
      <c r="H10178" s="38">
        <f>((VLOOKUP(F10178,'Data. Commission'!$B$2:$C$6,2,))/100)*D10178</f>
        <v>400</v>
      </c>
      <c r="I10178" s="38" t="str">
        <f>VLOOKUP(A10178,'Data. User Inf'!$A$2:$D$13428,4,)</f>
        <v>28_to_32</v>
      </c>
      <c r="J10178" s="38" t="str">
        <f>VLOOKUP(A10178,'Data. User Inf'!$A$2:$E$13428,5,)</f>
        <v>MALE</v>
      </c>
      <c r="K10178" s="38" t="str">
        <f>VLOOKUP(A10178,'Data. User Inf'!$A$2:$E$13428,3,)</f>
        <v>Other Cities</v>
      </c>
      <c r="L10178" s="38" t="str">
        <f>IF('Data. User Inf'!B10178&lt;'Data. Transactions'!C10178,"Current","New")</f>
        <v>Current</v>
      </c>
    </row>
    <row r="10179" spans="1:12" ht="15.75" customHeight="1" x14ac:dyDescent="0.25">
      <c r="A10179" s="24">
        <v>7474380</v>
      </c>
      <c r="B10179" s="24">
        <v>7506993758</v>
      </c>
      <c r="C10179" s="26">
        <v>44114</v>
      </c>
      <c r="D10179" s="27">
        <v>100000</v>
      </c>
      <c r="E10179" s="24" t="s">
        <v>9</v>
      </c>
      <c r="F10179" s="24">
        <v>12</v>
      </c>
      <c r="G10179" s="37"/>
      <c r="H10179" s="38">
        <f>((VLOOKUP(F10179,'Data. Commission'!$B$2:$C$6,2,))/100)*D10179</f>
        <v>2000</v>
      </c>
      <c r="I10179" s="38" t="str">
        <f>VLOOKUP(A10179,'Data. User Inf'!$A$2:$D$13428,4,)</f>
        <v>28_to_32</v>
      </c>
      <c r="J10179" s="38" t="str">
        <f>VLOOKUP(A10179,'Data. User Inf'!$A$2:$E$13428,5,)</f>
        <v>FEMALE</v>
      </c>
      <c r="K10179" s="38" t="str">
        <f>VLOOKUP(A10179,'Data. User Inf'!$A$2:$E$13428,3,)</f>
        <v>Other Cities</v>
      </c>
      <c r="L10179" s="38" t="str">
        <f>IF('Data. User Inf'!B10179&lt;'Data. Transactions'!C10179,"Current","New")</f>
        <v>Current</v>
      </c>
    </row>
    <row r="10180" spans="1:12" ht="15.75" customHeight="1" x14ac:dyDescent="0.25">
      <c r="A10180" s="24">
        <v>49431915</v>
      </c>
      <c r="B10180" s="24">
        <v>7511972882</v>
      </c>
      <c r="C10180" s="26">
        <v>44114</v>
      </c>
      <c r="D10180" s="27">
        <v>50000</v>
      </c>
      <c r="E10180" s="24" t="s">
        <v>9</v>
      </c>
      <c r="F10180" s="24">
        <v>12</v>
      </c>
      <c r="G10180" s="37"/>
      <c r="H10180" s="38">
        <f>((VLOOKUP(F10180,'Data. Commission'!$B$2:$C$6,2,))/100)*D10180</f>
        <v>1000</v>
      </c>
      <c r="I10180" s="38" t="str">
        <f>VLOOKUP(A10180,'Data. User Inf'!$A$2:$D$13428,4,)</f>
        <v>28_to_32</v>
      </c>
      <c r="J10180" s="38" t="str">
        <f>VLOOKUP(A10180,'Data. User Inf'!$A$2:$E$13428,5,)</f>
        <v>MALE</v>
      </c>
      <c r="K10180" s="38" t="str">
        <f>VLOOKUP(A10180,'Data. User Inf'!$A$2:$E$13428,3,)</f>
        <v>Other Cities</v>
      </c>
      <c r="L10180" s="38" t="str">
        <f>IF('Data. User Inf'!B10180&lt;'Data. Transactions'!C10180,"Current","New")</f>
        <v>Current</v>
      </c>
    </row>
    <row r="10181" spans="1:12" ht="15.75" customHeight="1" x14ac:dyDescent="0.25">
      <c r="A10181" s="24">
        <v>55344166</v>
      </c>
      <c r="B10181" s="24">
        <v>7518927264</v>
      </c>
      <c r="C10181" s="26">
        <v>44114</v>
      </c>
      <c r="D10181" s="27">
        <v>50000</v>
      </c>
      <c r="E10181" s="24" t="s">
        <v>86</v>
      </c>
      <c r="F10181" s="24">
        <v>14</v>
      </c>
      <c r="G10181" s="37"/>
      <c r="H10181" s="38">
        <f>((VLOOKUP(F10181,'Data. Commission'!$B$2:$C$6,2,))/100)*D10181</f>
        <v>2000</v>
      </c>
      <c r="I10181" s="38" t="str">
        <f>VLOOKUP(A10181,'Data. User Inf'!$A$2:$D$13428,4,)</f>
        <v>28_to_32</v>
      </c>
      <c r="J10181" s="38" t="str">
        <f>VLOOKUP(A10181,'Data. User Inf'!$A$2:$E$13428,5,)</f>
        <v>MALE</v>
      </c>
      <c r="K10181" s="38" t="str">
        <f>VLOOKUP(A10181,'Data. User Inf'!$A$2:$E$13428,3,)</f>
        <v>Other Cities</v>
      </c>
      <c r="L10181" s="38" t="str">
        <f>IF('Data. User Inf'!B10181&lt;'Data. Transactions'!C10181,"Current","New")</f>
        <v>Current</v>
      </c>
    </row>
    <row r="10182" spans="1:12" ht="15.75" customHeight="1" x14ac:dyDescent="0.25">
      <c r="A10182" s="24">
        <v>17605656</v>
      </c>
      <c r="B10182" s="24">
        <v>7513298081</v>
      </c>
      <c r="C10182" s="26">
        <v>44114</v>
      </c>
      <c r="D10182" s="27">
        <v>20000</v>
      </c>
      <c r="E10182" s="24" t="s">
        <v>60</v>
      </c>
      <c r="F10182" s="24">
        <v>13</v>
      </c>
      <c r="G10182" s="37"/>
      <c r="H10182" s="38">
        <f>((VLOOKUP(F10182,'Data. Commission'!$B$2:$C$6,2,))/100)*D10182</f>
        <v>600</v>
      </c>
      <c r="I10182" s="38" t="str">
        <f>VLOOKUP(A10182,'Data. User Inf'!$A$2:$D$13428,4,)</f>
        <v>23_to_27</v>
      </c>
      <c r="J10182" s="38" t="str">
        <f>VLOOKUP(A10182,'Data. User Inf'!$A$2:$E$13428,5,)</f>
        <v>MALE</v>
      </c>
      <c r="K10182" s="38" t="str">
        <f>VLOOKUP(A10182,'Data. User Inf'!$A$2:$E$13428,3,)</f>
        <v>Other Cities</v>
      </c>
      <c r="L10182" s="38" t="str">
        <f>IF('Data. User Inf'!B10182&lt;'Data. Transactions'!C10182,"Current","New")</f>
        <v>Current</v>
      </c>
    </row>
    <row r="10183" spans="1:12" ht="15.75" customHeight="1" x14ac:dyDescent="0.25">
      <c r="A10183" s="24">
        <v>35325335</v>
      </c>
      <c r="B10183" s="24">
        <v>7507533468</v>
      </c>
      <c r="C10183" s="26">
        <v>44114</v>
      </c>
      <c r="D10183" s="27">
        <v>100000</v>
      </c>
      <c r="E10183" s="28" t="s">
        <v>86</v>
      </c>
      <c r="F10183" s="24">
        <v>14</v>
      </c>
      <c r="G10183" s="36" t="s">
        <v>49</v>
      </c>
      <c r="H10183" s="38">
        <f>((VLOOKUP(F10183,'Data. Commission'!$B$2:$C$6,2,))/100)*D10183</f>
        <v>4000</v>
      </c>
      <c r="I10183" s="38" t="str">
        <f>VLOOKUP(A10183,'Data. User Inf'!$A$2:$D$13428,4,)</f>
        <v>unknown</v>
      </c>
      <c r="J10183" s="38" t="str">
        <f>VLOOKUP(A10183,'Data. User Inf'!$A$2:$E$13428,5,)</f>
        <v>MALE</v>
      </c>
      <c r="K10183" s="38" t="str">
        <f>VLOOKUP(A10183,'Data. User Inf'!$A$2:$E$13428,3,)</f>
        <v>Other Cities</v>
      </c>
      <c r="L10183" s="38" t="str">
        <f>IF('Data. User Inf'!B10183&lt;'Data. Transactions'!C10183,"Current","New")</f>
        <v>Current</v>
      </c>
    </row>
    <row r="10184" spans="1:12" ht="15.75" customHeight="1" x14ac:dyDescent="0.25">
      <c r="A10184" s="24">
        <v>43872186</v>
      </c>
      <c r="B10184" s="24">
        <v>7515494249</v>
      </c>
      <c r="C10184" s="26">
        <v>44114</v>
      </c>
      <c r="D10184" s="27">
        <v>50000</v>
      </c>
      <c r="E10184" s="28" t="s">
        <v>86</v>
      </c>
      <c r="F10184" s="24">
        <v>14</v>
      </c>
      <c r="G10184" s="37"/>
      <c r="H10184" s="38">
        <f>((VLOOKUP(F10184,'Data. Commission'!$B$2:$C$6,2,))/100)*D10184</f>
        <v>2000</v>
      </c>
      <c r="I10184" s="38" t="str">
        <f>VLOOKUP(A10184,'Data. User Inf'!$A$2:$D$13428,4,)</f>
        <v>unknown</v>
      </c>
      <c r="J10184" s="38" t="str">
        <f>VLOOKUP(A10184,'Data. User Inf'!$A$2:$E$13428,5,)</f>
        <v>MALE</v>
      </c>
      <c r="K10184" s="38" t="str">
        <f>VLOOKUP(A10184,'Data. User Inf'!$A$2:$E$13428,3,)</f>
        <v>Unknown</v>
      </c>
      <c r="L10184" s="38" t="str">
        <f>IF('Data. User Inf'!B10184&lt;'Data. Transactions'!C10184,"Current","New")</f>
        <v>Current</v>
      </c>
    </row>
    <row r="10185" spans="1:12" ht="15.75" customHeight="1" x14ac:dyDescent="0.25">
      <c r="A10185" s="24">
        <v>41621216</v>
      </c>
      <c r="B10185" s="24">
        <v>7519649911</v>
      </c>
      <c r="C10185" s="26">
        <v>44115</v>
      </c>
      <c r="D10185" s="27">
        <v>10000</v>
      </c>
      <c r="E10185" s="28" t="s">
        <v>87</v>
      </c>
      <c r="F10185" s="24">
        <v>15</v>
      </c>
      <c r="G10185" s="37"/>
      <c r="H10185" s="38">
        <f>((VLOOKUP(F10185,'Data. Commission'!$B$2:$C$6,2,))/100)*D10185</f>
        <v>400</v>
      </c>
      <c r="I10185" s="38" t="str">
        <f>VLOOKUP(A10185,'Data. User Inf'!$A$2:$D$13428,4,)</f>
        <v>28_to_32</v>
      </c>
      <c r="J10185" s="38" t="str">
        <f>VLOOKUP(A10185,'Data. User Inf'!$A$2:$E$13428,5,)</f>
        <v>MALE</v>
      </c>
      <c r="K10185" s="38" t="str">
        <f>VLOOKUP(A10185,'Data. User Inf'!$A$2:$E$13428,3,)</f>
        <v>Hồ Chí Minh</v>
      </c>
      <c r="L10185" s="38" t="str">
        <f>IF('Data. User Inf'!B10185&lt;'Data. Transactions'!C10185,"Current","New")</f>
        <v>Current</v>
      </c>
    </row>
    <row r="10186" spans="1:12" ht="15.75" customHeight="1" x14ac:dyDescent="0.25">
      <c r="A10186" s="24">
        <v>39309103</v>
      </c>
      <c r="B10186" s="24">
        <v>7519607789</v>
      </c>
      <c r="C10186" s="26">
        <v>44115</v>
      </c>
      <c r="D10186" s="27">
        <v>20000</v>
      </c>
      <c r="E10186" s="28" t="s">
        <v>86</v>
      </c>
      <c r="F10186" s="24">
        <v>14</v>
      </c>
      <c r="G10186" s="36" t="s">
        <v>99</v>
      </c>
      <c r="H10186" s="38">
        <f>((VLOOKUP(F10186,'Data. Commission'!$B$2:$C$6,2,))/100)*D10186</f>
        <v>800</v>
      </c>
      <c r="I10186" s="38" t="str">
        <f>VLOOKUP(A10186,'Data. User Inf'!$A$2:$D$13428,4,)</f>
        <v>23_to_27</v>
      </c>
      <c r="J10186" s="38" t="str">
        <f>VLOOKUP(A10186,'Data. User Inf'!$A$2:$E$13428,5,)</f>
        <v>MALE</v>
      </c>
      <c r="K10186" s="38" t="str">
        <f>VLOOKUP(A10186,'Data. User Inf'!$A$2:$E$13428,3,)</f>
        <v>Hồ Chí Minh</v>
      </c>
      <c r="L10186" s="38" t="str">
        <f>IF('Data. User Inf'!B10186&lt;'Data. Transactions'!C10186,"Current","New")</f>
        <v>Current</v>
      </c>
    </row>
    <row r="10187" spans="1:12" ht="15.75" customHeight="1" x14ac:dyDescent="0.25">
      <c r="A10187" s="24">
        <v>46616203</v>
      </c>
      <c r="B10187" s="24">
        <v>7528701833</v>
      </c>
      <c r="C10187" s="26">
        <v>44115</v>
      </c>
      <c r="D10187" s="27">
        <v>50000</v>
      </c>
      <c r="E10187" s="28" t="s">
        <v>9</v>
      </c>
      <c r="F10187" s="24">
        <v>12</v>
      </c>
      <c r="G10187" s="36" t="s">
        <v>99</v>
      </c>
      <c r="H10187" s="38">
        <f>((VLOOKUP(F10187,'Data. Commission'!$B$2:$C$6,2,))/100)*D10187</f>
        <v>1000</v>
      </c>
      <c r="I10187" s="38" t="str">
        <f>VLOOKUP(A10187,'Data. User Inf'!$A$2:$D$13428,4,)</f>
        <v>23_to_27</v>
      </c>
      <c r="J10187" s="38" t="str">
        <f>VLOOKUP(A10187,'Data. User Inf'!$A$2:$E$13428,5,)</f>
        <v>MALE</v>
      </c>
      <c r="K10187" s="38" t="str">
        <f>VLOOKUP(A10187,'Data. User Inf'!$A$2:$E$13428,3,)</f>
        <v>Hồ Chí Minh</v>
      </c>
      <c r="L10187" s="38" t="str">
        <f>IF('Data. User Inf'!B10187&lt;'Data. Transactions'!C10187,"Current","New")</f>
        <v>Current</v>
      </c>
    </row>
    <row r="10188" spans="1:12" ht="15.75" customHeight="1" x14ac:dyDescent="0.25">
      <c r="A10188" s="24">
        <v>45496783</v>
      </c>
      <c r="B10188" s="24">
        <v>7529257878</v>
      </c>
      <c r="C10188" s="26">
        <v>44115</v>
      </c>
      <c r="D10188" s="27">
        <v>100000</v>
      </c>
      <c r="E10188" s="28" t="s">
        <v>60</v>
      </c>
      <c r="F10188" s="24">
        <v>13</v>
      </c>
      <c r="G10188" s="37" t="s">
        <v>49</v>
      </c>
      <c r="H10188" s="38">
        <f>((VLOOKUP(F10188,'Data. Commission'!$B$2:$C$6,2,))/100)*D10188</f>
        <v>3000</v>
      </c>
      <c r="I10188" s="38" t="str">
        <f>VLOOKUP(A10188,'Data. User Inf'!$A$2:$D$13428,4,)</f>
        <v>28_to_32</v>
      </c>
      <c r="J10188" s="38" t="str">
        <f>VLOOKUP(A10188,'Data. User Inf'!$A$2:$E$13428,5,)</f>
        <v>FEMALE</v>
      </c>
      <c r="K10188" s="38" t="str">
        <f>VLOOKUP(A10188,'Data. User Inf'!$A$2:$E$13428,3,)</f>
        <v>Hồ Chí Minh</v>
      </c>
      <c r="L10188" s="38" t="str">
        <f>IF('Data. User Inf'!B10188&lt;'Data. Transactions'!C10188,"Current","New")</f>
        <v>Current</v>
      </c>
    </row>
    <row r="10189" spans="1:12" ht="15.75" customHeight="1" x14ac:dyDescent="0.25">
      <c r="A10189" s="24">
        <v>4922654</v>
      </c>
      <c r="B10189" s="24">
        <v>7530274758</v>
      </c>
      <c r="C10189" s="26">
        <v>44115</v>
      </c>
      <c r="D10189" s="27">
        <v>20000</v>
      </c>
      <c r="E10189" s="28" t="s">
        <v>86</v>
      </c>
      <c r="F10189" s="24">
        <v>14</v>
      </c>
      <c r="G10189" s="36" t="s">
        <v>99</v>
      </c>
      <c r="H10189" s="38">
        <f>((VLOOKUP(F10189,'Data. Commission'!$B$2:$C$6,2,))/100)*D10189</f>
        <v>800</v>
      </c>
      <c r="I10189" s="38" t="str">
        <f>VLOOKUP(A10189,'Data. User Inf'!$A$2:$D$13428,4,)</f>
        <v>&gt;37</v>
      </c>
      <c r="J10189" s="38" t="str">
        <f>VLOOKUP(A10189,'Data. User Inf'!$A$2:$E$13428,5,)</f>
        <v>MALE</v>
      </c>
      <c r="K10189" s="38" t="str">
        <f>VLOOKUP(A10189,'Data. User Inf'!$A$2:$E$13428,3,)</f>
        <v>Other Cities</v>
      </c>
      <c r="L10189" s="38" t="str">
        <f>IF('Data. User Inf'!B10189&lt;'Data. Transactions'!C10189,"Current","New")</f>
        <v>Current</v>
      </c>
    </row>
    <row r="10190" spans="1:12" ht="15.75" customHeight="1" x14ac:dyDescent="0.25">
      <c r="A10190" s="24">
        <v>52985732</v>
      </c>
      <c r="B10190" s="24">
        <v>7526415362</v>
      </c>
      <c r="C10190" s="26">
        <v>44115</v>
      </c>
      <c r="D10190" s="27">
        <v>10000</v>
      </c>
      <c r="E10190" s="28" t="s">
        <v>86</v>
      </c>
      <c r="F10190" s="24">
        <v>14</v>
      </c>
      <c r="G10190" s="37"/>
      <c r="H10190" s="38">
        <f>((VLOOKUP(F10190,'Data. Commission'!$B$2:$C$6,2,))/100)*D10190</f>
        <v>400</v>
      </c>
      <c r="I10190" s="38" t="str">
        <f>VLOOKUP(A10190,'Data. User Inf'!$A$2:$D$13428,4,)</f>
        <v>23_to_27</v>
      </c>
      <c r="J10190" s="38" t="str">
        <f>VLOOKUP(A10190,'Data. User Inf'!$A$2:$E$13428,5,)</f>
        <v>FEMALE</v>
      </c>
      <c r="K10190" s="38" t="str">
        <f>VLOOKUP(A10190,'Data. User Inf'!$A$2:$E$13428,3,)</f>
        <v>Other Cities</v>
      </c>
      <c r="L10190" s="38" t="str">
        <f>IF('Data. User Inf'!B10190&lt;'Data. Transactions'!C10190,"Current","New")</f>
        <v>Current</v>
      </c>
    </row>
    <row r="10191" spans="1:12" ht="15.75" customHeight="1" x14ac:dyDescent="0.25">
      <c r="A10191" s="24">
        <v>44794847</v>
      </c>
      <c r="B10191" s="24">
        <v>7531008113</v>
      </c>
      <c r="C10191" s="26">
        <v>44115</v>
      </c>
      <c r="D10191" s="27">
        <v>20000</v>
      </c>
      <c r="E10191" s="28" t="s">
        <v>9</v>
      </c>
      <c r="F10191" s="24">
        <v>12</v>
      </c>
      <c r="G10191" s="36" t="s">
        <v>99</v>
      </c>
      <c r="H10191" s="38">
        <f>((VLOOKUP(F10191,'Data. Commission'!$B$2:$C$6,2,))/100)*D10191</f>
        <v>400</v>
      </c>
      <c r="I10191" s="38" t="str">
        <f>VLOOKUP(A10191,'Data. User Inf'!$A$2:$D$13428,4,)</f>
        <v>33_to_37</v>
      </c>
      <c r="J10191" s="38" t="str">
        <f>VLOOKUP(A10191,'Data. User Inf'!$A$2:$E$13428,5,)</f>
        <v>MALE</v>
      </c>
      <c r="K10191" s="38" t="str">
        <f>VLOOKUP(A10191,'Data. User Inf'!$A$2:$E$13428,3,)</f>
        <v>Hồ Chí Minh</v>
      </c>
      <c r="L10191" s="38" t="str">
        <f>IF('Data. User Inf'!B10191&lt;'Data. Transactions'!C10191,"Current","New")</f>
        <v>Current</v>
      </c>
    </row>
    <row r="10192" spans="1:12" ht="15.75" customHeight="1" x14ac:dyDescent="0.25">
      <c r="A10192" s="24">
        <v>43318668</v>
      </c>
      <c r="B10192" s="24">
        <v>7527200340</v>
      </c>
      <c r="C10192" s="26">
        <v>44115</v>
      </c>
      <c r="D10192" s="27">
        <v>50000</v>
      </c>
      <c r="E10192" s="28" t="s">
        <v>86</v>
      </c>
      <c r="F10192" s="24">
        <v>14</v>
      </c>
      <c r="G10192" s="37"/>
      <c r="H10192" s="38">
        <f>((VLOOKUP(F10192,'Data. Commission'!$B$2:$C$6,2,))/100)*D10192</f>
        <v>2000</v>
      </c>
      <c r="I10192" s="38" t="str">
        <f>VLOOKUP(A10192,'Data. User Inf'!$A$2:$D$13428,4,)</f>
        <v>28_to_32</v>
      </c>
      <c r="J10192" s="38" t="str">
        <f>VLOOKUP(A10192,'Data. User Inf'!$A$2:$E$13428,5,)</f>
        <v>MALE</v>
      </c>
      <c r="K10192" s="38" t="str">
        <f>VLOOKUP(A10192,'Data. User Inf'!$A$2:$E$13428,3,)</f>
        <v>Hồ Chí Minh</v>
      </c>
      <c r="L10192" s="38" t="str">
        <f>IF('Data. User Inf'!B10192&lt;'Data. Transactions'!C10192,"Current","New")</f>
        <v>Current</v>
      </c>
    </row>
    <row r="10193" spans="1:12" ht="15.75" customHeight="1" x14ac:dyDescent="0.25">
      <c r="A10193" s="24">
        <v>43410337</v>
      </c>
      <c r="B10193" s="24">
        <v>7520767206</v>
      </c>
      <c r="C10193" s="26">
        <v>44115</v>
      </c>
      <c r="D10193" s="27">
        <v>10000</v>
      </c>
      <c r="E10193" s="24" t="s">
        <v>9</v>
      </c>
      <c r="F10193" s="24">
        <v>12</v>
      </c>
      <c r="G10193" s="37"/>
      <c r="H10193" s="38">
        <f>((VLOOKUP(F10193,'Data. Commission'!$B$2:$C$6,2,))/100)*D10193</f>
        <v>200</v>
      </c>
      <c r="I10193" s="38" t="str">
        <f>VLOOKUP(A10193,'Data. User Inf'!$A$2:$D$13428,4,)</f>
        <v>33_to_37</v>
      </c>
      <c r="J10193" s="38" t="str">
        <f>VLOOKUP(A10193,'Data. User Inf'!$A$2:$E$13428,5,)</f>
        <v>MALE</v>
      </c>
      <c r="K10193" s="38" t="str">
        <f>VLOOKUP(A10193,'Data. User Inf'!$A$2:$E$13428,3,)</f>
        <v>Hồ Chí Minh</v>
      </c>
      <c r="L10193" s="38" t="str">
        <f>IF('Data. User Inf'!B10193&lt;'Data. Transactions'!C10193,"Current","New")</f>
        <v>Current</v>
      </c>
    </row>
    <row r="10194" spans="1:12" ht="15.75" customHeight="1" x14ac:dyDescent="0.25">
      <c r="A10194" s="24">
        <v>4900122</v>
      </c>
      <c r="B10194" s="24">
        <v>7522557813</v>
      </c>
      <c r="C10194" s="26">
        <v>44115</v>
      </c>
      <c r="D10194" s="27">
        <v>50000</v>
      </c>
      <c r="E10194" s="24" t="s">
        <v>60</v>
      </c>
      <c r="F10194" s="24">
        <v>13</v>
      </c>
      <c r="G10194" s="37"/>
      <c r="H10194" s="38">
        <f>((VLOOKUP(F10194,'Data. Commission'!$B$2:$C$6,2,))/100)*D10194</f>
        <v>1500</v>
      </c>
      <c r="I10194" s="38" t="str">
        <f>VLOOKUP(A10194,'Data. User Inf'!$A$2:$D$13428,4,)</f>
        <v>33_to_37</v>
      </c>
      <c r="J10194" s="38" t="str">
        <f>VLOOKUP(A10194,'Data. User Inf'!$A$2:$E$13428,5,)</f>
        <v>MALE</v>
      </c>
      <c r="K10194" s="38" t="str">
        <f>VLOOKUP(A10194,'Data. User Inf'!$A$2:$E$13428,3,)</f>
        <v>Hồ Chí Minh</v>
      </c>
      <c r="L10194" s="38" t="str">
        <f>IF('Data. User Inf'!B10194&lt;'Data. Transactions'!C10194,"Current","New")</f>
        <v>Current</v>
      </c>
    </row>
    <row r="10195" spans="1:12" ht="15.75" customHeight="1" x14ac:dyDescent="0.25">
      <c r="A10195" s="24">
        <v>34986082</v>
      </c>
      <c r="B10195" s="24">
        <v>7526729814</v>
      </c>
      <c r="C10195" s="26">
        <v>44115</v>
      </c>
      <c r="D10195" s="27">
        <v>50000</v>
      </c>
      <c r="E10195" s="28" t="s">
        <v>86</v>
      </c>
      <c r="F10195" s="24">
        <v>14</v>
      </c>
      <c r="G10195" s="36" t="s">
        <v>99</v>
      </c>
      <c r="H10195" s="38">
        <f>((VLOOKUP(F10195,'Data. Commission'!$B$2:$C$6,2,))/100)*D10195</f>
        <v>2000</v>
      </c>
      <c r="I10195" s="38" t="str">
        <f>VLOOKUP(A10195,'Data. User Inf'!$A$2:$D$13428,4,)</f>
        <v>33_to_37</v>
      </c>
      <c r="J10195" s="38" t="str">
        <f>VLOOKUP(A10195,'Data. User Inf'!$A$2:$E$13428,5,)</f>
        <v>MALE</v>
      </c>
      <c r="K10195" s="38" t="str">
        <f>VLOOKUP(A10195,'Data. User Inf'!$A$2:$E$13428,3,)</f>
        <v>Other Cities</v>
      </c>
      <c r="L10195" s="38" t="str">
        <f>IF('Data. User Inf'!B10195&lt;'Data. Transactions'!C10195,"Current","New")</f>
        <v>New</v>
      </c>
    </row>
    <row r="10196" spans="1:12" ht="15.75" customHeight="1" x14ac:dyDescent="0.25">
      <c r="A10196" s="24">
        <v>49889530</v>
      </c>
      <c r="B10196" s="24">
        <v>7520958196</v>
      </c>
      <c r="C10196" s="26">
        <v>44115</v>
      </c>
      <c r="D10196" s="27">
        <v>50000</v>
      </c>
      <c r="E10196" s="28" t="s">
        <v>9</v>
      </c>
      <c r="F10196" s="24">
        <v>12</v>
      </c>
      <c r="G10196" s="36" t="s">
        <v>99</v>
      </c>
      <c r="H10196" s="38">
        <f>((VLOOKUP(F10196,'Data. Commission'!$B$2:$C$6,2,))/100)*D10196</f>
        <v>1000</v>
      </c>
      <c r="I10196" s="38" t="str">
        <f>VLOOKUP(A10196,'Data. User Inf'!$A$2:$D$13428,4,)</f>
        <v>33_to_37</v>
      </c>
      <c r="J10196" s="38" t="str">
        <f>VLOOKUP(A10196,'Data. User Inf'!$A$2:$E$13428,5,)</f>
        <v>FEMALE</v>
      </c>
      <c r="K10196" s="38" t="str">
        <f>VLOOKUP(A10196,'Data. User Inf'!$A$2:$E$13428,3,)</f>
        <v>Other Cities</v>
      </c>
      <c r="L10196" s="38" t="str">
        <f>IF('Data. User Inf'!B10196&lt;'Data. Transactions'!C10196,"Current","New")</f>
        <v>Current</v>
      </c>
    </row>
    <row r="10197" spans="1:12" ht="15.75" customHeight="1" x14ac:dyDescent="0.25">
      <c r="A10197" s="24">
        <v>52297124</v>
      </c>
      <c r="B10197" s="24">
        <v>7527547799</v>
      </c>
      <c r="C10197" s="26">
        <v>44115</v>
      </c>
      <c r="D10197" s="27">
        <v>20000</v>
      </c>
      <c r="E10197" s="28" t="s">
        <v>9</v>
      </c>
      <c r="F10197" s="24">
        <v>12</v>
      </c>
      <c r="G10197" s="36" t="s">
        <v>99</v>
      </c>
      <c r="H10197" s="38">
        <f>((VLOOKUP(F10197,'Data. Commission'!$B$2:$C$6,2,))/100)*D10197</f>
        <v>400</v>
      </c>
      <c r="I10197" s="38" t="str">
        <f>VLOOKUP(A10197,'Data. User Inf'!$A$2:$D$13428,4,)</f>
        <v>33_to_37</v>
      </c>
      <c r="J10197" s="38" t="str">
        <f>VLOOKUP(A10197,'Data. User Inf'!$A$2:$E$13428,5,)</f>
        <v>MALE</v>
      </c>
      <c r="K10197" s="38" t="str">
        <f>VLOOKUP(A10197,'Data. User Inf'!$A$2:$E$13428,3,)</f>
        <v>Other Cities</v>
      </c>
      <c r="L10197" s="38" t="str">
        <f>IF('Data. User Inf'!B10197&lt;'Data. Transactions'!C10197,"Current","New")</f>
        <v>Current</v>
      </c>
    </row>
    <row r="10198" spans="1:12" ht="15.75" customHeight="1" x14ac:dyDescent="0.25">
      <c r="A10198" s="24">
        <v>56701149</v>
      </c>
      <c r="B10198" s="24">
        <v>7520471588</v>
      </c>
      <c r="C10198" s="26">
        <v>44115</v>
      </c>
      <c r="D10198" s="27">
        <v>50000</v>
      </c>
      <c r="E10198" s="24" t="s">
        <v>60</v>
      </c>
      <c r="F10198" s="24">
        <v>13</v>
      </c>
      <c r="G10198" s="37"/>
      <c r="H10198" s="38">
        <f>((VLOOKUP(F10198,'Data. Commission'!$B$2:$C$6,2,))/100)*D10198</f>
        <v>1500</v>
      </c>
      <c r="I10198" s="38" t="str">
        <f>VLOOKUP(A10198,'Data. User Inf'!$A$2:$D$13428,4,)</f>
        <v>23_to_27</v>
      </c>
      <c r="J10198" s="38" t="str">
        <f>VLOOKUP(A10198,'Data. User Inf'!$A$2:$E$13428,5,)</f>
        <v>MALE</v>
      </c>
      <c r="K10198" s="38" t="str">
        <f>VLOOKUP(A10198,'Data. User Inf'!$A$2:$E$13428,3,)</f>
        <v>Hồ Chí Minh</v>
      </c>
      <c r="L10198" s="38" t="str">
        <f>IF('Data. User Inf'!B10198&lt;'Data. Transactions'!C10198,"Current","New")</f>
        <v>Current</v>
      </c>
    </row>
    <row r="10199" spans="1:12" ht="15.75" customHeight="1" x14ac:dyDescent="0.25">
      <c r="A10199" s="24">
        <v>38604969</v>
      </c>
      <c r="B10199" s="24">
        <v>7529532047</v>
      </c>
      <c r="C10199" s="26">
        <v>44115</v>
      </c>
      <c r="D10199" s="27">
        <v>10000</v>
      </c>
      <c r="E10199" s="28" t="s">
        <v>60</v>
      </c>
      <c r="F10199" s="24">
        <v>13</v>
      </c>
      <c r="G10199" s="36" t="s">
        <v>99</v>
      </c>
      <c r="H10199" s="38">
        <f>((VLOOKUP(F10199,'Data. Commission'!$B$2:$C$6,2,))/100)*D10199</f>
        <v>300</v>
      </c>
      <c r="I10199" s="38" t="str">
        <f>VLOOKUP(A10199,'Data. User Inf'!$A$2:$D$13428,4,)</f>
        <v>&gt;37</v>
      </c>
      <c r="J10199" s="38" t="str">
        <f>VLOOKUP(A10199,'Data. User Inf'!$A$2:$E$13428,5,)</f>
        <v>FEMALE</v>
      </c>
      <c r="K10199" s="38" t="str">
        <f>VLOOKUP(A10199,'Data. User Inf'!$A$2:$E$13428,3,)</f>
        <v>Hồ Chí Minh</v>
      </c>
      <c r="L10199" s="38" t="str">
        <f>IF('Data. User Inf'!B10199&lt;'Data. Transactions'!C10199,"Current","New")</f>
        <v>Current</v>
      </c>
    </row>
    <row r="10200" spans="1:12" ht="15.75" customHeight="1" x14ac:dyDescent="0.25">
      <c r="A10200" s="24">
        <v>53967151</v>
      </c>
      <c r="B10200" s="24">
        <v>7519881831</v>
      </c>
      <c r="C10200" s="26">
        <v>44115</v>
      </c>
      <c r="D10200" s="27">
        <v>10000</v>
      </c>
      <c r="E10200" s="28" t="s">
        <v>9</v>
      </c>
      <c r="F10200" s="24">
        <v>12</v>
      </c>
      <c r="G10200" s="36" t="s">
        <v>99</v>
      </c>
      <c r="H10200" s="38">
        <f>((VLOOKUP(F10200,'Data. Commission'!$B$2:$C$6,2,))/100)*D10200</f>
        <v>200</v>
      </c>
      <c r="I10200" s="38" t="str">
        <f>VLOOKUP(A10200,'Data. User Inf'!$A$2:$D$13428,4,)</f>
        <v>&gt;37</v>
      </c>
      <c r="J10200" s="38" t="str">
        <f>VLOOKUP(A10200,'Data. User Inf'!$A$2:$E$13428,5,)</f>
        <v>MALE</v>
      </c>
      <c r="K10200" s="38" t="str">
        <f>VLOOKUP(A10200,'Data. User Inf'!$A$2:$E$13428,3,)</f>
        <v>Hồ Chí Minh</v>
      </c>
      <c r="L10200" s="38" t="str">
        <f>IF('Data. User Inf'!B10200&lt;'Data. Transactions'!C10200,"Current","New")</f>
        <v>Current</v>
      </c>
    </row>
    <row r="10201" spans="1:12" ht="15.75" customHeight="1" x14ac:dyDescent="0.25">
      <c r="A10201" s="24">
        <v>51415705</v>
      </c>
      <c r="B10201" s="24">
        <v>7523867375</v>
      </c>
      <c r="C10201" s="26">
        <v>44115</v>
      </c>
      <c r="D10201" s="27">
        <v>20000</v>
      </c>
      <c r="E10201" s="28" t="s">
        <v>9</v>
      </c>
      <c r="F10201" s="24">
        <v>12</v>
      </c>
      <c r="G10201" s="36" t="s">
        <v>99</v>
      </c>
      <c r="H10201" s="38">
        <f>((VLOOKUP(F10201,'Data. Commission'!$B$2:$C$6,2,))/100)*D10201</f>
        <v>400</v>
      </c>
      <c r="I10201" s="38" t="str">
        <f>VLOOKUP(A10201,'Data. User Inf'!$A$2:$D$13428,4,)</f>
        <v>&gt;37</v>
      </c>
      <c r="J10201" s="38" t="str">
        <f>VLOOKUP(A10201,'Data. User Inf'!$A$2:$E$13428,5,)</f>
        <v>FEMALE</v>
      </c>
      <c r="K10201" s="38" t="str">
        <f>VLOOKUP(A10201,'Data. User Inf'!$A$2:$E$13428,3,)</f>
        <v>Hồ Chí Minh</v>
      </c>
      <c r="L10201" s="38" t="str">
        <f>IF('Data. User Inf'!B10201&lt;'Data. Transactions'!C10201,"Current","New")</f>
        <v>Current</v>
      </c>
    </row>
    <row r="10202" spans="1:12" ht="15.75" customHeight="1" x14ac:dyDescent="0.25">
      <c r="A10202" s="24">
        <v>39339167</v>
      </c>
      <c r="B10202" s="24">
        <v>7526352059</v>
      </c>
      <c r="C10202" s="26">
        <v>44115</v>
      </c>
      <c r="D10202" s="27">
        <v>100000</v>
      </c>
      <c r="E10202" s="28" t="s">
        <v>9</v>
      </c>
      <c r="F10202" s="24">
        <v>12</v>
      </c>
      <c r="G10202" s="37" t="s">
        <v>49</v>
      </c>
      <c r="H10202" s="38">
        <f>((VLOOKUP(F10202,'Data. Commission'!$B$2:$C$6,2,))/100)*D10202</f>
        <v>2000</v>
      </c>
      <c r="I10202" s="38" t="str">
        <f>VLOOKUP(A10202,'Data. User Inf'!$A$2:$D$13428,4,)</f>
        <v>&gt;37</v>
      </c>
      <c r="J10202" s="38" t="str">
        <f>VLOOKUP(A10202,'Data. User Inf'!$A$2:$E$13428,5,)</f>
        <v>MALE</v>
      </c>
      <c r="K10202" s="38" t="str">
        <f>VLOOKUP(A10202,'Data. User Inf'!$A$2:$E$13428,3,)</f>
        <v>Hồ Chí Minh</v>
      </c>
      <c r="L10202" s="38" t="str">
        <f>IF('Data. User Inf'!B10202&lt;'Data. Transactions'!C10202,"Current","New")</f>
        <v>Current</v>
      </c>
    </row>
    <row r="10203" spans="1:12" ht="15.75" customHeight="1" x14ac:dyDescent="0.25">
      <c r="A10203" s="24">
        <v>14799679</v>
      </c>
      <c r="B10203" s="24">
        <v>7523576922</v>
      </c>
      <c r="C10203" s="26">
        <v>44115</v>
      </c>
      <c r="D10203" s="27">
        <v>50000</v>
      </c>
      <c r="E10203" s="28" t="s">
        <v>9</v>
      </c>
      <c r="F10203" s="24">
        <v>12</v>
      </c>
      <c r="G10203" s="36" t="s">
        <v>99</v>
      </c>
      <c r="H10203" s="38">
        <f>((VLOOKUP(F10203,'Data. Commission'!$B$2:$C$6,2,))/100)*D10203</f>
        <v>1000</v>
      </c>
      <c r="I10203" s="38" t="str">
        <f>VLOOKUP(A10203,'Data. User Inf'!$A$2:$D$13428,4,)</f>
        <v>&gt;37</v>
      </c>
      <c r="J10203" s="38" t="str">
        <f>VLOOKUP(A10203,'Data. User Inf'!$A$2:$E$13428,5,)</f>
        <v>FEMALE</v>
      </c>
      <c r="K10203" s="38" t="str">
        <f>VLOOKUP(A10203,'Data. User Inf'!$A$2:$E$13428,3,)</f>
        <v>Hồ Chí Minh</v>
      </c>
      <c r="L10203" s="38" t="str">
        <f>IF('Data. User Inf'!B10203&lt;'Data. Transactions'!C10203,"Current","New")</f>
        <v>Current</v>
      </c>
    </row>
    <row r="10204" spans="1:12" ht="15.75" customHeight="1" x14ac:dyDescent="0.25">
      <c r="A10204" s="24">
        <v>53386051</v>
      </c>
      <c r="B10204" s="24">
        <v>7527226089</v>
      </c>
      <c r="C10204" s="26">
        <v>44115</v>
      </c>
      <c r="D10204" s="27">
        <v>20000</v>
      </c>
      <c r="E10204" s="28" t="s">
        <v>60</v>
      </c>
      <c r="F10204" s="24">
        <v>13</v>
      </c>
      <c r="G10204" s="37"/>
      <c r="H10204" s="38">
        <f>((VLOOKUP(F10204,'Data. Commission'!$B$2:$C$6,2,))/100)*D10204</f>
        <v>600</v>
      </c>
      <c r="I10204" s="38" t="str">
        <f>VLOOKUP(A10204,'Data. User Inf'!$A$2:$D$13428,4,)</f>
        <v>23_to_27</v>
      </c>
      <c r="J10204" s="38" t="str">
        <f>VLOOKUP(A10204,'Data. User Inf'!$A$2:$E$13428,5,)</f>
        <v>FEMALE</v>
      </c>
      <c r="K10204" s="38" t="str">
        <f>VLOOKUP(A10204,'Data. User Inf'!$A$2:$E$13428,3,)</f>
        <v>Other Cities</v>
      </c>
      <c r="L10204" s="38" t="str">
        <f>IF('Data. User Inf'!B10204&lt;'Data. Transactions'!C10204,"Current","New")</f>
        <v>Current</v>
      </c>
    </row>
    <row r="10205" spans="1:12" ht="15.75" customHeight="1" x14ac:dyDescent="0.25">
      <c r="A10205" s="24">
        <v>49704147</v>
      </c>
      <c r="B10205" s="24">
        <v>7522028063</v>
      </c>
      <c r="C10205" s="26">
        <v>44115</v>
      </c>
      <c r="D10205" s="27">
        <v>20000</v>
      </c>
      <c r="E10205" s="28" t="s">
        <v>9</v>
      </c>
      <c r="F10205" s="24">
        <v>12</v>
      </c>
      <c r="G10205" s="36" t="s">
        <v>99</v>
      </c>
      <c r="H10205" s="38">
        <f>((VLOOKUP(F10205,'Data. Commission'!$B$2:$C$6,2,))/100)*D10205</f>
        <v>400</v>
      </c>
      <c r="I10205" s="38" t="str">
        <f>VLOOKUP(A10205,'Data. User Inf'!$A$2:$D$13428,4,)</f>
        <v>18_to_22</v>
      </c>
      <c r="J10205" s="38" t="str">
        <f>VLOOKUP(A10205,'Data. User Inf'!$A$2:$E$13428,5,)</f>
        <v>FEMALE</v>
      </c>
      <c r="K10205" s="38" t="str">
        <f>VLOOKUP(A10205,'Data. User Inf'!$A$2:$E$13428,3,)</f>
        <v>Other Cities</v>
      </c>
      <c r="L10205" s="38" t="str">
        <f>IF('Data. User Inf'!B10205&lt;'Data. Transactions'!C10205,"Current","New")</f>
        <v>Current</v>
      </c>
    </row>
    <row r="10206" spans="1:12" ht="15.75" customHeight="1" x14ac:dyDescent="0.25">
      <c r="A10206" s="24">
        <v>36160101</v>
      </c>
      <c r="B10206" s="24">
        <v>7528810145</v>
      </c>
      <c r="C10206" s="26">
        <v>44115</v>
      </c>
      <c r="D10206" s="27">
        <v>200000</v>
      </c>
      <c r="E10206" s="28" t="s">
        <v>60</v>
      </c>
      <c r="F10206" s="24">
        <v>13</v>
      </c>
      <c r="G10206" s="37" t="s">
        <v>49</v>
      </c>
      <c r="H10206" s="38">
        <f>((VLOOKUP(F10206,'Data. Commission'!$B$2:$C$6,2,))/100)*D10206</f>
        <v>6000</v>
      </c>
      <c r="I10206" s="38" t="str">
        <f>VLOOKUP(A10206,'Data. User Inf'!$A$2:$D$13428,4,)</f>
        <v>23_to_27</v>
      </c>
      <c r="J10206" s="38" t="str">
        <f>VLOOKUP(A10206,'Data. User Inf'!$A$2:$E$13428,5,)</f>
        <v>MALE</v>
      </c>
      <c r="K10206" s="38" t="str">
        <f>VLOOKUP(A10206,'Data. User Inf'!$A$2:$E$13428,3,)</f>
        <v>Other Cities</v>
      </c>
      <c r="L10206" s="38" t="str">
        <f>IF('Data. User Inf'!B10206&lt;'Data. Transactions'!C10206,"Current","New")</f>
        <v>Current</v>
      </c>
    </row>
    <row r="10207" spans="1:12" ht="15.75" customHeight="1" x14ac:dyDescent="0.25">
      <c r="A10207" s="24">
        <v>23982570</v>
      </c>
      <c r="B10207" s="24">
        <v>7519948857</v>
      </c>
      <c r="C10207" s="26">
        <v>44115</v>
      </c>
      <c r="D10207" s="27">
        <v>20000</v>
      </c>
      <c r="E10207" s="28" t="s">
        <v>9</v>
      </c>
      <c r="F10207" s="24">
        <v>12</v>
      </c>
      <c r="G10207" s="36" t="s">
        <v>99</v>
      </c>
      <c r="H10207" s="38">
        <f>((VLOOKUP(F10207,'Data. Commission'!$B$2:$C$6,2,))/100)*D10207</f>
        <v>400</v>
      </c>
      <c r="I10207" s="38" t="str">
        <f>VLOOKUP(A10207,'Data. User Inf'!$A$2:$D$13428,4,)</f>
        <v>23_to_27</v>
      </c>
      <c r="J10207" s="38" t="str">
        <f>VLOOKUP(A10207,'Data. User Inf'!$A$2:$E$13428,5,)</f>
        <v>MALE</v>
      </c>
      <c r="K10207" s="38" t="str">
        <f>VLOOKUP(A10207,'Data. User Inf'!$A$2:$E$13428,3,)</f>
        <v>Other Cities</v>
      </c>
      <c r="L10207" s="38" t="str">
        <f>IF('Data. User Inf'!B10207&lt;'Data. Transactions'!C10207,"Current","New")</f>
        <v>Current</v>
      </c>
    </row>
    <row r="10208" spans="1:12" ht="15.75" customHeight="1" x14ac:dyDescent="0.25">
      <c r="A10208" s="24">
        <v>52160330</v>
      </c>
      <c r="B10208" s="24">
        <v>7519362496</v>
      </c>
      <c r="C10208" s="26">
        <v>44115</v>
      </c>
      <c r="D10208" s="27">
        <v>50000</v>
      </c>
      <c r="E10208" s="28" t="s">
        <v>9</v>
      </c>
      <c r="F10208" s="24">
        <v>12</v>
      </c>
      <c r="G10208" s="36" t="s">
        <v>99</v>
      </c>
      <c r="H10208" s="38">
        <f>((VLOOKUP(F10208,'Data. Commission'!$B$2:$C$6,2,))/100)*D10208</f>
        <v>1000</v>
      </c>
      <c r="I10208" s="38" t="str">
        <f>VLOOKUP(A10208,'Data. User Inf'!$A$2:$D$13428,4,)</f>
        <v>23_to_27</v>
      </c>
      <c r="J10208" s="38" t="str">
        <f>VLOOKUP(A10208,'Data. User Inf'!$A$2:$E$13428,5,)</f>
        <v>MALE</v>
      </c>
      <c r="K10208" s="38" t="str">
        <f>VLOOKUP(A10208,'Data. User Inf'!$A$2:$E$13428,3,)</f>
        <v>Other Cities</v>
      </c>
      <c r="L10208" s="38" t="str">
        <f>IF('Data. User Inf'!B10208&lt;'Data. Transactions'!C10208,"Current","New")</f>
        <v>Current</v>
      </c>
    </row>
    <row r="10209" spans="1:12" ht="15.75" customHeight="1" x14ac:dyDescent="0.25">
      <c r="A10209" s="24">
        <v>40841065</v>
      </c>
      <c r="B10209" s="24">
        <v>7520209715</v>
      </c>
      <c r="C10209" s="26">
        <v>44115</v>
      </c>
      <c r="D10209" s="27">
        <v>10000</v>
      </c>
      <c r="E10209" s="28" t="s">
        <v>9</v>
      </c>
      <c r="F10209" s="24">
        <v>12</v>
      </c>
      <c r="G10209" s="36" t="s">
        <v>99</v>
      </c>
      <c r="H10209" s="38">
        <f>((VLOOKUP(F10209,'Data. Commission'!$B$2:$C$6,2,))/100)*D10209</f>
        <v>200</v>
      </c>
      <c r="I10209" s="38" t="str">
        <f>VLOOKUP(A10209,'Data. User Inf'!$A$2:$D$13428,4,)</f>
        <v>23_to_27</v>
      </c>
      <c r="J10209" s="38" t="str">
        <f>VLOOKUP(A10209,'Data. User Inf'!$A$2:$E$13428,5,)</f>
        <v>FEMALE</v>
      </c>
      <c r="K10209" s="38" t="str">
        <f>VLOOKUP(A10209,'Data. User Inf'!$A$2:$E$13428,3,)</f>
        <v>Other Cities</v>
      </c>
      <c r="L10209" s="38" t="str">
        <f>IF('Data. User Inf'!B10209&lt;'Data. Transactions'!C10209,"Current","New")</f>
        <v>Current</v>
      </c>
    </row>
    <row r="10210" spans="1:12" ht="15.75" customHeight="1" x14ac:dyDescent="0.25">
      <c r="A10210" s="24">
        <v>42012240</v>
      </c>
      <c r="B10210" s="24">
        <v>7526410259</v>
      </c>
      <c r="C10210" s="26">
        <v>44115</v>
      </c>
      <c r="D10210" s="27">
        <v>10000</v>
      </c>
      <c r="E10210" s="28" t="s">
        <v>86</v>
      </c>
      <c r="F10210" s="24">
        <v>14</v>
      </c>
      <c r="G10210" s="36" t="s">
        <v>99</v>
      </c>
      <c r="H10210" s="38">
        <f>((VLOOKUP(F10210,'Data. Commission'!$B$2:$C$6,2,))/100)*D10210</f>
        <v>400</v>
      </c>
      <c r="I10210" s="38" t="str">
        <f>VLOOKUP(A10210,'Data. User Inf'!$A$2:$D$13428,4,)</f>
        <v>23_to_27</v>
      </c>
      <c r="J10210" s="38" t="str">
        <f>VLOOKUP(A10210,'Data. User Inf'!$A$2:$E$13428,5,)</f>
        <v>FEMALE</v>
      </c>
      <c r="K10210" s="38" t="str">
        <f>VLOOKUP(A10210,'Data. User Inf'!$A$2:$E$13428,3,)</f>
        <v>Other Cities</v>
      </c>
      <c r="L10210" s="38" t="str">
        <f>IF('Data. User Inf'!B10210&lt;'Data. Transactions'!C10210,"Current","New")</f>
        <v>Current</v>
      </c>
    </row>
    <row r="10211" spans="1:12" ht="15.75" customHeight="1" x14ac:dyDescent="0.25">
      <c r="A10211" s="24">
        <v>47654319</v>
      </c>
      <c r="B10211" s="24">
        <v>7519397934</v>
      </c>
      <c r="C10211" s="26">
        <v>44115</v>
      </c>
      <c r="D10211" s="27">
        <v>50000</v>
      </c>
      <c r="E10211" s="28" t="s">
        <v>9</v>
      </c>
      <c r="F10211" s="24">
        <v>12</v>
      </c>
      <c r="G10211" s="36" t="s">
        <v>99</v>
      </c>
      <c r="H10211" s="38">
        <f>((VLOOKUP(F10211,'Data. Commission'!$B$2:$C$6,2,))/100)*D10211</f>
        <v>1000</v>
      </c>
      <c r="I10211" s="38" t="str">
        <f>VLOOKUP(A10211,'Data. User Inf'!$A$2:$D$13428,4,)</f>
        <v>23_to_27</v>
      </c>
      <c r="J10211" s="38" t="str">
        <f>VLOOKUP(A10211,'Data. User Inf'!$A$2:$E$13428,5,)</f>
        <v>FEMALE</v>
      </c>
      <c r="K10211" s="38" t="str">
        <f>VLOOKUP(A10211,'Data. User Inf'!$A$2:$E$13428,3,)</f>
        <v>Other Cities</v>
      </c>
      <c r="L10211" s="38" t="str">
        <f>IF('Data. User Inf'!B10211&lt;'Data. Transactions'!C10211,"Current","New")</f>
        <v>Current</v>
      </c>
    </row>
    <row r="10212" spans="1:12" ht="15.75" customHeight="1" x14ac:dyDescent="0.25">
      <c r="A10212" s="24">
        <v>41851200</v>
      </c>
      <c r="B10212" s="24">
        <v>7520476160</v>
      </c>
      <c r="C10212" s="26">
        <v>44115</v>
      </c>
      <c r="D10212" s="27">
        <v>30000</v>
      </c>
      <c r="E10212" s="28" t="s">
        <v>9</v>
      </c>
      <c r="F10212" s="24">
        <v>12</v>
      </c>
      <c r="G10212" s="36" t="s">
        <v>99</v>
      </c>
      <c r="H10212" s="38">
        <f>((VLOOKUP(F10212,'Data. Commission'!$B$2:$C$6,2,))/100)*D10212</f>
        <v>600</v>
      </c>
      <c r="I10212" s="38" t="str">
        <f>VLOOKUP(A10212,'Data. User Inf'!$A$2:$D$13428,4,)</f>
        <v>28_to_32</v>
      </c>
      <c r="J10212" s="38" t="str">
        <f>VLOOKUP(A10212,'Data. User Inf'!$A$2:$E$13428,5,)</f>
        <v>FEMALE</v>
      </c>
      <c r="K10212" s="38" t="str">
        <f>VLOOKUP(A10212,'Data. User Inf'!$A$2:$E$13428,3,)</f>
        <v>Other Cities</v>
      </c>
      <c r="L10212" s="38" t="str">
        <f>IF('Data. User Inf'!B10212&lt;'Data. Transactions'!C10212,"Current","New")</f>
        <v>Current</v>
      </c>
    </row>
    <row r="10213" spans="1:12" ht="15.75" customHeight="1" x14ac:dyDescent="0.25">
      <c r="A10213" s="24">
        <v>50962531</v>
      </c>
      <c r="B10213" s="24">
        <v>7525269170</v>
      </c>
      <c r="C10213" s="26">
        <v>44115</v>
      </c>
      <c r="D10213" s="27">
        <v>50000</v>
      </c>
      <c r="E10213" s="28" t="s">
        <v>9</v>
      </c>
      <c r="F10213" s="24">
        <v>12</v>
      </c>
      <c r="G10213" s="36" t="s">
        <v>99</v>
      </c>
      <c r="H10213" s="38">
        <f>((VLOOKUP(F10213,'Data. Commission'!$B$2:$C$6,2,))/100)*D10213</f>
        <v>1000</v>
      </c>
      <c r="I10213" s="38" t="str">
        <f>VLOOKUP(A10213,'Data. User Inf'!$A$2:$D$13428,4,)</f>
        <v>33_to_37</v>
      </c>
      <c r="J10213" s="38" t="str">
        <f>VLOOKUP(A10213,'Data. User Inf'!$A$2:$E$13428,5,)</f>
        <v>MALE</v>
      </c>
      <c r="K10213" s="38" t="str">
        <f>VLOOKUP(A10213,'Data. User Inf'!$A$2:$E$13428,3,)</f>
        <v>Other Cities</v>
      </c>
      <c r="L10213" s="38" t="str">
        <f>IF('Data. User Inf'!B10213&lt;'Data. Transactions'!C10213,"Current","New")</f>
        <v>Current</v>
      </c>
    </row>
    <row r="10214" spans="1:12" ht="15.75" customHeight="1" x14ac:dyDescent="0.25">
      <c r="A10214" s="24">
        <v>49803915</v>
      </c>
      <c r="B10214" s="24">
        <v>7523116863</v>
      </c>
      <c r="C10214" s="26">
        <v>44115</v>
      </c>
      <c r="D10214" s="27">
        <v>10000</v>
      </c>
      <c r="E10214" s="28" t="s">
        <v>86</v>
      </c>
      <c r="F10214" s="24">
        <v>14</v>
      </c>
      <c r="G10214" s="36" t="s">
        <v>99</v>
      </c>
      <c r="H10214" s="38">
        <f>((VLOOKUP(F10214,'Data. Commission'!$B$2:$C$6,2,))/100)*D10214</f>
        <v>400</v>
      </c>
      <c r="I10214" s="38" t="str">
        <f>VLOOKUP(A10214,'Data. User Inf'!$A$2:$D$13428,4,)</f>
        <v>33_to_37</v>
      </c>
      <c r="J10214" s="38" t="str">
        <f>VLOOKUP(A10214,'Data. User Inf'!$A$2:$E$13428,5,)</f>
        <v>FEMALE</v>
      </c>
      <c r="K10214" s="38" t="str">
        <f>VLOOKUP(A10214,'Data. User Inf'!$A$2:$E$13428,3,)</f>
        <v>Other Cities</v>
      </c>
      <c r="L10214" s="38" t="str">
        <f>IF('Data. User Inf'!B10214&lt;'Data. Transactions'!C10214,"Current","New")</f>
        <v>New</v>
      </c>
    </row>
    <row r="10215" spans="1:12" ht="15.75" customHeight="1" x14ac:dyDescent="0.25">
      <c r="A10215" s="24">
        <v>2095132</v>
      </c>
      <c r="B10215" s="24">
        <v>7521233063</v>
      </c>
      <c r="C10215" s="26">
        <v>44115</v>
      </c>
      <c r="D10215" s="27">
        <v>100000</v>
      </c>
      <c r="E10215" s="28" t="s">
        <v>9</v>
      </c>
      <c r="F10215" s="24">
        <v>12</v>
      </c>
      <c r="G10215" s="37" t="s">
        <v>49</v>
      </c>
      <c r="H10215" s="38">
        <f>((VLOOKUP(F10215,'Data. Commission'!$B$2:$C$6,2,))/100)*D10215</f>
        <v>2000</v>
      </c>
      <c r="I10215" s="38" t="str">
        <f>VLOOKUP(A10215,'Data. User Inf'!$A$2:$D$13428,4,)</f>
        <v>33_to_37</v>
      </c>
      <c r="J10215" s="38" t="str">
        <f>VLOOKUP(A10215,'Data. User Inf'!$A$2:$E$13428,5,)</f>
        <v>FEMALE</v>
      </c>
      <c r="K10215" s="38" t="str">
        <f>VLOOKUP(A10215,'Data. User Inf'!$A$2:$E$13428,3,)</f>
        <v>Other Cities</v>
      </c>
      <c r="L10215" s="38" t="str">
        <f>IF('Data. User Inf'!B10215&lt;'Data. Transactions'!C10215,"Current","New")</f>
        <v>Current</v>
      </c>
    </row>
    <row r="10216" spans="1:12" ht="15.75" customHeight="1" x14ac:dyDescent="0.25">
      <c r="A10216" s="24">
        <v>57378340</v>
      </c>
      <c r="B10216" s="24">
        <v>7529022399</v>
      </c>
      <c r="C10216" s="26">
        <v>44115</v>
      </c>
      <c r="D10216" s="27">
        <v>20000</v>
      </c>
      <c r="E10216" s="28" t="s">
        <v>60</v>
      </c>
      <c r="F10216" s="24">
        <v>13</v>
      </c>
      <c r="G10216" s="36" t="s">
        <v>99</v>
      </c>
      <c r="H10216" s="38">
        <f>((VLOOKUP(F10216,'Data. Commission'!$B$2:$C$6,2,))/100)*D10216</f>
        <v>600</v>
      </c>
      <c r="I10216" s="38" t="str">
        <f>VLOOKUP(A10216,'Data. User Inf'!$A$2:$D$13428,4,)</f>
        <v>33_to_37</v>
      </c>
      <c r="J10216" s="38" t="str">
        <f>VLOOKUP(A10216,'Data. User Inf'!$A$2:$E$13428,5,)</f>
        <v>MALE</v>
      </c>
      <c r="K10216" s="38" t="str">
        <f>VLOOKUP(A10216,'Data. User Inf'!$A$2:$E$13428,3,)</f>
        <v>Other Cities</v>
      </c>
      <c r="L10216" s="38" t="str">
        <f>IF('Data. User Inf'!B10216&lt;'Data. Transactions'!C10216,"Current","New")</f>
        <v>Current</v>
      </c>
    </row>
    <row r="10217" spans="1:12" ht="15.75" customHeight="1" x14ac:dyDescent="0.25">
      <c r="A10217" s="24">
        <v>52882670</v>
      </c>
      <c r="B10217" s="24">
        <v>7521872439</v>
      </c>
      <c r="C10217" s="26">
        <v>44115</v>
      </c>
      <c r="D10217" s="27">
        <v>100000</v>
      </c>
      <c r="E10217" s="28" t="s">
        <v>60</v>
      </c>
      <c r="F10217" s="24">
        <v>13</v>
      </c>
      <c r="G10217" s="37" t="s">
        <v>49</v>
      </c>
      <c r="H10217" s="38">
        <f>((VLOOKUP(F10217,'Data. Commission'!$B$2:$C$6,2,))/100)*D10217</f>
        <v>3000</v>
      </c>
      <c r="I10217" s="38" t="str">
        <f>VLOOKUP(A10217,'Data. User Inf'!$A$2:$D$13428,4,)</f>
        <v>33_to_37</v>
      </c>
      <c r="J10217" s="38" t="str">
        <f>VLOOKUP(A10217,'Data. User Inf'!$A$2:$E$13428,5,)</f>
        <v>MALE</v>
      </c>
      <c r="K10217" s="38" t="str">
        <f>VLOOKUP(A10217,'Data. User Inf'!$A$2:$E$13428,3,)</f>
        <v>Other Cities</v>
      </c>
      <c r="L10217" s="38" t="str">
        <f>IF('Data. User Inf'!B10217&lt;'Data. Transactions'!C10217,"Current","New")</f>
        <v>Current</v>
      </c>
    </row>
    <row r="10218" spans="1:12" ht="15.75" customHeight="1" x14ac:dyDescent="0.25">
      <c r="A10218" s="24">
        <v>56208760</v>
      </c>
      <c r="B10218" s="24">
        <v>7520764462</v>
      </c>
      <c r="C10218" s="26">
        <v>44115</v>
      </c>
      <c r="D10218" s="27">
        <v>20000</v>
      </c>
      <c r="E10218" s="28" t="s">
        <v>9</v>
      </c>
      <c r="F10218" s="24">
        <v>12</v>
      </c>
      <c r="G10218" s="36" t="s">
        <v>99</v>
      </c>
      <c r="H10218" s="38">
        <f>((VLOOKUP(F10218,'Data. Commission'!$B$2:$C$6,2,))/100)*D10218</f>
        <v>400</v>
      </c>
      <c r="I10218" s="38" t="str">
        <f>VLOOKUP(A10218,'Data. User Inf'!$A$2:$D$13428,4,)</f>
        <v>33_to_37</v>
      </c>
      <c r="J10218" s="38" t="str">
        <f>VLOOKUP(A10218,'Data. User Inf'!$A$2:$E$13428,5,)</f>
        <v>MALE</v>
      </c>
      <c r="K10218" s="38" t="str">
        <f>VLOOKUP(A10218,'Data. User Inf'!$A$2:$E$13428,3,)</f>
        <v>Other Cities</v>
      </c>
      <c r="L10218" s="38" t="str">
        <f>IF('Data. User Inf'!B10218&lt;'Data. Transactions'!C10218,"Current","New")</f>
        <v>Current</v>
      </c>
    </row>
    <row r="10219" spans="1:12" ht="15.75" customHeight="1" x14ac:dyDescent="0.25">
      <c r="A10219" s="24">
        <v>55921891</v>
      </c>
      <c r="B10219" s="24">
        <v>7521459201</v>
      </c>
      <c r="C10219" s="26">
        <v>44115</v>
      </c>
      <c r="D10219" s="27">
        <v>300000</v>
      </c>
      <c r="E10219" s="28" t="s">
        <v>9</v>
      </c>
      <c r="F10219" s="24">
        <v>12</v>
      </c>
      <c r="G10219" s="37" t="s">
        <v>49</v>
      </c>
      <c r="H10219" s="38">
        <f>((VLOOKUP(F10219,'Data. Commission'!$B$2:$C$6,2,))/100)*D10219</f>
        <v>6000</v>
      </c>
      <c r="I10219" s="38" t="str">
        <f>VLOOKUP(A10219,'Data. User Inf'!$A$2:$D$13428,4,)</f>
        <v>unknown</v>
      </c>
      <c r="J10219" s="38" t="str">
        <f>VLOOKUP(A10219,'Data. User Inf'!$A$2:$E$13428,5,)</f>
        <v>MALE</v>
      </c>
      <c r="K10219" s="38" t="str">
        <f>VLOOKUP(A10219,'Data. User Inf'!$A$2:$E$13428,3,)</f>
        <v>Other Cities</v>
      </c>
      <c r="L10219" s="38" t="str">
        <f>IF('Data. User Inf'!B10219&lt;'Data. Transactions'!C10219,"Current","New")</f>
        <v>Current</v>
      </c>
    </row>
    <row r="10220" spans="1:12" ht="15.75" customHeight="1" x14ac:dyDescent="0.25">
      <c r="A10220" s="24">
        <v>47328998</v>
      </c>
      <c r="B10220" s="24">
        <v>7519510152</v>
      </c>
      <c r="C10220" s="26">
        <v>44115</v>
      </c>
      <c r="D10220" s="27">
        <v>10000</v>
      </c>
      <c r="E10220" s="28" t="s">
        <v>9</v>
      </c>
      <c r="F10220" s="24">
        <v>12</v>
      </c>
      <c r="G10220" s="36" t="s">
        <v>99</v>
      </c>
      <c r="H10220" s="38">
        <f>((VLOOKUP(F10220,'Data. Commission'!$B$2:$C$6,2,))/100)*D10220</f>
        <v>200</v>
      </c>
      <c r="I10220" s="38" t="str">
        <f>VLOOKUP(A10220,'Data. User Inf'!$A$2:$D$13428,4,)</f>
        <v>unknown</v>
      </c>
      <c r="J10220" s="38" t="str">
        <f>VLOOKUP(A10220,'Data. User Inf'!$A$2:$E$13428,5,)</f>
        <v>MALE</v>
      </c>
      <c r="K10220" s="38" t="str">
        <f>VLOOKUP(A10220,'Data. User Inf'!$A$2:$E$13428,3,)</f>
        <v>Other Cities</v>
      </c>
      <c r="L10220" s="38" t="str">
        <f>IF('Data. User Inf'!B10220&lt;'Data. Transactions'!C10220,"Current","New")</f>
        <v>Current</v>
      </c>
    </row>
    <row r="10221" spans="1:12" ht="15.75" customHeight="1" x14ac:dyDescent="0.25">
      <c r="A10221" s="24">
        <v>52990048</v>
      </c>
      <c r="B10221" s="24">
        <v>7529452577</v>
      </c>
      <c r="C10221" s="26">
        <v>44115</v>
      </c>
      <c r="D10221" s="27">
        <v>50000</v>
      </c>
      <c r="E10221" s="28" t="s">
        <v>86</v>
      </c>
      <c r="F10221" s="24">
        <v>14</v>
      </c>
      <c r="G10221" s="37"/>
      <c r="H10221" s="38">
        <f>((VLOOKUP(F10221,'Data. Commission'!$B$2:$C$6,2,))/100)*D10221</f>
        <v>2000</v>
      </c>
      <c r="I10221" s="38" t="str">
        <f>VLOOKUP(A10221,'Data. User Inf'!$A$2:$D$13428,4,)</f>
        <v>18_to_22</v>
      </c>
      <c r="J10221" s="38" t="str">
        <f>VLOOKUP(A10221,'Data. User Inf'!$A$2:$E$13428,5,)</f>
        <v>MALE</v>
      </c>
      <c r="K10221" s="38" t="str">
        <f>VLOOKUP(A10221,'Data. User Inf'!$A$2:$E$13428,3,)</f>
        <v>Other Cities</v>
      </c>
      <c r="L10221" s="38" t="str">
        <f>IF('Data. User Inf'!B10221&lt;'Data. Transactions'!C10221,"Current","New")</f>
        <v>Current</v>
      </c>
    </row>
    <row r="10222" spans="1:12" ht="15.75" customHeight="1" x14ac:dyDescent="0.25">
      <c r="A10222" s="24">
        <v>48220933</v>
      </c>
      <c r="B10222" s="24">
        <v>7528903805</v>
      </c>
      <c r="C10222" s="26">
        <v>44115</v>
      </c>
      <c r="D10222" s="27">
        <v>50000</v>
      </c>
      <c r="E10222" s="24" t="s">
        <v>9</v>
      </c>
      <c r="F10222" s="24">
        <v>12</v>
      </c>
      <c r="G10222" s="37"/>
      <c r="H10222" s="38">
        <f>((VLOOKUP(F10222,'Data. Commission'!$B$2:$C$6,2,))/100)*D10222</f>
        <v>1000</v>
      </c>
      <c r="I10222" s="38" t="str">
        <f>VLOOKUP(A10222,'Data. User Inf'!$A$2:$D$13428,4,)</f>
        <v>28_to_32</v>
      </c>
      <c r="J10222" s="38" t="str">
        <f>VLOOKUP(A10222,'Data. User Inf'!$A$2:$E$13428,5,)</f>
        <v>MALE</v>
      </c>
      <c r="K10222" s="38" t="str">
        <f>VLOOKUP(A10222,'Data. User Inf'!$A$2:$E$13428,3,)</f>
        <v>Other Cities</v>
      </c>
      <c r="L10222" s="38" t="str">
        <f>IF('Data. User Inf'!B10222&lt;'Data. Transactions'!C10222,"Current","New")</f>
        <v>Current</v>
      </c>
    </row>
    <row r="10223" spans="1:12" ht="15.75" customHeight="1" x14ac:dyDescent="0.25">
      <c r="A10223" s="24">
        <v>17097223</v>
      </c>
      <c r="B10223" s="24">
        <v>7520103098</v>
      </c>
      <c r="C10223" s="26">
        <v>44115</v>
      </c>
      <c r="D10223" s="27">
        <v>50000</v>
      </c>
      <c r="E10223" s="24" t="s">
        <v>9</v>
      </c>
      <c r="F10223" s="24">
        <v>12</v>
      </c>
      <c r="G10223" s="37"/>
      <c r="H10223" s="38">
        <f>((VLOOKUP(F10223,'Data. Commission'!$B$2:$C$6,2,))/100)*D10223</f>
        <v>1000</v>
      </c>
      <c r="I10223" s="38" t="str">
        <f>VLOOKUP(A10223,'Data. User Inf'!$A$2:$D$13428,4,)</f>
        <v>unknown</v>
      </c>
      <c r="J10223" s="38" t="str">
        <f>VLOOKUP(A10223,'Data. User Inf'!$A$2:$E$13428,5,)</f>
        <v>UNKNOWN</v>
      </c>
      <c r="K10223" s="38" t="str">
        <f>VLOOKUP(A10223,'Data. User Inf'!$A$2:$E$13428,3,)</f>
        <v>Other Cities</v>
      </c>
      <c r="L10223" s="38" t="str">
        <f>IF('Data. User Inf'!B10223&lt;'Data. Transactions'!C10223,"Current","New")</f>
        <v>Current</v>
      </c>
    </row>
    <row r="10224" spans="1:12" ht="15.75" customHeight="1" x14ac:dyDescent="0.25">
      <c r="A10224" s="24">
        <v>56157634</v>
      </c>
      <c r="B10224" s="24">
        <v>7526311769</v>
      </c>
      <c r="C10224" s="26">
        <v>44115</v>
      </c>
      <c r="D10224" s="27">
        <v>20000</v>
      </c>
      <c r="E10224" s="24" t="s">
        <v>9</v>
      </c>
      <c r="F10224" s="24">
        <v>12</v>
      </c>
      <c r="G10224" s="37"/>
      <c r="H10224" s="38">
        <f>((VLOOKUP(F10224,'Data. Commission'!$B$2:$C$6,2,))/100)*D10224</f>
        <v>400</v>
      </c>
      <c r="I10224" s="38" t="str">
        <f>VLOOKUP(A10224,'Data. User Inf'!$A$2:$D$13428,4,)</f>
        <v>unknown</v>
      </c>
      <c r="J10224" s="38" t="str">
        <f>VLOOKUP(A10224,'Data. User Inf'!$A$2:$E$13428,5,)</f>
        <v>MALE</v>
      </c>
      <c r="K10224" s="38" t="str">
        <f>VLOOKUP(A10224,'Data. User Inf'!$A$2:$E$13428,3,)</f>
        <v>Other Cities</v>
      </c>
      <c r="L10224" s="38" t="str">
        <f>IF('Data. User Inf'!B10224&lt;'Data. Transactions'!C10224,"Current","New")</f>
        <v>Current</v>
      </c>
    </row>
    <row r="10225" spans="1:12" ht="15.75" customHeight="1" x14ac:dyDescent="0.25">
      <c r="A10225" s="24">
        <v>59313637</v>
      </c>
      <c r="B10225" s="24">
        <v>7531337787</v>
      </c>
      <c r="C10225" s="26">
        <v>44115</v>
      </c>
      <c r="D10225" s="27">
        <v>20000</v>
      </c>
      <c r="E10225" s="28" t="s">
        <v>9</v>
      </c>
      <c r="F10225" s="24">
        <v>12</v>
      </c>
      <c r="G10225" s="36" t="s">
        <v>99</v>
      </c>
      <c r="H10225" s="38">
        <f>((VLOOKUP(F10225,'Data. Commission'!$B$2:$C$6,2,))/100)*D10225</f>
        <v>400</v>
      </c>
      <c r="I10225" s="38" t="str">
        <f>VLOOKUP(A10225,'Data. User Inf'!$A$2:$D$13428,4,)</f>
        <v>unknown</v>
      </c>
      <c r="J10225" s="38" t="str">
        <f>VLOOKUP(A10225,'Data. User Inf'!$A$2:$E$13428,5,)</f>
        <v>MALE</v>
      </c>
      <c r="K10225" s="38" t="str">
        <f>VLOOKUP(A10225,'Data. User Inf'!$A$2:$E$13428,3,)</f>
        <v>Unknown</v>
      </c>
      <c r="L10225" s="38" t="str">
        <f>IF('Data. User Inf'!B10225&lt;'Data. Transactions'!C10225,"Current","New")</f>
        <v>Current</v>
      </c>
    </row>
    <row r="10226" spans="1:12" ht="15.75" customHeight="1" x14ac:dyDescent="0.25">
      <c r="A10226" s="24">
        <v>50690441</v>
      </c>
      <c r="B10226" s="24">
        <v>7520208760</v>
      </c>
      <c r="C10226" s="26">
        <v>44115</v>
      </c>
      <c r="D10226" s="27">
        <v>300000</v>
      </c>
      <c r="E10226" s="28" t="s">
        <v>60</v>
      </c>
      <c r="F10226" s="24">
        <v>13</v>
      </c>
      <c r="G10226" s="37" t="s">
        <v>49</v>
      </c>
      <c r="H10226" s="38">
        <f>((VLOOKUP(F10226,'Data. Commission'!$B$2:$C$6,2,))/100)*D10226</f>
        <v>9000</v>
      </c>
      <c r="I10226" s="38" t="str">
        <f>VLOOKUP(A10226,'Data. User Inf'!$A$2:$D$13428,4,)</f>
        <v>unknown</v>
      </c>
      <c r="J10226" s="38" t="str">
        <f>VLOOKUP(A10226,'Data. User Inf'!$A$2:$E$13428,5,)</f>
        <v>MALE</v>
      </c>
      <c r="K10226" s="38" t="str">
        <f>VLOOKUP(A10226,'Data. User Inf'!$A$2:$E$13428,3,)</f>
        <v>Unknown</v>
      </c>
      <c r="L10226" s="38" t="str">
        <f>IF('Data. User Inf'!B10226&lt;'Data. Transactions'!C10226,"Current","New")</f>
        <v>Current</v>
      </c>
    </row>
    <row r="10227" spans="1:12" ht="15.75" customHeight="1" x14ac:dyDescent="0.25">
      <c r="A10227" s="24">
        <v>54676228</v>
      </c>
      <c r="B10227" s="24">
        <v>7527479928</v>
      </c>
      <c r="C10227" s="26">
        <v>44115</v>
      </c>
      <c r="D10227" s="27">
        <v>20000</v>
      </c>
      <c r="E10227" s="28" t="s">
        <v>86</v>
      </c>
      <c r="F10227" s="24">
        <v>14</v>
      </c>
      <c r="G10227" s="36" t="s">
        <v>99</v>
      </c>
      <c r="H10227" s="38">
        <f>((VLOOKUP(F10227,'Data. Commission'!$B$2:$C$6,2,))/100)*D10227</f>
        <v>800</v>
      </c>
      <c r="I10227" s="38" t="str">
        <f>VLOOKUP(A10227,'Data. User Inf'!$A$2:$D$13428,4,)</f>
        <v>unknown</v>
      </c>
      <c r="J10227" s="38" t="str">
        <f>VLOOKUP(A10227,'Data. User Inf'!$A$2:$E$13428,5,)</f>
        <v>MALE</v>
      </c>
      <c r="K10227" s="38" t="str">
        <f>VLOOKUP(A10227,'Data. User Inf'!$A$2:$E$13428,3,)</f>
        <v>Unknown</v>
      </c>
      <c r="L10227" s="38" t="str">
        <f>IF('Data. User Inf'!B10227&lt;'Data. Transactions'!C10227,"Current","New")</f>
        <v>Current</v>
      </c>
    </row>
    <row r="10228" spans="1:12" ht="15.75" customHeight="1" x14ac:dyDescent="0.25">
      <c r="A10228" s="24">
        <v>25254231</v>
      </c>
      <c r="B10228" s="24">
        <v>7542407974</v>
      </c>
      <c r="C10228" s="26">
        <v>44116</v>
      </c>
      <c r="D10228" s="27">
        <v>10000</v>
      </c>
      <c r="E10228" s="28" t="s">
        <v>87</v>
      </c>
      <c r="F10228" s="24">
        <v>15</v>
      </c>
      <c r="G10228" s="37"/>
      <c r="H10228" s="38">
        <f>((VLOOKUP(F10228,'Data. Commission'!$B$2:$C$6,2,))/100)*D10228</f>
        <v>400</v>
      </c>
      <c r="I10228" s="38" t="str">
        <f>VLOOKUP(A10228,'Data. User Inf'!$A$2:$D$13428,4,)</f>
        <v>28_to_32</v>
      </c>
      <c r="J10228" s="38" t="str">
        <f>VLOOKUP(A10228,'Data. User Inf'!$A$2:$E$13428,5,)</f>
        <v>MALE</v>
      </c>
      <c r="K10228" s="38" t="str">
        <f>VLOOKUP(A10228,'Data. User Inf'!$A$2:$E$13428,3,)</f>
        <v>Hồ Chí Minh</v>
      </c>
      <c r="L10228" s="38" t="str">
        <f>IF('Data. User Inf'!B10228&lt;'Data. Transactions'!C10228,"Current","New")</f>
        <v>Current</v>
      </c>
    </row>
    <row r="10229" spans="1:12" ht="15.75" customHeight="1" x14ac:dyDescent="0.25">
      <c r="A10229" s="24">
        <v>19743569</v>
      </c>
      <c r="B10229" s="24">
        <v>7533249886</v>
      </c>
      <c r="C10229" s="26">
        <v>44116</v>
      </c>
      <c r="D10229" s="27">
        <v>20000</v>
      </c>
      <c r="E10229" s="28" t="s">
        <v>60</v>
      </c>
      <c r="F10229" s="24">
        <v>13</v>
      </c>
      <c r="G10229" s="36" t="s">
        <v>99</v>
      </c>
      <c r="H10229" s="38">
        <f>((VLOOKUP(F10229,'Data. Commission'!$B$2:$C$6,2,))/100)*D10229</f>
        <v>600</v>
      </c>
      <c r="I10229" s="38" t="str">
        <f>VLOOKUP(A10229,'Data. User Inf'!$A$2:$D$13428,4,)</f>
        <v>&gt;37</v>
      </c>
      <c r="J10229" s="38" t="str">
        <f>VLOOKUP(A10229,'Data. User Inf'!$A$2:$E$13428,5,)</f>
        <v>FEMALE</v>
      </c>
      <c r="K10229" s="38" t="str">
        <f>VLOOKUP(A10229,'Data. User Inf'!$A$2:$E$13428,3,)</f>
        <v>Hồ Chí Minh</v>
      </c>
      <c r="L10229" s="38" t="str">
        <f>IF('Data. User Inf'!B10229&lt;'Data. Transactions'!C10229,"Current","New")</f>
        <v>Current</v>
      </c>
    </row>
    <row r="10230" spans="1:12" ht="15.75" customHeight="1" x14ac:dyDescent="0.25">
      <c r="A10230" s="24">
        <v>8664825</v>
      </c>
      <c r="B10230" s="24">
        <v>7543603382</v>
      </c>
      <c r="C10230" s="26">
        <v>44116</v>
      </c>
      <c r="D10230" s="27">
        <v>50000</v>
      </c>
      <c r="E10230" s="28" t="s">
        <v>60</v>
      </c>
      <c r="F10230" s="24">
        <v>13</v>
      </c>
      <c r="G10230" s="36" t="s">
        <v>99</v>
      </c>
      <c r="H10230" s="38">
        <f>((VLOOKUP(F10230,'Data. Commission'!$B$2:$C$6,2,))/100)*D10230</f>
        <v>1500</v>
      </c>
      <c r="I10230" s="38" t="str">
        <f>VLOOKUP(A10230,'Data. User Inf'!$A$2:$D$13428,4,)</f>
        <v>28_to_32</v>
      </c>
      <c r="J10230" s="38" t="str">
        <f>VLOOKUP(A10230,'Data. User Inf'!$A$2:$E$13428,5,)</f>
        <v>MALE</v>
      </c>
      <c r="K10230" s="38" t="str">
        <f>VLOOKUP(A10230,'Data. User Inf'!$A$2:$E$13428,3,)</f>
        <v>Other Cities</v>
      </c>
      <c r="L10230" s="38" t="str">
        <f>IF('Data. User Inf'!B10230&lt;'Data. Transactions'!C10230,"Current","New")</f>
        <v>Current</v>
      </c>
    </row>
    <row r="10231" spans="1:12" ht="15.75" customHeight="1" x14ac:dyDescent="0.25">
      <c r="A10231" s="24">
        <v>25701401</v>
      </c>
      <c r="B10231" s="24">
        <v>7532173856</v>
      </c>
      <c r="C10231" s="26">
        <v>44116</v>
      </c>
      <c r="D10231" s="27">
        <v>100000</v>
      </c>
      <c r="E10231" s="28" t="s">
        <v>9</v>
      </c>
      <c r="F10231" s="24">
        <v>12</v>
      </c>
      <c r="G10231" s="37" t="s">
        <v>49</v>
      </c>
      <c r="H10231" s="38">
        <f>((VLOOKUP(F10231,'Data. Commission'!$B$2:$C$6,2,))/100)*D10231</f>
        <v>2000</v>
      </c>
      <c r="I10231" s="38" t="str">
        <f>VLOOKUP(A10231,'Data. User Inf'!$A$2:$D$13428,4,)</f>
        <v>28_to_32</v>
      </c>
      <c r="J10231" s="38" t="str">
        <f>VLOOKUP(A10231,'Data. User Inf'!$A$2:$E$13428,5,)</f>
        <v>MALE</v>
      </c>
      <c r="K10231" s="38" t="str">
        <f>VLOOKUP(A10231,'Data. User Inf'!$A$2:$E$13428,3,)</f>
        <v>Other Cities</v>
      </c>
      <c r="L10231" s="38" t="str">
        <f>IF('Data. User Inf'!B10231&lt;'Data. Transactions'!C10231,"Current","New")</f>
        <v>Current</v>
      </c>
    </row>
    <row r="10232" spans="1:12" ht="15.75" customHeight="1" x14ac:dyDescent="0.25">
      <c r="A10232" s="24">
        <v>43087381</v>
      </c>
      <c r="B10232" s="24">
        <v>7538630702</v>
      </c>
      <c r="C10232" s="26">
        <v>44116</v>
      </c>
      <c r="D10232" s="27">
        <v>100000</v>
      </c>
      <c r="E10232" s="28" t="s">
        <v>9</v>
      </c>
      <c r="F10232" s="24">
        <v>12</v>
      </c>
      <c r="G10232" s="37" t="s">
        <v>49</v>
      </c>
      <c r="H10232" s="38">
        <f>((VLOOKUP(F10232,'Data. Commission'!$B$2:$C$6,2,))/100)*D10232</f>
        <v>2000</v>
      </c>
      <c r="I10232" s="38" t="str">
        <f>VLOOKUP(A10232,'Data. User Inf'!$A$2:$D$13428,4,)</f>
        <v>&gt;37</v>
      </c>
      <c r="J10232" s="38" t="str">
        <f>VLOOKUP(A10232,'Data. User Inf'!$A$2:$E$13428,5,)</f>
        <v>MALE</v>
      </c>
      <c r="K10232" s="38" t="str">
        <f>VLOOKUP(A10232,'Data. User Inf'!$A$2:$E$13428,3,)</f>
        <v>Hà Nội</v>
      </c>
      <c r="L10232" s="38" t="str">
        <f>IF('Data. User Inf'!B10232&lt;'Data. Transactions'!C10232,"Current","New")</f>
        <v>Current</v>
      </c>
    </row>
    <row r="10233" spans="1:12" ht="15.75" customHeight="1" x14ac:dyDescent="0.25">
      <c r="A10233" s="24">
        <v>56050503</v>
      </c>
      <c r="B10233" s="24">
        <v>7532728668</v>
      </c>
      <c r="C10233" s="26">
        <v>44116</v>
      </c>
      <c r="D10233" s="27">
        <v>300000</v>
      </c>
      <c r="E10233" s="28" t="s">
        <v>60</v>
      </c>
      <c r="F10233" s="24">
        <v>13</v>
      </c>
      <c r="G10233" s="36" t="s">
        <v>49</v>
      </c>
      <c r="H10233" s="38">
        <f>((VLOOKUP(F10233,'Data. Commission'!$B$2:$C$6,2,))/100)*D10233</f>
        <v>9000</v>
      </c>
      <c r="I10233" s="38" t="str">
        <f>VLOOKUP(A10233,'Data. User Inf'!$A$2:$D$13428,4,)</f>
        <v>&gt;37</v>
      </c>
      <c r="J10233" s="38" t="str">
        <f>VLOOKUP(A10233,'Data. User Inf'!$A$2:$E$13428,5,)</f>
        <v>FEMALE</v>
      </c>
      <c r="K10233" s="38" t="str">
        <f>VLOOKUP(A10233,'Data. User Inf'!$A$2:$E$13428,3,)</f>
        <v>Hồ Chí Minh</v>
      </c>
      <c r="L10233" s="38" t="str">
        <f>IF('Data. User Inf'!B10233&lt;'Data. Transactions'!C10233,"Current","New")</f>
        <v>Current</v>
      </c>
    </row>
    <row r="10234" spans="1:12" ht="15.75" customHeight="1" x14ac:dyDescent="0.25">
      <c r="A10234" s="24">
        <v>13642231</v>
      </c>
      <c r="B10234" s="24">
        <v>7543451461</v>
      </c>
      <c r="C10234" s="26">
        <v>44116</v>
      </c>
      <c r="D10234" s="27">
        <v>30000</v>
      </c>
      <c r="E10234" s="28" t="s">
        <v>60</v>
      </c>
      <c r="F10234" s="24">
        <v>13</v>
      </c>
      <c r="G10234" s="36" t="s">
        <v>99</v>
      </c>
      <c r="H10234" s="38">
        <f>((VLOOKUP(F10234,'Data. Commission'!$B$2:$C$6,2,))/100)*D10234</f>
        <v>900</v>
      </c>
      <c r="I10234" s="38" t="str">
        <f>VLOOKUP(A10234,'Data. User Inf'!$A$2:$D$13428,4,)</f>
        <v>28_to_32</v>
      </c>
      <c r="J10234" s="38" t="str">
        <f>VLOOKUP(A10234,'Data. User Inf'!$A$2:$E$13428,5,)</f>
        <v>FEMALE</v>
      </c>
      <c r="K10234" s="38" t="str">
        <f>VLOOKUP(A10234,'Data. User Inf'!$A$2:$E$13428,3,)</f>
        <v>Hồ Chí Minh</v>
      </c>
      <c r="L10234" s="38" t="str">
        <f>IF('Data. User Inf'!B10234&lt;'Data. Transactions'!C10234,"Current","New")</f>
        <v>Current</v>
      </c>
    </row>
    <row r="10235" spans="1:12" ht="15.75" customHeight="1" x14ac:dyDescent="0.25">
      <c r="A10235" s="24">
        <v>23294198</v>
      </c>
      <c r="B10235" s="24">
        <v>7541808474</v>
      </c>
      <c r="C10235" s="26">
        <v>44116</v>
      </c>
      <c r="D10235" s="27">
        <v>10000</v>
      </c>
      <c r="E10235" s="28" t="s">
        <v>60</v>
      </c>
      <c r="F10235" s="24">
        <v>13</v>
      </c>
      <c r="G10235" s="36" t="s">
        <v>99</v>
      </c>
      <c r="H10235" s="38">
        <f>((VLOOKUP(F10235,'Data. Commission'!$B$2:$C$6,2,))/100)*D10235</f>
        <v>300</v>
      </c>
      <c r="I10235" s="38" t="str">
        <f>VLOOKUP(A10235,'Data. User Inf'!$A$2:$D$13428,4,)</f>
        <v>33_to_37</v>
      </c>
      <c r="J10235" s="38" t="str">
        <f>VLOOKUP(A10235,'Data. User Inf'!$A$2:$E$13428,5,)</f>
        <v>FEMALE</v>
      </c>
      <c r="K10235" s="38" t="str">
        <f>VLOOKUP(A10235,'Data. User Inf'!$A$2:$E$13428,3,)</f>
        <v>Other Cities</v>
      </c>
      <c r="L10235" s="38" t="str">
        <f>IF('Data. User Inf'!B10235&lt;'Data. Transactions'!C10235,"Current","New")</f>
        <v>Current</v>
      </c>
    </row>
    <row r="10236" spans="1:12" ht="15.75" customHeight="1" x14ac:dyDescent="0.25">
      <c r="A10236" s="24">
        <v>24803512</v>
      </c>
      <c r="B10236" s="24">
        <v>7539349680</v>
      </c>
      <c r="C10236" s="26">
        <v>44116</v>
      </c>
      <c r="D10236" s="27">
        <v>200000</v>
      </c>
      <c r="E10236" s="28" t="s">
        <v>86</v>
      </c>
      <c r="F10236" s="24">
        <v>14</v>
      </c>
      <c r="G10236" s="36" t="s">
        <v>49</v>
      </c>
      <c r="H10236" s="38">
        <f>((VLOOKUP(F10236,'Data. Commission'!$B$2:$C$6,2,))/100)*D10236</f>
        <v>8000</v>
      </c>
      <c r="I10236" s="38" t="str">
        <f>VLOOKUP(A10236,'Data. User Inf'!$A$2:$D$13428,4,)</f>
        <v>33_to_37</v>
      </c>
      <c r="J10236" s="38" t="str">
        <f>VLOOKUP(A10236,'Data. User Inf'!$A$2:$E$13428,5,)</f>
        <v>FEMALE</v>
      </c>
      <c r="K10236" s="38" t="str">
        <f>VLOOKUP(A10236,'Data. User Inf'!$A$2:$E$13428,3,)</f>
        <v>Hồ Chí Minh</v>
      </c>
      <c r="L10236" s="38" t="str">
        <f>IF('Data. User Inf'!B10236&lt;'Data. Transactions'!C10236,"Current","New")</f>
        <v>Current</v>
      </c>
    </row>
    <row r="10237" spans="1:12" ht="15.75" customHeight="1" x14ac:dyDescent="0.25">
      <c r="A10237" s="24">
        <v>551058</v>
      </c>
      <c r="B10237" s="24">
        <v>7544689880</v>
      </c>
      <c r="C10237" s="26">
        <v>44116</v>
      </c>
      <c r="D10237" s="27">
        <v>20000</v>
      </c>
      <c r="E10237" s="28" t="s">
        <v>60</v>
      </c>
      <c r="F10237" s="24">
        <v>13</v>
      </c>
      <c r="G10237" s="36" t="s">
        <v>99</v>
      </c>
      <c r="H10237" s="38">
        <f>((VLOOKUP(F10237,'Data. Commission'!$B$2:$C$6,2,))/100)*D10237</f>
        <v>600</v>
      </c>
      <c r="I10237" s="38" t="str">
        <f>VLOOKUP(A10237,'Data. User Inf'!$A$2:$D$13428,4,)</f>
        <v>33_to_37</v>
      </c>
      <c r="J10237" s="38" t="str">
        <f>VLOOKUP(A10237,'Data. User Inf'!$A$2:$E$13428,5,)</f>
        <v>MALE</v>
      </c>
      <c r="K10237" s="38" t="str">
        <f>VLOOKUP(A10237,'Data. User Inf'!$A$2:$E$13428,3,)</f>
        <v>Other Cities</v>
      </c>
      <c r="L10237" s="38" t="str">
        <f>IF('Data. User Inf'!B10237&lt;'Data. Transactions'!C10237,"Current","New")</f>
        <v>Current</v>
      </c>
    </row>
    <row r="10238" spans="1:12" ht="15.75" customHeight="1" x14ac:dyDescent="0.25">
      <c r="A10238" s="24">
        <v>42289798</v>
      </c>
      <c r="B10238" s="24">
        <v>7545041733</v>
      </c>
      <c r="C10238" s="26">
        <v>44116</v>
      </c>
      <c r="D10238" s="27">
        <v>10000</v>
      </c>
      <c r="E10238" s="28" t="s">
        <v>9</v>
      </c>
      <c r="F10238" s="24">
        <v>12</v>
      </c>
      <c r="G10238" s="36" t="s">
        <v>99</v>
      </c>
      <c r="H10238" s="38">
        <f>((VLOOKUP(F10238,'Data. Commission'!$B$2:$C$6,2,))/100)*D10238</f>
        <v>200</v>
      </c>
      <c r="I10238" s="38" t="str">
        <f>VLOOKUP(A10238,'Data. User Inf'!$A$2:$D$13428,4,)</f>
        <v>18_to_22</v>
      </c>
      <c r="J10238" s="38" t="str">
        <f>VLOOKUP(A10238,'Data. User Inf'!$A$2:$E$13428,5,)</f>
        <v>MALE</v>
      </c>
      <c r="K10238" s="38" t="str">
        <f>VLOOKUP(A10238,'Data. User Inf'!$A$2:$E$13428,3,)</f>
        <v>Hà Nội</v>
      </c>
      <c r="L10238" s="38" t="str">
        <f>IF('Data. User Inf'!B10238&lt;'Data. Transactions'!C10238,"Current","New")</f>
        <v>Current</v>
      </c>
    </row>
    <row r="10239" spans="1:12" ht="15.75" customHeight="1" x14ac:dyDescent="0.25">
      <c r="A10239" s="24">
        <v>48610388</v>
      </c>
      <c r="B10239" s="24">
        <v>7533032049</v>
      </c>
      <c r="C10239" s="26">
        <v>44116</v>
      </c>
      <c r="D10239" s="27">
        <v>10000</v>
      </c>
      <c r="E10239" s="28" t="s">
        <v>86</v>
      </c>
      <c r="F10239" s="24">
        <v>14</v>
      </c>
      <c r="G10239" s="36" t="s">
        <v>99</v>
      </c>
      <c r="H10239" s="38">
        <f>((VLOOKUP(F10239,'Data. Commission'!$B$2:$C$6,2,))/100)*D10239</f>
        <v>400</v>
      </c>
      <c r="I10239" s="38" t="str">
        <f>VLOOKUP(A10239,'Data. User Inf'!$A$2:$D$13428,4,)</f>
        <v>28_to_32</v>
      </c>
      <c r="J10239" s="38" t="str">
        <f>VLOOKUP(A10239,'Data. User Inf'!$A$2:$E$13428,5,)</f>
        <v>MALE</v>
      </c>
      <c r="K10239" s="38" t="str">
        <f>VLOOKUP(A10239,'Data. User Inf'!$A$2:$E$13428,3,)</f>
        <v>Hà Nội</v>
      </c>
      <c r="L10239" s="38" t="str">
        <f>IF('Data. User Inf'!B10239&lt;'Data. Transactions'!C10239,"Current","New")</f>
        <v>Current</v>
      </c>
    </row>
    <row r="10240" spans="1:12" ht="15.75" customHeight="1" x14ac:dyDescent="0.25">
      <c r="A10240" s="24">
        <v>35292341</v>
      </c>
      <c r="B10240" s="24">
        <v>7535477108</v>
      </c>
      <c r="C10240" s="26">
        <v>44116</v>
      </c>
      <c r="D10240" s="27">
        <v>20000</v>
      </c>
      <c r="E10240" s="24" t="s">
        <v>60</v>
      </c>
      <c r="F10240" s="24">
        <v>13</v>
      </c>
      <c r="G10240" s="37"/>
      <c r="H10240" s="38">
        <f>((VLOOKUP(F10240,'Data. Commission'!$B$2:$C$6,2,))/100)*D10240</f>
        <v>600</v>
      </c>
      <c r="I10240" s="38" t="str">
        <f>VLOOKUP(A10240,'Data. User Inf'!$A$2:$D$13428,4,)</f>
        <v>28_to_32</v>
      </c>
      <c r="J10240" s="38" t="str">
        <f>VLOOKUP(A10240,'Data. User Inf'!$A$2:$E$13428,5,)</f>
        <v>MALE</v>
      </c>
      <c r="K10240" s="38" t="str">
        <f>VLOOKUP(A10240,'Data. User Inf'!$A$2:$E$13428,3,)</f>
        <v>Hồ Chí Minh</v>
      </c>
      <c r="L10240" s="38" t="str">
        <f>IF('Data. User Inf'!B10240&lt;'Data. Transactions'!C10240,"Current","New")</f>
        <v>Current</v>
      </c>
    </row>
    <row r="10241" spans="1:12" ht="15.75" customHeight="1" x14ac:dyDescent="0.25">
      <c r="A10241" s="24">
        <v>41414101</v>
      </c>
      <c r="B10241" s="24">
        <v>7536839638</v>
      </c>
      <c r="C10241" s="26">
        <v>44116</v>
      </c>
      <c r="D10241" s="27">
        <v>100000</v>
      </c>
      <c r="E10241" s="28" t="s">
        <v>60</v>
      </c>
      <c r="F10241" s="24">
        <v>13</v>
      </c>
      <c r="G10241" s="37" t="s">
        <v>49</v>
      </c>
      <c r="H10241" s="38">
        <f>((VLOOKUP(F10241,'Data. Commission'!$B$2:$C$6,2,))/100)*D10241</f>
        <v>3000</v>
      </c>
      <c r="I10241" s="38" t="str">
        <f>VLOOKUP(A10241,'Data. User Inf'!$A$2:$D$13428,4,)</f>
        <v>&gt;37</v>
      </c>
      <c r="J10241" s="38" t="str">
        <f>VLOOKUP(A10241,'Data. User Inf'!$A$2:$E$13428,5,)</f>
        <v>FEMALE</v>
      </c>
      <c r="K10241" s="38" t="str">
        <f>VLOOKUP(A10241,'Data. User Inf'!$A$2:$E$13428,3,)</f>
        <v>Hồ Chí Minh</v>
      </c>
      <c r="L10241" s="38" t="str">
        <f>IF('Data. User Inf'!B10241&lt;'Data. Transactions'!C10241,"Current","New")</f>
        <v>Current</v>
      </c>
    </row>
    <row r="10242" spans="1:12" ht="15.75" customHeight="1" x14ac:dyDescent="0.25">
      <c r="A10242" s="24">
        <v>49392632</v>
      </c>
      <c r="B10242" s="24">
        <v>7533464248</v>
      </c>
      <c r="C10242" s="26">
        <v>44116</v>
      </c>
      <c r="D10242" s="27">
        <v>20000</v>
      </c>
      <c r="E10242" s="28" t="s">
        <v>87</v>
      </c>
      <c r="F10242" s="24">
        <v>15</v>
      </c>
      <c r="G10242" s="37"/>
      <c r="H10242" s="38">
        <f>((VLOOKUP(F10242,'Data. Commission'!$B$2:$C$6,2,))/100)*D10242</f>
        <v>800</v>
      </c>
      <c r="I10242" s="38" t="str">
        <f>VLOOKUP(A10242,'Data. User Inf'!$A$2:$D$13428,4,)</f>
        <v>18_to_22</v>
      </c>
      <c r="J10242" s="38" t="str">
        <f>VLOOKUP(A10242,'Data. User Inf'!$A$2:$E$13428,5,)</f>
        <v>MALE</v>
      </c>
      <c r="K10242" s="38" t="str">
        <f>VLOOKUP(A10242,'Data. User Inf'!$A$2:$E$13428,3,)</f>
        <v>Other Cities</v>
      </c>
      <c r="L10242" s="38" t="str">
        <f>IF('Data. User Inf'!B10242&lt;'Data. Transactions'!C10242,"Current","New")</f>
        <v>Current</v>
      </c>
    </row>
    <row r="10243" spans="1:12" ht="15.75" customHeight="1" x14ac:dyDescent="0.25">
      <c r="A10243" s="24">
        <v>52614413</v>
      </c>
      <c r="B10243" s="24">
        <v>7543403997</v>
      </c>
      <c r="C10243" s="26">
        <v>44116</v>
      </c>
      <c r="D10243" s="27">
        <v>20000</v>
      </c>
      <c r="E10243" s="28" t="s">
        <v>86</v>
      </c>
      <c r="F10243" s="24">
        <v>14</v>
      </c>
      <c r="G10243" s="37"/>
      <c r="H10243" s="38">
        <f>((VLOOKUP(F10243,'Data. Commission'!$B$2:$C$6,2,))/100)*D10243</f>
        <v>800</v>
      </c>
      <c r="I10243" s="38" t="str">
        <f>VLOOKUP(A10243,'Data. User Inf'!$A$2:$D$13428,4,)</f>
        <v>18_to_22</v>
      </c>
      <c r="J10243" s="38" t="str">
        <f>VLOOKUP(A10243,'Data. User Inf'!$A$2:$E$13428,5,)</f>
        <v>FEMALE</v>
      </c>
      <c r="K10243" s="38" t="str">
        <f>VLOOKUP(A10243,'Data. User Inf'!$A$2:$E$13428,3,)</f>
        <v>Other Cities</v>
      </c>
      <c r="L10243" s="38" t="str">
        <f>IF('Data. User Inf'!B10243&lt;'Data. Transactions'!C10243,"Current","New")</f>
        <v>Current</v>
      </c>
    </row>
    <row r="10244" spans="1:12" ht="15.75" customHeight="1" x14ac:dyDescent="0.25">
      <c r="A10244" s="24">
        <v>57127455</v>
      </c>
      <c r="B10244" s="24">
        <v>7537388034</v>
      </c>
      <c r="C10244" s="26">
        <v>44116</v>
      </c>
      <c r="D10244" s="27">
        <v>10000</v>
      </c>
      <c r="E10244" s="28" t="s">
        <v>87</v>
      </c>
      <c r="F10244" s="24">
        <v>15</v>
      </c>
      <c r="G10244" s="37"/>
      <c r="H10244" s="38">
        <f>((VLOOKUP(F10244,'Data. Commission'!$B$2:$C$6,2,))/100)*D10244</f>
        <v>400</v>
      </c>
      <c r="I10244" s="38" t="str">
        <f>VLOOKUP(A10244,'Data. User Inf'!$A$2:$D$13428,4,)</f>
        <v>33_to_37</v>
      </c>
      <c r="J10244" s="38" t="str">
        <f>VLOOKUP(A10244,'Data. User Inf'!$A$2:$E$13428,5,)</f>
        <v>FEMALE</v>
      </c>
      <c r="K10244" s="38" t="str">
        <f>VLOOKUP(A10244,'Data. User Inf'!$A$2:$E$13428,3,)</f>
        <v>Other Cities</v>
      </c>
      <c r="L10244" s="38" t="str">
        <f>IF('Data. User Inf'!B10244&lt;'Data. Transactions'!C10244,"Current","New")</f>
        <v>Current</v>
      </c>
    </row>
    <row r="10245" spans="1:12" ht="15.75" customHeight="1" x14ac:dyDescent="0.25">
      <c r="A10245" s="24">
        <v>49141032</v>
      </c>
      <c r="B10245" s="24">
        <v>7541099290</v>
      </c>
      <c r="C10245" s="26">
        <v>44116</v>
      </c>
      <c r="D10245" s="27">
        <v>50000</v>
      </c>
      <c r="E10245" s="24" t="s">
        <v>60</v>
      </c>
      <c r="F10245" s="24">
        <v>13</v>
      </c>
      <c r="G10245" s="37"/>
      <c r="H10245" s="38">
        <f>((VLOOKUP(F10245,'Data. Commission'!$B$2:$C$6,2,))/100)*D10245</f>
        <v>1500</v>
      </c>
      <c r="I10245" s="38" t="str">
        <f>VLOOKUP(A10245,'Data. User Inf'!$A$2:$D$13428,4,)</f>
        <v>33_to_37</v>
      </c>
      <c r="J10245" s="38" t="str">
        <f>VLOOKUP(A10245,'Data. User Inf'!$A$2:$E$13428,5,)</f>
        <v>FEMALE</v>
      </c>
      <c r="K10245" s="38" t="str">
        <f>VLOOKUP(A10245,'Data. User Inf'!$A$2:$E$13428,3,)</f>
        <v>Hồ Chí Minh</v>
      </c>
      <c r="L10245" s="38" t="str">
        <f>IF('Data. User Inf'!B10245&lt;'Data. Transactions'!C10245,"Current","New")</f>
        <v>Current</v>
      </c>
    </row>
    <row r="10246" spans="1:12" ht="15.75" customHeight="1" x14ac:dyDescent="0.25">
      <c r="A10246" s="24">
        <v>2966662</v>
      </c>
      <c r="B10246" s="24">
        <v>7541931180</v>
      </c>
      <c r="C10246" s="26">
        <v>44116</v>
      </c>
      <c r="D10246" s="27">
        <v>100000</v>
      </c>
      <c r="E10246" s="28" t="s">
        <v>9</v>
      </c>
      <c r="F10246" s="24">
        <v>12</v>
      </c>
      <c r="G10246" s="37" t="s">
        <v>49</v>
      </c>
      <c r="H10246" s="38">
        <f>((VLOOKUP(F10246,'Data. Commission'!$B$2:$C$6,2,))/100)*D10246</f>
        <v>2000</v>
      </c>
      <c r="I10246" s="38" t="str">
        <f>VLOOKUP(A10246,'Data. User Inf'!$A$2:$D$13428,4,)</f>
        <v>18_to_22</v>
      </c>
      <c r="J10246" s="38" t="str">
        <f>VLOOKUP(A10246,'Data. User Inf'!$A$2:$E$13428,5,)</f>
        <v>MALE</v>
      </c>
      <c r="K10246" s="38" t="str">
        <f>VLOOKUP(A10246,'Data. User Inf'!$A$2:$E$13428,3,)</f>
        <v>Other Cities</v>
      </c>
      <c r="L10246" s="38" t="str">
        <f>IF('Data. User Inf'!B10246&lt;'Data. Transactions'!C10246,"Current","New")</f>
        <v>Current</v>
      </c>
    </row>
    <row r="10247" spans="1:12" ht="15.75" customHeight="1" x14ac:dyDescent="0.25">
      <c r="A10247" s="24">
        <v>43655648</v>
      </c>
      <c r="B10247" s="24">
        <v>7542327476</v>
      </c>
      <c r="C10247" s="26">
        <v>44116</v>
      </c>
      <c r="D10247" s="27">
        <v>100000</v>
      </c>
      <c r="E10247" s="28" t="s">
        <v>60</v>
      </c>
      <c r="F10247" s="24">
        <v>13</v>
      </c>
      <c r="G10247" s="37" t="s">
        <v>49</v>
      </c>
      <c r="H10247" s="38">
        <f>((VLOOKUP(F10247,'Data. Commission'!$B$2:$C$6,2,))/100)*D10247</f>
        <v>3000</v>
      </c>
      <c r="I10247" s="38" t="str">
        <f>VLOOKUP(A10247,'Data. User Inf'!$A$2:$D$13428,4,)</f>
        <v>18_to_22</v>
      </c>
      <c r="J10247" s="38" t="str">
        <f>VLOOKUP(A10247,'Data. User Inf'!$A$2:$E$13428,5,)</f>
        <v>FEMALE</v>
      </c>
      <c r="K10247" s="38" t="str">
        <f>VLOOKUP(A10247,'Data. User Inf'!$A$2:$E$13428,3,)</f>
        <v>Other Cities</v>
      </c>
      <c r="L10247" s="38" t="str">
        <f>IF('Data. User Inf'!B10247&lt;'Data. Transactions'!C10247,"Current","New")</f>
        <v>Current</v>
      </c>
    </row>
    <row r="10248" spans="1:12" ht="15.75" customHeight="1" x14ac:dyDescent="0.25">
      <c r="A10248" s="24">
        <v>46605184</v>
      </c>
      <c r="B10248" s="24">
        <v>7531456206</v>
      </c>
      <c r="C10248" s="26">
        <v>44116</v>
      </c>
      <c r="D10248" s="27">
        <v>50000</v>
      </c>
      <c r="E10248" s="28" t="s">
        <v>9</v>
      </c>
      <c r="F10248" s="24">
        <v>12</v>
      </c>
      <c r="G10248" s="36" t="s">
        <v>99</v>
      </c>
      <c r="H10248" s="38">
        <f>((VLOOKUP(F10248,'Data. Commission'!$B$2:$C$6,2,))/100)*D10248</f>
        <v>1000</v>
      </c>
      <c r="I10248" s="38" t="str">
        <f>VLOOKUP(A10248,'Data. User Inf'!$A$2:$D$13428,4,)</f>
        <v>18_to_22</v>
      </c>
      <c r="J10248" s="38" t="str">
        <f>VLOOKUP(A10248,'Data. User Inf'!$A$2:$E$13428,5,)</f>
        <v>FEMALE</v>
      </c>
      <c r="K10248" s="38" t="str">
        <f>VLOOKUP(A10248,'Data. User Inf'!$A$2:$E$13428,3,)</f>
        <v>Other Cities</v>
      </c>
      <c r="L10248" s="38" t="str">
        <f>IF('Data. User Inf'!B10248&lt;'Data. Transactions'!C10248,"Current","New")</f>
        <v>Current</v>
      </c>
    </row>
    <row r="10249" spans="1:12" ht="15.75" customHeight="1" x14ac:dyDescent="0.25">
      <c r="A10249" s="24">
        <v>41027903</v>
      </c>
      <c r="B10249" s="24">
        <v>7533727610</v>
      </c>
      <c r="C10249" s="26">
        <v>44116</v>
      </c>
      <c r="D10249" s="27">
        <v>10000</v>
      </c>
      <c r="E10249" s="28" t="s">
        <v>60</v>
      </c>
      <c r="F10249" s="24">
        <v>13</v>
      </c>
      <c r="G10249" s="36" t="s">
        <v>99</v>
      </c>
      <c r="H10249" s="38">
        <f>((VLOOKUP(F10249,'Data. Commission'!$B$2:$C$6,2,))/100)*D10249</f>
        <v>300</v>
      </c>
      <c r="I10249" s="38" t="str">
        <f>VLOOKUP(A10249,'Data. User Inf'!$A$2:$D$13428,4,)</f>
        <v>23_to_27</v>
      </c>
      <c r="J10249" s="38" t="str">
        <f>VLOOKUP(A10249,'Data. User Inf'!$A$2:$E$13428,5,)</f>
        <v>MALE</v>
      </c>
      <c r="K10249" s="38" t="str">
        <f>VLOOKUP(A10249,'Data. User Inf'!$A$2:$E$13428,3,)</f>
        <v>Other Cities</v>
      </c>
      <c r="L10249" s="38" t="str">
        <f>IF('Data. User Inf'!B10249&lt;'Data. Transactions'!C10249,"Current","New")</f>
        <v>Current</v>
      </c>
    </row>
    <row r="10250" spans="1:12" ht="15.75" customHeight="1" x14ac:dyDescent="0.25">
      <c r="A10250" s="24">
        <v>53742581</v>
      </c>
      <c r="B10250" s="24">
        <v>7535178849</v>
      </c>
      <c r="C10250" s="26">
        <v>44116</v>
      </c>
      <c r="D10250" s="27">
        <v>50000</v>
      </c>
      <c r="E10250" s="28" t="s">
        <v>9</v>
      </c>
      <c r="F10250" s="24">
        <v>12</v>
      </c>
      <c r="G10250" s="36" t="s">
        <v>99</v>
      </c>
      <c r="H10250" s="38">
        <f>((VLOOKUP(F10250,'Data. Commission'!$B$2:$C$6,2,))/100)*D10250</f>
        <v>1000</v>
      </c>
      <c r="I10250" s="38" t="str">
        <f>VLOOKUP(A10250,'Data. User Inf'!$A$2:$D$13428,4,)</f>
        <v>28_to_32</v>
      </c>
      <c r="J10250" s="38" t="str">
        <f>VLOOKUP(A10250,'Data. User Inf'!$A$2:$E$13428,5,)</f>
        <v>MALE</v>
      </c>
      <c r="K10250" s="38" t="str">
        <f>VLOOKUP(A10250,'Data. User Inf'!$A$2:$E$13428,3,)</f>
        <v>Other Cities</v>
      </c>
      <c r="L10250" s="38" t="str">
        <f>IF('Data. User Inf'!B10250&lt;'Data. Transactions'!C10250,"Current","New")</f>
        <v>Current</v>
      </c>
    </row>
    <row r="10251" spans="1:12" ht="15.75" customHeight="1" x14ac:dyDescent="0.25">
      <c r="A10251" s="24">
        <v>58656051</v>
      </c>
      <c r="B10251" s="24">
        <v>7533969309</v>
      </c>
      <c r="C10251" s="26">
        <v>44116</v>
      </c>
      <c r="D10251" s="27">
        <v>50000</v>
      </c>
      <c r="E10251" s="28" t="s">
        <v>9</v>
      </c>
      <c r="F10251" s="24">
        <v>12</v>
      </c>
      <c r="G10251" s="36" t="s">
        <v>99</v>
      </c>
      <c r="H10251" s="38">
        <f>((VLOOKUP(F10251,'Data. Commission'!$B$2:$C$6,2,))/100)*D10251</f>
        <v>1000</v>
      </c>
      <c r="I10251" s="38" t="str">
        <f>VLOOKUP(A10251,'Data. User Inf'!$A$2:$D$13428,4,)</f>
        <v>unknown</v>
      </c>
      <c r="J10251" s="38" t="str">
        <f>VLOOKUP(A10251,'Data. User Inf'!$A$2:$E$13428,5,)</f>
        <v>UNKNOWN</v>
      </c>
      <c r="K10251" s="38" t="str">
        <f>VLOOKUP(A10251,'Data. User Inf'!$A$2:$E$13428,3,)</f>
        <v>Other Cities</v>
      </c>
      <c r="L10251" s="38" t="str">
        <f>IF('Data. User Inf'!B10251&lt;'Data. Transactions'!C10251,"Current","New")</f>
        <v>Current</v>
      </c>
    </row>
    <row r="10252" spans="1:12" ht="15.75" customHeight="1" x14ac:dyDescent="0.25">
      <c r="A10252" s="24">
        <v>59041149</v>
      </c>
      <c r="B10252" s="24">
        <v>7540955685</v>
      </c>
      <c r="C10252" s="26">
        <v>44116</v>
      </c>
      <c r="D10252" s="27">
        <v>10000</v>
      </c>
      <c r="E10252" s="28" t="s">
        <v>9</v>
      </c>
      <c r="F10252" s="24">
        <v>12</v>
      </c>
      <c r="G10252" s="36" t="s">
        <v>99</v>
      </c>
      <c r="H10252" s="38">
        <f>((VLOOKUP(F10252,'Data. Commission'!$B$2:$C$6,2,))/100)*D10252</f>
        <v>200</v>
      </c>
      <c r="I10252" s="38" t="str">
        <f>VLOOKUP(A10252,'Data. User Inf'!$A$2:$D$13428,4,)</f>
        <v>unknown</v>
      </c>
      <c r="J10252" s="38" t="str">
        <f>VLOOKUP(A10252,'Data. User Inf'!$A$2:$E$13428,5,)</f>
        <v>FEMALE</v>
      </c>
      <c r="K10252" s="38" t="str">
        <f>VLOOKUP(A10252,'Data. User Inf'!$A$2:$E$13428,3,)</f>
        <v>Other Cities</v>
      </c>
      <c r="L10252" s="38" t="str">
        <f>IF('Data. User Inf'!B10252&lt;'Data. Transactions'!C10252,"Current","New")</f>
        <v>Current</v>
      </c>
    </row>
    <row r="10253" spans="1:12" ht="15.75" customHeight="1" x14ac:dyDescent="0.25">
      <c r="A10253" s="24">
        <v>44762248</v>
      </c>
      <c r="B10253" s="24">
        <v>7544351091</v>
      </c>
      <c r="C10253" s="26">
        <v>44116</v>
      </c>
      <c r="D10253" s="27">
        <v>200000</v>
      </c>
      <c r="E10253" s="24" t="s">
        <v>60</v>
      </c>
      <c r="F10253" s="24">
        <v>13</v>
      </c>
      <c r="G10253" s="37"/>
      <c r="H10253" s="38">
        <f>((VLOOKUP(F10253,'Data. Commission'!$B$2:$C$6,2,))/100)*D10253</f>
        <v>6000</v>
      </c>
      <c r="I10253" s="38" t="str">
        <f>VLOOKUP(A10253,'Data. User Inf'!$A$2:$D$13428,4,)</f>
        <v>unknown</v>
      </c>
      <c r="J10253" s="38" t="str">
        <f>VLOOKUP(A10253,'Data. User Inf'!$A$2:$E$13428,5,)</f>
        <v>FEMALE</v>
      </c>
      <c r="K10253" s="38" t="str">
        <f>VLOOKUP(A10253,'Data. User Inf'!$A$2:$E$13428,3,)</f>
        <v>Other Cities</v>
      </c>
      <c r="L10253" s="38" t="str">
        <f>IF('Data. User Inf'!B10253&lt;'Data. Transactions'!C10253,"Current","New")</f>
        <v>Current</v>
      </c>
    </row>
    <row r="10254" spans="1:12" ht="15.75" customHeight="1" x14ac:dyDescent="0.25">
      <c r="A10254" s="24">
        <v>42764364</v>
      </c>
      <c r="B10254" s="24">
        <v>7538787195</v>
      </c>
      <c r="C10254" s="26">
        <v>44116</v>
      </c>
      <c r="D10254" s="27">
        <v>50000</v>
      </c>
      <c r="E10254" s="24" t="s">
        <v>9</v>
      </c>
      <c r="F10254" s="24">
        <v>12</v>
      </c>
      <c r="G10254" s="37"/>
      <c r="H10254" s="38">
        <f>((VLOOKUP(F10254,'Data. Commission'!$B$2:$C$6,2,))/100)*D10254</f>
        <v>1000</v>
      </c>
      <c r="I10254" s="38" t="str">
        <f>VLOOKUP(A10254,'Data. User Inf'!$A$2:$D$13428,4,)</f>
        <v>unknown</v>
      </c>
      <c r="J10254" s="38" t="str">
        <f>VLOOKUP(A10254,'Data. User Inf'!$A$2:$E$13428,5,)</f>
        <v>MALE</v>
      </c>
      <c r="K10254" s="38" t="str">
        <f>VLOOKUP(A10254,'Data. User Inf'!$A$2:$E$13428,3,)</f>
        <v>Other Cities</v>
      </c>
      <c r="L10254" s="38" t="str">
        <f>IF('Data. User Inf'!B10254&lt;'Data. Transactions'!C10254,"Current","New")</f>
        <v>Current</v>
      </c>
    </row>
    <row r="10255" spans="1:12" ht="15.75" customHeight="1" x14ac:dyDescent="0.25">
      <c r="A10255" s="24">
        <v>59268512</v>
      </c>
      <c r="B10255" s="24">
        <v>7538177161</v>
      </c>
      <c r="C10255" s="26">
        <v>44116</v>
      </c>
      <c r="D10255" s="27">
        <v>20000</v>
      </c>
      <c r="E10255" s="24" t="s">
        <v>9</v>
      </c>
      <c r="F10255" s="24">
        <v>12</v>
      </c>
      <c r="G10255" s="37"/>
      <c r="H10255" s="38">
        <f>((VLOOKUP(F10255,'Data. Commission'!$B$2:$C$6,2,))/100)*D10255</f>
        <v>400</v>
      </c>
      <c r="I10255" s="38" t="str">
        <f>VLOOKUP(A10255,'Data. User Inf'!$A$2:$D$13428,4,)</f>
        <v>unknown</v>
      </c>
      <c r="J10255" s="38" t="str">
        <f>VLOOKUP(A10255,'Data. User Inf'!$A$2:$E$13428,5,)</f>
        <v>FEMALE</v>
      </c>
      <c r="K10255" s="38" t="str">
        <f>VLOOKUP(A10255,'Data. User Inf'!$A$2:$E$13428,3,)</f>
        <v>Other Cities</v>
      </c>
      <c r="L10255" s="38" t="str">
        <f>IF('Data. User Inf'!B10255&lt;'Data. Transactions'!C10255,"Current","New")</f>
        <v>Current</v>
      </c>
    </row>
    <row r="10256" spans="1:12" ht="15.75" customHeight="1" x14ac:dyDescent="0.25">
      <c r="A10256" s="24">
        <v>41524128</v>
      </c>
      <c r="B10256" s="24">
        <v>7541531657</v>
      </c>
      <c r="C10256" s="26">
        <v>44116</v>
      </c>
      <c r="D10256" s="27">
        <v>100000</v>
      </c>
      <c r="E10256" s="24" t="s">
        <v>60</v>
      </c>
      <c r="F10256" s="24">
        <v>13</v>
      </c>
      <c r="G10256" s="37" t="s">
        <v>49</v>
      </c>
      <c r="H10256" s="38">
        <f>((VLOOKUP(F10256,'Data. Commission'!$B$2:$C$6,2,))/100)*D10256</f>
        <v>3000</v>
      </c>
      <c r="I10256" s="38" t="str">
        <f>VLOOKUP(A10256,'Data. User Inf'!$A$2:$D$13428,4,)</f>
        <v>unknown</v>
      </c>
      <c r="J10256" s="38" t="str">
        <f>VLOOKUP(A10256,'Data. User Inf'!$A$2:$E$13428,5,)</f>
        <v>FEMALE</v>
      </c>
      <c r="K10256" s="38" t="str">
        <f>VLOOKUP(A10256,'Data. User Inf'!$A$2:$E$13428,3,)</f>
        <v>Other Cities</v>
      </c>
      <c r="L10256" s="38" t="str">
        <f>IF('Data. User Inf'!B10256&lt;'Data. Transactions'!C10256,"Current","New")</f>
        <v>Current</v>
      </c>
    </row>
    <row r="10257" spans="1:12" ht="15.75" customHeight="1" x14ac:dyDescent="0.25">
      <c r="A10257" s="24">
        <v>58983915</v>
      </c>
      <c r="B10257" s="24">
        <v>7532368289</v>
      </c>
      <c r="C10257" s="26">
        <v>44116</v>
      </c>
      <c r="D10257" s="27">
        <v>20000</v>
      </c>
      <c r="E10257" s="28" t="s">
        <v>9</v>
      </c>
      <c r="F10257" s="24">
        <v>12</v>
      </c>
      <c r="G10257" s="36" t="s">
        <v>99</v>
      </c>
      <c r="H10257" s="38">
        <f>((VLOOKUP(F10257,'Data. Commission'!$B$2:$C$6,2,))/100)*D10257</f>
        <v>400</v>
      </c>
      <c r="I10257" s="38" t="str">
        <f>VLOOKUP(A10257,'Data. User Inf'!$A$2:$D$13428,4,)</f>
        <v>unknown</v>
      </c>
      <c r="J10257" s="38" t="str">
        <f>VLOOKUP(A10257,'Data. User Inf'!$A$2:$E$13428,5,)</f>
        <v>FEMALE</v>
      </c>
      <c r="K10257" s="38" t="str">
        <f>VLOOKUP(A10257,'Data. User Inf'!$A$2:$E$13428,3,)</f>
        <v>Unknown</v>
      </c>
      <c r="L10257" s="38" t="str">
        <f>IF('Data. User Inf'!B10257&lt;'Data. Transactions'!C10257,"Current","New")</f>
        <v>Current</v>
      </c>
    </row>
    <row r="10258" spans="1:12" ht="15.75" customHeight="1" x14ac:dyDescent="0.25">
      <c r="A10258" s="24">
        <v>55662348</v>
      </c>
      <c r="B10258" s="24">
        <v>7537254802</v>
      </c>
      <c r="C10258" s="26">
        <v>44116</v>
      </c>
      <c r="D10258" s="27">
        <v>100000</v>
      </c>
      <c r="E10258" s="28" t="s">
        <v>9</v>
      </c>
      <c r="F10258" s="24">
        <v>12</v>
      </c>
      <c r="G10258" s="37" t="s">
        <v>49</v>
      </c>
      <c r="H10258" s="38">
        <f>((VLOOKUP(F10258,'Data. Commission'!$B$2:$C$6,2,))/100)*D10258</f>
        <v>2000</v>
      </c>
      <c r="I10258" s="38" t="str">
        <f>VLOOKUP(A10258,'Data. User Inf'!$A$2:$D$13428,4,)</f>
        <v>unknown</v>
      </c>
      <c r="J10258" s="38" t="str">
        <f>VLOOKUP(A10258,'Data. User Inf'!$A$2:$E$13428,5,)</f>
        <v>FEMALE</v>
      </c>
      <c r="K10258" s="38" t="str">
        <f>VLOOKUP(A10258,'Data. User Inf'!$A$2:$E$13428,3,)</f>
        <v>Unknown</v>
      </c>
      <c r="L10258" s="38" t="str">
        <f>IF('Data. User Inf'!B10258&lt;'Data. Transactions'!C10258,"Current","New")</f>
        <v>Current</v>
      </c>
    </row>
    <row r="10259" spans="1:12" ht="15.75" customHeight="1" x14ac:dyDescent="0.25">
      <c r="A10259" s="24">
        <v>16483360</v>
      </c>
      <c r="B10259" s="24">
        <v>7535754825</v>
      </c>
      <c r="C10259" s="26">
        <v>44116</v>
      </c>
      <c r="D10259" s="27">
        <v>50000</v>
      </c>
      <c r="E10259" s="24" t="s">
        <v>60</v>
      </c>
      <c r="F10259" s="24">
        <v>13</v>
      </c>
      <c r="G10259" s="37"/>
      <c r="H10259" s="38">
        <f>((VLOOKUP(F10259,'Data. Commission'!$B$2:$C$6,2,))/100)*D10259</f>
        <v>1500</v>
      </c>
      <c r="I10259" s="38" t="str">
        <f>VLOOKUP(A10259,'Data. User Inf'!$A$2:$D$13428,4,)</f>
        <v>unknown</v>
      </c>
      <c r="J10259" s="38" t="str">
        <f>VLOOKUP(A10259,'Data. User Inf'!$A$2:$E$13428,5,)</f>
        <v>FEMALE</v>
      </c>
      <c r="K10259" s="38" t="str">
        <f>VLOOKUP(A10259,'Data. User Inf'!$A$2:$E$13428,3,)</f>
        <v>Unknown</v>
      </c>
      <c r="L10259" s="38" t="str">
        <f>IF('Data. User Inf'!B10259&lt;'Data. Transactions'!C10259,"Current","New")</f>
        <v>Current</v>
      </c>
    </row>
    <row r="10260" spans="1:12" ht="15.75" customHeight="1" x14ac:dyDescent="0.25">
      <c r="A10260" s="24">
        <v>28143207</v>
      </c>
      <c r="B10260" s="24">
        <v>7547519633</v>
      </c>
      <c r="C10260" s="26">
        <v>44117</v>
      </c>
      <c r="D10260" s="27">
        <v>20000</v>
      </c>
      <c r="E10260" s="28" t="s">
        <v>9</v>
      </c>
      <c r="F10260" s="24">
        <v>12</v>
      </c>
      <c r="G10260" s="36" t="s">
        <v>99</v>
      </c>
      <c r="H10260" s="38">
        <f>((VLOOKUP(F10260,'Data. Commission'!$B$2:$C$6,2,))/100)*D10260</f>
        <v>400</v>
      </c>
      <c r="I10260" s="38" t="str">
        <f>VLOOKUP(A10260,'Data. User Inf'!$A$2:$D$13428,4,)</f>
        <v>&gt;37</v>
      </c>
      <c r="J10260" s="38" t="str">
        <f>VLOOKUP(A10260,'Data. User Inf'!$A$2:$E$13428,5,)</f>
        <v>MALE</v>
      </c>
      <c r="K10260" s="38" t="str">
        <f>VLOOKUP(A10260,'Data. User Inf'!$A$2:$E$13428,3,)</f>
        <v>Other Cities</v>
      </c>
      <c r="L10260" s="38" t="str">
        <f>IF('Data. User Inf'!B10260&lt;'Data. Transactions'!C10260,"Current","New")</f>
        <v>Current</v>
      </c>
    </row>
    <row r="10261" spans="1:12" ht="15.75" customHeight="1" x14ac:dyDescent="0.25">
      <c r="A10261" s="24">
        <v>44656559</v>
      </c>
      <c r="B10261" s="24">
        <v>7584691524</v>
      </c>
      <c r="C10261" s="26">
        <v>44117</v>
      </c>
      <c r="D10261" s="27">
        <v>20000</v>
      </c>
      <c r="E10261" s="28" t="s">
        <v>9</v>
      </c>
      <c r="F10261" s="24">
        <v>12</v>
      </c>
      <c r="G10261" s="36" t="s">
        <v>99</v>
      </c>
      <c r="H10261" s="38">
        <f>((VLOOKUP(F10261,'Data. Commission'!$B$2:$C$6,2,))/100)*D10261</f>
        <v>400</v>
      </c>
      <c r="I10261" s="38" t="str">
        <f>VLOOKUP(A10261,'Data. User Inf'!$A$2:$D$13428,4,)</f>
        <v>18_to_22</v>
      </c>
      <c r="J10261" s="38" t="str">
        <f>VLOOKUP(A10261,'Data. User Inf'!$A$2:$E$13428,5,)</f>
        <v>FEMALE</v>
      </c>
      <c r="K10261" s="38" t="str">
        <f>VLOOKUP(A10261,'Data. User Inf'!$A$2:$E$13428,3,)</f>
        <v>Hồ Chí Minh</v>
      </c>
      <c r="L10261" s="38" t="str">
        <f>IF('Data. User Inf'!B10261&lt;'Data. Transactions'!C10261,"Current","New")</f>
        <v>Current</v>
      </c>
    </row>
    <row r="10262" spans="1:12" ht="15.75" customHeight="1" x14ac:dyDescent="0.25">
      <c r="A10262" s="24">
        <v>50484756</v>
      </c>
      <c r="B10262" s="24">
        <v>7580328167</v>
      </c>
      <c r="C10262" s="26">
        <v>44117</v>
      </c>
      <c r="D10262" s="27">
        <v>50000</v>
      </c>
      <c r="E10262" s="28" t="s">
        <v>9</v>
      </c>
      <c r="F10262" s="24">
        <v>12</v>
      </c>
      <c r="G10262" s="36" t="s">
        <v>99</v>
      </c>
      <c r="H10262" s="38">
        <f>((VLOOKUP(F10262,'Data. Commission'!$B$2:$C$6,2,))/100)*D10262</f>
        <v>1000</v>
      </c>
      <c r="I10262" s="38" t="str">
        <f>VLOOKUP(A10262,'Data. User Inf'!$A$2:$D$13428,4,)</f>
        <v>23_to_27</v>
      </c>
      <c r="J10262" s="38" t="str">
        <f>VLOOKUP(A10262,'Data. User Inf'!$A$2:$E$13428,5,)</f>
        <v>MALE</v>
      </c>
      <c r="K10262" s="38" t="str">
        <f>VLOOKUP(A10262,'Data. User Inf'!$A$2:$E$13428,3,)</f>
        <v>Hồ Chí Minh</v>
      </c>
      <c r="L10262" s="38" t="str">
        <f>IF('Data. User Inf'!B10262&lt;'Data. Transactions'!C10262,"Current","New")</f>
        <v>Current</v>
      </c>
    </row>
    <row r="10263" spans="1:12" ht="15.75" customHeight="1" x14ac:dyDescent="0.25">
      <c r="A10263" s="24">
        <v>35860798</v>
      </c>
      <c r="B10263" s="24">
        <v>7583938395</v>
      </c>
      <c r="C10263" s="26">
        <v>44117</v>
      </c>
      <c r="D10263" s="27">
        <v>20000</v>
      </c>
      <c r="E10263" s="28" t="s">
        <v>86</v>
      </c>
      <c r="F10263" s="24">
        <v>14</v>
      </c>
      <c r="G10263" s="36" t="s">
        <v>99</v>
      </c>
      <c r="H10263" s="38">
        <f>((VLOOKUP(F10263,'Data. Commission'!$B$2:$C$6,2,))/100)*D10263</f>
        <v>800</v>
      </c>
      <c r="I10263" s="38" t="str">
        <f>VLOOKUP(A10263,'Data. User Inf'!$A$2:$D$13428,4,)</f>
        <v>23_to_27</v>
      </c>
      <c r="J10263" s="38" t="str">
        <f>VLOOKUP(A10263,'Data. User Inf'!$A$2:$E$13428,5,)</f>
        <v>MALE</v>
      </c>
      <c r="K10263" s="38" t="str">
        <f>VLOOKUP(A10263,'Data. User Inf'!$A$2:$E$13428,3,)</f>
        <v>Hồ Chí Minh</v>
      </c>
      <c r="L10263" s="38" t="str">
        <f>IF('Data. User Inf'!B10263&lt;'Data. Transactions'!C10263,"Current","New")</f>
        <v>Current</v>
      </c>
    </row>
    <row r="10264" spans="1:12" ht="15.75" customHeight="1" x14ac:dyDescent="0.25">
      <c r="A10264" s="24">
        <v>40377991</v>
      </c>
      <c r="B10264" s="24">
        <v>7551345069</v>
      </c>
      <c r="C10264" s="26">
        <v>44117</v>
      </c>
      <c r="D10264" s="27">
        <v>100000</v>
      </c>
      <c r="E10264" s="28" t="s">
        <v>86</v>
      </c>
      <c r="F10264" s="24">
        <v>14</v>
      </c>
      <c r="G10264" s="37" t="s">
        <v>49</v>
      </c>
      <c r="H10264" s="38">
        <f>((VLOOKUP(F10264,'Data. Commission'!$B$2:$C$6,2,))/100)*D10264</f>
        <v>4000</v>
      </c>
      <c r="I10264" s="38" t="str">
        <f>VLOOKUP(A10264,'Data. User Inf'!$A$2:$D$13428,4,)</f>
        <v>28_to_32</v>
      </c>
      <c r="J10264" s="38" t="str">
        <f>VLOOKUP(A10264,'Data. User Inf'!$A$2:$E$13428,5,)</f>
        <v>FEMALE</v>
      </c>
      <c r="K10264" s="38" t="str">
        <f>VLOOKUP(A10264,'Data. User Inf'!$A$2:$E$13428,3,)</f>
        <v>Hồ Chí Minh</v>
      </c>
      <c r="L10264" s="38" t="str">
        <f>IF('Data. User Inf'!B10264&lt;'Data. Transactions'!C10264,"Current","New")</f>
        <v>Current</v>
      </c>
    </row>
    <row r="10265" spans="1:12" ht="15.75" customHeight="1" x14ac:dyDescent="0.25">
      <c r="A10265" s="24">
        <v>13166683</v>
      </c>
      <c r="B10265" s="24">
        <v>7579606558</v>
      </c>
      <c r="C10265" s="26">
        <v>44117</v>
      </c>
      <c r="D10265" s="27">
        <v>100000</v>
      </c>
      <c r="E10265" s="28" t="s">
        <v>9</v>
      </c>
      <c r="F10265" s="24">
        <v>12</v>
      </c>
      <c r="G10265" s="36" t="s">
        <v>49</v>
      </c>
      <c r="H10265" s="38">
        <f>((VLOOKUP(F10265,'Data. Commission'!$B$2:$C$6,2,))/100)*D10265</f>
        <v>2000</v>
      </c>
      <c r="I10265" s="38" t="str">
        <f>VLOOKUP(A10265,'Data. User Inf'!$A$2:$D$13428,4,)</f>
        <v>&gt;37</v>
      </c>
      <c r="J10265" s="38" t="str">
        <f>VLOOKUP(A10265,'Data. User Inf'!$A$2:$E$13428,5,)</f>
        <v>MALE</v>
      </c>
      <c r="K10265" s="38" t="str">
        <f>VLOOKUP(A10265,'Data. User Inf'!$A$2:$E$13428,3,)</f>
        <v>Other Cities</v>
      </c>
      <c r="L10265" s="38" t="str">
        <f>IF('Data. User Inf'!B10265&lt;'Data. Transactions'!C10265,"Current","New")</f>
        <v>Current</v>
      </c>
    </row>
    <row r="10266" spans="1:12" ht="15.75" customHeight="1" x14ac:dyDescent="0.25">
      <c r="A10266" s="24">
        <v>38712257</v>
      </c>
      <c r="B10266" s="24">
        <v>7545854218</v>
      </c>
      <c r="C10266" s="26">
        <v>44117</v>
      </c>
      <c r="D10266" s="27">
        <v>100000</v>
      </c>
      <c r="E10266" s="24" t="s">
        <v>60</v>
      </c>
      <c r="F10266" s="24">
        <v>13</v>
      </c>
      <c r="G10266" s="37"/>
      <c r="H10266" s="38">
        <f>((VLOOKUP(F10266,'Data. Commission'!$B$2:$C$6,2,))/100)*D10266</f>
        <v>3000</v>
      </c>
      <c r="I10266" s="38" t="str">
        <f>VLOOKUP(A10266,'Data. User Inf'!$A$2:$D$13428,4,)</f>
        <v>&gt;37</v>
      </c>
      <c r="J10266" s="38" t="str">
        <f>VLOOKUP(A10266,'Data. User Inf'!$A$2:$E$13428,5,)</f>
        <v>MALE</v>
      </c>
      <c r="K10266" s="38" t="str">
        <f>VLOOKUP(A10266,'Data. User Inf'!$A$2:$E$13428,3,)</f>
        <v>Other Cities</v>
      </c>
      <c r="L10266" s="38" t="str">
        <f>IF('Data. User Inf'!B10266&lt;'Data. Transactions'!C10266,"Current","New")</f>
        <v>Current</v>
      </c>
    </row>
    <row r="10267" spans="1:12" ht="15.75" customHeight="1" x14ac:dyDescent="0.25">
      <c r="A10267" s="24">
        <v>19812863</v>
      </c>
      <c r="B10267" s="24">
        <v>7584592422</v>
      </c>
      <c r="C10267" s="26">
        <v>44117</v>
      </c>
      <c r="D10267" s="27">
        <v>50000</v>
      </c>
      <c r="E10267" s="28" t="s">
        <v>60</v>
      </c>
      <c r="F10267" s="24">
        <v>13</v>
      </c>
      <c r="G10267" s="36" t="s">
        <v>99</v>
      </c>
      <c r="H10267" s="38">
        <f>((VLOOKUP(F10267,'Data. Commission'!$B$2:$C$6,2,))/100)*D10267</f>
        <v>1500</v>
      </c>
      <c r="I10267" s="38" t="str">
        <f>VLOOKUP(A10267,'Data. User Inf'!$A$2:$D$13428,4,)</f>
        <v>33_to_37</v>
      </c>
      <c r="J10267" s="38" t="str">
        <f>VLOOKUP(A10267,'Data. User Inf'!$A$2:$E$13428,5,)</f>
        <v>FEMALE</v>
      </c>
      <c r="K10267" s="38" t="str">
        <f>VLOOKUP(A10267,'Data. User Inf'!$A$2:$E$13428,3,)</f>
        <v>Hồ Chí Minh</v>
      </c>
      <c r="L10267" s="38" t="str">
        <f>IF('Data. User Inf'!B10267&lt;'Data. Transactions'!C10267,"Current","New")</f>
        <v>Current</v>
      </c>
    </row>
    <row r="10268" spans="1:12" ht="15.75" customHeight="1" x14ac:dyDescent="0.25">
      <c r="A10268" s="24">
        <v>6172342</v>
      </c>
      <c r="B10268" s="24">
        <v>7549073541</v>
      </c>
      <c r="C10268" s="26">
        <v>44117</v>
      </c>
      <c r="D10268" s="27">
        <v>50000</v>
      </c>
      <c r="E10268" s="28" t="s">
        <v>60</v>
      </c>
      <c r="F10268" s="24">
        <v>13</v>
      </c>
      <c r="G10268" s="36" t="s">
        <v>99</v>
      </c>
      <c r="H10268" s="38">
        <f>((VLOOKUP(F10268,'Data. Commission'!$B$2:$C$6,2,))/100)*D10268</f>
        <v>1500</v>
      </c>
      <c r="I10268" s="38" t="str">
        <f>VLOOKUP(A10268,'Data. User Inf'!$A$2:$D$13428,4,)</f>
        <v>33_to_37</v>
      </c>
      <c r="J10268" s="38" t="str">
        <f>VLOOKUP(A10268,'Data. User Inf'!$A$2:$E$13428,5,)</f>
        <v>MALE</v>
      </c>
      <c r="K10268" s="38" t="str">
        <f>VLOOKUP(A10268,'Data. User Inf'!$A$2:$E$13428,3,)</f>
        <v>Other Cities</v>
      </c>
      <c r="L10268" s="38" t="str">
        <f>IF('Data. User Inf'!B10268&lt;'Data. Transactions'!C10268,"Current","New")</f>
        <v>Current</v>
      </c>
    </row>
    <row r="10269" spans="1:12" ht="15.75" customHeight="1" x14ac:dyDescent="0.25">
      <c r="A10269" s="24">
        <v>42764684</v>
      </c>
      <c r="B10269" s="24">
        <v>7551074657</v>
      </c>
      <c r="C10269" s="26">
        <v>44117</v>
      </c>
      <c r="D10269" s="27">
        <v>50000</v>
      </c>
      <c r="E10269" s="24" t="s">
        <v>9</v>
      </c>
      <c r="F10269" s="24">
        <v>12</v>
      </c>
      <c r="G10269" s="37"/>
      <c r="H10269" s="38">
        <f>((VLOOKUP(F10269,'Data. Commission'!$B$2:$C$6,2,))/100)*D10269</f>
        <v>1000</v>
      </c>
      <c r="I10269" s="38" t="str">
        <f>VLOOKUP(A10269,'Data. User Inf'!$A$2:$D$13428,4,)</f>
        <v>23_to_27</v>
      </c>
      <c r="J10269" s="38" t="str">
        <f>VLOOKUP(A10269,'Data. User Inf'!$A$2:$E$13428,5,)</f>
        <v>FEMALE</v>
      </c>
      <c r="K10269" s="38" t="str">
        <f>VLOOKUP(A10269,'Data. User Inf'!$A$2:$E$13428,3,)</f>
        <v>Hồ Chí Minh</v>
      </c>
      <c r="L10269" s="38" t="str">
        <f>IF('Data. User Inf'!B10269&lt;'Data. Transactions'!C10269,"Current","New")</f>
        <v>Current</v>
      </c>
    </row>
    <row r="10270" spans="1:12" ht="15.75" customHeight="1" x14ac:dyDescent="0.25">
      <c r="A10270" s="24">
        <v>37552666</v>
      </c>
      <c r="B10270" s="24">
        <v>7580452593</v>
      </c>
      <c r="C10270" s="26">
        <v>44117</v>
      </c>
      <c r="D10270" s="27">
        <v>300000</v>
      </c>
      <c r="E10270" s="28" t="s">
        <v>60</v>
      </c>
      <c r="F10270" s="24">
        <v>13</v>
      </c>
      <c r="G10270" s="36" t="s">
        <v>49</v>
      </c>
      <c r="H10270" s="38">
        <f>((VLOOKUP(F10270,'Data. Commission'!$B$2:$C$6,2,))/100)*D10270</f>
        <v>9000</v>
      </c>
      <c r="I10270" s="38" t="str">
        <f>VLOOKUP(A10270,'Data. User Inf'!$A$2:$D$13428,4,)</f>
        <v>28_to_32</v>
      </c>
      <c r="J10270" s="38" t="str">
        <f>VLOOKUP(A10270,'Data. User Inf'!$A$2:$E$13428,5,)</f>
        <v>MALE</v>
      </c>
      <c r="K10270" s="38" t="str">
        <f>VLOOKUP(A10270,'Data. User Inf'!$A$2:$E$13428,3,)</f>
        <v>Hồ Chí Minh</v>
      </c>
      <c r="L10270" s="38" t="str">
        <f>IF('Data. User Inf'!B10270&lt;'Data. Transactions'!C10270,"Current","New")</f>
        <v>Current</v>
      </c>
    </row>
    <row r="10271" spans="1:12" ht="15.75" customHeight="1" x14ac:dyDescent="0.25">
      <c r="A10271" s="24">
        <v>52451874</v>
      </c>
      <c r="B10271" s="24">
        <v>7545397186</v>
      </c>
      <c r="C10271" s="26">
        <v>44117</v>
      </c>
      <c r="D10271" s="27">
        <v>200000</v>
      </c>
      <c r="E10271" s="28" t="s">
        <v>9</v>
      </c>
      <c r="F10271" s="24">
        <v>12</v>
      </c>
      <c r="G10271" s="37" t="s">
        <v>49</v>
      </c>
      <c r="H10271" s="38">
        <f>((VLOOKUP(F10271,'Data. Commission'!$B$2:$C$6,2,))/100)*D10271</f>
        <v>4000</v>
      </c>
      <c r="I10271" s="38" t="str">
        <f>VLOOKUP(A10271,'Data. User Inf'!$A$2:$D$13428,4,)</f>
        <v>&gt;37</v>
      </c>
      <c r="J10271" s="38" t="str">
        <f>VLOOKUP(A10271,'Data. User Inf'!$A$2:$E$13428,5,)</f>
        <v>MALE</v>
      </c>
      <c r="K10271" s="38" t="str">
        <f>VLOOKUP(A10271,'Data. User Inf'!$A$2:$E$13428,3,)</f>
        <v>Other Cities</v>
      </c>
      <c r="L10271" s="38" t="str">
        <f>IF('Data. User Inf'!B10271&lt;'Data. Transactions'!C10271,"Current","New")</f>
        <v>Current</v>
      </c>
    </row>
    <row r="10272" spans="1:12" ht="15.75" customHeight="1" x14ac:dyDescent="0.25">
      <c r="A10272" s="24">
        <v>59351960</v>
      </c>
      <c r="B10272" s="24">
        <v>7546053648</v>
      </c>
      <c r="C10272" s="26">
        <v>44117</v>
      </c>
      <c r="D10272" s="27">
        <v>20000</v>
      </c>
      <c r="E10272" s="28" t="s">
        <v>9</v>
      </c>
      <c r="F10272" s="24">
        <v>12</v>
      </c>
      <c r="G10272" s="36" t="s">
        <v>99</v>
      </c>
      <c r="H10272" s="38">
        <f>((VLOOKUP(F10272,'Data. Commission'!$B$2:$C$6,2,))/100)*D10272</f>
        <v>400</v>
      </c>
      <c r="I10272" s="38" t="str">
        <f>VLOOKUP(A10272,'Data. User Inf'!$A$2:$D$13428,4,)</f>
        <v>33_to_37</v>
      </c>
      <c r="J10272" s="38" t="str">
        <f>VLOOKUP(A10272,'Data. User Inf'!$A$2:$E$13428,5,)</f>
        <v>MALE</v>
      </c>
      <c r="K10272" s="38" t="str">
        <f>VLOOKUP(A10272,'Data. User Inf'!$A$2:$E$13428,3,)</f>
        <v>Hà Nội</v>
      </c>
      <c r="L10272" s="38" t="str">
        <f>IF('Data. User Inf'!B10272&lt;'Data. Transactions'!C10272,"Current","New")</f>
        <v>Current</v>
      </c>
    </row>
    <row r="10273" spans="1:12" ht="15.75" customHeight="1" x14ac:dyDescent="0.25">
      <c r="A10273" s="24">
        <v>53451573</v>
      </c>
      <c r="B10273" s="24">
        <v>7583332849</v>
      </c>
      <c r="C10273" s="26">
        <v>44117</v>
      </c>
      <c r="D10273" s="27">
        <v>100000</v>
      </c>
      <c r="E10273" s="28" t="s">
        <v>9</v>
      </c>
      <c r="F10273" s="24">
        <v>12</v>
      </c>
      <c r="G10273" s="37" t="s">
        <v>49</v>
      </c>
      <c r="H10273" s="38">
        <f>((VLOOKUP(F10273,'Data. Commission'!$B$2:$C$6,2,))/100)*D10273</f>
        <v>2000</v>
      </c>
      <c r="I10273" s="38" t="str">
        <f>VLOOKUP(A10273,'Data. User Inf'!$A$2:$D$13428,4,)</f>
        <v>18_to_22</v>
      </c>
      <c r="J10273" s="38" t="str">
        <f>VLOOKUP(A10273,'Data. User Inf'!$A$2:$E$13428,5,)</f>
        <v>MALE</v>
      </c>
      <c r="K10273" s="38" t="str">
        <f>VLOOKUP(A10273,'Data. User Inf'!$A$2:$E$13428,3,)</f>
        <v>Other Cities</v>
      </c>
      <c r="L10273" s="38" t="str">
        <f>IF('Data. User Inf'!B10273&lt;'Data. Transactions'!C10273,"Current","New")</f>
        <v>Current</v>
      </c>
    </row>
    <row r="10274" spans="1:12" ht="15.75" customHeight="1" x14ac:dyDescent="0.25">
      <c r="A10274" s="24">
        <v>43079667</v>
      </c>
      <c r="B10274" s="24">
        <v>7573792419</v>
      </c>
      <c r="C10274" s="26">
        <v>44117</v>
      </c>
      <c r="D10274" s="27">
        <v>10000</v>
      </c>
      <c r="E10274" s="28" t="s">
        <v>60</v>
      </c>
      <c r="F10274" s="24">
        <v>13</v>
      </c>
      <c r="G10274" s="36" t="s">
        <v>99</v>
      </c>
      <c r="H10274" s="38">
        <f>((VLOOKUP(F10274,'Data. Commission'!$B$2:$C$6,2,))/100)*D10274</f>
        <v>300</v>
      </c>
      <c r="I10274" s="38" t="str">
        <f>VLOOKUP(A10274,'Data. User Inf'!$A$2:$D$13428,4,)</f>
        <v>23_to_27</v>
      </c>
      <c r="J10274" s="38" t="str">
        <f>VLOOKUP(A10274,'Data. User Inf'!$A$2:$E$13428,5,)</f>
        <v>FEMALE</v>
      </c>
      <c r="K10274" s="38" t="str">
        <f>VLOOKUP(A10274,'Data. User Inf'!$A$2:$E$13428,3,)</f>
        <v>Other Cities</v>
      </c>
      <c r="L10274" s="38" t="str">
        <f>IF('Data. User Inf'!B10274&lt;'Data. Transactions'!C10274,"Current","New")</f>
        <v>Current</v>
      </c>
    </row>
    <row r="10275" spans="1:12" ht="15.75" customHeight="1" x14ac:dyDescent="0.25">
      <c r="A10275" s="24">
        <v>54065921</v>
      </c>
      <c r="B10275" s="24">
        <v>7546502482</v>
      </c>
      <c r="C10275" s="26">
        <v>44117</v>
      </c>
      <c r="D10275" s="27">
        <v>20000</v>
      </c>
      <c r="E10275" s="28" t="s">
        <v>9</v>
      </c>
      <c r="F10275" s="24">
        <v>12</v>
      </c>
      <c r="G10275" s="36" t="s">
        <v>99</v>
      </c>
      <c r="H10275" s="38">
        <f>((VLOOKUP(F10275,'Data. Commission'!$B$2:$C$6,2,))/100)*D10275</f>
        <v>400</v>
      </c>
      <c r="I10275" s="38" t="str">
        <f>VLOOKUP(A10275,'Data. User Inf'!$A$2:$D$13428,4,)</f>
        <v>28_to_32</v>
      </c>
      <c r="J10275" s="38" t="str">
        <f>VLOOKUP(A10275,'Data. User Inf'!$A$2:$E$13428,5,)</f>
        <v>MALE</v>
      </c>
      <c r="K10275" s="38" t="str">
        <f>VLOOKUP(A10275,'Data. User Inf'!$A$2:$E$13428,3,)</f>
        <v>Other Cities</v>
      </c>
      <c r="L10275" s="38" t="str">
        <f>IF('Data. User Inf'!B10275&lt;'Data. Transactions'!C10275,"Current","New")</f>
        <v>Current</v>
      </c>
    </row>
    <row r="10276" spans="1:12" ht="15.75" customHeight="1" x14ac:dyDescent="0.25">
      <c r="A10276" s="24">
        <v>47576309</v>
      </c>
      <c r="B10276" s="24">
        <v>7545705118</v>
      </c>
      <c r="C10276" s="26">
        <v>44117</v>
      </c>
      <c r="D10276" s="27">
        <v>50000</v>
      </c>
      <c r="E10276" s="28" t="s">
        <v>86</v>
      </c>
      <c r="F10276" s="24">
        <v>14</v>
      </c>
      <c r="G10276" s="36" t="s">
        <v>99</v>
      </c>
      <c r="H10276" s="38">
        <f>((VLOOKUP(F10276,'Data. Commission'!$B$2:$C$6,2,))/100)*D10276</f>
        <v>2000</v>
      </c>
      <c r="I10276" s="38" t="str">
        <f>VLOOKUP(A10276,'Data. User Inf'!$A$2:$D$13428,4,)</f>
        <v>28_to_32</v>
      </c>
      <c r="J10276" s="38" t="str">
        <f>VLOOKUP(A10276,'Data. User Inf'!$A$2:$E$13428,5,)</f>
        <v>MALE</v>
      </c>
      <c r="K10276" s="38" t="str">
        <f>VLOOKUP(A10276,'Data. User Inf'!$A$2:$E$13428,3,)</f>
        <v>Other Cities</v>
      </c>
      <c r="L10276" s="38" t="str">
        <f>IF('Data. User Inf'!B10276&lt;'Data. Transactions'!C10276,"Current","New")</f>
        <v>Current</v>
      </c>
    </row>
    <row r="10277" spans="1:12" ht="15.75" customHeight="1" x14ac:dyDescent="0.25">
      <c r="A10277" s="24">
        <v>56957291</v>
      </c>
      <c r="B10277" s="24">
        <v>7548749948</v>
      </c>
      <c r="C10277" s="26">
        <v>44117</v>
      </c>
      <c r="D10277" s="27">
        <v>100000</v>
      </c>
      <c r="E10277" s="28" t="s">
        <v>9</v>
      </c>
      <c r="F10277" s="24">
        <v>12</v>
      </c>
      <c r="G10277" s="37" t="s">
        <v>49</v>
      </c>
      <c r="H10277" s="38">
        <f>((VLOOKUP(F10277,'Data. Commission'!$B$2:$C$6,2,))/100)*D10277</f>
        <v>2000</v>
      </c>
      <c r="I10277" s="38" t="str">
        <f>VLOOKUP(A10277,'Data. User Inf'!$A$2:$D$13428,4,)</f>
        <v>28_to_32</v>
      </c>
      <c r="J10277" s="38" t="str">
        <f>VLOOKUP(A10277,'Data. User Inf'!$A$2:$E$13428,5,)</f>
        <v>MALE</v>
      </c>
      <c r="K10277" s="38" t="str">
        <f>VLOOKUP(A10277,'Data. User Inf'!$A$2:$E$13428,3,)</f>
        <v>Other Cities</v>
      </c>
      <c r="L10277" s="38" t="str">
        <f>IF('Data. User Inf'!B10277&lt;'Data. Transactions'!C10277,"Current","New")</f>
        <v>Current</v>
      </c>
    </row>
    <row r="10278" spans="1:12" ht="15.75" customHeight="1" x14ac:dyDescent="0.25">
      <c r="A10278" s="24">
        <v>45687546</v>
      </c>
      <c r="B10278" s="24">
        <v>7581654705</v>
      </c>
      <c r="C10278" s="26">
        <v>44117</v>
      </c>
      <c r="D10278" s="27">
        <v>20000</v>
      </c>
      <c r="E10278" s="24" t="s">
        <v>9</v>
      </c>
      <c r="F10278" s="24">
        <v>12</v>
      </c>
      <c r="G10278" s="37" t="s">
        <v>49</v>
      </c>
      <c r="H10278" s="38">
        <f>((VLOOKUP(F10278,'Data. Commission'!$B$2:$C$6,2,))/100)*D10278</f>
        <v>400</v>
      </c>
      <c r="I10278" s="38" t="str">
        <f>VLOOKUP(A10278,'Data. User Inf'!$A$2:$D$13428,4,)</f>
        <v>23_to_27</v>
      </c>
      <c r="J10278" s="38" t="str">
        <f>VLOOKUP(A10278,'Data. User Inf'!$A$2:$E$13428,5,)</f>
        <v>FEMALE</v>
      </c>
      <c r="K10278" s="38" t="str">
        <f>VLOOKUP(A10278,'Data. User Inf'!$A$2:$E$13428,3,)</f>
        <v>Other Cities</v>
      </c>
      <c r="L10278" s="38" t="str">
        <f>IF('Data. User Inf'!B10278&lt;'Data. Transactions'!C10278,"Current","New")</f>
        <v>Current</v>
      </c>
    </row>
    <row r="10279" spans="1:12" ht="15.75" customHeight="1" x14ac:dyDescent="0.25">
      <c r="A10279" s="24">
        <v>54976731</v>
      </c>
      <c r="B10279" s="24">
        <v>7583622048</v>
      </c>
      <c r="C10279" s="26">
        <v>44117</v>
      </c>
      <c r="D10279" s="27">
        <v>20000</v>
      </c>
      <c r="E10279" s="28" t="s">
        <v>60</v>
      </c>
      <c r="F10279" s="24">
        <v>13</v>
      </c>
      <c r="G10279" s="37"/>
      <c r="H10279" s="38">
        <f>((VLOOKUP(F10279,'Data. Commission'!$B$2:$C$6,2,))/100)*D10279</f>
        <v>600</v>
      </c>
      <c r="I10279" s="38" t="str">
        <f>VLOOKUP(A10279,'Data. User Inf'!$A$2:$D$13428,4,)</f>
        <v>33_to_37</v>
      </c>
      <c r="J10279" s="38" t="str">
        <f>VLOOKUP(A10279,'Data. User Inf'!$A$2:$E$13428,5,)</f>
        <v>FEMALE</v>
      </c>
      <c r="K10279" s="38" t="str">
        <f>VLOOKUP(A10279,'Data. User Inf'!$A$2:$E$13428,3,)</f>
        <v>Other Cities</v>
      </c>
      <c r="L10279" s="38" t="str">
        <f>IF('Data. User Inf'!B10279&lt;'Data. Transactions'!C10279,"Current","New")</f>
        <v>Current</v>
      </c>
    </row>
    <row r="10280" spans="1:12" ht="15.75" customHeight="1" x14ac:dyDescent="0.25">
      <c r="A10280" s="24">
        <v>46060576</v>
      </c>
      <c r="B10280" s="24">
        <v>7550202511</v>
      </c>
      <c r="C10280" s="26">
        <v>44117</v>
      </c>
      <c r="D10280" s="27">
        <v>20000</v>
      </c>
      <c r="E10280" s="28" t="s">
        <v>60</v>
      </c>
      <c r="F10280" s="24">
        <v>13</v>
      </c>
      <c r="G10280" s="37"/>
      <c r="H10280" s="38">
        <f>((VLOOKUP(F10280,'Data. Commission'!$B$2:$C$6,2,))/100)*D10280</f>
        <v>600</v>
      </c>
      <c r="I10280" s="38" t="str">
        <f>VLOOKUP(A10280,'Data. User Inf'!$A$2:$D$13428,4,)</f>
        <v>33_to_37</v>
      </c>
      <c r="J10280" s="38" t="str">
        <f>VLOOKUP(A10280,'Data. User Inf'!$A$2:$E$13428,5,)</f>
        <v>MALE</v>
      </c>
      <c r="K10280" s="38" t="str">
        <f>VLOOKUP(A10280,'Data. User Inf'!$A$2:$E$13428,3,)</f>
        <v>Other Cities</v>
      </c>
      <c r="L10280" s="38" t="str">
        <f>IF('Data. User Inf'!B10280&lt;'Data. Transactions'!C10280,"Current","New")</f>
        <v>Current</v>
      </c>
    </row>
    <row r="10281" spans="1:12" ht="15.75" customHeight="1" x14ac:dyDescent="0.25">
      <c r="A10281" s="24">
        <v>42508654</v>
      </c>
      <c r="B10281" s="24">
        <v>7584762563</v>
      </c>
      <c r="C10281" s="26">
        <v>44117</v>
      </c>
      <c r="D10281" s="27">
        <v>100000</v>
      </c>
      <c r="E10281" s="28" t="s">
        <v>9</v>
      </c>
      <c r="F10281" s="24">
        <v>12</v>
      </c>
      <c r="G10281" s="37" t="s">
        <v>49</v>
      </c>
      <c r="H10281" s="38">
        <f>((VLOOKUP(F10281,'Data. Commission'!$B$2:$C$6,2,))/100)*D10281</f>
        <v>2000</v>
      </c>
      <c r="I10281" s="38" t="str">
        <f>VLOOKUP(A10281,'Data. User Inf'!$A$2:$D$13428,4,)</f>
        <v>unknown</v>
      </c>
      <c r="J10281" s="38" t="str">
        <f>VLOOKUP(A10281,'Data. User Inf'!$A$2:$E$13428,5,)</f>
        <v>MALE</v>
      </c>
      <c r="K10281" s="38" t="str">
        <f>VLOOKUP(A10281,'Data. User Inf'!$A$2:$E$13428,3,)</f>
        <v>Other Cities</v>
      </c>
      <c r="L10281" s="38" t="str">
        <f>IF('Data. User Inf'!B10281&lt;'Data. Transactions'!C10281,"Current","New")</f>
        <v>Current</v>
      </c>
    </row>
    <row r="10282" spans="1:12" ht="15.75" customHeight="1" x14ac:dyDescent="0.25">
      <c r="A10282" s="24">
        <v>30122074</v>
      </c>
      <c r="B10282" s="24">
        <v>7583511570</v>
      </c>
      <c r="C10282" s="26">
        <v>44117</v>
      </c>
      <c r="D10282" s="27">
        <v>100000</v>
      </c>
      <c r="E10282" s="28" t="s">
        <v>9</v>
      </c>
      <c r="F10282" s="24">
        <v>12</v>
      </c>
      <c r="G10282" s="37" t="s">
        <v>49</v>
      </c>
      <c r="H10282" s="38">
        <f>((VLOOKUP(F10282,'Data. Commission'!$B$2:$C$6,2,))/100)*D10282</f>
        <v>2000</v>
      </c>
      <c r="I10282" s="38" t="str">
        <f>VLOOKUP(A10282,'Data. User Inf'!$A$2:$D$13428,4,)</f>
        <v>unknown</v>
      </c>
      <c r="J10282" s="38" t="str">
        <f>VLOOKUP(A10282,'Data. User Inf'!$A$2:$E$13428,5,)</f>
        <v>MALE</v>
      </c>
      <c r="K10282" s="38" t="str">
        <f>VLOOKUP(A10282,'Data. User Inf'!$A$2:$E$13428,3,)</f>
        <v>Other Cities</v>
      </c>
      <c r="L10282" s="38" t="str">
        <f>IF('Data. User Inf'!B10282&lt;'Data. Transactions'!C10282,"Current","New")</f>
        <v>Current</v>
      </c>
    </row>
    <row r="10283" spans="1:12" ht="15.75" customHeight="1" x14ac:dyDescent="0.25">
      <c r="A10283" s="24">
        <v>48075538</v>
      </c>
      <c r="B10283" s="24">
        <v>7550455883</v>
      </c>
      <c r="C10283" s="26">
        <v>44117</v>
      </c>
      <c r="D10283" s="27">
        <v>100000</v>
      </c>
      <c r="E10283" s="28" t="s">
        <v>9</v>
      </c>
      <c r="F10283" s="24">
        <v>12</v>
      </c>
      <c r="G10283" s="37" t="s">
        <v>49</v>
      </c>
      <c r="H10283" s="38">
        <f>((VLOOKUP(F10283,'Data. Commission'!$B$2:$C$6,2,))/100)*D10283</f>
        <v>2000</v>
      </c>
      <c r="I10283" s="38" t="str">
        <f>VLOOKUP(A10283,'Data. User Inf'!$A$2:$D$13428,4,)</f>
        <v>unknown</v>
      </c>
      <c r="J10283" s="38" t="str">
        <f>VLOOKUP(A10283,'Data. User Inf'!$A$2:$E$13428,5,)</f>
        <v>FEMALE</v>
      </c>
      <c r="K10283" s="38" t="str">
        <f>VLOOKUP(A10283,'Data. User Inf'!$A$2:$E$13428,3,)</f>
        <v>Other Cities</v>
      </c>
      <c r="L10283" s="38" t="str">
        <f>IF('Data. User Inf'!B10283&lt;'Data. Transactions'!C10283,"Current","New")</f>
        <v>Current</v>
      </c>
    </row>
    <row r="10284" spans="1:12" ht="15.75" customHeight="1" x14ac:dyDescent="0.25">
      <c r="A10284" s="24">
        <v>59357180</v>
      </c>
      <c r="B10284" s="24">
        <v>7551029784</v>
      </c>
      <c r="C10284" s="26">
        <v>44117</v>
      </c>
      <c r="D10284" s="27">
        <v>10000</v>
      </c>
      <c r="E10284" s="28" t="s">
        <v>86</v>
      </c>
      <c r="F10284" s="24">
        <v>14</v>
      </c>
      <c r="G10284" s="36" t="s">
        <v>99</v>
      </c>
      <c r="H10284" s="38">
        <f>((VLOOKUP(F10284,'Data. Commission'!$B$2:$C$6,2,))/100)*D10284</f>
        <v>400</v>
      </c>
      <c r="I10284" s="38" t="str">
        <f>VLOOKUP(A10284,'Data. User Inf'!$A$2:$D$13428,4,)</f>
        <v>unknown</v>
      </c>
      <c r="J10284" s="38" t="str">
        <f>VLOOKUP(A10284,'Data. User Inf'!$A$2:$E$13428,5,)</f>
        <v>FEMALE</v>
      </c>
      <c r="K10284" s="38" t="str">
        <f>VLOOKUP(A10284,'Data. User Inf'!$A$2:$E$13428,3,)</f>
        <v>Other Cities</v>
      </c>
      <c r="L10284" s="38" t="str">
        <f>IF('Data. User Inf'!B10284&lt;'Data. Transactions'!C10284,"Current","New")</f>
        <v>Current</v>
      </c>
    </row>
    <row r="10285" spans="1:12" ht="15.75" customHeight="1" x14ac:dyDescent="0.25">
      <c r="A10285" s="24">
        <v>51913634</v>
      </c>
      <c r="B10285" s="24">
        <v>7547907745</v>
      </c>
      <c r="C10285" s="26">
        <v>44117</v>
      </c>
      <c r="D10285" s="27">
        <v>20000</v>
      </c>
      <c r="E10285" s="28" t="s">
        <v>9</v>
      </c>
      <c r="F10285" s="24">
        <v>12</v>
      </c>
      <c r="G10285" s="36" t="s">
        <v>99</v>
      </c>
      <c r="H10285" s="38">
        <f>((VLOOKUP(F10285,'Data. Commission'!$B$2:$C$6,2,))/100)*D10285</f>
        <v>400</v>
      </c>
      <c r="I10285" s="38" t="str">
        <f>VLOOKUP(A10285,'Data. User Inf'!$A$2:$D$13428,4,)</f>
        <v>unknown</v>
      </c>
      <c r="J10285" s="38" t="str">
        <f>VLOOKUP(A10285,'Data. User Inf'!$A$2:$E$13428,5,)</f>
        <v>FEMALE</v>
      </c>
      <c r="K10285" s="38" t="str">
        <f>VLOOKUP(A10285,'Data. User Inf'!$A$2:$E$13428,3,)</f>
        <v>Other Cities</v>
      </c>
      <c r="L10285" s="38" t="str">
        <f>IF('Data. User Inf'!B10285&lt;'Data. Transactions'!C10285,"Current","New")</f>
        <v>Current</v>
      </c>
    </row>
    <row r="10286" spans="1:12" ht="15.75" customHeight="1" x14ac:dyDescent="0.25">
      <c r="A10286" s="24">
        <v>38995984</v>
      </c>
      <c r="B10286" s="24">
        <v>7548682697</v>
      </c>
      <c r="C10286" s="26">
        <v>44117</v>
      </c>
      <c r="D10286" s="27">
        <v>20000</v>
      </c>
      <c r="E10286" s="24" t="s">
        <v>9</v>
      </c>
      <c r="F10286" s="24">
        <v>12</v>
      </c>
      <c r="G10286" s="37"/>
      <c r="H10286" s="38">
        <f>((VLOOKUP(F10286,'Data. Commission'!$B$2:$C$6,2,))/100)*D10286</f>
        <v>400</v>
      </c>
      <c r="I10286" s="38" t="str">
        <f>VLOOKUP(A10286,'Data. User Inf'!$A$2:$D$13428,4,)</f>
        <v>23_to_27</v>
      </c>
      <c r="J10286" s="38" t="str">
        <f>VLOOKUP(A10286,'Data. User Inf'!$A$2:$E$13428,5,)</f>
        <v>MALE</v>
      </c>
      <c r="K10286" s="38" t="str">
        <f>VLOOKUP(A10286,'Data. User Inf'!$A$2:$E$13428,3,)</f>
        <v>Other Cities</v>
      </c>
      <c r="L10286" s="38" t="str">
        <f>IF('Data. User Inf'!B10286&lt;'Data. Transactions'!C10286,"Current","New")</f>
        <v>Current</v>
      </c>
    </row>
    <row r="10287" spans="1:12" ht="15.75" customHeight="1" x14ac:dyDescent="0.25">
      <c r="A10287" s="24">
        <v>53731288</v>
      </c>
      <c r="B10287" s="24">
        <v>7579502721</v>
      </c>
      <c r="C10287" s="26">
        <v>44117</v>
      </c>
      <c r="D10287" s="27">
        <v>10000</v>
      </c>
      <c r="E10287" s="24" t="s">
        <v>9</v>
      </c>
      <c r="F10287" s="24">
        <v>12</v>
      </c>
      <c r="G10287" s="37"/>
      <c r="H10287" s="38">
        <f>((VLOOKUP(F10287,'Data. Commission'!$B$2:$C$6,2,))/100)*D10287</f>
        <v>200</v>
      </c>
      <c r="I10287" s="38" t="str">
        <f>VLOOKUP(A10287,'Data. User Inf'!$A$2:$D$13428,4,)</f>
        <v>18_to_22</v>
      </c>
      <c r="J10287" s="38" t="str">
        <f>VLOOKUP(A10287,'Data. User Inf'!$A$2:$E$13428,5,)</f>
        <v>MALE</v>
      </c>
      <c r="K10287" s="38" t="str">
        <f>VLOOKUP(A10287,'Data. User Inf'!$A$2:$E$13428,3,)</f>
        <v>Hà Nội</v>
      </c>
      <c r="L10287" s="38" t="str">
        <f>IF('Data. User Inf'!B10287&lt;'Data. Transactions'!C10287,"Current","New")</f>
        <v>Current</v>
      </c>
    </row>
    <row r="10288" spans="1:12" ht="15.75" customHeight="1" x14ac:dyDescent="0.25">
      <c r="A10288" s="24">
        <v>25133550</v>
      </c>
      <c r="B10288" s="24">
        <v>7545522644</v>
      </c>
      <c r="C10288" s="26">
        <v>44117</v>
      </c>
      <c r="D10288" s="27">
        <v>100000</v>
      </c>
      <c r="E10288" s="24" t="s">
        <v>86</v>
      </c>
      <c r="F10288" s="24">
        <v>14</v>
      </c>
      <c r="G10288" s="37"/>
      <c r="H10288" s="38">
        <f>((VLOOKUP(F10288,'Data. Commission'!$B$2:$C$6,2,))/100)*D10288</f>
        <v>4000</v>
      </c>
      <c r="I10288" s="38" t="str">
        <f>VLOOKUP(A10288,'Data. User Inf'!$A$2:$D$13428,4,)</f>
        <v>unknown</v>
      </c>
      <c r="J10288" s="38" t="str">
        <f>VLOOKUP(A10288,'Data. User Inf'!$A$2:$E$13428,5,)</f>
        <v>MALE</v>
      </c>
      <c r="K10288" s="38" t="str">
        <f>VLOOKUP(A10288,'Data. User Inf'!$A$2:$E$13428,3,)</f>
        <v>Other Cities</v>
      </c>
      <c r="L10288" s="38" t="str">
        <f>IF('Data. User Inf'!B10288&lt;'Data. Transactions'!C10288,"Current","New")</f>
        <v>Current</v>
      </c>
    </row>
    <row r="10289" spans="1:12" ht="15.75" customHeight="1" x14ac:dyDescent="0.25">
      <c r="A10289" s="24">
        <v>59000103</v>
      </c>
      <c r="B10289" s="24">
        <v>7581790147</v>
      </c>
      <c r="C10289" s="26">
        <v>44117</v>
      </c>
      <c r="D10289" s="27">
        <v>10000</v>
      </c>
      <c r="E10289" s="24" t="s">
        <v>9</v>
      </c>
      <c r="F10289" s="24">
        <v>12</v>
      </c>
      <c r="G10289" s="37"/>
      <c r="H10289" s="38">
        <f>((VLOOKUP(F10289,'Data. Commission'!$B$2:$C$6,2,))/100)*D10289</f>
        <v>200</v>
      </c>
      <c r="I10289" s="38" t="str">
        <f>VLOOKUP(A10289,'Data. User Inf'!$A$2:$D$13428,4,)</f>
        <v>unknown</v>
      </c>
      <c r="J10289" s="38" t="str">
        <f>VLOOKUP(A10289,'Data. User Inf'!$A$2:$E$13428,5,)</f>
        <v>MALE</v>
      </c>
      <c r="K10289" s="38" t="str">
        <f>VLOOKUP(A10289,'Data. User Inf'!$A$2:$E$13428,3,)</f>
        <v>Hà Nội</v>
      </c>
      <c r="L10289" s="38" t="str">
        <f>IF('Data. User Inf'!B10289&lt;'Data. Transactions'!C10289,"Current","New")</f>
        <v>Current</v>
      </c>
    </row>
    <row r="10290" spans="1:12" ht="15.75" customHeight="1" x14ac:dyDescent="0.25">
      <c r="A10290" s="24">
        <v>57703547</v>
      </c>
      <c r="B10290" s="24">
        <v>7545692511</v>
      </c>
      <c r="C10290" s="26">
        <v>44117</v>
      </c>
      <c r="D10290" s="27">
        <v>100000</v>
      </c>
      <c r="E10290" s="28" t="s">
        <v>9</v>
      </c>
      <c r="F10290" s="24">
        <v>12</v>
      </c>
      <c r="G10290" s="37" t="s">
        <v>49</v>
      </c>
      <c r="H10290" s="38">
        <f>((VLOOKUP(F10290,'Data. Commission'!$B$2:$C$6,2,))/100)*D10290</f>
        <v>2000</v>
      </c>
      <c r="I10290" s="38" t="str">
        <f>VLOOKUP(A10290,'Data. User Inf'!$A$2:$D$13428,4,)</f>
        <v>23_to_27</v>
      </c>
      <c r="J10290" s="38" t="str">
        <f>VLOOKUP(A10290,'Data. User Inf'!$A$2:$E$13428,5,)</f>
        <v>MALE</v>
      </c>
      <c r="K10290" s="38" t="str">
        <f>VLOOKUP(A10290,'Data. User Inf'!$A$2:$E$13428,3,)</f>
        <v>Other Cities</v>
      </c>
      <c r="L10290" s="38" t="str">
        <f>IF('Data. User Inf'!B10290&lt;'Data. Transactions'!C10290,"Current","New")</f>
        <v>Current</v>
      </c>
    </row>
    <row r="10291" spans="1:12" ht="15.75" customHeight="1" x14ac:dyDescent="0.25">
      <c r="A10291" s="24">
        <v>41273475</v>
      </c>
      <c r="B10291" s="24">
        <v>7550854256</v>
      </c>
      <c r="C10291" s="26">
        <v>44117</v>
      </c>
      <c r="D10291" s="27">
        <v>20000</v>
      </c>
      <c r="E10291" s="28" t="s">
        <v>9</v>
      </c>
      <c r="F10291" s="24">
        <v>12</v>
      </c>
      <c r="G10291" s="36" t="s">
        <v>99</v>
      </c>
      <c r="H10291" s="38">
        <f>((VLOOKUP(F10291,'Data. Commission'!$B$2:$C$6,2,))/100)*D10291</f>
        <v>400</v>
      </c>
      <c r="I10291" s="38" t="str">
        <f>VLOOKUP(A10291,'Data. User Inf'!$A$2:$D$13428,4,)</f>
        <v>23_to_27</v>
      </c>
      <c r="J10291" s="38" t="str">
        <f>VLOOKUP(A10291,'Data. User Inf'!$A$2:$E$13428,5,)</f>
        <v>FEMALE</v>
      </c>
      <c r="K10291" s="38" t="str">
        <f>VLOOKUP(A10291,'Data. User Inf'!$A$2:$E$13428,3,)</f>
        <v>Other Cities</v>
      </c>
      <c r="L10291" s="38" t="str">
        <f>IF('Data. User Inf'!B10291&lt;'Data. Transactions'!C10291,"Current","New")</f>
        <v>Current</v>
      </c>
    </row>
    <row r="10292" spans="1:12" ht="15.75" customHeight="1" x14ac:dyDescent="0.25">
      <c r="A10292" s="24">
        <v>3355827</v>
      </c>
      <c r="B10292" s="24">
        <v>7549023228</v>
      </c>
      <c r="C10292" s="26">
        <v>44117</v>
      </c>
      <c r="D10292" s="27">
        <v>100000</v>
      </c>
      <c r="E10292" s="28" t="s">
        <v>9</v>
      </c>
      <c r="F10292" s="24">
        <v>12</v>
      </c>
      <c r="G10292" s="37" t="s">
        <v>49</v>
      </c>
      <c r="H10292" s="38">
        <f>((VLOOKUP(F10292,'Data. Commission'!$B$2:$C$6,2,))/100)*D10292</f>
        <v>2000</v>
      </c>
      <c r="I10292" s="38" t="str">
        <f>VLOOKUP(A10292,'Data. User Inf'!$A$2:$D$13428,4,)</f>
        <v>28_to_32</v>
      </c>
      <c r="J10292" s="38" t="str">
        <f>VLOOKUP(A10292,'Data. User Inf'!$A$2:$E$13428,5,)</f>
        <v>MALE</v>
      </c>
      <c r="K10292" s="38" t="str">
        <f>VLOOKUP(A10292,'Data. User Inf'!$A$2:$E$13428,3,)</f>
        <v>Other Cities</v>
      </c>
      <c r="L10292" s="38" t="str">
        <f>IF('Data. User Inf'!B10292&lt;'Data. Transactions'!C10292,"Current","New")</f>
        <v>Current</v>
      </c>
    </row>
    <row r="10293" spans="1:12" ht="15.75" customHeight="1" x14ac:dyDescent="0.25">
      <c r="A10293" s="24">
        <v>58650594</v>
      </c>
      <c r="B10293" s="24">
        <v>7578865122</v>
      </c>
      <c r="C10293" s="26">
        <v>44117</v>
      </c>
      <c r="D10293" s="27">
        <v>10000</v>
      </c>
      <c r="E10293" s="28" t="s">
        <v>9</v>
      </c>
      <c r="F10293" s="24">
        <v>12</v>
      </c>
      <c r="G10293" s="36" t="s">
        <v>99</v>
      </c>
      <c r="H10293" s="38">
        <f>((VLOOKUP(F10293,'Data. Commission'!$B$2:$C$6,2,))/100)*D10293</f>
        <v>200</v>
      </c>
      <c r="I10293" s="38" t="str">
        <f>VLOOKUP(A10293,'Data. User Inf'!$A$2:$D$13428,4,)</f>
        <v>unknown</v>
      </c>
      <c r="J10293" s="38" t="str">
        <f>VLOOKUP(A10293,'Data. User Inf'!$A$2:$E$13428,5,)</f>
        <v>FEMALE</v>
      </c>
      <c r="K10293" s="38" t="str">
        <f>VLOOKUP(A10293,'Data. User Inf'!$A$2:$E$13428,3,)</f>
        <v>Unknown</v>
      </c>
      <c r="L10293" s="38" t="str">
        <f>IF('Data. User Inf'!B10293&lt;'Data. Transactions'!C10293,"Current","New")</f>
        <v>Current</v>
      </c>
    </row>
    <row r="10294" spans="1:12" ht="15.75" customHeight="1" x14ac:dyDescent="0.25">
      <c r="A10294" s="24">
        <v>54139546</v>
      </c>
      <c r="B10294" s="24">
        <v>7603071719</v>
      </c>
      <c r="C10294" s="26">
        <v>44118</v>
      </c>
      <c r="D10294" s="27">
        <v>10000</v>
      </c>
      <c r="E10294" s="28" t="s">
        <v>60</v>
      </c>
      <c r="F10294" s="24">
        <v>13</v>
      </c>
      <c r="G10294" s="37"/>
      <c r="H10294" s="38">
        <f>((VLOOKUP(F10294,'Data. Commission'!$B$2:$C$6,2,))/100)*D10294</f>
        <v>300</v>
      </c>
      <c r="I10294" s="38" t="str">
        <f>VLOOKUP(A10294,'Data. User Inf'!$A$2:$D$13428,4,)</f>
        <v>23_to_27</v>
      </c>
      <c r="J10294" s="38" t="str">
        <f>VLOOKUP(A10294,'Data. User Inf'!$A$2:$E$13428,5,)</f>
        <v>FEMALE</v>
      </c>
      <c r="K10294" s="38" t="str">
        <f>VLOOKUP(A10294,'Data. User Inf'!$A$2:$E$13428,3,)</f>
        <v>Hồ Chí Minh</v>
      </c>
      <c r="L10294" s="38" t="str">
        <f>IF('Data. User Inf'!B10294&lt;'Data. Transactions'!C10294,"Current","New")</f>
        <v>Current</v>
      </c>
    </row>
    <row r="10295" spans="1:12" ht="15.75" customHeight="1" x14ac:dyDescent="0.25">
      <c r="A10295" s="24">
        <v>41924855</v>
      </c>
      <c r="B10295" s="24">
        <v>7585211649</v>
      </c>
      <c r="C10295" s="26">
        <v>44118</v>
      </c>
      <c r="D10295" s="27">
        <v>10000</v>
      </c>
      <c r="E10295" s="24" t="s">
        <v>86</v>
      </c>
      <c r="F10295" s="24">
        <v>14</v>
      </c>
      <c r="G10295" s="37" t="s">
        <v>49</v>
      </c>
      <c r="H10295" s="38">
        <f>((VLOOKUP(F10295,'Data. Commission'!$B$2:$C$6,2,))/100)*D10295</f>
        <v>400</v>
      </c>
      <c r="I10295" s="38" t="str">
        <f>VLOOKUP(A10295,'Data. User Inf'!$A$2:$D$13428,4,)</f>
        <v>28_to_32</v>
      </c>
      <c r="J10295" s="38" t="str">
        <f>VLOOKUP(A10295,'Data. User Inf'!$A$2:$E$13428,5,)</f>
        <v>MALE</v>
      </c>
      <c r="K10295" s="38" t="str">
        <f>VLOOKUP(A10295,'Data. User Inf'!$A$2:$E$13428,3,)</f>
        <v>Other Cities</v>
      </c>
      <c r="L10295" s="38" t="str">
        <f>IF('Data. User Inf'!B10295&lt;'Data. Transactions'!C10295,"Current","New")</f>
        <v>Current</v>
      </c>
    </row>
    <row r="10296" spans="1:12" ht="15.75" customHeight="1" x14ac:dyDescent="0.25">
      <c r="A10296" s="24">
        <v>50984132</v>
      </c>
      <c r="B10296" s="24">
        <v>7585726087</v>
      </c>
      <c r="C10296" s="26">
        <v>44118</v>
      </c>
      <c r="D10296" s="27">
        <v>50000</v>
      </c>
      <c r="E10296" s="28" t="s">
        <v>9</v>
      </c>
      <c r="F10296" s="24">
        <v>12</v>
      </c>
      <c r="G10296" s="36" t="s">
        <v>99</v>
      </c>
      <c r="H10296" s="38">
        <f>((VLOOKUP(F10296,'Data. Commission'!$B$2:$C$6,2,))/100)*D10296</f>
        <v>1000</v>
      </c>
      <c r="I10296" s="38" t="str">
        <f>VLOOKUP(A10296,'Data. User Inf'!$A$2:$D$13428,4,)</f>
        <v>&gt;37</v>
      </c>
      <c r="J10296" s="38" t="str">
        <f>VLOOKUP(A10296,'Data. User Inf'!$A$2:$E$13428,5,)</f>
        <v>MALE</v>
      </c>
      <c r="K10296" s="38" t="str">
        <f>VLOOKUP(A10296,'Data. User Inf'!$A$2:$E$13428,3,)</f>
        <v>Hồ Chí Minh</v>
      </c>
      <c r="L10296" s="38" t="str">
        <f>IF('Data. User Inf'!B10296&lt;'Data. Transactions'!C10296,"Current","New")</f>
        <v>Current</v>
      </c>
    </row>
    <row r="10297" spans="1:12" ht="15.75" customHeight="1" x14ac:dyDescent="0.25">
      <c r="A10297" s="24">
        <v>39873077</v>
      </c>
      <c r="B10297" s="24">
        <v>7587811354</v>
      </c>
      <c r="C10297" s="26">
        <v>44118</v>
      </c>
      <c r="D10297" s="27">
        <v>20000</v>
      </c>
      <c r="E10297" s="28" t="s">
        <v>60</v>
      </c>
      <c r="F10297" s="24">
        <v>13</v>
      </c>
      <c r="G10297" s="37"/>
      <c r="H10297" s="38">
        <f>((VLOOKUP(F10297,'Data. Commission'!$B$2:$C$6,2,))/100)*D10297</f>
        <v>600</v>
      </c>
      <c r="I10297" s="38" t="str">
        <f>VLOOKUP(A10297,'Data. User Inf'!$A$2:$D$13428,4,)</f>
        <v>18_to_22</v>
      </c>
      <c r="J10297" s="38" t="str">
        <f>VLOOKUP(A10297,'Data. User Inf'!$A$2:$E$13428,5,)</f>
        <v>MALE</v>
      </c>
      <c r="K10297" s="38" t="str">
        <f>VLOOKUP(A10297,'Data. User Inf'!$A$2:$E$13428,3,)</f>
        <v>Other Cities</v>
      </c>
      <c r="L10297" s="38" t="str">
        <f>IF('Data. User Inf'!B10297&lt;'Data. Transactions'!C10297,"Current","New")</f>
        <v>Current</v>
      </c>
    </row>
    <row r="10298" spans="1:12" ht="15.75" customHeight="1" x14ac:dyDescent="0.25">
      <c r="A10298" s="24">
        <v>4334428</v>
      </c>
      <c r="B10298" s="24">
        <v>7589244276</v>
      </c>
      <c r="C10298" s="26">
        <v>44118</v>
      </c>
      <c r="D10298" s="27">
        <v>20000</v>
      </c>
      <c r="E10298" s="28" t="s">
        <v>60</v>
      </c>
      <c r="F10298" s="24">
        <v>13</v>
      </c>
      <c r="G10298" s="36" t="s">
        <v>99</v>
      </c>
      <c r="H10298" s="38">
        <f>((VLOOKUP(F10298,'Data. Commission'!$B$2:$C$6,2,))/100)*D10298</f>
        <v>600</v>
      </c>
      <c r="I10298" s="38" t="str">
        <f>VLOOKUP(A10298,'Data. User Inf'!$A$2:$D$13428,4,)</f>
        <v>18_to_22</v>
      </c>
      <c r="J10298" s="38" t="str">
        <f>VLOOKUP(A10298,'Data. User Inf'!$A$2:$E$13428,5,)</f>
        <v>FEMALE</v>
      </c>
      <c r="K10298" s="38" t="str">
        <f>VLOOKUP(A10298,'Data. User Inf'!$A$2:$E$13428,3,)</f>
        <v>Other Cities</v>
      </c>
      <c r="L10298" s="38" t="str">
        <f>IF('Data. User Inf'!B10298&lt;'Data. Transactions'!C10298,"Current","New")</f>
        <v>Current</v>
      </c>
    </row>
    <row r="10299" spans="1:12" ht="15.75" customHeight="1" x14ac:dyDescent="0.25">
      <c r="A10299" s="24">
        <v>41238078</v>
      </c>
      <c r="B10299" s="24">
        <v>7593176411</v>
      </c>
      <c r="C10299" s="26">
        <v>44118</v>
      </c>
      <c r="D10299" s="27">
        <v>100000</v>
      </c>
      <c r="E10299" s="28" t="s">
        <v>9</v>
      </c>
      <c r="F10299" s="24">
        <v>12</v>
      </c>
      <c r="G10299" s="37" t="s">
        <v>49</v>
      </c>
      <c r="H10299" s="38">
        <f>((VLOOKUP(F10299,'Data. Commission'!$B$2:$C$6,2,))/100)*D10299</f>
        <v>2000</v>
      </c>
      <c r="I10299" s="38" t="str">
        <f>VLOOKUP(A10299,'Data. User Inf'!$A$2:$D$13428,4,)</f>
        <v>18_to_22</v>
      </c>
      <c r="J10299" s="38" t="str">
        <f>VLOOKUP(A10299,'Data. User Inf'!$A$2:$E$13428,5,)</f>
        <v>FEMALE</v>
      </c>
      <c r="K10299" s="38" t="str">
        <f>VLOOKUP(A10299,'Data. User Inf'!$A$2:$E$13428,3,)</f>
        <v>Other Cities</v>
      </c>
      <c r="L10299" s="38" t="str">
        <f>IF('Data. User Inf'!B10299&lt;'Data. Transactions'!C10299,"Current","New")</f>
        <v>Current</v>
      </c>
    </row>
    <row r="10300" spans="1:12" ht="15.75" customHeight="1" x14ac:dyDescent="0.25">
      <c r="A10300" s="24">
        <v>45792335</v>
      </c>
      <c r="B10300" s="24">
        <v>7604358204</v>
      </c>
      <c r="C10300" s="26">
        <v>44118</v>
      </c>
      <c r="D10300" s="27">
        <v>10000</v>
      </c>
      <c r="E10300" s="28" t="s">
        <v>60</v>
      </c>
      <c r="F10300" s="24">
        <v>13</v>
      </c>
      <c r="G10300" s="36" t="s">
        <v>99</v>
      </c>
      <c r="H10300" s="38">
        <f>((VLOOKUP(F10300,'Data. Commission'!$B$2:$C$6,2,))/100)*D10300</f>
        <v>300</v>
      </c>
      <c r="I10300" s="38" t="str">
        <f>VLOOKUP(A10300,'Data. User Inf'!$A$2:$D$13428,4,)</f>
        <v>18_to_22</v>
      </c>
      <c r="J10300" s="38" t="str">
        <f>VLOOKUP(A10300,'Data. User Inf'!$A$2:$E$13428,5,)</f>
        <v>FEMALE</v>
      </c>
      <c r="K10300" s="38" t="str">
        <f>VLOOKUP(A10300,'Data. User Inf'!$A$2:$E$13428,3,)</f>
        <v>Other Cities</v>
      </c>
      <c r="L10300" s="38" t="str">
        <f>IF('Data. User Inf'!B10300&lt;'Data. Transactions'!C10300,"Current","New")</f>
        <v>Current</v>
      </c>
    </row>
    <row r="10301" spans="1:12" ht="15.75" customHeight="1" x14ac:dyDescent="0.25">
      <c r="A10301" s="24">
        <v>55634697</v>
      </c>
      <c r="B10301" s="24">
        <v>7598421293</v>
      </c>
      <c r="C10301" s="26">
        <v>44118</v>
      </c>
      <c r="D10301" s="27">
        <v>50000</v>
      </c>
      <c r="E10301" s="28" t="s">
        <v>9</v>
      </c>
      <c r="F10301" s="24">
        <v>12</v>
      </c>
      <c r="G10301" s="36" t="s">
        <v>99</v>
      </c>
      <c r="H10301" s="38">
        <f>((VLOOKUP(F10301,'Data. Commission'!$B$2:$C$6,2,))/100)*D10301</f>
        <v>1000</v>
      </c>
      <c r="I10301" s="38" t="str">
        <f>VLOOKUP(A10301,'Data. User Inf'!$A$2:$D$13428,4,)</f>
        <v>18_to_22</v>
      </c>
      <c r="J10301" s="38" t="str">
        <f>VLOOKUP(A10301,'Data. User Inf'!$A$2:$E$13428,5,)</f>
        <v>MALE</v>
      </c>
      <c r="K10301" s="38" t="str">
        <f>VLOOKUP(A10301,'Data. User Inf'!$A$2:$E$13428,3,)</f>
        <v>Other Cities</v>
      </c>
      <c r="L10301" s="38" t="str">
        <f>IF('Data. User Inf'!B10301&lt;'Data. Transactions'!C10301,"Current","New")</f>
        <v>Current</v>
      </c>
    </row>
    <row r="10302" spans="1:12" ht="15.75" customHeight="1" x14ac:dyDescent="0.25">
      <c r="A10302" s="24">
        <v>47592181</v>
      </c>
      <c r="B10302" s="24">
        <v>7591982411</v>
      </c>
      <c r="C10302" s="26">
        <v>44118</v>
      </c>
      <c r="D10302" s="27">
        <v>20000</v>
      </c>
      <c r="E10302" s="28" t="s">
        <v>9</v>
      </c>
      <c r="F10302" s="24">
        <v>12</v>
      </c>
      <c r="G10302" s="36" t="s">
        <v>99</v>
      </c>
      <c r="H10302" s="38">
        <f>((VLOOKUP(F10302,'Data. Commission'!$B$2:$C$6,2,))/100)*D10302</f>
        <v>400</v>
      </c>
      <c r="I10302" s="38" t="str">
        <f>VLOOKUP(A10302,'Data. User Inf'!$A$2:$D$13428,4,)</f>
        <v>18_to_22</v>
      </c>
      <c r="J10302" s="38" t="str">
        <f>VLOOKUP(A10302,'Data. User Inf'!$A$2:$E$13428,5,)</f>
        <v>FEMALE</v>
      </c>
      <c r="K10302" s="38" t="str">
        <f>VLOOKUP(A10302,'Data. User Inf'!$A$2:$E$13428,3,)</f>
        <v>Other Cities</v>
      </c>
      <c r="L10302" s="38" t="str">
        <f>IF('Data. User Inf'!B10302&lt;'Data. Transactions'!C10302,"Current","New")</f>
        <v>Current</v>
      </c>
    </row>
    <row r="10303" spans="1:12" ht="15.75" customHeight="1" x14ac:dyDescent="0.25">
      <c r="A10303" s="24">
        <v>7301031</v>
      </c>
      <c r="B10303" s="24">
        <v>7598685179</v>
      </c>
      <c r="C10303" s="26">
        <v>44118</v>
      </c>
      <c r="D10303" s="27">
        <v>50000</v>
      </c>
      <c r="E10303" s="28" t="s">
        <v>60</v>
      </c>
      <c r="F10303" s="24">
        <v>13</v>
      </c>
      <c r="G10303" s="36" t="s">
        <v>99</v>
      </c>
      <c r="H10303" s="38">
        <f>((VLOOKUP(F10303,'Data. Commission'!$B$2:$C$6,2,))/100)*D10303</f>
        <v>1500</v>
      </c>
      <c r="I10303" s="38" t="str">
        <f>VLOOKUP(A10303,'Data. User Inf'!$A$2:$D$13428,4,)</f>
        <v>28_to_32</v>
      </c>
      <c r="J10303" s="38" t="str">
        <f>VLOOKUP(A10303,'Data. User Inf'!$A$2:$E$13428,5,)</f>
        <v>MALE</v>
      </c>
      <c r="K10303" s="38" t="str">
        <f>VLOOKUP(A10303,'Data. User Inf'!$A$2:$E$13428,3,)</f>
        <v>Hồ Chí Minh</v>
      </c>
      <c r="L10303" s="38" t="str">
        <f>IF('Data. User Inf'!B10303&lt;'Data. Transactions'!C10303,"Current","New")</f>
        <v>Current</v>
      </c>
    </row>
    <row r="10304" spans="1:12" ht="15.75" customHeight="1" x14ac:dyDescent="0.25">
      <c r="A10304" s="24">
        <v>44917662</v>
      </c>
      <c r="B10304" s="24">
        <v>7593421234</v>
      </c>
      <c r="C10304" s="26">
        <v>44118</v>
      </c>
      <c r="D10304" s="27">
        <v>30000</v>
      </c>
      <c r="E10304" s="28" t="s">
        <v>60</v>
      </c>
      <c r="F10304" s="24">
        <v>13</v>
      </c>
      <c r="G10304" s="36" t="s">
        <v>99</v>
      </c>
      <c r="H10304" s="38">
        <f>((VLOOKUP(F10304,'Data. Commission'!$B$2:$C$6,2,))/100)*D10304</f>
        <v>900</v>
      </c>
      <c r="I10304" s="38" t="str">
        <f>VLOOKUP(A10304,'Data. User Inf'!$A$2:$D$13428,4,)</f>
        <v>28_to_32</v>
      </c>
      <c r="J10304" s="38" t="str">
        <f>VLOOKUP(A10304,'Data. User Inf'!$A$2:$E$13428,5,)</f>
        <v>FEMALE</v>
      </c>
      <c r="K10304" s="38" t="str">
        <f>VLOOKUP(A10304,'Data. User Inf'!$A$2:$E$13428,3,)</f>
        <v>Hồ Chí Minh</v>
      </c>
      <c r="L10304" s="38" t="str">
        <f>IF('Data. User Inf'!B10304&lt;'Data. Transactions'!C10304,"Current","New")</f>
        <v>Current</v>
      </c>
    </row>
    <row r="10305" spans="1:12" ht="15.75" customHeight="1" x14ac:dyDescent="0.25">
      <c r="A10305" s="24">
        <v>41339672</v>
      </c>
      <c r="B10305" s="24">
        <v>7603890148</v>
      </c>
      <c r="C10305" s="26">
        <v>44118</v>
      </c>
      <c r="D10305" s="27">
        <v>30000</v>
      </c>
      <c r="E10305" s="28" t="s">
        <v>9</v>
      </c>
      <c r="F10305" s="24">
        <v>12</v>
      </c>
      <c r="G10305" s="36" t="s">
        <v>99</v>
      </c>
      <c r="H10305" s="38">
        <f>((VLOOKUP(F10305,'Data. Commission'!$B$2:$C$6,2,))/100)*D10305</f>
        <v>600</v>
      </c>
      <c r="I10305" s="38" t="str">
        <f>VLOOKUP(A10305,'Data. User Inf'!$A$2:$D$13428,4,)</f>
        <v>28_to_32</v>
      </c>
      <c r="J10305" s="38" t="str">
        <f>VLOOKUP(A10305,'Data. User Inf'!$A$2:$E$13428,5,)</f>
        <v>MALE</v>
      </c>
      <c r="K10305" s="38" t="str">
        <f>VLOOKUP(A10305,'Data. User Inf'!$A$2:$E$13428,3,)</f>
        <v>Hồ Chí Minh</v>
      </c>
      <c r="L10305" s="38" t="str">
        <f>IF('Data. User Inf'!B10305&lt;'Data. Transactions'!C10305,"Current","New")</f>
        <v>Current</v>
      </c>
    </row>
    <row r="10306" spans="1:12" ht="15.75" customHeight="1" x14ac:dyDescent="0.25">
      <c r="A10306" s="24">
        <v>35874295</v>
      </c>
      <c r="B10306" s="24">
        <v>7600619121</v>
      </c>
      <c r="C10306" s="26">
        <v>44118</v>
      </c>
      <c r="D10306" s="27">
        <v>10000</v>
      </c>
      <c r="E10306" s="28" t="s">
        <v>87</v>
      </c>
      <c r="F10306" s="24">
        <v>15</v>
      </c>
      <c r="G10306" s="37"/>
      <c r="H10306" s="38">
        <f>((VLOOKUP(F10306,'Data. Commission'!$B$2:$C$6,2,))/100)*D10306</f>
        <v>400</v>
      </c>
      <c r="I10306" s="38" t="str">
        <f>VLOOKUP(A10306,'Data. User Inf'!$A$2:$D$13428,4,)</f>
        <v>23_to_27</v>
      </c>
      <c r="J10306" s="38" t="str">
        <f>VLOOKUP(A10306,'Data. User Inf'!$A$2:$E$13428,5,)</f>
        <v>MALE</v>
      </c>
      <c r="K10306" s="38" t="str">
        <f>VLOOKUP(A10306,'Data. User Inf'!$A$2:$E$13428,3,)</f>
        <v>Other Cities</v>
      </c>
      <c r="L10306" s="38" t="str">
        <f>IF('Data. User Inf'!B10306&lt;'Data. Transactions'!C10306,"Current","New")</f>
        <v>Current</v>
      </c>
    </row>
    <row r="10307" spans="1:12" ht="15.75" customHeight="1" x14ac:dyDescent="0.25">
      <c r="A10307" s="24">
        <v>30191437</v>
      </c>
      <c r="B10307" s="24">
        <v>7587463720</v>
      </c>
      <c r="C10307" s="26">
        <v>44118</v>
      </c>
      <c r="D10307" s="27">
        <v>50000</v>
      </c>
      <c r="E10307" s="28" t="s">
        <v>9</v>
      </c>
      <c r="F10307" s="24">
        <v>12</v>
      </c>
      <c r="G10307" s="36" t="s">
        <v>99</v>
      </c>
      <c r="H10307" s="38">
        <f>((VLOOKUP(F10307,'Data. Commission'!$B$2:$C$6,2,))/100)*D10307</f>
        <v>1000</v>
      </c>
      <c r="I10307" s="38" t="str">
        <f>VLOOKUP(A10307,'Data. User Inf'!$A$2:$D$13428,4,)</f>
        <v>23_to_27</v>
      </c>
      <c r="J10307" s="38" t="str">
        <f>VLOOKUP(A10307,'Data. User Inf'!$A$2:$E$13428,5,)</f>
        <v>MALE</v>
      </c>
      <c r="K10307" s="38" t="str">
        <f>VLOOKUP(A10307,'Data. User Inf'!$A$2:$E$13428,3,)</f>
        <v>Hà Nội</v>
      </c>
      <c r="L10307" s="38" t="str">
        <f>IF('Data. User Inf'!B10307&lt;'Data. Transactions'!C10307,"Current","New")</f>
        <v>Current</v>
      </c>
    </row>
    <row r="10308" spans="1:12" ht="15.75" customHeight="1" x14ac:dyDescent="0.25">
      <c r="A10308" s="24">
        <v>39018975</v>
      </c>
      <c r="B10308" s="24">
        <v>7602562382</v>
      </c>
      <c r="C10308" s="26">
        <v>44118</v>
      </c>
      <c r="D10308" s="27">
        <v>200000</v>
      </c>
      <c r="E10308" s="28" t="s">
        <v>86</v>
      </c>
      <c r="F10308" s="24">
        <v>14</v>
      </c>
      <c r="G10308" s="37" t="s">
        <v>49</v>
      </c>
      <c r="H10308" s="38">
        <f>((VLOOKUP(F10308,'Data. Commission'!$B$2:$C$6,2,))/100)*D10308</f>
        <v>8000</v>
      </c>
      <c r="I10308" s="38" t="str">
        <f>VLOOKUP(A10308,'Data. User Inf'!$A$2:$D$13428,4,)</f>
        <v>28_to_32</v>
      </c>
      <c r="J10308" s="38" t="str">
        <f>VLOOKUP(A10308,'Data. User Inf'!$A$2:$E$13428,5,)</f>
        <v>MALE</v>
      </c>
      <c r="K10308" s="38" t="str">
        <f>VLOOKUP(A10308,'Data. User Inf'!$A$2:$E$13428,3,)</f>
        <v>Hà Nội</v>
      </c>
      <c r="L10308" s="38" t="str">
        <f>IF('Data. User Inf'!B10308&lt;'Data. Transactions'!C10308,"Current","New")</f>
        <v>Current</v>
      </c>
    </row>
    <row r="10309" spans="1:12" ht="15.75" customHeight="1" x14ac:dyDescent="0.25">
      <c r="A10309" s="24">
        <v>51237908</v>
      </c>
      <c r="B10309" s="24">
        <v>7602343204</v>
      </c>
      <c r="C10309" s="26">
        <v>44118</v>
      </c>
      <c r="D10309" s="27">
        <v>30000</v>
      </c>
      <c r="E10309" s="28" t="s">
        <v>9</v>
      </c>
      <c r="F10309" s="24">
        <v>12</v>
      </c>
      <c r="G10309" s="36" t="s">
        <v>99</v>
      </c>
      <c r="H10309" s="38">
        <f>((VLOOKUP(F10309,'Data. Commission'!$B$2:$C$6,2,))/100)*D10309</f>
        <v>600</v>
      </c>
      <c r="I10309" s="38" t="str">
        <f>VLOOKUP(A10309,'Data. User Inf'!$A$2:$D$13428,4,)</f>
        <v>&gt;37</v>
      </c>
      <c r="J10309" s="38" t="str">
        <f>VLOOKUP(A10309,'Data. User Inf'!$A$2:$E$13428,5,)</f>
        <v>MALE</v>
      </c>
      <c r="K10309" s="38" t="str">
        <f>VLOOKUP(A10309,'Data. User Inf'!$A$2:$E$13428,3,)</f>
        <v>Other Cities</v>
      </c>
      <c r="L10309" s="38" t="str">
        <f>IF('Data. User Inf'!B10309&lt;'Data. Transactions'!C10309,"Current","New")</f>
        <v>Current</v>
      </c>
    </row>
    <row r="10310" spans="1:12" ht="15.75" customHeight="1" x14ac:dyDescent="0.25">
      <c r="A10310" s="24">
        <v>1302371</v>
      </c>
      <c r="B10310" s="24">
        <v>7587943366</v>
      </c>
      <c r="C10310" s="26">
        <v>44118</v>
      </c>
      <c r="D10310" s="27">
        <v>20000</v>
      </c>
      <c r="E10310" s="24" t="s">
        <v>60</v>
      </c>
      <c r="F10310" s="24">
        <v>13</v>
      </c>
      <c r="G10310" s="37"/>
      <c r="H10310" s="38">
        <f>((VLOOKUP(F10310,'Data. Commission'!$B$2:$C$6,2,))/100)*D10310</f>
        <v>600</v>
      </c>
      <c r="I10310" s="38" t="str">
        <f>VLOOKUP(A10310,'Data. User Inf'!$A$2:$D$13428,4,)</f>
        <v>33_to_37</v>
      </c>
      <c r="J10310" s="38" t="str">
        <f>VLOOKUP(A10310,'Data. User Inf'!$A$2:$E$13428,5,)</f>
        <v>FEMALE</v>
      </c>
      <c r="K10310" s="38" t="str">
        <f>VLOOKUP(A10310,'Data. User Inf'!$A$2:$E$13428,3,)</f>
        <v>Hồ Chí Minh</v>
      </c>
      <c r="L10310" s="38" t="str">
        <f>IF('Data. User Inf'!B10310&lt;'Data. Transactions'!C10310,"Current","New")</f>
        <v>Current</v>
      </c>
    </row>
    <row r="10311" spans="1:12" ht="15.75" customHeight="1" x14ac:dyDescent="0.25">
      <c r="A10311" s="24">
        <v>44883894</v>
      </c>
      <c r="B10311" s="24">
        <v>7600721460</v>
      </c>
      <c r="C10311" s="26">
        <v>44118</v>
      </c>
      <c r="D10311" s="27">
        <v>10000</v>
      </c>
      <c r="E10311" s="24" t="s">
        <v>60</v>
      </c>
      <c r="F10311" s="24">
        <v>13</v>
      </c>
      <c r="G10311" s="37"/>
      <c r="H10311" s="38">
        <f>((VLOOKUP(F10311,'Data. Commission'!$B$2:$C$6,2,))/100)*D10311</f>
        <v>300</v>
      </c>
      <c r="I10311" s="38" t="str">
        <f>VLOOKUP(A10311,'Data. User Inf'!$A$2:$D$13428,4,)</f>
        <v>33_to_37</v>
      </c>
      <c r="J10311" s="38" t="str">
        <f>VLOOKUP(A10311,'Data. User Inf'!$A$2:$E$13428,5,)</f>
        <v>MALE</v>
      </c>
      <c r="K10311" s="38" t="str">
        <f>VLOOKUP(A10311,'Data. User Inf'!$A$2:$E$13428,3,)</f>
        <v>Hồ Chí Minh</v>
      </c>
      <c r="L10311" s="38" t="str">
        <f>IF('Data. User Inf'!B10311&lt;'Data. Transactions'!C10311,"Current","New")</f>
        <v>Current</v>
      </c>
    </row>
    <row r="10312" spans="1:12" ht="15.75" customHeight="1" x14ac:dyDescent="0.25">
      <c r="A10312" s="24">
        <v>48283100</v>
      </c>
      <c r="B10312" s="24">
        <v>7584777772</v>
      </c>
      <c r="C10312" s="26">
        <v>44118</v>
      </c>
      <c r="D10312" s="27">
        <v>50000</v>
      </c>
      <c r="E10312" s="28" t="s">
        <v>9</v>
      </c>
      <c r="F10312" s="24">
        <v>12</v>
      </c>
      <c r="G10312" s="36" t="s">
        <v>99</v>
      </c>
      <c r="H10312" s="38">
        <f>((VLOOKUP(F10312,'Data. Commission'!$B$2:$C$6,2,))/100)*D10312</f>
        <v>1000</v>
      </c>
      <c r="I10312" s="38" t="str">
        <f>VLOOKUP(A10312,'Data. User Inf'!$A$2:$D$13428,4,)</f>
        <v>33_to_37</v>
      </c>
      <c r="J10312" s="38" t="str">
        <f>VLOOKUP(A10312,'Data. User Inf'!$A$2:$E$13428,5,)</f>
        <v>MALE</v>
      </c>
      <c r="K10312" s="38" t="str">
        <f>VLOOKUP(A10312,'Data. User Inf'!$A$2:$E$13428,3,)</f>
        <v>Hà Nội</v>
      </c>
      <c r="L10312" s="38" t="str">
        <f>IF('Data. User Inf'!B10312&lt;'Data. Transactions'!C10312,"Current","New")</f>
        <v>Current</v>
      </c>
    </row>
    <row r="10313" spans="1:12" ht="15.75" customHeight="1" x14ac:dyDescent="0.25">
      <c r="A10313" s="24">
        <v>54646977</v>
      </c>
      <c r="B10313" s="24">
        <v>7586543516</v>
      </c>
      <c r="C10313" s="26">
        <v>44118</v>
      </c>
      <c r="D10313" s="27">
        <v>50000</v>
      </c>
      <c r="E10313" s="28" t="s">
        <v>9</v>
      </c>
      <c r="F10313" s="24">
        <v>12</v>
      </c>
      <c r="G10313" s="36" t="s">
        <v>99</v>
      </c>
      <c r="H10313" s="38">
        <f>((VLOOKUP(F10313,'Data. Commission'!$B$2:$C$6,2,))/100)*D10313</f>
        <v>1000</v>
      </c>
      <c r="I10313" s="38" t="str">
        <f>VLOOKUP(A10313,'Data. User Inf'!$A$2:$D$13428,4,)</f>
        <v>23_to_27</v>
      </c>
      <c r="J10313" s="38" t="str">
        <f>VLOOKUP(A10313,'Data. User Inf'!$A$2:$E$13428,5,)</f>
        <v>MALE</v>
      </c>
      <c r="K10313" s="38" t="str">
        <f>VLOOKUP(A10313,'Data. User Inf'!$A$2:$E$13428,3,)</f>
        <v>Other Cities</v>
      </c>
      <c r="L10313" s="38" t="str">
        <f>IF('Data. User Inf'!B10313&lt;'Data. Transactions'!C10313,"Current","New")</f>
        <v>Current</v>
      </c>
    </row>
    <row r="10314" spans="1:12" ht="15.75" customHeight="1" x14ac:dyDescent="0.25">
      <c r="A10314" s="24">
        <v>39483216</v>
      </c>
      <c r="B10314" s="24">
        <v>7585104426</v>
      </c>
      <c r="C10314" s="26">
        <v>44118</v>
      </c>
      <c r="D10314" s="27">
        <v>100000</v>
      </c>
      <c r="E10314" s="28" t="s">
        <v>60</v>
      </c>
      <c r="F10314" s="24">
        <v>13</v>
      </c>
      <c r="G10314" s="37" t="s">
        <v>49</v>
      </c>
      <c r="H10314" s="38">
        <f>((VLOOKUP(F10314,'Data. Commission'!$B$2:$C$6,2,))/100)*D10314</f>
        <v>3000</v>
      </c>
      <c r="I10314" s="38" t="str">
        <f>VLOOKUP(A10314,'Data. User Inf'!$A$2:$D$13428,4,)</f>
        <v>23_to_27</v>
      </c>
      <c r="J10314" s="38" t="str">
        <f>VLOOKUP(A10314,'Data. User Inf'!$A$2:$E$13428,5,)</f>
        <v>FEMALE</v>
      </c>
      <c r="K10314" s="38" t="str">
        <f>VLOOKUP(A10314,'Data. User Inf'!$A$2:$E$13428,3,)</f>
        <v>Other Cities</v>
      </c>
      <c r="L10314" s="38" t="str">
        <f>IF('Data. User Inf'!B10314&lt;'Data. Transactions'!C10314,"Current","New")</f>
        <v>Current</v>
      </c>
    </row>
    <row r="10315" spans="1:12" ht="15.75" customHeight="1" x14ac:dyDescent="0.25">
      <c r="A10315" s="24">
        <v>39263550</v>
      </c>
      <c r="B10315" s="24">
        <v>7598388913</v>
      </c>
      <c r="C10315" s="26">
        <v>44118</v>
      </c>
      <c r="D10315" s="27">
        <v>50000</v>
      </c>
      <c r="E10315" s="28" t="s">
        <v>86</v>
      </c>
      <c r="F10315" s="24">
        <v>14</v>
      </c>
      <c r="G10315" s="36" t="s">
        <v>99</v>
      </c>
      <c r="H10315" s="38">
        <f>((VLOOKUP(F10315,'Data. Commission'!$B$2:$C$6,2,))/100)*D10315</f>
        <v>2000</v>
      </c>
      <c r="I10315" s="38" t="str">
        <f>VLOOKUP(A10315,'Data. User Inf'!$A$2:$D$13428,4,)</f>
        <v>28_to_32</v>
      </c>
      <c r="J10315" s="38" t="str">
        <f>VLOOKUP(A10315,'Data. User Inf'!$A$2:$E$13428,5,)</f>
        <v>MALE</v>
      </c>
      <c r="K10315" s="38" t="str">
        <f>VLOOKUP(A10315,'Data. User Inf'!$A$2:$E$13428,3,)</f>
        <v>Other Cities</v>
      </c>
      <c r="L10315" s="38" t="str">
        <f>IF('Data. User Inf'!B10315&lt;'Data. Transactions'!C10315,"Current","New")</f>
        <v>Current</v>
      </c>
    </row>
    <row r="10316" spans="1:12" ht="15.75" customHeight="1" x14ac:dyDescent="0.25">
      <c r="A10316" s="24">
        <v>51131177</v>
      </c>
      <c r="B10316" s="24">
        <v>7585382066</v>
      </c>
      <c r="C10316" s="26">
        <v>44118</v>
      </c>
      <c r="D10316" s="27">
        <v>10000</v>
      </c>
      <c r="E10316" s="28" t="s">
        <v>9</v>
      </c>
      <c r="F10316" s="24">
        <v>12</v>
      </c>
      <c r="G10316" s="36" t="s">
        <v>99</v>
      </c>
      <c r="H10316" s="38">
        <f>((VLOOKUP(F10316,'Data. Commission'!$B$2:$C$6,2,))/100)*D10316</f>
        <v>200</v>
      </c>
      <c r="I10316" s="38" t="str">
        <f>VLOOKUP(A10316,'Data. User Inf'!$A$2:$D$13428,4,)</f>
        <v>28_to_32</v>
      </c>
      <c r="J10316" s="38" t="str">
        <f>VLOOKUP(A10316,'Data. User Inf'!$A$2:$E$13428,5,)</f>
        <v>FEMALE</v>
      </c>
      <c r="K10316" s="38" t="str">
        <f>VLOOKUP(A10316,'Data. User Inf'!$A$2:$E$13428,3,)</f>
        <v>Other Cities</v>
      </c>
      <c r="L10316" s="38" t="str">
        <f>IF('Data. User Inf'!B10316&lt;'Data. Transactions'!C10316,"Current","New")</f>
        <v>Current</v>
      </c>
    </row>
    <row r="10317" spans="1:12" ht="15.75" customHeight="1" x14ac:dyDescent="0.25">
      <c r="A10317" s="24">
        <v>18650180</v>
      </c>
      <c r="B10317" s="24">
        <v>7601603131</v>
      </c>
      <c r="C10317" s="26">
        <v>44118</v>
      </c>
      <c r="D10317" s="27">
        <v>20000</v>
      </c>
      <c r="E10317" s="28" t="s">
        <v>9</v>
      </c>
      <c r="F10317" s="24">
        <v>12</v>
      </c>
      <c r="G10317" s="36" t="s">
        <v>99</v>
      </c>
      <c r="H10317" s="38">
        <f>((VLOOKUP(F10317,'Data. Commission'!$B$2:$C$6,2,))/100)*D10317</f>
        <v>400</v>
      </c>
      <c r="I10317" s="38" t="str">
        <f>VLOOKUP(A10317,'Data. User Inf'!$A$2:$D$13428,4,)</f>
        <v>28_to_32</v>
      </c>
      <c r="J10317" s="38" t="str">
        <f>VLOOKUP(A10317,'Data. User Inf'!$A$2:$E$13428,5,)</f>
        <v>FEMALE</v>
      </c>
      <c r="K10317" s="38" t="str">
        <f>VLOOKUP(A10317,'Data. User Inf'!$A$2:$E$13428,3,)</f>
        <v>Other Cities</v>
      </c>
      <c r="L10317" s="38" t="str">
        <f>IF('Data. User Inf'!B10317&lt;'Data. Transactions'!C10317,"Current","New")</f>
        <v>Current</v>
      </c>
    </row>
    <row r="10318" spans="1:12" ht="15.75" customHeight="1" x14ac:dyDescent="0.25">
      <c r="A10318" s="24">
        <v>31743632</v>
      </c>
      <c r="B10318" s="24">
        <v>7587311383</v>
      </c>
      <c r="C10318" s="26">
        <v>44118</v>
      </c>
      <c r="D10318" s="27">
        <v>20000</v>
      </c>
      <c r="E10318" s="28" t="s">
        <v>60</v>
      </c>
      <c r="F10318" s="24">
        <v>13</v>
      </c>
      <c r="G10318" s="36" t="s">
        <v>99</v>
      </c>
      <c r="H10318" s="38">
        <f>((VLOOKUP(F10318,'Data. Commission'!$B$2:$C$6,2,))/100)*D10318</f>
        <v>600</v>
      </c>
      <c r="I10318" s="38" t="str">
        <f>VLOOKUP(A10318,'Data. User Inf'!$A$2:$D$13428,4,)</f>
        <v>28_to_32</v>
      </c>
      <c r="J10318" s="38" t="str">
        <f>VLOOKUP(A10318,'Data. User Inf'!$A$2:$E$13428,5,)</f>
        <v>MALE</v>
      </c>
      <c r="K10318" s="38" t="str">
        <f>VLOOKUP(A10318,'Data. User Inf'!$A$2:$E$13428,3,)</f>
        <v>Other Cities</v>
      </c>
      <c r="L10318" s="38" t="str">
        <f>IF('Data. User Inf'!B10318&lt;'Data. Transactions'!C10318,"Current","New")</f>
        <v>Current</v>
      </c>
    </row>
    <row r="10319" spans="1:12" ht="15.75" customHeight="1" x14ac:dyDescent="0.25">
      <c r="A10319" s="24">
        <v>4807611</v>
      </c>
      <c r="B10319" s="24">
        <v>7598812498</v>
      </c>
      <c r="C10319" s="26">
        <v>44118</v>
      </c>
      <c r="D10319" s="27">
        <v>20000</v>
      </c>
      <c r="E10319" s="28" t="s">
        <v>9</v>
      </c>
      <c r="F10319" s="24">
        <v>12</v>
      </c>
      <c r="G10319" s="36" t="s">
        <v>99</v>
      </c>
      <c r="H10319" s="38">
        <f>((VLOOKUP(F10319,'Data. Commission'!$B$2:$C$6,2,))/100)*D10319</f>
        <v>400</v>
      </c>
      <c r="I10319" s="38" t="str">
        <f>VLOOKUP(A10319,'Data. User Inf'!$A$2:$D$13428,4,)</f>
        <v>28_to_32</v>
      </c>
      <c r="J10319" s="38" t="str">
        <f>VLOOKUP(A10319,'Data. User Inf'!$A$2:$E$13428,5,)</f>
        <v>MALE</v>
      </c>
      <c r="K10319" s="38" t="str">
        <f>VLOOKUP(A10319,'Data. User Inf'!$A$2:$E$13428,3,)</f>
        <v>Other Cities</v>
      </c>
      <c r="L10319" s="38" t="str">
        <f>IF('Data. User Inf'!B10319&lt;'Data. Transactions'!C10319,"Current","New")</f>
        <v>Current</v>
      </c>
    </row>
    <row r="10320" spans="1:12" ht="15.75" customHeight="1" x14ac:dyDescent="0.25">
      <c r="A10320" s="24">
        <v>58427984</v>
      </c>
      <c r="B10320" s="24">
        <v>7598092570</v>
      </c>
      <c r="C10320" s="26">
        <v>44118</v>
      </c>
      <c r="D10320" s="27">
        <v>10000</v>
      </c>
      <c r="E10320" s="28" t="s">
        <v>9</v>
      </c>
      <c r="F10320" s="24">
        <v>12</v>
      </c>
      <c r="G10320" s="36" t="s">
        <v>99</v>
      </c>
      <c r="H10320" s="38">
        <f>((VLOOKUP(F10320,'Data. Commission'!$B$2:$C$6,2,))/100)*D10320</f>
        <v>200</v>
      </c>
      <c r="I10320" s="38" t="str">
        <f>VLOOKUP(A10320,'Data. User Inf'!$A$2:$D$13428,4,)</f>
        <v>unknown</v>
      </c>
      <c r="J10320" s="38" t="str">
        <f>VLOOKUP(A10320,'Data. User Inf'!$A$2:$E$13428,5,)</f>
        <v>FEMALE</v>
      </c>
      <c r="K10320" s="38" t="str">
        <f>VLOOKUP(A10320,'Data. User Inf'!$A$2:$E$13428,3,)</f>
        <v>Other Cities</v>
      </c>
      <c r="L10320" s="38" t="str">
        <f>IF('Data. User Inf'!B10320&lt;'Data. Transactions'!C10320,"Current","New")</f>
        <v>Current</v>
      </c>
    </row>
    <row r="10321" spans="1:12" ht="15.75" customHeight="1" x14ac:dyDescent="0.25">
      <c r="A10321" s="24">
        <v>51297191</v>
      </c>
      <c r="B10321" s="24">
        <v>7591244925</v>
      </c>
      <c r="C10321" s="26">
        <v>44118</v>
      </c>
      <c r="D10321" s="27">
        <v>20000</v>
      </c>
      <c r="E10321" s="28" t="s">
        <v>9</v>
      </c>
      <c r="F10321" s="24">
        <v>12</v>
      </c>
      <c r="G10321" s="36" t="s">
        <v>99</v>
      </c>
      <c r="H10321" s="38">
        <f>((VLOOKUP(F10321,'Data. Commission'!$B$2:$C$6,2,))/100)*D10321</f>
        <v>400</v>
      </c>
      <c r="I10321" s="38" t="str">
        <f>VLOOKUP(A10321,'Data. User Inf'!$A$2:$D$13428,4,)</f>
        <v>unknown</v>
      </c>
      <c r="J10321" s="38" t="str">
        <f>VLOOKUP(A10321,'Data. User Inf'!$A$2:$E$13428,5,)</f>
        <v>FEMALE</v>
      </c>
      <c r="K10321" s="38" t="str">
        <f>VLOOKUP(A10321,'Data. User Inf'!$A$2:$E$13428,3,)</f>
        <v>Other Cities</v>
      </c>
      <c r="L10321" s="38" t="str">
        <f>IF('Data. User Inf'!B10321&lt;'Data. Transactions'!C10321,"Current","New")</f>
        <v>Current</v>
      </c>
    </row>
    <row r="10322" spans="1:12" ht="15.75" customHeight="1" x14ac:dyDescent="0.25">
      <c r="A10322" s="24">
        <v>54469557</v>
      </c>
      <c r="B10322" s="24">
        <v>7586921913</v>
      </c>
      <c r="C10322" s="26">
        <v>44118</v>
      </c>
      <c r="D10322" s="27">
        <v>20000</v>
      </c>
      <c r="E10322" s="28" t="s">
        <v>86</v>
      </c>
      <c r="F10322" s="24">
        <v>14</v>
      </c>
      <c r="G10322" s="36" t="s">
        <v>99</v>
      </c>
      <c r="H10322" s="38">
        <f>((VLOOKUP(F10322,'Data. Commission'!$B$2:$C$6,2,))/100)*D10322</f>
        <v>800</v>
      </c>
      <c r="I10322" s="38" t="str">
        <f>VLOOKUP(A10322,'Data. User Inf'!$A$2:$D$13428,4,)</f>
        <v>unknown</v>
      </c>
      <c r="J10322" s="38" t="str">
        <f>VLOOKUP(A10322,'Data. User Inf'!$A$2:$E$13428,5,)</f>
        <v>MALE</v>
      </c>
      <c r="K10322" s="38" t="str">
        <f>VLOOKUP(A10322,'Data. User Inf'!$A$2:$E$13428,3,)</f>
        <v>Other Cities</v>
      </c>
      <c r="L10322" s="38" t="str">
        <f>IF('Data. User Inf'!B10322&lt;'Data. Transactions'!C10322,"Current","New")</f>
        <v>Current</v>
      </c>
    </row>
    <row r="10323" spans="1:12" ht="15.75" customHeight="1" x14ac:dyDescent="0.25">
      <c r="A10323" s="24">
        <v>58162198</v>
      </c>
      <c r="B10323" s="24">
        <v>7594775732</v>
      </c>
      <c r="C10323" s="26">
        <v>44118</v>
      </c>
      <c r="D10323" s="27">
        <v>100000</v>
      </c>
      <c r="E10323" s="28" t="s">
        <v>9</v>
      </c>
      <c r="F10323" s="24">
        <v>12</v>
      </c>
      <c r="G10323" s="37" t="s">
        <v>49</v>
      </c>
      <c r="H10323" s="38">
        <f>((VLOOKUP(F10323,'Data. Commission'!$B$2:$C$6,2,))/100)*D10323</f>
        <v>2000</v>
      </c>
      <c r="I10323" s="38" t="str">
        <f>VLOOKUP(A10323,'Data. User Inf'!$A$2:$D$13428,4,)</f>
        <v>unknown</v>
      </c>
      <c r="J10323" s="38" t="str">
        <f>VLOOKUP(A10323,'Data. User Inf'!$A$2:$E$13428,5,)</f>
        <v>MALE</v>
      </c>
      <c r="K10323" s="38" t="str">
        <f>VLOOKUP(A10323,'Data. User Inf'!$A$2:$E$13428,3,)</f>
        <v>Other Cities</v>
      </c>
      <c r="L10323" s="38" t="str">
        <f>IF('Data. User Inf'!B10323&lt;'Data. Transactions'!C10323,"Current","New")</f>
        <v>Current</v>
      </c>
    </row>
    <row r="10324" spans="1:12" ht="15.75" customHeight="1" x14ac:dyDescent="0.25">
      <c r="A10324" s="24">
        <v>29298111</v>
      </c>
      <c r="B10324" s="24">
        <v>7589400880</v>
      </c>
      <c r="C10324" s="26">
        <v>44118</v>
      </c>
      <c r="D10324" s="27">
        <v>30000</v>
      </c>
      <c r="E10324" s="28" t="s">
        <v>9</v>
      </c>
      <c r="F10324" s="24">
        <v>12</v>
      </c>
      <c r="G10324" s="36" t="s">
        <v>99</v>
      </c>
      <c r="H10324" s="38">
        <f>((VLOOKUP(F10324,'Data. Commission'!$B$2:$C$6,2,))/100)*D10324</f>
        <v>600</v>
      </c>
      <c r="I10324" s="38" t="str">
        <f>VLOOKUP(A10324,'Data. User Inf'!$A$2:$D$13428,4,)</f>
        <v>unknown</v>
      </c>
      <c r="J10324" s="38" t="str">
        <f>VLOOKUP(A10324,'Data. User Inf'!$A$2:$E$13428,5,)</f>
        <v>MALE</v>
      </c>
      <c r="K10324" s="38" t="str">
        <f>VLOOKUP(A10324,'Data. User Inf'!$A$2:$E$13428,3,)</f>
        <v>Other Cities</v>
      </c>
      <c r="L10324" s="38" t="str">
        <f>IF('Data. User Inf'!B10324&lt;'Data. Transactions'!C10324,"Current","New")</f>
        <v>Current</v>
      </c>
    </row>
    <row r="10325" spans="1:12" ht="15.75" customHeight="1" x14ac:dyDescent="0.25">
      <c r="A10325" s="24">
        <v>42094246</v>
      </c>
      <c r="B10325" s="24">
        <v>7601460602</v>
      </c>
      <c r="C10325" s="26">
        <v>44118</v>
      </c>
      <c r="D10325" s="27">
        <v>50000</v>
      </c>
      <c r="E10325" s="28" t="s">
        <v>86</v>
      </c>
      <c r="F10325" s="24">
        <v>14</v>
      </c>
      <c r="G10325" s="37"/>
      <c r="H10325" s="38">
        <f>((VLOOKUP(F10325,'Data. Commission'!$B$2:$C$6,2,))/100)*D10325</f>
        <v>2000</v>
      </c>
      <c r="I10325" s="38" t="str">
        <f>VLOOKUP(A10325,'Data. User Inf'!$A$2:$D$13428,4,)</f>
        <v>28_to_32</v>
      </c>
      <c r="J10325" s="38" t="str">
        <f>VLOOKUP(A10325,'Data. User Inf'!$A$2:$E$13428,5,)</f>
        <v>FEMALE</v>
      </c>
      <c r="K10325" s="38" t="str">
        <f>VLOOKUP(A10325,'Data. User Inf'!$A$2:$E$13428,3,)</f>
        <v>Other Cities</v>
      </c>
      <c r="L10325" s="38" t="str">
        <f>IF('Data. User Inf'!B10325&lt;'Data. Transactions'!C10325,"Current","New")</f>
        <v>Current</v>
      </c>
    </row>
    <row r="10326" spans="1:12" ht="15.75" customHeight="1" x14ac:dyDescent="0.25">
      <c r="A10326" s="24">
        <v>51597832</v>
      </c>
      <c r="B10326" s="24">
        <v>7587020649</v>
      </c>
      <c r="C10326" s="26">
        <v>44118</v>
      </c>
      <c r="D10326" s="27">
        <v>100000</v>
      </c>
      <c r="E10326" s="24" t="s">
        <v>9</v>
      </c>
      <c r="F10326" s="24">
        <v>12</v>
      </c>
      <c r="G10326" s="37"/>
      <c r="H10326" s="38">
        <f>((VLOOKUP(F10326,'Data. Commission'!$B$2:$C$6,2,))/100)*D10326</f>
        <v>2000</v>
      </c>
      <c r="I10326" s="38" t="str">
        <f>VLOOKUP(A10326,'Data. User Inf'!$A$2:$D$13428,4,)</f>
        <v>23_to_27</v>
      </c>
      <c r="J10326" s="38" t="str">
        <f>VLOOKUP(A10326,'Data. User Inf'!$A$2:$E$13428,5,)</f>
        <v>MALE</v>
      </c>
      <c r="K10326" s="38" t="str">
        <f>VLOOKUP(A10326,'Data. User Inf'!$A$2:$E$13428,3,)</f>
        <v>Other Cities</v>
      </c>
      <c r="L10326" s="38" t="str">
        <f>IF('Data. User Inf'!B10326&lt;'Data. Transactions'!C10326,"Current","New")</f>
        <v>Current</v>
      </c>
    </row>
    <row r="10327" spans="1:12" ht="15.75" customHeight="1" x14ac:dyDescent="0.25">
      <c r="A10327" s="24">
        <v>53779139</v>
      </c>
      <c r="B10327" s="24">
        <v>7601977171</v>
      </c>
      <c r="C10327" s="26">
        <v>44118</v>
      </c>
      <c r="D10327" s="27">
        <v>100000</v>
      </c>
      <c r="E10327" s="28" t="s">
        <v>60</v>
      </c>
      <c r="F10327" s="24">
        <v>13</v>
      </c>
      <c r="G10327" s="36" t="s">
        <v>49</v>
      </c>
      <c r="H10327" s="38">
        <f>((VLOOKUP(F10327,'Data. Commission'!$B$2:$C$6,2,))/100)*D10327</f>
        <v>3000</v>
      </c>
      <c r="I10327" s="38" t="str">
        <f>VLOOKUP(A10327,'Data. User Inf'!$A$2:$D$13428,4,)</f>
        <v>unknown</v>
      </c>
      <c r="J10327" s="38" t="str">
        <f>VLOOKUP(A10327,'Data. User Inf'!$A$2:$E$13428,5,)</f>
        <v>MALE</v>
      </c>
      <c r="K10327" s="38" t="str">
        <f>VLOOKUP(A10327,'Data. User Inf'!$A$2:$E$13428,3,)</f>
        <v>Other Cities</v>
      </c>
      <c r="L10327" s="38" t="str">
        <f>IF('Data. User Inf'!B10327&lt;'Data. Transactions'!C10327,"Current","New")</f>
        <v>Current</v>
      </c>
    </row>
    <row r="10328" spans="1:12" ht="15.75" customHeight="1" x14ac:dyDescent="0.25">
      <c r="A10328" s="24">
        <v>58444047</v>
      </c>
      <c r="B10328" s="24">
        <v>7587814030</v>
      </c>
      <c r="C10328" s="26">
        <v>44118</v>
      </c>
      <c r="D10328" s="27">
        <v>30000</v>
      </c>
      <c r="E10328" s="24" t="s">
        <v>60</v>
      </c>
      <c r="F10328" s="24">
        <v>13</v>
      </c>
      <c r="G10328" s="37"/>
      <c r="H10328" s="38">
        <f>((VLOOKUP(F10328,'Data. Commission'!$B$2:$C$6,2,))/100)*D10328</f>
        <v>900</v>
      </c>
      <c r="I10328" s="38" t="str">
        <f>VLOOKUP(A10328,'Data. User Inf'!$A$2:$D$13428,4,)</f>
        <v>unknown</v>
      </c>
      <c r="J10328" s="38" t="str">
        <f>VLOOKUP(A10328,'Data. User Inf'!$A$2:$E$13428,5,)</f>
        <v>UNKNOWN</v>
      </c>
      <c r="K10328" s="38" t="str">
        <f>VLOOKUP(A10328,'Data. User Inf'!$A$2:$E$13428,3,)</f>
        <v>Other Cities</v>
      </c>
      <c r="L10328" s="38" t="str">
        <f>IF('Data. User Inf'!B10328&lt;'Data. Transactions'!C10328,"Current","New")</f>
        <v>Current</v>
      </c>
    </row>
    <row r="10329" spans="1:12" ht="15.75" customHeight="1" x14ac:dyDescent="0.25">
      <c r="A10329" s="24">
        <v>55782495</v>
      </c>
      <c r="B10329" s="24">
        <v>7586997496</v>
      </c>
      <c r="C10329" s="26">
        <v>44118</v>
      </c>
      <c r="D10329" s="27">
        <v>100000</v>
      </c>
      <c r="E10329" s="24" t="s">
        <v>9</v>
      </c>
      <c r="F10329" s="24">
        <v>12</v>
      </c>
      <c r="G10329" s="37"/>
      <c r="H10329" s="38">
        <f>((VLOOKUP(F10329,'Data. Commission'!$B$2:$C$6,2,))/100)*D10329</f>
        <v>2000</v>
      </c>
      <c r="I10329" s="38" t="str">
        <f>VLOOKUP(A10329,'Data. User Inf'!$A$2:$D$13428,4,)</f>
        <v>unknown</v>
      </c>
      <c r="J10329" s="38" t="str">
        <f>VLOOKUP(A10329,'Data. User Inf'!$A$2:$E$13428,5,)</f>
        <v>MALE</v>
      </c>
      <c r="K10329" s="38" t="str">
        <f>VLOOKUP(A10329,'Data. User Inf'!$A$2:$E$13428,3,)</f>
        <v>Hà Nội</v>
      </c>
      <c r="L10329" s="38" t="str">
        <f>IF('Data. User Inf'!B10329&lt;'Data. Transactions'!C10329,"Current","New")</f>
        <v>Current</v>
      </c>
    </row>
    <row r="10330" spans="1:12" ht="15.75" customHeight="1" x14ac:dyDescent="0.25">
      <c r="A10330" s="24">
        <v>21321873</v>
      </c>
      <c r="B10330" s="24">
        <v>7601748171</v>
      </c>
      <c r="C10330" s="26">
        <v>44118</v>
      </c>
      <c r="D10330" s="27">
        <v>30000</v>
      </c>
      <c r="E10330" s="28" t="s">
        <v>60</v>
      </c>
      <c r="F10330" s="24">
        <v>13</v>
      </c>
      <c r="G10330" s="36" t="s">
        <v>99</v>
      </c>
      <c r="H10330" s="38">
        <f>((VLOOKUP(F10330,'Data. Commission'!$B$2:$C$6,2,))/100)*D10330</f>
        <v>900</v>
      </c>
      <c r="I10330" s="38" t="str">
        <f>VLOOKUP(A10330,'Data. User Inf'!$A$2:$D$13428,4,)</f>
        <v>28_to_32</v>
      </c>
      <c r="J10330" s="38" t="str">
        <f>VLOOKUP(A10330,'Data. User Inf'!$A$2:$E$13428,5,)</f>
        <v>MALE</v>
      </c>
      <c r="K10330" s="38" t="str">
        <f>VLOOKUP(A10330,'Data. User Inf'!$A$2:$E$13428,3,)</f>
        <v>Other Cities</v>
      </c>
      <c r="L10330" s="38" t="str">
        <f>IF('Data. User Inf'!B10330&lt;'Data. Transactions'!C10330,"Current","New")</f>
        <v>Current</v>
      </c>
    </row>
    <row r="10331" spans="1:12" ht="15.75" customHeight="1" x14ac:dyDescent="0.25">
      <c r="A10331" s="24">
        <v>59387632</v>
      </c>
      <c r="B10331" s="24">
        <v>7592893335</v>
      </c>
      <c r="C10331" s="26">
        <v>44118</v>
      </c>
      <c r="D10331" s="27">
        <v>20000</v>
      </c>
      <c r="E10331" s="28" t="s">
        <v>9</v>
      </c>
      <c r="F10331" s="24">
        <v>12</v>
      </c>
      <c r="G10331" s="36" t="s">
        <v>99</v>
      </c>
      <c r="H10331" s="38">
        <f>((VLOOKUP(F10331,'Data. Commission'!$B$2:$C$6,2,))/100)*D10331</f>
        <v>400</v>
      </c>
      <c r="I10331" s="38" t="str">
        <f>VLOOKUP(A10331,'Data. User Inf'!$A$2:$D$13428,4,)</f>
        <v>unknown</v>
      </c>
      <c r="J10331" s="38" t="str">
        <f>VLOOKUP(A10331,'Data. User Inf'!$A$2:$E$13428,5,)</f>
        <v>FEMALE</v>
      </c>
      <c r="K10331" s="38" t="str">
        <f>VLOOKUP(A10331,'Data. User Inf'!$A$2:$E$13428,3,)</f>
        <v>Unknown</v>
      </c>
      <c r="L10331" s="38" t="str">
        <f>IF('Data. User Inf'!B10331&lt;'Data. Transactions'!C10331,"Current","New")</f>
        <v>Current</v>
      </c>
    </row>
    <row r="10332" spans="1:12" ht="15.75" customHeight="1" x14ac:dyDescent="0.25">
      <c r="A10332" s="24">
        <v>59228123</v>
      </c>
      <c r="B10332" s="24">
        <v>7603074163</v>
      </c>
      <c r="C10332" s="26">
        <v>44118</v>
      </c>
      <c r="D10332" s="27">
        <v>10000</v>
      </c>
      <c r="E10332" s="24" t="s">
        <v>86</v>
      </c>
      <c r="F10332" s="24">
        <v>14</v>
      </c>
      <c r="G10332" s="37"/>
      <c r="H10332" s="38">
        <f>((VLOOKUP(F10332,'Data. Commission'!$B$2:$C$6,2,))/100)*D10332</f>
        <v>400</v>
      </c>
      <c r="I10332" s="38" t="str">
        <f>VLOOKUP(A10332,'Data. User Inf'!$A$2:$D$13428,4,)</f>
        <v>unknown</v>
      </c>
      <c r="J10332" s="38" t="str">
        <f>VLOOKUP(A10332,'Data. User Inf'!$A$2:$E$13428,5,)</f>
        <v>FEMALE</v>
      </c>
      <c r="K10332" s="38" t="str">
        <f>VLOOKUP(A10332,'Data. User Inf'!$A$2:$E$13428,3,)</f>
        <v>Unknown</v>
      </c>
      <c r="L10332" s="38" t="str">
        <f>IF('Data. User Inf'!B10332&lt;'Data. Transactions'!C10332,"Current","New")</f>
        <v>Current</v>
      </c>
    </row>
    <row r="10333" spans="1:12" ht="15.75" customHeight="1" x14ac:dyDescent="0.25">
      <c r="A10333" s="24">
        <v>17342900</v>
      </c>
      <c r="B10333" s="24">
        <v>7614304994</v>
      </c>
      <c r="C10333" s="26">
        <v>44119</v>
      </c>
      <c r="D10333" s="27">
        <v>20000</v>
      </c>
      <c r="E10333" s="28" t="s">
        <v>60</v>
      </c>
      <c r="F10333" s="24">
        <v>13</v>
      </c>
      <c r="G10333" s="37"/>
      <c r="H10333" s="38">
        <f>((VLOOKUP(F10333,'Data. Commission'!$B$2:$C$6,2,))/100)*D10333</f>
        <v>600</v>
      </c>
      <c r="I10333" s="38" t="str">
        <f>VLOOKUP(A10333,'Data. User Inf'!$A$2:$D$13428,4,)</f>
        <v>&gt;37</v>
      </c>
      <c r="J10333" s="38" t="str">
        <f>VLOOKUP(A10333,'Data. User Inf'!$A$2:$E$13428,5,)</f>
        <v>FEMALE</v>
      </c>
      <c r="K10333" s="38" t="str">
        <f>VLOOKUP(A10333,'Data. User Inf'!$A$2:$E$13428,3,)</f>
        <v>Other Cities</v>
      </c>
      <c r="L10333" s="38" t="str">
        <f>IF('Data. User Inf'!B10333&lt;'Data. Transactions'!C10333,"Current","New")</f>
        <v>Current</v>
      </c>
    </row>
    <row r="10334" spans="1:12" ht="15.75" customHeight="1" x14ac:dyDescent="0.25">
      <c r="A10334" s="24">
        <v>39231980</v>
      </c>
      <c r="B10334" s="24">
        <v>7609940455</v>
      </c>
      <c r="C10334" s="26">
        <v>44119</v>
      </c>
      <c r="D10334" s="27">
        <v>20000</v>
      </c>
      <c r="E10334" s="28" t="s">
        <v>60</v>
      </c>
      <c r="F10334" s="24">
        <v>13</v>
      </c>
      <c r="G10334" s="37"/>
      <c r="H10334" s="38">
        <f>((VLOOKUP(F10334,'Data. Commission'!$B$2:$C$6,2,))/100)*D10334</f>
        <v>600</v>
      </c>
      <c r="I10334" s="38" t="str">
        <f>VLOOKUP(A10334,'Data. User Inf'!$A$2:$D$13428,4,)</f>
        <v>23_to_27</v>
      </c>
      <c r="J10334" s="38" t="str">
        <f>VLOOKUP(A10334,'Data. User Inf'!$A$2:$E$13428,5,)</f>
        <v>FEMALE</v>
      </c>
      <c r="K10334" s="38" t="str">
        <f>VLOOKUP(A10334,'Data. User Inf'!$A$2:$E$13428,3,)</f>
        <v>Other Cities</v>
      </c>
      <c r="L10334" s="38" t="str">
        <f>IF('Data. User Inf'!B10334&lt;'Data. Transactions'!C10334,"Current","New")</f>
        <v>Current</v>
      </c>
    </row>
    <row r="10335" spans="1:12" ht="15.75" customHeight="1" x14ac:dyDescent="0.25">
      <c r="A10335" s="24">
        <v>24371500</v>
      </c>
      <c r="B10335" s="24">
        <v>7611581184</v>
      </c>
      <c r="C10335" s="26">
        <v>44119</v>
      </c>
      <c r="D10335" s="27">
        <v>20000</v>
      </c>
      <c r="E10335" s="28" t="s">
        <v>60</v>
      </c>
      <c r="F10335" s="24">
        <v>13</v>
      </c>
      <c r="G10335" s="37"/>
      <c r="H10335" s="38">
        <f>((VLOOKUP(F10335,'Data. Commission'!$B$2:$C$6,2,))/100)*D10335</f>
        <v>600</v>
      </c>
      <c r="I10335" s="38" t="str">
        <f>VLOOKUP(A10335,'Data. User Inf'!$A$2:$D$13428,4,)</f>
        <v>23_to_27</v>
      </c>
      <c r="J10335" s="38" t="str">
        <f>VLOOKUP(A10335,'Data. User Inf'!$A$2:$E$13428,5,)</f>
        <v>FEMALE</v>
      </c>
      <c r="K10335" s="38" t="str">
        <f>VLOOKUP(A10335,'Data. User Inf'!$A$2:$E$13428,3,)</f>
        <v>Hồ Chí Minh</v>
      </c>
      <c r="L10335" s="38" t="str">
        <f>IF('Data. User Inf'!B10335&lt;'Data. Transactions'!C10335,"Current","New")</f>
        <v>Current</v>
      </c>
    </row>
    <row r="10336" spans="1:12" ht="15.75" customHeight="1" x14ac:dyDescent="0.25">
      <c r="A10336" s="24">
        <v>55745676</v>
      </c>
      <c r="B10336" s="24">
        <v>7606682243</v>
      </c>
      <c r="C10336" s="26">
        <v>44119</v>
      </c>
      <c r="D10336" s="27">
        <v>30000</v>
      </c>
      <c r="E10336" s="28" t="s">
        <v>86</v>
      </c>
      <c r="F10336" s="24">
        <v>14</v>
      </c>
      <c r="G10336" s="36" t="s">
        <v>99</v>
      </c>
      <c r="H10336" s="38">
        <f>((VLOOKUP(F10336,'Data. Commission'!$B$2:$C$6,2,))/100)*D10336</f>
        <v>1200</v>
      </c>
      <c r="I10336" s="38" t="str">
        <f>VLOOKUP(A10336,'Data. User Inf'!$A$2:$D$13428,4,)</f>
        <v>&gt;37</v>
      </c>
      <c r="J10336" s="38" t="str">
        <f>VLOOKUP(A10336,'Data. User Inf'!$A$2:$E$13428,5,)</f>
        <v>MALE</v>
      </c>
      <c r="K10336" s="38" t="str">
        <f>VLOOKUP(A10336,'Data. User Inf'!$A$2:$E$13428,3,)</f>
        <v>Other Cities</v>
      </c>
      <c r="L10336" s="38" t="str">
        <f>IF('Data. User Inf'!B10336&lt;'Data. Transactions'!C10336,"Current","New")</f>
        <v>Current</v>
      </c>
    </row>
    <row r="10337" spans="1:12" ht="15.75" customHeight="1" x14ac:dyDescent="0.25">
      <c r="A10337" s="24">
        <v>44787946</v>
      </c>
      <c r="B10337" s="24">
        <v>7615178938</v>
      </c>
      <c r="C10337" s="26">
        <v>44119</v>
      </c>
      <c r="D10337" s="27">
        <v>10000</v>
      </c>
      <c r="E10337" s="28" t="s">
        <v>87</v>
      </c>
      <c r="F10337" s="24">
        <v>15</v>
      </c>
      <c r="G10337" s="36" t="s">
        <v>99</v>
      </c>
      <c r="H10337" s="38">
        <f>((VLOOKUP(F10337,'Data. Commission'!$B$2:$C$6,2,))/100)*D10337</f>
        <v>400</v>
      </c>
      <c r="I10337" s="38" t="str">
        <f>VLOOKUP(A10337,'Data. User Inf'!$A$2:$D$13428,4,)</f>
        <v>18_to_22</v>
      </c>
      <c r="J10337" s="38" t="str">
        <f>VLOOKUP(A10337,'Data. User Inf'!$A$2:$E$13428,5,)</f>
        <v>FEMALE</v>
      </c>
      <c r="K10337" s="38" t="str">
        <f>VLOOKUP(A10337,'Data. User Inf'!$A$2:$E$13428,3,)</f>
        <v>Hồ Chí Minh</v>
      </c>
      <c r="L10337" s="38" t="str">
        <f>IF('Data. User Inf'!B10337&lt;'Data. Transactions'!C10337,"Current","New")</f>
        <v>Current</v>
      </c>
    </row>
    <row r="10338" spans="1:12" ht="15.75" customHeight="1" x14ac:dyDescent="0.25">
      <c r="A10338" s="24">
        <v>27577590</v>
      </c>
      <c r="B10338" s="24">
        <v>7613907512</v>
      </c>
      <c r="C10338" s="26">
        <v>44119</v>
      </c>
      <c r="D10338" s="27">
        <v>10000</v>
      </c>
      <c r="E10338" s="28" t="s">
        <v>60</v>
      </c>
      <c r="F10338" s="24">
        <v>13</v>
      </c>
      <c r="G10338" s="36" t="s">
        <v>99</v>
      </c>
      <c r="H10338" s="38">
        <f>((VLOOKUP(F10338,'Data. Commission'!$B$2:$C$6,2,))/100)*D10338</f>
        <v>300</v>
      </c>
      <c r="I10338" s="38" t="str">
        <f>VLOOKUP(A10338,'Data. User Inf'!$A$2:$D$13428,4,)</f>
        <v>23_to_27</v>
      </c>
      <c r="J10338" s="38" t="str">
        <f>VLOOKUP(A10338,'Data. User Inf'!$A$2:$E$13428,5,)</f>
        <v>MALE</v>
      </c>
      <c r="K10338" s="38" t="str">
        <f>VLOOKUP(A10338,'Data. User Inf'!$A$2:$E$13428,3,)</f>
        <v>Hồ Chí Minh</v>
      </c>
      <c r="L10338" s="38" t="str">
        <f>IF('Data. User Inf'!B10338&lt;'Data. Transactions'!C10338,"Current","New")</f>
        <v>Current</v>
      </c>
    </row>
    <row r="10339" spans="1:12" ht="15.75" customHeight="1" x14ac:dyDescent="0.25">
      <c r="A10339" s="24">
        <v>46423851</v>
      </c>
      <c r="B10339" s="24">
        <v>7607340350</v>
      </c>
      <c r="C10339" s="26">
        <v>44119</v>
      </c>
      <c r="D10339" s="27">
        <v>20000</v>
      </c>
      <c r="E10339" s="28" t="s">
        <v>60</v>
      </c>
      <c r="F10339" s="24">
        <v>13</v>
      </c>
      <c r="G10339" s="36" t="s">
        <v>99</v>
      </c>
      <c r="H10339" s="38">
        <f>((VLOOKUP(F10339,'Data. Commission'!$B$2:$C$6,2,))/100)*D10339</f>
        <v>600</v>
      </c>
      <c r="I10339" s="38" t="str">
        <f>VLOOKUP(A10339,'Data. User Inf'!$A$2:$D$13428,4,)</f>
        <v>23_to_27</v>
      </c>
      <c r="J10339" s="38" t="str">
        <f>VLOOKUP(A10339,'Data. User Inf'!$A$2:$E$13428,5,)</f>
        <v>FEMALE</v>
      </c>
      <c r="K10339" s="38" t="str">
        <f>VLOOKUP(A10339,'Data. User Inf'!$A$2:$E$13428,3,)</f>
        <v>Hồ Chí Minh</v>
      </c>
      <c r="L10339" s="38" t="str">
        <f>IF('Data. User Inf'!B10339&lt;'Data. Transactions'!C10339,"Current","New")</f>
        <v>Current</v>
      </c>
    </row>
    <row r="10340" spans="1:12" ht="15.75" customHeight="1" x14ac:dyDescent="0.25">
      <c r="A10340" s="24">
        <v>1606616</v>
      </c>
      <c r="B10340" s="24">
        <v>7609958819</v>
      </c>
      <c r="C10340" s="26">
        <v>44119</v>
      </c>
      <c r="D10340" s="27">
        <v>100000</v>
      </c>
      <c r="E10340" s="28" t="s">
        <v>9</v>
      </c>
      <c r="F10340" s="24">
        <v>12</v>
      </c>
      <c r="G10340" s="37" t="s">
        <v>49</v>
      </c>
      <c r="H10340" s="38">
        <f>((VLOOKUP(F10340,'Data. Commission'!$B$2:$C$6,2,))/100)*D10340</f>
        <v>2000</v>
      </c>
      <c r="I10340" s="38" t="str">
        <f>VLOOKUP(A10340,'Data. User Inf'!$A$2:$D$13428,4,)</f>
        <v>28_to_32</v>
      </c>
      <c r="J10340" s="38" t="str">
        <f>VLOOKUP(A10340,'Data. User Inf'!$A$2:$E$13428,5,)</f>
        <v>MALE</v>
      </c>
      <c r="K10340" s="38" t="str">
        <f>VLOOKUP(A10340,'Data. User Inf'!$A$2:$E$13428,3,)</f>
        <v>Hồ Chí Minh</v>
      </c>
      <c r="L10340" s="38" t="str">
        <f>IF('Data. User Inf'!B10340&lt;'Data. Transactions'!C10340,"Current","New")</f>
        <v>Current</v>
      </c>
    </row>
    <row r="10341" spans="1:12" ht="15.75" customHeight="1" x14ac:dyDescent="0.25">
      <c r="A10341" s="24">
        <v>47567058</v>
      </c>
      <c r="B10341" s="24">
        <v>7618690291</v>
      </c>
      <c r="C10341" s="26">
        <v>44119</v>
      </c>
      <c r="D10341" s="27">
        <v>20000</v>
      </c>
      <c r="E10341" s="28" t="s">
        <v>9</v>
      </c>
      <c r="F10341" s="24">
        <v>12</v>
      </c>
      <c r="G10341" s="36" t="s">
        <v>99</v>
      </c>
      <c r="H10341" s="38">
        <f>((VLOOKUP(F10341,'Data. Commission'!$B$2:$C$6,2,))/100)*D10341</f>
        <v>400</v>
      </c>
      <c r="I10341" s="38" t="str">
        <f>VLOOKUP(A10341,'Data. User Inf'!$A$2:$D$13428,4,)</f>
        <v>28_to_32</v>
      </c>
      <c r="J10341" s="38" t="str">
        <f>VLOOKUP(A10341,'Data. User Inf'!$A$2:$E$13428,5,)</f>
        <v>MALE</v>
      </c>
      <c r="K10341" s="38" t="str">
        <f>VLOOKUP(A10341,'Data. User Inf'!$A$2:$E$13428,3,)</f>
        <v>Hồ Chí Minh</v>
      </c>
      <c r="L10341" s="38" t="str">
        <f>IF('Data. User Inf'!B10341&lt;'Data. Transactions'!C10341,"Current","New")</f>
        <v>Current</v>
      </c>
    </row>
    <row r="10342" spans="1:12" ht="15.75" customHeight="1" x14ac:dyDescent="0.25">
      <c r="A10342" s="24">
        <v>39964062</v>
      </c>
      <c r="B10342" s="24">
        <v>7612917026</v>
      </c>
      <c r="C10342" s="26">
        <v>44119</v>
      </c>
      <c r="D10342" s="27">
        <v>30000</v>
      </c>
      <c r="E10342" s="24" t="s">
        <v>86</v>
      </c>
      <c r="F10342" s="24">
        <v>14</v>
      </c>
      <c r="G10342" s="37" t="s">
        <v>49</v>
      </c>
      <c r="H10342" s="38">
        <f>((VLOOKUP(F10342,'Data. Commission'!$B$2:$C$6,2,))/100)*D10342</f>
        <v>1200</v>
      </c>
      <c r="I10342" s="38" t="str">
        <f>VLOOKUP(A10342,'Data. User Inf'!$A$2:$D$13428,4,)</f>
        <v>28_to_32</v>
      </c>
      <c r="J10342" s="38" t="str">
        <f>VLOOKUP(A10342,'Data. User Inf'!$A$2:$E$13428,5,)</f>
        <v>MALE</v>
      </c>
      <c r="K10342" s="38" t="str">
        <f>VLOOKUP(A10342,'Data. User Inf'!$A$2:$E$13428,3,)</f>
        <v>Hồ Chí Minh</v>
      </c>
      <c r="L10342" s="38" t="str">
        <f>IF('Data. User Inf'!B10342&lt;'Data. Transactions'!C10342,"Current","New")</f>
        <v>Current</v>
      </c>
    </row>
    <row r="10343" spans="1:12" ht="15.75" customHeight="1" x14ac:dyDescent="0.25">
      <c r="A10343" s="24">
        <v>35674045</v>
      </c>
      <c r="B10343" s="24">
        <v>7608679324</v>
      </c>
      <c r="C10343" s="26">
        <v>44119</v>
      </c>
      <c r="D10343" s="27">
        <v>50000</v>
      </c>
      <c r="E10343" s="28" t="s">
        <v>60</v>
      </c>
      <c r="F10343" s="24">
        <v>13</v>
      </c>
      <c r="G10343" s="37"/>
      <c r="H10343" s="38">
        <f>((VLOOKUP(F10343,'Data. Commission'!$B$2:$C$6,2,))/100)*D10343</f>
        <v>1500</v>
      </c>
      <c r="I10343" s="38" t="str">
        <f>VLOOKUP(A10343,'Data. User Inf'!$A$2:$D$13428,4,)</f>
        <v>33_to_37</v>
      </c>
      <c r="J10343" s="38" t="str">
        <f>VLOOKUP(A10343,'Data. User Inf'!$A$2:$E$13428,5,)</f>
        <v>MALE</v>
      </c>
      <c r="K10343" s="38" t="str">
        <f>VLOOKUP(A10343,'Data. User Inf'!$A$2:$E$13428,3,)</f>
        <v>Hồ Chí Minh</v>
      </c>
      <c r="L10343" s="38" t="str">
        <f>IF('Data. User Inf'!B10343&lt;'Data. Transactions'!C10343,"Current","New")</f>
        <v>Current</v>
      </c>
    </row>
    <row r="10344" spans="1:12" ht="15.75" customHeight="1" x14ac:dyDescent="0.25">
      <c r="A10344" s="24">
        <v>51517216</v>
      </c>
      <c r="B10344" s="24">
        <v>7614607105</v>
      </c>
      <c r="C10344" s="26">
        <v>44119</v>
      </c>
      <c r="D10344" s="27">
        <v>50000</v>
      </c>
      <c r="E10344" s="28" t="s">
        <v>9</v>
      </c>
      <c r="F10344" s="24">
        <v>12</v>
      </c>
      <c r="G10344" s="37"/>
      <c r="H10344" s="38">
        <f>((VLOOKUP(F10344,'Data. Commission'!$B$2:$C$6,2,))/100)*D10344</f>
        <v>1000</v>
      </c>
      <c r="I10344" s="38" t="str">
        <f>VLOOKUP(A10344,'Data. User Inf'!$A$2:$D$13428,4,)</f>
        <v>33_to_37</v>
      </c>
      <c r="J10344" s="38" t="str">
        <f>VLOOKUP(A10344,'Data. User Inf'!$A$2:$E$13428,5,)</f>
        <v>FEMALE</v>
      </c>
      <c r="K10344" s="38" t="str">
        <f>VLOOKUP(A10344,'Data. User Inf'!$A$2:$E$13428,3,)</f>
        <v>Other Cities</v>
      </c>
      <c r="L10344" s="38" t="str">
        <f>IF('Data. User Inf'!B10344&lt;'Data. Transactions'!C10344,"Current","New")</f>
        <v>Current</v>
      </c>
    </row>
    <row r="10345" spans="1:12" ht="15.75" customHeight="1" x14ac:dyDescent="0.25">
      <c r="A10345" s="24">
        <v>52080885</v>
      </c>
      <c r="B10345" s="24">
        <v>7617457958</v>
      </c>
      <c r="C10345" s="26">
        <v>44119</v>
      </c>
      <c r="D10345" s="27">
        <v>20000</v>
      </c>
      <c r="E10345" s="24" t="s">
        <v>86</v>
      </c>
      <c r="F10345" s="24">
        <v>14</v>
      </c>
      <c r="G10345" s="37"/>
      <c r="H10345" s="38">
        <f>((VLOOKUP(F10345,'Data. Commission'!$B$2:$C$6,2,))/100)*D10345</f>
        <v>800</v>
      </c>
      <c r="I10345" s="38" t="str">
        <f>VLOOKUP(A10345,'Data. User Inf'!$A$2:$D$13428,4,)</f>
        <v>23_to_27</v>
      </c>
      <c r="J10345" s="38" t="str">
        <f>VLOOKUP(A10345,'Data. User Inf'!$A$2:$E$13428,5,)</f>
        <v>FEMALE</v>
      </c>
      <c r="K10345" s="38" t="str">
        <f>VLOOKUP(A10345,'Data. User Inf'!$A$2:$E$13428,3,)</f>
        <v>Hồ Chí Minh</v>
      </c>
      <c r="L10345" s="38" t="str">
        <f>IF('Data. User Inf'!B10345&lt;'Data. Transactions'!C10345,"Current","New")</f>
        <v>Current</v>
      </c>
    </row>
    <row r="10346" spans="1:12" ht="15.75" customHeight="1" x14ac:dyDescent="0.25">
      <c r="A10346" s="24">
        <v>53164325</v>
      </c>
      <c r="B10346" s="24">
        <v>7614606793</v>
      </c>
      <c r="C10346" s="26">
        <v>44119</v>
      </c>
      <c r="D10346" s="27">
        <v>100000</v>
      </c>
      <c r="E10346" s="24" t="s">
        <v>60</v>
      </c>
      <c r="F10346" s="24">
        <v>13</v>
      </c>
      <c r="G10346" s="37"/>
      <c r="H10346" s="38">
        <f>((VLOOKUP(F10346,'Data. Commission'!$B$2:$C$6,2,))/100)*D10346</f>
        <v>3000</v>
      </c>
      <c r="I10346" s="38" t="str">
        <f>VLOOKUP(A10346,'Data. User Inf'!$A$2:$D$13428,4,)</f>
        <v>28_to_32</v>
      </c>
      <c r="J10346" s="38" t="str">
        <f>VLOOKUP(A10346,'Data. User Inf'!$A$2:$E$13428,5,)</f>
        <v>MALE</v>
      </c>
      <c r="K10346" s="38" t="str">
        <f>VLOOKUP(A10346,'Data. User Inf'!$A$2:$E$13428,3,)</f>
        <v>Hồ Chí Minh</v>
      </c>
      <c r="L10346" s="38" t="str">
        <f>IF('Data. User Inf'!B10346&lt;'Data. Transactions'!C10346,"Current","New")</f>
        <v>Current</v>
      </c>
    </row>
    <row r="10347" spans="1:12" ht="15.75" customHeight="1" x14ac:dyDescent="0.25">
      <c r="A10347" s="24">
        <v>32075276</v>
      </c>
      <c r="B10347" s="24">
        <v>7611998414</v>
      </c>
      <c r="C10347" s="26">
        <v>44119</v>
      </c>
      <c r="D10347" s="27">
        <v>20000</v>
      </c>
      <c r="E10347" s="24" t="s">
        <v>86</v>
      </c>
      <c r="F10347" s="24">
        <v>14</v>
      </c>
      <c r="G10347" s="37"/>
      <c r="H10347" s="38">
        <f>((VLOOKUP(F10347,'Data. Commission'!$B$2:$C$6,2,))/100)*D10347</f>
        <v>800</v>
      </c>
      <c r="I10347" s="38" t="str">
        <f>VLOOKUP(A10347,'Data. User Inf'!$A$2:$D$13428,4,)</f>
        <v>33_to_37</v>
      </c>
      <c r="J10347" s="38" t="str">
        <f>VLOOKUP(A10347,'Data. User Inf'!$A$2:$E$13428,5,)</f>
        <v>FEMALE</v>
      </c>
      <c r="K10347" s="38" t="str">
        <f>VLOOKUP(A10347,'Data. User Inf'!$A$2:$E$13428,3,)</f>
        <v>Other Cities</v>
      </c>
      <c r="L10347" s="38" t="str">
        <f>IF('Data. User Inf'!B10347&lt;'Data. Transactions'!C10347,"Current","New")</f>
        <v>Current</v>
      </c>
    </row>
    <row r="10348" spans="1:12" ht="15.75" customHeight="1" x14ac:dyDescent="0.25">
      <c r="A10348" s="24">
        <v>37006435</v>
      </c>
      <c r="B10348" s="24">
        <v>7618396928</v>
      </c>
      <c r="C10348" s="26">
        <v>44119</v>
      </c>
      <c r="D10348" s="27">
        <v>30000</v>
      </c>
      <c r="E10348" s="24" t="s">
        <v>60</v>
      </c>
      <c r="F10348" s="24">
        <v>13</v>
      </c>
      <c r="G10348" s="37"/>
      <c r="H10348" s="38">
        <f>((VLOOKUP(F10348,'Data. Commission'!$B$2:$C$6,2,))/100)*D10348</f>
        <v>900</v>
      </c>
      <c r="I10348" s="38" t="str">
        <f>VLOOKUP(A10348,'Data. User Inf'!$A$2:$D$13428,4,)</f>
        <v>33_to_37</v>
      </c>
      <c r="J10348" s="38" t="str">
        <f>VLOOKUP(A10348,'Data. User Inf'!$A$2:$E$13428,5,)</f>
        <v>FEMALE</v>
      </c>
      <c r="K10348" s="38" t="str">
        <f>VLOOKUP(A10348,'Data. User Inf'!$A$2:$E$13428,3,)</f>
        <v>Hà Nội</v>
      </c>
      <c r="L10348" s="38" t="str">
        <f>IF('Data. User Inf'!B10348&lt;'Data. Transactions'!C10348,"Current","New")</f>
        <v>Current</v>
      </c>
    </row>
    <row r="10349" spans="1:12" ht="15.75" customHeight="1" x14ac:dyDescent="0.25">
      <c r="A10349" s="24">
        <v>53148781</v>
      </c>
      <c r="B10349" s="24">
        <v>7617749710</v>
      </c>
      <c r="C10349" s="26">
        <v>44119</v>
      </c>
      <c r="D10349" s="27">
        <v>100000</v>
      </c>
      <c r="E10349" s="24" t="s">
        <v>60</v>
      </c>
      <c r="F10349" s="24">
        <v>13</v>
      </c>
      <c r="G10349" s="37" t="s">
        <v>49</v>
      </c>
      <c r="H10349" s="38">
        <f>((VLOOKUP(F10349,'Data. Commission'!$B$2:$C$6,2,))/100)*D10349</f>
        <v>3000</v>
      </c>
      <c r="I10349" s="38" t="str">
        <f>VLOOKUP(A10349,'Data. User Inf'!$A$2:$D$13428,4,)</f>
        <v>28_to_32</v>
      </c>
      <c r="J10349" s="38" t="str">
        <f>VLOOKUP(A10349,'Data. User Inf'!$A$2:$E$13428,5,)</f>
        <v>FEMALE</v>
      </c>
      <c r="K10349" s="38" t="str">
        <f>VLOOKUP(A10349,'Data. User Inf'!$A$2:$E$13428,3,)</f>
        <v>Hồ Chí Minh</v>
      </c>
      <c r="L10349" s="38" t="str">
        <f>IF('Data. User Inf'!B10349&lt;'Data. Transactions'!C10349,"Current","New")</f>
        <v>Current</v>
      </c>
    </row>
    <row r="10350" spans="1:12" ht="15.75" customHeight="1" x14ac:dyDescent="0.25">
      <c r="A10350" s="24">
        <v>46248530</v>
      </c>
      <c r="B10350" s="24">
        <v>7617452278</v>
      </c>
      <c r="C10350" s="26">
        <v>44119</v>
      </c>
      <c r="D10350" s="27">
        <v>20000</v>
      </c>
      <c r="E10350" s="28" t="s">
        <v>9</v>
      </c>
      <c r="F10350" s="24">
        <v>12</v>
      </c>
      <c r="G10350" s="36" t="s">
        <v>99</v>
      </c>
      <c r="H10350" s="38">
        <f>((VLOOKUP(F10350,'Data. Commission'!$B$2:$C$6,2,))/100)*D10350</f>
        <v>400</v>
      </c>
      <c r="I10350" s="38" t="str">
        <f>VLOOKUP(A10350,'Data. User Inf'!$A$2:$D$13428,4,)</f>
        <v>18_to_22</v>
      </c>
      <c r="J10350" s="38" t="str">
        <f>VLOOKUP(A10350,'Data. User Inf'!$A$2:$E$13428,5,)</f>
        <v>MALE</v>
      </c>
      <c r="K10350" s="38" t="str">
        <f>VLOOKUP(A10350,'Data. User Inf'!$A$2:$E$13428,3,)</f>
        <v>Hà Nội</v>
      </c>
      <c r="L10350" s="38" t="str">
        <f>IF('Data. User Inf'!B10350&lt;'Data. Transactions'!C10350,"Current","New")</f>
        <v>Current</v>
      </c>
    </row>
    <row r="10351" spans="1:12" ht="15.75" customHeight="1" x14ac:dyDescent="0.25">
      <c r="A10351" s="24">
        <v>53431542</v>
      </c>
      <c r="B10351" s="24">
        <v>7612760884</v>
      </c>
      <c r="C10351" s="26">
        <v>44119</v>
      </c>
      <c r="D10351" s="27">
        <v>20000</v>
      </c>
      <c r="E10351" s="28" t="s">
        <v>9</v>
      </c>
      <c r="F10351" s="24">
        <v>12</v>
      </c>
      <c r="G10351" s="36" t="s">
        <v>99</v>
      </c>
      <c r="H10351" s="38">
        <f>((VLOOKUP(F10351,'Data. Commission'!$B$2:$C$6,2,))/100)*D10351</f>
        <v>400</v>
      </c>
      <c r="I10351" s="38" t="str">
        <f>VLOOKUP(A10351,'Data. User Inf'!$A$2:$D$13428,4,)</f>
        <v>23_to_27</v>
      </c>
      <c r="J10351" s="38" t="str">
        <f>VLOOKUP(A10351,'Data. User Inf'!$A$2:$E$13428,5,)</f>
        <v>MALE</v>
      </c>
      <c r="K10351" s="38" t="str">
        <f>VLOOKUP(A10351,'Data. User Inf'!$A$2:$E$13428,3,)</f>
        <v>Hà Nội</v>
      </c>
      <c r="L10351" s="38" t="str">
        <f>IF('Data. User Inf'!B10351&lt;'Data. Transactions'!C10351,"Current","New")</f>
        <v>Current</v>
      </c>
    </row>
    <row r="10352" spans="1:12" ht="15.75" customHeight="1" x14ac:dyDescent="0.25">
      <c r="A10352" s="24">
        <v>45657612</v>
      </c>
      <c r="B10352" s="24">
        <v>7608159933</v>
      </c>
      <c r="C10352" s="26">
        <v>44119</v>
      </c>
      <c r="D10352" s="27">
        <v>20000</v>
      </c>
      <c r="E10352" s="28" t="s">
        <v>9</v>
      </c>
      <c r="F10352" s="24">
        <v>12</v>
      </c>
      <c r="G10352" s="37"/>
      <c r="H10352" s="38">
        <f>((VLOOKUP(F10352,'Data. Commission'!$B$2:$C$6,2,))/100)*D10352</f>
        <v>400</v>
      </c>
      <c r="I10352" s="38" t="str">
        <f>VLOOKUP(A10352,'Data. User Inf'!$A$2:$D$13428,4,)</f>
        <v>23_to_27</v>
      </c>
      <c r="J10352" s="38" t="str">
        <f>VLOOKUP(A10352,'Data. User Inf'!$A$2:$E$13428,5,)</f>
        <v>FEMALE</v>
      </c>
      <c r="K10352" s="38" t="str">
        <f>VLOOKUP(A10352,'Data. User Inf'!$A$2:$E$13428,3,)</f>
        <v>Other Cities</v>
      </c>
      <c r="L10352" s="38" t="str">
        <f>IF('Data. User Inf'!B10352&lt;'Data. Transactions'!C10352,"Current","New")</f>
        <v>Current</v>
      </c>
    </row>
    <row r="10353" spans="1:12" ht="15.75" customHeight="1" x14ac:dyDescent="0.25">
      <c r="A10353" s="24">
        <v>52180857</v>
      </c>
      <c r="B10353" s="24">
        <v>7609966399</v>
      </c>
      <c r="C10353" s="26">
        <v>44119</v>
      </c>
      <c r="D10353" s="27">
        <v>300000</v>
      </c>
      <c r="E10353" s="24" t="s">
        <v>9</v>
      </c>
      <c r="F10353" s="24">
        <v>12</v>
      </c>
      <c r="G10353" s="37"/>
      <c r="H10353" s="38">
        <f>((VLOOKUP(F10353,'Data. Commission'!$B$2:$C$6,2,))/100)*D10353</f>
        <v>6000</v>
      </c>
      <c r="I10353" s="38" t="str">
        <f>VLOOKUP(A10353,'Data. User Inf'!$A$2:$D$13428,4,)</f>
        <v>33_to_37</v>
      </c>
      <c r="J10353" s="38" t="str">
        <f>VLOOKUP(A10353,'Data. User Inf'!$A$2:$E$13428,5,)</f>
        <v>MALE</v>
      </c>
      <c r="K10353" s="38" t="str">
        <f>VLOOKUP(A10353,'Data. User Inf'!$A$2:$E$13428,3,)</f>
        <v>Hồ Chí Minh</v>
      </c>
      <c r="L10353" s="38" t="str">
        <f>IF('Data. User Inf'!B10353&lt;'Data. Transactions'!C10353,"Current","New")</f>
        <v>Current</v>
      </c>
    </row>
    <row r="10354" spans="1:12" ht="15.75" customHeight="1" x14ac:dyDescent="0.25">
      <c r="A10354" s="24">
        <v>40046092</v>
      </c>
      <c r="B10354" s="24">
        <v>7613906841</v>
      </c>
      <c r="C10354" s="26">
        <v>44119</v>
      </c>
      <c r="D10354" s="27">
        <v>10000</v>
      </c>
      <c r="E10354" s="24" t="s">
        <v>60</v>
      </c>
      <c r="F10354" s="24">
        <v>13</v>
      </c>
      <c r="G10354" s="37"/>
      <c r="H10354" s="38">
        <f>((VLOOKUP(F10354,'Data. Commission'!$B$2:$C$6,2,))/100)*D10354</f>
        <v>300</v>
      </c>
      <c r="I10354" s="38" t="str">
        <f>VLOOKUP(A10354,'Data. User Inf'!$A$2:$D$13428,4,)</f>
        <v>33_to_37</v>
      </c>
      <c r="J10354" s="38" t="str">
        <f>VLOOKUP(A10354,'Data. User Inf'!$A$2:$E$13428,5,)</f>
        <v>MALE</v>
      </c>
      <c r="K10354" s="38" t="str">
        <f>VLOOKUP(A10354,'Data. User Inf'!$A$2:$E$13428,3,)</f>
        <v>Hồ Chí Minh</v>
      </c>
      <c r="L10354" s="38" t="str">
        <f>IF('Data. User Inf'!B10354&lt;'Data. Transactions'!C10354,"Current","New")</f>
        <v>Current</v>
      </c>
    </row>
    <row r="10355" spans="1:12" ht="15.75" customHeight="1" x14ac:dyDescent="0.25">
      <c r="A10355" s="24">
        <v>43698040</v>
      </c>
      <c r="B10355" s="24">
        <v>7612457345</v>
      </c>
      <c r="C10355" s="26">
        <v>44119</v>
      </c>
      <c r="D10355" s="27">
        <v>10000</v>
      </c>
      <c r="E10355" s="28" t="s">
        <v>9</v>
      </c>
      <c r="F10355" s="24">
        <v>12</v>
      </c>
      <c r="G10355" s="36" t="s">
        <v>99</v>
      </c>
      <c r="H10355" s="38">
        <f>((VLOOKUP(F10355,'Data. Commission'!$B$2:$C$6,2,))/100)*D10355</f>
        <v>200</v>
      </c>
      <c r="I10355" s="38" t="str">
        <f>VLOOKUP(A10355,'Data. User Inf'!$A$2:$D$13428,4,)</f>
        <v>23_to_27</v>
      </c>
      <c r="J10355" s="38" t="str">
        <f>VLOOKUP(A10355,'Data. User Inf'!$A$2:$E$13428,5,)</f>
        <v>FEMALE</v>
      </c>
      <c r="K10355" s="38" t="str">
        <f>VLOOKUP(A10355,'Data. User Inf'!$A$2:$E$13428,3,)</f>
        <v>Other Cities</v>
      </c>
      <c r="L10355" s="38" t="str">
        <f>IF('Data. User Inf'!B10355&lt;'Data. Transactions'!C10355,"Current","New")</f>
        <v>Current</v>
      </c>
    </row>
    <row r="10356" spans="1:12" ht="15.75" customHeight="1" x14ac:dyDescent="0.25">
      <c r="A10356" s="24">
        <v>14014150</v>
      </c>
      <c r="B10356" s="24">
        <v>7615279392</v>
      </c>
      <c r="C10356" s="26">
        <v>44119</v>
      </c>
      <c r="D10356" s="27">
        <v>20000</v>
      </c>
      <c r="E10356" s="28" t="s">
        <v>9</v>
      </c>
      <c r="F10356" s="24">
        <v>12</v>
      </c>
      <c r="G10356" s="36" t="s">
        <v>99</v>
      </c>
      <c r="H10356" s="38">
        <f>((VLOOKUP(F10356,'Data. Commission'!$B$2:$C$6,2,))/100)*D10356</f>
        <v>400</v>
      </c>
      <c r="I10356" s="38" t="str">
        <f>VLOOKUP(A10356,'Data. User Inf'!$A$2:$D$13428,4,)</f>
        <v>23_to_27</v>
      </c>
      <c r="J10356" s="38" t="str">
        <f>VLOOKUP(A10356,'Data. User Inf'!$A$2:$E$13428,5,)</f>
        <v>MALE</v>
      </c>
      <c r="K10356" s="38" t="str">
        <f>VLOOKUP(A10356,'Data. User Inf'!$A$2:$E$13428,3,)</f>
        <v>Other Cities</v>
      </c>
      <c r="L10356" s="38" t="str">
        <f>IF('Data. User Inf'!B10356&lt;'Data. Transactions'!C10356,"Current","New")</f>
        <v>Current</v>
      </c>
    </row>
    <row r="10357" spans="1:12" ht="15.75" customHeight="1" x14ac:dyDescent="0.25">
      <c r="A10357" s="24">
        <v>46077937</v>
      </c>
      <c r="B10357" s="24">
        <v>7608942296</v>
      </c>
      <c r="C10357" s="26">
        <v>44119</v>
      </c>
      <c r="D10357" s="27">
        <v>50000</v>
      </c>
      <c r="E10357" s="28" t="s">
        <v>9</v>
      </c>
      <c r="F10357" s="24">
        <v>12</v>
      </c>
      <c r="G10357" s="36" t="s">
        <v>99</v>
      </c>
      <c r="H10357" s="38">
        <f>((VLOOKUP(F10357,'Data. Commission'!$B$2:$C$6,2,))/100)*D10357</f>
        <v>1000</v>
      </c>
      <c r="I10357" s="38" t="str">
        <f>VLOOKUP(A10357,'Data. User Inf'!$A$2:$D$13428,4,)</f>
        <v>23_to_27</v>
      </c>
      <c r="J10357" s="38" t="str">
        <f>VLOOKUP(A10357,'Data. User Inf'!$A$2:$E$13428,5,)</f>
        <v>MALE</v>
      </c>
      <c r="K10357" s="38" t="str">
        <f>VLOOKUP(A10357,'Data. User Inf'!$A$2:$E$13428,3,)</f>
        <v>Other Cities</v>
      </c>
      <c r="L10357" s="38" t="str">
        <f>IF('Data. User Inf'!B10357&lt;'Data. Transactions'!C10357,"Current","New")</f>
        <v>Current</v>
      </c>
    </row>
    <row r="10358" spans="1:12" ht="15.75" customHeight="1" x14ac:dyDescent="0.25">
      <c r="A10358" s="24">
        <v>40606225</v>
      </c>
      <c r="B10358" s="24">
        <v>7605140434</v>
      </c>
      <c r="C10358" s="26">
        <v>44119</v>
      </c>
      <c r="D10358" s="27">
        <v>50000</v>
      </c>
      <c r="E10358" s="28" t="s">
        <v>86</v>
      </c>
      <c r="F10358" s="24">
        <v>14</v>
      </c>
      <c r="G10358" s="36" t="s">
        <v>99</v>
      </c>
      <c r="H10358" s="38">
        <f>((VLOOKUP(F10358,'Data. Commission'!$B$2:$C$6,2,))/100)*D10358</f>
        <v>2000</v>
      </c>
      <c r="I10358" s="38" t="str">
        <f>VLOOKUP(A10358,'Data. User Inf'!$A$2:$D$13428,4,)</f>
        <v>28_to_32</v>
      </c>
      <c r="J10358" s="38" t="str">
        <f>VLOOKUP(A10358,'Data. User Inf'!$A$2:$E$13428,5,)</f>
        <v>FEMALE</v>
      </c>
      <c r="K10358" s="38" t="str">
        <f>VLOOKUP(A10358,'Data. User Inf'!$A$2:$E$13428,3,)</f>
        <v>Other Cities</v>
      </c>
      <c r="L10358" s="38" t="str">
        <f>IF('Data. User Inf'!B10358&lt;'Data. Transactions'!C10358,"Current","New")</f>
        <v>Current</v>
      </c>
    </row>
    <row r="10359" spans="1:12" ht="15.75" customHeight="1" x14ac:dyDescent="0.25">
      <c r="A10359" s="24">
        <v>39472886</v>
      </c>
      <c r="B10359" s="24">
        <v>7605684196</v>
      </c>
      <c r="C10359" s="26">
        <v>44119</v>
      </c>
      <c r="D10359" s="27">
        <v>10000</v>
      </c>
      <c r="E10359" s="28" t="s">
        <v>86</v>
      </c>
      <c r="F10359" s="24">
        <v>14</v>
      </c>
      <c r="G10359" s="36" t="s">
        <v>99</v>
      </c>
      <c r="H10359" s="38">
        <f>((VLOOKUP(F10359,'Data. Commission'!$B$2:$C$6,2,))/100)*D10359</f>
        <v>400</v>
      </c>
      <c r="I10359" s="38" t="str">
        <f>VLOOKUP(A10359,'Data. User Inf'!$A$2:$D$13428,4,)</f>
        <v>28_to_32</v>
      </c>
      <c r="J10359" s="38" t="str">
        <f>VLOOKUP(A10359,'Data. User Inf'!$A$2:$E$13428,5,)</f>
        <v>FEMALE</v>
      </c>
      <c r="K10359" s="38" t="str">
        <f>VLOOKUP(A10359,'Data. User Inf'!$A$2:$E$13428,3,)</f>
        <v>Other Cities</v>
      </c>
      <c r="L10359" s="38" t="str">
        <f>IF('Data. User Inf'!B10359&lt;'Data. Transactions'!C10359,"Current","New")</f>
        <v>Current</v>
      </c>
    </row>
    <row r="10360" spans="1:12" ht="15.75" customHeight="1" x14ac:dyDescent="0.25">
      <c r="A10360" s="24">
        <v>53056681</v>
      </c>
      <c r="B10360" s="24">
        <v>7607585544</v>
      </c>
      <c r="C10360" s="26">
        <v>44119</v>
      </c>
      <c r="D10360" s="27">
        <v>300000</v>
      </c>
      <c r="E10360" s="28" t="s">
        <v>60</v>
      </c>
      <c r="F10360" s="24">
        <v>13</v>
      </c>
      <c r="G10360" s="37" t="s">
        <v>49</v>
      </c>
      <c r="H10360" s="38">
        <f>((VLOOKUP(F10360,'Data. Commission'!$B$2:$C$6,2,))/100)*D10360</f>
        <v>9000</v>
      </c>
      <c r="I10360" s="38" t="str">
        <f>VLOOKUP(A10360,'Data. User Inf'!$A$2:$D$13428,4,)</f>
        <v>28_to_32</v>
      </c>
      <c r="J10360" s="38" t="str">
        <f>VLOOKUP(A10360,'Data. User Inf'!$A$2:$E$13428,5,)</f>
        <v>MALE</v>
      </c>
      <c r="K10360" s="38" t="str">
        <f>VLOOKUP(A10360,'Data. User Inf'!$A$2:$E$13428,3,)</f>
        <v>Other Cities</v>
      </c>
      <c r="L10360" s="38" t="str">
        <f>IF('Data. User Inf'!B10360&lt;'Data. Transactions'!C10360,"Current","New")</f>
        <v>Current</v>
      </c>
    </row>
    <row r="10361" spans="1:12" ht="15.75" customHeight="1" x14ac:dyDescent="0.25">
      <c r="A10361" s="24">
        <v>41558096</v>
      </c>
      <c r="B10361" s="24">
        <v>7608679003</v>
      </c>
      <c r="C10361" s="26">
        <v>44119</v>
      </c>
      <c r="D10361" s="27">
        <v>50000</v>
      </c>
      <c r="E10361" s="28" t="s">
        <v>9</v>
      </c>
      <c r="F10361" s="24">
        <v>12</v>
      </c>
      <c r="G10361" s="36" t="s">
        <v>99</v>
      </c>
      <c r="H10361" s="38">
        <f>((VLOOKUP(F10361,'Data. Commission'!$B$2:$C$6,2,))/100)*D10361</f>
        <v>1000</v>
      </c>
      <c r="I10361" s="38" t="str">
        <f>VLOOKUP(A10361,'Data. User Inf'!$A$2:$D$13428,4,)</f>
        <v>unknown</v>
      </c>
      <c r="J10361" s="38" t="str">
        <f>VLOOKUP(A10361,'Data. User Inf'!$A$2:$E$13428,5,)</f>
        <v>MALE</v>
      </c>
      <c r="K10361" s="38" t="str">
        <f>VLOOKUP(A10361,'Data. User Inf'!$A$2:$E$13428,3,)</f>
        <v>Other Cities</v>
      </c>
      <c r="L10361" s="38" t="str">
        <f>IF('Data. User Inf'!B10361&lt;'Data. Transactions'!C10361,"Current","New")</f>
        <v>Current</v>
      </c>
    </row>
    <row r="10362" spans="1:12" ht="15.75" customHeight="1" x14ac:dyDescent="0.25">
      <c r="A10362" s="24">
        <v>19048834</v>
      </c>
      <c r="B10362" s="24">
        <v>7605034345</v>
      </c>
      <c r="C10362" s="26">
        <v>44119</v>
      </c>
      <c r="D10362" s="27">
        <v>20000</v>
      </c>
      <c r="E10362" s="28" t="s">
        <v>86</v>
      </c>
      <c r="F10362" s="24">
        <v>14</v>
      </c>
      <c r="G10362" s="36" t="s">
        <v>99</v>
      </c>
      <c r="H10362" s="38">
        <f>((VLOOKUP(F10362,'Data. Commission'!$B$2:$C$6,2,))/100)*D10362</f>
        <v>800</v>
      </c>
      <c r="I10362" s="38" t="str">
        <f>VLOOKUP(A10362,'Data. User Inf'!$A$2:$D$13428,4,)</f>
        <v>unknown</v>
      </c>
      <c r="J10362" s="38" t="str">
        <f>VLOOKUP(A10362,'Data. User Inf'!$A$2:$E$13428,5,)</f>
        <v>MALE</v>
      </c>
      <c r="K10362" s="38" t="str">
        <f>VLOOKUP(A10362,'Data. User Inf'!$A$2:$E$13428,3,)</f>
        <v>Other Cities</v>
      </c>
      <c r="L10362" s="38" t="str">
        <f>IF('Data. User Inf'!B10362&lt;'Data. Transactions'!C10362,"Current","New")</f>
        <v>Current</v>
      </c>
    </row>
    <row r="10363" spans="1:12" ht="15.75" customHeight="1" x14ac:dyDescent="0.25">
      <c r="A10363" s="24">
        <v>51821681</v>
      </c>
      <c r="B10363" s="24">
        <v>7612901534</v>
      </c>
      <c r="C10363" s="26">
        <v>44119</v>
      </c>
      <c r="D10363" s="27">
        <v>10000</v>
      </c>
      <c r="E10363" s="28" t="s">
        <v>9</v>
      </c>
      <c r="F10363" s="24">
        <v>12</v>
      </c>
      <c r="G10363" s="36" t="s">
        <v>99</v>
      </c>
      <c r="H10363" s="38">
        <f>((VLOOKUP(F10363,'Data. Commission'!$B$2:$C$6,2,))/100)*D10363</f>
        <v>200</v>
      </c>
      <c r="I10363" s="38" t="str">
        <f>VLOOKUP(A10363,'Data. User Inf'!$A$2:$D$13428,4,)</f>
        <v>unknown</v>
      </c>
      <c r="J10363" s="38" t="str">
        <f>VLOOKUP(A10363,'Data. User Inf'!$A$2:$E$13428,5,)</f>
        <v>MALE</v>
      </c>
      <c r="K10363" s="38" t="str">
        <f>VLOOKUP(A10363,'Data. User Inf'!$A$2:$E$13428,3,)</f>
        <v>Other Cities</v>
      </c>
      <c r="L10363" s="38" t="str">
        <f>IF('Data. User Inf'!B10363&lt;'Data. Transactions'!C10363,"Current","New")</f>
        <v>Current</v>
      </c>
    </row>
    <row r="10364" spans="1:12" ht="15.75" customHeight="1" x14ac:dyDescent="0.25">
      <c r="A10364" s="24">
        <v>56500154</v>
      </c>
      <c r="B10364" s="24">
        <v>7610912243</v>
      </c>
      <c r="C10364" s="26">
        <v>44119</v>
      </c>
      <c r="D10364" s="27">
        <v>50000</v>
      </c>
      <c r="E10364" s="28" t="s">
        <v>9</v>
      </c>
      <c r="F10364" s="24">
        <v>12</v>
      </c>
      <c r="G10364" s="36" t="s">
        <v>99</v>
      </c>
      <c r="H10364" s="38">
        <f>((VLOOKUP(F10364,'Data. Commission'!$B$2:$C$6,2,))/100)*D10364</f>
        <v>1000</v>
      </c>
      <c r="I10364" s="38" t="str">
        <f>VLOOKUP(A10364,'Data. User Inf'!$A$2:$D$13428,4,)</f>
        <v>unknown</v>
      </c>
      <c r="J10364" s="38" t="str">
        <f>VLOOKUP(A10364,'Data. User Inf'!$A$2:$E$13428,5,)</f>
        <v>MALE</v>
      </c>
      <c r="K10364" s="38" t="str">
        <f>VLOOKUP(A10364,'Data. User Inf'!$A$2:$E$13428,3,)</f>
        <v>Other Cities</v>
      </c>
      <c r="L10364" s="38" t="str">
        <f>IF('Data. User Inf'!B10364&lt;'Data. Transactions'!C10364,"Current","New")</f>
        <v>Current</v>
      </c>
    </row>
    <row r="10365" spans="1:12" ht="15.75" customHeight="1" x14ac:dyDescent="0.25">
      <c r="A10365" s="24">
        <v>59403363</v>
      </c>
      <c r="B10365" s="24">
        <v>7608956933</v>
      </c>
      <c r="C10365" s="26">
        <v>44119</v>
      </c>
      <c r="D10365" s="27">
        <v>30000</v>
      </c>
      <c r="E10365" s="28" t="s">
        <v>9</v>
      </c>
      <c r="F10365" s="24">
        <v>12</v>
      </c>
      <c r="G10365" s="36" t="s">
        <v>99</v>
      </c>
      <c r="H10365" s="38">
        <f>((VLOOKUP(F10365,'Data. Commission'!$B$2:$C$6,2,))/100)*D10365</f>
        <v>600</v>
      </c>
      <c r="I10365" s="38" t="str">
        <f>VLOOKUP(A10365,'Data. User Inf'!$A$2:$D$13428,4,)</f>
        <v>unknown</v>
      </c>
      <c r="J10365" s="38" t="str">
        <f>VLOOKUP(A10365,'Data. User Inf'!$A$2:$E$13428,5,)</f>
        <v>MALE</v>
      </c>
      <c r="K10365" s="38" t="str">
        <f>VLOOKUP(A10365,'Data. User Inf'!$A$2:$E$13428,3,)</f>
        <v>Other Cities</v>
      </c>
      <c r="L10365" s="38" t="str">
        <f>IF('Data. User Inf'!B10365&lt;'Data. Transactions'!C10365,"Current","New")</f>
        <v>Current</v>
      </c>
    </row>
    <row r="10366" spans="1:12" ht="15.75" customHeight="1" x14ac:dyDescent="0.25">
      <c r="A10366" s="24">
        <v>23638113</v>
      </c>
      <c r="B10366" s="24">
        <v>7609554638</v>
      </c>
      <c r="C10366" s="26">
        <v>44119</v>
      </c>
      <c r="D10366" s="27">
        <v>50000</v>
      </c>
      <c r="E10366" s="28" t="s">
        <v>60</v>
      </c>
      <c r="F10366" s="24">
        <v>13</v>
      </c>
      <c r="G10366" s="37"/>
      <c r="H10366" s="38">
        <f>((VLOOKUP(F10366,'Data. Commission'!$B$2:$C$6,2,))/100)*D10366</f>
        <v>1500</v>
      </c>
      <c r="I10366" s="38" t="str">
        <f>VLOOKUP(A10366,'Data. User Inf'!$A$2:$D$13428,4,)</f>
        <v>23_to_27</v>
      </c>
      <c r="J10366" s="38" t="str">
        <f>VLOOKUP(A10366,'Data. User Inf'!$A$2:$E$13428,5,)</f>
        <v>MALE</v>
      </c>
      <c r="K10366" s="38" t="str">
        <f>VLOOKUP(A10366,'Data. User Inf'!$A$2:$E$13428,3,)</f>
        <v>Other Cities</v>
      </c>
      <c r="L10366" s="38" t="str">
        <f>IF('Data. User Inf'!B10366&lt;'Data. Transactions'!C10366,"Current","New")</f>
        <v>Current</v>
      </c>
    </row>
    <row r="10367" spans="1:12" ht="15.75" customHeight="1" x14ac:dyDescent="0.25">
      <c r="A10367" s="24">
        <v>45042937</v>
      </c>
      <c r="B10367" s="24">
        <v>7617886098</v>
      </c>
      <c r="C10367" s="26">
        <v>44119</v>
      </c>
      <c r="D10367" s="27">
        <v>50000</v>
      </c>
      <c r="E10367" s="24" t="s">
        <v>86</v>
      </c>
      <c r="F10367" s="24">
        <v>14</v>
      </c>
      <c r="G10367" s="37"/>
      <c r="H10367" s="38">
        <f>((VLOOKUP(F10367,'Data. Commission'!$B$2:$C$6,2,))/100)*D10367</f>
        <v>2000</v>
      </c>
      <c r="I10367" s="38" t="str">
        <f>VLOOKUP(A10367,'Data. User Inf'!$A$2:$D$13428,4,)</f>
        <v>23_to_27</v>
      </c>
      <c r="J10367" s="38" t="str">
        <f>VLOOKUP(A10367,'Data. User Inf'!$A$2:$E$13428,5,)</f>
        <v>MALE</v>
      </c>
      <c r="K10367" s="38" t="str">
        <f>VLOOKUP(A10367,'Data. User Inf'!$A$2:$E$13428,3,)</f>
        <v>Other Cities</v>
      </c>
      <c r="L10367" s="38" t="str">
        <f>IF('Data. User Inf'!B10367&lt;'Data. Transactions'!C10367,"Current","New")</f>
        <v>Current</v>
      </c>
    </row>
    <row r="10368" spans="1:12" ht="15.75" customHeight="1" x14ac:dyDescent="0.25">
      <c r="A10368" s="24">
        <v>57950670</v>
      </c>
      <c r="B10368" s="24">
        <v>7615143057</v>
      </c>
      <c r="C10368" s="26">
        <v>44119</v>
      </c>
      <c r="D10368" s="27">
        <v>100000</v>
      </c>
      <c r="E10368" s="28" t="s">
        <v>9</v>
      </c>
      <c r="F10368" s="24">
        <v>12</v>
      </c>
      <c r="G10368" s="36" t="s">
        <v>49</v>
      </c>
      <c r="H10368" s="38">
        <f>((VLOOKUP(F10368,'Data. Commission'!$B$2:$C$6,2,))/100)*D10368</f>
        <v>2000</v>
      </c>
      <c r="I10368" s="38" t="str">
        <f>VLOOKUP(A10368,'Data. User Inf'!$A$2:$D$13428,4,)</f>
        <v>unknown</v>
      </c>
      <c r="J10368" s="38" t="str">
        <f>VLOOKUP(A10368,'Data. User Inf'!$A$2:$E$13428,5,)</f>
        <v>FEMALE</v>
      </c>
      <c r="K10368" s="38" t="str">
        <f>VLOOKUP(A10368,'Data. User Inf'!$A$2:$E$13428,3,)</f>
        <v>Hà Nội</v>
      </c>
      <c r="L10368" s="38" t="str">
        <f>IF('Data. User Inf'!B10368&lt;'Data. Transactions'!C10368,"Current","New")</f>
        <v>Current</v>
      </c>
    </row>
    <row r="10369" spans="1:12" ht="15.75" customHeight="1" x14ac:dyDescent="0.25">
      <c r="A10369" s="24">
        <v>32037871</v>
      </c>
      <c r="B10369" s="24">
        <v>7608712188</v>
      </c>
      <c r="C10369" s="26">
        <v>44119</v>
      </c>
      <c r="D10369" s="27">
        <v>200000</v>
      </c>
      <c r="E10369" s="24" t="s">
        <v>86</v>
      </c>
      <c r="F10369" s="24">
        <v>14</v>
      </c>
      <c r="G10369" s="37" t="s">
        <v>49</v>
      </c>
      <c r="H10369" s="38">
        <f>((VLOOKUP(F10369,'Data. Commission'!$B$2:$C$6,2,))/100)*D10369</f>
        <v>8000</v>
      </c>
      <c r="I10369" s="38" t="str">
        <f>VLOOKUP(A10369,'Data. User Inf'!$A$2:$D$13428,4,)</f>
        <v>23_to_27</v>
      </c>
      <c r="J10369" s="38" t="str">
        <f>VLOOKUP(A10369,'Data. User Inf'!$A$2:$E$13428,5,)</f>
        <v>FEMALE</v>
      </c>
      <c r="K10369" s="38" t="str">
        <f>VLOOKUP(A10369,'Data. User Inf'!$A$2:$E$13428,3,)</f>
        <v>Other Cities</v>
      </c>
      <c r="L10369" s="38" t="str">
        <f>IF('Data. User Inf'!B10369&lt;'Data. Transactions'!C10369,"Current","New")</f>
        <v>Current</v>
      </c>
    </row>
    <row r="10370" spans="1:12" ht="15.75" customHeight="1" x14ac:dyDescent="0.25">
      <c r="A10370" s="24">
        <v>49206206</v>
      </c>
      <c r="B10370" s="24">
        <v>7615512230</v>
      </c>
      <c r="C10370" s="26">
        <v>44119</v>
      </c>
      <c r="D10370" s="27">
        <v>50000</v>
      </c>
      <c r="E10370" s="28" t="s">
        <v>9</v>
      </c>
      <c r="F10370" s="24">
        <v>12</v>
      </c>
      <c r="G10370" s="36" t="s">
        <v>99</v>
      </c>
      <c r="H10370" s="38">
        <f>((VLOOKUP(F10370,'Data. Commission'!$B$2:$C$6,2,))/100)*D10370</f>
        <v>1000</v>
      </c>
      <c r="I10370" s="38" t="str">
        <f>VLOOKUP(A10370,'Data. User Inf'!$A$2:$D$13428,4,)</f>
        <v>23_to_27</v>
      </c>
      <c r="J10370" s="38" t="str">
        <f>VLOOKUP(A10370,'Data. User Inf'!$A$2:$E$13428,5,)</f>
        <v>MALE</v>
      </c>
      <c r="K10370" s="38" t="str">
        <f>VLOOKUP(A10370,'Data. User Inf'!$A$2:$E$13428,3,)</f>
        <v>Other Cities</v>
      </c>
      <c r="L10370" s="38" t="str">
        <f>IF('Data. User Inf'!B10370&lt;'Data. Transactions'!C10370,"Current","New")</f>
        <v>Current</v>
      </c>
    </row>
    <row r="10371" spans="1:12" ht="15.75" customHeight="1" x14ac:dyDescent="0.25">
      <c r="A10371" s="24">
        <v>46567193</v>
      </c>
      <c r="B10371" s="24">
        <v>7616437115</v>
      </c>
      <c r="C10371" s="26">
        <v>44119</v>
      </c>
      <c r="D10371" s="27">
        <v>50000</v>
      </c>
      <c r="E10371" s="28" t="s">
        <v>9</v>
      </c>
      <c r="F10371" s="24">
        <v>12</v>
      </c>
      <c r="G10371" s="36" t="s">
        <v>99</v>
      </c>
      <c r="H10371" s="38">
        <f>((VLOOKUP(F10371,'Data. Commission'!$B$2:$C$6,2,))/100)*D10371</f>
        <v>1000</v>
      </c>
      <c r="I10371" s="38" t="str">
        <f>VLOOKUP(A10371,'Data. User Inf'!$A$2:$D$13428,4,)</f>
        <v>unknown</v>
      </c>
      <c r="J10371" s="38" t="str">
        <f>VLOOKUP(A10371,'Data. User Inf'!$A$2:$E$13428,5,)</f>
        <v>FEMALE</v>
      </c>
      <c r="K10371" s="38" t="str">
        <f>VLOOKUP(A10371,'Data. User Inf'!$A$2:$E$13428,3,)</f>
        <v>Unknown</v>
      </c>
      <c r="L10371" s="38" t="str">
        <f>IF('Data. User Inf'!B10371&lt;'Data. Transactions'!C10371,"Current","New")</f>
        <v>Current</v>
      </c>
    </row>
    <row r="10372" spans="1:12" ht="15.75" customHeight="1" x14ac:dyDescent="0.25">
      <c r="A10372" s="24">
        <v>59318803</v>
      </c>
      <c r="B10372" s="24">
        <v>7614172108</v>
      </c>
      <c r="C10372" s="26">
        <v>44119</v>
      </c>
      <c r="D10372" s="27">
        <v>10000</v>
      </c>
      <c r="E10372" s="24" t="s">
        <v>9</v>
      </c>
      <c r="F10372" s="24">
        <v>12</v>
      </c>
      <c r="G10372" s="37"/>
      <c r="H10372" s="38">
        <f>((VLOOKUP(F10372,'Data. Commission'!$B$2:$C$6,2,))/100)*D10372</f>
        <v>200</v>
      </c>
      <c r="I10372" s="38" t="str">
        <f>VLOOKUP(A10372,'Data. User Inf'!$A$2:$D$13428,4,)</f>
        <v>unknown</v>
      </c>
      <c r="J10372" s="38" t="str">
        <f>VLOOKUP(A10372,'Data. User Inf'!$A$2:$E$13428,5,)</f>
        <v>FEMALE</v>
      </c>
      <c r="K10372" s="38" t="str">
        <f>VLOOKUP(A10372,'Data. User Inf'!$A$2:$E$13428,3,)</f>
        <v>Unknown</v>
      </c>
      <c r="L10372" s="38" t="str">
        <f>IF('Data. User Inf'!B10372&lt;'Data. Transactions'!C10372,"Current","New")</f>
        <v>Current</v>
      </c>
    </row>
    <row r="10373" spans="1:12" ht="15.75" customHeight="1" x14ac:dyDescent="0.25">
      <c r="A10373" s="24">
        <v>4957124</v>
      </c>
      <c r="B10373" s="24">
        <v>7620285181</v>
      </c>
      <c r="C10373" s="26">
        <v>44120</v>
      </c>
      <c r="D10373" s="27">
        <v>20000</v>
      </c>
      <c r="E10373" s="24" t="s">
        <v>9</v>
      </c>
      <c r="F10373" s="24">
        <v>12</v>
      </c>
      <c r="G10373" s="37"/>
      <c r="H10373" s="38">
        <f>((VLOOKUP(F10373,'Data. Commission'!$B$2:$C$6,2,))/100)*D10373</f>
        <v>400</v>
      </c>
      <c r="I10373" s="38" t="str">
        <f>VLOOKUP(A10373,'Data. User Inf'!$A$2:$D$13428,4,)</f>
        <v>&gt;37</v>
      </c>
      <c r="J10373" s="38" t="str">
        <f>VLOOKUP(A10373,'Data. User Inf'!$A$2:$E$13428,5,)</f>
        <v>MALE</v>
      </c>
      <c r="K10373" s="38" t="str">
        <f>VLOOKUP(A10373,'Data. User Inf'!$A$2:$E$13428,3,)</f>
        <v>Hồ Chí Minh</v>
      </c>
      <c r="L10373" s="38" t="str">
        <f>IF('Data. User Inf'!B10373&lt;'Data. Transactions'!C10373,"Current","New")</f>
        <v>Current</v>
      </c>
    </row>
    <row r="10374" spans="1:12" ht="15.75" customHeight="1" x14ac:dyDescent="0.25">
      <c r="A10374" s="24">
        <v>23419721</v>
      </c>
      <c r="B10374" s="24">
        <v>7627369672</v>
      </c>
      <c r="C10374" s="26">
        <v>44120</v>
      </c>
      <c r="D10374" s="27">
        <v>20000</v>
      </c>
      <c r="E10374" s="28" t="s">
        <v>9</v>
      </c>
      <c r="F10374" s="24">
        <v>12</v>
      </c>
      <c r="G10374" s="36" t="s">
        <v>99</v>
      </c>
      <c r="H10374" s="38">
        <f>((VLOOKUP(F10374,'Data. Commission'!$B$2:$C$6,2,))/100)*D10374</f>
        <v>400</v>
      </c>
      <c r="I10374" s="38" t="str">
        <f>VLOOKUP(A10374,'Data. User Inf'!$A$2:$D$13428,4,)</f>
        <v>23_to_27</v>
      </c>
      <c r="J10374" s="38" t="str">
        <f>VLOOKUP(A10374,'Data. User Inf'!$A$2:$E$13428,5,)</f>
        <v>FEMALE</v>
      </c>
      <c r="K10374" s="38" t="str">
        <f>VLOOKUP(A10374,'Data. User Inf'!$A$2:$E$13428,3,)</f>
        <v>Hồ Chí Minh</v>
      </c>
      <c r="L10374" s="38" t="str">
        <f>IF('Data. User Inf'!B10374&lt;'Data. Transactions'!C10374,"Current","New")</f>
        <v>Current</v>
      </c>
    </row>
    <row r="10375" spans="1:12" ht="15.75" customHeight="1" x14ac:dyDescent="0.25">
      <c r="A10375" s="24">
        <v>27871473</v>
      </c>
      <c r="B10375" s="24">
        <v>7621987763</v>
      </c>
      <c r="C10375" s="26">
        <v>44120</v>
      </c>
      <c r="D10375" s="27">
        <v>50000</v>
      </c>
      <c r="E10375" s="28" t="s">
        <v>60</v>
      </c>
      <c r="F10375" s="24">
        <v>13</v>
      </c>
      <c r="G10375" s="36" t="s">
        <v>99</v>
      </c>
      <c r="H10375" s="38">
        <f>((VLOOKUP(F10375,'Data. Commission'!$B$2:$C$6,2,))/100)*D10375</f>
        <v>1500</v>
      </c>
      <c r="I10375" s="38" t="str">
        <f>VLOOKUP(A10375,'Data. User Inf'!$A$2:$D$13428,4,)</f>
        <v>28_to_32</v>
      </c>
      <c r="J10375" s="38" t="str">
        <f>VLOOKUP(A10375,'Data. User Inf'!$A$2:$E$13428,5,)</f>
        <v>FEMALE</v>
      </c>
      <c r="K10375" s="38" t="str">
        <f>VLOOKUP(A10375,'Data. User Inf'!$A$2:$E$13428,3,)</f>
        <v>Hồ Chí Minh</v>
      </c>
      <c r="L10375" s="38" t="str">
        <f>IF('Data. User Inf'!B10375&lt;'Data. Transactions'!C10375,"Current","New")</f>
        <v>Current</v>
      </c>
    </row>
    <row r="10376" spans="1:12" ht="15.75" customHeight="1" x14ac:dyDescent="0.25">
      <c r="A10376" s="24">
        <v>47334924</v>
      </c>
      <c r="B10376" s="24">
        <v>7623836400</v>
      </c>
      <c r="C10376" s="26">
        <v>44120</v>
      </c>
      <c r="D10376" s="27">
        <v>100000</v>
      </c>
      <c r="E10376" s="24" t="s">
        <v>86</v>
      </c>
      <c r="F10376" s="24">
        <v>14</v>
      </c>
      <c r="G10376" s="37"/>
      <c r="H10376" s="38">
        <f>((VLOOKUP(F10376,'Data. Commission'!$B$2:$C$6,2,))/100)*D10376</f>
        <v>4000</v>
      </c>
      <c r="I10376" s="38" t="str">
        <f>VLOOKUP(A10376,'Data. User Inf'!$A$2:$D$13428,4,)</f>
        <v>&gt;37</v>
      </c>
      <c r="J10376" s="38" t="str">
        <f>VLOOKUP(A10376,'Data. User Inf'!$A$2:$E$13428,5,)</f>
        <v>FEMALE</v>
      </c>
      <c r="K10376" s="38" t="str">
        <f>VLOOKUP(A10376,'Data. User Inf'!$A$2:$E$13428,3,)</f>
        <v>Other Cities</v>
      </c>
      <c r="L10376" s="38" t="str">
        <f>IF('Data. User Inf'!B10376&lt;'Data. Transactions'!C10376,"Current","New")</f>
        <v>Current</v>
      </c>
    </row>
    <row r="10377" spans="1:12" ht="15.75" customHeight="1" x14ac:dyDescent="0.25">
      <c r="A10377" s="24">
        <v>44504523</v>
      </c>
      <c r="B10377" s="24">
        <v>7622502581</v>
      </c>
      <c r="C10377" s="26">
        <v>44120</v>
      </c>
      <c r="D10377" s="27">
        <v>100000</v>
      </c>
      <c r="E10377" s="28" t="s">
        <v>9</v>
      </c>
      <c r="F10377" s="24">
        <v>12</v>
      </c>
      <c r="G10377" s="36" t="s">
        <v>99</v>
      </c>
      <c r="H10377" s="38">
        <f>((VLOOKUP(F10377,'Data. Commission'!$B$2:$C$6,2,))/100)*D10377</f>
        <v>2000</v>
      </c>
      <c r="I10377" s="38" t="str">
        <f>VLOOKUP(A10377,'Data. User Inf'!$A$2:$D$13428,4,)</f>
        <v>33_to_37</v>
      </c>
      <c r="J10377" s="38" t="str">
        <f>VLOOKUP(A10377,'Data. User Inf'!$A$2:$E$13428,5,)</f>
        <v>MALE</v>
      </c>
      <c r="K10377" s="38" t="str">
        <f>VLOOKUP(A10377,'Data. User Inf'!$A$2:$E$13428,3,)</f>
        <v>Hà Nội</v>
      </c>
      <c r="L10377" s="38" t="str">
        <f>IF('Data. User Inf'!B10377&lt;'Data. Transactions'!C10377,"Current","New")</f>
        <v>Current</v>
      </c>
    </row>
    <row r="10378" spans="1:12" ht="15.75" customHeight="1" x14ac:dyDescent="0.25">
      <c r="A10378" s="24">
        <v>52807574</v>
      </c>
      <c r="B10378" s="24">
        <v>7628941325</v>
      </c>
      <c r="C10378" s="26">
        <v>44120</v>
      </c>
      <c r="D10378" s="27">
        <v>100000</v>
      </c>
      <c r="E10378" s="28" t="s">
        <v>9</v>
      </c>
      <c r="F10378" s="24">
        <v>12</v>
      </c>
      <c r="G10378" s="36" t="s">
        <v>99</v>
      </c>
      <c r="H10378" s="38">
        <f>((VLOOKUP(F10378,'Data. Commission'!$B$2:$C$6,2,))/100)*D10378</f>
        <v>2000</v>
      </c>
      <c r="I10378" s="38" t="str">
        <f>VLOOKUP(A10378,'Data. User Inf'!$A$2:$D$13428,4,)</f>
        <v>33_to_37</v>
      </c>
      <c r="J10378" s="38" t="str">
        <f>VLOOKUP(A10378,'Data. User Inf'!$A$2:$E$13428,5,)</f>
        <v>MALE</v>
      </c>
      <c r="K10378" s="38" t="str">
        <f>VLOOKUP(A10378,'Data. User Inf'!$A$2:$E$13428,3,)</f>
        <v>Other Cities</v>
      </c>
      <c r="L10378" s="38" t="str">
        <f>IF('Data. User Inf'!B10378&lt;'Data. Transactions'!C10378,"Current","New")</f>
        <v>Current</v>
      </c>
    </row>
    <row r="10379" spans="1:12" ht="15.75" customHeight="1" x14ac:dyDescent="0.25">
      <c r="A10379" s="24">
        <v>54466481</v>
      </c>
      <c r="B10379" s="24">
        <v>7622926296</v>
      </c>
      <c r="C10379" s="26">
        <v>44120</v>
      </c>
      <c r="D10379" s="27">
        <v>50000</v>
      </c>
      <c r="E10379" s="24" t="s">
        <v>9</v>
      </c>
      <c r="F10379" s="24">
        <v>12</v>
      </c>
      <c r="G10379" s="37"/>
      <c r="H10379" s="38">
        <f>((VLOOKUP(F10379,'Data. Commission'!$B$2:$C$6,2,))/100)*D10379</f>
        <v>1000</v>
      </c>
      <c r="I10379" s="38" t="str">
        <f>VLOOKUP(A10379,'Data. User Inf'!$A$2:$D$13428,4,)</f>
        <v>18_to_22</v>
      </c>
      <c r="J10379" s="38" t="str">
        <f>VLOOKUP(A10379,'Data. User Inf'!$A$2:$E$13428,5,)</f>
        <v>FEMALE</v>
      </c>
      <c r="K10379" s="38" t="str">
        <f>VLOOKUP(A10379,'Data. User Inf'!$A$2:$E$13428,3,)</f>
        <v>Hồ Chí Minh</v>
      </c>
      <c r="L10379" s="38" t="str">
        <f>IF('Data. User Inf'!B10379&lt;'Data. Transactions'!C10379,"Current","New")</f>
        <v>Current</v>
      </c>
    </row>
    <row r="10380" spans="1:12" ht="15.75" customHeight="1" x14ac:dyDescent="0.25">
      <c r="A10380" s="24">
        <v>47483552</v>
      </c>
      <c r="B10380" s="24">
        <v>7623776132</v>
      </c>
      <c r="C10380" s="26">
        <v>44120</v>
      </c>
      <c r="D10380" s="27">
        <v>30000</v>
      </c>
      <c r="E10380" s="24" t="s">
        <v>60</v>
      </c>
      <c r="F10380" s="24">
        <v>13</v>
      </c>
      <c r="G10380" s="37"/>
      <c r="H10380" s="38">
        <f>((VLOOKUP(F10380,'Data. Commission'!$B$2:$C$6,2,))/100)*D10380</f>
        <v>900</v>
      </c>
      <c r="I10380" s="38" t="str">
        <f>VLOOKUP(A10380,'Data. User Inf'!$A$2:$D$13428,4,)</f>
        <v>23_to_27</v>
      </c>
      <c r="J10380" s="38" t="str">
        <f>VLOOKUP(A10380,'Data. User Inf'!$A$2:$E$13428,5,)</f>
        <v>FEMALE</v>
      </c>
      <c r="K10380" s="38" t="str">
        <f>VLOOKUP(A10380,'Data. User Inf'!$A$2:$E$13428,3,)</f>
        <v>Hồ Chí Minh</v>
      </c>
      <c r="L10380" s="38" t="str">
        <f>IF('Data. User Inf'!B10380&lt;'Data. Transactions'!C10380,"Current","New")</f>
        <v>Current</v>
      </c>
    </row>
    <row r="10381" spans="1:12" ht="15.75" customHeight="1" x14ac:dyDescent="0.25">
      <c r="A10381" s="24">
        <v>49250024</v>
      </c>
      <c r="B10381" s="24">
        <v>7622820259</v>
      </c>
      <c r="C10381" s="26">
        <v>44120</v>
      </c>
      <c r="D10381" s="27">
        <v>10000</v>
      </c>
      <c r="E10381" s="24" t="s">
        <v>86</v>
      </c>
      <c r="F10381" s="24">
        <v>14</v>
      </c>
      <c r="G10381" s="37"/>
      <c r="H10381" s="38">
        <f>((VLOOKUP(F10381,'Data. Commission'!$B$2:$C$6,2,))/100)*D10381</f>
        <v>400</v>
      </c>
      <c r="I10381" s="38" t="str">
        <f>VLOOKUP(A10381,'Data. User Inf'!$A$2:$D$13428,4,)</f>
        <v>18_to_22</v>
      </c>
      <c r="J10381" s="38" t="str">
        <f>VLOOKUP(A10381,'Data. User Inf'!$A$2:$E$13428,5,)</f>
        <v>MALE</v>
      </c>
      <c r="K10381" s="38" t="str">
        <f>VLOOKUP(A10381,'Data. User Inf'!$A$2:$E$13428,3,)</f>
        <v>Hồ Chí Minh</v>
      </c>
      <c r="L10381" s="38" t="str">
        <f>IF('Data. User Inf'!B10381&lt;'Data. Transactions'!C10381,"Current","New")</f>
        <v>Current</v>
      </c>
    </row>
    <row r="10382" spans="1:12" ht="15.75" customHeight="1" x14ac:dyDescent="0.25">
      <c r="A10382" s="24">
        <v>41869284</v>
      </c>
      <c r="B10382" s="24">
        <v>7626658838</v>
      </c>
      <c r="C10382" s="26">
        <v>44120</v>
      </c>
      <c r="D10382" s="27">
        <v>300000</v>
      </c>
      <c r="E10382" s="28" t="s">
        <v>86</v>
      </c>
      <c r="F10382" s="24">
        <v>14</v>
      </c>
      <c r="G10382" s="37" t="s">
        <v>49</v>
      </c>
      <c r="H10382" s="38">
        <f>((VLOOKUP(F10382,'Data. Commission'!$B$2:$C$6,2,))/100)*D10382</f>
        <v>12000</v>
      </c>
      <c r="I10382" s="38" t="str">
        <f>VLOOKUP(A10382,'Data. User Inf'!$A$2:$D$13428,4,)</f>
        <v>28_to_32</v>
      </c>
      <c r="J10382" s="38" t="str">
        <f>VLOOKUP(A10382,'Data. User Inf'!$A$2:$E$13428,5,)</f>
        <v>MALE</v>
      </c>
      <c r="K10382" s="38" t="str">
        <f>VLOOKUP(A10382,'Data. User Inf'!$A$2:$E$13428,3,)</f>
        <v>Hà Nội</v>
      </c>
      <c r="L10382" s="38" t="str">
        <f>IF('Data. User Inf'!B10382&lt;'Data. Transactions'!C10382,"Current","New")</f>
        <v>Current</v>
      </c>
    </row>
    <row r="10383" spans="1:12" ht="15.75" customHeight="1" x14ac:dyDescent="0.25">
      <c r="A10383" s="24">
        <v>35790006</v>
      </c>
      <c r="B10383" s="24">
        <v>7628336133</v>
      </c>
      <c r="C10383" s="26">
        <v>44120</v>
      </c>
      <c r="D10383" s="27">
        <v>10000</v>
      </c>
      <c r="E10383" s="28" t="s">
        <v>9</v>
      </c>
      <c r="F10383" s="24">
        <v>12</v>
      </c>
      <c r="G10383" s="36" t="s">
        <v>99</v>
      </c>
      <c r="H10383" s="38">
        <f>((VLOOKUP(F10383,'Data. Commission'!$B$2:$C$6,2,))/100)*D10383</f>
        <v>200</v>
      </c>
      <c r="I10383" s="38" t="str">
        <f>VLOOKUP(A10383,'Data. User Inf'!$A$2:$D$13428,4,)</f>
        <v>28_to_32</v>
      </c>
      <c r="J10383" s="38" t="str">
        <f>VLOOKUP(A10383,'Data. User Inf'!$A$2:$E$13428,5,)</f>
        <v>MALE</v>
      </c>
      <c r="K10383" s="38" t="str">
        <f>VLOOKUP(A10383,'Data. User Inf'!$A$2:$E$13428,3,)</f>
        <v>Hà Nội</v>
      </c>
      <c r="L10383" s="38" t="str">
        <f>IF('Data. User Inf'!B10383&lt;'Data. Transactions'!C10383,"Current","New")</f>
        <v>Current</v>
      </c>
    </row>
    <row r="10384" spans="1:12" ht="15.75" customHeight="1" x14ac:dyDescent="0.25">
      <c r="A10384" s="24">
        <v>58887225</v>
      </c>
      <c r="B10384" s="24">
        <v>7631830880</v>
      </c>
      <c r="C10384" s="26">
        <v>44120</v>
      </c>
      <c r="D10384" s="27">
        <v>100000</v>
      </c>
      <c r="E10384" s="28" t="s">
        <v>9</v>
      </c>
      <c r="F10384" s="24">
        <v>12</v>
      </c>
      <c r="G10384" s="36" t="s">
        <v>99</v>
      </c>
      <c r="H10384" s="38">
        <f>((VLOOKUP(F10384,'Data. Commission'!$B$2:$C$6,2,))/100)*D10384</f>
        <v>2000</v>
      </c>
      <c r="I10384" s="38" t="str">
        <f>VLOOKUP(A10384,'Data. User Inf'!$A$2:$D$13428,4,)</f>
        <v>&gt;37</v>
      </c>
      <c r="J10384" s="38" t="str">
        <f>VLOOKUP(A10384,'Data. User Inf'!$A$2:$E$13428,5,)</f>
        <v>MALE</v>
      </c>
      <c r="K10384" s="38" t="str">
        <f>VLOOKUP(A10384,'Data. User Inf'!$A$2:$E$13428,3,)</f>
        <v>Hồ Chí Minh</v>
      </c>
      <c r="L10384" s="38" t="str">
        <f>IF('Data. User Inf'!B10384&lt;'Data. Transactions'!C10384,"Current","New")</f>
        <v>Current</v>
      </c>
    </row>
    <row r="10385" spans="1:12" ht="15.75" customHeight="1" x14ac:dyDescent="0.25">
      <c r="A10385" s="24">
        <v>54098255</v>
      </c>
      <c r="B10385" s="24">
        <v>7627502892</v>
      </c>
      <c r="C10385" s="26">
        <v>44120</v>
      </c>
      <c r="D10385" s="27">
        <v>20000</v>
      </c>
      <c r="E10385" s="28" t="s">
        <v>60</v>
      </c>
      <c r="F10385" s="24">
        <v>13</v>
      </c>
      <c r="G10385" s="36" t="s">
        <v>99</v>
      </c>
      <c r="H10385" s="38">
        <f>((VLOOKUP(F10385,'Data. Commission'!$B$2:$C$6,2,))/100)*D10385</f>
        <v>600</v>
      </c>
      <c r="I10385" s="38" t="str">
        <f>VLOOKUP(A10385,'Data. User Inf'!$A$2:$D$13428,4,)</f>
        <v>&gt;37</v>
      </c>
      <c r="J10385" s="38" t="str">
        <f>VLOOKUP(A10385,'Data. User Inf'!$A$2:$E$13428,5,)</f>
        <v>MALE</v>
      </c>
      <c r="K10385" s="38" t="str">
        <f>VLOOKUP(A10385,'Data. User Inf'!$A$2:$E$13428,3,)</f>
        <v>Hồ Chí Minh</v>
      </c>
      <c r="L10385" s="38" t="str">
        <f>IF('Data. User Inf'!B10385&lt;'Data. Transactions'!C10385,"Current","New")</f>
        <v>New</v>
      </c>
    </row>
    <row r="10386" spans="1:12" ht="15.75" customHeight="1" x14ac:dyDescent="0.25">
      <c r="A10386" s="24">
        <v>46536938</v>
      </c>
      <c r="B10386" s="24">
        <v>7626002299</v>
      </c>
      <c r="C10386" s="26">
        <v>44120</v>
      </c>
      <c r="D10386" s="27">
        <v>20000</v>
      </c>
      <c r="E10386" s="28" t="s">
        <v>9</v>
      </c>
      <c r="F10386" s="24">
        <v>12</v>
      </c>
      <c r="G10386" s="36" t="s">
        <v>99</v>
      </c>
      <c r="H10386" s="38">
        <f>((VLOOKUP(F10386,'Data. Commission'!$B$2:$C$6,2,))/100)*D10386</f>
        <v>400</v>
      </c>
      <c r="I10386" s="38" t="str">
        <f>VLOOKUP(A10386,'Data. User Inf'!$A$2:$D$13428,4,)</f>
        <v>&gt;37</v>
      </c>
      <c r="J10386" s="38" t="str">
        <f>VLOOKUP(A10386,'Data. User Inf'!$A$2:$E$13428,5,)</f>
        <v>MALE</v>
      </c>
      <c r="K10386" s="38" t="str">
        <f>VLOOKUP(A10386,'Data. User Inf'!$A$2:$E$13428,3,)</f>
        <v>Hồ Chí Minh</v>
      </c>
      <c r="L10386" s="38" t="str">
        <f>IF('Data. User Inf'!B10386&lt;'Data. Transactions'!C10386,"Current","New")</f>
        <v>Current</v>
      </c>
    </row>
    <row r="10387" spans="1:12" ht="15.75" customHeight="1" x14ac:dyDescent="0.25">
      <c r="A10387" s="24">
        <v>46974825</v>
      </c>
      <c r="B10387" s="24">
        <v>7622874507</v>
      </c>
      <c r="C10387" s="26">
        <v>44120</v>
      </c>
      <c r="D10387" s="27">
        <v>20000</v>
      </c>
      <c r="E10387" s="28" t="s">
        <v>86</v>
      </c>
      <c r="F10387" s="24">
        <v>14</v>
      </c>
      <c r="G10387" s="37"/>
      <c r="H10387" s="38">
        <f>((VLOOKUP(F10387,'Data. Commission'!$B$2:$C$6,2,))/100)*D10387</f>
        <v>800</v>
      </c>
      <c r="I10387" s="38" t="str">
        <f>VLOOKUP(A10387,'Data. User Inf'!$A$2:$D$13428,4,)</f>
        <v>23_to_27</v>
      </c>
      <c r="J10387" s="38" t="str">
        <f>VLOOKUP(A10387,'Data. User Inf'!$A$2:$E$13428,5,)</f>
        <v>MALE</v>
      </c>
      <c r="K10387" s="38" t="str">
        <f>VLOOKUP(A10387,'Data. User Inf'!$A$2:$E$13428,3,)</f>
        <v>Other Cities</v>
      </c>
      <c r="L10387" s="38" t="str">
        <f>IF('Data. User Inf'!B10387&lt;'Data. Transactions'!C10387,"Current","New")</f>
        <v>Current</v>
      </c>
    </row>
    <row r="10388" spans="1:12" ht="15.75" customHeight="1" x14ac:dyDescent="0.25">
      <c r="A10388" s="24">
        <v>43871662</v>
      </c>
      <c r="B10388" s="24">
        <v>7631019715</v>
      </c>
      <c r="C10388" s="26">
        <v>44120</v>
      </c>
      <c r="D10388" s="27">
        <v>20000</v>
      </c>
      <c r="E10388" s="24" t="s">
        <v>60</v>
      </c>
      <c r="F10388" s="24">
        <v>13</v>
      </c>
      <c r="G10388" s="37"/>
      <c r="H10388" s="38">
        <f>((VLOOKUP(F10388,'Data. Commission'!$B$2:$C$6,2,))/100)*D10388</f>
        <v>600</v>
      </c>
      <c r="I10388" s="38" t="str">
        <f>VLOOKUP(A10388,'Data. User Inf'!$A$2:$D$13428,4,)</f>
        <v>33_to_37</v>
      </c>
      <c r="J10388" s="38" t="str">
        <f>VLOOKUP(A10388,'Data. User Inf'!$A$2:$E$13428,5,)</f>
        <v>FEMALE</v>
      </c>
      <c r="K10388" s="38" t="str">
        <f>VLOOKUP(A10388,'Data. User Inf'!$A$2:$E$13428,3,)</f>
        <v>Hồ Chí Minh</v>
      </c>
      <c r="L10388" s="38" t="str">
        <f>IF('Data. User Inf'!B10388&lt;'Data. Transactions'!C10388,"Current","New")</f>
        <v>Current</v>
      </c>
    </row>
    <row r="10389" spans="1:12" ht="15.75" customHeight="1" x14ac:dyDescent="0.25">
      <c r="A10389" s="24">
        <v>49655704</v>
      </c>
      <c r="B10389" s="24">
        <v>7630670161</v>
      </c>
      <c r="C10389" s="26">
        <v>44120</v>
      </c>
      <c r="D10389" s="27">
        <v>20000</v>
      </c>
      <c r="E10389" s="28" t="s">
        <v>9</v>
      </c>
      <c r="F10389" s="24">
        <v>12</v>
      </c>
      <c r="G10389" s="36" t="s">
        <v>99</v>
      </c>
      <c r="H10389" s="38">
        <f>((VLOOKUP(F10389,'Data. Commission'!$B$2:$C$6,2,))/100)*D10389</f>
        <v>400</v>
      </c>
      <c r="I10389" s="38" t="str">
        <f>VLOOKUP(A10389,'Data. User Inf'!$A$2:$D$13428,4,)</f>
        <v>23_to_27</v>
      </c>
      <c r="J10389" s="38" t="str">
        <f>VLOOKUP(A10389,'Data. User Inf'!$A$2:$E$13428,5,)</f>
        <v>MALE</v>
      </c>
      <c r="K10389" s="38" t="str">
        <f>VLOOKUP(A10389,'Data. User Inf'!$A$2:$E$13428,3,)</f>
        <v>Other Cities</v>
      </c>
      <c r="L10389" s="38" t="str">
        <f>IF('Data. User Inf'!B10389&lt;'Data. Transactions'!C10389,"Current","New")</f>
        <v>Current</v>
      </c>
    </row>
    <row r="10390" spans="1:12" ht="15.75" customHeight="1" x14ac:dyDescent="0.25">
      <c r="A10390" s="24">
        <v>54220877</v>
      </c>
      <c r="B10390" s="24">
        <v>7629030889</v>
      </c>
      <c r="C10390" s="26">
        <v>44120</v>
      </c>
      <c r="D10390" s="27">
        <v>20000</v>
      </c>
      <c r="E10390" s="28" t="s">
        <v>9</v>
      </c>
      <c r="F10390" s="24">
        <v>12</v>
      </c>
      <c r="G10390" s="36" t="s">
        <v>99</v>
      </c>
      <c r="H10390" s="38">
        <f>((VLOOKUP(F10390,'Data. Commission'!$B$2:$C$6,2,))/100)*D10390</f>
        <v>400</v>
      </c>
      <c r="I10390" s="38" t="str">
        <f>VLOOKUP(A10390,'Data. User Inf'!$A$2:$D$13428,4,)</f>
        <v>23_to_27</v>
      </c>
      <c r="J10390" s="38" t="str">
        <f>VLOOKUP(A10390,'Data. User Inf'!$A$2:$E$13428,5,)</f>
        <v>FEMALE</v>
      </c>
      <c r="K10390" s="38" t="str">
        <f>VLOOKUP(A10390,'Data. User Inf'!$A$2:$E$13428,3,)</f>
        <v>Other Cities</v>
      </c>
      <c r="L10390" s="38" t="str">
        <f>IF('Data. User Inf'!B10390&lt;'Data. Transactions'!C10390,"Current","New")</f>
        <v>Current</v>
      </c>
    </row>
    <row r="10391" spans="1:12" ht="15.75" customHeight="1" x14ac:dyDescent="0.25">
      <c r="A10391" s="24">
        <v>47956734</v>
      </c>
      <c r="B10391" s="24">
        <v>7632327634</v>
      </c>
      <c r="C10391" s="26">
        <v>44120</v>
      </c>
      <c r="D10391" s="27">
        <v>100000</v>
      </c>
      <c r="E10391" s="28" t="s">
        <v>9</v>
      </c>
      <c r="F10391" s="24">
        <v>12</v>
      </c>
      <c r="G10391" s="36" t="s">
        <v>99</v>
      </c>
      <c r="H10391" s="38">
        <f>((VLOOKUP(F10391,'Data. Commission'!$B$2:$C$6,2,))/100)*D10391</f>
        <v>2000</v>
      </c>
      <c r="I10391" s="38" t="str">
        <f>VLOOKUP(A10391,'Data. User Inf'!$A$2:$D$13428,4,)</f>
        <v>23_to_27</v>
      </c>
      <c r="J10391" s="38" t="str">
        <f>VLOOKUP(A10391,'Data. User Inf'!$A$2:$E$13428,5,)</f>
        <v>MALE</v>
      </c>
      <c r="K10391" s="38" t="str">
        <f>VLOOKUP(A10391,'Data. User Inf'!$A$2:$E$13428,3,)</f>
        <v>Other Cities</v>
      </c>
      <c r="L10391" s="38" t="str">
        <f>IF('Data. User Inf'!B10391&lt;'Data. Transactions'!C10391,"Current","New")</f>
        <v>Current</v>
      </c>
    </row>
    <row r="10392" spans="1:12" ht="15.75" customHeight="1" x14ac:dyDescent="0.25">
      <c r="A10392" s="24">
        <v>40613974</v>
      </c>
      <c r="B10392" s="24">
        <v>7631278595</v>
      </c>
      <c r="C10392" s="26">
        <v>44120</v>
      </c>
      <c r="D10392" s="27">
        <v>20000</v>
      </c>
      <c r="E10392" s="28" t="s">
        <v>9</v>
      </c>
      <c r="F10392" s="24">
        <v>12</v>
      </c>
      <c r="G10392" s="36" t="s">
        <v>99</v>
      </c>
      <c r="H10392" s="38">
        <f>((VLOOKUP(F10392,'Data. Commission'!$B$2:$C$6,2,))/100)*D10392</f>
        <v>400</v>
      </c>
      <c r="I10392" s="38" t="str">
        <f>VLOOKUP(A10392,'Data. User Inf'!$A$2:$D$13428,4,)</f>
        <v>23_to_27</v>
      </c>
      <c r="J10392" s="38" t="str">
        <f>VLOOKUP(A10392,'Data. User Inf'!$A$2:$E$13428,5,)</f>
        <v>FEMALE</v>
      </c>
      <c r="K10392" s="38" t="str">
        <f>VLOOKUP(A10392,'Data. User Inf'!$A$2:$E$13428,3,)</f>
        <v>Other Cities</v>
      </c>
      <c r="L10392" s="38" t="str">
        <f>IF('Data. User Inf'!B10392&lt;'Data. Transactions'!C10392,"Current","New")</f>
        <v>Current</v>
      </c>
    </row>
    <row r="10393" spans="1:12" ht="15.75" customHeight="1" x14ac:dyDescent="0.25">
      <c r="A10393" s="24">
        <v>53955238</v>
      </c>
      <c r="B10393" s="24">
        <v>7632081917</v>
      </c>
      <c r="C10393" s="26">
        <v>44120</v>
      </c>
      <c r="D10393" s="27">
        <v>100000</v>
      </c>
      <c r="E10393" s="28" t="s">
        <v>9</v>
      </c>
      <c r="F10393" s="24">
        <v>12</v>
      </c>
      <c r="G10393" s="36" t="s">
        <v>99</v>
      </c>
      <c r="H10393" s="38">
        <f>((VLOOKUP(F10393,'Data. Commission'!$B$2:$C$6,2,))/100)*D10393</f>
        <v>2000</v>
      </c>
      <c r="I10393" s="38" t="str">
        <f>VLOOKUP(A10393,'Data. User Inf'!$A$2:$D$13428,4,)</f>
        <v>28_to_32</v>
      </c>
      <c r="J10393" s="38" t="str">
        <f>VLOOKUP(A10393,'Data. User Inf'!$A$2:$E$13428,5,)</f>
        <v>FEMALE</v>
      </c>
      <c r="K10393" s="38" t="str">
        <f>VLOOKUP(A10393,'Data. User Inf'!$A$2:$E$13428,3,)</f>
        <v>Other Cities</v>
      </c>
      <c r="L10393" s="38" t="str">
        <f>IF('Data. User Inf'!B10393&lt;'Data. Transactions'!C10393,"Current","New")</f>
        <v>Current</v>
      </c>
    </row>
    <row r="10394" spans="1:12" ht="15.75" customHeight="1" x14ac:dyDescent="0.25">
      <c r="A10394" s="24">
        <v>14798779</v>
      </c>
      <c r="B10394" s="24">
        <v>7630668453</v>
      </c>
      <c r="C10394" s="26">
        <v>44120</v>
      </c>
      <c r="D10394" s="27">
        <v>10000</v>
      </c>
      <c r="E10394" s="28" t="s">
        <v>86</v>
      </c>
      <c r="F10394" s="24">
        <v>14</v>
      </c>
      <c r="G10394" s="36" t="s">
        <v>99</v>
      </c>
      <c r="H10394" s="38">
        <f>((VLOOKUP(F10394,'Data. Commission'!$B$2:$C$6,2,))/100)*D10394</f>
        <v>400</v>
      </c>
      <c r="I10394" s="38" t="str">
        <f>VLOOKUP(A10394,'Data. User Inf'!$A$2:$D$13428,4,)</f>
        <v>28_to_32</v>
      </c>
      <c r="J10394" s="38" t="str">
        <f>VLOOKUP(A10394,'Data. User Inf'!$A$2:$E$13428,5,)</f>
        <v>FEMALE</v>
      </c>
      <c r="K10394" s="38" t="str">
        <f>VLOOKUP(A10394,'Data. User Inf'!$A$2:$E$13428,3,)</f>
        <v>Other Cities</v>
      </c>
      <c r="L10394" s="38" t="str">
        <f>IF('Data. User Inf'!B10394&lt;'Data. Transactions'!C10394,"Current","New")</f>
        <v>Current</v>
      </c>
    </row>
    <row r="10395" spans="1:12" ht="15.75" customHeight="1" x14ac:dyDescent="0.25">
      <c r="A10395" s="24">
        <v>41198570</v>
      </c>
      <c r="B10395" s="24">
        <v>7628474279</v>
      </c>
      <c r="C10395" s="26">
        <v>44120</v>
      </c>
      <c r="D10395" s="27">
        <v>20000</v>
      </c>
      <c r="E10395" s="28" t="s">
        <v>9</v>
      </c>
      <c r="F10395" s="24">
        <v>12</v>
      </c>
      <c r="G10395" s="36" t="s">
        <v>99</v>
      </c>
      <c r="H10395" s="38">
        <f>((VLOOKUP(F10395,'Data. Commission'!$B$2:$C$6,2,))/100)*D10395</f>
        <v>400</v>
      </c>
      <c r="I10395" s="38" t="str">
        <f>VLOOKUP(A10395,'Data. User Inf'!$A$2:$D$13428,4,)</f>
        <v>unknown</v>
      </c>
      <c r="J10395" s="38" t="str">
        <f>VLOOKUP(A10395,'Data. User Inf'!$A$2:$E$13428,5,)</f>
        <v>MALE</v>
      </c>
      <c r="K10395" s="38" t="str">
        <f>VLOOKUP(A10395,'Data. User Inf'!$A$2:$E$13428,3,)</f>
        <v>Other Cities</v>
      </c>
      <c r="L10395" s="38" t="str">
        <f>IF('Data. User Inf'!B10395&lt;'Data. Transactions'!C10395,"Current","New")</f>
        <v>Current</v>
      </c>
    </row>
    <row r="10396" spans="1:12" ht="15.75" customHeight="1" x14ac:dyDescent="0.25">
      <c r="A10396" s="24">
        <v>13363087</v>
      </c>
      <c r="B10396" s="24">
        <v>7628629896</v>
      </c>
      <c r="C10396" s="26">
        <v>44120</v>
      </c>
      <c r="D10396" s="27">
        <v>20000</v>
      </c>
      <c r="E10396" s="28" t="s">
        <v>60</v>
      </c>
      <c r="F10396" s="24">
        <v>13</v>
      </c>
      <c r="G10396" s="36" t="s">
        <v>99</v>
      </c>
      <c r="H10396" s="38">
        <f>((VLOOKUP(F10396,'Data. Commission'!$B$2:$C$6,2,))/100)*D10396</f>
        <v>600</v>
      </c>
      <c r="I10396" s="38" t="str">
        <f>VLOOKUP(A10396,'Data. User Inf'!$A$2:$D$13428,4,)</f>
        <v>unknown</v>
      </c>
      <c r="J10396" s="38" t="str">
        <f>VLOOKUP(A10396,'Data. User Inf'!$A$2:$E$13428,5,)</f>
        <v>FEMALE</v>
      </c>
      <c r="K10396" s="38" t="str">
        <f>VLOOKUP(A10396,'Data. User Inf'!$A$2:$E$13428,3,)</f>
        <v>Other Cities</v>
      </c>
      <c r="L10396" s="38" t="str">
        <f>IF('Data. User Inf'!B10396&lt;'Data. Transactions'!C10396,"Current","New")</f>
        <v>Current</v>
      </c>
    </row>
    <row r="10397" spans="1:12" ht="15.75" customHeight="1" x14ac:dyDescent="0.25">
      <c r="A10397" s="24">
        <v>53765763</v>
      </c>
      <c r="B10397" s="24">
        <v>7623265678</v>
      </c>
      <c r="C10397" s="26">
        <v>44120</v>
      </c>
      <c r="D10397" s="27">
        <v>50000</v>
      </c>
      <c r="E10397" s="28" t="s">
        <v>87</v>
      </c>
      <c r="F10397" s="24">
        <v>15</v>
      </c>
      <c r="G10397" s="36" t="s">
        <v>99</v>
      </c>
      <c r="H10397" s="38">
        <f>((VLOOKUP(F10397,'Data. Commission'!$B$2:$C$6,2,))/100)*D10397</f>
        <v>2000</v>
      </c>
      <c r="I10397" s="38" t="str">
        <f>VLOOKUP(A10397,'Data. User Inf'!$A$2:$D$13428,4,)</f>
        <v>unknown</v>
      </c>
      <c r="J10397" s="38" t="str">
        <f>VLOOKUP(A10397,'Data. User Inf'!$A$2:$E$13428,5,)</f>
        <v>FEMALE</v>
      </c>
      <c r="K10397" s="38" t="str">
        <f>VLOOKUP(A10397,'Data. User Inf'!$A$2:$E$13428,3,)</f>
        <v>Other Cities</v>
      </c>
      <c r="L10397" s="38" t="str">
        <f>IF('Data. User Inf'!B10397&lt;'Data. Transactions'!C10397,"Current","New")</f>
        <v>Current</v>
      </c>
    </row>
    <row r="10398" spans="1:12" ht="15.75" customHeight="1" x14ac:dyDescent="0.25">
      <c r="A10398" s="24">
        <v>29457185</v>
      </c>
      <c r="B10398" s="24">
        <v>7624073218</v>
      </c>
      <c r="C10398" s="26">
        <v>44120</v>
      </c>
      <c r="D10398" s="27">
        <v>10000</v>
      </c>
      <c r="E10398" s="28" t="s">
        <v>9</v>
      </c>
      <c r="F10398" s="24">
        <v>12</v>
      </c>
      <c r="G10398" s="36" t="s">
        <v>99</v>
      </c>
      <c r="H10398" s="38">
        <f>((VLOOKUP(F10398,'Data. Commission'!$B$2:$C$6,2,))/100)*D10398</f>
        <v>200</v>
      </c>
      <c r="I10398" s="38" t="str">
        <f>VLOOKUP(A10398,'Data. User Inf'!$A$2:$D$13428,4,)</f>
        <v>unknown</v>
      </c>
      <c r="J10398" s="38" t="str">
        <f>VLOOKUP(A10398,'Data. User Inf'!$A$2:$E$13428,5,)</f>
        <v>FEMALE</v>
      </c>
      <c r="K10398" s="38" t="str">
        <f>VLOOKUP(A10398,'Data. User Inf'!$A$2:$E$13428,3,)</f>
        <v>Other Cities</v>
      </c>
      <c r="L10398" s="38" t="str">
        <f>IF('Data. User Inf'!B10398&lt;'Data. Transactions'!C10398,"Current","New")</f>
        <v>Current</v>
      </c>
    </row>
    <row r="10399" spans="1:12" ht="15.75" customHeight="1" x14ac:dyDescent="0.25">
      <c r="A10399" s="24">
        <v>49017026</v>
      </c>
      <c r="B10399" s="24">
        <v>7627756177</v>
      </c>
      <c r="C10399" s="26">
        <v>44120</v>
      </c>
      <c r="D10399" s="27">
        <v>100000</v>
      </c>
      <c r="E10399" s="28" t="s">
        <v>86</v>
      </c>
      <c r="F10399" s="24">
        <v>14</v>
      </c>
      <c r="G10399" s="36" t="s">
        <v>49</v>
      </c>
      <c r="H10399" s="38">
        <f>((VLOOKUP(F10399,'Data. Commission'!$B$2:$C$6,2,))/100)*D10399</f>
        <v>4000</v>
      </c>
      <c r="I10399" s="38" t="str">
        <f>VLOOKUP(A10399,'Data. User Inf'!$A$2:$D$13428,4,)</f>
        <v>23_to_27</v>
      </c>
      <c r="J10399" s="38" t="str">
        <f>VLOOKUP(A10399,'Data. User Inf'!$A$2:$E$13428,5,)</f>
        <v>FEMALE</v>
      </c>
      <c r="K10399" s="38" t="str">
        <f>VLOOKUP(A10399,'Data. User Inf'!$A$2:$E$13428,3,)</f>
        <v>Other Cities</v>
      </c>
      <c r="L10399" s="38" t="str">
        <f>IF('Data. User Inf'!B10399&lt;'Data. Transactions'!C10399,"Current","New")</f>
        <v>Current</v>
      </c>
    </row>
    <row r="10400" spans="1:12" ht="15.75" customHeight="1" x14ac:dyDescent="0.25">
      <c r="A10400" s="24">
        <v>55994618</v>
      </c>
      <c r="B10400" s="24">
        <v>7625867680</v>
      </c>
      <c r="C10400" s="26">
        <v>44120</v>
      </c>
      <c r="D10400" s="27">
        <v>10000</v>
      </c>
      <c r="E10400" s="24" t="s">
        <v>86</v>
      </c>
      <c r="F10400" s="24">
        <v>14</v>
      </c>
      <c r="G10400" s="37"/>
      <c r="H10400" s="38">
        <f>((VLOOKUP(F10400,'Data. Commission'!$B$2:$C$6,2,))/100)*D10400</f>
        <v>400</v>
      </c>
      <c r="I10400" s="38" t="str">
        <f>VLOOKUP(A10400,'Data. User Inf'!$A$2:$D$13428,4,)</f>
        <v>18_to_22</v>
      </c>
      <c r="J10400" s="38" t="str">
        <f>VLOOKUP(A10400,'Data. User Inf'!$A$2:$E$13428,5,)</f>
        <v>FEMALE</v>
      </c>
      <c r="K10400" s="38" t="str">
        <f>VLOOKUP(A10400,'Data. User Inf'!$A$2:$E$13428,3,)</f>
        <v>Other Cities</v>
      </c>
      <c r="L10400" s="38" t="str">
        <f>IF('Data. User Inf'!B10400&lt;'Data. Transactions'!C10400,"Current","New")</f>
        <v>Current</v>
      </c>
    </row>
    <row r="10401" spans="1:12" ht="15.75" customHeight="1" x14ac:dyDescent="0.25">
      <c r="A10401" s="24">
        <v>57334549</v>
      </c>
      <c r="B10401" s="24">
        <v>7632142639</v>
      </c>
      <c r="C10401" s="26">
        <v>44120</v>
      </c>
      <c r="D10401" s="27">
        <v>10000</v>
      </c>
      <c r="E10401" s="24" t="s">
        <v>9</v>
      </c>
      <c r="F10401" s="24">
        <v>12</v>
      </c>
      <c r="G10401" s="37"/>
      <c r="H10401" s="38">
        <f>((VLOOKUP(F10401,'Data. Commission'!$B$2:$C$6,2,))/100)*D10401</f>
        <v>200</v>
      </c>
      <c r="I10401" s="38" t="str">
        <f>VLOOKUP(A10401,'Data. User Inf'!$A$2:$D$13428,4,)</f>
        <v>18_to_22</v>
      </c>
      <c r="J10401" s="38" t="str">
        <f>VLOOKUP(A10401,'Data. User Inf'!$A$2:$E$13428,5,)</f>
        <v>FEMALE</v>
      </c>
      <c r="K10401" s="38" t="str">
        <f>VLOOKUP(A10401,'Data. User Inf'!$A$2:$E$13428,3,)</f>
        <v>Other Cities</v>
      </c>
      <c r="L10401" s="38" t="str">
        <f>IF('Data. User Inf'!B10401&lt;'Data. Transactions'!C10401,"Current","New")</f>
        <v>Current</v>
      </c>
    </row>
    <row r="10402" spans="1:12" ht="15.75" customHeight="1" x14ac:dyDescent="0.25">
      <c r="A10402" s="24">
        <v>58467748</v>
      </c>
      <c r="B10402" s="24">
        <v>7627488395</v>
      </c>
      <c r="C10402" s="26">
        <v>44120</v>
      </c>
      <c r="D10402" s="27">
        <v>10000</v>
      </c>
      <c r="E10402" s="24" t="s">
        <v>9</v>
      </c>
      <c r="F10402" s="24">
        <v>12</v>
      </c>
      <c r="G10402" s="37"/>
      <c r="H10402" s="38">
        <f>((VLOOKUP(F10402,'Data. Commission'!$B$2:$C$6,2,))/100)*D10402</f>
        <v>200</v>
      </c>
      <c r="I10402" s="38" t="str">
        <f>VLOOKUP(A10402,'Data. User Inf'!$A$2:$D$13428,4,)</f>
        <v>unknown</v>
      </c>
      <c r="J10402" s="38" t="str">
        <f>VLOOKUP(A10402,'Data. User Inf'!$A$2:$E$13428,5,)</f>
        <v>UNKNOWN</v>
      </c>
      <c r="K10402" s="38" t="str">
        <f>VLOOKUP(A10402,'Data. User Inf'!$A$2:$E$13428,3,)</f>
        <v>Other Cities</v>
      </c>
      <c r="L10402" s="38" t="str">
        <f>IF('Data. User Inf'!B10402&lt;'Data. Transactions'!C10402,"Current","New")</f>
        <v>Current</v>
      </c>
    </row>
    <row r="10403" spans="1:12" ht="15.75" customHeight="1" x14ac:dyDescent="0.25">
      <c r="A10403" s="24">
        <v>26689663</v>
      </c>
      <c r="B10403" s="24">
        <v>7633225816</v>
      </c>
      <c r="C10403" s="26">
        <v>44120</v>
      </c>
      <c r="D10403" s="27">
        <v>10000</v>
      </c>
      <c r="E10403" s="24" t="s">
        <v>9</v>
      </c>
      <c r="F10403" s="24">
        <v>12</v>
      </c>
      <c r="G10403" s="37"/>
      <c r="H10403" s="38">
        <f>((VLOOKUP(F10403,'Data. Commission'!$B$2:$C$6,2,))/100)*D10403</f>
        <v>200</v>
      </c>
      <c r="I10403" s="38" t="str">
        <f>VLOOKUP(A10403,'Data. User Inf'!$A$2:$D$13428,4,)</f>
        <v>18_to_22</v>
      </c>
      <c r="J10403" s="38" t="str">
        <f>VLOOKUP(A10403,'Data. User Inf'!$A$2:$E$13428,5,)</f>
        <v>MALE</v>
      </c>
      <c r="K10403" s="38" t="str">
        <f>VLOOKUP(A10403,'Data. User Inf'!$A$2:$E$13428,3,)</f>
        <v>Hà Nội</v>
      </c>
      <c r="L10403" s="38" t="str">
        <f>IF('Data. User Inf'!B10403&lt;'Data. Transactions'!C10403,"Current","New")</f>
        <v>Current</v>
      </c>
    </row>
    <row r="10404" spans="1:12" ht="15.75" customHeight="1" x14ac:dyDescent="0.25">
      <c r="A10404" s="24">
        <v>57897130</v>
      </c>
      <c r="B10404" s="24">
        <v>7625245675</v>
      </c>
      <c r="C10404" s="26">
        <v>44120</v>
      </c>
      <c r="D10404" s="27">
        <v>20000</v>
      </c>
      <c r="E10404" s="24" t="s">
        <v>9</v>
      </c>
      <c r="F10404" s="24">
        <v>12</v>
      </c>
      <c r="G10404" s="37"/>
      <c r="H10404" s="38">
        <f>((VLOOKUP(F10404,'Data. Commission'!$B$2:$C$6,2,))/100)*D10404</f>
        <v>400</v>
      </c>
      <c r="I10404" s="38" t="str">
        <f>VLOOKUP(A10404,'Data. User Inf'!$A$2:$D$13428,4,)</f>
        <v>unknown</v>
      </c>
      <c r="J10404" s="38" t="str">
        <f>VLOOKUP(A10404,'Data. User Inf'!$A$2:$E$13428,5,)</f>
        <v>FEMALE</v>
      </c>
      <c r="K10404" s="38" t="str">
        <f>VLOOKUP(A10404,'Data. User Inf'!$A$2:$E$13428,3,)</f>
        <v>Hà Nội</v>
      </c>
      <c r="L10404" s="38" t="str">
        <f>IF('Data. User Inf'!B10404&lt;'Data. Transactions'!C10404,"Current","New")</f>
        <v>Current</v>
      </c>
    </row>
    <row r="10405" spans="1:12" ht="15.75" customHeight="1" x14ac:dyDescent="0.25">
      <c r="A10405" s="24">
        <v>51252304</v>
      </c>
      <c r="B10405" s="24">
        <v>7626982035</v>
      </c>
      <c r="C10405" s="26">
        <v>44120</v>
      </c>
      <c r="D10405" s="27">
        <v>100000</v>
      </c>
      <c r="E10405" s="24" t="s">
        <v>9</v>
      </c>
      <c r="F10405" s="24">
        <v>12</v>
      </c>
      <c r="G10405" s="37" t="s">
        <v>49</v>
      </c>
      <c r="H10405" s="38">
        <f>((VLOOKUP(F10405,'Data. Commission'!$B$2:$C$6,2,))/100)*D10405</f>
        <v>2000</v>
      </c>
      <c r="I10405" s="38" t="str">
        <f>VLOOKUP(A10405,'Data. User Inf'!$A$2:$D$13428,4,)</f>
        <v>18_to_22</v>
      </c>
      <c r="J10405" s="38" t="str">
        <f>VLOOKUP(A10405,'Data. User Inf'!$A$2:$E$13428,5,)</f>
        <v>FEMALE</v>
      </c>
      <c r="K10405" s="38" t="str">
        <f>VLOOKUP(A10405,'Data. User Inf'!$A$2:$E$13428,3,)</f>
        <v>Hà Nội</v>
      </c>
      <c r="L10405" s="38" t="str">
        <f>IF('Data. User Inf'!B10405&lt;'Data. Transactions'!C10405,"Current","New")</f>
        <v>Current</v>
      </c>
    </row>
    <row r="10406" spans="1:12" ht="15.75" customHeight="1" x14ac:dyDescent="0.25">
      <c r="A10406" s="24">
        <v>32891651</v>
      </c>
      <c r="B10406" s="24">
        <v>7620636765</v>
      </c>
      <c r="C10406" s="26">
        <v>44120</v>
      </c>
      <c r="D10406" s="27">
        <v>50000</v>
      </c>
      <c r="E10406" s="28" t="s">
        <v>86</v>
      </c>
      <c r="F10406" s="24">
        <v>14</v>
      </c>
      <c r="G10406" s="36" t="s">
        <v>99</v>
      </c>
      <c r="H10406" s="38">
        <f>((VLOOKUP(F10406,'Data. Commission'!$B$2:$C$6,2,))/100)*D10406</f>
        <v>2000</v>
      </c>
      <c r="I10406" s="38" t="str">
        <f>VLOOKUP(A10406,'Data. User Inf'!$A$2:$D$13428,4,)</f>
        <v>23_to_27</v>
      </c>
      <c r="J10406" s="38" t="str">
        <f>VLOOKUP(A10406,'Data. User Inf'!$A$2:$E$13428,5,)</f>
        <v>MALE</v>
      </c>
      <c r="K10406" s="38" t="str">
        <f>VLOOKUP(A10406,'Data. User Inf'!$A$2:$E$13428,3,)</f>
        <v>Other Cities</v>
      </c>
      <c r="L10406" s="38" t="str">
        <f>IF('Data. User Inf'!B10406&lt;'Data. Transactions'!C10406,"Current","New")</f>
        <v>Current</v>
      </c>
    </row>
    <row r="10407" spans="1:12" ht="15.75" customHeight="1" x14ac:dyDescent="0.25">
      <c r="A10407" s="24">
        <v>50523258</v>
      </c>
      <c r="B10407" s="24">
        <v>7644548319</v>
      </c>
      <c r="C10407" s="26">
        <v>44121</v>
      </c>
      <c r="D10407" s="27">
        <v>10000</v>
      </c>
      <c r="E10407" s="28" t="s">
        <v>60</v>
      </c>
      <c r="F10407" s="24">
        <v>13</v>
      </c>
      <c r="G10407" s="37"/>
      <c r="H10407" s="38">
        <f>((VLOOKUP(F10407,'Data. Commission'!$B$2:$C$6,2,))/100)*D10407</f>
        <v>300</v>
      </c>
      <c r="I10407" s="38" t="str">
        <f>VLOOKUP(A10407,'Data. User Inf'!$A$2:$D$13428,4,)</f>
        <v>23_to_27</v>
      </c>
      <c r="J10407" s="38" t="str">
        <f>VLOOKUP(A10407,'Data. User Inf'!$A$2:$E$13428,5,)</f>
        <v>MALE</v>
      </c>
      <c r="K10407" s="38" t="str">
        <f>VLOOKUP(A10407,'Data. User Inf'!$A$2:$E$13428,3,)</f>
        <v>Hồ Chí Minh</v>
      </c>
      <c r="L10407" s="38" t="str">
        <f>IF('Data. User Inf'!B10407&lt;'Data. Transactions'!C10407,"Current","New")</f>
        <v>Current</v>
      </c>
    </row>
    <row r="10408" spans="1:12" ht="15.75" customHeight="1" x14ac:dyDescent="0.25">
      <c r="A10408" s="24">
        <v>51635866</v>
      </c>
      <c r="B10408" s="24">
        <v>7637055286</v>
      </c>
      <c r="C10408" s="26">
        <v>44121</v>
      </c>
      <c r="D10408" s="27">
        <v>10000</v>
      </c>
      <c r="E10408" s="28" t="s">
        <v>9</v>
      </c>
      <c r="F10408" s="24">
        <v>12</v>
      </c>
      <c r="G10408" s="36" t="s">
        <v>99</v>
      </c>
      <c r="H10408" s="38">
        <f>((VLOOKUP(F10408,'Data. Commission'!$B$2:$C$6,2,))/100)*D10408</f>
        <v>200</v>
      </c>
      <c r="I10408" s="38" t="str">
        <f>VLOOKUP(A10408,'Data. User Inf'!$A$2:$D$13428,4,)</f>
        <v>23_to_27</v>
      </c>
      <c r="J10408" s="38" t="str">
        <f>VLOOKUP(A10408,'Data. User Inf'!$A$2:$E$13428,5,)</f>
        <v>FEMALE</v>
      </c>
      <c r="K10408" s="38" t="str">
        <f>VLOOKUP(A10408,'Data. User Inf'!$A$2:$E$13428,3,)</f>
        <v>Hồ Chí Minh</v>
      </c>
      <c r="L10408" s="38" t="str">
        <f>IF('Data. User Inf'!B10408&lt;'Data. Transactions'!C10408,"Current","New")</f>
        <v>Current</v>
      </c>
    </row>
    <row r="10409" spans="1:12" ht="15.75" customHeight="1" x14ac:dyDescent="0.25">
      <c r="A10409" s="24">
        <v>47295035</v>
      </c>
      <c r="B10409" s="24">
        <v>7642307930</v>
      </c>
      <c r="C10409" s="26">
        <v>44121</v>
      </c>
      <c r="D10409" s="27">
        <v>50000</v>
      </c>
      <c r="E10409" s="28" t="s">
        <v>87</v>
      </c>
      <c r="F10409" s="24">
        <v>15</v>
      </c>
      <c r="G10409" s="36" t="s">
        <v>99</v>
      </c>
      <c r="H10409" s="38">
        <f>((VLOOKUP(F10409,'Data. Commission'!$B$2:$C$6,2,))/100)*D10409</f>
        <v>2000</v>
      </c>
      <c r="I10409" s="38" t="str">
        <f>VLOOKUP(A10409,'Data. User Inf'!$A$2:$D$13428,4,)</f>
        <v>28_to_32</v>
      </c>
      <c r="J10409" s="38" t="str">
        <f>VLOOKUP(A10409,'Data. User Inf'!$A$2:$E$13428,5,)</f>
        <v>MALE</v>
      </c>
      <c r="K10409" s="38" t="str">
        <f>VLOOKUP(A10409,'Data. User Inf'!$A$2:$E$13428,3,)</f>
        <v>Hồ Chí Minh</v>
      </c>
      <c r="L10409" s="38" t="str">
        <f>IF('Data. User Inf'!B10409&lt;'Data. Transactions'!C10409,"Current","New")</f>
        <v>Current</v>
      </c>
    </row>
    <row r="10410" spans="1:12" ht="15.75" customHeight="1" x14ac:dyDescent="0.25">
      <c r="A10410" s="24">
        <v>3373330</v>
      </c>
      <c r="B10410" s="24">
        <v>7641272791</v>
      </c>
      <c r="C10410" s="26">
        <v>44121</v>
      </c>
      <c r="D10410" s="27">
        <v>100000</v>
      </c>
      <c r="E10410" s="28" t="s">
        <v>9</v>
      </c>
      <c r="F10410" s="24">
        <v>12</v>
      </c>
      <c r="G10410" s="36" t="s">
        <v>99</v>
      </c>
      <c r="H10410" s="38">
        <f>((VLOOKUP(F10410,'Data. Commission'!$B$2:$C$6,2,))/100)*D10410</f>
        <v>2000</v>
      </c>
      <c r="I10410" s="38" t="str">
        <f>VLOOKUP(A10410,'Data. User Inf'!$A$2:$D$13428,4,)</f>
        <v>28_to_32</v>
      </c>
      <c r="J10410" s="38" t="str">
        <f>VLOOKUP(A10410,'Data. User Inf'!$A$2:$E$13428,5,)</f>
        <v>FEMALE</v>
      </c>
      <c r="K10410" s="38" t="str">
        <f>VLOOKUP(A10410,'Data. User Inf'!$A$2:$E$13428,3,)</f>
        <v>Hồ Chí Minh</v>
      </c>
      <c r="L10410" s="38" t="str">
        <f>IF('Data. User Inf'!B10410&lt;'Data. Transactions'!C10410,"Current","New")</f>
        <v>Current</v>
      </c>
    </row>
    <row r="10411" spans="1:12" ht="15.75" customHeight="1" x14ac:dyDescent="0.25">
      <c r="A10411" s="24">
        <v>56857455</v>
      </c>
      <c r="B10411" s="24">
        <v>7643668399</v>
      </c>
      <c r="C10411" s="26">
        <v>44121</v>
      </c>
      <c r="D10411" s="27">
        <v>20000</v>
      </c>
      <c r="E10411" s="28" t="s">
        <v>60</v>
      </c>
      <c r="F10411" s="24">
        <v>13</v>
      </c>
      <c r="G10411" s="36" t="s">
        <v>99</v>
      </c>
      <c r="H10411" s="38">
        <f>((VLOOKUP(F10411,'Data. Commission'!$B$2:$C$6,2,))/100)*D10411</f>
        <v>600</v>
      </c>
      <c r="I10411" s="38" t="str">
        <f>VLOOKUP(A10411,'Data. User Inf'!$A$2:$D$13428,4,)</f>
        <v>28_to_32</v>
      </c>
      <c r="J10411" s="38" t="str">
        <f>VLOOKUP(A10411,'Data. User Inf'!$A$2:$E$13428,5,)</f>
        <v>FEMALE</v>
      </c>
      <c r="K10411" s="38" t="str">
        <f>VLOOKUP(A10411,'Data. User Inf'!$A$2:$E$13428,3,)</f>
        <v>Hồ Chí Minh</v>
      </c>
      <c r="L10411" s="38" t="str">
        <f>IF('Data. User Inf'!B10411&lt;'Data. Transactions'!C10411,"Current","New")</f>
        <v>Current</v>
      </c>
    </row>
    <row r="10412" spans="1:12" ht="15.75" customHeight="1" x14ac:dyDescent="0.25">
      <c r="A10412" s="24">
        <v>44470940</v>
      </c>
      <c r="B10412" s="24">
        <v>7642244238</v>
      </c>
      <c r="C10412" s="26">
        <v>44121</v>
      </c>
      <c r="D10412" s="27">
        <v>10000</v>
      </c>
      <c r="E10412" s="28" t="s">
        <v>9</v>
      </c>
      <c r="F10412" s="24">
        <v>12</v>
      </c>
      <c r="G10412" s="36" t="s">
        <v>99</v>
      </c>
      <c r="H10412" s="38">
        <f>((VLOOKUP(F10412,'Data. Commission'!$B$2:$C$6,2,))/100)*D10412</f>
        <v>200</v>
      </c>
      <c r="I10412" s="38" t="str">
        <f>VLOOKUP(A10412,'Data. User Inf'!$A$2:$D$13428,4,)</f>
        <v>33_to_37</v>
      </c>
      <c r="J10412" s="38" t="str">
        <f>VLOOKUP(A10412,'Data. User Inf'!$A$2:$E$13428,5,)</f>
        <v>MALE</v>
      </c>
      <c r="K10412" s="38" t="str">
        <f>VLOOKUP(A10412,'Data. User Inf'!$A$2:$E$13428,3,)</f>
        <v>Other Cities</v>
      </c>
      <c r="L10412" s="38" t="str">
        <f>IF('Data. User Inf'!B10412&lt;'Data. Transactions'!C10412,"Current","New")</f>
        <v>Current</v>
      </c>
    </row>
    <row r="10413" spans="1:12" ht="15.75" customHeight="1" x14ac:dyDescent="0.25">
      <c r="A10413" s="24">
        <v>48594742</v>
      </c>
      <c r="B10413" s="24">
        <v>7643660021</v>
      </c>
      <c r="C10413" s="26">
        <v>44121</v>
      </c>
      <c r="D10413" s="27">
        <v>20000</v>
      </c>
      <c r="E10413" s="24" t="s">
        <v>9</v>
      </c>
      <c r="F10413" s="24">
        <v>12</v>
      </c>
      <c r="G10413" s="37"/>
      <c r="H10413" s="38">
        <f>((VLOOKUP(F10413,'Data. Commission'!$B$2:$C$6,2,))/100)*D10413</f>
        <v>400</v>
      </c>
      <c r="I10413" s="38" t="str">
        <f>VLOOKUP(A10413,'Data. User Inf'!$A$2:$D$13428,4,)</f>
        <v>23_to_27</v>
      </c>
      <c r="J10413" s="38" t="str">
        <f>VLOOKUP(A10413,'Data. User Inf'!$A$2:$E$13428,5,)</f>
        <v>MALE</v>
      </c>
      <c r="K10413" s="38" t="str">
        <f>VLOOKUP(A10413,'Data. User Inf'!$A$2:$E$13428,3,)</f>
        <v>Hồ Chí Minh</v>
      </c>
      <c r="L10413" s="38" t="str">
        <f>IF('Data. User Inf'!B10413&lt;'Data. Transactions'!C10413,"Current","New")</f>
        <v>Current</v>
      </c>
    </row>
    <row r="10414" spans="1:12" ht="15.75" customHeight="1" x14ac:dyDescent="0.25">
      <c r="A10414" s="24">
        <v>40337488</v>
      </c>
      <c r="B10414" s="24">
        <v>7636792468</v>
      </c>
      <c r="C10414" s="26">
        <v>44121</v>
      </c>
      <c r="D10414" s="27">
        <v>20000</v>
      </c>
      <c r="E10414" s="24" t="s">
        <v>9</v>
      </c>
      <c r="F10414" s="24">
        <v>12</v>
      </c>
      <c r="G10414" s="37"/>
      <c r="H10414" s="38">
        <f>((VLOOKUP(F10414,'Data. Commission'!$B$2:$C$6,2,))/100)*D10414</f>
        <v>400</v>
      </c>
      <c r="I10414" s="38" t="str">
        <f>VLOOKUP(A10414,'Data. User Inf'!$A$2:$D$13428,4,)</f>
        <v>18_to_22</v>
      </c>
      <c r="J10414" s="38" t="str">
        <f>VLOOKUP(A10414,'Data. User Inf'!$A$2:$E$13428,5,)</f>
        <v>MALE</v>
      </c>
      <c r="K10414" s="38" t="str">
        <f>VLOOKUP(A10414,'Data. User Inf'!$A$2:$E$13428,3,)</f>
        <v>Hồ Chí Minh</v>
      </c>
      <c r="L10414" s="38" t="str">
        <f>IF('Data. User Inf'!B10414&lt;'Data. Transactions'!C10414,"Current","New")</f>
        <v>Current</v>
      </c>
    </row>
    <row r="10415" spans="1:12" ht="15.75" customHeight="1" x14ac:dyDescent="0.25">
      <c r="A10415" s="24">
        <v>45819435</v>
      </c>
      <c r="B10415" s="24">
        <v>7639687185</v>
      </c>
      <c r="C10415" s="26">
        <v>44121</v>
      </c>
      <c r="D10415" s="27">
        <v>10000</v>
      </c>
      <c r="E10415" s="24" t="s">
        <v>60</v>
      </c>
      <c r="F10415" s="24">
        <v>13</v>
      </c>
      <c r="G10415" s="37"/>
      <c r="H10415" s="38">
        <f>((VLOOKUP(F10415,'Data. Commission'!$B$2:$C$6,2,))/100)*D10415</f>
        <v>300</v>
      </c>
      <c r="I10415" s="38" t="str">
        <f>VLOOKUP(A10415,'Data. User Inf'!$A$2:$D$13428,4,)</f>
        <v>18_to_22</v>
      </c>
      <c r="J10415" s="38" t="str">
        <f>VLOOKUP(A10415,'Data. User Inf'!$A$2:$E$13428,5,)</f>
        <v>MALE</v>
      </c>
      <c r="K10415" s="38" t="str">
        <f>VLOOKUP(A10415,'Data. User Inf'!$A$2:$E$13428,3,)</f>
        <v>Hồ Chí Minh</v>
      </c>
      <c r="L10415" s="38" t="str">
        <f>IF('Data. User Inf'!B10415&lt;'Data. Transactions'!C10415,"Current","New")</f>
        <v>Current</v>
      </c>
    </row>
    <row r="10416" spans="1:12" ht="15.75" customHeight="1" x14ac:dyDescent="0.25">
      <c r="A10416" s="24">
        <v>50601946</v>
      </c>
      <c r="B10416" s="24">
        <v>7645914304</v>
      </c>
      <c r="C10416" s="26">
        <v>44121</v>
      </c>
      <c r="D10416" s="27">
        <v>20000</v>
      </c>
      <c r="E10416" s="24" t="s">
        <v>9</v>
      </c>
      <c r="F10416" s="24">
        <v>12</v>
      </c>
      <c r="G10416" s="37" t="s">
        <v>49</v>
      </c>
      <c r="H10416" s="38">
        <f>((VLOOKUP(F10416,'Data. Commission'!$B$2:$C$6,2,))/100)*D10416</f>
        <v>400</v>
      </c>
      <c r="I10416" s="38" t="str">
        <f>VLOOKUP(A10416,'Data. User Inf'!$A$2:$D$13428,4,)</f>
        <v>18_to_22</v>
      </c>
      <c r="J10416" s="38" t="str">
        <f>VLOOKUP(A10416,'Data. User Inf'!$A$2:$E$13428,5,)</f>
        <v>MALE</v>
      </c>
      <c r="K10416" s="38" t="str">
        <f>VLOOKUP(A10416,'Data. User Inf'!$A$2:$E$13428,3,)</f>
        <v>Hà Nội</v>
      </c>
      <c r="L10416" s="38" t="str">
        <f>IF('Data. User Inf'!B10416&lt;'Data. Transactions'!C10416,"Current","New")</f>
        <v>Current</v>
      </c>
    </row>
    <row r="10417" spans="1:12" ht="15.75" customHeight="1" x14ac:dyDescent="0.25">
      <c r="A10417" s="24">
        <v>49132681</v>
      </c>
      <c r="B10417" s="24">
        <v>7642095009</v>
      </c>
      <c r="C10417" s="26">
        <v>44121</v>
      </c>
      <c r="D10417" s="27">
        <v>10000</v>
      </c>
      <c r="E10417" s="24" t="s">
        <v>86</v>
      </c>
      <c r="F10417" s="24">
        <v>14</v>
      </c>
      <c r="G10417" s="37" t="s">
        <v>49</v>
      </c>
      <c r="H10417" s="38">
        <f>((VLOOKUP(F10417,'Data. Commission'!$B$2:$C$6,2,))/100)*D10417</f>
        <v>400</v>
      </c>
      <c r="I10417" s="38" t="str">
        <f>VLOOKUP(A10417,'Data. User Inf'!$A$2:$D$13428,4,)</f>
        <v>23_to_27</v>
      </c>
      <c r="J10417" s="38" t="str">
        <f>VLOOKUP(A10417,'Data. User Inf'!$A$2:$E$13428,5,)</f>
        <v>FEMALE</v>
      </c>
      <c r="K10417" s="38" t="str">
        <f>VLOOKUP(A10417,'Data. User Inf'!$A$2:$E$13428,3,)</f>
        <v>Other Cities</v>
      </c>
      <c r="L10417" s="38" t="str">
        <f>IF('Data. User Inf'!B10417&lt;'Data. Transactions'!C10417,"Current","New")</f>
        <v>Current</v>
      </c>
    </row>
    <row r="10418" spans="1:12" ht="15.75" customHeight="1" x14ac:dyDescent="0.25">
      <c r="A10418" s="24">
        <v>40790374</v>
      </c>
      <c r="B10418" s="24">
        <v>7633680549</v>
      </c>
      <c r="C10418" s="26">
        <v>44121</v>
      </c>
      <c r="D10418" s="27">
        <v>200000</v>
      </c>
      <c r="E10418" s="28" t="s">
        <v>9</v>
      </c>
      <c r="F10418" s="24">
        <v>12</v>
      </c>
      <c r="G10418" s="37" t="s">
        <v>49</v>
      </c>
      <c r="H10418" s="38">
        <f>((VLOOKUP(F10418,'Data. Commission'!$B$2:$C$6,2,))/100)*D10418</f>
        <v>4000</v>
      </c>
      <c r="I10418" s="38" t="str">
        <f>VLOOKUP(A10418,'Data. User Inf'!$A$2:$D$13428,4,)</f>
        <v>23_to_27</v>
      </c>
      <c r="J10418" s="38" t="str">
        <f>VLOOKUP(A10418,'Data. User Inf'!$A$2:$E$13428,5,)</f>
        <v>MALE</v>
      </c>
      <c r="K10418" s="38" t="str">
        <f>VLOOKUP(A10418,'Data. User Inf'!$A$2:$E$13428,3,)</f>
        <v>Hà Nội</v>
      </c>
      <c r="L10418" s="38" t="str">
        <f>IF('Data. User Inf'!B10418&lt;'Data. Transactions'!C10418,"Current","New")</f>
        <v>Current</v>
      </c>
    </row>
    <row r="10419" spans="1:12" ht="15.75" customHeight="1" x14ac:dyDescent="0.25">
      <c r="A10419" s="24">
        <v>43500210</v>
      </c>
      <c r="B10419" s="24">
        <v>7637534473</v>
      </c>
      <c r="C10419" s="26">
        <v>44121</v>
      </c>
      <c r="D10419" s="27">
        <v>10000</v>
      </c>
      <c r="E10419" s="28" t="s">
        <v>86</v>
      </c>
      <c r="F10419" s="24">
        <v>14</v>
      </c>
      <c r="G10419" s="36" t="s">
        <v>99</v>
      </c>
      <c r="H10419" s="38">
        <f>((VLOOKUP(F10419,'Data. Commission'!$B$2:$C$6,2,))/100)*D10419</f>
        <v>400</v>
      </c>
      <c r="I10419" s="38" t="str">
        <f>VLOOKUP(A10419,'Data. User Inf'!$A$2:$D$13428,4,)</f>
        <v>23_to_27</v>
      </c>
      <c r="J10419" s="38" t="str">
        <f>VLOOKUP(A10419,'Data. User Inf'!$A$2:$E$13428,5,)</f>
        <v>FEMALE</v>
      </c>
      <c r="K10419" s="38" t="str">
        <f>VLOOKUP(A10419,'Data. User Inf'!$A$2:$E$13428,3,)</f>
        <v>Hà Nội</v>
      </c>
      <c r="L10419" s="38" t="str">
        <f>IF('Data. User Inf'!B10419&lt;'Data. Transactions'!C10419,"Current","New")</f>
        <v>Current</v>
      </c>
    </row>
    <row r="10420" spans="1:12" ht="15.75" customHeight="1" x14ac:dyDescent="0.25">
      <c r="A10420" s="24">
        <v>55854542</v>
      </c>
      <c r="B10420" s="24">
        <v>7642112597</v>
      </c>
      <c r="C10420" s="26">
        <v>44121</v>
      </c>
      <c r="D10420" s="27">
        <v>100000</v>
      </c>
      <c r="E10420" s="28" t="s">
        <v>9</v>
      </c>
      <c r="F10420" s="24">
        <v>12</v>
      </c>
      <c r="G10420" s="36" t="s">
        <v>99</v>
      </c>
      <c r="H10420" s="38">
        <f>((VLOOKUP(F10420,'Data. Commission'!$B$2:$C$6,2,))/100)*D10420</f>
        <v>2000</v>
      </c>
      <c r="I10420" s="38" t="str">
        <f>VLOOKUP(A10420,'Data. User Inf'!$A$2:$D$13428,4,)</f>
        <v>28_to_32</v>
      </c>
      <c r="J10420" s="38" t="str">
        <f>VLOOKUP(A10420,'Data. User Inf'!$A$2:$E$13428,5,)</f>
        <v>MALE</v>
      </c>
      <c r="K10420" s="38" t="str">
        <f>VLOOKUP(A10420,'Data. User Inf'!$A$2:$E$13428,3,)</f>
        <v>Hà Nội</v>
      </c>
      <c r="L10420" s="38" t="str">
        <f>IF('Data. User Inf'!B10420&lt;'Data. Transactions'!C10420,"Current","New")</f>
        <v>Current</v>
      </c>
    </row>
    <row r="10421" spans="1:12" ht="15.75" customHeight="1" x14ac:dyDescent="0.25">
      <c r="A10421" s="24">
        <v>46741408</v>
      </c>
      <c r="B10421" s="24">
        <v>7642469052</v>
      </c>
      <c r="C10421" s="26">
        <v>44121</v>
      </c>
      <c r="D10421" s="27">
        <v>20000</v>
      </c>
      <c r="E10421" s="28" t="s">
        <v>60</v>
      </c>
      <c r="F10421" s="24">
        <v>13</v>
      </c>
      <c r="G10421" s="36" t="s">
        <v>99</v>
      </c>
      <c r="H10421" s="38">
        <f>((VLOOKUP(F10421,'Data. Commission'!$B$2:$C$6,2,))/100)*D10421</f>
        <v>600</v>
      </c>
      <c r="I10421" s="38" t="str">
        <f>VLOOKUP(A10421,'Data. User Inf'!$A$2:$D$13428,4,)</f>
        <v>&gt;37</v>
      </c>
      <c r="J10421" s="38" t="str">
        <f>VLOOKUP(A10421,'Data. User Inf'!$A$2:$E$13428,5,)</f>
        <v>FEMALE</v>
      </c>
      <c r="K10421" s="38" t="str">
        <f>VLOOKUP(A10421,'Data. User Inf'!$A$2:$E$13428,3,)</f>
        <v>Hồ Chí Minh</v>
      </c>
      <c r="L10421" s="38" t="str">
        <f>IF('Data. User Inf'!B10421&lt;'Data. Transactions'!C10421,"Current","New")</f>
        <v>Current</v>
      </c>
    </row>
    <row r="10422" spans="1:12" ht="15.75" customHeight="1" x14ac:dyDescent="0.25">
      <c r="A10422" s="24">
        <v>24301339</v>
      </c>
      <c r="B10422" s="24">
        <v>7636317580</v>
      </c>
      <c r="C10422" s="26">
        <v>44121</v>
      </c>
      <c r="D10422" s="27">
        <v>20000</v>
      </c>
      <c r="E10422" s="24" t="s">
        <v>9</v>
      </c>
      <c r="F10422" s="24">
        <v>12</v>
      </c>
      <c r="G10422" s="37"/>
      <c r="H10422" s="38">
        <f>((VLOOKUP(F10422,'Data. Commission'!$B$2:$C$6,2,))/100)*D10422</f>
        <v>400</v>
      </c>
      <c r="I10422" s="38" t="str">
        <f>VLOOKUP(A10422,'Data. User Inf'!$A$2:$D$13428,4,)</f>
        <v>33_to_37</v>
      </c>
      <c r="J10422" s="38" t="str">
        <f>VLOOKUP(A10422,'Data. User Inf'!$A$2:$E$13428,5,)</f>
        <v>FEMALE</v>
      </c>
      <c r="K10422" s="38" t="str">
        <f>VLOOKUP(A10422,'Data. User Inf'!$A$2:$E$13428,3,)</f>
        <v>Hồ Chí Minh</v>
      </c>
      <c r="L10422" s="38" t="str">
        <f>IF('Data. User Inf'!B10422&lt;'Data. Transactions'!C10422,"Current","New")</f>
        <v>Current</v>
      </c>
    </row>
    <row r="10423" spans="1:12" ht="15.75" customHeight="1" x14ac:dyDescent="0.25">
      <c r="A10423" s="24">
        <v>58532075</v>
      </c>
      <c r="B10423" s="24">
        <v>7636798052</v>
      </c>
      <c r="C10423" s="26">
        <v>44121</v>
      </c>
      <c r="D10423" s="27">
        <v>50000</v>
      </c>
      <c r="E10423" s="28" t="s">
        <v>9</v>
      </c>
      <c r="F10423" s="24">
        <v>12</v>
      </c>
      <c r="G10423" s="36" t="s">
        <v>99</v>
      </c>
      <c r="H10423" s="38">
        <f>((VLOOKUP(F10423,'Data. Commission'!$B$2:$C$6,2,))/100)*D10423</f>
        <v>1000</v>
      </c>
      <c r="I10423" s="38" t="str">
        <f>VLOOKUP(A10423,'Data. User Inf'!$A$2:$D$13428,4,)</f>
        <v>33_to_37</v>
      </c>
      <c r="J10423" s="38" t="str">
        <f>VLOOKUP(A10423,'Data. User Inf'!$A$2:$E$13428,5,)</f>
        <v>MALE</v>
      </c>
      <c r="K10423" s="38" t="str">
        <f>VLOOKUP(A10423,'Data. User Inf'!$A$2:$E$13428,3,)</f>
        <v>Hà Nội</v>
      </c>
      <c r="L10423" s="38" t="str">
        <f>IF('Data. User Inf'!B10423&lt;'Data. Transactions'!C10423,"Current","New")</f>
        <v>Current</v>
      </c>
    </row>
    <row r="10424" spans="1:12" ht="15.75" customHeight="1" x14ac:dyDescent="0.25">
      <c r="A10424" s="24">
        <v>43820992</v>
      </c>
      <c r="B10424" s="24">
        <v>7643193521</v>
      </c>
      <c r="C10424" s="26">
        <v>44121</v>
      </c>
      <c r="D10424" s="27">
        <v>50000</v>
      </c>
      <c r="E10424" s="28" t="s">
        <v>9</v>
      </c>
      <c r="F10424" s="24">
        <v>12</v>
      </c>
      <c r="G10424" s="36" t="s">
        <v>99</v>
      </c>
      <c r="H10424" s="38">
        <f>((VLOOKUP(F10424,'Data. Commission'!$B$2:$C$6,2,))/100)*D10424</f>
        <v>1000</v>
      </c>
      <c r="I10424" s="38" t="str">
        <f>VLOOKUP(A10424,'Data. User Inf'!$A$2:$D$13428,4,)</f>
        <v>23_to_27</v>
      </c>
      <c r="J10424" s="38" t="str">
        <f>VLOOKUP(A10424,'Data. User Inf'!$A$2:$E$13428,5,)</f>
        <v>MALE</v>
      </c>
      <c r="K10424" s="38" t="str">
        <f>VLOOKUP(A10424,'Data. User Inf'!$A$2:$E$13428,3,)</f>
        <v>Other Cities</v>
      </c>
      <c r="L10424" s="38" t="str">
        <f>IF('Data. User Inf'!B10424&lt;'Data. Transactions'!C10424,"Current","New")</f>
        <v>Current</v>
      </c>
    </row>
    <row r="10425" spans="1:12" ht="15.75" customHeight="1" x14ac:dyDescent="0.25">
      <c r="A10425" s="24">
        <v>47560895</v>
      </c>
      <c r="B10425" s="24">
        <v>7638601440</v>
      </c>
      <c r="C10425" s="26">
        <v>44121</v>
      </c>
      <c r="D10425" s="27">
        <v>20000</v>
      </c>
      <c r="E10425" s="28" t="s">
        <v>9</v>
      </c>
      <c r="F10425" s="24">
        <v>12</v>
      </c>
      <c r="G10425" s="36" t="s">
        <v>99</v>
      </c>
      <c r="H10425" s="38">
        <f>((VLOOKUP(F10425,'Data. Commission'!$B$2:$C$6,2,))/100)*D10425</f>
        <v>400</v>
      </c>
      <c r="I10425" s="38" t="str">
        <f>VLOOKUP(A10425,'Data. User Inf'!$A$2:$D$13428,4,)</f>
        <v>23_to_27</v>
      </c>
      <c r="J10425" s="38" t="str">
        <f>VLOOKUP(A10425,'Data. User Inf'!$A$2:$E$13428,5,)</f>
        <v>FEMALE</v>
      </c>
      <c r="K10425" s="38" t="str">
        <f>VLOOKUP(A10425,'Data. User Inf'!$A$2:$E$13428,3,)</f>
        <v>Other Cities</v>
      </c>
      <c r="L10425" s="38" t="str">
        <f>IF('Data. User Inf'!B10425&lt;'Data. Transactions'!C10425,"Current","New")</f>
        <v>Current</v>
      </c>
    </row>
    <row r="10426" spans="1:12" ht="15.75" customHeight="1" x14ac:dyDescent="0.25">
      <c r="A10426" s="24">
        <v>46031050</v>
      </c>
      <c r="B10426" s="24">
        <v>7633934134</v>
      </c>
      <c r="C10426" s="26">
        <v>44121</v>
      </c>
      <c r="D10426" s="27">
        <v>50000</v>
      </c>
      <c r="E10426" s="28" t="s">
        <v>86</v>
      </c>
      <c r="F10426" s="24">
        <v>14</v>
      </c>
      <c r="G10426" s="36" t="s">
        <v>99</v>
      </c>
      <c r="H10426" s="38">
        <f>((VLOOKUP(F10426,'Data. Commission'!$B$2:$C$6,2,))/100)*D10426</f>
        <v>2000</v>
      </c>
      <c r="I10426" s="38" t="str">
        <f>VLOOKUP(A10426,'Data. User Inf'!$A$2:$D$13428,4,)</f>
        <v>23_to_27</v>
      </c>
      <c r="J10426" s="38" t="str">
        <f>VLOOKUP(A10426,'Data. User Inf'!$A$2:$E$13428,5,)</f>
        <v>MALE</v>
      </c>
      <c r="K10426" s="38" t="str">
        <f>VLOOKUP(A10426,'Data. User Inf'!$A$2:$E$13428,3,)</f>
        <v>Other Cities</v>
      </c>
      <c r="L10426" s="38" t="str">
        <f>IF('Data. User Inf'!B10426&lt;'Data. Transactions'!C10426,"Current","New")</f>
        <v>Current</v>
      </c>
    </row>
    <row r="10427" spans="1:12" ht="15.75" customHeight="1" x14ac:dyDescent="0.25">
      <c r="A10427" s="24">
        <v>23954594</v>
      </c>
      <c r="B10427" s="24">
        <v>7643176119</v>
      </c>
      <c r="C10427" s="26">
        <v>44121</v>
      </c>
      <c r="D10427" s="27">
        <v>100000</v>
      </c>
      <c r="E10427" s="28" t="s">
        <v>86</v>
      </c>
      <c r="F10427" s="24">
        <v>14</v>
      </c>
      <c r="G10427" s="36" t="s">
        <v>99</v>
      </c>
      <c r="H10427" s="38">
        <f>((VLOOKUP(F10427,'Data. Commission'!$B$2:$C$6,2,))/100)*D10427</f>
        <v>4000</v>
      </c>
      <c r="I10427" s="38" t="str">
        <f>VLOOKUP(A10427,'Data. User Inf'!$A$2:$D$13428,4,)</f>
        <v>28_to_32</v>
      </c>
      <c r="J10427" s="38" t="str">
        <f>VLOOKUP(A10427,'Data. User Inf'!$A$2:$E$13428,5,)</f>
        <v>FEMALE</v>
      </c>
      <c r="K10427" s="38" t="str">
        <f>VLOOKUP(A10427,'Data. User Inf'!$A$2:$E$13428,3,)</f>
        <v>Other Cities</v>
      </c>
      <c r="L10427" s="38" t="str">
        <f>IF('Data. User Inf'!B10427&lt;'Data. Transactions'!C10427,"Current","New")</f>
        <v>Current</v>
      </c>
    </row>
    <row r="10428" spans="1:12" ht="15.75" customHeight="1" x14ac:dyDescent="0.25">
      <c r="A10428" s="24">
        <v>47819091</v>
      </c>
      <c r="B10428" s="24">
        <v>7642302998</v>
      </c>
      <c r="C10428" s="26">
        <v>44121</v>
      </c>
      <c r="D10428" s="27">
        <v>50000</v>
      </c>
      <c r="E10428" s="28" t="s">
        <v>9</v>
      </c>
      <c r="F10428" s="24">
        <v>12</v>
      </c>
      <c r="G10428" s="36" t="s">
        <v>99</v>
      </c>
      <c r="H10428" s="38">
        <f>((VLOOKUP(F10428,'Data. Commission'!$B$2:$C$6,2,))/100)*D10428</f>
        <v>1000</v>
      </c>
      <c r="I10428" s="38" t="str">
        <f>VLOOKUP(A10428,'Data. User Inf'!$A$2:$D$13428,4,)</f>
        <v>28_to_32</v>
      </c>
      <c r="J10428" s="38" t="str">
        <f>VLOOKUP(A10428,'Data. User Inf'!$A$2:$E$13428,5,)</f>
        <v>MALE</v>
      </c>
      <c r="K10428" s="38" t="str">
        <f>VLOOKUP(A10428,'Data. User Inf'!$A$2:$E$13428,3,)</f>
        <v>Other Cities</v>
      </c>
      <c r="L10428" s="38" t="str">
        <f>IF('Data. User Inf'!B10428&lt;'Data. Transactions'!C10428,"Current","New")</f>
        <v>Current</v>
      </c>
    </row>
    <row r="10429" spans="1:12" ht="15.75" customHeight="1" x14ac:dyDescent="0.25">
      <c r="A10429" s="24">
        <v>55520490</v>
      </c>
      <c r="B10429" s="24">
        <v>7639443450</v>
      </c>
      <c r="C10429" s="26">
        <v>44121</v>
      </c>
      <c r="D10429" s="27">
        <v>20000</v>
      </c>
      <c r="E10429" s="28" t="s">
        <v>9</v>
      </c>
      <c r="F10429" s="24">
        <v>12</v>
      </c>
      <c r="G10429" s="36" t="s">
        <v>99</v>
      </c>
      <c r="H10429" s="38">
        <f>((VLOOKUP(F10429,'Data. Commission'!$B$2:$C$6,2,))/100)*D10429</f>
        <v>400</v>
      </c>
      <c r="I10429" s="38" t="str">
        <f>VLOOKUP(A10429,'Data. User Inf'!$A$2:$D$13428,4,)</f>
        <v>unknown</v>
      </c>
      <c r="J10429" s="38" t="str">
        <f>VLOOKUP(A10429,'Data. User Inf'!$A$2:$E$13428,5,)</f>
        <v>FEMALE</v>
      </c>
      <c r="K10429" s="38" t="str">
        <f>VLOOKUP(A10429,'Data. User Inf'!$A$2:$E$13428,3,)</f>
        <v>Other Cities</v>
      </c>
      <c r="L10429" s="38" t="str">
        <f>IF('Data. User Inf'!B10429&lt;'Data. Transactions'!C10429,"Current","New")</f>
        <v>Current</v>
      </c>
    </row>
    <row r="10430" spans="1:12" ht="15.75" customHeight="1" x14ac:dyDescent="0.25">
      <c r="A10430" s="24">
        <v>10653673</v>
      </c>
      <c r="B10430" s="24">
        <v>7635410000</v>
      </c>
      <c r="C10430" s="26">
        <v>44121</v>
      </c>
      <c r="D10430" s="27">
        <v>100000</v>
      </c>
      <c r="E10430" s="28" t="s">
        <v>9</v>
      </c>
      <c r="F10430" s="24">
        <v>12</v>
      </c>
      <c r="G10430" s="36" t="s">
        <v>99</v>
      </c>
      <c r="H10430" s="38">
        <f>((VLOOKUP(F10430,'Data. Commission'!$B$2:$C$6,2,))/100)*D10430</f>
        <v>2000</v>
      </c>
      <c r="I10430" s="38" t="str">
        <f>VLOOKUP(A10430,'Data. User Inf'!$A$2:$D$13428,4,)</f>
        <v>unknown</v>
      </c>
      <c r="J10430" s="38" t="str">
        <f>VLOOKUP(A10430,'Data. User Inf'!$A$2:$E$13428,5,)</f>
        <v>MALE</v>
      </c>
      <c r="K10430" s="38" t="str">
        <f>VLOOKUP(A10430,'Data. User Inf'!$A$2:$E$13428,3,)</f>
        <v>Other Cities</v>
      </c>
      <c r="L10430" s="38" t="str">
        <f>IF('Data. User Inf'!B10430&lt;'Data. Transactions'!C10430,"Current","New")</f>
        <v>Current</v>
      </c>
    </row>
    <row r="10431" spans="1:12" ht="15.75" customHeight="1" x14ac:dyDescent="0.25">
      <c r="A10431" s="24">
        <v>4312691</v>
      </c>
      <c r="B10431" s="24">
        <v>7645910083</v>
      </c>
      <c r="C10431" s="26">
        <v>44121</v>
      </c>
      <c r="D10431" s="27">
        <v>300000</v>
      </c>
      <c r="E10431" s="28" t="s">
        <v>60</v>
      </c>
      <c r="F10431" s="24">
        <v>13</v>
      </c>
      <c r="G10431" s="37" t="s">
        <v>49</v>
      </c>
      <c r="H10431" s="38">
        <f>((VLOOKUP(F10431,'Data. Commission'!$B$2:$C$6,2,))/100)*D10431</f>
        <v>9000</v>
      </c>
      <c r="I10431" s="38" t="str">
        <f>VLOOKUP(A10431,'Data. User Inf'!$A$2:$D$13428,4,)</f>
        <v>unknown</v>
      </c>
      <c r="J10431" s="38" t="str">
        <f>VLOOKUP(A10431,'Data. User Inf'!$A$2:$E$13428,5,)</f>
        <v>MALE</v>
      </c>
      <c r="K10431" s="38" t="str">
        <f>VLOOKUP(A10431,'Data. User Inf'!$A$2:$E$13428,3,)</f>
        <v>Other Cities</v>
      </c>
      <c r="L10431" s="38" t="str">
        <f>IF('Data. User Inf'!B10431&lt;'Data. Transactions'!C10431,"Current","New")</f>
        <v>Current</v>
      </c>
    </row>
    <row r="10432" spans="1:12" ht="15.75" customHeight="1" x14ac:dyDescent="0.25">
      <c r="A10432" s="24">
        <v>26906652</v>
      </c>
      <c r="B10432" s="24">
        <v>7639409967</v>
      </c>
      <c r="C10432" s="26">
        <v>44121</v>
      </c>
      <c r="D10432" s="27">
        <v>100000</v>
      </c>
      <c r="E10432" s="28" t="s">
        <v>60</v>
      </c>
      <c r="F10432" s="24">
        <v>13</v>
      </c>
      <c r="G10432" s="36" t="s">
        <v>99</v>
      </c>
      <c r="H10432" s="38">
        <f>((VLOOKUP(F10432,'Data. Commission'!$B$2:$C$6,2,))/100)*D10432</f>
        <v>3000</v>
      </c>
      <c r="I10432" s="38" t="str">
        <f>VLOOKUP(A10432,'Data. User Inf'!$A$2:$D$13428,4,)</f>
        <v>unknown</v>
      </c>
      <c r="J10432" s="38" t="str">
        <f>VLOOKUP(A10432,'Data. User Inf'!$A$2:$E$13428,5,)</f>
        <v>MALE</v>
      </c>
      <c r="K10432" s="38" t="str">
        <f>VLOOKUP(A10432,'Data. User Inf'!$A$2:$E$13428,3,)</f>
        <v>Other Cities</v>
      </c>
      <c r="L10432" s="38" t="str">
        <f>IF('Data. User Inf'!B10432&lt;'Data. Transactions'!C10432,"Current","New")</f>
        <v>Current</v>
      </c>
    </row>
    <row r="10433" spans="1:12" ht="15.75" customHeight="1" x14ac:dyDescent="0.25">
      <c r="A10433" s="24">
        <v>51965356</v>
      </c>
      <c r="B10433" s="24">
        <v>7645284329</v>
      </c>
      <c r="C10433" s="26">
        <v>44121</v>
      </c>
      <c r="D10433" s="27">
        <v>20000</v>
      </c>
      <c r="E10433" s="28" t="s">
        <v>60</v>
      </c>
      <c r="F10433" s="24">
        <v>13</v>
      </c>
      <c r="G10433" s="36" t="s">
        <v>99</v>
      </c>
      <c r="H10433" s="38">
        <f>((VLOOKUP(F10433,'Data. Commission'!$B$2:$C$6,2,))/100)*D10433</f>
        <v>600</v>
      </c>
      <c r="I10433" s="38" t="str">
        <f>VLOOKUP(A10433,'Data. User Inf'!$A$2:$D$13428,4,)</f>
        <v>unknown</v>
      </c>
      <c r="J10433" s="38" t="str">
        <f>VLOOKUP(A10433,'Data. User Inf'!$A$2:$E$13428,5,)</f>
        <v>MALE</v>
      </c>
      <c r="K10433" s="38" t="str">
        <f>VLOOKUP(A10433,'Data. User Inf'!$A$2:$E$13428,3,)</f>
        <v>Other Cities</v>
      </c>
      <c r="L10433" s="38" t="str">
        <f>IF('Data. User Inf'!B10433&lt;'Data. Transactions'!C10433,"Current","New")</f>
        <v>Current</v>
      </c>
    </row>
    <row r="10434" spans="1:12" ht="15.75" customHeight="1" x14ac:dyDescent="0.25">
      <c r="A10434" s="24">
        <v>37476053</v>
      </c>
      <c r="B10434" s="24">
        <v>7636551648</v>
      </c>
      <c r="C10434" s="26">
        <v>44121</v>
      </c>
      <c r="D10434" s="27">
        <v>10000</v>
      </c>
      <c r="E10434" s="28" t="s">
        <v>60</v>
      </c>
      <c r="F10434" s="24">
        <v>13</v>
      </c>
      <c r="G10434" s="36" t="s">
        <v>99</v>
      </c>
      <c r="H10434" s="38">
        <f>((VLOOKUP(F10434,'Data. Commission'!$B$2:$C$6,2,))/100)*D10434</f>
        <v>300</v>
      </c>
      <c r="I10434" s="38" t="str">
        <f>VLOOKUP(A10434,'Data. User Inf'!$A$2:$D$13428,4,)</f>
        <v>unknown</v>
      </c>
      <c r="J10434" s="38" t="str">
        <f>VLOOKUP(A10434,'Data. User Inf'!$A$2:$E$13428,5,)</f>
        <v>FEMALE</v>
      </c>
      <c r="K10434" s="38" t="str">
        <f>VLOOKUP(A10434,'Data. User Inf'!$A$2:$E$13428,3,)</f>
        <v>Other Cities</v>
      </c>
      <c r="L10434" s="38" t="str">
        <f>IF('Data. User Inf'!B10434&lt;'Data. Transactions'!C10434,"Current","New")</f>
        <v>Current</v>
      </c>
    </row>
    <row r="10435" spans="1:12" ht="15.75" customHeight="1" x14ac:dyDescent="0.25">
      <c r="A10435" s="24">
        <v>41321832</v>
      </c>
      <c r="B10435" s="24">
        <v>7644200153</v>
      </c>
      <c r="C10435" s="26">
        <v>44121</v>
      </c>
      <c r="D10435" s="27">
        <v>20000</v>
      </c>
      <c r="E10435" s="28" t="s">
        <v>9</v>
      </c>
      <c r="F10435" s="24">
        <v>12</v>
      </c>
      <c r="G10435" s="36" t="s">
        <v>99</v>
      </c>
      <c r="H10435" s="38">
        <f>((VLOOKUP(F10435,'Data. Commission'!$B$2:$C$6,2,))/100)*D10435</f>
        <v>400</v>
      </c>
      <c r="I10435" s="38" t="str">
        <f>VLOOKUP(A10435,'Data. User Inf'!$A$2:$D$13428,4,)</f>
        <v>unknown</v>
      </c>
      <c r="J10435" s="38" t="str">
        <f>VLOOKUP(A10435,'Data. User Inf'!$A$2:$E$13428,5,)</f>
        <v>FEMALE</v>
      </c>
      <c r="K10435" s="38" t="str">
        <f>VLOOKUP(A10435,'Data. User Inf'!$A$2:$E$13428,3,)</f>
        <v>Other Cities</v>
      </c>
      <c r="L10435" s="38" t="str">
        <f>IF('Data. User Inf'!B10435&lt;'Data. Transactions'!C10435,"Current","New")</f>
        <v>Current</v>
      </c>
    </row>
    <row r="10436" spans="1:12" ht="15.75" customHeight="1" x14ac:dyDescent="0.25">
      <c r="A10436" s="24">
        <v>36715745</v>
      </c>
      <c r="B10436" s="24">
        <v>7639580495</v>
      </c>
      <c r="C10436" s="26">
        <v>44121</v>
      </c>
      <c r="D10436" s="27">
        <v>50000</v>
      </c>
      <c r="E10436" s="28" t="s">
        <v>86</v>
      </c>
      <c r="F10436" s="24">
        <v>14</v>
      </c>
      <c r="G10436" s="37"/>
      <c r="H10436" s="38">
        <f>((VLOOKUP(F10436,'Data. Commission'!$B$2:$C$6,2,))/100)*D10436</f>
        <v>2000</v>
      </c>
      <c r="I10436" s="38" t="str">
        <f>VLOOKUP(A10436,'Data. User Inf'!$A$2:$D$13428,4,)</f>
        <v>23_to_27</v>
      </c>
      <c r="J10436" s="38" t="str">
        <f>VLOOKUP(A10436,'Data. User Inf'!$A$2:$E$13428,5,)</f>
        <v>MALE</v>
      </c>
      <c r="K10436" s="38" t="str">
        <f>VLOOKUP(A10436,'Data. User Inf'!$A$2:$E$13428,3,)</f>
        <v>Other Cities</v>
      </c>
      <c r="L10436" s="38" t="str">
        <f>IF('Data. User Inf'!B10436&lt;'Data. Transactions'!C10436,"Current","New")</f>
        <v>Current</v>
      </c>
    </row>
    <row r="10437" spans="1:12" ht="15.75" customHeight="1" x14ac:dyDescent="0.25">
      <c r="A10437" s="24">
        <v>46927734</v>
      </c>
      <c r="B10437" s="24">
        <v>7639413958</v>
      </c>
      <c r="C10437" s="26">
        <v>44121</v>
      </c>
      <c r="D10437" s="27">
        <v>50000</v>
      </c>
      <c r="E10437" s="28" t="s">
        <v>9</v>
      </c>
      <c r="F10437" s="24">
        <v>12</v>
      </c>
      <c r="G10437" s="37"/>
      <c r="H10437" s="38">
        <f>((VLOOKUP(F10437,'Data. Commission'!$B$2:$C$6,2,))/100)*D10437</f>
        <v>1000</v>
      </c>
      <c r="I10437" s="38" t="str">
        <f>VLOOKUP(A10437,'Data. User Inf'!$A$2:$D$13428,4,)</f>
        <v>unknown</v>
      </c>
      <c r="J10437" s="38" t="str">
        <f>VLOOKUP(A10437,'Data. User Inf'!$A$2:$E$13428,5,)</f>
        <v>FEMALE</v>
      </c>
      <c r="K10437" s="38" t="str">
        <f>VLOOKUP(A10437,'Data. User Inf'!$A$2:$E$13428,3,)</f>
        <v>Other Cities</v>
      </c>
      <c r="L10437" s="38" t="str">
        <f>IF('Data. User Inf'!B10437&lt;'Data. Transactions'!C10437,"Current","New")</f>
        <v>Current</v>
      </c>
    </row>
    <row r="10438" spans="1:12" ht="15.75" customHeight="1" x14ac:dyDescent="0.25">
      <c r="A10438" s="24">
        <v>36199820</v>
      </c>
      <c r="B10438" s="24">
        <v>7639228281</v>
      </c>
      <c r="C10438" s="26">
        <v>44121</v>
      </c>
      <c r="D10438" s="27">
        <v>100000</v>
      </c>
      <c r="E10438" s="28" t="s">
        <v>86</v>
      </c>
      <c r="F10438" s="24">
        <v>14</v>
      </c>
      <c r="G10438" s="36" t="s">
        <v>49</v>
      </c>
      <c r="H10438" s="38">
        <f>((VLOOKUP(F10438,'Data. Commission'!$B$2:$C$6,2,))/100)*D10438</f>
        <v>4000</v>
      </c>
      <c r="I10438" s="38" t="str">
        <f>VLOOKUP(A10438,'Data. User Inf'!$A$2:$D$13428,4,)</f>
        <v>28_to_32</v>
      </c>
      <c r="J10438" s="38" t="str">
        <f>VLOOKUP(A10438,'Data. User Inf'!$A$2:$E$13428,5,)</f>
        <v>MALE</v>
      </c>
      <c r="K10438" s="38" t="str">
        <f>VLOOKUP(A10438,'Data. User Inf'!$A$2:$E$13428,3,)</f>
        <v>Other Cities</v>
      </c>
      <c r="L10438" s="38" t="str">
        <f>IF('Data. User Inf'!B10438&lt;'Data. Transactions'!C10438,"Current","New")</f>
        <v>Current</v>
      </c>
    </row>
    <row r="10439" spans="1:12" ht="15.75" customHeight="1" x14ac:dyDescent="0.25">
      <c r="A10439" s="24">
        <v>56409428</v>
      </c>
      <c r="B10439" s="24">
        <v>7646569394</v>
      </c>
      <c r="C10439" s="26">
        <v>44121</v>
      </c>
      <c r="D10439" s="27">
        <v>100000</v>
      </c>
      <c r="E10439" s="24" t="s">
        <v>9</v>
      </c>
      <c r="F10439" s="24">
        <v>12</v>
      </c>
      <c r="G10439" s="37"/>
      <c r="H10439" s="38">
        <f>((VLOOKUP(F10439,'Data. Commission'!$B$2:$C$6,2,))/100)*D10439</f>
        <v>2000</v>
      </c>
      <c r="I10439" s="38" t="str">
        <f>VLOOKUP(A10439,'Data. User Inf'!$A$2:$D$13428,4,)</f>
        <v>28_to_32</v>
      </c>
      <c r="J10439" s="38" t="str">
        <f>VLOOKUP(A10439,'Data. User Inf'!$A$2:$E$13428,5,)</f>
        <v>MALE</v>
      </c>
      <c r="K10439" s="38" t="str">
        <f>VLOOKUP(A10439,'Data. User Inf'!$A$2:$E$13428,3,)</f>
        <v>Other Cities</v>
      </c>
      <c r="L10439" s="38" t="str">
        <f>IF('Data. User Inf'!B10439&lt;'Data. Transactions'!C10439,"Current","New")</f>
        <v>Current</v>
      </c>
    </row>
    <row r="10440" spans="1:12" ht="15.75" customHeight="1" x14ac:dyDescent="0.25">
      <c r="A10440" s="24">
        <v>58086624</v>
      </c>
      <c r="B10440" s="24">
        <v>7636699532</v>
      </c>
      <c r="C10440" s="26">
        <v>44121</v>
      </c>
      <c r="D10440" s="27">
        <v>500000</v>
      </c>
      <c r="E10440" s="24" t="s">
        <v>86</v>
      </c>
      <c r="F10440" s="24">
        <v>14</v>
      </c>
      <c r="G10440" s="37"/>
      <c r="H10440" s="38">
        <f>((VLOOKUP(F10440,'Data. Commission'!$B$2:$C$6,2,))/100)*D10440</f>
        <v>20000</v>
      </c>
      <c r="I10440" s="38" t="str">
        <f>VLOOKUP(A10440,'Data. User Inf'!$A$2:$D$13428,4,)</f>
        <v>unknown</v>
      </c>
      <c r="J10440" s="38" t="str">
        <f>VLOOKUP(A10440,'Data. User Inf'!$A$2:$E$13428,5,)</f>
        <v>FEMALE</v>
      </c>
      <c r="K10440" s="38" t="str">
        <f>VLOOKUP(A10440,'Data. User Inf'!$A$2:$E$13428,3,)</f>
        <v>Other Cities</v>
      </c>
      <c r="L10440" s="38" t="str">
        <f>IF('Data. User Inf'!B10440&lt;'Data. Transactions'!C10440,"Current","New")</f>
        <v>Current</v>
      </c>
    </row>
    <row r="10441" spans="1:12" ht="15.75" customHeight="1" x14ac:dyDescent="0.25">
      <c r="A10441" s="24">
        <v>6315431</v>
      </c>
      <c r="B10441" s="24">
        <v>7644475536</v>
      </c>
      <c r="C10441" s="26">
        <v>44121</v>
      </c>
      <c r="D10441" s="27">
        <v>200000</v>
      </c>
      <c r="E10441" s="24" t="s">
        <v>9</v>
      </c>
      <c r="F10441" s="24">
        <v>12</v>
      </c>
      <c r="G10441" s="37"/>
      <c r="H10441" s="38">
        <f>((VLOOKUP(F10441,'Data. Commission'!$B$2:$C$6,2,))/100)*D10441</f>
        <v>4000</v>
      </c>
      <c r="I10441" s="38" t="str">
        <f>VLOOKUP(A10441,'Data. User Inf'!$A$2:$D$13428,4,)</f>
        <v>unknown</v>
      </c>
      <c r="J10441" s="38" t="str">
        <f>VLOOKUP(A10441,'Data. User Inf'!$A$2:$E$13428,5,)</f>
        <v>FEMALE</v>
      </c>
      <c r="K10441" s="38" t="str">
        <f>VLOOKUP(A10441,'Data. User Inf'!$A$2:$E$13428,3,)</f>
        <v>Other Cities</v>
      </c>
      <c r="L10441" s="38" t="str">
        <f>IF('Data. User Inf'!B10441&lt;'Data. Transactions'!C10441,"Current","New")</f>
        <v>Current</v>
      </c>
    </row>
    <row r="10442" spans="1:12" ht="15.75" customHeight="1" x14ac:dyDescent="0.25">
      <c r="A10442" s="24">
        <v>4182714</v>
      </c>
      <c r="B10442" s="24">
        <v>7633788477</v>
      </c>
      <c r="C10442" s="26">
        <v>44121</v>
      </c>
      <c r="D10442" s="27">
        <v>100000</v>
      </c>
      <c r="E10442" s="24" t="s">
        <v>60</v>
      </c>
      <c r="F10442" s="24">
        <v>13</v>
      </c>
      <c r="G10442" s="37"/>
      <c r="H10442" s="38">
        <f>((VLOOKUP(F10442,'Data. Commission'!$B$2:$C$6,2,))/100)*D10442</f>
        <v>3000</v>
      </c>
      <c r="I10442" s="38" t="str">
        <f>VLOOKUP(A10442,'Data. User Inf'!$A$2:$D$13428,4,)</f>
        <v>unknown</v>
      </c>
      <c r="J10442" s="38" t="str">
        <f>VLOOKUP(A10442,'Data. User Inf'!$A$2:$E$13428,5,)</f>
        <v>MALE</v>
      </c>
      <c r="K10442" s="38" t="str">
        <f>VLOOKUP(A10442,'Data. User Inf'!$A$2:$E$13428,3,)</f>
        <v>Other Cities</v>
      </c>
      <c r="L10442" s="38" t="str">
        <f>IF('Data. User Inf'!B10442&lt;'Data. Transactions'!C10442,"Current","New")</f>
        <v>Current</v>
      </c>
    </row>
    <row r="10443" spans="1:12" ht="15.75" customHeight="1" x14ac:dyDescent="0.25">
      <c r="A10443" s="24">
        <v>46228421</v>
      </c>
      <c r="B10443" s="24">
        <v>7636355826</v>
      </c>
      <c r="C10443" s="26">
        <v>44121</v>
      </c>
      <c r="D10443" s="27">
        <v>10000</v>
      </c>
      <c r="E10443" s="24" t="s">
        <v>86</v>
      </c>
      <c r="F10443" s="24">
        <v>14</v>
      </c>
      <c r="G10443" s="37" t="s">
        <v>49</v>
      </c>
      <c r="H10443" s="38">
        <f>((VLOOKUP(F10443,'Data. Commission'!$B$2:$C$6,2,))/100)*D10443</f>
        <v>400</v>
      </c>
      <c r="I10443" s="38" t="str">
        <f>VLOOKUP(A10443,'Data. User Inf'!$A$2:$D$13428,4,)</f>
        <v>18_to_22</v>
      </c>
      <c r="J10443" s="38" t="str">
        <f>VLOOKUP(A10443,'Data. User Inf'!$A$2:$E$13428,5,)</f>
        <v>MALE</v>
      </c>
      <c r="K10443" s="38" t="str">
        <f>VLOOKUP(A10443,'Data. User Inf'!$A$2:$E$13428,3,)</f>
        <v>Unknown</v>
      </c>
      <c r="L10443" s="38" t="str">
        <f>IF('Data. User Inf'!B10443&lt;'Data. Transactions'!C10443,"Current","New")</f>
        <v>Current</v>
      </c>
    </row>
    <row r="10444" spans="1:12" ht="15.75" customHeight="1" x14ac:dyDescent="0.25">
      <c r="A10444" s="24">
        <v>48947911</v>
      </c>
      <c r="B10444" s="24">
        <v>7634337492</v>
      </c>
      <c r="C10444" s="26">
        <v>44121</v>
      </c>
      <c r="D10444" s="27">
        <v>10000</v>
      </c>
      <c r="E10444" s="28" t="s">
        <v>60</v>
      </c>
      <c r="F10444" s="24">
        <v>13</v>
      </c>
      <c r="G10444" s="37"/>
      <c r="H10444" s="38">
        <f>((VLOOKUP(F10444,'Data. Commission'!$B$2:$C$6,2,))/100)*D10444</f>
        <v>300</v>
      </c>
      <c r="I10444" s="38" t="str">
        <f>VLOOKUP(A10444,'Data. User Inf'!$A$2:$D$13428,4,)</f>
        <v>unknown</v>
      </c>
      <c r="J10444" s="38" t="str">
        <f>VLOOKUP(A10444,'Data. User Inf'!$A$2:$E$13428,5,)</f>
        <v>FEMALE</v>
      </c>
      <c r="K10444" s="38" t="str">
        <f>VLOOKUP(A10444,'Data. User Inf'!$A$2:$E$13428,3,)</f>
        <v>Unknown</v>
      </c>
      <c r="L10444" s="38" t="str">
        <f>IF('Data. User Inf'!B10444&lt;'Data. Transactions'!C10444,"Current","New")</f>
        <v>Current</v>
      </c>
    </row>
    <row r="10445" spans="1:12" ht="15.75" customHeight="1" x14ac:dyDescent="0.25">
      <c r="A10445" s="24">
        <v>38716893</v>
      </c>
      <c r="B10445" s="24">
        <v>7641571913</v>
      </c>
      <c r="C10445" s="26">
        <v>44121</v>
      </c>
      <c r="D10445" s="27">
        <v>50000</v>
      </c>
      <c r="E10445" s="28" t="s">
        <v>9</v>
      </c>
      <c r="F10445" s="24">
        <v>12</v>
      </c>
      <c r="G10445" s="36" t="s">
        <v>99</v>
      </c>
      <c r="H10445" s="38">
        <f>((VLOOKUP(F10445,'Data. Commission'!$B$2:$C$6,2,))/100)*D10445</f>
        <v>1000</v>
      </c>
      <c r="I10445" s="38" t="str">
        <f>VLOOKUP(A10445,'Data. User Inf'!$A$2:$D$13428,4,)</f>
        <v>unknown</v>
      </c>
      <c r="J10445" s="38" t="str">
        <f>VLOOKUP(A10445,'Data. User Inf'!$A$2:$E$13428,5,)</f>
        <v>MALE</v>
      </c>
      <c r="K10445" s="38" t="str">
        <f>VLOOKUP(A10445,'Data. User Inf'!$A$2:$E$13428,3,)</f>
        <v>Unknown</v>
      </c>
      <c r="L10445" s="38" t="str">
        <f>IF('Data. User Inf'!B10445&lt;'Data. Transactions'!C10445,"Current","New")</f>
        <v>Current</v>
      </c>
    </row>
    <row r="10446" spans="1:12" ht="15.75" customHeight="1" x14ac:dyDescent="0.25">
      <c r="A10446" s="24">
        <v>42373868</v>
      </c>
      <c r="B10446" s="24">
        <v>7649740640</v>
      </c>
      <c r="C10446" s="26">
        <v>44122</v>
      </c>
      <c r="D10446" s="27">
        <v>10000</v>
      </c>
      <c r="E10446" s="28" t="s">
        <v>60</v>
      </c>
      <c r="F10446" s="24">
        <v>13</v>
      </c>
      <c r="G10446" s="37"/>
      <c r="H10446" s="38">
        <f>((VLOOKUP(F10446,'Data. Commission'!$B$2:$C$6,2,))/100)*D10446</f>
        <v>300</v>
      </c>
      <c r="I10446" s="38" t="str">
        <f>VLOOKUP(A10446,'Data. User Inf'!$A$2:$D$13428,4,)</f>
        <v>23_to_27</v>
      </c>
      <c r="J10446" s="38" t="str">
        <f>VLOOKUP(A10446,'Data. User Inf'!$A$2:$E$13428,5,)</f>
        <v>FEMALE</v>
      </c>
      <c r="K10446" s="38" t="str">
        <f>VLOOKUP(A10446,'Data. User Inf'!$A$2:$E$13428,3,)</f>
        <v>Hồ Chí Minh</v>
      </c>
      <c r="L10446" s="38" t="str">
        <f>IF('Data. User Inf'!B10446&lt;'Data. Transactions'!C10446,"Current","New")</f>
        <v>Current</v>
      </c>
    </row>
    <row r="10447" spans="1:12" ht="15.75" customHeight="1" x14ac:dyDescent="0.25">
      <c r="A10447" s="24">
        <v>41513970</v>
      </c>
      <c r="B10447" s="24">
        <v>7655844379</v>
      </c>
      <c r="C10447" s="26">
        <v>44122</v>
      </c>
      <c r="D10447" s="27">
        <v>10000</v>
      </c>
      <c r="E10447" s="28" t="s">
        <v>60</v>
      </c>
      <c r="F10447" s="24">
        <v>13</v>
      </c>
      <c r="G10447" s="37"/>
      <c r="H10447" s="38">
        <f>((VLOOKUP(F10447,'Data. Commission'!$B$2:$C$6,2,))/100)*D10447</f>
        <v>300</v>
      </c>
      <c r="I10447" s="38" t="str">
        <f>VLOOKUP(A10447,'Data. User Inf'!$A$2:$D$13428,4,)</f>
        <v>28_to_32</v>
      </c>
      <c r="J10447" s="38" t="str">
        <f>VLOOKUP(A10447,'Data. User Inf'!$A$2:$E$13428,5,)</f>
        <v>FEMALE</v>
      </c>
      <c r="K10447" s="38" t="str">
        <f>VLOOKUP(A10447,'Data. User Inf'!$A$2:$E$13428,3,)</f>
        <v>Hồ Chí Minh</v>
      </c>
      <c r="L10447" s="38" t="str">
        <f>IF('Data. User Inf'!B10447&lt;'Data. Transactions'!C10447,"Current","New")</f>
        <v>Current</v>
      </c>
    </row>
    <row r="10448" spans="1:12" ht="15.75" customHeight="1" x14ac:dyDescent="0.25">
      <c r="A10448" s="24">
        <v>46579784</v>
      </c>
      <c r="B10448" s="24">
        <v>7649080700</v>
      </c>
      <c r="C10448" s="26">
        <v>44122</v>
      </c>
      <c r="D10448" s="27">
        <v>10000</v>
      </c>
      <c r="E10448" s="28" t="s">
        <v>60</v>
      </c>
      <c r="F10448" s="24">
        <v>13</v>
      </c>
      <c r="G10448" s="36" t="s">
        <v>99</v>
      </c>
      <c r="H10448" s="38">
        <f>((VLOOKUP(F10448,'Data. Commission'!$B$2:$C$6,2,))/100)*D10448</f>
        <v>300</v>
      </c>
      <c r="I10448" s="38" t="str">
        <f>VLOOKUP(A10448,'Data. User Inf'!$A$2:$D$13428,4,)</f>
        <v>18_to_22</v>
      </c>
      <c r="J10448" s="38" t="str">
        <f>VLOOKUP(A10448,'Data. User Inf'!$A$2:$E$13428,5,)</f>
        <v>MALE</v>
      </c>
      <c r="K10448" s="38" t="str">
        <f>VLOOKUP(A10448,'Data. User Inf'!$A$2:$E$13428,3,)</f>
        <v>Hồ Chí Minh</v>
      </c>
      <c r="L10448" s="38" t="str">
        <f>IF('Data. User Inf'!B10448&lt;'Data. Transactions'!C10448,"Current","New")</f>
        <v>Current</v>
      </c>
    </row>
    <row r="10449" spans="1:12" ht="15.75" customHeight="1" x14ac:dyDescent="0.25">
      <c r="A10449" s="24">
        <v>15950272</v>
      </c>
      <c r="B10449" s="24">
        <v>7657003760</v>
      </c>
      <c r="C10449" s="26">
        <v>44122</v>
      </c>
      <c r="D10449" s="27">
        <v>20000</v>
      </c>
      <c r="E10449" s="28" t="s">
        <v>60</v>
      </c>
      <c r="F10449" s="24">
        <v>13</v>
      </c>
      <c r="G10449" s="36" t="s">
        <v>99</v>
      </c>
      <c r="H10449" s="38">
        <f>((VLOOKUP(F10449,'Data. Commission'!$B$2:$C$6,2,))/100)*D10449</f>
        <v>600</v>
      </c>
      <c r="I10449" s="38" t="str">
        <f>VLOOKUP(A10449,'Data. User Inf'!$A$2:$D$13428,4,)</f>
        <v>23_to_27</v>
      </c>
      <c r="J10449" s="38" t="str">
        <f>VLOOKUP(A10449,'Data. User Inf'!$A$2:$E$13428,5,)</f>
        <v>FEMALE</v>
      </c>
      <c r="K10449" s="38" t="str">
        <f>VLOOKUP(A10449,'Data. User Inf'!$A$2:$E$13428,3,)</f>
        <v>Hồ Chí Minh</v>
      </c>
      <c r="L10449" s="38" t="str">
        <f>IF('Data. User Inf'!B10449&lt;'Data. Transactions'!C10449,"Current","New")</f>
        <v>Current</v>
      </c>
    </row>
    <row r="10450" spans="1:12" ht="15.75" customHeight="1" x14ac:dyDescent="0.25">
      <c r="A10450" s="24">
        <v>54111755</v>
      </c>
      <c r="B10450" s="24">
        <v>7652939539</v>
      </c>
      <c r="C10450" s="26">
        <v>44122</v>
      </c>
      <c r="D10450" s="27">
        <v>20000</v>
      </c>
      <c r="E10450" s="28" t="s">
        <v>9</v>
      </c>
      <c r="F10450" s="24">
        <v>12</v>
      </c>
      <c r="G10450" s="36" t="s">
        <v>99</v>
      </c>
      <c r="H10450" s="38">
        <f>((VLOOKUP(F10450,'Data. Commission'!$B$2:$C$6,2,))/100)*D10450</f>
        <v>400</v>
      </c>
      <c r="I10450" s="38" t="str">
        <f>VLOOKUP(A10450,'Data. User Inf'!$A$2:$D$13428,4,)</f>
        <v>23_to_27</v>
      </c>
      <c r="J10450" s="38" t="str">
        <f>VLOOKUP(A10450,'Data. User Inf'!$A$2:$E$13428,5,)</f>
        <v>MALE</v>
      </c>
      <c r="K10450" s="38" t="str">
        <f>VLOOKUP(A10450,'Data. User Inf'!$A$2:$E$13428,3,)</f>
        <v>Hồ Chí Minh</v>
      </c>
      <c r="L10450" s="38" t="str">
        <f>IF('Data. User Inf'!B10450&lt;'Data. Transactions'!C10450,"Current","New")</f>
        <v>Current</v>
      </c>
    </row>
    <row r="10451" spans="1:12" ht="15.75" customHeight="1" x14ac:dyDescent="0.25">
      <c r="A10451" s="24">
        <v>45479887</v>
      </c>
      <c r="B10451" s="24">
        <v>7658608997</v>
      </c>
      <c r="C10451" s="26">
        <v>44122</v>
      </c>
      <c r="D10451" s="27">
        <v>20000</v>
      </c>
      <c r="E10451" s="28" t="s">
        <v>86</v>
      </c>
      <c r="F10451" s="24">
        <v>14</v>
      </c>
      <c r="G10451" s="36" t="s">
        <v>99</v>
      </c>
      <c r="H10451" s="38">
        <f>((VLOOKUP(F10451,'Data. Commission'!$B$2:$C$6,2,))/100)*D10451</f>
        <v>800</v>
      </c>
      <c r="I10451" s="38" t="str">
        <f>VLOOKUP(A10451,'Data. User Inf'!$A$2:$D$13428,4,)</f>
        <v>23_to_27</v>
      </c>
      <c r="J10451" s="38" t="str">
        <f>VLOOKUP(A10451,'Data. User Inf'!$A$2:$E$13428,5,)</f>
        <v>MALE</v>
      </c>
      <c r="K10451" s="38" t="str">
        <f>VLOOKUP(A10451,'Data. User Inf'!$A$2:$E$13428,3,)</f>
        <v>Hồ Chí Minh</v>
      </c>
      <c r="L10451" s="38" t="str">
        <f>IF('Data. User Inf'!B10451&lt;'Data. Transactions'!C10451,"Current","New")</f>
        <v>Current</v>
      </c>
    </row>
    <row r="10452" spans="1:12" ht="15.75" customHeight="1" x14ac:dyDescent="0.25">
      <c r="A10452" s="24">
        <v>34057415</v>
      </c>
      <c r="B10452" s="24">
        <v>7657078697</v>
      </c>
      <c r="C10452" s="26">
        <v>44122</v>
      </c>
      <c r="D10452" s="27">
        <v>10000</v>
      </c>
      <c r="E10452" s="28" t="s">
        <v>60</v>
      </c>
      <c r="F10452" s="24">
        <v>13</v>
      </c>
      <c r="G10452" s="36" t="s">
        <v>99</v>
      </c>
      <c r="H10452" s="38">
        <f>((VLOOKUP(F10452,'Data. Commission'!$B$2:$C$6,2,))/100)*D10452</f>
        <v>300</v>
      </c>
      <c r="I10452" s="38" t="str">
        <f>VLOOKUP(A10452,'Data. User Inf'!$A$2:$D$13428,4,)</f>
        <v>28_to_32</v>
      </c>
      <c r="J10452" s="38" t="str">
        <f>VLOOKUP(A10452,'Data. User Inf'!$A$2:$E$13428,5,)</f>
        <v>MALE</v>
      </c>
      <c r="K10452" s="38" t="str">
        <f>VLOOKUP(A10452,'Data. User Inf'!$A$2:$E$13428,3,)</f>
        <v>Hồ Chí Minh</v>
      </c>
      <c r="L10452" s="38" t="str">
        <f>IF('Data. User Inf'!B10452&lt;'Data. Transactions'!C10452,"Current","New")</f>
        <v>Current</v>
      </c>
    </row>
    <row r="10453" spans="1:12" ht="15.75" customHeight="1" x14ac:dyDescent="0.25">
      <c r="A10453" s="24">
        <v>50468601</v>
      </c>
      <c r="B10453" s="24">
        <v>7647700199</v>
      </c>
      <c r="C10453" s="26">
        <v>44122</v>
      </c>
      <c r="D10453" s="27">
        <v>10000</v>
      </c>
      <c r="E10453" s="28" t="s">
        <v>9</v>
      </c>
      <c r="F10453" s="24">
        <v>12</v>
      </c>
      <c r="G10453" s="36" t="s">
        <v>99</v>
      </c>
      <c r="H10453" s="38">
        <f>((VLOOKUP(F10453,'Data. Commission'!$B$2:$C$6,2,))/100)*D10453</f>
        <v>200</v>
      </c>
      <c r="I10453" s="38" t="str">
        <f>VLOOKUP(A10453,'Data. User Inf'!$A$2:$D$13428,4,)</f>
        <v>33_to_37</v>
      </c>
      <c r="J10453" s="38" t="str">
        <f>VLOOKUP(A10453,'Data. User Inf'!$A$2:$E$13428,5,)</f>
        <v>MALE</v>
      </c>
      <c r="K10453" s="38" t="str">
        <f>VLOOKUP(A10453,'Data. User Inf'!$A$2:$E$13428,3,)</f>
        <v>Hồ Chí Minh</v>
      </c>
      <c r="L10453" s="38" t="str">
        <f>IF('Data. User Inf'!B10453&lt;'Data. Transactions'!C10453,"Current","New")</f>
        <v>Current</v>
      </c>
    </row>
    <row r="10454" spans="1:12" ht="15.75" customHeight="1" x14ac:dyDescent="0.25">
      <c r="A10454" s="24">
        <v>12074983</v>
      </c>
      <c r="B10454" s="24">
        <v>7655629705</v>
      </c>
      <c r="C10454" s="26">
        <v>44122</v>
      </c>
      <c r="D10454" s="27">
        <v>100000</v>
      </c>
      <c r="E10454" s="28" t="s">
        <v>60</v>
      </c>
      <c r="F10454" s="24">
        <v>13</v>
      </c>
      <c r="G10454" s="36" t="s">
        <v>49</v>
      </c>
      <c r="H10454" s="38">
        <f>((VLOOKUP(F10454,'Data. Commission'!$B$2:$C$6,2,))/100)*D10454</f>
        <v>3000</v>
      </c>
      <c r="I10454" s="38" t="str">
        <f>VLOOKUP(A10454,'Data. User Inf'!$A$2:$D$13428,4,)</f>
        <v>33_to_37</v>
      </c>
      <c r="J10454" s="38" t="str">
        <f>VLOOKUP(A10454,'Data. User Inf'!$A$2:$E$13428,5,)</f>
        <v>MALE</v>
      </c>
      <c r="K10454" s="38" t="str">
        <f>VLOOKUP(A10454,'Data. User Inf'!$A$2:$E$13428,3,)</f>
        <v>Hồ Chí Minh</v>
      </c>
      <c r="L10454" s="38" t="str">
        <f>IF('Data. User Inf'!B10454&lt;'Data. Transactions'!C10454,"Current","New")</f>
        <v>Current</v>
      </c>
    </row>
    <row r="10455" spans="1:12" ht="15.75" customHeight="1" x14ac:dyDescent="0.25">
      <c r="A10455" s="24">
        <v>38632375</v>
      </c>
      <c r="B10455" s="24">
        <v>7652954844</v>
      </c>
      <c r="C10455" s="26">
        <v>44122</v>
      </c>
      <c r="D10455" s="27">
        <v>10000</v>
      </c>
      <c r="E10455" s="28" t="s">
        <v>86</v>
      </c>
      <c r="F10455" s="24">
        <v>14</v>
      </c>
      <c r="G10455" s="36" t="s">
        <v>99</v>
      </c>
      <c r="H10455" s="38">
        <f>((VLOOKUP(F10455,'Data. Commission'!$B$2:$C$6,2,))/100)*D10455</f>
        <v>400</v>
      </c>
      <c r="I10455" s="38" t="str">
        <f>VLOOKUP(A10455,'Data. User Inf'!$A$2:$D$13428,4,)</f>
        <v>33_to_37</v>
      </c>
      <c r="J10455" s="38" t="str">
        <f>VLOOKUP(A10455,'Data. User Inf'!$A$2:$E$13428,5,)</f>
        <v>MALE</v>
      </c>
      <c r="K10455" s="38" t="str">
        <f>VLOOKUP(A10455,'Data. User Inf'!$A$2:$E$13428,3,)</f>
        <v>Hà Nội</v>
      </c>
      <c r="L10455" s="38" t="str">
        <f>IF('Data. User Inf'!B10455&lt;'Data. Transactions'!C10455,"Current","New")</f>
        <v>Current</v>
      </c>
    </row>
    <row r="10456" spans="1:12" ht="15.75" customHeight="1" x14ac:dyDescent="0.25">
      <c r="A10456" s="24">
        <v>2016476</v>
      </c>
      <c r="B10456" s="24">
        <v>7650688961</v>
      </c>
      <c r="C10456" s="26">
        <v>44122</v>
      </c>
      <c r="D10456" s="27">
        <v>10000</v>
      </c>
      <c r="E10456" s="28" t="s">
        <v>9</v>
      </c>
      <c r="F10456" s="24">
        <v>12</v>
      </c>
      <c r="G10456" s="36" t="s">
        <v>99</v>
      </c>
      <c r="H10456" s="38">
        <f>((VLOOKUP(F10456,'Data. Commission'!$B$2:$C$6,2,))/100)*D10456</f>
        <v>200</v>
      </c>
      <c r="I10456" s="38" t="str">
        <f>VLOOKUP(A10456,'Data. User Inf'!$A$2:$D$13428,4,)</f>
        <v>33_to_37</v>
      </c>
      <c r="J10456" s="38" t="str">
        <f>VLOOKUP(A10456,'Data. User Inf'!$A$2:$E$13428,5,)</f>
        <v>MALE</v>
      </c>
      <c r="K10456" s="38" t="str">
        <f>VLOOKUP(A10456,'Data. User Inf'!$A$2:$E$13428,3,)</f>
        <v>Hà Nội</v>
      </c>
      <c r="L10456" s="38" t="str">
        <f>IF('Data. User Inf'!B10456&lt;'Data. Transactions'!C10456,"Current","New")</f>
        <v>Current</v>
      </c>
    </row>
    <row r="10457" spans="1:12" ht="15.75" customHeight="1" x14ac:dyDescent="0.25">
      <c r="A10457" s="24">
        <v>46662332</v>
      </c>
      <c r="B10457" s="24">
        <v>7648243450</v>
      </c>
      <c r="C10457" s="26">
        <v>44122</v>
      </c>
      <c r="D10457" s="27">
        <v>50000</v>
      </c>
      <c r="E10457" s="24" t="s">
        <v>9</v>
      </c>
      <c r="F10457" s="24">
        <v>12</v>
      </c>
      <c r="G10457" s="37"/>
      <c r="H10457" s="38">
        <f>((VLOOKUP(F10457,'Data. Commission'!$B$2:$C$6,2,))/100)*D10457</f>
        <v>1000</v>
      </c>
      <c r="I10457" s="38" t="str">
        <f>VLOOKUP(A10457,'Data. User Inf'!$A$2:$D$13428,4,)</f>
        <v>23_to_27</v>
      </c>
      <c r="J10457" s="38" t="str">
        <f>VLOOKUP(A10457,'Data. User Inf'!$A$2:$E$13428,5,)</f>
        <v>FEMALE</v>
      </c>
      <c r="K10457" s="38" t="str">
        <f>VLOOKUP(A10457,'Data. User Inf'!$A$2:$E$13428,3,)</f>
        <v>Hồ Chí Minh</v>
      </c>
      <c r="L10457" s="38" t="str">
        <f>IF('Data. User Inf'!B10457&lt;'Data. Transactions'!C10457,"Current","New")</f>
        <v>Current</v>
      </c>
    </row>
    <row r="10458" spans="1:12" ht="15.75" customHeight="1" x14ac:dyDescent="0.25">
      <c r="A10458" s="24">
        <v>8643409</v>
      </c>
      <c r="B10458" s="24">
        <v>7655842436</v>
      </c>
      <c r="C10458" s="26">
        <v>44122</v>
      </c>
      <c r="D10458" s="27">
        <v>20000</v>
      </c>
      <c r="E10458" s="28" t="s">
        <v>60</v>
      </c>
      <c r="F10458" s="24">
        <v>13</v>
      </c>
      <c r="G10458" s="37"/>
      <c r="H10458" s="38">
        <f>((VLOOKUP(F10458,'Data. Commission'!$B$2:$C$6,2,))/100)*D10458</f>
        <v>600</v>
      </c>
      <c r="I10458" s="38" t="str">
        <f>VLOOKUP(A10458,'Data. User Inf'!$A$2:$D$13428,4,)</f>
        <v>33_to_37</v>
      </c>
      <c r="J10458" s="38" t="str">
        <f>VLOOKUP(A10458,'Data. User Inf'!$A$2:$E$13428,5,)</f>
        <v>FEMALE</v>
      </c>
      <c r="K10458" s="38" t="str">
        <f>VLOOKUP(A10458,'Data. User Inf'!$A$2:$E$13428,3,)</f>
        <v>Other Cities</v>
      </c>
      <c r="L10458" s="38" t="str">
        <f>IF('Data. User Inf'!B10458&lt;'Data. Transactions'!C10458,"Current","New")</f>
        <v>Current</v>
      </c>
    </row>
    <row r="10459" spans="1:12" ht="15.75" customHeight="1" x14ac:dyDescent="0.25">
      <c r="A10459" s="24">
        <v>28932965</v>
      </c>
      <c r="B10459" s="24">
        <v>7648596159</v>
      </c>
      <c r="C10459" s="26">
        <v>44122</v>
      </c>
      <c r="D10459" s="27">
        <v>20000</v>
      </c>
      <c r="E10459" s="28" t="s">
        <v>86</v>
      </c>
      <c r="F10459" s="24">
        <v>14</v>
      </c>
      <c r="G10459" s="36" t="s">
        <v>99</v>
      </c>
      <c r="H10459" s="38">
        <f>((VLOOKUP(F10459,'Data. Commission'!$B$2:$C$6,2,))/100)*D10459</f>
        <v>800</v>
      </c>
      <c r="I10459" s="38" t="str">
        <f>VLOOKUP(A10459,'Data. User Inf'!$A$2:$D$13428,4,)</f>
        <v>33_to_37</v>
      </c>
      <c r="J10459" s="38" t="str">
        <f>VLOOKUP(A10459,'Data. User Inf'!$A$2:$E$13428,5,)</f>
        <v>FEMALE</v>
      </c>
      <c r="K10459" s="38" t="str">
        <f>VLOOKUP(A10459,'Data. User Inf'!$A$2:$E$13428,3,)</f>
        <v>Other Cities</v>
      </c>
      <c r="L10459" s="38" t="str">
        <f>IF('Data. User Inf'!B10459&lt;'Data. Transactions'!C10459,"Current","New")</f>
        <v>Current</v>
      </c>
    </row>
    <row r="10460" spans="1:12" ht="15.75" customHeight="1" x14ac:dyDescent="0.25">
      <c r="A10460" s="24">
        <v>54816105</v>
      </c>
      <c r="B10460" s="24">
        <v>7647981816</v>
      </c>
      <c r="C10460" s="26">
        <v>44122</v>
      </c>
      <c r="D10460" s="27">
        <v>100000</v>
      </c>
      <c r="E10460" s="28" t="s">
        <v>86</v>
      </c>
      <c r="F10460" s="24">
        <v>14</v>
      </c>
      <c r="G10460" s="36" t="s">
        <v>99</v>
      </c>
      <c r="H10460" s="38">
        <f>((VLOOKUP(F10460,'Data. Commission'!$B$2:$C$6,2,))/100)*D10460</f>
        <v>4000</v>
      </c>
      <c r="I10460" s="38" t="str">
        <f>VLOOKUP(A10460,'Data. User Inf'!$A$2:$D$13428,4,)</f>
        <v>33_to_37</v>
      </c>
      <c r="J10460" s="38" t="str">
        <f>VLOOKUP(A10460,'Data. User Inf'!$A$2:$E$13428,5,)</f>
        <v>MALE</v>
      </c>
      <c r="K10460" s="38" t="str">
        <f>VLOOKUP(A10460,'Data. User Inf'!$A$2:$E$13428,3,)</f>
        <v>Other Cities</v>
      </c>
      <c r="L10460" s="38" t="str">
        <f>IF('Data. User Inf'!B10460&lt;'Data. Transactions'!C10460,"Current","New")</f>
        <v>Current</v>
      </c>
    </row>
    <row r="10461" spans="1:12" ht="15.75" customHeight="1" x14ac:dyDescent="0.25">
      <c r="A10461" s="24">
        <v>56699388</v>
      </c>
      <c r="B10461" s="24">
        <v>7658657313</v>
      </c>
      <c r="C10461" s="26">
        <v>44122</v>
      </c>
      <c r="D10461" s="27">
        <v>10000</v>
      </c>
      <c r="E10461" s="28" t="s">
        <v>9</v>
      </c>
      <c r="F10461" s="24">
        <v>12</v>
      </c>
      <c r="G10461" s="36" t="s">
        <v>99</v>
      </c>
      <c r="H10461" s="38">
        <f>((VLOOKUP(F10461,'Data. Commission'!$B$2:$C$6,2,))/100)*D10461</f>
        <v>200</v>
      </c>
      <c r="I10461" s="38" t="str">
        <f>VLOOKUP(A10461,'Data. User Inf'!$A$2:$D$13428,4,)</f>
        <v>18_to_22</v>
      </c>
      <c r="J10461" s="38" t="str">
        <f>VLOOKUP(A10461,'Data. User Inf'!$A$2:$E$13428,5,)</f>
        <v>MALE</v>
      </c>
      <c r="K10461" s="38" t="str">
        <f>VLOOKUP(A10461,'Data. User Inf'!$A$2:$E$13428,3,)</f>
        <v>Hà Nội</v>
      </c>
      <c r="L10461" s="38" t="str">
        <f>IF('Data. User Inf'!B10461&lt;'Data. Transactions'!C10461,"Current","New")</f>
        <v>Current</v>
      </c>
    </row>
    <row r="10462" spans="1:12" ht="15.75" customHeight="1" x14ac:dyDescent="0.25">
      <c r="A10462" s="24">
        <v>41694575</v>
      </c>
      <c r="B10462" s="24">
        <v>7650267943</v>
      </c>
      <c r="C10462" s="26">
        <v>44122</v>
      </c>
      <c r="D10462" s="27">
        <v>50000</v>
      </c>
      <c r="E10462" s="28" t="s">
        <v>9</v>
      </c>
      <c r="F10462" s="24">
        <v>12</v>
      </c>
      <c r="G10462" s="36" t="s">
        <v>99</v>
      </c>
      <c r="H10462" s="38">
        <f>((VLOOKUP(F10462,'Data. Commission'!$B$2:$C$6,2,))/100)*D10462</f>
        <v>1000</v>
      </c>
      <c r="I10462" s="38" t="str">
        <f>VLOOKUP(A10462,'Data. User Inf'!$A$2:$D$13428,4,)</f>
        <v>23_to_27</v>
      </c>
      <c r="J10462" s="38" t="str">
        <f>VLOOKUP(A10462,'Data. User Inf'!$A$2:$E$13428,5,)</f>
        <v>MALE</v>
      </c>
      <c r="K10462" s="38" t="str">
        <f>VLOOKUP(A10462,'Data. User Inf'!$A$2:$E$13428,3,)</f>
        <v>Hà Nội</v>
      </c>
      <c r="L10462" s="38" t="str">
        <f>IF('Data. User Inf'!B10462&lt;'Data. Transactions'!C10462,"Current","New")</f>
        <v>Current</v>
      </c>
    </row>
    <row r="10463" spans="1:12" ht="15.75" customHeight="1" x14ac:dyDescent="0.25">
      <c r="A10463" s="24">
        <v>794764</v>
      </c>
      <c r="B10463" s="24">
        <v>7657428813</v>
      </c>
      <c r="C10463" s="26">
        <v>44122</v>
      </c>
      <c r="D10463" s="27">
        <v>100000</v>
      </c>
      <c r="E10463" s="28" t="s">
        <v>9</v>
      </c>
      <c r="F10463" s="24">
        <v>12</v>
      </c>
      <c r="G10463" s="36" t="s">
        <v>49</v>
      </c>
      <c r="H10463" s="38">
        <f>((VLOOKUP(F10463,'Data. Commission'!$B$2:$C$6,2,))/100)*D10463</f>
        <v>2000</v>
      </c>
      <c r="I10463" s="38" t="str">
        <f>VLOOKUP(A10463,'Data. User Inf'!$A$2:$D$13428,4,)</f>
        <v>33_to_37</v>
      </c>
      <c r="J10463" s="38" t="str">
        <f>VLOOKUP(A10463,'Data. User Inf'!$A$2:$E$13428,5,)</f>
        <v>FEMALE</v>
      </c>
      <c r="K10463" s="38" t="str">
        <f>VLOOKUP(A10463,'Data. User Inf'!$A$2:$E$13428,3,)</f>
        <v>Hồ Chí Minh</v>
      </c>
      <c r="L10463" s="38" t="str">
        <f>IF('Data. User Inf'!B10463&lt;'Data. Transactions'!C10463,"Current","New")</f>
        <v>Current</v>
      </c>
    </row>
    <row r="10464" spans="1:12" ht="15.75" customHeight="1" x14ac:dyDescent="0.25">
      <c r="A10464" s="24">
        <v>45182800</v>
      </c>
      <c r="B10464" s="24">
        <v>7658840845</v>
      </c>
      <c r="C10464" s="26">
        <v>44122</v>
      </c>
      <c r="D10464" s="27">
        <v>20000</v>
      </c>
      <c r="E10464" s="28" t="s">
        <v>86</v>
      </c>
      <c r="F10464" s="24">
        <v>14</v>
      </c>
      <c r="G10464" s="36" t="s">
        <v>99</v>
      </c>
      <c r="H10464" s="38">
        <f>((VLOOKUP(F10464,'Data. Commission'!$B$2:$C$6,2,))/100)*D10464</f>
        <v>800</v>
      </c>
      <c r="I10464" s="38" t="str">
        <f>VLOOKUP(A10464,'Data. User Inf'!$A$2:$D$13428,4,)</f>
        <v>18_to_22</v>
      </c>
      <c r="J10464" s="38" t="str">
        <f>VLOOKUP(A10464,'Data. User Inf'!$A$2:$E$13428,5,)</f>
        <v>FEMALE</v>
      </c>
      <c r="K10464" s="38" t="str">
        <f>VLOOKUP(A10464,'Data. User Inf'!$A$2:$E$13428,3,)</f>
        <v>Other Cities</v>
      </c>
      <c r="L10464" s="38" t="str">
        <f>IF('Data. User Inf'!B10464&lt;'Data. Transactions'!C10464,"Current","New")</f>
        <v>Current</v>
      </c>
    </row>
    <row r="10465" spans="1:12" ht="15.75" customHeight="1" x14ac:dyDescent="0.25">
      <c r="A10465" s="24">
        <v>24440747</v>
      </c>
      <c r="B10465" s="24">
        <v>7650913832</v>
      </c>
      <c r="C10465" s="26">
        <v>44122</v>
      </c>
      <c r="D10465" s="27">
        <v>20000</v>
      </c>
      <c r="E10465" s="28" t="s">
        <v>9</v>
      </c>
      <c r="F10465" s="24">
        <v>12</v>
      </c>
      <c r="G10465" s="36" t="s">
        <v>99</v>
      </c>
      <c r="H10465" s="38">
        <f>((VLOOKUP(F10465,'Data. Commission'!$B$2:$C$6,2,))/100)*D10465</f>
        <v>400</v>
      </c>
      <c r="I10465" s="38" t="str">
        <f>VLOOKUP(A10465,'Data. User Inf'!$A$2:$D$13428,4,)</f>
        <v>18_to_22</v>
      </c>
      <c r="J10465" s="38" t="str">
        <f>VLOOKUP(A10465,'Data. User Inf'!$A$2:$E$13428,5,)</f>
        <v>MALE</v>
      </c>
      <c r="K10465" s="38" t="str">
        <f>VLOOKUP(A10465,'Data. User Inf'!$A$2:$E$13428,3,)</f>
        <v>Other Cities</v>
      </c>
      <c r="L10465" s="38" t="str">
        <f>IF('Data. User Inf'!B10465&lt;'Data. Transactions'!C10465,"Current","New")</f>
        <v>Current</v>
      </c>
    </row>
    <row r="10466" spans="1:12" ht="15.75" customHeight="1" x14ac:dyDescent="0.25">
      <c r="A10466" s="24">
        <v>53252016</v>
      </c>
      <c r="B10466" s="24">
        <v>7647774445</v>
      </c>
      <c r="C10466" s="26">
        <v>44122</v>
      </c>
      <c r="D10466" s="27">
        <v>20000</v>
      </c>
      <c r="E10466" s="28" t="s">
        <v>9</v>
      </c>
      <c r="F10466" s="24">
        <v>12</v>
      </c>
      <c r="G10466" s="36" t="s">
        <v>99</v>
      </c>
      <c r="H10466" s="38">
        <f>((VLOOKUP(F10466,'Data. Commission'!$B$2:$C$6,2,))/100)*D10466</f>
        <v>400</v>
      </c>
      <c r="I10466" s="38" t="str">
        <f>VLOOKUP(A10466,'Data. User Inf'!$A$2:$D$13428,4,)</f>
        <v>18_to_22</v>
      </c>
      <c r="J10466" s="38" t="str">
        <f>VLOOKUP(A10466,'Data. User Inf'!$A$2:$E$13428,5,)</f>
        <v>MALE</v>
      </c>
      <c r="K10466" s="38" t="str">
        <f>VLOOKUP(A10466,'Data. User Inf'!$A$2:$E$13428,3,)</f>
        <v>Other Cities</v>
      </c>
      <c r="L10466" s="38" t="str">
        <f>IF('Data. User Inf'!B10466&lt;'Data. Transactions'!C10466,"Current","New")</f>
        <v>Current</v>
      </c>
    </row>
    <row r="10467" spans="1:12" ht="15.75" customHeight="1" x14ac:dyDescent="0.25">
      <c r="A10467" s="24">
        <v>55616406</v>
      </c>
      <c r="B10467" s="24">
        <v>7651003801</v>
      </c>
      <c r="C10467" s="26">
        <v>44122</v>
      </c>
      <c r="D10467" s="27">
        <v>100000</v>
      </c>
      <c r="E10467" s="28" t="s">
        <v>9</v>
      </c>
      <c r="F10467" s="24">
        <v>12</v>
      </c>
      <c r="G10467" s="36" t="s">
        <v>99</v>
      </c>
      <c r="H10467" s="38">
        <f>((VLOOKUP(F10467,'Data. Commission'!$B$2:$C$6,2,))/100)*D10467</f>
        <v>2000</v>
      </c>
      <c r="I10467" s="38" t="str">
        <f>VLOOKUP(A10467,'Data. User Inf'!$A$2:$D$13428,4,)</f>
        <v>18_to_22</v>
      </c>
      <c r="J10467" s="38" t="str">
        <f>VLOOKUP(A10467,'Data. User Inf'!$A$2:$E$13428,5,)</f>
        <v>MALE</v>
      </c>
      <c r="K10467" s="38" t="str">
        <f>VLOOKUP(A10467,'Data. User Inf'!$A$2:$E$13428,3,)</f>
        <v>Other Cities</v>
      </c>
      <c r="L10467" s="38" t="str">
        <f>IF('Data. User Inf'!B10467&lt;'Data. Transactions'!C10467,"Current","New")</f>
        <v>Current</v>
      </c>
    </row>
    <row r="10468" spans="1:12" ht="15.75" customHeight="1" x14ac:dyDescent="0.25">
      <c r="A10468" s="24">
        <v>54224603</v>
      </c>
      <c r="B10468" s="24">
        <v>7658168920</v>
      </c>
      <c r="C10468" s="26">
        <v>44122</v>
      </c>
      <c r="D10468" s="27">
        <v>30000</v>
      </c>
      <c r="E10468" s="28" t="s">
        <v>9</v>
      </c>
      <c r="F10468" s="24">
        <v>12</v>
      </c>
      <c r="G10468" s="36" t="s">
        <v>99</v>
      </c>
      <c r="H10468" s="38">
        <f>((VLOOKUP(F10468,'Data. Commission'!$B$2:$C$6,2,))/100)*D10468</f>
        <v>600</v>
      </c>
      <c r="I10468" s="38" t="str">
        <f>VLOOKUP(A10468,'Data. User Inf'!$A$2:$D$13428,4,)</f>
        <v>23_to_27</v>
      </c>
      <c r="J10468" s="38" t="str">
        <f>VLOOKUP(A10468,'Data. User Inf'!$A$2:$E$13428,5,)</f>
        <v>MALE</v>
      </c>
      <c r="K10468" s="38" t="str">
        <f>VLOOKUP(A10468,'Data. User Inf'!$A$2:$E$13428,3,)</f>
        <v>Other Cities</v>
      </c>
      <c r="L10468" s="38" t="str">
        <f>IF('Data. User Inf'!B10468&lt;'Data. Transactions'!C10468,"Current","New")</f>
        <v>Current</v>
      </c>
    </row>
    <row r="10469" spans="1:12" ht="15.75" customHeight="1" x14ac:dyDescent="0.25">
      <c r="A10469" s="24">
        <v>21465864</v>
      </c>
      <c r="B10469" s="24">
        <v>7655047702</v>
      </c>
      <c r="C10469" s="26">
        <v>44122</v>
      </c>
      <c r="D10469" s="27">
        <v>20000</v>
      </c>
      <c r="E10469" s="28" t="s">
        <v>86</v>
      </c>
      <c r="F10469" s="24">
        <v>14</v>
      </c>
      <c r="G10469" s="36" t="s">
        <v>99</v>
      </c>
      <c r="H10469" s="38">
        <f>((VLOOKUP(F10469,'Data. Commission'!$B$2:$C$6,2,))/100)*D10469</f>
        <v>800</v>
      </c>
      <c r="I10469" s="38" t="str">
        <f>VLOOKUP(A10469,'Data. User Inf'!$A$2:$D$13428,4,)</f>
        <v>23_to_27</v>
      </c>
      <c r="J10469" s="38" t="str">
        <f>VLOOKUP(A10469,'Data. User Inf'!$A$2:$E$13428,5,)</f>
        <v>MALE</v>
      </c>
      <c r="K10469" s="38" t="str">
        <f>VLOOKUP(A10469,'Data. User Inf'!$A$2:$E$13428,3,)</f>
        <v>Other Cities</v>
      </c>
      <c r="L10469" s="38" t="str">
        <f>IF('Data. User Inf'!B10469&lt;'Data. Transactions'!C10469,"Current","New")</f>
        <v>Current</v>
      </c>
    </row>
    <row r="10470" spans="1:12" ht="15.75" customHeight="1" x14ac:dyDescent="0.25">
      <c r="A10470" s="24">
        <v>6024006</v>
      </c>
      <c r="B10470" s="24">
        <v>7655564664</v>
      </c>
      <c r="C10470" s="26">
        <v>44122</v>
      </c>
      <c r="D10470" s="27">
        <v>50000</v>
      </c>
      <c r="E10470" s="28" t="s">
        <v>9</v>
      </c>
      <c r="F10470" s="24">
        <v>12</v>
      </c>
      <c r="G10470" s="36" t="s">
        <v>99</v>
      </c>
      <c r="H10470" s="38">
        <f>((VLOOKUP(F10470,'Data. Commission'!$B$2:$C$6,2,))/100)*D10470</f>
        <v>1000</v>
      </c>
      <c r="I10470" s="38" t="str">
        <f>VLOOKUP(A10470,'Data. User Inf'!$A$2:$D$13428,4,)</f>
        <v>28_to_32</v>
      </c>
      <c r="J10470" s="38" t="str">
        <f>VLOOKUP(A10470,'Data. User Inf'!$A$2:$E$13428,5,)</f>
        <v>MALE</v>
      </c>
      <c r="K10470" s="38" t="str">
        <f>VLOOKUP(A10470,'Data. User Inf'!$A$2:$E$13428,3,)</f>
        <v>Other Cities</v>
      </c>
      <c r="L10470" s="38" t="str">
        <f>IF('Data. User Inf'!B10470&lt;'Data. Transactions'!C10470,"Current","New")</f>
        <v>Current</v>
      </c>
    </row>
    <row r="10471" spans="1:12" ht="15.75" customHeight="1" x14ac:dyDescent="0.25">
      <c r="A10471" s="24">
        <v>47304686</v>
      </c>
      <c r="B10471" s="24">
        <v>7651369895</v>
      </c>
      <c r="C10471" s="26">
        <v>44122</v>
      </c>
      <c r="D10471" s="27">
        <v>100000</v>
      </c>
      <c r="E10471" s="28" t="s">
        <v>9</v>
      </c>
      <c r="F10471" s="24">
        <v>12</v>
      </c>
      <c r="G10471" s="36" t="s">
        <v>99</v>
      </c>
      <c r="H10471" s="38">
        <f>((VLOOKUP(F10471,'Data. Commission'!$B$2:$C$6,2,))/100)*D10471</f>
        <v>2000</v>
      </c>
      <c r="I10471" s="38" t="str">
        <f>VLOOKUP(A10471,'Data. User Inf'!$A$2:$D$13428,4,)</f>
        <v>28_to_32</v>
      </c>
      <c r="J10471" s="38" t="str">
        <f>VLOOKUP(A10471,'Data. User Inf'!$A$2:$E$13428,5,)</f>
        <v>MALE</v>
      </c>
      <c r="K10471" s="38" t="str">
        <f>VLOOKUP(A10471,'Data. User Inf'!$A$2:$E$13428,3,)</f>
        <v>Other Cities</v>
      </c>
      <c r="L10471" s="38" t="str">
        <f>IF('Data. User Inf'!B10471&lt;'Data. Transactions'!C10471,"Current","New")</f>
        <v>Current</v>
      </c>
    </row>
    <row r="10472" spans="1:12" ht="15.75" customHeight="1" x14ac:dyDescent="0.25">
      <c r="A10472" s="24">
        <v>54841983</v>
      </c>
      <c r="B10472" s="24">
        <v>7656507097</v>
      </c>
      <c r="C10472" s="26">
        <v>44122</v>
      </c>
      <c r="D10472" s="27">
        <v>50000</v>
      </c>
      <c r="E10472" s="28" t="s">
        <v>9</v>
      </c>
      <c r="F10472" s="24">
        <v>12</v>
      </c>
      <c r="G10472" s="36" t="s">
        <v>49</v>
      </c>
      <c r="H10472" s="38">
        <f>((VLOOKUP(F10472,'Data. Commission'!$B$2:$C$6,2,))/100)*D10472</f>
        <v>1000</v>
      </c>
      <c r="I10472" s="38" t="str">
        <f>VLOOKUP(A10472,'Data. User Inf'!$A$2:$D$13428,4,)</f>
        <v>23_to_27</v>
      </c>
      <c r="J10472" s="38" t="str">
        <f>VLOOKUP(A10472,'Data. User Inf'!$A$2:$E$13428,5,)</f>
        <v>MALE</v>
      </c>
      <c r="K10472" s="38" t="str">
        <f>VLOOKUP(A10472,'Data. User Inf'!$A$2:$E$13428,3,)</f>
        <v>Other Cities</v>
      </c>
      <c r="L10472" s="38" t="str">
        <f>IF('Data. User Inf'!B10472&lt;'Data. Transactions'!C10472,"Current","New")</f>
        <v>Current</v>
      </c>
    </row>
    <row r="10473" spans="1:12" ht="15.75" customHeight="1" x14ac:dyDescent="0.25">
      <c r="A10473" s="24">
        <v>46509445</v>
      </c>
      <c r="B10473" s="24">
        <v>7653727650</v>
      </c>
      <c r="C10473" s="26">
        <v>44122</v>
      </c>
      <c r="D10473" s="27">
        <v>50000</v>
      </c>
      <c r="E10473" s="28" t="s">
        <v>9</v>
      </c>
      <c r="F10473" s="24">
        <v>12</v>
      </c>
      <c r="G10473" s="36" t="s">
        <v>99</v>
      </c>
      <c r="H10473" s="38">
        <f>((VLOOKUP(F10473,'Data. Commission'!$B$2:$C$6,2,))/100)*D10473</f>
        <v>1000</v>
      </c>
      <c r="I10473" s="38" t="str">
        <f>VLOOKUP(A10473,'Data. User Inf'!$A$2:$D$13428,4,)</f>
        <v>unknown</v>
      </c>
      <c r="J10473" s="38" t="str">
        <f>VLOOKUP(A10473,'Data. User Inf'!$A$2:$E$13428,5,)</f>
        <v>MALE</v>
      </c>
      <c r="K10473" s="38" t="str">
        <f>VLOOKUP(A10473,'Data. User Inf'!$A$2:$E$13428,3,)</f>
        <v>Other Cities</v>
      </c>
      <c r="L10473" s="38" t="str">
        <f>IF('Data. User Inf'!B10473&lt;'Data. Transactions'!C10473,"Current","New")</f>
        <v>Current</v>
      </c>
    </row>
    <row r="10474" spans="1:12" ht="15.75" customHeight="1" x14ac:dyDescent="0.25">
      <c r="A10474" s="24">
        <v>55908997</v>
      </c>
      <c r="B10474" s="24">
        <v>7650061021</v>
      </c>
      <c r="C10474" s="26">
        <v>44122</v>
      </c>
      <c r="D10474" s="27">
        <v>10000</v>
      </c>
      <c r="E10474" s="28" t="s">
        <v>86</v>
      </c>
      <c r="F10474" s="24">
        <v>14</v>
      </c>
      <c r="G10474" s="36" t="s">
        <v>99</v>
      </c>
      <c r="H10474" s="38">
        <f>((VLOOKUP(F10474,'Data. Commission'!$B$2:$C$6,2,))/100)*D10474</f>
        <v>400</v>
      </c>
      <c r="I10474" s="38" t="str">
        <f>VLOOKUP(A10474,'Data. User Inf'!$A$2:$D$13428,4,)</f>
        <v>unknown</v>
      </c>
      <c r="J10474" s="38" t="str">
        <f>VLOOKUP(A10474,'Data. User Inf'!$A$2:$E$13428,5,)</f>
        <v>FEMALE</v>
      </c>
      <c r="K10474" s="38" t="str">
        <f>VLOOKUP(A10474,'Data. User Inf'!$A$2:$E$13428,3,)</f>
        <v>Other Cities</v>
      </c>
      <c r="L10474" s="38" t="str">
        <f>IF('Data. User Inf'!B10474&lt;'Data. Transactions'!C10474,"Current","New")</f>
        <v>Current</v>
      </c>
    </row>
    <row r="10475" spans="1:12" ht="15.75" customHeight="1" x14ac:dyDescent="0.25">
      <c r="A10475" s="24">
        <v>57192900</v>
      </c>
      <c r="B10475" s="24">
        <v>7652319090</v>
      </c>
      <c r="C10475" s="26">
        <v>44122</v>
      </c>
      <c r="D10475" s="27">
        <v>20000</v>
      </c>
      <c r="E10475" s="28" t="s">
        <v>86</v>
      </c>
      <c r="F10475" s="24">
        <v>14</v>
      </c>
      <c r="G10475" s="36" t="s">
        <v>99</v>
      </c>
      <c r="H10475" s="38">
        <f>((VLOOKUP(F10475,'Data. Commission'!$B$2:$C$6,2,))/100)*D10475</f>
        <v>800</v>
      </c>
      <c r="I10475" s="38" t="str">
        <f>VLOOKUP(A10475,'Data. User Inf'!$A$2:$D$13428,4,)</f>
        <v>unknown</v>
      </c>
      <c r="J10475" s="38" t="str">
        <f>VLOOKUP(A10475,'Data. User Inf'!$A$2:$E$13428,5,)</f>
        <v>MALE</v>
      </c>
      <c r="K10475" s="38" t="str">
        <f>VLOOKUP(A10475,'Data. User Inf'!$A$2:$E$13428,3,)</f>
        <v>Other Cities</v>
      </c>
      <c r="L10475" s="38" t="str">
        <f>IF('Data. User Inf'!B10475&lt;'Data. Transactions'!C10475,"Current","New")</f>
        <v>Current</v>
      </c>
    </row>
    <row r="10476" spans="1:12" ht="15.75" customHeight="1" x14ac:dyDescent="0.25">
      <c r="A10476" s="24">
        <v>53454874</v>
      </c>
      <c r="B10476" s="24">
        <v>7657513324</v>
      </c>
      <c r="C10476" s="26">
        <v>44122</v>
      </c>
      <c r="D10476" s="27">
        <v>10000</v>
      </c>
      <c r="E10476" s="28" t="s">
        <v>86</v>
      </c>
      <c r="F10476" s="24">
        <v>14</v>
      </c>
      <c r="G10476" s="36" t="s">
        <v>99</v>
      </c>
      <c r="H10476" s="38">
        <f>((VLOOKUP(F10476,'Data. Commission'!$B$2:$C$6,2,))/100)*D10476</f>
        <v>400</v>
      </c>
      <c r="I10476" s="38" t="str">
        <f>VLOOKUP(A10476,'Data. User Inf'!$A$2:$D$13428,4,)</f>
        <v>unknown</v>
      </c>
      <c r="J10476" s="38" t="str">
        <f>VLOOKUP(A10476,'Data. User Inf'!$A$2:$E$13428,5,)</f>
        <v>FEMALE</v>
      </c>
      <c r="K10476" s="38" t="str">
        <f>VLOOKUP(A10476,'Data. User Inf'!$A$2:$E$13428,3,)</f>
        <v>Other Cities</v>
      </c>
      <c r="L10476" s="38" t="str">
        <f>IF('Data. User Inf'!B10476&lt;'Data. Transactions'!C10476,"Current","New")</f>
        <v>Current</v>
      </c>
    </row>
    <row r="10477" spans="1:12" ht="15.75" customHeight="1" x14ac:dyDescent="0.25">
      <c r="A10477" s="24">
        <v>52673159</v>
      </c>
      <c r="B10477" s="24">
        <v>7647184919</v>
      </c>
      <c r="C10477" s="26">
        <v>44122</v>
      </c>
      <c r="D10477" s="27">
        <v>100000</v>
      </c>
      <c r="E10477" s="28" t="s">
        <v>86</v>
      </c>
      <c r="F10477" s="24">
        <v>14</v>
      </c>
      <c r="G10477" s="36" t="s">
        <v>99</v>
      </c>
      <c r="H10477" s="38">
        <f>((VLOOKUP(F10477,'Data. Commission'!$B$2:$C$6,2,))/100)*D10477</f>
        <v>4000</v>
      </c>
      <c r="I10477" s="38" t="str">
        <f>VLOOKUP(A10477,'Data. User Inf'!$A$2:$D$13428,4,)</f>
        <v>unknown</v>
      </c>
      <c r="J10477" s="38" t="str">
        <f>VLOOKUP(A10477,'Data. User Inf'!$A$2:$E$13428,5,)</f>
        <v>MALE</v>
      </c>
      <c r="K10477" s="38" t="str">
        <f>VLOOKUP(A10477,'Data. User Inf'!$A$2:$E$13428,3,)</f>
        <v>Other Cities</v>
      </c>
      <c r="L10477" s="38" t="str">
        <f>IF('Data. User Inf'!B10477&lt;'Data. Transactions'!C10477,"Current","New")</f>
        <v>Current</v>
      </c>
    </row>
    <row r="10478" spans="1:12" ht="15.75" customHeight="1" x14ac:dyDescent="0.25">
      <c r="A10478" s="24">
        <v>48826207</v>
      </c>
      <c r="B10478" s="24">
        <v>7656659980</v>
      </c>
      <c r="C10478" s="26">
        <v>44122</v>
      </c>
      <c r="D10478" s="27">
        <v>50000</v>
      </c>
      <c r="E10478" s="24" t="s">
        <v>9</v>
      </c>
      <c r="F10478" s="24">
        <v>12</v>
      </c>
      <c r="G10478" s="37"/>
      <c r="H10478" s="38">
        <f>((VLOOKUP(F10478,'Data. Commission'!$B$2:$C$6,2,))/100)*D10478</f>
        <v>1000</v>
      </c>
      <c r="I10478" s="38" t="str">
        <f>VLOOKUP(A10478,'Data. User Inf'!$A$2:$D$13428,4,)</f>
        <v>23_to_27</v>
      </c>
      <c r="J10478" s="38" t="str">
        <f>VLOOKUP(A10478,'Data. User Inf'!$A$2:$E$13428,5,)</f>
        <v>MALE</v>
      </c>
      <c r="K10478" s="38" t="str">
        <f>VLOOKUP(A10478,'Data. User Inf'!$A$2:$E$13428,3,)</f>
        <v>Other Cities</v>
      </c>
      <c r="L10478" s="38" t="str">
        <f>IF('Data. User Inf'!B10478&lt;'Data. Transactions'!C10478,"Current","New")</f>
        <v>Current</v>
      </c>
    </row>
    <row r="10479" spans="1:12" ht="15.75" customHeight="1" x14ac:dyDescent="0.25">
      <c r="A10479" s="24">
        <v>48894295</v>
      </c>
      <c r="B10479" s="24">
        <v>7646955826</v>
      </c>
      <c r="C10479" s="26">
        <v>44122</v>
      </c>
      <c r="D10479" s="27">
        <v>100000</v>
      </c>
      <c r="E10479" s="24" t="s">
        <v>9</v>
      </c>
      <c r="F10479" s="24">
        <v>12</v>
      </c>
      <c r="G10479" s="37"/>
      <c r="H10479" s="38">
        <f>((VLOOKUP(F10479,'Data. Commission'!$B$2:$C$6,2,))/100)*D10479</f>
        <v>2000</v>
      </c>
      <c r="I10479" s="38" t="str">
        <f>VLOOKUP(A10479,'Data. User Inf'!$A$2:$D$13428,4,)</f>
        <v>18_to_22</v>
      </c>
      <c r="J10479" s="38" t="str">
        <f>VLOOKUP(A10479,'Data. User Inf'!$A$2:$E$13428,5,)</f>
        <v>MALE</v>
      </c>
      <c r="K10479" s="38" t="str">
        <f>VLOOKUP(A10479,'Data. User Inf'!$A$2:$E$13428,3,)</f>
        <v>Other Cities</v>
      </c>
      <c r="L10479" s="38" t="str">
        <f>IF('Data. User Inf'!B10479&lt;'Data. Transactions'!C10479,"Current","New")</f>
        <v>Current</v>
      </c>
    </row>
    <row r="10480" spans="1:12" ht="15.75" customHeight="1" x14ac:dyDescent="0.25">
      <c r="A10480" s="24">
        <v>58382663</v>
      </c>
      <c r="B10480" s="24">
        <v>7650332754</v>
      </c>
      <c r="C10480" s="26">
        <v>44122</v>
      </c>
      <c r="D10480" s="27">
        <v>20000</v>
      </c>
      <c r="E10480" s="24" t="s">
        <v>9</v>
      </c>
      <c r="F10480" s="24">
        <v>12</v>
      </c>
      <c r="G10480" s="37"/>
      <c r="H10480" s="38">
        <f>((VLOOKUP(F10480,'Data. Commission'!$B$2:$C$6,2,))/100)*D10480</f>
        <v>400</v>
      </c>
      <c r="I10480" s="38" t="str">
        <f>VLOOKUP(A10480,'Data. User Inf'!$A$2:$D$13428,4,)</f>
        <v>unknown</v>
      </c>
      <c r="J10480" s="38" t="str">
        <f>VLOOKUP(A10480,'Data. User Inf'!$A$2:$E$13428,5,)</f>
        <v>FEMALE</v>
      </c>
      <c r="K10480" s="38" t="str">
        <f>VLOOKUP(A10480,'Data. User Inf'!$A$2:$E$13428,3,)</f>
        <v>Other Cities</v>
      </c>
      <c r="L10480" s="38" t="str">
        <f>IF('Data. User Inf'!B10480&lt;'Data. Transactions'!C10480,"Current","New")</f>
        <v>Current</v>
      </c>
    </row>
    <row r="10481" spans="1:12" ht="15.75" customHeight="1" x14ac:dyDescent="0.25">
      <c r="A10481" s="24">
        <v>14991635</v>
      </c>
      <c r="B10481" s="24">
        <v>7651401673</v>
      </c>
      <c r="C10481" s="26">
        <v>44122</v>
      </c>
      <c r="D10481" s="27">
        <v>10000</v>
      </c>
      <c r="E10481" s="28" t="s">
        <v>86</v>
      </c>
      <c r="F10481" s="24">
        <v>14</v>
      </c>
      <c r="G10481" s="37"/>
      <c r="H10481" s="38">
        <f>((VLOOKUP(F10481,'Data. Commission'!$B$2:$C$6,2,))/100)*D10481</f>
        <v>400</v>
      </c>
      <c r="I10481" s="38" t="str">
        <f>VLOOKUP(A10481,'Data. User Inf'!$A$2:$D$13428,4,)</f>
        <v>unknown</v>
      </c>
      <c r="J10481" s="38" t="str">
        <f>VLOOKUP(A10481,'Data. User Inf'!$A$2:$E$13428,5,)</f>
        <v>FEMALE</v>
      </c>
      <c r="K10481" s="38" t="str">
        <f>VLOOKUP(A10481,'Data. User Inf'!$A$2:$E$13428,3,)</f>
        <v>Unknown</v>
      </c>
      <c r="L10481" s="38" t="str">
        <f>IF('Data. User Inf'!B10481&lt;'Data. Transactions'!C10481,"Current","New")</f>
        <v>Current</v>
      </c>
    </row>
    <row r="10482" spans="1:12" ht="15.75" customHeight="1" x14ac:dyDescent="0.25">
      <c r="A10482" s="24">
        <v>41757760</v>
      </c>
      <c r="B10482" s="24">
        <v>7655174926</v>
      </c>
      <c r="C10482" s="26">
        <v>44122</v>
      </c>
      <c r="D10482" s="27">
        <v>50000</v>
      </c>
      <c r="E10482" s="28" t="s">
        <v>60</v>
      </c>
      <c r="F10482" s="24">
        <v>13</v>
      </c>
      <c r="G10482" s="36" t="s">
        <v>99</v>
      </c>
      <c r="H10482" s="38">
        <f>((VLOOKUP(F10482,'Data. Commission'!$B$2:$C$6,2,))/100)*D10482</f>
        <v>1500</v>
      </c>
      <c r="I10482" s="38" t="str">
        <f>VLOOKUP(A10482,'Data. User Inf'!$A$2:$D$13428,4,)</f>
        <v>unknown</v>
      </c>
      <c r="J10482" s="38" t="str">
        <f>VLOOKUP(A10482,'Data. User Inf'!$A$2:$E$13428,5,)</f>
        <v>FEMALE</v>
      </c>
      <c r="K10482" s="38" t="str">
        <f>VLOOKUP(A10482,'Data. User Inf'!$A$2:$E$13428,3,)</f>
        <v>Unknown</v>
      </c>
      <c r="L10482" s="38" t="str">
        <f>IF('Data. User Inf'!B10482&lt;'Data. Transactions'!C10482,"Current","New")</f>
        <v>Current</v>
      </c>
    </row>
    <row r="10483" spans="1:12" ht="15.75" customHeight="1" x14ac:dyDescent="0.25">
      <c r="A10483" s="24">
        <v>41704338</v>
      </c>
      <c r="B10483" s="24">
        <v>7663514693</v>
      </c>
      <c r="C10483" s="26">
        <v>44123</v>
      </c>
      <c r="D10483" s="27">
        <v>20000</v>
      </c>
      <c r="E10483" s="28" t="s">
        <v>60</v>
      </c>
      <c r="F10483" s="24">
        <v>13</v>
      </c>
      <c r="G10483" s="36" t="s">
        <v>99</v>
      </c>
      <c r="H10483" s="38">
        <f>((VLOOKUP(F10483,'Data. Commission'!$B$2:$C$6,2,))/100)*D10483</f>
        <v>600</v>
      </c>
      <c r="I10483" s="38" t="str">
        <f>VLOOKUP(A10483,'Data. User Inf'!$A$2:$D$13428,4,)</f>
        <v>&gt;37</v>
      </c>
      <c r="J10483" s="38" t="str">
        <f>VLOOKUP(A10483,'Data. User Inf'!$A$2:$E$13428,5,)</f>
        <v>MALE</v>
      </c>
      <c r="K10483" s="38" t="str">
        <f>VLOOKUP(A10483,'Data. User Inf'!$A$2:$E$13428,3,)</f>
        <v>Hồ Chí Minh</v>
      </c>
      <c r="L10483" s="38" t="str">
        <f>IF('Data. User Inf'!B10483&lt;'Data. Transactions'!C10483,"Current","New")</f>
        <v>Current</v>
      </c>
    </row>
    <row r="10484" spans="1:12" ht="15.75" customHeight="1" x14ac:dyDescent="0.25">
      <c r="A10484" s="24">
        <v>36991093</v>
      </c>
      <c r="B10484" s="24">
        <v>7661480261</v>
      </c>
      <c r="C10484" s="26">
        <v>44123</v>
      </c>
      <c r="D10484" s="27">
        <v>30000</v>
      </c>
      <c r="E10484" s="28" t="s">
        <v>86</v>
      </c>
      <c r="F10484" s="24">
        <v>14</v>
      </c>
      <c r="G10484" s="36" t="s">
        <v>99</v>
      </c>
      <c r="H10484" s="38">
        <f>((VLOOKUP(F10484,'Data. Commission'!$B$2:$C$6,2,))/100)*D10484</f>
        <v>1200</v>
      </c>
      <c r="I10484" s="38" t="str">
        <f>VLOOKUP(A10484,'Data. User Inf'!$A$2:$D$13428,4,)</f>
        <v>&gt;37</v>
      </c>
      <c r="J10484" s="38" t="str">
        <f>VLOOKUP(A10484,'Data. User Inf'!$A$2:$E$13428,5,)</f>
        <v>FEMALE</v>
      </c>
      <c r="K10484" s="38" t="str">
        <f>VLOOKUP(A10484,'Data. User Inf'!$A$2:$E$13428,3,)</f>
        <v>Other Cities</v>
      </c>
      <c r="L10484" s="38" t="str">
        <f>IF('Data. User Inf'!B10484&lt;'Data. Transactions'!C10484,"Current","New")</f>
        <v>Current</v>
      </c>
    </row>
    <row r="10485" spans="1:12" ht="15.75" customHeight="1" x14ac:dyDescent="0.25">
      <c r="A10485" s="24">
        <v>46268373</v>
      </c>
      <c r="B10485" s="24">
        <v>7677168174</v>
      </c>
      <c r="C10485" s="26">
        <v>44123</v>
      </c>
      <c r="D10485" s="27">
        <v>20000</v>
      </c>
      <c r="E10485" s="28" t="s">
        <v>9</v>
      </c>
      <c r="F10485" s="24">
        <v>12</v>
      </c>
      <c r="G10485" s="36" t="s">
        <v>99</v>
      </c>
      <c r="H10485" s="38">
        <f>((VLOOKUP(F10485,'Data. Commission'!$B$2:$C$6,2,))/100)*D10485</f>
        <v>400</v>
      </c>
      <c r="I10485" s="38" t="str">
        <f>VLOOKUP(A10485,'Data. User Inf'!$A$2:$D$13428,4,)</f>
        <v>18_to_22</v>
      </c>
      <c r="J10485" s="38" t="str">
        <f>VLOOKUP(A10485,'Data. User Inf'!$A$2:$E$13428,5,)</f>
        <v>MALE</v>
      </c>
      <c r="K10485" s="38" t="str">
        <f>VLOOKUP(A10485,'Data. User Inf'!$A$2:$E$13428,3,)</f>
        <v>Hồ Chí Minh</v>
      </c>
      <c r="L10485" s="38" t="str">
        <f>IF('Data. User Inf'!B10485&lt;'Data. Transactions'!C10485,"Current","New")</f>
        <v>Current</v>
      </c>
    </row>
    <row r="10486" spans="1:12" ht="15.75" customHeight="1" x14ac:dyDescent="0.25">
      <c r="A10486" s="24">
        <v>5725054</v>
      </c>
      <c r="B10486" s="24">
        <v>7667053938</v>
      </c>
      <c r="C10486" s="26">
        <v>44123</v>
      </c>
      <c r="D10486" s="27">
        <v>20000</v>
      </c>
      <c r="E10486" s="28" t="s">
        <v>86</v>
      </c>
      <c r="F10486" s="24">
        <v>14</v>
      </c>
      <c r="G10486" s="36" t="s">
        <v>99</v>
      </c>
      <c r="H10486" s="38">
        <f>((VLOOKUP(F10486,'Data. Commission'!$B$2:$C$6,2,))/100)*D10486</f>
        <v>800</v>
      </c>
      <c r="I10486" s="38" t="str">
        <f>VLOOKUP(A10486,'Data. User Inf'!$A$2:$D$13428,4,)</f>
        <v>23_to_27</v>
      </c>
      <c r="J10486" s="38" t="str">
        <f>VLOOKUP(A10486,'Data. User Inf'!$A$2:$E$13428,5,)</f>
        <v>FEMALE</v>
      </c>
      <c r="K10486" s="38" t="str">
        <f>VLOOKUP(A10486,'Data. User Inf'!$A$2:$E$13428,3,)</f>
        <v>Hồ Chí Minh</v>
      </c>
      <c r="L10486" s="38" t="str">
        <f>IF('Data. User Inf'!B10486&lt;'Data. Transactions'!C10486,"Current","New")</f>
        <v>Current</v>
      </c>
    </row>
    <row r="10487" spans="1:12" ht="15.75" customHeight="1" x14ac:dyDescent="0.25">
      <c r="A10487" s="24">
        <v>45893119</v>
      </c>
      <c r="B10487" s="24">
        <v>7675254120</v>
      </c>
      <c r="C10487" s="26">
        <v>44123</v>
      </c>
      <c r="D10487" s="27">
        <v>10000</v>
      </c>
      <c r="E10487" s="28" t="s">
        <v>9</v>
      </c>
      <c r="F10487" s="24">
        <v>12</v>
      </c>
      <c r="G10487" s="36" t="s">
        <v>99</v>
      </c>
      <c r="H10487" s="38">
        <f>((VLOOKUP(F10487,'Data. Commission'!$B$2:$C$6,2,))/100)*D10487</f>
        <v>200</v>
      </c>
      <c r="I10487" s="38" t="str">
        <f>VLOOKUP(A10487,'Data. User Inf'!$A$2:$D$13428,4,)</f>
        <v>23_to_27</v>
      </c>
      <c r="J10487" s="38" t="str">
        <f>VLOOKUP(A10487,'Data. User Inf'!$A$2:$E$13428,5,)</f>
        <v>MALE</v>
      </c>
      <c r="K10487" s="38" t="str">
        <f>VLOOKUP(A10487,'Data. User Inf'!$A$2:$E$13428,3,)</f>
        <v>Hồ Chí Minh</v>
      </c>
      <c r="L10487" s="38" t="str">
        <f>IF('Data. User Inf'!B10487&lt;'Data. Transactions'!C10487,"Current","New")</f>
        <v>Current</v>
      </c>
    </row>
    <row r="10488" spans="1:12" ht="15.75" customHeight="1" x14ac:dyDescent="0.25">
      <c r="A10488" s="24">
        <v>36362262</v>
      </c>
      <c r="B10488" s="24">
        <v>7674715662</v>
      </c>
      <c r="C10488" s="26">
        <v>44123</v>
      </c>
      <c r="D10488" s="27">
        <v>20000</v>
      </c>
      <c r="E10488" s="28" t="s">
        <v>9</v>
      </c>
      <c r="F10488" s="24">
        <v>12</v>
      </c>
      <c r="G10488" s="36" t="s">
        <v>99</v>
      </c>
      <c r="H10488" s="38">
        <f>((VLOOKUP(F10488,'Data. Commission'!$B$2:$C$6,2,))/100)*D10488</f>
        <v>400</v>
      </c>
      <c r="I10488" s="38" t="str">
        <f>VLOOKUP(A10488,'Data. User Inf'!$A$2:$D$13428,4,)</f>
        <v>23_to_27</v>
      </c>
      <c r="J10488" s="38" t="str">
        <f>VLOOKUP(A10488,'Data. User Inf'!$A$2:$E$13428,5,)</f>
        <v>MALE</v>
      </c>
      <c r="K10488" s="38" t="str">
        <f>VLOOKUP(A10488,'Data. User Inf'!$A$2:$E$13428,3,)</f>
        <v>Hồ Chí Minh</v>
      </c>
      <c r="L10488" s="38" t="str">
        <f>IF('Data. User Inf'!B10488&lt;'Data. Transactions'!C10488,"Current","New")</f>
        <v>Current</v>
      </c>
    </row>
    <row r="10489" spans="1:12" ht="15.75" customHeight="1" x14ac:dyDescent="0.25">
      <c r="A10489" s="24">
        <v>44536924</v>
      </c>
      <c r="B10489" s="24">
        <v>7664983701</v>
      </c>
      <c r="C10489" s="26">
        <v>44123</v>
      </c>
      <c r="D10489" s="27">
        <v>20000</v>
      </c>
      <c r="E10489" s="28" t="s">
        <v>60</v>
      </c>
      <c r="F10489" s="24">
        <v>13</v>
      </c>
      <c r="G10489" s="36" t="s">
        <v>99</v>
      </c>
      <c r="H10489" s="38">
        <f>((VLOOKUP(F10489,'Data. Commission'!$B$2:$C$6,2,))/100)*D10489</f>
        <v>600</v>
      </c>
      <c r="I10489" s="38" t="str">
        <f>VLOOKUP(A10489,'Data. User Inf'!$A$2:$D$13428,4,)</f>
        <v>28_to_32</v>
      </c>
      <c r="J10489" s="38" t="str">
        <f>VLOOKUP(A10489,'Data. User Inf'!$A$2:$E$13428,5,)</f>
        <v>FEMALE</v>
      </c>
      <c r="K10489" s="38" t="str">
        <f>VLOOKUP(A10489,'Data. User Inf'!$A$2:$E$13428,3,)</f>
        <v>Hồ Chí Minh</v>
      </c>
      <c r="L10489" s="38" t="str">
        <f>IF('Data. User Inf'!B10489&lt;'Data. Transactions'!C10489,"Current","New")</f>
        <v>Current</v>
      </c>
    </row>
    <row r="10490" spans="1:12" ht="15.75" customHeight="1" x14ac:dyDescent="0.25">
      <c r="A10490" s="24">
        <v>39776517</v>
      </c>
      <c r="B10490" s="24">
        <v>7661143142</v>
      </c>
      <c r="C10490" s="26">
        <v>44123</v>
      </c>
      <c r="D10490" s="27">
        <v>50000</v>
      </c>
      <c r="E10490" s="28" t="s">
        <v>9</v>
      </c>
      <c r="F10490" s="24">
        <v>12</v>
      </c>
      <c r="G10490" s="36" t="s">
        <v>99</v>
      </c>
      <c r="H10490" s="38">
        <f>((VLOOKUP(F10490,'Data. Commission'!$B$2:$C$6,2,))/100)*D10490</f>
        <v>1000</v>
      </c>
      <c r="I10490" s="38" t="str">
        <f>VLOOKUP(A10490,'Data. User Inf'!$A$2:$D$13428,4,)</f>
        <v>28_to_32</v>
      </c>
      <c r="J10490" s="38" t="str">
        <f>VLOOKUP(A10490,'Data. User Inf'!$A$2:$E$13428,5,)</f>
        <v>MALE</v>
      </c>
      <c r="K10490" s="38" t="str">
        <f>VLOOKUP(A10490,'Data. User Inf'!$A$2:$E$13428,3,)</f>
        <v>Hồ Chí Minh</v>
      </c>
      <c r="L10490" s="38" t="str">
        <f>IF('Data. User Inf'!B10490&lt;'Data. Transactions'!C10490,"Current","New")</f>
        <v>Current</v>
      </c>
    </row>
    <row r="10491" spans="1:12" ht="15.75" customHeight="1" x14ac:dyDescent="0.25">
      <c r="A10491" s="24">
        <v>50489840</v>
      </c>
      <c r="B10491" s="24">
        <v>7664828880</v>
      </c>
      <c r="C10491" s="26">
        <v>44123</v>
      </c>
      <c r="D10491" s="27">
        <v>50000</v>
      </c>
      <c r="E10491" s="28" t="s">
        <v>60</v>
      </c>
      <c r="F10491" s="24">
        <v>13</v>
      </c>
      <c r="G10491" s="36" t="s">
        <v>49</v>
      </c>
      <c r="H10491" s="38">
        <f>((VLOOKUP(F10491,'Data. Commission'!$B$2:$C$6,2,))/100)*D10491</f>
        <v>1500</v>
      </c>
      <c r="I10491" s="38" t="str">
        <f>VLOOKUP(A10491,'Data. User Inf'!$A$2:$D$13428,4,)</f>
        <v>23_to_27</v>
      </c>
      <c r="J10491" s="38" t="str">
        <f>VLOOKUP(A10491,'Data. User Inf'!$A$2:$E$13428,5,)</f>
        <v>MALE</v>
      </c>
      <c r="K10491" s="38" t="str">
        <f>VLOOKUP(A10491,'Data. User Inf'!$A$2:$E$13428,3,)</f>
        <v>Hồ Chí Minh</v>
      </c>
      <c r="L10491" s="38" t="str">
        <f>IF('Data. User Inf'!B10491&lt;'Data. Transactions'!C10491,"Current","New")</f>
        <v>Current</v>
      </c>
    </row>
    <row r="10492" spans="1:12" ht="15.75" customHeight="1" x14ac:dyDescent="0.25">
      <c r="A10492" s="24">
        <v>46475027</v>
      </c>
      <c r="B10492" s="24">
        <v>7668055403</v>
      </c>
      <c r="C10492" s="26">
        <v>44123</v>
      </c>
      <c r="D10492" s="27">
        <v>100000</v>
      </c>
      <c r="E10492" s="24" t="s">
        <v>9</v>
      </c>
      <c r="F10492" s="24">
        <v>12</v>
      </c>
      <c r="G10492" s="37"/>
      <c r="H10492" s="38">
        <f>((VLOOKUP(F10492,'Data. Commission'!$B$2:$C$6,2,))/100)*D10492</f>
        <v>2000</v>
      </c>
      <c r="I10492" s="38" t="str">
        <f>VLOOKUP(A10492,'Data. User Inf'!$A$2:$D$13428,4,)</f>
        <v>33_to_37</v>
      </c>
      <c r="J10492" s="38" t="str">
        <f>VLOOKUP(A10492,'Data. User Inf'!$A$2:$E$13428,5,)</f>
        <v>MALE</v>
      </c>
      <c r="K10492" s="38" t="str">
        <f>VLOOKUP(A10492,'Data. User Inf'!$A$2:$E$13428,3,)</f>
        <v>Other Cities</v>
      </c>
      <c r="L10492" s="38" t="str">
        <f>IF('Data. User Inf'!B10492&lt;'Data. Transactions'!C10492,"Current","New")</f>
        <v>Current</v>
      </c>
    </row>
    <row r="10493" spans="1:12" ht="15.75" customHeight="1" x14ac:dyDescent="0.25">
      <c r="A10493" s="24">
        <v>18806970</v>
      </c>
      <c r="B10493" s="24">
        <v>7661184503</v>
      </c>
      <c r="C10493" s="26">
        <v>44123</v>
      </c>
      <c r="D10493" s="27">
        <v>100000</v>
      </c>
      <c r="E10493" s="24" t="s">
        <v>9</v>
      </c>
      <c r="F10493" s="24">
        <v>12</v>
      </c>
      <c r="G10493" s="37"/>
      <c r="H10493" s="38">
        <f>((VLOOKUP(F10493,'Data. Commission'!$B$2:$C$6,2,))/100)*D10493</f>
        <v>2000</v>
      </c>
      <c r="I10493" s="38" t="str">
        <f>VLOOKUP(A10493,'Data. User Inf'!$A$2:$D$13428,4,)</f>
        <v>33_to_37</v>
      </c>
      <c r="J10493" s="38" t="str">
        <f>VLOOKUP(A10493,'Data. User Inf'!$A$2:$E$13428,5,)</f>
        <v>MALE</v>
      </c>
      <c r="K10493" s="38" t="str">
        <f>VLOOKUP(A10493,'Data. User Inf'!$A$2:$E$13428,3,)</f>
        <v>Hà Nội</v>
      </c>
      <c r="L10493" s="38" t="str">
        <f>IF('Data. User Inf'!B10493&lt;'Data. Transactions'!C10493,"Current","New")</f>
        <v>Current</v>
      </c>
    </row>
    <row r="10494" spans="1:12" ht="15.75" customHeight="1" x14ac:dyDescent="0.25">
      <c r="A10494" s="24">
        <v>39108203</v>
      </c>
      <c r="B10494" s="24">
        <v>7673193981</v>
      </c>
      <c r="C10494" s="26">
        <v>44123</v>
      </c>
      <c r="D10494" s="27">
        <v>10000</v>
      </c>
      <c r="E10494" s="24" t="s">
        <v>60</v>
      </c>
      <c r="F10494" s="24">
        <v>13</v>
      </c>
      <c r="G10494" s="37"/>
      <c r="H10494" s="38">
        <f>((VLOOKUP(F10494,'Data. Commission'!$B$2:$C$6,2,))/100)*D10494</f>
        <v>300</v>
      </c>
      <c r="I10494" s="38" t="str">
        <f>VLOOKUP(A10494,'Data. User Inf'!$A$2:$D$13428,4,)</f>
        <v>28_to_32</v>
      </c>
      <c r="J10494" s="38" t="str">
        <f>VLOOKUP(A10494,'Data. User Inf'!$A$2:$E$13428,5,)</f>
        <v>FEMALE</v>
      </c>
      <c r="K10494" s="38" t="str">
        <f>VLOOKUP(A10494,'Data. User Inf'!$A$2:$E$13428,3,)</f>
        <v>Hồ Chí Minh</v>
      </c>
      <c r="L10494" s="38" t="str">
        <f>IF('Data. User Inf'!B10494&lt;'Data. Transactions'!C10494,"Current","New")</f>
        <v>Current</v>
      </c>
    </row>
    <row r="10495" spans="1:12" ht="15.75" customHeight="1" x14ac:dyDescent="0.25">
      <c r="A10495" s="24">
        <v>40528704</v>
      </c>
      <c r="B10495" s="24">
        <v>7662871081</v>
      </c>
      <c r="C10495" s="26">
        <v>44123</v>
      </c>
      <c r="D10495" s="27">
        <v>20000</v>
      </c>
      <c r="E10495" s="28" t="s">
        <v>9</v>
      </c>
      <c r="F10495" s="24">
        <v>12</v>
      </c>
      <c r="G10495" s="36" t="s">
        <v>99</v>
      </c>
      <c r="H10495" s="38">
        <f>((VLOOKUP(F10495,'Data. Commission'!$B$2:$C$6,2,))/100)*D10495</f>
        <v>400</v>
      </c>
      <c r="I10495" s="38" t="str">
        <f>VLOOKUP(A10495,'Data. User Inf'!$A$2:$D$13428,4,)</f>
        <v>&gt;37</v>
      </c>
      <c r="J10495" s="38" t="str">
        <f>VLOOKUP(A10495,'Data. User Inf'!$A$2:$E$13428,5,)</f>
        <v>FEMALE</v>
      </c>
      <c r="K10495" s="38" t="str">
        <f>VLOOKUP(A10495,'Data. User Inf'!$A$2:$E$13428,3,)</f>
        <v>Hồ Chí Minh</v>
      </c>
      <c r="L10495" s="38" t="str">
        <f>IF('Data. User Inf'!B10495&lt;'Data. Transactions'!C10495,"Current","New")</f>
        <v>Current</v>
      </c>
    </row>
    <row r="10496" spans="1:12" ht="15.75" customHeight="1" x14ac:dyDescent="0.25">
      <c r="A10496" s="24">
        <v>49875169</v>
      </c>
      <c r="B10496" s="24">
        <v>7666276480</v>
      </c>
      <c r="C10496" s="26">
        <v>44123</v>
      </c>
      <c r="D10496" s="27">
        <v>20000</v>
      </c>
      <c r="E10496" s="28" t="s">
        <v>86</v>
      </c>
      <c r="F10496" s="24">
        <v>14</v>
      </c>
      <c r="G10496" s="36" t="s">
        <v>49</v>
      </c>
      <c r="H10496" s="38">
        <f>((VLOOKUP(F10496,'Data. Commission'!$B$2:$C$6,2,))/100)*D10496</f>
        <v>800</v>
      </c>
      <c r="I10496" s="38" t="str">
        <f>VLOOKUP(A10496,'Data. User Inf'!$A$2:$D$13428,4,)</f>
        <v>23_to_27</v>
      </c>
      <c r="J10496" s="38" t="str">
        <f>VLOOKUP(A10496,'Data. User Inf'!$A$2:$E$13428,5,)</f>
        <v>MALE</v>
      </c>
      <c r="K10496" s="38" t="str">
        <f>VLOOKUP(A10496,'Data. User Inf'!$A$2:$E$13428,3,)</f>
        <v>Other Cities</v>
      </c>
      <c r="L10496" s="38" t="str">
        <f>IF('Data. User Inf'!B10496&lt;'Data. Transactions'!C10496,"Current","New")</f>
        <v>Current</v>
      </c>
    </row>
    <row r="10497" spans="1:12" ht="15.75" customHeight="1" x14ac:dyDescent="0.25">
      <c r="A10497" s="24">
        <v>58446363</v>
      </c>
      <c r="B10497" s="24">
        <v>7664780229</v>
      </c>
      <c r="C10497" s="26">
        <v>44123</v>
      </c>
      <c r="D10497" s="27">
        <v>100000</v>
      </c>
      <c r="E10497" s="28" t="s">
        <v>60</v>
      </c>
      <c r="F10497" s="24">
        <v>13</v>
      </c>
      <c r="G10497" s="36" t="s">
        <v>49</v>
      </c>
      <c r="H10497" s="38">
        <f>((VLOOKUP(F10497,'Data. Commission'!$B$2:$C$6,2,))/100)*D10497</f>
        <v>3000</v>
      </c>
      <c r="I10497" s="38" t="str">
        <f>VLOOKUP(A10497,'Data. User Inf'!$A$2:$D$13428,4,)</f>
        <v>33_to_37</v>
      </c>
      <c r="J10497" s="38" t="str">
        <f>VLOOKUP(A10497,'Data. User Inf'!$A$2:$E$13428,5,)</f>
        <v>FEMALE</v>
      </c>
      <c r="K10497" s="38" t="str">
        <f>VLOOKUP(A10497,'Data. User Inf'!$A$2:$E$13428,3,)</f>
        <v>Hồ Chí Minh</v>
      </c>
      <c r="L10497" s="38" t="str">
        <f>IF('Data. User Inf'!B10497&lt;'Data. Transactions'!C10497,"Current","New")</f>
        <v>Current</v>
      </c>
    </row>
    <row r="10498" spans="1:12" ht="15.75" customHeight="1" x14ac:dyDescent="0.25">
      <c r="A10498" s="24">
        <v>46191809</v>
      </c>
      <c r="B10498" s="24">
        <v>7665992085</v>
      </c>
      <c r="C10498" s="26">
        <v>44123</v>
      </c>
      <c r="D10498" s="27">
        <v>100000</v>
      </c>
      <c r="E10498" s="28" t="s">
        <v>86</v>
      </c>
      <c r="F10498" s="24">
        <v>14</v>
      </c>
      <c r="G10498" s="36" t="s">
        <v>99</v>
      </c>
      <c r="H10498" s="38">
        <f>((VLOOKUP(F10498,'Data. Commission'!$B$2:$C$6,2,))/100)*D10498</f>
        <v>4000</v>
      </c>
      <c r="I10498" s="38" t="str">
        <f>VLOOKUP(A10498,'Data. User Inf'!$A$2:$D$13428,4,)</f>
        <v>unknown</v>
      </c>
      <c r="J10498" s="38" t="str">
        <f>VLOOKUP(A10498,'Data. User Inf'!$A$2:$E$13428,5,)</f>
        <v>FEMALE</v>
      </c>
      <c r="K10498" s="38" t="str">
        <f>VLOOKUP(A10498,'Data. User Inf'!$A$2:$E$13428,3,)</f>
        <v>Hà Nội</v>
      </c>
      <c r="L10498" s="38" t="str">
        <f>IF('Data. User Inf'!B10498&lt;'Data. Transactions'!C10498,"Current","New")</f>
        <v>Current</v>
      </c>
    </row>
    <row r="10499" spans="1:12" ht="15.75" customHeight="1" x14ac:dyDescent="0.25">
      <c r="A10499" s="24">
        <v>38592510</v>
      </c>
      <c r="B10499" s="24">
        <v>7674819627</v>
      </c>
      <c r="C10499" s="26">
        <v>44123</v>
      </c>
      <c r="D10499" s="27">
        <v>30000</v>
      </c>
      <c r="E10499" s="28" t="s">
        <v>60</v>
      </c>
      <c r="F10499" s="24">
        <v>13</v>
      </c>
      <c r="G10499" s="37"/>
      <c r="H10499" s="38">
        <f>((VLOOKUP(F10499,'Data. Commission'!$B$2:$C$6,2,))/100)*D10499</f>
        <v>900</v>
      </c>
      <c r="I10499" s="38" t="str">
        <f>VLOOKUP(A10499,'Data. User Inf'!$A$2:$D$13428,4,)</f>
        <v>23_to_27</v>
      </c>
      <c r="J10499" s="38" t="str">
        <f>VLOOKUP(A10499,'Data. User Inf'!$A$2:$E$13428,5,)</f>
        <v>MALE</v>
      </c>
      <c r="K10499" s="38" t="str">
        <f>VLOOKUP(A10499,'Data. User Inf'!$A$2:$E$13428,3,)</f>
        <v>Other Cities</v>
      </c>
      <c r="L10499" s="38" t="str">
        <f>IF('Data. User Inf'!B10499&lt;'Data. Transactions'!C10499,"Current","New")</f>
        <v>Current</v>
      </c>
    </row>
    <row r="10500" spans="1:12" ht="15.75" customHeight="1" x14ac:dyDescent="0.25">
      <c r="A10500" s="24">
        <v>56636973</v>
      </c>
      <c r="B10500" s="24">
        <v>7663316209</v>
      </c>
      <c r="C10500" s="26">
        <v>44123</v>
      </c>
      <c r="D10500" s="27">
        <v>50000</v>
      </c>
      <c r="E10500" s="28" t="s">
        <v>9</v>
      </c>
      <c r="F10500" s="24">
        <v>12</v>
      </c>
      <c r="G10500" s="36" t="s">
        <v>99</v>
      </c>
      <c r="H10500" s="38">
        <f>((VLOOKUP(F10500,'Data. Commission'!$B$2:$C$6,2,))/100)*D10500</f>
        <v>1000</v>
      </c>
      <c r="I10500" s="38" t="str">
        <f>VLOOKUP(A10500,'Data. User Inf'!$A$2:$D$13428,4,)</f>
        <v>18_to_22</v>
      </c>
      <c r="J10500" s="38" t="str">
        <f>VLOOKUP(A10500,'Data. User Inf'!$A$2:$E$13428,5,)</f>
        <v>FEMALE</v>
      </c>
      <c r="K10500" s="38" t="str">
        <f>VLOOKUP(A10500,'Data. User Inf'!$A$2:$E$13428,3,)</f>
        <v>Other Cities</v>
      </c>
      <c r="L10500" s="38" t="str">
        <f>IF('Data. User Inf'!B10500&lt;'Data. Transactions'!C10500,"Current","New")</f>
        <v>Current</v>
      </c>
    </row>
    <row r="10501" spans="1:12" ht="15.75" customHeight="1" x14ac:dyDescent="0.25">
      <c r="A10501" s="24">
        <v>57012997</v>
      </c>
      <c r="B10501" s="24">
        <v>7674110511</v>
      </c>
      <c r="C10501" s="26">
        <v>44123</v>
      </c>
      <c r="D10501" s="27">
        <v>20000</v>
      </c>
      <c r="E10501" s="28" t="s">
        <v>9</v>
      </c>
      <c r="F10501" s="24">
        <v>12</v>
      </c>
      <c r="G10501" s="36" t="s">
        <v>99</v>
      </c>
      <c r="H10501" s="38">
        <f>((VLOOKUP(F10501,'Data. Commission'!$B$2:$C$6,2,))/100)*D10501</f>
        <v>400</v>
      </c>
      <c r="I10501" s="38" t="str">
        <f>VLOOKUP(A10501,'Data. User Inf'!$A$2:$D$13428,4,)</f>
        <v>23_to_27</v>
      </c>
      <c r="J10501" s="38" t="str">
        <f>VLOOKUP(A10501,'Data. User Inf'!$A$2:$E$13428,5,)</f>
        <v>FEMALE</v>
      </c>
      <c r="K10501" s="38" t="str">
        <f>VLOOKUP(A10501,'Data. User Inf'!$A$2:$E$13428,3,)</f>
        <v>Other Cities</v>
      </c>
      <c r="L10501" s="38" t="str">
        <f>IF('Data. User Inf'!B10501&lt;'Data. Transactions'!C10501,"Current","New")</f>
        <v>Current</v>
      </c>
    </row>
    <row r="10502" spans="1:12" ht="15.75" customHeight="1" x14ac:dyDescent="0.25">
      <c r="A10502" s="24">
        <v>42984595</v>
      </c>
      <c r="B10502" s="24">
        <v>7661978711</v>
      </c>
      <c r="C10502" s="26">
        <v>44123</v>
      </c>
      <c r="D10502" s="27">
        <v>10000</v>
      </c>
      <c r="E10502" s="28" t="s">
        <v>60</v>
      </c>
      <c r="F10502" s="24">
        <v>13</v>
      </c>
      <c r="G10502" s="36" t="s">
        <v>99</v>
      </c>
      <c r="H10502" s="38">
        <f>((VLOOKUP(F10502,'Data. Commission'!$B$2:$C$6,2,))/100)*D10502</f>
        <v>300</v>
      </c>
      <c r="I10502" s="38" t="str">
        <f>VLOOKUP(A10502,'Data. User Inf'!$A$2:$D$13428,4,)</f>
        <v>23_to_27</v>
      </c>
      <c r="J10502" s="38" t="str">
        <f>VLOOKUP(A10502,'Data. User Inf'!$A$2:$E$13428,5,)</f>
        <v>FEMALE</v>
      </c>
      <c r="K10502" s="38" t="str">
        <f>VLOOKUP(A10502,'Data. User Inf'!$A$2:$E$13428,3,)</f>
        <v>Other Cities</v>
      </c>
      <c r="L10502" s="38" t="str">
        <f>IF('Data. User Inf'!B10502&lt;'Data. Transactions'!C10502,"Current","New")</f>
        <v>Current</v>
      </c>
    </row>
    <row r="10503" spans="1:12" ht="15.75" customHeight="1" x14ac:dyDescent="0.25">
      <c r="A10503" s="24">
        <v>46518182</v>
      </c>
      <c r="B10503" s="24">
        <v>7677328984</v>
      </c>
      <c r="C10503" s="26">
        <v>44123</v>
      </c>
      <c r="D10503" s="27">
        <v>20000</v>
      </c>
      <c r="E10503" s="28" t="s">
        <v>9</v>
      </c>
      <c r="F10503" s="24">
        <v>12</v>
      </c>
      <c r="G10503" s="36" t="s">
        <v>99</v>
      </c>
      <c r="H10503" s="38">
        <f>((VLOOKUP(F10503,'Data. Commission'!$B$2:$C$6,2,))/100)*D10503</f>
        <v>400</v>
      </c>
      <c r="I10503" s="38" t="str">
        <f>VLOOKUP(A10503,'Data. User Inf'!$A$2:$D$13428,4,)</f>
        <v>23_to_27</v>
      </c>
      <c r="J10503" s="38" t="str">
        <f>VLOOKUP(A10503,'Data. User Inf'!$A$2:$E$13428,5,)</f>
        <v>FEMALE</v>
      </c>
      <c r="K10503" s="38" t="str">
        <f>VLOOKUP(A10503,'Data. User Inf'!$A$2:$E$13428,3,)</f>
        <v>Other Cities</v>
      </c>
      <c r="L10503" s="38" t="str">
        <f>IF('Data. User Inf'!B10503&lt;'Data. Transactions'!C10503,"Current","New")</f>
        <v>Current</v>
      </c>
    </row>
    <row r="10504" spans="1:12" ht="15.75" customHeight="1" x14ac:dyDescent="0.25">
      <c r="A10504" s="24">
        <v>56365838</v>
      </c>
      <c r="B10504" s="24">
        <v>7659439685</v>
      </c>
      <c r="C10504" s="26">
        <v>44123</v>
      </c>
      <c r="D10504" s="27">
        <v>50000</v>
      </c>
      <c r="E10504" s="28" t="s">
        <v>9</v>
      </c>
      <c r="F10504" s="24">
        <v>12</v>
      </c>
      <c r="G10504" s="36" t="s">
        <v>99</v>
      </c>
      <c r="H10504" s="38">
        <f>((VLOOKUP(F10504,'Data. Commission'!$B$2:$C$6,2,))/100)*D10504</f>
        <v>1000</v>
      </c>
      <c r="I10504" s="38" t="str">
        <f>VLOOKUP(A10504,'Data. User Inf'!$A$2:$D$13428,4,)</f>
        <v>23_to_27</v>
      </c>
      <c r="J10504" s="38" t="str">
        <f>VLOOKUP(A10504,'Data. User Inf'!$A$2:$E$13428,5,)</f>
        <v>MALE</v>
      </c>
      <c r="K10504" s="38" t="str">
        <f>VLOOKUP(A10504,'Data. User Inf'!$A$2:$E$13428,3,)</f>
        <v>Other Cities</v>
      </c>
      <c r="L10504" s="38" t="str">
        <f>IF('Data. User Inf'!B10504&lt;'Data. Transactions'!C10504,"Current","New")</f>
        <v>Current</v>
      </c>
    </row>
    <row r="10505" spans="1:12" ht="15.75" customHeight="1" x14ac:dyDescent="0.25">
      <c r="A10505" s="24">
        <v>45593345</v>
      </c>
      <c r="B10505" s="24">
        <v>7676347180</v>
      </c>
      <c r="C10505" s="26">
        <v>44123</v>
      </c>
      <c r="D10505" s="27">
        <v>50000</v>
      </c>
      <c r="E10505" s="28" t="s">
        <v>9</v>
      </c>
      <c r="F10505" s="24">
        <v>12</v>
      </c>
      <c r="G10505" s="36" t="s">
        <v>99</v>
      </c>
      <c r="H10505" s="38">
        <f>((VLOOKUP(F10505,'Data. Commission'!$B$2:$C$6,2,))/100)*D10505</f>
        <v>1000</v>
      </c>
      <c r="I10505" s="38" t="str">
        <f>VLOOKUP(A10505,'Data. User Inf'!$A$2:$D$13428,4,)</f>
        <v>28_to_32</v>
      </c>
      <c r="J10505" s="38" t="str">
        <f>VLOOKUP(A10505,'Data. User Inf'!$A$2:$E$13428,5,)</f>
        <v>FEMALE</v>
      </c>
      <c r="K10505" s="38" t="str">
        <f>VLOOKUP(A10505,'Data. User Inf'!$A$2:$E$13428,3,)</f>
        <v>Other Cities</v>
      </c>
      <c r="L10505" s="38" t="str">
        <f>IF('Data. User Inf'!B10505&lt;'Data. Transactions'!C10505,"Current","New")</f>
        <v>Current</v>
      </c>
    </row>
    <row r="10506" spans="1:12" ht="15.75" customHeight="1" x14ac:dyDescent="0.25">
      <c r="A10506" s="24">
        <v>48418688</v>
      </c>
      <c r="B10506" s="24">
        <v>7663311801</v>
      </c>
      <c r="C10506" s="26">
        <v>44123</v>
      </c>
      <c r="D10506" s="27">
        <v>10000</v>
      </c>
      <c r="E10506" s="28" t="s">
        <v>9</v>
      </c>
      <c r="F10506" s="24">
        <v>12</v>
      </c>
      <c r="G10506" s="36" t="s">
        <v>99</v>
      </c>
      <c r="H10506" s="38">
        <f>((VLOOKUP(F10506,'Data. Commission'!$B$2:$C$6,2,))/100)*D10506</f>
        <v>200</v>
      </c>
      <c r="I10506" s="38" t="str">
        <f>VLOOKUP(A10506,'Data. User Inf'!$A$2:$D$13428,4,)</f>
        <v>28_to_32</v>
      </c>
      <c r="J10506" s="38" t="str">
        <f>VLOOKUP(A10506,'Data. User Inf'!$A$2:$E$13428,5,)</f>
        <v>FEMALE</v>
      </c>
      <c r="K10506" s="38" t="str">
        <f>VLOOKUP(A10506,'Data. User Inf'!$A$2:$E$13428,3,)</f>
        <v>Other Cities</v>
      </c>
      <c r="L10506" s="38" t="str">
        <f>IF('Data. User Inf'!B10506&lt;'Data. Transactions'!C10506,"Current","New")</f>
        <v>Current</v>
      </c>
    </row>
    <row r="10507" spans="1:12" ht="15.75" customHeight="1" x14ac:dyDescent="0.25">
      <c r="A10507" s="24">
        <v>59356130</v>
      </c>
      <c r="B10507" s="24">
        <v>7675249361</v>
      </c>
      <c r="C10507" s="26">
        <v>44123</v>
      </c>
      <c r="D10507" s="27">
        <v>200000</v>
      </c>
      <c r="E10507" s="28" t="s">
        <v>60</v>
      </c>
      <c r="F10507" s="24">
        <v>13</v>
      </c>
      <c r="G10507" s="37" t="s">
        <v>49</v>
      </c>
      <c r="H10507" s="38">
        <f>((VLOOKUP(F10507,'Data. Commission'!$B$2:$C$6,2,))/100)*D10507</f>
        <v>6000</v>
      </c>
      <c r="I10507" s="38" t="str">
        <f>VLOOKUP(A10507,'Data. User Inf'!$A$2:$D$13428,4,)</f>
        <v>unknown</v>
      </c>
      <c r="J10507" s="38" t="str">
        <f>VLOOKUP(A10507,'Data. User Inf'!$A$2:$E$13428,5,)</f>
        <v>MALE</v>
      </c>
      <c r="K10507" s="38" t="str">
        <f>VLOOKUP(A10507,'Data. User Inf'!$A$2:$E$13428,3,)</f>
        <v>Other Cities</v>
      </c>
      <c r="L10507" s="38" t="str">
        <f>IF('Data. User Inf'!B10507&lt;'Data. Transactions'!C10507,"Current","New")</f>
        <v>Current</v>
      </c>
    </row>
    <row r="10508" spans="1:12" ht="15.75" customHeight="1" x14ac:dyDescent="0.25">
      <c r="A10508" s="24">
        <v>57079177</v>
      </c>
      <c r="B10508" s="24">
        <v>7662481622</v>
      </c>
      <c r="C10508" s="26">
        <v>44123</v>
      </c>
      <c r="D10508" s="27">
        <v>20000</v>
      </c>
      <c r="E10508" s="28" t="s">
        <v>86</v>
      </c>
      <c r="F10508" s="24">
        <v>14</v>
      </c>
      <c r="G10508" s="36" t="s">
        <v>99</v>
      </c>
      <c r="H10508" s="38">
        <f>((VLOOKUP(F10508,'Data. Commission'!$B$2:$C$6,2,))/100)*D10508</f>
        <v>800</v>
      </c>
      <c r="I10508" s="38" t="str">
        <f>VLOOKUP(A10508,'Data. User Inf'!$A$2:$D$13428,4,)</f>
        <v>unknown</v>
      </c>
      <c r="J10508" s="38" t="str">
        <f>VLOOKUP(A10508,'Data. User Inf'!$A$2:$E$13428,5,)</f>
        <v>MALE</v>
      </c>
      <c r="K10508" s="38" t="str">
        <f>VLOOKUP(A10508,'Data. User Inf'!$A$2:$E$13428,3,)</f>
        <v>Other Cities</v>
      </c>
      <c r="L10508" s="38" t="str">
        <f>IF('Data. User Inf'!B10508&lt;'Data. Transactions'!C10508,"Current","New")</f>
        <v>Current</v>
      </c>
    </row>
    <row r="10509" spans="1:12" ht="15.75" customHeight="1" x14ac:dyDescent="0.25">
      <c r="A10509" s="24">
        <v>51994121</v>
      </c>
      <c r="B10509" s="24">
        <v>7674139146</v>
      </c>
      <c r="C10509" s="26">
        <v>44123</v>
      </c>
      <c r="D10509" s="27">
        <v>20000</v>
      </c>
      <c r="E10509" s="28" t="s">
        <v>9</v>
      </c>
      <c r="F10509" s="24">
        <v>12</v>
      </c>
      <c r="G10509" s="36" t="s">
        <v>99</v>
      </c>
      <c r="H10509" s="38">
        <f>((VLOOKUP(F10509,'Data. Commission'!$B$2:$C$6,2,))/100)*D10509</f>
        <v>400</v>
      </c>
      <c r="I10509" s="38" t="str">
        <f>VLOOKUP(A10509,'Data. User Inf'!$A$2:$D$13428,4,)</f>
        <v>unknown</v>
      </c>
      <c r="J10509" s="38" t="str">
        <f>VLOOKUP(A10509,'Data. User Inf'!$A$2:$E$13428,5,)</f>
        <v>MALE</v>
      </c>
      <c r="K10509" s="38" t="str">
        <f>VLOOKUP(A10509,'Data. User Inf'!$A$2:$E$13428,3,)</f>
        <v>Other Cities</v>
      </c>
      <c r="L10509" s="38" t="str">
        <f>IF('Data. User Inf'!B10509&lt;'Data. Transactions'!C10509,"Current","New")</f>
        <v>Current</v>
      </c>
    </row>
    <row r="10510" spans="1:12" ht="15.75" customHeight="1" x14ac:dyDescent="0.25">
      <c r="A10510" s="24">
        <v>46620450</v>
      </c>
      <c r="B10510" s="24">
        <v>7661794840</v>
      </c>
      <c r="C10510" s="26">
        <v>44123</v>
      </c>
      <c r="D10510" s="27">
        <v>100000</v>
      </c>
      <c r="E10510" s="28" t="s">
        <v>60</v>
      </c>
      <c r="F10510" s="24">
        <v>13</v>
      </c>
      <c r="G10510" s="36" t="s">
        <v>49</v>
      </c>
      <c r="H10510" s="38">
        <f>((VLOOKUP(F10510,'Data. Commission'!$B$2:$C$6,2,))/100)*D10510</f>
        <v>3000</v>
      </c>
      <c r="I10510" s="38" t="str">
        <f>VLOOKUP(A10510,'Data. User Inf'!$A$2:$D$13428,4,)</f>
        <v>23_to_27</v>
      </c>
      <c r="J10510" s="38" t="str">
        <f>VLOOKUP(A10510,'Data. User Inf'!$A$2:$E$13428,5,)</f>
        <v>FEMALE</v>
      </c>
      <c r="K10510" s="38" t="str">
        <f>VLOOKUP(A10510,'Data. User Inf'!$A$2:$E$13428,3,)</f>
        <v>Other Cities</v>
      </c>
      <c r="L10510" s="38" t="str">
        <f>IF('Data. User Inf'!B10510&lt;'Data. Transactions'!C10510,"Current","New")</f>
        <v>Current</v>
      </c>
    </row>
    <row r="10511" spans="1:12" ht="15.75" customHeight="1" x14ac:dyDescent="0.25">
      <c r="A10511" s="24">
        <v>54821877</v>
      </c>
      <c r="B10511" s="24">
        <v>7660637176</v>
      </c>
      <c r="C10511" s="26">
        <v>44123</v>
      </c>
      <c r="D10511" s="27">
        <v>300000</v>
      </c>
      <c r="E10511" s="24" t="s">
        <v>86</v>
      </c>
      <c r="F10511" s="24">
        <v>14</v>
      </c>
      <c r="G10511" s="37" t="s">
        <v>49</v>
      </c>
      <c r="H10511" s="38">
        <f>((VLOOKUP(F10511,'Data. Commission'!$B$2:$C$6,2,))/100)*D10511</f>
        <v>12000</v>
      </c>
      <c r="I10511" s="38" t="str">
        <f>VLOOKUP(A10511,'Data. User Inf'!$A$2:$D$13428,4,)</f>
        <v>23_to_27</v>
      </c>
      <c r="J10511" s="38" t="str">
        <f>VLOOKUP(A10511,'Data. User Inf'!$A$2:$E$13428,5,)</f>
        <v>MALE</v>
      </c>
      <c r="K10511" s="38" t="str">
        <f>VLOOKUP(A10511,'Data. User Inf'!$A$2:$E$13428,3,)</f>
        <v>Other Cities</v>
      </c>
      <c r="L10511" s="38" t="str">
        <f>IF('Data. User Inf'!B10511&lt;'Data. Transactions'!C10511,"Current","New")</f>
        <v>Current</v>
      </c>
    </row>
    <row r="10512" spans="1:12" ht="15.75" customHeight="1" x14ac:dyDescent="0.25">
      <c r="A10512" s="24">
        <v>46416752</v>
      </c>
      <c r="B10512" s="24">
        <v>7664984351</v>
      </c>
      <c r="C10512" s="26">
        <v>44123</v>
      </c>
      <c r="D10512" s="27">
        <v>20000</v>
      </c>
      <c r="E10512" s="28" t="s">
        <v>9</v>
      </c>
      <c r="F10512" s="24">
        <v>12</v>
      </c>
      <c r="G10512" s="36" t="s">
        <v>99</v>
      </c>
      <c r="H10512" s="38">
        <f>((VLOOKUP(F10512,'Data. Commission'!$B$2:$C$6,2,))/100)*D10512</f>
        <v>400</v>
      </c>
      <c r="I10512" s="38" t="str">
        <f>VLOOKUP(A10512,'Data. User Inf'!$A$2:$D$13428,4,)</f>
        <v>18_to_22</v>
      </c>
      <c r="J10512" s="38" t="str">
        <f>VLOOKUP(A10512,'Data. User Inf'!$A$2:$E$13428,5,)</f>
        <v>FEMALE</v>
      </c>
      <c r="K10512" s="38" t="str">
        <f>VLOOKUP(A10512,'Data. User Inf'!$A$2:$E$13428,3,)</f>
        <v>Other Cities</v>
      </c>
      <c r="L10512" s="38" t="str">
        <f>IF('Data. User Inf'!B10512&lt;'Data. Transactions'!C10512,"Current","New")</f>
        <v>Current</v>
      </c>
    </row>
    <row r="10513" spans="1:12" ht="15.75" customHeight="1" x14ac:dyDescent="0.25">
      <c r="A10513" s="24">
        <v>4330425</v>
      </c>
      <c r="B10513" s="24">
        <v>7662659618</v>
      </c>
      <c r="C10513" s="26">
        <v>44123</v>
      </c>
      <c r="D10513" s="27">
        <v>50000</v>
      </c>
      <c r="E10513" s="28" t="s">
        <v>60</v>
      </c>
      <c r="F10513" s="24">
        <v>13</v>
      </c>
      <c r="G10513" s="36" t="s">
        <v>49</v>
      </c>
      <c r="H10513" s="38">
        <f>((VLOOKUP(F10513,'Data. Commission'!$B$2:$C$6,2,))/100)*D10513</f>
        <v>1500</v>
      </c>
      <c r="I10513" s="38" t="str">
        <f>VLOOKUP(A10513,'Data. User Inf'!$A$2:$D$13428,4,)</f>
        <v>unknown</v>
      </c>
      <c r="J10513" s="38" t="str">
        <f>VLOOKUP(A10513,'Data. User Inf'!$A$2:$E$13428,5,)</f>
        <v>MALE</v>
      </c>
      <c r="K10513" s="38" t="str">
        <f>VLOOKUP(A10513,'Data. User Inf'!$A$2:$E$13428,3,)</f>
        <v>Unknown</v>
      </c>
      <c r="L10513" s="38" t="str">
        <f>IF('Data. User Inf'!B10513&lt;'Data. Transactions'!C10513,"Current","New")</f>
        <v>Current</v>
      </c>
    </row>
    <row r="10514" spans="1:12" ht="15.75" customHeight="1" x14ac:dyDescent="0.25">
      <c r="A10514" s="24">
        <v>48620874</v>
      </c>
      <c r="B10514" s="24">
        <v>7714295050</v>
      </c>
      <c r="C10514" s="26">
        <v>44124</v>
      </c>
      <c r="D10514" s="27">
        <v>100000</v>
      </c>
      <c r="E10514" s="24" t="s">
        <v>60</v>
      </c>
      <c r="F10514" s="24">
        <v>13</v>
      </c>
      <c r="G10514" s="37"/>
      <c r="H10514" s="38">
        <f>((VLOOKUP(F10514,'Data. Commission'!$B$2:$C$6,2,))/100)*D10514</f>
        <v>3000</v>
      </c>
      <c r="I10514" s="38" t="str">
        <f>VLOOKUP(A10514,'Data. User Inf'!$A$2:$D$13428,4,)</f>
        <v>&gt;37</v>
      </c>
      <c r="J10514" s="38" t="str">
        <f>VLOOKUP(A10514,'Data. User Inf'!$A$2:$E$13428,5,)</f>
        <v>FEMALE</v>
      </c>
      <c r="K10514" s="38" t="str">
        <f>VLOOKUP(A10514,'Data. User Inf'!$A$2:$E$13428,3,)</f>
        <v>Hồ Chí Minh</v>
      </c>
      <c r="L10514" s="38" t="str">
        <f>IF('Data. User Inf'!B10514&lt;'Data. Transactions'!C10514,"Current","New")</f>
        <v>Current</v>
      </c>
    </row>
    <row r="10515" spans="1:12" ht="15.75" customHeight="1" x14ac:dyDescent="0.25">
      <c r="A10515" s="24">
        <v>42027036</v>
      </c>
      <c r="B10515" s="24">
        <v>7709417375</v>
      </c>
      <c r="C10515" s="26">
        <v>44124</v>
      </c>
      <c r="D10515" s="27">
        <v>50000</v>
      </c>
      <c r="E10515" s="24" t="s">
        <v>9</v>
      </c>
      <c r="F10515" s="24">
        <v>12</v>
      </c>
      <c r="G10515" s="37"/>
      <c r="H10515" s="38">
        <f>((VLOOKUP(F10515,'Data. Commission'!$B$2:$C$6,2,))/100)*D10515</f>
        <v>1000</v>
      </c>
      <c r="I10515" s="38" t="str">
        <f>VLOOKUP(A10515,'Data. User Inf'!$A$2:$D$13428,4,)</f>
        <v>&gt;37</v>
      </c>
      <c r="J10515" s="38" t="str">
        <f>VLOOKUP(A10515,'Data. User Inf'!$A$2:$E$13428,5,)</f>
        <v>FEMALE</v>
      </c>
      <c r="K10515" s="38" t="str">
        <f>VLOOKUP(A10515,'Data. User Inf'!$A$2:$E$13428,3,)</f>
        <v>Hồ Chí Minh</v>
      </c>
      <c r="L10515" s="38" t="str">
        <f>IF('Data. User Inf'!B10515&lt;'Data. Transactions'!C10515,"Current","New")</f>
        <v>Current</v>
      </c>
    </row>
    <row r="10516" spans="1:12" ht="15.75" customHeight="1" x14ac:dyDescent="0.25">
      <c r="A10516" s="24">
        <v>49256094</v>
      </c>
      <c r="B10516" s="24">
        <v>7689857026</v>
      </c>
      <c r="C10516" s="26">
        <v>44124</v>
      </c>
      <c r="D10516" s="27">
        <v>20000</v>
      </c>
      <c r="E10516" s="28" t="s">
        <v>9</v>
      </c>
      <c r="F10516" s="24">
        <v>12</v>
      </c>
      <c r="G10516" s="36" t="s">
        <v>99</v>
      </c>
      <c r="H10516" s="38">
        <f>((VLOOKUP(F10516,'Data. Commission'!$B$2:$C$6,2,))/100)*D10516</f>
        <v>400</v>
      </c>
      <c r="I10516" s="38" t="str">
        <f>VLOOKUP(A10516,'Data. User Inf'!$A$2:$D$13428,4,)</f>
        <v>&gt;37</v>
      </c>
      <c r="J10516" s="38" t="str">
        <f>VLOOKUP(A10516,'Data. User Inf'!$A$2:$E$13428,5,)</f>
        <v>FEMALE</v>
      </c>
      <c r="K10516" s="38" t="str">
        <f>VLOOKUP(A10516,'Data. User Inf'!$A$2:$E$13428,3,)</f>
        <v>Other Cities</v>
      </c>
      <c r="L10516" s="38" t="str">
        <f>IF('Data. User Inf'!B10516&lt;'Data. Transactions'!C10516,"Current","New")</f>
        <v>Current</v>
      </c>
    </row>
    <row r="10517" spans="1:12" ht="15.75" customHeight="1" x14ac:dyDescent="0.25">
      <c r="A10517" s="24">
        <v>50050732</v>
      </c>
      <c r="B10517" s="24">
        <v>7693647254</v>
      </c>
      <c r="C10517" s="26">
        <v>44124</v>
      </c>
      <c r="D10517" s="27">
        <v>50000</v>
      </c>
      <c r="E10517" s="28" t="s">
        <v>86</v>
      </c>
      <c r="F10517" s="24">
        <v>14</v>
      </c>
      <c r="G10517" s="36" t="s">
        <v>99</v>
      </c>
      <c r="H10517" s="38">
        <f>((VLOOKUP(F10517,'Data. Commission'!$B$2:$C$6,2,))/100)*D10517</f>
        <v>2000</v>
      </c>
      <c r="I10517" s="38" t="str">
        <f>VLOOKUP(A10517,'Data. User Inf'!$A$2:$D$13428,4,)</f>
        <v>&gt;37</v>
      </c>
      <c r="J10517" s="38" t="str">
        <f>VLOOKUP(A10517,'Data. User Inf'!$A$2:$E$13428,5,)</f>
        <v>FEMALE</v>
      </c>
      <c r="K10517" s="38" t="str">
        <f>VLOOKUP(A10517,'Data. User Inf'!$A$2:$E$13428,3,)</f>
        <v>Other Cities</v>
      </c>
      <c r="L10517" s="38" t="str">
        <f>IF('Data. User Inf'!B10517&lt;'Data. Transactions'!C10517,"Current","New")</f>
        <v>Current</v>
      </c>
    </row>
    <row r="10518" spans="1:12" ht="15.75" customHeight="1" x14ac:dyDescent="0.25">
      <c r="A10518" s="24">
        <v>40591220</v>
      </c>
      <c r="B10518" s="24">
        <v>7689556367</v>
      </c>
      <c r="C10518" s="26">
        <v>44124</v>
      </c>
      <c r="D10518" s="27">
        <v>50000</v>
      </c>
      <c r="E10518" s="28" t="s">
        <v>9</v>
      </c>
      <c r="F10518" s="24">
        <v>12</v>
      </c>
      <c r="G10518" s="36" t="s">
        <v>99</v>
      </c>
      <c r="H10518" s="38">
        <f>((VLOOKUP(F10518,'Data. Commission'!$B$2:$C$6,2,))/100)*D10518</f>
        <v>1000</v>
      </c>
      <c r="I10518" s="38" t="str">
        <f>VLOOKUP(A10518,'Data. User Inf'!$A$2:$D$13428,4,)</f>
        <v>&gt;37</v>
      </c>
      <c r="J10518" s="38" t="str">
        <f>VLOOKUP(A10518,'Data. User Inf'!$A$2:$E$13428,5,)</f>
        <v>FEMALE</v>
      </c>
      <c r="K10518" s="38" t="str">
        <f>VLOOKUP(A10518,'Data. User Inf'!$A$2:$E$13428,3,)</f>
        <v>Other Cities</v>
      </c>
      <c r="L10518" s="38" t="str">
        <f>IF('Data. User Inf'!B10518&lt;'Data. Transactions'!C10518,"Current","New")</f>
        <v>Current</v>
      </c>
    </row>
    <row r="10519" spans="1:12" ht="15.75" customHeight="1" x14ac:dyDescent="0.25">
      <c r="A10519" s="24">
        <v>43231096</v>
      </c>
      <c r="B10519" s="24">
        <v>7681686997</v>
      </c>
      <c r="C10519" s="26">
        <v>44124</v>
      </c>
      <c r="D10519" s="27">
        <v>100000</v>
      </c>
      <c r="E10519" s="28" t="s">
        <v>9</v>
      </c>
      <c r="F10519" s="24">
        <v>12</v>
      </c>
      <c r="G10519" s="36" t="s">
        <v>99</v>
      </c>
      <c r="H10519" s="38">
        <f>((VLOOKUP(F10519,'Data. Commission'!$B$2:$C$6,2,))/100)*D10519</f>
        <v>2000</v>
      </c>
      <c r="I10519" s="38" t="str">
        <f>VLOOKUP(A10519,'Data. User Inf'!$A$2:$D$13428,4,)</f>
        <v>18_to_22</v>
      </c>
      <c r="J10519" s="38" t="str">
        <f>VLOOKUP(A10519,'Data. User Inf'!$A$2:$E$13428,5,)</f>
        <v>MALE</v>
      </c>
      <c r="K10519" s="38" t="str">
        <f>VLOOKUP(A10519,'Data. User Inf'!$A$2:$E$13428,3,)</f>
        <v>Hồ Chí Minh</v>
      </c>
      <c r="L10519" s="38" t="str">
        <f>IF('Data. User Inf'!B10519&lt;'Data. Transactions'!C10519,"Current","New")</f>
        <v>Current</v>
      </c>
    </row>
    <row r="10520" spans="1:12" ht="15.75" customHeight="1" x14ac:dyDescent="0.25">
      <c r="A10520" s="24">
        <v>49539115</v>
      </c>
      <c r="B10520" s="24">
        <v>7691301094</v>
      </c>
      <c r="C10520" s="26">
        <v>44124</v>
      </c>
      <c r="D10520" s="27">
        <v>100000</v>
      </c>
      <c r="E10520" s="28" t="s">
        <v>60</v>
      </c>
      <c r="F10520" s="24">
        <v>13</v>
      </c>
      <c r="G10520" s="36" t="s">
        <v>99</v>
      </c>
      <c r="H10520" s="38">
        <f>((VLOOKUP(F10520,'Data. Commission'!$B$2:$C$6,2,))/100)*D10520</f>
        <v>3000</v>
      </c>
      <c r="I10520" s="38" t="str">
        <f>VLOOKUP(A10520,'Data. User Inf'!$A$2:$D$13428,4,)</f>
        <v>23_to_27</v>
      </c>
      <c r="J10520" s="38" t="str">
        <f>VLOOKUP(A10520,'Data. User Inf'!$A$2:$E$13428,5,)</f>
        <v>MALE</v>
      </c>
      <c r="K10520" s="38" t="str">
        <f>VLOOKUP(A10520,'Data. User Inf'!$A$2:$E$13428,3,)</f>
        <v>Hồ Chí Minh</v>
      </c>
      <c r="L10520" s="38" t="str">
        <f>IF('Data. User Inf'!B10520&lt;'Data. Transactions'!C10520,"Current","New")</f>
        <v>Current</v>
      </c>
    </row>
    <row r="10521" spans="1:12" ht="15.75" customHeight="1" x14ac:dyDescent="0.25">
      <c r="A10521" s="24">
        <v>55821705</v>
      </c>
      <c r="B10521" s="24">
        <v>7689275229</v>
      </c>
      <c r="C10521" s="26">
        <v>44124</v>
      </c>
      <c r="D10521" s="27">
        <v>30000</v>
      </c>
      <c r="E10521" s="28" t="s">
        <v>9</v>
      </c>
      <c r="F10521" s="24">
        <v>12</v>
      </c>
      <c r="G10521" s="36" t="s">
        <v>99</v>
      </c>
      <c r="H10521" s="38">
        <f>((VLOOKUP(F10521,'Data. Commission'!$B$2:$C$6,2,))/100)*D10521</f>
        <v>600</v>
      </c>
      <c r="I10521" s="38" t="str">
        <f>VLOOKUP(A10521,'Data. User Inf'!$A$2:$D$13428,4,)</f>
        <v>23_to_27</v>
      </c>
      <c r="J10521" s="38" t="str">
        <f>VLOOKUP(A10521,'Data. User Inf'!$A$2:$E$13428,5,)</f>
        <v>FEMALE</v>
      </c>
      <c r="K10521" s="38" t="str">
        <f>VLOOKUP(A10521,'Data. User Inf'!$A$2:$E$13428,3,)</f>
        <v>Hồ Chí Minh</v>
      </c>
      <c r="L10521" s="38" t="str">
        <f>IF('Data. User Inf'!B10521&lt;'Data. Transactions'!C10521,"Current","New")</f>
        <v>Current</v>
      </c>
    </row>
    <row r="10522" spans="1:12" ht="15.75" customHeight="1" x14ac:dyDescent="0.25">
      <c r="A10522" s="24">
        <v>32359182</v>
      </c>
      <c r="B10522" s="24">
        <v>7680477926</v>
      </c>
      <c r="C10522" s="26">
        <v>44124</v>
      </c>
      <c r="D10522" s="27">
        <v>50000</v>
      </c>
      <c r="E10522" s="28" t="s">
        <v>9</v>
      </c>
      <c r="F10522" s="24">
        <v>12</v>
      </c>
      <c r="G10522" s="36" t="s">
        <v>99</v>
      </c>
      <c r="H10522" s="38">
        <f>((VLOOKUP(F10522,'Data. Commission'!$B$2:$C$6,2,))/100)*D10522</f>
        <v>1000</v>
      </c>
      <c r="I10522" s="38" t="str">
        <f>VLOOKUP(A10522,'Data. User Inf'!$A$2:$D$13428,4,)</f>
        <v>28_to_32</v>
      </c>
      <c r="J10522" s="38" t="str">
        <f>VLOOKUP(A10522,'Data. User Inf'!$A$2:$E$13428,5,)</f>
        <v>MALE</v>
      </c>
      <c r="K10522" s="38" t="str">
        <f>VLOOKUP(A10522,'Data. User Inf'!$A$2:$E$13428,3,)</f>
        <v>Hồ Chí Minh</v>
      </c>
      <c r="L10522" s="38" t="str">
        <f>IF('Data. User Inf'!B10522&lt;'Data. Transactions'!C10522,"Current","New")</f>
        <v>Current</v>
      </c>
    </row>
    <row r="10523" spans="1:12" ht="15.75" customHeight="1" x14ac:dyDescent="0.25">
      <c r="A10523" s="24">
        <v>53595464</v>
      </c>
      <c r="B10523" s="24">
        <v>7688686857</v>
      </c>
      <c r="C10523" s="26">
        <v>44124</v>
      </c>
      <c r="D10523" s="27">
        <v>200000</v>
      </c>
      <c r="E10523" s="28" t="s">
        <v>9</v>
      </c>
      <c r="F10523" s="24">
        <v>12</v>
      </c>
      <c r="G10523" s="37" t="s">
        <v>49</v>
      </c>
      <c r="H10523" s="38">
        <f>((VLOOKUP(F10523,'Data. Commission'!$B$2:$C$6,2,))/100)*D10523</f>
        <v>4000</v>
      </c>
      <c r="I10523" s="38" t="str">
        <f>VLOOKUP(A10523,'Data. User Inf'!$A$2:$D$13428,4,)</f>
        <v>28_to_32</v>
      </c>
      <c r="J10523" s="38" t="str">
        <f>VLOOKUP(A10523,'Data. User Inf'!$A$2:$E$13428,5,)</f>
        <v>FEMALE</v>
      </c>
      <c r="K10523" s="38" t="str">
        <f>VLOOKUP(A10523,'Data. User Inf'!$A$2:$E$13428,3,)</f>
        <v>Hồ Chí Minh</v>
      </c>
      <c r="L10523" s="38" t="str">
        <f>IF('Data. User Inf'!B10523&lt;'Data. Transactions'!C10523,"Current","New")</f>
        <v>Current</v>
      </c>
    </row>
    <row r="10524" spans="1:12" ht="15.75" customHeight="1" x14ac:dyDescent="0.25">
      <c r="A10524" s="24">
        <v>51683931</v>
      </c>
      <c r="B10524" s="24">
        <v>7688218732</v>
      </c>
      <c r="C10524" s="26">
        <v>44124</v>
      </c>
      <c r="D10524" s="27">
        <v>10000</v>
      </c>
      <c r="E10524" s="28" t="s">
        <v>9</v>
      </c>
      <c r="F10524" s="24">
        <v>12</v>
      </c>
      <c r="G10524" s="36" t="s">
        <v>99</v>
      </c>
      <c r="H10524" s="38">
        <f>((VLOOKUP(F10524,'Data. Commission'!$B$2:$C$6,2,))/100)*D10524</f>
        <v>200</v>
      </c>
      <c r="I10524" s="38" t="str">
        <f>VLOOKUP(A10524,'Data. User Inf'!$A$2:$D$13428,4,)</f>
        <v>28_to_32</v>
      </c>
      <c r="J10524" s="38" t="str">
        <f>VLOOKUP(A10524,'Data. User Inf'!$A$2:$E$13428,5,)</f>
        <v>MALE</v>
      </c>
      <c r="K10524" s="38" t="str">
        <f>VLOOKUP(A10524,'Data. User Inf'!$A$2:$E$13428,3,)</f>
        <v>Hồ Chí Minh</v>
      </c>
      <c r="L10524" s="38" t="str">
        <f>IF('Data. User Inf'!B10524&lt;'Data. Transactions'!C10524,"Current","New")</f>
        <v>Current</v>
      </c>
    </row>
    <row r="10525" spans="1:12" ht="15.75" customHeight="1" x14ac:dyDescent="0.25">
      <c r="A10525" s="24">
        <v>35330150</v>
      </c>
      <c r="B10525" s="24">
        <v>7693465622</v>
      </c>
      <c r="C10525" s="26">
        <v>44124</v>
      </c>
      <c r="D10525" s="27">
        <v>10000</v>
      </c>
      <c r="E10525" s="28" t="s">
        <v>87</v>
      </c>
      <c r="F10525" s="24">
        <v>15</v>
      </c>
      <c r="G10525" s="36" t="s">
        <v>99</v>
      </c>
      <c r="H10525" s="38">
        <f>((VLOOKUP(F10525,'Data. Commission'!$B$2:$C$6,2,))/100)*D10525</f>
        <v>400</v>
      </c>
      <c r="I10525" s="38" t="str">
        <f>VLOOKUP(A10525,'Data. User Inf'!$A$2:$D$13428,4,)</f>
        <v>28_to_32</v>
      </c>
      <c r="J10525" s="38" t="str">
        <f>VLOOKUP(A10525,'Data. User Inf'!$A$2:$E$13428,5,)</f>
        <v>MALE</v>
      </c>
      <c r="K10525" s="38" t="str">
        <f>VLOOKUP(A10525,'Data. User Inf'!$A$2:$E$13428,3,)</f>
        <v>Hồ Chí Minh</v>
      </c>
      <c r="L10525" s="38" t="str">
        <f>IF('Data. User Inf'!B10525&lt;'Data. Transactions'!C10525,"Current","New")</f>
        <v>Current</v>
      </c>
    </row>
    <row r="10526" spans="1:12" ht="15.75" customHeight="1" x14ac:dyDescent="0.25">
      <c r="A10526" s="24">
        <v>41456849</v>
      </c>
      <c r="B10526" s="24">
        <v>7690096083</v>
      </c>
      <c r="C10526" s="26">
        <v>44124</v>
      </c>
      <c r="D10526" s="27">
        <v>30000</v>
      </c>
      <c r="E10526" s="28" t="s">
        <v>60</v>
      </c>
      <c r="F10526" s="24">
        <v>13</v>
      </c>
      <c r="G10526" s="37"/>
      <c r="H10526" s="38">
        <f>((VLOOKUP(F10526,'Data. Commission'!$B$2:$C$6,2,))/100)*D10526</f>
        <v>900</v>
      </c>
      <c r="I10526" s="38" t="str">
        <f>VLOOKUP(A10526,'Data. User Inf'!$A$2:$D$13428,4,)</f>
        <v>33_to_37</v>
      </c>
      <c r="J10526" s="38" t="str">
        <f>VLOOKUP(A10526,'Data. User Inf'!$A$2:$E$13428,5,)</f>
        <v>FEMALE</v>
      </c>
      <c r="K10526" s="38" t="str">
        <f>VLOOKUP(A10526,'Data. User Inf'!$A$2:$E$13428,3,)</f>
        <v>Hồ Chí Minh</v>
      </c>
      <c r="L10526" s="38" t="str">
        <f>IF('Data. User Inf'!B10526&lt;'Data. Transactions'!C10526,"Current","New")</f>
        <v>Current</v>
      </c>
    </row>
    <row r="10527" spans="1:12" ht="15.75" customHeight="1" x14ac:dyDescent="0.25">
      <c r="A10527" s="24">
        <v>13547281</v>
      </c>
      <c r="B10527" s="24">
        <v>7688530552</v>
      </c>
      <c r="C10527" s="26">
        <v>44124</v>
      </c>
      <c r="D10527" s="27">
        <v>20000</v>
      </c>
      <c r="E10527" s="28" t="s">
        <v>9</v>
      </c>
      <c r="F10527" s="24">
        <v>12</v>
      </c>
      <c r="G10527" s="36" t="s">
        <v>99</v>
      </c>
      <c r="H10527" s="38">
        <f>((VLOOKUP(F10527,'Data. Commission'!$B$2:$C$6,2,))/100)*D10527</f>
        <v>400</v>
      </c>
      <c r="I10527" s="38" t="str">
        <f>VLOOKUP(A10527,'Data. User Inf'!$A$2:$D$13428,4,)</f>
        <v>33_to_37</v>
      </c>
      <c r="J10527" s="38" t="str">
        <f>VLOOKUP(A10527,'Data. User Inf'!$A$2:$E$13428,5,)</f>
        <v>FEMALE</v>
      </c>
      <c r="K10527" s="38" t="str">
        <f>VLOOKUP(A10527,'Data. User Inf'!$A$2:$E$13428,3,)</f>
        <v>Hồ Chí Minh</v>
      </c>
      <c r="L10527" s="38" t="str">
        <f>IF('Data. User Inf'!B10527&lt;'Data. Transactions'!C10527,"Current","New")</f>
        <v>Current</v>
      </c>
    </row>
    <row r="10528" spans="1:12" ht="15.75" customHeight="1" x14ac:dyDescent="0.25">
      <c r="A10528" s="24">
        <v>9560847</v>
      </c>
      <c r="B10528" s="24">
        <v>7680682804</v>
      </c>
      <c r="C10528" s="26">
        <v>44124</v>
      </c>
      <c r="D10528" s="27">
        <v>100000</v>
      </c>
      <c r="E10528" s="28" t="s">
        <v>60</v>
      </c>
      <c r="F10528" s="24">
        <v>13</v>
      </c>
      <c r="G10528" s="36" t="s">
        <v>99</v>
      </c>
      <c r="H10528" s="38">
        <f>((VLOOKUP(F10528,'Data. Commission'!$B$2:$C$6,2,))/100)*D10528</f>
        <v>3000</v>
      </c>
      <c r="I10528" s="38" t="str">
        <f>VLOOKUP(A10528,'Data. User Inf'!$A$2:$D$13428,4,)</f>
        <v>33_to_37</v>
      </c>
      <c r="J10528" s="38" t="str">
        <f>VLOOKUP(A10528,'Data. User Inf'!$A$2:$E$13428,5,)</f>
        <v>MALE</v>
      </c>
      <c r="K10528" s="38" t="str">
        <f>VLOOKUP(A10528,'Data. User Inf'!$A$2:$E$13428,3,)</f>
        <v>Hồ Chí Minh</v>
      </c>
      <c r="L10528" s="38" t="str">
        <f>IF('Data. User Inf'!B10528&lt;'Data. Transactions'!C10528,"Current","New")</f>
        <v>Current</v>
      </c>
    </row>
    <row r="10529" spans="1:12" ht="15.75" customHeight="1" x14ac:dyDescent="0.25">
      <c r="A10529" s="24">
        <v>27576375</v>
      </c>
      <c r="B10529" s="24">
        <v>7691666244</v>
      </c>
      <c r="C10529" s="26">
        <v>44124</v>
      </c>
      <c r="D10529" s="27">
        <v>10000</v>
      </c>
      <c r="E10529" s="28" t="s">
        <v>60</v>
      </c>
      <c r="F10529" s="24">
        <v>13</v>
      </c>
      <c r="G10529" s="37"/>
      <c r="H10529" s="38">
        <f>((VLOOKUP(F10529,'Data. Commission'!$B$2:$C$6,2,))/100)*D10529</f>
        <v>300</v>
      </c>
      <c r="I10529" s="38" t="str">
        <f>VLOOKUP(A10529,'Data. User Inf'!$A$2:$D$13428,4,)</f>
        <v>33_to_37</v>
      </c>
      <c r="J10529" s="38" t="str">
        <f>VLOOKUP(A10529,'Data. User Inf'!$A$2:$E$13428,5,)</f>
        <v>FEMALE</v>
      </c>
      <c r="K10529" s="38" t="str">
        <f>VLOOKUP(A10529,'Data. User Inf'!$A$2:$E$13428,3,)</f>
        <v>Other Cities</v>
      </c>
      <c r="L10529" s="38" t="str">
        <f>IF('Data. User Inf'!B10529&lt;'Data. Transactions'!C10529,"Current","New")</f>
        <v>Current</v>
      </c>
    </row>
    <row r="10530" spans="1:12" ht="15.75" customHeight="1" x14ac:dyDescent="0.25">
      <c r="A10530" s="24">
        <v>45018394</v>
      </c>
      <c r="B10530" s="24">
        <v>7691924100</v>
      </c>
      <c r="C10530" s="26">
        <v>44124</v>
      </c>
      <c r="D10530" s="27">
        <v>100000</v>
      </c>
      <c r="E10530" s="28" t="s">
        <v>9</v>
      </c>
      <c r="F10530" s="24">
        <v>12</v>
      </c>
      <c r="G10530" s="36" t="s">
        <v>99</v>
      </c>
      <c r="H10530" s="38">
        <f>((VLOOKUP(F10530,'Data. Commission'!$B$2:$C$6,2,))/100)*D10530</f>
        <v>2000</v>
      </c>
      <c r="I10530" s="38" t="str">
        <f>VLOOKUP(A10530,'Data. User Inf'!$A$2:$D$13428,4,)</f>
        <v>33_to_37</v>
      </c>
      <c r="J10530" s="38" t="str">
        <f>VLOOKUP(A10530,'Data. User Inf'!$A$2:$E$13428,5,)</f>
        <v>FEMALE</v>
      </c>
      <c r="K10530" s="38" t="str">
        <f>VLOOKUP(A10530,'Data. User Inf'!$A$2:$E$13428,3,)</f>
        <v>Other Cities</v>
      </c>
      <c r="L10530" s="38" t="str">
        <f>IF('Data. User Inf'!B10530&lt;'Data. Transactions'!C10530,"Current","New")</f>
        <v>Current</v>
      </c>
    </row>
    <row r="10531" spans="1:12" ht="15.75" customHeight="1" x14ac:dyDescent="0.25">
      <c r="A10531" s="24">
        <v>53579634</v>
      </c>
      <c r="B10531" s="24">
        <v>7691660776</v>
      </c>
      <c r="C10531" s="26">
        <v>44124</v>
      </c>
      <c r="D10531" s="27">
        <v>100000</v>
      </c>
      <c r="E10531" s="28" t="s">
        <v>9</v>
      </c>
      <c r="F10531" s="24">
        <v>12</v>
      </c>
      <c r="G10531" s="36" t="s">
        <v>99</v>
      </c>
      <c r="H10531" s="38">
        <f>((VLOOKUP(F10531,'Data. Commission'!$B$2:$C$6,2,))/100)*D10531</f>
        <v>2000</v>
      </c>
      <c r="I10531" s="38" t="str">
        <f>VLOOKUP(A10531,'Data. User Inf'!$A$2:$D$13428,4,)</f>
        <v>33_to_37</v>
      </c>
      <c r="J10531" s="38" t="str">
        <f>VLOOKUP(A10531,'Data. User Inf'!$A$2:$E$13428,5,)</f>
        <v>MALE</v>
      </c>
      <c r="K10531" s="38" t="str">
        <f>VLOOKUP(A10531,'Data. User Inf'!$A$2:$E$13428,3,)</f>
        <v>Other Cities</v>
      </c>
      <c r="L10531" s="38" t="str">
        <f>IF('Data. User Inf'!B10531&lt;'Data. Transactions'!C10531,"Current","New")</f>
        <v>Current</v>
      </c>
    </row>
    <row r="10532" spans="1:12" ht="15.75" customHeight="1" x14ac:dyDescent="0.25">
      <c r="A10532" s="24">
        <v>56818531</v>
      </c>
      <c r="B10532" s="24">
        <v>7689723838</v>
      </c>
      <c r="C10532" s="26">
        <v>44124</v>
      </c>
      <c r="D10532" s="27">
        <v>100000</v>
      </c>
      <c r="E10532" s="28" t="s">
        <v>9</v>
      </c>
      <c r="F10532" s="24">
        <v>12</v>
      </c>
      <c r="G10532" s="36" t="s">
        <v>99</v>
      </c>
      <c r="H10532" s="38">
        <f>((VLOOKUP(F10532,'Data. Commission'!$B$2:$C$6,2,))/100)*D10532</f>
        <v>2000</v>
      </c>
      <c r="I10532" s="38" t="str">
        <f>VLOOKUP(A10532,'Data. User Inf'!$A$2:$D$13428,4,)</f>
        <v>33_to_37</v>
      </c>
      <c r="J10532" s="38" t="str">
        <f>VLOOKUP(A10532,'Data. User Inf'!$A$2:$E$13428,5,)</f>
        <v>MALE</v>
      </c>
      <c r="K10532" s="38" t="str">
        <f>VLOOKUP(A10532,'Data. User Inf'!$A$2:$E$13428,3,)</f>
        <v>Other Cities</v>
      </c>
      <c r="L10532" s="38" t="str">
        <f>IF('Data. User Inf'!B10532&lt;'Data. Transactions'!C10532,"Current","New")</f>
        <v>Current</v>
      </c>
    </row>
    <row r="10533" spans="1:12" ht="15.75" customHeight="1" x14ac:dyDescent="0.25">
      <c r="A10533" s="24">
        <v>4656075</v>
      </c>
      <c r="B10533" s="24">
        <v>7681593723</v>
      </c>
      <c r="C10533" s="26">
        <v>44124</v>
      </c>
      <c r="D10533" s="27">
        <v>100000</v>
      </c>
      <c r="E10533" s="28" t="s">
        <v>60</v>
      </c>
      <c r="F10533" s="24">
        <v>13</v>
      </c>
      <c r="G10533" s="36" t="s">
        <v>49</v>
      </c>
      <c r="H10533" s="38">
        <f>((VLOOKUP(F10533,'Data. Commission'!$B$2:$C$6,2,))/100)*D10533</f>
        <v>3000</v>
      </c>
      <c r="I10533" s="38" t="str">
        <f>VLOOKUP(A10533,'Data. User Inf'!$A$2:$D$13428,4,)</f>
        <v>28_to_32</v>
      </c>
      <c r="J10533" s="38" t="str">
        <f>VLOOKUP(A10533,'Data. User Inf'!$A$2:$E$13428,5,)</f>
        <v>FEMALE</v>
      </c>
      <c r="K10533" s="38" t="str">
        <f>VLOOKUP(A10533,'Data. User Inf'!$A$2:$E$13428,3,)</f>
        <v>Hồ Chí Minh</v>
      </c>
      <c r="L10533" s="38" t="str">
        <f>IF('Data. User Inf'!B10533&lt;'Data. Transactions'!C10533,"Current","New")</f>
        <v>Current</v>
      </c>
    </row>
    <row r="10534" spans="1:12" ht="15.75" customHeight="1" x14ac:dyDescent="0.25">
      <c r="A10534" s="24">
        <v>42090319</v>
      </c>
      <c r="B10534" s="24">
        <v>7683586577</v>
      </c>
      <c r="C10534" s="26">
        <v>44124</v>
      </c>
      <c r="D10534" s="27">
        <v>50000</v>
      </c>
      <c r="E10534" s="24" t="s">
        <v>60</v>
      </c>
      <c r="F10534" s="24">
        <v>13</v>
      </c>
      <c r="G10534" s="37"/>
      <c r="H10534" s="38">
        <f>((VLOOKUP(F10534,'Data. Commission'!$B$2:$C$6,2,))/100)*D10534</f>
        <v>1500</v>
      </c>
      <c r="I10534" s="38" t="str">
        <f>VLOOKUP(A10534,'Data. User Inf'!$A$2:$D$13428,4,)</f>
        <v>28_to_32</v>
      </c>
      <c r="J10534" s="38" t="str">
        <f>VLOOKUP(A10534,'Data. User Inf'!$A$2:$E$13428,5,)</f>
        <v>MALE</v>
      </c>
      <c r="K10534" s="38" t="str">
        <f>VLOOKUP(A10534,'Data. User Inf'!$A$2:$E$13428,3,)</f>
        <v>Hồ Chí Minh</v>
      </c>
      <c r="L10534" s="38" t="str">
        <f>IF('Data. User Inf'!B10534&lt;'Data. Transactions'!C10534,"Current","New")</f>
        <v>Current</v>
      </c>
    </row>
    <row r="10535" spans="1:12" ht="15.75" customHeight="1" x14ac:dyDescent="0.25">
      <c r="A10535" s="24">
        <v>51056102</v>
      </c>
      <c r="B10535" s="24">
        <v>7604347025</v>
      </c>
      <c r="C10535" s="26">
        <v>44124</v>
      </c>
      <c r="D10535" s="27">
        <v>20000</v>
      </c>
      <c r="E10535" s="28" t="s">
        <v>9</v>
      </c>
      <c r="F10535" s="24">
        <v>12</v>
      </c>
      <c r="G10535" s="36" t="s">
        <v>99</v>
      </c>
      <c r="H10535" s="38">
        <f>((VLOOKUP(F10535,'Data. Commission'!$B$2:$C$6,2,))/100)*D10535</f>
        <v>400</v>
      </c>
      <c r="I10535" s="38" t="str">
        <f>VLOOKUP(A10535,'Data. User Inf'!$A$2:$D$13428,4,)</f>
        <v>&gt;37</v>
      </c>
      <c r="J10535" s="38" t="str">
        <f>VLOOKUP(A10535,'Data. User Inf'!$A$2:$E$13428,5,)</f>
        <v>MALE</v>
      </c>
      <c r="K10535" s="38" t="str">
        <f>VLOOKUP(A10535,'Data. User Inf'!$A$2:$E$13428,3,)</f>
        <v>Hồ Chí Minh</v>
      </c>
      <c r="L10535" s="38" t="str">
        <f>IF('Data. User Inf'!B10535&lt;'Data. Transactions'!C10535,"Current","New")</f>
        <v>Current</v>
      </c>
    </row>
    <row r="10536" spans="1:12" ht="15.75" customHeight="1" x14ac:dyDescent="0.25">
      <c r="A10536" s="24">
        <v>56936175</v>
      </c>
      <c r="B10536" s="24">
        <v>7687160172</v>
      </c>
      <c r="C10536" s="26">
        <v>44124</v>
      </c>
      <c r="D10536" s="27">
        <v>200000</v>
      </c>
      <c r="E10536" s="28" t="s">
        <v>60</v>
      </c>
      <c r="F10536" s="24">
        <v>13</v>
      </c>
      <c r="G10536" s="37" t="s">
        <v>49</v>
      </c>
      <c r="H10536" s="38">
        <f>((VLOOKUP(F10536,'Data. Commission'!$B$2:$C$6,2,))/100)*D10536</f>
        <v>6000</v>
      </c>
      <c r="I10536" s="38" t="str">
        <f>VLOOKUP(A10536,'Data. User Inf'!$A$2:$D$13428,4,)</f>
        <v>&gt;37</v>
      </c>
      <c r="J10536" s="38" t="str">
        <f>VLOOKUP(A10536,'Data. User Inf'!$A$2:$E$13428,5,)</f>
        <v>MALE</v>
      </c>
      <c r="K10536" s="38" t="str">
        <f>VLOOKUP(A10536,'Data. User Inf'!$A$2:$E$13428,3,)</f>
        <v>Hồ Chí Minh</v>
      </c>
      <c r="L10536" s="38" t="str">
        <f>IF('Data. User Inf'!B10536&lt;'Data. Transactions'!C10536,"Current","New")</f>
        <v>Current</v>
      </c>
    </row>
    <row r="10537" spans="1:12" ht="15.75" customHeight="1" x14ac:dyDescent="0.25">
      <c r="A10537" s="24">
        <v>55494508</v>
      </c>
      <c r="B10537" s="24">
        <v>7688978543</v>
      </c>
      <c r="C10537" s="26">
        <v>44124</v>
      </c>
      <c r="D10537" s="27">
        <v>50000</v>
      </c>
      <c r="E10537" s="28" t="s">
        <v>87</v>
      </c>
      <c r="F10537" s="24">
        <v>15</v>
      </c>
      <c r="G10537" s="36" t="s">
        <v>49</v>
      </c>
      <c r="H10537" s="38">
        <f>((VLOOKUP(F10537,'Data. Commission'!$B$2:$C$6,2,))/100)*D10537</f>
        <v>2000</v>
      </c>
      <c r="I10537" s="38" t="str">
        <f>VLOOKUP(A10537,'Data. User Inf'!$A$2:$D$13428,4,)</f>
        <v>&gt;37</v>
      </c>
      <c r="J10537" s="38" t="str">
        <f>VLOOKUP(A10537,'Data. User Inf'!$A$2:$E$13428,5,)</f>
        <v>MALE</v>
      </c>
      <c r="K10537" s="38" t="str">
        <f>VLOOKUP(A10537,'Data. User Inf'!$A$2:$E$13428,3,)</f>
        <v>Hồ Chí Minh</v>
      </c>
      <c r="L10537" s="38" t="str">
        <f>IF('Data. User Inf'!B10537&lt;'Data. Transactions'!C10537,"Current","New")</f>
        <v>Current</v>
      </c>
    </row>
    <row r="10538" spans="1:12" ht="15.75" customHeight="1" x14ac:dyDescent="0.25">
      <c r="A10538" s="24">
        <v>32905103</v>
      </c>
      <c r="B10538" s="24">
        <v>7685889693</v>
      </c>
      <c r="C10538" s="26">
        <v>44124</v>
      </c>
      <c r="D10538" s="27">
        <v>10000</v>
      </c>
      <c r="E10538" s="28" t="s">
        <v>86</v>
      </c>
      <c r="F10538" s="24">
        <v>14</v>
      </c>
      <c r="G10538" s="36" t="s">
        <v>99</v>
      </c>
      <c r="H10538" s="38">
        <f>((VLOOKUP(F10538,'Data. Commission'!$B$2:$C$6,2,))/100)*D10538</f>
        <v>400</v>
      </c>
      <c r="I10538" s="38" t="str">
        <f>VLOOKUP(A10538,'Data. User Inf'!$A$2:$D$13428,4,)</f>
        <v>18_to_22</v>
      </c>
      <c r="J10538" s="38" t="str">
        <f>VLOOKUP(A10538,'Data. User Inf'!$A$2:$E$13428,5,)</f>
        <v>MALE</v>
      </c>
      <c r="K10538" s="38" t="str">
        <f>VLOOKUP(A10538,'Data. User Inf'!$A$2:$E$13428,3,)</f>
        <v>Hà Nội</v>
      </c>
      <c r="L10538" s="38" t="str">
        <f>IF('Data. User Inf'!B10538&lt;'Data. Transactions'!C10538,"Current","New")</f>
        <v>Current</v>
      </c>
    </row>
    <row r="10539" spans="1:12" ht="15.75" customHeight="1" x14ac:dyDescent="0.25">
      <c r="A10539" s="24">
        <v>45248581</v>
      </c>
      <c r="B10539" s="24">
        <v>7680392062</v>
      </c>
      <c r="C10539" s="26">
        <v>44124</v>
      </c>
      <c r="D10539" s="27">
        <v>20000</v>
      </c>
      <c r="E10539" s="28" t="s">
        <v>9</v>
      </c>
      <c r="F10539" s="24">
        <v>12</v>
      </c>
      <c r="G10539" s="36" t="s">
        <v>49</v>
      </c>
      <c r="H10539" s="38">
        <f>((VLOOKUP(F10539,'Data. Commission'!$B$2:$C$6,2,))/100)*D10539</f>
        <v>400</v>
      </c>
      <c r="I10539" s="38" t="str">
        <f>VLOOKUP(A10539,'Data. User Inf'!$A$2:$D$13428,4,)</f>
        <v>23_to_27</v>
      </c>
      <c r="J10539" s="38" t="str">
        <f>VLOOKUP(A10539,'Data. User Inf'!$A$2:$E$13428,5,)</f>
        <v>FEMALE</v>
      </c>
      <c r="K10539" s="38" t="str">
        <f>VLOOKUP(A10539,'Data. User Inf'!$A$2:$E$13428,3,)</f>
        <v>Other Cities</v>
      </c>
      <c r="L10539" s="38" t="str">
        <f>IF('Data. User Inf'!B10539&lt;'Data. Transactions'!C10539,"Current","New")</f>
        <v>Current</v>
      </c>
    </row>
    <row r="10540" spans="1:12" ht="15.75" customHeight="1" x14ac:dyDescent="0.25">
      <c r="A10540" s="24">
        <v>49929585</v>
      </c>
      <c r="B10540" s="24">
        <v>7684177431</v>
      </c>
      <c r="C10540" s="26">
        <v>44124</v>
      </c>
      <c r="D10540" s="27">
        <v>50000</v>
      </c>
      <c r="E10540" s="28" t="s">
        <v>9</v>
      </c>
      <c r="F10540" s="24">
        <v>12</v>
      </c>
      <c r="G10540" s="36" t="s">
        <v>99</v>
      </c>
      <c r="H10540" s="38">
        <f>((VLOOKUP(F10540,'Data. Commission'!$B$2:$C$6,2,))/100)*D10540</f>
        <v>1000</v>
      </c>
      <c r="I10540" s="38" t="str">
        <f>VLOOKUP(A10540,'Data. User Inf'!$A$2:$D$13428,4,)</f>
        <v>33_to_37</v>
      </c>
      <c r="J10540" s="38" t="str">
        <f>VLOOKUP(A10540,'Data. User Inf'!$A$2:$E$13428,5,)</f>
        <v>FEMALE</v>
      </c>
      <c r="K10540" s="38" t="str">
        <f>VLOOKUP(A10540,'Data. User Inf'!$A$2:$E$13428,3,)</f>
        <v>Hà Nội</v>
      </c>
      <c r="L10540" s="38" t="str">
        <f>IF('Data. User Inf'!B10540&lt;'Data. Transactions'!C10540,"Current","New")</f>
        <v>Current</v>
      </c>
    </row>
    <row r="10541" spans="1:12" ht="15.75" customHeight="1" x14ac:dyDescent="0.25">
      <c r="A10541" s="24">
        <v>48855660</v>
      </c>
      <c r="B10541" s="24">
        <v>7693182968</v>
      </c>
      <c r="C10541" s="26">
        <v>44124</v>
      </c>
      <c r="D10541" s="27">
        <v>100000</v>
      </c>
      <c r="E10541" s="28" t="s">
        <v>9</v>
      </c>
      <c r="F10541" s="24">
        <v>12</v>
      </c>
      <c r="G10541" s="36" t="s">
        <v>99</v>
      </c>
      <c r="H10541" s="38">
        <f>((VLOOKUP(F10541,'Data. Commission'!$B$2:$C$6,2,))/100)*D10541</f>
        <v>2000</v>
      </c>
      <c r="I10541" s="38" t="str">
        <f>VLOOKUP(A10541,'Data. User Inf'!$A$2:$D$13428,4,)</f>
        <v>18_to_22</v>
      </c>
      <c r="J10541" s="38" t="str">
        <f>VLOOKUP(A10541,'Data. User Inf'!$A$2:$E$13428,5,)</f>
        <v>MALE</v>
      </c>
      <c r="K10541" s="38" t="str">
        <f>VLOOKUP(A10541,'Data. User Inf'!$A$2:$E$13428,3,)</f>
        <v>Other Cities</v>
      </c>
      <c r="L10541" s="38" t="str">
        <f>IF('Data. User Inf'!B10541&lt;'Data. Transactions'!C10541,"Current","New")</f>
        <v>Current</v>
      </c>
    </row>
    <row r="10542" spans="1:12" ht="15.75" customHeight="1" x14ac:dyDescent="0.25">
      <c r="A10542" s="24">
        <v>52527027</v>
      </c>
      <c r="B10542" s="24">
        <v>7690926537</v>
      </c>
      <c r="C10542" s="26">
        <v>44124</v>
      </c>
      <c r="D10542" s="27">
        <v>10000</v>
      </c>
      <c r="E10542" s="28" t="s">
        <v>86</v>
      </c>
      <c r="F10542" s="24">
        <v>14</v>
      </c>
      <c r="G10542" s="36" t="s">
        <v>99</v>
      </c>
      <c r="H10542" s="38">
        <f>((VLOOKUP(F10542,'Data. Commission'!$B$2:$C$6,2,))/100)*D10542</f>
        <v>400</v>
      </c>
      <c r="I10542" s="38" t="str">
        <f>VLOOKUP(A10542,'Data. User Inf'!$A$2:$D$13428,4,)</f>
        <v>18_to_22</v>
      </c>
      <c r="J10542" s="38" t="str">
        <f>VLOOKUP(A10542,'Data. User Inf'!$A$2:$E$13428,5,)</f>
        <v>FEMALE</v>
      </c>
      <c r="K10542" s="38" t="str">
        <f>VLOOKUP(A10542,'Data. User Inf'!$A$2:$E$13428,3,)</f>
        <v>Other Cities</v>
      </c>
      <c r="L10542" s="38" t="str">
        <f>IF('Data. User Inf'!B10542&lt;'Data. Transactions'!C10542,"Current","New")</f>
        <v>Current</v>
      </c>
    </row>
    <row r="10543" spans="1:12" ht="15.75" customHeight="1" x14ac:dyDescent="0.25">
      <c r="A10543" s="24">
        <v>40230282</v>
      </c>
      <c r="B10543" s="24">
        <v>7682357371</v>
      </c>
      <c r="C10543" s="26">
        <v>44124</v>
      </c>
      <c r="D10543" s="27">
        <v>20000</v>
      </c>
      <c r="E10543" s="28" t="s">
        <v>9</v>
      </c>
      <c r="F10543" s="24">
        <v>12</v>
      </c>
      <c r="G10543" s="36" t="s">
        <v>99</v>
      </c>
      <c r="H10543" s="38">
        <f>((VLOOKUP(F10543,'Data. Commission'!$B$2:$C$6,2,))/100)*D10543</f>
        <v>400</v>
      </c>
      <c r="I10543" s="38" t="str">
        <f>VLOOKUP(A10543,'Data. User Inf'!$A$2:$D$13428,4,)</f>
        <v>18_to_22</v>
      </c>
      <c r="J10543" s="38" t="str">
        <f>VLOOKUP(A10543,'Data. User Inf'!$A$2:$E$13428,5,)</f>
        <v>FEMALE</v>
      </c>
      <c r="K10543" s="38" t="str">
        <f>VLOOKUP(A10543,'Data. User Inf'!$A$2:$E$13428,3,)</f>
        <v>Other Cities</v>
      </c>
      <c r="L10543" s="38" t="str">
        <f>IF('Data. User Inf'!B10543&lt;'Data. Transactions'!C10543,"Current","New")</f>
        <v>Current</v>
      </c>
    </row>
    <row r="10544" spans="1:12" ht="15.75" customHeight="1" x14ac:dyDescent="0.25">
      <c r="A10544" s="24">
        <v>44736185</v>
      </c>
      <c r="B10544" s="24">
        <v>7678294693</v>
      </c>
      <c r="C10544" s="26">
        <v>44124</v>
      </c>
      <c r="D10544" s="27">
        <v>50000</v>
      </c>
      <c r="E10544" s="28" t="s">
        <v>9</v>
      </c>
      <c r="F10544" s="24">
        <v>12</v>
      </c>
      <c r="G10544" s="36" t="s">
        <v>99</v>
      </c>
      <c r="H10544" s="38">
        <f>((VLOOKUP(F10544,'Data. Commission'!$B$2:$C$6,2,))/100)*D10544</f>
        <v>1000</v>
      </c>
      <c r="I10544" s="38" t="str">
        <f>VLOOKUP(A10544,'Data. User Inf'!$A$2:$D$13428,4,)</f>
        <v>23_to_27</v>
      </c>
      <c r="J10544" s="38" t="str">
        <f>VLOOKUP(A10544,'Data. User Inf'!$A$2:$E$13428,5,)</f>
        <v>FEMALE</v>
      </c>
      <c r="K10544" s="38" t="str">
        <f>VLOOKUP(A10544,'Data. User Inf'!$A$2:$E$13428,3,)</f>
        <v>Other Cities</v>
      </c>
      <c r="L10544" s="38" t="str">
        <f>IF('Data. User Inf'!B10544&lt;'Data. Transactions'!C10544,"Current","New")</f>
        <v>Current</v>
      </c>
    </row>
    <row r="10545" spans="1:12" ht="15.75" customHeight="1" x14ac:dyDescent="0.25">
      <c r="A10545" s="24">
        <v>41155350</v>
      </c>
      <c r="B10545" s="24">
        <v>7685687099</v>
      </c>
      <c r="C10545" s="26">
        <v>44124</v>
      </c>
      <c r="D10545" s="27">
        <v>200000</v>
      </c>
      <c r="E10545" s="28" t="s">
        <v>86</v>
      </c>
      <c r="F10545" s="24">
        <v>14</v>
      </c>
      <c r="G10545" s="37" t="s">
        <v>49</v>
      </c>
      <c r="H10545" s="38">
        <f>((VLOOKUP(F10545,'Data. Commission'!$B$2:$C$6,2,))/100)*D10545</f>
        <v>8000</v>
      </c>
      <c r="I10545" s="38" t="str">
        <f>VLOOKUP(A10545,'Data. User Inf'!$A$2:$D$13428,4,)</f>
        <v>23_to_27</v>
      </c>
      <c r="J10545" s="38" t="str">
        <f>VLOOKUP(A10545,'Data. User Inf'!$A$2:$E$13428,5,)</f>
        <v>FEMALE</v>
      </c>
      <c r="K10545" s="38" t="str">
        <f>VLOOKUP(A10545,'Data. User Inf'!$A$2:$E$13428,3,)</f>
        <v>Other Cities</v>
      </c>
      <c r="L10545" s="38" t="str">
        <f>IF('Data. User Inf'!B10545&lt;'Data. Transactions'!C10545,"Current","New")</f>
        <v>Current</v>
      </c>
    </row>
    <row r="10546" spans="1:12" ht="15.75" customHeight="1" x14ac:dyDescent="0.25">
      <c r="A10546" s="24">
        <v>51704014</v>
      </c>
      <c r="B10546" s="24">
        <v>7679158437</v>
      </c>
      <c r="C10546" s="26">
        <v>44124</v>
      </c>
      <c r="D10546" s="27">
        <v>50000</v>
      </c>
      <c r="E10546" s="28" t="s">
        <v>86</v>
      </c>
      <c r="F10546" s="24">
        <v>14</v>
      </c>
      <c r="G10546" s="36" t="s">
        <v>99</v>
      </c>
      <c r="H10546" s="38">
        <f>((VLOOKUP(F10546,'Data. Commission'!$B$2:$C$6,2,))/100)*D10546</f>
        <v>2000</v>
      </c>
      <c r="I10546" s="38" t="str">
        <f>VLOOKUP(A10546,'Data. User Inf'!$A$2:$D$13428,4,)</f>
        <v>28_to_32</v>
      </c>
      <c r="J10546" s="38" t="str">
        <f>VLOOKUP(A10546,'Data. User Inf'!$A$2:$E$13428,5,)</f>
        <v>MALE</v>
      </c>
      <c r="K10546" s="38" t="str">
        <f>VLOOKUP(A10546,'Data. User Inf'!$A$2:$E$13428,3,)</f>
        <v>Other Cities</v>
      </c>
      <c r="L10546" s="38" t="str">
        <f>IF('Data. User Inf'!B10546&lt;'Data. Transactions'!C10546,"Current","New")</f>
        <v>Current</v>
      </c>
    </row>
    <row r="10547" spans="1:12" ht="15.75" customHeight="1" x14ac:dyDescent="0.25">
      <c r="A10547" s="24">
        <v>49823042</v>
      </c>
      <c r="B10547" s="24">
        <v>7678811291</v>
      </c>
      <c r="C10547" s="26">
        <v>44124</v>
      </c>
      <c r="D10547" s="27">
        <v>50000</v>
      </c>
      <c r="E10547" s="28" t="s">
        <v>9</v>
      </c>
      <c r="F10547" s="24">
        <v>12</v>
      </c>
      <c r="G10547" s="36" t="s">
        <v>99</v>
      </c>
      <c r="H10547" s="38">
        <f>((VLOOKUP(F10547,'Data. Commission'!$B$2:$C$6,2,))/100)*D10547</f>
        <v>1000</v>
      </c>
      <c r="I10547" s="38" t="str">
        <f>VLOOKUP(A10547,'Data. User Inf'!$A$2:$D$13428,4,)</f>
        <v>28_to_32</v>
      </c>
      <c r="J10547" s="38" t="str">
        <f>VLOOKUP(A10547,'Data. User Inf'!$A$2:$E$13428,5,)</f>
        <v>FEMALE</v>
      </c>
      <c r="K10547" s="38" t="str">
        <f>VLOOKUP(A10547,'Data. User Inf'!$A$2:$E$13428,3,)</f>
        <v>Other Cities</v>
      </c>
      <c r="L10547" s="38" t="str">
        <f>IF('Data. User Inf'!B10547&lt;'Data. Transactions'!C10547,"Current","New")</f>
        <v>Current</v>
      </c>
    </row>
    <row r="10548" spans="1:12" ht="15.75" customHeight="1" x14ac:dyDescent="0.25">
      <c r="A10548" s="24">
        <v>41897027</v>
      </c>
      <c r="B10548" s="24">
        <v>7688532417</v>
      </c>
      <c r="C10548" s="26">
        <v>44124</v>
      </c>
      <c r="D10548" s="27">
        <v>10000</v>
      </c>
      <c r="E10548" s="28" t="s">
        <v>9</v>
      </c>
      <c r="F10548" s="24">
        <v>12</v>
      </c>
      <c r="G10548" s="36" t="s">
        <v>99</v>
      </c>
      <c r="H10548" s="38">
        <f>((VLOOKUP(F10548,'Data. Commission'!$B$2:$C$6,2,))/100)*D10548</f>
        <v>200</v>
      </c>
      <c r="I10548" s="38" t="str">
        <f>VLOOKUP(A10548,'Data. User Inf'!$A$2:$D$13428,4,)</f>
        <v>28_to_32</v>
      </c>
      <c r="J10548" s="38" t="str">
        <f>VLOOKUP(A10548,'Data. User Inf'!$A$2:$E$13428,5,)</f>
        <v>FEMALE</v>
      </c>
      <c r="K10548" s="38" t="str">
        <f>VLOOKUP(A10548,'Data. User Inf'!$A$2:$E$13428,3,)</f>
        <v>Other Cities</v>
      </c>
      <c r="L10548" s="38" t="str">
        <f>IF('Data. User Inf'!B10548&lt;'Data. Transactions'!C10548,"Current","New")</f>
        <v>Current</v>
      </c>
    </row>
    <row r="10549" spans="1:12" ht="15.75" customHeight="1" x14ac:dyDescent="0.25">
      <c r="A10549" s="24">
        <v>26378467</v>
      </c>
      <c r="B10549" s="24">
        <v>7598968126</v>
      </c>
      <c r="C10549" s="26">
        <v>44124</v>
      </c>
      <c r="D10549" s="27">
        <v>50000</v>
      </c>
      <c r="E10549" s="28" t="s">
        <v>60</v>
      </c>
      <c r="F10549" s="24">
        <v>13</v>
      </c>
      <c r="G10549" s="36" t="s">
        <v>99</v>
      </c>
      <c r="H10549" s="38">
        <f>((VLOOKUP(F10549,'Data. Commission'!$B$2:$C$6,2,))/100)*D10549</f>
        <v>1500</v>
      </c>
      <c r="I10549" s="38" t="str">
        <f>VLOOKUP(A10549,'Data. User Inf'!$A$2:$D$13428,4,)</f>
        <v>unknown</v>
      </c>
      <c r="J10549" s="38" t="str">
        <f>VLOOKUP(A10549,'Data. User Inf'!$A$2:$E$13428,5,)</f>
        <v>FEMALE</v>
      </c>
      <c r="K10549" s="38" t="str">
        <f>VLOOKUP(A10549,'Data. User Inf'!$A$2:$E$13428,3,)</f>
        <v>Other Cities</v>
      </c>
      <c r="L10549" s="38" t="str">
        <f>IF('Data. User Inf'!B10549&lt;'Data. Transactions'!C10549,"Current","New")</f>
        <v>Current</v>
      </c>
    </row>
    <row r="10550" spans="1:12" ht="15.75" customHeight="1" x14ac:dyDescent="0.25">
      <c r="A10550" s="24">
        <v>46705817</v>
      </c>
      <c r="B10550" s="24">
        <v>7585550920</v>
      </c>
      <c r="C10550" s="26">
        <v>44124</v>
      </c>
      <c r="D10550" s="27">
        <v>50000</v>
      </c>
      <c r="E10550" s="28" t="s">
        <v>86</v>
      </c>
      <c r="F10550" s="24">
        <v>14</v>
      </c>
      <c r="G10550" s="36" t="s">
        <v>99</v>
      </c>
      <c r="H10550" s="38">
        <f>((VLOOKUP(F10550,'Data. Commission'!$B$2:$C$6,2,))/100)*D10550</f>
        <v>2000</v>
      </c>
      <c r="I10550" s="38" t="str">
        <f>VLOOKUP(A10550,'Data. User Inf'!$A$2:$D$13428,4,)</f>
        <v>unknown</v>
      </c>
      <c r="J10550" s="38" t="str">
        <f>VLOOKUP(A10550,'Data. User Inf'!$A$2:$E$13428,5,)</f>
        <v>MALE</v>
      </c>
      <c r="K10550" s="38" t="str">
        <f>VLOOKUP(A10550,'Data. User Inf'!$A$2:$E$13428,3,)</f>
        <v>Other Cities</v>
      </c>
      <c r="L10550" s="38" t="str">
        <f>IF('Data. User Inf'!B10550&lt;'Data. Transactions'!C10550,"Current","New")</f>
        <v>Current</v>
      </c>
    </row>
    <row r="10551" spans="1:12" ht="15.75" customHeight="1" x14ac:dyDescent="0.25">
      <c r="A10551" s="24">
        <v>57424063</v>
      </c>
      <c r="B10551" s="24">
        <v>7715168977</v>
      </c>
      <c r="C10551" s="26">
        <v>44124</v>
      </c>
      <c r="D10551" s="27">
        <v>20000</v>
      </c>
      <c r="E10551" s="24" t="s">
        <v>9</v>
      </c>
      <c r="F10551" s="24">
        <v>12</v>
      </c>
      <c r="G10551" s="37" t="s">
        <v>49</v>
      </c>
      <c r="H10551" s="38">
        <f>((VLOOKUP(F10551,'Data. Commission'!$B$2:$C$6,2,))/100)*D10551</f>
        <v>400</v>
      </c>
      <c r="I10551" s="38" t="str">
        <f>VLOOKUP(A10551,'Data. User Inf'!$A$2:$D$13428,4,)</f>
        <v>unknown</v>
      </c>
      <c r="J10551" s="38" t="str">
        <f>VLOOKUP(A10551,'Data. User Inf'!$A$2:$E$13428,5,)</f>
        <v>MALE</v>
      </c>
      <c r="K10551" s="38" t="str">
        <f>VLOOKUP(A10551,'Data. User Inf'!$A$2:$E$13428,3,)</f>
        <v>Other Cities</v>
      </c>
      <c r="L10551" s="38" t="str">
        <f>IF('Data. User Inf'!B10551&lt;'Data. Transactions'!C10551,"Current","New")</f>
        <v>Current</v>
      </c>
    </row>
    <row r="10552" spans="1:12" ht="15.75" customHeight="1" x14ac:dyDescent="0.25">
      <c r="A10552" s="24">
        <v>37326672</v>
      </c>
      <c r="B10552" s="24">
        <v>7685329838</v>
      </c>
      <c r="C10552" s="26">
        <v>44124</v>
      </c>
      <c r="D10552" s="27">
        <v>50000</v>
      </c>
      <c r="E10552" s="28" t="s">
        <v>60</v>
      </c>
      <c r="F10552" s="24">
        <v>13</v>
      </c>
      <c r="G10552" s="36" t="s">
        <v>49</v>
      </c>
      <c r="H10552" s="38">
        <f>((VLOOKUP(F10552,'Data. Commission'!$B$2:$C$6,2,))/100)*D10552</f>
        <v>1500</v>
      </c>
      <c r="I10552" s="38" t="str">
        <f>VLOOKUP(A10552,'Data. User Inf'!$A$2:$D$13428,4,)</f>
        <v>28_to_32</v>
      </c>
      <c r="J10552" s="38" t="str">
        <f>VLOOKUP(A10552,'Data. User Inf'!$A$2:$E$13428,5,)</f>
        <v>MALE</v>
      </c>
      <c r="K10552" s="38" t="str">
        <f>VLOOKUP(A10552,'Data. User Inf'!$A$2:$E$13428,3,)</f>
        <v>Other Cities</v>
      </c>
      <c r="L10552" s="38" t="str">
        <f>IF('Data. User Inf'!B10552&lt;'Data. Transactions'!C10552,"Current","New")</f>
        <v>Current</v>
      </c>
    </row>
    <row r="10553" spans="1:12" ht="15.75" customHeight="1" x14ac:dyDescent="0.25">
      <c r="A10553" s="24">
        <v>41459816</v>
      </c>
      <c r="B10553" s="24">
        <v>7690444448</v>
      </c>
      <c r="C10553" s="26">
        <v>44124</v>
      </c>
      <c r="D10553" s="27">
        <v>50000</v>
      </c>
      <c r="E10553" s="28" t="s">
        <v>60</v>
      </c>
      <c r="F10553" s="24">
        <v>13</v>
      </c>
      <c r="G10553" s="36" t="s">
        <v>49</v>
      </c>
      <c r="H10553" s="38">
        <f>((VLOOKUP(F10553,'Data. Commission'!$B$2:$C$6,2,))/100)*D10553</f>
        <v>1500</v>
      </c>
      <c r="I10553" s="38" t="str">
        <f>VLOOKUP(A10553,'Data. User Inf'!$A$2:$D$13428,4,)</f>
        <v>28_to_32</v>
      </c>
      <c r="J10553" s="38" t="str">
        <f>VLOOKUP(A10553,'Data. User Inf'!$A$2:$E$13428,5,)</f>
        <v>FEMALE</v>
      </c>
      <c r="K10553" s="38" t="str">
        <f>VLOOKUP(A10553,'Data. User Inf'!$A$2:$E$13428,3,)</f>
        <v>Other Cities</v>
      </c>
      <c r="L10553" s="38" t="str">
        <f>IF('Data. User Inf'!B10553&lt;'Data. Transactions'!C10553,"Current","New")</f>
        <v>Current</v>
      </c>
    </row>
    <row r="10554" spans="1:12" ht="15.75" customHeight="1" x14ac:dyDescent="0.25">
      <c r="A10554" s="24">
        <v>42198291</v>
      </c>
      <c r="B10554" s="24">
        <v>7681743638</v>
      </c>
      <c r="C10554" s="26">
        <v>44124</v>
      </c>
      <c r="D10554" s="27">
        <v>30000</v>
      </c>
      <c r="E10554" s="28" t="s">
        <v>86</v>
      </c>
      <c r="F10554" s="24">
        <v>14</v>
      </c>
      <c r="G10554" s="36" t="s">
        <v>99</v>
      </c>
      <c r="H10554" s="38">
        <f>((VLOOKUP(F10554,'Data. Commission'!$B$2:$C$6,2,))/100)*D10554</f>
        <v>1200</v>
      </c>
      <c r="I10554" s="38" t="str">
        <f>VLOOKUP(A10554,'Data. User Inf'!$A$2:$D$13428,4,)</f>
        <v>unknown</v>
      </c>
      <c r="J10554" s="38" t="str">
        <f>VLOOKUP(A10554,'Data. User Inf'!$A$2:$E$13428,5,)</f>
        <v>FEMALE</v>
      </c>
      <c r="K10554" s="38" t="str">
        <f>VLOOKUP(A10554,'Data. User Inf'!$A$2:$E$13428,3,)</f>
        <v>Other Cities</v>
      </c>
      <c r="L10554" s="38" t="str">
        <f>IF('Data. User Inf'!B10554&lt;'Data. Transactions'!C10554,"Current","New")</f>
        <v>Current</v>
      </c>
    </row>
    <row r="10555" spans="1:12" ht="15.75" customHeight="1" x14ac:dyDescent="0.25">
      <c r="A10555" s="24">
        <v>44433056</v>
      </c>
      <c r="B10555" s="24">
        <v>7685163718</v>
      </c>
      <c r="C10555" s="26">
        <v>44124</v>
      </c>
      <c r="D10555" s="27">
        <v>50000</v>
      </c>
      <c r="E10555" s="28" t="s">
        <v>9</v>
      </c>
      <c r="F10555" s="24">
        <v>12</v>
      </c>
      <c r="G10555" s="36" t="s">
        <v>99</v>
      </c>
      <c r="H10555" s="38">
        <f>((VLOOKUP(F10555,'Data. Commission'!$B$2:$C$6,2,))/100)*D10555</f>
        <v>1000</v>
      </c>
      <c r="I10555" s="38" t="str">
        <f>VLOOKUP(A10555,'Data. User Inf'!$A$2:$D$13428,4,)</f>
        <v>unknown</v>
      </c>
      <c r="J10555" s="38" t="str">
        <f>VLOOKUP(A10555,'Data. User Inf'!$A$2:$E$13428,5,)</f>
        <v>MALE</v>
      </c>
      <c r="K10555" s="38" t="str">
        <f>VLOOKUP(A10555,'Data. User Inf'!$A$2:$E$13428,3,)</f>
        <v>Other Cities</v>
      </c>
      <c r="L10555" s="38" t="str">
        <f>IF('Data. User Inf'!B10555&lt;'Data. Transactions'!C10555,"Current","New")</f>
        <v>Current</v>
      </c>
    </row>
    <row r="10556" spans="1:12" ht="15.75" customHeight="1" x14ac:dyDescent="0.25">
      <c r="A10556" s="24">
        <v>46131983</v>
      </c>
      <c r="B10556" s="24">
        <v>7691452311</v>
      </c>
      <c r="C10556" s="26">
        <v>44124</v>
      </c>
      <c r="D10556" s="27">
        <v>20000</v>
      </c>
      <c r="E10556" s="28" t="s">
        <v>9</v>
      </c>
      <c r="F10556" s="24">
        <v>12</v>
      </c>
      <c r="G10556" s="36" t="s">
        <v>99</v>
      </c>
      <c r="H10556" s="38">
        <f>((VLOOKUP(F10556,'Data. Commission'!$B$2:$C$6,2,))/100)*D10556</f>
        <v>400</v>
      </c>
      <c r="I10556" s="38" t="str">
        <f>VLOOKUP(A10556,'Data. User Inf'!$A$2:$D$13428,4,)</f>
        <v>unknown</v>
      </c>
      <c r="J10556" s="38" t="str">
        <f>VLOOKUP(A10556,'Data. User Inf'!$A$2:$E$13428,5,)</f>
        <v>FEMALE</v>
      </c>
      <c r="K10556" s="38" t="str">
        <f>VLOOKUP(A10556,'Data. User Inf'!$A$2:$E$13428,3,)</f>
        <v>Other Cities</v>
      </c>
      <c r="L10556" s="38" t="str">
        <f>IF('Data. User Inf'!B10556&lt;'Data. Transactions'!C10556,"Current","New")</f>
        <v>Current</v>
      </c>
    </row>
    <row r="10557" spans="1:12" ht="15.75" customHeight="1" x14ac:dyDescent="0.25">
      <c r="A10557" s="24">
        <v>6068751</v>
      </c>
      <c r="B10557" s="24">
        <v>7687157370</v>
      </c>
      <c r="C10557" s="26">
        <v>44124</v>
      </c>
      <c r="D10557" s="27">
        <v>50000</v>
      </c>
      <c r="E10557" s="28" t="s">
        <v>86</v>
      </c>
      <c r="F10557" s="24">
        <v>14</v>
      </c>
      <c r="G10557" s="36" t="s">
        <v>99</v>
      </c>
      <c r="H10557" s="38">
        <f>((VLOOKUP(F10557,'Data. Commission'!$B$2:$C$6,2,))/100)*D10557</f>
        <v>2000</v>
      </c>
      <c r="I10557" s="38" t="str">
        <f>VLOOKUP(A10557,'Data. User Inf'!$A$2:$D$13428,4,)</f>
        <v>unknown</v>
      </c>
      <c r="J10557" s="38" t="str">
        <f>VLOOKUP(A10557,'Data. User Inf'!$A$2:$E$13428,5,)</f>
        <v>MALE</v>
      </c>
      <c r="K10557" s="38" t="str">
        <f>VLOOKUP(A10557,'Data. User Inf'!$A$2:$E$13428,3,)</f>
        <v>Other Cities</v>
      </c>
      <c r="L10557" s="38" t="str">
        <f>IF('Data. User Inf'!B10557&lt;'Data. Transactions'!C10557,"Current","New")</f>
        <v>Current</v>
      </c>
    </row>
    <row r="10558" spans="1:12" ht="15.75" customHeight="1" x14ac:dyDescent="0.25">
      <c r="A10558" s="24">
        <v>53327767</v>
      </c>
      <c r="B10558" s="24">
        <v>7683858351</v>
      </c>
      <c r="C10558" s="26">
        <v>44124</v>
      </c>
      <c r="D10558" s="27">
        <v>10000</v>
      </c>
      <c r="E10558" s="28" t="s">
        <v>86</v>
      </c>
      <c r="F10558" s="24">
        <v>14</v>
      </c>
      <c r="G10558" s="36" t="s">
        <v>99</v>
      </c>
      <c r="H10558" s="38">
        <f>((VLOOKUP(F10558,'Data. Commission'!$B$2:$C$6,2,))/100)*D10558</f>
        <v>400</v>
      </c>
      <c r="I10558" s="38" t="str">
        <f>VLOOKUP(A10558,'Data. User Inf'!$A$2:$D$13428,4,)</f>
        <v>unknown</v>
      </c>
      <c r="J10558" s="38" t="str">
        <f>VLOOKUP(A10558,'Data. User Inf'!$A$2:$E$13428,5,)</f>
        <v>FEMALE</v>
      </c>
      <c r="K10558" s="38" t="str">
        <f>VLOOKUP(A10558,'Data. User Inf'!$A$2:$E$13428,3,)</f>
        <v>Other Cities</v>
      </c>
      <c r="L10558" s="38" t="str">
        <f>IF('Data. User Inf'!B10558&lt;'Data. Transactions'!C10558,"Current","New")</f>
        <v>Current</v>
      </c>
    </row>
    <row r="10559" spans="1:12" ht="15.75" customHeight="1" x14ac:dyDescent="0.25">
      <c r="A10559" s="24">
        <v>57630764</v>
      </c>
      <c r="B10559" s="24">
        <v>7685051359</v>
      </c>
      <c r="C10559" s="26">
        <v>44124</v>
      </c>
      <c r="D10559" s="27">
        <v>100000</v>
      </c>
      <c r="E10559" s="28" t="s">
        <v>60</v>
      </c>
      <c r="F10559" s="24">
        <v>13</v>
      </c>
      <c r="G10559" s="36" t="s">
        <v>99</v>
      </c>
      <c r="H10559" s="38">
        <f>((VLOOKUP(F10559,'Data. Commission'!$B$2:$C$6,2,))/100)*D10559</f>
        <v>3000</v>
      </c>
      <c r="I10559" s="38" t="str">
        <f>VLOOKUP(A10559,'Data. User Inf'!$A$2:$D$13428,4,)</f>
        <v>unknown</v>
      </c>
      <c r="J10559" s="38" t="str">
        <f>VLOOKUP(A10559,'Data. User Inf'!$A$2:$E$13428,5,)</f>
        <v>MALE</v>
      </c>
      <c r="K10559" s="38" t="str">
        <f>VLOOKUP(A10559,'Data. User Inf'!$A$2:$E$13428,3,)</f>
        <v>Other Cities</v>
      </c>
      <c r="L10559" s="38" t="str">
        <f>IF('Data. User Inf'!B10559&lt;'Data. Transactions'!C10559,"Current","New")</f>
        <v>Current</v>
      </c>
    </row>
    <row r="10560" spans="1:12" ht="15.75" customHeight="1" x14ac:dyDescent="0.25">
      <c r="A10560" s="24">
        <v>45238811</v>
      </c>
      <c r="B10560" s="24">
        <v>7684818951</v>
      </c>
      <c r="C10560" s="26">
        <v>44124</v>
      </c>
      <c r="D10560" s="27">
        <v>20000</v>
      </c>
      <c r="E10560" s="28" t="s">
        <v>60</v>
      </c>
      <c r="F10560" s="24">
        <v>13</v>
      </c>
      <c r="G10560" s="36" t="s">
        <v>99</v>
      </c>
      <c r="H10560" s="38">
        <f>((VLOOKUP(F10560,'Data. Commission'!$B$2:$C$6,2,))/100)*D10560</f>
        <v>600</v>
      </c>
      <c r="I10560" s="38" t="str">
        <f>VLOOKUP(A10560,'Data. User Inf'!$A$2:$D$13428,4,)</f>
        <v>unknown</v>
      </c>
      <c r="J10560" s="38" t="str">
        <f>VLOOKUP(A10560,'Data. User Inf'!$A$2:$E$13428,5,)</f>
        <v>FEMALE</v>
      </c>
      <c r="K10560" s="38" t="str">
        <f>VLOOKUP(A10560,'Data. User Inf'!$A$2:$E$13428,3,)</f>
        <v>Other Cities</v>
      </c>
      <c r="L10560" s="38" t="str">
        <f>IF('Data. User Inf'!B10560&lt;'Data. Transactions'!C10560,"Current","New")</f>
        <v>Current</v>
      </c>
    </row>
    <row r="10561" spans="1:12" ht="15.75" customHeight="1" x14ac:dyDescent="0.25">
      <c r="A10561" s="24">
        <v>54964901</v>
      </c>
      <c r="B10561" s="24">
        <v>7690813634</v>
      </c>
      <c r="C10561" s="26">
        <v>44124</v>
      </c>
      <c r="D10561" s="27">
        <v>50000</v>
      </c>
      <c r="E10561" s="28" t="s">
        <v>9</v>
      </c>
      <c r="F10561" s="24">
        <v>12</v>
      </c>
      <c r="G10561" s="36" t="s">
        <v>99</v>
      </c>
      <c r="H10561" s="38">
        <f>((VLOOKUP(F10561,'Data. Commission'!$B$2:$C$6,2,))/100)*D10561</f>
        <v>1000</v>
      </c>
      <c r="I10561" s="38" t="str">
        <f>VLOOKUP(A10561,'Data. User Inf'!$A$2:$D$13428,4,)</f>
        <v>unknown</v>
      </c>
      <c r="J10561" s="38" t="str">
        <f>VLOOKUP(A10561,'Data. User Inf'!$A$2:$E$13428,5,)</f>
        <v>MALE</v>
      </c>
      <c r="K10561" s="38" t="str">
        <f>VLOOKUP(A10561,'Data. User Inf'!$A$2:$E$13428,3,)</f>
        <v>Other Cities</v>
      </c>
      <c r="L10561" s="38" t="str">
        <f>IF('Data. User Inf'!B10561&lt;'Data. Transactions'!C10561,"Current","New")</f>
        <v>Current</v>
      </c>
    </row>
    <row r="10562" spans="1:12" ht="15.75" customHeight="1" x14ac:dyDescent="0.25">
      <c r="A10562" s="24">
        <v>41927631</v>
      </c>
      <c r="B10562" s="24">
        <v>7687788371</v>
      </c>
      <c r="C10562" s="26">
        <v>44124</v>
      </c>
      <c r="D10562" s="27">
        <v>50000</v>
      </c>
      <c r="E10562" s="28" t="s">
        <v>86</v>
      </c>
      <c r="F10562" s="24">
        <v>14</v>
      </c>
      <c r="G10562" s="36" t="s">
        <v>99</v>
      </c>
      <c r="H10562" s="38">
        <f>((VLOOKUP(F10562,'Data. Commission'!$B$2:$C$6,2,))/100)*D10562</f>
        <v>2000</v>
      </c>
      <c r="I10562" s="38" t="str">
        <f>VLOOKUP(A10562,'Data. User Inf'!$A$2:$D$13428,4,)</f>
        <v>unknown</v>
      </c>
      <c r="J10562" s="38" t="str">
        <f>VLOOKUP(A10562,'Data. User Inf'!$A$2:$E$13428,5,)</f>
        <v>MALE</v>
      </c>
      <c r="K10562" s="38" t="str">
        <f>VLOOKUP(A10562,'Data. User Inf'!$A$2:$E$13428,3,)</f>
        <v>Other Cities</v>
      </c>
      <c r="L10562" s="38" t="str">
        <f>IF('Data. User Inf'!B10562&lt;'Data. Transactions'!C10562,"Current","New")</f>
        <v>Current</v>
      </c>
    </row>
    <row r="10563" spans="1:12" ht="15.75" customHeight="1" x14ac:dyDescent="0.25">
      <c r="A10563" s="24">
        <v>49077258</v>
      </c>
      <c r="B10563" s="24">
        <v>7710205803</v>
      </c>
      <c r="C10563" s="26">
        <v>44124</v>
      </c>
      <c r="D10563" s="27">
        <v>10000</v>
      </c>
      <c r="E10563" s="24" t="s">
        <v>86</v>
      </c>
      <c r="F10563" s="24">
        <v>14</v>
      </c>
      <c r="G10563" s="37"/>
      <c r="H10563" s="38">
        <f>((VLOOKUP(F10563,'Data. Commission'!$B$2:$C$6,2,))/100)*D10563</f>
        <v>400</v>
      </c>
      <c r="I10563" s="38" t="str">
        <f>VLOOKUP(A10563,'Data. User Inf'!$A$2:$D$13428,4,)</f>
        <v>23_to_27</v>
      </c>
      <c r="J10563" s="38" t="str">
        <f>VLOOKUP(A10563,'Data. User Inf'!$A$2:$E$13428,5,)</f>
        <v>MALE</v>
      </c>
      <c r="K10563" s="38" t="str">
        <f>VLOOKUP(A10563,'Data. User Inf'!$A$2:$E$13428,3,)</f>
        <v>Other Cities</v>
      </c>
      <c r="L10563" s="38" t="str">
        <f>IF('Data. User Inf'!B10563&lt;'Data. Transactions'!C10563,"Current","New")</f>
        <v>Current</v>
      </c>
    </row>
    <row r="10564" spans="1:12" ht="15.75" customHeight="1" x14ac:dyDescent="0.25">
      <c r="A10564" s="24">
        <v>30551773</v>
      </c>
      <c r="B10564" s="24">
        <v>7717998542</v>
      </c>
      <c r="C10564" s="26">
        <v>44124</v>
      </c>
      <c r="D10564" s="27">
        <v>10000</v>
      </c>
      <c r="E10564" s="24" t="s">
        <v>9</v>
      </c>
      <c r="F10564" s="24">
        <v>12</v>
      </c>
      <c r="G10564" s="37"/>
      <c r="H10564" s="38">
        <f>((VLOOKUP(F10564,'Data. Commission'!$B$2:$C$6,2,))/100)*D10564</f>
        <v>200</v>
      </c>
      <c r="I10564" s="38" t="str">
        <f>VLOOKUP(A10564,'Data. User Inf'!$A$2:$D$13428,4,)</f>
        <v>23_to_27</v>
      </c>
      <c r="J10564" s="38" t="str">
        <f>VLOOKUP(A10564,'Data. User Inf'!$A$2:$E$13428,5,)</f>
        <v>MALE</v>
      </c>
      <c r="K10564" s="38" t="str">
        <f>VLOOKUP(A10564,'Data. User Inf'!$A$2:$E$13428,3,)</f>
        <v>Other Cities</v>
      </c>
      <c r="L10564" s="38" t="str">
        <f>IF('Data. User Inf'!B10564&lt;'Data. Transactions'!C10564,"Current","New")</f>
        <v>Current</v>
      </c>
    </row>
    <row r="10565" spans="1:12" ht="15.75" customHeight="1" x14ac:dyDescent="0.25">
      <c r="A10565" s="24">
        <v>10655742</v>
      </c>
      <c r="B10565" s="24">
        <v>7716356103</v>
      </c>
      <c r="C10565" s="26">
        <v>44124</v>
      </c>
      <c r="D10565" s="27">
        <v>50000</v>
      </c>
      <c r="E10565" s="24" t="s">
        <v>60</v>
      </c>
      <c r="F10565" s="24">
        <v>13</v>
      </c>
      <c r="G10565" s="37"/>
      <c r="H10565" s="38">
        <f>((VLOOKUP(F10565,'Data. Commission'!$B$2:$C$6,2,))/100)*D10565</f>
        <v>1500</v>
      </c>
      <c r="I10565" s="38" t="str">
        <f>VLOOKUP(A10565,'Data. User Inf'!$A$2:$D$13428,4,)</f>
        <v>23_to_27</v>
      </c>
      <c r="J10565" s="38" t="str">
        <f>VLOOKUP(A10565,'Data. User Inf'!$A$2:$E$13428,5,)</f>
        <v>MALE</v>
      </c>
      <c r="K10565" s="38" t="str">
        <f>VLOOKUP(A10565,'Data. User Inf'!$A$2:$E$13428,3,)</f>
        <v>Other Cities</v>
      </c>
      <c r="L10565" s="38" t="str">
        <f>IF('Data. User Inf'!B10565&lt;'Data. Transactions'!C10565,"Current","New")</f>
        <v>Current</v>
      </c>
    </row>
    <row r="10566" spans="1:12" ht="15.75" customHeight="1" x14ac:dyDescent="0.25">
      <c r="A10566" s="24">
        <v>58543426</v>
      </c>
      <c r="B10566" s="24">
        <v>7693093260</v>
      </c>
      <c r="C10566" s="26">
        <v>44124</v>
      </c>
      <c r="D10566" s="27">
        <v>100000</v>
      </c>
      <c r="E10566" s="28" t="s">
        <v>9</v>
      </c>
      <c r="F10566" s="24">
        <v>12</v>
      </c>
      <c r="G10566" s="36" t="s">
        <v>49</v>
      </c>
      <c r="H10566" s="38">
        <f>((VLOOKUP(F10566,'Data. Commission'!$B$2:$C$6,2,))/100)*D10566</f>
        <v>2000</v>
      </c>
      <c r="I10566" s="38" t="str">
        <f>VLOOKUP(A10566,'Data. User Inf'!$A$2:$D$13428,4,)</f>
        <v>unknown</v>
      </c>
      <c r="J10566" s="38" t="str">
        <f>VLOOKUP(A10566,'Data. User Inf'!$A$2:$E$13428,5,)</f>
        <v>UNKNOWN</v>
      </c>
      <c r="K10566" s="38" t="str">
        <f>VLOOKUP(A10566,'Data. User Inf'!$A$2:$E$13428,3,)</f>
        <v>Other Cities</v>
      </c>
      <c r="L10566" s="38" t="str">
        <f>IF('Data. User Inf'!B10566&lt;'Data. Transactions'!C10566,"Current","New")</f>
        <v>Current</v>
      </c>
    </row>
    <row r="10567" spans="1:12" ht="15.75" customHeight="1" x14ac:dyDescent="0.25">
      <c r="A10567" s="24">
        <v>51175309</v>
      </c>
      <c r="B10567" s="24">
        <v>7680116713</v>
      </c>
      <c r="C10567" s="26">
        <v>44124</v>
      </c>
      <c r="D10567" s="27">
        <v>20000</v>
      </c>
      <c r="E10567" s="28" t="s">
        <v>9</v>
      </c>
      <c r="F10567" s="24">
        <v>12</v>
      </c>
      <c r="G10567" s="36" t="s">
        <v>99</v>
      </c>
      <c r="H10567" s="38">
        <f>((VLOOKUP(F10567,'Data. Commission'!$B$2:$C$6,2,))/100)*D10567</f>
        <v>400</v>
      </c>
      <c r="I10567" s="38" t="str">
        <f>VLOOKUP(A10567,'Data. User Inf'!$A$2:$D$13428,4,)</f>
        <v>23_to_27</v>
      </c>
      <c r="J10567" s="38" t="str">
        <f>VLOOKUP(A10567,'Data. User Inf'!$A$2:$E$13428,5,)</f>
        <v>MALE</v>
      </c>
      <c r="K10567" s="38" t="str">
        <f>VLOOKUP(A10567,'Data. User Inf'!$A$2:$E$13428,3,)</f>
        <v>Other Cities</v>
      </c>
      <c r="L10567" s="38" t="str">
        <f>IF('Data. User Inf'!B10567&lt;'Data. Transactions'!C10567,"Current","New")</f>
        <v>Current</v>
      </c>
    </row>
    <row r="10568" spans="1:12" ht="15.75" customHeight="1" x14ac:dyDescent="0.25">
      <c r="A10568" s="24">
        <v>49154307</v>
      </c>
      <c r="B10568" s="24">
        <v>7686639247</v>
      </c>
      <c r="C10568" s="26">
        <v>44124</v>
      </c>
      <c r="D10568" s="27">
        <v>200000</v>
      </c>
      <c r="E10568" s="28" t="s">
        <v>9</v>
      </c>
      <c r="F10568" s="24">
        <v>12</v>
      </c>
      <c r="G10568" s="37" t="s">
        <v>49</v>
      </c>
      <c r="H10568" s="38">
        <f>((VLOOKUP(F10568,'Data. Commission'!$B$2:$C$6,2,))/100)*D10568</f>
        <v>4000</v>
      </c>
      <c r="I10568" s="38" t="str">
        <f>VLOOKUP(A10568,'Data. User Inf'!$A$2:$D$13428,4,)</f>
        <v>unknown</v>
      </c>
      <c r="J10568" s="38" t="str">
        <f>VLOOKUP(A10568,'Data. User Inf'!$A$2:$E$13428,5,)</f>
        <v>FEMALE</v>
      </c>
      <c r="K10568" s="38" t="str">
        <f>VLOOKUP(A10568,'Data. User Inf'!$A$2:$E$13428,3,)</f>
        <v>Unknown</v>
      </c>
      <c r="L10568" s="38" t="str">
        <f>IF('Data. User Inf'!B10568&lt;'Data. Transactions'!C10568,"Current","New")</f>
        <v>Current</v>
      </c>
    </row>
    <row r="10569" spans="1:12" ht="15.75" customHeight="1" x14ac:dyDescent="0.25">
      <c r="A10569" s="24">
        <v>13094844</v>
      </c>
      <c r="B10569" s="24">
        <v>7701459879</v>
      </c>
      <c r="C10569" s="26">
        <v>44125</v>
      </c>
      <c r="D10569" s="27">
        <v>50000</v>
      </c>
      <c r="E10569" s="28" t="s">
        <v>60</v>
      </c>
      <c r="F10569" s="24">
        <v>13</v>
      </c>
      <c r="G10569" s="36" t="s">
        <v>99</v>
      </c>
      <c r="H10569" s="38">
        <f>((VLOOKUP(F10569,'Data. Commission'!$B$2:$C$6,2,))/100)*D10569</f>
        <v>1500</v>
      </c>
      <c r="I10569" s="38" t="str">
        <f>VLOOKUP(A10569,'Data. User Inf'!$A$2:$D$13428,4,)</f>
        <v>&gt;37</v>
      </c>
      <c r="J10569" s="38" t="str">
        <f>VLOOKUP(A10569,'Data. User Inf'!$A$2:$E$13428,5,)</f>
        <v>FEMALE</v>
      </c>
      <c r="K10569" s="38" t="str">
        <f>VLOOKUP(A10569,'Data. User Inf'!$A$2:$E$13428,3,)</f>
        <v>Hồ Chí Minh</v>
      </c>
      <c r="L10569" s="38" t="str">
        <f>IF('Data. User Inf'!B10569&lt;'Data. Transactions'!C10569,"Current","New")</f>
        <v>Current</v>
      </c>
    </row>
    <row r="10570" spans="1:12" ht="15.75" customHeight="1" x14ac:dyDescent="0.25">
      <c r="A10570" s="24">
        <v>3189527</v>
      </c>
      <c r="B10570" s="24">
        <v>7704156463</v>
      </c>
      <c r="C10570" s="26">
        <v>44125</v>
      </c>
      <c r="D10570" s="27">
        <v>200000</v>
      </c>
      <c r="E10570" s="28" t="s">
        <v>60</v>
      </c>
      <c r="F10570" s="24">
        <v>13</v>
      </c>
      <c r="G10570" s="37" t="s">
        <v>49</v>
      </c>
      <c r="H10570" s="38">
        <f>((VLOOKUP(F10570,'Data. Commission'!$B$2:$C$6,2,))/100)*D10570</f>
        <v>6000</v>
      </c>
      <c r="I10570" s="38" t="str">
        <f>VLOOKUP(A10570,'Data. User Inf'!$A$2:$D$13428,4,)</f>
        <v>&gt;37</v>
      </c>
      <c r="J10570" s="38" t="str">
        <f>VLOOKUP(A10570,'Data. User Inf'!$A$2:$E$13428,5,)</f>
        <v>MALE</v>
      </c>
      <c r="K10570" s="38" t="str">
        <f>VLOOKUP(A10570,'Data. User Inf'!$A$2:$E$13428,3,)</f>
        <v>Hồ Chí Minh</v>
      </c>
      <c r="L10570" s="38" t="str">
        <f>IF('Data. User Inf'!B10570&lt;'Data. Transactions'!C10570,"Current","New")</f>
        <v>Current</v>
      </c>
    </row>
    <row r="10571" spans="1:12" ht="15.75" customHeight="1" x14ac:dyDescent="0.25">
      <c r="A10571" s="24">
        <v>54380046</v>
      </c>
      <c r="B10571" s="24">
        <v>7703732735</v>
      </c>
      <c r="C10571" s="26">
        <v>44125</v>
      </c>
      <c r="D10571" s="27">
        <v>10000</v>
      </c>
      <c r="E10571" s="28" t="s">
        <v>60</v>
      </c>
      <c r="F10571" s="24">
        <v>13</v>
      </c>
      <c r="G10571" s="37"/>
      <c r="H10571" s="38">
        <f>((VLOOKUP(F10571,'Data. Commission'!$B$2:$C$6,2,))/100)*D10571</f>
        <v>300</v>
      </c>
      <c r="I10571" s="38" t="str">
        <f>VLOOKUP(A10571,'Data. User Inf'!$A$2:$D$13428,4,)</f>
        <v>&gt;37</v>
      </c>
      <c r="J10571" s="38" t="str">
        <f>VLOOKUP(A10571,'Data. User Inf'!$A$2:$E$13428,5,)</f>
        <v>MALE</v>
      </c>
      <c r="K10571" s="38" t="str">
        <f>VLOOKUP(A10571,'Data. User Inf'!$A$2:$E$13428,3,)</f>
        <v>Other Cities</v>
      </c>
      <c r="L10571" s="38" t="str">
        <f>IF('Data. User Inf'!B10571&lt;'Data. Transactions'!C10571,"Current","New")</f>
        <v>Current</v>
      </c>
    </row>
    <row r="10572" spans="1:12" ht="15.75" customHeight="1" x14ac:dyDescent="0.25">
      <c r="A10572" s="24">
        <v>30335136</v>
      </c>
      <c r="B10572" s="24">
        <v>7704196405</v>
      </c>
      <c r="C10572" s="26">
        <v>44125</v>
      </c>
      <c r="D10572" s="27">
        <v>50000</v>
      </c>
      <c r="E10572" s="28" t="s">
        <v>60</v>
      </c>
      <c r="F10572" s="24">
        <v>13</v>
      </c>
      <c r="G10572" s="36" t="s">
        <v>99</v>
      </c>
      <c r="H10572" s="38">
        <f>((VLOOKUP(F10572,'Data. Commission'!$B$2:$C$6,2,))/100)*D10572</f>
        <v>1500</v>
      </c>
      <c r="I10572" s="38" t="str">
        <f>VLOOKUP(A10572,'Data. User Inf'!$A$2:$D$13428,4,)</f>
        <v>&gt;37</v>
      </c>
      <c r="J10572" s="38" t="str">
        <f>VLOOKUP(A10572,'Data. User Inf'!$A$2:$E$13428,5,)</f>
        <v>MALE</v>
      </c>
      <c r="K10572" s="38" t="str">
        <f>VLOOKUP(A10572,'Data. User Inf'!$A$2:$E$13428,3,)</f>
        <v>Hà Nội</v>
      </c>
      <c r="L10572" s="38" t="str">
        <f>IF('Data. User Inf'!B10572&lt;'Data. Transactions'!C10572,"Current","New")</f>
        <v>Current</v>
      </c>
    </row>
    <row r="10573" spans="1:12" ht="15.75" customHeight="1" x14ac:dyDescent="0.25">
      <c r="A10573" s="24">
        <v>45344271</v>
      </c>
      <c r="B10573" s="24">
        <v>7698305602</v>
      </c>
      <c r="C10573" s="26">
        <v>44125</v>
      </c>
      <c r="D10573" s="27">
        <v>20000</v>
      </c>
      <c r="E10573" s="28" t="s">
        <v>9</v>
      </c>
      <c r="F10573" s="24">
        <v>12</v>
      </c>
      <c r="G10573" s="36" t="s">
        <v>99</v>
      </c>
      <c r="H10573" s="38">
        <f>((VLOOKUP(F10573,'Data. Commission'!$B$2:$C$6,2,))/100)*D10573</f>
        <v>400</v>
      </c>
      <c r="I10573" s="38" t="str">
        <f>VLOOKUP(A10573,'Data. User Inf'!$A$2:$D$13428,4,)</f>
        <v>18_to_22</v>
      </c>
      <c r="J10573" s="38" t="str">
        <f>VLOOKUP(A10573,'Data. User Inf'!$A$2:$E$13428,5,)</f>
        <v>FEMALE</v>
      </c>
      <c r="K10573" s="38" t="str">
        <f>VLOOKUP(A10573,'Data. User Inf'!$A$2:$E$13428,3,)</f>
        <v>Hồ Chí Minh</v>
      </c>
      <c r="L10573" s="38" t="str">
        <f>IF('Data. User Inf'!B10573&lt;'Data. Transactions'!C10573,"Current","New")</f>
        <v>Current</v>
      </c>
    </row>
    <row r="10574" spans="1:12" ht="15.75" customHeight="1" x14ac:dyDescent="0.25">
      <c r="A10574" s="24">
        <v>41781167</v>
      </c>
      <c r="B10574" s="24">
        <v>7695424668</v>
      </c>
      <c r="C10574" s="26">
        <v>44125</v>
      </c>
      <c r="D10574" s="27">
        <v>300000</v>
      </c>
      <c r="E10574" s="28" t="s">
        <v>86</v>
      </c>
      <c r="F10574" s="24">
        <v>14</v>
      </c>
      <c r="G10574" s="37" t="s">
        <v>49</v>
      </c>
      <c r="H10574" s="38">
        <f>((VLOOKUP(F10574,'Data. Commission'!$B$2:$C$6,2,))/100)*D10574</f>
        <v>12000</v>
      </c>
      <c r="I10574" s="38" t="str">
        <f>VLOOKUP(A10574,'Data. User Inf'!$A$2:$D$13428,4,)</f>
        <v>18_to_22</v>
      </c>
      <c r="J10574" s="38" t="str">
        <f>VLOOKUP(A10574,'Data. User Inf'!$A$2:$E$13428,5,)</f>
        <v>MALE</v>
      </c>
      <c r="K10574" s="38" t="str">
        <f>VLOOKUP(A10574,'Data. User Inf'!$A$2:$E$13428,3,)</f>
        <v>Hồ Chí Minh</v>
      </c>
      <c r="L10574" s="38" t="str">
        <f>IF('Data. User Inf'!B10574&lt;'Data. Transactions'!C10574,"Current","New")</f>
        <v>Current</v>
      </c>
    </row>
    <row r="10575" spans="1:12" ht="15.75" customHeight="1" x14ac:dyDescent="0.25">
      <c r="A10575" s="24">
        <v>41247866</v>
      </c>
      <c r="B10575" s="24">
        <v>7702305642</v>
      </c>
      <c r="C10575" s="26">
        <v>44125</v>
      </c>
      <c r="D10575" s="27">
        <v>100000</v>
      </c>
      <c r="E10575" s="28" t="s">
        <v>60</v>
      </c>
      <c r="F10575" s="24">
        <v>13</v>
      </c>
      <c r="G10575" s="36" t="s">
        <v>99</v>
      </c>
      <c r="H10575" s="38">
        <f>((VLOOKUP(F10575,'Data. Commission'!$B$2:$C$6,2,))/100)*D10575</f>
        <v>3000</v>
      </c>
      <c r="I10575" s="38" t="str">
        <f>VLOOKUP(A10575,'Data. User Inf'!$A$2:$D$13428,4,)</f>
        <v>23_to_27</v>
      </c>
      <c r="J10575" s="38" t="str">
        <f>VLOOKUP(A10575,'Data. User Inf'!$A$2:$E$13428,5,)</f>
        <v>FEMALE</v>
      </c>
      <c r="K10575" s="38" t="str">
        <f>VLOOKUP(A10575,'Data. User Inf'!$A$2:$E$13428,3,)</f>
        <v>Hồ Chí Minh</v>
      </c>
      <c r="L10575" s="38" t="str">
        <f>IF('Data. User Inf'!B10575&lt;'Data. Transactions'!C10575,"Current","New")</f>
        <v>Current</v>
      </c>
    </row>
    <row r="10576" spans="1:12" ht="15.75" customHeight="1" x14ac:dyDescent="0.25">
      <c r="A10576" s="24">
        <v>35271904</v>
      </c>
      <c r="B10576" s="24">
        <v>7697046178</v>
      </c>
      <c r="C10576" s="26">
        <v>44125</v>
      </c>
      <c r="D10576" s="27">
        <v>20000</v>
      </c>
      <c r="E10576" s="28" t="s">
        <v>60</v>
      </c>
      <c r="F10576" s="24">
        <v>13</v>
      </c>
      <c r="G10576" s="36" t="s">
        <v>99</v>
      </c>
      <c r="H10576" s="38">
        <f>((VLOOKUP(F10576,'Data. Commission'!$B$2:$C$6,2,))/100)*D10576</f>
        <v>600</v>
      </c>
      <c r="I10576" s="38" t="str">
        <f>VLOOKUP(A10576,'Data. User Inf'!$A$2:$D$13428,4,)</f>
        <v>23_to_27</v>
      </c>
      <c r="J10576" s="38" t="str">
        <f>VLOOKUP(A10576,'Data. User Inf'!$A$2:$E$13428,5,)</f>
        <v>FEMALE</v>
      </c>
      <c r="K10576" s="38" t="str">
        <f>VLOOKUP(A10576,'Data. User Inf'!$A$2:$E$13428,3,)</f>
        <v>Hồ Chí Minh</v>
      </c>
      <c r="L10576" s="38" t="str">
        <f>IF('Data. User Inf'!B10576&lt;'Data. Transactions'!C10576,"Current","New")</f>
        <v>Current</v>
      </c>
    </row>
    <row r="10577" spans="1:12" ht="15.75" customHeight="1" x14ac:dyDescent="0.25">
      <c r="A10577" s="24">
        <v>53907177</v>
      </c>
      <c r="B10577" s="24">
        <v>7703461549</v>
      </c>
      <c r="C10577" s="26">
        <v>44125</v>
      </c>
      <c r="D10577" s="27">
        <v>10000</v>
      </c>
      <c r="E10577" s="28" t="s">
        <v>87</v>
      </c>
      <c r="F10577" s="24">
        <v>15</v>
      </c>
      <c r="G10577" s="36" t="s">
        <v>99</v>
      </c>
      <c r="H10577" s="38">
        <f>((VLOOKUP(F10577,'Data. Commission'!$B$2:$C$6,2,))/100)*D10577</f>
        <v>400</v>
      </c>
      <c r="I10577" s="38" t="str">
        <f>VLOOKUP(A10577,'Data. User Inf'!$A$2:$D$13428,4,)</f>
        <v>23_to_27</v>
      </c>
      <c r="J10577" s="38" t="str">
        <f>VLOOKUP(A10577,'Data. User Inf'!$A$2:$E$13428,5,)</f>
        <v>MALE</v>
      </c>
      <c r="K10577" s="38" t="str">
        <f>VLOOKUP(A10577,'Data. User Inf'!$A$2:$E$13428,3,)</f>
        <v>Hồ Chí Minh</v>
      </c>
      <c r="L10577" s="38" t="str">
        <f>IF('Data. User Inf'!B10577&lt;'Data. Transactions'!C10577,"Current","New")</f>
        <v>Current</v>
      </c>
    </row>
    <row r="10578" spans="1:12" ht="15.75" customHeight="1" x14ac:dyDescent="0.25">
      <c r="A10578" s="24">
        <v>41648018</v>
      </c>
      <c r="B10578" s="24">
        <v>7701304410</v>
      </c>
      <c r="C10578" s="26">
        <v>44125</v>
      </c>
      <c r="D10578" s="27">
        <v>50000</v>
      </c>
      <c r="E10578" s="28" t="s">
        <v>60</v>
      </c>
      <c r="F10578" s="24">
        <v>13</v>
      </c>
      <c r="G10578" s="36" t="s">
        <v>99</v>
      </c>
      <c r="H10578" s="38">
        <f>((VLOOKUP(F10578,'Data. Commission'!$B$2:$C$6,2,))/100)*D10578</f>
        <v>1500</v>
      </c>
      <c r="I10578" s="38" t="str">
        <f>VLOOKUP(A10578,'Data. User Inf'!$A$2:$D$13428,4,)</f>
        <v>23_to_27</v>
      </c>
      <c r="J10578" s="38" t="str">
        <f>VLOOKUP(A10578,'Data. User Inf'!$A$2:$E$13428,5,)</f>
        <v>FEMALE</v>
      </c>
      <c r="K10578" s="38" t="str">
        <f>VLOOKUP(A10578,'Data. User Inf'!$A$2:$E$13428,3,)</f>
        <v>Hồ Chí Minh</v>
      </c>
      <c r="L10578" s="38" t="str">
        <f>IF('Data. User Inf'!B10578&lt;'Data. Transactions'!C10578,"Current","New")</f>
        <v>Current</v>
      </c>
    </row>
    <row r="10579" spans="1:12" ht="15.75" customHeight="1" x14ac:dyDescent="0.25">
      <c r="A10579" s="24">
        <v>42406030</v>
      </c>
      <c r="B10579" s="24">
        <v>7706103131</v>
      </c>
      <c r="C10579" s="26">
        <v>44125</v>
      </c>
      <c r="D10579" s="27">
        <v>100000</v>
      </c>
      <c r="E10579" s="28" t="s">
        <v>60</v>
      </c>
      <c r="F10579" s="24">
        <v>13</v>
      </c>
      <c r="G10579" s="36" t="s">
        <v>99</v>
      </c>
      <c r="H10579" s="38">
        <f>((VLOOKUP(F10579,'Data. Commission'!$B$2:$C$6,2,))/100)*D10579</f>
        <v>3000</v>
      </c>
      <c r="I10579" s="38" t="str">
        <f>VLOOKUP(A10579,'Data. User Inf'!$A$2:$D$13428,4,)</f>
        <v>23_to_27</v>
      </c>
      <c r="J10579" s="38" t="str">
        <f>VLOOKUP(A10579,'Data. User Inf'!$A$2:$E$13428,5,)</f>
        <v>MALE</v>
      </c>
      <c r="K10579" s="38" t="str">
        <f>VLOOKUP(A10579,'Data. User Inf'!$A$2:$E$13428,3,)</f>
        <v>Hồ Chí Minh</v>
      </c>
      <c r="L10579" s="38" t="str">
        <f>IF('Data. User Inf'!B10579&lt;'Data. Transactions'!C10579,"Current","New")</f>
        <v>Current</v>
      </c>
    </row>
    <row r="10580" spans="1:12" ht="15.75" customHeight="1" x14ac:dyDescent="0.25">
      <c r="A10580" s="24">
        <v>15871961</v>
      </c>
      <c r="B10580" s="24">
        <v>7700607342</v>
      </c>
      <c r="C10580" s="26">
        <v>44125</v>
      </c>
      <c r="D10580" s="27">
        <v>50000</v>
      </c>
      <c r="E10580" s="28" t="s">
        <v>86</v>
      </c>
      <c r="F10580" s="24">
        <v>14</v>
      </c>
      <c r="G10580" s="36" t="s">
        <v>99</v>
      </c>
      <c r="H10580" s="38">
        <f>((VLOOKUP(F10580,'Data. Commission'!$B$2:$C$6,2,))/100)*D10580</f>
        <v>2000</v>
      </c>
      <c r="I10580" s="38" t="str">
        <f>VLOOKUP(A10580,'Data. User Inf'!$A$2:$D$13428,4,)</f>
        <v>28_to_32</v>
      </c>
      <c r="J10580" s="38" t="str">
        <f>VLOOKUP(A10580,'Data. User Inf'!$A$2:$E$13428,5,)</f>
        <v>FEMALE</v>
      </c>
      <c r="K10580" s="38" t="str">
        <f>VLOOKUP(A10580,'Data. User Inf'!$A$2:$E$13428,3,)</f>
        <v>Hồ Chí Minh</v>
      </c>
      <c r="L10580" s="38" t="str">
        <f>IF('Data. User Inf'!B10580&lt;'Data. Transactions'!C10580,"Current","New")</f>
        <v>Current</v>
      </c>
    </row>
    <row r="10581" spans="1:12" ht="15.75" customHeight="1" x14ac:dyDescent="0.25">
      <c r="A10581" s="24">
        <v>31763206</v>
      </c>
      <c r="B10581" s="24">
        <v>7697790051</v>
      </c>
      <c r="C10581" s="26">
        <v>44125</v>
      </c>
      <c r="D10581" s="27">
        <v>100000</v>
      </c>
      <c r="E10581" s="28" t="s">
        <v>9</v>
      </c>
      <c r="F10581" s="24">
        <v>12</v>
      </c>
      <c r="G10581" s="36" t="s">
        <v>99</v>
      </c>
      <c r="H10581" s="38">
        <f>((VLOOKUP(F10581,'Data. Commission'!$B$2:$C$6,2,))/100)*D10581</f>
        <v>2000</v>
      </c>
      <c r="I10581" s="38" t="str">
        <f>VLOOKUP(A10581,'Data. User Inf'!$A$2:$D$13428,4,)</f>
        <v>33_to_37</v>
      </c>
      <c r="J10581" s="38" t="str">
        <f>VLOOKUP(A10581,'Data. User Inf'!$A$2:$E$13428,5,)</f>
        <v>FEMALE</v>
      </c>
      <c r="K10581" s="38" t="str">
        <f>VLOOKUP(A10581,'Data. User Inf'!$A$2:$E$13428,3,)</f>
        <v>Hồ Chí Minh</v>
      </c>
      <c r="L10581" s="38" t="str">
        <f>IF('Data. User Inf'!B10581&lt;'Data. Transactions'!C10581,"Current","New")</f>
        <v>Current</v>
      </c>
    </row>
    <row r="10582" spans="1:12" ht="15.75" customHeight="1" x14ac:dyDescent="0.25">
      <c r="A10582" s="24">
        <v>40741377</v>
      </c>
      <c r="B10582" s="24">
        <v>7695565665</v>
      </c>
      <c r="C10582" s="26">
        <v>44125</v>
      </c>
      <c r="D10582" s="27">
        <v>50000</v>
      </c>
      <c r="E10582" s="28" t="s">
        <v>60</v>
      </c>
      <c r="F10582" s="24">
        <v>13</v>
      </c>
      <c r="G10582" s="36" t="s">
        <v>99</v>
      </c>
      <c r="H10582" s="38">
        <f>((VLOOKUP(F10582,'Data. Commission'!$B$2:$C$6,2,))/100)*D10582</f>
        <v>1500</v>
      </c>
      <c r="I10582" s="38" t="str">
        <f>VLOOKUP(A10582,'Data. User Inf'!$A$2:$D$13428,4,)</f>
        <v>33_to_37</v>
      </c>
      <c r="J10582" s="38" t="str">
        <f>VLOOKUP(A10582,'Data. User Inf'!$A$2:$E$13428,5,)</f>
        <v>MALE</v>
      </c>
      <c r="K10582" s="38" t="str">
        <f>VLOOKUP(A10582,'Data. User Inf'!$A$2:$E$13428,3,)</f>
        <v>Other Cities</v>
      </c>
      <c r="L10582" s="38" t="str">
        <f>IF('Data. User Inf'!B10582&lt;'Data. Transactions'!C10582,"Current","New")</f>
        <v>Current</v>
      </c>
    </row>
    <row r="10583" spans="1:12" ht="15.75" customHeight="1" x14ac:dyDescent="0.25">
      <c r="A10583" s="24">
        <v>38785276</v>
      </c>
      <c r="B10583" s="24">
        <v>7696369713</v>
      </c>
      <c r="C10583" s="26">
        <v>44125</v>
      </c>
      <c r="D10583" s="27">
        <v>200000</v>
      </c>
      <c r="E10583" s="28" t="s">
        <v>9</v>
      </c>
      <c r="F10583" s="24">
        <v>12</v>
      </c>
      <c r="G10583" s="37" t="s">
        <v>49</v>
      </c>
      <c r="H10583" s="38">
        <f>((VLOOKUP(F10583,'Data. Commission'!$B$2:$C$6,2,))/100)*D10583</f>
        <v>4000</v>
      </c>
      <c r="I10583" s="38" t="str">
        <f>VLOOKUP(A10583,'Data. User Inf'!$A$2:$D$13428,4,)</f>
        <v>33_to_37</v>
      </c>
      <c r="J10583" s="38" t="str">
        <f>VLOOKUP(A10583,'Data. User Inf'!$A$2:$E$13428,5,)</f>
        <v>MALE</v>
      </c>
      <c r="K10583" s="38" t="str">
        <f>VLOOKUP(A10583,'Data. User Inf'!$A$2:$E$13428,3,)</f>
        <v>Other Cities</v>
      </c>
      <c r="L10583" s="38" t="str">
        <f>IF('Data. User Inf'!B10583&lt;'Data. Transactions'!C10583,"Current","New")</f>
        <v>Current</v>
      </c>
    </row>
    <row r="10584" spans="1:12" ht="15.75" customHeight="1" x14ac:dyDescent="0.25">
      <c r="A10584" s="24">
        <v>49365962</v>
      </c>
      <c r="B10584" s="24">
        <v>7705416793</v>
      </c>
      <c r="C10584" s="26">
        <v>44125</v>
      </c>
      <c r="D10584" s="27">
        <v>20000</v>
      </c>
      <c r="E10584" s="24" t="s">
        <v>86</v>
      </c>
      <c r="F10584" s="24">
        <v>14</v>
      </c>
      <c r="G10584" s="37"/>
      <c r="H10584" s="38">
        <f>((VLOOKUP(F10584,'Data. Commission'!$B$2:$C$6,2,))/100)*D10584</f>
        <v>800</v>
      </c>
      <c r="I10584" s="38" t="str">
        <f>VLOOKUP(A10584,'Data. User Inf'!$A$2:$D$13428,4,)</f>
        <v>23_to_27</v>
      </c>
      <c r="J10584" s="38" t="str">
        <f>VLOOKUP(A10584,'Data. User Inf'!$A$2:$E$13428,5,)</f>
        <v>FEMALE</v>
      </c>
      <c r="K10584" s="38" t="str">
        <f>VLOOKUP(A10584,'Data. User Inf'!$A$2:$E$13428,3,)</f>
        <v>Hồ Chí Minh</v>
      </c>
      <c r="L10584" s="38" t="str">
        <f>IF('Data. User Inf'!B10584&lt;'Data. Transactions'!C10584,"Current","New")</f>
        <v>Current</v>
      </c>
    </row>
    <row r="10585" spans="1:12" ht="15.75" customHeight="1" x14ac:dyDescent="0.25">
      <c r="A10585" s="24">
        <v>48784754</v>
      </c>
      <c r="B10585" s="24">
        <v>7696017870</v>
      </c>
      <c r="C10585" s="26">
        <v>44125</v>
      </c>
      <c r="D10585" s="27">
        <v>10000</v>
      </c>
      <c r="E10585" s="24" t="s">
        <v>9</v>
      </c>
      <c r="F10585" s="24">
        <v>12</v>
      </c>
      <c r="G10585" s="37"/>
      <c r="H10585" s="38">
        <f>((VLOOKUP(F10585,'Data. Commission'!$B$2:$C$6,2,))/100)*D10585</f>
        <v>200</v>
      </c>
      <c r="I10585" s="38" t="str">
        <f>VLOOKUP(A10585,'Data. User Inf'!$A$2:$D$13428,4,)</f>
        <v>23_to_27</v>
      </c>
      <c r="J10585" s="38" t="str">
        <f>VLOOKUP(A10585,'Data. User Inf'!$A$2:$E$13428,5,)</f>
        <v>FEMALE</v>
      </c>
      <c r="K10585" s="38" t="str">
        <f>VLOOKUP(A10585,'Data. User Inf'!$A$2:$E$13428,3,)</f>
        <v>Hồ Chí Minh</v>
      </c>
      <c r="L10585" s="38" t="str">
        <f>IF('Data. User Inf'!B10585&lt;'Data. Transactions'!C10585,"Current","New")</f>
        <v>Current</v>
      </c>
    </row>
    <row r="10586" spans="1:12" ht="15.75" customHeight="1" x14ac:dyDescent="0.25">
      <c r="A10586" s="24">
        <v>51932191</v>
      </c>
      <c r="B10586" s="24">
        <v>7702980707</v>
      </c>
      <c r="C10586" s="26">
        <v>44125</v>
      </c>
      <c r="D10586" s="27">
        <v>20000</v>
      </c>
      <c r="E10586" s="24" t="s">
        <v>9</v>
      </c>
      <c r="F10586" s="24">
        <v>12</v>
      </c>
      <c r="G10586" s="37"/>
      <c r="H10586" s="38">
        <f>((VLOOKUP(F10586,'Data. Commission'!$B$2:$C$6,2,))/100)*D10586</f>
        <v>400</v>
      </c>
      <c r="I10586" s="38" t="str">
        <f>VLOOKUP(A10586,'Data. User Inf'!$A$2:$D$13428,4,)</f>
        <v>28_to_32</v>
      </c>
      <c r="J10586" s="38" t="str">
        <f>VLOOKUP(A10586,'Data. User Inf'!$A$2:$E$13428,5,)</f>
        <v>MALE</v>
      </c>
      <c r="K10586" s="38" t="str">
        <f>VLOOKUP(A10586,'Data. User Inf'!$A$2:$E$13428,3,)</f>
        <v>Hồ Chí Minh</v>
      </c>
      <c r="L10586" s="38" t="str">
        <f>IF('Data. User Inf'!B10586&lt;'Data. Transactions'!C10586,"Current","New")</f>
        <v>Current</v>
      </c>
    </row>
    <row r="10587" spans="1:12" ht="15.75" customHeight="1" x14ac:dyDescent="0.25">
      <c r="A10587" s="24">
        <v>28081072</v>
      </c>
      <c r="B10587" s="24">
        <v>7702712081</v>
      </c>
      <c r="C10587" s="26">
        <v>44125</v>
      </c>
      <c r="D10587" s="27">
        <v>20000</v>
      </c>
      <c r="E10587" s="24" t="s">
        <v>60</v>
      </c>
      <c r="F10587" s="24">
        <v>13</v>
      </c>
      <c r="G10587" s="37" t="s">
        <v>49</v>
      </c>
      <c r="H10587" s="38">
        <f>((VLOOKUP(F10587,'Data. Commission'!$B$2:$C$6,2,))/100)*D10587</f>
        <v>600</v>
      </c>
      <c r="I10587" s="38" t="str">
        <f>VLOOKUP(A10587,'Data. User Inf'!$A$2:$D$13428,4,)</f>
        <v>&gt;37</v>
      </c>
      <c r="J10587" s="38" t="str">
        <f>VLOOKUP(A10587,'Data. User Inf'!$A$2:$E$13428,5,)</f>
        <v>FEMALE</v>
      </c>
      <c r="K10587" s="38" t="str">
        <f>VLOOKUP(A10587,'Data. User Inf'!$A$2:$E$13428,3,)</f>
        <v>Hồ Chí Minh</v>
      </c>
      <c r="L10587" s="38" t="str">
        <f>IF('Data. User Inf'!B10587&lt;'Data. Transactions'!C10587,"Current","New")</f>
        <v>Current</v>
      </c>
    </row>
    <row r="10588" spans="1:12" ht="15.75" customHeight="1" x14ac:dyDescent="0.25">
      <c r="A10588" s="24">
        <v>41048329</v>
      </c>
      <c r="B10588" s="24">
        <v>7698048648</v>
      </c>
      <c r="C10588" s="26">
        <v>44125</v>
      </c>
      <c r="D10588" s="27">
        <v>20000</v>
      </c>
      <c r="E10588" s="28" t="s">
        <v>86</v>
      </c>
      <c r="F10588" s="24">
        <v>14</v>
      </c>
      <c r="G10588" s="36" t="s">
        <v>99</v>
      </c>
      <c r="H10588" s="38">
        <f>((VLOOKUP(F10588,'Data. Commission'!$B$2:$C$6,2,))/100)*D10588</f>
        <v>800</v>
      </c>
      <c r="I10588" s="38" t="str">
        <f>VLOOKUP(A10588,'Data. User Inf'!$A$2:$D$13428,4,)</f>
        <v>&gt;37</v>
      </c>
      <c r="J10588" s="38" t="str">
        <f>VLOOKUP(A10588,'Data. User Inf'!$A$2:$E$13428,5,)</f>
        <v>MALE</v>
      </c>
      <c r="K10588" s="38" t="str">
        <f>VLOOKUP(A10588,'Data. User Inf'!$A$2:$E$13428,3,)</f>
        <v>Hồ Chí Minh</v>
      </c>
      <c r="L10588" s="38" t="str">
        <f>IF('Data. User Inf'!B10588&lt;'Data. Transactions'!C10588,"Current","New")</f>
        <v>Current</v>
      </c>
    </row>
    <row r="10589" spans="1:12" ht="15.75" customHeight="1" x14ac:dyDescent="0.25">
      <c r="A10589" s="24">
        <v>46502255</v>
      </c>
      <c r="B10589" s="24">
        <v>7698061327</v>
      </c>
      <c r="C10589" s="26">
        <v>44125</v>
      </c>
      <c r="D10589" s="27">
        <v>50000</v>
      </c>
      <c r="E10589" s="28" t="s">
        <v>9</v>
      </c>
      <c r="F10589" s="24">
        <v>12</v>
      </c>
      <c r="G10589" s="36" t="s">
        <v>99</v>
      </c>
      <c r="H10589" s="38">
        <f>((VLOOKUP(F10589,'Data. Commission'!$B$2:$C$6,2,))/100)*D10589</f>
        <v>1000</v>
      </c>
      <c r="I10589" s="38" t="str">
        <f>VLOOKUP(A10589,'Data. User Inf'!$A$2:$D$13428,4,)</f>
        <v>&gt;37</v>
      </c>
      <c r="J10589" s="38" t="str">
        <f>VLOOKUP(A10589,'Data. User Inf'!$A$2:$E$13428,5,)</f>
        <v>MALE</v>
      </c>
      <c r="K10589" s="38" t="str">
        <f>VLOOKUP(A10589,'Data. User Inf'!$A$2:$E$13428,3,)</f>
        <v>Hồ Chí Minh</v>
      </c>
      <c r="L10589" s="38" t="str">
        <f>IF('Data. User Inf'!B10589&lt;'Data. Transactions'!C10589,"Current","New")</f>
        <v>Current</v>
      </c>
    </row>
    <row r="10590" spans="1:12" ht="15.75" customHeight="1" x14ac:dyDescent="0.25">
      <c r="A10590" s="24">
        <v>51233798</v>
      </c>
      <c r="B10590" s="24">
        <v>7705339265</v>
      </c>
      <c r="C10590" s="26">
        <v>44125</v>
      </c>
      <c r="D10590" s="27">
        <v>20000</v>
      </c>
      <c r="E10590" s="28" t="s">
        <v>9</v>
      </c>
      <c r="F10590" s="24">
        <v>12</v>
      </c>
      <c r="G10590" s="36" t="s">
        <v>99</v>
      </c>
      <c r="H10590" s="38">
        <f>((VLOOKUP(F10590,'Data. Commission'!$B$2:$C$6,2,))/100)*D10590</f>
        <v>400</v>
      </c>
      <c r="I10590" s="38" t="str">
        <f>VLOOKUP(A10590,'Data. User Inf'!$A$2:$D$13428,4,)</f>
        <v>&gt;37</v>
      </c>
      <c r="J10590" s="38" t="str">
        <f>VLOOKUP(A10590,'Data. User Inf'!$A$2:$E$13428,5,)</f>
        <v>MALE</v>
      </c>
      <c r="K10590" s="38" t="str">
        <f>VLOOKUP(A10590,'Data. User Inf'!$A$2:$E$13428,3,)</f>
        <v>Hồ Chí Minh</v>
      </c>
      <c r="L10590" s="38" t="str">
        <f>IF('Data. User Inf'!B10590&lt;'Data. Transactions'!C10590,"Current","New")</f>
        <v>Current</v>
      </c>
    </row>
    <row r="10591" spans="1:12" ht="15.75" customHeight="1" x14ac:dyDescent="0.25">
      <c r="A10591" s="24">
        <v>27123280</v>
      </c>
      <c r="B10591" s="24">
        <v>7702674338</v>
      </c>
      <c r="C10591" s="26">
        <v>44125</v>
      </c>
      <c r="D10591" s="27">
        <v>50000</v>
      </c>
      <c r="E10591" s="24" t="s">
        <v>60</v>
      </c>
      <c r="F10591" s="24">
        <v>13</v>
      </c>
      <c r="G10591" s="37"/>
      <c r="H10591" s="38">
        <f>((VLOOKUP(F10591,'Data. Commission'!$B$2:$C$6,2,))/100)*D10591</f>
        <v>1500</v>
      </c>
      <c r="I10591" s="38" t="str">
        <f>VLOOKUP(A10591,'Data. User Inf'!$A$2:$D$13428,4,)</f>
        <v>33_to_37</v>
      </c>
      <c r="J10591" s="38" t="str">
        <f>VLOOKUP(A10591,'Data. User Inf'!$A$2:$E$13428,5,)</f>
        <v>MALE</v>
      </c>
      <c r="K10591" s="38" t="str">
        <f>VLOOKUP(A10591,'Data. User Inf'!$A$2:$E$13428,3,)</f>
        <v>Hồ Chí Minh</v>
      </c>
      <c r="L10591" s="38" t="str">
        <f>IF('Data. User Inf'!B10591&lt;'Data. Transactions'!C10591,"Current","New")</f>
        <v>Current</v>
      </c>
    </row>
    <row r="10592" spans="1:12" ht="15.75" customHeight="1" x14ac:dyDescent="0.25">
      <c r="A10592" s="24">
        <v>44438004</v>
      </c>
      <c r="B10592" s="24">
        <v>7699080887</v>
      </c>
      <c r="C10592" s="26">
        <v>44125</v>
      </c>
      <c r="D10592" s="27">
        <v>20000</v>
      </c>
      <c r="E10592" s="28" t="s">
        <v>9</v>
      </c>
      <c r="F10592" s="24">
        <v>12</v>
      </c>
      <c r="G10592" s="36" t="s">
        <v>49</v>
      </c>
      <c r="H10592" s="38">
        <f>((VLOOKUP(F10592,'Data. Commission'!$B$2:$C$6,2,))/100)*D10592</f>
        <v>400</v>
      </c>
      <c r="I10592" s="38" t="str">
        <f>VLOOKUP(A10592,'Data. User Inf'!$A$2:$D$13428,4,)</f>
        <v>unknown</v>
      </c>
      <c r="J10592" s="38" t="str">
        <f>VLOOKUP(A10592,'Data. User Inf'!$A$2:$E$13428,5,)</f>
        <v>FEMALE</v>
      </c>
      <c r="K10592" s="38" t="str">
        <f>VLOOKUP(A10592,'Data. User Inf'!$A$2:$E$13428,3,)</f>
        <v>Other Cities</v>
      </c>
      <c r="L10592" s="38" t="str">
        <f>IF('Data. User Inf'!B10592&lt;'Data. Transactions'!C10592,"Current","New")</f>
        <v>Current</v>
      </c>
    </row>
    <row r="10593" spans="1:12" ht="15.75" customHeight="1" x14ac:dyDescent="0.25">
      <c r="A10593" s="24">
        <v>50401480</v>
      </c>
      <c r="B10593" s="24">
        <v>7698479166</v>
      </c>
      <c r="C10593" s="26">
        <v>44125</v>
      </c>
      <c r="D10593" s="27">
        <v>200000</v>
      </c>
      <c r="E10593" s="28" t="s">
        <v>9</v>
      </c>
      <c r="F10593" s="24">
        <v>12</v>
      </c>
      <c r="G10593" s="37" t="s">
        <v>49</v>
      </c>
      <c r="H10593" s="38">
        <f>((VLOOKUP(F10593,'Data. Commission'!$B$2:$C$6,2,))/100)*D10593</f>
        <v>4000</v>
      </c>
      <c r="I10593" s="38" t="str">
        <f>VLOOKUP(A10593,'Data. User Inf'!$A$2:$D$13428,4,)</f>
        <v>unknown</v>
      </c>
      <c r="J10593" s="38" t="str">
        <f>VLOOKUP(A10593,'Data. User Inf'!$A$2:$E$13428,5,)</f>
        <v>FEMALE</v>
      </c>
      <c r="K10593" s="38" t="str">
        <f>VLOOKUP(A10593,'Data. User Inf'!$A$2:$E$13428,3,)</f>
        <v>Hà Nội</v>
      </c>
      <c r="L10593" s="38" t="str">
        <f>IF('Data. User Inf'!B10593&lt;'Data. Transactions'!C10593,"Current","New")</f>
        <v>Current</v>
      </c>
    </row>
    <row r="10594" spans="1:12" ht="15.75" customHeight="1" x14ac:dyDescent="0.25">
      <c r="A10594" s="24">
        <v>52886689</v>
      </c>
      <c r="B10594" s="24">
        <v>7696159271</v>
      </c>
      <c r="C10594" s="26">
        <v>44125</v>
      </c>
      <c r="D10594" s="27">
        <v>30000</v>
      </c>
      <c r="E10594" s="28" t="s">
        <v>9</v>
      </c>
      <c r="F10594" s="24">
        <v>12</v>
      </c>
      <c r="G10594" s="36" t="s">
        <v>99</v>
      </c>
      <c r="H10594" s="38">
        <f>((VLOOKUP(F10594,'Data. Commission'!$B$2:$C$6,2,))/100)*D10594</f>
        <v>600</v>
      </c>
      <c r="I10594" s="38" t="str">
        <f>VLOOKUP(A10594,'Data. User Inf'!$A$2:$D$13428,4,)</f>
        <v>23_to_27</v>
      </c>
      <c r="J10594" s="38" t="str">
        <f>VLOOKUP(A10594,'Data. User Inf'!$A$2:$E$13428,5,)</f>
        <v>MALE</v>
      </c>
      <c r="K10594" s="38" t="str">
        <f>VLOOKUP(A10594,'Data. User Inf'!$A$2:$E$13428,3,)</f>
        <v>Other Cities</v>
      </c>
      <c r="L10594" s="38" t="str">
        <f>IF('Data. User Inf'!B10594&lt;'Data. Transactions'!C10594,"Current","New")</f>
        <v>Current</v>
      </c>
    </row>
    <row r="10595" spans="1:12" ht="15.75" customHeight="1" x14ac:dyDescent="0.25">
      <c r="A10595" s="24">
        <v>40213991</v>
      </c>
      <c r="B10595" s="24">
        <v>7696488696</v>
      </c>
      <c r="C10595" s="26">
        <v>44125</v>
      </c>
      <c r="D10595" s="27">
        <v>100000</v>
      </c>
      <c r="E10595" s="28" t="s">
        <v>9</v>
      </c>
      <c r="F10595" s="24">
        <v>12</v>
      </c>
      <c r="G10595" s="36" t="s">
        <v>99</v>
      </c>
      <c r="H10595" s="38">
        <f>((VLOOKUP(F10595,'Data. Commission'!$B$2:$C$6,2,))/100)*D10595</f>
        <v>2000</v>
      </c>
      <c r="I10595" s="38" t="str">
        <f>VLOOKUP(A10595,'Data. User Inf'!$A$2:$D$13428,4,)</f>
        <v>23_to_27</v>
      </c>
      <c r="J10595" s="38" t="str">
        <f>VLOOKUP(A10595,'Data. User Inf'!$A$2:$E$13428,5,)</f>
        <v>FEMALE</v>
      </c>
      <c r="K10595" s="38" t="str">
        <f>VLOOKUP(A10595,'Data. User Inf'!$A$2:$E$13428,3,)</f>
        <v>Other Cities</v>
      </c>
      <c r="L10595" s="38" t="str">
        <f>IF('Data. User Inf'!B10595&lt;'Data. Transactions'!C10595,"Current","New")</f>
        <v>Current</v>
      </c>
    </row>
    <row r="10596" spans="1:12" ht="15.75" customHeight="1" x14ac:dyDescent="0.25">
      <c r="A10596" s="24">
        <v>16171610</v>
      </c>
      <c r="B10596" s="24">
        <v>7707535465</v>
      </c>
      <c r="C10596" s="26">
        <v>44125</v>
      </c>
      <c r="D10596" s="27">
        <v>10000</v>
      </c>
      <c r="E10596" s="28" t="s">
        <v>60</v>
      </c>
      <c r="F10596" s="24">
        <v>13</v>
      </c>
      <c r="G10596" s="36" t="s">
        <v>99</v>
      </c>
      <c r="H10596" s="38">
        <f>((VLOOKUP(F10596,'Data. Commission'!$B$2:$C$6,2,))/100)*D10596</f>
        <v>300</v>
      </c>
      <c r="I10596" s="38" t="str">
        <f>VLOOKUP(A10596,'Data. User Inf'!$A$2:$D$13428,4,)</f>
        <v>28_to_32</v>
      </c>
      <c r="J10596" s="38" t="str">
        <f>VLOOKUP(A10596,'Data. User Inf'!$A$2:$E$13428,5,)</f>
        <v>FEMALE</v>
      </c>
      <c r="K10596" s="38" t="str">
        <f>VLOOKUP(A10596,'Data. User Inf'!$A$2:$E$13428,3,)</f>
        <v>Other Cities</v>
      </c>
      <c r="L10596" s="38" t="str">
        <f>IF('Data. User Inf'!B10596&lt;'Data. Transactions'!C10596,"Current","New")</f>
        <v>Current</v>
      </c>
    </row>
    <row r="10597" spans="1:12" ht="15.75" customHeight="1" x14ac:dyDescent="0.25">
      <c r="A10597" s="24">
        <v>40899479</v>
      </c>
      <c r="B10597" s="24">
        <v>7704318969</v>
      </c>
      <c r="C10597" s="26">
        <v>44125</v>
      </c>
      <c r="D10597" s="27">
        <v>50000</v>
      </c>
      <c r="E10597" s="28" t="s">
        <v>9</v>
      </c>
      <c r="F10597" s="24">
        <v>12</v>
      </c>
      <c r="G10597" s="36" t="s">
        <v>99</v>
      </c>
      <c r="H10597" s="38">
        <f>((VLOOKUP(F10597,'Data. Commission'!$B$2:$C$6,2,))/100)*D10597</f>
        <v>1000</v>
      </c>
      <c r="I10597" s="38" t="str">
        <f>VLOOKUP(A10597,'Data. User Inf'!$A$2:$D$13428,4,)</f>
        <v>28_to_32</v>
      </c>
      <c r="J10597" s="38" t="str">
        <f>VLOOKUP(A10597,'Data. User Inf'!$A$2:$E$13428,5,)</f>
        <v>MALE</v>
      </c>
      <c r="K10597" s="38" t="str">
        <f>VLOOKUP(A10597,'Data. User Inf'!$A$2:$E$13428,3,)</f>
        <v>Other Cities</v>
      </c>
      <c r="L10597" s="38" t="str">
        <f>IF('Data. User Inf'!B10597&lt;'Data. Transactions'!C10597,"Current","New")</f>
        <v>Current</v>
      </c>
    </row>
    <row r="10598" spans="1:12" ht="15.75" customHeight="1" x14ac:dyDescent="0.25">
      <c r="A10598" s="24">
        <v>55486759</v>
      </c>
      <c r="B10598" s="24">
        <v>7706946933</v>
      </c>
      <c r="C10598" s="26">
        <v>44125</v>
      </c>
      <c r="D10598" s="27">
        <v>30000</v>
      </c>
      <c r="E10598" s="28" t="s">
        <v>9</v>
      </c>
      <c r="F10598" s="24">
        <v>12</v>
      </c>
      <c r="G10598" s="36" t="s">
        <v>99</v>
      </c>
      <c r="H10598" s="38">
        <f>((VLOOKUP(F10598,'Data. Commission'!$B$2:$C$6,2,))/100)*D10598</f>
        <v>600</v>
      </c>
      <c r="I10598" s="38" t="str">
        <f>VLOOKUP(A10598,'Data. User Inf'!$A$2:$D$13428,4,)</f>
        <v>28_to_32</v>
      </c>
      <c r="J10598" s="38" t="str">
        <f>VLOOKUP(A10598,'Data. User Inf'!$A$2:$E$13428,5,)</f>
        <v>MALE</v>
      </c>
      <c r="K10598" s="38" t="str">
        <f>VLOOKUP(A10598,'Data. User Inf'!$A$2:$E$13428,3,)</f>
        <v>Other Cities</v>
      </c>
      <c r="L10598" s="38" t="str">
        <f>IF('Data. User Inf'!B10598&lt;'Data. Transactions'!C10598,"Current","New")</f>
        <v>Current</v>
      </c>
    </row>
    <row r="10599" spans="1:12" ht="15.75" customHeight="1" x14ac:dyDescent="0.25">
      <c r="A10599" s="24">
        <v>49539606</v>
      </c>
      <c r="B10599" s="24">
        <v>7705409422</v>
      </c>
      <c r="C10599" s="26">
        <v>44125</v>
      </c>
      <c r="D10599" s="27">
        <v>10000</v>
      </c>
      <c r="E10599" s="28" t="s">
        <v>86</v>
      </c>
      <c r="F10599" s="24">
        <v>14</v>
      </c>
      <c r="G10599" s="36" t="s">
        <v>99</v>
      </c>
      <c r="H10599" s="38">
        <f>((VLOOKUP(F10599,'Data. Commission'!$B$2:$C$6,2,))/100)*D10599</f>
        <v>400</v>
      </c>
      <c r="I10599" s="38" t="str">
        <f>VLOOKUP(A10599,'Data. User Inf'!$A$2:$D$13428,4,)</f>
        <v>unknown</v>
      </c>
      <c r="J10599" s="38" t="str">
        <f>VLOOKUP(A10599,'Data. User Inf'!$A$2:$E$13428,5,)</f>
        <v>FEMALE</v>
      </c>
      <c r="K10599" s="38" t="str">
        <f>VLOOKUP(A10599,'Data. User Inf'!$A$2:$E$13428,3,)</f>
        <v>Other Cities</v>
      </c>
      <c r="L10599" s="38" t="str">
        <f>IF('Data. User Inf'!B10599&lt;'Data. Transactions'!C10599,"Current","New")</f>
        <v>Current</v>
      </c>
    </row>
    <row r="10600" spans="1:12" ht="15.75" customHeight="1" x14ac:dyDescent="0.25">
      <c r="A10600" s="24">
        <v>44464271</v>
      </c>
      <c r="B10600" s="24">
        <v>7699996534</v>
      </c>
      <c r="C10600" s="26">
        <v>44125</v>
      </c>
      <c r="D10600" s="27">
        <v>10000</v>
      </c>
      <c r="E10600" s="28" t="s">
        <v>9</v>
      </c>
      <c r="F10600" s="24">
        <v>12</v>
      </c>
      <c r="G10600" s="36" t="s">
        <v>99</v>
      </c>
      <c r="H10600" s="38">
        <f>((VLOOKUP(F10600,'Data. Commission'!$B$2:$C$6,2,))/100)*D10600</f>
        <v>200</v>
      </c>
      <c r="I10600" s="38" t="str">
        <f>VLOOKUP(A10600,'Data. User Inf'!$A$2:$D$13428,4,)</f>
        <v>unknown</v>
      </c>
      <c r="J10600" s="38" t="str">
        <f>VLOOKUP(A10600,'Data. User Inf'!$A$2:$E$13428,5,)</f>
        <v>MALE</v>
      </c>
      <c r="K10600" s="38" t="str">
        <f>VLOOKUP(A10600,'Data. User Inf'!$A$2:$E$13428,3,)</f>
        <v>Other Cities</v>
      </c>
      <c r="L10600" s="38" t="str">
        <f>IF('Data. User Inf'!B10600&lt;'Data. Transactions'!C10600,"Current","New")</f>
        <v>Current</v>
      </c>
    </row>
    <row r="10601" spans="1:12" ht="15.75" customHeight="1" x14ac:dyDescent="0.25">
      <c r="A10601" s="24">
        <v>16046551</v>
      </c>
      <c r="B10601" s="24">
        <v>7703276413</v>
      </c>
      <c r="C10601" s="26">
        <v>44125</v>
      </c>
      <c r="D10601" s="27">
        <v>20000</v>
      </c>
      <c r="E10601" s="28" t="s">
        <v>9</v>
      </c>
      <c r="F10601" s="24">
        <v>12</v>
      </c>
      <c r="G10601" s="36" t="s">
        <v>99</v>
      </c>
      <c r="H10601" s="38">
        <f>((VLOOKUP(F10601,'Data. Commission'!$B$2:$C$6,2,))/100)*D10601</f>
        <v>400</v>
      </c>
      <c r="I10601" s="38" t="str">
        <f>VLOOKUP(A10601,'Data. User Inf'!$A$2:$D$13428,4,)</f>
        <v>unknown</v>
      </c>
      <c r="J10601" s="38" t="str">
        <f>VLOOKUP(A10601,'Data. User Inf'!$A$2:$E$13428,5,)</f>
        <v>MALE</v>
      </c>
      <c r="K10601" s="38" t="str">
        <f>VLOOKUP(A10601,'Data. User Inf'!$A$2:$E$13428,3,)</f>
        <v>Other Cities</v>
      </c>
      <c r="L10601" s="38" t="str">
        <f>IF('Data. User Inf'!B10601&lt;'Data. Transactions'!C10601,"Current","New")</f>
        <v>Current</v>
      </c>
    </row>
    <row r="10602" spans="1:12" ht="15.75" customHeight="1" x14ac:dyDescent="0.25">
      <c r="A10602" s="24">
        <v>44530109</v>
      </c>
      <c r="B10602" s="24">
        <v>7698203614</v>
      </c>
      <c r="C10602" s="26">
        <v>44125</v>
      </c>
      <c r="D10602" s="27">
        <v>100000</v>
      </c>
      <c r="E10602" s="28" t="s">
        <v>9</v>
      </c>
      <c r="F10602" s="24">
        <v>12</v>
      </c>
      <c r="G10602" s="36" t="s">
        <v>99</v>
      </c>
      <c r="H10602" s="38">
        <f>((VLOOKUP(F10602,'Data. Commission'!$B$2:$C$6,2,))/100)*D10602</f>
        <v>2000</v>
      </c>
      <c r="I10602" s="38" t="str">
        <f>VLOOKUP(A10602,'Data. User Inf'!$A$2:$D$13428,4,)</f>
        <v>unknown</v>
      </c>
      <c r="J10602" s="38" t="str">
        <f>VLOOKUP(A10602,'Data. User Inf'!$A$2:$E$13428,5,)</f>
        <v>FEMALE</v>
      </c>
      <c r="K10602" s="38" t="str">
        <f>VLOOKUP(A10602,'Data. User Inf'!$A$2:$E$13428,3,)</f>
        <v>Other Cities</v>
      </c>
      <c r="L10602" s="38" t="str">
        <f>IF('Data. User Inf'!B10602&lt;'Data. Transactions'!C10602,"Current","New")</f>
        <v>Current</v>
      </c>
    </row>
    <row r="10603" spans="1:12" ht="15.75" customHeight="1" x14ac:dyDescent="0.25">
      <c r="A10603" s="24">
        <v>59340259</v>
      </c>
      <c r="B10603" s="24">
        <v>7703314785</v>
      </c>
      <c r="C10603" s="26">
        <v>44125</v>
      </c>
      <c r="D10603" s="27">
        <v>50000</v>
      </c>
      <c r="E10603" s="28" t="s">
        <v>60</v>
      </c>
      <c r="F10603" s="24">
        <v>13</v>
      </c>
      <c r="G10603" s="36" t="s">
        <v>99</v>
      </c>
      <c r="H10603" s="38">
        <f>((VLOOKUP(F10603,'Data. Commission'!$B$2:$C$6,2,))/100)*D10603</f>
        <v>1500</v>
      </c>
      <c r="I10603" s="38" t="str">
        <f>VLOOKUP(A10603,'Data. User Inf'!$A$2:$D$13428,4,)</f>
        <v>unknown</v>
      </c>
      <c r="J10603" s="38" t="str">
        <f>VLOOKUP(A10603,'Data. User Inf'!$A$2:$E$13428,5,)</f>
        <v>FEMALE</v>
      </c>
      <c r="K10603" s="38" t="str">
        <f>VLOOKUP(A10603,'Data. User Inf'!$A$2:$E$13428,3,)</f>
        <v>Other Cities</v>
      </c>
      <c r="L10603" s="38" t="str">
        <f>IF('Data. User Inf'!B10603&lt;'Data. Transactions'!C10603,"Current","New")</f>
        <v>Current</v>
      </c>
    </row>
    <row r="10604" spans="1:12" ht="15.75" customHeight="1" x14ac:dyDescent="0.25">
      <c r="A10604" s="24">
        <v>30037154</v>
      </c>
      <c r="B10604" s="24">
        <v>7703578256</v>
      </c>
      <c r="C10604" s="26">
        <v>44125</v>
      </c>
      <c r="D10604" s="27">
        <v>10000</v>
      </c>
      <c r="E10604" s="28" t="s">
        <v>86</v>
      </c>
      <c r="F10604" s="24">
        <v>14</v>
      </c>
      <c r="G10604" s="36" t="s">
        <v>99</v>
      </c>
      <c r="H10604" s="38">
        <f>((VLOOKUP(F10604,'Data. Commission'!$B$2:$C$6,2,))/100)*D10604</f>
        <v>400</v>
      </c>
      <c r="I10604" s="38" t="str">
        <f>VLOOKUP(A10604,'Data. User Inf'!$A$2:$D$13428,4,)</f>
        <v>unknown</v>
      </c>
      <c r="J10604" s="38" t="str">
        <f>VLOOKUP(A10604,'Data. User Inf'!$A$2:$E$13428,5,)</f>
        <v>MALE</v>
      </c>
      <c r="K10604" s="38" t="str">
        <f>VLOOKUP(A10604,'Data. User Inf'!$A$2:$E$13428,3,)</f>
        <v>Unknown</v>
      </c>
      <c r="L10604" s="38" t="str">
        <f>IF('Data. User Inf'!B10604&lt;'Data. Transactions'!C10604,"Current","New")</f>
        <v>Current</v>
      </c>
    </row>
    <row r="10605" spans="1:12" ht="15.75" customHeight="1" x14ac:dyDescent="0.25">
      <c r="A10605" s="24">
        <v>58738784</v>
      </c>
      <c r="B10605" s="24">
        <v>7705651381</v>
      </c>
      <c r="C10605" s="26">
        <v>44125</v>
      </c>
      <c r="D10605" s="27">
        <v>100000</v>
      </c>
      <c r="E10605" s="28" t="s">
        <v>9</v>
      </c>
      <c r="F10605" s="24">
        <v>12</v>
      </c>
      <c r="G10605" s="36" t="s">
        <v>99</v>
      </c>
      <c r="H10605" s="38">
        <f>((VLOOKUP(F10605,'Data. Commission'!$B$2:$C$6,2,))/100)*D10605</f>
        <v>2000</v>
      </c>
      <c r="I10605" s="38" t="str">
        <f>VLOOKUP(A10605,'Data. User Inf'!$A$2:$D$13428,4,)</f>
        <v>unknown</v>
      </c>
      <c r="J10605" s="38" t="str">
        <f>VLOOKUP(A10605,'Data. User Inf'!$A$2:$E$13428,5,)</f>
        <v>FEMALE</v>
      </c>
      <c r="K10605" s="38" t="str">
        <f>VLOOKUP(A10605,'Data. User Inf'!$A$2:$E$13428,3,)</f>
        <v>Other Cities</v>
      </c>
      <c r="L10605" s="38" t="str">
        <f>IF('Data. User Inf'!B10605&lt;'Data. Transactions'!C10605,"Current","New")</f>
        <v>Current</v>
      </c>
    </row>
    <row r="10606" spans="1:12" ht="15.75" customHeight="1" x14ac:dyDescent="0.25">
      <c r="A10606" s="24">
        <v>53974298</v>
      </c>
      <c r="B10606" s="24">
        <v>7696168388</v>
      </c>
      <c r="C10606" s="26">
        <v>44125</v>
      </c>
      <c r="D10606" s="27">
        <v>10000</v>
      </c>
      <c r="E10606" s="24" t="s">
        <v>60</v>
      </c>
      <c r="F10606" s="24">
        <v>13</v>
      </c>
      <c r="G10606" s="37"/>
      <c r="H10606" s="38">
        <f>((VLOOKUP(F10606,'Data. Commission'!$B$2:$C$6,2,))/100)*D10606</f>
        <v>300</v>
      </c>
      <c r="I10606" s="38" t="str">
        <f>VLOOKUP(A10606,'Data. User Inf'!$A$2:$D$13428,4,)</f>
        <v>18_to_22</v>
      </c>
      <c r="J10606" s="38" t="str">
        <f>VLOOKUP(A10606,'Data. User Inf'!$A$2:$E$13428,5,)</f>
        <v>MALE</v>
      </c>
      <c r="K10606" s="38" t="str">
        <f>VLOOKUP(A10606,'Data. User Inf'!$A$2:$E$13428,3,)</f>
        <v>Other Cities</v>
      </c>
      <c r="L10606" s="38" t="str">
        <f>IF('Data. User Inf'!B10606&lt;'Data. Transactions'!C10606,"Current","New")</f>
        <v>Current</v>
      </c>
    </row>
    <row r="10607" spans="1:12" ht="15.75" customHeight="1" x14ac:dyDescent="0.25">
      <c r="A10607" s="24">
        <v>44168056</v>
      </c>
      <c r="B10607" s="24">
        <v>7697140409</v>
      </c>
      <c r="C10607" s="26">
        <v>44125</v>
      </c>
      <c r="D10607" s="27">
        <v>10000</v>
      </c>
      <c r="E10607" s="24" t="s">
        <v>9</v>
      </c>
      <c r="F10607" s="24">
        <v>12</v>
      </c>
      <c r="G10607" s="37"/>
      <c r="H10607" s="38">
        <f>((VLOOKUP(F10607,'Data. Commission'!$B$2:$C$6,2,))/100)*D10607</f>
        <v>200</v>
      </c>
      <c r="I10607" s="38" t="str">
        <f>VLOOKUP(A10607,'Data. User Inf'!$A$2:$D$13428,4,)</f>
        <v>18_to_22</v>
      </c>
      <c r="J10607" s="38" t="str">
        <f>VLOOKUP(A10607,'Data. User Inf'!$A$2:$E$13428,5,)</f>
        <v>MALE</v>
      </c>
      <c r="K10607" s="38" t="str">
        <f>VLOOKUP(A10607,'Data. User Inf'!$A$2:$E$13428,3,)</f>
        <v>Other Cities</v>
      </c>
      <c r="L10607" s="38" t="str">
        <f>IF('Data. User Inf'!B10607&lt;'Data. Transactions'!C10607,"Current","New")</f>
        <v>Current</v>
      </c>
    </row>
    <row r="10608" spans="1:12" ht="15.75" customHeight="1" x14ac:dyDescent="0.25">
      <c r="A10608" s="24">
        <v>59602205</v>
      </c>
      <c r="B10608" s="24">
        <v>7707133239</v>
      </c>
      <c r="C10608" s="26">
        <v>44125</v>
      </c>
      <c r="D10608" s="27">
        <v>20000</v>
      </c>
      <c r="E10608" s="28" t="s">
        <v>9</v>
      </c>
      <c r="F10608" s="24">
        <v>12</v>
      </c>
      <c r="G10608" s="36" t="s">
        <v>99</v>
      </c>
      <c r="H10608" s="38">
        <f>((VLOOKUP(F10608,'Data. Commission'!$B$2:$C$6,2,))/100)*D10608</f>
        <v>400</v>
      </c>
      <c r="I10608" s="38" t="str">
        <f>VLOOKUP(A10608,'Data. User Inf'!$A$2:$D$13428,4,)</f>
        <v>unknown</v>
      </c>
      <c r="J10608" s="38" t="str">
        <f>VLOOKUP(A10608,'Data. User Inf'!$A$2:$E$13428,5,)</f>
        <v>FEMALE</v>
      </c>
      <c r="K10608" s="38" t="str">
        <f>VLOOKUP(A10608,'Data. User Inf'!$A$2:$E$13428,3,)</f>
        <v>Unknown</v>
      </c>
      <c r="L10608" s="38" t="str">
        <f>IF('Data. User Inf'!B10608&lt;'Data. Transactions'!C10608,"Current","New")</f>
        <v>Current</v>
      </c>
    </row>
    <row r="10609" spans="1:12" ht="15.75" customHeight="1" x14ac:dyDescent="0.25">
      <c r="A10609" s="24">
        <v>59588993</v>
      </c>
      <c r="B10609" s="24">
        <v>7700462788</v>
      </c>
      <c r="C10609" s="26">
        <v>44125</v>
      </c>
      <c r="D10609" s="27">
        <v>20000</v>
      </c>
      <c r="E10609" s="28" t="s">
        <v>9</v>
      </c>
      <c r="F10609" s="24">
        <v>12</v>
      </c>
      <c r="G10609" s="36" t="s">
        <v>99</v>
      </c>
      <c r="H10609" s="38">
        <f>((VLOOKUP(F10609,'Data. Commission'!$B$2:$C$6,2,))/100)*D10609</f>
        <v>400</v>
      </c>
      <c r="I10609" s="38" t="str">
        <f>VLOOKUP(A10609,'Data. User Inf'!$A$2:$D$13428,4,)</f>
        <v>unknown</v>
      </c>
      <c r="J10609" s="38" t="str">
        <f>VLOOKUP(A10609,'Data. User Inf'!$A$2:$E$13428,5,)</f>
        <v>FEMALE</v>
      </c>
      <c r="K10609" s="38" t="str">
        <f>VLOOKUP(A10609,'Data. User Inf'!$A$2:$E$13428,3,)</f>
        <v>Unknown</v>
      </c>
      <c r="L10609" s="38" t="str">
        <f>IF('Data. User Inf'!B10609&lt;'Data. Transactions'!C10609,"Current","New")</f>
        <v>Current</v>
      </c>
    </row>
    <row r="10610" spans="1:12" ht="15.75" customHeight="1" x14ac:dyDescent="0.25">
      <c r="A10610" s="24">
        <v>58429818</v>
      </c>
      <c r="B10610" s="24">
        <v>7706151790</v>
      </c>
      <c r="C10610" s="26">
        <v>44125</v>
      </c>
      <c r="D10610" s="27">
        <v>10000</v>
      </c>
      <c r="E10610" s="28" t="s">
        <v>9</v>
      </c>
      <c r="F10610" s="24">
        <v>12</v>
      </c>
      <c r="G10610" s="36" t="s">
        <v>99</v>
      </c>
      <c r="H10610" s="38">
        <f>((VLOOKUP(F10610,'Data. Commission'!$B$2:$C$6,2,))/100)*D10610</f>
        <v>200</v>
      </c>
      <c r="I10610" s="38" t="str">
        <f>VLOOKUP(A10610,'Data. User Inf'!$A$2:$D$13428,4,)</f>
        <v>unknown</v>
      </c>
      <c r="J10610" s="38" t="str">
        <f>VLOOKUP(A10610,'Data. User Inf'!$A$2:$E$13428,5,)</f>
        <v>FEMALE</v>
      </c>
      <c r="K10610" s="38" t="str">
        <f>VLOOKUP(A10610,'Data. User Inf'!$A$2:$E$13428,3,)</f>
        <v>Unknown</v>
      </c>
      <c r="L10610" s="38" t="str">
        <f>IF('Data. User Inf'!B10610&lt;'Data. Transactions'!C10610,"Current","New")</f>
        <v>Current</v>
      </c>
    </row>
    <row r="10611" spans="1:12" ht="15.75" customHeight="1" x14ac:dyDescent="0.25">
      <c r="A10611" s="24">
        <v>39800520</v>
      </c>
      <c r="B10611" s="24">
        <v>7720326204</v>
      </c>
      <c r="C10611" s="26">
        <v>44126</v>
      </c>
      <c r="D10611" s="27">
        <v>10000</v>
      </c>
      <c r="E10611" s="24" t="s">
        <v>87</v>
      </c>
      <c r="F10611" s="24">
        <v>15</v>
      </c>
      <c r="G10611" s="37" t="s">
        <v>49</v>
      </c>
      <c r="H10611" s="38">
        <f>((VLOOKUP(F10611,'Data. Commission'!$B$2:$C$6,2,))/100)*D10611</f>
        <v>400</v>
      </c>
      <c r="I10611" s="38" t="str">
        <f>VLOOKUP(A10611,'Data. User Inf'!$A$2:$D$13428,4,)</f>
        <v>28_to_32</v>
      </c>
      <c r="J10611" s="38" t="str">
        <f>VLOOKUP(A10611,'Data. User Inf'!$A$2:$E$13428,5,)</f>
        <v>MALE</v>
      </c>
      <c r="K10611" s="38" t="str">
        <f>VLOOKUP(A10611,'Data. User Inf'!$A$2:$E$13428,3,)</f>
        <v>Hà Nội</v>
      </c>
      <c r="L10611" s="38" t="str">
        <f>IF('Data. User Inf'!B10611&lt;'Data. Transactions'!C10611,"Current","New")</f>
        <v>Current</v>
      </c>
    </row>
    <row r="10612" spans="1:12" ht="15.75" customHeight="1" x14ac:dyDescent="0.25">
      <c r="A10612" s="24">
        <v>11515604</v>
      </c>
      <c r="B10612" s="24">
        <v>7709408943</v>
      </c>
      <c r="C10612" s="26">
        <v>44126</v>
      </c>
      <c r="D10612" s="27">
        <v>20000</v>
      </c>
      <c r="E10612" s="24" t="s">
        <v>9</v>
      </c>
      <c r="F10612" s="24">
        <v>12</v>
      </c>
      <c r="G10612" s="37"/>
      <c r="H10612" s="38">
        <f>((VLOOKUP(F10612,'Data. Commission'!$B$2:$C$6,2,))/100)*D10612</f>
        <v>400</v>
      </c>
      <c r="I10612" s="38" t="str">
        <f>VLOOKUP(A10612,'Data. User Inf'!$A$2:$D$13428,4,)</f>
        <v>&gt;37</v>
      </c>
      <c r="J10612" s="38" t="str">
        <f>VLOOKUP(A10612,'Data. User Inf'!$A$2:$E$13428,5,)</f>
        <v>FEMALE</v>
      </c>
      <c r="K10612" s="38" t="str">
        <f>VLOOKUP(A10612,'Data. User Inf'!$A$2:$E$13428,3,)</f>
        <v>Hồ Chí Minh</v>
      </c>
      <c r="L10612" s="38" t="str">
        <f>IF('Data. User Inf'!B10612&lt;'Data. Transactions'!C10612,"Current","New")</f>
        <v>Current</v>
      </c>
    </row>
    <row r="10613" spans="1:12" ht="15.75" customHeight="1" x14ac:dyDescent="0.25">
      <c r="A10613" s="24">
        <v>49109413</v>
      </c>
      <c r="B10613" s="24">
        <v>7712083625</v>
      </c>
      <c r="C10613" s="26">
        <v>44126</v>
      </c>
      <c r="D10613" s="27">
        <v>100000</v>
      </c>
      <c r="E10613" s="28" t="s">
        <v>87</v>
      </c>
      <c r="F10613" s="24">
        <v>15</v>
      </c>
      <c r="G10613" s="36" t="s">
        <v>99</v>
      </c>
      <c r="H10613" s="38">
        <f>((VLOOKUP(F10613,'Data. Commission'!$B$2:$C$6,2,))/100)*D10613</f>
        <v>4000</v>
      </c>
      <c r="I10613" s="38" t="str">
        <f>VLOOKUP(A10613,'Data. User Inf'!$A$2:$D$13428,4,)</f>
        <v>18_to_22</v>
      </c>
      <c r="J10613" s="38" t="str">
        <f>VLOOKUP(A10613,'Data. User Inf'!$A$2:$E$13428,5,)</f>
        <v>MALE</v>
      </c>
      <c r="K10613" s="38" t="str">
        <f>VLOOKUP(A10613,'Data. User Inf'!$A$2:$E$13428,3,)</f>
        <v>Hồ Chí Minh</v>
      </c>
      <c r="L10613" s="38" t="str">
        <f>IF('Data. User Inf'!B10613&lt;'Data. Transactions'!C10613,"Current","New")</f>
        <v>Current</v>
      </c>
    </row>
    <row r="10614" spans="1:12" ht="15.75" customHeight="1" x14ac:dyDescent="0.25">
      <c r="A10614" s="24">
        <v>41564503</v>
      </c>
      <c r="B10614" s="24">
        <v>7708726898</v>
      </c>
      <c r="C10614" s="26">
        <v>44126</v>
      </c>
      <c r="D10614" s="27">
        <v>20000</v>
      </c>
      <c r="E10614" s="28" t="s">
        <v>9</v>
      </c>
      <c r="F10614" s="24">
        <v>12</v>
      </c>
      <c r="G10614" s="36" t="s">
        <v>99</v>
      </c>
      <c r="H10614" s="38">
        <f>((VLOOKUP(F10614,'Data. Commission'!$B$2:$C$6,2,))/100)*D10614</f>
        <v>400</v>
      </c>
      <c r="I10614" s="38" t="str">
        <f>VLOOKUP(A10614,'Data. User Inf'!$A$2:$D$13428,4,)</f>
        <v>18_to_22</v>
      </c>
      <c r="J10614" s="38" t="str">
        <f>VLOOKUP(A10614,'Data. User Inf'!$A$2:$E$13428,5,)</f>
        <v>MALE</v>
      </c>
      <c r="K10614" s="38" t="str">
        <f>VLOOKUP(A10614,'Data. User Inf'!$A$2:$E$13428,3,)</f>
        <v>Hồ Chí Minh</v>
      </c>
      <c r="L10614" s="38" t="str">
        <f>IF('Data. User Inf'!B10614&lt;'Data. Transactions'!C10614,"Current","New")</f>
        <v>Current</v>
      </c>
    </row>
    <row r="10615" spans="1:12" ht="15.75" customHeight="1" x14ac:dyDescent="0.25">
      <c r="A10615" s="24">
        <v>38351293</v>
      </c>
      <c r="B10615" s="24">
        <v>7707665716</v>
      </c>
      <c r="C10615" s="26">
        <v>44126</v>
      </c>
      <c r="D10615" s="27">
        <v>20000</v>
      </c>
      <c r="E10615" s="28" t="s">
        <v>86</v>
      </c>
      <c r="F10615" s="24">
        <v>14</v>
      </c>
      <c r="G10615" s="36" t="s">
        <v>99</v>
      </c>
      <c r="H10615" s="38">
        <f>((VLOOKUP(F10615,'Data. Commission'!$B$2:$C$6,2,))/100)*D10615</f>
        <v>800</v>
      </c>
      <c r="I10615" s="38" t="str">
        <f>VLOOKUP(A10615,'Data. User Inf'!$A$2:$D$13428,4,)</f>
        <v>23_to_27</v>
      </c>
      <c r="J10615" s="38" t="str">
        <f>VLOOKUP(A10615,'Data. User Inf'!$A$2:$E$13428,5,)</f>
        <v>FEMALE</v>
      </c>
      <c r="K10615" s="38" t="str">
        <f>VLOOKUP(A10615,'Data. User Inf'!$A$2:$E$13428,3,)</f>
        <v>Hồ Chí Minh</v>
      </c>
      <c r="L10615" s="38" t="str">
        <f>IF('Data. User Inf'!B10615&lt;'Data. Transactions'!C10615,"Current","New")</f>
        <v>Current</v>
      </c>
    </row>
    <row r="10616" spans="1:12" ht="15.75" customHeight="1" x14ac:dyDescent="0.25">
      <c r="A10616" s="24">
        <v>40626666</v>
      </c>
      <c r="B10616" s="24">
        <v>7718543851</v>
      </c>
      <c r="C10616" s="26">
        <v>44126</v>
      </c>
      <c r="D10616" s="27">
        <v>10000</v>
      </c>
      <c r="E10616" s="28" t="s">
        <v>60</v>
      </c>
      <c r="F10616" s="24">
        <v>13</v>
      </c>
      <c r="G10616" s="36" t="s">
        <v>99</v>
      </c>
      <c r="H10616" s="38">
        <f>((VLOOKUP(F10616,'Data. Commission'!$B$2:$C$6,2,))/100)*D10616</f>
        <v>300</v>
      </c>
      <c r="I10616" s="38" t="str">
        <f>VLOOKUP(A10616,'Data. User Inf'!$A$2:$D$13428,4,)</f>
        <v>23_to_27</v>
      </c>
      <c r="J10616" s="38" t="str">
        <f>VLOOKUP(A10616,'Data. User Inf'!$A$2:$E$13428,5,)</f>
        <v>MALE</v>
      </c>
      <c r="K10616" s="38" t="str">
        <f>VLOOKUP(A10616,'Data. User Inf'!$A$2:$E$13428,3,)</f>
        <v>Hồ Chí Minh</v>
      </c>
      <c r="L10616" s="38" t="str">
        <f>IF('Data. User Inf'!B10616&lt;'Data. Transactions'!C10616,"Current","New")</f>
        <v>Current</v>
      </c>
    </row>
    <row r="10617" spans="1:12" ht="15.75" customHeight="1" x14ac:dyDescent="0.25">
      <c r="A10617" s="24">
        <v>48553015</v>
      </c>
      <c r="B10617" s="24">
        <v>7710632863</v>
      </c>
      <c r="C10617" s="26">
        <v>44126</v>
      </c>
      <c r="D10617" s="27">
        <v>20000</v>
      </c>
      <c r="E10617" s="28" t="s">
        <v>9</v>
      </c>
      <c r="F10617" s="24">
        <v>12</v>
      </c>
      <c r="G10617" s="36" t="s">
        <v>99</v>
      </c>
      <c r="H10617" s="38">
        <f>((VLOOKUP(F10617,'Data. Commission'!$B$2:$C$6,2,))/100)*D10617</f>
        <v>400</v>
      </c>
      <c r="I10617" s="38" t="str">
        <f>VLOOKUP(A10617,'Data. User Inf'!$A$2:$D$13428,4,)</f>
        <v>23_to_27</v>
      </c>
      <c r="J10617" s="38" t="str">
        <f>VLOOKUP(A10617,'Data. User Inf'!$A$2:$E$13428,5,)</f>
        <v>MALE</v>
      </c>
      <c r="K10617" s="38" t="str">
        <f>VLOOKUP(A10617,'Data. User Inf'!$A$2:$E$13428,3,)</f>
        <v>Hồ Chí Minh</v>
      </c>
      <c r="L10617" s="38" t="str">
        <f>IF('Data. User Inf'!B10617&lt;'Data. Transactions'!C10617,"Current","New")</f>
        <v>Current</v>
      </c>
    </row>
    <row r="10618" spans="1:12" ht="15.75" customHeight="1" x14ac:dyDescent="0.25">
      <c r="A10618" s="24">
        <v>37159689</v>
      </c>
      <c r="B10618" s="24">
        <v>7716113061</v>
      </c>
      <c r="C10618" s="26">
        <v>44126</v>
      </c>
      <c r="D10618" s="27">
        <v>20000</v>
      </c>
      <c r="E10618" s="28" t="s">
        <v>86</v>
      </c>
      <c r="F10618" s="24">
        <v>14</v>
      </c>
      <c r="G10618" s="36" t="s">
        <v>99</v>
      </c>
      <c r="H10618" s="38">
        <f>((VLOOKUP(F10618,'Data. Commission'!$B$2:$C$6,2,))/100)*D10618</f>
        <v>800</v>
      </c>
      <c r="I10618" s="38" t="str">
        <f>VLOOKUP(A10618,'Data. User Inf'!$A$2:$D$13428,4,)</f>
        <v>23_to_27</v>
      </c>
      <c r="J10618" s="38" t="str">
        <f>VLOOKUP(A10618,'Data. User Inf'!$A$2:$E$13428,5,)</f>
        <v>FEMALE</v>
      </c>
      <c r="K10618" s="38" t="str">
        <f>VLOOKUP(A10618,'Data. User Inf'!$A$2:$E$13428,3,)</f>
        <v>Hồ Chí Minh</v>
      </c>
      <c r="L10618" s="38" t="str">
        <f>IF('Data. User Inf'!B10618&lt;'Data. Transactions'!C10618,"Current","New")</f>
        <v>Current</v>
      </c>
    </row>
    <row r="10619" spans="1:12" ht="15.75" customHeight="1" x14ac:dyDescent="0.25">
      <c r="A10619" s="24">
        <v>41556236</v>
      </c>
      <c r="B10619" s="24">
        <v>7712588073</v>
      </c>
      <c r="C10619" s="26">
        <v>44126</v>
      </c>
      <c r="D10619" s="27">
        <v>50000</v>
      </c>
      <c r="E10619" s="28" t="s">
        <v>60</v>
      </c>
      <c r="F10619" s="24">
        <v>13</v>
      </c>
      <c r="G10619" s="36" t="s">
        <v>99</v>
      </c>
      <c r="H10619" s="38">
        <f>((VLOOKUP(F10619,'Data. Commission'!$B$2:$C$6,2,))/100)*D10619</f>
        <v>1500</v>
      </c>
      <c r="I10619" s="38" t="str">
        <f>VLOOKUP(A10619,'Data. User Inf'!$A$2:$D$13428,4,)</f>
        <v>28_to_32</v>
      </c>
      <c r="J10619" s="38" t="str">
        <f>VLOOKUP(A10619,'Data. User Inf'!$A$2:$E$13428,5,)</f>
        <v>MALE</v>
      </c>
      <c r="K10619" s="38" t="str">
        <f>VLOOKUP(A10619,'Data. User Inf'!$A$2:$E$13428,3,)</f>
        <v>Hồ Chí Minh</v>
      </c>
      <c r="L10619" s="38" t="str">
        <f>IF('Data. User Inf'!B10619&lt;'Data. Transactions'!C10619,"Current","New")</f>
        <v>Current</v>
      </c>
    </row>
    <row r="10620" spans="1:12" ht="15.75" customHeight="1" x14ac:dyDescent="0.25">
      <c r="A10620" s="24">
        <v>10475941</v>
      </c>
      <c r="B10620" s="24">
        <v>7710753805</v>
      </c>
      <c r="C10620" s="26">
        <v>44126</v>
      </c>
      <c r="D10620" s="27">
        <v>50000</v>
      </c>
      <c r="E10620" s="28" t="s">
        <v>60</v>
      </c>
      <c r="F10620" s="24">
        <v>13</v>
      </c>
      <c r="G10620" s="36" t="s">
        <v>49</v>
      </c>
      <c r="H10620" s="38">
        <f>((VLOOKUP(F10620,'Data. Commission'!$B$2:$C$6,2,))/100)*D10620</f>
        <v>1500</v>
      </c>
      <c r="I10620" s="38" t="str">
        <f>VLOOKUP(A10620,'Data. User Inf'!$A$2:$D$13428,4,)</f>
        <v>33_to_37</v>
      </c>
      <c r="J10620" s="38" t="str">
        <f>VLOOKUP(A10620,'Data. User Inf'!$A$2:$E$13428,5,)</f>
        <v>MALE</v>
      </c>
      <c r="K10620" s="38" t="str">
        <f>VLOOKUP(A10620,'Data. User Inf'!$A$2:$E$13428,3,)</f>
        <v>Hồ Chí Minh</v>
      </c>
      <c r="L10620" s="38" t="str">
        <f>IF('Data. User Inf'!B10620&lt;'Data. Transactions'!C10620,"Current","New")</f>
        <v>Current</v>
      </c>
    </row>
    <row r="10621" spans="1:12" ht="15.75" customHeight="1" x14ac:dyDescent="0.25">
      <c r="A10621" s="24">
        <v>49318545</v>
      </c>
      <c r="B10621" s="24">
        <v>7711669525</v>
      </c>
      <c r="C10621" s="26">
        <v>44126</v>
      </c>
      <c r="D10621" s="27">
        <v>50000</v>
      </c>
      <c r="E10621" s="28" t="s">
        <v>86</v>
      </c>
      <c r="F10621" s="24">
        <v>14</v>
      </c>
      <c r="G10621" s="36" t="s">
        <v>49</v>
      </c>
      <c r="H10621" s="38">
        <f>((VLOOKUP(F10621,'Data. Commission'!$B$2:$C$6,2,))/100)*D10621</f>
        <v>2000</v>
      </c>
      <c r="I10621" s="38" t="str">
        <f>VLOOKUP(A10621,'Data. User Inf'!$A$2:$D$13428,4,)</f>
        <v>18_to_22</v>
      </c>
      <c r="J10621" s="38" t="str">
        <f>VLOOKUP(A10621,'Data. User Inf'!$A$2:$E$13428,5,)</f>
        <v>MALE</v>
      </c>
      <c r="K10621" s="38" t="str">
        <f>VLOOKUP(A10621,'Data. User Inf'!$A$2:$E$13428,3,)</f>
        <v>Hồ Chí Minh</v>
      </c>
      <c r="L10621" s="38" t="str">
        <f>IF('Data. User Inf'!B10621&lt;'Data. Transactions'!C10621,"Current","New")</f>
        <v>Current</v>
      </c>
    </row>
    <row r="10622" spans="1:12" ht="15.75" customHeight="1" x14ac:dyDescent="0.25">
      <c r="A10622" s="24">
        <v>36631567</v>
      </c>
      <c r="B10622" s="24">
        <v>7710784100</v>
      </c>
      <c r="C10622" s="26">
        <v>44126</v>
      </c>
      <c r="D10622" s="27">
        <v>500000</v>
      </c>
      <c r="E10622" s="28" t="s">
        <v>9</v>
      </c>
      <c r="F10622" s="24">
        <v>12</v>
      </c>
      <c r="G10622" s="37" t="s">
        <v>49</v>
      </c>
      <c r="H10622" s="38">
        <f>((VLOOKUP(F10622,'Data. Commission'!$B$2:$C$6,2,))/100)*D10622</f>
        <v>10000</v>
      </c>
      <c r="I10622" s="38" t="str">
        <f>VLOOKUP(A10622,'Data. User Inf'!$A$2:$D$13428,4,)</f>
        <v>33_to_37</v>
      </c>
      <c r="J10622" s="38" t="str">
        <f>VLOOKUP(A10622,'Data. User Inf'!$A$2:$E$13428,5,)</f>
        <v>MALE</v>
      </c>
      <c r="K10622" s="38" t="str">
        <f>VLOOKUP(A10622,'Data. User Inf'!$A$2:$E$13428,3,)</f>
        <v>Hà Nội</v>
      </c>
      <c r="L10622" s="38" t="str">
        <f>IF('Data. User Inf'!B10622&lt;'Data. Transactions'!C10622,"Current","New")</f>
        <v>Current</v>
      </c>
    </row>
    <row r="10623" spans="1:12" ht="15.75" customHeight="1" x14ac:dyDescent="0.25">
      <c r="A10623" s="24">
        <v>59610535</v>
      </c>
      <c r="B10623" s="24">
        <v>7718651681</v>
      </c>
      <c r="C10623" s="26">
        <v>44126</v>
      </c>
      <c r="D10623" s="27">
        <v>10000</v>
      </c>
      <c r="E10623" s="28" t="s">
        <v>9</v>
      </c>
      <c r="F10623" s="24">
        <v>12</v>
      </c>
      <c r="G10623" s="36" t="s">
        <v>99</v>
      </c>
      <c r="H10623" s="38">
        <f>((VLOOKUP(F10623,'Data. Commission'!$B$2:$C$6,2,))/100)*D10623</f>
        <v>200</v>
      </c>
      <c r="I10623" s="38" t="str">
        <f>VLOOKUP(A10623,'Data. User Inf'!$A$2:$D$13428,4,)</f>
        <v>33_to_37</v>
      </c>
      <c r="J10623" s="38" t="str">
        <f>VLOOKUP(A10623,'Data. User Inf'!$A$2:$E$13428,5,)</f>
        <v>MALE</v>
      </c>
      <c r="K10623" s="38" t="str">
        <f>VLOOKUP(A10623,'Data. User Inf'!$A$2:$E$13428,3,)</f>
        <v>Other Cities</v>
      </c>
      <c r="L10623" s="38" t="str">
        <f>IF('Data. User Inf'!B10623&lt;'Data. Transactions'!C10623,"Current","New")</f>
        <v>Current</v>
      </c>
    </row>
    <row r="10624" spans="1:12" ht="15.75" customHeight="1" x14ac:dyDescent="0.25">
      <c r="A10624" s="24">
        <v>57425264</v>
      </c>
      <c r="B10624" s="24">
        <v>7720283877</v>
      </c>
      <c r="C10624" s="26">
        <v>44126</v>
      </c>
      <c r="D10624" s="27">
        <v>10000</v>
      </c>
      <c r="E10624" s="28" t="s">
        <v>86</v>
      </c>
      <c r="F10624" s="24">
        <v>14</v>
      </c>
      <c r="G10624" s="37"/>
      <c r="H10624" s="38">
        <f>((VLOOKUP(F10624,'Data. Commission'!$B$2:$C$6,2,))/100)*D10624</f>
        <v>400</v>
      </c>
      <c r="I10624" s="38" t="str">
        <f>VLOOKUP(A10624,'Data. User Inf'!$A$2:$D$13428,4,)</f>
        <v>18_to_22</v>
      </c>
      <c r="J10624" s="38" t="str">
        <f>VLOOKUP(A10624,'Data. User Inf'!$A$2:$E$13428,5,)</f>
        <v>FEMALE</v>
      </c>
      <c r="K10624" s="38" t="str">
        <f>VLOOKUP(A10624,'Data. User Inf'!$A$2:$E$13428,3,)</f>
        <v>Other Cities</v>
      </c>
      <c r="L10624" s="38" t="str">
        <f>IF('Data. User Inf'!B10624&lt;'Data. Transactions'!C10624,"Current","New")</f>
        <v>Current</v>
      </c>
    </row>
    <row r="10625" spans="1:12" ht="15.75" customHeight="1" x14ac:dyDescent="0.25">
      <c r="A10625" s="24">
        <v>43117924</v>
      </c>
      <c r="B10625" s="24">
        <v>7714685638</v>
      </c>
      <c r="C10625" s="26">
        <v>44126</v>
      </c>
      <c r="D10625" s="27">
        <v>200000</v>
      </c>
      <c r="E10625" s="28" t="s">
        <v>86</v>
      </c>
      <c r="F10625" s="24">
        <v>14</v>
      </c>
      <c r="G10625" s="36" t="s">
        <v>49</v>
      </c>
      <c r="H10625" s="38">
        <f>((VLOOKUP(F10625,'Data. Commission'!$B$2:$C$6,2,))/100)*D10625</f>
        <v>8000</v>
      </c>
      <c r="I10625" s="38" t="str">
        <f>VLOOKUP(A10625,'Data. User Inf'!$A$2:$D$13428,4,)</f>
        <v>28_to_32</v>
      </c>
      <c r="J10625" s="38" t="str">
        <f>VLOOKUP(A10625,'Data. User Inf'!$A$2:$E$13428,5,)</f>
        <v>FEMALE</v>
      </c>
      <c r="K10625" s="38" t="str">
        <f>VLOOKUP(A10625,'Data. User Inf'!$A$2:$E$13428,3,)</f>
        <v>Hồ Chí Minh</v>
      </c>
      <c r="L10625" s="38" t="str">
        <f>IF('Data. User Inf'!B10625&lt;'Data. Transactions'!C10625,"Current","New")</f>
        <v>Current</v>
      </c>
    </row>
    <row r="10626" spans="1:12" ht="15.75" customHeight="1" x14ac:dyDescent="0.25">
      <c r="A10626" s="24">
        <v>34056093</v>
      </c>
      <c r="B10626" s="24">
        <v>7713847624</v>
      </c>
      <c r="C10626" s="26">
        <v>44126</v>
      </c>
      <c r="D10626" s="27">
        <v>200000</v>
      </c>
      <c r="E10626" s="28" t="s">
        <v>9</v>
      </c>
      <c r="F10626" s="24">
        <v>12</v>
      </c>
      <c r="G10626" s="37" t="s">
        <v>49</v>
      </c>
      <c r="H10626" s="38">
        <f>((VLOOKUP(F10626,'Data. Commission'!$B$2:$C$6,2,))/100)*D10626</f>
        <v>4000</v>
      </c>
      <c r="I10626" s="38" t="str">
        <f>VLOOKUP(A10626,'Data. User Inf'!$A$2:$D$13428,4,)</f>
        <v>&gt;37</v>
      </c>
      <c r="J10626" s="38" t="str">
        <f>VLOOKUP(A10626,'Data. User Inf'!$A$2:$E$13428,5,)</f>
        <v>MALE</v>
      </c>
      <c r="K10626" s="38" t="str">
        <f>VLOOKUP(A10626,'Data. User Inf'!$A$2:$E$13428,3,)</f>
        <v>Hồ Chí Minh</v>
      </c>
      <c r="L10626" s="38" t="str">
        <f>IF('Data. User Inf'!B10626&lt;'Data. Transactions'!C10626,"Current","New")</f>
        <v>Current</v>
      </c>
    </row>
    <row r="10627" spans="1:12" ht="15.75" customHeight="1" x14ac:dyDescent="0.25">
      <c r="A10627" s="24">
        <v>47374862</v>
      </c>
      <c r="B10627" s="24">
        <v>7715256945</v>
      </c>
      <c r="C10627" s="26">
        <v>44126</v>
      </c>
      <c r="D10627" s="27">
        <v>20000</v>
      </c>
      <c r="E10627" s="28" t="s">
        <v>86</v>
      </c>
      <c r="F10627" s="24">
        <v>14</v>
      </c>
      <c r="G10627" s="36" t="s">
        <v>99</v>
      </c>
      <c r="H10627" s="38">
        <f>((VLOOKUP(F10627,'Data. Commission'!$B$2:$C$6,2,))/100)*D10627</f>
        <v>800</v>
      </c>
      <c r="I10627" s="38" t="str">
        <f>VLOOKUP(A10627,'Data. User Inf'!$A$2:$D$13428,4,)</f>
        <v>&gt;37</v>
      </c>
      <c r="J10627" s="38" t="str">
        <f>VLOOKUP(A10627,'Data. User Inf'!$A$2:$E$13428,5,)</f>
        <v>MALE</v>
      </c>
      <c r="K10627" s="38" t="str">
        <f>VLOOKUP(A10627,'Data. User Inf'!$A$2:$E$13428,3,)</f>
        <v>Hồ Chí Minh</v>
      </c>
      <c r="L10627" s="38" t="str">
        <f>IF('Data. User Inf'!B10627&lt;'Data. Transactions'!C10627,"Current","New")</f>
        <v>Current</v>
      </c>
    </row>
    <row r="10628" spans="1:12" ht="15.75" customHeight="1" x14ac:dyDescent="0.25">
      <c r="A10628" s="24">
        <v>57046243</v>
      </c>
      <c r="B10628" s="24">
        <v>7712222592</v>
      </c>
      <c r="C10628" s="26">
        <v>44126</v>
      </c>
      <c r="D10628" s="27">
        <v>10000</v>
      </c>
      <c r="E10628" s="28" t="s">
        <v>86</v>
      </c>
      <c r="F10628" s="24">
        <v>14</v>
      </c>
      <c r="G10628" s="36" t="s">
        <v>99</v>
      </c>
      <c r="H10628" s="38">
        <f>((VLOOKUP(F10628,'Data. Commission'!$B$2:$C$6,2,))/100)*D10628</f>
        <v>400</v>
      </c>
      <c r="I10628" s="38" t="str">
        <f>VLOOKUP(A10628,'Data. User Inf'!$A$2:$D$13428,4,)</f>
        <v>&gt;37</v>
      </c>
      <c r="J10628" s="38" t="str">
        <f>VLOOKUP(A10628,'Data. User Inf'!$A$2:$E$13428,5,)</f>
        <v>MALE</v>
      </c>
      <c r="K10628" s="38" t="str">
        <f>VLOOKUP(A10628,'Data. User Inf'!$A$2:$E$13428,3,)</f>
        <v>Hồ Chí Minh</v>
      </c>
      <c r="L10628" s="38" t="str">
        <f>IF('Data. User Inf'!B10628&lt;'Data. Transactions'!C10628,"Current","New")</f>
        <v>Current</v>
      </c>
    </row>
    <row r="10629" spans="1:12" ht="15.75" customHeight="1" x14ac:dyDescent="0.25">
      <c r="A10629" s="24">
        <v>19260287</v>
      </c>
      <c r="B10629" s="24">
        <v>7720773068</v>
      </c>
      <c r="C10629" s="26">
        <v>44126</v>
      </c>
      <c r="D10629" s="27">
        <v>10000</v>
      </c>
      <c r="E10629" s="28" t="s">
        <v>87</v>
      </c>
      <c r="F10629" s="24">
        <v>15</v>
      </c>
      <c r="G10629" s="37"/>
      <c r="H10629" s="38">
        <f>((VLOOKUP(F10629,'Data. Commission'!$B$2:$C$6,2,))/100)*D10629</f>
        <v>400</v>
      </c>
      <c r="I10629" s="38" t="str">
        <f>VLOOKUP(A10629,'Data. User Inf'!$A$2:$D$13428,4,)</f>
        <v>33_to_37</v>
      </c>
      <c r="J10629" s="38" t="str">
        <f>VLOOKUP(A10629,'Data. User Inf'!$A$2:$E$13428,5,)</f>
        <v>MALE</v>
      </c>
      <c r="K10629" s="38" t="str">
        <f>VLOOKUP(A10629,'Data. User Inf'!$A$2:$E$13428,3,)</f>
        <v>Other Cities</v>
      </c>
      <c r="L10629" s="38" t="str">
        <f>IF('Data. User Inf'!B10629&lt;'Data. Transactions'!C10629,"Current","New")</f>
        <v>Current</v>
      </c>
    </row>
    <row r="10630" spans="1:12" ht="15.75" customHeight="1" x14ac:dyDescent="0.25">
      <c r="A10630" s="24">
        <v>56471134</v>
      </c>
      <c r="B10630" s="24">
        <v>7710455369</v>
      </c>
      <c r="C10630" s="26">
        <v>44126</v>
      </c>
      <c r="D10630" s="27">
        <v>30000</v>
      </c>
      <c r="E10630" s="28" t="s">
        <v>9</v>
      </c>
      <c r="F10630" s="24">
        <v>12</v>
      </c>
      <c r="G10630" s="36" t="s">
        <v>99</v>
      </c>
      <c r="H10630" s="38">
        <f>((VLOOKUP(F10630,'Data. Commission'!$B$2:$C$6,2,))/100)*D10630</f>
        <v>600</v>
      </c>
      <c r="I10630" s="38" t="str">
        <f>VLOOKUP(A10630,'Data. User Inf'!$A$2:$D$13428,4,)</f>
        <v>23_to_27</v>
      </c>
      <c r="J10630" s="38" t="str">
        <f>VLOOKUP(A10630,'Data. User Inf'!$A$2:$E$13428,5,)</f>
        <v>MALE</v>
      </c>
      <c r="K10630" s="38" t="str">
        <f>VLOOKUP(A10630,'Data. User Inf'!$A$2:$E$13428,3,)</f>
        <v>Hà Nội</v>
      </c>
      <c r="L10630" s="38" t="str">
        <f>IF('Data. User Inf'!B10630&lt;'Data. Transactions'!C10630,"Current","New")</f>
        <v>Current</v>
      </c>
    </row>
    <row r="10631" spans="1:12" ht="15.75" customHeight="1" x14ac:dyDescent="0.25">
      <c r="A10631" s="24">
        <v>27379919</v>
      </c>
      <c r="B10631" s="24">
        <v>7707746790</v>
      </c>
      <c r="C10631" s="26">
        <v>44126</v>
      </c>
      <c r="D10631" s="27">
        <v>10000</v>
      </c>
      <c r="E10631" s="24" t="s">
        <v>60</v>
      </c>
      <c r="F10631" s="24">
        <v>13</v>
      </c>
      <c r="G10631" s="37" t="s">
        <v>49</v>
      </c>
      <c r="H10631" s="38">
        <f>((VLOOKUP(F10631,'Data. Commission'!$B$2:$C$6,2,))/100)*D10631</f>
        <v>300</v>
      </c>
      <c r="I10631" s="38" t="str">
        <f>VLOOKUP(A10631,'Data. User Inf'!$A$2:$D$13428,4,)</f>
        <v>33_to_37</v>
      </c>
      <c r="J10631" s="38" t="str">
        <f>VLOOKUP(A10631,'Data. User Inf'!$A$2:$E$13428,5,)</f>
        <v>MALE</v>
      </c>
      <c r="K10631" s="38" t="str">
        <f>VLOOKUP(A10631,'Data. User Inf'!$A$2:$E$13428,3,)</f>
        <v>Other Cities</v>
      </c>
      <c r="L10631" s="38" t="str">
        <f>IF('Data. User Inf'!B10631&lt;'Data. Transactions'!C10631,"Current","New")</f>
        <v>Current</v>
      </c>
    </row>
    <row r="10632" spans="1:12" ht="15.75" customHeight="1" x14ac:dyDescent="0.25">
      <c r="A10632" s="24">
        <v>52787956</v>
      </c>
      <c r="B10632" s="24">
        <v>7711647809</v>
      </c>
      <c r="C10632" s="26">
        <v>44126</v>
      </c>
      <c r="D10632" s="27">
        <v>10000</v>
      </c>
      <c r="E10632" s="28" t="s">
        <v>9</v>
      </c>
      <c r="F10632" s="24">
        <v>12</v>
      </c>
      <c r="G10632" s="36" t="s">
        <v>99</v>
      </c>
      <c r="H10632" s="38">
        <f>((VLOOKUP(F10632,'Data. Commission'!$B$2:$C$6,2,))/100)*D10632</f>
        <v>200</v>
      </c>
      <c r="I10632" s="38" t="str">
        <f>VLOOKUP(A10632,'Data. User Inf'!$A$2:$D$13428,4,)</f>
        <v>unknown</v>
      </c>
      <c r="J10632" s="38" t="str">
        <f>VLOOKUP(A10632,'Data. User Inf'!$A$2:$E$13428,5,)</f>
        <v>FEMALE</v>
      </c>
      <c r="K10632" s="38" t="str">
        <f>VLOOKUP(A10632,'Data. User Inf'!$A$2:$E$13428,3,)</f>
        <v>Hà Nội</v>
      </c>
      <c r="L10632" s="38" t="str">
        <f>IF('Data. User Inf'!B10632&lt;'Data. Transactions'!C10632,"Current","New")</f>
        <v>Current</v>
      </c>
    </row>
    <row r="10633" spans="1:12" ht="15.75" customHeight="1" x14ac:dyDescent="0.25">
      <c r="A10633" s="24">
        <v>53141200</v>
      </c>
      <c r="B10633" s="24">
        <v>7717999348</v>
      </c>
      <c r="C10633" s="26">
        <v>44126</v>
      </c>
      <c r="D10633" s="27">
        <v>20000</v>
      </c>
      <c r="E10633" s="28" t="s">
        <v>9</v>
      </c>
      <c r="F10633" s="24">
        <v>12</v>
      </c>
      <c r="G10633" s="36" t="s">
        <v>99</v>
      </c>
      <c r="H10633" s="38">
        <f>((VLOOKUP(F10633,'Data. Commission'!$B$2:$C$6,2,))/100)*D10633</f>
        <v>400</v>
      </c>
      <c r="I10633" s="38" t="str">
        <f>VLOOKUP(A10633,'Data. User Inf'!$A$2:$D$13428,4,)</f>
        <v>18_to_22</v>
      </c>
      <c r="J10633" s="38" t="str">
        <f>VLOOKUP(A10633,'Data. User Inf'!$A$2:$E$13428,5,)</f>
        <v>MALE</v>
      </c>
      <c r="K10633" s="38" t="str">
        <f>VLOOKUP(A10633,'Data. User Inf'!$A$2:$E$13428,3,)</f>
        <v>Other Cities</v>
      </c>
      <c r="L10633" s="38" t="str">
        <f>IF('Data. User Inf'!B10633&lt;'Data. Transactions'!C10633,"Current","New")</f>
        <v>Current</v>
      </c>
    </row>
    <row r="10634" spans="1:12" ht="15.75" customHeight="1" x14ac:dyDescent="0.25">
      <c r="A10634" s="24">
        <v>37166586</v>
      </c>
      <c r="B10634" s="24">
        <v>7720982105</v>
      </c>
      <c r="C10634" s="26">
        <v>44126</v>
      </c>
      <c r="D10634" s="27">
        <v>50000</v>
      </c>
      <c r="E10634" s="28" t="s">
        <v>9</v>
      </c>
      <c r="F10634" s="24">
        <v>12</v>
      </c>
      <c r="G10634" s="36" t="s">
        <v>99</v>
      </c>
      <c r="H10634" s="38">
        <f>((VLOOKUP(F10634,'Data. Commission'!$B$2:$C$6,2,))/100)*D10634</f>
        <v>1000</v>
      </c>
      <c r="I10634" s="38" t="str">
        <f>VLOOKUP(A10634,'Data. User Inf'!$A$2:$D$13428,4,)</f>
        <v>18_to_22</v>
      </c>
      <c r="J10634" s="38" t="str">
        <f>VLOOKUP(A10634,'Data. User Inf'!$A$2:$E$13428,5,)</f>
        <v>MALE</v>
      </c>
      <c r="K10634" s="38" t="str">
        <f>VLOOKUP(A10634,'Data. User Inf'!$A$2:$E$13428,3,)</f>
        <v>Other Cities</v>
      </c>
      <c r="L10634" s="38" t="str">
        <f>IF('Data. User Inf'!B10634&lt;'Data. Transactions'!C10634,"Current","New")</f>
        <v>Current</v>
      </c>
    </row>
    <row r="10635" spans="1:12" ht="15.75" customHeight="1" x14ac:dyDescent="0.25">
      <c r="A10635" s="24">
        <v>41353946</v>
      </c>
      <c r="B10635" s="24">
        <v>7713697518</v>
      </c>
      <c r="C10635" s="26">
        <v>44126</v>
      </c>
      <c r="D10635" s="27">
        <v>50000</v>
      </c>
      <c r="E10635" s="28" t="s">
        <v>9</v>
      </c>
      <c r="F10635" s="24">
        <v>12</v>
      </c>
      <c r="G10635" s="36" t="s">
        <v>99</v>
      </c>
      <c r="H10635" s="38">
        <f>((VLOOKUP(F10635,'Data. Commission'!$B$2:$C$6,2,))/100)*D10635</f>
        <v>1000</v>
      </c>
      <c r="I10635" s="38" t="str">
        <f>VLOOKUP(A10635,'Data. User Inf'!$A$2:$D$13428,4,)</f>
        <v>23_to_27</v>
      </c>
      <c r="J10635" s="38" t="str">
        <f>VLOOKUP(A10635,'Data. User Inf'!$A$2:$E$13428,5,)</f>
        <v>MALE</v>
      </c>
      <c r="K10635" s="38" t="str">
        <f>VLOOKUP(A10635,'Data. User Inf'!$A$2:$E$13428,3,)</f>
        <v>Other Cities</v>
      </c>
      <c r="L10635" s="38" t="str">
        <f>IF('Data. User Inf'!B10635&lt;'Data. Transactions'!C10635,"Current","New")</f>
        <v>Current</v>
      </c>
    </row>
    <row r="10636" spans="1:12" ht="15.75" customHeight="1" x14ac:dyDescent="0.25">
      <c r="A10636" s="24">
        <v>49186990</v>
      </c>
      <c r="B10636" s="24">
        <v>7712323079</v>
      </c>
      <c r="C10636" s="26">
        <v>44126</v>
      </c>
      <c r="D10636" s="27">
        <v>20000</v>
      </c>
      <c r="E10636" s="28" t="s">
        <v>9</v>
      </c>
      <c r="F10636" s="24">
        <v>12</v>
      </c>
      <c r="G10636" s="36" t="s">
        <v>99</v>
      </c>
      <c r="H10636" s="38">
        <f>((VLOOKUP(F10636,'Data. Commission'!$B$2:$C$6,2,))/100)*D10636</f>
        <v>400</v>
      </c>
      <c r="I10636" s="38" t="str">
        <f>VLOOKUP(A10636,'Data. User Inf'!$A$2:$D$13428,4,)</f>
        <v>23_to_27</v>
      </c>
      <c r="J10636" s="38" t="str">
        <f>VLOOKUP(A10636,'Data. User Inf'!$A$2:$E$13428,5,)</f>
        <v>MALE</v>
      </c>
      <c r="K10636" s="38" t="str">
        <f>VLOOKUP(A10636,'Data. User Inf'!$A$2:$E$13428,3,)</f>
        <v>Other Cities</v>
      </c>
      <c r="L10636" s="38" t="str">
        <f>IF('Data. User Inf'!B10636&lt;'Data. Transactions'!C10636,"Current","New")</f>
        <v>Current</v>
      </c>
    </row>
    <row r="10637" spans="1:12" ht="15.75" customHeight="1" x14ac:dyDescent="0.25">
      <c r="A10637" s="24">
        <v>41279799</v>
      </c>
      <c r="B10637" s="24">
        <v>7717087226</v>
      </c>
      <c r="C10637" s="26">
        <v>44126</v>
      </c>
      <c r="D10637" s="27">
        <v>10000</v>
      </c>
      <c r="E10637" s="28" t="s">
        <v>86</v>
      </c>
      <c r="F10637" s="24">
        <v>14</v>
      </c>
      <c r="G10637" s="36" t="s">
        <v>99</v>
      </c>
      <c r="H10637" s="38">
        <f>((VLOOKUP(F10637,'Data. Commission'!$B$2:$C$6,2,))/100)*D10637</f>
        <v>400</v>
      </c>
      <c r="I10637" s="38" t="str">
        <f>VLOOKUP(A10637,'Data. User Inf'!$A$2:$D$13428,4,)</f>
        <v>23_to_27</v>
      </c>
      <c r="J10637" s="38" t="str">
        <f>VLOOKUP(A10637,'Data. User Inf'!$A$2:$E$13428,5,)</f>
        <v>MALE</v>
      </c>
      <c r="K10637" s="38" t="str">
        <f>VLOOKUP(A10637,'Data. User Inf'!$A$2:$E$13428,3,)</f>
        <v>Other Cities</v>
      </c>
      <c r="L10637" s="38" t="str">
        <f>IF('Data. User Inf'!B10637&lt;'Data. Transactions'!C10637,"Current","New")</f>
        <v>Current</v>
      </c>
    </row>
    <row r="10638" spans="1:12" ht="15.75" customHeight="1" x14ac:dyDescent="0.25">
      <c r="A10638" s="24">
        <v>32970670</v>
      </c>
      <c r="B10638" s="24">
        <v>7716982631</v>
      </c>
      <c r="C10638" s="26">
        <v>44126</v>
      </c>
      <c r="D10638" s="27">
        <v>20000</v>
      </c>
      <c r="E10638" s="28" t="s">
        <v>9</v>
      </c>
      <c r="F10638" s="24">
        <v>12</v>
      </c>
      <c r="G10638" s="36" t="s">
        <v>99</v>
      </c>
      <c r="H10638" s="38">
        <f>((VLOOKUP(F10638,'Data. Commission'!$B$2:$C$6,2,))/100)*D10638</f>
        <v>400</v>
      </c>
      <c r="I10638" s="38" t="str">
        <f>VLOOKUP(A10638,'Data. User Inf'!$A$2:$D$13428,4,)</f>
        <v>23_to_27</v>
      </c>
      <c r="J10638" s="38" t="str">
        <f>VLOOKUP(A10638,'Data. User Inf'!$A$2:$E$13428,5,)</f>
        <v>FEMALE</v>
      </c>
      <c r="K10638" s="38" t="str">
        <f>VLOOKUP(A10638,'Data. User Inf'!$A$2:$E$13428,3,)</f>
        <v>Other Cities</v>
      </c>
      <c r="L10638" s="38" t="str">
        <f>IF('Data. User Inf'!B10638&lt;'Data. Transactions'!C10638,"Current","New")</f>
        <v>Current</v>
      </c>
    </row>
    <row r="10639" spans="1:12" ht="15.75" customHeight="1" x14ac:dyDescent="0.25">
      <c r="A10639" s="24">
        <v>31889768</v>
      </c>
      <c r="B10639" s="24">
        <v>7713940752</v>
      </c>
      <c r="C10639" s="26">
        <v>44126</v>
      </c>
      <c r="D10639" s="27">
        <v>50000</v>
      </c>
      <c r="E10639" s="28" t="s">
        <v>86</v>
      </c>
      <c r="F10639" s="24">
        <v>14</v>
      </c>
      <c r="G10639" s="36" t="s">
        <v>99</v>
      </c>
      <c r="H10639" s="38">
        <f>((VLOOKUP(F10639,'Data. Commission'!$B$2:$C$6,2,))/100)*D10639</f>
        <v>2000</v>
      </c>
      <c r="I10639" s="38" t="str">
        <f>VLOOKUP(A10639,'Data. User Inf'!$A$2:$D$13428,4,)</f>
        <v>28_to_32</v>
      </c>
      <c r="J10639" s="38" t="str">
        <f>VLOOKUP(A10639,'Data. User Inf'!$A$2:$E$13428,5,)</f>
        <v>MALE</v>
      </c>
      <c r="K10639" s="38" t="str">
        <f>VLOOKUP(A10639,'Data. User Inf'!$A$2:$E$13428,3,)</f>
        <v>Other Cities</v>
      </c>
      <c r="L10639" s="38" t="str">
        <f>IF('Data. User Inf'!B10639&lt;'Data. Transactions'!C10639,"Current","New")</f>
        <v>Current</v>
      </c>
    </row>
    <row r="10640" spans="1:12" ht="15.75" customHeight="1" x14ac:dyDescent="0.25">
      <c r="A10640" s="24">
        <v>43025439</v>
      </c>
      <c r="B10640" s="24">
        <v>7707715616</v>
      </c>
      <c r="C10640" s="26">
        <v>44126</v>
      </c>
      <c r="D10640" s="27">
        <v>50000</v>
      </c>
      <c r="E10640" s="28" t="s">
        <v>9</v>
      </c>
      <c r="F10640" s="24">
        <v>12</v>
      </c>
      <c r="G10640" s="36" t="s">
        <v>99</v>
      </c>
      <c r="H10640" s="38">
        <f>((VLOOKUP(F10640,'Data. Commission'!$B$2:$C$6,2,))/100)*D10640</f>
        <v>1000</v>
      </c>
      <c r="I10640" s="38" t="str">
        <f>VLOOKUP(A10640,'Data. User Inf'!$A$2:$D$13428,4,)</f>
        <v>28_to_32</v>
      </c>
      <c r="J10640" s="38" t="str">
        <f>VLOOKUP(A10640,'Data. User Inf'!$A$2:$E$13428,5,)</f>
        <v>MALE</v>
      </c>
      <c r="K10640" s="38" t="str">
        <f>VLOOKUP(A10640,'Data. User Inf'!$A$2:$E$13428,3,)</f>
        <v>Other Cities</v>
      </c>
      <c r="L10640" s="38" t="str">
        <f>IF('Data. User Inf'!B10640&lt;'Data. Transactions'!C10640,"Current","New")</f>
        <v>Current</v>
      </c>
    </row>
    <row r="10641" spans="1:12" ht="15.75" customHeight="1" x14ac:dyDescent="0.25">
      <c r="A10641" s="24">
        <v>28620504</v>
      </c>
      <c r="B10641" s="24">
        <v>7718220163</v>
      </c>
      <c r="C10641" s="26">
        <v>44126</v>
      </c>
      <c r="D10641" s="27">
        <v>100000</v>
      </c>
      <c r="E10641" s="28" t="s">
        <v>60</v>
      </c>
      <c r="F10641" s="24">
        <v>13</v>
      </c>
      <c r="G10641" s="36" t="s">
        <v>99</v>
      </c>
      <c r="H10641" s="38">
        <f>((VLOOKUP(F10641,'Data. Commission'!$B$2:$C$6,2,))/100)*D10641</f>
        <v>3000</v>
      </c>
      <c r="I10641" s="38" t="str">
        <f>VLOOKUP(A10641,'Data. User Inf'!$A$2:$D$13428,4,)</f>
        <v>unknown</v>
      </c>
      <c r="J10641" s="38" t="str">
        <f>VLOOKUP(A10641,'Data. User Inf'!$A$2:$E$13428,5,)</f>
        <v>MALE</v>
      </c>
      <c r="K10641" s="38" t="str">
        <f>VLOOKUP(A10641,'Data. User Inf'!$A$2:$E$13428,3,)</f>
        <v>Other Cities</v>
      </c>
      <c r="L10641" s="38" t="str">
        <f>IF('Data. User Inf'!B10641&lt;'Data. Transactions'!C10641,"Current","New")</f>
        <v>Current</v>
      </c>
    </row>
    <row r="10642" spans="1:12" ht="15.75" customHeight="1" x14ac:dyDescent="0.25">
      <c r="A10642" s="24">
        <v>58962855</v>
      </c>
      <c r="B10642" s="24">
        <v>7715286262</v>
      </c>
      <c r="C10642" s="26">
        <v>44126</v>
      </c>
      <c r="D10642" s="27">
        <v>100000</v>
      </c>
      <c r="E10642" s="28" t="s">
        <v>60</v>
      </c>
      <c r="F10642" s="24">
        <v>13</v>
      </c>
      <c r="G10642" s="36" t="s">
        <v>99</v>
      </c>
      <c r="H10642" s="38">
        <f>((VLOOKUP(F10642,'Data. Commission'!$B$2:$C$6,2,))/100)*D10642</f>
        <v>3000</v>
      </c>
      <c r="I10642" s="38" t="str">
        <f>VLOOKUP(A10642,'Data. User Inf'!$A$2:$D$13428,4,)</f>
        <v>unknown</v>
      </c>
      <c r="J10642" s="38" t="str">
        <f>VLOOKUP(A10642,'Data. User Inf'!$A$2:$E$13428,5,)</f>
        <v>MALE</v>
      </c>
      <c r="K10642" s="38" t="str">
        <f>VLOOKUP(A10642,'Data. User Inf'!$A$2:$E$13428,3,)</f>
        <v>Other Cities</v>
      </c>
      <c r="L10642" s="38" t="str">
        <f>IF('Data. User Inf'!B10642&lt;'Data. Transactions'!C10642,"Current","New")</f>
        <v>Current</v>
      </c>
    </row>
    <row r="10643" spans="1:12" ht="15.75" customHeight="1" x14ac:dyDescent="0.25">
      <c r="A10643" s="24">
        <v>10308982</v>
      </c>
      <c r="B10643" s="24">
        <v>7720434884</v>
      </c>
      <c r="C10643" s="26">
        <v>44126</v>
      </c>
      <c r="D10643" s="27">
        <v>10000</v>
      </c>
      <c r="E10643" s="28" t="s">
        <v>87</v>
      </c>
      <c r="F10643" s="24">
        <v>15</v>
      </c>
      <c r="G10643" s="36" t="s">
        <v>99</v>
      </c>
      <c r="H10643" s="38">
        <f>((VLOOKUP(F10643,'Data. Commission'!$B$2:$C$6,2,))/100)*D10643</f>
        <v>400</v>
      </c>
      <c r="I10643" s="38" t="str">
        <f>VLOOKUP(A10643,'Data. User Inf'!$A$2:$D$13428,4,)</f>
        <v>unknown</v>
      </c>
      <c r="J10643" s="38" t="str">
        <f>VLOOKUP(A10643,'Data. User Inf'!$A$2:$E$13428,5,)</f>
        <v>MALE</v>
      </c>
      <c r="K10643" s="38" t="str">
        <f>VLOOKUP(A10643,'Data. User Inf'!$A$2:$E$13428,3,)</f>
        <v>Other Cities</v>
      </c>
      <c r="L10643" s="38" t="str">
        <f>IF('Data. User Inf'!B10643&lt;'Data. Transactions'!C10643,"Current","New")</f>
        <v>Current</v>
      </c>
    </row>
    <row r="10644" spans="1:12" ht="15.75" customHeight="1" x14ac:dyDescent="0.25">
      <c r="A10644" s="24">
        <v>9017730</v>
      </c>
      <c r="B10644" s="24">
        <v>7715133135</v>
      </c>
      <c r="C10644" s="26">
        <v>44126</v>
      </c>
      <c r="D10644" s="27">
        <v>50000</v>
      </c>
      <c r="E10644" s="24" t="s">
        <v>9</v>
      </c>
      <c r="F10644" s="24">
        <v>12</v>
      </c>
      <c r="G10644" s="37"/>
      <c r="H10644" s="38">
        <f>((VLOOKUP(F10644,'Data. Commission'!$B$2:$C$6,2,))/100)*D10644</f>
        <v>1000</v>
      </c>
      <c r="I10644" s="38" t="str">
        <f>VLOOKUP(A10644,'Data. User Inf'!$A$2:$D$13428,4,)</f>
        <v>28_to_32</v>
      </c>
      <c r="J10644" s="38" t="str">
        <f>VLOOKUP(A10644,'Data. User Inf'!$A$2:$E$13428,5,)</f>
        <v>FEMALE</v>
      </c>
      <c r="K10644" s="38" t="str">
        <f>VLOOKUP(A10644,'Data. User Inf'!$A$2:$E$13428,3,)</f>
        <v>Other Cities</v>
      </c>
      <c r="L10644" s="38" t="str">
        <f>IF('Data. User Inf'!B10644&lt;'Data. Transactions'!C10644,"Current","New")</f>
        <v>Current</v>
      </c>
    </row>
    <row r="10645" spans="1:12" ht="15.75" customHeight="1" x14ac:dyDescent="0.25">
      <c r="A10645" s="24">
        <v>46912098</v>
      </c>
      <c r="B10645" s="24">
        <v>7719493488</v>
      </c>
      <c r="C10645" s="26">
        <v>44126</v>
      </c>
      <c r="D10645" s="27">
        <v>10000</v>
      </c>
      <c r="E10645" s="24" t="s">
        <v>86</v>
      </c>
      <c r="F10645" s="24">
        <v>14</v>
      </c>
      <c r="G10645" s="37"/>
      <c r="H10645" s="38">
        <f>((VLOOKUP(F10645,'Data. Commission'!$B$2:$C$6,2,))/100)*D10645</f>
        <v>400</v>
      </c>
      <c r="I10645" s="38" t="str">
        <f>VLOOKUP(A10645,'Data. User Inf'!$A$2:$D$13428,4,)</f>
        <v>18_to_22</v>
      </c>
      <c r="J10645" s="38" t="str">
        <f>VLOOKUP(A10645,'Data. User Inf'!$A$2:$E$13428,5,)</f>
        <v>MALE</v>
      </c>
      <c r="K10645" s="38" t="str">
        <f>VLOOKUP(A10645,'Data. User Inf'!$A$2:$E$13428,3,)</f>
        <v>Hà Nội</v>
      </c>
      <c r="L10645" s="38" t="str">
        <f>IF('Data. User Inf'!B10645&lt;'Data. Transactions'!C10645,"Current","New")</f>
        <v>Current</v>
      </c>
    </row>
    <row r="10646" spans="1:12" ht="15.75" customHeight="1" x14ac:dyDescent="0.25">
      <c r="A10646" s="24">
        <v>31102990</v>
      </c>
      <c r="B10646" s="24">
        <v>7717569524</v>
      </c>
      <c r="C10646" s="26">
        <v>44126</v>
      </c>
      <c r="D10646" s="27">
        <v>20000</v>
      </c>
      <c r="E10646" s="28" t="s">
        <v>86</v>
      </c>
      <c r="F10646" s="24">
        <v>14</v>
      </c>
      <c r="G10646" s="36" t="s">
        <v>49</v>
      </c>
      <c r="H10646" s="38">
        <f>((VLOOKUP(F10646,'Data. Commission'!$B$2:$C$6,2,))/100)*D10646</f>
        <v>800</v>
      </c>
      <c r="I10646" s="38" t="str">
        <f>VLOOKUP(A10646,'Data. User Inf'!$A$2:$D$13428,4,)</f>
        <v>unknown</v>
      </c>
      <c r="J10646" s="38" t="str">
        <f>VLOOKUP(A10646,'Data. User Inf'!$A$2:$E$13428,5,)</f>
        <v>FEMALE</v>
      </c>
      <c r="K10646" s="38" t="str">
        <f>VLOOKUP(A10646,'Data. User Inf'!$A$2:$E$13428,3,)</f>
        <v>Unknown</v>
      </c>
      <c r="L10646" s="38" t="str">
        <f>IF('Data. User Inf'!B10646&lt;'Data. Transactions'!C10646,"Current","New")</f>
        <v>Current</v>
      </c>
    </row>
    <row r="10647" spans="1:12" ht="15.75" customHeight="1" x14ac:dyDescent="0.25">
      <c r="A10647" s="24">
        <v>56239377</v>
      </c>
      <c r="B10647" s="24">
        <v>7714753157</v>
      </c>
      <c r="C10647" s="26">
        <v>44126</v>
      </c>
      <c r="D10647" s="27">
        <v>50000</v>
      </c>
      <c r="E10647" s="28" t="s">
        <v>9</v>
      </c>
      <c r="F10647" s="24">
        <v>12</v>
      </c>
      <c r="G10647" s="36" t="s">
        <v>99</v>
      </c>
      <c r="H10647" s="38">
        <f>((VLOOKUP(F10647,'Data. Commission'!$B$2:$C$6,2,))/100)*D10647</f>
        <v>1000</v>
      </c>
      <c r="I10647" s="38" t="str">
        <f>VLOOKUP(A10647,'Data. User Inf'!$A$2:$D$13428,4,)</f>
        <v>unknown</v>
      </c>
      <c r="J10647" s="38" t="str">
        <f>VLOOKUP(A10647,'Data. User Inf'!$A$2:$E$13428,5,)</f>
        <v>FEMALE</v>
      </c>
      <c r="K10647" s="38" t="str">
        <f>VLOOKUP(A10647,'Data. User Inf'!$A$2:$E$13428,3,)</f>
        <v>Unknown</v>
      </c>
      <c r="L10647" s="38" t="str">
        <f>IF('Data. User Inf'!B10647&lt;'Data. Transactions'!C10647,"Current","New")</f>
        <v>Current</v>
      </c>
    </row>
    <row r="10648" spans="1:12" ht="15.75" customHeight="1" x14ac:dyDescent="0.25">
      <c r="A10648" s="24">
        <v>45001457</v>
      </c>
      <c r="B10648" s="24">
        <v>7718675102</v>
      </c>
      <c r="C10648" s="26">
        <v>44126</v>
      </c>
      <c r="D10648" s="27">
        <v>100000</v>
      </c>
      <c r="E10648" s="28" t="s">
        <v>60</v>
      </c>
      <c r="F10648" s="24">
        <v>13</v>
      </c>
      <c r="G10648" s="36" t="s">
        <v>49</v>
      </c>
      <c r="H10648" s="38">
        <f>((VLOOKUP(F10648,'Data. Commission'!$B$2:$C$6,2,))/100)*D10648</f>
        <v>3000</v>
      </c>
      <c r="I10648" s="38" t="str">
        <f>VLOOKUP(A10648,'Data. User Inf'!$A$2:$D$13428,4,)</f>
        <v>unknown</v>
      </c>
      <c r="J10648" s="38" t="str">
        <f>VLOOKUP(A10648,'Data. User Inf'!$A$2:$E$13428,5,)</f>
        <v>FEMALE</v>
      </c>
      <c r="K10648" s="38" t="str">
        <f>VLOOKUP(A10648,'Data. User Inf'!$A$2:$E$13428,3,)</f>
        <v>Unknown</v>
      </c>
      <c r="L10648" s="38" t="str">
        <f>IF('Data. User Inf'!B10648&lt;'Data. Transactions'!C10648,"Current","New")</f>
        <v>Current</v>
      </c>
    </row>
    <row r="10649" spans="1:12" ht="15.75" customHeight="1" x14ac:dyDescent="0.25">
      <c r="A10649" s="24">
        <v>46989751</v>
      </c>
      <c r="B10649" s="24">
        <v>7731744535</v>
      </c>
      <c r="C10649" s="26">
        <v>44127</v>
      </c>
      <c r="D10649" s="27">
        <v>10000</v>
      </c>
      <c r="E10649" s="28" t="s">
        <v>86</v>
      </c>
      <c r="F10649" s="24">
        <v>14</v>
      </c>
      <c r="G10649" s="37"/>
      <c r="H10649" s="38">
        <f>((VLOOKUP(F10649,'Data. Commission'!$B$2:$C$6,2,))/100)*D10649</f>
        <v>400</v>
      </c>
      <c r="I10649" s="38" t="str">
        <f>VLOOKUP(A10649,'Data. User Inf'!$A$2:$D$13428,4,)</f>
        <v>18_to_22</v>
      </c>
      <c r="J10649" s="38" t="str">
        <f>VLOOKUP(A10649,'Data. User Inf'!$A$2:$E$13428,5,)</f>
        <v>FEMALE</v>
      </c>
      <c r="K10649" s="38" t="str">
        <f>VLOOKUP(A10649,'Data. User Inf'!$A$2:$E$13428,3,)</f>
        <v>Hồ Chí Minh</v>
      </c>
      <c r="L10649" s="38" t="str">
        <f>IF('Data. User Inf'!B10649&lt;'Data. Transactions'!C10649,"Current","New")</f>
        <v>Current</v>
      </c>
    </row>
    <row r="10650" spans="1:12" ht="15.75" customHeight="1" x14ac:dyDescent="0.25">
      <c r="A10650" s="24">
        <v>35845202</v>
      </c>
      <c r="B10650" s="24">
        <v>7733275199</v>
      </c>
      <c r="C10650" s="26">
        <v>44127</v>
      </c>
      <c r="D10650" s="27">
        <v>10000</v>
      </c>
      <c r="E10650" s="28" t="s">
        <v>86</v>
      </c>
      <c r="F10650" s="24">
        <v>14</v>
      </c>
      <c r="G10650" s="37"/>
      <c r="H10650" s="38">
        <f>((VLOOKUP(F10650,'Data. Commission'!$B$2:$C$6,2,))/100)*D10650</f>
        <v>400</v>
      </c>
      <c r="I10650" s="38" t="str">
        <f>VLOOKUP(A10650,'Data. User Inf'!$A$2:$D$13428,4,)</f>
        <v>&gt;37</v>
      </c>
      <c r="J10650" s="38" t="str">
        <f>VLOOKUP(A10650,'Data. User Inf'!$A$2:$E$13428,5,)</f>
        <v>MALE</v>
      </c>
      <c r="K10650" s="38" t="str">
        <f>VLOOKUP(A10650,'Data. User Inf'!$A$2:$E$13428,3,)</f>
        <v>Hà Nội</v>
      </c>
      <c r="L10650" s="38" t="str">
        <f>IF('Data. User Inf'!B10650&lt;'Data. Transactions'!C10650,"Current","New")</f>
        <v>Current</v>
      </c>
    </row>
    <row r="10651" spans="1:12" ht="15.75" customHeight="1" x14ac:dyDescent="0.25">
      <c r="A10651" s="24">
        <v>41549533</v>
      </c>
      <c r="B10651" s="24">
        <v>7732464500</v>
      </c>
      <c r="C10651" s="26">
        <v>44127</v>
      </c>
      <c r="D10651" s="27">
        <v>20000</v>
      </c>
      <c r="E10651" s="28" t="s">
        <v>87</v>
      </c>
      <c r="F10651" s="24">
        <v>15</v>
      </c>
      <c r="G10651" s="36" t="s">
        <v>49</v>
      </c>
      <c r="H10651" s="38">
        <f>((VLOOKUP(F10651,'Data. Commission'!$B$2:$C$6,2,))/100)*D10651</f>
        <v>800</v>
      </c>
      <c r="I10651" s="38" t="str">
        <f>VLOOKUP(A10651,'Data. User Inf'!$A$2:$D$13428,4,)</f>
        <v>18_to_22</v>
      </c>
      <c r="J10651" s="38" t="str">
        <f>VLOOKUP(A10651,'Data. User Inf'!$A$2:$E$13428,5,)</f>
        <v>MALE</v>
      </c>
      <c r="K10651" s="38" t="str">
        <f>VLOOKUP(A10651,'Data. User Inf'!$A$2:$E$13428,3,)</f>
        <v>Other Cities</v>
      </c>
      <c r="L10651" s="38" t="str">
        <f>IF('Data. User Inf'!B10651&lt;'Data. Transactions'!C10651,"Current","New")</f>
        <v>Current</v>
      </c>
    </row>
    <row r="10652" spans="1:12" ht="15.75" customHeight="1" x14ac:dyDescent="0.25">
      <c r="A10652" s="24">
        <v>35111466</v>
      </c>
      <c r="B10652" s="24">
        <v>7730555664</v>
      </c>
      <c r="C10652" s="26">
        <v>44127</v>
      </c>
      <c r="D10652" s="27">
        <v>100000</v>
      </c>
      <c r="E10652" s="28" t="s">
        <v>60</v>
      </c>
      <c r="F10652" s="24">
        <v>13</v>
      </c>
      <c r="G10652" s="36" t="s">
        <v>49</v>
      </c>
      <c r="H10652" s="38">
        <f>((VLOOKUP(F10652,'Data. Commission'!$B$2:$C$6,2,))/100)*D10652</f>
        <v>3000</v>
      </c>
      <c r="I10652" s="38" t="str">
        <f>VLOOKUP(A10652,'Data. User Inf'!$A$2:$D$13428,4,)</f>
        <v>&gt;37</v>
      </c>
      <c r="J10652" s="38" t="str">
        <f>VLOOKUP(A10652,'Data. User Inf'!$A$2:$E$13428,5,)</f>
        <v>FEMALE</v>
      </c>
      <c r="K10652" s="38" t="str">
        <f>VLOOKUP(A10652,'Data. User Inf'!$A$2:$E$13428,3,)</f>
        <v>Hồ Chí Minh</v>
      </c>
      <c r="L10652" s="38" t="str">
        <f>IF('Data. User Inf'!B10652&lt;'Data. Transactions'!C10652,"Current","New")</f>
        <v>Current</v>
      </c>
    </row>
    <row r="10653" spans="1:12" ht="15.75" customHeight="1" x14ac:dyDescent="0.25">
      <c r="A10653" s="24">
        <v>44623193</v>
      </c>
      <c r="B10653" s="24">
        <v>7731901109</v>
      </c>
      <c r="C10653" s="26">
        <v>44127</v>
      </c>
      <c r="D10653" s="27">
        <v>20000</v>
      </c>
      <c r="E10653" s="28" t="s">
        <v>60</v>
      </c>
      <c r="F10653" s="24">
        <v>13</v>
      </c>
      <c r="G10653" s="36" t="s">
        <v>49</v>
      </c>
      <c r="H10653" s="38">
        <f>((VLOOKUP(F10653,'Data. Commission'!$B$2:$C$6,2,))/100)*D10653</f>
        <v>600</v>
      </c>
      <c r="I10653" s="38" t="str">
        <f>VLOOKUP(A10653,'Data. User Inf'!$A$2:$D$13428,4,)</f>
        <v>33_to_37</v>
      </c>
      <c r="J10653" s="38" t="str">
        <f>VLOOKUP(A10653,'Data. User Inf'!$A$2:$E$13428,5,)</f>
        <v>FEMALE</v>
      </c>
      <c r="K10653" s="38" t="str">
        <f>VLOOKUP(A10653,'Data. User Inf'!$A$2:$E$13428,3,)</f>
        <v>Other Cities</v>
      </c>
      <c r="L10653" s="38" t="str">
        <f>IF('Data. User Inf'!B10653&lt;'Data. Transactions'!C10653,"Current","New")</f>
        <v>Current</v>
      </c>
    </row>
    <row r="10654" spans="1:12" ht="15.75" customHeight="1" x14ac:dyDescent="0.25">
      <c r="A10654" s="24">
        <v>46934772</v>
      </c>
      <c r="B10654" s="24">
        <v>7732572735</v>
      </c>
      <c r="C10654" s="26">
        <v>44127</v>
      </c>
      <c r="D10654" s="27">
        <v>30000</v>
      </c>
      <c r="E10654" s="28" t="s">
        <v>86</v>
      </c>
      <c r="F10654" s="24">
        <v>14</v>
      </c>
      <c r="G10654" s="36" t="s">
        <v>99</v>
      </c>
      <c r="H10654" s="38">
        <f>((VLOOKUP(F10654,'Data. Commission'!$B$2:$C$6,2,))/100)*D10654</f>
        <v>1200</v>
      </c>
      <c r="I10654" s="38" t="str">
        <f>VLOOKUP(A10654,'Data. User Inf'!$A$2:$D$13428,4,)</f>
        <v>18_to_22</v>
      </c>
      <c r="J10654" s="38" t="str">
        <f>VLOOKUP(A10654,'Data. User Inf'!$A$2:$E$13428,5,)</f>
        <v>MALE</v>
      </c>
      <c r="K10654" s="38" t="str">
        <f>VLOOKUP(A10654,'Data. User Inf'!$A$2:$E$13428,3,)</f>
        <v>Hồ Chí Minh</v>
      </c>
      <c r="L10654" s="38" t="str">
        <f>IF('Data. User Inf'!B10654&lt;'Data. Transactions'!C10654,"Current","New")</f>
        <v>Current</v>
      </c>
    </row>
    <row r="10655" spans="1:12" ht="15.75" customHeight="1" x14ac:dyDescent="0.25">
      <c r="A10655" s="24">
        <v>41299902</v>
      </c>
      <c r="B10655" s="24">
        <v>7731424851</v>
      </c>
      <c r="C10655" s="26">
        <v>44127</v>
      </c>
      <c r="D10655" s="27">
        <v>10000</v>
      </c>
      <c r="E10655" s="28" t="s">
        <v>9</v>
      </c>
      <c r="F10655" s="24">
        <v>12</v>
      </c>
      <c r="G10655" s="36" t="s">
        <v>99</v>
      </c>
      <c r="H10655" s="38">
        <f>((VLOOKUP(F10655,'Data. Commission'!$B$2:$C$6,2,))/100)*D10655</f>
        <v>200</v>
      </c>
      <c r="I10655" s="38" t="str">
        <f>VLOOKUP(A10655,'Data. User Inf'!$A$2:$D$13428,4,)</f>
        <v>18_to_22</v>
      </c>
      <c r="J10655" s="38" t="str">
        <f>VLOOKUP(A10655,'Data. User Inf'!$A$2:$E$13428,5,)</f>
        <v>MALE</v>
      </c>
      <c r="K10655" s="38" t="str">
        <f>VLOOKUP(A10655,'Data. User Inf'!$A$2:$E$13428,3,)</f>
        <v>Hồ Chí Minh</v>
      </c>
      <c r="L10655" s="38" t="str">
        <f>IF('Data. User Inf'!B10655&lt;'Data. Transactions'!C10655,"Current","New")</f>
        <v>Current</v>
      </c>
    </row>
    <row r="10656" spans="1:12" ht="15.75" customHeight="1" x14ac:dyDescent="0.25">
      <c r="A10656" s="24">
        <v>40732727</v>
      </c>
      <c r="B10656" s="24">
        <v>7727739877</v>
      </c>
      <c r="C10656" s="26">
        <v>44127</v>
      </c>
      <c r="D10656" s="27">
        <v>20000</v>
      </c>
      <c r="E10656" s="28" t="s">
        <v>9</v>
      </c>
      <c r="F10656" s="24">
        <v>12</v>
      </c>
      <c r="G10656" s="36" t="s">
        <v>99</v>
      </c>
      <c r="H10656" s="38">
        <f>((VLOOKUP(F10656,'Data. Commission'!$B$2:$C$6,2,))/100)*D10656</f>
        <v>400</v>
      </c>
      <c r="I10656" s="38" t="str">
        <f>VLOOKUP(A10656,'Data. User Inf'!$A$2:$D$13428,4,)</f>
        <v>23_to_27</v>
      </c>
      <c r="J10656" s="38" t="str">
        <f>VLOOKUP(A10656,'Data. User Inf'!$A$2:$E$13428,5,)</f>
        <v>MALE</v>
      </c>
      <c r="K10656" s="38" t="str">
        <f>VLOOKUP(A10656,'Data. User Inf'!$A$2:$E$13428,3,)</f>
        <v>Hồ Chí Minh</v>
      </c>
      <c r="L10656" s="38" t="str">
        <f>IF('Data. User Inf'!B10656&lt;'Data. Transactions'!C10656,"Current","New")</f>
        <v>Current</v>
      </c>
    </row>
    <row r="10657" spans="1:12" ht="15.75" customHeight="1" x14ac:dyDescent="0.25">
      <c r="A10657" s="24">
        <v>46446617</v>
      </c>
      <c r="B10657" s="24">
        <v>7732278279</v>
      </c>
      <c r="C10657" s="26">
        <v>44127</v>
      </c>
      <c r="D10657" s="27">
        <v>10000</v>
      </c>
      <c r="E10657" s="28" t="s">
        <v>60</v>
      </c>
      <c r="F10657" s="24">
        <v>13</v>
      </c>
      <c r="G10657" s="36" t="s">
        <v>99</v>
      </c>
      <c r="H10657" s="38">
        <f>((VLOOKUP(F10657,'Data. Commission'!$B$2:$C$6,2,))/100)*D10657</f>
        <v>300</v>
      </c>
      <c r="I10657" s="38" t="str">
        <f>VLOOKUP(A10657,'Data. User Inf'!$A$2:$D$13428,4,)</f>
        <v>23_to_27</v>
      </c>
      <c r="J10657" s="38" t="str">
        <f>VLOOKUP(A10657,'Data. User Inf'!$A$2:$E$13428,5,)</f>
        <v>MALE</v>
      </c>
      <c r="K10657" s="38" t="str">
        <f>VLOOKUP(A10657,'Data. User Inf'!$A$2:$E$13428,3,)</f>
        <v>Hồ Chí Minh</v>
      </c>
      <c r="L10657" s="38" t="str">
        <f>IF('Data. User Inf'!B10657&lt;'Data. Transactions'!C10657,"Current","New")</f>
        <v>Current</v>
      </c>
    </row>
    <row r="10658" spans="1:12" ht="15.75" customHeight="1" x14ac:dyDescent="0.25">
      <c r="A10658" s="24">
        <v>50411903</v>
      </c>
      <c r="B10658" s="24">
        <v>7723181462</v>
      </c>
      <c r="C10658" s="26">
        <v>44127</v>
      </c>
      <c r="D10658" s="27">
        <v>50000</v>
      </c>
      <c r="E10658" s="28" t="s">
        <v>9</v>
      </c>
      <c r="F10658" s="24">
        <v>12</v>
      </c>
      <c r="G10658" s="36" t="s">
        <v>99</v>
      </c>
      <c r="H10658" s="38">
        <f>((VLOOKUP(F10658,'Data. Commission'!$B$2:$C$6,2,))/100)*D10658</f>
        <v>1000</v>
      </c>
      <c r="I10658" s="38" t="str">
        <f>VLOOKUP(A10658,'Data. User Inf'!$A$2:$D$13428,4,)</f>
        <v>23_to_27</v>
      </c>
      <c r="J10658" s="38" t="str">
        <f>VLOOKUP(A10658,'Data. User Inf'!$A$2:$E$13428,5,)</f>
        <v>FEMALE</v>
      </c>
      <c r="K10658" s="38" t="str">
        <f>VLOOKUP(A10658,'Data. User Inf'!$A$2:$E$13428,3,)</f>
        <v>Hồ Chí Minh</v>
      </c>
      <c r="L10658" s="38" t="str">
        <f>IF('Data. User Inf'!B10658&lt;'Data. Transactions'!C10658,"Current","New")</f>
        <v>Current</v>
      </c>
    </row>
    <row r="10659" spans="1:12" ht="15.75" customHeight="1" x14ac:dyDescent="0.25">
      <c r="A10659" s="24">
        <v>43665356</v>
      </c>
      <c r="B10659" s="24">
        <v>7727816546</v>
      </c>
      <c r="C10659" s="26">
        <v>44127</v>
      </c>
      <c r="D10659" s="27">
        <v>10000</v>
      </c>
      <c r="E10659" s="28" t="s">
        <v>9</v>
      </c>
      <c r="F10659" s="24">
        <v>12</v>
      </c>
      <c r="G10659" s="36" t="s">
        <v>99</v>
      </c>
      <c r="H10659" s="38">
        <f>((VLOOKUP(F10659,'Data. Commission'!$B$2:$C$6,2,))/100)*D10659</f>
        <v>200</v>
      </c>
      <c r="I10659" s="38" t="str">
        <f>VLOOKUP(A10659,'Data. User Inf'!$A$2:$D$13428,4,)</f>
        <v>28_to_32</v>
      </c>
      <c r="J10659" s="38" t="str">
        <f>VLOOKUP(A10659,'Data. User Inf'!$A$2:$E$13428,5,)</f>
        <v>MALE</v>
      </c>
      <c r="K10659" s="38" t="str">
        <f>VLOOKUP(A10659,'Data. User Inf'!$A$2:$E$13428,3,)</f>
        <v>Hồ Chí Minh</v>
      </c>
      <c r="L10659" s="38" t="str">
        <f>IF('Data. User Inf'!B10659&lt;'Data. Transactions'!C10659,"Current","New")</f>
        <v>Current</v>
      </c>
    </row>
    <row r="10660" spans="1:12" ht="15.75" customHeight="1" x14ac:dyDescent="0.25">
      <c r="A10660" s="24">
        <v>4098437</v>
      </c>
      <c r="B10660" s="24">
        <v>7734114951</v>
      </c>
      <c r="C10660" s="26">
        <v>44127</v>
      </c>
      <c r="D10660" s="27">
        <v>50000</v>
      </c>
      <c r="E10660" s="28" t="s">
        <v>60</v>
      </c>
      <c r="F10660" s="24">
        <v>13</v>
      </c>
      <c r="G10660" s="36" t="s">
        <v>99</v>
      </c>
      <c r="H10660" s="38">
        <f>((VLOOKUP(F10660,'Data. Commission'!$B$2:$C$6,2,))/100)*D10660</f>
        <v>1500</v>
      </c>
      <c r="I10660" s="38" t="str">
        <f>VLOOKUP(A10660,'Data. User Inf'!$A$2:$D$13428,4,)</f>
        <v>33_to_37</v>
      </c>
      <c r="J10660" s="38" t="str">
        <f>VLOOKUP(A10660,'Data. User Inf'!$A$2:$E$13428,5,)</f>
        <v>FEMALE</v>
      </c>
      <c r="K10660" s="38" t="str">
        <f>VLOOKUP(A10660,'Data. User Inf'!$A$2:$E$13428,3,)</f>
        <v>Hồ Chí Minh</v>
      </c>
      <c r="L10660" s="38" t="str">
        <f>IF('Data. User Inf'!B10660&lt;'Data. Transactions'!C10660,"Current","New")</f>
        <v>Current</v>
      </c>
    </row>
    <row r="10661" spans="1:12" ht="15.75" customHeight="1" x14ac:dyDescent="0.25">
      <c r="A10661" s="24">
        <v>40136161</v>
      </c>
      <c r="B10661" s="24">
        <v>7734201773</v>
      </c>
      <c r="C10661" s="26">
        <v>44127</v>
      </c>
      <c r="D10661" s="27">
        <v>100000</v>
      </c>
      <c r="E10661" s="28" t="s">
        <v>86</v>
      </c>
      <c r="F10661" s="24">
        <v>14</v>
      </c>
      <c r="G10661" s="36" t="s">
        <v>99</v>
      </c>
      <c r="H10661" s="38">
        <f>((VLOOKUP(F10661,'Data. Commission'!$B$2:$C$6,2,))/100)*D10661</f>
        <v>4000</v>
      </c>
      <c r="I10661" s="38" t="str">
        <f>VLOOKUP(A10661,'Data. User Inf'!$A$2:$D$13428,4,)</f>
        <v>33_to_37</v>
      </c>
      <c r="J10661" s="38" t="str">
        <f>VLOOKUP(A10661,'Data. User Inf'!$A$2:$E$13428,5,)</f>
        <v>MALE</v>
      </c>
      <c r="K10661" s="38" t="str">
        <f>VLOOKUP(A10661,'Data. User Inf'!$A$2:$E$13428,3,)</f>
        <v>Hà Nội</v>
      </c>
      <c r="L10661" s="38" t="str">
        <f>IF('Data. User Inf'!B10661&lt;'Data. Transactions'!C10661,"Current","New")</f>
        <v>Current</v>
      </c>
    </row>
    <row r="10662" spans="1:12" ht="15.75" customHeight="1" x14ac:dyDescent="0.25">
      <c r="A10662" s="24">
        <v>41086342</v>
      </c>
      <c r="B10662" s="24">
        <v>7723387433</v>
      </c>
      <c r="C10662" s="26">
        <v>44127</v>
      </c>
      <c r="D10662" s="27">
        <v>20000</v>
      </c>
      <c r="E10662" s="28" t="s">
        <v>9</v>
      </c>
      <c r="F10662" s="24">
        <v>12</v>
      </c>
      <c r="G10662" s="36" t="s">
        <v>99</v>
      </c>
      <c r="H10662" s="38">
        <f>((VLOOKUP(F10662,'Data. Commission'!$B$2:$C$6,2,))/100)*D10662</f>
        <v>400</v>
      </c>
      <c r="I10662" s="38" t="str">
        <f>VLOOKUP(A10662,'Data. User Inf'!$A$2:$D$13428,4,)</f>
        <v>33_to_37</v>
      </c>
      <c r="J10662" s="38" t="str">
        <f>VLOOKUP(A10662,'Data. User Inf'!$A$2:$E$13428,5,)</f>
        <v>FEMALE</v>
      </c>
      <c r="K10662" s="38" t="str">
        <f>VLOOKUP(A10662,'Data. User Inf'!$A$2:$E$13428,3,)</f>
        <v>Other Cities</v>
      </c>
      <c r="L10662" s="38" t="str">
        <f>IF('Data. User Inf'!B10662&lt;'Data. Transactions'!C10662,"Current","New")</f>
        <v>Current</v>
      </c>
    </row>
    <row r="10663" spans="1:12" ht="15.75" customHeight="1" x14ac:dyDescent="0.25">
      <c r="A10663" s="24">
        <v>17013363</v>
      </c>
      <c r="B10663" s="24">
        <v>7724332981</v>
      </c>
      <c r="C10663" s="26">
        <v>44127</v>
      </c>
      <c r="D10663" s="27">
        <v>20000</v>
      </c>
      <c r="E10663" s="28" t="s">
        <v>9</v>
      </c>
      <c r="F10663" s="24">
        <v>12</v>
      </c>
      <c r="G10663" s="36" t="s">
        <v>99</v>
      </c>
      <c r="H10663" s="38">
        <f>((VLOOKUP(F10663,'Data. Commission'!$B$2:$C$6,2,))/100)*D10663</f>
        <v>400</v>
      </c>
      <c r="I10663" s="38" t="str">
        <f>VLOOKUP(A10663,'Data. User Inf'!$A$2:$D$13428,4,)</f>
        <v>18_to_22</v>
      </c>
      <c r="J10663" s="38" t="str">
        <f>VLOOKUP(A10663,'Data. User Inf'!$A$2:$E$13428,5,)</f>
        <v>FEMALE</v>
      </c>
      <c r="K10663" s="38" t="str">
        <f>VLOOKUP(A10663,'Data. User Inf'!$A$2:$E$13428,3,)</f>
        <v>Hà Nội</v>
      </c>
      <c r="L10663" s="38" t="str">
        <f>IF('Data. User Inf'!B10663&lt;'Data. Transactions'!C10663,"Current","New")</f>
        <v>Current</v>
      </c>
    </row>
    <row r="10664" spans="1:12" ht="15.75" customHeight="1" x14ac:dyDescent="0.25">
      <c r="A10664" s="24">
        <v>39928509</v>
      </c>
      <c r="B10664" s="24">
        <v>7721524120</v>
      </c>
      <c r="C10664" s="26">
        <v>44127</v>
      </c>
      <c r="D10664" s="27">
        <v>10000</v>
      </c>
      <c r="E10664" s="28" t="s">
        <v>9</v>
      </c>
      <c r="F10664" s="24">
        <v>12</v>
      </c>
      <c r="G10664" s="36" t="s">
        <v>99</v>
      </c>
      <c r="H10664" s="38">
        <f>((VLOOKUP(F10664,'Data. Commission'!$B$2:$C$6,2,))/100)*D10664</f>
        <v>200</v>
      </c>
      <c r="I10664" s="38" t="str">
        <f>VLOOKUP(A10664,'Data. User Inf'!$A$2:$D$13428,4,)</f>
        <v>18_to_22</v>
      </c>
      <c r="J10664" s="38" t="str">
        <f>VLOOKUP(A10664,'Data. User Inf'!$A$2:$E$13428,5,)</f>
        <v>MALE</v>
      </c>
      <c r="K10664" s="38" t="str">
        <f>VLOOKUP(A10664,'Data. User Inf'!$A$2:$E$13428,3,)</f>
        <v>Hà Nội</v>
      </c>
      <c r="L10664" s="38" t="str">
        <f>IF('Data. User Inf'!B10664&lt;'Data. Transactions'!C10664,"Current","New")</f>
        <v>Current</v>
      </c>
    </row>
    <row r="10665" spans="1:12" ht="15.75" customHeight="1" x14ac:dyDescent="0.25">
      <c r="A10665" s="24">
        <v>59172586</v>
      </c>
      <c r="B10665" s="24">
        <v>7731812939</v>
      </c>
      <c r="C10665" s="26">
        <v>44127</v>
      </c>
      <c r="D10665" s="27">
        <v>20000</v>
      </c>
      <c r="E10665" s="28" t="s">
        <v>60</v>
      </c>
      <c r="F10665" s="24">
        <v>13</v>
      </c>
      <c r="G10665" s="36" t="s">
        <v>49</v>
      </c>
      <c r="H10665" s="38">
        <f>((VLOOKUP(F10665,'Data. Commission'!$B$2:$C$6,2,))/100)*D10665</f>
        <v>600</v>
      </c>
      <c r="I10665" s="38" t="str">
        <f>VLOOKUP(A10665,'Data. User Inf'!$A$2:$D$13428,4,)</f>
        <v>unknown</v>
      </c>
      <c r="J10665" s="38" t="str">
        <f>VLOOKUP(A10665,'Data. User Inf'!$A$2:$E$13428,5,)</f>
        <v>FEMALE</v>
      </c>
      <c r="K10665" s="38" t="str">
        <f>VLOOKUP(A10665,'Data. User Inf'!$A$2:$E$13428,3,)</f>
        <v>Other Cities</v>
      </c>
      <c r="L10665" s="38" t="str">
        <f>IF('Data. User Inf'!B10665&lt;'Data. Transactions'!C10665,"Current","New")</f>
        <v>Current</v>
      </c>
    </row>
    <row r="10666" spans="1:12" ht="15.75" customHeight="1" x14ac:dyDescent="0.25">
      <c r="A10666" s="24">
        <v>53224099</v>
      </c>
      <c r="B10666" s="24">
        <v>7723258791</v>
      </c>
      <c r="C10666" s="26">
        <v>44127</v>
      </c>
      <c r="D10666" s="27">
        <v>20000</v>
      </c>
      <c r="E10666" s="28" t="s">
        <v>87</v>
      </c>
      <c r="F10666" s="24">
        <v>15</v>
      </c>
      <c r="G10666" s="36" t="s">
        <v>49</v>
      </c>
      <c r="H10666" s="38">
        <f>((VLOOKUP(F10666,'Data. Commission'!$B$2:$C$6,2,))/100)*D10666</f>
        <v>800</v>
      </c>
      <c r="I10666" s="38" t="str">
        <f>VLOOKUP(A10666,'Data. User Inf'!$A$2:$D$13428,4,)</f>
        <v>unknown</v>
      </c>
      <c r="J10666" s="38" t="str">
        <f>VLOOKUP(A10666,'Data. User Inf'!$A$2:$E$13428,5,)</f>
        <v>FEMALE</v>
      </c>
      <c r="K10666" s="38" t="str">
        <f>VLOOKUP(A10666,'Data. User Inf'!$A$2:$E$13428,3,)</f>
        <v>Other Cities</v>
      </c>
      <c r="L10666" s="38" t="str">
        <f>IF('Data. User Inf'!B10666&lt;'Data. Transactions'!C10666,"Current","New")</f>
        <v>Current</v>
      </c>
    </row>
    <row r="10667" spans="1:12" ht="15.75" customHeight="1" x14ac:dyDescent="0.25">
      <c r="A10667" s="24">
        <v>39308990</v>
      </c>
      <c r="B10667" s="24">
        <v>7726003644</v>
      </c>
      <c r="C10667" s="26">
        <v>44127</v>
      </c>
      <c r="D10667" s="27">
        <v>50000</v>
      </c>
      <c r="E10667" s="28" t="s">
        <v>86</v>
      </c>
      <c r="F10667" s="24">
        <v>14</v>
      </c>
      <c r="G10667" s="36" t="s">
        <v>99</v>
      </c>
      <c r="H10667" s="38">
        <f>((VLOOKUP(F10667,'Data. Commission'!$B$2:$C$6,2,))/100)*D10667</f>
        <v>2000</v>
      </c>
      <c r="I10667" s="38" t="str">
        <f>VLOOKUP(A10667,'Data. User Inf'!$A$2:$D$13428,4,)</f>
        <v>18_to_22</v>
      </c>
      <c r="J10667" s="38" t="str">
        <f>VLOOKUP(A10667,'Data. User Inf'!$A$2:$E$13428,5,)</f>
        <v>FEMALE</v>
      </c>
      <c r="K10667" s="38" t="str">
        <f>VLOOKUP(A10667,'Data. User Inf'!$A$2:$E$13428,3,)</f>
        <v>Other Cities</v>
      </c>
      <c r="L10667" s="38" t="str">
        <f>IF('Data. User Inf'!B10667&lt;'Data. Transactions'!C10667,"Current","New")</f>
        <v>Current</v>
      </c>
    </row>
    <row r="10668" spans="1:12" ht="15.75" customHeight="1" x14ac:dyDescent="0.25">
      <c r="A10668" s="24">
        <v>43653155</v>
      </c>
      <c r="B10668" s="24">
        <v>7728696223</v>
      </c>
      <c r="C10668" s="26">
        <v>44127</v>
      </c>
      <c r="D10668" s="27">
        <v>50000</v>
      </c>
      <c r="E10668" s="28" t="s">
        <v>86</v>
      </c>
      <c r="F10668" s="24">
        <v>14</v>
      </c>
      <c r="G10668" s="36" t="s">
        <v>99</v>
      </c>
      <c r="H10668" s="38">
        <f>((VLOOKUP(F10668,'Data. Commission'!$B$2:$C$6,2,))/100)*D10668</f>
        <v>2000</v>
      </c>
      <c r="I10668" s="38" t="str">
        <f>VLOOKUP(A10668,'Data. User Inf'!$A$2:$D$13428,4,)</f>
        <v>18_to_22</v>
      </c>
      <c r="J10668" s="38" t="str">
        <f>VLOOKUP(A10668,'Data. User Inf'!$A$2:$E$13428,5,)</f>
        <v>MALE</v>
      </c>
      <c r="K10668" s="38" t="str">
        <f>VLOOKUP(A10668,'Data. User Inf'!$A$2:$E$13428,3,)</f>
        <v>Other Cities</v>
      </c>
      <c r="L10668" s="38" t="str">
        <f>IF('Data. User Inf'!B10668&lt;'Data. Transactions'!C10668,"Current","New")</f>
        <v>Current</v>
      </c>
    </row>
    <row r="10669" spans="1:12" ht="15.75" customHeight="1" x14ac:dyDescent="0.25">
      <c r="A10669" s="24">
        <v>44477135</v>
      </c>
      <c r="B10669" s="24">
        <v>7722453635</v>
      </c>
      <c r="C10669" s="26">
        <v>44127</v>
      </c>
      <c r="D10669" s="27">
        <v>50000</v>
      </c>
      <c r="E10669" s="28" t="s">
        <v>86</v>
      </c>
      <c r="F10669" s="24">
        <v>14</v>
      </c>
      <c r="G10669" s="36" t="s">
        <v>99</v>
      </c>
      <c r="H10669" s="38">
        <f>((VLOOKUP(F10669,'Data. Commission'!$B$2:$C$6,2,))/100)*D10669</f>
        <v>2000</v>
      </c>
      <c r="I10669" s="38" t="str">
        <f>VLOOKUP(A10669,'Data. User Inf'!$A$2:$D$13428,4,)</f>
        <v>23_to_27</v>
      </c>
      <c r="J10669" s="38" t="str">
        <f>VLOOKUP(A10669,'Data. User Inf'!$A$2:$E$13428,5,)</f>
        <v>MALE</v>
      </c>
      <c r="K10669" s="38" t="str">
        <f>VLOOKUP(A10669,'Data. User Inf'!$A$2:$E$13428,3,)</f>
        <v>Other Cities</v>
      </c>
      <c r="L10669" s="38" t="str">
        <f>IF('Data. User Inf'!B10669&lt;'Data. Transactions'!C10669,"Current","New")</f>
        <v>Current</v>
      </c>
    </row>
    <row r="10670" spans="1:12" ht="15.75" customHeight="1" x14ac:dyDescent="0.25">
      <c r="A10670" s="24">
        <v>42517240</v>
      </c>
      <c r="B10670" s="24">
        <v>7731945101</v>
      </c>
      <c r="C10670" s="26">
        <v>44127</v>
      </c>
      <c r="D10670" s="27">
        <v>100000</v>
      </c>
      <c r="E10670" s="28" t="s">
        <v>9</v>
      </c>
      <c r="F10670" s="24">
        <v>12</v>
      </c>
      <c r="G10670" s="36" t="s">
        <v>99</v>
      </c>
      <c r="H10670" s="38">
        <f>((VLOOKUP(F10670,'Data. Commission'!$B$2:$C$6,2,))/100)*D10670</f>
        <v>2000</v>
      </c>
      <c r="I10670" s="38" t="str">
        <f>VLOOKUP(A10670,'Data. User Inf'!$A$2:$D$13428,4,)</f>
        <v>23_to_27</v>
      </c>
      <c r="J10670" s="38" t="str">
        <f>VLOOKUP(A10670,'Data. User Inf'!$A$2:$E$13428,5,)</f>
        <v>MALE</v>
      </c>
      <c r="K10670" s="38" t="str">
        <f>VLOOKUP(A10670,'Data. User Inf'!$A$2:$E$13428,3,)</f>
        <v>Other Cities</v>
      </c>
      <c r="L10670" s="38" t="str">
        <f>IF('Data. User Inf'!B10670&lt;'Data. Transactions'!C10670,"Current","New")</f>
        <v>Current</v>
      </c>
    </row>
    <row r="10671" spans="1:12" ht="15.75" customHeight="1" x14ac:dyDescent="0.25">
      <c r="A10671" s="24">
        <v>28479609</v>
      </c>
      <c r="B10671" s="24">
        <v>7732932446</v>
      </c>
      <c r="C10671" s="26">
        <v>44127</v>
      </c>
      <c r="D10671" s="27">
        <v>10000</v>
      </c>
      <c r="E10671" s="28" t="s">
        <v>9</v>
      </c>
      <c r="F10671" s="24">
        <v>12</v>
      </c>
      <c r="G10671" s="36" t="s">
        <v>99</v>
      </c>
      <c r="H10671" s="38">
        <f>((VLOOKUP(F10671,'Data. Commission'!$B$2:$C$6,2,))/100)*D10671</f>
        <v>200</v>
      </c>
      <c r="I10671" s="38" t="str">
        <f>VLOOKUP(A10671,'Data. User Inf'!$A$2:$D$13428,4,)</f>
        <v>23_to_27</v>
      </c>
      <c r="J10671" s="38" t="str">
        <f>VLOOKUP(A10671,'Data. User Inf'!$A$2:$E$13428,5,)</f>
        <v>MALE</v>
      </c>
      <c r="K10671" s="38" t="str">
        <f>VLOOKUP(A10671,'Data. User Inf'!$A$2:$E$13428,3,)</f>
        <v>Other Cities</v>
      </c>
      <c r="L10671" s="38" t="str">
        <f>IF('Data. User Inf'!B10671&lt;'Data. Transactions'!C10671,"Current","New")</f>
        <v>Current</v>
      </c>
    </row>
    <row r="10672" spans="1:12" ht="15.75" customHeight="1" x14ac:dyDescent="0.25">
      <c r="A10672" s="24">
        <v>40788779</v>
      </c>
      <c r="B10672" s="24">
        <v>7724465918</v>
      </c>
      <c r="C10672" s="26">
        <v>44127</v>
      </c>
      <c r="D10672" s="27">
        <v>20000</v>
      </c>
      <c r="E10672" s="28" t="s">
        <v>9</v>
      </c>
      <c r="F10672" s="24">
        <v>12</v>
      </c>
      <c r="G10672" s="36" t="s">
        <v>99</v>
      </c>
      <c r="H10672" s="38">
        <f>((VLOOKUP(F10672,'Data. Commission'!$B$2:$C$6,2,))/100)*D10672</f>
        <v>400</v>
      </c>
      <c r="I10672" s="38" t="str">
        <f>VLOOKUP(A10672,'Data. User Inf'!$A$2:$D$13428,4,)</f>
        <v>28_to_32</v>
      </c>
      <c r="J10672" s="38" t="str">
        <f>VLOOKUP(A10672,'Data. User Inf'!$A$2:$E$13428,5,)</f>
        <v>MALE</v>
      </c>
      <c r="K10672" s="38" t="str">
        <f>VLOOKUP(A10672,'Data. User Inf'!$A$2:$E$13428,3,)</f>
        <v>Other Cities</v>
      </c>
      <c r="L10672" s="38" t="str">
        <f>IF('Data. User Inf'!B10672&lt;'Data. Transactions'!C10672,"Current","New")</f>
        <v>Current</v>
      </c>
    </row>
    <row r="10673" spans="1:12" ht="15.75" customHeight="1" x14ac:dyDescent="0.25">
      <c r="A10673" s="24">
        <v>45954793</v>
      </c>
      <c r="B10673" s="24">
        <v>7723628197</v>
      </c>
      <c r="C10673" s="26">
        <v>44127</v>
      </c>
      <c r="D10673" s="27">
        <v>100000</v>
      </c>
      <c r="E10673" s="28" t="s">
        <v>9</v>
      </c>
      <c r="F10673" s="24">
        <v>12</v>
      </c>
      <c r="G10673" s="36" t="s">
        <v>99</v>
      </c>
      <c r="H10673" s="38">
        <f>((VLOOKUP(F10673,'Data. Commission'!$B$2:$C$6,2,))/100)*D10673</f>
        <v>2000</v>
      </c>
      <c r="I10673" s="38" t="str">
        <f>VLOOKUP(A10673,'Data. User Inf'!$A$2:$D$13428,4,)</f>
        <v>28_to_32</v>
      </c>
      <c r="J10673" s="38" t="str">
        <f>VLOOKUP(A10673,'Data. User Inf'!$A$2:$E$13428,5,)</f>
        <v>FEMALE</v>
      </c>
      <c r="K10673" s="38" t="str">
        <f>VLOOKUP(A10673,'Data. User Inf'!$A$2:$E$13428,3,)</f>
        <v>Other Cities</v>
      </c>
      <c r="L10673" s="38" t="str">
        <f>IF('Data. User Inf'!B10673&lt;'Data. Transactions'!C10673,"Current","New")</f>
        <v>Current</v>
      </c>
    </row>
    <row r="10674" spans="1:12" ht="15.75" customHeight="1" x14ac:dyDescent="0.25">
      <c r="A10674" s="24">
        <v>25278110</v>
      </c>
      <c r="B10674" s="24">
        <v>7733199387</v>
      </c>
      <c r="C10674" s="26">
        <v>44127</v>
      </c>
      <c r="D10674" s="27">
        <v>20000</v>
      </c>
      <c r="E10674" s="28" t="s">
        <v>9</v>
      </c>
      <c r="F10674" s="24">
        <v>12</v>
      </c>
      <c r="G10674" s="36" t="s">
        <v>99</v>
      </c>
      <c r="H10674" s="38">
        <f>((VLOOKUP(F10674,'Data. Commission'!$B$2:$C$6,2,))/100)*D10674</f>
        <v>400</v>
      </c>
      <c r="I10674" s="38" t="str">
        <f>VLOOKUP(A10674,'Data. User Inf'!$A$2:$D$13428,4,)</f>
        <v>28_to_32</v>
      </c>
      <c r="J10674" s="38" t="str">
        <f>VLOOKUP(A10674,'Data. User Inf'!$A$2:$E$13428,5,)</f>
        <v>MALE</v>
      </c>
      <c r="K10674" s="38" t="str">
        <f>VLOOKUP(A10674,'Data. User Inf'!$A$2:$E$13428,3,)</f>
        <v>Other Cities</v>
      </c>
      <c r="L10674" s="38" t="str">
        <f>IF('Data. User Inf'!B10674&lt;'Data. Transactions'!C10674,"Current","New")</f>
        <v>Current</v>
      </c>
    </row>
    <row r="10675" spans="1:12" ht="15.75" customHeight="1" x14ac:dyDescent="0.25">
      <c r="A10675" s="24">
        <v>49802692</v>
      </c>
      <c r="B10675" s="24">
        <v>7734158302</v>
      </c>
      <c r="C10675" s="26">
        <v>44127</v>
      </c>
      <c r="D10675" s="27">
        <v>50000</v>
      </c>
      <c r="E10675" s="28" t="s">
        <v>9</v>
      </c>
      <c r="F10675" s="24">
        <v>12</v>
      </c>
      <c r="G10675" s="36" t="s">
        <v>99</v>
      </c>
      <c r="H10675" s="38">
        <f>((VLOOKUP(F10675,'Data. Commission'!$B$2:$C$6,2,))/100)*D10675</f>
        <v>1000</v>
      </c>
      <c r="I10675" s="38" t="str">
        <f>VLOOKUP(A10675,'Data. User Inf'!$A$2:$D$13428,4,)</f>
        <v>unknown</v>
      </c>
      <c r="J10675" s="38" t="str">
        <f>VLOOKUP(A10675,'Data. User Inf'!$A$2:$E$13428,5,)</f>
        <v>FEMALE</v>
      </c>
      <c r="K10675" s="38" t="str">
        <f>VLOOKUP(A10675,'Data. User Inf'!$A$2:$E$13428,3,)</f>
        <v>Other Cities</v>
      </c>
      <c r="L10675" s="38" t="str">
        <f>IF('Data. User Inf'!B10675&lt;'Data. Transactions'!C10675,"Current","New")</f>
        <v>Current</v>
      </c>
    </row>
    <row r="10676" spans="1:12" ht="15.75" customHeight="1" x14ac:dyDescent="0.25">
      <c r="A10676" s="24">
        <v>46719926</v>
      </c>
      <c r="B10676" s="24">
        <v>7722067944</v>
      </c>
      <c r="C10676" s="26">
        <v>44127</v>
      </c>
      <c r="D10676" s="27">
        <v>50000</v>
      </c>
      <c r="E10676" s="28" t="s">
        <v>60</v>
      </c>
      <c r="F10676" s="24">
        <v>13</v>
      </c>
      <c r="G10676" s="36" t="s">
        <v>99</v>
      </c>
      <c r="H10676" s="38">
        <f>((VLOOKUP(F10676,'Data. Commission'!$B$2:$C$6,2,))/100)*D10676</f>
        <v>1500</v>
      </c>
      <c r="I10676" s="38" t="str">
        <f>VLOOKUP(A10676,'Data. User Inf'!$A$2:$D$13428,4,)</f>
        <v>unknown</v>
      </c>
      <c r="J10676" s="38" t="str">
        <f>VLOOKUP(A10676,'Data. User Inf'!$A$2:$E$13428,5,)</f>
        <v>MALE</v>
      </c>
      <c r="K10676" s="38" t="str">
        <f>VLOOKUP(A10676,'Data. User Inf'!$A$2:$E$13428,3,)</f>
        <v>Other Cities</v>
      </c>
      <c r="L10676" s="38" t="str">
        <f>IF('Data. User Inf'!B10676&lt;'Data. Transactions'!C10676,"Current","New")</f>
        <v>New</v>
      </c>
    </row>
    <row r="10677" spans="1:12" ht="15.75" customHeight="1" x14ac:dyDescent="0.25">
      <c r="A10677" s="24">
        <v>49480679</v>
      </c>
      <c r="B10677" s="24">
        <v>7727142665</v>
      </c>
      <c r="C10677" s="26">
        <v>44127</v>
      </c>
      <c r="D10677" s="27">
        <v>10000</v>
      </c>
      <c r="E10677" s="28" t="s">
        <v>60</v>
      </c>
      <c r="F10677" s="24">
        <v>13</v>
      </c>
      <c r="G10677" s="36" t="s">
        <v>99</v>
      </c>
      <c r="H10677" s="38">
        <f>((VLOOKUP(F10677,'Data. Commission'!$B$2:$C$6,2,))/100)*D10677</f>
        <v>300</v>
      </c>
      <c r="I10677" s="38" t="str">
        <f>VLOOKUP(A10677,'Data. User Inf'!$A$2:$D$13428,4,)</f>
        <v>unknown</v>
      </c>
      <c r="J10677" s="38" t="str">
        <f>VLOOKUP(A10677,'Data. User Inf'!$A$2:$E$13428,5,)</f>
        <v>FEMALE</v>
      </c>
      <c r="K10677" s="38" t="str">
        <f>VLOOKUP(A10677,'Data. User Inf'!$A$2:$E$13428,3,)</f>
        <v>Other Cities</v>
      </c>
      <c r="L10677" s="38" t="str">
        <f>IF('Data. User Inf'!B10677&lt;'Data. Transactions'!C10677,"Current","New")</f>
        <v>Current</v>
      </c>
    </row>
    <row r="10678" spans="1:12" ht="15.75" customHeight="1" x14ac:dyDescent="0.25">
      <c r="A10678" s="24">
        <v>18236630</v>
      </c>
      <c r="B10678" s="24">
        <v>7723092123</v>
      </c>
      <c r="C10678" s="26">
        <v>44127</v>
      </c>
      <c r="D10678" s="27">
        <v>50000</v>
      </c>
      <c r="E10678" s="28" t="s">
        <v>9</v>
      </c>
      <c r="F10678" s="24">
        <v>12</v>
      </c>
      <c r="G10678" s="36" t="s">
        <v>99</v>
      </c>
      <c r="H10678" s="38">
        <f>((VLOOKUP(F10678,'Data. Commission'!$B$2:$C$6,2,))/100)*D10678</f>
        <v>1000</v>
      </c>
      <c r="I10678" s="38" t="str">
        <f>VLOOKUP(A10678,'Data. User Inf'!$A$2:$D$13428,4,)</f>
        <v>unknown</v>
      </c>
      <c r="J10678" s="38" t="str">
        <f>VLOOKUP(A10678,'Data. User Inf'!$A$2:$E$13428,5,)</f>
        <v>FEMALE</v>
      </c>
      <c r="K10678" s="38" t="str">
        <f>VLOOKUP(A10678,'Data. User Inf'!$A$2:$E$13428,3,)</f>
        <v>Other Cities</v>
      </c>
      <c r="L10678" s="38" t="str">
        <f>IF('Data. User Inf'!B10678&lt;'Data. Transactions'!C10678,"Current","New")</f>
        <v>Current</v>
      </c>
    </row>
    <row r="10679" spans="1:12" ht="15.75" customHeight="1" x14ac:dyDescent="0.25">
      <c r="A10679" s="24">
        <v>17521208</v>
      </c>
      <c r="B10679" s="24">
        <v>7730358159</v>
      </c>
      <c r="C10679" s="26">
        <v>44127</v>
      </c>
      <c r="D10679" s="27">
        <v>50000</v>
      </c>
      <c r="E10679" s="28" t="s">
        <v>9</v>
      </c>
      <c r="F10679" s="24">
        <v>12</v>
      </c>
      <c r="G10679" s="36" t="s">
        <v>99</v>
      </c>
      <c r="H10679" s="38">
        <f>((VLOOKUP(F10679,'Data. Commission'!$B$2:$C$6,2,))/100)*D10679</f>
        <v>1000</v>
      </c>
      <c r="I10679" s="38" t="str">
        <f>VLOOKUP(A10679,'Data. User Inf'!$A$2:$D$13428,4,)</f>
        <v>unknown</v>
      </c>
      <c r="J10679" s="38" t="str">
        <f>VLOOKUP(A10679,'Data. User Inf'!$A$2:$E$13428,5,)</f>
        <v>MALE</v>
      </c>
      <c r="K10679" s="38" t="str">
        <f>VLOOKUP(A10679,'Data. User Inf'!$A$2:$E$13428,3,)</f>
        <v>Other Cities</v>
      </c>
      <c r="L10679" s="38" t="str">
        <f>IF('Data. User Inf'!B10679&lt;'Data. Transactions'!C10679,"Current","New")</f>
        <v>Current</v>
      </c>
    </row>
    <row r="10680" spans="1:12" ht="15.75" customHeight="1" x14ac:dyDescent="0.25">
      <c r="A10680" s="24">
        <v>54529246</v>
      </c>
      <c r="B10680" s="24">
        <v>7725201446</v>
      </c>
      <c r="C10680" s="26">
        <v>44127</v>
      </c>
      <c r="D10680" s="27">
        <v>20000</v>
      </c>
      <c r="E10680" s="28" t="s">
        <v>9</v>
      </c>
      <c r="F10680" s="24">
        <v>12</v>
      </c>
      <c r="G10680" s="36" t="s">
        <v>49</v>
      </c>
      <c r="H10680" s="38">
        <f>((VLOOKUP(F10680,'Data. Commission'!$B$2:$C$6,2,))/100)*D10680</f>
        <v>400</v>
      </c>
      <c r="I10680" s="38" t="str">
        <f>VLOOKUP(A10680,'Data. User Inf'!$A$2:$D$13428,4,)</f>
        <v>18_to_22</v>
      </c>
      <c r="J10680" s="38" t="str">
        <f>VLOOKUP(A10680,'Data. User Inf'!$A$2:$E$13428,5,)</f>
        <v>MALE</v>
      </c>
      <c r="K10680" s="38" t="str">
        <f>VLOOKUP(A10680,'Data. User Inf'!$A$2:$E$13428,3,)</f>
        <v>Other Cities</v>
      </c>
      <c r="L10680" s="38" t="str">
        <f>IF('Data. User Inf'!B10680&lt;'Data. Transactions'!C10680,"Current","New")</f>
        <v>Current</v>
      </c>
    </row>
    <row r="10681" spans="1:12" ht="15.75" customHeight="1" x14ac:dyDescent="0.25">
      <c r="A10681" s="24">
        <v>43267350</v>
      </c>
      <c r="B10681" s="24">
        <v>7734257524</v>
      </c>
      <c r="C10681" s="26">
        <v>44127</v>
      </c>
      <c r="D10681" s="27">
        <v>20000</v>
      </c>
      <c r="E10681" s="24" t="s">
        <v>9</v>
      </c>
      <c r="F10681" s="24">
        <v>12</v>
      </c>
      <c r="G10681" s="37"/>
      <c r="H10681" s="38">
        <f>((VLOOKUP(F10681,'Data. Commission'!$B$2:$C$6,2,))/100)*D10681</f>
        <v>400</v>
      </c>
      <c r="I10681" s="38" t="str">
        <f>VLOOKUP(A10681,'Data. User Inf'!$A$2:$D$13428,4,)</f>
        <v>unknown</v>
      </c>
      <c r="J10681" s="38" t="str">
        <f>VLOOKUP(A10681,'Data. User Inf'!$A$2:$E$13428,5,)</f>
        <v>MALE</v>
      </c>
      <c r="K10681" s="38" t="str">
        <f>VLOOKUP(A10681,'Data. User Inf'!$A$2:$E$13428,3,)</f>
        <v>Hà Nội</v>
      </c>
      <c r="L10681" s="38" t="str">
        <f>IF('Data. User Inf'!B10681&lt;'Data. Transactions'!C10681,"Current","New")</f>
        <v>Current</v>
      </c>
    </row>
    <row r="10682" spans="1:12" ht="15.75" customHeight="1" x14ac:dyDescent="0.25">
      <c r="A10682" s="24">
        <v>56275186</v>
      </c>
      <c r="B10682" s="24">
        <v>7724042704</v>
      </c>
      <c r="C10682" s="26">
        <v>44127</v>
      </c>
      <c r="D10682" s="27">
        <v>50000</v>
      </c>
      <c r="E10682" s="28" t="s">
        <v>86</v>
      </c>
      <c r="F10682" s="24">
        <v>14</v>
      </c>
      <c r="G10682" s="36" t="s">
        <v>99</v>
      </c>
      <c r="H10682" s="38">
        <f>((VLOOKUP(F10682,'Data. Commission'!$B$2:$C$6,2,))/100)*D10682</f>
        <v>2000</v>
      </c>
      <c r="I10682" s="38" t="str">
        <f>VLOOKUP(A10682,'Data. User Inf'!$A$2:$D$13428,4,)</f>
        <v>23_to_27</v>
      </c>
      <c r="J10682" s="38" t="str">
        <f>VLOOKUP(A10682,'Data. User Inf'!$A$2:$E$13428,5,)</f>
        <v>MALE</v>
      </c>
      <c r="K10682" s="38" t="str">
        <f>VLOOKUP(A10682,'Data. User Inf'!$A$2:$E$13428,3,)</f>
        <v>Other Cities</v>
      </c>
      <c r="L10682" s="38" t="str">
        <f>IF('Data. User Inf'!B10682&lt;'Data. Transactions'!C10682,"Current","New")</f>
        <v>Current</v>
      </c>
    </row>
    <row r="10683" spans="1:12" ht="15.75" customHeight="1" x14ac:dyDescent="0.25">
      <c r="A10683" s="24">
        <v>53389478</v>
      </c>
      <c r="B10683" s="24">
        <v>7728199979</v>
      </c>
      <c r="C10683" s="26">
        <v>44127</v>
      </c>
      <c r="D10683" s="27">
        <v>10000</v>
      </c>
      <c r="E10683" s="28" t="s">
        <v>60</v>
      </c>
      <c r="F10683" s="24">
        <v>13</v>
      </c>
      <c r="G10683" s="36" t="s">
        <v>99</v>
      </c>
      <c r="H10683" s="38">
        <f>((VLOOKUP(F10683,'Data. Commission'!$B$2:$C$6,2,))/100)*D10683</f>
        <v>300</v>
      </c>
      <c r="I10683" s="38" t="str">
        <f>VLOOKUP(A10683,'Data. User Inf'!$A$2:$D$13428,4,)</f>
        <v>28_to_32</v>
      </c>
      <c r="J10683" s="38" t="str">
        <f>VLOOKUP(A10683,'Data. User Inf'!$A$2:$E$13428,5,)</f>
        <v>FEMALE</v>
      </c>
      <c r="K10683" s="38" t="str">
        <f>VLOOKUP(A10683,'Data. User Inf'!$A$2:$E$13428,3,)</f>
        <v>Other Cities</v>
      </c>
      <c r="L10683" s="38" t="str">
        <f>IF('Data. User Inf'!B10683&lt;'Data. Transactions'!C10683,"Current","New")</f>
        <v>Current</v>
      </c>
    </row>
    <row r="10684" spans="1:12" ht="15.75" customHeight="1" x14ac:dyDescent="0.25">
      <c r="A10684" s="24">
        <v>56274214</v>
      </c>
      <c r="B10684" s="24">
        <v>7733353515</v>
      </c>
      <c r="C10684" s="26">
        <v>44127</v>
      </c>
      <c r="D10684" s="27">
        <v>50000</v>
      </c>
      <c r="E10684" s="28" t="s">
        <v>9</v>
      </c>
      <c r="F10684" s="24">
        <v>12</v>
      </c>
      <c r="G10684" s="36" t="s">
        <v>49</v>
      </c>
      <c r="H10684" s="38">
        <f>((VLOOKUP(F10684,'Data. Commission'!$B$2:$C$6,2,))/100)*D10684</f>
        <v>1000</v>
      </c>
      <c r="I10684" s="38" t="str">
        <f>VLOOKUP(A10684,'Data. User Inf'!$A$2:$D$13428,4,)</f>
        <v>23_to_27</v>
      </c>
      <c r="J10684" s="38" t="str">
        <f>VLOOKUP(A10684,'Data. User Inf'!$A$2:$E$13428,5,)</f>
        <v>MALE</v>
      </c>
      <c r="K10684" s="38" t="str">
        <f>VLOOKUP(A10684,'Data. User Inf'!$A$2:$E$13428,3,)</f>
        <v>Other Cities</v>
      </c>
      <c r="L10684" s="38" t="str">
        <f>IF('Data. User Inf'!B10684&lt;'Data. Transactions'!C10684,"Current","New")</f>
        <v>Current</v>
      </c>
    </row>
    <row r="10685" spans="1:12" ht="15.75" customHeight="1" x14ac:dyDescent="0.25">
      <c r="A10685" s="24">
        <v>35805873</v>
      </c>
      <c r="B10685" s="24">
        <v>7723732922</v>
      </c>
      <c r="C10685" s="26">
        <v>44127</v>
      </c>
      <c r="D10685" s="27">
        <v>50000</v>
      </c>
      <c r="E10685" s="24" t="s">
        <v>9</v>
      </c>
      <c r="F10685" s="24">
        <v>12</v>
      </c>
      <c r="G10685" s="37"/>
      <c r="H10685" s="38">
        <f>((VLOOKUP(F10685,'Data. Commission'!$B$2:$C$6,2,))/100)*D10685</f>
        <v>1000</v>
      </c>
      <c r="I10685" s="38" t="str">
        <f>VLOOKUP(A10685,'Data. User Inf'!$A$2:$D$13428,4,)</f>
        <v>unknown</v>
      </c>
      <c r="J10685" s="38" t="str">
        <f>VLOOKUP(A10685,'Data. User Inf'!$A$2:$E$13428,5,)</f>
        <v>MALE</v>
      </c>
      <c r="K10685" s="38" t="str">
        <f>VLOOKUP(A10685,'Data. User Inf'!$A$2:$E$13428,3,)</f>
        <v>Unknown</v>
      </c>
      <c r="L10685" s="38" t="str">
        <f>IF('Data. User Inf'!B10685&lt;'Data. Transactions'!C10685,"Current","New")</f>
        <v>Current</v>
      </c>
    </row>
    <row r="10686" spans="1:12" ht="15.75" customHeight="1" x14ac:dyDescent="0.25">
      <c r="A10686" s="24">
        <v>29951825</v>
      </c>
      <c r="B10686" s="24">
        <v>7741318488</v>
      </c>
      <c r="C10686" s="26">
        <v>44128</v>
      </c>
      <c r="D10686" s="27">
        <v>50000</v>
      </c>
      <c r="E10686" s="28" t="s">
        <v>86</v>
      </c>
      <c r="F10686" s="24">
        <v>14</v>
      </c>
      <c r="G10686" s="36" t="s">
        <v>99</v>
      </c>
      <c r="H10686" s="38">
        <f>((VLOOKUP(F10686,'Data. Commission'!$B$2:$C$6,2,))/100)*D10686</f>
        <v>2000</v>
      </c>
      <c r="I10686" s="38" t="str">
        <f>VLOOKUP(A10686,'Data. User Inf'!$A$2:$D$13428,4,)</f>
        <v>&gt;37</v>
      </c>
      <c r="J10686" s="38" t="str">
        <f>VLOOKUP(A10686,'Data. User Inf'!$A$2:$E$13428,5,)</f>
        <v>FEMALE</v>
      </c>
      <c r="K10686" s="38" t="str">
        <f>VLOOKUP(A10686,'Data. User Inf'!$A$2:$E$13428,3,)</f>
        <v>Hồ Chí Minh</v>
      </c>
      <c r="L10686" s="38" t="str">
        <f>IF('Data. User Inf'!B10686&lt;'Data. Transactions'!C10686,"Current","New")</f>
        <v>Current</v>
      </c>
    </row>
    <row r="10687" spans="1:12" ht="15.75" customHeight="1" x14ac:dyDescent="0.25">
      <c r="A10687" s="24">
        <v>43320348</v>
      </c>
      <c r="B10687" s="24">
        <v>7745556491</v>
      </c>
      <c r="C10687" s="26">
        <v>44128</v>
      </c>
      <c r="D10687" s="27">
        <v>20000</v>
      </c>
      <c r="E10687" s="28" t="s">
        <v>9</v>
      </c>
      <c r="F10687" s="24">
        <v>12</v>
      </c>
      <c r="G10687" s="36" t="s">
        <v>99</v>
      </c>
      <c r="H10687" s="38">
        <f>((VLOOKUP(F10687,'Data. Commission'!$B$2:$C$6,2,))/100)*D10687</f>
        <v>400</v>
      </c>
      <c r="I10687" s="38" t="str">
        <f>VLOOKUP(A10687,'Data. User Inf'!$A$2:$D$13428,4,)</f>
        <v>&gt;37</v>
      </c>
      <c r="J10687" s="38" t="str">
        <f>VLOOKUP(A10687,'Data. User Inf'!$A$2:$E$13428,5,)</f>
        <v>MALE</v>
      </c>
      <c r="K10687" s="38" t="str">
        <f>VLOOKUP(A10687,'Data. User Inf'!$A$2:$E$13428,3,)</f>
        <v>Hồ Chí Minh</v>
      </c>
      <c r="L10687" s="38" t="str">
        <f>IF('Data. User Inf'!B10687&lt;'Data. Transactions'!C10687,"Current","New")</f>
        <v>Current</v>
      </c>
    </row>
    <row r="10688" spans="1:12" ht="15.75" customHeight="1" x14ac:dyDescent="0.25">
      <c r="A10688" s="24">
        <v>46867541</v>
      </c>
      <c r="B10688" s="24">
        <v>7744531229</v>
      </c>
      <c r="C10688" s="26">
        <v>44128</v>
      </c>
      <c r="D10688" s="27">
        <v>20000</v>
      </c>
      <c r="E10688" s="28" t="s">
        <v>86</v>
      </c>
      <c r="F10688" s="24">
        <v>14</v>
      </c>
      <c r="G10688" s="36" t="s">
        <v>49</v>
      </c>
      <c r="H10688" s="38">
        <f>((VLOOKUP(F10688,'Data. Commission'!$B$2:$C$6,2,))/100)*D10688</f>
        <v>800</v>
      </c>
      <c r="I10688" s="38" t="str">
        <f>VLOOKUP(A10688,'Data. User Inf'!$A$2:$D$13428,4,)</f>
        <v>18_to_22</v>
      </c>
      <c r="J10688" s="38" t="str">
        <f>VLOOKUP(A10688,'Data. User Inf'!$A$2:$E$13428,5,)</f>
        <v>MALE</v>
      </c>
      <c r="K10688" s="38" t="str">
        <f>VLOOKUP(A10688,'Data. User Inf'!$A$2:$E$13428,3,)</f>
        <v>Other Cities</v>
      </c>
      <c r="L10688" s="38" t="str">
        <f>IF('Data. User Inf'!B10688&lt;'Data. Transactions'!C10688,"Current","New")</f>
        <v>Current</v>
      </c>
    </row>
    <row r="10689" spans="1:12" ht="15.75" customHeight="1" x14ac:dyDescent="0.25">
      <c r="A10689" s="24">
        <v>1623673</v>
      </c>
      <c r="B10689" s="24">
        <v>7738801605</v>
      </c>
      <c r="C10689" s="26">
        <v>44128</v>
      </c>
      <c r="D10689" s="27">
        <v>50000</v>
      </c>
      <c r="E10689" s="28" t="s">
        <v>9</v>
      </c>
      <c r="F10689" s="24">
        <v>12</v>
      </c>
      <c r="G10689" s="36" t="s">
        <v>99</v>
      </c>
      <c r="H10689" s="38">
        <f>((VLOOKUP(F10689,'Data. Commission'!$B$2:$C$6,2,))/100)*D10689</f>
        <v>1000</v>
      </c>
      <c r="I10689" s="38" t="str">
        <f>VLOOKUP(A10689,'Data. User Inf'!$A$2:$D$13428,4,)</f>
        <v>&gt;37</v>
      </c>
      <c r="J10689" s="38" t="str">
        <f>VLOOKUP(A10689,'Data. User Inf'!$A$2:$E$13428,5,)</f>
        <v>MALE</v>
      </c>
      <c r="K10689" s="38" t="str">
        <f>VLOOKUP(A10689,'Data. User Inf'!$A$2:$E$13428,3,)</f>
        <v>Other Cities</v>
      </c>
      <c r="L10689" s="38" t="str">
        <f>IF('Data. User Inf'!B10689&lt;'Data. Transactions'!C10689,"Current","New")</f>
        <v>Current</v>
      </c>
    </row>
    <row r="10690" spans="1:12" ht="15.75" customHeight="1" x14ac:dyDescent="0.25">
      <c r="A10690" s="24">
        <v>51061182</v>
      </c>
      <c r="B10690" s="24">
        <v>7741315823</v>
      </c>
      <c r="C10690" s="26">
        <v>44128</v>
      </c>
      <c r="D10690" s="27">
        <v>50000</v>
      </c>
      <c r="E10690" s="28" t="s">
        <v>9</v>
      </c>
      <c r="F10690" s="24">
        <v>12</v>
      </c>
      <c r="G10690" s="36" t="s">
        <v>99</v>
      </c>
      <c r="H10690" s="38">
        <f>((VLOOKUP(F10690,'Data. Commission'!$B$2:$C$6,2,))/100)*D10690</f>
        <v>1000</v>
      </c>
      <c r="I10690" s="38" t="str">
        <f>VLOOKUP(A10690,'Data. User Inf'!$A$2:$D$13428,4,)</f>
        <v>&gt;37</v>
      </c>
      <c r="J10690" s="38" t="str">
        <f>VLOOKUP(A10690,'Data. User Inf'!$A$2:$E$13428,5,)</f>
        <v>MALE</v>
      </c>
      <c r="K10690" s="38" t="str">
        <f>VLOOKUP(A10690,'Data. User Inf'!$A$2:$E$13428,3,)</f>
        <v>Other Cities</v>
      </c>
      <c r="L10690" s="38" t="str">
        <f>IF('Data. User Inf'!B10690&lt;'Data. Transactions'!C10690,"Current","New")</f>
        <v>Current</v>
      </c>
    </row>
    <row r="10691" spans="1:12" ht="15.75" customHeight="1" x14ac:dyDescent="0.25">
      <c r="A10691" s="24">
        <v>22267705</v>
      </c>
      <c r="B10691" s="24">
        <v>7742891259</v>
      </c>
      <c r="C10691" s="26">
        <v>44128</v>
      </c>
      <c r="D10691" s="27">
        <v>50000</v>
      </c>
      <c r="E10691" s="28" t="s">
        <v>60</v>
      </c>
      <c r="F10691" s="24">
        <v>13</v>
      </c>
      <c r="G10691" s="36" t="s">
        <v>49</v>
      </c>
      <c r="H10691" s="38">
        <f>((VLOOKUP(F10691,'Data. Commission'!$B$2:$C$6,2,))/100)*D10691</f>
        <v>1500</v>
      </c>
      <c r="I10691" s="38" t="str">
        <f>VLOOKUP(A10691,'Data. User Inf'!$A$2:$D$13428,4,)</f>
        <v>&gt;37</v>
      </c>
      <c r="J10691" s="38" t="str">
        <f>VLOOKUP(A10691,'Data. User Inf'!$A$2:$E$13428,5,)</f>
        <v>MALE</v>
      </c>
      <c r="K10691" s="38" t="str">
        <f>VLOOKUP(A10691,'Data. User Inf'!$A$2:$E$13428,3,)</f>
        <v>Other Cities</v>
      </c>
      <c r="L10691" s="38" t="str">
        <f>IF('Data. User Inf'!B10691&lt;'Data. Transactions'!C10691,"Current","New")</f>
        <v>Current</v>
      </c>
    </row>
    <row r="10692" spans="1:12" ht="15.75" customHeight="1" x14ac:dyDescent="0.25">
      <c r="A10692" s="24">
        <v>53212066</v>
      </c>
      <c r="B10692" s="24">
        <v>7739712082</v>
      </c>
      <c r="C10692" s="26">
        <v>44128</v>
      </c>
      <c r="D10692" s="27">
        <v>100000</v>
      </c>
      <c r="E10692" s="28" t="s">
        <v>60</v>
      </c>
      <c r="F10692" s="24">
        <v>13</v>
      </c>
      <c r="G10692" s="36" t="s">
        <v>49</v>
      </c>
      <c r="H10692" s="38">
        <f>((VLOOKUP(F10692,'Data. Commission'!$B$2:$C$6,2,))/100)*D10692</f>
        <v>3000</v>
      </c>
      <c r="I10692" s="38" t="str">
        <f>VLOOKUP(A10692,'Data. User Inf'!$A$2:$D$13428,4,)</f>
        <v>&gt;37</v>
      </c>
      <c r="J10692" s="38" t="str">
        <f>VLOOKUP(A10692,'Data. User Inf'!$A$2:$E$13428,5,)</f>
        <v>MALE</v>
      </c>
      <c r="K10692" s="38" t="str">
        <f>VLOOKUP(A10692,'Data. User Inf'!$A$2:$E$13428,3,)</f>
        <v>Other Cities</v>
      </c>
      <c r="L10692" s="38" t="str">
        <f>IF('Data. User Inf'!B10692&lt;'Data. Transactions'!C10692,"Current","New")</f>
        <v>Current</v>
      </c>
    </row>
    <row r="10693" spans="1:12" ht="15.75" customHeight="1" x14ac:dyDescent="0.25">
      <c r="A10693" s="24">
        <v>4550263</v>
      </c>
      <c r="B10693" s="24">
        <v>7737684396</v>
      </c>
      <c r="C10693" s="26">
        <v>44128</v>
      </c>
      <c r="D10693" s="27">
        <v>300000</v>
      </c>
      <c r="E10693" s="28" t="s">
        <v>9</v>
      </c>
      <c r="F10693" s="24">
        <v>12</v>
      </c>
      <c r="G10693" s="37" t="s">
        <v>49</v>
      </c>
      <c r="H10693" s="38">
        <f>((VLOOKUP(F10693,'Data. Commission'!$B$2:$C$6,2,))/100)*D10693</f>
        <v>6000</v>
      </c>
      <c r="I10693" s="38" t="str">
        <f>VLOOKUP(A10693,'Data. User Inf'!$A$2:$D$13428,4,)</f>
        <v>33_to_37</v>
      </c>
      <c r="J10693" s="38" t="str">
        <f>VLOOKUP(A10693,'Data. User Inf'!$A$2:$E$13428,5,)</f>
        <v>MALE</v>
      </c>
      <c r="K10693" s="38" t="str">
        <f>VLOOKUP(A10693,'Data. User Inf'!$A$2:$E$13428,3,)</f>
        <v>Hồ Chí Minh</v>
      </c>
      <c r="L10693" s="38" t="str">
        <f>IF('Data. User Inf'!B10693&lt;'Data. Transactions'!C10693,"Current","New")</f>
        <v>Current</v>
      </c>
    </row>
    <row r="10694" spans="1:12" ht="15.75" customHeight="1" x14ac:dyDescent="0.25">
      <c r="A10694" s="24">
        <v>52925203</v>
      </c>
      <c r="B10694" s="24">
        <v>7736459126</v>
      </c>
      <c r="C10694" s="26">
        <v>44128</v>
      </c>
      <c r="D10694" s="27">
        <v>50000</v>
      </c>
      <c r="E10694" s="28" t="s">
        <v>9</v>
      </c>
      <c r="F10694" s="24">
        <v>12</v>
      </c>
      <c r="G10694" s="36" t="s">
        <v>99</v>
      </c>
      <c r="H10694" s="38">
        <f>((VLOOKUP(F10694,'Data. Commission'!$B$2:$C$6,2,))/100)*D10694</f>
        <v>1000</v>
      </c>
      <c r="I10694" s="38" t="str">
        <f>VLOOKUP(A10694,'Data. User Inf'!$A$2:$D$13428,4,)</f>
        <v>18_to_22</v>
      </c>
      <c r="J10694" s="38" t="str">
        <f>VLOOKUP(A10694,'Data. User Inf'!$A$2:$E$13428,5,)</f>
        <v>FEMALE</v>
      </c>
      <c r="K10694" s="38" t="str">
        <f>VLOOKUP(A10694,'Data. User Inf'!$A$2:$E$13428,3,)</f>
        <v>Hồ Chí Minh</v>
      </c>
      <c r="L10694" s="38" t="str">
        <f>IF('Data. User Inf'!B10694&lt;'Data. Transactions'!C10694,"Current","New")</f>
        <v>Current</v>
      </c>
    </row>
    <row r="10695" spans="1:12" ht="15.75" customHeight="1" x14ac:dyDescent="0.25">
      <c r="A10695" s="24">
        <v>52860642</v>
      </c>
      <c r="B10695" s="24">
        <v>7743569278</v>
      </c>
      <c r="C10695" s="26">
        <v>44128</v>
      </c>
      <c r="D10695" s="27">
        <v>20000</v>
      </c>
      <c r="E10695" s="28" t="s">
        <v>9</v>
      </c>
      <c r="F10695" s="24">
        <v>12</v>
      </c>
      <c r="G10695" s="36" t="s">
        <v>99</v>
      </c>
      <c r="H10695" s="38">
        <f>((VLOOKUP(F10695,'Data. Commission'!$B$2:$C$6,2,))/100)*D10695</f>
        <v>400</v>
      </c>
      <c r="I10695" s="38" t="str">
        <f>VLOOKUP(A10695,'Data. User Inf'!$A$2:$D$13428,4,)</f>
        <v>28_to_32</v>
      </c>
      <c r="J10695" s="38" t="str">
        <f>VLOOKUP(A10695,'Data. User Inf'!$A$2:$E$13428,5,)</f>
        <v>FEMALE</v>
      </c>
      <c r="K10695" s="38" t="str">
        <f>VLOOKUP(A10695,'Data. User Inf'!$A$2:$E$13428,3,)</f>
        <v>Hồ Chí Minh</v>
      </c>
      <c r="L10695" s="38" t="str">
        <f>IF('Data. User Inf'!B10695&lt;'Data. Transactions'!C10695,"Current","New")</f>
        <v>Current</v>
      </c>
    </row>
    <row r="10696" spans="1:12" ht="15.75" customHeight="1" x14ac:dyDescent="0.25">
      <c r="A10696" s="24">
        <v>42770909</v>
      </c>
      <c r="B10696" s="24">
        <v>7739832126</v>
      </c>
      <c r="C10696" s="26">
        <v>44128</v>
      </c>
      <c r="D10696" s="27">
        <v>50000</v>
      </c>
      <c r="E10696" s="28" t="s">
        <v>60</v>
      </c>
      <c r="F10696" s="24">
        <v>13</v>
      </c>
      <c r="G10696" s="36" t="s">
        <v>49</v>
      </c>
      <c r="H10696" s="38">
        <f>((VLOOKUP(F10696,'Data. Commission'!$B$2:$C$6,2,))/100)*D10696</f>
        <v>1500</v>
      </c>
      <c r="I10696" s="38" t="str">
        <f>VLOOKUP(A10696,'Data. User Inf'!$A$2:$D$13428,4,)</f>
        <v>28_to_32</v>
      </c>
      <c r="J10696" s="38" t="str">
        <f>VLOOKUP(A10696,'Data. User Inf'!$A$2:$E$13428,5,)</f>
        <v>MALE</v>
      </c>
      <c r="K10696" s="38" t="str">
        <f>VLOOKUP(A10696,'Data. User Inf'!$A$2:$E$13428,3,)</f>
        <v>Hồ Chí Minh</v>
      </c>
      <c r="L10696" s="38" t="str">
        <f>IF('Data. User Inf'!B10696&lt;'Data. Transactions'!C10696,"Current","New")</f>
        <v>Current</v>
      </c>
    </row>
    <row r="10697" spans="1:12" ht="15.75" customHeight="1" x14ac:dyDescent="0.25">
      <c r="A10697" s="24">
        <v>44522513</v>
      </c>
      <c r="B10697" s="24">
        <v>7743391371</v>
      </c>
      <c r="C10697" s="26">
        <v>44128</v>
      </c>
      <c r="D10697" s="27">
        <v>100000</v>
      </c>
      <c r="E10697" s="28" t="s">
        <v>60</v>
      </c>
      <c r="F10697" s="24">
        <v>13</v>
      </c>
      <c r="G10697" s="36" t="s">
        <v>49</v>
      </c>
      <c r="H10697" s="38">
        <f>((VLOOKUP(F10697,'Data. Commission'!$B$2:$C$6,2,))/100)*D10697</f>
        <v>3000</v>
      </c>
      <c r="I10697" s="38" t="str">
        <f>VLOOKUP(A10697,'Data. User Inf'!$A$2:$D$13428,4,)</f>
        <v>33_to_37</v>
      </c>
      <c r="J10697" s="38" t="str">
        <f>VLOOKUP(A10697,'Data. User Inf'!$A$2:$E$13428,5,)</f>
        <v>MALE</v>
      </c>
      <c r="K10697" s="38" t="str">
        <f>VLOOKUP(A10697,'Data. User Inf'!$A$2:$E$13428,3,)</f>
        <v>Hồ Chí Minh</v>
      </c>
      <c r="L10697" s="38" t="str">
        <f>IF('Data. User Inf'!B10697&lt;'Data. Transactions'!C10697,"Current","New")</f>
        <v>Current</v>
      </c>
    </row>
    <row r="10698" spans="1:12" ht="15.75" customHeight="1" x14ac:dyDescent="0.25">
      <c r="A10698" s="24">
        <v>17020857</v>
      </c>
      <c r="B10698" s="24">
        <v>7734817361</v>
      </c>
      <c r="C10698" s="26">
        <v>44128</v>
      </c>
      <c r="D10698" s="27">
        <v>500000</v>
      </c>
      <c r="E10698" s="24" t="s">
        <v>9</v>
      </c>
      <c r="F10698" s="24">
        <v>12</v>
      </c>
      <c r="G10698" s="37"/>
      <c r="H10698" s="38">
        <f>((VLOOKUP(F10698,'Data. Commission'!$B$2:$C$6,2,))/100)*D10698</f>
        <v>10000</v>
      </c>
      <c r="I10698" s="38" t="str">
        <f>VLOOKUP(A10698,'Data. User Inf'!$A$2:$D$13428,4,)</f>
        <v>33_to_37</v>
      </c>
      <c r="J10698" s="38" t="str">
        <f>VLOOKUP(A10698,'Data. User Inf'!$A$2:$E$13428,5,)</f>
        <v>MALE</v>
      </c>
      <c r="K10698" s="38" t="str">
        <f>VLOOKUP(A10698,'Data. User Inf'!$A$2:$E$13428,3,)</f>
        <v>Hồ Chí Minh</v>
      </c>
      <c r="L10698" s="38" t="str">
        <f>IF('Data. User Inf'!B10698&lt;'Data. Transactions'!C10698,"Current","New")</f>
        <v>Current</v>
      </c>
    </row>
    <row r="10699" spans="1:12" ht="15.75" customHeight="1" x14ac:dyDescent="0.25">
      <c r="A10699" s="24">
        <v>48994911</v>
      </c>
      <c r="B10699" s="24">
        <v>7746242712</v>
      </c>
      <c r="C10699" s="26">
        <v>44128</v>
      </c>
      <c r="D10699" s="27">
        <v>200000</v>
      </c>
      <c r="E10699" s="28" t="s">
        <v>60</v>
      </c>
      <c r="F10699" s="24">
        <v>13</v>
      </c>
      <c r="G10699" s="36" t="s">
        <v>49</v>
      </c>
      <c r="H10699" s="38">
        <f>((VLOOKUP(F10699,'Data. Commission'!$B$2:$C$6,2,))/100)*D10699</f>
        <v>6000</v>
      </c>
      <c r="I10699" s="38" t="str">
        <f>VLOOKUP(A10699,'Data. User Inf'!$A$2:$D$13428,4,)</f>
        <v>33_to_37</v>
      </c>
      <c r="J10699" s="38" t="str">
        <f>VLOOKUP(A10699,'Data. User Inf'!$A$2:$E$13428,5,)</f>
        <v>MALE</v>
      </c>
      <c r="K10699" s="38" t="str">
        <f>VLOOKUP(A10699,'Data. User Inf'!$A$2:$E$13428,3,)</f>
        <v>Hồ Chí Minh</v>
      </c>
      <c r="L10699" s="38" t="str">
        <f>IF('Data. User Inf'!B10699&lt;'Data. Transactions'!C10699,"Current","New")</f>
        <v>Current</v>
      </c>
    </row>
    <row r="10700" spans="1:12" ht="15.75" customHeight="1" x14ac:dyDescent="0.25">
      <c r="A10700" s="24">
        <v>48086864</v>
      </c>
      <c r="B10700" s="24">
        <v>7738786270</v>
      </c>
      <c r="C10700" s="26">
        <v>44128</v>
      </c>
      <c r="D10700" s="27">
        <v>20000</v>
      </c>
      <c r="E10700" s="28" t="s">
        <v>87</v>
      </c>
      <c r="F10700" s="24">
        <v>15</v>
      </c>
      <c r="G10700" s="36" t="s">
        <v>99</v>
      </c>
      <c r="H10700" s="38">
        <f>((VLOOKUP(F10700,'Data. Commission'!$B$2:$C$6,2,))/100)*D10700</f>
        <v>800</v>
      </c>
      <c r="I10700" s="38" t="str">
        <f>VLOOKUP(A10700,'Data. User Inf'!$A$2:$D$13428,4,)</f>
        <v>33_to_37</v>
      </c>
      <c r="J10700" s="38" t="str">
        <f>VLOOKUP(A10700,'Data. User Inf'!$A$2:$E$13428,5,)</f>
        <v>FEMALE</v>
      </c>
      <c r="K10700" s="38" t="str">
        <f>VLOOKUP(A10700,'Data. User Inf'!$A$2:$E$13428,3,)</f>
        <v>Other Cities</v>
      </c>
      <c r="L10700" s="38" t="str">
        <f>IF('Data. User Inf'!B10700&lt;'Data. Transactions'!C10700,"Current","New")</f>
        <v>Current</v>
      </c>
    </row>
    <row r="10701" spans="1:12" ht="15.75" customHeight="1" x14ac:dyDescent="0.25">
      <c r="A10701" s="24">
        <v>39743356</v>
      </c>
      <c r="B10701" s="24">
        <v>7740932777</v>
      </c>
      <c r="C10701" s="26">
        <v>44128</v>
      </c>
      <c r="D10701" s="27">
        <v>50000</v>
      </c>
      <c r="E10701" s="24" t="s">
        <v>86</v>
      </c>
      <c r="F10701" s="24">
        <v>14</v>
      </c>
      <c r="G10701" s="37"/>
      <c r="H10701" s="38">
        <f>((VLOOKUP(F10701,'Data. Commission'!$B$2:$C$6,2,))/100)*D10701</f>
        <v>2000</v>
      </c>
      <c r="I10701" s="38" t="str">
        <f>VLOOKUP(A10701,'Data. User Inf'!$A$2:$D$13428,4,)</f>
        <v>28_to_32</v>
      </c>
      <c r="J10701" s="38" t="str">
        <f>VLOOKUP(A10701,'Data. User Inf'!$A$2:$E$13428,5,)</f>
        <v>MALE</v>
      </c>
      <c r="K10701" s="38" t="str">
        <f>VLOOKUP(A10701,'Data. User Inf'!$A$2:$E$13428,3,)</f>
        <v>Hồ Chí Minh</v>
      </c>
      <c r="L10701" s="38" t="str">
        <f>IF('Data. User Inf'!B10701&lt;'Data. Transactions'!C10701,"Current","New")</f>
        <v>Current</v>
      </c>
    </row>
    <row r="10702" spans="1:12" ht="15.75" customHeight="1" x14ac:dyDescent="0.25">
      <c r="A10702" s="24">
        <v>34089526</v>
      </c>
      <c r="B10702" s="24">
        <v>7742016128</v>
      </c>
      <c r="C10702" s="26">
        <v>44128</v>
      </c>
      <c r="D10702" s="27">
        <v>10000</v>
      </c>
      <c r="E10702" s="24" t="s">
        <v>60</v>
      </c>
      <c r="F10702" s="24">
        <v>13</v>
      </c>
      <c r="G10702" s="37"/>
      <c r="H10702" s="38">
        <f>((VLOOKUP(F10702,'Data. Commission'!$B$2:$C$6,2,))/100)*D10702</f>
        <v>300</v>
      </c>
      <c r="I10702" s="38" t="str">
        <f>VLOOKUP(A10702,'Data. User Inf'!$A$2:$D$13428,4,)</f>
        <v>28_to_32</v>
      </c>
      <c r="J10702" s="38" t="str">
        <f>VLOOKUP(A10702,'Data. User Inf'!$A$2:$E$13428,5,)</f>
        <v>FEMALE</v>
      </c>
      <c r="K10702" s="38" t="str">
        <f>VLOOKUP(A10702,'Data. User Inf'!$A$2:$E$13428,3,)</f>
        <v>Hồ Chí Minh</v>
      </c>
      <c r="L10702" s="38" t="str">
        <f>IF('Data. User Inf'!B10702&lt;'Data. Transactions'!C10702,"Current","New")</f>
        <v>Current</v>
      </c>
    </row>
    <row r="10703" spans="1:12" ht="15.75" customHeight="1" x14ac:dyDescent="0.25">
      <c r="A10703" s="24">
        <v>33499621</v>
      </c>
      <c r="B10703" s="24">
        <v>7743226792</v>
      </c>
      <c r="C10703" s="26">
        <v>44128</v>
      </c>
      <c r="D10703" s="27">
        <v>10000</v>
      </c>
      <c r="E10703" s="28" t="s">
        <v>87</v>
      </c>
      <c r="F10703" s="24">
        <v>15</v>
      </c>
      <c r="G10703" s="37"/>
      <c r="H10703" s="38">
        <f>((VLOOKUP(F10703,'Data. Commission'!$B$2:$C$6,2,))/100)*D10703</f>
        <v>400</v>
      </c>
      <c r="I10703" s="38" t="str">
        <f>VLOOKUP(A10703,'Data. User Inf'!$A$2:$D$13428,4,)</f>
        <v>28_to_32</v>
      </c>
      <c r="J10703" s="38" t="str">
        <f>VLOOKUP(A10703,'Data. User Inf'!$A$2:$E$13428,5,)</f>
        <v>MALE</v>
      </c>
      <c r="K10703" s="38" t="str">
        <f>VLOOKUP(A10703,'Data. User Inf'!$A$2:$E$13428,3,)</f>
        <v>Other Cities</v>
      </c>
      <c r="L10703" s="38" t="str">
        <f>IF('Data. User Inf'!B10703&lt;'Data. Transactions'!C10703,"Current","New")</f>
        <v>Current</v>
      </c>
    </row>
    <row r="10704" spans="1:12" ht="15.75" customHeight="1" x14ac:dyDescent="0.25">
      <c r="A10704" s="24">
        <v>46587428</v>
      </c>
      <c r="B10704" s="24">
        <v>7738234458</v>
      </c>
      <c r="C10704" s="26">
        <v>44128</v>
      </c>
      <c r="D10704" s="27">
        <v>20000</v>
      </c>
      <c r="E10704" s="28" t="s">
        <v>86</v>
      </c>
      <c r="F10704" s="24">
        <v>14</v>
      </c>
      <c r="G10704" s="36" t="s">
        <v>49</v>
      </c>
      <c r="H10704" s="38">
        <f>((VLOOKUP(F10704,'Data. Commission'!$B$2:$C$6,2,))/100)*D10704</f>
        <v>800</v>
      </c>
      <c r="I10704" s="38" t="str">
        <f>VLOOKUP(A10704,'Data. User Inf'!$A$2:$D$13428,4,)</f>
        <v>18_to_22</v>
      </c>
      <c r="J10704" s="38" t="str">
        <f>VLOOKUP(A10704,'Data. User Inf'!$A$2:$E$13428,5,)</f>
        <v>MALE</v>
      </c>
      <c r="K10704" s="38" t="str">
        <f>VLOOKUP(A10704,'Data. User Inf'!$A$2:$E$13428,3,)</f>
        <v>Other Cities</v>
      </c>
      <c r="L10704" s="38" t="str">
        <f>IF('Data. User Inf'!B10704&lt;'Data. Transactions'!C10704,"Current","New")</f>
        <v>Current</v>
      </c>
    </row>
    <row r="10705" spans="1:12" ht="15.75" customHeight="1" x14ac:dyDescent="0.25">
      <c r="A10705" s="24">
        <v>49648685</v>
      </c>
      <c r="B10705" s="24">
        <v>7738046944</v>
      </c>
      <c r="C10705" s="26">
        <v>44128</v>
      </c>
      <c r="D10705" s="27">
        <v>50000</v>
      </c>
      <c r="E10705" s="28" t="s">
        <v>9</v>
      </c>
      <c r="F10705" s="24">
        <v>12</v>
      </c>
      <c r="G10705" s="36" t="s">
        <v>99</v>
      </c>
      <c r="H10705" s="38">
        <f>((VLOOKUP(F10705,'Data. Commission'!$B$2:$C$6,2,))/100)*D10705</f>
        <v>1000</v>
      </c>
      <c r="I10705" s="38" t="str">
        <f>VLOOKUP(A10705,'Data. User Inf'!$A$2:$D$13428,4,)</f>
        <v>18_to_22</v>
      </c>
      <c r="J10705" s="38" t="str">
        <f>VLOOKUP(A10705,'Data. User Inf'!$A$2:$E$13428,5,)</f>
        <v>MALE</v>
      </c>
      <c r="K10705" s="38" t="str">
        <f>VLOOKUP(A10705,'Data. User Inf'!$A$2:$E$13428,3,)</f>
        <v>Hà Nội</v>
      </c>
      <c r="L10705" s="38" t="str">
        <f>IF('Data. User Inf'!B10705&lt;'Data. Transactions'!C10705,"Current","New")</f>
        <v>Current</v>
      </c>
    </row>
    <row r="10706" spans="1:12" ht="15.75" customHeight="1" x14ac:dyDescent="0.25">
      <c r="A10706" s="24">
        <v>56778601</v>
      </c>
      <c r="B10706" s="24">
        <v>7736745910</v>
      </c>
      <c r="C10706" s="26">
        <v>44128</v>
      </c>
      <c r="D10706" s="27">
        <v>30000</v>
      </c>
      <c r="E10706" s="28" t="s">
        <v>86</v>
      </c>
      <c r="F10706" s="24">
        <v>14</v>
      </c>
      <c r="G10706" s="36" t="s">
        <v>99</v>
      </c>
      <c r="H10706" s="38">
        <f>((VLOOKUP(F10706,'Data. Commission'!$B$2:$C$6,2,))/100)*D10706</f>
        <v>1200</v>
      </c>
      <c r="I10706" s="38" t="str">
        <f>VLOOKUP(A10706,'Data. User Inf'!$A$2:$D$13428,4,)</f>
        <v>18_to_22</v>
      </c>
      <c r="J10706" s="38" t="str">
        <f>VLOOKUP(A10706,'Data. User Inf'!$A$2:$E$13428,5,)</f>
        <v>FEMALE</v>
      </c>
      <c r="K10706" s="38" t="str">
        <f>VLOOKUP(A10706,'Data. User Inf'!$A$2:$E$13428,3,)</f>
        <v>Hà Nội</v>
      </c>
      <c r="L10706" s="38" t="str">
        <f>IF('Data. User Inf'!B10706&lt;'Data. Transactions'!C10706,"Current","New")</f>
        <v>Current</v>
      </c>
    </row>
    <row r="10707" spans="1:12" ht="15.75" customHeight="1" x14ac:dyDescent="0.25">
      <c r="A10707" s="24">
        <v>52798089</v>
      </c>
      <c r="B10707" s="24">
        <v>7737684706</v>
      </c>
      <c r="C10707" s="26">
        <v>44128</v>
      </c>
      <c r="D10707" s="27">
        <v>50000</v>
      </c>
      <c r="E10707" s="28" t="s">
        <v>9</v>
      </c>
      <c r="F10707" s="24">
        <v>12</v>
      </c>
      <c r="G10707" s="36" t="s">
        <v>99</v>
      </c>
      <c r="H10707" s="38">
        <f>((VLOOKUP(F10707,'Data. Commission'!$B$2:$C$6,2,))/100)*D10707</f>
        <v>1000</v>
      </c>
      <c r="I10707" s="38" t="str">
        <f>VLOOKUP(A10707,'Data. User Inf'!$A$2:$D$13428,4,)</f>
        <v>23_to_27</v>
      </c>
      <c r="J10707" s="38" t="str">
        <f>VLOOKUP(A10707,'Data. User Inf'!$A$2:$E$13428,5,)</f>
        <v>FEMALE</v>
      </c>
      <c r="K10707" s="38" t="str">
        <f>VLOOKUP(A10707,'Data. User Inf'!$A$2:$E$13428,3,)</f>
        <v>Other Cities</v>
      </c>
      <c r="L10707" s="38" t="str">
        <f>IF('Data. User Inf'!B10707&lt;'Data. Transactions'!C10707,"Current","New")</f>
        <v>Current</v>
      </c>
    </row>
    <row r="10708" spans="1:12" ht="15.75" customHeight="1" x14ac:dyDescent="0.25">
      <c r="A10708" s="24">
        <v>51359770</v>
      </c>
      <c r="B10708" s="24">
        <v>7742306760</v>
      </c>
      <c r="C10708" s="26">
        <v>44128</v>
      </c>
      <c r="D10708" s="27">
        <v>30000</v>
      </c>
      <c r="E10708" s="28" t="s">
        <v>9</v>
      </c>
      <c r="F10708" s="24">
        <v>12</v>
      </c>
      <c r="G10708" s="36" t="s">
        <v>99</v>
      </c>
      <c r="H10708" s="38">
        <f>((VLOOKUP(F10708,'Data. Commission'!$B$2:$C$6,2,))/100)*D10708</f>
        <v>600</v>
      </c>
      <c r="I10708" s="38" t="str">
        <f>VLOOKUP(A10708,'Data. User Inf'!$A$2:$D$13428,4,)</f>
        <v>23_to_27</v>
      </c>
      <c r="J10708" s="38" t="str">
        <f>VLOOKUP(A10708,'Data. User Inf'!$A$2:$E$13428,5,)</f>
        <v>MALE</v>
      </c>
      <c r="K10708" s="38" t="str">
        <f>VLOOKUP(A10708,'Data. User Inf'!$A$2:$E$13428,3,)</f>
        <v>Other Cities</v>
      </c>
      <c r="L10708" s="38" t="str">
        <f>IF('Data. User Inf'!B10708&lt;'Data. Transactions'!C10708,"Current","New")</f>
        <v>Current</v>
      </c>
    </row>
    <row r="10709" spans="1:12" ht="15.75" customHeight="1" x14ac:dyDescent="0.25">
      <c r="A10709" s="24">
        <v>9340979</v>
      </c>
      <c r="B10709" s="24">
        <v>7745878623</v>
      </c>
      <c r="C10709" s="26">
        <v>44128</v>
      </c>
      <c r="D10709" s="27">
        <v>20000</v>
      </c>
      <c r="E10709" s="28" t="s">
        <v>9</v>
      </c>
      <c r="F10709" s="24">
        <v>12</v>
      </c>
      <c r="G10709" s="36" t="s">
        <v>99</v>
      </c>
      <c r="H10709" s="38">
        <f>((VLOOKUP(F10709,'Data. Commission'!$B$2:$C$6,2,))/100)*D10709</f>
        <v>400</v>
      </c>
      <c r="I10709" s="38" t="str">
        <f>VLOOKUP(A10709,'Data. User Inf'!$A$2:$D$13428,4,)</f>
        <v>23_to_27</v>
      </c>
      <c r="J10709" s="38" t="str">
        <f>VLOOKUP(A10709,'Data. User Inf'!$A$2:$E$13428,5,)</f>
        <v>MALE</v>
      </c>
      <c r="K10709" s="38" t="str">
        <f>VLOOKUP(A10709,'Data. User Inf'!$A$2:$E$13428,3,)</f>
        <v>Other Cities</v>
      </c>
      <c r="L10709" s="38" t="str">
        <f>IF('Data. User Inf'!B10709&lt;'Data. Transactions'!C10709,"Current","New")</f>
        <v>Current</v>
      </c>
    </row>
    <row r="10710" spans="1:12" ht="15.75" customHeight="1" x14ac:dyDescent="0.25">
      <c r="A10710" s="24">
        <v>56035863</v>
      </c>
      <c r="B10710" s="24">
        <v>7737323986</v>
      </c>
      <c r="C10710" s="26">
        <v>44128</v>
      </c>
      <c r="D10710" s="27">
        <v>50000</v>
      </c>
      <c r="E10710" s="28" t="s">
        <v>9</v>
      </c>
      <c r="F10710" s="24">
        <v>12</v>
      </c>
      <c r="G10710" s="36" t="s">
        <v>99</v>
      </c>
      <c r="H10710" s="38">
        <f>((VLOOKUP(F10710,'Data. Commission'!$B$2:$C$6,2,))/100)*D10710</f>
        <v>1000</v>
      </c>
      <c r="I10710" s="38" t="str">
        <f>VLOOKUP(A10710,'Data. User Inf'!$A$2:$D$13428,4,)</f>
        <v>28_to_32</v>
      </c>
      <c r="J10710" s="38" t="str">
        <f>VLOOKUP(A10710,'Data. User Inf'!$A$2:$E$13428,5,)</f>
        <v>MALE</v>
      </c>
      <c r="K10710" s="38" t="str">
        <f>VLOOKUP(A10710,'Data. User Inf'!$A$2:$E$13428,3,)</f>
        <v>Other Cities</v>
      </c>
      <c r="L10710" s="38" t="str">
        <f>IF('Data. User Inf'!B10710&lt;'Data. Transactions'!C10710,"Current","New")</f>
        <v>Current</v>
      </c>
    </row>
    <row r="10711" spans="1:12" ht="15.75" customHeight="1" x14ac:dyDescent="0.25">
      <c r="A10711" s="24">
        <v>49517527</v>
      </c>
      <c r="B10711" s="24">
        <v>7745542442</v>
      </c>
      <c r="C10711" s="26">
        <v>44128</v>
      </c>
      <c r="D10711" s="27">
        <v>10000</v>
      </c>
      <c r="E10711" s="28" t="s">
        <v>9</v>
      </c>
      <c r="F10711" s="24">
        <v>12</v>
      </c>
      <c r="G10711" s="36" t="s">
        <v>99</v>
      </c>
      <c r="H10711" s="38">
        <f>((VLOOKUP(F10711,'Data. Commission'!$B$2:$C$6,2,))/100)*D10711</f>
        <v>200</v>
      </c>
      <c r="I10711" s="38" t="str">
        <f>VLOOKUP(A10711,'Data. User Inf'!$A$2:$D$13428,4,)</f>
        <v>unknown</v>
      </c>
      <c r="J10711" s="38" t="str">
        <f>VLOOKUP(A10711,'Data. User Inf'!$A$2:$E$13428,5,)</f>
        <v>MALE</v>
      </c>
      <c r="K10711" s="38" t="str">
        <f>VLOOKUP(A10711,'Data. User Inf'!$A$2:$E$13428,3,)</f>
        <v>Hà Nội</v>
      </c>
      <c r="L10711" s="38" t="str">
        <f>IF('Data. User Inf'!B10711&lt;'Data. Transactions'!C10711,"Current","New")</f>
        <v>Current</v>
      </c>
    </row>
    <row r="10712" spans="1:12" ht="15.75" customHeight="1" x14ac:dyDescent="0.25">
      <c r="A10712" s="24">
        <v>52244890</v>
      </c>
      <c r="B10712" s="24">
        <v>7745257783</v>
      </c>
      <c r="C10712" s="26">
        <v>44128</v>
      </c>
      <c r="D10712" s="27">
        <v>50000</v>
      </c>
      <c r="E10712" s="28" t="s">
        <v>87</v>
      </c>
      <c r="F10712" s="24">
        <v>15</v>
      </c>
      <c r="G10712" s="36" t="s">
        <v>99</v>
      </c>
      <c r="H10712" s="38">
        <f>((VLOOKUP(F10712,'Data. Commission'!$B$2:$C$6,2,))/100)*D10712</f>
        <v>2000</v>
      </c>
      <c r="I10712" s="38" t="str">
        <f>VLOOKUP(A10712,'Data. User Inf'!$A$2:$D$13428,4,)</f>
        <v>unknown</v>
      </c>
      <c r="J10712" s="38" t="str">
        <f>VLOOKUP(A10712,'Data. User Inf'!$A$2:$E$13428,5,)</f>
        <v>MALE</v>
      </c>
      <c r="K10712" s="38" t="str">
        <f>VLOOKUP(A10712,'Data. User Inf'!$A$2:$E$13428,3,)</f>
        <v>Other Cities</v>
      </c>
      <c r="L10712" s="38" t="str">
        <f>IF('Data. User Inf'!B10712&lt;'Data. Transactions'!C10712,"Current","New")</f>
        <v>Current</v>
      </c>
    </row>
    <row r="10713" spans="1:12" ht="15.75" customHeight="1" x14ac:dyDescent="0.25">
      <c r="A10713" s="24">
        <v>38982540</v>
      </c>
      <c r="B10713" s="24">
        <v>7743390973</v>
      </c>
      <c r="C10713" s="26">
        <v>44128</v>
      </c>
      <c r="D10713" s="27">
        <v>10000</v>
      </c>
      <c r="E10713" s="28" t="s">
        <v>9</v>
      </c>
      <c r="F10713" s="24">
        <v>12</v>
      </c>
      <c r="G10713" s="36" t="s">
        <v>99</v>
      </c>
      <c r="H10713" s="38">
        <f>((VLOOKUP(F10713,'Data. Commission'!$B$2:$C$6,2,))/100)*D10713</f>
        <v>200</v>
      </c>
      <c r="I10713" s="38" t="str">
        <f>VLOOKUP(A10713,'Data. User Inf'!$A$2:$D$13428,4,)</f>
        <v>unknown</v>
      </c>
      <c r="J10713" s="38" t="str">
        <f>VLOOKUP(A10713,'Data. User Inf'!$A$2:$E$13428,5,)</f>
        <v>FEMALE</v>
      </c>
      <c r="K10713" s="38" t="str">
        <f>VLOOKUP(A10713,'Data. User Inf'!$A$2:$E$13428,3,)</f>
        <v>Other Cities</v>
      </c>
      <c r="L10713" s="38" t="str">
        <f>IF('Data. User Inf'!B10713&lt;'Data. Transactions'!C10713,"Current","New")</f>
        <v>Current</v>
      </c>
    </row>
    <row r="10714" spans="1:12" ht="15.75" customHeight="1" x14ac:dyDescent="0.25">
      <c r="A10714" s="24">
        <v>34898020</v>
      </c>
      <c r="B10714" s="24">
        <v>7736955318</v>
      </c>
      <c r="C10714" s="26">
        <v>44128</v>
      </c>
      <c r="D10714" s="27">
        <v>100000</v>
      </c>
      <c r="E10714" s="24" t="s">
        <v>9</v>
      </c>
      <c r="F10714" s="24">
        <v>12</v>
      </c>
      <c r="G10714" s="37"/>
      <c r="H10714" s="38">
        <f>((VLOOKUP(F10714,'Data. Commission'!$B$2:$C$6,2,))/100)*D10714</f>
        <v>2000</v>
      </c>
      <c r="I10714" s="38" t="str">
        <f>VLOOKUP(A10714,'Data. User Inf'!$A$2:$D$13428,4,)</f>
        <v>28_to_32</v>
      </c>
      <c r="J10714" s="38" t="str">
        <f>VLOOKUP(A10714,'Data. User Inf'!$A$2:$E$13428,5,)</f>
        <v>MALE</v>
      </c>
      <c r="K10714" s="38" t="str">
        <f>VLOOKUP(A10714,'Data. User Inf'!$A$2:$E$13428,3,)</f>
        <v>Other Cities</v>
      </c>
      <c r="L10714" s="38" t="str">
        <f>IF('Data. User Inf'!B10714&lt;'Data. Transactions'!C10714,"Current","New")</f>
        <v>Current</v>
      </c>
    </row>
    <row r="10715" spans="1:12" ht="15.75" customHeight="1" x14ac:dyDescent="0.25">
      <c r="A10715" s="24">
        <v>51407773</v>
      </c>
      <c r="B10715" s="24">
        <v>7745502291</v>
      </c>
      <c r="C10715" s="26">
        <v>44128</v>
      </c>
      <c r="D10715" s="27">
        <v>50000</v>
      </c>
      <c r="E10715" s="24" t="s">
        <v>86</v>
      </c>
      <c r="F10715" s="24">
        <v>14</v>
      </c>
      <c r="G10715" s="37"/>
      <c r="H10715" s="38">
        <f>((VLOOKUP(F10715,'Data. Commission'!$B$2:$C$6,2,))/100)*D10715</f>
        <v>2000</v>
      </c>
      <c r="I10715" s="38" t="str">
        <f>VLOOKUP(A10715,'Data. User Inf'!$A$2:$D$13428,4,)</f>
        <v>28_to_32</v>
      </c>
      <c r="J10715" s="38" t="str">
        <f>VLOOKUP(A10715,'Data. User Inf'!$A$2:$E$13428,5,)</f>
        <v>MALE</v>
      </c>
      <c r="K10715" s="38" t="str">
        <f>VLOOKUP(A10715,'Data. User Inf'!$A$2:$E$13428,3,)</f>
        <v>Other Cities</v>
      </c>
      <c r="L10715" s="38" t="str">
        <f>IF('Data. User Inf'!B10715&lt;'Data. Transactions'!C10715,"Current","New")</f>
        <v>Current</v>
      </c>
    </row>
    <row r="10716" spans="1:12" ht="15.75" customHeight="1" x14ac:dyDescent="0.25">
      <c r="A10716" s="24">
        <v>34358646</v>
      </c>
      <c r="B10716" s="24">
        <v>7736944648</v>
      </c>
      <c r="C10716" s="26">
        <v>44128</v>
      </c>
      <c r="D10716" s="27">
        <v>50000</v>
      </c>
      <c r="E10716" s="24" t="s">
        <v>9</v>
      </c>
      <c r="F10716" s="24">
        <v>12</v>
      </c>
      <c r="G10716" s="37"/>
      <c r="H10716" s="38">
        <f>((VLOOKUP(F10716,'Data. Commission'!$B$2:$C$6,2,))/100)*D10716</f>
        <v>1000</v>
      </c>
      <c r="I10716" s="38" t="str">
        <f>VLOOKUP(A10716,'Data. User Inf'!$A$2:$D$13428,4,)</f>
        <v>28_to_32</v>
      </c>
      <c r="J10716" s="38" t="str">
        <f>VLOOKUP(A10716,'Data. User Inf'!$A$2:$E$13428,5,)</f>
        <v>MALE</v>
      </c>
      <c r="K10716" s="38" t="str">
        <f>VLOOKUP(A10716,'Data. User Inf'!$A$2:$E$13428,3,)</f>
        <v>Other Cities</v>
      </c>
      <c r="L10716" s="38" t="str">
        <f>IF('Data. User Inf'!B10716&lt;'Data. Transactions'!C10716,"Current","New")</f>
        <v>Current</v>
      </c>
    </row>
    <row r="10717" spans="1:12" ht="15.75" customHeight="1" x14ac:dyDescent="0.25">
      <c r="A10717" s="24">
        <v>37166082</v>
      </c>
      <c r="B10717" s="24">
        <v>7744544601</v>
      </c>
      <c r="C10717" s="26">
        <v>44128</v>
      </c>
      <c r="D10717" s="27">
        <v>20000</v>
      </c>
      <c r="E10717" s="24" t="s">
        <v>9</v>
      </c>
      <c r="F10717" s="24">
        <v>12</v>
      </c>
      <c r="G10717" s="37"/>
      <c r="H10717" s="38">
        <f>((VLOOKUP(F10717,'Data. Commission'!$B$2:$C$6,2,))/100)*D10717</f>
        <v>400</v>
      </c>
      <c r="I10717" s="38" t="str">
        <f>VLOOKUP(A10717,'Data. User Inf'!$A$2:$D$13428,4,)</f>
        <v>28_to_32</v>
      </c>
      <c r="J10717" s="38" t="str">
        <f>VLOOKUP(A10717,'Data. User Inf'!$A$2:$E$13428,5,)</f>
        <v>MALE</v>
      </c>
      <c r="K10717" s="38" t="str">
        <f>VLOOKUP(A10717,'Data. User Inf'!$A$2:$E$13428,3,)</f>
        <v>Other Cities</v>
      </c>
      <c r="L10717" s="38" t="str">
        <f>IF('Data. User Inf'!B10717&lt;'Data. Transactions'!C10717,"Current","New")</f>
        <v>Current</v>
      </c>
    </row>
    <row r="10718" spans="1:12" ht="15.75" customHeight="1" x14ac:dyDescent="0.25">
      <c r="A10718" s="24">
        <v>49337780</v>
      </c>
      <c r="B10718" s="24">
        <v>7742010026</v>
      </c>
      <c r="C10718" s="26">
        <v>44128</v>
      </c>
      <c r="D10718" s="27">
        <v>100000</v>
      </c>
      <c r="E10718" s="24" t="s">
        <v>9</v>
      </c>
      <c r="F10718" s="24">
        <v>12</v>
      </c>
      <c r="G10718" s="37"/>
      <c r="H10718" s="38">
        <f>((VLOOKUP(F10718,'Data. Commission'!$B$2:$C$6,2,))/100)*D10718</f>
        <v>2000</v>
      </c>
      <c r="I10718" s="38" t="str">
        <f>VLOOKUP(A10718,'Data. User Inf'!$A$2:$D$13428,4,)</f>
        <v>unknown</v>
      </c>
      <c r="J10718" s="38" t="str">
        <f>VLOOKUP(A10718,'Data. User Inf'!$A$2:$E$13428,5,)</f>
        <v>MALE</v>
      </c>
      <c r="K10718" s="38" t="str">
        <f>VLOOKUP(A10718,'Data. User Inf'!$A$2:$E$13428,3,)</f>
        <v>Other Cities</v>
      </c>
      <c r="L10718" s="38" t="str">
        <f>IF('Data. User Inf'!B10718&lt;'Data. Transactions'!C10718,"Current","New")</f>
        <v>Current</v>
      </c>
    </row>
    <row r="10719" spans="1:12" ht="15.75" customHeight="1" x14ac:dyDescent="0.25">
      <c r="A10719" s="24">
        <v>46696011</v>
      </c>
      <c r="B10719" s="24">
        <v>7755329039</v>
      </c>
      <c r="C10719" s="26">
        <v>44129</v>
      </c>
      <c r="D10719" s="27">
        <v>50000</v>
      </c>
      <c r="E10719" s="28" t="s">
        <v>9</v>
      </c>
      <c r="F10719" s="24">
        <v>12</v>
      </c>
      <c r="G10719" s="36" t="s">
        <v>99</v>
      </c>
      <c r="H10719" s="38">
        <f>((VLOOKUP(F10719,'Data. Commission'!$B$2:$C$6,2,))/100)*D10719</f>
        <v>1000</v>
      </c>
      <c r="I10719" s="38" t="str">
        <f>VLOOKUP(A10719,'Data. User Inf'!$A$2:$D$13428,4,)</f>
        <v>&gt;37</v>
      </c>
      <c r="J10719" s="38" t="str">
        <f>VLOOKUP(A10719,'Data. User Inf'!$A$2:$E$13428,5,)</f>
        <v>MALE</v>
      </c>
      <c r="K10719" s="38" t="str">
        <f>VLOOKUP(A10719,'Data. User Inf'!$A$2:$E$13428,3,)</f>
        <v>Hồ Chí Minh</v>
      </c>
      <c r="L10719" s="38" t="str">
        <f>IF('Data. User Inf'!B10719&lt;'Data. Transactions'!C10719,"Current","New")</f>
        <v>Current</v>
      </c>
    </row>
    <row r="10720" spans="1:12" ht="15.75" customHeight="1" x14ac:dyDescent="0.25">
      <c r="A10720" s="24">
        <v>50989554</v>
      </c>
      <c r="B10720" s="24">
        <v>7749154147</v>
      </c>
      <c r="C10720" s="26">
        <v>44129</v>
      </c>
      <c r="D10720" s="27">
        <v>20000</v>
      </c>
      <c r="E10720" s="28" t="s">
        <v>86</v>
      </c>
      <c r="F10720" s="24">
        <v>14</v>
      </c>
      <c r="G10720" s="36" t="s">
        <v>49</v>
      </c>
      <c r="H10720" s="38">
        <f>((VLOOKUP(F10720,'Data. Commission'!$B$2:$C$6,2,))/100)*D10720</f>
        <v>800</v>
      </c>
      <c r="I10720" s="38" t="str">
        <f>VLOOKUP(A10720,'Data. User Inf'!$A$2:$D$13428,4,)</f>
        <v>&gt;37</v>
      </c>
      <c r="J10720" s="38" t="str">
        <f>VLOOKUP(A10720,'Data. User Inf'!$A$2:$E$13428,5,)</f>
        <v>MALE</v>
      </c>
      <c r="K10720" s="38" t="str">
        <f>VLOOKUP(A10720,'Data. User Inf'!$A$2:$E$13428,3,)</f>
        <v>Other Cities</v>
      </c>
      <c r="L10720" s="38" t="str">
        <f>IF('Data. User Inf'!B10720&lt;'Data. Transactions'!C10720,"Current","New")</f>
        <v>Current</v>
      </c>
    </row>
    <row r="10721" spans="1:12" ht="15.75" customHeight="1" x14ac:dyDescent="0.25">
      <c r="A10721" s="24">
        <v>49094762</v>
      </c>
      <c r="B10721" s="24">
        <v>7754194685</v>
      </c>
      <c r="C10721" s="26">
        <v>44129</v>
      </c>
      <c r="D10721" s="27">
        <v>30000</v>
      </c>
      <c r="E10721" s="28" t="s">
        <v>86</v>
      </c>
      <c r="F10721" s="24">
        <v>14</v>
      </c>
      <c r="G10721" s="36" t="s">
        <v>49</v>
      </c>
      <c r="H10721" s="38">
        <f>((VLOOKUP(F10721,'Data. Commission'!$B$2:$C$6,2,))/100)*D10721</f>
        <v>1200</v>
      </c>
      <c r="I10721" s="38" t="str">
        <f>VLOOKUP(A10721,'Data. User Inf'!$A$2:$D$13428,4,)</f>
        <v>18_to_22</v>
      </c>
      <c r="J10721" s="38" t="str">
        <f>VLOOKUP(A10721,'Data. User Inf'!$A$2:$E$13428,5,)</f>
        <v>MALE</v>
      </c>
      <c r="K10721" s="38" t="str">
        <f>VLOOKUP(A10721,'Data. User Inf'!$A$2:$E$13428,3,)</f>
        <v>Hồ Chí Minh</v>
      </c>
      <c r="L10721" s="38" t="str">
        <f>IF('Data. User Inf'!B10721&lt;'Data. Transactions'!C10721,"Current","New")</f>
        <v>Current</v>
      </c>
    </row>
    <row r="10722" spans="1:12" ht="15.75" customHeight="1" x14ac:dyDescent="0.25">
      <c r="A10722" s="24">
        <v>44119989</v>
      </c>
      <c r="B10722" s="24">
        <v>7752549402</v>
      </c>
      <c r="C10722" s="26">
        <v>44129</v>
      </c>
      <c r="D10722" s="27">
        <v>100000</v>
      </c>
      <c r="E10722" s="28" t="s">
        <v>86</v>
      </c>
      <c r="F10722" s="24">
        <v>14</v>
      </c>
      <c r="G10722" s="36" t="s">
        <v>99</v>
      </c>
      <c r="H10722" s="38">
        <f>((VLOOKUP(F10722,'Data. Commission'!$B$2:$C$6,2,))/100)*D10722</f>
        <v>4000</v>
      </c>
      <c r="I10722" s="38" t="str">
        <f>VLOOKUP(A10722,'Data. User Inf'!$A$2:$D$13428,4,)</f>
        <v>18_to_22</v>
      </c>
      <c r="J10722" s="38" t="str">
        <f>VLOOKUP(A10722,'Data. User Inf'!$A$2:$E$13428,5,)</f>
        <v>MALE</v>
      </c>
      <c r="K10722" s="38" t="str">
        <f>VLOOKUP(A10722,'Data. User Inf'!$A$2:$E$13428,3,)</f>
        <v>Hồ Chí Minh</v>
      </c>
      <c r="L10722" s="38" t="str">
        <f>IF('Data. User Inf'!B10722&lt;'Data. Transactions'!C10722,"Current","New")</f>
        <v>Current</v>
      </c>
    </row>
    <row r="10723" spans="1:12" ht="15.75" customHeight="1" x14ac:dyDescent="0.25">
      <c r="A10723" s="24">
        <v>46648172</v>
      </c>
      <c r="B10723" s="24">
        <v>7753923326</v>
      </c>
      <c r="C10723" s="26">
        <v>44129</v>
      </c>
      <c r="D10723" s="27">
        <v>20000</v>
      </c>
      <c r="E10723" s="28" t="s">
        <v>9</v>
      </c>
      <c r="F10723" s="24">
        <v>12</v>
      </c>
      <c r="G10723" s="36" t="s">
        <v>99</v>
      </c>
      <c r="H10723" s="38">
        <f>((VLOOKUP(F10723,'Data. Commission'!$B$2:$C$6,2,))/100)*D10723</f>
        <v>400</v>
      </c>
      <c r="I10723" s="38" t="str">
        <f>VLOOKUP(A10723,'Data. User Inf'!$A$2:$D$13428,4,)</f>
        <v>23_to_27</v>
      </c>
      <c r="J10723" s="38" t="str">
        <f>VLOOKUP(A10723,'Data. User Inf'!$A$2:$E$13428,5,)</f>
        <v>MALE</v>
      </c>
      <c r="K10723" s="38" t="str">
        <f>VLOOKUP(A10723,'Data. User Inf'!$A$2:$E$13428,3,)</f>
        <v>Hồ Chí Minh</v>
      </c>
      <c r="L10723" s="38" t="str">
        <f>IF('Data. User Inf'!B10723&lt;'Data. Transactions'!C10723,"Current","New")</f>
        <v>Current</v>
      </c>
    </row>
    <row r="10724" spans="1:12" ht="15.75" customHeight="1" x14ac:dyDescent="0.25">
      <c r="A10724" s="24">
        <v>41309513</v>
      </c>
      <c r="B10724" s="24">
        <v>7756376900</v>
      </c>
      <c r="C10724" s="26">
        <v>44129</v>
      </c>
      <c r="D10724" s="27">
        <v>20000</v>
      </c>
      <c r="E10724" s="24" t="s">
        <v>86</v>
      </c>
      <c r="F10724" s="24">
        <v>14</v>
      </c>
      <c r="G10724" s="37"/>
      <c r="H10724" s="38">
        <f>((VLOOKUP(F10724,'Data. Commission'!$B$2:$C$6,2,))/100)*D10724</f>
        <v>800</v>
      </c>
      <c r="I10724" s="38" t="str">
        <f>VLOOKUP(A10724,'Data. User Inf'!$A$2:$D$13428,4,)</f>
        <v>33_to_37</v>
      </c>
      <c r="J10724" s="38" t="str">
        <f>VLOOKUP(A10724,'Data. User Inf'!$A$2:$E$13428,5,)</f>
        <v>MALE</v>
      </c>
      <c r="K10724" s="38" t="str">
        <f>VLOOKUP(A10724,'Data. User Inf'!$A$2:$E$13428,3,)</f>
        <v>Other Cities</v>
      </c>
      <c r="L10724" s="38" t="str">
        <f>IF('Data. User Inf'!B10724&lt;'Data. Transactions'!C10724,"Current","New")</f>
        <v>Current</v>
      </c>
    </row>
    <row r="10725" spans="1:12" ht="15.75" customHeight="1" x14ac:dyDescent="0.25">
      <c r="A10725" s="24">
        <v>44831915</v>
      </c>
      <c r="B10725" s="24">
        <v>7751435214</v>
      </c>
      <c r="C10725" s="26">
        <v>44129</v>
      </c>
      <c r="D10725" s="27">
        <v>20000</v>
      </c>
      <c r="E10725" s="24" t="s">
        <v>86</v>
      </c>
      <c r="F10725" s="24">
        <v>14</v>
      </c>
      <c r="G10725" s="37"/>
      <c r="H10725" s="38">
        <f>((VLOOKUP(F10725,'Data. Commission'!$B$2:$C$6,2,))/100)*D10725</f>
        <v>800</v>
      </c>
      <c r="I10725" s="38" t="str">
        <f>VLOOKUP(A10725,'Data. User Inf'!$A$2:$D$13428,4,)</f>
        <v>18_to_22</v>
      </c>
      <c r="J10725" s="38" t="str">
        <f>VLOOKUP(A10725,'Data. User Inf'!$A$2:$E$13428,5,)</f>
        <v>FEMALE</v>
      </c>
      <c r="K10725" s="38" t="str">
        <f>VLOOKUP(A10725,'Data. User Inf'!$A$2:$E$13428,3,)</f>
        <v>Hồ Chí Minh</v>
      </c>
      <c r="L10725" s="38" t="str">
        <f>IF('Data. User Inf'!B10725&lt;'Data. Transactions'!C10725,"Current","New")</f>
        <v>Current</v>
      </c>
    </row>
    <row r="10726" spans="1:12" ht="15.75" customHeight="1" x14ac:dyDescent="0.25">
      <c r="A10726" s="24">
        <v>34117932</v>
      </c>
      <c r="B10726" s="24">
        <v>7756788646</v>
      </c>
      <c r="C10726" s="26">
        <v>44129</v>
      </c>
      <c r="D10726" s="27">
        <v>20000</v>
      </c>
      <c r="E10726" s="24" t="s">
        <v>9</v>
      </c>
      <c r="F10726" s="24">
        <v>12</v>
      </c>
      <c r="G10726" s="37"/>
      <c r="H10726" s="38">
        <f>((VLOOKUP(F10726,'Data. Commission'!$B$2:$C$6,2,))/100)*D10726</f>
        <v>400</v>
      </c>
      <c r="I10726" s="38" t="str">
        <f>VLOOKUP(A10726,'Data. User Inf'!$A$2:$D$13428,4,)</f>
        <v>23_to_27</v>
      </c>
      <c r="J10726" s="38" t="str">
        <f>VLOOKUP(A10726,'Data. User Inf'!$A$2:$E$13428,5,)</f>
        <v>FEMALE</v>
      </c>
      <c r="K10726" s="38" t="str">
        <f>VLOOKUP(A10726,'Data. User Inf'!$A$2:$E$13428,3,)</f>
        <v>Hồ Chí Minh</v>
      </c>
      <c r="L10726" s="38" t="str">
        <f>IF('Data. User Inf'!B10726&lt;'Data. Transactions'!C10726,"Current","New")</f>
        <v>Current</v>
      </c>
    </row>
    <row r="10727" spans="1:12" ht="15.75" customHeight="1" x14ac:dyDescent="0.25">
      <c r="A10727" s="24">
        <v>1605871</v>
      </c>
      <c r="B10727" s="24">
        <v>7750234779</v>
      </c>
      <c r="C10727" s="26">
        <v>44129</v>
      </c>
      <c r="D10727" s="27">
        <v>50000</v>
      </c>
      <c r="E10727" s="28" t="s">
        <v>9</v>
      </c>
      <c r="F10727" s="24">
        <v>12</v>
      </c>
      <c r="G10727" s="36" t="s">
        <v>99</v>
      </c>
      <c r="H10727" s="38">
        <f>((VLOOKUP(F10727,'Data. Commission'!$B$2:$C$6,2,))/100)*D10727</f>
        <v>1000</v>
      </c>
      <c r="I10727" s="38" t="str">
        <f>VLOOKUP(A10727,'Data. User Inf'!$A$2:$D$13428,4,)</f>
        <v>33_to_37</v>
      </c>
      <c r="J10727" s="38" t="str">
        <f>VLOOKUP(A10727,'Data. User Inf'!$A$2:$E$13428,5,)</f>
        <v>FEMALE</v>
      </c>
      <c r="K10727" s="38" t="str">
        <f>VLOOKUP(A10727,'Data. User Inf'!$A$2:$E$13428,3,)</f>
        <v>Hồ Chí Minh</v>
      </c>
      <c r="L10727" s="38" t="str">
        <f>IF('Data. User Inf'!B10727&lt;'Data. Transactions'!C10727,"Current","New")</f>
        <v>Current</v>
      </c>
    </row>
    <row r="10728" spans="1:12" ht="15.75" customHeight="1" x14ac:dyDescent="0.25">
      <c r="A10728" s="24">
        <v>40701752</v>
      </c>
      <c r="B10728" s="24">
        <v>7756708938</v>
      </c>
      <c r="C10728" s="26">
        <v>44129</v>
      </c>
      <c r="D10728" s="27">
        <v>10000</v>
      </c>
      <c r="E10728" s="28" t="s">
        <v>9</v>
      </c>
      <c r="F10728" s="24">
        <v>12</v>
      </c>
      <c r="G10728" s="36" t="s">
        <v>99</v>
      </c>
      <c r="H10728" s="38">
        <f>((VLOOKUP(F10728,'Data. Commission'!$B$2:$C$6,2,))/100)*D10728</f>
        <v>200</v>
      </c>
      <c r="I10728" s="38" t="str">
        <f>VLOOKUP(A10728,'Data. User Inf'!$A$2:$D$13428,4,)</f>
        <v>33_to_37</v>
      </c>
      <c r="J10728" s="38" t="str">
        <f>VLOOKUP(A10728,'Data. User Inf'!$A$2:$E$13428,5,)</f>
        <v>FEMALE</v>
      </c>
      <c r="K10728" s="38" t="str">
        <f>VLOOKUP(A10728,'Data. User Inf'!$A$2:$E$13428,3,)</f>
        <v>Hồ Chí Minh</v>
      </c>
      <c r="L10728" s="38" t="str">
        <f>IF('Data. User Inf'!B10728&lt;'Data. Transactions'!C10728,"Current","New")</f>
        <v>Current</v>
      </c>
    </row>
    <row r="10729" spans="1:12" ht="15.75" customHeight="1" x14ac:dyDescent="0.25">
      <c r="A10729" s="24">
        <v>56189805</v>
      </c>
      <c r="B10729" s="24">
        <v>7748581615</v>
      </c>
      <c r="C10729" s="26">
        <v>44129</v>
      </c>
      <c r="D10729" s="27">
        <v>100000</v>
      </c>
      <c r="E10729" s="28" t="s">
        <v>9</v>
      </c>
      <c r="F10729" s="24">
        <v>12</v>
      </c>
      <c r="G10729" s="36" t="s">
        <v>99</v>
      </c>
      <c r="H10729" s="38">
        <f>((VLOOKUP(F10729,'Data. Commission'!$B$2:$C$6,2,))/100)*D10729</f>
        <v>2000</v>
      </c>
      <c r="I10729" s="38" t="str">
        <f>VLOOKUP(A10729,'Data. User Inf'!$A$2:$D$13428,4,)</f>
        <v>33_to_37</v>
      </c>
      <c r="J10729" s="38" t="str">
        <f>VLOOKUP(A10729,'Data. User Inf'!$A$2:$E$13428,5,)</f>
        <v>MALE</v>
      </c>
      <c r="K10729" s="38" t="str">
        <f>VLOOKUP(A10729,'Data. User Inf'!$A$2:$E$13428,3,)</f>
        <v>Hồ Chí Minh</v>
      </c>
      <c r="L10729" s="38" t="str">
        <f>IF('Data. User Inf'!B10729&lt;'Data. Transactions'!C10729,"Current","New")</f>
        <v>Current</v>
      </c>
    </row>
    <row r="10730" spans="1:12" ht="15.75" customHeight="1" x14ac:dyDescent="0.25">
      <c r="A10730" s="24">
        <v>8675423</v>
      </c>
      <c r="B10730" s="24">
        <v>7747038366</v>
      </c>
      <c r="C10730" s="26">
        <v>44129</v>
      </c>
      <c r="D10730" s="27">
        <v>50000</v>
      </c>
      <c r="E10730" s="28" t="s">
        <v>60</v>
      </c>
      <c r="F10730" s="24">
        <v>13</v>
      </c>
      <c r="G10730" s="36" t="s">
        <v>99</v>
      </c>
      <c r="H10730" s="38">
        <f>((VLOOKUP(F10730,'Data. Commission'!$B$2:$C$6,2,))/100)*D10730</f>
        <v>1500</v>
      </c>
      <c r="I10730" s="38" t="str">
        <f>VLOOKUP(A10730,'Data. User Inf'!$A$2:$D$13428,4,)</f>
        <v>28_to_32</v>
      </c>
      <c r="J10730" s="38" t="str">
        <f>VLOOKUP(A10730,'Data. User Inf'!$A$2:$E$13428,5,)</f>
        <v>FEMALE</v>
      </c>
      <c r="K10730" s="38" t="str">
        <f>VLOOKUP(A10730,'Data. User Inf'!$A$2:$E$13428,3,)</f>
        <v>Hà Nội</v>
      </c>
      <c r="L10730" s="38" t="str">
        <f>IF('Data. User Inf'!B10730&lt;'Data. Transactions'!C10730,"Current","New")</f>
        <v>Current</v>
      </c>
    </row>
    <row r="10731" spans="1:12" ht="15.75" customHeight="1" x14ac:dyDescent="0.25">
      <c r="A10731" s="24">
        <v>44363052</v>
      </c>
      <c r="B10731" s="24">
        <v>7749994612</v>
      </c>
      <c r="C10731" s="26">
        <v>44129</v>
      </c>
      <c r="D10731" s="27">
        <v>50000</v>
      </c>
      <c r="E10731" s="28" t="s">
        <v>9</v>
      </c>
      <c r="F10731" s="24">
        <v>12</v>
      </c>
      <c r="G10731" s="36" t="s">
        <v>99</v>
      </c>
      <c r="H10731" s="38">
        <f>((VLOOKUP(F10731,'Data. Commission'!$B$2:$C$6,2,))/100)*D10731</f>
        <v>1000</v>
      </c>
      <c r="I10731" s="38" t="str">
        <f>VLOOKUP(A10731,'Data. User Inf'!$A$2:$D$13428,4,)</f>
        <v>18_to_22</v>
      </c>
      <c r="J10731" s="38" t="str">
        <f>VLOOKUP(A10731,'Data. User Inf'!$A$2:$E$13428,5,)</f>
        <v>MALE</v>
      </c>
      <c r="K10731" s="38" t="str">
        <f>VLOOKUP(A10731,'Data. User Inf'!$A$2:$E$13428,3,)</f>
        <v>Other Cities</v>
      </c>
      <c r="L10731" s="38" t="str">
        <f>IF('Data. User Inf'!B10731&lt;'Data. Transactions'!C10731,"Current","New")</f>
        <v>Current</v>
      </c>
    </row>
    <row r="10732" spans="1:12" ht="15.75" customHeight="1" x14ac:dyDescent="0.25">
      <c r="A10732" s="24">
        <v>53697010</v>
      </c>
      <c r="B10732" s="24">
        <v>7746293047</v>
      </c>
      <c r="C10732" s="26">
        <v>44129</v>
      </c>
      <c r="D10732" s="27">
        <v>10000</v>
      </c>
      <c r="E10732" s="28" t="s">
        <v>9</v>
      </c>
      <c r="F10732" s="24">
        <v>12</v>
      </c>
      <c r="G10732" s="36" t="s">
        <v>99</v>
      </c>
      <c r="H10732" s="38">
        <f>((VLOOKUP(F10732,'Data. Commission'!$B$2:$C$6,2,))/100)*D10732</f>
        <v>200</v>
      </c>
      <c r="I10732" s="38" t="str">
        <f>VLOOKUP(A10732,'Data. User Inf'!$A$2:$D$13428,4,)</f>
        <v>18_to_22</v>
      </c>
      <c r="J10732" s="38" t="str">
        <f>VLOOKUP(A10732,'Data. User Inf'!$A$2:$E$13428,5,)</f>
        <v>MALE</v>
      </c>
      <c r="K10732" s="38" t="str">
        <f>VLOOKUP(A10732,'Data. User Inf'!$A$2:$E$13428,3,)</f>
        <v>Other Cities</v>
      </c>
      <c r="L10732" s="38" t="str">
        <f>IF('Data. User Inf'!B10732&lt;'Data. Transactions'!C10732,"Current","New")</f>
        <v>Current</v>
      </c>
    </row>
    <row r="10733" spans="1:12" ht="15.75" customHeight="1" x14ac:dyDescent="0.25">
      <c r="A10733" s="24">
        <v>34204927</v>
      </c>
      <c r="B10733" s="24">
        <v>7753780988</v>
      </c>
      <c r="C10733" s="26">
        <v>44129</v>
      </c>
      <c r="D10733" s="27">
        <v>20000</v>
      </c>
      <c r="E10733" s="28" t="s">
        <v>60</v>
      </c>
      <c r="F10733" s="24">
        <v>13</v>
      </c>
      <c r="G10733" s="36" t="s">
        <v>99</v>
      </c>
      <c r="H10733" s="38">
        <f>((VLOOKUP(F10733,'Data. Commission'!$B$2:$C$6,2,))/100)*D10733</f>
        <v>600</v>
      </c>
      <c r="I10733" s="38" t="str">
        <f>VLOOKUP(A10733,'Data. User Inf'!$A$2:$D$13428,4,)</f>
        <v>23_to_27</v>
      </c>
      <c r="J10733" s="38" t="str">
        <f>VLOOKUP(A10733,'Data. User Inf'!$A$2:$E$13428,5,)</f>
        <v>MALE</v>
      </c>
      <c r="K10733" s="38" t="str">
        <f>VLOOKUP(A10733,'Data. User Inf'!$A$2:$E$13428,3,)</f>
        <v>Other Cities</v>
      </c>
      <c r="L10733" s="38" t="str">
        <f>IF('Data. User Inf'!B10733&lt;'Data. Transactions'!C10733,"Current","New")</f>
        <v>Current</v>
      </c>
    </row>
    <row r="10734" spans="1:12" ht="15.75" customHeight="1" x14ac:dyDescent="0.25">
      <c r="A10734" s="24">
        <v>12133580</v>
      </c>
      <c r="B10734" s="24">
        <v>7751231898</v>
      </c>
      <c r="C10734" s="26">
        <v>44129</v>
      </c>
      <c r="D10734" s="27">
        <v>20000</v>
      </c>
      <c r="E10734" s="28" t="s">
        <v>60</v>
      </c>
      <c r="F10734" s="24">
        <v>13</v>
      </c>
      <c r="G10734" s="36" t="s">
        <v>99</v>
      </c>
      <c r="H10734" s="38">
        <f>((VLOOKUP(F10734,'Data. Commission'!$B$2:$C$6,2,))/100)*D10734</f>
        <v>600</v>
      </c>
      <c r="I10734" s="38" t="str">
        <f>VLOOKUP(A10734,'Data. User Inf'!$A$2:$D$13428,4,)</f>
        <v>23_to_27</v>
      </c>
      <c r="J10734" s="38" t="str">
        <f>VLOOKUP(A10734,'Data. User Inf'!$A$2:$E$13428,5,)</f>
        <v>MALE</v>
      </c>
      <c r="K10734" s="38" t="str">
        <f>VLOOKUP(A10734,'Data. User Inf'!$A$2:$E$13428,3,)</f>
        <v>Other Cities</v>
      </c>
      <c r="L10734" s="38" t="str">
        <f>IF('Data. User Inf'!B10734&lt;'Data. Transactions'!C10734,"Current","New")</f>
        <v>Current</v>
      </c>
    </row>
    <row r="10735" spans="1:12" ht="15.75" customHeight="1" x14ac:dyDescent="0.25">
      <c r="A10735" s="24">
        <v>46957377</v>
      </c>
      <c r="B10735" s="24">
        <v>7749140254</v>
      </c>
      <c r="C10735" s="26">
        <v>44129</v>
      </c>
      <c r="D10735" s="27">
        <v>30000</v>
      </c>
      <c r="E10735" s="28" t="s">
        <v>9</v>
      </c>
      <c r="F10735" s="24">
        <v>12</v>
      </c>
      <c r="G10735" s="36" t="s">
        <v>99</v>
      </c>
      <c r="H10735" s="38">
        <f>((VLOOKUP(F10735,'Data. Commission'!$B$2:$C$6,2,))/100)*D10735</f>
        <v>600</v>
      </c>
      <c r="I10735" s="38" t="str">
        <f>VLOOKUP(A10735,'Data. User Inf'!$A$2:$D$13428,4,)</f>
        <v>28_to_32</v>
      </c>
      <c r="J10735" s="38" t="str">
        <f>VLOOKUP(A10735,'Data. User Inf'!$A$2:$E$13428,5,)</f>
        <v>MALE</v>
      </c>
      <c r="K10735" s="38" t="str">
        <f>VLOOKUP(A10735,'Data. User Inf'!$A$2:$E$13428,3,)</f>
        <v>Other Cities</v>
      </c>
      <c r="L10735" s="38" t="str">
        <f>IF('Data. User Inf'!B10735&lt;'Data. Transactions'!C10735,"Current","New")</f>
        <v>Current</v>
      </c>
    </row>
    <row r="10736" spans="1:12" ht="15.75" customHeight="1" x14ac:dyDescent="0.25">
      <c r="A10736" s="24">
        <v>40168033</v>
      </c>
      <c r="B10736" s="24">
        <v>7756106899</v>
      </c>
      <c r="C10736" s="26">
        <v>44129</v>
      </c>
      <c r="D10736" s="27">
        <v>50000</v>
      </c>
      <c r="E10736" s="24" t="s">
        <v>9</v>
      </c>
      <c r="F10736" s="24">
        <v>12</v>
      </c>
      <c r="G10736" s="37"/>
      <c r="H10736" s="38">
        <f>((VLOOKUP(F10736,'Data. Commission'!$B$2:$C$6,2,))/100)*D10736</f>
        <v>1000</v>
      </c>
      <c r="I10736" s="38" t="str">
        <f>VLOOKUP(A10736,'Data. User Inf'!$A$2:$D$13428,4,)</f>
        <v>23_to_27</v>
      </c>
      <c r="J10736" s="38" t="str">
        <f>VLOOKUP(A10736,'Data. User Inf'!$A$2:$E$13428,5,)</f>
        <v>FEMALE</v>
      </c>
      <c r="K10736" s="38" t="str">
        <f>VLOOKUP(A10736,'Data. User Inf'!$A$2:$E$13428,3,)</f>
        <v>Other Cities</v>
      </c>
      <c r="L10736" s="38" t="str">
        <f>IF('Data. User Inf'!B10736&lt;'Data. Transactions'!C10736,"Current","New")</f>
        <v>Current</v>
      </c>
    </row>
    <row r="10737" spans="1:12" ht="15.75" customHeight="1" x14ac:dyDescent="0.25">
      <c r="A10737" s="24">
        <v>54918896</v>
      </c>
      <c r="B10737" s="24">
        <v>7754245567</v>
      </c>
      <c r="C10737" s="26">
        <v>44129</v>
      </c>
      <c r="D10737" s="27">
        <v>100000</v>
      </c>
      <c r="E10737" s="28" t="s">
        <v>9</v>
      </c>
      <c r="F10737" s="24">
        <v>12</v>
      </c>
      <c r="G10737" s="36" t="s">
        <v>99</v>
      </c>
      <c r="H10737" s="38">
        <f>((VLOOKUP(F10737,'Data. Commission'!$B$2:$C$6,2,))/100)*D10737</f>
        <v>2000</v>
      </c>
      <c r="I10737" s="38" t="str">
        <f>VLOOKUP(A10737,'Data. User Inf'!$A$2:$D$13428,4,)</f>
        <v>unknown</v>
      </c>
      <c r="J10737" s="38" t="str">
        <f>VLOOKUP(A10737,'Data. User Inf'!$A$2:$E$13428,5,)</f>
        <v>FEMALE</v>
      </c>
      <c r="K10737" s="38" t="str">
        <f>VLOOKUP(A10737,'Data. User Inf'!$A$2:$E$13428,3,)</f>
        <v>Other Cities</v>
      </c>
      <c r="L10737" s="38" t="str">
        <f>IF('Data. User Inf'!B10737&lt;'Data. Transactions'!C10737,"Current","New")</f>
        <v>Current</v>
      </c>
    </row>
    <row r="10738" spans="1:12" ht="15.75" customHeight="1" x14ac:dyDescent="0.25">
      <c r="A10738" s="24">
        <v>44816064</v>
      </c>
      <c r="B10738" s="24">
        <v>7749938444</v>
      </c>
      <c r="C10738" s="26">
        <v>44129</v>
      </c>
      <c r="D10738" s="27">
        <v>100000</v>
      </c>
      <c r="E10738" s="28" t="s">
        <v>9</v>
      </c>
      <c r="F10738" s="24">
        <v>12</v>
      </c>
      <c r="G10738" s="36" t="s">
        <v>99</v>
      </c>
      <c r="H10738" s="38">
        <f>((VLOOKUP(F10738,'Data. Commission'!$B$2:$C$6,2,))/100)*D10738</f>
        <v>2000</v>
      </c>
      <c r="I10738" s="38" t="str">
        <f>VLOOKUP(A10738,'Data. User Inf'!$A$2:$D$13428,4,)</f>
        <v>unknown</v>
      </c>
      <c r="J10738" s="38" t="str">
        <f>VLOOKUP(A10738,'Data. User Inf'!$A$2:$E$13428,5,)</f>
        <v>MALE</v>
      </c>
      <c r="K10738" s="38" t="str">
        <f>VLOOKUP(A10738,'Data. User Inf'!$A$2:$E$13428,3,)</f>
        <v>Other Cities</v>
      </c>
      <c r="L10738" s="38" t="str">
        <f>IF('Data. User Inf'!B10738&lt;'Data. Transactions'!C10738,"Current","New")</f>
        <v>Current</v>
      </c>
    </row>
    <row r="10739" spans="1:12" ht="15.75" customHeight="1" x14ac:dyDescent="0.25">
      <c r="A10739" s="24">
        <v>45261232</v>
      </c>
      <c r="B10739" s="24">
        <v>7756105169</v>
      </c>
      <c r="C10739" s="26">
        <v>44129</v>
      </c>
      <c r="D10739" s="27">
        <v>50000</v>
      </c>
      <c r="E10739" s="28" t="s">
        <v>9</v>
      </c>
      <c r="F10739" s="24">
        <v>12</v>
      </c>
      <c r="G10739" s="36" t="s">
        <v>99</v>
      </c>
      <c r="H10739" s="38">
        <f>((VLOOKUP(F10739,'Data. Commission'!$B$2:$C$6,2,))/100)*D10739</f>
        <v>1000</v>
      </c>
      <c r="I10739" s="38" t="str">
        <f>VLOOKUP(A10739,'Data. User Inf'!$A$2:$D$13428,4,)</f>
        <v>unknown</v>
      </c>
      <c r="J10739" s="38" t="str">
        <f>VLOOKUP(A10739,'Data. User Inf'!$A$2:$E$13428,5,)</f>
        <v>FEMALE</v>
      </c>
      <c r="K10739" s="38" t="str">
        <f>VLOOKUP(A10739,'Data. User Inf'!$A$2:$E$13428,3,)</f>
        <v>Other Cities</v>
      </c>
      <c r="L10739" s="38" t="str">
        <f>IF('Data. User Inf'!B10739&lt;'Data. Transactions'!C10739,"Current","New")</f>
        <v>Current</v>
      </c>
    </row>
    <row r="10740" spans="1:12" ht="15.75" customHeight="1" x14ac:dyDescent="0.25">
      <c r="A10740" s="24">
        <v>26241577</v>
      </c>
      <c r="B10740" s="24">
        <v>7749278186</v>
      </c>
      <c r="C10740" s="26">
        <v>44129</v>
      </c>
      <c r="D10740" s="27">
        <v>200000</v>
      </c>
      <c r="E10740" s="28" t="s">
        <v>9</v>
      </c>
      <c r="F10740" s="24">
        <v>12</v>
      </c>
      <c r="G10740" s="37" t="s">
        <v>49</v>
      </c>
      <c r="H10740" s="38">
        <f>((VLOOKUP(F10740,'Data. Commission'!$B$2:$C$6,2,))/100)*D10740</f>
        <v>4000</v>
      </c>
      <c r="I10740" s="38" t="str">
        <f>VLOOKUP(A10740,'Data. User Inf'!$A$2:$D$13428,4,)</f>
        <v>unknown</v>
      </c>
      <c r="J10740" s="38" t="str">
        <f>VLOOKUP(A10740,'Data. User Inf'!$A$2:$E$13428,5,)</f>
        <v>MALE</v>
      </c>
      <c r="K10740" s="38" t="str">
        <f>VLOOKUP(A10740,'Data. User Inf'!$A$2:$E$13428,3,)</f>
        <v>Other Cities</v>
      </c>
      <c r="L10740" s="38" t="str">
        <f>IF('Data. User Inf'!B10740&lt;'Data. Transactions'!C10740,"Current","New")</f>
        <v>Current</v>
      </c>
    </row>
    <row r="10741" spans="1:12" ht="15.75" customHeight="1" x14ac:dyDescent="0.25">
      <c r="A10741" s="24">
        <v>24319876</v>
      </c>
      <c r="B10741" s="24">
        <v>7747429116</v>
      </c>
      <c r="C10741" s="26">
        <v>44129</v>
      </c>
      <c r="D10741" s="27">
        <v>50000</v>
      </c>
      <c r="E10741" s="28" t="s">
        <v>60</v>
      </c>
      <c r="F10741" s="24">
        <v>13</v>
      </c>
      <c r="G10741" s="36" t="s">
        <v>49</v>
      </c>
      <c r="H10741" s="38">
        <f>((VLOOKUP(F10741,'Data. Commission'!$B$2:$C$6,2,))/100)*D10741</f>
        <v>1500</v>
      </c>
      <c r="I10741" s="38" t="str">
        <f>VLOOKUP(A10741,'Data. User Inf'!$A$2:$D$13428,4,)</f>
        <v>unknown</v>
      </c>
      <c r="J10741" s="38" t="str">
        <f>VLOOKUP(A10741,'Data. User Inf'!$A$2:$E$13428,5,)</f>
        <v>FEMALE</v>
      </c>
      <c r="K10741" s="38" t="str">
        <f>VLOOKUP(A10741,'Data. User Inf'!$A$2:$E$13428,3,)</f>
        <v>Other Cities</v>
      </c>
      <c r="L10741" s="38" t="str">
        <f>IF('Data. User Inf'!B10741&lt;'Data. Transactions'!C10741,"Current","New")</f>
        <v>Current</v>
      </c>
    </row>
    <row r="10742" spans="1:12" ht="15.75" customHeight="1" x14ac:dyDescent="0.25">
      <c r="A10742" s="24">
        <v>53040225</v>
      </c>
      <c r="B10742" s="24">
        <v>7754581964</v>
      </c>
      <c r="C10742" s="26">
        <v>44129</v>
      </c>
      <c r="D10742" s="27">
        <v>50000</v>
      </c>
      <c r="E10742" s="28" t="s">
        <v>60</v>
      </c>
      <c r="F10742" s="24">
        <v>13</v>
      </c>
      <c r="G10742" s="36" t="s">
        <v>49</v>
      </c>
      <c r="H10742" s="38">
        <f>((VLOOKUP(F10742,'Data. Commission'!$B$2:$C$6,2,))/100)*D10742</f>
        <v>1500</v>
      </c>
      <c r="I10742" s="38" t="str">
        <f>VLOOKUP(A10742,'Data. User Inf'!$A$2:$D$13428,4,)</f>
        <v>unknown</v>
      </c>
      <c r="J10742" s="38" t="str">
        <f>VLOOKUP(A10742,'Data. User Inf'!$A$2:$E$13428,5,)</f>
        <v>MALE</v>
      </c>
      <c r="K10742" s="38" t="str">
        <f>VLOOKUP(A10742,'Data. User Inf'!$A$2:$E$13428,3,)</f>
        <v>Other Cities</v>
      </c>
      <c r="L10742" s="38" t="str">
        <f>IF('Data. User Inf'!B10742&lt;'Data. Transactions'!C10742,"Current","New")</f>
        <v>Current</v>
      </c>
    </row>
    <row r="10743" spans="1:12" ht="15.75" customHeight="1" x14ac:dyDescent="0.25">
      <c r="A10743" s="24">
        <v>25577197</v>
      </c>
      <c r="B10743" s="24">
        <v>7749550450</v>
      </c>
      <c r="C10743" s="26">
        <v>44129</v>
      </c>
      <c r="D10743" s="27">
        <v>100000</v>
      </c>
      <c r="E10743" s="24" t="s">
        <v>9</v>
      </c>
      <c r="F10743" s="24">
        <v>12</v>
      </c>
      <c r="G10743" s="37"/>
      <c r="H10743" s="38">
        <f>((VLOOKUP(F10743,'Data. Commission'!$B$2:$C$6,2,))/100)*D10743</f>
        <v>2000</v>
      </c>
      <c r="I10743" s="38" t="str">
        <f>VLOOKUP(A10743,'Data. User Inf'!$A$2:$D$13428,4,)</f>
        <v>23_to_27</v>
      </c>
      <c r="J10743" s="38" t="str">
        <f>VLOOKUP(A10743,'Data. User Inf'!$A$2:$E$13428,5,)</f>
        <v>MALE</v>
      </c>
      <c r="K10743" s="38" t="str">
        <f>VLOOKUP(A10743,'Data. User Inf'!$A$2:$E$13428,3,)</f>
        <v>Other Cities</v>
      </c>
      <c r="L10743" s="38" t="str">
        <f>IF('Data. User Inf'!B10743&lt;'Data. Transactions'!C10743,"Current","New")</f>
        <v>Current</v>
      </c>
    </row>
    <row r="10744" spans="1:12" ht="15.75" customHeight="1" x14ac:dyDescent="0.25">
      <c r="A10744" s="24">
        <v>54822857</v>
      </c>
      <c r="B10744" s="24">
        <v>7748012105</v>
      </c>
      <c r="C10744" s="26">
        <v>44129</v>
      </c>
      <c r="D10744" s="27">
        <v>20000</v>
      </c>
      <c r="E10744" s="24" t="s">
        <v>9</v>
      </c>
      <c r="F10744" s="24">
        <v>12</v>
      </c>
      <c r="G10744" s="37"/>
      <c r="H10744" s="38">
        <f>((VLOOKUP(F10744,'Data. Commission'!$B$2:$C$6,2,))/100)*D10744</f>
        <v>400</v>
      </c>
      <c r="I10744" s="38" t="str">
        <f>VLOOKUP(A10744,'Data. User Inf'!$A$2:$D$13428,4,)</f>
        <v>23_to_27</v>
      </c>
      <c r="J10744" s="38" t="str">
        <f>VLOOKUP(A10744,'Data. User Inf'!$A$2:$E$13428,5,)</f>
        <v>MALE</v>
      </c>
      <c r="K10744" s="38" t="str">
        <f>VLOOKUP(A10744,'Data. User Inf'!$A$2:$E$13428,3,)</f>
        <v>Other Cities</v>
      </c>
      <c r="L10744" s="38" t="str">
        <f>IF('Data. User Inf'!B10744&lt;'Data. Transactions'!C10744,"Current","New")</f>
        <v>Current</v>
      </c>
    </row>
    <row r="10745" spans="1:12" ht="15.75" customHeight="1" x14ac:dyDescent="0.25">
      <c r="A10745" s="24">
        <v>41436828</v>
      </c>
      <c r="B10745" s="24">
        <v>7750498937</v>
      </c>
      <c r="C10745" s="26">
        <v>44129</v>
      </c>
      <c r="D10745" s="27">
        <v>20000</v>
      </c>
      <c r="E10745" s="24" t="s">
        <v>87</v>
      </c>
      <c r="F10745" s="24">
        <v>15</v>
      </c>
      <c r="G10745" s="37" t="s">
        <v>49</v>
      </c>
      <c r="H10745" s="38">
        <f>((VLOOKUP(F10745,'Data. Commission'!$B$2:$C$6,2,))/100)*D10745</f>
        <v>800</v>
      </c>
      <c r="I10745" s="38" t="str">
        <f>VLOOKUP(A10745,'Data. User Inf'!$A$2:$D$13428,4,)</f>
        <v>23_to_27</v>
      </c>
      <c r="J10745" s="38" t="str">
        <f>VLOOKUP(A10745,'Data. User Inf'!$A$2:$E$13428,5,)</f>
        <v>FEMALE</v>
      </c>
      <c r="K10745" s="38" t="str">
        <f>VLOOKUP(A10745,'Data. User Inf'!$A$2:$E$13428,3,)</f>
        <v>Other Cities</v>
      </c>
      <c r="L10745" s="38" t="str">
        <f>IF('Data. User Inf'!B10745&lt;'Data. Transactions'!C10745,"Current","New")</f>
        <v>Current</v>
      </c>
    </row>
    <row r="10746" spans="1:12" ht="15.75" customHeight="1" x14ac:dyDescent="0.25">
      <c r="A10746" s="24">
        <v>46344284</v>
      </c>
      <c r="B10746" s="24">
        <v>7756238211</v>
      </c>
      <c r="C10746" s="26">
        <v>44129</v>
      </c>
      <c r="D10746" s="27">
        <v>10000</v>
      </c>
      <c r="E10746" s="24" t="s">
        <v>9</v>
      </c>
      <c r="F10746" s="24">
        <v>12</v>
      </c>
      <c r="G10746" s="37"/>
      <c r="H10746" s="38">
        <f>((VLOOKUP(F10746,'Data. Commission'!$B$2:$C$6,2,))/100)*D10746</f>
        <v>200</v>
      </c>
      <c r="I10746" s="38" t="str">
        <f>VLOOKUP(A10746,'Data. User Inf'!$A$2:$D$13428,4,)</f>
        <v>unknown</v>
      </c>
      <c r="J10746" s="38" t="str">
        <f>VLOOKUP(A10746,'Data. User Inf'!$A$2:$E$13428,5,)</f>
        <v>MALE</v>
      </c>
      <c r="K10746" s="38" t="str">
        <f>VLOOKUP(A10746,'Data. User Inf'!$A$2:$E$13428,3,)</f>
        <v>Hà Nội</v>
      </c>
      <c r="L10746" s="38" t="str">
        <f>IF('Data. User Inf'!B10746&lt;'Data. Transactions'!C10746,"Current","New")</f>
        <v>Current</v>
      </c>
    </row>
    <row r="10747" spans="1:12" ht="15.75" customHeight="1" x14ac:dyDescent="0.25">
      <c r="A10747" s="24">
        <v>41421630</v>
      </c>
      <c r="B10747" s="24">
        <v>7756500229</v>
      </c>
      <c r="C10747" s="26">
        <v>44129</v>
      </c>
      <c r="D10747" s="27">
        <v>50000</v>
      </c>
      <c r="E10747" s="28" t="s">
        <v>9</v>
      </c>
      <c r="F10747" s="24">
        <v>12</v>
      </c>
      <c r="G10747" s="36" t="s">
        <v>99</v>
      </c>
      <c r="H10747" s="38">
        <f>((VLOOKUP(F10747,'Data. Commission'!$B$2:$C$6,2,))/100)*D10747</f>
        <v>1000</v>
      </c>
      <c r="I10747" s="38" t="str">
        <f>VLOOKUP(A10747,'Data. User Inf'!$A$2:$D$13428,4,)</f>
        <v>23_to_27</v>
      </c>
      <c r="J10747" s="38" t="str">
        <f>VLOOKUP(A10747,'Data. User Inf'!$A$2:$E$13428,5,)</f>
        <v>MALE</v>
      </c>
      <c r="K10747" s="38" t="str">
        <f>VLOOKUP(A10747,'Data. User Inf'!$A$2:$E$13428,3,)</f>
        <v>Other Cities</v>
      </c>
      <c r="L10747" s="38" t="str">
        <f>IF('Data. User Inf'!B10747&lt;'Data. Transactions'!C10747,"Current","New")</f>
        <v>Current</v>
      </c>
    </row>
    <row r="10748" spans="1:12" ht="15.75" customHeight="1" x14ac:dyDescent="0.25">
      <c r="A10748" s="24">
        <v>47130148</v>
      </c>
      <c r="B10748" s="24">
        <v>7751082497</v>
      </c>
      <c r="C10748" s="26">
        <v>44129</v>
      </c>
      <c r="D10748" s="27">
        <v>20000</v>
      </c>
      <c r="E10748" s="28" t="s">
        <v>9</v>
      </c>
      <c r="F10748" s="24">
        <v>12</v>
      </c>
      <c r="G10748" s="36" t="s">
        <v>99</v>
      </c>
      <c r="H10748" s="38">
        <f>((VLOOKUP(F10748,'Data. Commission'!$B$2:$C$6,2,))/100)*D10748</f>
        <v>400</v>
      </c>
      <c r="I10748" s="38" t="str">
        <f>VLOOKUP(A10748,'Data. User Inf'!$A$2:$D$13428,4,)</f>
        <v>28_to_32</v>
      </c>
      <c r="J10748" s="38" t="str">
        <f>VLOOKUP(A10748,'Data. User Inf'!$A$2:$E$13428,5,)</f>
        <v>FEMALE</v>
      </c>
      <c r="K10748" s="38" t="str">
        <f>VLOOKUP(A10748,'Data. User Inf'!$A$2:$E$13428,3,)</f>
        <v>Other Cities</v>
      </c>
      <c r="L10748" s="38" t="str">
        <f>IF('Data. User Inf'!B10748&lt;'Data. Transactions'!C10748,"Current","New")</f>
        <v>Current</v>
      </c>
    </row>
    <row r="10749" spans="1:12" ht="15.75" customHeight="1" x14ac:dyDescent="0.25">
      <c r="A10749" s="24">
        <v>59693600</v>
      </c>
      <c r="B10749" s="24">
        <v>7747653457</v>
      </c>
      <c r="C10749" s="26">
        <v>44129</v>
      </c>
      <c r="D10749" s="27">
        <v>20000</v>
      </c>
      <c r="E10749" s="28" t="s">
        <v>86</v>
      </c>
      <c r="F10749" s="24">
        <v>14</v>
      </c>
      <c r="G10749" s="36" t="s">
        <v>99</v>
      </c>
      <c r="H10749" s="38">
        <f>((VLOOKUP(F10749,'Data. Commission'!$B$2:$C$6,2,))/100)*D10749</f>
        <v>800</v>
      </c>
      <c r="I10749" s="38" t="str">
        <f>VLOOKUP(A10749,'Data. User Inf'!$A$2:$D$13428,4,)</f>
        <v>unknown</v>
      </c>
      <c r="J10749" s="38" t="str">
        <f>VLOOKUP(A10749,'Data. User Inf'!$A$2:$E$13428,5,)</f>
        <v>FEMALE</v>
      </c>
      <c r="K10749" s="38" t="str">
        <f>VLOOKUP(A10749,'Data. User Inf'!$A$2:$E$13428,3,)</f>
        <v>Unknown</v>
      </c>
      <c r="L10749" s="38" t="str">
        <f>IF('Data. User Inf'!B10749&lt;'Data. Transactions'!C10749,"Current","New")</f>
        <v>Current</v>
      </c>
    </row>
    <row r="10750" spans="1:12" ht="15.75" customHeight="1" x14ac:dyDescent="0.25">
      <c r="A10750" s="24">
        <v>8128525</v>
      </c>
      <c r="B10750" s="24">
        <v>7770090477</v>
      </c>
      <c r="C10750" s="26">
        <v>44130</v>
      </c>
      <c r="D10750" s="27">
        <v>50000</v>
      </c>
      <c r="E10750" s="28" t="s">
        <v>60</v>
      </c>
      <c r="F10750" s="24">
        <v>13</v>
      </c>
      <c r="G10750" s="36" t="s">
        <v>99</v>
      </c>
      <c r="H10750" s="38">
        <f>((VLOOKUP(F10750,'Data. Commission'!$B$2:$C$6,2,))/100)*D10750</f>
        <v>1500</v>
      </c>
      <c r="I10750" s="38" t="str">
        <f>VLOOKUP(A10750,'Data. User Inf'!$A$2:$D$13428,4,)</f>
        <v>&gt;37</v>
      </c>
      <c r="J10750" s="38" t="str">
        <f>VLOOKUP(A10750,'Data. User Inf'!$A$2:$E$13428,5,)</f>
        <v>MALE</v>
      </c>
      <c r="K10750" s="38" t="str">
        <f>VLOOKUP(A10750,'Data. User Inf'!$A$2:$E$13428,3,)</f>
        <v>Hồ Chí Minh</v>
      </c>
      <c r="L10750" s="38" t="str">
        <f>IF('Data. User Inf'!B10750&lt;'Data. Transactions'!C10750,"Current","New")</f>
        <v>Current</v>
      </c>
    </row>
    <row r="10751" spans="1:12" ht="15.75" customHeight="1" x14ac:dyDescent="0.25">
      <c r="A10751" s="24">
        <v>44614948</v>
      </c>
      <c r="B10751" s="24">
        <v>7767836970</v>
      </c>
      <c r="C10751" s="26">
        <v>44130</v>
      </c>
      <c r="D10751" s="27">
        <v>20000</v>
      </c>
      <c r="E10751" s="28" t="s">
        <v>86</v>
      </c>
      <c r="F10751" s="24">
        <v>14</v>
      </c>
      <c r="G10751" s="36" t="s">
        <v>49</v>
      </c>
      <c r="H10751" s="38">
        <f>((VLOOKUP(F10751,'Data. Commission'!$B$2:$C$6,2,))/100)*D10751</f>
        <v>800</v>
      </c>
      <c r="I10751" s="38" t="str">
        <f>VLOOKUP(A10751,'Data. User Inf'!$A$2:$D$13428,4,)</f>
        <v>23_to_27</v>
      </c>
      <c r="J10751" s="38" t="str">
        <f>VLOOKUP(A10751,'Data. User Inf'!$A$2:$E$13428,5,)</f>
        <v>FEMALE</v>
      </c>
      <c r="K10751" s="38" t="str">
        <f>VLOOKUP(A10751,'Data. User Inf'!$A$2:$E$13428,3,)</f>
        <v>Other Cities</v>
      </c>
      <c r="L10751" s="38" t="str">
        <f>IF('Data. User Inf'!B10751&lt;'Data. Transactions'!C10751,"Current","New")</f>
        <v>Current</v>
      </c>
    </row>
    <row r="10752" spans="1:12" ht="15.75" customHeight="1" x14ac:dyDescent="0.25">
      <c r="A10752" s="24">
        <v>49255953</v>
      </c>
      <c r="B10752" s="24">
        <v>7766234589</v>
      </c>
      <c r="C10752" s="26">
        <v>44130</v>
      </c>
      <c r="D10752" s="27">
        <v>50000</v>
      </c>
      <c r="E10752" s="28" t="s">
        <v>87</v>
      </c>
      <c r="F10752" s="24">
        <v>15</v>
      </c>
      <c r="G10752" s="36" t="s">
        <v>99</v>
      </c>
      <c r="H10752" s="38">
        <f>((VLOOKUP(F10752,'Data. Commission'!$B$2:$C$6,2,))/100)*D10752</f>
        <v>2000</v>
      </c>
      <c r="I10752" s="38" t="str">
        <f>VLOOKUP(A10752,'Data. User Inf'!$A$2:$D$13428,4,)</f>
        <v>18_to_22</v>
      </c>
      <c r="J10752" s="38" t="str">
        <f>VLOOKUP(A10752,'Data. User Inf'!$A$2:$E$13428,5,)</f>
        <v>MALE</v>
      </c>
      <c r="K10752" s="38" t="str">
        <f>VLOOKUP(A10752,'Data. User Inf'!$A$2:$E$13428,3,)</f>
        <v>Hồ Chí Minh</v>
      </c>
      <c r="L10752" s="38" t="str">
        <f>IF('Data. User Inf'!B10752&lt;'Data. Transactions'!C10752,"Current","New")</f>
        <v>Current</v>
      </c>
    </row>
    <row r="10753" spans="1:12" ht="15.75" customHeight="1" x14ac:dyDescent="0.25">
      <c r="A10753" s="24">
        <v>46961438</v>
      </c>
      <c r="B10753" s="24">
        <v>7758836732</v>
      </c>
      <c r="C10753" s="26">
        <v>44130</v>
      </c>
      <c r="D10753" s="27">
        <v>20000</v>
      </c>
      <c r="E10753" s="28" t="s">
        <v>9</v>
      </c>
      <c r="F10753" s="24">
        <v>12</v>
      </c>
      <c r="G10753" s="36" t="s">
        <v>99</v>
      </c>
      <c r="H10753" s="38">
        <f>((VLOOKUP(F10753,'Data. Commission'!$B$2:$C$6,2,))/100)*D10753</f>
        <v>400</v>
      </c>
      <c r="I10753" s="38" t="str">
        <f>VLOOKUP(A10753,'Data. User Inf'!$A$2:$D$13428,4,)</f>
        <v>18_to_22</v>
      </c>
      <c r="J10753" s="38" t="str">
        <f>VLOOKUP(A10753,'Data. User Inf'!$A$2:$E$13428,5,)</f>
        <v>MALE</v>
      </c>
      <c r="K10753" s="38" t="str">
        <f>VLOOKUP(A10753,'Data. User Inf'!$A$2:$E$13428,3,)</f>
        <v>Hồ Chí Minh</v>
      </c>
      <c r="L10753" s="38" t="str">
        <f>IF('Data. User Inf'!B10753&lt;'Data. Transactions'!C10753,"Current","New")</f>
        <v>Current</v>
      </c>
    </row>
    <row r="10754" spans="1:12" ht="15.75" customHeight="1" x14ac:dyDescent="0.25">
      <c r="A10754" s="24">
        <v>34865200</v>
      </c>
      <c r="B10754" s="24">
        <v>7809782544</v>
      </c>
      <c r="C10754" s="26">
        <v>44130</v>
      </c>
      <c r="D10754" s="27">
        <v>10000</v>
      </c>
      <c r="E10754" s="28" t="s">
        <v>60</v>
      </c>
      <c r="F10754" s="24">
        <v>13</v>
      </c>
      <c r="G10754" s="36" t="s">
        <v>99</v>
      </c>
      <c r="H10754" s="38">
        <f>((VLOOKUP(F10754,'Data. Commission'!$B$2:$C$6,2,))/100)*D10754</f>
        <v>300</v>
      </c>
      <c r="I10754" s="38" t="str">
        <f>VLOOKUP(A10754,'Data. User Inf'!$A$2:$D$13428,4,)</f>
        <v>23_to_27</v>
      </c>
      <c r="J10754" s="38" t="str">
        <f>VLOOKUP(A10754,'Data. User Inf'!$A$2:$E$13428,5,)</f>
        <v>MALE</v>
      </c>
      <c r="K10754" s="38" t="str">
        <f>VLOOKUP(A10754,'Data. User Inf'!$A$2:$E$13428,3,)</f>
        <v>Hồ Chí Minh</v>
      </c>
      <c r="L10754" s="38" t="str">
        <f>IF('Data. User Inf'!B10754&lt;'Data. Transactions'!C10754,"Current","New")</f>
        <v>Current</v>
      </c>
    </row>
    <row r="10755" spans="1:12" ht="15.75" customHeight="1" x14ac:dyDescent="0.25">
      <c r="A10755" s="24">
        <v>41199341</v>
      </c>
      <c r="B10755" s="24">
        <v>7801635702</v>
      </c>
      <c r="C10755" s="26">
        <v>44130</v>
      </c>
      <c r="D10755" s="27">
        <v>20000</v>
      </c>
      <c r="E10755" s="28" t="s">
        <v>9</v>
      </c>
      <c r="F10755" s="24">
        <v>12</v>
      </c>
      <c r="G10755" s="36" t="s">
        <v>99</v>
      </c>
      <c r="H10755" s="38">
        <f>((VLOOKUP(F10755,'Data. Commission'!$B$2:$C$6,2,))/100)*D10755</f>
        <v>400</v>
      </c>
      <c r="I10755" s="38" t="str">
        <f>VLOOKUP(A10755,'Data. User Inf'!$A$2:$D$13428,4,)</f>
        <v>28_to_32</v>
      </c>
      <c r="J10755" s="38" t="str">
        <f>VLOOKUP(A10755,'Data. User Inf'!$A$2:$E$13428,5,)</f>
        <v>FEMALE</v>
      </c>
      <c r="K10755" s="38" t="str">
        <f>VLOOKUP(A10755,'Data. User Inf'!$A$2:$E$13428,3,)</f>
        <v>Hồ Chí Minh</v>
      </c>
      <c r="L10755" s="38" t="str">
        <f>IF('Data. User Inf'!B10755&lt;'Data. Transactions'!C10755,"Current","New")</f>
        <v>Current</v>
      </c>
    </row>
    <row r="10756" spans="1:12" ht="15.75" customHeight="1" x14ac:dyDescent="0.25">
      <c r="A10756" s="24">
        <v>49052901</v>
      </c>
      <c r="B10756" s="24">
        <v>7764592054</v>
      </c>
      <c r="C10756" s="26">
        <v>44130</v>
      </c>
      <c r="D10756" s="27">
        <v>100000</v>
      </c>
      <c r="E10756" s="28" t="s">
        <v>60</v>
      </c>
      <c r="F10756" s="24">
        <v>13</v>
      </c>
      <c r="G10756" s="36" t="s">
        <v>99</v>
      </c>
      <c r="H10756" s="38">
        <f>((VLOOKUP(F10756,'Data. Commission'!$B$2:$C$6,2,))/100)*D10756</f>
        <v>3000</v>
      </c>
      <c r="I10756" s="38" t="str">
        <f>VLOOKUP(A10756,'Data. User Inf'!$A$2:$D$13428,4,)</f>
        <v>33_to_37</v>
      </c>
      <c r="J10756" s="38" t="str">
        <f>VLOOKUP(A10756,'Data. User Inf'!$A$2:$E$13428,5,)</f>
        <v>MALE</v>
      </c>
      <c r="K10756" s="38" t="str">
        <f>VLOOKUP(A10756,'Data. User Inf'!$A$2:$E$13428,3,)</f>
        <v>Hà Nội</v>
      </c>
      <c r="L10756" s="38" t="str">
        <f>IF('Data. User Inf'!B10756&lt;'Data. Transactions'!C10756,"Current","New")</f>
        <v>Current</v>
      </c>
    </row>
    <row r="10757" spans="1:12" ht="15.75" customHeight="1" x14ac:dyDescent="0.25">
      <c r="A10757" s="24">
        <v>31192995</v>
      </c>
      <c r="B10757" s="24">
        <v>7767058194</v>
      </c>
      <c r="C10757" s="26">
        <v>44130</v>
      </c>
      <c r="D10757" s="27">
        <v>100000</v>
      </c>
      <c r="E10757" s="28" t="s">
        <v>60</v>
      </c>
      <c r="F10757" s="24">
        <v>13</v>
      </c>
      <c r="G10757" s="36" t="s">
        <v>49</v>
      </c>
      <c r="H10757" s="38">
        <f>((VLOOKUP(F10757,'Data. Commission'!$B$2:$C$6,2,))/100)*D10757</f>
        <v>3000</v>
      </c>
      <c r="I10757" s="38" t="str">
        <f>VLOOKUP(A10757,'Data. User Inf'!$A$2:$D$13428,4,)</f>
        <v>28_to_32</v>
      </c>
      <c r="J10757" s="38" t="str">
        <f>VLOOKUP(A10757,'Data. User Inf'!$A$2:$E$13428,5,)</f>
        <v>FEMALE</v>
      </c>
      <c r="K10757" s="38" t="str">
        <f>VLOOKUP(A10757,'Data. User Inf'!$A$2:$E$13428,3,)</f>
        <v>Hồ Chí Minh</v>
      </c>
      <c r="L10757" s="38" t="str">
        <f>IF('Data. User Inf'!B10757&lt;'Data. Transactions'!C10757,"Current","New")</f>
        <v>Current</v>
      </c>
    </row>
    <row r="10758" spans="1:12" ht="15.75" customHeight="1" x14ac:dyDescent="0.25">
      <c r="A10758" s="24">
        <v>56394224</v>
      </c>
      <c r="B10758" s="24">
        <v>7592419942</v>
      </c>
      <c r="C10758" s="26">
        <v>44130</v>
      </c>
      <c r="D10758" s="27">
        <v>20000</v>
      </c>
      <c r="E10758" s="28" t="s">
        <v>9</v>
      </c>
      <c r="F10758" s="24">
        <v>12</v>
      </c>
      <c r="G10758" s="36" t="s">
        <v>99</v>
      </c>
      <c r="H10758" s="38">
        <f>((VLOOKUP(F10758,'Data. Commission'!$B$2:$C$6,2,))/100)*D10758</f>
        <v>400</v>
      </c>
      <c r="I10758" s="38" t="str">
        <f>VLOOKUP(A10758,'Data. User Inf'!$A$2:$D$13428,4,)</f>
        <v>18_to_22</v>
      </c>
      <c r="J10758" s="38" t="str">
        <f>VLOOKUP(A10758,'Data. User Inf'!$A$2:$E$13428,5,)</f>
        <v>MALE</v>
      </c>
      <c r="K10758" s="38" t="str">
        <f>VLOOKUP(A10758,'Data. User Inf'!$A$2:$E$13428,3,)</f>
        <v>Hà Nội</v>
      </c>
      <c r="L10758" s="38" t="str">
        <f>IF('Data. User Inf'!B10758&lt;'Data. Transactions'!C10758,"Current","New")</f>
        <v>Current</v>
      </c>
    </row>
    <row r="10759" spans="1:12" ht="15.75" customHeight="1" x14ac:dyDescent="0.25">
      <c r="A10759" s="24">
        <v>27779205</v>
      </c>
      <c r="B10759" s="24">
        <v>7763713911</v>
      </c>
      <c r="C10759" s="26">
        <v>44130</v>
      </c>
      <c r="D10759" s="27">
        <v>100000</v>
      </c>
      <c r="E10759" s="24" t="s">
        <v>60</v>
      </c>
      <c r="F10759" s="24">
        <v>13</v>
      </c>
      <c r="G10759" s="37"/>
      <c r="H10759" s="38">
        <f>((VLOOKUP(F10759,'Data. Commission'!$B$2:$C$6,2,))/100)*D10759</f>
        <v>3000</v>
      </c>
      <c r="I10759" s="38" t="str">
        <f>VLOOKUP(A10759,'Data. User Inf'!$A$2:$D$13428,4,)</f>
        <v>23_to_27</v>
      </c>
      <c r="J10759" s="38" t="str">
        <f>VLOOKUP(A10759,'Data. User Inf'!$A$2:$E$13428,5,)</f>
        <v>MALE</v>
      </c>
      <c r="K10759" s="38" t="str">
        <f>VLOOKUP(A10759,'Data. User Inf'!$A$2:$E$13428,3,)</f>
        <v>Hồ Chí Minh</v>
      </c>
      <c r="L10759" s="38" t="str">
        <f>IF('Data. User Inf'!B10759&lt;'Data. Transactions'!C10759,"Current","New")</f>
        <v>Current</v>
      </c>
    </row>
    <row r="10760" spans="1:12" ht="15.75" customHeight="1" x14ac:dyDescent="0.25">
      <c r="A10760" s="24">
        <v>46308349</v>
      </c>
      <c r="B10760" s="24">
        <v>7760166127</v>
      </c>
      <c r="C10760" s="26">
        <v>44130</v>
      </c>
      <c r="D10760" s="27">
        <v>10000</v>
      </c>
      <c r="E10760" s="24" t="s">
        <v>60</v>
      </c>
      <c r="F10760" s="24">
        <v>13</v>
      </c>
      <c r="G10760" s="37"/>
      <c r="H10760" s="38">
        <f>((VLOOKUP(F10760,'Data. Commission'!$B$2:$C$6,2,))/100)*D10760</f>
        <v>300</v>
      </c>
      <c r="I10760" s="38" t="str">
        <f>VLOOKUP(A10760,'Data. User Inf'!$A$2:$D$13428,4,)</f>
        <v>23_to_27</v>
      </c>
      <c r="J10760" s="38" t="str">
        <f>VLOOKUP(A10760,'Data. User Inf'!$A$2:$E$13428,5,)</f>
        <v>MALE</v>
      </c>
      <c r="K10760" s="38" t="str">
        <f>VLOOKUP(A10760,'Data. User Inf'!$A$2:$E$13428,3,)</f>
        <v>Hồ Chí Minh</v>
      </c>
      <c r="L10760" s="38" t="str">
        <f>IF('Data. User Inf'!B10760&lt;'Data. Transactions'!C10760,"Current","New")</f>
        <v>Current</v>
      </c>
    </row>
    <row r="10761" spans="1:12" ht="15.75" customHeight="1" x14ac:dyDescent="0.25">
      <c r="A10761" s="24">
        <v>32194677</v>
      </c>
      <c r="B10761" s="24">
        <v>7587243264</v>
      </c>
      <c r="C10761" s="26">
        <v>44130</v>
      </c>
      <c r="D10761" s="27">
        <v>50000</v>
      </c>
      <c r="E10761" s="28" t="s">
        <v>86</v>
      </c>
      <c r="F10761" s="24">
        <v>14</v>
      </c>
      <c r="G10761" s="37"/>
      <c r="H10761" s="38">
        <f>((VLOOKUP(F10761,'Data. Commission'!$B$2:$C$6,2,))/100)*D10761</f>
        <v>2000</v>
      </c>
      <c r="I10761" s="38" t="str">
        <f>VLOOKUP(A10761,'Data. User Inf'!$A$2:$D$13428,4,)</f>
        <v>&gt;37</v>
      </c>
      <c r="J10761" s="38" t="str">
        <f>VLOOKUP(A10761,'Data. User Inf'!$A$2:$E$13428,5,)</f>
        <v>FEMALE</v>
      </c>
      <c r="K10761" s="38" t="str">
        <f>VLOOKUP(A10761,'Data. User Inf'!$A$2:$E$13428,3,)</f>
        <v>Hồ Chí Minh</v>
      </c>
      <c r="L10761" s="38" t="str">
        <f>IF('Data. User Inf'!B10761&lt;'Data. Transactions'!C10761,"Current","New")</f>
        <v>Current</v>
      </c>
    </row>
    <row r="10762" spans="1:12" ht="15.75" customHeight="1" x14ac:dyDescent="0.25">
      <c r="A10762" s="24">
        <v>36705045</v>
      </c>
      <c r="B10762" s="24">
        <v>7766712546</v>
      </c>
      <c r="C10762" s="26">
        <v>44130</v>
      </c>
      <c r="D10762" s="27">
        <v>20000</v>
      </c>
      <c r="E10762" s="28" t="s">
        <v>9</v>
      </c>
      <c r="F10762" s="24">
        <v>12</v>
      </c>
      <c r="G10762" s="36" t="s">
        <v>99</v>
      </c>
      <c r="H10762" s="38">
        <f>((VLOOKUP(F10762,'Data. Commission'!$B$2:$C$6,2,))/100)*D10762</f>
        <v>400</v>
      </c>
      <c r="I10762" s="38" t="str">
        <f>VLOOKUP(A10762,'Data. User Inf'!$A$2:$D$13428,4,)</f>
        <v>33_to_37</v>
      </c>
      <c r="J10762" s="38" t="str">
        <f>VLOOKUP(A10762,'Data. User Inf'!$A$2:$E$13428,5,)</f>
        <v>MALE</v>
      </c>
      <c r="K10762" s="38" t="str">
        <f>VLOOKUP(A10762,'Data. User Inf'!$A$2:$E$13428,3,)</f>
        <v>Hồ Chí Minh</v>
      </c>
      <c r="L10762" s="38" t="str">
        <f>IF('Data. User Inf'!B10762&lt;'Data. Transactions'!C10762,"Current","New")</f>
        <v>Current</v>
      </c>
    </row>
    <row r="10763" spans="1:12" ht="15.75" customHeight="1" x14ac:dyDescent="0.25">
      <c r="A10763" s="24">
        <v>36429982</v>
      </c>
      <c r="B10763" s="24">
        <v>7764685962</v>
      </c>
      <c r="C10763" s="26">
        <v>44130</v>
      </c>
      <c r="D10763" s="27">
        <v>100000</v>
      </c>
      <c r="E10763" s="28" t="s">
        <v>60</v>
      </c>
      <c r="F10763" s="24">
        <v>13</v>
      </c>
      <c r="G10763" s="36" t="s">
        <v>99</v>
      </c>
      <c r="H10763" s="38">
        <f>((VLOOKUP(F10763,'Data. Commission'!$B$2:$C$6,2,))/100)*D10763</f>
        <v>3000</v>
      </c>
      <c r="I10763" s="38" t="str">
        <f>VLOOKUP(A10763,'Data. User Inf'!$A$2:$D$13428,4,)</f>
        <v>33_to_37</v>
      </c>
      <c r="J10763" s="38" t="str">
        <f>VLOOKUP(A10763,'Data. User Inf'!$A$2:$E$13428,5,)</f>
        <v>FEMALE</v>
      </c>
      <c r="K10763" s="38" t="str">
        <f>VLOOKUP(A10763,'Data. User Inf'!$A$2:$E$13428,3,)</f>
        <v>Hồ Chí Minh</v>
      </c>
      <c r="L10763" s="38" t="str">
        <f>IF('Data. User Inf'!B10763&lt;'Data. Transactions'!C10763,"Current","New")</f>
        <v>Current</v>
      </c>
    </row>
    <row r="10764" spans="1:12" ht="15.75" customHeight="1" x14ac:dyDescent="0.25">
      <c r="A10764" s="24">
        <v>54839655</v>
      </c>
      <c r="B10764" s="24">
        <v>7763241267</v>
      </c>
      <c r="C10764" s="26">
        <v>44130</v>
      </c>
      <c r="D10764" s="27">
        <v>20000</v>
      </c>
      <c r="E10764" s="28" t="s">
        <v>87</v>
      </c>
      <c r="F10764" s="24">
        <v>15</v>
      </c>
      <c r="G10764" s="36" t="s">
        <v>99</v>
      </c>
      <c r="H10764" s="38">
        <f>((VLOOKUP(F10764,'Data. Commission'!$B$2:$C$6,2,))/100)*D10764</f>
        <v>800</v>
      </c>
      <c r="I10764" s="38" t="str">
        <f>VLOOKUP(A10764,'Data. User Inf'!$A$2:$D$13428,4,)</f>
        <v>33_to_37</v>
      </c>
      <c r="J10764" s="38" t="str">
        <f>VLOOKUP(A10764,'Data. User Inf'!$A$2:$E$13428,5,)</f>
        <v>FEMALE</v>
      </c>
      <c r="K10764" s="38" t="str">
        <f>VLOOKUP(A10764,'Data. User Inf'!$A$2:$E$13428,3,)</f>
        <v>Hồ Chí Minh</v>
      </c>
      <c r="L10764" s="38" t="str">
        <f>IF('Data. User Inf'!B10764&lt;'Data. Transactions'!C10764,"Current","New")</f>
        <v>Current</v>
      </c>
    </row>
    <row r="10765" spans="1:12" ht="15.75" customHeight="1" x14ac:dyDescent="0.25">
      <c r="A10765" s="24">
        <v>14588632</v>
      </c>
      <c r="B10765" s="24">
        <v>7768337154</v>
      </c>
      <c r="C10765" s="26">
        <v>44130</v>
      </c>
      <c r="D10765" s="27">
        <v>100000</v>
      </c>
      <c r="E10765" s="28" t="s">
        <v>86</v>
      </c>
      <c r="F10765" s="24">
        <v>14</v>
      </c>
      <c r="G10765" s="36" t="s">
        <v>49</v>
      </c>
      <c r="H10765" s="38">
        <f>((VLOOKUP(F10765,'Data. Commission'!$B$2:$C$6,2,))/100)*D10765</f>
        <v>4000</v>
      </c>
      <c r="I10765" s="38" t="str">
        <f>VLOOKUP(A10765,'Data. User Inf'!$A$2:$D$13428,4,)</f>
        <v>33_to_37</v>
      </c>
      <c r="J10765" s="38" t="str">
        <f>VLOOKUP(A10765,'Data. User Inf'!$A$2:$E$13428,5,)</f>
        <v>FEMALE</v>
      </c>
      <c r="K10765" s="38" t="str">
        <f>VLOOKUP(A10765,'Data. User Inf'!$A$2:$E$13428,3,)</f>
        <v>Hồ Chí Minh</v>
      </c>
      <c r="L10765" s="38" t="str">
        <f>IF('Data. User Inf'!B10765&lt;'Data. Transactions'!C10765,"Current","New")</f>
        <v>Current</v>
      </c>
    </row>
    <row r="10766" spans="1:12" ht="15.75" customHeight="1" x14ac:dyDescent="0.25">
      <c r="A10766" s="24">
        <v>55717193</v>
      </c>
      <c r="B10766" s="24">
        <v>7764082511</v>
      </c>
      <c r="C10766" s="26">
        <v>44130</v>
      </c>
      <c r="D10766" s="27">
        <v>20000</v>
      </c>
      <c r="E10766" s="24" t="s">
        <v>9</v>
      </c>
      <c r="F10766" s="24">
        <v>12</v>
      </c>
      <c r="G10766" s="37"/>
      <c r="H10766" s="38">
        <f>((VLOOKUP(F10766,'Data. Commission'!$B$2:$C$6,2,))/100)*D10766</f>
        <v>400</v>
      </c>
      <c r="I10766" s="38" t="str">
        <f>VLOOKUP(A10766,'Data. User Inf'!$A$2:$D$13428,4,)</f>
        <v>33_to_37</v>
      </c>
      <c r="J10766" s="38" t="str">
        <f>VLOOKUP(A10766,'Data. User Inf'!$A$2:$E$13428,5,)</f>
        <v>FEMALE</v>
      </c>
      <c r="K10766" s="38" t="str">
        <f>VLOOKUP(A10766,'Data. User Inf'!$A$2:$E$13428,3,)</f>
        <v>Hồ Chí Minh</v>
      </c>
      <c r="L10766" s="38" t="str">
        <f>IF('Data. User Inf'!B10766&lt;'Data. Transactions'!C10766,"Current","New")</f>
        <v>Current</v>
      </c>
    </row>
    <row r="10767" spans="1:12" ht="15.75" customHeight="1" x14ac:dyDescent="0.25">
      <c r="A10767" s="24">
        <v>43984629</v>
      </c>
      <c r="B10767" s="24">
        <v>7588421439</v>
      </c>
      <c r="C10767" s="26">
        <v>44130</v>
      </c>
      <c r="D10767" s="27">
        <v>10000</v>
      </c>
      <c r="E10767" s="28" t="s">
        <v>9</v>
      </c>
      <c r="F10767" s="24">
        <v>12</v>
      </c>
      <c r="G10767" s="36" t="s">
        <v>99</v>
      </c>
      <c r="H10767" s="38">
        <f>((VLOOKUP(F10767,'Data. Commission'!$B$2:$C$6,2,))/100)*D10767</f>
        <v>200</v>
      </c>
      <c r="I10767" s="38" t="str">
        <f>VLOOKUP(A10767,'Data. User Inf'!$A$2:$D$13428,4,)</f>
        <v>18_to_22</v>
      </c>
      <c r="J10767" s="38" t="str">
        <f>VLOOKUP(A10767,'Data. User Inf'!$A$2:$E$13428,5,)</f>
        <v>MALE</v>
      </c>
      <c r="K10767" s="38" t="str">
        <f>VLOOKUP(A10767,'Data. User Inf'!$A$2:$E$13428,3,)</f>
        <v>Other Cities</v>
      </c>
      <c r="L10767" s="38" t="str">
        <f>IF('Data. User Inf'!B10767&lt;'Data. Transactions'!C10767,"Current","New")</f>
        <v>Current</v>
      </c>
    </row>
    <row r="10768" spans="1:12" ht="15.75" customHeight="1" x14ac:dyDescent="0.25">
      <c r="A10768" s="24">
        <v>17008066</v>
      </c>
      <c r="B10768" s="24">
        <v>7761743075</v>
      </c>
      <c r="C10768" s="26">
        <v>44130</v>
      </c>
      <c r="D10768" s="27">
        <v>20000</v>
      </c>
      <c r="E10768" s="28" t="s">
        <v>9</v>
      </c>
      <c r="F10768" s="24">
        <v>12</v>
      </c>
      <c r="G10768" s="36" t="s">
        <v>99</v>
      </c>
      <c r="H10768" s="38">
        <f>((VLOOKUP(F10768,'Data. Commission'!$B$2:$C$6,2,))/100)*D10768</f>
        <v>400</v>
      </c>
      <c r="I10768" s="38" t="str">
        <f>VLOOKUP(A10768,'Data. User Inf'!$A$2:$D$13428,4,)</f>
        <v>28_to_32</v>
      </c>
      <c r="J10768" s="38" t="str">
        <f>VLOOKUP(A10768,'Data. User Inf'!$A$2:$E$13428,5,)</f>
        <v>MALE</v>
      </c>
      <c r="K10768" s="38" t="str">
        <f>VLOOKUP(A10768,'Data. User Inf'!$A$2:$E$13428,3,)</f>
        <v>Hà Nội</v>
      </c>
      <c r="L10768" s="38" t="str">
        <f>IF('Data. User Inf'!B10768&lt;'Data. Transactions'!C10768,"Current","New")</f>
        <v>Current</v>
      </c>
    </row>
    <row r="10769" spans="1:12" ht="15.75" customHeight="1" x14ac:dyDescent="0.25">
      <c r="A10769" s="24">
        <v>55946320</v>
      </c>
      <c r="B10769" s="24">
        <v>7763593915</v>
      </c>
      <c r="C10769" s="26">
        <v>44130</v>
      </c>
      <c r="D10769" s="27">
        <v>10000</v>
      </c>
      <c r="E10769" s="28" t="s">
        <v>87</v>
      </c>
      <c r="F10769" s="24">
        <v>15</v>
      </c>
      <c r="G10769" s="36" t="s">
        <v>99</v>
      </c>
      <c r="H10769" s="38">
        <f>((VLOOKUP(F10769,'Data. Commission'!$B$2:$C$6,2,))/100)*D10769</f>
        <v>400</v>
      </c>
      <c r="I10769" s="38" t="str">
        <f>VLOOKUP(A10769,'Data. User Inf'!$A$2:$D$13428,4,)</f>
        <v>23_to_27</v>
      </c>
      <c r="J10769" s="38" t="str">
        <f>VLOOKUP(A10769,'Data. User Inf'!$A$2:$E$13428,5,)</f>
        <v>MALE</v>
      </c>
      <c r="K10769" s="38" t="str">
        <f>VLOOKUP(A10769,'Data. User Inf'!$A$2:$E$13428,3,)</f>
        <v>Other Cities</v>
      </c>
      <c r="L10769" s="38" t="str">
        <f>IF('Data. User Inf'!B10769&lt;'Data. Transactions'!C10769,"Current","New")</f>
        <v>Current</v>
      </c>
    </row>
    <row r="10770" spans="1:12" ht="15.75" customHeight="1" x14ac:dyDescent="0.25">
      <c r="A10770" s="24">
        <v>47548255</v>
      </c>
      <c r="B10770" s="24">
        <v>7765829607</v>
      </c>
      <c r="C10770" s="26">
        <v>44130</v>
      </c>
      <c r="D10770" s="27">
        <v>10000</v>
      </c>
      <c r="E10770" s="28" t="s">
        <v>9</v>
      </c>
      <c r="F10770" s="24">
        <v>12</v>
      </c>
      <c r="G10770" s="36" t="s">
        <v>99</v>
      </c>
      <c r="H10770" s="38">
        <f>((VLOOKUP(F10770,'Data. Commission'!$B$2:$C$6,2,))/100)*D10770</f>
        <v>200</v>
      </c>
      <c r="I10770" s="38" t="str">
        <f>VLOOKUP(A10770,'Data. User Inf'!$A$2:$D$13428,4,)</f>
        <v>23_to_27</v>
      </c>
      <c r="J10770" s="38" t="str">
        <f>VLOOKUP(A10770,'Data. User Inf'!$A$2:$E$13428,5,)</f>
        <v>MALE</v>
      </c>
      <c r="K10770" s="38" t="str">
        <f>VLOOKUP(A10770,'Data. User Inf'!$A$2:$E$13428,3,)</f>
        <v>Other Cities</v>
      </c>
      <c r="L10770" s="38" t="str">
        <f>IF('Data. User Inf'!B10770&lt;'Data. Transactions'!C10770,"Current","New")</f>
        <v>Current</v>
      </c>
    </row>
    <row r="10771" spans="1:12" ht="15.75" customHeight="1" x14ac:dyDescent="0.25">
      <c r="A10771" s="24">
        <v>44512676</v>
      </c>
      <c r="B10771" s="24">
        <v>7768165485</v>
      </c>
      <c r="C10771" s="26">
        <v>44130</v>
      </c>
      <c r="D10771" s="27">
        <v>100000</v>
      </c>
      <c r="E10771" s="28" t="s">
        <v>9</v>
      </c>
      <c r="F10771" s="24">
        <v>12</v>
      </c>
      <c r="G10771" s="36" t="s">
        <v>99</v>
      </c>
      <c r="H10771" s="38">
        <f>((VLOOKUP(F10771,'Data. Commission'!$B$2:$C$6,2,))/100)*D10771</f>
        <v>2000</v>
      </c>
      <c r="I10771" s="38" t="str">
        <f>VLOOKUP(A10771,'Data. User Inf'!$A$2:$D$13428,4,)</f>
        <v>28_to_32</v>
      </c>
      <c r="J10771" s="38" t="str">
        <f>VLOOKUP(A10771,'Data. User Inf'!$A$2:$E$13428,5,)</f>
        <v>MALE</v>
      </c>
      <c r="K10771" s="38" t="str">
        <f>VLOOKUP(A10771,'Data. User Inf'!$A$2:$E$13428,3,)</f>
        <v>Other Cities</v>
      </c>
      <c r="L10771" s="38" t="str">
        <f>IF('Data. User Inf'!B10771&lt;'Data. Transactions'!C10771,"Current","New")</f>
        <v>Current</v>
      </c>
    </row>
    <row r="10772" spans="1:12" ht="15.75" customHeight="1" x14ac:dyDescent="0.25">
      <c r="A10772" s="24">
        <v>42494550</v>
      </c>
      <c r="B10772" s="24">
        <v>7760343031</v>
      </c>
      <c r="C10772" s="26">
        <v>44130</v>
      </c>
      <c r="D10772" s="27">
        <v>20000</v>
      </c>
      <c r="E10772" s="28" t="s">
        <v>9</v>
      </c>
      <c r="F10772" s="24">
        <v>12</v>
      </c>
      <c r="G10772" s="36" t="s">
        <v>99</v>
      </c>
      <c r="H10772" s="38">
        <f>((VLOOKUP(F10772,'Data. Commission'!$B$2:$C$6,2,))/100)*D10772</f>
        <v>400</v>
      </c>
      <c r="I10772" s="38" t="str">
        <f>VLOOKUP(A10772,'Data. User Inf'!$A$2:$D$13428,4,)</f>
        <v>28_to_32</v>
      </c>
      <c r="J10772" s="38" t="str">
        <f>VLOOKUP(A10772,'Data. User Inf'!$A$2:$E$13428,5,)</f>
        <v>MALE</v>
      </c>
      <c r="K10772" s="38" t="str">
        <f>VLOOKUP(A10772,'Data. User Inf'!$A$2:$E$13428,3,)</f>
        <v>Other Cities</v>
      </c>
      <c r="L10772" s="38" t="str">
        <f>IF('Data. User Inf'!B10772&lt;'Data. Transactions'!C10772,"Current","New")</f>
        <v>Current</v>
      </c>
    </row>
    <row r="10773" spans="1:12" ht="15.75" customHeight="1" x14ac:dyDescent="0.25">
      <c r="A10773" s="24">
        <v>41305299</v>
      </c>
      <c r="B10773" s="24">
        <v>7810719879</v>
      </c>
      <c r="C10773" s="26">
        <v>44130</v>
      </c>
      <c r="D10773" s="27">
        <v>50000</v>
      </c>
      <c r="E10773" s="28" t="s">
        <v>9</v>
      </c>
      <c r="F10773" s="24">
        <v>12</v>
      </c>
      <c r="G10773" s="36" t="s">
        <v>99</v>
      </c>
      <c r="H10773" s="38">
        <f>((VLOOKUP(F10773,'Data. Commission'!$B$2:$C$6,2,))/100)*D10773</f>
        <v>1000</v>
      </c>
      <c r="I10773" s="38" t="str">
        <f>VLOOKUP(A10773,'Data. User Inf'!$A$2:$D$13428,4,)</f>
        <v>28_to_32</v>
      </c>
      <c r="J10773" s="38" t="str">
        <f>VLOOKUP(A10773,'Data. User Inf'!$A$2:$E$13428,5,)</f>
        <v>MALE</v>
      </c>
      <c r="K10773" s="38" t="str">
        <f>VLOOKUP(A10773,'Data. User Inf'!$A$2:$E$13428,3,)</f>
        <v>Other Cities</v>
      </c>
      <c r="L10773" s="38" t="str">
        <f>IF('Data. User Inf'!B10773&lt;'Data. Transactions'!C10773,"Current","New")</f>
        <v>Current</v>
      </c>
    </row>
    <row r="10774" spans="1:12" ht="15.75" customHeight="1" x14ac:dyDescent="0.25">
      <c r="A10774" s="24">
        <v>56428068</v>
      </c>
      <c r="B10774" s="24">
        <v>7759911470</v>
      </c>
      <c r="C10774" s="26">
        <v>44130</v>
      </c>
      <c r="D10774" s="27">
        <v>100000</v>
      </c>
      <c r="E10774" s="28" t="s">
        <v>60</v>
      </c>
      <c r="F10774" s="24">
        <v>13</v>
      </c>
      <c r="G10774" s="36" t="s">
        <v>99</v>
      </c>
      <c r="H10774" s="38">
        <f>((VLOOKUP(F10774,'Data. Commission'!$B$2:$C$6,2,))/100)*D10774</f>
        <v>3000</v>
      </c>
      <c r="I10774" s="38" t="str">
        <f>VLOOKUP(A10774,'Data. User Inf'!$A$2:$D$13428,4,)</f>
        <v>unknown</v>
      </c>
      <c r="J10774" s="38" t="str">
        <f>VLOOKUP(A10774,'Data. User Inf'!$A$2:$E$13428,5,)</f>
        <v>MALE</v>
      </c>
      <c r="K10774" s="38" t="str">
        <f>VLOOKUP(A10774,'Data. User Inf'!$A$2:$E$13428,3,)</f>
        <v>Other Cities</v>
      </c>
      <c r="L10774" s="38" t="str">
        <f>IF('Data. User Inf'!B10774&lt;'Data. Transactions'!C10774,"Current","New")</f>
        <v>Current</v>
      </c>
    </row>
    <row r="10775" spans="1:12" ht="15.75" customHeight="1" x14ac:dyDescent="0.25">
      <c r="A10775" s="24">
        <v>18286665</v>
      </c>
      <c r="B10775" s="24">
        <v>7768325581</v>
      </c>
      <c r="C10775" s="26">
        <v>44130</v>
      </c>
      <c r="D10775" s="27">
        <v>10000</v>
      </c>
      <c r="E10775" s="28" t="s">
        <v>60</v>
      </c>
      <c r="F10775" s="24">
        <v>13</v>
      </c>
      <c r="G10775" s="36" t="s">
        <v>99</v>
      </c>
      <c r="H10775" s="38">
        <f>((VLOOKUP(F10775,'Data. Commission'!$B$2:$C$6,2,))/100)*D10775</f>
        <v>300</v>
      </c>
      <c r="I10775" s="38" t="str">
        <f>VLOOKUP(A10775,'Data. User Inf'!$A$2:$D$13428,4,)</f>
        <v>unknown</v>
      </c>
      <c r="J10775" s="38" t="str">
        <f>VLOOKUP(A10775,'Data. User Inf'!$A$2:$E$13428,5,)</f>
        <v>FEMALE</v>
      </c>
      <c r="K10775" s="38" t="str">
        <f>VLOOKUP(A10775,'Data. User Inf'!$A$2:$E$13428,3,)</f>
        <v>Other Cities</v>
      </c>
      <c r="L10775" s="38" t="str">
        <f>IF('Data. User Inf'!B10775&lt;'Data. Transactions'!C10775,"Current","New")</f>
        <v>Current</v>
      </c>
    </row>
    <row r="10776" spans="1:12" ht="15.75" customHeight="1" x14ac:dyDescent="0.25">
      <c r="A10776" s="24">
        <v>58068794</v>
      </c>
      <c r="B10776" s="24">
        <v>7765489228</v>
      </c>
      <c r="C10776" s="26">
        <v>44130</v>
      </c>
      <c r="D10776" s="27">
        <v>10000</v>
      </c>
      <c r="E10776" s="28" t="s">
        <v>9</v>
      </c>
      <c r="F10776" s="24">
        <v>12</v>
      </c>
      <c r="G10776" s="36" t="s">
        <v>99</v>
      </c>
      <c r="H10776" s="38">
        <f>((VLOOKUP(F10776,'Data. Commission'!$B$2:$C$6,2,))/100)*D10776</f>
        <v>200</v>
      </c>
      <c r="I10776" s="38" t="str">
        <f>VLOOKUP(A10776,'Data. User Inf'!$A$2:$D$13428,4,)</f>
        <v>unknown</v>
      </c>
      <c r="J10776" s="38" t="str">
        <f>VLOOKUP(A10776,'Data. User Inf'!$A$2:$E$13428,5,)</f>
        <v>MALE</v>
      </c>
      <c r="K10776" s="38" t="str">
        <f>VLOOKUP(A10776,'Data. User Inf'!$A$2:$E$13428,3,)</f>
        <v>Other Cities</v>
      </c>
      <c r="L10776" s="38" t="str">
        <f>IF('Data. User Inf'!B10776&lt;'Data. Transactions'!C10776,"Current","New")</f>
        <v>Current</v>
      </c>
    </row>
    <row r="10777" spans="1:12" ht="15.75" customHeight="1" x14ac:dyDescent="0.25">
      <c r="A10777" s="24">
        <v>58531102</v>
      </c>
      <c r="B10777" s="24">
        <v>7770269976</v>
      </c>
      <c r="C10777" s="26">
        <v>44130</v>
      </c>
      <c r="D10777" s="27">
        <v>100000</v>
      </c>
      <c r="E10777" s="28" t="s">
        <v>9</v>
      </c>
      <c r="F10777" s="24">
        <v>12</v>
      </c>
      <c r="G10777" s="36" t="s">
        <v>99</v>
      </c>
      <c r="H10777" s="38">
        <f>((VLOOKUP(F10777,'Data. Commission'!$B$2:$C$6,2,))/100)*D10777</f>
        <v>2000</v>
      </c>
      <c r="I10777" s="38" t="str">
        <f>VLOOKUP(A10777,'Data. User Inf'!$A$2:$D$13428,4,)</f>
        <v>unknown</v>
      </c>
      <c r="J10777" s="38" t="str">
        <f>VLOOKUP(A10777,'Data. User Inf'!$A$2:$E$13428,5,)</f>
        <v>UNKNOWN</v>
      </c>
      <c r="K10777" s="38" t="str">
        <f>VLOOKUP(A10777,'Data. User Inf'!$A$2:$E$13428,3,)</f>
        <v>Other Cities</v>
      </c>
      <c r="L10777" s="38" t="str">
        <f>IF('Data. User Inf'!B10777&lt;'Data. Transactions'!C10777,"Current","New")</f>
        <v>Current</v>
      </c>
    </row>
    <row r="10778" spans="1:12" ht="15.75" customHeight="1" x14ac:dyDescent="0.25">
      <c r="A10778" s="24">
        <v>38888243</v>
      </c>
      <c r="B10778" s="24">
        <v>7592922607</v>
      </c>
      <c r="C10778" s="26">
        <v>44130</v>
      </c>
      <c r="D10778" s="27">
        <v>100000</v>
      </c>
      <c r="E10778" s="28" t="s">
        <v>60</v>
      </c>
      <c r="F10778" s="24">
        <v>13</v>
      </c>
      <c r="G10778" s="36" t="s">
        <v>49</v>
      </c>
      <c r="H10778" s="38">
        <f>((VLOOKUP(F10778,'Data. Commission'!$B$2:$C$6,2,))/100)*D10778</f>
        <v>3000</v>
      </c>
      <c r="I10778" s="38" t="str">
        <f>VLOOKUP(A10778,'Data. User Inf'!$A$2:$D$13428,4,)</f>
        <v>unknown</v>
      </c>
      <c r="J10778" s="38" t="str">
        <f>VLOOKUP(A10778,'Data. User Inf'!$A$2:$E$13428,5,)</f>
        <v>FEMALE</v>
      </c>
      <c r="K10778" s="38" t="str">
        <f>VLOOKUP(A10778,'Data. User Inf'!$A$2:$E$13428,3,)</f>
        <v>Other Cities</v>
      </c>
      <c r="L10778" s="38" t="str">
        <f>IF('Data. User Inf'!B10778&lt;'Data. Transactions'!C10778,"Current","New")</f>
        <v>Current</v>
      </c>
    </row>
    <row r="10779" spans="1:12" ht="15.75" customHeight="1" x14ac:dyDescent="0.25">
      <c r="A10779" s="24">
        <v>38454546</v>
      </c>
      <c r="B10779" s="24">
        <v>7766487380</v>
      </c>
      <c r="C10779" s="26">
        <v>44130</v>
      </c>
      <c r="D10779" s="27">
        <v>10000</v>
      </c>
      <c r="E10779" s="24" t="s">
        <v>86</v>
      </c>
      <c r="F10779" s="24">
        <v>14</v>
      </c>
      <c r="G10779" s="37"/>
      <c r="H10779" s="38">
        <f>((VLOOKUP(F10779,'Data. Commission'!$B$2:$C$6,2,))/100)*D10779</f>
        <v>400</v>
      </c>
      <c r="I10779" s="38" t="str">
        <f>VLOOKUP(A10779,'Data. User Inf'!$A$2:$D$13428,4,)</f>
        <v>23_to_27</v>
      </c>
      <c r="J10779" s="38" t="str">
        <f>VLOOKUP(A10779,'Data. User Inf'!$A$2:$E$13428,5,)</f>
        <v>MALE</v>
      </c>
      <c r="K10779" s="38" t="str">
        <f>VLOOKUP(A10779,'Data. User Inf'!$A$2:$E$13428,3,)</f>
        <v>Other Cities</v>
      </c>
      <c r="L10779" s="38" t="str">
        <f>IF('Data. User Inf'!B10779&lt;'Data. Transactions'!C10779,"Current","New")</f>
        <v>Current</v>
      </c>
    </row>
    <row r="10780" spans="1:12" ht="15.75" customHeight="1" x14ac:dyDescent="0.25">
      <c r="A10780" s="24">
        <v>39439943</v>
      </c>
      <c r="B10780" s="24">
        <v>7761741280</v>
      </c>
      <c r="C10780" s="26">
        <v>44130</v>
      </c>
      <c r="D10780" s="27">
        <v>20000</v>
      </c>
      <c r="E10780" s="24" t="s">
        <v>9</v>
      </c>
      <c r="F10780" s="24">
        <v>12</v>
      </c>
      <c r="G10780" s="37"/>
      <c r="H10780" s="38">
        <f>((VLOOKUP(F10780,'Data. Commission'!$B$2:$C$6,2,))/100)*D10780</f>
        <v>400</v>
      </c>
      <c r="I10780" s="38" t="str">
        <f>VLOOKUP(A10780,'Data. User Inf'!$A$2:$D$13428,4,)</f>
        <v>28_to_32</v>
      </c>
      <c r="J10780" s="38" t="str">
        <f>VLOOKUP(A10780,'Data. User Inf'!$A$2:$E$13428,5,)</f>
        <v>MALE</v>
      </c>
      <c r="K10780" s="38" t="str">
        <f>VLOOKUP(A10780,'Data. User Inf'!$A$2:$E$13428,3,)</f>
        <v>Other Cities</v>
      </c>
      <c r="L10780" s="38" t="str">
        <f>IF('Data. User Inf'!B10780&lt;'Data. Transactions'!C10780,"Current","New")</f>
        <v>Current</v>
      </c>
    </row>
    <row r="10781" spans="1:12" ht="15.75" customHeight="1" x14ac:dyDescent="0.25">
      <c r="A10781" s="24">
        <v>47877736</v>
      </c>
      <c r="B10781" s="24">
        <v>7759414051</v>
      </c>
      <c r="C10781" s="26">
        <v>44130</v>
      </c>
      <c r="D10781" s="27">
        <v>100000</v>
      </c>
      <c r="E10781" s="24" t="s">
        <v>9</v>
      </c>
      <c r="F10781" s="24">
        <v>12</v>
      </c>
      <c r="G10781" s="37"/>
      <c r="H10781" s="38">
        <f>((VLOOKUP(F10781,'Data. Commission'!$B$2:$C$6,2,))/100)*D10781</f>
        <v>2000</v>
      </c>
      <c r="I10781" s="38" t="str">
        <f>VLOOKUP(A10781,'Data. User Inf'!$A$2:$D$13428,4,)</f>
        <v>28_to_32</v>
      </c>
      <c r="J10781" s="38" t="str">
        <f>VLOOKUP(A10781,'Data. User Inf'!$A$2:$E$13428,5,)</f>
        <v>MALE</v>
      </c>
      <c r="K10781" s="38" t="str">
        <f>VLOOKUP(A10781,'Data. User Inf'!$A$2:$E$13428,3,)</f>
        <v>Hà Nội</v>
      </c>
      <c r="L10781" s="38" t="str">
        <f>IF('Data. User Inf'!B10781&lt;'Data. Transactions'!C10781,"Current","New")</f>
        <v>Current</v>
      </c>
    </row>
    <row r="10782" spans="1:12" ht="15.75" customHeight="1" x14ac:dyDescent="0.25">
      <c r="A10782" s="24">
        <v>57378491</v>
      </c>
      <c r="B10782" s="24">
        <v>7801462058</v>
      </c>
      <c r="C10782" s="26">
        <v>44130</v>
      </c>
      <c r="D10782" s="27">
        <v>10000</v>
      </c>
      <c r="E10782" s="28" t="s">
        <v>9</v>
      </c>
      <c r="F10782" s="24">
        <v>12</v>
      </c>
      <c r="G10782" s="36" t="s">
        <v>99</v>
      </c>
      <c r="H10782" s="38">
        <f>((VLOOKUP(F10782,'Data. Commission'!$B$2:$C$6,2,))/100)*D10782</f>
        <v>200</v>
      </c>
      <c r="I10782" s="38" t="str">
        <f>VLOOKUP(A10782,'Data. User Inf'!$A$2:$D$13428,4,)</f>
        <v>23_to_27</v>
      </c>
      <c r="J10782" s="38" t="str">
        <f>VLOOKUP(A10782,'Data. User Inf'!$A$2:$E$13428,5,)</f>
        <v>MALE</v>
      </c>
      <c r="K10782" s="38" t="str">
        <f>VLOOKUP(A10782,'Data. User Inf'!$A$2:$E$13428,3,)</f>
        <v>Unknown</v>
      </c>
      <c r="L10782" s="38" t="str">
        <f>IF('Data. User Inf'!B10782&lt;'Data. Transactions'!C10782,"Current","New")</f>
        <v>Current</v>
      </c>
    </row>
    <row r="10783" spans="1:12" ht="15.75" customHeight="1" x14ac:dyDescent="0.25">
      <c r="A10783" s="24">
        <v>52905305</v>
      </c>
      <c r="B10783" s="24">
        <v>7764867501</v>
      </c>
      <c r="C10783" s="26">
        <v>44130</v>
      </c>
      <c r="D10783" s="27">
        <v>50000</v>
      </c>
      <c r="E10783" s="24" t="s">
        <v>9</v>
      </c>
      <c r="F10783" s="24">
        <v>12</v>
      </c>
      <c r="G10783" s="37"/>
      <c r="H10783" s="38">
        <f>((VLOOKUP(F10783,'Data. Commission'!$B$2:$C$6,2,))/100)*D10783</f>
        <v>1000</v>
      </c>
      <c r="I10783" s="38" t="str">
        <f>VLOOKUP(A10783,'Data. User Inf'!$A$2:$D$13428,4,)</f>
        <v>23_to_27</v>
      </c>
      <c r="J10783" s="38" t="str">
        <f>VLOOKUP(A10783,'Data. User Inf'!$A$2:$E$13428,5,)</f>
        <v>MALE</v>
      </c>
      <c r="K10783" s="38" t="str">
        <f>VLOOKUP(A10783,'Data. User Inf'!$A$2:$E$13428,3,)</f>
        <v>Other Cities</v>
      </c>
      <c r="L10783" s="38" t="str">
        <f>IF('Data. User Inf'!B10783&lt;'Data. Transactions'!C10783,"Current","New")</f>
        <v>Current</v>
      </c>
    </row>
    <row r="10784" spans="1:12" ht="15.75" customHeight="1" x14ac:dyDescent="0.25">
      <c r="A10784" s="24">
        <v>47936155</v>
      </c>
      <c r="B10784" s="24">
        <v>7517545413</v>
      </c>
      <c r="C10784" s="26">
        <v>44131</v>
      </c>
      <c r="D10784" s="27">
        <v>10000</v>
      </c>
      <c r="E10784" s="28" t="s">
        <v>86</v>
      </c>
      <c r="F10784" s="24">
        <v>14</v>
      </c>
      <c r="G10784" s="36" t="s">
        <v>99</v>
      </c>
      <c r="H10784" s="38">
        <f>((VLOOKUP(F10784,'Data. Commission'!$B$2:$C$6,2,))/100)*D10784</f>
        <v>400</v>
      </c>
      <c r="I10784" s="38" t="str">
        <f>VLOOKUP(A10784,'Data. User Inf'!$A$2:$D$13428,4,)</f>
        <v>18_to_22</v>
      </c>
      <c r="J10784" s="38" t="str">
        <f>VLOOKUP(A10784,'Data. User Inf'!$A$2:$E$13428,5,)</f>
        <v>FEMALE</v>
      </c>
      <c r="K10784" s="38" t="str">
        <f>VLOOKUP(A10784,'Data. User Inf'!$A$2:$E$13428,3,)</f>
        <v>Other Cities</v>
      </c>
      <c r="L10784" s="38" t="str">
        <f>IF('Data. User Inf'!B10784&lt;'Data. Transactions'!C10784,"Current","New")</f>
        <v>Current</v>
      </c>
    </row>
    <row r="10785" spans="1:12" ht="15.75" customHeight="1" x14ac:dyDescent="0.25">
      <c r="A10785" s="24">
        <v>40604716</v>
      </c>
      <c r="B10785" s="24">
        <v>7771980614</v>
      </c>
      <c r="C10785" s="26">
        <v>44131</v>
      </c>
      <c r="D10785" s="27">
        <v>50000</v>
      </c>
      <c r="E10785" s="28" t="s">
        <v>9</v>
      </c>
      <c r="F10785" s="24">
        <v>12</v>
      </c>
      <c r="G10785" s="36" t="s">
        <v>49</v>
      </c>
      <c r="H10785" s="38">
        <f>((VLOOKUP(F10785,'Data. Commission'!$B$2:$C$6,2,))/100)*D10785</f>
        <v>1000</v>
      </c>
      <c r="I10785" s="38" t="str">
        <f>VLOOKUP(A10785,'Data. User Inf'!$A$2:$D$13428,4,)</f>
        <v>&gt;37</v>
      </c>
      <c r="J10785" s="38" t="str">
        <f>VLOOKUP(A10785,'Data. User Inf'!$A$2:$E$13428,5,)</f>
        <v>FEMALE</v>
      </c>
      <c r="K10785" s="38" t="str">
        <f>VLOOKUP(A10785,'Data. User Inf'!$A$2:$E$13428,3,)</f>
        <v>Hồ Chí Minh</v>
      </c>
      <c r="L10785" s="38" t="str">
        <f>IF('Data. User Inf'!B10785&lt;'Data. Transactions'!C10785,"Current","New")</f>
        <v>Current</v>
      </c>
    </row>
    <row r="10786" spans="1:12" ht="15.75" customHeight="1" x14ac:dyDescent="0.25">
      <c r="A10786" s="24">
        <v>18756097</v>
      </c>
      <c r="B10786" s="24">
        <v>7777422658</v>
      </c>
      <c r="C10786" s="26">
        <v>44131</v>
      </c>
      <c r="D10786" s="27">
        <v>20000</v>
      </c>
      <c r="E10786" s="28" t="s">
        <v>86</v>
      </c>
      <c r="F10786" s="24">
        <v>14</v>
      </c>
      <c r="G10786" s="36" t="s">
        <v>49</v>
      </c>
      <c r="H10786" s="38">
        <f>((VLOOKUP(F10786,'Data. Commission'!$B$2:$C$6,2,))/100)*D10786</f>
        <v>800</v>
      </c>
      <c r="I10786" s="38" t="str">
        <f>VLOOKUP(A10786,'Data. User Inf'!$A$2:$D$13428,4,)</f>
        <v>23_to_27</v>
      </c>
      <c r="J10786" s="38" t="str">
        <f>VLOOKUP(A10786,'Data. User Inf'!$A$2:$E$13428,5,)</f>
        <v>FEMALE</v>
      </c>
      <c r="K10786" s="38" t="str">
        <f>VLOOKUP(A10786,'Data. User Inf'!$A$2:$E$13428,3,)</f>
        <v>Other Cities</v>
      </c>
      <c r="L10786" s="38" t="str">
        <f>IF('Data. User Inf'!B10786&lt;'Data. Transactions'!C10786,"Current","New")</f>
        <v>Current</v>
      </c>
    </row>
    <row r="10787" spans="1:12" ht="15.75" customHeight="1" x14ac:dyDescent="0.25">
      <c r="A10787" s="24">
        <v>49645368</v>
      </c>
      <c r="B10787" s="24">
        <v>7772706604</v>
      </c>
      <c r="C10787" s="26">
        <v>44131</v>
      </c>
      <c r="D10787" s="27">
        <v>20000</v>
      </c>
      <c r="E10787" s="28" t="s">
        <v>9</v>
      </c>
      <c r="F10787" s="24">
        <v>12</v>
      </c>
      <c r="G10787" s="36" t="s">
        <v>99</v>
      </c>
      <c r="H10787" s="38">
        <f>((VLOOKUP(F10787,'Data. Commission'!$B$2:$C$6,2,))/100)*D10787</f>
        <v>400</v>
      </c>
      <c r="I10787" s="38" t="str">
        <f>VLOOKUP(A10787,'Data. User Inf'!$A$2:$D$13428,4,)</f>
        <v>&gt;37</v>
      </c>
      <c r="J10787" s="38" t="str">
        <f>VLOOKUP(A10787,'Data. User Inf'!$A$2:$E$13428,5,)</f>
        <v>MALE</v>
      </c>
      <c r="K10787" s="38" t="str">
        <f>VLOOKUP(A10787,'Data. User Inf'!$A$2:$E$13428,3,)</f>
        <v>Hà Nội</v>
      </c>
      <c r="L10787" s="38" t="str">
        <f>IF('Data. User Inf'!B10787&lt;'Data. Transactions'!C10787,"Current","New")</f>
        <v>Current</v>
      </c>
    </row>
    <row r="10788" spans="1:12" ht="15.75" customHeight="1" x14ac:dyDescent="0.25">
      <c r="A10788" s="24">
        <v>42890245</v>
      </c>
      <c r="B10788" s="24">
        <v>7781415171</v>
      </c>
      <c r="C10788" s="26">
        <v>44131</v>
      </c>
      <c r="D10788" s="27">
        <v>20000</v>
      </c>
      <c r="E10788" s="28" t="s">
        <v>60</v>
      </c>
      <c r="F10788" s="24">
        <v>13</v>
      </c>
      <c r="G10788" s="36" t="s">
        <v>49</v>
      </c>
      <c r="H10788" s="38">
        <f>((VLOOKUP(F10788,'Data. Commission'!$B$2:$C$6,2,))/100)*D10788</f>
        <v>600</v>
      </c>
      <c r="I10788" s="38" t="str">
        <f>VLOOKUP(A10788,'Data. User Inf'!$A$2:$D$13428,4,)</f>
        <v>28_to_32</v>
      </c>
      <c r="J10788" s="38" t="str">
        <f>VLOOKUP(A10788,'Data. User Inf'!$A$2:$E$13428,5,)</f>
        <v>MALE</v>
      </c>
      <c r="K10788" s="38" t="str">
        <f>VLOOKUP(A10788,'Data. User Inf'!$A$2:$E$13428,3,)</f>
        <v>Hồ Chí Minh</v>
      </c>
      <c r="L10788" s="38" t="str">
        <f>IF('Data. User Inf'!B10788&lt;'Data. Transactions'!C10788,"Current","New")</f>
        <v>Current</v>
      </c>
    </row>
    <row r="10789" spans="1:12" ht="15.75" customHeight="1" x14ac:dyDescent="0.25">
      <c r="A10789" s="24">
        <v>48031194</v>
      </c>
      <c r="B10789" s="24">
        <v>7783281887</v>
      </c>
      <c r="C10789" s="26">
        <v>44131</v>
      </c>
      <c r="D10789" s="27">
        <v>10000</v>
      </c>
      <c r="E10789" s="28" t="s">
        <v>86</v>
      </c>
      <c r="F10789" s="24">
        <v>14</v>
      </c>
      <c r="G10789" s="36" t="s">
        <v>99</v>
      </c>
      <c r="H10789" s="38">
        <f>((VLOOKUP(F10789,'Data. Commission'!$B$2:$C$6,2,))/100)*D10789</f>
        <v>400</v>
      </c>
      <c r="I10789" s="38" t="str">
        <f>VLOOKUP(A10789,'Data. User Inf'!$A$2:$D$13428,4,)</f>
        <v>&gt;37</v>
      </c>
      <c r="J10789" s="38" t="str">
        <f>VLOOKUP(A10789,'Data. User Inf'!$A$2:$E$13428,5,)</f>
        <v>MALE</v>
      </c>
      <c r="K10789" s="38" t="str">
        <f>VLOOKUP(A10789,'Data. User Inf'!$A$2:$E$13428,3,)</f>
        <v>Other Cities</v>
      </c>
      <c r="L10789" s="38" t="str">
        <f>IF('Data. User Inf'!B10789&lt;'Data. Transactions'!C10789,"Current","New")</f>
        <v>Current</v>
      </c>
    </row>
    <row r="10790" spans="1:12" ht="15.75" customHeight="1" x14ac:dyDescent="0.25">
      <c r="A10790" s="24">
        <v>40711216</v>
      </c>
      <c r="B10790" s="24">
        <v>7771787332</v>
      </c>
      <c r="C10790" s="26">
        <v>44131</v>
      </c>
      <c r="D10790" s="27">
        <v>100000</v>
      </c>
      <c r="E10790" s="28" t="s">
        <v>60</v>
      </c>
      <c r="F10790" s="24">
        <v>13</v>
      </c>
      <c r="G10790" s="36" t="s">
        <v>49</v>
      </c>
      <c r="H10790" s="38">
        <f>((VLOOKUP(F10790,'Data. Commission'!$B$2:$C$6,2,))/100)*D10790</f>
        <v>3000</v>
      </c>
      <c r="I10790" s="38" t="str">
        <f>VLOOKUP(A10790,'Data. User Inf'!$A$2:$D$13428,4,)</f>
        <v>&gt;37</v>
      </c>
      <c r="J10790" s="38" t="str">
        <f>VLOOKUP(A10790,'Data. User Inf'!$A$2:$E$13428,5,)</f>
        <v>MALE</v>
      </c>
      <c r="K10790" s="38" t="str">
        <f>VLOOKUP(A10790,'Data. User Inf'!$A$2:$E$13428,3,)</f>
        <v>Hà Nội</v>
      </c>
      <c r="L10790" s="38" t="str">
        <f>IF('Data. User Inf'!B10790&lt;'Data. Transactions'!C10790,"Current","New")</f>
        <v>Current</v>
      </c>
    </row>
    <row r="10791" spans="1:12" ht="15.75" customHeight="1" x14ac:dyDescent="0.25">
      <c r="A10791" s="24">
        <v>57753376</v>
      </c>
      <c r="B10791" s="24">
        <v>7782345412</v>
      </c>
      <c r="C10791" s="26">
        <v>44131</v>
      </c>
      <c r="D10791" s="27">
        <v>500000</v>
      </c>
      <c r="E10791" s="24" t="s">
        <v>86</v>
      </c>
      <c r="F10791" s="24">
        <v>14</v>
      </c>
      <c r="G10791" s="37"/>
      <c r="H10791" s="38">
        <f>((VLOOKUP(F10791,'Data. Commission'!$B$2:$C$6,2,))/100)*D10791</f>
        <v>20000</v>
      </c>
      <c r="I10791" s="38" t="str">
        <f>VLOOKUP(A10791,'Data. User Inf'!$A$2:$D$13428,4,)</f>
        <v>&gt;37</v>
      </c>
      <c r="J10791" s="38" t="str">
        <f>VLOOKUP(A10791,'Data. User Inf'!$A$2:$E$13428,5,)</f>
        <v>MALE</v>
      </c>
      <c r="K10791" s="38" t="str">
        <f>VLOOKUP(A10791,'Data. User Inf'!$A$2:$E$13428,3,)</f>
        <v>Other Cities</v>
      </c>
      <c r="L10791" s="38" t="str">
        <f>IF('Data. User Inf'!B10791&lt;'Data. Transactions'!C10791,"Current","New")</f>
        <v>Current</v>
      </c>
    </row>
    <row r="10792" spans="1:12" ht="15.75" customHeight="1" x14ac:dyDescent="0.25">
      <c r="A10792" s="24">
        <v>48032015</v>
      </c>
      <c r="B10792" s="24">
        <v>7775449210</v>
      </c>
      <c r="C10792" s="26">
        <v>44131</v>
      </c>
      <c r="D10792" s="27">
        <v>30000</v>
      </c>
      <c r="E10792" s="28" t="s">
        <v>60</v>
      </c>
      <c r="F10792" s="24">
        <v>13</v>
      </c>
      <c r="G10792" s="36" t="s">
        <v>99</v>
      </c>
      <c r="H10792" s="38">
        <f>((VLOOKUP(F10792,'Data. Commission'!$B$2:$C$6,2,))/100)*D10792</f>
        <v>900</v>
      </c>
      <c r="I10792" s="38" t="str">
        <f>VLOOKUP(A10792,'Data. User Inf'!$A$2:$D$13428,4,)</f>
        <v>33_to_37</v>
      </c>
      <c r="J10792" s="38" t="str">
        <f>VLOOKUP(A10792,'Data. User Inf'!$A$2:$E$13428,5,)</f>
        <v>FEMALE</v>
      </c>
      <c r="K10792" s="38" t="str">
        <f>VLOOKUP(A10792,'Data. User Inf'!$A$2:$E$13428,3,)</f>
        <v>Hồ Chí Minh</v>
      </c>
      <c r="L10792" s="38" t="str">
        <f>IF('Data. User Inf'!B10792&lt;'Data. Transactions'!C10792,"Current","New")</f>
        <v>Current</v>
      </c>
    </row>
    <row r="10793" spans="1:12" ht="15.75" customHeight="1" x14ac:dyDescent="0.25">
      <c r="A10793" s="24">
        <v>38686858</v>
      </c>
      <c r="B10793" s="24">
        <v>7780482475</v>
      </c>
      <c r="C10793" s="26">
        <v>44131</v>
      </c>
      <c r="D10793" s="27">
        <v>50000</v>
      </c>
      <c r="E10793" s="28" t="s">
        <v>9</v>
      </c>
      <c r="F10793" s="24">
        <v>12</v>
      </c>
      <c r="G10793" s="36" t="s">
        <v>49</v>
      </c>
      <c r="H10793" s="38">
        <f>((VLOOKUP(F10793,'Data. Commission'!$B$2:$C$6,2,))/100)*D10793</f>
        <v>1000</v>
      </c>
      <c r="I10793" s="38" t="str">
        <f>VLOOKUP(A10793,'Data. User Inf'!$A$2:$D$13428,4,)</f>
        <v>28_to_32</v>
      </c>
      <c r="J10793" s="38" t="str">
        <f>VLOOKUP(A10793,'Data. User Inf'!$A$2:$E$13428,5,)</f>
        <v>FEMALE</v>
      </c>
      <c r="K10793" s="38" t="str">
        <f>VLOOKUP(A10793,'Data. User Inf'!$A$2:$E$13428,3,)</f>
        <v>Hồ Chí Minh</v>
      </c>
      <c r="L10793" s="38" t="str">
        <f>IF('Data. User Inf'!B10793&lt;'Data. Transactions'!C10793,"Current","New")</f>
        <v>Current</v>
      </c>
    </row>
    <row r="10794" spans="1:12" ht="15.75" customHeight="1" x14ac:dyDescent="0.25">
      <c r="A10794" s="24">
        <v>54234091</v>
      </c>
      <c r="B10794" s="24">
        <v>7771550969</v>
      </c>
      <c r="C10794" s="26">
        <v>44131</v>
      </c>
      <c r="D10794" s="27">
        <v>10000</v>
      </c>
      <c r="E10794" s="28" t="s">
        <v>60</v>
      </c>
      <c r="F10794" s="24">
        <v>13</v>
      </c>
      <c r="G10794" s="36" t="s">
        <v>99</v>
      </c>
      <c r="H10794" s="38">
        <f>((VLOOKUP(F10794,'Data. Commission'!$B$2:$C$6,2,))/100)*D10794</f>
        <v>300</v>
      </c>
      <c r="I10794" s="38" t="str">
        <f>VLOOKUP(A10794,'Data. User Inf'!$A$2:$D$13428,4,)</f>
        <v>23_to_27</v>
      </c>
      <c r="J10794" s="38" t="str">
        <f>VLOOKUP(A10794,'Data. User Inf'!$A$2:$E$13428,5,)</f>
        <v>FEMALE</v>
      </c>
      <c r="K10794" s="38" t="str">
        <f>VLOOKUP(A10794,'Data. User Inf'!$A$2:$E$13428,3,)</f>
        <v>Hồ Chí Minh</v>
      </c>
      <c r="L10794" s="38" t="str">
        <f>IF('Data. User Inf'!B10794&lt;'Data. Transactions'!C10794,"Current","New")</f>
        <v>Current</v>
      </c>
    </row>
    <row r="10795" spans="1:12" ht="15.75" customHeight="1" x14ac:dyDescent="0.25">
      <c r="A10795" s="24">
        <v>39908559</v>
      </c>
      <c r="B10795" s="24">
        <v>7774578513</v>
      </c>
      <c r="C10795" s="26">
        <v>44131</v>
      </c>
      <c r="D10795" s="27">
        <v>10000</v>
      </c>
      <c r="E10795" s="28" t="s">
        <v>60</v>
      </c>
      <c r="F10795" s="24">
        <v>13</v>
      </c>
      <c r="G10795" s="36" t="s">
        <v>99</v>
      </c>
      <c r="H10795" s="38">
        <f>((VLOOKUP(F10795,'Data. Commission'!$B$2:$C$6,2,))/100)*D10795</f>
        <v>300</v>
      </c>
      <c r="I10795" s="38" t="str">
        <f>VLOOKUP(A10795,'Data. User Inf'!$A$2:$D$13428,4,)</f>
        <v>28_to_32</v>
      </c>
      <c r="J10795" s="38" t="str">
        <f>VLOOKUP(A10795,'Data. User Inf'!$A$2:$E$13428,5,)</f>
        <v>FEMALE</v>
      </c>
      <c r="K10795" s="38" t="str">
        <f>VLOOKUP(A10795,'Data. User Inf'!$A$2:$E$13428,3,)</f>
        <v>Hồ Chí Minh</v>
      </c>
      <c r="L10795" s="38" t="str">
        <f>IF('Data. User Inf'!B10795&lt;'Data. Transactions'!C10795,"Current","New")</f>
        <v>Current</v>
      </c>
    </row>
    <row r="10796" spans="1:12" ht="15.75" customHeight="1" x14ac:dyDescent="0.25">
      <c r="A10796" s="24">
        <v>45292314</v>
      </c>
      <c r="B10796" s="24">
        <v>7774078128</v>
      </c>
      <c r="C10796" s="26">
        <v>44131</v>
      </c>
      <c r="D10796" s="27">
        <v>10000</v>
      </c>
      <c r="E10796" s="28" t="s">
        <v>60</v>
      </c>
      <c r="F10796" s="24">
        <v>13</v>
      </c>
      <c r="G10796" s="36" t="s">
        <v>99</v>
      </c>
      <c r="H10796" s="38">
        <f>((VLOOKUP(F10796,'Data. Commission'!$B$2:$C$6,2,))/100)*D10796</f>
        <v>300</v>
      </c>
      <c r="I10796" s="38" t="str">
        <f>VLOOKUP(A10796,'Data. User Inf'!$A$2:$D$13428,4,)</f>
        <v>28_to_32</v>
      </c>
      <c r="J10796" s="38" t="str">
        <f>VLOOKUP(A10796,'Data. User Inf'!$A$2:$E$13428,5,)</f>
        <v>FEMALE</v>
      </c>
      <c r="K10796" s="38" t="str">
        <f>VLOOKUP(A10796,'Data. User Inf'!$A$2:$E$13428,3,)</f>
        <v>Hồ Chí Minh</v>
      </c>
      <c r="L10796" s="38" t="str">
        <f>IF('Data. User Inf'!B10796&lt;'Data. Transactions'!C10796,"Current","New")</f>
        <v>Current</v>
      </c>
    </row>
    <row r="10797" spans="1:12" ht="15.75" customHeight="1" x14ac:dyDescent="0.25">
      <c r="A10797" s="24">
        <v>44328804</v>
      </c>
      <c r="B10797" s="24">
        <v>7823549470</v>
      </c>
      <c r="C10797" s="26">
        <v>44131</v>
      </c>
      <c r="D10797" s="27">
        <v>10000</v>
      </c>
      <c r="E10797" s="28" t="s">
        <v>9</v>
      </c>
      <c r="F10797" s="24">
        <v>12</v>
      </c>
      <c r="G10797" s="36" t="s">
        <v>99</v>
      </c>
      <c r="H10797" s="38">
        <f>((VLOOKUP(F10797,'Data. Commission'!$B$2:$C$6,2,))/100)*D10797</f>
        <v>200</v>
      </c>
      <c r="I10797" s="38" t="str">
        <f>VLOOKUP(A10797,'Data. User Inf'!$A$2:$D$13428,4,)</f>
        <v>18_to_22</v>
      </c>
      <c r="J10797" s="38" t="str">
        <f>VLOOKUP(A10797,'Data. User Inf'!$A$2:$E$13428,5,)</f>
        <v>MALE</v>
      </c>
      <c r="K10797" s="38" t="str">
        <f>VLOOKUP(A10797,'Data. User Inf'!$A$2:$E$13428,3,)</f>
        <v>Hồ Chí Minh</v>
      </c>
      <c r="L10797" s="38" t="str">
        <f>IF('Data. User Inf'!B10797&lt;'Data. Transactions'!C10797,"Current","New")</f>
        <v>Current</v>
      </c>
    </row>
    <row r="10798" spans="1:12" ht="15.75" customHeight="1" x14ac:dyDescent="0.25">
      <c r="A10798" s="24">
        <v>54966493</v>
      </c>
      <c r="B10798" s="24">
        <v>7772231256</v>
      </c>
      <c r="C10798" s="26">
        <v>44131</v>
      </c>
      <c r="D10798" s="27">
        <v>20000</v>
      </c>
      <c r="E10798" s="28" t="s">
        <v>60</v>
      </c>
      <c r="F10798" s="24">
        <v>13</v>
      </c>
      <c r="G10798" s="36" t="s">
        <v>49</v>
      </c>
      <c r="H10798" s="38">
        <f>((VLOOKUP(F10798,'Data. Commission'!$B$2:$C$6,2,))/100)*D10798</f>
        <v>600</v>
      </c>
      <c r="I10798" s="38" t="str">
        <f>VLOOKUP(A10798,'Data. User Inf'!$A$2:$D$13428,4,)</f>
        <v>33_to_37</v>
      </c>
      <c r="J10798" s="38" t="str">
        <f>VLOOKUP(A10798,'Data. User Inf'!$A$2:$E$13428,5,)</f>
        <v>FEMALE</v>
      </c>
      <c r="K10798" s="38" t="str">
        <f>VLOOKUP(A10798,'Data. User Inf'!$A$2:$E$13428,3,)</f>
        <v>Other Cities</v>
      </c>
      <c r="L10798" s="38" t="str">
        <f>IF('Data. User Inf'!B10798&lt;'Data. Transactions'!C10798,"Current","New")</f>
        <v>Current</v>
      </c>
    </row>
    <row r="10799" spans="1:12" ht="15.75" customHeight="1" x14ac:dyDescent="0.25">
      <c r="A10799" s="24">
        <v>53183489</v>
      </c>
      <c r="B10799" s="24">
        <v>7507549930</v>
      </c>
      <c r="C10799" s="26">
        <v>44131</v>
      </c>
      <c r="D10799" s="27">
        <v>100000</v>
      </c>
      <c r="E10799" s="28" t="s">
        <v>86</v>
      </c>
      <c r="F10799" s="24">
        <v>14</v>
      </c>
      <c r="G10799" s="37" t="s">
        <v>49</v>
      </c>
      <c r="H10799" s="38">
        <f>((VLOOKUP(F10799,'Data. Commission'!$B$2:$C$6,2,))/100)*D10799</f>
        <v>4000</v>
      </c>
      <c r="I10799" s="38" t="str">
        <f>VLOOKUP(A10799,'Data. User Inf'!$A$2:$D$13428,4,)</f>
        <v>18_to_22</v>
      </c>
      <c r="J10799" s="38" t="str">
        <f>VLOOKUP(A10799,'Data. User Inf'!$A$2:$E$13428,5,)</f>
        <v>FEMALE</v>
      </c>
      <c r="K10799" s="38" t="str">
        <f>VLOOKUP(A10799,'Data. User Inf'!$A$2:$E$13428,3,)</f>
        <v>Other Cities</v>
      </c>
      <c r="L10799" s="38" t="str">
        <f>IF('Data. User Inf'!B10799&lt;'Data. Transactions'!C10799,"Current","New")</f>
        <v>Current</v>
      </c>
    </row>
    <row r="10800" spans="1:12" ht="15.75" customHeight="1" x14ac:dyDescent="0.25">
      <c r="A10800" s="24">
        <v>27331378</v>
      </c>
      <c r="B10800" s="24">
        <v>7774109089</v>
      </c>
      <c r="C10800" s="26">
        <v>44131</v>
      </c>
      <c r="D10800" s="27">
        <v>50000</v>
      </c>
      <c r="E10800" s="28" t="s">
        <v>9</v>
      </c>
      <c r="F10800" s="24">
        <v>12</v>
      </c>
      <c r="G10800" s="36" t="s">
        <v>99</v>
      </c>
      <c r="H10800" s="38">
        <f>((VLOOKUP(F10800,'Data. Commission'!$B$2:$C$6,2,))/100)*D10800</f>
        <v>1000</v>
      </c>
      <c r="I10800" s="38" t="str">
        <f>VLOOKUP(A10800,'Data. User Inf'!$A$2:$D$13428,4,)</f>
        <v>33_to_37</v>
      </c>
      <c r="J10800" s="38" t="str">
        <f>VLOOKUP(A10800,'Data. User Inf'!$A$2:$E$13428,5,)</f>
        <v>MALE</v>
      </c>
      <c r="K10800" s="38" t="str">
        <f>VLOOKUP(A10800,'Data. User Inf'!$A$2:$E$13428,3,)</f>
        <v>Hồ Chí Minh</v>
      </c>
      <c r="L10800" s="38" t="str">
        <f>IF('Data. User Inf'!B10800&lt;'Data. Transactions'!C10800,"Current","New")</f>
        <v>Current</v>
      </c>
    </row>
    <row r="10801" spans="1:12" ht="15.75" customHeight="1" x14ac:dyDescent="0.25">
      <c r="A10801" s="24">
        <v>42509536</v>
      </c>
      <c r="B10801" s="24">
        <v>7777816256</v>
      </c>
      <c r="C10801" s="26">
        <v>44131</v>
      </c>
      <c r="D10801" s="27">
        <v>20000</v>
      </c>
      <c r="E10801" s="28" t="s">
        <v>9</v>
      </c>
      <c r="F10801" s="24">
        <v>12</v>
      </c>
      <c r="G10801" s="36" t="s">
        <v>49</v>
      </c>
      <c r="H10801" s="38">
        <f>((VLOOKUP(F10801,'Data. Commission'!$B$2:$C$6,2,))/100)*D10801</f>
        <v>400</v>
      </c>
      <c r="I10801" s="38" t="str">
        <f>VLOOKUP(A10801,'Data. User Inf'!$A$2:$D$13428,4,)</f>
        <v>33_to_37</v>
      </c>
      <c r="J10801" s="38" t="str">
        <f>VLOOKUP(A10801,'Data. User Inf'!$A$2:$E$13428,5,)</f>
        <v>FEMALE</v>
      </c>
      <c r="K10801" s="38" t="str">
        <f>VLOOKUP(A10801,'Data. User Inf'!$A$2:$E$13428,3,)</f>
        <v>Hà Nội</v>
      </c>
      <c r="L10801" s="38" t="str">
        <f>IF('Data. User Inf'!B10801&lt;'Data. Transactions'!C10801,"Current","New")</f>
        <v>Current</v>
      </c>
    </row>
    <row r="10802" spans="1:12" ht="15.75" customHeight="1" x14ac:dyDescent="0.25">
      <c r="A10802" s="24">
        <v>44914536</v>
      </c>
      <c r="B10802" s="24">
        <v>7776829008</v>
      </c>
      <c r="C10802" s="26">
        <v>44131</v>
      </c>
      <c r="D10802" s="27">
        <v>20000</v>
      </c>
      <c r="E10802" s="28" t="s">
        <v>86</v>
      </c>
      <c r="F10802" s="24">
        <v>14</v>
      </c>
      <c r="G10802" s="36" t="s">
        <v>49</v>
      </c>
      <c r="H10802" s="38">
        <f>((VLOOKUP(F10802,'Data. Commission'!$B$2:$C$6,2,))/100)*D10802</f>
        <v>800</v>
      </c>
      <c r="I10802" s="38" t="str">
        <f>VLOOKUP(A10802,'Data. User Inf'!$A$2:$D$13428,4,)</f>
        <v>23_to_27</v>
      </c>
      <c r="J10802" s="38" t="str">
        <f>VLOOKUP(A10802,'Data. User Inf'!$A$2:$E$13428,5,)</f>
        <v>FEMALE</v>
      </c>
      <c r="K10802" s="38" t="str">
        <f>VLOOKUP(A10802,'Data. User Inf'!$A$2:$E$13428,3,)</f>
        <v>Other Cities</v>
      </c>
      <c r="L10802" s="38" t="str">
        <f>IF('Data. User Inf'!B10802&lt;'Data. Transactions'!C10802,"Current","New")</f>
        <v>Current</v>
      </c>
    </row>
    <row r="10803" spans="1:12" ht="15.75" customHeight="1" x14ac:dyDescent="0.25">
      <c r="A10803" s="24">
        <v>54970918</v>
      </c>
      <c r="B10803" s="24">
        <v>7822656284</v>
      </c>
      <c r="C10803" s="26">
        <v>44131</v>
      </c>
      <c r="D10803" s="27">
        <v>20000</v>
      </c>
      <c r="E10803" s="28" t="s">
        <v>87</v>
      </c>
      <c r="F10803" s="24">
        <v>15</v>
      </c>
      <c r="G10803" s="36" t="s">
        <v>49</v>
      </c>
      <c r="H10803" s="38">
        <f>((VLOOKUP(F10803,'Data. Commission'!$B$2:$C$6,2,))/100)*D10803</f>
        <v>800</v>
      </c>
      <c r="I10803" s="38" t="str">
        <f>VLOOKUP(A10803,'Data. User Inf'!$A$2:$D$13428,4,)</f>
        <v>unknown</v>
      </c>
      <c r="J10803" s="38" t="str">
        <f>VLOOKUP(A10803,'Data. User Inf'!$A$2:$E$13428,5,)</f>
        <v>FEMALE</v>
      </c>
      <c r="K10803" s="38" t="str">
        <f>VLOOKUP(A10803,'Data. User Inf'!$A$2:$E$13428,3,)</f>
        <v>Other Cities</v>
      </c>
      <c r="L10803" s="38" t="str">
        <f>IF('Data. User Inf'!B10803&lt;'Data. Transactions'!C10803,"Current","New")</f>
        <v>Current</v>
      </c>
    </row>
    <row r="10804" spans="1:12" ht="15.75" customHeight="1" x14ac:dyDescent="0.25">
      <c r="A10804" s="24">
        <v>47589849</v>
      </c>
      <c r="B10804" s="24">
        <v>7518799301</v>
      </c>
      <c r="C10804" s="26">
        <v>44131</v>
      </c>
      <c r="D10804" s="27">
        <v>50000</v>
      </c>
      <c r="E10804" s="28" t="s">
        <v>60</v>
      </c>
      <c r="F10804" s="24">
        <v>13</v>
      </c>
      <c r="G10804" s="37"/>
      <c r="H10804" s="38">
        <f>((VLOOKUP(F10804,'Data. Commission'!$B$2:$C$6,2,))/100)*D10804</f>
        <v>1500</v>
      </c>
      <c r="I10804" s="38" t="str">
        <f>VLOOKUP(A10804,'Data. User Inf'!$A$2:$D$13428,4,)</f>
        <v>18_to_22</v>
      </c>
      <c r="J10804" s="38" t="str">
        <f>VLOOKUP(A10804,'Data. User Inf'!$A$2:$E$13428,5,)</f>
        <v>FEMALE</v>
      </c>
      <c r="K10804" s="38" t="str">
        <f>VLOOKUP(A10804,'Data. User Inf'!$A$2:$E$13428,3,)</f>
        <v>Other Cities</v>
      </c>
      <c r="L10804" s="38" t="str">
        <f>IF('Data. User Inf'!B10804&lt;'Data. Transactions'!C10804,"Current","New")</f>
        <v>Current</v>
      </c>
    </row>
    <row r="10805" spans="1:12" ht="15.75" customHeight="1" x14ac:dyDescent="0.25">
      <c r="A10805" s="24">
        <v>51408414</v>
      </c>
      <c r="B10805" s="24">
        <v>7783441064</v>
      </c>
      <c r="C10805" s="26">
        <v>44131</v>
      </c>
      <c r="D10805" s="27">
        <v>100000</v>
      </c>
      <c r="E10805" s="28" t="s">
        <v>9</v>
      </c>
      <c r="F10805" s="24">
        <v>12</v>
      </c>
      <c r="G10805" s="36" t="s">
        <v>99</v>
      </c>
      <c r="H10805" s="38">
        <f>((VLOOKUP(F10805,'Data. Commission'!$B$2:$C$6,2,))/100)*D10805</f>
        <v>2000</v>
      </c>
      <c r="I10805" s="38" t="str">
        <f>VLOOKUP(A10805,'Data. User Inf'!$A$2:$D$13428,4,)</f>
        <v>23_to_27</v>
      </c>
      <c r="J10805" s="38" t="str">
        <f>VLOOKUP(A10805,'Data. User Inf'!$A$2:$E$13428,5,)</f>
        <v>FEMALE</v>
      </c>
      <c r="K10805" s="38" t="str">
        <f>VLOOKUP(A10805,'Data. User Inf'!$A$2:$E$13428,3,)</f>
        <v>Other Cities</v>
      </c>
      <c r="L10805" s="38" t="str">
        <f>IF('Data. User Inf'!B10805&lt;'Data. Transactions'!C10805,"Current","New")</f>
        <v>Current</v>
      </c>
    </row>
    <row r="10806" spans="1:12" ht="15.75" customHeight="1" x14ac:dyDescent="0.25">
      <c r="A10806" s="24">
        <v>43416008</v>
      </c>
      <c r="B10806" s="24">
        <v>7782425849</v>
      </c>
      <c r="C10806" s="26">
        <v>44131</v>
      </c>
      <c r="D10806" s="27">
        <v>50000</v>
      </c>
      <c r="E10806" s="28" t="s">
        <v>9</v>
      </c>
      <c r="F10806" s="24">
        <v>12</v>
      </c>
      <c r="G10806" s="36" t="s">
        <v>99</v>
      </c>
      <c r="H10806" s="38">
        <f>((VLOOKUP(F10806,'Data. Commission'!$B$2:$C$6,2,))/100)*D10806</f>
        <v>1000</v>
      </c>
      <c r="I10806" s="38" t="str">
        <f>VLOOKUP(A10806,'Data. User Inf'!$A$2:$D$13428,4,)</f>
        <v>23_to_27</v>
      </c>
      <c r="J10806" s="38" t="str">
        <f>VLOOKUP(A10806,'Data. User Inf'!$A$2:$E$13428,5,)</f>
        <v>FEMALE</v>
      </c>
      <c r="K10806" s="38" t="str">
        <f>VLOOKUP(A10806,'Data. User Inf'!$A$2:$E$13428,3,)</f>
        <v>Other Cities</v>
      </c>
      <c r="L10806" s="38" t="str">
        <f>IF('Data. User Inf'!B10806&lt;'Data. Transactions'!C10806,"Current","New")</f>
        <v>Current</v>
      </c>
    </row>
    <row r="10807" spans="1:12" ht="15.75" customHeight="1" x14ac:dyDescent="0.25">
      <c r="A10807" s="24">
        <v>56217985</v>
      </c>
      <c r="B10807" s="24">
        <v>7778440504</v>
      </c>
      <c r="C10807" s="26">
        <v>44131</v>
      </c>
      <c r="D10807" s="27">
        <v>50000</v>
      </c>
      <c r="E10807" s="28" t="s">
        <v>9</v>
      </c>
      <c r="F10807" s="24">
        <v>12</v>
      </c>
      <c r="G10807" s="36" t="s">
        <v>99</v>
      </c>
      <c r="H10807" s="38">
        <f>((VLOOKUP(F10807,'Data. Commission'!$B$2:$C$6,2,))/100)*D10807</f>
        <v>1000</v>
      </c>
      <c r="I10807" s="38" t="str">
        <f>VLOOKUP(A10807,'Data. User Inf'!$A$2:$D$13428,4,)</f>
        <v>28_to_32</v>
      </c>
      <c r="J10807" s="38" t="str">
        <f>VLOOKUP(A10807,'Data. User Inf'!$A$2:$E$13428,5,)</f>
        <v>FEMALE</v>
      </c>
      <c r="K10807" s="38" t="str">
        <f>VLOOKUP(A10807,'Data. User Inf'!$A$2:$E$13428,3,)</f>
        <v>Other Cities</v>
      </c>
      <c r="L10807" s="38" t="str">
        <f>IF('Data. User Inf'!B10807&lt;'Data. Transactions'!C10807,"Current","New")</f>
        <v>Current</v>
      </c>
    </row>
    <row r="10808" spans="1:12" ht="15.75" customHeight="1" x14ac:dyDescent="0.25">
      <c r="A10808" s="24">
        <v>48301058</v>
      </c>
      <c r="B10808" s="24">
        <v>7777169394</v>
      </c>
      <c r="C10808" s="26">
        <v>44131</v>
      </c>
      <c r="D10808" s="27">
        <v>10000</v>
      </c>
      <c r="E10808" s="28" t="s">
        <v>86</v>
      </c>
      <c r="F10808" s="24">
        <v>14</v>
      </c>
      <c r="G10808" s="36" t="s">
        <v>99</v>
      </c>
      <c r="H10808" s="38">
        <f>((VLOOKUP(F10808,'Data. Commission'!$B$2:$C$6,2,))/100)*D10808</f>
        <v>400</v>
      </c>
      <c r="I10808" s="38" t="str">
        <f>VLOOKUP(A10808,'Data. User Inf'!$A$2:$D$13428,4,)</f>
        <v>28_to_32</v>
      </c>
      <c r="J10808" s="38" t="str">
        <f>VLOOKUP(A10808,'Data. User Inf'!$A$2:$E$13428,5,)</f>
        <v>MALE</v>
      </c>
      <c r="K10808" s="38" t="str">
        <f>VLOOKUP(A10808,'Data. User Inf'!$A$2:$E$13428,3,)</f>
        <v>Other Cities</v>
      </c>
      <c r="L10808" s="38" t="str">
        <f>IF('Data. User Inf'!B10808&lt;'Data. Transactions'!C10808,"Current","New")</f>
        <v>Current</v>
      </c>
    </row>
    <row r="10809" spans="1:12" ht="15.75" customHeight="1" x14ac:dyDescent="0.25">
      <c r="A10809" s="24">
        <v>52411804</v>
      </c>
      <c r="B10809" s="24">
        <v>7772235631</v>
      </c>
      <c r="C10809" s="26">
        <v>44131</v>
      </c>
      <c r="D10809" s="27">
        <v>10000</v>
      </c>
      <c r="E10809" s="28" t="s">
        <v>9</v>
      </c>
      <c r="F10809" s="24">
        <v>12</v>
      </c>
      <c r="G10809" s="36" t="s">
        <v>99</v>
      </c>
      <c r="H10809" s="38">
        <f>((VLOOKUP(F10809,'Data. Commission'!$B$2:$C$6,2,))/100)*D10809</f>
        <v>200</v>
      </c>
      <c r="I10809" s="38" t="str">
        <f>VLOOKUP(A10809,'Data. User Inf'!$A$2:$D$13428,4,)</f>
        <v>28_to_32</v>
      </c>
      <c r="J10809" s="38" t="str">
        <f>VLOOKUP(A10809,'Data. User Inf'!$A$2:$E$13428,5,)</f>
        <v>MALE</v>
      </c>
      <c r="K10809" s="38" t="str">
        <f>VLOOKUP(A10809,'Data. User Inf'!$A$2:$E$13428,3,)</f>
        <v>Other Cities</v>
      </c>
      <c r="L10809" s="38" t="str">
        <f>IF('Data. User Inf'!B10809&lt;'Data. Transactions'!C10809,"Current","New")</f>
        <v>Current</v>
      </c>
    </row>
    <row r="10810" spans="1:12" ht="15.75" customHeight="1" x14ac:dyDescent="0.25">
      <c r="A10810" s="24">
        <v>49196938</v>
      </c>
      <c r="B10810" s="24">
        <v>7777383465</v>
      </c>
      <c r="C10810" s="26">
        <v>44131</v>
      </c>
      <c r="D10810" s="27">
        <v>20000</v>
      </c>
      <c r="E10810" s="28" t="s">
        <v>9</v>
      </c>
      <c r="F10810" s="24">
        <v>12</v>
      </c>
      <c r="G10810" s="36" t="s">
        <v>99</v>
      </c>
      <c r="H10810" s="38">
        <f>((VLOOKUP(F10810,'Data. Commission'!$B$2:$C$6,2,))/100)*D10810</f>
        <v>400</v>
      </c>
      <c r="I10810" s="38" t="str">
        <f>VLOOKUP(A10810,'Data. User Inf'!$A$2:$D$13428,4,)</f>
        <v>unknown</v>
      </c>
      <c r="J10810" s="38" t="str">
        <f>VLOOKUP(A10810,'Data. User Inf'!$A$2:$E$13428,5,)</f>
        <v>MALE</v>
      </c>
      <c r="K10810" s="38" t="str">
        <f>VLOOKUP(A10810,'Data. User Inf'!$A$2:$E$13428,3,)</f>
        <v>Hà Nội</v>
      </c>
      <c r="L10810" s="38" t="str">
        <f>IF('Data. User Inf'!B10810&lt;'Data. Transactions'!C10810,"Current","New")</f>
        <v>Current</v>
      </c>
    </row>
    <row r="10811" spans="1:12" ht="15.75" customHeight="1" x14ac:dyDescent="0.25">
      <c r="A10811" s="24">
        <v>35181575</v>
      </c>
      <c r="B10811" s="24">
        <v>7816546934</v>
      </c>
      <c r="C10811" s="26">
        <v>44131</v>
      </c>
      <c r="D10811" s="27">
        <v>10000</v>
      </c>
      <c r="E10811" s="28" t="s">
        <v>86</v>
      </c>
      <c r="F10811" s="24">
        <v>14</v>
      </c>
      <c r="G10811" s="36" t="s">
        <v>99</v>
      </c>
      <c r="H10811" s="38">
        <f>((VLOOKUP(F10811,'Data. Commission'!$B$2:$C$6,2,))/100)*D10811</f>
        <v>400</v>
      </c>
      <c r="I10811" s="38" t="str">
        <f>VLOOKUP(A10811,'Data. User Inf'!$A$2:$D$13428,4,)</f>
        <v>18_to_22</v>
      </c>
      <c r="J10811" s="38" t="str">
        <f>VLOOKUP(A10811,'Data. User Inf'!$A$2:$E$13428,5,)</f>
        <v>MALE</v>
      </c>
      <c r="K10811" s="38" t="str">
        <f>VLOOKUP(A10811,'Data. User Inf'!$A$2:$E$13428,3,)</f>
        <v>Other Cities</v>
      </c>
      <c r="L10811" s="38" t="str">
        <f>IF('Data. User Inf'!B10811&lt;'Data. Transactions'!C10811,"Current","New")</f>
        <v>Current</v>
      </c>
    </row>
    <row r="10812" spans="1:12" ht="15.75" customHeight="1" x14ac:dyDescent="0.25">
      <c r="A10812" s="24">
        <v>3338026</v>
      </c>
      <c r="B10812" s="24">
        <v>7773625819</v>
      </c>
      <c r="C10812" s="26">
        <v>44131</v>
      </c>
      <c r="D10812" s="27">
        <v>50000</v>
      </c>
      <c r="E10812" s="28" t="s">
        <v>86</v>
      </c>
      <c r="F10812" s="24">
        <v>14</v>
      </c>
      <c r="G10812" s="36" t="s">
        <v>99</v>
      </c>
      <c r="H10812" s="38">
        <f>((VLOOKUP(F10812,'Data. Commission'!$B$2:$C$6,2,))/100)*D10812</f>
        <v>2000</v>
      </c>
      <c r="I10812" s="38" t="str">
        <f>VLOOKUP(A10812,'Data. User Inf'!$A$2:$D$13428,4,)</f>
        <v>unknown</v>
      </c>
      <c r="J10812" s="38" t="str">
        <f>VLOOKUP(A10812,'Data. User Inf'!$A$2:$E$13428,5,)</f>
        <v>MALE</v>
      </c>
      <c r="K10812" s="38" t="str">
        <f>VLOOKUP(A10812,'Data. User Inf'!$A$2:$E$13428,3,)</f>
        <v>Other Cities</v>
      </c>
      <c r="L10812" s="38" t="str">
        <f>IF('Data. User Inf'!B10812&lt;'Data. Transactions'!C10812,"Current","New")</f>
        <v>Current</v>
      </c>
    </row>
    <row r="10813" spans="1:12" ht="15.75" customHeight="1" x14ac:dyDescent="0.25">
      <c r="A10813" s="24">
        <v>59281374</v>
      </c>
      <c r="B10813" s="24">
        <v>7776315414</v>
      </c>
      <c r="C10813" s="26">
        <v>44131</v>
      </c>
      <c r="D10813" s="27">
        <v>10000</v>
      </c>
      <c r="E10813" s="28" t="s">
        <v>9</v>
      </c>
      <c r="F10813" s="24">
        <v>12</v>
      </c>
      <c r="G10813" s="36" t="s">
        <v>99</v>
      </c>
      <c r="H10813" s="38">
        <f>((VLOOKUP(F10813,'Data. Commission'!$B$2:$C$6,2,))/100)*D10813</f>
        <v>200</v>
      </c>
      <c r="I10813" s="38" t="str">
        <f>VLOOKUP(A10813,'Data. User Inf'!$A$2:$D$13428,4,)</f>
        <v>unknown</v>
      </c>
      <c r="J10813" s="38" t="str">
        <f>VLOOKUP(A10813,'Data. User Inf'!$A$2:$E$13428,5,)</f>
        <v>FEMALE</v>
      </c>
      <c r="K10813" s="38" t="str">
        <f>VLOOKUP(A10813,'Data. User Inf'!$A$2:$E$13428,3,)</f>
        <v>Other Cities</v>
      </c>
      <c r="L10813" s="38" t="str">
        <f>IF('Data. User Inf'!B10813&lt;'Data. Transactions'!C10813,"Current","New")</f>
        <v>Current</v>
      </c>
    </row>
    <row r="10814" spans="1:12" ht="15.75" customHeight="1" x14ac:dyDescent="0.25">
      <c r="A10814" s="24">
        <v>59283160</v>
      </c>
      <c r="B10814" s="24">
        <v>7774782886</v>
      </c>
      <c r="C10814" s="26">
        <v>44131</v>
      </c>
      <c r="D10814" s="27">
        <v>10000</v>
      </c>
      <c r="E10814" s="28" t="s">
        <v>9</v>
      </c>
      <c r="F10814" s="24">
        <v>12</v>
      </c>
      <c r="G10814" s="36" t="s">
        <v>99</v>
      </c>
      <c r="H10814" s="38">
        <f>((VLOOKUP(F10814,'Data. Commission'!$B$2:$C$6,2,))/100)*D10814</f>
        <v>200</v>
      </c>
      <c r="I10814" s="38" t="str">
        <f>VLOOKUP(A10814,'Data. User Inf'!$A$2:$D$13428,4,)</f>
        <v>unknown</v>
      </c>
      <c r="J10814" s="38" t="str">
        <f>VLOOKUP(A10814,'Data. User Inf'!$A$2:$E$13428,5,)</f>
        <v>MALE</v>
      </c>
      <c r="K10814" s="38" t="str">
        <f>VLOOKUP(A10814,'Data. User Inf'!$A$2:$E$13428,3,)</f>
        <v>Other Cities</v>
      </c>
      <c r="L10814" s="38" t="str">
        <f>IF('Data. User Inf'!B10814&lt;'Data. Transactions'!C10814,"Current","New")</f>
        <v>Current</v>
      </c>
    </row>
    <row r="10815" spans="1:12" ht="15.75" customHeight="1" x14ac:dyDescent="0.25">
      <c r="A10815" s="24">
        <v>41771048</v>
      </c>
      <c r="B10815" s="24">
        <v>7772751837</v>
      </c>
      <c r="C10815" s="26">
        <v>44131</v>
      </c>
      <c r="D10815" s="27">
        <v>20000</v>
      </c>
      <c r="E10815" s="28" t="s">
        <v>60</v>
      </c>
      <c r="F10815" s="24">
        <v>13</v>
      </c>
      <c r="G10815" s="36" t="s">
        <v>99</v>
      </c>
      <c r="H10815" s="38">
        <f>((VLOOKUP(F10815,'Data. Commission'!$B$2:$C$6,2,))/100)*D10815</f>
        <v>600</v>
      </c>
      <c r="I10815" s="38" t="str">
        <f>VLOOKUP(A10815,'Data. User Inf'!$A$2:$D$13428,4,)</f>
        <v>unknown</v>
      </c>
      <c r="J10815" s="38" t="str">
        <f>VLOOKUP(A10815,'Data. User Inf'!$A$2:$E$13428,5,)</f>
        <v>FEMALE</v>
      </c>
      <c r="K10815" s="38" t="str">
        <f>VLOOKUP(A10815,'Data. User Inf'!$A$2:$E$13428,3,)</f>
        <v>Other Cities</v>
      </c>
      <c r="L10815" s="38" t="str">
        <f>IF('Data. User Inf'!B10815&lt;'Data. Transactions'!C10815,"Current","New")</f>
        <v>Current</v>
      </c>
    </row>
    <row r="10816" spans="1:12" ht="15.75" customHeight="1" x14ac:dyDescent="0.25">
      <c r="A10816" s="24">
        <v>43327547</v>
      </c>
      <c r="B10816" s="24">
        <v>7827192216</v>
      </c>
      <c r="C10816" s="26">
        <v>44131</v>
      </c>
      <c r="D10816" s="27">
        <v>10000</v>
      </c>
      <c r="E10816" s="28" t="s">
        <v>9</v>
      </c>
      <c r="F10816" s="24">
        <v>12</v>
      </c>
      <c r="G10816" s="36" t="s">
        <v>99</v>
      </c>
      <c r="H10816" s="38">
        <f>((VLOOKUP(F10816,'Data. Commission'!$B$2:$C$6,2,))/100)*D10816</f>
        <v>200</v>
      </c>
      <c r="I10816" s="38" t="str">
        <f>VLOOKUP(A10816,'Data. User Inf'!$A$2:$D$13428,4,)</f>
        <v>unknown</v>
      </c>
      <c r="J10816" s="38" t="str">
        <f>VLOOKUP(A10816,'Data. User Inf'!$A$2:$E$13428,5,)</f>
        <v>FEMALE</v>
      </c>
      <c r="K10816" s="38" t="str">
        <f>VLOOKUP(A10816,'Data. User Inf'!$A$2:$E$13428,3,)</f>
        <v>Hà Nội</v>
      </c>
      <c r="L10816" s="38" t="str">
        <f>IF('Data. User Inf'!B10816&lt;'Data. Transactions'!C10816,"Current","New")</f>
        <v>Current</v>
      </c>
    </row>
    <row r="10817" spans="1:12" ht="15.75" customHeight="1" x14ac:dyDescent="0.25">
      <c r="A10817" s="24">
        <v>41707027</v>
      </c>
      <c r="B10817" s="24">
        <v>7780124986</v>
      </c>
      <c r="C10817" s="26">
        <v>44131</v>
      </c>
      <c r="D10817" s="27">
        <v>50000</v>
      </c>
      <c r="E10817" s="24" t="s">
        <v>60</v>
      </c>
      <c r="F10817" s="24">
        <v>13</v>
      </c>
      <c r="G10817" s="37"/>
      <c r="H10817" s="38">
        <f>((VLOOKUP(F10817,'Data. Commission'!$B$2:$C$6,2,))/100)*D10817</f>
        <v>1500</v>
      </c>
      <c r="I10817" s="38" t="str">
        <f>VLOOKUP(A10817,'Data. User Inf'!$A$2:$D$13428,4,)</f>
        <v>28_to_32</v>
      </c>
      <c r="J10817" s="38" t="str">
        <f>VLOOKUP(A10817,'Data. User Inf'!$A$2:$E$13428,5,)</f>
        <v>MALE</v>
      </c>
      <c r="K10817" s="38" t="str">
        <f>VLOOKUP(A10817,'Data. User Inf'!$A$2:$E$13428,3,)</f>
        <v>Other Cities</v>
      </c>
      <c r="L10817" s="38" t="str">
        <f>IF('Data. User Inf'!B10817&lt;'Data. Transactions'!C10817,"Current","New")</f>
        <v>Current</v>
      </c>
    </row>
    <row r="10818" spans="1:12" ht="15.75" customHeight="1" x14ac:dyDescent="0.25">
      <c r="A10818" s="24">
        <v>40923668</v>
      </c>
      <c r="B10818" s="24">
        <v>7776170523</v>
      </c>
      <c r="C10818" s="26">
        <v>44131</v>
      </c>
      <c r="D10818" s="27">
        <v>200000</v>
      </c>
      <c r="E10818" s="24" t="s">
        <v>60</v>
      </c>
      <c r="F10818" s="24">
        <v>13</v>
      </c>
      <c r="G10818" s="37"/>
      <c r="H10818" s="38">
        <f>((VLOOKUP(F10818,'Data. Commission'!$B$2:$C$6,2,))/100)*D10818</f>
        <v>6000</v>
      </c>
      <c r="I10818" s="38" t="str">
        <f>VLOOKUP(A10818,'Data. User Inf'!$A$2:$D$13428,4,)</f>
        <v>28_to_32</v>
      </c>
      <c r="J10818" s="38" t="str">
        <f>VLOOKUP(A10818,'Data. User Inf'!$A$2:$E$13428,5,)</f>
        <v>MALE</v>
      </c>
      <c r="K10818" s="38" t="str">
        <f>VLOOKUP(A10818,'Data. User Inf'!$A$2:$E$13428,3,)</f>
        <v>Other Cities</v>
      </c>
      <c r="L10818" s="38" t="str">
        <f>IF('Data. User Inf'!B10818&lt;'Data. Transactions'!C10818,"Current","New")</f>
        <v>Current</v>
      </c>
    </row>
    <row r="10819" spans="1:12" ht="15.75" customHeight="1" x14ac:dyDescent="0.25">
      <c r="A10819" s="24">
        <v>58352488</v>
      </c>
      <c r="B10819" s="24">
        <v>7775190969</v>
      </c>
      <c r="C10819" s="26">
        <v>44131</v>
      </c>
      <c r="D10819" s="27">
        <v>100000</v>
      </c>
      <c r="E10819" s="28" t="s">
        <v>86</v>
      </c>
      <c r="F10819" s="24">
        <v>14</v>
      </c>
      <c r="G10819" s="36" t="s">
        <v>49</v>
      </c>
      <c r="H10819" s="38">
        <f>((VLOOKUP(F10819,'Data. Commission'!$B$2:$C$6,2,))/100)*D10819</f>
        <v>4000</v>
      </c>
      <c r="I10819" s="38" t="str">
        <f>VLOOKUP(A10819,'Data. User Inf'!$A$2:$D$13428,4,)</f>
        <v>unknown</v>
      </c>
      <c r="J10819" s="38" t="str">
        <f>VLOOKUP(A10819,'Data. User Inf'!$A$2:$E$13428,5,)</f>
        <v>MALE</v>
      </c>
      <c r="K10819" s="38" t="str">
        <f>VLOOKUP(A10819,'Data. User Inf'!$A$2:$E$13428,3,)</f>
        <v>Hà Nội</v>
      </c>
      <c r="L10819" s="38" t="str">
        <f>IF('Data. User Inf'!B10819&lt;'Data. Transactions'!C10819,"Current","New")</f>
        <v>Current</v>
      </c>
    </row>
    <row r="10820" spans="1:12" ht="15.75" customHeight="1" x14ac:dyDescent="0.25">
      <c r="A10820" s="24">
        <v>51674717</v>
      </c>
      <c r="B10820" s="24">
        <v>7781890251</v>
      </c>
      <c r="C10820" s="26">
        <v>44131</v>
      </c>
      <c r="D10820" s="27">
        <v>100000</v>
      </c>
      <c r="E10820" s="24" t="s">
        <v>9</v>
      </c>
      <c r="F10820" s="24">
        <v>12</v>
      </c>
      <c r="G10820" s="37"/>
      <c r="H10820" s="38">
        <f>((VLOOKUP(F10820,'Data. Commission'!$B$2:$C$6,2,))/100)*D10820</f>
        <v>2000</v>
      </c>
      <c r="I10820" s="38" t="str">
        <f>VLOOKUP(A10820,'Data. User Inf'!$A$2:$D$13428,4,)</f>
        <v>unknown</v>
      </c>
      <c r="J10820" s="38" t="str">
        <f>VLOOKUP(A10820,'Data. User Inf'!$A$2:$E$13428,5,)</f>
        <v>MALE</v>
      </c>
      <c r="K10820" s="38" t="str">
        <f>VLOOKUP(A10820,'Data. User Inf'!$A$2:$E$13428,3,)</f>
        <v>Other Cities</v>
      </c>
      <c r="L10820" s="38" t="str">
        <f>IF('Data. User Inf'!B10820&lt;'Data. Transactions'!C10820,"Current","New")</f>
        <v>Current</v>
      </c>
    </row>
    <row r="10821" spans="1:12" ht="15.75" customHeight="1" x14ac:dyDescent="0.25">
      <c r="A10821" s="24">
        <v>43664573</v>
      </c>
      <c r="B10821" s="24">
        <v>7516396878</v>
      </c>
      <c r="C10821" s="26">
        <v>44131</v>
      </c>
      <c r="D10821" s="27">
        <v>50000</v>
      </c>
      <c r="E10821" s="28" t="s">
        <v>60</v>
      </c>
      <c r="F10821" s="24">
        <v>13</v>
      </c>
      <c r="G10821" s="36" t="s">
        <v>99</v>
      </c>
      <c r="H10821" s="38">
        <f>((VLOOKUP(F10821,'Data. Commission'!$B$2:$C$6,2,))/100)*D10821</f>
        <v>1500</v>
      </c>
      <c r="I10821" s="38" t="str">
        <f>VLOOKUP(A10821,'Data. User Inf'!$A$2:$D$13428,4,)</f>
        <v>18_to_22</v>
      </c>
      <c r="J10821" s="38" t="str">
        <f>VLOOKUP(A10821,'Data. User Inf'!$A$2:$E$13428,5,)</f>
        <v>FEMALE</v>
      </c>
      <c r="K10821" s="38" t="str">
        <f>VLOOKUP(A10821,'Data. User Inf'!$A$2:$E$13428,3,)</f>
        <v>Other Cities</v>
      </c>
      <c r="L10821" s="38" t="str">
        <f>IF('Data. User Inf'!B10821&lt;'Data. Transactions'!C10821,"Current","New")</f>
        <v>Current</v>
      </c>
    </row>
    <row r="10822" spans="1:12" ht="15.75" customHeight="1" x14ac:dyDescent="0.25">
      <c r="A10822" s="24">
        <v>42313631</v>
      </c>
      <c r="B10822" s="24">
        <v>7776967826</v>
      </c>
      <c r="C10822" s="26">
        <v>44131</v>
      </c>
      <c r="D10822" s="27">
        <v>10000</v>
      </c>
      <c r="E10822" s="28" t="s">
        <v>60</v>
      </c>
      <c r="F10822" s="24">
        <v>13</v>
      </c>
      <c r="G10822" s="36" t="s">
        <v>99</v>
      </c>
      <c r="H10822" s="38">
        <f>((VLOOKUP(F10822,'Data. Commission'!$B$2:$C$6,2,))/100)*D10822</f>
        <v>300</v>
      </c>
      <c r="I10822" s="38" t="str">
        <f>VLOOKUP(A10822,'Data. User Inf'!$A$2:$D$13428,4,)</f>
        <v>28_to_32</v>
      </c>
      <c r="J10822" s="38" t="str">
        <f>VLOOKUP(A10822,'Data. User Inf'!$A$2:$E$13428,5,)</f>
        <v>MALE</v>
      </c>
      <c r="K10822" s="38" t="str">
        <f>VLOOKUP(A10822,'Data. User Inf'!$A$2:$E$13428,3,)</f>
        <v>Other Cities</v>
      </c>
      <c r="L10822" s="38" t="str">
        <f>IF('Data. User Inf'!B10822&lt;'Data. Transactions'!C10822,"Current","New")</f>
        <v>Current</v>
      </c>
    </row>
    <row r="10823" spans="1:12" ht="15.75" customHeight="1" x14ac:dyDescent="0.25">
      <c r="A10823" s="24">
        <v>58353007</v>
      </c>
      <c r="B10823" s="24">
        <v>7775488636</v>
      </c>
      <c r="C10823" s="26">
        <v>44131</v>
      </c>
      <c r="D10823" s="27">
        <v>10000</v>
      </c>
      <c r="E10823" s="28" t="s">
        <v>86</v>
      </c>
      <c r="F10823" s="24">
        <v>14</v>
      </c>
      <c r="G10823" s="36" t="s">
        <v>99</v>
      </c>
      <c r="H10823" s="38">
        <f>((VLOOKUP(F10823,'Data. Commission'!$B$2:$C$6,2,))/100)*D10823</f>
        <v>400</v>
      </c>
      <c r="I10823" s="38" t="str">
        <f>VLOOKUP(A10823,'Data. User Inf'!$A$2:$D$13428,4,)</f>
        <v>unknown</v>
      </c>
      <c r="J10823" s="38" t="str">
        <f>VLOOKUP(A10823,'Data. User Inf'!$A$2:$E$13428,5,)</f>
        <v>FEMALE</v>
      </c>
      <c r="K10823" s="38" t="str">
        <f>VLOOKUP(A10823,'Data. User Inf'!$A$2:$E$13428,3,)</f>
        <v>Unknown</v>
      </c>
      <c r="L10823" s="38" t="str">
        <f>IF('Data. User Inf'!B10823&lt;'Data. Transactions'!C10823,"Current","New")</f>
        <v>Current</v>
      </c>
    </row>
    <row r="10824" spans="1:12" ht="15.75" customHeight="1" x14ac:dyDescent="0.25">
      <c r="A10824" s="24">
        <v>41393108</v>
      </c>
      <c r="B10824" s="24">
        <v>7773346017</v>
      </c>
      <c r="C10824" s="26">
        <v>44131</v>
      </c>
      <c r="D10824" s="27">
        <v>50000</v>
      </c>
      <c r="E10824" s="28" t="s">
        <v>9</v>
      </c>
      <c r="F10824" s="24">
        <v>12</v>
      </c>
      <c r="G10824" s="36" t="s">
        <v>99</v>
      </c>
      <c r="H10824" s="38">
        <f>((VLOOKUP(F10824,'Data. Commission'!$B$2:$C$6,2,))/100)*D10824</f>
        <v>1000</v>
      </c>
      <c r="I10824" s="38" t="str">
        <f>VLOOKUP(A10824,'Data. User Inf'!$A$2:$D$13428,4,)</f>
        <v>unknown</v>
      </c>
      <c r="J10824" s="38" t="str">
        <f>VLOOKUP(A10824,'Data. User Inf'!$A$2:$E$13428,5,)</f>
        <v>MALE</v>
      </c>
      <c r="K10824" s="38" t="str">
        <f>VLOOKUP(A10824,'Data. User Inf'!$A$2:$E$13428,3,)</f>
        <v>Unknown</v>
      </c>
      <c r="L10824" s="38" t="str">
        <f>IF('Data. User Inf'!B10824&lt;'Data. Transactions'!C10824,"Current","New")</f>
        <v>Current</v>
      </c>
    </row>
    <row r="10825" spans="1:12" ht="15.75" customHeight="1" x14ac:dyDescent="0.25">
      <c r="A10825" s="24">
        <v>47702902</v>
      </c>
      <c r="B10825" s="24">
        <v>7775920092</v>
      </c>
      <c r="C10825" s="26">
        <v>44131</v>
      </c>
      <c r="D10825" s="27">
        <v>20000</v>
      </c>
      <c r="E10825" s="28" t="s">
        <v>9</v>
      </c>
      <c r="F10825" s="24">
        <v>12</v>
      </c>
      <c r="G10825" s="36" t="s">
        <v>99</v>
      </c>
      <c r="H10825" s="38">
        <f>((VLOOKUP(F10825,'Data. Commission'!$B$2:$C$6,2,))/100)*D10825</f>
        <v>400</v>
      </c>
      <c r="I10825" s="38" t="str">
        <f>VLOOKUP(A10825,'Data. User Inf'!$A$2:$D$13428,4,)</f>
        <v>unknown</v>
      </c>
      <c r="J10825" s="38" t="str">
        <f>VLOOKUP(A10825,'Data. User Inf'!$A$2:$E$13428,5,)</f>
        <v>MALE</v>
      </c>
      <c r="K10825" s="38" t="str">
        <f>VLOOKUP(A10825,'Data. User Inf'!$A$2:$E$13428,3,)</f>
        <v>Unknown</v>
      </c>
      <c r="L10825" s="38" t="str">
        <f>IF('Data. User Inf'!B10825&lt;'Data. Transactions'!C10825,"Current","New")</f>
        <v>Current</v>
      </c>
    </row>
    <row r="10826" spans="1:12" ht="15.75" customHeight="1" x14ac:dyDescent="0.25">
      <c r="A10826" s="24">
        <v>54788801</v>
      </c>
      <c r="B10826" s="24">
        <v>7788881516</v>
      </c>
      <c r="C10826" s="26">
        <v>44132</v>
      </c>
      <c r="D10826" s="27">
        <v>500000</v>
      </c>
      <c r="E10826" s="28" t="s">
        <v>86</v>
      </c>
      <c r="F10826" s="24">
        <v>14</v>
      </c>
      <c r="G10826" s="37" t="s">
        <v>49</v>
      </c>
      <c r="H10826" s="38">
        <f>((VLOOKUP(F10826,'Data. Commission'!$B$2:$C$6,2,))/100)*D10826</f>
        <v>20000</v>
      </c>
      <c r="I10826" s="38" t="str">
        <f>VLOOKUP(A10826,'Data. User Inf'!$A$2:$D$13428,4,)</f>
        <v>&gt;37</v>
      </c>
      <c r="J10826" s="38" t="str">
        <f>VLOOKUP(A10826,'Data. User Inf'!$A$2:$E$13428,5,)</f>
        <v>FEMALE</v>
      </c>
      <c r="K10826" s="38" t="str">
        <f>VLOOKUP(A10826,'Data. User Inf'!$A$2:$E$13428,3,)</f>
        <v>Other Cities</v>
      </c>
      <c r="L10826" s="38" t="str">
        <f>IF('Data. User Inf'!B10826&lt;'Data. Transactions'!C10826,"Current","New")</f>
        <v>Current</v>
      </c>
    </row>
    <row r="10827" spans="1:12" ht="15.75" customHeight="1" x14ac:dyDescent="0.25">
      <c r="A10827" s="24">
        <v>55634568</v>
      </c>
      <c r="B10827" s="24">
        <v>7796169296</v>
      </c>
      <c r="C10827" s="26">
        <v>44132</v>
      </c>
      <c r="D10827" s="27">
        <v>20000</v>
      </c>
      <c r="E10827" s="24" t="s">
        <v>9</v>
      </c>
      <c r="F10827" s="24">
        <v>12</v>
      </c>
      <c r="G10827" s="37"/>
      <c r="H10827" s="38">
        <f>((VLOOKUP(F10827,'Data. Commission'!$B$2:$C$6,2,))/100)*D10827</f>
        <v>400</v>
      </c>
      <c r="I10827" s="38" t="str">
        <f>VLOOKUP(A10827,'Data. User Inf'!$A$2:$D$13428,4,)</f>
        <v>&gt;37</v>
      </c>
      <c r="J10827" s="38" t="str">
        <f>VLOOKUP(A10827,'Data. User Inf'!$A$2:$E$13428,5,)</f>
        <v>MALE</v>
      </c>
      <c r="K10827" s="38" t="str">
        <f>VLOOKUP(A10827,'Data. User Inf'!$A$2:$E$13428,3,)</f>
        <v>Other Cities</v>
      </c>
      <c r="L10827" s="38" t="str">
        <f>IF('Data. User Inf'!B10827&lt;'Data. Transactions'!C10827,"Current","New")</f>
        <v>New</v>
      </c>
    </row>
    <row r="10828" spans="1:12" ht="15.75" customHeight="1" x14ac:dyDescent="0.25">
      <c r="A10828" s="24">
        <v>44405457</v>
      </c>
      <c r="B10828" s="24">
        <v>7792364937</v>
      </c>
      <c r="C10828" s="26">
        <v>44132</v>
      </c>
      <c r="D10828" s="27">
        <v>20000</v>
      </c>
      <c r="E10828" s="28" t="s">
        <v>60</v>
      </c>
      <c r="F10828" s="24">
        <v>13</v>
      </c>
      <c r="G10828" s="36" t="s">
        <v>99</v>
      </c>
      <c r="H10828" s="38">
        <f>((VLOOKUP(F10828,'Data. Commission'!$B$2:$C$6,2,))/100)*D10828</f>
        <v>600</v>
      </c>
      <c r="I10828" s="38" t="str">
        <f>VLOOKUP(A10828,'Data. User Inf'!$A$2:$D$13428,4,)</f>
        <v>33_to_37</v>
      </c>
      <c r="J10828" s="38" t="str">
        <f>VLOOKUP(A10828,'Data. User Inf'!$A$2:$E$13428,5,)</f>
        <v>MALE</v>
      </c>
      <c r="K10828" s="38" t="str">
        <f>VLOOKUP(A10828,'Data. User Inf'!$A$2:$E$13428,3,)</f>
        <v>Hồ Chí Minh</v>
      </c>
      <c r="L10828" s="38" t="str">
        <f>IF('Data. User Inf'!B10828&lt;'Data. Transactions'!C10828,"Current","New")</f>
        <v>Current</v>
      </c>
    </row>
    <row r="10829" spans="1:12" ht="15.75" customHeight="1" x14ac:dyDescent="0.25">
      <c r="A10829" s="24">
        <v>46569351</v>
      </c>
      <c r="B10829" s="24">
        <v>7515682841</v>
      </c>
      <c r="C10829" s="26">
        <v>44132</v>
      </c>
      <c r="D10829" s="27">
        <v>100000</v>
      </c>
      <c r="E10829" s="28" t="s">
        <v>9</v>
      </c>
      <c r="F10829" s="24">
        <v>12</v>
      </c>
      <c r="G10829" s="37" t="s">
        <v>49</v>
      </c>
      <c r="H10829" s="38">
        <f>((VLOOKUP(F10829,'Data. Commission'!$B$2:$C$6,2,))/100)*D10829</f>
        <v>2000</v>
      </c>
      <c r="I10829" s="38" t="str">
        <f>VLOOKUP(A10829,'Data. User Inf'!$A$2:$D$13428,4,)</f>
        <v>23_to_27</v>
      </c>
      <c r="J10829" s="38" t="str">
        <f>VLOOKUP(A10829,'Data. User Inf'!$A$2:$E$13428,5,)</f>
        <v>FEMALE</v>
      </c>
      <c r="K10829" s="38" t="str">
        <f>VLOOKUP(A10829,'Data. User Inf'!$A$2:$E$13428,3,)</f>
        <v>Hà Nội</v>
      </c>
      <c r="L10829" s="38" t="str">
        <f>IF('Data. User Inf'!B10829&lt;'Data. Transactions'!C10829,"Current","New")</f>
        <v>Current</v>
      </c>
    </row>
    <row r="10830" spans="1:12" ht="15.75" customHeight="1" x14ac:dyDescent="0.25">
      <c r="A10830" s="24">
        <v>40903757</v>
      </c>
      <c r="B10830" s="24">
        <v>7763887206</v>
      </c>
      <c r="C10830" s="26">
        <v>44132</v>
      </c>
      <c r="D10830" s="27">
        <v>200000</v>
      </c>
      <c r="E10830" s="28" t="s">
        <v>86</v>
      </c>
      <c r="F10830" s="24">
        <v>14</v>
      </c>
      <c r="G10830" s="37" t="s">
        <v>49</v>
      </c>
      <c r="H10830" s="38">
        <f>((VLOOKUP(F10830,'Data. Commission'!$B$2:$C$6,2,))/100)*D10830</f>
        <v>8000</v>
      </c>
      <c r="I10830" s="38" t="str">
        <f>VLOOKUP(A10830,'Data. User Inf'!$A$2:$D$13428,4,)</f>
        <v>23_to_27</v>
      </c>
      <c r="J10830" s="38" t="str">
        <f>VLOOKUP(A10830,'Data. User Inf'!$A$2:$E$13428,5,)</f>
        <v>MALE</v>
      </c>
      <c r="K10830" s="38" t="str">
        <f>VLOOKUP(A10830,'Data. User Inf'!$A$2:$E$13428,3,)</f>
        <v>Hồ Chí Minh</v>
      </c>
      <c r="L10830" s="38" t="str">
        <f>IF('Data. User Inf'!B10830&lt;'Data. Transactions'!C10830,"Current","New")</f>
        <v>Current</v>
      </c>
    </row>
    <row r="10831" spans="1:12" ht="15.75" customHeight="1" x14ac:dyDescent="0.25">
      <c r="A10831" s="24">
        <v>40416275</v>
      </c>
      <c r="B10831" s="24">
        <v>7786732275</v>
      </c>
      <c r="C10831" s="26">
        <v>44132</v>
      </c>
      <c r="D10831" s="27">
        <v>10000</v>
      </c>
      <c r="E10831" s="28" t="s">
        <v>9</v>
      </c>
      <c r="F10831" s="24">
        <v>12</v>
      </c>
      <c r="G10831" s="36" t="s">
        <v>99</v>
      </c>
      <c r="H10831" s="38">
        <f>((VLOOKUP(F10831,'Data. Commission'!$B$2:$C$6,2,))/100)*D10831</f>
        <v>200</v>
      </c>
      <c r="I10831" s="38" t="str">
        <f>VLOOKUP(A10831,'Data. User Inf'!$A$2:$D$13428,4,)</f>
        <v>18_to_22</v>
      </c>
      <c r="J10831" s="38" t="str">
        <f>VLOOKUP(A10831,'Data. User Inf'!$A$2:$E$13428,5,)</f>
        <v>MALE</v>
      </c>
      <c r="K10831" s="38" t="str">
        <f>VLOOKUP(A10831,'Data. User Inf'!$A$2:$E$13428,3,)</f>
        <v>Hồ Chí Minh</v>
      </c>
      <c r="L10831" s="38" t="str">
        <f>IF('Data. User Inf'!B10831&lt;'Data. Transactions'!C10831,"Current","New")</f>
        <v>Current</v>
      </c>
    </row>
    <row r="10832" spans="1:12" ht="15.75" customHeight="1" x14ac:dyDescent="0.25">
      <c r="A10832" s="24">
        <v>12274534</v>
      </c>
      <c r="B10832" s="24">
        <v>7783767406</v>
      </c>
      <c r="C10832" s="26">
        <v>44132</v>
      </c>
      <c r="D10832" s="27">
        <v>50000</v>
      </c>
      <c r="E10832" s="28" t="s">
        <v>60</v>
      </c>
      <c r="F10832" s="24">
        <v>13</v>
      </c>
      <c r="G10832" s="36" t="s">
        <v>99</v>
      </c>
      <c r="H10832" s="38">
        <f>((VLOOKUP(F10832,'Data. Commission'!$B$2:$C$6,2,))/100)*D10832</f>
        <v>1500</v>
      </c>
      <c r="I10832" s="38" t="str">
        <f>VLOOKUP(A10832,'Data. User Inf'!$A$2:$D$13428,4,)</f>
        <v>23_to_27</v>
      </c>
      <c r="J10832" s="38" t="str">
        <f>VLOOKUP(A10832,'Data. User Inf'!$A$2:$E$13428,5,)</f>
        <v>MALE</v>
      </c>
      <c r="K10832" s="38" t="str">
        <f>VLOOKUP(A10832,'Data. User Inf'!$A$2:$E$13428,3,)</f>
        <v>Hồ Chí Minh</v>
      </c>
      <c r="L10832" s="38" t="str">
        <f>IF('Data. User Inf'!B10832&lt;'Data. Transactions'!C10832,"Current","New")</f>
        <v>Current</v>
      </c>
    </row>
    <row r="10833" spans="1:12" ht="15.75" customHeight="1" x14ac:dyDescent="0.25">
      <c r="A10833" s="24">
        <v>31633229</v>
      </c>
      <c r="B10833" s="24">
        <v>7796490288</v>
      </c>
      <c r="C10833" s="26">
        <v>44132</v>
      </c>
      <c r="D10833" s="27">
        <v>20000</v>
      </c>
      <c r="E10833" s="28" t="s">
        <v>9</v>
      </c>
      <c r="F10833" s="24">
        <v>12</v>
      </c>
      <c r="G10833" s="36" t="s">
        <v>99</v>
      </c>
      <c r="H10833" s="38">
        <f>((VLOOKUP(F10833,'Data. Commission'!$B$2:$C$6,2,))/100)*D10833</f>
        <v>400</v>
      </c>
      <c r="I10833" s="38" t="str">
        <f>VLOOKUP(A10833,'Data. User Inf'!$A$2:$D$13428,4,)</f>
        <v>23_to_27</v>
      </c>
      <c r="J10833" s="38" t="str">
        <f>VLOOKUP(A10833,'Data. User Inf'!$A$2:$E$13428,5,)</f>
        <v>MALE</v>
      </c>
      <c r="K10833" s="38" t="str">
        <f>VLOOKUP(A10833,'Data. User Inf'!$A$2:$E$13428,3,)</f>
        <v>Hồ Chí Minh</v>
      </c>
      <c r="L10833" s="38" t="str">
        <f>IF('Data. User Inf'!B10833&lt;'Data. Transactions'!C10833,"Current","New")</f>
        <v>Current</v>
      </c>
    </row>
    <row r="10834" spans="1:12" ht="15.75" customHeight="1" x14ac:dyDescent="0.25">
      <c r="A10834" s="24">
        <v>40809817</v>
      </c>
      <c r="B10834" s="24">
        <v>7797164553</v>
      </c>
      <c r="C10834" s="26">
        <v>44132</v>
      </c>
      <c r="D10834" s="27">
        <v>10000</v>
      </c>
      <c r="E10834" s="28" t="s">
        <v>9</v>
      </c>
      <c r="F10834" s="24">
        <v>12</v>
      </c>
      <c r="G10834" s="36" t="s">
        <v>99</v>
      </c>
      <c r="H10834" s="38">
        <f>((VLOOKUP(F10834,'Data. Commission'!$B$2:$C$6,2,))/100)*D10834</f>
        <v>200</v>
      </c>
      <c r="I10834" s="38" t="str">
        <f>VLOOKUP(A10834,'Data. User Inf'!$A$2:$D$13428,4,)</f>
        <v>28_to_32</v>
      </c>
      <c r="J10834" s="38" t="str">
        <f>VLOOKUP(A10834,'Data. User Inf'!$A$2:$E$13428,5,)</f>
        <v>FEMALE</v>
      </c>
      <c r="K10834" s="38" t="str">
        <f>VLOOKUP(A10834,'Data. User Inf'!$A$2:$E$13428,3,)</f>
        <v>Hồ Chí Minh</v>
      </c>
      <c r="L10834" s="38" t="str">
        <f>IF('Data. User Inf'!B10834&lt;'Data. Transactions'!C10834,"Current","New")</f>
        <v>Current</v>
      </c>
    </row>
    <row r="10835" spans="1:12" ht="15.75" customHeight="1" x14ac:dyDescent="0.25">
      <c r="A10835" s="24">
        <v>17616237</v>
      </c>
      <c r="B10835" s="24">
        <v>7794390350</v>
      </c>
      <c r="C10835" s="26">
        <v>44132</v>
      </c>
      <c r="D10835" s="27">
        <v>20000</v>
      </c>
      <c r="E10835" s="28" t="s">
        <v>60</v>
      </c>
      <c r="F10835" s="24">
        <v>13</v>
      </c>
      <c r="G10835" s="36" t="s">
        <v>49</v>
      </c>
      <c r="H10835" s="38">
        <f>((VLOOKUP(F10835,'Data. Commission'!$B$2:$C$6,2,))/100)*D10835</f>
        <v>600</v>
      </c>
      <c r="I10835" s="38" t="str">
        <f>VLOOKUP(A10835,'Data. User Inf'!$A$2:$D$13428,4,)</f>
        <v>33_to_37</v>
      </c>
      <c r="J10835" s="38" t="str">
        <f>VLOOKUP(A10835,'Data. User Inf'!$A$2:$E$13428,5,)</f>
        <v>MALE</v>
      </c>
      <c r="K10835" s="38" t="str">
        <f>VLOOKUP(A10835,'Data. User Inf'!$A$2:$E$13428,3,)</f>
        <v>Other Cities</v>
      </c>
      <c r="L10835" s="38" t="str">
        <f>IF('Data. User Inf'!B10835&lt;'Data. Transactions'!C10835,"Current","New")</f>
        <v>Current</v>
      </c>
    </row>
    <row r="10836" spans="1:12" ht="15.75" customHeight="1" x14ac:dyDescent="0.25">
      <c r="A10836" s="24">
        <v>40277252</v>
      </c>
      <c r="B10836" s="24">
        <v>7792907144</v>
      </c>
      <c r="C10836" s="26">
        <v>44132</v>
      </c>
      <c r="D10836" s="27">
        <v>50000</v>
      </c>
      <c r="E10836" s="28" t="s">
        <v>86</v>
      </c>
      <c r="F10836" s="24">
        <v>14</v>
      </c>
      <c r="G10836" s="36" t="s">
        <v>49</v>
      </c>
      <c r="H10836" s="38">
        <f>((VLOOKUP(F10836,'Data. Commission'!$B$2:$C$6,2,))/100)*D10836</f>
        <v>2000</v>
      </c>
      <c r="I10836" s="38" t="str">
        <f>VLOOKUP(A10836,'Data. User Inf'!$A$2:$D$13428,4,)</f>
        <v>33_to_37</v>
      </c>
      <c r="J10836" s="38" t="str">
        <f>VLOOKUP(A10836,'Data. User Inf'!$A$2:$E$13428,5,)</f>
        <v>MALE</v>
      </c>
      <c r="K10836" s="38" t="str">
        <f>VLOOKUP(A10836,'Data. User Inf'!$A$2:$E$13428,3,)</f>
        <v>Other Cities</v>
      </c>
      <c r="L10836" s="38" t="str">
        <f>IF('Data. User Inf'!B10836&lt;'Data. Transactions'!C10836,"Current","New")</f>
        <v>Current</v>
      </c>
    </row>
    <row r="10837" spans="1:12" ht="15.75" customHeight="1" x14ac:dyDescent="0.25">
      <c r="A10837" s="24">
        <v>43162483</v>
      </c>
      <c r="B10837" s="24">
        <v>7791188250</v>
      </c>
      <c r="C10837" s="26">
        <v>44132</v>
      </c>
      <c r="D10837" s="27">
        <v>100000</v>
      </c>
      <c r="E10837" s="28" t="s">
        <v>9</v>
      </c>
      <c r="F10837" s="24">
        <v>12</v>
      </c>
      <c r="G10837" s="36" t="s">
        <v>49</v>
      </c>
      <c r="H10837" s="38">
        <f>((VLOOKUP(F10837,'Data. Commission'!$B$2:$C$6,2,))/100)*D10837</f>
        <v>2000</v>
      </c>
      <c r="I10837" s="38" t="str">
        <f>VLOOKUP(A10837,'Data. User Inf'!$A$2:$D$13428,4,)</f>
        <v>33_to_37</v>
      </c>
      <c r="J10837" s="38" t="str">
        <f>VLOOKUP(A10837,'Data. User Inf'!$A$2:$E$13428,5,)</f>
        <v>MALE</v>
      </c>
      <c r="K10837" s="38" t="str">
        <f>VLOOKUP(A10837,'Data. User Inf'!$A$2:$E$13428,3,)</f>
        <v>Other Cities</v>
      </c>
      <c r="L10837" s="38" t="str">
        <f>IF('Data. User Inf'!B10837&lt;'Data. Transactions'!C10837,"Current","New")</f>
        <v>Current</v>
      </c>
    </row>
    <row r="10838" spans="1:12" ht="15.75" customHeight="1" x14ac:dyDescent="0.25">
      <c r="A10838" s="24">
        <v>16161867</v>
      </c>
      <c r="B10838" s="24">
        <v>7790229246</v>
      </c>
      <c r="C10838" s="26">
        <v>44132</v>
      </c>
      <c r="D10838" s="27">
        <v>20000</v>
      </c>
      <c r="E10838" s="28" t="s">
        <v>60</v>
      </c>
      <c r="F10838" s="24">
        <v>13</v>
      </c>
      <c r="G10838" s="36" t="s">
        <v>49</v>
      </c>
      <c r="H10838" s="38">
        <f>((VLOOKUP(F10838,'Data. Commission'!$B$2:$C$6,2,))/100)*D10838</f>
        <v>600</v>
      </c>
      <c r="I10838" s="38" t="str">
        <f>VLOOKUP(A10838,'Data. User Inf'!$A$2:$D$13428,4,)</f>
        <v>33_to_37</v>
      </c>
      <c r="J10838" s="38" t="str">
        <f>VLOOKUP(A10838,'Data. User Inf'!$A$2:$E$13428,5,)</f>
        <v>MALE</v>
      </c>
      <c r="K10838" s="38" t="str">
        <f>VLOOKUP(A10838,'Data. User Inf'!$A$2:$E$13428,3,)</f>
        <v>Other Cities</v>
      </c>
      <c r="L10838" s="38" t="str">
        <f>IF('Data. User Inf'!B10838&lt;'Data. Transactions'!C10838,"Current","New")</f>
        <v>Current</v>
      </c>
    </row>
    <row r="10839" spans="1:12" ht="15.75" customHeight="1" x14ac:dyDescent="0.25">
      <c r="A10839" s="24">
        <v>41863274</v>
      </c>
      <c r="B10839" s="24">
        <v>7791115036</v>
      </c>
      <c r="C10839" s="26">
        <v>44132</v>
      </c>
      <c r="D10839" s="27">
        <v>20000</v>
      </c>
      <c r="E10839" s="24" t="s">
        <v>9</v>
      </c>
      <c r="F10839" s="24">
        <v>12</v>
      </c>
      <c r="G10839" s="37"/>
      <c r="H10839" s="38">
        <f>((VLOOKUP(F10839,'Data. Commission'!$B$2:$C$6,2,))/100)*D10839</f>
        <v>400</v>
      </c>
      <c r="I10839" s="38" t="str">
        <f>VLOOKUP(A10839,'Data. User Inf'!$A$2:$D$13428,4,)</f>
        <v>23_to_27</v>
      </c>
      <c r="J10839" s="38" t="str">
        <f>VLOOKUP(A10839,'Data. User Inf'!$A$2:$E$13428,5,)</f>
        <v>MALE</v>
      </c>
      <c r="K10839" s="38" t="str">
        <f>VLOOKUP(A10839,'Data. User Inf'!$A$2:$E$13428,3,)</f>
        <v>Hồ Chí Minh</v>
      </c>
      <c r="L10839" s="38" t="str">
        <f>IF('Data. User Inf'!B10839&lt;'Data. Transactions'!C10839,"Current","New")</f>
        <v>Current</v>
      </c>
    </row>
    <row r="10840" spans="1:12" ht="15.75" customHeight="1" x14ac:dyDescent="0.25">
      <c r="A10840" s="24">
        <v>48845192</v>
      </c>
      <c r="B10840" s="24">
        <v>7762565781</v>
      </c>
      <c r="C10840" s="26">
        <v>44132</v>
      </c>
      <c r="D10840" s="27">
        <v>10000</v>
      </c>
      <c r="E10840" s="28" t="s">
        <v>60</v>
      </c>
      <c r="F10840" s="24">
        <v>13</v>
      </c>
      <c r="G10840" s="36" t="s">
        <v>49</v>
      </c>
      <c r="H10840" s="38">
        <f>((VLOOKUP(F10840,'Data. Commission'!$B$2:$C$6,2,))/100)*D10840</f>
        <v>300</v>
      </c>
      <c r="I10840" s="38" t="str">
        <f>VLOOKUP(A10840,'Data. User Inf'!$A$2:$D$13428,4,)</f>
        <v>23_to_27</v>
      </c>
      <c r="J10840" s="38" t="str">
        <f>VLOOKUP(A10840,'Data. User Inf'!$A$2:$E$13428,5,)</f>
        <v>MALE</v>
      </c>
      <c r="K10840" s="38" t="str">
        <f>VLOOKUP(A10840,'Data. User Inf'!$A$2:$E$13428,3,)</f>
        <v>Other Cities</v>
      </c>
      <c r="L10840" s="38" t="str">
        <f>IF('Data. User Inf'!B10840&lt;'Data. Transactions'!C10840,"Current","New")</f>
        <v>Current</v>
      </c>
    </row>
    <row r="10841" spans="1:12" ht="15.75" customHeight="1" x14ac:dyDescent="0.25">
      <c r="A10841" s="24">
        <v>47267282</v>
      </c>
      <c r="B10841" s="24">
        <v>7503498821</v>
      </c>
      <c r="C10841" s="26">
        <v>44132</v>
      </c>
      <c r="D10841" s="27">
        <v>500000</v>
      </c>
      <c r="E10841" s="28" t="s">
        <v>86</v>
      </c>
      <c r="F10841" s="24">
        <v>14</v>
      </c>
      <c r="G10841" s="37" t="s">
        <v>49</v>
      </c>
      <c r="H10841" s="38">
        <f>((VLOOKUP(F10841,'Data. Commission'!$B$2:$C$6,2,))/100)*D10841</f>
        <v>20000</v>
      </c>
      <c r="I10841" s="38" t="str">
        <f>VLOOKUP(A10841,'Data. User Inf'!$A$2:$D$13428,4,)</f>
        <v>&gt;37</v>
      </c>
      <c r="J10841" s="38" t="str">
        <f>VLOOKUP(A10841,'Data. User Inf'!$A$2:$E$13428,5,)</f>
        <v>MALE</v>
      </c>
      <c r="K10841" s="38" t="str">
        <f>VLOOKUP(A10841,'Data. User Inf'!$A$2:$E$13428,3,)</f>
        <v>Hà Nội</v>
      </c>
      <c r="L10841" s="38" t="str">
        <f>IF('Data. User Inf'!B10841&lt;'Data. Transactions'!C10841,"Current","New")</f>
        <v>Current</v>
      </c>
    </row>
    <row r="10842" spans="1:12" ht="15.75" customHeight="1" x14ac:dyDescent="0.25">
      <c r="A10842" s="24">
        <v>20890255</v>
      </c>
      <c r="B10842" s="24">
        <v>7507555865</v>
      </c>
      <c r="C10842" s="26">
        <v>44132</v>
      </c>
      <c r="D10842" s="27">
        <v>50000</v>
      </c>
      <c r="E10842" s="28" t="s">
        <v>9</v>
      </c>
      <c r="F10842" s="24">
        <v>12</v>
      </c>
      <c r="G10842" s="36" t="s">
        <v>99</v>
      </c>
      <c r="H10842" s="38">
        <f>((VLOOKUP(F10842,'Data. Commission'!$B$2:$C$6,2,))/100)*D10842</f>
        <v>1000</v>
      </c>
      <c r="I10842" s="38" t="str">
        <f>VLOOKUP(A10842,'Data. User Inf'!$A$2:$D$13428,4,)</f>
        <v>23_to_27</v>
      </c>
      <c r="J10842" s="38" t="str">
        <f>VLOOKUP(A10842,'Data. User Inf'!$A$2:$E$13428,5,)</f>
        <v>MALE</v>
      </c>
      <c r="K10842" s="38" t="str">
        <f>VLOOKUP(A10842,'Data. User Inf'!$A$2:$E$13428,3,)</f>
        <v>Other Cities</v>
      </c>
      <c r="L10842" s="38" t="str">
        <f>IF('Data. User Inf'!B10842&lt;'Data. Transactions'!C10842,"Current","New")</f>
        <v>Current</v>
      </c>
    </row>
    <row r="10843" spans="1:12" ht="15.75" customHeight="1" x14ac:dyDescent="0.25">
      <c r="A10843" s="24">
        <v>47041081</v>
      </c>
      <c r="B10843" s="24">
        <v>7502144236</v>
      </c>
      <c r="C10843" s="26">
        <v>44132</v>
      </c>
      <c r="D10843" s="27">
        <v>30000</v>
      </c>
      <c r="E10843" s="28" t="s">
        <v>9</v>
      </c>
      <c r="F10843" s="24">
        <v>12</v>
      </c>
      <c r="G10843" s="36" t="s">
        <v>99</v>
      </c>
      <c r="H10843" s="38">
        <f>((VLOOKUP(F10843,'Data. Commission'!$B$2:$C$6,2,))/100)*D10843</f>
        <v>600</v>
      </c>
      <c r="I10843" s="38" t="str">
        <f>VLOOKUP(A10843,'Data. User Inf'!$A$2:$D$13428,4,)</f>
        <v>33_to_37</v>
      </c>
      <c r="J10843" s="38" t="str">
        <f>VLOOKUP(A10843,'Data. User Inf'!$A$2:$E$13428,5,)</f>
        <v>MALE</v>
      </c>
      <c r="K10843" s="38" t="str">
        <f>VLOOKUP(A10843,'Data. User Inf'!$A$2:$E$13428,3,)</f>
        <v>Other Cities</v>
      </c>
      <c r="L10843" s="38" t="str">
        <f>IF('Data. User Inf'!B10843&lt;'Data. Transactions'!C10843,"Current","New")</f>
        <v>Current</v>
      </c>
    </row>
    <row r="10844" spans="1:12" ht="15.75" customHeight="1" x14ac:dyDescent="0.25">
      <c r="A10844" s="24">
        <v>50297734</v>
      </c>
      <c r="B10844" s="24">
        <v>7491519887</v>
      </c>
      <c r="C10844" s="26">
        <v>44132</v>
      </c>
      <c r="D10844" s="27">
        <v>10000</v>
      </c>
      <c r="E10844" s="28" t="s">
        <v>86</v>
      </c>
      <c r="F10844" s="24">
        <v>14</v>
      </c>
      <c r="G10844" s="36" t="s">
        <v>99</v>
      </c>
      <c r="H10844" s="38">
        <f>((VLOOKUP(F10844,'Data. Commission'!$B$2:$C$6,2,))/100)*D10844</f>
        <v>400</v>
      </c>
      <c r="I10844" s="38" t="str">
        <f>VLOOKUP(A10844,'Data. User Inf'!$A$2:$D$13428,4,)</f>
        <v>33_to_37</v>
      </c>
      <c r="J10844" s="38" t="str">
        <f>VLOOKUP(A10844,'Data. User Inf'!$A$2:$E$13428,5,)</f>
        <v>FEMALE</v>
      </c>
      <c r="K10844" s="38" t="str">
        <f>VLOOKUP(A10844,'Data. User Inf'!$A$2:$E$13428,3,)</f>
        <v>Other Cities</v>
      </c>
      <c r="L10844" s="38" t="str">
        <f>IF('Data. User Inf'!B10844&lt;'Data. Transactions'!C10844,"Current","New")</f>
        <v>Current</v>
      </c>
    </row>
    <row r="10845" spans="1:12" ht="15.75" customHeight="1" x14ac:dyDescent="0.25">
      <c r="A10845" s="24">
        <v>54137918</v>
      </c>
      <c r="B10845" s="24">
        <v>7494370096</v>
      </c>
      <c r="C10845" s="26">
        <v>44132</v>
      </c>
      <c r="D10845" s="27">
        <v>20000</v>
      </c>
      <c r="E10845" s="28" t="s">
        <v>60</v>
      </c>
      <c r="F10845" s="24">
        <v>13</v>
      </c>
      <c r="G10845" s="36" t="s">
        <v>99</v>
      </c>
      <c r="H10845" s="38">
        <f>((VLOOKUP(F10845,'Data. Commission'!$B$2:$C$6,2,))/100)*D10845</f>
        <v>600</v>
      </c>
      <c r="I10845" s="38" t="str">
        <f>VLOOKUP(A10845,'Data. User Inf'!$A$2:$D$13428,4,)</f>
        <v>33_to_37</v>
      </c>
      <c r="J10845" s="38" t="str">
        <f>VLOOKUP(A10845,'Data. User Inf'!$A$2:$E$13428,5,)</f>
        <v>MALE</v>
      </c>
      <c r="K10845" s="38" t="str">
        <f>VLOOKUP(A10845,'Data. User Inf'!$A$2:$E$13428,3,)</f>
        <v>Other Cities</v>
      </c>
      <c r="L10845" s="38" t="str">
        <f>IF('Data. User Inf'!B10845&lt;'Data. Transactions'!C10845,"Current","New")</f>
        <v>Current</v>
      </c>
    </row>
    <row r="10846" spans="1:12" ht="15.75" customHeight="1" x14ac:dyDescent="0.25">
      <c r="A10846" s="24">
        <v>26779091</v>
      </c>
      <c r="B10846" s="24">
        <v>7786838626</v>
      </c>
      <c r="C10846" s="26">
        <v>44132</v>
      </c>
      <c r="D10846" s="27">
        <v>30000</v>
      </c>
      <c r="E10846" s="24" t="s">
        <v>60</v>
      </c>
      <c r="F10846" s="24">
        <v>13</v>
      </c>
      <c r="G10846" s="37" t="s">
        <v>49</v>
      </c>
      <c r="H10846" s="38">
        <f>((VLOOKUP(F10846,'Data. Commission'!$B$2:$C$6,2,))/100)*D10846</f>
        <v>900</v>
      </c>
      <c r="I10846" s="38" t="str">
        <f>VLOOKUP(A10846,'Data. User Inf'!$A$2:$D$13428,4,)</f>
        <v>unknown</v>
      </c>
      <c r="J10846" s="38" t="str">
        <f>VLOOKUP(A10846,'Data. User Inf'!$A$2:$E$13428,5,)</f>
        <v>FEMALE</v>
      </c>
      <c r="K10846" s="38" t="str">
        <f>VLOOKUP(A10846,'Data. User Inf'!$A$2:$E$13428,3,)</f>
        <v>Other Cities</v>
      </c>
      <c r="L10846" s="38" t="str">
        <f>IF('Data. User Inf'!B10846&lt;'Data. Transactions'!C10846,"Current","New")</f>
        <v>Current</v>
      </c>
    </row>
    <row r="10847" spans="1:12" ht="15.75" customHeight="1" x14ac:dyDescent="0.25">
      <c r="A10847" s="24">
        <v>46676605</v>
      </c>
      <c r="B10847" s="24">
        <v>7764458940</v>
      </c>
      <c r="C10847" s="26">
        <v>44132</v>
      </c>
      <c r="D10847" s="27">
        <v>50000</v>
      </c>
      <c r="E10847" s="28" t="s">
        <v>9</v>
      </c>
      <c r="F10847" s="24">
        <v>12</v>
      </c>
      <c r="G10847" s="36" t="s">
        <v>99</v>
      </c>
      <c r="H10847" s="38">
        <f>((VLOOKUP(F10847,'Data. Commission'!$B$2:$C$6,2,))/100)*D10847</f>
        <v>1000</v>
      </c>
      <c r="I10847" s="38" t="str">
        <f>VLOOKUP(A10847,'Data. User Inf'!$A$2:$D$13428,4,)</f>
        <v>23_to_27</v>
      </c>
      <c r="J10847" s="38" t="str">
        <f>VLOOKUP(A10847,'Data. User Inf'!$A$2:$E$13428,5,)</f>
        <v>MALE</v>
      </c>
      <c r="K10847" s="38" t="str">
        <f>VLOOKUP(A10847,'Data. User Inf'!$A$2:$E$13428,3,)</f>
        <v>Other Cities</v>
      </c>
      <c r="L10847" s="38" t="str">
        <f>IF('Data. User Inf'!B10847&lt;'Data. Transactions'!C10847,"Current","New")</f>
        <v>Current</v>
      </c>
    </row>
    <row r="10848" spans="1:12" ht="15.75" customHeight="1" x14ac:dyDescent="0.25">
      <c r="A10848" s="24">
        <v>55212995</v>
      </c>
      <c r="B10848" s="24">
        <v>7792600126</v>
      </c>
      <c r="C10848" s="26">
        <v>44132</v>
      </c>
      <c r="D10848" s="27">
        <v>100000</v>
      </c>
      <c r="E10848" s="28" t="s">
        <v>9</v>
      </c>
      <c r="F10848" s="24">
        <v>12</v>
      </c>
      <c r="G10848" s="36" t="s">
        <v>99</v>
      </c>
      <c r="H10848" s="38">
        <f>((VLOOKUP(F10848,'Data. Commission'!$B$2:$C$6,2,))/100)*D10848</f>
        <v>2000</v>
      </c>
      <c r="I10848" s="38" t="str">
        <f>VLOOKUP(A10848,'Data. User Inf'!$A$2:$D$13428,4,)</f>
        <v>18_to_22</v>
      </c>
      <c r="J10848" s="38" t="str">
        <f>VLOOKUP(A10848,'Data. User Inf'!$A$2:$E$13428,5,)</f>
        <v>MALE</v>
      </c>
      <c r="K10848" s="38" t="str">
        <f>VLOOKUP(A10848,'Data. User Inf'!$A$2:$E$13428,3,)</f>
        <v>Other Cities</v>
      </c>
      <c r="L10848" s="38" t="str">
        <f>IF('Data. User Inf'!B10848&lt;'Data. Transactions'!C10848,"Current","New")</f>
        <v>Current</v>
      </c>
    </row>
    <row r="10849" spans="1:12" ht="15.75" customHeight="1" x14ac:dyDescent="0.25">
      <c r="A10849" s="24">
        <v>44191654</v>
      </c>
      <c r="B10849" s="24">
        <v>7789750297</v>
      </c>
      <c r="C10849" s="26">
        <v>44132</v>
      </c>
      <c r="D10849" s="27">
        <v>10000</v>
      </c>
      <c r="E10849" s="28" t="s">
        <v>60</v>
      </c>
      <c r="F10849" s="24">
        <v>13</v>
      </c>
      <c r="G10849" s="36" t="s">
        <v>99</v>
      </c>
      <c r="H10849" s="38">
        <f>((VLOOKUP(F10849,'Data. Commission'!$B$2:$C$6,2,))/100)*D10849</f>
        <v>300</v>
      </c>
      <c r="I10849" s="38" t="str">
        <f>VLOOKUP(A10849,'Data. User Inf'!$A$2:$D$13428,4,)</f>
        <v>18_to_22</v>
      </c>
      <c r="J10849" s="38" t="str">
        <f>VLOOKUP(A10849,'Data. User Inf'!$A$2:$E$13428,5,)</f>
        <v>FEMALE</v>
      </c>
      <c r="K10849" s="38" t="str">
        <f>VLOOKUP(A10849,'Data. User Inf'!$A$2:$E$13428,3,)</f>
        <v>Other Cities</v>
      </c>
      <c r="L10849" s="38" t="str">
        <f>IF('Data. User Inf'!B10849&lt;'Data. Transactions'!C10849,"Current","New")</f>
        <v>Current</v>
      </c>
    </row>
    <row r="10850" spans="1:12" ht="15.75" customHeight="1" x14ac:dyDescent="0.25">
      <c r="A10850" s="24">
        <v>50576236</v>
      </c>
      <c r="B10850" s="24">
        <v>7784287090</v>
      </c>
      <c r="C10850" s="26">
        <v>44132</v>
      </c>
      <c r="D10850" s="27">
        <v>50000</v>
      </c>
      <c r="E10850" s="28" t="s">
        <v>9</v>
      </c>
      <c r="F10850" s="24">
        <v>12</v>
      </c>
      <c r="G10850" s="36" t="s">
        <v>99</v>
      </c>
      <c r="H10850" s="38">
        <f>((VLOOKUP(F10850,'Data. Commission'!$B$2:$C$6,2,))/100)*D10850</f>
        <v>1000</v>
      </c>
      <c r="I10850" s="38" t="str">
        <f>VLOOKUP(A10850,'Data. User Inf'!$A$2:$D$13428,4,)</f>
        <v>23_to_27</v>
      </c>
      <c r="J10850" s="38" t="str">
        <f>VLOOKUP(A10850,'Data. User Inf'!$A$2:$E$13428,5,)</f>
        <v>FEMALE</v>
      </c>
      <c r="K10850" s="38" t="str">
        <f>VLOOKUP(A10850,'Data. User Inf'!$A$2:$E$13428,3,)</f>
        <v>Other Cities</v>
      </c>
      <c r="L10850" s="38" t="str">
        <f>IF('Data. User Inf'!B10850&lt;'Data. Transactions'!C10850,"Current","New")</f>
        <v>Current</v>
      </c>
    </row>
    <row r="10851" spans="1:12" ht="15.75" customHeight="1" x14ac:dyDescent="0.25">
      <c r="A10851" s="24">
        <v>34574507</v>
      </c>
      <c r="B10851" s="24">
        <v>7784035635</v>
      </c>
      <c r="C10851" s="26">
        <v>44132</v>
      </c>
      <c r="D10851" s="27">
        <v>10000</v>
      </c>
      <c r="E10851" s="28" t="s">
        <v>9</v>
      </c>
      <c r="F10851" s="24">
        <v>12</v>
      </c>
      <c r="G10851" s="36" t="s">
        <v>99</v>
      </c>
      <c r="H10851" s="38">
        <f>((VLOOKUP(F10851,'Data. Commission'!$B$2:$C$6,2,))/100)*D10851</f>
        <v>200</v>
      </c>
      <c r="I10851" s="38" t="str">
        <f>VLOOKUP(A10851,'Data. User Inf'!$A$2:$D$13428,4,)</f>
        <v>23_to_27</v>
      </c>
      <c r="J10851" s="38" t="str">
        <f>VLOOKUP(A10851,'Data. User Inf'!$A$2:$E$13428,5,)</f>
        <v>MALE</v>
      </c>
      <c r="K10851" s="38" t="str">
        <f>VLOOKUP(A10851,'Data. User Inf'!$A$2:$E$13428,3,)</f>
        <v>Other Cities</v>
      </c>
      <c r="L10851" s="38" t="str">
        <f>IF('Data. User Inf'!B10851&lt;'Data. Transactions'!C10851,"Current","New")</f>
        <v>Current</v>
      </c>
    </row>
    <row r="10852" spans="1:12" ht="15.75" customHeight="1" x14ac:dyDescent="0.25">
      <c r="A10852" s="24">
        <v>54015516</v>
      </c>
      <c r="B10852" s="24">
        <v>7789865478</v>
      </c>
      <c r="C10852" s="26">
        <v>44132</v>
      </c>
      <c r="D10852" s="27">
        <v>10000</v>
      </c>
      <c r="E10852" s="28" t="s">
        <v>9</v>
      </c>
      <c r="F10852" s="24">
        <v>12</v>
      </c>
      <c r="G10852" s="36" t="s">
        <v>99</v>
      </c>
      <c r="H10852" s="38">
        <f>((VLOOKUP(F10852,'Data. Commission'!$B$2:$C$6,2,))/100)*D10852</f>
        <v>200</v>
      </c>
      <c r="I10852" s="38" t="str">
        <f>VLOOKUP(A10852,'Data. User Inf'!$A$2:$D$13428,4,)</f>
        <v>23_to_27</v>
      </c>
      <c r="J10852" s="38" t="str">
        <f>VLOOKUP(A10852,'Data. User Inf'!$A$2:$E$13428,5,)</f>
        <v>MALE</v>
      </c>
      <c r="K10852" s="38" t="str">
        <f>VLOOKUP(A10852,'Data. User Inf'!$A$2:$E$13428,3,)</f>
        <v>Other Cities</v>
      </c>
      <c r="L10852" s="38" t="str">
        <f>IF('Data. User Inf'!B10852&lt;'Data. Transactions'!C10852,"Current","New")</f>
        <v>New</v>
      </c>
    </row>
    <row r="10853" spans="1:12" ht="15.75" customHeight="1" x14ac:dyDescent="0.25">
      <c r="A10853" s="24">
        <v>50847331</v>
      </c>
      <c r="B10853" s="24">
        <v>7795202692</v>
      </c>
      <c r="C10853" s="26">
        <v>44132</v>
      </c>
      <c r="D10853" s="27">
        <v>100000</v>
      </c>
      <c r="E10853" s="28" t="s">
        <v>9</v>
      </c>
      <c r="F10853" s="24">
        <v>12</v>
      </c>
      <c r="G10853" s="36" t="s">
        <v>99</v>
      </c>
      <c r="H10853" s="38">
        <f>((VLOOKUP(F10853,'Data. Commission'!$B$2:$C$6,2,))/100)*D10853</f>
        <v>2000</v>
      </c>
      <c r="I10853" s="38" t="str">
        <f>VLOOKUP(A10853,'Data. User Inf'!$A$2:$D$13428,4,)</f>
        <v>28_to_32</v>
      </c>
      <c r="J10853" s="38" t="str">
        <f>VLOOKUP(A10853,'Data. User Inf'!$A$2:$E$13428,5,)</f>
        <v>MALE</v>
      </c>
      <c r="K10853" s="38" t="str">
        <f>VLOOKUP(A10853,'Data. User Inf'!$A$2:$E$13428,3,)</f>
        <v>Other Cities</v>
      </c>
      <c r="L10853" s="38" t="str">
        <f>IF('Data. User Inf'!B10853&lt;'Data. Transactions'!C10853,"Current","New")</f>
        <v>Current</v>
      </c>
    </row>
    <row r="10854" spans="1:12" ht="15.75" customHeight="1" x14ac:dyDescent="0.25">
      <c r="A10854" s="24">
        <v>55217624</v>
      </c>
      <c r="B10854" s="24">
        <v>7792004535</v>
      </c>
      <c r="C10854" s="26">
        <v>44132</v>
      </c>
      <c r="D10854" s="27">
        <v>20000</v>
      </c>
      <c r="E10854" s="28" t="s">
        <v>9</v>
      </c>
      <c r="F10854" s="24">
        <v>12</v>
      </c>
      <c r="G10854" s="36" t="s">
        <v>99</v>
      </c>
      <c r="H10854" s="38">
        <f>((VLOOKUP(F10854,'Data. Commission'!$B$2:$C$6,2,))/100)*D10854</f>
        <v>400</v>
      </c>
      <c r="I10854" s="38" t="str">
        <f>VLOOKUP(A10854,'Data. User Inf'!$A$2:$D$13428,4,)</f>
        <v>28_to_32</v>
      </c>
      <c r="J10854" s="38" t="str">
        <f>VLOOKUP(A10854,'Data. User Inf'!$A$2:$E$13428,5,)</f>
        <v>FEMALE</v>
      </c>
      <c r="K10854" s="38" t="str">
        <f>VLOOKUP(A10854,'Data. User Inf'!$A$2:$E$13428,3,)</f>
        <v>Other Cities</v>
      </c>
      <c r="L10854" s="38" t="str">
        <f>IF('Data. User Inf'!B10854&lt;'Data. Transactions'!C10854,"Current","New")</f>
        <v>Current</v>
      </c>
    </row>
    <row r="10855" spans="1:12" ht="15.75" customHeight="1" x14ac:dyDescent="0.25">
      <c r="A10855" s="24">
        <v>33543558</v>
      </c>
      <c r="B10855" s="24">
        <v>7785825145</v>
      </c>
      <c r="C10855" s="26">
        <v>44132</v>
      </c>
      <c r="D10855" s="27">
        <v>50000</v>
      </c>
      <c r="E10855" s="28" t="s">
        <v>86</v>
      </c>
      <c r="F10855" s="24">
        <v>14</v>
      </c>
      <c r="G10855" s="36" t="s">
        <v>99</v>
      </c>
      <c r="H10855" s="38">
        <f>((VLOOKUP(F10855,'Data. Commission'!$B$2:$C$6,2,))/100)*D10855</f>
        <v>2000</v>
      </c>
      <c r="I10855" s="38" t="str">
        <f>VLOOKUP(A10855,'Data. User Inf'!$A$2:$D$13428,4,)</f>
        <v>28_to_32</v>
      </c>
      <c r="J10855" s="38" t="str">
        <f>VLOOKUP(A10855,'Data. User Inf'!$A$2:$E$13428,5,)</f>
        <v>FEMALE</v>
      </c>
      <c r="K10855" s="38" t="str">
        <f>VLOOKUP(A10855,'Data. User Inf'!$A$2:$E$13428,3,)</f>
        <v>Other Cities</v>
      </c>
      <c r="L10855" s="38" t="str">
        <f>IF('Data. User Inf'!B10855&lt;'Data. Transactions'!C10855,"Current","New")</f>
        <v>Current</v>
      </c>
    </row>
    <row r="10856" spans="1:12" ht="15.75" customHeight="1" x14ac:dyDescent="0.25">
      <c r="A10856" s="24">
        <v>35351056</v>
      </c>
      <c r="B10856" s="24">
        <v>7786338279</v>
      </c>
      <c r="C10856" s="26">
        <v>44132</v>
      </c>
      <c r="D10856" s="27">
        <v>50000</v>
      </c>
      <c r="E10856" s="28" t="s">
        <v>86</v>
      </c>
      <c r="F10856" s="24">
        <v>14</v>
      </c>
      <c r="G10856" s="36" t="s">
        <v>99</v>
      </c>
      <c r="H10856" s="38">
        <f>((VLOOKUP(F10856,'Data. Commission'!$B$2:$C$6,2,))/100)*D10856</f>
        <v>2000</v>
      </c>
      <c r="I10856" s="38" t="str">
        <f>VLOOKUP(A10856,'Data. User Inf'!$A$2:$D$13428,4,)</f>
        <v>28_to_32</v>
      </c>
      <c r="J10856" s="38" t="str">
        <f>VLOOKUP(A10856,'Data. User Inf'!$A$2:$E$13428,5,)</f>
        <v>MALE</v>
      </c>
      <c r="K10856" s="38" t="str">
        <f>VLOOKUP(A10856,'Data. User Inf'!$A$2:$E$13428,3,)</f>
        <v>Other Cities</v>
      </c>
      <c r="L10856" s="38" t="str">
        <f>IF('Data. User Inf'!B10856&lt;'Data. Transactions'!C10856,"Current","New")</f>
        <v>Current</v>
      </c>
    </row>
    <row r="10857" spans="1:12" ht="15.75" customHeight="1" x14ac:dyDescent="0.25">
      <c r="A10857" s="24">
        <v>52989630</v>
      </c>
      <c r="B10857" s="24">
        <v>7783928480</v>
      </c>
      <c r="C10857" s="26">
        <v>44132</v>
      </c>
      <c r="D10857" s="27">
        <v>50000</v>
      </c>
      <c r="E10857" s="28" t="s">
        <v>9</v>
      </c>
      <c r="F10857" s="24">
        <v>12</v>
      </c>
      <c r="G10857" s="36" t="s">
        <v>99</v>
      </c>
      <c r="H10857" s="38">
        <f>((VLOOKUP(F10857,'Data. Commission'!$B$2:$C$6,2,))/100)*D10857</f>
        <v>1000</v>
      </c>
      <c r="I10857" s="38" t="str">
        <f>VLOOKUP(A10857,'Data. User Inf'!$A$2:$D$13428,4,)</f>
        <v>unknown</v>
      </c>
      <c r="J10857" s="38" t="str">
        <f>VLOOKUP(A10857,'Data. User Inf'!$A$2:$E$13428,5,)</f>
        <v>MALE</v>
      </c>
      <c r="K10857" s="38" t="str">
        <f>VLOOKUP(A10857,'Data. User Inf'!$A$2:$E$13428,3,)</f>
        <v>Hà Nội</v>
      </c>
      <c r="L10857" s="38" t="str">
        <f>IF('Data. User Inf'!B10857&lt;'Data. Transactions'!C10857,"Current","New")</f>
        <v>Current</v>
      </c>
    </row>
    <row r="10858" spans="1:12" ht="15.75" customHeight="1" x14ac:dyDescent="0.25">
      <c r="A10858" s="24">
        <v>53798199</v>
      </c>
      <c r="B10858" s="24">
        <v>7783931451</v>
      </c>
      <c r="C10858" s="26">
        <v>44132</v>
      </c>
      <c r="D10858" s="27">
        <v>20000</v>
      </c>
      <c r="E10858" s="28" t="s">
        <v>9</v>
      </c>
      <c r="F10858" s="24">
        <v>12</v>
      </c>
      <c r="G10858" s="36" t="s">
        <v>99</v>
      </c>
      <c r="H10858" s="38">
        <f>((VLOOKUP(F10858,'Data. Commission'!$B$2:$C$6,2,))/100)*D10858</f>
        <v>400</v>
      </c>
      <c r="I10858" s="38" t="str">
        <f>VLOOKUP(A10858,'Data. User Inf'!$A$2:$D$13428,4,)</f>
        <v>unknown</v>
      </c>
      <c r="J10858" s="38" t="str">
        <f>VLOOKUP(A10858,'Data. User Inf'!$A$2:$E$13428,5,)</f>
        <v>MALE</v>
      </c>
      <c r="K10858" s="38" t="str">
        <f>VLOOKUP(A10858,'Data. User Inf'!$A$2:$E$13428,3,)</f>
        <v>Other Cities</v>
      </c>
      <c r="L10858" s="38" t="str">
        <f>IF('Data. User Inf'!B10858&lt;'Data. Transactions'!C10858,"Current","New")</f>
        <v>Current</v>
      </c>
    </row>
    <row r="10859" spans="1:12" ht="15.75" customHeight="1" x14ac:dyDescent="0.25">
      <c r="A10859" s="24">
        <v>19303184</v>
      </c>
      <c r="B10859" s="24">
        <v>7787681022</v>
      </c>
      <c r="C10859" s="26">
        <v>44132</v>
      </c>
      <c r="D10859" s="27">
        <v>10000</v>
      </c>
      <c r="E10859" s="28" t="s">
        <v>86</v>
      </c>
      <c r="F10859" s="24">
        <v>14</v>
      </c>
      <c r="G10859" s="36" t="s">
        <v>99</v>
      </c>
      <c r="H10859" s="38">
        <f>((VLOOKUP(F10859,'Data. Commission'!$B$2:$C$6,2,))/100)*D10859</f>
        <v>400</v>
      </c>
      <c r="I10859" s="38" t="str">
        <f>VLOOKUP(A10859,'Data. User Inf'!$A$2:$D$13428,4,)</f>
        <v>unknown</v>
      </c>
      <c r="J10859" s="38" t="str">
        <f>VLOOKUP(A10859,'Data. User Inf'!$A$2:$E$13428,5,)</f>
        <v>MALE</v>
      </c>
      <c r="K10859" s="38" t="str">
        <f>VLOOKUP(A10859,'Data. User Inf'!$A$2:$E$13428,3,)</f>
        <v>Other Cities</v>
      </c>
      <c r="L10859" s="38" t="str">
        <f>IF('Data. User Inf'!B10859&lt;'Data. Transactions'!C10859,"Current","New")</f>
        <v>Current</v>
      </c>
    </row>
    <row r="10860" spans="1:12" ht="15.75" customHeight="1" x14ac:dyDescent="0.25">
      <c r="A10860" s="24">
        <v>46269159</v>
      </c>
      <c r="B10860" s="24">
        <v>7783607749</v>
      </c>
      <c r="C10860" s="26">
        <v>44132</v>
      </c>
      <c r="D10860" s="27">
        <v>100000</v>
      </c>
      <c r="E10860" s="28" t="s">
        <v>9</v>
      </c>
      <c r="F10860" s="24">
        <v>12</v>
      </c>
      <c r="G10860" s="36" t="s">
        <v>99</v>
      </c>
      <c r="H10860" s="38">
        <f>((VLOOKUP(F10860,'Data. Commission'!$B$2:$C$6,2,))/100)*D10860</f>
        <v>2000</v>
      </c>
      <c r="I10860" s="38" t="str">
        <f>VLOOKUP(A10860,'Data. User Inf'!$A$2:$D$13428,4,)</f>
        <v>unknown</v>
      </c>
      <c r="J10860" s="38" t="str">
        <f>VLOOKUP(A10860,'Data. User Inf'!$A$2:$E$13428,5,)</f>
        <v>MALE</v>
      </c>
      <c r="K10860" s="38" t="str">
        <f>VLOOKUP(A10860,'Data. User Inf'!$A$2:$E$13428,3,)</f>
        <v>Other Cities</v>
      </c>
      <c r="L10860" s="38" t="str">
        <f>IF('Data. User Inf'!B10860&lt;'Data. Transactions'!C10860,"Current","New")</f>
        <v>Current</v>
      </c>
    </row>
    <row r="10861" spans="1:12" ht="15.75" customHeight="1" x14ac:dyDescent="0.25">
      <c r="A10861" s="24">
        <v>50157057</v>
      </c>
      <c r="B10861" s="24">
        <v>7787305672</v>
      </c>
      <c r="C10861" s="26">
        <v>44132</v>
      </c>
      <c r="D10861" s="27">
        <v>100000</v>
      </c>
      <c r="E10861" s="28" t="s">
        <v>86</v>
      </c>
      <c r="F10861" s="24">
        <v>14</v>
      </c>
      <c r="G10861" s="36" t="s">
        <v>99</v>
      </c>
      <c r="H10861" s="38">
        <f>((VLOOKUP(F10861,'Data. Commission'!$B$2:$C$6,2,))/100)*D10861</f>
        <v>4000</v>
      </c>
      <c r="I10861" s="38" t="str">
        <f>VLOOKUP(A10861,'Data. User Inf'!$A$2:$D$13428,4,)</f>
        <v>unknown</v>
      </c>
      <c r="J10861" s="38" t="str">
        <f>VLOOKUP(A10861,'Data. User Inf'!$A$2:$E$13428,5,)</f>
        <v>MALE</v>
      </c>
      <c r="K10861" s="38" t="str">
        <f>VLOOKUP(A10861,'Data. User Inf'!$A$2:$E$13428,3,)</f>
        <v>Other Cities</v>
      </c>
      <c r="L10861" s="38" t="str">
        <f>IF('Data. User Inf'!B10861&lt;'Data. Transactions'!C10861,"Current","New")</f>
        <v>Current</v>
      </c>
    </row>
    <row r="10862" spans="1:12" ht="15.75" customHeight="1" x14ac:dyDescent="0.25">
      <c r="A10862" s="24">
        <v>51613880</v>
      </c>
      <c r="B10862" s="24">
        <v>7793524848</v>
      </c>
      <c r="C10862" s="26">
        <v>44132</v>
      </c>
      <c r="D10862" s="27">
        <v>50000</v>
      </c>
      <c r="E10862" s="24" t="s">
        <v>9</v>
      </c>
      <c r="F10862" s="24">
        <v>12</v>
      </c>
      <c r="G10862" s="37"/>
      <c r="H10862" s="38">
        <f>((VLOOKUP(F10862,'Data. Commission'!$B$2:$C$6,2,))/100)*D10862</f>
        <v>1000</v>
      </c>
      <c r="I10862" s="38" t="str">
        <f>VLOOKUP(A10862,'Data. User Inf'!$A$2:$D$13428,4,)</f>
        <v>unknown</v>
      </c>
      <c r="J10862" s="38" t="str">
        <f>VLOOKUP(A10862,'Data. User Inf'!$A$2:$E$13428,5,)</f>
        <v>MALE</v>
      </c>
      <c r="K10862" s="38" t="str">
        <f>VLOOKUP(A10862,'Data. User Inf'!$A$2:$E$13428,3,)</f>
        <v>Other Cities</v>
      </c>
      <c r="L10862" s="38" t="str">
        <f>IF('Data. User Inf'!B10862&lt;'Data. Transactions'!C10862,"Current","New")</f>
        <v>Current</v>
      </c>
    </row>
    <row r="10863" spans="1:12" ht="15.75" customHeight="1" x14ac:dyDescent="0.25">
      <c r="A10863" s="24">
        <v>52566682</v>
      </c>
      <c r="B10863" s="24">
        <v>7786331030</v>
      </c>
      <c r="C10863" s="26">
        <v>44132</v>
      </c>
      <c r="D10863" s="27">
        <v>100000</v>
      </c>
      <c r="E10863" s="28" t="s">
        <v>9</v>
      </c>
      <c r="F10863" s="24">
        <v>12</v>
      </c>
      <c r="G10863" s="36" t="s">
        <v>49</v>
      </c>
      <c r="H10863" s="38">
        <f>((VLOOKUP(F10863,'Data. Commission'!$B$2:$C$6,2,))/100)*D10863</f>
        <v>2000</v>
      </c>
      <c r="I10863" s="38" t="str">
        <f>VLOOKUP(A10863,'Data. User Inf'!$A$2:$D$13428,4,)</f>
        <v>28_to_32</v>
      </c>
      <c r="J10863" s="38" t="str">
        <f>VLOOKUP(A10863,'Data. User Inf'!$A$2:$E$13428,5,)</f>
        <v>FEMALE</v>
      </c>
      <c r="K10863" s="38" t="str">
        <f>VLOOKUP(A10863,'Data. User Inf'!$A$2:$E$13428,3,)</f>
        <v>Other Cities</v>
      </c>
      <c r="L10863" s="38" t="str">
        <f>IF('Data. User Inf'!B10863&lt;'Data. Transactions'!C10863,"Current","New")</f>
        <v>Current</v>
      </c>
    </row>
    <row r="10864" spans="1:12" ht="15.75" customHeight="1" x14ac:dyDescent="0.25">
      <c r="A10864" s="24">
        <v>40618569</v>
      </c>
      <c r="B10864" s="24">
        <v>7787051531</v>
      </c>
      <c r="C10864" s="26">
        <v>44132</v>
      </c>
      <c r="D10864" s="27">
        <v>10000</v>
      </c>
      <c r="E10864" s="24" t="s">
        <v>9</v>
      </c>
      <c r="F10864" s="24">
        <v>12</v>
      </c>
      <c r="G10864" s="37"/>
      <c r="H10864" s="38">
        <f>((VLOOKUP(F10864,'Data. Commission'!$B$2:$C$6,2,))/100)*D10864</f>
        <v>200</v>
      </c>
      <c r="I10864" s="38" t="str">
        <f>VLOOKUP(A10864,'Data. User Inf'!$A$2:$D$13428,4,)</f>
        <v>23_to_27</v>
      </c>
      <c r="J10864" s="38" t="str">
        <f>VLOOKUP(A10864,'Data. User Inf'!$A$2:$E$13428,5,)</f>
        <v>FEMALE</v>
      </c>
      <c r="K10864" s="38" t="str">
        <f>VLOOKUP(A10864,'Data. User Inf'!$A$2:$E$13428,3,)</f>
        <v>Other Cities</v>
      </c>
      <c r="L10864" s="38" t="str">
        <f>IF('Data. User Inf'!B10864&lt;'Data. Transactions'!C10864,"Current","New")</f>
        <v>Current</v>
      </c>
    </row>
    <row r="10865" spans="1:12" ht="15.75" customHeight="1" x14ac:dyDescent="0.25">
      <c r="A10865" s="24">
        <v>58501442</v>
      </c>
      <c r="B10865" s="24">
        <v>7797232817</v>
      </c>
      <c r="C10865" s="26">
        <v>44132</v>
      </c>
      <c r="D10865" s="27">
        <v>20000</v>
      </c>
      <c r="E10865" s="24" t="s">
        <v>60</v>
      </c>
      <c r="F10865" s="24">
        <v>13</v>
      </c>
      <c r="G10865" s="37"/>
      <c r="H10865" s="38">
        <f>((VLOOKUP(F10865,'Data. Commission'!$B$2:$C$6,2,))/100)*D10865</f>
        <v>600</v>
      </c>
      <c r="I10865" s="38" t="str">
        <f>VLOOKUP(A10865,'Data. User Inf'!$A$2:$D$13428,4,)</f>
        <v>unknown</v>
      </c>
      <c r="J10865" s="38" t="str">
        <f>VLOOKUP(A10865,'Data. User Inf'!$A$2:$E$13428,5,)</f>
        <v>FEMALE</v>
      </c>
      <c r="K10865" s="38" t="str">
        <f>VLOOKUP(A10865,'Data. User Inf'!$A$2:$E$13428,3,)</f>
        <v>Other Cities</v>
      </c>
      <c r="L10865" s="38" t="str">
        <f>IF('Data. User Inf'!B10865&lt;'Data. Transactions'!C10865,"Current","New")</f>
        <v>Current</v>
      </c>
    </row>
    <row r="10866" spans="1:12" ht="15.75" customHeight="1" x14ac:dyDescent="0.25">
      <c r="A10866" s="24">
        <v>16036517</v>
      </c>
      <c r="B10866" s="24">
        <v>7785392051</v>
      </c>
      <c r="C10866" s="26">
        <v>44132</v>
      </c>
      <c r="D10866" s="27">
        <v>20000</v>
      </c>
      <c r="E10866" s="24" t="s">
        <v>9</v>
      </c>
      <c r="F10866" s="24">
        <v>12</v>
      </c>
      <c r="G10866" s="37"/>
      <c r="H10866" s="38">
        <f>((VLOOKUP(F10866,'Data. Commission'!$B$2:$C$6,2,))/100)*D10866</f>
        <v>400</v>
      </c>
      <c r="I10866" s="38" t="str">
        <f>VLOOKUP(A10866,'Data. User Inf'!$A$2:$D$13428,4,)</f>
        <v>unknown</v>
      </c>
      <c r="J10866" s="38" t="str">
        <f>VLOOKUP(A10866,'Data. User Inf'!$A$2:$E$13428,5,)</f>
        <v>FEMALE</v>
      </c>
      <c r="K10866" s="38" t="str">
        <f>VLOOKUP(A10866,'Data. User Inf'!$A$2:$E$13428,3,)</f>
        <v>Other Cities</v>
      </c>
      <c r="L10866" s="38" t="str">
        <f>IF('Data. User Inf'!B10866&lt;'Data. Transactions'!C10866,"Current","New")</f>
        <v>Current</v>
      </c>
    </row>
    <row r="10867" spans="1:12" ht="15.75" customHeight="1" x14ac:dyDescent="0.25">
      <c r="A10867" s="24">
        <v>43470852</v>
      </c>
      <c r="B10867" s="24">
        <v>7791953474</v>
      </c>
      <c r="C10867" s="26">
        <v>44132</v>
      </c>
      <c r="D10867" s="27">
        <v>10000</v>
      </c>
      <c r="E10867" s="28" t="s">
        <v>9</v>
      </c>
      <c r="F10867" s="24">
        <v>12</v>
      </c>
      <c r="G10867" s="36" t="s">
        <v>99</v>
      </c>
      <c r="H10867" s="38">
        <f>((VLOOKUP(F10867,'Data. Commission'!$B$2:$C$6,2,))/100)*D10867</f>
        <v>200</v>
      </c>
      <c r="I10867" s="38" t="str">
        <f>VLOOKUP(A10867,'Data. User Inf'!$A$2:$D$13428,4,)</f>
        <v>23_to_27</v>
      </c>
      <c r="J10867" s="38" t="str">
        <f>VLOOKUP(A10867,'Data. User Inf'!$A$2:$E$13428,5,)</f>
        <v>FEMALE</v>
      </c>
      <c r="K10867" s="38" t="str">
        <f>VLOOKUP(A10867,'Data. User Inf'!$A$2:$E$13428,3,)</f>
        <v>Other Cities</v>
      </c>
      <c r="L10867" s="38" t="str">
        <f>IF('Data. User Inf'!B10867&lt;'Data. Transactions'!C10867,"Current","New")</f>
        <v>Current</v>
      </c>
    </row>
    <row r="10868" spans="1:12" ht="15.75" customHeight="1" x14ac:dyDescent="0.25">
      <c r="A10868" s="24">
        <v>24198884</v>
      </c>
      <c r="B10868" s="24">
        <v>7794392805</v>
      </c>
      <c r="C10868" s="26">
        <v>44132</v>
      </c>
      <c r="D10868" s="27">
        <v>20000</v>
      </c>
      <c r="E10868" s="28" t="s">
        <v>9</v>
      </c>
      <c r="F10868" s="24">
        <v>12</v>
      </c>
      <c r="G10868" s="36" t="s">
        <v>99</v>
      </c>
      <c r="H10868" s="38">
        <f>((VLOOKUP(F10868,'Data. Commission'!$B$2:$C$6,2,))/100)*D10868</f>
        <v>400</v>
      </c>
      <c r="I10868" s="38" t="str">
        <f>VLOOKUP(A10868,'Data. User Inf'!$A$2:$D$13428,4,)</f>
        <v>23_to_27</v>
      </c>
      <c r="J10868" s="38" t="str">
        <f>VLOOKUP(A10868,'Data. User Inf'!$A$2:$E$13428,5,)</f>
        <v>MALE</v>
      </c>
      <c r="K10868" s="38" t="str">
        <f>VLOOKUP(A10868,'Data. User Inf'!$A$2:$E$13428,3,)</f>
        <v>Other Cities</v>
      </c>
      <c r="L10868" s="38" t="str">
        <f>IF('Data. User Inf'!B10868&lt;'Data. Transactions'!C10868,"Current","New")</f>
        <v>Current</v>
      </c>
    </row>
    <row r="10869" spans="1:12" ht="15.75" customHeight="1" x14ac:dyDescent="0.25">
      <c r="A10869" s="24">
        <v>57752551</v>
      </c>
      <c r="B10869" s="24">
        <v>7786874758</v>
      </c>
      <c r="C10869" s="26">
        <v>44132</v>
      </c>
      <c r="D10869" s="27">
        <v>20000</v>
      </c>
      <c r="E10869" s="28" t="s">
        <v>9</v>
      </c>
      <c r="F10869" s="24">
        <v>12</v>
      </c>
      <c r="G10869" s="36" t="s">
        <v>99</v>
      </c>
      <c r="H10869" s="38">
        <f>((VLOOKUP(F10869,'Data. Commission'!$B$2:$C$6,2,))/100)*D10869</f>
        <v>400</v>
      </c>
      <c r="I10869" s="38" t="str">
        <f>VLOOKUP(A10869,'Data. User Inf'!$A$2:$D$13428,4,)</f>
        <v>unknown</v>
      </c>
      <c r="J10869" s="38" t="str">
        <f>VLOOKUP(A10869,'Data. User Inf'!$A$2:$E$13428,5,)</f>
        <v>MALE</v>
      </c>
      <c r="K10869" s="38" t="str">
        <f>VLOOKUP(A10869,'Data. User Inf'!$A$2:$E$13428,3,)</f>
        <v>Unknown</v>
      </c>
      <c r="L10869" s="38" t="str">
        <f>IF('Data. User Inf'!B10869&lt;'Data. Transactions'!C10869,"Current","New")</f>
        <v>Current</v>
      </c>
    </row>
    <row r="10870" spans="1:12" ht="15.75" customHeight="1" x14ac:dyDescent="0.25">
      <c r="A10870" s="24">
        <v>43949385</v>
      </c>
      <c r="B10870" s="24">
        <v>7807544916</v>
      </c>
      <c r="C10870" s="26">
        <v>44133</v>
      </c>
      <c r="D10870" s="27">
        <v>10000</v>
      </c>
      <c r="E10870" s="24" t="s">
        <v>60</v>
      </c>
      <c r="F10870" s="24">
        <v>13</v>
      </c>
      <c r="G10870" s="37" t="s">
        <v>49</v>
      </c>
      <c r="H10870" s="38">
        <f>((VLOOKUP(F10870,'Data. Commission'!$B$2:$C$6,2,))/100)*D10870</f>
        <v>300</v>
      </c>
      <c r="I10870" s="38" t="str">
        <f>VLOOKUP(A10870,'Data. User Inf'!$A$2:$D$13428,4,)</f>
        <v>18_to_22</v>
      </c>
      <c r="J10870" s="38" t="str">
        <f>VLOOKUP(A10870,'Data. User Inf'!$A$2:$E$13428,5,)</f>
        <v>MALE</v>
      </c>
      <c r="K10870" s="38" t="str">
        <f>VLOOKUP(A10870,'Data. User Inf'!$A$2:$E$13428,3,)</f>
        <v>Hồ Chí Minh</v>
      </c>
      <c r="L10870" s="38" t="str">
        <f>IF('Data. User Inf'!B10870&lt;'Data. Transactions'!C10870,"Current","New")</f>
        <v>Current</v>
      </c>
    </row>
    <row r="10871" spans="1:12" ht="15.75" customHeight="1" x14ac:dyDescent="0.25">
      <c r="A10871" s="24">
        <v>6327438</v>
      </c>
      <c r="B10871" s="24">
        <v>7784503504</v>
      </c>
      <c r="C10871" s="26">
        <v>44133</v>
      </c>
      <c r="D10871" s="27">
        <v>50000</v>
      </c>
      <c r="E10871" s="28" t="s">
        <v>9</v>
      </c>
      <c r="F10871" s="24">
        <v>12</v>
      </c>
      <c r="G10871" s="36" t="s">
        <v>99</v>
      </c>
      <c r="H10871" s="38">
        <f>((VLOOKUP(F10871,'Data. Commission'!$B$2:$C$6,2,))/100)*D10871</f>
        <v>1000</v>
      </c>
      <c r="I10871" s="38" t="str">
        <f>VLOOKUP(A10871,'Data. User Inf'!$A$2:$D$13428,4,)</f>
        <v>&gt;37</v>
      </c>
      <c r="J10871" s="38" t="str">
        <f>VLOOKUP(A10871,'Data. User Inf'!$A$2:$E$13428,5,)</f>
        <v>MALE</v>
      </c>
      <c r="K10871" s="38" t="str">
        <f>VLOOKUP(A10871,'Data. User Inf'!$A$2:$E$13428,3,)</f>
        <v>Hồ Chí Minh</v>
      </c>
      <c r="L10871" s="38" t="str">
        <f>IF('Data. User Inf'!B10871&lt;'Data. Transactions'!C10871,"Current","New")</f>
        <v>Current</v>
      </c>
    </row>
    <row r="10872" spans="1:12" ht="15.75" customHeight="1" x14ac:dyDescent="0.25">
      <c r="A10872" s="24">
        <v>38842274</v>
      </c>
      <c r="B10872" s="24">
        <v>7798120261</v>
      </c>
      <c r="C10872" s="26">
        <v>44133</v>
      </c>
      <c r="D10872" s="27">
        <v>10000</v>
      </c>
      <c r="E10872" s="28" t="s">
        <v>60</v>
      </c>
      <c r="F10872" s="24">
        <v>13</v>
      </c>
      <c r="G10872" s="36" t="s">
        <v>99</v>
      </c>
      <c r="H10872" s="38">
        <f>((VLOOKUP(F10872,'Data. Commission'!$B$2:$C$6,2,))/100)*D10872</f>
        <v>300</v>
      </c>
      <c r="I10872" s="38" t="str">
        <f>VLOOKUP(A10872,'Data. User Inf'!$A$2:$D$13428,4,)</f>
        <v>&gt;37</v>
      </c>
      <c r="J10872" s="38" t="str">
        <f>VLOOKUP(A10872,'Data. User Inf'!$A$2:$E$13428,5,)</f>
        <v>MALE</v>
      </c>
      <c r="K10872" s="38" t="str">
        <f>VLOOKUP(A10872,'Data. User Inf'!$A$2:$E$13428,3,)</f>
        <v>Hồ Chí Minh</v>
      </c>
      <c r="L10872" s="38" t="str">
        <f>IF('Data. User Inf'!B10872&lt;'Data. Transactions'!C10872,"Current","New")</f>
        <v>Current</v>
      </c>
    </row>
    <row r="10873" spans="1:12" ht="15.75" customHeight="1" x14ac:dyDescent="0.25">
      <c r="A10873" s="24">
        <v>34070538</v>
      </c>
      <c r="B10873" s="24">
        <v>7785109422</v>
      </c>
      <c r="C10873" s="26">
        <v>44133</v>
      </c>
      <c r="D10873" s="27">
        <v>100000</v>
      </c>
      <c r="E10873" s="28" t="s">
        <v>60</v>
      </c>
      <c r="F10873" s="24">
        <v>13</v>
      </c>
      <c r="G10873" s="36" t="s">
        <v>49</v>
      </c>
      <c r="H10873" s="38">
        <f>((VLOOKUP(F10873,'Data. Commission'!$B$2:$C$6,2,))/100)*D10873</f>
        <v>3000</v>
      </c>
      <c r="I10873" s="38" t="str">
        <f>VLOOKUP(A10873,'Data. User Inf'!$A$2:$D$13428,4,)</f>
        <v>&gt;37</v>
      </c>
      <c r="J10873" s="38" t="str">
        <f>VLOOKUP(A10873,'Data. User Inf'!$A$2:$E$13428,5,)</f>
        <v>MALE</v>
      </c>
      <c r="K10873" s="38" t="str">
        <f>VLOOKUP(A10873,'Data. User Inf'!$A$2:$E$13428,3,)</f>
        <v>Hồ Chí Minh</v>
      </c>
      <c r="L10873" s="38" t="str">
        <f>IF('Data. User Inf'!B10873&lt;'Data. Transactions'!C10873,"Current","New")</f>
        <v>Current</v>
      </c>
    </row>
    <row r="10874" spans="1:12" ht="15.75" customHeight="1" x14ac:dyDescent="0.25">
      <c r="A10874" s="24">
        <v>50618747</v>
      </c>
      <c r="B10874" s="24">
        <v>7800082478</v>
      </c>
      <c r="C10874" s="26">
        <v>44133</v>
      </c>
      <c r="D10874" s="27">
        <v>20000</v>
      </c>
      <c r="E10874" s="28" t="s">
        <v>60</v>
      </c>
      <c r="F10874" s="24">
        <v>13</v>
      </c>
      <c r="G10874" s="36" t="s">
        <v>49</v>
      </c>
      <c r="H10874" s="38">
        <f>((VLOOKUP(F10874,'Data. Commission'!$B$2:$C$6,2,))/100)*D10874</f>
        <v>600</v>
      </c>
      <c r="I10874" s="38" t="str">
        <f>VLOOKUP(A10874,'Data. User Inf'!$A$2:$D$13428,4,)</f>
        <v>18_to_22</v>
      </c>
      <c r="J10874" s="38" t="str">
        <f>VLOOKUP(A10874,'Data. User Inf'!$A$2:$E$13428,5,)</f>
        <v>MALE</v>
      </c>
      <c r="K10874" s="38" t="str">
        <f>VLOOKUP(A10874,'Data. User Inf'!$A$2:$E$13428,3,)</f>
        <v>Hồ Chí Minh</v>
      </c>
      <c r="L10874" s="38" t="str">
        <f>IF('Data. User Inf'!B10874&lt;'Data. Transactions'!C10874,"Current","New")</f>
        <v>Current</v>
      </c>
    </row>
    <row r="10875" spans="1:12" ht="15.75" customHeight="1" x14ac:dyDescent="0.25">
      <c r="A10875" s="24">
        <v>57033721</v>
      </c>
      <c r="B10875" s="24">
        <v>7807769494</v>
      </c>
      <c r="C10875" s="26">
        <v>44133</v>
      </c>
      <c r="D10875" s="27">
        <v>50000</v>
      </c>
      <c r="E10875" s="24" t="s">
        <v>60</v>
      </c>
      <c r="F10875" s="24">
        <v>13</v>
      </c>
      <c r="G10875" s="37"/>
      <c r="H10875" s="38">
        <f>((VLOOKUP(F10875,'Data. Commission'!$B$2:$C$6,2,))/100)*D10875</f>
        <v>1500</v>
      </c>
      <c r="I10875" s="38" t="str">
        <f>VLOOKUP(A10875,'Data. User Inf'!$A$2:$D$13428,4,)</f>
        <v>&gt;37</v>
      </c>
      <c r="J10875" s="38" t="str">
        <f>VLOOKUP(A10875,'Data. User Inf'!$A$2:$E$13428,5,)</f>
        <v>MALE</v>
      </c>
      <c r="K10875" s="38" t="str">
        <f>VLOOKUP(A10875,'Data. User Inf'!$A$2:$E$13428,3,)</f>
        <v>Other Cities</v>
      </c>
      <c r="L10875" s="38" t="str">
        <f>IF('Data. User Inf'!B10875&lt;'Data. Transactions'!C10875,"Current","New")</f>
        <v>Current</v>
      </c>
    </row>
    <row r="10876" spans="1:12" ht="15.75" customHeight="1" x14ac:dyDescent="0.25">
      <c r="A10876" s="24">
        <v>4493048</v>
      </c>
      <c r="B10876" s="24">
        <v>7804870543</v>
      </c>
      <c r="C10876" s="26">
        <v>44133</v>
      </c>
      <c r="D10876" s="27">
        <v>50000</v>
      </c>
      <c r="E10876" s="28" t="s">
        <v>86</v>
      </c>
      <c r="F10876" s="24">
        <v>14</v>
      </c>
      <c r="G10876" s="36" t="s">
        <v>49</v>
      </c>
      <c r="H10876" s="38">
        <f>((VLOOKUP(F10876,'Data. Commission'!$B$2:$C$6,2,))/100)*D10876</f>
        <v>2000</v>
      </c>
      <c r="I10876" s="38" t="str">
        <f>VLOOKUP(A10876,'Data. User Inf'!$A$2:$D$13428,4,)</f>
        <v>33_to_37</v>
      </c>
      <c r="J10876" s="38" t="str">
        <f>VLOOKUP(A10876,'Data. User Inf'!$A$2:$E$13428,5,)</f>
        <v>FEMALE</v>
      </c>
      <c r="K10876" s="38" t="str">
        <f>VLOOKUP(A10876,'Data. User Inf'!$A$2:$E$13428,3,)</f>
        <v>Hồ Chí Minh</v>
      </c>
      <c r="L10876" s="38" t="str">
        <f>IF('Data. User Inf'!B10876&lt;'Data. Transactions'!C10876,"Current","New")</f>
        <v>Current</v>
      </c>
    </row>
    <row r="10877" spans="1:12" ht="15.75" customHeight="1" x14ac:dyDescent="0.25">
      <c r="A10877" s="24">
        <v>49900085</v>
      </c>
      <c r="B10877" s="24">
        <v>7780161857</v>
      </c>
      <c r="C10877" s="26">
        <v>44133</v>
      </c>
      <c r="D10877" s="27">
        <v>20000</v>
      </c>
      <c r="E10877" s="28" t="s">
        <v>9</v>
      </c>
      <c r="F10877" s="24">
        <v>12</v>
      </c>
      <c r="G10877" s="36" t="s">
        <v>99</v>
      </c>
      <c r="H10877" s="38">
        <f>((VLOOKUP(F10877,'Data. Commission'!$B$2:$C$6,2,))/100)*D10877</f>
        <v>400</v>
      </c>
      <c r="I10877" s="38" t="str">
        <f>VLOOKUP(A10877,'Data. User Inf'!$A$2:$D$13428,4,)</f>
        <v>23_to_27</v>
      </c>
      <c r="J10877" s="38" t="str">
        <f>VLOOKUP(A10877,'Data. User Inf'!$A$2:$E$13428,5,)</f>
        <v>MALE</v>
      </c>
      <c r="K10877" s="38" t="str">
        <f>VLOOKUP(A10877,'Data. User Inf'!$A$2:$E$13428,3,)</f>
        <v>Hồ Chí Minh</v>
      </c>
      <c r="L10877" s="38" t="str">
        <f>IF('Data. User Inf'!B10877&lt;'Data. Transactions'!C10877,"Current","New")</f>
        <v>Current</v>
      </c>
    </row>
    <row r="10878" spans="1:12" ht="15.75" customHeight="1" x14ac:dyDescent="0.25">
      <c r="A10878" s="24">
        <v>52016660</v>
      </c>
      <c r="B10878" s="24">
        <v>7773600302</v>
      </c>
      <c r="C10878" s="26">
        <v>44133</v>
      </c>
      <c r="D10878" s="27">
        <v>20000</v>
      </c>
      <c r="E10878" s="28" t="s">
        <v>9</v>
      </c>
      <c r="F10878" s="24">
        <v>12</v>
      </c>
      <c r="G10878" s="36" t="s">
        <v>99</v>
      </c>
      <c r="H10878" s="38">
        <f>((VLOOKUP(F10878,'Data. Commission'!$B$2:$C$6,2,))/100)*D10878</f>
        <v>400</v>
      </c>
      <c r="I10878" s="38" t="str">
        <f>VLOOKUP(A10878,'Data. User Inf'!$A$2:$D$13428,4,)</f>
        <v>23_to_27</v>
      </c>
      <c r="J10878" s="38" t="str">
        <f>VLOOKUP(A10878,'Data. User Inf'!$A$2:$E$13428,5,)</f>
        <v>FEMALE</v>
      </c>
      <c r="K10878" s="38" t="str">
        <f>VLOOKUP(A10878,'Data. User Inf'!$A$2:$E$13428,3,)</f>
        <v>Hồ Chí Minh</v>
      </c>
      <c r="L10878" s="38" t="str">
        <f>IF('Data. User Inf'!B10878&lt;'Data. Transactions'!C10878,"Current","New")</f>
        <v>Current</v>
      </c>
    </row>
    <row r="10879" spans="1:12" ht="15.75" customHeight="1" x14ac:dyDescent="0.25">
      <c r="A10879" s="24">
        <v>44788718</v>
      </c>
      <c r="B10879" s="24">
        <v>7808484629</v>
      </c>
      <c r="C10879" s="26">
        <v>44133</v>
      </c>
      <c r="D10879" s="27">
        <v>10000</v>
      </c>
      <c r="E10879" s="28" t="s">
        <v>9</v>
      </c>
      <c r="F10879" s="24">
        <v>12</v>
      </c>
      <c r="G10879" s="36" t="s">
        <v>99</v>
      </c>
      <c r="H10879" s="38">
        <f>((VLOOKUP(F10879,'Data. Commission'!$B$2:$C$6,2,))/100)*D10879</f>
        <v>200</v>
      </c>
      <c r="I10879" s="38" t="str">
        <f>VLOOKUP(A10879,'Data. User Inf'!$A$2:$D$13428,4,)</f>
        <v>18_to_22</v>
      </c>
      <c r="J10879" s="38" t="str">
        <f>VLOOKUP(A10879,'Data. User Inf'!$A$2:$E$13428,5,)</f>
        <v>MALE</v>
      </c>
      <c r="K10879" s="38" t="str">
        <f>VLOOKUP(A10879,'Data. User Inf'!$A$2:$E$13428,3,)</f>
        <v>Hồ Chí Minh</v>
      </c>
      <c r="L10879" s="38" t="str">
        <f>IF('Data. User Inf'!B10879&lt;'Data. Transactions'!C10879,"Current","New")</f>
        <v>Current</v>
      </c>
    </row>
    <row r="10880" spans="1:12" ht="15.75" customHeight="1" x14ac:dyDescent="0.25">
      <c r="A10880" s="24">
        <v>42666429</v>
      </c>
      <c r="B10880" s="24">
        <v>7803253988</v>
      </c>
      <c r="C10880" s="26">
        <v>44133</v>
      </c>
      <c r="D10880" s="27">
        <v>20000</v>
      </c>
      <c r="E10880" s="28" t="s">
        <v>9</v>
      </c>
      <c r="F10880" s="24">
        <v>12</v>
      </c>
      <c r="G10880" s="36" t="s">
        <v>99</v>
      </c>
      <c r="H10880" s="38">
        <f>((VLOOKUP(F10880,'Data. Commission'!$B$2:$C$6,2,))/100)*D10880</f>
        <v>400</v>
      </c>
      <c r="I10880" s="38" t="str">
        <f>VLOOKUP(A10880,'Data. User Inf'!$A$2:$D$13428,4,)</f>
        <v>23_to_27</v>
      </c>
      <c r="J10880" s="38" t="str">
        <f>VLOOKUP(A10880,'Data. User Inf'!$A$2:$E$13428,5,)</f>
        <v>FEMALE</v>
      </c>
      <c r="K10880" s="38" t="str">
        <f>VLOOKUP(A10880,'Data. User Inf'!$A$2:$E$13428,3,)</f>
        <v>Hồ Chí Minh</v>
      </c>
      <c r="L10880" s="38" t="str">
        <f>IF('Data. User Inf'!B10880&lt;'Data. Transactions'!C10880,"Current","New")</f>
        <v>Current</v>
      </c>
    </row>
    <row r="10881" spans="1:12" ht="15.75" customHeight="1" x14ac:dyDescent="0.25">
      <c r="A10881" s="24">
        <v>35483094</v>
      </c>
      <c r="B10881" s="24">
        <v>7806148531</v>
      </c>
      <c r="C10881" s="26">
        <v>44133</v>
      </c>
      <c r="D10881" s="27">
        <v>10000</v>
      </c>
      <c r="E10881" s="28" t="s">
        <v>60</v>
      </c>
      <c r="F10881" s="24">
        <v>13</v>
      </c>
      <c r="G10881" s="36" t="s">
        <v>99</v>
      </c>
      <c r="H10881" s="38">
        <f>((VLOOKUP(F10881,'Data. Commission'!$B$2:$C$6,2,))/100)*D10881</f>
        <v>300</v>
      </c>
      <c r="I10881" s="38" t="str">
        <f>VLOOKUP(A10881,'Data. User Inf'!$A$2:$D$13428,4,)</f>
        <v>23_to_27</v>
      </c>
      <c r="J10881" s="38" t="str">
        <f>VLOOKUP(A10881,'Data. User Inf'!$A$2:$E$13428,5,)</f>
        <v>FEMALE</v>
      </c>
      <c r="K10881" s="38" t="str">
        <f>VLOOKUP(A10881,'Data. User Inf'!$A$2:$E$13428,3,)</f>
        <v>Hồ Chí Minh</v>
      </c>
      <c r="L10881" s="38" t="str">
        <f>IF('Data. User Inf'!B10881&lt;'Data. Transactions'!C10881,"Current","New")</f>
        <v>Current</v>
      </c>
    </row>
    <row r="10882" spans="1:12" ht="15.75" customHeight="1" x14ac:dyDescent="0.25">
      <c r="A10882" s="24">
        <v>19996556</v>
      </c>
      <c r="B10882" s="24">
        <v>7800503476</v>
      </c>
      <c r="C10882" s="26">
        <v>44133</v>
      </c>
      <c r="D10882" s="27">
        <v>100000</v>
      </c>
      <c r="E10882" s="28" t="s">
        <v>60</v>
      </c>
      <c r="F10882" s="24">
        <v>13</v>
      </c>
      <c r="G10882" s="36" t="s">
        <v>99</v>
      </c>
      <c r="H10882" s="38">
        <f>((VLOOKUP(F10882,'Data. Commission'!$B$2:$C$6,2,))/100)*D10882</f>
        <v>3000</v>
      </c>
      <c r="I10882" s="38" t="str">
        <f>VLOOKUP(A10882,'Data. User Inf'!$A$2:$D$13428,4,)</f>
        <v>23_to_27</v>
      </c>
      <c r="J10882" s="38" t="str">
        <f>VLOOKUP(A10882,'Data. User Inf'!$A$2:$E$13428,5,)</f>
        <v>MALE</v>
      </c>
      <c r="K10882" s="38" t="str">
        <f>VLOOKUP(A10882,'Data. User Inf'!$A$2:$E$13428,3,)</f>
        <v>Hồ Chí Minh</v>
      </c>
      <c r="L10882" s="38" t="str">
        <f>IF('Data. User Inf'!B10882&lt;'Data. Transactions'!C10882,"Current","New")</f>
        <v>Current</v>
      </c>
    </row>
    <row r="10883" spans="1:12" ht="15.75" customHeight="1" x14ac:dyDescent="0.25">
      <c r="A10883" s="24">
        <v>43495914</v>
      </c>
      <c r="B10883" s="24">
        <v>7811348501</v>
      </c>
      <c r="C10883" s="26">
        <v>44133</v>
      </c>
      <c r="D10883" s="27">
        <v>20000</v>
      </c>
      <c r="E10883" s="28" t="s">
        <v>9</v>
      </c>
      <c r="F10883" s="24">
        <v>12</v>
      </c>
      <c r="G10883" s="36" t="s">
        <v>99</v>
      </c>
      <c r="H10883" s="38">
        <f>((VLOOKUP(F10883,'Data. Commission'!$B$2:$C$6,2,))/100)*D10883</f>
        <v>400</v>
      </c>
      <c r="I10883" s="38" t="str">
        <f>VLOOKUP(A10883,'Data. User Inf'!$A$2:$D$13428,4,)</f>
        <v>28_to_32</v>
      </c>
      <c r="J10883" s="38" t="str">
        <f>VLOOKUP(A10883,'Data. User Inf'!$A$2:$E$13428,5,)</f>
        <v>FEMALE</v>
      </c>
      <c r="K10883" s="38" t="str">
        <f>VLOOKUP(A10883,'Data. User Inf'!$A$2:$E$13428,3,)</f>
        <v>Hồ Chí Minh</v>
      </c>
      <c r="L10883" s="38" t="str">
        <f>IF('Data. User Inf'!B10883&lt;'Data. Transactions'!C10883,"Current","New")</f>
        <v>Current</v>
      </c>
    </row>
    <row r="10884" spans="1:12" ht="15.75" customHeight="1" x14ac:dyDescent="0.25">
      <c r="A10884" s="24">
        <v>41025927</v>
      </c>
      <c r="B10884" s="24">
        <v>7807394521</v>
      </c>
      <c r="C10884" s="26">
        <v>44133</v>
      </c>
      <c r="D10884" s="27">
        <v>10000</v>
      </c>
      <c r="E10884" s="28" t="s">
        <v>60</v>
      </c>
      <c r="F10884" s="24">
        <v>13</v>
      </c>
      <c r="G10884" s="36" t="s">
        <v>99</v>
      </c>
      <c r="H10884" s="38">
        <f>((VLOOKUP(F10884,'Data. Commission'!$B$2:$C$6,2,))/100)*D10884</f>
        <v>300</v>
      </c>
      <c r="I10884" s="38" t="str">
        <f>VLOOKUP(A10884,'Data. User Inf'!$A$2:$D$13428,4,)</f>
        <v>28_to_32</v>
      </c>
      <c r="J10884" s="38" t="str">
        <f>VLOOKUP(A10884,'Data. User Inf'!$A$2:$E$13428,5,)</f>
        <v>FEMALE</v>
      </c>
      <c r="K10884" s="38" t="str">
        <f>VLOOKUP(A10884,'Data. User Inf'!$A$2:$E$13428,3,)</f>
        <v>Hồ Chí Minh</v>
      </c>
      <c r="L10884" s="38" t="str">
        <f>IF('Data. User Inf'!B10884&lt;'Data. Transactions'!C10884,"Current","New")</f>
        <v>Current</v>
      </c>
    </row>
    <row r="10885" spans="1:12" ht="15.75" customHeight="1" x14ac:dyDescent="0.25">
      <c r="A10885" s="24">
        <v>44979596</v>
      </c>
      <c r="B10885" s="24">
        <v>7806289167</v>
      </c>
      <c r="C10885" s="26">
        <v>44133</v>
      </c>
      <c r="D10885" s="27">
        <v>20000</v>
      </c>
      <c r="E10885" s="28" t="s">
        <v>86</v>
      </c>
      <c r="F10885" s="24">
        <v>14</v>
      </c>
      <c r="G10885" s="36" t="s">
        <v>99</v>
      </c>
      <c r="H10885" s="38">
        <f>((VLOOKUP(F10885,'Data. Commission'!$B$2:$C$6,2,))/100)*D10885</f>
        <v>800</v>
      </c>
      <c r="I10885" s="38" t="str">
        <f>VLOOKUP(A10885,'Data. User Inf'!$A$2:$D$13428,4,)</f>
        <v>28_to_32</v>
      </c>
      <c r="J10885" s="38" t="str">
        <f>VLOOKUP(A10885,'Data. User Inf'!$A$2:$E$13428,5,)</f>
        <v>MALE</v>
      </c>
      <c r="K10885" s="38" t="str">
        <f>VLOOKUP(A10885,'Data. User Inf'!$A$2:$E$13428,3,)</f>
        <v>Hồ Chí Minh</v>
      </c>
      <c r="L10885" s="38" t="str">
        <f>IF('Data. User Inf'!B10885&lt;'Data. Transactions'!C10885,"Current","New")</f>
        <v>Current</v>
      </c>
    </row>
    <row r="10886" spans="1:12" ht="15.75" customHeight="1" x14ac:dyDescent="0.25">
      <c r="A10886" s="24">
        <v>35278743</v>
      </c>
      <c r="B10886" s="24">
        <v>7801001143</v>
      </c>
      <c r="C10886" s="26">
        <v>44133</v>
      </c>
      <c r="D10886" s="27">
        <v>10000</v>
      </c>
      <c r="E10886" s="28" t="s">
        <v>60</v>
      </c>
      <c r="F10886" s="24">
        <v>13</v>
      </c>
      <c r="G10886" s="36" t="s">
        <v>99</v>
      </c>
      <c r="H10886" s="38">
        <f>((VLOOKUP(F10886,'Data. Commission'!$B$2:$C$6,2,))/100)*D10886</f>
        <v>300</v>
      </c>
      <c r="I10886" s="38" t="str">
        <f>VLOOKUP(A10886,'Data. User Inf'!$A$2:$D$13428,4,)</f>
        <v>33_to_37</v>
      </c>
      <c r="J10886" s="38" t="str">
        <f>VLOOKUP(A10886,'Data. User Inf'!$A$2:$E$13428,5,)</f>
        <v>FEMALE</v>
      </c>
      <c r="K10886" s="38" t="str">
        <f>VLOOKUP(A10886,'Data. User Inf'!$A$2:$E$13428,3,)</f>
        <v>Other Cities</v>
      </c>
      <c r="L10886" s="38" t="str">
        <f>IF('Data. User Inf'!B10886&lt;'Data. Transactions'!C10886,"Current","New")</f>
        <v>Current</v>
      </c>
    </row>
    <row r="10887" spans="1:12" ht="15.75" customHeight="1" x14ac:dyDescent="0.25">
      <c r="A10887" s="24">
        <v>34069569</v>
      </c>
      <c r="B10887" s="24">
        <v>7804043206</v>
      </c>
      <c r="C10887" s="26">
        <v>44133</v>
      </c>
      <c r="D10887" s="27">
        <v>100000</v>
      </c>
      <c r="E10887" s="28" t="s">
        <v>9</v>
      </c>
      <c r="F10887" s="24">
        <v>12</v>
      </c>
      <c r="G10887" s="36" t="s">
        <v>49</v>
      </c>
      <c r="H10887" s="38">
        <f>((VLOOKUP(F10887,'Data. Commission'!$B$2:$C$6,2,))/100)*D10887</f>
        <v>2000</v>
      </c>
      <c r="I10887" s="38" t="str">
        <f>VLOOKUP(A10887,'Data. User Inf'!$A$2:$D$13428,4,)</f>
        <v>33_to_37</v>
      </c>
      <c r="J10887" s="38" t="str">
        <f>VLOOKUP(A10887,'Data. User Inf'!$A$2:$E$13428,5,)</f>
        <v>FEMALE</v>
      </c>
      <c r="K10887" s="38" t="str">
        <f>VLOOKUP(A10887,'Data. User Inf'!$A$2:$E$13428,3,)</f>
        <v>Other Cities</v>
      </c>
      <c r="L10887" s="38" t="str">
        <f>IF('Data. User Inf'!B10887&lt;'Data. Transactions'!C10887,"Current","New")</f>
        <v>Current</v>
      </c>
    </row>
    <row r="10888" spans="1:12" ht="15.75" customHeight="1" x14ac:dyDescent="0.25">
      <c r="A10888" s="24">
        <v>32458794</v>
      </c>
      <c r="B10888" s="24">
        <v>7802145661</v>
      </c>
      <c r="C10888" s="26">
        <v>44133</v>
      </c>
      <c r="D10888" s="27">
        <v>100000</v>
      </c>
      <c r="E10888" s="28" t="s">
        <v>60</v>
      </c>
      <c r="F10888" s="24">
        <v>13</v>
      </c>
      <c r="G10888" s="36" t="s">
        <v>49</v>
      </c>
      <c r="H10888" s="38">
        <f>((VLOOKUP(F10888,'Data. Commission'!$B$2:$C$6,2,))/100)*D10888</f>
        <v>3000</v>
      </c>
      <c r="I10888" s="38" t="str">
        <f>VLOOKUP(A10888,'Data. User Inf'!$A$2:$D$13428,4,)</f>
        <v>28_to_32</v>
      </c>
      <c r="J10888" s="38" t="str">
        <f>VLOOKUP(A10888,'Data. User Inf'!$A$2:$E$13428,5,)</f>
        <v>FEMALE</v>
      </c>
      <c r="K10888" s="38" t="str">
        <f>VLOOKUP(A10888,'Data. User Inf'!$A$2:$E$13428,3,)</f>
        <v>Hồ Chí Minh</v>
      </c>
      <c r="L10888" s="38" t="str">
        <f>IF('Data. User Inf'!B10888&lt;'Data. Transactions'!C10888,"Current","New")</f>
        <v>Current</v>
      </c>
    </row>
    <row r="10889" spans="1:12" ht="15.75" customHeight="1" x14ac:dyDescent="0.25">
      <c r="A10889" s="24">
        <v>50328945</v>
      </c>
      <c r="B10889" s="24">
        <v>7802389706</v>
      </c>
      <c r="C10889" s="26">
        <v>44133</v>
      </c>
      <c r="D10889" s="27">
        <v>50000</v>
      </c>
      <c r="E10889" s="24" t="s">
        <v>9</v>
      </c>
      <c r="F10889" s="24">
        <v>12</v>
      </c>
      <c r="G10889" s="37"/>
      <c r="H10889" s="38">
        <f>((VLOOKUP(F10889,'Data. Commission'!$B$2:$C$6,2,))/100)*D10889</f>
        <v>1000</v>
      </c>
      <c r="I10889" s="38" t="str">
        <f>VLOOKUP(A10889,'Data. User Inf'!$A$2:$D$13428,4,)</f>
        <v>33_to_37</v>
      </c>
      <c r="J10889" s="38" t="str">
        <f>VLOOKUP(A10889,'Data. User Inf'!$A$2:$E$13428,5,)</f>
        <v>MALE</v>
      </c>
      <c r="K10889" s="38" t="str">
        <f>VLOOKUP(A10889,'Data. User Inf'!$A$2:$E$13428,3,)</f>
        <v>Other Cities</v>
      </c>
      <c r="L10889" s="38" t="str">
        <f>IF('Data. User Inf'!B10889&lt;'Data. Transactions'!C10889,"Current","New")</f>
        <v>Current</v>
      </c>
    </row>
    <row r="10890" spans="1:12" ht="15.75" customHeight="1" x14ac:dyDescent="0.25">
      <c r="A10890" s="24">
        <v>49094559</v>
      </c>
      <c r="B10890" s="24">
        <v>7798336873</v>
      </c>
      <c r="C10890" s="26">
        <v>44133</v>
      </c>
      <c r="D10890" s="27">
        <v>10000</v>
      </c>
      <c r="E10890" s="28" t="s">
        <v>86</v>
      </c>
      <c r="F10890" s="24">
        <v>14</v>
      </c>
      <c r="G10890" s="36" t="s">
        <v>99</v>
      </c>
      <c r="H10890" s="38">
        <f>((VLOOKUP(F10890,'Data. Commission'!$B$2:$C$6,2,))/100)*D10890</f>
        <v>400</v>
      </c>
      <c r="I10890" s="38" t="str">
        <f>VLOOKUP(A10890,'Data. User Inf'!$A$2:$D$13428,4,)</f>
        <v>33_to_37</v>
      </c>
      <c r="J10890" s="38" t="str">
        <f>VLOOKUP(A10890,'Data. User Inf'!$A$2:$E$13428,5,)</f>
        <v>MALE</v>
      </c>
      <c r="K10890" s="38" t="str">
        <f>VLOOKUP(A10890,'Data. User Inf'!$A$2:$E$13428,3,)</f>
        <v>Unknown</v>
      </c>
      <c r="L10890" s="38" t="str">
        <f>IF('Data. User Inf'!B10890&lt;'Data. Transactions'!C10890,"Current","New")</f>
        <v>Current</v>
      </c>
    </row>
    <row r="10891" spans="1:12" ht="15.75" customHeight="1" x14ac:dyDescent="0.25">
      <c r="A10891" s="24">
        <v>42976148</v>
      </c>
      <c r="B10891" s="24">
        <v>7808621719</v>
      </c>
      <c r="C10891" s="26">
        <v>44133</v>
      </c>
      <c r="D10891" s="27">
        <v>10000</v>
      </c>
      <c r="E10891" s="24" t="s">
        <v>86</v>
      </c>
      <c r="F10891" s="24">
        <v>14</v>
      </c>
      <c r="G10891" s="37" t="s">
        <v>49</v>
      </c>
      <c r="H10891" s="38">
        <f>((VLOOKUP(F10891,'Data. Commission'!$B$2:$C$6,2,))/100)*D10891</f>
        <v>400</v>
      </c>
      <c r="I10891" s="38" t="str">
        <f>VLOOKUP(A10891,'Data. User Inf'!$A$2:$D$13428,4,)</f>
        <v>28_to_32</v>
      </c>
      <c r="J10891" s="38" t="str">
        <f>VLOOKUP(A10891,'Data. User Inf'!$A$2:$E$13428,5,)</f>
        <v>MALE</v>
      </c>
      <c r="K10891" s="38" t="str">
        <f>VLOOKUP(A10891,'Data. User Inf'!$A$2:$E$13428,3,)</f>
        <v>Other Cities</v>
      </c>
      <c r="L10891" s="38" t="str">
        <f>IF('Data. User Inf'!B10891&lt;'Data. Transactions'!C10891,"Current","New")</f>
        <v>Current</v>
      </c>
    </row>
    <row r="10892" spans="1:12" ht="15.75" customHeight="1" x14ac:dyDescent="0.25">
      <c r="A10892" s="24">
        <v>51813752</v>
      </c>
      <c r="B10892" s="24">
        <v>7737212270</v>
      </c>
      <c r="C10892" s="26">
        <v>44133</v>
      </c>
      <c r="D10892" s="27">
        <v>10000</v>
      </c>
      <c r="E10892" s="28" t="s">
        <v>86</v>
      </c>
      <c r="F10892" s="24">
        <v>14</v>
      </c>
      <c r="G10892" s="36" t="s">
        <v>99</v>
      </c>
      <c r="H10892" s="38">
        <f>((VLOOKUP(F10892,'Data. Commission'!$B$2:$C$6,2,))/100)*D10892</f>
        <v>400</v>
      </c>
      <c r="I10892" s="38" t="str">
        <f>VLOOKUP(A10892,'Data. User Inf'!$A$2:$D$13428,4,)</f>
        <v>&gt;37</v>
      </c>
      <c r="J10892" s="38" t="str">
        <f>VLOOKUP(A10892,'Data. User Inf'!$A$2:$E$13428,5,)</f>
        <v>MALE</v>
      </c>
      <c r="K10892" s="38" t="str">
        <f>VLOOKUP(A10892,'Data. User Inf'!$A$2:$E$13428,3,)</f>
        <v>Hồ Chí Minh</v>
      </c>
      <c r="L10892" s="38" t="str">
        <f>IF('Data. User Inf'!B10892&lt;'Data. Transactions'!C10892,"Current","New")</f>
        <v>Current</v>
      </c>
    </row>
    <row r="10893" spans="1:12" ht="15.75" customHeight="1" x14ac:dyDescent="0.25">
      <c r="A10893" s="24">
        <v>39604030</v>
      </c>
      <c r="B10893" s="24">
        <v>7743160642</v>
      </c>
      <c r="C10893" s="26">
        <v>44133</v>
      </c>
      <c r="D10893" s="27">
        <v>50000</v>
      </c>
      <c r="E10893" s="28" t="s">
        <v>60</v>
      </c>
      <c r="F10893" s="24">
        <v>13</v>
      </c>
      <c r="G10893" s="36" t="s">
        <v>99</v>
      </c>
      <c r="H10893" s="38">
        <f>((VLOOKUP(F10893,'Data. Commission'!$B$2:$C$6,2,))/100)*D10893</f>
        <v>1500</v>
      </c>
      <c r="I10893" s="38" t="str">
        <f>VLOOKUP(A10893,'Data. User Inf'!$A$2:$D$13428,4,)</f>
        <v>&gt;37</v>
      </c>
      <c r="J10893" s="38" t="str">
        <f>VLOOKUP(A10893,'Data. User Inf'!$A$2:$E$13428,5,)</f>
        <v>FEMALE</v>
      </c>
      <c r="K10893" s="38" t="str">
        <f>VLOOKUP(A10893,'Data. User Inf'!$A$2:$E$13428,3,)</f>
        <v>Hồ Chí Minh</v>
      </c>
      <c r="L10893" s="38" t="str">
        <f>IF('Data. User Inf'!B10893&lt;'Data. Transactions'!C10893,"Current","New")</f>
        <v>Current</v>
      </c>
    </row>
    <row r="10894" spans="1:12" ht="15.75" customHeight="1" x14ac:dyDescent="0.25">
      <c r="A10894" s="24">
        <v>33793266</v>
      </c>
      <c r="B10894" s="24">
        <v>7802266950</v>
      </c>
      <c r="C10894" s="26">
        <v>44133</v>
      </c>
      <c r="D10894" s="27">
        <v>50000</v>
      </c>
      <c r="E10894" s="28" t="s">
        <v>60</v>
      </c>
      <c r="F10894" s="24">
        <v>13</v>
      </c>
      <c r="G10894" s="36" t="s">
        <v>49</v>
      </c>
      <c r="H10894" s="38">
        <f>((VLOOKUP(F10894,'Data. Commission'!$B$2:$C$6,2,))/100)*D10894</f>
        <v>1500</v>
      </c>
      <c r="I10894" s="38" t="str">
        <f>VLOOKUP(A10894,'Data. User Inf'!$A$2:$D$13428,4,)</f>
        <v>33_to_37</v>
      </c>
      <c r="J10894" s="38" t="str">
        <f>VLOOKUP(A10894,'Data. User Inf'!$A$2:$E$13428,5,)</f>
        <v>MALE</v>
      </c>
      <c r="K10894" s="38" t="str">
        <f>VLOOKUP(A10894,'Data. User Inf'!$A$2:$E$13428,3,)</f>
        <v>Hồ Chí Minh</v>
      </c>
      <c r="L10894" s="38" t="str">
        <f>IF('Data. User Inf'!B10894&lt;'Data. Transactions'!C10894,"Current","New")</f>
        <v>Current</v>
      </c>
    </row>
    <row r="10895" spans="1:12" ht="15.75" customHeight="1" x14ac:dyDescent="0.25">
      <c r="A10895" s="24">
        <v>51433050</v>
      </c>
      <c r="B10895" s="24">
        <v>7802820077</v>
      </c>
      <c r="C10895" s="26">
        <v>44133</v>
      </c>
      <c r="D10895" s="27">
        <v>50000</v>
      </c>
      <c r="E10895" s="28" t="s">
        <v>9</v>
      </c>
      <c r="F10895" s="24">
        <v>12</v>
      </c>
      <c r="G10895" s="36" t="s">
        <v>49</v>
      </c>
      <c r="H10895" s="38">
        <f>((VLOOKUP(F10895,'Data. Commission'!$B$2:$C$6,2,))/100)*D10895</f>
        <v>1000</v>
      </c>
      <c r="I10895" s="38" t="str">
        <f>VLOOKUP(A10895,'Data. User Inf'!$A$2:$D$13428,4,)</f>
        <v>33_to_37</v>
      </c>
      <c r="J10895" s="38" t="str">
        <f>VLOOKUP(A10895,'Data. User Inf'!$A$2:$E$13428,5,)</f>
        <v>FEMALE</v>
      </c>
      <c r="K10895" s="38" t="str">
        <f>VLOOKUP(A10895,'Data. User Inf'!$A$2:$E$13428,3,)</f>
        <v>Hồ Chí Minh</v>
      </c>
      <c r="L10895" s="38" t="str">
        <f>IF('Data. User Inf'!B10895&lt;'Data. Transactions'!C10895,"Current","New")</f>
        <v>Current</v>
      </c>
    </row>
    <row r="10896" spans="1:12" ht="15.75" customHeight="1" x14ac:dyDescent="0.25">
      <c r="A10896" s="24">
        <v>8653838</v>
      </c>
      <c r="B10896" s="24">
        <v>7808135426</v>
      </c>
      <c r="C10896" s="26">
        <v>44133</v>
      </c>
      <c r="D10896" s="27">
        <v>100000</v>
      </c>
      <c r="E10896" s="28" t="s">
        <v>60</v>
      </c>
      <c r="F10896" s="24">
        <v>13</v>
      </c>
      <c r="G10896" s="36" t="s">
        <v>49</v>
      </c>
      <c r="H10896" s="38">
        <f>((VLOOKUP(F10896,'Data. Commission'!$B$2:$C$6,2,))/100)*D10896</f>
        <v>3000</v>
      </c>
      <c r="I10896" s="38" t="str">
        <f>VLOOKUP(A10896,'Data. User Inf'!$A$2:$D$13428,4,)</f>
        <v>33_to_37</v>
      </c>
      <c r="J10896" s="38" t="str">
        <f>VLOOKUP(A10896,'Data. User Inf'!$A$2:$E$13428,5,)</f>
        <v>MALE</v>
      </c>
      <c r="K10896" s="38" t="str">
        <f>VLOOKUP(A10896,'Data. User Inf'!$A$2:$E$13428,3,)</f>
        <v>Hồ Chí Minh</v>
      </c>
      <c r="L10896" s="38" t="str">
        <f>IF('Data. User Inf'!B10896&lt;'Data. Transactions'!C10896,"Current","New")</f>
        <v>Current</v>
      </c>
    </row>
    <row r="10897" spans="1:12" ht="15.75" customHeight="1" x14ac:dyDescent="0.25">
      <c r="A10897" s="24">
        <v>9154419</v>
      </c>
      <c r="B10897" s="24">
        <v>7801635270</v>
      </c>
      <c r="C10897" s="26">
        <v>44133</v>
      </c>
      <c r="D10897" s="27">
        <v>100000</v>
      </c>
      <c r="E10897" s="24" t="s">
        <v>60</v>
      </c>
      <c r="F10897" s="24">
        <v>13</v>
      </c>
      <c r="G10897" s="37" t="s">
        <v>49</v>
      </c>
      <c r="H10897" s="38">
        <f>((VLOOKUP(F10897,'Data. Commission'!$B$2:$C$6,2,))/100)*D10897</f>
        <v>3000</v>
      </c>
      <c r="I10897" s="38" t="str">
        <f>VLOOKUP(A10897,'Data. User Inf'!$A$2:$D$13428,4,)</f>
        <v>33_to_37</v>
      </c>
      <c r="J10897" s="38" t="str">
        <f>VLOOKUP(A10897,'Data. User Inf'!$A$2:$E$13428,5,)</f>
        <v>MALE</v>
      </c>
      <c r="K10897" s="38" t="str">
        <f>VLOOKUP(A10897,'Data. User Inf'!$A$2:$E$13428,3,)</f>
        <v>Hồ Chí Minh</v>
      </c>
      <c r="L10897" s="38" t="str">
        <f>IF('Data. User Inf'!B10897&lt;'Data. Transactions'!C10897,"Current","New")</f>
        <v>Current</v>
      </c>
    </row>
    <row r="10898" spans="1:12" ht="15.75" customHeight="1" x14ac:dyDescent="0.25">
      <c r="A10898" s="24">
        <v>54064103</v>
      </c>
      <c r="B10898" s="24">
        <v>7758165351</v>
      </c>
      <c r="C10898" s="26">
        <v>44133</v>
      </c>
      <c r="D10898" s="27">
        <v>50000</v>
      </c>
      <c r="E10898" s="28" t="s">
        <v>9</v>
      </c>
      <c r="F10898" s="24">
        <v>12</v>
      </c>
      <c r="G10898" s="36" t="s">
        <v>99</v>
      </c>
      <c r="H10898" s="38">
        <f>((VLOOKUP(F10898,'Data. Commission'!$B$2:$C$6,2,))/100)*D10898</f>
        <v>1000</v>
      </c>
      <c r="I10898" s="38" t="str">
        <f>VLOOKUP(A10898,'Data. User Inf'!$A$2:$D$13428,4,)</f>
        <v>23_to_27</v>
      </c>
      <c r="J10898" s="38" t="str">
        <f>VLOOKUP(A10898,'Data. User Inf'!$A$2:$E$13428,5,)</f>
        <v>MALE</v>
      </c>
      <c r="K10898" s="38" t="str">
        <f>VLOOKUP(A10898,'Data. User Inf'!$A$2:$E$13428,3,)</f>
        <v>Other Cities</v>
      </c>
      <c r="L10898" s="38" t="str">
        <f>IF('Data. User Inf'!B10898&lt;'Data. Transactions'!C10898,"Current","New")</f>
        <v>Current</v>
      </c>
    </row>
    <row r="10899" spans="1:12" ht="15.75" customHeight="1" x14ac:dyDescent="0.25">
      <c r="A10899" s="24">
        <v>53561924</v>
      </c>
      <c r="B10899" s="24">
        <v>7778943611</v>
      </c>
      <c r="C10899" s="26">
        <v>44133</v>
      </c>
      <c r="D10899" s="27">
        <v>50000</v>
      </c>
      <c r="E10899" s="28" t="s">
        <v>9</v>
      </c>
      <c r="F10899" s="24">
        <v>12</v>
      </c>
      <c r="G10899" s="36" t="s">
        <v>49</v>
      </c>
      <c r="H10899" s="38">
        <f>((VLOOKUP(F10899,'Data. Commission'!$B$2:$C$6,2,))/100)*D10899</f>
        <v>1000</v>
      </c>
      <c r="I10899" s="38" t="str">
        <f>VLOOKUP(A10899,'Data. User Inf'!$A$2:$D$13428,4,)</f>
        <v>23_to_27</v>
      </c>
      <c r="J10899" s="38" t="str">
        <f>VLOOKUP(A10899,'Data. User Inf'!$A$2:$E$13428,5,)</f>
        <v>FEMALE</v>
      </c>
      <c r="K10899" s="38" t="str">
        <f>VLOOKUP(A10899,'Data. User Inf'!$A$2:$E$13428,3,)</f>
        <v>Other Cities</v>
      </c>
      <c r="L10899" s="38" t="str">
        <f>IF('Data. User Inf'!B10899&lt;'Data. Transactions'!C10899,"Current","New")</f>
        <v>Current</v>
      </c>
    </row>
    <row r="10900" spans="1:12" ht="15.75" customHeight="1" x14ac:dyDescent="0.25">
      <c r="A10900" s="24">
        <v>43601625</v>
      </c>
      <c r="B10900" s="24">
        <v>7803090896</v>
      </c>
      <c r="C10900" s="26">
        <v>44133</v>
      </c>
      <c r="D10900" s="27">
        <v>50000</v>
      </c>
      <c r="E10900" s="28" t="s">
        <v>60</v>
      </c>
      <c r="F10900" s="24">
        <v>13</v>
      </c>
      <c r="G10900" s="36" t="s">
        <v>99</v>
      </c>
      <c r="H10900" s="38">
        <f>((VLOOKUP(F10900,'Data. Commission'!$B$2:$C$6,2,))/100)*D10900</f>
        <v>1500</v>
      </c>
      <c r="I10900" s="38" t="str">
        <f>VLOOKUP(A10900,'Data. User Inf'!$A$2:$D$13428,4,)</f>
        <v>23_to_27</v>
      </c>
      <c r="J10900" s="38" t="str">
        <f>VLOOKUP(A10900,'Data. User Inf'!$A$2:$E$13428,5,)</f>
        <v>MALE</v>
      </c>
      <c r="K10900" s="38" t="str">
        <f>VLOOKUP(A10900,'Data. User Inf'!$A$2:$E$13428,3,)</f>
        <v>Hà Nội</v>
      </c>
      <c r="L10900" s="38" t="str">
        <f>IF('Data. User Inf'!B10900&lt;'Data. Transactions'!C10900,"Current","New")</f>
        <v>Current</v>
      </c>
    </row>
    <row r="10901" spans="1:12" ht="15.75" customHeight="1" x14ac:dyDescent="0.25">
      <c r="A10901" s="24">
        <v>43258876</v>
      </c>
      <c r="B10901" s="24">
        <v>7808560977</v>
      </c>
      <c r="C10901" s="26">
        <v>44133</v>
      </c>
      <c r="D10901" s="27">
        <v>50000</v>
      </c>
      <c r="E10901" s="28" t="s">
        <v>86</v>
      </c>
      <c r="F10901" s="24">
        <v>14</v>
      </c>
      <c r="G10901" s="36" t="s">
        <v>49</v>
      </c>
      <c r="H10901" s="38">
        <f>((VLOOKUP(F10901,'Data. Commission'!$B$2:$C$6,2,))/100)*D10901</f>
        <v>2000</v>
      </c>
      <c r="I10901" s="38" t="str">
        <f>VLOOKUP(A10901,'Data. User Inf'!$A$2:$D$13428,4,)</f>
        <v>23_to_27</v>
      </c>
      <c r="J10901" s="38" t="str">
        <f>VLOOKUP(A10901,'Data. User Inf'!$A$2:$E$13428,5,)</f>
        <v>MALE</v>
      </c>
      <c r="K10901" s="38" t="str">
        <f>VLOOKUP(A10901,'Data. User Inf'!$A$2:$E$13428,3,)</f>
        <v>Other Cities</v>
      </c>
      <c r="L10901" s="38" t="str">
        <f>IF('Data. User Inf'!B10901&lt;'Data. Transactions'!C10901,"Current","New")</f>
        <v>Current</v>
      </c>
    </row>
    <row r="10902" spans="1:12" ht="15.75" customHeight="1" x14ac:dyDescent="0.25">
      <c r="A10902" s="24">
        <v>42171993</v>
      </c>
      <c r="B10902" s="24">
        <v>7781834095</v>
      </c>
      <c r="C10902" s="26">
        <v>44133</v>
      </c>
      <c r="D10902" s="27">
        <v>20000</v>
      </c>
      <c r="E10902" s="28" t="s">
        <v>9</v>
      </c>
      <c r="F10902" s="24">
        <v>12</v>
      </c>
      <c r="G10902" s="36" t="s">
        <v>99</v>
      </c>
      <c r="H10902" s="38">
        <f>((VLOOKUP(F10902,'Data. Commission'!$B$2:$C$6,2,))/100)*D10902</f>
        <v>400</v>
      </c>
      <c r="I10902" s="38" t="str">
        <f>VLOOKUP(A10902,'Data. User Inf'!$A$2:$D$13428,4,)</f>
        <v>23_to_27</v>
      </c>
      <c r="J10902" s="38" t="str">
        <f>VLOOKUP(A10902,'Data. User Inf'!$A$2:$E$13428,5,)</f>
        <v>MALE</v>
      </c>
      <c r="K10902" s="38" t="str">
        <f>VLOOKUP(A10902,'Data. User Inf'!$A$2:$E$13428,3,)</f>
        <v>Other Cities</v>
      </c>
      <c r="L10902" s="38" t="str">
        <f>IF('Data. User Inf'!B10902&lt;'Data. Transactions'!C10902,"Current","New")</f>
        <v>Current</v>
      </c>
    </row>
    <row r="10903" spans="1:12" ht="15.75" customHeight="1" x14ac:dyDescent="0.25">
      <c r="A10903" s="24">
        <v>42550787</v>
      </c>
      <c r="B10903" s="24">
        <v>7802261783</v>
      </c>
      <c r="C10903" s="26">
        <v>44133</v>
      </c>
      <c r="D10903" s="27">
        <v>50000</v>
      </c>
      <c r="E10903" s="24" t="s">
        <v>9</v>
      </c>
      <c r="F10903" s="24">
        <v>12</v>
      </c>
      <c r="G10903" s="37"/>
      <c r="H10903" s="38">
        <f>((VLOOKUP(F10903,'Data. Commission'!$B$2:$C$6,2,))/100)*D10903</f>
        <v>1000</v>
      </c>
      <c r="I10903" s="38" t="str">
        <f>VLOOKUP(A10903,'Data. User Inf'!$A$2:$D$13428,4,)</f>
        <v>23_to_27</v>
      </c>
      <c r="J10903" s="38" t="str">
        <f>VLOOKUP(A10903,'Data. User Inf'!$A$2:$E$13428,5,)</f>
        <v>MALE</v>
      </c>
      <c r="K10903" s="38" t="str">
        <f>VLOOKUP(A10903,'Data. User Inf'!$A$2:$E$13428,3,)</f>
        <v>Hà Nội</v>
      </c>
      <c r="L10903" s="38" t="str">
        <f>IF('Data. User Inf'!B10903&lt;'Data. Transactions'!C10903,"Current","New")</f>
        <v>Current</v>
      </c>
    </row>
    <row r="10904" spans="1:12" ht="15.75" customHeight="1" x14ac:dyDescent="0.25">
      <c r="A10904" s="24">
        <v>41979707</v>
      </c>
      <c r="B10904" s="24">
        <v>7801091891</v>
      </c>
      <c r="C10904" s="26">
        <v>44133</v>
      </c>
      <c r="D10904" s="27">
        <v>10000</v>
      </c>
      <c r="E10904" s="28" t="s">
        <v>9</v>
      </c>
      <c r="F10904" s="24">
        <v>12</v>
      </c>
      <c r="G10904" s="36" t="s">
        <v>99</v>
      </c>
      <c r="H10904" s="38">
        <f>((VLOOKUP(F10904,'Data. Commission'!$B$2:$C$6,2,))/100)*D10904</f>
        <v>200</v>
      </c>
      <c r="I10904" s="38" t="str">
        <f>VLOOKUP(A10904,'Data. User Inf'!$A$2:$D$13428,4,)</f>
        <v>18_to_22</v>
      </c>
      <c r="J10904" s="38" t="str">
        <f>VLOOKUP(A10904,'Data. User Inf'!$A$2:$E$13428,5,)</f>
        <v>MALE</v>
      </c>
      <c r="K10904" s="38" t="str">
        <f>VLOOKUP(A10904,'Data. User Inf'!$A$2:$E$13428,3,)</f>
        <v>Other Cities</v>
      </c>
      <c r="L10904" s="38" t="str">
        <f>IF('Data. User Inf'!B10904&lt;'Data. Transactions'!C10904,"Current","New")</f>
        <v>Current</v>
      </c>
    </row>
    <row r="10905" spans="1:12" ht="15.75" customHeight="1" x14ac:dyDescent="0.25">
      <c r="A10905" s="24">
        <v>49143886</v>
      </c>
      <c r="B10905" s="24">
        <v>7808040764</v>
      </c>
      <c r="C10905" s="26">
        <v>44133</v>
      </c>
      <c r="D10905" s="27">
        <v>20000</v>
      </c>
      <c r="E10905" s="28" t="s">
        <v>86</v>
      </c>
      <c r="F10905" s="24">
        <v>14</v>
      </c>
      <c r="G10905" s="36" t="s">
        <v>99</v>
      </c>
      <c r="H10905" s="38">
        <f>((VLOOKUP(F10905,'Data. Commission'!$B$2:$C$6,2,))/100)*D10905</f>
        <v>800</v>
      </c>
      <c r="I10905" s="38" t="str">
        <f>VLOOKUP(A10905,'Data. User Inf'!$A$2:$D$13428,4,)</f>
        <v>28_to_32</v>
      </c>
      <c r="J10905" s="38" t="str">
        <f>VLOOKUP(A10905,'Data. User Inf'!$A$2:$E$13428,5,)</f>
        <v>MALE</v>
      </c>
      <c r="K10905" s="38" t="str">
        <f>VLOOKUP(A10905,'Data. User Inf'!$A$2:$E$13428,3,)</f>
        <v>Other Cities</v>
      </c>
      <c r="L10905" s="38" t="str">
        <f>IF('Data. User Inf'!B10905&lt;'Data. Transactions'!C10905,"Current","New")</f>
        <v>Current</v>
      </c>
    </row>
    <row r="10906" spans="1:12" ht="15.75" customHeight="1" x14ac:dyDescent="0.25">
      <c r="A10906" s="24">
        <v>29659265</v>
      </c>
      <c r="B10906" s="24">
        <v>7802974263</v>
      </c>
      <c r="C10906" s="26">
        <v>44133</v>
      </c>
      <c r="D10906" s="27">
        <v>100000</v>
      </c>
      <c r="E10906" s="28" t="s">
        <v>9</v>
      </c>
      <c r="F10906" s="24">
        <v>12</v>
      </c>
      <c r="G10906" s="36" t="s">
        <v>99</v>
      </c>
      <c r="H10906" s="38">
        <f>((VLOOKUP(F10906,'Data. Commission'!$B$2:$C$6,2,))/100)*D10906</f>
        <v>2000</v>
      </c>
      <c r="I10906" s="38" t="str">
        <f>VLOOKUP(A10906,'Data. User Inf'!$A$2:$D$13428,4,)</f>
        <v>28_to_32</v>
      </c>
      <c r="J10906" s="38" t="str">
        <f>VLOOKUP(A10906,'Data. User Inf'!$A$2:$E$13428,5,)</f>
        <v>FEMALE</v>
      </c>
      <c r="K10906" s="38" t="str">
        <f>VLOOKUP(A10906,'Data. User Inf'!$A$2:$E$13428,3,)</f>
        <v>Other Cities</v>
      </c>
      <c r="L10906" s="38" t="str">
        <f>IF('Data. User Inf'!B10906&lt;'Data. Transactions'!C10906,"Current","New")</f>
        <v>Current</v>
      </c>
    </row>
    <row r="10907" spans="1:12" ht="15.75" customHeight="1" x14ac:dyDescent="0.25">
      <c r="A10907" s="24">
        <v>47176509</v>
      </c>
      <c r="B10907" s="24">
        <v>7743944114</v>
      </c>
      <c r="C10907" s="26">
        <v>44133</v>
      </c>
      <c r="D10907" s="27">
        <v>50000</v>
      </c>
      <c r="E10907" s="28" t="s">
        <v>9</v>
      </c>
      <c r="F10907" s="24">
        <v>12</v>
      </c>
      <c r="G10907" s="36" t="s">
        <v>99</v>
      </c>
      <c r="H10907" s="38">
        <f>((VLOOKUP(F10907,'Data. Commission'!$B$2:$C$6,2,))/100)*D10907</f>
        <v>1000</v>
      </c>
      <c r="I10907" s="38" t="str">
        <f>VLOOKUP(A10907,'Data. User Inf'!$A$2:$D$13428,4,)</f>
        <v>unknown</v>
      </c>
      <c r="J10907" s="38" t="str">
        <f>VLOOKUP(A10907,'Data. User Inf'!$A$2:$E$13428,5,)</f>
        <v>FEMALE</v>
      </c>
      <c r="K10907" s="38" t="str">
        <f>VLOOKUP(A10907,'Data. User Inf'!$A$2:$E$13428,3,)</f>
        <v>Other Cities</v>
      </c>
      <c r="L10907" s="38" t="str">
        <f>IF('Data. User Inf'!B10907&lt;'Data. Transactions'!C10907,"Current","New")</f>
        <v>Current</v>
      </c>
    </row>
    <row r="10908" spans="1:12" ht="15.75" customHeight="1" x14ac:dyDescent="0.25">
      <c r="A10908" s="24">
        <v>48383633</v>
      </c>
      <c r="B10908" s="24">
        <v>7744462466</v>
      </c>
      <c r="C10908" s="26">
        <v>44133</v>
      </c>
      <c r="D10908" s="27">
        <v>20000</v>
      </c>
      <c r="E10908" s="28" t="s">
        <v>9</v>
      </c>
      <c r="F10908" s="24">
        <v>12</v>
      </c>
      <c r="G10908" s="36" t="s">
        <v>99</v>
      </c>
      <c r="H10908" s="38">
        <f>((VLOOKUP(F10908,'Data. Commission'!$B$2:$C$6,2,))/100)*D10908</f>
        <v>400</v>
      </c>
      <c r="I10908" s="38" t="str">
        <f>VLOOKUP(A10908,'Data. User Inf'!$A$2:$D$13428,4,)</f>
        <v>unknown</v>
      </c>
      <c r="J10908" s="38" t="str">
        <f>VLOOKUP(A10908,'Data. User Inf'!$A$2:$E$13428,5,)</f>
        <v>MALE</v>
      </c>
      <c r="K10908" s="38" t="str">
        <f>VLOOKUP(A10908,'Data. User Inf'!$A$2:$E$13428,3,)</f>
        <v>Other Cities</v>
      </c>
      <c r="L10908" s="38" t="str">
        <f>IF('Data. User Inf'!B10908&lt;'Data. Transactions'!C10908,"Current","New")</f>
        <v>Current</v>
      </c>
    </row>
    <row r="10909" spans="1:12" ht="15.75" customHeight="1" x14ac:dyDescent="0.25">
      <c r="A10909" s="24">
        <v>50745521</v>
      </c>
      <c r="B10909" s="24">
        <v>7737681571</v>
      </c>
      <c r="C10909" s="26">
        <v>44133</v>
      </c>
      <c r="D10909" s="27">
        <v>100000</v>
      </c>
      <c r="E10909" s="28" t="s">
        <v>9</v>
      </c>
      <c r="F10909" s="24">
        <v>12</v>
      </c>
      <c r="G10909" s="36" t="s">
        <v>99</v>
      </c>
      <c r="H10909" s="38">
        <f>((VLOOKUP(F10909,'Data. Commission'!$B$2:$C$6,2,))/100)*D10909</f>
        <v>2000</v>
      </c>
      <c r="I10909" s="38" t="str">
        <f>VLOOKUP(A10909,'Data. User Inf'!$A$2:$D$13428,4,)</f>
        <v>unknown</v>
      </c>
      <c r="J10909" s="38" t="str">
        <f>VLOOKUP(A10909,'Data. User Inf'!$A$2:$E$13428,5,)</f>
        <v>MALE</v>
      </c>
      <c r="K10909" s="38" t="str">
        <f>VLOOKUP(A10909,'Data. User Inf'!$A$2:$E$13428,3,)</f>
        <v>Other Cities</v>
      </c>
      <c r="L10909" s="38" t="str">
        <f>IF('Data. User Inf'!B10909&lt;'Data. Transactions'!C10909,"Current","New")</f>
        <v>Current</v>
      </c>
    </row>
    <row r="10910" spans="1:12" ht="15.75" customHeight="1" x14ac:dyDescent="0.25">
      <c r="A10910" s="24">
        <v>50222843</v>
      </c>
      <c r="B10910" s="24">
        <v>7809779325</v>
      </c>
      <c r="C10910" s="26">
        <v>44133</v>
      </c>
      <c r="D10910" s="27">
        <v>10000</v>
      </c>
      <c r="E10910" s="28" t="s">
        <v>9</v>
      </c>
      <c r="F10910" s="24">
        <v>12</v>
      </c>
      <c r="G10910" s="36" t="s">
        <v>99</v>
      </c>
      <c r="H10910" s="38">
        <f>((VLOOKUP(F10910,'Data. Commission'!$B$2:$C$6,2,))/100)*D10910</f>
        <v>200</v>
      </c>
      <c r="I10910" s="38" t="str">
        <f>VLOOKUP(A10910,'Data. User Inf'!$A$2:$D$13428,4,)</f>
        <v>unknown</v>
      </c>
      <c r="J10910" s="38" t="str">
        <f>VLOOKUP(A10910,'Data. User Inf'!$A$2:$E$13428,5,)</f>
        <v>MALE</v>
      </c>
      <c r="K10910" s="38" t="str">
        <f>VLOOKUP(A10910,'Data. User Inf'!$A$2:$E$13428,3,)</f>
        <v>Hà Nội</v>
      </c>
      <c r="L10910" s="38" t="str">
        <f>IF('Data. User Inf'!B10910&lt;'Data. Transactions'!C10910,"Current","New")</f>
        <v>Current</v>
      </c>
    </row>
    <row r="10911" spans="1:12" ht="15.75" customHeight="1" x14ac:dyDescent="0.25">
      <c r="A10911" s="24">
        <v>41226089</v>
      </c>
      <c r="B10911" s="24">
        <v>7802322179</v>
      </c>
      <c r="C10911" s="26">
        <v>44133</v>
      </c>
      <c r="D10911" s="27">
        <v>10000</v>
      </c>
      <c r="E10911" s="28" t="s">
        <v>86</v>
      </c>
      <c r="F10911" s="24">
        <v>14</v>
      </c>
      <c r="G10911" s="36" t="s">
        <v>99</v>
      </c>
      <c r="H10911" s="38">
        <f>((VLOOKUP(F10911,'Data. Commission'!$B$2:$C$6,2,))/100)*D10911</f>
        <v>400</v>
      </c>
      <c r="I10911" s="38" t="str">
        <f>VLOOKUP(A10911,'Data. User Inf'!$A$2:$D$13428,4,)</f>
        <v>unknown</v>
      </c>
      <c r="J10911" s="38" t="str">
        <f>VLOOKUP(A10911,'Data. User Inf'!$A$2:$E$13428,5,)</f>
        <v>MALE</v>
      </c>
      <c r="K10911" s="38" t="str">
        <f>VLOOKUP(A10911,'Data. User Inf'!$A$2:$E$13428,3,)</f>
        <v>Other Cities</v>
      </c>
      <c r="L10911" s="38" t="str">
        <f>IF('Data. User Inf'!B10911&lt;'Data. Transactions'!C10911,"Current","New")</f>
        <v>Current</v>
      </c>
    </row>
    <row r="10912" spans="1:12" ht="15.75" customHeight="1" x14ac:dyDescent="0.25">
      <c r="A10912" s="24">
        <v>43357031</v>
      </c>
      <c r="B10912" s="24">
        <v>7810741700</v>
      </c>
      <c r="C10912" s="26">
        <v>44133</v>
      </c>
      <c r="D10912" s="27">
        <v>100000</v>
      </c>
      <c r="E10912" s="28" t="s">
        <v>9</v>
      </c>
      <c r="F10912" s="24">
        <v>12</v>
      </c>
      <c r="G10912" s="36" t="s">
        <v>99</v>
      </c>
      <c r="H10912" s="38">
        <f>((VLOOKUP(F10912,'Data. Commission'!$B$2:$C$6,2,))/100)*D10912</f>
        <v>2000</v>
      </c>
      <c r="I10912" s="38" t="str">
        <f>VLOOKUP(A10912,'Data. User Inf'!$A$2:$D$13428,4,)</f>
        <v>unknown</v>
      </c>
      <c r="J10912" s="38" t="str">
        <f>VLOOKUP(A10912,'Data. User Inf'!$A$2:$E$13428,5,)</f>
        <v>MALE</v>
      </c>
      <c r="K10912" s="38" t="str">
        <f>VLOOKUP(A10912,'Data. User Inf'!$A$2:$E$13428,3,)</f>
        <v>Other Cities</v>
      </c>
      <c r="L10912" s="38" t="str">
        <f>IF('Data. User Inf'!B10912&lt;'Data. Transactions'!C10912,"Current","New")</f>
        <v>Current</v>
      </c>
    </row>
    <row r="10913" spans="1:12" ht="15.75" customHeight="1" x14ac:dyDescent="0.25">
      <c r="A10913" s="24">
        <v>55953424</v>
      </c>
      <c r="B10913" s="24">
        <v>7807445031</v>
      </c>
      <c r="C10913" s="26">
        <v>44133</v>
      </c>
      <c r="D10913" s="27">
        <v>10000</v>
      </c>
      <c r="E10913" s="28" t="s">
        <v>86</v>
      </c>
      <c r="F10913" s="24">
        <v>14</v>
      </c>
      <c r="G10913" s="36" t="s">
        <v>99</v>
      </c>
      <c r="H10913" s="38">
        <f>((VLOOKUP(F10913,'Data. Commission'!$B$2:$C$6,2,))/100)*D10913</f>
        <v>400</v>
      </c>
      <c r="I10913" s="38" t="str">
        <f>VLOOKUP(A10913,'Data. User Inf'!$A$2:$D$13428,4,)</f>
        <v>unknown</v>
      </c>
      <c r="J10913" s="38" t="str">
        <f>VLOOKUP(A10913,'Data. User Inf'!$A$2:$E$13428,5,)</f>
        <v>FEMALE</v>
      </c>
      <c r="K10913" s="38" t="str">
        <f>VLOOKUP(A10913,'Data. User Inf'!$A$2:$E$13428,3,)</f>
        <v>Other Cities</v>
      </c>
      <c r="L10913" s="38" t="str">
        <f>IF('Data. User Inf'!B10913&lt;'Data. Transactions'!C10913,"Current","New")</f>
        <v>Current</v>
      </c>
    </row>
    <row r="10914" spans="1:12" ht="15.75" customHeight="1" x14ac:dyDescent="0.25">
      <c r="A10914" s="24">
        <v>58708668</v>
      </c>
      <c r="B10914" s="24">
        <v>7810608580</v>
      </c>
      <c r="C10914" s="26">
        <v>44133</v>
      </c>
      <c r="D10914" s="27">
        <v>20000</v>
      </c>
      <c r="E10914" s="28" t="s">
        <v>60</v>
      </c>
      <c r="F10914" s="24">
        <v>13</v>
      </c>
      <c r="G10914" s="36" t="s">
        <v>99</v>
      </c>
      <c r="H10914" s="38">
        <f>((VLOOKUP(F10914,'Data. Commission'!$B$2:$C$6,2,))/100)*D10914</f>
        <v>600</v>
      </c>
      <c r="I10914" s="38" t="str">
        <f>VLOOKUP(A10914,'Data. User Inf'!$A$2:$D$13428,4,)</f>
        <v>unknown</v>
      </c>
      <c r="J10914" s="38" t="str">
        <f>VLOOKUP(A10914,'Data. User Inf'!$A$2:$E$13428,5,)</f>
        <v>MALE</v>
      </c>
      <c r="K10914" s="38" t="str">
        <f>VLOOKUP(A10914,'Data. User Inf'!$A$2:$E$13428,3,)</f>
        <v>Other Cities</v>
      </c>
      <c r="L10914" s="38" t="str">
        <f>IF('Data. User Inf'!B10914&lt;'Data. Transactions'!C10914,"Current","New")</f>
        <v>Current</v>
      </c>
    </row>
    <row r="10915" spans="1:12" ht="15.75" customHeight="1" x14ac:dyDescent="0.25">
      <c r="A10915" s="24">
        <v>41039689</v>
      </c>
      <c r="B10915" s="24">
        <v>7808383098</v>
      </c>
      <c r="C10915" s="26">
        <v>44133</v>
      </c>
      <c r="D10915" s="27">
        <v>100000</v>
      </c>
      <c r="E10915" s="28" t="s">
        <v>9</v>
      </c>
      <c r="F10915" s="24">
        <v>12</v>
      </c>
      <c r="G10915" s="36" t="s">
        <v>49</v>
      </c>
      <c r="H10915" s="38">
        <f>((VLOOKUP(F10915,'Data. Commission'!$B$2:$C$6,2,))/100)*D10915</f>
        <v>2000</v>
      </c>
      <c r="I10915" s="38" t="str">
        <f>VLOOKUP(A10915,'Data. User Inf'!$A$2:$D$13428,4,)</f>
        <v>18_to_22</v>
      </c>
      <c r="J10915" s="38" t="str">
        <f>VLOOKUP(A10915,'Data. User Inf'!$A$2:$E$13428,5,)</f>
        <v>MALE</v>
      </c>
      <c r="K10915" s="38" t="str">
        <f>VLOOKUP(A10915,'Data. User Inf'!$A$2:$E$13428,3,)</f>
        <v>Other Cities</v>
      </c>
      <c r="L10915" s="38" t="str">
        <f>IF('Data. User Inf'!B10915&lt;'Data. Transactions'!C10915,"Current","New")</f>
        <v>Current</v>
      </c>
    </row>
    <row r="10916" spans="1:12" ht="15.75" customHeight="1" x14ac:dyDescent="0.25">
      <c r="A10916" s="24">
        <v>37300160</v>
      </c>
      <c r="B10916" s="24">
        <v>7799529253</v>
      </c>
      <c r="C10916" s="26">
        <v>44133</v>
      </c>
      <c r="D10916" s="27">
        <v>50000</v>
      </c>
      <c r="E10916" s="24" t="s">
        <v>60</v>
      </c>
      <c r="F10916" s="24">
        <v>13</v>
      </c>
      <c r="G10916" s="37"/>
      <c r="H10916" s="38">
        <f>((VLOOKUP(F10916,'Data. Commission'!$B$2:$C$6,2,))/100)*D10916</f>
        <v>1500</v>
      </c>
      <c r="I10916" s="38" t="str">
        <f>VLOOKUP(A10916,'Data. User Inf'!$A$2:$D$13428,4,)</f>
        <v>28_to_32</v>
      </c>
      <c r="J10916" s="38" t="str">
        <f>VLOOKUP(A10916,'Data. User Inf'!$A$2:$E$13428,5,)</f>
        <v>MALE</v>
      </c>
      <c r="K10916" s="38" t="str">
        <f>VLOOKUP(A10916,'Data. User Inf'!$A$2:$E$13428,3,)</f>
        <v>Other Cities</v>
      </c>
      <c r="L10916" s="38" t="str">
        <f>IF('Data. User Inf'!B10916&lt;'Data. Transactions'!C10916,"Current","New")</f>
        <v>Current</v>
      </c>
    </row>
    <row r="10917" spans="1:12" ht="15.75" customHeight="1" x14ac:dyDescent="0.25">
      <c r="A10917" s="24">
        <v>56734526</v>
      </c>
      <c r="B10917" s="24">
        <v>7800172685</v>
      </c>
      <c r="C10917" s="26">
        <v>44133</v>
      </c>
      <c r="D10917" s="27">
        <v>100000</v>
      </c>
      <c r="E10917" s="24" t="s">
        <v>86</v>
      </c>
      <c r="F10917" s="24">
        <v>14</v>
      </c>
      <c r="G10917" s="37" t="s">
        <v>49</v>
      </c>
      <c r="H10917" s="38">
        <f>((VLOOKUP(F10917,'Data. Commission'!$B$2:$C$6,2,))/100)*D10917</f>
        <v>4000</v>
      </c>
      <c r="I10917" s="38" t="str">
        <f>VLOOKUP(A10917,'Data. User Inf'!$A$2:$D$13428,4,)</f>
        <v>unknown</v>
      </c>
      <c r="J10917" s="38" t="str">
        <f>VLOOKUP(A10917,'Data. User Inf'!$A$2:$E$13428,5,)</f>
        <v>FEMALE</v>
      </c>
      <c r="K10917" s="38" t="str">
        <f>VLOOKUP(A10917,'Data. User Inf'!$A$2:$E$13428,3,)</f>
        <v>Other Cities</v>
      </c>
      <c r="L10917" s="38" t="str">
        <f>IF('Data. User Inf'!B10917&lt;'Data. Transactions'!C10917,"Current","New")</f>
        <v>Current</v>
      </c>
    </row>
    <row r="10918" spans="1:12" ht="15.75" customHeight="1" x14ac:dyDescent="0.25">
      <c r="A10918" s="24">
        <v>49059609</v>
      </c>
      <c r="B10918" s="24">
        <v>7807308728</v>
      </c>
      <c r="C10918" s="26">
        <v>44133</v>
      </c>
      <c r="D10918" s="27">
        <v>200000</v>
      </c>
      <c r="E10918" s="24" t="s">
        <v>60</v>
      </c>
      <c r="F10918" s="24">
        <v>13</v>
      </c>
      <c r="G10918" s="37"/>
      <c r="H10918" s="38">
        <f>((VLOOKUP(F10918,'Data. Commission'!$B$2:$C$6,2,))/100)*D10918</f>
        <v>6000</v>
      </c>
      <c r="I10918" s="38" t="str">
        <f>VLOOKUP(A10918,'Data. User Inf'!$A$2:$D$13428,4,)</f>
        <v>unknown</v>
      </c>
      <c r="J10918" s="38" t="str">
        <f>VLOOKUP(A10918,'Data. User Inf'!$A$2:$E$13428,5,)</f>
        <v>FEMALE</v>
      </c>
      <c r="K10918" s="38" t="str">
        <f>VLOOKUP(A10918,'Data. User Inf'!$A$2:$E$13428,3,)</f>
        <v>Other Cities</v>
      </c>
      <c r="L10918" s="38" t="str">
        <f>IF('Data. User Inf'!B10918&lt;'Data. Transactions'!C10918,"Current","New")</f>
        <v>Current</v>
      </c>
    </row>
    <row r="10919" spans="1:12" ht="15.75" customHeight="1" x14ac:dyDescent="0.25">
      <c r="A10919" s="24">
        <v>48888194</v>
      </c>
      <c r="B10919" s="24">
        <v>7737111608</v>
      </c>
      <c r="C10919" s="26">
        <v>44133</v>
      </c>
      <c r="D10919" s="27">
        <v>20000</v>
      </c>
      <c r="E10919" s="28" t="s">
        <v>60</v>
      </c>
      <c r="F10919" s="24">
        <v>13</v>
      </c>
      <c r="G10919" s="36" t="s">
        <v>49</v>
      </c>
      <c r="H10919" s="38">
        <f>((VLOOKUP(F10919,'Data. Commission'!$B$2:$C$6,2,))/100)*D10919</f>
        <v>600</v>
      </c>
      <c r="I10919" s="38" t="str">
        <f>VLOOKUP(A10919,'Data. User Inf'!$A$2:$D$13428,4,)</f>
        <v>unknown</v>
      </c>
      <c r="J10919" s="38" t="str">
        <f>VLOOKUP(A10919,'Data. User Inf'!$A$2:$E$13428,5,)</f>
        <v>MALE</v>
      </c>
      <c r="K10919" s="38" t="str">
        <f>VLOOKUP(A10919,'Data. User Inf'!$A$2:$E$13428,3,)</f>
        <v>Unknown</v>
      </c>
      <c r="L10919" s="38" t="str">
        <f>IF('Data. User Inf'!B10919&lt;'Data. Transactions'!C10919,"Current","New")</f>
        <v>Current</v>
      </c>
    </row>
    <row r="10920" spans="1:12" ht="15.75" customHeight="1" x14ac:dyDescent="0.25">
      <c r="A10920" s="24">
        <v>56017576</v>
      </c>
      <c r="B10920" s="24">
        <v>7801191964</v>
      </c>
      <c r="C10920" s="26">
        <v>44133</v>
      </c>
      <c r="D10920" s="27">
        <v>100000</v>
      </c>
      <c r="E10920" s="28" t="s">
        <v>60</v>
      </c>
      <c r="F10920" s="24">
        <v>13</v>
      </c>
      <c r="G10920" s="36" t="s">
        <v>99</v>
      </c>
      <c r="H10920" s="38">
        <f>((VLOOKUP(F10920,'Data. Commission'!$B$2:$C$6,2,))/100)*D10920</f>
        <v>3000</v>
      </c>
      <c r="I10920" s="38" t="str">
        <f>VLOOKUP(A10920,'Data. User Inf'!$A$2:$D$13428,4,)</f>
        <v>unknown</v>
      </c>
      <c r="J10920" s="38" t="str">
        <f>VLOOKUP(A10920,'Data. User Inf'!$A$2:$E$13428,5,)</f>
        <v>MALE</v>
      </c>
      <c r="K10920" s="38" t="str">
        <f>VLOOKUP(A10920,'Data. User Inf'!$A$2:$E$13428,3,)</f>
        <v>Unknown</v>
      </c>
      <c r="L10920" s="38" t="str">
        <f>IF('Data. User Inf'!B10920&lt;'Data. Transactions'!C10920,"Current","New")</f>
        <v>Current</v>
      </c>
    </row>
    <row r="10921" spans="1:12" ht="15.75" customHeight="1" x14ac:dyDescent="0.25">
      <c r="A10921" s="24">
        <v>59761152</v>
      </c>
      <c r="B10921" s="24">
        <v>7800950442</v>
      </c>
      <c r="C10921" s="26">
        <v>44133</v>
      </c>
      <c r="D10921" s="27">
        <v>30000</v>
      </c>
      <c r="E10921" s="28" t="s">
        <v>9</v>
      </c>
      <c r="F10921" s="24">
        <v>12</v>
      </c>
      <c r="G10921" s="36" t="s">
        <v>99</v>
      </c>
      <c r="H10921" s="38">
        <f>((VLOOKUP(F10921,'Data. Commission'!$B$2:$C$6,2,))/100)*D10921</f>
        <v>600</v>
      </c>
      <c r="I10921" s="38" t="str">
        <f>VLOOKUP(A10921,'Data. User Inf'!$A$2:$D$13428,4,)</f>
        <v>unknown</v>
      </c>
      <c r="J10921" s="38" t="str">
        <f>VLOOKUP(A10921,'Data. User Inf'!$A$2:$E$13428,5,)</f>
        <v>FEMALE</v>
      </c>
      <c r="K10921" s="38" t="str">
        <f>VLOOKUP(A10921,'Data. User Inf'!$A$2:$E$13428,3,)</f>
        <v>Unknown</v>
      </c>
      <c r="L10921" s="38" t="str">
        <f>IF('Data. User Inf'!B10921&lt;'Data. Transactions'!C10921,"Current","New")</f>
        <v>Current</v>
      </c>
    </row>
    <row r="10922" spans="1:12" ht="15.75" customHeight="1" x14ac:dyDescent="0.25">
      <c r="A10922" s="24">
        <v>35409642</v>
      </c>
      <c r="B10922" s="24">
        <v>7805552280</v>
      </c>
      <c r="C10922" s="26">
        <v>44133</v>
      </c>
      <c r="D10922" s="27">
        <v>200000</v>
      </c>
      <c r="E10922" s="24" t="s">
        <v>9</v>
      </c>
      <c r="F10922" s="24">
        <v>12</v>
      </c>
      <c r="G10922" s="37"/>
      <c r="H10922" s="38">
        <f>((VLOOKUP(F10922,'Data. Commission'!$B$2:$C$6,2,))/100)*D10922</f>
        <v>4000</v>
      </c>
      <c r="I10922" s="38" t="str">
        <f>VLOOKUP(A10922,'Data. User Inf'!$A$2:$D$13428,4,)</f>
        <v>unknown</v>
      </c>
      <c r="J10922" s="38" t="str">
        <f>VLOOKUP(A10922,'Data. User Inf'!$A$2:$E$13428,5,)</f>
        <v>MALE</v>
      </c>
      <c r="K10922" s="38" t="str">
        <f>VLOOKUP(A10922,'Data. User Inf'!$A$2:$E$13428,3,)</f>
        <v>Unknown</v>
      </c>
      <c r="L10922" s="38" t="str">
        <f>IF('Data. User Inf'!B10922&lt;'Data. Transactions'!C10922,"Current","New")</f>
        <v>Current</v>
      </c>
    </row>
    <row r="10923" spans="1:12" ht="15.75" customHeight="1" x14ac:dyDescent="0.25">
      <c r="A10923" s="24">
        <v>53104693</v>
      </c>
      <c r="B10923" s="24">
        <v>7815070509</v>
      </c>
      <c r="C10923" s="26">
        <v>44134</v>
      </c>
      <c r="D10923" s="27">
        <v>100000</v>
      </c>
      <c r="E10923" s="28" t="s">
        <v>9</v>
      </c>
      <c r="F10923" s="24">
        <v>12</v>
      </c>
      <c r="G10923" s="36" t="s">
        <v>99</v>
      </c>
      <c r="H10923" s="38">
        <f>((VLOOKUP(F10923,'Data. Commission'!$B$2:$C$6,2,))/100)*D10923</f>
        <v>2000</v>
      </c>
      <c r="I10923" s="38" t="str">
        <f>VLOOKUP(A10923,'Data. User Inf'!$A$2:$D$13428,4,)</f>
        <v>&gt;37</v>
      </c>
      <c r="J10923" s="38" t="str">
        <f>VLOOKUP(A10923,'Data. User Inf'!$A$2:$E$13428,5,)</f>
        <v>MALE</v>
      </c>
      <c r="K10923" s="38" t="str">
        <f>VLOOKUP(A10923,'Data. User Inf'!$A$2:$E$13428,3,)</f>
        <v>Hồ Chí Minh</v>
      </c>
      <c r="L10923" s="38" t="str">
        <f>IF('Data. User Inf'!B10923&lt;'Data. Transactions'!C10923,"Current","New")</f>
        <v>Current</v>
      </c>
    </row>
    <row r="10924" spans="1:12" ht="15.75" customHeight="1" x14ac:dyDescent="0.25">
      <c r="A10924" s="24">
        <v>57895736</v>
      </c>
      <c r="B10924" s="24">
        <v>7822439168</v>
      </c>
      <c r="C10924" s="26">
        <v>44134</v>
      </c>
      <c r="D10924" s="27">
        <v>10000</v>
      </c>
      <c r="E10924" s="24" t="s">
        <v>9</v>
      </c>
      <c r="F10924" s="24">
        <v>12</v>
      </c>
      <c r="G10924" s="37"/>
      <c r="H10924" s="38">
        <f>((VLOOKUP(F10924,'Data. Commission'!$B$2:$C$6,2,))/100)*D10924</f>
        <v>200</v>
      </c>
      <c r="I10924" s="38" t="str">
        <f>VLOOKUP(A10924,'Data. User Inf'!$A$2:$D$13428,4,)</f>
        <v>&gt;37</v>
      </c>
      <c r="J10924" s="38" t="str">
        <f>VLOOKUP(A10924,'Data. User Inf'!$A$2:$E$13428,5,)</f>
        <v>MALE</v>
      </c>
      <c r="K10924" s="38" t="str">
        <f>VLOOKUP(A10924,'Data. User Inf'!$A$2:$E$13428,3,)</f>
        <v>Other Cities</v>
      </c>
      <c r="L10924" s="38" t="str">
        <f>IF('Data. User Inf'!B10924&lt;'Data. Transactions'!C10924,"Current","New")</f>
        <v>Current</v>
      </c>
    </row>
    <row r="10925" spans="1:12" ht="15.75" customHeight="1" x14ac:dyDescent="0.25">
      <c r="A10925" s="24">
        <v>40110791</v>
      </c>
      <c r="B10925" s="24">
        <v>7823141427</v>
      </c>
      <c r="C10925" s="26">
        <v>44134</v>
      </c>
      <c r="D10925" s="27">
        <v>50000</v>
      </c>
      <c r="E10925" s="28" t="s">
        <v>9</v>
      </c>
      <c r="F10925" s="24">
        <v>12</v>
      </c>
      <c r="G10925" s="37"/>
      <c r="H10925" s="38">
        <f>((VLOOKUP(F10925,'Data. Commission'!$B$2:$C$6,2,))/100)*D10925</f>
        <v>1000</v>
      </c>
      <c r="I10925" s="38" t="str">
        <f>VLOOKUP(A10925,'Data. User Inf'!$A$2:$D$13428,4,)</f>
        <v>33_to_37</v>
      </c>
      <c r="J10925" s="38" t="str">
        <f>VLOOKUP(A10925,'Data. User Inf'!$A$2:$E$13428,5,)</f>
        <v>MALE</v>
      </c>
      <c r="K10925" s="38" t="str">
        <f>VLOOKUP(A10925,'Data. User Inf'!$A$2:$E$13428,3,)</f>
        <v>Hồ Chí Minh</v>
      </c>
      <c r="L10925" s="38" t="str">
        <f>IF('Data. User Inf'!B10925&lt;'Data. Transactions'!C10925,"Current","New")</f>
        <v>Current</v>
      </c>
    </row>
    <row r="10926" spans="1:12" ht="15.75" customHeight="1" x14ac:dyDescent="0.25">
      <c r="A10926" s="24">
        <v>56988777</v>
      </c>
      <c r="B10926" s="24">
        <v>7823640911</v>
      </c>
      <c r="C10926" s="26">
        <v>44134</v>
      </c>
      <c r="D10926" s="27">
        <v>10000</v>
      </c>
      <c r="E10926" s="28" t="s">
        <v>9</v>
      </c>
      <c r="F10926" s="24">
        <v>12</v>
      </c>
      <c r="G10926" s="36" t="s">
        <v>99</v>
      </c>
      <c r="H10926" s="38">
        <f>((VLOOKUP(F10926,'Data. Commission'!$B$2:$C$6,2,))/100)*D10926</f>
        <v>200</v>
      </c>
      <c r="I10926" s="38" t="str">
        <f>VLOOKUP(A10926,'Data. User Inf'!$A$2:$D$13428,4,)</f>
        <v>33_to_37</v>
      </c>
      <c r="J10926" s="38" t="str">
        <f>VLOOKUP(A10926,'Data. User Inf'!$A$2:$E$13428,5,)</f>
        <v>MALE</v>
      </c>
      <c r="K10926" s="38" t="str">
        <f>VLOOKUP(A10926,'Data. User Inf'!$A$2:$E$13428,3,)</f>
        <v>Hồ Chí Minh</v>
      </c>
      <c r="L10926" s="38" t="str">
        <f>IF('Data. User Inf'!B10926&lt;'Data. Transactions'!C10926,"Current","New")</f>
        <v>Current</v>
      </c>
    </row>
    <row r="10927" spans="1:12" ht="15.75" customHeight="1" x14ac:dyDescent="0.25">
      <c r="A10927" s="24">
        <v>46130120</v>
      </c>
      <c r="B10927" s="24">
        <v>7815660035</v>
      </c>
      <c r="C10927" s="26">
        <v>44134</v>
      </c>
      <c r="D10927" s="27">
        <v>50000</v>
      </c>
      <c r="E10927" s="28" t="s">
        <v>60</v>
      </c>
      <c r="F10927" s="24">
        <v>13</v>
      </c>
      <c r="G10927" s="36" t="s">
        <v>49</v>
      </c>
      <c r="H10927" s="38">
        <f>((VLOOKUP(F10927,'Data. Commission'!$B$2:$C$6,2,))/100)*D10927</f>
        <v>1500</v>
      </c>
      <c r="I10927" s="38" t="str">
        <f>VLOOKUP(A10927,'Data. User Inf'!$A$2:$D$13428,4,)</f>
        <v>23_to_27</v>
      </c>
      <c r="J10927" s="38" t="str">
        <f>VLOOKUP(A10927,'Data. User Inf'!$A$2:$E$13428,5,)</f>
        <v>FEMALE</v>
      </c>
      <c r="K10927" s="38" t="str">
        <f>VLOOKUP(A10927,'Data. User Inf'!$A$2:$E$13428,3,)</f>
        <v>Hồ Chí Minh</v>
      </c>
      <c r="L10927" s="38" t="str">
        <f>IF('Data. User Inf'!B10927&lt;'Data. Transactions'!C10927,"Current","New")</f>
        <v>Current</v>
      </c>
    </row>
    <row r="10928" spans="1:12" ht="15.75" customHeight="1" x14ac:dyDescent="0.25">
      <c r="A10928" s="24">
        <v>40388894</v>
      </c>
      <c r="B10928" s="24">
        <v>7823822275</v>
      </c>
      <c r="C10928" s="26">
        <v>44134</v>
      </c>
      <c r="D10928" s="27">
        <v>20000</v>
      </c>
      <c r="E10928" s="28" t="s">
        <v>87</v>
      </c>
      <c r="F10928" s="24">
        <v>15</v>
      </c>
      <c r="G10928" s="36" t="s">
        <v>99</v>
      </c>
      <c r="H10928" s="38">
        <f>((VLOOKUP(F10928,'Data. Commission'!$B$2:$C$6,2,))/100)*D10928</f>
        <v>800</v>
      </c>
      <c r="I10928" s="38" t="str">
        <f>VLOOKUP(A10928,'Data. User Inf'!$A$2:$D$13428,4,)</f>
        <v>18_to_22</v>
      </c>
      <c r="J10928" s="38" t="str">
        <f>VLOOKUP(A10928,'Data. User Inf'!$A$2:$E$13428,5,)</f>
        <v>MALE</v>
      </c>
      <c r="K10928" s="38" t="str">
        <f>VLOOKUP(A10928,'Data. User Inf'!$A$2:$E$13428,3,)</f>
        <v>Hồ Chí Minh</v>
      </c>
      <c r="L10928" s="38" t="str">
        <f>IF('Data. User Inf'!B10928&lt;'Data. Transactions'!C10928,"Current","New")</f>
        <v>Current</v>
      </c>
    </row>
    <row r="10929" spans="1:12" ht="15.75" customHeight="1" x14ac:dyDescent="0.25">
      <c r="A10929" s="24">
        <v>36438603</v>
      </c>
      <c r="B10929" s="24">
        <v>7822010936</v>
      </c>
      <c r="C10929" s="26">
        <v>44134</v>
      </c>
      <c r="D10929" s="27">
        <v>20000</v>
      </c>
      <c r="E10929" s="28" t="s">
        <v>60</v>
      </c>
      <c r="F10929" s="24">
        <v>13</v>
      </c>
      <c r="G10929" s="36" t="s">
        <v>99</v>
      </c>
      <c r="H10929" s="38">
        <f>((VLOOKUP(F10929,'Data. Commission'!$B$2:$C$6,2,))/100)*D10929</f>
        <v>600</v>
      </c>
      <c r="I10929" s="38" t="str">
        <f>VLOOKUP(A10929,'Data. User Inf'!$A$2:$D$13428,4,)</f>
        <v>18_to_22</v>
      </c>
      <c r="J10929" s="38" t="str">
        <f>VLOOKUP(A10929,'Data. User Inf'!$A$2:$E$13428,5,)</f>
        <v>MALE</v>
      </c>
      <c r="K10929" s="38" t="str">
        <f>VLOOKUP(A10929,'Data. User Inf'!$A$2:$E$13428,3,)</f>
        <v>Hồ Chí Minh</v>
      </c>
      <c r="L10929" s="38" t="str">
        <f>IF('Data. User Inf'!B10929&lt;'Data. Transactions'!C10929,"Current","New")</f>
        <v>Current</v>
      </c>
    </row>
    <row r="10930" spans="1:12" ht="15.75" customHeight="1" x14ac:dyDescent="0.25">
      <c r="A10930" s="24">
        <v>50945198</v>
      </c>
      <c r="B10930" s="24">
        <v>7822240603</v>
      </c>
      <c r="C10930" s="26">
        <v>44134</v>
      </c>
      <c r="D10930" s="27">
        <v>20000</v>
      </c>
      <c r="E10930" s="28" t="s">
        <v>9</v>
      </c>
      <c r="F10930" s="24">
        <v>12</v>
      </c>
      <c r="G10930" s="36" t="s">
        <v>99</v>
      </c>
      <c r="H10930" s="38">
        <f>((VLOOKUP(F10930,'Data. Commission'!$B$2:$C$6,2,))/100)*D10930</f>
        <v>400</v>
      </c>
      <c r="I10930" s="38" t="str">
        <f>VLOOKUP(A10930,'Data. User Inf'!$A$2:$D$13428,4,)</f>
        <v>23_to_27</v>
      </c>
      <c r="J10930" s="38" t="str">
        <f>VLOOKUP(A10930,'Data. User Inf'!$A$2:$E$13428,5,)</f>
        <v>MALE</v>
      </c>
      <c r="K10930" s="38" t="str">
        <f>VLOOKUP(A10930,'Data. User Inf'!$A$2:$E$13428,3,)</f>
        <v>Hồ Chí Minh</v>
      </c>
      <c r="L10930" s="38" t="str">
        <f>IF('Data. User Inf'!B10930&lt;'Data. Transactions'!C10930,"Current","New")</f>
        <v>Current</v>
      </c>
    </row>
    <row r="10931" spans="1:12" ht="15.75" customHeight="1" x14ac:dyDescent="0.25">
      <c r="A10931" s="24">
        <v>49336589</v>
      </c>
      <c r="B10931" s="24">
        <v>7811466965</v>
      </c>
      <c r="C10931" s="26">
        <v>44134</v>
      </c>
      <c r="D10931" s="27">
        <v>50000</v>
      </c>
      <c r="E10931" s="28" t="s">
        <v>9</v>
      </c>
      <c r="F10931" s="24">
        <v>12</v>
      </c>
      <c r="G10931" s="36" t="s">
        <v>99</v>
      </c>
      <c r="H10931" s="38">
        <f>((VLOOKUP(F10931,'Data. Commission'!$B$2:$C$6,2,))/100)*D10931</f>
        <v>1000</v>
      </c>
      <c r="I10931" s="38" t="str">
        <f>VLOOKUP(A10931,'Data. User Inf'!$A$2:$D$13428,4,)</f>
        <v>28_to_32</v>
      </c>
      <c r="J10931" s="38" t="str">
        <f>VLOOKUP(A10931,'Data. User Inf'!$A$2:$E$13428,5,)</f>
        <v>FEMALE</v>
      </c>
      <c r="K10931" s="38" t="str">
        <f>VLOOKUP(A10931,'Data. User Inf'!$A$2:$E$13428,3,)</f>
        <v>Hồ Chí Minh</v>
      </c>
      <c r="L10931" s="38" t="str">
        <f>IF('Data. User Inf'!B10931&lt;'Data. Transactions'!C10931,"Current","New")</f>
        <v>Current</v>
      </c>
    </row>
    <row r="10932" spans="1:12" ht="15.75" customHeight="1" x14ac:dyDescent="0.25">
      <c r="A10932" s="24">
        <v>40748667</v>
      </c>
      <c r="B10932" s="24">
        <v>7824184553</v>
      </c>
      <c r="C10932" s="26">
        <v>44134</v>
      </c>
      <c r="D10932" s="27">
        <v>100000</v>
      </c>
      <c r="E10932" s="28" t="s">
        <v>60</v>
      </c>
      <c r="F10932" s="24">
        <v>13</v>
      </c>
      <c r="G10932" s="36" t="s">
        <v>99</v>
      </c>
      <c r="H10932" s="38">
        <f>((VLOOKUP(F10932,'Data. Commission'!$B$2:$C$6,2,))/100)*D10932</f>
        <v>3000</v>
      </c>
      <c r="I10932" s="38" t="str">
        <f>VLOOKUP(A10932,'Data. User Inf'!$A$2:$D$13428,4,)</f>
        <v>28_to_32</v>
      </c>
      <c r="J10932" s="38" t="str">
        <f>VLOOKUP(A10932,'Data. User Inf'!$A$2:$E$13428,5,)</f>
        <v>MALE</v>
      </c>
      <c r="K10932" s="38" t="str">
        <f>VLOOKUP(A10932,'Data. User Inf'!$A$2:$E$13428,3,)</f>
        <v>Hồ Chí Minh</v>
      </c>
      <c r="L10932" s="38" t="str">
        <f>IF('Data. User Inf'!B10932&lt;'Data. Transactions'!C10932,"Current","New")</f>
        <v>Current</v>
      </c>
    </row>
    <row r="10933" spans="1:12" ht="15.75" customHeight="1" x14ac:dyDescent="0.25">
      <c r="A10933" s="24">
        <v>31671021</v>
      </c>
      <c r="B10933" s="24">
        <v>7821957566</v>
      </c>
      <c r="C10933" s="26">
        <v>44134</v>
      </c>
      <c r="D10933" s="27">
        <v>10000</v>
      </c>
      <c r="E10933" s="28" t="s">
        <v>9</v>
      </c>
      <c r="F10933" s="24">
        <v>12</v>
      </c>
      <c r="G10933" s="36" t="s">
        <v>99</v>
      </c>
      <c r="H10933" s="38">
        <f>((VLOOKUP(F10933,'Data. Commission'!$B$2:$C$6,2,))/100)*D10933</f>
        <v>200</v>
      </c>
      <c r="I10933" s="38" t="str">
        <f>VLOOKUP(A10933,'Data. User Inf'!$A$2:$D$13428,4,)</f>
        <v>28_to_32</v>
      </c>
      <c r="J10933" s="38" t="str">
        <f>VLOOKUP(A10933,'Data. User Inf'!$A$2:$E$13428,5,)</f>
        <v>FEMALE</v>
      </c>
      <c r="K10933" s="38" t="str">
        <f>VLOOKUP(A10933,'Data. User Inf'!$A$2:$E$13428,3,)</f>
        <v>Hồ Chí Minh</v>
      </c>
      <c r="L10933" s="38" t="str">
        <f>IF('Data. User Inf'!B10933&lt;'Data. Transactions'!C10933,"Current","New")</f>
        <v>Current</v>
      </c>
    </row>
    <row r="10934" spans="1:12" ht="15.75" customHeight="1" x14ac:dyDescent="0.25">
      <c r="A10934" s="24">
        <v>49390711</v>
      </c>
      <c r="B10934" s="24">
        <v>7815823166</v>
      </c>
      <c r="C10934" s="26">
        <v>44134</v>
      </c>
      <c r="D10934" s="27">
        <v>50000</v>
      </c>
      <c r="E10934" s="28" t="s">
        <v>86</v>
      </c>
      <c r="F10934" s="24">
        <v>14</v>
      </c>
      <c r="G10934" s="37"/>
      <c r="H10934" s="38">
        <f>((VLOOKUP(F10934,'Data. Commission'!$B$2:$C$6,2,))/100)*D10934</f>
        <v>2000</v>
      </c>
      <c r="I10934" s="38" t="str">
        <f>VLOOKUP(A10934,'Data. User Inf'!$A$2:$D$13428,4,)</f>
        <v>33_to_37</v>
      </c>
      <c r="J10934" s="38" t="str">
        <f>VLOOKUP(A10934,'Data. User Inf'!$A$2:$E$13428,5,)</f>
        <v>FEMALE</v>
      </c>
      <c r="K10934" s="38" t="str">
        <f>VLOOKUP(A10934,'Data. User Inf'!$A$2:$E$13428,3,)</f>
        <v>Other Cities</v>
      </c>
      <c r="L10934" s="38" t="str">
        <f>IF('Data. User Inf'!B10934&lt;'Data. Transactions'!C10934,"Current","New")</f>
        <v>Current</v>
      </c>
    </row>
    <row r="10935" spans="1:12" ht="15.75" customHeight="1" x14ac:dyDescent="0.25">
      <c r="A10935" s="24">
        <v>37387006</v>
      </c>
      <c r="B10935" s="24">
        <v>7824993857</v>
      </c>
      <c r="C10935" s="26">
        <v>44134</v>
      </c>
      <c r="D10935" s="27">
        <v>10000</v>
      </c>
      <c r="E10935" s="28" t="s">
        <v>9</v>
      </c>
      <c r="F10935" s="24">
        <v>12</v>
      </c>
      <c r="G10935" s="36" t="s">
        <v>99</v>
      </c>
      <c r="H10935" s="38">
        <f>((VLOOKUP(F10935,'Data. Commission'!$B$2:$C$6,2,))/100)*D10935</f>
        <v>200</v>
      </c>
      <c r="I10935" s="38" t="str">
        <f>VLOOKUP(A10935,'Data. User Inf'!$A$2:$D$13428,4,)</f>
        <v>33_to_37</v>
      </c>
      <c r="J10935" s="38" t="str">
        <f>VLOOKUP(A10935,'Data. User Inf'!$A$2:$E$13428,5,)</f>
        <v>FEMALE</v>
      </c>
      <c r="K10935" s="38" t="str">
        <f>VLOOKUP(A10935,'Data. User Inf'!$A$2:$E$13428,3,)</f>
        <v>Other Cities</v>
      </c>
      <c r="L10935" s="38" t="str">
        <f>IF('Data. User Inf'!B10935&lt;'Data. Transactions'!C10935,"Current","New")</f>
        <v>Current</v>
      </c>
    </row>
    <row r="10936" spans="1:12" ht="15.75" customHeight="1" x14ac:dyDescent="0.25">
      <c r="A10936" s="24">
        <v>40975435</v>
      </c>
      <c r="B10936" s="24">
        <v>7815355535</v>
      </c>
      <c r="C10936" s="26">
        <v>44134</v>
      </c>
      <c r="D10936" s="27">
        <v>100000</v>
      </c>
      <c r="E10936" s="28" t="s">
        <v>86</v>
      </c>
      <c r="F10936" s="24">
        <v>14</v>
      </c>
      <c r="G10936" s="36" t="s">
        <v>99</v>
      </c>
      <c r="H10936" s="38">
        <f>((VLOOKUP(F10936,'Data. Commission'!$B$2:$C$6,2,))/100)*D10936</f>
        <v>4000</v>
      </c>
      <c r="I10936" s="38" t="str">
        <f>VLOOKUP(A10936,'Data. User Inf'!$A$2:$D$13428,4,)</f>
        <v>33_to_37</v>
      </c>
      <c r="J10936" s="38" t="str">
        <f>VLOOKUP(A10936,'Data. User Inf'!$A$2:$E$13428,5,)</f>
        <v>FEMALE</v>
      </c>
      <c r="K10936" s="38" t="str">
        <f>VLOOKUP(A10936,'Data. User Inf'!$A$2:$E$13428,3,)</f>
        <v>Other Cities</v>
      </c>
      <c r="L10936" s="38" t="str">
        <f>IF('Data. User Inf'!B10936&lt;'Data. Transactions'!C10936,"Current","New")</f>
        <v>Current</v>
      </c>
    </row>
    <row r="10937" spans="1:12" ht="15.75" customHeight="1" x14ac:dyDescent="0.25">
      <c r="A10937" s="24">
        <v>32648461</v>
      </c>
      <c r="B10937" s="24">
        <v>7826398054</v>
      </c>
      <c r="C10937" s="26">
        <v>44134</v>
      </c>
      <c r="D10937" s="27">
        <v>100000</v>
      </c>
      <c r="E10937" s="28" t="s">
        <v>60</v>
      </c>
      <c r="F10937" s="24">
        <v>13</v>
      </c>
      <c r="G10937" s="36" t="s">
        <v>49</v>
      </c>
      <c r="H10937" s="38">
        <f>((VLOOKUP(F10937,'Data. Commission'!$B$2:$C$6,2,))/100)*D10937</f>
        <v>3000</v>
      </c>
      <c r="I10937" s="38" t="str">
        <f>VLOOKUP(A10937,'Data. User Inf'!$A$2:$D$13428,4,)</f>
        <v>23_to_27</v>
      </c>
      <c r="J10937" s="38" t="str">
        <f>VLOOKUP(A10937,'Data. User Inf'!$A$2:$E$13428,5,)</f>
        <v>MALE</v>
      </c>
      <c r="K10937" s="38" t="str">
        <f>VLOOKUP(A10937,'Data. User Inf'!$A$2:$E$13428,3,)</f>
        <v>Hồ Chí Minh</v>
      </c>
      <c r="L10937" s="38" t="str">
        <f>IF('Data. User Inf'!B10937&lt;'Data. Transactions'!C10937,"Current","New")</f>
        <v>Current</v>
      </c>
    </row>
    <row r="10938" spans="1:12" ht="15.75" customHeight="1" x14ac:dyDescent="0.25">
      <c r="A10938" s="24">
        <v>30255321</v>
      </c>
      <c r="B10938" s="24">
        <v>7814784291</v>
      </c>
      <c r="C10938" s="26">
        <v>44134</v>
      </c>
      <c r="D10938" s="27">
        <v>100000</v>
      </c>
      <c r="E10938" s="28" t="s">
        <v>60</v>
      </c>
      <c r="F10938" s="24">
        <v>13</v>
      </c>
      <c r="G10938" s="36" t="s">
        <v>99</v>
      </c>
      <c r="H10938" s="38">
        <f>((VLOOKUP(F10938,'Data. Commission'!$B$2:$C$6,2,))/100)*D10938</f>
        <v>3000</v>
      </c>
      <c r="I10938" s="38" t="str">
        <f>VLOOKUP(A10938,'Data. User Inf'!$A$2:$D$13428,4,)</f>
        <v>33_to_37</v>
      </c>
      <c r="J10938" s="38" t="str">
        <f>VLOOKUP(A10938,'Data. User Inf'!$A$2:$E$13428,5,)</f>
        <v>MALE</v>
      </c>
      <c r="K10938" s="38" t="str">
        <f>VLOOKUP(A10938,'Data. User Inf'!$A$2:$E$13428,3,)</f>
        <v>Other Cities</v>
      </c>
      <c r="L10938" s="38" t="str">
        <f>IF('Data. User Inf'!B10938&lt;'Data. Transactions'!C10938,"Current","New")</f>
        <v>Current</v>
      </c>
    </row>
    <row r="10939" spans="1:12" ht="15.75" customHeight="1" x14ac:dyDescent="0.25">
      <c r="A10939" s="24">
        <v>52119848</v>
      </c>
      <c r="B10939" s="24">
        <v>7821461800</v>
      </c>
      <c r="C10939" s="26">
        <v>44134</v>
      </c>
      <c r="D10939" s="27">
        <v>20000</v>
      </c>
      <c r="E10939" s="24" t="s">
        <v>9</v>
      </c>
      <c r="F10939" s="24">
        <v>12</v>
      </c>
      <c r="G10939" s="37"/>
      <c r="H10939" s="38">
        <f>((VLOOKUP(F10939,'Data. Commission'!$B$2:$C$6,2,))/100)*D10939</f>
        <v>400</v>
      </c>
      <c r="I10939" s="38" t="str">
        <f>VLOOKUP(A10939,'Data. User Inf'!$A$2:$D$13428,4,)</f>
        <v>18_to_22</v>
      </c>
      <c r="J10939" s="38" t="str">
        <f>VLOOKUP(A10939,'Data. User Inf'!$A$2:$E$13428,5,)</f>
        <v>FEMALE</v>
      </c>
      <c r="K10939" s="38" t="str">
        <f>VLOOKUP(A10939,'Data. User Inf'!$A$2:$E$13428,3,)</f>
        <v>Hồ Chí Minh</v>
      </c>
      <c r="L10939" s="38" t="str">
        <f>IF('Data. User Inf'!B10939&lt;'Data. Transactions'!C10939,"Current","New")</f>
        <v>Current</v>
      </c>
    </row>
    <row r="10940" spans="1:12" ht="15.75" customHeight="1" x14ac:dyDescent="0.25">
      <c r="A10940" s="24">
        <v>55599710</v>
      </c>
      <c r="B10940" s="24">
        <v>7817183858</v>
      </c>
      <c r="C10940" s="26">
        <v>44134</v>
      </c>
      <c r="D10940" s="27">
        <v>20000</v>
      </c>
      <c r="E10940" s="24" t="s">
        <v>60</v>
      </c>
      <c r="F10940" s="24">
        <v>13</v>
      </c>
      <c r="G10940" s="37"/>
      <c r="H10940" s="38">
        <f>((VLOOKUP(F10940,'Data. Commission'!$B$2:$C$6,2,))/100)*D10940</f>
        <v>600</v>
      </c>
      <c r="I10940" s="38" t="str">
        <f>VLOOKUP(A10940,'Data. User Inf'!$A$2:$D$13428,4,)</f>
        <v>28_to_32</v>
      </c>
      <c r="J10940" s="38" t="str">
        <f>VLOOKUP(A10940,'Data. User Inf'!$A$2:$E$13428,5,)</f>
        <v>MALE</v>
      </c>
      <c r="K10940" s="38" t="str">
        <f>VLOOKUP(A10940,'Data. User Inf'!$A$2:$E$13428,3,)</f>
        <v>Hồ Chí Minh</v>
      </c>
      <c r="L10940" s="38" t="str">
        <f>IF('Data. User Inf'!B10940&lt;'Data. Transactions'!C10940,"Current","New")</f>
        <v>Current</v>
      </c>
    </row>
    <row r="10941" spans="1:12" ht="15.75" customHeight="1" x14ac:dyDescent="0.25">
      <c r="A10941" s="24">
        <v>51469709</v>
      </c>
      <c r="B10941" s="24">
        <v>7814205758</v>
      </c>
      <c r="C10941" s="26">
        <v>44134</v>
      </c>
      <c r="D10941" s="27">
        <v>500000</v>
      </c>
      <c r="E10941" s="28" t="s">
        <v>87</v>
      </c>
      <c r="F10941" s="24">
        <v>15</v>
      </c>
      <c r="G10941" s="36" t="s">
        <v>99</v>
      </c>
      <c r="H10941" s="38">
        <f>((VLOOKUP(F10941,'Data. Commission'!$B$2:$C$6,2,))/100)*D10941</f>
        <v>20000</v>
      </c>
      <c r="I10941" s="38" t="str">
        <f>VLOOKUP(A10941,'Data. User Inf'!$A$2:$D$13428,4,)</f>
        <v>33_to_37</v>
      </c>
      <c r="J10941" s="38" t="str">
        <f>VLOOKUP(A10941,'Data. User Inf'!$A$2:$E$13428,5,)</f>
        <v>MALE</v>
      </c>
      <c r="K10941" s="38" t="str">
        <f>VLOOKUP(A10941,'Data. User Inf'!$A$2:$E$13428,3,)</f>
        <v>Hồ Chí Minh</v>
      </c>
      <c r="L10941" s="38" t="str">
        <f>IF('Data. User Inf'!B10941&lt;'Data. Transactions'!C10941,"Current","New")</f>
        <v>Current</v>
      </c>
    </row>
    <row r="10942" spans="1:12" ht="15.75" customHeight="1" x14ac:dyDescent="0.25">
      <c r="A10942" s="24">
        <v>19069402</v>
      </c>
      <c r="B10942" s="24">
        <v>7817630076</v>
      </c>
      <c r="C10942" s="26">
        <v>44134</v>
      </c>
      <c r="D10942" s="27">
        <v>10000</v>
      </c>
      <c r="E10942" s="28" t="s">
        <v>60</v>
      </c>
      <c r="F10942" s="24">
        <v>13</v>
      </c>
      <c r="G10942" s="36" t="s">
        <v>99</v>
      </c>
      <c r="H10942" s="38">
        <f>((VLOOKUP(F10942,'Data. Commission'!$B$2:$C$6,2,))/100)*D10942</f>
        <v>300</v>
      </c>
      <c r="I10942" s="38" t="str">
        <f>VLOOKUP(A10942,'Data. User Inf'!$A$2:$D$13428,4,)</f>
        <v>33_to_37</v>
      </c>
      <c r="J10942" s="38" t="str">
        <f>VLOOKUP(A10942,'Data. User Inf'!$A$2:$E$13428,5,)</f>
        <v>MALE</v>
      </c>
      <c r="K10942" s="38" t="str">
        <f>VLOOKUP(A10942,'Data. User Inf'!$A$2:$E$13428,3,)</f>
        <v>Hồ Chí Minh</v>
      </c>
      <c r="L10942" s="38" t="str">
        <f>IF('Data. User Inf'!B10942&lt;'Data. Transactions'!C10942,"Current","New")</f>
        <v>Current</v>
      </c>
    </row>
    <row r="10943" spans="1:12" ht="15.75" customHeight="1" x14ac:dyDescent="0.25">
      <c r="A10943" s="24">
        <v>40545502</v>
      </c>
      <c r="B10943" s="24">
        <v>7812802086</v>
      </c>
      <c r="C10943" s="26">
        <v>44134</v>
      </c>
      <c r="D10943" s="27">
        <v>100000</v>
      </c>
      <c r="E10943" s="24" t="s">
        <v>60</v>
      </c>
      <c r="F10943" s="24">
        <v>13</v>
      </c>
      <c r="G10943" s="37" t="s">
        <v>49</v>
      </c>
      <c r="H10943" s="38">
        <f>((VLOOKUP(F10943,'Data. Commission'!$B$2:$C$6,2,))/100)*D10943</f>
        <v>3000</v>
      </c>
      <c r="I10943" s="38" t="str">
        <f>VLOOKUP(A10943,'Data. User Inf'!$A$2:$D$13428,4,)</f>
        <v>unknown</v>
      </c>
      <c r="J10943" s="38" t="str">
        <f>VLOOKUP(A10943,'Data. User Inf'!$A$2:$E$13428,5,)</f>
        <v>MALE</v>
      </c>
      <c r="K10943" s="38" t="str">
        <f>VLOOKUP(A10943,'Data. User Inf'!$A$2:$E$13428,3,)</f>
        <v>Hồ Chí Minh</v>
      </c>
      <c r="L10943" s="38" t="str">
        <f>IF('Data. User Inf'!B10943&lt;'Data. Transactions'!C10943,"Current","New")</f>
        <v>Current</v>
      </c>
    </row>
    <row r="10944" spans="1:12" ht="15.75" customHeight="1" x14ac:dyDescent="0.25">
      <c r="A10944" s="24">
        <v>49520637</v>
      </c>
      <c r="B10944" s="24">
        <v>7825546911</v>
      </c>
      <c r="C10944" s="26">
        <v>44134</v>
      </c>
      <c r="D10944" s="27">
        <v>20000</v>
      </c>
      <c r="E10944" s="24" t="s">
        <v>9</v>
      </c>
      <c r="F10944" s="24">
        <v>12</v>
      </c>
      <c r="G10944" s="37" t="s">
        <v>49</v>
      </c>
      <c r="H10944" s="38">
        <f>((VLOOKUP(F10944,'Data. Commission'!$B$2:$C$6,2,))/100)*D10944</f>
        <v>400</v>
      </c>
      <c r="I10944" s="38" t="str">
        <f>VLOOKUP(A10944,'Data. User Inf'!$A$2:$D$13428,4,)</f>
        <v>unknown</v>
      </c>
      <c r="J10944" s="38" t="str">
        <f>VLOOKUP(A10944,'Data. User Inf'!$A$2:$E$13428,5,)</f>
        <v>MALE</v>
      </c>
      <c r="K10944" s="38" t="str">
        <f>VLOOKUP(A10944,'Data. User Inf'!$A$2:$E$13428,3,)</f>
        <v>Other Cities</v>
      </c>
      <c r="L10944" s="38" t="str">
        <f>IF('Data. User Inf'!B10944&lt;'Data. Transactions'!C10944,"Current","New")</f>
        <v>Current</v>
      </c>
    </row>
    <row r="10945" spans="1:12" ht="15.75" customHeight="1" x14ac:dyDescent="0.25">
      <c r="A10945" s="24">
        <v>45144219</v>
      </c>
      <c r="B10945" s="24">
        <v>7822880473</v>
      </c>
      <c r="C10945" s="26">
        <v>44134</v>
      </c>
      <c r="D10945" s="27">
        <v>20000</v>
      </c>
      <c r="E10945" s="24" t="s">
        <v>9</v>
      </c>
      <c r="F10945" s="24">
        <v>12</v>
      </c>
      <c r="G10945" s="37" t="s">
        <v>49</v>
      </c>
      <c r="H10945" s="38">
        <f>((VLOOKUP(F10945,'Data. Commission'!$B$2:$C$6,2,))/100)*D10945</f>
        <v>400</v>
      </c>
      <c r="I10945" s="38" t="str">
        <f>VLOOKUP(A10945,'Data. User Inf'!$A$2:$D$13428,4,)</f>
        <v>unknown</v>
      </c>
      <c r="J10945" s="38" t="str">
        <f>VLOOKUP(A10945,'Data. User Inf'!$A$2:$E$13428,5,)</f>
        <v>FEMALE</v>
      </c>
      <c r="K10945" s="38" t="str">
        <f>VLOOKUP(A10945,'Data. User Inf'!$A$2:$E$13428,3,)</f>
        <v>Other Cities</v>
      </c>
      <c r="L10945" s="38" t="str">
        <f>IF('Data. User Inf'!B10945&lt;'Data. Transactions'!C10945,"Current","New")</f>
        <v>Current</v>
      </c>
    </row>
    <row r="10946" spans="1:12" ht="15.75" customHeight="1" x14ac:dyDescent="0.25">
      <c r="A10946" s="24">
        <v>39493545</v>
      </c>
      <c r="B10946" s="24">
        <v>7815585693</v>
      </c>
      <c r="C10946" s="26">
        <v>44134</v>
      </c>
      <c r="D10946" s="27">
        <v>30000</v>
      </c>
      <c r="E10946" s="28" t="s">
        <v>86</v>
      </c>
      <c r="F10946" s="24">
        <v>14</v>
      </c>
      <c r="G10946" s="36" t="s">
        <v>49</v>
      </c>
      <c r="H10946" s="38">
        <f>((VLOOKUP(F10946,'Data. Commission'!$B$2:$C$6,2,))/100)*D10946</f>
        <v>1200</v>
      </c>
      <c r="I10946" s="38" t="str">
        <f>VLOOKUP(A10946,'Data. User Inf'!$A$2:$D$13428,4,)</f>
        <v>unknown</v>
      </c>
      <c r="J10946" s="38" t="str">
        <f>VLOOKUP(A10946,'Data. User Inf'!$A$2:$E$13428,5,)</f>
        <v>FEMALE</v>
      </c>
      <c r="K10946" s="38" t="str">
        <f>VLOOKUP(A10946,'Data. User Inf'!$A$2:$E$13428,3,)</f>
        <v>Other Cities</v>
      </c>
      <c r="L10946" s="38" t="str">
        <f>IF('Data. User Inf'!B10946&lt;'Data. Transactions'!C10946,"Current","New")</f>
        <v>Current</v>
      </c>
    </row>
    <row r="10947" spans="1:12" ht="15.75" customHeight="1" x14ac:dyDescent="0.25">
      <c r="A10947" s="24">
        <v>32104656</v>
      </c>
      <c r="B10947" s="24">
        <v>7815355920</v>
      </c>
      <c r="C10947" s="26">
        <v>44134</v>
      </c>
      <c r="D10947" s="27">
        <v>30000</v>
      </c>
      <c r="E10947" s="28" t="s">
        <v>60</v>
      </c>
      <c r="F10947" s="24">
        <v>13</v>
      </c>
      <c r="G10947" s="36" t="s">
        <v>49</v>
      </c>
      <c r="H10947" s="38">
        <f>((VLOOKUP(F10947,'Data. Commission'!$B$2:$C$6,2,))/100)*D10947</f>
        <v>900</v>
      </c>
      <c r="I10947" s="38" t="str">
        <f>VLOOKUP(A10947,'Data. User Inf'!$A$2:$D$13428,4,)</f>
        <v>unknown</v>
      </c>
      <c r="J10947" s="38" t="str">
        <f>VLOOKUP(A10947,'Data. User Inf'!$A$2:$E$13428,5,)</f>
        <v>FEMALE</v>
      </c>
      <c r="K10947" s="38" t="str">
        <f>VLOOKUP(A10947,'Data. User Inf'!$A$2:$E$13428,3,)</f>
        <v>Other Cities</v>
      </c>
      <c r="L10947" s="38" t="str">
        <f>IF('Data. User Inf'!B10947&lt;'Data. Transactions'!C10947,"Current","New")</f>
        <v>Current</v>
      </c>
    </row>
    <row r="10948" spans="1:12" ht="15.75" customHeight="1" x14ac:dyDescent="0.25">
      <c r="A10948" s="24">
        <v>52239171</v>
      </c>
      <c r="B10948" s="24">
        <v>7822529763</v>
      </c>
      <c r="C10948" s="26">
        <v>44134</v>
      </c>
      <c r="D10948" s="27">
        <v>50000</v>
      </c>
      <c r="E10948" s="28" t="s">
        <v>9</v>
      </c>
      <c r="F10948" s="24">
        <v>12</v>
      </c>
      <c r="G10948" s="36" t="s">
        <v>49</v>
      </c>
      <c r="H10948" s="38">
        <f>((VLOOKUP(F10948,'Data. Commission'!$B$2:$C$6,2,))/100)*D10948</f>
        <v>1000</v>
      </c>
      <c r="I10948" s="38" t="str">
        <f>VLOOKUP(A10948,'Data. User Inf'!$A$2:$D$13428,4,)</f>
        <v>18_to_22</v>
      </c>
      <c r="J10948" s="38" t="str">
        <f>VLOOKUP(A10948,'Data. User Inf'!$A$2:$E$13428,5,)</f>
        <v>FEMALE</v>
      </c>
      <c r="K10948" s="38" t="str">
        <f>VLOOKUP(A10948,'Data. User Inf'!$A$2:$E$13428,3,)</f>
        <v>Other Cities</v>
      </c>
      <c r="L10948" s="38" t="str">
        <f>IF('Data. User Inf'!B10948&lt;'Data. Transactions'!C10948,"Current","New")</f>
        <v>Current</v>
      </c>
    </row>
    <row r="10949" spans="1:12" ht="15.75" customHeight="1" x14ac:dyDescent="0.25">
      <c r="A10949" s="24">
        <v>4857314</v>
      </c>
      <c r="B10949" s="24">
        <v>7815068646</v>
      </c>
      <c r="C10949" s="26">
        <v>44134</v>
      </c>
      <c r="D10949" s="27">
        <v>50000</v>
      </c>
      <c r="E10949" s="28" t="s">
        <v>60</v>
      </c>
      <c r="F10949" s="24">
        <v>13</v>
      </c>
      <c r="G10949" s="36" t="s">
        <v>49</v>
      </c>
      <c r="H10949" s="38">
        <f>((VLOOKUP(F10949,'Data. Commission'!$B$2:$C$6,2,))/100)*D10949</f>
        <v>1500</v>
      </c>
      <c r="I10949" s="38" t="str">
        <f>VLOOKUP(A10949,'Data. User Inf'!$A$2:$D$13428,4,)</f>
        <v>28_to_32</v>
      </c>
      <c r="J10949" s="38" t="str">
        <f>VLOOKUP(A10949,'Data. User Inf'!$A$2:$E$13428,5,)</f>
        <v>MALE</v>
      </c>
      <c r="K10949" s="38" t="str">
        <f>VLOOKUP(A10949,'Data. User Inf'!$A$2:$E$13428,3,)</f>
        <v>Other Cities</v>
      </c>
      <c r="L10949" s="38" t="str">
        <f>IF('Data. User Inf'!B10949&lt;'Data. Transactions'!C10949,"Current","New")</f>
        <v>Current</v>
      </c>
    </row>
    <row r="10950" spans="1:12" ht="15.75" customHeight="1" x14ac:dyDescent="0.25">
      <c r="A10950" s="24">
        <v>51459688</v>
      </c>
      <c r="B10950" s="24">
        <v>7819571197</v>
      </c>
      <c r="C10950" s="26">
        <v>44134</v>
      </c>
      <c r="D10950" s="27">
        <v>20000</v>
      </c>
      <c r="E10950" s="28" t="s">
        <v>9</v>
      </c>
      <c r="F10950" s="24">
        <v>12</v>
      </c>
      <c r="G10950" s="36" t="s">
        <v>99</v>
      </c>
      <c r="H10950" s="38">
        <f>((VLOOKUP(F10950,'Data. Commission'!$B$2:$C$6,2,))/100)*D10950</f>
        <v>400</v>
      </c>
      <c r="I10950" s="38" t="str">
        <f>VLOOKUP(A10950,'Data. User Inf'!$A$2:$D$13428,4,)</f>
        <v>18_to_22</v>
      </c>
      <c r="J10950" s="38" t="str">
        <f>VLOOKUP(A10950,'Data. User Inf'!$A$2:$E$13428,5,)</f>
        <v>MALE</v>
      </c>
      <c r="K10950" s="38" t="str">
        <f>VLOOKUP(A10950,'Data. User Inf'!$A$2:$E$13428,3,)</f>
        <v>Hà Nội</v>
      </c>
      <c r="L10950" s="38" t="str">
        <f>IF('Data. User Inf'!B10950&lt;'Data. Transactions'!C10950,"Current","New")</f>
        <v>Current</v>
      </c>
    </row>
    <row r="10951" spans="1:12" ht="15.75" customHeight="1" x14ac:dyDescent="0.25">
      <c r="A10951" s="24">
        <v>52026639</v>
      </c>
      <c r="B10951" s="24">
        <v>7825720834</v>
      </c>
      <c r="C10951" s="26">
        <v>44134</v>
      </c>
      <c r="D10951" s="27">
        <v>10000</v>
      </c>
      <c r="E10951" s="28" t="s">
        <v>9</v>
      </c>
      <c r="F10951" s="24">
        <v>12</v>
      </c>
      <c r="G10951" s="36" t="s">
        <v>99</v>
      </c>
      <c r="H10951" s="38">
        <f>((VLOOKUP(F10951,'Data. Commission'!$B$2:$C$6,2,))/100)*D10951</f>
        <v>200</v>
      </c>
      <c r="I10951" s="38" t="str">
        <f>VLOOKUP(A10951,'Data. User Inf'!$A$2:$D$13428,4,)</f>
        <v>18_to_22</v>
      </c>
      <c r="J10951" s="38" t="str">
        <f>VLOOKUP(A10951,'Data. User Inf'!$A$2:$E$13428,5,)</f>
        <v>FEMALE</v>
      </c>
      <c r="K10951" s="38" t="str">
        <f>VLOOKUP(A10951,'Data. User Inf'!$A$2:$E$13428,3,)</f>
        <v>Hà Nội</v>
      </c>
      <c r="L10951" s="38" t="str">
        <f>IF('Data. User Inf'!B10951&lt;'Data. Transactions'!C10951,"Current","New")</f>
        <v>New</v>
      </c>
    </row>
    <row r="10952" spans="1:12" ht="15.75" customHeight="1" x14ac:dyDescent="0.25">
      <c r="A10952" s="24">
        <v>51477420</v>
      </c>
      <c r="B10952" s="24">
        <v>7815795681</v>
      </c>
      <c r="C10952" s="26">
        <v>44134</v>
      </c>
      <c r="D10952" s="27">
        <v>10000</v>
      </c>
      <c r="E10952" s="28" t="s">
        <v>9</v>
      </c>
      <c r="F10952" s="24">
        <v>12</v>
      </c>
      <c r="G10952" s="36" t="s">
        <v>99</v>
      </c>
      <c r="H10952" s="38">
        <f>((VLOOKUP(F10952,'Data. Commission'!$B$2:$C$6,2,))/100)*D10952</f>
        <v>200</v>
      </c>
      <c r="I10952" s="38" t="str">
        <f>VLOOKUP(A10952,'Data. User Inf'!$A$2:$D$13428,4,)</f>
        <v>18_to_22</v>
      </c>
      <c r="J10952" s="38" t="str">
        <f>VLOOKUP(A10952,'Data. User Inf'!$A$2:$E$13428,5,)</f>
        <v>MALE</v>
      </c>
      <c r="K10952" s="38" t="str">
        <f>VLOOKUP(A10952,'Data. User Inf'!$A$2:$E$13428,3,)</f>
        <v>Other Cities</v>
      </c>
      <c r="L10952" s="38" t="str">
        <f>IF('Data. User Inf'!B10952&lt;'Data. Transactions'!C10952,"Current","New")</f>
        <v>Current</v>
      </c>
    </row>
    <row r="10953" spans="1:12" ht="15.75" customHeight="1" x14ac:dyDescent="0.25">
      <c r="A10953" s="24">
        <v>46125246</v>
      </c>
      <c r="B10953" s="24">
        <v>7815795031</v>
      </c>
      <c r="C10953" s="26">
        <v>44134</v>
      </c>
      <c r="D10953" s="27">
        <v>20000</v>
      </c>
      <c r="E10953" s="28" t="s">
        <v>9</v>
      </c>
      <c r="F10953" s="24">
        <v>12</v>
      </c>
      <c r="G10953" s="36" t="s">
        <v>99</v>
      </c>
      <c r="H10953" s="38">
        <f>((VLOOKUP(F10953,'Data. Commission'!$B$2:$C$6,2,))/100)*D10953</f>
        <v>400</v>
      </c>
      <c r="I10953" s="38" t="str">
        <f>VLOOKUP(A10953,'Data. User Inf'!$A$2:$D$13428,4,)</f>
        <v>23_to_27</v>
      </c>
      <c r="J10953" s="38" t="str">
        <f>VLOOKUP(A10953,'Data. User Inf'!$A$2:$E$13428,5,)</f>
        <v>FEMALE</v>
      </c>
      <c r="K10953" s="38" t="str">
        <f>VLOOKUP(A10953,'Data. User Inf'!$A$2:$E$13428,3,)</f>
        <v>Other Cities</v>
      </c>
      <c r="L10953" s="38" t="str">
        <f>IF('Data. User Inf'!B10953&lt;'Data. Transactions'!C10953,"Current","New")</f>
        <v>Current</v>
      </c>
    </row>
    <row r="10954" spans="1:12" ht="15.75" customHeight="1" x14ac:dyDescent="0.25">
      <c r="A10954" s="24">
        <v>35311491</v>
      </c>
      <c r="B10954" s="24">
        <v>7816913670</v>
      </c>
      <c r="C10954" s="26">
        <v>44134</v>
      </c>
      <c r="D10954" s="27">
        <v>50000</v>
      </c>
      <c r="E10954" s="28" t="s">
        <v>86</v>
      </c>
      <c r="F10954" s="24">
        <v>14</v>
      </c>
      <c r="G10954" s="36" t="s">
        <v>99</v>
      </c>
      <c r="H10954" s="38">
        <f>((VLOOKUP(F10954,'Data. Commission'!$B$2:$C$6,2,))/100)*D10954</f>
        <v>2000</v>
      </c>
      <c r="I10954" s="38" t="str">
        <f>VLOOKUP(A10954,'Data. User Inf'!$A$2:$D$13428,4,)</f>
        <v>23_to_27</v>
      </c>
      <c r="J10954" s="38" t="str">
        <f>VLOOKUP(A10954,'Data. User Inf'!$A$2:$E$13428,5,)</f>
        <v>FEMALE</v>
      </c>
      <c r="K10954" s="38" t="str">
        <f>VLOOKUP(A10954,'Data. User Inf'!$A$2:$E$13428,3,)</f>
        <v>Other Cities</v>
      </c>
      <c r="L10954" s="38" t="str">
        <f>IF('Data. User Inf'!B10954&lt;'Data. Transactions'!C10954,"Current","New")</f>
        <v>Current</v>
      </c>
    </row>
    <row r="10955" spans="1:12" ht="15.75" customHeight="1" x14ac:dyDescent="0.25">
      <c r="A10955" s="24">
        <v>43480658</v>
      </c>
      <c r="B10955" s="24">
        <v>7823144201</v>
      </c>
      <c r="C10955" s="26">
        <v>44134</v>
      </c>
      <c r="D10955" s="27">
        <v>50000</v>
      </c>
      <c r="E10955" s="28" t="s">
        <v>9</v>
      </c>
      <c r="F10955" s="24">
        <v>12</v>
      </c>
      <c r="G10955" s="36" t="s">
        <v>99</v>
      </c>
      <c r="H10955" s="38">
        <f>((VLOOKUP(F10955,'Data. Commission'!$B$2:$C$6,2,))/100)*D10955</f>
        <v>1000</v>
      </c>
      <c r="I10955" s="38" t="str">
        <f>VLOOKUP(A10955,'Data. User Inf'!$A$2:$D$13428,4,)</f>
        <v>23_to_27</v>
      </c>
      <c r="J10955" s="38" t="str">
        <f>VLOOKUP(A10955,'Data. User Inf'!$A$2:$E$13428,5,)</f>
        <v>FEMALE</v>
      </c>
      <c r="K10955" s="38" t="str">
        <f>VLOOKUP(A10955,'Data. User Inf'!$A$2:$E$13428,3,)</f>
        <v>Other Cities</v>
      </c>
      <c r="L10955" s="38" t="str">
        <f>IF('Data. User Inf'!B10955&lt;'Data. Transactions'!C10955,"Current","New")</f>
        <v>Current</v>
      </c>
    </row>
    <row r="10956" spans="1:12" ht="15.75" customHeight="1" x14ac:dyDescent="0.25">
      <c r="A10956" s="24">
        <v>50869613</v>
      </c>
      <c r="B10956" s="24">
        <v>7825853237</v>
      </c>
      <c r="C10956" s="26">
        <v>44134</v>
      </c>
      <c r="D10956" s="27">
        <v>50000</v>
      </c>
      <c r="E10956" s="28" t="s">
        <v>60</v>
      </c>
      <c r="F10956" s="24">
        <v>13</v>
      </c>
      <c r="G10956" s="36" t="s">
        <v>99</v>
      </c>
      <c r="H10956" s="38">
        <f>((VLOOKUP(F10956,'Data. Commission'!$B$2:$C$6,2,))/100)*D10956</f>
        <v>1500</v>
      </c>
      <c r="I10956" s="38" t="str">
        <f>VLOOKUP(A10956,'Data. User Inf'!$A$2:$D$13428,4,)</f>
        <v>23_to_27</v>
      </c>
      <c r="J10956" s="38" t="str">
        <f>VLOOKUP(A10956,'Data. User Inf'!$A$2:$E$13428,5,)</f>
        <v>FEMALE</v>
      </c>
      <c r="K10956" s="38" t="str">
        <f>VLOOKUP(A10956,'Data. User Inf'!$A$2:$E$13428,3,)</f>
        <v>Other Cities</v>
      </c>
      <c r="L10956" s="38" t="str">
        <f>IF('Data. User Inf'!B10956&lt;'Data. Transactions'!C10956,"Current","New")</f>
        <v>Current</v>
      </c>
    </row>
    <row r="10957" spans="1:12" ht="15.75" customHeight="1" x14ac:dyDescent="0.25">
      <c r="A10957" s="24">
        <v>47548255</v>
      </c>
      <c r="B10957" s="24">
        <v>7811601913</v>
      </c>
      <c r="C10957" s="26">
        <v>44134</v>
      </c>
      <c r="D10957" s="27">
        <v>50000</v>
      </c>
      <c r="E10957" s="28" t="s">
        <v>60</v>
      </c>
      <c r="F10957" s="24">
        <v>13</v>
      </c>
      <c r="G10957" s="36" t="s">
        <v>99</v>
      </c>
      <c r="H10957" s="38">
        <f>((VLOOKUP(F10957,'Data. Commission'!$B$2:$C$6,2,))/100)*D10957</f>
        <v>1500</v>
      </c>
      <c r="I10957" s="38" t="str">
        <f>VLOOKUP(A10957,'Data. User Inf'!$A$2:$D$13428,4,)</f>
        <v>23_to_27</v>
      </c>
      <c r="J10957" s="38" t="str">
        <f>VLOOKUP(A10957,'Data. User Inf'!$A$2:$E$13428,5,)</f>
        <v>MALE</v>
      </c>
      <c r="K10957" s="38" t="str">
        <f>VLOOKUP(A10957,'Data. User Inf'!$A$2:$E$13428,3,)</f>
        <v>Other Cities</v>
      </c>
      <c r="L10957" s="38" t="str">
        <f>IF('Data. User Inf'!B10957&lt;'Data. Transactions'!C10957,"Current","New")</f>
        <v>Current</v>
      </c>
    </row>
    <row r="10958" spans="1:12" ht="15.75" customHeight="1" x14ac:dyDescent="0.25">
      <c r="A10958" s="24">
        <v>49052231</v>
      </c>
      <c r="B10958" s="24">
        <v>7824038700</v>
      </c>
      <c r="C10958" s="26">
        <v>44134</v>
      </c>
      <c r="D10958" s="27">
        <v>10000</v>
      </c>
      <c r="E10958" s="28" t="s">
        <v>9</v>
      </c>
      <c r="F10958" s="24">
        <v>12</v>
      </c>
      <c r="G10958" s="36" t="s">
        <v>99</v>
      </c>
      <c r="H10958" s="38">
        <f>((VLOOKUP(F10958,'Data. Commission'!$B$2:$C$6,2,))/100)*D10958</f>
        <v>200</v>
      </c>
      <c r="I10958" s="38" t="str">
        <f>VLOOKUP(A10958,'Data. User Inf'!$A$2:$D$13428,4,)</f>
        <v>28_to_32</v>
      </c>
      <c r="J10958" s="38" t="str">
        <f>VLOOKUP(A10958,'Data. User Inf'!$A$2:$E$13428,5,)</f>
        <v>MALE</v>
      </c>
      <c r="K10958" s="38" t="str">
        <f>VLOOKUP(A10958,'Data. User Inf'!$A$2:$E$13428,3,)</f>
        <v>Other Cities</v>
      </c>
      <c r="L10958" s="38" t="str">
        <f>IF('Data. User Inf'!B10958&lt;'Data. Transactions'!C10958,"Current","New")</f>
        <v>Current</v>
      </c>
    </row>
    <row r="10959" spans="1:12" ht="15.75" customHeight="1" x14ac:dyDescent="0.25">
      <c r="A10959" s="24">
        <v>46072834</v>
      </c>
      <c r="B10959" s="24">
        <v>7823052478</v>
      </c>
      <c r="C10959" s="26">
        <v>44134</v>
      </c>
      <c r="D10959" s="27">
        <v>10000</v>
      </c>
      <c r="E10959" s="28" t="s">
        <v>86</v>
      </c>
      <c r="F10959" s="24">
        <v>14</v>
      </c>
      <c r="G10959" s="36" t="s">
        <v>99</v>
      </c>
      <c r="H10959" s="38">
        <f>((VLOOKUP(F10959,'Data. Commission'!$B$2:$C$6,2,))/100)*D10959</f>
        <v>400</v>
      </c>
      <c r="I10959" s="38" t="str">
        <f>VLOOKUP(A10959,'Data. User Inf'!$A$2:$D$13428,4,)</f>
        <v>28_to_32</v>
      </c>
      <c r="J10959" s="38" t="str">
        <f>VLOOKUP(A10959,'Data. User Inf'!$A$2:$E$13428,5,)</f>
        <v>MALE</v>
      </c>
      <c r="K10959" s="38" t="str">
        <f>VLOOKUP(A10959,'Data. User Inf'!$A$2:$E$13428,3,)</f>
        <v>Other Cities</v>
      </c>
      <c r="L10959" s="38" t="str">
        <f>IF('Data. User Inf'!B10959&lt;'Data. Transactions'!C10959,"Current","New")</f>
        <v>Current</v>
      </c>
    </row>
    <row r="10960" spans="1:12" ht="15.75" customHeight="1" x14ac:dyDescent="0.25">
      <c r="A10960" s="24">
        <v>53219110</v>
      </c>
      <c r="B10960" s="24">
        <v>7824059903</v>
      </c>
      <c r="C10960" s="26">
        <v>44134</v>
      </c>
      <c r="D10960" s="27">
        <v>10000</v>
      </c>
      <c r="E10960" s="28" t="s">
        <v>9</v>
      </c>
      <c r="F10960" s="24">
        <v>12</v>
      </c>
      <c r="G10960" s="36" t="s">
        <v>99</v>
      </c>
      <c r="H10960" s="38">
        <f>((VLOOKUP(F10960,'Data. Commission'!$B$2:$C$6,2,))/100)*D10960</f>
        <v>200</v>
      </c>
      <c r="I10960" s="38" t="str">
        <f>VLOOKUP(A10960,'Data. User Inf'!$A$2:$D$13428,4,)</f>
        <v>28_to_32</v>
      </c>
      <c r="J10960" s="38" t="str">
        <f>VLOOKUP(A10960,'Data. User Inf'!$A$2:$E$13428,5,)</f>
        <v>FEMALE</v>
      </c>
      <c r="K10960" s="38" t="str">
        <f>VLOOKUP(A10960,'Data. User Inf'!$A$2:$E$13428,3,)</f>
        <v>Other Cities</v>
      </c>
      <c r="L10960" s="38" t="str">
        <f>IF('Data. User Inf'!B10960&lt;'Data. Transactions'!C10960,"Current","New")</f>
        <v>Current</v>
      </c>
    </row>
    <row r="10961" spans="1:12" ht="15.75" customHeight="1" x14ac:dyDescent="0.25">
      <c r="A10961" s="24">
        <v>57833390</v>
      </c>
      <c r="B10961" s="24">
        <v>7822531701</v>
      </c>
      <c r="C10961" s="26">
        <v>44134</v>
      </c>
      <c r="D10961" s="27">
        <v>10000</v>
      </c>
      <c r="E10961" s="28" t="s">
        <v>9</v>
      </c>
      <c r="F10961" s="24">
        <v>12</v>
      </c>
      <c r="G10961" s="36" t="s">
        <v>99</v>
      </c>
      <c r="H10961" s="38">
        <f>((VLOOKUP(F10961,'Data. Commission'!$B$2:$C$6,2,))/100)*D10961</f>
        <v>200</v>
      </c>
      <c r="I10961" s="38" t="str">
        <f>VLOOKUP(A10961,'Data. User Inf'!$A$2:$D$13428,4,)</f>
        <v>28_to_32</v>
      </c>
      <c r="J10961" s="38" t="str">
        <f>VLOOKUP(A10961,'Data. User Inf'!$A$2:$E$13428,5,)</f>
        <v>FEMALE</v>
      </c>
      <c r="K10961" s="38" t="str">
        <f>VLOOKUP(A10961,'Data. User Inf'!$A$2:$E$13428,3,)</f>
        <v>Other Cities</v>
      </c>
      <c r="L10961" s="38" t="str">
        <f>IF('Data. User Inf'!B10961&lt;'Data. Transactions'!C10961,"Current","New")</f>
        <v>Current</v>
      </c>
    </row>
    <row r="10962" spans="1:12" ht="15.75" customHeight="1" x14ac:dyDescent="0.25">
      <c r="A10962" s="24">
        <v>43637101</v>
      </c>
      <c r="B10962" s="24">
        <v>7817386635</v>
      </c>
      <c r="C10962" s="26">
        <v>44134</v>
      </c>
      <c r="D10962" s="27">
        <v>50000</v>
      </c>
      <c r="E10962" s="28" t="s">
        <v>9</v>
      </c>
      <c r="F10962" s="24">
        <v>12</v>
      </c>
      <c r="G10962" s="36" t="s">
        <v>99</v>
      </c>
      <c r="H10962" s="38">
        <f>((VLOOKUP(F10962,'Data. Commission'!$B$2:$C$6,2,))/100)*D10962</f>
        <v>1000</v>
      </c>
      <c r="I10962" s="38" t="str">
        <f>VLOOKUP(A10962,'Data. User Inf'!$A$2:$D$13428,4,)</f>
        <v>28_to_32</v>
      </c>
      <c r="J10962" s="38" t="str">
        <f>VLOOKUP(A10962,'Data. User Inf'!$A$2:$E$13428,5,)</f>
        <v>MALE</v>
      </c>
      <c r="K10962" s="38" t="str">
        <f>VLOOKUP(A10962,'Data. User Inf'!$A$2:$E$13428,3,)</f>
        <v>Other Cities</v>
      </c>
      <c r="L10962" s="38" t="str">
        <f>IF('Data. User Inf'!B10962&lt;'Data. Transactions'!C10962,"Current","New")</f>
        <v>Current</v>
      </c>
    </row>
    <row r="10963" spans="1:12" ht="15.75" customHeight="1" x14ac:dyDescent="0.25">
      <c r="A10963" s="24">
        <v>1618477</v>
      </c>
      <c r="B10963" s="24">
        <v>7812733393</v>
      </c>
      <c r="C10963" s="26">
        <v>44134</v>
      </c>
      <c r="D10963" s="27">
        <v>20000</v>
      </c>
      <c r="E10963" s="28" t="s">
        <v>9</v>
      </c>
      <c r="F10963" s="24">
        <v>12</v>
      </c>
      <c r="G10963" s="36" t="s">
        <v>99</v>
      </c>
      <c r="H10963" s="38">
        <f>((VLOOKUP(F10963,'Data. Commission'!$B$2:$C$6,2,))/100)*D10963</f>
        <v>400</v>
      </c>
      <c r="I10963" s="38" t="str">
        <f>VLOOKUP(A10963,'Data. User Inf'!$A$2:$D$13428,4,)</f>
        <v>28_to_32</v>
      </c>
      <c r="J10963" s="38" t="str">
        <f>VLOOKUP(A10963,'Data. User Inf'!$A$2:$E$13428,5,)</f>
        <v>MALE</v>
      </c>
      <c r="K10963" s="38" t="str">
        <f>VLOOKUP(A10963,'Data. User Inf'!$A$2:$E$13428,3,)</f>
        <v>Other Cities</v>
      </c>
      <c r="L10963" s="38" t="str">
        <f>IF('Data. User Inf'!B10963&lt;'Data. Transactions'!C10963,"Current","New")</f>
        <v>Current</v>
      </c>
    </row>
    <row r="10964" spans="1:12" ht="15.75" customHeight="1" x14ac:dyDescent="0.25">
      <c r="A10964" s="24">
        <v>46335674</v>
      </c>
      <c r="B10964" s="24">
        <v>7821729694</v>
      </c>
      <c r="C10964" s="26">
        <v>44134</v>
      </c>
      <c r="D10964" s="27">
        <v>50000</v>
      </c>
      <c r="E10964" s="28" t="s">
        <v>9</v>
      </c>
      <c r="F10964" s="24">
        <v>12</v>
      </c>
      <c r="G10964" s="36" t="s">
        <v>49</v>
      </c>
      <c r="H10964" s="38">
        <f>((VLOOKUP(F10964,'Data. Commission'!$B$2:$C$6,2,))/100)*D10964</f>
        <v>1000</v>
      </c>
      <c r="I10964" s="38" t="str">
        <f>VLOOKUP(A10964,'Data. User Inf'!$A$2:$D$13428,4,)</f>
        <v>unknown</v>
      </c>
      <c r="J10964" s="38" t="str">
        <f>VLOOKUP(A10964,'Data. User Inf'!$A$2:$E$13428,5,)</f>
        <v>FEMALE</v>
      </c>
      <c r="K10964" s="38" t="str">
        <f>VLOOKUP(A10964,'Data. User Inf'!$A$2:$E$13428,3,)</f>
        <v>Other Cities</v>
      </c>
      <c r="L10964" s="38" t="str">
        <f>IF('Data. User Inf'!B10964&lt;'Data. Transactions'!C10964,"Current","New")</f>
        <v>Current</v>
      </c>
    </row>
    <row r="10965" spans="1:12" ht="15.75" customHeight="1" x14ac:dyDescent="0.25">
      <c r="A10965" s="24">
        <v>47376839</v>
      </c>
      <c r="B10965" s="24">
        <v>7820415474</v>
      </c>
      <c r="C10965" s="26">
        <v>44134</v>
      </c>
      <c r="D10965" s="27">
        <v>50000</v>
      </c>
      <c r="E10965" s="28" t="s">
        <v>9</v>
      </c>
      <c r="F10965" s="24">
        <v>12</v>
      </c>
      <c r="G10965" s="36" t="s">
        <v>49</v>
      </c>
      <c r="H10965" s="38">
        <f>((VLOOKUP(F10965,'Data. Commission'!$B$2:$C$6,2,))/100)*D10965</f>
        <v>1000</v>
      </c>
      <c r="I10965" s="38" t="str">
        <f>VLOOKUP(A10965,'Data. User Inf'!$A$2:$D$13428,4,)</f>
        <v>unknown</v>
      </c>
      <c r="J10965" s="38" t="str">
        <f>VLOOKUP(A10965,'Data. User Inf'!$A$2:$E$13428,5,)</f>
        <v>FEMALE</v>
      </c>
      <c r="K10965" s="38" t="str">
        <f>VLOOKUP(A10965,'Data. User Inf'!$A$2:$E$13428,3,)</f>
        <v>Other Cities</v>
      </c>
      <c r="L10965" s="38" t="str">
        <f>IF('Data. User Inf'!B10965&lt;'Data. Transactions'!C10965,"Current","New")</f>
        <v>Current</v>
      </c>
    </row>
    <row r="10966" spans="1:12" ht="15.75" customHeight="1" x14ac:dyDescent="0.25">
      <c r="A10966" s="24">
        <v>40070475</v>
      </c>
      <c r="B10966" s="24">
        <v>7823505820</v>
      </c>
      <c r="C10966" s="26">
        <v>44134</v>
      </c>
      <c r="D10966" s="27">
        <v>10000</v>
      </c>
      <c r="E10966" s="28" t="s">
        <v>9</v>
      </c>
      <c r="F10966" s="24">
        <v>12</v>
      </c>
      <c r="G10966" s="36" t="s">
        <v>99</v>
      </c>
      <c r="H10966" s="38">
        <f>((VLOOKUP(F10966,'Data. Commission'!$B$2:$C$6,2,))/100)*D10966</f>
        <v>200</v>
      </c>
      <c r="I10966" s="38" t="str">
        <f>VLOOKUP(A10966,'Data. User Inf'!$A$2:$D$13428,4,)</f>
        <v>unknown</v>
      </c>
      <c r="J10966" s="38" t="str">
        <f>VLOOKUP(A10966,'Data. User Inf'!$A$2:$E$13428,5,)</f>
        <v>MALE</v>
      </c>
      <c r="K10966" s="38" t="str">
        <f>VLOOKUP(A10966,'Data. User Inf'!$A$2:$E$13428,3,)</f>
        <v>Hà Nội</v>
      </c>
      <c r="L10966" s="38" t="str">
        <f>IF('Data. User Inf'!B10966&lt;'Data. Transactions'!C10966,"Current","New")</f>
        <v>Current</v>
      </c>
    </row>
    <row r="10967" spans="1:12" ht="15.75" customHeight="1" x14ac:dyDescent="0.25">
      <c r="A10967" s="24">
        <v>59840799</v>
      </c>
      <c r="B10967" s="24">
        <v>7820302876</v>
      </c>
      <c r="C10967" s="26">
        <v>44134</v>
      </c>
      <c r="D10967" s="27">
        <v>100000</v>
      </c>
      <c r="E10967" s="28" t="s">
        <v>9</v>
      </c>
      <c r="F10967" s="24">
        <v>12</v>
      </c>
      <c r="G10967" s="36" t="s">
        <v>99</v>
      </c>
      <c r="H10967" s="38">
        <f>((VLOOKUP(F10967,'Data. Commission'!$B$2:$C$6,2,))/100)*D10967</f>
        <v>2000</v>
      </c>
      <c r="I10967" s="38" t="str">
        <f>VLOOKUP(A10967,'Data. User Inf'!$A$2:$D$13428,4,)</f>
        <v>unknown</v>
      </c>
      <c r="J10967" s="38" t="str">
        <f>VLOOKUP(A10967,'Data. User Inf'!$A$2:$E$13428,5,)</f>
        <v>FEMALE</v>
      </c>
      <c r="K10967" s="38" t="str">
        <f>VLOOKUP(A10967,'Data. User Inf'!$A$2:$E$13428,3,)</f>
        <v>Other Cities</v>
      </c>
      <c r="L10967" s="38" t="str">
        <f>IF('Data. User Inf'!B10967&lt;'Data. Transactions'!C10967,"Current","New")</f>
        <v>Current</v>
      </c>
    </row>
    <row r="10968" spans="1:12" ht="15.75" customHeight="1" x14ac:dyDescent="0.25">
      <c r="A10968" s="24">
        <v>50340202</v>
      </c>
      <c r="B10968" s="24">
        <v>7825491874</v>
      </c>
      <c r="C10968" s="26">
        <v>44134</v>
      </c>
      <c r="D10968" s="27">
        <v>10000</v>
      </c>
      <c r="E10968" s="28" t="s">
        <v>9</v>
      </c>
      <c r="F10968" s="24">
        <v>12</v>
      </c>
      <c r="G10968" s="36" t="s">
        <v>99</v>
      </c>
      <c r="H10968" s="38">
        <f>((VLOOKUP(F10968,'Data. Commission'!$B$2:$C$6,2,))/100)*D10968</f>
        <v>200</v>
      </c>
      <c r="I10968" s="38" t="str">
        <f>VLOOKUP(A10968,'Data. User Inf'!$A$2:$D$13428,4,)</f>
        <v>unknown</v>
      </c>
      <c r="J10968" s="38" t="str">
        <f>VLOOKUP(A10968,'Data. User Inf'!$A$2:$E$13428,5,)</f>
        <v>MALE</v>
      </c>
      <c r="K10968" s="38" t="str">
        <f>VLOOKUP(A10968,'Data. User Inf'!$A$2:$E$13428,3,)</f>
        <v>Other Cities</v>
      </c>
      <c r="L10968" s="38" t="str">
        <f>IF('Data. User Inf'!B10968&lt;'Data. Transactions'!C10968,"Current","New")</f>
        <v>Current</v>
      </c>
    </row>
    <row r="10969" spans="1:12" ht="15.75" customHeight="1" x14ac:dyDescent="0.25">
      <c r="A10969" s="24">
        <v>59129753</v>
      </c>
      <c r="B10969" s="24">
        <v>7827312144</v>
      </c>
      <c r="C10969" s="26">
        <v>44134</v>
      </c>
      <c r="D10969" s="27">
        <v>30000</v>
      </c>
      <c r="E10969" s="28" t="s">
        <v>86</v>
      </c>
      <c r="F10969" s="24">
        <v>14</v>
      </c>
      <c r="G10969" s="36" t="s">
        <v>99</v>
      </c>
      <c r="H10969" s="38">
        <f>((VLOOKUP(F10969,'Data. Commission'!$B$2:$C$6,2,))/100)*D10969</f>
        <v>1200</v>
      </c>
      <c r="I10969" s="38" t="str">
        <f>VLOOKUP(A10969,'Data. User Inf'!$A$2:$D$13428,4,)</f>
        <v>unknown</v>
      </c>
      <c r="J10969" s="38" t="str">
        <f>VLOOKUP(A10969,'Data. User Inf'!$A$2:$E$13428,5,)</f>
        <v>FEMALE</v>
      </c>
      <c r="K10969" s="38" t="str">
        <f>VLOOKUP(A10969,'Data. User Inf'!$A$2:$E$13428,3,)</f>
        <v>Other Cities</v>
      </c>
      <c r="L10969" s="38" t="str">
        <f>IF('Data. User Inf'!B10969&lt;'Data. Transactions'!C10969,"Current","New")</f>
        <v>Current</v>
      </c>
    </row>
    <row r="10970" spans="1:12" ht="15.75" customHeight="1" x14ac:dyDescent="0.25">
      <c r="A10970" s="24">
        <v>30223294</v>
      </c>
      <c r="B10970" s="24">
        <v>7819429573</v>
      </c>
      <c r="C10970" s="26">
        <v>44134</v>
      </c>
      <c r="D10970" s="27">
        <v>10000</v>
      </c>
      <c r="E10970" s="28" t="s">
        <v>9</v>
      </c>
      <c r="F10970" s="24">
        <v>12</v>
      </c>
      <c r="G10970" s="36" t="s">
        <v>99</v>
      </c>
      <c r="H10970" s="38">
        <f>((VLOOKUP(F10970,'Data. Commission'!$B$2:$C$6,2,))/100)*D10970</f>
        <v>200</v>
      </c>
      <c r="I10970" s="38" t="str">
        <f>VLOOKUP(A10970,'Data. User Inf'!$A$2:$D$13428,4,)</f>
        <v>unknown</v>
      </c>
      <c r="J10970" s="38" t="str">
        <f>VLOOKUP(A10970,'Data. User Inf'!$A$2:$E$13428,5,)</f>
        <v>UNKNOWN</v>
      </c>
      <c r="K10970" s="38" t="str">
        <f>VLOOKUP(A10970,'Data. User Inf'!$A$2:$E$13428,3,)</f>
        <v>Other Cities</v>
      </c>
      <c r="L10970" s="38" t="str">
        <f>IF('Data. User Inf'!B10970&lt;'Data. Transactions'!C10970,"Current","New")</f>
        <v>Current</v>
      </c>
    </row>
    <row r="10971" spans="1:12" ht="15.75" customHeight="1" x14ac:dyDescent="0.25">
      <c r="A10971" s="24">
        <v>58294701</v>
      </c>
      <c r="B10971" s="24">
        <v>7819308875</v>
      </c>
      <c r="C10971" s="26">
        <v>44134</v>
      </c>
      <c r="D10971" s="27">
        <v>10000</v>
      </c>
      <c r="E10971" s="28" t="s">
        <v>9</v>
      </c>
      <c r="F10971" s="24">
        <v>12</v>
      </c>
      <c r="G10971" s="36" t="s">
        <v>99</v>
      </c>
      <c r="H10971" s="38">
        <f>((VLOOKUP(F10971,'Data. Commission'!$B$2:$C$6,2,))/100)*D10971</f>
        <v>200</v>
      </c>
      <c r="I10971" s="38" t="str">
        <f>VLOOKUP(A10971,'Data. User Inf'!$A$2:$D$13428,4,)</f>
        <v>unknown</v>
      </c>
      <c r="J10971" s="38" t="str">
        <f>VLOOKUP(A10971,'Data. User Inf'!$A$2:$E$13428,5,)</f>
        <v>FEMALE</v>
      </c>
      <c r="K10971" s="38" t="str">
        <f>VLOOKUP(A10971,'Data. User Inf'!$A$2:$E$13428,3,)</f>
        <v>Other Cities</v>
      </c>
      <c r="L10971" s="38" t="str">
        <f>IF('Data. User Inf'!B10971&lt;'Data. Transactions'!C10971,"Current","New")</f>
        <v>Current</v>
      </c>
    </row>
    <row r="10972" spans="1:12" ht="15.75" customHeight="1" x14ac:dyDescent="0.25">
      <c r="A10972" s="24">
        <v>35233331</v>
      </c>
      <c r="B10972" s="24">
        <v>7812051134</v>
      </c>
      <c r="C10972" s="26">
        <v>44134</v>
      </c>
      <c r="D10972" s="27">
        <v>10000</v>
      </c>
      <c r="E10972" s="28" t="s">
        <v>86</v>
      </c>
      <c r="F10972" s="24">
        <v>14</v>
      </c>
      <c r="G10972" s="36" t="s">
        <v>99</v>
      </c>
      <c r="H10972" s="38">
        <f>((VLOOKUP(F10972,'Data. Commission'!$B$2:$C$6,2,))/100)*D10972</f>
        <v>400</v>
      </c>
      <c r="I10972" s="38" t="str">
        <f>VLOOKUP(A10972,'Data. User Inf'!$A$2:$D$13428,4,)</f>
        <v>unknown</v>
      </c>
      <c r="J10972" s="38" t="str">
        <f>VLOOKUP(A10972,'Data. User Inf'!$A$2:$E$13428,5,)</f>
        <v>MALE</v>
      </c>
      <c r="K10972" s="38" t="str">
        <f>VLOOKUP(A10972,'Data. User Inf'!$A$2:$E$13428,3,)</f>
        <v>Other Cities</v>
      </c>
      <c r="L10972" s="38" t="str">
        <f>IF('Data. User Inf'!B10972&lt;'Data. Transactions'!C10972,"Current","New")</f>
        <v>Current</v>
      </c>
    </row>
    <row r="10973" spans="1:12" ht="15.75" customHeight="1" x14ac:dyDescent="0.25">
      <c r="A10973" s="24">
        <v>49800723</v>
      </c>
      <c r="B10973" s="24">
        <v>7813160602</v>
      </c>
      <c r="C10973" s="26">
        <v>44134</v>
      </c>
      <c r="D10973" s="27">
        <v>50000</v>
      </c>
      <c r="E10973" s="28" t="s">
        <v>86</v>
      </c>
      <c r="F10973" s="24">
        <v>14</v>
      </c>
      <c r="G10973" s="36" t="s">
        <v>99</v>
      </c>
      <c r="H10973" s="38">
        <f>((VLOOKUP(F10973,'Data. Commission'!$B$2:$C$6,2,))/100)*D10973</f>
        <v>2000</v>
      </c>
      <c r="I10973" s="38" t="str">
        <f>VLOOKUP(A10973,'Data. User Inf'!$A$2:$D$13428,4,)</f>
        <v>unknown</v>
      </c>
      <c r="J10973" s="38" t="str">
        <f>VLOOKUP(A10973,'Data. User Inf'!$A$2:$E$13428,5,)</f>
        <v>MALE</v>
      </c>
      <c r="K10973" s="38" t="str">
        <f>VLOOKUP(A10973,'Data. User Inf'!$A$2:$E$13428,3,)</f>
        <v>Other Cities</v>
      </c>
      <c r="L10973" s="38" t="str">
        <f>IF('Data. User Inf'!B10973&lt;'Data. Transactions'!C10973,"Current","New")</f>
        <v>Current</v>
      </c>
    </row>
    <row r="10974" spans="1:12" ht="15.75" customHeight="1" x14ac:dyDescent="0.25">
      <c r="A10974" s="24">
        <v>58057244</v>
      </c>
      <c r="B10974" s="24">
        <v>7826851218</v>
      </c>
      <c r="C10974" s="26">
        <v>44134</v>
      </c>
      <c r="D10974" s="27">
        <v>20000</v>
      </c>
      <c r="E10974" s="28" t="s">
        <v>60</v>
      </c>
      <c r="F10974" s="24">
        <v>13</v>
      </c>
      <c r="G10974" s="36" t="s">
        <v>99</v>
      </c>
      <c r="H10974" s="38">
        <f>((VLOOKUP(F10974,'Data. Commission'!$B$2:$C$6,2,))/100)*D10974</f>
        <v>600</v>
      </c>
      <c r="I10974" s="38" t="str">
        <f>VLOOKUP(A10974,'Data. User Inf'!$A$2:$D$13428,4,)</f>
        <v>unknown</v>
      </c>
      <c r="J10974" s="38" t="str">
        <f>VLOOKUP(A10974,'Data. User Inf'!$A$2:$E$13428,5,)</f>
        <v>MALE</v>
      </c>
      <c r="K10974" s="38" t="str">
        <f>VLOOKUP(A10974,'Data. User Inf'!$A$2:$E$13428,3,)</f>
        <v>Other Cities</v>
      </c>
      <c r="L10974" s="38" t="str">
        <f>IF('Data. User Inf'!B10974&lt;'Data. Transactions'!C10974,"Current","New")</f>
        <v>Current</v>
      </c>
    </row>
    <row r="10975" spans="1:12" ht="15.75" customHeight="1" x14ac:dyDescent="0.25">
      <c r="A10975" s="24">
        <v>37869147</v>
      </c>
      <c r="B10975" s="24">
        <v>7821493007</v>
      </c>
      <c r="C10975" s="26">
        <v>44134</v>
      </c>
      <c r="D10975" s="27">
        <v>50000</v>
      </c>
      <c r="E10975" s="24" t="s">
        <v>9</v>
      </c>
      <c r="F10975" s="24">
        <v>12</v>
      </c>
      <c r="G10975" s="37"/>
      <c r="H10975" s="38">
        <f>((VLOOKUP(F10975,'Data. Commission'!$B$2:$C$6,2,))/100)*D10975</f>
        <v>1000</v>
      </c>
      <c r="I10975" s="38" t="str">
        <f>VLOOKUP(A10975,'Data. User Inf'!$A$2:$D$13428,4,)</f>
        <v>28_to_32</v>
      </c>
      <c r="J10975" s="38" t="str">
        <f>VLOOKUP(A10975,'Data. User Inf'!$A$2:$E$13428,5,)</f>
        <v>MALE</v>
      </c>
      <c r="K10975" s="38" t="str">
        <f>VLOOKUP(A10975,'Data. User Inf'!$A$2:$E$13428,3,)</f>
        <v>Other Cities</v>
      </c>
      <c r="L10975" s="38" t="str">
        <f>IF('Data. User Inf'!B10975&lt;'Data. Transactions'!C10975,"Current","New")</f>
        <v>New</v>
      </c>
    </row>
    <row r="10976" spans="1:12" ht="15.75" customHeight="1" x14ac:dyDescent="0.25">
      <c r="A10976" s="24">
        <v>24263869</v>
      </c>
      <c r="B10976" s="24">
        <v>7826395579</v>
      </c>
      <c r="C10976" s="26">
        <v>44134</v>
      </c>
      <c r="D10976" s="27">
        <v>50000</v>
      </c>
      <c r="E10976" s="28" t="s">
        <v>9</v>
      </c>
      <c r="F10976" s="24">
        <v>12</v>
      </c>
      <c r="G10976" s="36" t="s">
        <v>49</v>
      </c>
      <c r="H10976" s="38">
        <f>((VLOOKUP(F10976,'Data. Commission'!$B$2:$C$6,2,))/100)*D10976</f>
        <v>1000</v>
      </c>
      <c r="I10976" s="38" t="str">
        <f>VLOOKUP(A10976,'Data. User Inf'!$A$2:$D$13428,4,)</f>
        <v>28_to_32</v>
      </c>
      <c r="J10976" s="38" t="str">
        <f>VLOOKUP(A10976,'Data. User Inf'!$A$2:$E$13428,5,)</f>
        <v>FEMALE</v>
      </c>
      <c r="K10976" s="38" t="str">
        <f>VLOOKUP(A10976,'Data. User Inf'!$A$2:$E$13428,3,)</f>
        <v>Other Cities</v>
      </c>
      <c r="L10976" s="38" t="str">
        <f>IF('Data. User Inf'!B10976&lt;'Data. Transactions'!C10976,"Current","New")</f>
        <v>Current</v>
      </c>
    </row>
    <row r="10977" spans="1:12" ht="15.75" customHeight="1" x14ac:dyDescent="0.25">
      <c r="A10977" s="24">
        <v>46594497</v>
      </c>
      <c r="B10977" s="24">
        <v>7825662024</v>
      </c>
      <c r="C10977" s="26">
        <v>44134</v>
      </c>
      <c r="D10977" s="27">
        <v>200000</v>
      </c>
      <c r="E10977" s="24" t="s">
        <v>9</v>
      </c>
      <c r="F10977" s="24">
        <v>12</v>
      </c>
      <c r="G10977" s="37"/>
      <c r="H10977" s="38">
        <f>((VLOOKUP(F10977,'Data. Commission'!$B$2:$C$6,2,))/100)*D10977</f>
        <v>4000</v>
      </c>
      <c r="I10977" s="38" t="str">
        <f>VLOOKUP(A10977,'Data. User Inf'!$A$2:$D$13428,4,)</f>
        <v>28_to_32</v>
      </c>
      <c r="J10977" s="38" t="str">
        <f>VLOOKUP(A10977,'Data. User Inf'!$A$2:$E$13428,5,)</f>
        <v>MALE</v>
      </c>
      <c r="K10977" s="38" t="str">
        <f>VLOOKUP(A10977,'Data. User Inf'!$A$2:$E$13428,3,)</f>
        <v>Hà Nội</v>
      </c>
      <c r="L10977" s="38" t="str">
        <f>IF('Data. User Inf'!B10977&lt;'Data. Transactions'!C10977,"Current","New")</f>
        <v>Current</v>
      </c>
    </row>
    <row r="10978" spans="1:12" ht="15.75" customHeight="1" x14ac:dyDescent="0.25">
      <c r="A10978" s="24">
        <v>48156212</v>
      </c>
      <c r="B10978" s="24">
        <v>7815783054</v>
      </c>
      <c r="C10978" s="26">
        <v>44134</v>
      </c>
      <c r="D10978" s="27">
        <v>50000</v>
      </c>
      <c r="E10978" s="28" t="s">
        <v>9</v>
      </c>
      <c r="F10978" s="24">
        <v>12</v>
      </c>
      <c r="G10978" s="36" t="s">
        <v>99</v>
      </c>
      <c r="H10978" s="38">
        <f>((VLOOKUP(F10978,'Data. Commission'!$B$2:$C$6,2,))/100)*D10978</f>
        <v>1000</v>
      </c>
      <c r="I10978" s="38" t="str">
        <f>VLOOKUP(A10978,'Data. User Inf'!$A$2:$D$13428,4,)</f>
        <v>unknown</v>
      </c>
      <c r="J10978" s="38" t="str">
        <f>VLOOKUP(A10978,'Data. User Inf'!$A$2:$E$13428,5,)</f>
        <v>MALE</v>
      </c>
      <c r="K10978" s="38" t="str">
        <f>VLOOKUP(A10978,'Data. User Inf'!$A$2:$E$13428,3,)</f>
        <v>Unknown</v>
      </c>
      <c r="L10978" s="38" t="str">
        <f>IF('Data. User Inf'!B10978&lt;'Data. Transactions'!C10978,"Current","New")</f>
        <v>Current</v>
      </c>
    </row>
    <row r="10979" spans="1:12" ht="15.75" customHeight="1" x14ac:dyDescent="0.25">
      <c r="A10979" s="24">
        <v>58323744</v>
      </c>
      <c r="B10979" s="24">
        <v>7815927709</v>
      </c>
      <c r="C10979" s="26">
        <v>44134</v>
      </c>
      <c r="D10979" s="27">
        <v>10000</v>
      </c>
      <c r="E10979" s="24" t="s">
        <v>9</v>
      </c>
      <c r="F10979" s="24">
        <v>12</v>
      </c>
      <c r="G10979" s="37"/>
      <c r="H10979" s="38">
        <f>((VLOOKUP(F10979,'Data. Commission'!$B$2:$C$6,2,))/100)*D10979</f>
        <v>200</v>
      </c>
      <c r="I10979" s="38" t="str">
        <f>VLOOKUP(A10979,'Data. User Inf'!$A$2:$D$13428,4,)</f>
        <v>unknown</v>
      </c>
      <c r="J10979" s="38" t="str">
        <f>VLOOKUP(A10979,'Data. User Inf'!$A$2:$E$13428,5,)</f>
        <v>MALE</v>
      </c>
      <c r="K10979" s="38" t="str">
        <f>VLOOKUP(A10979,'Data. User Inf'!$A$2:$E$13428,3,)</f>
        <v>Hà Nội</v>
      </c>
      <c r="L10979" s="38" t="str">
        <f>IF('Data. User Inf'!B10979&lt;'Data. Transactions'!C10979,"Current","New")</f>
        <v>Current</v>
      </c>
    </row>
    <row r="10980" spans="1:12" ht="15.75" customHeight="1" x14ac:dyDescent="0.25">
      <c r="A10980" s="24">
        <v>4787455</v>
      </c>
      <c r="B10980" s="24">
        <v>7825121745</v>
      </c>
      <c r="C10980" s="26">
        <v>44134</v>
      </c>
      <c r="D10980" s="27">
        <v>50000</v>
      </c>
      <c r="E10980" s="24" t="s">
        <v>9</v>
      </c>
      <c r="F10980" s="24">
        <v>12</v>
      </c>
      <c r="G10980" s="37"/>
      <c r="H10980" s="38">
        <f>((VLOOKUP(F10980,'Data. Commission'!$B$2:$C$6,2,))/100)*D10980</f>
        <v>1000</v>
      </c>
      <c r="I10980" s="38" t="str">
        <f>VLOOKUP(A10980,'Data. User Inf'!$A$2:$D$13428,4,)</f>
        <v>unknown</v>
      </c>
      <c r="J10980" s="38" t="str">
        <f>VLOOKUP(A10980,'Data. User Inf'!$A$2:$E$13428,5,)</f>
        <v>MALE</v>
      </c>
      <c r="K10980" s="38" t="str">
        <f>VLOOKUP(A10980,'Data. User Inf'!$A$2:$E$13428,3,)</f>
        <v>Unknown</v>
      </c>
      <c r="L10980" s="38" t="str">
        <f>IF('Data. User Inf'!B10980&lt;'Data. Transactions'!C10980,"Current","New")</f>
        <v>Current</v>
      </c>
    </row>
    <row r="10981" spans="1:12" ht="15.75" customHeight="1" x14ac:dyDescent="0.25">
      <c r="A10981" s="24">
        <v>59776633</v>
      </c>
      <c r="B10981" s="24">
        <v>7817468723</v>
      </c>
      <c r="C10981" s="26">
        <v>44134</v>
      </c>
      <c r="D10981" s="27">
        <v>10000</v>
      </c>
      <c r="E10981" s="24" t="s">
        <v>9</v>
      </c>
      <c r="F10981" s="24">
        <v>12</v>
      </c>
      <c r="G10981" s="37"/>
      <c r="H10981" s="38">
        <f>((VLOOKUP(F10981,'Data. Commission'!$B$2:$C$6,2,))/100)*D10981</f>
        <v>200</v>
      </c>
      <c r="I10981" s="38" t="str">
        <f>VLOOKUP(A10981,'Data. User Inf'!$A$2:$D$13428,4,)</f>
        <v>unknown</v>
      </c>
      <c r="J10981" s="38" t="str">
        <f>VLOOKUP(A10981,'Data. User Inf'!$A$2:$E$13428,5,)</f>
        <v>MALE</v>
      </c>
      <c r="K10981" s="38" t="str">
        <f>VLOOKUP(A10981,'Data. User Inf'!$A$2:$E$13428,3,)</f>
        <v>Unknown</v>
      </c>
      <c r="L10981" s="38" t="str">
        <f>IF('Data. User Inf'!B10981&lt;'Data. Transactions'!C10981,"Current","New")</f>
        <v>Current</v>
      </c>
    </row>
    <row r="10982" spans="1:12" ht="15.75" customHeight="1" x14ac:dyDescent="0.25">
      <c r="A10982" s="24">
        <v>16439416</v>
      </c>
      <c r="B10982" s="24">
        <v>7820131446</v>
      </c>
      <c r="C10982" s="26">
        <v>44134</v>
      </c>
      <c r="D10982" s="27">
        <v>10000</v>
      </c>
      <c r="E10982" s="24" t="s">
        <v>9</v>
      </c>
      <c r="F10982" s="24">
        <v>12</v>
      </c>
      <c r="G10982" s="37"/>
      <c r="H10982" s="38">
        <f>((VLOOKUP(F10982,'Data. Commission'!$B$2:$C$6,2,))/100)*D10982</f>
        <v>200</v>
      </c>
      <c r="I10982" s="38" t="str">
        <f>VLOOKUP(A10982,'Data. User Inf'!$A$2:$D$13428,4,)</f>
        <v>unknown</v>
      </c>
      <c r="J10982" s="38" t="str">
        <f>VLOOKUP(A10982,'Data. User Inf'!$A$2:$E$13428,5,)</f>
        <v>FEMALE</v>
      </c>
      <c r="K10982" s="38" t="str">
        <f>VLOOKUP(A10982,'Data. User Inf'!$A$2:$E$13428,3,)</f>
        <v>Unknown</v>
      </c>
      <c r="L10982" s="38" t="str">
        <f>IF('Data. User Inf'!B10982&lt;'Data. Transactions'!C10982,"Current","New")</f>
        <v>Current</v>
      </c>
    </row>
    <row r="10983" spans="1:12" ht="15.75" customHeight="1" x14ac:dyDescent="0.25">
      <c r="A10983" s="24">
        <v>36134994</v>
      </c>
      <c r="B10983" s="24">
        <v>7834559055</v>
      </c>
      <c r="C10983" s="26">
        <v>44135</v>
      </c>
      <c r="D10983" s="27">
        <v>50000</v>
      </c>
      <c r="E10983" s="24" t="s">
        <v>60</v>
      </c>
      <c r="F10983" s="24">
        <v>13</v>
      </c>
      <c r="G10983" s="37"/>
      <c r="H10983" s="38">
        <f>((VLOOKUP(F10983,'Data. Commission'!$B$2:$C$6,2,))/100)*D10983</f>
        <v>1500</v>
      </c>
      <c r="I10983" s="38" t="str">
        <f>VLOOKUP(A10983,'Data. User Inf'!$A$2:$D$13428,4,)</f>
        <v>&gt;37</v>
      </c>
      <c r="J10983" s="38" t="str">
        <f>VLOOKUP(A10983,'Data. User Inf'!$A$2:$E$13428,5,)</f>
        <v>FEMALE</v>
      </c>
      <c r="K10983" s="38" t="str">
        <f>VLOOKUP(A10983,'Data. User Inf'!$A$2:$E$13428,3,)</f>
        <v>Hồ Chí Minh</v>
      </c>
      <c r="L10983" s="38" t="str">
        <f>IF('Data. User Inf'!B10983&lt;'Data. Transactions'!C10983,"Current","New")</f>
        <v>Current</v>
      </c>
    </row>
    <row r="10984" spans="1:12" ht="15.75" customHeight="1" x14ac:dyDescent="0.25">
      <c r="A10984" s="24">
        <v>6846820</v>
      </c>
      <c r="B10984" s="24">
        <v>7830343557</v>
      </c>
      <c r="C10984" s="26">
        <v>44135</v>
      </c>
      <c r="D10984" s="27">
        <v>100000</v>
      </c>
      <c r="E10984" s="28" t="s">
        <v>60</v>
      </c>
      <c r="F10984" s="24">
        <v>13</v>
      </c>
      <c r="G10984" s="36" t="s">
        <v>99</v>
      </c>
      <c r="H10984" s="38">
        <f>((VLOOKUP(F10984,'Data. Commission'!$B$2:$C$6,2,))/100)*D10984</f>
        <v>3000</v>
      </c>
      <c r="I10984" s="38" t="str">
        <f>VLOOKUP(A10984,'Data. User Inf'!$A$2:$D$13428,4,)</f>
        <v>&gt;37</v>
      </c>
      <c r="J10984" s="38" t="str">
        <f>VLOOKUP(A10984,'Data. User Inf'!$A$2:$E$13428,5,)</f>
        <v>FEMALE</v>
      </c>
      <c r="K10984" s="38" t="str">
        <f>VLOOKUP(A10984,'Data. User Inf'!$A$2:$E$13428,3,)</f>
        <v>Hồ Chí Minh</v>
      </c>
      <c r="L10984" s="38" t="str">
        <f>IF('Data. User Inf'!B10984&lt;'Data. Transactions'!C10984,"Current","New")</f>
        <v>Current</v>
      </c>
    </row>
    <row r="10985" spans="1:12" ht="15.75" customHeight="1" x14ac:dyDescent="0.25">
      <c r="A10985" s="24">
        <v>55019933</v>
      </c>
      <c r="B10985" s="24">
        <v>7830821083</v>
      </c>
      <c r="C10985" s="26">
        <v>44135</v>
      </c>
      <c r="D10985" s="27">
        <v>50000</v>
      </c>
      <c r="E10985" s="28" t="s">
        <v>60</v>
      </c>
      <c r="F10985" s="24">
        <v>13</v>
      </c>
      <c r="G10985" s="37"/>
      <c r="H10985" s="38">
        <f>((VLOOKUP(F10985,'Data. Commission'!$B$2:$C$6,2,))/100)*D10985</f>
        <v>1500</v>
      </c>
      <c r="I10985" s="38" t="str">
        <f>VLOOKUP(A10985,'Data. User Inf'!$A$2:$D$13428,4,)</f>
        <v>&gt;37</v>
      </c>
      <c r="J10985" s="38" t="str">
        <f>VLOOKUP(A10985,'Data. User Inf'!$A$2:$E$13428,5,)</f>
        <v>FEMALE</v>
      </c>
      <c r="K10985" s="38" t="str">
        <f>VLOOKUP(A10985,'Data. User Inf'!$A$2:$E$13428,3,)</f>
        <v>Other Cities</v>
      </c>
      <c r="L10985" s="38" t="str">
        <f>IF('Data. User Inf'!B10985&lt;'Data. Transactions'!C10985,"Current","New")</f>
        <v>Current</v>
      </c>
    </row>
    <row r="10986" spans="1:12" ht="15.75" customHeight="1" x14ac:dyDescent="0.25">
      <c r="A10986" s="24">
        <v>46833338</v>
      </c>
      <c r="B10986" s="24">
        <v>7829315043</v>
      </c>
      <c r="C10986" s="26">
        <v>44135</v>
      </c>
      <c r="D10986" s="27">
        <v>20000</v>
      </c>
      <c r="E10986" s="28" t="s">
        <v>60</v>
      </c>
      <c r="F10986" s="24">
        <v>13</v>
      </c>
      <c r="G10986" s="36" t="s">
        <v>99</v>
      </c>
      <c r="H10986" s="38">
        <f>((VLOOKUP(F10986,'Data. Commission'!$B$2:$C$6,2,))/100)*D10986</f>
        <v>600</v>
      </c>
      <c r="I10986" s="38" t="str">
        <f>VLOOKUP(A10986,'Data. User Inf'!$A$2:$D$13428,4,)</f>
        <v>&gt;37</v>
      </c>
      <c r="J10986" s="38" t="str">
        <f>VLOOKUP(A10986,'Data. User Inf'!$A$2:$E$13428,5,)</f>
        <v>FEMALE</v>
      </c>
      <c r="K10986" s="38" t="str">
        <f>VLOOKUP(A10986,'Data. User Inf'!$A$2:$E$13428,3,)</f>
        <v>Other Cities</v>
      </c>
      <c r="L10986" s="38" t="str">
        <f>IF('Data. User Inf'!B10986&lt;'Data. Transactions'!C10986,"Current","New")</f>
        <v>Current</v>
      </c>
    </row>
    <row r="10987" spans="1:12" ht="15.75" customHeight="1" x14ac:dyDescent="0.25">
      <c r="A10987" s="24">
        <v>29698087</v>
      </c>
      <c r="B10987" s="24">
        <v>7832174989</v>
      </c>
      <c r="C10987" s="26">
        <v>44135</v>
      </c>
      <c r="D10987" s="27">
        <v>50000</v>
      </c>
      <c r="E10987" s="28" t="s">
        <v>60</v>
      </c>
      <c r="F10987" s="24">
        <v>13</v>
      </c>
      <c r="G10987" s="37"/>
      <c r="H10987" s="38">
        <f>((VLOOKUP(F10987,'Data. Commission'!$B$2:$C$6,2,))/100)*D10987</f>
        <v>1500</v>
      </c>
      <c r="I10987" s="38" t="str">
        <f>VLOOKUP(A10987,'Data. User Inf'!$A$2:$D$13428,4,)</f>
        <v>33_to_37</v>
      </c>
      <c r="J10987" s="38" t="str">
        <f>VLOOKUP(A10987,'Data. User Inf'!$A$2:$E$13428,5,)</f>
        <v>MALE</v>
      </c>
      <c r="K10987" s="38" t="str">
        <f>VLOOKUP(A10987,'Data. User Inf'!$A$2:$E$13428,3,)</f>
        <v>Hồ Chí Minh</v>
      </c>
      <c r="L10987" s="38" t="str">
        <f>IF('Data. User Inf'!B10987&lt;'Data. Transactions'!C10987,"Current","New")</f>
        <v>Current</v>
      </c>
    </row>
    <row r="10988" spans="1:12" ht="15.75" customHeight="1" x14ac:dyDescent="0.25">
      <c r="A10988" s="24">
        <v>47377547</v>
      </c>
      <c r="B10988" s="24">
        <v>7831185318</v>
      </c>
      <c r="C10988" s="26">
        <v>44135</v>
      </c>
      <c r="D10988" s="27">
        <v>50000</v>
      </c>
      <c r="E10988" s="28" t="s">
        <v>60</v>
      </c>
      <c r="F10988" s="24">
        <v>13</v>
      </c>
      <c r="G10988" s="36" t="s">
        <v>99</v>
      </c>
      <c r="H10988" s="38">
        <f>((VLOOKUP(F10988,'Data. Commission'!$B$2:$C$6,2,))/100)*D10988</f>
        <v>1500</v>
      </c>
      <c r="I10988" s="38" t="str">
        <f>VLOOKUP(A10988,'Data. User Inf'!$A$2:$D$13428,4,)</f>
        <v>33_to_37</v>
      </c>
      <c r="J10988" s="38" t="str">
        <f>VLOOKUP(A10988,'Data. User Inf'!$A$2:$E$13428,5,)</f>
        <v>MALE</v>
      </c>
      <c r="K10988" s="38" t="str">
        <f>VLOOKUP(A10988,'Data. User Inf'!$A$2:$E$13428,3,)</f>
        <v>Hồ Chí Minh</v>
      </c>
      <c r="L10988" s="38" t="str">
        <f>IF('Data. User Inf'!B10988&lt;'Data. Transactions'!C10988,"Current","New")</f>
        <v>Current</v>
      </c>
    </row>
    <row r="10989" spans="1:12" ht="15.75" customHeight="1" x14ac:dyDescent="0.25">
      <c r="A10989" s="24">
        <v>40634051</v>
      </c>
      <c r="B10989" s="24">
        <v>7832174155</v>
      </c>
      <c r="C10989" s="26">
        <v>44135</v>
      </c>
      <c r="D10989" s="27">
        <v>50000</v>
      </c>
      <c r="E10989" s="24" t="s">
        <v>9</v>
      </c>
      <c r="F10989" s="24">
        <v>12</v>
      </c>
      <c r="G10989" s="37"/>
      <c r="H10989" s="38">
        <f>((VLOOKUP(F10989,'Data. Commission'!$B$2:$C$6,2,))/100)*D10989</f>
        <v>1000</v>
      </c>
      <c r="I10989" s="38" t="str">
        <f>VLOOKUP(A10989,'Data. User Inf'!$A$2:$D$13428,4,)</f>
        <v>33_to_37</v>
      </c>
      <c r="J10989" s="38" t="str">
        <f>VLOOKUP(A10989,'Data. User Inf'!$A$2:$E$13428,5,)</f>
        <v>MALE</v>
      </c>
      <c r="K10989" s="38" t="str">
        <f>VLOOKUP(A10989,'Data. User Inf'!$A$2:$E$13428,3,)</f>
        <v>Hồ Chí Minh</v>
      </c>
      <c r="L10989" s="38" t="str">
        <f>IF('Data. User Inf'!B10989&lt;'Data. Transactions'!C10989,"Current","New")</f>
        <v>Current</v>
      </c>
    </row>
    <row r="10990" spans="1:12" ht="15.75" customHeight="1" x14ac:dyDescent="0.25">
      <c r="A10990" s="24">
        <v>19758821</v>
      </c>
      <c r="B10990" s="24">
        <v>7828706837</v>
      </c>
      <c r="C10990" s="26">
        <v>44135</v>
      </c>
      <c r="D10990" s="27">
        <v>50000</v>
      </c>
      <c r="E10990" s="28" t="s">
        <v>9</v>
      </c>
      <c r="F10990" s="24">
        <v>12</v>
      </c>
      <c r="G10990" s="37"/>
      <c r="H10990" s="38">
        <f>((VLOOKUP(F10990,'Data. Commission'!$B$2:$C$6,2,))/100)*D10990</f>
        <v>1000</v>
      </c>
      <c r="I10990" s="38" t="str">
        <f>VLOOKUP(A10990,'Data. User Inf'!$A$2:$D$13428,4,)</f>
        <v>28_to_32</v>
      </c>
      <c r="J10990" s="38" t="str">
        <f>VLOOKUP(A10990,'Data. User Inf'!$A$2:$E$13428,5,)</f>
        <v>FEMALE</v>
      </c>
      <c r="K10990" s="38" t="str">
        <f>VLOOKUP(A10990,'Data. User Inf'!$A$2:$E$13428,3,)</f>
        <v>Hồ Chí Minh</v>
      </c>
      <c r="L10990" s="38" t="str">
        <f>IF('Data. User Inf'!B10990&lt;'Data. Transactions'!C10990,"Current","New")</f>
        <v>Current</v>
      </c>
    </row>
    <row r="10991" spans="1:12" ht="15.75" customHeight="1" x14ac:dyDescent="0.25">
      <c r="A10991" s="24">
        <v>38646420</v>
      </c>
      <c r="B10991" s="24">
        <v>7836135922</v>
      </c>
      <c r="C10991" s="26">
        <v>44135</v>
      </c>
      <c r="D10991" s="27">
        <v>50000</v>
      </c>
      <c r="E10991" s="28" t="s">
        <v>9</v>
      </c>
      <c r="F10991" s="24">
        <v>12</v>
      </c>
      <c r="G10991" s="36" t="s">
        <v>99</v>
      </c>
      <c r="H10991" s="38">
        <f>((VLOOKUP(F10991,'Data. Commission'!$B$2:$C$6,2,))/100)*D10991</f>
        <v>1000</v>
      </c>
      <c r="I10991" s="38" t="str">
        <f>VLOOKUP(A10991,'Data. User Inf'!$A$2:$D$13428,4,)</f>
        <v>18_to_22</v>
      </c>
      <c r="J10991" s="38" t="str">
        <f>VLOOKUP(A10991,'Data. User Inf'!$A$2:$E$13428,5,)</f>
        <v>FEMALE</v>
      </c>
      <c r="K10991" s="38" t="str">
        <f>VLOOKUP(A10991,'Data. User Inf'!$A$2:$E$13428,3,)</f>
        <v>Hồ Chí Minh</v>
      </c>
      <c r="L10991" s="38" t="str">
        <f>IF('Data. User Inf'!B10991&lt;'Data. Transactions'!C10991,"Current","New")</f>
        <v>Current</v>
      </c>
    </row>
    <row r="10992" spans="1:12" ht="15.75" customHeight="1" x14ac:dyDescent="0.25">
      <c r="A10992" s="24">
        <v>53780494</v>
      </c>
      <c r="B10992" s="24">
        <v>7840266130</v>
      </c>
      <c r="C10992" s="26">
        <v>44135</v>
      </c>
      <c r="D10992" s="27">
        <v>10000</v>
      </c>
      <c r="E10992" s="28" t="s">
        <v>60</v>
      </c>
      <c r="F10992" s="24">
        <v>13</v>
      </c>
      <c r="G10992" s="36" t="s">
        <v>99</v>
      </c>
      <c r="H10992" s="38">
        <f>((VLOOKUP(F10992,'Data. Commission'!$B$2:$C$6,2,))/100)*D10992</f>
        <v>300</v>
      </c>
      <c r="I10992" s="38" t="str">
        <f>VLOOKUP(A10992,'Data. User Inf'!$A$2:$D$13428,4,)</f>
        <v>18_to_22</v>
      </c>
      <c r="J10992" s="38" t="str">
        <f>VLOOKUP(A10992,'Data. User Inf'!$A$2:$E$13428,5,)</f>
        <v>MALE</v>
      </c>
      <c r="K10992" s="38" t="str">
        <f>VLOOKUP(A10992,'Data. User Inf'!$A$2:$E$13428,3,)</f>
        <v>Hồ Chí Minh</v>
      </c>
      <c r="L10992" s="38" t="str">
        <f>IF('Data. User Inf'!B10992&lt;'Data. Transactions'!C10992,"Current","New")</f>
        <v>Current</v>
      </c>
    </row>
    <row r="10993" spans="1:12" ht="15.75" customHeight="1" x14ac:dyDescent="0.25">
      <c r="A10993" s="24">
        <v>44735551</v>
      </c>
      <c r="B10993" s="24">
        <v>7834208723</v>
      </c>
      <c r="C10993" s="26">
        <v>44135</v>
      </c>
      <c r="D10993" s="27">
        <v>50000</v>
      </c>
      <c r="E10993" s="28" t="s">
        <v>60</v>
      </c>
      <c r="F10993" s="24">
        <v>13</v>
      </c>
      <c r="G10993" s="36" t="s">
        <v>99</v>
      </c>
      <c r="H10993" s="38">
        <f>((VLOOKUP(F10993,'Data. Commission'!$B$2:$C$6,2,))/100)*D10993</f>
        <v>1500</v>
      </c>
      <c r="I10993" s="38" t="str">
        <f>VLOOKUP(A10993,'Data. User Inf'!$A$2:$D$13428,4,)</f>
        <v>28_to_32</v>
      </c>
      <c r="J10993" s="38" t="str">
        <f>VLOOKUP(A10993,'Data. User Inf'!$A$2:$E$13428,5,)</f>
        <v>FEMALE</v>
      </c>
      <c r="K10993" s="38" t="str">
        <f>VLOOKUP(A10993,'Data. User Inf'!$A$2:$E$13428,3,)</f>
        <v>Hồ Chí Minh</v>
      </c>
      <c r="L10993" s="38" t="str">
        <f>IF('Data. User Inf'!B10993&lt;'Data. Transactions'!C10993,"Current","New")</f>
        <v>Current</v>
      </c>
    </row>
    <row r="10994" spans="1:12" ht="15.75" customHeight="1" x14ac:dyDescent="0.25">
      <c r="A10994" s="24">
        <v>49152525</v>
      </c>
      <c r="B10994" s="24">
        <v>7839877620</v>
      </c>
      <c r="C10994" s="26">
        <v>44135</v>
      </c>
      <c r="D10994" s="27">
        <v>50000</v>
      </c>
      <c r="E10994" s="28" t="s">
        <v>9</v>
      </c>
      <c r="F10994" s="24">
        <v>12</v>
      </c>
      <c r="G10994" s="36" t="s">
        <v>99</v>
      </c>
      <c r="H10994" s="38">
        <f>((VLOOKUP(F10994,'Data. Commission'!$B$2:$C$6,2,))/100)*D10994</f>
        <v>1000</v>
      </c>
      <c r="I10994" s="38" t="str">
        <f>VLOOKUP(A10994,'Data. User Inf'!$A$2:$D$13428,4,)</f>
        <v>28_to_32</v>
      </c>
      <c r="J10994" s="38" t="str">
        <f>VLOOKUP(A10994,'Data. User Inf'!$A$2:$E$13428,5,)</f>
        <v>MALE</v>
      </c>
      <c r="K10994" s="38" t="str">
        <f>VLOOKUP(A10994,'Data. User Inf'!$A$2:$E$13428,3,)</f>
        <v>Hồ Chí Minh</v>
      </c>
      <c r="L10994" s="38" t="str">
        <f>IF('Data. User Inf'!B10994&lt;'Data. Transactions'!C10994,"Current","New")</f>
        <v>Current</v>
      </c>
    </row>
    <row r="10995" spans="1:12" ht="15.75" customHeight="1" x14ac:dyDescent="0.25">
      <c r="A10995" s="24">
        <v>39250224</v>
      </c>
      <c r="B10995" s="24">
        <v>7829181380</v>
      </c>
      <c r="C10995" s="26">
        <v>44135</v>
      </c>
      <c r="D10995" s="27">
        <v>10000</v>
      </c>
      <c r="E10995" s="28" t="s">
        <v>9</v>
      </c>
      <c r="F10995" s="24">
        <v>12</v>
      </c>
      <c r="G10995" s="36" t="s">
        <v>99</v>
      </c>
      <c r="H10995" s="38">
        <f>((VLOOKUP(F10995,'Data. Commission'!$B$2:$C$6,2,))/100)*D10995</f>
        <v>200</v>
      </c>
      <c r="I10995" s="38" t="str">
        <f>VLOOKUP(A10995,'Data. User Inf'!$A$2:$D$13428,4,)</f>
        <v>28_to_32</v>
      </c>
      <c r="J10995" s="38" t="str">
        <f>VLOOKUP(A10995,'Data. User Inf'!$A$2:$E$13428,5,)</f>
        <v>MALE</v>
      </c>
      <c r="K10995" s="38" t="str">
        <f>VLOOKUP(A10995,'Data. User Inf'!$A$2:$E$13428,3,)</f>
        <v>Hồ Chí Minh</v>
      </c>
      <c r="L10995" s="38" t="str">
        <f>IF('Data. User Inf'!B10995&lt;'Data. Transactions'!C10995,"Current","New")</f>
        <v>Current</v>
      </c>
    </row>
    <row r="10996" spans="1:12" ht="15.75" customHeight="1" x14ac:dyDescent="0.25">
      <c r="A10996" s="24">
        <v>49260722</v>
      </c>
      <c r="B10996" s="24">
        <v>7831307613</v>
      </c>
      <c r="C10996" s="26">
        <v>44135</v>
      </c>
      <c r="D10996" s="27">
        <v>100000</v>
      </c>
      <c r="E10996" s="28" t="s">
        <v>9</v>
      </c>
      <c r="F10996" s="24">
        <v>12</v>
      </c>
      <c r="G10996" s="36" t="s">
        <v>99</v>
      </c>
      <c r="H10996" s="38">
        <f>((VLOOKUP(F10996,'Data. Commission'!$B$2:$C$6,2,))/100)*D10996</f>
        <v>2000</v>
      </c>
      <c r="I10996" s="38" t="str">
        <f>VLOOKUP(A10996,'Data. User Inf'!$A$2:$D$13428,4,)</f>
        <v>33_to_37</v>
      </c>
      <c r="J10996" s="38" t="str">
        <f>VLOOKUP(A10996,'Data. User Inf'!$A$2:$E$13428,5,)</f>
        <v>FEMALE</v>
      </c>
      <c r="K10996" s="38" t="str">
        <f>VLOOKUP(A10996,'Data. User Inf'!$A$2:$E$13428,3,)</f>
        <v>Hà Nội</v>
      </c>
      <c r="L10996" s="38" t="str">
        <f>IF('Data. User Inf'!B10996&lt;'Data. Transactions'!C10996,"Current","New")</f>
        <v>Current</v>
      </c>
    </row>
    <row r="10997" spans="1:12" ht="15.75" customHeight="1" x14ac:dyDescent="0.25">
      <c r="A10997" s="24">
        <v>37177045</v>
      </c>
      <c r="B10997" s="24">
        <v>7833237957</v>
      </c>
      <c r="C10997" s="26">
        <v>44135</v>
      </c>
      <c r="D10997" s="27">
        <v>10000</v>
      </c>
      <c r="E10997" s="28" t="s">
        <v>86</v>
      </c>
      <c r="F10997" s="24">
        <v>14</v>
      </c>
      <c r="G10997" s="36" t="s">
        <v>99</v>
      </c>
      <c r="H10997" s="38">
        <f>((VLOOKUP(F10997,'Data. Commission'!$B$2:$C$6,2,))/100)*D10997</f>
        <v>400</v>
      </c>
      <c r="I10997" s="38" t="str">
        <f>VLOOKUP(A10997,'Data. User Inf'!$A$2:$D$13428,4,)</f>
        <v>33_to_37</v>
      </c>
      <c r="J10997" s="38" t="str">
        <f>VLOOKUP(A10997,'Data. User Inf'!$A$2:$E$13428,5,)</f>
        <v>MALE</v>
      </c>
      <c r="K10997" s="38" t="str">
        <f>VLOOKUP(A10997,'Data. User Inf'!$A$2:$E$13428,3,)</f>
        <v>Hà Nội</v>
      </c>
      <c r="L10997" s="38" t="str">
        <f>IF('Data. User Inf'!B10997&lt;'Data. Transactions'!C10997,"Current","New")</f>
        <v>Current</v>
      </c>
    </row>
    <row r="10998" spans="1:12" ht="15.75" customHeight="1" x14ac:dyDescent="0.25">
      <c r="A10998" s="24">
        <v>40183554</v>
      </c>
      <c r="B10998" s="24">
        <v>7836468061</v>
      </c>
      <c r="C10998" s="26">
        <v>44135</v>
      </c>
      <c r="D10998" s="27">
        <v>10000</v>
      </c>
      <c r="E10998" s="28" t="s">
        <v>9</v>
      </c>
      <c r="F10998" s="24">
        <v>12</v>
      </c>
      <c r="G10998" s="36" t="s">
        <v>99</v>
      </c>
      <c r="H10998" s="38">
        <f>((VLOOKUP(F10998,'Data. Commission'!$B$2:$C$6,2,))/100)*D10998</f>
        <v>200</v>
      </c>
      <c r="I10998" s="38" t="str">
        <f>VLOOKUP(A10998,'Data. User Inf'!$A$2:$D$13428,4,)</f>
        <v>33_to_37</v>
      </c>
      <c r="J10998" s="38" t="str">
        <f>VLOOKUP(A10998,'Data. User Inf'!$A$2:$E$13428,5,)</f>
        <v>FEMALE</v>
      </c>
      <c r="K10998" s="38" t="str">
        <f>VLOOKUP(A10998,'Data. User Inf'!$A$2:$E$13428,3,)</f>
        <v>Other Cities</v>
      </c>
      <c r="L10998" s="38" t="str">
        <f>IF('Data. User Inf'!B10998&lt;'Data. Transactions'!C10998,"Current","New")</f>
        <v>Current</v>
      </c>
    </row>
    <row r="10999" spans="1:12" ht="15.75" customHeight="1" x14ac:dyDescent="0.25">
      <c r="A10999" s="24">
        <v>39484686</v>
      </c>
      <c r="B10999" s="24">
        <v>7834233583</v>
      </c>
      <c r="C10999" s="26">
        <v>44135</v>
      </c>
      <c r="D10999" s="27">
        <v>10000</v>
      </c>
      <c r="E10999" s="28" t="s">
        <v>86</v>
      </c>
      <c r="F10999" s="24">
        <v>14</v>
      </c>
      <c r="G10999" s="36" t="s">
        <v>99</v>
      </c>
      <c r="H10999" s="38">
        <f>((VLOOKUP(F10999,'Data. Commission'!$B$2:$C$6,2,))/100)*D10999</f>
        <v>400</v>
      </c>
      <c r="I10999" s="38" t="str">
        <f>VLOOKUP(A10999,'Data. User Inf'!$A$2:$D$13428,4,)</f>
        <v>33_to_37</v>
      </c>
      <c r="J10999" s="38" t="str">
        <f>VLOOKUP(A10999,'Data. User Inf'!$A$2:$E$13428,5,)</f>
        <v>FEMALE</v>
      </c>
      <c r="K10999" s="38" t="str">
        <f>VLOOKUP(A10999,'Data. User Inf'!$A$2:$E$13428,3,)</f>
        <v>Other Cities</v>
      </c>
      <c r="L10999" s="38" t="str">
        <f>IF('Data. User Inf'!B10999&lt;'Data. Transactions'!C10999,"Current","New")</f>
        <v>Current</v>
      </c>
    </row>
    <row r="11000" spans="1:12" ht="15.75" customHeight="1" x14ac:dyDescent="0.25">
      <c r="A11000" s="24">
        <v>40197543</v>
      </c>
      <c r="B11000" s="24">
        <v>7833738365</v>
      </c>
      <c r="C11000" s="26">
        <v>44135</v>
      </c>
      <c r="D11000" s="27">
        <v>200000</v>
      </c>
      <c r="E11000" s="28" t="s">
        <v>60</v>
      </c>
      <c r="F11000" s="24">
        <v>13</v>
      </c>
      <c r="G11000" s="37"/>
      <c r="H11000" s="38">
        <f>((VLOOKUP(F11000,'Data. Commission'!$B$2:$C$6,2,))/100)*D11000</f>
        <v>6000</v>
      </c>
      <c r="I11000" s="38" t="str">
        <f>VLOOKUP(A11000,'Data. User Inf'!$A$2:$D$13428,4,)</f>
        <v>33_to_37</v>
      </c>
      <c r="J11000" s="38" t="str">
        <f>VLOOKUP(A11000,'Data. User Inf'!$A$2:$E$13428,5,)</f>
        <v>MALE</v>
      </c>
      <c r="K11000" s="38" t="str">
        <f>VLOOKUP(A11000,'Data. User Inf'!$A$2:$E$13428,3,)</f>
        <v>Other Cities</v>
      </c>
      <c r="L11000" s="38" t="str">
        <f>IF('Data. User Inf'!B11000&lt;'Data. Transactions'!C11000,"Current","New")</f>
        <v>New</v>
      </c>
    </row>
    <row r="11001" spans="1:12" ht="15.75" customHeight="1" x14ac:dyDescent="0.25">
      <c r="A11001" s="24">
        <v>31781837</v>
      </c>
      <c r="B11001" s="24">
        <v>7830341164</v>
      </c>
      <c r="C11001" s="26">
        <v>44135</v>
      </c>
      <c r="D11001" s="27">
        <v>20000</v>
      </c>
      <c r="E11001" s="28" t="s">
        <v>9</v>
      </c>
      <c r="F11001" s="24">
        <v>12</v>
      </c>
      <c r="G11001" s="36" t="s">
        <v>99</v>
      </c>
      <c r="H11001" s="38">
        <f>((VLOOKUP(F11001,'Data. Commission'!$B$2:$C$6,2,))/100)*D11001</f>
        <v>400</v>
      </c>
      <c r="I11001" s="38" t="str">
        <f>VLOOKUP(A11001,'Data. User Inf'!$A$2:$D$13428,4,)</f>
        <v>33_to_37</v>
      </c>
      <c r="J11001" s="38" t="str">
        <f>VLOOKUP(A11001,'Data. User Inf'!$A$2:$E$13428,5,)</f>
        <v>FEMALE</v>
      </c>
      <c r="K11001" s="38" t="str">
        <f>VLOOKUP(A11001,'Data. User Inf'!$A$2:$E$13428,3,)</f>
        <v>Other Cities</v>
      </c>
      <c r="L11001" s="38" t="str">
        <f>IF('Data. User Inf'!B11001&lt;'Data. Transactions'!C11001,"Current","New")</f>
        <v>Current</v>
      </c>
    </row>
    <row r="11002" spans="1:12" ht="15.75" customHeight="1" x14ac:dyDescent="0.25">
      <c r="A11002" s="24">
        <v>15055006</v>
      </c>
      <c r="B11002" s="24">
        <v>7827578305</v>
      </c>
      <c r="C11002" s="26">
        <v>44135</v>
      </c>
      <c r="D11002" s="27">
        <v>20000</v>
      </c>
      <c r="E11002" s="24" t="s">
        <v>60</v>
      </c>
      <c r="F11002" s="24">
        <v>13</v>
      </c>
      <c r="G11002" s="37"/>
      <c r="H11002" s="38">
        <f>((VLOOKUP(F11002,'Data. Commission'!$B$2:$C$6,2,))/100)*D11002</f>
        <v>600</v>
      </c>
      <c r="I11002" s="38" t="str">
        <f>VLOOKUP(A11002,'Data. User Inf'!$A$2:$D$13428,4,)</f>
        <v>18_to_22</v>
      </c>
      <c r="J11002" s="38" t="str">
        <f>VLOOKUP(A11002,'Data. User Inf'!$A$2:$E$13428,5,)</f>
        <v>MALE</v>
      </c>
      <c r="K11002" s="38" t="str">
        <f>VLOOKUP(A11002,'Data. User Inf'!$A$2:$E$13428,3,)</f>
        <v>Hồ Chí Minh</v>
      </c>
      <c r="L11002" s="38" t="str">
        <f>IF('Data. User Inf'!B11002&lt;'Data. Transactions'!C11002,"Current","New")</f>
        <v>Current</v>
      </c>
    </row>
    <row r="11003" spans="1:12" ht="15.75" customHeight="1" x14ac:dyDescent="0.25">
      <c r="A11003" s="24">
        <v>39744791</v>
      </c>
      <c r="B11003" s="24">
        <v>7832369734</v>
      </c>
      <c r="C11003" s="26">
        <v>44135</v>
      </c>
      <c r="D11003" s="27">
        <v>50000</v>
      </c>
      <c r="E11003" s="28" t="s">
        <v>60</v>
      </c>
      <c r="F11003" s="24">
        <v>13</v>
      </c>
      <c r="G11003" s="37"/>
      <c r="H11003" s="38">
        <f>((VLOOKUP(F11003,'Data. Commission'!$B$2:$C$6,2,))/100)*D11003</f>
        <v>1500</v>
      </c>
      <c r="I11003" s="38" t="str">
        <f>VLOOKUP(A11003,'Data. User Inf'!$A$2:$D$13428,4,)</f>
        <v>33_to_37</v>
      </c>
      <c r="J11003" s="38" t="str">
        <f>VLOOKUP(A11003,'Data. User Inf'!$A$2:$E$13428,5,)</f>
        <v>MALE</v>
      </c>
      <c r="K11003" s="38" t="str">
        <f>VLOOKUP(A11003,'Data. User Inf'!$A$2:$E$13428,3,)</f>
        <v>Hồ Chí Minh</v>
      </c>
      <c r="L11003" s="38" t="str">
        <f>IF('Data. User Inf'!B11003&lt;'Data. Transactions'!C11003,"Current","New")</f>
        <v>Current</v>
      </c>
    </row>
    <row r="11004" spans="1:12" ht="15.75" customHeight="1" x14ac:dyDescent="0.25">
      <c r="A11004" s="24">
        <v>45178643</v>
      </c>
      <c r="B11004" s="24">
        <v>7833654411</v>
      </c>
      <c r="C11004" s="26">
        <v>44135</v>
      </c>
      <c r="D11004" s="27">
        <v>10000</v>
      </c>
      <c r="E11004" s="28" t="s">
        <v>60</v>
      </c>
      <c r="F11004" s="24">
        <v>13</v>
      </c>
      <c r="G11004" s="36" t="s">
        <v>99</v>
      </c>
      <c r="H11004" s="38">
        <f>((VLOOKUP(F11004,'Data. Commission'!$B$2:$C$6,2,))/100)*D11004</f>
        <v>300</v>
      </c>
      <c r="I11004" s="38" t="str">
        <f>VLOOKUP(A11004,'Data. User Inf'!$A$2:$D$13428,4,)</f>
        <v>33_to_37</v>
      </c>
      <c r="J11004" s="38" t="str">
        <f>VLOOKUP(A11004,'Data. User Inf'!$A$2:$E$13428,5,)</f>
        <v>MALE</v>
      </c>
      <c r="K11004" s="38" t="str">
        <f>VLOOKUP(A11004,'Data. User Inf'!$A$2:$E$13428,3,)</f>
        <v>Hồ Chí Minh</v>
      </c>
      <c r="L11004" s="38" t="str">
        <f>IF('Data. User Inf'!B11004&lt;'Data. Transactions'!C11004,"Current","New")</f>
        <v>Current</v>
      </c>
    </row>
    <row r="11005" spans="1:12" ht="15.75" customHeight="1" x14ac:dyDescent="0.25">
      <c r="A11005" s="24">
        <v>2914076</v>
      </c>
      <c r="B11005" s="24">
        <v>7827653298</v>
      </c>
      <c r="C11005" s="26">
        <v>44135</v>
      </c>
      <c r="D11005" s="27">
        <v>10000</v>
      </c>
      <c r="E11005" s="28" t="s">
        <v>9</v>
      </c>
      <c r="F11005" s="24">
        <v>12</v>
      </c>
      <c r="G11005" s="36" t="s">
        <v>99</v>
      </c>
      <c r="H11005" s="38">
        <f>((VLOOKUP(F11005,'Data. Commission'!$B$2:$C$6,2,))/100)*D11005</f>
        <v>200</v>
      </c>
      <c r="I11005" s="38" t="str">
        <f>VLOOKUP(A11005,'Data. User Inf'!$A$2:$D$13428,4,)</f>
        <v>33_to_37</v>
      </c>
      <c r="J11005" s="38" t="str">
        <f>VLOOKUP(A11005,'Data. User Inf'!$A$2:$E$13428,5,)</f>
        <v>FEMALE</v>
      </c>
      <c r="K11005" s="38" t="str">
        <f>VLOOKUP(A11005,'Data. User Inf'!$A$2:$E$13428,3,)</f>
        <v>Hồ Chí Minh</v>
      </c>
      <c r="L11005" s="38" t="str">
        <f>IF('Data. User Inf'!B11005&lt;'Data. Transactions'!C11005,"Current","New")</f>
        <v>Current</v>
      </c>
    </row>
    <row r="11006" spans="1:12" ht="15.75" customHeight="1" x14ac:dyDescent="0.25">
      <c r="A11006" s="24">
        <v>50366379</v>
      </c>
      <c r="B11006" s="24">
        <v>7833728965</v>
      </c>
      <c r="C11006" s="26">
        <v>44135</v>
      </c>
      <c r="D11006" s="27">
        <v>100000</v>
      </c>
      <c r="E11006" s="24" t="s">
        <v>60</v>
      </c>
      <c r="F11006" s="24">
        <v>13</v>
      </c>
      <c r="G11006" s="37"/>
      <c r="H11006" s="38">
        <f>((VLOOKUP(F11006,'Data. Commission'!$B$2:$C$6,2,))/100)*D11006</f>
        <v>3000</v>
      </c>
      <c r="I11006" s="38" t="str">
        <f>VLOOKUP(A11006,'Data. User Inf'!$A$2:$D$13428,4,)</f>
        <v>33_to_37</v>
      </c>
      <c r="J11006" s="38" t="str">
        <f>VLOOKUP(A11006,'Data. User Inf'!$A$2:$E$13428,5,)</f>
        <v>FEMALE</v>
      </c>
      <c r="K11006" s="38" t="str">
        <f>VLOOKUP(A11006,'Data. User Inf'!$A$2:$E$13428,3,)</f>
        <v>Hồ Chí Minh</v>
      </c>
      <c r="L11006" s="38" t="str">
        <f>IF('Data. User Inf'!B11006&lt;'Data. Transactions'!C11006,"Current","New")</f>
        <v>Current</v>
      </c>
    </row>
    <row r="11007" spans="1:12" ht="15.75" customHeight="1" x14ac:dyDescent="0.25">
      <c r="A11007" s="24">
        <v>48311597</v>
      </c>
      <c r="B11007" s="24">
        <v>7829490883</v>
      </c>
      <c r="C11007" s="26">
        <v>44135</v>
      </c>
      <c r="D11007" s="27">
        <v>20000</v>
      </c>
      <c r="E11007" s="28" t="s">
        <v>9</v>
      </c>
      <c r="F11007" s="24">
        <v>12</v>
      </c>
      <c r="G11007" s="36" t="s">
        <v>99</v>
      </c>
      <c r="H11007" s="38">
        <f>((VLOOKUP(F11007,'Data. Commission'!$B$2:$C$6,2,))/100)*D11007</f>
        <v>400</v>
      </c>
      <c r="I11007" s="38" t="str">
        <f>VLOOKUP(A11007,'Data. User Inf'!$A$2:$D$13428,4,)</f>
        <v>23_to_27</v>
      </c>
      <c r="J11007" s="38" t="str">
        <f>VLOOKUP(A11007,'Data. User Inf'!$A$2:$E$13428,5,)</f>
        <v>MALE</v>
      </c>
      <c r="K11007" s="38" t="str">
        <f>VLOOKUP(A11007,'Data. User Inf'!$A$2:$E$13428,3,)</f>
        <v>Hà Nội</v>
      </c>
      <c r="L11007" s="38" t="str">
        <f>IF('Data. User Inf'!B11007&lt;'Data. Transactions'!C11007,"Current","New")</f>
        <v>Current</v>
      </c>
    </row>
    <row r="11008" spans="1:12" ht="15.75" customHeight="1" x14ac:dyDescent="0.25">
      <c r="A11008" s="24">
        <v>48212216</v>
      </c>
      <c r="B11008" s="24">
        <v>7837196365</v>
      </c>
      <c r="C11008" s="26">
        <v>44135</v>
      </c>
      <c r="D11008" s="27">
        <v>10000</v>
      </c>
      <c r="E11008" s="28" t="s">
        <v>9</v>
      </c>
      <c r="F11008" s="24">
        <v>12</v>
      </c>
      <c r="G11008" s="36" t="s">
        <v>99</v>
      </c>
      <c r="H11008" s="38">
        <f>((VLOOKUP(F11008,'Data. Commission'!$B$2:$C$6,2,))/100)*D11008</f>
        <v>200</v>
      </c>
      <c r="I11008" s="38" t="str">
        <f>VLOOKUP(A11008,'Data. User Inf'!$A$2:$D$13428,4,)</f>
        <v>18_to_22</v>
      </c>
      <c r="J11008" s="38" t="str">
        <f>VLOOKUP(A11008,'Data. User Inf'!$A$2:$E$13428,5,)</f>
        <v>MALE</v>
      </c>
      <c r="K11008" s="38" t="str">
        <f>VLOOKUP(A11008,'Data. User Inf'!$A$2:$E$13428,3,)</f>
        <v>Other Cities</v>
      </c>
      <c r="L11008" s="38" t="str">
        <f>IF('Data. User Inf'!B11008&lt;'Data. Transactions'!C11008,"Current","New")</f>
        <v>Current</v>
      </c>
    </row>
    <row r="11009" spans="1:12" ht="15.75" customHeight="1" x14ac:dyDescent="0.25">
      <c r="A11009" s="24">
        <v>44384845</v>
      </c>
      <c r="B11009" s="24">
        <v>7835223954</v>
      </c>
      <c r="C11009" s="26">
        <v>44135</v>
      </c>
      <c r="D11009" s="27">
        <v>50000</v>
      </c>
      <c r="E11009" s="28" t="s">
        <v>9</v>
      </c>
      <c r="F11009" s="24">
        <v>12</v>
      </c>
      <c r="G11009" s="36" t="s">
        <v>99</v>
      </c>
      <c r="H11009" s="38">
        <f>((VLOOKUP(F11009,'Data. Commission'!$B$2:$C$6,2,))/100)*D11009</f>
        <v>1000</v>
      </c>
      <c r="I11009" s="38" t="str">
        <f>VLOOKUP(A11009,'Data. User Inf'!$A$2:$D$13428,4,)</f>
        <v>18_to_22</v>
      </c>
      <c r="J11009" s="38" t="str">
        <f>VLOOKUP(A11009,'Data. User Inf'!$A$2:$E$13428,5,)</f>
        <v>MALE</v>
      </c>
      <c r="K11009" s="38" t="str">
        <f>VLOOKUP(A11009,'Data. User Inf'!$A$2:$E$13428,3,)</f>
        <v>Other Cities</v>
      </c>
      <c r="L11009" s="38" t="str">
        <f>IF('Data. User Inf'!B11009&lt;'Data. Transactions'!C11009,"Current","New")</f>
        <v>Current</v>
      </c>
    </row>
    <row r="11010" spans="1:12" ht="15.75" customHeight="1" x14ac:dyDescent="0.25">
      <c r="A11010" s="24">
        <v>54385184</v>
      </c>
      <c r="B11010" s="24">
        <v>7833799142</v>
      </c>
      <c r="C11010" s="26">
        <v>44135</v>
      </c>
      <c r="D11010" s="27">
        <v>20000</v>
      </c>
      <c r="E11010" s="28" t="s">
        <v>9</v>
      </c>
      <c r="F11010" s="24">
        <v>12</v>
      </c>
      <c r="G11010" s="36" t="s">
        <v>99</v>
      </c>
      <c r="H11010" s="38">
        <f>((VLOOKUP(F11010,'Data. Commission'!$B$2:$C$6,2,))/100)*D11010</f>
        <v>400</v>
      </c>
      <c r="I11010" s="38" t="str">
        <f>VLOOKUP(A11010,'Data. User Inf'!$A$2:$D$13428,4,)</f>
        <v>23_to_27</v>
      </c>
      <c r="J11010" s="38" t="str">
        <f>VLOOKUP(A11010,'Data. User Inf'!$A$2:$E$13428,5,)</f>
        <v>FEMALE</v>
      </c>
      <c r="K11010" s="38" t="str">
        <f>VLOOKUP(A11010,'Data. User Inf'!$A$2:$E$13428,3,)</f>
        <v>Other Cities</v>
      </c>
      <c r="L11010" s="38" t="str">
        <f>IF('Data. User Inf'!B11010&lt;'Data. Transactions'!C11010,"Current","New")</f>
        <v>Current</v>
      </c>
    </row>
    <row r="11011" spans="1:12" ht="15.75" customHeight="1" x14ac:dyDescent="0.25">
      <c r="A11011" s="24">
        <v>50855501</v>
      </c>
      <c r="B11011" s="24">
        <v>7838613206</v>
      </c>
      <c r="C11011" s="26">
        <v>44135</v>
      </c>
      <c r="D11011" s="27">
        <v>10000</v>
      </c>
      <c r="E11011" s="28" t="s">
        <v>86</v>
      </c>
      <c r="F11011" s="24">
        <v>14</v>
      </c>
      <c r="G11011" s="36" t="s">
        <v>99</v>
      </c>
      <c r="H11011" s="38">
        <f>((VLOOKUP(F11011,'Data. Commission'!$B$2:$C$6,2,))/100)*D11011</f>
        <v>400</v>
      </c>
      <c r="I11011" s="38" t="str">
        <f>VLOOKUP(A11011,'Data. User Inf'!$A$2:$D$13428,4,)</f>
        <v>23_to_27</v>
      </c>
      <c r="J11011" s="38" t="str">
        <f>VLOOKUP(A11011,'Data. User Inf'!$A$2:$E$13428,5,)</f>
        <v>MALE</v>
      </c>
      <c r="K11011" s="38" t="str">
        <f>VLOOKUP(A11011,'Data. User Inf'!$A$2:$E$13428,3,)</f>
        <v>Other Cities</v>
      </c>
      <c r="L11011" s="38" t="str">
        <f>IF('Data. User Inf'!B11011&lt;'Data. Transactions'!C11011,"Current","New")</f>
        <v>Current</v>
      </c>
    </row>
    <row r="11012" spans="1:12" ht="15.75" customHeight="1" x14ac:dyDescent="0.25">
      <c r="A11012" s="24">
        <v>41479887</v>
      </c>
      <c r="B11012" s="24">
        <v>7830569916</v>
      </c>
      <c r="C11012" s="26">
        <v>44135</v>
      </c>
      <c r="D11012" s="27">
        <v>20000</v>
      </c>
      <c r="E11012" s="28" t="s">
        <v>60</v>
      </c>
      <c r="F11012" s="24">
        <v>13</v>
      </c>
      <c r="G11012" s="36" t="s">
        <v>99</v>
      </c>
      <c r="H11012" s="38">
        <f>((VLOOKUP(F11012,'Data. Commission'!$B$2:$C$6,2,))/100)*D11012</f>
        <v>600</v>
      </c>
      <c r="I11012" s="38" t="str">
        <f>VLOOKUP(A11012,'Data. User Inf'!$A$2:$D$13428,4,)</f>
        <v>23_to_27</v>
      </c>
      <c r="J11012" s="38" t="str">
        <f>VLOOKUP(A11012,'Data. User Inf'!$A$2:$E$13428,5,)</f>
        <v>MALE</v>
      </c>
      <c r="K11012" s="38" t="str">
        <f>VLOOKUP(A11012,'Data. User Inf'!$A$2:$E$13428,3,)</f>
        <v>Other Cities</v>
      </c>
      <c r="L11012" s="38" t="str">
        <f>IF('Data. User Inf'!B11012&lt;'Data. Transactions'!C11012,"Current","New")</f>
        <v>Current</v>
      </c>
    </row>
    <row r="11013" spans="1:12" ht="15.75" customHeight="1" x14ac:dyDescent="0.25">
      <c r="A11013" s="24">
        <v>2046855</v>
      </c>
      <c r="B11013" s="24">
        <v>7838699207</v>
      </c>
      <c r="C11013" s="26">
        <v>44135</v>
      </c>
      <c r="D11013" s="27">
        <v>30000</v>
      </c>
      <c r="E11013" s="28" t="s">
        <v>9</v>
      </c>
      <c r="F11013" s="24">
        <v>12</v>
      </c>
      <c r="G11013" s="36" t="s">
        <v>99</v>
      </c>
      <c r="H11013" s="38">
        <f>((VLOOKUP(F11013,'Data. Commission'!$B$2:$C$6,2,))/100)*D11013</f>
        <v>600</v>
      </c>
      <c r="I11013" s="38" t="str">
        <f>VLOOKUP(A11013,'Data. User Inf'!$A$2:$D$13428,4,)</f>
        <v>23_to_27</v>
      </c>
      <c r="J11013" s="38" t="str">
        <f>VLOOKUP(A11013,'Data. User Inf'!$A$2:$E$13428,5,)</f>
        <v>MALE</v>
      </c>
      <c r="K11013" s="38" t="str">
        <f>VLOOKUP(A11013,'Data. User Inf'!$A$2:$E$13428,3,)</f>
        <v>Other Cities</v>
      </c>
      <c r="L11013" s="38" t="str">
        <f>IF('Data. User Inf'!B11013&lt;'Data. Transactions'!C11013,"Current","New")</f>
        <v>Current</v>
      </c>
    </row>
    <row r="11014" spans="1:12" ht="15.75" customHeight="1" x14ac:dyDescent="0.25">
      <c r="A11014" s="24">
        <v>43793583</v>
      </c>
      <c r="B11014" s="24">
        <v>7834421095</v>
      </c>
      <c r="C11014" s="26">
        <v>44135</v>
      </c>
      <c r="D11014" s="27">
        <v>10000</v>
      </c>
      <c r="E11014" s="28" t="s">
        <v>60</v>
      </c>
      <c r="F11014" s="24">
        <v>13</v>
      </c>
      <c r="G11014" s="36" t="s">
        <v>99</v>
      </c>
      <c r="H11014" s="38">
        <f>((VLOOKUP(F11014,'Data. Commission'!$B$2:$C$6,2,))/100)*D11014</f>
        <v>300</v>
      </c>
      <c r="I11014" s="38" t="str">
        <f>VLOOKUP(A11014,'Data. User Inf'!$A$2:$D$13428,4,)</f>
        <v>28_to_32</v>
      </c>
      <c r="J11014" s="38" t="str">
        <f>VLOOKUP(A11014,'Data. User Inf'!$A$2:$E$13428,5,)</f>
        <v>FEMALE</v>
      </c>
      <c r="K11014" s="38" t="str">
        <f>VLOOKUP(A11014,'Data. User Inf'!$A$2:$E$13428,3,)</f>
        <v>Hà Nội</v>
      </c>
      <c r="L11014" s="38" t="str">
        <f>IF('Data. User Inf'!B11014&lt;'Data. Transactions'!C11014,"Current","New")</f>
        <v>Current</v>
      </c>
    </row>
    <row r="11015" spans="1:12" ht="15.75" customHeight="1" x14ac:dyDescent="0.25">
      <c r="A11015" s="24">
        <v>47331917</v>
      </c>
      <c r="B11015" s="24">
        <v>7827638608</v>
      </c>
      <c r="C11015" s="26">
        <v>44135</v>
      </c>
      <c r="D11015" s="27">
        <v>20000</v>
      </c>
      <c r="E11015" s="28" t="s">
        <v>9</v>
      </c>
      <c r="F11015" s="24">
        <v>12</v>
      </c>
      <c r="G11015" s="36" t="s">
        <v>99</v>
      </c>
      <c r="H11015" s="38">
        <f>((VLOOKUP(F11015,'Data. Commission'!$B$2:$C$6,2,))/100)*D11015</f>
        <v>400</v>
      </c>
      <c r="I11015" s="38" t="str">
        <f>VLOOKUP(A11015,'Data. User Inf'!$A$2:$D$13428,4,)</f>
        <v>23_to_27</v>
      </c>
      <c r="J11015" s="38" t="str">
        <f>VLOOKUP(A11015,'Data. User Inf'!$A$2:$E$13428,5,)</f>
        <v>MALE</v>
      </c>
      <c r="K11015" s="38" t="str">
        <f>VLOOKUP(A11015,'Data. User Inf'!$A$2:$E$13428,3,)</f>
        <v>Other Cities</v>
      </c>
      <c r="L11015" s="38" t="str">
        <f>IF('Data. User Inf'!B11015&lt;'Data. Transactions'!C11015,"Current","New")</f>
        <v>Current</v>
      </c>
    </row>
    <row r="11016" spans="1:12" ht="15.75" customHeight="1" x14ac:dyDescent="0.25">
      <c r="A11016" s="24">
        <v>51428782</v>
      </c>
      <c r="B11016" s="24">
        <v>7829645638</v>
      </c>
      <c r="C11016" s="26">
        <v>44135</v>
      </c>
      <c r="D11016" s="27">
        <v>50000</v>
      </c>
      <c r="E11016" s="28" t="s">
        <v>9</v>
      </c>
      <c r="F11016" s="24">
        <v>12</v>
      </c>
      <c r="G11016" s="36" t="s">
        <v>99</v>
      </c>
      <c r="H11016" s="38">
        <f>((VLOOKUP(F11016,'Data. Commission'!$B$2:$C$6,2,))/100)*D11016</f>
        <v>1000</v>
      </c>
      <c r="I11016" s="38" t="str">
        <f>VLOOKUP(A11016,'Data. User Inf'!$A$2:$D$13428,4,)</f>
        <v>28_to_32</v>
      </c>
      <c r="J11016" s="38" t="str">
        <f>VLOOKUP(A11016,'Data. User Inf'!$A$2:$E$13428,5,)</f>
        <v>MALE</v>
      </c>
      <c r="K11016" s="38" t="str">
        <f>VLOOKUP(A11016,'Data. User Inf'!$A$2:$E$13428,3,)</f>
        <v>Other Cities</v>
      </c>
      <c r="L11016" s="38" t="str">
        <f>IF('Data. User Inf'!B11016&lt;'Data. Transactions'!C11016,"Current","New")</f>
        <v>Current</v>
      </c>
    </row>
    <row r="11017" spans="1:12" ht="15.75" customHeight="1" x14ac:dyDescent="0.25">
      <c r="A11017" s="24">
        <v>45332146</v>
      </c>
      <c r="B11017" s="24">
        <v>7828521805</v>
      </c>
      <c r="C11017" s="26">
        <v>44135</v>
      </c>
      <c r="D11017" s="27">
        <v>20000</v>
      </c>
      <c r="E11017" s="28" t="s">
        <v>9</v>
      </c>
      <c r="F11017" s="24">
        <v>12</v>
      </c>
      <c r="G11017" s="36" t="s">
        <v>99</v>
      </c>
      <c r="H11017" s="38">
        <f>((VLOOKUP(F11017,'Data. Commission'!$B$2:$C$6,2,))/100)*D11017</f>
        <v>400</v>
      </c>
      <c r="I11017" s="38" t="str">
        <f>VLOOKUP(A11017,'Data. User Inf'!$A$2:$D$13428,4,)</f>
        <v>28_to_32</v>
      </c>
      <c r="J11017" s="38" t="str">
        <f>VLOOKUP(A11017,'Data. User Inf'!$A$2:$E$13428,5,)</f>
        <v>MALE</v>
      </c>
      <c r="K11017" s="38" t="str">
        <f>VLOOKUP(A11017,'Data. User Inf'!$A$2:$E$13428,3,)</f>
        <v>Other Cities</v>
      </c>
      <c r="L11017" s="38" t="str">
        <f>IF('Data. User Inf'!B11017&lt;'Data. Transactions'!C11017,"Current","New")</f>
        <v>Current</v>
      </c>
    </row>
    <row r="11018" spans="1:12" ht="15.75" customHeight="1" x14ac:dyDescent="0.25">
      <c r="A11018" s="24">
        <v>33858294</v>
      </c>
      <c r="B11018" s="24">
        <v>7837199558</v>
      </c>
      <c r="C11018" s="26">
        <v>44135</v>
      </c>
      <c r="D11018" s="27">
        <v>50000</v>
      </c>
      <c r="E11018" s="28" t="s">
        <v>9</v>
      </c>
      <c r="F11018" s="24">
        <v>12</v>
      </c>
      <c r="G11018" s="36" t="s">
        <v>99</v>
      </c>
      <c r="H11018" s="38">
        <f>((VLOOKUP(F11018,'Data. Commission'!$B$2:$C$6,2,))/100)*D11018</f>
        <v>1000</v>
      </c>
      <c r="I11018" s="38" t="str">
        <f>VLOOKUP(A11018,'Data. User Inf'!$A$2:$D$13428,4,)</f>
        <v>unknown</v>
      </c>
      <c r="J11018" s="38" t="str">
        <f>VLOOKUP(A11018,'Data. User Inf'!$A$2:$E$13428,5,)</f>
        <v>FEMALE</v>
      </c>
      <c r="K11018" s="38" t="str">
        <f>VLOOKUP(A11018,'Data. User Inf'!$A$2:$E$13428,3,)</f>
        <v>Other Cities</v>
      </c>
      <c r="L11018" s="38" t="str">
        <f>IF('Data. User Inf'!B11018&lt;'Data. Transactions'!C11018,"Current","New")</f>
        <v>Current</v>
      </c>
    </row>
    <row r="11019" spans="1:12" ht="15.75" customHeight="1" x14ac:dyDescent="0.25">
      <c r="A11019" s="24">
        <v>51048157</v>
      </c>
      <c r="B11019" s="24">
        <v>7840792106</v>
      </c>
      <c r="C11019" s="26">
        <v>44135</v>
      </c>
      <c r="D11019" s="27">
        <v>10000</v>
      </c>
      <c r="E11019" s="28" t="s">
        <v>86</v>
      </c>
      <c r="F11019" s="24">
        <v>14</v>
      </c>
      <c r="G11019" s="36" t="s">
        <v>99</v>
      </c>
      <c r="H11019" s="38">
        <f>((VLOOKUP(F11019,'Data. Commission'!$B$2:$C$6,2,))/100)*D11019</f>
        <v>400</v>
      </c>
      <c r="I11019" s="38" t="str">
        <f>VLOOKUP(A11019,'Data. User Inf'!$A$2:$D$13428,4,)</f>
        <v>unknown</v>
      </c>
      <c r="J11019" s="38" t="str">
        <f>VLOOKUP(A11019,'Data. User Inf'!$A$2:$E$13428,5,)</f>
        <v>MALE</v>
      </c>
      <c r="K11019" s="38" t="str">
        <f>VLOOKUP(A11019,'Data. User Inf'!$A$2:$E$13428,3,)</f>
        <v>Other Cities</v>
      </c>
      <c r="L11019" s="38" t="str">
        <f>IF('Data. User Inf'!B11019&lt;'Data. Transactions'!C11019,"Current","New")</f>
        <v>Current</v>
      </c>
    </row>
    <row r="11020" spans="1:12" ht="15.75" customHeight="1" x14ac:dyDescent="0.25">
      <c r="A11020" s="24">
        <v>58785167</v>
      </c>
      <c r="B11020" s="24">
        <v>7841067127</v>
      </c>
      <c r="C11020" s="26">
        <v>44135</v>
      </c>
      <c r="D11020" s="27">
        <v>30000</v>
      </c>
      <c r="E11020" s="28" t="s">
        <v>9</v>
      </c>
      <c r="F11020" s="24">
        <v>12</v>
      </c>
      <c r="G11020" s="36" t="s">
        <v>99</v>
      </c>
      <c r="H11020" s="38">
        <f>((VLOOKUP(F11020,'Data. Commission'!$B$2:$C$6,2,))/100)*D11020</f>
        <v>600</v>
      </c>
      <c r="I11020" s="38" t="str">
        <f>VLOOKUP(A11020,'Data. User Inf'!$A$2:$D$13428,4,)</f>
        <v>unknown</v>
      </c>
      <c r="J11020" s="38" t="str">
        <f>VLOOKUP(A11020,'Data. User Inf'!$A$2:$E$13428,5,)</f>
        <v>FEMALE</v>
      </c>
      <c r="K11020" s="38" t="str">
        <f>VLOOKUP(A11020,'Data. User Inf'!$A$2:$E$13428,3,)</f>
        <v>Other Cities</v>
      </c>
      <c r="L11020" s="38" t="str">
        <f>IF('Data. User Inf'!B11020&lt;'Data. Transactions'!C11020,"Current","New")</f>
        <v>Current</v>
      </c>
    </row>
    <row r="11021" spans="1:12" ht="15.75" customHeight="1" x14ac:dyDescent="0.25">
      <c r="A11021" s="24">
        <v>50231494</v>
      </c>
      <c r="B11021" s="24">
        <v>7829466617</v>
      </c>
      <c r="C11021" s="26">
        <v>44135</v>
      </c>
      <c r="D11021" s="27">
        <v>100000</v>
      </c>
      <c r="E11021" s="24" t="s">
        <v>9</v>
      </c>
      <c r="F11021" s="24">
        <v>12</v>
      </c>
      <c r="G11021" s="37"/>
      <c r="H11021" s="38">
        <f>((VLOOKUP(F11021,'Data. Commission'!$B$2:$C$6,2,))/100)*D11021</f>
        <v>2000</v>
      </c>
      <c r="I11021" s="38" t="str">
        <f>VLOOKUP(A11021,'Data. User Inf'!$A$2:$D$13428,4,)</f>
        <v>23_to_27</v>
      </c>
      <c r="J11021" s="38" t="str">
        <f>VLOOKUP(A11021,'Data. User Inf'!$A$2:$E$13428,5,)</f>
        <v>MALE</v>
      </c>
      <c r="K11021" s="38" t="str">
        <f>VLOOKUP(A11021,'Data. User Inf'!$A$2:$E$13428,3,)</f>
        <v>Other Cities</v>
      </c>
      <c r="L11021" s="38" t="str">
        <f>IF('Data. User Inf'!B11021&lt;'Data. Transactions'!C11021,"Current","New")</f>
        <v>Current</v>
      </c>
    </row>
    <row r="11022" spans="1:12" ht="15.75" customHeight="1" x14ac:dyDescent="0.25">
      <c r="A11022" s="24">
        <v>50422370</v>
      </c>
      <c r="B11022" s="24">
        <v>7837555350</v>
      </c>
      <c r="C11022" s="26">
        <v>44135</v>
      </c>
      <c r="D11022" s="27">
        <v>50000</v>
      </c>
      <c r="E11022" s="24" t="s">
        <v>9</v>
      </c>
      <c r="F11022" s="24">
        <v>12</v>
      </c>
      <c r="G11022" s="37"/>
      <c r="H11022" s="38">
        <f>((VLOOKUP(F11022,'Data. Commission'!$B$2:$C$6,2,))/100)*D11022</f>
        <v>1000</v>
      </c>
      <c r="I11022" s="38" t="str">
        <f>VLOOKUP(A11022,'Data. User Inf'!$A$2:$D$13428,4,)</f>
        <v>23_to_27</v>
      </c>
      <c r="J11022" s="38" t="str">
        <f>VLOOKUP(A11022,'Data. User Inf'!$A$2:$E$13428,5,)</f>
        <v>MALE</v>
      </c>
      <c r="K11022" s="38" t="str">
        <f>VLOOKUP(A11022,'Data. User Inf'!$A$2:$E$13428,3,)</f>
        <v>Other Cities</v>
      </c>
      <c r="L11022" s="38" t="str">
        <f>IF('Data. User Inf'!B11022&lt;'Data. Transactions'!C11022,"Current","New")</f>
        <v>Current</v>
      </c>
    </row>
    <row r="11023" spans="1:12" ht="15.75" customHeight="1" x14ac:dyDescent="0.25">
      <c r="A11023" s="24">
        <v>51266865</v>
      </c>
      <c r="B11023" s="24">
        <v>7832372861</v>
      </c>
      <c r="C11023" s="26">
        <v>44135</v>
      </c>
      <c r="D11023" s="27">
        <v>20000</v>
      </c>
      <c r="E11023" s="24" t="s">
        <v>9</v>
      </c>
      <c r="F11023" s="24">
        <v>12</v>
      </c>
      <c r="G11023" s="37"/>
      <c r="H11023" s="38">
        <f>((VLOOKUP(F11023,'Data. Commission'!$B$2:$C$6,2,))/100)*D11023</f>
        <v>400</v>
      </c>
      <c r="I11023" s="38" t="str">
        <f>VLOOKUP(A11023,'Data. User Inf'!$A$2:$D$13428,4,)</f>
        <v>18_to_22</v>
      </c>
      <c r="J11023" s="38" t="str">
        <f>VLOOKUP(A11023,'Data. User Inf'!$A$2:$E$13428,5,)</f>
        <v>FEMALE</v>
      </c>
      <c r="K11023" s="38" t="str">
        <f>VLOOKUP(A11023,'Data. User Inf'!$A$2:$E$13428,3,)</f>
        <v>Other Cities</v>
      </c>
      <c r="L11023" s="38" t="str">
        <f>IF('Data. User Inf'!B11023&lt;'Data. Transactions'!C11023,"Current","New")</f>
        <v>Current</v>
      </c>
    </row>
    <row r="11024" spans="1:12" ht="15.75" customHeight="1" x14ac:dyDescent="0.25">
      <c r="A11024" s="24">
        <v>39512354</v>
      </c>
      <c r="B11024" s="24">
        <v>7831184288</v>
      </c>
      <c r="C11024" s="26">
        <v>44135</v>
      </c>
      <c r="D11024" s="27">
        <v>40000</v>
      </c>
      <c r="E11024" s="24" t="s">
        <v>9</v>
      </c>
      <c r="F11024" s="24">
        <v>12</v>
      </c>
      <c r="G11024" s="37"/>
      <c r="H11024" s="38">
        <f>((VLOOKUP(F11024,'Data. Commission'!$B$2:$C$6,2,))/100)*D11024</f>
        <v>800</v>
      </c>
      <c r="I11024" s="38" t="str">
        <f>VLOOKUP(A11024,'Data. User Inf'!$A$2:$D$13428,4,)</f>
        <v>23_to_27</v>
      </c>
      <c r="J11024" s="38" t="str">
        <f>VLOOKUP(A11024,'Data. User Inf'!$A$2:$E$13428,5,)</f>
        <v>FEMALE</v>
      </c>
      <c r="K11024" s="38" t="str">
        <f>VLOOKUP(A11024,'Data. User Inf'!$A$2:$E$13428,3,)</f>
        <v>Other Cities</v>
      </c>
      <c r="L11024" s="38" t="str">
        <f>IF('Data. User Inf'!B11024&lt;'Data. Transactions'!C11024,"Current","New")</f>
        <v>Current</v>
      </c>
    </row>
    <row r="11025" spans="1:12" ht="15.75" customHeight="1" x14ac:dyDescent="0.25">
      <c r="A11025" s="24">
        <v>40000393</v>
      </c>
      <c r="B11025" s="24">
        <v>7827803703</v>
      </c>
      <c r="C11025" s="26">
        <v>44135</v>
      </c>
      <c r="D11025" s="27">
        <v>50000</v>
      </c>
      <c r="E11025" s="24" t="s">
        <v>9</v>
      </c>
      <c r="F11025" s="24">
        <v>12</v>
      </c>
      <c r="G11025" s="37"/>
      <c r="H11025" s="38">
        <f>((VLOOKUP(F11025,'Data. Commission'!$B$2:$C$6,2,))/100)*D11025</f>
        <v>1000</v>
      </c>
      <c r="I11025" s="38" t="str">
        <f>VLOOKUP(A11025,'Data. User Inf'!$A$2:$D$13428,4,)</f>
        <v>unknown</v>
      </c>
      <c r="J11025" s="38" t="str">
        <f>VLOOKUP(A11025,'Data. User Inf'!$A$2:$E$13428,5,)</f>
        <v>FEMALE</v>
      </c>
      <c r="K11025" s="38" t="str">
        <f>VLOOKUP(A11025,'Data. User Inf'!$A$2:$E$13428,3,)</f>
        <v>Other Cities</v>
      </c>
      <c r="L11025" s="38" t="str">
        <f>IF('Data. User Inf'!B11025&lt;'Data. Transactions'!C11025,"Current","New")</f>
        <v>Current</v>
      </c>
    </row>
    <row r="11026" spans="1:12" ht="15.75" customHeight="1" x14ac:dyDescent="0.25">
      <c r="A11026" s="24">
        <v>58134297</v>
      </c>
      <c r="B11026" s="24">
        <v>7835484526</v>
      </c>
      <c r="C11026" s="26">
        <v>44135</v>
      </c>
      <c r="D11026" s="27">
        <v>10000</v>
      </c>
      <c r="E11026" s="24" t="s">
        <v>9</v>
      </c>
      <c r="F11026" s="24">
        <v>12</v>
      </c>
      <c r="G11026" s="37"/>
      <c r="H11026" s="38">
        <f>((VLOOKUP(F11026,'Data. Commission'!$B$2:$C$6,2,))/100)*D11026</f>
        <v>200</v>
      </c>
      <c r="I11026" s="38" t="str">
        <f>VLOOKUP(A11026,'Data. User Inf'!$A$2:$D$13428,4,)</f>
        <v>unknown</v>
      </c>
      <c r="J11026" s="38" t="str">
        <f>VLOOKUP(A11026,'Data. User Inf'!$A$2:$E$13428,5,)</f>
        <v>FEMALE</v>
      </c>
      <c r="K11026" s="38" t="str">
        <f>VLOOKUP(A11026,'Data. User Inf'!$A$2:$E$13428,3,)</f>
        <v>Other Cities</v>
      </c>
      <c r="L11026" s="38" t="str">
        <f>IF('Data. User Inf'!B11026&lt;'Data. Transactions'!C11026,"Current","New")</f>
        <v>Current</v>
      </c>
    </row>
    <row r="11027" spans="1:12" ht="15.75" customHeight="1" x14ac:dyDescent="0.25">
      <c r="A11027" s="24">
        <v>34224577</v>
      </c>
      <c r="B11027" s="24">
        <v>7852645033</v>
      </c>
      <c r="C11027" s="26">
        <v>44136</v>
      </c>
      <c r="D11027" s="27">
        <v>50000</v>
      </c>
      <c r="E11027" s="28" t="s">
        <v>9</v>
      </c>
      <c r="F11027" s="24">
        <v>12</v>
      </c>
      <c r="G11027" s="36" t="s">
        <v>99</v>
      </c>
      <c r="H11027" s="38">
        <f>((VLOOKUP(F11027,'Data. Commission'!$B$2:$C$6,2,))/100)*D11027</f>
        <v>1000</v>
      </c>
      <c r="I11027" s="38" t="str">
        <f>VLOOKUP(A11027,'Data. User Inf'!$A$2:$D$13428,4,)</f>
        <v>28_to_32</v>
      </c>
      <c r="J11027" s="38" t="str">
        <f>VLOOKUP(A11027,'Data. User Inf'!$A$2:$E$13428,5,)</f>
        <v>FEMALE</v>
      </c>
      <c r="K11027" s="38" t="str">
        <f>VLOOKUP(A11027,'Data. User Inf'!$A$2:$E$13428,3,)</f>
        <v>Hồ Chí Minh</v>
      </c>
      <c r="L11027" s="38" t="str">
        <f>IF('Data. User Inf'!B11027&lt;'Data. Transactions'!C11027,"Current","New")</f>
        <v>Current</v>
      </c>
    </row>
    <row r="11028" spans="1:12" ht="15.75" customHeight="1" x14ac:dyDescent="0.25">
      <c r="A11028" s="24">
        <v>15090433</v>
      </c>
      <c r="B11028" s="24">
        <v>7859219566</v>
      </c>
      <c r="C11028" s="26">
        <v>44136</v>
      </c>
      <c r="D11028" s="27">
        <v>50000</v>
      </c>
      <c r="E11028" s="28" t="s">
        <v>9</v>
      </c>
      <c r="F11028" s="24">
        <v>12</v>
      </c>
      <c r="G11028" s="36" t="s">
        <v>99</v>
      </c>
      <c r="H11028" s="38">
        <f>((VLOOKUP(F11028,'Data. Commission'!$B$2:$C$6,2,))/100)*D11028</f>
        <v>1000</v>
      </c>
      <c r="I11028" s="38" t="str">
        <f>VLOOKUP(A11028,'Data. User Inf'!$A$2:$D$13428,4,)</f>
        <v>28_to_32</v>
      </c>
      <c r="J11028" s="38" t="str">
        <f>VLOOKUP(A11028,'Data. User Inf'!$A$2:$E$13428,5,)</f>
        <v>MALE</v>
      </c>
      <c r="K11028" s="38" t="str">
        <f>VLOOKUP(A11028,'Data. User Inf'!$A$2:$E$13428,3,)</f>
        <v>Hồ Chí Minh</v>
      </c>
      <c r="L11028" s="38" t="str">
        <f>IF('Data. User Inf'!B11028&lt;'Data. Transactions'!C11028,"Current","New")</f>
        <v>Current</v>
      </c>
    </row>
    <row r="11029" spans="1:12" ht="15.75" customHeight="1" x14ac:dyDescent="0.25">
      <c r="A11029" s="24">
        <v>53589265</v>
      </c>
      <c r="B11029" s="24">
        <v>7862706481</v>
      </c>
      <c r="C11029" s="26">
        <v>44136</v>
      </c>
      <c r="D11029" s="27">
        <v>50000</v>
      </c>
      <c r="E11029" s="28" t="s">
        <v>9</v>
      </c>
      <c r="F11029" s="24">
        <v>12</v>
      </c>
      <c r="G11029" s="36" t="s">
        <v>99</v>
      </c>
      <c r="H11029" s="38">
        <f>((VLOOKUP(F11029,'Data. Commission'!$B$2:$C$6,2,))/100)*D11029</f>
        <v>1000</v>
      </c>
      <c r="I11029" s="38" t="str">
        <f>VLOOKUP(A11029,'Data. User Inf'!$A$2:$D$13428,4,)</f>
        <v>18_to_22</v>
      </c>
      <c r="J11029" s="38" t="str">
        <f>VLOOKUP(A11029,'Data. User Inf'!$A$2:$E$13428,5,)</f>
        <v>MALE</v>
      </c>
      <c r="K11029" s="38" t="str">
        <f>VLOOKUP(A11029,'Data. User Inf'!$A$2:$E$13428,3,)</f>
        <v>Hà Nội</v>
      </c>
      <c r="L11029" s="38" t="str">
        <f>IF('Data. User Inf'!B11029&lt;'Data. Transactions'!C11029,"Current","New")</f>
        <v>Current</v>
      </c>
    </row>
    <row r="11030" spans="1:12" ht="15.75" customHeight="1" x14ac:dyDescent="0.25">
      <c r="A11030" s="24">
        <v>48016139</v>
      </c>
      <c r="B11030" s="24">
        <v>7862018090</v>
      </c>
      <c r="C11030" s="26">
        <v>44136</v>
      </c>
      <c r="D11030" s="27">
        <v>10000</v>
      </c>
      <c r="E11030" s="28" t="s">
        <v>9</v>
      </c>
      <c r="F11030" s="24">
        <v>12</v>
      </c>
      <c r="G11030" s="36" t="s">
        <v>99</v>
      </c>
      <c r="H11030" s="38">
        <f>((VLOOKUP(F11030,'Data. Commission'!$B$2:$C$6,2,))/100)*D11030</f>
        <v>200</v>
      </c>
      <c r="I11030" s="38" t="str">
        <f>VLOOKUP(A11030,'Data. User Inf'!$A$2:$D$13428,4,)</f>
        <v>18_to_22</v>
      </c>
      <c r="J11030" s="38" t="str">
        <f>VLOOKUP(A11030,'Data. User Inf'!$A$2:$E$13428,5,)</f>
        <v>FEMALE</v>
      </c>
      <c r="K11030" s="38" t="str">
        <f>VLOOKUP(A11030,'Data. User Inf'!$A$2:$E$13428,3,)</f>
        <v>Hà Nội</v>
      </c>
      <c r="L11030" s="38" t="str">
        <f>IF('Data. User Inf'!B11030&lt;'Data. Transactions'!C11030,"Current","New")</f>
        <v>Current</v>
      </c>
    </row>
    <row r="11031" spans="1:12" ht="15.75" customHeight="1" x14ac:dyDescent="0.25">
      <c r="A11031" s="24">
        <v>29294610</v>
      </c>
      <c r="B11031" s="24">
        <v>7844829638</v>
      </c>
      <c r="C11031" s="26">
        <v>44136</v>
      </c>
      <c r="D11031" s="27">
        <v>50000</v>
      </c>
      <c r="E11031" s="24" t="s">
        <v>60</v>
      </c>
      <c r="F11031" s="24">
        <v>13</v>
      </c>
      <c r="G11031" s="37"/>
      <c r="H11031" s="38">
        <f>((VLOOKUP(F11031,'Data. Commission'!$B$2:$C$6,2,))/100)*D11031</f>
        <v>1500</v>
      </c>
      <c r="I11031" s="38" t="str">
        <f>VLOOKUP(A11031,'Data. User Inf'!$A$2:$D$13428,4,)</f>
        <v>&gt;37</v>
      </c>
      <c r="J11031" s="38" t="str">
        <f>VLOOKUP(A11031,'Data. User Inf'!$A$2:$E$13428,5,)</f>
        <v>FEMALE</v>
      </c>
      <c r="K11031" s="38" t="str">
        <f>VLOOKUP(A11031,'Data. User Inf'!$A$2:$E$13428,3,)</f>
        <v>Hồ Chí Minh</v>
      </c>
      <c r="L11031" s="38" t="str">
        <f>IF('Data. User Inf'!B11031&lt;'Data. Transactions'!C11031,"Current","New")</f>
        <v>Current</v>
      </c>
    </row>
    <row r="11032" spans="1:12" ht="15.75" customHeight="1" x14ac:dyDescent="0.25">
      <c r="A11032" s="24">
        <v>4701193</v>
      </c>
      <c r="B11032" s="24">
        <v>7849188629</v>
      </c>
      <c r="C11032" s="26">
        <v>44136</v>
      </c>
      <c r="D11032" s="27">
        <v>20000</v>
      </c>
      <c r="E11032" s="24" t="s">
        <v>60</v>
      </c>
      <c r="F11032" s="24">
        <v>13</v>
      </c>
      <c r="G11032" s="37" t="s">
        <v>49</v>
      </c>
      <c r="H11032" s="38">
        <f>((VLOOKUP(F11032,'Data. Commission'!$B$2:$C$6,2,))/100)*D11032</f>
        <v>600</v>
      </c>
      <c r="I11032" s="38" t="str">
        <f>VLOOKUP(A11032,'Data. User Inf'!$A$2:$D$13428,4,)</f>
        <v>&gt;37</v>
      </c>
      <c r="J11032" s="38" t="str">
        <f>VLOOKUP(A11032,'Data. User Inf'!$A$2:$E$13428,5,)</f>
        <v>MALE</v>
      </c>
      <c r="K11032" s="38" t="str">
        <f>VLOOKUP(A11032,'Data. User Inf'!$A$2:$E$13428,3,)</f>
        <v>Other Cities</v>
      </c>
      <c r="L11032" s="38" t="str">
        <f>IF('Data. User Inf'!B11032&lt;'Data. Transactions'!C11032,"Current","New")</f>
        <v>Current</v>
      </c>
    </row>
    <row r="11033" spans="1:12" ht="15.75" customHeight="1" x14ac:dyDescent="0.25">
      <c r="A11033" s="24">
        <v>4706240</v>
      </c>
      <c r="B11033" s="24">
        <v>7859054672</v>
      </c>
      <c r="C11033" s="26">
        <v>44136</v>
      </c>
      <c r="D11033" s="27">
        <v>30000</v>
      </c>
      <c r="E11033" s="28" t="s">
        <v>9</v>
      </c>
      <c r="F11033" s="24">
        <v>12</v>
      </c>
      <c r="G11033" s="36" t="s">
        <v>99</v>
      </c>
      <c r="H11033" s="38">
        <f>((VLOOKUP(F11033,'Data. Commission'!$B$2:$C$6,2,))/100)*D11033</f>
        <v>600</v>
      </c>
      <c r="I11033" s="38" t="str">
        <f>VLOOKUP(A11033,'Data. User Inf'!$A$2:$D$13428,4,)</f>
        <v>&gt;37</v>
      </c>
      <c r="J11033" s="38" t="str">
        <f>VLOOKUP(A11033,'Data. User Inf'!$A$2:$E$13428,5,)</f>
        <v>MALE</v>
      </c>
      <c r="K11033" s="38" t="str">
        <f>VLOOKUP(A11033,'Data. User Inf'!$A$2:$E$13428,3,)</f>
        <v>Other Cities</v>
      </c>
      <c r="L11033" s="38" t="str">
        <f>IF('Data. User Inf'!B11033&lt;'Data. Transactions'!C11033,"Current","New")</f>
        <v>Current</v>
      </c>
    </row>
    <row r="11034" spans="1:12" ht="15.75" customHeight="1" x14ac:dyDescent="0.25">
      <c r="A11034" s="24">
        <v>57202952</v>
      </c>
      <c r="B11034" s="24">
        <v>7849015439</v>
      </c>
      <c r="C11034" s="26">
        <v>44136</v>
      </c>
      <c r="D11034" s="27">
        <v>100000</v>
      </c>
      <c r="E11034" s="24" t="s">
        <v>9</v>
      </c>
      <c r="F11034" s="24">
        <v>12</v>
      </c>
      <c r="G11034" s="37"/>
      <c r="H11034" s="38">
        <f>((VLOOKUP(F11034,'Data. Commission'!$B$2:$C$6,2,))/100)*D11034</f>
        <v>2000</v>
      </c>
      <c r="I11034" s="38" t="str">
        <f>VLOOKUP(A11034,'Data. User Inf'!$A$2:$D$13428,4,)</f>
        <v>&gt;37</v>
      </c>
      <c r="J11034" s="38" t="str">
        <f>VLOOKUP(A11034,'Data. User Inf'!$A$2:$E$13428,5,)</f>
        <v>MALE</v>
      </c>
      <c r="K11034" s="38" t="str">
        <f>VLOOKUP(A11034,'Data. User Inf'!$A$2:$E$13428,3,)</f>
        <v>Other Cities</v>
      </c>
      <c r="L11034" s="38" t="str">
        <f>IF('Data. User Inf'!B11034&lt;'Data. Transactions'!C11034,"Current","New")</f>
        <v>Current</v>
      </c>
    </row>
    <row r="11035" spans="1:12" ht="15.75" customHeight="1" x14ac:dyDescent="0.25">
      <c r="A11035" s="24">
        <v>45903976</v>
      </c>
      <c r="B11035" s="24">
        <v>7855832972</v>
      </c>
      <c r="C11035" s="26">
        <v>44136</v>
      </c>
      <c r="D11035" s="27">
        <v>10000</v>
      </c>
      <c r="E11035" s="24" t="s">
        <v>60</v>
      </c>
      <c r="F11035" s="24">
        <v>13</v>
      </c>
      <c r="G11035" s="37"/>
      <c r="H11035" s="38">
        <f>((VLOOKUP(F11035,'Data. Commission'!$B$2:$C$6,2,))/100)*D11035</f>
        <v>300</v>
      </c>
      <c r="I11035" s="38" t="str">
        <f>VLOOKUP(A11035,'Data. User Inf'!$A$2:$D$13428,4,)</f>
        <v>18_to_22</v>
      </c>
      <c r="J11035" s="38" t="str">
        <f>VLOOKUP(A11035,'Data. User Inf'!$A$2:$E$13428,5,)</f>
        <v>MALE</v>
      </c>
      <c r="K11035" s="38" t="str">
        <f>VLOOKUP(A11035,'Data. User Inf'!$A$2:$E$13428,3,)</f>
        <v>Hồ Chí Minh</v>
      </c>
      <c r="L11035" s="38" t="str">
        <f>IF('Data. User Inf'!B11035&lt;'Data. Transactions'!C11035,"Current","New")</f>
        <v>Current</v>
      </c>
    </row>
    <row r="11036" spans="1:12" ht="15.75" customHeight="1" x14ac:dyDescent="0.25">
      <c r="A11036" s="24">
        <v>40442227</v>
      </c>
      <c r="B11036" s="24">
        <v>7858163069</v>
      </c>
      <c r="C11036" s="26">
        <v>44136</v>
      </c>
      <c r="D11036" s="27">
        <v>20000</v>
      </c>
      <c r="E11036" s="28" t="s">
        <v>9</v>
      </c>
      <c r="F11036" s="24">
        <v>12</v>
      </c>
      <c r="G11036" s="36" t="s">
        <v>99</v>
      </c>
      <c r="H11036" s="38">
        <f>((VLOOKUP(F11036,'Data. Commission'!$B$2:$C$6,2,))/100)*D11036</f>
        <v>400</v>
      </c>
      <c r="I11036" s="38" t="str">
        <f>VLOOKUP(A11036,'Data. User Inf'!$A$2:$D$13428,4,)</f>
        <v>28_to_32</v>
      </c>
      <c r="J11036" s="38" t="str">
        <f>VLOOKUP(A11036,'Data. User Inf'!$A$2:$E$13428,5,)</f>
        <v>MALE</v>
      </c>
      <c r="K11036" s="38" t="str">
        <f>VLOOKUP(A11036,'Data. User Inf'!$A$2:$E$13428,3,)</f>
        <v>Other Cities</v>
      </c>
      <c r="L11036" s="38" t="str">
        <f>IF('Data. User Inf'!B11036&lt;'Data. Transactions'!C11036,"Current","New")</f>
        <v>Current</v>
      </c>
    </row>
    <row r="11037" spans="1:12" ht="15.75" customHeight="1" x14ac:dyDescent="0.25">
      <c r="A11037" s="24">
        <v>44478007</v>
      </c>
      <c r="B11037" s="24">
        <v>7850088415</v>
      </c>
      <c r="C11037" s="26">
        <v>44136</v>
      </c>
      <c r="D11037" s="27">
        <v>20000</v>
      </c>
      <c r="E11037" s="28" t="s">
        <v>60</v>
      </c>
      <c r="F11037" s="24">
        <v>13</v>
      </c>
      <c r="G11037" s="36" t="s">
        <v>99</v>
      </c>
      <c r="H11037" s="38">
        <f>((VLOOKUP(F11037,'Data. Commission'!$B$2:$C$6,2,))/100)*D11037</f>
        <v>600</v>
      </c>
      <c r="I11037" s="38" t="str">
        <f>VLOOKUP(A11037,'Data. User Inf'!$A$2:$D$13428,4,)</f>
        <v>28_to_32</v>
      </c>
      <c r="J11037" s="38" t="str">
        <f>VLOOKUP(A11037,'Data. User Inf'!$A$2:$E$13428,5,)</f>
        <v>MALE</v>
      </c>
      <c r="K11037" s="38" t="str">
        <f>VLOOKUP(A11037,'Data. User Inf'!$A$2:$E$13428,3,)</f>
        <v>Other Cities</v>
      </c>
      <c r="L11037" s="38" t="str">
        <f>IF('Data. User Inf'!B11037&lt;'Data. Transactions'!C11037,"Current","New")</f>
        <v>Current</v>
      </c>
    </row>
    <row r="11038" spans="1:12" ht="15.75" customHeight="1" x14ac:dyDescent="0.25">
      <c r="A11038" s="24">
        <v>42443612</v>
      </c>
      <c r="B11038" s="24">
        <v>7846853961</v>
      </c>
      <c r="C11038" s="26">
        <v>44136</v>
      </c>
      <c r="D11038" s="27">
        <v>20000</v>
      </c>
      <c r="E11038" s="28" t="s">
        <v>60</v>
      </c>
      <c r="F11038" s="24">
        <v>13</v>
      </c>
      <c r="G11038" s="37"/>
      <c r="H11038" s="38">
        <f>((VLOOKUP(F11038,'Data. Commission'!$B$2:$C$6,2,))/100)*D11038</f>
        <v>600</v>
      </c>
      <c r="I11038" s="38" t="str">
        <f>VLOOKUP(A11038,'Data. User Inf'!$A$2:$D$13428,4,)</f>
        <v>23_to_27</v>
      </c>
      <c r="J11038" s="38" t="str">
        <f>VLOOKUP(A11038,'Data. User Inf'!$A$2:$E$13428,5,)</f>
        <v>FEMALE</v>
      </c>
      <c r="K11038" s="38" t="str">
        <f>VLOOKUP(A11038,'Data. User Inf'!$A$2:$E$13428,3,)</f>
        <v>Other Cities</v>
      </c>
      <c r="L11038" s="38" t="str">
        <f>IF('Data. User Inf'!B11038&lt;'Data. Transactions'!C11038,"Current","New")</f>
        <v>Current</v>
      </c>
    </row>
    <row r="11039" spans="1:12" ht="15.75" customHeight="1" x14ac:dyDescent="0.25">
      <c r="A11039" s="24">
        <v>38323002</v>
      </c>
      <c r="B11039" s="24">
        <v>7847131769</v>
      </c>
      <c r="C11039" s="26">
        <v>44136</v>
      </c>
      <c r="D11039" s="27">
        <v>20000</v>
      </c>
      <c r="E11039" s="24" t="s">
        <v>60</v>
      </c>
      <c r="F11039" s="24">
        <v>13</v>
      </c>
      <c r="G11039" s="37" t="s">
        <v>49</v>
      </c>
      <c r="H11039" s="38">
        <f>((VLOOKUP(F11039,'Data. Commission'!$B$2:$C$6,2,))/100)*D11039</f>
        <v>600</v>
      </c>
      <c r="I11039" s="38" t="str">
        <f>VLOOKUP(A11039,'Data. User Inf'!$A$2:$D$13428,4,)</f>
        <v>28_to_32</v>
      </c>
      <c r="J11039" s="38" t="str">
        <f>VLOOKUP(A11039,'Data. User Inf'!$A$2:$E$13428,5,)</f>
        <v>MALE</v>
      </c>
      <c r="K11039" s="38" t="str">
        <f>VLOOKUP(A11039,'Data. User Inf'!$A$2:$E$13428,3,)</f>
        <v>Other Cities</v>
      </c>
      <c r="L11039" s="38" t="str">
        <f>IF('Data. User Inf'!B11039&lt;'Data. Transactions'!C11039,"Current","New")</f>
        <v>Current</v>
      </c>
    </row>
    <row r="11040" spans="1:12" ht="15.75" customHeight="1" x14ac:dyDescent="0.25">
      <c r="A11040" s="24">
        <v>44235420</v>
      </c>
      <c r="B11040" s="24">
        <v>7844912448</v>
      </c>
      <c r="C11040" s="26">
        <v>44136</v>
      </c>
      <c r="D11040" s="27">
        <v>20000</v>
      </c>
      <c r="E11040" s="28" t="s">
        <v>9</v>
      </c>
      <c r="F11040" s="24">
        <v>12</v>
      </c>
      <c r="G11040" s="37"/>
      <c r="H11040" s="38">
        <f>((VLOOKUP(F11040,'Data. Commission'!$B$2:$C$6,2,))/100)*D11040</f>
        <v>400</v>
      </c>
      <c r="I11040" s="38" t="str">
        <f>VLOOKUP(A11040,'Data. User Inf'!$A$2:$D$13428,4,)</f>
        <v>18_to_22</v>
      </c>
      <c r="J11040" s="38" t="str">
        <f>VLOOKUP(A11040,'Data. User Inf'!$A$2:$E$13428,5,)</f>
        <v>MALE</v>
      </c>
      <c r="K11040" s="38" t="str">
        <f>VLOOKUP(A11040,'Data. User Inf'!$A$2:$E$13428,3,)</f>
        <v>Other Cities</v>
      </c>
      <c r="L11040" s="38" t="str">
        <f>IF('Data. User Inf'!B11040&lt;'Data. Transactions'!C11040,"Current","New")</f>
        <v>Current</v>
      </c>
    </row>
    <row r="11041" spans="1:12" ht="15.75" customHeight="1" x14ac:dyDescent="0.25">
      <c r="A11041" s="24">
        <v>48243346</v>
      </c>
      <c r="B11041" s="24">
        <v>7841768772</v>
      </c>
      <c r="C11041" s="26">
        <v>44136</v>
      </c>
      <c r="D11041" s="27">
        <v>10000</v>
      </c>
      <c r="E11041" s="28" t="s">
        <v>9</v>
      </c>
      <c r="F11041" s="24">
        <v>12</v>
      </c>
      <c r="G11041" s="36" t="s">
        <v>99</v>
      </c>
      <c r="H11041" s="38">
        <f>((VLOOKUP(F11041,'Data. Commission'!$B$2:$C$6,2,))/100)*D11041</f>
        <v>200</v>
      </c>
      <c r="I11041" s="38" t="str">
        <f>VLOOKUP(A11041,'Data. User Inf'!$A$2:$D$13428,4,)</f>
        <v>23_to_27</v>
      </c>
      <c r="J11041" s="38" t="str">
        <f>VLOOKUP(A11041,'Data. User Inf'!$A$2:$E$13428,5,)</f>
        <v>MALE</v>
      </c>
      <c r="K11041" s="38" t="str">
        <f>VLOOKUP(A11041,'Data. User Inf'!$A$2:$E$13428,3,)</f>
        <v>Other Cities</v>
      </c>
      <c r="L11041" s="38" t="str">
        <f>IF('Data. User Inf'!B11041&lt;'Data. Transactions'!C11041,"Current","New")</f>
        <v>Current</v>
      </c>
    </row>
    <row r="11042" spans="1:12" ht="15.75" customHeight="1" x14ac:dyDescent="0.25">
      <c r="A11042" s="24">
        <v>39406357</v>
      </c>
      <c r="B11042" s="24">
        <v>7858175563</v>
      </c>
      <c r="C11042" s="26">
        <v>44136</v>
      </c>
      <c r="D11042" s="27">
        <v>40000</v>
      </c>
      <c r="E11042" s="28" t="s">
        <v>9</v>
      </c>
      <c r="F11042" s="24">
        <v>12</v>
      </c>
      <c r="G11042" s="36" t="s">
        <v>99</v>
      </c>
      <c r="H11042" s="38">
        <f>((VLOOKUP(F11042,'Data. Commission'!$B$2:$C$6,2,))/100)*D11042</f>
        <v>800</v>
      </c>
      <c r="I11042" s="38" t="str">
        <f>VLOOKUP(A11042,'Data. User Inf'!$A$2:$D$13428,4,)</f>
        <v>23_to_27</v>
      </c>
      <c r="J11042" s="38" t="str">
        <f>VLOOKUP(A11042,'Data. User Inf'!$A$2:$E$13428,5,)</f>
        <v>MALE</v>
      </c>
      <c r="K11042" s="38" t="str">
        <f>VLOOKUP(A11042,'Data. User Inf'!$A$2:$E$13428,3,)</f>
        <v>Other Cities</v>
      </c>
      <c r="L11042" s="38" t="str">
        <f>IF('Data. User Inf'!B11042&lt;'Data. Transactions'!C11042,"Current","New")</f>
        <v>Current</v>
      </c>
    </row>
    <row r="11043" spans="1:12" ht="15.75" customHeight="1" x14ac:dyDescent="0.25">
      <c r="A11043" s="24">
        <v>49151297</v>
      </c>
      <c r="B11043" s="24">
        <v>7850966027</v>
      </c>
      <c r="C11043" s="26">
        <v>44136</v>
      </c>
      <c r="D11043" s="27">
        <v>10000</v>
      </c>
      <c r="E11043" s="28" t="s">
        <v>9</v>
      </c>
      <c r="F11043" s="24">
        <v>12</v>
      </c>
      <c r="G11043" s="36" t="s">
        <v>99</v>
      </c>
      <c r="H11043" s="38">
        <f>((VLOOKUP(F11043,'Data. Commission'!$B$2:$C$6,2,))/100)*D11043</f>
        <v>200</v>
      </c>
      <c r="I11043" s="38" t="str">
        <f>VLOOKUP(A11043,'Data. User Inf'!$A$2:$D$13428,4,)</f>
        <v>28_to_32</v>
      </c>
      <c r="J11043" s="38" t="str">
        <f>VLOOKUP(A11043,'Data. User Inf'!$A$2:$E$13428,5,)</f>
        <v>FEMALE</v>
      </c>
      <c r="K11043" s="38" t="str">
        <f>VLOOKUP(A11043,'Data. User Inf'!$A$2:$E$13428,3,)</f>
        <v>Other Cities</v>
      </c>
      <c r="L11043" s="38" t="str">
        <f>IF('Data. User Inf'!B11043&lt;'Data. Transactions'!C11043,"Current","New")</f>
        <v>Current</v>
      </c>
    </row>
    <row r="11044" spans="1:12" ht="15.75" customHeight="1" x14ac:dyDescent="0.25">
      <c r="A11044" s="24">
        <v>58159259</v>
      </c>
      <c r="B11044" s="24">
        <v>7856462622</v>
      </c>
      <c r="C11044" s="26">
        <v>44136</v>
      </c>
      <c r="D11044" s="27">
        <v>50000</v>
      </c>
      <c r="E11044" s="28" t="s">
        <v>86</v>
      </c>
      <c r="F11044" s="24">
        <v>14</v>
      </c>
      <c r="G11044" s="36" t="s">
        <v>99</v>
      </c>
      <c r="H11044" s="38">
        <f>((VLOOKUP(F11044,'Data. Commission'!$B$2:$C$6,2,))/100)*D11044</f>
        <v>2000</v>
      </c>
      <c r="I11044" s="38" t="str">
        <f>VLOOKUP(A11044,'Data. User Inf'!$A$2:$D$13428,4,)</f>
        <v>33_to_37</v>
      </c>
      <c r="J11044" s="38" t="str">
        <f>VLOOKUP(A11044,'Data. User Inf'!$A$2:$E$13428,5,)</f>
        <v>MALE</v>
      </c>
      <c r="K11044" s="38" t="str">
        <f>VLOOKUP(A11044,'Data. User Inf'!$A$2:$E$13428,3,)</f>
        <v>Hà Nội</v>
      </c>
      <c r="L11044" s="38" t="str">
        <f>IF('Data. User Inf'!B11044&lt;'Data. Transactions'!C11044,"Current","New")</f>
        <v>Current</v>
      </c>
    </row>
    <row r="11045" spans="1:12" ht="15.75" customHeight="1" x14ac:dyDescent="0.25">
      <c r="A11045" s="24">
        <v>45465092</v>
      </c>
      <c r="B11045" s="24">
        <v>7858538151</v>
      </c>
      <c r="C11045" s="26">
        <v>44136</v>
      </c>
      <c r="D11045" s="27">
        <v>20000</v>
      </c>
      <c r="E11045" s="24" t="s">
        <v>9</v>
      </c>
      <c r="F11045" s="24">
        <v>12</v>
      </c>
      <c r="G11045" s="37"/>
      <c r="H11045" s="38">
        <f>((VLOOKUP(F11045,'Data. Commission'!$B$2:$C$6,2,))/100)*D11045</f>
        <v>400</v>
      </c>
      <c r="I11045" s="38" t="str">
        <f>VLOOKUP(A11045,'Data. User Inf'!$A$2:$D$13428,4,)</f>
        <v>33_to_37</v>
      </c>
      <c r="J11045" s="38" t="str">
        <f>VLOOKUP(A11045,'Data. User Inf'!$A$2:$E$13428,5,)</f>
        <v>MALE</v>
      </c>
      <c r="K11045" s="38" t="str">
        <f>VLOOKUP(A11045,'Data. User Inf'!$A$2:$E$13428,3,)</f>
        <v>Hồ Chí Minh</v>
      </c>
      <c r="L11045" s="38" t="str">
        <f>IF('Data. User Inf'!B11045&lt;'Data. Transactions'!C11045,"Current","New")</f>
        <v>Current</v>
      </c>
    </row>
    <row r="11046" spans="1:12" ht="15.75" customHeight="1" x14ac:dyDescent="0.25">
      <c r="A11046" s="24">
        <v>49190867</v>
      </c>
      <c r="B11046" s="24">
        <v>7846964303</v>
      </c>
      <c r="C11046" s="26">
        <v>44136</v>
      </c>
      <c r="D11046" s="27">
        <v>20000</v>
      </c>
      <c r="E11046" s="28" t="s">
        <v>86</v>
      </c>
      <c r="F11046" s="24">
        <v>14</v>
      </c>
      <c r="G11046" s="37"/>
      <c r="H11046" s="38">
        <f>((VLOOKUP(F11046,'Data. Commission'!$B$2:$C$6,2,))/100)*D11046</f>
        <v>800</v>
      </c>
      <c r="I11046" s="38" t="str">
        <f>VLOOKUP(A11046,'Data. User Inf'!$A$2:$D$13428,4,)</f>
        <v>&gt;37</v>
      </c>
      <c r="J11046" s="38" t="str">
        <f>VLOOKUP(A11046,'Data. User Inf'!$A$2:$E$13428,5,)</f>
        <v>MALE</v>
      </c>
      <c r="K11046" s="38" t="str">
        <f>VLOOKUP(A11046,'Data. User Inf'!$A$2:$E$13428,3,)</f>
        <v>Other Cities</v>
      </c>
      <c r="L11046" s="38" t="str">
        <f>IF('Data. User Inf'!B11046&lt;'Data. Transactions'!C11046,"Current","New")</f>
        <v>Current</v>
      </c>
    </row>
    <row r="11047" spans="1:12" ht="15.75" customHeight="1" x14ac:dyDescent="0.25">
      <c r="A11047" s="24">
        <v>44959197</v>
      </c>
      <c r="B11047" s="24">
        <v>7860073703</v>
      </c>
      <c r="C11047" s="26">
        <v>44136</v>
      </c>
      <c r="D11047" s="27">
        <v>30000</v>
      </c>
      <c r="E11047" s="28" t="s">
        <v>60</v>
      </c>
      <c r="F11047" s="24">
        <v>13</v>
      </c>
      <c r="G11047" s="36" t="s">
        <v>99</v>
      </c>
      <c r="H11047" s="38">
        <f>((VLOOKUP(F11047,'Data. Commission'!$B$2:$C$6,2,))/100)*D11047</f>
        <v>900</v>
      </c>
      <c r="I11047" s="38" t="str">
        <f>VLOOKUP(A11047,'Data. User Inf'!$A$2:$D$13428,4,)</f>
        <v>&gt;37</v>
      </c>
      <c r="J11047" s="38" t="str">
        <f>VLOOKUP(A11047,'Data. User Inf'!$A$2:$E$13428,5,)</f>
        <v>FEMALE</v>
      </c>
      <c r="K11047" s="38" t="str">
        <f>VLOOKUP(A11047,'Data. User Inf'!$A$2:$E$13428,3,)</f>
        <v>Other Cities</v>
      </c>
      <c r="L11047" s="38" t="str">
        <f>IF('Data. User Inf'!B11047&lt;'Data. Transactions'!C11047,"Current","New")</f>
        <v>Current</v>
      </c>
    </row>
    <row r="11048" spans="1:12" ht="15.75" customHeight="1" x14ac:dyDescent="0.25">
      <c r="A11048" s="24">
        <v>55744789</v>
      </c>
      <c r="B11048" s="24">
        <v>7852427060</v>
      </c>
      <c r="C11048" s="26">
        <v>44136</v>
      </c>
      <c r="D11048" s="27">
        <v>100000</v>
      </c>
      <c r="E11048" s="28" t="s">
        <v>9</v>
      </c>
      <c r="F11048" s="24">
        <v>12</v>
      </c>
      <c r="G11048" s="37" t="s">
        <v>49</v>
      </c>
      <c r="H11048" s="38">
        <f>((VLOOKUP(F11048,'Data. Commission'!$B$2:$C$6,2,))/100)*D11048</f>
        <v>2000</v>
      </c>
      <c r="I11048" s="38" t="str">
        <f>VLOOKUP(A11048,'Data. User Inf'!$A$2:$D$13428,4,)</f>
        <v>&gt;37</v>
      </c>
      <c r="J11048" s="38" t="str">
        <f>VLOOKUP(A11048,'Data. User Inf'!$A$2:$E$13428,5,)</f>
        <v>UNKNOWN</v>
      </c>
      <c r="K11048" s="38" t="str">
        <f>VLOOKUP(A11048,'Data. User Inf'!$A$2:$E$13428,3,)</f>
        <v>Other Cities</v>
      </c>
      <c r="L11048" s="38" t="str">
        <f>IF('Data. User Inf'!B11048&lt;'Data. Transactions'!C11048,"Current","New")</f>
        <v>Current</v>
      </c>
    </row>
    <row r="11049" spans="1:12" ht="15.75" customHeight="1" x14ac:dyDescent="0.25">
      <c r="A11049" s="24">
        <v>51644225</v>
      </c>
      <c r="B11049" s="24">
        <v>7855833634</v>
      </c>
      <c r="C11049" s="26">
        <v>44136</v>
      </c>
      <c r="D11049" s="27">
        <v>10000</v>
      </c>
      <c r="E11049" s="28" t="s">
        <v>9</v>
      </c>
      <c r="F11049" s="24">
        <v>12</v>
      </c>
      <c r="G11049" s="36" t="s">
        <v>99</v>
      </c>
      <c r="H11049" s="38">
        <f>((VLOOKUP(F11049,'Data. Commission'!$B$2:$C$6,2,))/100)*D11049</f>
        <v>200</v>
      </c>
      <c r="I11049" s="38" t="str">
        <f>VLOOKUP(A11049,'Data. User Inf'!$A$2:$D$13428,4,)</f>
        <v>&gt;37</v>
      </c>
      <c r="J11049" s="38" t="str">
        <f>VLOOKUP(A11049,'Data. User Inf'!$A$2:$E$13428,5,)</f>
        <v>FEMALE</v>
      </c>
      <c r="K11049" s="38" t="str">
        <f>VLOOKUP(A11049,'Data. User Inf'!$A$2:$E$13428,3,)</f>
        <v>Other Cities</v>
      </c>
      <c r="L11049" s="38" t="str">
        <f>IF('Data. User Inf'!B11049&lt;'Data. Transactions'!C11049,"Current","New")</f>
        <v>Current</v>
      </c>
    </row>
    <row r="11050" spans="1:12" ht="15.75" customHeight="1" x14ac:dyDescent="0.25">
      <c r="A11050" s="24">
        <v>44688137</v>
      </c>
      <c r="B11050" s="24">
        <v>7846955966</v>
      </c>
      <c r="C11050" s="26">
        <v>44136</v>
      </c>
      <c r="D11050" s="27">
        <v>50000</v>
      </c>
      <c r="E11050" s="28" t="s">
        <v>87</v>
      </c>
      <c r="F11050" s="24">
        <v>15</v>
      </c>
      <c r="G11050" s="37"/>
      <c r="H11050" s="38">
        <f>((VLOOKUP(F11050,'Data. Commission'!$B$2:$C$6,2,))/100)*D11050</f>
        <v>2000</v>
      </c>
      <c r="I11050" s="38" t="str">
        <f>VLOOKUP(A11050,'Data. User Inf'!$A$2:$D$13428,4,)</f>
        <v>23_to_27</v>
      </c>
      <c r="J11050" s="38" t="str">
        <f>VLOOKUP(A11050,'Data. User Inf'!$A$2:$E$13428,5,)</f>
        <v>FEMALE</v>
      </c>
      <c r="K11050" s="38" t="str">
        <f>VLOOKUP(A11050,'Data. User Inf'!$A$2:$E$13428,3,)</f>
        <v>Other Cities</v>
      </c>
      <c r="L11050" s="38" t="str">
        <f>IF('Data. User Inf'!B11050&lt;'Data. Transactions'!C11050,"Current","New")</f>
        <v>Current</v>
      </c>
    </row>
    <row r="11051" spans="1:12" ht="15.75" customHeight="1" x14ac:dyDescent="0.25">
      <c r="A11051" s="24">
        <v>58971799</v>
      </c>
      <c r="B11051" s="24">
        <v>7841898355</v>
      </c>
      <c r="C11051" s="26">
        <v>44136</v>
      </c>
      <c r="D11051" s="27">
        <v>100000</v>
      </c>
      <c r="E11051" s="28" t="s">
        <v>9</v>
      </c>
      <c r="F11051" s="24">
        <v>12</v>
      </c>
      <c r="G11051" s="37" t="s">
        <v>49</v>
      </c>
      <c r="H11051" s="38">
        <f>((VLOOKUP(F11051,'Data. Commission'!$B$2:$C$6,2,))/100)*D11051</f>
        <v>2000</v>
      </c>
      <c r="I11051" s="38" t="str">
        <f>VLOOKUP(A11051,'Data. User Inf'!$A$2:$D$13428,4,)</f>
        <v>unknown</v>
      </c>
      <c r="J11051" s="38" t="str">
        <f>VLOOKUP(A11051,'Data. User Inf'!$A$2:$E$13428,5,)</f>
        <v>FEMALE</v>
      </c>
      <c r="K11051" s="38" t="str">
        <f>VLOOKUP(A11051,'Data. User Inf'!$A$2:$E$13428,3,)</f>
        <v>Other Cities</v>
      </c>
      <c r="L11051" s="38" t="str">
        <f>IF('Data. User Inf'!B11051&lt;'Data. Transactions'!C11051,"Current","New")</f>
        <v>Current</v>
      </c>
    </row>
    <row r="11052" spans="1:12" ht="15.75" customHeight="1" x14ac:dyDescent="0.25">
      <c r="A11052" s="24">
        <v>56031143</v>
      </c>
      <c r="B11052" s="24">
        <v>7847726961</v>
      </c>
      <c r="C11052" s="26">
        <v>44136</v>
      </c>
      <c r="D11052" s="27">
        <v>30000</v>
      </c>
      <c r="E11052" s="28" t="s">
        <v>9</v>
      </c>
      <c r="F11052" s="24">
        <v>12</v>
      </c>
      <c r="G11052" s="36" t="s">
        <v>99</v>
      </c>
      <c r="H11052" s="38">
        <f>((VLOOKUP(F11052,'Data. Commission'!$B$2:$C$6,2,))/100)*D11052</f>
        <v>600</v>
      </c>
      <c r="I11052" s="38" t="str">
        <f>VLOOKUP(A11052,'Data. User Inf'!$A$2:$D$13428,4,)</f>
        <v>unknown</v>
      </c>
      <c r="J11052" s="38" t="str">
        <f>VLOOKUP(A11052,'Data. User Inf'!$A$2:$E$13428,5,)</f>
        <v>MALE</v>
      </c>
      <c r="K11052" s="38" t="str">
        <f>VLOOKUP(A11052,'Data. User Inf'!$A$2:$E$13428,3,)</f>
        <v>Other Cities</v>
      </c>
      <c r="L11052" s="38" t="str">
        <f>IF('Data. User Inf'!B11052&lt;'Data. Transactions'!C11052,"Current","New")</f>
        <v>Current</v>
      </c>
    </row>
    <row r="11053" spans="1:12" ht="15.75" customHeight="1" x14ac:dyDescent="0.25">
      <c r="A11053" s="24">
        <v>42539934</v>
      </c>
      <c r="B11053" s="24">
        <v>7842552522</v>
      </c>
      <c r="C11053" s="26">
        <v>44136</v>
      </c>
      <c r="D11053" s="27">
        <v>50000</v>
      </c>
      <c r="E11053" s="24" t="s">
        <v>86</v>
      </c>
      <c r="F11053" s="24">
        <v>14</v>
      </c>
      <c r="G11053" s="37" t="s">
        <v>49</v>
      </c>
      <c r="H11053" s="38">
        <f>((VLOOKUP(F11053,'Data. Commission'!$B$2:$C$6,2,))/100)*D11053</f>
        <v>2000</v>
      </c>
      <c r="I11053" s="38" t="str">
        <f>VLOOKUP(A11053,'Data. User Inf'!$A$2:$D$13428,4,)</f>
        <v>23_to_27</v>
      </c>
      <c r="J11053" s="38" t="str">
        <f>VLOOKUP(A11053,'Data. User Inf'!$A$2:$E$13428,5,)</f>
        <v>FEMALE</v>
      </c>
      <c r="K11053" s="38" t="str">
        <f>VLOOKUP(A11053,'Data. User Inf'!$A$2:$E$13428,3,)</f>
        <v>Hà Nội</v>
      </c>
      <c r="L11053" s="38" t="str">
        <f>IF('Data. User Inf'!B11053&lt;'Data. Transactions'!C11053,"Current","New")</f>
        <v>Current</v>
      </c>
    </row>
    <row r="11054" spans="1:12" ht="15.75" customHeight="1" x14ac:dyDescent="0.25">
      <c r="A11054" s="24">
        <v>49660259</v>
      </c>
      <c r="B11054" s="24">
        <v>7858374579</v>
      </c>
      <c r="C11054" s="26">
        <v>44136</v>
      </c>
      <c r="D11054" s="27">
        <v>10000</v>
      </c>
      <c r="E11054" s="24" t="s">
        <v>86</v>
      </c>
      <c r="F11054" s="24">
        <v>14</v>
      </c>
      <c r="G11054" s="37"/>
      <c r="H11054" s="38">
        <f>((VLOOKUP(F11054,'Data. Commission'!$B$2:$C$6,2,))/100)*D11054</f>
        <v>400</v>
      </c>
      <c r="I11054" s="38" t="str">
        <f>VLOOKUP(A11054,'Data. User Inf'!$A$2:$D$13428,4,)</f>
        <v>23_to_27</v>
      </c>
      <c r="J11054" s="38" t="str">
        <f>VLOOKUP(A11054,'Data. User Inf'!$A$2:$E$13428,5,)</f>
        <v>MALE</v>
      </c>
      <c r="K11054" s="38" t="str">
        <f>VLOOKUP(A11054,'Data. User Inf'!$A$2:$E$13428,3,)</f>
        <v>Other Cities</v>
      </c>
      <c r="L11054" s="38" t="str">
        <f>IF('Data. User Inf'!B11054&lt;'Data. Transactions'!C11054,"Current","New")</f>
        <v>Current</v>
      </c>
    </row>
    <row r="11055" spans="1:12" ht="15.75" customHeight="1" x14ac:dyDescent="0.25">
      <c r="A11055" s="24">
        <v>44671480</v>
      </c>
      <c r="B11055" s="24">
        <v>7854629801</v>
      </c>
      <c r="C11055" s="26">
        <v>44136</v>
      </c>
      <c r="D11055" s="27">
        <v>10000</v>
      </c>
      <c r="E11055" s="24" t="s">
        <v>60</v>
      </c>
      <c r="F11055" s="24">
        <v>13</v>
      </c>
      <c r="G11055" s="37"/>
      <c r="H11055" s="38">
        <f>((VLOOKUP(F11055,'Data. Commission'!$B$2:$C$6,2,))/100)*D11055</f>
        <v>300</v>
      </c>
      <c r="I11055" s="38" t="str">
        <f>VLOOKUP(A11055,'Data. User Inf'!$A$2:$D$13428,4,)</f>
        <v>unknown</v>
      </c>
      <c r="J11055" s="38" t="str">
        <f>VLOOKUP(A11055,'Data. User Inf'!$A$2:$E$13428,5,)</f>
        <v>FEMALE</v>
      </c>
      <c r="K11055" s="38" t="str">
        <f>VLOOKUP(A11055,'Data. User Inf'!$A$2:$E$13428,3,)</f>
        <v>Other Cities</v>
      </c>
      <c r="L11055" s="38" t="str">
        <f>IF('Data. User Inf'!B11055&lt;'Data. Transactions'!C11055,"Current","New")</f>
        <v>Current</v>
      </c>
    </row>
    <row r="11056" spans="1:12" ht="15.75" customHeight="1" x14ac:dyDescent="0.25">
      <c r="A11056" s="24">
        <v>48953224</v>
      </c>
      <c r="B11056" s="24">
        <v>7862496914</v>
      </c>
      <c r="C11056" s="26">
        <v>44136</v>
      </c>
      <c r="D11056" s="27">
        <v>10000</v>
      </c>
      <c r="E11056" s="28" t="s">
        <v>9</v>
      </c>
      <c r="F11056" s="24">
        <v>12</v>
      </c>
      <c r="G11056" s="36" t="s">
        <v>99</v>
      </c>
      <c r="H11056" s="38">
        <f>((VLOOKUP(F11056,'Data. Commission'!$B$2:$C$6,2,))/100)*D11056</f>
        <v>200</v>
      </c>
      <c r="I11056" s="38" t="str">
        <f>VLOOKUP(A11056,'Data. User Inf'!$A$2:$D$13428,4,)</f>
        <v>unknown</v>
      </c>
      <c r="J11056" s="38" t="str">
        <f>VLOOKUP(A11056,'Data. User Inf'!$A$2:$E$13428,5,)</f>
        <v>FEMALE</v>
      </c>
      <c r="K11056" s="38" t="str">
        <f>VLOOKUP(A11056,'Data. User Inf'!$A$2:$E$13428,3,)</f>
        <v>Unknown</v>
      </c>
      <c r="L11056" s="38" t="str">
        <f>IF('Data. User Inf'!B11056&lt;'Data. Transactions'!C11056,"Current","New")</f>
        <v>Current</v>
      </c>
    </row>
    <row r="11057" spans="1:12" ht="15.75" customHeight="1" x14ac:dyDescent="0.25">
      <c r="A11057" s="24">
        <v>59137047</v>
      </c>
      <c r="B11057" s="24">
        <v>7848010579</v>
      </c>
      <c r="C11057" s="26">
        <v>44136</v>
      </c>
      <c r="D11057" s="27">
        <v>10000</v>
      </c>
      <c r="E11057" s="28" t="s">
        <v>9</v>
      </c>
      <c r="F11057" s="24">
        <v>12</v>
      </c>
      <c r="G11057" s="36" t="s">
        <v>99</v>
      </c>
      <c r="H11057" s="38">
        <f>((VLOOKUP(F11057,'Data. Commission'!$B$2:$C$6,2,))/100)*D11057</f>
        <v>200</v>
      </c>
      <c r="I11057" s="38" t="str">
        <f>VLOOKUP(A11057,'Data. User Inf'!$A$2:$D$13428,4,)</f>
        <v>unknown</v>
      </c>
      <c r="J11057" s="38" t="str">
        <f>VLOOKUP(A11057,'Data. User Inf'!$A$2:$E$13428,5,)</f>
        <v>FEMALE</v>
      </c>
      <c r="K11057" s="38" t="str">
        <f>VLOOKUP(A11057,'Data. User Inf'!$A$2:$E$13428,3,)</f>
        <v>Unknown</v>
      </c>
      <c r="L11057" s="38" t="str">
        <f>IF('Data. User Inf'!B11057&lt;'Data. Transactions'!C11057,"Current","New")</f>
        <v>Current</v>
      </c>
    </row>
    <row r="11058" spans="1:12" ht="15.75" customHeight="1" x14ac:dyDescent="0.25">
      <c r="A11058" s="24">
        <v>52685325</v>
      </c>
      <c r="B11058" s="24">
        <v>7856597125</v>
      </c>
      <c r="C11058" s="26">
        <v>44136</v>
      </c>
      <c r="D11058" s="27">
        <v>20000</v>
      </c>
      <c r="E11058" s="24" t="s">
        <v>86</v>
      </c>
      <c r="F11058" s="24">
        <v>14</v>
      </c>
      <c r="G11058" s="37"/>
      <c r="H11058" s="38">
        <f>((VLOOKUP(F11058,'Data. Commission'!$B$2:$C$6,2,))/100)*D11058</f>
        <v>800</v>
      </c>
      <c r="I11058" s="38" t="str">
        <f>VLOOKUP(A11058,'Data. User Inf'!$A$2:$D$13428,4,)</f>
        <v>unknown</v>
      </c>
      <c r="J11058" s="38" t="str">
        <f>VLOOKUP(A11058,'Data. User Inf'!$A$2:$E$13428,5,)</f>
        <v>MALE</v>
      </c>
      <c r="K11058" s="38" t="str">
        <f>VLOOKUP(A11058,'Data. User Inf'!$A$2:$E$13428,3,)</f>
        <v>Unknown</v>
      </c>
      <c r="L11058" s="38" t="str">
        <f>IF('Data. User Inf'!B11058&lt;'Data. Transactions'!C11058,"Current","New")</f>
        <v>Current</v>
      </c>
    </row>
    <row r="11059" spans="1:12" ht="15.75" customHeight="1" x14ac:dyDescent="0.25">
      <c r="A11059" s="24">
        <v>59798041</v>
      </c>
      <c r="B11059" s="24">
        <v>7862017754</v>
      </c>
      <c r="C11059" s="26">
        <v>44136</v>
      </c>
      <c r="D11059" s="27">
        <v>10000</v>
      </c>
      <c r="E11059" s="24" t="s">
        <v>9</v>
      </c>
      <c r="F11059" s="24">
        <v>12</v>
      </c>
      <c r="G11059" s="37"/>
      <c r="H11059" s="38">
        <f>((VLOOKUP(F11059,'Data. Commission'!$B$2:$C$6,2,))/100)*D11059</f>
        <v>200</v>
      </c>
      <c r="I11059" s="38" t="str">
        <f>VLOOKUP(A11059,'Data. User Inf'!$A$2:$D$13428,4,)</f>
        <v>unknown</v>
      </c>
      <c r="J11059" s="38" t="str">
        <f>VLOOKUP(A11059,'Data. User Inf'!$A$2:$E$13428,5,)</f>
        <v>MALE</v>
      </c>
      <c r="K11059" s="38" t="str">
        <f>VLOOKUP(A11059,'Data. User Inf'!$A$2:$E$13428,3,)</f>
        <v>Unknown</v>
      </c>
      <c r="L11059" s="38" t="str">
        <f>IF('Data. User Inf'!B11059&lt;'Data. Transactions'!C11059,"Current","New")</f>
        <v>Current</v>
      </c>
    </row>
    <row r="11060" spans="1:12" ht="15.75" customHeight="1" x14ac:dyDescent="0.25">
      <c r="A11060" s="24">
        <v>11964864</v>
      </c>
      <c r="B11060" s="24">
        <v>7875722183</v>
      </c>
      <c r="C11060" s="26">
        <v>44137</v>
      </c>
      <c r="D11060" s="27">
        <v>20000</v>
      </c>
      <c r="E11060" s="28" t="s">
        <v>60</v>
      </c>
      <c r="F11060" s="24">
        <v>13</v>
      </c>
      <c r="G11060" s="36" t="s">
        <v>99</v>
      </c>
      <c r="H11060" s="38">
        <f>((VLOOKUP(F11060,'Data. Commission'!$B$2:$C$6,2,))/100)*D11060</f>
        <v>600</v>
      </c>
      <c r="I11060" s="38" t="str">
        <f>VLOOKUP(A11060,'Data. User Inf'!$A$2:$D$13428,4,)</f>
        <v>23_to_27</v>
      </c>
      <c r="J11060" s="38" t="str">
        <f>VLOOKUP(A11060,'Data. User Inf'!$A$2:$E$13428,5,)</f>
        <v>FEMALE</v>
      </c>
      <c r="K11060" s="38" t="str">
        <f>VLOOKUP(A11060,'Data. User Inf'!$A$2:$E$13428,3,)</f>
        <v>Hồ Chí Minh</v>
      </c>
      <c r="L11060" s="38" t="str">
        <f>IF('Data. User Inf'!B11060&lt;'Data. Transactions'!C11060,"Current","New")</f>
        <v>Current</v>
      </c>
    </row>
    <row r="11061" spans="1:12" ht="15.75" customHeight="1" x14ac:dyDescent="0.25">
      <c r="A11061" s="24">
        <v>39406860</v>
      </c>
      <c r="B11061" s="24">
        <v>7871034147</v>
      </c>
      <c r="C11061" s="26">
        <v>44137</v>
      </c>
      <c r="D11061" s="27">
        <v>30000</v>
      </c>
      <c r="E11061" s="28" t="s">
        <v>9</v>
      </c>
      <c r="F11061" s="24">
        <v>12</v>
      </c>
      <c r="G11061" s="36" t="s">
        <v>99</v>
      </c>
      <c r="H11061" s="38">
        <f>((VLOOKUP(F11061,'Data. Commission'!$B$2:$C$6,2,))/100)*D11061</f>
        <v>600</v>
      </c>
      <c r="I11061" s="38" t="str">
        <f>VLOOKUP(A11061,'Data. User Inf'!$A$2:$D$13428,4,)</f>
        <v>23_to_27</v>
      </c>
      <c r="J11061" s="38" t="str">
        <f>VLOOKUP(A11061,'Data. User Inf'!$A$2:$E$13428,5,)</f>
        <v>FEMALE</v>
      </c>
      <c r="K11061" s="38" t="str">
        <f>VLOOKUP(A11061,'Data. User Inf'!$A$2:$E$13428,3,)</f>
        <v>Hồ Chí Minh</v>
      </c>
      <c r="L11061" s="38" t="str">
        <f>IF('Data. User Inf'!B11061&lt;'Data. Transactions'!C11061,"Current","New")</f>
        <v>Current</v>
      </c>
    </row>
    <row r="11062" spans="1:12" ht="15.75" customHeight="1" x14ac:dyDescent="0.25">
      <c r="A11062" s="24">
        <v>44906062</v>
      </c>
      <c r="B11062" s="24">
        <v>7863251363</v>
      </c>
      <c r="C11062" s="26">
        <v>44137</v>
      </c>
      <c r="D11062" s="27">
        <v>100000</v>
      </c>
      <c r="E11062" s="28" t="s">
        <v>9</v>
      </c>
      <c r="F11062" s="24">
        <v>12</v>
      </c>
      <c r="G11062" s="37" t="s">
        <v>49</v>
      </c>
      <c r="H11062" s="38">
        <f>((VLOOKUP(F11062,'Data. Commission'!$B$2:$C$6,2,))/100)*D11062</f>
        <v>2000</v>
      </c>
      <c r="I11062" s="38" t="str">
        <f>VLOOKUP(A11062,'Data. User Inf'!$A$2:$D$13428,4,)</f>
        <v>28_to_32</v>
      </c>
      <c r="J11062" s="38" t="str">
        <f>VLOOKUP(A11062,'Data. User Inf'!$A$2:$E$13428,5,)</f>
        <v>FEMALE</v>
      </c>
      <c r="K11062" s="38" t="str">
        <f>VLOOKUP(A11062,'Data. User Inf'!$A$2:$E$13428,3,)</f>
        <v>Hồ Chí Minh</v>
      </c>
      <c r="L11062" s="38" t="str">
        <f>IF('Data. User Inf'!B11062&lt;'Data. Transactions'!C11062,"Current","New")</f>
        <v>Current</v>
      </c>
    </row>
    <row r="11063" spans="1:12" ht="15.75" customHeight="1" x14ac:dyDescent="0.25">
      <c r="A11063" s="24">
        <v>27212966</v>
      </c>
      <c r="B11063" s="24">
        <v>7871610456</v>
      </c>
      <c r="C11063" s="26">
        <v>44137</v>
      </c>
      <c r="D11063" s="27">
        <v>30000</v>
      </c>
      <c r="E11063" s="28" t="s">
        <v>9</v>
      </c>
      <c r="F11063" s="24">
        <v>12</v>
      </c>
      <c r="G11063" s="36" t="s">
        <v>99</v>
      </c>
      <c r="H11063" s="38">
        <f>((VLOOKUP(F11063,'Data. Commission'!$B$2:$C$6,2,))/100)*D11063</f>
        <v>600</v>
      </c>
      <c r="I11063" s="38" t="str">
        <f>VLOOKUP(A11063,'Data. User Inf'!$A$2:$D$13428,4,)</f>
        <v>28_to_32</v>
      </c>
      <c r="J11063" s="38" t="str">
        <f>VLOOKUP(A11063,'Data. User Inf'!$A$2:$E$13428,5,)</f>
        <v>FEMALE</v>
      </c>
      <c r="K11063" s="38" t="str">
        <f>VLOOKUP(A11063,'Data. User Inf'!$A$2:$E$13428,3,)</f>
        <v>Hồ Chí Minh</v>
      </c>
      <c r="L11063" s="38" t="str">
        <f>IF('Data. User Inf'!B11063&lt;'Data. Transactions'!C11063,"Current","New")</f>
        <v>Current</v>
      </c>
    </row>
    <row r="11064" spans="1:12" ht="15.75" customHeight="1" x14ac:dyDescent="0.25">
      <c r="A11064" s="24">
        <v>35932144</v>
      </c>
      <c r="B11064" s="24">
        <v>7872253999</v>
      </c>
      <c r="C11064" s="26">
        <v>44137</v>
      </c>
      <c r="D11064" s="27">
        <v>20000</v>
      </c>
      <c r="E11064" s="28" t="s">
        <v>87</v>
      </c>
      <c r="F11064" s="24">
        <v>15</v>
      </c>
      <c r="G11064" s="37"/>
      <c r="H11064" s="38">
        <f>((VLOOKUP(F11064,'Data. Commission'!$B$2:$C$6,2,))/100)*D11064</f>
        <v>800</v>
      </c>
      <c r="I11064" s="38" t="str">
        <f>VLOOKUP(A11064,'Data. User Inf'!$A$2:$D$13428,4,)</f>
        <v>23_to_27</v>
      </c>
      <c r="J11064" s="38" t="str">
        <f>VLOOKUP(A11064,'Data. User Inf'!$A$2:$E$13428,5,)</f>
        <v>MALE</v>
      </c>
      <c r="K11064" s="38" t="str">
        <f>VLOOKUP(A11064,'Data. User Inf'!$A$2:$E$13428,3,)</f>
        <v>Hồ Chí Minh</v>
      </c>
      <c r="L11064" s="38" t="str">
        <f>IF('Data. User Inf'!B11064&lt;'Data. Transactions'!C11064,"Current","New")</f>
        <v>Current</v>
      </c>
    </row>
    <row r="11065" spans="1:12" ht="15.75" customHeight="1" x14ac:dyDescent="0.25">
      <c r="A11065" s="24">
        <v>41557108</v>
      </c>
      <c r="B11065" s="24">
        <v>7865383864</v>
      </c>
      <c r="C11065" s="26">
        <v>44137</v>
      </c>
      <c r="D11065" s="27">
        <v>20000</v>
      </c>
      <c r="E11065" s="28" t="s">
        <v>9</v>
      </c>
      <c r="F11065" s="24">
        <v>12</v>
      </c>
      <c r="G11065" s="36" t="s">
        <v>99</v>
      </c>
      <c r="H11065" s="38">
        <f>((VLOOKUP(F11065,'Data. Commission'!$B$2:$C$6,2,))/100)*D11065</f>
        <v>400</v>
      </c>
      <c r="I11065" s="38" t="str">
        <f>VLOOKUP(A11065,'Data. User Inf'!$A$2:$D$13428,4,)</f>
        <v>23_to_27</v>
      </c>
      <c r="J11065" s="38" t="str">
        <f>VLOOKUP(A11065,'Data. User Inf'!$A$2:$E$13428,5,)</f>
        <v>MALE</v>
      </c>
      <c r="K11065" s="38" t="str">
        <f>VLOOKUP(A11065,'Data. User Inf'!$A$2:$E$13428,3,)</f>
        <v>Hà Nội</v>
      </c>
      <c r="L11065" s="38" t="str">
        <f>IF('Data. User Inf'!B11065&lt;'Data. Transactions'!C11065,"Current","New")</f>
        <v>Current</v>
      </c>
    </row>
    <row r="11066" spans="1:12" ht="15.75" customHeight="1" x14ac:dyDescent="0.25">
      <c r="A11066" s="24">
        <v>952392</v>
      </c>
      <c r="B11066" s="24">
        <v>7869172068</v>
      </c>
      <c r="C11066" s="26">
        <v>44137</v>
      </c>
      <c r="D11066" s="27">
        <v>100000</v>
      </c>
      <c r="E11066" s="28" t="s">
        <v>86</v>
      </c>
      <c r="F11066" s="24">
        <v>14</v>
      </c>
      <c r="G11066" s="36" t="s">
        <v>49</v>
      </c>
      <c r="H11066" s="38">
        <f>((VLOOKUP(F11066,'Data. Commission'!$B$2:$C$6,2,))/100)*D11066</f>
        <v>4000</v>
      </c>
      <c r="I11066" s="38" t="str">
        <f>VLOOKUP(A11066,'Data. User Inf'!$A$2:$D$13428,4,)</f>
        <v>&gt;37</v>
      </c>
      <c r="J11066" s="38" t="str">
        <f>VLOOKUP(A11066,'Data. User Inf'!$A$2:$E$13428,5,)</f>
        <v>FEMALE</v>
      </c>
      <c r="K11066" s="38" t="str">
        <f>VLOOKUP(A11066,'Data. User Inf'!$A$2:$E$13428,3,)</f>
        <v>Hồ Chí Minh</v>
      </c>
      <c r="L11066" s="38" t="str">
        <f>IF('Data. User Inf'!B11066&lt;'Data. Transactions'!C11066,"Current","New")</f>
        <v>Current</v>
      </c>
    </row>
    <row r="11067" spans="1:12" ht="15.75" customHeight="1" x14ac:dyDescent="0.25">
      <c r="A11067" s="24">
        <v>38537907</v>
      </c>
      <c r="B11067" s="24">
        <v>7864031200</v>
      </c>
      <c r="C11067" s="26">
        <v>44137</v>
      </c>
      <c r="D11067" s="27">
        <v>50000</v>
      </c>
      <c r="E11067" s="28" t="s">
        <v>9</v>
      </c>
      <c r="F11067" s="24">
        <v>12</v>
      </c>
      <c r="G11067" s="36" t="s">
        <v>99</v>
      </c>
      <c r="H11067" s="38">
        <f>((VLOOKUP(F11067,'Data. Commission'!$B$2:$C$6,2,))/100)*D11067</f>
        <v>1000</v>
      </c>
      <c r="I11067" s="38" t="str">
        <f>VLOOKUP(A11067,'Data. User Inf'!$A$2:$D$13428,4,)</f>
        <v>&gt;37</v>
      </c>
      <c r="J11067" s="38" t="str">
        <f>VLOOKUP(A11067,'Data. User Inf'!$A$2:$E$13428,5,)</f>
        <v>MALE</v>
      </c>
      <c r="K11067" s="38" t="str">
        <f>VLOOKUP(A11067,'Data. User Inf'!$A$2:$E$13428,3,)</f>
        <v>Other Cities</v>
      </c>
      <c r="L11067" s="38" t="str">
        <f>IF('Data. User Inf'!B11067&lt;'Data. Transactions'!C11067,"Current","New")</f>
        <v>Current</v>
      </c>
    </row>
    <row r="11068" spans="1:12" ht="15.75" customHeight="1" x14ac:dyDescent="0.25">
      <c r="A11068" s="24">
        <v>6025394</v>
      </c>
      <c r="B11068" s="24">
        <v>7869844660</v>
      </c>
      <c r="C11068" s="26">
        <v>44137</v>
      </c>
      <c r="D11068" s="27">
        <v>20000</v>
      </c>
      <c r="E11068" s="28" t="s">
        <v>9</v>
      </c>
      <c r="F11068" s="24">
        <v>12</v>
      </c>
      <c r="G11068" s="36" t="s">
        <v>99</v>
      </c>
      <c r="H11068" s="38">
        <f>((VLOOKUP(F11068,'Data. Commission'!$B$2:$C$6,2,))/100)*D11068</f>
        <v>400</v>
      </c>
      <c r="I11068" s="38" t="str">
        <f>VLOOKUP(A11068,'Data. User Inf'!$A$2:$D$13428,4,)</f>
        <v>&gt;37</v>
      </c>
      <c r="J11068" s="38" t="str">
        <f>VLOOKUP(A11068,'Data. User Inf'!$A$2:$E$13428,5,)</f>
        <v>MALE</v>
      </c>
      <c r="K11068" s="38" t="str">
        <f>VLOOKUP(A11068,'Data. User Inf'!$A$2:$E$13428,3,)</f>
        <v>Other Cities</v>
      </c>
      <c r="L11068" s="38" t="str">
        <f>IF('Data. User Inf'!B11068&lt;'Data. Transactions'!C11068,"Current","New")</f>
        <v>Current</v>
      </c>
    </row>
    <row r="11069" spans="1:12" ht="15.75" customHeight="1" x14ac:dyDescent="0.25">
      <c r="A11069" s="24">
        <v>30370181</v>
      </c>
      <c r="B11069" s="24">
        <v>7875126172</v>
      </c>
      <c r="C11069" s="26">
        <v>44137</v>
      </c>
      <c r="D11069" s="27">
        <v>50000</v>
      </c>
      <c r="E11069" s="28" t="s">
        <v>9</v>
      </c>
      <c r="F11069" s="24">
        <v>12</v>
      </c>
      <c r="G11069" s="36" t="s">
        <v>99</v>
      </c>
      <c r="H11069" s="38">
        <f>((VLOOKUP(F11069,'Data. Commission'!$B$2:$C$6,2,))/100)*D11069</f>
        <v>1000</v>
      </c>
      <c r="I11069" s="38" t="str">
        <f>VLOOKUP(A11069,'Data. User Inf'!$A$2:$D$13428,4,)</f>
        <v>&gt;37</v>
      </c>
      <c r="J11069" s="38" t="str">
        <f>VLOOKUP(A11069,'Data. User Inf'!$A$2:$E$13428,5,)</f>
        <v>MALE</v>
      </c>
      <c r="K11069" s="38" t="str">
        <f>VLOOKUP(A11069,'Data. User Inf'!$A$2:$E$13428,3,)</f>
        <v>Other Cities</v>
      </c>
      <c r="L11069" s="38" t="str">
        <f>IF('Data. User Inf'!B11069&lt;'Data. Transactions'!C11069,"Current","New")</f>
        <v>Current</v>
      </c>
    </row>
    <row r="11070" spans="1:12" ht="15.75" customHeight="1" x14ac:dyDescent="0.25">
      <c r="A11070" s="24">
        <v>35058340</v>
      </c>
      <c r="B11070" s="24">
        <v>7875389481</v>
      </c>
      <c r="C11070" s="26">
        <v>44137</v>
      </c>
      <c r="D11070" s="27">
        <v>100000</v>
      </c>
      <c r="E11070" s="24" t="s">
        <v>9</v>
      </c>
      <c r="F11070" s="24">
        <v>12</v>
      </c>
      <c r="G11070" s="37"/>
      <c r="H11070" s="38">
        <f>((VLOOKUP(F11070,'Data. Commission'!$B$2:$C$6,2,))/100)*D11070</f>
        <v>2000</v>
      </c>
      <c r="I11070" s="38" t="str">
        <f>VLOOKUP(A11070,'Data. User Inf'!$A$2:$D$13428,4,)</f>
        <v>23_to_27</v>
      </c>
      <c r="J11070" s="38" t="str">
        <f>VLOOKUP(A11070,'Data. User Inf'!$A$2:$E$13428,5,)</f>
        <v>MALE</v>
      </c>
      <c r="K11070" s="38" t="str">
        <f>VLOOKUP(A11070,'Data. User Inf'!$A$2:$E$13428,3,)</f>
        <v>Hồ Chí Minh</v>
      </c>
      <c r="L11070" s="38" t="str">
        <f>IF('Data. User Inf'!B11070&lt;'Data. Transactions'!C11070,"Current","New")</f>
        <v>Current</v>
      </c>
    </row>
    <row r="11071" spans="1:12" ht="15.75" customHeight="1" x14ac:dyDescent="0.25">
      <c r="A11071" s="24">
        <v>45701485</v>
      </c>
      <c r="B11071" s="24">
        <v>7864307560</v>
      </c>
      <c r="C11071" s="26">
        <v>44137</v>
      </c>
      <c r="D11071" s="27">
        <v>200000</v>
      </c>
      <c r="E11071" s="28" t="s">
        <v>9</v>
      </c>
      <c r="F11071" s="24">
        <v>12</v>
      </c>
      <c r="G11071" s="37" t="s">
        <v>49</v>
      </c>
      <c r="H11071" s="38">
        <f>((VLOOKUP(F11071,'Data. Commission'!$B$2:$C$6,2,))/100)*D11071</f>
        <v>4000</v>
      </c>
      <c r="I11071" s="38" t="str">
        <f>VLOOKUP(A11071,'Data. User Inf'!$A$2:$D$13428,4,)</f>
        <v>23_to_27</v>
      </c>
      <c r="J11071" s="38" t="str">
        <f>VLOOKUP(A11071,'Data. User Inf'!$A$2:$E$13428,5,)</f>
        <v>MALE</v>
      </c>
      <c r="K11071" s="38" t="str">
        <f>VLOOKUP(A11071,'Data. User Inf'!$A$2:$E$13428,3,)</f>
        <v>Hồ Chí Minh</v>
      </c>
      <c r="L11071" s="38" t="str">
        <f>IF('Data. User Inf'!B11071&lt;'Data. Transactions'!C11071,"Current","New")</f>
        <v>Current</v>
      </c>
    </row>
    <row r="11072" spans="1:12" ht="15.75" customHeight="1" x14ac:dyDescent="0.25">
      <c r="A11072" s="24">
        <v>28629085</v>
      </c>
      <c r="B11072" s="24">
        <v>7868533562</v>
      </c>
      <c r="C11072" s="26">
        <v>44137</v>
      </c>
      <c r="D11072" s="27">
        <v>10000</v>
      </c>
      <c r="E11072" s="28" t="s">
        <v>9</v>
      </c>
      <c r="F11072" s="24">
        <v>12</v>
      </c>
      <c r="G11072" s="36" t="s">
        <v>99</v>
      </c>
      <c r="H11072" s="38">
        <f>((VLOOKUP(F11072,'Data. Commission'!$B$2:$C$6,2,))/100)*D11072</f>
        <v>200</v>
      </c>
      <c r="I11072" s="38" t="str">
        <f>VLOOKUP(A11072,'Data. User Inf'!$A$2:$D$13428,4,)</f>
        <v>18_to_22</v>
      </c>
      <c r="J11072" s="38" t="str">
        <f>VLOOKUP(A11072,'Data. User Inf'!$A$2:$E$13428,5,)</f>
        <v>MALE</v>
      </c>
      <c r="K11072" s="38" t="str">
        <f>VLOOKUP(A11072,'Data. User Inf'!$A$2:$E$13428,3,)</f>
        <v>Other Cities</v>
      </c>
      <c r="L11072" s="38" t="str">
        <f>IF('Data. User Inf'!B11072&lt;'Data. Transactions'!C11072,"Current","New")</f>
        <v>Current</v>
      </c>
    </row>
    <row r="11073" spans="1:12" ht="15.75" customHeight="1" x14ac:dyDescent="0.25">
      <c r="A11073" s="24">
        <v>43268732</v>
      </c>
      <c r="B11073" s="24">
        <v>7871454638</v>
      </c>
      <c r="C11073" s="26">
        <v>44137</v>
      </c>
      <c r="D11073" s="27">
        <v>20000</v>
      </c>
      <c r="E11073" s="28" t="s">
        <v>9</v>
      </c>
      <c r="F11073" s="24">
        <v>12</v>
      </c>
      <c r="G11073" s="37"/>
      <c r="H11073" s="38">
        <f>((VLOOKUP(F11073,'Data. Commission'!$B$2:$C$6,2,))/100)*D11073</f>
        <v>400</v>
      </c>
      <c r="I11073" s="38" t="str">
        <f>VLOOKUP(A11073,'Data. User Inf'!$A$2:$D$13428,4,)</f>
        <v>23_to_27</v>
      </c>
      <c r="J11073" s="38" t="str">
        <f>VLOOKUP(A11073,'Data. User Inf'!$A$2:$E$13428,5,)</f>
        <v>FEMALE</v>
      </c>
      <c r="K11073" s="38" t="str">
        <f>VLOOKUP(A11073,'Data. User Inf'!$A$2:$E$13428,3,)</f>
        <v>Other Cities</v>
      </c>
      <c r="L11073" s="38" t="str">
        <f>IF('Data. User Inf'!B11073&lt;'Data. Transactions'!C11073,"Current","New")</f>
        <v>Current</v>
      </c>
    </row>
    <row r="11074" spans="1:12" ht="15.75" customHeight="1" x14ac:dyDescent="0.25">
      <c r="A11074" s="24">
        <v>56048521</v>
      </c>
      <c r="B11074" s="24">
        <v>7873238535</v>
      </c>
      <c r="C11074" s="26">
        <v>44137</v>
      </c>
      <c r="D11074" s="27">
        <v>10000</v>
      </c>
      <c r="E11074" s="28" t="s">
        <v>86</v>
      </c>
      <c r="F11074" s="24">
        <v>14</v>
      </c>
      <c r="G11074" s="37"/>
      <c r="H11074" s="38">
        <f>((VLOOKUP(F11074,'Data. Commission'!$B$2:$C$6,2,))/100)*D11074</f>
        <v>400</v>
      </c>
      <c r="I11074" s="38" t="str">
        <f>VLOOKUP(A11074,'Data. User Inf'!$A$2:$D$13428,4,)</f>
        <v>18_to_22</v>
      </c>
      <c r="J11074" s="38" t="str">
        <f>VLOOKUP(A11074,'Data. User Inf'!$A$2:$E$13428,5,)</f>
        <v>FEMALE</v>
      </c>
      <c r="K11074" s="38" t="str">
        <f>VLOOKUP(A11074,'Data. User Inf'!$A$2:$E$13428,3,)</f>
        <v>Other Cities</v>
      </c>
      <c r="L11074" s="38" t="str">
        <f>IF('Data. User Inf'!B11074&lt;'Data. Transactions'!C11074,"Current","New")</f>
        <v>Current</v>
      </c>
    </row>
    <row r="11075" spans="1:12" ht="15.75" customHeight="1" x14ac:dyDescent="0.25">
      <c r="A11075" s="24">
        <v>52360436</v>
      </c>
      <c r="B11075" s="24">
        <v>7868787369</v>
      </c>
      <c r="C11075" s="26">
        <v>44137</v>
      </c>
      <c r="D11075" s="27">
        <v>10000</v>
      </c>
      <c r="E11075" s="28" t="s">
        <v>9</v>
      </c>
      <c r="F11075" s="24">
        <v>12</v>
      </c>
      <c r="G11075" s="36" t="s">
        <v>99</v>
      </c>
      <c r="H11075" s="38">
        <f>((VLOOKUP(F11075,'Data. Commission'!$B$2:$C$6,2,))/100)*D11075</f>
        <v>200</v>
      </c>
      <c r="I11075" s="38" t="str">
        <f>VLOOKUP(A11075,'Data. User Inf'!$A$2:$D$13428,4,)</f>
        <v>18_to_22</v>
      </c>
      <c r="J11075" s="38" t="str">
        <f>VLOOKUP(A11075,'Data. User Inf'!$A$2:$E$13428,5,)</f>
        <v>MALE</v>
      </c>
      <c r="K11075" s="38" t="str">
        <f>VLOOKUP(A11075,'Data. User Inf'!$A$2:$E$13428,3,)</f>
        <v>Other Cities</v>
      </c>
      <c r="L11075" s="38" t="str">
        <f>IF('Data. User Inf'!B11075&lt;'Data. Transactions'!C11075,"Current","New")</f>
        <v>Current</v>
      </c>
    </row>
    <row r="11076" spans="1:12" ht="15.75" customHeight="1" x14ac:dyDescent="0.25">
      <c r="A11076" s="24">
        <v>20292343</v>
      </c>
      <c r="B11076" s="24">
        <v>7863590181</v>
      </c>
      <c r="C11076" s="26">
        <v>44137</v>
      </c>
      <c r="D11076" s="27">
        <v>50000</v>
      </c>
      <c r="E11076" s="28" t="s">
        <v>9</v>
      </c>
      <c r="F11076" s="24">
        <v>12</v>
      </c>
      <c r="G11076" s="36" t="s">
        <v>99</v>
      </c>
      <c r="H11076" s="38">
        <f>((VLOOKUP(F11076,'Data. Commission'!$B$2:$C$6,2,))/100)*D11076</f>
        <v>1000</v>
      </c>
      <c r="I11076" s="38" t="str">
        <f>VLOOKUP(A11076,'Data. User Inf'!$A$2:$D$13428,4,)</f>
        <v>28_to_32</v>
      </c>
      <c r="J11076" s="38" t="str">
        <f>VLOOKUP(A11076,'Data. User Inf'!$A$2:$E$13428,5,)</f>
        <v>FEMALE</v>
      </c>
      <c r="K11076" s="38" t="str">
        <f>VLOOKUP(A11076,'Data. User Inf'!$A$2:$E$13428,3,)</f>
        <v>Other Cities</v>
      </c>
      <c r="L11076" s="38" t="str">
        <f>IF('Data. User Inf'!B11076&lt;'Data. Transactions'!C11076,"Current","New")</f>
        <v>Current</v>
      </c>
    </row>
    <row r="11077" spans="1:12" ht="15.75" customHeight="1" x14ac:dyDescent="0.25">
      <c r="A11077" s="24">
        <v>10054894</v>
      </c>
      <c r="B11077" s="24">
        <v>7867397668</v>
      </c>
      <c r="C11077" s="26">
        <v>44137</v>
      </c>
      <c r="D11077" s="27">
        <v>100000</v>
      </c>
      <c r="E11077" s="28" t="s">
        <v>9</v>
      </c>
      <c r="F11077" s="24">
        <v>12</v>
      </c>
      <c r="G11077" s="37" t="s">
        <v>49</v>
      </c>
      <c r="H11077" s="38">
        <f>((VLOOKUP(F11077,'Data. Commission'!$B$2:$C$6,2,))/100)*D11077</f>
        <v>2000</v>
      </c>
      <c r="I11077" s="38" t="str">
        <f>VLOOKUP(A11077,'Data. User Inf'!$A$2:$D$13428,4,)</f>
        <v>28_to_32</v>
      </c>
      <c r="J11077" s="38" t="str">
        <f>VLOOKUP(A11077,'Data. User Inf'!$A$2:$E$13428,5,)</f>
        <v>MALE</v>
      </c>
      <c r="K11077" s="38" t="str">
        <f>VLOOKUP(A11077,'Data. User Inf'!$A$2:$E$13428,3,)</f>
        <v>Other Cities</v>
      </c>
      <c r="L11077" s="38" t="str">
        <f>IF('Data. User Inf'!B11077&lt;'Data. Transactions'!C11077,"Current","New")</f>
        <v>Current</v>
      </c>
    </row>
    <row r="11078" spans="1:12" ht="15.75" customHeight="1" x14ac:dyDescent="0.25">
      <c r="A11078" s="24">
        <v>47013999</v>
      </c>
      <c r="B11078" s="24">
        <v>7874719665</v>
      </c>
      <c r="C11078" s="26">
        <v>44137</v>
      </c>
      <c r="D11078" s="27">
        <v>200000</v>
      </c>
      <c r="E11078" s="24" t="s">
        <v>60</v>
      </c>
      <c r="F11078" s="24">
        <v>13</v>
      </c>
      <c r="G11078" s="37" t="s">
        <v>49</v>
      </c>
      <c r="H11078" s="38">
        <f>((VLOOKUP(F11078,'Data. Commission'!$B$2:$C$6,2,))/100)*D11078</f>
        <v>6000</v>
      </c>
      <c r="I11078" s="38" t="str">
        <f>VLOOKUP(A11078,'Data. User Inf'!$A$2:$D$13428,4,)</f>
        <v>33_to_37</v>
      </c>
      <c r="J11078" s="38" t="str">
        <f>VLOOKUP(A11078,'Data. User Inf'!$A$2:$E$13428,5,)</f>
        <v>MALE</v>
      </c>
      <c r="K11078" s="38" t="str">
        <f>VLOOKUP(A11078,'Data. User Inf'!$A$2:$E$13428,3,)</f>
        <v>Other Cities</v>
      </c>
      <c r="L11078" s="38" t="str">
        <f>IF('Data. User Inf'!B11078&lt;'Data. Transactions'!C11078,"Current","New")</f>
        <v>Current</v>
      </c>
    </row>
    <row r="11079" spans="1:12" ht="15.75" customHeight="1" x14ac:dyDescent="0.25">
      <c r="A11079" s="24">
        <v>49234231</v>
      </c>
      <c r="B11079" s="24">
        <v>7862959260</v>
      </c>
      <c r="C11079" s="26">
        <v>44137</v>
      </c>
      <c r="D11079" s="27">
        <v>50000</v>
      </c>
      <c r="E11079" s="28" t="s">
        <v>9</v>
      </c>
      <c r="F11079" s="24">
        <v>12</v>
      </c>
      <c r="G11079" s="36" t="s">
        <v>99</v>
      </c>
      <c r="H11079" s="38">
        <f>((VLOOKUP(F11079,'Data. Commission'!$B$2:$C$6,2,))/100)*D11079</f>
        <v>1000</v>
      </c>
      <c r="I11079" s="38" t="str">
        <f>VLOOKUP(A11079,'Data. User Inf'!$A$2:$D$13428,4,)</f>
        <v>33_to_37</v>
      </c>
      <c r="J11079" s="38" t="str">
        <f>VLOOKUP(A11079,'Data. User Inf'!$A$2:$E$13428,5,)</f>
        <v>FEMALE</v>
      </c>
      <c r="K11079" s="38" t="str">
        <f>VLOOKUP(A11079,'Data. User Inf'!$A$2:$E$13428,3,)</f>
        <v>Hà Nội</v>
      </c>
      <c r="L11079" s="38" t="str">
        <f>IF('Data. User Inf'!B11079&lt;'Data. Transactions'!C11079,"Current","New")</f>
        <v>Current</v>
      </c>
    </row>
    <row r="11080" spans="1:12" ht="15.75" customHeight="1" x14ac:dyDescent="0.25">
      <c r="A11080" s="24">
        <v>9026250</v>
      </c>
      <c r="B11080" s="24">
        <v>7872895614</v>
      </c>
      <c r="C11080" s="26">
        <v>44137</v>
      </c>
      <c r="D11080" s="27">
        <v>20000</v>
      </c>
      <c r="E11080" s="28" t="s">
        <v>60</v>
      </c>
      <c r="F11080" s="24">
        <v>13</v>
      </c>
      <c r="G11080" s="37"/>
      <c r="H11080" s="38">
        <f>((VLOOKUP(F11080,'Data. Commission'!$B$2:$C$6,2,))/100)*D11080</f>
        <v>600</v>
      </c>
      <c r="I11080" s="38" t="str">
        <f>VLOOKUP(A11080,'Data. User Inf'!$A$2:$D$13428,4,)</f>
        <v>28_to_32</v>
      </c>
      <c r="J11080" s="38" t="str">
        <f>VLOOKUP(A11080,'Data. User Inf'!$A$2:$E$13428,5,)</f>
        <v>MALE</v>
      </c>
      <c r="K11080" s="38" t="str">
        <f>VLOOKUP(A11080,'Data. User Inf'!$A$2:$E$13428,3,)</f>
        <v>Other Cities</v>
      </c>
      <c r="L11080" s="38" t="str">
        <f>IF('Data. User Inf'!B11080&lt;'Data. Transactions'!C11080,"Current","New")</f>
        <v>Current</v>
      </c>
    </row>
    <row r="11081" spans="1:12" ht="15.75" customHeight="1" x14ac:dyDescent="0.25">
      <c r="A11081" s="24">
        <v>50364707</v>
      </c>
      <c r="B11081" s="24">
        <v>7869320256</v>
      </c>
      <c r="C11081" s="26">
        <v>44137</v>
      </c>
      <c r="D11081" s="27">
        <v>40000</v>
      </c>
      <c r="E11081" s="28" t="s">
        <v>9</v>
      </c>
      <c r="F11081" s="24">
        <v>12</v>
      </c>
      <c r="G11081" s="36" t="s">
        <v>99</v>
      </c>
      <c r="H11081" s="38">
        <f>((VLOOKUP(F11081,'Data. Commission'!$B$2:$C$6,2,))/100)*D11081</f>
        <v>800</v>
      </c>
      <c r="I11081" s="38" t="str">
        <f>VLOOKUP(A11081,'Data. User Inf'!$A$2:$D$13428,4,)</f>
        <v>&gt;37</v>
      </c>
      <c r="J11081" s="38" t="str">
        <f>VLOOKUP(A11081,'Data. User Inf'!$A$2:$E$13428,5,)</f>
        <v>FEMALE</v>
      </c>
      <c r="K11081" s="38" t="str">
        <f>VLOOKUP(A11081,'Data. User Inf'!$A$2:$E$13428,3,)</f>
        <v>Other Cities</v>
      </c>
      <c r="L11081" s="38" t="str">
        <f>IF('Data. User Inf'!B11081&lt;'Data. Transactions'!C11081,"Current","New")</f>
        <v>Current</v>
      </c>
    </row>
    <row r="11082" spans="1:12" ht="15.75" customHeight="1" x14ac:dyDescent="0.25">
      <c r="A11082" s="24">
        <v>59919544</v>
      </c>
      <c r="B11082" s="24">
        <v>7865530534</v>
      </c>
      <c r="C11082" s="26">
        <v>44137</v>
      </c>
      <c r="D11082" s="27">
        <v>20000</v>
      </c>
      <c r="E11082" s="28" t="s">
        <v>9</v>
      </c>
      <c r="F11082" s="24">
        <v>12</v>
      </c>
      <c r="G11082" s="36" t="s">
        <v>99</v>
      </c>
      <c r="H11082" s="38">
        <f>((VLOOKUP(F11082,'Data. Commission'!$B$2:$C$6,2,))/100)*D11082</f>
        <v>400</v>
      </c>
      <c r="I11082" s="38" t="str">
        <f>VLOOKUP(A11082,'Data. User Inf'!$A$2:$D$13428,4,)</f>
        <v>&gt;37</v>
      </c>
      <c r="J11082" s="38" t="str">
        <f>VLOOKUP(A11082,'Data. User Inf'!$A$2:$E$13428,5,)</f>
        <v>FEMALE</v>
      </c>
      <c r="K11082" s="38" t="str">
        <f>VLOOKUP(A11082,'Data. User Inf'!$A$2:$E$13428,3,)</f>
        <v>Other Cities</v>
      </c>
      <c r="L11082" s="38" t="str">
        <f>IF('Data. User Inf'!B11082&lt;'Data. Transactions'!C11082,"Current","New")</f>
        <v>Current</v>
      </c>
    </row>
    <row r="11083" spans="1:12" ht="15.75" customHeight="1" x14ac:dyDescent="0.25">
      <c r="A11083" s="24">
        <v>48038887</v>
      </c>
      <c r="B11083" s="24">
        <v>7868451689</v>
      </c>
      <c r="C11083" s="26">
        <v>44137</v>
      </c>
      <c r="D11083" s="27">
        <v>10000</v>
      </c>
      <c r="E11083" s="28" t="s">
        <v>60</v>
      </c>
      <c r="F11083" s="24">
        <v>13</v>
      </c>
      <c r="G11083" s="36" t="s">
        <v>99</v>
      </c>
      <c r="H11083" s="38">
        <f>((VLOOKUP(F11083,'Data. Commission'!$B$2:$C$6,2,))/100)*D11083</f>
        <v>300</v>
      </c>
      <c r="I11083" s="38" t="str">
        <f>VLOOKUP(A11083,'Data. User Inf'!$A$2:$D$13428,4,)</f>
        <v>&gt;37</v>
      </c>
      <c r="J11083" s="38" t="str">
        <f>VLOOKUP(A11083,'Data. User Inf'!$A$2:$E$13428,5,)</f>
        <v>FEMALE</v>
      </c>
      <c r="K11083" s="38" t="str">
        <f>VLOOKUP(A11083,'Data. User Inf'!$A$2:$E$13428,3,)</f>
        <v>Other Cities</v>
      </c>
      <c r="L11083" s="38" t="str">
        <f>IF('Data. User Inf'!B11083&lt;'Data. Transactions'!C11083,"Current","New")</f>
        <v>Current</v>
      </c>
    </row>
    <row r="11084" spans="1:12" ht="15.75" customHeight="1" x14ac:dyDescent="0.25">
      <c r="A11084" s="24">
        <v>58466586</v>
      </c>
      <c r="B11084" s="24">
        <v>7869567894</v>
      </c>
      <c r="C11084" s="26">
        <v>44137</v>
      </c>
      <c r="D11084" s="27">
        <v>50000</v>
      </c>
      <c r="E11084" s="28" t="s">
        <v>9</v>
      </c>
      <c r="F11084" s="24">
        <v>12</v>
      </c>
      <c r="G11084" s="36" t="s">
        <v>99</v>
      </c>
      <c r="H11084" s="38">
        <f>((VLOOKUP(F11084,'Data. Commission'!$B$2:$C$6,2,))/100)*D11084</f>
        <v>1000</v>
      </c>
      <c r="I11084" s="38" t="str">
        <f>VLOOKUP(A11084,'Data. User Inf'!$A$2:$D$13428,4,)</f>
        <v>unknown</v>
      </c>
      <c r="J11084" s="38" t="str">
        <f>VLOOKUP(A11084,'Data. User Inf'!$A$2:$E$13428,5,)</f>
        <v>FEMALE</v>
      </c>
      <c r="K11084" s="38" t="str">
        <f>VLOOKUP(A11084,'Data. User Inf'!$A$2:$E$13428,3,)</f>
        <v>Other Cities</v>
      </c>
      <c r="L11084" s="38" t="str">
        <f>IF('Data. User Inf'!B11084&lt;'Data. Transactions'!C11084,"Current","New")</f>
        <v>Current</v>
      </c>
    </row>
    <row r="11085" spans="1:12" ht="15.75" customHeight="1" x14ac:dyDescent="0.25">
      <c r="A11085" s="24">
        <v>20622616</v>
      </c>
      <c r="B11085" s="24">
        <v>7869304467</v>
      </c>
      <c r="C11085" s="26">
        <v>44137</v>
      </c>
      <c r="D11085" s="27">
        <v>50000</v>
      </c>
      <c r="E11085" s="28" t="s">
        <v>9</v>
      </c>
      <c r="F11085" s="24">
        <v>12</v>
      </c>
      <c r="G11085" s="36" t="s">
        <v>99</v>
      </c>
      <c r="H11085" s="38">
        <f>((VLOOKUP(F11085,'Data. Commission'!$B$2:$C$6,2,))/100)*D11085</f>
        <v>1000</v>
      </c>
      <c r="I11085" s="38" t="str">
        <f>VLOOKUP(A11085,'Data. User Inf'!$A$2:$D$13428,4,)</f>
        <v>28_to_32</v>
      </c>
      <c r="J11085" s="38" t="str">
        <f>VLOOKUP(A11085,'Data. User Inf'!$A$2:$E$13428,5,)</f>
        <v>FEMALE</v>
      </c>
      <c r="K11085" s="38" t="str">
        <f>VLOOKUP(A11085,'Data. User Inf'!$A$2:$E$13428,3,)</f>
        <v>Other Cities</v>
      </c>
      <c r="L11085" s="38" t="str">
        <f>IF('Data. User Inf'!B11085&lt;'Data. Transactions'!C11085,"Current","New")</f>
        <v>Current</v>
      </c>
    </row>
    <row r="11086" spans="1:12" ht="15.75" customHeight="1" x14ac:dyDescent="0.25">
      <c r="A11086" s="24">
        <v>56557966</v>
      </c>
      <c r="B11086" s="24">
        <v>7870670437</v>
      </c>
      <c r="C11086" s="26">
        <v>44137</v>
      </c>
      <c r="D11086" s="27">
        <v>10000</v>
      </c>
      <c r="E11086" s="28" t="s">
        <v>60</v>
      </c>
      <c r="F11086" s="24">
        <v>13</v>
      </c>
      <c r="G11086" s="36" t="s">
        <v>99</v>
      </c>
      <c r="H11086" s="38">
        <f>((VLOOKUP(F11086,'Data. Commission'!$B$2:$C$6,2,))/100)*D11086</f>
        <v>300</v>
      </c>
      <c r="I11086" s="38" t="str">
        <f>VLOOKUP(A11086,'Data. User Inf'!$A$2:$D$13428,4,)</f>
        <v>28_to_32</v>
      </c>
      <c r="J11086" s="38" t="str">
        <f>VLOOKUP(A11086,'Data. User Inf'!$A$2:$E$13428,5,)</f>
        <v>FEMALE</v>
      </c>
      <c r="K11086" s="38" t="str">
        <f>VLOOKUP(A11086,'Data. User Inf'!$A$2:$E$13428,3,)</f>
        <v>Other Cities</v>
      </c>
      <c r="L11086" s="38" t="str">
        <f>IF('Data. User Inf'!B11086&lt;'Data. Transactions'!C11086,"Current","New")</f>
        <v>Current</v>
      </c>
    </row>
    <row r="11087" spans="1:12" ht="15.75" customHeight="1" x14ac:dyDescent="0.25">
      <c r="A11087" s="24">
        <v>2606556</v>
      </c>
      <c r="B11087" s="24">
        <v>7873025220</v>
      </c>
      <c r="C11087" s="26">
        <v>44137</v>
      </c>
      <c r="D11087" s="27">
        <v>10000</v>
      </c>
      <c r="E11087" s="24" t="s">
        <v>9</v>
      </c>
      <c r="F11087" s="24">
        <v>12</v>
      </c>
      <c r="G11087" s="37"/>
      <c r="H11087" s="38">
        <f>((VLOOKUP(F11087,'Data. Commission'!$B$2:$C$6,2,))/100)*D11087</f>
        <v>200</v>
      </c>
      <c r="I11087" s="38" t="str">
        <f>VLOOKUP(A11087,'Data. User Inf'!$A$2:$D$13428,4,)</f>
        <v>18_to_22</v>
      </c>
      <c r="J11087" s="38" t="str">
        <f>VLOOKUP(A11087,'Data. User Inf'!$A$2:$E$13428,5,)</f>
        <v>FEMALE</v>
      </c>
      <c r="K11087" s="38" t="str">
        <f>VLOOKUP(A11087,'Data. User Inf'!$A$2:$E$13428,3,)</f>
        <v>Other Cities</v>
      </c>
      <c r="L11087" s="38" t="str">
        <f>IF('Data. User Inf'!B11087&lt;'Data. Transactions'!C11087,"Current","New")</f>
        <v>Current</v>
      </c>
    </row>
    <row r="11088" spans="1:12" ht="15.75" customHeight="1" x14ac:dyDescent="0.25">
      <c r="A11088" s="24">
        <v>38708346</v>
      </c>
      <c r="B11088" s="24">
        <v>7874563394</v>
      </c>
      <c r="C11088" s="26">
        <v>44137</v>
      </c>
      <c r="D11088" s="27">
        <v>10000</v>
      </c>
      <c r="E11088" s="24" t="s">
        <v>9</v>
      </c>
      <c r="F11088" s="24">
        <v>12</v>
      </c>
      <c r="G11088" s="37"/>
      <c r="H11088" s="38">
        <f>((VLOOKUP(F11088,'Data. Commission'!$B$2:$C$6,2,))/100)*D11088</f>
        <v>200</v>
      </c>
      <c r="I11088" s="38" t="str">
        <f>VLOOKUP(A11088,'Data. User Inf'!$A$2:$D$13428,4,)</f>
        <v>18_to_22</v>
      </c>
      <c r="J11088" s="38" t="str">
        <f>VLOOKUP(A11088,'Data. User Inf'!$A$2:$E$13428,5,)</f>
        <v>MALE</v>
      </c>
      <c r="K11088" s="38" t="str">
        <f>VLOOKUP(A11088,'Data. User Inf'!$A$2:$E$13428,3,)</f>
        <v>Other Cities</v>
      </c>
      <c r="L11088" s="38" t="str">
        <f>IF('Data. User Inf'!B11088&lt;'Data. Transactions'!C11088,"Current","New")</f>
        <v>Current</v>
      </c>
    </row>
    <row r="11089" spans="1:12" ht="15.75" customHeight="1" x14ac:dyDescent="0.25">
      <c r="A11089" s="24">
        <v>54306395</v>
      </c>
      <c r="B11089" s="24">
        <v>7867815158</v>
      </c>
      <c r="C11089" s="26">
        <v>44137</v>
      </c>
      <c r="D11089" s="27">
        <v>200000</v>
      </c>
      <c r="E11089" s="28" t="s">
        <v>9</v>
      </c>
      <c r="F11089" s="24">
        <v>12</v>
      </c>
      <c r="G11089" s="37" t="s">
        <v>49</v>
      </c>
      <c r="H11089" s="38">
        <f>((VLOOKUP(F11089,'Data. Commission'!$B$2:$C$6,2,))/100)*D11089</f>
        <v>4000</v>
      </c>
      <c r="I11089" s="38" t="str">
        <f>VLOOKUP(A11089,'Data. User Inf'!$A$2:$D$13428,4,)</f>
        <v>unknown</v>
      </c>
      <c r="J11089" s="38" t="str">
        <f>VLOOKUP(A11089,'Data. User Inf'!$A$2:$E$13428,5,)</f>
        <v>FEMALE</v>
      </c>
      <c r="K11089" s="38" t="str">
        <f>VLOOKUP(A11089,'Data. User Inf'!$A$2:$E$13428,3,)</f>
        <v>Other Cities</v>
      </c>
      <c r="L11089" s="38" t="str">
        <f>IF('Data. User Inf'!B11089&lt;'Data. Transactions'!C11089,"Current","New")</f>
        <v>Current</v>
      </c>
    </row>
    <row r="11090" spans="1:12" ht="15.75" customHeight="1" x14ac:dyDescent="0.25">
      <c r="A11090" s="24">
        <v>52221996</v>
      </c>
      <c r="B11090" s="24">
        <v>7863141566</v>
      </c>
      <c r="C11090" s="26">
        <v>44137</v>
      </c>
      <c r="D11090" s="27">
        <v>100000</v>
      </c>
      <c r="E11090" s="28" t="s">
        <v>9</v>
      </c>
      <c r="F11090" s="24">
        <v>12</v>
      </c>
      <c r="G11090" s="37" t="s">
        <v>49</v>
      </c>
      <c r="H11090" s="38">
        <f>((VLOOKUP(F11090,'Data. Commission'!$B$2:$C$6,2,))/100)*D11090</f>
        <v>2000</v>
      </c>
      <c r="I11090" s="38" t="str">
        <f>VLOOKUP(A11090,'Data. User Inf'!$A$2:$D$13428,4,)</f>
        <v>unknown</v>
      </c>
      <c r="J11090" s="38" t="str">
        <f>VLOOKUP(A11090,'Data. User Inf'!$A$2:$E$13428,5,)</f>
        <v>MALE</v>
      </c>
      <c r="K11090" s="38" t="str">
        <f>VLOOKUP(A11090,'Data. User Inf'!$A$2:$E$13428,3,)</f>
        <v>Unknown</v>
      </c>
      <c r="L11090" s="38" t="str">
        <f>IF('Data. User Inf'!B11090&lt;'Data. Transactions'!C11090,"Current","New")</f>
        <v>Current</v>
      </c>
    </row>
    <row r="11091" spans="1:12" ht="15.75" customHeight="1" x14ac:dyDescent="0.25">
      <c r="A11091" s="24">
        <v>38963323</v>
      </c>
      <c r="B11091" s="24">
        <v>7879578462</v>
      </c>
      <c r="C11091" s="26">
        <v>44138</v>
      </c>
      <c r="D11091" s="27">
        <v>100000</v>
      </c>
      <c r="E11091" s="28" t="s">
        <v>9</v>
      </c>
      <c r="F11091" s="24">
        <v>12</v>
      </c>
      <c r="G11091" s="37" t="s">
        <v>49</v>
      </c>
      <c r="H11091" s="38">
        <f>((VLOOKUP(F11091,'Data. Commission'!$B$2:$C$6,2,))/100)*D11091</f>
        <v>2000</v>
      </c>
      <c r="I11091" s="38" t="str">
        <f>VLOOKUP(A11091,'Data. User Inf'!$A$2:$D$13428,4,)</f>
        <v>&gt;37</v>
      </c>
      <c r="J11091" s="38" t="str">
        <f>VLOOKUP(A11091,'Data. User Inf'!$A$2:$E$13428,5,)</f>
        <v>FEMALE</v>
      </c>
      <c r="K11091" s="38" t="str">
        <f>VLOOKUP(A11091,'Data. User Inf'!$A$2:$E$13428,3,)</f>
        <v>Hồ Chí Minh</v>
      </c>
      <c r="L11091" s="38" t="str">
        <f>IF('Data. User Inf'!B11091&lt;'Data. Transactions'!C11091,"Current","New")</f>
        <v>Current</v>
      </c>
    </row>
    <row r="11092" spans="1:12" ht="15.75" customHeight="1" x14ac:dyDescent="0.25">
      <c r="A11092" s="24">
        <v>21668676</v>
      </c>
      <c r="B11092" s="24">
        <v>7886605872</v>
      </c>
      <c r="C11092" s="26">
        <v>44138</v>
      </c>
      <c r="D11092" s="27">
        <v>20000</v>
      </c>
      <c r="E11092" s="28" t="s">
        <v>60</v>
      </c>
      <c r="F11092" s="24">
        <v>13</v>
      </c>
      <c r="G11092" s="36" t="s">
        <v>99</v>
      </c>
      <c r="H11092" s="38">
        <f>((VLOOKUP(F11092,'Data. Commission'!$B$2:$C$6,2,))/100)*D11092</f>
        <v>600</v>
      </c>
      <c r="I11092" s="38" t="str">
        <f>VLOOKUP(A11092,'Data. User Inf'!$A$2:$D$13428,4,)</f>
        <v>&gt;37</v>
      </c>
      <c r="J11092" s="38" t="str">
        <f>VLOOKUP(A11092,'Data. User Inf'!$A$2:$E$13428,5,)</f>
        <v>MALE</v>
      </c>
      <c r="K11092" s="38" t="str">
        <f>VLOOKUP(A11092,'Data. User Inf'!$A$2:$E$13428,3,)</f>
        <v>Hồ Chí Minh</v>
      </c>
      <c r="L11092" s="38" t="str">
        <f>IF('Data. User Inf'!B11092&lt;'Data. Transactions'!C11092,"Current","New")</f>
        <v>Current</v>
      </c>
    </row>
    <row r="11093" spans="1:12" ht="15.75" customHeight="1" x14ac:dyDescent="0.25">
      <c r="A11093" s="24">
        <v>43663162</v>
      </c>
      <c r="B11093" s="24">
        <v>7882490194</v>
      </c>
      <c r="C11093" s="26">
        <v>44138</v>
      </c>
      <c r="D11093" s="27">
        <v>10000</v>
      </c>
      <c r="E11093" s="28" t="s">
        <v>60</v>
      </c>
      <c r="F11093" s="24">
        <v>13</v>
      </c>
      <c r="G11093" s="36" t="s">
        <v>99</v>
      </c>
      <c r="H11093" s="38">
        <f>((VLOOKUP(F11093,'Data. Commission'!$B$2:$C$6,2,))/100)*D11093</f>
        <v>300</v>
      </c>
      <c r="I11093" s="38" t="str">
        <f>VLOOKUP(A11093,'Data. User Inf'!$A$2:$D$13428,4,)</f>
        <v>18_to_22</v>
      </c>
      <c r="J11093" s="38" t="str">
        <f>VLOOKUP(A11093,'Data. User Inf'!$A$2:$E$13428,5,)</f>
        <v>FEMALE</v>
      </c>
      <c r="K11093" s="38" t="str">
        <f>VLOOKUP(A11093,'Data. User Inf'!$A$2:$E$13428,3,)</f>
        <v>Hồ Chí Minh</v>
      </c>
      <c r="L11093" s="38" t="str">
        <f>IF('Data. User Inf'!B11093&lt;'Data. Transactions'!C11093,"Current","New")</f>
        <v>Current</v>
      </c>
    </row>
    <row r="11094" spans="1:12" ht="15.75" customHeight="1" x14ac:dyDescent="0.25">
      <c r="A11094" s="24">
        <v>58492267</v>
      </c>
      <c r="B11094" s="24">
        <v>7876598002</v>
      </c>
      <c r="C11094" s="26">
        <v>44138</v>
      </c>
      <c r="D11094" s="27">
        <v>50000</v>
      </c>
      <c r="E11094" s="28" t="s">
        <v>9</v>
      </c>
      <c r="F11094" s="24">
        <v>12</v>
      </c>
      <c r="G11094" s="36" t="s">
        <v>99</v>
      </c>
      <c r="H11094" s="38">
        <f>((VLOOKUP(F11094,'Data. Commission'!$B$2:$C$6,2,))/100)*D11094</f>
        <v>1000</v>
      </c>
      <c r="I11094" s="38" t="str">
        <f>VLOOKUP(A11094,'Data. User Inf'!$A$2:$D$13428,4,)</f>
        <v>23_to_27</v>
      </c>
      <c r="J11094" s="38" t="str">
        <f>VLOOKUP(A11094,'Data. User Inf'!$A$2:$E$13428,5,)</f>
        <v>FEMALE</v>
      </c>
      <c r="K11094" s="38" t="str">
        <f>VLOOKUP(A11094,'Data. User Inf'!$A$2:$E$13428,3,)</f>
        <v>Hồ Chí Minh</v>
      </c>
      <c r="L11094" s="38" t="str">
        <f>IF('Data. User Inf'!B11094&lt;'Data. Transactions'!C11094,"Current","New")</f>
        <v>Current</v>
      </c>
    </row>
    <row r="11095" spans="1:12" ht="15.75" customHeight="1" x14ac:dyDescent="0.25">
      <c r="A11095" s="24">
        <v>43054393</v>
      </c>
      <c r="B11095" s="24">
        <v>7886603630</v>
      </c>
      <c r="C11095" s="26">
        <v>44138</v>
      </c>
      <c r="D11095" s="27">
        <v>10000</v>
      </c>
      <c r="E11095" s="28" t="s">
        <v>60</v>
      </c>
      <c r="F11095" s="24">
        <v>13</v>
      </c>
      <c r="G11095" s="36" t="s">
        <v>99</v>
      </c>
      <c r="H11095" s="38">
        <f>((VLOOKUP(F11095,'Data. Commission'!$B$2:$C$6,2,))/100)*D11095</f>
        <v>300</v>
      </c>
      <c r="I11095" s="38" t="str">
        <f>VLOOKUP(A11095,'Data. User Inf'!$A$2:$D$13428,4,)</f>
        <v>23_to_27</v>
      </c>
      <c r="J11095" s="38" t="str">
        <f>VLOOKUP(A11095,'Data. User Inf'!$A$2:$E$13428,5,)</f>
        <v>MALE</v>
      </c>
      <c r="K11095" s="38" t="str">
        <f>VLOOKUP(A11095,'Data. User Inf'!$A$2:$E$13428,3,)</f>
        <v>Hồ Chí Minh</v>
      </c>
      <c r="L11095" s="38" t="str">
        <f>IF('Data. User Inf'!B11095&lt;'Data. Transactions'!C11095,"Current","New")</f>
        <v>Current</v>
      </c>
    </row>
    <row r="11096" spans="1:12" ht="15.75" customHeight="1" x14ac:dyDescent="0.25">
      <c r="A11096" s="24">
        <v>53102836</v>
      </c>
      <c r="B11096" s="24">
        <v>7880444345</v>
      </c>
      <c r="C11096" s="26">
        <v>44138</v>
      </c>
      <c r="D11096" s="27">
        <v>10000</v>
      </c>
      <c r="E11096" s="28" t="s">
        <v>9</v>
      </c>
      <c r="F11096" s="24">
        <v>12</v>
      </c>
      <c r="G11096" s="36" t="s">
        <v>99</v>
      </c>
      <c r="H11096" s="38">
        <f>((VLOOKUP(F11096,'Data. Commission'!$B$2:$C$6,2,))/100)*D11096</f>
        <v>200</v>
      </c>
      <c r="I11096" s="38" t="str">
        <f>VLOOKUP(A11096,'Data. User Inf'!$A$2:$D$13428,4,)</f>
        <v>&gt;37</v>
      </c>
      <c r="J11096" s="38" t="str">
        <f>VLOOKUP(A11096,'Data. User Inf'!$A$2:$E$13428,5,)</f>
        <v>FEMALE</v>
      </c>
      <c r="K11096" s="38" t="str">
        <f>VLOOKUP(A11096,'Data. User Inf'!$A$2:$E$13428,3,)</f>
        <v>Hà Nội</v>
      </c>
      <c r="L11096" s="38" t="str">
        <f>IF('Data. User Inf'!B11096&lt;'Data. Transactions'!C11096,"Current","New")</f>
        <v>Current</v>
      </c>
    </row>
    <row r="11097" spans="1:12" ht="15.75" customHeight="1" x14ac:dyDescent="0.25">
      <c r="A11097" s="24">
        <v>38379794</v>
      </c>
      <c r="B11097" s="24">
        <v>7882262447</v>
      </c>
      <c r="C11097" s="26">
        <v>44138</v>
      </c>
      <c r="D11097" s="27">
        <v>20000</v>
      </c>
      <c r="E11097" s="28" t="s">
        <v>9</v>
      </c>
      <c r="F11097" s="24">
        <v>12</v>
      </c>
      <c r="G11097" s="36" t="s">
        <v>99</v>
      </c>
      <c r="H11097" s="38">
        <f>((VLOOKUP(F11097,'Data. Commission'!$B$2:$C$6,2,))/100)*D11097</f>
        <v>400</v>
      </c>
      <c r="I11097" s="38" t="str">
        <f>VLOOKUP(A11097,'Data. User Inf'!$A$2:$D$13428,4,)</f>
        <v>&gt;37</v>
      </c>
      <c r="J11097" s="38" t="str">
        <f>VLOOKUP(A11097,'Data. User Inf'!$A$2:$E$13428,5,)</f>
        <v>MALE</v>
      </c>
      <c r="K11097" s="38" t="str">
        <f>VLOOKUP(A11097,'Data. User Inf'!$A$2:$E$13428,3,)</f>
        <v>Hà Nội</v>
      </c>
      <c r="L11097" s="38" t="str">
        <f>IF('Data. User Inf'!B11097&lt;'Data. Transactions'!C11097,"Current","New")</f>
        <v>Current</v>
      </c>
    </row>
    <row r="11098" spans="1:12" ht="15.75" customHeight="1" x14ac:dyDescent="0.25">
      <c r="A11098" s="24">
        <v>22017659</v>
      </c>
      <c r="B11098" s="24">
        <v>7877449062</v>
      </c>
      <c r="C11098" s="26">
        <v>44138</v>
      </c>
      <c r="D11098" s="27">
        <v>20000</v>
      </c>
      <c r="E11098" s="28" t="s">
        <v>9</v>
      </c>
      <c r="F11098" s="24">
        <v>12</v>
      </c>
      <c r="G11098" s="36" t="s">
        <v>99</v>
      </c>
      <c r="H11098" s="38">
        <f>((VLOOKUP(F11098,'Data. Commission'!$B$2:$C$6,2,))/100)*D11098</f>
        <v>400</v>
      </c>
      <c r="I11098" s="38" t="str">
        <f>VLOOKUP(A11098,'Data. User Inf'!$A$2:$D$13428,4,)</f>
        <v>28_to_32</v>
      </c>
      <c r="J11098" s="38" t="str">
        <f>VLOOKUP(A11098,'Data. User Inf'!$A$2:$E$13428,5,)</f>
        <v>MALE</v>
      </c>
      <c r="K11098" s="38" t="str">
        <f>VLOOKUP(A11098,'Data. User Inf'!$A$2:$E$13428,3,)</f>
        <v>Hà Nội</v>
      </c>
      <c r="L11098" s="38" t="str">
        <f>IF('Data. User Inf'!B11098&lt;'Data. Transactions'!C11098,"Current","New")</f>
        <v>Current</v>
      </c>
    </row>
    <row r="11099" spans="1:12" ht="15.75" customHeight="1" x14ac:dyDescent="0.25">
      <c r="A11099" s="24">
        <v>36487695</v>
      </c>
      <c r="B11099" s="24">
        <v>7878647485</v>
      </c>
      <c r="C11099" s="26">
        <v>44138</v>
      </c>
      <c r="D11099" s="27">
        <v>10000</v>
      </c>
      <c r="E11099" s="28" t="s">
        <v>9</v>
      </c>
      <c r="F11099" s="24">
        <v>12</v>
      </c>
      <c r="G11099" s="36" t="s">
        <v>99</v>
      </c>
      <c r="H11099" s="38">
        <f>((VLOOKUP(F11099,'Data. Commission'!$B$2:$C$6,2,))/100)*D11099</f>
        <v>200</v>
      </c>
      <c r="I11099" s="38" t="str">
        <f>VLOOKUP(A11099,'Data. User Inf'!$A$2:$D$13428,4,)</f>
        <v>28_to_32</v>
      </c>
      <c r="J11099" s="38" t="str">
        <f>VLOOKUP(A11099,'Data. User Inf'!$A$2:$E$13428,5,)</f>
        <v>FEMALE</v>
      </c>
      <c r="K11099" s="38" t="str">
        <f>VLOOKUP(A11099,'Data. User Inf'!$A$2:$E$13428,3,)</f>
        <v>Hà Nội</v>
      </c>
      <c r="L11099" s="38" t="str">
        <f>IF('Data. User Inf'!B11099&lt;'Data. Transactions'!C11099,"Current","New")</f>
        <v>Current</v>
      </c>
    </row>
    <row r="11100" spans="1:12" ht="15.75" customHeight="1" x14ac:dyDescent="0.25">
      <c r="A11100" s="24">
        <v>54238330</v>
      </c>
      <c r="B11100" s="24">
        <v>7884603058</v>
      </c>
      <c r="C11100" s="26">
        <v>44138</v>
      </c>
      <c r="D11100" s="27">
        <v>50000</v>
      </c>
      <c r="E11100" s="28" t="s">
        <v>60</v>
      </c>
      <c r="F11100" s="24">
        <v>13</v>
      </c>
      <c r="G11100" s="37"/>
      <c r="H11100" s="38">
        <f>((VLOOKUP(F11100,'Data. Commission'!$B$2:$C$6,2,))/100)*D11100</f>
        <v>1500</v>
      </c>
      <c r="I11100" s="38" t="str">
        <f>VLOOKUP(A11100,'Data. User Inf'!$A$2:$D$13428,4,)</f>
        <v>28_to_32</v>
      </c>
      <c r="J11100" s="38" t="str">
        <f>VLOOKUP(A11100,'Data. User Inf'!$A$2:$E$13428,5,)</f>
        <v>MALE</v>
      </c>
      <c r="K11100" s="38" t="str">
        <f>VLOOKUP(A11100,'Data. User Inf'!$A$2:$E$13428,3,)</f>
        <v>Hồ Chí Minh</v>
      </c>
      <c r="L11100" s="38" t="str">
        <f>IF('Data. User Inf'!B11100&lt;'Data. Transactions'!C11100,"Current","New")</f>
        <v>Current</v>
      </c>
    </row>
    <row r="11101" spans="1:12" ht="15.75" customHeight="1" x14ac:dyDescent="0.25">
      <c r="A11101" s="24">
        <v>45225292</v>
      </c>
      <c r="B11101" s="24">
        <v>7887187662</v>
      </c>
      <c r="C11101" s="26">
        <v>44138</v>
      </c>
      <c r="D11101" s="27">
        <v>20000</v>
      </c>
      <c r="E11101" s="28" t="s">
        <v>86</v>
      </c>
      <c r="F11101" s="24">
        <v>14</v>
      </c>
      <c r="G11101" s="37"/>
      <c r="H11101" s="38">
        <f>((VLOOKUP(F11101,'Data. Commission'!$B$2:$C$6,2,))/100)*D11101</f>
        <v>800</v>
      </c>
      <c r="I11101" s="38" t="str">
        <f>VLOOKUP(A11101,'Data. User Inf'!$A$2:$D$13428,4,)</f>
        <v>28_to_32</v>
      </c>
      <c r="J11101" s="38" t="str">
        <f>VLOOKUP(A11101,'Data. User Inf'!$A$2:$E$13428,5,)</f>
        <v>MALE</v>
      </c>
      <c r="K11101" s="38" t="str">
        <f>VLOOKUP(A11101,'Data. User Inf'!$A$2:$E$13428,3,)</f>
        <v>Hà Nội</v>
      </c>
      <c r="L11101" s="38" t="str">
        <f>IF('Data. User Inf'!B11101&lt;'Data. Transactions'!C11101,"Current","New")</f>
        <v>Current</v>
      </c>
    </row>
    <row r="11102" spans="1:12" ht="15.75" customHeight="1" x14ac:dyDescent="0.25">
      <c r="A11102" s="24">
        <v>44695942</v>
      </c>
      <c r="B11102" s="24">
        <v>7879831712</v>
      </c>
      <c r="C11102" s="26">
        <v>44138</v>
      </c>
      <c r="D11102" s="27">
        <v>10000</v>
      </c>
      <c r="E11102" s="24" t="s">
        <v>60</v>
      </c>
      <c r="F11102" s="24">
        <v>13</v>
      </c>
      <c r="G11102" s="37"/>
      <c r="H11102" s="38">
        <f>((VLOOKUP(F11102,'Data. Commission'!$B$2:$C$6,2,))/100)*D11102</f>
        <v>300</v>
      </c>
      <c r="I11102" s="38" t="str">
        <f>VLOOKUP(A11102,'Data. User Inf'!$A$2:$D$13428,4,)</f>
        <v>18_to_22</v>
      </c>
      <c r="J11102" s="38" t="str">
        <f>VLOOKUP(A11102,'Data. User Inf'!$A$2:$E$13428,5,)</f>
        <v>MALE</v>
      </c>
      <c r="K11102" s="38" t="str">
        <f>VLOOKUP(A11102,'Data. User Inf'!$A$2:$E$13428,3,)</f>
        <v>Hồ Chí Minh</v>
      </c>
      <c r="L11102" s="38" t="str">
        <f>IF('Data. User Inf'!B11102&lt;'Data. Transactions'!C11102,"Current","New")</f>
        <v>Current</v>
      </c>
    </row>
    <row r="11103" spans="1:12" ht="15.75" customHeight="1" x14ac:dyDescent="0.25">
      <c r="A11103" s="24">
        <v>55044853</v>
      </c>
      <c r="B11103" s="24">
        <v>7876933998</v>
      </c>
      <c r="C11103" s="26">
        <v>44138</v>
      </c>
      <c r="D11103" s="27">
        <v>20000</v>
      </c>
      <c r="E11103" s="24" t="s">
        <v>9</v>
      </c>
      <c r="F11103" s="24">
        <v>12</v>
      </c>
      <c r="G11103" s="37"/>
      <c r="H11103" s="38">
        <f>((VLOOKUP(F11103,'Data. Commission'!$B$2:$C$6,2,))/100)*D11103</f>
        <v>400</v>
      </c>
      <c r="I11103" s="38" t="str">
        <f>VLOOKUP(A11103,'Data. User Inf'!$A$2:$D$13428,4,)</f>
        <v>23_to_27</v>
      </c>
      <c r="J11103" s="38" t="str">
        <f>VLOOKUP(A11103,'Data. User Inf'!$A$2:$E$13428,5,)</f>
        <v>FEMALE</v>
      </c>
      <c r="K11103" s="38" t="str">
        <f>VLOOKUP(A11103,'Data. User Inf'!$A$2:$E$13428,3,)</f>
        <v>Hồ Chí Minh</v>
      </c>
      <c r="L11103" s="38" t="str">
        <f>IF('Data. User Inf'!B11103&lt;'Data. Transactions'!C11103,"Current","New")</f>
        <v>Current</v>
      </c>
    </row>
    <row r="11104" spans="1:12" ht="15.75" customHeight="1" x14ac:dyDescent="0.25">
      <c r="A11104" s="24">
        <v>52435316</v>
      </c>
      <c r="B11104" s="24">
        <v>7884717087</v>
      </c>
      <c r="C11104" s="26">
        <v>44138</v>
      </c>
      <c r="D11104" s="27">
        <v>300000</v>
      </c>
      <c r="E11104" s="28" t="s">
        <v>60</v>
      </c>
      <c r="F11104" s="24">
        <v>13</v>
      </c>
      <c r="G11104" s="36" t="s">
        <v>49</v>
      </c>
      <c r="H11104" s="38">
        <f>((VLOOKUP(F11104,'Data. Commission'!$B$2:$C$6,2,))/100)*D11104</f>
        <v>9000</v>
      </c>
      <c r="I11104" s="38" t="str">
        <f>VLOOKUP(A11104,'Data. User Inf'!$A$2:$D$13428,4,)</f>
        <v>33_to_37</v>
      </c>
      <c r="J11104" s="38" t="str">
        <f>VLOOKUP(A11104,'Data. User Inf'!$A$2:$E$13428,5,)</f>
        <v>MALE</v>
      </c>
      <c r="K11104" s="38" t="str">
        <f>VLOOKUP(A11104,'Data. User Inf'!$A$2:$E$13428,3,)</f>
        <v>Hồ Chí Minh</v>
      </c>
      <c r="L11104" s="38" t="str">
        <f>IF('Data. User Inf'!B11104&lt;'Data. Transactions'!C11104,"Current","New")</f>
        <v>Current</v>
      </c>
    </row>
    <row r="11105" spans="1:12" ht="15.75" customHeight="1" x14ac:dyDescent="0.25">
      <c r="A11105" s="24">
        <v>58468642</v>
      </c>
      <c r="B11105" s="24">
        <v>7881910137</v>
      </c>
      <c r="C11105" s="26">
        <v>44138</v>
      </c>
      <c r="D11105" s="27">
        <v>10000</v>
      </c>
      <c r="E11105" s="28" t="s">
        <v>87</v>
      </c>
      <c r="F11105" s="24">
        <v>15</v>
      </c>
      <c r="G11105" s="36" t="s">
        <v>99</v>
      </c>
      <c r="H11105" s="38">
        <f>((VLOOKUP(F11105,'Data. Commission'!$B$2:$C$6,2,))/100)*D11105</f>
        <v>400</v>
      </c>
      <c r="I11105" s="38" t="str">
        <f>VLOOKUP(A11105,'Data. User Inf'!$A$2:$D$13428,4,)</f>
        <v>33_to_37</v>
      </c>
      <c r="J11105" s="38" t="str">
        <f>VLOOKUP(A11105,'Data. User Inf'!$A$2:$E$13428,5,)</f>
        <v>UNKNOWN</v>
      </c>
      <c r="K11105" s="38" t="str">
        <f>VLOOKUP(A11105,'Data. User Inf'!$A$2:$E$13428,3,)</f>
        <v>Other Cities</v>
      </c>
      <c r="L11105" s="38" t="str">
        <f>IF('Data. User Inf'!B11105&lt;'Data. Transactions'!C11105,"Current","New")</f>
        <v>Current</v>
      </c>
    </row>
    <row r="11106" spans="1:12" ht="15.75" customHeight="1" x14ac:dyDescent="0.25">
      <c r="A11106" s="24">
        <v>21258130</v>
      </c>
      <c r="B11106" s="24">
        <v>7879693436</v>
      </c>
      <c r="C11106" s="26">
        <v>44138</v>
      </c>
      <c r="D11106" s="27">
        <v>10000</v>
      </c>
      <c r="E11106" s="28" t="s">
        <v>60</v>
      </c>
      <c r="F11106" s="24">
        <v>13</v>
      </c>
      <c r="G11106" s="36" t="s">
        <v>99</v>
      </c>
      <c r="H11106" s="38">
        <f>((VLOOKUP(F11106,'Data. Commission'!$B$2:$C$6,2,))/100)*D11106</f>
        <v>300</v>
      </c>
      <c r="I11106" s="38" t="str">
        <f>VLOOKUP(A11106,'Data. User Inf'!$A$2:$D$13428,4,)</f>
        <v>33_to_37</v>
      </c>
      <c r="J11106" s="38" t="str">
        <f>VLOOKUP(A11106,'Data. User Inf'!$A$2:$E$13428,5,)</f>
        <v>FEMALE</v>
      </c>
      <c r="K11106" s="38" t="str">
        <f>VLOOKUP(A11106,'Data. User Inf'!$A$2:$E$13428,3,)</f>
        <v>Other Cities</v>
      </c>
      <c r="L11106" s="38" t="str">
        <f>IF('Data. User Inf'!B11106&lt;'Data. Transactions'!C11106,"Current","New")</f>
        <v>Current</v>
      </c>
    </row>
    <row r="11107" spans="1:12" ht="15.75" customHeight="1" x14ac:dyDescent="0.25">
      <c r="A11107" s="24">
        <v>36275482</v>
      </c>
      <c r="B11107" s="24">
        <v>7887340274</v>
      </c>
      <c r="C11107" s="26">
        <v>44138</v>
      </c>
      <c r="D11107" s="27">
        <v>20000</v>
      </c>
      <c r="E11107" s="28" t="s">
        <v>60</v>
      </c>
      <c r="F11107" s="24">
        <v>13</v>
      </c>
      <c r="G11107" s="37"/>
      <c r="H11107" s="38">
        <f>((VLOOKUP(F11107,'Data. Commission'!$B$2:$C$6,2,))/100)*D11107</f>
        <v>600</v>
      </c>
      <c r="I11107" s="38" t="str">
        <f>VLOOKUP(A11107,'Data. User Inf'!$A$2:$D$13428,4,)</f>
        <v>33_to_37</v>
      </c>
      <c r="J11107" s="38" t="str">
        <f>VLOOKUP(A11107,'Data. User Inf'!$A$2:$E$13428,5,)</f>
        <v>FEMALE</v>
      </c>
      <c r="K11107" s="38" t="str">
        <f>VLOOKUP(A11107,'Data. User Inf'!$A$2:$E$13428,3,)</f>
        <v>Other Cities</v>
      </c>
      <c r="L11107" s="38" t="str">
        <f>IF('Data. User Inf'!B11107&lt;'Data. Transactions'!C11107,"Current","New")</f>
        <v>Current</v>
      </c>
    </row>
    <row r="11108" spans="1:12" ht="15.75" customHeight="1" x14ac:dyDescent="0.25">
      <c r="A11108" s="24">
        <v>40264179</v>
      </c>
      <c r="B11108" s="24">
        <v>7884712415</v>
      </c>
      <c r="C11108" s="26">
        <v>44138</v>
      </c>
      <c r="D11108" s="27">
        <v>20000</v>
      </c>
      <c r="E11108" s="24" t="s">
        <v>9</v>
      </c>
      <c r="F11108" s="24">
        <v>12</v>
      </c>
      <c r="G11108" s="37" t="s">
        <v>49</v>
      </c>
      <c r="H11108" s="38">
        <f>((VLOOKUP(F11108,'Data. Commission'!$B$2:$C$6,2,))/100)*D11108</f>
        <v>400</v>
      </c>
      <c r="I11108" s="38" t="str">
        <f>VLOOKUP(A11108,'Data. User Inf'!$A$2:$D$13428,4,)</f>
        <v>33_to_37</v>
      </c>
      <c r="J11108" s="38" t="str">
        <f>VLOOKUP(A11108,'Data. User Inf'!$A$2:$E$13428,5,)</f>
        <v>MALE</v>
      </c>
      <c r="K11108" s="38" t="str">
        <f>VLOOKUP(A11108,'Data. User Inf'!$A$2:$E$13428,3,)</f>
        <v>Other Cities</v>
      </c>
      <c r="L11108" s="38" t="str">
        <f>IF('Data. User Inf'!B11108&lt;'Data. Transactions'!C11108,"Current","New")</f>
        <v>Current</v>
      </c>
    </row>
    <row r="11109" spans="1:12" ht="15.75" customHeight="1" x14ac:dyDescent="0.25">
      <c r="A11109" s="24">
        <v>30431019</v>
      </c>
      <c r="B11109" s="24">
        <v>7884761598</v>
      </c>
      <c r="C11109" s="26">
        <v>44138</v>
      </c>
      <c r="D11109" s="27">
        <v>30000</v>
      </c>
      <c r="E11109" s="28" t="s">
        <v>86</v>
      </c>
      <c r="F11109" s="24">
        <v>14</v>
      </c>
      <c r="G11109" s="36" t="s">
        <v>99</v>
      </c>
      <c r="H11109" s="38">
        <f>((VLOOKUP(F11109,'Data. Commission'!$B$2:$C$6,2,))/100)*D11109</f>
        <v>1200</v>
      </c>
      <c r="I11109" s="38" t="str">
        <f>VLOOKUP(A11109,'Data. User Inf'!$A$2:$D$13428,4,)</f>
        <v>18_to_22</v>
      </c>
      <c r="J11109" s="38" t="str">
        <f>VLOOKUP(A11109,'Data. User Inf'!$A$2:$E$13428,5,)</f>
        <v>FEMALE</v>
      </c>
      <c r="K11109" s="38" t="str">
        <f>VLOOKUP(A11109,'Data. User Inf'!$A$2:$E$13428,3,)</f>
        <v>Other Cities</v>
      </c>
      <c r="L11109" s="38" t="str">
        <f>IF('Data. User Inf'!B11109&lt;'Data. Transactions'!C11109,"Current","New")</f>
        <v>Current</v>
      </c>
    </row>
    <row r="11110" spans="1:12" ht="15.75" customHeight="1" x14ac:dyDescent="0.25">
      <c r="A11110" s="24">
        <v>4614265</v>
      </c>
      <c r="B11110" s="24">
        <v>7888099501</v>
      </c>
      <c r="C11110" s="26">
        <v>44138</v>
      </c>
      <c r="D11110" s="27">
        <v>20000</v>
      </c>
      <c r="E11110" s="28" t="s">
        <v>86</v>
      </c>
      <c r="F11110" s="24">
        <v>14</v>
      </c>
      <c r="G11110" s="36" t="s">
        <v>99</v>
      </c>
      <c r="H11110" s="38">
        <f>((VLOOKUP(F11110,'Data. Commission'!$B$2:$C$6,2,))/100)*D11110</f>
        <v>800</v>
      </c>
      <c r="I11110" s="38" t="str">
        <f>VLOOKUP(A11110,'Data. User Inf'!$A$2:$D$13428,4,)</f>
        <v>23_to_27</v>
      </c>
      <c r="J11110" s="38" t="str">
        <f>VLOOKUP(A11110,'Data. User Inf'!$A$2:$E$13428,5,)</f>
        <v>MALE</v>
      </c>
      <c r="K11110" s="38" t="str">
        <f>VLOOKUP(A11110,'Data. User Inf'!$A$2:$E$13428,3,)</f>
        <v>Other Cities</v>
      </c>
      <c r="L11110" s="38" t="str">
        <f>IF('Data. User Inf'!B11110&lt;'Data. Transactions'!C11110,"Current","New")</f>
        <v>Current</v>
      </c>
    </row>
    <row r="11111" spans="1:12" ht="15.75" customHeight="1" x14ac:dyDescent="0.25">
      <c r="A11111" s="24">
        <v>42746688</v>
      </c>
      <c r="B11111" s="24">
        <v>7881446961</v>
      </c>
      <c r="C11111" s="26">
        <v>44138</v>
      </c>
      <c r="D11111" s="27">
        <v>20000</v>
      </c>
      <c r="E11111" s="28" t="s">
        <v>9</v>
      </c>
      <c r="F11111" s="24">
        <v>12</v>
      </c>
      <c r="G11111" s="36" t="s">
        <v>99</v>
      </c>
      <c r="H11111" s="38">
        <f>((VLOOKUP(F11111,'Data. Commission'!$B$2:$C$6,2,))/100)*D11111</f>
        <v>400</v>
      </c>
      <c r="I11111" s="38" t="str">
        <f>VLOOKUP(A11111,'Data. User Inf'!$A$2:$D$13428,4,)</f>
        <v>33_to_37</v>
      </c>
      <c r="J11111" s="38" t="str">
        <f>VLOOKUP(A11111,'Data. User Inf'!$A$2:$E$13428,5,)</f>
        <v>MALE</v>
      </c>
      <c r="K11111" s="38" t="str">
        <f>VLOOKUP(A11111,'Data. User Inf'!$A$2:$E$13428,3,)</f>
        <v>Hà Nội</v>
      </c>
      <c r="L11111" s="38" t="str">
        <f>IF('Data. User Inf'!B11111&lt;'Data. Transactions'!C11111,"Current","New")</f>
        <v>Current</v>
      </c>
    </row>
    <row r="11112" spans="1:12" ht="15.75" customHeight="1" x14ac:dyDescent="0.25">
      <c r="A11112" s="24">
        <v>42250960</v>
      </c>
      <c r="B11112" s="24">
        <v>7887927579</v>
      </c>
      <c r="C11112" s="26">
        <v>44138</v>
      </c>
      <c r="D11112" s="27">
        <v>20000</v>
      </c>
      <c r="E11112" s="28" t="s">
        <v>9</v>
      </c>
      <c r="F11112" s="24">
        <v>12</v>
      </c>
      <c r="G11112" s="37"/>
      <c r="H11112" s="38">
        <f>((VLOOKUP(F11112,'Data. Commission'!$B$2:$C$6,2,))/100)*D11112</f>
        <v>400</v>
      </c>
      <c r="I11112" s="38" t="str">
        <f>VLOOKUP(A11112,'Data. User Inf'!$A$2:$D$13428,4,)</f>
        <v>18_to_22</v>
      </c>
      <c r="J11112" s="38" t="str">
        <f>VLOOKUP(A11112,'Data. User Inf'!$A$2:$E$13428,5,)</f>
        <v>MALE</v>
      </c>
      <c r="K11112" s="38" t="str">
        <f>VLOOKUP(A11112,'Data. User Inf'!$A$2:$E$13428,3,)</f>
        <v>Other Cities</v>
      </c>
      <c r="L11112" s="38" t="str">
        <f>IF('Data. User Inf'!B11112&lt;'Data. Transactions'!C11112,"Current","New")</f>
        <v>Current</v>
      </c>
    </row>
    <row r="11113" spans="1:12" ht="15.75" customHeight="1" x14ac:dyDescent="0.25">
      <c r="A11113" s="24">
        <v>48752458</v>
      </c>
      <c r="B11113" s="24">
        <v>7889302270</v>
      </c>
      <c r="C11113" s="26">
        <v>44138</v>
      </c>
      <c r="D11113" s="27">
        <v>20000</v>
      </c>
      <c r="E11113" s="24" t="s">
        <v>9</v>
      </c>
      <c r="F11113" s="24">
        <v>12</v>
      </c>
      <c r="G11113" s="37"/>
      <c r="H11113" s="38">
        <f>((VLOOKUP(F11113,'Data. Commission'!$B$2:$C$6,2,))/100)*D11113</f>
        <v>400</v>
      </c>
      <c r="I11113" s="38" t="str">
        <f>VLOOKUP(A11113,'Data. User Inf'!$A$2:$D$13428,4,)</f>
        <v>33_to_37</v>
      </c>
      <c r="J11113" s="38" t="str">
        <f>VLOOKUP(A11113,'Data. User Inf'!$A$2:$E$13428,5,)</f>
        <v>FEMALE</v>
      </c>
      <c r="K11113" s="38" t="str">
        <f>VLOOKUP(A11113,'Data. User Inf'!$A$2:$E$13428,3,)</f>
        <v>Hồ Chí Minh</v>
      </c>
      <c r="L11113" s="38" t="str">
        <f>IF('Data. User Inf'!B11113&lt;'Data. Transactions'!C11113,"Current","New")</f>
        <v>Current</v>
      </c>
    </row>
    <row r="11114" spans="1:12" ht="15.75" customHeight="1" x14ac:dyDescent="0.25">
      <c r="A11114" s="24">
        <v>59030358</v>
      </c>
      <c r="B11114" s="24">
        <v>7878716831</v>
      </c>
      <c r="C11114" s="26">
        <v>44138</v>
      </c>
      <c r="D11114" s="27">
        <v>100000</v>
      </c>
      <c r="E11114" s="24" t="s">
        <v>86</v>
      </c>
      <c r="F11114" s="24">
        <v>14</v>
      </c>
      <c r="G11114" s="37"/>
      <c r="H11114" s="38">
        <f>((VLOOKUP(F11114,'Data. Commission'!$B$2:$C$6,2,))/100)*D11114</f>
        <v>4000</v>
      </c>
      <c r="I11114" s="38" t="str">
        <f>VLOOKUP(A11114,'Data. User Inf'!$A$2:$D$13428,4,)</f>
        <v>33_to_37</v>
      </c>
      <c r="J11114" s="38" t="str">
        <f>VLOOKUP(A11114,'Data. User Inf'!$A$2:$E$13428,5,)</f>
        <v>MALE</v>
      </c>
      <c r="K11114" s="38" t="str">
        <f>VLOOKUP(A11114,'Data. User Inf'!$A$2:$E$13428,3,)</f>
        <v>Hồ Chí Minh</v>
      </c>
      <c r="L11114" s="38" t="str">
        <f>IF('Data. User Inf'!B11114&lt;'Data. Transactions'!C11114,"Current","New")</f>
        <v>Current</v>
      </c>
    </row>
    <row r="11115" spans="1:12" ht="15.75" customHeight="1" x14ac:dyDescent="0.25">
      <c r="A11115" s="24">
        <v>49707549</v>
      </c>
      <c r="B11115" s="24">
        <v>7882490636</v>
      </c>
      <c r="C11115" s="26">
        <v>44138</v>
      </c>
      <c r="D11115" s="27">
        <v>10000</v>
      </c>
      <c r="E11115" s="28" t="s">
        <v>60</v>
      </c>
      <c r="F11115" s="24">
        <v>13</v>
      </c>
      <c r="G11115" s="36" t="s">
        <v>99</v>
      </c>
      <c r="H11115" s="38">
        <f>((VLOOKUP(F11115,'Data. Commission'!$B$2:$C$6,2,))/100)*D11115</f>
        <v>300</v>
      </c>
      <c r="I11115" s="38" t="str">
        <f>VLOOKUP(A11115,'Data. User Inf'!$A$2:$D$13428,4,)</f>
        <v>28_to_32</v>
      </c>
      <c r="J11115" s="38" t="str">
        <f>VLOOKUP(A11115,'Data. User Inf'!$A$2:$E$13428,5,)</f>
        <v>FEMALE</v>
      </c>
      <c r="K11115" s="38" t="str">
        <f>VLOOKUP(A11115,'Data. User Inf'!$A$2:$E$13428,3,)</f>
        <v>Other Cities</v>
      </c>
      <c r="L11115" s="38" t="str">
        <f>IF('Data. User Inf'!B11115&lt;'Data. Transactions'!C11115,"Current","New")</f>
        <v>Current</v>
      </c>
    </row>
    <row r="11116" spans="1:12" ht="15.75" customHeight="1" x14ac:dyDescent="0.25">
      <c r="A11116" s="24">
        <v>28147762</v>
      </c>
      <c r="B11116" s="24">
        <v>7882611483</v>
      </c>
      <c r="C11116" s="26">
        <v>44138</v>
      </c>
      <c r="D11116" s="27">
        <v>20000</v>
      </c>
      <c r="E11116" s="28" t="s">
        <v>9</v>
      </c>
      <c r="F11116" s="24">
        <v>12</v>
      </c>
      <c r="G11116" s="36" t="s">
        <v>99</v>
      </c>
      <c r="H11116" s="38">
        <f>((VLOOKUP(F11116,'Data. Commission'!$B$2:$C$6,2,))/100)*D11116</f>
        <v>400</v>
      </c>
      <c r="I11116" s="38" t="str">
        <f>VLOOKUP(A11116,'Data. User Inf'!$A$2:$D$13428,4,)</f>
        <v>28_to_32</v>
      </c>
      <c r="J11116" s="38" t="str">
        <f>VLOOKUP(A11116,'Data. User Inf'!$A$2:$E$13428,5,)</f>
        <v>MALE</v>
      </c>
      <c r="K11116" s="38" t="str">
        <f>VLOOKUP(A11116,'Data. User Inf'!$A$2:$E$13428,3,)</f>
        <v>Other Cities</v>
      </c>
      <c r="L11116" s="38" t="str">
        <f>IF('Data. User Inf'!B11116&lt;'Data. Transactions'!C11116,"Current","New")</f>
        <v>Current</v>
      </c>
    </row>
    <row r="11117" spans="1:12" ht="15.75" customHeight="1" x14ac:dyDescent="0.25">
      <c r="A11117" s="24">
        <v>52662065</v>
      </c>
      <c r="B11117" s="24">
        <v>7878999817</v>
      </c>
      <c r="C11117" s="26">
        <v>44138</v>
      </c>
      <c r="D11117" s="27">
        <v>20000</v>
      </c>
      <c r="E11117" s="28" t="s">
        <v>9</v>
      </c>
      <c r="F11117" s="24">
        <v>12</v>
      </c>
      <c r="G11117" s="36" t="s">
        <v>99</v>
      </c>
      <c r="H11117" s="38">
        <f>((VLOOKUP(F11117,'Data. Commission'!$B$2:$C$6,2,))/100)*D11117</f>
        <v>400</v>
      </c>
      <c r="I11117" s="38" t="str">
        <f>VLOOKUP(A11117,'Data. User Inf'!$A$2:$D$13428,4,)</f>
        <v>28_to_32</v>
      </c>
      <c r="J11117" s="38" t="str">
        <f>VLOOKUP(A11117,'Data. User Inf'!$A$2:$E$13428,5,)</f>
        <v>MALE</v>
      </c>
      <c r="K11117" s="38" t="str">
        <f>VLOOKUP(A11117,'Data. User Inf'!$A$2:$E$13428,3,)</f>
        <v>Other Cities</v>
      </c>
      <c r="L11117" s="38" t="str">
        <f>IF('Data. User Inf'!B11117&lt;'Data. Transactions'!C11117,"Current","New")</f>
        <v>Current</v>
      </c>
    </row>
    <row r="11118" spans="1:12" ht="15.75" customHeight="1" x14ac:dyDescent="0.25">
      <c r="A11118" s="24">
        <v>41485680</v>
      </c>
      <c r="B11118" s="24">
        <v>7885998353</v>
      </c>
      <c r="C11118" s="26">
        <v>44138</v>
      </c>
      <c r="D11118" s="27">
        <v>100000</v>
      </c>
      <c r="E11118" s="24" t="s">
        <v>60</v>
      </c>
      <c r="F11118" s="24">
        <v>13</v>
      </c>
      <c r="G11118" s="37"/>
      <c r="H11118" s="38">
        <f>((VLOOKUP(F11118,'Data. Commission'!$B$2:$C$6,2,))/100)*D11118</f>
        <v>3000</v>
      </c>
      <c r="I11118" s="38" t="str">
        <f>VLOOKUP(A11118,'Data. User Inf'!$A$2:$D$13428,4,)</f>
        <v>23_to_27</v>
      </c>
      <c r="J11118" s="38" t="str">
        <f>VLOOKUP(A11118,'Data. User Inf'!$A$2:$E$13428,5,)</f>
        <v>MALE</v>
      </c>
      <c r="K11118" s="38" t="str">
        <f>VLOOKUP(A11118,'Data. User Inf'!$A$2:$E$13428,3,)</f>
        <v>Other Cities</v>
      </c>
      <c r="L11118" s="38" t="str">
        <f>IF('Data. User Inf'!B11118&lt;'Data. Transactions'!C11118,"Current","New")</f>
        <v>Current</v>
      </c>
    </row>
    <row r="11119" spans="1:12" ht="15.75" customHeight="1" x14ac:dyDescent="0.25">
      <c r="A11119" s="24">
        <v>43586012</v>
      </c>
      <c r="B11119" s="24">
        <v>7884440021</v>
      </c>
      <c r="C11119" s="26">
        <v>44138</v>
      </c>
      <c r="D11119" s="27">
        <v>20000</v>
      </c>
      <c r="E11119" s="24" t="s">
        <v>9</v>
      </c>
      <c r="F11119" s="24">
        <v>12</v>
      </c>
      <c r="G11119" s="37"/>
      <c r="H11119" s="38">
        <f>((VLOOKUP(F11119,'Data. Commission'!$B$2:$C$6,2,))/100)*D11119</f>
        <v>400</v>
      </c>
      <c r="I11119" s="38" t="str">
        <f>VLOOKUP(A11119,'Data. User Inf'!$A$2:$D$13428,4,)</f>
        <v>18_to_22</v>
      </c>
      <c r="J11119" s="38" t="str">
        <f>VLOOKUP(A11119,'Data. User Inf'!$A$2:$E$13428,5,)</f>
        <v>MALE</v>
      </c>
      <c r="K11119" s="38" t="str">
        <f>VLOOKUP(A11119,'Data. User Inf'!$A$2:$E$13428,3,)</f>
        <v>Hà Nội</v>
      </c>
      <c r="L11119" s="38" t="str">
        <f>IF('Data. User Inf'!B11119&lt;'Data. Transactions'!C11119,"Current","New")</f>
        <v>Current</v>
      </c>
    </row>
    <row r="11120" spans="1:12" ht="15.75" customHeight="1" x14ac:dyDescent="0.25">
      <c r="A11120" s="24">
        <v>59901350</v>
      </c>
      <c r="B11120" s="24">
        <v>7888811772</v>
      </c>
      <c r="C11120" s="26">
        <v>44138</v>
      </c>
      <c r="D11120" s="27">
        <v>10000</v>
      </c>
      <c r="E11120" s="24" t="s">
        <v>9</v>
      </c>
      <c r="F11120" s="24">
        <v>12</v>
      </c>
      <c r="G11120" s="37"/>
      <c r="H11120" s="38">
        <f>((VLOOKUP(F11120,'Data. Commission'!$B$2:$C$6,2,))/100)*D11120</f>
        <v>200</v>
      </c>
      <c r="I11120" s="38" t="str">
        <f>VLOOKUP(A11120,'Data. User Inf'!$A$2:$D$13428,4,)</f>
        <v>28_to_32</v>
      </c>
      <c r="J11120" s="38" t="str">
        <f>VLOOKUP(A11120,'Data. User Inf'!$A$2:$E$13428,5,)</f>
        <v>MALE</v>
      </c>
      <c r="K11120" s="38" t="str">
        <f>VLOOKUP(A11120,'Data. User Inf'!$A$2:$E$13428,3,)</f>
        <v>Hà Nội</v>
      </c>
      <c r="L11120" s="38" t="str">
        <f>IF('Data. User Inf'!B11120&lt;'Data. Transactions'!C11120,"Current","New")</f>
        <v>Current</v>
      </c>
    </row>
    <row r="11121" spans="1:12" ht="15.75" customHeight="1" x14ac:dyDescent="0.25">
      <c r="A11121" s="24">
        <v>52096895</v>
      </c>
      <c r="B11121" s="24">
        <v>7878268806</v>
      </c>
      <c r="C11121" s="26">
        <v>44138</v>
      </c>
      <c r="D11121" s="27">
        <v>100000</v>
      </c>
      <c r="E11121" s="24" t="s">
        <v>9</v>
      </c>
      <c r="F11121" s="24">
        <v>12</v>
      </c>
      <c r="G11121" s="37"/>
      <c r="H11121" s="38">
        <f>((VLOOKUP(F11121,'Data. Commission'!$B$2:$C$6,2,))/100)*D11121</f>
        <v>2000</v>
      </c>
      <c r="I11121" s="38" t="str">
        <f>VLOOKUP(A11121,'Data. User Inf'!$A$2:$D$13428,4,)</f>
        <v>28_to_32</v>
      </c>
      <c r="J11121" s="38" t="str">
        <f>VLOOKUP(A11121,'Data. User Inf'!$A$2:$E$13428,5,)</f>
        <v>MALE</v>
      </c>
      <c r="K11121" s="38" t="str">
        <f>VLOOKUP(A11121,'Data. User Inf'!$A$2:$E$13428,3,)</f>
        <v>Hà Nội</v>
      </c>
      <c r="L11121" s="38" t="str">
        <f>IF('Data. User Inf'!B11121&lt;'Data. Transactions'!C11121,"Current","New")</f>
        <v>Current</v>
      </c>
    </row>
    <row r="11122" spans="1:12" ht="15.75" customHeight="1" x14ac:dyDescent="0.25">
      <c r="A11122" s="24">
        <v>54438511</v>
      </c>
      <c r="B11122" s="24">
        <v>7885331204</v>
      </c>
      <c r="C11122" s="26">
        <v>44138</v>
      </c>
      <c r="D11122" s="27">
        <v>20000</v>
      </c>
      <c r="E11122" s="24" t="s">
        <v>9</v>
      </c>
      <c r="F11122" s="24">
        <v>12</v>
      </c>
      <c r="G11122" s="37"/>
      <c r="H11122" s="38">
        <f>((VLOOKUP(F11122,'Data. Commission'!$B$2:$C$6,2,))/100)*D11122</f>
        <v>400</v>
      </c>
      <c r="I11122" s="38" t="str">
        <f>VLOOKUP(A11122,'Data. User Inf'!$A$2:$D$13428,4,)</f>
        <v>unknown</v>
      </c>
      <c r="J11122" s="38" t="str">
        <f>VLOOKUP(A11122,'Data. User Inf'!$A$2:$E$13428,5,)</f>
        <v>FEMALE</v>
      </c>
      <c r="K11122" s="38" t="str">
        <f>VLOOKUP(A11122,'Data. User Inf'!$A$2:$E$13428,3,)</f>
        <v>Other Cities</v>
      </c>
      <c r="L11122" s="38" t="str">
        <f>IF('Data. User Inf'!B11122&lt;'Data. Transactions'!C11122,"Current","New")</f>
        <v>Current</v>
      </c>
    </row>
    <row r="11123" spans="1:12" ht="15.75" customHeight="1" x14ac:dyDescent="0.25">
      <c r="A11123" s="24">
        <v>53692989</v>
      </c>
      <c r="B11123" s="24">
        <v>7883942176</v>
      </c>
      <c r="C11123" s="26">
        <v>44138</v>
      </c>
      <c r="D11123" s="27">
        <v>50000</v>
      </c>
      <c r="E11123" s="28" t="s">
        <v>9</v>
      </c>
      <c r="F11123" s="24">
        <v>12</v>
      </c>
      <c r="G11123" s="36" t="s">
        <v>99</v>
      </c>
      <c r="H11123" s="38">
        <f>((VLOOKUP(F11123,'Data. Commission'!$B$2:$C$6,2,))/100)*D11123</f>
        <v>1000</v>
      </c>
      <c r="I11123" s="38" t="str">
        <f>VLOOKUP(A11123,'Data. User Inf'!$A$2:$D$13428,4,)</f>
        <v>unknown</v>
      </c>
      <c r="J11123" s="38" t="str">
        <f>VLOOKUP(A11123,'Data. User Inf'!$A$2:$E$13428,5,)</f>
        <v>MALE</v>
      </c>
      <c r="K11123" s="38" t="str">
        <f>VLOOKUP(A11123,'Data. User Inf'!$A$2:$E$13428,3,)</f>
        <v>Unknown</v>
      </c>
      <c r="L11123" s="38" t="str">
        <f>IF('Data. User Inf'!B11123&lt;'Data. Transactions'!C11123,"Current","New")</f>
        <v>Current</v>
      </c>
    </row>
    <row r="11124" spans="1:12" ht="15.75" customHeight="1" x14ac:dyDescent="0.25">
      <c r="A11124" s="24">
        <v>35319216</v>
      </c>
      <c r="B11124" s="24">
        <v>7880299196</v>
      </c>
      <c r="C11124" s="26">
        <v>44138</v>
      </c>
      <c r="D11124" s="27">
        <v>10000</v>
      </c>
      <c r="E11124" s="28" t="s">
        <v>60</v>
      </c>
      <c r="F11124" s="24">
        <v>13</v>
      </c>
      <c r="G11124" s="36" t="s">
        <v>99</v>
      </c>
      <c r="H11124" s="38">
        <f>((VLOOKUP(F11124,'Data. Commission'!$B$2:$C$6,2,))/100)*D11124</f>
        <v>300</v>
      </c>
      <c r="I11124" s="38" t="str">
        <f>VLOOKUP(A11124,'Data. User Inf'!$A$2:$D$13428,4,)</f>
        <v>unknown</v>
      </c>
      <c r="J11124" s="38" t="str">
        <f>VLOOKUP(A11124,'Data. User Inf'!$A$2:$E$13428,5,)</f>
        <v>MALE</v>
      </c>
      <c r="K11124" s="38" t="str">
        <f>VLOOKUP(A11124,'Data. User Inf'!$A$2:$E$13428,3,)</f>
        <v>Unknown</v>
      </c>
      <c r="L11124" s="38" t="str">
        <f>IF('Data. User Inf'!B11124&lt;'Data. Transactions'!C11124,"Current","New")</f>
        <v>Current</v>
      </c>
    </row>
    <row r="11125" spans="1:12" ht="15.75" customHeight="1" x14ac:dyDescent="0.25">
      <c r="A11125" s="24">
        <v>20434453</v>
      </c>
      <c r="B11125" s="24">
        <v>7887402642</v>
      </c>
      <c r="C11125" s="26">
        <v>44138</v>
      </c>
      <c r="D11125" s="27">
        <v>500000</v>
      </c>
      <c r="E11125" s="24" t="s">
        <v>86</v>
      </c>
      <c r="F11125" s="24">
        <v>14</v>
      </c>
      <c r="G11125" s="37" t="s">
        <v>49</v>
      </c>
      <c r="H11125" s="38">
        <f>((VLOOKUP(F11125,'Data. Commission'!$B$2:$C$6,2,))/100)*D11125</f>
        <v>20000</v>
      </c>
      <c r="I11125" s="38" t="str">
        <f>VLOOKUP(A11125,'Data. User Inf'!$A$2:$D$13428,4,)</f>
        <v>23_to_27</v>
      </c>
      <c r="J11125" s="38" t="str">
        <f>VLOOKUP(A11125,'Data. User Inf'!$A$2:$E$13428,5,)</f>
        <v>FEMALE</v>
      </c>
      <c r="K11125" s="38" t="str">
        <f>VLOOKUP(A11125,'Data. User Inf'!$A$2:$E$13428,3,)</f>
        <v>Hà Nội</v>
      </c>
      <c r="L11125" s="38" t="str">
        <f>IF('Data. User Inf'!B11125&lt;'Data. Transactions'!C11125,"Current","New")</f>
        <v>Current</v>
      </c>
    </row>
    <row r="11126" spans="1:12" ht="15.75" customHeight="1" x14ac:dyDescent="0.25">
      <c r="A11126" s="24">
        <v>32381269</v>
      </c>
      <c r="B11126" s="24">
        <v>7889663499</v>
      </c>
      <c r="C11126" s="26">
        <v>44139</v>
      </c>
      <c r="D11126" s="27">
        <v>50000</v>
      </c>
      <c r="E11126" s="28" t="s">
        <v>86</v>
      </c>
      <c r="F11126" s="24">
        <v>14</v>
      </c>
      <c r="G11126" s="36" t="s">
        <v>99</v>
      </c>
      <c r="H11126" s="38">
        <f>((VLOOKUP(F11126,'Data. Commission'!$B$2:$C$6,2,))/100)*D11126</f>
        <v>2000</v>
      </c>
      <c r="I11126" s="38" t="str">
        <f>VLOOKUP(A11126,'Data. User Inf'!$A$2:$D$13428,4,)</f>
        <v>23_to_27</v>
      </c>
      <c r="J11126" s="38" t="str">
        <f>VLOOKUP(A11126,'Data. User Inf'!$A$2:$E$13428,5,)</f>
        <v>FEMALE</v>
      </c>
      <c r="K11126" s="38" t="str">
        <f>VLOOKUP(A11126,'Data. User Inf'!$A$2:$E$13428,3,)</f>
        <v>Other Cities</v>
      </c>
      <c r="L11126" s="38" t="str">
        <f>IF('Data. User Inf'!B11126&lt;'Data. Transactions'!C11126,"Current","New")</f>
        <v>Current</v>
      </c>
    </row>
    <row r="11127" spans="1:12" ht="15.75" customHeight="1" x14ac:dyDescent="0.25">
      <c r="A11127" s="24">
        <v>40187882</v>
      </c>
      <c r="B11127" s="24">
        <v>7898824108</v>
      </c>
      <c r="C11127" s="26">
        <v>44139</v>
      </c>
      <c r="D11127" s="27">
        <v>100000</v>
      </c>
      <c r="E11127" s="28" t="s">
        <v>60</v>
      </c>
      <c r="F11127" s="24">
        <v>13</v>
      </c>
      <c r="G11127" s="37" t="s">
        <v>49</v>
      </c>
      <c r="H11127" s="38">
        <f>((VLOOKUP(F11127,'Data. Commission'!$B$2:$C$6,2,))/100)*D11127</f>
        <v>3000</v>
      </c>
      <c r="I11127" s="38" t="str">
        <f>VLOOKUP(A11127,'Data. User Inf'!$A$2:$D$13428,4,)</f>
        <v>23_to_27</v>
      </c>
      <c r="J11127" s="38" t="str">
        <f>VLOOKUP(A11127,'Data. User Inf'!$A$2:$E$13428,5,)</f>
        <v>FEMALE</v>
      </c>
      <c r="K11127" s="38" t="str">
        <f>VLOOKUP(A11127,'Data. User Inf'!$A$2:$E$13428,3,)</f>
        <v>Other Cities</v>
      </c>
      <c r="L11127" s="38" t="str">
        <f>IF('Data. User Inf'!B11127&lt;'Data. Transactions'!C11127,"Current","New")</f>
        <v>Current</v>
      </c>
    </row>
    <row r="11128" spans="1:12" ht="15.75" customHeight="1" x14ac:dyDescent="0.25">
      <c r="A11128" s="24">
        <v>18227699</v>
      </c>
      <c r="B11128" s="24">
        <v>7894961685</v>
      </c>
      <c r="C11128" s="26">
        <v>44139</v>
      </c>
      <c r="D11128" s="27">
        <v>30000</v>
      </c>
      <c r="E11128" s="28" t="s">
        <v>60</v>
      </c>
      <c r="F11128" s="24">
        <v>13</v>
      </c>
      <c r="G11128" s="36" t="s">
        <v>99</v>
      </c>
      <c r="H11128" s="38">
        <f>((VLOOKUP(F11128,'Data. Commission'!$B$2:$C$6,2,))/100)*D11128</f>
        <v>900</v>
      </c>
      <c r="I11128" s="38" t="str">
        <f>VLOOKUP(A11128,'Data. User Inf'!$A$2:$D$13428,4,)</f>
        <v>28_to_32</v>
      </c>
      <c r="J11128" s="38" t="str">
        <f>VLOOKUP(A11128,'Data. User Inf'!$A$2:$E$13428,5,)</f>
        <v>FEMALE</v>
      </c>
      <c r="K11128" s="38" t="str">
        <f>VLOOKUP(A11128,'Data. User Inf'!$A$2:$E$13428,3,)</f>
        <v>Other Cities</v>
      </c>
      <c r="L11128" s="38" t="str">
        <f>IF('Data. User Inf'!B11128&lt;'Data. Transactions'!C11128,"Current","New")</f>
        <v>Current</v>
      </c>
    </row>
    <row r="11129" spans="1:12" ht="15.75" customHeight="1" x14ac:dyDescent="0.25">
      <c r="A11129" s="24">
        <v>26786722</v>
      </c>
      <c r="B11129" s="24">
        <v>7894253937</v>
      </c>
      <c r="C11129" s="26">
        <v>44139</v>
      </c>
      <c r="D11129" s="27">
        <v>100000</v>
      </c>
      <c r="E11129" s="28" t="s">
        <v>60</v>
      </c>
      <c r="F11129" s="24">
        <v>13</v>
      </c>
      <c r="G11129" s="36" t="s">
        <v>49</v>
      </c>
      <c r="H11129" s="38">
        <f>((VLOOKUP(F11129,'Data. Commission'!$B$2:$C$6,2,))/100)*D11129</f>
        <v>3000</v>
      </c>
      <c r="I11129" s="38" t="str">
        <f>VLOOKUP(A11129,'Data. User Inf'!$A$2:$D$13428,4,)</f>
        <v>&gt;37</v>
      </c>
      <c r="J11129" s="38" t="str">
        <f>VLOOKUP(A11129,'Data. User Inf'!$A$2:$E$13428,5,)</f>
        <v>FEMALE</v>
      </c>
      <c r="K11129" s="38" t="str">
        <f>VLOOKUP(A11129,'Data. User Inf'!$A$2:$E$13428,3,)</f>
        <v>Hồ Chí Minh</v>
      </c>
      <c r="L11129" s="38" t="str">
        <f>IF('Data. User Inf'!B11129&lt;'Data. Transactions'!C11129,"Current","New")</f>
        <v>Current</v>
      </c>
    </row>
    <row r="11130" spans="1:12" ht="15.75" customHeight="1" x14ac:dyDescent="0.25">
      <c r="A11130" s="24">
        <v>43970678</v>
      </c>
      <c r="B11130" s="24">
        <v>7901640448</v>
      </c>
      <c r="C11130" s="26">
        <v>44139</v>
      </c>
      <c r="D11130" s="27">
        <v>50000</v>
      </c>
      <c r="E11130" s="28" t="s">
        <v>9</v>
      </c>
      <c r="F11130" s="24">
        <v>12</v>
      </c>
      <c r="G11130" s="36" t="s">
        <v>99</v>
      </c>
      <c r="H11130" s="38">
        <f>((VLOOKUP(F11130,'Data. Commission'!$B$2:$C$6,2,))/100)*D11130</f>
        <v>1000</v>
      </c>
      <c r="I11130" s="38" t="str">
        <f>VLOOKUP(A11130,'Data. User Inf'!$A$2:$D$13428,4,)</f>
        <v>&gt;37</v>
      </c>
      <c r="J11130" s="38" t="str">
        <f>VLOOKUP(A11130,'Data. User Inf'!$A$2:$E$13428,5,)</f>
        <v>MALE</v>
      </c>
      <c r="K11130" s="38" t="str">
        <f>VLOOKUP(A11130,'Data. User Inf'!$A$2:$E$13428,3,)</f>
        <v>Other Cities</v>
      </c>
      <c r="L11130" s="38" t="str">
        <f>IF('Data. User Inf'!B11130&lt;'Data. Transactions'!C11130,"Current","New")</f>
        <v>Current</v>
      </c>
    </row>
    <row r="11131" spans="1:12" ht="15.75" customHeight="1" x14ac:dyDescent="0.25">
      <c r="A11131" s="24">
        <v>34306924</v>
      </c>
      <c r="B11131" s="24">
        <v>7893809983</v>
      </c>
      <c r="C11131" s="26">
        <v>44139</v>
      </c>
      <c r="D11131" s="27">
        <v>50000</v>
      </c>
      <c r="E11131" s="28" t="s">
        <v>60</v>
      </c>
      <c r="F11131" s="24">
        <v>13</v>
      </c>
      <c r="G11131" s="37"/>
      <c r="H11131" s="38">
        <f>((VLOOKUP(F11131,'Data. Commission'!$B$2:$C$6,2,))/100)*D11131</f>
        <v>1500</v>
      </c>
      <c r="I11131" s="38" t="str">
        <f>VLOOKUP(A11131,'Data. User Inf'!$A$2:$D$13428,4,)</f>
        <v>&gt;37</v>
      </c>
      <c r="J11131" s="38" t="str">
        <f>VLOOKUP(A11131,'Data. User Inf'!$A$2:$E$13428,5,)</f>
        <v>MALE</v>
      </c>
      <c r="K11131" s="38" t="str">
        <f>VLOOKUP(A11131,'Data. User Inf'!$A$2:$E$13428,3,)</f>
        <v>Other Cities</v>
      </c>
      <c r="L11131" s="38" t="str">
        <f>IF('Data. User Inf'!B11131&lt;'Data. Transactions'!C11131,"Current","New")</f>
        <v>Current</v>
      </c>
    </row>
    <row r="11132" spans="1:12" ht="15.75" customHeight="1" x14ac:dyDescent="0.25">
      <c r="A11132" s="24">
        <v>28668250</v>
      </c>
      <c r="B11132" s="24">
        <v>7889666364</v>
      </c>
      <c r="C11132" s="26">
        <v>44139</v>
      </c>
      <c r="D11132" s="27">
        <v>200000</v>
      </c>
      <c r="E11132" s="28" t="s">
        <v>87</v>
      </c>
      <c r="F11132" s="24">
        <v>15</v>
      </c>
      <c r="G11132" s="37" t="s">
        <v>49</v>
      </c>
      <c r="H11132" s="38">
        <f>((VLOOKUP(F11132,'Data. Commission'!$B$2:$C$6,2,))/100)*D11132</f>
        <v>8000</v>
      </c>
      <c r="I11132" s="38" t="str">
        <f>VLOOKUP(A11132,'Data. User Inf'!$A$2:$D$13428,4,)</f>
        <v>&gt;37</v>
      </c>
      <c r="J11132" s="38" t="str">
        <f>VLOOKUP(A11132,'Data. User Inf'!$A$2:$E$13428,5,)</f>
        <v>MALE</v>
      </c>
      <c r="K11132" s="38" t="str">
        <f>VLOOKUP(A11132,'Data. User Inf'!$A$2:$E$13428,3,)</f>
        <v>Other Cities</v>
      </c>
      <c r="L11132" s="38" t="str">
        <f>IF('Data. User Inf'!B11132&lt;'Data. Transactions'!C11132,"Current","New")</f>
        <v>Current</v>
      </c>
    </row>
    <row r="11133" spans="1:12" ht="15.75" customHeight="1" x14ac:dyDescent="0.25">
      <c r="A11133" s="24">
        <v>36712642</v>
      </c>
      <c r="B11133" s="24">
        <v>7894129279</v>
      </c>
      <c r="C11133" s="26">
        <v>44139</v>
      </c>
      <c r="D11133" s="27">
        <v>100000</v>
      </c>
      <c r="E11133" s="24" t="s">
        <v>60</v>
      </c>
      <c r="F11133" s="24">
        <v>13</v>
      </c>
      <c r="G11133" s="37"/>
      <c r="H11133" s="38">
        <f>((VLOOKUP(F11133,'Data. Commission'!$B$2:$C$6,2,))/100)*D11133</f>
        <v>3000</v>
      </c>
      <c r="I11133" s="38" t="str">
        <f>VLOOKUP(A11133,'Data. User Inf'!$A$2:$D$13428,4,)</f>
        <v>28_to_32</v>
      </c>
      <c r="J11133" s="38" t="str">
        <f>VLOOKUP(A11133,'Data. User Inf'!$A$2:$E$13428,5,)</f>
        <v>MALE</v>
      </c>
      <c r="K11133" s="38" t="str">
        <f>VLOOKUP(A11133,'Data. User Inf'!$A$2:$E$13428,3,)</f>
        <v>Hồ Chí Minh</v>
      </c>
      <c r="L11133" s="38" t="str">
        <f>IF('Data. User Inf'!B11133&lt;'Data. Transactions'!C11133,"Current","New")</f>
        <v>Current</v>
      </c>
    </row>
    <row r="11134" spans="1:12" ht="15.75" customHeight="1" x14ac:dyDescent="0.25">
      <c r="A11134" s="24">
        <v>6504789</v>
      </c>
      <c r="B11134" s="24">
        <v>7894254621</v>
      </c>
      <c r="C11134" s="26">
        <v>44139</v>
      </c>
      <c r="D11134" s="27">
        <v>10000</v>
      </c>
      <c r="E11134" s="28" t="s">
        <v>60</v>
      </c>
      <c r="F11134" s="24">
        <v>13</v>
      </c>
      <c r="G11134" s="36" t="s">
        <v>99</v>
      </c>
      <c r="H11134" s="38">
        <f>((VLOOKUP(F11134,'Data. Commission'!$B$2:$C$6,2,))/100)*D11134</f>
        <v>300</v>
      </c>
      <c r="I11134" s="38" t="str">
        <f>VLOOKUP(A11134,'Data. User Inf'!$A$2:$D$13428,4,)</f>
        <v>33_to_37</v>
      </c>
      <c r="J11134" s="38" t="str">
        <f>VLOOKUP(A11134,'Data. User Inf'!$A$2:$E$13428,5,)</f>
        <v>FEMALE</v>
      </c>
      <c r="K11134" s="38" t="str">
        <f>VLOOKUP(A11134,'Data. User Inf'!$A$2:$E$13428,3,)</f>
        <v>Other Cities</v>
      </c>
      <c r="L11134" s="38" t="str">
        <f>IF('Data. User Inf'!B11134&lt;'Data. Transactions'!C11134,"Current","New")</f>
        <v>Current</v>
      </c>
    </row>
    <row r="11135" spans="1:12" ht="15.75" customHeight="1" x14ac:dyDescent="0.25">
      <c r="A11135" s="24">
        <v>36970875</v>
      </c>
      <c r="B11135" s="24">
        <v>7896407332</v>
      </c>
      <c r="C11135" s="26">
        <v>44139</v>
      </c>
      <c r="D11135" s="27">
        <v>20000</v>
      </c>
      <c r="E11135" s="28" t="s">
        <v>9</v>
      </c>
      <c r="F11135" s="24">
        <v>12</v>
      </c>
      <c r="G11135" s="37"/>
      <c r="H11135" s="38">
        <f>((VLOOKUP(F11135,'Data. Commission'!$B$2:$C$6,2,))/100)*D11135</f>
        <v>400</v>
      </c>
      <c r="I11135" s="38" t="str">
        <f>VLOOKUP(A11135,'Data. User Inf'!$A$2:$D$13428,4,)</f>
        <v>23_to_27</v>
      </c>
      <c r="J11135" s="38" t="str">
        <f>VLOOKUP(A11135,'Data. User Inf'!$A$2:$E$13428,5,)</f>
        <v>MALE</v>
      </c>
      <c r="K11135" s="38" t="str">
        <f>VLOOKUP(A11135,'Data. User Inf'!$A$2:$E$13428,3,)</f>
        <v>Other Cities</v>
      </c>
      <c r="L11135" s="38" t="str">
        <f>IF('Data. User Inf'!B11135&lt;'Data. Transactions'!C11135,"Current","New")</f>
        <v>Current</v>
      </c>
    </row>
    <row r="11136" spans="1:12" ht="15.75" customHeight="1" x14ac:dyDescent="0.25">
      <c r="A11136" s="24">
        <v>5670178</v>
      </c>
      <c r="B11136" s="24">
        <v>7897754931</v>
      </c>
      <c r="C11136" s="26">
        <v>44139</v>
      </c>
      <c r="D11136" s="27">
        <v>20000</v>
      </c>
      <c r="E11136" s="28" t="s">
        <v>60</v>
      </c>
      <c r="F11136" s="24">
        <v>13</v>
      </c>
      <c r="G11136" s="37"/>
      <c r="H11136" s="38">
        <f>((VLOOKUP(F11136,'Data. Commission'!$B$2:$C$6,2,))/100)*D11136</f>
        <v>600</v>
      </c>
      <c r="I11136" s="38" t="str">
        <f>VLOOKUP(A11136,'Data. User Inf'!$A$2:$D$13428,4,)</f>
        <v>28_to_32</v>
      </c>
      <c r="J11136" s="38" t="str">
        <f>VLOOKUP(A11136,'Data. User Inf'!$A$2:$E$13428,5,)</f>
        <v>FEMALE</v>
      </c>
      <c r="K11136" s="38" t="str">
        <f>VLOOKUP(A11136,'Data. User Inf'!$A$2:$E$13428,3,)</f>
        <v>Other Cities</v>
      </c>
      <c r="L11136" s="38" t="str">
        <f>IF('Data. User Inf'!B11136&lt;'Data. Transactions'!C11136,"Current","New")</f>
        <v>Current</v>
      </c>
    </row>
    <row r="11137" spans="1:12" ht="15.75" customHeight="1" x14ac:dyDescent="0.25">
      <c r="A11137" s="24">
        <v>28986530</v>
      </c>
      <c r="B11137" s="24">
        <v>7889940575</v>
      </c>
      <c r="C11137" s="26">
        <v>44139</v>
      </c>
      <c r="D11137" s="27">
        <v>100000</v>
      </c>
      <c r="E11137" s="28" t="s">
        <v>9</v>
      </c>
      <c r="F11137" s="24">
        <v>12</v>
      </c>
      <c r="G11137" s="37" t="s">
        <v>49</v>
      </c>
      <c r="H11137" s="38">
        <f>((VLOOKUP(F11137,'Data. Commission'!$B$2:$C$6,2,))/100)*D11137</f>
        <v>2000</v>
      </c>
      <c r="I11137" s="38" t="str">
        <f>VLOOKUP(A11137,'Data. User Inf'!$A$2:$D$13428,4,)</f>
        <v>23_to_27</v>
      </c>
      <c r="J11137" s="38" t="str">
        <f>VLOOKUP(A11137,'Data. User Inf'!$A$2:$E$13428,5,)</f>
        <v>MALE</v>
      </c>
      <c r="K11137" s="38" t="str">
        <f>VLOOKUP(A11137,'Data. User Inf'!$A$2:$E$13428,3,)</f>
        <v>Other Cities</v>
      </c>
      <c r="L11137" s="38" t="str">
        <f>IF('Data. User Inf'!B11137&lt;'Data. Transactions'!C11137,"Current","New")</f>
        <v>Current</v>
      </c>
    </row>
    <row r="11138" spans="1:12" ht="15.75" customHeight="1" x14ac:dyDescent="0.25">
      <c r="A11138" s="24">
        <v>30501562</v>
      </c>
      <c r="B11138" s="24">
        <v>7891735139</v>
      </c>
      <c r="C11138" s="26">
        <v>44139</v>
      </c>
      <c r="D11138" s="27">
        <v>50000</v>
      </c>
      <c r="E11138" s="28" t="s">
        <v>60</v>
      </c>
      <c r="F11138" s="24">
        <v>13</v>
      </c>
      <c r="G11138" s="36" t="s">
        <v>99</v>
      </c>
      <c r="H11138" s="38">
        <f>((VLOOKUP(F11138,'Data. Commission'!$B$2:$C$6,2,))/100)*D11138</f>
        <v>1500</v>
      </c>
      <c r="I11138" s="38" t="str">
        <f>VLOOKUP(A11138,'Data. User Inf'!$A$2:$D$13428,4,)</f>
        <v>23_to_27</v>
      </c>
      <c r="J11138" s="38" t="str">
        <f>VLOOKUP(A11138,'Data. User Inf'!$A$2:$E$13428,5,)</f>
        <v>FEMALE</v>
      </c>
      <c r="K11138" s="38" t="str">
        <f>VLOOKUP(A11138,'Data. User Inf'!$A$2:$E$13428,3,)</f>
        <v>Other Cities</v>
      </c>
      <c r="L11138" s="38" t="str">
        <f>IF('Data. User Inf'!B11138&lt;'Data. Transactions'!C11138,"Current","New")</f>
        <v>Current</v>
      </c>
    </row>
    <row r="11139" spans="1:12" ht="15.75" customHeight="1" x14ac:dyDescent="0.25">
      <c r="A11139" s="24">
        <v>50214435</v>
      </c>
      <c r="B11139" s="24">
        <v>7896050619</v>
      </c>
      <c r="C11139" s="26">
        <v>44139</v>
      </c>
      <c r="D11139" s="27">
        <v>50000</v>
      </c>
      <c r="E11139" s="28" t="s">
        <v>9</v>
      </c>
      <c r="F11139" s="24">
        <v>12</v>
      </c>
      <c r="G11139" s="36" t="s">
        <v>99</v>
      </c>
      <c r="H11139" s="38">
        <f>((VLOOKUP(F11139,'Data. Commission'!$B$2:$C$6,2,))/100)*D11139</f>
        <v>1000</v>
      </c>
      <c r="I11139" s="38" t="str">
        <f>VLOOKUP(A11139,'Data. User Inf'!$A$2:$D$13428,4,)</f>
        <v>23_to_27</v>
      </c>
      <c r="J11139" s="38" t="str">
        <f>VLOOKUP(A11139,'Data. User Inf'!$A$2:$E$13428,5,)</f>
        <v>MALE</v>
      </c>
      <c r="K11139" s="38" t="str">
        <f>VLOOKUP(A11139,'Data. User Inf'!$A$2:$E$13428,3,)</f>
        <v>Other Cities</v>
      </c>
      <c r="L11139" s="38" t="str">
        <f>IF('Data. User Inf'!B11139&lt;'Data. Transactions'!C11139,"Current","New")</f>
        <v>Current</v>
      </c>
    </row>
    <row r="11140" spans="1:12" ht="15.75" customHeight="1" x14ac:dyDescent="0.25">
      <c r="A11140" s="24">
        <v>41724735</v>
      </c>
      <c r="B11140" s="24">
        <v>7891854256</v>
      </c>
      <c r="C11140" s="26">
        <v>44139</v>
      </c>
      <c r="D11140" s="27">
        <v>10000</v>
      </c>
      <c r="E11140" s="28" t="s">
        <v>9</v>
      </c>
      <c r="F11140" s="24">
        <v>12</v>
      </c>
      <c r="G11140" s="36" t="s">
        <v>99</v>
      </c>
      <c r="H11140" s="38">
        <f>((VLOOKUP(F11140,'Data. Commission'!$B$2:$C$6,2,))/100)*D11140</f>
        <v>200</v>
      </c>
      <c r="I11140" s="38" t="str">
        <f>VLOOKUP(A11140,'Data. User Inf'!$A$2:$D$13428,4,)</f>
        <v>23_to_27</v>
      </c>
      <c r="J11140" s="38" t="str">
        <f>VLOOKUP(A11140,'Data. User Inf'!$A$2:$E$13428,5,)</f>
        <v>MALE</v>
      </c>
      <c r="K11140" s="38" t="str">
        <f>VLOOKUP(A11140,'Data. User Inf'!$A$2:$E$13428,3,)</f>
        <v>Other Cities</v>
      </c>
      <c r="L11140" s="38" t="str">
        <f>IF('Data. User Inf'!B11140&lt;'Data. Transactions'!C11140,"Current","New")</f>
        <v>Current</v>
      </c>
    </row>
    <row r="11141" spans="1:12" ht="15.75" customHeight="1" x14ac:dyDescent="0.25">
      <c r="A11141" s="24">
        <v>49241404</v>
      </c>
      <c r="B11141" s="24">
        <v>7894044570</v>
      </c>
      <c r="C11141" s="26">
        <v>44139</v>
      </c>
      <c r="D11141" s="27">
        <v>20000</v>
      </c>
      <c r="E11141" s="28" t="s">
        <v>60</v>
      </c>
      <c r="F11141" s="24">
        <v>13</v>
      </c>
      <c r="G11141" s="37"/>
      <c r="H11141" s="38">
        <f>((VLOOKUP(F11141,'Data. Commission'!$B$2:$C$6,2,))/100)*D11141</f>
        <v>600</v>
      </c>
      <c r="I11141" s="38" t="str">
        <f>VLOOKUP(A11141,'Data. User Inf'!$A$2:$D$13428,4,)</f>
        <v>23_to_27</v>
      </c>
      <c r="J11141" s="38" t="str">
        <f>VLOOKUP(A11141,'Data. User Inf'!$A$2:$E$13428,5,)</f>
        <v>MALE</v>
      </c>
      <c r="K11141" s="38" t="str">
        <f>VLOOKUP(A11141,'Data. User Inf'!$A$2:$E$13428,3,)</f>
        <v>Other Cities</v>
      </c>
      <c r="L11141" s="38" t="str">
        <f>IF('Data. User Inf'!B11141&lt;'Data. Transactions'!C11141,"Current","New")</f>
        <v>Current</v>
      </c>
    </row>
    <row r="11142" spans="1:12" ht="15.75" customHeight="1" x14ac:dyDescent="0.25">
      <c r="A11142" s="24">
        <v>49755109</v>
      </c>
      <c r="B11142" s="24">
        <v>7897328025</v>
      </c>
      <c r="C11142" s="26">
        <v>44139</v>
      </c>
      <c r="D11142" s="27">
        <v>100000</v>
      </c>
      <c r="E11142" s="24" t="s">
        <v>86</v>
      </c>
      <c r="F11142" s="24">
        <v>14</v>
      </c>
      <c r="G11142" s="37"/>
      <c r="H11142" s="38">
        <f>((VLOOKUP(F11142,'Data. Commission'!$B$2:$C$6,2,))/100)*D11142</f>
        <v>4000</v>
      </c>
      <c r="I11142" s="38" t="str">
        <f>VLOOKUP(A11142,'Data. User Inf'!$A$2:$D$13428,4,)</f>
        <v>33_to_37</v>
      </c>
      <c r="J11142" s="38" t="str">
        <f>VLOOKUP(A11142,'Data. User Inf'!$A$2:$E$13428,5,)</f>
        <v>MALE</v>
      </c>
      <c r="K11142" s="38" t="str">
        <f>VLOOKUP(A11142,'Data. User Inf'!$A$2:$E$13428,3,)</f>
        <v>Hồ Chí Minh</v>
      </c>
      <c r="L11142" s="38" t="str">
        <f>IF('Data. User Inf'!B11142&lt;'Data. Transactions'!C11142,"Current","New")</f>
        <v>Current</v>
      </c>
    </row>
    <row r="11143" spans="1:12" ht="15.75" customHeight="1" x14ac:dyDescent="0.25">
      <c r="A11143" s="24">
        <v>41217828</v>
      </c>
      <c r="B11143" s="24">
        <v>7901409174</v>
      </c>
      <c r="C11143" s="26">
        <v>44139</v>
      </c>
      <c r="D11143" s="27">
        <v>50000</v>
      </c>
      <c r="E11143" s="28" t="s">
        <v>60</v>
      </c>
      <c r="F11143" s="24">
        <v>13</v>
      </c>
      <c r="G11143" s="36" t="s">
        <v>99</v>
      </c>
      <c r="H11143" s="38">
        <f>((VLOOKUP(F11143,'Data. Commission'!$B$2:$C$6,2,))/100)*D11143</f>
        <v>1500</v>
      </c>
      <c r="I11143" s="38" t="str">
        <f>VLOOKUP(A11143,'Data. User Inf'!$A$2:$D$13428,4,)</f>
        <v>&gt;37</v>
      </c>
      <c r="J11143" s="38" t="str">
        <f>VLOOKUP(A11143,'Data. User Inf'!$A$2:$E$13428,5,)</f>
        <v>FEMALE</v>
      </c>
      <c r="K11143" s="38" t="str">
        <f>VLOOKUP(A11143,'Data. User Inf'!$A$2:$E$13428,3,)</f>
        <v>Other Cities</v>
      </c>
      <c r="L11143" s="38" t="str">
        <f>IF('Data. User Inf'!B11143&lt;'Data. Transactions'!C11143,"Current","New")</f>
        <v>Current</v>
      </c>
    </row>
    <row r="11144" spans="1:12" ht="15.75" customHeight="1" x14ac:dyDescent="0.25">
      <c r="A11144" s="24">
        <v>33017947</v>
      </c>
      <c r="B11144" s="24">
        <v>7889834341</v>
      </c>
      <c r="C11144" s="26">
        <v>44139</v>
      </c>
      <c r="D11144" s="27">
        <v>20000</v>
      </c>
      <c r="E11144" s="28" t="s">
        <v>9</v>
      </c>
      <c r="F11144" s="24">
        <v>12</v>
      </c>
      <c r="G11144" s="36" t="s">
        <v>99</v>
      </c>
      <c r="H11144" s="38">
        <f>((VLOOKUP(F11144,'Data. Commission'!$B$2:$C$6,2,))/100)*D11144</f>
        <v>400</v>
      </c>
      <c r="I11144" s="38" t="str">
        <f>VLOOKUP(A11144,'Data. User Inf'!$A$2:$D$13428,4,)</f>
        <v>&gt;37</v>
      </c>
      <c r="J11144" s="38" t="str">
        <f>VLOOKUP(A11144,'Data. User Inf'!$A$2:$E$13428,5,)</f>
        <v>MALE</v>
      </c>
      <c r="K11144" s="38" t="str">
        <f>VLOOKUP(A11144,'Data. User Inf'!$A$2:$E$13428,3,)</f>
        <v>Other Cities</v>
      </c>
      <c r="L11144" s="38" t="str">
        <f>IF('Data. User Inf'!B11144&lt;'Data. Transactions'!C11144,"Current","New")</f>
        <v>Current</v>
      </c>
    </row>
    <row r="11145" spans="1:12" ht="15.75" customHeight="1" x14ac:dyDescent="0.25">
      <c r="A11145" s="24">
        <v>32543663</v>
      </c>
      <c r="B11145" s="24">
        <v>7899146053</v>
      </c>
      <c r="C11145" s="26">
        <v>44139</v>
      </c>
      <c r="D11145" s="27">
        <v>50000</v>
      </c>
      <c r="E11145" s="28" t="s">
        <v>60</v>
      </c>
      <c r="F11145" s="24">
        <v>13</v>
      </c>
      <c r="G11145" s="36" t="s">
        <v>99</v>
      </c>
      <c r="H11145" s="38">
        <f>((VLOOKUP(F11145,'Data. Commission'!$B$2:$C$6,2,))/100)*D11145</f>
        <v>1500</v>
      </c>
      <c r="I11145" s="38" t="str">
        <f>VLOOKUP(A11145,'Data. User Inf'!$A$2:$D$13428,4,)</f>
        <v>&gt;37</v>
      </c>
      <c r="J11145" s="38" t="str">
        <f>VLOOKUP(A11145,'Data. User Inf'!$A$2:$E$13428,5,)</f>
        <v>MALE</v>
      </c>
      <c r="K11145" s="38" t="str">
        <f>VLOOKUP(A11145,'Data. User Inf'!$A$2:$E$13428,3,)</f>
        <v>Other Cities</v>
      </c>
      <c r="L11145" s="38" t="str">
        <f>IF('Data. User Inf'!B11145&lt;'Data. Transactions'!C11145,"Current","New")</f>
        <v>Current</v>
      </c>
    </row>
    <row r="11146" spans="1:12" ht="15.75" customHeight="1" x14ac:dyDescent="0.25">
      <c r="A11146" s="24">
        <v>430351</v>
      </c>
      <c r="B11146" s="24">
        <v>7898099259</v>
      </c>
      <c r="C11146" s="26">
        <v>44139</v>
      </c>
      <c r="D11146" s="27">
        <v>10000</v>
      </c>
      <c r="E11146" s="28" t="s">
        <v>9</v>
      </c>
      <c r="F11146" s="24">
        <v>12</v>
      </c>
      <c r="G11146" s="36" t="s">
        <v>99</v>
      </c>
      <c r="H11146" s="38">
        <f>((VLOOKUP(F11146,'Data. Commission'!$B$2:$C$6,2,))/100)*D11146</f>
        <v>200</v>
      </c>
      <c r="I11146" s="38" t="str">
        <f>VLOOKUP(A11146,'Data. User Inf'!$A$2:$D$13428,4,)</f>
        <v>28_to_32</v>
      </c>
      <c r="J11146" s="38" t="str">
        <f>VLOOKUP(A11146,'Data. User Inf'!$A$2:$E$13428,5,)</f>
        <v>FEMALE</v>
      </c>
      <c r="K11146" s="38" t="str">
        <f>VLOOKUP(A11146,'Data. User Inf'!$A$2:$E$13428,3,)</f>
        <v>Other Cities</v>
      </c>
      <c r="L11146" s="38" t="str">
        <f>IF('Data. User Inf'!B11146&lt;'Data. Transactions'!C11146,"Current","New")</f>
        <v>Current</v>
      </c>
    </row>
    <row r="11147" spans="1:12" ht="15.75" customHeight="1" x14ac:dyDescent="0.25">
      <c r="A11147" s="24">
        <v>57218967</v>
      </c>
      <c r="B11147" s="24">
        <v>7901823002</v>
      </c>
      <c r="C11147" s="26">
        <v>44139</v>
      </c>
      <c r="D11147" s="27">
        <v>30000</v>
      </c>
      <c r="E11147" s="28" t="s">
        <v>9</v>
      </c>
      <c r="F11147" s="24">
        <v>12</v>
      </c>
      <c r="G11147" s="36" t="s">
        <v>99</v>
      </c>
      <c r="H11147" s="38">
        <f>((VLOOKUP(F11147,'Data. Commission'!$B$2:$C$6,2,))/100)*D11147</f>
        <v>600</v>
      </c>
      <c r="I11147" s="38" t="str">
        <f>VLOOKUP(A11147,'Data. User Inf'!$A$2:$D$13428,4,)</f>
        <v>unknown</v>
      </c>
      <c r="J11147" s="38" t="str">
        <f>VLOOKUP(A11147,'Data. User Inf'!$A$2:$E$13428,5,)</f>
        <v>FEMALE</v>
      </c>
      <c r="K11147" s="38" t="str">
        <f>VLOOKUP(A11147,'Data. User Inf'!$A$2:$E$13428,3,)</f>
        <v>Other Cities</v>
      </c>
      <c r="L11147" s="38" t="str">
        <f>IF('Data. User Inf'!B11147&lt;'Data. Transactions'!C11147,"Current","New")</f>
        <v>Current</v>
      </c>
    </row>
    <row r="11148" spans="1:12" ht="15.75" customHeight="1" x14ac:dyDescent="0.25">
      <c r="A11148" s="24">
        <v>53316138</v>
      </c>
      <c r="B11148" s="24">
        <v>7898908186</v>
      </c>
      <c r="C11148" s="26">
        <v>44139</v>
      </c>
      <c r="D11148" s="27">
        <v>10000</v>
      </c>
      <c r="E11148" s="28" t="s">
        <v>9</v>
      </c>
      <c r="F11148" s="24">
        <v>12</v>
      </c>
      <c r="G11148" s="36" t="s">
        <v>99</v>
      </c>
      <c r="H11148" s="38">
        <f>((VLOOKUP(F11148,'Data. Commission'!$B$2:$C$6,2,))/100)*D11148</f>
        <v>200</v>
      </c>
      <c r="I11148" s="38" t="str">
        <f>VLOOKUP(A11148,'Data. User Inf'!$A$2:$D$13428,4,)</f>
        <v>28_to_32</v>
      </c>
      <c r="J11148" s="38" t="str">
        <f>VLOOKUP(A11148,'Data. User Inf'!$A$2:$E$13428,5,)</f>
        <v>FEMALE</v>
      </c>
      <c r="K11148" s="38" t="str">
        <f>VLOOKUP(A11148,'Data. User Inf'!$A$2:$E$13428,3,)</f>
        <v>Other Cities</v>
      </c>
      <c r="L11148" s="38" t="str">
        <f>IF('Data. User Inf'!B11148&lt;'Data. Transactions'!C11148,"Current","New")</f>
        <v>Current</v>
      </c>
    </row>
    <row r="11149" spans="1:12" ht="15.75" customHeight="1" x14ac:dyDescent="0.25">
      <c r="A11149" s="24">
        <v>47102995</v>
      </c>
      <c r="B11149" s="24">
        <v>7895088657</v>
      </c>
      <c r="C11149" s="26">
        <v>44139</v>
      </c>
      <c r="D11149" s="27">
        <v>100000</v>
      </c>
      <c r="E11149" s="28" t="s">
        <v>86</v>
      </c>
      <c r="F11149" s="24">
        <v>14</v>
      </c>
      <c r="G11149" s="37" t="s">
        <v>49</v>
      </c>
      <c r="H11149" s="38">
        <f>((VLOOKUP(F11149,'Data. Commission'!$B$2:$C$6,2,))/100)*D11149</f>
        <v>4000</v>
      </c>
      <c r="I11149" s="38" t="str">
        <f>VLOOKUP(A11149,'Data. User Inf'!$A$2:$D$13428,4,)</f>
        <v>28_to_32</v>
      </c>
      <c r="J11149" s="38" t="str">
        <f>VLOOKUP(A11149,'Data. User Inf'!$A$2:$E$13428,5,)</f>
        <v>MALE</v>
      </c>
      <c r="K11149" s="38" t="str">
        <f>VLOOKUP(A11149,'Data. User Inf'!$A$2:$E$13428,3,)</f>
        <v>Other Cities</v>
      </c>
      <c r="L11149" s="38" t="str">
        <f>IF('Data. User Inf'!B11149&lt;'Data. Transactions'!C11149,"Current","New")</f>
        <v>Current</v>
      </c>
    </row>
    <row r="11150" spans="1:12" ht="15.75" customHeight="1" x14ac:dyDescent="0.25">
      <c r="A11150" s="24">
        <v>54344764</v>
      </c>
      <c r="B11150" s="24">
        <v>7897963243</v>
      </c>
      <c r="C11150" s="26">
        <v>44139</v>
      </c>
      <c r="D11150" s="27">
        <v>20000</v>
      </c>
      <c r="E11150" s="28" t="s">
        <v>60</v>
      </c>
      <c r="F11150" s="24">
        <v>13</v>
      </c>
      <c r="G11150" s="36" t="s">
        <v>99</v>
      </c>
      <c r="H11150" s="38">
        <f>((VLOOKUP(F11150,'Data. Commission'!$B$2:$C$6,2,))/100)*D11150</f>
        <v>600</v>
      </c>
      <c r="I11150" s="38" t="str">
        <f>VLOOKUP(A11150,'Data. User Inf'!$A$2:$D$13428,4,)</f>
        <v>28_to_32</v>
      </c>
      <c r="J11150" s="38" t="str">
        <f>VLOOKUP(A11150,'Data. User Inf'!$A$2:$E$13428,5,)</f>
        <v>MALE</v>
      </c>
      <c r="K11150" s="38" t="str">
        <f>VLOOKUP(A11150,'Data. User Inf'!$A$2:$E$13428,3,)</f>
        <v>Other Cities</v>
      </c>
      <c r="L11150" s="38" t="str">
        <f>IF('Data. User Inf'!B11150&lt;'Data. Transactions'!C11150,"Current","New")</f>
        <v>Current</v>
      </c>
    </row>
    <row r="11151" spans="1:12" ht="15.75" customHeight="1" x14ac:dyDescent="0.25">
      <c r="A11151" s="24">
        <v>55779637</v>
      </c>
      <c r="B11151" s="24">
        <v>7899528407</v>
      </c>
      <c r="C11151" s="26">
        <v>44139</v>
      </c>
      <c r="D11151" s="27">
        <v>10000</v>
      </c>
      <c r="E11151" s="24" t="s">
        <v>60</v>
      </c>
      <c r="F11151" s="24">
        <v>13</v>
      </c>
      <c r="G11151" s="37"/>
      <c r="H11151" s="38">
        <f>((VLOOKUP(F11151,'Data. Commission'!$B$2:$C$6,2,))/100)*D11151</f>
        <v>300</v>
      </c>
      <c r="I11151" s="38" t="str">
        <f>VLOOKUP(A11151,'Data. User Inf'!$A$2:$D$13428,4,)</f>
        <v>18_to_22</v>
      </c>
      <c r="J11151" s="38" t="str">
        <f>VLOOKUP(A11151,'Data. User Inf'!$A$2:$E$13428,5,)</f>
        <v>FEMALE</v>
      </c>
      <c r="K11151" s="38" t="str">
        <f>VLOOKUP(A11151,'Data. User Inf'!$A$2:$E$13428,3,)</f>
        <v>Other Cities</v>
      </c>
      <c r="L11151" s="38" t="str">
        <f>IF('Data. User Inf'!B11151&lt;'Data. Transactions'!C11151,"Current","New")</f>
        <v>Current</v>
      </c>
    </row>
    <row r="11152" spans="1:12" ht="15.75" customHeight="1" x14ac:dyDescent="0.25">
      <c r="A11152" s="24">
        <v>42346618</v>
      </c>
      <c r="B11152" s="24">
        <v>7895764209</v>
      </c>
      <c r="C11152" s="26">
        <v>44139</v>
      </c>
      <c r="D11152" s="27">
        <v>50000</v>
      </c>
      <c r="E11152" s="24" t="s">
        <v>9</v>
      </c>
      <c r="F11152" s="24">
        <v>12</v>
      </c>
      <c r="G11152" s="37"/>
      <c r="H11152" s="38">
        <f>((VLOOKUP(F11152,'Data. Commission'!$B$2:$C$6,2,))/100)*D11152</f>
        <v>1000</v>
      </c>
      <c r="I11152" s="38" t="str">
        <f>VLOOKUP(A11152,'Data. User Inf'!$A$2:$D$13428,4,)</f>
        <v>unknown</v>
      </c>
      <c r="J11152" s="38" t="str">
        <f>VLOOKUP(A11152,'Data. User Inf'!$A$2:$E$13428,5,)</f>
        <v>MALE</v>
      </c>
      <c r="K11152" s="38" t="str">
        <f>VLOOKUP(A11152,'Data. User Inf'!$A$2:$E$13428,3,)</f>
        <v>Hà Nội</v>
      </c>
      <c r="L11152" s="38" t="str">
        <f>IF('Data. User Inf'!B11152&lt;'Data. Transactions'!C11152,"Current","New")</f>
        <v>Current</v>
      </c>
    </row>
    <row r="11153" spans="1:12" ht="15.75" customHeight="1" x14ac:dyDescent="0.25">
      <c r="A11153" s="24">
        <v>42130738</v>
      </c>
      <c r="B11153" s="24">
        <v>7893673471</v>
      </c>
      <c r="C11153" s="26">
        <v>44139</v>
      </c>
      <c r="D11153" s="27">
        <v>200000</v>
      </c>
      <c r="E11153" s="28" t="s">
        <v>9</v>
      </c>
      <c r="F11153" s="24">
        <v>12</v>
      </c>
      <c r="G11153" s="37" t="s">
        <v>49</v>
      </c>
      <c r="H11153" s="38">
        <f>((VLOOKUP(F11153,'Data. Commission'!$B$2:$C$6,2,))/100)*D11153</f>
        <v>4000</v>
      </c>
      <c r="I11153" s="38" t="str">
        <f>VLOOKUP(A11153,'Data. User Inf'!$A$2:$D$13428,4,)</f>
        <v>28_to_32</v>
      </c>
      <c r="J11153" s="38" t="str">
        <f>VLOOKUP(A11153,'Data. User Inf'!$A$2:$E$13428,5,)</f>
        <v>MALE</v>
      </c>
      <c r="K11153" s="38" t="str">
        <f>VLOOKUP(A11153,'Data. User Inf'!$A$2:$E$13428,3,)</f>
        <v>Hà Nội</v>
      </c>
      <c r="L11153" s="38" t="str">
        <f>IF('Data. User Inf'!B11153&lt;'Data. Transactions'!C11153,"Current","New")</f>
        <v>Current</v>
      </c>
    </row>
    <row r="11154" spans="1:12" ht="15.75" customHeight="1" x14ac:dyDescent="0.25">
      <c r="A11154" s="24">
        <v>39843032</v>
      </c>
      <c r="B11154" s="24">
        <v>7896942215</v>
      </c>
      <c r="C11154" s="26">
        <v>44139</v>
      </c>
      <c r="D11154" s="27">
        <v>20000</v>
      </c>
      <c r="E11154" s="28" t="s">
        <v>60</v>
      </c>
      <c r="F11154" s="24">
        <v>13</v>
      </c>
      <c r="G11154" s="36" t="s">
        <v>99</v>
      </c>
      <c r="H11154" s="38">
        <f>((VLOOKUP(F11154,'Data. Commission'!$B$2:$C$6,2,))/100)*D11154</f>
        <v>600</v>
      </c>
      <c r="I11154" s="38" t="str">
        <f>VLOOKUP(A11154,'Data. User Inf'!$A$2:$D$13428,4,)</f>
        <v>28_to_32</v>
      </c>
      <c r="J11154" s="38" t="str">
        <f>VLOOKUP(A11154,'Data. User Inf'!$A$2:$E$13428,5,)</f>
        <v>MALE</v>
      </c>
      <c r="K11154" s="38" t="str">
        <f>VLOOKUP(A11154,'Data. User Inf'!$A$2:$E$13428,3,)</f>
        <v>Unknown</v>
      </c>
      <c r="L11154" s="38" t="str">
        <f>IF('Data. User Inf'!B11154&lt;'Data. Transactions'!C11154,"Current","New")</f>
        <v>Current</v>
      </c>
    </row>
    <row r="11155" spans="1:12" ht="15.75" customHeight="1" x14ac:dyDescent="0.25">
      <c r="A11155" s="24">
        <v>39603187</v>
      </c>
      <c r="B11155" s="24">
        <v>7892485289</v>
      </c>
      <c r="C11155" s="26">
        <v>44139</v>
      </c>
      <c r="D11155" s="27">
        <v>20000</v>
      </c>
      <c r="E11155" s="28" t="s">
        <v>86</v>
      </c>
      <c r="F11155" s="24">
        <v>14</v>
      </c>
      <c r="G11155" s="37"/>
      <c r="H11155" s="38">
        <f>((VLOOKUP(F11155,'Data. Commission'!$B$2:$C$6,2,))/100)*D11155</f>
        <v>800</v>
      </c>
      <c r="I11155" s="38" t="str">
        <f>VLOOKUP(A11155,'Data. User Inf'!$A$2:$D$13428,4,)</f>
        <v>unknown</v>
      </c>
      <c r="J11155" s="38" t="str">
        <f>VLOOKUP(A11155,'Data. User Inf'!$A$2:$E$13428,5,)</f>
        <v>FEMALE</v>
      </c>
      <c r="K11155" s="38" t="str">
        <f>VLOOKUP(A11155,'Data. User Inf'!$A$2:$E$13428,3,)</f>
        <v>Other Cities</v>
      </c>
      <c r="L11155" s="38" t="str">
        <f>IF('Data. User Inf'!B11155&lt;'Data. Transactions'!C11155,"Current","New")</f>
        <v>Current</v>
      </c>
    </row>
    <row r="11156" spans="1:12" ht="15.75" customHeight="1" x14ac:dyDescent="0.25">
      <c r="A11156" s="24">
        <v>25420258</v>
      </c>
      <c r="B11156" s="24">
        <v>7908301790</v>
      </c>
      <c r="C11156" s="26">
        <v>44140</v>
      </c>
      <c r="D11156" s="27">
        <v>10000</v>
      </c>
      <c r="E11156" s="28" t="s">
        <v>86</v>
      </c>
      <c r="F11156" s="24">
        <v>14</v>
      </c>
      <c r="G11156" s="36" t="s">
        <v>99</v>
      </c>
      <c r="H11156" s="38">
        <f>((VLOOKUP(F11156,'Data. Commission'!$B$2:$C$6,2,))/100)*D11156</f>
        <v>400</v>
      </c>
      <c r="I11156" s="38" t="str">
        <f>VLOOKUP(A11156,'Data. User Inf'!$A$2:$D$13428,4,)</f>
        <v>18_to_22</v>
      </c>
      <c r="J11156" s="38" t="str">
        <f>VLOOKUP(A11156,'Data. User Inf'!$A$2:$E$13428,5,)</f>
        <v>FEMALE</v>
      </c>
      <c r="K11156" s="38" t="str">
        <f>VLOOKUP(A11156,'Data. User Inf'!$A$2:$E$13428,3,)</f>
        <v>Other Cities</v>
      </c>
      <c r="L11156" s="38" t="str">
        <f>IF('Data. User Inf'!B11156&lt;'Data. Transactions'!C11156,"Current","New")</f>
        <v>Current</v>
      </c>
    </row>
    <row r="11157" spans="1:12" ht="15.75" customHeight="1" x14ac:dyDescent="0.25">
      <c r="A11157" s="24">
        <v>51215761</v>
      </c>
      <c r="B11157" s="24">
        <v>7905933993</v>
      </c>
      <c r="C11157" s="26">
        <v>44140</v>
      </c>
      <c r="D11157" s="27">
        <v>100000</v>
      </c>
      <c r="E11157" s="28" t="s">
        <v>9</v>
      </c>
      <c r="F11157" s="24">
        <v>12</v>
      </c>
      <c r="G11157" s="37" t="s">
        <v>49</v>
      </c>
      <c r="H11157" s="38">
        <f>((VLOOKUP(F11157,'Data. Commission'!$B$2:$C$6,2,))/100)*D11157</f>
        <v>2000</v>
      </c>
      <c r="I11157" s="38" t="str">
        <f>VLOOKUP(A11157,'Data. User Inf'!$A$2:$D$13428,4,)</f>
        <v>18_to_22</v>
      </c>
      <c r="J11157" s="38" t="str">
        <f>VLOOKUP(A11157,'Data. User Inf'!$A$2:$E$13428,5,)</f>
        <v>FEMALE</v>
      </c>
      <c r="K11157" s="38" t="str">
        <f>VLOOKUP(A11157,'Data. User Inf'!$A$2:$E$13428,3,)</f>
        <v>Other Cities</v>
      </c>
      <c r="L11157" s="38" t="str">
        <f>IF('Data. User Inf'!B11157&lt;'Data. Transactions'!C11157,"Current","New")</f>
        <v>Current</v>
      </c>
    </row>
    <row r="11158" spans="1:12" ht="15.75" customHeight="1" x14ac:dyDescent="0.25">
      <c r="A11158" s="24">
        <v>34175007</v>
      </c>
      <c r="B11158" s="24">
        <v>7906950181</v>
      </c>
      <c r="C11158" s="26">
        <v>44140</v>
      </c>
      <c r="D11158" s="27">
        <v>30000</v>
      </c>
      <c r="E11158" s="28" t="s">
        <v>9</v>
      </c>
      <c r="F11158" s="24">
        <v>12</v>
      </c>
      <c r="G11158" s="36" t="s">
        <v>99</v>
      </c>
      <c r="H11158" s="38">
        <f>((VLOOKUP(F11158,'Data. Commission'!$B$2:$C$6,2,))/100)*D11158</f>
        <v>600</v>
      </c>
      <c r="I11158" s="38" t="str">
        <f>VLOOKUP(A11158,'Data. User Inf'!$A$2:$D$13428,4,)</f>
        <v>18_to_22</v>
      </c>
      <c r="J11158" s="38" t="str">
        <f>VLOOKUP(A11158,'Data. User Inf'!$A$2:$E$13428,5,)</f>
        <v>MALE</v>
      </c>
      <c r="K11158" s="38" t="str">
        <f>VLOOKUP(A11158,'Data. User Inf'!$A$2:$E$13428,3,)</f>
        <v>Other Cities</v>
      </c>
      <c r="L11158" s="38" t="str">
        <f>IF('Data. User Inf'!B11158&lt;'Data. Transactions'!C11158,"Current","New")</f>
        <v>Current</v>
      </c>
    </row>
    <row r="11159" spans="1:12" ht="15.75" customHeight="1" x14ac:dyDescent="0.25">
      <c r="A11159" s="24">
        <v>46836797</v>
      </c>
      <c r="B11159" s="24">
        <v>7903923470</v>
      </c>
      <c r="C11159" s="26">
        <v>44140</v>
      </c>
      <c r="D11159" s="27">
        <v>10000</v>
      </c>
      <c r="E11159" s="28" t="s">
        <v>87</v>
      </c>
      <c r="F11159" s="24">
        <v>15</v>
      </c>
      <c r="G11159" s="36" t="s">
        <v>99</v>
      </c>
      <c r="H11159" s="38">
        <f>((VLOOKUP(F11159,'Data. Commission'!$B$2:$C$6,2,))/100)*D11159</f>
        <v>400</v>
      </c>
      <c r="I11159" s="38" t="str">
        <f>VLOOKUP(A11159,'Data. User Inf'!$A$2:$D$13428,4,)</f>
        <v>18_to_22</v>
      </c>
      <c r="J11159" s="38" t="str">
        <f>VLOOKUP(A11159,'Data. User Inf'!$A$2:$E$13428,5,)</f>
        <v>MALE</v>
      </c>
      <c r="K11159" s="38" t="str">
        <f>VLOOKUP(A11159,'Data. User Inf'!$A$2:$E$13428,3,)</f>
        <v>Hồ Chí Minh</v>
      </c>
      <c r="L11159" s="38" t="str">
        <f>IF('Data. User Inf'!B11159&lt;'Data. Transactions'!C11159,"Current","New")</f>
        <v>Current</v>
      </c>
    </row>
    <row r="11160" spans="1:12" ht="15.75" customHeight="1" x14ac:dyDescent="0.25">
      <c r="A11160" s="24">
        <v>42469462</v>
      </c>
      <c r="B11160" s="24">
        <v>7910771385</v>
      </c>
      <c r="C11160" s="26">
        <v>44140</v>
      </c>
      <c r="D11160" s="27">
        <v>50000</v>
      </c>
      <c r="E11160" s="28" t="s">
        <v>86</v>
      </c>
      <c r="F11160" s="24">
        <v>14</v>
      </c>
      <c r="G11160" s="36" t="s">
        <v>99</v>
      </c>
      <c r="H11160" s="38">
        <f>((VLOOKUP(F11160,'Data. Commission'!$B$2:$C$6,2,))/100)*D11160</f>
        <v>2000</v>
      </c>
      <c r="I11160" s="38" t="str">
        <f>VLOOKUP(A11160,'Data. User Inf'!$A$2:$D$13428,4,)</f>
        <v>23_to_27</v>
      </c>
      <c r="J11160" s="38" t="str">
        <f>VLOOKUP(A11160,'Data. User Inf'!$A$2:$E$13428,5,)</f>
        <v>MALE</v>
      </c>
      <c r="K11160" s="38" t="str">
        <f>VLOOKUP(A11160,'Data. User Inf'!$A$2:$E$13428,3,)</f>
        <v>Hồ Chí Minh</v>
      </c>
      <c r="L11160" s="38" t="str">
        <f>IF('Data. User Inf'!B11160&lt;'Data. Transactions'!C11160,"Current","New")</f>
        <v>Current</v>
      </c>
    </row>
    <row r="11161" spans="1:12" ht="15.75" customHeight="1" x14ac:dyDescent="0.25">
      <c r="A11161" s="24">
        <v>25639842</v>
      </c>
      <c r="B11161" s="24">
        <v>7908714491</v>
      </c>
      <c r="C11161" s="26">
        <v>44140</v>
      </c>
      <c r="D11161" s="27">
        <v>20000</v>
      </c>
      <c r="E11161" s="28" t="s">
        <v>60</v>
      </c>
      <c r="F11161" s="24">
        <v>13</v>
      </c>
      <c r="G11161" s="36" t="s">
        <v>99</v>
      </c>
      <c r="H11161" s="38">
        <f>((VLOOKUP(F11161,'Data. Commission'!$B$2:$C$6,2,))/100)*D11161</f>
        <v>600</v>
      </c>
      <c r="I11161" s="38" t="str">
        <f>VLOOKUP(A11161,'Data. User Inf'!$A$2:$D$13428,4,)</f>
        <v>23_to_27</v>
      </c>
      <c r="J11161" s="38" t="str">
        <f>VLOOKUP(A11161,'Data. User Inf'!$A$2:$E$13428,5,)</f>
        <v>MALE</v>
      </c>
      <c r="K11161" s="38" t="str">
        <f>VLOOKUP(A11161,'Data. User Inf'!$A$2:$E$13428,3,)</f>
        <v>Hồ Chí Minh</v>
      </c>
      <c r="L11161" s="38" t="str">
        <f>IF('Data. User Inf'!B11161&lt;'Data. Transactions'!C11161,"Current","New")</f>
        <v>Current</v>
      </c>
    </row>
    <row r="11162" spans="1:12" ht="15.75" customHeight="1" x14ac:dyDescent="0.25">
      <c r="A11162" s="24">
        <v>39705378</v>
      </c>
      <c r="B11162" s="24">
        <v>7912310940</v>
      </c>
      <c r="C11162" s="26">
        <v>44140</v>
      </c>
      <c r="D11162" s="27">
        <v>50000</v>
      </c>
      <c r="E11162" s="28" t="s">
        <v>9</v>
      </c>
      <c r="F11162" s="24">
        <v>12</v>
      </c>
      <c r="G11162" s="37"/>
      <c r="H11162" s="38">
        <f>((VLOOKUP(F11162,'Data. Commission'!$B$2:$C$6,2,))/100)*D11162</f>
        <v>1000</v>
      </c>
      <c r="I11162" s="38" t="str">
        <f>VLOOKUP(A11162,'Data. User Inf'!$A$2:$D$13428,4,)</f>
        <v>23_to_27</v>
      </c>
      <c r="J11162" s="38" t="str">
        <f>VLOOKUP(A11162,'Data. User Inf'!$A$2:$E$13428,5,)</f>
        <v>FEMALE</v>
      </c>
      <c r="K11162" s="38" t="str">
        <f>VLOOKUP(A11162,'Data. User Inf'!$A$2:$E$13428,3,)</f>
        <v>Hồ Chí Minh</v>
      </c>
      <c r="L11162" s="38" t="str">
        <f>IF('Data. User Inf'!B11162&lt;'Data. Transactions'!C11162,"Current","New")</f>
        <v>Current</v>
      </c>
    </row>
    <row r="11163" spans="1:12" ht="15.75" customHeight="1" x14ac:dyDescent="0.25">
      <c r="A11163" s="24">
        <v>42664245</v>
      </c>
      <c r="B11163" s="24">
        <v>7910890381</v>
      </c>
      <c r="C11163" s="26">
        <v>44140</v>
      </c>
      <c r="D11163" s="27">
        <v>10000</v>
      </c>
      <c r="E11163" s="28" t="s">
        <v>60</v>
      </c>
      <c r="F11163" s="24">
        <v>13</v>
      </c>
      <c r="G11163" s="37"/>
      <c r="H11163" s="38">
        <f>((VLOOKUP(F11163,'Data. Commission'!$B$2:$C$6,2,))/100)*D11163</f>
        <v>300</v>
      </c>
      <c r="I11163" s="38" t="str">
        <f>VLOOKUP(A11163,'Data. User Inf'!$A$2:$D$13428,4,)</f>
        <v>&gt;37</v>
      </c>
      <c r="J11163" s="38" t="str">
        <f>VLOOKUP(A11163,'Data. User Inf'!$A$2:$E$13428,5,)</f>
        <v>MALE</v>
      </c>
      <c r="K11163" s="38" t="str">
        <f>VLOOKUP(A11163,'Data. User Inf'!$A$2:$E$13428,3,)</f>
        <v>Other Cities</v>
      </c>
      <c r="L11163" s="38" t="str">
        <f>IF('Data. User Inf'!B11163&lt;'Data. Transactions'!C11163,"Current","New")</f>
        <v>Current</v>
      </c>
    </row>
    <row r="11164" spans="1:12" ht="15.75" customHeight="1" x14ac:dyDescent="0.25">
      <c r="A11164" s="24">
        <v>38884601</v>
      </c>
      <c r="B11164" s="24">
        <v>7909616815</v>
      </c>
      <c r="C11164" s="26">
        <v>44140</v>
      </c>
      <c r="D11164" s="27">
        <v>20000</v>
      </c>
      <c r="E11164" s="28" t="s">
        <v>9</v>
      </c>
      <c r="F11164" s="24">
        <v>12</v>
      </c>
      <c r="G11164" s="36" t="s">
        <v>99</v>
      </c>
      <c r="H11164" s="38">
        <f>((VLOOKUP(F11164,'Data. Commission'!$B$2:$C$6,2,))/100)*D11164</f>
        <v>400</v>
      </c>
      <c r="I11164" s="38" t="str">
        <f>VLOOKUP(A11164,'Data. User Inf'!$A$2:$D$13428,4,)</f>
        <v>28_to_32</v>
      </c>
      <c r="J11164" s="38" t="str">
        <f>VLOOKUP(A11164,'Data. User Inf'!$A$2:$E$13428,5,)</f>
        <v>MALE</v>
      </c>
      <c r="K11164" s="38" t="str">
        <f>VLOOKUP(A11164,'Data. User Inf'!$A$2:$E$13428,3,)</f>
        <v>Hà Nội</v>
      </c>
      <c r="L11164" s="38" t="str">
        <f>IF('Data. User Inf'!B11164&lt;'Data. Transactions'!C11164,"Current","New")</f>
        <v>Current</v>
      </c>
    </row>
    <row r="11165" spans="1:12" ht="15.75" customHeight="1" x14ac:dyDescent="0.25">
      <c r="A11165" s="24">
        <v>39323785</v>
      </c>
      <c r="B11165" s="24">
        <v>7912840964</v>
      </c>
      <c r="C11165" s="26">
        <v>44140</v>
      </c>
      <c r="D11165" s="27">
        <v>100000</v>
      </c>
      <c r="E11165" s="28" t="s">
        <v>9</v>
      </c>
      <c r="F11165" s="24">
        <v>12</v>
      </c>
      <c r="G11165" s="37" t="s">
        <v>49</v>
      </c>
      <c r="H11165" s="38">
        <f>((VLOOKUP(F11165,'Data. Commission'!$B$2:$C$6,2,))/100)*D11165</f>
        <v>2000</v>
      </c>
      <c r="I11165" s="38" t="str">
        <f>VLOOKUP(A11165,'Data. User Inf'!$A$2:$D$13428,4,)</f>
        <v>28_to_32</v>
      </c>
      <c r="J11165" s="38" t="str">
        <f>VLOOKUP(A11165,'Data. User Inf'!$A$2:$E$13428,5,)</f>
        <v>MALE</v>
      </c>
      <c r="K11165" s="38" t="str">
        <f>VLOOKUP(A11165,'Data. User Inf'!$A$2:$E$13428,3,)</f>
        <v>Hà Nội</v>
      </c>
      <c r="L11165" s="38" t="str">
        <f>IF('Data. User Inf'!B11165&lt;'Data. Transactions'!C11165,"Current","New")</f>
        <v>Current</v>
      </c>
    </row>
    <row r="11166" spans="1:12" ht="15.75" customHeight="1" x14ac:dyDescent="0.25">
      <c r="A11166" s="24">
        <v>5217544</v>
      </c>
      <c r="B11166" s="24">
        <v>7904477842</v>
      </c>
      <c r="C11166" s="26">
        <v>44140</v>
      </c>
      <c r="D11166" s="27">
        <v>50000</v>
      </c>
      <c r="E11166" s="24" t="s">
        <v>9</v>
      </c>
      <c r="F11166" s="24">
        <v>12</v>
      </c>
      <c r="G11166" s="37"/>
      <c r="H11166" s="38">
        <f>((VLOOKUP(F11166,'Data. Commission'!$B$2:$C$6,2,))/100)*D11166</f>
        <v>1000</v>
      </c>
      <c r="I11166" s="38" t="str">
        <f>VLOOKUP(A11166,'Data. User Inf'!$A$2:$D$13428,4,)</f>
        <v>23_to_27</v>
      </c>
      <c r="J11166" s="38" t="str">
        <f>VLOOKUP(A11166,'Data. User Inf'!$A$2:$E$13428,5,)</f>
        <v>MALE</v>
      </c>
      <c r="K11166" s="38" t="str">
        <f>VLOOKUP(A11166,'Data. User Inf'!$A$2:$E$13428,3,)</f>
        <v>Hồ Chí Minh</v>
      </c>
      <c r="L11166" s="38" t="str">
        <f>IF('Data. User Inf'!B11166&lt;'Data. Transactions'!C11166,"Current","New")</f>
        <v>Current</v>
      </c>
    </row>
    <row r="11167" spans="1:12" ht="15.75" customHeight="1" x14ac:dyDescent="0.25">
      <c r="A11167" s="24">
        <v>57110362</v>
      </c>
      <c r="B11167" s="24">
        <v>7908410472</v>
      </c>
      <c r="C11167" s="26">
        <v>44140</v>
      </c>
      <c r="D11167" s="27">
        <v>100000</v>
      </c>
      <c r="E11167" s="24" t="s">
        <v>9</v>
      </c>
      <c r="F11167" s="24">
        <v>12</v>
      </c>
      <c r="G11167" s="37"/>
      <c r="H11167" s="38">
        <f>((VLOOKUP(F11167,'Data. Commission'!$B$2:$C$6,2,))/100)*D11167</f>
        <v>2000</v>
      </c>
      <c r="I11167" s="38" t="str">
        <f>VLOOKUP(A11167,'Data. User Inf'!$A$2:$D$13428,4,)</f>
        <v>28_to_32</v>
      </c>
      <c r="J11167" s="38" t="str">
        <f>VLOOKUP(A11167,'Data. User Inf'!$A$2:$E$13428,5,)</f>
        <v>MALE</v>
      </c>
      <c r="K11167" s="38" t="str">
        <f>VLOOKUP(A11167,'Data. User Inf'!$A$2:$E$13428,3,)</f>
        <v>Hồ Chí Minh</v>
      </c>
      <c r="L11167" s="38" t="str">
        <f>IF('Data. User Inf'!B11167&lt;'Data. Transactions'!C11167,"Current","New")</f>
        <v>Current</v>
      </c>
    </row>
    <row r="11168" spans="1:12" ht="15.75" customHeight="1" x14ac:dyDescent="0.25">
      <c r="A11168" s="24">
        <v>35790763</v>
      </c>
      <c r="B11168" s="24">
        <v>7915075865</v>
      </c>
      <c r="C11168" s="26">
        <v>44140</v>
      </c>
      <c r="D11168" s="27">
        <v>200000</v>
      </c>
      <c r="E11168" s="28" t="s">
        <v>9</v>
      </c>
      <c r="F11168" s="24">
        <v>12</v>
      </c>
      <c r="G11168" s="37" t="s">
        <v>49</v>
      </c>
      <c r="H11168" s="38">
        <f>((VLOOKUP(F11168,'Data. Commission'!$B$2:$C$6,2,))/100)*D11168</f>
        <v>4000</v>
      </c>
      <c r="I11168" s="38" t="str">
        <f>VLOOKUP(A11168,'Data. User Inf'!$A$2:$D$13428,4,)</f>
        <v>33_to_37</v>
      </c>
      <c r="J11168" s="38" t="str">
        <f>VLOOKUP(A11168,'Data. User Inf'!$A$2:$E$13428,5,)</f>
        <v>MALE</v>
      </c>
      <c r="K11168" s="38" t="str">
        <f>VLOOKUP(A11168,'Data. User Inf'!$A$2:$E$13428,3,)</f>
        <v>Hồ Chí Minh</v>
      </c>
      <c r="L11168" s="38" t="str">
        <f>IF('Data. User Inf'!B11168&lt;'Data. Transactions'!C11168,"Current","New")</f>
        <v>Current</v>
      </c>
    </row>
    <row r="11169" spans="1:12" ht="15.75" customHeight="1" x14ac:dyDescent="0.25">
      <c r="A11169" s="24">
        <v>25033185</v>
      </c>
      <c r="B11169" s="24">
        <v>7913706743</v>
      </c>
      <c r="C11169" s="26">
        <v>44140</v>
      </c>
      <c r="D11169" s="27">
        <v>10000</v>
      </c>
      <c r="E11169" s="28" t="s">
        <v>87</v>
      </c>
      <c r="F11169" s="24">
        <v>15</v>
      </c>
      <c r="G11169" s="36" t="s">
        <v>99</v>
      </c>
      <c r="H11169" s="38">
        <f>((VLOOKUP(F11169,'Data. Commission'!$B$2:$C$6,2,))/100)*D11169</f>
        <v>400</v>
      </c>
      <c r="I11169" s="38" t="str">
        <f>VLOOKUP(A11169,'Data. User Inf'!$A$2:$D$13428,4,)</f>
        <v>33_to_37</v>
      </c>
      <c r="J11169" s="38" t="str">
        <f>VLOOKUP(A11169,'Data. User Inf'!$A$2:$E$13428,5,)</f>
        <v>MALE</v>
      </c>
      <c r="K11169" s="38" t="str">
        <f>VLOOKUP(A11169,'Data. User Inf'!$A$2:$E$13428,3,)</f>
        <v>Other Cities</v>
      </c>
      <c r="L11169" s="38" t="str">
        <f>IF('Data. User Inf'!B11169&lt;'Data. Transactions'!C11169,"Current","New")</f>
        <v>Current</v>
      </c>
    </row>
    <row r="11170" spans="1:12" ht="15.75" customHeight="1" x14ac:dyDescent="0.25">
      <c r="A11170" s="24">
        <v>46194096</v>
      </c>
      <c r="B11170" s="24">
        <v>7908097521</v>
      </c>
      <c r="C11170" s="26">
        <v>44140</v>
      </c>
      <c r="D11170" s="27">
        <v>20000</v>
      </c>
      <c r="E11170" s="28" t="s">
        <v>9</v>
      </c>
      <c r="F11170" s="24">
        <v>12</v>
      </c>
      <c r="G11170" s="36" t="s">
        <v>99</v>
      </c>
      <c r="H11170" s="38">
        <f>((VLOOKUP(F11170,'Data. Commission'!$B$2:$C$6,2,))/100)*D11170</f>
        <v>400</v>
      </c>
      <c r="I11170" s="38" t="str">
        <f>VLOOKUP(A11170,'Data. User Inf'!$A$2:$D$13428,4,)</f>
        <v>33_to_37</v>
      </c>
      <c r="J11170" s="38" t="str">
        <f>VLOOKUP(A11170,'Data. User Inf'!$A$2:$E$13428,5,)</f>
        <v>MALE</v>
      </c>
      <c r="K11170" s="38" t="str">
        <f>VLOOKUP(A11170,'Data. User Inf'!$A$2:$E$13428,3,)</f>
        <v>Other Cities</v>
      </c>
      <c r="L11170" s="38" t="str">
        <f>IF('Data. User Inf'!B11170&lt;'Data. Transactions'!C11170,"Current","New")</f>
        <v>Current</v>
      </c>
    </row>
    <row r="11171" spans="1:12" ht="15.75" customHeight="1" x14ac:dyDescent="0.25">
      <c r="A11171" s="24">
        <v>42112737</v>
      </c>
      <c r="B11171" s="24">
        <v>7906919089</v>
      </c>
      <c r="C11171" s="26">
        <v>44140</v>
      </c>
      <c r="D11171" s="27">
        <v>20000</v>
      </c>
      <c r="E11171" s="28" t="s">
        <v>87</v>
      </c>
      <c r="F11171" s="24">
        <v>15</v>
      </c>
      <c r="G11171" s="37"/>
      <c r="H11171" s="38">
        <f>((VLOOKUP(F11171,'Data. Commission'!$B$2:$C$6,2,))/100)*D11171</f>
        <v>800</v>
      </c>
      <c r="I11171" s="38" t="str">
        <f>VLOOKUP(A11171,'Data. User Inf'!$A$2:$D$13428,4,)</f>
        <v>33_to_37</v>
      </c>
      <c r="J11171" s="38" t="str">
        <f>VLOOKUP(A11171,'Data. User Inf'!$A$2:$E$13428,5,)</f>
        <v>MALE</v>
      </c>
      <c r="K11171" s="38" t="str">
        <f>VLOOKUP(A11171,'Data. User Inf'!$A$2:$E$13428,3,)</f>
        <v>Other Cities</v>
      </c>
      <c r="L11171" s="38" t="str">
        <f>IF('Data. User Inf'!B11171&lt;'Data. Transactions'!C11171,"Current","New")</f>
        <v>Current</v>
      </c>
    </row>
    <row r="11172" spans="1:12" ht="15.75" customHeight="1" x14ac:dyDescent="0.25">
      <c r="A11172" s="24">
        <v>48376549</v>
      </c>
      <c r="B11172" s="24">
        <v>7907056513</v>
      </c>
      <c r="C11172" s="26">
        <v>44140</v>
      </c>
      <c r="D11172" s="27">
        <v>20000</v>
      </c>
      <c r="E11172" s="28" t="s">
        <v>9</v>
      </c>
      <c r="F11172" s="24">
        <v>12</v>
      </c>
      <c r="G11172" s="36" t="s">
        <v>99</v>
      </c>
      <c r="H11172" s="38">
        <f>((VLOOKUP(F11172,'Data. Commission'!$B$2:$C$6,2,))/100)*D11172</f>
        <v>400</v>
      </c>
      <c r="I11172" s="38" t="str">
        <f>VLOOKUP(A11172,'Data. User Inf'!$A$2:$D$13428,4,)</f>
        <v>23_to_27</v>
      </c>
      <c r="J11172" s="38" t="str">
        <f>VLOOKUP(A11172,'Data. User Inf'!$A$2:$E$13428,5,)</f>
        <v>MALE</v>
      </c>
      <c r="K11172" s="38" t="str">
        <f>VLOOKUP(A11172,'Data. User Inf'!$A$2:$E$13428,3,)</f>
        <v>Other Cities</v>
      </c>
      <c r="L11172" s="38" t="str">
        <f>IF('Data. User Inf'!B11172&lt;'Data. Transactions'!C11172,"Current","New")</f>
        <v>Current</v>
      </c>
    </row>
    <row r="11173" spans="1:12" ht="15.75" customHeight="1" x14ac:dyDescent="0.25">
      <c r="A11173" s="24">
        <v>34091726</v>
      </c>
      <c r="B11173" s="24">
        <v>7910766101</v>
      </c>
      <c r="C11173" s="26">
        <v>44140</v>
      </c>
      <c r="D11173" s="27">
        <v>10000</v>
      </c>
      <c r="E11173" s="28" t="s">
        <v>60</v>
      </c>
      <c r="F11173" s="24">
        <v>13</v>
      </c>
      <c r="G11173" s="36" t="s">
        <v>99</v>
      </c>
      <c r="H11173" s="38">
        <f>((VLOOKUP(F11173,'Data. Commission'!$B$2:$C$6,2,))/100)*D11173</f>
        <v>300</v>
      </c>
      <c r="I11173" s="38" t="str">
        <f>VLOOKUP(A11173,'Data. User Inf'!$A$2:$D$13428,4,)</f>
        <v>28_to_32</v>
      </c>
      <c r="J11173" s="38" t="str">
        <f>VLOOKUP(A11173,'Data. User Inf'!$A$2:$E$13428,5,)</f>
        <v>MALE</v>
      </c>
      <c r="K11173" s="38" t="str">
        <f>VLOOKUP(A11173,'Data. User Inf'!$A$2:$E$13428,3,)</f>
        <v>Other Cities</v>
      </c>
      <c r="L11173" s="38" t="str">
        <f>IF('Data. User Inf'!B11173&lt;'Data. Transactions'!C11173,"Current","New")</f>
        <v>Current</v>
      </c>
    </row>
    <row r="11174" spans="1:12" ht="15.75" customHeight="1" x14ac:dyDescent="0.25">
      <c r="A11174" s="24">
        <v>53088665</v>
      </c>
      <c r="B11174" s="24">
        <v>7907270195</v>
      </c>
      <c r="C11174" s="26">
        <v>44140</v>
      </c>
      <c r="D11174" s="27">
        <v>10000</v>
      </c>
      <c r="E11174" s="28" t="s">
        <v>60</v>
      </c>
      <c r="F11174" s="24">
        <v>13</v>
      </c>
      <c r="G11174" s="37"/>
      <c r="H11174" s="38">
        <f>((VLOOKUP(F11174,'Data. Commission'!$B$2:$C$6,2,))/100)*D11174</f>
        <v>300</v>
      </c>
      <c r="I11174" s="38" t="str">
        <f>VLOOKUP(A11174,'Data. User Inf'!$A$2:$D$13428,4,)</f>
        <v>23_to_27</v>
      </c>
      <c r="J11174" s="38" t="str">
        <f>VLOOKUP(A11174,'Data. User Inf'!$A$2:$E$13428,5,)</f>
        <v>FEMALE</v>
      </c>
      <c r="K11174" s="38" t="str">
        <f>VLOOKUP(A11174,'Data. User Inf'!$A$2:$E$13428,3,)</f>
        <v>Other Cities</v>
      </c>
      <c r="L11174" s="38" t="str">
        <f>IF('Data. User Inf'!B11174&lt;'Data. Transactions'!C11174,"Current","New")</f>
        <v>Current</v>
      </c>
    </row>
    <row r="11175" spans="1:12" ht="15.75" customHeight="1" x14ac:dyDescent="0.25">
      <c r="A11175" s="24">
        <v>42639459</v>
      </c>
      <c r="B11175" s="24">
        <v>7905591845</v>
      </c>
      <c r="C11175" s="26">
        <v>44140</v>
      </c>
      <c r="D11175" s="27">
        <v>200000</v>
      </c>
      <c r="E11175" s="28" t="s">
        <v>9</v>
      </c>
      <c r="F11175" s="24">
        <v>12</v>
      </c>
      <c r="G11175" s="37" t="s">
        <v>49</v>
      </c>
      <c r="H11175" s="38">
        <f>((VLOOKUP(F11175,'Data. Commission'!$B$2:$C$6,2,))/100)*D11175</f>
        <v>4000</v>
      </c>
      <c r="I11175" s="38" t="str">
        <f>VLOOKUP(A11175,'Data. User Inf'!$A$2:$D$13428,4,)</f>
        <v>33_to_37</v>
      </c>
      <c r="J11175" s="38" t="str">
        <f>VLOOKUP(A11175,'Data. User Inf'!$A$2:$E$13428,5,)</f>
        <v>MALE</v>
      </c>
      <c r="K11175" s="38" t="str">
        <f>VLOOKUP(A11175,'Data. User Inf'!$A$2:$E$13428,3,)</f>
        <v>Other Cities</v>
      </c>
      <c r="L11175" s="38" t="str">
        <f>IF('Data. User Inf'!B11175&lt;'Data. Transactions'!C11175,"Current","New")</f>
        <v>Current</v>
      </c>
    </row>
    <row r="11176" spans="1:12" ht="15.75" customHeight="1" x14ac:dyDescent="0.25">
      <c r="A11176" s="24">
        <v>45445498</v>
      </c>
      <c r="B11176" s="24">
        <v>7903482823</v>
      </c>
      <c r="C11176" s="26">
        <v>44140</v>
      </c>
      <c r="D11176" s="27">
        <v>20000</v>
      </c>
      <c r="E11176" s="28" t="s">
        <v>9</v>
      </c>
      <c r="F11176" s="24">
        <v>12</v>
      </c>
      <c r="G11176" s="36" t="s">
        <v>99</v>
      </c>
      <c r="H11176" s="38">
        <f>((VLOOKUP(F11176,'Data. Commission'!$B$2:$C$6,2,))/100)*D11176</f>
        <v>400</v>
      </c>
      <c r="I11176" s="38" t="str">
        <f>VLOOKUP(A11176,'Data. User Inf'!$A$2:$D$13428,4,)</f>
        <v>23_to_27</v>
      </c>
      <c r="J11176" s="38" t="str">
        <f>VLOOKUP(A11176,'Data. User Inf'!$A$2:$E$13428,5,)</f>
        <v>MALE</v>
      </c>
      <c r="K11176" s="38" t="str">
        <f>VLOOKUP(A11176,'Data. User Inf'!$A$2:$E$13428,3,)</f>
        <v>Other Cities</v>
      </c>
      <c r="L11176" s="38" t="str">
        <f>IF('Data. User Inf'!B11176&lt;'Data. Transactions'!C11176,"Current","New")</f>
        <v>Current</v>
      </c>
    </row>
    <row r="11177" spans="1:12" ht="15.75" customHeight="1" x14ac:dyDescent="0.25">
      <c r="A11177" s="24">
        <v>56325479</v>
      </c>
      <c r="B11177" s="24">
        <v>7903164551</v>
      </c>
      <c r="C11177" s="26">
        <v>44140</v>
      </c>
      <c r="D11177" s="27">
        <v>20000</v>
      </c>
      <c r="E11177" s="28" t="s">
        <v>86</v>
      </c>
      <c r="F11177" s="24">
        <v>14</v>
      </c>
      <c r="G11177" s="36" t="s">
        <v>99</v>
      </c>
      <c r="H11177" s="38">
        <f>((VLOOKUP(F11177,'Data. Commission'!$B$2:$C$6,2,))/100)*D11177</f>
        <v>800</v>
      </c>
      <c r="I11177" s="38" t="str">
        <f>VLOOKUP(A11177,'Data. User Inf'!$A$2:$D$13428,4,)</f>
        <v>28_to_32</v>
      </c>
      <c r="J11177" s="38" t="str">
        <f>VLOOKUP(A11177,'Data. User Inf'!$A$2:$E$13428,5,)</f>
        <v>MALE</v>
      </c>
      <c r="K11177" s="38" t="str">
        <f>VLOOKUP(A11177,'Data. User Inf'!$A$2:$E$13428,3,)</f>
        <v>Other Cities</v>
      </c>
      <c r="L11177" s="38" t="str">
        <f>IF('Data. User Inf'!B11177&lt;'Data. Transactions'!C11177,"Current","New")</f>
        <v>Current</v>
      </c>
    </row>
    <row r="11178" spans="1:12" ht="15.75" customHeight="1" x14ac:dyDescent="0.25">
      <c r="A11178" s="24">
        <v>14844767</v>
      </c>
      <c r="B11178" s="24">
        <v>7911447426</v>
      </c>
      <c r="C11178" s="26">
        <v>44140</v>
      </c>
      <c r="D11178" s="27">
        <v>10000</v>
      </c>
      <c r="E11178" s="28" t="s">
        <v>60</v>
      </c>
      <c r="F11178" s="24">
        <v>13</v>
      </c>
      <c r="G11178" s="36" t="s">
        <v>99</v>
      </c>
      <c r="H11178" s="38">
        <f>((VLOOKUP(F11178,'Data. Commission'!$B$2:$C$6,2,))/100)*D11178</f>
        <v>300</v>
      </c>
      <c r="I11178" s="38" t="str">
        <f>VLOOKUP(A11178,'Data. User Inf'!$A$2:$D$13428,4,)</f>
        <v>unknown</v>
      </c>
      <c r="J11178" s="38" t="str">
        <f>VLOOKUP(A11178,'Data. User Inf'!$A$2:$E$13428,5,)</f>
        <v>FEMALE</v>
      </c>
      <c r="K11178" s="38" t="str">
        <f>VLOOKUP(A11178,'Data. User Inf'!$A$2:$E$13428,3,)</f>
        <v>Other Cities</v>
      </c>
      <c r="L11178" s="38" t="str">
        <f>IF('Data. User Inf'!B11178&lt;'Data. Transactions'!C11178,"Current","New")</f>
        <v>Current</v>
      </c>
    </row>
    <row r="11179" spans="1:12" ht="15.75" customHeight="1" x14ac:dyDescent="0.25">
      <c r="A11179" s="24">
        <v>60018617</v>
      </c>
      <c r="B11179" s="24">
        <v>7907514699</v>
      </c>
      <c r="C11179" s="26">
        <v>44140</v>
      </c>
      <c r="D11179" s="27">
        <v>20000</v>
      </c>
      <c r="E11179" s="28" t="s">
        <v>9</v>
      </c>
      <c r="F11179" s="24">
        <v>12</v>
      </c>
      <c r="G11179" s="36" t="s">
        <v>99</v>
      </c>
      <c r="H11179" s="38">
        <f>((VLOOKUP(F11179,'Data. Commission'!$B$2:$C$6,2,))/100)*D11179</f>
        <v>400</v>
      </c>
      <c r="I11179" s="38" t="str">
        <f>VLOOKUP(A11179,'Data. User Inf'!$A$2:$D$13428,4,)</f>
        <v>28_to_32</v>
      </c>
      <c r="J11179" s="38" t="str">
        <f>VLOOKUP(A11179,'Data. User Inf'!$A$2:$E$13428,5,)</f>
        <v>FEMALE</v>
      </c>
      <c r="K11179" s="38" t="str">
        <f>VLOOKUP(A11179,'Data. User Inf'!$A$2:$E$13428,3,)</f>
        <v>Other Cities</v>
      </c>
      <c r="L11179" s="38" t="str">
        <f>IF('Data. User Inf'!B11179&lt;'Data. Transactions'!C11179,"Current","New")</f>
        <v>Current</v>
      </c>
    </row>
    <row r="11180" spans="1:12" ht="15.75" customHeight="1" x14ac:dyDescent="0.25">
      <c r="A11180" s="24">
        <v>2840506</v>
      </c>
      <c r="B11180" s="24">
        <v>7905473978</v>
      </c>
      <c r="C11180" s="26">
        <v>44140</v>
      </c>
      <c r="D11180" s="27">
        <v>20000</v>
      </c>
      <c r="E11180" s="28" t="s">
        <v>60</v>
      </c>
      <c r="F11180" s="24">
        <v>13</v>
      </c>
      <c r="G11180" s="37"/>
      <c r="H11180" s="38">
        <f>((VLOOKUP(F11180,'Data. Commission'!$B$2:$C$6,2,))/100)*D11180</f>
        <v>600</v>
      </c>
      <c r="I11180" s="38" t="str">
        <f>VLOOKUP(A11180,'Data. User Inf'!$A$2:$D$13428,4,)</f>
        <v>28_to_32</v>
      </c>
      <c r="J11180" s="38" t="str">
        <f>VLOOKUP(A11180,'Data. User Inf'!$A$2:$E$13428,5,)</f>
        <v>MALE</v>
      </c>
      <c r="K11180" s="38" t="str">
        <f>VLOOKUP(A11180,'Data. User Inf'!$A$2:$E$13428,3,)</f>
        <v>Other Cities</v>
      </c>
      <c r="L11180" s="38" t="str">
        <f>IF('Data. User Inf'!B11180&lt;'Data. Transactions'!C11180,"Current","New")</f>
        <v>Current</v>
      </c>
    </row>
    <row r="11181" spans="1:12" ht="15.75" customHeight="1" x14ac:dyDescent="0.25">
      <c r="A11181" s="24">
        <v>53443338</v>
      </c>
      <c r="B11181" s="24">
        <v>7909061825</v>
      </c>
      <c r="C11181" s="26">
        <v>44140</v>
      </c>
      <c r="D11181" s="27">
        <v>20000</v>
      </c>
      <c r="E11181" s="28" t="s">
        <v>60</v>
      </c>
      <c r="F11181" s="24">
        <v>13</v>
      </c>
      <c r="G11181" s="37"/>
      <c r="H11181" s="38">
        <f>((VLOOKUP(F11181,'Data. Commission'!$B$2:$C$6,2,))/100)*D11181</f>
        <v>600</v>
      </c>
      <c r="I11181" s="38" t="str">
        <f>VLOOKUP(A11181,'Data. User Inf'!$A$2:$D$13428,4,)</f>
        <v>28_to_32</v>
      </c>
      <c r="J11181" s="38" t="str">
        <f>VLOOKUP(A11181,'Data. User Inf'!$A$2:$E$13428,5,)</f>
        <v>FEMALE</v>
      </c>
      <c r="K11181" s="38" t="str">
        <f>VLOOKUP(A11181,'Data. User Inf'!$A$2:$E$13428,3,)</f>
        <v>Other Cities</v>
      </c>
      <c r="L11181" s="38" t="str">
        <f>IF('Data. User Inf'!B11181&lt;'Data. Transactions'!C11181,"Current","New")</f>
        <v>Current</v>
      </c>
    </row>
    <row r="11182" spans="1:12" ht="15.75" customHeight="1" x14ac:dyDescent="0.25">
      <c r="A11182" s="24">
        <v>45637026</v>
      </c>
      <c r="B11182" s="24">
        <v>7912706739</v>
      </c>
      <c r="C11182" s="26">
        <v>44140</v>
      </c>
      <c r="D11182" s="27">
        <v>200000</v>
      </c>
      <c r="E11182" s="28" t="s">
        <v>9</v>
      </c>
      <c r="F11182" s="24">
        <v>12</v>
      </c>
      <c r="G11182" s="37" t="s">
        <v>49</v>
      </c>
      <c r="H11182" s="38">
        <f>((VLOOKUP(F11182,'Data. Commission'!$B$2:$C$6,2,))/100)*D11182</f>
        <v>4000</v>
      </c>
      <c r="I11182" s="38" t="str">
        <f>VLOOKUP(A11182,'Data. User Inf'!$A$2:$D$13428,4,)</f>
        <v>23_to_27</v>
      </c>
      <c r="J11182" s="38" t="str">
        <f>VLOOKUP(A11182,'Data. User Inf'!$A$2:$E$13428,5,)</f>
        <v>MALE</v>
      </c>
      <c r="K11182" s="38" t="str">
        <f>VLOOKUP(A11182,'Data. User Inf'!$A$2:$E$13428,3,)</f>
        <v>Other Cities</v>
      </c>
      <c r="L11182" s="38" t="str">
        <f>IF('Data. User Inf'!B11182&lt;'Data. Transactions'!C11182,"Current","New")</f>
        <v>Current</v>
      </c>
    </row>
    <row r="11183" spans="1:12" ht="15.75" customHeight="1" x14ac:dyDescent="0.25">
      <c r="A11183" s="24">
        <v>1466315</v>
      </c>
      <c r="B11183" s="24">
        <v>7907685816</v>
      </c>
      <c r="C11183" s="26">
        <v>44140</v>
      </c>
      <c r="D11183" s="27">
        <v>20000</v>
      </c>
      <c r="E11183" s="24" t="s">
        <v>86</v>
      </c>
      <c r="F11183" s="24">
        <v>14</v>
      </c>
      <c r="G11183" s="37"/>
      <c r="H11183" s="38">
        <f>((VLOOKUP(F11183,'Data. Commission'!$B$2:$C$6,2,))/100)*D11183</f>
        <v>800</v>
      </c>
      <c r="I11183" s="38" t="str">
        <f>VLOOKUP(A11183,'Data. User Inf'!$A$2:$D$13428,4,)</f>
        <v>unknown</v>
      </c>
      <c r="J11183" s="38" t="str">
        <f>VLOOKUP(A11183,'Data. User Inf'!$A$2:$E$13428,5,)</f>
        <v>MALE</v>
      </c>
      <c r="K11183" s="38" t="str">
        <f>VLOOKUP(A11183,'Data. User Inf'!$A$2:$E$13428,3,)</f>
        <v>Hà Nội</v>
      </c>
      <c r="L11183" s="38" t="str">
        <f>IF('Data. User Inf'!B11183&lt;'Data. Transactions'!C11183,"Current","New")</f>
        <v>Current</v>
      </c>
    </row>
    <row r="11184" spans="1:12" ht="15.75" customHeight="1" x14ac:dyDescent="0.25">
      <c r="A11184" s="24">
        <v>15713496</v>
      </c>
      <c r="B11184" s="24">
        <v>7905047063</v>
      </c>
      <c r="C11184" s="26">
        <v>44140</v>
      </c>
      <c r="D11184" s="27">
        <v>100000</v>
      </c>
      <c r="E11184" s="28" t="s">
        <v>9</v>
      </c>
      <c r="F11184" s="24">
        <v>12</v>
      </c>
      <c r="G11184" s="37" t="s">
        <v>49</v>
      </c>
      <c r="H11184" s="38">
        <f>((VLOOKUP(F11184,'Data. Commission'!$B$2:$C$6,2,))/100)*D11184</f>
        <v>2000</v>
      </c>
      <c r="I11184" s="38" t="str">
        <f>VLOOKUP(A11184,'Data. User Inf'!$A$2:$D$13428,4,)</f>
        <v>unknown</v>
      </c>
      <c r="J11184" s="38" t="str">
        <f>VLOOKUP(A11184,'Data. User Inf'!$A$2:$E$13428,5,)</f>
        <v>MALE</v>
      </c>
      <c r="K11184" s="38" t="str">
        <f>VLOOKUP(A11184,'Data. User Inf'!$A$2:$E$13428,3,)</f>
        <v>Unknown</v>
      </c>
      <c r="L11184" s="38" t="str">
        <f>IF('Data. User Inf'!B11184&lt;'Data. Transactions'!C11184,"Current","New")</f>
        <v>Current</v>
      </c>
    </row>
    <row r="11185" spans="1:12" ht="15.75" customHeight="1" x14ac:dyDescent="0.25">
      <c r="A11185" s="24">
        <v>19100717</v>
      </c>
      <c r="B11185" s="24">
        <v>7914804163</v>
      </c>
      <c r="C11185" s="26">
        <v>44140</v>
      </c>
      <c r="D11185" s="27">
        <v>100000</v>
      </c>
      <c r="E11185" s="28" t="s">
        <v>60</v>
      </c>
      <c r="F11185" s="24">
        <v>13</v>
      </c>
      <c r="G11185" s="37" t="s">
        <v>49</v>
      </c>
      <c r="H11185" s="38">
        <f>((VLOOKUP(F11185,'Data. Commission'!$B$2:$C$6,2,))/100)*D11185</f>
        <v>3000</v>
      </c>
      <c r="I11185" s="38" t="str">
        <f>VLOOKUP(A11185,'Data. User Inf'!$A$2:$D$13428,4,)</f>
        <v>unknown</v>
      </c>
      <c r="J11185" s="38" t="str">
        <f>VLOOKUP(A11185,'Data. User Inf'!$A$2:$E$13428,5,)</f>
        <v>MALE</v>
      </c>
      <c r="K11185" s="38" t="str">
        <f>VLOOKUP(A11185,'Data. User Inf'!$A$2:$E$13428,3,)</f>
        <v>Unknown</v>
      </c>
      <c r="L11185" s="38" t="str">
        <f>IF('Data. User Inf'!B11185&lt;'Data. Transactions'!C11185,"Current","New")</f>
        <v>Current</v>
      </c>
    </row>
    <row r="11186" spans="1:12" ht="15.75" customHeight="1" x14ac:dyDescent="0.25">
      <c r="A11186" s="24">
        <v>44102482</v>
      </c>
      <c r="B11186" s="24">
        <v>7907861856</v>
      </c>
      <c r="C11186" s="26">
        <v>44140</v>
      </c>
      <c r="D11186" s="27">
        <v>10000</v>
      </c>
      <c r="E11186" s="24" t="s">
        <v>9</v>
      </c>
      <c r="F11186" s="24">
        <v>12</v>
      </c>
      <c r="G11186" s="37"/>
      <c r="H11186" s="38">
        <f>((VLOOKUP(F11186,'Data. Commission'!$B$2:$C$6,2,))/100)*D11186</f>
        <v>200</v>
      </c>
      <c r="I11186" s="38" t="str">
        <f>VLOOKUP(A11186,'Data. User Inf'!$A$2:$D$13428,4,)</f>
        <v>28_to_32</v>
      </c>
      <c r="J11186" s="38" t="str">
        <f>VLOOKUP(A11186,'Data. User Inf'!$A$2:$E$13428,5,)</f>
        <v>FEMALE</v>
      </c>
      <c r="K11186" s="38" t="str">
        <f>VLOOKUP(A11186,'Data. User Inf'!$A$2:$E$13428,3,)</f>
        <v>Other Cities</v>
      </c>
      <c r="L11186" s="38" t="str">
        <f>IF('Data. User Inf'!B11186&lt;'Data. Transactions'!C11186,"Current","New")</f>
        <v>Current</v>
      </c>
    </row>
    <row r="11187" spans="1:12" ht="15.75" customHeight="1" x14ac:dyDescent="0.25">
      <c r="A11187" s="24">
        <v>29649533</v>
      </c>
      <c r="B11187" s="24">
        <v>7921521319</v>
      </c>
      <c r="C11187" s="26">
        <v>44141</v>
      </c>
      <c r="D11187" s="27">
        <v>20000</v>
      </c>
      <c r="E11187" s="28" t="s">
        <v>86</v>
      </c>
      <c r="F11187" s="24">
        <v>14</v>
      </c>
      <c r="G11187" s="36" t="s">
        <v>99</v>
      </c>
      <c r="H11187" s="38">
        <f>((VLOOKUP(F11187,'Data. Commission'!$B$2:$C$6,2,))/100)*D11187</f>
        <v>800</v>
      </c>
      <c r="I11187" s="38" t="str">
        <f>VLOOKUP(A11187,'Data. User Inf'!$A$2:$D$13428,4,)</f>
        <v>18_to_22</v>
      </c>
      <c r="J11187" s="38" t="str">
        <f>VLOOKUP(A11187,'Data. User Inf'!$A$2:$E$13428,5,)</f>
        <v>FEMALE</v>
      </c>
      <c r="K11187" s="38" t="str">
        <f>VLOOKUP(A11187,'Data. User Inf'!$A$2:$E$13428,3,)</f>
        <v>Hồ Chí Minh</v>
      </c>
      <c r="L11187" s="38" t="str">
        <f>IF('Data. User Inf'!B11187&lt;'Data. Transactions'!C11187,"Current","New")</f>
        <v>Current</v>
      </c>
    </row>
    <row r="11188" spans="1:12" ht="15.75" customHeight="1" x14ac:dyDescent="0.25">
      <c r="A11188" s="24">
        <v>28138418</v>
      </c>
      <c r="B11188" s="24">
        <v>7930063939</v>
      </c>
      <c r="C11188" s="26">
        <v>44141</v>
      </c>
      <c r="D11188" s="27">
        <v>30000</v>
      </c>
      <c r="E11188" s="28" t="s">
        <v>9</v>
      </c>
      <c r="F11188" s="24">
        <v>12</v>
      </c>
      <c r="G11188" s="36" t="s">
        <v>99</v>
      </c>
      <c r="H11188" s="38">
        <f>((VLOOKUP(F11188,'Data. Commission'!$B$2:$C$6,2,))/100)*D11188</f>
        <v>600</v>
      </c>
      <c r="I11188" s="38" t="str">
        <f>VLOOKUP(A11188,'Data. User Inf'!$A$2:$D$13428,4,)</f>
        <v>23_to_27</v>
      </c>
      <c r="J11188" s="38" t="str">
        <f>VLOOKUP(A11188,'Data. User Inf'!$A$2:$E$13428,5,)</f>
        <v>FEMALE</v>
      </c>
      <c r="K11188" s="38" t="str">
        <f>VLOOKUP(A11188,'Data. User Inf'!$A$2:$E$13428,3,)</f>
        <v>Hồ Chí Minh</v>
      </c>
      <c r="L11188" s="38" t="str">
        <f>IF('Data. User Inf'!B11188&lt;'Data. Transactions'!C11188,"Current","New")</f>
        <v>Current</v>
      </c>
    </row>
    <row r="11189" spans="1:12" ht="15.75" customHeight="1" x14ac:dyDescent="0.25">
      <c r="A11189" s="24">
        <v>57876296</v>
      </c>
      <c r="B11189" s="24">
        <v>7924662330</v>
      </c>
      <c r="C11189" s="26">
        <v>44141</v>
      </c>
      <c r="D11189" s="27">
        <v>20000</v>
      </c>
      <c r="E11189" s="28" t="s">
        <v>9</v>
      </c>
      <c r="F11189" s="24">
        <v>12</v>
      </c>
      <c r="G11189" s="36" t="s">
        <v>99</v>
      </c>
      <c r="H11189" s="38">
        <f>((VLOOKUP(F11189,'Data. Commission'!$B$2:$C$6,2,))/100)*D11189</f>
        <v>400</v>
      </c>
      <c r="I11189" s="38" t="str">
        <f>VLOOKUP(A11189,'Data. User Inf'!$A$2:$D$13428,4,)</f>
        <v>23_to_27</v>
      </c>
      <c r="J11189" s="38" t="str">
        <f>VLOOKUP(A11189,'Data. User Inf'!$A$2:$E$13428,5,)</f>
        <v>MALE</v>
      </c>
      <c r="K11189" s="38" t="str">
        <f>VLOOKUP(A11189,'Data. User Inf'!$A$2:$E$13428,3,)</f>
        <v>Hồ Chí Minh</v>
      </c>
      <c r="L11189" s="38" t="str">
        <f>IF('Data. User Inf'!B11189&lt;'Data. Transactions'!C11189,"Current","New")</f>
        <v>Current</v>
      </c>
    </row>
    <row r="11190" spans="1:12" ht="15.75" customHeight="1" x14ac:dyDescent="0.25">
      <c r="A11190" s="24">
        <v>50071110</v>
      </c>
      <c r="B11190" s="24">
        <v>7929982332</v>
      </c>
      <c r="C11190" s="26">
        <v>44141</v>
      </c>
      <c r="D11190" s="27">
        <v>50000</v>
      </c>
      <c r="E11190" s="28" t="s">
        <v>9</v>
      </c>
      <c r="F11190" s="24">
        <v>12</v>
      </c>
      <c r="G11190" s="36" t="s">
        <v>99</v>
      </c>
      <c r="H11190" s="38">
        <f>((VLOOKUP(F11190,'Data. Commission'!$B$2:$C$6,2,))/100)*D11190</f>
        <v>1000</v>
      </c>
      <c r="I11190" s="38" t="str">
        <f>VLOOKUP(A11190,'Data. User Inf'!$A$2:$D$13428,4,)</f>
        <v>23_to_27</v>
      </c>
      <c r="J11190" s="38" t="str">
        <f>VLOOKUP(A11190,'Data. User Inf'!$A$2:$E$13428,5,)</f>
        <v>FEMALE</v>
      </c>
      <c r="K11190" s="38" t="str">
        <f>VLOOKUP(A11190,'Data. User Inf'!$A$2:$E$13428,3,)</f>
        <v>Hồ Chí Minh</v>
      </c>
      <c r="L11190" s="38" t="str">
        <f>IF('Data. User Inf'!B11190&lt;'Data. Transactions'!C11190,"Current","New")</f>
        <v>Current</v>
      </c>
    </row>
    <row r="11191" spans="1:12" ht="15.75" customHeight="1" x14ac:dyDescent="0.25">
      <c r="A11191" s="24">
        <v>46788850</v>
      </c>
      <c r="B11191" s="24">
        <v>7916792654</v>
      </c>
      <c r="C11191" s="26">
        <v>44141</v>
      </c>
      <c r="D11191" s="27">
        <v>20000</v>
      </c>
      <c r="E11191" s="24" t="s">
        <v>60</v>
      </c>
      <c r="F11191" s="24">
        <v>13</v>
      </c>
      <c r="G11191" s="37" t="s">
        <v>49</v>
      </c>
      <c r="H11191" s="38">
        <f>((VLOOKUP(F11191,'Data. Commission'!$B$2:$C$6,2,))/100)*D11191</f>
        <v>600</v>
      </c>
      <c r="I11191" s="38" t="str">
        <f>VLOOKUP(A11191,'Data. User Inf'!$A$2:$D$13428,4,)</f>
        <v>18_to_22</v>
      </c>
      <c r="J11191" s="38" t="str">
        <f>VLOOKUP(A11191,'Data. User Inf'!$A$2:$E$13428,5,)</f>
        <v>FEMALE</v>
      </c>
      <c r="K11191" s="38" t="str">
        <f>VLOOKUP(A11191,'Data. User Inf'!$A$2:$E$13428,3,)</f>
        <v>Hồ Chí Minh</v>
      </c>
      <c r="L11191" s="38" t="str">
        <f>IF('Data. User Inf'!B11191&lt;'Data. Transactions'!C11191,"Current","New")</f>
        <v>Current</v>
      </c>
    </row>
    <row r="11192" spans="1:12" ht="15.75" customHeight="1" x14ac:dyDescent="0.25">
      <c r="A11192" s="24">
        <v>48169172</v>
      </c>
      <c r="B11192" s="24">
        <v>7918186730</v>
      </c>
      <c r="C11192" s="26">
        <v>44141</v>
      </c>
      <c r="D11192" s="27">
        <v>20000</v>
      </c>
      <c r="E11192" s="28" t="s">
        <v>86</v>
      </c>
      <c r="F11192" s="24">
        <v>14</v>
      </c>
      <c r="G11192" s="36" t="s">
        <v>99</v>
      </c>
      <c r="H11192" s="38">
        <f>((VLOOKUP(F11192,'Data. Commission'!$B$2:$C$6,2,))/100)*D11192</f>
        <v>800</v>
      </c>
      <c r="I11192" s="38" t="str">
        <f>VLOOKUP(A11192,'Data. User Inf'!$A$2:$D$13428,4,)</f>
        <v>&gt;37</v>
      </c>
      <c r="J11192" s="38" t="str">
        <f>VLOOKUP(A11192,'Data. User Inf'!$A$2:$E$13428,5,)</f>
        <v>FEMALE</v>
      </c>
      <c r="K11192" s="38" t="str">
        <f>VLOOKUP(A11192,'Data. User Inf'!$A$2:$E$13428,3,)</f>
        <v>Other Cities</v>
      </c>
      <c r="L11192" s="38" t="str">
        <f>IF('Data. User Inf'!B11192&lt;'Data. Transactions'!C11192,"Current","New")</f>
        <v>Current</v>
      </c>
    </row>
    <row r="11193" spans="1:12" ht="15.75" customHeight="1" x14ac:dyDescent="0.25">
      <c r="A11193" s="24">
        <v>40427615</v>
      </c>
      <c r="B11193" s="24">
        <v>7920621787</v>
      </c>
      <c r="C11193" s="26">
        <v>44141</v>
      </c>
      <c r="D11193" s="27">
        <v>50000</v>
      </c>
      <c r="E11193" s="28" t="s">
        <v>9</v>
      </c>
      <c r="F11193" s="24">
        <v>12</v>
      </c>
      <c r="G11193" s="36" t="s">
        <v>99</v>
      </c>
      <c r="H11193" s="38">
        <f>((VLOOKUP(F11193,'Data. Commission'!$B$2:$C$6,2,))/100)*D11193</f>
        <v>1000</v>
      </c>
      <c r="I11193" s="38" t="str">
        <f>VLOOKUP(A11193,'Data. User Inf'!$A$2:$D$13428,4,)</f>
        <v>23_to_27</v>
      </c>
      <c r="J11193" s="38" t="str">
        <f>VLOOKUP(A11193,'Data. User Inf'!$A$2:$E$13428,5,)</f>
        <v>FEMALE</v>
      </c>
      <c r="K11193" s="38" t="str">
        <f>VLOOKUP(A11193,'Data. User Inf'!$A$2:$E$13428,3,)</f>
        <v>Hà Nội</v>
      </c>
      <c r="L11193" s="38" t="str">
        <f>IF('Data. User Inf'!B11193&lt;'Data. Transactions'!C11193,"Current","New")</f>
        <v>Current</v>
      </c>
    </row>
    <row r="11194" spans="1:12" ht="15.75" customHeight="1" x14ac:dyDescent="0.25">
      <c r="A11194" s="24">
        <v>2657191</v>
      </c>
      <c r="B11194" s="24">
        <v>7926999773</v>
      </c>
      <c r="C11194" s="26">
        <v>44141</v>
      </c>
      <c r="D11194" s="27">
        <v>50000</v>
      </c>
      <c r="E11194" s="28" t="s">
        <v>60</v>
      </c>
      <c r="F11194" s="24">
        <v>13</v>
      </c>
      <c r="G11194" s="37"/>
      <c r="H11194" s="38">
        <f>((VLOOKUP(F11194,'Data. Commission'!$B$2:$C$6,2,))/100)*D11194</f>
        <v>1500</v>
      </c>
      <c r="I11194" s="38" t="str">
        <f>VLOOKUP(A11194,'Data. User Inf'!$A$2:$D$13428,4,)</f>
        <v>&gt;37</v>
      </c>
      <c r="J11194" s="38" t="str">
        <f>VLOOKUP(A11194,'Data. User Inf'!$A$2:$E$13428,5,)</f>
        <v>MALE</v>
      </c>
      <c r="K11194" s="38" t="str">
        <f>VLOOKUP(A11194,'Data. User Inf'!$A$2:$E$13428,3,)</f>
        <v>Other Cities</v>
      </c>
      <c r="L11194" s="38" t="str">
        <f>IF('Data. User Inf'!B11194&lt;'Data. Transactions'!C11194,"Current","New")</f>
        <v>Current</v>
      </c>
    </row>
    <row r="11195" spans="1:12" ht="15.75" customHeight="1" x14ac:dyDescent="0.25">
      <c r="A11195" s="24">
        <v>38480164</v>
      </c>
      <c r="B11195" s="24">
        <v>7923624372</v>
      </c>
      <c r="C11195" s="26">
        <v>44141</v>
      </c>
      <c r="D11195" s="27">
        <v>30000</v>
      </c>
      <c r="E11195" s="24" t="s">
        <v>9</v>
      </c>
      <c r="F11195" s="24">
        <v>12</v>
      </c>
      <c r="G11195" s="37"/>
      <c r="H11195" s="38">
        <f>((VLOOKUP(F11195,'Data. Commission'!$B$2:$C$6,2,))/100)*D11195</f>
        <v>600</v>
      </c>
      <c r="I11195" s="38" t="str">
        <f>VLOOKUP(A11195,'Data. User Inf'!$A$2:$D$13428,4,)</f>
        <v>23_to_27</v>
      </c>
      <c r="J11195" s="38" t="str">
        <f>VLOOKUP(A11195,'Data. User Inf'!$A$2:$E$13428,5,)</f>
        <v>MALE</v>
      </c>
      <c r="K11195" s="38" t="str">
        <f>VLOOKUP(A11195,'Data. User Inf'!$A$2:$E$13428,3,)</f>
        <v>Hồ Chí Minh</v>
      </c>
      <c r="L11195" s="38" t="str">
        <f>IF('Data. User Inf'!B11195&lt;'Data. Transactions'!C11195,"Current","New")</f>
        <v>Current</v>
      </c>
    </row>
    <row r="11196" spans="1:12" ht="15.75" customHeight="1" x14ac:dyDescent="0.25">
      <c r="A11196" s="24">
        <v>55972438</v>
      </c>
      <c r="B11196" s="24">
        <v>7916754501</v>
      </c>
      <c r="C11196" s="26">
        <v>44141</v>
      </c>
      <c r="D11196" s="27">
        <v>100000</v>
      </c>
      <c r="E11196" s="28" t="s">
        <v>87</v>
      </c>
      <c r="F11196" s="24">
        <v>15</v>
      </c>
      <c r="G11196" s="37" t="s">
        <v>49</v>
      </c>
      <c r="H11196" s="38">
        <f>((VLOOKUP(F11196,'Data. Commission'!$B$2:$C$6,2,))/100)*D11196</f>
        <v>4000</v>
      </c>
      <c r="I11196" s="38" t="str">
        <f>VLOOKUP(A11196,'Data. User Inf'!$A$2:$D$13428,4,)</f>
        <v>33_to_37</v>
      </c>
      <c r="J11196" s="38" t="str">
        <f>VLOOKUP(A11196,'Data. User Inf'!$A$2:$E$13428,5,)</f>
        <v>MALE</v>
      </c>
      <c r="K11196" s="38" t="str">
        <f>VLOOKUP(A11196,'Data. User Inf'!$A$2:$E$13428,3,)</f>
        <v>Hà Nội</v>
      </c>
      <c r="L11196" s="38" t="str">
        <f>IF('Data. User Inf'!B11196&lt;'Data. Transactions'!C11196,"Current","New")</f>
        <v>Current</v>
      </c>
    </row>
    <row r="11197" spans="1:12" ht="15.75" customHeight="1" x14ac:dyDescent="0.25">
      <c r="A11197" s="24">
        <v>33648392</v>
      </c>
      <c r="B11197" s="24">
        <v>7927574293</v>
      </c>
      <c r="C11197" s="26">
        <v>44141</v>
      </c>
      <c r="D11197" s="27">
        <v>100000</v>
      </c>
      <c r="E11197" s="28" t="s">
        <v>60</v>
      </c>
      <c r="F11197" s="24">
        <v>13</v>
      </c>
      <c r="G11197" s="36" t="s">
        <v>49</v>
      </c>
      <c r="H11197" s="38">
        <f>((VLOOKUP(F11197,'Data. Commission'!$B$2:$C$6,2,))/100)*D11197</f>
        <v>3000</v>
      </c>
      <c r="I11197" s="38" t="str">
        <f>VLOOKUP(A11197,'Data. User Inf'!$A$2:$D$13428,4,)</f>
        <v>33_to_37</v>
      </c>
      <c r="J11197" s="38" t="str">
        <f>VLOOKUP(A11197,'Data. User Inf'!$A$2:$E$13428,5,)</f>
        <v>MALE</v>
      </c>
      <c r="K11197" s="38" t="str">
        <f>VLOOKUP(A11197,'Data. User Inf'!$A$2:$E$13428,3,)</f>
        <v>Hồ Chí Minh</v>
      </c>
      <c r="L11197" s="38" t="str">
        <f>IF('Data. User Inf'!B11197&lt;'Data. Transactions'!C11197,"Current","New")</f>
        <v>Current</v>
      </c>
    </row>
    <row r="11198" spans="1:12" ht="15.75" customHeight="1" x14ac:dyDescent="0.25">
      <c r="A11198" s="24">
        <v>2357954</v>
      </c>
      <c r="B11198" s="24">
        <v>7923281707</v>
      </c>
      <c r="C11198" s="26">
        <v>44141</v>
      </c>
      <c r="D11198" s="27">
        <v>20000</v>
      </c>
      <c r="E11198" s="28" t="s">
        <v>86</v>
      </c>
      <c r="F11198" s="24">
        <v>14</v>
      </c>
      <c r="G11198" s="36" t="s">
        <v>99</v>
      </c>
      <c r="H11198" s="38">
        <f>((VLOOKUP(F11198,'Data. Commission'!$B$2:$C$6,2,))/100)*D11198</f>
        <v>800</v>
      </c>
      <c r="I11198" s="38" t="str">
        <f>VLOOKUP(A11198,'Data. User Inf'!$A$2:$D$13428,4,)</f>
        <v>33_to_37</v>
      </c>
      <c r="J11198" s="38" t="str">
        <f>VLOOKUP(A11198,'Data. User Inf'!$A$2:$E$13428,5,)</f>
        <v>MALE</v>
      </c>
      <c r="K11198" s="38" t="str">
        <f>VLOOKUP(A11198,'Data. User Inf'!$A$2:$E$13428,3,)</f>
        <v>Other Cities</v>
      </c>
      <c r="L11198" s="38" t="str">
        <f>IF('Data. User Inf'!B11198&lt;'Data. Transactions'!C11198,"Current","New")</f>
        <v>Current</v>
      </c>
    </row>
    <row r="11199" spans="1:12" ht="15.75" customHeight="1" x14ac:dyDescent="0.25">
      <c r="A11199" s="24">
        <v>54602795</v>
      </c>
      <c r="B11199" s="24">
        <v>7928132346</v>
      </c>
      <c r="C11199" s="26">
        <v>44141</v>
      </c>
      <c r="D11199" s="27">
        <v>100000</v>
      </c>
      <c r="E11199" s="28" t="s">
        <v>86</v>
      </c>
      <c r="F11199" s="24">
        <v>14</v>
      </c>
      <c r="G11199" s="37" t="s">
        <v>49</v>
      </c>
      <c r="H11199" s="38">
        <f>((VLOOKUP(F11199,'Data. Commission'!$B$2:$C$6,2,))/100)*D11199</f>
        <v>4000</v>
      </c>
      <c r="I11199" s="38" t="str">
        <f>VLOOKUP(A11199,'Data. User Inf'!$A$2:$D$13428,4,)</f>
        <v>33_to_37</v>
      </c>
      <c r="J11199" s="38" t="str">
        <f>VLOOKUP(A11199,'Data. User Inf'!$A$2:$E$13428,5,)</f>
        <v>MALE</v>
      </c>
      <c r="K11199" s="38" t="str">
        <f>VLOOKUP(A11199,'Data. User Inf'!$A$2:$E$13428,3,)</f>
        <v>Other Cities</v>
      </c>
      <c r="L11199" s="38" t="str">
        <f>IF('Data. User Inf'!B11199&lt;'Data. Transactions'!C11199,"Current","New")</f>
        <v>Current</v>
      </c>
    </row>
    <row r="11200" spans="1:12" ht="15.75" customHeight="1" x14ac:dyDescent="0.25">
      <c r="A11200" s="24">
        <v>44900074</v>
      </c>
      <c r="B11200" s="24">
        <v>7917779006</v>
      </c>
      <c r="C11200" s="26">
        <v>44141</v>
      </c>
      <c r="D11200" s="27">
        <v>50000</v>
      </c>
      <c r="E11200" s="28" t="s">
        <v>86</v>
      </c>
      <c r="F11200" s="24">
        <v>14</v>
      </c>
      <c r="G11200" s="36" t="s">
        <v>99</v>
      </c>
      <c r="H11200" s="38">
        <f>((VLOOKUP(F11200,'Data. Commission'!$B$2:$C$6,2,))/100)*D11200</f>
        <v>2000</v>
      </c>
      <c r="I11200" s="38" t="str">
        <f>VLOOKUP(A11200,'Data. User Inf'!$A$2:$D$13428,4,)</f>
        <v>33_to_37</v>
      </c>
      <c r="J11200" s="38" t="str">
        <f>VLOOKUP(A11200,'Data. User Inf'!$A$2:$E$13428,5,)</f>
        <v>FEMALE</v>
      </c>
      <c r="K11200" s="38" t="str">
        <f>VLOOKUP(A11200,'Data. User Inf'!$A$2:$E$13428,3,)</f>
        <v>Other Cities</v>
      </c>
      <c r="L11200" s="38" t="str">
        <f>IF('Data. User Inf'!B11200&lt;'Data. Transactions'!C11200,"Current","New")</f>
        <v>Current</v>
      </c>
    </row>
    <row r="11201" spans="1:12" ht="15.75" customHeight="1" x14ac:dyDescent="0.25">
      <c r="A11201" s="24">
        <v>30584748</v>
      </c>
      <c r="B11201" s="24">
        <v>7918728978</v>
      </c>
      <c r="C11201" s="26">
        <v>44141</v>
      </c>
      <c r="D11201" s="27">
        <v>100000</v>
      </c>
      <c r="E11201" s="28" t="s">
        <v>60</v>
      </c>
      <c r="F11201" s="24">
        <v>13</v>
      </c>
      <c r="G11201" s="36" t="s">
        <v>49</v>
      </c>
      <c r="H11201" s="38">
        <f>((VLOOKUP(F11201,'Data. Commission'!$B$2:$C$6,2,))/100)*D11201</f>
        <v>3000</v>
      </c>
      <c r="I11201" s="38" t="str">
        <f>VLOOKUP(A11201,'Data. User Inf'!$A$2:$D$13428,4,)</f>
        <v>33_to_37</v>
      </c>
      <c r="J11201" s="38" t="str">
        <f>VLOOKUP(A11201,'Data. User Inf'!$A$2:$E$13428,5,)</f>
        <v>FEMALE</v>
      </c>
      <c r="K11201" s="38" t="str">
        <f>VLOOKUP(A11201,'Data. User Inf'!$A$2:$E$13428,3,)</f>
        <v>Other Cities</v>
      </c>
      <c r="L11201" s="38" t="str">
        <f>IF('Data. User Inf'!B11201&lt;'Data. Transactions'!C11201,"Current","New")</f>
        <v>Current</v>
      </c>
    </row>
    <row r="11202" spans="1:12" ht="15.75" customHeight="1" x14ac:dyDescent="0.25">
      <c r="A11202" s="24">
        <v>8161000</v>
      </c>
      <c r="B11202" s="24">
        <v>7920745900</v>
      </c>
      <c r="C11202" s="26">
        <v>44141</v>
      </c>
      <c r="D11202" s="27">
        <v>50000</v>
      </c>
      <c r="E11202" s="28" t="s">
        <v>60</v>
      </c>
      <c r="F11202" s="24">
        <v>13</v>
      </c>
      <c r="G11202" s="36" t="s">
        <v>99</v>
      </c>
      <c r="H11202" s="38">
        <f>((VLOOKUP(F11202,'Data. Commission'!$B$2:$C$6,2,))/100)*D11202</f>
        <v>1500</v>
      </c>
      <c r="I11202" s="38" t="str">
        <f>VLOOKUP(A11202,'Data. User Inf'!$A$2:$D$13428,4,)</f>
        <v>33_to_37</v>
      </c>
      <c r="J11202" s="38" t="str">
        <f>VLOOKUP(A11202,'Data. User Inf'!$A$2:$E$13428,5,)</f>
        <v>MALE</v>
      </c>
      <c r="K11202" s="38" t="str">
        <f>VLOOKUP(A11202,'Data. User Inf'!$A$2:$E$13428,3,)</f>
        <v>Hồ Chí Minh</v>
      </c>
      <c r="L11202" s="38" t="str">
        <f>IF('Data. User Inf'!B11202&lt;'Data. Transactions'!C11202,"Current","New")</f>
        <v>Current</v>
      </c>
    </row>
    <row r="11203" spans="1:12" ht="15.75" customHeight="1" x14ac:dyDescent="0.25">
      <c r="A11203" s="24">
        <v>50341801</v>
      </c>
      <c r="B11203" s="24">
        <v>7927053334</v>
      </c>
      <c r="C11203" s="26">
        <v>44141</v>
      </c>
      <c r="D11203" s="27">
        <v>20000</v>
      </c>
      <c r="E11203" s="28" t="s">
        <v>9</v>
      </c>
      <c r="F11203" s="24">
        <v>12</v>
      </c>
      <c r="G11203" s="36" t="s">
        <v>99</v>
      </c>
      <c r="H11203" s="38">
        <f>((VLOOKUP(F11203,'Data. Commission'!$B$2:$C$6,2,))/100)*D11203</f>
        <v>400</v>
      </c>
      <c r="I11203" s="38" t="str">
        <f>VLOOKUP(A11203,'Data. User Inf'!$A$2:$D$13428,4,)</f>
        <v>33_to_37</v>
      </c>
      <c r="J11203" s="38" t="str">
        <f>VLOOKUP(A11203,'Data. User Inf'!$A$2:$E$13428,5,)</f>
        <v>FEMALE</v>
      </c>
      <c r="K11203" s="38" t="str">
        <f>VLOOKUP(A11203,'Data. User Inf'!$A$2:$E$13428,3,)</f>
        <v>Hồ Chí Minh</v>
      </c>
      <c r="L11203" s="38" t="str">
        <f>IF('Data. User Inf'!B11203&lt;'Data. Transactions'!C11203,"Current","New")</f>
        <v>Current</v>
      </c>
    </row>
    <row r="11204" spans="1:12" ht="15.75" customHeight="1" x14ac:dyDescent="0.25">
      <c r="A11204" s="24">
        <v>54524633</v>
      </c>
      <c r="B11204" s="24">
        <v>7923507615</v>
      </c>
      <c r="C11204" s="26">
        <v>44141</v>
      </c>
      <c r="D11204" s="27">
        <v>10000</v>
      </c>
      <c r="E11204" s="28" t="s">
        <v>9</v>
      </c>
      <c r="F11204" s="24">
        <v>12</v>
      </c>
      <c r="G11204" s="36" t="s">
        <v>99</v>
      </c>
      <c r="H11204" s="38">
        <f>((VLOOKUP(F11204,'Data. Commission'!$B$2:$C$6,2,))/100)*D11204</f>
        <v>200</v>
      </c>
      <c r="I11204" s="38" t="str">
        <f>VLOOKUP(A11204,'Data. User Inf'!$A$2:$D$13428,4,)</f>
        <v>18_to_22</v>
      </c>
      <c r="J11204" s="38" t="str">
        <f>VLOOKUP(A11204,'Data. User Inf'!$A$2:$E$13428,5,)</f>
        <v>MALE</v>
      </c>
      <c r="K11204" s="38" t="str">
        <f>VLOOKUP(A11204,'Data. User Inf'!$A$2:$E$13428,3,)</f>
        <v>Other Cities</v>
      </c>
      <c r="L11204" s="38" t="str">
        <f>IF('Data. User Inf'!B11204&lt;'Data. Transactions'!C11204,"Current","New")</f>
        <v>Current</v>
      </c>
    </row>
    <row r="11205" spans="1:12" ht="15.75" customHeight="1" x14ac:dyDescent="0.25">
      <c r="A11205" s="24">
        <v>50235652</v>
      </c>
      <c r="B11205" s="24">
        <v>7921385356</v>
      </c>
      <c r="C11205" s="26">
        <v>44141</v>
      </c>
      <c r="D11205" s="27">
        <v>20000</v>
      </c>
      <c r="E11205" s="28" t="s">
        <v>87</v>
      </c>
      <c r="F11205" s="24">
        <v>15</v>
      </c>
      <c r="G11205" s="36" t="s">
        <v>99</v>
      </c>
      <c r="H11205" s="38">
        <f>((VLOOKUP(F11205,'Data. Commission'!$B$2:$C$6,2,))/100)*D11205</f>
        <v>800</v>
      </c>
      <c r="I11205" s="38" t="str">
        <f>VLOOKUP(A11205,'Data. User Inf'!$A$2:$D$13428,4,)</f>
        <v>18_to_22</v>
      </c>
      <c r="J11205" s="38" t="str">
        <f>VLOOKUP(A11205,'Data. User Inf'!$A$2:$E$13428,5,)</f>
        <v>FEMALE</v>
      </c>
      <c r="K11205" s="38" t="str">
        <f>VLOOKUP(A11205,'Data. User Inf'!$A$2:$E$13428,3,)</f>
        <v>Other Cities</v>
      </c>
      <c r="L11205" s="38" t="str">
        <f>IF('Data. User Inf'!B11205&lt;'Data. Transactions'!C11205,"Current","New")</f>
        <v>Current</v>
      </c>
    </row>
    <row r="11206" spans="1:12" ht="15.75" customHeight="1" x14ac:dyDescent="0.25">
      <c r="A11206" s="24">
        <v>49173590</v>
      </c>
      <c r="B11206" s="24">
        <v>7919948332</v>
      </c>
      <c r="C11206" s="26">
        <v>44141</v>
      </c>
      <c r="D11206" s="27">
        <v>50000</v>
      </c>
      <c r="E11206" s="28" t="s">
        <v>87</v>
      </c>
      <c r="F11206" s="24">
        <v>15</v>
      </c>
      <c r="G11206" s="36" t="s">
        <v>99</v>
      </c>
      <c r="H11206" s="38">
        <f>((VLOOKUP(F11206,'Data. Commission'!$B$2:$C$6,2,))/100)*D11206</f>
        <v>2000</v>
      </c>
      <c r="I11206" s="38" t="str">
        <f>VLOOKUP(A11206,'Data. User Inf'!$A$2:$D$13428,4,)</f>
        <v>23_to_27</v>
      </c>
      <c r="J11206" s="38" t="str">
        <f>VLOOKUP(A11206,'Data. User Inf'!$A$2:$E$13428,5,)</f>
        <v>MALE</v>
      </c>
      <c r="K11206" s="38" t="str">
        <f>VLOOKUP(A11206,'Data. User Inf'!$A$2:$E$13428,3,)</f>
        <v>Other Cities</v>
      </c>
      <c r="L11206" s="38" t="str">
        <f>IF('Data. User Inf'!B11206&lt;'Data. Transactions'!C11206,"Current","New")</f>
        <v>Current</v>
      </c>
    </row>
    <row r="11207" spans="1:12" ht="15.75" customHeight="1" x14ac:dyDescent="0.25">
      <c r="A11207" s="24">
        <v>39320785</v>
      </c>
      <c r="B11207" s="24">
        <v>7927763749</v>
      </c>
      <c r="C11207" s="26">
        <v>44141</v>
      </c>
      <c r="D11207" s="27">
        <v>20000</v>
      </c>
      <c r="E11207" s="28" t="s">
        <v>86</v>
      </c>
      <c r="F11207" s="24">
        <v>14</v>
      </c>
      <c r="G11207" s="36" t="s">
        <v>99</v>
      </c>
      <c r="H11207" s="38">
        <f>((VLOOKUP(F11207,'Data. Commission'!$B$2:$C$6,2,))/100)*D11207</f>
        <v>800</v>
      </c>
      <c r="I11207" s="38" t="str">
        <f>VLOOKUP(A11207,'Data. User Inf'!$A$2:$D$13428,4,)</f>
        <v>23_to_27</v>
      </c>
      <c r="J11207" s="38" t="str">
        <f>VLOOKUP(A11207,'Data. User Inf'!$A$2:$E$13428,5,)</f>
        <v>FEMALE</v>
      </c>
      <c r="K11207" s="38" t="str">
        <f>VLOOKUP(A11207,'Data. User Inf'!$A$2:$E$13428,3,)</f>
        <v>Other Cities</v>
      </c>
      <c r="L11207" s="38" t="str">
        <f>IF('Data. User Inf'!B11207&lt;'Data. Transactions'!C11207,"Current","New")</f>
        <v>Current</v>
      </c>
    </row>
    <row r="11208" spans="1:12" ht="15.75" customHeight="1" x14ac:dyDescent="0.25">
      <c r="A11208" s="24">
        <v>38779850</v>
      </c>
      <c r="B11208" s="24">
        <v>7918341810</v>
      </c>
      <c r="C11208" s="26">
        <v>44141</v>
      </c>
      <c r="D11208" s="27">
        <v>100000</v>
      </c>
      <c r="E11208" s="28" t="s">
        <v>9</v>
      </c>
      <c r="F11208" s="24">
        <v>12</v>
      </c>
      <c r="G11208" s="37" t="s">
        <v>49</v>
      </c>
      <c r="H11208" s="38">
        <f>((VLOOKUP(F11208,'Data. Commission'!$B$2:$C$6,2,))/100)*D11208</f>
        <v>2000</v>
      </c>
      <c r="I11208" s="38" t="str">
        <f>VLOOKUP(A11208,'Data. User Inf'!$A$2:$D$13428,4,)</f>
        <v>23_to_27</v>
      </c>
      <c r="J11208" s="38" t="str">
        <f>VLOOKUP(A11208,'Data. User Inf'!$A$2:$E$13428,5,)</f>
        <v>MALE</v>
      </c>
      <c r="K11208" s="38" t="str">
        <f>VLOOKUP(A11208,'Data. User Inf'!$A$2:$E$13428,3,)</f>
        <v>Other Cities</v>
      </c>
      <c r="L11208" s="38" t="str">
        <f>IF('Data. User Inf'!B11208&lt;'Data. Transactions'!C11208,"Current","New")</f>
        <v>Current</v>
      </c>
    </row>
    <row r="11209" spans="1:12" ht="15.75" customHeight="1" x14ac:dyDescent="0.25">
      <c r="A11209" s="24">
        <v>52482863</v>
      </c>
      <c r="B11209" s="24">
        <v>7919896989</v>
      </c>
      <c r="C11209" s="26">
        <v>44141</v>
      </c>
      <c r="D11209" s="27">
        <v>50000</v>
      </c>
      <c r="E11209" s="28" t="s">
        <v>87</v>
      </c>
      <c r="F11209" s="24">
        <v>15</v>
      </c>
      <c r="G11209" s="36" t="s">
        <v>99</v>
      </c>
      <c r="H11209" s="38">
        <f>((VLOOKUP(F11209,'Data. Commission'!$B$2:$C$6,2,))/100)*D11209</f>
        <v>2000</v>
      </c>
      <c r="I11209" s="38" t="str">
        <f>VLOOKUP(A11209,'Data. User Inf'!$A$2:$D$13428,4,)</f>
        <v>28_to_32</v>
      </c>
      <c r="J11209" s="38" t="str">
        <f>VLOOKUP(A11209,'Data. User Inf'!$A$2:$E$13428,5,)</f>
        <v>FEMALE</v>
      </c>
      <c r="K11209" s="38" t="str">
        <f>VLOOKUP(A11209,'Data. User Inf'!$A$2:$E$13428,3,)</f>
        <v>Other Cities</v>
      </c>
      <c r="L11209" s="38" t="str">
        <f>IF('Data. User Inf'!B11209&lt;'Data. Transactions'!C11209,"Current","New")</f>
        <v>Current</v>
      </c>
    </row>
    <row r="11210" spans="1:12" ht="15.75" customHeight="1" x14ac:dyDescent="0.25">
      <c r="A11210" s="24">
        <v>33687710</v>
      </c>
      <c r="B11210" s="24">
        <v>7926871875</v>
      </c>
      <c r="C11210" s="26">
        <v>44141</v>
      </c>
      <c r="D11210" s="27">
        <v>20000</v>
      </c>
      <c r="E11210" s="28" t="s">
        <v>9</v>
      </c>
      <c r="F11210" s="24">
        <v>12</v>
      </c>
      <c r="G11210" s="37"/>
      <c r="H11210" s="38">
        <f>((VLOOKUP(F11210,'Data. Commission'!$B$2:$C$6,2,))/100)*D11210</f>
        <v>400</v>
      </c>
      <c r="I11210" s="38" t="str">
        <f>VLOOKUP(A11210,'Data. User Inf'!$A$2:$D$13428,4,)</f>
        <v>28_to_32</v>
      </c>
      <c r="J11210" s="38" t="str">
        <f>VLOOKUP(A11210,'Data. User Inf'!$A$2:$E$13428,5,)</f>
        <v>FEMALE</v>
      </c>
      <c r="K11210" s="38" t="str">
        <f>VLOOKUP(A11210,'Data. User Inf'!$A$2:$E$13428,3,)</f>
        <v>Other Cities</v>
      </c>
      <c r="L11210" s="38" t="str">
        <f>IF('Data. User Inf'!B11210&lt;'Data. Transactions'!C11210,"Current","New")</f>
        <v>Current</v>
      </c>
    </row>
    <row r="11211" spans="1:12" ht="15.75" customHeight="1" x14ac:dyDescent="0.25">
      <c r="A11211" s="24">
        <v>7733833</v>
      </c>
      <c r="B11211" s="24">
        <v>7929983729</v>
      </c>
      <c r="C11211" s="26">
        <v>44141</v>
      </c>
      <c r="D11211" s="27">
        <v>10000</v>
      </c>
      <c r="E11211" s="28" t="s">
        <v>9</v>
      </c>
      <c r="F11211" s="24">
        <v>12</v>
      </c>
      <c r="G11211" s="36" t="s">
        <v>99</v>
      </c>
      <c r="H11211" s="38">
        <f>((VLOOKUP(F11211,'Data. Commission'!$B$2:$C$6,2,))/100)*D11211</f>
        <v>200</v>
      </c>
      <c r="I11211" s="38" t="str">
        <f>VLOOKUP(A11211,'Data. User Inf'!$A$2:$D$13428,4,)</f>
        <v>33_to_37</v>
      </c>
      <c r="J11211" s="38" t="str">
        <f>VLOOKUP(A11211,'Data. User Inf'!$A$2:$E$13428,5,)</f>
        <v>FEMALE</v>
      </c>
      <c r="K11211" s="38" t="str">
        <f>VLOOKUP(A11211,'Data. User Inf'!$A$2:$E$13428,3,)</f>
        <v>Hà Nội</v>
      </c>
      <c r="L11211" s="38" t="str">
        <f>IF('Data. User Inf'!B11211&lt;'Data. Transactions'!C11211,"Current","New")</f>
        <v>Current</v>
      </c>
    </row>
    <row r="11212" spans="1:12" ht="15.75" customHeight="1" x14ac:dyDescent="0.25">
      <c r="A11212" s="24">
        <v>57324056</v>
      </c>
      <c r="B11212" s="24">
        <v>7926447067</v>
      </c>
      <c r="C11212" s="26">
        <v>44141</v>
      </c>
      <c r="D11212" s="27">
        <v>50000</v>
      </c>
      <c r="E11212" s="24" t="s">
        <v>9</v>
      </c>
      <c r="F11212" s="24">
        <v>12</v>
      </c>
      <c r="G11212" s="37"/>
      <c r="H11212" s="38">
        <f>((VLOOKUP(F11212,'Data. Commission'!$B$2:$C$6,2,))/100)*D11212</f>
        <v>1000</v>
      </c>
      <c r="I11212" s="38" t="str">
        <f>VLOOKUP(A11212,'Data. User Inf'!$A$2:$D$13428,4,)</f>
        <v>33_to_37</v>
      </c>
      <c r="J11212" s="38" t="str">
        <f>VLOOKUP(A11212,'Data. User Inf'!$A$2:$E$13428,5,)</f>
        <v>MALE</v>
      </c>
      <c r="K11212" s="38" t="str">
        <f>VLOOKUP(A11212,'Data. User Inf'!$A$2:$E$13428,3,)</f>
        <v>Hồ Chí Minh</v>
      </c>
      <c r="L11212" s="38" t="str">
        <f>IF('Data. User Inf'!B11212&lt;'Data. Transactions'!C11212,"Current","New")</f>
        <v>Current</v>
      </c>
    </row>
    <row r="11213" spans="1:12" ht="15.75" customHeight="1" x14ac:dyDescent="0.25">
      <c r="A11213" s="24">
        <v>50376990</v>
      </c>
      <c r="B11213" s="24">
        <v>7920323267</v>
      </c>
      <c r="C11213" s="26">
        <v>44141</v>
      </c>
      <c r="D11213" s="27">
        <v>10000</v>
      </c>
      <c r="E11213" s="28" t="s">
        <v>86</v>
      </c>
      <c r="F11213" s="24">
        <v>14</v>
      </c>
      <c r="G11213" s="36" t="s">
        <v>99</v>
      </c>
      <c r="H11213" s="38">
        <f>((VLOOKUP(F11213,'Data. Commission'!$B$2:$C$6,2,))/100)*D11213</f>
        <v>400</v>
      </c>
      <c r="I11213" s="38" t="str">
        <f>VLOOKUP(A11213,'Data. User Inf'!$A$2:$D$13428,4,)</f>
        <v>&gt;37</v>
      </c>
      <c r="J11213" s="38" t="str">
        <f>VLOOKUP(A11213,'Data. User Inf'!$A$2:$E$13428,5,)</f>
        <v>MALE</v>
      </c>
      <c r="K11213" s="38" t="str">
        <f>VLOOKUP(A11213,'Data. User Inf'!$A$2:$E$13428,3,)</f>
        <v>Other Cities</v>
      </c>
      <c r="L11213" s="38" t="str">
        <f>IF('Data. User Inf'!B11213&lt;'Data. Transactions'!C11213,"Current","New")</f>
        <v>Current</v>
      </c>
    </row>
    <row r="11214" spans="1:12" ht="15.75" customHeight="1" x14ac:dyDescent="0.25">
      <c r="A11214" s="24">
        <v>45486604</v>
      </c>
      <c r="B11214" s="24">
        <v>7927330003</v>
      </c>
      <c r="C11214" s="26">
        <v>44141</v>
      </c>
      <c r="D11214" s="27">
        <v>10000</v>
      </c>
      <c r="E11214" s="28" t="s">
        <v>86</v>
      </c>
      <c r="F11214" s="24">
        <v>14</v>
      </c>
      <c r="G11214" s="36" t="s">
        <v>99</v>
      </c>
      <c r="H11214" s="38">
        <f>((VLOOKUP(F11214,'Data. Commission'!$B$2:$C$6,2,))/100)*D11214</f>
        <v>400</v>
      </c>
      <c r="I11214" s="38" t="str">
        <f>VLOOKUP(A11214,'Data. User Inf'!$A$2:$D$13428,4,)</f>
        <v>&gt;37</v>
      </c>
      <c r="J11214" s="38" t="str">
        <f>VLOOKUP(A11214,'Data. User Inf'!$A$2:$E$13428,5,)</f>
        <v>MALE</v>
      </c>
      <c r="K11214" s="38" t="str">
        <f>VLOOKUP(A11214,'Data. User Inf'!$A$2:$E$13428,3,)</f>
        <v>Other Cities</v>
      </c>
      <c r="L11214" s="38" t="str">
        <f>IF('Data. User Inf'!B11214&lt;'Data. Transactions'!C11214,"Current","New")</f>
        <v>Current</v>
      </c>
    </row>
    <row r="11215" spans="1:12" ht="15.75" customHeight="1" x14ac:dyDescent="0.25">
      <c r="A11215" s="24">
        <v>59191887</v>
      </c>
      <c r="B11215" s="24">
        <v>7925888604</v>
      </c>
      <c r="C11215" s="26">
        <v>44141</v>
      </c>
      <c r="D11215" s="27">
        <v>50000</v>
      </c>
      <c r="E11215" s="28" t="s">
        <v>9</v>
      </c>
      <c r="F11215" s="24">
        <v>12</v>
      </c>
      <c r="G11215" s="36" t="s">
        <v>99</v>
      </c>
      <c r="H11215" s="38">
        <f>((VLOOKUP(F11215,'Data. Commission'!$B$2:$C$6,2,))/100)*D11215</f>
        <v>1000</v>
      </c>
      <c r="I11215" s="38" t="str">
        <f>VLOOKUP(A11215,'Data. User Inf'!$A$2:$D$13428,4,)</f>
        <v>28_to_32</v>
      </c>
      <c r="J11215" s="38" t="str">
        <f>VLOOKUP(A11215,'Data. User Inf'!$A$2:$E$13428,5,)</f>
        <v>MALE</v>
      </c>
      <c r="K11215" s="38" t="str">
        <f>VLOOKUP(A11215,'Data. User Inf'!$A$2:$E$13428,3,)</f>
        <v>Other Cities</v>
      </c>
      <c r="L11215" s="38" t="str">
        <f>IF('Data. User Inf'!B11215&lt;'Data. Transactions'!C11215,"Current","New")</f>
        <v>Current</v>
      </c>
    </row>
    <row r="11216" spans="1:12" ht="15.75" customHeight="1" x14ac:dyDescent="0.25">
      <c r="A11216" s="24">
        <v>35702226</v>
      </c>
      <c r="B11216" s="24">
        <v>7919274964</v>
      </c>
      <c r="C11216" s="26">
        <v>44141</v>
      </c>
      <c r="D11216" s="27">
        <v>20000</v>
      </c>
      <c r="E11216" s="28" t="s">
        <v>9</v>
      </c>
      <c r="F11216" s="24">
        <v>12</v>
      </c>
      <c r="G11216" s="36" t="s">
        <v>99</v>
      </c>
      <c r="H11216" s="38">
        <f>((VLOOKUP(F11216,'Data. Commission'!$B$2:$C$6,2,))/100)*D11216</f>
        <v>400</v>
      </c>
      <c r="I11216" s="38" t="str">
        <f>VLOOKUP(A11216,'Data. User Inf'!$A$2:$D$13428,4,)</f>
        <v>unknown</v>
      </c>
      <c r="J11216" s="38" t="str">
        <f>VLOOKUP(A11216,'Data. User Inf'!$A$2:$E$13428,5,)</f>
        <v>FEMALE</v>
      </c>
      <c r="K11216" s="38" t="str">
        <f>VLOOKUP(A11216,'Data. User Inf'!$A$2:$E$13428,3,)</f>
        <v>Other Cities</v>
      </c>
      <c r="L11216" s="38" t="str">
        <f>IF('Data. User Inf'!B11216&lt;'Data. Transactions'!C11216,"Current","New")</f>
        <v>Current</v>
      </c>
    </row>
    <row r="11217" spans="1:12" ht="15.75" customHeight="1" x14ac:dyDescent="0.25">
      <c r="A11217" s="24">
        <v>57067591</v>
      </c>
      <c r="B11217" s="24">
        <v>7923388235</v>
      </c>
      <c r="C11217" s="26">
        <v>44141</v>
      </c>
      <c r="D11217" s="27">
        <v>50000</v>
      </c>
      <c r="E11217" s="28" t="s">
        <v>9</v>
      </c>
      <c r="F11217" s="24">
        <v>12</v>
      </c>
      <c r="G11217" s="36" t="s">
        <v>99</v>
      </c>
      <c r="H11217" s="38">
        <f>((VLOOKUP(F11217,'Data. Commission'!$B$2:$C$6,2,))/100)*D11217</f>
        <v>1000</v>
      </c>
      <c r="I11217" s="38" t="str">
        <f>VLOOKUP(A11217,'Data. User Inf'!$A$2:$D$13428,4,)</f>
        <v>unknown</v>
      </c>
      <c r="J11217" s="38" t="str">
        <f>VLOOKUP(A11217,'Data. User Inf'!$A$2:$E$13428,5,)</f>
        <v>MALE</v>
      </c>
      <c r="K11217" s="38" t="str">
        <f>VLOOKUP(A11217,'Data. User Inf'!$A$2:$E$13428,3,)</f>
        <v>Other Cities</v>
      </c>
      <c r="L11217" s="38" t="str">
        <f>IF('Data. User Inf'!B11217&lt;'Data. Transactions'!C11217,"Current","New")</f>
        <v>Current</v>
      </c>
    </row>
    <row r="11218" spans="1:12" ht="15.75" customHeight="1" x14ac:dyDescent="0.25">
      <c r="A11218" s="24">
        <v>56194976</v>
      </c>
      <c r="B11218" s="24">
        <v>7922392916</v>
      </c>
      <c r="C11218" s="26">
        <v>44141</v>
      </c>
      <c r="D11218" s="27">
        <v>20000</v>
      </c>
      <c r="E11218" s="28" t="s">
        <v>9</v>
      </c>
      <c r="F11218" s="24">
        <v>12</v>
      </c>
      <c r="G11218" s="36" t="s">
        <v>99</v>
      </c>
      <c r="H11218" s="38">
        <f>((VLOOKUP(F11218,'Data. Commission'!$B$2:$C$6,2,))/100)*D11218</f>
        <v>400</v>
      </c>
      <c r="I11218" s="38" t="str">
        <f>VLOOKUP(A11218,'Data. User Inf'!$A$2:$D$13428,4,)</f>
        <v>unknown</v>
      </c>
      <c r="J11218" s="38" t="str">
        <f>VLOOKUP(A11218,'Data. User Inf'!$A$2:$E$13428,5,)</f>
        <v>FEMALE</v>
      </c>
      <c r="K11218" s="38" t="str">
        <f>VLOOKUP(A11218,'Data. User Inf'!$A$2:$E$13428,3,)</f>
        <v>Other Cities</v>
      </c>
      <c r="L11218" s="38" t="str">
        <f>IF('Data. User Inf'!B11218&lt;'Data. Transactions'!C11218,"Current","New")</f>
        <v>Current</v>
      </c>
    </row>
    <row r="11219" spans="1:12" ht="15.75" customHeight="1" x14ac:dyDescent="0.25">
      <c r="A11219" s="24">
        <v>58677961</v>
      </c>
      <c r="B11219" s="24">
        <v>7919563527</v>
      </c>
      <c r="C11219" s="26">
        <v>44141</v>
      </c>
      <c r="D11219" s="27">
        <v>100000</v>
      </c>
      <c r="E11219" s="28" t="s">
        <v>9</v>
      </c>
      <c r="F11219" s="24">
        <v>12</v>
      </c>
      <c r="G11219" s="37" t="s">
        <v>49</v>
      </c>
      <c r="H11219" s="38">
        <f>((VLOOKUP(F11219,'Data. Commission'!$B$2:$C$6,2,))/100)*D11219</f>
        <v>2000</v>
      </c>
      <c r="I11219" s="38" t="str">
        <f>VLOOKUP(A11219,'Data. User Inf'!$A$2:$D$13428,4,)</f>
        <v>unknown</v>
      </c>
      <c r="J11219" s="38" t="str">
        <f>VLOOKUP(A11219,'Data. User Inf'!$A$2:$E$13428,5,)</f>
        <v>FEMALE</v>
      </c>
      <c r="K11219" s="38" t="str">
        <f>VLOOKUP(A11219,'Data. User Inf'!$A$2:$E$13428,3,)</f>
        <v>Other Cities</v>
      </c>
      <c r="L11219" s="38" t="str">
        <f>IF('Data. User Inf'!B11219&lt;'Data. Transactions'!C11219,"Current","New")</f>
        <v>Current</v>
      </c>
    </row>
    <row r="11220" spans="1:12" ht="15.75" customHeight="1" x14ac:dyDescent="0.25">
      <c r="A11220" s="24">
        <v>50135002</v>
      </c>
      <c r="B11220" s="24">
        <v>7918753430</v>
      </c>
      <c r="C11220" s="26">
        <v>44141</v>
      </c>
      <c r="D11220" s="27">
        <v>50000</v>
      </c>
      <c r="E11220" s="28" t="s">
        <v>9</v>
      </c>
      <c r="F11220" s="24">
        <v>12</v>
      </c>
      <c r="G11220" s="37"/>
      <c r="H11220" s="38">
        <f>((VLOOKUP(F11220,'Data. Commission'!$B$2:$C$6,2,))/100)*D11220</f>
        <v>1000</v>
      </c>
      <c r="I11220" s="38" t="str">
        <f>VLOOKUP(A11220,'Data. User Inf'!$A$2:$D$13428,4,)</f>
        <v>28_to_32</v>
      </c>
      <c r="J11220" s="38" t="str">
        <f>VLOOKUP(A11220,'Data. User Inf'!$A$2:$E$13428,5,)</f>
        <v>FEMALE</v>
      </c>
      <c r="K11220" s="38" t="str">
        <f>VLOOKUP(A11220,'Data. User Inf'!$A$2:$E$13428,3,)</f>
        <v>Hà Nội</v>
      </c>
      <c r="L11220" s="38" t="str">
        <f>IF('Data. User Inf'!B11220&lt;'Data. Transactions'!C11220,"Current","New")</f>
        <v>Current</v>
      </c>
    </row>
    <row r="11221" spans="1:12" ht="15.75" customHeight="1" x14ac:dyDescent="0.25">
      <c r="A11221" s="24">
        <v>49891071</v>
      </c>
      <c r="B11221" s="24">
        <v>7919653416</v>
      </c>
      <c r="C11221" s="26">
        <v>44141</v>
      </c>
      <c r="D11221" s="27">
        <v>20000</v>
      </c>
      <c r="E11221" s="28" t="s">
        <v>9</v>
      </c>
      <c r="F11221" s="24">
        <v>12</v>
      </c>
      <c r="G11221" s="36" t="s">
        <v>99</v>
      </c>
      <c r="H11221" s="38">
        <f>((VLOOKUP(F11221,'Data. Commission'!$B$2:$C$6,2,))/100)*D11221</f>
        <v>400</v>
      </c>
      <c r="I11221" s="38" t="str">
        <f>VLOOKUP(A11221,'Data. User Inf'!$A$2:$D$13428,4,)</f>
        <v>18_to_22</v>
      </c>
      <c r="J11221" s="38" t="str">
        <f>VLOOKUP(A11221,'Data. User Inf'!$A$2:$E$13428,5,)</f>
        <v>FEMALE</v>
      </c>
      <c r="K11221" s="38" t="str">
        <f>VLOOKUP(A11221,'Data. User Inf'!$A$2:$E$13428,3,)</f>
        <v>Other Cities</v>
      </c>
      <c r="L11221" s="38" t="str">
        <f>IF('Data. User Inf'!B11221&lt;'Data. Transactions'!C11221,"Current","New")</f>
        <v>Current</v>
      </c>
    </row>
    <row r="11222" spans="1:12" ht="15.75" customHeight="1" x14ac:dyDescent="0.25">
      <c r="A11222" s="24">
        <v>59720306</v>
      </c>
      <c r="B11222" s="24">
        <v>7916518327</v>
      </c>
      <c r="C11222" s="26">
        <v>44141</v>
      </c>
      <c r="D11222" s="27">
        <v>100000</v>
      </c>
      <c r="E11222" s="24" t="s">
        <v>60</v>
      </c>
      <c r="F11222" s="24">
        <v>13</v>
      </c>
      <c r="G11222" s="37" t="s">
        <v>49</v>
      </c>
      <c r="H11222" s="38">
        <f>((VLOOKUP(F11222,'Data. Commission'!$B$2:$C$6,2,))/100)*D11222</f>
        <v>3000</v>
      </c>
      <c r="I11222" s="38" t="str">
        <f>VLOOKUP(A11222,'Data. User Inf'!$A$2:$D$13428,4,)</f>
        <v>unknown</v>
      </c>
      <c r="J11222" s="38" t="str">
        <f>VLOOKUP(A11222,'Data. User Inf'!$A$2:$E$13428,5,)</f>
        <v>MALE</v>
      </c>
      <c r="K11222" s="38" t="str">
        <f>VLOOKUP(A11222,'Data. User Inf'!$A$2:$E$13428,3,)</f>
        <v>Unknown</v>
      </c>
      <c r="L11222" s="38" t="str">
        <f>IF('Data. User Inf'!B11222&lt;'Data. Transactions'!C11222,"Current","New")</f>
        <v>Current</v>
      </c>
    </row>
    <row r="11223" spans="1:12" ht="15.75" customHeight="1" x14ac:dyDescent="0.25">
      <c r="A11223" s="24">
        <v>48857657</v>
      </c>
      <c r="B11223" s="24">
        <v>7941690636</v>
      </c>
      <c r="C11223" s="26">
        <v>44142</v>
      </c>
      <c r="D11223" s="27">
        <v>20000</v>
      </c>
      <c r="E11223" s="28" t="s">
        <v>9</v>
      </c>
      <c r="F11223" s="24">
        <v>12</v>
      </c>
      <c r="G11223" s="36" t="s">
        <v>99</v>
      </c>
      <c r="H11223" s="38">
        <f>((VLOOKUP(F11223,'Data. Commission'!$B$2:$C$6,2,))/100)*D11223</f>
        <v>400</v>
      </c>
      <c r="I11223" s="38" t="str">
        <f>VLOOKUP(A11223,'Data. User Inf'!$A$2:$D$13428,4,)</f>
        <v>18_to_22</v>
      </c>
      <c r="J11223" s="38" t="str">
        <f>VLOOKUP(A11223,'Data. User Inf'!$A$2:$E$13428,5,)</f>
        <v>FEMALE</v>
      </c>
      <c r="K11223" s="38" t="str">
        <f>VLOOKUP(A11223,'Data. User Inf'!$A$2:$E$13428,3,)</f>
        <v>Hồ Chí Minh</v>
      </c>
      <c r="L11223" s="38" t="str">
        <f>IF('Data. User Inf'!B11223&lt;'Data. Transactions'!C11223,"Current","New")</f>
        <v>Current</v>
      </c>
    </row>
    <row r="11224" spans="1:12" ht="15.75" customHeight="1" x14ac:dyDescent="0.25">
      <c r="A11224" s="24">
        <v>53520275</v>
      </c>
      <c r="B11224" s="24">
        <v>7932809900</v>
      </c>
      <c r="C11224" s="26">
        <v>44142</v>
      </c>
      <c r="D11224" s="27">
        <v>30000</v>
      </c>
      <c r="E11224" s="28" t="s">
        <v>86</v>
      </c>
      <c r="F11224" s="24">
        <v>14</v>
      </c>
      <c r="G11224" s="36" t="s">
        <v>99</v>
      </c>
      <c r="H11224" s="38">
        <f>((VLOOKUP(F11224,'Data. Commission'!$B$2:$C$6,2,))/100)*D11224</f>
        <v>1200</v>
      </c>
      <c r="I11224" s="38" t="str">
        <f>VLOOKUP(A11224,'Data. User Inf'!$A$2:$D$13428,4,)</f>
        <v>23_to_27</v>
      </c>
      <c r="J11224" s="38" t="str">
        <f>VLOOKUP(A11224,'Data. User Inf'!$A$2:$E$13428,5,)</f>
        <v>FEMALE</v>
      </c>
      <c r="K11224" s="38" t="str">
        <f>VLOOKUP(A11224,'Data. User Inf'!$A$2:$E$13428,3,)</f>
        <v>Hồ Chí Minh</v>
      </c>
      <c r="L11224" s="38" t="str">
        <f>IF('Data. User Inf'!B11224&lt;'Data. Transactions'!C11224,"Current","New")</f>
        <v>Current</v>
      </c>
    </row>
    <row r="11225" spans="1:12" ht="15.75" customHeight="1" x14ac:dyDescent="0.25">
      <c r="A11225" s="24">
        <v>34720395</v>
      </c>
      <c r="B11225" s="24">
        <v>7932452032</v>
      </c>
      <c r="C11225" s="26">
        <v>44142</v>
      </c>
      <c r="D11225" s="27">
        <v>20000</v>
      </c>
      <c r="E11225" s="28" t="s">
        <v>60</v>
      </c>
      <c r="F11225" s="24">
        <v>13</v>
      </c>
      <c r="G11225" s="36" t="s">
        <v>99</v>
      </c>
      <c r="H11225" s="38">
        <f>((VLOOKUP(F11225,'Data. Commission'!$B$2:$C$6,2,))/100)*D11225</f>
        <v>600</v>
      </c>
      <c r="I11225" s="38" t="str">
        <f>VLOOKUP(A11225,'Data. User Inf'!$A$2:$D$13428,4,)</f>
        <v>28_to_32</v>
      </c>
      <c r="J11225" s="38" t="str">
        <f>VLOOKUP(A11225,'Data. User Inf'!$A$2:$E$13428,5,)</f>
        <v>MALE</v>
      </c>
      <c r="K11225" s="38" t="str">
        <f>VLOOKUP(A11225,'Data. User Inf'!$A$2:$E$13428,3,)</f>
        <v>Hồ Chí Minh</v>
      </c>
      <c r="L11225" s="38" t="str">
        <f>IF('Data. User Inf'!B11225&lt;'Data. Transactions'!C11225,"Current","New")</f>
        <v>Current</v>
      </c>
    </row>
    <row r="11226" spans="1:12" ht="15.75" customHeight="1" x14ac:dyDescent="0.25">
      <c r="A11226" s="24">
        <v>17162511</v>
      </c>
      <c r="B11226" s="24">
        <v>7942291499</v>
      </c>
      <c r="C11226" s="26">
        <v>44142</v>
      </c>
      <c r="D11226" s="27">
        <v>20000</v>
      </c>
      <c r="E11226" s="28" t="s">
        <v>9</v>
      </c>
      <c r="F11226" s="24">
        <v>12</v>
      </c>
      <c r="G11226" s="37"/>
      <c r="H11226" s="38">
        <f>((VLOOKUP(F11226,'Data. Commission'!$B$2:$C$6,2,))/100)*D11226</f>
        <v>400</v>
      </c>
      <c r="I11226" s="38" t="str">
        <f>VLOOKUP(A11226,'Data. User Inf'!$A$2:$D$13428,4,)</f>
        <v>28_to_32</v>
      </c>
      <c r="J11226" s="38" t="str">
        <f>VLOOKUP(A11226,'Data. User Inf'!$A$2:$E$13428,5,)</f>
        <v>MALE</v>
      </c>
      <c r="K11226" s="38" t="str">
        <f>VLOOKUP(A11226,'Data. User Inf'!$A$2:$E$13428,3,)</f>
        <v>Hồ Chí Minh</v>
      </c>
      <c r="L11226" s="38" t="str">
        <f>IF('Data. User Inf'!B11226&lt;'Data. Transactions'!C11226,"Current","New")</f>
        <v>Current</v>
      </c>
    </row>
    <row r="11227" spans="1:12" ht="15.75" customHeight="1" x14ac:dyDescent="0.25">
      <c r="A11227" s="24">
        <v>41225264</v>
      </c>
      <c r="B11227" s="24">
        <v>7932488596</v>
      </c>
      <c r="C11227" s="26">
        <v>44142</v>
      </c>
      <c r="D11227" s="27">
        <v>20000</v>
      </c>
      <c r="E11227" s="24" t="s">
        <v>9</v>
      </c>
      <c r="F11227" s="24">
        <v>12</v>
      </c>
      <c r="G11227" s="37" t="s">
        <v>49</v>
      </c>
      <c r="H11227" s="38">
        <f>((VLOOKUP(F11227,'Data. Commission'!$B$2:$C$6,2,))/100)*D11227</f>
        <v>400</v>
      </c>
      <c r="I11227" s="38" t="str">
        <f>VLOOKUP(A11227,'Data. User Inf'!$A$2:$D$13428,4,)</f>
        <v>18_to_22</v>
      </c>
      <c r="J11227" s="38" t="str">
        <f>VLOOKUP(A11227,'Data. User Inf'!$A$2:$E$13428,5,)</f>
        <v>MALE</v>
      </c>
      <c r="K11227" s="38" t="str">
        <f>VLOOKUP(A11227,'Data. User Inf'!$A$2:$E$13428,3,)</f>
        <v>Hồ Chí Minh</v>
      </c>
      <c r="L11227" s="38" t="str">
        <f>IF('Data. User Inf'!B11227&lt;'Data. Transactions'!C11227,"Current","New")</f>
        <v>Current</v>
      </c>
    </row>
    <row r="11228" spans="1:12" ht="15.75" customHeight="1" x14ac:dyDescent="0.25">
      <c r="A11228" s="24">
        <v>49540486</v>
      </c>
      <c r="B11228" s="24">
        <v>7940603621</v>
      </c>
      <c r="C11228" s="26">
        <v>44142</v>
      </c>
      <c r="D11228" s="27">
        <v>50000</v>
      </c>
      <c r="E11228" s="28" t="s">
        <v>60</v>
      </c>
      <c r="F11228" s="24">
        <v>13</v>
      </c>
      <c r="G11228" s="37"/>
      <c r="H11228" s="38">
        <f>((VLOOKUP(F11228,'Data. Commission'!$B$2:$C$6,2,))/100)*D11228</f>
        <v>1500</v>
      </c>
      <c r="I11228" s="38" t="str">
        <f>VLOOKUP(A11228,'Data. User Inf'!$A$2:$D$13428,4,)</f>
        <v>23_to_27</v>
      </c>
      <c r="J11228" s="38" t="str">
        <f>VLOOKUP(A11228,'Data. User Inf'!$A$2:$E$13428,5,)</f>
        <v>MALE</v>
      </c>
      <c r="K11228" s="38" t="str">
        <f>VLOOKUP(A11228,'Data. User Inf'!$A$2:$E$13428,3,)</f>
        <v>Hồ Chí Minh</v>
      </c>
      <c r="L11228" s="38" t="str">
        <f>IF('Data. User Inf'!B11228&lt;'Data. Transactions'!C11228,"Current","New")</f>
        <v>Current</v>
      </c>
    </row>
    <row r="11229" spans="1:12" ht="15.75" customHeight="1" x14ac:dyDescent="0.25">
      <c r="A11229" s="24">
        <v>54725981</v>
      </c>
      <c r="B11229" s="24">
        <v>7932681799</v>
      </c>
      <c r="C11229" s="26">
        <v>44142</v>
      </c>
      <c r="D11229" s="27">
        <v>50000</v>
      </c>
      <c r="E11229" s="28" t="s">
        <v>9</v>
      </c>
      <c r="F11229" s="24">
        <v>12</v>
      </c>
      <c r="G11229" s="37"/>
      <c r="H11229" s="38">
        <f>((VLOOKUP(F11229,'Data. Commission'!$B$2:$C$6,2,))/100)*D11229</f>
        <v>1000</v>
      </c>
      <c r="I11229" s="38" t="str">
        <f>VLOOKUP(A11229,'Data. User Inf'!$A$2:$D$13428,4,)</f>
        <v>23_to_27</v>
      </c>
      <c r="J11229" s="38" t="str">
        <f>VLOOKUP(A11229,'Data. User Inf'!$A$2:$E$13428,5,)</f>
        <v>FEMALE</v>
      </c>
      <c r="K11229" s="38" t="str">
        <f>VLOOKUP(A11229,'Data. User Inf'!$A$2:$E$13428,3,)</f>
        <v>Hồ Chí Minh</v>
      </c>
      <c r="L11229" s="38" t="str">
        <f>IF('Data. User Inf'!B11229&lt;'Data. Transactions'!C11229,"Current","New")</f>
        <v>Current</v>
      </c>
    </row>
    <row r="11230" spans="1:12" ht="15.75" customHeight="1" x14ac:dyDescent="0.25">
      <c r="A11230" s="24">
        <v>7089348</v>
      </c>
      <c r="B11230" s="24">
        <v>7932621679</v>
      </c>
      <c r="C11230" s="26">
        <v>44142</v>
      </c>
      <c r="D11230" s="27">
        <v>10000</v>
      </c>
      <c r="E11230" s="28" t="s">
        <v>86</v>
      </c>
      <c r="F11230" s="24">
        <v>14</v>
      </c>
      <c r="G11230" s="37"/>
      <c r="H11230" s="38">
        <f>((VLOOKUP(F11230,'Data. Commission'!$B$2:$C$6,2,))/100)*D11230</f>
        <v>400</v>
      </c>
      <c r="I11230" s="38" t="str">
        <f>VLOOKUP(A11230,'Data. User Inf'!$A$2:$D$13428,4,)</f>
        <v>&gt;37</v>
      </c>
      <c r="J11230" s="38" t="str">
        <f>VLOOKUP(A11230,'Data. User Inf'!$A$2:$E$13428,5,)</f>
        <v>MALE</v>
      </c>
      <c r="K11230" s="38" t="str">
        <f>VLOOKUP(A11230,'Data. User Inf'!$A$2:$E$13428,3,)</f>
        <v>Other Cities</v>
      </c>
      <c r="L11230" s="38" t="str">
        <f>IF('Data. User Inf'!B11230&lt;'Data. Transactions'!C11230,"Current","New")</f>
        <v>Current</v>
      </c>
    </row>
    <row r="11231" spans="1:12" ht="15.75" customHeight="1" x14ac:dyDescent="0.25">
      <c r="A11231" s="24">
        <v>41766352</v>
      </c>
      <c r="B11231" s="24">
        <v>7938748769</v>
      </c>
      <c r="C11231" s="26">
        <v>44142</v>
      </c>
      <c r="D11231" s="27">
        <v>50000</v>
      </c>
      <c r="E11231" s="28" t="s">
        <v>9</v>
      </c>
      <c r="F11231" s="24">
        <v>12</v>
      </c>
      <c r="G11231" s="37"/>
      <c r="H11231" s="38">
        <f>((VLOOKUP(F11231,'Data. Commission'!$B$2:$C$6,2,))/100)*D11231</f>
        <v>1000</v>
      </c>
      <c r="I11231" s="38" t="str">
        <f>VLOOKUP(A11231,'Data. User Inf'!$A$2:$D$13428,4,)</f>
        <v>&gt;37</v>
      </c>
      <c r="J11231" s="38" t="str">
        <f>VLOOKUP(A11231,'Data. User Inf'!$A$2:$E$13428,5,)</f>
        <v>MALE</v>
      </c>
      <c r="K11231" s="38" t="str">
        <f>VLOOKUP(A11231,'Data. User Inf'!$A$2:$E$13428,3,)</f>
        <v>Other Cities</v>
      </c>
      <c r="L11231" s="38" t="str">
        <f>IF('Data. User Inf'!B11231&lt;'Data. Transactions'!C11231,"Current","New")</f>
        <v>Current</v>
      </c>
    </row>
    <row r="11232" spans="1:12" ht="15.75" customHeight="1" x14ac:dyDescent="0.25">
      <c r="A11232" s="24">
        <v>20701905</v>
      </c>
      <c r="B11232" s="24">
        <v>7942373094</v>
      </c>
      <c r="C11232" s="26">
        <v>44142</v>
      </c>
      <c r="D11232" s="27">
        <v>20000</v>
      </c>
      <c r="E11232" s="24" t="s">
        <v>9</v>
      </c>
      <c r="F11232" s="24">
        <v>12</v>
      </c>
      <c r="G11232" s="37"/>
      <c r="H11232" s="38">
        <f>((VLOOKUP(F11232,'Data. Commission'!$B$2:$C$6,2,))/100)*D11232</f>
        <v>400</v>
      </c>
      <c r="I11232" s="38" t="str">
        <f>VLOOKUP(A11232,'Data. User Inf'!$A$2:$D$13428,4,)</f>
        <v>18_to_22</v>
      </c>
      <c r="J11232" s="38" t="str">
        <f>VLOOKUP(A11232,'Data. User Inf'!$A$2:$E$13428,5,)</f>
        <v>FEMALE</v>
      </c>
      <c r="K11232" s="38" t="str">
        <f>VLOOKUP(A11232,'Data. User Inf'!$A$2:$E$13428,3,)</f>
        <v>Hồ Chí Minh</v>
      </c>
      <c r="L11232" s="38" t="str">
        <f>IF('Data. User Inf'!B11232&lt;'Data. Transactions'!C11232,"Current","New")</f>
        <v>Current</v>
      </c>
    </row>
    <row r="11233" spans="1:12" ht="15.75" customHeight="1" x14ac:dyDescent="0.25">
      <c r="A11233" s="24">
        <v>6743023</v>
      </c>
      <c r="B11233" s="24">
        <v>7936741912</v>
      </c>
      <c r="C11233" s="26">
        <v>44142</v>
      </c>
      <c r="D11233" s="27">
        <v>200000</v>
      </c>
      <c r="E11233" s="28" t="s">
        <v>9</v>
      </c>
      <c r="F11233" s="24">
        <v>12</v>
      </c>
      <c r="G11233" s="37" t="s">
        <v>49</v>
      </c>
      <c r="H11233" s="38">
        <f>((VLOOKUP(F11233,'Data. Commission'!$B$2:$C$6,2,))/100)*D11233</f>
        <v>4000</v>
      </c>
      <c r="I11233" s="38" t="str">
        <f>VLOOKUP(A11233,'Data. User Inf'!$A$2:$D$13428,4,)</f>
        <v>28_to_32</v>
      </c>
      <c r="J11233" s="38" t="str">
        <f>VLOOKUP(A11233,'Data. User Inf'!$A$2:$E$13428,5,)</f>
        <v>MALE</v>
      </c>
      <c r="K11233" s="38" t="str">
        <f>VLOOKUP(A11233,'Data. User Inf'!$A$2:$E$13428,3,)</f>
        <v>Hồ Chí Minh</v>
      </c>
      <c r="L11233" s="38" t="str">
        <f>IF('Data. User Inf'!B11233&lt;'Data. Transactions'!C11233,"Current","New")</f>
        <v>Current</v>
      </c>
    </row>
    <row r="11234" spans="1:12" ht="15.75" customHeight="1" x14ac:dyDescent="0.25">
      <c r="A11234" s="24">
        <v>2297163</v>
      </c>
      <c r="B11234" s="24">
        <v>7936249782</v>
      </c>
      <c r="C11234" s="26">
        <v>44142</v>
      </c>
      <c r="D11234" s="27">
        <v>10000</v>
      </c>
      <c r="E11234" s="28" t="s">
        <v>60</v>
      </c>
      <c r="F11234" s="24">
        <v>13</v>
      </c>
      <c r="G11234" s="36" t="s">
        <v>99</v>
      </c>
      <c r="H11234" s="38">
        <f>((VLOOKUP(F11234,'Data. Commission'!$B$2:$C$6,2,))/100)*D11234</f>
        <v>300</v>
      </c>
      <c r="I11234" s="38" t="str">
        <f>VLOOKUP(A11234,'Data. User Inf'!$A$2:$D$13428,4,)</f>
        <v>33_to_37</v>
      </c>
      <c r="J11234" s="38" t="str">
        <f>VLOOKUP(A11234,'Data. User Inf'!$A$2:$E$13428,5,)</f>
        <v>MALE</v>
      </c>
      <c r="K11234" s="38" t="str">
        <f>VLOOKUP(A11234,'Data. User Inf'!$A$2:$E$13428,3,)</f>
        <v>Other Cities</v>
      </c>
      <c r="L11234" s="38" t="str">
        <f>IF('Data. User Inf'!B11234&lt;'Data. Transactions'!C11234,"Current","New")</f>
        <v>Current</v>
      </c>
    </row>
    <row r="11235" spans="1:12" ht="15.75" customHeight="1" x14ac:dyDescent="0.25">
      <c r="A11235" s="24">
        <v>13586656</v>
      </c>
      <c r="B11235" s="24">
        <v>7936857873</v>
      </c>
      <c r="C11235" s="26">
        <v>44142</v>
      </c>
      <c r="D11235" s="27">
        <v>20000</v>
      </c>
      <c r="E11235" s="28" t="s">
        <v>9</v>
      </c>
      <c r="F11235" s="24">
        <v>12</v>
      </c>
      <c r="G11235" s="36" t="s">
        <v>99</v>
      </c>
      <c r="H11235" s="38">
        <f>((VLOOKUP(F11235,'Data. Commission'!$B$2:$C$6,2,))/100)*D11235</f>
        <v>400</v>
      </c>
      <c r="I11235" s="38" t="str">
        <f>VLOOKUP(A11235,'Data. User Inf'!$A$2:$D$13428,4,)</f>
        <v>18_to_22</v>
      </c>
      <c r="J11235" s="38" t="str">
        <f>VLOOKUP(A11235,'Data. User Inf'!$A$2:$E$13428,5,)</f>
        <v>MALE</v>
      </c>
      <c r="K11235" s="38" t="str">
        <f>VLOOKUP(A11235,'Data. User Inf'!$A$2:$E$13428,3,)</f>
        <v>Other Cities</v>
      </c>
      <c r="L11235" s="38" t="str">
        <f>IF('Data. User Inf'!B11235&lt;'Data. Transactions'!C11235,"Current","New")</f>
        <v>Current</v>
      </c>
    </row>
    <row r="11236" spans="1:12" ht="15.75" customHeight="1" x14ac:dyDescent="0.25">
      <c r="A11236" s="24">
        <v>47707872</v>
      </c>
      <c r="B11236" s="24">
        <v>7941332164</v>
      </c>
      <c r="C11236" s="26">
        <v>44142</v>
      </c>
      <c r="D11236" s="27">
        <v>20000</v>
      </c>
      <c r="E11236" s="28" t="s">
        <v>87</v>
      </c>
      <c r="F11236" s="24">
        <v>15</v>
      </c>
      <c r="G11236" s="36" t="s">
        <v>99</v>
      </c>
      <c r="H11236" s="38">
        <f>((VLOOKUP(F11236,'Data. Commission'!$B$2:$C$6,2,))/100)*D11236</f>
        <v>800</v>
      </c>
      <c r="I11236" s="38" t="str">
        <f>VLOOKUP(A11236,'Data. User Inf'!$A$2:$D$13428,4,)</f>
        <v>18_to_22</v>
      </c>
      <c r="J11236" s="38" t="str">
        <f>VLOOKUP(A11236,'Data. User Inf'!$A$2:$E$13428,5,)</f>
        <v>MALE</v>
      </c>
      <c r="K11236" s="38" t="str">
        <f>VLOOKUP(A11236,'Data. User Inf'!$A$2:$E$13428,3,)</f>
        <v>Other Cities</v>
      </c>
      <c r="L11236" s="38" t="str">
        <f>IF('Data. User Inf'!B11236&lt;'Data. Transactions'!C11236,"Current","New")</f>
        <v>Current</v>
      </c>
    </row>
    <row r="11237" spans="1:12" ht="15.75" customHeight="1" x14ac:dyDescent="0.25">
      <c r="A11237" s="24">
        <v>50960177</v>
      </c>
      <c r="B11237" s="24">
        <v>7941393960</v>
      </c>
      <c r="C11237" s="26">
        <v>44142</v>
      </c>
      <c r="D11237" s="27">
        <v>10000</v>
      </c>
      <c r="E11237" s="28" t="s">
        <v>86</v>
      </c>
      <c r="F11237" s="24">
        <v>14</v>
      </c>
      <c r="G11237" s="36" t="s">
        <v>99</v>
      </c>
      <c r="H11237" s="38">
        <f>((VLOOKUP(F11237,'Data. Commission'!$B$2:$C$6,2,))/100)*D11237</f>
        <v>400</v>
      </c>
      <c r="I11237" s="38" t="str">
        <f>VLOOKUP(A11237,'Data. User Inf'!$A$2:$D$13428,4,)</f>
        <v>18_to_22</v>
      </c>
      <c r="J11237" s="38" t="str">
        <f>VLOOKUP(A11237,'Data. User Inf'!$A$2:$E$13428,5,)</f>
        <v>MALE</v>
      </c>
      <c r="K11237" s="38" t="str">
        <f>VLOOKUP(A11237,'Data. User Inf'!$A$2:$E$13428,3,)</f>
        <v>Other Cities</v>
      </c>
      <c r="L11237" s="38" t="str">
        <f>IF('Data. User Inf'!B11237&lt;'Data. Transactions'!C11237,"Current","New")</f>
        <v>Current</v>
      </c>
    </row>
    <row r="11238" spans="1:12" ht="15.75" customHeight="1" x14ac:dyDescent="0.25">
      <c r="A11238" s="24">
        <v>47856445</v>
      </c>
      <c r="B11238" s="24">
        <v>7932036078</v>
      </c>
      <c r="C11238" s="26">
        <v>44142</v>
      </c>
      <c r="D11238" s="27">
        <v>10000</v>
      </c>
      <c r="E11238" s="28" t="s">
        <v>60</v>
      </c>
      <c r="F11238" s="24">
        <v>13</v>
      </c>
      <c r="G11238" s="36" t="s">
        <v>99</v>
      </c>
      <c r="H11238" s="38">
        <f>((VLOOKUP(F11238,'Data. Commission'!$B$2:$C$6,2,))/100)*D11238</f>
        <v>300</v>
      </c>
      <c r="I11238" s="38" t="str">
        <f>VLOOKUP(A11238,'Data. User Inf'!$A$2:$D$13428,4,)</f>
        <v>23_to_27</v>
      </c>
      <c r="J11238" s="38" t="str">
        <f>VLOOKUP(A11238,'Data. User Inf'!$A$2:$E$13428,5,)</f>
        <v>FEMALE</v>
      </c>
      <c r="K11238" s="38" t="str">
        <f>VLOOKUP(A11238,'Data. User Inf'!$A$2:$E$13428,3,)</f>
        <v>Other Cities</v>
      </c>
      <c r="L11238" s="38" t="str">
        <f>IF('Data. User Inf'!B11238&lt;'Data. Transactions'!C11238,"Current","New")</f>
        <v>Current</v>
      </c>
    </row>
    <row r="11239" spans="1:12" ht="15.75" customHeight="1" x14ac:dyDescent="0.25">
      <c r="A11239" s="24">
        <v>47854053</v>
      </c>
      <c r="B11239" s="24">
        <v>7936802279</v>
      </c>
      <c r="C11239" s="26">
        <v>44142</v>
      </c>
      <c r="D11239" s="27">
        <v>50000</v>
      </c>
      <c r="E11239" s="28" t="s">
        <v>9</v>
      </c>
      <c r="F11239" s="24">
        <v>12</v>
      </c>
      <c r="G11239" s="36" t="s">
        <v>99</v>
      </c>
      <c r="H11239" s="38">
        <f>((VLOOKUP(F11239,'Data. Commission'!$B$2:$C$6,2,))/100)*D11239</f>
        <v>1000</v>
      </c>
      <c r="I11239" s="38" t="str">
        <f>VLOOKUP(A11239,'Data. User Inf'!$A$2:$D$13428,4,)</f>
        <v>23_to_27</v>
      </c>
      <c r="J11239" s="38" t="str">
        <f>VLOOKUP(A11239,'Data. User Inf'!$A$2:$E$13428,5,)</f>
        <v>FEMALE</v>
      </c>
      <c r="K11239" s="38" t="str">
        <f>VLOOKUP(A11239,'Data. User Inf'!$A$2:$E$13428,3,)</f>
        <v>Other Cities</v>
      </c>
      <c r="L11239" s="38" t="str">
        <f>IF('Data. User Inf'!B11239&lt;'Data. Transactions'!C11239,"Current","New")</f>
        <v>Current</v>
      </c>
    </row>
    <row r="11240" spans="1:12" ht="15.75" customHeight="1" x14ac:dyDescent="0.25">
      <c r="A11240" s="24">
        <v>46454898</v>
      </c>
      <c r="B11240" s="24">
        <v>7932493436</v>
      </c>
      <c r="C11240" s="26">
        <v>44142</v>
      </c>
      <c r="D11240" s="27">
        <v>50000</v>
      </c>
      <c r="E11240" s="28" t="s">
        <v>9</v>
      </c>
      <c r="F11240" s="24">
        <v>12</v>
      </c>
      <c r="G11240" s="36" t="s">
        <v>99</v>
      </c>
      <c r="H11240" s="38">
        <f>((VLOOKUP(F11240,'Data. Commission'!$B$2:$C$6,2,))/100)*D11240</f>
        <v>1000</v>
      </c>
      <c r="I11240" s="38" t="str">
        <f>VLOOKUP(A11240,'Data. User Inf'!$A$2:$D$13428,4,)</f>
        <v>23_to_27</v>
      </c>
      <c r="J11240" s="38" t="str">
        <f>VLOOKUP(A11240,'Data. User Inf'!$A$2:$E$13428,5,)</f>
        <v>MALE</v>
      </c>
      <c r="K11240" s="38" t="str">
        <f>VLOOKUP(A11240,'Data. User Inf'!$A$2:$E$13428,3,)</f>
        <v>Other Cities</v>
      </c>
      <c r="L11240" s="38" t="str">
        <f>IF('Data. User Inf'!B11240&lt;'Data. Transactions'!C11240,"Current","New")</f>
        <v>Current</v>
      </c>
    </row>
    <row r="11241" spans="1:12" ht="15.75" customHeight="1" x14ac:dyDescent="0.25">
      <c r="A11241" s="24">
        <v>44300547</v>
      </c>
      <c r="B11241" s="24">
        <v>7942248214</v>
      </c>
      <c r="C11241" s="26">
        <v>44142</v>
      </c>
      <c r="D11241" s="27">
        <v>10000</v>
      </c>
      <c r="E11241" s="28" t="s">
        <v>9</v>
      </c>
      <c r="F11241" s="24">
        <v>12</v>
      </c>
      <c r="G11241" s="36" t="s">
        <v>99</v>
      </c>
      <c r="H11241" s="38">
        <f>((VLOOKUP(F11241,'Data. Commission'!$B$2:$C$6,2,))/100)*D11241</f>
        <v>200</v>
      </c>
      <c r="I11241" s="38" t="str">
        <f>VLOOKUP(A11241,'Data. User Inf'!$A$2:$D$13428,4,)</f>
        <v>28_to_32</v>
      </c>
      <c r="J11241" s="38" t="str">
        <f>VLOOKUP(A11241,'Data. User Inf'!$A$2:$E$13428,5,)</f>
        <v>FEMALE</v>
      </c>
      <c r="K11241" s="38" t="str">
        <f>VLOOKUP(A11241,'Data. User Inf'!$A$2:$E$13428,3,)</f>
        <v>Other Cities</v>
      </c>
      <c r="L11241" s="38" t="str">
        <f>IF('Data. User Inf'!B11241&lt;'Data. Transactions'!C11241,"Current","New")</f>
        <v>Current</v>
      </c>
    </row>
    <row r="11242" spans="1:12" ht="15.75" customHeight="1" x14ac:dyDescent="0.25">
      <c r="A11242" s="24">
        <v>39356946</v>
      </c>
      <c r="B11242" s="24">
        <v>7943059422</v>
      </c>
      <c r="C11242" s="26">
        <v>44142</v>
      </c>
      <c r="D11242" s="27">
        <v>30000</v>
      </c>
      <c r="E11242" s="28" t="s">
        <v>60</v>
      </c>
      <c r="F11242" s="24">
        <v>13</v>
      </c>
      <c r="G11242" s="36" t="s">
        <v>99</v>
      </c>
      <c r="H11242" s="38">
        <f>((VLOOKUP(F11242,'Data. Commission'!$B$2:$C$6,2,))/100)*D11242</f>
        <v>900</v>
      </c>
      <c r="I11242" s="38" t="str">
        <f>VLOOKUP(A11242,'Data. User Inf'!$A$2:$D$13428,4,)</f>
        <v>28_to_32</v>
      </c>
      <c r="J11242" s="38" t="str">
        <f>VLOOKUP(A11242,'Data. User Inf'!$A$2:$E$13428,5,)</f>
        <v>FEMALE</v>
      </c>
      <c r="K11242" s="38" t="str">
        <f>VLOOKUP(A11242,'Data. User Inf'!$A$2:$E$13428,3,)</f>
        <v>Other Cities</v>
      </c>
      <c r="L11242" s="38" t="str">
        <f>IF('Data. User Inf'!B11242&lt;'Data. Transactions'!C11242,"Current","New")</f>
        <v>Current</v>
      </c>
    </row>
    <row r="11243" spans="1:12" ht="15.75" customHeight="1" x14ac:dyDescent="0.25">
      <c r="A11243" s="24">
        <v>47449258</v>
      </c>
      <c r="B11243" s="24">
        <v>7934779240</v>
      </c>
      <c r="C11243" s="26">
        <v>44142</v>
      </c>
      <c r="D11243" s="27">
        <v>100000</v>
      </c>
      <c r="E11243" s="28" t="s">
        <v>9</v>
      </c>
      <c r="F11243" s="24">
        <v>12</v>
      </c>
      <c r="G11243" s="36" t="s">
        <v>49</v>
      </c>
      <c r="H11243" s="38">
        <f>((VLOOKUP(F11243,'Data. Commission'!$B$2:$C$6,2,))/100)*D11243</f>
        <v>2000</v>
      </c>
      <c r="I11243" s="38" t="str">
        <f>VLOOKUP(A11243,'Data. User Inf'!$A$2:$D$13428,4,)</f>
        <v>33_to_37</v>
      </c>
      <c r="J11243" s="38" t="str">
        <f>VLOOKUP(A11243,'Data. User Inf'!$A$2:$E$13428,5,)</f>
        <v>MALE</v>
      </c>
      <c r="K11243" s="38" t="str">
        <f>VLOOKUP(A11243,'Data. User Inf'!$A$2:$E$13428,3,)</f>
        <v>Hồ Chí Minh</v>
      </c>
      <c r="L11243" s="38" t="str">
        <f>IF('Data. User Inf'!B11243&lt;'Data. Transactions'!C11243,"Current","New")</f>
        <v>Current</v>
      </c>
    </row>
    <row r="11244" spans="1:12" ht="15.75" customHeight="1" x14ac:dyDescent="0.25">
      <c r="A11244" s="24">
        <v>37584275</v>
      </c>
      <c r="B11244" s="24">
        <v>7942530146</v>
      </c>
      <c r="C11244" s="26">
        <v>44142</v>
      </c>
      <c r="D11244" s="27">
        <v>50000</v>
      </c>
      <c r="E11244" s="28" t="s">
        <v>9</v>
      </c>
      <c r="F11244" s="24">
        <v>12</v>
      </c>
      <c r="G11244" s="36" t="s">
        <v>99</v>
      </c>
      <c r="H11244" s="38">
        <f>((VLOOKUP(F11244,'Data. Commission'!$B$2:$C$6,2,))/100)*D11244</f>
        <v>1000</v>
      </c>
      <c r="I11244" s="38" t="str">
        <f>VLOOKUP(A11244,'Data. User Inf'!$A$2:$D$13428,4,)</f>
        <v>&gt;37</v>
      </c>
      <c r="J11244" s="38" t="str">
        <f>VLOOKUP(A11244,'Data. User Inf'!$A$2:$E$13428,5,)</f>
        <v>FEMALE</v>
      </c>
      <c r="K11244" s="38" t="str">
        <f>VLOOKUP(A11244,'Data. User Inf'!$A$2:$E$13428,3,)</f>
        <v>Other Cities</v>
      </c>
      <c r="L11244" s="38" t="str">
        <f>IF('Data. User Inf'!B11244&lt;'Data. Transactions'!C11244,"Current","New")</f>
        <v>Current</v>
      </c>
    </row>
    <row r="11245" spans="1:12" ht="15.75" customHeight="1" x14ac:dyDescent="0.25">
      <c r="A11245" s="24">
        <v>47832232</v>
      </c>
      <c r="B11245" s="24">
        <v>7934089714</v>
      </c>
      <c r="C11245" s="26">
        <v>44142</v>
      </c>
      <c r="D11245" s="27">
        <v>100000</v>
      </c>
      <c r="E11245" s="28" t="s">
        <v>9</v>
      </c>
      <c r="F11245" s="24">
        <v>12</v>
      </c>
      <c r="G11245" s="37" t="s">
        <v>49</v>
      </c>
      <c r="H11245" s="38">
        <f>((VLOOKUP(F11245,'Data. Commission'!$B$2:$C$6,2,))/100)*D11245</f>
        <v>2000</v>
      </c>
      <c r="I11245" s="38" t="str">
        <f>VLOOKUP(A11245,'Data. User Inf'!$A$2:$D$13428,4,)</f>
        <v>&gt;37</v>
      </c>
      <c r="J11245" s="38" t="str">
        <f>VLOOKUP(A11245,'Data. User Inf'!$A$2:$E$13428,5,)</f>
        <v>MALE</v>
      </c>
      <c r="K11245" s="38" t="str">
        <f>VLOOKUP(A11245,'Data. User Inf'!$A$2:$E$13428,3,)</f>
        <v>Other Cities</v>
      </c>
      <c r="L11245" s="38" t="str">
        <f>IF('Data. User Inf'!B11245&lt;'Data. Transactions'!C11245,"Current","New")</f>
        <v>Current</v>
      </c>
    </row>
    <row r="11246" spans="1:12" ht="15.75" customHeight="1" x14ac:dyDescent="0.25">
      <c r="A11246" s="24">
        <v>48638767</v>
      </c>
      <c r="B11246" s="24">
        <v>7930850076</v>
      </c>
      <c r="C11246" s="26">
        <v>44142</v>
      </c>
      <c r="D11246" s="27">
        <v>10000</v>
      </c>
      <c r="E11246" s="28" t="s">
        <v>60</v>
      </c>
      <c r="F11246" s="24">
        <v>13</v>
      </c>
      <c r="G11246" s="36" t="s">
        <v>99</v>
      </c>
      <c r="H11246" s="38">
        <f>((VLOOKUP(F11246,'Data. Commission'!$B$2:$C$6,2,))/100)*D11246</f>
        <v>300</v>
      </c>
      <c r="I11246" s="38" t="str">
        <f>VLOOKUP(A11246,'Data. User Inf'!$A$2:$D$13428,4,)</f>
        <v>&gt;37</v>
      </c>
      <c r="J11246" s="38" t="str">
        <f>VLOOKUP(A11246,'Data. User Inf'!$A$2:$E$13428,5,)</f>
        <v>MALE</v>
      </c>
      <c r="K11246" s="38" t="str">
        <f>VLOOKUP(A11246,'Data. User Inf'!$A$2:$E$13428,3,)</f>
        <v>Other Cities</v>
      </c>
      <c r="L11246" s="38" t="str">
        <f>IF('Data. User Inf'!B11246&lt;'Data. Transactions'!C11246,"Current","New")</f>
        <v>Current</v>
      </c>
    </row>
    <row r="11247" spans="1:12" ht="15.75" customHeight="1" x14ac:dyDescent="0.25">
      <c r="A11247" s="24">
        <v>6962630</v>
      </c>
      <c r="B11247" s="24">
        <v>7941424215</v>
      </c>
      <c r="C11247" s="26">
        <v>44142</v>
      </c>
      <c r="D11247" s="27">
        <v>10000</v>
      </c>
      <c r="E11247" s="28" t="s">
        <v>60</v>
      </c>
      <c r="F11247" s="24">
        <v>13</v>
      </c>
      <c r="G11247" s="36" t="s">
        <v>99</v>
      </c>
      <c r="H11247" s="38">
        <f>((VLOOKUP(F11247,'Data. Commission'!$B$2:$C$6,2,))/100)*D11247</f>
        <v>300</v>
      </c>
      <c r="I11247" s="38" t="str">
        <f>VLOOKUP(A11247,'Data. User Inf'!$A$2:$D$13428,4,)</f>
        <v>&gt;37</v>
      </c>
      <c r="J11247" s="38" t="str">
        <f>VLOOKUP(A11247,'Data. User Inf'!$A$2:$E$13428,5,)</f>
        <v>MALE</v>
      </c>
      <c r="K11247" s="38" t="str">
        <f>VLOOKUP(A11247,'Data. User Inf'!$A$2:$E$13428,3,)</f>
        <v>Other Cities</v>
      </c>
      <c r="L11247" s="38" t="str">
        <f>IF('Data. User Inf'!B11247&lt;'Data. Transactions'!C11247,"Current","New")</f>
        <v>Current</v>
      </c>
    </row>
    <row r="11248" spans="1:12" ht="15.75" customHeight="1" x14ac:dyDescent="0.25">
      <c r="A11248" s="24">
        <v>58171635</v>
      </c>
      <c r="B11248" s="24">
        <v>7936609681</v>
      </c>
      <c r="C11248" s="26">
        <v>44142</v>
      </c>
      <c r="D11248" s="27">
        <v>10000</v>
      </c>
      <c r="E11248" s="28" t="s">
        <v>60</v>
      </c>
      <c r="F11248" s="24">
        <v>13</v>
      </c>
      <c r="G11248" s="37"/>
      <c r="H11248" s="38">
        <f>((VLOOKUP(F11248,'Data. Commission'!$B$2:$C$6,2,))/100)*D11248</f>
        <v>300</v>
      </c>
      <c r="I11248" s="38" t="str">
        <f>VLOOKUP(A11248,'Data. User Inf'!$A$2:$D$13428,4,)</f>
        <v>unknown</v>
      </c>
      <c r="J11248" s="38" t="str">
        <f>VLOOKUP(A11248,'Data. User Inf'!$A$2:$E$13428,5,)</f>
        <v>FEMALE</v>
      </c>
      <c r="K11248" s="38" t="str">
        <f>VLOOKUP(A11248,'Data. User Inf'!$A$2:$E$13428,3,)</f>
        <v>Other Cities</v>
      </c>
      <c r="L11248" s="38" t="str">
        <f>IF('Data. User Inf'!B11248&lt;'Data. Transactions'!C11248,"Current","New")</f>
        <v>Current</v>
      </c>
    </row>
    <row r="11249" spans="1:12" ht="15.75" customHeight="1" x14ac:dyDescent="0.25">
      <c r="A11249" s="24">
        <v>57297193</v>
      </c>
      <c r="B11249" s="24">
        <v>7937226215</v>
      </c>
      <c r="C11249" s="26">
        <v>44142</v>
      </c>
      <c r="D11249" s="27">
        <v>50000</v>
      </c>
      <c r="E11249" s="28" t="s">
        <v>9</v>
      </c>
      <c r="F11249" s="24">
        <v>12</v>
      </c>
      <c r="G11249" s="36" t="s">
        <v>99</v>
      </c>
      <c r="H11249" s="38">
        <f>((VLOOKUP(F11249,'Data. Commission'!$B$2:$C$6,2,))/100)*D11249</f>
        <v>1000</v>
      </c>
      <c r="I11249" s="38" t="str">
        <f>VLOOKUP(A11249,'Data. User Inf'!$A$2:$D$13428,4,)</f>
        <v>28_to_32</v>
      </c>
      <c r="J11249" s="38" t="str">
        <f>VLOOKUP(A11249,'Data. User Inf'!$A$2:$E$13428,5,)</f>
        <v>FEMALE</v>
      </c>
      <c r="K11249" s="38" t="str">
        <f>VLOOKUP(A11249,'Data. User Inf'!$A$2:$E$13428,3,)</f>
        <v>Other Cities</v>
      </c>
      <c r="L11249" s="38" t="str">
        <f>IF('Data. User Inf'!B11249&lt;'Data. Transactions'!C11249,"Current","New")</f>
        <v>Current</v>
      </c>
    </row>
    <row r="11250" spans="1:12" ht="15.75" customHeight="1" x14ac:dyDescent="0.25">
      <c r="A11250" s="24">
        <v>50193604</v>
      </c>
      <c r="B11250" s="24">
        <v>7930612932</v>
      </c>
      <c r="C11250" s="26">
        <v>44142</v>
      </c>
      <c r="D11250" s="27">
        <v>50000</v>
      </c>
      <c r="E11250" s="28" t="s">
        <v>60</v>
      </c>
      <c r="F11250" s="24">
        <v>13</v>
      </c>
      <c r="G11250" s="36" t="s">
        <v>99</v>
      </c>
      <c r="H11250" s="38">
        <f>((VLOOKUP(F11250,'Data. Commission'!$B$2:$C$6,2,))/100)*D11250</f>
        <v>1500</v>
      </c>
      <c r="I11250" s="38" t="str">
        <f>VLOOKUP(A11250,'Data. User Inf'!$A$2:$D$13428,4,)</f>
        <v>28_to_32</v>
      </c>
      <c r="J11250" s="38" t="str">
        <f>VLOOKUP(A11250,'Data. User Inf'!$A$2:$E$13428,5,)</f>
        <v>FEMALE</v>
      </c>
      <c r="K11250" s="38" t="str">
        <f>VLOOKUP(A11250,'Data. User Inf'!$A$2:$E$13428,3,)</f>
        <v>Other Cities</v>
      </c>
      <c r="L11250" s="38" t="str">
        <f>IF('Data. User Inf'!B11250&lt;'Data. Transactions'!C11250,"Current","New")</f>
        <v>Current</v>
      </c>
    </row>
    <row r="11251" spans="1:12" ht="15.75" customHeight="1" x14ac:dyDescent="0.25">
      <c r="A11251" s="24">
        <v>57698859</v>
      </c>
      <c r="B11251" s="24">
        <v>7937580735</v>
      </c>
      <c r="C11251" s="26">
        <v>44142</v>
      </c>
      <c r="D11251" s="27">
        <v>50000</v>
      </c>
      <c r="E11251" s="28" t="s">
        <v>9</v>
      </c>
      <c r="F11251" s="24">
        <v>12</v>
      </c>
      <c r="G11251" s="37"/>
      <c r="H11251" s="38">
        <f>((VLOOKUP(F11251,'Data. Commission'!$B$2:$C$6,2,))/100)*D11251</f>
        <v>1000</v>
      </c>
      <c r="I11251" s="38" t="str">
        <f>VLOOKUP(A11251,'Data. User Inf'!$A$2:$D$13428,4,)</f>
        <v>unknown</v>
      </c>
      <c r="J11251" s="38" t="str">
        <f>VLOOKUP(A11251,'Data. User Inf'!$A$2:$E$13428,5,)</f>
        <v>MALE</v>
      </c>
      <c r="K11251" s="38" t="str">
        <f>VLOOKUP(A11251,'Data. User Inf'!$A$2:$E$13428,3,)</f>
        <v>Other Cities</v>
      </c>
      <c r="L11251" s="38" t="str">
        <f>IF('Data. User Inf'!B11251&lt;'Data. Transactions'!C11251,"Current","New")</f>
        <v>Current</v>
      </c>
    </row>
    <row r="11252" spans="1:12" ht="15.75" customHeight="1" x14ac:dyDescent="0.25">
      <c r="A11252" s="24">
        <v>47079958</v>
      </c>
      <c r="B11252" s="24">
        <v>7930478391</v>
      </c>
      <c r="C11252" s="26">
        <v>44142</v>
      </c>
      <c r="D11252" s="27">
        <v>50000</v>
      </c>
      <c r="E11252" s="24" t="s">
        <v>9</v>
      </c>
      <c r="F11252" s="24">
        <v>12</v>
      </c>
      <c r="G11252" s="37"/>
      <c r="H11252" s="38">
        <f>((VLOOKUP(F11252,'Data. Commission'!$B$2:$C$6,2,))/100)*D11252</f>
        <v>1000</v>
      </c>
      <c r="I11252" s="38" t="str">
        <f>VLOOKUP(A11252,'Data. User Inf'!$A$2:$D$13428,4,)</f>
        <v>23_to_27</v>
      </c>
      <c r="J11252" s="38" t="str">
        <f>VLOOKUP(A11252,'Data. User Inf'!$A$2:$E$13428,5,)</f>
        <v>MALE</v>
      </c>
      <c r="K11252" s="38" t="str">
        <f>VLOOKUP(A11252,'Data. User Inf'!$A$2:$E$13428,3,)</f>
        <v>Other Cities</v>
      </c>
      <c r="L11252" s="38" t="str">
        <f>IF('Data. User Inf'!B11252&lt;'Data. Transactions'!C11252,"Current","New")</f>
        <v>Current</v>
      </c>
    </row>
    <row r="11253" spans="1:12" ht="15.75" customHeight="1" x14ac:dyDescent="0.25">
      <c r="A11253" s="24">
        <v>38712105</v>
      </c>
      <c r="B11253" s="24">
        <v>7934697898</v>
      </c>
      <c r="C11253" s="26">
        <v>44142</v>
      </c>
      <c r="D11253" s="27">
        <v>20000</v>
      </c>
      <c r="E11253" s="24" t="s">
        <v>86</v>
      </c>
      <c r="F11253" s="24">
        <v>14</v>
      </c>
      <c r="G11253" s="37"/>
      <c r="H11253" s="38">
        <f>((VLOOKUP(F11253,'Data. Commission'!$B$2:$C$6,2,))/100)*D11253</f>
        <v>800</v>
      </c>
      <c r="I11253" s="38" t="str">
        <f>VLOOKUP(A11253,'Data. User Inf'!$A$2:$D$13428,4,)</f>
        <v>28_to_32</v>
      </c>
      <c r="J11253" s="38" t="str">
        <f>VLOOKUP(A11253,'Data. User Inf'!$A$2:$E$13428,5,)</f>
        <v>FEMALE</v>
      </c>
      <c r="K11253" s="38" t="str">
        <f>VLOOKUP(A11253,'Data. User Inf'!$A$2:$E$13428,3,)</f>
        <v>Other Cities</v>
      </c>
      <c r="L11253" s="38" t="str">
        <f>IF('Data. User Inf'!B11253&lt;'Data. Transactions'!C11253,"Current","New")</f>
        <v>Current</v>
      </c>
    </row>
    <row r="11254" spans="1:12" ht="15.75" customHeight="1" x14ac:dyDescent="0.25">
      <c r="A11254" s="24">
        <v>25643106</v>
      </c>
      <c r="B11254" s="24">
        <v>7939454799</v>
      </c>
      <c r="C11254" s="26">
        <v>44142</v>
      </c>
      <c r="D11254" s="27">
        <v>200000</v>
      </c>
      <c r="E11254" s="28" t="s">
        <v>86</v>
      </c>
      <c r="F11254" s="24">
        <v>14</v>
      </c>
      <c r="G11254" s="37" t="s">
        <v>49</v>
      </c>
      <c r="H11254" s="38">
        <f>((VLOOKUP(F11254,'Data. Commission'!$B$2:$C$6,2,))/100)*D11254</f>
        <v>8000</v>
      </c>
      <c r="I11254" s="38" t="str">
        <f>VLOOKUP(A11254,'Data. User Inf'!$A$2:$D$13428,4,)</f>
        <v>28_to_32</v>
      </c>
      <c r="J11254" s="38" t="str">
        <f>VLOOKUP(A11254,'Data. User Inf'!$A$2:$E$13428,5,)</f>
        <v>MALE</v>
      </c>
      <c r="K11254" s="38" t="str">
        <f>VLOOKUP(A11254,'Data. User Inf'!$A$2:$E$13428,3,)</f>
        <v>Other Cities</v>
      </c>
      <c r="L11254" s="38" t="str">
        <f>IF('Data. User Inf'!B11254&lt;'Data. Transactions'!C11254,"Current","New")</f>
        <v>Current</v>
      </c>
    </row>
    <row r="11255" spans="1:12" ht="15.75" customHeight="1" x14ac:dyDescent="0.25">
      <c r="A11255" s="24">
        <v>36489633</v>
      </c>
      <c r="B11255" s="24">
        <v>7938537909</v>
      </c>
      <c r="C11255" s="26">
        <v>44142</v>
      </c>
      <c r="D11255" s="27">
        <v>500000</v>
      </c>
      <c r="E11255" s="24" t="s">
        <v>86</v>
      </c>
      <c r="F11255" s="24">
        <v>14</v>
      </c>
      <c r="G11255" s="37"/>
      <c r="H11255" s="38">
        <f>((VLOOKUP(F11255,'Data. Commission'!$B$2:$C$6,2,))/100)*D11255</f>
        <v>20000</v>
      </c>
      <c r="I11255" s="38" t="str">
        <f>VLOOKUP(A11255,'Data. User Inf'!$A$2:$D$13428,4,)</f>
        <v>unknown</v>
      </c>
      <c r="J11255" s="38" t="str">
        <f>VLOOKUP(A11255,'Data. User Inf'!$A$2:$E$13428,5,)</f>
        <v>MALE</v>
      </c>
      <c r="K11255" s="38" t="str">
        <f>VLOOKUP(A11255,'Data. User Inf'!$A$2:$E$13428,3,)</f>
        <v>Other Cities</v>
      </c>
      <c r="L11255" s="38" t="str">
        <f>IF('Data. User Inf'!B11255&lt;'Data. Transactions'!C11255,"Current","New")</f>
        <v>Current</v>
      </c>
    </row>
    <row r="11256" spans="1:12" ht="15.75" customHeight="1" x14ac:dyDescent="0.25">
      <c r="A11256" s="24">
        <v>60032239</v>
      </c>
      <c r="B11256" s="24">
        <v>7942631706</v>
      </c>
      <c r="C11256" s="26">
        <v>44142</v>
      </c>
      <c r="D11256" s="27">
        <v>20000</v>
      </c>
      <c r="E11256" s="28" t="s">
        <v>86</v>
      </c>
      <c r="F11256" s="24">
        <v>14</v>
      </c>
      <c r="G11256" s="36" t="s">
        <v>99</v>
      </c>
      <c r="H11256" s="38">
        <f>((VLOOKUP(F11256,'Data. Commission'!$B$2:$C$6,2,))/100)*D11256</f>
        <v>800</v>
      </c>
      <c r="I11256" s="38" t="str">
        <f>VLOOKUP(A11256,'Data. User Inf'!$A$2:$D$13428,4,)</f>
        <v>unknown</v>
      </c>
      <c r="J11256" s="38" t="str">
        <f>VLOOKUP(A11256,'Data. User Inf'!$A$2:$E$13428,5,)</f>
        <v>FEMALE</v>
      </c>
      <c r="K11256" s="38" t="str">
        <f>VLOOKUP(A11256,'Data. User Inf'!$A$2:$E$13428,3,)</f>
        <v>Other Cities</v>
      </c>
      <c r="L11256" s="38" t="str">
        <f>IF('Data. User Inf'!B11256&lt;'Data. Transactions'!C11256,"Current","New")</f>
        <v>Current</v>
      </c>
    </row>
    <row r="11257" spans="1:12" ht="15.75" customHeight="1" x14ac:dyDescent="0.25">
      <c r="A11257" s="24">
        <v>40897082</v>
      </c>
      <c r="B11257" s="24">
        <v>7939555024</v>
      </c>
      <c r="C11257" s="26">
        <v>44142</v>
      </c>
      <c r="D11257" s="27">
        <v>10000</v>
      </c>
      <c r="E11257" s="28" t="s">
        <v>60</v>
      </c>
      <c r="F11257" s="24">
        <v>13</v>
      </c>
      <c r="G11257" s="36" t="s">
        <v>99</v>
      </c>
      <c r="H11257" s="38">
        <f>((VLOOKUP(F11257,'Data. Commission'!$B$2:$C$6,2,))/100)*D11257</f>
        <v>300</v>
      </c>
      <c r="I11257" s="38" t="str">
        <f>VLOOKUP(A11257,'Data. User Inf'!$A$2:$D$13428,4,)</f>
        <v>unknown</v>
      </c>
      <c r="J11257" s="38" t="str">
        <f>VLOOKUP(A11257,'Data. User Inf'!$A$2:$E$13428,5,)</f>
        <v>MALE</v>
      </c>
      <c r="K11257" s="38" t="str">
        <f>VLOOKUP(A11257,'Data. User Inf'!$A$2:$E$13428,3,)</f>
        <v>Other Cities</v>
      </c>
      <c r="L11257" s="38" t="str">
        <f>IF('Data. User Inf'!B11257&lt;'Data. Transactions'!C11257,"Current","New")</f>
        <v>Current</v>
      </c>
    </row>
    <row r="11258" spans="1:12" ht="15.75" customHeight="1" x14ac:dyDescent="0.25">
      <c r="A11258" s="24">
        <v>59967915</v>
      </c>
      <c r="B11258" s="24">
        <v>7936873736</v>
      </c>
      <c r="C11258" s="26">
        <v>44142</v>
      </c>
      <c r="D11258" s="27">
        <v>20000</v>
      </c>
      <c r="E11258" s="28" t="s">
        <v>86</v>
      </c>
      <c r="F11258" s="24">
        <v>14</v>
      </c>
      <c r="G11258" s="36" t="s">
        <v>99</v>
      </c>
      <c r="H11258" s="38">
        <f>((VLOOKUP(F11258,'Data. Commission'!$B$2:$C$6,2,))/100)*D11258</f>
        <v>800</v>
      </c>
      <c r="I11258" s="38" t="str">
        <f>VLOOKUP(A11258,'Data. User Inf'!$A$2:$D$13428,4,)</f>
        <v>unknown</v>
      </c>
      <c r="J11258" s="38" t="str">
        <f>VLOOKUP(A11258,'Data. User Inf'!$A$2:$E$13428,5,)</f>
        <v>MALE</v>
      </c>
      <c r="K11258" s="38" t="str">
        <f>VLOOKUP(A11258,'Data. User Inf'!$A$2:$E$13428,3,)</f>
        <v>Other Cities</v>
      </c>
      <c r="L11258" s="38" t="str">
        <f>IF('Data. User Inf'!B11258&lt;'Data. Transactions'!C11258,"Current","New")</f>
        <v>Current</v>
      </c>
    </row>
    <row r="11259" spans="1:12" ht="15.75" customHeight="1" x14ac:dyDescent="0.25">
      <c r="A11259" s="24">
        <v>11514172</v>
      </c>
      <c r="B11259" s="24">
        <v>7947621383</v>
      </c>
      <c r="C11259" s="26">
        <v>44143</v>
      </c>
      <c r="D11259" s="27">
        <v>20000</v>
      </c>
      <c r="E11259" s="28" t="s">
        <v>9</v>
      </c>
      <c r="F11259" s="24">
        <v>12</v>
      </c>
      <c r="G11259" s="37"/>
      <c r="H11259" s="38">
        <f>((VLOOKUP(F11259,'Data. Commission'!$B$2:$C$6,2,))/100)*D11259</f>
        <v>400</v>
      </c>
      <c r="I11259" s="38" t="str">
        <f>VLOOKUP(A11259,'Data. User Inf'!$A$2:$D$13428,4,)</f>
        <v>23_to_27</v>
      </c>
      <c r="J11259" s="38" t="str">
        <f>VLOOKUP(A11259,'Data. User Inf'!$A$2:$E$13428,5,)</f>
        <v>FEMALE</v>
      </c>
      <c r="K11259" s="38" t="str">
        <f>VLOOKUP(A11259,'Data. User Inf'!$A$2:$E$13428,3,)</f>
        <v>Hồ Chí Minh</v>
      </c>
      <c r="L11259" s="38" t="str">
        <f>IF('Data. User Inf'!B11259&lt;'Data. Transactions'!C11259,"Current","New")</f>
        <v>Current</v>
      </c>
    </row>
    <row r="11260" spans="1:12" ht="15.75" customHeight="1" x14ac:dyDescent="0.25">
      <c r="A11260" s="24">
        <v>50485922</v>
      </c>
      <c r="B11260" s="24">
        <v>7943628184</v>
      </c>
      <c r="C11260" s="26">
        <v>44143</v>
      </c>
      <c r="D11260" s="27">
        <v>10000</v>
      </c>
      <c r="E11260" s="28" t="s">
        <v>9</v>
      </c>
      <c r="F11260" s="24">
        <v>12</v>
      </c>
      <c r="G11260" s="36" t="s">
        <v>99</v>
      </c>
      <c r="H11260" s="38">
        <f>((VLOOKUP(F11260,'Data. Commission'!$B$2:$C$6,2,))/100)*D11260</f>
        <v>200</v>
      </c>
      <c r="I11260" s="38" t="str">
        <f>VLOOKUP(A11260,'Data. User Inf'!$A$2:$D$13428,4,)</f>
        <v>18_to_22</v>
      </c>
      <c r="J11260" s="38" t="str">
        <f>VLOOKUP(A11260,'Data. User Inf'!$A$2:$E$13428,5,)</f>
        <v>MALE</v>
      </c>
      <c r="K11260" s="38" t="str">
        <f>VLOOKUP(A11260,'Data. User Inf'!$A$2:$E$13428,3,)</f>
        <v>Hồ Chí Minh</v>
      </c>
      <c r="L11260" s="38" t="str">
        <f>IF('Data. User Inf'!B11260&lt;'Data. Transactions'!C11260,"Current","New")</f>
        <v>Current</v>
      </c>
    </row>
    <row r="11261" spans="1:12" ht="15.75" customHeight="1" x14ac:dyDescent="0.25">
      <c r="A11261" s="24">
        <v>48704282</v>
      </c>
      <c r="B11261" s="24">
        <v>7952600771</v>
      </c>
      <c r="C11261" s="26">
        <v>44143</v>
      </c>
      <c r="D11261" s="27">
        <v>10000</v>
      </c>
      <c r="E11261" s="28" t="s">
        <v>86</v>
      </c>
      <c r="F11261" s="24">
        <v>14</v>
      </c>
      <c r="G11261" s="36" t="s">
        <v>99</v>
      </c>
      <c r="H11261" s="38">
        <f>((VLOOKUP(F11261,'Data. Commission'!$B$2:$C$6,2,))/100)*D11261</f>
        <v>400</v>
      </c>
      <c r="I11261" s="38" t="str">
        <f>VLOOKUP(A11261,'Data. User Inf'!$A$2:$D$13428,4,)</f>
        <v>18_to_22</v>
      </c>
      <c r="J11261" s="38" t="str">
        <f>VLOOKUP(A11261,'Data. User Inf'!$A$2:$E$13428,5,)</f>
        <v>MALE</v>
      </c>
      <c r="K11261" s="38" t="str">
        <f>VLOOKUP(A11261,'Data. User Inf'!$A$2:$E$13428,3,)</f>
        <v>Hồ Chí Minh</v>
      </c>
      <c r="L11261" s="38" t="str">
        <f>IF('Data. User Inf'!B11261&lt;'Data. Transactions'!C11261,"Current","New")</f>
        <v>Current</v>
      </c>
    </row>
    <row r="11262" spans="1:12" ht="15.75" customHeight="1" x14ac:dyDescent="0.25">
      <c r="A11262" s="24">
        <v>44138972</v>
      </c>
      <c r="B11262" s="24">
        <v>7943165725</v>
      </c>
      <c r="C11262" s="26">
        <v>44143</v>
      </c>
      <c r="D11262" s="27">
        <v>10000</v>
      </c>
      <c r="E11262" s="28" t="s">
        <v>86</v>
      </c>
      <c r="F11262" s="24">
        <v>14</v>
      </c>
      <c r="G11262" s="36" t="s">
        <v>99</v>
      </c>
      <c r="H11262" s="38">
        <f>((VLOOKUP(F11262,'Data. Commission'!$B$2:$C$6,2,))/100)*D11262</f>
        <v>400</v>
      </c>
      <c r="I11262" s="38" t="str">
        <f>VLOOKUP(A11262,'Data. User Inf'!$A$2:$D$13428,4,)</f>
        <v>23_to_27</v>
      </c>
      <c r="J11262" s="38" t="str">
        <f>VLOOKUP(A11262,'Data. User Inf'!$A$2:$E$13428,5,)</f>
        <v>MALE</v>
      </c>
      <c r="K11262" s="38" t="str">
        <f>VLOOKUP(A11262,'Data. User Inf'!$A$2:$E$13428,3,)</f>
        <v>Hồ Chí Minh</v>
      </c>
      <c r="L11262" s="38" t="str">
        <f>IF('Data. User Inf'!B11262&lt;'Data. Transactions'!C11262,"Current","New")</f>
        <v>Current</v>
      </c>
    </row>
    <row r="11263" spans="1:12" ht="15.75" customHeight="1" x14ac:dyDescent="0.25">
      <c r="A11263" s="24">
        <v>53203400</v>
      </c>
      <c r="B11263" s="24">
        <v>7952194409</v>
      </c>
      <c r="C11263" s="26">
        <v>44143</v>
      </c>
      <c r="D11263" s="27">
        <v>50000</v>
      </c>
      <c r="E11263" s="28" t="s">
        <v>60</v>
      </c>
      <c r="F11263" s="24">
        <v>13</v>
      </c>
      <c r="G11263" s="36" t="s">
        <v>99</v>
      </c>
      <c r="H11263" s="38">
        <f>((VLOOKUP(F11263,'Data. Commission'!$B$2:$C$6,2,))/100)*D11263</f>
        <v>1500</v>
      </c>
      <c r="I11263" s="38" t="str">
        <f>VLOOKUP(A11263,'Data. User Inf'!$A$2:$D$13428,4,)</f>
        <v>23_to_27</v>
      </c>
      <c r="J11263" s="38" t="str">
        <f>VLOOKUP(A11263,'Data. User Inf'!$A$2:$E$13428,5,)</f>
        <v>FEMALE</v>
      </c>
      <c r="K11263" s="38" t="str">
        <f>VLOOKUP(A11263,'Data. User Inf'!$A$2:$E$13428,3,)</f>
        <v>Hồ Chí Minh</v>
      </c>
      <c r="L11263" s="38" t="str">
        <f>IF('Data. User Inf'!B11263&lt;'Data. Transactions'!C11263,"Current","New")</f>
        <v>Current</v>
      </c>
    </row>
    <row r="11264" spans="1:12" ht="15.75" customHeight="1" x14ac:dyDescent="0.25">
      <c r="A11264" s="24">
        <v>50147266</v>
      </c>
      <c r="B11264" s="24">
        <v>7951013741</v>
      </c>
      <c r="C11264" s="26">
        <v>44143</v>
      </c>
      <c r="D11264" s="27">
        <v>50000</v>
      </c>
      <c r="E11264" s="28" t="s">
        <v>60</v>
      </c>
      <c r="F11264" s="24">
        <v>13</v>
      </c>
      <c r="G11264" s="37"/>
      <c r="H11264" s="38">
        <f>((VLOOKUP(F11264,'Data. Commission'!$B$2:$C$6,2,))/100)*D11264</f>
        <v>1500</v>
      </c>
      <c r="I11264" s="38" t="str">
        <f>VLOOKUP(A11264,'Data. User Inf'!$A$2:$D$13428,4,)</f>
        <v>&gt;37</v>
      </c>
      <c r="J11264" s="38" t="str">
        <f>VLOOKUP(A11264,'Data. User Inf'!$A$2:$E$13428,5,)</f>
        <v>MALE</v>
      </c>
      <c r="K11264" s="38" t="str">
        <f>VLOOKUP(A11264,'Data. User Inf'!$A$2:$E$13428,3,)</f>
        <v>Hồ Chí Minh</v>
      </c>
      <c r="L11264" s="38" t="str">
        <f>IF('Data. User Inf'!B11264&lt;'Data. Transactions'!C11264,"Current","New")</f>
        <v>Current</v>
      </c>
    </row>
    <row r="11265" spans="1:12" ht="15.75" customHeight="1" x14ac:dyDescent="0.25">
      <c r="A11265" s="24">
        <v>35690620</v>
      </c>
      <c r="B11265" s="24">
        <v>7946517810</v>
      </c>
      <c r="C11265" s="26">
        <v>44143</v>
      </c>
      <c r="D11265" s="27">
        <v>50000</v>
      </c>
      <c r="E11265" s="28" t="s">
        <v>9</v>
      </c>
      <c r="F11265" s="24">
        <v>12</v>
      </c>
      <c r="G11265" s="37"/>
      <c r="H11265" s="38">
        <f>((VLOOKUP(F11265,'Data. Commission'!$B$2:$C$6,2,))/100)*D11265</f>
        <v>1000</v>
      </c>
      <c r="I11265" s="38" t="str">
        <f>VLOOKUP(A11265,'Data. User Inf'!$A$2:$D$13428,4,)</f>
        <v>23_to_27</v>
      </c>
      <c r="J11265" s="38" t="str">
        <f>VLOOKUP(A11265,'Data. User Inf'!$A$2:$E$13428,5,)</f>
        <v>FEMALE</v>
      </c>
      <c r="K11265" s="38" t="str">
        <f>VLOOKUP(A11265,'Data. User Inf'!$A$2:$E$13428,3,)</f>
        <v>Hồ Chí Minh</v>
      </c>
      <c r="L11265" s="38" t="str">
        <f>IF('Data. User Inf'!B11265&lt;'Data. Transactions'!C11265,"Current","New")</f>
        <v>Current</v>
      </c>
    </row>
    <row r="11266" spans="1:12" ht="15.75" customHeight="1" x14ac:dyDescent="0.25">
      <c r="A11266" s="24">
        <v>48717388</v>
      </c>
      <c r="B11266" s="24">
        <v>7951092328</v>
      </c>
      <c r="C11266" s="26">
        <v>44143</v>
      </c>
      <c r="D11266" s="27">
        <v>50000</v>
      </c>
      <c r="E11266" s="24" t="s">
        <v>9</v>
      </c>
      <c r="F11266" s="24">
        <v>12</v>
      </c>
      <c r="G11266" s="37" t="s">
        <v>49</v>
      </c>
      <c r="H11266" s="38">
        <f>((VLOOKUP(F11266,'Data. Commission'!$B$2:$C$6,2,))/100)*D11266</f>
        <v>1000</v>
      </c>
      <c r="I11266" s="38" t="str">
        <f>VLOOKUP(A11266,'Data. User Inf'!$A$2:$D$13428,4,)</f>
        <v>18_to_22</v>
      </c>
      <c r="J11266" s="38" t="str">
        <f>VLOOKUP(A11266,'Data. User Inf'!$A$2:$E$13428,5,)</f>
        <v>FEMALE</v>
      </c>
      <c r="K11266" s="38" t="str">
        <f>VLOOKUP(A11266,'Data. User Inf'!$A$2:$E$13428,3,)</f>
        <v>Hồ Chí Minh</v>
      </c>
      <c r="L11266" s="38" t="str">
        <f>IF('Data. User Inf'!B11266&lt;'Data. Transactions'!C11266,"Current","New")</f>
        <v>Current</v>
      </c>
    </row>
    <row r="11267" spans="1:12" ht="15.75" customHeight="1" x14ac:dyDescent="0.25">
      <c r="A11267" s="24">
        <v>44445334</v>
      </c>
      <c r="B11267" s="24">
        <v>7945251806</v>
      </c>
      <c r="C11267" s="26">
        <v>44143</v>
      </c>
      <c r="D11267" s="27">
        <v>20000</v>
      </c>
      <c r="E11267" s="28" t="s">
        <v>9</v>
      </c>
      <c r="F11267" s="24">
        <v>12</v>
      </c>
      <c r="G11267" s="36" t="s">
        <v>99</v>
      </c>
      <c r="H11267" s="38">
        <f>((VLOOKUP(F11267,'Data. Commission'!$B$2:$C$6,2,))/100)*D11267</f>
        <v>400</v>
      </c>
      <c r="I11267" s="38" t="str">
        <f>VLOOKUP(A11267,'Data. User Inf'!$A$2:$D$13428,4,)</f>
        <v>18_to_22</v>
      </c>
      <c r="J11267" s="38" t="str">
        <f>VLOOKUP(A11267,'Data. User Inf'!$A$2:$E$13428,5,)</f>
        <v>FEMALE</v>
      </c>
      <c r="K11267" s="38" t="str">
        <f>VLOOKUP(A11267,'Data. User Inf'!$A$2:$E$13428,3,)</f>
        <v>Hà Nội</v>
      </c>
      <c r="L11267" s="38" t="str">
        <f>IF('Data. User Inf'!B11267&lt;'Data. Transactions'!C11267,"Current","New")</f>
        <v>Current</v>
      </c>
    </row>
    <row r="11268" spans="1:12" ht="15.75" customHeight="1" x14ac:dyDescent="0.25">
      <c r="A11268" s="24">
        <v>14259040</v>
      </c>
      <c r="B11268" s="24">
        <v>7947854171</v>
      </c>
      <c r="C11268" s="26">
        <v>44143</v>
      </c>
      <c r="D11268" s="27">
        <v>100000</v>
      </c>
      <c r="E11268" s="28" t="s">
        <v>60</v>
      </c>
      <c r="F11268" s="24">
        <v>13</v>
      </c>
      <c r="G11268" s="36" t="s">
        <v>49</v>
      </c>
      <c r="H11268" s="38">
        <f>((VLOOKUP(F11268,'Data. Commission'!$B$2:$C$6,2,))/100)*D11268</f>
        <v>3000</v>
      </c>
      <c r="I11268" s="38" t="str">
        <f>VLOOKUP(A11268,'Data. User Inf'!$A$2:$D$13428,4,)</f>
        <v>33_to_37</v>
      </c>
      <c r="J11268" s="38" t="str">
        <f>VLOOKUP(A11268,'Data. User Inf'!$A$2:$E$13428,5,)</f>
        <v>MALE</v>
      </c>
      <c r="K11268" s="38" t="str">
        <f>VLOOKUP(A11268,'Data. User Inf'!$A$2:$E$13428,3,)</f>
        <v>Hồ Chí Minh</v>
      </c>
      <c r="L11268" s="38" t="str">
        <f>IF('Data. User Inf'!B11268&lt;'Data. Transactions'!C11268,"Current","New")</f>
        <v>Current</v>
      </c>
    </row>
    <row r="11269" spans="1:12" ht="15.75" customHeight="1" x14ac:dyDescent="0.25">
      <c r="A11269" s="24">
        <v>2695132</v>
      </c>
      <c r="B11269" s="24">
        <v>7946334887</v>
      </c>
      <c r="C11269" s="26">
        <v>44143</v>
      </c>
      <c r="D11269" s="27">
        <v>500000</v>
      </c>
      <c r="E11269" s="28" t="s">
        <v>9</v>
      </c>
      <c r="F11269" s="24">
        <v>12</v>
      </c>
      <c r="G11269" s="37" t="s">
        <v>49</v>
      </c>
      <c r="H11269" s="38">
        <f>((VLOOKUP(F11269,'Data. Commission'!$B$2:$C$6,2,))/100)*D11269</f>
        <v>10000</v>
      </c>
      <c r="I11269" s="38" t="str">
        <f>VLOOKUP(A11269,'Data. User Inf'!$A$2:$D$13428,4,)</f>
        <v>23_to_27</v>
      </c>
      <c r="J11269" s="38" t="str">
        <f>VLOOKUP(A11269,'Data. User Inf'!$A$2:$E$13428,5,)</f>
        <v>MALE</v>
      </c>
      <c r="K11269" s="38" t="str">
        <f>VLOOKUP(A11269,'Data. User Inf'!$A$2:$E$13428,3,)</f>
        <v>Hồ Chí Minh</v>
      </c>
      <c r="L11269" s="38" t="str">
        <f>IF('Data. User Inf'!B11269&lt;'Data. Transactions'!C11269,"Current","New")</f>
        <v>Current</v>
      </c>
    </row>
    <row r="11270" spans="1:12" ht="15.75" customHeight="1" x14ac:dyDescent="0.25">
      <c r="A11270" s="24">
        <v>45941989</v>
      </c>
      <c r="B11270" s="24">
        <v>7952044154</v>
      </c>
      <c r="C11270" s="26">
        <v>44143</v>
      </c>
      <c r="D11270" s="27">
        <v>100000</v>
      </c>
      <c r="E11270" s="28" t="s">
        <v>60</v>
      </c>
      <c r="F11270" s="24">
        <v>13</v>
      </c>
      <c r="G11270" s="36" t="s">
        <v>49</v>
      </c>
      <c r="H11270" s="38">
        <f>((VLOOKUP(F11270,'Data. Commission'!$B$2:$C$6,2,))/100)*D11270</f>
        <v>3000</v>
      </c>
      <c r="I11270" s="38" t="str">
        <f>VLOOKUP(A11270,'Data. User Inf'!$A$2:$D$13428,4,)</f>
        <v>33_to_37</v>
      </c>
      <c r="J11270" s="38" t="str">
        <f>VLOOKUP(A11270,'Data. User Inf'!$A$2:$E$13428,5,)</f>
        <v>FEMALE</v>
      </c>
      <c r="K11270" s="38" t="str">
        <f>VLOOKUP(A11270,'Data. User Inf'!$A$2:$E$13428,3,)</f>
        <v>Other Cities</v>
      </c>
      <c r="L11270" s="38" t="str">
        <f>IF('Data. User Inf'!B11270&lt;'Data. Transactions'!C11270,"Current","New")</f>
        <v>Current</v>
      </c>
    </row>
    <row r="11271" spans="1:12" ht="15.75" customHeight="1" x14ac:dyDescent="0.25">
      <c r="A11271" s="24">
        <v>37372949</v>
      </c>
      <c r="B11271" s="24">
        <v>7944754162</v>
      </c>
      <c r="C11271" s="26">
        <v>44143</v>
      </c>
      <c r="D11271" s="27">
        <v>50000</v>
      </c>
      <c r="E11271" s="28" t="s">
        <v>87</v>
      </c>
      <c r="F11271" s="24">
        <v>15</v>
      </c>
      <c r="G11271" s="37"/>
      <c r="H11271" s="38">
        <f>((VLOOKUP(F11271,'Data. Commission'!$B$2:$C$6,2,))/100)*D11271</f>
        <v>2000</v>
      </c>
      <c r="I11271" s="38" t="str">
        <f>VLOOKUP(A11271,'Data. User Inf'!$A$2:$D$13428,4,)</f>
        <v>33_to_37</v>
      </c>
      <c r="J11271" s="38" t="str">
        <f>VLOOKUP(A11271,'Data. User Inf'!$A$2:$E$13428,5,)</f>
        <v>MALE</v>
      </c>
      <c r="K11271" s="38" t="str">
        <f>VLOOKUP(A11271,'Data. User Inf'!$A$2:$E$13428,3,)</f>
        <v>Hồ Chí Minh</v>
      </c>
      <c r="L11271" s="38" t="str">
        <f>IF('Data. User Inf'!B11271&lt;'Data. Transactions'!C11271,"Current","New")</f>
        <v>Current</v>
      </c>
    </row>
    <row r="11272" spans="1:12" ht="15.75" customHeight="1" x14ac:dyDescent="0.25">
      <c r="A11272" s="24">
        <v>43024312</v>
      </c>
      <c r="B11272" s="24">
        <v>7945405360</v>
      </c>
      <c r="C11272" s="26">
        <v>44143</v>
      </c>
      <c r="D11272" s="27">
        <v>20000</v>
      </c>
      <c r="E11272" s="28" t="s">
        <v>9</v>
      </c>
      <c r="F11272" s="24">
        <v>12</v>
      </c>
      <c r="G11272" s="36" t="s">
        <v>99</v>
      </c>
      <c r="H11272" s="38">
        <f>((VLOOKUP(F11272,'Data. Commission'!$B$2:$C$6,2,))/100)*D11272</f>
        <v>400</v>
      </c>
      <c r="I11272" s="38" t="str">
        <f>VLOOKUP(A11272,'Data. User Inf'!$A$2:$D$13428,4,)</f>
        <v>18_to_22</v>
      </c>
      <c r="J11272" s="38" t="str">
        <f>VLOOKUP(A11272,'Data. User Inf'!$A$2:$E$13428,5,)</f>
        <v>MALE</v>
      </c>
      <c r="K11272" s="38" t="str">
        <f>VLOOKUP(A11272,'Data. User Inf'!$A$2:$E$13428,3,)</f>
        <v>Other Cities</v>
      </c>
      <c r="L11272" s="38" t="str">
        <f>IF('Data. User Inf'!B11272&lt;'Data. Transactions'!C11272,"Current","New")</f>
        <v>Current</v>
      </c>
    </row>
    <row r="11273" spans="1:12" ht="15.75" customHeight="1" x14ac:dyDescent="0.25">
      <c r="A11273" s="24">
        <v>47985293</v>
      </c>
      <c r="B11273" s="24">
        <v>7948309578</v>
      </c>
      <c r="C11273" s="26">
        <v>44143</v>
      </c>
      <c r="D11273" s="27">
        <v>20000</v>
      </c>
      <c r="E11273" s="28" t="s">
        <v>86</v>
      </c>
      <c r="F11273" s="24">
        <v>14</v>
      </c>
      <c r="G11273" s="36" t="s">
        <v>99</v>
      </c>
      <c r="H11273" s="38">
        <f>((VLOOKUP(F11273,'Data. Commission'!$B$2:$C$6,2,))/100)*D11273</f>
        <v>800</v>
      </c>
      <c r="I11273" s="38" t="str">
        <f>VLOOKUP(A11273,'Data. User Inf'!$A$2:$D$13428,4,)</f>
        <v>18_to_22</v>
      </c>
      <c r="J11273" s="38" t="str">
        <f>VLOOKUP(A11273,'Data. User Inf'!$A$2:$E$13428,5,)</f>
        <v>MALE</v>
      </c>
      <c r="K11273" s="38" t="str">
        <f>VLOOKUP(A11273,'Data. User Inf'!$A$2:$E$13428,3,)</f>
        <v>Other Cities</v>
      </c>
      <c r="L11273" s="38" t="str">
        <f>IF('Data. User Inf'!B11273&lt;'Data. Transactions'!C11273,"Current","New")</f>
        <v>Current</v>
      </c>
    </row>
    <row r="11274" spans="1:12" ht="15.75" customHeight="1" x14ac:dyDescent="0.25">
      <c r="A11274" s="24">
        <v>49926667</v>
      </c>
      <c r="B11274" s="24">
        <v>7945110563</v>
      </c>
      <c r="C11274" s="26">
        <v>44143</v>
      </c>
      <c r="D11274" s="27">
        <v>20000</v>
      </c>
      <c r="E11274" s="28" t="s">
        <v>9</v>
      </c>
      <c r="F11274" s="24">
        <v>12</v>
      </c>
      <c r="G11274" s="36" t="s">
        <v>99</v>
      </c>
      <c r="H11274" s="38">
        <f>((VLOOKUP(F11274,'Data. Commission'!$B$2:$C$6,2,))/100)*D11274</f>
        <v>400</v>
      </c>
      <c r="I11274" s="38" t="str">
        <f>VLOOKUP(A11274,'Data. User Inf'!$A$2:$D$13428,4,)</f>
        <v>18_to_22</v>
      </c>
      <c r="J11274" s="38" t="str">
        <f>VLOOKUP(A11274,'Data. User Inf'!$A$2:$E$13428,5,)</f>
        <v>FEMALE</v>
      </c>
      <c r="K11274" s="38" t="str">
        <f>VLOOKUP(A11274,'Data. User Inf'!$A$2:$E$13428,3,)</f>
        <v>Other Cities</v>
      </c>
      <c r="L11274" s="38" t="str">
        <f>IF('Data. User Inf'!B11274&lt;'Data. Transactions'!C11274,"Current","New")</f>
        <v>Current</v>
      </c>
    </row>
    <row r="11275" spans="1:12" ht="15.75" customHeight="1" x14ac:dyDescent="0.25">
      <c r="A11275" s="24">
        <v>39679534</v>
      </c>
      <c r="B11275" s="24">
        <v>7949367747</v>
      </c>
      <c r="C11275" s="26">
        <v>44143</v>
      </c>
      <c r="D11275" s="27">
        <v>50000</v>
      </c>
      <c r="E11275" s="28" t="s">
        <v>60</v>
      </c>
      <c r="F11275" s="24">
        <v>13</v>
      </c>
      <c r="G11275" s="36" t="s">
        <v>99</v>
      </c>
      <c r="H11275" s="38">
        <f>((VLOOKUP(F11275,'Data. Commission'!$B$2:$C$6,2,))/100)*D11275</f>
        <v>1500</v>
      </c>
      <c r="I11275" s="38" t="str">
        <f>VLOOKUP(A11275,'Data. User Inf'!$A$2:$D$13428,4,)</f>
        <v>23_to_27</v>
      </c>
      <c r="J11275" s="38" t="str">
        <f>VLOOKUP(A11275,'Data. User Inf'!$A$2:$E$13428,5,)</f>
        <v>FEMALE</v>
      </c>
      <c r="K11275" s="38" t="str">
        <f>VLOOKUP(A11275,'Data. User Inf'!$A$2:$E$13428,3,)</f>
        <v>Other Cities</v>
      </c>
      <c r="L11275" s="38" t="str">
        <f>IF('Data. User Inf'!B11275&lt;'Data. Transactions'!C11275,"Current","New")</f>
        <v>Current</v>
      </c>
    </row>
    <row r="11276" spans="1:12" ht="15.75" customHeight="1" x14ac:dyDescent="0.25">
      <c r="A11276" s="24">
        <v>55890124</v>
      </c>
      <c r="B11276" s="24">
        <v>7943968255</v>
      </c>
      <c r="C11276" s="26">
        <v>44143</v>
      </c>
      <c r="D11276" s="27">
        <v>20000</v>
      </c>
      <c r="E11276" s="28" t="s">
        <v>9</v>
      </c>
      <c r="F11276" s="24">
        <v>12</v>
      </c>
      <c r="G11276" s="36" t="s">
        <v>99</v>
      </c>
      <c r="H11276" s="38">
        <f>((VLOOKUP(F11276,'Data. Commission'!$B$2:$C$6,2,))/100)*D11276</f>
        <v>400</v>
      </c>
      <c r="I11276" s="38" t="str">
        <f>VLOOKUP(A11276,'Data. User Inf'!$A$2:$D$13428,4,)</f>
        <v>23_to_27</v>
      </c>
      <c r="J11276" s="38" t="str">
        <f>VLOOKUP(A11276,'Data. User Inf'!$A$2:$E$13428,5,)</f>
        <v>MALE</v>
      </c>
      <c r="K11276" s="38" t="str">
        <f>VLOOKUP(A11276,'Data. User Inf'!$A$2:$E$13428,3,)</f>
        <v>Other Cities</v>
      </c>
      <c r="L11276" s="38" t="str">
        <f>IF('Data. User Inf'!B11276&lt;'Data. Transactions'!C11276,"Current","New")</f>
        <v>Current</v>
      </c>
    </row>
    <row r="11277" spans="1:12" ht="15.75" customHeight="1" x14ac:dyDescent="0.25">
      <c r="A11277" s="24">
        <v>43728336</v>
      </c>
      <c r="B11277" s="24">
        <v>7945012309</v>
      </c>
      <c r="C11277" s="26">
        <v>44143</v>
      </c>
      <c r="D11277" s="27">
        <v>20000</v>
      </c>
      <c r="E11277" s="28" t="s">
        <v>9</v>
      </c>
      <c r="F11277" s="24">
        <v>12</v>
      </c>
      <c r="G11277" s="36" t="s">
        <v>99</v>
      </c>
      <c r="H11277" s="38">
        <f>((VLOOKUP(F11277,'Data. Commission'!$B$2:$C$6,2,))/100)*D11277</f>
        <v>400</v>
      </c>
      <c r="I11277" s="38" t="str">
        <f>VLOOKUP(A11277,'Data. User Inf'!$A$2:$D$13428,4,)</f>
        <v>28_to_32</v>
      </c>
      <c r="J11277" s="38" t="str">
        <f>VLOOKUP(A11277,'Data. User Inf'!$A$2:$E$13428,5,)</f>
        <v>MALE</v>
      </c>
      <c r="K11277" s="38" t="str">
        <f>VLOOKUP(A11277,'Data. User Inf'!$A$2:$E$13428,3,)</f>
        <v>Other Cities</v>
      </c>
      <c r="L11277" s="38" t="str">
        <f>IF('Data. User Inf'!B11277&lt;'Data. Transactions'!C11277,"Current","New")</f>
        <v>Current</v>
      </c>
    </row>
    <row r="11278" spans="1:12" ht="15.75" customHeight="1" x14ac:dyDescent="0.25">
      <c r="A11278" s="24">
        <v>49954292</v>
      </c>
      <c r="B11278" s="24">
        <v>7945114319</v>
      </c>
      <c r="C11278" s="26">
        <v>44143</v>
      </c>
      <c r="D11278" s="27">
        <v>100000</v>
      </c>
      <c r="E11278" s="28" t="s">
        <v>60</v>
      </c>
      <c r="F11278" s="24">
        <v>13</v>
      </c>
      <c r="G11278" s="37" t="s">
        <v>49</v>
      </c>
      <c r="H11278" s="38">
        <f>((VLOOKUP(F11278,'Data. Commission'!$B$2:$C$6,2,))/100)*D11278</f>
        <v>3000</v>
      </c>
      <c r="I11278" s="38" t="str">
        <f>VLOOKUP(A11278,'Data. User Inf'!$A$2:$D$13428,4,)</f>
        <v>28_to_32</v>
      </c>
      <c r="J11278" s="38" t="str">
        <f>VLOOKUP(A11278,'Data. User Inf'!$A$2:$E$13428,5,)</f>
        <v>MALE</v>
      </c>
      <c r="K11278" s="38" t="str">
        <f>VLOOKUP(A11278,'Data. User Inf'!$A$2:$E$13428,3,)</f>
        <v>Other Cities</v>
      </c>
      <c r="L11278" s="38" t="str">
        <f>IF('Data. User Inf'!B11278&lt;'Data. Transactions'!C11278,"Current","New")</f>
        <v>Current</v>
      </c>
    </row>
    <row r="11279" spans="1:12" ht="15.75" customHeight="1" x14ac:dyDescent="0.25">
      <c r="A11279" s="24">
        <v>42985928</v>
      </c>
      <c r="B11279" s="24">
        <v>7948042859</v>
      </c>
      <c r="C11279" s="26">
        <v>44143</v>
      </c>
      <c r="D11279" s="27">
        <v>100000</v>
      </c>
      <c r="E11279" s="28" t="s">
        <v>86</v>
      </c>
      <c r="F11279" s="24">
        <v>14</v>
      </c>
      <c r="G11279" s="37" t="s">
        <v>49</v>
      </c>
      <c r="H11279" s="38">
        <f>((VLOOKUP(F11279,'Data. Commission'!$B$2:$C$6,2,))/100)*D11279</f>
        <v>4000</v>
      </c>
      <c r="I11279" s="38" t="str">
        <f>VLOOKUP(A11279,'Data. User Inf'!$A$2:$D$13428,4,)</f>
        <v>33_to_37</v>
      </c>
      <c r="J11279" s="38" t="str">
        <f>VLOOKUP(A11279,'Data. User Inf'!$A$2:$E$13428,5,)</f>
        <v>MALE</v>
      </c>
      <c r="K11279" s="38" t="str">
        <f>VLOOKUP(A11279,'Data. User Inf'!$A$2:$E$13428,3,)</f>
        <v>Hà Nội</v>
      </c>
      <c r="L11279" s="38" t="str">
        <f>IF('Data. User Inf'!B11279&lt;'Data. Transactions'!C11279,"Current","New")</f>
        <v>Current</v>
      </c>
    </row>
    <row r="11280" spans="1:12" ht="15.75" customHeight="1" x14ac:dyDescent="0.25">
      <c r="A11280" s="24">
        <v>41896328</v>
      </c>
      <c r="B11280" s="24">
        <v>7949484590</v>
      </c>
      <c r="C11280" s="26">
        <v>44143</v>
      </c>
      <c r="D11280" s="27">
        <v>50000</v>
      </c>
      <c r="E11280" s="28" t="s">
        <v>86</v>
      </c>
      <c r="F11280" s="24">
        <v>14</v>
      </c>
      <c r="G11280" s="37"/>
      <c r="H11280" s="38">
        <f>((VLOOKUP(F11280,'Data. Commission'!$B$2:$C$6,2,))/100)*D11280</f>
        <v>2000</v>
      </c>
      <c r="I11280" s="38" t="str">
        <f>VLOOKUP(A11280,'Data. User Inf'!$A$2:$D$13428,4,)</f>
        <v>23_to_27</v>
      </c>
      <c r="J11280" s="38" t="str">
        <f>VLOOKUP(A11280,'Data. User Inf'!$A$2:$E$13428,5,)</f>
        <v>MALE</v>
      </c>
      <c r="K11280" s="38" t="str">
        <f>VLOOKUP(A11280,'Data. User Inf'!$A$2:$E$13428,3,)</f>
        <v>Hà Nội</v>
      </c>
      <c r="L11280" s="38" t="str">
        <f>IF('Data. User Inf'!B11280&lt;'Data. Transactions'!C11280,"Current","New")</f>
        <v>Current</v>
      </c>
    </row>
    <row r="11281" spans="1:12" ht="15.75" customHeight="1" x14ac:dyDescent="0.25">
      <c r="A11281" s="24">
        <v>22425666</v>
      </c>
      <c r="B11281" s="24">
        <v>7952049292</v>
      </c>
      <c r="C11281" s="26">
        <v>44143</v>
      </c>
      <c r="D11281" s="27">
        <v>20000</v>
      </c>
      <c r="E11281" s="28" t="s">
        <v>9</v>
      </c>
      <c r="F11281" s="24">
        <v>12</v>
      </c>
      <c r="G11281" s="36" t="s">
        <v>99</v>
      </c>
      <c r="H11281" s="38">
        <f>((VLOOKUP(F11281,'Data. Commission'!$B$2:$C$6,2,))/100)*D11281</f>
        <v>400</v>
      </c>
      <c r="I11281" s="38" t="str">
        <f>VLOOKUP(A11281,'Data. User Inf'!$A$2:$D$13428,4,)</f>
        <v>28_to_32</v>
      </c>
      <c r="J11281" s="38" t="str">
        <f>VLOOKUP(A11281,'Data. User Inf'!$A$2:$E$13428,5,)</f>
        <v>MALE</v>
      </c>
      <c r="K11281" s="38" t="str">
        <f>VLOOKUP(A11281,'Data. User Inf'!$A$2:$E$13428,3,)</f>
        <v>Other Cities</v>
      </c>
      <c r="L11281" s="38" t="str">
        <f>IF('Data. User Inf'!B11281&lt;'Data. Transactions'!C11281,"Current","New")</f>
        <v>Current</v>
      </c>
    </row>
    <row r="11282" spans="1:12" ht="15.75" customHeight="1" x14ac:dyDescent="0.25">
      <c r="A11282" s="24">
        <v>49092215</v>
      </c>
      <c r="B11282" s="24">
        <v>7949531618</v>
      </c>
      <c r="C11282" s="26">
        <v>44143</v>
      </c>
      <c r="D11282" s="27">
        <v>20000</v>
      </c>
      <c r="E11282" s="28" t="s">
        <v>9</v>
      </c>
      <c r="F11282" s="24">
        <v>12</v>
      </c>
      <c r="G11282" s="36" t="s">
        <v>99</v>
      </c>
      <c r="H11282" s="38">
        <f>((VLOOKUP(F11282,'Data. Commission'!$B$2:$C$6,2,))/100)*D11282</f>
        <v>400</v>
      </c>
      <c r="I11282" s="38" t="str">
        <f>VLOOKUP(A11282,'Data. User Inf'!$A$2:$D$13428,4,)</f>
        <v>28_to_32</v>
      </c>
      <c r="J11282" s="38" t="str">
        <f>VLOOKUP(A11282,'Data. User Inf'!$A$2:$E$13428,5,)</f>
        <v>MALE</v>
      </c>
      <c r="K11282" s="38" t="str">
        <f>VLOOKUP(A11282,'Data. User Inf'!$A$2:$E$13428,3,)</f>
        <v>Other Cities</v>
      </c>
      <c r="L11282" s="38" t="str">
        <f>IF('Data. User Inf'!B11282&lt;'Data. Transactions'!C11282,"Current","New")</f>
        <v>Current</v>
      </c>
    </row>
    <row r="11283" spans="1:12" ht="15.75" customHeight="1" x14ac:dyDescent="0.25">
      <c r="A11283" s="24">
        <v>47962727</v>
      </c>
      <c r="B11283" s="24">
        <v>7953112297</v>
      </c>
      <c r="C11283" s="26">
        <v>44143</v>
      </c>
      <c r="D11283" s="27">
        <v>50000</v>
      </c>
      <c r="E11283" s="28" t="s">
        <v>60</v>
      </c>
      <c r="F11283" s="24">
        <v>13</v>
      </c>
      <c r="G11283" s="37"/>
      <c r="H11283" s="38">
        <f>((VLOOKUP(F11283,'Data. Commission'!$B$2:$C$6,2,))/100)*D11283</f>
        <v>1500</v>
      </c>
      <c r="I11283" s="38" t="str">
        <f>VLOOKUP(A11283,'Data. User Inf'!$A$2:$D$13428,4,)</f>
        <v>unknown</v>
      </c>
      <c r="J11283" s="38" t="str">
        <f>VLOOKUP(A11283,'Data. User Inf'!$A$2:$E$13428,5,)</f>
        <v>FEMALE</v>
      </c>
      <c r="K11283" s="38" t="str">
        <f>VLOOKUP(A11283,'Data. User Inf'!$A$2:$E$13428,3,)</f>
        <v>Other Cities</v>
      </c>
      <c r="L11283" s="38" t="str">
        <f>IF('Data. User Inf'!B11283&lt;'Data. Transactions'!C11283,"Current","New")</f>
        <v>Current</v>
      </c>
    </row>
    <row r="11284" spans="1:12" ht="15.75" customHeight="1" x14ac:dyDescent="0.25">
      <c r="A11284" s="24">
        <v>49897515</v>
      </c>
      <c r="B11284" s="24">
        <v>7949289110</v>
      </c>
      <c r="C11284" s="26">
        <v>44143</v>
      </c>
      <c r="D11284" s="27">
        <v>50000</v>
      </c>
      <c r="E11284" s="28" t="s">
        <v>87</v>
      </c>
      <c r="F11284" s="24">
        <v>15</v>
      </c>
      <c r="G11284" s="37"/>
      <c r="H11284" s="38">
        <f>((VLOOKUP(F11284,'Data. Commission'!$B$2:$C$6,2,))/100)*D11284</f>
        <v>2000</v>
      </c>
      <c r="I11284" s="38" t="str">
        <f>VLOOKUP(A11284,'Data. User Inf'!$A$2:$D$13428,4,)</f>
        <v>unknown</v>
      </c>
      <c r="J11284" s="38" t="str">
        <f>VLOOKUP(A11284,'Data. User Inf'!$A$2:$E$13428,5,)</f>
        <v>FEMALE</v>
      </c>
      <c r="K11284" s="38" t="str">
        <f>VLOOKUP(A11284,'Data. User Inf'!$A$2:$E$13428,3,)</f>
        <v>Other Cities</v>
      </c>
      <c r="L11284" s="38" t="str">
        <f>IF('Data. User Inf'!B11284&lt;'Data. Transactions'!C11284,"Current","New")</f>
        <v>Current</v>
      </c>
    </row>
    <row r="11285" spans="1:12" ht="15.75" customHeight="1" x14ac:dyDescent="0.25">
      <c r="A11285" s="24">
        <v>10055943</v>
      </c>
      <c r="B11285" s="24">
        <v>7954619359</v>
      </c>
      <c r="C11285" s="26">
        <v>44143</v>
      </c>
      <c r="D11285" s="27">
        <v>20000</v>
      </c>
      <c r="E11285" s="24" t="s">
        <v>60</v>
      </c>
      <c r="F11285" s="24">
        <v>13</v>
      </c>
      <c r="G11285" s="37"/>
      <c r="H11285" s="38">
        <f>((VLOOKUP(F11285,'Data. Commission'!$B$2:$C$6,2,))/100)*D11285</f>
        <v>600</v>
      </c>
      <c r="I11285" s="38" t="str">
        <f>VLOOKUP(A11285,'Data. User Inf'!$A$2:$D$13428,4,)</f>
        <v>28_to_32</v>
      </c>
      <c r="J11285" s="38" t="str">
        <f>VLOOKUP(A11285,'Data. User Inf'!$A$2:$E$13428,5,)</f>
        <v>MALE</v>
      </c>
      <c r="K11285" s="38" t="str">
        <f>VLOOKUP(A11285,'Data. User Inf'!$A$2:$E$13428,3,)</f>
        <v>Other Cities</v>
      </c>
      <c r="L11285" s="38" t="str">
        <f>IF('Data. User Inf'!B11285&lt;'Data. Transactions'!C11285,"Current","New")</f>
        <v>Current</v>
      </c>
    </row>
    <row r="11286" spans="1:12" ht="15.75" customHeight="1" x14ac:dyDescent="0.25">
      <c r="A11286" s="24">
        <v>4908968</v>
      </c>
      <c r="B11286" s="24">
        <v>7946096369</v>
      </c>
      <c r="C11286" s="26">
        <v>44143</v>
      </c>
      <c r="D11286" s="27">
        <v>20000</v>
      </c>
      <c r="E11286" s="24" t="s">
        <v>9</v>
      </c>
      <c r="F11286" s="24">
        <v>12</v>
      </c>
      <c r="G11286" s="37"/>
      <c r="H11286" s="38">
        <f>((VLOOKUP(F11286,'Data. Commission'!$B$2:$C$6,2,))/100)*D11286</f>
        <v>400</v>
      </c>
      <c r="I11286" s="38" t="str">
        <f>VLOOKUP(A11286,'Data. User Inf'!$A$2:$D$13428,4,)</f>
        <v>28_to_32</v>
      </c>
      <c r="J11286" s="38" t="str">
        <f>VLOOKUP(A11286,'Data. User Inf'!$A$2:$E$13428,5,)</f>
        <v>MALE</v>
      </c>
      <c r="K11286" s="38" t="str">
        <f>VLOOKUP(A11286,'Data. User Inf'!$A$2:$E$13428,3,)</f>
        <v>Other Cities</v>
      </c>
      <c r="L11286" s="38" t="str">
        <f>IF('Data. User Inf'!B11286&lt;'Data. Transactions'!C11286,"Current","New")</f>
        <v>Current</v>
      </c>
    </row>
    <row r="11287" spans="1:12" ht="15.75" customHeight="1" x14ac:dyDescent="0.25">
      <c r="A11287" s="24">
        <v>57099501</v>
      </c>
      <c r="B11287" s="24">
        <v>7953172306</v>
      </c>
      <c r="C11287" s="26">
        <v>44143</v>
      </c>
      <c r="D11287" s="27">
        <v>20000</v>
      </c>
      <c r="E11287" s="24" t="s">
        <v>9</v>
      </c>
      <c r="F11287" s="24">
        <v>12</v>
      </c>
      <c r="G11287" s="37"/>
      <c r="H11287" s="38">
        <f>((VLOOKUP(F11287,'Data. Commission'!$B$2:$C$6,2,))/100)*D11287</f>
        <v>400</v>
      </c>
      <c r="I11287" s="38" t="str">
        <f>VLOOKUP(A11287,'Data. User Inf'!$A$2:$D$13428,4,)</f>
        <v>18_to_22</v>
      </c>
      <c r="J11287" s="38" t="str">
        <f>VLOOKUP(A11287,'Data. User Inf'!$A$2:$E$13428,5,)</f>
        <v>FEMALE</v>
      </c>
      <c r="K11287" s="38" t="str">
        <f>VLOOKUP(A11287,'Data. User Inf'!$A$2:$E$13428,3,)</f>
        <v>Hà Nội</v>
      </c>
      <c r="L11287" s="38" t="str">
        <f>IF('Data. User Inf'!B11287&lt;'Data. Transactions'!C11287,"Current","New")</f>
        <v>Current</v>
      </c>
    </row>
    <row r="11288" spans="1:12" ht="15.75" customHeight="1" x14ac:dyDescent="0.25">
      <c r="A11288" s="24">
        <v>41102523</v>
      </c>
      <c r="B11288" s="24">
        <v>7953561590</v>
      </c>
      <c r="C11288" s="26">
        <v>44143</v>
      </c>
      <c r="D11288" s="27">
        <v>100000</v>
      </c>
      <c r="E11288" s="24" t="s">
        <v>9</v>
      </c>
      <c r="F11288" s="24">
        <v>12</v>
      </c>
      <c r="G11288" s="37"/>
      <c r="H11288" s="38">
        <f>((VLOOKUP(F11288,'Data. Commission'!$B$2:$C$6,2,))/100)*D11288</f>
        <v>2000</v>
      </c>
      <c r="I11288" s="38" t="str">
        <f>VLOOKUP(A11288,'Data. User Inf'!$A$2:$D$13428,4,)</f>
        <v>28_to_32</v>
      </c>
      <c r="J11288" s="38" t="str">
        <f>VLOOKUP(A11288,'Data. User Inf'!$A$2:$E$13428,5,)</f>
        <v>MALE</v>
      </c>
      <c r="K11288" s="38" t="str">
        <f>VLOOKUP(A11288,'Data. User Inf'!$A$2:$E$13428,3,)</f>
        <v>Hà Nội</v>
      </c>
      <c r="L11288" s="38" t="str">
        <f>IF('Data. User Inf'!B11288&lt;'Data. Transactions'!C11288,"Current","New")</f>
        <v>Current</v>
      </c>
    </row>
    <row r="11289" spans="1:12" ht="15.75" customHeight="1" x14ac:dyDescent="0.25">
      <c r="A11289" s="24">
        <v>59333801</v>
      </c>
      <c r="B11289" s="24">
        <v>7949686663</v>
      </c>
      <c r="C11289" s="26">
        <v>44143</v>
      </c>
      <c r="D11289" s="27">
        <v>10000</v>
      </c>
      <c r="E11289" s="28" t="s">
        <v>9</v>
      </c>
      <c r="F11289" s="24">
        <v>12</v>
      </c>
      <c r="G11289" s="36" t="s">
        <v>99</v>
      </c>
      <c r="H11289" s="38">
        <f>((VLOOKUP(F11289,'Data. Commission'!$B$2:$C$6,2,))/100)*D11289</f>
        <v>200</v>
      </c>
      <c r="I11289" s="38" t="str">
        <f>VLOOKUP(A11289,'Data. User Inf'!$A$2:$D$13428,4,)</f>
        <v>unknown</v>
      </c>
      <c r="J11289" s="38" t="str">
        <f>VLOOKUP(A11289,'Data. User Inf'!$A$2:$E$13428,5,)</f>
        <v>MALE</v>
      </c>
      <c r="K11289" s="38" t="str">
        <f>VLOOKUP(A11289,'Data. User Inf'!$A$2:$E$13428,3,)</f>
        <v>Other Cities</v>
      </c>
      <c r="L11289" s="38" t="str">
        <f>IF('Data. User Inf'!B11289&lt;'Data. Transactions'!C11289,"Current","New")</f>
        <v>Current</v>
      </c>
    </row>
    <row r="11290" spans="1:12" ht="15.75" customHeight="1" x14ac:dyDescent="0.25">
      <c r="A11290" s="24">
        <v>43274393</v>
      </c>
      <c r="B11290" s="24">
        <v>7949158293</v>
      </c>
      <c r="C11290" s="26">
        <v>44143</v>
      </c>
      <c r="D11290" s="27">
        <v>50000</v>
      </c>
      <c r="E11290" s="28" t="s">
        <v>9</v>
      </c>
      <c r="F11290" s="24">
        <v>12</v>
      </c>
      <c r="G11290" s="36" t="s">
        <v>99</v>
      </c>
      <c r="H11290" s="38">
        <f>((VLOOKUP(F11290,'Data. Commission'!$B$2:$C$6,2,))/100)*D11290</f>
        <v>1000</v>
      </c>
      <c r="I11290" s="38" t="str">
        <f>VLOOKUP(A11290,'Data. User Inf'!$A$2:$D$13428,4,)</f>
        <v>unknown</v>
      </c>
      <c r="J11290" s="38" t="str">
        <f>VLOOKUP(A11290,'Data. User Inf'!$A$2:$E$13428,5,)</f>
        <v>FEMALE</v>
      </c>
      <c r="K11290" s="38" t="str">
        <f>VLOOKUP(A11290,'Data. User Inf'!$A$2:$E$13428,3,)</f>
        <v>Other Cities</v>
      </c>
      <c r="L11290" s="38" t="str">
        <f>IF('Data. User Inf'!B11290&lt;'Data. Transactions'!C11290,"Current","New")</f>
        <v>Current</v>
      </c>
    </row>
    <row r="11291" spans="1:12" ht="15.75" customHeight="1" x14ac:dyDescent="0.25">
      <c r="A11291" s="24">
        <v>36880934</v>
      </c>
      <c r="B11291" s="24">
        <v>7961336758</v>
      </c>
      <c r="C11291" s="26">
        <v>44144</v>
      </c>
      <c r="D11291" s="27">
        <v>50000</v>
      </c>
      <c r="E11291" s="28" t="s">
        <v>60</v>
      </c>
      <c r="F11291" s="24">
        <v>13</v>
      </c>
      <c r="G11291" s="36" t="s">
        <v>99</v>
      </c>
      <c r="H11291" s="38">
        <f>((VLOOKUP(F11291,'Data. Commission'!$B$2:$C$6,2,))/100)*D11291</f>
        <v>1500</v>
      </c>
      <c r="I11291" s="38" t="str">
        <f>VLOOKUP(A11291,'Data. User Inf'!$A$2:$D$13428,4,)</f>
        <v>&gt;37</v>
      </c>
      <c r="J11291" s="38" t="str">
        <f>VLOOKUP(A11291,'Data. User Inf'!$A$2:$E$13428,5,)</f>
        <v>MALE</v>
      </c>
      <c r="K11291" s="38" t="str">
        <f>VLOOKUP(A11291,'Data. User Inf'!$A$2:$E$13428,3,)</f>
        <v>Hồ Chí Minh</v>
      </c>
      <c r="L11291" s="38" t="str">
        <f>IF('Data. User Inf'!B11291&lt;'Data. Transactions'!C11291,"Current","New")</f>
        <v>Current</v>
      </c>
    </row>
    <row r="11292" spans="1:12" ht="15.75" customHeight="1" x14ac:dyDescent="0.25">
      <c r="A11292" s="24">
        <v>52051064</v>
      </c>
      <c r="B11292" s="24">
        <v>7959700772</v>
      </c>
      <c r="C11292" s="26">
        <v>44144</v>
      </c>
      <c r="D11292" s="27">
        <v>10000</v>
      </c>
      <c r="E11292" s="28" t="s">
        <v>60</v>
      </c>
      <c r="F11292" s="24">
        <v>13</v>
      </c>
      <c r="G11292" s="37"/>
      <c r="H11292" s="38">
        <f>((VLOOKUP(F11292,'Data. Commission'!$B$2:$C$6,2,))/100)*D11292</f>
        <v>300</v>
      </c>
      <c r="I11292" s="38" t="str">
        <f>VLOOKUP(A11292,'Data. User Inf'!$A$2:$D$13428,4,)</f>
        <v>23_to_27</v>
      </c>
      <c r="J11292" s="38" t="str">
        <f>VLOOKUP(A11292,'Data. User Inf'!$A$2:$E$13428,5,)</f>
        <v>MALE</v>
      </c>
      <c r="K11292" s="38" t="str">
        <f>VLOOKUP(A11292,'Data. User Inf'!$A$2:$E$13428,3,)</f>
        <v>Hà Nội</v>
      </c>
      <c r="L11292" s="38" t="str">
        <f>IF('Data. User Inf'!B11292&lt;'Data. Transactions'!C11292,"Current","New")</f>
        <v>Current</v>
      </c>
    </row>
    <row r="11293" spans="1:12" ht="15.75" customHeight="1" x14ac:dyDescent="0.25">
      <c r="A11293" s="24">
        <v>40177719</v>
      </c>
      <c r="B11293" s="24">
        <v>7967151508</v>
      </c>
      <c r="C11293" s="26">
        <v>44144</v>
      </c>
      <c r="D11293" s="27">
        <v>10000</v>
      </c>
      <c r="E11293" s="24" t="s">
        <v>9</v>
      </c>
      <c r="F11293" s="24">
        <v>12</v>
      </c>
      <c r="G11293" s="37"/>
      <c r="H11293" s="38">
        <f>((VLOOKUP(F11293,'Data. Commission'!$B$2:$C$6,2,))/100)*D11293</f>
        <v>200</v>
      </c>
      <c r="I11293" s="38" t="str">
        <f>VLOOKUP(A11293,'Data. User Inf'!$A$2:$D$13428,4,)</f>
        <v>23_to_27</v>
      </c>
      <c r="J11293" s="38" t="str">
        <f>VLOOKUP(A11293,'Data. User Inf'!$A$2:$E$13428,5,)</f>
        <v>FEMALE</v>
      </c>
      <c r="K11293" s="38" t="str">
        <f>VLOOKUP(A11293,'Data. User Inf'!$A$2:$E$13428,3,)</f>
        <v>Hồ Chí Minh</v>
      </c>
      <c r="L11293" s="38" t="str">
        <f>IF('Data. User Inf'!B11293&lt;'Data. Transactions'!C11293,"Current","New")</f>
        <v>Current</v>
      </c>
    </row>
    <row r="11294" spans="1:12" ht="15.75" customHeight="1" x14ac:dyDescent="0.25">
      <c r="A11294" s="24">
        <v>46830376</v>
      </c>
      <c r="B11294" s="24">
        <v>7961155614</v>
      </c>
      <c r="C11294" s="26">
        <v>44144</v>
      </c>
      <c r="D11294" s="27">
        <v>20000</v>
      </c>
      <c r="E11294" s="24" t="s">
        <v>60</v>
      </c>
      <c r="F11294" s="24">
        <v>13</v>
      </c>
      <c r="G11294" s="37"/>
      <c r="H11294" s="38">
        <f>((VLOOKUP(F11294,'Data. Commission'!$B$2:$C$6,2,))/100)*D11294</f>
        <v>600</v>
      </c>
      <c r="I11294" s="38" t="str">
        <f>VLOOKUP(A11294,'Data. User Inf'!$A$2:$D$13428,4,)</f>
        <v>23_to_27</v>
      </c>
      <c r="J11294" s="38" t="str">
        <f>VLOOKUP(A11294,'Data. User Inf'!$A$2:$E$13428,5,)</f>
        <v>FEMALE</v>
      </c>
      <c r="K11294" s="38" t="str">
        <f>VLOOKUP(A11294,'Data. User Inf'!$A$2:$E$13428,3,)</f>
        <v>Hồ Chí Minh</v>
      </c>
      <c r="L11294" s="38" t="str">
        <f>IF('Data. User Inf'!B11294&lt;'Data. Transactions'!C11294,"Current","New")</f>
        <v>Current</v>
      </c>
    </row>
    <row r="11295" spans="1:12" ht="15.75" customHeight="1" x14ac:dyDescent="0.25">
      <c r="A11295" s="24">
        <v>18065893</v>
      </c>
      <c r="B11295" s="24">
        <v>7964085898</v>
      </c>
      <c r="C11295" s="26">
        <v>44144</v>
      </c>
      <c r="D11295" s="27">
        <v>10000</v>
      </c>
      <c r="E11295" s="24" t="s">
        <v>60</v>
      </c>
      <c r="F11295" s="24">
        <v>13</v>
      </c>
      <c r="G11295" s="37"/>
      <c r="H11295" s="38">
        <f>((VLOOKUP(F11295,'Data. Commission'!$B$2:$C$6,2,))/100)*D11295</f>
        <v>300</v>
      </c>
      <c r="I11295" s="38" t="str">
        <f>VLOOKUP(A11295,'Data. User Inf'!$A$2:$D$13428,4,)</f>
        <v>28_to_32</v>
      </c>
      <c r="J11295" s="38" t="str">
        <f>VLOOKUP(A11295,'Data. User Inf'!$A$2:$E$13428,5,)</f>
        <v>MALE</v>
      </c>
      <c r="K11295" s="38" t="str">
        <f>VLOOKUP(A11295,'Data. User Inf'!$A$2:$E$13428,3,)</f>
        <v>Hồ Chí Minh</v>
      </c>
      <c r="L11295" s="38" t="str">
        <f>IF('Data. User Inf'!B11295&lt;'Data. Transactions'!C11295,"Current","New")</f>
        <v>Current</v>
      </c>
    </row>
    <row r="11296" spans="1:12" ht="15.75" customHeight="1" x14ac:dyDescent="0.25">
      <c r="A11296" s="24">
        <v>5650806</v>
      </c>
      <c r="B11296" s="24">
        <v>7956861167</v>
      </c>
      <c r="C11296" s="26">
        <v>44144</v>
      </c>
      <c r="D11296" s="27">
        <v>100000</v>
      </c>
      <c r="E11296" s="24" t="s">
        <v>87</v>
      </c>
      <c r="F11296" s="24">
        <v>15</v>
      </c>
      <c r="G11296" s="37" t="s">
        <v>49</v>
      </c>
      <c r="H11296" s="38">
        <f>((VLOOKUP(F11296,'Data. Commission'!$B$2:$C$6,2,))/100)*D11296</f>
        <v>4000</v>
      </c>
      <c r="I11296" s="38" t="str">
        <f>VLOOKUP(A11296,'Data. User Inf'!$A$2:$D$13428,4,)</f>
        <v>33_to_37</v>
      </c>
      <c r="J11296" s="38" t="str">
        <f>VLOOKUP(A11296,'Data. User Inf'!$A$2:$E$13428,5,)</f>
        <v>FEMALE</v>
      </c>
      <c r="K11296" s="38" t="str">
        <f>VLOOKUP(A11296,'Data. User Inf'!$A$2:$E$13428,3,)</f>
        <v>Hồ Chí Minh</v>
      </c>
      <c r="L11296" s="38" t="str">
        <f>IF('Data. User Inf'!B11296&lt;'Data. Transactions'!C11296,"Current","New")</f>
        <v>Current</v>
      </c>
    </row>
    <row r="11297" spans="1:12" ht="15.75" customHeight="1" x14ac:dyDescent="0.25">
      <c r="A11297" s="24">
        <v>41357187</v>
      </c>
      <c r="B11297" s="24">
        <v>7964770560</v>
      </c>
      <c r="C11297" s="26">
        <v>44144</v>
      </c>
      <c r="D11297" s="27">
        <v>10000</v>
      </c>
      <c r="E11297" s="28" t="s">
        <v>9</v>
      </c>
      <c r="F11297" s="24">
        <v>12</v>
      </c>
      <c r="G11297" s="36" t="s">
        <v>99</v>
      </c>
      <c r="H11297" s="38">
        <f>((VLOOKUP(F11297,'Data. Commission'!$B$2:$C$6,2,))/100)*D11297</f>
        <v>200</v>
      </c>
      <c r="I11297" s="38" t="str">
        <f>VLOOKUP(A11297,'Data. User Inf'!$A$2:$D$13428,4,)</f>
        <v>33_to_37</v>
      </c>
      <c r="J11297" s="38" t="str">
        <f>VLOOKUP(A11297,'Data. User Inf'!$A$2:$E$13428,5,)</f>
        <v>MALE</v>
      </c>
      <c r="K11297" s="38" t="str">
        <f>VLOOKUP(A11297,'Data. User Inf'!$A$2:$E$13428,3,)</f>
        <v>Other Cities</v>
      </c>
      <c r="L11297" s="38" t="str">
        <f>IF('Data. User Inf'!B11297&lt;'Data. Transactions'!C11297,"Current","New")</f>
        <v>Current</v>
      </c>
    </row>
    <row r="11298" spans="1:12" ht="15.75" customHeight="1" x14ac:dyDescent="0.25">
      <c r="A11298" s="24">
        <v>43272632</v>
      </c>
      <c r="B11298" s="24">
        <v>7958651928</v>
      </c>
      <c r="C11298" s="26">
        <v>44144</v>
      </c>
      <c r="D11298" s="27">
        <v>10000</v>
      </c>
      <c r="E11298" s="24" t="s">
        <v>60</v>
      </c>
      <c r="F11298" s="24">
        <v>13</v>
      </c>
      <c r="G11298" s="37" t="s">
        <v>49</v>
      </c>
      <c r="H11298" s="38">
        <f>((VLOOKUP(F11298,'Data. Commission'!$B$2:$C$6,2,))/100)*D11298</f>
        <v>300</v>
      </c>
      <c r="I11298" s="38" t="str">
        <f>VLOOKUP(A11298,'Data. User Inf'!$A$2:$D$13428,4,)</f>
        <v>33_to_37</v>
      </c>
      <c r="J11298" s="38" t="str">
        <f>VLOOKUP(A11298,'Data. User Inf'!$A$2:$E$13428,5,)</f>
        <v>MALE</v>
      </c>
      <c r="K11298" s="38" t="str">
        <f>VLOOKUP(A11298,'Data. User Inf'!$A$2:$E$13428,3,)</f>
        <v>Other Cities</v>
      </c>
      <c r="L11298" s="38" t="str">
        <f>IF('Data. User Inf'!B11298&lt;'Data. Transactions'!C11298,"Current","New")</f>
        <v>Current</v>
      </c>
    </row>
    <row r="11299" spans="1:12" ht="15.75" customHeight="1" x14ac:dyDescent="0.25">
      <c r="A11299" s="24">
        <v>52552021</v>
      </c>
      <c r="B11299" s="24">
        <v>7958964648</v>
      </c>
      <c r="C11299" s="26">
        <v>44144</v>
      </c>
      <c r="D11299" s="27">
        <v>50000</v>
      </c>
      <c r="E11299" s="28" t="s">
        <v>9</v>
      </c>
      <c r="F11299" s="24">
        <v>12</v>
      </c>
      <c r="G11299" s="36" t="s">
        <v>99</v>
      </c>
      <c r="H11299" s="38">
        <f>((VLOOKUP(F11299,'Data. Commission'!$B$2:$C$6,2,))/100)*D11299</f>
        <v>1000</v>
      </c>
      <c r="I11299" s="38" t="str">
        <f>VLOOKUP(A11299,'Data. User Inf'!$A$2:$D$13428,4,)</f>
        <v>18_to_22</v>
      </c>
      <c r="J11299" s="38" t="str">
        <f>VLOOKUP(A11299,'Data. User Inf'!$A$2:$E$13428,5,)</f>
        <v>MALE</v>
      </c>
      <c r="K11299" s="38" t="str">
        <f>VLOOKUP(A11299,'Data. User Inf'!$A$2:$E$13428,3,)</f>
        <v>Other Cities</v>
      </c>
      <c r="L11299" s="38" t="str">
        <f>IF('Data. User Inf'!B11299&lt;'Data. Transactions'!C11299,"Current","New")</f>
        <v>Current</v>
      </c>
    </row>
    <row r="11300" spans="1:12" ht="15.75" customHeight="1" x14ac:dyDescent="0.25">
      <c r="A11300" s="24">
        <v>52390919</v>
      </c>
      <c r="B11300" s="24">
        <v>7958227110</v>
      </c>
      <c r="C11300" s="26">
        <v>44144</v>
      </c>
      <c r="D11300" s="27">
        <v>50000</v>
      </c>
      <c r="E11300" s="28" t="s">
        <v>60</v>
      </c>
      <c r="F11300" s="24">
        <v>13</v>
      </c>
      <c r="G11300" s="36" t="s">
        <v>99</v>
      </c>
      <c r="H11300" s="38">
        <f>((VLOOKUP(F11300,'Data. Commission'!$B$2:$C$6,2,))/100)*D11300</f>
        <v>1500</v>
      </c>
      <c r="I11300" s="38" t="str">
        <f>VLOOKUP(A11300,'Data. User Inf'!$A$2:$D$13428,4,)</f>
        <v>18_to_22</v>
      </c>
      <c r="J11300" s="38" t="str">
        <f>VLOOKUP(A11300,'Data. User Inf'!$A$2:$E$13428,5,)</f>
        <v>MALE</v>
      </c>
      <c r="K11300" s="38" t="str">
        <f>VLOOKUP(A11300,'Data. User Inf'!$A$2:$E$13428,3,)</f>
        <v>Other Cities</v>
      </c>
      <c r="L11300" s="38" t="str">
        <f>IF('Data. User Inf'!B11300&lt;'Data. Transactions'!C11300,"Current","New")</f>
        <v>Current</v>
      </c>
    </row>
    <row r="11301" spans="1:12" ht="15.75" customHeight="1" x14ac:dyDescent="0.25">
      <c r="A11301" s="24">
        <v>39187871</v>
      </c>
      <c r="B11301" s="24">
        <v>7960055143</v>
      </c>
      <c r="C11301" s="26">
        <v>44144</v>
      </c>
      <c r="D11301" s="27">
        <v>20000</v>
      </c>
      <c r="E11301" s="28" t="s">
        <v>60</v>
      </c>
      <c r="F11301" s="24">
        <v>13</v>
      </c>
      <c r="G11301" s="36" t="s">
        <v>99</v>
      </c>
      <c r="H11301" s="38">
        <f>((VLOOKUP(F11301,'Data. Commission'!$B$2:$C$6,2,))/100)*D11301</f>
        <v>600</v>
      </c>
      <c r="I11301" s="38" t="str">
        <f>VLOOKUP(A11301,'Data. User Inf'!$A$2:$D$13428,4,)</f>
        <v>23_to_27</v>
      </c>
      <c r="J11301" s="38" t="str">
        <f>VLOOKUP(A11301,'Data. User Inf'!$A$2:$E$13428,5,)</f>
        <v>FEMALE</v>
      </c>
      <c r="K11301" s="38" t="str">
        <f>VLOOKUP(A11301,'Data. User Inf'!$A$2:$E$13428,3,)</f>
        <v>Other Cities</v>
      </c>
      <c r="L11301" s="38" t="str">
        <f>IF('Data. User Inf'!B11301&lt;'Data. Transactions'!C11301,"Current","New")</f>
        <v>Current</v>
      </c>
    </row>
    <row r="11302" spans="1:12" ht="15.75" customHeight="1" x14ac:dyDescent="0.25">
      <c r="A11302" s="24">
        <v>41914772</v>
      </c>
      <c r="B11302" s="24">
        <v>7958448741</v>
      </c>
      <c r="C11302" s="26">
        <v>44144</v>
      </c>
      <c r="D11302" s="27">
        <v>100000</v>
      </c>
      <c r="E11302" s="28" t="s">
        <v>60</v>
      </c>
      <c r="F11302" s="24">
        <v>13</v>
      </c>
      <c r="G11302" s="37" t="s">
        <v>49</v>
      </c>
      <c r="H11302" s="38">
        <f>((VLOOKUP(F11302,'Data. Commission'!$B$2:$C$6,2,))/100)*D11302</f>
        <v>3000</v>
      </c>
      <c r="I11302" s="38" t="str">
        <f>VLOOKUP(A11302,'Data. User Inf'!$A$2:$D$13428,4,)</f>
        <v>23_to_27</v>
      </c>
      <c r="J11302" s="38" t="str">
        <f>VLOOKUP(A11302,'Data. User Inf'!$A$2:$E$13428,5,)</f>
        <v>MALE</v>
      </c>
      <c r="K11302" s="38" t="str">
        <f>VLOOKUP(A11302,'Data. User Inf'!$A$2:$E$13428,3,)</f>
        <v>Other Cities</v>
      </c>
      <c r="L11302" s="38" t="str">
        <f>IF('Data. User Inf'!B11302&lt;'Data. Transactions'!C11302,"Current","New")</f>
        <v>Current</v>
      </c>
    </row>
    <row r="11303" spans="1:12" ht="15.75" customHeight="1" x14ac:dyDescent="0.25">
      <c r="A11303" s="24">
        <v>57013858</v>
      </c>
      <c r="B11303" s="24">
        <v>7968696944</v>
      </c>
      <c r="C11303" s="26">
        <v>44144</v>
      </c>
      <c r="D11303" s="27">
        <v>10000</v>
      </c>
      <c r="E11303" s="28" t="s">
        <v>60</v>
      </c>
      <c r="F11303" s="24">
        <v>13</v>
      </c>
      <c r="G11303" s="36" t="s">
        <v>99</v>
      </c>
      <c r="H11303" s="38">
        <f>((VLOOKUP(F11303,'Data. Commission'!$B$2:$C$6,2,))/100)*D11303</f>
        <v>300</v>
      </c>
      <c r="I11303" s="38" t="str">
        <f>VLOOKUP(A11303,'Data. User Inf'!$A$2:$D$13428,4,)</f>
        <v>28_to_32</v>
      </c>
      <c r="J11303" s="38" t="str">
        <f>VLOOKUP(A11303,'Data. User Inf'!$A$2:$E$13428,5,)</f>
        <v>MALE</v>
      </c>
      <c r="K11303" s="38" t="str">
        <f>VLOOKUP(A11303,'Data. User Inf'!$A$2:$E$13428,3,)</f>
        <v>Other Cities</v>
      </c>
      <c r="L11303" s="38" t="str">
        <f>IF('Data. User Inf'!B11303&lt;'Data. Transactions'!C11303,"Current","New")</f>
        <v>Current</v>
      </c>
    </row>
    <row r="11304" spans="1:12" ht="15.75" customHeight="1" x14ac:dyDescent="0.25">
      <c r="A11304" s="24">
        <v>50460698</v>
      </c>
      <c r="B11304" s="24">
        <v>7959443330</v>
      </c>
      <c r="C11304" s="26">
        <v>44144</v>
      </c>
      <c r="D11304" s="27">
        <v>50000</v>
      </c>
      <c r="E11304" s="24" t="s">
        <v>9</v>
      </c>
      <c r="F11304" s="24">
        <v>12</v>
      </c>
      <c r="G11304" s="37"/>
      <c r="H11304" s="38">
        <f>((VLOOKUP(F11304,'Data. Commission'!$B$2:$C$6,2,))/100)*D11304</f>
        <v>1000</v>
      </c>
      <c r="I11304" s="38" t="str">
        <f>VLOOKUP(A11304,'Data. User Inf'!$A$2:$D$13428,4,)</f>
        <v>33_to_37</v>
      </c>
      <c r="J11304" s="38" t="str">
        <f>VLOOKUP(A11304,'Data. User Inf'!$A$2:$E$13428,5,)</f>
        <v>MALE</v>
      </c>
      <c r="K11304" s="38" t="str">
        <f>VLOOKUP(A11304,'Data. User Inf'!$A$2:$E$13428,3,)</f>
        <v>Other Cities</v>
      </c>
      <c r="L11304" s="38" t="str">
        <f>IF('Data. User Inf'!B11304&lt;'Data. Transactions'!C11304,"Current","New")</f>
        <v>Current</v>
      </c>
    </row>
    <row r="11305" spans="1:12" ht="15.75" customHeight="1" x14ac:dyDescent="0.25">
      <c r="A11305" s="24">
        <v>2709580</v>
      </c>
      <c r="B11305" s="24">
        <v>7962528810</v>
      </c>
      <c r="C11305" s="26">
        <v>44144</v>
      </c>
      <c r="D11305" s="27">
        <v>20000</v>
      </c>
      <c r="E11305" s="28" t="s">
        <v>86</v>
      </c>
      <c r="F11305" s="24">
        <v>14</v>
      </c>
      <c r="G11305" s="36" t="s">
        <v>99</v>
      </c>
      <c r="H11305" s="38">
        <f>((VLOOKUP(F11305,'Data. Commission'!$B$2:$C$6,2,))/100)*D11305</f>
        <v>800</v>
      </c>
      <c r="I11305" s="38" t="str">
        <f>VLOOKUP(A11305,'Data. User Inf'!$A$2:$D$13428,4,)</f>
        <v>33_to_37</v>
      </c>
      <c r="J11305" s="38" t="str">
        <f>VLOOKUP(A11305,'Data. User Inf'!$A$2:$E$13428,5,)</f>
        <v>FEMALE</v>
      </c>
      <c r="K11305" s="38" t="str">
        <f>VLOOKUP(A11305,'Data. User Inf'!$A$2:$E$13428,3,)</f>
        <v>Other Cities</v>
      </c>
      <c r="L11305" s="38" t="str">
        <f>IF('Data. User Inf'!B11305&lt;'Data. Transactions'!C11305,"Current","New")</f>
        <v>Current</v>
      </c>
    </row>
    <row r="11306" spans="1:12" ht="15.75" customHeight="1" x14ac:dyDescent="0.25">
      <c r="A11306" s="24">
        <v>47035997</v>
      </c>
      <c r="B11306" s="24">
        <v>7959020179</v>
      </c>
      <c r="C11306" s="26">
        <v>44144</v>
      </c>
      <c r="D11306" s="27">
        <v>30000</v>
      </c>
      <c r="E11306" s="24" t="s">
        <v>60</v>
      </c>
      <c r="F11306" s="24">
        <v>13</v>
      </c>
      <c r="G11306" s="37" t="s">
        <v>49</v>
      </c>
      <c r="H11306" s="38">
        <f>((VLOOKUP(F11306,'Data. Commission'!$B$2:$C$6,2,))/100)*D11306</f>
        <v>900</v>
      </c>
      <c r="I11306" s="38" t="str">
        <f>VLOOKUP(A11306,'Data. User Inf'!$A$2:$D$13428,4,)</f>
        <v>33_to_37</v>
      </c>
      <c r="J11306" s="38" t="str">
        <f>VLOOKUP(A11306,'Data. User Inf'!$A$2:$E$13428,5,)</f>
        <v>MALE</v>
      </c>
      <c r="K11306" s="38" t="str">
        <f>VLOOKUP(A11306,'Data. User Inf'!$A$2:$E$13428,3,)</f>
        <v>Hồ Chí Minh</v>
      </c>
      <c r="L11306" s="38" t="str">
        <f>IF('Data. User Inf'!B11306&lt;'Data. Transactions'!C11306,"Current","New")</f>
        <v>Current</v>
      </c>
    </row>
    <row r="11307" spans="1:12" ht="15.75" customHeight="1" x14ac:dyDescent="0.25">
      <c r="A11307" s="24">
        <v>39221026</v>
      </c>
      <c r="B11307" s="24">
        <v>7959569397</v>
      </c>
      <c r="C11307" s="26">
        <v>44144</v>
      </c>
      <c r="D11307" s="27">
        <v>20000</v>
      </c>
      <c r="E11307" s="28" t="s">
        <v>86</v>
      </c>
      <c r="F11307" s="24">
        <v>14</v>
      </c>
      <c r="G11307" s="36" t="s">
        <v>99</v>
      </c>
      <c r="H11307" s="38">
        <f>((VLOOKUP(F11307,'Data. Commission'!$B$2:$C$6,2,))/100)*D11307</f>
        <v>800</v>
      </c>
      <c r="I11307" s="38" t="str">
        <f>VLOOKUP(A11307,'Data. User Inf'!$A$2:$D$13428,4,)</f>
        <v>23_to_27</v>
      </c>
      <c r="J11307" s="38" t="str">
        <f>VLOOKUP(A11307,'Data. User Inf'!$A$2:$E$13428,5,)</f>
        <v>MALE</v>
      </c>
      <c r="K11307" s="38" t="str">
        <f>VLOOKUP(A11307,'Data. User Inf'!$A$2:$E$13428,3,)</f>
        <v>Other Cities</v>
      </c>
      <c r="L11307" s="38" t="str">
        <f>IF('Data. User Inf'!B11307&lt;'Data. Transactions'!C11307,"Current","New")</f>
        <v>Current</v>
      </c>
    </row>
    <row r="11308" spans="1:12" ht="15.75" customHeight="1" x14ac:dyDescent="0.25">
      <c r="A11308" s="24">
        <v>55420938</v>
      </c>
      <c r="B11308" s="24">
        <v>7957068438</v>
      </c>
      <c r="C11308" s="26">
        <v>44144</v>
      </c>
      <c r="D11308" s="27">
        <v>50000</v>
      </c>
      <c r="E11308" s="28" t="s">
        <v>9</v>
      </c>
      <c r="F11308" s="24">
        <v>12</v>
      </c>
      <c r="G11308" s="36" t="s">
        <v>99</v>
      </c>
      <c r="H11308" s="38">
        <f>((VLOOKUP(F11308,'Data. Commission'!$B$2:$C$6,2,))/100)*D11308</f>
        <v>1000</v>
      </c>
      <c r="I11308" s="38" t="str">
        <f>VLOOKUP(A11308,'Data. User Inf'!$A$2:$D$13428,4,)</f>
        <v>28_to_32</v>
      </c>
      <c r="J11308" s="38" t="str">
        <f>VLOOKUP(A11308,'Data. User Inf'!$A$2:$E$13428,5,)</f>
        <v>MALE</v>
      </c>
      <c r="K11308" s="38" t="str">
        <f>VLOOKUP(A11308,'Data. User Inf'!$A$2:$E$13428,3,)</f>
        <v>Other Cities</v>
      </c>
      <c r="L11308" s="38" t="str">
        <f>IF('Data. User Inf'!B11308&lt;'Data. Transactions'!C11308,"Current","New")</f>
        <v>Current</v>
      </c>
    </row>
    <row r="11309" spans="1:12" ht="15.75" customHeight="1" x14ac:dyDescent="0.25">
      <c r="A11309" s="24">
        <v>43652101</v>
      </c>
      <c r="B11309" s="24">
        <v>7963775836</v>
      </c>
      <c r="C11309" s="26">
        <v>44144</v>
      </c>
      <c r="D11309" s="27">
        <v>100000</v>
      </c>
      <c r="E11309" s="28" t="s">
        <v>9</v>
      </c>
      <c r="F11309" s="24">
        <v>12</v>
      </c>
      <c r="G11309" s="37" t="s">
        <v>49</v>
      </c>
      <c r="H11309" s="38">
        <f>((VLOOKUP(F11309,'Data. Commission'!$B$2:$C$6,2,))/100)*D11309</f>
        <v>2000</v>
      </c>
      <c r="I11309" s="38" t="str">
        <f>VLOOKUP(A11309,'Data. User Inf'!$A$2:$D$13428,4,)</f>
        <v>28_to_32</v>
      </c>
      <c r="J11309" s="38" t="str">
        <f>VLOOKUP(A11309,'Data. User Inf'!$A$2:$E$13428,5,)</f>
        <v>MALE</v>
      </c>
      <c r="K11309" s="38" t="str">
        <f>VLOOKUP(A11309,'Data. User Inf'!$A$2:$E$13428,3,)</f>
        <v>Other Cities</v>
      </c>
      <c r="L11309" s="38" t="str">
        <f>IF('Data. User Inf'!B11309&lt;'Data. Transactions'!C11309,"Current","New")</f>
        <v>Current</v>
      </c>
    </row>
    <row r="11310" spans="1:12" ht="15.75" customHeight="1" x14ac:dyDescent="0.25">
      <c r="A11310" s="24">
        <v>41798904</v>
      </c>
      <c r="B11310" s="24">
        <v>7963020581</v>
      </c>
      <c r="C11310" s="26">
        <v>44144</v>
      </c>
      <c r="D11310" s="27">
        <v>50000</v>
      </c>
      <c r="E11310" s="28" t="s">
        <v>86</v>
      </c>
      <c r="F11310" s="24">
        <v>14</v>
      </c>
      <c r="G11310" s="36" t="s">
        <v>99</v>
      </c>
      <c r="H11310" s="38">
        <f>((VLOOKUP(F11310,'Data. Commission'!$B$2:$C$6,2,))/100)*D11310</f>
        <v>2000</v>
      </c>
      <c r="I11310" s="38" t="str">
        <f>VLOOKUP(A11310,'Data. User Inf'!$A$2:$D$13428,4,)</f>
        <v>33_to_37</v>
      </c>
      <c r="J11310" s="38" t="str">
        <f>VLOOKUP(A11310,'Data. User Inf'!$A$2:$E$13428,5,)</f>
        <v>MALE</v>
      </c>
      <c r="K11310" s="38" t="str">
        <f>VLOOKUP(A11310,'Data. User Inf'!$A$2:$E$13428,3,)</f>
        <v>Hà Nội</v>
      </c>
      <c r="L11310" s="38" t="str">
        <f>IF('Data. User Inf'!B11310&lt;'Data. Transactions'!C11310,"Current","New")</f>
        <v>Current</v>
      </c>
    </row>
    <row r="11311" spans="1:12" ht="15.75" customHeight="1" x14ac:dyDescent="0.25">
      <c r="A11311" s="24">
        <v>55856205</v>
      </c>
      <c r="B11311" s="24">
        <v>7962405875</v>
      </c>
      <c r="C11311" s="26">
        <v>44144</v>
      </c>
      <c r="D11311" s="27">
        <v>50000</v>
      </c>
      <c r="E11311" s="28" t="s">
        <v>86</v>
      </c>
      <c r="F11311" s="24">
        <v>14</v>
      </c>
      <c r="G11311" s="36" t="s">
        <v>99</v>
      </c>
      <c r="H11311" s="38">
        <f>((VLOOKUP(F11311,'Data. Commission'!$B$2:$C$6,2,))/100)*D11311</f>
        <v>2000</v>
      </c>
      <c r="I11311" s="38" t="str">
        <f>VLOOKUP(A11311,'Data. User Inf'!$A$2:$D$13428,4,)</f>
        <v>&gt;37</v>
      </c>
      <c r="J11311" s="38" t="str">
        <f>VLOOKUP(A11311,'Data. User Inf'!$A$2:$E$13428,5,)</f>
        <v>FEMALE</v>
      </c>
      <c r="K11311" s="38" t="str">
        <f>VLOOKUP(A11311,'Data. User Inf'!$A$2:$E$13428,3,)</f>
        <v>Other Cities</v>
      </c>
      <c r="L11311" s="38" t="str">
        <f>IF('Data. User Inf'!B11311&lt;'Data. Transactions'!C11311,"Current","New")</f>
        <v>Current</v>
      </c>
    </row>
    <row r="11312" spans="1:12" ht="15.75" customHeight="1" x14ac:dyDescent="0.25">
      <c r="A11312" s="24">
        <v>42450216</v>
      </c>
      <c r="B11312" s="24">
        <v>7961612706</v>
      </c>
      <c r="C11312" s="26">
        <v>44144</v>
      </c>
      <c r="D11312" s="27">
        <v>20000</v>
      </c>
      <c r="E11312" s="24" t="s">
        <v>60</v>
      </c>
      <c r="F11312" s="24">
        <v>13</v>
      </c>
      <c r="G11312" s="37" t="s">
        <v>49</v>
      </c>
      <c r="H11312" s="38">
        <f>((VLOOKUP(F11312,'Data. Commission'!$B$2:$C$6,2,))/100)*D11312</f>
        <v>600</v>
      </c>
      <c r="I11312" s="38" t="str">
        <f>VLOOKUP(A11312,'Data. User Inf'!$A$2:$D$13428,4,)</f>
        <v>unknown</v>
      </c>
      <c r="J11312" s="38" t="str">
        <f>VLOOKUP(A11312,'Data. User Inf'!$A$2:$E$13428,5,)</f>
        <v>MALE</v>
      </c>
      <c r="K11312" s="38" t="str">
        <f>VLOOKUP(A11312,'Data. User Inf'!$A$2:$E$13428,3,)</f>
        <v>Other Cities</v>
      </c>
      <c r="L11312" s="38" t="str">
        <f>IF('Data. User Inf'!B11312&lt;'Data. Transactions'!C11312,"Current","New")</f>
        <v>Current</v>
      </c>
    </row>
    <row r="11313" spans="1:12" ht="15.75" customHeight="1" x14ac:dyDescent="0.25">
      <c r="A11313" s="24">
        <v>38341419</v>
      </c>
      <c r="B11313" s="24">
        <v>7959283594</v>
      </c>
      <c r="C11313" s="26">
        <v>44144</v>
      </c>
      <c r="D11313" s="27">
        <v>50000</v>
      </c>
      <c r="E11313" s="28" t="s">
        <v>60</v>
      </c>
      <c r="F11313" s="24">
        <v>13</v>
      </c>
      <c r="G11313" s="37"/>
      <c r="H11313" s="38">
        <f>((VLOOKUP(F11313,'Data. Commission'!$B$2:$C$6,2,))/100)*D11313</f>
        <v>1500</v>
      </c>
      <c r="I11313" s="38" t="str">
        <f>VLOOKUP(A11313,'Data. User Inf'!$A$2:$D$13428,4,)</f>
        <v>23_to_27</v>
      </c>
      <c r="J11313" s="38" t="str">
        <f>VLOOKUP(A11313,'Data. User Inf'!$A$2:$E$13428,5,)</f>
        <v>MALE</v>
      </c>
      <c r="K11313" s="38" t="str">
        <f>VLOOKUP(A11313,'Data. User Inf'!$A$2:$E$13428,3,)</f>
        <v>Other Cities</v>
      </c>
      <c r="L11313" s="38" t="str">
        <f>IF('Data. User Inf'!B11313&lt;'Data. Transactions'!C11313,"Current","New")</f>
        <v>Current</v>
      </c>
    </row>
    <row r="11314" spans="1:12" ht="15.75" customHeight="1" x14ac:dyDescent="0.25">
      <c r="A11314" s="24">
        <v>57162681</v>
      </c>
      <c r="B11314" s="24">
        <v>7968460316</v>
      </c>
      <c r="C11314" s="26">
        <v>44144</v>
      </c>
      <c r="D11314" s="27">
        <v>100000</v>
      </c>
      <c r="E11314" s="28" t="s">
        <v>9</v>
      </c>
      <c r="F11314" s="24">
        <v>12</v>
      </c>
      <c r="G11314" s="37" t="s">
        <v>49</v>
      </c>
      <c r="H11314" s="38">
        <f>((VLOOKUP(F11314,'Data. Commission'!$B$2:$C$6,2,))/100)*D11314</f>
        <v>2000</v>
      </c>
      <c r="I11314" s="38" t="str">
        <f>VLOOKUP(A11314,'Data. User Inf'!$A$2:$D$13428,4,)</f>
        <v>28_to_32</v>
      </c>
      <c r="J11314" s="38" t="str">
        <f>VLOOKUP(A11314,'Data. User Inf'!$A$2:$E$13428,5,)</f>
        <v>MALE</v>
      </c>
      <c r="K11314" s="38" t="str">
        <f>VLOOKUP(A11314,'Data. User Inf'!$A$2:$E$13428,3,)</f>
        <v>Other Cities</v>
      </c>
      <c r="L11314" s="38" t="str">
        <f>IF('Data. User Inf'!B11314&lt;'Data. Transactions'!C11314,"Current","New")</f>
        <v>Current</v>
      </c>
    </row>
    <row r="11315" spans="1:12" ht="15.75" customHeight="1" x14ac:dyDescent="0.25">
      <c r="A11315" s="24">
        <v>40171029</v>
      </c>
      <c r="B11315" s="24">
        <v>7966097977</v>
      </c>
      <c r="C11315" s="26">
        <v>44144</v>
      </c>
      <c r="D11315" s="27">
        <v>20000</v>
      </c>
      <c r="E11315" s="28" t="s">
        <v>9</v>
      </c>
      <c r="F11315" s="24">
        <v>12</v>
      </c>
      <c r="G11315" s="36" t="s">
        <v>99</v>
      </c>
      <c r="H11315" s="38">
        <f>((VLOOKUP(F11315,'Data. Commission'!$B$2:$C$6,2,))/100)*D11315</f>
        <v>400</v>
      </c>
      <c r="I11315" s="38" t="str">
        <f>VLOOKUP(A11315,'Data. User Inf'!$A$2:$D$13428,4,)</f>
        <v>28_to_32</v>
      </c>
      <c r="J11315" s="38" t="str">
        <f>VLOOKUP(A11315,'Data. User Inf'!$A$2:$E$13428,5,)</f>
        <v>MALE</v>
      </c>
      <c r="K11315" s="38" t="str">
        <f>VLOOKUP(A11315,'Data. User Inf'!$A$2:$E$13428,3,)</f>
        <v>Other Cities</v>
      </c>
      <c r="L11315" s="38" t="str">
        <f>IF('Data. User Inf'!B11315&lt;'Data. Transactions'!C11315,"Current","New")</f>
        <v>Current</v>
      </c>
    </row>
    <row r="11316" spans="1:12" ht="15.75" customHeight="1" x14ac:dyDescent="0.25">
      <c r="A11316" s="24">
        <v>57938800</v>
      </c>
      <c r="B11316" s="24">
        <v>7955892500</v>
      </c>
      <c r="C11316" s="26">
        <v>44144</v>
      </c>
      <c r="D11316" s="27">
        <v>50000</v>
      </c>
      <c r="E11316" s="28" t="s">
        <v>9</v>
      </c>
      <c r="F11316" s="24">
        <v>12</v>
      </c>
      <c r="G11316" s="36" t="s">
        <v>99</v>
      </c>
      <c r="H11316" s="38">
        <f>((VLOOKUP(F11316,'Data. Commission'!$B$2:$C$6,2,))/100)*D11316</f>
        <v>1000</v>
      </c>
      <c r="I11316" s="38" t="str">
        <f>VLOOKUP(A11316,'Data. User Inf'!$A$2:$D$13428,4,)</f>
        <v>unknown</v>
      </c>
      <c r="J11316" s="38" t="str">
        <f>VLOOKUP(A11316,'Data. User Inf'!$A$2:$E$13428,5,)</f>
        <v>MALE</v>
      </c>
      <c r="K11316" s="38" t="str">
        <f>VLOOKUP(A11316,'Data. User Inf'!$A$2:$E$13428,3,)</f>
        <v>Other Cities</v>
      </c>
      <c r="L11316" s="38" t="str">
        <f>IF('Data. User Inf'!B11316&lt;'Data. Transactions'!C11316,"Current","New")</f>
        <v>Current</v>
      </c>
    </row>
    <row r="11317" spans="1:12" ht="15.75" customHeight="1" x14ac:dyDescent="0.25">
      <c r="A11317" s="24">
        <v>47324587</v>
      </c>
      <c r="B11317" s="24">
        <v>7967290768</v>
      </c>
      <c r="C11317" s="26">
        <v>44144</v>
      </c>
      <c r="D11317" s="27">
        <v>50000</v>
      </c>
      <c r="E11317" s="28" t="s">
        <v>9</v>
      </c>
      <c r="F11317" s="24">
        <v>12</v>
      </c>
      <c r="G11317" s="36" t="s">
        <v>99</v>
      </c>
      <c r="H11317" s="38">
        <f>((VLOOKUP(F11317,'Data. Commission'!$B$2:$C$6,2,))/100)*D11317</f>
        <v>1000</v>
      </c>
      <c r="I11317" s="38" t="str">
        <f>VLOOKUP(A11317,'Data. User Inf'!$A$2:$D$13428,4,)</f>
        <v>unknown</v>
      </c>
      <c r="J11317" s="38" t="str">
        <f>VLOOKUP(A11317,'Data. User Inf'!$A$2:$E$13428,5,)</f>
        <v>FEMALE</v>
      </c>
      <c r="K11317" s="38" t="str">
        <f>VLOOKUP(A11317,'Data. User Inf'!$A$2:$E$13428,3,)</f>
        <v>Other Cities</v>
      </c>
      <c r="L11317" s="38" t="str">
        <f>IF('Data. User Inf'!B11317&lt;'Data. Transactions'!C11317,"Current","New")</f>
        <v>Current</v>
      </c>
    </row>
    <row r="11318" spans="1:12" ht="15.75" customHeight="1" x14ac:dyDescent="0.25">
      <c r="A11318" s="24">
        <v>53641638</v>
      </c>
      <c r="B11318" s="24">
        <v>7968694132</v>
      </c>
      <c r="C11318" s="26">
        <v>44144</v>
      </c>
      <c r="D11318" s="27">
        <v>10000</v>
      </c>
      <c r="E11318" s="28" t="s">
        <v>9</v>
      </c>
      <c r="F11318" s="24">
        <v>12</v>
      </c>
      <c r="G11318" s="36" t="s">
        <v>99</v>
      </c>
      <c r="H11318" s="38">
        <f>((VLOOKUP(F11318,'Data. Commission'!$B$2:$C$6,2,))/100)*D11318</f>
        <v>200</v>
      </c>
      <c r="I11318" s="38" t="str">
        <f>VLOOKUP(A11318,'Data. User Inf'!$A$2:$D$13428,4,)</f>
        <v>unknown</v>
      </c>
      <c r="J11318" s="38" t="str">
        <f>VLOOKUP(A11318,'Data. User Inf'!$A$2:$E$13428,5,)</f>
        <v>MALE</v>
      </c>
      <c r="K11318" s="38" t="str">
        <f>VLOOKUP(A11318,'Data. User Inf'!$A$2:$E$13428,3,)</f>
        <v>Other Cities</v>
      </c>
      <c r="L11318" s="38" t="str">
        <f>IF('Data. User Inf'!B11318&lt;'Data. Transactions'!C11318,"Current","New")</f>
        <v>Current</v>
      </c>
    </row>
    <row r="11319" spans="1:12" ht="15.75" customHeight="1" x14ac:dyDescent="0.25">
      <c r="A11319" s="24">
        <v>995105</v>
      </c>
      <c r="B11319" s="24">
        <v>7959412719</v>
      </c>
      <c r="C11319" s="26">
        <v>44144</v>
      </c>
      <c r="D11319" s="27">
        <v>20000</v>
      </c>
      <c r="E11319" s="28" t="s">
        <v>9</v>
      </c>
      <c r="F11319" s="24">
        <v>12</v>
      </c>
      <c r="G11319" s="36" t="s">
        <v>99</v>
      </c>
      <c r="H11319" s="38">
        <f>((VLOOKUP(F11319,'Data. Commission'!$B$2:$C$6,2,))/100)*D11319</f>
        <v>400</v>
      </c>
      <c r="I11319" s="38" t="str">
        <f>VLOOKUP(A11319,'Data. User Inf'!$A$2:$D$13428,4,)</f>
        <v>unknown</v>
      </c>
      <c r="J11319" s="38" t="str">
        <f>VLOOKUP(A11319,'Data. User Inf'!$A$2:$E$13428,5,)</f>
        <v>MALE</v>
      </c>
      <c r="K11319" s="38" t="str">
        <f>VLOOKUP(A11319,'Data. User Inf'!$A$2:$E$13428,3,)</f>
        <v>Other Cities</v>
      </c>
      <c r="L11319" s="38" t="str">
        <f>IF('Data. User Inf'!B11319&lt;'Data. Transactions'!C11319,"Current","New")</f>
        <v>Current</v>
      </c>
    </row>
    <row r="11320" spans="1:12" ht="15.75" customHeight="1" x14ac:dyDescent="0.25">
      <c r="A11320" s="24">
        <v>57979258</v>
      </c>
      <c r="B11320" s="24">
        <v>7961822237</v>
      </c>
      <c r="C11320" s="26">
        <v>44144</v>
      </c>
      <c r="D11320" s="27">
        <v>10000</v>
      </c>
      <c r="E11320" s="28" t="s">
        <v>60</v>
      </c>
      <c r="F11320" s="24">
        <v>13</v>
      </c>
      <c r="G11320" s="36" t="s">
        <v>99</v>
      </c>
      <c r="H11320" s="38">
        <f>((VLOOKUP(F11320,'Data. Commission'!$B$2:$C$6,2,))/100)*D11320</f>
        <v>300</v>
      </c>
      <c r="I11320" s="38" t="str">
        <f>VLOOKUP(A11320,'Data. User Inf'!$A$2:$D$13428,4,)</f>
        <v>unknown</v>
      </c>
      <c r="J11320" s="38" t="str">
        <f>VLOOKUP(A11320,'Data. User Inf'!$A$2:$E$13428,5,)</f>
        <v>FEMALE</v>
      </c>
      <c r="K11320" s="38" t="str">
        <f>VLOOKUP(A11320,'Data. User Inf'!$A$2:$E$13428,3,)</f>
        <v>Other Cities</v>
      </c>
      <c r="L11320" s="38" t="str">
        <f>IF('Data. User Inf'!B11320&lt;'Data. Transactions'!C11320,"Current","New")</f>
        <v>Current</v>
      </c>
    </row>
    <row r="11321" spans="1:12" ht="15.75" customHeight="1" x14ac:dyDescent="0.25">
      <c r="A11321" s="24">
        <v>50754059</v>
      </c>
      <c r="B11321" s="24">
        <v>7958964518</v>
      </c>
      <c r="C11321" s="26">
        <v>44144</v>
      </c>
      <c r="D11321" s="27">
        <v>100000</v>
      </c>
      <c r="E11321" s="28" t="s">
        <v>60</v>
      </c>
      <c r="F11321" s="24">
        <v>13</v>
      </c>
      <c r="G11321" s="36" t="s">
        <v>49</v>
      </c>
      <c r="H11321" s="38">
        <f>((VLOOKUP(F11321,'Data. Commission'!$B$2:$C$6,2,))/100)*D11321</f>
        <v>3000</v>
      </c>
      <c r="I11321" s="38" t="str">
        <f>VLOOKUP(A11321,'Data. User Inf'!$A$2:$D$13428,4,)</f>
        <v>28_to_32</v>
      </c>
      <c r="J11321" s="38" t="str">
        <f>VLOOKUP(A11321,'Data. User Inf'!$A$2:$E$13428,5,)</f>
        <v>MALE</v>
      </c>
      <c r="K11321" s="38" t="str">
        <f>VLOOKUP(A11321,'Data. User Inf'!$A$2:$E$13428,3,)</f>
        <v>Other Cities</v>
      </c>
      <c r="L11321" s="38" t="str">
        <f>IF('Data. User Inf'!B11321&lt;'Data. Transactions'!C11321,"Current","New")</f>
        <v>Current</v>
      </c>
    </row>
    <row r="11322" spans="1:12" ht="15.75" customHeight="1" x14ac:dyDescent="0.25">
      <c r="A11322" s="24">
        <v>51518512</v>
      </c>
      <c r="B11322" s="24">
        <v>7965828014</v>
      </c>
      <c r="C11322" s="26">
        <v>44144</v>
      </c>
      <c r="D11322" s="27">
        <v>10000</v>
      </c>
      <c r="E11322" s="24" t="s">
        <v>9</v>
      </c>
      <c r="F11322" s="24">
        <v>12</v>
      </c>
      <c r="G11322" s="37"/>
      <c r="H11322" s="38">
        <f>((VLOOKUP(F11322,'Data. Commission'!$B$2:$C$6,2,))/100)*D11322</f>
        <v>200</v>
      </c>
      <c r="I11322" s="38" t="str">
        <f>VLOOKUP(A11322,'Data. User Inf'!$A$2:$D$13428,4,)</f>
        <v>18_to_22</v>
      </c>
      <c r="J11322" s="38" t="str">
        <f>VLOOKUP(A11322,'Data. User Inf'!$A$2:$E$13428,5,)</f>
        <v>MALE</v>
      </c>
      <c r="K11322" s="38" t="str">
        <f>VLOOKUP(A11322,'Data. User Inf'!$A$2:$E$13428,3,)</f>
        <v>Other Cities</v>
      </c>
      <c r="L11322" s="38" t="str">
        <f>IF('Data. User Inf'!B11322&lt;'Data. Transactions'!C11322,"Current","New")</f>
        <v>Current</v>
      </c>
    </row>
    <row r="11323" spans="1:12" ht="15.75" customHeight="1" x14ac:dyDescent="0.25">
      <c r="A11323" s="24">
        <v>40617904</v>
      </c>
      <c r="B11323" s="24">
        <v>7965444915</v>
      </c>
      <c r="C11323" s="26">
        <v>44144</v>
      </c>
      <c r="D11323" s="27">
        <v>50000</v>
      </c>
      <c r="E11323" s="24" t="s">
        <v>60</v>
      </c>
      <c r="F11323" s="24">
        <v>13</v>
      </c>
      <c r="G11323" s="37"/>
      <c r="H11323" s="38">
        <f>((VLOOKUP(F11323,'Data. Commission'!$B$2:$C$6,2,))/100)*D11323</f>
        <v>1500</v>
      </c>
      <c r="I11323" s="38" t="str">
        <f>VLOOKUP(A11323,'Data. User Inf'!$A$2:$D$13428,4,)</f>
        <v>23_to_27</v>
      </c>
      <c r="J11323" s="38" t="str">
        <f>VLOOKUP(A11323,'Data. User Inf'!$A$2:$E$13428,5,)</f>
        <v>MALE</v>
      </c>
      <c r="K11323" s="38" t="str">
        <f>VLOOKUP(A11323,'Data. User Inf'!$A$2:$E$13428,3,)</f>
        <v>Other Cities</v>
      </c>
      <c r="L11323" s="38" t="str">
        <f>IF('Data. User Inf'!B11323&lt;'Data. Transactions'!C11323,"Current","New")</f>
        <v>Current</v>
      </c>
    </row>
    <row r="11324" spans="1:12" ht="15.75" customHeight="1" x14ac:dyDescent="0.25">
      <c r="A11324" s="24">
        <v>45051806</v>
      </c>
      <c r="B11324" s="24">
        <v>7958774297</v>
      </c>
      <c r="C11324" s="26">
        <v>44144</v>
      </c>
      <c r="D11324" s="27">
        <v>50000</v>
      </c>
      <c r="E11324" s="24" t="s">
        <v>9</v>
      </c>
      <c r="F11324" s="24">
        <v>12</v>
      </c>
      <c r="G11324" s="37"/>
      <c r="H11324" s="38">
        <f>((VLOOKUP(F11324,'Data. Commission'!$B$2:$C$6,2,))/100)*D11324</f>
        <v>1000</v>
      </c>
      <c r="I11324" s="38" t="str">
        <f>VLOOKUP(A11324,'Data. User Inf'!$A$2:$D$13428,4,)</f>
        <v>18_to_22</v>
      </c>
      <c r="J11324" s="38" t="str">
        <f>VLOOKUP(A11324,'Data. User Inf'!$A$2:$E$13428,5,)</f>
        <v>MALE</v>
      </c>
      <c r="K11324" s="38" t="str">
        <f>VLOOKUP(A11324,'Data. User Inf'!$A$2:$E$13428,3,)</f>
        <v>Hà Nội</v>
      </c>
      <c r="L11324" s="38" t="str">
        <f>IF('Data. User Inf'!B11324&lt;'Data. Transactions'!C11324,"Current","New")</f>
        <v>Current</v>
      </c>
    </row>
    <row r="11325" spans="1:12" ht="15.75" customHeight="1" x14ac:dyDescent="0.25">
      <c r="A11325" s="24">
        <v>42161277</v>
      </c>
      <c r="B11325" s="24">
        <v>7957979751</v>
      </c>
      <c r="C11325" s="26">
        <v>44144</v>
      </c>
      <c r="D11325" s="27">
        <v>20000</v>
      </c>
      <c r="E11325" s="24" t="s">
        <v>86</v>
      </c>
      <c r="F11325" s="24">
        <v>14</v>
      </c>
      <c r="G11325" s="37"/>
      <c r="H11325" s="38">
        <f>((VLOOKUP(F11325,'Data. Commission'!$B$2:$C$6,2,))/100)*D11325</f>
        <v>800</v>
      </c>
      <c r="I11325" s="38" t="str">
        <f>VLOOKUP(A11325,'Data. User Inf'!$A$2:$D$13428,4,)</f>
        <v>unknown</v>
      </c>
      <c r="J11325" s="38" t="str">
        <f>VLOOKUP(A11325,'Data. User Inf'!$A$2:$E$13428,5,)</f>
        <v>FEMALE</v>
      </c>
      <c r="K11325" s="38" t="str">
        <f>VLOOKUP(A11325,'Data. User Inf'!$A$2:$E$13428,3,)</f>
        <v>Other Cities</v>
      </c>
      <c r="L11325" s="38" t="str">
        <f>IF('Data. User Inf'!B11325&lt;'Data. Transactions'!C11325,"Current","New")</f>
        <v>Current</v>
      </c>
    </row>
    <row r="11326" spans="1:12" ht="15.75" customHeight="1" x14ac:dyDescent="0.25">
      <c r="A11326" s="24">
        <v>25625045</v>
      </c>
      <c r="B11326" s="24">
        <v>7958850096</v>
      </c>
      <c r="C11326" s="26">
        <v>44144</v>
      </c>
      <c r="D11326" s="27">
        <v>20000</v>
      </c>
      <c r="E11326" s="28" t="s">
        <v>87</v>
      </c>
      <c r="F11326" s="24">
        <v>15</v>
      </c>
      <c r="G11326" s="36" t="s">
        <v>99</v>
      </c>
      <c r="H11326" s="38">
        <f>((VLOOKUP(F11326,'Data. Commission'!$B$2:$C$6,2,))/100)*D11326</f>
        <v>800</v>
      </c>
      <c r="I11326" s="38" t="str">
        <f>VLOOKUP(A11326,'Data. User Inf'!$A$2:$D$13428,4,)</f>
        <v>unknown</v>
      </c>
      <c r="J11326" s="38" t="str">
        <f>VLOOKUP(A11326,'Data. User Inf'!$A$2:$E$13428,5,)</f>
        <v>MALE</v>
      </c>
      <c r="K11326" s="38" t="str">
        <f>VLOOKUP(A11326,'Data. User Inf'!$A$2:$E$13428,3,)</f>
        <v>Unknown</v>
      </c>
      <c r="L11326" s="38" t="str">
        <f>IF('Data. User Inf'!B11326&lt;'Data. Transactions'!C11326,"Current","New")</f>
        <v>Current</v>
      </c>
    </row>
    <row r="11327" spans="1:12" ht="15.75" customHeight="1" x14ac:dyDescent="0.25">
      <c r="A11327" s="24">
        <v>42911624</v>
      </c>
      <c r="B11327" s="24">
        <v>7959647814</v>
      </c>
      <c r="C11327" s="26">
        <v>44144</v>
      </c>
      <c r="D11327" s="27">
        <v>50000</v>
      </c>
      <c r="E11327" s="28" t="s">
        <v>9</v>
      </c>
      <c r="F11327" s="24">
        <v>12</v>
      </c>
      <c r="G11327" s="36" t="s">
        <v>99</v>
      </c>
      <c r="H11327" s="38">
        <f>((VLOOKUP(F11327,'Data. Commission'!$B$2:$C$6,2,))/100)*D11327</f>
        <v>1000</v>
      </c>
      <c r="I11327" s="38" t="str">
        <f>VLOOKUP(A11327,'Data. User Inf'!$A$2:$D$13428,4,)</f>
        <v>unknown</v>
      </c>
      <c r="J11327" s="38" t="str">
        <f>VLOOKUP(A11327,'Data. User Inf'!$A$2:$E$13428,5,)</f>
        <v>MALE</v>
      </c>
      <c r="K11327" s="38" t="str">
        <f>VLOOKUP(A11327,'Data. User Inf'!$A$2:$E$13428,3,)</f>
        <v>Unknown</v>
      </c>
      <c r="L11327" s="38" t="str">
        <f>IF('Data. User Inf'!B11327&lt;'Data. Transactions'!C11327,"Current","New")</f>
        <v>Current</v>
      </c>
    </row>
    <row r="11328" spans="1:12" ht="15.75" customHeight="1" x14ac:dyDescent="0.25">
      <c r="A11328" s="24">
        <v>57984038</v>
      </c>
      <c r="B11328" s="24">
        <v>7964744008</v>
      </c>
      <c r="C11328" s="26">
        <v>44144</v>
      </c>
      <c r="D11328" s="27">
        <v>20000</v>
      </c>
      <c r="E11328" s="28" t="s">
        <v>9</v>
      </c>
      <c r="F11328" s="24">
        <v>12</v>
      </c>
      <c r="G11328" s="36" t="s">
        <v>99</v>
      </c>
      <c r="H11328" s="38">
        <f>((VLOOKUP(F11328,'Data. Commission'!$B$2:$C$6,2,))/100)*D11328</f>
        <v>400</v>
      </c>
      <c r="I11328" s="38" t="str">
        <f>VLOOKUP(A11328,'Data. User Inf'!$A$2:$D$13428,4,)</f>
        <v>unknown</v>
      </c>
      <c r="J11328" s="38" t="str">
        <f>VLOOKUP(A11328,'Data. User Inf'!$A$2:$E$13428,5,)</f>
        <v>FEMALE</v>
      </c>
      <c r="K11328" s="38" t="str">
        <f>VLOOKUP(A11328,'Data. User Inf'!$A$2:$E$13428,3,)</f>
        <v>Unknown</v>
      </c>
      <c r="L11328" s="38" t="str">
        <f>IF('Data. User Inf'!B11328&lt;'Data. Transactions'!C11328,"Current","New")</f>
        <v>Current</v>
      </c>
    </row>
    <row r="11329" spans="1:12" ht="15.75" customHeight="1" x14ac:dyDescent="0.25">
      <c r="A11329" s="24">
        <v>39869051</v>
      </c>
      <c r="B11329" s="24">
        <v>7958723816</v>
      </c>
      <c r="C11329" s="26">
        <v>44144</v>
      </c>
      <c r="D11329" s="27">
        <v>100000</v>
      </c>
      <c r="E11329" s="28" t="s">
        <v>9</v>
      </c>
      <c r="F11329" s="24">
        <v>12</v>
      </c>
      <c r="G11329" s="36" t="s">
        <v>49</v>
      </c>
      <c r="H11329" s="38">
        <f>((VLOOKUP(F11329,'Data. Commission'!$B$2:$C$6,2,))/100)*D11329</f>
        <v>2000</v>
      </c>
      <c r="I11329" s="38" t="str">
        <f>VLOOKUP(A11329,'Data. User Inf'!$A$2:$D$13428,4,)</f>
        <v>28_to_32</v>
      </c>
      <c r="J11329" s="38" t="str">
        <f>VLOOKUP(A11329,'Data. User Inf'!$A$2:$E$13428,5,)</f>
        <v>FEMALE</v>
      </c>
      <c r="K11329" s="38" t="str">
        <f>VLOOKUP(A11329,'Data. User Inf'!$A$2:$E$13428,3,)</f>
        <v>Other Cities</v>
      </c>
      <c r="L11329" s="38" t="str">
        <f>IF('Data. User Inf'!B11329&lt;'Data. Transactions'!C11329,"Current","New")</f>
        <v>New</v>
      </c>
    </row>
    <row r="11330" spans="1:12" ht="15.75" customHeight="1" x14ac:dyDescent="0.25">
      <c r="A11330" s="24">
        <v>59705841</v>
      </c>
      <c r="B11330" s="24">
        <v>7961567706</v>
      </c>
      <c r="C11330" s="26">
        <v>44144</v>
      </c>
      <c r="D11330" s="27">
        <v>100000</v>
      </c>
      <c r="E11330" s="24" t="s">
        <v>86</v>
      </c>
      <c r="F11330" s="24">
        <v>14</v>
      </c>
      <c r="G11330" s="37"/>
      <c r="H11330" s="38">
        <f>((VLOOKUP(F11330,'Data. Commission'!$B$2:$C$6,2,))/100)*D11330</f>
        <v>4000</v>
      </c>
      <c r="I11330" s="38" t="str">
        <f>VLOOKUP(A11330,'Data. User Inf'!$A$2:$D$13428,4,)</f>
        <v>unknown</v>
      </c>
      <c r="J11330" s="38" t="str">
        <f>VLOOKUP(A11330,'Data. User Inf'!$A$2:$E$13428,5,)</f>
        <v>FEMALE</v>
      </c>
      <c r="K11330" s="38" t="str">
        <f>VLOOKUP(A11330,'Data. User Inf'!$A$2:$E$13428,3,)</f>
        <v>Unknown</v>
      </c>
      <c r="L11330" s="38" t="str">
        <f>IF('Data. User Inf'!B11330&lt;'Data. Transactions'!C11330,"Current","New")</f>
        <v>Current</v>
      </c>
    </row>
    <row r="11331" spans="1:12" ht="15.75" customHeight="1" x14ac:dyDescent="0.25">
      <c r="A11331" s="24">
        <v>34402139</v>
      </c>
      <c r="B11331" s="24">
        <v>7888606017</v>
      </c>
      <c r="C11331" s="26">
        <v>44145</v>
      </c>
      <c r="D11331" s="27">
        <v>20000</v>
      </c>
      <c r="E11331" s="28" t="s">
        <v>86</v>
      </c>
      <c r="F11331" s="24">
        <v>14</v>
      </c>
      <c r="G11331" s="36" t="s">
        <v>99</v>
      </c>
      <c r="H11331" s="38">
        <f>((VLOOKUP(F11331,'Data. Commission'!$B$2:$C$6,2,))/100)*D11331</f>
        <v>800</v>
      </c>
      <c r="I11331" s="38" t="str">
        <f>VLOOKUP(A11331,'Data. User Inf'!$A$2:$D$13428,4,)</f>
        <v>23_to_27</v>
      </c>
      <c r="J11331" s="38" t="str">
        <f>VLOOKUP(A11331,'Data. User Inf'!$A$2:$E$13428,5,)</f>
        <v>MALE</v>
      </c>
      <c r="K11331" s="38" t="str">
        <f>VLOOKUP(A11331,'Data. User Inf'!$A$2:$E$13428,3,)</f>
        <v>Hồ Chí Minh</v>
      </c>
      <c r="L11331" s="38" t="str">
        <f>IF('Data. User Inf'!B11331&lt;'Data. Transactions'!C11331,"Current","New")</f>
        <v>Current</v>
      </c>
    </row>
    <row r="11332" spans="1:12" ht="15.75" customHeight="1" x14ac:dyDescent="0.25">
      <c r="A11332" s="24">
        <v>40834639</v>
      </c>
      <c r="B11332" s="24">
        <v>7881219253</v>
      </c>
      <c r="C11332" s="26">
        <v>44145</v>
      </c>
      <c r="D11332" s="27">
        <v>50000</v>
      </c>
      <c r="E11332" s="28" t="s">
        <v>60</v>
      </c>
      <c r="F11332" s="24">
        <v>13</v>
      </c>
      <c r="G11332" s="36" t="s">
        <v>99</v>
      </c>
      <c r="H11332" s="38">
        <f>((VLOOKUP(F11332,'Data. Commission'!$B$2:$C$6,2,))/100)*D11332</f>
        <v>1500</v>
      </c>
      <c r="I11332" s="38" t="str">
        <f>VLOOKUP(A11332,'Data. User Inf'!$A$2:$D$13428,4,)</f>
        <v>23_to_27</v>
      </c>
      <c r="J11332" s="38" t="str">
        <f>VLOOKUP(A11332,'Data. User Inf'!$A$2:$E$13428,5,)</f>
        <v>MALE</v>
      </c>
      <c r="K11332" s="38" t="str">
        <f>VLOOKUP(A11332,'Data. User Inf'!$A$2:$E$13428,3,)</f>
        <v>Hồ Chí Minh</v>
      </c>
      <c r="L11332" s="38" t="str">
        <f>IF('Data. User Inf'!B11332&lt;'Data. Transactions'!C11332,"Current","New")</f>
        <v>Current</v>
      </c>
    </row>
    <row r="11333" spans="1:12" ht="15.75" customHeight="1" x14ac:dyDescent="0.25">
      <c r="A11333" s="24">
        <v>48471427</v>
      </c>
      <c r="B11333" s="24">
        <v>7871605305</v>
      </c>
      <c r="C11333" s="26">
        <v>44145</v>
      </c>
      <c r="D11333" s="27">
        <v>50000</v>
      </c>
      <c r="E11333" s="28" t="s">
        <v>86</v>
      </c>
      <c r="F11333" s="24">
        <v>14</v>
      </c>
      <c r="G11333" s="36" t="s">
        <v>99</v>
      </c>
      <c r="H11333" s="38">
        <f>((VLOOKUP(F11333,'Data. Commission'!$B$2:$C$6,2,))/100)*D11333</f>
        <v>2000</v>
      </c>
      <c r="I11333" s="38" t="str">
        <f>VLOOKUP(A11333,'Data. User Inf'!$A$2:$D$13428,4,)</f>
        <v>18_to_22</v>
      </c>
      <c r="J11333" s="38" t="str">
        <f>VLOOKUP(A11333,'Data. User Inf'!$A$2:$E$13428,5,)</f>
        <v>MALE</v>
      </c>
      <c r="K11333" s="38" t="str">
        <f>VLOOKUP(A11333,'Data. User Inf'!$A$2:$E$13428,3,)</f>
        <v>Hà Nội</v>
      </c>
      <c r="L11333" s="38" t="str">
        <f>IF('Data. User Inf'!B11333&lt;'Data. Transactions'!C11333,"Current","New")</f>
        <v>Current</v>
      </c>
    </row>
    <row r="11334" spans="1:12" ht="15.75" customHeight="1" x14ac:dyDescent="0.25">
      <c r="A11334" s="24">
        <v>32553329</v>
      </c>
      <c r="B11334" s="24">
        <v>7977410627</v>
      </c>
      <c r="C11334" s="26">
        <v>44145</v>
      </c>
      <c r="D11334" s="27">
        <v>100000</v>
      </c>
      <c r="E11334" s="28" t="s">
        <v>9</v>
      </c>
      <c r="F11334" s="24">
        <v>12</v>
      </c>
      <c r="G11334" s="37" t="s">
        <v>49</v>
      </c>
      <c r="H11334" s="38">
        <f>((VLOOKUP(F11334,'Data. Commission'!$B$2:$C$6,2,))/100)*D11334</f>
        <v>2000</v>
      </c>
      <c r="I11334" s="38" t="str">
        <f>VLOOKUP(A11334,'Data. User Inf'!$A$2:$D$13428,4,)</f>
        <v>23_to_27</v>
      </c>
      <c r="J11334" s="38" t="str">
        <f>VLOOKUP(A11334,'Data. User Inf'!$A$2:$E$13428,5,)</f>
        <v>FEMALE</v>
      </c>
      <c r="K11334" s="38" t="str">
        <f>VLOOKUP(A11334,'Data. User Inf'!$A$2:$E$13428,3,)</f>
        <v>Hồ Chí Minh</v>
      </c>
      <c r="L11334" s="38" t="str">
        <f>IF('Data. User Inf'!B11334&lt;'Data. Transactions'!C11334,"Current","New")</f>
        <v>Current</v>
      </c>
    </row>
    <row r="11335" spans="1:12" ht="15.75" customHeight="1" x14ac:dyDescent="0.25">
      <c r="A11335" s="24">
        <v>55545914</v>
      </c>
      <c r="B11335" s="24">
        <v>7972315947</v>
      </c>
      <c r="C11335" s="26">
        <v>44145</v>
      </c>
      <c r="D11335" s="27">
        <v>500000</v>
      </c>
      <c r="E11335" s="28" t="s">
        <v>60</v>
      </c>
      <c r="F11335" s="24">
        <v>13</v>
      </c>
      <c r="G11335" s="36" t="s">
        <v>49</v>
      </c>
      <c r="H11335" s="38">
        <f>((VLOOKUP(F11335,'Data. Commission'!$B$2:$C$6,2,))/100)*D11335</f>
        <v>15000</v>
      </c>
      <c r="I11335" s="38" t="str">
        <f>VLOOKUP(A11335,'Data. User Inf'!$A$2:$D$13428,4,)</f>
        <v>&gt;37</v>
      </c>
      <c r="J11335" s="38" t="str">
        <f>VLOOKUP(A11335,'Data. User Inf'!$A$2:$E$13428,5,)</f>
        <v>MALE</v>
      </c>
      <c r="K11335" s="38" t="str">
        <f>VLOOKUP(A11335,'Data. User Inf'!$A$2:$E$13428,3,)</f>
        <v>Hồ Chí Minh</v>
      </c>
      <c r="L11335" s="38" t="str">
        <f>IF('Data. User Inf'!B11335&lt;'Data. Transactions'!C11335,"Current","New")</f>
        <v>Current</v>
      </c>
    </row>
    <row r="11336" spans="1:12" ht="15.75" customHeight="1" x14ac:dyDescent="0.25">
      <c r="A11336" s="24">
        <v>52428460</v>
      </c>
      <c r="B11336" s="24">
        <v>7982651615</v>
      </c>
      <c r="C11336" s="26">
        <v>44145</v>
      </c>
      <c r="D11336" s="27">
        <v>20000</v>
      </c>
      <c r="E11336" s="28" t="s">
        <v>86</v>
      </c>
      <c r="F11336" s="24">
        <v>14</v>
      </c>
      <c r="G11336" s="37"/>
      <c r="H11336" s="38">
        <f>((VLOOKUP(F11336,'Data. Commission'!$B$2:$C$6,2,))/100)*D11336</f>
        <v>800</v>
      </c>
      <c r="I11336" s="38" t="str">
        <f>VLOOKUP(A11336,'Data. User Inf'!$A$2:$D$13428,4,)</f>
        <v>&gt;37</v>
      </c>
      <c r="J11336" s="38" t="str">
        <f>VLOOKUP(A11336,'Data. User Inf'!$A$2:$E$13428,5,)</f>
        <v>MALE</v>
      </c>
      <c r="K11336" s="38" t="str">
        <f>VLOOKUP(A11336,'Data. User Inf'!$A$2:$E$13428,3,)</f>
        <v>Other Cities</v>
      </c>
      <c r="L11336" s="38" t="str">
        <f>IF('Data. User Inf'!B11336&lt;'Data. Transactions'!C11336,"Current","New")</f>
        <v>Current</v>
      </c>
    </row>
    <row r="11337" spans="1:12" ht="15.75" customHeight="1" x14ac:dyDescent="0.25">
      <c r="A11337" s="24">
        <v>49284957</v>
      </c>
      <c r="B11337" s="24">
        <v>7972404947</v>
      </c>
      <c r="C11337" s="26">
        <v>44145</v>
      </c>
      <c r="D11337" s="27">
        <v>20000</v>
      </c>
      <c r="E11337" s="28" t="s">
        <v>9</v>
      </c>
      <c r="F11337" s="24">
        <v>12</v>
      </c>
      <c r="G11337" s="36" t="s">
        <v>99</v>
      </c>
      <c r="H11337" s="38">
        <f>((VLOOKUP(F11337,'Data. Commission'!$B$2:$C$6,2,))/100)*D11337</f>
        <v>400</v>
      </c>
      <c r="I11337" s="38" t="str">
        <f>VLOOKUP(A11337,'Data. User Inf'!$A$2:$D$13428,4,)</f>
        <v>&gt;37</v>
      </c>
      <c r="J11337" s="38" t="str">
        <f>VLOOKUP(A11337,'Data. User Inf'!$A$2:$E$13428,5,)</f>
        <v>MALE</v>
      </c>
      <c r="K11337" s="38" t="str">
        <f>VLOOKUP(A11337,'Data. User Inf'!$A$2:$E$13428,3,)</f>
        <v>Other Cities</v>
      </c>
      <c r="L11337" s="38" t="str">
        <f>IF('Data. User Inf'!B11337&lt;'Data. Transactions'!C11337,"Current","New")</f>
        <v>Current</v>
      </c>
    </row>
    <row r="11338" spans="1:12" ht="15.75" customHeight="1" x14ac:dyDescent="0.25">
      <c r="A11338" s="24">
        <v>42635575</v>
      </c>
      <c r="B11338" s="24">
        <v>7980929313</v>
      </c>
      <c r="C11338" s="26">
        <v>44145</v>
      </c>
      <c r="D11338" s="27">
        <v>10000</v>
      </c>
      <c r="E11338" s="24" t="s">
        <v>86</v>
      </c>
      <c r="F11338" s="24">
        <v>14</v>
      </c>
      <c r="G11338" s="37"/>
      <c r="H11338" s="38">
        <f>((VLOOKUP(F11338,'Data. Commission'!$B$2:$C$6,2,))/100)*D11338</f>
        <v>400</v>
      </c>
      <c r="I11338" s="38" t="str">
        <f>VLOOKUP(A11338,'Data. User Inf'!$A$2:$D$13428,4,)</f>
        <v>&gt;37</v>
      </c>
      <c r="J11338" s="38" t="str">
        <f>VLOOKUP(A11338,'Data. User Inf'!$A$2:$E$13428,5,)</f>
        <v>MALE</v>
      </c>
      <c r="K11338" s="38" t="str">
        <f>VLOOKUP(A11338,'Data. User Inf'!$A$2:$E$13428,3,)</f>
        <v>Other Cities</v>
      </c>
      <c r="L11338" s="38" t="str">
        <f>IF('Data. User Inf'!B11338&lt;'Data. Transactions'!C11338,"Current","New")</f>
        <v>Current</v>
      </c>
    </row>
    <row r="11339" spans="1:12" ht="15.75" customHeight="1" x14ac:dyDescent="0.25">
      <c r="A11339" s="24">
        <v>39003314</v>
      </c>
      <c r="B11339" s="24">
        <v>7974308331</v>
      </c>
      <c r="C11339" s="26">
        <v>44145</v>
      </c>
      <c r="D11339" s="27">
        <v>100000</v>
      </c>
      <c r="E11339" s="24" t="s">
        <v>60</v>
      </c>
      <c r="F11339" s="24">
        <v>13</v>
      </c>
      <c r="G11339" s="37" t="s">
        <v>49</v>
      </c>
      <c r="H11339" s="38">
        <f>((VLOOKUP(F11339,'Data. Commission'!$B$2:$C$6,2,))/100)*D11339</f>
        <v>3000</v>
      </c>
      <c r="I11339" s="38" t="str">
        <f>VLOOKUP(A11339,'Data. User Inf'!$A$2:$D$13428,4,)</f>
        <v>&gt;37</v>
      </c>
      <c r="J11339" s="38" t="str">
        <f>VLOOKUP(A11339,'Data. User Inf'!$A$2:$E$13428,5,)</f>
        <v>MALE</v>
      </c>
      <c r="K11339" s="38" t="str">
        <f>VLOOKUP(A11339,'Data. User Inf'!$A$2:$E$13428,3,)</f>
        <v>Hà Nội</v>
      </c>
      <c r="L11339" s="38" t="str">
        <f>IF('Data. User Inf'!B11339&lt;'Data. Transactions'!C11339,"Current","New")</f>
        <v>Current</v>
      </c>
    </row>
    <row r="11340" spans="1:12" ht="15.75" customHeight="1" x14ac:dyDescent="0.25">
      <c r="A11340" s="24">
        <v>16253282</v>
      </c>
      <c r="B11340" s="24">
        <v>7979406414</v>
      </c>
      <c r="C11340" s="26">
        <v>44145</v>
      </c>
      <c r="D11340" s="27">
        <v>10000</v>
      </c>
      <c r="E11340" s="28" t="s">
        <v>60</v>
      </c>
      <c r="F11340" s="24">
        <v>13</v>
      </c>
      <c r="G11340" s="36" t="s">
        <v>99</v>
      </c>
      <c r="H11340" s="38">
        <f>((VLOOKUP(F11340,'Data. Commission'!$B$2:$C$6,2,))/100)*D11340</f>
        <v>300</v>
      </c>
      <c r="I11340" s="38" t="str">
        <f>VLOOKUP(A11340,'Data. User Inf'!$A$2:$D$13428,4,)</f>
        <v>33_to_37</v>
      </c>
      <c r="J11340" s="38" t="str">
        <f>VLOOKUP(A11340,'Data. User Inf'!$A$2:$E$13428,5,)</f>
        <v>MALE</v>
      </c>
      <c r="K11340" s="38" t="str">
        <f>VLOOKUP(A11340,'Data. User Inf'!$A$2:$E$13428,3,)</f>
        <v>Hồ Chí Minh</v>
      </c>
      <c r="L11340" s="38" t="str">
        <f>IF('Data. User Inf'!B11340&lt;'Data. Transactions'!C11340,"Current","New")</f>
        <v>Current</v>
      </c>
    </row>
    <row r="11341" spans="1:12" ht="15.75" customHeight="1" x14ac:dyDescent="0.25">
      <c r="A11341" s="24">
        <v>44829785</v>
      </c>
      <c r="B11341" s="24">
        <v>7974062474</v>
      </c>
      <c r="C11341" s="26">
        <v>44145</v>
      </c>
      <c r="D11341" s="27">
        <v>100000</v>
      </c>
      <c r="E11341" s="28" t="s">
        <v>60</v>
      </c>
      <c r="F11341" s="24">
        <v>13</v>
      </c>
      <c r="G11341" s="36" t="s">
        <v>49</v>
      </c>
      <c r="H11341" s="38">
        <f>((VLOOKUP(F11341,'Data. Commission'!$B$2:$C$6,2,))/100)*D11341</f>
        <v>3000</v>
      </c>
      <c r="I11341" s="38" t="str">
        <f>VLOOKUP(A11341,'Data. User Inf'!$A$2:$D$13428,4,)</f>
        <v>33_to_37</v>
      </c>
      <c r="J11341" s="38" t="str">
        <f>VLOOKUP(A11341,'Data. User Inf'!$A$2:$E$13428,5,)</f>
        <v>MALE</v>
      </c>
      <c r="K11341" s="38" t="str">
        <f>VLOOKUP(A11341,'Data. User Inf'!$A$2:$E$13428,3,)</f>
        <v>Hồ Chí Minh</v>
      </c>
      <c r="L11341" s="38" t="str">
        <f>IF('Data. User Inf'!B11341&lt;'Data. Transactions'!C11341,"Current","New")</f>
        <v>Current</v>
      </c>
    </row>
    <row r="11342" spans="1:12" ht="15.75" customHeight="1" x14ac:dyDescent="0.25">
      <c r="A11342" s="24">
        <v>30522416</v>
      </c>
      <c r="B11342" s="24">
        <v>7971199897</v>
      </c>
      <c r="C11342" s="26">
        <v>44145</v>
      </c>
      <c r="D11342" s="27">
        <v>10000</v>
      </c>
      <c r="E11342" s="28" t="s">
        <v>60</v>
      </c>
      <c r="F11342" s="24">
        <v>13</v>
      </c>
      <c r="G11342" s="37"/>
      <c r="H11342" s="38">
        <f>((VLOOKUP(F11342,'Data. Commission'!$B$2:$C$6,2,))/100)*D11342</f>
        <v>300</v>
      </c>
      <c r="I11342" s="38" t="str">
        <f>VLOOKUP(A11342,'Data. User Inf'!$A$2:$D$13428,4,)</f>
        <v>28_to_32</v>
      </c>
      <c r="J11342" s="38" t="str">
        <f>VLOOKUP(A11342,'Data. User Inf'!$A$2:$E$13428,5,)</f>
        <v>FEMALE</v>
      </c>
      <c r="K11342" s="38" t="str">
        <f>VLOOKUP(A11342,'Data. User Inf'!$A$2:$E$13428,3,)</f>
        <v>Other Cities</v>
      </c>
      <c r="L11342" s="38" t="str">
        <f>IF('Data. User Inf'!B11342&lt;'Data. Transactions'!C11342,"Current","New")</f>
        <v>Current</v>
      </c>
    </row>
    <row r="11343" spans="1:12" ht="15.75" customHeight="1" x14ac:dyDescent="0.25">
      <c r="A11343" s="24">
        <v>57731219</v>
      </c>
      <c r="B11343" s="24">
        <v>7863597193</v>
      </c>
      <c r="C11343" s="26">
        <v>44145</v>
      </c>
      <c r="D11343" s="27">
        <v>10000</v>
      </c>
      <c r="E11343" s="28" t="s">
        <v>60</v>
      </c>
      <c r="F11343" s="24">
        <v>13</v>
      </c>
      <c r="G11343" s="36" t="s">
        <v>99</v>
      </c>
      <c r="H11343" s="38">
        <f>((VLOOKUP(F11343,'Data. Commission'!$B$2:$C$6,2,))/100)*D11343</f>
        <v>300</v>
      </c>
      <c r="I11343" s="38" t="str">
        <f>VLOOKUP(A11343,'Data. User Inf'!$A$2:$D$13428,4,)</f>
        <v>23_to_27</v>
      </c>
      <c r="J11343" s="38" t="str">
        <f>VLOOKUP(A11343,'Data. User Inf'!$A$2:$E$13428,5,)</f>
        <v>MALE</v>
      </c>
      <c r="K11343" s="38" t="str">
        <f>VLOOKUP(A11343,'Data. User Inf'!$A$2:$E$13428,3,)</f>
        <v>Other Cities</v>
      </c>
      <c r="L11343" s="38" t="str">
        <f>IF('Data. User Inf'!B11343&lt;'Data. Transactions'!C11343,"Current","New")</f>
        <v>Current</v>
      </c>
    </row>
    <row r="11344" spans="1:12" ht="15.75" customHeight="1" x14ac:dyDescent="0.25">
      <c r="A11344" s="24">
        <v>46553889</v>
      </c>
      <c r="B11344" s="24">
        <v>7870938478</v>
      </c>
      <c r="C11344" s="26">
        <v>44145</v>
      </c>
      <c r="D11344" s="27">
        <v>20000</v>
      </c>
      <c r="E11344" s="28" t="s">
        <v>60</v>
      </c>
      <c r="F11344" s="24">
        <v>13</v>
      </c>
      <c r="G11344" s="36" t="s">
        <v>99</v>
      </c>
      <c r="H11344" s="38">
        <f>((VLOOKUP(F11344,'Data. Commission'!$B$2:$C$6,2,))/100)*D11344</f>
        <v>600</v>
      </c>
      <c r="I11344" s="38" t="str">
        <f>VLOOKUP(A11344,'Data. User Inf'!$A$2:$D$13428,4,)</f>
        <v>23_to_27</v>
      </c>
      <c r="J11344" s="38" t="str">
        <f>VLOOKUP(A11344,'Data. User Inf'!$A$2:$E$13428,5,)</f>
        <v>FEMALE</v>
      </c>
      <c r="K11344" s="38" t="str">
        <f>VLOOKUP(A11344,'Data. User Inf'!$A$2:$E$13428,3,)</f>
        <v>Other Cities</v>
      </c>
      <c r="L11344" s="38" t="str">
        <f>IF('Data. User Inf'!B11344&lt;'Data. Transactions'!C11344,"Current","New")</f>
        <v>Current</v>
      </c>
    </row>
    <row r="11345" spans="1:12" ht="15.75" customHeight="1" x14ac:dyDescent="0.25">
      <c r="A11345" s="24">
        <v>7401927</v>
      </c>
      <c r="B11345" s="24">
        <v>7984810324</v>
      </c>
      <c r="C11345" s="26">
        <v>44145</v>
      </c>
      <c r="D11345" s="27">
        <v>10000</v>
      </c>
      <c r="E11345" s="28" t="s">
        <v>60</v>
      </c>
      <c r="F11345" s="24">
        <v>13</v>
      </c>
      <c r="G11345" s="37"/>
      <c r="H11345" s="38">
        <f>((VLOOKUP(F11345,'Data. Commission'!$B$2:$C$6,2,))/100)*D11345</f>
        <v>300</v>
      </c>
      <c r="I11345" s="38" t="str">
        <f>VLOOKUP(A11345,'Data. User Inf'!$A$2:$D$13428,4,)</f>
        <v>28_to_32</v>
      </c>
      <c r="J11345" s="38" t="str">
        <f>VLOOKUP(A11345,'Data. User Inf'!$A$2:$E$13428,5,)</f>
        <v>MALE</v>
      </c>
      <c r="K11345" s="38" t="str">
        <f>VLOOKUP(A11345,'Data. User Inf'!$A$2:$E$13428,3,)</f>
        <v>Other Cities</v>
      </c>
      <c r="L11345" s="38" t="str">
        <f>IF('Data. User Inf'!B11345&lt;'Data. Transactions'!C11345,"Current","New")</f>
        <v>Current</v>
      </c>
    </row>
    <row r="11346" spans="1:12" ht="15.75" customHeight="1" x14ac:dyDescent="0.25">
      <c r="A11346" s="24">
        <v>32685110</v>
      </c>
      <c r="B11346" s="24">
        <v>7972311726</v>
      </c>
      <c r="C11346" s="26">
        <v>44145</v>
      </c>
      <c r="D11346" s="27">
        <v>10000</v>
      </c>
      <c r="E11346" s="28" t="s">
        <v>9</v>
      </c>
      <c r="F11346" s="24">
        <v>12</v>
      </c>
      <c r="G11346" s="36" t="s">
        <v>99</v>
      </c>
      <c r="H11346" s="38">
        <f>((VLOOKUP(F11346,'Data. Commission'!$B$2:$C$6,2,))/100)*D11346</f>
        <v>200</v>
      </c>
      <c r="I11346" s="38" t="str">
        <f>VLOOKUP(A11346,'Data. User Inf'!$A$2:$D$13428,4,)</f>
        <v>33_to_37</v>
      </c>
      <c r="J11346" s="38" t="str">
        <f>VLOOKUP(A11346,'Data. User Inf'!$A$2:$E$13428,5,)</f>
        <v>MALE</v>
      </c>
      <c r="K11346" s="38" t="str">
        <f>VLOOKUP(A11346,'Data. User Inf'!$A$2:$E$13428,3,)</f>
        <v>Other Cities</v>
      </c>
      <c r="L11346" s="38" t="str">
        <f>IF('Data. User Inf'!B11346&lt;'Data. Transactions'!C11346,"Current","New")</f>
        <v>Current</v>
      </c>
    </row>
    <row r="11347" spans="1:12" ht="15.75" customHeight="1" x14ac:dyDescent="0.25">
      <c r="A11347" s="24">
        <v>51771347</v>
      </c>
      <c r="B11347" s="24">
        <v>7973064383</v>
      </c>
      <c r="C11347" s="26">
        <v>44145</v>
      </c>
      <c r="D11347" s="27">
        <v>50000</v>
      </c>
      <c r="E11347" s="28" t="s">
        <v>60</v>
      </c>
      <c r="F11347" s="24">
        <v>13</v>
      </c>
      <c r="G11347" s="36" t="s">
        <v>99</v>
      </c>
      <c r="H11347" s="38">
        <f>((VLOOKUP(F11347,'Data. Commission'!$B$2:$C$6,2,))/100)*D11347</f>
        <v>1500</v>
      </c>
      <c r="I11347" s="38" t="str">
        <f>VLOOKUP(A11347,'Data. User Inf'!$A$2:$D$13428,4,)</f>
        <v>33_to_37</v>
      </c>
      <c r="J11347" s="38" t="str">
        <f>VLOOKUP(A11347,'Data. User Inf'!$A$2:$E$13428,5,)</f>
        <v>MALE</v>
      </c>
      <c r="K11347" s="38" t="str">
        <f>VLOOKUP(A11347,'Data. User Inf'!$A$2:$E$13428,3,)</f>
        <v>Other Cities</v>
      </c>
      <c r="L11347" s="38" t="str">
        <f>IF('Data. User Inf'!B11347&lt;'Data. Transactions'!C11347,"Current","New")</f>
        <v>Current</v>
      </c>
    </row>
    <row r="11348" spans="1:12" ht="15.75" customHeight="1" x14ac:dyDescent="0.25">
      <c r="A11348" s="24">
        <v>48105769</v>
      </c>
      <c r="B11348" s="24">
        <v>7982806388</v>
      </c>
      <c r="C11348" s="26">
        <v>44145</v>
      </c>
      <c r="D11348" s="27">
        <v>20000</v>
      </c>
      <c r="E11348" s="28" t="s">
        <v>60</v>
      </c>
      <c r="F11348" s="24">
        <v>13</v>
      </c>
      <c r="G11348" s="37"/>
      <c r="H11348" s="38">
        <f>((VLOOKUP(F11348,'Data. Commission'!$B$2:$C$6,2,))/100)*D11348</f>
        <v>600</v>
      </c>
      <c r="I11348" s="38" t="str">
        <f>VLOOKUP(A11348,'Data. User Inf'!$A$2:$D$13428,4,)</f>
        <v>33_to_37</v>
      </c>
      <c r="J11348" s="38" t="str">
        <f>VLOOKUP(A11348,'Data. User Inf'!$A$2:$E$13428,5,)</f>
        <v>FEMALE</v>
      </c>
      <c r="K11348" s="38" t="str">
        <f>VLOOKUP(A11348,'Data. User Inf'!$A$2:$E$13428,3,)</f>
        <v>Hồ Chí Minh</v>
      </c>
      <c r="L11348" s="38" t="str">
        <f>IF('Data. User Inf'!B11348&lt;'Data. Transactions'!C11348,"Current","New")</f>
        <v>Current</v>
      </c>
    </row>
    <row r="11349" spans="1:12" ht="15.75" customHeight="1" x14ac:dyDescent="0.25">
      <c r="A11349" s="24">
        <v>42621661</v>
      </c>
      <c r="B11349" s="24">
        <v>7972382600</v>
      </c>
      <c r="C11349" s="26">
        <v>44145</v>
      </c>
      <c r="D11349" s="27">
        <v>10000</v>
      </c>
      <c r="E11349" s="24" t="s">
        <v>60</v>
      </c>
      <c r="F11349" s="24">
        <v>13</v>
      </c>
      <c r="G11349" s="37" t="s">
        <v>49</v>
      </c>
      <c r="H11349" s="38">
        <f>((VLOOKUP(F11349,'Data. Commission'!$B$2:$C$6,2,))/100)*D11349</f>
        <v>300</v>
      </c>
      <c r="I11349" s="38" t="str">
        <f>VLOOKUP(A11349,'Data. User Inf'!$A$2:$D$13428,4,)</f>
        <v>23_to_27</v>
      </c>
      <c r="J11349" s="38" t="str">
        <f>VLOOKUP(A11349,'Data. User Inf'!$A$2:$E$13428,5,)</f>
        <v>FEMALE</v>
      </c>
      <c r="K11349" s="38" t="str">
        <f>VLOOKUP(A11349,'Data. User Inf'!$A$2:$E$13428,3,)</f>
        <v>Other Cities</v>
      </c>
      <c r="L11349" s="38" t="str">
        <f>IF('Data. User Inf'!B11349&lt;'Data. Transactions'!C11349,"Current","New")</f>
        <v>Current</v>
      </c>
    </row>
    <row r="11350" spans="1:12" ht="15.75" customHeight="1" x14ac:dyDescent="0.25">
      <c r="A11350" s="24">
        <v>55962593</v>
      </c>
      <c r="B11350" s="24">
        <v>7970240244</v>
      </c>
      <c r="C11350" s="26">
        <v>44145</v>
      </c>
      <c r="D11350" s="27">
        <v>100000</v>
      </c>
      <c r="E11350" s="28" t="s">
        <v>9</v>
      </c>
      <c r="F11350" s="24">
        <v>12</v>
      </c>
      <c r="G11350" s="37" t="s">
        <v>49</v>
      </c>
      <c r="H11350" s="38">
        <f>((VLOOKUP(F11350,'Data. Commission'!$B$2:$C$6,2,))/100)*D11350</f>
        <v>2000</v>
      </c>
      <c r="I11350" s="38" t="str">
        <f>VLOOKUP(A11350,'Data. User Inf'!$A$2:$D$13428,4,)</f>
        <v>33_to_37</v>
      </c>
      <c r="J11350" s="38" t="str">
        <f>VLOOKUP(A11350,'Data. User Inf'!$A$2:$E$13428,5,)</f>
        <v>MALE</v>
      </c>
      <c r="K11350" s="38" t="str">
        <f>VLOOKUP(A11350,'Data. User Inf'!$A$2:$E$13428,3,)</f>
        <v>Other Cities</v>
      </c>
      <c r="L11350" s="38" t="str">
        <f>IF('Data. User Inf'!B11350&lt;'Data. Transactions'!C11350,"Current","New")</f>
        <v>Current</v>
      </c>
    </row>
    <row r="11351" spans="1:12" ht="15.75" customHeight="1" x14ac:dyDescent="0.25">
      <c r="A11351" s="24">
        <v>46190640</v>
      </c>
      <c r="B11351" s="24">
        <v>7983641134</v>
      </c>
      <c r="C11351" s="26">
        <v>44145</v>
      </c>
      <c r="D11351" s="27">
        <v>100000</v>
      </c>
      <c r="E11351" s="28" t="s">
        <v>9</v>
      </c>
      <c r="F11351" s="24">
        <v>12</v>
      </c>
      <c r="G11351" s="37" t="s">
        <v>49</v>
      </c>
      <c r="H11351" s="38">
        <f>((VLOOKUP(F11351,'Data. Commission'!$B$2:$C$6,2,))/100)*D11351</f>
        <v>2000</v>
      </c>
      <c r="I11351" s="38" t="str">
        <f>VLOOKUP(A11351,'Data. User Inf'!$A$2:$D$13428,4,)</f>
        <v>18_to_22</v>
      </c>
      <c r="J11351" s="38" t="str">
        <f>VLOOKUP(A11351,'Data. User Inf'!$A$2:$E$13428,5,)</f>
        <v>MALE</v>
      </c>
      <c r="K11351" s="38" t="str">
        <f>VLOOKUP(A11351,'Data. User Inf'!$A$2:$E$13428,3,)</f>
        <v>Other Cities</v>
      </c>
      <c r="L11351" s="38" t="str">
        <f>IF('Data. User Inf'!B11351&lt;'Data. Transactions'!C11351,"Current","New")</f>
        <v>Current</v>
      </c>
    </row>
    <row r="11352" spans="1:12" ht="15.75" customHeight="1" x14ac:dyDescent="0.25">
      <c r="A11352" s="24">
        <v>41138767</v>
      </c>
      <c r="B11352" s="24">
        <v>7981777601</v>
      </c>
      <c r="C11352" s="26">
        <v>44145</v>
      </c>
      <c r="D11352" s="27">
        <v>50000</v>
      </c>
      <c r="E11352" s="28" t="s">
        <v>9</v>
      </c>
      <c r="F11352" s="24">
        <v>12</v>
      </c>
      <c r="G11352" s="36" t="s">
        <v>99</v>
      </c>
      <c r="H11352" s="38">
        <f>((VLOOKUP(F11352,'Data. Commission'!$B$2:$C$6,2,))/100)*D11352</f>
        <v>1000</v>
      </c>
      <c r="I11352" s="38" t="str">
        <f>VLOOKUP(A11352,'Data. User Inf'!$A$2:$D$13428,4,)</f>
        <v>18_to_22</v>
      </c>
      <c r="J11352" s="38" t="str">
        <f>VLOOKUP(A11352,'Data. User Inf'!$A$2:$E$13428,5,)</f>
        <v>FEMALE</v>
      </c>
      <c r="K11352" s="38" t="str">
        <f>VLOOKUP(A11352,'Data. User Inf'!$A$2:$E$13428,3,)</f>
        <v>Other Cities</v>
      </c>
      <c r="L11352" s="38" t="str">
        <f>IF('Data. User Inf'!B11352&lt;'Data. Transactions'!C11352,"Current","New")</f>
        <v>Current</v>
      </c>
    </row>
    <row r="11353" spans="1:12" ht="15.75" customHeight="1" x14ac:dyDescent="0.25">
      <c r="A11353" s="24">
        <v>41584783</v>
      </c>
      <c r="B11353" s="24">
        <v>7970637010</v>
      </c>
      <c r="C11353" s="26">
        <v>44145</v>
      </c>
      <c r="D11353" s="27">
        <v>30000</v>
      </c>
      <c r="E11353" s="28" t="s">
        <v>9</v>
      </c>
      <c r="F11353" s="24">
        <v>12</v>
      </c>
      <c r="G11353" s="36" t="s">
        <v>99</v>
      </c>
      <c r="H11353" s="38">
        <f>((VLOOKUP(F11353,'Data. Commission'!$B$2:$C$6,2,))/100)*D11353</f>
        <v>600</v>
      </c>
      <c r="I11353" s="38" t="str">
        <f>VLOOKUP(A11353,'Data. User Inf'!$A$2:$D$13428,4,)</f>
        <v>18_to_22</v>
      </c>
      <c r="J11353" s="38" t="str">
        <f>VLOOKUP(A11353,'Data. User Inf'!$A$2:$E$13428,5,)</f>
        <v>MALE</v>
      </c>
      <c r="K11353" s="38" t="str">
        <f>VLOOKUP(A11353,'Data. User Inf'!$A$2:$E$13428,3,)</f>
        <v>Other Cities</v>
      </c>
      <c r="L11353" s="38" t="str">
        <f>IF('Data. User Inf'!B11353&lt;'Data. Transactions'!C11353,"Current","New")</f>
        <v>Current</v>
      </c>
    </row>
    <row r="11354" spans="1:12" ht="15.75" customHeight="1" x14ac:dyDescent="0.25">
      <c r="A11354" s="24">
        <v>16981365</v>
      </c>
      <c r="B11354" s="24">
        <v>7972724389</v>
      </c>
      <c r="C11354" s="26">
        <v>44145</v>
      </c>
      <c r="D11354" s="27">
        <v>10000</v>
      </c>
      <c r="E11354" s="28" t="s">
        <v>60</v>
      </c>
      <c r="F11354" s="24">
        <v>13</v>
      </c>
      <c r="G11354" s="36" t="s">
        <v>99</v>
      </c>
      <c r="H11354" s="38">
        <f>((VLOOKUP(F11354,'Data. Commission'!$B$2:$C$6,2,))/100)*D11354</f>
        <v>300</v>
      </c>
      <c r="I11354" s="38" t="str">
        <f>VLOOKUP(A11354,'Data. User Inf'!$A$2:$D$13428,4,)</f>
        <v>23_to_27</v>
      </c>
      <c r="J11354" s="38" t="str">
        <f>VLOOKUP(A11354,'Data. User Inf'!$A$2:$E$13428,5,)</f>
        <v>FEMALE</v>
      </c>
      <c r="K11354" s="38" t="str">
        <f>VLOOKUP(A11354,'Data. User Inf'!$A$2:$E$13428,3,)</f>
        <v>Other Cities</v>
      </c>
      <c r="L11354" s="38" t="str">
        <f>IF('Data. User Inf'!B11354&lt;'Data. Transactions'!C11354,"Current","New")</f>
        <v>Current</v>
      </c>
    </row>
    <row r="11355" spans="1:12" ht="15.75" customHeight="1" x14ac:dyDescent="0.25">
      <c r="A11355" s="24">
        <v>44453629</v>
      </c>
      <c r="B11355" s="24">
        <v>7971721624</v>
      </c>
      <c r="C11355" s="26">
        <v>44145</v>
      </c>
      <c r="D11355" s="27">
        <v>20000</v>
      </c>
      <c r="E11355" s="28" t="s">
        <v>86</v>
      </c>
      <c r="F11355" s="24">
        <v>14</v>
      </c>
      <c r="G11355" s="36" t="s">
        <v>99</v>
      </c>
      <c r="H11355" s="38">
        <f>((VLOOKUP(F11355,'Data. Commission'!$B$2:$C$6,2,))/100)*D11355</f>
        <v>800</v>
      </c>
      <c r="I11355" s="38" t="str">
        <f>VLOOKUP(A11355,'Data. User Inf'!$A$2:$D$13428,4,)</f>
        <v>23_to_27</v>
      </c>
      <c r="J11355" s="38" t="str">
        <f>VLOOKUP(A11355,'Data. User Inf'!$A$2:$E$13428,5,)</f>
        <v>MALE</v>
      </c>
      <c r="K11355" s="38" t="str">
        <f>VLOOKUP(A11355,'Data. User Inf'!$A$2:$E$13428,3,)</f>
        <v>Other Cities</v>
      </c>
      <c r="L11355" s="38" t="str">
        <f>IF('Data. User Inf'!B11355&lt;'Data. Transactions'!C11355,"Current","New")</f>
        <v>Current</v>
      </c>
    </row>
    <row r="11356" spans="1:12" ht="15.75" customHeight="1" x14ac:dyDescent="0.25">
      <c r="A11356" s="24">
        <v>42797700</v>
      </c>
      <c r="B11356" s="24">
        <v>7975242108</v>
      </c>
      <c r="C11356" s="26">
        <v>44145</v>
      </c>
      <c r="D11356" s="27">
        <v>20000</v>
      </c>
      <c r="E11356" s="28" t="s">
        <v>9</v>
      </c>
      <c r="F11356" s="24">
        <v>12</v>
      </c>
      <c r="G11356" s="36" t="s">
        <v>99</v>
      </c>
      <c r="H11356" s="38">
        <f>((VLOOKUP(F11356,'Data. Commission'!$B$2:$C$6,2,))/100)*D11356</f>
        <v>400</v>
      </c>
      <c r="I11356" s="38" t="str">
        <f>VLOOKUP(A11356,'Data. User Inf'!$A$2:$D$13428,4,)</f>
        <v>23_to_27</v>
      </c>
      <c r="J11356" s="38" t="str">
        <f>VLOOKUP(A11356,'Data. User Inf'!$A$2:$E$13428,5,)</f>
        <v>FEMALE</v>
      </c>
      <c r="K11356" s="38" t="str">
        <f>VLOOKUP(A11356,'Data. User Inf'!$A$2:$E$13428,3,)</f>
        <v>Other Cities</v>
      </c>
      <c r="L11356" s="38" t="str">
        <f>IF('Data. User Inf'!B11356&lt;'Data. Transactions'!C11356,"Current","New")</f>
        <v>Current</v>
      </c>
    </row>
    <row r="11357" spans="1:12" ht="15.75" customHeight="1" x14ac:dyDescent="0.25">
      <c r="A11357" s="24">
        <v>49711647</v>
      </c>
      <c r="B11357" s="24">
        <v>7979787831</v>
      </c>
      <c r="C11357" s="26">
        <v>44145</v>
      </c>
      <c r="D11357" s="27">
        <v>50000</v>
      </c>
      <c r="E11357" s="28" t="s">
        <v>9</v>
      </c>
      <c r="F11357" s="24">
        <v>12</v>
      </c>
      <c r="G11357" s="36" t="s">
        <v>99</v>
      </c>
      <c r="H11357" s="38">
        <f>((VLOOKUP(F11357,'Data. Commission'!$B$2:$C$6,2,))/100)*D11357</f>
        <v>1000</v>
      </c>
      <c r="I11357" s="38" t="str">
        <f>VLOOKUP(A11357,'Data. User Inf'!$A$2:$D$13428,4,)</f>
        <v>23_to_27</v>
      </c>
      <c r="J11357" s="38" t="str">
        <f>VLOOKUP(A11357,'Data. User Inf'!$A$2:$E$13428,5,)</f>
        <v>MALE</v>
      </c>
      <c r="K11357" s="38" t="str">
        <f>VLOOKUP(A11357,'Data. User Inf'!$A$2:$E$13428,3,)</f>
        <v>Other Cities</v>
      </c>
      <c r="L11357" s="38" t="str">
        <f>IF('Data. User Inf'!B11357&lt;'Data. Transactions'!C11357,"Current","New")</f>
        <v>Current</v>
      </c>
    </row>
    <row r="11358" spans="1:12" ht="15.75" customHeight="1" x14ac:dyDescent="0.25">
      <c r="A11358" s="24">
        <v>15664227</v>
      </c>
      <c r="B11358" s="24">
        <v>7971087723</v>
      </c>
      <c r="C11358" s="26">
        <v>44145</v>
      </c>
      <c r="D11358" s="27">
        <v>20000</v>
      </c>
      <c r="E11358" s="28" t="s">
        <v>9</v>
      </c>
      <c r="F11358" s="24">
        <v>12</v>
      </c>
      <c r="G11358" s="36" t="s">
        <v>99</v>
      </c>
      <c r="H11358" s="38">
        <f>((VLOOKUP(F11358,'Data. Commission'!$B$2:$C$6,2,))/100)*D11358</f>
        <v>400</v>
      </c>
      <c r="I11358" s="38" t="str">
        <f>VLOOKUP(A11358,'Data. User Inf'!$A$2:$D$13428,4,)</f>
        <v>23_to_27</v>
      </c>
      <c r="J11358" s="38" t="str">
        <f>VLOOKUP(A11358,'Data. User Inf'!$A$2:$E$13428,5,)</f>
        <v>MALE</v>
      </c>
      <c r="K11358" s="38" t="str">
        <f>VLOOKUP(A11358,'Data. User Inf'!$A$2:$E$13428,3,)</f>
        <v>Other Cities</v>
      </c>
      <c r="L11358" s="38" t="str">
        <f>IF('Data. User Inf'!B11358&lt;'Data. Transactions'!C11358,"Current","New")</f>
        <v>Current</v>
      </c>
    </row>
    <row r="11359" spans="1:12" ht="15.75" customHeight="1" x14ac:dyDescent="0.25">
      <c r="A11359" s="24">
        <v>52720101</v>
      </c>
      <c r="B11359" s="24">
        <v>7976396889</v>
      </c>
      <c r="C11359" s="26">
        <v>44145</v>
      </c>
      <c r="D11359" s="27">
        <v>50000</v>
      </c>
      <c r="E11359" s="28" t="s">
        <v>9</v>
      </c>
      <c r="F11359" s="24">
        <v>12</v>
      </c>
      <c r="G11359" s="36" t="s">
        <v>99</v>
      </c>
      <c r="H11359" s="38">
        <f>((VLOOKUP(F11359,'Data. Commission'!$B$2:$C$6,2,))/100)*D11359</f>
        <v>1000</v>
      </c>
      <c r="I11359" s="38" t="str">
        <f>VLOOKUP(A11359,'Data. User Inf'!$A$2:$D$13428,4,)</f>
        <v>28_to_32</v>
      </c>
      <c r="J11359" s="38" t="str">
        <f>VLOOKUP(A11359,'Data. User Inf'!$A$2:$E$13428,5,)</f>
        <v>FEMALE</v>
      </c>
      <c r="K11359" s="38" t="str">
        <f>VLOOKUP(A11359,'Data. User Inf'!$A$2:$E$13428,3,)</f>
        <v>Other Cities</v>
      </c>
      <c r="L11359" s="38" t="str">
        <f>IF('Data. User Inf'!B11359&lt;'Data. Transactions'!C11359,"Current","New")</f>
        <v>Current</v>
      </c>
    </row>
    <row r="11360" spans="1:12" ht="15.75" customHeight="1" x14ac:dyDescent="0.25">
      <c r="A11360" s="24">
        <v>48087887</v>
      </c>
      <c r="B11360" s="24">
        <v>7979740103</v>
      </c>
      <c r="C11360" s="26">
        <v>44145</v>
      </c>
      <c r="D11360" s="27">
        <v>10000</v>
      </c>
      <c r="E11360" s="28" t="s">
        <v>9</v>
      </c>
      <c r="F11360" s="24">
        <v>12</v>
      </c>
      <c r="G11360" s="36" t="s">
        <v>99</v>
      </c>
      <c r="H11360" s="38">
        <f>((VLOOKUP(F11360,'Data. Commission'!$B$2:$C$6,2,))/100)*D11360</f>
        <v>200</v>
      </c>
      <c r="I11360" s="38" t="str">
        <f>VLOOKUP(A11360,'Data. User Inf'!$A$2:$D$13428,4,)</f>
        <v>28_to_32</v>
      </c>
      <c r="J11360" s="38" t="str">
        <f>VLOOKUP(A11360,'Data. User Inf'!$A$2:$E$13428,5,)</f>
        <v>FEMALE</v>
      </c>
      <c r="K11360" s="38" t="str">
        <f>VLOOKUP(A11360,'Data. User Inf'!$A$2:$E$13428,3,)</f>
        <v>Other Cities</v>
      </c>
      <c r="L11360" s="38" t="str">
        <f>IF('Data. User Inf'!B11360&lt;'Data. Transactions'!C11360,"Current","New")</f>
        <v>Current</v>
      </c>
    </row>
    <row r="11361" spans="1:12" ht="15.75" customHeight="1" x14ac:dyDescent="0.25">
      <c r="A11361" s="24">
        <v>19348418</v>
      </c>
      <c r="B11361" s="24">
        <v>7977444177</v>
      </c>
      <c r="C11361" s="26">
        <v>44145</v>
      </c>
      <c r="D11361" s="27">
        <v>100000</v>
      </c>
      <c r="E11361" s="28" t="s">
        <v>9</v>
      </c>
      <c r="F11361" s="24">
        <v>12</v>
      </c>
      <c r="G11361" s="37" t="s">
        <v>49</v>
      </c>
      <c r="H11361" s="38">
        <f>((VLOOKUP(F11361,'Data. Commission'!$B$2:$C$6,2,))/100)*D11361</f>
        <v>2000</v>
      </c>
      <c r="I11361" s="38" t="str">
        <f>VLOOKUP(A11361,'Data. User Inf'!$A$2:$D$13428,4,)</f>
        <v>28_to_32</v>
      </c>
      <c r="J11361" s="38" t="str">
        <f>VLOOKUP(A11361,'Data. User Inf'!$A$2:$E$13428,5,)</f>
        <v>MALE</v>
      </c>
      <c r="K11361" s="38" t="str">
        <f>VLOOKUP(A11361,'Data. User Inf'!$A$2:$E$13428,3,)</f>
        <v>Other Cities</v>
      </c>
      <c r="L11361" s="38" t="str">
        <f>IF('Data. User Inf'!B11361&lt;'Data. Transactions'!C11361,"Current","New")</f>
        <v>Current</v>
      </c>
    </row>
    <row r="11362" spans="1:12" ht="15.75" customHeight="1" x14ac:dyDescent="0.25">
      <c r="A11362" s="24">
        <v>45563255</v>
      </c>
      <c r="B11362" s="24">
        <v>7858328161</v>
      </c>
      <c r="C11362" s="26">
        <v>44145</v>
      </c>
      <c r="D11362" s="27">
        <v>100000</v>
      </c>
      <c r="E11362" s="28" t="s">
        <v>87</v>
      </c>
      <c r="F11362" s="24">
        <v>15</v>
      </c>
      <c r="G11362" s="37" t="s">
        <v>49</v>
      </c>
      <c r="H11362" s="38">
        <f>((VLOOKUP(F11362,'Data. Commission'!$B$2:$C$6,2,))/100)*D11362</f>
        <v>4000</v>
      </c>
      <c r="I11362" s="38" t="str">
        <f>VLOOKUP(A11362,'Data. User Inf'!$A$2:$D$13428,4,)</f>
        <v>&gt;37</v>
      </c>
      <c r="J11362" s="38" t="str">
        <f>VLOOKUP(A11362,'Data. User Inf'!$A$2:$E$13428,5,)</f>
        <v>MALE</v>
      </c>
      <c r="K11362" s="38" t="str">
        <f>VLOOKUP(A11362,'Data. User Inf'!$A$2:$E$13428,3,)</f>
        <v>Other Cities</v>
      </c>
      <c r="L11362" s="38" t="str">
        <f>IF('Data. User Inf'!B11362&lt;'Data. Transactions'!C11362,"Current","New")</f>
        <v>Current</v>
      </c>
    </row>
    <row r="11363" spans="1:12" ht="15.75" customHeight="1" x14ac:dyDescent="0.25">
      <c r="A11363" s="24">
        <v>21656799</v>
      </c>
      <c r="B11363" s="24">
        <v>7851407588</v>
      </c>
      <c r="C11363" s="26">
        <v>44145</v>
      </c>
      <c r="D11363" s="27">
        <v>50000</v>
      </c>
      <c r="E11363" s="28" t="s">
        <v>9</v>
      </c>
      <c r="F11363" s="24">
        <v>12</v>
      </c>
      <c r="G11363" s="36" t="s">
        <v>99</v>
      </c>
      <c r="H11363" s="38">
        <f>((VLOOKUP(F11363,'Data. Commission'!$B$2:$C$6,2,))/100)*D11363</f>
        <v>1000</v>
      </c>
      <c r="I11363" s="38" t="str">
        <f>VLOOKUP(A11363,'Data. User Inf'!$A$2:$D$13428,4,)</f>
        <v>unknown</v>
      </c>
      <c r="J11363" s="38" t="str">
        <f>VLOOKUP(A11363,'Data. User Inf'!$A$2:$E$13428,5,)</f>
        <v>MALE</v>
      </c>
      <c r="K11363" s="38" t="str">
        <f>VLOOKUP(A11363,'Data. User Inf'!$A$2:$E$13428,3,)</f>
        <v>Other Cities</v>
      </c>
      <c r="L11363" s="38" t="str">
        <f>IF('Data. User Inf'!B11363&lt;'Data. Transactions'!C11363,"Current","New")</f>
        <v>Current</v>
      </c>
    </row>
    <row r="11364" spans="1:12" ht="15.75" customHeight="1" x14ac:dyDescent="0.25">
      <c r="A11364" s="24">
        <v>58988233</v>
      </c>
      <c r="B11364" s="24">
        <v>7847835485</v>
      </c>
      <c r="C11364" s="26">
        <v>44145</v>
      </c>
      <c r="D11364" s="27">
        <v>10000</v>
      </c>
      <c r="E11364" s="28" t="s">
        <v>87</v>
      </c>
      <c r="F11364" s="24">
        <v>15</v>
      </c>
      <c r="G11364" s="36" t="s">
        <v>99</v>
      </c>
      <c r="H11364" s="38">
        <f>((VLOOKUP(F11364,'Data. Commission'!$B$2:$C$6,2,))/100)*D11364</f>
        <v>400</v>
      </c>
      <c r="I11364" s="38" t="str">
        <f>VLOOKUP(A11364,'Data. User Inf'!$A$2:$D$13428,4,)</f>
        <v>unknown</v>
      </c>
      <c r="J11364" s="38" t="str">
        <f>VLOOKUP(A11364,'Data. User Inf'!$A$2:$E$13428,5,)</f>
        <v>FEMALE</v>
      </c>
      <c r="K11364" s="38" t="str">
        <f>VLOOKUP(A11364,'Data. User Inf'!$A$2:$E$13428,3,)</f>
        <v>Other Cities</v>
      </c>
      <c r="L11364" s="38" t="str">
        <f>IF('Data. User Inf'!B11364&lt;'Data. Transactions'!C11364,"Current","New")</f>
        <v>Current</v>
      </c>
    </row>
    <row r="11365" spans="1:12" ht="15.75" customHeight="1" x14ac:dyDescent="0.25">
      <c r="A11365" s="24">
        <v>42010393</v>
      </c>
      <c r="B11365" s="24">
        <v>7875256651</v>
      </c>
      <c r="C11365" s="26">
        <v>44145</v>
      </c>
      <c r="D11365" s="27">
        <v>50000</v>
      </c>
      <c r="E11365" s="28" t="s">
        <v>9</v>
      </c>
      <c r="F11365" s="24">
        <v>12</v>
      </c>
      <c r="G11365" s="37"/>
      <c r="H11365" s="38">
        <f>((VLOOKUP(F11365,'Data. Commission'!$B$2:$C$6,2,))/100)*D11365</f>
        <v>1000</v>
      </c>
      <c r="I11365" s="38" t="str">
        <f>VLOOKUP(A11365,'Data. User Inf'!$A$2:$D$13428,4,)</f>
        <v>23_to_27</v>
      </c>
      <c r="J11365" s="38" t="str">
        <f>VLOOKUP(A11365,'Data. User Inf'!$A$2:$E$13428,5,)</f>
        <v>MALE</v>
      </c>
      <c r="K11365" s="38" t="str">
        <f>VLOOKUP(A11365,'Data. User Inf'!$A$2:$E$13428,3,)</f>
        <v>Other Cities</v>
      </c>
      <c r="L11365" s="38" t="str">
        <f>IF('Data. User Inf'!B11365&lt;'Data. Transactions'!C11365,"Current","New")</f>
        <v>Current</v>
      </c>
    </row>
    <row r="11366" spans="1:12" ht="15.75" customHeight="1" x14ac:dyDescent="0.25">
      <c r="A11366" s="24">
        <v>41939422</v>
      </c>
      <c r="B11366" s="24">
        <v>7867617993</v>
      </c>
      <c r="C11366" s="26">
        <v>44145</v>
      </c>
      <c r="D11366" s="27">
        <v>100000</v>
      </c>
      <c r="E11366" s="28" t="s">
        <v>60</v>
      </c>
      <c r="F11366" s="24">
        <v>13</v>
      </c>
      <c r="G11366" s="37" t="s">
        <v>49</v>
      </c>
      <c r="H11366" s="38">
        <f>((VLOOKUP(F11366,'Data. Commission'!$B$2:$C$6,2,))/100)*D11366</f>
        <v>3000</v>
      </c>
      <c r="I11366" s="38" t="str">
        <f>VLOOKUP(A11366,'Data. User Inf'!$A$2:$D$13428,4,)</f>
        <v>unknown</v>
      </c>
      <c r="J11366" s="38" t="str">
        <f>VLOOKUP(A11366,'Data. User Inf'!$A$2:$E$13428,5,)</f>
        <v>MALE</v>
      </c>
      <c r="K11366" s="38" t="str">
        <f>VLOOKUP(A11366,'Data. User Inf'!$A$2:$E$13428,3,)</f>
        <v>Other Cities</v>
      </c>
      <c r="L11366" s="38" t="str">
        <f>IF('Data. User Inf'!B11366&lt;'Data. Transactions'!C11366,"Current","New")</f>
        <v>Current</v>
      </c>
    </row>
    <row r="11367" spans="1:12" ht="15.75" customHeight="1" x14ac:dyDescent="0.25">
      <c r="A11367" s="24">
        <v>55870831</v>
      </c>
      <c r="B11367" s="24">
        <v>7979375391</v>
      </c>
      <c r="C11367" s="26">
        <v>44145</v>
      </c>
      <c r="D11367" s="27">
        <v>50000</v>
      </c>
      <c r="E11367" s="28" t="s">
        <v>87</v>
      </c>
      <c r="F11367" s="24">
        <v>15</v>
      </c>
      <c r="G11367" s="36" t="s">
        <v>99</v>
      </c>
      <c r="H11367" s="38">
        <f>((VLOOKUP(F11367,'Data. Commission'!$B$2:$C$6,2,))/100)*D11367</f>
        <v>2000</v>
      </c>
      <c r="I11367" s="38" t="str">
        <f>VLOOKUP(A11367,'Data. User Inf'!$A$2:$D$13428,4,)</f>
        <v>28_to_32</v>
      </c>
      <c r="J11367" s="38" t="str">
        <f>VLOOKUP(A11367,'Data. User Inf'!$A$2:$E$13428,5,)</f>
        <v>MALE</v>
      </c>
      <c r="K11367" s="38" t="str">
        <f>VLOOKUP(A11367,'Data. User Inf'!$A$2:$E$13428,3,)</f>
        <v>Other Cities</v>
      </c>
      <c r="L11367" s="38" t="str">
        <f>IF('Data. User Inf'!B11367&lt;'Data. Transactions'!C11367,"Current","New")</f>
        <v>Current</v>
      </c>
    </row>
    <row r="11368" spans="1:12" ht="15.75" customHeight="1" x14ac:dyDescent="0.25">
      <c r="A11368" s="24">
        <v>46068803</v>
      </c>
      <c r="B11368" s="24">
        <v>7976150596</v>
      </c>
      <c r="C11368" s="26">
        <v>44145</v>
      </c>
      <c r="D11368" s="27">
        <v>10000</v>
      </c>
      <c r="E11368" s="28" t="s">
        <v>86</v>
      </c>
      <c r="F11368" s="24">
        <v>14</v>
      </c>
      <c r="G11368" s="36" t="s">
        <v>99</v>
      </c>
      <c r="H11368" s="38">
        <f>((VLOOKUP(F11368,'Data. Commission'!$B$2:$C$6,2,))/100)*D11368</f>
        <v>400</v>
      </c>
      <c r="I11368" s="38" t="str">
        <f>VLOOKUP(A11368,'Data. User Inf'!$A$2:$D$13428,4,)</f>
        <v>28_to_32</v>
      </c>
      <c r="J11368" s="38" t="str">
        <f>VLOOKUP(A11368,'Data. User Inf'!$A$2:$E$13428,5,)</f>
        <v>FEMALE</v>
      </c>
      <c r="K11368" s="38" t="str">
        <f>VLOOKUP(A11368,'Data. User Inf'!$A$2:$E$13428,3,)</f>
        <v>Other Cities</v>
      </c>
      <c r="L11368" s="38" t="str">
        <f>IF('Data. User Inf'!B11368&lt;'Data. Transactions'!C11368,"Current","New")</f>
        <v>Current</v>
      </c>
    </row>
    <row r="11369" spans="1:12" ht="15.75" customHeight="1" x14ac:dyDescent="0.25">
      <c r="A11369" s="24">
        <v>53943355</v>
      </c>
      <c r="B11369" s="24">
        <v>7972519575</v>
      </c>
      <c r="C11369" s="26">
        <v>44145</v>
      </c>
      <c r="D11369" s="27">
        <v>10000</v>
      </c>
      <c r="E11369" s="28" t="s">
        <v>87</v>
      </c>
      <c r="F11369" s="24">
        <v>15</v>
      </c>
      <c r="G11369" s="36" t="s">
        <v>99</v>
      </c>
      <c r="H11369" s="38">
        <f>((VLOOKUP(F11369,'Data. Commission'!$B$2:$C$6,2,))/100)*D11369</f>
        <v>400</v>
      </c>
      <c r="I11369" s="38" t="str">
        <f>VLOOKUP(A11369,'Data. User Inf'!$A$2:$D$13428,4,)</f>
        <v>28_to_32</v>
      </c>
      <c r="J11369" s="38" t="str">
        <f>VLOOKUP(A11369,'Data. User Inf'!$A$2:$E$13428,5,)</f>
        <v>MALE</v>
      </c>
      <c r="K11369" s="38" t="str">
        <f>VLOOKUP(A11369,'Data. User Inf'!$A$2:$E$13428,3,)</f>
        <v>Other Cities</v>
      </c>
      <c r="L11369" s="38" t="str">
        <f>IF('Data. User Inf'!B11369&lt;'Data. Transactions'!C11369,"Current","New")</f>
        <v>Current</v>
      </c>
    </row>
    <row r="11370" spans="1:12" ht="15.75" customHeight="1" x14ac:dyDescent="0.25">
      <c r="A11370" s="24">
        <v>28935623</v>
      </c>
      <c r="B11370" s="24">
        <v>7971266887</v>
      </c>
      <c r="C11370" s="26">
        <v>44145</v>
      </c>
      <c r="D11370" s="27">
        <v>100000</v>
      </c>
      <c r="E11370" s="28" t="s">
        <v>86</v>
      </c>
      <c r="F11370" s="24">
        <v>14</v>
      </c>
      <c r="G11370" s="37" t="s">
        <v>49</v>
      </c>
      <c r="H11370" s="38">
        <f>((VLOOKUP(F11370,'Data. Commission'!$B$2:$C$6,2,))/100)*D11370</f>
        <v>4000</v>
      </c>
      <c r="I11370" s="38" t="str">
        <f>VLOOKUP(A11370,'Data. User Inf'!$A$2:$D$13428,4,)</f>
        <v>28_to_32</v>
      </c>
      <c r="J11370" s="38" t="str">
        <f>VLOOKUP(A11370,'Data. User Inf'!$A$2:$E$13428,5,)</f>
        <v>MALE</v>
      </c>
      <c r="K11370" s="38" t="str">
        <f>VLOOKUP(A11370,'Data. User Inf'!$A$2:$E$13428,3,)</f>
        <v>Other Cities</v>
      </c>
      <c r="L11370" s="38" t="str">
        <f>IF('Data. User Inf'!B11370&lt;'Data. Transactions'!C11370,"Current","New")</f>
        <v>Current</v>
      </c>
    </row>
    <row r="11371" spans="1:12" ht="15.75" customHeight="1" x14ac:dyDescent="0.25">
      <c r="A11371" s="24">
        <v>44023766</v>
      </c>
      <c r="B11371" s="24">
        <v>7979908172</v>
      </c>
      <c r="C11371" s="26">
        <v>44145</v>
      </c>
      <c r="D11371" s="27">
        <v>100000</v>
      </c>
      <c r="E11371" s="28" t="s">
        <v>9</v>
      </c>
      <c r="F11371" s="24">
        <v>12</v>
      </c>
      <c r="G11371" s="36" t="s">
        <v>49</v>
      </c>
      <c r="H11371" s="38">
        <f>((VLOOKUP(F11371,'Data. Commission'!$B$2:$C$6,2,))/100)*D11371</f>
        <v>2000</v>
      </c>
      <c r="I11371" s="38" t="str">
        <f>VLOOKUP(A11371,'Data. User Inf'!$A$2:$D$13428,4,)</f>
        <v>28_to_32</v>
      </c>
      <c r="J11371" s="38" t="str">
        <f>VLOOKUP(A11371,'Data. User Inf'!$A$2:$E$13428,5,)</f>
        <v>MALE</v>
      </c>
      <c r="K11371" s="38" t="str">
        <f>VLOOKUP(A11371,'Data. User Inf'!$A$2:$E$13428,3,)</f>
        <v>Other Cities</v>
      </c>
      <c r="L11371" s="38" t="str">
        <f>IF('Data. User Inf'!B11371&lt;'Data. Transactions'!C11371,"Current","New")</f>
        <v>Current</v>
      </c>
    </row>
    <row r="11372" spans="1:12" ht="15.75" customHeight="1" x14ac:dyDescent="0.25">
      <c r="A11372" s="24">
        <v>53253458</v>
      </c>
      <c r="B11372" s="24">
        <v>7976655264</v>
      </c>
      <c r="C11372" s="26">
        <v>44145</v>
      </c>
      <c r="D11372" s="27">
        <v>100000</v>
      </c>
      <c r="E11372" s="28" t="s">
        <v>9</v>
      </c>
      <c r="F11372" s="24">
        <v>12</v>
      </c>
      <c r="G11372" s="36" t="s">
        <v>49</v>
      </c>
      <c r="H11372" s="38">
        <f>((VLOOKUP(F11372,'Data. Commission'!$B$2:$C$6,2,))/100)*D11372</f>
        <v>2000</v>
      </c>
      <c r="I11372" s="38" t="str">
        <f>VLOOKUP(A11372,'Data. User Inf'!$A$2:$D$13428,4,)</f>
        <v>28_to_32</v>
      </c>
      <c r="J11372" s="38" t="str">
        <f>VLOOKUP(A11372,'Data. User Inf'!$A$2:$E$13428,5,)</f>
        <v>FEMALE</v>
      </c>
      <c r="K11372" s="38" t="str">
        <f>VLOOKUP(A11372,'Data. User Inf'!$A$2:$E$13428,3,)</f>
        <v>Other Cities</v>
      </c>
      <c r="L11372" s="38" t="str">
        <f>IF('Data. User Inf'!B11372&lt;'Data. Transactions'!C11372,"Current","New")</f>
        <v>Current</v>
      </c>
    </row>
    <row r="11373" spans="1:12" ht="15.75" customHeight="1" x14ac:dyDescent="0.25">
      <c r="A11373" s="24">
        <v>33425077</v>
      </c>
      <c r="B11373" s="24">
        <v>7970199973</v>
      </c>
      <c r="C11373" s="26">
        <v>44145</v>
      </c>
      <c r="D11373" s="27">
        <v>10000</v>
      </c>
      <c r="E11373" s="24" t="s">
        <v>9</v>
      </c>
      <c r="F11373" s="24">
        <v>12</v>
      </c>
      <c r="G11373" s="37"/>
      <c r="H11373" s="38">
        <f>((VLOOKUP(F11373,'Data. Commission'!$B$2:$C$6,2,))/100)*D11373</f>
        <v>200</v>
      </c>
      <c r="I11373" s="38" t="str">
        <f>VLOOKUP(A11373,'Data. User Inf'!$A$2:$D$13428,4,)</f>
        <v>23_to_27</v>
      </c>
      <c r="J11373" s="38" t="str">
        <f>VLOOKUP(A11373,'Data. User Inf'!$A$2:$E$13428,5,)</f>
        <v>FEMALE</v>
      </c>
      <c r="K11373" s="38" t="str">
        <f>VLOOKUP(A11373,'Data. User Inf'!$A$2:$E$13428,3,)</f>
        <v>Other Cities</v>
      </c>
      <c r="L11373" s="38" t="str">
        <f>IF('Data. User Inf'!B11373&lt;'Data. Transactions'!C11373,"Current","New")</f>
        <v>Current</v>
      </c>
    </row>
    <row r="11374" spans="1:12" ht="15.75" customHeight="1" x14ac:dyDescent="0.25">
      <c r="A11374" s="24">
        <v>14469281</v>
      </c>
      <c r="B11374" s="24">
        <v>7979103056</v>
      </c>
      <c r="C11374" s="26">
        <v>44145</v>
      </c>
      <c r="D11374" s="27">
        <v>50000</v>
      </c>
      <c r="E11374" s="24" t="s">
        <v>9</v>
      </c>
      <c r="F11374" s="24">
        <v>12</v>
      </c>
      <c r="G11374" s="37"/>
      <c r="H11374" s="38">
        <f>((VLOOKUP(F11374,'Data. Commission'!$B$2:$C$6,2,))/100)*D11374</f>
        <v>1000</v>
      </c>
      <c r="I11374" s="38" t="str">
        <f>VLOOKUP(A11374,'Data. User Inf'!$A$2:$D$13428,4,)</f>
        <v>28_to_32</v>
      </c>
      <c r="J11374" s="38" t="str">
        <f>VLOOKUP(A11374,'Data. User Inf'!$A$2:$E$13428,5,)</f>
        <v>MALE</v>
      </c>
      <c r="K11374" s="38" t="str">
        <f>VLOOKUP(A11374,'Data. User Inf'!$A$2:$E$13428,3,)</f>
        <v>Other Cities</v>
      </c>
      <c r="L11374" s="38" t="str">
        <f>IF('Data. User Inf'!B11374&lt;'Data. Transactions'!C11374,"Current","New")</f>
        <v>Current</v>
      </c>
    </row>
    <row r="11375" spans="1:12" ht="15.75" customHeight="1" x14ac:dyDescent="0.25">
      <c r="A11375" s="24">
        <v>42908330</v>
      </c>
      <c r="B11375" s="24">
        <v>7973738082</v>
      </c>
      <c r="C11375" s="26">
        <v>44145</v>
      </c>
      <c r="D11375" s="27">
        <v>100000</v>
      </c>
      <c r="E11375" s="28" t="s">
        <v>60</v>
      </c>
      <c r="F11375" s="24">
        <v>13</v>
      </c>
      <c r="G11375" s="36" t="s">
        <v>49</v>
      </c>
      <c r="H11375" s="38">
        <f>((VLOOKUP(F11375,'Data. Commission'!$B$2:$C$6,2,))/100)*D11375</f>
        <v>3000</v>
      </c>
      <c r="I11375" s="38" t="str">
        <f>VLOOKUP(A11375,'Data. User Inf'!$A$2:$D$13428,4,)</f>
        <v>unknown</v>
      </c>
      <c r="J11375" s="38" t="str">
        <f>VLOOKUP(A11375,'Data. User Inf'!$A$2:$E$13428,5,)</f>
        <v>MALE</v>
      </c>
      <c r="K11375" s="38" t="str">
        <f>VLOOKUP(A11375,'Data. User Inf'!$A$2:$E$13428,3,)</f>
        <v>Other Cities</v>
      </c>
      <c r="L11375" s="38" t="str">
        <f>IF('Data. User Inf'!B11375&lt;'Data. Transactions'!C11375,"Current","New")</f>
        <v>Current</v>
      </c>
    </row>
    <row r="11376" spans="1:12" ht="15.75" customHeight="1" x14ac:dyDescent="0.25">
      <c r="A11376" s="24">
        <v>41809232</v>
      </c>
      <c r="B11376" s="24">
        <v>7971656531</v>
      </c>
      <c r="C11376" s="26">
        <v>44145</v>
      </c>
      <c r="D11376" s="27">
        <v>200000</v>
      </c>
      <c r="E11376" s="28" t="s">
        <v>9</v>
      </c>
      <c r="F11376" s="24">
        <v>12</v>
      </c>
      <c r="G11376" s="37" t="s">
        <v>49</v>
      </c>
      <c r="H11376" s="38">
        <f>((VLOOKUP(F11376,'Data. Commission'!$B$2:$C$6,2,))/100)*D11376</f>
        <v>4000</v>
      </c>
      <c r="I11376" s="38" t="str">
        <f>VLOOKUP(A11376,'Data. User Inf'!$A$2:$D$13428,4,)</f>
        <v>23_to_27</v>
      </c>
      <c r="J11376" s="38" t="str">
        <f>VLOOKUP(A11376,'Data. User Inf'!$A$2:$E$13428,5,)</f>
        <v>MALE</v>
      </c>
      <c r="K11376" s="38" t="str">
        <f>VLOOKUP(A11376,'Data. User Inf'!$A$2:$E$13428,3,)</f>
        <v>Other Cities</v>
      </c>
      <c r="L11376" s="38" t="str">
        <f>IF('Data. User Inf'!B11376&lt;'Data. Transactions'!C11376,"Current","New")</f>
        <v>Current</v>
      </c>
    </row>
    <row r="11377" spans="1:12" ht="15.75" customHeight="1" x14ac:dyDescent="0.25">
      <c r="A11377" s="24">
        <v>59313368</v>
      </c>
      <c r="B11377" s="24">
        <v>7976528396</v>
      </c>
      <c r="C11377" s="26">
        <v>44145</v>
      </c>
      <c r="D11377" s="27">
        <v>20000</v>
      </c>
      <c r="E11377" s="24" t="s">
        <v>9</v>
      </c>
      <c r="F11377" s="24">
        <v>12</v>
      </c>
      <c r="G11377" s="37"/>
      <c r="H11377" s="38">
        <f>((VLOOKUP(F11377,'Data. Commission'!$B$2:$C$6,2,))/100)*D11377</f>
        <v>400</v>
      </c>
      <c r="I11377" s="38" t="str">
        <f>VLOOKUP(A11377,'Data. User Inf'!$A$2:$D$13428,4,)</f>
        <v>unknown</v>
      </c>
      <c r="J11377" s="38" t="str">
        <f>VLOOKUP(A11377,'Data. User Inf'!$A$2:$E$13428,5,)</f>
        <v>FEMALE</v>
      </c>
      <c r="K11377" s="38" t="str">
        <f>VLOOKUP(A11377,'Data. User Inf'!$A$2:$E$13428,3,)</f>
        <v>Other Cities</v>
      </c>
      <c r="L11377" s="38" t="str">
        <f>IF('Data. User Inf'!B11377&lt;'Data. Transactions'!C11377,"Current","New")</f>
        <v>Current</v>
      </c>
    </row>
    <row r="11378" spans="1:12" ht="15.75" customHeight="1" x14ac:dyDescent="0.25">
      <c r="A11378" s="24">
        <v>39377494</v>
      </c>
      <c r="B11378" s="24">
        <v>7982215264</v>
      </c>
      <c r="C11378" s="26">
        <v>44145</v>
      </c>
      <c r="D11378" s="27">
        <v>100000</v>
      </c>
      <c r="E11378" s="24" t="s">
        <v>9</v>
      </c>
      <c r="F11378" s="24">
        <v>12</v>
      </c>
      <c r="G11378" s="37"/>
      <c r="H11378" s="38">
        <f>((VLOOKUP(F11378,'Data. Commission'!$B$2:$C$6,2,))/100)*D11378</f>
        <v>2000</v>
      </c>
      <c r="I11378" s="38" t="str">
        <f>VLOOKUP(A11378,'Data. User Inf'!$A$2:$D$13428,4,)</f>
        <v>28_to_32</v>
      </c>
      <c r="J11378" s="38" t="str">
        <f>VLOOKUP(A11378,'Data. User Inf'!$A$2:$E$13428,5,)</f>
        <v>MALE</v>
      </c>
      <c r="K11378" s="38" t="str">
        <f>VLOOKUP(A11378,'Data. User Inf'!$A$2:$E$13428,3,)</f>
        <v>Hà Nội</v>
      </c>
      <c r="L11378" s="38" t="str">
        <f>IF('Data. User Inf'!B11378&lt;'Data. Transactions'!C11378,"Current","New")</f>
        <v>Current</v>
      </c>
    </row>
    <row r="11379" spans="1:12" ht="15.75" customHeight="1" x14ac:dyDescent="0.25">
      <c r="A11379" s="24">
        <v>34425733</v>
      </c>
      <c r="B11379" s="24">
        <v>7871603653</v>
      </c>
      <c r="C11379" s="26">
        <v>44145</v>
      </c>
      <c r="D11379" s="27">
        <v>50000</v>
      </c>
      <c r="E11379" s="28" t="s">
        <v>86</v>
      </c>
      <c r="F11379" s="24">
        <v>14</v>
      </c>
      <c r="G11379" s="36" t="s">
        <v>99</v>
      </c>
      <c r="H11379" s="38">
        <f>((VLOOKUP(F11379,'Data. Commission'!$B$2:$C$6,2,))/100)*D11379</f>
        <v>2000</v>
      </c>
      <c r="I11379" s="38" t="str">
        <f>VLOOKUP(A11379,'Data. User Inf'!$A$2:$D$13428,4,)</f>
        <v>23_to_27</v>
      </c>
      <c r="J11379" s="38" t="str">
        <f>VLOOKUP(A11379,'Data. User Inf'!$A$2:$E$13428,5,)</f>
        <v>FEMALE</v>
      </c>
      <c r="K11379" s="38" t="str">
        <f>VLOOKUP(A11379,'Data. User Inf'!$A$2:$E$13428,3,)</f>
        <v>Other Cities</v>
      </c>
      <c r="L11379" s="38" t="str">
        <f>IF('Data. User Inf'!B11379&lt;'Data. Transactions'!C11379,"Current","New")</f>
        <v>Current</v>
      </c>
    </row>
    <row r="11380" spans="1:12" ht="15.75" customHeight="1" x14ac:dyDescent="0.25">
      <c r="A11380" s="24">
        <v>55852793</v>
      </c>
      <c r="B11380" s="24">
        <v>7868931626</v>
      </c>
      <c r="C11380" s="26">
        <v>44145</v>
      </c>
      <c r="D11380" s="27">
        <v>100000</v>
      </c>
      <c r="E11380" s="28" t="s">
        <v>9</v>
      </c>
      <c r="F11380" s="24">
        <v>12</v>
      </c>
      <c r="G11380" s="37" t="s">
        <v>49</v>
      </c>
      <c r="H11380" s="38">
        <f>((VLOOKUP(F11380,'Data. Commission'!$B$2:$C$6,2,))/100)*D11380</f>
        <v>2000</v>
      </c>
      <c r="I11380" s="38" t="str">
        <f>VLOOKUP(A11380,'Data. User Inf'!$A$2:$D$13428,4,)</f>
        <v>unknown</v>
      </c>
      <c r="J11380" s="38" t="str">
        <f>VLOOKUP(A11380,'Data. User Inf'!$A$2:$E$13428,5,)</f>
        <v>MALE</v>
      </c>
      <c r="K11380" s="38" t="str">
        <f>VLOOKUP(A11380,'Data. User Inf'!$A$2:$E$13428,3,)</f>
        <v>Unknown</v>
      </c>
      <c r="L11380" s="38" t="str">
        <f>IF('Data. User Inf'!B11380&lt;'Data. Transactions'!C11380,"Current","New")</f>
        <v>Current</v>
      </c>
    </row>
    <row r="11381" spans="1:12" ht="15.75" customHeight="1" x14ac:dyDescent="0.25">
      <c r="A11381" s="24">
        <v>55066362</v>
      </c>
      <c r="B11381" s="24">
        <v>7981027866</v>
      </c>
      <c r="C11381" s="26">
        <v>44145</v>
      </c>
      <c r="D11381" s="27">
        <v>20000</v>
      </c>
      <c r="E11381" s="28" t="s">
        <v>86</v>
      </c>
      <c r="F11381" s="24">
        <v>14</v>
      </c>
      <c r="G11381" s="36" t="s">
        <v>99</v>
      </c>
      <c r="H11381" s="38">
        <f>((VLOOKUP(F11381,'Data. Commission'!$B$2:$C$6,2,))/100)*D11381</f>
        <v>800</v>
      </c>
      <c r="I11381" s="38" t="str">
        <f>VLOOKUP(A11381,'Data. User Inf'!$A$2:$D$13428,4,)</f>
        <v>28_to_32</v>
      </c>
      <c r="J11381" s="38" t="str">
        <f>VLOOKUP(A11381,'Data. User Inf'!$A$2:$E$13428,5,)</f>
        <v>MALE</v>
      </c>
      <c r="K11381" s="38" t="str">
        <f>VLOOKUP(A11381,'Data. User Inf'!$A$2:$E$13428,3,)</f>
        <v>Other Cities</v>
      </c>
      <c r="L11381" s="38" t="str">
        <f>IF('Data. User Inf'!B11381&lt;'Data. Transactions'!C11381,"Current","New")</f>
        <v>Current</v>
      </c>
    </row>
    <row r="11382" spans="1:12" ht="15.75" customHeight="1" x14ac:dyDescent="0.25">
      <c r="A11382" s="24">
        <v>29138424</v>
      </c>
      <c r="B11382" s="24">
        <v>7971839211</v>
      </c>
      <c r="C11382" s="26">
        <v>44145</v>
      </c>
      <c r="D11382" s="27">
        <v>30000</v>
      </c>
      <c r="E11382" s="24" t="s">
        <v>9</v>
      </c>
      <c r="F11382" s="24">
        <v>12</v>
      </c>
      <c r="G11382" s="37"/>
      <c r="H11382" s="38">
        <f>((VLOOKUP(F11382,'Data. Commission'!$B$2:$C$6,2,))/100)*D11382</f>
        <v>600</v>
      </c>
      <c r="I11382" s="38" t="str">
        <f>VLOOKUP(A11382,'Data. User Inf'!$A$2:$D$13428,4,)</f>
        <v>unknown</v>
      </c>
      <c r="J11382" s="38" t="str">
        <f>VLOOKUP(A11382,'Data. User Inf'!$A$2:$E$13428,5,)</f>
        <v>MALE</v>
      </c>
      <c r="K11382" s="38" t="str">
        <f>VLOOKUP(A11382,'Data. User Inf'!$A$2:$E$13428,3,)</f>
        <v>Unknown</v>
      </c>
      <c r="L11382" s="38" t="str">
        <f>IF('Data. User Inf'!B11382&lt;'Data. Transactions'!C11382,"Current","New")</f>
        <v>Current</v>
      </c>
    </row>
    <row r="11383" spans="1:12" ht="15.75" customHeight="1" x14ac:dyDescent="0.25">
      <c r="A11383" s="24">
        <v>45904213</v>
      </c>
      <c r="B11383" s="24">
        <v>7887707413</v>
      </c>
      <c r="C11383" s="26">
        <v>44146</v>
      </c>
      <c r="D11383" s="27">
        <v>50000</v>
      </c>
      <c r="E11383" s="28" t="s">
        <v>9</v>
      </c>
      <c r="F11383" s="24">
        <v>12</v>
      </c>
      <c r="G11383" s="36" t="s">
        <v>99</v>
      </c>
      <c r="H11383" s="38">
        <f>((VLOOKUP(F11383,'Data. Commission'!$B$2:$C$6,2,))/100)*D11383</f>
        <v>1000</v>
      </c>
      <c r="I11383" s="38" t="str">
        <f>VLOOKUP(A11383,'Data. User Inf'!$A$2:$D$13428,4,)</f>
        <v>23_to_27</v>
      </c>
      <c r="J11383" s="38" t="str">
        <f>VLOOKUP(A11383,'Data. User Inf'!$A$2:$E$13428,5,)</f>
        <v>FEMALE</v>
      </c>
      <c r="K11383" s="38" t="str">
        <f>VLOOKUP(A11383,'Data. User Inf'!$A$2:$E$13428,3,)</f>
        <v>Other Cities</v>
      </c>
      <c r="L11383" s="38" t="str">
        <f>IF('Data. User Inf'!B11383&lt;'Data. Transactions'!C11383,"Current","New")</f>
        <v>Current</v>
      </c>
    </row>
    <row r="11384" spans="1:12" ht="15.75" customHeight="1" x14ac:dyDescent="0.25">
      <c r="A11384" s="24">
        <v>40159095</v>
      </c>
      <c r="B11384" s="24">
        <v>7850453906</v>
      </c>
      <c r="C11384" s="26">
        <v>44146</v>
      </c>
      <c r="D11384" s="27">
        <v>20000</v>
      </c>
      <c r="E11384" s="28" t="s">
        <v>60</v>
      </c>
      <c r="F11384" s="24">
        <v>13</v>
      </c>
      <c r="G11384" s="37"/>
      <c r="H11384" s="38">
        <f>((VLOOKUP(F11384,'Data. Commission'!$B$2:$C$6,2,))/100)*D11384</f>
        <v>600</v>
      </c>
      <c r="I11384" s="38" t="str">
        <f>VLOOKUP(A11384,'Data. User Inf'!$A$2:$D$13428,4,)</f>
        <v>18_to_22</v>
      </c>
      <c r="J11384" s="38" t="str">
        <f>VLOOKUP(A11384,'Data. User Inf'!$A$2:$E$13428,5,)</f>
        <v>MALE</v>
      </c>
      <c r="K11384" s="38" t="str">
        <f>VLOOKUP(A11384,'Data. User Inf'!$A$2:$E$13428,3,)</f>
        <v>Hà Nội</v>
      </c>
      <c r="L11384" s="38" t="str">
        <f>IF('Data. User Inf'!B11384&lt;'Data. Transactions'!C11384,"Current","New")</f>
        <v>Current</v>
      </c>
    </row>
    <row r="11385" spans="1:12" ht="15.75" customHeight="1" x14ac:dyDescent="0.25">
      <c r="A11385" s="24">
        <v>50661360</v>
      </c>
      <c r="B11385" s="24">
        <v>7999806544</v>
      </c>
      <c r="C11385" s="26">
        <v>44146</v>
      </c>
      <c r="D11385" s="27">
        <v>200000</v>
      </c>
      <c r="E11385" s="28" t="s">
        <v>60</v>
      </c>
      <c r="F11385" s="24">
        <v>13</v>
      </c>
      <c r="G11385" s="37" t="s">
        <v>49</v>
      </c>
      <c r="H11385" s="38">
        <f>((VLOOKUP(F11385,'Data. Commission'!$B$2:$C$6,2,))/100)*D11385</f>
        <v>6000</v>
      </c>
      <c r="I11385" s="38" t="str">
        <f>VLOOKUP(A11385,'Data. User Inf'!$A$2:$D$13428,4,)</f>
        <v>&gt;37</v>
      </c>
      <c r="J11385" s="38" t="str">
        <f>VLOOKUP(A11385,'Data. User Inf'!$A$2:$E$13428,5,)</f>
        <v>FEMALE</v>
      </c>
      <c r="K11385" s="38" t="str">
        <f>VLOOKUP(A11385,'Data. User Inf'!$A$2:$E$13428,3,)</f>
        <v>Hồ Chí Minh</v>
      </c>
      <c r="L11385" s="38" t="str">
        <f>IF('Data. User Inf'!B11385&lt;'Data. Transactions'!C11385,"Current","New")</f>
        <v>Current</v>
      </c>
    </row>
    <row r="11386" spans="1:12" ht="15.75" customHeight="1" x14ac:dyDescent="0.25">
      <c r="A11386" s="24">
        <v>47007963</v>
      </c>
      <c r="B11386" s="24">
        <v>7995429654</v>
      </c>
      <c r="C11386" s="26">
        <v>44146</v>
      </c>
      <c r="D11386" s="27">
        <v>20000</v>
      </c>
      <c r="E11386" s="28" t="s">
        <v>60</v>
      </c>
      <c r="F11386" s="24">
        <v>13</v>
      </c>
      <c r="G11386" s="36" t="s">
        <v>99</v>
      </c>
      <c r="H11386" s="38">
        <f>((VLOOKUP(F11386,'Data. Commission'!$B$2:$C$6,2,))/100)*D11386</f>
        <v>600</v>
      </c>
      <c r="I11386" s="38" t="str">
        <f>VLOOKUP(A11386,'Data. User Inf'!$A$2:$D$13428,4,)</f>
        <v>28_to_32</v>
      </c>
      <c r="J11386" s="38" t="str">
        <f>VLOOKUP(A11386,'Data. User Inf'!$A$2:$E$13428,5,)</f>
        <v>FEMALE</v>
      </c>
      <c r="K11386" s="38" t="str">
        <f>VLOOKUP(A11386,'Data. User Inf'!$A$2:$E$13428,3,)</f>
        <v>Other Cities</v>
      </c>
      <c r="L11386" s="38" t="str">
        <f>IF('Data. User Inf'!B11386&lt;'Data. Transactions'!C11386,"Current","New")</f>
        <v>Current</v>
      </c>
    </row>
    <row r="11387" spans="1:12" ht="15.75" customHeight="1" x14ac:dyDescent="0.25">
      <c r="A11387" s="24">
        <v>40331687</v>
      </c>
      <c r="B11387" s="24">
        <v>7990237594</v>
      </c>
      <c r="C11387" s="26">
        <v>44146</v>
      </c>
      <c r="D11387" s="27">
        <v>30000</v>
      </c>
      <c r="E11387" s="28" t="s">
        <v>9</v>
      </c>
      <c r="F11387" s="24">
        <v>12</v>
      </c>
      <c r="G11387" s="36" t="s">
        <v>99</v>
      </c>
      <c r="H11387" s="38">
        <f>((VLOOKUP(F11387,'Data. Commission'!$B$2:$C$6,2,))/100)*D11387</f>
        <v>600</v>
      </c>
      <c r="I11387" s="38" t="str">
        <f>VLOOKUP(A11387,'Data. User Inf'!$A$2:$D$13428,4,)</f>
        <v>28_to_32</v>
      </c>
      <c r="J11387" s="38" t="str">
        <f>VLOOKUP(A11387,'Data. User Inf'!$A$2:$E$13428,5,)</f>
        <v>MALE</v>
      </c>
      <c r="K11387" s="38" t="str">
        <f>VLOOKUP(A11387,'Data. User Inf'!$A$2:$E$13428,3,)</f>
        <v>Other Cities</v>
      </c>
      <c r="L11387" s="38" t="str">
        <f>IF('Data. User Inf'!B11387&lt;'Data. Transactions'!C11387,"Current","New")</f>
        <v>Current</v>
      </c>
    </row>
    <row r="11388" spans="1:12" ht="15.75" customHeight="1" x14ac:dyDescent="0.25">
      <c r="A11388" s="24">
        <v>47937094</v>
      </c>
      <c r="B11388" s="24">
        <v>7988865600</v>
      </c>
      <c r="C11388" s="26">
        <v>44146</v>
      </c>
      <c r="D11388" s="27">
        <v>100000</v>
      </c>
      <c r="E11388" s="28" t="s">
        <v>9</v>
      </c>
      <c r="F11388" s="24">
        <v>12</v>
      </c>
      <c r="G11388" s="37" t="s">
        <v>49</v>
      </c>
      <c r="H11388" s="38">
        <f>((VLOOKUP(F11388,'Data. Commission'!$B$2:$C$6,2,))/100)*D11388</f>
        <v>2000</v>
      </c>
      <c r="I11388" s="38" t="str">
        <f>VLOOKUP(A11388,'Data. User Inf'!$A$2:$D$13428,4,)</f>
        <v>&gt;37</v>
      </c>
      <c r="J11388" s="38" t="str">
        <f>VLOOKUP(A11388,'Data. User Inf'!$A$2:$E$13428,5,)</f>
        <v>MALE</v>
      </c>
      <c r="K11388" s="38" t="str">
        <f>VLOOKUP(A11388,'Data. User Inf'!$A$2:$E$13428,3,)</f>
        <v>Hà Nội</v>
      </c>
      <c r="L11388" s="38" t="str">
        <f>IF('Data. User Inf'!B11388&lt;'Data. Transactions'!C11388,"Current","New")</f>
        <v>Current</v>
      </c>
    </row>
    <row r="11389" spans="1:12" ht="15.75" customHeight="1" x14ac:dyDescent="0.25">
      <c r="A11389" s="24">
        <v>8981864</v>
      </c>
      <c r="B11389" s="24">
        <v>7999079046</v>
      </c>
      <c r="C11389" s="26">
        <v>44146</v>
      </c>
      <c r="D11389" s="27">
        <v>50000</v>
      </c>
      <c r="E11389" s="28" t="s">
        <v>86</v>
      </c>
      <c r="F11389" s="24">
        <v>14</v>
      </c>
      <c r="G11389" s="37"/>
      <c r="H11389" s="38">
        <f>((VLOOKUP(F11389,'Data. Commission'!$B$2:$C$6,2,))/100)*D11389</f>
        <v>2000</v>
      </c>
      <c r="I11389" s="38" t="str">
        <f>VLOOKUP(A11389,'Data. User Inf'!$A$2:$D$13428,4,)</f>
        <v>18_to_22</v>
      </c>
      <c r="J11389" s="38" t="str">
        <f>VLOOKUP(A11389,'Data. User Inf'!$A$2:$E$13428,5,)</f>
        <v>FEMALE</v>
      </c>
      <c r="K11389" s="38" t="str">
        <f>VLOOKUP(A11389,'Data. User Inf'!$A$2:$E$13428,3,)</f>
        <v>Hồ Chí Minh</v>
      </c>
      <c r="L11389" s="38" t="str">
        <f>IF('Data. User Inf'!B11389&lt;'Data. Transactions'!C11389,"Current","New")</f>
        <v>Current</v>
      </c>
    </row>
    <row r="11390" spans="1:12" ht="15.75" customHeight="1" x14ac:dyDescent="0.25">
      <c r="A11390" s="24">
        <v>23437920</v>
      </c>
      <c r="B11390" s="24">
        <v>7995109553</v>
      </c>
      <c r="C11390" s="26">
        <v>44146</v>
      </c>
      <c r="D11390" s="27">
        <v>50000</v>
      </c>
      <c r="E11390" s="28" t="s">
        <v>60</v>
      </c>
      <c r="F11390" s="24">
        <v>13</v>
      </c>
      <c r="G11390" s="36" t="s">
        <v>99</v>
      </c>
      <c r="H11390" s="38">
        <f>((VLOOKUP(F11390,'Data. Commission'!$B$2:$C$6,2,))/100)*D11390</f>
        <v>1500</v>
      </c>
      <c r="I11390" s="38" t="str">
        <f>VLOOKUP(A11390,'Data. User Inf'!$A$2:$D$13428,4,)</f>
        <v>&gt;37</v>
      </c>
      <c r="J11390" s="38" t="str">
        <f>VLOOKUP(A11390,'Data. User Inf'!$A$2:$E$13428,5,)</f>
        <v>MALE</v>
      </c>
      <c r="K11390" s="38" t="str">
        <f>VLOOKUP(A11390,'Data. User Inf'!$A$2:$E$13428,3,)</f>
        <v>Other Cities</v>
      </c>
      <c r="L11390" s="38" t="str">
        <f>IF('Data. User Inf'!B11390&lt;'Data. Transactions'!C11390,"Current","New")</f>
        <v>Current</v>
      </c>
    </row>
    <row r="11391" spans="1:12" ht="15.75" customHeight="1" x14ac:dyDescent="0.25">
      <c r="A11391" s="24">
        <v>1129794</v>
      </c>
      <c r="B11391" s="24">
        <v>7992545730</v>
      </c>
      <c r="C11391" s="26">
        <v>44146</v>
      </c>
      <c r="D11391" s="27">
        <v>30000</v>
      </c>
      <c r="E11391" s="28" t="s">
        <v>9</v>
      </c>
      <c r="F11391" s="24">
        <v>12</v>
      </c>
      <c r="G11391" s="36" t="s">
        <v>99</v>
      </c>
      <c r="H11391" s="38">
        <f>((VLOOKUP(F11391,'Data. Commission'!$B$2:$C$6,2,))/100)*D11391</f>
        <v>600</v>
      </c>
      <c r="I11391" s="38" t="str">
        <f>VLOOKUP(A11391,'Data. User Inf'!$A$2:$D$13428,4,)</f>
        <v>33_to_37</v>
      </c>
      <c r="J11391" s="38" t="str">
        <f>VLOOKUP(A11391,'Data. User Inf'!$A$2:$E$13428,5,)</f>
        <v>MALE</v>
      </c>
      <c r="K11391" s="38" t="str">
        <f>VLOOKUP(A11391,'Data. User Inf'!$A$2:$E$13428,3,)</f>
        <v>Other Cities</v>
      </c>
      <c r="L11391" s="38" t="str">
        <f>IF('Data. User Inf'!B11391&lt;'Data. Transactions'!C11391,"Current","New")</f>
        <v>Current</v>
      </c>
    </row>
    <row r="11392" spans="1:12" ht="15.75" customHeight="1" x14ac:dyDescent="0.25">
      <c r="A11392" s="24">
        <v>32832970</v>
      </c>
      <c r="B11392" s="24">
        <v>7990695820</v>
      </c>
      <c r="C11392" s="26">
        <v>44146</v>
      </c>
      <c r="D11392" s="27">
        <v>200000</v>
      </c>
      <c r="E11392" s="28" t="s">
        <v>9</v>
      </c>
      <c r="F11392" s="24">
        <v>12</v>
      </c>
      <c r="G11392" s="37" t="s">
        <v>49</v>
      </c>
      <c r="H11392" s="38">
        <f>((VLOOKUP(F11392,'Data. Commission'!$B$2:$C$6,2,))/100)*D11392</f>
        <v>4000</v>
      </c>
      <c r="I11392" s="38" t="str">
        <f>VLOOKUP(A11392,'Data. User Inf'!$A$2:$D$13428,4,)</f>
        <v>33_to_37</v>
      </c>
      <c r="J11392" s="38" t="str">
        <f>VLOOKUP(A11392,'Data. User Inf'!$A$2:$E$13428,5,)</f>
        <v>MALE</v>
      </c>
      <c r="K11392" s="38" t="str">
        <f>VLOOKUP(A11392,'Data. User Inf'!$A$2:$E$13428,3,)</f>
        <v>Other Cities</v>
      </c>
      <c r="L11392" s="38" t="str">
        <f>IF('Data. User Inf'!B11392&lt;'Data. Transactions'!C11392,"Current","New")</f>
        <v>Current</v>
      </c>
    </row>
    <row r="11393" spans="1:12" ht="15.75" customHeight="1" x14ac:dyDescent="0.25">
      <c r="A11393" s="24">
        <v>451361</v>
      </c>
      <c r="B11393" s="24">
        <v>7992552770</v>
      </c>
      <c r="C11393" s="26">
        <v>44146</v>
      </c>
      <c r="D11393" s="27">
        <v>10000</v>
      </c>
      <c r="E11393" s="28" t="s">
        <v>60</v>
      </c>
      <c r="F11393" s="24">
        <v>13</v>
      </c>
      <c r="G11393" s="36" t="s">
        <v>99</v>
      </c>
      <c r="H11393" s="38">
        <f>((VLOOKUP(F11393,'Data. Commission'!$B$2:$C$6,2,))/100)*D11393</f>
        <v>300</v>
      </c>
      <c r="I11393" s="38" t="str">
        <f>VLOOKUP(A11393,'Data. User Inf'!$A$2:$D$13428,4,)</f>
        <v>33_to_37</v>
      </c>
      <c r="J11393" s="38" t="str">
        <f>VLOOKUP(A11393,'Data. User Inf'!$A$2:$E$13428,5,)</f>
        <v>MALE</v>
      </c>
      <c r="K11393" s="38" t="str">
        <f>VLOOKUP(A11393,'Data. User Inf'!$A$2:$E$13428,3,)</f>
        <v>Other Cities</v>
      </c>
      <c r="L11393" s="38" t="str">
        <f>IF('Data. User Inf'!B11393&lt;'Data. Transactions'!C11393,"Current","New")</f>
        <v>Current</v>
      </c>
    </row>
    <row r="11394" spans="1:12" ht="15.75" customHeight="1" x14ac:dyDescent="0.25">
      <c r="A11394" s="24">
        <v>42325383</v>
      </c>
      <c r="B11394" s="24">
        <v>7998235926</v>
      </c>
      <c r="C11394" s="26">
        <v>44146</v>
      </c>
      <c r="D11394" s="27">
        <v>20000</v>
      </c>
      <c r="E11394" s="28" t="s">
        <v>9</v>
      </c>
      <c r="F11394" s="24">
        <v>12</v>
      </c>
      <c r="G11394" s="36" t="s">
        <v>99</v>
      </c>
      <c r="H11394" s="38">
        <f>((VLOOKUP(F11394,'Data. Commission'!$B$2:$C$6,2,))/100)*D11394</f>
        <v>400</v>
      </c>
      <c r="I11394" s="38" t="str">
        <f>VLOOKUP(A11394,'Data. User Inf'!$A$2:$D$13428,4,)</f>
        <v>23_to_27</v>
      </c>
      <c r="J11394" s="38" t="str">
        <f>VLOOKUP(A11394,'Data. User Inf'!$A$2:$E$13428,5,)</f>
        <v>FEMALE</v>
      </c>
      <c r="K11394" s="38" t="str">
        <f>VLOOKUP(A11394,'Data. User Inf'!$A$2:$E$13428,3,)</f>
        <v>Hà Nội</v>
      </c>
      <c r="L11394" s="38" t="str">
        <f>IF('Data. User Inf'!B11394&lt;'Data. Transactions'!C11394,"Current","New")</f>
        <v>Current</v>
      </c>
    </row>
    <row r="11395" spans="1:12" ht="15.75" customHeight="1" x14ac:dyDescent="0.25">
      <c r="A11395" s="24">
        <v>1474153</v>
      </c>
      <c r="B11395" s="24">
        <v>7995778261</v>
      </c>
      <c r="C11395" s="26">
        <v>44146</v>
      </c>
      <c r="D11395" s="27">
        <v>30000</v>
      </c>
      <c r="E11395" s="24" t="s">
        <v>60</v>
      </c>
      <c r="F11395" s="24">
        <v>13</v>
      </c>
      <c r="G11395" s="37"/>
      <c r="H11395" s="38">
        <f>((VLOOKUP(F11395,'Data. Commission'!$B$2:$C$6,2,))/100)*D11395</f>
        <v>900</v>
      </c>
      <c r="I11395" s="38" t="str">
        <f>VLOOKUP(A11395,'Data. User Inf'!$A$2:$D$13428,4,)</f>
        <v>33_to_37</v>
      </c>
      <c r="J11395" s="38" t="str">
        <f>VLOOKUP(A11395,'Data. User Inf'!$A$2:$E$13428,5,)</f>
        <v>MALE</v>
      </c>
      <c r="K11395" s="38" t="str">
        <f>VLOOKUP(A11395,'Data. User Inf'!$A$2:$E$13428,3,)</f>
        <v>Hồ Chí Minh</v>
      </c>
      <c r="L11395" s="38" t="str">
        <f>IF('Data. User Inf'!B11395&lt;'Data. Transactions'!C11395,"Current","New")</f>
        <v>Current</v>
      </c>
    </row>
    <row r="11396" spans="1:12" ht="15.75" customHeight="1" x14ac:dyDescent="0.25">
      <c r="A11396" s="24">
        <v>19545004</v>
      </c>
      <c r="B11396" s="24">
        <v>7883393345</v>
      </c>
      <c r="C11396" s="26">
        <v>44146</v>
      </c>
      <c r="D11396" s="27">
        <v>20000</v>
      </c>
      <c r="E11396" s="28" t="s">
        <v>9</v>
      </c>
      <c r="F11396" s="24">
        <v>12</v>
      </c>
      <c r="G11396" s="36" t="s">
        <v>99</v>
      </c>
      <c r="H11396" s="38">
        <f>((VLOOKUP(F11396,'Data. Commission'!$B$2:$C$6,2,))/100)*D11396</f>
        <v>400</v>
      </c>
      <c r="I11396" s="38" t="str">
        <f>VLOOKUP(A11396,'Data. User Inf'!$A$2:$D$13428,4,)</f>
        <v>23_to_27</v>
      </c>
      <c r="J11396" s="38" t="str">
        <f>VLOOKUP(A11396,'Data. User Inf'!$A$2:$E$13428,5,)</f>
        <v>MALE</v>
      </c>
      <c r="K11396" s="38" t="str">
        <f>VLOOKUP(A11396,'Data. User Inf'!$A$2:$E$13428,3,)</f>
        <v>Other Cities</v>
      </c>
      <c r="L11396" s="38" t="str">
        <f>IF('Data. User Inf'!B11396&lt;'Data. Transactions'!C11396,"Current","New")</f>
        <v>Current</v>
      </c>
    </row>
    <row r="11397" spans="1:12" ht="15.75" customHeight="1" x14ac:dyDescent="0.25">
      <c r="A11397" s="24">
        <v>2860290</v>
      </c>
      <c r="B11397" s="24">
        <v>7988925626</v>
      </c>
      <c r="C11397" s="26">
        <v>44146</v>
      </c>
      <c r="D11397" s="27">
        <v>50000</v>
      </c>
      <c r="E11397" s="28" t="s">
        <v>60</v>
      </c>
      <c r="F11397" s="24">
        <v>13</v>
      </c>
      <c r="G11397" s="36" t="s">
        <v>99</v>
      </c>
      <c r="H11397" s="38">
        <f>((VLOOKUP(F11397,'Data. Commission'!$B$2:$C$6,2,))/100)*D11397</f>
        <v>1500</v>
      </c>
      <c r="I11397" s="38" t="str">
        <f>VLOOKUP(A11397,'Data. User Inf'!$A$2:$D$13428,4,)</f>
        <v>33_to_37</v>
      </c>
      <c r="J11397" s="38" t="str">
        <f>VLOOKUP(A11397,'Data. User Inf'!$A$2:$E$13428,5,)</f>
        <v>FEMALE</v>
      </c>
      <c r="K11397" s="38" t="str">
        <f>VLOOKUP(A11397,'Data. User Inf'!$A$2:$E$13428,3,)</f>
        <v>Other Cities</v>
      </c>
      <c r="L11397" s="38" t="str">
        <f>IF('Data. User Inf'!B11397&lt;'Data. Transactions'!C11397,"Current","New")</f>
        <v>Current</v>
      </c>
    </row>
    <row r="11398" spans="1:12" ht="15.75" customHeight="1" x14ac:dyDescent="0.25">
      <c r="A11398" s="24">
        <v>23278001</v>
      </c>
      <c r="B11398" s="24">
        <v>7994590842</v>
      </c>
      <c r="C11398" s="26">
        <v>44146</v>
      </c>
      <c r="D11398" s="27">
        <v>10000</v>
      </c>
      <c r="E11398" s="28" t="s">
        <v>60</v>
      </c>
      <c r="F11398" s="24">
        <v>13</v>
      </c>
      <c r="G11398" s="36" t="s">
        <v>99</v>
      </c>
      <c r="H11398" s="38">
        <f>((VLOOKUP(F11398,'Data. Commission'!$B$2:$C$6,2,))/100)*D11398</f>
        <v>300</v>
      </c>
      <c r="I11398" s="38" t="str">
        <f>VLOOKUP(A11398,'Data. User Inf'!$A$2:$D$13428,4,)</f>
        <v>18_to_22</v>
      </c>
      <c r="J11398" s="38" t="str">
        <f>VLOOKUP(A11398,'Data. User Inf'!$A$2:$E$13428,5,)</f>
        <v>FEMALE</v>
      </c>
      <c r="K11398" s="38" t="str">
        <f>VLOOKUP(A11398,'Data. User Inf'!$A$2:$E$13428,3,)</f>
        <v>Other Cities</v>
      </c>
      <c r="L11398" s="38" t="str">
        <f>IF('Data. User Inf'!B11398&lt;'Data. Transactions'!C11398,"Current","New")</f>
        <v>Current</v>
      </c>
    </row>
    <row r="11399" spans="1:12" ht="15.75" customHeight="1" x14ac:dyDescent="0.25">
      <c r="A11399" s="24">
        <v>36786982</v>
      </c>
      <c r="B11399" s="24">
        <v>7990876992</v>
      </c>
      <c r="C11399" s="26">
        <v>44146</v>
      </c>
      <c r="D11399" s="27">
        <v>20000</v>
      </c>
      <c r="E11399" s="28" t="s">
        <v>60</v>
      </c>
      <c r="F11399" s="24">
        <v>13</v>
      </c>
      <c r="G11399" s="36" t="s">
        <v>99</v>
      </c>
      <c r="H11399" s="38">
        <f>((VLOOKUP(F11399,'Data. Commission'!$B$2:$C$6,2,))/100)*D11399</f>
        <v>600</v>
      </c>
      <c r="I11399" s="38" t="str">
        <f>VLOOKUP(A11399,'Data. User Inf'!$A$2:$D$13428,4,)</f>
        <v>18_to_22</v>
      </c>
      <c r="J11399" s="38" t="str">
        <f>VLOOKUP(A11399,'Data. User Inf'!$A$2:$E$13428,5,)</f>
        <v>FEMALE</v>
      </c>
      <c r="K11399" s="38" t="str">
        <f>VLOOKUP(A11399,'Data. User Inf'!$A$2:$E$13428,3,)</f>
        <v>Other Cities</v>
      </c>
      <c r="L11399" s="38" t="str">
        <f>IF('Data. User Inf'!B11399&lt;'Data. Transactions'!C11399,"Current","New")</f>
        <v>Current</v>
      </c>
    </row>
    <row r="11400" spans="1:12" ht="15.75" customHeight="1" x14ac:dyDescent="0.25">
      <c r="A11400" s="24">
        <v>43600289</v>
      </c>
      <c r="B11400" s="24">
        <v>7992174306</v>
      </c>
      <c r="C11400" s="26">
        <v>44146</v>
      </c>
      <c r="D11400" s="27">
        <v>200000</v>
      </c>
      <c r="E11400" s="28" t="s">
        <v>86</v>
      </c>
      <c r="F11400" s="24">
        <v>14</v>
      </c>
      <c r="G11400" s="37" t="s">
        <v>49</v>
      </c>
      <c r="H11400" s="38">
        <f>((VLOOKUP(F11400,'Data. Commission'!$B$2:$C$6,2,))/100)*D11400</f>
        <v>8000</v>
      </c>
      <c r="I11400" s="38" t="str">
        <f>VLOOKUP(A11400,'Data. User Inf'!$A$2:$D$13428,4,)</f>
        <v>23_to_27</v>
      </c>
      <c r="J11400" s="38" t="str">
        <f>VLOOKUP(A11400,'Data. User Inf'!$A$2:$E$13428,5,)</f>
        <v>MALE</v>
      </c>
      <c r="K11400" s="38" t="str">
        <f>VLOOKUP(A11400,'Data. User Inf'!$A$2:$E$13428,3,)</f>
        <v>Other Cities</v>
      </c>
      <c r="L11400" s="38" t="str">
        <f>IF('Data. User Inf'!B11400&lt;'Data. Transactions'!C11400,"Current","New")</f>
        <v>Current</v>
      </c>
    </row>
    <row r="11401" spans="1:12" ht="15.75" customHeight="1" x14ac:dyDescent="0.25">
      <c r="A11401" s="24">
        <v>31379777</v>
      </c>
      <c r="B11401" s="24">
        <v>7997547268</v>
      </c>
      <c r="C11401" s="26">
        <v>44146</v>
      </c>
      <c r="D11401" s="27">
        <v>30000</v>
      </c>
      <c r="E11401" s="28" t="s">
        <v>60</v>
      </c>
      <c r="F11401" s="24">
        <v>13</v>
      </c>
      <c r="G11401" s="36" t="s">
        <v>99</v>
      </c>
      <c r="H11401" s="38">
        <f>((VLOOKUP(F11401,'Data. Commission'!$B$2:$C$6,2,))/100)*D11401</f>
        <v>900</v>
      </c>
      <c r="I11401" s="38" t="str">
        <f>VLOOKUP(A11401,'Data. User Inf'!$A$2:$D$13428,4,)</f>
        <v>23_to_27</v>
      </c>
      <c r="J11401" s="38" t="str">
        <f>VLOOKUP(A11401,'Data. User Inf'!$A$2:$E$13428,5,)</f>
        <v>FEMALE</v>
      </c>
      <c r="K11401" s="38" t="str">
        <f>VLOOKUP(A11401,'Data. User Inf'!$A$2:$E$13428,3,)</f>
        <v>Other Cities</v>
      </c>
      <c r="L11401" s="38" t="str">
        <f>IF('Data. User Inf'!B11401&lt;'Data. Transactions'!C11401,"Current","New")</f>
        <v>Current</v>
      </c>
    </row>
    <row r="11402" spans="1:12" ht="15.75" customHeight="1" x14ac:dyDescent="0.25">
      <c r="A11402" s="24">
        <v>45516937</v>
      </c>
      <c r="B11402" s="24">
        <v>7998022894</v>
      </c>
      <c r="C11402" s="26">
        <v>44146</v>
      </c>
      <c r="D11402" s="27">
        <v>50000</v>
      </c>
      <c r="E11402" s="28" t="s">
        <v>86</v>
      </c>
      <c r="F11402" s="24">
        <v>14</v>
      </c>
      <c r="G11402" s="36" t="s">
        <v>99</v>
      </c>
      <c r="H11402" s="38">
        <f>((VLOOKUP(F11402,'Data. Commission'!$B$2:$C$6,2,))/100)*D11402</f>
        <v>2000</v>
      </c>
      <c r="I11402" s="38" t="str">
        <f>VLOOKUP(A11402,'Data. User Inf'!$A$2:$D$13428,4,)</f>
        <v>23_to_27</v>
      </c>
      <c r="J11402" s="38" t="str">
        <f>VLOOKUP(A11402,'Data. User Inf'!$A$2:$E$13428,5,)</f>
        <v>FEMALE</v>
      </c>
      <c r="K11402" s="38" t="str">
        <f>VLOOKUP(A11402,'Data. User Inf'!$A$2:$E$13428,3,)</f>
        <v>Other Cities</v>
      </c>
      <c r="L11402" s="38" t="str">
        <f>IF('Data. User Inf'!B11402&lt;'Data. Transactions'!C11402,"Current","New")</f>
        <v>Current</v>
      </c>
    </row>
    <row r="11403" spans="1:12" ht="15.75" customHeight="1" x14ac:dyDescent="0.25">
      <c r="A11403" s="24">
        <v>40527786</v>
      </c>
      <c r="B11403" s="24">
        <v>7988325840</v>
      </c>
      <c r="C11403" s="26">
        <v>44146</v>
      </c>
      <c r="D11403" s="27">
        <v>100000</v>
      </c>
      <c r="E11403" s="28" t="s">
        <v>9</v>
      </c>
      <c r="F11403" s="24">
        <v>12</v>
      </c>
      <c r="G11403" s="37" t="s">
        <v>49</v>
      </c>
      <c r="H11403" s="38">
        <f>((VLOOKUP(F11403,'Data. Commission'!$B$2:$C$6,2,))/100)*D11403</f>
        <v>2000</v>
      </c>
      <c r="I11403" s="38" t="str">
        <f>VLOOKUP(A11403,'Data. User Inf'!$A$2:$D$13428,4,)</f>
        <v>28_to_32</v>
      </c>
      <c r="J11403" s="38" t="str">
        <f>VLOOKUP(A11403,'Data. User Inf'!$A$2:$E$13428,5,)</f>
        <v>MALE</v>
      </c>
      <c r="K11403" s="38" t="str">
        <f>VLOOKUP(A11403,'Data. User Inf'!$A$2:$E$13428,3,)</f>
        <v>Other Cities</v>
      </c>
      <c r="L11403" s="38" t="str">
        <f>IF('Data. User Inf'!B11403&lt;'Data. Transactions'!C11403,"Current","New")</f>
        <v>Current</v>
      </c>
    </row>
    <row r="11404" spans="1:12" ht="15.75" customHeight="1" x14ac:dyDescent="0.25">
      <c r="A11404" s="24">
        <v>22465900</v>
      </c>
      <c r="B11404" s="24">
        <v>7987578993</v>
      </c>
      <c r="C11404" s="26">
        <v>44146</v>
      </c>
      <c r="D11404" s="27">
        <v>100000</v>
      </c>
      <c r="E11404" s="28" t="s">
        <v>9</v>
      </c>
      <c r="F11404" s="24">
        <v>12</v>
      </c>
      <c r="G11404" s="36" t="s">
        <v>49</v>
      </c>
      <c r="H11404" s="38">
        <f>((VLOOKUP(F11404,'Data. Commission'!$B$2:$C$6,2,))/100)*D11404</f>
        <v>2000</v>
      </c>
      <c r="I11404" s="38" t="str">
        <f>VLOOKUP(A11404,'Data. User Inf'!$A$2:$D$13428,4,)</f>
        <v>33_to_37</v>
      </c>
      <c r="J11404" s="38" t="str">
        <f>VLOOKUP(A11404,'Data. User Inf'!$A$2:$E$13428,5,)</f>
        <v>FEMALE</v>
      </c>
      <c r="K11404" s="38" t="str">
        <f>VLOOKUP(A11404,'Data. User Inf'!$A$2:$E$13428,3,)</f>
        <v>Hà Nội</v>
      </c>
      <c r="L11404" s="38" t="str">
        <f>IF('Data. User Inf'!B11404&lt;'Data. Transactions'!C11404,"Current","New")</f>
        <v>Current</v>
      </c>
    </row>
    <row r="11405" spans="1:12" ht="15.75" customHeight="1" x14ac:dyDescent="0.25">
      <c r="A11405" s="24">
        <v>42641113</v>
      </c>
      <c r="B11405" s="24">
        <v>7854630732</v>
      </c>
      <c r="C11405" s="26">
        <v>44146</v>
      </c>
      <c r="D11405" s="27">
        <v>20000</v>
      </c>
      <c r="E11405" s="28" t="s">
        <v>60</v>
      </c>
      <c r="F11405" s="24">
        <v>13</v>
      </c>
      <c r="G11405" s="37"/>
      <c r="H11405" s="38">
        <f>((VLOOKUP(F11405,'Data. Commission'!$B$2:$C$6,2,))/100)*D11405</f>
        <v>600</v>
      </c>
      <c r="I11405" s="38" t="str">
        <f>VLOOKUP(A11405,'Data. User Inf'!$A$2:$D$13428,4,)</f>
        <v>18_to_22</v>
      </c>
      <c r="J11405" s="38" t="str">
        <f>VLOOKUP(A11405,'Data. User Inf'!$A$2:$E$13428,5,)</f>
        <v>MALE</v>
      </c>
      <c r="K11405" s="38" t="str">
        <f>VLOOKUP(A11405,'Data. User Inf'!$A$2:$E$13428,3,)</f>
        <v>Other Cities</v>
      </c>
      <c r="L11405" s="38" t="str">
        <f>IF('Data. User Inf'!B11405&lt;'Data. Transactions'!C11405,"Current","New")</f>
        <v>Current</v>
      </c>
    </row>
    <row r="11406" spans="1:12" ht="15.75" customHeight="1" x14ac:dyDescent="0.25">
      <c r="A11406" s="24">
        <v>40414788</v>
      </c>
      <c r="B11406" s="24">
        <v>7993483159</v>
      </c>
      <c r="C11406" s="26">
        <v>44146</v>
      </c>
      <c r="D11406" s="27">
        <v>10000</v>
      </c>
      <c r="E11406" s="24" t="s">
        <v>60</v>
      </c>
      <c r="F11406" s="24">
        <v>13</v>
      </c>
      <c r="G11406" s="37"/>
      <c r="H11406" s="38">
        <f>((VLOOKUP(F11406,'Data. Commission'!$B$2:$C$6,2,))/100)*D11406</f>
        <v>300</v>
      </c>
      <c r="I11406" s="38" t="str">
        <f>VLOOKUP(A11406,'Data. User Inf'!$A$2:$D$13428,4,)</f>
        <v>33_to_37</v>
      </c>
      <c r="J11406" s="38" t="str">
        <f>VLOOKUP(A11406,'Data. User Inf'!$A$2:$E$13428,5,)</f>
        <v>FEMALE</v>
      </c>
      <c r="K11406" s="38" t="str">
        <f>VLOOKUP(A11406,'Data. User Inf'!$A$2:$E$13428,3,)</f>
        <v>Other Cities</v>
      </c>
      <c r="L11406" s="38" t="str">
        <f>IF('Data. User Inf'!B11406&lt;'Data. Transactions'!C11406,"Current","New")</f>
        <v>Current</v>
      </c>
    </row>
    <row r="11407" spans="1:12" ht="15.75" customHeight="1" x14ac:dyDescent="0.25">
      <c r="A11407" s="24">
        <v>6422085</v>
      </c>
      <c r="B11407" s="24">
        <v>7988614244</v>
      </c>
      <c r="C11407" s="26">
        <v>44146</v>
      </c>
      <c r="D11407" s="27">
        <v>50000</v>
      </c>
      <c r="E11407" s="24" t="s">
        <v>60</v>
      </c>
      <c r="F11407" s="24">
        <v>13</v>
      </c>
      <c r="G11407" s="37"/>
      <c r="H11407" s="38">
        <f>((VLOOKUP(F11407,'Data. Commission'!$B$2:$C$6,2,))/100)*D11407</f>
        <v>1500</v>
      </c>
      <c r="I11407" s="38" t="str">
        <f>VLOOKUP(A11407,'Data. User Inf'!$A$2:$D$13428,4,)</f>
        <v>33_to_37</v>
      </c>
      <c r="J11407" s="38" t="str">
        <f>VLOOKUP(A11407,'Data. User Inf'!$A$2:$E$13428,5,)</f>
        <v>MALE</v>
      </c>
      <c r="K11407" s="38" t="str">
        <f>VLOOKUP(A11407,'Data. User Inf'!$A$2:$E$13428,3,)</f>
        <v>Other Cities</v>
      </c>
      <c r="L11407" s="38" t="str">
        <f>IF('Data. User Inf'!B11407&lt;'Data. Transactions'!C11407,"Current","New")</f>
        <v>Current</v>
      </c>
    </row>
    <row r="11408" spans="1:12" ht="15.75" customHeight="1" x14ac:dyDescent="0.25">
      <c r="A11408" s="24">
        <v>36220650</v>
      </c>
      <c r="B11408" s="24">
        <v>7986652858</v>
      </c>
      <c r="C11408" s="26">
        <v>44146</v>
      </c>
      <c r="D11408" s="27">
        <v>500000</v>
      </c>
      <c r="E11408" s="28" t="s">
        <v>9</v>
      </c>
      <c r="F11408" s="24">
        <v>12</v>
      </c>
      <c r="G11408" s="37" t="s">
        <v>49</v>
      </c>
      <c r="H11408" s="38">
        <f>((VLOOKUP(F11408,'Data. Commission'!$B$2:$C$6,2,))/100)*D11408</f>
        <v>10000</v>
      </c>
      <c r="I11408" s="38" t="str">
        <f>VLOOKUP(A11408,'Data. User Inf'!$A$2:$D$13428,4,)</f>
        <v>33_to_37</v>
      </c>
      <c r="J11408" s="38" t="str">
        <f>VLOOKUP(A11408,'Data. User Inf'!$A$2:$E$13428,5,)</f>
        <v>MALE</v>
      </c>
      <c r="K11408" s="38" t="str">
        <f>VLOOKUP(A11408,'Data. User Inf'!$A$2:$E$13428,3,)</f>
        <v>Other Cities</v>
      </c>
      <c r="L11408" s="38" t="str">
        <f>IF('Data. User Inf'!B11408&lt;'Data. Transactions'!C11408,"Current","New")</f>
        <v>Current</v>
      </c>
    </row>
    <row r="11409" spans="1:12" ht="15.75" customHeight="1" x14ac:dyDescent="0.25">
      <c r="A11409" s="24">
        <v>38569200</v>
      </c>
      <c r="B11409" s="24">
        <v>7878088459</v>
      </c>
      <c r="C11409" s="26">
        <v>44146</v>
      </c>
      <c r="D11409" s="27">
        <v>20000</v>
      </c>
      <c r="E11409" s="28" t="s">
        <v>9</v>
      </c>
      <c r="F11409" s="24">
        <v>12</v>
      </c>
      <c r="G11409" s="36" t="s">
        <v>99</v>
      </c>
      <c r="H11409" s="38">
        <f>((VLOOKUP(F11409,'Data. Commission'!$B$2:$C$6,2,))/100)*D11409</f>
        <v>400</v>
      </c>
      <c r="I11409" s="38" t="str">
        <f>VLOOKUP(A11409,'Data. User Inf'!$A$2:$D$13428,4,)</f>
        <v>23_to_27</v>
      </c>
      <c r="J11409" s="38" t="str">
        <f>VLOOKUP(A11409,'Data. User Inf'!$A$2:$E$13428,5,)</f>
        <v>MALE</v>
      </c>
      <c r="K11409" s="38" t="str">
        <f>VLOOKUP(A11409,'Data. User Inf'!$A$2:$E$13428,3,)</f>
        <v>Other Cities</v>
      </c>
      <c r="L11409" s="38" t="str">
        <f>IF('Data. User Inf'!B11409&lt;'Data. Transactions'!C11409,"Current","New")</f>
        <v>Current</v>
      </c>
    </row>
    <row r="11410" spans="1:12" ht="15.75" customHeight="1" x14ac:dyDescent="0.25">
      <c r="A11410" s="24">
        <v>40371369</v>
      </c>
      <c r="B11410" s="24">
        <v>7880614129</v>
      </c>
      <c r="C11410" s="26">
        <v>44146</v>
      </c>
      <c r="D11410" s="27">
        <v>100000</v>
      </c>
      <c r="E11410" s="28" t="s">
        <v>60</v>
      </c>
      <c r="F11410" s="24">
        <v>13</v>
      </c>
      <c r="G11410" s="37" t="s">
        <v>49</v>
      </c>
      <c r="H11410" s="38">
        <f>((VLOOKUP(F11410,'Data. Commission'!$B$2:$C$6,2,))/100)*D11410</f>
        <v>3000</v>
      </c>
      <c r="I11410" s="38" t="str">
        <f>VLOOKUP(A11410,'Data. User Inf'!$A$2:$D$13428,4,)</f>
        <v>28_to_32</v>
      </c>
      <c r="J11410" s="38" t="str">
        <f>VLOOKUP(A11410,'Data. User Inf'!$A$2:$E$13428,5,)</f>
        <v>FEMALE</v>
      </c>
      <c r="K11410" s="38" t="str">
        <f>VLOOKUP(A11410,'Data. User Inf'!$A$2:$E$13428,3,)</f>
        <v>Other Cities</v>
      </c>
      <c r="L11410" s="38" t="str">
        <f>IF('Data. User Inf'!B11410&lt;'Data. Transactions'!C11410,"Current","New")</f>
        <v>Current</v>
      </c>
    </row>
    <row r="11411" spans="1:12" ht="15.75" customHeight="1" x14ac:dyDescent="0.25">
      <c r="A11411" s="24">
        <v>20617267</v>
      </c>
      <c r="B11411" s="24">
        <v>7877072917</v>
      </c>
      <c r="C11411" s="26">
        <v>44146</v>
      </c>
      <c r="D11411" s="27">
        <v>50000</v>
      </c>
      <c r="E11411" s="28" t="s">
        <v>9</v>
      </c>
      <c r="F11411" s="24">
        <v>12</v>
      </c>
      <c r="G11411" s="36" t="s">
        <v>99</v>
      </c>
      <c r="H11411" s="38">
        <f>((VLOOKUP(F11411,'Data. Commission'!$B$2:$C$6,2,))/100)*D11411</f>
        <v>1000</v>
      </c>
      <c r="I11411" s="38" t="str">
        <f>VLOOKUP(A11411,'Data. User Inf'!$A$2:$D$13428,4,)</f>
        <v>28_to_32</v>
      </c>
      <c r="J11411" s="38" t="str">
        <f>VLOOKUP(A11411,'Data. User Inf'!$A$2:$E$13428,5,)</f>
        <v>MALE</v>
      </c>
      <c r="K11411" s="38" t="str">
        <f>VLOOKUP(A11411,'Data. User Inf'!$A$2:$E$13428,3,)</f>
        <v>Other Cities</v>
      </c>
      <c r="L11411" s="38" t="str">
        <f>IF('Data. User Inf'!B11411&lt;'Data. Transactions'!C11411,"Current","New")</f>
        <v>Current</v>
      </c>
    </row>
    <row r="11412" spans="1:12" ht="15.75" customHeight="1" x14ac:dyDescent="0.25">
      <c r="A11412" s="24">
        <v>2760755</v>
      </c>
      <c r="B11412" s="24">
        <v>7882370514</v>
      </c>
      <c r="C11412" s="26">
        <v>44146</v>
      </c>
      <c r="D11412" s="27">
        <v>30000</v>
      </c>
      <c r="E11412" s="28" t="s">
        <v>60</v>
      </c>
      <c r="F11412" s="24">
        <v>13</v>
      </c>
      <c r="G11412" s="36" t="s">
        <v>99</v>
      </c>
      <c r="H11412" s="38">
        <f>((VLOOKUP(F11412,'Data. Commission'!$B$2:$C$6,2,))/100)*D11412</f>
        <v>900</v>
      </c>
      <c r="I11412" s="38" t="str">
        <f>VLOOKUP(A11412,'Data. User Inf'!$A$2:$D$13428,4,)</f>
        <v>28_to_32</v>
      </c>
      <c r="J11412" s="38" t="str">
        <f>VLOOKUP(A11412,'Data. User Inf'!$A$2:$E$13428,5,)</f>
        <v>MALE</v>
      </c>
      <c r="K11412" s="38" t="str">
        <f>VLOOKUP(A11412,'Data. User Inf'!$A$2:$E$13428,3,)</f>
        <v>Other Cities</v>
      </c>
      <c r="L11412" s="38" t="str">
        <f>IF('Data. User Inf'!B11412&lt;'Data. Transactions'!C11412,"Current","New")</f>
        <v>Current</v>
      </c>
    </row>
    <row r="11413" spans="1:12" ht="15.75" customHeight="1" x14ac:dyDescent="0.25">
      <c r="A11413" s="24">
        <v>10644208</v>
      </c>
      <c r="B11413" s="24">
        <v>7993110049</v>
      </c>
      <c r="C11413" s="26">
        <v>44146</v>
      </c>
      <c r="D11413" s="27">
        <v>30000</v>
      </c>
      <c r="E11413" s="28" t="s">
        <v>9</v>
      </c>
      <c r="F11413" s="24">
        <v>12</v>
      </c>
      <c r="G11413" s="36" t="s">
        <v>99</v>
      </c>
      <c r="H11413" s="38">
        <f>((VLOOKUP(F11413,'Data. Commission'!$B$2:$C$6,2,))/100)*D11413</f>
        <v>600</v>
      </c>
      <c r="I11413" s="38" t="str">
        <f>VLOOKUP(A11413,'Data. User Inf'!$A$2:$D$13428,4,)</f>
        <v>33_to_37</v>
      </c>
      <c r="J11413" s="38" t="str">
        <f>VLOOKUP(A11413,'Data. User Inf'!$A$2:$E$13428,5,)</f>
        <v>MALE</v>
      </c>
      <c r="K11413" s="38" t="str">
        <f>VLOOKUP(A11413,'Data. User Inf'!$A$2:$E$13428,3,)</f>
        <v>Other Cities</v>
      </c>
      <c r="L11413" s="38" t="str">
        <f>IF('Data. User Inf'!B11413&lt;'Data. Transactions'!C11413,"Current","New")</f>
        <v>Current</v>
      </c>
    </row>
    <row r="11414" spans="1:12" ht="15.75" customHeight="1" x14ac:dyDescent="0.25">
      <c r="A11414" s="24">
        <v>40485623</v>
      </c>
      <c r="B11414" s="24">
        <v>7996629779</v>
      </c>
      <c r="C11414" s="26">
        <v>44146</v>
      </c>
      <c r="D11414" s="27">
        <v>100000</v>
      </c>
      <c r="E11414" s="28" t="s">
        <v>60</v>
      </c>
      <c r="F11414" s="24">
        <v>13</v>
      </c>
      <c r="G11414" s="36" t="s">
        <v>49</v>
      </c>
      <c r="H11414" s="38">
        <f>((VLOOKUP(F11414,'Data. Commission'!$B$2:$C$6,2,))/100)*D11414</f>
        <v>3000</v>
      </c>
      <c r="I11414" s="38" t="str">
        <f>VLOOKUP(A11414,'Data. User Inf'!$A$2:$D$13428,4,)</f>
        <v>33_to_37</v>
      </c>
      <c r="J11414" s="38" t="str">
        <f>VLOOKUP(A11414,'Data. User Inf'!$A$2:$E$13428,5,)</f>
        <v>MALE</v>
      </c>
      <c r="K11414" s="38" t="str">
        <f>VLOOKUP(A11414,'Data. User Inf'!$A$2:$E$13428,3,)</f>
        <v>Hồ Chí Minh</v>
      </c>
      <c r="L11414" s="38" t="str">
        <f>IF('Data. User Inf'!B11414&lt;'Data. Transactions'!C11414,"Current","New")</f>
        <v>Current</v>
      </c>
    </row>
    <row r="11415" spans="1:12" ht="15.75" customHeight="1" x14ac:dyDescent="0.25">
      <c r="A11415" s="24">
        <v>49177822</v>
      </c>
      <c r="B11415" s="24">
        <v>7986576156</v>
      </c>
      <c r="C11415" s="26">
        <v>44146</v>
      </c>
      <c r="D11415" s="27">
        <v>20000</v>
      </c>
      <c r="E11415" s="28" t="s">
        <v>9</v>
      </c>
      <c r="F11415" s="24">
        <v>12</v>
      </c>
      <c r="G11415" s="36" t="s">
        <v>99</v>
      </c>
      <c r="H11415" s="38">
        <f>((VLOOKUP(F11415,'Data. Commission'!$B$2:$C$6,2,))/100)*D11415</f>
        <v>400</v>
      </c>
      <c r="I11415" s="38" t="str">
        <f>VLOOKUP(A11415,'Data. User Inf'!$A$2:$D$13428,4,)</f>
        <v>18_to_22</v>
      </c>
      <c r="J11415" s="38" t="str">
        <f>VLOOKUP(A11415,'Data. User Inf'!$A$2:$E$13428,5,)</f>
        <v>MALE</v>
      </c>
      <c r="K11415" s="38" t="str">
        <f>VLOOKUP(A11415,'Data. User Inf'!$A$2:$E$13428,3,)</f>
        <v>Other Cities</v>
      </c>
      <c r="L11415" s="38" t="str">
        <f>IF('Data. User Inf'!B11415&lt;'Data. Transactions'!C11415,"Current","New")</f>
        <v>Current</v>
      </c>
    </row>
    <row r="11416" spans="1:12" ht="15.75" customHeight="1" x14ac:dyDescent="0.25">
      <c r="A11416" s="24">
        <v>40169127</v>
      </c>
      <c r="B11416" s="24">
        <v>7997286679</v>
      </c>
      <c r="C11416" s="26">
        <v>44146</v>
      </c>
      <c r="D11416" s="27">
        <v>20000</v>
      </c>
      <c r="E11416" s="28" t="s">
        <v>9</v>
      </c>
      <c r="F11416" s="24">
        <v>12</v>
      </c>
      <c r="G11416" s="36" t="s">
        <v>99</v>
      </c>
      <c r="H11416" s="38">
        <f>((VLOOKUP(F11416,'Data. Commission'!$B$2:$C$6,2,))/100)*D11416</f>
        <v>400</v>
      </c>
      <c r="I11416" s="38" t="str">
        <f>VLOOKUP(A11416,'Data. User Inf'!$A$2:$D$13428,4,)</f>
        <v>23_to_27</v>
      </c>
      <c r="J11416" s="38" t="str">
        <f>VLOOKUP(A11416,'Data. User Inf'!$A$2:$E$13428,5,)</f>
        <v>FEMALE</v>
      </c>
      <c r="K11416" s="38" t="str">
        <f>VLOOKUP(A11416,'Data. User Inf'!$A$2:$E$13428,3,)</f>
        <v>Other Cities</v>
      </c>
      <c r="L11416" s="38" t="str">
        <f>IF('Data. User Inf'!B11416&lt;'Data. Transactions'!C11416,"Current","New")</f>
        <v>Current</v>
      </c>
    </row>
    <row r="11417" spans="1:12" ht="15.75" customHeight="1" x14ac:dyDescent="0.25">
      <c r="A11417" s="24">
        <v>41522565</v>
      </c>
      <c r="B11417" s="24">
        <v>7995508025</v>
      </c>
      <c r="C11417" s="26">
        <v>44146</v>
      </c>
      <c r="D11417" s="27">
        <v>50000</v>
      </c>
      <c r="E11417" s="28" t="s">
        <v>9</v>
      </c>
      <c r="F11417" s="24">
        <v>12</v>
      </c>
      <c r="G11417" s="36" t="s">
        <v>99</v>
      </c>
      <c r="H11417" s="38">
        <f>((VLOOKUP(F11417,'Data. Commission'!$B$2:$C$6,2,))/100)*D11417</f>
        <v>1000</v>
      </c>
      <c r="I11417" s="38" t="str">
        <f>VLOOKUP(A11417,'Data. User Inf'!$A$2:$D$13428,4,)</f>
        <v>23_to_27</v>
      </c>
      <c r="J11417" s="38" t="str">
        <f>VLOOKUP(A11417,'Data. User Inf'!$A$2:$E$13428,5,)</f>
        <v>MALE</v>
      </c>
      <c r="K11417" s="38" t="str">
        <f>VLOOKUP(A11417,'Data. User Inf'!$A$2:$E$13428,3,)</f>
        <v>Other Cities</v>
      </c>
      <c r="L11417" s="38" t="str">
        <f>IF('Data. User Inf'!B11417&lt;'Data. Transactions'!C11417,"Current","New")</f>
        <v>Current</v>
      </c>
    </row>
    <row r="11418" spans="1:12" ht="15.75" customHeight="1" x14ac:dyDescent="0.25">
      <c r="A11418" s="24">
        <v>38978680</v>
      </c>
      <c r="B11418" s="24">
        <v>7995210018</v>
      </c>
      <c r="C11418" s="26">
        <v>44146</v>
      </c>
      <c r="D11418" s="27">
        <v>100000</v>
      </c>
      <c r="E11418" s="28" t="s">
        <v>9</v>
      </c>
      <c r="F11418" s="24">
        <v>12</v>
      </c>
      <c r="G11418" s="37" t="s">
        <v>49</v>
      </c>
      <c r="H11418" s="38">
        <f>((VLOOKUP(F11418,'Data. Commission'!$B$2:$C$6,2,))/100)*D11418</f>
        <v>2000</v>
      </c>
      <c r="I11418" s="38" t="str">
        <f>VLOOKUP(A11418,'Data. User Inf'!$A$2:$D$13428,4,)</f>
        <v>28_to_32</v>
      </c>
      <c r="J11418" s="38" t="str">
        <f>VLOOKUP(A11418,'Data. User Inf'!$A$2:$E$13428,5,)</f>
        <v>MALE</v>
      </c>
      <c r="K11418" s="38" t="str">
        <f>VLOOKUP(A11418,'Data. User Inf'!$A$2:$E$13428,3,)</f>
        <v>Other Cities</v>
      </c>
      <c r="L11418" s="38" t="str">
        <f>IF('Data. User Inf'!B11418&lt;'Data. Transactions'!C11418,"Current","New")</f>
        <v>Current</v>
      </c>
    </row>
    <row r="11419" spans="1:12" ht="15.75" customHeight="1" x14ac:dyDescent="0.25">
      <c r="A11419" s="24">
        <v>47642413</v>
      </c>
      <c r="B11419" s="24">
        <v>7991655620</v>
      </c>
      <c r="C11419" s="26">
        <v>44146</v>
      </c>
      <c r="D11419" s="27">
        <v>50000</v>
      </c>
      <c r="E11419" s="28" t="s">
        <v>9</v>
      </c>
      <c r="F11419" s="24">
        <v>12</v>
      </c>
      <c r="G11419" s="36" t="s">
        <v>99</v>
      </c>
      <c r="H11419" s="38">
        <f>((VLOOKUP(F11419,'Data. Commission'!$B$2:$C$6,2,))/100)*D11419</f>
        <v>1000</v>
      </c>
      <c r="I11419" s="38" t="str">
        <f>VLOOKUP(A11419,'Data. User Inf'!$A$2:$D$13428,4,)</f>
        <v>28_to_32</v>
      </c>
      <c r="J11419" s="38" t="str">
        <f>VLOOKUP(A11419,'Data. User Inf'!$A$2:$E$13428,5,)</f>
        <v>MALE</v>
      </c>
      <c r="K11419" s="38" t="str">
        <f>VLOOKUP(A11419,'Data. User Inf'!$A$2:$E$13428,3,)</f>
        <v>Other Cities</v>
      </c>
      <c r="L11419" s="38" t="str">
        <f>IF('Data. User Inf'!B11419&lt;'Data. Transactions'!C11419,"Current","New")</f>
        <v>Current</v>
      </c>
    </row>
    <row r="11420" spans="1:12" ht="15.75" customHeight="1" x14ac:dyDescent="0.25">
      <c r="A11420" s="24">
        <v>18821565</v>
      </c>
      <c r="B11420" s="24">
        <v>7856674253</v>
      </c>
      <c r="C11420" s="26">
        <v>44146</v>
      </c>
      <c r="D11420" s="27">
        <v>20000</v>
      </c>
      <c r="E11420" s="28" t="s">
        <v>9</v>
      </c>
      <c r="F11420" s="24">
        <v>12</v>
      </c>
      <c r="G11420" s="37"/>
      <c r="H11420" s="38">
        <f>((VLOOKUP(F11420,'Data. Commission'!$B$2:$C$6,2,))/100)*D11420</f>
        <v>400</v>
      </c>
      <c r="I11420" s="38" t="str">
        <f>VLOOKUP(A11420,'Data. User Inf'!$A$2:$D$13428,4,)</f>
        <v>&gt;37</v>
      </c>
      <c r="J11420" s="38" t="str">
        <f>VLOOKUP(A11420,'Data. User Inf'!$A$2:$E$13428,5,)</f>
        <v>FEMALE</v>
      </c>
      <c r="K11420" s="38" t="str">
        <f>VLOOKUP(A11420,'Data. User Inf'!$A$2:$E$13428,3,)</f>
        <v>Other Cities</v>
      </c>
      <c r="L11420" s="38" t="str">
        <f>IF('Data. User Inf'!B11420&lt;'Data. Transactions'!C11420,"Current","New")</f>
        <v>Current</v>
      </c>
    </row>
    <row r="11421" spans="1:12" ht="15.75" customHeight="1" x14ac:dyDescent="0.25">
      <c r="A11421" s="24">
        <v>57244142</v>
      </c>
      <c r="B11421" s="24">
        <v>7988973933</v>
      </c>
      <c r="C11421" s="26">
        <v>44146</v>
      </c>
      <c r="D11421" s="27">
        <v>50000</v>
      </c>
      <c r="E11421" s="28" t="s">
        <v>60</v>
      </c>
      <c r="F11421" s="24">
        <v>13</v>
      </c>
      <c r="G11421" s="36" t="s">
        <v>99</v>
      </c>
      <c r="H11421" s="38">
        <f>((VLOOKUP(F11421,'Data. Commission'!$B$2:$C$6,2,))/100)*D11421</f>
        <v>1500</v>
      </c>
      <c r="I11421" s="38" t="str">
        <f>VLOOKUP(A11421,'Data. User Inf'!$A$2:$D$13428,4,)</f>
        <v>&gt;37</v>
      </c>
      <c r="J11421" s="38" t="str">
        <f>VLOOKUP(A11421,'Data. User Inf'!$A$2:$E$13428,5,)</f>
        <v>FEMALE</v>
      </c>
      <c r="K11421" s="38" t="str">
        <f>VLOOKUP(A11421,'Data. User Inf'!$A$2:$E$13428,3,)</f>
        <v>Other Cities</v>
      </c>
      <c r="L11421" s="38" t="str">
        <f>IF('Data. User Inf'!B11421&lt;'Data. Transactions'!C11421,"Current","New")</f>
        <v>Current</v>
      </c>
    </row>
    <row r="11422" spans="1:12" ht="15.75" customHeight="1" x14ac:dyDescent="0.25">
      <c r="A11422" s="24">
        <v>28971887</v>
      </c>
      <c r="B11422" s="24">
        <v>7999353266</v>
      </c>
      <c r="C11422" s="26">
        <v>44146</v>
      </c>
      <c r="D11422" s="27">
        <v>100000</v>
      </c>
      <c r="E11422" s="28" t="s">
        <v>9</v>
      </c>
      <c r="F11422" s="24">
        <v>12</v>
      </c>
      <c r="G11422" s="37" t="s">
        <v>49</v>
      </c>
      <c r="H11422" s="38">
        <f>((VLOOKUP(F11422,'Data. Commission'!$B$2:$C$6,2,))/100)*D11422</f>
        <v>2000</v>
      </c>
      <c r="I11422" s="38" t="str">
        <f>VLOOKUP(A11422,'Data. User Inf'!$A$2:$D$13428,4,)</f>
        <v>unknown</v>
      </c>
      <c r="J11422" s="38" t="str">
        <f>VLOOKUP(A11422,'Data. User Inf'!$A$2:$E$13428,5,)</f>
        <v>MALE</v>
      </c>
      <c r="K11422" s="38" t="str">
        <f>VLOOKUP(A11422,'Data. User Inf'!$A$2:$E$13428,3,)</f>
        <v>Other Cities</v>
      </c>
      <c r="L11422" s="38" t="str">
        <f>IF('Data. User Inf'!B11422&lt;'Data. Transactions'!C11422,"Current","New")</f>
        <v>Current</v>
      </c>
    </row>
    <row r="11423" spans="1:12" ht="15.75" customHeight="1" x14ac:dyDescent="0.25">
      <c r="A11423" s="24">
        <v>57950640</v>
      </c>
      <c r="B11423" s="24">
        <v>7988617150</v>
      </c>
      <c r="C11423" s="26">
        <v>44146</v>
      </c>
      <c r="D11423" s="27">
        <v>30000</v>
      </c>
      <c r="E11423" s="28" t="s">
        <v>9</v>
      </c>
      <c r="F11423" s="24">
        <v>12</v>
      </c>
      <c r="G11423" s="36" t="s">
        <v>99</v>
      </c>
      <c r="H11423" s="38">
        <f>((VLOOKUP(F11423,'Data. Commission'!$B$2:$C$6,2,))/100)*D11423</f>
        <v>600</v>
      </c>
      <c r="I11423" s="38" t="str">
        <f>VLOOKUP(A11423,'Data. User Inf'!$A$2:$D$13428,4,)</f>
        <v>unknown</v>
      </c>
      <c r="J11423" s="38" t="str">
        <f>VLOOKUP(A11423,'Data. User Inf'!$A$2:$E$13428,5,)</f>
        <v>MALE</v>
      </c>
      <c r="K11423" s="38" t="str">
        <f>VLOOKUP(A11423,'Data. User Inf'!$A$2:$E$13428,3,)</f>
        <v>Other Cities</v>
      </c>
      <c r="L11423" s="38" t="str">
        <f>IF('Data. User Inf'!B11423&lt;'Data. Transactions'!C11423,"Current","New")</f>
        <v>Current</v>
      </c>
    </row>
    <row r="11424" spans="1:12" ht="15.75" customHeight="1" x14ac:dyDescent="0.25">
      <c r="A11424" s="24">
        <v>49323576</v>
      </c>
      <c r="B11424" s="24">
        <v>7992818778</v>
      </c>
      <c r="C11424" s="26">
        <v>44146</v>
      </c>
      <c r="D11424" s="27">
        <v>100000</v>
      </c>
      <c r="E11424" s="24" t="s">
        <v>60</v>
      </c>
      <c r="F11424" s="24">
        <v>13</v>
      </c>
      <c r="G11424" s="37"/>
      <c r="H11424" s="38">
        <f>((VLOOKUP(F11424,'Data. Commission'!$B$2:$C$6,2,))/100)*D11424</f>
        <v>3000</v>
      </c>
      <c r="I11424" s="38" t="str">
        <f>VLOOKUP(A11424,'Data. User Inf'!$A$2:$D$13428,4,)</f>
        <v>23_to_27</v>
      </c>
      <c r="J11424" s="38" t="str">
        <f>VLOOKUP(A11424,'Data. User Inf'!$A$2:$E$13428,5,)</f>
        <v>MALE</v>
      </c>
      <c r="K11424" s="38" t="str">
        <f>VLOOKUP(A11424,'Data. User Inf'!$A$2:$E$13428,3,)</f>
        <v>Other Cities</v>
      </c>
      <c r="L11424" s="38" t="str">
        <f>IF('Data. User Inf'!B11424&lt;'Data. Transactions'!C11424,"Current","New")</f>
        <v>Current</v>
      </c>
    </row>
    <row r="11425" spans="1:12" ht="15.75" customHeight="1" x14ac:dyDescent="0.25">
      <c r="A11425" s="24">
        <v>41096025</v>
      </c>
      <c r="B11425" s="24">
        <v>7999688433</v>
      </c>
      <c r="C11425" s="26">
        <v>44146</v>
      </c>
      <c r="D11425" s="27">
        <v>10000</v>
      </c>
      <c r="E11425" s="24" t="s">
        <v>60</v>
      </c>
      <c r="F11425" s="24">
        <v>13</v>
      </c>
      <c r="G11425" s="37"/>
      <c r="H11425" s="38">
        <f>((VLOOKUP(F11425,'Data. Commission'!$B$2:$C$6,2,))/100)*D11425</f>
        <v>300</v>
      </c>
      <c r="I11425" s="38" t="str">
        <f>VLOOKUP(A11425,'Data. User Inf'!$A$2:$D$13428,4,)</f>
        <v>23_to_27</v>
      </c>
      <c r="J11425" s="38" t="str">
        <f>VLOOKUP(A11425,'Data. User Inf'!$A$2:$E$13428,5,)</f>
        <v>MALE</v>
      </c>
      <c r="K11425" s="38" t="str">
        <f>VLOOKUP(A11425,'Data. User Inf'!$A$2:$E$13428,3,)</f>
        <v>Other Cities</v>
      </c>
      <c r="L11425" s="38" t="str">
        <f>IF('Data. User Inf'!B11425&lt;'Data. Transactions'!C11425,"Current","New")</f>
        <v>Current</v>
      </c>
    </row>
    <row r="11426" spans="1:12" ht="15.75" customHeight="1" x14ac:dyDescent="0.25">
      <c r="A11426" s="24">
        <v>50489881</v>
      </c>
      <c r="B11426" s="24">
        <v>7990688441</v>
      </c>
      <c r="C11426" s="26">
        <v>44146</v>
      </c>
      <c r="D11426" s="27">
        <v>20000</v>
      </c>
      <c r="E11426" s="24" t="s">
        <v>9</v>
      </c>
      <c r="F11426" s="24">
        <v>12</v>
      </c>
      <c r="G11426" s="37"/>
      <c r="H11426" s="38">
        <f>((VLOOKUP(F11426,'Data. Commission'!$B$2:$C$6,2,))/100)*D11426</f>
        <v>400</v>
      </c>
      <c r="I11426" s="38" t="str">
        <f>VLOOKUP(A11426,'Data. User Inf'!$A$2:$D$13428,4,)</f>
        <v>unknown</v>
      </c>
      <c r="J11426" s="38" t="str">
        <f>VLOOKUP(A11426,'Data. User Inf'!$A$2:$E$13428,5,)</f>
        <v>FEMALE</v>
      </c>
      <c r="K11426" s="38" t="str">
        <f>VLOOKUP(A11426,'Data. User Inf'!$A$2:$E$13428,3,)</f>
        <v>Unknown</v>
      </c>
      <c r="L11426" s="38" t="str">
        <f>IF('Data. User Inf'!B11426&lt;'Data. Transactions'!C11426,"Current","New")</f>
        <v>Current</v>
      </c>
    </row>
    <row r="11427" spans="1:12" ht="15.75" customHeight="1" x14ac:dyDescent="0.25">
      <c r="A11427" s="24">
        <v>52257982</v>
      </c>
      <c r="B11427" s="24">
        <v>8000372729</v>
      </c>
      <c r="C11427" s="26">
        <v>44146</v>
      </c>
      <c r="D11427" s="27">
        <v>50000</v>
      </c>
      <c r="E11427" s="24" t="s">
        <v>9</v>
      </c>
      <c r="F11427" s="24">
        <v>12</v>
      </c>
      <c r="G11427" s="37"/>
      <c r="H11427" s="38">
        <f>((VLOOKUP(F11427,'Data. Commission'!$B$2:$C$6,2,))/100)*D11427</f>
        <v>1000</v>
      </c>
      <c r="I11427" s="38" t="str">
        <f>VLOOKUP(A11427,'Data. User Inf'!$A$2:$D$13428,4,)</f>
        <v>unknown</v>
      </c>
      <c r="J11427" s="38" t="str">
        <f>VLOOKUP(A11427,'Data. User Inf'!$A$2:$E$13428,5,)</f>
        <v>MALE</v>
      </c>
      <c r="K11427" s="38" t="str">
        <f>VLOOKUP(A11427,'Data. User Inf'!$A$2:$E$13428,3,)</f>
        <v>Unknown</v>
      </c>
      <c r="L11427" s="38" t="str">
        <f>IF('Data. User Inf'!B11427&lt;'Data. Transactions'!C11427,"Current","New")</f>
        <v>Current</v>
      </c>
    </row>
    <row r="11428" spans="1:12" ht="15.75" customHeight="1" x14ac:dyDescent="0.25">
      <c r="A11428" s="24">
        <v>33073785</v>
      </c>
      <c r="B11428" s="24">
        <v>8011698488</v>
      </c>
      <c r="C11428" s="26">
        <v>44147</v>
      </c>
      <c r="D11428" s="27">
        <v>10000</v>
      </c>
      <c r="E11428" s="28" t="s">
        <v>60</v>
      </c>
      <c r="F11428" s="24">
        <v>13</v>
      </c>
      <c r="G11428" s="37"/>
      <c r="H11428" s="38">
        <f>((VLOOKUP(F11428,'Data. Commission'!$B$2:$C$6,2,))/100)*D11428</f>
        <v>300</v>
      </c>
      <c r="I11428" s="38" t="str">
        <f>VLOOKUP(A11428,'Data. User Inf'!$A$2:$D$13428,4,)</f>
        <v>23_to_27</v>
      </c>
      <c r="J11428" s="38" t="str">
        <f>VLOOKUP(A11428,'Data. User Inf'!$A$2:$E$13428,5,)</f>
        <v>FEMALE</v>
      </c>
      <c r="K11428" s="38" t="str">
        <f>VLOOKUP(A11428,'Data. User Inf'!$A$2:$E$13428,3,)</f>
        <v>Hồ Chí Minh</v>
      </c>
      <c r="L11428" s="38" t="str">
        <f>IF('Data. User Inf'!B11428&lt;'Data. Transactions'!C11428,"Current","New")</f>
        <v>Current</v>
      </c>
    </row>
    <row r="11429" spans="1:12" ht="15.75" customHeight="1" x14ac:dyDescent="0.25">
      <c r="A11429" s="24">
        <v>36992500</v>
      </c>
      <c r="B11429" s="24">
        <v>8012303737</v>
      </c>
      <c r="C11429" s="26">
        <v>44147</v>
      </c>
      <c r="D11429" s="27">
        <v>50000</v>
      </c>
      <c r="E11429" s="28" t="s">
        <v>86</v>
      </c>
      <c r="F11429" s="24">
        <v>14</v>
      </c>
      <c r="G11429" s="37"/>
      <c r="H11429" s="38">
        <f>((VLOOKUP(F11429,'Data. Commission'!$B$2:$C$6,2,))/100)*D11429</f>
        <v>2000</v>
      </c>
      <c r="I11429" s="38" t="str">
        <f>VLOOKUP(A11429,'Data. User Inf'!$A$2:$D$13428,4,)</f>
        <v>28_to_32</v>
      </c>
      <c r="J11429" s="38" t="str">
        <f>VLOOKUP(A11429,'Data. User Inf'!$A$2:$E$13428,5,)</f>
        <v>FEMALE</v>
      </c>
      <c r="K11429" s="38" t="str">
        <f>VLOOKUP(A11429,'Data. User Inf'!$A$2:$E$13428,3,)</f>
        <v>Hồ Chí Minh</v>
      </c>
      <c r="L11429" s="38" t="str">
        <f>IF('Data. User Inf'!B11429&lt;'Data. Transactions'!C11429,"Current","New")</f>
        <v>Current</v>
      </c>
    </row>
    <row r="11430" spans="1:12" ht="15.75" customHeight="1" x14ac:dyDescent="0.25">
      <c r="A11430" s="24">
        <v>28410494</v>
      </c>
      <c r="B11430" s="24">
        <v>8005433975</v>
      </c>
      <c r="C11430" s="26">
        <v>44147</v>
      </c>
      <c r="D11430" s="27">
        <v>100000</v>
      </c>
      <c r="E11430" s="28" t="s">
        <v>87</v>
      </c>
      <c r="F11430" s="24">
        <v>15</v>
      </c>
      <c r="G11430" s="36" t="s">
        <v>49</v>
      </c>
      <c r="H11430" s="38">
        <f>((VLOOKUP(F11430,'Data. Commission'!$B$2:$C$6,2,))/100)*D11430</f>
        <v>4000</v>
      </c>
      <c r="I11430" s="38" t="str">
        <f>VLOOKUP(A11430,'Data. User Inf'!$A$2:$D$13428,4,)</f>
        <v>&gt;37</v>
      </c>
      <c r="J11430" s="38" t="str">
        <f>VLOOKUP(A11430,'Data. User Inf'!$A$2:$E$13428,5,)</f>
        <v>FEMALE</v>
      </c>
      <c r="K11430" s="38" t="str">
        <f>VLOOKUP(A11430,'Data. User Inf'!$A$2:$E$13428,3,)</f>
        <v>Other Cities</v>
      </c>
      <c r="L11430" s="38" t="str">
        <f>IF('Data. User Inf'!B11430&lt;'Data. Transactions'!C11430,"Current","New")</f>
        <v>Current</v>
      </c>
    </row>
    <row r="11431" spans="1:12" ht="15.75" customHeight="1" x14ac:dyDescent="0.25">
      <c r="A11431" s="24">
        <v>48498271</v>
      </c>
      <c r="B11431" s="24">
        <v>8007116977</v>
      </c>
      <c r="C11431" s="26">
        <v>44147</v>
      </c>
      <c r="D11431" s="27">
        <v>30000</v>
      </c>
      <c r="E11431" s="24" t="s">
        <v>9</v>
      </c>
      <c r="F11431" s="24">
        <v>12</v>
      </c>
      <c r="G11431" s="37"/>
      <c r="H11431" s="38">
        <f>((VLOOKUP(F11431,'Data. Commission'!$B$2:$C$6,2,))/100)*D11431</f>
        <v>600</v>
      </c>
      <c r="I11431" s="38" t="str">
        <f>VLOOKUP(A11431,'Data. User Inf'!$A$2:$D$13428,4,)</f>
        <v>28_to_32</v>
      </c>
      <c r="J11431" s="38" t="str">
        <f>VLOOKUP(A11431,'Data. User Inf'!$A$2:$E$13428,5,)</f>
        <v>MALE</v>
      </c>
      <c r="K11431" s="38" t="str">
        <f>VLOOKUP(A11431,'Data. User Inf'!$A$2:$E$13428,3,)</f>
        <v>Hồ Chí Minh</v>
      </c>
      <c r="L11431" s="38" t="str">
        <f>IF('Data. User Inf'!B11431&lt;'Data. Transactions'!C11431,"Current","New")</f>
        <v>Current</v>
      </c>
    </row>
    <row r="11432" spans="1:12" ht="15.75" customHeight="1" x14ac:dyDescent="0.25">
      <c r="A11432" s="24">
        <v>55452223</v>
      </c>
      <c r="B11432" s="24">
        <v>8010619937</v>
      </c>
      <c r="C11432" s="26">
        <v>44147</v>
      </c>
      <c r="D11432" s="27">
        <v>50000</v>
      </c>
      <c r="E11432" s="28" t="s">
        <v>9</v>
      </c>
      <c r="F11432" s="24">
        <v>12</v>
      </c>
      <c r="G11432" s="36" t="s">
        <v>99</v>
      </c>
      <c r="H11432" s="38">
        <f>((VLOOKUP(F11432,'Data. Commission'!$B$2:$C$6,2,))/100)*D11432</f>
        <v>1000</v>
      </c>
      <c r="I11432" s="38" t="str">
        <f>VLOOKUP(A11432,'Data. User Inf'!$A$2:$D$13428,4,)</f>
        <v>23_to_27</v>
      </c>
      <c r="J11432" s="38" t="str">
        <f>VLOOKUP(A11432,'Data. User Inf'!$A$2:$E$13428,5,)</f>
        <v>MALE</v>
      </c>
      <c r="K11432" s="38" t="str">
        <f>VLOOKUP(A11432,'Data. User Inf'!$A$2:$E$13428,3,)</f>
        <v>Other Cities</v>
      </c>
      <c r="L11432" s="38" t="str">
        <f>IF('Data. User Inf'!B11432&lt;'Data. Transactions'!C11432,"Current","New")</f>
        <v>Current</v>
      </c>
    </row>
    <row r="11433" spans="1:12" ht="15.75" customHeight="1" x14ac:dyDescent="0.25">
      <c r="A11433" s="24">
        <v>54301318</v>
      </c>
      <c r="B11433" s="24">
        <v>8007274475</v>
      </c>
      <c r="C11433" s="26">
        <v>44147</v>
      </c>
      <c r="D11433" s="27">
        <v>50000</v>
      </c>
      <c r="E11433" s="28" t="s">
        <v>9</v>
      </c>
      <c r="F11433" s="24">
        <v>12</v>
      </c>
      <c r="G11433" s="36" t="s">
        <v>99</v>
      </c>
      <c r="H11433" s="38">
        <f>((VLOOKUP(F11433,'Data. Commission'!$B$2:$C$6,2,))/100)*D11433</f>
        <v>1000</v>
      </c>
      <c r="I11433" s="38" t="str">
        <f>VLOOKUP(A11433,'Data. User Inf'!$A$2:$D$13428,4,)</f>
        <v>33_to_37</v>
      </c>
      <c r="J11433" s="38" t="str">
        <f>VLOOKUP(A11433,'Data. User Inf'!$A$2:$E$13428,5,)</f>
        <v>MALE</v>
      </c>
      <c r="K11433" s="38" t="str">
        <f>VLOOKUP(A11433,'Data. User Inf'!$A$2:$E$13428,3,)</f>
        <v>Other Cities</v>
      </c>
      <c r="L11433" s="38" t="str">
        <f>IF('Data. User Inf'!B11433&lt;'Data. Transactions'!C11433,"Current","New")</f>
        <v>Current</v>
      </c>
    </row>
    <row r="11434" spans="1:12" ht="15.75" customHeight="1" x14ac:dyDescent="0.25">
      <c r="A11434" s="24">
        <v>46807017</v>
      </c>
      <c r="B11434" s="24">
        <v>8006320969</v>
      </c>
      <c r="C11434" s="26">
        <v>44147</v>
      </c>
      <c r="D11434" s="27">
        <v>20000</v>
      </c>
      <c r="E11434" s="28" t="s">
        <v>87</v>
      </c>
      <c r="F11434" s="24">
        <v>15</v>
      </c>
      <c r="G11434" s="37"/>
      <c r="H11434" s="38">
        <f>((VLOOKUP(F11434,'Data. Commission'!$B$2:$C$6,2,))/100)*D11434</f>
        <v>800</v>
      </c>
      <c r="I11434" s="38" t="str">
        <f>VLOOKUP(A11434,'Data. User Inf'!$A$2:$D$13428,4,)</f>
        <v>23_to_27</v>
      </c>
      <c r="J11434" s="38" t="str">
        <f>VLOOKUP(A11434,'Data. User Inf'!$A$2:$E$13428,5,)</f>
        <v>MALE</v>
      </c>
      <c r="K11434" s="38" t="str">
        <f>VLOOKUP(A11434,'Data. User Inf'!$A$2:$E$13428,3,)</f>
        <v>Other Cities</v>
      </c>
      <c r="L11434" s="38" t="str">
        <f>IF('Data. User Inf'!B11434&lt;'Data. Transactions'!C11434,"Current","New")</f>
        <v>Current</v>
      </c>
    </row>
    <row r="11435" spans="1:12" ht="15.75" customHeight="1" x14ac:dyDescent="0.25">
      <c r="A11435" s="24">
        <v>47982850</v>
      </c>
      <c r="B11435" s="24">
        <v>8003547435</v>
      </c>
      <c r="C11435" s="26">
        <v>44147</v>
      </c>
      <c r="D11435" s="27">
        <v>10000</v>
      </c>
      <c r="E11435" s="28" t="s">
        <v>9</v>
      </c>
      <c r="F11435" s="24">
        <v>12</v>
      </c>
      <c r="G11435" s="36" t="s">
        <v>99</v>
      </c>
      <c r="H11435" s="38">
        <f>((VLOOKUP(F11435,'Data. Commission'!$B$2:$C$6,2,))/100)*D11435</f>
        <v>200</v>
      </c>
      <c r="I11435" s="38" t="str">
        <f>VLOOKUP(A11435,'Data. User Inf'!$A$2:$D$13428,4,)</f>
        <v>18_to_22</v>
      </c>
      <c r="J11435" s="38" t="str">
        <f>VLOOKUP(A11435,'Data. User Inf'!$A$2:$E$13428,5,)</f>
        <v>MALE</v>
      </c>
      <c r="K11435" s="38" t="str">
        <f>VLOOKUP(A11435,'Data. User Inf'!$A$2:$E$13428,3,)</f>
        <v>Other Cities</v>
      </c>
      <c r="L11435" s="38" t="str">
        <f>IF('Data. User Inf'!B11435&lt;'Data. Transactions'!C11435,"Current","New")</f>
        <v>Current</v>
      </c>
    </row>
    <row r="11436" spans="1:12" ht="15.75" customHeight="1" x14ac:dyDescent="0.25">
      <c r="A11436" s="24">
        <v>4114776</v>
      </c>
      <c r="B11436" s="24">
        <v>8011947112</v>
      </c>
      <c r="C11436" s="26">
        <v>44147</v>
      </c>
      <c r="D11436" s="27">
        <v>20000</v>
      </c>
      <c r="E11436" s="28" t="s">
        <v>9</v>
      </c>
      <c r="F11436" s="24">
        <v>12</v>
      </c>
      <c r="G11436" s="36" t="s">
        <v>99</v>
      </c>
      <c r="H11436" s="38">
        <f>((VLOOKUP(F11436,'Data. Commission'!$B$2:$C$6,2,))/100)*D11436</f>
        <v>400</v>
      </c>
      <c r="I11436" s="38" t="str">
        <f>VLOOKUP(A11436,'Data. User Inf'!$A$2:$D$13428,4,)</f>
        <v>18_to_22</v>
      </c>
      <c r="J11436" s="38" t="str">
        <f>VLOOKUP(A11436,'Data. User Inf'!$A$2:$E$13428,5,)</f>
        <v>MALE</v>
      </c>
      <c r="K11436" s="38" t="str">
        <f>VLOOKUP(A11436,'Data. User Inf'!$A$2:$E$13428,3,)</f>
        <v>Other Cities</v>
      </c>
      <c r="L11436" s="38" t="str">
        <f>IF('Data. User Inf'!B11436&lt;'Data. Transactions'!C11436,"Current","New")</f>
        <v>Current</v>
      </c>
    </row>
    <row r="11437" spans="1:12" ht="15.75" customHeight="1" x14ac:dyDescent="0.25">
      <c r="A11437" s="24">
        <v>55074224</v>
      </c>
      <c r="B11437" s="24">
        <v>8006670823</v>
      </c>
      <c r="C11437" s="26">
        <v>44147</v>
      </c>
      <c r="D11437" s="27">
        <v>20000</v>
      </c>
      <c r="E11437" s="28" t="s">
        <v>9</v>
      </c>
      <c r="F11437" s="24">
        <v>12</v>
      </c>
      <c r="G11437" s="36" t="s">
        <v>99</v>
      </c>
      <c r="H11437" s="38">
        <f>((VLOOKUP(F11437,'Data. Commission'!$B$2:$C$6,2,))/100)*D11437</f>
        <v>400</v>
      </c>
      <c r="I11437" s="38" t="str">
        <f>VLOOKUP(A11437,'Data. User Inf'!$A$2:$D$13428,4,)</f>
        <v>18_to_22</v>
      </c>
      <c r="J11437" s="38" t="str">
        <f>VLOOKUP(A11437,'Data. User Inf'!$A$2:$E$13428,5,)</f>
        <v>MALE</v>
      </c>
      <c r="K11437" s="38" t="str">
        <f>VLOOKUP(A11437,'Data. User Inf'!$A$2:$E$13428,3,)</f>
        <v>Other Cities</v>
      </c>
      <c r="L11437" s="38" t="str">
        <f>IF('Data. User Inf'!B11437&lt;'Data. Transactions'!C11437,"Current","New")</f>
        <v>Current</v>
      </c>
    </row>
    <row r="11438" spans="1:12" ht="15.75" customHeight="1" x14ac:dyDescent="0.25">
      <c r="A11438" s="24">
        <v>39354057</v>
      </c>
      <c r="B11438" s="24">
        <v>8002887883</v>
      </c>
      <c r="C11438" s="26">
        <v>44147</v>
      </c>
      <c r="D11438" s="27">
        <v>10000</v>
      </c>
      <c r="E11438" s="28" t="s">
        <v>9</v>
      </c>
      <c r="F11438" s="24">
        <v>12</v>
      </c>
      <c r="G11438" s="36" t="s">
        <v>99</v>
      </c>
      <c r="H11438" s="38">
        <f>((VLOOKUP(F11438,'Data. Commission'!$B$2:$C$6,2,))/100)*D11438</f>
        <v>200</v>
      </c>
      <c r="I11438" s="38" t="str">
        <f>VLOOKUP(A11438,'Data. User Inf'!$A$2:$D$13428,4,)</f>
        <v>23_to_27</v>
      </c>
      <c r="J11438" s="38" t="str">
        <f>VLOOKUP(A11438,'Data. User Inf'!$A$2:$E$13428,5,)</f>
        <v>MALE</v>
      </c>
      <c r="K11438" s="38" t="str">
        <f>VLOOKUP(A11438,'Data. User Inf'!$A$2:$E$13428,3,)</f>
        <v>Other Cities</v>
      </c>
      <c r="L11438" s="38" t="str">
        <f>IF('Data. User Inf'!B11438&lt;'Data. Transactions'!C11438,"Current","New")</f>
        <v>Current</v>
      </c>
    </row>
    <row r="11439" spans="1:12" ht="15.75" customHeight="1" x14ac:dyDescent="0.25">
      <c r="A11439" s="24">
        <v>54209826</v>
      </c>
      <c r="B11439" s="24">
        <v>8011201700</v>
      </c>
      <c r="C11439" s="26">
        <v>44147</v>
      </c>
      <c r="D11439" s="27">
        <v>20000</v>
      </c>
      <c r="E11439" s="28" t="s">
        <v>60</v>
      </c>
      <c r="F11439" s="24">
        <v>13</v>
      </c>
      <c r="G11439" s="36" t="s">
        <v>99</v>
      </c>
      <c r="H11439" s="38">
        <f>((VLOOKUP(F11439,'Data. Commission'!$B$2:$C$6,2,))/100)*D11439</f>
        <v>600</v>
      </c>
      <c r="I11439" s="38" t="str">
        <f>VLOOKUP(A11439,'Data. User Inf'!$A$2:$D$13428,4,)</f>
        <v>23_to_27</v>
      </c>
      <c r="J11439" s="38" t="str">
        <f>VLOOKUP(A11439,'Data. User Inf'!$A$2:$E$13428,5,)</f>
        <v>MALE</v>
      </c>
      <c r="K11439" s="38" t="str">
        <f>VLOOKUP(A11439,'Data. User Inf'!$A$2:$E$13428,3,)</f>
        <v>Other Cities</v>
      </c>
      <c r="L11439" s="38" t="str">
        <f>IF('Data. User Inf'!B11439&lt;'Data. Transactions'!C11439,"Current","New")</f>
        <v>Current</v>
      </c>
    </row>
    <row r="11440" spans="1:12" ht="15.75" customHeight="1" x14ac:dyDescent="0.25">
      <c r="A11440" s="24">
        <v>55469413</v>
      </c>
      <c r="B11440" s="24">
        <v>8003547771</v>
      </c>
      <c r="C11440" s="26">
        <v>44147</v>
      </c>
      <c r="D11440" s="27">
        <v>50000</v>
      </c>
      <c r="E11440" s="28" t="s">
        <v>9</v>
      </c>
      <c r="F11440" s="24">
        <v>12</v>
      </c>
      <c r="G11440" s="36" t="s">
        <v>99</v>
      </c>
      <c r="H11440" s="38">
        <f>((VLOOKUP(F11440,'Data. Commission'!$B$2:$C$6,2,))/100)*D11440</f>
        <v>1000</v>
      </c>
      <c r="I11440" s="38" t="str">
        <f>VLOOKUP(A11440,'Data. User Inf'!$A$2:$D$13428,4,)</f>
        <v>23_to_27</v>
      </c>
      <c r="J11440" s="38" t="str">
        <f>VLOOKUP(A11440,'Data. User Inf'!$A$2:$E$13428,5,)</f>
        <v>FEMALE</v>
      </c>
      <c r="K11440" s="38" t="str">
        <f>VLOOKUP(A11440,'Data. User Inf'!$A$2:$E$13428,3,)</f>
        <v>Other Cities</v>
      </c>
      <c r="L11440" s="38" t="str">
        <f>IF('Data. User Inf'!B11440&lt;'Data. Transactions'!C11440,"Current","New")</f>
        <v>Current</v>
      </c>
    </row>
    <row r="11441" spans="1:12" ht="15.75" customHeight="1" x14ac:dyDescent="0.25">
      <c r="A11441" s="24">
        <v>50892784</v>
      </c>
      <c r="B11441" s="24">
        <v>8003637640</v>
      </c>
      <c r="C11441" s="26">
        <v>44147</v>
      </c>
      <c r="D11441" s="27">
        <v>20000</v>
      </c>
      <c r="E11441" s="28" t="s">
        <v>9</v>
      </c>
      <c r="F11441" s="24">
        <v>12</v>
      </c>
      <c r="G11441" s="36" t="s">
        <v>99</v>
      </c>
      <c r="H11441" s="38">
        <f>((VLOOKUP(F11441,'Data. Commission'!$B$2:$C$6,2,))/100)*D11441</f>
        <v>400</v>
      </c>
      <c r="I11441" s="38" t="str">
        <f>VLOOKUP(A11441,'Data. User Inf'!$A$2:$D$13428,4,)</f>
        <v>23_to_27</v>
      </c>
      <c r="J11441" s="38" t="str">
        <f>VLOOKUP(A11441,'Data. User Inf'!$A$2:$E$13428,5,)</f>
        <v>MALE</v>
      </c>
      <c r="K11441" s="38" t="str">
        <f>VLOOKUP(A11441,'Data. User Inf'!$A$2:$E$13428,3,)</f>
        <v>Other Cities</v>
      </c>
      <c r="L11441" s="38" t="str">
        <f>IF('Data. User Inf'!B11441&lt;'Data. Transactions'!C11441,"Current","New")</f>
        <v>Current</v>
      </c>
    </row>
    <row r="11442" spans="1:12" ht="15.75" customHeight="1" x14ac:dyDescent="0.25">
      <c r="A11442" s="24">
        <v>44820296</v>
      </c>
      <c r="B11442" s="24">
        <v>8012442496</v>
      </c>
      <c r="C11442" s="26">
        <v>44147</v>
      </c>
      <c r="D11442" s="27">
        <v>20000</v>
      </c>
      <c r="E11442" s="28" t="s">
        <v>86</v>
      </c>
      <c r="F11442" s="24">
        <v>14</v>
      </c>
      <c r="G11442" s="36" t="s">
        <v>99</v>
      </c>
      <c r="H11442" s="38">
        <f>((VLOOKUP(F11442,'Data. Commission'!$B$2:$C$6,2,))/100)*D11442</f>
        <v>800</v>
      </c>
      <c r="I11442" s="38" t="str">
        <f>VLOOKUP(A11442,'Data. User Inf'!$A$2:$D$13428,4,)</f>
        <v>23_to_27</v>
      </c>
      <c r="J11442" s="38" t="str">
        <f>VLOOKUP(A11442,'Data. User Inf'!$A$2:$E$13428,5,)</f>
        <v>MALE</v>
      </c>
      <c r="K11442" s="38" t="str">
        <f>VLOOKUP(A11442,'Data. User Inf'!$A$2:$E$13428,3,)</f>
        <v>Other Cities</v>
      </c>
      <c r="L11442" s="38" t="str">
        <f>IF('Data. User Inf'!B11442&lt;'Data. Transactions'!C11442,"Current","New")</f>
        <v>Current</v>
      </c>
    </row>
    <row r="11443" spans="1:12" ht="15.75" customHeight="1" x14ac:dyDescent="0.25">
      <c r="A11443" s="24">
        <v>50160965</v>
      </c>
      <c r="B11443" s="24">
        <v>8003079672</v>
      </c>
      <c r="C11443" s="26">
        <v>44147</v>
      </c>
      <c r="D11443" s="27">
        <v>50000</v>
      </c>
      <c r="E11443" s="28" t="s">
        <v>9</v>
      </c>
      <c r="F11443" s="24">
        <v>12</v>
      </c>
      <c r="G11443" s="36" t="s">
        <v>99</v>
      </c>
      <c r="H11443" s="38">
        <f>((VLOOKUP(F11443,'Data. Commission'!$B$2:$C$6,2,))/100)*D11443</f>
        <v>1000</v>
      </c>
      <c r="I11443" s="38" t="str">
        <f>VLOOKUP(A11443,'Data. User Inf'!$A$2:$D$13428,4,)</f>
        <v>28_to_32</v>
      </c>
      <c r="J11443" s="38" t="str">
        <f>VLOOKUP(A11443,'Data. User Inf'!$A$2:$E$13428,5,)</f>
        <v>FEMALE</v>
      </c>
      <c r="K11443" s="38" t="str">
        <f>VLOOKUP(A11443,'Data. User Inf'!$A$2:$E$13428,3,)</f>
        <v>Other Cities</v>
      </c>
      <c r="L11443" s="38" t="str">
        <f>IF('Data. User Inf'!B11443&lt;'Data. Transactions'!C11443,"Current","New")</f>
        <v>Current</v>
      </c>
    </row>
    <row r="11444" spans="1:12" ht="15.75" customHeight="1" x14ac:dyDescent="0.25">
      <c r="A11444" s="24">
        <v>40037586</v>
      </c>
      <c r="B11444" s="24">
        <v>8001643654</v>
      </c>
      <c r="C11444" s="26">
        <v>44147</v>
      </c>
      <c r="D11444" s="27">
        <v>50000</v>
      </c>
      <c r="E11444" s="28" t="s">
        <v>9</v>
      </c>
      <c r="F11444" s="24">
        <v>12</v>
      </c>
      <c r="G11444" s="36" t="s">
        <v>99</v>
      </c>
      <c r="H11444" s="38">
        <f>((VLOOKUP(F11444,'Data. Commission'!$B$2:$C$6,2,))/100)*D11444</f>
        <v>1000</v>
      </c>
      <c r="I11444" s="38" t="str">
        <f>VLOOKUP(A11444,'Data. User Inf'!$A$2:$D$13428,4,)</f>
        <v>28_to_32</v>
      </c>
      <c r="J11444" s="38" t="str">
        <f>VLOOKUP(A11444,'Data. User Inf'!$A$2:$E$13428,5,)</f>
        <v>MALE</v>
      </c>
      <c r="K11444" s="38" t="str">
        <f>VLOOKUP(A11444,'Data. User Inf'!$A$2:$E$13428,3,)</f>
        <v>Other Cities</v>
      </c>
      <c r="L11444" s="38" t="str">
        <f>IF('Data. User Inf'!B11444&lt;'Data. Transactions'!C11444,"Current","New")</f>
        <v>Current</v>
      </c>
    </row>
    <row r="11445" spans="1:12" ht="15.75" customHeight="1" x14ac:dyDescent="0.25">
      <c r="A11445" s="24">
        <v>40344180</v>
      </c>
      <c r="B11445" s="24">
        <v>8008345466</v>
      </c>
      <c r="C11445" s="26">
        <v>44147</v>
      </c>
      <c r="D11445" s="27">
        <v>10000</v>
      </c>
      <c r="E11445" s="28" t="s">
        <v>86</v>
      </c>
      <c r="F11445" s="24">
        <v>14</v>
      </c>
      <c r="G11445" s="36" t="s">
        <v>99</v>
      </c>
      <c r="H11445" s="38">
        <f>((VLOOKUP(F11445,'Data. Commission'!$B$2:$C$6,2,))/100)*D11445</f>
        <v>400</v>
      </c>
      <c r="I11445" s="38" t="str">
        <f>VLOOKUP(A11445,'Data. User Inf'!$A$2:$D$13428,4,)</f>
        <v>28_to_32</v>
      </c>
      <c r="J11445" s="38" t="str">
        <f>VLOOKUP(A11445,'Data. User Inf'!$A$2:$E$13428,5,)</f>
        <v>MALE</v>
      </c>
      <c r="K11445" s="38" t="str">
        <f>VLOOKUP(A11445,'Data. User Inf'!$A$2:$E$13428,3,)</f>
        <v>Other Cities</v>
      </c>
      <c r="L11445" s="38" t="str">
        <f>IF('Data. User Inf'!B11445&lt;'Data. Transactions'!C11445,"Current","New")</f>
        <v>Current</v>
      </c>
    </row>
    <row r="11446" spans="1:12" ht="15.75" customHeight="1" x14ac:dyDescent="0.25">
      <c r="A11446" s="24">
        <v>34718100</v>
      </c>
      <c r="B11446" s="24">
        <v>8007460952</v>
      </c>
      <c r="C11446" s="26">
        <v>44147</v>
      </c>
      <c r="D11446" s="27">
        <v>50000</v>
      </c>
      <c r="E11446" s="28" t="s">
        <v>9</v>
      </c>
      <c r="F11446" s="24">
        <v>12</v>
      </c>
      <c r="G11446" s="36" t="s">
        <v>99</v>
      </c>
      <c r="H11446" s="38">
        <f>((VLOOKUP(F11446,'Data. Commission'!$B$2:$C$6,2,))/100)*D11446</f>
        <v>1000</v>
      </c>
      <c r="I11446" s="38" t="str">
        <f>VLOOKUP(A11446,'Data. User Inf'!$A$2:$D$13428,4,)</f>
        <v>28_to_32</v>
      </c>
      <c r="J11446" s="38" t="str">
        <f>VLOOKUP(A11446,'Data. User Inf'!$A$2:$E$13428,5,)</f>
        <v>MALE</v>
      </c>
      <c r="K11446" s="38" t="str">
        <f>VLOOKUP(A11446,'Data. User Inf'!$A$2:$E$13428,3,)</f>
        <v>Other Cities</v>
      </c>
      <c r="L11446" s="38" t="str">
        <f>IF('Data. User Inf'!B11446&lt;'Data. Transactions'!C11446,"Current","New")</f>
        <v>Current</v>
      </c>
    </row>
    <row r="11447" spans="1:12" ht="15.75" customHeight="1" x14ac:dyDescent="0.25">
      <c r="A11447" s="24">
        <v>56070095</v>
      </c>
      <c r="B11447" s="24">
        <v>8012854745</v>
      </c>
      <c r="C11447" s="26">
        <v>44147</v>
      </c>
      <c r="D11447" s="27">
        <v>10000</v>
      </c>
      <c r="E11447" s="28" t="s">
        <v>86</v>
      </c>
      <c r="F11447" s="24">
        <v>14</v>
      </c>
      <c r="G11447" s="36" t="s">
        <v>99</v>
      </c>
      <c r="H11447" s="38">
        <f>((VLOOKUP(F11447,'Data. Commission'!$B$2:$C$6,2,))/100)*D11447</f>
        <v>400</v>
      </c>
      <c r="I11447" s="38" t="str">
        <f>VLOOKUP(A11447,'Data. User Inf'!$A$2:$D$13428,4,)</f>
        <v>28_to_32</v>
      </c>
      <c r="J11447" s="38" t="str">
        <f>VLOOKUP(A11447,'Data. User Inf'!$A$2:$E$13428,5,)</f>
        <v>FEMALE</v>
      </c>
      <c r="K11447" s="38" t="str">
        <f>VLOOKUP(A11447,'Data. User Inf'!$A$2:$E$13428,3,)</f>
        <v>Other Cities</v>
      </c>
      <c r="L11447" s="38" t="str">
        <f>IF('Data. User Inf'!B11447&lt;'Data. Transactions'!C11447,"Current","New")</f>
        <v>Current</v>
      </c>
    </row>
    <row r="11448" spans="1:12" ht="15.75" customHeight="1" x14ac:dyDescent="0.25">
      <c r="A11448" s="24">
        <v>51869481</v>
      </c>
      <c r="B11448" s="24">
        <v>8004676011</v>
      </c>
      <c r="C11448" s="26">
        <v>44147</v>
      </c>
      <c r="D11448" s="27">
        <v>20000</v>
      </c>
      <c r="E11448" s="24" t="s">
        <v>9</v>
      </c>
      <c r="F11448" s="24">
        <v>12</v>
      </c>
      <c r="G11448" s="37" t="s">
        <v>49</v>
      </c>
      <c r="H11448" s="38">
        <f>((VLOOKUP(F11448,'Data. Commission'!$B$2:$C$6,2,))/100)*D11448</f>
        <v>400</v>
      </c>
      <c r="I11448" s="38" t="str">
        <f>VLOOKUP(A11448,'Data. User Inf'!$A$2:$D$13428,4,)</f>
        <v>23_to_27</v>
      </c>
      <c r="J11448" s="38" t="str">
        <f>VLOOKUP(A11448,'Data. User Inf'!$A$2:$E$13428,5,)</f>
        <v>MALE</v>
      </c>
      <c r="K11448" s="38" t="str">
        <f>VLOOKUP(A11448,'Data. User Inf'!$A$2:$E$13428,3,)</f>
        <v>Other Cities</v>
      </c>
      <c r="L11448" s="38" t="str">
        <f>IF('Data. User Inf'!B11448&lt;'Data. Transactions'!C11448,"Current","New")</f>
        <v>Current</v>
      </c>
    </row>
    <row r="11449" spans="1:12" ht="15.75" customHeight="1" x14ac:dyDescent="0.25">
      <c r="A11449" s="24">
        <v>35005805</v>
      </c>
      <c r="B11449" s="24">
        <v>8006421007</v>
      </c>
      <c r="C11449" s="26">
        <v>44147</v>
      </c>
      <c r="D11449" s="27">
        <v>50000</v>
      </c>
      <c r="E11449" s="28" t="s">
        <v>60</v>
      </c>
      <c r="F11449" s="24">
        <v>13</v>
      </c>
      <c r="G11449" s="37"/>
      <c r="H11449" s="38">
        <f>((VLOOKUP(F11449,'Data. Commission'!$B$2:$C$6,2,))/100)*D11449</f>
        <v>1500</v>
      </c>
      <c r="I11449" s="38" t="str">
        <f>VLOOKUP(A11449,'Data. User Inf'!$A$2:$D$13428,4,)</f>
        <v>23_to_27</v>
      </c>
      <c r="J11449" s="38" t="str">
        <f>VLOOKUP(A11449,'Data. User Inf'!$A$2:$E$13428,5,)</f>
        <v>FEMALE</v>
      </c>
      <c r="K11449" s="38" t="str">
        <f>VLOOKUP(A11449,'Data. User Inf'!$A$2:$E$13428,3,)</f>
        <v>Other Cities</v>
      </c>
      <c r="L11449" s="38" t="str">
        <f>IF('Data. User Inf'!B11449&lt;'Data. Transactions'!C11449,"Current","New")</f>
        <v>Current</v>
      </c>
    </row>
    <row r="11450" spans="1:12" ht="15.75" customHeight="1" x14ac:dyDescent="0.25">
      <c r="A11450" s="24">
        <v>48812368</v>
      </c>
      <c r="B11450" s="24">
        <v>8010593949</v>
      </c>
      <c r="C11450" s="26">
        <v>44147</v>
      </c>
      <c r="D11450" s="27">
        <v>10000</v>
      </c>
      <c r="E11450" s="28" t="s">
        <v>86</v>
      </c>
      <c r="F11450" s="24">
        <v>14</v>
      </c>
      <c r="G11450" s="36" t="s">
        <v>99</v>
      </c>
      <c r="H11450" s="38">
        <f>((VLOOKUP(F11450,'Data. Commission'!$B$2:$C$6,2,))/100)*D11450</f>
        <v>400</v>
      </c>
      <c r="I11450" s="38" t="str">
        <f>VLOOKUP(A11450,'Data. User Inf'!$A$2:$D$13428,4,)</f>
        <v>28_to_32</v>
      </c>
      <c r="J11450" s="38" t="str">
        <f>VLOOKUP(A11450,'Data. User Inf'!$A$2:$E$13428,5,)</f>
        <v>FEMALE</v>
      </c>
      <c r="K11450" s="38" t="str">
        <f>VLOOKUP(A11450,'Data. User Inf'!$A$2:$E$13428,3,)</f>
        <v>Other Cities</v>
      </c>
      <c r="L11450" s="38" t="str">
        <f>IF('Data. User Inf'!B11450&lt;'Data. Transactions'!C11450,"Current","New")</f>
        <v>Current</v>
      </c>
    </row>
    <row r="11451" spans="1:12" ht="15.75" customHeight="1" x14ac:dyDescent="0.25">
      <c r="A11451" s="24">
        <v>45081397</v>
      </c>
      <c r="B11451" s="24">
        <v>8006427004</v>
      </c>
      <c r="C11451" s="26">
        <v>44147</v>
      </c>
      <c r="D11451" s="27">
        <v>10000</v>
      </c>
      <c r="E11451" s="28" t="s">
        <v>9</v>
      </c>
      <c r="F11451" s="24">
        <v>12</v>
      </c>
      <c r="G11451" s="36" t="s">
        <v>99</v>
      </c>
      <c r="H11451" s="38">
        <f>((VLOOKUP(F11451,'Data. Commission'!$B$2:$C$6,2,))/100)*D11451</f>
        <v>200</v>
      </c>
      <c r="I11451" s="38" t="str">
        <f>VLOOKUP(A11451,'Data. User Inf'!$A$2:$D$13428,4,)</f>
        <v>28_to_32</v>
      </c>
      <c r="J11451" s="38" t="str">
        <f>VLOOKUP(A11451,'Data. User Inf'!$A$2:$E$13428,5,)</f>
        <v>MALE</v>
      </c>
      <c r="K11451" s="38" t="str">
        <f>VLOOKUP(A11451,'Data. User Inf'!$A$2:$E$13428,3,)</f>
        <v>Other Cities</v>
      </c>
      <c r="L11451" s="38" t="str">
        <f>IF('Data. User Inf'!B11451&lt;'Data. Transactions'!C11451,"Current","New")</f>
        <v>Current</v>
      </c>
    </row>
    <row r="11452" spans="1:12" ht="15.75" customHeight="1" x14ac:dyDescent="0.25">
      <c r="A11452" s="24">
        <v>50380827</v>
      </c>
      <c r="B11452" s="24">
        <v>8006297817</v>
      </c>
      <c r="C11452" s="26">
        <v>44147</v>
      </c>
      <c r="D11452" s="27">
        <v>100000</v>
      </c>
      <c r="E11452" s="28" t="s">
        <v>9</v>
      </c>
      <c r="F11452" s="24">
        <v>12</v>
      </c>
      <c r="G11452" s="37" t="s">
        <v>49</v>
      </c>
      <c r="H11452" s="38">
        <f>((VLOOKUP(F11452,'Data. Commission'!$B$2:$C$6,2,))/100)*D11452</f>
        <v>2000</v>
      </c>
      <c r="I11452" s="38" t="str">
        <f>VLOOKUP(A11452,'Data. User Inf'!$A$2:$D$13428,4,)</f>
        <v>28_to_32</v>
      </c>
      <c r="J11452" s="38" t="str">
        <f>VLOOKUP(A11452,'Data. User Inf'!$A$2:$E$13428,5,)</f>
        <v>MALE</v>
      </c>
      <c r="K11452" s="38" t="str">
        <f>VLOOKUP(A11452,'Data. User Inf'!$A$2:$E$13428,3,)</f>
        <v>Other Cities</v>
      </c>
      <c r="L11452" s="38" t="str">
        <f>IF('Data. User Inf'!B11452&lt;'Data. Transactions'!C11452,"Current","New")</f>
        <v>Current</v>
      </c>
    </row>
    <row r="11453" spans="1:12" ht="15.75" customHeight="1" x14ac:dyDescent="0.25">
      <c r="A11453" s="24">
        <v>51162566</v>
      </c>
      <c r="B11453" s="24">
        <v>8009346345</v>
      </c>
      <c r="C11453" s="26">
        <v>44147</v>
      </c>
      <c r="D11453" s="27">
        <v>50000</v>
      </c>
      <c r="E11453" s="28" t="s">
        <v>86</v>
      </c>
      <c r="F11453" s="24">
        <v>14</v>
      </c>
      <c r="G11453" s="36" t="s">
        <v>99</v>
      </c>
      <c r="H11453" s="38">
        <f>((VLOOKUP(F11453,'Data. Commission'!$B$2:$C$6,2,))/100)*D11453</f>
        <v>2000</v>
      </c>
      <c r="I11453" s="38" t="str">
        <f>VLOOKUP(A11453,'Data. User Inf'!$A$2:$D$13428,4,)</f>
        <v>28_to_32</v>
      </c>
      <c r="J11453" s="38" t="str">
        <f>VLOOKUP(A11453,'Data. User Inf'!$A$2:$E$13428,5,)</f>
        <v>FEMALE</v>
      </c>
      <c r="K11453" s="38" t="str">
        <f>VLOOKUP(A11453,'Data. User Inf'!$A$2:$E$13428,3,)</f>
        <v>Other Cities</v>
      </c>
      <c r="L11453" s="38" t="str">
        <f>IF('Data. User Inf'!B11453&lt;'Data. Transactions'!C11453,"Current","New")</f>
        <v>Current</v>
      </c>
    </row>
    <row r="11454" spans="1:12" ht="15.75" customHeight="1" x14ac:dyDescent="0.25">
      <c r="A11454" s="24">
        <v>32638029</v>
      </c>
      <c r="B11454" s="24">
        <v>8005100156</v>
      </c>
      <c r="C11454" s="26">
        <v>44147</v>
      </c>
      <c r="D11454" s="27">
        <v>50000</v>
      </c>
      <c r="E11454" s="24" t="s">
        <v>86</v>
      </c>
      <c r="F11454" s="24">
        <v>14</v>
      </c>
      <c r="G11454" s="37" t="s">
        <v>49</v>
      </c>
      <c r="H11454" s="38">
        <f>((VLOOKUP(F11454,'Data. Commission'!$B$2:$C$6,2,))/100)*D11454</f>
        <v>2000</v>
      </c>
      <c r="I11454" s="38" t="str">
        <f>VLOOKUP(A11454,'Data. User Inf'!$A$2:$D$13428,4,)</f>
        <v>23_to_27</v>
      </c>
      <c r="J11454" s="38" t="str">
        <f>VLOOKUP(A11454,'Data. User Inf'!$A$2:$E$13428,5,)</f>
        <v>FEMALE</v>
      </c>
      <c r="K11454" s="38" t="str">
        <f>VLOOKUP(A11454,'Data. User Inf'!$A$2:$E$13428,3,)</f>
        <v>Other Cities</v>
      </c>
      <c r="L11454" s="38" t="str">
        <f>IF('Data. User Inf'!B11454&lt;'Data. Transactions'!C11454,"Current","New")</f>
        <v>Current</v>
      </c>
    </row>
    <row r="11455" spans="1:12" ht="15.75" customHeight="1" x14ac:dyDescent="0.25">
      <c r="A11455" s="24">
        <v>51101530</v>
      </c>
      <c r="B11455" s="24">
        <v>8013231014</v>
      </c>
      <c r="C11455" s="26">
        <v>44147</v>
      </c>
      <c r="D11455" s="27">
        <v>50000</v>
      </c>
      <c r="E11455" s="24" t="s">
        <v>86</v>
      </c>
      <c r="F11455" s="24">
        <v>14</v>
      </c>
      <c r="G11455" s="37"/>
      <c r="H11455" s="38">
        <f>((VLOOKUP(F11455,'Data. Commission'!$B$2:$C$6,2,))/100)*D11455</f>
        <v>2000</v>
      </c>
      <c r="I11455" s="38" t="str">
        <f>VLOOKUP(A11455,'Data. User Inf'!$A$2:$D$13428,4,)</f>
        <v>28_to_32</v>
      </c>
      <c r="J11455" s="38" t="str">
        <f>VLOOKUP(A11455,'Data. User Inf'!$A$2:$E$13428,5,)</f>
        <v>MALE</v>
      </c>
      <c r="K11455" s="38" t="str">
        <f>VLOOKUP(A11455,'Data. User Inf'!$A$2:$E$13428,3,)</f>
        <v>Other Cities</v>
      </c>
      <c r="L11455" s="38" t="str">
        <f>IF('Data. User Inf'!B11455&lt;'Data. Transactions'!C11455,"Current","New")</f>
        <v>Current</v>
      </c>
    </row>
    <row r="11456" spans="1:12" ht="15.75" customHeight="1" x14ac:dyDescent="0.25">
      <c r="A11456" s="24">
        <v>51287500</v>
      </c>
      <c r="B11456" s="24">
        <v>8013214304</v>
      </c>
      <c r="C11456" s="26">
        <v>44147</v>
      </c>
      <c r="D11456" s="27">
        <v>20000</v>
      </c>
      <c r="E11456" s="24" t="s">
        <v>9</v>
      </c>
      <c r="F11456" s="24">
        <v>12</v>
      </c>
      <c r="G11456" s="37"/>
      <c r="H11456" s="38">
        <f>((VLOOKUP(F11456,'Data. Commission'!$B$2:$C$6,2,))/100)*D11456</f>
        <v>400</v>
      </c>
      <c r="I11456" s="38" t="str">
        <f>VLOOKUP(A11456,'Data. User Inf'!$A$2:$D$13428,4,)</f>
        <v>18_to_22</v>
      </c>
      <c r="J11456" s="38" t="str">
        <f>VLOOKUP(A11456,'Data. User Inf'!$A$2:$E$13428,5,)</f>
        <v>FEMALE</v>
      </c>
      <c r="K11456" s="38" t="str">
        <f>VLOOKUP(A11456,'Data. User Inf'!$A$2:$E$13428,3,)</f>
        <v>Hà Nội</v>
      </c>
      <c r="L11456" s="38" t="str">
        <f>IF('Data. User Inf'!B11456&lt;'Data. Transactions'!C11456,"Current","New")</f>
        <v>Current</v>
      </c>
    </row>
    <row r="11457" spans="1:12" ht="15.75" customHeight="1" x14ac:dyDescent="0.25">
      <c r="A11457" s="24">
        <v>45587521</v>
      </c>
      <c r="B11457" s="24">
        <v>8013084588</v>
      </c>
      <c r="C11457" s="26">
        <v>44147</v>
      </c>
      <c r="D11457" s="27">
        <v>300000</v>
      </c>
      <c r="E11457" s="28" t="s">
        <v>60</v>
      </c>
      <c r="F11457" s="24">
        <v>13</v>
      </c>
      <c r="G11457" s="37" t="s">
        <v>49</v>
      </c>
      <c r="H11457" s="38">
        <f>((VLOOKUP(F11457,'Data. Commission'!$B$2:$C$6,2,))/100)*D11457</f>
        <v>9000</v>
      </c>
      <c r="I11457" s="38" t="str">
        <f>VLOOKUP(A11457,'Data. User Inf'!$A$2:$D$13428,4,)</f>
        <v>unknown</v>
      </c>
      <c r="J11457" s="38" t="str">
        <f>VLOOKUP(A11457,'Data. User Inf'!$A$2:$E$13428,5,)</f>
        <v>MALE</v>
      </c>
      <c r="K11457" s="38" t="str">
        <f>VLOOKUP(A11457,'Data. User Inf'!$A$2:$E$13428,3,)</f>
        <v>Other Cities</v>
      </c>
      <c r="L11457" s="38" t="str">
        <f>IF('Data. User Inf'!B11457&lt;'Data. Transactions'!C11457,"Current","New")</f>
        <v>Current</v>
      </c>
    </row>
    <row r="11458" spans="1:12" ht="15.75" customHeight="1" x14ac:dyDescent="0.25">
      <c r="A11458" s="24">
        <v>49405497</v>
      </c>
      <c r="B11458" s="24">
        <v>8008185876</v>
      </c>
      <c r="C11458" s="26">
        <v>44147</v>
      </c>
      <c r="D11458" s="27">
        <v>10000</v>
      </c>
      <c r="E11458" s="24" t="s">
        <v>86</v>
      </c>
      <c r="F11458" s="24">
        <v>14</v>
      </c>
      <c r="G11458" s="37"/>
      <c r="H11458" s="38">
        <f>((VLOOKUP(F11458,'Data. Commission'!$B$2:$C$6,2,))/100)*D11458</f>
        <v>400</v>
      </c>
      <c r="I11458" s="38" t="str">
        <f>VLOOKUP(A11458,'Data. User Inf'!$A$2:$D$13428,4,)</f>
        <v>18_to_22</v>
      </c>
      <c r="J11458" s="38" t="str">
        <f>VLOOKUP(A11458,'Data. User Inf'!$A$2:$E$13428,5,)</f>
        <v>MALE</v>
      </c>
      <c r="K11458" s="38" t="str">
        <f>VLOOKUP(A11458,'Data. User Inf'!$A$2:$E$13428,3,)</f>
        <v>Hà Nội</v>
      </c>
      <c r="L11458" s="38" t="str">
        <f>IF('Data. User Inf'!B11458&lt;'Data. Transactions'!C11458,"Current","New")</f>
        <v>Current</v>
      </c>
    </row>
    <row r="11459" spans="1:12" ht="15.75" customHeight="1" x14ac:dyDescent="0.25">
      <c r="A11459" s="24">
        <v>49512747</v>
      </c>
      <c r="B11459" s="24">
        <v>8005192617</v>
      </c>
      <c r="C11459" s="26">
        <v>44147</v>
      </c>
      <c r="D11459" s="27">
        <v>20000</v>
      </c>
      <c r="E11459" s="28" t="s">
        <v>9</v>
      </c>
      <c r="F11459" s="24">
        <v>12</v>
      </c>
      <c r="G11459" s="36" t="s">
        <v>99</v>
      </c>
      <c r="H11459" s="38">
        <f>((VLOOKUP(F11459,'Data. Commission'!$B$2:$C$6,2,))/100)*D11459</f>
        <v>400</v>
      </c>
      <c r="I11459" s="38" t="str">
        <f>VLOOKUP(A11459,'Data. User Inf'!$A$2:$D$13428,4,)</f>
        <v>23_to_27</v>
      </c>
      <c r="J11459" s="38" t="str">
        <f>VLOOKUP(A11459,'Data. User Inf'!$A$2:$E$13428,5,)</f>
        <v>FEMALE</v>
      </c>
      <c r="K11459" s="38" t="str">
        <f>VLOOKUP(A11459,'Data. User Inf'!$A$2:$E$13428,3,)</f>
        <v>Other Cities</v>
      </c>
      <c r="L11459" s="38" t="str">
        <f>IF('Data. User Inf'!B11459&lt;'Data. Transactions'!C11459,"Current","New")</f>
        <v>Current</v>
      </c>
    </row>
    <row r="11460" spans="1:12" ht="15.75" customHeight="1" x14ac:dyDescent="0.25">
      <c r="A11460" s="24">
        <v>42714287</v>
      </c>
      <c r="B11460" s="24">
        <v>8006883969</v>
      </c>
      <c r="C11460" s="26">
        <v>44147</v>
      </c>
      <c r="D11460" s="27">
        <v>20000</v>
      </c>
      <c r="E11460" s="28" t="s">
        <v>9</v>
      </c>
      <c r="F11460" s="24">
        <v>12</v>
      </c>
      <c r="G11460" s="36" t="s">
        <v>99</v>
      </c>
      <c r="H11460" s="38">
        <f>((VLOOKUP(F11460,'Data. Commission'!$B$2:$C$6,2,))/100)*D11460</f>
        <v>400</v>
      </c>
      <c r="I11460" s="38" t="str">
        <f>VLOOKUP(A11460,'Data. User Inf'!$A$2:$D$13428,4,)</f>
        <v>23_to_27</v>
      </c>
      <c r="J11460" s="38" t="str">
        <f>VLOOKUP(A11460,'Data. User Inf'!$A$2:$E$13428,5,)</f>
        <v>FEMALE</v>
      </c>
      <c r="K11460" s="38" t="str">
        <f>VLOOKUP(A11460,'Data. User Inf'!$A$2:$E$13428,3,)</f>
        <v>Other Cities</v>
      </c>
      <c r="L11460" s="38" t="str">
        <f>IF('Data. User Inf'!B11460&lt;'Data. Transactions'!C11460,"Current","New")</f>
        <v>Current</v>
      </c>
    </row>
    <row r="11461" spans="1:12" ht="15.75" customHeight="1" x14ac:dyDescent="0.25">
      <c r="A11461" s="24">
        <v>38352438</v>
      </c>
      <c r="B11461" s="24">
        <v>8002586139</v>
      </c>
      <c r="C11461" s="26">
        <v>44147</v>
      </c>
      <c r="D11461" s="27">
        <v>50000</v>
      </c>
      <c r="E11461" s="28" t="s">
        <v>9</v>
      </c>
      <c r="F11461" s="24">
        <v>12</v>
      </c>
      <c r="G11461" s="36" t="s">
        <v>99</v>
      </c>
      <c r="H11461" s="38">
        <f>((VLOOKUP(F11461,'Data. Commission'!$B$2:$C$6,2,))/100)*D11461</f>
        <v>1000</v>
      </c>
      <c r="I11461" s="38" t="str">
        <f>VLOOKUP(A11461,'Data. User Inf'!$A$2:$D$13428,4,)</f>
        <v>unknown</v>
      </c>
      <c r="J11461" s="38" t="str">
        <f>VLOOKUP(A11461,'Data. User Inf'!$A$2:$E$13428,5,)</f>
        <v>FEMALE</v>
      </c>
      <c r="K11461" s="38" t="str">
        <f>VLOOKUP(A11461,'Data. User Inf'!$A$2:$E$13428,3,)</f>
        <v>Unknown</v>
      </c>
      <c r="L11461" s="38" t="str">
        <f>IF('Data. User Inf'!B11461&lt;'Data. Transactions'!C11461,"Current","New")</f>
        <v>Current</v>
      </c>
    </row>
    <row r="11462" spans="1:12" ht="15.75" customHeight="1" x14ac:dyDescent="0.25">
      <c r="A11462" s="24">
        <v>58601479</v>
      </c>
      <c r="B11462" s="24">
        <v>8006678171</v>
      </c>
      <c r="C11462" s="26">
        <v>44147</v>
      </c>
      <c r="D11462" s="27">
        <v>20000</v>
      </c>
      <c r="E11462" s="28" t="s">
        <v>9</v>
      </c>
      <c r="F11462" s="24">
        <v>12</v>
      </c>
      <c r="G11462" s="36" t="s">
        <v>99</v>
      </c>
      <c r="H11462" s="38">
        <f>((VLOOKUP(F11462,'Data. Commission'!$B$2:$C$6,2,))/100)*D11462</f>
        <v>400</v>
      </c>
      <c r="I11462" s="38" t="str">
        <f>VLOOKUP(A11462,'Data. User Inf'!$A$2:$D$13428,4,)</f>
        <v>unknown</v>
      </c>
      <c r="J11462" s="38" t="str">
        <f>VLOOKUP(A11462,'Data. User Inf'!$A$2:$E$13428,5,)</f>
        <v>UNKNOWN</v>
      </c>
      <c r="K11462" s="38" t="str">
        <f>VLOOKUP(A11462,'Data. User Inf'!$A$2:$E$13428,3,)</f>
        <v>Unknown</v>
      </c>
      <c r="L11462" s="38" t="str">
        <f>IF('Data. User Inf'!B11462&lt;'Data. Transactions'!C11462,"Current","New")</f>
        <v>Current</v>
      </c>
    </row>
    <row r="11463" spans="1:12" ht="15.75" customHeight="1" x14ac:dyDescent="0.25">
      <c r="A11463" s="24">
        <v>46633749</v>
      </c>
      <c r="B11463" s="24">
        <v>8017019872</v>
      </c>
      <c r="C11463" s="26">
        <v>44148</v>
      </c>
      <c r="D11463" s="27">
        <v>10000</v>
      </c>
      <c r="E11463" s="28" t="s">
        <v>86</v>
      </c>
      <c r="F11463" s="24">
        <v>14</v>
      </c>
      <c r="G11463" s="36" t="s">
        <v>99</v>
      </c>
      <c r="H11463" s="38">
        <f>((VLOOKUP(F11463,'Data. Commission'!$B$2:$C$6,2,))/100)*D11463</f>
        <v>400</v>
      </c>
      <c r="I11463" s="38" t="str">
        <f>VLOOKUP(A11463,'Data. User Inf'!$A$2:$D$13428,4,)</f>
        <v>18_to_22</v>
      </c>
      <c r="J11463" s="38" t="str">
        <f>VLOOKUP(A11463,'Data. User Inf'!$A$2:$E$13428,5,)</f>
        <v>FEMALE</v>
      </c>
      <c r="K11463" s="38" t="str">
        <f>VLOOKUP(A11463,'Data. User Inf'!$A$2:$E$13428,3,)</f>
        <v>Hồ Chí Minh</v>
      </c>
      <c r="L11463" s="38" t="str">
        <f>IF('Data. User Inf'!B11463&lt;'Data. Transactions'!C11463,"Current","New")</f>
        <v>Current</v>
      </c>
    </row>
    <row r="11464" spans="1:12" ht="15.75" customHeight="1" x14ac:dyDescent="0.25">
      <c r="A11464" s="24">
        <v>46299176</v>
      </c>
      <c r="B11464" s="24">
        <v>8026439120</v>
      </c>
      <c r="C11464" s="26">
        <v>44148</v>
      </c>
      <c r="D11464" s="27">
        <v>10000</v>
      </c>
      <c r="E11464" s="28" t="s">
        <v>60</v>
      </c>
      <c r="F11464" s="24">
        <v>13</v>
      </c>
      <c r="G11464" s="36" t="s">
        <v>99</v>
      </c>
      <c r="H11464" s="38">
        <f>((VLOOKUP(F11464,'Data. Commission'!$B$2:$C$6,2,))/100)*D11464</f>
        <v>300</v>
      </c>
      <c r="I11464" s="38" t="str">
        <f>VLOOKUP(A11464,'Data. User Inf'!$A$2:$D$13428,4,)</f>
        <v>23_to_27</v>
      </c>
      <c r="J11464" s="38" t="str">
        <f>VLOOKUP(A11464,'Data. User Inf'!$A$2:$E$13428,5,)</f>
        <v>FEMALE</v>
      </c>
      <c r="K11464" s="38" t="str">
        <f>VLOOKUP(A11464,'Data. User Inf'!$A$2:$E$13428,3,)</f>
        <v>Hồ Chí Minh</v>
      </c>
      <c r="L11464" s="38" t="str">
        <f>IF('Data. User Inf'!B11464&lt;'Data. Transactions'!C11464,"Current","New")</f>
        <v>Current</v>
      </c>
    </row>
    <row r="11465" spans="1:12" ht="15.75" customHeight="1" x14ac:dyDescent="0.25">
      <c r="A11465" s="24">
        <v>12270851</v>
      </c>
      <c r="B11465" s="24">
        <v>8022789789</v>
      </c>
      <c r="C11465" s="26">
        <v>44148</v>
      </c>
      <c r="D11465" s="27">
        <v>10000</v>
      </c>
      <c r="E11465" s="28" t="s">
        <v>60</v>
      </c>
      <c r="F11465" s="24">
        <v>13</v>
      </c>
      <c r="G11465" s="36" t="s">
        <v>99</v>
      </c>
      <c r="H11465" s="38">
        <f>((VLOOKUP(F11465,'Data. Commission'!$B$2:$C$6,2,))/100)*D11465</f>
        <v>300</v>
      </c>
      <c r="I11465" s="38" t="str">
        <f>VLOOKUP(A11465,'Data. User Inf'!$A$2:$D$13428,4,)</f>
        <v>23_to_27</v>
      </c>
      <c r="J11465" s="38" t="str">
        <f>VLOOKUP(A11465,'Data. User Inf'!$A$2:$E$13428,5,)</f>
        <v>MALE</v>
      </c>
      <c r="K11465" s="38" t="str">
        <f>VLOOKUP(A11465,'Data. User Inf'!$A$2:$E$13428,3,)</f>
        <v>Hồ Chí Minh</v>
      </c>
      <c r="L11465" s="38" t="str">
        <f>IF('Data. User Inf'!B11465&lt;'Data. Transactions'!C11465,"Current","New")</f>
        <v>Current</v>
      </c>
    </row>
    <row r="11466" spans="1:12" ht="15.75" customHeight="1" x14ac:dyDescent="0.25">
      <c r="A11466" s="24">
        <v>39302253</v>
      </c>
      <c r="B11466" s="24">
        <v>8020676463</v>
      </c>
      <c r="C11466" s="26">
        <v>44148</v>
      </c>
      <c r="D11466" s="27">
        <v>100000</v>
      </c>
      <c r="E11466" s="28" t="s">
        <v>60</v>
      </c>
      <c r="F11466" s="24">
        <v>13</v>
      </c>
      <c r="G11466" s="37" t="s">
        <v>49</v>
      </c>
      <c r="H11466" s="38">
        <f>((VLOOKUP(F11466,'Data. Commission'!$B$2:$C$6,2,))/100)*D11466</f>
        <v>3000</v>
      </c>
      <c r="I11466" s="38" t="str">
        <f>VLOOKUP(A11466,'Data. User Inf'!$A$2:$D$13428,4,)</f>
        <v>23_to_27</v>
      </c>
      <c r="J11466" s="38" t="str">
        <f>VLOOKUP(A11466,'Data. User Inf'!$A$2:$E$13428,5,)</f>
        <v>FEMALE</v>
      </c>
      <c r="K11466" s="38" t="str">
        <f>VLOOKUP(A11466,'Data. User Inf'!$A$2:$E$13428,3,)</f>
        <v>Hồ Chí Minh</v>
      </c>
      <c r="L11466" s="38" t="str">
        <f>IF('Data. User Inf'!B11466&lt;'Data. Transactions'!C11466,"Current","New")</f>
        <v>Current</v>
      </c>
    </row>
    <row r="11467" spans="1:12" ht="15.75" customHeight="1" x14ac:dyDescent="0.25">
      <c r="A11467" s="24">
        <v>43143791</v>
      </c>
      <c r="B11467" s="24">
        <v>8022286523</v>
      </c>
      <c r="C11467" s="26">
        <v>44148</v>
      </c>
      <c r="D11467" s="27">
        <v>50000</v>
      </c>
      <c r="E11467" s="28" t="s">
        <v>60</v>
      </c>
      <c r="F11467" s="24">
        <v>13</v>
      </c>
      <c r="G11467" s="36" t="s">
        <v>99</v>
      </c>
      <c r="H11467" s="38">
        <f>((VLOOKUP(F11467,'Data. Commission'!$B$2:$C$6,2,))/100)*D11467</f>
        <v>1500</v>
      </c>
      <c r="I11467" s="38" t="str">
        <f>VLOOKUP(A11467,'Data. User Inf'!$A$2:$D$13428,4,)</f>
        <v>28_to_32</v>
      </c>
      <c r="J11467" s="38" t="str">
        <f>VLOOKUP(A11467,'Data. User Inf'!$A$2:$E$13428,5,)</f>
        <v>MALE</v>
      </c>
      <c r="K11467" s="38" t="str">
        <f>VLOOKUP(A11467,'Data. User Inf'!$A$2:$E$13428,3,)</f>
        <v>Hồ Chí Minh</v>
      </c>
      <c r="L11467" s="38" t="str">
        <f>IF('Data. User Inf'!B11467&lt;'Data. Transactions'!C11467,"Current","New")</f>
        <v>Current</v>
      </c>
    </row>
    <row r="11468" spans="1:12" ht="15.75" customHeight="1" x14ac:dyDescent="0.25">
      <c r="A11468" s="24">
        <v>41845910</v>
      </c>
      <c r="B11468" s="24">
        <v>8016590328</v>
      </c>
      <c r="C11468" s="26">
        <v>44148</v>
      </c>
      <c r="D11468" s="27">
        <v>20000</v>
      </c>
      <c r="E11468" s="28" t="s">
        <v>9</v>
      </c>
      <c r="F11468" s="24">
        <v>12</v>
      </c>
      <c r="G11468" s="36" t="s">
        <v>99</v>
      </c>
      <c r="H11468" s="38">
        <f>((VLOOKUP(F11468,'Data. Commission'!$B$2:$C$6,2,))/100)*D11468</f>
        <v>400</v>
      </c>
      <c r="I11468" s="38" t="str">
        <f>VLOOKUP(A11468,'Data. User Inf'!$A$2:$D$13428,4,)</f>
        <v>28_to_32</v>
      </c>
      <c r="J11468" s="38" t="str">
        <f>VLOOKUP(A11468,'Data. User Inf'!$A$2:$E$13428,5,)</f>
        <v>MALE</v>
      </c>
      <c r="K11468" s="38" t="str">
        <f>VLOOKUP(A11468,'Data. User Inf'!$A$2:$E$13428,3,)</f>
        <v>Hồ Chí Minh</v>
      </c>
      <c r="L11468" s="38" t="str">
        <f>IF('Data. User Inf'!B11468&lt;'Data. Transactions'!C11468,"Current","New")</f>
        <v>Current</v>
      </c>
    </row>
    <row r="11469" spans="1:12" ht="15.75" customHeight="1" x14ac:dyDescent="0.25">
      <c r="A11469" s="24">
        <v>45847284</v>
      </c>
      <c r="B11469" s="24">
        <v>8025995798</v>
      </c>
      <c r="C11469" s="26">
        <v>44148</v>
      </c>
      <c r="D11469" s="27">
        <v>10000</v>
      </c>
      <c r="E11469" s="28" t="s">
        <v>60</v>
      </c>
      <c r="F11469" s="24">
        <v>13</v>
      </c>
      <c r="G11469" s="36" t="s">
        <v>99</v>
      </c>
      <c r="H11469" s="38">
        <f>((VLOOKUP(F11469,'Data. Commission'!$B$2:$C$6,2,))/100)*D11469</f>
        <v>300</v>
      </c>
      <c r="I11469" s="38" t="str">
        <f>VLOOKUP(A11469,'Data. User Inf'!$A$2:$D$13428,4,)</f>
        <v>&gt;37</v>
      </c>
      <c r="J11469" s="38" t="str">
        <f>VLOOKUP(A11469,'Data. User Inf'!$A$2:$E$13428,5,)</f>
        <v>MALE</v>
      </c>
      <c r="K11469" s="38" t="str">
        <f>VLOOKUP(A11469,'Data. User Inf'!$A$2:$E$13428,3,)</f>
        <v>Other Cities</v>
      </c>
      <c r="L11469" s="38" t="str">
        <f>IF('Data. User Inf'!B11469&lt;'Data. Transactions'!C11469,"Current","New")</f>
        <v>Current</v>
      </c>
    </row>
    <row r="11470" spans="1:12" ht="15.75" customHeight="1" x14ac:dyDescent="0.25">
      <c r="A11470" s="24">
        <v>45517900</v>
      </c>
      <c r="B11470" s="24">
        <v>8016066047</v>
      </c>
      <c r="C11470" s="26">
        <v>44148</v>
      </c>
      <c r="D11470" s="27">
        <v>100000</v>
      </c>
      <c r="E11470" s="28" t="s">
        <v>60</v>
      </c>
      <c r="F11470" s="24">
        <v>13</v>
      </c>
      <c r="G11470" s="37" t="s">
        <v>49</v>
      </c>
      <c r="H11470" s="38">
        <f>((VLOOKUP(F11470,'Data. Commission'!$B$2:$C$6,2,))/100)*D11470</f>
        <v>3000</v>
      </c>
      <c r="I11470" s="38" t="str">
        <f>VLOOKUP(A11470,'Data. User Inf'!$A$2:$D$13428,4,)</f>
        <v>&gt;37</v>
      </c>
      <c r="J11470" s="38" t="str">
        <f>VLOOKUP(A11470,'Data. User Inf'!$A$2:$E$13428,5,)</f>
        <v>MALE</v>
      </c>
      <c r="K11470" s="38" t="str">
        <f>VLOOKUP(A11470,'Data. User Inf'!$A$2:$E$13428,3,)</f>
        <v>Other Cities</v>
      </c>
      <c r="L11470" s="38" t="str">
        <f>IF('Data. User Inf'!B11470&lt;'Data. Transactions'!C11470,"Current","New")</f>
        <v>Current</v>
      </c>
    </row>
    <row r="11471" spans="1:12" ht="15.75" customHeight="1" x14ac:dyDescent="0.25">
      <c r="A11471" s="24">
        <v>45403153</v>
      </c>
      <c r="B11471" s="24">
        <v>8018517449</v>
      </c>
      <c r="C11471" s="26">
        <v>44148</v>
      </c>
      <c r="D11471" s="27">
        <v>100000</v>
      </c>
      <c r="E11471" s="24" t="s">
        <v>9</v>
      </c>
      <c r="F11471" s="24">
        <v>12</v>
      </c>
      <c r="G11471" s="37"/>
      <c r="H11471" s="38">
        <f>((VLOOKUP(F11471,'Data. Commission'!$B$2:$C$6,2,))/100)*D11471</f>
        <v>2000</v>
      </c>
      <c r="I11471" s="38" t="str">
        <f>VLOOKUP(A11471,'Data. User Inf'!$A$2:$D$13428,4,)</f>
        <v>&gt;37</v>
      </c>
      <c r="J11471" s="38" t="str">
        <f>VLOOKUP(A11471,'Data. User Inf'!$A$2:$E$13428,5,)</f>
        <v>FEMALE</v>
      </c>
      <c r="K11471" s="38" t="str">
        <f>VLOOKUP(A11471,'Data. User Inf'!$A$2:$E$13428,3,)</f>
        <v>Other Cities</v>
      </c>
      <c r="L11471" s="38" t="str">
        <f>IF('Data. User Inf'!B11471&lt;'Data. Transactions'!C11471,"Current","New")</f>
        <v>Current</v>
      </c>
    </row>
    <row r="11472" spans="1:12" ht="15.75" customHeight="1" x14ac:dyDescent="0.25">
      <c r="A11472" s="24">
        <v>35778996</v>
      </c>
      <c r="B11472" s="24">
        <v>8018757560</v>
      </c>
      <c r="C11472" s="26">
        <v>44148</v>
      </c>
      <c r="D11472" s="27">
        <v>20000</v>
      </c>
      <c r="E11472" s="28" t="s">
        <v>87</v>
      </c>
      <c r="F11472" s="24">
        <v>15</v>
      </c>
      <c r="G11472" s="37"/>
      <c r="H11472" s="38">
        <f>((VLOOKUP(F11472,'Data. Commission'!$B$2:$C$6,2,))/100)*D11472</f>
        <v>800</v>
      </c>
      <c r="I11472" s="38" t="str">
        <f>VLOOKUP(A11472,'Data. User Inf'!$A$2:$D$13428,4,)</f>
        <v>&gt;37</v>
      </c>
      <c r="J11472" s="38" t="str">
        <f>VLOOKUP(A11472,'Data. User Inf'!$A$2:$E$13428,5,)</f>
        <v>MALE</v>
      </c>
      <c r="K11472" s="38" t="str">
        <f>VLOOKUP(A11472,'Data. User Inf'!$A$2:$E$13428,3,)</f>
        <v>Other Cities</v>
      </c>
      <c r="L11472" s="38" t="str">
        <f>IF('Data. User Inf'!B11472&lt;'Data. Transactions'!C11472,"Current","New")</f>
        <v>Current</v>
      </c>
    </row>
    <row r="11473" spans="1:12" ht="15.75" customHeight="1" x14ac:dyDescent="0.25">
      <c r="A11473" s="24">
        <v>36014083</v>
      </c>
      <c r="B11473" s="24">
        <v>8016640111</v>
      </c>
      <c r="C11473" s="26">
        <v>44148</v>
      </c>
      <c r="D11473" s="27">
        <v>100000</v>
      </c>
      <c r="E11473" s="24" t="s">
        <v>9</v>
      </c>
      <c r="F11473" s="24">
        <v>12</v>
      </c>
      <c r="G11473" s="37"/>
      <c r="H11473" s="38">
        <f>((VLOOKUP(F11473,'Data. Commission'!$B$2:$C$6,2,))/100)*D11473</f>
        <v>2000</v>
      </c>
      <c r="I11473" s="38" t="str">
        <f>VLOOKUP(A11473,'Data. User Inf'!$A$2:$D$13428,4,)</f>
        <v>28_to_32</v>
      </c>
      <c r="J11473" s="38" t="str">
        <f>VLOOKUP(A11473,'Data. User Inf'!$A$2:$E$13428,5,)</f>
        <v>MALE</v>
      </c>
      <c r="K11473" s="38" t="str">
        <f>VLOOKUP(A11473,'Data. User Inf'!$A$2:$E$13428,3,)</f>
        <v>Hồ Chí Minh</v>
      </c>
      <c r="L11473" s="38" t="str">
        <f>IF('Data. User Inf'!B11473&lt;'Data. Transactions'!C11473,"Current","New")</f>
        <v>Current</v>
      </c>
    </row>
    <row r="11474" spans="1:12" ht="15.75" customHeight="1" x14ac:dyDescent="0.25">
      <c r="A11474" s="24">
        <v>49144944</v>
      </c>
      <c r="B11474" s="24">
        <v>8016965063</v>
      </c>
      <c r="C11474" s="26">
        <v>44148</v>
      </c>
      <c r="D11474" s="27">
        <v>30000</v>
      </c>
      <c r="E11474" s="28" t="s">
        <v>9</v>
      </c>
      <c r="F11474" s="24">
        <v>12</v>
      </c>
      <c r="G11474" s="36" t="s">
        <v>99</v>
      </c>
      <c r="H11474" s="38">
        <f>((VLOOKUP(F11474,'Data. Commission'!$B$2:$C$6,2,))/100)*D11474</f>
        <v>600</v>
      </c>
      <c r="I11474" s="38" t="str">
        <f>VLOOKUP(A11474,'Data. User Inf'!$A$2:$D$13428,4,)</f>
        <v>33_to_37</v>
      </c>
      <c r="J11474" s="38" t="str">
        <f>VLOOKUP(A11474,'Data. User Inf'!$A$2:$E$13428,5,)</f>
        <v>MALE</v>
      </c>
      <c r="K11474" s="38" t="str">
        <f>VLOOKUP(A11474,'Data. User Inf'!$A$2:$E$13428,3,)</f>
        <v>Other Cities</v>
      </c>
      <c r="L11474" s="38" t="str">
        <f>IF('Data. User Inf'!B11474&lt;'Data. Transactions'!C11474,"Current","New")</f>
        <v>Current</v>
      </c>
    </row>
    <row r="11475" spans="1:12" ht="15.75" customHeight="1" x14ac:dyDescent="0.25">
      <c r="A11475" s="24">
        <v>51567326</v>
      </c>
      <c r="B11475" s="24">
        <v>8029453424</v>
      </c>
      <c r="C11475" s="26">
        <v>44148</v>
      </c>
      <c r="D11475" s="27">
        <v>10000</v>
      </c>
      <c r="E11475" s="28" t="s">
        <v>87</v>
      </c>
      <c r="F11475" s="24">
        <v>15</v>
      </c>
      <c r="G11475" s="36" t="s">
        <v>99</v>
      </c>
      <c r="H11475" s="38">
        <f>((VLOOKUP(F11475,'Data. Commission'!$B$2:$C$6,2,))/100)*D11475</f>
        <v>400</v>
      </c>
      <c r="I11475" s="38" t="str">
        <f>VLOOKUP(A11475,'Data. User Inf'!$A$2:$D$13428,4,)</f>
        <v>33_to_37</v>
      </c>
      <c r="J11475" s="38" t="str">
        <f>VLOOKUP(A11475,'Data. User Inf'!$A$2:$E$13428,5,)</f>
        <v>MALE</v>
      </c>
      <c r="K11475" s="38" t="str">
        <f>VLOOKUP(A11475,'Data. User Inf'!$A$2:$E$13428,3,)</f>
        <v>Other Cities</v>
      </c>
      <c r="L11475" s="38" t="str">
        <f>IF('Data. User Inf'!B11475&lt;'Data. Transactions'!C11475,"Current","New")</f>
        <v>Current</v>
      </c>
    </row>
    <row r="11476" spans="1:12" ht="15.75" customHeight="1" x14ac:dyDescent="0.25">
      <c r="A11476" s="24">
        <v>41662191</v>
      </c>
      <c r="B11476" s="24">
        <v>8023893437</v>
      </c>
      <c r="C11476" s="26">
        <v>44148</v>
      </c>
      <c r="D11476" s="27">
        <v>20000</v>
      </c>
      <c r="E11476" s="28" t="s">
        <v>9</v>
      </c>
      <c r="F11476" s="24">
        <v>12</v>
      </c>
      <c r="G11476" s="36" t="s">
        <v>99</v>
      </c>
      <c r="H11476" s="38">
        <f>((VLOOKUP(F11476,'Data. Commission'!$B$2:$C$6,2,))/100)*D11476</f>
        <v>400</v>
      </c>
      <c r="I11476" s="38" t="str">
        <f>VLOOKUP(A11476,'Data. User Inf'!$A$2:$D$13428,4,)</f>
        <v>23_to_27</v>
      </c>
      <c r="J11476" s="38" t="str">
        <f>VLOOKUP(A11476,'Data. User Inf'!$A$2:$E$13428,5,)</f>
        <v>MALE</v>
      </c>
      <c r="K11476" s="38" t="str">
        <f>VLOOKUP(A11476,'Data. User Inf'!$A$2:$E$13428,3,)</f>
        <v>Hà Nội</v>
      </c>
      <c r="L11476" s="38" t="str">
        <f>IF('Data. User Inf'!B11476&lt;'Data. Transactions'!C11476,"Current","New")</f>
        <v>Current</v>
      </c>
    </row>
    <row r="11477" spans="1:12" ht="15.75" customHeight="1" x14ac:dyDescent="0.25">
      <c r="A11477" s="24">
        <v>45232701</v>
      </c>
      <c r="B11477" s="24">
        <v>8028178795</v>
      </c>
      <c r="C11477" s="26">
        <v>44148</v>
      </c>
      <c r="D11477" s="27">
        <v>50000</v>
      </c>
      <c r="E11477" s="28" t="s">
        <v>86</v>
      </c>
      <c r="F11477" s="24">
        <v>14</v>
      </c>
      <c r="G11477" s="37"/>
      <c r="H11477" s="38">
        <f>((VLOOKUP(F11477,'Data. Commission'!$B$2:$C$6,2,))/100)*D11477</f>
        <v>2000</v>
      </c>
      <c r="I11477" s="38" t="str">
        <f>VLOOKUP(A11477,'Data. User Inf'!$A$2:$D$13428,4,)</f>
        <v>33_to_37</v>
      </c>
      <c r="J11477" s="38" t="str">
        <f>VLOOKUP(A11477,'Data. User Inf'!$A$2:$E$13428,5,)</f>
        <v>MALE</v>
      </c>
      <c r="K11477" s="38" t="str">
        <f>VLOOKUP(A11477,'Data. User Inf'!$A$2:$E$13428,3,)</f>
        <v>Other Cities</v>
      </c>
      <c r="L11477" s="38" t="str">
        <f>IF('Data. User Inf'!B11477&lt;'Data. Transactions'!C11477,"Current","New")</f>
        <v>Current</v>
      </c>
    </row>
    <row r="11478" spans="1:12" ht="15.75" customHeight="1" x14ac:dyDescent="0.25">
      <c r="A11478" s="24">
        <v>24648730</v>
      </c>
      <c r="B11478" s="24">
        <v>8025065823</v>
      </c>
      <c r="C11478" s="26">
        <v>44148</v>
      </c>
      <c r="D11478" s="27">
        <v>20000</v>
      </c>
      <c r="E11478" s="28" t="s">
        <v>9</v>
      </c>
      <c r="F11478" s="24">
        <v>12</v>
      </c>
      <c r="G11478" s="36" t="s">
        <v>99</v>
      </c>
      <c r="H11478" s="38">
        <f>((VLOOKUP(F11478,'Data. Commission'!$B$2:$C$6,2,))/100)*D11478</f>
        <v>400</v>
      </c>
      <c r="I11478" s="38" t="str">
        <f>VLOOKUP(A11478,'Data. User Inf'!$A$2:$D$13428,4,)</f>
        <v>28_to_32</v>
      </c>
      <c r="J11478" s="38" t="str">
        <f>VLOOKUP(A11478,'Data. User Inf'!$A$2:$E$13428,5,)</f>
        <v>MALE</v>
      </c>
      <c r="K11478" s="38" t="str">
        <f>VLOOKUP(A11478,'Data. User Inf'!$A$2:$E$13428,3,)</f>
        <v>Hà Nội</v>
      </c>
      <c r="L11478" s="38" t="str">
        <f>IF('Data. User Inf'!B11478&lt;'Data. Transactions'!C11478,"Current","New")</f>
        <v>Current</v>
      </c>
    </row>
    <row r="11479" spans="1:12" ht="15.75" customHeight="1" x14ac:dyDescent="0.25">
      <c r="A11479" s="24">
        <v>27527361</v>
      </c>
      <c r="B11479" s="24">
        <v>8028047054</v>
      </c>
      <c r="C11479" s="26">
        <v>44148</v>
      </c>
      <c r="D11479" s="27">
        <v>10000</v>
      </c>
      <c r="E11479" s="28" t="s">
        <v>9</v>
      </c>
      <c r="F11479" s="24">
        <v>12</v>
      </c>
      <c r="G11479" s="36" t="s">
        <v>99</v>
      </c>
      <c r="H11479" s="38">
        <f>((VLOOKUP(F11479,'Data. Commission'!$B$2:$C$6,2,))/100)*D11479</f>
        <v>200</v>
      </c>
      <c r="I11479" s="38" t="str">
        <f>VLOOKUP(A11479,'Data. User Inf'!$A$2:$D$13428,4,)</f>
        <v>28_to_32</v>
      </c>
      <c r="J11479" s="38" t="str">
        <f>VLOOKUP(A11479,'Data. User Inf'!$A$2:$E$13428,5,)</f>
        <v>MALE</v>
      </c>
      <c r="K11479" s="38" t="str">
        <f>VLOOKUP(A11479,'Data. User Inf'!$A$2:$E$13428,3,)</f>
        <v>Hà Nội</v>
      </c>
      <c r="L11479" s="38" t="str">
        <f>IF('Data. User Inf'!B11479&lt;'Data. Transactions'!C11479,"Current","New")</f>
        <v>Current</v>
      </c>
    </row>
    <row r="11480" spans="1:12" ht="15.75" customHeight="1" x14ac:dyDescent="0.25">
      <c r="A11480" s="24">
        <v>45892023</v>
      </c>
      <c r="B11480" s="24">
        <v>8017257291</v>
      </c>
      <c r="C11480" s="26">
        <v>44148</v>
      </c>
      <c r="D11480" s="27">
        <v>10000</v>
      </c>
      <c r="E11480" s="28" t="s">
        <v>86</v>
      </c>
      <c r="F11480" s="24">
        <v>14</v>
      </c>
      <c r="G11480" s="36" t="s">
        <v>99</v>
      </c>
      <c r="H11480" s="38">
        <f>((VLOOKUP(F11480,'Data. Commission'!$B$2:$C$6,2,))/100)*D11480</f>
        <v>400</v>
      </c>
      <c r="I11480" s="38" t="str">
        <f>VLOOKUP(A11480,'Data. User Inf'!$A$2:$D$13428,4,)</f>
        <v>18_to_22</v>
      </c>
      <c r="J11480" s="38" t="str">
        <f>VLOOKUP(A11480,'Data. User Inf'!$A$2:$E$13428,5,)</f>
        <v>MALE</v>
      </c>
      <c r="K11480" s="38" t="str">
        <f>VLOOKUP(A11480,'Data. User Inf'!$A$2:$E$13428,3,)</f>
        <v>Other Cities</v>
      </c>
      <c r="L11480" s="38" t="str">
        <f>IF('Data. User Inf'!B11480&lt;'Data. Transactions'!C11480,"Current","New")</f>
        <v>Current</v>
      </c>
    </row>
    <row r="11481" spans="1:12" ht="15.75" customHeight="1" x14ac:dyDescent="0.25">
      <c r="A11481" s="24">
        <v>36526401</v>
      </c>
      <c r="B11481" s="24">
        <v>8020786468</v>
      </c>
      <c r="C11481" s="26">
        <v>44148</v>
      </c>
      <c r="D11481" s="27">
        <v>20000</v>
      </c>
      <c r="E11481" s="28" t="s">
        <v>9</v>
      </c>
      <c r="F11481" s="24">
        <v>12</v>
      </c>
      <c r="G11481" s="36" t="s">
        <v>99</v>
      </c>
      <c r="H11481" s="38">
        <f>((VLOOKUP(F11481,'Data. Commission'!$B$2:$C$6,2,))/100)*D11481</f>
        <v>400</v>
      </c>
      <c r="I11481" s="38" t="str">
        <f>VLOOKUP(A11481,'Data. User Inf'!$A$2:$D$13428,4,)</f>
        <v>28_to_32</v>
      </c>
      <c r="J11481" s="38" t="str">
        <f>VLOOKUP(A11481,'Data. User Inf'!$A$2:$E$13428,5,)</f>
        <v>MALE</v>
      </c>
      <c r="K11481" s="38" t="str">
        <f>VLOOKUP(A11481,'Data. User Inf'!$A$2:$E$13428,3,)</f>
        <v>Other Cities</v>
      </c>
      <c r="L11481" s="38" t="str">
        <f>IF('Data. User Inf'!B11481&lt;'Data. Transactions'!C11481,"Current","New")</f>
        <v>Current</v>
      </c>
    </row>
    <row r="11482" spans="1:12" ht="15.75" customHeight="1" x14ac:dyDescent="0.25">
      <c r="A11482" s="24">
        <v>49620528</v>
      </c>
      <c r="B11482" s="24">
        <v>8017778408</v>
      </c>
      <c r="C11482" s="26">
        <v>44148</v>
      </c>
      <c r="D11482" s="27">
        <v>100000</v>
      </c>
      <c r="E11482" s="28" t="s">
        <v>9</v>
      </c>
      <c r="F11482" s="24">
        <v>12</v>
      </c>
      <c r="G11482" s="36" t="s">
        <v>49</v>
      </c>
      <c r="H11482" s="38">
        <f>((VLOOKUP(F11482,'Data. Commission'!$B$2:$C$6,2,))/100)*D11482</f>
        <v>2000</v>
      </c>
      <c r="I11482" s="38" t="str">
        <f>VLOOKUP(A11482,'Data. User Inf'!$A$2:$D$13428,4,)</f>
        <v>33_to_37</v>
      </c>
      <c r="J11482" s="38" t="str">
        <f>VLOOKUP(A11482,'Data. User Inf'!$A$2:$E$13428,5,)</f>
        <v>MALE</v>
      </c>
      <c r="K11482" s="38" t="str">
        <f>VLOOKUP(A11482,'Data. User Inf'!$A$2:$E$13428,3,)</f>
        <v>Other Cities</v>
      </c>
      <c r="L11482" s="38" t="str">
        <f>IF('Data. User Inf'!B11482&lt;'Data. Transactions'!C11482,"Current","New")</f>
        <v>Current</v>
      </c>
    </row>
    <row r="11483" spans="1:12" ht="15.75" customHeight="1" x14ac:dyDescent="0.25">
      <c r="A11483" s="24">
        <v>48816915</v>
      </c>
      <c r="B11483" s="24">
        <v>8020639755</v>
      </c>
      <c r="C11483" s="26">
        <v>44148</v>
      </c>
      <c r="D11483" s="27">
        <v>10000</v>
      </c>
      <c r="E11483" s="28" t="s">
        <v>9</v>
      </c>
      <c r="F11483" s="24">
        <v>12</v>
      </c>
      <c r="G11483" s="36" t="s">
        <v>99</v>
      </c>
      <c r="H11483" s="38">
        <f>((VLOOKUP(F11483,'Data. Commission'!$B$2:$C$6,2,))/100)*D11483</f>
        <v>200</v>
      </c>
      <c r="I11483" s="38" t="str">
        <f>VLOOKUP(A11483,'Data. User Inf'!$A$2:$D$13428,4,)</f>
        <v>18_to_22</v>
      </c>
      <c r="J11483" s="38" t="str">
        <f>VLOOKUP(A11483,'Data. User Inf'!$A$2:$E$13428,5,)</f>
        <v>MALE</v>
      </c>
      <c r="K11483" s="38" t="str">
        <f>VLOOKUP(A11483,'Data. User Inf'!$A$2:$E$13428,3,)</f>
        <v>Other Cities</v>
      </c>
      <c r="L11483" s="38" t="str">
        <f>IF('Data. User Inf'!B11483&lt;'Data. Transactions'!C11483,"Current","New")</f>
        <v>Current</v>
      </c>
    </row>
    <row r="11484" spans="1:12" ht="15.75" customHeight="1" x14ac:dyDescent="0.25">
      <c r="A11484" s="24">
        <v>49565675</v>
      </c>
      <c r="B11484" s="24">
        <v>8022153317</v>
      </c>
      <c r="C11484" s="26">
        <v>44148</v>
      </c>
      <c r="D11484" s="27">
        <v>10000</v>
      </c>
      <c r="E11484" s="28" t="s">
        <v>9</v>
      </c>
      <c r="F11484" s="24">
        <v>12</v>
      </c>
      <c r="G11484" s="36" t="s">
        <v>99</v>
      </c>
      <c r="H11484" s="38">
        <f>((VLOOKUP(F11484,'Data. Commission'!$B$2:$C$6,2,))/100)*D11484</f>
        <v>200</v>
      </c>
      <c r="I11484" s="38" t="str">
        <f>VLOOKUP(A11484,'Data. User Inf'!$A$2:$D$13428,4,)</f>
        <v>23_to_27</v>
      </c>
      <c r="J11484" s="38" t="str">
        <f>VLOOKUP(A11484,'Data. User Inf'!$A$2:$E$13428,5,)</f>
        <v>MALE</v>
      </c>
      <c r="K11484" s="38" t="str">
        <f>VLOOKUP(A11484,'Data. User Inf'!$A$2:$E$13428,3,)</f>
        <v>Other Cities</v>
      </c>
      <c r="L11484" s="38" t="str">
        <f>IF('Data. User Inf'!B11484&lt;'Data. Transactions'!C11484,"Current","New")</f>
        <v>Current</v>
      </c>
    </row>
    <row r="11485" spans="1:12" ht="15.75" customHeight="1" x14ac:dyDescent="0.25">
      <c r="A11485" s="24">
        <v>39669910</v>
      </c>
      <c r="B11485" s="24">
        <v>8025833593</v>
      </c>
      <c r="C11485" s="26">
        <v>44148</v>
      </c>
      <c r="D11485" s="27">
        <v>200000</v>
      </c>
      <c r="E11485" s="28" t="s">
        <v>9</v>
      </c>
      <c r="F11485" s="24">
        <v>12</v>
      </c>
      <c r="G11485" s="37" t="s">
        <v>49</v>
      </c>
      <c r="H11485" s="38">
        <f>((VLOOKUP(F11485,'Data. Commission'!$B$2:$C$6,2,))/100)*D11485</f>
        <v>4000</v>
      </c>
      <c r="I11485" s="38" t="str">
        <f>VLOOKUP(A11485,'Data. User Inf'!$A$2:$D$13428,4,)</f>
        <v>23_to_27</v>
      </c>
      <c r="J11485" s="38" t="str">
        <f>VLOOKUP(A11485,'Data. User Inf'!$A$2:$E$13428,5,)</f>
        <v>MALE</v>
      </c>
      <c r="K11485" s="38" t="str">
        <f>VLOOKUP(A11485,'Data. User Inf'!$A$2:$E$13428,3,)</f>
        <v>Other Cities</v>
      </c>
      <c r="L11485" s="38" t="str">
        <f>IF('Data. User Inf'!B11485&lt;'Data. Transactions'!C11485,"Current","New")</f>
        <v>Current</v>
      </c>
    </row>
    <row r="11486" spans="1:12" ht="15.75" customHeight="1" x14ac:dyDescent="0.25">
      <c r="A11486" s="24">
        <v>50234946</v>
      </c>
      <c r="B11486" s="24">
        <v>8025961987</v>
      </c>
      <c r="C11486" s="26">
        <v>44148</v>
      </c>
      <c r="D11486" s="27">
        <v>20000</v>
      </c>
      <c r="E11486" s="28" t="s">
        <v>86</v>
      </c>
      <c r="F11486" s="24">
        <v>14</v>
      </c>
      <c r="G11486" s="36" t="s">
        <v>99</v>
      </c>
      <c r="H11486" s="38">
        <f>((VLOOKUP(F11486,'Data. Commission'!$B$2:$C$6,2,))/100)*D11486</f>
        <v>800</v>
      </c>
      <c r="I11486" s="38" t="str">
        <f>VLOOKUP(A11486,'Data. User Inf'!$A$2:$D$13428,4,)</f>
        <v>23_to_27</v>
      </c>
      <c r="J11486" s="38" t="str">
        <f>VLOOKUP(A11486,'Data. User Inf'!$A$2:$E$13428,5,)</f>
        <v>FEMALE</v>
      </c>
      <c r="K11486" s="38" t="str">
        <f>VLOOKUP(A11486,'Data. User Inf'!$A$2:$E$13428,3,)</f>
        <v>Other Cities</v>
      </c>
      <c r="L11486" s="38" t="str">
        <f>IF('Data. User Inf'!B11486&lt;'Data. Transactions'!C11486,"Current","New")</f>
        <v>Current</v>
      </c>
    </row>
    <row r="11487" spans="1:12" ht="15.75" customHeight="1" x14ac:dyDescent="0.25">
      <c r="A11487" s="24">
        <v>500684</v>
      </c>
      <c r="B11487" s="24">
        <v>8025215576</v>
      </c>
      <c r="C11487" s="26">
        <v>44148</v>
      </c>
      <c r="D11487" s="27">
        <v>20000</v>
      </c>
      <c r="E11487" s="28" t="s">
        <v>9</v>
      </c>
      <c r="F11487" s="24">
        <v>12</v>
      </c>
      <c r="G11487" s="36" t="s">
        <v>99</v>
      </c>
      <c r="H11487" s="38">
        <f>((VLOOKUP(F11487,'Data. Commission'!$B$2:$C$6,2,))/100)*D11487</f>
        <v>400</v>
      </c>
      <c r="I11487" s="38" t="str">
        <f>VLOOKUP(A11487,'Data. User Inf'!$A$2:$D$13428,4,)</f>
        <v>23_to_27</v>
      </c>
      <c r="J11487" s="38" t="str">
        <f>VLOOKUP(A11487,'Data. User Inf'!$A$2:$E$13428,5,)</f>
        <v>MALE</v>
      </c>
      <c r="K11487" s="38" t="str">
        <f>VLOOKUP(A11487,'Data. User Inf'!$A$2:$E$13428,3,)</f>
        <v>Other Cities</v>
      </c>
      <c r="L11487" s="38" t="str">
        <f>IF('Data. User Inf'!B11487&lt;'Data. Transactions'!C11487,"Current","New")</f>
        <v>Current</v>
      </c>
    </row>
    <row r="11488" spans="1:12" ht="15.75" customHeight="1" x14ac:dyDescent="0.25">
      <c r="A11488" s="24">
        <v>57703106</v>
      </c>
      <c r="B11488" s="24">
        <v>8026278272</v>
      </c>
      <c r="C11488" s="26">
        <v>44148</v>
      </c>
      <c r="D11488" s="27">
        <v>20000</v>
      </c>
      <c r="E11488" s="28" t="s">
        <v>9</v>
      </c>
      <c r="F11488" s="24">
        <v>12</v>
      </c>
      <c r="G11488" s="36" t="s">
        <v>99</v>
      </c>
      <c r="H11488" s="38">
        <f>((VLOOKUP(F11488,'Data. Commission'!$B$2:$C$6,2,))/100)*D11488</f>
        <v>400</v>
      </c>
      <c r="I11488" s="38" t="str">
        <f>VLOOKUP(A11488,'Data. User Inf'!$A$2:$D$13428,4,)</f>
        <v>23_to_27</v>
      </c>
      <c r="J11488" s="38" t="str">
        <f>VLOOKUP(A11488,'Data. User Inf'!$A$2:$E$13428,5,)</f>
        <v>FEMALE</v>
      </c>
      <c r="K11488" s="38" t="str">
        <f>VLOOKUP(A11488,'Data. User Inf'!$A$2:$E$13428,3,)</f>
        <v>Other Cities</v>
      </c>
      <c r="L11488" s="38" t="str">
        <f>IF('Data. User Inf'!B11488&lt;'Data. Transactions'!C11488,"Current","New")</f>
        <v>Current</v>
      </c>
    </row>
    <row r="11489" spans="1:12" ht="15.75" customHeight="1" x14ac:dyDescent="0.25">
      <c r="A11489" s="24">
        <v>46903973</v>
      </c>
      <c r="B11489" s="24">
        <v>8029216103</v>
      </c>
      <c r="C11489" s="26">
        <v>44148</v>
      </c>
      <c r="D11489" s="27">
        <v>100000</v>
      </c>
      <c r="E11489" s="28" t="s">
        <v>9</v>
      </c>
      <c r="F11489" s="24">
        <v>12</v>
      </c>
      <c r="G11489" s="37" t="s">
        <v>49</v>
      </c>
      <c r="H11489" s="38">
        <f>((VLOOKUP(F11489,'Data. Commission'!$B$2:$C$6,2,))/100)*D11489</f>
        <v>2000</v>
      </c>
      <c r="I11489" s="38" t="str">
        <f>VLOOKUP(A11489,'Data. User Inf'!$A$2:$D$13428,4,)</f>
        <v>28_to_32</v>
      </c>
      <c r="J11489" s="38" t="str">
        <f>VLOOKUP(A11489,'Data. User Inf'!$A$2:$E$13428,5,)</f>
        <v>FEMALE</v>
      </c>
      <c r="K11489" s="38" t="str">
        <f>VLOOKUP(A11489,'Data. User Inf'!$A$2:$E$13428,3,)</f>
        <v>Other Cities</v>
      </c>
      <c r="L11489" s="38" t="str">
        <f>IF('Data. User Inf'!B11489&lt;'Data. Transactions'!C11489,"Current","New")</f>
        <v>Current</v>
      </c>
    </row>
    <row r="11490" spans="1:12" ht="15.75" customHeight="1" x14ac:dyDescent="0.25">
      <c r="A11490" s="24">
        <v>52435378</v>
      </c>
      <c r="B11490" s="24">
        <v>8026863787</v>
      </c>
      <c r="C11490" s="26">
        <v>44148</v>
      </c>
      <c r="D11490" s="27">
        <v>20000</v>
      </c>
      <c r="E11490" s="28" t="s">
        <v>9</v>
      </c>
      <c r="F11490" s="24">
        <v>12</v>
      </c>
      <c r="G11490" s="36" t="s">
        <v>99</v>
      </c>
      <c r="H11490" s="38">
        <f>((VLOOKUP(F11490,'Data. Commission'!$B$2:$C$6,2,))/100)*D11490</f>
        <v>400</v>
      </c>
      <c r="I11490" s="38" t="str">
        <f>VLOOKUP(A11490,'Data. User Inf'!$A$2:$D$13428,4,)</f>
        <v>&gt;37</v>
      </c>
      <c r="J11490" s="38" t="str">
        <f>VLOOKUP(A11490,'Data. User Inf'!$A$2:$E$13428,5,)</f>
        <v>FEMALE</v>
      </c>
      <c r="K11490" s="38" t="str">
        <f>VLOOKUP(A11490,'Data. User Inf'!$A$2:$E$13428,3,)</f>
        <v>Hà Nội</v>
      </c>
      <c r="L11490" s="38" t="str">
        <f>IF('Data. User Inf'!B11490&lt;'Data. Transactions'!C11490,"Current","New")</f>
        <v>Current</v>
      </c>
    </row>
    <row r="11491" spans="1:12" ht="15.75" customHeight="1" x14ac:dyDescent="0.25">
      <c r="A11491" s="24">
        <v>50343516</v>
      </c>
      <c r="B11491" s="24">
        <v>8019422998</v>
      </c>
      <c r="C11491" s="26">
        <v>44148</v>
      </c>
      <c r="D11491" s="27">
        <v>100000</v>
      </c>
      <c r="E11491" s="28" t="s">
        <v>9</v>
      </c>
      <c r="F11491" s="24">
        <v>12</v>
      </c>
      <c r="G11491" s="37" t="s">
        <v>49</v>
      </c>
      <c r="H11491" s="38">
        <f>((VLOOKUP(F11491,'Data. Commission'!$B$2:$C$6,2,))/100)*D11491</f>
        <v>2000</v>
      </c>
      <c r="I11491" s="38" t="str">
        <f>VLOOKUP(A11491,'Data. User Inf'!$A$2:$D$13428,4,)</f>
        <v>unknown</v>
      </c>
      <c r="J11491" s="38" t="str">
        <f>VLOOKUP(A11491,'Data. User Inf'!$A$2:$E$13428,5,)</f>
        <v>FEMALE</v>
      </c>
      <c r="K11491" s="38" t="str">
        <f>VLOOKUP(A11491,'Data. User Inf'!$A$2:$E$13428,3,)</f>
        <v>Other Cities</v>
      </c>
      <c r="L11491" s="38" t="str">
        <f>IF('Data. User Inf'!B11491&lt;'Data. Transactions'!C11491,"Current","New")</f>
        <v>Current</v>
      </c>
    </row>
    <row r="11492" spans="1:12" ht="15.75" customHeight="1" x14ac:dyDescent="0.25">
      <c r="A11492" s="24">
        <v>40544366</v>
      </c>
      <c r="B11492" s="24">
        <v>8021513461</v>
      </c>
      <c r="C11492" s="26">
        <v>44148</v>
      </c>
      <c r="D11492" s="27">
        <v>20000</v>
      </c>
      <c r="E11492" s="28" t="s">
        <v>9</v>
      </c>
      <c r="F11492" s="24">
        <v>12</v>
      </c>
      <c r="G11492" s="36" t="s">
        <v>99</v>
      </c>
      <c r="H11492" s="38">
        <f>((VLOOKUP(F11492,'Data. Commission'!$B$2:$C$6,2,))/100)*D11492</f>
        <v>400</v>
      </c>
      <c r="I11492" s="38" t="str">
        <f>VLOOKUP(A11492,'Data. User Inf'!$A$2:$D$13428,4,)</f>
        <v>unknown</v>
      </c>
      <c r="J11492" s="38" t="str">
        <f>VLOOKUP(A11492,'Data. User Inf'!$A$2:$E$13428,5,)</f>
        <v>FEMALE</v>
      </c>
      <c r="K11492" s="38" t="str">
        <f>VLOOKUP(A11492,'Data. User Inf'!$A$2:$E$13428,3,)</f>
        <v>Other Cities</v>
      </c>
      <c r="L11492" s="38" t="str">
        <f>IF('Data. User Inf'!B11492&lt;'Data. Transactions'!C11492,"Current","New")</f>
        <v>Current</v>
      </c>
    </row>
    <row r="11493" spans="1:12" ht="15.75" customHeight="1" x14ac:dyDescent="0.25">
      <c r="A11493" s="24">
        <v>40571258</v>
      </c>
      <c r="B11493" s="24">
        <v>8029126313</v>
      </c>
      <c r="C11493" s="26">
        <v>44148</v>
      </c>
      <c r="D11493" s="27">
        <v>10000</v>
      </c>
      <c r="E11493" s="28" t="s">
        <v>86</v>
      </c>
      <c r="F11493" s="24">
        <v>14</v>
      </c>
      <c r="G11493" s="37"/>
      <c r="H11493" s="38">
        <f>((VLOOKUP(F11493,'Data. Commission'!$B$2:$C$6,2,))/100)*D11493</f>
        <v>400</v>
      </c>
      <c r="I11493" s="38" t="str">
        <f>VLOOKUP(A11493,'Data. User Inf'!$A$2:$D$13428,4,)</f>
        <v>28_to_32</v>
      </c>
      <c r="J11493" s="38" t="str">
        <f>VLOOKUP(A11493,'Data. User Inf'!$A$2:$E$13428,5,)</f>
        <v>MALE</v>
      </c>
      <c r="K11493" s="38" t="str">
        <f>VLOOKUP(A11493,'Data. User Inf'!$A$2:$E$13428,3,)</f>
        <v>Other Cities</v>
      </c>
      <c r="L11493" s="38" t="str">
        <f>IF('Data. User Inf'!B11493&lt;'Data. Transactions'!C11493,"Current","New")</f>
        <v>Current</v>
      </c>
    </row>
    <row r="11494" spans="1:12" ht="15.75" customHeight="1" x14ac:dyDescent="0.25">
      <c r="A11494" s="24">
        <v>21048454</v>
      </c>
      <c r="B11494" s="24">
        <v>8024307335</v>
      </c>
      <c r="C11494" s="26">
        <v>44148</v>
      </c>
      <c r="D11494" s="27">
        <v>50000</v>
      </c>
      <c r="E11494" s="24" t="s">
        <v>9</v>
      </c>
      <c r="F11494" s="24">
        <v>12</v>
      </c>
      <c r="G11494" s="37" t="s">
        <v>49</v>
      </c>
      <c r="H11494" s="38">
        <f>((VLOOKUP(F11494,'Data. Commission'!$B$2:$C$6,2,))/100)*D11494</f>
        <v>1000</v>
      </c>
      <c r="I11494" s="38" t="str">
        <f>VLOOKUP(A11494,'Data. User Inf'!$A$2:$D$13428,4,)</f>
        <v>23_to_27</v>
      </c>
      <c r="J11494" s="38" t="str">
        <f>VLOOKUP(A11494,'Data. User Inf'!$A$2:$E$13428,5,)</f>
        <v>FEMALE</v>
      </c>
      <c r="K11494" s="38" t="str">
        <f>VLOOKUP(A11494,'Data. User Inf'!$A$2:$E$13428,3,)</f>
        <v>Other Cities</v>
      </c>
      <c r="L11494" s="38" t="str">
        <f>IF('Data. User Inf'!B11494&lt;'Data. Transactions'!C11494,"Current","New")</f>
        <v>Current</v>
      </c>
    </row>
    <row r="11495" spans="1:12" ht="15.75" customHeight="1" x14ac:dyDescent="0.25">
      <c r="A11495" s="24">
        <v>40069640</v>
      </c>
      <c r="B11495" s="24">
        <v>8028153903</v>
      </c>
      <c r="C11495" s="26">
        <v>44148</v>
      </c>
      <c r="D11495" s="27">
        <v>100000</v>
      </c>
      <c r="E11495" s="28" t="s">
        <v>60</v>
      </c>
      <c r="F11495" s="24">
        <v>13</v>
      </c>
      <c r="G11495" s="36" t="s">
        <v>49</v>
      </c>
      <c r="H11495" s="38">
        <f>((VLOOKUP(F11495,'Data. Commission'!$B$2:$C$6,2,))/100)*D11495</f>
        <v>3000</v>
      </c>
      <c r="I11495" s="38" t="str">
        <f>VLOOKUP(A11495,'Data. User Inf'!$A$2:$D$13428,4,)</f>
        <v>23_to_27</v>
      </c>
      <c r="J11495" s="38" t="str">
        <f>VLOOKUP(A11495,'Data. User Inf'!$A$2:$E$13428,5,)</f>
        <v>FEMALE</v>
      </c>
      <c r="K11495" s="38" t="str">
        <f>VLOOKUP(A11495,'Data. User Inf'!$A$2:$E$13428,3,)</f>
        <v>Other Cities</v>
      </c>
      <c r="L11495" s="38" t="str">
        <f>IF('Data. User Inf'!B11495&lt;'Data. Transactions'!C11495,"Current","New")</f>
        <v>Current</v>
      </c>
    </row>
    <row r="11496" spans="1:12" ht="15.75" customHeight="1" x14ac:dyDescent="0.25">
      <c r="A11496" s="24">
        <v>23472792</v>
      </c>
      <c r="B11496" s="24">
        <v>8026252868</v>
      </c>
      <c r="C11496" s="26">
        <v>44148</v>
      </c>
      <c r="D11496" s="27">
        <v>50000</v>
      </c>
      <c r="E11496" s="24" t="s">
        <v>9</v>
      </c>
      <c r="F11496" s="24">
        <v>12</v>
      </c>
      <c r="G11496" s="37"/>
      <c r="H11496" s="38">
        <f>((VLOOKUP(F11496,'Data. Commission'!$B$2:$C$6,2,))/100)*D11496</f>
        <v>1000</v>
      </c>
      <c r="I11496" s="38" t="str">
        <f>VLOOKUP(A11496,'Data. User Inf'!$A$2:$D$13428,4,)</f>
        <v>23_to_27</v>
      </c>
      <c r="J11496" s="38" t="str">
        <f>VLOOKUP(A11496,'Data. User Inf'!$A$2:$E$13428,5,)</f>
        <v>FEMALE</v>
      </c>
      <c r="K11496" s="38" t="str">
        <f>VLOOKUP(A11496,'Data. User Inf'!$A$2:$E$13428,3,)</f>
        <v>Other Cities</v>
      </c>
      <c r="L11496" s="38" t="str">
        <f>IF('Data. User Inf'!B11496&lt;'Data. Transactions'!C11496,"Current","New")</f>
        <v>Current</v>
      </c>
    </row>
    <row r="11497" spans="1:12" ht="15.75" customHeight="1" x14ac:dyDescent="0.25">
      <c r="A11497" s="24">
        <v>55637288</v>
      </c>
      <c r="B11497" s="24">
        <v>8028157474</v>
      </c>
      <c r="C11497" s="26">
        <v>44148</v>
      </c>
      <c r="D11497" s="27">
        <v>20000</v>
      </c>
      <c r="E11497" s="24" t="s">
        <v>9</v>
      </c>
      <c r="F11497" s="24">
        <v>12</v>
      </c>
      <c r="G11497" s="37"/>
      <c r="H11497" s="38">
        <f>((VLOOKUP(F11497,'Data. Commission'!$B$2:$C$6,2,))/100)*D11497</f>
        <v>400</v>
      </c>
      <c r="I11497" s="38" t="str">
        <f>VLOOKUP(A11497,'Data. User Inf'!$A$2:$D$13428,4,)</f>
        <v>unknown</v>
      </c>
      <c r="J11497" s="38" t="str">
        <f>VLOOKUP(A11497,'Data. User Inf'!$A$2:$E$13428,5,)</f>
        <v>MALE</v>
      </c>
      <c r="K11497" s="38" t="str">
        <f>VLOOKUP(A11497,'Data. User Inf'!$A$2:$E$13428,3,)</f>
        <v>Hà Nội</v>
      </c>
      <c r="L11497" s="38" t="str">
        <f>IF('Data. User Inf'!B11497&lt;'Data. Transactions'!C11497,"Current","New")</f>
        <v>Current</v>
      </c>
    </row>
    <row r="11498" spans="1:12" ht="15.75" customHeight="1" x14ac:dyDescent="0.25">
      <c r="A11498" s="24">
        <v>49295753</v>
      </c>
      <c r="B11498" s="24">
        <v>8021266026</v>
      </c>
      <c r="C11498" s="26">
        <v>44148</v>
      </c>
      <c r="D11498" s="27">
        <v>20000</v>
      </c>
      <c r="E11498" s="28" t="s">
        <v>9</v>
      </c>
      <c r="F11498" s="24">
        <v>12</v>
      </c>
      <c r="G11498" s="36" t="s">
        <v>99</v>
      </c>
      <c r="H11498" s="38">
        <f>((VLOOKUP(F11498,'Data. Commission'!$B$2:$C$6,2,))/100)*D11498</f>
        <v>400</v>
      </c>
      <c r="I11498" s="38" t="str">
        <f>VLOOKUP(A11498,'Data. User Inf'!$A$2:$D$13428,4,)</f>
        <v>28_to_32</v>
      </c>
      <c r="J11498" s="38" t="str">
        <f>VLOOKUP(A11498,'Data. User Inf'!$A$2:$E$13428,5,)</f>
        <v>MALE</v>
      </c>
      <c r="K11498" s="38" t="str">
        <f>VLOOKUP(A11498,'Data. User Inf'!$A$2:$E$13428,3,)</f>
        <v>Other Cities</v>
      </c>
      <c r="L11498" s="38" t="str">
        <f>IF('Data. User Inf'!B11498&lt;'Data. Transactions'!C11498,"Current","New")</f>
        <v>Current</v>
      </c>
    </row>
    <row r="11499" spans="1:12" ht="15.75" customHeight="1" x14ac:dyDescent="0.25">
      <c r="A11499" s="24">
        <v>38383370</v>
      </c>
      <c r="B11499" s="24">
        <v>8034150078</v>
      </c>
      <c r="C11499" s="26">
        <v>44149</v>
      </c>
      <c r="D11499" s="27">
        <v>10000</v>
      </c>
      <c r="E11499" s="28" t="s">
        <v>60</v>
      </c>
      <c r="F11499" s="24">
        <v>13</v>
      </c>
      <c r="G11499" s="37"/>
      <c r="H11499" s="38">
        <f>((VLOOKUP(F11499,'Data. Commission'!$B$2:$C$6,2,))/100)*D11499</f>
        <v>300</v>
      </c>
      <c r="I11499" s="38" t="str">
        <f>VLOOKUP(A11499,'Data. User Inf'!$A$2:$D$13428,4,)</f>
        <v>23_to_27</v>
      </c>
      <c r="J11499" s="38" t="str">
        <f>VLOOKUP(A11499,'Data. User Inf'!$A$2:$E$13428,5,)</f>
        <v>FEMALE</v>
      </c>
      <c r="K11499" s="38" t="str">
        <f>VLOOKUP(A11499,'Data. User Inf'!$A$2:$E$13428,3,)</f>
        <v>Hồ Chí Minh</v>
      </c>
      <c r="L11499" s="38" t="str">
        <f>IF('Data. User Inf'!B11499&lt;'Data. Transactions'!C11499,"Current","New")</f>
        <v>Current</v>
      </c>
    </row>
    <row r="11500" spans="1:12" ht="15.75" customHeight="1" x14ac:dyDescent="0.25">
      <c r="A11500" s="24">
        <v>48906788</v>
      </c>
      <c r="B11500" s="24">
        <v>8039106068</v>
      </c>
      <c r="C11500" s="26">
        <v>44149</v>
      </c>
      <c r="D11500" s="27">
        <v>50000</v>
      </c>
      <c r="E11500" s="28" t="s">
        <v>60</v>
      </c>
      <c r="F11500" s="24">
        <v>13</v>
      </c>
      <c r="G11500" s="37"/>
      <c r="H11500" s="38">
        <f>((VLOOKUP(F11500,'Data. Commission'!$B$2:$C$6,2,))/100)*D11500</f>
        <v>1500</v>
      </c>
      <c r="I11500" s="38" t="str">
        <f>VLOOKUP(A11500,'Data. User Inf'!$A$2:$D$13428,4,)</f>
        <v>&gt;37</v>
      </c>
      <c r="J11500" s="38" t="str">
        <f>VLOOKUP(A11500,'Data. User Inf'!$A$2:$E$13428,5,)</f>
        <v>MALE</v>
      </c>
      <c r="K11500" s="38" t="str">
        <f>VLOOKUP(A11500,'Data. User Inf'!$A$2:$E$13428,3,)</f>
        <v>Hồ Chí Minh</v>
      </c>
      <c r="L11500" s="38" t="str">
        <f>IF('Data. User Inf'!B11500&lt;'Data. Transactions'!C11500,"Current","New")</f>
        <v>Current</v>
      </c>
    </row>
    <row r="11501" spans="1:12" ht="15.75" customHeight="1" x14ac:dyDescent="0.25">
      <c r="A11501" s="24">
        <v>44408134</v>
      </c>
      <c r="B11501" s="24">
        <v>8039200720</v>
      </c>
      <c r="C11501" s="26">
        <v>44149</v>
      </c>
      <c r="D11501" s="27">
        <v>50000</v>
      </c>
      <c r="E11501" s="28" t="s">
        <v>86</v>
      </c>
      <c r="F11501" s="24">
        <v>14</v>
      </c>
      <c r="G11501" s="36" t="s">
        <v>99</v>
      </c>
      <c r="H11501" s="38">
        <f>((VLOOKUP(F11501,'Data. Commission'!$B$2:$C$6,2,))/100)*D11501</f>
        <v>2000</v>
      </c>
      <c r="I11501" s="38" t="str">
        <f>VLOOKUP(A11501,'Data. User Inf'!$A$2:$D$13428,4,)</f>
        <v>23_to_27</v>
      </c>
      <c r="J11501" s="38" t="str">
        <f>VLOOKUP(A11501,'Data. User Inf'!$A$2:$E$13428,5,)</f>
        <v>MALE</v>
      </c>
      <c r="K11501" s="38" t="str">
        <f>VLOOKUP(A11501,'Data. User Inf'!$A$2:$E$13428,3,)</f>
        <v>Hồ Chí Minh</v>
      </c>
      <c r="L11501" s="38" t="str">
        <f>IF('Data. User Inf'!B11501&lt;'Data. Transactions'!C11501,"Current","New")</f>
        <v>Current</v>
      </c>
    </row>
    <row r="11502" spans="1:12" ht="15.75" customHeight="1" x14ac:dyDescent="0.25">
      <c r="A11502" s="24">
        <v>22903121</v>
      </c>
      <c r="B11502" s="24">
        <v>8033927481</v>
      </c>
      <c r="C11502" s="26">
        <v>44149</v>
      </c>
      <c r="D11502" s="27">
        <v>30000</v>
      </c>
      <c r="E11502" s="28" t="s">
        <v>60</v>
      </c>
      <c r="F11502" s="24">
        <v>13</v>
      </c>
      <c r="G11502" s="36" t="s">
        <v>49</v>
      </c>
      <c r="H11502" s="38">
        <f>((VLOOKUP(F11502,'Data. Commission'!$B$2:$C$6,2,))/100)*D11502</f>
        <v>900</v>
      </c>
      <c r="I11502" s="38" t="str">
        <f>VLOOKUP(A11502,'Data. User Inf'!$A$2:$D$13428,4,)</f>
        <v>28_to_32</v>
      </c>
      <c r="J11502" s="38" t="str">
        <f>VLOOKUP(A11502,'Data. User Inf'!$A$2:$E$13428,5,)</f>
        <v>MALE</v>
      </c>
      <c r="K11502" s="38" t="str">
        <f>VLOOKUP(A11502,'Data. User Inf'!$A$2:$E$13428,3,)</f>
        <v>Hồ Chí Minh</v>
      </c>
      <c r="L11502" s="38" t="str">
        <f>IF('Data. User Inf'!B11502&lt;'Data. Transactions'!C11502,"Current","New")</f>
        <v>Current</v>
      </c>
    </row>
    <row r="11503" spans="1:12" ht="15.75" customHeight="1" x14ac:dyDescent="0.25">
      <c r="A11503" s="24">
        <v>18908764</v>
      </c>
      <c r="B11503" s="24">
        <v>8041655057</v>
      </c>
      <c r="C11503" s="26">
        <v>44149</v>
      </c>
      <c r="D11503" s="27">
        <v>100000</v>
      </c>
      <c r="E11503" s="28" t="s">
        <v>60</v>
      </c>
      <c r="F11503" s="24">
        <v>13</v>
      </c>
      <c r="G11503" s="37" t="s">
        <v>49</v>
      </c>
      <c r="H11503" s="38">
        <f>((VLOOKUP(F11503,'Data. Commission'!$B$2:$C$6,2,))/100)*D11503</f>
        <v>3000</v>
      </c>
      <c r="I11503" s="38" t="str">
        <f>VLOOKUP(A11503,'Data. User Inf'!$A$2:$D$13428,4,)</f>
        <v>28_to_32</v>
      </c>
      <c r="J11503" s="38" t="str">
        <f>VLOOKUP(A11503,'Data. User Inf'!$A$2:$E$13428,5,)</f>
        <v>MALE</v>
      </c>
      <c r="K11503" s="38" t="str">
        <f>VLOOKUP(A11503,'Data. User Inf'!$A$2:$E$13428,3,)</f>
        <v>Hồ Chí Minh</v>
      </c>
      <c r="L11503" s="38" t="str">
        <f>IF('Data. User Inf'!B11503&lt;'Data. Transactions'!C11503,"Current","New")</f>
        <v>Current</v>
      </c>
    </row>
    <row r="11504" spans="1:12" ht="15.75" customHeight="1" x14ac:dyDescent="0.25">
      <c r="A11504" s="24">
        <v>54395714</v>
      </c>
      <c r="B11504" s="24">
        <v>8035016479</v>
      </c>
      <c r="C11504" s="26">
        <v>44149</v>
      </c>
      <c r="D11504" s="27">
        <v>20000</v>
      </c>
      <c r="E11504" s="28" t="s">
        <v>9</v>
      </c>
      <c r="F11504" s="24">
        <v>12</v>
      </c>
      <c r="G11504" s="36" t="s">
        <v>99</v>
      </c>
      <c r="H11504" s="38">
        <f>((VLOOKUP(F11504,'Data. Commission'!$B$2:$C$6,2,))/100)*D11504</f>
        <v>400</v>
      </c>
      <c r="I11504" s="38" t="str">
        <f>VLOOKUP(A11504,'Data. User Inf'!$A$2:$D$13428,4,)</f>
        <v>&gt;37</v>
      </c>
      <c r="J11504" s="38" t="str">
        <f>VLOOKUP(A11504,'Data. User Inf'!$A$2:$E$13428,5,)</f>
        <v>FEMALE</v>
      </c>
      <c r="K11504" s="38" t="str">
        <f>VLOOKUP(A11504,'Data. User Inf'!$A$2:$E$13428,3,)</f>
        <v>Other Cities</v>
      </c>
      <c r="L11504" s="38" t="str">
        <f>IF('Data. User Inf'!B11504&lt;'Data. Transactions'!C11504,"Current","New")</f>
        <v>Current</v>
      </c>
    </row>
    <row r="11505" spans="1:12" ht="15.75" customHeight="1" x14ac:dyDescent="0.25">
      <c r="A11505" s="24">
        <v>42541174</v>
      </c>
      <c r="B11505" s="24">
        <v>8041767557</v>
      </c>
      <c r="C11505" s="26">
        <v>44149</v>
      </c>
      <c r="D11505" s="27">
        <v>500000</v>
      </c>
      <c r="E11505" s="28" t="s">
        <v>9</v>
      </c>
      <c r="F11505" s="24">
        <v>12</v>
      </c>
      <c r="G11505" s="37" t="s">
        <v>49</v>
      </c>
      <c r="H11505" s="38">
        <f>((VLOOKUP(F11505,'Data. Commission'!$B$2:$C$6,2,))/100)*D11505</f>
        <v>10000</v>
      </c>
      <c r="I11505" s="38" t="str">
        <f>VLOOKUP(A11505,'Data. User Inf'!$A$2:$D$13428,4,)</f>
        <v>&gt;37</v>
      </c>
      <c r="J11505" s="38" t="str">
        <f>VLOOKUP(A11505,'Data. User Inf'!$A$2:$E$13428,5,)</f>
        <v>MALE</v>
      </c>
      <c r="K11505" s="38" t="str">
        <f>VLOOKUP(A11505,'Data. User Inf'!$A$2:$E$13428,3,)</f>
        <v>Other Cities</v>
      </c>
      <c r="L11505" s="38" t="str">
        <f>IF('Data. User Inf'!B11505&lt;'Data. Transactions'!C11505,"Current","New")</f>
        <v>Current</v>
      </c>
    </row>
    <row r="11506" spans="1:12" ht="15.75" customHeight="1" x14ac:dyDescent="0.25">
      <c r="A11506" s="24">
        <v>45800131</v>
      </c>
      <c r="B11506" s="24">
        <v>8032389018</v>
      </c>
      <c r="C11506" s="26">
        <v>44149</v>
      </c>
      <c r="D11506" s="27">
        <v>100000</v>
      </c>
      <c r="E11506" s="28" t="s">
        <v>60</v>
      </c>
      <c r="F11506" s="24">
        <v>13</v>
      </c>
      <c r="G11506" s="36" t="s">
        <v>49</v>
      </c>
      <c r="H11506" s="38">
        <f>((VLOOKUP(F11506,'Data. Commission'!$B$2:$C$6,2,))/100)*D11506</f>
        <v>3000</v>
      </c>
      <c r="I11506" s="38" t="str">
        <f>VLOOKUP(A11506,'Data. User Inf'!$A$2:$D$13428,4,)</f>
        <v>23_to_27</v>
      </c>
      <c r="J11506" s="38" t="str">
        <f>VLOOKUP(A11506,'Data. User Inf'!$A$2:$E$13428,5,)</f>
        <v>MALE</v>
      </c>
      <c r="K11506" s="38" t="str">
        <f>VLOOKUP(A11506,'Data. User Inf'!$A$2:$E$13428,3,)</f>
        <v>Hồ Chí Minh</v>
      </c>
      <c r="L11506" s="38" t="str">
        <f>IF('Data. User Inf'!B11506&lt;'Data. Transactions'!C11506,"Current","New")</f>
        <v>Current</v>
      </c>
    </row>
    <row r="11507" spans="1:12" ht="15.75" customHeight="1" x14ac:dyDescent="0.25">
      <c r="A11507" s="24">
        <v>36265813</v>
      </c>
      <c r="B11507" s="24">
        <v>8034010631</v>
      </c>
      <c r="C11507" s="26">
        <v>44149</v>
      </c>
      <c r="D11507" s="27">
        <v>100000</v>
      </c>
      <c r="E11507" s="28" t="s">
        <v>60</v>
      </c>
      <c r="F11507" s="24">
        <v>13</v>
      </c>
      <c r="G11507" s="36" t="s">
        <v>49</v>
      </c>
      <c r="H11507" s="38">
        <f>((VLOOKUP(F11507,'Data. Commission'!$B$2:$C$6,2,))/100)*D11507</f>
        <v>3000</v>
      </c>
      <c r="I11507" s="38" t="str">
        <f>VLOOKUP(A11507,'Data. User Inf'!$A$2:$D$13428,4,)</f>
        <v>&gt;37</v>
      </c>
      <c r="J11507" s="38" t="str">
        <f>VLOOKUP(A11507,'Data. User Inf'!$A$2:$E$13428,5,)</f>
        <v>FEMALE</v>
      </c>
      <c r="K11507" s="38" t="str">
        <f>VLOOKUP(A11507,'Data. User Inf'!$A$2:$E$13428,3,)</f>
        <v>Unknown</v>
      </c>
      <c r="L11507" s="38" t="str">
        <f>IF('Data. User Inf'!B11507&lt;'Data. Transactions'!C11507,"Current","New")</f>
        <v>Current</v>
      </c>
    </row>
    <row r="11508" spans="1:12" ht="15.75" customHeight="1" x14ac:dyDescent="0.25">
      <c r="A11508" s="24">
        <v>3321108</v>
      </c>
      <c r="B11508" s="24">
        <v>8042085827</v>
      </c>
      <c r="C11508" s="26">
        <v>44149</v>
      </c>
      <c r="D11508" s="27">
        <v>30000</v>
      </c>
      <c r="E11508" s="24" t="s">
        <v>60</v>
      </c>
      <c r="F11508" s="24">
        <v>13</v>
      </c>
      <c r="G11508" s="37"/>
      <c r="H11508" s="38">
        <f>((VLOOKUP(F11508,'Data. Commission'!$B$2:$C$6,2,))/100)*D11508</f>
        <v>900</v>
      </c>
      <c r="I11508" s="38" t="str">
        <f>VLOOKUP(A11508,'Data. User Inf'!$A$2:$D$13428,4,)</f>
        <v>28_to_32</v>
      </c>
      <c r="J11508" s="38" t="str">
        <f>VLOOKUP(A11508,'Data. User Inf'!$A$2:$E$13428,5,)</f>
        <v>MALE</v>
      </c>
      <c r="K11508" s="38" t="str">
        <f>VLOOKUP(A11508,'Data. User Inf'!$A$2:$E$13428,3,)</f>
        <v>Hồ Chí Minh</v>
      </c>
      <c r="L11508" s="38" t="str">
        <f>IF('Data. User Inf'!B11508&lt;'Data. Transactions'!C11508,"Current","New")</f>
        <v>Current</v>
      </c>
    </row>
    <row r="11509" spans="1:12" ht="15.75" customHeight="1" x14ac:dyDescent="0.25">
      <c r="A11509" s="24">
        <v>36515402</v>
      </c>
      <c r="B11509" s="24">
        <v>8033918751</v>
      </c>
      <c r="C11509" s="26">
        <v>44149</v>
      </c>
      <c r="D11509" s="27">
        <v>10000</v>
      </c>
      <c r="E11509" s="28" t="s">
        <v>60</v>
      </c>
      <c r="F11509" s="24">
        <v>13</v>
      </c>
      <c r="G11509" s="37"/>
      <c r="H11509" s="38">
        <f>((VLOOKUP(F11509,'Data. Commission'!$B$2:$C$6,2,))/100)*D11509</f>
        <v>300</v>
      </c>
      <c r="I11509" s="38" t="str">
        <f>VLOOKUP(A11509,'Data. User Inf'!$A$2:$D$13428,4,)</f>
        <v>33_to_37</v>
      </c>
      <c r="J11509" s="38" t="str">
        <f>VLOOKUP(A11509,'Data. User Inf'!$A$2:$E$13428,5,)</f>
        <v>MALE</v>
      </c>
      <c r="K11509" s="38" t="str">
        <f>VLOOKUP(A11509,'Data. User Inf'!$A$2:$E$13428,3,)</f>
        <v>Other Cities</v>
      </c>
      <c r="L11509" s="38" t="str">
        <f>IF('Data. User Inf'!B11509&lt;'Data. Transactions'!C11509,"Current","New")</f>
        <v>Current</v>
      </c>
    </row>
    <row r="11510" spans="1:12" ht="15.75" customHeight="1" x14ac:dyDescent="0.25">
      <c r="A11510" s="24">
        <v>12956202</v>
      </c>
      <c r="B11510" s="24">
        <v>8039527513</v>
      </c>
      <c r="C11510" s="26">
        <v>44149</v>
      </c>
      <c r="D11510" s="27">
        <v>30000</v>
      </c>
      <c r="E11510" s="28" t="s">
        <v>9</v>
      </c>
      <c r="F11510" s="24">
        <v>12</v>
      </c>
      <c r="G11510" s="36" t="s">
        <v>99</v>
      </c>
      <c r="H11510" s="38">
        <f>((VLOOKUP(F11510,'Data. Commission'!$B$2:$C$6,2,))/100)*D11510</f>
        <v>600</v>
      </c>
      <c r="I11510" s="38" t="str">
        <f>VLOOKUP(A11510,'Data. User Inf'!$A$2:$D$13428,4,)</f>
        <v>23_to_27</v>
      </c>
      <c r="J11510" s="38" t="str">
        <f>VLOOKUP(A11510,'Data. User Inf'!$A$2:$E$13428,5,)</f>
        <v>MALE</v>
      </c>
      <c r="K11510" s="38" t="str">
        <f>VLOOKUP(A11510,'Data. User Inf'!$A$2:$E$13428,3,)</f>
        <v>Hà Nội</v>
      </c>
      <c r="L11510" s="38" t="str">
        <f>IF('Data. User Inf'!B11510&lt;'Data. Transactions'!C11510,"Current","New")</f>
        <v>Current</v>
      </c>
    </row>
    <row r="11511" spans="1:12" ht="15.75" customHeight="1" x14ac:dyDescent="0.25">
      <c r="A11511" s="24">
        <v>43920105</v>
      </c>
      <c r="B11511" s="24">
        <v>8041631577</v>
      </c>
      <c r="C11511" s="26">
        <v>44149</v>
      </c>
      <c r="D11511" s="27">
        <v>10000</v>
      </c>
      <c r="E11511" s="28" t="s">
        <v>9</v>
      </c>
      <c r="F11511" s="24">
        <v>12</v>
      </c>
      <c r="G11511" s="36" t="s">
        <v>99</v>
      </c>
      <c r="H11511" s="38">
        <f>((VLOOKUP(F11511,'Data. Commission'!$B$2:$C$6,2,))/100)*D11511</f>
        <v>200</v>
      </c>
      <c r="I11511" s="38" t="str">
        <f>VLOOKUP(A11511,'Data. User Inf'!$A$2:$D$13428,4,)</f>
        <v>28_to_32</v>
      </c>
      <c r="J11511" s="38" t="str">
        <f>VLOOKUP(A11511,'Data. User Inf'!$A$2:$E$13428,5,)</f>
        <v>FEMALE</v>
      </c>
      <c r="K11511" s="38" t="str">
        <f>VLOOKUP(A11511,'Data. User Inf'!$A$2:$E$13428,3,)</f>
        <v>Hà Nội</v>
      </c>
      <c r="L11511" s="38" t="str">
        <f>IF('Data. User Inf'!B11511&lt;'Data. Transactions'!C11511,"Current","New")</f>
        <v>Current</v>
      </c>
    </row>
    <row r="11512" spans="1:12" ht="15.75" customHeight="1" x14ac:dyDescent="0.25">
      <c r="A11512" s="24">
        <v>47921607</v>
      </c>
      <c r="B11512" s="24">
        <v>8040204378</v>
      </c>
      <c r="C11512" s="26">
        <v>44149</v>
      </c>
      <c r="D11512" s="27">
        <v>10000</v>
      </c>
      <c r="E11512" s="24" t="s">
        <v>86</v>
      </c>
      <c r="F11512" s="24">
        <v>14</v>
      </c>
      <c r="G11512" s="37" t="s">
        <v>49</v>
      </c>
      <c r="H11512" s="38">
        <f>((VLOOKUP(F11512,'Data. Commission'!$B$2:$C$6,2,))/100)*D11512</f>
        <v>400</v>
      </c>
      <c r="I11512" s="38" t="str">
        <f>VLOOKUP(A11512,'Data. User Inf'!$A$2:$D$13428,4,)</f>
        <v>18_to_22</v>
      </c>
      <c r="J11512" s="38" t="str">
        <f>VLOOKUP(A11512,'Data. User Inf'!$A$2:$E$13428,5,)</f>
        <v>MALE</v>
      </c>
      <c r="K11512" s="38" t="str">
        <f>VLOOKUP(A11512,'Data. User Inf'!$A$2:$E$13428,3,)</f>
        <v>Other Cities</v>
      </c>
      <c r="L11512" s="38" t="str">
        <f>IF('Data. User Inf'!B11512&lt;'Data. Transactions'!C11512,"Current","New")</f>
        <v>Current</v>
      </c>
    </row>
    <row r="11513" spans="1:12" ht="15.75" customHeight="1" x14ac:dyDescent="0.25">
      <c r="A11513" s="24">
        <v>19343978</v>
      </c>
      <c r="B11513" s="24">
        <v>8036266649</v>
      </c>
      <c r="C11513" s="26">
        <v>44149</v>
      </c>
      <c r="D11513" s="27">
        <v>10000</v>
      </c>
      <c r="E11513" s="28" t="s">
        <v>9</v>
      </c>
      <c r="F11513" s="24">
        <v>12</v>
      </c>
      <c r="G11513" s="36" t="s">
        <v>99</v>
      </c>
      <c r="H11513" s="38">
        <f>((VLOOKUP(F11513,'Data. Commission'!$B$2:$C$6,2,))/100)*D11513</f>
        <v>200</v>
      </c>
      <c r="I11513" s="38" t="str">
        <f>VLOOKUP(A11513,'Data. User Inf'!$A$2:$D$13428,4,)</f>
        <v>33_to_37</v>
      </c>
      <c r="J11513" s="38" t="str">
        <f>VLOOKUP(A11513,'Data. User Inf'!$A$2:$E$13428,5,)</f>
        <v>FEMALE</v>
      </c>
      <c r="K11513" s="38" t="str">
        <f>VLOOKUP(A11513,'Data. User Inf'!$A$2:$E$13428,3,)</f>
        <v>Hồ Chí Minh</v>
      </c>
      <c r="L11513" s="38" t="str">
        <f>IF('Data. User Inf'!B11513&lt;'Data. Transactions'!C11513,"Current","New")</f>
        <v>Current</v>
      </c>
    </row>
    <row r="11514" spans="1:12" ht="15.75" customHeight="1" x14ac:dyDescent="0.25">
      <c r="A11514" s="24">
        <v>39859415</v>
      </c>
      <c r="B11514" s="24">
        <v>8032614426</v>
      </c>
      <c r="C11514" s="26">
        <v>44149</v>
      </c>
      <c r="D11514" s="27">
        <v>50000</v>
      </c>
      <c r="E11514" s="28" t="s">
        <v>86</v>
      </c>
      <c r="F11514" s="24">
        <v>14</v>
      </c>
      <c r="G11514" s="36" t="s">
        <v>99</v>
      </c>
      <c r="H11514" s="38">
        <f>((VLOOKUP(F11514,'Data. Commission'!$B$2:$C$6,2,))/100)*D11514</f>
        <v>2000</v>
      </c>
      <c r="I11514" s="38" t="str">
        <f>VLOOKUP(A11514,'Data. User Inf'!$A$2:$D$13428,4,)</f>
        <v>18_to_22</v>
      </c>
      <c r="J11514" s="38" t="str">
        <f>VLOOKUP(A11514,'Data. User Inf'!$A$2:$E$13428,5,)</f>
        <v>FEMALE</v>
      </c>
      <c r="K11514" s="38" t="str">
        <f>VLOOKUP(A11514,'Data. User Inf'!$A$2:$E$13428,3,)</f>
        <v>Other Cities</v>
      </c>
      <c r="L11514" s="38" t="str">
        <f>IF('Data. User Inf'!B11514&lt;'Data. Transactions'!C11514,"Current","New")</f>
        <v>Current</v>
      </c>
    </row>
    <row r="11515" spans="1:12" ht="15.75" customHeight="1" x14ac:dyDescent="0.25">
      <c r="A11515" s="24">
        <v>47828140</v>
      </c>
      <c r="B11515" s="24">
        <v>8035523064</v>
      </c>
      <c r="C11515" s="26">
        <v>44149</v>
      </c>
      <c r="D11515" s="27">
        <v>10000</v>
      </c>
      <c r="E11515" s="28" t="s">
        <v>9</v>
      </c>
      <c r="F11515" s="24">
        <v>12</v>
      </c>
      <c r="G11515" s="36" t="s">
        <v>99</v>
      </c>
      <c r="H11515" s="38">
        <f>((VLOOKUP(F11515,'Data. Commission'!$B$2:$C$6,2,))/100)*D11515</f>
        <v>200</v>
      </c>
      <c r="I11515" s="38" t="str">
        <f>VLOOKUP(A11515,'Data. User Inf'!$A$2:$D$13428,4,)</f>
        <v>18_to_22</v>
      </c>
      <c r="J11515" s="38" t="str">
        <f>VLOOKUP(A11515,'Data. User Inf'!$A$2:$E$13428,5,)</f>
        <v>FEMALE</v>
      </c>
      <c r="K11515" s="38" t="str">
        <f>VLOOKUP(A11515,'Data. User Inf'!$A$2:$E$13428,3,)</f>
        <v>Other Cities</v>
      </c>
      <c r="L11515" s="38" t="str">
        <f>IF('Data. User Inf'!B11515&lt;'Data. Transactions'!C11515,"Current","New")</f>
        <v>Current</v>
      </c>
    </row>
    <row r="11516" spans="1:12" ht="15.75" customHeight="1" x14ac:dyDescent="0.25">
      <c r="A11516" s="24">
        <v>21039772</v>
      </c>
      <c r="B11516" s="24">
        <v>8031982129</v>
      </c>
      <c r="C11516" s="26">
        <v>44149</v>
      </c>
      <c r="D11516" s="27">
        <v>20000</v>
      </c>
      <c r="E11516" s="28" t="s">
        <v>87</v>
      </c>
      <c r="F11516" s="24">
        <v>15</v>
      </c>
      <c r="G11516" s="36" t="s">
        <v>99</v>
      </c>
      <c r="H11516" s="38">
        <f>((VLOOKUP(F11516,'Data. Commission'!$B$2:$C$6,2,))/100)*D11516</f>
        <v>800</v>
      </c>
      <c r="I11516" s="38" t="str">
        <f>VLOOKUP(A11516,'Data. User Inf'!$A$2:$D$13428,4,)</f>
        <v>23_to_27</v>
      </c>
      <c r="J11516" s="38" t="str">
        <f>VLOOKUP(A11516,'Data. User Inf'!$A$2:$E$13428,5,)</f>
        <v>FEMALE</v>
      </c>
      <c r="K11516" s="38" t="str">
        <f>VLOOKUP(A11516,'Data. User Inf'!$A$2:$E$13428,3,)</f>
        <v>Other Cities</v>
      </c>
      <c r="L11516" s="38" t="str">
        <f>IF('Data. User Inf'!B11516&lt;'Data. Transactions'!C11516,"Current","New")</f>
        <v>Current</v>
      </c>
    </row>
    <row r="11517" spans="1:12" ht="15.75" customHeight="1" x14ac:dyDescent="0.25">
      <c r="A11517" s="24">
        <v>43748830</v>
      </c>
      <c r="B11517" s="24">
        <v>8030375497</v>
      </c>
      <c r="C11517" s="26">
        <v>44149</v>
      </c>
      <c r="D11517" s="27">
        <v>20000</v>
      </c>
      <c r="E11517" s="28" t="s">
        <v>9</v>
      </c>
      <c r="F11517" s="24">
        <v>12</v>
      </c>
      <c r="G11517" s="36" t="s">
        <v>99</v>
      </c>
      <c r="H11517" s="38">
        <f>((VLOOKUP(F11517,'Data. Commission'!$B$2:$C$6,2,))/100)*D11517</f>
        <v>400</v>
      </c>
      <c r="I11517" s="38" t="str">
        <f>VLOOKUP(A11517,'Data. User Inf'!$A$2:$D$13428,4,)</f>
        <v>23_to_27</v>
      </c>
      <c r="J11517" s="38" t="str">
        <f>VLOOKUP(A11517,'Data. User Inf'!$A$2:$E$13428,5,)</f>
        <v>FEMALE</v>
      </c>
      <c r="K11517" s="38" t="str">
        <f>VLOOKUP(A11517,'Data. User Inf'!$A$2:$E$13428,3,)</f>
        <v>Other Cities</v>
      </c>
      <c r="L11517" s="38" t="str">
        <f>IF('Data. User Inf'!B11517&lt;'Data. Transactions'!C11517,"Current","New")</f>
        <v>Current</v>
      </c>
    </row>
    <row r="11518" spans="1:12" ht="15.75" customHeight="1" x14ac:dyDescent="0.25">
      <c r="A11518" s="24">
        <v>36055497</v>
      </c>
      <c r="B11518" s="24">
        <v>8036123980</v>
      </c>
      <c r="C11518" s="26">
        <v>44149</v>
      </c>
      <c r="D11518" s="27">
        <v>50000</v>
      </c>
      <c r="E11518" s="28" t="s">
        <v>9</v>
      </c>
      <c r="F11518" s="24">
        <v>12</v>
      </c>
      <c r="G11518" s="36" t="s">
        <v>99</v>
      </c>
      <c r="H11518" s="38">
        <f>((VLOOKUP(F11518,'Data. Commission'!$B$2:$C$6,2,))/100)*D11518</f>
        <v>1000</v>
      </c>
      <c r="I11518" s="38" t="str">
        <f>VLOOKUP(A11518,'Data. User Inf'!$A$2:$D$13428,4,)</f>
        <v>28_to_32</v>
      </c>
      <c r="J11518" s="38" t="str">
        <f>VLOOKUP(A11518,'Data. User Inf'!$A$2:$E$13428,5,)</f>
        <v>FEMALE</v>
      </c>
      <c r="K11518" s="38" t="str">
        <f>VLOOKUP(A11518,'Data. User Inf'!$A$2:$E$13428,3,)</f>
        <v>Other Cities</v>
      </c>
      <c r="L11518" s="38" t="str">
        <f>IF('Data. User Inf'!B11518&lt;'Data. Transactions'!C11518,"Current","New")</f>
        <v>Current</v>
      </c>
    </row>
    <row r="11519" spans="1:12" ht="15.75" customHeight="1" x14ac:dyDescent="0.25">
      <c r="A11519" s="24">
        <v>45422112</v>
      </c>
      <c r="B11519" s="24">
        <v>8042633333</v>
      </c>
      <c r="C11519" s="26">
        <v>44149</v>
      </c>
      <c r="D11519" s="27">
        <v>50000</v>
      </c>
      <c r="E11519" s="28" t="s">
        <v>9</v>
      </c>
      <c r="F11519" s="24">
        <v>12</v>
      </c>
      <c r="G11519" s="37"/>
      <c r="H11519" s="38">
        <f>((VLOOKUP(F11519,'Data. Commission'!$B$2:$C$6,2,))/100)*D11519</f>
        <v>1000</v>
      </c>
      <c r="I11519" s="38" t="str">
        <f>VLOOKUP(A11519,'Data. User Inf'!$A$2:$D$13428,4,)</f>
        <v>28_to_32</v>
      </c>
      <c r="J11519" s="38" t="str">
        <f>VLOOKUP(A11519,'Data. User Inf'!$A$2:$E$13428,5,)</f>
        <v>FEMALE</v>
      </c>
      <c r="K11519" s="38" t="str">
        <f>VLOOKUP(A11519,'Data. User Inf'!$A$2:$E$13428,3,)</f>
        <v>Other Cities</v>
      </c>
      <c r="L11519" s="38" t="str">
        <f>IF('Data. User Inf'!B11519&lt;'Data. Transactions'!C11519,"Current","New")</f>
        <v>Current</v>
      </c>
    </row>
    <row r="11520" spans="1:12" ht="15.75" customHeight="1" x14ac:dyDescent="0.25">
      <c r="A11520" s="24">
        <v>15146933</v>
      </c>
      <c r="B11520" s="24">
        <v>8041380086</v>
      </c>
      <c r="C11520" s="26">
        <v>44149</v>
      </c>
      <c r="D11520" s="27">
        <v>30000</v>
      </c>
      <c r="E11520" s="28" t="s">
        <v>9</v>
      </c>
      <c r="F11520" s="24">
        <v>12</v>
      </c>
      <c r="G11520" s="36" t="s">
        <v>99</v>
      </c>
      <c r="H11520" s="38">
        <f>((VLOOKUP(F11520,'Data. Commission'!$B$2:$C$6,2,))/100)*D11520</f>
        <v>600</v>
      </c>
      <c r="I11520" s="38" t="str">
        <f>VLOOKUP(A11520,'Data. User Inf'!$A$2:$D$13428,4,)</f>
        <v>28_to_32</v>
      </c>
      <c r="J11520" s="38" t="str">
        <f>VLOOKUP(A11520,'Data. User Inf'!$A$2:$E$13428,5,)</f>
        <v>MALE</v>
      </c>
      <c r="K11520" s="38" t="str">
        <f>VLOOKUP(A11520,'Data. User Inf'!$A$2:$E$13428,3,)</f>
        <v>Other Cities</v>
      </c>
      <c r="L11520" s="38" t="str">
        <f>IF('Data. User Inf'!B11520&lt;'Data. Transactions'!C11520,"Current","New")</f>
        <v>Current</v>
      </c>
    </row>
    <row r="11521" spans="1:12" ht="15.75" customHeight="1" x14ac:dyDescent="0.25">
      <c r="A11521" s="24">
        <v>53419823</v>
      </c>
      <c r="B11521" s="24">
        <v>8033660984</v>
      </c>
      <c r="C11521" s="26">
        <v>44149</v>
      </c>
      <c r="D11521" s="27">
        <v>30000</v>
      </c>
      <c r="E11521" s="28" t="s">
        <v>9</v>
      </c>
      <c r="F11521" s="24">
        <v>12</v>
      </c>
      <c r="G11521" s="36" t="s">
        <v>99</v>
      </c>
      <c r="H11521" s="38">
        <f>((VLOOKUP(F11521,'Data. Commission'!$B$2:$C$6,2,))/100)*D11521</f>
        <v>600</v>
      </c>
      <c r="I11521" s="38" t="str">
        <f>VLOOKUP(A11521,'Data. User Inf'!$A$2:$D$13428,4,)</f>
        <v>28_to_32</v>
      </c>
      <c r="J11521" s="38" t="str">
        <f>VLOOKUP(A11521,'Data. User Inf'!$A$2:$E$13428,5,)</f>
        <v>MALE</v>
      </c>
      <c r="K11521" s="38" t="str">
        <f>VLOOKUP(A11521,'Data. User Inf'!$A$2:$E$13428,3,)</f>
        <v>Other Cities</v>
      </c>
      <c r="L11521" s="38" t="str">
        <f>IF('Data. User Inf'!B11521&lt;'Data. Transactions'!C11521,"Current","New")</f>
        <v>Current</v>
      </c>
    </row>
    <row r="11522" spans="1:12" ht="15.75" customHeight="1" x14ac:dyDescent="0.25">
      <c r="A11522" s="24">
        <v>54347349</v>
      </c>
      <c r="B11522" s="24">
        <v>8041532857</v>
      </c>
      <c r="C11522" s="26">
        <v>44149</v>
      </c>
      <c r="D11522" s="27">
        <v>10000</v>
      </c>
      <c r="E11522" s="28" t="s">
        <v>9</v>
      </c>
      <c r="F11522" s="24">
        <v>12</v>
      </c>
      <c r="G11522" s="36" t="s">
        <v>99</v>
      </c>
      <c r="H11522" s="38">
        <f>((VLOOKUP(F11522,'Data. Commission'!$B$2:$C$6,2,))/100)*D11522</f>
        <v>200</v>
      </c>
      <c r="I11522" s="38" t="str">
        <f>VLOOKUP(A11522,'Data. User Inf'!$A$2:$D$13428,4,)</f>
        <v>28_to_32</v>
      </c>
      <c r="J11522" s="38" t="str">
        <f>VLOOKUP(A11522,'Data. User Inf'!$A$2:$E$13428,5,)</f>
        <v>MALE</v>
      </c>
      <c r="K11522" s="38" t="str">
        <f>VLOOKUP(A11522,'Data. User Inf'!$A$2:$E$13428,3,)</f>
        <v>Other Cities</v>
      </c>
      <c r="L11522" s="38" t="str">
        <f>IF('Data. User Inf'!B11522&lt;'Data. Transactions'!C11522,"Current","New")</f>
        <v>Current</v>
      </c>
    </row>
    <row r="11523" spans="1:12" ht="15.75" customHeight="1" x14ac:dyDescent="0.25">
      <c r="A11523" s="24">
        <v>57165449</v>
      </c>
      <c r="B11523" s="24">
        <v>8035743567</v>
      </c>
      <c r="C11523" s="26">
        <v>44149</v>
      </c>
      <c r="D11523" s="27">
        <v>50000</v>
      </c>
      <c r="E11523" s="28" t="s">
        <v>60</v>
      </c>
      <c r="F11523" s="24">
        <v>13</v>
      </c>
      <c r="G11523" s="37"/>
      <c r="H11523" s="38">
        <f>((VLOOKUP(F11523,'Data. Commission'!$B$2:$C$6,2,))/100)*D11523</f>
        <v>1500</v>
      </c>
      <c r="I11523" s="38" t="str">
        <f>VLOOKUP(A11523,'Data. User Inf'!$A$2:$D$13428,4,)</f>
        <v>unknown</v>
      </c>
      <c r="J11523" s="38" t="str">
        <f>VLOOKUP(A11523,'Data. User Inf'!$A$2:$E$13428,5,)</f>
        <v>FEMALE</v>
      </c>
      <c r="K11523" s="38" t="str">
        <f>VLOOKUP(A11523,'Data. User Inf'!$A$2:$E$13428,3,)</f>
        <v>Other Cities</v>
      </c>
      <c r="L11523" s="38" t="str">
        <f>IF('Data. User Inf'!B11523&lt;'Data. Transactions'!C11523,"Current","New")</f>
        <v>Current</v>
      </c>
    </row>
    <row r="11524" spans="1:12" ht="15.75" customHeight="1" x14ac:dyDescent="0.25">
      <c r="A11524" s="24">
        <v>55966130</v>
      </c>
      <c r="B11524" s="24">
        <v>8041940809</v>
      </c>
      <c r="C11524" s="26">
        <v>44149</v>
      </c>
      <c r="D11524" s="27">
        <v>50000</v>
      </c>
      <c r="E11524" s="28" t="s">
        <v>9</v>
      </c>
      <c r="F11524" s="24">
        <v>12</v>
      </c>
      <c r="G11524" s="37"/>
      <c r="H11524" s="38">
        <f>((VLOOKUP(F11524,'Data. Commission'!$B$2:$C$6,2,))/100)*D11524</f>
        <v>1000</v>
      </c>
      <c r="I11524" s="38" t="str">
        <f>VLOOKUP(A11524,'Data. User Inf'!$A$2:$D$13428,4,)</f>
        <v>unknown</v>
      </c>
      <c r="J11524" s="38" t="str">
        <f>VLOOKUP(A11524,'Data. User Inf'!$A$2:$E$13428,5,)</f>
        <v>FEMALE</v>
      </c>
      <c r="K11524" s="38" t="str">
        <f>VLOOKUP(A11524,'Data. User Inf'!$A$2:$E$13428,3,)</f>
        <v>Other Cities</v>
      </c>
      <c r="L11524" s="38" t="str">
        <f>IF('Data. User Inf'!B11524&lt;'Data. Transactions'!C11524,"Current","New")</f>
        <v>Current</v>
      </c>
    </row>
    <row r="11525" spans="1:12" ht="15.75" customHeight="1" x14ac:dyDescent="0.25">
      <c r="A11525" s="24">
        <v>37029188</v>
      </c>
      <c r="B11525" s="24">
        <v>8037365337</v>
      </c>
      <c r="C11525" s="26">
        <v>44149</v>
      </c>
      <c r="D11525" s="27">
        <v>50000</v>
      </c>
      <c r="E11525" s="28" t="s">
        <v>60</v>
      </c>
      <c r="F11525" s="24">
        <v>13</v>
      </c>
      <c r="G11525" s="37"/>
      <c r="H11525" s="38">
        <f>((VLOOKUP(F11525,'Data. Commission'!$B$2:$C$6,2,))/100)*D11525</f>
        <v>1500</v>
      </c>
      <c r="I11525" s="38" t="str">
        <f>VLOOKUP(A11525,'Data. User Inf'!$A$2:$D$13428,4,)</f>
        <v>unknown</v>
      </c>
      <c r="J11525" s="38" t="str">
        <f>VLOOKUP(A11525,'Data. User Inf'!$A$2:$E$13428,5,)</f>
        <v>FEMALE</v>
      </c>
      <c r="K11525" s="38" t="str">
        <f>VLOOKUP(A11525,'Data. User Inf'!$A$2:$E$13428,3,)</f>
        <v>Other Cities</v>
      </c>
      <c r="L11525" s="38" t="str">
        <f>IF('Data. User Inf'!B11525&lt;'Data. Transactions'!C11525,"Current","New")</f>
        <v>Current</v>
      </c>
    </row>
    <row r="11526" spans="1:12" ht="15.75" customHeight="1" x14ac:dyDescent="0.25">
      <c r="A11526" s="24">
        <v>53803571</v>
      </c>
      <c r="B11526" s="24">
        <v>8043115616</v>
      </c>
      <c r="C11526" s="26">
        <v>44149</v>
      </c>
      <c r="D11526" s="27">
        <v>50000</v>
      </c>
      <c r="E11526" s="24" t="s">
        <v>86</v>
      </c>
      <c r="F11526" s="24">
        <v>14</v>
      </c>
      <c r="G11526" s="37"/>
      <c r="H11526" s="38">
        <f>((VLOOKUP(F11526,'Data. Commission'!$B$2:$C$6,2,))/100)*D11526</f>
        <v>2000</v>
      </c>
      <c r="I11526" s="38" t="str">
        <f>VLOOKUP(A11526,'Data. User Inf'!$A$2:$D$13428,4,)</f>
        <v>23_to_27</v>
      </c>
      <c r="J11526" s="38" t="str">
        <f>VLOOKUP(A11526,'Data. User Inf'!$A$2:$E$13428,5,)</f>
        <v>MALE</v>
      </c>
      <c r="K11526" s="38" t="str">
        <f>VLOOKUP(A11526,'Data. User Inf'!$A$2:$E$13428,3,)</f>
        <v>Other Cities</v>
      </c>
      <c r="L11526" s="38" t="str">
        <f>IF('Data. User Inf'!B11526&lt;'Data. Transactions'!C11526,"Current","New")</f>
        <v>Current</v>
      </c>
    </row>
    <row r="11527" spans="1:12" ht="15.75" customHeight="1" x14ac:dyDescent="0.25">
      <c r="A11527" s="24">
        <v>42675024</v>
      </c>
      <c r="B11527" s="24">
        <v>8031319693</v>
      </c>
      <c r="C11527" s="26">
        <v>44149</v>
      </c>
      <c r="D11527" s="27">
        <v>20000</v>
      </c>
      <c r="E11527" s="24" t="s">
        <v>9</v>
      </c>
      <c r="F11527" s="24">
        <v>12</v>
      </c>
      <c r="G11527" s="37"/>
      <c r="H11527" s="38">
        <f>((VLOOKUP(F11527,'Data. Commission'!$B$2:$C$6,2,))/100)*D11527</f>
        <v>400</v>
      </c>
      <c r="I11527" s="38" t="str">
        <f>VLOOKUP(A11527,'Data. User Inf'!$A$2:$D$13428,4,)</f>
        <v>23_to_27</v>
      </c>
      <c r="J11527" s="38" t="str">
        <f>VLOOKUP(A11527,'Data. User Inf'!$A$2:$E$13428,5,)</f>
        <v>MALE</v>
      </c>
      <c r="K11527" s="38" t="str">
        <f>VLOOKUP(A11527,'Data. User Inf'!$A$2:$E$13428,3,)</f>
        <v>Other Cities</v>
      </c>
      <c r="L11527" s="38" t="str">
        <f>IF('Data. User Inf'!B11527&lt;'Data. Transactions'!C11527,"Current","New")</f>
        <v>Current</v>
      </c>
    </row>
    <row r="11528" spans="1:12" ht="15.75" customHeight="1" x14ac:dyDescent="0.25">
      <c r="A11528" s="24">
        <v>38282794</v>
      </c>
      <c r="B11528" s="24">
        <v>8030527111</v>
      </c>
      <c r="C11528" s="26">
        <v>44149</v>
      </c>
      <c r="D11528" s="27">
        <v>50000</v>
      </c>
      <c r="E11528" s="24" t="s">
        <v>9</v>
      </c>
      <c r="F11528" s="24">
        <v>12</v>
      </c>
      <c r="G11528" s="37"/>
      <c r="H11528" s="38">
        <f>((VLOOKUP(F11528,'Data. Commission'!$B$2:$C$6,2,))/100)*D11528</f>
        <v>1000</v>
      </c>
      <c r="I11528" s="38" t="str">
        <f>VLOOKUP(A11528,'Data. User Inf'!$A$2:$D$13428,4,)</f>
        <v>23_to_27</v>
      </c>
      <c r="J11528" s="38" t="str">
        <f>VLOOKUP(A11528,'Data. User Inf'!$A$2:$E$13428,5,)</f>
        <v>FEMALE</v>
      </c>
      <c r="K11528" s="38" t="str">
        <f>VLOOKUP(A11528,'Data. User Inf'!$A$2:$E$13428,3,)</f>
        <v>Other Cities</v>
      </c>
      <c r="L11528" s="38" t="str">
        <f>IF('Data. User Inf'!B11528&lt;'Data. Transactions'!C11528,"Current","New")</f>
        <v>Current</v>
      </c>
    </row>
    <row r="11529" spans="1:12" ht="15.75" customHeight="1" x14ac:dyDescent="0.25">
      <c r="A11529" s="24">
        <v>56901580</v>
      </c>
      <c r="B11529" s="24">
        <v>8034837106</v>
      </c>
      <c r="C11529" s="26">
        <v>44149</v>
      </c>
      <c r="D11529" s="27">
        <v>20000</v>
      </c>
      <c r="E11529" s="28" t="s">
        <v>9</v>
      </c>
      <c r="F11529" s="24">
        <v>12</v>
      </c>
      <c r="G11529" s="36" t="s">
        <v>99</v>
      </c>
      <c r="H11529" s="38">
        <f>((VLOOKUP(F11529,'Data. Commission'!$B$2:$C$6,2,))/100)*D11529</f>
        <v>400</v>
      </c>
      <c r="I11529" s="38" t="str">
        <f>VLOOKUP(A11529,'Data. User Inf'!$A$2:$D$13428,4,)</f>
        <v>unknown</v>
      </c>
      <c r="J11529" s="38" t="str">
        <f>VLOOKUP(A11529,'Data. User Inf'!$A$2:$E$13428,5,)</f>
        <v>MALE</v>
      </c>
      <c r="K11529" s="38" t="str">
        <f>VLOOKUP(A11529,'Data. User Inf'!$A$2:$E$13428,3,)</f>
        <v>Other Cities</v>
      </c>
      <c r="L11529" s="38" t="str">
        <f>IF('Data. User Inf'!B11529&lt;'Data. Transactions'!C11529,"Current","New")</f>
        <v>Current</v>
      </c>
    </row>
    <row r="11530" spans="1:12" ht="15.75" customHeight="1" x14ac:dyDescent="0.25">
      <c r="A11530" s="24">
        <v>59840827</v>
      </c>
      <c r="B11530" s="24">
        <v>8035117610</v>
      </c>
      <c r="C11530" s="26">
        <v>44149</v>
      </c>
      <c r="D11530" s="27">
        <v>20000</v>
      </c>
      <c r="E11530" s="28" t="s">
        <v>9</v>
      </c>
      <c r="F11530" s="24">
        <v>12</v>
      </c>
      <c r="G11530" s="36" t="s">
        <v>99</v>
      </c>
      <c r="H11530" s="38">
        <f>((VLOOKUP(F11530,'Data. Commission'!$B$2:$C$6,2,))/100)*D11530</f>
        <v>400</v>
      </c>
      <c r="I11530" s="38" t="str">
        <f>VLOOKUP(A11530,'Data. User Inf'!$A$2:$D$13428,4,)</f>
        <v>unknown</v>
      </c>
      <c r="J11530" s="38" t="str">
        <f>VLOOKUP(A11530,'Data. User Inf'!$A$2:$E$13428,5,)</f>
        <v>MALE</v>
      </c>
      <c r="K11530" s="38" t="str">
        <f>VLOOKUP(A11530,'Data. User Inf'!$A$2:$E$13428,3,)</f>
        <v>Other Cities</v>
      </c>
      <c r="L11530" s="38" t="str">
        <f>IF('Data. User Inf'!B11530&lt;'Data. Transactions'!C11530,"Current","New")</f>
        <v>Current</v>
      </c>
    </row>
    <row r="11531" spans="1:12" ht="15.75" customHeight="1" x14ac:dyDescent="0.25">
      <c r="A11531" s="24">
        <v>33160020</v>
      </c>
      <c r="B11531" s="24">
        <v>8041384790</v>
      </c>
      <c r="C11531" s="26">
        <v>44149</v>
      </c>
      <c r="D11531" s="27">
        <v>30000</v>
      </c>
      <c r="E11531" s="28" t="s">
        <v>9</v>
      </c>
      <c r="F11531" s="24">
        <v>12</v>
      </c>
      <c r="G11531" s="36" t="s">
        <v>99</v>
      </c>
      <c r="H11531" s="38">
        <f>((VLOOKUP(F11531,'Data. Commission'!$B$2:$C$6,2,))/100)*D11531</f>
        <v>600</v>
      </c>
      <c r="I11531" s="38" t="str">
        <f>VLOOKUP(A11531,'Data. User Inf'!$A$2:$D$13428,4,)</f>
        <v>unknown</v>
      </c>
      <c r="J11531" s="38" t="str">
        <f>VLOOKUP(A11531,'Data. User Inf'!$A$2:$E$13428,5,)</f>
        <v>FEMALE</v>
      </c>
      <c r="K11531" s="38" t="str">
        <f>VLOOKUP(A11531,'Data. User Inf'!$A$2:$E$13428,3,)</f>
        <v>Other Cities</v>
      </c>
      <c r="L11531" s="38" t="str">
        <f>IF('Data. User Inf'!B11531&lt;'Data. Transactions'!C11531,"Current","New")</f>
        <v>Current</v>
      </c>
    </row>
    <row r="11532" spans="1:12" ht="15.75" customHeight="1" x14ac:dyDescent="0.25">
      <c r="A11532" s="24">
        <v>51613745</v>
      </c>
      <c r="B11532" s="24">
        <v>8039875865</v>
      </c>
      <c r="C11532" s="26">
        <v>44149</v>
      </c>
      <c r="D11532" s="27">
        <v>20000</v>
      </c>
      <c r="E11532" s="28" t="s">
        <v>9</v>
      </c>
      <c r="F11532" s="24">
        <v>12</v>
      </c>
      <c r="G11532" s="36" t="s">
        <v>99</v>
      </c>
      <c r="H11532" s="38">
        <f>((VLOOKUP(F11532,'Data. Commission'!$B$2:$C$6,2,))/100)*D11532</f>
        <v>400</v>
      </c>
      <c r="I11532" s="38" t="str">
        <f>VLOOKUP(A11532,'Data. User Inf'!$A$2:$D$13428,4,)</f>
        <v>unknown</v>
      </c>
      <c r="J11532" s="38" t="str">
        <f>VLOOKUP(A11532,'Data. User Inf'!$A$2:$E$13428,5,)</f>
        <v>MALE</v>
      </c>
      <c r="K11532" s="38" t="str">
        <f>VLOOKUP(A11532,'Data. User Inf'!$A$2:$E$13428,3,)</f>
        <v>Other Cities</v>
      </c>
      <c r="L11532" s="38" t="str">
        <f>IF('Data. User Inf'!B11532&lt;'Data. Transactions'!C11532,"Current","New")</f>
        <v>Current</v>
      </c>
    </row>
    <row r="11533" spans="1:12" ht="15.75" customHeight="1" x14ac:dyDescent="0.25">
      <c r="A11533" s="24">
        <v>43226185</v>
      </c>
      <c r="B11533" s="24">
        <v>8050506391</v>
      </c>
      <c r="C11533" s="26">
        <v>44150</v>
      </c>
      <c r="D11533" s="27">
        <v>100000</v>
      </c>
      <c r="E11533" s="28" t="s">
        <v>9</v>
      </c>
      <c r="F11533" s="24">
        <v>12</v>
      </c>
      <c r="G11533" s="37" t="s">
        <v>49</v>
      </c>
      <c r="H11533" s="38">
        <f>((VLOOKUP(F11533,'Data. Commission'!$B$2:$C$6,2,))/100)*D11533</f>
        <v>2000</v>
      </c>
      <c r="I11533" s="38" t="str">
        <f>VLOOKUP(A11533,'Data. User Inf'!$A$2:$D$13428,4,)</f>
        <v>18_to_22</v>
      </c>
      <c r="J11533" s="38" t="str">
        <f>VLOOKUP(A11533,'Data. User Inf'!$A$2:$E$13428,5,)</f>
        <v>MALE</v>
      </c>
      <c r="K11533" s="38" t="str">
        <f>VLOOKUP(A11533,'Data. User Inf'!$A$2:$E$13428,3,)</f>
        <v>Hồ Chí Minh</v>
      </c>
      <c r="L11533" s="38" t="str">
        <f>IF('Data. User Inf'!B11533&lt;'Data. Transactions'!C11533,"Current","New")</f>
        <v>Current</v>
      </c>
    </row>
    <row r="11534" spans="1:12" ht="15.75" customHeight="1" x14ac:dyDescent="0.25">
      <c r="A11534" s="24">
        <v>50251132</v>
      </c>
      <c r="B11534" s="24">
        <v>8055885280</v>
      </c>
      <c r="C11534" s="26">
        <v>44150</v>
      </c>
      <c r="D11534" s="27">
        <v>20000</v>
      </c>
      <c r="E11534" s="28" t="s">
        <v>86</v>
      </c>
      <c r="F11534" s="24">
        <v>14</v>
      </c>
      <c r="G11534" s="36" t="s">
        <v>99</v>
      </c>
      <c r="H11534" s="38">
        <f>((VLOOKUP(F11534,'Data. Commission'!$B$2:$C$6,2,))/100)*D11534</f>
        <v>800</v>
      </c>
      <c r="I11534" s="38" t="str">
        <f>VLOOKUP(A11534,'Data. User Inf'!$A$2:$D$13428,4,)</f>
        <v>18_to_22</v>
      </c>
      <c r="J11534" s="38" t="str">
        <f>VLOOKUP(A11534,'Data. User Inf'!$A$2:$E$13428,5,)</f>
        <v>FEMALE</v>
      </c>
      <c r="K11534" s="38" t="str">
        <f>VLOOKUP(A11534,'Data. User Inf'!$A$2:$E$13428,3,)</f>
        <v>Hồ Chí Minh</v>
      </c>
      <c r="L11534" s="38" t="str">
        <f>IF('Data. User Inf'!B11534&lt;'Data. Transactions'!C11534,"Current","New")</f>
        <v>Current</v>
      </c>
    </row>
    <row r="11535" spans="1:12" ht="15.75" customHeight="1" x14ac:dyDescent="0.25">
      <c r="A11535" s="24">
        <v>40530877</v>
      </c>
      <c r="B11535" s="24">
        <v>8044251701</v>
      </c>
      <c r="C11535" s="26">
        <v>44150</v>
      </c>
      <c r="D11535" s="27">
        <v>20000</v>
      </c>
      <c r="E11535" s="28" t="s">
        <v>60</v>
      </c>
      <c r="F11535" s="24">
        <v>13</v>
      </c>
      <c r="G11535" s="36" t="s">
        <v>99</v>
      </c>
      <c r="H11535" s="38">
        <f>((VLOOKUP(F11535,'Data. Commission'!$B$2:$C$6,2,))/100)*D11535</f>
        <v>600</v>
      </c>
      <c r="I11535" s="38" t="str">
        <f>VLOOKUP(A11535,'Data. User Inf'!$A$2:$D$13428,4,)</f>
        <v>23_to_27</v>
      </c>
      <c r="J11535" s="38" t="str">
        <f>VLOOKUP(A11535,'Data. User Inf'!$A$2:$E$13428,5,)</f>
        <v>FEMALE</v>
      </c>
      <c r="K11535" s="38" t="str">
        <f>VLOOKUP(A11535,'Data. User Inf'!$A$2:$E$13428,3,)</f>
        <v>Hồ Chí Minh</v>
      </c>
      <c r="L11535" s="38" t="str">
        <f>IF('Data. User Inf'!B11535&lt;'Data. Transactions'!C11535,"Current","New")</f>
        <v>Current</v>
      </c>
    </row>
    <row r="11536" spans="1:12" ht="15.75" customHeight="1" x14ac:dyDescent="0.25">
      <c r="A11536" s="24">
        <v>41357375</v>
      </c>
      <c r="B11536" s="24">
        <v>8043644365</v>
      </c>
      <c r="C11536" s="26">
        <v>44150</v>
      </c>
      <c r="D11536" s="27">
        <v>30000</v>
      </c>
      <c r="E11536" s="28" t="s">
        <v>60</v>
      </c>
      <c r="F11536" s="24">
        <v>13</v>
      </c>
      <c r="G11536" s="36" t="s">
        <v>99</v>
      </c>
      <c r="H11536" s="38">
        <f>((VLOOKUP(F11536,'Data. Commission'!$B$2:$C$6,2,))/100)*D11536</f>
        <v>900</v>
      </c>
      <c r="I11536" s="38" t="str">
        <f>VLOOKUP(A11536,'Data. User Inf'!$A$2:$D$13428,4,)</f>
        <v>23_to_27</v>
      </c>
      <c r="J11536" s="38" t="str">
        <f>VLOOKUP(A11536,'Data. User Inf'!$A$2:$E$13428,5,)</f>
        <v>FEMALE</v>
      </c>
      <c r="K11536" s="38" t="str">
        <f>VLOOKUP(A11536,'Data. User Inf'!$A$2:$E$13428,3,)</f>
        <v>Hồ Chí Minh</v>
      </c>
      <c r="L11536" s="38" t="str">
        <f>IF('Data. User Inf'!B11536&lt;'Data. Transactions'!C11536,"Current","New")</f>
        <v>Current</v>
      </c>
    </row>
    <row r="11537" spans="1:12" ht="15.75" customHeight="1" x14ac:dyDescent="0.25">
      <c r="A11537" s="24">
        <v>40423188</v>
      </c>
      <c r="B11537" s="24">
        <v>8052623525</v>
      </c>
      <c r="C11537" s="26">
        <v>44150</v>
      </c>
      <c r="D11537" s="27">
        <v>50000</v>
      </c>
      <c r="E11537" s="28" t="s">
        <v>9</v>
      </c>
      <c r="F11537" s="24">
        <v>12</v>
      </c>
      <c r="G11537" s="36" t="s">
        <v>99</v>
      </c>
      <c r="H11537" s="38">
        <f>((VLOOKUP(F11537,'Data. Commission'!$B$2:$C$6,2,))/100)*D11537</f>
        <v>1000</v>
      </c>
      <c r="I11537" s="38" t="str">
        <f>VLOOKUP(A11537,'Data. User Inf'!$A$2:$D$13428,4,)</f>
        <v>23_to_27</v>
      </c>
      <c r="J11537" s="38" t="str">
        <f>VLOOKUP(A11537,'Data. User Inf'!$A$2:$E$13428,5,)</f>
        <v>MALE</v>
      </c>
      <c r="K11537" s="38" t="str">
        <f>VLOOKUP(A11537,'Data. User Inf'!$A$2:$E$13428,3,)</f>
        <v>Hồ Chí Minh</v>
      </c>
      <c r="L11537" s="38" t="str">
        <f>IF('Data. User Inf'!B11537&lt;'Data. Transactions'!C11537,"Current","New")</f>
        <v>Current</v>
      </c>
    </row>
    <row r="11538" spans="1:12" ht="15.75" customHeight="1" x14ac:dyDescent="0.25">
      <c r="A11538" s="24">
        <v>42194820</v>
      </c>
      <c r="B11538" s="24">
        <v>8056124847</v>
      </c>
      <c r="C11538" s="26">
        <v>44150</v>
      </c>
      <c r="D11538" s="27">
        <v>10000</v>
      </c>
      <c r="E11538" s="28" t="s">
        <v>9</v>
      </c>
      <c r="F11538" s="24">
        <v>12</v>
      </c>
      <c r="G11538" s="36" t="s">
        <v>99</v>
      </c>
      <c r="H11538" s="38">
        <f>((VLOOKUP(F11538,'Data. Commission'!$B$2:$C$6,2,))/100)*D11538</f>
        <v>200</v>
      </c>
      <c r="I11538" s="38" t="str">
        <f>VLOOKUP(A11538,'Data. User Inf'!$A$2:$D$13428,4,)</f>
        <v>23_to_27</v>
      </c>
      <c r="J11538" s="38" t="str">
        <f>VLOOKUP(A11538,'Data. User Inf'!$A$2:$E$13428,5,)</f>
        <v>MALE</v>
      </c>
      <c r="K11538" s="38" t="str">
        <f>VLOOKUP(A11538,'Data. User Inf'!$A$2:$E$13428,3,)</f>
        <v>Hồ Chí Minh</v>
      </c>
      <c r="L11538" s="38" t="str">
        <f>IF('Data. User Inf'!B11538&lt;'Data. Transactions'!C11538,"Current","New")</f>
        <v>Current</v>
      </c>
    </row>
    <row r="11539" spans="1:12" ht="15.75" customHeight="1" x14ac:dyDescent="0.25">
      <c r="A11539" s="24">
        <v>51428757</v>
      </c>
      <c r="B11539" s="24">
        <v>8050898024</v>
      </c>
      <c r="C11539" s="26">
        <v>44150</v>
      </c>
      <c r="D11539" s="27">
        <v>10000</v>
      </c>
      <c r="E11539" s="28" t="s">
        <v>86</v>
      </c>
      <c r="F11539" s="24">
        <v>14</v>
      </c>
      <c r="G11539" s="36" t="s">
        <v>99</v>
      </c>
      <c r="H11539" s="38">
        <f>((VLOOKUP(F11539,'Data. Commission'!$B$2:$C$6,2,))/100)*D11539</f>
        <v>400</v>
      </c>
      <c r="I11539" s="38" t="str">
        <f>VLOOKUP(A11539,'Data. User Inf'!$A$2:$D$13428,4,)</f>
        <v>23_to_27</v>
      </c>
      <c r="J11539" s="38" t="str">
        <f>VLOOKUP(A11539,'Data. User Inf'!$A$2:$E$13428,5,)</f>
        <v>MALE</v>
      </c>
      <c r="K11539" s="38" t="str">
        <f>VLOOKUP(A11539,'Data. User Inf'!$A$2:$E$13428,3,)</f>
        <v>Hồ Chí Minh</v>
      </c>
      <c r="L11539" s="38" t="str">
        <f>IF('Data. User Inf'!B11539&lt;'Data. Transactions'!C11539,"Current","New")</f>
        <v>Current</v>
      </c>
    </row>
    <row r="11540" spans="1:12" ht="15.75" customHeight="1" x14ac:dyDescent="0.25">
      <c r="A11540" s="24">
        <v>33893677</v>
      </c>
      <c r="B11540" s="24">
        <v>8046523361</v>
      </c>
      <c r="C11540" s="26">
        <v>44150</v>
      </c>
      <c r="D11540" s="27">
        <v>50000</v>
      </c>
      <c r="E11540" s="28" t="s">
        <v>9</v>
      </c>
      <c r="F11540" s="24">
        <v>12</v>
      </c>
      <c r="G11540" s="36" t="s">
        <v>99</v>
      </c>
      <c r="H11540" s="38">
        <f>((VLOOKUP(F11540,'Data. Commission'!$B$2:$C$6,2,))/100)*D11540</f>
        <v>1000</v>
      </c>
      <c r="I11540" s="38" t="str">
        <f>VLOOKUP(A11540,'Data. User Inf'!$A$2:$D$13428,4,)</f>
        <v>23_to_27</v>
      </c>
      <c r="J11540" s="38" t="str">
        <f>VLOOKUP(A11540,'Data. User Inf'!$A$2:$E$13428,5,)</f>
        <v>MALE</v>
      </c>
      <c r="K11540" s="38" t="str">
        <f>VLOOKUP(A11540,'Data. User Inf'!$A$2:$E$13428,3,)</f>
        <v>Hồ Chí Minh</v>
      </c>
      <c r="L11540" s="38" t="str">
        <f>IF('Data. User Inf'!B11540&lt;'Data. Transactions'!C11540,"Current","New")</f>
        <v>Current</v>
      </c>
    </row>
    <row r="11541" spans="1:12" ht="15.75" customHeight="1" x14ac:dyDescent="0.25">
      <c r="A11541" s="24">
        <v>47092342</v>
      </c>
      <c r="B11541" s="24">
        <v>8056127327</v>
      </c>
      <c r="C11541" s="26">
        <v>44150</v>
      </c>
      <c r="D11541" s="27">
        <v>50000</v>
      </c>
      <c r="E11541" s="24" t="s">
        <v>9</v>
      </c>
      <c r="F11541" s="24">
        <v>12</v>
      </c>
      <c r="G11541" s="37" t="s">
        <v>49</v>
      </c>
      <c r="H11541" s="38">
        <f>((VLOOKUP(F11541,'Data. Commission'!$B$2:$C$6,2,))/100)*D11541</f>
        <v>1000</v>
      </c>
      <c r="I11541" s="38" t="str">
        <f>VLOOKUP(A11541,'Data. User Inf'!$A$2:$D$13428,4,)</f>
        <v>18_to_22</v>
      </c>
      <c r="J11541" s="38" t="str">
        <f>VLOOKUP(A11541,'Data. User Inf'!$A$2:$E$13428,5,)</f>
        <v>MALE</v>
      </c>
      <c r="K11541" s="38" t="str">
        <f>VLOOKUP(A11541,'Data. User Inf'!$A$2:$E$13428,3,)</f>
        <v>Hồ Chí Minh</v>
      </c>
      <c r="L11541" s="38" t="str">
        <f>IF('Data. User Inf'!B11541&lt;'Data. Transactions'!C11541,"Current","New")</f>
        <v>Current</v>
      </c>
    </row>
    <row r="11542" spans="1:12" ht="15.75" customHeight="1" x14ac:dyDescent="0.25">
      <c r="A11542" s="24">
        <v>19905138</v>
      </c>
      <c r="B11542" s="24">
        <v>8055567183</v>
      </c>
      <c r="C11542" s="26">
        <v>44150</v>
      </c>
      <c r="D11542" s="27">
        <v>50000</v>
      </c>
      <c r="E11542" s="28" t="s">
        <v>9</v>
      </c>
      <c r="F11542" s="24">
        <v>12</v>
      </c>
      <c r="G11542" s="37"/>
      <c r="H11542" s="38">
        <f>((VLOOKUP(F11542,'Data. Commission'!$B$2:$C$6,2,))/100)*D11542</f>
        <v>1000</v>
      </c>
      <c r="I11542" s="38" t="str">
        <f>VLOOKUP(A11542,'Data. User Inf'!$A$2:$D$13428,4,)</f>
        <v>&gt;37</v>
      </c>
      <c r="J11542" s="38" t="str">
        <f>VLOOKUP(A11542,'Data. User Inf'!$A$2:$E$13428,5,)</f>
        <v>FEMALE</v>
      </c>
      <c r="K11542" s="38" t="str">
        <f>VLOOKUP(A11542,'Data. User Inf'!$A$2:$E$13428,3,)</f>
        <v>Other Cities</v>
      </c>
      <c r="L11542" s="38" t="str">
        <f>IF('Data. User Inf'!B11542&lt;'Data. Transactions'!C11542,"Current","New")</f>
        <v>Current</v>
      </c>
    </row>
    <row r="11543" spans="1:12" ht="15.75" customHeight="1" x14ac:dyDescent="0.25">
      <c r="A11543" s="24">
        <v>42809501</v>
      </c>
      <c r="B11543" s="24">
        <v>8045537245</v>
      </c>
      <c r="C11543" s="26">
        <v>44150</v>
      </c>
      <c r="D11543" s="27">
        <v>100000</v>
      </c>
      <c r="E11543" s="24" t="s">
        <v>9</v>
      </c>
      <c r="F11543" s="24">
        <v>12</v>
      </c>
      <c r="G11543" s="37"/>
      <c r="H11543" s="38">
        <f>((VLOOKUP(F11543,'Data. Commission'!$B$2:$C$6,2,))/100)*D11543</f>
        <v>2000</v>
      </c>
      <c r="I11543" s="38" t="str">
        <f>VLOOKUP(A11543,'Data. User Inf'!$A$2:$D$13428,4,)</f>
        <v>28_to_32</v>
      </c>
      <c r="J11543" s="38" t="str">
        <f>VLOOKUP(A11543,'Data. User Inf'!$A$2:$E$13428,5,)</f>
        <v>FEMALE</v>
      </c>
      <c r="K11543" s="38" t="str">
        <f>VLOOKUP(A11543,'Data. User Inf'!$A$2:$E$13428,3,)</f>
        <v>Hồ Chí Minh</v>
      </c>
      <c r="L11543" s="38" t="str">
        <f>IF('Data. User Inf'!B11543&lt;'Data. Transactions'!C11543,"Current","New")</f>
        <v>Current</v>
      </c>
    </row>
    <row r="11544" spans="1:12" ht="15.75" customHeight="1" x14ac:dyDescent="0.25">
      <c r="A11544" s="24">
        <v>47688107</v>
      </c>
      <c r="B11544" s="24">
        <v>8051141928</v>
      </c>
      <c r="C11544" s="26">
        <v>44150</v>
      </c>
      <c r="D11544" s="27">
        <v>20000</v>
      </c>
      <c r="E11544" s="24" t="s">
        <v>86</v>
      </c>
      <c r="F11544" s="24">
        <v>14</v>
      </c>
      <c r="G11544" s="37"/>
      <c r="H11544" s="38">
        <f>((VLOOKUP(F11544,'Data. Commission'!$B$2:$C$6,2,))/100)*D11544</f>
        <v>800</v>
      </c>
      <c r="I11544" s="38" t="str">
        <f>VLOOKUP(A11544,'Data. User Inf'!$A$2:$D$13428,4,)</f>
        <v>18_to_22</v>
      </c>
      <c r="J11544" s="38" t="str">
        <f>VLOOKUP(A11544,'Data. User Inf'!$A$2:$E$13428,5,)</f>
        <v>FEMALE</v>
      </c>
      <c r="K11544" s="38" t="str">
        <f>VLOOKUP(A11544,'Data. User Inf'!$A$2:$E$13428,3,)</f>
        <v>Hồ Chí Minh</v>
      </c>
      <c r="L11544" s="38" t="str">
        <f>IF('Data. User Inf'!B11544&lt;'Data. Transactions'!C11544,"Current","New")</f>
        <v>Current</v>
      </c>
    </row>
    <row r="11545" spans="1:12" ht="15.75" customHeight="1" x14ac:dyDescent="0.25">
      <c r="A11545" s="24">
        <v>40414153</v>
      </c>
      <c r="B11545" s="24">
        <v>8049351422</v>
      </c>
      <c r="C11545" s="26">
        <v>44150</v>
      </c>
      <c r="D11545" s="27">
        <v>10000</v>
      </c>
      <c r="E11545" s="28" t="s">
        <v>9</v>
      </c>
      <c r="F11545" s="24">
        <v>12</v>
      </c>
      <c r="G11545" s="36" t="s">
        <v>99</v>
      </c>
      <c r="H11545" s="38">
        <f>((VLOOKUP(F11545,'Data. Commission'!$B$2:$C$6,2,))/100)*D11545</f>
        <v>200</v>
      </c>
      <c r="I11545" s="38" t="str">
        <f>VLOOKUP(A11545,'Data. User Inf'!$A$2:$D$13428,4,)</f>
        <v>33_to_37</v>
      </c>
      <c r="J11545" s="38" t="str">
        <f>VLOOKUP(A11545,'Data. User Inf'!$A$2:$E$13428,5,)</f>
        <v>MALE</v>
      </c>
      <c r="K11545" s="38" t="str">
        <f>VLOOKUP(A11545,'Data. User Inf'!$A$2:$E$13428,3,)</f>
        <v>Other Cities</v>
      </c>
      <c r="L11545" s="38" t="str">
        <f>IF('Data. User Inf'!B11545&lt;'Data. Transactions'!C11545,"Current","New")</f>
        <v>Current</v>
      </c>
    </row>
    <row r="11546" spans="1:12" ht="15.75" customHeight="1" x14ac:dyDescent="0.25">
      <c r="A11546" s="24">
        <v>34189741</v>
      </c>
      <c r="B11546" s="24">
        <v>8049889638</v>
      </c>
      <c r="C11546" s="26">
        <v>44150</v>
      </c>
      <c r="D11546" s="27">
        <v>100000</v>
      </c>
      <c r="E11546" s="28" t="s">
        <v>60</v>
      </c>
      <c r="F11546" s="24">
        <v>13</v>
      </c>
      <c r="G11546" s="36" t="s">
        <v>49</v>
      </c>
      <c r="H11546" s="38">
        <f>((VLOOKUP(F11546,'Data. Commission'!$B$2:$C$6,2,))/100)*D11546</f>
        <v>3000</v>
      </c>
      <c r="I11546" s="38" t="str">
        <f>VLOOKUP(A11546,'Data. User Inf'!$A$2:$D$13428,4,)</f>
        <v>33_to_37</v>
      </c>
      <c r="J11546" s="38" t="str">
        <f>VLOOKUP(A11546,'Data. User Inf'!$A$2:$E$13428,5,)</f>
        <v>FEMALE</v>
      </c>
      <c r="K11546" s="38" t="str">
        <f>VLOOKUP(A11546,'Data. User Inf'!$A$2:$E$13428,3,)</f>
        <v>Other Cities</v>
      </c>
      <c r="L11546" s="38" t="str">
        <f>IF('Data. User Inf'!B11546&lt;'Data. Transactions'!C11546,"Current","New")</f>
        <v>Current</v>
      </c>
    </row>
    <row r="11547" spans="1:12" ht="15.75" customHeight="1" x14ac:dyDescent="0.25">
      <c r="A11547" s="24">
        <v>13641031</v>
      </c>
      <c r="B11547" s="24">
        <v>8054508903</v>
      </c>
      <c r="C11547" s="26">
        <v>44150</v>
      </c>
      <c r="D11547" s="27">
        <v>50000</v>
      </c>
      <c r="E11547" s="24" t="s">
        <v>60</v>
      </c>
      <c r="F11547" s="24">
        <v>13</v>
      </c>
      <c r="G11547" s="37"/>
      <c r="H11547" s="38">
        <f>((VLOOKUP(F11547,'Data. Commission'!$B$2:$C$6,2,))/100)*D11547</f>
        <v>1500</v>
      </c>
      <c r="I11547" s="38" t="str">
        <f>VLOOKUP(A11547,'Data. User Inf'!$A$2:$D$13428,4,)</f>
        <v>33_to_37</v>
      </c>
      <c r="J11547" s="38" t="str">
        <f>VLOOKUP(A11547,'Data. User Inf'!$A$2:$E$13428,5,)</f>
        <v>MALE</v>
      </c>
      <c r="K11547" s="38" t="str">
        <f>VLOOKUP(A11547,'Data. User Inf'!$A$2:$E$13428,3,)</f>
        <v>Other Cities</v>
      </c>
      <c r="L11547" s="38" t="str">
        <f>IF('Data. User Inf'!B11547&lt;'Data. Transactions'!C11547,"Current","New")</f>
        <v>Current</v>
      </c>
    </row>
    <row r="11548" spans="1:12" ht="15.75" customHeight="1" x14ac:dyDescent="0.25">
      <c r="A11548" s="24">
        <v>31588492</v>
      </c>
      <c r="B11548" s="24">
        <v>8049588673</v>
      </c>
      <c r="C11548" s="26">
        <v>44150</v>
      </c>
      <c r="D11548" s="27">
        <v>20000</v>
      </c>
      <c r="E11548" s="28" t="s">
        <v>9</v>
      </c>
      <c r="F11548" s="24">
        <v>12</v>
      </c>
      <c r="G11548" s="37"/>
      <c r="H11548" s="38">
        <f>((VLOOKUP(F11548,'Data. Commission'!$B$2:$C$6,2,))/100)*D11548</f>
        <v>400</v>
      </c>
      <c r="I11548" s="38" t="str">
        <f>VLOOKUP(A11548,'Data. User Inf'!$A$2:$D$13428,4,)</f>
        <v>33_to_37</v>
      </c>
      <c r="J11548" s="38" t="str">
        <f>VLOOKUP(A11548,'Data. User Inf'!$A$2:$E$13428,5,)</f>
        <v>MALE</v>
      </c>
      <c r="K11548" s="38" t="str">
        <f>VLOOKUP(A11548,'Data. User Inf'!$A$2:$E$13428,3,)</f>
        <v>Other Cities</v>
      </c>
      <c r="L11548" s="38" t="str">
        <f>IF('Data. User Inf'!B11548&lt;'Data. Transactions'!C11548,"Current","New")</f>
        <v>Current</v>
      </c>
    </row>
    <row r="11549" spans="1:12" ht="15.75" customHeight="1" x14ac:dyDescent="0.25">
      <c r="A11549" s="24">
        <v>40284377</v>
      </c>
      <c r="B11549" s="24">
        <v>8048716096</v>
      </c>
      <c r="C11549" s="26">
        <v>44150</v>
      </c>
      <c r="D11549" s="27">
        <v>10000</v>
      </c>
      <c r="E11549" s="28" t="s">
        <v>9</v>
      </c>
      <c r="F11549" s="24">
        <v>12</v>
      </c>
      <c r="G11549" s="36" t="s">
        <v>99</v>
      </c>
      <c r="H11549" s="38">
        <f>((VLOOKUP(F11549,'Data. Commission'!$B$2:$C$6,2,))/100)*D11549</f>
        <v>200</v>
      </c>
      <c r="I11549" s="38" t="str">
        <f>VLOOKUP(A11549,'Data. User Inf'!$A$2:$D$13428,4,)</f>
        <v>33_to_37</v>
      </c>
      <c r="J11549" s="38" t="str">
        <f>VLOOKUP(A11549,'Data. User Inf'!$A$2:$E$13428,5,)</f>
        <v>MALE</v>
      </c>
      <c r="K11549" s="38" t="str">
        <f>VLOOKUP(A11549,'Data. User Inf'!$A$2:$E$13428,3,)</f>
        <v>Other Cities</v>
      </c>
      <c r="L11549" s="38" t="str">
        <f>IF('Data. User Inf'!B11549&lt;'Data. Transactions'!C11549,"Current","New")</f>
        <v>Current</v>
      </c>
    </row>
    <row r="11550" spans="1:12" ht="15.75" customHeight="1" x14ac:dyDescent="0.25">
      <c r="A11550" s="24">
        <v>60291577</v>
      </c>
      <c r="B11550" s="24">
        <v>8051474171</v>
      </c>
      <c r="C11550" s="26">
        <v>44150</v>
      </c>
      <c r="D11550" s="27">
        <v>20000</v>
      </c>
      <c r="E11550" s="28" t="s">
        <v>60</v>
      </c>
      <c r="F11550" s="24">
        <v>13</v>
      </c>
      <c r="G11550" s="36" t="s">
        <v>99</v>
      </c>
      <c r="H11550" s="38">
        <f>((VLOOKUP(F11550,'Data. Commission'!$B$2:$C$6,2,))/100)*D11550</f>
        <v>600</v>
      </c>
      <c r="I11550" s="38" t="str">
        <f>VLOOKUP(A11550,'Data. User Inf'!$A$2:$D$13428,4,)</f>
        <v>33_to_37</v>
      </c>
      <c r="J11550" s="38" t="str">
        <f>VLOOKUP(A11550,'Data. User Inf'!$A$2:$E$13428,5,)</f>
        <v>MALE</v>
      </c>
      <c r="K11550" s="38" t="str">
        <f>VLOOKUP(A11550,'Data. User Inf'!$A$2:$E$13428,3,)</f>
        <v>Hồ Chí Minh</v>
      </c>
      <c r="L11550" s="38" t="str">
        <f>IF('Data. User Inf'!B11550&lt;'Data. Transactions'!C11550,"Current","New")</f>
        <v>Current</v>
      </c>
    </row>
    <row r="11551" spans="1:12" ht="15.75" customHeight="1" x14ac:dyDescent="0.25">
      <c r="A11551" s="24">
        <v>38381277</v>
      </c>
      <c r="B11551" s="24">
        <v>8045779878</v>
      </c>
      <c r="C11551" s="26">
        <v>44150</v>
      </c>
      <c r="D11551" s="27">
        <v>10000</v>
      </c>
      <c r="E11551" s="28" t="s">
        <v>9</v>
      </c>
      <c r="F11551" s="24">
        <v>12</v>
      </c>
      <c r="G11551" s="36" t="s">
        <v>99</v>
      </c>
      <c r="H11551" s="38">
        <f>((VLOOKUP(F11551,'Data. Commission'!$B$2:$C$6,2,))/100)*D11551</f>
        <v>200</v>
      </c>
      <c r="I11551" s="38" t="str">
        <f>VLOOKUP(A11551,'Data. User Inf'!$A$2:$D$13428,4,)</f>
        <v>33_to_37</v>
      </c>
      <c r="J11551" s="38" t="str">
        <f>VLOOKUP(A11551,'Data. User Inf'!$A$2:$E$13428,5,)</f>
        <v>MALE</v>
      </c>
      <c r="K11551" s="38" t="str">
        <f>VLOOKUP(A11551,'Data. User Inf'!$A$2:$E$13428,3,)</f>
        <v>Hồ Chí Minh</v>
      </c>
      <c r="L11551" s="38" t="str">
        <f>IF('Data. User Inf'!B11551&lt;'Data. Transactions'!C11551,"Current","New")</f>
        <v>Current</v>
      </c>
    </row>
    <row r="11552" spans="1:12" ht="15.75" customHeight="1" x14ac:dyDescent="0.25">
      <c r="A11552" s="24">
        <v>46041918</v>
      </c>
      <c r="B11552" s="24">
        <v>8045503462</v>
      </c>
      <c r="C11552" s="26">
        <v>44150</v>
      </c>
      <c r="D11552" s="27">
        <v>20000</v>
      </c>
      <c r="E11552" s="28" t="s">
        <v>9</v>
      </c>
      <c r="F11552" s="24">
        <v>12</v>
      </c>
      <c r="G11552" s="37"/>
      <c r="H11552" s="38">
        <f>((VLOOKUP(F11552,'Data. Commission'!$B$2:$C$6,2,))/100)*D11552</f>
        <v>400</v>
      </c>
      <c r="I11552" s="38" t="str">
        <f>VLOOKUP(A11552,'Data. User Inf'!$A$2:$D$13428,4,)</f>
        <v>23_to_27</v>
      </c>
      <c r="J11552" s="38" t="str">
        <f>VLOOKUP(A11552,'Data. User Inf'!$A$2:$E$13428,5,)</f>
        <v>FEMALE</v>
      </c>
      <c r="K11552" s="38" t="str">
        <f>VLOOKUP(A11552,'Data. User Inf'!$A$2:$E$13428,3,)</f>
        <v>Other Cities</v>
      </c>
      <c r="L11552" s="38" t="str">
        <f>IF('Data. User Inf'!B11552&lt;'Data. Transactions'!C11552,"Current","New")</f>
        <v>Current</v>
      </c>
    </row>
    <row r="11553" spans="1:12" ht="15.75" customHeight="1" x14ac:dyDescent="0.25">
      <c r="A11553" s="24">
        <v>48126392</v>
      </c>
      <c r="B11553" s="24">
        <v>8046528762</v>
      </c>
      <c r="C11553" s="26">
        <v>44150</v>
      </c>
      <c r="D11553" s="27">
        <v>20000</v>
      </c>
      <c r="E11553" s="28" t="s">
        <v>9</v>
      </c>
      <c r="F11553" s="24">
        <v>12</v>
      </c>
      <c r="G11553" s="36" t="s">
        <v>99</v>
      </c>
      <c r="H11553" s="38">
        <f>((VLOOKUP(F11553,'Data. Commission'!$B$2:$C$6,2,))/100)*D11553</f>
        <v>400</v>
      </c>
      <c r="I11553" s="38" t="str">
        <f>VLOOKUP(A11553,'Data. User Inf'!$A$2:$D$13428,4,)</f>
        <v>18_to_22</v>
      </c>
      <c r="J11553" s="38" t="str">
        <f>VLOOKUP(A11553,'Data. User Inf'!$A$2:$E$13428,5,)</f>
        <v>FEMALE</v>
      </c>
      <c r="K11553" s="38" t="str">
        <f>VLOOKUP(A11553,'Data. User Inf'!$A$2:$E$13428,3,)</f>
        <v>Other Cities</v>
      </c>
      <c r="L11553" s="38" t="str">
        <f>IF('Data. User Inf'!B11553&lt;'Data. Transactions'!C11553,"Current","New")</f>
        <v>Current</v>
      </c>
    </row>
    <row r="11554" spans="1:12" ht="15.75" customHeight="1" x14ac:dyDescent="0.25">
      <c r="A11554" s="24">
        <v>53861487</v>
      </c>
      <c r="B11554" s="24">
        <v>8055136910</v>
      </c>
      <c r="C11554" s="26">
        <v>44150</v>
      </c>
      <c r="D11554" s="27">
        <v>200000</v>
      </c>
      <c r="E11554" s="28" t="s">
        <v>9</v>
      </c>
      <c r="F11554" s="24">
        <v>12</v>
      </c>
      <c r="G11554" s="37" t="s">
        <v>49</v>
      </c>
      <c r="H11554" s="38">
        <f>((VLOOKUP(F11554,'Data. Commission'!$B$2:$C$6,2,))/100)*D11554</f>
        <v>4000</v>
      </c>
      <c r="I11554" s="38" t="str">
        <f>VLOOKUP(A11554,'Data. User Inf'!$A$2:$D$13428,4,)</f>
        <v>18_to_22</v>
      </c>
      <c r="J11554" s="38" t="str">
        <f>VLOOKUP(A11554,'Data. User Inf'!$A$2:$E$13428,5,)</f>
        <v>FEMALE</v>
      </c>
      <c r="K11554" s="38" t="str">
        <f>VLOOKUP(A11554,'Data. User Inf'!$A$2:$E$13428,3,)</f>
        <v>Other Cities</v>
      </c>
      <c r="L11554" s="38" t="str">
        <f>IF('Data. User Inf'!B11554&lt;'Data. Transactions'!C11554,"Current","New")</f>
        <v>Current</v>
      </c>
    </row>
    <row r="11555" spans="1:12" ht="15.75" customHeight="1" x14ac:dyDescent="0.25">
      <c r="A11555" s="24">
        <v>44627034</v>
      </c>
      <c r="B11555" s="24">
        <v>8048439253</v>
      </c>
      <c r="C11555" s="26">
        <v>44150</v>
      </c>
      <c r="D11555" s="27">
        <v>200000</v>
      </c>
      <c r="E11555" s="28" t="s">
        <v>60</v>
      </c>
      <c r="F11555" s="24">
        <v>13</v>
      </c>
      <c r="G11555" s="37" t="s">
        <v>49</v>
      </c>
      <c r="H11555" s="38">
        <f>((VLOOKUP(F11555,'Data. Commission'!$B$2:$C$6,2,))/100)*D11555</f>
        <v>6000</v>
      </c>
      <c r="I11555" s="38" t="str">
        <f>VLOOKUP(A11555,'Data. User Inf'!$A$2:$D$13428,4,)</f>
        <v>18_to_22</v>
      </c>
      <c r="J11555" s="38" t="str">
        <f>VLOOKUP(A11555,'Data. User Inf'!$A$2:$E$13428,5,)</f>
        <v>FEMALE</v>
      </c>
      <c r="K11555" s="38" t="str">
        <f>VLOOKUP(A11555,'Data. User Inf'!$A$2:$E$13428,3,)</f>
        <v>Other Cities</v>
      </c>
      <c r="L11555" s="38" t="str">
        <f>IF('Data. User Inf'!B11555&lt;'Data. Transactions'!C11555,"Current","New")</f>
        <v>Current</v>
      </c>
    </row>
    <row r="11556" spans="1:12" ht="15.75" customHeight="1" x14ac:dyDescent="0.25">
      <c r="A11556" s="24">
        <v>41404244</v>
      </c>
      <c r="B11556" s="24">
        <v>8047721763</v>
      </c>
      <c r="C11556" s="26">
        <v>44150</v>
      </c>
      <c r="D11556" s="27">
        <v>100000</v>
      </c>
      <c r="E11556" s="28" t="s">
        <v>9</v>
      </c>
      <c r="F11556" s="24">
        <v>12</v>
      </c>
      <c r="G11556" s="37" t="s">
        <v>49</v>
      </c>
      <c r="H11556" s="38">
        <f>((VLOOKUP(F11556,'Data. Commission'!$B$2:$C$6,2,))/100)*D11556</f>
        <v>2000</v>
      </c>
      <c r="I11556" s="38" t="str">
        <f>VLOOKUP(A11556,'Data. User Inf'!$A$2:$D$13428,4,)</f>
        <v>23_to_27</v>
      </c>
      <c r="J11556" s="38" t="str">
        <f>VLOOKUP(A11556,'Data. User Inf'!$A$2:$E$13428,5,)</f>
        <v>MALE</v>
      </c>
      <c r="K11556" s="38" t="str">
        <f>VLOOKUP(A11556,'Data. User Inf'!$A$2:$E$13428,3,)</f>
        <v>Other Cities</v>
      </c>
      <c r="L11556" s="38" t="str">
        <f>IF('Data. User Inf'!B11556&lt;'Data. Transactions'!C11556,"Current","New")</f>
        <v>Current</v>
      </c>
    </row>
    <row r="11557" spans="1:12" ht="15.75" customHeight="1" x14ac:dyDescent="0.25">
      <c r="A11557" s="24">
        <v>23262723</v>
      </c>
      <c r="B11557" s="24">
        <v>8054446215</v>
      </c>
      <c r="C11557" s="26">
        <v>44150</v>
      </c>
      <c r="D11557" s="27">
        <v>20000</v>
      </c>
      <c r="E11557" s="28" t="s">
        <v>9</v>
      </c>
      <c r="F11557" s="24">
        <v>12</v>
      </c>
      <c r="G11557" s="36" t="s">
        <v>99</v>
      </c>
      <c r="H11557" s="38">
        <f>((VLOOKUP(F11557,'Data. Commission'!$B$2:$C$6,2,))/100)*D11557</f>
        <v>400</v>
      </c>
      <c r="I11557" s="38" t="str">
        <f>VLOOKUP(A11557,'Data. User Inf'!$A$2:$D$13428,4,)</f>
        <v>23_to_27</v>
      </c>
      <c r="J11557" s="38" t="str">
        <f>VLOOKUP(A11557,'Data. User Inf'!$A$2:$E$13428,5,)</f>
        <v>MALE</v>
      </c>
      <c r="K11557" s="38" t="str">
        <f>VLOOKUP(A11557,'Data. User Inf'!$A$2:$E$13428,3,)</f>
        <v>Other Cities</v>
      </c>
      <c r="L11557" s="38" t="str">
        <f>IF('Data. User Inf'!B11557&lt;'Data. Transactions'!C11557,"Current","New")</f>
        <v>Current</v>
      </c>
    </row>
    <row r="11558" spans="1:12" ht="15.75" customHeight="1" x14ac:dyDescent="0.25">
      <c r="A11558" s="24">
        <v>46679715</v>
      </c>
      <c r="B11558" s="24">
        <v>8053628636</v>
      </c>
      <c r="C11558" s="26">
        <v>44150</v>
      </c>
      <c r="D11558" s="27">
        <v>50000</v>
      </c>
      <c r="E11558" s="28" t="s">
        <v>9</v>
      </c>
      <c r="F11558" s="24">
        <v>12</v>
      </c>
      <c r="G11558" s="36" t="s">
        <v>99</v>
      </c>
      <c r="H11558" s="38">
        <f>((VLOOKUP(F11558,'Data. Commission'!$B$2:$C$6,2,))/100)*D11558</f>
        <v>1000</v>
      </c>
      <c r="I11558" s="38" t="str">
        <f>VLOOKUP(A11558,'Data. User Inf'!$A$2:$D$13428,4,)</f>
        <v>28_to_32</v>
      </c>
      <c r="J11558" s="38" t="str">
        <f>VLOOKUP(A11558,'Data. User Inf'!$A$2:$E$13428,5,)</f>
        <v>FEMALE</v>
      </c>
      <c r="K11558" s="38" t="str">
        <f>VLOOKUP(A11558,'Data. User Inf'!$A$2:$E$13428,3,)</f>
        <v>Other Cities</v>
      </c>
      <c r="L11558" s="38" t="str">
        <f>IF('Data. User Inf'!B11558&lt;'Data. Transactions'!C11558,"Current","New")</f>
        <v>Current</v>
      </c>
    </row>
    <row r="11559" spans="1:12" ht="15.75" customHeight="1" x14ac:dyDescent="0.25">
      <c r="A11559" s="24">
        <v>42432140</v>
      </c>
      <c r="B11559" s="24">
        <v>8044560353</v>
      </c>
      <c r="C11559" s="26">
        <v>44150</v>
      </c>
      <c r="D11559" s="27">
        <v>60000</v>
      </c>
      <c r="E11559" s="28" t="s">
        <v>9</v>
      </c>
      <c r="F11559" s="24">
        <v>12</v>
      </c>
      <c r="G11559" s="36" t="s">
        <v>99</v>
      </c>
      <c r="H11559" s="38">
        <f>((VLOOKUP(F11559,'Data. Commission'!$B$2:$C$6,2,))/100)*D11559</f>
        <v>1200</v>
      </c>
      <c r="I11559" s="38" t="str">
        <f>VLOOKUP(A11559,'Data. User Inf'!$A$2:$D$13428,4,)</f>
        <v>28_to_32</v>
      </c>
      <c r="J11559" s="38" t="str">
        <f>VLOOKUP(A11559,'Data. User Inf'!$A$2:$E$13428,5,)</f>
        <v>FEMALE</v>
      </c>
      <c r="K11559" s="38" t="str">
        <f>VLOOKUP(A11559,'Data. User Inf'!$A$2:$E$13428,3,)</f>
        <v>Other Cities</v>
      </c>
      <c r="L11559" s="38" t="str">
        <f>IF('Data. User Inf'!B11559&lt;'Data. Transactions'!C11559,"Current","New")</f>
        <v>Current</v>
      </c>
    </row>
    <row r="11560" spans="1:12" ht="15.75" customHeight="1" x14ac:dyDescent="0.25">
      <c r="A11560" s="24">
        <v>9060894</v>
      </c>
      <c r="B11560" s="24">
        <v>8050813822</v>
      </c>
      <c r="C11560" s="26">
        <v>44150</v>
      </c>
      <c r="D11560" s="27">
        <v>20000</v>
      </c>
      <c r="E11560" s="24" t="s">
        <v>60</v>
      </c>
      <c r="F11560" s="24">
        <v>13</v>
      </c>
      <c r="G11560" s="37" t="s">
        <v>49</v>
      </c>
      <c r="H11560" s="38">
        <f>((VLOOKUP(F11560,'Data. Commission'!$B$2:$C$6,2,))/100)*D11560</f>
        <v>600</v>
      </c>
      <c r="I11560" s="38" t="str">
        <f>VLOOKUP(A11560,'Data. User Inf'!$A$2:$D$13428,4,)</f>
        <v>unknown</v>
      </c>
      <c r="J11560" s="38" t="str">
        <f>VLOOKUP(A11560,'Data. User Inf'!$A$2:$E$13428,5,)</f>
        <v>FEMALE</v>
      </c>
      <c r="K11560" s="38" t="str">
        <f>VLOOKUP(A11560,'Data. User Inf'!$A$2:$E$13428,3,)</f>
        <v>Other Cities</v>
      </c>
      <c r="L11560" s="38" t="str">
        <f>IF('Data. User Inf'!B11560&lt;'Data. Transactions'!C11560,"Current","New")</f>
        <v>Current</v>
      </c>
    </row>
    <row r="11561" spans="1:12" ht="15.75" customHeight="1" x14ac:dyDescent="0.25">
      <c r="A11561" s="24">
        <v>43008678</v>
      </c>
      <c r="B11561" s="24">
        <v>8054329977</v>
      </c>
      <c r="C11561" s="26">
        <v>44150</v>
      </c>
      <c r="D11561" s="27">
        <v>10000</v>
      </c>
      <c r="E11561" s="28" t="s">
        <v>86</v>
      </c>
      <c r="F11561" s="24">
        <v>14</v>
      </c>
      <c r="G11561" s="36" t="s">
        <v>99</v>
      </c>
      <c r="H11561" s="38">
        <f>((VLOOKUP(F11561,'Data. Commission'!$B$2:$C$6,2,))/100)*D11561</f>
        <v>400</v>
      </c>
      <c r="I11561" s="38" t="str">
        <f>VLOOKUP(A11561,'Data. User Inf'!$A$2:$D$13428,4,)</f>
        <v>28_to_32</v>
      </c>
      <c r="J11561" s="38" t="str">
        <f>VLOOKUP(A11561,'Data. User Inf'!$A$2:$E$13428,5,)</f>
        <v>MALE</v>
      </c>
      <c r="K11561" s="38" t="str">
        <f>VLOOKUP(A11561,'Data. User Inf'!$A$2:$E$13428,3,)</f>
        <v>Other Cities</v>
      </c>
      <c r="L11561" s="38" t="str">
        <f>IF('Data. User Inf'!B11561&lt;'Data. Transactions'!C11561,"Current","New")</f>
        <v>Current</v>
      </c>
    </row>
    <row r="11562" spans="1:12" ht="15.75" customHeight="1" x14ac:dyDescent="0.25">
      <c r="A11562" s="24">
        <v>40607790</v>
      </c>
      <c r="B11562" s="24">
        <v>8046530979</v>
      </c>
      <c r="C11562" s="26">
        <v>44150</v>
      </c>
      <c r="D11562" s="27">
        <v>20000</v>
      </c>
      <c r="E11562" s="28" t="s">
        <v>9</v>
      </c>
      <c r="F11562" s="24">
        <v>12</v>
      </c>
      <c r="G11562" s="36" t="s">
        <v>99</v>
      </c>
      <c r="H11562" s="38">
        <f>((VLOOKUP(F11562,'Data. Commission'!$B$2:$C$6,2,))/100)*D11562</f>
        <v>400</v>
      </c>
      <c r="I11562" s="38" t="str">
        <f>VLOOKUP(A11562,'Data. User Inf'!$A$2:$D$13428,4,)</f>
        <v>28_to_32</v>
      </c>
      <c r="J11562" s="38" t="str">
        <f>VLOOKUP(A11562,'Data. User Inf'!$A$2:$E$13428,5,)</f>
        <v>MALE</v>
      </c>
      <c r="K11562" s="38" t="str">
        <f>VLOOKUP(A11562,'Data. User Inf'!$A$2:$E$13428,3,)</f>
        <v>Other Cities</v>
      </c>
      <c r="L11562" s="38" t="str">
        <f>IF('Data. User Inf'!B11562&lt;'Data. Transactions'!C11562,"Current","New")</f>
        <v>New</v>
      </c>
    </row>
    <row r="11563" spans="1:12" ht="15.75" customHeight="1" x14ac:dyDescent="0.25">
      <c r="A11563" s="24">
        <v>58538130</v>
      </c>
      <c r="B11563" s="24">
        <v>8046675176</v>
      </c>
      <c r="C11563" s="26">
        <v>44150</v>
      </c>
      <c r="D11563" s="27">
        <v>50000</v>
      </c>
      <c r="E11563" s="28" t="s">
        <v>60</v>
      </c>
      <c r="F11563" s="24">
        <v>13</v>
      </c>
      <c r="G11563" s="36" t="s">
        <v>99</v>
      </c>
      <c r="H11563" s="38">
        <f>((VLOOKUP(F11563,'Data. Commission'!$B$2:$C$6,2,))/100)*D11563</f>
        <v>1500</v>
      </c>
      <c r="I11563" s="38" t="str">
        <f>VLOOKUP(A11563,'Data. User Inf'!$A$2:$D$13428,4,)</f>
        <v>28_to_32</v>
      </c>
      <c r="J11563" s="38" t="str">
        <f>VLOOKUP(A11563,'Data. User Inf'!$A$2:$E$13428,5,)</f>
        <v>MALE</v>
      </c>
      <c r="K11563" s="38" t="str">
        <f>VLOOKUP(A11563,'Data. User Inf'!$A$2:$E$13428,3,)</f>
        <v>Other Cities</v>
      </c>
      <c r="L11563" s="38" t="str">
        <f>IF('Data. User Inf'!B11563&lt;'Data. Transactions'!C11563,"Current","New")</f>
        <v>Current</v>
      </c>
    </row>
    <row r="11564" spans="1:12" ht="15.75" customHeight="1" x14ac:dyDescent="0.25">
      <c r="A11564" s="24">
        <v>50463401</v>
      </c>
      <c r="B11564" s="24">
        <v>8050654685</v>
      </c>
      <c r="C11564" s="26">
        <v>44150</v>
      </c>
      <c r="D11564" s="27">
        <v>50000</v>
      </c>
      <c r="E11564" s="28" t="s">
        <v>9</v>
      </c>
      <c r="F11564" s="24">
        <v>12</v>
      </c>
      <c r="G11564" s="36" t="s">
        <v>99</v>
      </c>
      <c r="H11564" s="38">
        <f>((VLOOKUP(F11564,'Data. Commission'!$B$2:$C$6,2,))/100)*D11564</f>
        <v>1000</v>
      </c>
      <c r="I11564" s="38" t="str">
        <f>VLOOKUP(A11564,'Data. User Inf'!$A$2:$D$13428,4,)</f>
        <v>unknown</v>
      </c>
      <c r="J11564" s="38" t="str">
        <f>VLOOKUP(A11564,'Data. User Inf'!$A$2:$E$13428,5,)</f>
        <v>MALE</v>
      </c>
      <c r="K11564" s="38" t="str">
        <f>VLOOKUP(A11564,'Data. User Inf'!$A$2:$E$13428,3,)</f>
        <v>Other Cities</v>
      </c>
      <c r="L11564" s="38" t="str">
        <f>IF('Data. User Inf'!B11564&lt;'Data. Transactions'!C11564,"Current","New")</f>
        <v>Current</v>
      </c>
    </row>
    <row r="11565" spans="1:12" ht="15.75" customHeight="1" x14ac:dyDescent="0.25">
      <c r="A11565" s="24">
        <v>45128349</v>
      </c>
      <c r="B11565" s="24">
        <v>8048008808</v>
      </c>
      <c r="C11565" s="26">
        <v>44150</v>
      </c>
      <c r="D11565" s="27">
        <v>20000</v>
      </c>
      <c r="E11565" s="28" t="s">
        <v>9</v>
      </c>
      <c r="F11565" s="24">
        <v>12</v>
      </c>
      <c r="G11565" s="36" t="s">
        <v>99</v>
      </c>
      <c r="H11565" s="38">
        <f>((VLOOKUP(F11565,'Data. Commission'!$B$2:$C$6,2,))/100)*D11565</f>
        <v>400</v>
      </c>
      <c r="I11565" s="38" t="str">
        <f>VLOOKUP(A11565,'Data. User Inf'!$A$2:$D$13428,4,)</f>
        <v>unknown</v>
      </c>
      <c r="J11565" s="38" t="str">
        <f>VLOOKUP(A11565,'Data. User Inf'!$A$2:$E$13428,5,)</f>
        <v>MALE</v>
      </c>
      <c r="K11565" s="38" t="str">
        <f>VLOOKUP(A11565,'Data. User Inf'!$A$2:$E$13428,3,)</f>
        <v>Other Cities</v>
      </c>
      <c r="L11565" s="38" t="str">
        <f>IF('Data. User Inf'!B11565&lt;'Data. Transactions'!C11565,"Current","New")</f>
        <v>Current</v>
      </c>
    </row>
    <row r="11566" spans="1:12" ht="15.75" customHeight="1" x14ac:dyDescent="0.25">
      <c r="A11566" s="24">
        <v>50927233</v>
      </c>
      <c r="B11566" s="24">
        <v>8054564948</v>
      </c>
      <c r="C11566" s="26">
        <v>44150</v>
      </c>
      <c r="D11566" s="27">
        <v>10000</v>
      </c>
      <c r="E11566" s="28" t="s">
        <v>9</v>
      </c>
      <c r="F11566" s="24">
        <v>12</v>
      </c>
      <c r="G11566" s="36" t="s">
        <v>99</v>
      </c>
      <c r="H11566" s="38">
        <f>((VLOOKUP(F11566,'Data. Commission'!$B$2:$C$6,2,))/100)*D11566</f>
        <v>200</v>
      </c>
      <c r="I11566" s="38" t="str">
        <f>VLOOKUP(A11566,'Data. User Inf'!$A$2:$D$13428,4,)</f>
        <v>unknown</v>
      </c>
      <c r="J11566" s="38" t="str">
        <f>VLOOKUP(A11566,'Data. User Inf'!$A$2:$E$13428,5,)</f>
        <v>MALE</v>
      </c>
      <c r="K11566" s="38" t="str">
        <f>VLOOKUP(A11566,'Data. User Inf'!$A$2:$E$13428,3,)</f>
        <v>Other Cities</v>
      </c>
      <c r="L11566" s="38" t="str">
        <f>IF('Data. User Inf'!B11566&lt;'Data. Transactions'!C11566,"Current","New")</f>
        <v>Current</v>
      </c>
    </row>
    <row r="11567" spans="1:12" ht="15.75" customHeight="1" x14ac:dyDescent="0.25">
      <c r="A11567" s="24">
        <v>43450713</v>
      </c>
      <c r="B11567" s="24">
        <v>8045807626</v>
      </c>
      <c r="C11567" s="26">
        <v>44150</v>
      </c>
      <c r="D11567" s="27">
        <v>50000</v>
      </c>
      <c r="E11567" s="24" t="s">
        <v>60</v>
      </c>
      <c r="F11567" s="24">
        <v>13</v>
      </c>
      <c r="G11567" s="37" t="s">
        <v>49</v>
      </c>
      <c r="H11567" s="38">
        <f>((VLOOKUP(F11567,'Data. Commission'!$B$2:$C$6,2,))/100)*D11567</f>
        <v>1500</v>
      </c>
      <c r="I11567" s="38" t="str">
        <f>VLOOKUP(A11567,'Data. User Inf'!$A$2:$D$13428,4,)</f>
        <v>unknown</v>
      </c>
      <c r="J11567" s="38" t="str">
        <f>VLOOKUP(A11567,'Data. User Inf'!$A$2:$E$13428,5,)</f>
        <v>FEMALE</v>
      </c>
      <c r="K11567" s="38" t="str">
        <f>VLOOKUP(A11567,'Data. User Inf'!$A$2:$E$13428,3,)</f>
        <v>Other Cities</v>
      </c>
      <c r="L11567" s="38" t="str">
        <f>IF('Data. User Inf'!B11567&lt;'Data. Transactions'!C11567,"Current","New")</f>
        <v>Current</v>
      </c>
    </row>
    <row r="11568" spans="1:12" ht="15.75" customHeight="1" x14ac:dyDescent="0.25">
      <c r="A11568" s="24">
        <v>13796360</v>
      </c>
      <c r="B11568" s="24">
        <v>8046633848</v>
      </c>
      <c r="C11568" s="26">
        <v>44150</v>
      </c>
      <c r="D11568" s="27">
        <v>10000</v>
      </c>
      <c r="E11568" s="24" t="s">
        <v>87</v>
      </c>
      <c r="F11568" s="24">
        <v>15</v>
      </c>
      <c r="G11568" s="37"/>
      <c r="H11568" s="38">
        <f>((VLOOKUP(F11568,'Data. Commission'!$B$2:$C$6,2,))/100)*D11568</f>
        <v>400</v>
      </c>
      <c r="I11568" s="38" t="str">
        <f>VLOOKUP(A11568,'Data. User Inf'!$A$2:$D$13428,4,)</f>
        <v>28_to_32</v>
      </c>
      <c r="J11568" s="38" t="str">
        <f>VLOOKUP(A11568,'Data. User Inf'!$A$2:$E$13428,5,)</f>
        <v>MALE</v>
      </c>
      <c r="K11568" s="38" t="str">
        <f>VLOOKUP(A11568,'Data. User Inf'!$A$2:$E$13428,3,)</f>
        <v>Other Cities</v>
      </c>
      <c r="L11568" s="38" t="str">
        <f>IF('Data. User Inf'!B11568&lt;'Data. Transactions'!C11568,"Current","New")</f>
        <v>Current</v>
      </c>
    </row>
    <row r="11569" spans="1:12" ht="15.75" customHeight="1" x14ac:dyDescent="0.25">
      <c r="A11569" s="24">
        <v>29196402</v>
      </c>
      <c r="B11569" s="24">
        <v>8046673377</v>
      </c>
      <c r="C11569" s="26">
        <v>44150</v>
      </c>
      <c r="D11569" s="27">
        <v>20000</v>
      </c>
      <c r="E11569" s="24" t="s">
        <v>9</v>
      </c>
      <c r="F11569" s="24">
        <v>12</v>
      </c>
      <c r="G11569" s="37"/>
      <c r="H11569" s="38">
        <f>((VLOOKUP(F11569,'Data. Commission'!$B$2:$C$6,2,))/100)*D11569</f>
        <v>400</v>
      </c>
      <c r="I11569" s="38" t="str">
        <f>VLOOKUP(A11569,'Data. User Inf'!$A$2:$D$13428,4,)</f>
        <v>unknown</v>
      </c>
      <c r="J11569" s="38" t="str">
        <f>VLOOKUP(A11569,'Data. User Inf'!$A$2:$E$13428,5,)</f>
        <v>MALE</v>
      </c>
      <c r="K11569" s="38" t="str">
        <f>VLOOKUP(A11569,'Data. User Inf'!$A$2:$E$13428,3,)</f>
        <v>Other Cities</v>
      </c>
      <c r="L11569" s="38" t="str">
        <f>IF('Data. User Inf'!B11569&lt;'Data. Transactions'!C11569,"Current","New")</f>
        <v>Current</v>
      </c>
    </row>
    <row r="11570" spans="1:12" ht="15.75" customHeight="1" x14ac:dyDescent="0.25">
      <c r="A11570" s="24">
        <v>48990571</v>
      </c>
      <c r="B11570" s="24">
        <v>8055505186</v>
      </c>
      <c r="C11570" s="26">
        <v>44150</v>
      </c>
      <c r="D11570" s="27">
        <v>10000</v>
      </c>
      <c r="E11570" s="24" t="s">
        <v>9</v>
      </c>
      <c r="F11570" s="24">
        <v>12</v>
      </c>
      <c r="G11570" s="37"/>
      <c r="H11570" s="38">
        <f>((VLOOKUP(F11570,'Data. Commission'!$B$2:$C$6,2,))/100)*D11570</f>
        <v>200</v>
      </c>
      <c r="I11570" s="38" t="str">
        <f>VLOOKUP(A11570,'Data. User Inf'!$A$2:$D$13428,4,)</f>
        <v>unknown</v>
      </c>
      <c r="J11570" s="38" t="str">
        <f>VLOOKUP(A11570,'Data. User Inf'!$A$2:$E$13428,5,)</f>
        <v>MALE</v>
      </c>
      <c r="K11570" s="38" t="str">
        <f>VLOOKUP(A11570,'Data. User Inf'!$A$2:$E$13428,3,)</f>
        <v>Other Cities</v>
      </c>
      <c r="L11570" s="38" t="str">
        <f>IF('Data. User Inf'!B11570&lt;'Data. Transactions'!C11570,"Current","New")</f>
        <v>Current</v>
      </c>
    </row>
    <row r="11571" spans="1:12" ht="15.75" customHeight="1" x14ac:dyDescent="0.25">
      <c r="A11571" s="24">
        <v>57909228</v>
      </c>
      <c r="B11571" s="24">
        <v>8053715560</v>
      </c>
      <c r="C11571" s="26">
        <v>44150</v>
      </c>
      <c r="D11571" s="27">
        <v>10000</v>
      </c>
      <c r="E11571" s="28" t="s">
        <v>9</v>
      </c>
      <c r="F11571" s="24">
        <v>12</v>
      </c>
      <c r="G11571" s="36" t="s">
        <v>99</v>
      </c>
      <c r="H11571" s="38">
        <f>((VLOOKUP(F11571,'Data. Commission'!$B$2:$C$6,2,))/100)*D11571</f>
        <v>200</v>
      </c>
      <c r="I11571" s="38" t="str">
        <f>VLOOKUP(A11571,'Data. User Inf'!$A$2:$D$13428,4,)</f>
        <v>23_to_27</v>
      </c>
      <c r="J11571" s="38" t="str">
        <f>VLOOKUP(A11571,'Data. User Inf'!$A$2:$E$13428,5,)</f>
        <v>FEMALE</v>
      </c>
      <c r="K11571" s="38" t="str">
        <f>VLOOKUP(A11571,'Data. User Inf'!$A$2:$E$13428,3,)</f>
        <v>Other Cities</v>
      </c>
      <c r="L11571" s="38" t="str">
        <f>IF('Data. User Inf'!B11571&lt;'Data. Transactions'!C11571,"Current","New")</f>
        <v>Current</v>
      </c>
    </row>
    <row r="11572" spans="1:12" ht="15.75" customHeight="1" x14ac:dyDescent="0.25">
      <c r="A11572" s="24">
        <v>58892622</v>
      </c>
      <c r="B11572" s="24">
        <v>8052395414</v>
      </c>
      <c r="C11572" s="26">
        <v>44150</v>
      </c>
      <c r="D11572" s="27">
        <v>20000</v>
      </c>
      <c r="E11572" s="28" t="s">
        <v>9</v>
      </c>
      <c r="F11572" s="24">
        <v>12</v>
      </c>
      <c r="G11572" s="36" t="s">
        <v>99</v>
      </c>
      <c r="H11572" s="38">
        <f>((VLOOKUP(F11572,'Data. Commission'!$B$2:$C$6,2,))/100)*D11572</f>
        <v>400</v>
      </c>
      <c r="I11572" s="38" t="str">
        <f>VLOOKUP(A11572,'Data. User Inf'!$A$2:$D$13428,4,)</f>
        <v>23_to_27</v>
      </c>
      <c r="J11572" s="38" t="str">
        <f>VLOOKUP(A11572,'Data. User Inf'!$A$2:$E$13428,5,)</f>
        <v>MALE</v>
      </c>
      <c r="K11572" s="38" t="str">
        <f>VLOOKUP(A11572,'Data. User Inf'!$A$2:$E$13428,3,)</f>
        <v>Other Cities</v>
      </c>
      <c r="L11572" s="38" t="str">
        <f>IF('Data. User Inf'!B11572&lt;'Data. Transactions'!C11572,"Current","New")</f>
        <v>Current</v>
      </c>
    </row>
    <row r="11573" spans="1:12" ht="15.75" customHeight="1" x14ac:dyDescent="0.25">
      <c r="A11573" s="24">
        <v>59999043</v>
      </c>
      <c r="B11573" s="24">
        <v>8048355621</v>
      </c>
      <c r="C11573" s="26">
        <v>44150</v>
      </c>
      <c r="D11573" s="27">
        <v>10000</v>
      </c>
      <c r="E11573" s="28" t="s">
        <v>60</v>
      </c>
      <c r="F11573" s="24">
        <v>13</v>
      </c>
      <c r="G11573" s="36" t="s">
        <v>99</v>
      </c>
      <c r="H11573" s="38">
        <f>((VLOOKUP(F11573,'Data. Commission'!$B$2:$C$6,2,))/100)*D11573</f>
        <v>300</v>
      </c>
      <c r="I11573" s="38" t="str">
        <f>VLOOKUP(A11573,'Data. User Inf'!$A$2:$D$13428,4,)</f>
        <v>unknown</v>
      </c>
      <c r="J11573" s="38" t="str">
        <f>VLOOKUP(A11573,'Data. User Inf'!$A$2:$E$13428,5,)</f>
        <v>FEMALE</v>
      </c>
      <c r="K11573" s="38" t="str">
        <f>VLOOKUP(A11573,'Data. User Inf'!$A$2:$E$13428,3,)</f>
        <v>Other Cities</v>
      </c>
      <c r="L11573" s="38" t="str">
        <f>IF('Data. User Inf'!B11573&lt;'Data. Transactions'!C11573,"Current","New")</f>
        <v>Current</v>
      </c>
    </row>
    <row r="11574" spans="1:12" ht="15.75" customHeight="1" x14ac:dyDescent="0.25">
      <c r="A11574" s="24">
        <v>26012040</v>
      </c>
      <c r="B11574" s="24">
        <v>8053378694</v>
      </c>
      <c r="C11574" s="26">
        <v>44150</v>
      </c>
      <c r="D11574" s="27">
        <v>100000</v>
      </c>
      <c r="E11574" s="28" t="s">
        <v>60</v>
      </c>
      <c r="F11574" s="24">
        <v>13</v>
      </c>
      <c r="G11574" s="37" t="s">
        <v>49</v>
      </c>
      <c r="H11574" s="38">
        <f>((VLOOKUP(F11574,'Data. Commission'!$B$2:$C$6,2,))/100)*D11574</f>
        <v>3000</v>
      </c>
      <c r="I11574" s="38" t="str">
        <f>VLOOKUP(A11574,'Data. User Inf'!$A$2:$D$13428,4,)</f>
        <v>unknown</v>
      </c>
      <c r="J11574" s="38" t="str">
        <f>VLOOKUP(A11574,'Data. User Inf'!$A$2:$E$13428,5,)</f>
        <v>FEMALE</v>
      </c>
      <c r="K11574" s="38" t="str">
        <f>VLOOKUP(A11574,'Data. User Inf'!$A$2:$E$13428,3,)</f>
        <v>Other Cities</v>
      </c>
      <c r="L11574" s="38" t="str">
        <f>IF('Data. User Inf'!B11574&lt;'Data. Transactions'!C11574,"Current","New")</f>
        <v>Current</v>
      </c>
    </row>
    <row r="11575" spans="1:12" ht="15.75" customHeight="1" x14ac:dyDescent="0.25">
      <c r="A11575" s="24">
        <v>36350359</v>
      </c>
      <c r="B11575" s="24">
        <v>8049338110</v>
      </c>
      <c r="C11575" s="26">
        <v>44150</v>
      </c>
      <c r="D11575" s="27">
        <v>30000</v>
      </c>
      <c r="E11575" s="28" t="s">
        <v>9</v>
      </c>
      <c r="F11575" s="24">
        <v>12</v>
      </c>
      <c r="G11575" s="36" t="s">
        <v>99</v>
      </c>
      <c r="H11575" s="38">
        <f>((VLOOKUP(F11575,'Data. Commission'!$B$2:$C$6,2,))/100)*D11575</f>
        <v>600</v>
      </c>
      <c r="I11575" s="38" t="str">
        <f>VLOOKUP(A11575,'Data. User Inf'!$A$2:$D$13428,4,)</f>
        <v>unknown</v>
      </c>
      <c r="J11575" s="38" t="str">
        <f>VLOOKUP(A11575,'Data. User Inf'!$A$2:$E$13428,5,)</f>
        <v>FEMALE</v>
      </c>
      <c r="K11575" s="38" t="str">
        <f>VLOOKUP(A11575,'Data. User Inf'!$A$2:$E$13428,3,)</f>
        <v>Unknown</v>
      </c>
      <c r="L11575" s="38" t="str">
        <f>IF('Data. User Inf'!B11575&lt;'Data. Transactions'!C11575,"Current","New")</f>
        <v>Current</v>
      </c>
    </row>
    <row r="11576" spans="1:12" ht="15.75" customHeight="1" x14ac:dyDescent="0.25">
      <c r="A11576" s="24">
        <v>32777261</v>
      </c>
      <c r="B11576" s="24">
        <v>8067523607</v>
      </c>
      <c r="C11576" s="26">
        <v>44151</v>
      </c>
      <c r="D11576" s="27">
        <v>10000</v>
      </c>
      <c r="E11576" s="28" t="s">
        <v>60</v>
      </c>
      <c r="F11576" s="24">
        <v>13</v>
      </c>
      <c r="G11576" s="37"/>
      <c r="H11576" s="38">
        <f>((VLOOKUP(F11576,'Data. Commission'!$B$2:$C$6,2,))/100)*D11576</f>
        <v>300</v>
      </c>
      <c r="I11576" s="38" t="str">
        <f>VLOOKUP(A11576,'Data. User Inf'!$A$2:$D$13428,4,)</f>
        <v>28_to_32</v>
      </c>
      <c r="J11576" s="38" t="str">
        <f>VLOOKUP(A11576,'Data. User Inf'!$A$2:$E$13428,5,)</f>
        <v>FEMALE</v>
      </c>
      <c r="K11576" s="38" t="str">
        <f>VLOOKUP(A11576,'Data. User Inf'!$A$2:$E$13428,3,)</f>
        <v>Hồ Chí Minh</v>
      </c>
      <c r="L11576" s="38" t="str">
        <f>IF('Data. User Inf'!B11576&lt;'Data. Transactions'!C11576,"Current","New")</f>
        <v>Current</v>
      </c>
    </row>
    <row r="11577" spans="1:12" ht="15.75" customHeight="1" x14ac:dyDescent="0.25">
      <c r="A11577" s="24">
        <v>28778876</v>
      </c>
      <c r="B11577" s="24">
        <v>8069345497</v>
      </c>
      <c r="C11577" s="26">
        <v>44151</v>
      </c>
      <c r="D11577" s="27">
        <v>10000</v>
      </c>
      <c r="E11577" s="28" t="s">
        <v>60</v>
      </c>
      <c r="F11577" s="24">
        <v>13</v>
      </c>
      <c r="G11577" s="36" t="s">
        <v>99</v>
      </c>
      <c r="H11577" s="38">
        <f>((VLOOKUP(F11577,'Data. Commission'!$B$2:$C$6,2,))/100)*D11577</f>
        <v>300</v>
      </c>
      <c r="I11577" s="38" t="str">
        <f>VLOOKUP(A11577,'Data. User Inf'!$A$2:$D$13428,4,)</f>
        <v>&gt;37</v>
      </c>
      <c r="J11577" s="38" t="str">
        <f>VLOOKUP(A11577,'Data. User Inf'!$A$2:$E$13428,5,)</f>
        <v>FEMALE</v>
      </c>
      <c r="K11577" s="38" t="str">
        <f>VLOOKUP(A11577,'Data. User Inf'!$A$2:$E$13428,3,)</f>
        <v>Hồ Chí Minh</v>
      </c>
      <c r="L11577" s="38" t="str">
        <f>IF('Data. User Inf'!B11577&lt;'Data. Transactions'!C11577,"Current","New")</f>
        <v>Current</v>
      </c>
    </row>
    <row r="11578" spans="1:12" ht="15.75" customHeight="1" x14ac:dyDescent="0.25">
      <c r="A11578" s="24">
        <v>49174475</v>
      </c>
      <c r="B11578" s="24">
        <v>8064939211</v>
      </c>
      <c r="C11578" s="26">
        <v>44151</v>
      </c>
      <c r="D11578" s="27">
        <v>10000</v>
      </c>
      <c r="E11578" s="28" t="s">
        <v>87</v>
      </c>
      <c r="F11578" s="24">
        <v>15</v>
      </c>
      <c r="G11578" s="36" t="s">
        <v>99</v>
      </c>
      <c r="H11578" s="38">
        <f>((VLOOKUP(F11578,'Data. Commission'!$B$2:$C$6,2,))/100)*D11578</f>
        <v>400</v>
      </c>
      <c r="I11578" s="38" t="str">
        <f>VLOOKUP(A11578,'Data. User Inf'!$A$2:$D$13428,4,)</f>
        <v>18_to_22</v>
      </c>
      <c r="J11578" s="38" t="str">
        <f>VLOOKUP(A11578,'Data. User Inf'!$A$2:$E$13428,5,)</f>
        <v>FEMALE</v>
      </c>
      <c r="K11578" s="38" t="str">
        <f>VLOOKUP(A11578,'Data. User Inf'!$A$2:$E$13428,3,)</f>
        <v>Hồ Chí Minh</v>
      </c>
      <c r="L11578" s="38" t="str">
        <f>IF('Data. User Inf'!B11578&lt;'Data. Transactions'!C11578,"Current","New")</f>
        <v>Current</v>
      </c>
    </row>
    <row r="11579" spans="1:12" ht="15.75" customHeight="1" x14ac:dyDescent="0.25">
      <c r="A11579" s="24">
        <v>36557672</v>
      </c>
      <c r="B11579" s="24">
        <v>8063604982</v>
      </c>
      <c r="C11579" s="26">
        <v>44151</v>
      </c>
      <c r="D11579" s="27">
        <v>20000</v>
      </c>
      <c r="E11579" s="28" t="s">
        <v>9</v>
      </c>
      <c r="F11579" s="24">
        <v>12</v>
      </c>
      <c r="G11579" s="36" t="s">
        <v>99</v>
      </c>
      <c r="H11579" s="38">
        <f>((VLOOKUP(F11579,'Data. Commission'!$B$2:$C$6,2,))/100)*D11579</f>
        <v>400</v>
      </c>
      <c r="I11579" s="38" t="str">
        <f>VLOOKUP(A11579,'Data. User Inf'!$A$2:$D$13428,4,)</f>
        <v>23_to_27</v>
      </c>
      <c r="J11579" s="38" t="str">
        <f>VLOOKUP(A11579,'Data. User Inf'!$A$2:$E$13428,5,)</f>
        <v>FEMALE</v>
      </c>
      <c r="K11579" s="38" t="str">
        <f>VLOOKUP(A11579,'Data. User Inf'!$A$2:$E$13428,3,)</f>
        <v>Hồ Chí Minh</v>
      </c>
      <c r="L11579" s="38" t="str">
        <f>IF('Data. User Inf'!B11579&lt;'Data. Transactions'!C11579,"Current","New")</f>
        <v>Current</v>
      </c>
    </row>
    <row r="11580" spans="1:12" ht="15.75" customHeight="1" x14ac:dyDescent="0.25">
      <c r="A11580" s="24">
        <v>3111729</v>
      </c>
      <c r="B11580" s="24">
        <v>8058063767</v>
      </c>
      <c r="C11580" s="26">
        <v>44151</v>
      </c>
      <c r="D11580" s="27">
        <v>100000</v>
      </c>
      <c r="E11580" s="28" t="s">
        <v>9</v>
      </c>
      <c r="F11580" s="24">
        <v>12</v>
      </c>
      <c r="G11580" s="37" t="s">
        <v>49</v>
      </c>
      <c r="H11580" s="38">
        <f>((VLOOKUP(F11580,'Data. Commission'!$B$2:$C$6,2,))/100)*D11580</f>
        <v>2000</v>
      </c>
      <c r="I11580" s="38" t="str">
        <f>VLOOKUP(A11580,'Data. User Inf'!$A$2:$D$13428,4,)</f>
        <v>23_to_27</v>
      </c>
      <c r="J11580" s="38" t="str">
        <f>VLOOKUP(A11580,'Data. User Inf'!$A$2:$E$13428,5,)</f>
        <v>MALE</v>
      </c>
      <c r="K11580" s="38" t="str">
        <f>VLOOKUP(A11580,'Data. User Inf'!$A$2:$E$13428,3,)</f>
        <v>Hồ Chí Minh</v>
      </c>
      <c r="L11580" s="38" t="str">
        <f>IF('Data. User Inf'!B11580&lt;'Data. Transactions'!C11580,"Current","New")</f>
        <v>Current</v>
      </c>
    </row>
    <row r="11581" spans="1:12" ht="15.75" customHeight="1" x14ac:dyDescent="0.25">
      <c r="A11581" s="24">
        <v>41527236</v>
      </c>
      <c r="B11581" s="24">
        <v>8063738046</v>
      </c>
      <c r="C11581" s="26">
        <v>44151</v>
      </c>
      <c r="D11581" s="27">
        <v>20000</v>
      </c>
      <c r="E11581" s="28" t="s">
        <v>60</v>
      </c>
      <c r="F11581" s="24">
        <v>13</v>
      </c>
      <c r="G11581" s="36" t="s">
        <v>99</v>
      </c>
      <c r="H11581" s="38">
        <f>((VLOOKUP(F11581,'Data. Commission'!$B$2:$C$6,2,))/100)*D11581</f>
        <v>600</v>
      </c>
      <c r="I11581" s="38" t="str">
        <f>VLOOKUP(A11581,'Data. User Inf'!$A$2:$D$13428,4,)</f>
        <v>28_to_32</v>
      </c>
      <c r="J11581" s="38" t="str">
        <f>VLOOKUP(A11581,'Data. User Inf'!$A$2:$E$13428,5,)</f>
        <v>FEMALE</v>
      </c>
      <c r="K11581" s="38" t="str">
        <f>VLOOKUP(A11581,'Data. User Inf'!$A$2:$E$13428,3,)</f>
        <v>Hồ Chí Minh</v>
      </c>
      <c r="L11581" s="38" t="str">
        <f>IF('Data. User Inf'!B11581&lt;'Data. Transactions'!C11581,"Current","New")</f>
        <v>Current</v>
      </c>
    </row>
    <row r="11582" spans="1:12" ht="15.75" customHeight="1" x14ac:dyDescent="0.25">
      <c r="A11582" s="24">
        <v>42936871</v>
      </c>
      <c r="B11582" s="24">
        <v>8061961460</v>
      </c>
      <c r="C11582" s="26">
        <v>44151</v>
      </c>
      <c r="D11582" s="27">
        <v>10000</v>
      </c>
      <c r="E11582" s="24" t="s">
        <v>60</v>
      </c>
      <c r="F11582" s="24">
        <v>13</v>
      </c>
      <c r="G11582" s="37"/>
      <c r="H11582" s="38">
        <f>((VLOOKUP(F11582,'Data. Commission'!$B$2:$C$6,2,))/100)*D11582</f>
        <v>300</v>
      </c>
      <c r="I11582" s="38" t="str">
        <f>VLOOKUP(A11582,'Data. User Inf'!$A$2:$D$13428,4,)</f>
        <v>&gt;37</v>
      </c>
      <c r="J11582" s="38" t="str">
        <f>VLOOKUP(A11582,'Data. User Inf'!$A$2:$E$13428,5,)</f>
        <v>FEMALE</v>
      </c>
      <c r="K11582" s="38" t="str">
        <f>VLOOKUP(A11582,'Data. User Inf'!$A$2:$E$13428,3,)</f>
        <v>Hồ Chí Minh</v>
      </c>
      <c r="L11582" s="38" t="str">
        <f>IF('Data. User Inf'!B11582&lt;'Data. Transactions'!C11582,"Current","New")</f>
        <v>Current</v>
      </c>
    </row>
    <row r="11583" spans="1:12" ht="15.75" customHeight="1" x14ac:dyDescent="0.25">
      <c r="A11583" s="24">
        <v>40346993</v>
      </c>
      <c r="B11583" s="24">
        <v>8061697038</v>
      </c>
      <c r="C11583" s="26">
        <v>44151</v>
      </c>
      <c r="D11583" s="27">
        <v>20000</v>
      </c>
      <c r="E11583" s="24" t="s">
        <v>60</v>
      </c>
      <c r="F11583" s="24">
        <v>13</v>
      </c>
      <c r="G11583" s="37" t="s">
        <v>49</v>
      </c>
      <c r="H11583" s="38">
        <f>((VLOOKUP(F11583,'Data. Commission'!$B$2:$C$6,2,))/100)*D11583</f>
        <v>600</v>
      </c>
      <c r="I11583" s="38" t="str">
        <f>VLOOKUP(A11583,'Data. User Inf'!$A$2:$D$13428,4,)</f>
        <v>33_to_37</v>
      </c>
      <c r="J11583" s="38" t="str">
        <f>VLOOKUP(A11583,'Data. User Inf'!$A$2:$E$13428,5,)</f>
        <v>FEMALE</v>
      </c>
      <c r="K11583" s="38" t="str">
        <f>VLOOKUP(A11583,'Data. User Inf'!$A$2:$E$13428,3,)</f>
        <v>Hồ Chí Minh</v>
      </c>
      <c r="L11583" s="38" t="str">
        <f>IF('Data. User Inf'!B11583&lt;'Data. Transactions'!C11583,"Current","New")</f>
        <v>Current</v>
      </c>
    </row>
    <row r="11584" spans="1:12" ht="15.75" customHeight="1" x14ac:dyDescent="0.25">
      <c r="A11584" s="24">
        <v>45891860</v>
      </c>
      <c r="B11584" s="24">
        <v>8062073813</v>
      </c>
      <c r="C11584" s="26">
        <v>44151</v>
      </c>
      <c r="D11584" s="27">
        <v>20000</v>
      </c>
      <c r="E11584" s="24" t="s">
        <v>60</v>
      </c>
      <c r="F11584" s="24">
        <v>13</v>
      </c>
      <c r="G11584" s="37" t="s">
        <v>49</v>
      </c>
      <c r="H11584" s="38">
        <f>((VLOOKUP(F11584,'Data. Commission'!$B$2:$C$6,2,))/100)*D11584</f>
        <v>600</v>
      </c>
      <c r="I11584" s="38" t="str">
        <f>VLOOKUP(A11584,'Data. User Inf'!$A$2:$D$13428,4,)</f>
        <v>28_to_32</v>
      </c>
      <c r="J11584" s="38" t="str">
        <f>VLOOKUP(A11584,'Data. User Inf'!$A$2:$E$13428,5,)</f>
        <v>FEMALE</v>
      </c>
      <c r="K11584" s="38" t="str">
        <f>VLOOKUP(A11584,'Data. User Inf'!$A$2:$E$13428,3,)</f>
        <v>Other Cities</v>
      </c>
      <c r="L11584" s="38" t="str">
        <f>IF('Data. User Inf'!B11584&lt;'Data. Transactions'!C11584,"Current","New")</f>
        <v>Current</v>
      </c>
    </row>
    <row r="11585" spans="1:12" ht="15.75" customHeight="1" x14ac:dyDescent="0.25">
      <c r="A11585" s="24">
        <v>46060429</v>
      </c>
      <c r="B11585" s="24">
        <v>8070490622</v>
      </c>
      <c r="C11585" s="26">
        <v>44151</v>
      </c>
      <c r="D11585" s="27">
        <v>50000</v>
      </c>
      <c r="E11585" s="28" t="s">
        <v>9</v>
      </c>
      <c r="F11585" s="24">
        <v>12</v>
      </c>
      <c r="G11585" s="36" t="s">
        <v>99</v>
      </c>
      <c r="H11585" s="38">
        <f>((VLOOKUP(F11585,'Data. Commission'!$B$2:$C$6,2,))/100)*D11585</f>
        <v>1000</v>
      </c>
      <c r="I11585" s="38" t="str">
        <f>VLOOKUP(A11585,'Data. User Inf'!$A$2:$D$13428,4,)</f>
        <v>18_to_22</v>
      </c>
      <c r="J11585" s="38" t="str">
        <f>VLOOKUP(A11585,'Data. User Inf'!$A$2:$E$13428,5,)</f>
        <v>MALE</v>
      </c>
      <c r="K11585" s="38" t="str">
        <f>VLOOKUP(A11585,'Data. User Inf'!$A$2:$E$13428,3,)</f>
        <v>Hà Nội</v>
      </c>
      <c r="L11585" s="38" t="str">
        <f>IF('Data. User Inf'!B11585&lt;'Data. Transactions'!C11585,"Current","New")</f>
        <v>Current</v>
      </c>
    </row>
    <row r="11586" spans="1:12" ht="15.75" customHeight="1" x14ac:dyDescent="0.25">
      <c r="A11586" s="24">
        <v>39086989</v>
      </c>
      <c r="B11586" s="24">
        <v>8059692818</v>
      </c>
      <c r="C11586" s="26">
        <v>44151</v>
      </c>
      <c r="D11586" s="27">
        <v>20000</v>
      </c>
      <c r="E11586" s="28" t="s">
        <v>9</v>
      </c>
      <c r="F11586" s="24">
        <v>12</v>
      </c>
      <c r="G11586" s="36" t="s">
        <v>99</v>
      </c>
      <c r="H11586" s="38">
        <f>((VLOOKUP(F11586,'Data. Commission'!$B$2:$C$6,2,))/100)*D11586</f>
        <v>400</v>
      </c>
      <c r="I11586" s="38" t="str">
        <f>VLOOKUP(A11586,'Data. User Inf'!$A$2:$D$13428,4,)</f>
        <v>18_to_22</v>
      </c>
      <c r="J11586" s="38" t="str">
        <f>VLOOKUP(A11586,'Data. User Inf'!$A$2:$E$13428,5,)</f>
        <v>FEMALE</v>
      </c>
      <c r="K11586" s="38" t="str">
        <f>VLOOKUP(A11586,'Data. User Inf'!$A$2:$E$13428,3,)</f>
        <v>Other Cities</v>
      </c>
      <c r="L11586" s="38" t="str">
        <f>IF('Data. User Inf'!B11586&lt;'Data. Transactions'!C11586,"Current","New")</f>
        <v>Current</v>
      </c>
    </row>
    <row r="11587" spans="1:12" ht="15.75" customHeight="1" x14ac:dyDescent="0.25">
      <c r="A11587" s="24">
        <v>54031136</v>
      </c>
      <c r="B11587" s="24">
        <v>8061834173</v>
      </c>
      <c r="C11587" s="26">
        <v>44151</v>
      </c>
      <c r="D11587" s="27">
        <v>100000</v>
      </c>
      <c r="E11587" s="28" t="s">
        <v>9</v>
      </c>
      <c r="F11587" s="24">
        <v>12</v>
      </c>
      <c r="G11587" s="37" t="s">
        <v>49</v>
      </c>
      <c r="H11587" s="38">
        <f>((VLOOKUP(F11587,'Data. Commission'!$B$2:$C$6,2,))/100)*D11587</f>
        <v>2000</v>
      </c>
      <c r="I11587" s="38" t="str">
        <f>VLOOKUP(A11587,'Data. User Inf'!$A$2:$D$13428,4,)</f>
        <v>18_to_22</v>
      </c>
      <c r="J11587" s="38" t="str">
        <f>VLOOKUP(A11587,'Data. User Inf'!$A$2:$E$13428,5,)</f>
        <v>FEMALE</v>
      </c>
      <c r="K11587" s="38" t="str">
        <f>VLOOKUP(A11587,'Data. User Inf'!$A$2:$E$13428,3,)</f>
        <v>Other Cities</v>
      </c>
      <c r="L11587" s="38" t="str">
        <f>IF('Data. User Inf'!B11587&lt;'Data. Transactions'!C11587,"Current","New")</f>
        <v>Current</v>
      </c>
    </row>
    <row r="11588" spans="1:12" ht="15.75" customHeight="1" x14ac:dyDescent="0.25">
      <c r="A11588" s="24">
        <v>47551399</v>
      </c>
      <c r="B11588" s="24">
        <v>8066314208</v>
      </c>
      <c r="C11588" s="26">
        <v>44151</v>
      </c>
      <c r="D11588" s="27">
        <v>20000</v>
      </c>
      <c r="E11588" s="28" t="s">
        <v>9</v>
      </c>
      <c r="F11588" s="24">
        <v>12</v>
      </c>
      <c r="G11588" s="36" t="s">
        <v>99</v>
      </c>
      <c r="H11588" s="38">
        <f>((VLOOKUP(F11588,'Data. Commission'!$B$2:$C$6,2,))/100)*D11588</f>
        <v>400</v>
      </c>
      <c r="I11588" s="38" t="str">
        <f>VLOOKUP(A11588,'Data. User Inf'!$A$2:$D$13428,4,)</f>
        <v>18_to_22</v>
      </c>
      <c r="J11588" s="38" t="str">
        <f>VLOOKUP(A11588,'Data. User Inf'!$A$2:$E$13428,5,)</f>
        <v>MALE</v>
      </c>
      <c r="K11588" s="38" t="str">
        <f>VLOOKUP(A11588,'Data. User Inf'!$A$2:$E$13428,3,)</f>
        <v>Other Cities</v>
      </c>
      <c r="L11588" s="38" t="str">
        <f>IF('Data. User Inf'!B11588&lt;'Data. Transactions'!C11588,"Current","New")</f>
        <v>Current</v>
      </c>
    </row>
    <row r="11589" spans="1:12" ht="15.75" customHeight="1" x14ac:dyDescent="0.25">
      <c r="A11589" s="24">
        <v>43775484</v>
      </c>
      <c r="B11589" s="24">
        <v>8060465575</v>
      </c>
      <c r="C11589" s="26">
        <v>44151</v>
      </c>
      <c r="D11589" s="27">
        <v>10000</v>
      </c>
      <c r="E11589" s="28" t="s">
        <v>9</v>
      </c>
      <c r="F11589" s="24">
        <v>12</v>
      </c>
      <c r="G11589" s="36" t="s">
        <v>99</v>
      </c>
      <c r="H11589" s="38">
        <f>((VLOOKUP(F11589,'Data. Commission'!$B$2:$C$6,2,))/100)*D11589</f>
        <v>200</v>
      </c>
      <c r="I11589" s="38" t="str">
        <f>VLOOKUP(A11589,'Data. User Inf'!$A$2:$D$13428,4,)</f>
        <v>23_to_27</v>
      </c>
      <c r="J11589" s="38" t="str">
        <f>VLOOKUP(A11589,'Data. User Inf'!$A$2:$E$13428,5,)</f>
        <v>MALE</v>
      </c>
      <c r="K11589" s="38" t="str">
        <f>VLOOKUP(A11589,'Data. User Inf'!$A$2:$E$13428,3,)</f>
        <v>Other Cities</v>
      </c>
      <c r="L11589" s="38" t="str">
        <f>IF('Data. User Inf'!B11589&lt;'Data. Transactions'!C11589,"Current","New")</f>
        <v>Current</v>
      </c>
    </row>
    <row r="11590" spans="1:12" ht="15.75" customHeight="1" x14ac:dyDescent="0.25">
      <c r="A11590" s="24">
        <v>53214488</v>
      </c>
      <c r="B11590" s="24">
        <v>8061961147</v>
      </c>
      <c r="C11590" s="26">
        <v>44151</v>
      </c>
      <c r="D11590" s="27">
        <v>50000</v>
      </c>
      <c r="E11590" s="28" t="s">
        <v>9</v>
      </c>
      <c r="F11590" s="24">
        <v>12</v>
      </c>
      <c r="G11590" s="36" t="s">
        <v>99</v>
      </c>
      <c r="H11590" s="38">
        <f>((VLOOKUP(F11590,'Data. Commission'!$B$2:$C$6,2,))/100)*D11590</f>
        <v>1000</v>
      </c>
      <c r="I11590" s="38" t="str">
        <f>VLOOKUP(A11590,'Data. User Inf'!$A$2:$D$13428,4,)</f>
        <v>28_to_32</v>
      </c>
      <c r="J11590" s="38" t="str">
        <f>VLOOKUP(A11590,'Data. User Inf'!$A$2:$E$13428,5,)</f>
        <v>FEMALE</v>
      </c>
      <c r="K11590" s="38" t="str">
        <f>VLOOKUP(A11590,'Data. User Inf'!$A$2:$E$13428,3,)</f>
        <v>Other Cities</v>
      </c>
      <c r="L11590" s="38" t="str">
        <f>IF('Data. User Inf'!B11590&lt;'Data. Transactions'!C11590,"Current","New")</f>
        <v>Current</v>
      </c>
    </row>
    <row r="11591" spans="1:12" ht="15.75" customHeight="1" x14ac:dyDescent="0.25">
      <c r="A11591" s="24">
        <v>53278099</v>
      </c>
      <c r="B11591" s="24">
        <v>8061727708</v>
      </c>
      <c r="C11591" s="26">
        <v>44151</v>
      </c>
      <c r="D11591" s="27">
        <v>10000</v>
      </c>
      <c r="E11591" s="28" t="s">
        <v>9</v>
      </c>
      <c r="F11591" s="24">
        <v>12</v>
      </c>
      <c r="G11591" s="36" t="s">
        <v>99</v>
      </c>
      <c r="H11591" s="38">
        <f>((VLOOKUP(F11591,'Data. Commission'!$B$2:$C$6,2,))/100)*D11591</f>
        <v>200</v>
      </c>
      <c r="I11591" s="38" t="str">
        <f>VLOOKUP(A11591,'Data. User Inf'!$A$2:$D$13428,4,)</f>
        <v>28_to_32</v>
      </c>
      <c r="J11591" s="38" t="str">
        <f>VLOOKUP(A11591,'Data. User Inf'!$A$2:$E$13428,5,)</f>
        <v>MALE</v>
      </c>
      <c r="K11591" s="38" t="str">
        <f>VLOOKUP(A11591,'Data. User Inf'!$A$2:$E$13428,3,)</f>
        <v>Other Cities</v>
      </c>
      <c r="L11591" s="38" t="str">
        <f>IF('Data. User Inf'!B11591&lt;'Data. Transactions'!C11591,"Current","New")</f>
        <v>Current</v>
      </c>
    </row>
    <row r="11592" spans="1:12" ht="15.75" customHeight="1" x14ac:dyDescent="0.25">
      <c r="A11592" s="24">
        <v>29174580</v>
      </c>
      <c r="B11592" s="24">
        <v>8057595483</v>
      </c>
      <c r="C11592" s="26">
        <v>44151</v>
      </c>
      <c r="D11592" s="27">
        <v>50000</v>
      </c>
      <c r="E11592" s="28" t="s">
        <v>86</v>
      </c>
      <c r="F11592" s="24">
        <v>14</v>
      </c>
      <c r="G11592" s="36" t="s">
        <v>99</v>
      </c>
      <c r="H11592" s="38">
        <f>((VLOOKUP(F11592,'Data. Commission'!$B$2:$C$6,2,))/100)*D11592</f>
        <v>2000</v>
      </c>
      <c r="I11592" s="38" t="str">
        <f>VLOOKUP(A11592,'Data. User Inf'!$A$2:$D$13428,4,)</f>
        <v>unknown</v>
      </c>
      <c r="J11592" s="38" t="str">
        <f>VLOOKUP(A11592,'Data. User Inf'!$A$2:$E$13428,5,)</f>
        <v>FEMALE</v>
      </c>
      <c r="K11592" s="38" t="str">
        <f>VLOOKUP(A11592,'Data. User Inf'!$A$2:$E$13428,3,)</f>
        <v>Other Cities</v>
      </c>
      <c r="L11592" s="38" t="str">
        <f>IF('Data. User Inf'!B11592&lt;'Data. Transactions'!C11592,"Current","New")</f>
        <v>Current</v>
      </c>
    </row>
    <row r="11593" spans="1:12" ht="15.75" customHeight="1" x14ac:dyDescent="0.25">
      <c r="A11593" s="24">
        <v>51981731</v>
      </c>
      <c r="B11593" s="24">
        <v>8062975109</v>
      </c>
      <c r="C11593" s="26">
        <v>44151</v>
      </c>
      <c r="D11593" s="27">
        <v>100000</v>
      </c>
      <c r="E11593" s="28" t="s">
        <v>9</v>
      </c>
      <c r="F11593" s="24">
        <v>12</v>
      </c>
      <c r="G11593" s="37" t="s">
        <v>49</v>
      </c>
      <c r="H11593" s="38">
        <f>((VLOOKUP(F11593,'Data. Commission'!$B$2:$C$6,2,))/100)*D11593</f>
        <v>2000</v>
      </c>
      <c r="I11593" s="38" t="str">
        <f>VLOOKUP(A11593,'Data. User Inf'!$A$2:$D$13428,4,)</f>
        <v>unknown</v>
      </c>
      <c r="J11593" s="38" t="str">
        <f>VLOOKUP(A11593,'Data. User Inf'!$A$2:$E$13428,5,)</f>
        <v>FEMALE</v>
      </c>
      <c r="K11593" s="38" t="str">
        <f>VLOOKUP(A11593,'Data. User Inf'!$A$2:$E$13428,3,)</f>
        <v>Other Cities</v>
      </c>
      <c r="L11593" s="38" t="str">
        <f>IF('Data. User Inf'!B11593&lt;'Data. Transactions'!C11593,"Current","New")</f>
        <v>Current</v>
      </c>
    </row>
    <row r="11594" spans="1:12" ht="15.75" customHeight="1" x14ac:dyDescent="0.25">
      <c r="A11594" s="24">
        <v>55774950</v>
      </c>
      <c r="B11594" s="24">
        <v>8066007469</v>
      </c>
      <c r="C11594" s="26">
        <v>44151</v>
      </c>
      <c r="D11594" s="27">
        <v>20000</v>
      </c>
      <c r="E11594" s="28" t="s">
        <v>60</v>
      </c>
      <c r="F11594" s="24">
        <v>13</v>
      </c>
      <c r="G11594" s="36" t="s">
        <v>99</v>
      </c>
      <c r="H11594" s="38">
        <f>((VLOOKUP(F11594,'Data. Commission'!$B$2:$C$6,2,))/100)*D11594</f>
        <v>600</v>
      </c>
      <c r="I11594" s="38" t="str">
        <f>VLOOKUP(A11594,'Data. User Inf'!$A$2:$D$13428,4,)</f>
        <v>unknown</v>
      </c>
      <c r="J11594" s="38" t="str">
        <f>VLOOKUP(A11594,'Data. User Inf'!$A$2:$E$13428,5,)</f>
        <v>UNKNOWN</v>
      </c>
      <c r="K11594" s="38" t="str">
        <f>VLOOKUP(A11594,'Data. User Inf'!$A$2:$E$13428,3,)</f>
        <v>Other Cities</v>
      </c>
      <c r="L11594" s="38" t="str">
        <f>IF('Data. User Inf'!B11594&lt;'Data. Transactions'!C11594,"Current","New")</f>
        <v>Current</v>
      </c>
    </row>
    <row r="11595" spans="1:12" ht="15.75" customHeight="1" x14ac:dyDescent="0.25">
      <c r="A11595" s="24">
        <v>9558043</v>
      </c>
      <c r="B11595" s="24">
        <v>8068020282</v>
      </c>
      <c r="C11595" s="26">
        <v>44151</v>
      </c>
      <c r="D11595" s="27">
        <v>200000</v>
      </c>
      <c r="E11595" s="28" t="s">
        <v>9</v>
      </c>
      <c r="F11595" s="24">
        <v>12</v>
      </c>
      <c r="G11595" s="37" t="s">
        <v>49</v>
      </c>
      <c r="H11595" s="38">
        <f>((VLOOKUP(F11595,'Data. Commission'!$B$2:$C$6,2,))/100)*D11595</f>
        <v>4000</v>
      </c>
      <c r="I11595" s="38" t="str">
        <f>VLOOKUP(A11595,'Data. User Inf'!$A$2:$D$13428,4,)</f>
        <v>unknown</v>
      </c>
      <c r="J11595" s="38" t="str">
        <f>VLOOKUP(A11595,'Data. User Inf'!$A$2:$E$13428,5,)</f>
        <v>MALE</v>
      </c>
      <c r="K11595" s="38" t="str">
        <f>VLOOKUP(A11595,'Data. User Inf'!$A$2:$E$13428,3,)</f>
        <v>Other Cities</v>
      </c>
      <c r="L11595" s="38" t="str">
        <f>IF('Data. User Inf'!B11595&lt;'Data. Transactions'!C11595,"Current","New")</f>
        <v>Current</v>
      </c>
    </row>
    <row r="11596" spans="1:12" ht="15.75" customHeight="1" x14ac:dyDescent="0.25">
      <c r="A11596" s="24">
        <v>40990686</v>
      </c>
      <c r="B11596" s="24">
        <v>8065219815</v>
      </c>
      <c r="C11596" s="26">
        <v>44151</v>
      </c>
      <c r="D11596" s="27">
        <v>50000</v>
      </c>
      <c r="E11596" s="28" t="s">
        <v>9</v>
      </c>
      <c r="F11596" s="24">
        <v>12</v>
      </c>
      <c r="G11596" s="36" t="s">
        <v>99</v>
      </c>
      <c r="H11596" s="38">
        <f>((VLOOKUP(F11596,'Data. Commission'!$B$2:$C$6,2,))/100)*D11596</f>
        <v>1000</v>
      </c>
      <c r="I11596" s="38" t="str">
        <f>VLOOKUP(A11596,'Data. User Inf'!$A$2:$D$13428,4,)</f>
        <v>unknown</v>
      </c>
      <c r="J11596" s="38" t="str">
        <f>VLOOKUP(A11596,'Data. User Inf'!$A$2:$E$13428,5,)</f>
        <v>FEMALE</v>
      </c>
      <c r="K11596" s="38" t="str">
        <f>VLOOKUP(A11596,'Data. User Inf'!$A$2:$E$13428,3,)</f>
        <v>Other Cities</v>
      </c>
      <c r="L11596" s="38" t="str">
        <f>IF('Data. User Inf'!B11596&lt;'Data. Transactions'!C11596,"Current","New")</f>
        <v>Current</v>
      </c>
    </row>
    <row r="11597" spans="1:12" ht="15.75" customHeight="1" x14ac:dyDescent="0.25">
      <c r="A11597" s="24">
        <v>59519161</v>
      </c>
      <c r="B11597" s="24">
        <v>8058783072</v>
      </c>
      <c r="C11597" s="26">
        <v>44151</v>
      </c>
      <c r="D11597" s="27">
        <v>100000</v>
      </c>
      <c r="E11597" s="28" t="s">
        <v>60</v>
      </c>
      <c r="F11597" s="24">
        <v>13</v>
      </c>
      <c r="G11597" s="37" t="s">
        <v>49</v>
      </c>
      <c r="H11597" s="38">
        <f>((VLOOKUP(F11597,'Data. Commission'!$B$2:$C$6,2,))/100)*D11597</f>
        <v>3000</v>
      </c>
      <c r="I11597" s="38" t="str">
        <f>VLOOKUP(A11597,'Data. User Inf'!$A$2:$D$13428,4,)</f>
        <v>unknown</v>
      </c>
      <c r="J11597" s="38" t="str">
        <f>VLOOKUP(A11597,'Data. User Inf'!$A$2:$E$13428,5,)</f>
        <v>MALE</v>
      </c>
      <c r="K11597" s="38" t="str">
        <f>VLOOKUP(A11597,'Data. User Inf'!$A$2:$E$13428,3,)</f>
        <v>Other Cities</v>
      </c>
      <c r="L11597" s="38" t="str">
        <f>IF('Data. User Inf'!B11597&lt;'Data. Transactions'!C11597,"Current","New")</f>
        <v>Current</v>
      </c>
    </row>
    <row r="11598" spans="1:12" ht="15.75" customHeight="1" x14ac:dyDescent="0.25">
      <c r="A11598" s="24">
        <v>25758988</v>
      </c>
      <c r="B11598" s="24">
        <v>8069731778</v>
      </c>
      <c r="C11598" s="26">
        <v>44151</v>
      </c>
      <c r="D11598" s="27">
        <v>10000</v>
      </c>
      <c r="E11598" s="28" t="s">
        <v>86</v>
      </c>
      <c r="F11598" s="24">
        <v>14</v>
      </c>
      <c r="G11598" s="36" t="s">
        <v>99</v>
      </c>
      <c r="H11598" s="38">
        <f>((VLOOKUP(F11598,'Data. Commission'!$B$2:$C$6,2,))/100)*D11598</f>
        <v>400</v>
      </c>
      <c r="I11598" s="38" t="str">
        <f>VLOOKUP(A11598,'Data. User Inf'!$A$2:$D$13428,4,)</f>
        <v>unknown</v>
      </c>
      <c r="J11598" s="38" t="str">
        <f>VLOOKUP(A11598,'Data. User Inf'!$A$2:$E$13428,5,)</f>
        <v>FEMALE</v>
      </c>
      <c r="K11598" s="38" t="str">
        <f>VLOOKUP(A11598,'Data. User Inf'!$A$2:$E$13428,3,)</f>
        <v>Other Cities</v>
      </c>
      <c r="L11598" s="38" t="str">
        <f>IF('Data. User Inf'!B11598&lt;'Data. Transactions'!C11598,"Current","New")</f>
        <v>Current</v>
      </c>
    </row>
    <row r="11599" spans="1:12" ht="15.75" customHeight="1" x14ac:dyDescent="0.25">
      <c r="A11599" s="24">
        <v>52398887</v>
      </c>
      <c r="B11599" s="24">
        <v>8062323975</v>
      </c>
      <c r="C11599" s="26">
        <v>44151</v>
      </c>
      <c r="D11599" s="27">
        <v>200000</v>
      </c>
      <c r="E11599" s="28" t="s">
        <v>86</v>
      </c>
      <c r="F11599" s="24">
        <v>14</v>
      </c>
      <c r="G11599" s="37" t="s">
        <v>49</v>
      </c>
      <c r="H11599" s="38">
        <f>((VLOOKUP(F11599,'Data. Commission'!$B$2:$C$6,2,))/100)*D11599</f>
        <v>8000</v>
      </c>
      <c r="I11599" s="38" t="str">
        <f>VLOOKUP(A11599,'Data. User Inf'!$A$2:$D$13428,4,)</f>
        <v>unknown</v>
      </c>
      <c r="J11599" s="38" t="str">
        <f>VLOOKUP(A11599,'Data. User Inf'!$A$2:$E$13428,5,)</f>
        <v>MALE</v>
      </c>
      <c r="K11599" s="38" t="str">
        <f>VLOOKUP(A11599,'Data. User Inf'!$A$2:$E$13428,3,)</f>
        <v>Other Cities</v>
      </c>
      <c r="L11599" s="38" t="str">
        <f>IF('Data. User Inf'!B11599&lt;'Data. Transactions'!C11599,"Current","New")</f>
        <v>Current</v>
      </c>
    </row>
    <row r="11600" spans="1:12" ht="15.75" customHeight="1" x14ac:dyDescent="0.25">
      <c r="A11600" s="24">
        <v>54469523</v>
      </c>
      <c r="B11600" s="24">
        <v>8069989755</v>
      </c>
      <c r="C11600" s="26">
        <v>44151</v>
      </c>
      <c r="D11600" s="27">
        <v>50000</v>
      </c>
      <c r="E11600" s="28" t="s">
        <v>9</v>
      </c>
      <c r="F11600" s="24">
        <v>12</v>
      </c>
      <c r="G11600" s="36" t="s">
        <v>99</v>
      </c>
      <c r="H11600" s="38">
        <f>((VLOOKUP(F11600,'Data. Commission'!$B$2:$C$6,2,))/100)*D11600</f>
        <v>1000</v>
      </c>
      <c r="I11600" s="38" t="str">
        <f>VLOOKUP(A11600,'Data. User Inf'!$A$2:$D$13428,4,)</f>
        <v>unknown</v>
      </c>
      <c r="J11600" s="38" t="str">
        <f>VLOOKUP(A11600,'Data. User Inf'!$A$2:$E$13428,5,)</f>
        <v>MALE</v>
      </c>
      <c r="K11600" s="38" t="str">
        <f>VLOOKUP(A11600,'Data. User Inf'!$A$2:$E$13428,3,)</f>
        <v>Other Cities</v>
      </c>
      <c r="L11600" s="38" t="str">
        <f>IF('Data. User Inf'!B11600&lt;'Data. Transactions'!C11600,"Current","New")</f>
        <v>Current</v>
      </c>
    </row>
    <row r="11601" spans="1:12" ht="15.75" customHeight="1" x14ac:dyDescent="0.25">
      <c r="A11601" s="24">
        <v>44643260</v>
      </c>
      <c r="B11601" s="24">
        <v>8066185169</v>
      </c>
      <c r="C11601" s="26">
        <v>44151</v>
      </c>
      <c r="D11601" s="27">
        <v>20000</v>
      </c>
      <c r="E11601" s="28" t="s">
        <v>9</v>
      </c>
      <c r="F11601" s="24">
        <v>12</v>
      </c>
      <c r="G11601" s="36" t="s">
        <v>99</v>
      </c>
      <c r="H11601" s="38">
        <f>((VLOOKUP(F11601,'Data. Commission'!$B$2:$C$6,2,))/100)*D11601</f>
        <v>400</v>
      </c>
      <c r="I11601" s="38" t="str">
        <f>VLOOKUP(A11601,'Data. User Inf'!$A$2:$D$13428,4,)</f>
        <v>unknown</v>
      </c>
      <c r="J11601" s="38" t="str">
        <f>VLOOKUP(A11601,'Data. User Inf'!$A$2:$E$13428,5,)</f>
        <v>FEMALE</v>
      </c>
      <c r="K11601" s="38" t="str">
        <f>VLOOKUP(A11601,'Data. User Inf'!$A$2:$E$13428,3,)</f>
        <v>Other Cities</v>
      </c>
      <c r="L11601" s="38" t="str">
        <f>IF('Data. User Inf'!B11601&lt;'Data. Transactions'!C11601,"Current","New")</f>
        <v>Current</v>
      </c>
    </row>
    <row r="11602" spans="1:12" ht="15.75" customHeight="1" x14ac:dyDescent="0.25">
      <c r="A11602" s="24">
        <v>58908542</v>
      </c>
      <c r="B11602" s="24">
        <v>8064485828</v>
      </c>
      <c r="C11602" s="26">
        <v>44151</v>
      </c>
      <c r="D11602" s="27">
        <v>10000</v>
      </c>
      <c r="E11602" s="28" t="s">
        <v>9</v>
      </c>
      <c r="F11602" s="24">
        <v>12</v>
      </c>
      <c r="G11602" s="36" t="s">
        <v>99</v>
      </c>
      <c r="H11602" s="38">
        <f>((VLOOKUP(F11602,'Data. Commission'!$B$2:$C$6,2,))/100)*D11602</f>
        <v>200</v>
      </c>
      <c r="I11602" s="38" t="str">
        <f>VLOOKUP(A11602,'Data. User Inf'!$A$2:$D$13428,4,)</f>
        <v>unknown</v>
      </c>
      <c r="J11602" s="38" t="str">
        <f>VLOOKUP(A11602,'Data. User Inf'!$A$2:$E$13428,5,)</f>
        <v>MALE</v>
      </c>
      <c r="K11602" s="38" t="str">
        <f>VLOOKUP(A11602,'Data. User Inf'!$A$2:$E$13428,3,)</f>
        <v>Other Cities</v>
      </c>
      <c r="L11602" s="38" t="str">
        <f>IF('Data. User Inf'!B11602&lt;'Data. Transactions'!C11602,"Current","New")</f>
        <v>Current</v>
      </c>
    </row>
    <row r="11603" spans="1:12" ht="15.75" customHeight="1" x14ac:dyDescent="0.25">
      <c r="A11603" s="24">
        <v>37660817</v>
      </c>
      <c r="B11603" s="24">
        <v>8068938635</v>
      </c>
      <c r="C11603" s="26">
        <v>44151</v>
      </c>
      <c r="D11603" s="27">
        <v>50000</v>
      </c>
      <c r="E11603" s="24" t="s">
        <v>60</v>
      </c>
      <c r="F11603" s="24">
        <v>13</v>
      </c>
      <c r="G11603" s="37"/>
      <c r="H11603" s="38">
        <f>((VLOOKUP(F11603,'Data. Commission'!$B$2:$C$6,2,))/100)*D11603</f>
        <v>1500</v>
      </c>
      <c r="I11603" s="38" t="str">
        <f>VLOOKUP(A11603,'Data. User Inf'!$A$2:$D$13428,4,)</f>
        <v>28_to_32</v>
      </c>
      <c r="J11603" s="38" t="str">
        <f>VLOOKUP(A11603,'Data. User Inf'!$A$2:$E$13428,5,)</f>
        <v>MALE</v>
      </c>
      <c r="K11603" s="38" t="str">
        <f>VLOOKUP(A11603,'Data. User Inf'!$A$2:$E$13428,3,)</f>
        <v>Other Cities</v>
      </c>
      <c r="L11603" s="38" t="str">
        <f>IF('Data. User Inf'!B11603&lt;'Data. Transactions'!C11603,"Current","New")</f>
        <v>Current</v>
      </c>
    </row>
    <row r="11604" spans="1:12" ht="15.75" customHeight="1" x14ac:dyDescent="0.25">
      <c r="A11604" s="24">
        <v>54870143</v>
      </c>
      <c r="B11604" s="24">
        <v>8057097055</v>
      </c>
      <c r="C11604" s="26">
        <v>44151</v>
      </c>
      <c r="D11604" s="27">
        <v>20000</v>
      </c>
      <c r="E11604" s="24" t="s">
        <v>60</v>
      </c>
      <c r="F11604" s="24">
        <v>13</v>
      </c>
      <c r="G11604" s="37"/>
      <c r="H11604" s="38">
        <f>((VLOOKUP(F11604,'Data. Commission'!$B$2:$C$6,2,))/100)*D11604</f>
        <v>600</v>
      </c>
      <c r="I11604" s="38" t="str">
        <f>VLOOKUP(A11604,'Data. User Inf'!$A$2:$D$13428,4,)</f>
        <v>18_to_22</v>
      </c>
      <c r="J11604" s="38" t="str">
        <f>VLOOKUP(A11604,'Data. User Inf'!$A$2:$E$13428,5,)</f>
        <v>MALE</v>
      </c>
      <c r="K11604" s="38" t="str">
        <f>VLOOKUP(A11604,'Data. User Inf'!$A$2:$E$13428,3,)</f>
        <v>Other Cities</v>
      </c>
      <c r="L11604" s="38" t="str">
        <f>IF('Data. User Inf'!B11604&lt;'Data. Transactions'!C11604,"Current","New")</f>
        <v>Current</v>
      </c>
    </row>
    <row r="11605" spans="1:12" ht="15.75" customHeight="1" x14ac:dyDescent="0.25">
      <c r="A11605" s="24">
        <v>42556733</v>
      </c>
      <c r="B11605" s="24">
        <v>8057010790</v>
      </c>
      <c r="C11605" s="26">
        <v>44151</v>
      </c>
      <c r="D11605" s="27">
        <v>30000</v>
      </c>
      <c r="E11605" s="24" t="s">
        <v>9</v>
      </c>
      <c r="F11605" s="24">
        <v>12</v>
      </c>
      <c r="G11605" s="37"/>
      <c r="H11605" s="38">
        <f>((VLOOKUP(F11605,'Data. Commission'!$B$2:$C$6,2,))/100)*D11605</f>
        <v>600</v>
      </c>
      <c r="I11605" s="38" t="str">
        <f>VLOOKUP(A11605,'Data. User Inf'!$A$2:$D$13428,4,)</f>
        <v>23_to_27</v>
      </c>
      <c r="J11605" s="38" t="str">
        <f>VLOOKUP(A11605,'Data. User Inf'!$A$2:$E$13428,5,)</f>
        <v>MALE</v>
      </c>
      <c r="K11605" s="38" t="str">
        <f>VLOOKUP(A11605,'Data. User Inf'!$A$2:$E$13428,3,)</f>
        <v>Other Cities</v>
      </c>
      <c r="L11605" s="38" t="str">
        <f>IF('Data. User Inf'!B11605&lt;'Data. Transactions'!C11605,"Current","New")</f>
        <v>Current</v>
      </c>
    </row>
    <row r="11606" spans="1:12" ht="15.75" customHeight="1" x14ac:dyDescent="0.25">
      <c r="A11606" s="24">
        <v>38881508</v>
      </c>
      <c r="B11606" s="24">
        <v>8070020314</v>
      </c>
      <c r="C11606" s="26">
        <v>44151</v>
      </c>
      <c r="D11606" s="27">
        <v>50000</v>
      </c>
      <c r="E11606" s="24" t="s">
        <v>60</v>
      </c>
      <c r="F11606" s="24">
        <v>13</v>
      </c>
      <c r="G11606" s="37"/>
      <c r="H11606" s="38">
        <f>((VLOOKUP(F11606,'Data. Commission'!$B$2:$C$6,2,))/100)*D11606</f>
        <v>1500</v>
      </c>
      <c r="I11606" s="38" t="str">
        <f>VLOOKUP(A11606,'Data. User Inf'!$A$2:$D$13428,4,)</f>
        <v>23_to_27</v>
      </c>
      <c r="J11606" s="38" t="str">
        <f>VLOOKUP(A11606,'Data. User Inf'!$A$2:$E$13428,5,)</f>
        <v>FEMALE</v>
      </c>
      <c r="K11606" s="38" t="str">
        <f>VLOOKUP(A11606,'Data. User Inf'!$A$2:$E$13428,3,)</f>
        <v>Other Cities</v>
      </c>
      <c r="L11606" s="38" t="str">
        <f>IF('Data. User Inf'!B11606&lt;'Data. Transactions'!C11606,"Current","New")</f>
        <v>Current</v>
      </c>
    </row>
    <row r="11607" spans="1:12" ht="15.75" customHeight="1" x14ac:dyDescent="0.25">
      <c r="A11607" s="24">
        <v>56174264</v>
      </c>
      <c r="B11607" s="24">
        <v>8058914587</v>
      </c>
      <c r="C11607" s="26">
        <v>44151</v>
      </c>
      <c r="D11607" s="27">
        <v>10000</v>
      </c>
      <c r="E11607" s="28" t="s">
        <v>9</v>
      </c>
      <c r="F11607" s="24">
        <v>12</v>
      </c>
      <c r="G11607" s="36" t="s">
        <v>99</v>
      </c>
      <c r="H11607" s="38">
        <f>((VLOOKUP(F11607,'Data. Commission'!$B$2:$C$6,2,))/100)*D11607</f>
        <v>200</v>
      </c>
      <c r="I11607" s="38" t="str">
        <f>VLOOKUP(A11607,'Data. User Inf'!$A$2:$D$13428,4,)</f>
        <v>28_to_32</v>
      </c>
      <c r="J11607" s="38" t="str">
        <f>VLOOKUP(A11607,'Data. User Inf'!$A$2:$E$13428,5,)</f>
        <v>MALE</v>
      </c>
      <c r="K11607" s="38" t="str">
        <f>VLOOKUP(A11607,'Data. User Inf'!$A$2:$E$13428,3,)</f>
        <v>Other Cities</v>
      </c>
      <c r="L11607" s="38" t="str">
        <f>IF('Data. User Inf'!B11607&lt;'Data. Transactions'!C11607,"Current","New")</f>
        <v>Current</v>
      </c>
    </row>
    <row r="11608" spans="1:12" ht="15.75" customHeight="1" x14ac:dyDescent="0.25">
      <c r="A11608" s="24">
        <v>46615240</v>
      </c>
      <c r="B11608" s="24">
        <v>8071001803</v>
      </c>
      <c r="C11608" s="26">
        <v>44152</v>
      </c>
      <c r="D11608" s="27">
        <v>10000</v>
      </c>
      <c r="E11608" s="28" t="s">
        <v>9</v>
      </c>
      <c r="F11608" s="24">
        <v>12</v>
      </c>
      <c r="G11608" s="36" t="s">
        <v>99</v>
      </c>
      <c r="H11608" s="38">
        <f>((VLOOKUP(F11608,'Data. Commission'!$B$2:$C$6,2,))/100)*D11608</f>
        <v>200</v>
      </c>
      <c r="I11608" s="38" t="str">
        <f>VLOOKUP(A11608,'Data. User Inf'!$A$2:$D$13428,4,)</f>
        <v>23_to_27</v>
      </c>
      <c r="J11608" s="38" t="str">
        <f>VLOOKUP(A11608,'Data. User Inf'!$A$2:$E$13428,5,)</f>
        <v>FEMALE</v>
      </c>
      <c r="K11608" s="38" t="str">
        <f>VLOOKUP(A11608,'Data. User Inf'!$A$2:$E$13428,3,)</f>
        <v>Hồ Chí Minh</v>
      </c>
      <c r="L11608" s="38" t="str">
        <f>IF('Data. User Inf'!B11608&lt;'Data. Transactions'!C11608,"Current","New")</f>
        <v>Current</v>
      </c>
    </row>
    <row r="11609" spans="1:12" ht="15.75" customHeight="1" x14ac:dyDescent="0.25">
      <c r="A11609" s="24">
        <v>27129255</v>
      </c>
      <c r="B11609" s="24">
        <v>8074543861</v>
      </c>
      <c r="C11609" s="26">
        <v>44152</v>
      </c>
      <c r="D11609" s="27">
        <v>200000</v>
      </c>
      <c r="E11609" s="28" t="s">
        <v>9</v>
      </c>
      <c r="F11609" s="24">
        <v>12</v>
      </c>
      <c r="G11609" s="36" t="s">
        <v>49</v>
      </c>
      <c r="H11609" s="38">
        <f>((VLOOKUP(F11609,'Data. Commission'!$B$2:$C$6,2,))/100)*D11609</f>
        <v>4000</v>
      </c>
      <c r="I11609" s="38" t="str">
        <f>VLOOKUP(A11609,'Data. User Inf'!$A$2:$D$13428,4,)</f>
        <v>&gt;37</v>
      </c>
      <c r="J11609" s="38" t="str">
        <f>VLOOKUP(A11609,'Data. User Inf'!$A$2:$E$13428,5,)</f>
        <v>FEMALE</v>
      </c>
      <c r="K11609" s="38" t="str">
        <f>VLOOKUP(A11609,'Data. User Inf'!$A$2:$E$13428,3,)</f>
        <v>Hồ Chí Minh</v>
      </c>
      <c r="L11609" s="38" t="str">
        <f>IF('Data. User Inf'!B11609&lt;'Data. Transactions'!C11609,"Current","New")</f>
        <v>Current</v>
      </c>
    </row>
    <row r="11610" spans="1:12" ht="15.75" customHeight="1" x14ac:dyDescent="0.25">
      <c r="A11610" s="24">
        <v>34032032</v>
      </c>
      <c r="B11610" s="24">
        <v>8079568575</v>
      </c>
      <c r="C11610" s="26">
        <v>44152</v>
      </c>
      <c r="D11610" s="27">
        <v>100000</v>
      </c>
      <c r="E11610" s="28" t="s">
        <v>86</v>
      </c>
      <c r="F11610" s="24">
        <v>14</v>
      </c>
      <c r="G11610" s="37" t="s">
        <v>49</v>
      </c>
      <c r="H11610" s="38">
        <f>((VLOOKUP(F11610,'Data. Commission'!$B$2:$C$6,2,))/100)*D11610</f>
        <v>4000</v>
      </c>
      <c r="I11610" s="38" t="str">
        <f>VLOOKUP(A11610,'Data. User Inf'!$A$2:$D$13428,4,)</f>
        <v>&gt;37</v>
      </c>
      <c r="J11610" s="38" t="str">
        <f>VLOOKUP(A11610,'Data. User Inf'!$A$2:$E$13428,5,)</f>
        <v>MALE</v>
      </c>
      <c r="K11610" s="38" t="str">
        <f>VLOOKUP(A11610,'Data. User Inf'!$A$2:$E$13428,3,)</f>
        <v>Hà Nội</v>
      </c>
      <c r="L11610" s="38" t="str">
        <f>IF('Data. User Inf'!B11610&lt;'Data. Transactions'!C11610,"Current","New")</f>
        <v>Current</v>
      </c>
    </row>
    <row r="11611" spans="1:12" ht="15.75" customHeight="1" x14ac:dyDescent="0.25">
      <c r="A11611" s="24">
        <v>47060415</v>
      </c>
      <c r="B11611" s="24">
        <v>8078302197</v>
      </c>
      <c r="C11611" s="26">
        <v>44152</v>
      </c>
      <c r="D11611" s="27">
        <v>50000</v>
      </c>
      <c r="E11611" s="28" t="s">
        <v>86</v>
      </c>
      <c r="F11611" s="24">
        <v>14</v>
      </c>
      <c r="G11611" s="36" t="s">
        <v>99</v>
      </c>
      <c r="H11611" s="38">
        <f>((VLOOKUP(F11611,'Data. Commission'!$B$2:$C$6,2,))/100)*D11611</f>
        <v>2000</v>
      </c>
      <c r="I11611" s="38" t="str">
        <f>VLOOKUP(A11611,'Data. User Inf'!$A$2:$D$13428,4,)</f>
        <v>&gt;37</v>
      </c>
      <c r="J11611" s="38" t="str">
        <f>VLOOKUP(A11611,'Data. User Inf'!$A$2:$E$13428,5,)</f>
        <v>MALE</v>
      </c>
      <c r="K11611" s="38" t="str">
        <f>VLOOKUP(A11611,'Data. User Inf'!$A$2:$E$13428,3,)</f>
        <v>Other Cities</v>
      </c>
      <c r="L11611" s="38" t="str">
        <f>IF('Data. User Inf'!B11611&lt;'Data. Transactions'!C11611,"Current","New")</f>
        <v>Current</v>
      </c>
    </row>
    <row r="11612" spans="1:12" ht="15.75" customHeight="1" x14ac:dyDescent="0.25">
      <c r="A11612" s="24">
        <v>39769123</v>
      </c>
      <c r="B11612" s="24">
        <v>8076520659</v>
      </c>
      <c r="C11612" s="26">
        <v>44152</v>
      </c>
      <c r="D11612" s="27">
        <v>20000</v>
      </c>
      <c r="E11612" s="28" t="s">
        <v>9</v>
      </c>
      <c r="F11612" s="24">
        <v>12</v>
      </c>
      <c r="G11612" s="36" t="s">
        <v>99</v>
      </c>
      <c r="H11612" s="38">
        <f>((VLOOKUP(F11612,'Data. Commission'!$B$2:$C$6,2,))/100)*D11612</f>
        <v>400</v>
      </c>
      <c r="I11612" s="38" t="str">
        <f>VLOOKUP(A11612,'Data. User Inf'!$A$2:$D$13428,4,)</f>
        <v>33_to_37</v>
      </c>
      <c r="J11612" s="38" t="str">
        <f>VLOOKUP(A11612,'Data. User Inf'!$A$2:$E$13428,5,)</f>
        <v>MALE</v>
      </c>
      <c r="K11612" s="38" t="str">
        <f>VLOOKUP(A11612,'Data. User Inf'!$A$2:$E$13428,3,)</f>
        <v>Hồ Chí Minh</v>
      </c>
      <c r="L11612" s="38" t="str">
        <f>IF('Data. User Inf'!B11612&lt;'Data. Transactions'!C11612,"Current","New")</f>
        <v>Current</v>
      </c>
    </row>
    <row r="11613" spans="1:12" ht="15.75" customHeight="1" x14ac:dyDescent="0.25">
      <c r="A11613" s="24">
        <v>34134551</v>
      </c>
      <c r="B11613" s="24">
        <v>8083562427</v>
      </c>
      <c r="C11613" s="26">
        <v>44152</v>
      </c>
      <c r="D11613" s="27">
        <v>20000</v>
      </c>
      <c r="E11613" s="24" t="s">
        <v>9</v>
      </c>
      <c r="F11613" s="24">
        <v>12</v>
      </c>
      <c r="G11613" s="37"/>
      <c r="H11613" s="38">
        <f>((VLOOKUP(F11613,'Data. Commission'!$B$2:$C$6,2,))/100)*D11613</f>
        <v>400</v>
      </c>
      <c r="I11613" s="38" t="str">
        <f>VLOOKUP(A11613,'Data. User Inf'!$A$2:$D$13428,4,)</f>
        <v>23_to_27</v>
      </c>
      <c r="J11613" s="38" t="str">
        <f>VLOOKUP(A11613,'Data. User Inf'!$A$2:$E$13428,5,)</f>
        <v>MALE</v>
      </c>
      <c r="K11613" s="38" t="str">
        <f>VLOOKUP(A11613,'Data. User Inf'!$A$2:$E$13428,3,)</f>
        <v>Hồ Chí Minh</v>
      </c>
      <c r="L11613" s="38" t="str">
        <f>IF('Data. User Inf'!B11613&lt;'Data. Transactions'!C11613,"Current","New")</f>
        <v>Current</v>
      </c>
    </row>
    <row r="11614" spans="1:12" ht="15.75" customHeight="1" x14ac:dyDescent="0.25">
      <c r="A11614" s="24">
        <v>41479802</v>
      </c>
      <c r="B11614" s="24">
        <v>8078422830</v>
      </c>
      <c r="C11614" s="26">
        <v>44152</v>
      </c>
      <c r="D11614" s="27">
        <v>30000</v>
      </c>
      <c r="E11614" s="24" t="s">
        <v>9</v>
      </c>
      <c r="F11614" s="24">
        <v>12</v>
      </c>
      <c r="G11614" s="37"/>
      <c r="H11614" s="38">
        <f>((VLOOKUP(F11614,'Data. Commission'!$B$2:$C$6,2,))/100)*D11614</f>
        <v>600</v>
      </c>
      <c r="I11614" s="38" t="str">
        <f>VLOOKUP(A11614,'Data. User Inf'!$A$2:$D$13428,4,)</f>
        <v>23_to_27</v>
      </c>
      <c r="J11614" s="38" t="str">
        <f>VLOOKUP(A11614,'Data. User Inf'!$A$2:$E$13428,5,)</f>
        <v>MALE</v>
      </c>
      <c r="K11614" s="38" t="str">
        <f>VLOOKUP(A11614,'Data. User Inf'!$A$2:$E$13428,3,)</f>
        <v>Hồ Chí Minh</v>
      </c>
      <c r="L11614" s="38" t="str">
        <f>IF('Data. User Inf'!B11614&lt;'Data. Transactions'!C11614,"Current","New")</f>
        <v>Current</v>
      </c>
    </row>
    <row r="11615" spans="1:12" ht="15.75" customHeight="1" x14ac:dyDescent="0.25">
      <c r="A11615" s="24">
        <v>14773219</v>
      </c>
      <c r="B11615" s="24">
        <v>8073112986</v>
      </c>
      <c r="C11615" s="26">
        <v>44152</v>
      </c>
      <c r="D11615" s="27">
        <v>50000</v>
      </c>
      <c r="E11615" s="24" t="s">
        <v>9</v>
      </c>
      <c r="F11615" s="24">
        <v>12</v>
      </c>
      <c r="G11615" s="37"/>
      <c r="H11615" s="38">
        <f>((VLOOKUP(F11615,'Data. Commission'!$B$2:$C$6,2,))/100)*D11615</f>
        <v>1000</v>
      </c>
      <c r="I11615" s="38" t="str">
        <f>VLOOKUP(A11615,'Data. User Inf'!$A$2:$D$13428,4,)</f>
        <v>28_to_32</v>
      </c>
      <c r="J11615" s="38" t="str">
        <f>VLOOKUP(A11615,'Data. User Inf'!$A$2:$E$13428,5,)</f>
        <v>FEMALE</v>
      </c>
      <c r="K11615" s="38" t="str">
        <f>VLOOKUP(A11615,'Data. User Inf'!$A$2:$E$13428,3,)</f>
        <v>Hồ Chí Minh</v>
      </c>
      <c r="L11615" s="38" t="str">
        <f>IF('Data. User Inf'!B11615&lt;'Data. Transactions'!C11615,"Current","New")</f>
        <v>Current</v>
      </c>
    </row>
    <row r="11616" spans="1:12" ht="15.75" customHeight="1" x14ac:dyDescent="0.25">
      <c r="A11616" s="24">
        <v>43358469</v>
      </c>
      <c r="B11616" s="24">
        <v>8084265645</v>
      </c>
      <c r="C11616" s="26">
        <v>44152</v>
      </c>
      <c r="D11616" s="27">
        <v>20000</v>
      </c>
      <c r="E11616" s="28" t="s">
        <v>60</v>
      </c>
      <c r="F11616" s="24">
        <v>13</v>
      </c>
      <c r="G11616" s="36" t="s">
        <v>99</v>
      </c>
      <c r="H11616" s="38">
        <f>((VLOOKUP(F11616,'Data. Commission'!$B$2:$C$6,2,))/100)*D11616</f>
        <v>600</v>
      </c>
      <c r="I11616" s="38" t="str">
        <f>VLOOKUP(A11616,'Data. User Inf'!$A$2:$D$13428,4,)</f>
        <v>33_to_37</v>
      </c>
      <c r="J11616" s="38" t="str">
        <f>VLOOKUP(A11616,'Data. User Inf'!$A$2:$E$13428,5,)</f>
        <v>MALE</v>
      </c>
      <c r="K11616" s="38" t="str">
        <f>VLOOKUP(A11616,'Data. User Inf'!$A$2:$E$13428,3,)</f>
        <v>Other Cities</v>
      </c>
      <c r="L11616" s="38" t="str">
        <f>IF('Data. User Inf'!B11616&lt;'Data. Transactions'!C11616,"Current","New")</f>
        <v>Current</v>
      </c>
    </row>
    <row r="11617" spans="1:12" ht="15.75" customHeight="1" x14ac:dyDescent="0.25">
      <c r="A11617" s="24">
        <v>49698526</v>
      </c>
      <c r="B11617" s="24">
        <v>8084416470</v>
      </c>
      <c r="C11617" s="26">
        <v>44152</v>
      </c>
      <c r="D11617" s="27">
        <v>20000</v>
      </c>
      <c r="E11617" s="28" t="s">
        <v>9</v>
      </c>
      <c r="F11617" s="24">
        <v>12</v>
      </c>
      <c r="G11617" s="36" t="s">
        <v>99</v>
      </c>
      <c r="H11617" s="38">
        <f>((VLOOKUP(F11617,'Data. Commission'!$B$2:$C$6,2,))/100)*D11617</f>
        <v>400</v>
      </c>
      <c r="I11617" s="38" t="str">
        <f>VLOOKUP(A11617,'Data. User Inf'!$A$2:$D$13428,4,)</f>
        <v>18_to_22</v>
      </c>
      <c r="J11617" s="38" t="str">
        <f>VLOOKUP(A11617,'Data. User Inf'!$A$2:$E$13428,5,)</f>
        <v>MALE</v>
      </c>
      <c r="K11617" s="38" t="str">
        <f>VLOOKUP(A11617,'Data. User Inf'!$A$2:$E$13428,3,)</f>
        <v>Hà Nội</v>
      </c>
      <c r="L11617" s="38" t="str">
        <f>IF('Data. User Inf'!B11617&lt;'Data. Transactions'!C11617,"Current","New")</f>
        <v>Current</v>
      </c>
    </row>
    <row r="11618" spans="1:12" ht="15.75" customHeight="1" x14ac:dyDescent="0.25">
      <c r="A11618" s="24">
        <v>39923356</v>
      </c>
      <c r="B11618" s="24">
        <v>8077649381</v>
      </c>
      <c r="C11618" s="26">
        <v>44152</v>
      </c>
      <c r="D11618" s="27">
        <v>10000</v>
      </c>
      <c r="E11618" s="28" t="s">
        <v>9</v>
      </c>
      <c r="F11618" s="24">
        <v>12</v>
      </c>
      <c r="G11618" s="36" t="s">
        <v>99</v>
      </c>
      <c r="H11618" s="38">
        <f>((VLOOKUP(F11618,'Data. Commission'!$B$2:$C$6,2,))/100)*D11618</f>
        <v>200</v>
      </c>
      <c r="I11618" s="38" t="str">
        <f>VLOOKUP(A11618,'Data. User Inf'!$A$2:$D$13428,4,)</f>
        <v>18_to_22</v>
      </c>
      <c r="J11618" s="38" t="str">
        <f>VLOOKUP(A11618,'Data. User Inf'!$A$2:$E$13428,5,)</f>
        <v>MALE</v>
      </c>
      <c r="K11618" s="38" t="str">
        <f>VLOOKUP(A11618,'Data. User Inf'!$A$2:$E$13428,3,)</f>
        <v>Hà Nội</v>
      </c>
      <c r="L11618" s="38" t="str">
        <f>IF('Data. User Inf'!B11618&lt;'Data. Transactions'!C11618,"Current","New")</f>
        <v>Current</v>
      </c>
    </row>
    <row r="11619" spans="1:12" ht="15.75" customHeight="1" x14ac:dyDescent="0.25">
      <c r="A11619" s="24">
        <v>39831839</v>
      </c>
      <c r="B11619" s="24">
        <v>8070998590</v>
      </c>
      <c r="C11619" s="26">
        <v>44152</v>
      </c>
      <c r="D11619" s="27">
        <v>20000</v>
      </c>
      <c r="E11619" s="28" t="s">
        <v>86</v>
      </c>
      <c r="F11619" s="24">
        <v>14</v>
      </c>
      <c r="G11619" s="36" t="s">
        <v>99</v>
      </c>
      <c r="H11619" s="38">
        <f>((VLOOKUP(F11619,'Data. Commission'!$B$2:$C$6,2,))/100)*D11619</f>
        <v>800</v>
      </c>
      <c r="I11619" s="38" t="str">
        <f>VLOOKUP(A11619,'Data. User Inf'!$A$2:$D$13428,4,)</f>
        <v>23_to_27</v>
      </c>
      <c r="J11619" s="38" t="str">
        <f>VLOOKUP(A11619,'Data. User Inf'!$A$2:$E$13428,5,)</f>
        <v>MALE</v>
      </c>
      <c r="K11619" s="38" t="str">
        <f>VLOOKUP(A11619,'Data. User Inf'!$A$2:$E$13428,3,)</f>
        <v>Hà Nội</v>
      </c>
      <c r="L11619" s="38" t="str">
        <f>IF('Data. User Inf'!B11619&lt;'Data. Transactions'!C11619,"Current","New")</f>
        <v>Current</v>
      </c>
    </row>
    <row r="11620" spans="1:12" ht="15.75" customHeight="1" x14ac:dyDescent="0.25">
      <c r="A11620" s="24">
        <v>44065985</v>
      </c>
      <c r="B11620" s="24">
        <v>8071652487</v>
      </c>
      <c r="C11620" s="26">
        <v>44152</v>
      </c>
      <c r="D11620" s="27">
        <v>20000</v>
      </c>
      <c r="E11620" s="28" t="s">
        <v>9</v>
      </c>
      <c r="F11620" s="24">
        <v>12</v>
      </c>
      <c r="G11620" s="36" t="s">
        <v>99</v>
      </c>
      <c r="H11620" s="38">
        <f>((VLOOKUP(F11620,'Data. Commission'!$B$2:$C$6,2,))/100)*D11620</f>
        <v>400</v>
      </c>
      <c r="I11620" s="38" t="str">
        <f>VLOOKUP(A11620,'Data. User Inf'!$A$2:$D$13428,4,)</f>
        <v>28_to_32</v>
      </c>
      <c r="J11620" s="38" t="str">
        <f>VLOOKUP(A11620,'Data. User Inf'!$A$2:$E$13428,5,)</f>
        <v>FEMALE</v>
      </c>
      <c r="K11620" s="38" t="str">
        <f>VLOOKUP(A11620,'Data. User Inf'!$A$2:$E$13428,3,)</f>
        <v>Hà Nội</v>
      </c>
      <c r="L11620" s="38" t="str">
        <f>IF('Data. User Inf'!B11620&lt;'Data. Transactions'!C11620,"Current","New")</f>
        <v>Current</v>
      </c>
    </row>
    <row r="11621" spans="1:12" ht="15.75" customHeight="1" x14ac:dyDescent="0.25">
      <c r="A11621" s="24">
        <v>43464778</v>
      </c>
      <c r="B11621" s="24">
        <v>8084604006</v>
      </c>
      <c r="C11621" s="26">
        <v>44152</v>
      </c>
      <c r="D11621" s="27">
        <v>20000</v>
      </c>
      <c r="E11621" s="28" t="s">
        <v>9</v>
      </c>
      <c r="F11621" s="24">
        <v>12</v>
      </c>
      <c r="G11621" s="37"/>
      <c r="H11621" s="38">
        <f>((VLOOKUP(F11621,'Data. Commission'!$B$2:$C$6,2,))/100)*D11621</f>
        <v>400</v>
      </c>
      <c r="I11621" s="38" t="str">
        <f>VLOOKUP(A11621,'Data. User Inf'!$A$2:$D$13428,4,)</f>
        <v>23_to_27</v>
      </c>
      <c r="J11621" s="38" t="str">
        <f>VLOOKUP(A11621,'Data. User Inf'!$A$2:$E$13428,5,)</f>
        <v>MALE</v>
      </c>
      <c r="K11621" s="38" t="str">
        <f>VLOOKUP(A11621,'Data. User Inf'!$A$2:$E$13428,3,)</f>
        <v>Other Cities</v>
      </c>
      <c r="L11621" s="38" t="str">
        <f>IF('Data. User Inf'!B11621&lt;'Data. Transactions'!C11621,"Current","New")</f>
        <v>Current</v>
      </c>
    </row>
    <row r="11622" spans="1:12" ht="15.75" customHeight="1" x14ac:dyDescent="0.25">
      <c r="A11622" s="24">
        <v>47357332</v>
      </c>
      <c r="B11622" s="24">
        <v>8071007453</v>
      </c>
      <c r="C11622" s="26">
        <v>44152</v>
      </c>
      <c r="D11622" s="27">
        <v>100000</v>
      </c>
      <c r="E11622" s="28" t="s">
        <v>9</v>
      </c>
      <c r="F11622" s="24">
        <v>12</v>
      </c>
      <c r="G11622" s="37" t="s">
        <v>49</v>
      </c>
      <c r="H11622" s="38">
        <f>((VLOOKUP(F11622,'Data. Commission'!$B$2:$C$6,2,))/100)*D11622</f>
        <v>2000</v>
      </c>
      <c r="I11622" s="38" t="str">
        <f>VLOOKUP(A11622,'Data. User Inf'!$A$2:$D$13428,4,)</f>
        <v>18_to_22</v>
      </c>
      <c r="J11622" s="38" t="str">
        <f>VLOOKUP(A11622,'Data. User Inf'!$A$2:$E$13428,5,)</f>
        <v>MALE</v>
      </c>
      <c r="K11622" s="38" t="str">
        <f>VLOOKUP(A11622,'Data. User Inf'!$A$2:$E$13428,3,)</f>
        <v>Other Cities</v>
      </c>
      <c r="L11622" s="38" t="str">
        <f>IF('Data. User Inf'!B11622&lt;'Data. Transactions'!C11622,"Current","New")</f>
        <v>Current</v>
      </c>
    </row>
    <row r="11623" spans="1:12" ht="15.75" customHeight="1" x14ac:dyDescent="0.25">
      <c r="A11623" s="24">
        <v>46031643</v>
      </c>
      <c r="B11623" s="24">
        <v>8073552987</v>
      </c>
      <c r="C11623" s="26">
        <v>44152</v>
      </c>
      <c r="D11623" s="27">
        <v>10000</v>
      </c>
      <c r="E11623" s="28" t="s">
        <v>60</v>
      </c>
      <c r="F11623" s="24">
        <v>13</v>
      </c>
      <c r="G11623" s="36" t="s">
        <v>99</v>
      </c>
      <c r="H11623" s="38">
        <f>((VLOOKUP(F11623,'Data. Commission'!$B$2:$C$6,2,))/100)*D11623</f>
        <v>300</v>
      </c>
      <c r="I11623" s="38" t="str">
        <f>VLOOKUP(A11623,'Data. User Inf'!$A$2:$D$13428,4,)</f>
        <v>23_to_27</v>
      </c>
      <c r="J11623" s="38" t="str">
        <f>VLOOKUP(A11623,'Data. User Inf'!$A$2:$E$13428,5,)</f>
        <v>FEMALE</v>
      </c>
      <c r="K11623" s="38" t="str">
        <f>VLOOKUP(A11623,'Data. User Inf'!$A$2:$E$13428,3,)</f>
        <v>Other Cities</v>
      </c>
      <c r="L11623" s="38" t="str">
        <f>IF('Data. User Inf'!B11623&lt;'Data. Transactions'!C11623,"Current","New")</f>
        <v>Current</v>
      </c>
    </row>
    <row r="11624" spans="1:12" ht="15.75" customHeight="1" x14ac:dyDescent="0.25">
      <c r="A11624" s="24">
        <v>55245103</v>
      </c>
      <c r="B11624" s="24">
        <v>8082759557</v>
      </c>
      <c r="C11624" s="26">
        <v>44152</v>
      </c>
      <c r="D11624" s="27">
        <v>50000</v>
      </c>
      <c r="E11624" s="28" t="s">
        <v>9</v>
      </c>
      <c r="F11624" s="24">
        <v>12</v>
      </c>
      <c r="G11624" s="36" t="s">
        <v>99</v>
      </c>
      <c r="H11624" s="38">
        <f>((VLOOKUP(F11624,'Data. Commission'!$B$2:$C$6,2,))/100)*D11624</f>
        <v>1000</v>
      </c>
      <c r="I11624" s="38" t="str">
        <f>VLOOKUP(A11624,'Data. User Inf'!$A$2:$D$13428,4,)</f>
        <v>23_to_27</v>
      </c>
      <c r="J11624" s="38" t="str">
        <f>VLOOKUP(A11624,'Data. User Inf'!$A$2:$E$13428,5,)</f>
        <v>MALE</v>
      </c>
      <c r="K11624" s="38" t="str">
        <f>VLOOKUP(A11624,'Data. User Inf'!$A$2:$E$13428,3,)</f>
        <v>Other Cities</v>
      </c>
      <c r="L11624" s="38" t="str">
        <f>IF('Data. User Inf'!B11624&lt;'Data. Transactions'!C11624,"Current","New")</f>
        <v>Current</v>
      </c>
    </row>
    <row r="11625" spans="1:12" ht="15.75" customHeight="1" x14ac:dyDescent="0.25">
      <c r="A11625" s="24">
        <v>45273594</v>
      </c>
      <c r="B11625" s="24">
        <v>8075439930</v>
      </c>
      <c r="C11625" s="26">
        <v>44152</v>
      </c>
      <c r="D11625" s="27">
        <v>50000</v>
      </c>
      <c r="E11625" s="28" t="s">
        <v>9</v>
      </c>
      <c r="F11625" s="24">
        <v>12</v>
      </c>
      <c r="G11625" s="36" t="s">
        <v>99</v>
      </c>
      <c r="H11625" s="38">
        <f>((VLOOKUP(F11625,'Data. Commission'!$B$2:$C$6,2,))/100)*D11625</f>
        <v>1000</v>
      </c>
      <c r="I11625" s="38" t="str">
        <f>VLOOKUP(A11625,'Data. User Inf'!$A$2:$D$13428,4,)</f>
        <v>23_to_27</v>
      </c>
      <c r="J11625" s="38" t="str">
        <f>VLOOKUP(A11625,'Data. User Inf'!$A$2:$E$13428,5,)</f>
        <v>MALE</v>
      </c>
      <c r="K11625" s="38" t="str">
        <f>VLOOKUP(A11625,'Data. User Inf'!$A$2:$E$13428,3,)</f>
        <v>Other Cities</v>
      </c>
      <c r="L11625" s="38" t="str">
        <f>IF('Data. User Inf'!B11625&lt;'Data. Transactions'!C11625,"Current","New")</f>
        <v>Current</v>
      </c>
    </row>
    <row r="11626" spans="1:12" ht="15.75" customHeight="1" x14ac:dyDescent="0.25">
      <c r="A11626" s="24">
        <v>30443061</v>
      </c>
      <c r="B11626" s="24">
        <v>8080368077</v>
      </c>
      <c r="C11626" s="26">
        <v>44152</v>
      </c>
      <c r="D11626" s="27">
        <v>50000</v>
      </c>
      <c r="E11626" s="28" t="s">
        <v>60</v>
      </c>
      <c r="F11626" s="24">
        <v>13</v>
      </c>
      <c r="G11626" s="36" t="s">
        <v>99</v>
      </c>
      <c r="H11626" s="38">
        <f>((VLOOKUP(F11626,'Data. Commission'!$B$2:$C$6,2,))/100)*D11626</f>
        <v>1500</v>
      </c>
      <c r="I11626" s="38" t="str">
        <f>VLOOKUP(A11626,'Data. User Inf'!$A$2:$D$13428,4,)</f>
        <v>28_to_32</v>
      </c>
      <c r="J11626" s="38" t="str">
        <f>VLOOKUP(A11626,'Data. User Inf'!$A$2:$E$13428,5,)</f>
        <v>FEMALE</v>
      </c>
      <c r="K11626" s="38" t="str">
        <f>VLOOKUP(A11626,'Data. User Inf'!$A$2:$E$13428,3,)</f>
        <v>Other Cities</v>
      </c>
      <c r="L11626" s="38" t="str">
        <f>IF('Data. User Inf'!B11626&lt;'Data. Transactions'!C11626,"Current","New")</f>
        <v>Current</v>
      </c>
    </row>
    <row r="11627" spans="1:12" ht="15.75" customHeight="1" x14ac:dyDescent="0.25">
      <c r="A11627" s="24">
        <v>46812770</v>
      </c>
      <c r="B11627" s="24">
        <v>8072992290</v>
      </c>
      <c r="C11627" s="26">
        <v>44152</v>
      </c>
      <c r="D11627" s="27">
        <v>50000</v>
      </c>
      <c r="E11627" s="28" t="s">
        <v>9</v>
      </c>
      <c r="F11627" s="24">
        <v>12</v>
      </c>
      <c r="G11627" s="36" t="s">
        <v>99</v>
      </c>
      <c r="H11627" s="38">
        <f>((VLOOKUP(F11627,'Data. Commission'!$B$2:$C$6,2,))/100)*D11627</f>
        <v>1000</v>
      </c>
      <c r="I11627" s="38" t="str">
        <f>VLOOKUP(A11627,'Data. User Inf'!$A$2:$D$13428,4,)</f>
        <v>28_to_32</v>
      </c>
      <c r="J11627" s="38" t="str">
        <f>VLOOKUP(A11627,'Data. User Inf'!$A$2:$E$13428,5,)</f>
        <v>MALE</v>
      </c>
      <c r="K11627" s="38" t="str">
        <f>VLOOKUP(A11627,'Data. User Inf'!$A$2:$E$13428,3,)</f>
        <v>Other Cities</v>
      </c>
      <c r="L11627" s="38" t="str">
        <f>IF('Data. User Inf'!B11627&lt;'Data. Transactions'!C11627,"Current","New")</f>
        <v>Current</v>
      </c>
    </row>
    <row r="11628" spans="1:12" ht="15.75" customHeight="1" x14ac:dyDescent="0.25">
      <c r="A11628" s="24">
        <v>47922791</v>
      </c>
      <c r="B11628" s="24">
        <v>8078811421</v>
      </c>
      <c r="C11628" s="26">
        <v>44152</v>
      </c>
      <c r="D11628" s="27">
        <v>20000</v>
      </c>
      <c r="E11628" s="28" t="s">
        <v>9</v>
      </c>
      <c r="F11628" s="24">
        <v>12</v>
      </c>
      <c r="G11628" s="36" t="s">
        <v>99</v>
      </c>
      <c r="H11628" s="38">
        <f>((VLOOKUP(F11628,'Data. Commission'!$B$2:$C$6,2,))/100)*D11628</f>
        <v>400</v>
      </c>
      <c r="I11628" s="38" t="str">
        <f>VLOOKUP(A11628,'Data. User Inf'!$A$2:$D$13428,4,)</f>
        <v>28_to_32</v>
      </c>
      <c r="J11628" s="38" t="str">
        <f>VLOOKUP(A11628,'Data. User Inf'!$A$2:$E$13428,5,)</f>
        <v>FEMALE</v>
      </c>
      <c r="K11628" s="38" t="str">
        <f>VLOOKUP(A11628,'Data. User Inf'!$A$2:$E$13428,3,)</f>
        <v>Hà Nội</v>
      </c>
      <c r="L11628" s="38" t="str">
        <f>IF('Data. User Inf'!B11628&lt;'Data. Transactions'!C11628,"Current","New")</f>
        <v>Current</v>
      </c>
    </row>
    <row r="11629" spans="1:12" ht="15.75" customHeight="1" x14ac:dyDescent="0.25">
      <c r="A11629" s="24">
        <v>56015870</v>
      </c>
      <c r="B11629" s="24">
        <v>8072054170</v>
      </c>
      <c r="C11629" s="26">
        <v>44152</v>
      </c>
      <c r="D11629" s="27">
        <v>50000</v>
      </c>
      <c r="E11629" s="28" t="s">
        <v>60</v>
      </c>
      <c r="F11629" s="24">
        <v>13</v>
      </c>
      <c r="G11629" s="36" t="s">
        <v>99</v>
      </c>
      <c r="H11629" s="38">
        <f>((VLOOKUP(F11629,'Data. Commission'!$B$2:$C$6,2,))/100)*D11629</f>
        <v>1500</v>
      </c>
      <c r="I11629" s="38" t="str">
        <f>VLOOKUP(A11629,'Data. User Inf'!$A$2:$D$13428,4,)</f>
        <v>unknown</v>
      </c>
      <c r="J11629" s="38" t="str">
        <f>VLOOKUP(A11629,'Data. User Inf'!$A$2:$E$13428,5,)</f>
        <v>MALE</v>
      </c>
      <c r="K11629" s="38" t="str">
        <f>VLOOKUP(A11629,'Data. User Inf'!$A$2:$E$13428,3,)</f>
        <v>Other Cities</v>
      </c>
      <c r="L11629" s="38" t="str">
        <f>IF('Data. User Inf'!B11629&lt;'Data. Transactions'!C11629,"Current","New")</f>
        <v>Current</v>
      </c>
    </row>
    <row r="11630" spans="1:12" ht="15.75" customHeight="1" x14ac:dyDescent="0.25">
      <c r="A11630" s="24">
        <v>29063149</v>
      </c>
      <c r="B11630" s="24">
        <v>8074007812</v>
      </c>
      <c r="C11630" s="26">
        <v>44152</v>
      </c>
      <c r="D11630" s="27">
        <v>10000</v>
      </c>
      <c r="E11630" s="28" t="s">
        <v>86</v>
      </c>
      <c r="F11630" s="24">
        <v>14</v>
      </c>
      <c r="G11630" s="36" t="s">
        <v>99</v>
      </c>
      <c r="H11630" s="38">
        <f>((VLOOKUP(F11630,'Data. Commission'!$B$2:$C$6,2,))/100)*D11630</f>
        <v>400</v>
      </c>
      <c r="I11630" s="38" t="str">
        <f>VLOOKUP(A11630,'Data. User Inf'!$A$2:$D$13428,4,)</f>
        <v>unknown</v>
      </c>
      <c r="J11630" s="38" t="str">
        <f>VLOOKUP(A11630,'Data. User Inf'!$A$2:$E$13428,5,)</f>
        <v>MALE</v>
      </c>
      <c r="K11630" s="38" t="str">
        <f>VLOOKUP(A11630,'Data. User Inf'!$A$2:$E$13428,3,)</f>
        <v>Other Cities</v>
      </c>
      <c r="L11630" s="38" t="str">
        <f>IF('Data. User Inf'!B11630&lt;'Data. Transactions'!C11630,"Current","New")</f>
        <v>Current</v>
      </c>
    </row>
    <row r="11631" spans="1:12" ht="15.75" customHeight="1" x14ac:dyDescent="0.25">
      <c r="A11631" s="24">
        <v>52062793</v>
      </c>
      <c r="B11631" s="24">
        <v>8078138570</v>
      </c>
      <c r="C11631" s="26">
        <v>44152</v>
      </c>
      <c r="D11631" s="27">
        <v>20000</v>
      </c>
      <c r="E11631" s="28" t="s">
        <v>9</v>
      </c>
      <c r="F11631" s="24">
        <v>12</v>
      </c>
      <c r="G11631" s="36" t="s">
        <v>99</v>
      </c>
      <c r="H11631" s="38">
        <f>((VLOOKUP(F11631,'Data. Commission'!$B$2:$C$6,2,))/100)*D11631</f>
        <v>400</v>
      </c>
      <c r="I11631" s="38" t="str">
        <f>VLOOKUP(A11631,'Data. User Inf'!$A$2:$D$13428,4,)</f>
        <v>unknown</v>
      </c>
      <c r="J11631" s="38" t="str">
        <f>VLOOKUP(A11631,'Data. User Inf'!$A$2:$E$13428,5,)</f>
        <v>FEMALE</v>
      </c>
      <c r="K11631" s="38" t="str">
        <f>VLOOKUP(A11631,'Data. User Inf'!$A$2:$E$13428,3,)</f>
        <v>Other Cities</v>
      </c>
      <c r="L11631" s="38" t="str">
        <f>IF('Data. User Inf'!B11631&lt;'Data. Transactions'!C11631,"Current","New")</f>
        <v>Current</v>
      </c>
    </row>
    <row r="11632" spans="1:12" ht="15.75" customHeight="1" x14ac:dyDescent="0.25">
      <c r="A11632" s="24">
        <v>40351755</v>
      </c>
      <c r="B11632" s="24">
        <v>8078908425</v>
      </c>
      <c r="C11632" s="26">
        <v>44152</v>
      </c>
      <c r="D11632" s="27">
        <v>100000</v>
      </c>
      <c r="E11632" s="28" t="s">
        <v>9</v>
      </c>
      <c r="F11632" s="24">
        <v>12</v>
      </c>
      <c r="G11632" s="36" t="s">
        <v>49</v>
      </c>
      <c r="H11632" s="38">
        <f>((VLOOKUP(F11632,'Data. Commission'!$B$2:$C$6,2,))/100)*D11632</f>
        <v>2000</v>
      </c>
      <c r="I11632" s="38" t="str">
        <f>VLOOKUP(A11632,'Data. User Inf'!$A$2:$D$13428,4,)</f>
        <v>23_to_27</v>
      </c>
      <c r="J11632" s="38" t="str">
        <f>VLOOKUP(A11632,'Data. User Inf'!$A$2:$E$13428,5,)</f>
        <v>MALE</v>
      </c>
      <c r="K11632" s="38" t="str">
        <f>VLOOKUP(A11632,'Data. User Inf'!$A$2:$E$13428,3,)</f>
        <v>Other Cities</v>
      </c>
      <c r="L11632" s="38" t="str">
        <f>IF('Data. User Inf'!B11632&lt;'Data. Transactions'!C11632,"Current","New")</f>
        <v>Current</v>
      </c>
    </row>
    <row r="11633" spans="1:12" ht="15.75" customHeight="1" x14ac:dyDescent="0.25">
      <c r="A11633" s="24">
        <v>42303115</v>
      </c>
      <c r="B11633" s="24">
        <v>8074033657</v>
      </c>
      <c r="C11633" s="26">
        <v>44152</v>
      </c>
      <c r="D11633" s="27">
        <v>100000</v>
      </c>
      <c r="E11633" s="24" t="s">
        <v>60</v>
      </c>
      <c r="F11633" s="24">
        <v>13</v>
      </c>
      <c r="G11633" s="37"/>
      <c r="H11633" s="38">
        <f>((VLOOKUP(F11633,'Data. Commission'!$B$2:$C$6,2,))/100)*D11633</f>
        <v>3000</v>
      </c>
      <c r="I11633" s="38" t="str">
        <f>VLOOKUP(A11633,'Data. User Inf'!$A$2:$D$13428,4,)</f>
        <v>23_to_27</v>
      </c>
      <c r="J11633" s="38" t="str">
        <f>VLOOKUP(A11633,'Data. User Inf'!$A$2:$E$13428,5,)</f>
        <v>MALE</v>
      </c>
      <c r="K11633" s="38" t="str">
        <f>VLOOKUP(A11633,'Data. User Inf'!$A$2:$E$13428,3,)</f>
        <v>Other Cities</v>
      </c>
      <c r="L11633" s="38" t="str">
        <f>IF('Data. User Inf'!B11633&lt;'Data. Transactions'!C11633,"Current","New")</f>
        <v>Current</v>
      </c>
    </row>
    <row r="11634" spans="1:12" ht="15.75" customHeight="1" x14ac:dyDescent="0.25">
      <c r="A11634" s="24">
        <v>50841969</v>
      </c>
      <c r="B11634" s="24">
        <v>8079974786</v>
      </c>
      <c r="C11634" s="26">
        <v>44152</v>
      </c>
      <c r="D11634" s="27">
        <v>30000</v>
      </c>
      <c r="E11634" s="24" t="s">
        <v>9</v>
      </c>
      <c r="F11634" s="24">
        <v>12</v>
      </c>
      <c r="G11634" s="37"/>
      <c r="H11634" s="38">
        <f>((VLOOKUP(F11634,'Data. Commission'!$B$2:$C$6,2,))/100)*D11634</f>
        <v>600</v>
      </c>
      <c r="I11634" s="38" t="str">
        <f>VLOOKUP(A11634,'Data. User Inf'!$A$2:$D$13428,4,)</f>
        <v>28_to_32</v>
      </c>
      <c r="J11634" s="38" t="str">
        <f>VLOOKUP(A11634,'Data. User Inf'!$A$2:$E$13428,5,)</f>
        <v>MALE</v>
      </c>
      <c r="K11634" s="38" t="str">
        <f>VLOOKUP(A11634,'Data. User Inf'!$A$2:$E$13428,3,)</f>
        <v>Other Cities</v>
      </c>
      <c r="L11634" s="38" t="str">
        <f>IF('Data. User Inf'!B11634&lt;'Data. Transactions'!C11634,"Current","New")</f>
        <v>Current</v>
      </c>
    </row>
    <row r="11635" spans="1:12" ht="15.75" customHeight="1" x14ac:dyDescent="0.25">
      <c r="A11635" s="24">
        <v>46517338</v>
      </c>
      <c r="B11635" s="24">
        <v>8074647912</v>
      </c>
      <c r="C11635" s="26">
        <v>44152</v>
      </c>
      <c r="D11635" s="27">
        <v>100000</v>
      </c>
      <c r="E11635" s="24" t="s">
        <v>60</v>
      </c>
      <c r="F11635" s="24">
        <v>13</v>
      </c>
      <c r="G11635" s="37"/>
      <c r="H11635" s="38">
        <f>((VLOOKUP(F11635,'Data. Commission'!$B$2:$C$6,2,))/100)*D11635</f>
        <v>3000</v>
      </c>
      <c r="I11635" s="38" t="str">
        <f>VLOOKUP(A11635,'Data. User Inf'!$A$2:$D$13428,4,)</f>
        <v>unknown</v>
      </c>
      <c r="J11635" s="38" t="str">
        <f>VLOOKUP(A11635,'Data. User Inf'!$A$2:$E$13428,5,)</f>
        <v>MALE</v>
      </c>
      <c r="K11635" s="38" t="str">
        <f>VLOOKUP(A11635,'Data. User Inf'!$A$2:$E$13428,3,)</f>
        <v>Other Cities</v>
      </c>
      <c r="L11635" s="38" t="str">
        <f>IF('Data. User Inf'!B11635&lt;'Data. Transactions'!C11635,"Current","New")</f>
        <v>Current</v>
      </c>
    </row>
    <row r="11636" spans="1:12" ht="15.75" customHeight="1" x14ac:dyDescent="0.25">
      <c r="A11636" s="24">
        <v>53277599</v>
      </c>
      <c r="B11636" s="24">
        <v>8079307068</v>
      </c>
      <c r="C11636" s="26">
        <v>44152</v>
      </c>
      <c r="D11636" s="27">
        <v>50000</v>
      </c>
      <c r="E11636" s="24" t="s">
        <v>60</v>
      </c>
      <c r="F11636" s="24">
        <v>13</v>
      </c>
      <c r="G11636" s="37"/>
      <c r="H11636" s="38">
        <f>((VLOOKUP(F11636,'Data. Commission'!$B$2:$C$6,2,))/100)*D11636</f>
        <v>1500</v>
      </c>
      <c r="I11636" s="38" t="str">
        <f>VLOOKUP(A11636,'Data. User Inf'!$A$2:$D$13428,4,)</f>
        <v>unknown</v>
      </c>
      <c r="J11636" s="38" t="str">
        <f>VLOOKUP(A11636,'Data. User Inf'!$A$2:$E$13428,5,)</f>
        <v>FEMALE</v>
      </c>
      <c r="K11636" s="38" t="str">
        <f>VLOOKUP(A11636,'Data. User Inf'!$A$2:$E$13428,3,)</f>
        <v>Other Cities</v>
      </c>
      <c r="L11636" s="38" t="str">
        <f>IF('Data. User Inf'!B11636&lt;'Data. Transactions'!C11636,"Current","New")</f>
        <v>Current</v>
      </c>
    </row>
    <row r="11637" spans="1:12" ht="15.75" customHeight="1" x14ac:dyDescent="0.25">
      <c r="A11637" s="24">
        <v>56300876</v>
      </c>
      <c r="B11637" s="24">
        <v>8083789896</v>
      </c>
      <c r="C11637" s="26">
        <v>44152</v>
      </c>
      <c r="D11637" s="27">
        <v>50000</v>
      </c>
      <c r="E11637" s="28" t="s">
        <v>9</v>
      </c>
      <c r="F11637" s="24">
        <v>12</v>
      </c>
      <c r="G11637" s="36" t="s">
        <v>99</v>
      </c>
      <c r="H11637" s="38">
        <f>((VLOOKUP(F11637,'Data. Commission'!$B$2:$C$6,2,))/100)*D11637</f>
        <v>1000</v>
      </c>
      <c r="I11637" s="38" t="str">
        <f>VLOOKUP(A11637,'Data. User Inf'!$A$2:$D$13428,4,)</f>
        <v>28_to_32</v>
      </c>
      <c r="J11637" s="38" t="str">
        <f>VLOOKUP(A11637,'Data. User Inf'!$A$2:$E$13428,5,)</f>
        <v>MALE</v>
      </c>
      <c r="K11637" s="38" t="str">
        <f>VLOOKUP(A11637,'Data. User Inf'!$A$2:$E$13428,3,)</f>
        <v>Unknown</v>
      </c>
      <c r="L11637" s="38" t="str">
        <f>IF('Data. User Inf'!B11637&lt;'Data. Transactions'!C11637,"Current","New")</f>
        <v>Current</v>
      </c>
    </row>
    <row r="11638" spans="1:12" ht="15.75" customHeight="1" x14ac:dyDescent="0.25">
      <c r="A11638" s="24">
        <v>16903267</v>
      </c>
      <c r="B11638" s="24">
        <v>8082923116</v>
      </c>
      <c r="C11638" s="26">
        <v>44152</v>
      </c>
      <c r="D11638" s="27">
        <v>10000</v>
      </c>
      <c r="E11638" s="28" t="s">
        <v>86</v>
      </c>
      <c r="F11638" s="24">
        <v>14</v>
      </c>
      <c r="G11638" s="36" t="s">
        <v>99</v>
      </c>
      <c r="H11638" s="38">
        <f>((VLOOKUP(F11638,'Data. Commission'!$B$2:$C$6,2,))/100)*D11638</f>
        <v>400</v>
      </c>
      <c r="I11638" s="38" t="str">
        <f>VLOOKUP(A11638,'Data. User Inf'!$A$2:$D$13428,4,)</f>
        <v>unknown</v>
      </c>
      <c r="J11638" s="38" t="str">
        <f>VLOOKUP(A11638,'Data. User Inf'!$A$2:$E$13428,5,)</f>
        <v>FEMALE</v>
      </c>
      <c r="K11638" s="38" t="str">
        <f>VLOOKUP(A11638,'Data. User Inf'!$A$2:$E$13428,3,)</f>
        <v>Unknown</v>
      </c>
      <c r="L11638" s="38" t="str">
        <f>IF('Data. User Inf'!B11638&lt;'Data. Transactions'!C11638,"Current","New")</f>
        <v>Current</v>
      </c>
    </row>
    <row r="11639" spans="1:12" ht="15.75" customHeight="1" x14ac:dyDescent="0.25">
      <c r="A11639" s="24">
        <v>19712919</v>
      </c>
      <c r="B11639" s="24">
        <v>8097832355</v>
      </c>
      <c r="C11639" s="26">
        <v>44153</v>
      </c>
      <c r="D11639" s="27">
        <v>10000</v>
      </c>
      <c r="E11639" s="24" t="s">
        <v>86</v>
      </c>
      <c r="F11639" s="24">
        <v>14</v>
      </c>
      <c r="G11639" s="37" t="s">
        <v>49</v>
      </c>
      <c r="H11639" s="38">
        <f>((VLOOKUP(F11639,'Data. Commission'!$B$2:$C$6,2,))/100)*D11639</f>
        <v>400</v>
      </c>
      <c r="I11639" s="38" t="str">
        <f>VLOOKUP(A11639,'Data. User Inf'!$A$2:$D$13428,4,)</f>
        <v>&gt;37</v>
      </c>
      <c r="J11639" s="38" t="str">
        <f>VLOOKUP(A11639,'Data. User Inf'!$A$2:$E$13428,5,)</f>
        <v>FEMALE</v>
      </c>
      <c r="K11639" s="38" t="str">
        <f>VLOOKUP(A11639,'Data. User Inf'!$A$2:$E$13428,3,)</f>
        <v>Hà Nội</v>
      </c>
      <c r="L11639" s="38" t="str">
        <f>IF('Data. User Inf'!B11639&lt;'Data. Transactions'!C11639,"Current","New")</f>
        <v>Current</v>
      </c>
    </row>
    <row r="11640" spans="1:12" ht="15.75" customHeight="1" x14ac:dyDescent="0.25">
      <c r="A11640" s="24">
        <v>39238755</v>
      </c>
      <c r="B11640" s="24">
        <v>8091790715</v>
      </c>
      <c r="C11640" s="26">
        <v>44153</v>
      </c>
      <c r="D11640" s="27">
        <v>20000</v>
      </c>
      <c r="E11640" s="24" t="s">
        <v>60</v>
      </c>
      <c r="F11640" s="24">
        <v>13</v>
      </c>
      <c r="G11640" s="37" t="s">
        <v>49</v>
      </c>
      <c r="H11640" s="38">
        <f>((VLOOKUP(F11640,'Data. Commission'!$B$2:$C$6,2,))/100)*D11640</f>
        <v>600</v>
      </c>
      <c r="I11640" s="38" t="str">
        <f>VLOOKUP(A11640,'Data. User Inf'!$A$2:$D$13428,4,)</f>
        <v>23_to_27</v>
      </c>
      <c r="J11640" s="38" t="str">
        <f>VLOOKUP(A11640,'Data. User Inf'!$A$2:$E$13428,5,)</f>
        <v>FEMALE</v>
      </c>
      <c r="K11640" s="38" t="str">
        <f>VLOOKUP(A11640,'Data. User Inf'!$A$2:$E$13428,3,)</f>
        <v>Hồ Chí Minh</v>
      </c>
      <c r="L11640" s="38" t="str">
        <f>IF('Data. User Inf'!B11640&lt;'Data. Transactions'!C11640,"Current","New")</f>
        <v>Current</v>
      </c>
    </row>
    <row r="11641" spans="1:12" ht="15.75" customHeight="1" x14ac:dyDescent="0.25">
      <c r="A11641" s="24">
        <v>47135022</v>
      </c>
      <c r="B11641" s="24">
        <v>8092117100</v>
      </c>
      <c r="C11641" s="26">
        <v>44153</v>
      </c>
      <c r="D11641" s="27">
        <v>30000</v>
      </c>
      <c r="E11641" s="24" t="s">
        <v>60</v>
      </c>
      <c r="F11641" s="24">
        <v>13</v>
      </c>
      <c r="G11641" s="37"/>
      <c r="H11641" s="38">
        <f>((VLOOKUP(F11641,'Data. Commission'!$B$2:$C$6,2,))/100)*D11641</f>
        <v>900</v>
      </c>
      <c r="I11641" s="38" t="str">
        <f>VLOOKUP(A11641,'Data. User Inf'!$A$2:$D$13428,4,)</f>
        <v>&gt;37</v>
      </c>
      <c r="J11641" s="38" t="str">
        <f>VLOOKUP(A11641,'Data. User Inf'!$A$2:$E$13428,5,)</f>
        <v>FEMALE</v>
      </c>
      <c r="K11641" s="38" t="str">
        <f>VLOOKUP(A11641,'Data. User Inf'!$A$2:$E$13428,3,)</f>
        <v>Hồ Chí Minh</v>
      </c>
      <c r="L11641" s="38" t="str">
        <f>IF('Data. User Inf'!B11641&lt;'Data. Transactions'!C11641,"Current","New")</f>
        <v>Current</v>
      </c>
    </row>
    <row r="11642" spans="1:12" ht="15.75" customHeight="1" x14ac:dyDescent="0.25">
      <c r="A11642" s="24">
        <v>50143755</v>
      </c>
      <c r="B11642" s="24">
        <v>8092633672</v>
      </c>
      <c r="C11642" s="26">
        <v>44153</v>
      </c>
      <c r="D11642" s="27">
        <v>20000</v>
      </c>
      <c r="E11642" s="28" t="s">
        <v>86</v>
      </c>
      <c r="F11642" s="24">
        <v>14</v>
      </c>
      <c r="G11642" s="36" t="s">
        <v>99</v>
      </c>
      <c r="H11642" s="38">
        <f>((VLOOKUP(F11642,'Data. Commission'!$B$2:$C$6,2,))/100)*D11642</f>
        <v>800</v>
      </c>
      <c r="I11642" s="38" t="str">
        <f>VLOOKUP(A11642,'Data. User Inf'!$A$2:$D$13428,4,)</f>
        <v>18_to_22</v>
      </c>
      <c r="J11642" s="38" t="str">
        <f>VLOOKUP(A11642,'Data. User Inf'!$A$2:$E$13428,5,)</f>
        <v>MALE</v>
      </c>
      <c r="K11642" s="38" t="str">
        <f>VLOOKUP(A11642,'Data. User Inf'!$A$2:$E$13428,3,)</f>
        <v>Hồ Chí Minh</v>
      </c>
      <c r="L11642" s="38" t="str">
        <f>IF('Data. User Inf'!B11642&lt;'Data. Transactions'!C11642,"Current","New")</f>
        <v>Current</v>
      </c>
    </row>
    <row r="11643" spans="1:12" ht="15.75" customHeight="1" x14ac:dyDescent="0.25">
      <c r="A11643" s="24">
        <v>49897857</v>
      </c>
      <c r="B11643" s="24">
        <v>8090128022</v>
      </c>
      <c r="C11643" s="26">
        <v>44153</v>
      </c>
      <c r="D11643" s="27">
        <v>200000</v>
      </c>
      <c r="E11643" s="28" t="s">
        <v>9</v>
      </c>
      <c r="F11643" s="24">
        <v>12</v>
      </c>
      <c r="G11643" s="37" t="s">
        <v>49</v>
      </c>
      <c r="H11643" s="38">
        <f>((VLOOKUP(F11643,'Data. Commission'!$B$2:$C$6,2,))/100)*D11643</f>
        <v>4000</v>
      </c>
      <c r="I11643" s="38" t="str">
        <f>VLOOKUP(A11643,'Data. User Inf'!$A$2:$D$13428,4,)</f>
        <v>23_to_27</v>
      </c>
      <c r="J11643" s="38" t="str">
        <f>VLOOKUP(A11643,'Data. User Inf'!$A$2:$E$13428,5,)</f>
        <v>FEMALE</v>
      </c>
      <c r="K11643" s="38" t="str">
        <f>VLOOKUP(A11643,'Data. User Inf'!$A$2:$E$13428,3,)</f>
        <v>Hồ Chí Minh</v>
      </c>
      <c r="L11643" s="38" t="str">
        <f>IF('Data. User Inf'!B11643&lt;'Data. Transactions'!C11643,"Current","New")</f>
        <v>Current</v>
      </c>
    </row>
    <row r="11644" spans="1:12" ht="15.75" customHeight="1" x14ac:dyDescent="0.25">
      <c r="A11644" s="24">
        <v>52964259</v>
      </c>
      <c r="B11644" s="24">
        <v>8086458519</v>
      </c>
      <c r="C11644" s="26">
        <v>44153</v>
      </c>
      <c r="D11644" s="27">
        <v>50000</v>
      </c>
      <c r="E11644" s="28" t="s">
        <v>9</v>
      </c>
      <c r="F11644" s="24">
        <v>12</v>
      </c>
      <c r="G11644" s="36" t="s">
        <v>99</v>
      </c>
      <c r="H11644" s="38">
        <f>((VLOOKUP(F11644,'Data. Commission'!$B$2:$C$6,2,))/100)*D11644</f>
        <v>1000</v>
      </c>
      <c r="I11644" s="38" t="str">
        <f>VLOOKUP(A11644,'Data. User Inf'!$A$2:$D$13428,4,)</f>
        <v>28_to_32</v>
      </c>
      <c r="J11644" s="38" t="str">
        <f>VLOOKUP(A11644,'Data. User Inf'!$A$2:$E$13428,5,)</f>
        <v>MALE</v>
      </c>
      <c r="K11644" s="38" t="str">
        <f>VLOOKUP(A11644,'Data. User Inf'!$A$2:$E$13428,3,)</f>
        <v>Hồ Chí Minh</v>
      </c>
      <c r="L11644" s="38" t="str">
        <f>IF('Data. User Inf'!B11644&lt;'Data. Transactions'!C11644,"Current","New")</f>
        <v>Current</v>
      </c>
    </row>
    <row r="11645" spans="1:12" ht="15.75" customHeight="1" x14ac:dyDescent="0.25">
      <c r="A11645" s="24">
        <v>42413895</v>
      </c>
      <c r="B11645" s="24">
        <v>8089153137</v>
      </c>
      <c r="C11645" s="26">
        <v>44153</v>
      </c>
      <c r="D11645" s="27">
        <v>100000</v>
      </c>
      <c r="E11645" s="28" t="s">
        <v>9</v>
      </c>
      <c r="F11645" s="24">
        <v>12</v>
      </c>
      <c r="G11645" s="37" t="s">
        <v>49</v>
      </c>
      <c r="H11645" s="38">
        <f>((VLOOKUP(F11645,'Data. Commission'!$B$2:$C$6,2,))/100)*D11645</f>
        <v>2000</v>
      </c>
      <c r="I11645" s="38" t="str">
        <f>VLOOKUP(A11645,'Data. User Inf'!$A$2:$D$13428,4,)</f>
        <v>28_to_32</v>
      </c>
      <c r="J11645" s="38" t="str">
        <f>VLOOKUP(A11645,'Data. User Inf'!$A$2:$E$13428,5,)</f>
        <v>MALE</v>
      </c>
      <c r="K11645" s="38" t="str">
        <f>VLOOKUP(A11645,'Data. User Inf'!$A$2:$E$13428,3,)</f>
        <v>Hồ Chí Minh</v>
      </c>
      <c r="L11645" s="38" t="str">
        <f>IF('Data. User Inf'!B11645&lt;'Data. Transactions'!C11645,"Current","New")</f>
        <v>Current</v>
      </c>
    </row>
    <row r="11646" spans="1:12" ht="15.75" customHeight="1" x14ac:dyDescent="0.25">
      <c r="A11646" s="24">
        <v>39307324</v>
      </c>
      <c r="B11646" s="24">
        <v>8096939565</v>
      </c>
      <c r="C11646" s="26">
        <v>44153</v>
      </c>
      <c r="D11646" s="27">
        <v>10000</v>
      </c>
      <c r="E11646" s="28" t="s">
        <v>9</v>
      </c>
      <c r="F11646" s="24">
        <v>12</v>
      </c>
      <c r="G11646" s="36" t="s">
        <v>99</v>
      </c>
      <c r="H11646" s="38">
        <f>((VLOOKUP(F11646,'Data. Commission'!$B$2:$C$6,2,))/100)*D11646</f>
        <v>200</v>
      </c>
      <c r="I11646" s="38" t="str">
        <f>VLOOKUP(A11646,'Data. User Inf'!$A$2:$D$13428,4,)</f>
        <v>28_to_32</v>
      </c>
      <c r="J11646" s="38" t="str">
        <f>VLOOKUP(A11646,'Data. User Inf'!$A$2:$E$13428,5,)</f>
        <v>MALE</v>
      </c>
      <c r="K11646" s="38" t="str">
        <f>VLOOKUP(A11646,'Data. User Inf'!$A$2:$E$13428,3,)</f>
        <v>Hồ Chí Minh</v>
      </c>
      <c r="L11646" s="38" t="str">
        <f>IF('Data. User Inf'!B11646&lt;'Data. Transactions'!C11646,"Current","New")</f>
        <v>Current</v>
      </c>
    </row>
    <row r="11647" spans="1:12" ht="15.75" customHeight="1" x14ac:dyDescent="0.25">
      <c r="A11647" s="24">
        <v>31430287</v>
      </c>
      <c r="B11647" s="24">
        <v>8095038126</v>
      </c>
      <c r="C11647" s="26">
        <v>44153</v>
      </c>
      <c r="D11647" s="27">
        <v>50000</v>
      </c>
      <c r="E11647" s="28" t="s">
        <v>86</v>
      </c>
      <c r="F11647" s="24">
        <v>14</v>
      </c>
      <c r="G11647" s="36" t="s">
        <v>99</v>
      </c>
      <c r="H11647" s="38">
        <f>((VLOOKUP(F11647,'Data. Commission'!$B$2:$C$6,2,))/100)*D11647</f>
        <v>2000</v>
      </c>
      <c r="I11647" s="38" t="str">
        <f>VLOOKUP(A11647,'Data. User Inf'!$A$2:$D$13428,4,)</f>
        <v>28_to_32</v>
      </c>
      <c r="J11647" s="38" t="str">
        <f>VLOOKUP(A11647,'Data. User Inf'!$A$2:$E$13428,5,)</f>
        <v>MALE</v>
      </c>
      <c r="K11647" s="38" t="str">
        <f>VLOOKUP(A11647,'Data. User Inf'!$A$2:$E$13428,3,)</f>
        <v>Hồ Chí Minh</v>
      </c>
      <c r="L11647" s="38" t="str">
        <f>IF('Data. User Inf'!B11647&lt;'Data. Transactions'!C11647,"Current","New")</f>
        <v>Current</v>
      </c>
    </row>
    <row r="11648" spans="1:12" ht="15.75" customHeight="1" x14ac:dyDescent="0.25">
      <c r="A11648" s="24">
        <v>43953676</v>
      </c>
      <c r="B11648" s="24">
        <v>8093394618</v>
      </c>
      <c r="C11648" s="26">
        <v>44153</v>
      </c>
      <c r="D11648" s="27">
        <v>20000</v>
      </c>
      <c r="E11648" s="28" t="s">
        <v>60</v>
      </c>
      <c r="F11648" s="24">
        <v>13</v>
      </c>
      <c r="G11648" s="36" t="s">
        <v>99</v>
      </c>
      <c r="H11648" s="38">
        <f>((VLOOKUP(F11648,'Data. Commission'!$B$2:$C$6,2,))/100)*D11648</f>
        <v>600</v>
      </c>
      <c r="I11648" s="38" t="str">
        <f>VLOOKUP(A11648,'Data. User Inf'!$A$2:$D$13428,4,)</f>
        <v>&gt;37</v>
      </c>
      <c r="J11648" s="38" t="str">
        <f>VLOOKUP(A11648,'Data. User Inf'!$A$2:$E$13428,5,)</f>
        <v>FEMALE</v>
      </c>
      <c r="K11648" s="38" t="str">
        <f>VLOOKUP(A11648,'Data. User Inf'!$A$2:$E$13428,3,)</f>
        <v>Hà Nội</v>
      </c>
      <c r="L11648" s="38" t="str">
        <f>IF('Data. User Inf'!B11648&lt;'Data. Transactions'!C11648,"Current","New")</f>
        <v>Current</v>
      </c>
    </row>
    <row r="11649" spans="1:12" ht="15.75" customHeight="1" x14ac:dyDescent="0.25">
      <c r="A11649" s="24">
        <v>39754143</v>
      </c>
      <c r="B11649" s="24">
        <v>8096073570</v>
      </c>
      <c r="C11649" s="26">
        <v>44153</v>
      </c>
      <c r="D11649" s="27">
        <v>20000</v>
      </c>
      <c r="E11649" s="28" t="s">
        <v>60</v>
      </c>
      <c r="F11649" s="24">
        <v>13</v>
      </c>
      <c r="G11649" s="36" t="s">
        <v>99</v>
      </c>
      <c r="H11649" s="38">
        <f>((VLOOKUP(F11649,'Data. Commission'!$B$2:$C$6,2,))/100)*D11649</f>
        <v>600</v>
      </c>
      <c r="I11649" s="38" t="str">
        <f>VLOOKUP(A11649,'Data. User Inf'!$A$2:$D$13428,4,)</f>
        <v>33_to_37</v>
      </c>
      <c r="J11649" s="38" t="str">
        <f>VLOOKUP(A11649,'Data. User Inf'!$A$2:$E$13428,5,)</f>
        <v>FEMALE</v>
      </c>
      <c r="K11649" s="38" t="str">
        <f>VLOOKUP(A11649,'Data. User Inf'!$A$2:$E$13428,3,)</f>
        <v>Hồ Chí Minh</v>
      </c>
      <c r="L11649" s="38" t="str">
        <f>IF('Data. User Inf'!B11649&lt;'Data. Transactions'!C11649,"Current","New")</f>
        <v>Current</v>
      </c>
    </row>
    <row r="11650" spans="1:12" ht="15.75" customHeight="1" x14ac:dyDescent="0.25">
      <c r="A11650" s="24">
        <v>26022214</v>
      </c>
      <c r="B11650" s="24">
        <v>8092859282</v>
      </c>
      <c r="C11650" s="26">
        <v>44153</v>
      </c>
      <c r="D11650" s="27">
        <v>100000</v>
      </c>
      <c r="E11650" s="24" t="s">
        <v>60</v>
      </c>
      <c r="F11650" s="24">
        <v>13</v>
      </c>
      <c r="G11650" s="37"/>
      <c r="H11650" s="38">
        <f>((VLOOKUP(F11650,'Data. Commission'!$B$2:$C$6,2,))/100)*D11650</f>
        <v>3000</v>
      </c>
      <c r="I11650" s="38" t="str">
        <f>VLOOKUP(A11650,'Data. User Inf'!$A$2:$D$13428,4,)</f>
        <v>33_to_37</v>
      </c>
      <c r="J11650" s="38" t="str">
        <f>VLOOKUP(A11650,'Data. User Inf'!$A$2:$E$13428,5,)</f>
        <v>FEMALE</v>
      </c>
      <c r="K11650" s="38" t="str">
        <f>VLOOKUP(A11650,'Data. User Inf'!$A$2:$E$13428,3,)</f>
        <v>Hồ Chí Minh</v>
      </c>
      <c r="L11650" s="38" t="str">
        <f>IF('Data. User Inf'!B11650&lt;'Data. Transactions'!C11650,"Current","New")</f>
        <v>Current</v>
      </c>
    </row>
    <row r="11651" spans="1:12" ht="15.75" customHeight="1" x14ac:dyDescent="0.25">
      <c r="A11651" s="24">
        <v>7869268</v>
      </c>
      <c r="B11651" s="24">
        <v>8087827006</v>
      </c>
      <c r="C11651" s="26">
        <v>44153</v>
      </c>
      <c r="D11651" s="27">
        <v>20000</v>
      </c>
      <c r="E11651" s="28" t="s">
        <v>86</v>
      </c>
      <c r="F11651" s="24">
        <v>14</v>
      </c>
      <c r="G11651" s="36" t="s">
        <v>99</v>
      </c>
      <c r="H11651" s="38">
        <f>((VLOOKUP(F11651,'Data. Commission'!$B$2:$C$6,2,))/100)*D11651</f>
        <v>800</v>
      </c>
      <c r="I11651" s="38" t="str">
        <f>VLOOKUP(A11651,'Data. User Inf'!$A$2:$D$13428,4,)</f>
        <v>33_to_37</v>
      </c>
      <c r="J11651" s="38" t="str">
        <f>VLOOKUP(A11651,'Data. User Inf'!$A$2:$E$13428,5,)</f>
        <v>MALE</v>
      </c>
      <c r="K11651" s="38" t="str">
        <f>VLOOKUP(A11651,'Data. User Inf'!$A$2:$E$13428,3,)</f>
        <v>Other Cities</v>
      </c>
      <c r="L11651" s="38" t="str">
        <f>IF('Data. User Inf'!B11651&lt;'Data. Transactions'!C11651,"Current","New")</f>
        <v>Current</v>
      </c>
    </row>
    <row r="11652" spans="1:12" ht="15.75" customHeight="1" x14ac:dyDescent="0.25">
      <c r="A11652" s="24">
        <v>35134954</v>
      </c>
      <c r="B11652" s="24">
        <v>8094691464</v>
      </c>
      <c r="C11652" s="26">
        <v>44153</v>
      </c>
      <c r="D11652" s="27">
        <v>50000</v>
      </c>
      <c r="E11652" s="28" t="s">
        <v>86</v>
      </c>
      <c r="F11652" s="24">
        <v>14</v>
      </c>
      <c r="G11652" s="36" t="s">
        <v>49</v>
      </c>
      <c r="H11652" s="38">
        <f>((VLOOKUP(F11652,'Data. Commission'!$B$2:$C$6,2,))/100)*D11652</f>
        <v>2000</v>
      </c>
      <c r="I11652" s="38" t="str">
        <f>VLOOKUP(A11652,'Data. User Inf'!$A$2:$D$13428,4,)</f>
        <v>33_to_37</v>
      </c>
      <c r="J11652" s="38" t="str">
        <f>VLOOKUP(A11652,'Data. User Inf'!$A$2:$E$13428,5,)</f>
        <v>MALE</v>
      </c>
      <c r="K11652" s="38" t="str">
        <f>VLOOKUP(A11652,'Data. User Inf'!$A$2:$E$13428,3,)</f>
        <v>Other Cities</v>
      </c>
      <c r="L11652" s="38" t="str">
        <f>IF('Data. User Inf'!B11652&lt;'Data. Transactions'!C11652,"Current","New")</f>
        <v>Current</v>
      </c>
    </row>
    <row r="11653" spans="1:12" ht="15.75" customHeight="1" x14ac:dyDescent="0.25">
      <c r="A11653" s="24">
        <v>39089922</v>
      </c>
      <c r="B11653" s="24">
        <v>8097298699</v>
      </c>
      <c r="C11653" s="26">
        <v>44153</v>
      </c>
      <c r="D11653" s="27">
        <v>10000</v>
      </c>
      <c r="E11653" s="28" t="s">
        <v>60</v>
      </c>
      <c r="F11653" s="24">
        <v>13</v>
      </c>
      <c r="G11653" s="37"/>
      <c r="H11653" s="38">
        <f>((VLOOKUP(F11653,'Data. Commission'!$B$2:$C$6,2,))/100)*D11653</f>
        <v>300</v>
      </c>
      <c r="I11653" s="38" t="str">
        <f>VLOOKUP(A11653,'Data. User Inf'!$A$2:$D$13428,4,)</f>
        <v>28_to_32</v>
      </c>
      <c r="J11653" s="38" t="str">
        <f>VLOOKUP(A11653,'Data. User Inf'!$A$2:$E$13428,5,)</f>
        <v>MALE</v>
      </c>
      <c r="K11653" s="38" t="str">
        <f>VLOOKUP(A11653,'Data. User Inf'!$A$2:$E$13428,3,)</f>
        <v>Other Cities</v>
      </c>
      <c r="L11653" s="38" t="str">
        <f>IF('Data. User Inf'!B11653&lt;'Data. Transactions'!C11653,"Current","New")</f>
        <v>Current</v>
      </c>
    </row>
    <row r="11654" spans="1:12" ht="15.75" customHeight="1" x14ac:dyDescent="0.25">
      <c r="A11654" s="24">
        <v>41262256</v>
      </c>
      <c r="B11654" s="24">
        <v>8092386726</v>
      </c>
      <c r="C11654" s="26">
        <v>44153</v>
      </c>
      <c r="D11654" s="27">
        <v>20000</v>
      </c>
      <c r="E11654" s="28" t="s">
        <v>60</v>
      </c>
      <c r="F11654" s="24">
        <v>13</v>
      </c>
      <c r="G11654" s="37"/>
      <c r="H11654" s="38">
        <f>((VLOOKUP(F11654,'Data. Commission'!$B$2:$C$6,2,))/100)*D11654</f>
        <v>600</v>
      </c>
      <c r="I11654" s="38" t="str">
        <f>VLOOKUP(A11654,'Data. User Inf'!$A$2:$D$13428,4,)</f>
        <v>33_to_37</v>
      </c>
      <c r="J11654" s="38" t="str">
        <f>VLOOKUP(A11654,'Data. User Inf'!$A$2:$E$13428,5,)</f>
        <v>FEMALE</v>
      </c>
      <c r="K11654" s="38" t="str">
        <f>VLOOKUP(A11654,'Data. User Inf'!$A$2:$E$13428,3,)</f>
        <v>Hồ Chí Minh</v>
      </c>
      <c r="L11654" s="38" t="str">
        <f>IF('Data. User Inf'!B11654&lt;'Data. Transactions'!C11654,"Current","New")</f>
        <v>Current</v>
      </c>
    </row>
    <row r="11655" spans="1:12" ht="15.75" customHeight="1" x14ac:dyDescent="0.25">
      <c r="A11655" s="24">
        <v>28294226</v>
      </c>
      <c r="B11655" s="24">
        <v>8093275337</v>
      </c>
      <c r="C11655" s="26">
        <v>44153</v>
      </c>
      <c r="D11655" s="27">
        <v>30000</v>
      </c>
      <c r="E11655" s="28" t="s">
        <v>60</v>
      </c>
      <c r="F11655" s="24">
        <v>13</v>
      </c>
      <c r="G11655" s="36" t="s">
        <v>49</v>
      </c>
      <c r="H11655" s="38">
        <f>((VLOOKUP(F11655,'Data. Commission'!$B$2:$C$6,2,))/100)*D11655</f>
        <v>900</v>
      </c>
      <c r="I11655" s="38" t="str">
        <f>VLOOKUP(A11655,'Data. User Inf'!$A$2:$D$13428,4,)</f>
        <v>33_to_37</v>
      </c>
      <c r="J11655" s="38" t="str">
        <f>VLOOKUP(A11655,'Data. User Inf'!$A$2:$E$13428,5,)</f>
        <v>FEMALE</v>
      </c>
      <c r="K11655" s="38" t="str">
        <f>VLOOKUP(A11655,'Data. User Inf'!$A$2:$E$13428,3,)</f>
        <v>Hồ Chí Minh</v>
      </c>
      <c r="L11655" s="38" t="str">
        <f>IF('Data. User Inf'!B11655&lt;'Data. Transactions'!C11655,"Current","New")</f>
        <v>Current</v>
      </c>
    </row>
    <row r="11656" spans="1:12" ht="15.75" customHeight="1" x14ac:dyDescent="0.25">
      <c r="A11656" s="24">
        <v>33066325</v>
      </c>
      <c r="B11656" s="24">
        <v>8093524359</v>
      </c>
      <c r="C11656" s="26">
        <v>44153</v>
      </c>
      <c r="D11656" s="27">
        <v>20000</v>
      </c>
      <c r="E11656" s="28" t="s">
        <v>60</v>
      </c>
      <c r="F11656" s="24">
        <v>13</v>
      </c>
      <c r="G11656" s="36" t="s">
        <v>99</v>
      </c>
      <c r="H11656" s="38">
        <f>((VLOOKUP(F11656,'Data. Commission'!$B$2:$C$6,2,))/100)*D11656</f>
        <v>600</v>
      </c>
      <c r="I11656" s="38" t="str">
        <f>VLOOKUP(A11656,'Data. User Inf'!$A$2:$D$13428,4,)</f>
        <v>33_to_37</v>
      </c>
      <c r="J11656" s="38" t="str">
        <f>VLOOKUP(A11656,'Data. User Inf'!$A$2:$E$13428,5,)</f>
        <v>MALE</v>
      </c>
      <c r="K11656" s="38" t="str">
        <f>VLOOKUP(A11656,'Data. User Inf'!$A$2:$E$13428,3,)</f>
        <v>Hồ Chí Minh</v>
      </c>
      <c r="L11656" s="38" t="str">
        <f>IF('Data. User Inf'!B11656&lt;'Data. Transactions'!C11656,"Current","New")</f>
        <v>Current</v>
      </c>
    </row>
    <row r="11657" spans="1:12" ht="15.75" customHeight="1" x14ac:dyDescent="0.25">
      <c r="A11657" s="24">
        <v>3337670</v>
      </c>
      <c r="B11657" s="24">
        <v>8097343659</v>
      </c>
      <c r="C11657" s="26">
        <v>44153</v>
      </c>
      <c r="D11657" s="27">
        <v>10000</v>
      </c>
      <c r="E11657" s="28" t="s">
        <v>9</v>
      </c>
      <c r="F11657" s="24">
        <v>12</v>
      </c>
      <c r="G11657" s="36" t="s">
        <v>99</v>
      </c>
      <c r="H11657" s="38">
        <f>((VLOOKUP(F11657,'Data. Commission'!$B$2:$C$6,2,))/100)*D11657</f>
        <v>200</v>
      </c>
      <c r="I11657" s="38" t="str">
        <f>VLOOKUP(A11657,'Data. User Inf'!$A$2:$D$13428,4,)</f>
        <v>33_to_37</v>
      </c>
      <c r="J11657" s="38" t="str">
        <f>VLOOKUP(A11657,'Data. User Inf'!$A$2:$E$13428,5,)</f>
        <v>MALE</v>
      </c>
      <c r="K11657" s="38" t="str">
        <f>VLOOKUP(A11657,'Data. User Inf'!$A$2:$E$13428,3,)</f>
        <v>Hồ Chí Minh</v>
      </c>
      <c r="L11657" s="38" t="str">
        <f>IF('Data. User Inf'!B11657&lt;'Data. Transactions'!C11657,"Current","New")</f>
        <v>Current</v>
      </c>
    </row>
    <row r="11658" spans="1:12" ht="15.75" customHeight="1" x14ac:dyDescent="0.25">
      <c r="A11658" s="24">
        <v>51613263</v>
      </c>
      <c r="B11658" s="24">
        <v>8089815365</v>
      </c>
      <c r="C11658" s="26">
        <v>44153</v>
      </c>
      <c r="D11658" s="27">
        <v>20000</v>
      </c>
      <c r="E11658" s="28" t="s">
        <v>9</v>
      </c>
      <c r="F11658" s="24">
        <v>12</v>
      </c>
      <c r="G11658" s="36" t="s">
        <v>99</v>
      </c>
      <c r="H11658" s="38">
        <f>((VLOOKUP(F11658,'Data. Commission'!$B$2:$C$6,2,))/100)*D11658</f>
        <v>400</v>
      </c>
      <c r="I11658" s="38" t="str">
        <f>VLOOKUP(A11658,'Data. User Inf'!$A$2:$D$13428,4,)</f>
        <v>18_to_22</v>
      </c>
      <c r="J11658" s="38" t="str">
        <f>VLOOKUP(A11658,'Data. User Inf'!$A$2:$E$13428,5,)</f>
        <v>FEMALE</v>
      </c>
      <c r="K11658" s="38" t="str">
        <f>VLOOKUP(A11658,'Data. User Inf'!$A$2:$E$13428,3,)</f>
        <v>Other Cities</v>
      </c>
      <c r="L11658" s="38" t="str">
        <f>IF('Data. User Inf'!B11658&lt;'Data. Transactions'!C11658,"Current","New")</f>
        <v>Current</v>
      </c>
    </row>
    <row r="11659" spans="1:12" ht="15.75" customHeight="1" x14ac:dyDescent="0.25">
      <c r="A11659" s="24">
        <v>56632511</v>
      </c>
      <c r="B11659" s="24">
        <v>8086467914</v>
      </c>
      <c r="C11659" s="26">
        <v>44153</v>
      </c>
      <c r="D11659" s="27">
        <v>50000</v>
      </c>
      <c r="E11659" s="28" t="s">
        <v>9</v>
      </c>
      <c r="F11659" s="24">
        <v>12</v>
      </c>
      <c r="G11659" s="36" t="s">
        <v>99</v>
      </c>
      <c r="H11659" s="38">
        <f>((VLOOKUP(F11659,'Data. Commission'!$B$2:$C$6,2,))/100)*D11659</f>
        <v>1000</v>
      </c>
      <c r="I11659" s="38" t="str">
        <f>VLOOKUP(A11659,'Data. User Inf'!$A$2:$D$13428,4,)</f>
        <v>23_to_27</v>
      </c>
      <c r="J11659" s="38" t="str">
        <f>VLOOKUP(A11659,'Data. User Inf'!$A$2:$E$13428,5,)</f>
        <v>MALE</v>
      </c>
      <c r="K11659" s="38" t="str">
        <f>VLOOKUP(A11659,'Data. User Inf'!$A$2:$E$13428,3,)</f>
        <v>Other Cities</v>
      </c>
      <c r="L11659" s="38" t="str">
        <f>IF('Data. User Inf'!B11659&lt;'Data. Transactions'!C11659,"Current","New")</f>
        <v>Current</v>
      </c>
    </row>
    <row r="11660" spans="1:12" ht="15.75" customHeight="1" x14ac:dyDescent="0.25">
      <c r="A11660" s="24">
        <v>48147732</v>
      </c>
      <c r="B11660" s="24">
        <v>8091383595</v>
      </c>
      <c r="C11660" s="26">
        <v>44153</v>
      </c>
      <c r="D11660" s="27">
        <v>50000</v>
      </c>
      <c r="E11660" s="28" t="s">
        <v>9</v>
      </c>
      <c r="F11660" s="24">
        <v>12</v>
      </c>
      <c r="G11660" s="36" t="s">
        <v>99</v>
      </c>
      <c r="H11660" s="38">
        <f>((VLOOKUP(F11660,'Data. Commission'!$B$2:$C$6,2,))/100)*D11660</f>
        <v>1000</v>
      </c>
      <c r="I11660" s="38" t="str">
        <f>VLOOKUP(A11660,'Data. User Inf'!$A$2:$D$13428,4,)</f>
        <v>28_to_32</v>
      </c>
      <c r="J11660" s="38" t="str">
        <f>VLOOKUP(A11660,'Data. User Inf'!$A$2:$E$13428,5,)</f>
        <v>MALE</v>
      </c>
      <c r="K11660" s="38" t="str">
        <f>VLOOKUP(A11660,'Data. User Inf'!$A$2:$E$13428,3,)</f>
        <v>Other Cities</v>
      </c>
      <c r="L11660" s="38" t="str">
        <f>IF('Data. User Inf'!B11660&lt;'Data. Transactions'!C11660,"Current","New")</f>
        <v>Current</v>
      </c>
    </row>
    <row r="11661" spans="1:12" ht="15.75" customHeight="1" x14ac:dyDescent="0.25">
      <c r="A11661" s="24">
        <v>28352466</v>
      </c>
      <c r="B11661" s="24">
        <v>8087828837</v>
      </c>
      <c r="C11661" s="26">
        <v>44153</v>
      </c>
      <c r="D11661" s="27">
        <v>50000</v>
      </c>
      <c r="E11661" s="28" t="s">
        <v>86</v>
      </c>
      <c r="F11661" s="24">
        <v>14</v>
      </c>
      <c r="G11661" s="36" t="s">
        <v>99</v>
      </c>
      <c r="H11661" s="38">
        <f>((VLOOKUP(F11661,'Data. Commission'!$B$2:$C$6,2,))/100)*D11661</f>
        <v>2000</v>
      </c>
      <c r="I11661" s="38" t="str">
        <f>VLOOKUP(A11661,'Data. User Inf'!$A$2:$D$13428,4,)</f>
        <v>28_to_32</v>
      </c>
      <c r="J11661" s="38" t="str">
        <f>VLOOKUP(A11661,'Data. User Inf'!$A$2:$E$13428,5,)</f>
        <v>MALE</v>
      </c>
      <c r="K11661" s="38" t="str">
        <f>VLOOKUP(A11661,'Data. User Inf'!$A$2:$E$13428,3,)</f>
        <v>Other Cities</v>
      </c>
      <c r="L11661" s="38" t="str">
        <f>IF('Data. User Inf'!B11661&lt;'Data. Transactions'!C11661,"Current","New")</f>
        <v>Current</v>
      </c>
    </row>
    <row r="11662" spans="1:12" ht="15.75" customHeight="1" x14ac:dyDescent="0.25">
      <c r="A11662" s="24">
        <v>42097741</v>
      </c>
      <c r="B11662" s="24">
        <v>8094778316</v>
      </c>
      <c r="C11662" s="26">
        <v>44153</v>
      </c>
      <c r="D11662" s="27">
        <v>100000</v>
      </c>
      <c r="E11662" s="28" t="s">
        <v>9</v>
      </c>
      <c r="F11662" s="24">
        <v>12</v>
      </c>
      <c r="G11662" s="37" t="s">
        <v>49</v>
      </c>
      <c r="H11662" s="38">
        <f>((VLOOKUP(F11662,'Data. Commission'!$B$2:$C$6,2,))/100)*D11662</f>
        <v>2000</v>
      </c>
      <c r="I11662" s="38" t="str">
        <f>VLOOKUP(A11662,'Data. User Inf'!$A$2:$D$13428,4,)</f>
        <v>28_to_32</v>
      </c>
      <c r="J11662" s="38" t="str">
        <f>VLOOKUP(A11662,'Data. User Inf'!$A$2:$E$13428,5,)</f>
        <v>MALE</v>
      </c>
      <c r="K11662" s="38" t="str">
        <f>VLOOKUP(A11662,'Data. User Inf'!$A$2:$E$13428,3,)</f>
        <v>Other Cities</v>
      </c>
      <c r="L11662" s="38" t="str">
        <f>IF('Data. User Inf'!B11662&lt;'Data. Transactions'!C11662,"Current","New")</f>
        <v>Current</v>
      </c>
    </row>
    <row r="11663" spans="1:12" ht="15.75" customHeight="1" x14ac:dyDescent="0.25">
      <c r="A11663" s="24">
        <v>40415173</v>
      </c>
      <c r="B11663" s="24">
        <v>8091380546</v>
      </c>
      <c r="C11663" s="26">
        <v>44153</v>
      </c>
      <c r="D11663" s="27">
        <v>20000</v>
      </c>
      <c r="E11663" s="28" t="s">
        <v>9</v>
      </c>
      <c r="F11663" s="24">
        <v>12</v>
      </c>
      <c r="G11663" s="36" t="s">
        <v>99</v>
      </c>
      <c r="H11663" s="38">
        <f>((VLOOKUP(F11663,'Data. Commission'!$B$2:$C$6,2,))/100)*D11663</f>
        <v>400</v>
      </c>
      <c r="I11663" s="38" t="str">
        <f>VLOOKUP(A11663,'Data. User Inf'!$A$2:$D$13428,4,)</f>
        <v>28_to_32</v>
      </c>
      <c r="J11663" s="38" t="str">
        <f>VLOOKUP(A11663,'Data. User Inf'!$A$2:$E$13428,5,)</f>
        <v>FEMALE</v>
      </c>
      <c r="K11663" s="38" t="str">
        <f>VLOOKUP(A11663,'Data. User Inf'!$A$2:$E$13428,3,)</f>
        <v>Other Cities</v>
      </c>
      <c r="L11663" s="38" t="str">
        <f>IF('Data. User Inf'!B11663&lt;'Data. Transactions'!C11663,"Current","New")</f>
        <v>Current</v>
      </c>
    </row>
    <row r="11664" spans="1:12" ht="15.75" customHeight="1" x14ac:dyDescent="0.25">
      <c r="A11664" s="24">
        <v>52805935</v>
      </c>
      <c r="B11664" s="24">
        <v>8094905807</v>
      </c>
      <c r="C11664" s="26">
        <v>44153</v>
      </c>
      <c r="D11664" s="27">
        <v>30000</v>
      </c>
      <c r="E11664" s="28" t="s">
        <v>60</v>
      </c>
      <c r="F11664" s="24">
        <v>13</v>
      </c>
      <c r="G11664" s="36" t="s">
        <v>99</v>
      </c>
      <c r="H11664" s="38">
        <f>((VLOOKUP(F11664,'Data. Commission'!$B$2:$C$6,2,))/100)*D11664</f>
        <v>900</v>
      </c>
      <c r="I11664" s="38" t="str">
        <f>VLOOKUP(A11664,'Data. User Inf'!$A$2:$D$13428,4,)</f>
        <v>unknown</v>
      </c>
      <c r="J11664" s="38" t="str">
        <f>VLOOKUP(A11664,'Data. User Inf'!$A$2:$E$13428,5,)</f>
        <v>FEMALE</v>
      </c>
      <c r="K11664" s="38" t="str">
        <f>VLOOKUP(A11664,'Data. User Inf'!$A$2:$E$13428,3,)</f>
        <v>Hà Nội</v>
      </c>
      <c r="L11664" s="38" t="str">
        <f>IF('Data. User Inf'!B11664&lt;'Data. Transactions'!C11664,"Current","New")</f>
        <v>Current</v>
      </c>
    </row>
    <row r="11665" spans="1:12" ht="15.75" customHeight="1" x14ac:dyDescent="0.25">
      <c r="A11665" s="24">
        <v>59058605</v>
      </c>
      <c r="B11665" s="24">
        <v>8095937746</v>
      </c>
      <c r="C11665" s="26">
        <v>44153</v>
      </c>
      <c r="D11665" s="27">
        <v>50000</v>
      </c>
      <c r="E11665" s="28" t="s">
        <v>9</v>
      </c>
      <c r="F11665" s="24">
        <v>12</v>
      </c>
      <c r="G11665" s="36" t="s">
        <v>99</v>
      </c>
      <c r="H11665" s="38">
        <f>((VLOOKUP(F11665,'Data. Commission'!$B$2:$C$6,2,))/100)*D11665</f>
        <v>1000</v>
      </c>
      <c r="I11665" s="38" t="str">
        <f>VLOOKUP(A11665,'Data. User Inf'!$A$2:$D$13428,4,)</f>
        <v>unknown</v>
      </c>
      <c r="J11665" s="38" t="str">
        <f>VLOOKUP(A11665,'Data. User Inf'!$A$2:$E$13428,5,)</f>
        <v>FEMALE</v>
      </c>
      <c r="K11665" s="38" t="str">
        <f>VLOOKUP(A11665,'Data. User Inf'!$A$2:$E$13428,3,)</f>
        <v>Other Cities</v>
      </c>
      <c r="L11665" s="38" t="str">
        <f>IF('Data. User Inf'!B11665&lt;'Data. Transactions'!C11665,"Current","New")</f>
        <v>Current</v>
      </c>
    </row>
    <row r="11666" spans="1:12" ht="15.75" customHeight="1" x14ac:dyDescent="0.25">
      <c r="A11666" s="24">
        <v>18599280</v>
      </c>
      <c r="B11666" s="24">
        <v>8086619976</v>
      </c>
      <c r="C11666" s="26">
        <v>44153</v>
      </c>
      <c r="D11666" s="27">
        <v>20000</v>
      </c>
      <c r="E11666" s="28" t="s">
        <v>9</v>
      </c>
      <c r="F11666" s="24">
        <v>12</v>
      </c>
      <c r="G11666" s="36" t="s">
        <v>99</v>
      </c>
      <c r="H11666" s="38">
        <f>((VLOOKUP(F11666,'Data. Commission'!$B$2:$C$6,2,))/100)*D11666</f>
        <v>400</v>
      </c>
      <c r="I11666" s="38" t="str">
        <f>VLOOKUP(A11666,'Data. User Inf'!$A$2:$D$13428,4,)</f>
        <v>unknown</v>
      </c>
      <c r="J11666" s="38" t="str">
        <f>VLOOKUP(A11666,'Data. User Inf'!$A$2:$E$13428,5,)</f>
        <v>MALE</v>
      </c>
      <c r="K11666" s="38" t="str">
        <f>VLOOKUP(A11666,'Data. User Inf'!$A$2:$E$13428,3,)</f>
        <v>Other Cities</v>
      </c>
      <c r="L11666" s="38" t="str">
        <f>IF('Data. User Inf'!B11666&lt;'Data. Transactions'!C11666,"Current","New")</f>
        <v>Current</v>
      </c>
    </row>
    <row r="11667" spans="1:12" ht="15.75" customHeight="1" x14ac:dyDescent="0.25">
      <c r="A11667" s="24">
        <v>55626916</v>
      </c>
      <c r="B11667" s="24">
        <v>8098622758</v>
      </c>
      <c r="C11667" s="26">
        <v>44153</v>
      </c>
      <c r="D11667" s="27">
        <v>50000</v>
      </c>
      <c r="E11667" s="28" t="s">
        <v>60</v>
      </c>
      <c r="F11667" s="24">
        <v>13</v>
      </c>
      <c r="G11667" s="36" t="s">
        <v>99</v>
      </c>
      <c r="H11667" s="38">
        <f>((VLOOKUP(F11667,'Data. Commission'!$B$2:$C$6,2,))/100)*D11667</f>
        <v>1500</v>
      </c>
      <c r="I11667" s="38" t="str">
        <f>VLOOKUP(A11667,'Data. User Inf'!$A$2:$D$13428,4,)</f>
        <v>unknown</v>
      </c>
      <c r="J11667" s="38" t="str">
        <f>VLOOKUP(A11667,'Data. User Inf'!$A$2:$E$13428,5,)</f>
        <v>MALE</v>
      </c>
      <c r="K11667" s="38" t="str">
        <f>VLOOKUP(A11667,'Data. User Inf'!$A$2:$E$13428,3,)</f>
        <v>Other Cities</v>
      </c>
      <c r="L11667" s="38" t="str">
        <f>IF('Data. User Inf'!B11667&lt;'Data. Transactions'!C11667,"Current","New")</f>
        <v>Current</v>
      </c>
    </row>
    <row r="11668" spans="1:12" ht="15.75" customHeight="1" x14ac:dyDescent="0.25">
      <c r="A11668" s="24">
        <v>52405568</v>
      </c>
      <c r="B11668" s="24">
        <v>8096134622</v>
      </c>
      <c r="C11668" s="26">
        <v>44153</v>
      </c>
      <c r="D11668" s="27">
        <v>100000</v>
      </c>
      <c r="E11668" s="28" t="s">
        <v>9</v>
      </c>
      <c r="F11668" s="24">
        <v>12</v>
      </c>
      <c r="G11668" s="37" t="s">
        <v>49</v>
      </c>
      <c r="H11668" s="38">
        <f>((VLOOKUP(F11668,'Data. Commission'!$B$2:$C$6,2,))/100)*D11668</f>
        <v>2000</v>
      </c>
      <c r="I11668" s="38" t="str">
        <f>VLOOKUP(A11668,'Data. User Inf'!$A$2:$D$13428,4,)</f>
        <v>unknown</v>
      </c>
      <c r="J11668" s="38" t="str">
        <f>VLOOKUP(A11668,'Data. User Inf'!$A$2:$E$13428,5,)</f>
        <v>FEMALE</v>
      </c>
      <c r="K11668" s="38" t="str">
        <f>VLOOKUP(A11668,'Data. User Inf'!$A$2:$E$13428,3,)</f>
        <v>Other Cities</v>
      </c>
      <c r="L11668" s="38" t="str">
        <f>IF('Data. User Inf'!B11668&lt;'Data. Transactions'!C11668,"Current","New")</f>
        <v>Current</v>
      </c>
    </row>
    <row r="11669" spans="1:12" ht="15.75" customHeight="1" x14ac:dyDescent="0.25">
      <c r="A11669" s="24">
        <v>56267134</v>
      </c>
      <c r="B11669" s="24">
        <v>8095526450</v>
      </c>
      <c r="C11669" s="26">
        <v>44153</v>
      </c>
      <c r="D11669" s="27">
        <v>20000</v>
      </c>
      <c r="E11669" s="28" t="s">
        <v>60</v>
      </c>
      <c r="F11669" s="24">
        <v>13</v>
      </c>
      <c r="G11669" s="36" t="s">
        <v>99</v>
      </c>
      <c r="H11669" s="38">
        <f>((VLOOKUP(F11669,'Data. Commission'!$B$2:$C$6,2,))/100)*D11669</f>
        <v>600</v>
      </c>
      <c r="I11669" s="38" t="str">
        <f>VLOOKUP(A11669,'Data. User Inf'!$A$2:$D$13428,4,)</f>
        <v>unknown</v>
      </c>
      <c r="J11669" s="38" t="str">
        <f>VLOOKUP(A11669,'Data. User Inf'!$A$2:$E$13428,5,)</f>
        <v>FEMALE</v>
      </c>
      <c r="K11669" s="38" t="str">
        <f>VLOOKUP(A11669,'Data. User Inf'!$A$2:$E$13428,3,)</f>
        <v>Other Cities</v>
      </c>
      <c r="L11669" s="38" t="str">
        <f>IF('Data. User Inf'!B11669&lt;'Data. Transactions'!C11669,"Current","New")</f>
        <v>Current</v>
      </c>
    </row>
    <row r="11670" spans="1:12" ht="15.75" customHeight="1" x14ac:dyDescent="0.25">
      <c r="A11670" s="24">
        <v>49732547</v>
      </c>
      <c r="B11670" s="24">
        <v>8093448192</v>
      </c>
      <c r="C11670" s="26">
        <v>44153</v>
      </c>
      <c r="D11670" s="27">
        <v>10000</v>
      </c>
      <c r="E11670" s="24" t="s">
        <v>60</v>
      </c>
      <c r="F11670" s="24">
        <v>13</v>
      </c>
      <c r="G11670" s="37"/>
      <c r="H11670" s="38">
        <f>((VLOOKUP(F11670,'Data. Commission'!$B$2:$C$6,2,))/100)*D11670</f>
        <v>300</v>
      </c>
      <c r="I11670" s="38" t="str">
        <f>VLOOKUP(A11670,'Data. User Inf'!$A$2:$D$13428,4,)</f>
        <v>23_to_27</v>
      </c>
      <c r="J11670" s="38" t="str">
        <f>VLOOKUP(A11670,'Data. User Inf'!$A$2:$E$13428,5,)</f>
        <v>FEMALE</v>
      </c>
      <c r="K11670" s="38" t="str">
        <f>VLOOKUP(A11670,'Data. User Inf'!$A$2:$E$13428,3,)</f>
        <v>Other Cities</v>
      </c>
      <c r="L11670" s="38" t="str">
        <f>IF('Data. User Inf'!B11670&lt;'Data. Transactions'!C11670,"Current","New")</f>
        <v>Current</v>
      </c>
    </row>
    <row r="11671" spans="1:12" ht="15.75" customHeight="1" x14ac:dyDescent="0.25">
      <c r="A11671" s="24">
        <v>697389</v>
      </c>
      <c r="B11671" s="24">
        <v>8087677451</v>
      </c>
      <c r="C11671" s="26">
        <v>44153</v>
      </c>
      <c r="D11671" s="27">
        <v>100000</v>
      </c>
      <c r="E11671" s="24" t="s">
        <v>9</v>
      </c>
      <c r="F11671" s="24">
        <v>12</v>
      </c>
      <c r="G11671" s="37"/>
      <c r="H11671" s="38">
        <f>((VLOOKUP(F11671,'Data. Commission'!$B$2:$C$6,2,))/100)*D11671</f>
        <v>2000</v>
      </c>
      <c r="I11671" s="38" t="str">
        <f>VLOOKUP(A11671,'Data. User Inf'!$A$2:$D$13428,4,)</f>
        <v>23_to_27</v>
      </c>
      <c r="J11671" s="38" t="str">
        <f>VLOOKUP(A11671,'Data. User Inf'!$A$2:$E$13428,5,)</f>
        <v>MALE</v>
      </c>
      <c r="K11671" s="38" t="str">
        <f>VLOOKUP(A11671,'Data. User Inf'!$A$2:$E$13428,3,)</f>
        <v>Hà Nội</v>
      </c>
      <c r="L11671" s="38" t="str">
        <f>IF('Data. User Inf'!B11671&lt;'Data. Transactions'!C11671,"Current","New")</f>
        <v>Current</v>
      </c>
    </row>
    <row r="11672" spans="1:12" ht="15.75" customHeight="1" x14ac:dyDescent="0.25">
      <c r="A11672" s="24">
        <v>38729970</v>
      </c>
      <c r="B11672" s="24">
        <v>8094772888</v>
      </c>
      <c r="C11672" s="26">
        <v>44153</v>
      </c>
      <c r="D11672" s="27">
        <v>50000</v>
      </c>
      <c r="E11672" s="24" t="s">
        <v>9</v>
      </c>
      <c r="F11672" s="24">
        <v>12</v>
      </c>
      <c r="G11672" s="37"/>
      <c r="H11672" s="38">
        <f>((VLOOKUP(F11672,'Data. Commission'!$B$2:$C$6,2,))/100)*D11672</f>
        <v>1000</v>
      </c>
      <c r="I11672" s="38" t="str">
        <f>VLOOKUP(A11672,'Data. User Inf'!$A$2:$D$13428,4,)</f>
        <v>28_to_32</v>
      </c>
      <c r="J11672" s="38" t="str">
        <f>VLOOKUP(A11672,'Data. User Inf'!$A$2:$E$13428,5,)</f>
        <v>MALE</v>
      </c>
      <c r="K11672" s="38" t="str">
        <f>VLOOKUP(A11672,'Data. User Inf'!$A$2:$E$13428,3,)</f>
        <v>Hà Nội</v>
      </c>
      <c r="L11672" s="38" t="str">
        <f>IF('Data. User Inf'!B11672&lt;'Data. Transactions'!C11672,"Current","New")</f>
        <v>Current</v>
      </c>
    </row>
    <row r="11673" spans="1:12" ht="15.75" customHeight="1" x14ac:dyDescent="0.25">
      <c r="A11673" s="24">
        <v>60047856</v>
      </c>
      <c r="B11673" s="24">
        <v>8087907045</v>
      </c>
      <c r="C11673" s="26">
        <v>44153</v>
      </c>
      <c r="D11673" s="27">
        <v>10000</v>
      </c>
      <c r="E11673" s="28" t="s">
        <v>9</v>
      </c>
      <c r="F11673" s="24">
        <v>12</v>
      </c>
      <c r="G11673" s="36" t="s">
        <v>99</v>
      </c>
      <c r="H11673" s="38">
        <f>((VLOOKUP(F11673,'Data. Commission'!$B$2:$C$6,2,))/100)*D11673</f>
        <v>200</v>
      </c>
      <c r="I11673" s="38" t="str">
        <f>VLOOKUP(A11673,'Data. User Inf'!$A$2:$D$13428,4,)</f>
        <v>unknown</v>
      </c>
      <c r="J11673" s="38" t="str">
        <f>VLOOKUP(A11673,'Data. User Inf'!$A$2:$E$13428,5,)</f>
        <v>FEMALE</v>
      </c>
      <c r="K11673" s="38" t="str">
        <f>VLOOKUP(A11673,'Data. User Inf'!$A$2:$E$13428,3,)</f>
        <v>Unknown</v>
      </c>
      <c r="L11673" s="38" t="str">
        <f>IF('Data. User Inf'!B11673&lt;'Data. Transactions'!C11673,"Current","New")</f>
        <v>Current</v>
      </c>
    </row>
    <row r="11674" spans="1:12" ht="15.75" customHeight="1" x14ac:dyDescent="0.25">
      <c r="A11674" s="24">
        <v>48813812</v>
      </c>
      <c r="B11674" s="24">
        <v>8097908765</v>
      </c>
      <c r="C11674" s="26">
        <v>44153</v>
      </c>
      <c r="D11674" s="27">
        <v>50000</v>
      </c>
      <c r="E11674" s="28" t="s">
        <v>9</v>
      </c>
      <c r="F11674" s="24">
        <v>12</v>
      </c>
      <c r="G11674" s="36" t="s">
        <v>99</v>
      </c>
      <c r="H11674" s="38">
        <f>((VLOOKUP(F11674,'Data. Commission'!$B$2:$C$6,2,))/100)*D11674</f>
        <v>1000</v>
      </c>
      <c r="I11674" s="38" t="str">
        <f>VLOOKUP(A11674,'Data. User Inf'!$A$2:$D$13428,4,)</f>
        <v>unknown</v>
      </c>
      <c r="J11674" s="38" t="str">
        <f>VLOOKUP(A11674,'Data. User Inf'!$A$2:$E$13428,5,)</f>
        <v>FEMALE</v>
      </c>
      <c r="K11674" s="38" t="str">
        <f>VLOOKUP(A11674,'Data. User Inf'!$A$2:$E$13428,3,)</f>
        <v>Unknown</v>
      </c>
      <c r="L11674" s="38" t="str">
        <f>IF('Data. User Inf'!B11674&lt;'Data. Transactions'!C11674,"Current","New")</f>
        <v>Current</v>
      </c>
    </row>
    <row r="11675" spans="1:12" ht="15.75" customHeight="1" x14ac:dyDescent="0.25">
      <c r="A11675" s="24">
        <v>49923414</v>
      </c>
      <c r="B11675" s="24">
        <v>8093941886</v>
      </c>
      <c r="C11675" s="26">
        <v>44153</v>
      </c>
      <c r="D11675" s="27">
        <v>50000</v>
      </c>
      <c r="E11675" s="24" t="s">
        <v>9</v>
      </c>
      <c r="F11675" s="24">
        <v>12</v>
      </c>
      <c r="G11675" s="37"/>
      <c r="H11675" s="38">
        <f>((VLOOKUP(F11675,'Data. Commission'!$B$2:$C$6,2,))/100)*D11675</f>
        <v>1000</v>
      </c>
      <c r="I11675" s="38" t="str">
        <f>VLOOKUP(A11675,'Data. User Inf'!$A$2:$D$13428,4,)</f>
        <v>unknown</v>
      </c>
      <c r="J11675" s="38" t="str">
        <f>VLOOKUP(A11675,'Data. User Inf'!$A$2:$E$13428,5,)</f>
        <v>MALE</v>
      </c>
      <c r="K11675" s="38" t="str">
        <f>VLOOKUP(A11675,'Data. User Inf'!$A$2:$E$13428,3,)</f>
        <v>Unknown</v>
      </c>
      <c r="L11675" s="38" t="str">
        <f>IF('Data. User Inf'!B11675&lt;'Data. Transactions'!C11675,"Current","New")</f>
        <v>Current</v>
      </c>
    </row>
    <row r="11676" spans="1:12" ht="15.75" customHeight="1" x14ac:dyDescent="0.25">
      <c r="A11676" s="24">
        <v>44351175</v>
      </c>
      <c r="B11676" s="24">
        <v>8103818215</v>
      </c>
      <c r="C11676" s="26">
        <v>44154</v>
      </c>
      <c r="D11676" s="27">
        <v>10000</v>
      </c>
      <c r="E11676" s="28" t="s">
        <v>9</v>
      </c>
      <c r="F11676" s="24">
        <v>12</v>
      </c>
      <c r="G11676" s="36" t="s">
        <v>99</v>
      </c>
      <c r="H11676" s="38">
        <f>((VLOOKUP(F11676,'Data. Commission'!$B$2:$C$6,2,))/100)*D11676</f>
        <v>200</v>
      </c>
      <c r="I11676" s="38" t="str">
        <f>VLOOKUP(A11676,'Data. User Inf'!$A$2:$D$13428,4,)</f>
        <v>&gt;37</v>
      </c>
      <c r="J11676" s="38" t="str">
        <f>VLOOKUP(A11676,'Data. User Inf'!$A$2:$E$13428,5,)</f>
        <v>MALE</v>
      </c>
      <c r="K11676" s="38" t="str">
        <f>VLOOKUP(A11676,'Data. User Inf'!$A$2:$E$13428,3,)</f>
        <v>Hồ Chí Minh</v>
      </c>
      <c r="L11676" s="38" t="str">
        <f>IF('Data. User Inf'!B11676&lt;'Data. Transactions'!C11676,"Current","New")</f>
        <v>Current</v>
      </c>
    </row>
    <row r="11677" spans="1:12" ht="15.75" customHeight="1" x14ac:dyDescent="0.25">
      <c r="A11677" s="24">
        <v>43347908</v>
      </c>
      <c r="B11677" s="24">
        <v>8105221588</v>
      </c>
      <c r="C11677" s="26">
        <v>44154</v>
      </c>
      <c r="D11677" s="27">
        <v>50000</v>
      </c>
      <c r="E11677" s="28" t="s">
        <v>60</v>
      </c>
      <c r="F11677" s="24">
        <v>13</v>
      </c>
      <c r="G11677" s="36" t="s">
        <v>99</v>
      </c>
      <c r="H11677" s="38">
        <f>((VLOOKUP(F11677,'Data. Commission'!$B$2:$C$6,2,))/100)*D11677</f>
        <v>1500</v>
      </c>
      <c r="I11677" s="38" t="str">
        <f>VLOOKUP(A11677,'Data. User Inf'!$A$2:$D$13428,4,)</f>
        <v>&gt;37</v>
      </c>
      <c r="J11677" s="38" t="str">
        <f>VLOOKUP(A11677,'Data. User Inf'!$A$2:$E$13428,5,)</f>
        <v>MALE</v>
      </c>
      <c r="K11677" s="38" t="str">
        <f>VLOOKUP(A11677,'Data. User Inf'!$A$2:$E$13428,3,)</f>
        <v>Hồ Chí Minh</v>
      </c>
      <c r="L11677" s="38" t="str">
        <f>IF('Data. User Inf'!B11677&lt;'Data. Transactions'!C11677,"Current","New")</f>
        <v>Current</v>
      </c>
    </row>
    <row r="11678" spans="1:12" ht="15.75" customHeight="1" x14ac:dyDescent="0.25">
      <c r="A11678" s="24">
        <v>30467790</v>
      </c>
      <c r="B11678" s="24">
        <v>8100846393</v>
      </c>
      <c r="C11678" s="26">
        <v>44154</v>
      </c>
      <c r="D11678" s="27">
        <v>100000</v>
      </c>
      <c r="E11678" s="28" t="s">
        <v>60</v>
      </c>
      <c r="F11678" s="24">
        <v>13</v>
      </c>
      <c r="G11678" s="37" t="s">
        <v>49</v>
      </c>
      <c r="H11678" s="38">
        <f>((VLOOKUP(F11678,'Data. Commission'!$B$2:$C$6,2,))/100)*D11678</f>
        <v>3000</v>
      </c>
      <c r="I11678" s="38" t="str">
        <f>VLOOKUP(A11678,'Data. User Inf'!$A$2:$D$13428,4,)</f>
        <v>&gt;37</v>
      </c>
      <c r="J11678" s="38" t="str">
        <f>VLOOKUP(A11678,'Data. User Inf'!$A$2:$E$13428,5,)</f>
        <v>FEMALE</v>
      </c>
      <c r="K11678" s="38" t="str">
        <f>VLOOKUP(A11678,'Data. User Inf'!$A$2:$E$13428,3,)</f>
        <v>Hồ Chí Minh</v>
      </c>
      <c r="L11678" s="38" t="str">
        <f>IF('Data. User Inf'!B11678&lt;'Data. Transactions'!C11678,"Current","New")</f>
        <v>Current</v>
      </c>
    </row>
    <row r="11679" spans="1:12" ht="15.75" customHeight="1" x14ac:dyDescent="0.25">
      <c r="A11679" s="24">
        <v>18991584</v>
      </c>
      <c r="B11679" s="24">
        <v>8103448666</v>
      </c>
      <c r="C11679" s="26">
        <v>44154</v>
      </c>
      <c r="D11679" s="27">
        <v>50000</v>
      </c>
      <c r="E11679" s="24" t="s">
        <v>60</v>
      </c>
      <c r="F11679" s="24">
        <v>13</v>
      </c>
      <c r="G11679" s="37"/>
      <c r="H11679" s="38">
        <f>((VLOOKUP(F11679,'Data. Commission'!$B$2:$C$6,2,))/100)*D11679</f>
        <v>1500</v>
      </c>
      <c r="I11679" s="38" t="str">
        <f>VLOOKUP(A11679,'Data. User Inf'!$A$2:$D$13428,4,)</f>
        <v>&gt;37</v>
      </c>
      <c r="J11679" s="38" t="str">
        <f>VLOOKUP(A11679,'Data. User Inf'!$A$2:$E$13428,5,)</f>
        <v>MALE</v>
      </c>
      <c r="K11679" s="38" t="str">
        <f>VLOOKUP(A11679,'Data. User Inf'!$A$2:$E$13428,3,)</f>
        <v>Hồ Chí Minh</v>
      </c>
      <c r="L11679" s="38" t="str">
        <f>IF('Data. User Inf'!B11679&lt;'Data. Transactions'!C11679,"Current","New")</f>
        <v>Current</v>
      </c>
    </row>
    <row r="11680" spans="1:12" ht="15.75" customHeight="1" x14ac:dyDescent="0.25">
      <c r="A11680" s="24">
        <v>40031971</v>
      </c>
      <c r="B11680" s="24">
        <v>8106129725</v>
      </c>
      <c r="C11680" s="26">
        <v>44154</v>
      </c>
      <c r="D11680" s="27">
        <v>30000</v>
      </c>
      <c r="E11680" s="24" t="s">
        <v>9</v>
      </c>
      <c r="F11680" s="24">
        <v>12</v>
      </c>
      <c r="G11680" s="37"/>
      <c r="H11680" s="38">
        <f>((VLOOKUP(F11680,'Data. Commission'!$B$2:$C$6,2,))/100)*D11680</f>
        <v>600</v>
      </c>
      <c r="I11680" s="38" t="str">
        <f>VLOOKUP(A11680,'Data. User Inf'!$A$2:$D$13428,4,)</f>
        <v>&gt;37</v>
      </c>
      <c r="J11680" s="38" t="str">
        <f>VLOOKUP(A11680,'Data. User Inf'!$A$2:$E$13428,5,)</f>
        <v>FEMALE</v>
      </c>
      <c r="K11680" s="38" t="str">
        <f>VLOOKUP(A11680,'Data. User Inf'!$A$2:$E$13428,3,)</f>
        <v>Hồ Chí Minh</v>
      </c>
      <c r="L11680" s="38" t="str">
        <f>IF('Data. User Inf'!B11680&lt;'Data. Transactions'!C11680,"Current","New")</f>
        <v>Current</v>
      </c>
    </row>
    <row r="11681" spans="1:12" ht="15.75" customHeight="1" x14ac:dyDescent="0.25">
      <c r="A11681" s="24">
        <v>43180409</v>
      </c>
      <c r="B11681" s="24">
        <v>8104237274</v>
      </c>
      <c r="C11681" s="26">
        <v>44154</v>
      </c>
      <c r="D11681" s="27">
        <v>20000</v>
      </c>
      <c r="E11681" s="28" t="s">
        <v>86</v>
      </c>
      <c r="F11681" s="24">
        <v>14</v>
      </c>
      <c r="G11681" s="36" t="s">
        <v>99</v>
      </c>
      <c r="H11681" s="38">
        <f>((VLOOKUP(F11681,'Data. Commission'!$B$2:$C$6,2,))/100)*D11681</f>
        <v>800</v>
      </c>
      <c r="I11681" s="38" t="str">
        <f>VLOOKUP(A11681,'Data. User Inf'!$A$2:$D$13428,4,)</f>
        <v>18_to_22</v>
      </c>
      <c r="J11681" s="38" t="str">
        <f>VLOOKUP(A11681,'Data. User Inf'!$A$2:$E$13428,5,)</f>
        <v>MALE</v>
      </c>
      <c r="K11681" s="38" t="str">
        <f>VLOOKUP(A11681,'Data. User Inf'!$A$2:$E$13428,3,)</f>
        <v>Hồ Chí Minh</v>
      </c>
      <c r="L11681" s="38" t="str">
        <f>IF('Data. User Inf'!B11681&lt;'Data. Transactions'!C11681,"Current","New")</f>
        <v>Current</v>
      </c>
    </row>
    <row r="11682" spans="1:12" ht="15.75" customHeight="1" x14ac:dyDescent="0.25">
      <c r="A11682" s="24">
        <v>49631568</v>
      </c>
      <c r="B11682" s="24">
        <v>8108626032</v>
      </c>
      <c r="C11682" s="26">
        <v>44154</v>
      </c>
      <c r="D11682" s="27">
        <v>20000</v>
      </c>
      <c r="E11682" s="28" t="s">
        <v>9</v>
      </c>
      <c r="F11682" s="24">
        <v>12</v>
      </c>
      <c r="G11682" s="36" t="s">
        <v>99</v>
      </c>
      <c r="H11682" s="38">
        <f>((VLOOKUP(F11682,'Data. Commission'!$B$2:$C$6,2,))/100)*D11682</f>
        <v>400</v>
      </c>
      <c r="I11682" s="38" t="str">
        <f>VLOOKUP(A11682,'Data. User Inf'!$A$2:$D$13428,4,)</f>
        <v>18_to_22</v>
      </c>
      <c r="J11682" s="38" t="str">
        <f>VLOOKUP(A11682,'Data. User Inf'!$A$2:$E$13428,5,)</f>
        <v>FEMALE</v>
      </c>
      <c r="K11682" s="38" t="str">
        <f>VLOOKUP(A11682,'Data. User Inf'!$A$2:$E$13428,3,)</f>
        <v>Hồ Chí Minh</v>
      </c>
      <c r="L11682" s="38" t="str">
        <f>IF('Data. User Inf'!B11682&lt;'Data. Transactions'!C11682,"Current","New")</f>
        <v>Current</v>
      </c>
    </row>
    <row r="11683" spans="1:12" ht="15.75" customHeight="1" x14ac:dyDescent="0.25">
      <c r="A11683" s="24">
        <v>49150326</v>
      </c>
      <c r="B11683" s="24">
        <v>8105635940</v>
      </c>
      <c r="C11683" s="26">
        <v>44154</v>
      </c>
      <c r="D11683" s="27">
        <v>10000</v>
      </c>
      <c r="E11683" s="28" t="s">
        <v>60</v>
      </c>
      <c r="F11683" s="24">
        <v>13</v>
      </c>
      <c r="G11683" s="36" t="s">
        <v>99</v>
      </c>
      <c r="H11683" s="38">
        <f>((VLOOKUP(F11683,'Data. Commission'!$B$2:$C$6,2,))/100)*D11683</f>
        <v>300</v>
      </c>
      <c r="I11683" s="38" t="str">
        <f>VLOOKUP(A11683,'Data. User Inf'!$A$2:$D$13428,4,)</f>
        <v>23_to_27</v>
      </c>
      <c r="J11683" s="38" t="str">
        <f>VLOOKUP(A11683,'Data. User Inf'!$A$2:$E$13428,5,)</f>
        <v>FEMALE</v>
      </c>
      <c r="K11683" s="38" t="str">
        <f>VLOOKUP(A11683,'Data. User Inf'!$A$2:$E$13428,3,)</f>
        <v>Hồ Chí Minh</v>
      </c>
      <c r="L11683" s="38" t="str">
        <f>IF('Data. User Inf'!B11683&lt;'Data. Transactions'!C11683,"Current","New")</f>
        <v>Current</v>
      </c>
    </row>
    <row r="11684" spans="1:12" ht="15.75" customHeight="1" x14ac:dyDescent="0.25">
      <c r="A11684" s="24">
        <v>29779048</v>
      </c>
      <c r="B11684" s="24">
        <v>8108250853</v>
      </c>
      <c r="C11684" s="26">
        <v>44154</v>
      </c>
      <c r="D11684" s="27">
        <v>100000</v>
      </c>
      <c r="E11684" s="28" t="s">
        <v>60</v>
      </c>
      <c r="F11684" s="24">
        <v>13</v>
      </c>
      <c r="G11684" s="37" t="s">
        <v>49</v>
      </c>
      <c r="H11684" s="38">
        <f>((VLOOKUP(F11684,'Data. Commission'!$B$2:$C$6,2,))/100)*D11684</f>
        <v>3000</v>
      </c>
      <c r="I11684" s="38" t="str">
        <f>VLOOKUP(A11684,'Data. User Inf'!$A$2:$D$13428,4,)</f>
        <v>23_to_27</v>
      </c>
      <c r="J11684" s="38" t="str">
        <f>VLOOKUP(A11684,'Data. User Inf'!$A$2:$E$13428,5,)</f>
        <v>MALE</v>
      </c>
      <c r="K11684" s="38" t="str">
        <f>VLOOKUP(A11684,'Data. User Inf'!$A$2:$E$13428,3,)</f>
        <v>Hồ Chí Minh</v>
      </c>
      <c r="L11684" s="38" t="str">
        <f>IF('Data. User Inf'!B11684&lt;'Data. Transactions'!C11684,"Current","New")</f>
        <v>Current</v>
      </c>
    </row>
    <row r="11685" spans="1:12" ht="15.75" customHeight="1" x14ac:dyDescent="0.25">
      <c r="A11685" s="24">
        <v>2081832</v>
      </c>
      <c r="B11685" s="24">
        <v>8107195895</v>
      </c>
      <c r="C11685" s="26">
        <v>44154</v>
      </c>
      <c r="D11685" s="27">
        <v>100000</v>
      </c>
      <c r="E11685" s="28" t="s">
        <v>9</v>
      </c>
      <c r="F11685" s="24">
        <v>12</v>
      </c>
      <c r="G11685" s="37" t="s">
        <v>49</v>
      </c>
      <c r="H11685" s="38">
        <f>((VLOOKUP(F11685,'Data. Commission'!$B$2:$C$6,2,))/100)*D11685</f>
        <v>2000</v>
      </c>
      <c r="I11685" s="38" t="str">
        <f>VLOOKUP(A11685,'Data. User Inf'!$A$2:$D$13428,4,)</f>
        <v>28_to_32</v>
      </c>
      <c r="J11685" s="38" t="str">
        <f>VLOOKUP(A11685,'Data. User Inf'!$A$2:$E$13428,5,)</f>
        <v>MALE</v>
      </c>
      <c r="K11685" s="38" t="str">
        <f>VLOOKUP(A11685,'Data. User Inf'!$A$2:$E$13428,3,)</f>
        <v>Hồ Chí Minh</v>
      </c>
      <c r="L11685" s="38" t="str">
        <f>IF('Data. User Inf'!B11685&lt;'Data. Transactions'!C11685,"Current","New")</f>
        <v>Current</v>
      </c>
    </row>
    <row r="11686" spans="1:12" ht="15.75" customHeight="1" x14ac:dyDescent="0.25">
      <c r="A11686" s="24">
        <v>46146352</v>
      </c>
      <c r="B11686" s="24">
        <v>8102862974</v>
      </c>
      <c r="C11686" s="26">
        <v>44154</v>
      </c>
      <c r="D11686" s="27">
        <v>20000</v>
      </c>
      <c r="E11686" s="28" t="s">
        <v>60</v>
      </c>
      <c r="F11686" s="24">
        <v>13</v>
      </c>
      <c r="G11686" s="36" t="s">
        <v>99</v>
      </c>
      <c r="H11686" s="38">
        <f>((VLOOKUP(F11686,'Data. Commission'!$B$2:$C$6,2,))/100)*D11686</f>
        <v>600</v>
      </c>
      <c r="I11686" s="38" t="str">
        <f>VLOOKUP(A11686,'Data. User Inf'!$A$2:$D$13428,4,)</f>
        <v>28_to_32</v>
      </c>
      <c r="J11686" s="38" t="str">
        <f>VLOOKUP(A11686,'Data. User Inf'!$A$2:$E$13428,5,)</f>
        <v>FEMALE</v>
      </c>
      <c r="K11686" s="38" t="str">
        <f>VLOOKUP(A11686,'Data. User Inf'!$A$2:$E$13428,3,)</f>
        <v>Hồ Chí Minh</v>
      </c>
      <c r="L11686" s="38" t="str">
        <f>IF('Data. User Inf'!B11686&lt;'Data. Transactions'!C11686,"Current","New")</f>
        <v>Current</v>
      </c>
    </row>
    <row r="11687" spans="1:12" ht="15.75" customHeight="1" x14ac:dyDescent="0.25">
      <c r="A11687" s="24">
        <v>40388553</v>
      </c>
      <c r="B11687" s="24">
        <v>8101758255</v>
      </c>
      <c r="C11687" s="26">
        <v>44154</v>
      </c>
      <c r="D11687" s="27">
        <v>200000</v>
      </c>
      <c r="E11687" s="28" t="s">
        <v>9</v>
      </c>
      <c r="F11687" s="24">
        <v>12</v>
      </c>
      <c r="G11687" s="37" t="s">
        <v>49</v>
      </c>
      <c r="H11687" s="38">
        <f>((VLOOKUP(F11687,'Data. Commission'!$B$2:$C$6,2,))/100)*D11687</f>
        <v>4000</v>
      </c>
      <c r="I11687" s="38" t="str">
        <f>VLOOKUP(A11687,'Data. User Inf'!$A$2:$D$13428,4,)</f>
        <v>28_to_32</v>
      </c>
      <c r="J11687" s="38" t="str">
        <f>VLOOKUP(A11687,'Data. User Inf'!$A$2:$E$13428,5,)</f>
        <v>MALE</v>
      </c>
      <c r="K11687" s="38" t="str">
        <f>VLOOKUP(A11687,'Data. User Inf'!$A$2:$E$13428,3,)</f>
        <v>Hồ Chí Minh</v>
      </c>
      <c r="L11687" s="38" t="str">
        <f>IF('Data. User Inf'!B11687&lt;'Data. Transactions'!C11687,"Current","New")</f>
        <v>Current</v>
      </c>
    </row>
    <row r="11688" spans="1:12" ht="15.75" customHeight="1" x14ac:dyDescent="0.25">
      <c r="A11688" s="24">
        <v>55707789</v>
      </c>
      <c r="B11688" s="24">
        <v>8109293491</v>
      </c>
      <c r="C11688" s="26">
        <v>44154</v>
      </c>
      <c r="D11688" s="27">
        <v>20000</v>
      </c>
      <c r="E11688" s="28" t="s">
        <v>60</v>
      </c>
      <c r="F11688" s="24">
        <v>13</v>
      </c>
      <c r="G11688" s="37"/>
      <c r="H11688" s="38">
        <f>((VLOOKUP(F11688,'Data. Commission'!$B$2:$C$6,2,))/100)*D11688</f>
        <v>600</v>
      </c>
      <c r="I11688" s="38" t="str">
        <f>VLOOKUP(A11688,'Data. User Inf'!$A$2:$D$13428,4,)</f>
        <v>&gt;37</v>
      </c>
      <c r="J11688" s="38" t="str">
        <f>VLOOKUP(A11688,'Data. User Inf'!$A$2:$E$13428,5,)</f>
        <v>MALE</v>
      </c>
      <c r="K11688" s="38" t="str">
        <f>VLOOKUP(A11688,'Data. User Inf'!$A$2:$E$13428,3,)</f>
        <v>Other Cities</v>
      </c>
      <c r="L11688" s="38" t="str">
        <f>IF('Data. User Inf'!B11688&lt;'Data. Transactions'!C11688,"Current","New")</f>
        <v>Current</v>
      </c>
    </row>
    <row r="11689" spans="1:12" ht="15.75" customHeight="1" x14ac:dyDescent="0.25">
      <c r="A11689" s="24">
        <v>53692143</v>
      </c>
      <c r="B11689" s="24">
        <v>8109197937</v>
      </c>
      <c r="C11689" s="26">
        <v>44154</v>
      </c>
      <c r="D11689" s="27">
        <v>100000</v>
      </c>
      <c r="E11689" s="24" t="s">
        <v>60</v>
      </c>
      <c r="F11689" s="24">
        <v>13</v>
      </c>
      <c r="G11689" s="37" t="s">
        <v>49</v>
      </c>
      <c r="H11689" s="38">
        <f>((VLOOKUP(F11689,'Data. Commission'!$B$2:$C$6,2,))/100)*D11689</f>
        <v>3000</v>
      </c>
      <c r="I11689" s="38" t="str">
        <f>VLOOKUP(A11689,'Data. User Inf'!$A$2:$D$13428,4,)</f>
        <v>&gt;37</v>
      </c>
      <c r="J11689" s="38" t="str">
        <f>VLOOKUP(A11689,'Data. User Inf'!$A$2:$E$13428,5,)</f>
        <v>MALE</v>
      </c>
      <c r="K11689" s="38" t="str">
        <f>VLOOKUP(A11689,'Data. User Inf'!$A$2:$E$13428,3,)</f>
        <v>Other Cities</v>
      </c>
      <c r="L11689" s="38" t="str">
        <f>IF('Data. User Inf'!B11689&lt;'Data. Transactions'!C11689,"Current","New")</f>
        <v>Current</v>
      </c>
    </row>
    <row r="11690" spans="1:12" ht="15.75" customHeight="1" x14ac:dyDescent="0.25">
      <c r="A11690" s="24">
        <v>54106497</v>
      </c>
      <c r="B11690" s="24">
        <v>8108850023</v>
      </c>
      <c r="C11690" s="26">
        <v>44154</v>
      </c>
      <c r="D11690" s="27">
        <v>100000</v>
      </c>
      <c r="E11690" s="24" t="s">
        <v>60</v>
      </c>
      <c r="F11690" s="24">
        <v>13</v>
      </c>
      <c r="G11690" s="37" t="s">
        <v>49</v>
      </c>
      <c r="H11690" s="38">
        <f>((VLOOKUP(F11690,'Data. Commission'!$B$2:$C$6,2,))/100)*D11690</f>
        <v>3000</v>
      </c>
      <c r="I11690" s="38" t="str">
        <f>VLOOKUP(A11690,'Data. User Inf'!$A$2:$D$13428,4,)</f>
        <v>&gt;37</v>
      </c>
      <c r="J11690" s="38" t="str">
        <f>VLOOKUP(A11690,'Data. User Inf'!$A$2:$E$13428,5,)</f>
        <v>MALE</v>
      </c>
      <c r="K11690" s="38" t="str">
        <f>VLOOKUP(A11690,'Data. User Inf'!$A$2:$E$13428,3,)</f>
        <v>Other Cities</v>
      </c>
      <c r="L11690" s="38" t="str">
        <f>IF('Data. User Inf'!B11690&lt;'Data. Transactions'!C11690,"Current","New")</f>
        <v>Current</v>
      </c>
    </row>
    <row r="11691" spans="1:12" ht="15.75" customHeight="1" x14ac:dyDescent="0.25">
      <c r="A11691" s="24">
        <v>41783567</v>
      </c>
      <c r="B11691" s="24">
        <v>8105825565</v>
      </c>
      <c r="C11691" s="26">
        <v>44154</v>
      </c>
      <c r="D11691" s="27">
        <v>100000</v>
      </c>
      <c r="E11691" s="28" t="s">
        <v>86</v>
      </c>
      <c r="F11691" s="24">
        <v>14</v>
      </c>
      <c r="G11691" s="37" t="s">
        <v>49</v>
      </c>
      <c r="H11691" s="38">
        <f>((VLOOKUP(F11691,'Data. Commission'!$B$2:$C$6,2,))/100)*D11691</f>
        <v>4000</v>
      </c>
      <c r="I11691" s="38" t="str">
        <f>VLOOKUP(A11691,'Data. User Inf'!$A$2:$D$13428,4,)</f>
        <v>33_to_37</v>
      </c>
      <c r="J11691" s="38" t="str">
        <f>VLOOKUP(A11691,'Data. User Inf'!$A$2:$E$13428,5,)</f>
        <v>MALE</v>
      </c>
      <c r="K11691" s="38" t="str">
        <f>VLOOKUP(A11691,'Data. User Inf'!$A$2:$E$13428,3,)</f>
        <v>Hồ Chí Minh</v>
      </c>
      <c r="L11691" s="38" t="str">
        <f>IF('Data. User Inf'!B11691&lt;'Data. Transactions'!C11691,"Current","New")</f>
        <v>Current</v>
      </c>
    </row>
    <row r="11692" spans="1:12" ht="15.75" customHeight="1" x14ac:dyDescent="0.25">
      <c r="A11692" s="24">
        <v>45115099</v>
      </c>
      <c r="B11692" s="24">
        <v>8110839268</v>
      </c>
      <c r="C11692" s="26">
        <v>44154</v>
      </c>
      <c r="D11692" s="27">
        <v>50000</v>
      </c>
      <c r="E11692" s="24" t="s">
        <v>9</v>
      </c>
      <c r="F11692" s="24">
        <v>12</v>
      </c>
      <c r="G11692" s="37"/>
      <c r="H11692" s="38">
        <f>((VLOOKUP(F11692,'Data. Commission'!$B$2:$C$6,2,))/100)*D11692</f>
        <v>1000</v>
      </c>
      <c r="I11692" s="38" t="str">
        <f>VLOOKUP(A11692,'Data. User Inf'!$A$2:$D$13428,4,)</f>
        <v>18_to_22</v>
      </c>
      <c r="J11692" s="38" t="str">
        <f>VLOOKUP(A11692,'Data. User Inf'!$A$2:$E$13428,5,)</f>
        <v>MALE</v>
      </c>
      <c r="K11692" s="38" t="str">
        <f>VLOOKUP(A11692,'Data. User Inf'!$A$2:$E$13428,3,)</f>
        <v>Hồ Chí Minh</v>
      </c>
      <c r="L11692" s="38" t="str">
        <f>IF('Data. User Inf'!B11692&lt;'Data. Transactions'!C11692,"Current","New")</f>
        <v>Current</v>
      </c>
    </row>
    <row r="11693" spans="1:12" ht="15.75" customHeight="1" x14ac:dyDescent="0.25">
      <c r="A11693" s="24">
        <v>44591867</v>
      </c>
      <c r="B11693" s="24">
        <v>8105762150</v>
      </c>
      <c r="C11693" s="26">
        <v>44154</v>
      </c>
      <c r="D11693" s="27">
        <v>10000</v>
      </c>
      <c r="E11693" s="28" t="s">
        <v>60</v>
      </c>
      <c r="F11693" s="24">
        <v>13</v>
      </c>
      <c r="G11693" s="37"/>
      <c r="H11693" s="38">
        <f>((VLOOKUP(F11693,'Data. Commission'!$B$2:$C$6,2,))/100)*D11693</f>
        <v>300</v>
      </c>
      <c r="I11693" s="38" t="str">
        <f>VLOOKUP(A11693,'Data. User Inf'!$A$2:$D$13428,4,)</f>
        <v>23_to_27</v>
      </c>
      <c r="J11693" s="38" t="str">
        <f>VLOOKUP(A11693,'Data. User Inf'!$A$2:$E$13428,5,)</f>
        <v>MALE</v>
      </c>
      <c r="K11693" s="38" t="str">
        <f>VLOOKUP(A11693,'Data. User Inf'!$A$2:$E$13428,3,)</f>
        <v>Other Cities</v>
      </c>
      <c r="L11693" s="38" t="str">
        <f>IF('Data. User Inf'!B11693&lt;'Data. Transactions'!C11693,"Current","New")</f>
        <v>Current</v>
      </c>
    </row>
    <row r="11694" spans="1:12" ht="15.75" customHeight="1" x14ac:dyDescent="0.25">
      <c r="A11694" s="24">
        <v>43850000</v>
      </c>
      <c r="B11694" s="24">
        <v>8111181946</v>
      </c>
      <c r="C11694" s="26">
        <v>44154</v>
      </c>
      <c r="D11694" s="27">
        <v>200000</v>
      </c>
      <c r="E11694" s="28" t="s">
        <v>9</v>
      </c>
      <c r="F11694" s="24">
        <v>12</v>
      </c>
      <c r="G11694" s="37" t="s">
        <v>49</v>
      </c>
      <c r="H11694" s="38">
        <f>((VLOOKUP(F11694,'Data. Commission'!$B$2:$C$6,2,))/100)*D11694</f>
        <v>4000</v>
      </c>
      <c r="I11694" s="38" t="str">
        <f>VLOOKUP(A11694,'Data. User Inf'!$A$2:$D$13428,4,)</f>
        <v>33_to_37</v>
      </c>
      <c r="J11694" s="38" t="str">
        <f>VLOOKUP(A11694,'Data. User Inf'!$A$2:$E$13428,5,)</f>
        <v>MALE</v>
      </c>
      <c r="K11694" s="38" t="str">
        <f>VLOOKUP(A11694,'Data. User Inf'!$A$2:$E$13428,3,)</f>
        <v>Hà Nội</v>
      </c>
      <c r="L11694" s="38" t="str">
        <f>IF('Data. User Inf'!B11694&lt;'Data. Transactions'!C11694,"Current","New")</f>
        <v>Current</v>
      </c>
    </row>
    <row r="11695" spans="1:12" ht="15.75" customHeight="1" x14ac:dyDescent="0.25">
      <c r="A11695" s="24">
        <v>27123604</v>
      </c>
      <c r="B11695" s="24">
        <v>8108139374</v>
      </c>
      <c r="C11695" s="26">
        <v>44154</v>
      </c>
      <c r="D11695" s="27">
        <v>20000</v>
      </c>
      <c r="E11695" s="28" t="s">
        <v>60</v>
      </c>
      <c r="F11695" s="24">
        <v>13</v>
      </c>
      <c r="G11695" s="37"/>
      <c r="H11695" s="38">
        <f>((VLOOKUP(F11695,'Data. Commission'!$B$2:$C$6,2,))/100)*D11695</f>
        <v>600</v>
      </c>
      <c r="I11695" s="38" t="str">
        <f>VLOOKUP(A11695,'Data. User Inf'!$A$2:$D$13428,4,)</f>
        <v>23_to_27</v>
      </c>
      <c r="J11695" s="38" t="str">
        <f>VLOOKUP(A11695,'Data. User Inf'!$A$2:$E$13428,5,)</f>
        <v>MALE</v>
      </c>
      <c r="K11695" s="38" t="str">
        <f>VLOOKUP(A11695,'Data. User Inf'!$A$2:$E$13428,3,)</f>
        <v>Other Cities</v>
      </c>
      <c r="L11695" s="38" t="str">
        <f>IF('Data. User Inf'!B11695&lt;'Data. Transactions'!C11695,"Current","New")</f>
        <v>Current</v>
      </c>
    </row>
    <row r="11696" spans="1:12" ht="15.75" customHeight="1" x14ac:dyDescent="0.25">
      <c r="A11696" s="24">
        <v>35776553</v>
      </c>
      <c r="B11696" s="24">
        <v>8109102249</v>
      </c>
      <c r="C11696" s="26">
        <v>44154</v>
      </c>
      <c r="D11696" s="27">
        <v>10000</v>
      </c>
      <c r="E11696" s="28" t="s">
        <v>60</v>
      </c>
      <c r="F11696" s="24">
        <v>13</v>
      </c>
      <c r="G11696" s="37"/>
      <c r="H11696" s="38">
        <f>((VLOOKUP(F11696,'Data. Commission'!$B$2:$C$6,2,))/100)*D11696</f>
        <v>300</v>
      </c>
      <c r="I11696" s="38" t="str">
        <f>VLOOKUP(A11696,'Data. User Inf'!$A$2:$D$13428,4,)</f>
        <v>18_to_22</v>
      </c>
      <c r="J11696" s="38" t="str">
        <f>VLOOKUP(A11696,'Data. User Inf'!$A$2:$E$13428,5,)</f>
        <v>FEMALE</v>
      </c>
      <c r="K11696" s="38" t="str">
        <f>VLOOKUP(A11696,'Data. User Inf'!$A$2:$E$13428,3,)</f>
        <v>Other Cities</v>
      </c>
      <c r="L11696" s="38" t="str">
        <f>IF('Data. User Inf'!B11696&lt;'Data. Transactions'!C11696,"Current","New")</f>
        <v>Current</v>
      </c>
    </row>
    <row r="11697" spans="1:12" ht="15.75" customHeight="1" x14ac:dyDescent="0.25">
      <c r="A11697" s="24">
        <v>53233622</v>
      </c>
      <c r="B11697" s="24">
        <v>8107192671</v>
      </c>
      <c r="C11697" s="26">
        <v>44154</v>
      </c>
      <c r="D11697" s="27">
        <v>10000</v>
      </c>
      <c r="E11697" s="28" t="s">
        <v>9</v>
      </c>
      <c r="F11697" s="24">
        <v>12</v>
      </c>
      <c r="G11697" s="36" t="s">
        <v>99</v>
      </c>
      <c r="H11697" s="38">
        <f>((VLOOKUP(F11697,'Data. Commission'!$B$2:$C$6,2,))/100)*D11697</f>
        <v>200</v>
      </c>
      <c r="I11697" s="38" t="str">
        <f>VLOOKUP(A11697,'Data. User Inf'!$A$2:$D$13428,4,)</f>
        <v>18_to_22</v>
      </c>
      <c r="J11697" s="38" t="str">
        <f>VLOOKUP(A11697,'Data. User Inf'!$A$2:$E$13428,5,)</f>
        <v>FEMALE</v>
      </c>
      <c r="K11697" s="38" t="str">
        <f>VLOOKUP(A11697,'Data. User Inf'!$A$2:$E$13428,3,)</f>
        <v>Other Cities</v>
      </c>
      <c r="L11697" s="38" t="str">
        <f>IF('Data. User Inf'!B11697&lt;'Data. Transactions'!C11697,"Current","New")</f>
        <v>Current</v>
      </c>
    </row>
    <row r="11698" spans="1:12" ht="15.75" customHeight="1" x14ac:dyDescent="0.25">
      <c r="A11698" s="24">
        <v>37311648</v>
      </c>
      <c r="B11698" s="24">
        <v>8108148289</v>
      </c>
      <c r="C11698" s="26">
        <v>44154</v>
      </c>
      <c r="D11698" s="27">
        <v>10000</v>
      </c>
      <c r="E11698" s="28" t="s">
        <v>9</v>
      </c>
      <c r="F11698" s="24">
        <v>12</v>
      </c>
      <c r="G11698" s="36" t="s">
        <v>99</v>
      </c>
      <c r="H11698" s="38">
        <f>((VLOOKUP(F11698,'Data. Commission'!$B$2:$C$6,2,))/100)*D11698</f>
        <v>200</v>
      </c>
      <c r="I11698" s="38" t="str">
        <f>VLOOKUP(A11698,'Data. User Inf'!$A$2:$D$13428,4,)</f>
        <v>18_to_22</v>
      </c>
      <c r="J11698" s="38" t="str">
        <f>VLOOKUP(A11698,'Data. User Inf'!$A$2:$E$13428,5,)</f>
        <v>MALE</v>
      </c>
      <c r="K11698" s="38" t="str">
        <f>VLOOKUP(A11698,'Data. User Inf'!$A$2:$E$13428,3,)</f>
        <v>Other Cities</v>
      </c>
      <c r="L11698" s="38" t="str">
        <f>IF('Data. User Inf'!B11698&lt;'Data. Transactions'!C11698,"Current","New")</f>
        <v>Current</v>
      </c>
    </row>
    <row r="11699" spans="1:12" ht="15.75" customHeight="1" x14ac:dyDescent="0.25">
      <c r="A11699" s="24">
        <v>46835843</v>
      </c>
      <c r="B11699" s="24">
        <v>8104089769</v>
      </c>
      <c r="C11699" s="26">
        <v>44154</v>
      </c>
      <c r="D11699" s="27">
        <v>50000</v>
      </c>
      <c r="E11699" s="28" t="s">
        <v>60</v>
      </c>
      <c r="F11699" s="24">
        <v>13</v>
      </c>
      <c r="G11699" s="36" t="s">
        <v>99</v>
      </c>
      <c r="H11699" s="38">
        <f>((VLOOKUP(F11699,'Data. Commission'!$B$2:$C$6,2,))/100)*D11699</f>
        <v>1500</v>
      </c>
      <c r="I11699" s="38" t="str">
        <f>VLOOKUP(A11699,'Data. User Inf'!$A$2:$D$13428,4,)</f>
        <v>23_to_27</v>
      </c>
      <c r="J11699" s="38" t="str">
        <f>VLOOKUP(A11699,'Data. User Inf'!$A$2:$E$13428,5,)</f>
        <v>MALE</v>
      </c>
      <c r="K11699" s="38" t="str">
        <f>VLOOKUP(A11699,'Data. User Inf'!$A$2:$E$13428,3,)</f>
        <v>Other Cities</v>
      </c>
      <c r="L11699" s="38" t="str">
        <f>IF('Data. User Inf'!B11699&lt;'Data. Transactions'!C11699,"Current","New")</f>
        <v>Current</v>
      </c>
    </row>
    <row r="11700" spans="1:12" ht="15.75" customHeight="1" x14ac:dyDescent="0.25">
      <c r="A11700" s="24">
        <v>54303481</v>
      </c>
      <c r="B11700" s="24">
        <v>8110765234</v>
      </c>
      <c r="C11700" s="26">
        <v>44154</v>
      </c>
      <c r="D11700" s="27">
        <v>20000</v>
      </c>
      <c r="E11700" s="28" t="s">
        <v>9</v>
      </c>
      <c r="F11700" s="24">
        <v>12</v>
      </c>
      <c r="G11700" s="36" t="s">
        <v>99</v>
      </c>
      <c r="H11700" s="38">
        <f>((VLOOKUP(F11700,'Data. Commission'!$B$2:$C$6,2,))/100)*D11700</f>
        <v>400</v>
      </c>
      <c r="I11700" s="38" t="str">
        <f>VLOOKUP(A11700,'Data. User Inf'!$A$2:$D$13428,4,)</f>
        <v>23_to_27</v>
      </c>
      <c r="J11700" s="38" t="str">
        <f>VLOOKUP(A11700,'Data. User Inf'!$A$2:$E$13428,5,)</f>
        <v>FEMALE</v>
      </c>
      <c r="K11700" s="38" t="str">
        <f>VLOOKUP(A11700,'Data. User Inf'!$A$2:$E$13428,3,)</f>
        <v>Other Cities</v>
      </c>
      <c r="L11700" s="38" t="str">
        <f>IF('Data. User Inf'!B11700&lt;'Data. Transactions'!C11700,"Current","New")</f>
        <v>Current</v>
      </c>
    </row>
    <row r="11701" spans="1:12" ht="15.75" customHeight="1" x14ac:dyDescent="0.25">
      <c r="A11701" s="24">
        <v>51583637</v>
      </c>
      <c r="B11701" s="24">
        <v>8102013709</v>
      </c>
      <c r="C11701" s="26">
        <v>44154</v>
      </c>
      <c r="D11701" s="27">
        <v>10000</v>
      </c>
      <c r="E11701" s="28" t="s">
        <v>86</v>
      </c>
      <c r="F11701" s="24">
        <v>14</v>
      </c>
      <c r="G11701" s="36" t="s">
        <v>99</v>
      </c>
      <c r="H11701" s="38">
        <f>((VLOOKUP(F11701,'Data. Commission'!$B$2:$C$6,2,))/100)*D11701</f>
        <v>400</v>
      </c>
      <c r="I11701" s="38" t="str">
        <f>VLOOKUP(A11701,'Data. User Inf'!$A$2:$D$13428,4,)</f>
        <v>23_to_27</v>
      </c>
      <c r="J11701" s="38" t="str">
        <f>VLOOKUP(A11701,'Data. User Inf'!$A$2:$E$13428,5,)</f>
        <v>FEMALE</v>
      </c>
      <c r="K11701" s="38" t="str">
        <f>VLOOKUP(A11701,'Data. User Inf'!$A$2:$E$13428,3,)</f>
        <v>Other Cities</v>
      </c>
      <c r="L11701" s="38" t="str">
        <f>IF('Data. User Inf'!B11701&lt;'Data. Transactions'!C11701,"Current","New")</f>
        <v>Current</v>
      </c>
    </row>
    <row r="11702" spans="1:12" ht="15.75" customHeight="1" x14ac:dyDescent="0.25">
      <c r="A11702" s="24">
        <v>53908024</v>
      </c>
      <c r="B11702" s="24">
        <v>8110010898</v>
      </c>
      <c r="C11702" s="26">
        <v>44154</v>
      </c>
      <c r="D11702" s="27">
        <v>10000</v>
      </c>
      <c r="E11702" s="28" t="s">
        <v>60</v>
      </c>
      <c r="F11702" s="24">
        <v>13</v>
      </c>
      <c r="G11702" s="36" t="s">
        <v>99</v>
      </c>
      <c r="H11702" s="38">
        <f>((VLOOKUP(F11702,'Data. Commission'!$B$2:$C$6,2,))/100)*D11702</f>
        <v>300</v>
      </c>
      <c r="I11702" s="38" t="str">
        <f>VLOOKUP(A11702,'Data. User Inf'!$A$2:$D$13428,4,)</f>
        <v>28_to_32</v>
      </c>
      <c r="J11702" s="38" t="str">
        <f>VLOOKUP(A11702,'Data. User Inf'!$A$2:$E$13428,5,)</f>
        <v>MALE</v>
      </c>
      <c r="K11702" s="38" t="str">
        <f>VLOOKUP(A11702,'Data. User Inf'!$A$2:$E$13428,3,)</f>
        <v>Other Cities</v>
      </c>
      <c r="L11702" s="38" t="str">
        <f>IF('Data. User Inf'!B11702&lt;'Data. Transactions'!C11702,"Current","New")</f>
        <v>Current</v>
      </c>
    </row>
    <row r="11703" spans="1:12" ht="15.75" customHeight="1" x14ac:dyDescent="0.25">
      <c r="A11703" s="24">
        <v>52207777</v>
      </c>
      <c r="B11703" s="24">
        <v>8108461215</v>
      </c>
      <c r="C11703" s="26">
        <v>44154</v>
      </c>
      <c r="D11703" s="27">
        <v>20000</v>
      </c>
      <c r="E11703" s="28" t="s">
        <v>9</v>
      </c>
      <c r="F11703" s="24">
        <v>12</v>
      </c>
      <c r="G11703" s="36" t="s">
        <v>99</v>
      </c>
      <c r="H11703" s="38">
        <f>((VLOOKUP(F11703,'Data. Commission'!$B$2:$C$6,2,))/100)*D11703</f>
        <v>400</v>
      </c>
      <c r="I11703" s="38" t="str">
        <f>VLOOKUP(A11703,'Data. User Inf'!$A$2:$D$13428,4,)</f>
        <v>28_to_32</v>
      </c>
      <c r="J11703" s="38" t="str">
        <f>VLOOKUP(A11703,'Data. User Inf'!$A$2:$E$13428,5,)</f>
        <v>FEMALE</v>
      </c>
      <c r="K11703" s="38" t="str">
        <f>VLOOKUP(A11703,'Data. User Inf'!$A$2:$E$13428,3,)</f>
        <v>Other Cities</v>
      </c>
      <c r="L11703" s="38" t="str">
        <f>IF('Data. User Inf'!B11703&lt;'Data. Transactions'!C11703,"Current","New")</f>
        <v>Current</v>
      </c>
    </row>
    <row r="11704" spans="1:12" ht="15.75" customHeight="1" x14ac:dyDescent="0.25">
      <c r="A11704" s="24">
        <v>48643057</v>
      </c>
      <c r="B11704" s="24">
        <v>8102097894</v>
      </c>
      <c r="C11704" s="26">
        <v>44154</v>
      </c>
      <c r="D11704" s="27">
        <v>100000</v>
      </c>
      <c r="E11704" s="28" t="s">
        <v>86</v>
      </c>
      <c r="F11704" s="24">
        <v>14</v>
      </c>
      <c r="G11704" s="37" t="s">
        <v>49</v>
      </c>
      <c r="H11704" s="38">
        <f>((VLOOKUP(F11704,'Data. Commission'!$B$2:$C$6,2,))/100)*D11704</f>
        <v>4000</v>
      </c>
      <c r="I11704" s="38" t="str">
        <f>VLOOKUP(A11704,'Data. User Inf'!$A$2:$D$13428,4,)</f>
        <v>28_to_32</v>
      </c>
      <c r="J11704" s="38" t="str">
        <f>VLOOKUP(A11704,'Data. User Inf'!$A$2:$E$13428,5,)</f>
        <v>FEMALE</v>
      </c>
      <c r="K11704" s="38" t="str">
        <f>VLOOKUP(A11704,'Data. User Inf'!$A$2:$E$13428,3,)</f>
        <v>Other Cities</v>
      </c>
      <c r="L11704" s="38" t="str">
        <f>IF('Data. User Inf'!B11704&lt;'Data. Transactions'!C11704,"Current","New")</f>
        <v>Current</v>
      </c>
    </row>
    <row r="11705" spans="1:12" ht="15.75" customHeight="1" x14ac:dyDescent="0.25">
      <c r="A11705" s="24">
        <v>59825190</v>
      </c>
      <c r="B11705" s="24">
        <v>8105884250</v>
      </c>
      <c r="C11705" s="26">
        <v>44154</v>
      </c>
      <c r="D11705" s="27">
        <v>20000</v>
      </c>
      <c r="E11705" s="28" t="s">
        <v>9</v>
      </c>
      <c r="F11705" s="24">
        <v>12</v>
      </c>
      <c r="G11705" s="36" t="s">
        <v>99</v>
      </c>
      <c r="H11705" s="38">
        <f>((VLOOKUP(F11705,'Data. Commission'!$B$2:$C$6,2,))/100)*D11705</f>
        <v>400</v>
      </c>
      <c r="I11705" s="38" t="str">
        <f>VLOOKUP(A11705,'Data. User Inf'!$A$2:$D$13428,4,)</f>
        <v>28_to_32</v>
      </c>
      <c r="J11705" s="38" t="str">
        <f>VLOOKUP(A11705,'Data. User Inf'!$A$2:$E$13428,5,)</f>
        <v>FEMALE</v>
      </c>
      <c r="K11705" s="38" t="str">
        <f>VLOOKUP(A11705,'Data. User Inf'!$A$2:$E$13428,3,)</f>
        <v>Hà Nội</v>
      </c>
      <c r="L11705" s="38" t="str">
        <f>IF('Data. User Inf'!B11705&lt;'Data. Transactions'!C11705,"Current","New")</f>
        <v>Current</v>
      </c>
    </row>
    <row r="11706" spans="1:12" ht="15.75" customHeight="1" x14ac:dyDescent="0.25">
      <c r="A11706" s="24">
        <v>60319117</v>
      </c>
      <c r="B11706" s="24">
        <v>8101986069</v>
      </c>
      <c r="C11706" s="26">
        <v>44154</v>
      </c>
      <c r="D11706" s="27">
        <v>10000</v>
      </c>
      <c r="E11706" s="28" t="s">
        <v>9</v>
      </c>
      <c r="F11706" s="24">
        <v>12</v>
      </c>
      <c r="G11706" s="36" t="s">
        <v>99</v>
      </c>
      <c r="H11706" s="38">
        <f>((VLOOKUP(F11706,'Data. Commission'!$B$2:$C$6,2,))/100)*D11706</f>
        <v>200</v>
      </c>
      <c r="I11706" s="38" t="str">
        <f>VLOOKUP(A11706,'Data. User Inf'!$A$2:$D$13428,4,)</f>
        <v>28_to_32</v>
      </c>
      <c r="J11706" s="38" t="str">
        <f>VLOOKUP(A11706,'Data. User Inf'!$A$2:$E$13428,5,)</f>
        <v>MALE</v>
      </c>
      <c r="K11706" s="38" t="str">
        <f>VLOOKUP(A11706,'Data. User Inf'!$A$2:$E$13428,3,)</f>
        <v>Hà Nội</v>
      </c>
      <c r="L11706" s="38" t="str">
        <f>IF('Data. User Inf'!B11706&lt;'Data. Transactions'!C11706,"Current","New")</f>
        <v>Current</v>
      </c>
    </row>
    <row r="11707" spans="1:12" ht="15.75" customHeight="1" x14ac:dyDescent="0.25">
      <c r="A11707" s="24">
        <v>45634381</v>
      </c>
      <c r="B11707" s="24">
        <v>8101674879</v>
      </c>
      <c r="C11707" s="26">
        <v>44154</v>
      </c>
      <c r="D11707" s="27">
        <v>10000</v>
      </c>
      <c r="E11707" s="28" t="s">
        <v>86</v>
      </c>
      <c r="F11707" s="24">
        <v>14</v>
      </c>
      <c r="G11707" s="36" t="s">
        <v>99</v>
      </c>
      <c r="H11707" s="38">
        <f>((VLOOKUP(F11707,'Data. Commission'!$B$2:$C$6,2,))/100)*D11707</f>
        <v>400</v>
      </c>
      <c r="I11707" s="38" t="str">
        <f>VLOOKUP(A11707,'Data. User Inf'!$A$2:$D$13428,4,)</f>
        <v>unknown</v>
      </c>
      <c r="J11707" s="38" t="str">
        <f>VLOOKUP(A11707,'Data. User Inf'!$A$2:$E$13428,5,)</f>
        <v>FEMALE</v>
      </c>
      <c r="K11707" s="38" t="str">
        <f>VLOOKUP(A11707,'Data. User Inf'!$A$2:$E$13428,3,)</f>
        <v>Other Cities</v>
      </c>
      <c r="L11707" s="38" t="str">
        <f>IF('Data. User Inf'!B11707&lt;'Data. Transactions'!C11707,"Current","New")</f>
        <v>Current</v>
      </c>
    </row>
    <row r="11708" spans="1:12" ht="15.75" customHeight="1" x14ac:dyDescent="0.25">
      <c r="A11708" s="24">
        <v>50467529</v>
      </c>
      <c r="B11708" s="24">
        <v>8102211853</v>
      </c>
      <c r="C11708" s="26">
        <v>44154</v>
      </c>
      <c r="D11708" s="27">
        <v>10000</v>
      </c>
      <c r="E11708" s="28" t="s">
        <v>9</v>
      </c>
      <c r="F11708" s="24">
        <v>12</v>
      </c>
      <c r="G11708" s="36" t="s">
        <v>99</v>
      </c>
      <c r="H11708" s="38">
        <f>((VLOOKUP(F11708,'Data. Commission'!$B$2:$C$6,2,))/100)*D11708</f>
        <v>200</v>
      </c>
      <c r="I11708" s="38" t="str">
        <f>VLOOKUP(A11708,'Data. User Inf'!$A$2:$D$13428,4,)</f>
        <v>unknown</v>
      </c>
      <c r="J11708" s="38" t="str">
        <f>VLOOKUP(A11708,'Data. User Inf'!$A$2:$E$13428,5,)</f>
        <v>MALE</v>
      </c>
      <c r="K11708" s="38" t="str">
        <f>VLOOKUP(A11708,'Data. User Inf'!$A$2:$E$13428,3,)</f>
        <v>Other Cities</v>
      </c>
      <c r="L11708" s="38" t="str">
        <f>IF('Data. User Inf'!B11708&lt;'Data. Transactions'!C11708,"Current","New")</f>
        <v>Current</v>
      </c>
    </row>
    <row r="11709" spans="1:12" ht="15.75" customHeight="1" x14ac:dyDescent="0.25">
      <c r="A11709" s="24">
        <v>22620242</v>
      </c>
      <c r="B11709" s="24">
        <v>8109059155</v>
      </c>
      <c r="C11709" s="26">
        <v>44154</v>
      </c>
      <c r="D11709" s="27">
        <v>10000</v>
      </c>
      <c r="E11709" s="28" t="s">
        <v>9</v>
      </c>
      <c r="F11709" s="24">
        <v>12</v>
      </c>
      <c r="G11709" s="36" t="s">
        <v>99</v>
      </c>
      <c r="H11709" s="38">
        <f>((VLOOKUP(F11709,'Data. Commission'!$B$2:$C$6,2,))/100)*D11709</f>
        <v>200</v>
      </c>
      <c r="I11709" s="38" t="str">
        <f>VLOOKUP(A11709,'Data. User Inf'!$A$2:$D$13428,4,)</f>
        <v>unknown</v>
      </c>
      <c r="J11709" s="38" t="str">
        <f>VLOOKUP(A11709,'Data. User Inf'!$A$2:$E$13428,5,)</f>
        <v>FEMALE</v>
      </c>
      <c r="K11709" s="38" t="str">
        <f>VLOOKUP(A11709,'Data. User Inf'!$A$2:$E$13428,3,)</f>
        <v>Other Cities</v>
      </c>
      <c r="L11709" s="38" t="str">
        <f>IF('Data. User Inf'!B11709&lt;'Data. Transactions'!C11709,"Current","New")</f>
        <v>Current</v>
      </c>
    </row>
    <row r="11710" spans="1:12" ht="15.75" customHeight="1" x14ac:dyDescent="0.25">
      <c r="A11710" s="24">
        <v>48772162</v>
      </c>
      <c r="B11710" s="24">
        <v>8110902345</v>
      </c>
      <c r="C11710" s="26">
        <v>44154</v>
      </c>
      <c r="D11710" s="27">
        <v>100000</v>
      </c>
      <c r="E11710" s="24" t="s">
        <v>9</v>
      </c>
      <c r="F11710" s="24">
        <v>12</v>
      </c>
      <c r="G11710" s="37"/>
      <c r="H11710" s="38">
        <f>((VLOOKUP(F11710,'Data. Commission'!$B$2:$C$6,2,))/100)*D11710</f>
        <v>2000</v>
      </c>
      <c r="I11710" s="38" t="str">
        <f>VLOOKUP(A11710,'Data. User Inf'!$A$2:$D$13428,4,)</f>
        <v>23_to_27</v>
      </c>
      <c r="J11710" s="38" t="str">
        <f>VLOOKUP(A11710,'Data. User Inf'!$A$2:$E$13428,5,)</f>
        <v>MALE</v>
      </c>
      <c r="K11710" s="38" t="str">
        <f>VLOOKUP(A11710,'Data. User Inf'!$A$2:$E$13428,3,)</f>
        <v>Other Cities</v>
      </c>
      <c r="L11710" s="38" t="str">
        <f>IF('Data. User Inf'!B11710&lt;'Data. Transactions'!C11710,"Current","New")</f>
        <v>Current</v>
      </c>
    </row>
    <row r="11711" spans="1:12" ht="15.75" customHeight="1" x14ac:dyDescent="0.25">
      <c r="A11711" s="24">
        <v>42060489</v>
      </c>
      <c r="B11711" s="24">
        <v>8112891124</v>
      </c>
      <c r="C11711" s="26">
        <v>44154</v>
      </c>
      <c r="D11711" s="27">
        <v>200000</v>
      </c>
      <c r="E11711" s="24" t="s">
        <v>9</v>
      </c>
      <c r="F11711" s="24">
        <v>12</v>
      </c>
      <c r="G11711" s="37" t="s">
        <v>49</v>
      </c>
      <c r="H11711" s="38">
        <f>((VLOOKUP(F11711,'Data. Commission'!$B$2:$C$6,2,))/100)*D11711</f>
        <v>4000</v>
      </c>
      <c r="I11711" s="38" t="str">
        <f>VLOOKUP(A11711,'Data. User Inf'!$A$2:$D$13428,4,)</f>
        <v>unknown</v>
      </c>
      <c r="J11711" s="38" t="str">
        <f>VLOOKUP(A11711,'Data. User Inf'!$A$2:$E$13428,5,)</f>
        <v>FEMALE</v>
      </c>
      <c r="K11711" s="38" t="str">
        <f>VLOOKUP(A11711,'Data. User Inf'!$A$2:$E$13428,3,)</f>
        <v>Other Cities</v>
      </c>
      <c r="L11711" s="38" t="str">
        <f>IF('Data. User Inf'!B11711&lt;'Data. Transactions'!C11711,"Current","New")</f>
        <v>Current</v>
      </c>
    </row>
    <row r="11712" spans="1:12" ht="15.75" customHeight="1" x14ac:dyDescent="0.25">
      <c r="A11712" s="24">
        <v>40182660</v>
      </c>
      <c r="B11712" s="24">
        <v>8100071930</v>
      </c>
      <c r="C11712" s="26">
        <v>44154</v>
      </c>
      <c r="D11712" s="27">
        <v>500000</v>
      </c>
      <c r="E11712" s="24" t="s">
        <v>9</v>
      </c>
      <c r="F11712" s="24">
        <v>12</v>
      </c>
      <c r="G11712" s="37"/>
      <c r="H11712" s="38">
        <f>((VLOOKUP(F11712,'Data. Commission'!$B$2:$C$6,2,))/100)*D11712</f>
        <v>10000</v>
      </c>
      <c r="I11712" s="38" t="str">
        <f>VLOOKUP(A11712,'Data. User Inf'!$A$2:$D$13428,4,)</f>
        <v>unknown</v>
      </c>
      <c r="J11712" s="38" t="str">
        <f>VLOOKUP(A11712,'Data. User Inf'!$A$2:$E$13428,5,)</f>
        <v>MALE</v>
      </c>
      <c r="K11712" s="38" t="str">
        <f>VLOOKUP(A11712,'Data. User Inf'!$A$2:$E$13428,3,)</f>
        <v>Other Cities</v>
      </c>
      <c r="L11712" s="38" t="str">
        <f>IF('Data. User Inf'!B11712&lt;'Data. Transactions'!C11712,"Current","New")</f>
        <v>Current</v>
      </c>
    </row>
    <row r="11713" spans="1:12" ht="15.75" customHeight="1" x14ac:dyDescent="0.25">
      <c r="A11713" s="24">
        <v>46486706</v>
      </c>
      <c r="B11713" s="24">
        <v>8101072712</v>
      </c>
      <c r="C11713" s="26">
        <v>44154</v>
      </c>
      <c r="D11713" s="27">
        <v>10000</v>
      </c>
      <c r="E11713" s="24" t="s">
        <v>87</v>
      </c>
      <c r="F11713" s="24">
        <v>15</v>
      </c>
      <c r="G11713" s="37"/>
      <c r="H11713" s="38">
        <f>((VLOOKUP(F11713,'Data. Commission'!$B$2:$C$6,2,))/100)*D11713</f>
        <v>400</v>
      </c>
      <c r="I11713" s="38" t="str">
        <f>VLOOKUP(A11713,'Data. User Inf'!$A$2:$D$13428,4,)</f>
        <v>unknown</v>
      </c>
      <c r="J11713" s="38" t="str">
        <f>VLOOKUP(A11713,'Data. User Inf'!$A$2:$E$13428,5,)</f>
        <v>MALE</v>
      </c>
      <c r="K11713" s="38" t="str">
        <f>VLOOKUP(A11713,'Data. User Inf'!$A$2:$E$13428,3,)</f>
        <v>Other Cities</v>
      </c>
      <c r="L11713" s="38" t="str">
        <f>IF('Data. User Inf'!B11713&lt;'Data. Transactions'!C11713,"Current","New")</f>
        <v>Current</v>
      </c>
    </row>
    <row r="11714" spans="1:12" ht="15.75" customHeight="1" x14ac:dyDescent="0.25">
      <c r="A11714" s="24">
        <v>56173427</v>
      </c>
      <c r="B11714" s="24">
        <v>8103409678</v>
      </c>
      <c r="C11714" s="26">
        <v>44154</v>
      </c>
      <c r="D11714" s="27">
        <v>300000</v>
      </c>
      <c r="E11714" s="24" t="s">
        <v>9</v>
      </c>
      <c r="F11714" s="24">
        <v>12</v>
      </c>
      <c r="G11714" s="37"/>
      <c r="H11714" s="38">
        <f>((VLOOKUP(F11714,'Data. Commission'!$B$2:$C$6,2,))/100)*D11714</f>
        <v>6000</v>
      </c>
      <c r="I11714" s="38" t="str">
        <f>VLOOKUP(A11714,'Data. User Inf'!$A$2:$D$13428,4,)</f>
        <v>unknown</v>
      </c>
      <c r="J11714" s="38" t="str">
        <f>VLOOKUP(A11714,'Data. User Inf'!$A$2:$E$13428,5,)</f>
        <v>MALE</v>
      </c>
      <c r="K11714" s="38" t="str">
        <f>VLOOKUP(A11714,'Data. User Inf'!$A$2:$E$13428,3,)</f>
        <v>Other Cities</v>
      </c>
      <c r="L11714" s="38" t="str">
        <f>IF('Data. User Inf'!B11714&lt;'Data. Transactions'!C11714,"Current","New")</f>
        <v>Current</v>
      </c>
    </row>
    <row r="11715" spans="1:12" ht="15.75" customHeight="1" x14ac:dyDescent="0.25">
      <c r="A11715" s="24">
        <v>60195323</v>
      </c>
      <c r="B11715" s="24">
        <v>8104720035</v>
      </c>
      <c r="C11715" s="26">
        <v>44154</v>
      </c>
      <c r="D11715" s="27">
        <v>20000</v>
      </c>
      <c r="E11715" s="28" t="s">
        <v>9</v>
      </c>
      <c r="F11715" s="24">
        <v>12</v>
      </c>
      <c r="G11715" s="36" t="s">
        <v>99</v>
      </c>
      <c r="H11715" s="38">
        <f>((VLOOKUP(F11715,'Data. Commission'!$B$2:$C$6,2,))/100)*D11715</f>
        <v>400</v>
      </c>
      <c r="I11715" s="38" t="str">
        <f>VLOOKUP(A11715,'Data. User Inf'!$A$2:$D$13428,4,)</f>
        <v>unknown</v>
      </c>
      <c r="J11715" s="38" t="str">
        <f>VLOOKUP(A11715,'Data. User Inf'!$A$2:$E$13428,5,)</f>
        <v>FEMALE</v>
      </c>
      <c r="K11715" s="38" t="str">
        <f>VLOOKUP(A11715,'Data. User Inf'!$A$2:$E$13428,3,)</f>
        <v>Other Cities</v>
      </c>
      <c r="L11715" s="38" t="str">
        <f>IF('Data. User Inf'!B11715&lt;'Data. Transactions'!C11715,"Current","New")</f>
        <v>Current</v>
      </c>
    </row>
    <row r="11716" spans="1:12" ht="15.75" customHeight="1" x14ac:dyDescent="0.25">
      <c r="A11716" s="24">
        <v>46384920</v>
      </c>
      <c r="B11716" s="24">
        <v>8014774907</v>
      </c>
      <c r="C11716" s="26">
        <v>44155</v>
      </c>
      <c r="D11716" s="27">
        <v>20000</v>
      </c>
      <c r="E11716" s="28" t="s">
        <v>60</v>
      </c>
      <c r="F11716" s="24">
        <v>13</v>
      </c>
      <c r="G11716" s="36" t="s">
        <v>99</v>
      </c>
      <c r="H11716" s="38">
        <f>((VLOOKUP(F11716,'Data. Commission'!$B$2:$C$6,2,))/100)*D11716</f>
        <v>600</v>
      </c>
      <c r="I11716" s="38" t="str">
        <f>VLOOKUP(A11716,'Data. User Inf'!$A$2:$D$13428,4,)</f>
        <v>&gt;37</v>
      </c>
      <c r="J11716" s="38" t="str">
        <f>VLOOKUP(A11716,'Data. User Inf'!$A$2:$E$13428,5,)</f>
        <v>MALE</v>
      </c>
      <c r="K11716" s="38" t="str">
        <f>VLOOKUP(A11716,'Data. User Inf'!$A$2:$E$13428,3,)</f>
        <v>Hồ Chí Minh</v>
      </c>
      <c r="L11716" s="38" t="str">
        <f>IF('Data. User Inf'!B11716&lt;'Data. Transactions'!C11716,"Current","New")</f>
        <v>Current</v>
      </c>
    </row>
    <row r="11717" spans="1:12" ht="15.75" customHeight="1" x14ac:dyDescent="0.25">
      <c r="A11717" s="24">
        <v>52508503</v>
      </c>
      <c r="B11717" s="24">
        <v>8116225473</v>
      </c>
      <c r="C11717" s="26">
        <v>44155</v>
      </c>
      <c r="D11717" s="27">
        <v>20000</v>
      </c>
      <c r="E11717" s="28" t="s">
        <v>87</v>
      </c>
      <c r="F11717" s="24">
        <v>15</v>
      </c>
      <c r="G11717" s="36" t="s">
        <v>49</v>
      </c>
      <c r="H11717" s="38">
        <f>((VLOOKUP(F11717,'Data. Commission'!$B$2:$C$6,2,))/100)*D11717</f>
        <v>800</v>
      </c>
      <c r="I11717" s="38" t="str">
        <f>VLOOKUP(A11717,'Data. User Inf'!$A$2:$D$13428,4,)</f>
        <v>18_to_22</v>
      </c>
      <c r="J11717" s="38" t="str">
        <f>VLOOKUP(A11717,'Data. User Inf'!$A$2:$E$13428,5,)</f>
        <v>FEMALE</v>
      </c>
      <c r="K11717" s="38" t="str">
        <f>VLOOKUP(A11717,'Data. User Inf'!$A$2:$E$13428,3,)</f>
        <v>Hồ Chí Minh</v>
      </c>
      <c r="L11717" s="38" t="str">
        <f>IF('Data. User Inf'!B11717&lt;'Data. Transactions'!C11717,"Current","New")</f>
        <v>Current</v>
      </c>
    </row>
    <row r="11718" spans="1:12" ht="15.75" customHeight="1" x14ac:dyDescent="0.25">
      <c r="A11718" s="24">
        <v>47145147</v>
      </c>
      <c r="B11718" s="24">
        <v>8127431768</v>
      </c>
      <c r="C11718" s="26">
        <v>44155</v>
      </c>
      <c r="D11718" s="27">
        <v>20000</v>
      </c>
      <c r="E11718" s="28" t="s">
        <v>86</v>
      </c>
      <c r="F11718" s="24">
        <v>14</v>
      </c>
      <c r="G11718" s="36" t="s">
        <v>49</v>
      </c>
      <c r="H11718" s="38">
        <f>((VLOOKUP(F11718,'Data. Commission'!$B$2:$C$6,2,))/100)*D11718</f>
        <v>800</v>
      </c>
      <c r="I11718" s="38" t="str">
        <f>VLOOKUP(A11718,'Data. User Inf'!$A$2:$D$13428,4,)</f>
        <v>23_to_27</v>
      </c>
      <c r="J11718" s="38" t="str">
        <f>VLOOKUP(A11718,'Data. User Inf'!$A$2:$E$13428,5,)</f>
        <v>MALE</v>
      </c>
      <c r="K11718" s="38" t="str">
        <f>VLOOKUP(A11718,'Data. User Inf'!$A$2:$E$13428,3,)</f>
        <v>Hồ Chí Minh</v>
      </c>
      <c r="L11718" s="38" t="str">
        <f>IF('Data. User Inf'!B11718&lt;'Data. Transactions'!C11718,"Current","New")</f>
        <v>Current</v>
      </c>
    </row>
    <row r="11719" spans="1:12" ht="15.75" customHeight="1" x14ac:dyDescent="0.25">
      <c r="A11719" s="24">
        <v>12957959</v>
      </c>
      <c r="B11719" s="24">
        <v>8095931749</v>
      </c>
      <c r="C11719" s="26">
        <v>44155</v>
      </c>
      <c r="D11719" s="27">
        <v>50000</v>
      </c>
      <c r="E11719" s="28" t="s">
        <v>9</v>
      </c>
      <c r="F11719" s="24">
        <v>12</v>
      </c>
      <c r="G11719" s="36" t="s">
        <v>99</v>
      </c>
      <c r="H11719" s="38">
        <f>((VLOOKUP(F11719,'Data. Commission'!$B$2:$C$6,2,))/100)*D11719</f>
        <v>1000</v>
      </c>
      <c r="I11719" s="38" t="str">
        <f>VLOOKUP(A11719,'Data. User Inf'!$A$2:$D$13428,4,)</f>
        <v>&gt;37</v>
      </c>
      <c r="J11719" s="38" t="str">
        <f>VLOOKUP(A11719,'Data. User Inf'!$A$2:$E$13428,5,)</f>
        <v>FEMALE</v>
      </c>
      <c r="K11719" s="38" t="str">
        <f>VLOOKUP(A11719,'Data. User Inf'!$A$2:$E$13428,3,)</f>
        <v>Hồ Chí Minh</v>
      </c>
      <c r="L11719" s="38" t="str">
        <f>IF('Data. User Inf'!B11719&lt;'Data. Transactions'!C11719,"Current","New")</f>
        <v>Current</v>
      </c>
    </row>
    <row r="11720" spans="1:12" ht="15.75" customHeight="1" x14ac:dyDescent="0.25">
      <c r="A11720" s="24">
        <v>44743745</v>
      </c>
      <c r="B11720" s="24">
        <v>8088727136</v>
      </c>
      <c r="C11720" s="26">
        <v>44155</v>
      </c>
      <c r="D11720" s="27">
        <v>50000</v>
      </c>
      <c r="E11720" s="28" t="s">
        <v>60</v>
      </c>
      <c r="F11720" s="24">
        <v>13</v>
      </c>
      <c r="G11720" s="36" t="s">
        <v>99</v>
      </c>
      <c r="H11720" s="38">
        <f>((VLOOKUP(F11720,'Data. Commission'!$B$2:$C$6,2,))/100)*D11720</f>
        <v>1500</v>
      </c>
      <c r="I11720" s="38" t="str">
        <f>VLOOKUP(A11720,'Data. User Inf'!$A$2:$D$13428,4,)</f>
        <v>&gt;37</v>
      </c>
      <c r="J11720" s="38" t="str">
        <f>VLOOKUP(A11720,'Data. User Inf'!$A$2:$E$13428,5,)</f>
        <v>MALE</v>
      </c>
      <c r="K11720" s="38" t="str">
        <f>VLOOKUP(A11720,'Data. User Inf'!$A$2:$E$13428,3,)</f>
        <v>Hồ Chí Minh</v>
      </c>
      <c r="L11720" s="38" t="str">
        <f>IF('Data. User Inf'!B11720&lt;'Data. Transactions'!C11720,"Current","New")</f>
        <v>Current</v>
      </c>
    </row>
    <row r="11721" spans="1:12" ht="15.75" customHeight="1" x14ac:dyDescent="0.25">
      <c r="A11721" s="24">
        <v>43459166</v>
      </c>
      <c r="B11721" s="24">
        <v>8117483827</v>
      </c>
      <c r="C11721" s="26">
        <v>44155</v>
      </c>
      <c r="D11721" s="27">
        <v>20000</v>
      </c>
      <c r="E11721" s="28" t="s">
        <v>86</v>
      </c>
      <c r="F11721" s="24">
        <v>14</v>
      </c>
      <c r="G11721" s="36" t="s">
        <v>49</v>
      </c>
      <c r="H11721" s="38">
        <f>((VLOOKUP(F11721,'Data. Commission'!$B$2:$C$6,2,))/100)*D11721</f>
        <v>800</v>
      </c>
      <c r="I11721" s="38" t="str">
        <f>VLOOKUP(A11721,'Data. User Inf'!$A$2:$D$13428,4,)</f>
        <v>&gt;37</v>
      </c>
      <c r="J11721" s="38" t="str">
        <f>VLOOKUP(A11721,'Data. User Inf'!$A$2:$E$13428,5,)</f>
        <v>FEMALE</v>
      </c>
      <c r="K11721" s="38" t="str">
        <f>VLOOKUP(A11721,'Data. User Inf'!$A$2:$E$13428,3,)</f>
        <v>Other Cities</v>
      </c>
      <c r="L11721" s="38" t="str">
        <f>IF('Data. User Inf'!B11721&lt;'Data. Transactions'!C11721,"Current","New")</f>
        <v>Current</v>
      </c>
    </row>
    <row r="11722" spans="1:12" ht="15.75" customHeight="1" x14ac:dyDescent="0.25">
      <c r="A11722" s="24">
        <v>42452362</v>
      </c>
      <c r="B11722" s="24">
        <v>8119638113</v>
      </c>
      <c r="C11722" s="26">
        <v>44155</v>
      </c>
      <c r="D11722" s="27">
        <v>10000</v>
      </c>
      <c r="E11722" s="28" t="s">
        <v>60</v>
      </c>
      <c r="F11722" s="24">
        <v>13</v>
      </c>
      <c r="G11722" s="36" t="s">
        <v>99</v>
      </c>
      <c r="H11722" s="38">
        <f>((VLOOKUP(F11722,'Data. Commission'!$B$2:$C$6,2,))/100)*D11722</f>
        <v>300</v>
      </c>
      <c r="I11722" s="38" t="str">
        <f>VLOOKUP(A11722,'Data. User Inf'!$A$2:$D$13428,4,)</f>
        <v>23_to_27</v>
      </c>
      <c r="J11722" s="38" t="str">
        <f>VLOOKUP(A11722,'Data. User Inf'!$A$2:$E$13428,5,)</f>
        <v>MALE</v>
      </c>
      <c r="K11722" s="38" t="str">
        <f>VLOOKUP(A11722,'Data. User Inf'!$A$2:$E$13428,3,)</f>
        <v>Hồ Chí Minh</v>
      </c>
      <c r="L11722" s="38" t="str">
        <f>IF('Data. User Inf'!B11722&lt;'Data. Transactions'!C11722,"Current","New")</f>
        <v>Current</v>
      </c>
    </row>
    <row r="11723" spans="1:12" ht="15.75" customHeight="1" x14ac:dyDescent="0.25">
      <c r="A11723" s="24">
        <v>9465022</v>
      </c>
      <c r="B11723" s="24">
        <v>8120526214</v>
      </c>
      <c r="C11723" s="26">
        <v>44155</v>
      </c>
      <c r="D11723" s="27">
        <v>30000</v>
      </c>
      <c r="E11723" s="28" t="s">
        <v>60</v>
      </c>
      <c r="F11723" s="24">
        <v>13</v>
      </c>
      <c r="G11723" s="36" t="s">
        <v>99</v>
      </c>
      <c r="H11723" s="38">
        <f>((VLOOKUP(F11723,'Data. Commission'!$B$2:$C$6,2,))/100)*D11723</f>
        <v>900</v>
      </c>
      <c r="I11723" s="38" t="str">
        <f>VLOOKUP(A11723,'Data. User Inf'!$A$2:$D$13428,4,)</f>
        <v>23_to_27</v>
      </c>
      <c r="J11723" s="38" t="str">
        <f>VLOOKUP(A11723,'Data. User Inf'!$A$2:$E$13428,5,)</f>
        <v>MALE</v>
      </c>
      <c r="K11723" s="38" t="str">
        <f>VLOOKUP(A11723,'Data. User Inf'!$A$2:$E$13428,3,)</f>
        <v>Hồ Chí Minh</v>
      </c>
      <c r="L11723" s="38" t="str">
        <f>IF('Data. User Inf'!B11723&lt;'Data. Transactions'!C11723,"Current","New")</f>
        <v>Current</v>
      </c>
    </row>
    <row r="11724" spans="1:12" ht="15.75" customHeight="1" x14ac:dyDescent="0.25">
      <c r="A11724" s="24">
        <v>8912751</v>
      </c>
      <c r="B11724" s="24">
        <v>8121876876</v>
      </c>
      <c r="C11724" s="26">
        <v>44155</v>
      </c>
      <c r="D11724" s="27">
        <v>30000</v>
      </c>
      <c r="E11724" s="28" t="s">
        <v>9</v>
      </c>
      <c r="F11724" s="24">
        <v>12</v>
      </c>
      <c r="G11724" s="36" t="s">
        <v>99</v>
      </c>
      <c r="H11724" s="38">
        <f>((VLOOKUP(F11724,'Data. Commission'!$B$2:$C$6,2,))/100)*D11724</f>
        <v>600</v>
      </c>
      <c r="I11724" s="38" t="str">
        <f>VLOOKUP(A11724,'Data. User Inf'!$A$2:$D$13428,4,)</f>
        <v>28_to_32</v>
      </c>
      <c r="J11724" s="38" t="str">
        <f>VLOOKUP(A11724,'Data. User Inf'!$A$2:$E$13428,5,)</f>
        <v>MALE</v>
      </c>
      <c r="K11724" s="38" t="str">
        <f>VLOOKUP(A11724,'Data. User Inf'!$A$2:$E$13428,3,)</f>
        <v>Hồ Chí Minh</v>
      </c>
      <c r="L11724" s="38" t="str">
        <f>IF('Data. User Inf'!B11724&lt;'Data. Transactions'!C11724,"Current","New")</f>
        <v>Current</v>
      </c>
    </row>
    <row r="11725" spans="1:12" ht="15.75" customHeight="1" x14ac:dyDescent="0.25">
      <c r="A11725" s="24">
        <v>44746234</v>
      </c>
      <c r="B11725" s="24">
        <v>8124000553</v>
      </c>
      <c r="C11725" s="26">
        <v>44155</v>
      </c>
      <c r="D11725" s="27">
        <v>50000</v>
      </c>
      <c r="E11725" s="28" t="s">
        <v>9</v>
      </c>
      <c r="F11725" s="24">
        <v>12</v>
      </c>
      <c r="G11725" s="36" t="s">
        <v>49</v>
      </c>
      <c r="H11725" s="38">
        <f>((VLOOKUP(F11725,'Data. Commission'!$B$2:$C$6,2,))/100)*D11725</f>
        <v>1000</v>
      </c>
      <c r="I11725" s="38" t="str">
        <f>VLOOKUP(A11725,'Data. User Inf'!$A$2:$D$13428,4,)</f>
        <v>23_to_27</v>
      </c>
      <c r="J11725" s="38" t="str">
        <f>VLOOKUP(A11725,'Data. User Inf'!$A$2:$E$13428,5,)</f>
        <v>MALE</v>
      </c>
      <c r="K11725" s="38" t="str">
        <f>VLOOKUP(A11725,'Data. User Inf'!$A$2:$E$13428,3,)</f>
        <v>Hồ Chí Minh</v>
      </c>
      <c r="L11725" s="38" t="str">
        <f>IF('Data. User Inf'!B11725&lt;'Data. Transactions'!C11725,"Current","New")</f>
        <v>Current</v>
      </c>
    </row>
    <row r="11726" spans="1:12" ht="15.75" customHeight="1" x14ac:dyDescent="0.25">
      <c r="A11726" s="24">
        <v>57726068</v>
      </c>
      <c r="B11726" s="24">
        <v>8095627560</v>
      </c>
      <c r="C11726" s="26">
        <v>44155</v>
      </c>
      <c r="D11726" s="27">
        <v>20000</v>
      </c>
      <c r="E11726" s="28" t="s">
        <v>60</v>
      </c>
      <c r="F11726" s="24">
        <v>13</v>
      </c>
      <c r="G11726" s="36" t="s">
        <v>99</v>
      </c>
      <c r="H11726" s="38">
        <f>((VLOOKUP(F11726,'Data. Commission'!$B$2:$C$6,2,))/100)*D11726</f>
        <v>600</v>
      </c>
      <c r="I11726" s="38" t="str">
        <f>VLOOKUP(A11726,'Data. User Inf'!$A$2:$D$13428,4,)</f>
        <v>&gt;37</v>
      </c>
      <c r="J11726" s="38" t="str">
        <f>VLOOKUP(A11726,'Data. User Inf'!$A$2:$E$13428,5,)</f>
        <v>FEMALE</v>
      </c>
      <c r="K11726" s="38" t="str">
        <f>VLOOKUP(A11726,'Data. User Inf'!$A$2:$E$13428,3,)</f>
        <v>Hà Nội</v>
      </c>
      <c r="L11726" s="38" t="str">
        <f>IF('Data. User Inf'!B11726&lt;'Data. Transactions'!C11726,"Current","New")</f>
        <v>Current</v>
      </c>
    </row>
    <row r="11727" spans="1:12" ht="15.75" customHeight="1" x14ac:dyDescent="0.25">
      <c r="A11727" s="24">
        <v>44500363</v>
      </c>
      <c r="B11727" s="24">
        <v>8095865429</v>
      </c>
      <c r="C11727" s="26">
        <v>44155</v>
      </c>
      <c r="D11727" s="27">
        <v>50000</v>
      </c>
      <c r="E11727" s="28" t="s">
        <v>9</v>
      </c>
      <c r="F11727" s="24">
        <v>12</v>
      </c>
      <c r="G11727" s="36" t="s">
        <v>99</v>
      </c>
      <c r="H11727" s="38">
        <f>((VLOOKUP(F11727,'Data. Commission'!$B$2:$C$6,2,))/100)*D11727</f>
        <v>1000</v>
      </c>
      <c r="I11727" s="38" t="str">
        <f>VLOOKUP(A11727,'Data. User Inf'!$A$2:$D$13428,4,)</f>
        <v>&gt;37</v>
      </c>
      <c r="J11727" s="38" t="str">
        <f>VLOOKUP(A11727,'Data. User Inf'!$A$2:$E$13428,5,)</f>
        <v>MALE</v>
      </c>
      <c r="K11727" s="38" t="str">
        <f>VLOOKUP(A11727,'Data. User Inf'!$A$2:$E$13428,3,)</f>
        <v>Hà Nội</v>
      </c>
      <c r="L11727" s="38" t="str">
        <f>IF('Data. User Inf'!B11727&lt;'Data. Transactions'!C11727,"Current","New")</f>
        <v>Current</v>
      </c>
    </row>
    <row r="11728" spans="1:12" ht="15.75" customHeight="1" x14ac:dyDescent="0.25">
      <c r="A11728" s="24">
        <v>54387475</v>
      </c>
      <c r="B11728" s="24">
        <v>8124487509</v>
      </c>
      <c r="C11728" s="26">
        <v>44155</v>
      </c>
      <c r="D11728" s="27">
        <v>10000</v>
      </c>
      <c r="E11728" s="24" t="s">
        <v>87</v>
      </c>
      <c r="F11728" s="24">
        <v>15</v>
      </c>
      <c r="G11728" s="37"/>
      <c r="H11728" s="38">
        <f>((VLOOKUP(F11728,'Data. Commission'!$B$2:$C$6,2,))/100)*D11728</f>
        <v>400</v>
      </c>
      <c r="I11728" s="38" t="str">
        <f>VLOOKUP(A11728,'Data. User Inf'!$A$2:$D$13428,4,)</f>
        <v>&gt;37</v>
      </c>
      <c r="J11728" s="38" t="str">
        <f>VLOOKUP(A11728,'Data. User Inf'!$A$2:$E$13428,5,)</f>
        <v>MALE</v>
      </c>
      <c r="K11728" s="38" t="str">
        <f>VLOOKUP(A11728,'Data. User Inf'!$A$2:$E$13428,3,)</f>
        <v>Other Cities</v>
      </c>
      <c r="L11728" s="38" t="str">
        <f>IF('Data. User Inf'!B11728&lt;'Data. Transactions'!C11728,"Current","New")</f>
        <v>Current</v>
      </c>
    </row>
    <row r="11729" spans="1:12" ht="15.75" customHeight="1" x14ac:dyDescent="0.25">
      <c r="A11729" s="24">
        <v>42661516</v>
      </c>
      <c r="B11729" s="24">
        <v>8122251730</v>
      </c>
      <c r="C11729" s="26">
        <v>44155</v>
      </c>
      <c r="D11729" s="27">
        <v>100000</v>
      </c>
      <c r="E11729" s="28" t="s">
        <v>60</v>
      </c>
      <c r="F11729" s="24">
        <v>13</v>
      </c>
      <c r="G11729" s="36" t="s">
        <v>49</v>
      </c>
      <c r="H11729" s="38">
        <f>((VLOOKUP(F11729,'Data. Commission'!$B$2:$C$6,2,))/100)*D11729</f>
        <v>3000</v>
      </c>
      <c r="I11729" s="38" t="str">
        <f>VLOOKUP(A11729,'Data. User Inf'!$A$2:$D$13428,4,)</f>
        <v>28_to_32</v>
      </c>
      <c r="J11729" s="38" t="str">
        <f>VLOOKUP(A11729,'Data. User Inf'!$A$2:$E$13428,5,)</f>
        <v>FEMALE</v>
      </c>
      <c r="K11729" s="38" t="str">
        <f>VLOOKUP(A11729,'Data. User Inf'!$A$2:$E$13428,3,)</f>
        <v>Hồ Chí Minh</v>
      </c>
      <c r="L11729" s="38" t="str">
        <f>IF('Data. User Inf'!B11729&lt;'Data. Transactions'!C11729,"Current","New")</f>
        <v>Current</v>
      </c>
    </row>
    <row r="11730" spans="1:12" ht="15.75" customHeight="1" x14ac:dyDescent="0.25">
      <c r="A11730" s="24">
        <v>38875216</v>
      </c>
      <c r="B11730" s="24">
        <v>8124577597</v>
      </c>
      <c r="C11730" s="26">
        <v>44155</v>
      </c>
      <c r="D11730" s="27">
        <v>100000</v>
      </c>
      <c r="E11730" s="24" t="s">
        <v>9</v>
      </c>
      <c r="F11730" s="24">
        <v>12</v>
      </c>
      <c r="G11730" s="37"/>
      <c r="H11730" s="38">
        <f>((VLOOKUP(F11730,'Data. Commission'!$B$2:$C$6,2,))/100)*D11730</f>
        <v>2000</v>
      </c>
      <c r="I11730" s="38" t="str">
        <f>VLOOKUP(A11730,'Data. User Inf'!$A$2:$D$13428,4,)</f>
        <v>&gt;37</v>
      </c>
      <c r="J11730" s="38" t="str">
        <f>VLOOKUP(A11730,'Data. User Inf'!$A$2:$E$13428,5,)</f>
        <v>FEMALE</v>
      </c>
      <c r="K11730" s="38" t="str">
        <f>VLOOKUP(A11730,'Data. User Inf'!$A$2:$E$13428,3,)</f>
        <v>Other Cities</v>
      </c>
      <c r="L11730" s="38" t="str">
        <f>IF('Data. User Inf'!B11730&lt;'Data. Transactions'!C11730,"Current","New")</f>
        <v>Current</v>
      </c>
    </row>
    <row r="11731" spans="1:12" ht="15.75" customHeight="1" x14ac:dyDescent="0.25">
      <c r="A11731" s="24">
        <v>44174159</v>
      </c>
      <c r="B11731" s="24">
        <v>8117197081</v>
      </c>
      <c r="C11731" s="26">
        <v>44155</v>
      </c>
      <c r="D11731" s="27">
        <v>30000</v>
      </c>
      <c r="E11731" s="28" t="s">
        <v>9</v>
      </c>
      <c r="F11731" s="24">
        <v>12</v>
      </c>
      <c r="G11731" s="36" t="s">
        <v>99</v>
      </c>
      <c r="H11731" s="38">
        <f>((VLOOKUP(F11731,'Data. Commission'!$B$2:$C$6,2,))/100)*D11731</f>
        <v>600</v>
      </c>
      <c r="I11731" s="38" t="str">
        <f>VLOOKUP(A11731,'Data. User Inf'!$A$2:$D$13428,4,)</f>
        <v>33_to_37</v>
      </c>
      <c r="J11731" s="38" t="str">
        <f>VLOOKUP(A11731,'Data. User Inf'!$A$2:$E$13428,5,)</f>
        <v>MALE</v>
      </c>
      <c r="K11731" s="38" t="str">
        <f>VLOOKUP(A11731,'Data. User Inf'!$A$2:$E$13428,3,)</f>
        <v>Hồ Chí Minh</v>
      </c>
      <c r="L11731" s="38" t="str">
        <f>IF('Data. User Inf'!B11731&lt;'Data. Transactions'!C11731,"Current","New")</f>
        <v>Current</v>
      </c>
    </row>
    <row r="11732" spans="1:12" ht="15.75" customHeight="1" x14ac:dyDescent="0.25">
      <c r="A11732" s="24">
        <v>50489711</v>
      </c>
      <c r="B11732" s="24">
        <v>8115367404</v>
      </c>
      <c r="C11732" s="26">
        <v>44155</v>
      </c>
      <c r="D11732" s="27">
        <v>20000</v>
      </c>
      <c r="E11732" s="24" t="s">
        <v>9</v>
      </c>
      <c r="F11732" s="24">
        <v>12</v>
      </c>
      <c r="G11732" s="37"/>
      <c r="H11732" s="38">
        <f>((VLOOKUP(F11732,'Data. Commission'!$B$2:$C$6,2,))/100)*D11732</f>
        <v>400</v>
      </c>
      <c r="I11732" s="38" t="str">
        <f>VLOOKUP(A11732,'Data. User Inf'!$A$2:$D$13428,4,)</f>
        <v>23_to_27</v>
      </c>
      <c r="J11732" s="38" t="str">
        <f>VLOOKUP(A11732,'Data. User Inf'!$A$2:$E$13428,5,)</f>
        <v>MALE</v>
      </c>
      <c r="K11732" s="38" t="str">
        <f>VLOOKUP(A11732,'Data. User Inf'!$A$2:$E$13428,3,)</f>
        <v>Hồ Chí Minh</v>
      </c>
      <c r="L11732" s="38" t="str">
        <f>IF('Data. User Inf'!B11732&lt;'Data. Transactions'!C11732,"Current","New")</f>
        <v>Current</v>
      </c>
    </row>
    <row r="11733" spans="1:12" ht="15.75" customHeight="1" x14ac:dyDescent="0.25">
      <c r="A11733" s="24">
        <v>46308488</v>
      </c>
      <c r="B11733" s="24">
        <v>8127729722</v>
      </c>
      <c r="C11733" s="26">
        <v>44155</v>
      </c>
      <c r="D11733" s="27">
        <v>20000</v>
      </c>
      <c r="E11733" s="24" t="s">
        <v>60</v>
      </c>
      <c r="F11733" s="24">
        <v>13</v>
      </c>
      <c r="G11733" s="37"/>
      <c r="H11733" s="38">
        <f>((VLOOKUP(F11733,'Data. Commission'!$B$2:$C$6,2,))/100)*D11733</f>
        <v>600</v>
      </c>
      <c r="I11733" s="38" t="str">
        <f>VLOOKUP(A11733,'Data. User Inf'!$A$2:$D$13428,4,)</f>
        <v>23_to_27</v>
      </c>
      <c r="J11733" s="38" t="str">
        <f>VLOOKUP(A11733,'Data. User Inf'!$A$2:$E$13428,5,)</f>
        <v>FEMALE</v>
      </c>
      <c r="K11733" s="38" t="str">
        <f>VLOOKUP(A11733,'Data. User Inf'!$A$2:$E$13428,3,)</f>
        <v>Hồ Chí Minh</v>
      </c>
      <c r="L11733" s="38" t="str">
        <f>IF('Data. User Inf'!B11733&lt;'Data. Transactions'!C11733,"Current","New")</f>
        <v>Current</v>
      </c>
    </row>
    <row r="11734" spans="1:12" ht="15.75" customHeight="1" x14ac:dyDescent="0.25">
      <c r="A11734" s="24">
        <v>14305707</v>
      </c>
      <c r="B11734" s="24">
        <v>8113735247</v>
      </c>
      <c r="C11734" s="26">
        <v>44155</v>
      </c>
      <c r="D11734" s="27">
        <v>10000</v>
      </c>
      <c r="E11734" s="24" t="s">
        <v>87</v>
      </c>
      <c r="F11734" s="24">
        <v>15</v>
      </c>
      <c r="G11734" s="37"/>
      <c r="H11734" s="38">
        <f>((VLOOKUP(F11734,'Data. Commission'!$B$2:$C$6,2,))/100)*D11734</f>
        <v>400</v>
      </c>
      <c r="I11734" s="38" t="str">
        <f>VLOOKUP(A11734,'Data. User Inf'!$A$2:$D$13428,4,)</f>
        <v>33_to_37</v>
      </c>
      <c r="J11734" s="38" t="str">
        <f>VLOOKUP(A11734,'Data. User Inf'!$A$2:$E$13428,5,)</f>
        <v>MALE</v>
      </c>
      <c r="K11734" s="38" t="str">
        <f>VLOOKUP(A11734,'Data. User Inf'!$A$2:$E$13428,3,)</f>
        <v>Hồ Chí Minh</v>
      </c>
      <c r="L11734" s="38" t="str">
        <f>IF('Data. User Inf'!B11734&lt;'Data. Transactions'!C11734,"Current","New")</f>
        <v>Current</v>
      </c>
    </row>
    <row r="11735" spans="1:12" ht="15.75" customHeight="1" x14ac:dyDescent="0.25">
      <c r="A11735" s="24">
        <v>1665666</v>
      </c>
      <c r="B11735" s="24">
        <v>8115268012</v>
      </c>
      <c r="C11735" s="26">
        <v>44155</v>
      </c>
      <c r="D11735" s="27">
        <v>100000</v>
      </c>
      <c r="E11735" s="28" t="s">
        <v>60</v>
      </c>
      <c r="F11735" s="24">
        <v>13</v>
      </c>
      <c r="G11735" s="37" t="s">
        <v>49</v>
      </c>
      <c r="H11735" s="38">
        <f>((VLOOKUP(F11735,'Data. Commission'!$B$2:$C$6,2,))/100)*D11735</f>
        <v>3000</v>
      </c>
      <c r="I11735" s="38" t="str">
        <f>VLOOKUP(A11735,'Data. User Inf'!$A$2:$D$13428,4,)</f>
        <v>33_to_37</v>
      </c>
      <c r="J11735" s="38" t="str">
        <f>VLOOKUP(A11735,'Data. User Inf'!$A$2:$E$13428,5,)</f>
        <v>MALE</v>
      </c>
      <c r="K11735" s="38" t="str">
        <f>VLOOKUP(A11735,'Data. User Inf'!$A$2:$E$13428,3,)</f>
        <v>Other Cities</v>
      </c>
      <c r="L11735" s="38" t="str">
        <f>IF('Data. User Inf'!B11735&lt;'Data. Transactions'!C11735,"Current","New")</f>
        <v>Current</v>
      </c>
    </row>
    <row r="11736" spans="1:12" ht="15.75" customHeight="1" x14ac:dyDescent="0.25">
      <c r="A11736" s="24">
        <v>22261665</v>
      </c>
      <c r="B11736" s="24">
        <v>8118976331</v>
      </c>
      <c r="C11736" s="26">
        <v>44155</v>
      </c>
      <c r="D11736" s="27">
        <v>100000</v>
      </c>
      <c r="E11736" s="28" t="s">
        <v>60</v>
      </c>
      <c r="F11736" s="24">
        <v>13</v>
      </c>
      <c r="G11736" s="36" t="s">
        <v>49</v>
      </c>
      <c r="H11736" s="38">
        <f>((VLOOKUP(F11736,'Data. Commission'!$B$2:$C$6,2,))/100)*D11736</f>
        <v>3000</v>
      </c>
      <c r="I11736" s="38" t="str">
        <f>VLOOKUP(A11736,'Data. User Inf'!$A$2:$D$13428,4,)</f>
        <v>33_to_37</v>
      </c>
      <c r="J11736" s="38" t="str">
        <f>VLOOKUP(A11736,'Data. User Inf'!$A$2:$E$13428,5,)</f>
        <v>FEMALE</v>
      </c>
      <c r="K11736" s="38" t="str">
        <f>VLOOKUP(A11736,'Data. User Inf'!$A$2:$E$13428,3,)</f>
        <v>Other Cities</v>
      </c>
      <c r="L11736" s="38" t="str">
        <f>IF('Data. User Inf'!B11736&lt;'Data. Transactions'!C11736,"Current","New")</f>
        <v>Current</v>
      </c>
    </row>
    <row r="11737" spans="1:12" ht="15.75" customHeight="1" x14ac:dyDescent="0.25">
      <c r="A11737" s="24">
        <v>1135515</v>
      </c>
      <c r="B11737" s="24">
        <v>8124289227</v>
      </c>
      <c r="C11737" s="26">
        <v>44155</v>
      </c>
      <c r="D11737" s="27">
        <v>10000</v>
      </c>
      <c r="E11737" s="28" t="s">
        <v>86</v>
      </c>
      <c r="F11737" s="24">
        <v>14</v>
      </c>
      <c r="G11737" s="36" t="s">
        <v>99</v>
      </c>
      <c r="H11737" s="38">
        <f>((VLOOKUP(F11737,'Data. Commission'!$B$2:$C$6,2,))/100)*D11737</f>
        <v>400</v>
      </c>
      <c r="I11737" s="38" t="str">
        <f>VLOOKUP(A11737,'Data. User Inf'!$A$2:$D$13428,4,)</f>
        <v>33_to_37</v>
      </c>
      <c r="J11737" s="38" t="str">
        <f>VLOOKUP(A11737,'Data. User Inf'!$A$2:$E$13428,5,)</f>
        <v>MALE</v>
      </c>
      <c r="K11737" s="38" t="str">
        <f>VLOOKUP(A11737,'Data. User Inf'!$A$2:$E$13428,3,)</f>
        <v>Hồ Chí Minh</v>
      </c>
      <c r="L11737" s="38" t="str">
        <f>IF('Data. User Inf'!B11737&lt;'Data. Transactions'!C11737,"Current","New")</f>
        <v>Current</v>
      </c>
    </row>
    <row r="11738" spans="1:12" ht="15.75" customHeight="1" x14ac:dyDescent="0.25">
      <c r="A11738" s="24">
        <v>50066967</v>
      </c>
      <c r="B11738" s="24">
        <v>8118734078</v>
      </c>
      <c r="C11738" s="26">
        <v>44155</v>
      </c>
      <c r="D11738" s="27">
        <v>20000</v>
      </c>
      <c r="E11738" s="28" t="s">
        <v>86</v>
      </c>
      <c r="F11738" s="24">
        <v>14</v>
      </c>
      <c r="G11738" s="36" t="s">
        <v>99</v>
      </c>
      <c r="H11738" s="38">
        <f>((VLOOKUP(F11738,'Data. Commission'!$B$2:$C$6,2,))/100)*D11738</f>
        <v>800</v>
      </c>
      <c r="I11738" s="38" t="str">
        <f>VLOOKUP(A11738,'Data. User Inf'!$A$2:$D$13428,4,)</f>
        <v>33_to_37</v>
      </c>
      <c r="J11738" s="38" t="str">
        <f>VLOOKUP(A11738,'Data. User Inf'!$A$2:$E$13428,5,)</f>
        <v>FEMALE</v>
      </c>
      <c r="K11738" s="38" t="str">
        <f>VLOOKUP(A11738,'Data. User Inf'!$A$2:$E$13428,3,)</f>
        <v>Hồ Chí Minh</v>
      </c>
      <c r="L11738" s="38" t="str">
        <f>IF('Data. User Inf'!B11738&lt;'Data. Transactions'!C11738,"Current","New")</f>
        <v>Current</v>
      </c>
    </row>
    <row r="11739" spans="1:12" ht="15.75" customHeight="1" x14ac:dyDescent="0.25">
      <c r="A11739" s="24">
        <v>38802511</v>
      </c>
      <c r="B11739" s="24">
        <v>8114718264</v>
      </c>
      <c r="C11739" s="26">
        <v>44155</v>
      </c>
      <c r="D11739" s="27">
        <v>50000</v>
      </c>
      <c r="E11739" s="28" t="s">
        <v>86</v>
      </c>
      <c r="F11739" s="24">
        <v>14</v>
      </c>
      <c r="G11739" s="36" t="s">
        <v>99</v>
      </c>
      <c r="H11739" s="38">
        <f>((VLOOKUP(F11739,'Data. Commission'!$B$2:$C$6,2,))/100)*D11739</f>
        <v>2000</v>
      </c>
      <c r="I11739" s="38" t="str">
        <f>VLOOKUP(A11739,'Data. User Inf'!$A$2:$D$13428,4,)</f>
        <v>33_to_37</v>
      </c>
      <c r="J11739" s="38" t="str">
        <f>VLOOKUP(A11739,'Data. User Inf'!$A$2:$E$13428,5,)</f>
        <v>MALE</v>
      </c>
      <c r="K11739" s="38" t="str">
        <f>VLOOKUP(A11739,'Data. User Inf'!$A$2:$E$13428,3,)</f>
        <v>Hồ Chí Minh</v>
      </c>
      <c r="L11739" s="38" t="str">
        <f>IF('Data. User Inf'!B11739&lt;'Data. Transactions'!C11739,"Current","New")</f>
        <v>Current</v>
      </c>
    </row>
    <row r="11740" spans="1:12" ht="15.75" customHeight="1" x14ac:dyDescent="0.25">
      <c r="A11740" s="24">
        <v>50319264</v>
      </c>
      <c r="B11740" s="24">
        <v>8121206341</v>
      </c>
      <c r="C11740" s="26">
        <v>44155</v>
      </c>
      <c r="D11740" s="27">
        <v>50000</v>
      </c>
      <c r="E11740" s="28" t="s">
        <v>86</v>
      </c>
      <c r="F11740" s="24">
        <v>14</v>
      </c>
      <c r="G11740" s="36" t="s">
        <v>99</v>
      </c>
      <c r="H11740" s="38">
        <f>((VLOOKUP(F11740,'Data. Commission'!$B$2:$C$6,2,))/100)*D11740</f>
        <v>2000</v>
      </c>
      <c r="I11740" s="38" t="str">
        <f>VLOOKUP(A11740,'Data. User Inf'!$A$2:$D$13428,4,)</f>
        <v>33_to_37</v>
      </c>
      <c r="J11740" s="38" t="str">
        <f>VLOOKUP(A11740,'Data. User Inf'!$A$2:$E$13428,5,)</f>
        <v>FEMALE</v>
      </c>
      <c r="K11740" s="38" t="str">
        <f>VLOOKUP(A11740,'Data. User Inf'!$A$2:$E$13428,3,)</f>
        <v>Hồ Chí Minh</v>
      </c>
      <c r="L11740" s="38" t="str">
        <f>IF('Data. User Inf'!B11740&lt;'Data. Transactions'!C11740,"Current","New")</f>
        <v>Current</v>
      </c>
    </row>
    <row r="11741" spans="1:12" ht="15.75" customHeight="1" x14ac:dyDescent="0.25">
      <c r="A11741" s="24">
        <v>52387051</v>
      </c>
      <c r="B11741" s="24">
        <v>8118339552</v>
      </c>
      <c r="C11741" s="26">
        <v>44155</v>
      </c>
      <c r="D11741" s="27">
        <v>100000</v>
      </c>
      <c r="E11741" s="28" t="s">
        <v>60</v>
      </c>
      <c r="F11741" s="24">
        <v>13</v>
      </c>
      <c r="G11741" s="37" t="s">
        <v>49</v>
      </c>
      <c r="H11741" s="38">
        <f>((VLOOKUP(F11741,'Data. Commission'!$B$2:$C$6,2,))/100)*D11741</f>
        <v>3000</v>
      </c>
      <c r="I11741" s="38" t="str">
        <f>VLOOKUP(A11741,'Data. User Inf'!$A$2:$D$13428,4,)</f>
        <v>33_to_37</v>
      </c>
      <c r="J11741" s="38" t="str">
        <f>VLOOKUP(A11741,'Data. User Inf'!$A$2:$E$13428,5,)</f>
        <v>MALE</v>
      </c>
      <c r="K11741" s="38" t="str">
        <f>VLOOKUP(A11741,'Data. User Inf'!$A$2:$E$13428,3,)</f>
        <v>Hồ Chí Minh</v>
      </c>
      <c r="L11741" s="38" t="str">
        <f>IF('Data. User Inf'!B11741&lt;'Data. Transactions'!C11741,"Current","New")</f>
        <v>Current</v>
      </c>
    </row>
    <row r="11742" spans="1:12" ht="15.75" customHeight="1" x14ac:dyDescent="0.25">
      <c r="A11742" s="24">
        <v>51820260</v>
      </c>
      <c r="B11742" s="24">
        <v>8124458646</v>
      </c>
      <c r="C11742" s="26">
        <v>44155</v>
      </c>
      <c r="D11742" s="27">
        <v>20000</v>
      </c>
      <c r="E11742" s="28" t="s">
        <v>9</v>
      </c>
      <c r="F11742" s="24">
        <v>12</v>
      </c>
      <c r="G11742" s="36" t="s">
        <v>99</v>
      </c>
      <c r="H11742" s="38">
        <f>((VLOOKUP(F11742,'Data. Commission'!$B$2:$C$6,2,))/100)*D11742</f>
        <v>400</v>
      </c>
      <c r="I11742" s="38" t="str">
        <f>VLOOKUP(A11742,'Data. User Inf'!$A$2:$D$13428,4,)</f>
        <v>18_to_22</v>
      </c>
      <c r="J11742" s="38" t="str">
        <f>VLOOKUP(A11742,'Data. User Inf'!$A$2:$E$13428,5,)</f>
        <v>MALE</v>
      </c>
      <c r="K11742" s="38" t="str">
        <f>VLOOKUP(A11742,'Data. User Inf'!$A$2:$E$13428,3,)</f>
        <v>Hà Nội</v>
      </c>
      <c r="L11742" s="38" t="str">
        <f>IF('Data. User Inf'!B11742&lt;'Data. Transactions'!C11742,"Current","New")</f>
        <v>Current</v>
      </c>
    </row>
    <row r="11743" spans="1:12" ht="15.75" customHeight="1" x14ac:dyDescent="0.25">
      <c r="A11743" s="24">
        <v>53920333</v>
      </c>
      <c r="B11743" s="24">
        <v>8006923127</v>
      </c>
      <c r="C11743" s="26">
        <v>44155</v>
      </c>
      <c r="D11743" s="27">
        <v>50000</v>
      </c>
      <c r="E11743" s="28" t="s">
        <v>9</v>
      </c>
      <c r="F11743" s="24">
        <v>12</v>
      </c>
      <c r="G11743" s="36" t="s">
        <v>99</v>
      </c>
      <c r="H11743" s="38">
        <f>((VLOOKUP(F11743,'Data. Commission'!$B$2:$C$6,2,))/100)*D11743</f>
        <v>1000</v>
      </c>
      <c r="I11743" s="38" t="str">
        <f>VLOOKUP(A11743,'Data. User Inf'!$A$2:$D$13428,4,)</f>
        <v>18_to_22</v>
      </c>
      <c r="J11743" s="38" t="str">
        <f>VLOOKUP(A11743,'Data. User Inf'!$A$2:$E$13428,5,)</f>
        <v>MALE</v>
      </c>
      <c r="K11743" s="38" t="str">
        <f>VLOOKUP(A11743,'Data. User Inf'!$A$2:$E$13428,3,)</f>
        <v>Other Cities</v>
      </c>
      <c r="L11743" s="38" t="str">
        <f>IF('Data. User Inf'!B11743&lt;'Data. Transactions'!C11743,"Current","New")</f>
        <v>Current</v>
      </c>
    </row>
    <row r="11744" spans="1:12" ht="15.75" customHeight="1" x14ac:dyDescent="0.25">
      <c r="A11744" s="24">
        <v>46211251</v>
      </c>
      <c r="B11744" s="24">
        <v>8122059375</v>
      </c>
      <c r="C11744" s="26">
        <v>44155</v>
      </c>
      <c r="D11744" s="27">
        <v>50000</v>
      </c>
      <c r="E11744" s="24" t="s">
        <v>60</v>
      </c>
      <c r="F11744" s="24">
        <v>13</v>
      </c>
      <c r="G11744" s="37"/>
      <c r="H11744" s="38">
        <f>((VLOOKUP(F11744,'Data. Commission'!$B$2:$C$6,2,))/100)*D11744</f>
        <v>1500</v>
      </c>
      <c r="I11744" s="38" t="str">
        <f>VLOOKUP(A11744,'Data. User Inf'!$A$2:$D$13428,4,)</f>
        <v>33_to_37</v>
      </c>
      <c r="J11744" s="38" t="str">
        <f>VLOOKUP(A11744,'Data. User Inf'!$A$2:$E$13428,5,)</f>
        <v>FEMALE</v>
      </c>
      <c r="K11744" s="38" t="str">
        <f>VLOOKUP(A11744,'Data. User Inf'!$A$2:$E$13428,3,)</f>
        <v>Hồ Chí Minh</v>
      </c>
      <c r="L11744" s="38" t="str">
        <f>IF('Data. User Inf'!B11744&lt;'Data. Transactions'!C11744,"Current","New")</f>
        <v>Current</v>
      </c>
    </row>
    <row r="11745" spans="1:12" ht="15.75" customHeight="1" x14ac:dyDescent="0.25">
      <c r="A11745" s="24">
        <v>41705278</v>
      </c>
      <c r="B11745" s="24">
        <v>8115831102</v>
      </c>
      <c r="C11745" s="26">
        <v>44155</v>
      </c>
      <c r="D11745" s="27">
        <v>20000</v>
      </c>
      <c r="E11745" s="28" t="s">
        <v>86</v>
      </c>
      <c r="F11745" s="24">
        <v>14</v>
      </c>
      <c r="G11745" s="36" t="s">
        <v>49</v>
      </c>
      <c r="H11745" s="38">
        <f>((VLOOKUP(F11745,'Data. Commission'!$B$2:$C$6,2,))/100)*D11745</f>
        <v>800</v>
      </c>
      <c r="I11745" s="38" t="str">
        <f>VLOOKUP(A11745,'Data. User Inf'!$A$2:$D$13428,4,)</f>
        <v>&gt;37</v>
      </c>
      <c r="J11745" s="38" t="str">
        <f>VLOOKUP(A11745,'Data. User Inf'!$A$2:$E$13428,5,)</f>
        <v>MALE</v>
      </c>
      <c r="K11745" s="38" t="str">
        <f>VLOOKUP(A11745,'Data. User Inf'!$A$2:$E$13428,3,)</f>
        <v>Other Cities</v>
      </c>
      <c r="L11745" s="38" t="str">
        <f>IF('Data. User Inf'!B11745&lt;'Data. Transactions'!C11745,"Current","New")</f>
        <v>Current</v>
      </c>
    </row>
    <row r="11746" spans="1:12" ht="15.75" customHeight="1" x14ac:dyDescent="0.25">
      <c r="A11746" s="24">
        <v>52176035</v>
      </c>
      <c r="B11746" s="24">
        <v>7862466908</v>
      </c>
      <c r="C11746" s="26">
        <v>44155</v>
      </c>
      <c r="D11746" s="27">
        <v>100000</v>
      </c>
      <c r="E11746" s="28" t="s">
        <v>60</v>
      </c>
      <c r="F11746" s="24">
        <v>13</v>
      </c>
      <c r="G11746" s="37" t="s">
        <v>49</v>
      </c>
      <c r="H11746" s="38">
        <f>((VLOOKUP(F11746,'Data. Commission'!$B$2:$C$6,2,))/100)*D11746</f>
        <v>3000</v>
      </c>
      <c r="I11746" s="38" t="str">
        <f>VLOOKUP(A11746,'Data. User Inf'!$A$2:$D$13428,4,)</f>
        <v>unknown</v>
      </c>
      <c r="J11746" s="38" t="str">
        <f>VLOOKUP(A11746,'Data. User Inf'!$A$2:$E$13428,5,)</f>
        <v>MALE</v>
      </c>
      <c r="K11746" s="38" t="str">
        <f>VLOOKUP(A11746,'Data. User Inf'!$A$2:$E$13428,3,)</f>
        <v>Other Cities</v>
      </c>
      <c r="L11746" s="38" t="str">
        <f>IF('Data. User Inf'!B11746&lt;'Data. Transactions'!C11746,"Current","New")</f>
        <v>Current</v>
      </c>
    </row>
    <row r="11747" spans="1:12" ht="15.75" customHeight="1" x14ac:dyDescent="0.25">
      <c r="A11747" s="24">
        <v>49007618</v>
      </c>
      <c r="B11747" s="24">
        <v>8124808697</v>
      </c>
      <c r="C11747" s="26">
        <v>44155</v>
      </c>
      <c r="D11747" s="27">
        <v>50000</v>
      </c>
      <c r="E11747" s="28" t="s">
        <v>9</v>
      </c>
      <c r="F11747" s="24">
        <v>12</v>
      </c>
      <c r="G11747" s="36" t="s">
        <v>99</v>
      </c>
      <c r="H11747" s="38">
        <f>((VLOOKUP(F11747,'Data. Commission'!$B$2:$C$6,2,))/100)*D11747</f>
        <v>1000</v>
      </c>
      <c r="I11747" s="38" t="str">
        <f>VLOOKUP(A11747,'Data. User Inf'!$A$2:$D$13428,4,)</f>
        <v>18_to_22</v>
      </c>
      <c r="J11747" s="38" t="str">
        <f>VLOOKUP(A11747,'Data. User Inf'!$A$2:$E$13428,5,)</f>
        <v>MALE</v>
      </c>
      <c r="K11747" s="38" t="str">
        <f>VLOOKUP(A11747,'Data. User Inf'!$A$2:$E$13428,3,)</f>
        <v>Other Cities</v>
      </c>
      <c r="L11747" s="38" t="str">
        <f>IF('Data. User Inf'!B11747&lt;'Data. Transactions'!C11747,"Current","New")</f>
        <v>Current</v>
      </c>
    </row>
    <row r="11748" spans="1:12" ht="15.75" customHeight="1" x14ac:dyDescent="0.25">
      <c r="A11748" s="24">
        <v>47681840</v>
      </c>
      <c r="B11748" s="24">
        <v>8123315363</v>
      </c>
      <c r="C11748" s="26">
        <v>44155</v>
      </c>
      <c r="D11748" s="27">
        <v>20000</v>
      </c>
      <c r="E11748" s="28" t="s">
        <v>9</v>
      </c>
      <c r="F11748" s="24">
        <v>12</v>
      </c>
      <c r="G11748" s="36" t="s">
        <v>99</v>
      </c>
      <c r="H11748" s="38">
        <f>((VLOOKUP(F11748,'Data. Commission'!$B$2:$C$6,2,))/100)*D11748</f>
        <v>400</v>
      </c>
      <c r="I11748" s="38" t="str">
        <f>VLOOKUP(A11748,'Data. User Inf'!$A$2:$D$13428,4,)</f>
        <v>18_to_22</v>
      </c>
      <c r="J11748" s="38" t="str">
        <f>VLOOKUP(A11748,'Data. User Inf'!$A$2:$E$13428,5,)</f>
        <v>FEMALE</v>
      </c>
      <c r="K11748" s="38" t="str">
        <f>VLOOKUP(A11748,'Data. User Inf'!$A$2:$E$13428,3,)</f>
        <v>Other Cities</v>
      </c>
      <c r="L11748" s="38" t="str">
        <f>IF('Data. User Inf'!B11748&lt;'Data. Transactions'!C11748,"Current","New")</f>
        <v>Current</v>
      </c>
    </row>
    <row r="11749" spans="1:12" ht="15.75" customHeight="1" x14ac:dyDescent="0.25">
      <c r="A11749" s="24">
        <v>54087416</v>
      </c>
      <c r="B11749" s="24">
        <v>8119208932</v>
      </c>
      <c r="C11749" s="26">
        <v>44155</v>
      </c>
      <c r="D11749" s="27">
        <v>20000</v>
      </c>
      <c r="E11749" s="28" t="s">
        <v>9</v>
      </c>
      <c r="F11749" s="24">
        <v>12</v>
      </c>
      <c r="G11749" s="36" t="s">
        <v>99</v>
      </c>
      <c r="H11749" s="38">
        <f>((VLOOKUP(F11749,'Data. Commission'!$B$2:$C$6,2,))/100)*D11749</f>
        <v>400</v>
      </c>
      <c r="I11749" s="38" t="str">
        <f>VLOOKUP(A11749,'Data. User Inf'!$A$2:$D$13428,4,)</f>
        <v>18_to_22</v>
      </c>
      <c r="J11749" s="38" t="str">
        <f>VLOOKUP(A11749,'Data. User Inf'!$A$2:$E$13428,5,)</f>
        <v>FEMALE</v>
      </c>
      <c r="K11749" s="38" t="str">
        <f>VLOOKUP(A11749,'Data. User Inf'!$A$2:$E$13428,3,)</f>
        <v>Other Cities</v>
      </c>
      <c r="L11749" s="38" t="str">
        <f>IF('Data. User Inf'!B11749&lt;'Data. Transactions'!C11749,"Current","New")</f>
        <v>Current</v>
      </c>
    </row>
    <row r="11750" spans="1:12" ht="15.75" customHeight="1" x14ac:dyDescent="0.25">
      <c r="A11750" s="24">
        <v>27421426</v>
      </c>
      <c r="B11750" s="24">
        <v>8127577571</v>
      </c>
      <c r="C11750" s="26">
        <v>44155</v>
      </c>
      <c r="D11750" s="27">
        <v>50000</v>
      </c>
      <c r="E11750" s="28" t="s">
        <v>87</v>
      </c>
      <c r="F11750" s="24">
        <v>15</v>
      </c>
      <c r="G11750" s="36" t="s">
        <v>99</v>
      </c>
      <c r="H11750" s="38">
        <f>((VLOOKUP(F11750,'Data. Commission'!$B$2:$C$6,2,))/100)*D11750</f>
        <v>2000</v>
      </c>
      <c r="I11750" s="38" t="str">
        <f>VLOOKUP(A11750,'Data. User Inf'!$A$2:$D$13428,4,)</f>
        <v>23_to_27</v>
      </c>
      <c r="J11750" s="38" t="str">
        <f>VLOOKUP(A11750,'Data. User Inf'!$A$2:$E$13428,5,)</f>
        <v>FEMALE</v>
      </c>
      <c r="K11750" s="38" t="str">
        <f>VLOOKUP(A11750,'Data. User Inf'!$A$2:$E$13428,3,)</f>
        <v>Other Cities</v>
      </c>
      <c r="L11750" s="38" t="str">
        <f>IF('Data. User Inf'!B11750&lt;'Data. Transactions'!C11750,"Current","New")</f>
        <v>Current</v>
      </c>
    </row>
    <row r="11751" spans="1:12" ht="15.75" customHeight="1" x14ac:dyDescent="0.25">
      <c r="A11751" s="24">
        <v>56716976</v>
      </c>
      <c r="B11751" s="24">
        <v>8120764434</v>
      </c>
      <c r="C11751" s="26">
        <v>44155</v>
      </c>
      <c r="D11751" s="27">
        <v>100000</v>
      </c>
      <c r="E11751" s="28" t="s">
        <v>9</v>
      </c>
      <c r="F11751" s="24">
        <v>12</v>
      </c>
      <c r="G11751" s="37" t="s">
        <v>49</v>
      </c>
      <c r="H11751" s="38">
        <f>((VLOOKUP(F11751,'Data. Commission'!$B$2:$C$6,2,))/100)*D11751</f>
        <v>2000</v>
      </c>
      <c r="I11751" s="38" t="str">
        <f>VLOOKUP(A11751,'Data. User Inf'!$A$2:$D$13428,4,)</f>
        <v>23_to_27</v>
      </c>
      <c r="J11751" s="38" t="str">
        <f>VLOOKUP(A11751,'Data. User Inf'!$A$2:$E$13428,5,)</f>
        <v>MALE</v>
      </c>
      <c r="K11751" s="38" t="str">
        <f>VLOOKUP(A11751,'Data. User Inf'!$A$2:$E$13428,3,)</f>
        <v>Other Cities</v>
      </c>
      <c r="L11751" s="38" t="str">
        <f>IF('Data. User Inf'!B11751&lt;'Data. Transactions'!C11751,"Current","New")</f>
        <v>Current</v>
      </c>
    </row>
    <row r="11752" spans="1:12" ht="15.75" customHeight="1" x14ac:dyDescent="0.25">
      <c r="A11752" s="24">
        <v>39189051</v>
      </c>
      <c r="B11752" s="24">
        <v>8116761259</v>
      </c>
      <c r="C11752" s="26">
        <v>44155</v>
      </c>
      <c r="D11752" s="27">
        <v>30000</v>
      </c>
      <c r="E11752" s="28" t="s">
        <v>86</v>
      </c>
      <c r="F11752" s="24">
        <v>14</v>
      </c>
      <c r="G11752" s="36" t="s">
        <v>99</v>
      </c>
      <c r="H11752" s="38">
        <f>((VLOOKUP(F11752,'Data. Commission'!$B$2:$C$6,2,))/100)*D11752</f>
        <v>1200</v>
      </c>
      <c r="I11752" s="38" t="str">
        <f>VLOOKUP(A11752,'Data. User Inf'!$A$2:$D$13428,4,)</f>
        <v>28_to_32</v>
      </c>
      <c r="J11752" s="38" t="str">
        <f>VLOOKUP(A11752,'Data. User Inf'!$A$2:$E$13428,5,)</f>
        <v>MALE</v>
      </c>
      <c r="K11752" s="38" t="str">
        <f>VLOOKUP(A11752,'Data. User Inf'!$A$2:$E$13428,3,)</f>
        <v>Other Cities</v>
      </c>
      <c r="L11752" s="38" t="str">
        <f>IF('Data. User Inf'!B11752&lt;'Data. Transactions'!C11752,"Current","New")</f>
        <v>Current</v>
      </c>
    </row>
    <row r="11753" spans="1:12" ht="15.75" customHeight="1" x14ac:dyDescent="0.25">
      <c r="A11753" s="24">
        <v>42154938</v>
      </c>
      <c r="B11753" s="24">
        <v>8127868952</v>
      </c>
      <c r="C11753" s="26">
        <v>44155</v>
      </c>
      <c r="D11753" s="27">
        <v>10000</v>
      </c>
      <c r="E11753" s="28" t="s">
        <v>9</v>
      </c>
      <c r="F11753" s="24">
        <v>12</v>
      </c>
      <c r="G11753" s="36" t="s">
        <v>99</v>
      </c>
      <c r="H11753" s="38">
        <f>((VLOOKUP(F11753,'Data. Commission'!$B$2:$C$6,2,))/100)*D11753</f>
        <v>200</v>
      </c>
      <c r="I11753" s="38" t="str">
        <f>VLOOKUP(A11753,'Data. User Inf'!$A$2:$D$13428,4,)</f>
        <v>28_to_32</v>
      </c>
      <c r="J11753" s="38" t="str">
        <f>VLOOKUP(A11753,'Data. User Inf'!$A$2:$E$13428,5,)</f>
        <v>FEMALE</v>
      </c>
      <c r="K11753" s="38" t="str">
        <f>VLOOKUP(A11753,'Data. User Inf'!$A$2:$E$13428,3,)</f>
        <v>Other Cities</v>
      </c>
      <c r="L11753" s="38" t="str">
        <f>IF('Data. User Inf'!B11753&lt;'Data. Transactions'!C11753,"Current","New")</f>
        <v>Current</v>
      </c>
    </row>
    <row r="11754" spans="1:12" ht="15.75" customHeight="1" x14ac:dyDescent="0.25">
      <c r="A11754" s="24">
        <v>2417901</v>
      </c>
      <c r="B11754" s="24">
        <v>8122458442</v>
      </c>
      <c r="C11754" s="26">
        <v>44155</v>
      </c>
      <c r="D11754" s="27">
        <v>10000</v>
      </c>
      <c r="E11754" s="28" t="s">
        <v>9</v>
      </c>
      <c r="F11754" s="24">
        <v>12</v>
      </c>
      <c r="G11754" s="36" t="s">
        <v>99</v>
      </c>
      <c r="H11754" s="38">
        <f>((VLOOKUP(F11754,'Data. Commission'!$B$2:$C$6,2,))/100)*D11754</f>
        <v>200</v>
      </c>
      <c r="I11754" s="38" t="str">
        <f>VLOOKUP(A11754,'Data. User Inf'!$A$2:$D$13428,4,)</f>
        <v>28_to_32</v>
      </c>
      <c r="J11754" s="38" t="str">
        <f>VLOOKUP(A11754,'Data. User Inf'!$A$2:$E$13428,5,)</f>
        <v>MALE</v>
      </c>
      <c r="K11754" s="38" t="str">
        <f>VLOOKUP(A11754,'Data. User Inf'!$A$2:$E$13428,3,)</f>
        <v>Other Cities</v>
      </c>
      <c r="L11754" s="38" t="str">
        <f>IF('Data. User Inf'!B11754&lt;'Data. Transactions'!C11754,"Current","New")</f>
        <v>Current</v>
      </c>
    </row>
    <row r="11755" spans="1:12" ht="15.75" customHeight="1" x14ac:dyDescent="0.25">
      <c r="A11755" s="24">
        <v>30048696</v>
      </c>
      <c r="B11755" s="24">
        <v>8093701064</v>
      </c>
      <c r="C11755" s="26">
        <v>44155</v>
      </c>
      <c r="D11755" s="27">
        <v>20000</v>
      </c>
      <c r="E11755" s="28" t="s">
        <v>9</v>
      </c>
      <c r="F11755" s="24">
        <v>12</v>
      </c>
      <c r="G11755" s="37"/>
      <c r="H11755" s="38">
        <f>((VLOOKUP(F11755,'Data. Commission'!$B$2:$C$6,2,))/100)*D11755</f>
        <v>400</v>
      </c>
      <c r="I11755" s="38" t="str">
        <f>VLOOKUP(A11755,'Data. User Inf'!$A$2:$D$13428,4,)</f>
        <v>28_to_32</v>
      </c>
      <c r="J11755" s="38" t="str">
        <f>VLOOKUP(A11755,'Data. User Inf'!$A$2:$E$13428,5,)</f>
        <v>MALE</v>
      </c>
      <c r="K11755" s="38" t="str">
        <f>VLOOKUP(A11755,'Data. User Inf'!$A$2:$E$13428,3,)</f>
        <v>Other Cities</v>
      </c>
      <c r="L11755" s="38" t="str">
        <f>IF('Data. User Inf'!B11755&lt;'Data. Transactions'!C11755,"Current","New")</f>
        <v>Current</v>
      </c>
    </row>
    <row r="11756" spans="1:12" ht="15.75" customHeight="1" x14ac:dyDescent="0.25">
      <c r="A11756" s="24">
        <v>22258663</v>
      </c>
      <c r="B11756" s="24">
        <v>8115326586</v>
      </c>
      <c r="C11756" s="26">
        <v>44155</v>
      </c>
      <c r="D11756" s="27">
        <v>10000</v>
      </c>
      <c r="E11756" s="28" t="s">
        <v>86</v>
      </c>
      <c r="F11756" s="24">
        <v>14</v>
      </c>
      <c r="G11756" s="36" t="s">
        <v>99</v>
      </c>
      <c r="H11756" s="38">
        <f>((VLOOKUP(F11756,'Data. Commission'!$B$2:$C$6,2,))/100)*D11756</f>
        <v>400</v>
      </c>
      <c r="I11756" s="38" t="str">
        <f>VLOOKUP(A11756,'Data. User Inf'!$A$2:$D$13428,4,)</f>
        <v>28_to_32</v>
      </c>
      <c r="J11756" s="38" t="str">
        <f>VLOOKUP(A11756,'Data. User Inf'!$A$2:$E$13428,5,)</f>
        <v>MALE</v>
      </c>
      <c r="K11756" s="38" t="str">
        <f>VLOOKUP(A11756,'Data. User Inf'!$A$2:$E$13428,3,)</f>
        <v>Hà Nội</v>
      </c>
      <c r="L11756" s="38" t="str">
        <f>IF('Data. User Inf'!B11756&lt;'Data. Transactions'!C11756,"Current","New")</f>
        <v>Current</v>
      </c>
    </row>
    <row r="11757" spans="1:12" ht="15.75" customHeight="1" x14ac:dyDescent="0.25">
      <c r="A11757" s="24">
        <v>53305392</v>
      </c>
      <c r="B11757" s="24">
        <v>8095052612</v>
      </c>
      <c r="C11757" s="26">
        <v>44155</v>
      </c>
      <c r="D11757" s="27">
        <v>30000</v>
      </c>
      <c r="E11757" s="28" t="s">
        <v>9</v>
      </c>
      <c r="F11757" s="24">
        <v>12</v>
      </c>
      <c r="G11757" s="36" t="s">
        <v>99</v>
      </c>
      <c r="H11757" s="38">
        <f>((VLOOKUP(F11757,'Data. Commission'!$B$2:$C$6,2,))/100)*D11757</f>
        <v>600</v>
      </c>
      <c r="I11757" s="38" t="str">
        <f>VLOOKUP(A11757,'Data. User Inf'!$A$2:$D$13428,4,)</f>
        <v>unknown</v>
      </c>
      <c r="J11757" s="38" t="str">
        <f>VLOOKUP(A11757,'Data. User Inf'!$A$2:$E$13428,5,)</f>
        <v>FEMALE</v>
      </c>
      <c r="K11757" s="38" t="str">
        <f>VLOOKUP(A11757,'Data. User Inf'!$A$2:$E$13428,3,)</f>
        <v>Other Cities</v>
      </c>
      <c r="L11757" s="38" t="str">
        <f>IF('Data. User Inf'!B11757&lt;'Data. Transactions'!C11757,"Current","New")</f>
        <v>Current</v>
      </c>
    </row>
    <row r="11758" spans="1:12" ht="15.75" customHeight="1" x14ac:dyDescent="0.25">
      <c r="A11758" s="24">
        <v>49651146</v>
      </c>
      <c r="B11758" s="24">
        <v>8126299108</v>
      </c>
      <c r="C11758" s="26">
        <v>44155</v>
      </c>
      <c r="D11758" s="27">
        <v>200000</v>
      </c>
      <c r="E11758" s="28" t="s">
        <v>9</v>
      </c>
      <c r="F11758" s="24">
        <v>12</v>
      </c>
      <c r="G11758" s="37" t="s">
        <v>49</v>
      </c>
      <c r="H11758" s="38">
        <f>((VLOOKUP(F11758,'Data. Commission'!$B$2:$C$6,2,))/100)*D11758</f>
        <v>4000</v>
      </c>
      <c r="I11758" s="38" t="str">
        <f>VLOOKUP(A11758,'Data. User Inf'!$A$2:$D$13428,4,)</f>
        <v>unknown</v>
      </c>
      <c r="J11758" s="38" t="str">
        <f>VLOOKUP(A11758,'Data. User Inf'!$A$2:$E$13428,5,)</f>
        <v>MALE</v>
      </c>
      <c r="K11758" s="38" t="str">
        <f>VLOOKUP(A11758,'Data. User Inf'!$A$2:$E$13428,3,)</f>
        <v>Other Cities</v>
      </c>
      <c r="L11758" s="38" t="str">
        <f>IF('Data. User Inf'!B11758&lt;'Data. Transactions'!C11758,"Current","New")</f>
        <v>Current</v>
      </c>
    </row>
    <row r="11759" spans="1:12" ht="15.75" customHeight="1" x14ac:dyDescent="0.25">
      <c r="A11759" s="24">
        <v>28376446</v>
      </c>
      <c r="B11759" s="24">
        <v>8114928496</v>
      </c>
      <c r="C11759" s="26">
        <v>44155</v>
      </c>
      <c r="D11759" s="27">
        <v>50000</v>
      </c>
      <c r="E11759" s="28" t="s">
        <v>60</v>
      </c>
      <c r="F11759" s="24">
        <v>13</v>
      </c>
      <c r="G11759" s="36" t="s">
        <v>99</v>
      </c>
      <c r="H11759" s="38">
        <f>((VLOOKUP(F11759,'Data. Commission'!$B$2:$C$6,2,))/100)*D11759</f>
        <v>1500</v>
      </c>
      <c r="I11759" s="38" t="str">
        <f>VLOOKUP(A11759,'Data. User Inf'!$A$2:$D$13428,4,)</f>
        <v>unknown</v>
      </c>
      <c r="J11759" s="38" t="str">
        <f>VLOOKUP(A11759,'Data. User Inf'!$A$2:$E$13428,5,)</f>
        <v>FEMALE</v>
      </c>
      <c r="K11759" s="38" t="str">
        <f>VLOOKUP(A11759,'Data. User Inf'!$A$2:$E$13428,3,)</f>
        <v>Other Cities</v>
      </c>
      <c r="L11759" s="38" t="str">
        <f>IF('Data. User Inf'!B11759&lt;'Data. Transactions'!C11759,"Current","New")</f>
        <v>Current</v>
      </c>
    </row>
    <row r="11760" spans="1:12" ht="15.75" customHeight="1" x14ac:dyDescent="0.25">
      <c r="A11760" s="24">
        <v>59982351</v>
      </c>
      <c r="B11760" s="24">
        <v>8127040343</v>
      </c>
      <c r="C11760" s="26">
        <v>44155</v>
      </c>
      <c r="D11760" s="27">
        <v>50000</v>
      </c>
      <c r="E11760" s="28" t="s">
        <v>9</v>
      </c>
      <c r="F11760" s="24">
        <v>12</v>
      </c>
      <c r="G11760" s="36" t="s">
        <v>99</v>
      </c>
      <c r="H11760" s="38">
        <f>((VLOOKUP(F11760,'Data. Commission'!$B$2:$C$6,2,))/100)*D11760</f>
        <v>1000</v>
      </c>
      <c r="I11760" s="38" t="str">
        <f>VLOOKUP(A11760,'Data. User Inf'!$A$2:$D$13428,4,)</f>
        <v>unknown</v>
      </c>
      <c r="J11760" s="38" t="str">
        <f>VLOOKUP(A11760,'Data. User Inf'!$A$2:$E$13428,5,)</f>
        <v>MALE</v>
      </c>
      <c r="K11760" s="38" t="str">
        <f>VLOOKUP(A11760,'Data. User Inf'!$A$2:$E$13428,3,)</f>
        <v>Other Cities</v>
      </c>
      <c r="L11760" s="38" t="str">
        <f>IF('Data. User Inf'!B11760&lt;'Data. Transactions'!C11760,"Current","New")</f>
        <v>Current</v>
      </c>
    </row>
    <row r="11761" spans="1:12" ht="15.75" customHeight="1" x14ac:dyDescent="0.25">
      <c r="A11761" s="24">
        <v>20176012</v>
      </c>
      <c r="B11761" s="24">
        <v>8121939047</v>
      </c>
      <c r="C11761" s="26">
        <v>44155</v>
      </c>
      <c r="D11761" s="27">
        <v>50000</v>
      </c>
      <c r="E11761" s="28" t="s">
        <v>9</v>
      </c>
      <c r="F11761" s="24">
        <v>12</v>
      </c>
      <c r="G11761" s="36" t="s">
        <v>99</v>
      </c>
      <c r="H11761" s="38">
        <f>((VLOOKUP(F11761,'Data. Commission'!$B$2:$C$6,2,))/100)*D11761</f>
        <v>1000</v>
      </c>
      <c r="I11761" s="38" t="str">
        <f>VLOOKUP(A11761,'Data. User Inf'!$A$2:$D$13428,4,)</f>
        <v>unknown</v>
      </c>
      <c r="J11761" s="38" t="str">
        <f>VLOOKUP(A11761,'Data. User Inf'!$A$2:$E$13428,5,)</f>
        <v>FEMALE</v>
      </c>
      <c r="K11761" s="38" t="str">
        <f>VLOOKUP(A11761,'Data. User Inf'!$A$2:$E$13428,3,)</f>
        <v>Other Cities</v>
      </c>
      <c r="L11761" s="38" t="str">
        <f>IF('Data. User Inf'!B11761&lt;'Data. Transactions'!C11761,"Current","New")</f>
        <v>Current</v>
      </c>
    </row>
    <row r="11762" spans="1:12" ht="15.75" customHeight="1" x14ac:dyDescent="0.25">
      <c r="A11762" s="24">
        <v>58872776</v>
      </c>
      <c r="B11762" s="24">
        <v>8120326535</v>
      </c>
      <c r="C11762" s="26">
        <v>44155</v>
      </c>
      <c r="D11762" s="27">
        <v>50000</v>
      </c>
      <c r="E11762" s="28" t="s">
        <v>9</v>
      </c>
      <c r="F11762" s="24">
        <v>12</v>
      </c>
      <c r="G11762" s="36" t="s">
        <v>99</v>
      </c>
      <c r="H11762" s="38">
        <f>((VLOOKUP(F11762,'Data. Commission'!$B$2:$C$6,2,))/100)*D11762</f>
        <v>1000</v>
      </c>
      <c r="I11762" s="38" t="str">
        <f>VLOOKUP(A11762,'Data. User Inf'!$A$2:$D$13428,4,)</f>
        <v>unknown</v>
      </c>
      <c r="J11762" s="38" t="str">
        <f>VLOOKUP(A11762,'Data. User Inf'!$A$2:$E$13428,5,)</f>
        <v>FEMALE</v>
      </c>
      <c r="K11762" s="38" t="str">
        <f>VLOOKUP(A11762,'Data. User Inf'!$A$2:$E$13428,3,)</f>
        <v>Other Cities</v>
      </c>
      <c r="L11762" s="38" t="str">
        <f>IF('Data. User Inf'!B11762&lt;'Data. Transactions'!C11762,"Current","New")</f>
        <v>Current</v>
      </c>
    </row>
    <row r="11763" spans="1:12" ht="15.75" customHeight="1" x14ac:dyDescent="0.25">
      <c r="A11763" s="24">
        <v>44882063</v>
      </c>
      <c r="B11763" s="24">
        <v>8115039810</v>
      </c>
      <c r="C11763" s="26">
        <v>44155</v>
      </c>
      <c r="D11763" s="27">
        <v>100000</v>
      </c>
      <c r="E11763" s="28" t="s">
        <v>9</v>
      </c>
      <c r="F11763" s="24">
        <v>12</v>
      </c>
      <c r="G11763" s="37" t="s">
        <v>49</v>
      </c>
      <c r="H11763" s="38">
        <f>((VLOOKUP(F11763,'Data. Commission'!$B$2:$C$6,2,))/100)*D11763</f>
        <v>2000</v>
      </c>
      <c r="I11763" s="38" t="str">
        <f>VLOOKUP(A11763,'Data. User Inf'!$A$2:$D$13428,4,)</f>
        <v>unknown</v>
      </c>
      <c r="J11763" s="38" t="str">
        <f>VLOOKUP(A11763,'Data. User Inf'!$A$2:$E$13428,5,)</f>
        <v>MALE</v>
      </c>
      <c r="K11763" s="38" t="str">
        <f>VLOOKUP(A11763,'Data. User Inf'!$A$2:$E$13428,3,)</f>
        <v>Other Cities</v>
      </c>
      <c r="L11763" s="38" t="str">
        <f>IF('Data. User Inf'!B11763&lt;'Data. Transactions'!C11763,"Current","New")</f>
        <v>Current</v>
      </c>
    </row>
    <row r="11764" spans="1:12" ht="15.75" customHeight="1" x14ac:dyDescent="0.25">
      <c r="A11764" s="24">
        <v>38743736</v>
      </c>
      <c r="B11764" s="24">
        <v>8123310743</v>
      </c>
      <c r="C11764" s="26">
        <v>44155</v>
      </c>
      <c r="D11764" s="27">
        <v>100000</v>
      </c>
      <c r="E11764" s="28" t="s">
        <v>9</v>
      </c>
      <c r="F11764" s="24">
        <v>12</v>
      </c>
      <c r="G11764" s="36" t="s">
        <v>49</v>
      </c>
      <c r="H11764" s="38">
        <f>((VLOOKUP(F11764,'Data. Commission'!$B$2:$C$6,2,))/100)*D11764</f>
        <v>2000</v>
      </c>
      <c r="I11764" s="38" t="str">
        <f>VLOOKUP(A11764,'Data. User Inf'!$A$2:$D$13428,4,)</f>
        <v>23_to_27</v>
      </c>
      <c r="J11764" s="38" t="str">
        <f>VLOOKUP(A11764,'Data. User Inf'!$A$2:$E$13428,5,)</f>
        <v>FEMALE</v>
      </c>
      <c r="K11764" s="38" t="str">
        <f>VLOOKUP(A11764,'Data. User Inf'!$A$2:$E$13428,3,)</f>
        <v>Other Cities</v>
      </c>
      <c r="L11764" s="38" t="str">
        <f>IF('Data. User Inf'!B11764&lt;'Data. Transactions'!C11764,"Current","New")</f>
        <v>Current</v>
      </c>
    </row>
    <row r="11765" spans="1:12" ht="15.75" customHeight="1" x14ac:dyDescent="0.25">
      <c r="A11765" s="24">
        <v>58100870</v>
      </c>
      <c r="B11765" s="24">
        <v>8118459444</v>
      </c>
      <c r="C11765" s="26">
        <v>44155</v>
      </c>
      <c r="D11765" s="27">
        <v>100000</v>
      </c>
      <c r="E11765" s="24" t="s">
        <v>86</v>
      </c>
      <c r="F11765" s="24">
        <v>14</v>
      </c>
      <c r="G11765" s="37"/>
      <c r="H11765" s="38">
        <f>((VLOOKUP(F11765,'Data. Commission'!$B$2:$C$6,2,))/100)*D11765</f>
        <v>4000</v>
      </c>
      <c r="I11765" s="38" t="str">
        <f>VLOOKUP(A11765,'Data. User Inf'!$A$2:$D$13428,4,)</f>
        <v>unknown</v>
      </c>
      <c r="J11765" s="38" t="str">
        <f>VLOOKUP(A11765,'Data. User Inf'!$A$2:$E$13428,5,)</f>
        <v>MALE</v>
      </c>
      <c r="K11765" s="38" t="str">
        <f>VLOOKUP(A11765,'Data. User Inf'!$A$2:$E$13428,3,)</f>
        <v>Other Cities</v>
      </c>
      <c r="L11765" s="38" t="str">
        <f>IF('Data. User Inf'!B11765&lt;'Data. Transactions'!C11765,"Current","New")</f>
        <v>Current</v>
      </c>
    </row>
    <row r="11766" spans="1:12" ht="15.75" customHeight="1" x14ac:dyDescent="0.25">
      <c r="A11766" s="24">
        <v>51465202</v>
      </c>
      <c r="B11766" s="24">
        <v>8121041306</v>
      </c>
      <c r="C11766" s="26">
        <v>44155</v>
      </c>
      <c r="D11766" s="27">
        <v>20000</v>
      </c>
      <c r="E11766" s="28" t="s">
        <v>9</v>
      </c>
      <c r="F11766" s="24">
        <v>12</v>
      </c>
      <c r="G11766" s="36" t="s">
        <v>99</v>
      </c>
      <c r="H11766" s="38">
        <f>((VLOOKUP(F11766,'Data. Commission'!$B$2:$C$6,2,))/100)*D11766</f>
        <v>400</v>
      </c>
      <c r="I11766" s="38" t="str">
        <f>VLOOKUP(A11766,'Data. User Inf'!$A$2:$D$13428,4,)</f>
        <v>23_to_27</v>
      </c>
      <c r="J11766" s="38" t="str">
        <f>VLOOKUP(A11766,'Data. User Inf'!$A$2:$E$13428,5,)</f>
        <v>MALE</v>
      </c>
      <c r="K11766" s="38" t="str">
        <f>VLOOKUP(A11766,'Data. User Inf'!$A$2:$E$13428,3,)</f>
        <v>Other Cities</v>
      </c>
      <c r="L11766" s="38" t="str">
        <f>IF('Data. User Inf'!B11766&lt;'Data. Transactions'!C11766,"Current","New")</f>
        <v>Current</v>
      </c>
    </row>
    <row r="11767" spans="1:12" ht="15.75" customHeight="1" x14ac:dyDescent="0.25">
      <c r="A11767" s="24">
        <v>57209992</v>
      </c>
      <c r="B11767" s="24">
        <v>8126900735</v>
      </c>
      <c r="C11767" s="26">
        <v>44155</v>
      </c>
      <c r="D11767" s="27">
        <v>500000</v>
      </c>
      <c r="E11767" s="28" t="s">
        <v>9</v>
      </c>
      <c r="F11767" s="24">
        <v>12</v>
      </c>
      <c r="G11767" s="37" t="s">
        <v>49</v>
      </c>
      <c r="H11767" s="38">
        <f>((VLOOKUP(F11767,'Data. Commission'!$B$2:$C$6,2,))/100)*D11767</f>
        <v>10000</v>
      </c>
      <c r="I11767" s="38" t="str">
        <f>VLOOKUP(A11767,'Data. User Inf'!$A$2:$D$13428,4,)</f>
        <v>28_to_32</v>
      </c>
      <c r="J11767" s="38" t="str">
        <f>VLOOKUP(A11767,'Data. User Inf'!$A$2:$E$13428,5,)</f>
        <v>MALE</v>
      </c>
      <c r="K11767" s="38" t="str">
        <f>VLOOKUP(A11767,'Data. User Inf'!$A$2:$E$13428,3,)</f>
        <v>Other Cities</v>
      </c>
      <c r="L11767" s="38" t="str">
        <f>IF('Data. User Inf'!B11767&lt;'Data. Transactions'!C11767,"Current","New")</f>
        <v>Current</v>
      </c>
    </row>
    <row r="11768" spans="1:12" ht="15.75" customHeight="1" x14ac:dyDescent="0.25">
      <c r="A11768" s="24">
        <v>54235348</v>
      </c>
      <c r="B11768" s="24">
        <v>8127021898</v>
      </c>
      <c r="C11768" s="26">
        <v>44155</v>
      </c>
      <c r="D11768" s="27">
        <v>20000</v>
      </c>
      <c r="E11768" s="28" t="s">
        <v>9</v>
      </c>
      <c r="F11768" s="24">
        <v>12</v>
      </c>
      <c r="G11768" s="36" t="s">
        <v>99</v>
      </c>
      <c r="H11768" s="38">
        <f>((VLOOKUP(F11768,'Data. Commission'!$B$2:$C$6,2,))/100)*D11768</f>
        <v>400</v>
      </c>
      <c r="I11768" s="38" t="str">
        <f>VLOOKUP(A11768,'Data. User Inf'!$A$2:$D$13428,4,)</f>
        <v>unknown</v>
      </c>
      <c r="J11768" s="38" t="str">
        <f>VLOOKUP(A11768,'Data. User Inf'!$A$2:$E$13428,5,)</f>
        <v>FEMALE</v>
      </c>
      <c r="K11768" s="38" t="str">
        <f>VLOOKUP(A11768,'Data. User Inf'!$A$2:$E$13428,3,)</f>
        <v>Other Cities</v>
      </c>
      <c r="L11768" s="38" t="str">
        <f>IF('Data. User Inf'!B11768&lt;'Data. Transactions'!C11768,"Current","New")</f>
        <v>Current</v>
      </c>
    </row>
    <row r="11769" spans="1:12" ht="15.75" customHeight="1" x14ac:dyDescent="0.25">
      <c r="A11769" s="24">
        <v>56286607</v>
      </c>
      <c r="B11769" s="24">
        <v>8126907467</v>
      </c>
      <c r="C11769" s="26">
        <v>44155</v>
      </c>
      <c r="D11769" s="27">
        <v>20000</v>
      </c>
      <c r="E11769" s="28" t="s">
        <v>60</v>
      </c>
      <c r="F11769" s="24">
        <v>13</v>
      </c>
      <c r="G11769" s="36" t="s">
        <v>99</v>
      </c>
      <c r="H11769" s="38">
        <f>((VLOOKUP(F11769,'Data. Commission'!$B$2:$C$6,2,))/100)*D11769</f>
        <v>600</v>
      </c>
      <c r="I11769" s="38" t="str">
        <f>VLOOKUP(A11769,'Data. User Inf'!$A$2:$D$13428,4,)</f>
        <v>unknown</v>
      </c>
      <c r="J11769" s="38" t="str">
        <f>VLOOKUP(A11769,'Data. User Inf'!$A$2:$E$13428,5,)</f>
        <v>FEMALE</v>
      </c>
      <c r="K11769" s="38" t="str">
        <f>VLOOKUP(A11769,'Data. User Inf'!$A$2:$E$13428,3,)</f>
        <v>Other Cities</v>
      </c>
      <c r="L11769" s="38" t="str">
        <f>IF('Data. User Inf'!B11769&lt;'Data. Transactions'!C11769,"Current","New")</f>
        <v>Current</v>
      </c>
    </row>
    <row r="11770" spans="1:12" ht="15.75" customHeight="1" x14ac:dyDescent="0.25">
      <c r="A11770" s="24">
        <v>58312263</v>
      </c>
      <c r="B11770" s="24">
        <v>8117726111</v>
      </c>
      <c r="C11770" s="26">
        <v>44155</v>
      </c>
      <c r="D11770" s="27">
        <v>50000</v>
      </c>
      <c r="E11770" s="28" t="s">
        <v>9</v>
      </c>
      <c r="F11770" s="24">
        <v>12</v>
      </c>
      <c r="G11770" s="36" t="s">
        <v>49</v>
      </c>
      <c r="H11770" s="38">
        <f>((VLOOKUP(F11770,'Data. Commission'!$B$2:$C$6,2,))/100)*D11770</f>
        <v>1000</v>
      </c>
      <c r="I11770" s="38" t="str">
        <f>VLOOKUP(A11770,'Data. User Inf'!$A$2:$D$13428,4,)</f>
        <v>unknown</v>
      </c>
      <c r="J11770" s="38" t="str">
        <f>VLOOKUP(A11770,'Data. User Inf'!$A$2:$E$13428,5,)</f>
        <v>MALE</v>
      </c>
      <c r="K11770" s="38" t="str">
        <f>VLOOKUP(A11770,'Data. User Inf'!$A$2:$E$13428,3,)</f>
        <v>Other Cities</v>
      </c>
      <c r="L11770" s="38" t="str">
        <f>IF('Data. User Inf'!B11770&lt;'Data. Transactions'!C11770,"Current","New")</f>
        <v>Current</v>
      </c>
    </row>
    <row r="11771" spans="1:12" ht="15.75" customHeight="1" x14ac:dyDescent="0.25">
      <c r="A11771" s="24">
        <v>42092747</v>
      </c>
      <c r="B11771" s="24">
        <v>8139141669</v>
      </c>
      <c r="C11771" s="26">
        <v>44156</v>
      </c>
      <c r="D11771" s="27">
        <v>20000</v>
      </c>
      <c r="E11771" s="28" t="s">
        <v>9</v>
      </c>
      <c r="F11771" s="24">
        <v>12</v>
      </c>
      <c r="G11771" s="36" t="s">
        <v>49</v>
      </c>
      <c r="H11771" s="38">
        <f>((VLOOKUP(F11771,'Data. Commission'!$B$2:$C$6,2,))/100)*D11771</f>
        <v>400</v>
      </c>
      <c r="I11771" s="38" t="str">
        <f>VLOOKUP(A11771,'Data. User Inf'!$A$2:$D$13428,4,)</f>
        <v>23_to_27</v>
      </c>
      <c r="J11771" s="38" t="str">
        <f>VLOOKUP(A11771,'Data. User Inf'!$A$2:$E$13428,5,)</f>
        <v>MALE</v>
      </c>
      <c r="K11771" s="38" t="str">
        <f>VLOOKUP(A11771,'Data. User Inf'!$A$2:$E$13428,3,)</f>
        <v>Hồ Chí Minh</v>
      </c>
      <c r="L11771" s="38" t="str">
        <f>IF('Data. User Inf'!B11771&lt;'Data. Transactions'!C11771,"Current","New")</f>
        <v>Current</v>
      </c>
    </row>
    <row r="11772" spans="1:12" ht="15.75" customHeight="1" x14ac:dyDescent="0.25">
      <c r="A11772" s="24">
        <v>57888401</v>
      </c>
      <c r="B11772" s="24">
        <v>8135349568</v>
      </c>
      <c r="C11772" s="26">
        <v>44156</v>
      </c>
      <c r="D11772" s="27">
        <v>10000</v>
      </c>
      <c r="E11772" s="28" t="s">
        <v>9</v>
      </c>
      <c r="F11772" s="24">
        <v>12</v>
      </c>
      <c r="G11772" s="36" t="s">
        <v>99</v>
      </c>
      <c r="H11772" s="38">
        <f>((VLOOKUP(F11772,'Data. Commission'!$B$2:$C$6,2,))/100)*D11772</f>
        <v>200</v>
      </c>
      <c r="I11772" s="38" t="str">
        <f>VLOOKUP(A11772,'Data. User Inf'!$A$2:$D$13428,4,)</f>
        <v>18_to_22</v>
      </c>
      <c r="J11772" s="38" t="str">
        <f>VLOOKUP(A11772,'Data. User Inf'!$A$2:$E$13428,5,)</f>
        <v>FEMALE</v>
      </c>
      <c r="K11772" s="38" t="str">
        <f>VLOOKUP(A11772,'Data. User Inf'!$A$2:$E$13428,3,)</f>
        <v>Hồ Chí Minh</v>
      </c>
      <c r="L11772" s="38" t="str">
        <f>IF('Data. User Inf'!B11772&lt;'Data. Transactions'!C11772,"Current","New")</f>
        <v>Current</v>
      </c>
    </row>
    <row r="11773" spans="1:12" ht="15.75" customHeight="1" x14ac:dyDescent="0.25">
      <c r="A11773" s="24">
        <v>50311748</v>
      </c>
      <c r="B11773" s="24">
        <v>8140515973</v>
      </c>
      <c r="C11773" s="26">
        <v>44156</v>
      </c>
      <c r="D11773" s="27">
        <v>50000</v>
      </c>
      <c r="E11773" s="28" t="s">
        <v>9</v>
      </c>
      <c r="F11773" s="24">
        <v>12</v>
      </c>
      <c r="G11773" s="36" t="s">
        <v>99</v>
      </c>
      <c r="H11773" s="38">
        <f>((VLOOKUP(F11773,'Data. Commission'!$B$2:$C$6,2,))/100)*D11773</f>
        <v>1000</v>
      </c>
      <c r="I11773" s="38" t="str">
        <f>VLOOKUP(A11773,'Data. User Inf'!$A$2:$D$13428,4,)</f>
        <v>23_to_27</v>
      </c>
      <c r="J11773" s="38" t="str">
        <f>VLOOKUP(A11773,'Data. User Inf'!$A$2:$E$13428,5,)</f>
        <v>MALE</v>
      </c>
      <c r="K11773" s="38" t="str">
        <f>VLOOKUP(A11773,'Data. User Inf'!$A$2:$E$13428,3,)</f>
        <v>Hồ Chí Minh</v>
      </c>
      <c r="L11773" s="38" t="str">
        <f>IF('Data. User Inf'!B11773&lt;'Data. Transactions'!C11773,"Current","New")</f>
        <v>Current</v>
      </c>
    </row>
    <row r="11774" spans="1:12" ht="15.75" customHeight="1" x14ac:dyDescent="0.25">
      <c r="A11774" s="24">
        <v>37249582</v>
      </c>
      <c r="B11774" s="24">
        <v>8136806746</v>
      </c>
      <c r="C11774" s="26">
        <v>44156</v>
      </c>
      <c r="D11774" s="27">
        <v>20000</v>
      </c>
      <c r="E11774" s="28" t="s">
        <v>86</v>
      </c>
      <c r="F11774" s="24">
        <v>14</v>
      </c>
      <c r="G11774" s="36" t="s">
        <v>99</v>
      </c>
      <c r="H11774" s="38">
        <f>((VLOOKUP(F11774,'Data. Commission'!$B$2:$C$6,2,))/100)*D11774</f>
        <v>800</v>
      </c>
      <c r="I11774" s="38" t="str">
        <f>VLOOKUP(A11774,'Data. User Inf'!$A$2:$D$13428,4,)</f>
        <v>28_to_32</v>
      </c>
      <c r="J11774" s="38" t="str">
        <f>VLOOKUP(A11774,'Data. User Inf'!$A$2:$E$13428,5,)</f>
        <v>MALE</v>
      </c>
      <c r="K11774" s="38" t="str">
        <f>VLOOKUP(A11774,'Data. User Inf'!$A$2:$E$13428,3,)</f>
        <v>Hồ Chí Minh</v>
      </c>
      <c r="L11774" s="38" t="str">
        <f>IF('Data. User Inf'!B11774&lt;'Data. Transactions'!C11774,"Current","New")</f>
        <v>Current</v>
      </c>
    </row>
    <row r="11775" spans="1:12" ht="15.75" customHeight="1" x14ac:dyDescent="0.25">
      <c r="A11775" s="24">
        <v>48354634</v>
      </c>
      <c r="B11775" s="24">
        <v>8128264894</v>
      </c>
      <c r="C11775" s="26">
        <v>44156</v>
      </c>
      <c r="D11775" s="27">
        <v>50000</v>
      </c>
      <c r="E11775" s="28" t="s">
        <v>9</v>
      </c>
      <c r="F11775" s="24">
        <v>12</v>
      </c>
      <c r="G11775" s="36" t="s">
        <v>99</v>
      </c>
      <c r="H11775" s="38">
        <f>((VLOOKUP(F11775,'Data. Commission'!$B$2:$C$6,2,))/100)*D11775</f>
        <v>1000</v>
      </c>
      <c r="I11775" s="38" t="str">
        <f>VLOOKUP(A11775,'Data. User Inf'!$A$2:$D$13428,4,)</f>
        <v>28_to_32</v>
      </c>
      <c r="J11775" s="38" t="str">
        <f>VLOOKUP(A11775,'Data. User Inf'!$A$2:$E$13428,5,)</f>
        <v>MALE</v>
      </c>
      <c r="K11775" s="38" t="str">
        <f>VLOOKUP(A11775,'Data. User Inf'!$A$2:$E$13428,3,)</f>
        <v>Hồ Chí Minh</v>
      </c>
      <c r="L11775" s="38" t="str">
        <f>IF('Data. User Inf'!B11775&lt;'Data. Transactions'!C11775,"Current","New")</f>
        <v>Current</v>
      </c>
    </row>
    <row r="11776" spans="1:12" ht="15.75" customHeight="1" x14ac:dyDescent="0.25">
      <c r="A11776" s="24">
        <v>47020692</v>
      </c>
      <c r="B11776" s="24">
        <v>8136571051</v>
      </c>
      <c r="C11776" s="26">
        <v>44156</v>
      </c>
      <c r="D11776" s="27">
        <v>20000</v>
      </c>
      <c r="E11776" s="28" t="s">
        <v>9</v>
      </c>
      <c r="F11776" s="24">
        <v>12</v>
      </c>
      <c r="G11776" s="36" t="s">
        <v>49</v>
      </c>
      <c r="H11776" s="38">
        <f>((VLOOKUP(F11776,'Data. Commission'!$B$2:$C$6,2,))/100)*D11776</f>
        <v>400</v>
      </c>
      <c r="I11776" s="38" t="str">
        <f>VLOOKUP(A11776,'Data. User Inf'!$A$2:$D$13428,4,)</f>
        <v>&gt;37</v>
      </c>
      <c r="J11776" s="38" t="str">
        <f>VLOOKUP(A11776,'Data. User Inf'!$A$2:$E$13428,5,)</f>
        <v>FEMALE</v>
      </c>
      <c r="K11776" s="38" t="str">
        <f>VLOOKUP(A11776,'Data. User Inf'!$A$2:$E$13428,3,)</f>
        <v>Other Cities</v>
      </c>
      <c r="L11776" s="38" t="str">
        <f>IF('Data. User Inf'!B11776&lt;'Data. Transactions'!C11776,"Current","New")</f>
        <v>Current</v>
      </c>
    </row>
    <row r="11777" spans="1:12" ht="15.75" customHeight="1" x14ac:dyDescent="0.25">
      <c r="A11777" s="24">
        <v>30924097</v>
      </c>
      <c r="B11777" s="24">
        <v>8138471911</v>
      </c>
      <c r="C11777" s="26">
        <v>44156</v>
      </c>
      <c r="D11777" s="27">
        <v>10000</v>
      </c>
      <c r="E11777" s="28" t="s">
        <v>86</v>
      </c>
      <c r="F11777" s="24">
        <v>14</v>
      </c>
      <c r="G11777" s="36" t="s">
        <v>99</v>
      </c>
      <c r="H11777" s="38">
        <f>((VLOOKUP(F11777,'Data. Commission'!$B$2:$C$6,2,))/100)*D11777</f>
        <v>400</v>
      </c>
      <c r="I11777" s="38" t="str">
        <f>VLOOKUP(A11777,'Data. User Inf'!$A$2:$D$13428,4,)</f>
        <v>&gt;37</v>
      </c>
      <c r="J11777" s="38" t="str">
        <f>VLOOKUP(A11777,'Data. User Inf'!$A$2:$E$13428,5,)</f>
        <v>MALE</v>
      </c>
      <c r="K11777" s="38" t="str">
        <f>VLOOKUP(A11777,'Data. User Inf'!$A$2:$E$13428,3,)</f>
        <v>Hà Nội</v>
      </c>
      <c r="L11777" s="38" t="str">
        <f>IF('Data. User Inf'!B11777&lt;'Data. Transactions'!C11777,"Current","New")</f>
        <v>Current</v>
      </c>
    </row>
    <row r="11778" spans="1:12" ht="15.75" customHeight="1" x14ac:dyDescent="0.25">
      <c r="A11778" s="24">
        <v>52262460</v>
      </c>
      <c r="B11778" s="24">
        <v>8137916913</v>
      </c>
      <c r="C11778" s="26">
        <v>44156</v>
      </c>
      <c r="D11778" s="27">
        <v>50000</v>
      </c>
      <c r="E11778" s="24" t="s">
        <v>60</v>
      </c>
      <c r="F11778" s="24">
        <v>13</v>
      </c>
      <c r="G11778" s="37" t="s">
        <v>49</v>
      </c>
      <c r="H11778" s="38">
        <f>((VLOOKUP(F11778,'Data. Commission'!$B$2:$C$6,2,))/100)*D11778</f>
        <v>1500</v>
      </c>
      <c r="I11778" s="38" t="str">
        <f>VLOOKUP(A11778,'Data. User Inf'!$A$2:$D$13428,4,)</f>
        <v>23_to_27</v>
      </c>
      <c r="J11778" s="38" t="str">
        <f>VLOOKUP(A11778,'Data. User Inf'!$A$2:$E$13428,5,)</f>
        <v>MALE</v>
      </c>
      <c r="K11778" s="38" t="str">
        <f>VLOOKUP(A11778,'Data. User Inf'!$A$2:$E$13428,3,)</f>
        <v>Hồ Chí Minh</v>
      </c>
      <c r="L11778" s="38" t="str">
        <f>IF('Data. User Inf'!B11778&lt;'Data. Transactions'!C11778,"Current","New")</f>
        <v>Current</v>
      </c>
    </row>
    <row r="11779" spans="1:12" ht="15.75" customHeight="1" x14ac:dyDescent="0.25">
      <c r="A11779" s="24">
        <v>57107370</v>
      </c>
      <c r="B11779" s="24">
        <v>8134163810</v>
      </c>
      <c r="C11779" s="26">
        <v>44156</v>
      </c>
      <c r="D11779" s="27">
        <v>10000</v>
      </c>
      <c r="E11779" s="28" t="s">
        <v>87</v>
      </c>
      <c r="F11779" s="24">
        <v>15</v>
      </c>
      <c r="G11779" s="36" t="s">
        <v>99</v>
      </c>
      <c r="H11779" s="38">
        <f>((VLOOKUP(F11779,'Data. Commission'!$B$2:$C$6,2,))/100)*D11779</f>
        <v>400</v>
      </c>
      <c r="I11779" s="38" t="str">
        <f>VLOOKUP(A11779,'Data. User Inf'!$A$2:$D$13428,4,)</f>
        <v>&gt;37</v>
      </c>
      <c r="J11779" s="38" t="str">
        <f>VLOOKUP(A11779,'Data. User Inf'!$A$2:$E$13428,5,)</f>
        <v>FEMALE</v>
      </c>
      <c r="K11779" s="38" t="str">
        <f>VLOOKUP(A11779,'Data. User Inf'!$A$2:$E$13428,3,)</f>
        <v>Other Cities</v>
      </c>
      <c r="L11779" s="38" t="str">
        <f>IF('Data. User Inf'!B11779&lt;'Data. Transactions'!C11779,"Current","New")</f>
        <v>Current</v>
      </c>
    </row>
    <row r="11780" spans="1:12" ht="15.75" customHeight="1" x14ac:dyDescent="0.25">
      <c r="A11780" s="24">
        <v>7614373</v>
      </c>
      <c r="B11780" s="24">
        <v>8134887747</v>
      </c>
      <c r="C11780" s="26">
        <v>44156</v>
      </c>
      <c r="D11780" s="27">
        <v>10000</v>
      </c>
      <c r="E11780" s="24" t="s">
        <v>60</v>
      </c>
      <c r="F11780" s="24">
        <v>13</v>
      </c>
      <c r="G11780" s="37"/>
      <c r="H11780" s="38">
        <f>((VLOOKUP(F11780,'Data. Commission'!$B$2:$C$6,2,))/100)*D11780</f>
        <v>300</v>
      </c>
      <c r="I11780" s="38" t="str">
        <f>VLOOKUP(A11780,'Data. User Inf'!$A$2:$D$13428,4,)</f>
        <v>28_to_32</v>
      </c>
      <c r="J11780" s="38" t="str">
        <f>VLOOKUP(A11780,'Data. User Inf'!$A$2:$E$13428,5,)</f>
        <v>MALE</v>
      </c>
      <c r="K11780" s="38" t="str">
        <f>VLOOKUP(A11780,'Data. User Inf'!$A$2:$E$13428,3,)</f>
        <v>Hồ Chí Minh</v>
      </c>
      <c r="L11780" s="38" t="str">
        <f>IF('Data. User Inf'!B11780&lt;'Data. Transactions'!C11780,"Current","New")</f>
        <v>Current</v>
      </c>
    </row>
    <row r="11781" spans="1:12" ht="15.75" customHeight="1" x14ac:dyDescent="0.25">
      <c r="A11781" s="24">
        <v>42311498</v>
      </c>
      <c r="B11781" s="24">
        <v>8131276821</v>
      </c>
      <c r="C11781" s="26">
        <v>44156</v>
      </c>
      <c r="D11781" s="27">
        <v>100000</v>
      </c>
      <c r="E11781" s="24" t="s">
        <v>60</v>
      </c>
      <c r="F11781" s="24">
        <v>13</v>
      </c>
      <c r="G11781" s="37"/>
      <c r="H11781" s="38">
        <f>((VLOOKUP(F11781,'Data. Commission'!$B$2:$C$6,2,))/100)*D11781</f>
        <v>3000</v>
      </c>
      <c r="I11781" s="38" t="str">
        <f>VLOOKUP(A11781,'Data. User Inf'!$A$2:$D$13428,4,)</f>
        <v>28_to_32</v>
      </c>
      <c r="J11781" s="38" t="str">
        <f>VLOOKUP(A11781,'Data. User Inf'!$A$2:$E$13428,5,)</f>
        <v>MALE</v>
      </c>
      <c r="K11781" s="38" t="str">
        <f>VLOOKUP(A11781,'Data. User Inf'!$A$2:$E$13428,3,)</f>
        <v>Hồ Chí Minh</v>
      </c>
      <c r="L11781" s="38" t="str">
        <f>IF('Data. User Inf'!B11781&lt;'Data. Transactions'!C11781,"Current","New")</f>
        <v>Current</v>
      </c>
    </row>
    <row r="11782" spans="1:12" ht="15.75" customHeight="1" x14ac:dyDescent="0.25">
      <c r="A11782" s="24">
        <v>36982952</v>
      </c>
      <c r="B11782" s="24">
        <v>8131300125</v>
      </c>
      <c r="C11782" s="26">
        <v>44156</v>
      </c>
      <c r="D11782" s="27">
        <v>20000</v>
      </c>
      <c r="E11782" s="28" t="s">
        <v>60</v>
      </c>
      <c r="F11782" s="24">
        <v>13</v>
      </c>
      <c r="G11782" s="36" t="s">
        <v>99</v>
      </c>
      <c r="H11782" s="38">
        <f>((VLOOKUP(F11782,'Data. Commission'!$B$2:$C$6,2,))/100)*D11782</f>
        <v>600</v>
      </c>
      <c r="I11782" s="38" t="str">
        <f>VLOOKUP(A11782,'Data. User Inf'!$A$2:$D$13428,4,)</f>
        <v>33_to_37</v>
      </c>
      <c r="J11782" s="38" t="str">
        <f>VLOOKUP(A11782,'Data. User Inf'!$A$2:$E$13428,5,)</f>
        <v>MALE</v>
      </c>
      <c r="K11782" s="38" t="str">
        <f>VLOOKUP(A11782,'Data. User Inf'!$A$2:$E$13428,3,)</f>
        <v>Other Cities</v>
      </c>
      <c r="L11782" s="38" t="str">
        <f>IF('Data. User Inf'!B11782&lt;'Data. Transactions'!C11782,"Current","New")</f>
        <v>Current</v>
      </c>
    </row>
    <row r="11783" spans="1:12" ht="15.75" customHeight="1" x14ac:dyDescent="0.25">
      <c r="A11783" s="24">
        <v>43389120</v>
      </c>
      <c r="B11783" s="24">
        <v>8132773977</v>
      </c>
      <c r="C11783" s="26">
        <v>44156</v>
      </c>
      <c r="D11783" s="27">
        <v>100000</v>
      </c>
      <c r="E11783" s="28" t="s">
        <v>9</v>
      </c>
      <c r="F11783" s="24">
        <v>12</v>
      </c>
      <c r="G11783" s="36" t="s">
        <v>99</v>
      </c>
      <c r="H11783" s="38">
        <f>((VLOOKUP(F11783,'Data. Commission'!$B$2:$C$6,2,))/100)*D11783</f>
        <v>2000</v>
      </c>
      <c r="I11783" s="38" t="str">
        <f>VLOOKUP(A11783,'Data. User Inf'!$A$2:$D$13428,4,)</f>
        <v>33_to_37</v>
      </c>
      <c r="J11783" s="38" t="str">
        <f>VLOOKUP(A11783,'Data. User Inf'!$A$2:$E$13428,5,)</f>
        <v>MALE</v>
      </c>
      <c r="K11783" s="38" t="str">
        <f>VLOOKUP(A11783,'Data. User Inf'!$A$2:$E$13428,3,)</f>
        <v>Other Cities</v>
      </c>
      <c r="L11783" s="38" t="str">
        <f>IF('Data. User Inf'!B11783&lt;'Data. Transactions'!C11783,"Current","New")</f>
        <v>Current</v>
      </c>
    </row>
    <row r="11784" spans="1:12" ht="15.75" customHeight="1" x14ac:dyDescent="0.25">
      <c r="A11784" s="24">
        <v>45863161</v>
      </c>
      <c r="B11784" s="24">
        <v>8136712935</v>
      </c>
      <c r="C11784" s="26">
        <v>44156</v>
      </c>
      <c r="D11784" s="27">
        <v>10000</v>
      </c>
      <c r="E11784" s="28" t="s">
        <v>86</v>
      </c>
      <c r="F11784" s="24">
        <v>14</v>
      </c>
      <c r="G11784" s="36" t="s">
        <v>99</v>
      </c>
      <c r="H11784" s="38">
        <f>((VLOOKUP(F11784,'Data. Commission'!$B$2:$C$6,2,))/100)*D11784</f>
        <v>400</v>
      </c>
      <c r="I11784" s="38" t="str">
        <f>VLOOKUP(A11784,'Data. User Inf'!$A$2:$D$13428,4,)</f>
        <v>33_to_37</v>
      </c>
      <c r="J11784" s="38" t="str">
        <f>VLOOKUP(A11784,'Data. User Inf'!$A$2:$E$13428,5,)</f>
        <v>FEMALE</v>
      </c>
      <c r="K11784" s="38" t="str">
        <f>VLOOKUP(A11784,'Data. User Inf'!$A$2:$E$13428,3,)</f>
        <v>Other Cities</v>
      </c>
      <c r="L11784" s="38" t="str">
        <f>IF('Data. User Inf'!B11784&lt;'Data. Transactions'!C11784,"Current","New")</f>
        <v>Current</v>
      </c>
    </row>
    <row r="11785" spans="1:12" ht="15.75" customHeight="1" x14ac:dyDescent="0.25">
      <c r="A11785" s="24">
        <v>35954910</v>
      </c>
      <c r="B11785" s="24">
        <v>8130165557</v>
      </c>
      <c r="C11785" s="26">
        <v>44156</v>
      </c>
      <c r="D11785" s="27">
        <v>10000</v>
      </c>
      <c r="E11785" s="28" t="s">
        <v>60</v>
      </c>
      <c r="F11785" s="24">
        <v>13</v>
      </c>
      <c r="G11785" s="37"/>
      <c r="H11785" s="38">
        <f>((VLOOKUP(F11785,'Data. Commission'!$B$2:$C$6,2,))/100)*D11785</f>
        <v>300</v>
      </c>
      <c r="I11785" s="38" t="str">
        <f>VLOOKUP(A11785,'Data. User Inf'!$A$2:$D$13428,4,)</f>
        <v>23_to_27</v>
      </c>
      <c r="J11785" s="38" t="str">
        <f>VLOOKUP(A11785,'Data. User Inf'!$A$2:$E$13428,5,)</f>
        <v>MALE</v>
      </c>
      <c r="K11785" s="38" t="str">
        <f>VLOOKUP(A11785,'Data. User Inf'!$A$2:$E$13428,3,)</f>
        <v>Other Cities</v>
      </c>
      <c r="L11785" s="38" t="str">
        <f>IF('Data. User Inf'!B11785&lt;'Data. Transactions'!C11785,"Current","New")</f>
        <v>Current</v>
      </c>
    </row>
    <row r="11786" spans="1:12" ht="15.75" customHeight="1" x14ac:dyDescent="0.25">
      <c r="A11786" s="24">
        <v>39670822</v>
      </c>
      <c r="B11786" s="24">
        <v>8138135114</v>
      </c>
      <c r="C11786" s="26">
        <v>44156</v>
      </c>
      <c r="D11786" s="27">
        <v>20000</v>
      </c>
      <c r="E11786" s="24" t="s">
        <v>60</v>
      </c>
      <c r="F11786" s="24">
        <v>13</v>
      </c>
      <c r="G11786" s="37"/>
      <c r="H11786" s="38">
        <f>((VLOOKUP(F11786,'Data. Commission'!$B$2:$C$6,2,))/100)*D11786</f>
        <v>600</v>
      </c>
      <c r="I11786" s="38" t="str">
        <f>VLOOKUP(A11786,'Data. User Inf'!$A$2:$D$13428,4,)</f>
        <v>33_to_37</v>
      </c>
      <c r="J11786" s="38" t="str">
        <f>VLOOKUP(A11786,'Data. User Inf'!$A$2:$E$13428,5,)</f>
        <v>MALE</v>
      </c>
      <c r="K11786" s="38" t="str">
        <f>VLOOKUP(A11786,'Data. User Inf'!$A$2:$E$13428,3,)</f>
        <v>Other Cities</v>
      </c>
      <c r="L11786" s="38" t="str">
        <f>IF('Data. User Inf'!B11786&lt;'Data. Transactions'!C11786,"Current","New")</f>
        <v>Current</v>
      </c>
    </row>
    <row r="11787" spans="1:12" ht="15.75" customHeight="1" x14ac:dyDescent="0.25">
      <c r="A11787" s="24">
        <v>45758123</v>
      </c>
      <c r="B11787" s="24">
        <v>8139900230</v>
      </c>
      <c r="C11787" s="26">
        <v>44156</v>
      </c>
      <c r="D11787" s="27">
        <v>30000</v>
      </c>
      <c r="E11787" s="28" t="s">
        <v>60</v>
      </c>
      <c r="F11787" s="24">
        <v>13</v>
      </c>
      <c r="G11787" s="36" t="s">
        <v>49</v>
      </c>
      <c r="H11787" s="38">
        <f>((VLOOKUP(F11787,'Data. Commission'!$B$2:$C$6,2,))/100)*D11787</f>
        <v>900</v>
      </c>
      <c r="I11787" s="38" t="str">
        <f>VLOOKUP(A11787,'Data. User Inf'!$A$2:$D$13428,4,)</f>
        <v>33_to_37</v>
      </c>
      <c r="J11787" s="38" t="str">
        <f>VLOOKUP(A11787,'Data. User Inf'!$A$2:$E$13428,5,)</f>
        <v>FEMALE</v>
      </c>
      <c r="K11787" s="38" t="str">
        <f>VLOOKUP(A11787,'Data. User Inf'!$A$2:$E$13428,3,)</f>
        <v>Hồ Chí Minh</v>
      </c>
      <c r="L11787" s="38" t="str">
        <f>IF('Data. User Inf'!B11787&lt;'Data. Transactions'!C11787,"Current","New")</f>
        <v>Current</v>
      </c>
    </row>
    <row r="11788" spans="1:12" ht="15.75" customHeight="1" x14ac:dyDescent="0.25">
      <c r="A11788" s="24">
        <v>46421269</v>
      </c>
      <c r="B11788" s="24">
        <v>8138004724</v>
      </c>
      <c r="C11788" s="26">
        <v>44156</v>
      </c>
      <c r="D11788" s="27">
        <v>20000</v>
      </c>
      <c r="E11788" s="24" t="s">
        <v>86</v>
      </c>
      <c r="F11788" s="24">
        <v>14</v>
      </c>
      <c r="G11788" s="37"/>
      <c r="H11788" s="38">
        <f>((VLOOKUP(F11788,'Data. Commission'!$B$2:$C$6,2,))/100)*D11788</f>
        <v>800</v>
      </c>
      <c r="I11788" s="38" t="str">
        <f>VLOOKUP(A11788,'Data. User Inf'!$A$2:$D$13428,4,)</f>
        <v>33_to_37</v>
      </c>
      <c r="J11788" s="38" t="str">
        <f>VLOOKUP(A11788,'Data. User Inf'!$A$2:$E$13428,5,)</f>
        <v>MALE</v>
      </c>
      <c r="K11788" s="38" t="str">
        <f>VLOOKUP(A11788,'Data. User Inf'!$A$2:$E$13428,3,)</f>
        <v>Hồ Chí Minh</v>
      </c>
      <c r="L11788" s="38" t="str">
        <f>IF('Data. User Inf'!B11788&lt;'Data. Transactions'!C11788,"Current","New")</f>
        <v>Current</v>
      </c>
    </row>
    <row r="11789" spans="1:12" ht="15.75" customHeight="1" x14ac:dyDescent="0.25">
      <c r="A11789" s="24">
        <v>25249352</v>
      </c>
      <c r="B11789" s="24">
        <v>8130280496</v>
      </c>
      <c r="C11789" s="26">
        <v>44156</v>
      </c>
      <c r="D11789" s="27">
        <v>50000</v>
      </c>
      <c r="E11789" s="24" t="s">
        <v>60</v>
      </c>
      <c r="F11789" s="24">
        <v>13</v>
      </c>
      <c r="G11789" s="37"/>
      <c r="H11789" s="38">
        <f>((VLOOKUP(F11789,'Data. Commission'!$B$2:$C$6,2,))/100)*D11789</f>
        <v>1500</v>
      </c>
      <c r="I11789" s="38" t="str">
        <f>VLOOKUP(A11789,'Data. User Inf'!$A$2:$D$13428,4,)</f>
        <v>33_to_37</v>
      </c>
      <c r="J11789" s="38" t="str">
        <f>VLOOKUP(A11789,'Data. User Inf'!$A$2:$E$13428,5,)</f>
        <v>FEMALE</v>
      </c>
      <c r="K11789" s="38" t="str">
        <f>VLOOKUP(A11789,'Data. User Inf'!$A$2:$E$13428,3,)</f>
        <v>Hồ Chí Minh</v>
      </c>
      <c r="L11789" s="38" t="str">
        <f>IF('Data. User Inf'!B11789&lt;'Data. Transactions'!C11789,"Current","New")</f>
        <v>Current</v>
      </c>
    </row>
    <row r="11790" spans="1:12" ht="15.75" customHeight="1" x14ac:dyDescent="0.25">
      <c r="A11790" s="24">
        <v>39838599</v>
      </c>
      <c r="B11790" s="24">
        <v>8132812630</v>
      </c>
      <c r="C11790" s="26">
        <v>44156</v>
      </c>
      <c r="D11790" s="27">
        <v>100000</v>
      </c>
      <c r="E11790" s="28" t="s">
        <v>9</v>
      </c>
      <c r="F11790" s="24">
        <v>12</v>
      </c>
      <c r="G11790" s="37" t="s">
        <v>49</v>
      </c>
      <c r="H11790" s="38">
        <f>((VLOOKUP(F11790,'Data. Commission'!$B$2:$C$6,2,))/100)*D11790</f>
        <v>2000</v>
      </c>
      <c r="I11790" s="38" t="str">
        <f>VLOOKUP(A11790,'Data. User Inf'!$A$2:$D$13428,4,)</f>
        <v>28_to_32</v>
      </c>
      <c r="J11790" s="38" t="str">
        <f>VLOOKUP(A11790,'Data. User Inf'!$A$2:$E$13428,5,)</f>
        <v>MALE</v>
      </c>
      <c r="K11790" s="38" t="str">
        <f>VLOOKUP(A11790,'Data. User Inf'!$A$2:$E$13428,3,)</f>
        <v>Hà Nội</v>
      </c>
      <c r="L11790" s="38" t="str">
        <f>IF('Data. User Inf'!B11790&lt;'Data. Transactions'!C11790,"Current","New")</f>
        <v>Current</v>
      </c>
    </row>
    <row r="11791" spans="1:12" ht="15.75" customHeight="1" x14ac:dyDescent="0.25">
      <c r="A11791" s="24">
        <v>14513878</v>
      </c>
      <c r="B11791" s="24">
        <v>8135593706</v>
      </c>
      <c r="C11791" s="26">
        <v>44156</v>
      </c>
      <c r="D11791" s="27">
        <v>10000</v>
      </c>
      <c r="E11791" s="28" t="s">
        <v>9</v>
      </c>
      <c r="F11791" s="24">
        <v>12</v>
      </c>
      <c r="G11791" s="36" t="s">
        <v>99</v>
      </c>
      <c r="H11791" s="38">
        <f>((VLOOKUP(F11791,'Data. Commission'!$B$2:$C$6,2,))/100)*D11791</f>
        <v>200</v>
      </c>
      <c r="I11791" s="38" t="str">
        <f>VLOOKUP(A11791,'Data. User Inf'!$A$2:$D$13428,4,)</f>
        <v>28_to_32</v>
      </c>
      <c r="J11791" s="38" t="str">
        <f>VLOOKUP(A11791,'Data. User Inf'!$A$2:$E$13428,5,)</f>
        <v>MALE</v>
      </c>
      <c r="K11791" s="38" t="str">
        <f>VLOOKUP(A11791,'Data. User Inf'!$A$2:$E$13428,3,)</f>
        <v>Hà Nội</v>
      </c>
      <c r="L11791" s="38" t="str">
        <f>IF('Data. User Inf'!B11791&lt;'Data. Transactions'!C11791,"Current","New")</f>
        <v>Current</v>
      </c>
    </row>
    <row r="11792" spans="1:12" ht="15.75" customHeight="1" x14ac:dyDescent="0.25">
      <c r="A11792" s="24">
        <v>49978744</v>
      </c>
      <c r="B11792" s="24">
        <v>8134165724</v>
      </c>
      <c r="C11792" s="26">
        <v>44156</v>
      </c>
      <c r="D11792" s="27">
        <v>50000</v>
      </c>
      <c r="E11792" s="28" t="s">
        <v>9</v>
      </c>
      <c r="F11792" s="24">
        <v>12</v>
      </c>
      <c r="G11792" s="36" t="s">
        <v>99</v>
      </c>
      <c r="H11792" s="38">
        <f>((VLOOKUP(F11792,'Data. Commission'!$B$2:$C$6,2,))/100)*D11792</f>
        <v>1000</v>
      </c>
      <c r="I11792" s="38" t="str">
        <f>VLOOKUP(A11792,'Data. User Inf'!$A$2:$D$13428,4,)</f>
        <v>28_to_32</v>
      </c>
      <c r="J11792" s="38" t="str">
        <f>VLOOKUP(A11792,'Data. User Inf'!$A$2:$E$13428,5,)</f>
        <v>MALE</v>
      </c>
      <c r="K11792" s="38" t="str">
        <f>VLOOKUP(A11792,'Data. User Inf'!$A$2:$E$13428,3,)</f>
        <v>Hà Nội</v>
      </c>
      <c r="L11792" s="38" t="str">
        <f>IF('Data. User Inf'!B11792&lt;'Data. Transactions'!C11792,"Current","New")</f>
        <v>Current</v>
      </c>
    </row>
    <row r="11793" spans="1:12" ht="15.75" customHeight="1" x14ac:dyDescent="0.25">
      <c r="A11793" s="24">
        <v>46856157</v>
      </c>
      <c r="B11793" s="24">
        <v>8132995338</v>
      </c>
      <c r="C11793" s="26">
        <v>44156</v>
      </c>
      <c r="D11793" s="27">
        <v>100000</v>
      </c>
      <c r="E11793" s="28" t="s">
        <v>9</v>
      </c>
      <c r="F11793" s="24">
        <v>12</v>
      </c>
      <c r="G11793" s="37" t="s">
        <v>49</v>
      </c>
      <c r="H11793" s="38">
        <f>((VLOOKUP(F11793,'Data. Commission'!$B$2:$C$6,2,))/100)*D11793</f>
        <v>2000</v>
      </c>
      <c r="I11793" s="38" t="str">
        <f>VLOOKUP(A11793,'Data. User Inf'!$A$2:$D$13428,4,)</f>
        <v>18_to_22</v>
      </c>
      <c r="J11793" s="38" t="str">
        <f>VLOOKUP(A11793,'Data. User Inf'!$A$2:$E$13428,5,)</f>
        <v>MALE</v>
      </c>
      <c r="K11793" s="38" t="str">
        <f>VLOOKUP(A11793,'Data. User Inf'!$A$2:$E$13428,3,)</f>
        <v>Other Cities</v>
      </c>
      <c r="L11793" s="38" t="str">
        <f>IF('Data. User Inf'!B11793&lt;'Data. Transactions'!C11793,"Current","New")</f>
        <v>Current</v>
      </c>
    </row>
    <row r="11794" spans="1:12" ht="15.75" customHeight="1" x14ac:dyDescent="0.25">
      <c r="A11794" s="24">
        <v>34041281</v>
      </c>
      <c r="B11794" s="24">
        <v>8132079464</v>
      </c>
      <c r="C11794" s="26">
        <v>44156</v>
      </c>
      <c r="D11794" s="27">
        <v>20000</v>
      </c>
      <c r="E11794" s="28" t="s">
        <v>87</v>
      </c>
      <c r="F11794" s="24">
        <v>15</v>
      </c>
      <c r="G11794" s="36" t="s">
        <v>99</v>
      </c>
      <c r="H11794" s="38">
        <f>((VLOOKUP(F11794,'Data. Commission'!$B$2:$C$6,2,))/100)*D11794</f>
        <v>800</v>
      </c>
      <c r="I11794" s="38" t="str">
        <f>VLOOKUP(A11794,'Data. User Inf'!$A$2:$D$13428,4,)</f>
        <v>23_to_27</v>
      </c>
      <c r="J11794" s="38" t="str">
        <f>VLOOKUP(A11794,'Data. User Inf'!$A$2:$E$13428,5,)</f>
        <v>MALE</v>
      </c>
      <c r="K11794" s="38" t="str">
        <f>VLOOKUP(A11794,'Data. User Inf'!$A$2:$E$13428,3,)</f>
        <v>Other Cities</v>
      </c>
      <c r="L11794" s="38" t="str">
        <f>IF('Data. User Inf'!B11794&lt;'Data. Transactions'!C11794,"Current","New")</f>
        <v>New</v>
      </c>
    </row>
    <row r="11795" spans="1:12" ht="15.75" customHeight="1" x14ac:dyDescent="0.25">
      <c r="A11795" s="24">
        <v>45787089</v>
      </c>
      <c r="B11795" s="24">
        <v>8133242625</v>
      </c>
      <c r="C11795" s="26">
        <v>44156</v>
      </c>
      <c r="D11795" s="27">
        <v>10000</v>
      </c>
      <c r="E11795" s="28" t="s">
        <v>60</v>
      </c>
      <c r="F11795" s="24">
        <v>13</v>
      </c>
      <c r="G11795" s="36" t="s">
        <v>99</v>
      </c>
      <c r="H11795" s="38">
        <f>((VLOOKUP(F11795,'Data. Commission'!$B$2:$C$6,2,))/100)*D11795</f>
        <v>300</v>
      </c>
      <c r="I11795" s="38" t="str">
        <f>VLOOKUP(A11795,'Data. User Inf'!$A$2:$D$13428,4,)</f>
        <v>23_to_27</v>
      </c>
      <c r="J11795" s="38" t="str">
        <f>VLOOKUP(A11795,'Data. User Inf'!$A$2:$E$13428,5,)</f>
        <v>FEMALE</v>
      </c>
      <c r="K11795" s="38" t="str">
        <f>VLOOKUP(A11795,'Data. User Inf'!$A$2:$E$13428,3,)</f>
        <v>Other Cities</v>
      </c>
      <c r="L11795" s="38" t="str">
        <f>IF('Data. User Inf'!B11795&lt;'Data. Transactions'!C11795,"Current","New")</f>
        <v>Current</v>
      </c>
    </row>
    <row r="11796" spans="1:12" ht="15.75" customHeight="1" x14ac:dyDescent="0.25">
      <c r="A11796" s="24">
        <v>53345650</v>
      </c>
      <c r="B11796" s="24">
        <v>8135122376</v>
      </c>
      <c r="C11796" s="26">
        <v>44156</v>
      </c>
      <c r="D11796" s="27">
        <v>20000</v>
      </c>
      <c r="E11796" s="28" t="s">
        <v>9</v>
      </c>
      <c r="F11796" s="24">
        <v>12</v>
      </c>
      <c r="G11796" s="36" t="s">
        <v>99</v>
      </c>
      <c r="H11796" s="38">
        <f>((VLOOKUP(F11796,'Data. Commission'!$B$2:$C$6,2,))/100)*D11796</f>
        <v>400</v>
      </c>
      <c r="I11796" s="38" t="str">
        <f>VLOOKUP(A11796,'Data. User Inf'!$A$2:$D$13428,4,)</f>
        <v>23_to_27</v>
      </c>
      <c r="J11796" s="38" t="str">
        <f>VLOOKUP(A11796,'Data. User Inf'!$A$2:$E$13428,5,)</f>
        <v>MALE</v>
      </c>
      <c r="K11796" s="38" t="str">
        <f>VLOOKUP(A11796,'Data. User Inf'!$A$2:$E$13428,3,)</f>
        <v>Other Cities</v>
      </c>
      <c r="L11796" s="38" t="str">
        <f>IF('Data. User Inf'!B11796&lt;'Data. Transactions'!C11796,"Current","New")</f>
        <v>Current</v>
      </c>
    </row>
    <row r="11797" spans="1:12" ht="15.75" customHeight="1" x14ac:dyDescent="0.25">
      <c r="A11797" s="24">
        <v>58416603</v>
      </c>
      <c r="B11797" s="24">
        <v>8136325822</v>
      </c>
      <c r="C11797" s="26">
        <v>44156</v>
      </c>
      <c r="D11797" s="27">
        <v>50000</v>
      </c>
      <c r="E11797" s="28" t="s">
        <v>60</v>
      </c>
      <c r="F11797" s="24">
        <v>13</v>
      </c>
      <c r="G11797" s="36" t="s">
        <v>99</v>
      </c>
      <c r="H11797" s="38">
        <f>((VLOOKUP(F11797,'Data. Commission'!$B$2:$C$6,2,))/100)*D11797</f>
        <v>1500</v>
      </c>
      <c r="I11797" s="38" t="str">
        <f>VLOOKUP(A11797,'Data. User Inf'!$A$2:$D$13428,4,)</f>
        <v>28_to_32</v>
      </c>
      <c r="J11797" s="38" t="str">
        <f>VLOOKUP(A11797,'Data. User Inf'!$A$2:$E$13428,5,)</f>
        <v>MALE</v>
      </c>
      <c r="K11797" s="38" t="str">
        <f>VLOOKUP(A11797,'Data. User Inf'!$A$2:$E$13428,3,)</f>
        <v>Other Cities</v>
      </c>
      <c r="L11797" s="38" t="str">
        <f>IF('Data. User Inf'!B11797&lt;'Data. Transactions'!C11797,"Current","New")</f>
        <v>Current</v>
      </c>
    </row>
    <row r="11798" spans="1:12" ht="15.75" customHeight="1" x14ac:dyDescent="0.25">
      <c r="A11798" s="24">
        <v>18947322</v>
      </c>
      <c r="B11798" s="24">
        <v>8128864145</v>
      </c>
      <c r="C11798" s="26">
        <v>44156</v>
      </c>
      <c r="D11798" s="27">
        <v>20000</v>
      </c>
      <c r="E11798" s="28" t="s">
        <v>9</v>
      </c>
      <c r="F11798" s="24">
        <v>12</v>
      </c>
      <c r="G11798" s="36" t="s">
        <v>99</v>
      </c>
      <c r="H11798" s="38">
        <f>((VLOOKUP(F11798,'Data. Commission'!$B$2:$C$6,2,))/100)*D11798</f>
        <v>400</v>
      </c>
      <c r="I11798" s="38" t="str">
        <f>VLOOKUP(A11798,'Data. User Inf'!$A$2:$D$13428,4,)</f>
        <v>28_to_32</v>
      </c>
      <c r="J11798" s="38" t="str">
        <f>VLOOKUP(A11798,'Data. User Inf'!$A$2:$E$13428,5,)</f>
        <v>MALE</v>
      </c>
      <c r="K11798" s="38" t="str">
        <f>VLOOKUP(A11798,'Data. User Inf'!$A$2:$E$13428,3,)</f>
        <v>Other Cities</v>
      </c>
      <c r="L11798" s="38" t="str">
        <f>IF('Data. User Inf'!B11798&lt;'Data. Transactions'!C11798,"Current","New")</f>
        <v>Current</v>
      </c>
    </row>
    <row r="11799" spans="1:12" ht="15.75" customHeight="1" x14ac:dyDescent="0.25">
      <c r="A11799" s="24">
        <v>40470820</v>
      </c>
      <c r="B11799" s="24">
        <v>8135324023</v>
      </c>
      <c r="C11799" s="26">
        <v>44156</v>
      </c>
      <c r="D11799" s="27">
        <v>10000</v>
      </c>
      <c r="E11799" s="28" t="s">
        <v>9</v>
      </c>
      <c r="F11799" s="24">
        <v>12</v>
      </c>
      <c r="G11799" s="36" t="s">
        <v>99</v>
      </c>
      <c r="H11799" s="38">
        <f>((VLOOKUP(F11799,'Data. Commission'!$B$2:$C$6,2,))/100)*D11799</f>
        <v>200</v>
      </c>
      <c r="I11799" s="38" t="str">
        <f>VLOOKUP(A11799,'Data. User Inf'!$A$2:$D$13428,4,)</f>
        <v>28_to_32</v>
      </c>
      <c r="J11799" s="38" t="str">
        <f>VLOOKUP(A11799,'Data. User Inf'!$A$2:$E$13428,5,)</f>
        <v>MALE</v>
      </c>
      <c r="K11799" s="38" t="str">
        <f>VLOOKUP(A11799,'Data. User Inf'!$A$2:$E$13428,3,)</f>
        <v>Other Cities</v>
      </c>
      <c r="L11799" s="38" t="str">
        <f>IF('Data. User Inf'!B11799&lt;'Data. Transactions'!C11799,"Current","New")</f>
        <v>Current</v>
      </c>
    </row>
    <row r="11800" spans="1:12" ht="15.75" customHeight="1" x14ac:dyDescent="0.25">
      <c r="A11800" s="24">
        <v>40171686</v>
      </c>
      <c r="B11800" s="24">
        <v>8130094782</v>
      </c>
      <c r="C11800" s="26">
        <v>44156</v>
      </c>
      <c r="D11800" s="27">
        <v>50000</v>
      </c>
      <c r="E11800" s="28" t="s">
        <v>9</v>
      </c>
      <c r="F11800" s="24">
        <v>12</v>
      </c>
      <c r="G11800" s="36" t="s">
        <v>49</v>
      </c>
      <c r="H11800" s="38">
        <f>((VLOOKUP(F11800,'Data. Commission'!$B$2:$C$6,2,))/100)*D11800</f>
        <v>1000</v>
      </c>
      <c r="I11800" s="38" t="str">
        <f>VLOOKUP(A11800,'Data. User Inf'!$A$2:$D$13428,4,)</f>
        <v>28_to_32</v>
      </c>
      <c r="J11800" s="38" t="str">
        <f>VLOOKUP(A11800,'Data. User Inf'!$A$2:$E$13428,5,)</f>
        <v>MALE</v>
      </c>
      <c r="K11800" s="38" t="str">
        <f>VLOOKUP(A11800,'Data. User Inf'!$A$2:$E$13428,3,)</f>
        <v>Other Cities</v>
      </c>
      <c r="L11800" s="38" t="str">
        <f>IF('Data. User Inf'!B11800&lt;'Data. Transactions'!C11800,"Current","New")</f>
        <v>Current</v>
      </c>
    </row>
    <row r="11801" spans="1:12" ht="15.75" customHeight="1" x14ac:dyDescent="0.25">
      <c r="A11801" s="24">
        <v>43041660</v>
      </c>
      <c r="B11801" s="24">
        <v>8131802080</v>
      </c>
      <c r="C11801" s="26">
        <v>44156</v>
      </c>
      <c r="D11801" s="27">
        <v>10000</v>
      </c>
      <c r="E11801" s="28" t="s">
        <v>9</v>
      </c>
      <c r="F11801" s="24">
        <v>12</v>
      </c>
      <c r="G11801" s="36" t="s">
        <v>99</v>
      </c>
      <c r="H11801" s="38">
        <f>((VLOOKUP(F11801,'Data. Commission'!$B$2:$C$6,2,))/100)*D11801</f>
        <v>200</v>
      </c>
      <c r="I11801" s="38" t="str">
        <f>VLOOKUP(A11801,'Data. User Inf'!$A$2:$D$13428,4,)</f>
        <v>unknown</v>
      </c>
      <c r="J11801" s="38" t="str">
        <f>VLOOKUP(A11801,'Data. User Inf'!$A$2:$E$13428,5,)</f>
        <v>MALE</v>
      </c>
      <c r="K11801" s="38" t="str">
        <f>VLOOKUP(A11801,'Data. User Inf'!$A$2:$E$13428,3,)</f>
        <v>Other Cities</v>
      </c>
      <c r="L11801" s="38" t="str">
        <f>IF('Data. User Inf'!B11801&lt;'Data. Transactions'!C11801,"Current","New")</f>
        <v>Current</v>
      </c>
    </row>
    <row r="11802" spans="1:12" ht="15.75" customHeight="1" x14ac:dyDescent="0.25">
      <c r="A11802" s="24">
        <v>60180228</v>
      </c>
      <c r="B11802" s="24">
        <v>8140082346</v>
      </c>
      <c r="C11802" s="26">
        <v>44156</v>
      </c>
      <c r="D11802" s="27">
        <v>10000</v>
      </c>
      <c r="E11802" s="28" t="s">
        <v>9</v>
      </c>
      <c r="F11802" s="24">
        <v>12</v>
      </c>
      <c r="G11802" s="36" t="s">
        <v>99</v>
      </c>
      <c r="H11802" s="38">
        <f>((VLOOKUP(F11802,'Data. Commission'!$B$2:$C$6,2,))/100)*D11802</f>
        <v>200</v>
      </c>
      <c r="I11802" s="38" t="str">
        <f>VLOOKUP(A11802,'Data. User Inf'!$A$2:$D$13428,4,)</f>
        <v>unknown</v>
      </c>
      <c r="J11802" s="38" t="str">
        <f>VLOOKUP(A11802,'Data. User Inf'!$A$2:$E$13428,5,)</f>
        <v>FEMALE</v>
      </c>
      <c r="K11802" s="38" t="str">
        <f>VLOOKUP(A11802,'Data. User Inf'!$A$2:$E$13428,3,)</f>
        <v>Other Cities</v>
      </c>
      <c r="L11802" s="38" t="str">
        <f>IF('Data. User Inf'!B11802&lt;'Data. Transactions'!C11802,"Current","New")</f>
        <v>Current</v>
      </c>
    </row>
    <row r="11803" spans="1:12" ht="15.75" customHeight="1" x14ac:dyDescent="0.25">
      <c r="A11803" s="24">
        <v>39485411</v>
      </c>
      <c r="B11803" s="24">
        <v>8131521695</v>
      </c>
      <c r="C11803" s="26">
        <v>44156</v>
      </c>
      <c r="D11803" s="27">
        <v>20000</v>
      </c>
      <c r="E11803" s="28" t="s">
        <v>9</v>
      </c>
      <c r="F11803" s="24">
        <v>12</v>
      </c>
      <c r="G11803" s="36" t="s">
        <v>99</v>
      </c>
      <c r="H11803" s="38">
        <f>((VLOOKUP(F11803,'Data. Commission'!$B$2:$C$6,2,))/100)*D11803</f>
        <v>400</v>
      </c>
      <c r="I11803" s="38" t="str">
        <f>VLOOKUP(A11803,'Data. User Inf'!$A$2:$D$13428,4,)</f>
        <v>unknown</v>
      </c>
      <c r="J11803" s="38" t="str">
        <f>VLOOKUP(A11803,'Data. User Inf'!$A$2:$E$13428,5,)</f>
        <v>MALE</v>
      </c>
      <c r="K11803" s="38" t="str">
        <f>VLOOKUP(A11803,'Data. User Inf'!$A$2:$E$13428,3,)</f>
        <v>Other Cities</v>
      </c>
      <c r="L11803" s="38" t="str">
        <f>IF('Data. User Inf'!B11803&lt;'Data. Transactions'!C11803,"Current","New")</f>
        <v>Current</v>
      </c>
    </row>
    <row r="11804" spans="1:12" ht="15.75" customHeight="1" x14ac:dyDescent="0.25">
      <c r="A11804" s="24">
        <v>51885310</v>
      </c>
      <c r="B11804" s="24">
        <v>8139252812</v>
      </c>
      <c r="C11804" s="26">
        <v>44156</v>
      </c>
      <c r="D11804" s="27">
        <v>10000</v>
      </c>
      <c r="E11804" s="28" t="s">
        <v>86</v>
      </c>
      <c r="F11804" s="24">
        <v>14</v>
      </c>
      <c r="G11804" s="36" t="s">
        <v>99</v>
      </c>
      <c r="H11804" s="38">
        <f>((VLOOKUP(F11804,'Data. Commission'!$B$2:$C$6,2,))/100)*D11804</f>
        <v>400</v>
      </c>
      <c r="I11804" s="38" t="str">
        <f>VLOOKUP(A11804,'Data. User Inf'!$A$2:$D$13428,4,)</f>
        <v>unknown</v>
      </c>
      <c r="J11804" s="38" t="str">
        <f>VLOOKUP(A11804,'Data. User Inf'!$A$2:$E$13428,5,)</f>
        <v>MALE</v>
      </c>
      <c r="K11804" s="38" t="str">
        <f>VLOOKUP(A11804,'Data. User Inf'!$A$2:$E$13428,3,)</f>
        <v>Other Cities</v>
      </c>
      <c r="L11804" s="38" t="str">
        <f>IF('Data. User Inf'!B11804&lt;'Data. Transactions'!C11804,"Current","New")</f>
        <v>Current</v>
      </c>
    </row>
    <row r="11805" spans="1:12" ht="15.75" customHeight="1" x14ac:dyDescent="0.25">
      <c r="A11805" s="24">
        <v>15283744</v>
      </c>
      <c r="B11805" s="24">
        <v>8131701078</v>
      </c>
      <c r="C11805" s="26">
        <v>44156</v>
      </c>
      <c r="D11805" s="27">
        <v>20000</v>
      </c>
      <c r="E11805" s="28" t="s">
        <v>60</v>
      </c>
      <c r="F11805" s="24">
        <v>13</v>
      </c>
      <c r="G11805" s="36" t="s">
        <v>99</v>
      </c>
      <c r="H11805" s="38">
        <f>((VLOOKUP(F11805,'Data. Commission'!$B$2:$C$6,2,))/100)*D11805</f>
        <v>600</v>
      </c>
      <c r="I11805" s="38" t="str">
        <f>VLOOKUP(A11805,'Data. User Inf'!$A$2:$D$13428,4,)</f>
        <v>unknown</v>
      </c>
      <c r="J11805" s="38" t="str">
        <f>VLOOKUP(A11805,'Data. User Inf'!$A$2:$E$13428,5,)</f>
        <v>MALE</v>
      </c>
      <c r="K11805" s="38" t="str">
        <f>VLOOKUP(A11805,'Data. User Inf'!$A$2:$E$13428,3,)</f>
        <v>Other Cities</v>
      </c>
      <c r="L11805" s="38" t="str">
        <f>IF('Data. User Inf'!B11805&lt;'Data. Transactions'!C11805,"Current","New")</f>
        <v>Current</v>
      </c>
    </row>
    <row r="11806" spans="1:12" ht="15.75" customHeight="1" x14ac:dyDescent="0.25">
      <c r="A11806" s="24">
        <v>55163954</v>
      </c>
      <c r="B11806" s="24">
        <v>8133639660</v>
      </c>
      <c r="C11806" s="26">
        <v>44156</v>
      </c>
      <c r="D11806" s="27">
        <v>50000</v>
      </c>
      <c r="E11806" s="24" t="s">
        <v>9</v>
      </c>
      <c r="F11806" s="24">
        <v>12</v>
      </c>
      <c r="G11806" s="37"/>
      <c r="H11806" s="38">
        <f>((VLOOKUP(F11806,'Data. Commission'!$B$2:$C$6,2,))/100)*D11806</f>
        <v>1000</v>
      </c>
      <c r="I11806" s="38" t="str">
        <f>VLOOKUP(A11806,'Data. User Inf'!$A$2:$D$13428,4,)</f>
        <v>28_to_32</v>
      </c>
      <c r="J11806" s="38" t="str">
        <f>VLOOKUP(A11806,'Data. User Inf'!$A$2:$E$13428,5,)</f>
        <v>FEMALE</v>
      </c>
      <c r="K11806" s="38" t="str">
        <f>VLOOKUP(A11806,'Data. User Inf'!$A$2:$E$13428,3,)</f>
        <v>Other Cities</v>
      </c>
      <c r="L11806" s="38" t="str">
        <f>IF('Data. User Inf'!B11806&lt;'Data. Transactions'!C11806,"Current","New")</f>
        <v>Current</v>
      </c>
    </row>
    <row r="11807" spans="1:12" ht="15.75" customHeight="1" x14ac:dyDescent="0.25">
      <c r="A11807" s="24">
        <v>54176747</v>
      </c>
      <c r="B11807" s="24">
        <v>8139472375</v>
      </c>
      <c r="C11807" s="26">
        <v>44156</v>
      </c>
      <c r="D11807" s="27">
        <v>200000</v>
      </c>
      <c r="E11807" s="24" t="s">
        <v>9</v>
      </c>
      <c r="F11807" s="24">
        <v>12</v>
      </c>
      <c r="G11807" s="37"/>
      <c r="H11807" s="38">
        <f>((VLOOKUP(F11807,'Data. Commission'!$B$2:$C$6,2,))/100)*D11807</f>
        <v>4000</v>
      </c>
      <c r="I11807" s="38" t="str">
        <f>VLOOKUP(A11807,'Data. User Inf'!$A$2:$D$13428,4,)</f>
        <v>unknown</v>
      </c>
      <c r="J11807" s="38" t="str">
        <f>VLOOKUP(A11807,'Data. User Inf'!$A$2:$E$13428,5,)</f>
        <v>MALE</v>
      </c>
      <c r="K11807" s="38" t="str">
        <f>VLOOKUP(A11807,'Data. User Inf'!$A$2:$E$13428,3,)</f>
        <v>Other Cities</v>
      </c>
      <c r="L11807" s="38" t="str">
        <f>IF('Data. User Inf'!B11807&lt;'Data. Transactions'!C11807,"Current","New")</f>
        <v>Current</v>
      </c>
    </row>
    <row r="11808" spans="1:12" ht="15.75" customHeight="1" x14ac:dyDescent="0.25">
      <c r="A11808" s="24">
        <v>56440069</v>
      </c>
      <c r="B11808" s="24">
        <v>8129603374</v>
      </c>
      <c r="C11808" s="26">
        <v>44156</v>
      </c>
      <c r="D11808" s="27">
        <v>20000</v>
      </c>
      <c r="E11808" s="24" t="s">
        <v>60</v>
      </c>
      <c r="F11808" s="24">
        <v>13</v>
      </c>
      <c r="G11808" s="37"/>
      <c r="H11808" s="38">
        <f>((VLOOKUP(F11808,'Data. Commission'!$B$2:$C$6,2,))/100)*D11808</f>
        <v>600</v>
      </c>
      <c r="I11808" s="38" t="str">
        <f>VLOOKUP(A11808,'Data. User Inf'!$A$2:$D$13428,4,)</f>
        <v>unknown</v>
      </c>
      <c r="J11808" s="38" t="str">
        <f>VLOOKUP(A11808,'Data. User Inf'!$A$2:$E$13428,5,)</f>
        <v>MALE</v>
      </c>
      <c r="K11808" s="38" t="str">
        <f>VLOOKUP(A11808,'Data. User Inf'!$A$2:$E$13428,3,)</f>
        <v>Other Cities</v>
      </c>
      <c r="L11808" s="38" t="str">
        <f>IF('Data. User Inf'!B11808&lt;'Data. Transactions'!C11808,"Current","New")</f>
        <v>Current</v>
      </c>
    </row>
    <row r="11809" spans="1:12" ht="15.75" customHeight="1" x14ac:dyDescent="0.25">
      <c r="A11809" s="24">
        <v>11142970</v>
      </c>
      <c r="B11809" s="24">
        <v>8131401961</v>
      </c>
      <c r="C11809" s="26">
        <v>44156</v>
      </c>
      <c r="D11809" s="27">
        <v>20000</v>
      </c>
      <c r="E11809" s="28" t="s">
        <v>87</v>
      </c>
      <c r="F11809" s="24">
        <v>15</v>
      </c>
      <c r="G11809" s="36" t="s">
        <v>49</v>
      </c>
      <c r="H11809" s="38">
        <f>((VLOOKUP(F11809,'Data. Commission'!$B$2:$C$6,2,))/100)*D11809</f>
        <v>800</v>
      </c>
      <c r="I11809" s="38" t="str">
        <f>VLOOKUP(A11809,'Data. User Inf'!$A$2:$D$13428,4,)</f>
        <v>unknown</v>
      </c>
      <c r="J11809" s="38" t="str">
        <f>VLOOKUP(A11809,'Data. User Inf'!$A$2:$E$13428,5,)</f>
        <v>MALE</v>
      </c>
      <c r="K11809" s="38" t="str">
        <f>VLOOKUP(A11809,'Data. User Inf'!$A$2:$E$13428,3,)</f>
        <v>Unknown</v>
      </c>
      <c r="L11809" s="38" t="str">
        <f>IF('Data. User Inf'!B11809&lt;'Data. Transactions'!C11809,"Current","New")</f>
        <v>Current</v>
      </c>
    </row>
    <row r="11810" spans="1:12" ht="15.75" customHeight="1" x14ac:dyDescent="0.25">
      <c r="A11810" s="24">
        <v>28214544</v>
      </c>
      <c r="B11810" s="24">
        <v>8129572081</v>
      </c>
      <c r="C11810" s="26">
        <v>44156</v>
      </c>
      <c r="D11810" s="27">
        <v>20000</v>
      </c>
      <c r="E11810" s="28" t="s">
        <v>9</v>
      </c>
      <c r="F11810" s="24">
        <v>12</v>
      </c>
      <c r="G11810" s="36" t="s">
        <v>99</v>
      </c>
      <c r="H11810" s="38">
        <f>((VLOOKUP(F11810,'Data. Commission'!$B$2:$C$6,2,))/100)*D11810</f>
        <v>400</v>
      </c>
      <c r="I11810" s="38" t="str">
        <f>VLOOKUP(A11810,'Data. User Inf'!$A$2:$D$13428,4,)</f>
        <v>unknown</v>
      </c>
      <c r="J11810" s="38" t="str">
        <f>VLOOKUP(A11810,'Data. User Inf'!$A$2:$E$13428,5,)</f>
        <v>FEMALE</v>
      </c>
      <c r="K11810" s="38" t="str">
        <f>VLOOKUP(A11810,'Data. User Inf'!$A$2:$E$13428,3,)</f>
        <v>Other Cities</v>
      </c>
      <c r="L11810" s="38" t="str">
        <f>IF('Data. User Inf'!B11810&lt;'Data. Transactions'!C11810,"Current","New")</f>
        <v>Current</v>
      </c>
    </row>
    <row r="11811" spans="1:12" ht="15.75" customHeight="1" x14ac:dyDescent="0.25">
      <c r="A11811" s="24">
        <v>58124093</v>
      </c>
      <c r="B11811" s="24">
        <v>8139898573</v>
      </c>
      <c r="C11811" s="26">
        <v>44156</v>
      </c>
      <c r="D11811" s="27">
        <v>30000</v>
      </c>
      <c r="E11811" s="28" t="s">
        <v>9</v>
      </c>
      <c r="F11811" s="24">
        <v>12</v>
      </c>
      <c r="G11811" s="36" t="s">
        <v>99</v>
      </c>
      <c r="H11811" s="38">
        <f>((VLOOKUP(F11811,'Data. Commission'!$B$2:$C$6,2,))/100)*D11811</f>
        <v>600</v>
      </c>
      <c r="I11811" s="38" t="str">
        <f>VLOOKUP(A11811,'Data. User Inf'!$A$2:$D$13428,4,)</f>
        <v>unknown</v>
      </c>
      <c r="J11811" s="38" t="str">
        <f>VLOOKUP(A11811,'Data. User Inf'!$A$2:$E$13428,5,)</f>
        <v>MALE</v>
      </c>
      <c r="K11811" s="38" t="str">
        <f>VLOOKUP(A11811,'Data. User Inf'!$A$2:$E$13428,3,)</f>
        <v>Other Cities</v>
      </c>
      <c r="L11811" s="38" t="str">
        <f>IF('Data. User Inf'!B11811&lt;'Data. Transactions'!C11811,"Current","New")</f>
        <v>Current</v>
      </c>
    </row>
    <row r="11812" spans="1:12" ht="15.75" customHeight="1" x14ac:dyDescent="0.25">
      <c r="A11812" s="24">
        <v>48537232</v>
      </c>
      <c r="B11812" s="24">
        <v>8128860877</v>
      </c>
      <c r="C11812" s="26">
        <v>44156</v>
      </c>
      <c r="D11812" s="27">
        <v>10000</v>
      </c>
      <c r="E11812" s="24" t="s">
        <v>9</v>
      </c>
      <c r="F11812" s="24">
        <v>12</v>
      </c>
      <c r="G11812" s="37"/>
      <c r="H11812" s="38">
        <f>((VLOOKUP(F11812,'Data. Commission'!$B$2:$C$6,2,))/100)*D11812</f>
        <v>200</v>
      </c>
      <c r="I11812" s="38" t="str">
        <f>VLOOKUP(A11812,'Data. User Inf'!$A$2:$D$13428,4,)</f>
        <v>23_to_27</v>
      </c>
      <c r="J11812" s="38" t="str">
        <f>VLOOKUP(A11812,'Data. User Inf'!$A$2:$E$13428,5,)</f>
        <v>MALE</v>
      </c>
      <c r="K11812" s="38" t="str">
        <f>VLOOKUP(A11812,'Data. User Inf'!$A$2:$E$13428,3,)</f>
        <v>Hà Nội</v>
      </c>
      <c r="L11812" s="38" t="str">
        <f>IF('Data. User Inf'!B11812&lt;'Data. Transactions'!C11812,"Current","New")</f>
        <v>Current</v>
      </c>
    </row>
    <row r="11813" spans="1:12" ht="15.75" customHeight="1" x14ac:dyDescent="0.25">
      <c r="A11813" s="24">
        <v>59672470</v>
      </c>
      <c r="B11813" s="24">
        <v>8131339143</v>
      </c>
      <c r="C11813" s="26">
        <v>44156</v>
      </c>
      <c r="D11813" s="27">
        <v>200000</v>
      </c>
      <c r="E11813" s="24" t="s">
        <v>9</v>
      </c>
      <c r="F11813" s="24">
        <v>12</v>
      </c>
      <c r="G11813" s="37"/>
      <c r="H11813" s="38">
        <f>((VLOOKUP(F11813,'Data. Commission'!$B$2:$C$6,2,))/100)*D11813</f>
        <v>4000</v>
      </c>
      <c r="I11813" s="38" t="str">
        <f>VLOOKUP(A11813,'Data. User Inf'!$A$2:$D$13428,4,)</f>
        <v>unknown</v>
      </c>
      <c r="J11813" s="38" t="str">
        <f>VLOOKUP(A11813,'Data. User Inf'!$A$2:$E$13428,5,)</f>
        <v>FEMALE</v>
      </c>
      <c r="K11813" s="38" t="str">
        <f>VLOOKUP(A11813,'Data. User Inf'!$A$2:$E$13428,3,)</f>
        <v>Hà Nội</v>
      </c>
      <c r="L11813" s="38" t="str">
        <f>IF('Data. User Inf'!B11813&lt;'Data. Transactions'!C11813,"Current","New")</f>
        <v>Current</v>
      </c>
    </row>
    <row r="11814" spans="1:12" ht="15.75" customHeight="1" x14ac:dyDescent="0.25">
      <c r="A11814" s="24">
        <v>35775226</v>
      </c>
      <c r="B11814" s="24">
        <v>8130197060</v>
      </c>
      <c r="C11814" s="26">
        <v>44156</v>
      </c>
      <c r="D11814" s="27">
        <v>500000</v>
      </c>
      <c r="E11814" s="24" t="s">
        <v>9</v>
      </c>
      <c r="F11814" s="24">
        <v>12</v>
      </c>
      <c r="G11814" s="37"/>
      <c r="H11814" s="38">
        <f>((VLOOKUP(F11814,'Data. Commission'!$B$2:$C$6,2,))/100)*D11814</f>
        <v>10000</v>
      </c>
      <c r="I11814" s="38" t="str">
        <f>VLOOKUP(A11814,'Data. User Inf'!$A$2:$D$13428,4,)</f>
        <v>unknown</v>
      </c>
      <c r="J11814" s="38" t="str">
        <f>VLOOKUP(A11814,'Data. User Inf'!$A$2:$E$13428,5,)</f>
        <v>FEMALE</v>
      </c>
      <c r="K11814" s="38" t="str">
        <f>VLOOKUP(A11814,'Data. User Inf'!$A$2:$E$13428,3,)</f>
        <v>Unknown</v>
      </c>
      <c r="L11814" s="38" t="str">
        <f>IF('Data. User Inf'!B11814&lt;'Data. Transactions'!C11814,"Current","New")</f>
        <v>Current</v>
      </c>
    </row>
    <row r="11815" spans="1:12" ht="15.75" customHeight="1" x14ac:dyDescent="0.25">
      <c r="A11815" s="24">
        <v>43684828</v>
      </c>
      <c r="B11815" s="24">
        <v>8134644644</v>
      </c>
      <c r="C11815" s="26">
        <v>44156</v>
      </c>
      <c r="D11815" s="27">
        <v>20000</v>
      </c>
      <c r="E11815" s="24" t="s">
        <v>9</v>
      </c>
      <c r="F11815" s="24">
        <v>12</v>
      </c>
      <c r="G11815" s="37"/>
      <c r="H11815" s="38">
        <f>((VLOOKUP(F11815,'Data. Commission'!$B$2:$C$6,2,))/100)*D11815</f>
        <v>400</v>
      </c>
      <c r="I11815" s="38" t="str">
        <f>VLOOKUP(A11815,'Data. User Inf'!$A$2:$D$13428,4,)</f>
        <v>unknown</v>
      </c>
      <c r="J11815" s="38" t="str">
        <f>VLOOKUP(A11815,'Data. User Inf'!$A$2:$E$13428,5,)</f>
        <v>MALE</v>
      </c>
      <c r="K11815" s="38" t="str">
        <f>VLOOKUP(A11815,'Data. User Inf'!$A$2:$E$13428,3,)</f>
        <v>Unknown</v>
      </c>
      <c r="L11815" s="38" t="str">
        <f>IF('Data. User Inf'!B11815&lt;'Data. Transactions'!C11815,"Current","New")</f>
        <v>Current</v>
      </c>
    </row>
    <row r="11816" spans="1:12" ht="15.75" customHeight="1" x14ac:dyDescent="0.25">
      <c r="A11816" s="24">
        <v>46253930</v>
      </c>
      <c r="B11816" s="24">
        <v>8134246219</v>
      </c>
      <c r="C11816" s="26">
        <v>44156</v>
      </c>
      <c r="D11816" s="27">
        <v>100000</v>
      </c>
      <c r="E11816" s="24" t="s">
        <v>9</v>
      </c>
      <c r="F11816" s="24">
        <v>12</v>
      </c>
      <c r="G11816" s="37"/>
      <c r="H11816" s="38">
        <f>((VLOOKUP(F11816,'Data. Commission'!$B$2:$C$6,2,))/100)*D11816</f>
        <v>2000</v>
      </c>
      <c r="I11816" s="38" t="str">
        <f>VLOOKUP(A11816,'Data. User Inf'!$A$2:$D$13428,4,)</f>
        <v>unknown</v>
      </c>
      <c r="J11816" s="38" t="str">
        <f>VLOOKUP(A11816,'Data. User Inf'!$A$2:$E$13428,5,)</f>
        <v>FEMALE</v>
      </c>
      <c r="K11816" s="38" t="str">
        <f>VLOOKUP(A11816,'Data. User Inf'!$A$2:$E$13428,3,)</f>
        <v>Unknown</v>
      </c>
      <c r="L11816" s="38" t="str">
        <f>IF('Data. User Inf'!B11816&lt;'Data. Transactions'!C11816,"Current","New")</f>
        <v>Current</v>
      </c>
    </row>
    <row r="11817" spans="1:12" ht="15.75" customHeight="1" x14ac:dyDescent="0.25">
      <c r="A11817" s="24">
        <v>58148752</v>
      </c>
      <c r="B11817" s="24">
        <v>8131565365</v>
      </c>
      <c r="C11817" s="26">
        <v>44156</v>
      </c>
      <c r="D11817" s="27">
        <v>10000</v>
      </c>
      <c r="E11817" s="24" t="s">
        <v>87</v>
      </c>
      <c r="F11817" s="24">
        <v>15</v>
      </c>
      <c r="G11817" s="37"/>
      <c r="H11817" s="38">
        <f>((VLOOKUP(F11817,'Data. Commission'!$B$2:$C$6,2,))/100)*D11817</f>
        <v>400</v>
      </c>
      <c r="I11817" s="38" t="str">
        <f>VLOOKUP(A11817,'Data. User Inf'!$A$2:$D$13428,4,)</f>
        <v>unknown</v>
      </c>
      <c r="J11817" s="38" t="str">
        <f>VLOOKUP(A11817,'Data. User Inf'!$A$2:$E$13428,5,)</f>
        <v>MALE</v>
      </c>
      <c r="K11817" s="38" t="str">
        <f>VLOOKUP(A11817,'Data. User Inf'!$A$2:$E$13428,3,)</f>
        <v>Unknown</v>
      </c>
      <c r="L11817" s="38" t="str">
        <f>IF('Data. User Inf'!B11817&lt;'Data. Transactions'!C11817,"Current","New")</f>
        <v>Current</v>
      </c>
    </row>
    <row r="11818" spans="1:12" ht="15.75" customHeight="1" x14ac:dyDescent="0.25">
      <c r="A11818" s="24">
        <v>35034110</v>
      </c>
      <c r="B11818" s="24">
        <v>8149594360</v>
      </c>
      <c r="C11818" s="26">
        <v>44157</v>
      </c>
      <c r="D11818" s="27">
        <v>20000</v>
      </c>
      <c r="E11818" s="28" t="s">
        <v>60</v>
      </c>
      <c r="F11818" s="24">
        <v>13</v>
      </c>
      <c r="G11818" s="36" t="s">
        <v>49</v>
      </c>
      <c r="H11818" s="38">
        <f>((VLOOKUP(F11818,'Data. Commission'!$B$2:$C$6,2,))/100)*D11818</f>
        <v>600</v>
      </c>
      <c r="I11818" s="38" t="str">
        <f>VLOOKUP(A11818,'Data. User Inf'!$A$2:$D$13428,4,)</f>
        <v>23_to_27</v>
      </c>
      <c r="J11818" s="38" t="str">
        <f>VLOOKUP(A11818,'Data. User Inf'!$A$2:$E$13428,5,)</f>
        <v>FEMALE</v>
      </c>
      <c r="K11818" s="38" t="str">
        <f>VLOOKUP(A11818,'Data. User Inf'!$A$2:$E$13428,3,)</f>
        <v>Hồ Chí Minh</v>
      </c>
      <c r="L11818" s="38" t="str">
        <f>IF('Data. User Inf'!B11818&lt;'Data. Transactions'!C11818,"Current","New")</f>
        <v>Current</v>
      </c>
    </row>
    <row r="11819" spans="1:12" ht="15.75" customHeight="1" x14ac:dyDescent="0.25">
      <c r="A11819" s="24">
        <v>43517910</v>
      </c>
      <c r="B11819" s="24">
        <v>8150635616</v>
      </c>
      <c r="C11819" s="26">
        <v>44157</v>
      </c>
      <c r="D11819" s="27">
        <v>20000</v>
      </c>
      <c r="E11819" s="28" t="s">
        <v>9</v>
      </c>
      <c r="F11819" s="24">
        <v>12</v>
      </c>
      <c r="G11819" s="36" t="s">
        <v>49</v>
      </c>
      <c r="H11819" s="38">
        <f>((VLOOKUP(F11819,'Data. Commission'!$B$2:$C$6,2,))/100)*D11819</f>
        <v>400</v>
      </c>
      <c r="I11819" s="38" t="str">
        <f>VLOOKUP(A11819,'Data. User Inf'!$A$2:$D$13428,4,)</f>
        <v>28_to_32</v>
      </c>
      <c r="J11819" s="38" t="str">
        <f>VLOOKUP(A11819,'Data. User Inf'!$A$2:$E$13428,5,)</f>
        <v>FEMALE</v>
      </c>
      <c r="K11819" s="38" t="str">
        <f>VLOOKUP(A11819,'Data. User Inf'!$A$2:$E$13428,3,)</f>
        <v>Hồ Chí Minh</v>
      </c>
      <c r="L11819" s="38" t="str">
        <f>IF('Data. User Inf'!B11819&lt;'Data. Transactions'!C11819,"Current","New")</f>
        <v>Current</v>
      </c>
    </row>
    <row r="11820" spans="1:12" ht="15.75" customHeight="1" x14ac:dyDescent="0.25">
      <c r="A11820" s="24">
        <v>36535040</v>
      </c>
      <c r="B11820" s="24">
        <v>8142656254</v>
      </c>
      <c r="C11820" s="26">
        <v>44157</v>
      </c>
      <c r="D11820" s="27">
        <v>20000</v>
      </c>
      <c r="E11820" s="24" t="s">
        <v>60</v>
      </c>
      <c r="F11820" s="24">
        <v>13</v>
      </c>
      <c r="G11820" s="37" t="s">
        <v>49</v>
      </c>
      <c r="H11820" s="38">
        <f>((VLOOKUP(F11820,'Data. Commission'!$B$2:$C$6,2,))/100)*D11820</f>
        <v>600</v>
      </c>
      <c r="I11820" s="38" t="str">
        <f>VLOOKUP(A11820,'Data. User Inf'!$A$2:$D$13428,4,)</f>
        <v>23_to_27</v>
      </c>
      <c r="J11820" s="38" t="str">
        <f>VLOOKUP(A11820,'Data. User Inf'!$A$2:$E$13428,5,)</f>
        <v>FEMALE</v>
      </c>
      <c r="K11820" s="38" t="str">
        <f>VLOOKUP(A11820,'Data. User Inf'!$A$2:$E$13428,3,)</f>
        <v>Hồ Chí Minh</v>
      </c>
      <c r="L11820" s="38" t="str">
        <f>IF('Data. User Inf'!B11820&lt;'Data. Transactions'!C11820,"Current","New")</f>
        <v>Current</v>
      </c>
    </row>
    <row r="11821" spans="1:12" ht="15.75" customHeight="1" x14ac:dyDescent="0.25">
      <c r="A11821" s="24">
        <v>47982600</v>
      </c>
      <c r="B11821" s="24">
        <v>8144192479</v>
      </c>
      <c r="C11821" s="26">
        <v>44157</v>
      </c>
      <c r="D11821" s="27">
        <v>20000</v>
      </c>
      <c r="E11821" s="24" t="s">
        <v>9</v>
      </c>
      <c r="F11821" s="24">
        <v>12</v>
      </c>
      <c r="G11821" s="37"/>
      <c r="H11821" s="38">
        <f>((VLOOKUP(F11821,'Data. Commission'!$B$2:$C$6,2,))/100)*D11821</f>
        <v>400</v>
      </c>
      <c r="I11821" s="38" t="str">
        <f>VLOOKUP(A11821,'Data. User Inf'!$A$2:$D$13428,4,)</f>
        <v>&gt;37</v>
      </c>
      <c r="J11821" s="38" t="str">
        <f>VLOOKUP(A11821,'Data. User Inf'!$A$2:$E$13428,5,)</f>
        <v>MALE</v>
      </c>
      <c r="K11821" s="38" t="str">
        <f>VLOOKUP(A11821,'Data. User Inf'!$A$2:$E$13428,3,)</f>
        <v>Hồ Chí Minh</v>
      </c>
      <c r="L11821" s="38" t="str">
        <f>IF('Data. User Inf'!B11821&lt;'Data. Transactions'!C11821,"Current","New")</f>
        <v>Current</v>
      </c>
    </row>
    <row r="11822" spans="1:12" ht="15.75" customHeight="1" x14ac:dyDescent="0.25">
      <c r="A11822" s="24">
        <v>50358638</v>
      </c>
      <c r="B11822" s="24">
        <v>8144152452</v>
      </c>
      <c r="C11822" s="26">
        <v>44157</v>
      </c>
      <c r="D11822" s="27">
        <v>20000</v>
      </c>
      <c r="E11822" s="28" t="s">
        <v>60</v>
      </c>
      <c r="F11822" s="24">
        <v>13</v>
      </c>
      <c r="G11822" s="36" t="s">
        <v>99</v>
      </c>
      <c r="H11822" s="38">
        <f>((VLOOKUP(F11822,'Data. Commission'!$B$2:$C$6,2,))/100)*D11822</f>
        <v>600</v>
      </c>
      <c r="I11822" s="38" t="str">
        <f>VLOOKUP(A11822,'Data. User Inf'!$A$2:$D$13428,4,)</f>
        <v>18_to_22</v>
      </c>
      <c r="J11822" s="38" t="str">
        <f>VLOOKUP(A11822,'Data. User Inf'!$A$2:$E$13428,5,)</f>
        <v>MALE</v>
      </c>
      <c r="K11822" s="38" t="str">
        <f>VLOOKUP(A11822,'Data. User Inf'!$A$2:$E$13428,3,)</f>
        <v>Hồ Chí Minh</v>
      </c>
      <c r="L11822" s="38" t="str">
        <f>IF('Data. User Inf'!B11822&lt;'Data. Transactions'!C11822,"Current","New")</f>
        <v>Current</v>
      </c>
    </row>
    <row r="11823" spans="1:12" ht="15.75" customHeight="1" x14ac:dyDescent="0.25">
      <c r="A11823" s="24">
        <v>47451686</v>
      </c>
      <c r="B11823" s="24">
        <v>8148328984</v>
      </c>
      <c r="C11823" s="26">
        <v>44157</v>
      </c>
      <c r="D11823" s="27">
        <v>20000</v>
      </c>
      <c r="E11823" s="28" t="s">
        <v>60</v>
      </c>
      <c r="F11823" s="24">
        <v>13</v>
      </c>
      <c r="G11823" s="36" t="s">
        <v>99</v>
      </c>
      <c r="H11823" s="38">
        <f>((VLOOKUP(F11823,'Data. Commission'!$B$2:$C$6,2,))/100)*D11823</f>
        <v>600</v>
      </c>
      <c r="I11823" s="38" t="str">
        <f>VLOOKUP(A11823,'Data. User Inf'!$A$2:$D$13428,4,)</f>
        <v>18_to_22</v>
      </c>
      <c r="J11823" s="38" t="str">
        <f>VLOOKUP(A11823,'Data. User Inf'!$A$2:$E$13428,5,)</f>
        <v>MALE</v>
      </c>
      <c r="K11823" s="38" t="str">
        <f>VLOOKUP(A11823,'Data. User Inf'!$A$2:$E$13428,3,)</f>
        <v>Hồ Chí Minh</v>
      </c>
      <c r="L11823" s="38" t="str">
        <f>IF('Data. User Inf'!B11823&lt;'Data. Transactions'!C11823,"Current","New")</f>
        <v>Current</v>
      </c>
    </row>
    <row r="11824" spans="1:12" ht="15.75" customHeight="1" x14ac:dyDescent="0.25">
      <c r="A11824" s="24">
        <v>54981357</v>
      </c>
      <c r="B11824" s="24">
        <v>8142167408</v>
      </c>
      <c r="C11824" s="26">
        <v>44157</v>
      </c>
      <c r="D11824" s="27">
        <v>10000</v>
      </c>
      <c r="E11824" s="28" t="s">
        <v>86</v>
      </c>
      <c r="F11824" s="24">
        <v>14</v>
      </c>
      <c r="G11824" s="36" t="s">
        <v>99</v>
      </c>
      <c r="H11824" s="38">
        <f>((VLOOKUP(F11824,'Data. Commission'!$B$2:$C$6,2,))/100)*D11824</f>
        <v>400</v>
      </c>
      <c r="I11824" s="38" t="str">
        <f>VLOOKUP(A11824,'Data. User Inf'!$A$2:$D$13428,4,)</f>
        <v>18_to_22</v>
      </c>
      <c r="J11824" s="38" t="str">
        <f>VLOOKUP(A11824,'Data. User Inf'!$A$2:$E$13428,5,)</f>
        <v>MALE</v>
      </c>
      <c r="K11824" s="38" t="str">
        <f>VLOOKUP(A11824,'Data. User Inf'!$A$2:$E$13428,3,)</f>
        <v>Hồ Chí Minh</v>
      </c>
      <c r="L11824" s="38" t="str">
        <f>IF('Data. User Inf'!B11824&lt;'Data. Transactions'!C11824,"Current","New")</f>
        <v>Current</v>
      </c>
    </row>
    <row r="11825" spans="1:12" ht="15.75" customHeight="1" x14ac:dyDescent="0.25">
      <c r="A11825" s="24">
        <v>43976278</v>
      </c>
      <c r="B11825" s="24">
        <v>8141275343</v>
      </c>
      <c r="C11825" s="26">
        <v>44157</v>
      </c>
      <c r="D11825" s="27">
        <v>30000</v>
      </c>
      <c r="E11825" s="28" t="s">
        <v>9</v>
      </c>
      <c r="F11825" s="24">
        <v>12</v>
      </c>
      <c r="G11825" s="36" t="s">
        <v>99</v>
      </c>
      <c r="H11825" s="38">
        <f>((VLOOKUP(F11825,'Data. Commission'!$B$2:$C$6,2,))/100)*D11825</f>
        <v>600</v>
      </c>
      <c r="I11825" s="38" t="str">
        <f>VLOOKUP(A11825,'Data. User Inf'!$A$2:$D$13428,4,)</f>
        <v>23_to_27</v>
      </c>
      <c r="J11825" s="38" t="str">
        <f>VLOOKUP(A11825,'Data. User Inf'!$A$2:$E$13428,5,)</f>
        <v>MALE</v>
      </c>
      <c r="K11825" s="38" t="str">
        <f>VLOOKUP(A11825,'Data. User Inf'!$A$2:$E$13428,3,)</f>
        <v>Hồ Chí Minh</v>
      </c>
      <c r="L11825" s="38" t="str">
        <f>IF('Data. User Inf'!B11825&lt;'Data. Transactions'!C11825,"Current","New")</f>
        <v>Current</v>
      </c>
    </row>
    <row r="11826" spans="1:12" ht="15.75" customHeight="1" x14ac:dyDescent="0.25">
      <c r="A11826" s="24">
        <v>54912127</v>
      </c>
      <c r="B11826" s="24">
        <v>8150687766</v>
      </c>
      <c r="C11826" s="26">
        <v>44157</v>
      </c>
      <c r="D11826" s="27">
        <v>20000</v>
      </c>
      <c r="E11826" s="28" t="s">
        <v>9</v>
      </c>
      <c r="F11826" s="24">
        <v>12</v>
      </c>
      <c r="G11826" s="36" t="s">
        <v>99</v>
      </c>
      <c r="H11826" s="38">
        <f>((VLOOKUP(F11826,'Data. Commission'!$B$2:$C$6,2,))/100)*D11826</f>
        <v>400</v>
      </c>
      <c r="I11826" s="38" t="str">
        <f>VLOOKUP(A11826,'Data. User Inf'!$A$2:$D$13428,4,)</f>
        <v>23_to_27</v>
      </c>
      <c r="J11826" s="38" t="str">
        <f>VLOOKUP(A11826,'Data. User Inf'!$A$2:$E$13428,5,)</f>
        <v>FEMALE</v>
      </c>
      <c r="K11826" s="38" t="str">
        <f>VLOOKUP(A11826,'Data. User Inf'!$A$2:$E$13428,3,)</f>
        <v>Hồ Chí Minh</v>
      </c>
      <c r="L11826" s="38" t="str">
        <f>IF('Data. User Inf'!B11826&lt;'Data. Transactions'!C11826,"Current","New")</f>
        <v>Current</v>
      </c>
    </row>
    <row r="11827" spans="1:12" ht="15.75" customHeight="1" x14ac:dyDescent="0.25">
      <c r="A11827" s="24">
        <v>52438486</v>
      </c>
      <c r="B11827" s="24">
        <v>8142384699</v>
      </c>
      <c r="C11827" s="26">
        <v>44157</v>
      </c>
      <c r="D11827" s="27">
        <v>200000</v>
      </c>
      <c r="E11827" s="28" t="s">
        <v>9</v>
      </c>
      <c r="F11827" s="24">
        <v>12</v>
      </c>
      <c r="G11827" s="37" t="s">
        <v>49</v>
      </c>
      <c r="H11827" s="38">
        <f>((VLOOKUP(F11827,'Data. Commission'!$B$2:$C$6,2,))/100)*D11827</f>
        <v>4000</v>
      </c>
      <c r="I11827" s="38" t="str">
        <f>VLOOKUP(A11827,'Data. User Inf'!$A$2:$D$13428,4,)</f>
        <v>&gt;37</v>
      </c>
      <c r="J11827" s="38" t="str">
        <f>VLOOKUP(A11827,'Data. User Inf'!$A$2:$E$13428,5,)</f>
        <v>FEMALE</v>
      </c>
      <c r="K11827" s="38" t="str">
        <f>VLOOKUP(A11827,'Data. User Inf'!$A$2:$E$13428,3,)</f>
        <v>Hà Nội</v>
      </c>
      <c r="L11827" s="38" t="str">
        <f>IF('Data. User Inf'!B11827&lt;'Data. Transactions'!C11827,"Current","New")</f>
        <v>Current</v>
      </c>
    </row>
    <row r="11828" spans="1:12" ht="15.75" customHeight="1" x14ac:dyDescent="0.25">
      <c r="A11828" s="24">
        <v>38505466</v>
      </c>
      <c r="B11828" s="24">
        <v>8149234498</v>
      </c>
      <c r="C11828" s="26">
        <v>44157</v>
      </c>
      <c r="D11828" s="27">
        <v>50000</v>
      </c>
      <c r="E11828" s="28" t="s">
        <v>86</v>
      </c>
      <c r="F11828" s="24">
        <v>14</v>
      </c>
      <c r="G11828" s="36" t="s">
        <v>49</v>
      </c>
      <c r="H11828" s="38">
        <f>((VLOOKUP(F11828,'Data. Commission'!$B$2:$C$6,2,))/100)*D11828</f>
        <v>2000</v>
      </c>
      <c r="I11828" s="38" t="str">
        <f>VLOOKUP(A11828,'Data. User Inf'!$A$2:$D$13428,4,)</f>
        <v>33_to_37</v>
      </c>
      <c r="J11828" s="38" t="str">
        <f>VLOOKUP(A11828,'Data. User Inf'!$A$2:$E$13428,5,)</f>
        <v>FEMALE</v>
      </c>
      <c r="K11828" s="38" t="str">
        <f>VLOOKUP(A11828,'Data. User Inf'!$A$2:$E$13428,3,)</f>
        <v>Hồ Chí Minh</v>
      </c>
      <c r="L11828" s="38" t="str">
        <f>IF('Data. User Inf'!B11828&lt;'Data. Transactions'!C11828,"Current","New")</f>
        <v>Current</v>
      </c>
    </row>
    <row r="11829" spans="1:12" ht="15.75" customHeight="1" x14ac:dyDescent="0.25">
      <c r="A11829" s="24">
        <v>27449891</v>
      </c>
      <c r="B11829" s="24">
        <v>8149717994</v>
      </c>
      <c r="C11829" s="26">
        <v>44157</v>
      </c>
      <c r="D11829" s="27">
        <v>50000</v>
      </c>
      <c r="E11829" s="24" t="s">
        <v>9</v>
      </c>
      <c r="F11829" s="24">
        <v>12</v>
      </c>
      <c r="G11829" s="37"/>
      <c r="H11829" s="38">
        <f>((VLOOKUP(F11829,'Data. Commission'!$B$2:$C$6,2,))/100)*D11829</f>
        <v>1000</v>
      </c>
      <c r="I11829" s="38" t="str">
        <f>VLOOKUP(A11829,'Data. User Inf'!$A$2:$D$13428,4,)</f>
        <v>23_to_27</v>
      </c>
      <c r="J11829" s="38" t="str">
        <f>VLOOKUP(A11829,'Data. User Inf'!$A$2:$E$13428,5,)</f>
        <v>MALE</v>
      </c>
      <c r="K11829" s="38" t="str">
        <f>VLOOKUP(A11829,'Data. User Inf'!$A$2:$E$13428,3,)</f>
        <v>Other Cities</v>
      </c>
      <c r="L11829" s="38" t="str">
        <f>IF('Data. User Inf'!B11829&lt;'Data. Transactions'!C11829,"Current","New")</f>
        <v>Current</v>
      </c>
    </row>
    <row r="11830" spans="1:12" ht="15.75" customHeight="1" x14ac:dyDescent="0.25">
      <c r="A11830" s="24">
        <v>53278211</v>
      </c>
      <c r="B11830" s="24">
        <v>8149474650</v>
      </c>
      <c r="C11830" s="26">
        <v>44157</v>
      </c>
      <c r="D11830" s="27">
        <v>20000</v>
      </c>
      <c r="E11830" s="24" t="s">
        <v>9</v>
      </c>
      <c r="F11830" s="24">
        <v>12</v>
      </c>
      <c r="G11830" s="37"/>
      <c r="H11830" s="38">
        <f>((VLOOKUP(F11830,'Data. Commission'!$B$2:$C$6,2,))/100)*D11830</f>
        <v>400</v>
      </c>
      <c r="I11830" s="38" t="str">
        <f>VLOOKUP(A11830,'Data. User Inf'!$A$2:$D$13428,4,)</f>
        <v>23_to_27</v>
      </c>
      <c r="J11830" s="38" t="str">
        <f>VLOOKUP(A11830,'Data. User Inf'!$A$2:$E$13428,5,)</f>
        <v>MALE</v>
      </c>
      <c r="K11830" s="38" t="str">
        <f>VLOOKUP(A11830,'Data. User Inf'!$A$2:$E$13428,3,)</f>
        <v>Hồ Chí Minh</v>
      </c>
      <c r="L11830" s="38" t="str">
        <f>IF('Data. User Inf'!B11830&lt;'Data. Transactions'!C11830,"Current","New")</f>
        <v>Current</v>
      </c>
    </row>
    <row r="11831" spans="1:12" ht="15.75" customHeight="1" x14ac:dyDescent="0.25">
      <c r="A11831" s="24">
        <v>41958206</v>
      </c>
      <c r="B11831" s="24">
        <v>8143298015</v>
      </c>
      <c r="C11831" s="26">
        <v>44157</v>
      </c>
      <c r="D11831" s="27">
        <v>10000</v>
      </c>
      <c r="E11831" s="24" t="s">
        <v>60</v>
      </c>
      <c r="F11831" s="24">
        <v>13</v>
      </c>
      <c r="G11831" s="37"/>
      <c r="H11831" s="38">
        <f>((VLOOKUP(F11831,'Data. Commission'!$B$2:$C$6,2,))/100)*D11831</f>
        <v>300</v>
      </c>
      <c r="I11831" s="38" t="str">
        <f>VLOOKUP(A11831,'Data. User Inf'!$A$2:$D$13428,4,)</f>
        <v>18_to_22</v>
      </c>
      <c r="J11831" s="38" t="str">
        <f>VLOOKUP(A11831,'Data. User Inf'!$A$2:$E$13428,5,)</f>
        <v>FEMALE</v>
      </c>
      <c r="K11831" s="38" t="str">
        <f>VLOOKUP(A11831,'Data. User Inf'!$A$2:$E$13428,3,)</f>
        <v>Hồ Chí Minh</v>
      </c>
      <c r="L11831" s="38" t="str">
        <f>IF('Data. User Inf'!B11831&lt;'Data. Transactions'!C11831,"Current","New")</f>
        <v>Current</v>
      </c>
    </row>
    <row r="11832" spans="1:12" ht="15.75" customHeight="1" x14ac:dyDescent="0.25">
      <c r="A11832" s="24">
        <v>58057363</v>
      </c>
      <c r="B11832" s="24">
        <v>8146938252</v>
      </c>
      <c r="C11832" s="26">
        <v>44157</v>
      </c>
      <c r="D11832" s="27">
        <v>10000</v>
      </c>
      <c r="E11832" s="24" t="s">
        <v>60</v>
      </c>
      <c r="F11832" s="24">
        <v>13</v>
      </c>
      <c r="G11832" s="37"/>
      <c r="H11832" s="38">
        <f>((VLOOKUP(F11832,'Data. Commission'!$B$2:$C$6,2,))/100)*D11832</f>
        <v>300</v>
      </c>
      <c r="I11832" s="38" t="str">
        <f>VLOOKUP(A11832,'Data. User Inf'!$A$2:$D$13428,4,)</f>
        <v>28_to_32</v>
      </c>
      <c r="J11832" s="38" t="str">
        <f>VLOOKUP(A11832,'Data. User Inf'!$A$2:$E$13428,5,)</f>
        <v>MALE</v>
      </c>
      <c r="K11832" s="38" t="str">
        <f>VLOOKUP(A11832,'Data. User Inf'!$A$2:$E$13428,3,)</f>
        <v>Hồ Chí Minh</v>
      </c>
      <c r="L11832" s="38" t="str">
        <f>IF('Data. User Inf'!B11832&lt;'Data. Transactions'!C11832,"Current","New")</f>
        <v>Current</v>
      </c>
    </row>
    <row r="11833" spans="1:12" ht="15.75" customHeight="1" x14ac:dyDescent="0.25">
      <c r="A11833" s="24">
        <v>46755054</v>
      </c>
      <c r="B11833" s="24">
        <v>8150204509</v>
      </c>
      <c r="C11833" s="26">
        <v>44157</v>
      </c>
      <c r="D11833" s="27">
        <v>10000</v>
      </c>
      <c r="E11833" s="28" t="s">
        <v>9</v>
      </c>
      <c r="F11833" s="24">
        <v>12</v>
      </c>
      <c r="G11833" s="36" t="s">
        <v>99</v>
      </c>
      <c r="H11833" s="38">
        <f>((VLOOKUP(F11833,'Data. Commission'!$B$2:$C$6,2,))/100)*D11833</f>
        <v>200</v>
      </c>
      <c r="I11833" s="38" t="str">
        <f>VLOOKUP(A11833,'Data. User Inf'!$A$2:$D$13428,4,)</f>
        <v>33_to_37</v>
      </c>
      <c r="J11833" s="38" t="str">
        <f>VLOOKUP(A11833,'Data. User Inf'!$A$2:$E$13428,5,)</f>
        <v>FEMALE</v>
      </c>
      <c r="K11833" s="38" t="str">
        <f>VLOOKUP(A11833,'Data. User Inf'!$A$2:$E$13428,3,)</f>
        <v>Other Cities</v>
      </c>
      <c r="L11833" s="38" t="str">
        <f>IF('Data. User Inf'!B11833&lt;'Data. Transactions'!C11833,"Current","New")</f>
        <v>Current</v>
      </c>
    </row>
    <row r="11834" spans="1:12" ht="15.75" customHeight="1" x14ac:dyDescent="0.25">
      <c r="A11834" s="24">
        <v>55701047</v>
      </c>
      <c r="B11834" s="24">
        <v>8149375294</v>
      </c>
      <c r="C11834" s="26">
        <v>44157</v>
      </c>
      <c r="D11834" s="27">
        <v>50000</v>
      </c>
      <c r="E11834" s="28" t="s">
        <v>9</v>
      </c>
      <c r="F11834" s="24">
        <v>12</v>
      </c>
      <c r="G11834" s="36" t="s">
        <v>99</v>
      </c>
      <c r="H11834" s="38">
        <f>((VLOOKUP(F11834,'Data. Commission'!$B$2:$C$6,2,))/100)*D11834</f>
        <v>1000</v>
      </c>
      <c r="I11834" s="38" t="str">
        <f>VLOOKUP(A11834,'Data. User Inf'!$A$2:$D$13428,4,)</f>
        <v>33_to_37</v>
      </c>
      <c r="J11834" s="38" t="str">
        <f>VLOOKUP(A11834,'Data. User Inf'!$A$2:$E$13428,5,)</f>
        <v>MALE</v>
      </c>
      <c r="K11834" s="38" t="str">
        <f>VLOOKUP(A11834,'Data. User Inf'!$A$2:$E$13428,3,)</f>
        <v>Other Cities</v>
      </c>
      <c r="L11834" s="38" t="str">
        <f>IF('Data. User Inf'!B11834&lt;'Data. Transactions'!C11834,"Current","New")</f>
        <v>Current</v>
      </c>
    </row>
    <row r="11835" spans="1:12" ht="15.75" customHeight="1" x14ac:dyDescent="0.25">
      <c r="A11835" s="24">
        <v>55049907</v>
      </c>
      <c r="B11835" s="24">
        <v>8147761777</v>
      </c>
      <c r="C11835" s="26">
        <v>44157</v>
      </c>
      <c r="D11835" s="27">
        <v>100000</v>
      </c>
      <c r="E11835" s="28" t="s">
        <v>60</v>
      </c>
      <c r="F11835" s="24">
        <v>13</v>
      </c>
      <c r="G11835" s="36" t="s">
        <v>49</v>
      </c>
      <c r="H11835" s="38">
        <f>((VLOOKUP(F11835,'Data. Commission'!$B$2:$C$6,2,))/100)*D11835</f>
        <v>3000</v>
      </c>
      <c r="I11835" s="38" t="str">
        <f>VLOOKUP(A11835,'Data. User Inf'!$A$2:$D$13428,4,)</f>
        <v>33_to_37</v>
      </c>
      <c r="J11835" s="38" t="str">
        <f>VLOOKUP(A11835,'Data. User Inf'!$A$2:$E$13428,5,)</f>
        <v>MALE</v>
      </c>
      <c r="K11835" s="38" t="str">
        <f>VLOOKUP(A11835,'Data. User Inf'!$A$2:$E$13428,3,)</f>
        <v>Other Cities</v>
      </c>
      <c r="L11835" s="38" t="str">
        <f>IF('Data. User Inf'!B11835&lt;'Data. Transactions'!C11835,"Current","New")</f>
        <v>Current</v>
      </c>
    </row>
    <row r="11836" spans="1:12" ht="15.75" customHeight="1" x14ac:dyDescent="0.25">
      <c r="A11836" s="24">
        <v>47873123</v>
      </c>
      <c r="B11836" s="24">
        <v>8143294115</v>
      </c>
      <c r="C11836" s="26">
        <v>44157</v>
      </c>
      <c r="D11836" s="27">
        <v>100000</v>
      </c>
      <c r="E11836" s="24" t="s">
        <v>9</v>
      </c>
      <c r="F11836" s="24">
        <v>12</v>
      </c>
      <c r="G11836" s="37"/>
      <c r="H11836" s="38">
        <f>((VLOOKUP(F11836,'Data. Commission'!$B$2:$C$6,2,))/100)*D11836</f>
        <v>2000</v>
      </c>
      <c r="I11836" s="38" t="str">
        <f>VLOOKUP(A11836,'Data. User Inf'!$A$2:$D$13428,4,)</f>
        <v>33_to_37</v>
      </c>
      <c r="J11836" s="38" t="str">
        <f>VLOOKUP(A11836,'Data. User Inf'!$A$2:$E$13428,5,)</f>
        <v>FEMALE</v>
      </c>
      <c r="K11836" s="38" t="str">
        <f>VLOOKUP(A11836,'Data. User Inf'!$A$2:$E$13428,3,)</f>
        <v>Other Cities</v>
      </c>
      <c r="L11836" s="38" t="str">
        <f>IF('Data. User Inf'!B11836&lt;'Data. Transactions'!C11836,"Current","New")</f>
        <v>Current</v>
      </c>
    </row>
    <row r="11837" spans="1:12" ht="15.75" customHeight="1" x14ac:dyDescent="0.25">
      <c r="A11837" s="24">
        <v>52067990</v>
      </c>
      <c r="B11837" s="24">
        <v>8149235534</v>
      </c>
      <c r="C11837" s="26">
        <v>44157</v>
      </c>
      <c r="D11837" s="27">
        <v>10000</v>
      </c>
      <c r="E11837" s="28" t="s">
        <v>86</v>
      </c>
      <c r="F11837" s="24">
        <v>14</v>
      </c>
      <c r="G11837" s="37"/>
      <c r="H11837" s="38">
        <f>((VLOOKUP(F11837,'Data. Commission'!$B$2:$C$6,2,))/100)*D11837</f>
        <v>400</v>
      </c>
      <c r="I11837" s="38" t="str">
        <f>VLOOKUP(A11837,'Data. User Inf'!$A$2:$D$13428,4,)</f>
        <v>23_to_27</v>
      </c>
      <c r="J11837" s="38" t="str">
        <f>VLOOKUP(A11837,'Data. User Inf'!$A$2:$E$13428,5,)</f>
        <v>FEMALE</v>
      </c>
      <c r="K11837" s="38" t="str">
        <f>VLOOKUP(A11837,'Data. User Inf'!$A$2:$E$13428,3,)</f>
        <v>Other Cities</v>
      </c>
      <c r="L11837" s="38" t="str">
        <f>IF('Data. User Inf'!B11837&lt;'Data. Transactions'!C11837,"Current","New")</f>
        <v>Current</v>
      </c>
    </row>
    <row r="11838" spans="1:12" ht="15.75" customHeight="1" x14ac:dyDescent="0.25">
      <c r="A11838" s="24">
        <v>56418180</v>
      </c>
      <c r="B11838" s="24">
        <v>8143722701</v>
      </c>
      <c r="C11838" s="26">
        <v>44157</v>
      </c>
      <c r="D11838" s="27">
        <v>30000</v>
      </c>
      <c r="E11838" s="28" t="s">
        <v>60</v>
      </c>
      <c r="F11838" s="24">
        <v>13</v>
      </c>
      <c r="G11838" s="36" t="s">
        <v>99</v>
      </c>
      <c r="H11838" s="38">
        <f>((VLOOKUP(F11838,'Data. Commission'!$B$2:$C$6,2,))/100)*D11838</f>
        <v>900</v>
      </c>
      <c r="I11838" s="38" t="str">
        <f>VLOOKUP(A11838,'Data. User Inf'!$A$2:$D$13428,4,)</f>
        <v>33_to_37</v>
      </c>
      <c r="J11838" s="38" t="str">
        <f>VLOOKUP(A11838,'Data. User Inf'!$A$2:$E$13428,5,)</f>
        <v>FEMALE</v>
      </c>
      <c r="K11838" s="38" t="str">
        <f>VLOOKUP(A11838,'Data. User Inf'!$A$2:$E$13428,3,)</f>
        <v>Hồ Chí Minh</v>
      </c>
      <c r="L11838" s="38" t="str">
        <f>IF('Data. User Inf'!B11838&lt;'Data. Transactions'!C11838,"Current","New")</f>
        <v>Current</v>
      </c>
    </row>
    <row r="11839" spans="1:12" ht="15.75" customHeight="1" x14ac:dyDescent="0.25">
      <c r="A11839" s="24">
        <v>21325886</v>
      </c>
      <c r="B11839" s="24">
        <v>8149230681</v>
      </c>
      <c r="C11839" s="26">
        <v>44157</v>
      </c>
      <c r="D11839" s="27">
        <v>20000</v>
      </c>
      <c r="E11839" s="28" t="s">
        <v>86</v>
      </c>
      <c r="F11839" s="24">
        <v>14</v>
      </c>
      <c r="G11839" s="36" t="s">
        <v>99</v>
      </c>
      <c r="H11839" s="38">
        <f>((VLOOKUP(F11839,'Data. Commission'!$B$2:$C$6,2,))/100)*D11839</f>
        <v>800</v>
      </c>
      <c r="I11839" s="38" t="str">
        <f>VLOOKUP(A11839,'Data. User Inf'!$A$2:$D$13428,4,)</f>
        <v>33_to_37</v>
      </c>
      <c r="J11839" s="38" t="str">
        <f>VLOOKUP(A11839,'Data. User Inf'!$A$2:$E$13428,5,)</f>
        <v>FEMALE</v>
      </c>
      <c r="K11839" s="38" t="str">
        <f>VLOOKUP(A11839,'Data. User Inf'!$A$2:$E$13428,3,)</f>
        <v>Hồ Chí Minh</v>
      </c>
      <c r="L11839" s="38" t="str">
        <f>IF('Data. User Inf'!B11839&lt;'Data. Transactions'!C11839,"Current","New")</f>
        <v>Current</v>
      </c>
    </row>
    <row r="11840" spans="1:12" ht="15.75" customHeight="1" x14ac:dyDescent="0.25">
      <c r="A11840" s="24">
        <v>34388770</v>
      </c>
      <c r="B11840" s="24">
        <v>8147644315</v>
      </c>
      <c r="C11840" s="26">
        <v>44157</v>
      </c>
      <c r="D11840" s="27">
        <v>10000</v>
      </c>
      <c r="E11840" s="28" t="s">
        <v>9</v>
      </c>
      <c r="F11840" s="24">
        <v>12</v>
      </c>
      <c r="G11840" s="36" t="s">
        <v>99</v>
      </c>
      <c r="H11840" s="38">
        <f>((VLOOKUP(F11840,'Data. Commission'!$B$2:$C$6,2,))/100)*D11840</f>
        <v>200</v>
      </c>
      <c r="I11840" s="38" t="str">
        <f>VLOOKUP(A11840,'Data. User Inf'!$A$2:$D$13428,4,)</f>
        <v>28_to_32</v>
      </c>
      <c r="J11840" s="38" t="str">
        <f>VLOOKUP(A11840,'Data. User Inf'!$A$2:$E$13428,5,)</f>
        <v>MALE</v>
      </c>
      <c r="K11840" s="38" t="str">
        <f>VLOOKUP(A11840,'Data. User Inf'!$A$2:$E$13428,3,)</f>
        <v>Hà Nội</v>
      </c>
      <c r="L11840" s="38" t="str">
        <f>IF('Data. User Inf'!B11840&lt;'Data. Transactions'!C11840,"Current","New")</f>
        <v>Current</v>
      </c>
    </row>
    <row r="11841" spans="1:12" ht="15.75" customHeight="1" x14ac:dyDescent="0.25">
      <c r="A11841" s="24">
        <v>44972657</v>
      </c>
      <c r="B11841" s="24">
        <v>8152004257</v>
      </c>
      <c r="C11841" s="26">
        <v>44157</v>
      </c>
      <c r="D11841" s="27">
        <v>50000</v>
      </c>
      <c r="E11841" s="28" t="s">
        <v>9</v>
      </c>
      <c r="F11841" s="24">
        <v>12</v>
      </c>
      <c r="G11841" s="36" t="s">
        <v>99</v>
      </c>
      <c r="H11841" s="38">
        <f>((VLOOKUP(F11841,'Data. Commission'!$B$2:$C$6,2,))/100)*D11841</f>
        <v>1000</v>
      </c>
      <c r="I11841" s="38" t="str">
        <f>VLOOKUP(A11841,'Data. User Inf'!$A$2:$D$13428,4,)</f>
        <v>28_to_32</v>
      </c>
      <c r="J11841" s="38" t="str">
        <f>VLOOKUP(A11841,'Data. User Inf'!$A$2:$E$13428,5,)</f>
        <v>MALE</v>
      </c>
      <c r="K11841" s="38" t="str">
        <f>VLOOKUP(A11841,'Data. User Inf'!$A$2:$E$13428,3,)</f>
        <v>Hà Nội</v>
      </c>
      <c r="L11841" s="38" t="str">
        <f>IF('Data. User Inf'!B11841&lt;'Data. Transactions'!C11841,"Current","New")</f>
        <v>Current</v>
      </c>
    </row>
    <row r="11842" spans="1:12" ht="15.75" customHeight="1" x14ac:dyDescent="0.25">
      <c r="A11842" s="24">
        <v>51004281</v>
      </c>
      <c r="B11842" s="24">
        <v>8143981264</v>
      </c>
      <c r="C11842" s="26">
        <v>44157</v>
      </c>
      <c r="D11842" s="27">
        <v>50000</v>
      </c>
      <c r="E11842" s="28" t="s">
        <v>60</v>
      </c>
      <c r="F11842" s="24">
        <v>13</v>
      </c>
      <c r="G11842" s="36" t="s">
        <v>99</v>
      </c>
      <c r="H11842" s="38">
        <f>((VLOOKUP(F11842,'Data. Commission'!$B$2:$C$6,2,))/100)*D11842</f>
        <v>1500</v>
      </c>
      <c r="I11842" s="38" t="str">
        <f>VLOOKUP(A11842,'Data. User Inf'!$A$2:$D$13428,4,)</f>
        <v>23_to_27</v>
      </c>
      <c r="J11842" s="38" t="str">
        <f>VLOOKUP(A11842,'Data. User Inf'!$A$2:$E$13428,5,)</f>
        <v>MALE</v>
      </c>
      <c r="K11842" s="38" t="str">
        <f>VLOOKUP(A11842,'Data. User Inf'!$A$2:$E$13428,3,)</f>
        <v>Other Cities</v>
      </c>
      <c r="L11842" s="38" t="str">
        <f>IF('Data. User Inf'!B11842&lt;'Data. Transactions'!C11842,"Current","New")</f>
        <v>Current</v>
      </c>
    </row>
    <row r="11843" spans="1:12" ht="15.75" customHeight="1" x14ac:dyDescent="0.25">
      <c r="A11843" s="24">
        <v>53406763</v>
      </c>
      <c r="B11843" s="24">
        <v>8149832501</v>
      </c>
      <c r="C11843" s="26">
        <v>44157</v>
      </c>
      <c r="D11843" s="27">
        <v>10000</v>
      </c>
      <c r="E11843" s="28" t="s">
        <v>86</v>
      </c>
      <c r="F11843" s="24">
        <v>14</v>
      </c>
      <c r="G11843" s="36" t="s">
        <v>99</v>
      </c>
      <c r="H11843" s="38">
        <f>((VLOOKUP(F11843,'Data. Commission'!$B$2:$C$6,2,))/100)*D11843</f>
        <v>400</v>
      </c>
      <c r="I11843" s="38" t="str">
        <f>VLOOKUP(A11843,'Data. User Inf'!$A$2:$D$13428,4,)</f>
        <v>28_to_32</v>
      </c>
      <c r="J11843" s="38" t="str">
        <f>VLOOKUP(A11843,'Data. User Inf'!$A$2:$E$13428,5,)</f>
        <v>FEMALE</v>
      </c>
      <c r="K11843" s="38" t="str">
        <f>VLOOKUP(A11843,'Data. User Inf'!$A$2:$E$13428,3,)</f>
        <v>Other Cities</v>
      </c>
      <c r="L11843" s="38" t="str">
        <f>IF('Data. User Inf'!B11843&lt;'Data. Transactions'!C11843,"Current","New")</f>
        <v>Current</v>
      </c>
    </row>
    <row r="11844" spans="1:12" ht="15.75" customHeight="1" x14ac:dyDescent="0.25">
      <c r="A11844" s="24">
        <v>43330362</v>
      </c>
      <c r="B11844" s="24">
        <v>8147396598</v>
      </c>
      <c r="C11844" s="26">
        <v>44157</v>
      </c>
      <c r="D11844" s="27">
        <v>50000</v>
      </c>
      <c r="E11844" s="28" t="s">
        <v>9</v>
      </c>
      <c r="F11844" s="24">
        <v>12</v>
      </c>
      <c r="G11844" s="36" t="s">
        <v>99</v>
      </c>
      <c r="H11844" s="38">
        <f>((VLOOKUP(F11844,'Data. Commission'!$B$2:$C$6,2,))/100)*D11844</f>
        <v>1000</v>
      </c>
      <c r="I11844" s="38" t="str">
        <f>VLOOKUP(A11844,'Data. User Inf'!$A$2:$D$13428,4,)</f>
        <v>28_to_32</v>
      </c>
      <c r="J11844" s="38" t="str">
        <f>VLOOKUP(A11844,'Data. User Inf'!$A$2:$E$13428,5,)</f>
        <v>FEMALE</v>
      </c>
      <c r="K11844" s="38" t="str">
        <f>VLOOKUP(A11844,'Data. User Inf'!$A$2:$E$13428,3,)</f>
        <v>Other Cities</v>
      </c>
      <c r="L11844" s="38" t="str">
        <f>IF('Data. User Inf'!B11844&lt;'Data. Transactions'!C11844,"Current","New")</f>
        <v>Current</v>
      </c>
    </row>
    <row r="11845" spans="1:12" ht="15.75" customHeight="1" x14ac:dyDescent="0.25">
      <c r="A11845" s="24">
        <v>47224173</v>
      </c>
      <c r="B11845" s="24">
        <v>8151069967</v>
      </c>
      <c r="C11845" s="26">
        <v>44157</v>
      </c>
      <c r="D11845" s="27">
        <v>20000</v>
      </c>
      <c r="E11845" s="28" t="s">
        <v>9</v>
      </c>
      <c r="F11845" s="24">
        <v>12</v>
      </c>
      <c r="G11845" s="36" t="s">
        <v>99</v>
      </c>
      <c r="H11845" s="38">
        <f>((VLOOKUP(F11845,'Data. Commission'!$B$2:$C$6,2,))/100)*D11845</f>
        <v>400</v>
      </c>
      <c r="I11845" s="38" t="str">
        <f>VLOOKUP(A11845,'Data. User Inf'!$A$2:$D$13428,4,)</f>
        <v>28_to_32</v>
      </c>
      <c r="J11845" s="38" t="str">
        <f>VLOOKUP(A11845,'Data. User Inf'!$A$2:$E$13428,5,)</f>
        <v>MALE</v>
      </c>
      <c r="K11845" s="38" t="str">
        <f>VLOOKUP(A11845,'Data. User Inf'!$A$2:$E$13428,3,)</f>
        <v>Other Cities</v>
      </c>
      <c r="L11845" s="38" t="str">
        <f>IF('Data. User Inf'!B11845&lt;'Data. Transactions'!C11845,"Current","New")</f>
        <v>Current</v>
      </c>
    </row>
    <row r="11846" spans="1:12" ht="15.75" customHeight="1" x14ac:dyDescent="0.25">
      <c r="A11846" s="24">
        <v>58534913</v>
      </c>
      <c r="B11846" s="24">
        <v>8144033171</v>
      </c>
      <c r="C11846" s="26">
        <v>44157</v>
      </c>
      <c r="D11846" s="27">
        <v>100000</v>
      </c>
      <c r="E11846" s="28" t="s">
        <v>86</v>
      </c>
      <c r="F11846" s="24">
        <v>14</v>
      </c>
      <c r="G11846" s="36" t="s">
        <v>99</v>
      </c>
      <c r="H11846" s="38">
        <f>((VLOOKUP(F11846,'Data. Commission'!$B$2:$C$6,2,))/100)*D11846</f>
        <v>4000</v>
      </c>
      <c r="I11846" s="38" t="str">
        <f>VLOOKUP(A11846,'Data. User Inf'!$A$2:$D$13428,4,)</f>
        <v>unknown</v>
      </c>
      <c r="J11846" s="38" t="str">
        <f>VLOOKUP(A11846,'Data. User Inf'!$A$2:$E$13428,5,)</f>
        <v>MALE</v>
      </c>
      <c r="K11846" s="38" t="str">
        <f>VLOOKUP(A11846,'Data. User Inf'!$A$2:$E$13428,3,)</f>
        <v>Hà Nội</v>
      </c>
      <c r="L11846" s="38" t="str">
        <f>IF('Data. User Inf'!B11846&lt;'Data. Transactions'!C11846,"Current","New")</f>
        <v>Current</v>
      </c>
    </row>
    <row r="11847" spans="1:12" ht="15.75" customHeight="1" x14ac:dyDescent="0.25">
      <c r="A11847" s="24">
        <v>47140099</v>
      </c>
      <c r="B11847" s="24">
        <v>8150743229</v>
      </c>
      <c r="C11847" s="26">
        <v>44157</v>
      </c>
      <c r="D11847" s="27">
        <v>20000</v>
      </c>
      <c r="E11847" s="28" t="s">
        <v>9</v>
      </c>
      <c r="F11847" s="24">
        <v>12</v>
      </c>
      <c r="G11847" s="36" t="s">
        <v>99</v>
      </c>
      <c r="H11847" s="38">
        <f>((VLOOKUP(F11847,'Data. Commission'!$B$2:$C$6,2,))/100)*D11847</f>
        <v>400</v>
      </c>
      <c r="I11847" s="38" t="str">
        <f>VLOOKUP(A11847,'Data. User Inf'!$A$2:$D$13428,4,)</f>
        <v>unknown</v>
      </c>
      <c r="J11847" s="38" t="str">
        <f>VLOOKUP(A11847,'Data. User Inf'!$A$2:$E$13428,5,)</f>
        <v>MALE</v>
      </c>
      <c r="K11847" s="38" t="str">
        <f>VLOOKUP(A11847,'Data. User Inf'!$A$2:$E$13428,3,)</f>
        <v>Hà Nội</v>
      </c>
      <c r="L11847" s="38" t="str">
        <f>IF('Data. User Inf'!B11847&lt;'Data. Transactions'!C11847,"Current","New")</f>
        <v>Current</v>
      </c>
    </row>
    <row r="11848" spans="1:12" ht="15.75" customHeight="1" x14ac:dyDescent="0.25">
      <c r="A11848" s="24">
        <v>48276909</v>
      </c>
      <c r="B11848" s="24">
        <v>8141191232</v>
      </c>
      <c r="C11848" s="26">
        <v>44157</v>
      </c>
      <c r="D11848" s="27">
        <v>200000</v>
      </c>
      <c r="E11848" s="28" t="s">
        <v>9</v>
      </c>
      <c r="F11848" s="24">
        <v>12</v>
      </c>
      <c r="G11848" s="37" t="s">
        <v>49</v>
      </c>
      <c r="H11848" s="38">
        <f>((VLOOKUP(F11848,'Data. Commission'!$B$2:$C$6,2,))/100)*D11848</f>
        <v>4000</v>
      </c>
      <c r="I11848" s="38" t="str">
        <f>VLOOKUP(A11848,'Data. User Inf'!$A$2:$D$13428,4,)</f>
        <v>unknown</v>
      </c>
      <c r="J11848" s="38" t="str">
        <f>VLOOKUP(A11848,'Data. User Inf'!$A$2:$E$13428,5,)</f>
        <v>MALE</v>
      </c>
      <c r="K11848" s="38" t="str">
        <f>VLOOKUP(A11848,'Data. User Inf'!$A$2:$E$13428,3,)</f>
        <v>Other Cities</v>
      </c>
      <c r="L11848" s="38" t="str">
        <f>IF('Data. User Inf'!B11848&lt;'Data. Transactions'!C11848,"Current","New")</f>
        <v>Current</v>
      </c>
    </row>
    <row r="11849" spans="1:12" ht="15.75" customHeight="1" x14ac:dyDescent="0.25">
      <c r="A11849" s="24">
        <v>40471782</v>
      </c>
      <c r="B11849" s="24">
        <v>8143117417</v>
      </c>
      <c r="C11849" s="26">
        <v>44157</v>
      </c>
      <c r="D11849" s="27">
        <v>300000</v>
      </c>
      <c r="E11849" s="28" t="s">
        <v>9</v>
      </c>
      <c r="F11849" s="24">
        <v>12</v>
      </c>
      <c r="G11849" s="37" t="s">
        <v>49</v>
      </c>
      <c r="H11849" s="38">
        <f>((VLOOKUP(F11849,'Data. Commission'!$B$2:$C$6,2,))/100)*D11849</f>
        <v>6000</v>
      </c>
      <c r="I11849" s="38" t="str">
        <f>VLOOKUP(A11849,'Data. User Inf'!$A$2:$D$13428,4,)</f>
        <v>unknown</v>
      </c>
      <c r="J11849" s="38" t="str">
        <f>VLOOKUP(A11849,'Data. User Inf'!$A$2:$E$13428,5,)</f>
        <v>MALE</v>
      </c>
      <c r="K11849" s="38" t="str">
        <f>VLOOKUP(A11849,'Data. User Inf'!$A$2:$E$13428,3,)</f>
        <v>Other Cities</v>
      </c>
      <c r="L11849" s="38" t="str">
        <f>IF('Data. User Inf'!B11849&lt;'Data. Transactions'!C11849,"Current","New")</f>
        <v>Current</v>
      </c>
    </row>
    <row r="11850" spans="1:12" ht="15.75" customHeight="1" x14ac:dyDescent="0.25">
      <c r="A11850" s="24">
        <v>49550525</v>
      </c>
      <c r="B11850" s="24">
        <v>8144678396</v>
      </c>
      <c r="C11850" s="26">
        <v>44157</v>
      </c>
      <c r="D11850" s="27">
        <v>10000</v>
      </c>
      <c r="E11850" s="28" t="s">
        <v>86</v>
      </c>
      <c r="F11850" s="24">
        <v>14</v>
      </c>
      <c r="G11850" s="36" t="s">
        <v>99</v>
      </c>
      <c r="H11850" s="38">
        <f>((VLOOKUP(F11850,'Data. Commission'!$B$2:$C$6,2,))/100)*D11850</f>
        <v>400</v>
      </c>
      <c r="I11850" s="38" t="str">
        <f>VLOOKUP(A11850,'Data. User Inf'!$A$2:$D$13428,4,)</f>
        <v>23_to_27</v>
      </c>
      <c r="J11850" s="38" t="str">
        <f>VLOOKUP(A11850,'Data. User Inf'!$A$2:$E$13428,5,)</f>
        <v>MALE</v>
      </c>
      <c r="K11850" s="38" t="str">
        <f>VLOOKUP(A11850,'Data. User Inf'!$A$2:$E$13428,3,)</f>
        <v>Other Cities</v>
      </c>
      <c r="L11850" s="38" t="str">
        <f>IF('Data. User Inf'!B11850&lt;'Data. Transactions'!C11850,"Current","New")</f>
        <v>Current</v>
      </c>
    </row>
    <row r="11851" spans="1:12" ht="15.75" customHeight="1" x14ac:dyDescent="0.25">
      <c r="A11851" s="24">
        <v>58009327</v>
      </c>
      <c r="B11851" s="24">
        <v>8147280077</v>
      </c>
      <c r="C11851" s="26">
        <v>44157</v>
      </c>
      <c r="D11851" s="27">
        <v>50000</v>
      </c>
      <c r="E11851" s="28" t="s">
        <v>9</v>
      </c>
      <c r="F11851" s="24">
        <v>12</v>
      </c>
      <c r="G11851" s="36" t="s">
        <v>99</v>
      </c>
      <c r="H11851" s="38">
        <f>((VLOOKUP(F11851,'Data. Commission'!$B$2:$C$6,2,))/100)*D11851</f>
        <v>1000</v>
      </c>
      <c r="I11851" s="38" t="str">
        <f>VLOOKUP(A11851,'Data. User Inf'!$A$2:$D$13428,4,)</f>
        <v>unknown</v>
      </c>
      <c r="J11851" s="38" t="str">
        <f>VLOOKUP(A11851,'Data. User Inf'!$A$2:$E$13428,5,)</f>
        <v>FEMALE</v>
      </c>
      <c r="K11851" s="38" t="str">
        <f>VLOOKUP(A11851,'Data. User Inf'!$A$2:$E$13428,3,)</f>
        <v>Other Cities</v>
      </c>
      <c r="L11851" s="38" t="str">
        <f>IF('Data. User Inf'!B11851&lt;'Data. Transactions'!C11851,"Current","New")</f>
        <v>Current</v>
      </c>
    </row>
    <row r="11852" spans="1:12" ht="15.75" customHeight="1" x14ac:dyDescent="0.25">
      <c r="A11852" s="24">
        <v>46029224</v>
      </c>
      <c r="B11852" s="24">
        <v>8142042562</v>
      </c>
      <c r="C11852" s="26">
        <v>44157</v>
      </c>
      <c r="D11852" s="27">
        <v>100000</v>
      </c>
      <c r="E11852" s="28" t="s">
        <v>9</v>
      </c>
      <c r="F11852" s="24">
        <v>12</v>
      </c>
      <c r="G11852" s="36" t="s">
        <v>99</v>
      </c>
      <c r="H11852" s="38">
        <f>((VLOOKUP(F11852,'Data. Commission'!$B$2:$C$6,2,))/100)*D11852</f>
        <v>2000</v>
      </c>
      <c r="I11852" s="38" t="str">
        <f>VLOOKUP(A11852,'Data. User Inf'!$A$2:$D$13428,4,)</f>
        <v>unknown</v>
      </c>
      <c r="J11852" s="38" t="str">
        <f>VLOOKUP(A11852,'Data. User Inf'!$A$2:$E$13428,5,)</f>
        <v>FEMALE</v>
      </c>
      <c r="K11852" s="38" t="str">
        <f>VLOOKUP(A11852,'Data. User Inf'!$A$2:$E$13428,3,)</f>
        <v>Other Cities</v>
      </c>
      <c r="L11852" s="38" t="str">
        <f>IF('Data. User Inf'!B11852&lt;'Data. Transactions'!C11852,"Current","New")</f>
        <v>Current</v>
      </c>
    </row>
    <row r="11853" spans="1:12" ht="15.75" customHeight="1" x14ac:dyDescent="0.25">
      <c r="A11853" s="24">
        <v>22978764</v>
      </c>
      <c r="B11853" s="24">
        <v>8146533971</v>
      </c>
      <c r="C11853" s="26">
        <v>44157</v>
      </c>
      <c r="D11853" s="27">
        <v>100000</v>
      </c>
      <c r="E11853" s="28" t="s">
        <v>60</v>
      </c>
      <c r="F11853" s="24">
        <v>13</v>
      </c>
      <c r="G11853" s="36" t="s">
        <v>49</v>
      </c>
      <c r="H11853" s="38">
        <f>((VLOOKUP(F11853,'Data. Commission'!$B$2:$C$6,2,))/100)*D11853</f>
        <v>3000</v>
      </c>
      <c r="I11853" s="38" t="str">
        <f>VLOOKUP(A11853,'Data. User Inf'!$A$2:$D$13428,4,)</f>
        <v>28_to_32</v>
      </c>
      <c r="J11853" s="38" t="str">
        <f>VLOOKUP(A11853,'Data. User Inf'!$A$2:$E$13428,5,)</f>
        <v>FEMALE</v>
      </c>
      <c r="K11853" s="38" t="str">
        <f>VLOOKUP(A11853,'Data. User Inf'!$A$2:$E$13428,3,)</f>
        <v>Other Cities</v>
      </c>
      <c r="L11853" s="38" t="str">
        <f>IF('Data. User Inf'!B11853&lt;'Data. Transactions'!C11853,"Current","New")</f>
        <v>Current</v>
      </c>
    </row>
    <row r="11854" spans="1:12" ht="15.75" customHeight="1" x14ac:dyDescent="0.25">
      <c r="A11854" s="24">
        <v>32792499</v>
      </c>
      <c r="B11854" s="24">
        <v>8144614078</v>
      </c>
      <c r="C11854" s="26">
        <v>44157</v>
      </c>
      <c r="D11854" s="27">
        <v>100000</v>
      </c>
      <c r="E11854" s="24" t="s">
        <v>9</v>
      </c>
      <c r="F11854" s="24">
        <v>12</v>
      </c>
      <c r="G11854" s="37"/>
      <c r="H11854" s="38">
        <f>((VLOOKUP(F11854,'Data. Commission'!$B$2:$C$6,2,))/100)*D11854</f>
        <v>2000</v>
      </c>
      <c r="I11854" s="38" t="str">
        <f>VLOOKUP(A11854,'Data. User Inf'!$A$2:$D$13428,4,)</f>
        <v>28_to_32</v>
      </c>
      <c r="J11854" s="38" t="str">
        <f>VLOOKUP(A11854,'Data. User Inf'!$A$2:$E$13428,5,)</f>
        <v>MALE</v>
      </c>
      <c r="K11854" s="38" t="str">
        <f>VLOOKUP(A11854,'Data. User Inf'!$A$2:$E$13428,3,)</f>
        <v>Other Cities</v>
      </c>
      <c r="L11854" s="38" t="str">
        <f>IF('Data. User Inf'!B11854&lt;'Data. Transactions'!C11854,"Current","New")</f>
        <v>Current</v>
      </c>
    </row>
    <row r="11855" spans="1:12" ht="15.75" customHeight="1" x14ac:dyDescent="0.25">
      <c r="A11855" s="24">
        <v>54317812</v>
      </c>
      <c r="B11855" s="24">
        <v>8142447248</v>
      </c>
      <c r="C11855" s="26">
        <v>44157</v>
      </c>
      <c r="D11855" s="27">
        <v>10000</v>
      </c>
      <c r="E11855" s="24" t="s">
        <v>86</v>
      </c>
      <c r="F11855" s="24">
        <v>14</v>
      </c>
      <c r="G11855" s="37"/>
      <c r="H11855" s="38">
        <f>((VLOOKUP(F11855,'Data. Commission'!$B$2:$C$6,2,))/100)*D11855</f>
        <v>400</v>
      </c>
      <c r="I11855" s="38" t="str">
        <f>VLOOKUP(A11855,'Data. User Inf'!$A$2:$D$13428,4,)</f>
        <v>23_to_27</v>
      </c>
      <c r="J11855" s="38" t="str">
        <f>VLOOKUP(A11855,'Data. User Inf'!$A$2:$E$13428,5,)</f>
        <v>MALE</v>
      </c>
      <c r="K11855" s="38" t="str">
        <f>VLOOKUP(A11855,'Data. User Inf'!$A$2:$E$13428,3,)</f>
        <v>Other Cities</v>
      </c>
      <c r="L11855" s="38" t="str">
        <f>IF('Data. User Inf'!B11855&lt;'Data. Transactions'!C11855,"Current","New")</f>
        <v>Current</v>
      </c>
    </row>
    <row r="11856" spans="1:12" ht="15.75" customHeight="1" x14ac:dyDescent="0.25">
      <c r="A11856" s="24">
        <v>54388866</v>
      </c>
      <c r="B11856" s="24">
        <v>8142458156</v>
      </c>
      <c r="C11856" s="26">
        <v>44157</v>
      </c>
      <c r="D11856" s="27">
        <v>20000</v>
      </c>
      <c r="E11856" s="24" t="s">
        <v>9</v>
      </c>
      <c r="F11856" s="24">
        <v>12</v>
      </c>
      <c r="G11856" s="37"/>
      <c r="H11856" s="38">
        <f>((VLOOKUP(F11856,'Data. Commission'!$B$2:$C$6,2,))/100)*D11856</f>
        <v>400</v>
      </c>
      <c r="I11856" s="38" t="str">
        <f>VLOOKUP(A11856,'Data. User Inf'!$A$2:$D$13428,4,)</f>
        <v>unknown</v>
      </c>
      <c r="J11856" s="38" t="str">
        <f>VLOOKUP(A11856,'Data. User Inf'!$A$2:$E$13428,5,)</f>
        <v>FEMALE</v>
      </c>
      <c r="K11856" s="38" t="str">
        <f>VLOOKUP(A11856,'Data. User Inf'!$A$2:$E$13428,3,)</f>
        <v>Unknown</v>
      </c>
      <c r="L11856" s="38" t="str">
        <f>IF('Data. User Inf'!B11856&lt;'Data. Transactions'!C11856,"Current","New")</f>
        <v>Current</v>
      </c>
    </row>
    <row r="11857" spans="1:12" ht="15.75" customHeight="1" x14ac:dyDescent="0.25">
      <c r="A11857" s="24">
        <v>6206686</v>
      </c>
      <c r="B11857" s="24">
        <v>8159756599</v>
      </c>
      <c r="C11857" s="26">
        <v>44158</v>
      </c>
      <c r="D11857" s="27">
        <v>20000</v>
      </c>
      <c r="E11857" s="28" t="s">
        <v>60</v>
      </c>
      <c r="F11857" s="24">
        <v>13</v>
      </c>
      <c r="G11857" s="36" t="s">
        <v>99</v>
      </c>
      <c r="H11857" s="38">
        <f>((VLOOKUP(F11857,'Data. Commission'!$B$2:$C$6,2,))/100)*D11857</f>
        <v>600</v>
      </c>
      <c r="I11857" s="38" t="str">
        <f>VLOOKUP(A11857,'Data. User Inf'!$A$2:$D$13428,4,)</f>
        <v>&gt;37</v>
      </c>
      <c r="J11857" s="38" t="str">
        <f>VLOOKUP(A11857,'Data. User Inf'!$A$2:$E$13428,5,)</f>
        <v>FEMALE</v>
      </c>
      <c r="K11857" s="38" t="str">
        <f>VLOOKUP(A11857,'Data. User Inf'!$A$2:$E$13428,3,)</f>
        <v>Hồ Chí Minh</v>
      </c>
      <c r="L11857" s="38" t="str">
        <f>IF('Data. User Inf'!B11857&lt;'Data. Transactions'!C11857,"Current","New")</f>
        <v>Current</v>
      </c>
    </row>
    <row r="11858" spans="1:12" ht="15.75" customHeight="1" x14ac:dyDescent="0.25">
      <c r="A11858" s="24">
        <v>52457281</v>
      </c>
      <c r="B11858" s="24">
        <v>8165765660</v>
      </c>
      <c r="C11858" s="26">
        <v>44158</v>
      </c>
      <c r="D11858" s="27">
        <v>50000</v>
      </c>
      <c r="E11858" s="28" t="s">
        <v>9</v>
      </c>
      <c r="F11858" s="24">
        <v>12</v>
      </c>
      <c r="G11858" s="36" t="s">
        <v>99</v>
      </c>
      <c r="H11858" s="38">
        <f>((VLOOKUP(F11858,'Data. Commission'!$B$2:$C$6,2,))/100)*D11858</f>
        <v>1000</v>
      </c>
      <c r="I11858" s="38" t="str">
        <f>VLOOKUP(A11858,'Data. User Inf'!$A$2:$D$13428,4,)</f>
        <v>&gt;37</v>
      </c>
      <c r="J11858" s="38" t="str">
        <f>VLOOKUP(A11858,'Data. User Inf'!$A$2:$E$13428,5,)</f>
        <v>MALE</v>
      </c>
      <c r="K11858" s="38" t="str">
        <f>VLOOKUP(A11858,'Data. User Inf'!$A$2:$E$13428,3,)</f>
        <v>Hồ Chí Minh</v>
      </c>
      <c r="L11858" s="38" t="str">
        <f>IF('Data. User Inf'!B11858&lt;'Data. Transactions'!C11858,"Current","New")</f>
        <v>Current</v>
      </c>
    </row>
    <row r="11859" spans="1:12" ht="15.75" customHeight="1" x14ac:dyDescent="0.25">
      <c r="A11859" s="24">
        <v>52347875</v>
      </c>
      <c r="B11859" s="24">
        <v>8155952302</v>
      </c>
      <c r="C11859" s="26">
        <v>44158</v>
      </c>
      <c r="D11859" s="27">
        <v>20000</v>
      </c>
      <c r="E11859" s="28" t="s">
        <v>60</v>
      </c>
      <c r="F11859" s="24">
        <v>13</v>
      </c>
      <c r="G11859" s="36" t="s">
        <v>99</v>
      </c>
      <c r="H11859" s="38">
        <f>((VLOOKUP(F11859,'Data. Commission'!$B$2:$C$6,2,))/100)*D11859</f>
        <v>600</v>
      </c>
      <c r="I11859" s="38" t="str">
        <f>VLOOKUP(A11859,'Data. User Inf'!$A$2:$D$13428,4,)</f>
        <v>18_to_22</v>
      </c>
      <c r="J11859" s="38" t="str">
        <f>VLOOKUP(A11859,'Data. User Inf'!$A$2:$E$13428,5,)</f>
        <v>MALE</v>
      </c>
      <c r="K11859" s="38" t="str">
        <f>VLOOKUP(A11859,'Data. User Inf'!$A$2:$E$13428,3,)</f>
        <v>Hồ Chí Minh</v>
      </c>
      <c r="L11859" s="38" t="str">
        <f>IF('Data. User Inf'!B11859&lt;'Data. Transactions'!C11859,"Current","New")</f>
        <v>Current</v>
      </c>
    </row>
    <row r="11860" spans="1:12" ht="15.75" customHeight="1" x14ac:dyDescent="0.25">
      <c r="A11860" s="24">
        <v>51997355</v>
      </c>
      <c r="B11860" s="24">
        <v>8156370033</v>
      </c>
      <c r="C11860" s="26">
        <v>44158</v>
      </c>
      <c r="D11860" s="27">
        <v>10000</v>
      </c>
      <c r="E11860" s="28" t="s">
        <v>86</v>
      </c>
      <c r="F11860" s="24">
        <v>14</v>
      </c>
      <c r="G11860" s="36" t="s">
        <v>99</v>
      </c>
      <c r="H11860" s="38">
        <f>((VLOOKUP(F11860,'Data. Commission'!$B$2:$C$6,2,))/100)*D11860</f>
        <v>400</v>
      </c>
      <c r="I11860" s="38" t="str">
        <f>VLOOKUP(A11860,'Data. User Inf'!$A$2:$D$13428,4,)</f>
        <v>18_to_22</v>
      </c>
      <c r="J11860" s="38" t="str">
        <f>VLOOKUP(A11860,'Data. User Inf'!$A$2:$E$13428,5,)</f>
        <v>FEMALE</v>
      </c>
      <c r="K11860" s="38" t="str">
        <f>VLOOKUP(A11860,'Data. User Inf'!$A$2:$E$13428,3,)</f>
        <v>Hồ Chí Minh</v>
      </c>
      <c r="L11860" s="38" t="str">
        <f>IF('Data. User Inf'!B11860&lt;'Data. Transactions'!C11860,"Current","New")</f>
        <v>Current</v>
      </c>
    </row>
    <row r="11861" spans="1:12" ht="15.75" customHeight="1" x14ac:dyDescent="0.25">
      <c r="A11861" s="24">
        <v>44413058</v>
      </c>
      <c r="B11861" s="24">
        <v>8157708035</v>
      </c>
      <c r="C11861" s="26">
        <v>44158</v>
      </c>
      <c r="D11861" s="27">
        <v>20000</v>
      </c>
      <c r="E11861" s="28" t="s">
        <v>9</v>
      </c>
      <c r="F11861" s="24">
        <v>12</v>
      </c>
      <c r="G11861" s="36" t="s">
        <v>99</v>
      </c>
      <c r="H11861" s="38">
        <f>((VLOOKUP(F11861,'Data. Commission'!$B$2:$C$6,2,))/100)*D11861</f>
        <v>400</v>
      </c>
      <c r="I11861" s="38" t="str">
        <f>VLOOKUP(A11861,'Data. User Inf'!$A$2:$D$13428,4,)</f>
        <v>23_to_27</v>
      </c>
      <c r="J11861" s="38" t="str">
        <f>VLOOKUP(A11861,'Data. User Inf'!$A$2:$E$13428,5,)</f>
        <v>FEMALE</v>
      </c>
      <c r="K11861" s="38" t="str">
        <f>VLOOKUP(A11861,'Data. User Inf'!$A$2:$E$13428,3,)</f>
        <v>Hồ Chí Minh</v>
      </c>
      <c r="L11861" s="38" t="str">
        <f>IF('Data. User Inf'!B11861&lt;'Data. Transactions'!C11861,"Current","New")</f>
        <v>Current</v>
      </c>
    </row>
    <row r="11862" spans="1:12" ht="15.75" customHeight="1" x14ac:dyDescent="0.25">
      <c r="A11862" s="24">
        <v>42558755</v>
      </c>
      <c r="B11862" s="24">
        <v>8157810350</v>
      </c>
      <c r="C11862" s="26">
        <v>44158</v>
      </c>
      <c r="D11862" s="27">
        <v>50000</v>
      </c>
      <c r="E11862" s="28" t="s">
        <v>60</v>
      </c>
      <c r="F11862" s="24">
        <v>13</v>
      </c>
      <c r="G11862" s="36" t="s">
        <v>99</v>
      </c>
      <c r="H11862" s="38">
        <f>((VLOOKUP(F11862,'Data. Commission'!$B$2:$C$6,2,))/100)*D11862</f>
        <v>1500</v>
      </c>
      <c r="I11862" s="38" t="str">
        <f>VLOOKUP(A11862,'Data. User Inf'!$A$2:$D$13428,4,)</f>
        <v>23_to_27</v>
      </c>
      <c r="J11862" s="38" t="str">
        <f>VLOOKUP(A11862,'Data. User Inf'!$A$2:$E$13428,5,)</f>
        <v>FEMALE</v>
      </c>
      <c r="K11862" s="38" t="str">
        <f>VLOOKUP(A11862,'Data. User Inf'!$A$2:$E$13428,3,)</f>
        <v>Hồ Chí Minh</v>
      </c>
      <c r="L11862" s="38" t="str">
        <f>IF('Data. User Inf'!B11862&lt;'Data. Transactions'!C11862,"Current","New")</f>
        <v>Current</v>
      </c>
    </row>
    <row r="11863" spans="1:12" ht="15.75" customHeight="1" x14ac:dyDescent="0.25">
      <c r="A11863" s="24">
        <v>30329290</v>
      </c>
      <c r="B11863" s="24">
        <v>8157498751</v>
      </c>
      <c r="C11863" s="26">
        <v>44158</v>
      </c>
      <c r="D11863" s="27">
        <v>30000</v>
      </c>
      <c r="E11863" s="28" t="s">
        <v>60</v>
      </c>
      <c r="F11863" s="24">
        <v>13</v>
      </c>
      <c r="G11863" s="36" t="s">
        <v>99</v>
      </c>
      <c r="H11863" s="38">
        <f>((VLOOKUP(F11863,'Data. Commission'!$B$2:$C$6,2,))/100)*D11863</f>
        <v>900</v>
      </c>
      <c r="I11863" s="38" t="str">
        <f>VLOOKUP(A11863,'Data. User Inf'!$A$2:$D$13428,4,)</f>
        <v>23_to_27</v>
      </c>
      <c r="J11863" s="38" t="str">
        <f>VLOOKUP(A11863,'Data. User Inf'!$A$2:$E$13428,5,)</f>
        <v>MALE</v>
      </c>
      <c r="K11863" s="38" t="str">
        <f>VLOOKUP(A11863,'Data. User Inf'!$A$2:$E$13428,3,)</f>
        <v>Hồ Chí Minh</v>
      </c>
      <c r="L11863" s="38" t="str">
        <f>IF('Data. User Inf'!B11863&lt;'Data. Transactions'!C11863,"Current","New")</f>
        <v>Current</v>
      </c>
    </row>
    <row r="11864" spans="1:12" ht="15.75" customHeight="1" x14ac:dyDescent="0.25">
      <c r="A11864" s="24">
        <v>18494209</v>
      </c>
      <c r="B11864" s="24">
        <v>8159745272</v>
      </c>
      <c r="C11864" s="26">
        <v>44158</v>
      </c>
      <c r="D11864" s="27">
        <v>200000</v>
      </c>
      <c r="E11864" s="24" t="s">
        <v>86</v>
      </c>
      <c r="F11864" s="24">
        <v>14</v>
      </c>
      <c r="G11864" s="37" t="s">
        <v>49</v>
      </c>
      <c r="H11864" s="38">
        <f>((VLOOKUP(F11864,'Data. Commission'!$B$2:$C$6,2,))/100)*D11864</f>
        <v>8000</v>
      </c>
      <c r="I11864" s="38" t="str">
        <f>VLOOKUP(A11864,'Data. User Inf'!$A$2:$D$13428,4,)</f>
        <v>33_to_37</v>
      </c>
      <c r="J11864" s="38" t="str">
        <f>VLOOKUP(A11864,'Data. User Inf'!$A$2:$E$13428,5,)</f>
        <v>FEMALE</v>
      </c>
      <c r="K11864" s="38" t="str">
        <f>VLOOKUP(A11864,'Data. User Inf'!$A$2:$E$13428,3,)</f>
        <v>Hồ Chí Minh</v>
      </c>
      <c r="L11864" s="38" t="str">
        <f>IF('Data. User Inf'!B11864&lt;'Data. Transactions'!C11864,"Current","New")</f>
        <v>Current</v>
      </c>
    </row>
    <row r="11865" spans="1:12" ht="15.75" customHeight="1" x14ac:dyDescent="0.25">
      <c r="A11865" s="24">
        <v>53065183</v>
      </c>
      <c r="B11865" s="24">
        <v>8164674241</v>
      </c>
      <c r="C11865" s="26">
        <v>44158</v>
      </c>
      <c r="D11865" s="27">
        <v>50000</v>
      </c>
      <c r="E11865" s="24" t="s">
        <v>9</v>
      </c>
      <c r="F11865" s="24">
        <v>12</v>
      </c>
      <c r="G11865" s="37"/>
      <c r="H11865" s="38">
        <f>((VLOOKUP(F11865,'Data. Commission'!$B$2:$C$6,2,))/100)*D11865</f>
        <v>1000</v>
      </c>
      <c r="I11865" s="38" t="str">
        <f>VLOOKUP(A11865,'Data. User Inf'!$A$2:$D$13428,4,)</f>
        <v>23_to_27</v>
      </c>
      <c r="J11865" s="38" t="str">
        <f>VLOOKUP(A11865,'Data. User Inf'!$A$2:$E$13428,5,)</f>
        <v>MALE</v>
      </c>
      <c r="K11865" s="38" t="str">
        <f>VLOOKUP(A11865,'Data. User Inf'!$A$2:$E$13428,3,)</f>
        <v>Hồ Chí Minh</v>
      </c>
      <c r="L11865" s="38" t="str">
        <f>IF('Data. User Inf'!B11865&lt;'Data. Transactions'!C11865,"Current","New")</f>
        <v>Current</v>
      </c>
    </row>
    <row r="11866" spans="1:12" ht="15.75" customHeight="1" x14ac:dyDescent="0.25">
      <c r="A11866" s="24">
        <v>43947258</v>
      </c>
      <c r="B11866" s="24">
        <v>8155237270</v>
      </c>
      <c r="C11866" s="26">
        <v>44158</v>
      </c>
      <c r="D11866" s="27">
        <v>20000</v>
      </c>
      <c r="E11866" s="24" t="s">
        <v>9</v>
      </c>
      <c r="F11866" s="24">
        <v>12</v>
      </c>
      <c r="G11866" s="37"/>
      <c r="H11866" s="38">
        <f>((VLOOKUP(F11866,'Data. Commission'!$B$2:$C$6,2,))/100)*D11866</f>
        <v>400</v>
      </c>
      <c r="I11866" s="38" t="str">
        <f>VLOOKUP(A11866,'Data. User Inf'!$A$2:$D$13428,4,)</f>
        <v>23_to_27</v>
      </c>
      <c r="J11866" s="38" t="str">
        <f>VLOOKUP(A11866,'Data. User Inf'!$A$2:$E$13428,5,)</f>
        <v>FEMALE</v>
      </c>
      <c r="K11866" s="38" t="str">
        <f>VLOOKUP(A11866,'Data. User Inf'!$A$2:$E$13428,3,)</f>
        <v>Hồ Chí Minh</v>
      </c>
      <c r="L11866" s="38" t="str">
        <f>IF('Data. User Inf'!B11866&lt;'Data. Transactions'!C11866,"Current","New")</f>
        <v>Current</v>
      </c>
    </row>
    <row r="11867" spans="1:12" ht="15.75" customHeight="1" x14ac:dyDescent="0.25">
      <c r="A11867" s="24">
        <v>41076810</v>
      </c>
      <c r="B11867" s="24">
        <v>8162429023</v>
      </c>
      <c r="C11867" s="26">
        <v>44158</v>
      </c>
      <c r="D11867" s="27">
        <v>10000</v>
      </c>
      <c r="E11867" s="24" t="s">
        <v>60</v>
      </c>
      <c r="F11867" s="24">
        <v>13</v>
      </c>
      <c r="G11867" s="37"/>
      <c r="H11867" s="38">
        <f>((VLOOKUP(F11867,'Data. Commission'!$B$2:$C$6,2,))/100)*D11867</f>
        <v>300</v>
      </c>
      <c r="I11867" s="38" t="str">
        <f>VLOOKUP(A11867,'Data. User Inf'!$A$2:$D$13428,4,)</f>
        <v>18_to_22</v>
      </c>
      <c r="J11867" s="38" t="str">
        <f>VLOOKUP(A11867,'Data. User Inf'!$A$2:$E$13428,5,)</f>
        <v>MALE</v>
      </c>
      <c r="K11867" s="38" t="str">
        <f>VLOOKUP(A11867,'Data. User Inf'!$A$2:$E$13428,3,)</f>
        <v>Hồ Chí Minh</v>
      </c>
      <c r="L11867" s="38" t="str">
        <f>IF('Data. User Inf'!B11867&lt;'Data. Transactions'!C11867,"Current","New")</f>
        <v>Current</v>
      </c>
    </row>
    <row r="11868" spans="1:12" ht="15.75" customHeight="1" x14ac:dyDescent="0.25">
      <c r="A11868" s="24">
        <v>56105479</v>
      </c>
      <c r="B11868" s="24">
        <v>8156392147</v>
      </c>
      <c r="C11868" s="26">
        <v>44158</v>
      </c>
      <c r="D11868" s="27">
        <v>10000</v>
      </c>
      <c r="E11868" s="28" t="s">
        <v>60</v>
      </c>
      <c r="F11868" s="24">
        <v>13</v>
      </c>
      <c r="G11868" s="36" t="s">
        <v>99</v>
      </c>
      <c r="H11868" s="38">
        <f>((VLOOKUP(F11868,'Data. Commission'!$B$2:$C$6,2,))/100)*D11868</f>
        <v>300</v>
      </c>
      <c r="I11868" s="38" t="str">
        <f>VLOOKUP(A11868,'Data. User Inf'!$A$2:$D$13428,4,)</f>
        <v>33_to_37</v>
      </c>
      <c r="J11868" s="38" t="str">
        <f>VLOOKUP(A11868,'Data. User Inf'!$A$2:$E$13428,5,)</f>
        <v>MALE</v>
      </c>
      <c r="K11868" s="38" t="str">
        <f>VLOOKUP(A11868,'Data. User Inf'!$A$2:$E$13428,3,)</f>
        <v>Other Cities</v>
      </c>
      <c r="L11868" s="38" t="str">
        <f>IF('Data. User Inf'!B11868&lt;'Data. Transactions'!C11868,"Current","New")</f>
        <v>Current</v>
      </c>
    </row>
    <row r="11869" spans="1:12" ht="15.75" customHeight="1" x14ac:dyDescent="0.25">
      <c r="A11869" s="24">
        <v>9800379</v>
      </c>
      <c r="B11869" s="24">
        <v>8164540781</v>
      </c>
      <c r="C11869" s="26">
        <v>44158</v>
      </c>
      <c r="D11869" s="27">
        <v>10000</v>
      </c>
      <c r="E11869" s="28" t="s">
        <v>60</v>
      </c>
      <c r="F11869" s="24">
        <v>13</v>
      </c>
      <c r="G11869" s="36" t="s">
        <v>99</v>
      </c>
      <c r="H11869" s="38">
        <f>((VLOOKUP(F11869,'Data. Commission'!$B$2:$C$6,2,))/100)*D11869</f>
        <v>300</v>
      </c>
      <c r="I11869" s="38" t="str">
        <f>VLOOKUP(A11869,'Data. User Inf'!$A$2:$D$13428,4,)</f>
        <v>33_to_37</v>
      </c>
      <c r="J11869" s="38" t="str">
        <f>VLOOKUP(A11869,'Data. User Inf'!$A$2:$E$13428,5,)</f>
        <v>FEMALE</v>
      </c>
      <c r="K11869" s="38" t="str">
        <f>VLOOKUP(A11869,'Data. User Inf'!$A$2:$E$13428,3,)</f>
        <v>Other Cities</v>
      </c>
      <c r="L11869" s="38" t="str">
        <f>IF('Data. User Inf'!B11869&lt;'Data. Transactions'!C11869,"Current","New")</f>
        <v>Current</v>
      </c>
    </row>
    <row r="11870" spans="1:12" ht="15.75" customHeight="1" x14ac:dyDescent="0.25">
      <c r="A11870" s="24">
        <v>1147922</v>
      </c>
      <c r="B11870" s="24">
        <v>8158925209</v>
      </c>
      <c r="C11870" s="26">
        <v>44158</v>
      </c>
      <c r="D11870" s="27">
        <v>10000</v>
      </c>
      <c r="E11870" s="28" t="s">
        <v>60</v>
      </c>
      <c r="F11870" s="24">
        <v>13</v>
      </c>
      <c r="G11870" s="37"/>
      <c r="H11870" s="38">
        <f>((VLOOKUP(F11870,'Data. Commission'!$B$2:$C$6,2,))/100)*D11870</f>
        <v>300</v>
      </c>
      <c r="I11870" s="38" t="str">
        <f>VLOOKUP(A11870,'Data. User Inf'!$A$2:$D$13428,4,)</f>
        <v>28_to_32</v>
      </c>
      <c r="J11870" s="38" t="str">
        <f>VLOOKUP(A11870,'Data. User Inf'!$A$2:$E$13428,5,)</f>
        <v>MALE</v>
      </c>
      <c r="K11870" s="38" t="str">
        <f>VLOOKUP(A11870,'Data. User Inf'!$A$2:$E$13428,3,)</f>
        <v>Other Cities</v>
      </c>
      <c r="L11870" s="38" t="str">
        <f>IF('Data. User Inf'!B11870&lt;'Data. Transactions'!C11870,"Current","New")</f>
        <v>Current</v>
      </c>
    </row>
    <row r="11871" spans="1:12" ht="15.75" customHeight="1" x14ac:dyDescent="0.25">
      <c r="A11871" s="24">
        <v>38599106</v>
      </c>
      <c r="B11871" s="24">
        <v>8165250825</v>
      </c>
      <c r="C11871" s="26">
        <v>44158</v>
      </c>
      <c r="D11871" s="27">
        <v>20000</v>
      </c>
      <c r="E11871" s="28" t="s">
        <v>9</v>
      </c>
      <c r="F11871" s="24">
        <v>12</v>
      </c>
      <c r="G11871" s="36" t="s">
        <v>99</v>
      </c>
      <c r="H11871" s="38">
        <f>((VLOOKUP(F11871,'Data. Commission'!$B$2:$C$6,2,))/100)*D11871</f>
        <v>400</v>
      </c>
      <c r="I11871" s="38" t="str">
        <f>VLOOKUP(A11871,'Data. User Inf'!$A$2:$D$13428,4,)</f>
        <v>33_to_37</v>
      </c>
      <c r="J11871" s="38" t="str">
        <f>VLOOKUP(A11871,'Data. User Inf'!$A$2:$E$13428,5,)</f>
        <v>FEMALE</v>
      </c>
      <c r="K11871" s="38" t="str">
        <f>VLOOKUP(A11871,'Data. User Inf'!$A$2:$E$13428,3,)</f>
        <v>Hồ Chí Minh</v>
      </c>
      <c r="L11871" s="38" t="str">
        <f>IF('Data. User Inf'!B11871&lt;'Data. Transactions'!C11871,"Current","New")</f>
        <v>Current</v>
      </c>
    </row>
    <row r="11872" spans="1:12" ht="15.75" customHeight="1" x14ac:dyDescent="0.25">
      <c r="A11872" s="24">
        <v>42328661</v>
      </c>
      <c r="B11872" s="24">
        <v>8155353506</v>
      </c>
      <c r="C11872" s="26">
        <v>44158</v>
      </c>
      <c r="D11872" s="27">
        <v>10000</v>
      </c>
      <c r="E11872" s="28" t="s">
        <v>9</v>
      </c>
      <c r="F11872" s="24">
        <v>12</v>
      </c>
      <c r="G11872" s="36" t="s">
        <v>99</v>
      </c>
      <c r="H11872" s="38">
        <f>((VLOOKUP(F11872,'Data. Commission'!$B$2:$C$6,2,))/100)*D11872</f>
        <v>200</v>
      </c>
      <c r="I11872" s="38" t="str">
        <f>VLOOKUP(A11872,'Data. User Inf'!$A$2:$D$13428,4,)</f>
        <v>18_to_22</v>
      </c>
      <c r="J11872" s="38" t="str">
        <f>VLOOKUP(A11872,'Data. User Inf'!$A$2:$E$13428,5,)</f>
        <v>FEMALE</v>
      </c>
      <c r="K11872" s="38" t="str">
        <f>VLOOKUP(A11872,'Data. User Inf'!$A$2:$E$13428,3,)</f>
        <v>Hà Nội</v>
      </c>
      <c r="L11872" s="38" t="str">
        <f>IF('Data. User Inf'!B11872&lt;'Data. Transactions'!C11872,"Current","New")</f>
        <v>Current</v>
      </c>
    </row>
    <row r="11873" spans="1:12" ht="15.75" customHeight="1" x14ac:dyDescent="0.25">
      <c r="A11873" s="24">
        <v>33296079</v>
      </c>
      <c r="B11873" s="24">
        <v>8161069271</v>
      </c>
      <c r="C11873" s="26">
        <v>44158</v>
      </c>
      <c r="D11873" s="27">
        <v>20000</v>
      </c>
      <c r="E11873" s="28" t="s">
        <v>9</v>
      </c>
      <c r="F11873" s="24">
        <v>12</v>
      </c>
      <c r="G11873" s="36" t="s">
        <v>99</v>
      </c>
      <c r="H11873" s="38">
        <f>((VLOOKUP(F11873,'Data. Commission'!$B$2:$C$6,2,))/100)*D11873</f>
        <v>400</v>
      </c>
      <c r="I11873" s="38" t="str">
        <f>VLOOKUP(A11873,'Data. User Inf'!$A$2:$D$13428,4,)</f>
        <v>23_to_27</v>
      </c>
      <c r="J11873" s="38" t="str">
        <f>VLOOKUP(A11873,'Data. User Inf'!$A$2:$E$13428,5,)</f>
        <v>MALE</v>
      </c>
      <c r="K11873" s="38" t="str">
        <f>VLOOKUP(A11873,'Data. User Inf'!$A$2:$E$13428,3,)</f>
        <v>Hà Nội</v>
      </c>
      <c r="L11873" s="38" t="str">
        <f>IF('Data. User Inf'!B11873&lt;'Data. Transactions'!C11873,"Current","New")</f>
        <v>Current</v>
      </c>
    </row>
    <row r="11874" spans="1:12" ht="15.75" customHeight="1" x14ac:dyDescent="0.25">
      <c r="A11874" s="24">
        <v>23151538</v>
      </c>
      <c r="B11874" s="24">
        <v>8165552297</v>
      </c>
      <c r="C11874" s="26">
        <v>44158</v>
      </c>
      <c r="D11874" s="27">
        <v>10000</v>
      </c>
      <c r="E11874" s="28" t="s">
        <v>9</v>
      </c>
      <c r="F11874" s="24">
        <v>12</v>
      </c>
      <c r="G11874" s="36" t="s">
        <v>99</v>
      </c>
      <c r="H11874" s="38">
        <f>((VLOOKUP(F11874,'Data. Commission'!$B$2:$C$6,2,))/100)*D11874</f>
        <v>200</v>
      </c>
      <c r="I11874" s="38" t="str">
        <f>VLOOKUP(A11874,'Data. User Inf'!$A$2:$D$13428,4,)</f>
        <v>28_to_32</v>
      </c>
      <c r="J11874" s="38" t="str">
        <f>VLOOKUP(A11874,'Data. User Inf'!$A$2:$E$13428,5,)</f>
        <v>MALE</v>
      </c>
      <c r="K11874" s="38" t="str">
        <f>VLOOKUP(A11874,'Data. User Inf'!$A$2:$E$13428,3,)</f>
        <v>Hà Nội</v>
      </c>
      <c r="L11874" s="38" t="str">
        <f>IF('Data. User Inf'!B11874&lt;'Data. Transactions'!C11874,"Current","New")</f>
        <v>Current</v>
      </c>
    </row>
    <row r="11875" spans="1:12" ht="15.75" customHeight="1" x14ac:dyDescent="0.25">
      <c r="A11875" s="24">
        <v>50027033</v>
      </c>
      <c r="B11875" s="24">
        <v>8160375828</v>
      </c>
      <c r="C11875" s="26">
        <v>44158</v>
      </c>
      <c r="D11875" s="27">
        <v>50000</v>
      </c>
      <c r="E11875" s="24" t="s">
        <v>9</v>
      </c>
      <c r="F11875" s="24">
        <v>12</v>
      </c>
      <c r="G11875" s="37" t="s">
        <v>49</v>
      </c>
      <c r="H11875" s="38">
        <f>((VLOOKUP(F11875,'Data. Commission'!$B$2:$C$6,2,))/100)*D11875</f>
        <v>1000</v>
      </c>
      <c r="I11875" s="38" t="str">
        <f>VLOOKUP(A11875,'Data. User Inf'!$A$2:$D$13428,4,)</f>
        <v>18_to_22</v>
      </c>
      <c r="J11875" s="38" t="str">
        <f>VLOOKUP(A11875,'Data. User Inf'!$A$2:$E$13428,5,)</f>
        <v>MALE</v>
      </c>
      <c r="K11875" s="38" t="str">
        <f>VLOOKUP(A11875,'Data. User Inf'!$A$2:$E$13428,3,)</f>
        <v>Hà Nội</v>
      </c>
      <c r="L11875" s="38" t="str">
        <f>IF('Data. User Inf'!B11875&lt;'Data. Transactions'!C11875,"Current","New")</f>
        <v>Current</v>
      </c>
    </row>
    <row r="11876" spans="1:12" ht="15.75" customHeight="1" x14ac:dyDescent="0.25">
      <c r="A11876" s="24">
        <v>41002821</v>
      </c>
      <c r="B11876" s="24">
        <v>8164924761</v>
      </c>
      <c r="C11876" s="26">
        <v>44158</v>
      </c>
      <c r="D11876" s="27">
        <v>20000</v>
      </c>
      <c r="E11876" s="28" t="s">
        <v>9</v>
      </c>
      <c r="F11876" s="24">
        <v>12</v>
      </c>
      <c r="G11876" s="36" t="s">
        <v>99</v>
      </c>
      <c r="H11876" s="38">
        <f>((VLOOKUP(F11876,'Data. Commission'!$B$2:$C$6,2,))/100)*D11876</f>
        <v>400</v>
      </c>
      <c r="I11876" s="38" t="str">
        <f>VLOOKUP(A11876,'Data. User Inf'!$A$2:$D$13428,4,)</f>
        <v>18_to_22</v>
      </c>
      <c r="J11876" s="38" t="str">
        <f>VLOOKUP(A11876,'Data. User Inf'!$A$2:$E$13428,5,)</f>
        <v>MALE</v>
      </c>
      <c r="K11876" s="38" t="str">
        <f>VLOOKUP(A11876,'Data. User Inf'!$A$2:$E$13428,3,)</f>
        <v>Other Cities</v>
      </c>
      <c r="L11876" s="38" t="str">
        <f>IF('Data. User Inf'!B11876&lt;'Data. Transactions'!C11876,"Current","New")</f>
        <v>Current</v>
      </c>
    </row>
    <row r="11877" spans="1:12" ht="15.75" customHeight="1" x14ac:dyDescent="0.25">
      <c r="A11877" s="24">
        <v>36795953</v>
      </c>
      <c r="B11877" s="24">
        <v>8161932573</v>
      </c>
      <c r="C11877" s="26">
        <v>44158</v>
      </c>
      <c r="D11877" s="27">
        <v>100000</v>
      </c>
      <c r="E11877" s="28" t="s">
        <v>60</v>
      </c>
      <c r="F11877" s="24">
        <v>13</v>
      </c>
      <c r="G11877" s="36" t="s">
        <v>99</v>
      </c>
      <c r="H11877" s="38">
        <f>((VLOOKUP(F11877,'Data. Commission'!$B$2:$C$6,2,))/100)*D11877</f>
        <v>3000</v>
      </c>
      <c r="I11877" s="38" t="str">
        <f>VLOOKUP(A11877,'Data. User Inf'!$A$2:$D$13428,4,)</f>
        <v>23_to_27</v>
      </c>
      <c r="J11877" s="38" t="str">
        <f>VLOOKUP(A11877,'Data. User Inf'!$A$2:$E$13428,5,)</f>
        <v>MALE</v>
      </c>
      <c r="K11877" s="38" t="str">
        <f>VLOOKUP(A11877,'Data. User Inf'!$A$2:$E$13428,3,)</f>
        <v>Other Cities</v>
      </c>
      <c r="L11877" s="38" t="str">
        <f>IF('Data. User Inf'!B11877&lt;'Data. Transactions'!C11877,"Current","New")</f>
        <v>Current</v>
      </c>
    </row>
    <row r="11878" spans="1:12" ht="15.75" customHeight="1" x14ac:dyDescent="0.25">
      <c r="A11878" s="24">
        <v>45134699</v>
      </c>
      <c r="B11878" s="24">
        <v>8159871515</v>
      </c>
      <c r="C11878" s="26">
        <v>44158</v>
      </c>
      <c r="D11878" s="27">
        <v>10000</v>
      </c>
      <c r="E11878" s="28" t="s">
        <v>60</v>
      </c>
      <c r="F11878" s="24">
        <v>13</v>
      </c>
      <c r="G11878" s="36" t="s">
        <v>99</v>
      </c>
      <c r="H11878" s="38">
        <f>((VLOOKUP(F11878,'Data. Commission'!$B$2:$C$6,2,))/100)*D11878</f>
        <v>300</v>
      </c>
      <c r="I11878" s="38" t="str">
        <f>VLOOKUP(A11878,'Data. User Inf'!$A$2:$D$13428,4,)</f>
        <v>28_to_32</v>
      </c>
      <c r="J11878" s="38" t="str">
        <f>VLOOKUP(A11878,'Data. User Inf'!$A$2:$E$13428,5,)</f>
        <v>MALE</v>
      </c>
      <c r="K11878" s="38" t="str">
        <f>VLOOKUP(A11878,'Data. User Inf'!$A$2:$E$13428,3,)</f>
        <v>Other Cities</v>
      </c>
      <c r="L11878" s="38" t="str">
        <f>IF('Data. User Inf'!B11878&lt;'Data. Transactions'!C11878,"Current","New")</f>
        <v>Current</v>
      </c>
    </row>
    <row r="11879" spans="1:12" ht="15.75" customHeight="1" x14ac:dyDescent="0.25">
      <c r="A11879" s="24">
        <v>27818554</v>
      </c>
      <c r="B11879" s="24">
        <v>8159617294</v>
      </c>
      <c r="C11879" s="26">
        <v>44158</v>
      </c>
      <c r="D11879" s="27">
        <v>50000</v>
      </c>
      <c r="E11879" s="28" t="s">
        <v>9</v>
      </c>
      <c r="F11879" s="24">
        <v>12</v>
      </c>
      <c r="G11879" s="36" t="s">
        <v>99</v>
      </c>
      <c r="H11879" s="38">
        <f>((VLOOKUP(F11879,'Data. Commission'!$B$2:$C$6,2,))/100)*D11879</f>
        <v>1000</v>
      </c>
      <c r="I11879" s="38" t="str">
        <f>VLOOKUP(A11879,'Data. User Inf'!$A$2:$D$13428,4,)</f>
        <v>28_to_32</v>
      </c>
      <c r="J11879" s="38" t="str">
        <f>VLOOKUP(A11879,'Data. User Inf'!$A$2:$E$13428,5,)</f>
        <v>MALE</v>
      </c>
      <c r="K11879" s="38" t="str">
        <f>VLOOKUP(A11879,'Data. User Inf'!$A$2:$E$13428,3,)</f>
        <v>Other Cities</v>
      </c>
      <c r="L11879" s="38" t="str">
        <f>IF('Data. User Inf'!B11879&lt;'Data. Transactions'!C11879,"Current","New")</f>
        <v>Current</v>
      </c>
    </row>
    <row r="11880" spans="1:12" ht="15.75" customHeight="1" x14ac:dyDescent="0.25">
      <c r="A11880" s="24">
        <v>34104757</v>
      </c>
      <c r="B11880" s="24">
        <v>8155171612</v>
      </c>
      <c r="C11880" s="26">
        <v>44158</v>
      </c>
      <c r="D11880" s="27">
        <v>20000</v>
      </c>
      <c r="E11880" s="28" t="s">
        <v>9</v>
      </c>
      <c r="F11880" s="24">
        <v>12</v>
      </c>
      <c r="G11880" s="36" t="s">
        <v>99</v>
      </c>
      <c r="H11880" s="38">
        <f>((VLOOKUP(F11880,'Data. Commission'!$B$2:$C$6,2,))/100)*D11880</f>
        <v>400</v>
      </c>
      <c r="I11880" s="38" t="str">
        <f>VLOOKUP(A11880,'Data. User Inf'!$A$2:$D$13428,4,)</f>
        <v>28_to_32</v>
      </c>
      <c r="J11880" s="38" t="str">
        <f>VLOOKUP(A11880,'Data. User Inf'!$A$2:$E$13428,5,)</f>
        <v>MALE</v>
      </c>
      <c r="K11880" s="38" t="str">
        <f>VLOOKUP(A11880,'Data. User Inf'!$A$2:$E$13428,3,)</f>
        <v>Other Cities</v>
      </c>
      <c r="L11880" s="38" t="str">
        <f>IF('Data. User Inf'!B11880&lt;'Data. Transactions'!C11880,"Current","New")</f>
        <v>Current</v>
      </c>
    </row>
    <row r="11881" spans="1:12" ht="15.75" customHeight="1" x14ac:dyDescent="0.25">
      <c r="A11881" s="24">
        <v>28898599</v>
      </c>
      <c r="B11881" s="24">
        <v>8162866517</v>
      </c>
      <c r="C11881" s="26">
        <v>44158</v>
      </c>
      <c r="D11881" s="27">
        <v>10000</v>
      </c>
      <c r="E11881" s="28" t="s">
        <v>60</v>
      </c>
      <c r="F11881" s="24">
        <v>13</v>
      </c>
      <c r="G11881" s="36" t="s">
        <v>99</v>
      </c>
      <c r="H11881" s="38">
        <f>((VLOOKUP(F11881,'Data. Commission'!$B$2:$C$6,2,))/100)*D11881</f>
        <v>300</v>
      </c>
      <c r="I11881" s="38" t="str">
        <f>VLOOKUP(A11881,'Data. User Inf'!$A$2:$D$13428,4,)</f>
        <v>28_to_32</v>
      </c>
      <c r="J11881" s="38" t="str">
        <f>VLOOKUP(A11881,'Data. User Inf'!$A$2:$E$13428,5,)</f>
        <v>FEMALE</v>
      </c>
      <c r="K11881" s="38" t="str">
        <f>VLOOKUP(A11881,'Data. User Inf'!$A$2:$E$13428,3,)</f>
        <v>Other Cities</v>
      </c>
      <c r="L11881" s="38" t="str">
        <f>IF('Data. User Inf'!B11881&lt;'Data. Transactions'!C11881,"Current","New")</f>
        <v>Current</v>
      </c>
    </row>
    <row r="11882" spans="1:12" ht="15.75" customHeight="1" x14ac:dyDescent="0.25">
      <c r="A11882" s="24">
        <v>36795214</v>
      </c>
      <c r="B11882" s="24">
        <v>8161794623</v>
      </c>
      <c r="C11882" s="26">
        <v>44158</v>
      </c>
      <c r="D11882" s="27">
        <v>50000</v>
      </c>
      <c r="E11882" s="28" t="s">
        <v>9</v>
      </c>
      <c r="F11882" s="24">
        <v>12</v>
      </c>
      <c r="G11882" s="36" t="s">
        <v>99</v>
      </c>
      <c r="H11882" s="38">
        <f>((VLOOKUP(F11882,'Data. Commission'!$B$2:$C$6,2,))/100)*D11882</f>
        <v>1000</v>
      </c>
      <c r="I11882" s="38" t="str">
        <f>VLOOKUP(A11882,'Data. User Inf'!$A$2:$D$13428,4,)</f>
        <v>unknown</v>
      </c>
      <c r="J11882" s="38" t="str">
        <f>VLOOKUP(A11882,'Data. User Inf'!$A$2:$E$13428,5,)</f>
        <v>MALE</v>
      </c>
      <c r="K11882" s="38" t="str">
        <f>VLOOKUP(A11882,'Data. User Inf'!$A$2:$E$13428,3,)</f>
        <v>Hà Nội</v>
      </c>
      <c r="L11882" s="38" t="str">
        <f>IF('Data. User Inf'!B11882&lt;'Data. Transactions'!C11882,"Current","New")</f>
        <v>Current</v>
      </c>
    </row>
    <row r="11883" spans="1:12" ht="15.75" customHeight="1" x14ac:dyDescent="0.25">
      <c r="A11883" s="24">
        <v>49326853</v>
      </c>
      <c r="B11883" s="24">
        <v>8160240039</v>
      </c>
      <c r="C11883" s="26">
        <v>44158</v>
      </c>
      <c r="D11883" s="27">
        <v>50000</v>
      </c>
      <c r="E11883" s="28" t="s">
        <v>86</v>
      </c>
      <c r="F11883" s="24">
        <v>14</v>
      </c>
      <c r="G11883" s="36" t="s">
        <v>49</v>
      </c>
      <c r="H11883" s="38">
        <f>((VLOOKUP(F11883,'Data. Commission'!$B$2:$C$6,2,))/100)*D11883</f>
        <v>2000</v>
      </c>
      <c r="I11883" s="38" t="str">
        <f>VLOOKUP(A11883,'Data. User Inf'!$A$2:$D$13428,4,)</f>
        <v>unknown</v>
      </c>
      <c r="J11883" s="38" t="str">
        <f>VLOOKUP(A11883,'Data. User Inf'!$A$2:$E$13428,5,)</f>
        <v>MALE</v>
      </c>
      <c r="K11883" s="38" t="str">
        <f>VLOOKUP(A11883,'Data. User Inf'!$A$2:$E$13428,3,)</f>
        <v>Other Cities</v>
      </c>
      <c r="L11883" s="38" t="str">
        <f>IF('Data. User Inf'!B11883&lt;'Data. Transactions'!C11883,"Current","New")</f>
        <v>Current</v>
      </c>
    </row>
    <row r="11884" spans="1:12" ht="15.75" customHeight="1" x14ac:dyDescent="0.25">
      <c r="A11884" s="24">
        <v>56782287</v>
      </c>
      <c r="B11884" s="24">
        <v>8163571813</v>
      </c>
      <c r="C11884" s="26">
        <v>44158</v>
      </c>
      <c r="D11884" s="27">
        <v>50000</v>
      </c>
      <c r="E11884" s="28" t="s">
        <v>9</v>
      </c>
      <c r="F11884" s="24">
        <v>12</v>
      </c>
      <c r="G11884" s="36" t="s">
        <v>49</v>
      </c>
      <c r="H11884" s="38">
        <f>((VLOOKUP(F11884,'Data. Commission'!$B$2:$C$6,2,))/100)*D11884</f>
        <v>1000</v>
      </c>
      <c r="I11884" s="38" t="str">
        <f>VLOOKUP(A11884,'Data. User Inf'!$A$2:$D$13428,4,)</f>
        <v>unknown</v>
      </c>
      <c r="J11884" s="38" t="str">
        <f>VLOOKUP(A11884,'Data. User Inf'!$A$2:$E$13428,5,)</f>
        <v>FEMALE</v>
      </c>
      <c r="K11884" s="38" t="str">
        <f>VLOOKUP(A11884,'Data. User Inf'!$A$2:$E$13428,3,)</f>
        <v>Other Cities</v>
      </c>
      <c r="L11884" s="38" t="str">
        <f>IF('Data. User Inf'!B11884&lt;'Data. Transactions'!C11884,"Current","New")</f>
        <v>Current</v>
      </c>
    </row>
    <row r="11885" spans="1:12" ht="15.75" customHeight="1" x14ac:dyDescent="0.25">
      <c r="A11885" s="24">
        <v>57198766</v>
      </c>
      <c r="B11885" s="24">
        <v>8155340854</v>
      </c>
      <c r="C11885" s="26">
        <v>44158</v>
      </c>
      <c r="D11885" s="27">
        <v>20000</v>
      </c>
      <c r="E11885" s="28" t="s">
        <v>86</v>
      </c>
      <c r="F11885" s="24">
        <v>14</v>
      </c>
      <c r="G11885" s="36" t="s">
        <v>99</v>
      </c>
      <c r="H11885" s="38">
        <f>((VLOOKUP(F11885,'Data. Commission'!$B$2:$C$6,2,))/100)*D11885</f>
        <v>800</v>
      </c>
      <c r="I11885" s="38" t="str">
        <f>VLOOKUP(A11885,'Data. User Inf'!$A$2:$D$13428,4,)</f>
        <v>unknown</v>
      </c>
      <c r="J11885" s="38" t="str">
        <f>VLOOKUP(A11885,'Data. User Inf'!$A$2:$E$13428,5,)</f>
        <v>FEMALE</v>
      </c>
      <c r="K11885" s="38" t="str">
        <f>VLOOKUP(A11885,'Data. User Inf'!$A$2:$E$13428,3,)</f>
        <v>Other Cities</v>
      </c>
      <c r="L11885" s="38" t="str">
        <f>IF('Data. User Inf'!B11885&lt;'Data. Transactions'!C11885,"Current","New")</f>
        <v>Current</v>
      </c>
    </row>
    <row r="11886" spans="1:12" ht="15.75" customHeight="1" x14ac:dyDescent="0.25">
      <c r="A11886" s="24">
        <v>47490744</v>
      </c>
      <c r="B11886" s="24">
        <v>8156332751</v>
      </c>
      <c r="C11886" s="26">
        <v>44158</v>
      </c>
      <c r="D11886" s="27">
        <v>100000</v>
      </c>
      <c r="E11886" s="28" t="s">
        <v>9</v>
      </c>
      <c r="F11886" s="24">
        <v>12</v>
      </c>
      <c r="G11886" s="36" t="s">
        <v>99</v>
      </c>
      <c r="H11886" s="38">
        <f>((VLOOKUP(F11886,'Data. Commission'!$B$2:$C$6,2,))/100)*D11886</f>
        <v>2000</v>
      </c>
      <c r="I11886" s="38" t="str">
        <f>VLOOKUP(A11886,'Data. User Inf'!$A$2:$D$13428,4,)</f>
        <v>unknown</v>
      </c>
      <c r="J11886" s="38" t="str">
        <f>VLOOKUP(A11886,'Data. User Inf'!$A$2:$E$13428,5,)</f>
        <v>MALE</v>
      </c>
      <c r="K11886" s="38" t="str">
        <f>VLOOKUP(A11886,'Data. User Inf'!$A$2:$E$13428,3,)</f>
        <v>Other Cities</v>
      </c>
      <c r="L11886" s="38" t="str">
        <f>IF('Data. User Inf'!B11886&lt;'Data. Transactions'!C11886,"Current","New")</f>
        <v>Current</v>
      </c>
    </row>
    <row r="11887" spans="1:12" ht="15.75" customHeight="1" x14ac:dyDescent="0.25">
      <c r="A11887" s="24">
        <v>41359413</v>
      </c>
      <c r="B11887" s="24">
        <v>8162998210</v>
      </c>
      <c r="C11887" s="26">
        <v>44158</v>
      </c>
      <c r="D11887" s="27">
        <v>100000</v>
      </c>
      <c r="E11887" s="24" t="s">
        <v>9</v>
      </c>
      <c r="F11887" s="24">
        <v>12</v>
      </c>
      <c r="G11887" s="37" t="s">
        <v>49</v>
      </c>
      <c r="H11887" s="38">
        <f>((VLOOKUP(F11887,'Data. Commission'!$B$2:$C$6,2,))/100)*D11887</f>
        <v>2000</v>
      </c>
      <c r="I11887" s="38" t="str">
        <f>VLOOKUP(A11887,'Data. User Inf'!$A$2:$D$13428,4,)</f>
        <v>23_to_27</v>
      </c>
      <c r="J11887" s="38" t="str">
        <f>VLOOKUP(A11887,'Data. User Inf'!$A$2:$E$13428,5,)</f>
        <v>FEMALE</v>
      </c>
      <c r="K11887" s="38" t="str">
        <f>VLOOKUP(A11887,'Data. User Inf'!$A$2:$E$13428,3,)</f>
        <v>Other Cities</v>
      </c>
      <c r="L11887" s="38" t="str">
        <f>IF('Data. User Inf'!B11887&lt;'Data. Transactions'!C11887,"Current","New")</f>
        <v>Current</v>
      </c>
    </row>
    <row r="11888" spans="1:12" ht="15.75" customHeight="1" x14ac:dyDescent="0.25">
      <c r="A11888" s="24">
        <v>53365284</v>
      </c>
      <c r="B11888" s="24">
        <v>8158384287</v>
      </c>
      <c r="C11888" s="26">
        <v>44158</v>
      </c>
      <c r="D11888" s="27">
        <v>20000</v>
      </c>
      <c r="E11888" s="24" t="s">
        <v>60</v>
      </c>
      <c r="F11888" s="24">
        <v>13</v>
      </c>
      <c r="G11888" s="37"/>
      <c r="H11888" s="38">
        <f>((VLOOKUP(F11888,'Data. Commission'!$B$2:$C$6,2,))/100)*D11888</f>
        <v>600</v>
      </c>
      <c r="I11888" s="38" t="str">
        <f>VLOOKUP(A11888,'Data. User Inf'!$A$2:$D$13428,4,)</f>
        <v>18_to_22</v>
      </c>
      <c r="J11888" s="38" t="str">
        <f>VLOOKUP(A11888,'Data. User Inf'!$A$2:$E$13428,5,)</f>
        <v>FEMALE</v>
      </c>
      <c r="K11888" s="38" t="str">
        <f>VLOOKUP(A11888,'Data. User Inf'!$A$2:$E$13428,3,)</f>
        <v>Other Cities</v>
      </c>
      <c r="L11888" s="38" t="str">
        <f>IF('Data. User Inf'!B11888&lt;'Data. Transactions'!C11888,"Current","New")</f>
        <v>Current</v>
      </c>
    </row>
    <row r="11889" spans="1:12" ht="15.75" customHeight="1" x14ac:dyDescent="0.25">
      <c r="A11889" s="24">
        <v>57159377</v>
      </c>
      <c r="B11889" s="24">
        <v>8153449455</v>
      </c>
      <c r="C11889" s="26">
        <v>44158</v>
      </c>
      <c r="D11889" s="27">
        <v>100000</v>
      </c>
      <c r="E11889" s="28" t="s">
        <v>9</v>
      </c>
      <c r="F11889" s="24">
        <v>12</v>
      </c>
      <c r="G11889" s="36" t="s">
        <v>99</v>
      </c>
      <c r="H11889" s="38">
        <f>((VLOOKUP(F11889,'Data. Commission'!$B$2:$C$6,2,))/100)*D11889</f>
        <v>2000</v>
      </c>
      <c r="I11889" s="38" t="str">
        <f>VLOOKUP(A11889,'Data. User Inf'!$A$2:$D$13428,4,)</f>
        <v>unknown</v>
      </c>
      <c r="J11889" s="38" t="str">
        <f>VLOOKUP(A11889,'Data. User Inf'!$A$2:$E$13428,5,)</f>
        <v>MALE</v>
      </c>
      <c r="K11889" s="38" t="str">
        <f>VLOOKUP(A11889,'Data. User Inf'!$A$2:$E$13428,3,)</f>
        <v>Other Cities</v>
      </c>
      <c r="L11889" s="38" t="str">
        <f>IF('Data. User Inf'!B11889&lt;'Data. Transactions'!C11889,"Current","New")</f>
        <v>Current</v>
      </c>
    </row>
    <row r="11890" spans="1:12" ht="15.75" customHeight="1" x14ac:dyDescent="0.25">
      <c r="A11890" s="24">
        <v>60490151</v>
      </c>
      <c r="B11890" s="24">
        <v>8155437709</v>
      </c>
      <c r="C11890" s="26">
        <v>44158</v>
      </c>
      <c r="D11890" s="27">
        <v>20000</v>
      </c>
      <c r="E11890" s="28" t="s">
        <v>9</v>
      </c>
      <c r="F11890" s="24">
        <v>12</v>
      </c>
      <c r="G11890" s="36" t="s">
        <v>99</v>
      </c>
      <c r="H11890" s="38">
        <f>((VLOOKUP(F11890,'Data. Commission'!$B$2:$C$6,2,))/100)*D11890</f>
        <v>400</v>
      </c>
      <c r="I11890" s="38" t="str">
        <f>VLOOKUP(A11890,'Data. User Inf'!$A$2:$D$13428,4,)</f>
        <v>unknown</v>
      </c>
      <c r="J11890" s="38" t="str">
        <f>VLOOKUP(A11890,'Data. User Inf'!$A$2:$E$13428,5,)</f>
        <v>MALE</v>
      </c>
      <c r="K11890" s="38" t="str">
        <f>VLOOKUP(A11890,'Data. User Inf'!$A$2:$E$13428,3,)</f>
        <v>Other Cities</v>
      </c>
      <c r="L11890" s="38" t="str">
        <f>IF('Data. User Inf'!B11890&lt;'Data. Transactions'!C11890,"Current","New")</f>
        <v>Current</v>
      </c>
    </row>
    <row r="11891" spans="1:12" ht="15.75" customHeight="1" x14ac:dyDescent="0.25">
      <c r="A11891" s="24">
        <v>53634279</v>
      </c>
      <c r="B11891" s="24">
        <v>8152982368</v>
      </c>
      <c r="C11891" s="26">
        <v>44158</v>
      </c>
      <c r="D11891" s="27">
        <v>10000</v>
      </c>
      <c r="E11891" s="28" t="s">
        <v>9</v>
      </c>
      <c r="F11891" s="24">
        <v>12</v>
      </c>
      <c r="G11891" s="36" t="s">
        <v>99</v>
      </c>
      <c r="H11891" s="38">
        <f>((VLOOKUP(F11891,'Data. Commission'!$B$2:$C$6,2,))/100)*D11891</f>
        <v>200</v>
      </c>
      <c r="I11891" s="38" t="str">
        <f>VLOOKUP(A11891,'Data. User Inf'!$A$2:$D$13428,4,)</f>
        <v>unknown</v>
      </c>
      <c r="J11891" s="38" t="str">
        <f>VLOOKUP(A11891,'Data. User Inf'!$A$2:$E$13428,5,)</f>
        <v>MALE</v>
      </c>
      <c r="K11891" s="38" t="str">
        <f>VLOOKUP(A11891,'Data. User Inf'!$A$2:$E$13428,3,)</f>
        <v>Other Cities</v>
      </c>
      <c r="L11891" s="38" t="str">
        <f>IF('Data. User Inf'!B11891&lt;'Data. Transactions'!C11891,"Current","New")</f>
        <v>Current</v>
      </c>
    </row>
    <row r="11892" spans="1:12" ht="15.75" customHeight="1" x14ac:dyDescent="0.25">
      <c r="A11892" s="24">
        <v>43359624</v>
      </c>
      <c r="B11892" s="24">
        <v>8175722129</v>
      </c>
      <c r="C11892" s="26">
        <v>44159</v>
      </c>
      <c r="D11892" s="27">
        <v>100000</v>
      </c>
      <c r="E11892" s="28" t="s">
        <v>60</v>
      </c>
      <c r="F11892" s="24">
        <v>13</v>
      </c>
      <c r="G11892" s="36" t="s">
        <v>49</v>
      </c>
      <c r="H11892" s="38">
        <f>((VLOOKUP(F11892,'Data. Commission'!$B$2:$C$6,2,))/100)*D11892</f>
        <v>3000</v>
      </c>
      <c r="I11892" s="38" t="str">
        <f>VLOOKUP(A11892,'Data. User Inf'!$A$2:$D$13428,4,)</f>
        <v>&gt;37</v>
      </c>
      <c r="J11892" s="38" t="str">
        <f>VLOOKUP(A11892,'Data. User Inf'!$A$2:$E$13428,5,)</f>
        <v>MALE</v>
      </c>
      <c r="K11892" s="38" t="str">
        <f>VLOOKUP(A11892,'Data. User Inf'!$A$2:$E$13428,3,)</f>
        <v>Hồ Chí Minh</v>
      </c>
      <c r="L11892" s="38" t="str">
        <f>IF('Data. User Inf'!B11892&lt;'Data. Transactions'!C11892,"Current","New")</f>
        <v>Current</v>
      </c>
    </row>
    <row r="11893" spans="1:12" ht="15.75" customHeight="1" x14ac:dyDescent="0.25">
      <c r="A11893" s="24">
        <v>35606389</v>
      </c>
      <c r="B11893" s="24">
        <v>8174542904</v>
      </c>
      <c r="C11893" s="26">
        <v>44159</v>
      </c>
      <c r="D11893" s="27">
        <v>50000</v>
      </c>
      <c r="E11893" s="28" t="s">
        <v>60</v>
      </c>
      <c r="F11893" s="24">
        <v>13</v>
      </c>
      <c r="G11893" s="36" t="s">
        <v>49</v>
      </c>
      <c r="H11893" s="38">
        <f>((VLOOKUP(F11893,'Data. Commission'!$B$2:$C$6,2,))/100)*D11893</f>
        <v>1500</v>
      </c>
      <c r="I11893" s="38" t="str">
        <f>VLOOKUP(A11893,'Data. User Inf'!$A$2:$D$13428,4,)</f>
        <v>28_to_32</v>
      </c>
      <c r="J11893" s="38" t="str">
        <f>VLOOKUP(A11893,'Data. User Inf'!$A$2:$E$13428,5,)</f>
        <v>FEMALE</v>
      </c>
      <c r="K11893" s="38" t="str">
        <f>VLOOKUP(A11893,'Data. User Inf'!$A$2:$E$13428,3,)</f>
        <v>Hồ Chí Minh</v>
      </c>
      <c r="L11893" s="38" t="str">
        <f>IF('Data. User Inf'!B11893&lt;'Data. Transactions'!C11893,"Current","New")</f>
        <v>Current</v>
      </c>
    </row>
    <row r="11894" spans="1:12" ht="15.75" customHeight="1" x14ac:dyDescent="0.25">
      <c r="A11894" s="24">
        <v>39748637</v>
      </c>
      <c r="B11894" s="24">
        <v>8174060441</v>
      </c>
      <c r="C11894" s="26">
        <v>44159</v>
      </c>
      <c r="D11894" s="27">
        <v>50000</v>
      </c>
      <c r="E11894" s="28" t="s">
        <v>87</v>
      </c>
      <c r="F11894" s="24">
        <v>15</v>
      </c>
      <c r="G11894" s="36" t="s">
        <v>99</v>
      </c>
      <c r="H11894" s="38">
        <f>((VLOOKUP(F11894,'Data. Commission'!$B$2:$C$6,2,))/100)*D11894</f>
        <v>2000</v>
      </c>
      <c r="I11894" s="38" t="str">
        <f>VLOOKUP(A11894,'Data. User Inf'!$A$2:$D$13428,4,)</f>
        <v>18_to_22</v>
      </c>
      <c r="J11894" s="38" t="str">
        <f>VLOOKUP(A11894,'Data. User Inf'!$A$2:$E$13428,5,)</f>
        <v>MALE</v>
      </c>
      <c r="K11894" s="38" t="str">
        <f>VLOOKUP(A11894,'Data. User Inf'!$A$2:$E$13428,3,)</f>
        <v>Hồ Chí Minh</v>
      </c>
      <c r="L11894" s="38" t="str">
        <f>IF('Data. User Inf'!B11894&lt;'Data. Transactions'!C11894,"Current","New")</f>
        <v>Current</v>
      </c>
    </row>
    <row r="11895" spans="1:12" ht="15.75" customHeight="1" x14ac:dyDescent="0.25">
      <c r="A11895" s="24">
        <v>5504279</v>
      </c>
      <c r="B11895" s="24">
        <v>8178474325</v>
      </c>
      <c r="C11895" s="26">
        <v>44159</v>
      </c>
      <c r="D11895" s="27">
        <v>20000</v>
      </c>
      <c r="E11895" s="28" t="s">
        <v>60</v>
      </c>
      <c r="F11895" s="24">
        <v>13</v>
      </c>
      <c r="G11895" s="36" t="s">
        <v>99</v>
      </c>
      <c r="H11895" s="38">
        <f>((VLOOKUP(F11895,'Data. Commission'!$B$2:$C$6,2,))/100)*D11895</f>
        <v>600</v>
      </c>
      <c r="I11895" s="38" t="str">
        <f>VLOOKUP(A11895,'Data. User Inf'!$A$2:$D$13428,4,)</f>
        <v>23_to_27</v>
      </c>
      <c r="J11895" s="38" t="str">
        <f>VLOOKUP(A11895,'Data. User Inf'!$A$2:$E$13428,5,)</f>
        <v>MALE</v>
      </c>
      <c r="K11895" s="38" t="str">
        <f>VLOOKUP(A11895,'Data. User Inf'!$A$2:$E$13428,3,)</f>
        <v>Hồ Chí Minh</v>
      </c>
      <c r="L11895" s="38" t="str">
        <f>IF('Data. User Inf'!B11895&lt;'Data. Transactions'!C11895,"Current","New")</f>
        <v>Current</v>
      </c>
    </row>
    <row r="11896" spans="1:12" ht="15.75" customHeight="1" x14ac:dyDescent="0.25">
      <c r="A11896" s="24">
        <v>39582116</v>
      </c>
      <c r="B11896" s="24">
        <v>8167074422</v>
      </c>
      <c r="C11896" s="26">
        <v>44159</v>
      </c>
      <c r="D11896" s="27">
        <v>10000</v>
      </c>
      <c r="E11896" s="28" t="s">
        <v>9</v>
      </c>
      <c r="F11896" s="24">
        <v>12</v>
      </c>
      <c r="G11896" s="36" t="s">
        <v>99</v>
      </c>
      <c r="H11896" s="38">
        <f>((VLOOKUP(F11896,'Data. Commission'!$B$2:$C$6,2,))/100)*D11896</f>
        <v>200</v>
      </c>
      <c r="I11896" s="38" t="str">
        <f>VLOOKUP(A11896,'Data. User Inf'!$A$2:$D$13428,4,)</f>
        <v>23_to_27</v>
      </c>
      <c r="J11896" s="38" t="str">
        <f>VLOOKUP(A11896,'Data. User Inf'!$A$2:$E$13428,5,)</f>
        <v>FEMALE</v>
      </c>
      <c r="K11896" s="38" t="str">
        <f>VLOOKUP(A11896,'Data. User Inf'!$A$2:$E$13428,3,)</f>
        <v>Hồ Chí Minh</v>
      </c>
      <c r="L11896" s="38" t="str">
        <f>IF('Data. User Inf'!B11896&lt;'Data. Transactions'!C11896,"Current","New")</f>
        <v>Current</v>
      </c>
    </row>
    <row r="11897" spans="1:12" ht="15.75" customHeight="1" x14ac:dyDescent="0.25">
      <c r="A11897" s="24">
        <v>39954161</v>
      </c>
      <c r="B11897" s="24">
        <v>8171469279</v>
      </c>
      <c r="C11897" s="26">
        <v>44159</v>
      </c>
      <c r="D11897" s="27">
        <v>10000</v>
      </c>
      <c r="E11897" s="28" t="s">
        <v>9</v>
      </c>
      <c r="F11897" s="24">
        <v>12</v>
      </c>
      <c r="G11897" s="36" t="s">
        <v>99</v>
      </c>
      <c r="H11897" s="38">
        <f>((VLOOKUP(F11897,'Data. Commission'!$B$2:$C$6,2,))/100)*D11897</f>
        <v>200</v>
      </c>
      <c r="I11897" s="38" t="str">
        <f>VLOOKUP(A11897,'Data. User Inf'!$A$2:$D$13428,4,)</f>
        <v>28_to_32</v>
      </c>
      <c r="J11897" s="38" t="str">
        <f>VLOOKUP(A11897,'Data. User Inf'!$A$2:$E$13428,5,)</f>
        <v>FEMALE</v>
      </c>
      <c r="K11897" s="38" t="str">
        <f>VLOOKUP(A11897,'Data. User Inf'!$A$2:$E$13428,3,)</f>
        <v>Hồ Chí Minh</v>
      </c>
      <c r="L11897" s="38" t="str">
        <f>IF('Data. User Inf'!B11897&lt;'Data. Transactions'!C11897,"Current","New")</f>
        <v>Current</v>
      </c>
    </row>
    <row r="11898" spans="1:12" ht="15.75" customHeight="1" x14ac:dyDescent="0.25">
      <c r="A11898" s="24">
        <v>40814550</v>
      </c>
      <c r="B11898" s="24">
        <v>8172158512</v>
      </c>
      <c r="C11898" s="26">
        <v>44159</v>
      </c>
      <c r="D11898" s="27">
        <v>10000</v>
      </c>
      <c r="E11898" s="28" t="s">
        <v>60</v>
      </c>
      <c r="F11898" s="24">
        <v>13</v>
      </c>
      <c r="G11898" s="36" t="s">
        <v>99</v>
      </c>
      <c r="H11898" s="38">
        <f>((VLOOKUP(F11898,'Data. Commission'!$B$2:$C$6,2,))/100)*D11898</f>
        <v>300</v>
      </c>
      <c r="I11898" s="38" t="str">
        <f>VLOOKUP(A11898,'Data. User Inf'!$A$2:$D$13428,4,)</f>
        <v>&gt;37</v>
      </c>
      <c r="J11898" s="38" t="str">
        <f>VLOOKUP(A11898,'Data. User Inf'!$A$2:$E$13428,5,)</f>
        <v>MALE</v>
      </c>
      <c r="K11898" s="38" t="str">
        <f>VLOOKUP(A11898,'Data. User Inf'!$A$2:$E$13428,3,)</f>
        <v>Other Cities</v>
      </c>
      <c r="L11898" s="38" t="str">
        <f>IF('Data. User Inf'!B11898&lt;'Data. Transactions'!C11898,"Current","New")</f>
        <v>Current</v>
      </c>
    </row>
    <row r="11899" spans="1:12" ht="15.75" customHeight="1" x14ac:dyDescent="0.25">
      <c r="A11899" s="24">
        <v>50733651</v>
      </c>
      <c r="B11899" s="24">
        <v>8167908367</v>
      </c>
      <c r="C11899" s="26">
        <v>44159</v>
      </c>
      <c r="D11899" s="27">
        <v>100000</v>
      </c>
      <c r="E11899" s="24" t="s">
        <v>9</v>
      </c>
      <c r="F11899" s="24">
        <v>12</v>
      </c>
      <c r="G11899" s="37"/>
      <c r="H11899" s="38">
        <f>((VLOOKUP(F11899,'Data. Commission'!$B$2:$C$6,2,))/100)*D11899</f>
        <v>2000</v>
      </c>
      <c r="I11899" s="38" t="str">
        <f>VLOOKUP(A11899,'Data. User Inf'!$A$2:$D$13428,4,)</f>
        <v>&gt;37</v>
      </c>
      <c r="J11899" s="38" t="str">
        <f>VLOOKUP(A11899,'Data. User Inf'!$A$2:$E$13428,5,)</f>
        <v>MALE</v>
      </c>
      <c r="K11899" s="38" t="str">
        <f>VLOOKUP(A11899,'Data. User Inf'!$A$2:$E$13428,3,)</f>
        <v>Hà Nội</v>
      </c>
      <c r="L11899" s="38" t="str">
        <f>IF('Data. User Inf'!B11899&lt;'Data. Transactions'!C11899,"Current","New")</f>
        <v>Current</v>
      </c>
    </row>
    <row r="11900" spans="1:12" ht="15.75" customHeight="1" x14ac:dyDescent="0.25">
      <c r="A11900" s="24">
        <v>38994497</v>
      </c>
      <c r="B11900" s="24">
        <v>8176564267</v>
      </c>
      <c r="C11900" s="26">
        <v>44159</v>
      </c>
      <c r="D11900" s="27">
        <v>100000</v>
      </c>
      <c r="E11900" s="28" t="s">
        <v>9</v>
      </c>
      <c r="F11900" s="24">
        <v>12</v>
      </c>
      <c r="G11900" s="36" t="s">
        <v>49</v>
      </c>
      <c r="H11900" s="38">
        <f>((VLOOKUP(F11900,'Data. Commission'!$B$2:$C$6,2,))/100)*D11900</f>
        <v>2000</v>
      </c>
      <c r="I11900" s="38" t="str">
        <f>VLOOKUP(A11900,'Data. User Inf'!$A$2:$D$13428,4,)</f>
        <v>28_to_32</v>
      </c>
      <c r="J11900" s="38" t="str">
        <f>VLOOKUP(A11900,'Data. User Inf'!$A$2:$E$13428,5,)</f>
        <v>FEMALE</v>
      </c>
      <c r="K11900" s="38" t="str">
        <f>VLOOKUP(A11900,'Data. User Inf'!$A$2:$E$13428,3,)</f>
        <v>Hồ Chí Minh</v>
      </c>
      <c r="L11900" s="38" t="str">
        <f>IF('Data. User Inf'!B11900&lt;'Data. Transactions'!C11900,"Current","New")</f>
        <v>Current</v>
      </c>
    </row>
    <row r="11901" spans="1:12" ht="15.75" customHeight="1" x14ac:dyDescent="0.25">
      <c r="A11901" s="24">
        <v>1094909</v>
      </c>
      <c r="B11901" s="24">
        <v>8171708781</v>
      </c>
      <c r="C11901" s="26">
        <v>44159</v>
      </c>
      <c r="D11901" s="27">
        <v>20000</v>
      </c>
      <c r="E11901" s="28" t="s">
        <v>60</v>
      </c>
      <c r="F11901" s="24">
        <v>13</v>
      </c>
      <c r="G11901" s="36" t="s">
        <v>99</v>
      </c>
      <c r="H11901" s="38">
        <f>((VLOOKUP(F11901,'Data. Commission'!$B$2:$C$6,2,))/100)*D11901</f>
        <v>600</v>
      </c>
      <c r="I11901" s="38" t="str">
        <f>VLOOKUP(A11901,'Data. User Inf'!$A$2:$D$13428,4,)</f>
        <v>33_to_37</v>
      </c>
      <c r="J11901" s="38" t="str">
        <f>VLOOKUP(A11901,'Data. User Inf'!$A$2:$E$13428,5,)</f>
        <v>FEMALE</v>
      </c>
      <c r="K11901" s="38" t="str">
        <f>VLOOKUP(A11901,'Data. User Inf'!$A$2:$E$13428,3,)</f>
        <v>Hồ Chí Minh</v>
      </c>
      <c r="L11901" s="38" t="str">
        <f>IF('Data. User Inf'!B11901&lt;'Data. Transactions'!C11901,"Current","New")</f>
        <v>Current</v>
      </c>
    </row>
    <row r="11902" spans="1:12" ht="15.75" customHeight="1" x14ac:dyDescent="0.25">
      <c r="A11902" s="24">
        <v>32217249</v>
      </c>
      <c r="B11902" s="24">
        <v>8172925749</v>
      </c>
      <c r="C11902" s="26">
        <v>44159</v>
      </c>
      <c r="D11902" s="27">
        <v>10000</v>
      </c>
      <c r="E11902" s="28" t="s">
        <v>60</v>
      </c>
      <c r="F11902" s="24">
        <v>13</v>
      </c>
      <c r="G11902" s="37"/>
      <c r="H11902" s="38">
        <f>((VLOOKUP(F11902,'Data. Commission'!$B$2:$C$6,2,))/100)*D11902</f>
        <v>300</v>
      </c>
      <c r="I11902" s="38" t="str">
        <f>VLOOKUP(A11902,'Data. User Inf'!$A$2:$D$13428,4,)</f>
        <v>28_to_32</v>
      </c>
      <c r="J11902" s="38" t="str">
        <f>VLOOKUP(A11902,'Data. User Inf'!$A$2:$E$13428,5,)</f>
        <v>FEMALE</v>
      </c>
      <c r="K11902" s="38" t="str">
        <f>VLOOKUP(A11902,'Data. User Inf'!$A$2:$E$13428,3,)</f>
        <v>Other Cities</v>
      </c>
      <c r="L11902" s="38" t="str">
        <f>IF('Data. User Inf'!B11902&lt;'Data. Transactions'!C11902,"Current","New")</f>
        <v>Current</v>
      </c>
    </row>
    <row r="11903" spans="1:12" ht="15.75" customHeight="1" x14ac:dyDescent="0.25">
      <c r="A11903" s="24">
        <v>46963837</v>
      </c>
      <c r="B11903" s="24">
        <v>8175882983</v>
      </c>
      <c r="C11903" s="26">
        <v>44159</v>
      </c>
      <c r="D11903" s="27">
        <v>10000</v>
      </c>
      <c r="E11903" s="28" t="s">
        <v>87</v>
      </c>
      <c r="F11903" s="24">
        <v>15</v>
      </c>
      <c r="G11903" s="37"/>
      <c r="H11903" s="38">
        <f>((VLOOKUP(F11903,'Data. Commission'!$B$2:$C$6,2,))/100)*D11903</f>
        <v>400</v>
      </c>
      <c r="I11903" s="38" t="str">
        <f>VLOOKUP(A11903,'Data. User Inf'!$A$2:$D$13428,4,)</f>
        <v>28_to_32</v>
      </c>
      <c r="J11903" s="38" t="str">
        <f>VLOOKUP(A11903,'Data. User Inf'!$A$2:$E$13428,5,)</f>
        <v>MALE</v>
      </c>
      <c r="K11903" s="38" t="str">
        <f>VLOOKUP(A11903,'Data. User Inf'!$A$2:$E$13428,3,)</f>
        <v>Other Cities</v>
      </c>
      <c r="L11903" s="38" t="str">
        <f>IF('Data. User Inf'!B11903&lt;'Data. Transactions'!C11903,"Current","New")</f>
        <v>Current</v>
      </c>
    </row>
    <row r="11904" spans="1:12" ht="15.75" customHeight="1" x14ac:dyDescent="0.25">
      <c r="A11904" s="24">
        <v>38892680</v>
      </c>
      <c r="B11904" s="24">
        <v>8166522631</v>
      </c>
      <c r="C11904" s="26">
        <v>44159</v>
      </c>
      <c r="D11904" s="27">
        <v>50000</v>
      </c>
      <c r="E11904" s="28" t="s">
        <v>86</v>
      </c>
      <c r="F11904" s="24">
        <v>14</v>
      </c>
      <c r="G11904" s="36" t="s">
        <v>99</v>
      </c>
      <c r="H11904" s="38">
        <f>((VLOOKUP(F11904,'Data. Commission'!$B$2:$C$6,2,))/100)*D11904</f>
        <v>2000</v>
      </c>
      <c r="I11904" s="38" t="str">
        <f>VLOOKUP(A11904,'Data. User Inf'!$A$2:$D$13428,4,)</f>
        <v>33_to_37</v>
      </c>
      <c r="J11904" s="38" t="str">
        <f>VLOOKUP(A11904,'Data. User Inf'!$A$2:$E$13428,5,)</f>
        <v>FEMALE</v>
      </c>
      <c r="K11904" s="38" t="str">
        <f>VLOOKUP(A11904,'Data. User Inf'!$A$2:$E$13428,3,)</f>
        <v>Hà Nội</v>
      </c>
      <c r="L11904" s="38" t="str">
        <f>IF('Data. User Inf'!B11904&lt;'Data. Transactions'!C11904,"Current","New")</f>
        <v>Current</v>
      </c>
    </row>
    <row r="11905" spans="1:12" ht="15.75" customHeight="1" x14ac:dyDescent="0.25">
      <c r="A11905" s="24">
        <v>35656207</v>
      </c>
      <c r="B11905" s="24">
        <v>8169268565</v>
      </c>
      <c r="C11905" s="26">
        <v>44159</v>
      </c>
      <c r="D11905" s="27">
        <v>30000</v>
      </c>
      <c r="E11905" s="28" t="s">
        <v>9</v>
      </c>
      <c r="F11905" s="24">
        <v>12</v>
      </c>
      <c r="G11905" s="36" t="s">
        <v>99</v>
      </c>
      <c r="H11905" s="38">
        <f>((VLOOKUP(F11905,'Data. Commission'!$B$2:$C$6,2,))/100)*D11905</f>
        <v>600</v>
      </c>
      <c r="I11905" s="38" t="str">
        <f>VLOOKUP(A11905,'Data. User Inf'!$A$2:$D$13428,4,)</f>
        <v>33_to_37</v>
      </c>
      <c r="J11905" s="38" t="str">
        <f>VLOOKUP(A11905,'Data. User Inf'!$A$2:$E$13428,5,)</f>
        <v>MALE</v>
      </c>
      <c r="K11905" s="38" t="str">
        <f>VLOOKUP(A11905,'Data. User Inf'!$A$2:$E$13428,3,)</f>
        <v>Hà Nội</v>
      </c>
      <c r="L11905" s="38" t="str">
        <f>IF('Data. User Inf'!B11905&lt;'Data. Transactions'!C11905,"Current","New")</f>
        <v>Current</v>
      </c>
    </row>
    <row r="11906" spans="1:12" ht="15.75" customHeight="1" x14ac:dyDescent="0.25">
      <c r="A11906" s="24">
        <v>2663596</v>
      </c>
      <c r="B11906" s="24">
        <v>8176828566</v>
      </c>
      <c r="C11906" s="26">
        <v>44159</v>
      </c>
      <c r="D11906" s="27">
        <v>50000</v>
      </c>
      <c r="E11906" s="28" t="s">
        <v>60</v>
      </c>
      <c r="F11906" s="24">
        <v>13</v>
      </c>
      <c r="G11906" s="36" t="s">
        <v>49</v>
      </c>
      <c r="H11906" s="38">
        <f>((VLOOKUP(F11906,'Data. Commission'!$B$2:$C$6,2,))/100)*D11906</f>
        <v>1500</v>
      </c>
      <c r="I11906" s="38" t="str">
        <f>VLOOKUP(A11906,'Data. User Inf'!$A$2:$D$13428,4,)</f>
        <v>33_to_37</v>
      </c>
      <c r="J11906" s="38" t="str">
        <f>VLOOKUP(A11906,'Data. User Inf'!$A$2:$E$13428,5,)</f>
        <v>FEMALE</v>
      </c>
      <c r="K11906" s="38" t="str">
        <f>VLOOKUP(A11906,'Data. User Inf'!$A$2:$E$13428,3,)</f>
        <v>Other Cities</v>
      </c>
      <c r="L11906" s="38" t="str">
        <f>IF('Data. User Inf'!B11906&lt;'Data. Transactions'!C11906,"Current","New")</f>
        <v>Current</v>
      </c>
    </row>
    <row r="11907" spans="1:12" ht="15.75" customHeight="1" x14ac:dyDescent="0.25">
      <c r="A11907" s="24">
        <v>3139148</v>
      </c>
      <c r="B11907" s="24">
        <v>8178022062</v>
      </c>
      <c r="C11907" s="26">
        <v>44159</v>
      </c>
      <c r="D11907" s="27">
        <v>50000</v>
      </c>
      <c r="E11907" s="28" t="s">
        <v>60</v>
      </c>
      <c r="F11907" s="24">
        <v>13</v>
      </c>
      <c r="G11907" s="36" t="s">
        <v>99</v>
      </c>
      <c r="H11907" s="38">
        <f>((VLOOKUP(F11907,'Data. Commission'!$B$2:$C$6,2,))/100)*D11907</f>
        <v>1500</v>
      </c>
      <c r="I11907" s="38" t="str">
        <f>VLOOKUP(A11907,'Data. User Inf'!$A$2:$D$13428,4,)</f>
        <v>33_to_37</v>
      </c>
      <c r="J11907" s="38" t="str">
        <f>VLOOKUP(A11907,'Data. User Inf'!$A$2:$E$13428,5,)</f>
        <v>MALE</v>
      </c>
      <c r="K11907" s="38" t="str">
        <f>VLOOKUP(A11907,'Data. User Inf'!$A$2:$E$13428,3,)</f>
        <v>Hồ Chí Minh</v>
      </c>
      <c r="L11907" s="38" t="str">
        <f>IF('Data. User Inf'!B11907&lt;'Data. Transactions'!C11907,"Current","New")</f>
        <v>Current</v>
      </c>
    </row>
    <row r="11908" spans="1:12" ht="15.75" customHeight="1" x14ac:dyDescent="0.25">
      <c r="A11908" s="24">
        <v>55387931</v>
      </c>
      <c r="B11908" s="24">
        <v>8169253412</v>
      </c>
      <c r="C11908" s="26">
        <v>44159</v>
      </c>
      <c r="D11908" s="27">
        <v>50000</v>
      </c>
      <c r="E11908" s="24" t="s">
        <v>86</v>
      </c>
      <c r="F11908" s="24">
        <v>14</v>
      </c>
      <c r="G11908" s="37"/>
      <c r="H11908" s="38">
        <f>((VLOOKUP(F11908,'Data. Commission'!$B$2:$C$6,2,))/100)*D11908</f>
        <v>2000</v>
      </c>
      <c r="I11908" s="38" t="str">
        <f>VLOOKUP(A11908,'Data. User Inf'!$A$2:$D$13428,4,)</f>
        <v>33_to_37</v>
      </c>
      <c r="J11908" s="38" t="str">
        <f>VLOOKUP(A11908,'Data. User Inf'!$A$2:$E$13428,5,)</f>
        <v>FEMALE</v>
      </c>
      <c r="K11908" s="38" t="str">
        <f>VLOOKUP(A11908,'Data. User Inf'!$A$2:$E$13428,3,)</f>
        <v>Hồ Chí Minh</v>
      </c>
      <c r="L11908" s="38" t="str">
        <f>IF('Data. User Inf'!B11908&lt;'Data. Transactions'!C11908,"Current","New")</f>
        <v>Current</v>
      </c>
    </row>
    <row r="11909" spans="1:12" ht="15.75" customHeight="1" x14ac:dyDescent="0.25">
      <c r="A11909" s="24">
        <v>53501290</v>
      </c>
      <c r="B11909" s="24">
        <v>8172005328</v>
      </c>
      <c r="C11909" s="26">
        <v>44159</v>
      </c>
      <c r="D11909" s="27">
        <v>10000</v>
      </c>
      <c r="E11909" s="28" t="s">
        <v>86</v>
      </c>
      <c r="F11909" s="24">
        <v>14</v>
      </c>
      <c r="G11909" s="37"/>
      <c r="H11909" s="38">
        <f>((VLOOKUP(F11909,'Data. Commission'!$B$2:$C$6,2,))/100)*D11909</f>
        <v>400</v>
      </c>
      <c r="I11909" s="38" t="str">
        <f>VLOOKUP(A11909,'Data. User Inf'!$A$2:$D$13428,4,)</f>
        <v>28_to_32</v>
      </c>
      <c r="J11909" s="38" t="str">
        <f>VLOOKUP(A11909,'Data. User Inf'!$A$2:$E$13428,5,)</f>
        <v>MALE</v>
      </c>
      <c r="K11909" s="38" t="str">
        <f>VLOOKUP(A11909,'Data. User Inf'!$A$2:$E$13428,3,)</f>
        <v>Other Cities</v>
      </c>
      <c r="L11909" s="38" t="str">
        <f>IF('Data. User Inf'!B11909&lt;'Data. Transactions'!C11909,"Current","New")</f>
        <v>Current</v>
      </c>
    </row>
    <row r="11910" spans="1:12" ht="15.75" customHeight="1" x14ac:dyDescent="0.25">
      <c r="A11910" s="24">
        <v>4343938</v>
      </c>
      <c r="B11910" s="24">
        <v>8175343181</v>
      </c>
      <c r="C11910" s="26">
        <v>44159</v>
      </c>
      <c r="D11910" s="27">
        <v>20000</v>
      </c>
      <c r="E11910" s="28" t="s">
        <v>60</v>
      </c>
      <c r="F11910" s="24">
        <v>13</v>
      </c>
      <c r="G11910" s="36" t="s">
        <v>49</v>
      </c>
      <c r="H11910" s="38">
        <f>((VLOOKUP(F11910,'Data. Commission'!$B$2:$C$6,2,))/100)*D11910</f>
        <v>600</v>
      </c>
      <c r="I11910" s="38" t="str">
        <f>VLOOKUP(A11910,'Data. User Inf'!$A$2:$D$13428,4,)</f>
        <v>unknown</v>
      </c>
      <c r="J11910" s="38" t="str">
        <f>VLOOKUP(A11910,'Data. User Inf'!$A$2:$E$13428,5,)</f>
        <v>FEMALE</v>
      </c>
      <c r="K11910" s="38" t="str">
        <f>VLOOKUP(A11910,'Data. User Inf'!$A$2:$E$13428,3,)</f>
        <v>Other Cities</v>
      </c>
      <c r="L11910" s="38" t="str">
        <f>IF('Data. User Inf'!B11910&lt;'Data. Transactions'!C11910,"Current","New")</f>
        <v>Current</v>
      </c>
    </row>
    <row r="11911" spans="1:12" ht="15.75" customHeight="1" x14ac:dyDescent="0.25">
      <c r="A11911" s="24">
        <v>41908474</v>
      </c>
      <c r="B11911" s="24">
        <v>8168043913</v>
      </c>
      <c r="C11911" s="26">
        <v>44159</v>
      </c>
      <c r="D11911" s="27">
        <v>50000</v>
      </c>
      <c r="E11911" s="28" t="s">
        <v>87</v>
      </c>
      <c r="F11911" s="24">
        <v>15</v>
      </c>
      <c r="G11911" s="36" t="s">
        <v>49</v>
      </c>
      <c r="H11911" s="38">
        <f>((VLOOKUP(F11911,'Data. Commission'!$B$2:$C$6,2,))/100)*D11911</f>
        <v>2000</v>
      </c>
      <c r="I11911" s="38" t="str">
        <f>VLOOKUP(A11911,'Data. User Inf'!$A$2:$D$13428,4,)</f>
        <v>23_to_27</v>
      </c>
      <c r="J11911" s="38" t="str">
        <f>VLOOKUP(A11911,'Data. User Inf'!$A$2:$E$13428,5,)</f>
        <v>MALE</v>
      </c>
      <c r="K11911" s="38" t="str">
        <f>VLOOKUP(A11911,'Data. User Inf'!$A$2:$E$13428,3,)</f>
        <v>Other Cities</v>
      </c>
      <c r="L11911" s="38" t="str">
        <f>IF('Data. User Inf'!B11911&lt;'Data. Transactions'!C11911,"Current","New")</f>
        <v>Current</v>
      </c>
    </row>
    <row r="11912" spans="1:12" ht="15.75" customHeight="1" x14ac:dyDescent="0.25">
      <c r="A11912" s="24">
        <v>41517478</v>
      </c>
      <c r="B11912" s="24">
        <v>8168265274</v>
      </c>
      <c r="C11912" s="26">
        <v>44159</v>
      </c>
      <c r="D11912" s="27">
        <v>50000</v>
      </c>
      <c r="E11912" s="28" t="s">
        <v>86</v>
      </c>
      <c r="F11912" s="24">
        <v>14</v>
      </c>
      <c r="G11912" s="36" t="s">
        <v>99</v>
      </c>
      <c r="H11912" s="38">
        <f>((VLOOKUP(F11912,'Data. Commission'!$B$2:$C$6,2,))/100)*D11912</f>
        <v>2000</v>
      </c>
      <c r="I11912" s="38" t="str">
        <f>VLOOKUP(A11912,'Data. User Inf'!$A$2:$D$13428,4,)</f>
        <v>18_to_22</v>
      </c>
      <c r="J11912" s="38" t="str">
        <f>VLOOKUP(A11912,'Data. User Inf'!$A$2:$E$13428,5,)</f>
        <v>MALE</v>
      </c>
      <c r="K11912" s="38" t="str">
        <f>VLOOKUP(A11912,'Data. User Inf'!$A$2:$E$13428,3,)</f>
        <v>Other Cities</v>
      </c>
      <c r="L11912" s="38" t="str">
        <f>IF('Data. User Inf'!B11912&lt;'Data. Transactions'!C11912,"Current","New")</f>
        <v>Current</v>
      </c>
    </row>
    <row r="11913" spans="1:12" ht="15.75" customHeight="1" x14ac:dyDescent="0.25">
      <c r="A11913" s="24">
        <v>39975681</v>
      </c>
      <c r="B11913" s="24">
        <v>8175950593</v>
      </c>
      <c r="C11913" s="26">
        <v>44159</v>
      </c>
      <c r="D11913" s="27">
        <v>10000</v>
      </c>
      <c r="E11913" s="28" t="s">
        <v>9</v>
      </c>
      <c r="F11913" s="24">
        <v>12</v>
      </c>
      <c r="G11913" s="36" t="s">
        <v>99</v>
      </c>
      <c r="H11913" s="38">
        <f>((VLOOKUP(F11913,'Data. Commission'!$B$2:$C$6,2,))/100)*D11913</f>
        <v>200</v>
      </c>
      <c r="I11913" s="38" t="str">
        <f>VLOOKUP(A11913,'Data. User Inf'!$A$2:$D$13428,4,)</f>
        <v>18_to_22</v>
      </c>
      <c r="J11913" s="38" t="str">
        <f>VLOOKUP(A11913,'Data. User Inf'!$A$2:$E$13428,5,)</f>
        <v>MALE</v>
      </c>
      <c r="K11913" s="38" t="str">
        <f>VLOOKUP(A11913,'Data. User Inf'!$A$2:$E$13428,3,)</f>
        <v>Other Cities</v>
      </c>
      <c r="L11913" s="38" t="str">
        <f>IF('Data. User Inf'!B11913&lt;'Data. Transactions'!C11913,"Current","New")</f>
        <v>Current</v>
      </c>
    </row>
    <row r="11914" spans="1:12" ht="15.75" customHeight="1" x14ac:dyDescent="0.25">
      <c r="A11914" s="24">
        <v>43502729</v>
      </c>
      <c r="B11914" s="24">
        <v>8177511118</v>
      </c>
      <c r="C11914" s="26">
        <v>44159</v>
      </c>
      <c r="D11914" s="27">
        <v>50000</v>
      </c>
      <c r="E11914" s="28" t="s">
        <v>9</v>
      </c>
      <c r="F11914" s="24">
        <v>12</v>
      </c>
      <c r="G11914" s="36" t="s">
        <v>99</v>
      </c>
      <c r="H11914" s="38">
        <f>((VLOOKUP(F11914,'Data. Commission'!$B$2:$C$6,2,))/100)*D11914</f>
        <v>1000</v>
      </c>
      <c r="I11914" s="38" t="str">
        <f>VLOOKUP(A11914,'Data. User Inf'!$A$2:$D$13428,4,)</f>
        <v>23_to_27</v>
      </c>
      <c r="J11914" s="38" t="str">
        <f>VLOOKUP(A11914,'Data. User Inf'!$A$2:$E$13428,5,)</f>
        <v>MALE</v>
      </c>
      <c r="K11914" s="38" t="str">
        <f>VLOOKUP(A11914,'Data. User Inf'!$A$2:$E$13428,3,)</f>
        <v>Other Cities</v>
      </c>
      <c r="L11914" s="38" t="str">
        <f>IF('Data. User Inf'!B11914&lt;'Data. Transactions'!C11914,"Current","New")</f>
        <v>Current</v>
      </c>
    </row>
    <row r="11915" spans="1:12" ht="15.75" customHeight="1" x14ac:dyDescent="0.25">
      <c r="A11915" s="24">
        <v>30691418</v>
      </c>
      <c r="B11915" s="24">
        <v>8172034979</v>
      </c>
      <c r="C11915" s="26">
        <v>44159</v>
      </c>
      <c r="D11915" s="27">
        <v>20000</v>
      </c>
      <c r="E11915" s="28" t="s">
        <v>9</v>
      </c>
      <c r="F11915" s="24">
        <v>12</v>
      </c>
      <c r="G11915" s="36" t="s">
        <v>99</v>
      </c>
      <c r="H11915" s="38">
        <f>((VLOOKUP(F11915,'Data. Commission'!$B$2:$C$6,2,))/100)*D11915</f>
        <v>400</v>
      </c>
      <c r="I11915" s="38" t="str">
        <f>VLOOKUP(A11915,'Data. User Inf'!$A$2:$D$13428,4,)</f>
        <v>23_to_27</v>
      </c>
      <c r="J11915" s="38" t="str">
        <f>VLOOKUP(A11915,'Data. User Inf'!$A$2:$E$13428,5,)</f>
        <v>MALE</v>
      </c>
      <c r="K11915" s="38" t="str">
        <f>VLOOKUP(A11915,'Data. User Inf'!$A$2:$E$13428,3,)</f>
        <v>Other Cities</v>
      </c>
      <c r="L11915" s="38" t="str">
        <f>IF('Data. User Inf'!B11915&lt;'Data. Transactions'!C11915,"Current","New")</f>
        <v>Current</v>
      </c>
    </row>
    <row r="11916" spans="1:12" ht="15.75" customHeight="1" x14ac:dyDescent="0.25">
      <c r="A11916" s="24">
        <v>56751902</v>
      </c>
      <c r="B11916" s="24">
        <v>8178165435</v>
      </c>
      <c r="C11916" s="26">
        <v>44159</v>
      </c>
      <c r="D11916" s="27">
        <v>30000</v>
      </c>
      <c r="E11916" s="28" t="s">
        <v>86</v>
      </c>
      <c r="F11916" s="24">
        <v>14</v>
      </c>
      <c r="G11916" s="36" t="s">
        <v>99</v>
      </c>
      <c r="H11916" s="38">
        <f>((VLOOKUP(F11916,'Data. Commission'!$B$2:$C$6,2,))/100)*D11916</f>
        <v>1200</v>
      </c>
      <c r="I11916" s="38" t="str">
        <f>VLOOKUP(A11916,'Data. User Inf'!$A$2:$D$13428,4,)</f>
        <v>23_to_27</v>
      </c>
      <c r="J11916" s="38" t="str">
        <f>VLOOKUP(A11916,'Data. User Inf'!$A$2:$E$13428,5,)</f>
        <v>MALE</v>
      </c>
      <c r="K11916" s="38" t="str">
        <f>VLOOKUP(A11916,'Data. User Inf'!$A$2:$E$13428,3,)</f>
        <v>Other Cities</v>
      </c>
      <c r="L11916" s="38" t="str">
        <f>IF('Data. User Inf'!B11916&lt;'Data. Transactions'!C11916,"Current","New")</f>
        <v>Current</v>
      </c>
    </row>
    <row r="11917" spans="1:12" ht="15.75" customHeight="1" x14ac:dyDescent="0.25">
      <c r="A11917" s="24">
        <v>35875274</v>
      </c>
      <c r="B11917" s="24">
        <v>8178781848</v>
      </c>
      <c r="C11917" s="26">
        <v>44159</v>
      </c>
      <c r="D11917" s="27">
        <v>20000</v>
      </c>
      <c r="E11917" s="28" t="s">
        <v>9</v>
      </c>
      <c r="F11917" s="24">
        <v>12</v>
      </c>
      <c r="G11917" s="36" t="s">
        <v>99</v>
      </c>
      <c r="H11917" s="38">
        <f>((VLOOKUP(F11917,'Data. Commission'!$B$2:$C$6,2,))/100)*D11917</f>
        <v>400</v>
      </c>
      <c r="I11917" s="38" t="str">
        <f>VLOOKUP(A11917,'Data. User Inf'!$A$2:$D$13428,4,)</f>
        <v>28_to_32</v>
      </c>
      <c r="J11917" s="38" t="str">
        <f>VLOOKUP(A11917,'Data. User Inf'!$A$2:$E$13428,5,)</f>
        <v>MALE</v>
      </c>
      <c r="K11917" s="38" t="str">
        <f>VLOOKUP(A11917,'Data. User Inf'!$A$2:$E$13428,3,)</f>
        <v>Other Cities</v>
      </c>
      <c r="L11917" s="38" t="str">
        <f>IF('Data. User Inf'!B11917&lt;'Data. Transactions'!C11917,"Current","New")</f>
        <v>Current</v>
      </c>
    </row>
    <row r="11918" spans="1:12" ht="15.75" customHeight="1" x14ac:dyDescent="0.25">
      <c r="A11918" s="24">
        <v>58413901</v>
      </c>
      <c r="B11918" s="24">
        <v>8171570247</v>
      </c>
      <c r="C11918" s="26">
        <v>44159</v>
      </c>
      <c r="D11918" s="27">
        <v>10000</v>
      </c>
      <c r="E11918" s="28" t="s">
        <v>9</v>
      </c>
      <c r="F11918" s="24">
        <v>12</v>
      </c>
      <c r="G11918" s="36" t="s">
        <v>99</v>
      </c>
      <c r="H11918" s="38">
        <f>((VLOOKUP(F11918,'Data. Commission'!$B$2:$C$6,2,))/100)*D11918</f>
        <v>200</v>
      </c>
      <c r="I11918" s="38" t="str">
        <f>VLOOKUP(A11918,'Data. User Inf'!$A$2:$D$13428,4,)</f>
        <v>unknown</v>
      </c>
      <c r="J11918" s="38" t="str">
        <f>VLOOKUP(A11918,'Data. User Inf'!$A$2:$E$13428,5,)</f>
        <v>MALE</v>
      </c>
      <c r="K11918" s="38" t="str">
        <f>VLOOKUP(A11918,'Data. User Inf'!$A$2:$E$13428,3,)</f>
        <v>Hà Nội</v>
      </c>
      <c r="L11918" s="38" t="str">
        <f>IF('Data. User Inf'!B11918&lt;'Data. Transactions'!C11918,"Current","New")</f>
        <v>Current</v>
      </c>
    </row>
    <row r="11919" spans="1:12" ht="15.75" customHeight="1" x14ac:dyDescent="0.25">
      <c r="A11919" s="24">
        <v>57720762</v>
      </c>
      <c r="B11919" s="24">
        <v>8175379059</v>
      </c>
      <c r="C11919" s="26">
        <v>44159</v>
      </c>
      <c r="D11919" s="27">
        <v>30000</v>
      </c>
      <c r="E11919" s="28" t="s">
        <v>9</v>
      </c>
      <c r="F11919" s="24">
        <v>12</v>
      </c>
      <c r="G11919" s="36" t="s">
        <v>99</v>
      </c>
      <c r="H11919" s="38">
        <f>((VLOOKUP(F11919,'Data. Commission'!$B$2:$C$6,2,))/100)*D11919</f>
        <v>600</v>
      </c>
      <c r="I11919" s="38" t="str">
        <f>VLOOKUP(A11919,'Data. User Inf'!$A$2:$D$13428,4,)</f>
        <v>unknown</v>
      </c>
      <c r="J11919" s="38" t="str">
        <f>VLOOKUP(A11919,'Data. User Inf'!$A$2:$E$13428,5,)</f>
        <v>FEMALE</v>
      </c>
      <c r="K11919" s="38" t="str">
        <f>VLOOKUP(A11919,'Data. User Inf'!$A$2:$E$13428,3,)</f>
        <v>Other Cities</v>
      </c>
      <c r="L11919" s="38" t="str">
        <f>IF('Data. User Inf'!B11919&lt;'Data. Transactions'!C11919,"Current","New")</f>
        <v>Current</v>
      </c>
    </row>
    <row r="11920" spans="1:12" ht="15.75" customHeight="1" x14ac:dyDescent="0.25">
      <c r="A11920" s="24">
        <v>46169566</v>
      </c>
      <c r="B11920" s="24">
        <v>8177771987</v>
      </c>
      <c r="C11920" s="26">
        <v>44159</v>
      </c>
      <c r="D11920" s="27">
        <v>100000</v>
      </c>
      <c r="E11920" s="28" t="s">
        <v>86</v>
      </c>
      <c r="F11920" s="24">
        <v>14</v>
      </c>
      <c r="G11920" s="36" t="s">
        <v>99</v>
      </c>
      <c r="H11920" s="38">
        <f>((VLOOKUP(F11920,'Data. Commission'!$B$2:$C$6,2,))/100)*D11920</f>
        <v>4000</v>
      </c>
      <c r="I11920" s="38" t="str">
        <f>VLOOKUP(A11920,'Data. User Inf'!$A$2:$D$13428,4,)</f>
        <v>unknown</v>
      </c>
      <c r="J11920" s="38" t="str">
        <f>VLOOKUP(A11920,'Data. User Inf'!$A$2:$E$13428,5,)</f>
        <v>FEMALE</v>
      </c>
      <c r="K11920" s="38" t="str">
        <f>VLOOKUP(A11920,'Data. User Inf'!$A$2:$E$13428,3,)</f>
        <v>Other Cities</v>
      </c>
      <c r="L11920" s="38" t="str">
        <f>IF('Data. User Inf'!B11920&lt;'Data. Transactions'!C11920,"Current","New")</f>
        <v>Current</v>
      </c>
    </row>
    <row r="11921" spans="1:12" ht="15.75" customHeight="1" x14ac:dyDescent="0.25">
      <c r="A11921" s="24">
        <v>58064961</v>
      </c>
      <c r="B11921" s="24">
        <v>8169707478</v>
      </c>
      <c r="C11921" s="26">
        <v>44159</v>
      </c>
      <c r="D11921" s="27">
        <v>10000</v>
      </c>
      <c r="E11921" s="28" t="s">
        <v>9</v>
      </c>
      <c r="F11921" s="24">
        <v>12</v>
      </c>
      <c r="G11921" s="36" t="s">
        <v>99</v>
      </c>
      <c r="H11921" s="38">
        <f>((VLOOKUP(F11921,'Data. Commission'!$B$2:$C$6,2,))/100)*D11921</f>
        <v>200</v>
      </c>
      <c r="I11921" s="38" t="str">
        <f>VLOOKUP(A11921,'Data. User Inf'!$A$2:$D$13428,4,)</f>
        <v>unknown</v>
      </c>
      <c r="J11921" s="38" t="str">
        <f>VLOOKUP(A11921,'Data. User Inf'!$A$2:$E$13428,5,)</f>
        <v>FEMALE</v>
      </c>
      <c r="K11921" s="38" t="str">
        <f>VLOOKUP(A11921,'Data. User Inf'!$A$2:$E$13428,3,)</f>
        <v>Other Cities</v>
      </c>
      <c r="L11921" s="38" t="str">
        <f>IF('Data. User Inf'!B11921&lt;'Data. Transactions'!C11921,"Current","New")</f>
        <v>Current</v>
      </c>
    </row>
    <row r="11922" spans="1:12" ht="15.75" customHeight="1" x14ac:dyDescent="0.25">
      <c r="A11922" s="24">
        <v>41586681</v>
      </c>
      <c r="B11922" s="24">
        <v>8172674560</v>
      </c>
      <c r="C11922" s="26">
        <v>44159</v>
      </c>
      <c r="D11922" s="27">
        <v>10000</v>
      </c>
      <c r="E11922" s="24" t="s">
        <v>9</v>
      </c>
      <c r="F11922" s="24">
        <v>12</v>
      </c>
      <c r="G11922" s="37"/>
      <c r="H11922" s="38">
        <f>((VLOOKUP(F11922,'Data. Commission'!$B$2:$C$6,2,))/100)*D11922</f>
        <v>200</v>
      </c>
      <c r="I11922" s="38" t="str">
        <f>VLOOKUP(A11922,'Data. User Inf'!$A$2:$D$13428,4,)</f>
        <v>28_to_32</v>
      </c>
      <c r="J11922" s="38" t="str">
        <f>VLOOKUP(A11922,'Data. User Inf'!$A$2:$E$13428,5,)</f>
        <v>MALE</v>
      </c>
      <c r="K11922" s="38" t="str">
        <f>VLOOKUP(A11922,'Data. User Inf'!$A$2:$E$13428,3,)</f>
        <v>Other Cities</v>
      </c>
      <c r="L11922" s="38" t="str">
        <f>IF('Data. User Inf'!B11922&lt;'Data. Transactions'!C11922,"Current","New")</f>
        <v>Current</v>
      </c>
    </row>
    <row r="11923" spans="1:12" ht="15.75" customHeight="1" x14ac:dyDescent="0.25">
      <c r="A11923" s="24">
        <v>47261473</v>
      </c>
      <c r="B11923" s="24">
        <v>8167643654</v>
      </c>
      <c r="C11923" s="26">
        <v>44159</v>
      </c>
      <c r="D11923" s="27">
        <v>10000</v>
      </c>
      <c r="E11923" s="24" t="s">
        <v>87</v>
      </c>
      <c r="F11923" s="24">
        <v>15</v>
      </c>
      <c r="G11923" s="37"/>
      <c r="H11923" s="38">
        <f>((VLOOKUP(F11923,'Data. Commission'!$B$2:$C$6,2,))/100)*D11923</f>
        <v>400</v>
      </c>
      <c r="I11923" s="38" t="str">
        <f>VLOOKUP(A11923,'Data. User Inf'!$A$2:$D$13428,4,)</f>
        <v>23_to_27</v>
      </c>
      <c r="J11923" s="38" t="str">
        <f>VLOOKUP(A11923,'Data. User Inf'!$A$2:$E$13428,5,)</f>
        <v>MALE</v>
      </c>
      <c r="K11923" s="38" t="str">
        <f>VLOOKUP(A11923,'Data. User Inf'!$A$2:$E$13428,3,)</f>
        <v>Other Cities</v>
      </c>
      <c r="L11923" s="38" t="str">
        <f>IF('Data. User Inf'!B11923&lt;'Data. Transactions'!C11923,"Current","New")</f>
        <v>Current</v>
      </c>
    </row>
    <row r="11924" spans="1:12" ht="15.75" customHeight="1" x14ac:dyDescent="0.25">
      <c r="A11924" s="24">
        <v>49689803</v>
      </c>
      <c r="B11924" s="24">
        <v>8178160450</v>
      </c>
      <c r="C11924" s="26">
        <v>44159</v>
      </c>
      <c r="D11924" s="27">
        <v>10000</v>
      </c>
      <c r="E11924" s="28" t="s">
        <v>60</v>
      </c>
      <c r="F11924" s="24">
        <v>13</v>
      </c>
      <c r="G11924" s="36" t="s">
        <v>99</v>
      </c>
      <c r="H11924" s="38">
        <f>((VLOOKUP(F11924,'Data. Commission'!$B$2:$C$6,2,))/100)*D11924</f>
        <v>300</v>
      </c>
      <c r="I11924" s="38" t="str">
        <f>VLOOKUP(A11924,'Data. User Inf'!$A$2:$D$13428,4,)</f>
        <v>23_to_27</v>
      </c>
      <c r="J11924" s="38" t="str">
        <f>VLOOKUP(A11924,'Data. User Inf'!$A$2:$E$13428,5,)</f>
        <v>FEMALE</v>
      </c>
      <c r="K11924" s="38" t="str">
        <f>VLOOKUP(A11924,'Data. User Inf'!$A$2:$E$13428,3,)</f>
        <v>Other Cities</v>
      </c>
      <c r="L11924" s="38" t="str">
        <f>IF('Data. User Inf'!B11924&lt;'Data. Transactions'!C11924,"Current","New")</f>
        <v>Current</v>
      </c>
    </row>
    <row r="11925" spans="1:12" ht="15.75" customHeight="1" x14ac:dyDescent="0.25">
      <c r="A11925" s="24">
        <v>60508005</v>
      </c>
      <c r="B11925" s="24">
        <v>8171089827</v>
      </c>
      <c r="C11925" s="26">
        <v>44159</v>
      </c>
      <c r="D11925" s="27">
        <v>20000</v>
      </c>
      <c r="E11925" s="28" t="s">
        <v>9</v>
      </c>
      <c r="F11925" s="24">
        <v>12</v>
      </c>
      <c r="G11925" s="36" t="s">
        <v>99</v>
      </c>
      <c r="H11925" s="38">
        <f>((VLOOKUP(F11925,'Data. Commission'!$B$2:$C$6,2,))/100)*D11925</f>
        <v>400</v>
      </c>
      <c r="I11925" s="38" t="str">
        <f>VLOOKUP(A11925,'Data. User Inf'!$A$2:$D$13428,4,)</f>
        <v>unknown</v>
      </c>
      <c r="J11925" s="38" t="str">
        <f>VLOOKUP(A11925,'Data. User Inf'!$A$2:$E$13428,5,)</f>
        <v>FEMALE</v>
      </c>
      <c r="K11925" s="38" t="str">
        <f>VLOOKUP(A11925,'Data. User Inf'!$A$2:$E$13428,3,)</f>
        <v>Other Cities</v>
      </c>
      <c r="L11925" s="38" t="str">
        <f>IF('Data. User Inf'!B11925&lt;'Data. Transactions'!C11925,"Current","New")</f>
        <v>Current</v>
      </c>
    </row>
    <row r="11926" spans="1:12" ht="15.75" customHeight="1" x14ac:dyDescent="0.25">
      <c r="A11926" s="24">
        <v>60116713</v>
      </c>
      <c r="B11926" s="24">
        <v>8178018469</v>
      </c>
      <c r="C11926" s="26">
        <v>44159</v>
      </c>
      <c r="D11926" s="27">
        <v>10000</v>
      </c>
      <c r="E11926" s="28" t="s">
        <v>9</v>
      </c>
      <c r="F11926" s="24">
        <v>12</v>
      </c>
      <c r="G11926" s="36" t="s">
        <v>99</v>
      </c>
      <c r="H11926" s="38">
        <f>((VLOOKUP(F11926,'Data. Commission'!$B$2:$C$6,2,))/100)*D11926</f>
        <v>200</v>
      </c>
      <c r="I11926" s="38" t="str">
        <f>VLOOKUP(A11926,'Data. User Inf'!$A$2:$D$13428,4,)</f>
        <v>unknown</v>
      </c>
      <c r="J11926" s="38" t="str">
        <f>VLOOKUP(A11926,'Data. User Inf'!$A$2:$E$13428,5,)</f>
        <v>FEMALE</v>
      </c>
      <c r="K11926" s="38" t="str">
        <f>VLOOKUP(A11926,'Data. User Inf'!$A$2:$E$13428,3,)</f>
        <v>Unknown</v>
      </c>
      <c r="L11926" s="38" t="str">
        <f>IF('Data. User Inf'!B11926&lt;'Data. Transactions'!C11926,"Current","New")</f>
        <v>Current</v>
      </c>
    </row>
    <row r="11927" spans="1:12" ht="15.75" customHeight="1" x14ac:dyDescent="0.25">
      <c r="A11927" s="24">
        <v>45136202</v>
      </c>
      <c r="B11927" s="24">
        <v>8171212982</v>
      </c>
      <c r="C11927" s="26">
        <v>44159</v>
      </c>
      <c r="D11927" s="27">
        <v>200000</v>
      </c>
      <c r="E11927" s="24" t="s">
        <v>9</v>
      </c>
      <c r="F11927" s="24">
        <v>12</v>
      </c>
      <c r="G11927" s="37"/>
      <c r="H11927" s="38">
        <f>((VLOOKUP(F11927,'Data. Commission'!$B$2:$C$6,2,))/100)*D11927</f>
        <v>4000</v>
      </c>
      <c r="I11927" s="38" t="str">
        <f>VLOOKUP(A11927,'Data. User Inf'!$A$2:$D$13428,4,)</f>
        <v>unknown</v>
      </c>
      <c r="J11927" s="38" t="str">
        <f>VLOOKUP(A11927,'Data. User Inf'!$A$2:$E$13428,5,)</f>
        <v>MALE</v>
      </c>
      <c r="K11927" s="38" t="str">
        <f>VLOOKUP(A11927,'Data. User Inf'!$A$2:$E$13428,3,)</f>
        <v>Unknown</v>
      </c>
      <c r="L11927" s="38" t="str">
        <f>IF('Data. User Inf'!B11927&lt;'Data. Transactions'!C11927,"Current","New")</f>
        <v>Current</v>
      </c>
    </row>
    <row r="11928" spans="1:12" ht="15.75" customHeight="1" x14ac:dyDescent="0.25">
      <c r="A11928" s="24">
        <v>47570776</v>
      </c>
      <c r="B11928" s="24">
        <v>8183958599</v>
      </c>
      <c r="C11928" s="26">
        <v>44160</v>
      </c>
      <c r="D11928" s="27">
        <v>20000</v>
      </c>
      <c r="E11928" s="28" t="s">
        <v>9</v>
      </c>
      <c r="F11928" s="24">
        <v>12</v>
      </c>
      <c r="G11928" s="36" t="s">
        <v>49</v>
      </c>
      <c r="H11928" s="38">
        <f>((VLOOKUP(F11928,'Data. Commission'!$B$2:$C$6,2,))/100)*D11928</f>
        <v>400</v>
      </c>
      <c r="I11928" s="38" t="str">
        <f>VLOOKUP(A11928,'Data. User Inf'!$A$2:$D$13428,4,)</f>
        <v>23_to_27</v>
      </c>
      <c r="J11928" s="38" t="str">
        <f>VLOOKUP(A11928,'Data. User Inf'!$A$2:$E$13428,5,)</f>
        <v>MALE</v>
      </c>
      <c r="K11928" s="38" t="str">
        <f>VLOOKUP(A11928,'Data. User Inf'!$A$2:$E$13428,3,)</f>
        <v>Other Cities</v>
      </c>
      <c r="L11928" s="38" t="str">
        <f>IF('Data. User Inf'!B11928&lt;'Data. Transactions'!C11928,"Current","New")</f>
        <v>Current</v>
      </c>
    </row>
    <row r="11929" spans="1:12" ht="15.75" customHeight="1" x14ac:dyDescent="0.25">
      <c r="A11929" s="24">
        <v>50020365</v>
      </c>
      <c r="B11929" s="24">
        <v>8187021818</v>
      </c>
      <c r="C11929" s="26">
        <v>44160</v>
      </c>
      <c r="D11929" s="27">
        <v>10000</v>
      </c>
      <c r="E11929" s="28" t="s">
        <v>60</v>
      </c>
      <c r="F11929" s="24">
        <v>13</v>
      </c>
      <c r="G11929" s="36" t="s">
        <v>99</v>
      </c>
      <c r="H11929" s="38">
        <f>((VLOOKUP(F11929,'Data. Commission'!$B$2:$C$6,2,))/100)*D11929</f>
        <v>300</v>
      </c>
      <c r="I11929" s="38" t="str">
        <f>VLOOKUP(A11929,'Data. User Inf'!$A$2:$D$13428,4,)</f>
        <v>&gt;37</v>
      </c>
      <c r="J11929" s="38" t="str">
        <f>VLOOKUP(A11929,'Data. User Inf'!$A$2:$E$13428,5,)</f>
        <v>MALE</v>
      </c>
      <c r="K11929" s="38" t="str">
        <f>VLOOKUP(A11929,'Data. User Inf'!$A$2:$E$13428,3,)</f>
        <v>Hồ Chí Minh</v>
      </c>
      <c r="L11929" s="38" t="str">
        <f>IF('Data. User Inf'!B11929&lt;'Data. Transactions'!C11929,"Current","New")</f>
        <v>Current</v>
      </c>
    </row>
    <row r="11930" spans="1:12" ht="15.75" customHeight="1" x14ac:dyDescent="0.25">
      <c r="A11930" s="24">
        <v>46375827</v>
      </c>
      <c r="B11930" s="24">
        <v>8189744357</v>
      </c>
      <c r="C11930" s="26">
        <v>44160</v>
      </c>
      <c r="D11930" s="27">
        <v>100000</v>
      </c>
      <c r="E11930" s="28" t="s">
        <v>60</v>
      </c>
      <c r="F11930" s="24">
        <v>13</v>
      </c>
      <c r="G11930" s="36" t="s">
        <v>99</v>
      </c>
      <c r="H11930" s="38">
        <f>((VLOOKUP(F11930,'Data. Commission'!$B$2:$C$6,2,))/100)*D11930</f>
        <v>3000</v>
      </c>
      <c r="I11930" s="38" t="str">
        <f>VLOOKUP(A11930,'Data. User Inf'!$A$2:$D$13428,4,)</f>
        <v>&gt;37</v>
      </c>
      <c r="J11930" s="38" t="str">
        <f>VLOOKUP(A11930,'Data. User Inf'!$A$2:$E$13428,5,)</f>
        <v>FEMALE</v>
      </c>
      <c r="K11930" s="38" t="str">
        <f>VLOOKUP(A11930,'Data. User Inf'!$A$2:$E$13428,3,)</f>
        <v>Hồ Chí Minh</v>
      </c>
      <c r="L11930" s="38" t="str">
        <f>IF('Data. User Inf'!B11930&lt;'Data. Transactions'!C11930,"Current","New")</f>
        <v>Current</v>
      </c>
    </row>
    <row r="11931" spans="1:12" ht="15.75" customHeight="1" x14ac:dyDescent="0.25">
      <c r="A11931" s="24">
        <v>50375614</v>
      </c>
      <c r="B11931" s="24">
        <v>8191536264</v>
      </c>
      <c r="C11931" s="26">
        <v>44160</v>
      </c>
      <c r="D11931" s="27">
        <v>50000</v>
      </c>
      <c r="E11931" s="28" t="s">
        <v>9</v>
      </c>
      <c r="F11931" s="24">
        <v>12</v>
      </c>
      <c r="G11931" s="36" t="s">
        <v>99</v>
      </c>
      <c r="H11931" s="38">
        <f>((VLOOKUP(F11931,'Data. Commission'!$B$2:$C$6,2,))/100)*D11931</f>
        <v>1000</v>
      </c>
      <c r="I11931" s="38" t="str">
        <f>VLOOKUP(A11931,'Data. User Inf'!$A$2:$D$13428,4,)</f>
        <v>18_to_22</v>
      </c>
      <c r="J11931" s="38" t="str">
        <f>VLOOKUP(A11931,'Data. User Inf'!$A$2:$E$13428,5,)</f>
        <v>FEMALE</v>
      </c>
      <c r="K11931" s="38" t="str">
        <f>VLOOKUP(A11931,'Data. User Inf'!$A$2:$E$13428,3,)</f>
        <v>Hồ Chí Minh</v>
      </c>
      <c r="L11931" s="38" t="str">
        <f>IF('Data. User Inf'!B11931&lt;'Data. Transactions'!C11931,"Current","New")</f>
        <v>Current</v>
      </c>
    </row>
    <row r="11932" spans="1:12" ht="15.75" customHeight="1" x14ac:dyDescent="0.25">
      <c r="A11932" s="24">
        <v>51992369</v>
      </c>
      <c r="B11932" s="24">
        <v>8185050615</v>
      </c>
      <c r="C11932" s="26">
        <v>44160</v>
      </c>
      <c r="D11932" s="27">
        <v>20000</v>
      </c>
      <c r="E11932" s="28" t="s">
        <v>60</v>
      </c>
      <c r="F11932" s="24">
        <v>13</v>
      </c>
      <c r="G11932" s="36" t="s">
        <v>99</v>
      </c>
      <c r="H11932" s="38">
        <f>((VLOOKUP(F11932,'Data. Commission'!$B$2:$C$6,2,))/100)*D11932</f>
        <v>600</v>
      </c>
      <c r="I11932" s="38" t="str">
        <f>VLOOKUP(A11932,'Data. User Inf'!$A$2:$D$13428,4,)</f>
        <v>23_to_27</v>
      </c>
      <c r="J11932" s="38" t="str">
        <f>VLOOKUP(A11932,'Data. User Inf'!$A$2:$E$13428,5,)</f>
        <v>MALE</v>
      </c>
      <c r="K11932" s="38" t="str">
        <f>VLOOKUP(A11932,'Data. User Inf'!$A$2:$E$13428,3,)</f>
        <v>Hồ Chí Minh</v>
      </c>
      <c r="L11932" s="38" t="str">
        <f>IF('Data. User Inf'!B11932&lt;'Data. Transactions'!C11932,"Current","New")</f>
        <v>Current</v>
      </c>
    </row>
    <row r="11933" spans="1:12" ht="15.75" customHeight="1" x14ac:dyDescent="0.25">
      <c r="A11933" s="24">
        <v>8202635</v>
      </c>
      <c r="B11933" s="24">
        <v>8187755024</v>
      </c>
      <c r="C11933" s="26">
        <v>44160</v>
      </c>
      <c r="D11933" s="27">
        <v>100000</v>
      </c>
      <c r="E11933" s="28" t="s">
        <v>60</v>
      </c>
      <c r="F11933" s="24">
        <v>13</v>
      </c>
      <c r="G11933" s="36" t="s">
        <v>99</v>
      </c>
      <c r="H11933" s="38">
        <f>((VLOOKUP(F11933,'Data. Commission'!$B$2:$C$6,2,))/100)*D11933</f>
        <v>3000</v>
      </c>
      <c r="I11933" s="38" t="str">
        <f>VLOOKUP(A11933,'Data. User Inf'!$A$2:$D$13428,4,)</f>
        <v>&gt;37</v>
      </c>
      <c r="J11933" s="38" t="str">
        <f>VLOOKUP(A11933,'Data. User Inf'!$A$2:$E$13428,5,)</f>
        <v>MALE</v>
      </c>
      <c r="K11933" s="38" t="str">
        <f>VLOOKUP(A11933,'Data. User Inf'!$A$2:$E$13428,3,)</f>
        <v>Other Cities</v>
      </c>
      <c r="L11933" s="38" t="str">
        <f>IF('Data. User Inf'!B11933&lt;'Data. Transactions'!C11933,"Current","New")</f>
        <v>Current</v>
      </c>
    </row>
    <row r="11934" spans="1:12" ht="15.75" customHeight="1" x14ac:dyDescent="0.25">
      <c r="A11934" s="24">
        <v>49093943</v>
      </c>
      <c r="B11934" s="24">
        <v>8184726267</v>
      </c>
      <c r="C11934" s="26">
        <v>44160</v>
      </c>
      <c r="D11934" s="27">
        <v>50000</v>
      </c>
      <c r="E11934" s="28" t="s">
        <v>9</v>
      </c>
      <c r="F11934" s="24">
        <v>12</v>
      </c>
      <c r="G11934" s="36" t="s">
        <v>99</v>
      </c>
      <c r="H11934" s="38">
        <f>((VLOOKUP(F11934,'Data. Commission'!$B$2:$C$6,2,))/100)*D11934</f>
        <v>1000</v>
      </c>
      <c r="I11934" s="38" t="str">
        <f>VLOOKUP(A11934,'Data. User Inf'!$A$2:$D$13428,4,)</f>
        <v>&gt;37</v>
      </c>
      <c r="J11934" s="38" t="str">
        <f>VLOOKUP(A11934,'Data. User Inf'!$A$2:$E$13428,5,)</f>
        <v>FEMALE</v>
      </c>
      <c r="K11934" s="38" t="str">
        <f>VLOOKUP(A11934,'Data. User Inf'!$A$2:$E$13428,3,)</f>
        <v>Other Cities</v>
      </c>
      <c r="L11934" s="38" t="str">
        <f>IF('Data. User Inf'!B11934&lt;'Data. Transactions'!C11934,"Current","New")</f>
        <v>Current</v>
      </c>
    </row>
    <row r="11935" spans="1:12" ht="15.75" customHeight="1" x14ac:dyDescent="0.25">
      <c r="A11935" s="24">
        <v>3587722</v>
      </c>
      <c r="B11935" s="24">
        <v>8182922205</v>
      </c>
      <c r="C11935" s="26">
        <v>44160</v>
      </c>
      <c r="D11935" s="27">
        <v>100000</v>
      </c>
      <c r="E11935" s="28" t="s">
        <v>60</v>
      </c>
      <c r="F11935" s="24">
        <v>13</v>
      </c>
      <c r="G11935" s="36" t="s">
        <v>99</v>
      </c>
      <c r="H11935" s="38">
        <f>((VLOOKUP(F11935,'Data. Commission'!$B$2:$C$6,2,))/100)*D11935</f>
        <v>3000</v>
      </c>
      <c r="I11935" s="38" t="str">
        <f>VLOOKUP(A11935,'Data. User Inf'!$A$2:$D$13428,4,)</f>
        <v>33_to_37</v>
      </c>
      <c r="J11935" s="38" t="str">
        <f>VLOOKUP(A11935,'Data. User Inf'!$A$2:$E$13428,5,)</f>
        <v>FEMALE</v>
      </c>
      <c r="K11935" s="38" t="str">
        <f>VLOOKUP(A11935,'Data. User Inf'!$A$2:$E$13428,3,)</f>
        <v>Hồ Chí Minh</v>
      </c>
      <c r="L11935" s="38" t="str">
        <f>IF('Data. User Inf'!B11935&lt;'Data. Transactions'!C11935,"Current","New")</f>
        <v>Current</v>
      </c>
    </row>
    <row r="11936" spans="1:12" ht="15.75" customHeight="1" x14ac:dyDescent="0.25">
      <c r="A11936" s="24">
        <v>50897681</v>
      </c>
      <c r="B11936" s="24">
        <v>8187022907</v>
      </c>
      <c r="C11936" s="26">
        <v>44160</v>
      </c>
      <c r="D11936" s="27">
        <v>20000</v>
      </c>
      <c r="E11936" s="24" t="s">
        <v>9</v>
      </c>
      <c r="F11936" s="24">
        <v>12</v>
      </c>
      <c r="G11936" s="37"/>
      <c r="H11936" s="38">
        <f>((VLOOKUP(F11936,'Data. Commission'!$B$2:$C$6,2,))/100)*D11936</f>
        <v>400</v>
      </c>
      <c r="I11936" s="38" t="str">
        <f>VLOOKUP(A11936,'Data. User Inf'!$A$2:$D$13428,4,)</f>
        <v>23_to_27</v>
      </c>
      <c r="J11936" s="38" t="str">
        <f>VLOOKUP(A11936,'Data. User Inf'!$A$2:$E$13428,5,)</f>
        <v>FEMALE</v>
      </c>
      <c r="K11936" s="38" t="str">
        <f>VLOOKUP(A11936,'Data. User Inf'!$A$2:$E$13428,3,)</f>
        <v>Hồ Chí Minh</v>
      </c>
      <c r="L11936" s="38" t="str">
        <f>IF('Data. User Inf'!B11936&lt;'Data. Transactions'!C11936,"Current","New")</f>
        <v>Current</v>
      </c>
    </row>
    <row r="11937" spans="1:12" ht="15.75" customHeight="1" x14ac:dyDescent="0.25">
      <c r="A11937" s="24">
        <v>38390614</v>
      </c>
      <c r="B11937" s="24">
        <v>8183237871</v>
      </c>
      <c r="C11937" s="26">
        <v>44160</v>
      </c>
      <c r="D11937" s="27">
        <v>10000</v>
      </c>
      <c r="E11937" s="28" t="s">
        <v>86</v>
      </c>
      <c r="F11937" s="24">
        <v>14</v>
      </c>
      <c r="G11937" s="36" t="s">
        <v>99</v>
      </c>
      <c r="H11937" s="38">
        <f>((VLOOKUP(F11937,'Data. Commission'!$B$2:$C$6,2,))/100)*D11937</f>
        <v>400</v>
      </c>
      <c r="I11937" s="38" t="str">
        <f>VLOOKUP(A11937,'Data. User Inf'!$A$2:$D$13428,4,)</f>
        <v>33_to_37</v>
      </c>
      <c r="J11937" s="38" t="str">
        <f>VLOOKUP(A11937,'Data. User Inf'!$A$2:$E$13428,5,)</f>
        <v>FEMALE</v>
      </c>
      <c r="K11937" s="38" t="str">
        <f>VLOOKUP(A11937,'Data. User Inf'!$A$2:$E$13428,3,)</f>
        <v>Hà Nội</v>
      </c>
      <c r="L11937" s="38" t="str">
        <f>IF('Data. User Inf'!B11937&lt;'Data. Transactions'!C11937,"Current","New")</f>
        <v>Current</v>
      </c>
    </row>
    <row r="11938" spans="1:12" ht="15.75" customHeight="1" x14ac:dyDescent="0.25">
      <c r="A11938" s="24">
        <v>43187363</v>
      </c>
      <c r="B11938" s="24">
        <v>8185365103</v>
      </c>
      <c r="C11938" s="26">
        <v>44160</v>
      </c>
      <c r="D11938" s="27">
        <v>20000</v>
      </c>
      <c r="E11938" s="28" t="s">
        <v>9</v>
      </c>
      <c r="F11938" s="24">
        <v>12</v>
      </c>
      <c r="G11938" s="36" t="s">
        <v>99</v>
      </c>
      <c r="H11938" s="38">
        <f>((VLOOKUP(F11938,'Data. Commission'!$B$2:$C$6,2,))/100)*D11938</f>
        <v>400</v>
      </c>
      <c r="I11938" s="38" t="str">
        <f>VLOOKUP(A11938,'Data. User Inf'!$A$2:$D$13428,4,)</f>
        <v>33_to_37</v>
      </c>
      <c r="J11938" s="38" t="str">
        <f>VLOOKUP(A11938,'Data. User Inf'!$A$2:$E$13428,5,)</f>
        <v>MALE</v>
      </c>
      <c r="K11938" s="38" t="str">
        <f>VLOOKUP(A11938,'Data. User Inf'!$A$2:$E$13428,3,)</f>
        <v>Other Cities</v>
      </c>
      <c r="L11938" s="38" t="str">
        <f>IF('Data. User Inf'!B11938&lt;'Data. Transactions'!C11938,"Current","New")</f>
        <v>Current</v>
      </c>
    </row>
    <row r="11939" spans="1:12" ht="15.75" customHeight="1" x14ac:dyDescent="0.25">
      <c r="A11939" s="24">
        <v>44290171</v>
      </c>
      <c r="B11939" s="24">
        <v>8185857828</v>
      </c>
      <c r="C11939" s="26">
        <v>44160</v>
      </c>
      <c r="D11939" s="27">
        <v>10000</v>
      </c>
      <c r="E11939" s="28" t="s">
        <v>60</v>
      </c>
      <c r="F11939" s="24">
        <v>13</v>
      </c>
      <c r="G11939" s="37"/>
      <c r="H11939" s="38">
        <f>((VLOOKUP(F11939,'Data. Commission'!$B$2:$C$6,2,))/100)*D11939</f>
        <v>300</v>
      </c>
      <c r="I11939" s="38" t="str">
        <f>VLOOKUP(A11939,'Data. User Inf'!$A$2:$D$13428,4,)</f>
        <v>28_to_32</v>
      </c>
      <c r="J11939" s="38" t="str">
        <f>VLOOKUP(A11939,'Data. User Inf'!$A$2:$E$13428,5,)</f>
        <v>MALE</v>
      </c>
      <c r="K11939" s="38" t="str">
        <f>VLOOKUP(A11939,'Data. User Inf'!$A$2:$E$13428,3,)</f>
        <v>Other Cities</v>
      </c>
      <c r="L11939" s="38" t="str">
        <f>IF('Data. User Inf'!B11939&lt;'Data. Transactions'!C11939,"Current","New")</f>
        <v>Current</v>
      </c>
    </row>
    <row r="11940" spans="1:12" ht="15.75" customHeight="1" x14ac:dyDescent="0.25">
      <c r="A11940" s="24">
        <v>30415338</v>
      </c>
      <c r="B11940" s="24">
        <v>8192278335</v>
      </c>
      <c r="C11940" s="26">
        <v>44160</v>
      </c>
      <c r="D11940" s="27">
        <v>50000</v>
      </c>
      <c r="E11940" s="28" t="s">
        <v>86</v>
      </c>
      <c r="F11940" s="24">
        <v>14</v>
      </c>
      <c r="G11940" s="36" t="s">
        <v>49</v>
      </c>
      <c r="H11940" s="38">
        <f>((VLOOKUP(F11940,'Data. Commission'!$B$2:$C$6,2,))/100)*D11940</f>
        <v>2000</v>
      </c>
      <c r="I11940" s="38" t="str">
        <f>VLOOKUP(A11940,'Data. User Inf'!$A$2:$D$13428,4,)</f>
        <v>33_to_37</v>
      </c>
      <c r="J11940" s="38" t="str">
        <f>VLOOKUP(A11940,'Data. User Inf'!$A$2:$E$13428,5,)</f>
        <v>MALE</v>
      </c>
      <c r="K11940" s="38" t="str">
        <f>VLOOKUP(A11940,'Data. User Inf'!$A$2:$E$13428,3,)</f>
        <v>Hồ Chí Minh</v>
      </c>
      <c r="L11940" s="38" t="str">
        <f>IF('Data. User Inf'!B11940&lt;'Data. Transactions'!C11940,"Current","New")</f>
        <v>Current</v>
      </c>
    </row>
    <row r="11941" spans="1:12" ht="15.75" customHeight="1" x14ac:dyDescent="0.25">
      <c r="A11941" s="24">
        <v>39822200</v>
      </c>
      <c r="B11941" s="24">
        <v>8192404928</v>
      </c>
      <c r="C11941" s="26">
        <v>44160</v>
      </c>
      <c r="D11941" s="27">
        <v>100000</v>
      </c>
      <c r="E11941" s="28" t="s">
        <v>60</v>
      </c>
      <c r="F11941" s="24">
        <v>13</v>
      </c>
      <c r="G11941" s="36" t="s">
        <v>99</v>
      </c>
      <c r="H11941" s="38">
        <f>((VLOOKUP(F11941,'Data. Commission'!$B$2:$C$6,2,))/100)*D11941</f>
        <v>3000</v>
      </c>
      <c r="I11941" s="38" t="str">
        <f>VLOOKUP(A11941,'Data. User Inf'!$A$2:$D$13428,4,)</f>
        <v>33_to_37</v>
      </c>
      <c r="J11941" s="38" t="str">
        <f>VLOOKUP(A11941,'Data. User Inf'!$A$2:$E$13428,5,)</f>
        <v>MALE</v>
      </c>
      <c r="K11941" s="38" t="str">
        <f>VLOOKUP(A11941,'Data. User Inf'!$A$2:$E$13428,3,)</f>
        <v>Hồ Chí Minh</v>
      </c>
      <c r="L11941" s="38" t="str">
        <f>IF('Data. User Inf'!B11941&lt;'Data. Transactions'!C11941,"Current","New")</f>
        <v>Current</v>
      </c>
    </row>
    <row r="11942" spans="1:12" ht="15.75" customHeight="1" x14ac:dyDescent="0.25">
      <c r="A11942" s="24">
        <v>55484277</v>
      </c>
      <c r="B11942" s="24">
        <v>8186894030</v>
      </c>
      <c r="C11942" s="26">
        <v>44160</v>
      </c>
      <c r="D11942" s="27">
        <v>20000</v>
      </c>
      <c r="E11942" s="28" t="s">
        <v>60</v>
      </c>
      <c r="F11942" s="24">
        <v>13</v>
      </c>
      <c r="G11942" s="36" t="s">
        <v>99</v>
      </c>
      <c r="H11942" s="38">
        <f>((VLOOKUP(F11942,'Data. Commission'!$B$2:$C$6,2,))/100)*D11942</f>
        <v>600</v>
      </c>
      <c r="I11942" s="38" t="str">
        <f>VLOOKUP(A11942,'Data. User Inf'!$A$2:$D$13428,4,)</f>
        <v>33_to_37</v>
      </c>
      <c r="J11942" s="38" t="str">
        <f>VLOOKUP(A11942,'Data. User Inf'!$A$2:$E$13428,5,)</f>
        <v>MALE</v>
      </c>
      <c r="K11942" s="38" t="str">
        <f>VLOOKUP(A11942,'Data. User Inf'!$A$2:$E$13428,3,)</f>
        <v>Hồ Chí Minh</v>
      </c>
      <c r="L11942" s="38" t="str">
        <f>IF('Data. User Inf'!B11942&lt;'Data. Transactions'!C11942,"Current","New")</f>
        <v>Current</v>
      </c>
    </row>
    <row r="11943" spans="1:12" ht="15.75" customHeight="1" x14ac:dyDescent="0.25">
      <c r="A11943" s="24">
        <v>37336156</v>
      </c>
      <c r="B11943" s="24">
        <v>8180875603</v>
      </c>
      <c r="C11943" s="26">
        <v>44160</v>
      </c>
      <c r="D11943" s="27">
        <v>100000</v>
      </c>
      <c r="E11943" s="28" t="s">
        <v>60</v>
      </c>
      <c r="F11943" s="24">
        <v>13</v>
      </c>
      <c r="G11943" s="36" t="s">
        <v>49</v>
      </c>
      <c r="H11943" s="38">
        <f>((VLOOKUP(F11943,'Data. Commission'!$B$2:$C$6,2,))/100)*D11943</f>
        <v>3000</v>
      </c>
      <c r="I11943" s="38" t="str">
        <f>VLOOKUP(A11943,'Data. User Inf'!$A$2:$D$13428,4,)</f>
        <v>33_to_37</v>
      </c>
      <c r="J11943" s="38" t="str">
        <f>VLOOKUP(A11943,'Data. User Inf'!$A$2:$E$13428,5,)</f>
        <v>FEMALE</v>
      </c>
      <c r="K11943" s="38" t="str">
        <f>VLOOKUP(A11943,'Data. User Inf'!$A$2:$E$13428,3,)</f>
        <v>Hồ Chí Minh</v>
      </c>
      <c r="L11943" s="38" t="str">
        <f>IF('Data. User Inf'!B11943&lt;'Data. Transactions'!C11943,"Current","New")</f>
        <v>Current</v>
      </c>
    </row>
    <row r="11944" spans="1:12" ht="15.75" customHeight="1" x14ac:dyDescent="0.25">
      <c r="A11944" s="24">
        <v>51893047</v>
      </c>
      <c r="B11944" s="24">
        <v>8185511824</v>
      </c>
      <c r="C11944" s="26">
        <v>44160</v>
      </c>
      <c r="D11944" s="27">
        <v>20000</v>
      </c>
      <c r="E11944" s="28" t="s">
        <v>60</v>
      </c>
      <c r="F11944" s="24">
        <v>13</v>
      </c>
      <c r="G11944" s="36" t="s">
        <v>49</v>
      </c>
      <c r="H11944" s="38">
        <f>((VLOOKUP(F11944,'Data. Commission'!$B$2:$C$6,2,))/100)*D11944</f>
        <v>600</v>
      </c>
      <c r="I11944" s="38" t="str">
        <f>VLOOKUP(A11944,'Data. User Inf'!$A$2:$D$13428,4,)</f>
        <v>unknown</v>
      </c>
      <c r="J11944" s="38" t="str">
        <f>VLOOKUP(A11944,'Data. User Inf'!$A$2:$E$13428,5,)</f>
        <v>FEMALE</v>
      </c>
      <c r="K11944" s="38" t="str">
        <f>VLOOKUP(A11944,'Data. User Inf'!$A$2:$E$13428,3,)</f>
        <v>Other Cities</v>
      </c>
      <c r="L11944" s="38" t="str">
        <f>IF('Data. User Inf'!B11944&lt;'Data. Transactions'!C11944,"Current","New")</f>
        <v>Current</v>
      </c>
    </row>
    <row r="11945" spans="1:12" ht="15.75" customHeight="1" x14ac:dyDescent="0.25">
      <c r="A11945" s="24">
        <v>41037415</v>
      </c>
      <c r="B11945" s="24">
        <v>8188471230</v>
      </c>
      <c r="C11945" s="26">
        <v>44160</v>
      </c>
      <c r="D11945" s="27">
        <v>50000</v>
      </c>
      <c r="E11945" s="28" t="s">
        <v>9</v>
      </c>
      <c r="F11945" s="24">
        <v>12</v>
      </c>
      <c r="G11945" s="36" t="s">
        <v>49</v>
      </c>
      <c r="H11945" s="38">
        <f>((VLOOKUP(F11945,'Data. Commission'!$B$2:$C$6,2,))/100)*D11945</f>
        <v>1000</v>
      </c>
      <c r="I11945" s="38" t="str">
        <f>VLOOKUP(A11945,'Data. User Inf'!$A$2:$D$13428,4,)</f>
        <v>23_to_27</v>
      </c>
      <c r="J11945" s="38" t="str">
        <f>VLOOKUP(A11945,'Data. User Inf'!$A$2:$E$13428,5,)</f>
        <v>MALE</v>
      </c>
      <c r="K11945" s="38" t="str">
        <f>VLOOKUP(A11945,'Data. User Inf'!$A$2:$E$13428,3,)</f>
        <v>Hà Nội</v>
      </c>
      <c r="L11945" s="38" t="str">
        <f>IF('Data. User Inf'!B11945&lt;'Data. Transactions'!C11945,"Current","New")</f>
        <v>Current</v>
      </c>
    </row>
    <row r="11946" spans="1:12" ht="15.75" customHeight="1" x14ac:dyDescent="0.25">
      <c r="A11946" s="24">
        <v>34070578</v>
      </c>
      <c r="B11946" s="24">
        <v>8190228685</v>
      </c>
      <c r="C11946" s="26">
        <v>44160</v>
      </c>
      <c r="D11946" s="27">
        <v>20000</v>
      </c>
      <c r="E11946" s="28" t="s">
        <v>9</v>
      </c>
      <c r="F11946" s="24">
        <v>12</v>
      </c>
      <c r="G11946" s="36" t="s">
        <v>99</v>
      </c>
      <c r="H11946" s="38">
        <f>((VLOOKUP(F11946,'Data. Commission'!$B$2:$C$6,2,))/100)*D11946</f>
        <v>400</v>
      </c>
      <c r="I11946" s="38" t="str">
        <f>VLOOKUP(A11946,'Data. User Inf'!$A$2:$D$13428,4,)</f>
        <v>23_to_27</v>
      </c>
      <c r="J11946" s="38" t="str">
        <f>VLOOKUP(A11946,'Data. User Inf'!$A$2:$E$13428,5,)</f>
        <v>MALE</v>
      </c>
      <c r="K11946" s="38" t="str">
        <f>VLOOKUP(A11946,'Data. User Inf'!$A$2:$E$13428,3,)</f>
        <v>Hà Nội</v>
      </c>
      <c r="L11946" s="38" t="str">
        <f>IF('Data. User Inf'!B11946&lt;'Data. Transactions'!C11946,"Current","New")</f>
        <v>Current</v>
      </c>
    </row>
    <row r="11947" spans="1:12" ht="15.75" customHeight="1" x14ac:dyDescent="0.25">
      <c r="A11947" s="24">
        <v>47541833</v>
      </c>
      <c r="B11947" s="24">
        <v>8187843314</v>
      </c>
      <c r="C11947" s="26">
        <v>44160</v>
      </c>
      <c r="D11947" s="27">
        <v>50000</v>
      </c>
      <c r="E11947" s="28" t="s">
        <v>87</v>
      </c>
      <c r="F11947" s="24">
        <v>15</v>
      </c>
      <c r="G11947" s="36" t="s">
        <v>49</v>
      </c>
      <c r="H11947" s="38">
        <f>((VLOOKUP(F11947,'Data. Commission'!$B$2:$C$6,2,))/100)*D11947</f>
        <v>2000</v>
      </c>
      <c r="I11947" s="38" t="str">
        <f>VLOOKUP(A11947,'Data. User Inf'!$A$2:$D$13428,4,)</f>
        <v>18_to_22</v>
      </c>
      <c r="J11947" s="38" t="str">
        <f>VLOOKUP(A11947,'Data. User Inf'!$A$2:$E$13428,5,)</f>
        <v>MALE</v>
      </c>
      <c r="K11947" s="38" t="str">
        <f>VLOOKUP(A11947,'Data. User Inf'!$A$2:$E$13428,3,)</f>
        <v>Other Cities</v>
      </c>
      <c r="L11947" s="38" t="str">
        <f>IF('Data. User Inf'!B11947&lt;'Data. Transactions'!C11947,"Current","New")</f>
        <v>Current</v>
      </c>
    </row>
    <row r="11948" spans="1:12" ht="15.75" customHeight="1" x14ac:dyDescent="0.25">
      <c r="A11948" s="24">
        <v>45258761</v>
      </c>
      <c r="B11948" s="24">
        <v>8187501967</v>
      </c>
      <c r="C11948" s="26">
        <v>44160</v>
      </c>
      <c r="D11948" s="27">
        <v>50000</v>
      </c>
      <c r="E11948" s="28" t="s">
        <v>60</v>
      </c>
      <c r="F11948" s="24">
        <v>13</v>
      </c>
      <c r="G11948" s="36" t="s">
        <v>49</v>
      </c>
      <c r="H11948" s="38">
        <f>((VLOOKUP(F11948,'Data. Commission'!$B$2:$C$6,2,))/100)*D11948</f>
        <v>1500</v>
      </c>
      <c r="I11948" s="38" t="str">
        <f>VLOOKUP(A11948,'Data. User Inf'!$A$2:$D$13428,4,)</f>
        <v>28_to_32</v>
      </c>
      <c r="J11948" s="38" t="str">
        <f>VLOOKUP(A11948,'Data. User Inf'!$A$2:$E$13428,5,)</f>
        <v>FEMALE</v>
      </c>
      <c r="K11948" s="38" t="str">
        <f>VLOOKUP(A11948,'Data. User Inf'!$A$2:$E$13428,3,)</f>
        <v>Other Cities</v>
      </c>
      <c r="L11948" s="38" t="str">
        <f>IF('Data. User Inf'!B11948&lt;'Data. Transactions'!C11948,"Current","New")</f>
        <v>Current</v>
      </c>
    </row>
    <row r="11949" spans="1:12" ht="15.75" customHeight="1" x14ac:dyDescent="0.25">
      <c r="A11949" s="24">
        <v>52182270</v>
      </c>
      <c r="B11949" s="24">
        <v>8191937838</v>
      </c>
      <c r="C11949" s="26">
        <v>44160</v>
      </c>
      <c r="D11949" s="27">
        <v>20000</v>
      </c>
      <c r="E11949" s="28" t="s">
        <v>60</v>
      </c>
      <c r="F11949" s="24">
        <v>13</v>
      </c>
      <c r="G11949" s="36" t="s">
        <v>99</v>
      </c>
      <c r="H11949" s="38">
        <f>((VLOOKUP(F11949,'Data. Commission'!$B$2:$C$6,2,))/100)*D11949</f>
        <v>600</v>
      </c>
      <c r="I11949" s="38" t="str">
        <f>VLOOKUP(A11949,'Data. User Inf'!$A$2:$D$13428,4,)</f>
        <v>18_to_22</v>
      </c>
      <c r="J11949" s="38" t="str">
        <f>VLOOKUP(A11949,'Data. User Inf'!$A$2:$E$13428,5,)</f>
        <v>MALE</v>
      </c>
      <c r="K11949" s="38" t="str">
        <f>VLOOKUP(A11949,'Data. User Inf'!$A$2:$E$13428,3,)</f>
        <v>Other Cities</v>
      </c>
      <c r="L11949" s="38" t="str">
        <f>IF('Data. User Inf'!B11949&lt;'Data. Transactions'!C11949,"Current","New")</f>
        <v>Current</v>
      </c>
    </row>
    <row r="11950" spans="1:12" ht="15.75" customHeight="1" x14ac:dyDescent="0.25">
      <c r="A11950" s="24">
        <v>36315869</v>
      </c>
      <c r="B11950" s="24">
        <v>8182016910</v>
      </c>
      <c r="C11950" s="26">
        <v>44160</v>
      </c>
      <c r="D11950" s="27">
        <v>20000</v>
      </c>
      <c r="E11950" s="28" t="s">
        <v>60</v>
      </c>
      <c r="F11950" s="24">
        <v>13</v>
      </c>
      <c r="G11950" s="36" t="s">
        <v>99</v>
      </c>
      <c r="H11950" s="38">
        <f>((VLOOKUP(F11950,'Data. Commission'!$B$2:$C$6,2,))/100)*D11950</f>
        <v>600</v>
      </c>
      <c r="I11950" s="38" t="str">
        <f>VLOOKUP(A11950,'Data. User Inf'!$A$2:$D$13428,4,)</f>
        <v>23_to_27</v>
      </c>
      <c r="J11950" s="38" t="str">
        <f>VLOOKUP(A11950,'Data. User Inf'!$A$2:$E$13428,5,)</f>
        <v>FEMALE</v>
      </c>
      <c r="K11950" s="38" t="str">
        <f>VLOOKUP(A11950,'Data. User Inf'!$A$2:$E$13428,3,)</f>
        <v>Other Cities</v>
      </c>
      <c r="L11950" s="38" t="str">
        <f>IF('Data. User Inf'!B11950&lt;'Data. Transactions'!C11950,"Current","New")</f>
        <v>Current</v>
      </c>
    </row>
    <row r="11951" spans="1:12" ht="15.75" customHeight="1" x14ac:dyDescent="0.25">
      <c r="A11951" s="24">
        <v>38378270</v>
      </c>
      <c r="B11951" s="24">
        <v>8185967412</v>
      </c>
      <c r="C11951" s="26">
        <v>44160</v>
      </c>
      <c r="D11951" s="27">
        <v>10000</v>
      </c>
      <c r="E11951" s="28" t="s">
        <v>86</v>
      </c>
      <c r="F11951" s="24">
        <v>14</v>
      </c>
      <c r="G11951" s="36" t="s">
        <v>99</v>
      </c>
      <c r="H11951" s="38">
        <f>((VLOOKUP(F11951,'Data. Commission'!$B$2:$C$6,2,))/100)*D11951</f>
        <v>400</v>
      </c>
      <c r="I11951" s="38" t="str">
        <f>VLOOKUP(A11951,'Data. User Inf'!$A$2:$D$13428,4,)</f>
        <v>23_to_27</v>
      </c>
      <c r="J11951" s="38" t="str">
        <f>VLOOKUP(A11951,'Data. User Inf'!$A$2:$E$13428,5,)</f>
        <v>MALE</v>
      </c>
      <c r="K11951" s="38" t="str">
        <f>VLOOKUP(A11951,'Data. User Inf'!$A$2:$E$13428,3,)</f>
        <v>Other Cities</v>
      </c>
      <c r="L11951" s="38" t="str">
        <f>IF('Data. User Inf'!B11951&lt;'Data. Transactions'!C11951,"Current","New")</f>
        <v>Current</v>
      </c>
    </row>
    <row r="11952" spans="1:12" ht="15.75" customHeight="1" x14ac:dyDescent="0.25">
      <c r="A11952" s="24">
        <v>51031683</v>
      </c>
      <c r="B11952" s="24">
        <v>8189503390</v>
      </c>
      <c r="C11952" s="26">
        <v>44160</v>
      </c>
      <c r="D11952" s="27">
        <v>10000</v>
      </c>
      <c r="E11952" s="28" t="s">
        <v>9</v>
      </c>
      <c r="F11952" s="24">
        <v>12</v>
      </c>
      <c r="G11952" s="36" t="s">
        <v>99</v>
      </c>
      <c r="H11952" s="38">
        <f>((VLOOKUP(F11952,'Data. Commission'!$B$2:$C$6,2,))/100)*D11952</f>
        <v>200</v>
      </c>
      <c r="I11952" s="38" t="str">
        <f>VLOOKUP(A11952,'Data. User Inf'!$A$2:$D$13428,4,)</f>
        <v>23_to_27</v>
      </c>
      <c r="J11952" s="38" t="str">
        <f>VLOOKUP(A11952,'Data. User Inf'!$A$2:$E$13428,5,)</f>
        <v>MALE</v>
      </c>
      <c r="K11952" s="38" t="str">
        <f>VLOOKUP(A11952,'Data. User Inf'!$A$2:$E$13428,3,)</f>
        <v>Other Cities</v>
      </c>
      <c r="L11952" s="38" t="str">
        <f>IF('Data. User Inf'!B11952&lt;'Data. Transactions'!C11952,"Current","New")</f>
        <v>Current</v>
      </c>
    </row>
    <row r="11953" spans="1:12" ht="15.75" customHeight="1" x14ac:dyDescent="0.25">
      <c r="A11953" s="24">
        <v>47019627</v>
      </c>
      <c r="B11953" s="24">
        <v>8183036575</v>
      </c>
      <c r="C11953" s="26">
        <v>44160</v>
      </c>
      <c r="D11953" s="27">
        <v>20000</v>
      </c>
      <c r="E11953" s="28" t="s">
        <v>9</v>
      </c>
      <c r="F11953" s="24">
        <v>12</v>
      </c>
      <c r="G11953" s="36" t="s">
        <v>99</v>
      </c>
      <c r="H11953" s="38">
        <f>((VLOOKUP(F11953,'Data. Commission'!$B$2:$C$6,2,))/100)*D11953</f>
        <v>400</v>
      </c>
      <c r="I11953" s="38" t="str">
        <f>VLOOKUP(A11953,'Data. User Inf'!$A$2:$D$13428,4,)</f>
        <v>28_to_32</v>
      </c>
      <c r="J11953" s="38" t="str">
        <f>VLOOKUP(A11953,'Data. User Inf'!$A$2:$E$13428,5,)</f>
        <v>MALE</v>
      </c>
      <c r="K11953" s="38" t="str">
        <f>VLOOKUP(A11953,'Data. User Inf'!$A$2:$E$13428,3,)</f>
        <v>Other Cities</v>
      </c>
      <c r="L11953" s="38" t="str">
        <f>IF('Data. User Inf'!B11953&lt;'Data. Transactions'!C11953,"Current","New")</f>
        <v>Current</v>
      </c>
    </row>
    <row r="11954" spans="1:12" ht="15.75" customHeight="1" x14ac:dyDescent="0.25">
      <c r="A11954" s="24">
        <v>39703649</v>
      </c>
      <c r="B11954" s="24">
        <v>8184472372</v>
      </c>
      <c r="C11954" s="26">
        <v>44160</v>
      </c>
      <c r="D11954" s="27">
        <v>50000</v>
      </c>
      <c r="E11954" s="28" t="s">
        <v>9</v>
      </c>
      <c r="F11954" s="24">
        <v>12</v>
      </c>
      <c r="G11954" s="36" t="s">
        <v>99</v>
      </c>
      <c r="H11954" s="38">
        <f>((VLOOKUP(F11954,'Data. Commission'!$B$2:$C$6,2,))/100)*D11954</f>
        <v>1000</v>
      </c>
      <c r="I11954" s="38" t="str">
        <f>VLOOKUP(A11954,'Data. User Inf'!$A$2:$D$13428,4,)</f>
        <v>28_to_32</v>
      </c>
      <c r="J11954" s="38" t="str">
        <f>VLOOKUP(A11954,'Data. User Inf'!$A$2:$E$13428,5,)</f>
        <v>MALE</v>
      </c>
      <c r="K11954" s="38" t="str">
        <f>VLOOKUP(A11954,'Data. User Inf'!$A$2:$E$13428,3,)</f>
        <v>Other Cities</v>
      </c>
      <c r="L11954" s="38" t="str">
        <f>IF('Data. User Inf'!B11954&lt;'Data. Transactions'!C11954,"Current","New")</f>
        <v>Current</v>
      </c>
    </row>
    <row r="11955" spans="1:12" ht="15.75" customHeight="1" x14ac:dyDescent="0.25">
      <c r="A11955" s="24">
        <v>47451440</v>
      </c>
      <c r="B11955" s="24">
        <v>8181505717</v>
      </c>
      <c r="C11955" s="26">
        <v>44160</v>
      </c>
      <c r="D11955" s="27">
        <v>10000</v>
      </c>
      <c r="E11955" s="28" t="s">
        <v>9</v>
      </c>
      <c r="F11955" s="24">
        <v>12</v>
      </c>
      <c r="G11955" s="36" t="s">
        <v>99</v>
      </c>
      <c r="H11955" s="38">
        <f>((VLOOKUP(F11955,'Data. Commission'!$B$2:$C$6,2,))/100)*D11955</f>
        <v>200</v>
      </c>
      <c r="I11955" s="38" t="str">
        <f>VLOOKUP(A11955,'Data. User Inf'!$A$2:$D$13428,4,)</f>
        <v>28_to_32</v>
      </c>
      <c r="J11955" s="38" t="str">
        <f>VLOOKUP(A11955,'Data. User Inf'!$A$2:$E$13428,5,)</f>
        <v>FEMALE</v>
      </c>
      <c r="K11955" s="38" t="str">
        <f>VLOOKUP(A11955,'Data. User Inf'!$A$2:$E$13428,3,)</f>
        <v>Other Cities</v>
      </c>
      <c r="L11955" s="38" t="str">
        <f>IF('Data. User Inf'!B11955&lt;'Data. Transactions'!C11955,"Current","New")</f>
        <v>Current</v>
      </c>
    </row>
    <row r="11956" spans="1:12" ht="15.75" customHeight="1" x14ac:dyDescent="0.25">
      <c r="A11956" s="24">
        <v>13237727</v>
      </c>
      <c r="B11956" s="24">
        <v>8181702227</v>
      </c>
      <c r="C11956" s="26">
        <v>44160</v>
      </c>
      <c r="D11956" s="27">
        <v>20000</v>
      </c>
      <c r="E11956" s="28" t="s">
        <v>9</v>
      </c>
      <c r="F11956" s="24">
        <v>12</v>
      </c>
      <c r="G11956" s="36" t="s">
        <v>99</v>
      </c>
      <c r="H11956" s="38">
        <f>((VLOOKUP(F11956,'Data. Commission'!$B$2:$C$6,2,))/100)*D11956</f>
        <v>400</v>
      </c>
      <c r="I11956" s="38" t="str">
        <f>VLOOKUP(A11956,'Data. User Inf'!$A$2:$D$13428,4,)</f>
        <v>28_to_32</v>
      </c>
      <c r="J11956" s="38" t="str">
        <f>VLOOKUP(A11956,'Data. User Inf'!$A$2:$E$13428,5,)</f>
        <v>MALE</v>
      </c>
      <c r="K11956" s="38" t="str">
        <f>VLOOKUP(A11956,'Data. User Inf'!$A$2:$E$13428,3,)</f>
        <v>Other Cities</v>
      </c>
      <c r="L11956" s="38" t="str">
        <f>IF('Data. User Inf'!B11956&lt;'Data. Transactions'!C11956,"Current","New")</f>
        <v>Current</v>
      </c>
    </row>
    <row r="11957" spans="1:12" ht="15.75" customHeight="1" x14ac:dyDescent="0.25">
      <c r="A11957" s="24">
        <v>35836440</v>
      </c>
      <c r="B11957" s="24">
        <v>8186438557</v>
      </c>
      <c r="C11957" s="26">
        <v>44160</v>
      </c>
      <c r="D11957" s="27">
        <v>10000</v>
      </c>
      <c r="E11957" s="28" t="s">
        <v>9</v>
      </c>
      <c r="F11957" s="24">
        <v>12</v>
      </c>
      <c r="G11957" s="36" t="s">
        <v>99</v>
      </c>
      <c r="H11957" s="38">
        <f>((VLOOKUP(F11957,'Data. Commission'!$B$2:$C$6,2,))/100)*D11957</f>
        <v>200</v>
      </c>
      <c r="I11957" s="38" t="str">
        <f>VLOOKUP(A11957,'Data. User Inf'!$A$2:$D$13428,4,)</f>
        <v>unknown</v>
      </c>
      <c r="J11957" s="38" t="str">
        <f>VLOOKUP(A11957,'Data. User Inf'!$A$2:$E$13428,5,)</f>
        <v>MALE</v>
      </c>
      <c r="K11957" s="38" t="str">
        <f>VLOOKUP(A11957,'Data. User Inf'!$A$2:$E$13428,3,)</f>
        <v>Hà Nội</v>
      </c>
      <c r="L11957" s="38" t="str">
        <f>IF('Data. User Inf'!B11957&lt;'Data. Transactions'!C11957,"Current","New")</f>
        <v>Current</v>
      </c>
    </row>
    <row r="11958" spans="1:12" ht="15.75" customHeight="1" x14ac:dyDescent="0.25">
      <c r="A11958" s="24">
        <v>45931063</v>
      </c>
      <c r="B11958" s="24">
        <v>8182723559</v>
      </c>
      <c r="C11958" s="26">
        <v>44160</v>
      </c>
      <c r="D11958" s="27">
        <v>50000</v>
      </c>
      <c r="E11958" s="28" t="s">
        <v>60</v>
      </c>
      <c r="F11958" s="24">
        <v>13</v>
      </c>
      <c r="G11958" s="36" t="s">
        <v>49</v>
      </c>
      <c r="H11958" s="38">
        <f>((VLOOKUP(F11958,'Data. Commission'!$B$2:$C$6,2,))/100)*D11958</f>
        <v>1500</v>
      </c>
      <c r="I11958" s="38" t="str">
        <f>VLOOKUP(A11958,'Data. User Inf'!$A$2:$D$13428,4,)</f>
        <v>unknown</v>
      </c>
      <c r="J11958" s="38" t="str">
        <f>VLOOKUP(A11958,'Data. User Inf'!$A$2:$E$13428,5,)</f>
        <v>FEMALE</v>
      </c>
      <c r="K11958" s="38" t="str">
        <f>VLOOKUP(A11958,'Data. User Inf'!$A$2:$E$13428,3,)</f>
        <v>Other Cities</v>
      </c>
      <c r="L11958" s="38" t="str">
        <f>IF('Data. User Inf'!B11958&lt;'Data. Transactions'!C11958,"Current","New")</f>
        <v>Current</v>
      </c>
    </row>
    <row r="11959" spans="1:12" ht="15.75" customHeight="1" x14ac:dyDescent="0.25">
      <c r="A11959" s="24">
        <v>59329032</v>
      </c>
      <c r="B11959" s="24">
        <v>8181588825</v>
      </c>
      <c r="C11959" s="26">
        <v>44160</v>
      </c>
      <c r="D11959" s="27">
        <v>30000</v>
      </c>
      <c r="E11959" s="28" t="s">
        <v>60</v>
      </c>
      <c r="F11959" s="24">
        <v>13</v>
      </c>
      <c r="G11959" s="36" t="s">
        <v>99</v>
      </c>
      <c r="H11959" s="38">
        <f>((VLOOKUP(F11959,'Data. Commission'!$B$2:$C$6,2,))/100)*D11959</f>
        <v>900</v>
      </c>
      <c r="I11959" s="38" t="str">
        <f>VLOOKUP(A11959,'Data. User Inf'!$A$2:$D$13428,4,)</f>
        <v>unknown</v>
      </c>
      <c r="J11959" s="38" t="str">
        <f>VLOOKUP(A11959,'Data. User Inf'!$A$2:$E$13428,5,)</f>
        <v>FEMALE</v>
      </c>
      <c r="K11959" s="38" t="str">
        <f>VLOOKUP(A11959,'Data. User Inf'!$A$2:$E$13428,3,)</f>
        <v>Other Cities</v>
      </c>
      <c r="L11959" s="38" t="str">
        <f>IF('Data. User Inf'!B11959&lt;'Data. Transactions'!C11959,"Current","New")</f>
        <v>Current</v>
      </c>
    </row>
    <row r="11960" spans="1:12" ht="15.75" customHeight="1" x14ac:dyDescent="0.25">
      <c r="A11960" s="24">
        <v>59619838</v>
      </c>
      <c r="B11960" s="24">
        <v>8192553661</v>
      </c>
      <c r="C11960" s="26">
        <v>44160</v>
      </c>
      <c r="D11960" s="27">
        <v>20000</v>
      </c>
      <c r="E11960" s="28" t="s">
        <v>60</v>
      </c>
      <c r="F11960" s="24">
        <v>13</v>
      </c>
      <c r="G11960" s="36" t="s">
        <v>99</v>
      </c>
      <c r="H11960" s="38">
        <f>((VLOOKUP(F11960,'Data. Commission'!$B$2:$C$6,2,))/100)*D11960</f>
        <v>600</v>
      </c>
      <c r="I11960" s="38" t="str">
        <f>VLOOKUP(A11960,'Data. User Inf'!$A$2:$D$13428,4,)</f>
        <v>unknown</v>
      </c>
      <c r="J11960" s="38" t="str">
        <f>VLOOKUP(A11960,'Data. User Inf'!$A$2:$E$13428,5,)</f>
        <v>FEMALE</v>
      </c>
      <c r="K11960" s="38" t="str">
        <f>VLOOKUP(A11960,'Data. User Inf'!$A$2:$E$13428,3,)</f>
        <v>Other Cities</v>
      </c>
      <c r="L11960" s="38" t="str">
        <f>IF('Data. User Inf'!B11960&lt;'Data. Transactions'!C11960,"Current","New")</f>
        <v>Current</v>
      </c>
    </row>
    <row r="11961" spans="1:12" ht="15.75" customHeight="1" x14ac:dyDescent="0.25">
      <c r="A11961" s="24">
        <v>59844934</v>
      </c>
      <c r="B11961" s="24">
        <v>8188224151</v>
      </c>
      <c r="C11961" s="26">
        <v>44160</v>
      </c>
      <c r="D11961" s="27">
        <v>20000</v>
      </c>
      <c r="E11961" s="28" t="s">
        <v>9</v>
      </c>
      <c r="F11961" s="24">
        <v>12</v>
      </c>
      <c r="G11961" s="36" t="s">
        <v>99</v>
      </c>
      <c r="H11961" s="38">
        <f>((VLOOKUP(F11961,'Data. Commission'!$B$2:$C$6,2,))/100)*D11961</f>
        <v>400</v>
      </c>
      <c r="I11961" s="38" t="str">
        <f>VLOOKUP(A11961,'Data. User Inf'!$A$2:$D$13428,4,)</f>
        <v>unknown</v>
      </c>
      <c r="J11961" s="38" t="str">
        <f>VLOOKUP(A11961,'Data. User Inf'!$A$2:$E$13428,5,)</f>
        <v>MALE</v>
      </c>
      <c r="K11961" s="38" t="str">
        <f>VLOOKUP(A11961,'Data. User Inf'!$A$2:$E$13428,3,)</f>
        <v>Other Cities</v>
      </c>
      <c r="L11961" s="38" t="str">
        <f>IF('Data. User Inf'!B11961&lt;'Data. Transactions'!C11961,"Current","New")</f>
        <v>Current</v>
      </c>
    </row>
    <row r="11962" spans="1:12" ht="15.75" customHeight="1" x14ac:dyDescent="0.25">
      <c r="A11962" s="24">
        <v>45459574</v>
      </c>
      <c r="B11962" s="24">
        <v>8182324505</v>
      </c>
      <c r="C11962" s="26">
        <v>44160</v>
      </c>
      <c r="D11962" s="27">
        <v>20000</v>
      </c>
      <c r="E11962" s="28" t="s">
        <v>9</v>
      </c>
      <c r="F11962" s="24">
        <v>12</v>
      </c>
      <c r="G11962" s="36" t="s">
        <v>99</v>
      </c>
      <c r="H11962" s="38">
        <f>((VLOOKUP(F11962,'Data. Commission'!$B$2:$C$6,2,))/100)*D11962</f>
        <v>400</v>
      </c>
      <c r="I11962" s="38" t="str">
        <f>VLOOKUP(A11962,'Data. User Inf'!$A$2:$D$13428,4,)</f>
        <v>unknown</v>
      </c>
      <c r="J11962" s="38" t="str">
        <f>VLOOKUP(A11962,'Data. User Inf'!$A$2:$E$13428,5,)</f>
        <v>MALE</v>
      </c>
      <c r="K11962" s="38" t="str">
        <f>VLOOKUP(A11962,'Data. User Inf'!$A$2:$E$13428,3,)</f>
        <v>Other Cities</v>
      </c>
      <c r="L11962" s="38" t="str">
        <f>IF('Data. User Inf'!B11962&lt;'Data. Transactions'!C11962,"Current","New")</f>
        <v>Current</v>
      </c>
    </row>
    <row r="11963" spans="1:12" ht="15.75" customHeight="1" x14ac:dyDescent="0.25">
      <c r="A11963" s="24">
        <v>15418824</v>
      </c>
      <c r="B11963" s="24">
        <v>8188787750</v>
      </c>
      <c r="C11963" s="26">
        <v>44160</v>
      </c>
      <c r="D11963" s="27">
        <v>100000</v>
      </c>
      <c r="E11963" s="28" t="s">
        <v>9</v>
      </c>
      <c r="F11963" s="24">
        <v>12</v>
      </c>
      <c r="G11963" s="36" t="s">
        <v>99</v>
      </c>
      <c r="H11963" s="38">
        <f>((VLOOKUP(F11963,'Data. Commission'!$B$2:$C$6,2,))/100)*D11963</f>
        <v>2000</v>
      </c>
      <c r="I11963" s="38" t="str">
        <f>VLOOKUP(A11963,'Data. User Inf'!$A$2:$D$13428,4,)</f>
        <v>unknown</v>
      </c>
      <c r="J11963" s="38" t="str">
        <f>VLOOKUP(A11963,'Data. User Inf'!$A$2:$E$13428,5,)</f>
        <v>MALE</v>
      </c>
      <c r="K11963" s="38" t="str">
        <f>VLOOKUP(A11963,'Data. User Inf'!$A$2:$E$13428,3,)</f>
        <v>Other Cities</v>
      </c>
      <c r="L11963" s="38" t="str">
        <f>IF('Data. User Inf'!B11963&lt;'Data. Transactions'!C11963,"Current","New")</f>
        <v>Current</v>
      </c>
    </row>
    <row r="11964" spans="1:12" ht="15.75" customHeight="1" x14ac:dyDescent="0.25">
      <c r="A11964" s="24">
        <v>56070429</v>
      </c>
      <c r="B11964" s="24">
        <v>8181851538</v>
      </c>
      <c r="C11964" s="26">
        <v>44160</v>
      </c>
      <c r="D11964" s="27">
        <v>100000</v>
      </c>
      <c r="E11964" s="28" t="s">
        <v>86</v>
      </c>
      <c r="F11964" s="24">
        <v>14</v>
      </c>
      <c r="G11964" s="36" t="s">
        <v>49</v>
      </c>
      <c r="H11964" s="38">
        <f>((VLOOKUP(F11964,'Data. Commission'!$B$2:$C$6,2,))/100)*D11964</f>
        <v>4000</v>
      </c>
      <c r="I11964" s="38" t="str">
        <f>VLOOKUP(A11964,'Data. User Inf'!$A$2:$D$13428,4,)</f>
        <v>unknown</v>
      </c>
      <c r="J11964" s="38" t="str">
        <f>VLOOKUP(A11964,'Data. User Inf'!$A$2:$E$13428,5,)</f>
        <v>FEMALE</v>
      </c>
      <c r="K11964" s="38" t="str">
        <f>VLOOKUP(A11964,'Data. User Inf'!$A$2:$E$13428,3,)</f>
        <v>Other Cities</v>
      </c>
      <c r="L11964" s="38" t="str">
        <f>IF('Data. User Inf'!B11964&lt;'Data. Transactions'!C11964,"Current","New")</f>
        <v>Current</v>
      </c>
    </row>
    <row r="11965" spans="1:12" ht="15.75" customHeight="1" x14ac:dyDescent="0.25">
      <c r="A11965" s="24">
        <v>43219758</v>
      </c>
      <c r="B11965" s="24">
        <v>8185612712</v>
      </c>
      <c r="C11965" s="26">
        <v>44160</v>
      </c>
      <c r="D11965" s="27">
        <v>20000</v>
      </c>
      <c r="E11965" s="24" t="s">
        <v>86</v>
      </c>
      <c r="F11965" s="24">
        <v>14</v>
      </c>
      <c r="G11965" s="37"/>
      <c r="H11965" s="38">
        <f>((VLOOKUP(F11965,'Data. Commission'!$B$2:$C$6,2,))/100)*D11965</f>
        <v>800</v>
      </c>
      <c r="I11965" s="38" t="str">
        <f>VLOOKUP(A11965,'Data. User Inf'!$A$2:$D$13428,4,)</f>
        <v>28_to_32</v>
      </c>
      <c r="J11965" s="38" t="str">
        <f>VLOOKUP(A11965,'Data. User Inf'!$A$2:$E$13428,5,)</f>
        <v>MALE</v>
      </c>
      <c r="K11965" s="38" t="str">
        <f>VLOOKUP(A11965,'Data. User Inf'!$A$2:$E$13428,3,)</f>
        <v>Other Cities</v>
      </c>
      <c r="L11965" s="38" t="str">
        <f>IF('Data. User Inf'!B11965&lt;'Data. Transactions'!C11965,"Current","New")</f>
        <v>Current</v>
      </c>
    </row>
    <row r="11966" spans="1:12" ht="15.75" customHeight="1" x14ac:dyDescent="0.25">
      <c r="A11966" s="24">
        <v>45866606</v>
      </c>
      <c r="B11966" s="24">
        <v>8183433440</v>
      </c>
      <c r="C11966" s="26">
        <v>44160</v>
      </c>
      <c r="D11966" s="27">
        <v>20000</v>
      </c>
      <c r="E11966" s="24" t="s">
        <v>9</v>
      </c>
      <c r="F11966" s="24">
        <v>12</v>
      </c>
      <c r="G11966" s="37"/>
      <c r="H11966" s="38">
        <f>((VLOOKUP(F11966,'Data. Commission'!$B$2:$C$6,2,))/100)*D11966</f>
        <v>400</v>
      </c>
      <c r="I11966" s="38" t="str">
        <f>VLOOKUP(A11966,'Data. User Inf'!$A$2:$D$13428,4,)</f>
        <v>28_to_32</v>
      </c>
      <c r="J11966" s="38" t="str">
        <f>VLOOKUP(A11966,'Data. User Inf'!$A$2:$E$13428,5,)</f>
        <v>FEMALE</v>
      </c>
      <c r="K11966" s="38" t="str">
        <f>VLOOKUP(A11966,'Data. User Inf'!$A$2:$E$13428,3,)</f>
        <v>Other Cities</v>
      </c>
      <c r="L11966" s="38" t="str">
        <f>IF('Data. User Inf'!B11966&lt;'Data. Transactions'!C11966,"Current","New")</f>
        <v>Current</v>
      </c>
    </row>
    <row r="11967" spans="1:12" ht="15.75" customHeight="1" x14ac:dyDescent="0.25">
      <c r="A11967" s="24">
        <v>42610841</v>
      </c>
      <c r="B11967" s="24">
        <v>8189131870</v>
      </c>
      <c r="C11967" s="26">
        <v>44160</v>
      </c>
      <c r="D11967" s="27">
        <v>10000</v>
      </c>
      <c r="E11967" s="24" t="s">
        <v>9</v>
      </c>
      <c r="F11967" s="24">
        <v>12</v>
      </c>
      <c r="G11967" s="37"/>
      <c r="H11967" s="38">
        <f>((VLOOKUP(F11967,'Data. Commission'!$B$2:$C$6,2,))/100)*D11967</f>
        <v>200</v>
      </c>
      <c r="I11967" s="38" t="str">
        <f>VLOOKUP(A11967,'Data. User Inf'!$A$2:$D$13428,4,)</f>
        <v>28_to_32</v>
      </c>
      <c r="J11967" s="38" t="str">
        <f>VLOOKUP(A11967,'Data. User Inf'!$A$2:$E$13428,5,)</f>
        <v>FEMALE</v>
      </c>
      <c r="K11967" s="38" t="str">
        <f>VLOOKUP(A11967,'Data. User Inf'!$A$2:$E$13428,3,)</f>
        <v>Other Cities</v>
      </c>
      <c r="L11967" s="38" t="str">
        <f>IF('Data. User Inf'!B11967&lt;'Data. Transactions'!C11967,"Current","New")</f>
        <v>Current</v>
      </c>
    </row>
    <row r="11968" spans="1:12" ht="15.75" customHeight="1" x14ac:dyDescent="0.25">
      <c r="A11968" s="24">
        <v>53390637</v>
      </c>
      <c r="B11968" s="24">
        <v>8185252558</v>
      </c>
      <c r="C11968" s="26">
        <v>44160</v>
      </c>
      <c r="D11968" s="27">
        <v>10000</v>
      </c>
      <c r="E11968" s="28" t="s">
        <v>60</v>
      </c>
      <c r="F11968" s="24">
        <v>13</v>
      </c>
      <c r="G11968" s="36" t="s">
        <v>99</v>
      </c>
      <c r="H11968" s="38">
        <f>((VLOOKUP(F11968,'Data. Commission'!$B$2:$C$6,2,))/100)*D11968</f>
        <v>300</v>
      </c>
      <c r="I11968" s="38" t="str">
        <f>VLOOKUP(A11968,'Data. User Inf'!$A$2:$D$13428,4,)</f>
        <v>18_to_22</v>
      </c>
      <c r="J11968" s="38" t="str">
        <f>VLOOKUP(A11968,'Data. User Inf'!$A$2:$E$13428,5,)</f>
        <v>FEMALE</v>
      </c>
      <c r="K11968" s="38" t="str">
        <f>VLOOKUP(A11968,'Data. User Inf'!$A$2:$E$13428,3,)</f>
        <v>Other Cities</v>
      </c>
      <c r="L11968" s="38" t="str">
        <f>IF('Data. User Inf'!B11968&lt;'Data. Transactions'!C11968,"Current","New")</f>
        <v>Current</v>
      </c>
    </row>
    <row r="11969" spans="1:12" ht="15.75" customHeight="1" x14ac:dyDescent="0.25">
      <c r="A11969" s="24">
        <v>60078664</v>
      </c>
      <c r="B11969" s="24">
        <v>8190999891</v>
      </c>
      <c r="C11969" s="26">
        <v>44160</v>
      </c>
      <c r="D11969" s="27">
        <v>200000</v>
      </c>
      <c r="E11969" s="28" t="s">
        <v>9</v>
      </c>
      <c r="F11969" s="24">
        <v>12</v>
      </c>
      <c r="G11969" s="37" t="s">
        <v>49</v>
      </c>
      <c r="H11969" s="38">
        <f>((VLOOKUP(F11969,'Data. Commission'!$B$2:$C$6,2,))/100)*D11969</f>
        <v>4000</v>
      </c>
      <c r="I11969" s="38" t="str">
        <f>VLOOKUP(A11969,'Data. User Inf'!$A$2:$D$13428,4,)</f>
        <v>unknown</v>
      </c>
      <c r="J11969" s="38" t="str">
        <f>VLOOKUP(A11969,'Data. User Inf'!$A$2:$E$13428,5,)</f>
        <v>MALE</v>
      </c>
      <c r="K11969" s="38" t="str">
        <f>VLOOKUP(A11969,'Data. User Inf'!$A$2:$E$13428,3,)</f>
        <v>Unknown</v>
      </c>
      <c r="L11969" s="38" t="str">
        <f>IF('Data. User Inf'!B11969&lt;'Data. Transactions'!C11969,"Current","New")</f>
        <v>Current</v>
      </c>
    </row>
    <row r="11970" spans="1:12" ht="15.75" customHeight="1" x14ac:dyDescent="0.25">
      <c r="A11970" s="24">
        <v>58385975</v>
      </c>
      <c r="B11970" s="24">
        <v>8181494083</v>
      </c>
      <c r="C11970" s="26">
        <v>44160</v>
      </c>
      <c r="D11970" s="27">
        <v>100000</v>
      </c>
      <c r="E11970" s="28" t="s">
        <v>60</v>
      </c>
      <c r="F11970" s="24">
        <v>13</v>
      </c>
      <c r="G11970" s="36" t="s">
        <v>99</v>
      </c>
      <c r="H11970" s="38">
        <f>((VLOOKUP(F11970,'Data. Commission'!$B$2:$C$6,2,))/100)*D11970</f>
        <v>3000</v>
      </c>
      <c r="I11970" s="38" t="str">
        <f>VLOOKUP(A11970,'Data. User Inf'!$A$2:$D$13428,4,)</f>
        <v>unknown</v>
      </c>
      <c r="J11970" s="38" t="str">
        <f>VLOOKUP(A11970,'Data. User Inf'!$A$2:$E$13428,5,)</f>
        <v>MALE</v>
      </c>
      <c r="K11970" s="38" t="str">
        <f>VLOOKUP(A11970,'Data. User Inf'!$A$2:$E$13428,3,)</f>
        <v>Unknown</v>
      </c>
      <c r="L11970" s="38" t="str">
        <f>IF('Data. User Inf'!B11970&lt;'Data. Transactions'!C11970,"Current","New")</f>
        <v>Current</v>
      </c>
    </row>
    <row r="11971" spans="1:12" ht="15.75" customHeight="1" x14ac:dyDescent="0.25">
      <c r="A11971" s="24">
        <v>59444614</v>
      </c>
      <c r="B11971" s="24">
        <v>8185610251</v>
      </c>
      <c r="C11971" s="26">
        <v>44160</v>
      </c>
      <c r="D11971" s="27">
        <v>50000</v>
      </c>
      <c r="E11971" s="28" t="s">
        <v>60</v>
      </c>
      <c r="F11971" s="24">
        <v>13</v>
      </c>
      <c r="G11971" s="36" t="s">
        <v>99</v>
      </c>
      <c r="H11971" s="38">
        <f>((VLOOKUP(F11971,'Data. Commission'!$B$2:$C$6,2,))/100)*D11971</f>
        <v>1500</v>
      </c>
      <c r="I11971" s="38" t="str">
        <f>VLOOKUP(A11971,'Data. User Inf'!$A$2:$D$13428,4,)</f>
        <v>unknown</v>
      </c>
      <c r="J11971" s="38" t="str">
        <f>VLOOKUP(A11971,'Data. User Inf'!$A$2:$E$13428,5,)</f>
        <v>FEMALE</v>
      </c>
      <c r="K11971" s="38" t="str">
        <f>VLOOKUP(A11971,'Data. User Inf'!$A$2:$E$13428,3,)</f>
        <v>Unknown</v>
      </c>
      <c r="L11971" s="38" t="str">
        <f>IF('Data. User Inf'!B11971&lt;'Data. Transactions'!C11971,"Current","New")</f>
        <v>Current</v>
      </c>
    </row>
    <row r="11972" spans="1:12" ht="15.75" customHeight="1" x14ac:dyDescent="0.25">
      <c r="A11972" s="24">
        <v>60555746</v>
      </c>
      <c r="B11972" s="24">
        <v>8186339513</v>
      </c>
      <c r="C11972" s="26">
        <v>44160</v>
      </c>
      <c r="D11972" s="27">
        <v>20000</v>
      </c>
      <c r="E11972" s="28" t="s">
        <v>9</v>
      </c>
      <c r="F11972" s="24">
        <v>12</v>
      </c>
      <c r="G11972" s="36" t="s">
        <v>99</v>
      </c>
      <c r="H11972" s="38">
        <f>((VLOOKUP(F11972,'Data. Commission'!$B$2:$C$6,2,))/100)*D11972</f>
        <v>400</v>
      </c>
      <c r="I11972" s="38" t="str">
        <f>VLOOKUP(A11972,'Data. User Inf'!$A$2:$D$13428,4,)</f>
        <v>unknown</v>
      </c>
      <c r="J11972" s="38" t="str">
        <f>VLOOKUP(A11972,'Data. User Inf'!$A$2:$E$13428,5,)</f>
        <v>MALE</v>
      </c>
      <c r="K11972" s="38" t="str">
        <f>VLOOKUP(A11972,'Data. User Inf'!$A$2:$E$13428,3,)</f>
        <v>Unknown</v>
      </c>
      <c r="L11972" s="38" t="str">
        <f>IF('Data. User Inf'!B11972&lt;'Data. Transactions'!C11972,"Current","New")</f>
        <v>Current</v>
      </c>
    </row>
    <row r="11973" spans="1:12" ht="15.75" customHeight="1" x14ac:dyDescent="0.25">
      <c r="A11973" s="24">
        <v>58549687</v>
      </c>
      <c r="B11973" s="24">
        <v>8185363571</v>
      </c>
      <c r="C11973" s="26">
        <v>44160</v>
      </c>
      <c r="D11973" s="27">
        <v>10000</v>
      </c>
      <c r="E11973" s="28" t="s">
        <v>9</v>
      </c>
      <c r="F11973" s="24">
        <v>12</v>
      </c>
      <c r="G11973" s="36" t="s">
        <v>99</v>
      </c>
      <c r="H11973" s="38">
        <f>((VLOOKUP(F11973,'Data. Commission'!$B$2:$C$6,2,))/100)*D11973</f>
        <v>200</v>
      </c>
      <c r="I11973" s="38" t="str">
        <f>VLOOKUP(A11973,'Data. User Inf'!$A$2:$D$13428,4,)</f>
        <v>unknown</v>
      </c>
      <c r="J11973" s="38" t="str">
        <f>VLOOKUP(A11973,'Data. User Inf'!$A$2:$E$13428,5,)</f>
        <v>MALE</v>
      </c>
      <c r="K11973" s="38" t="str">
        <f>VLOOKUP(A11973,'Data. User Inf'!$A$2:$E$13428,3,)</f>
        <v>Unknown</v>
      </c>
      <c r="L11973" s="38" t="str">
        <f>IF('Data. User Inf'!B11973&lt;'Data. Transactions'!C11973,"Current","New")</f>
        <v>Current</v>
      </c>
    </row>
    <row r="11974" spans="1:12" ht="15.75" customHeight="1" x14ac:dyDescent="0.25">
      <c r="A11974" s="24">
        <v>60567972</v>
      </c>
      <c r="B11974" s="24">
        <v>8191676575</v>
      </c>
      <c r="C11974" s="26">
        <v>44160</v>
      </c>
      <c r="D11974" s="27">
        <v>20000</v>
      </c>
      <c r="E11974" s="28" t="s">
        <v>60</v>
      </c>
      <c r="F11974" s="24">
        <v>13</v>
      </c>
      <c r="G11974" s="36" t="s">
        <v>99</v>
      </c>
      <c r="H11974" s="38">
        <f>((VLOOKUP(F11974,'Data. Commission'!$B$2:$C$6,2,))/100)*D11974</f>
        <v>600</v>
      </c>
      <c r="I11974" s="38" t="str">
        <f>VLOOKUP(A11974,'Data. User Inf'!$A$2:$D$13428,4,)</f>
        <v>unknown</v>
      </c>
      <c r="J11974" s="38" t="str">
        <f>VLOOKUP(A11974,'Data. User Inf'!$A$2:$E$13428,5,)</f>
        <v>FEMALE</v>
      </c>
      <c r="K11974" s="38" t="str">
        <f>VLOOKUP(A11974,'Data. User Inf'!$A$2:$E$13428,3,)</f>
        <v>Unknown</v>
      </c>
      <c r="L11974" s="38" t="str">
        <f>IF('Data. User Inf'!B11974&lt;'Data. Transactions'!C11974,"Current","New")</f>
        <v>Current</v>
      </c>
    </row>
    <row r="11975" spans="1:12" ht="15.75" customHeight="1" x14ac:dyDescent="0.25">
      <c r="A11975" s="24">
        <v>55888202</v>
      </c>
      <c r="B11975" s="24">
        <v>8184606920</v>
      </c>
      <c r="C11975" s="26">
        <v>44160</v>
      </c>
      <c r="D11975" s="27">
        <v>50000</v>
      </c>
      <c r="E11975" s="28" t="s">
        <v>9</v>
      </c>
      <c r="F11975" s="24">
        <v>12</v>
      </c>
      <c r="G11975" s="36" t="s">
        <v>99</v>
      </c>
      <c r="H11975" s="38">
        <f>((VLOOKUP(F11975,'Data. Commission'!$B$2:$C$6,2,))/100)*D11975</f>
        <v>1000</v>
      </c>
      <c r="I11975" s="38" t="str">
        <f>VLOOKUP(A11975,'Data. User Inf'!$A$2:$D$13428,4,)</f>
        <v>unknown</v>
      </c>
      <c r="J11975" s="38" t="str">
        <f>VLOOKUP(A11975,'Data. User Inf'!$A$2:$E$13428,5,)</f>
        <v>MALE</v>
      </c>
      <c r="K11975" s="38" t="str">
        <f>VLOOKUP(A11975,'Data. User Inf'!$A$2:$E$13428,3,)</f>
        <v>Unknown</v>
      </c>
      <c r="L11975" s="38" t="str">
        <f>IF('Data. User Inf'!B11975&lt;'Data. Transactions'!C11975,"Current","New")</f>
        <v>Current</v>
      </c>
    </row>
    <row r="11976" spans="1:12" ht="15.75" customHeight="1" x14ac:dyDescent="0.25">
      <c r="A11976" s="24">
        <v>47595875</v>
      </c>
      <c r="B11976" s="24">
        <v>8189510313</v>
      </c>
      <c r="C11976" s="26">
        <v>44160</v>
      </c>
      <c r="D11976" s="27">
        <v>20000</v>
      </c>
      <c r="E11976" s="24" t="s">
        <v>9</v>
      </c>
      <c r="F11976" s="24">
        <v>12</v>
      </c>
      <c r="G11976" s="37"/>
      <c r="H11976" s="38">
        <f>((VLOOKUP(F11976,'Data. Commission'!$B$2:$C$6,2,))/100)*D11976</f>
        <v>400</v>
      </c>
      <c r="I11976" s="38" t="str">
        <f>VLOOKUP(A11976,'Data. User Inf'!$A$2:$D$13428,4,)</f>
        <v>18_to_22</v>
      </c>
      <c r="J11976" s="38" t="str">
        <f>VLOOKUP(A11976,'Data. User Inf'!$A$2:$E$13428,5,)</f>
        <v>FEMALE</v>
      </c>
      <c r="K11976" s="38" t="str">
        <f>VLOOKUP(A11976,'Data. User Inf'!$A$2:$E$13428,3,)</f>
        <v>Hà Nội</v>
      </c>
      <c r="L11976" s="38" t="str">
        <f>IF('Data. User Inf'!B11976&lt;'Data. Transactions'!C11976,"Current","New")</f>
        <v>Current</v>
      </c>
    </row>
    <row r="11977" spans="1:12" ht="15.75" customHeight="1" x14ac:dyDescent="0.25">
      <c r="A11977" s="24">
        <v>44529446</v>
      </c>
      <c r="B11977" s="24">
        <v>8180953595</v>
      </c>
      <c r="C11977" s="26">
        <v>44160</v>
      </c>
      <c r="D11977" s="27">
        <v>10000</v>
      </c>
      <c r="E11977" s="24" t="s">
        <v>87</v>
      </c>
      <c r="F11977" s="24">
        <v>15</v>
      </c>
      <c r="G11977" s="37"/>
      <c r="H11977" s="38">
        <f>((VLOOKUP(F11977,'Data. Commission'!$B$2:$C$6,2,))/100)*D11977</f>
        <v>400</v>
      </c>
      <c r="I11977" s="38" t="str">
        <f>VLOOKUP(A11977,'Data. User Inf'!$A$2:$D$13428,4,)</f>
        <v>18_to_22</v>
      </c>
      <c r="J11977" s="38" t="str">
        <f>VLOOKUP(A11977,'Data. User Inf'!$A$2:$E$13428,5,)</f>
        <v>MALE</v>
      </c>
      <c r="K11977" s="38" t="str">
        <f>VLOOKUP(A11977,'Data. User Inf'!$A$2:$E$13428,3,)</f>
        <v>Hà Nội</v>
      </c>
      <c r="L11977" s="38" t="str">
        <f>IF('Data. User Inf'!B11977&lt;'Data. Transactions'!C11977,"Current","New")</f>
        <v>Current</v>
      </c>
    </row>
    <row r="11978" spans="1:12" ht="15.75" customHeight="1" x14ac:dyDescent="0.25">
      <c r="A11978" s="24">
        <v>32944662</v>
      </c>
      <c r="B11978" s="24">
        <v>8197209635</v>
      </c>
      <c r="C11978" s="26">
        <v>44161</v>
      </c>
      <c r="D11978" s="27">
        <v>20000</v>
      </c>
      <c r="E11978" s="24" t="s">
        <v>9</v>
      </c>
      <c r="F11978" s="24">
        <v>12</v>
      </c>
      <c r="G11978" s="37" t="s">
        <v>49</v>
      </c>
      <c r="H11978" s="38">
        <f>((VLOOKUP(F11978,'Data. Commission'!$B$2:$C$6,2,))/100)*D11978</f>
        <v>400</v>
      </c>
      <c r="I11978" s="38" t="str">
        <f>VLOOKUP(A11978,'Data. User Inf'!$A$2:$D$13428,4,)</f>
        <v>&gt;37</v>
      </c>
      <c r="J11978" s="38" t="str">
        <f>VLOOKUP(A11978,'Data. User Inf'!$A$2:$E$13428,5,)</f>
        <v>MALE</v>
      </c>
      <c r="K11978" s="38" t="str">
        <f>VLOOKUP(A11978,'Data. User Inf'!$A$2:$E$13428,3,)</f>
        <v>Hồ Chí Minh</v>
      </c>
      <c r="L11978" s="38" t="str">
        <f>IF('Data. User Inf'!B11978&lt;'Data. Transactions'!C11978,"Current","New")</f>
        <v>Current</v>
      </c>
    </row>
    <row r="11979" spans="1:12" ht="15.75" customHeight="1" x14ac:dyDescent="0.25">
      <c r="A11979" s="24">
        <v>35005018</v>
      </c>
      <c r="B11979" s="24">
        <v>8196112926</v>
      </c>
      <c r="C11979" s="26">
        <v>44161</v>
      </c>
      <c r="D11979" s="27">
        <v>20000</v>
      </c>
      <c r="E11979" s="28" t="s">
        <v>87</v>
      </c>
      <c r="F11979" s="24">
        <v>15</v>
      </c>
      <c r="G11979" s="36" t="s">
        <v>49</v>
      </c>
      <c r="H11979" s="38">
        <f>((VLOOKUP(F11979,'Data. Commission'!$B$2:$C$6,2,))/100)*D11979</f>
        <v>800</v>
      </c>
      <c r="I11979" s="38" t="str">
        <f>VLOOKUP(A11979,'Data. User Inf'!$A$2:$D$13428,4,)</f>
        <v>23_to_27</v>
      </c>
      <c r="J11979" s="38" t="str">
        <f>VLOOKUP(A11979,'Data. User Inf'!$A$2:$E$13428,5,)</f>
        <v>MALE</v>
      </c>
      <c r="K11979" s="38" t="str">
        <f>VLOOKUP(A11979,'Data. User Inf'!$A$2:$E$13428,3,)</f>
        <v>Other Cities</v>
      </c>
      <c r="L11979" s="38" t="str">
        <f>IF('Data. User Inf'!B11979&lt;'Data. Transactions'!C11979,"Current","New")</f>
        <v>Current</v>
      </c>
    </row>
    <row r="11980" spans="1:12" ht="15.75" customHeight="1" x14ac:dyDescent="0.25">
      <c r="A11980" s="24">
        <v>39102685</v>
      </c>
      <c r="B11980" s="24">
        <v>8197400402</v>
      </c>
      <c r="C11980" s="26">
        <v>44161</v>
      </c>
      <c r="D11980" s="27">
        <v>20000</v>
      </c>
      <c r="E11980" s="28" t="s">
        <v>9</v>
      </c>
      <c r="F11980" s="24">
        <v>12</v>
      </c>
      <c r="G11980" s="36" t="s">
        <v>49</v>
      </c>
      <c r="H11980" s="38">
        <f>((VLOOKUP(F11980,'Data. Commission'!$B$2:$C$6,2,))/100)*D11980</f>
        <v>400</v>
      </c>
      <c r="I11980" s="38" t="str">
        <f>VLOOKUP(A11980,'Data. User Inf'!$A$2:$D$13428,4,)</f>
        <v>28_to_32</v>
      </c>
      <c r="J11980" s="38" t="str">
        <f>VLOOKUP(A11980,'Data. User Inf'!$A$2:$E$13428,5,)</f>
        <v>MALE</v>
      </c>
      <c r="K11980" s="38" t="str">
        <f>VLOOKUP(A11980,'Data. User Inf'!$A$2:$E$13428,3,)</f>
        <v>Hồ Chí Minh</v>
      </c>
      <c r="L11980" s="38" t="str">
        <f>IF('Data. User Inf'!B11980&lt;'Data. Transactions'!C11980,"Current","New")</f>
        <v>Current</v>
      </c>
    </row>
    <row r="11981" spans="1:12" ht="15.75" customHeight="1" x14ac:dyDescent="0.25">
      <c r="A11981" s="24">
        <v>46342729</v>
      </c>
      <c r="B11981" s="24">
        <v>8194638717</v>
      </c>
      <c r="C11981" s="26">
        <v>44161</v>
      </c>
      <c r="D11981" s="27">
        <v>50000</v>
      </c>
      <c r="E11981" s="28" t="s">
        <v>60</v>
      </c>
      <c r="F11981" s="24">
        <v>13</v>
      </c>
      <c r="G11981" s="36" t="s">
        <v>99</v>
      </c>
      <c r="H11981" s="38">
        <f>((VLOOKUP(F11981,'Data. Commission'!$B$2:$C$6,2,))/100)*D11981</f>
        <v>1500</v>
      </c>
      <c r="I11981" s="38" t="str">
        <f>VLOOKUP(A11981,'Data. User Inf'!$A$2:$D$13428,4,)</f>
        <v>&gt;37</v>
      </c>
      <c r="J11981" s="38" t="str">
        <f>VLOOKUP(A11981,'Data. User Inf'!$A$2:$E$13428,5,)</f>
        <v>MALE</v>
      </c>
      <c r="K11981" s="38" t="str">
        <f>VLOOKUP(A11981,'Data. User Inf'!$A$2:$E$13428,3,)</f>
        <v>Hồ Chí Minh</v>
      </c>
      <c r="L11981" s="38" t="str">
        <f>IF('Data. User Inf'!B11981&lt;'Data. Transactions'!C11981,"Current","New")</f>
        <v>Current</v>
      </c>
    </row>
    <row r="11982" spans="1:12" ht="15.75" customHeight="1" x14ac:dyDescent="0.25">
      <c r="A11982" s="24">
        <v>29909701</v>
      </c>
      <c r="B11982" s="24">
        <v>8194527450</v>
      </c>
      <c r="C11982" s="26">
        <v>44161</v>
      </c>
      <c r="D11982" s="27">
        <v>100000</v>
      </c>
      <c r="E11982" s="28" t="s">
        <v>9</v>
      </c>
      <c r="F11982" s="24">
        <v>12</v>
      </c>
      <c r="G11982" s="36" t="s">
        <v>49</v>
      </c>
      <c r="H11982" s="38">
        <f>((VLOOKUP(F11982,'Data. Commission'!$B$2:$C$6,2,))/100)*D11982</f>
        <v>2000</v>
      </c>
      <c r="I11982" s="38" t="str">
        <f>VLOOKUP(A11982,'Data. User Inf'!$A$2:$D$13428,4,)</f>
        <v>&gt;37</v>
      </c>
      <c r="J11982" s="38" t="str">
        <f>VLOOKUP(A11982,'Data. User Inf'!$A$2:$E$13428,5,)</f>
        <v>FEMALE</v>
      </c>
      <c r="K11982" s="38" t="str">
        <f>VLOOKUP(A11982,'Data. User Inf'!$A$2:$E$13428,3,)</f>
        <v>Hồ Chí Minh</v>
      </c>
      <c r="L11982" s="38" t="str">
        <f>IF('Data. User Inf'!B11982&lt;'Data. Transactions'!C11982,"Current","New")</f>
        <v>Current</v>
      </c>
    </row>
    <row r="11983" spans="1:12" ht="15.75" customHeight="1" x14ac:dyDescent="0.25">
      <c r="A11983" s="24">
        <v>14077294</v>
      </c>
      <c r="B11983" s="24">
        <v>8195963389</v>
      </c>
      <c r="C11983" s="26">
        <v>44161</v>
      </c>
      <c r="D11983" s="27">
        <v>300000</v>
      </c>
      <c r="E11983" s="28" t="s">
        <v>60</v>
      </c>
      <c r="F11983" s="24">
        <v>13</v>
      </c>
      <c r="G11983" s="36" t="s">
        <v>49</v>
      </c>
      <c r="H11983" s="38">
        <f>((VLOOKUP(F11983,'Data. Commission'!$B$2:$C$6,2,))/100)*D11983</f>
        <v>9000</v>
      </c>
      <c r="I11983" s="38" t="str">
        <f>VLOOKUP(A11983,'Data. User Inf'!$A$2:$D$13428,4,)</f>
        <v>&gt;37</v>
      </c>
      <c r="J11983" s="38" t="str">
        <f>VLOOKUP(A11983,'Data. User Inf'!$A$2:$E$13428,5,)</f>
        <v>MALE</v>
      </c>
      <c r="K11983" s="38" t="str">
        <f>VLOOKUP(A11983,'Data. User Inf'!$A$2:$E$13428,3,)</f>
        <v>Hồ Chí Minh</v>
      </c>
      <c r="L11983" s="38" t="str">
        <f>IF('Data. User Inf'!B11983&lt;'Data. Transactions'!C11983,"Current","New")</f>
        <v>Current</v>
      </c>
    </row>
    <row r="11984" spans="1:12" ht="15.75" customHeight="1" x14ac:dyDescent="0.25">
      <c r="A11984" s="24">
        <v>40051331</v>
      </c>
      <c r="B11984" s="24">
        <v>8137039318</v>
      </c>
      <c r="C11984" s="26">
        <v>44161</v>
      </c>
      <c r="D11984" s="27">
        <v>20000</v>
      </c>
      <c r="E11984" s="28" t="s">
        <v>9</v>
      </c>
      <c r="F11984" s="24">
        <v>12</v>
      </c>
      <c r="G11984" s="36" t="s">
        <v>99</v>
      </c>
      <c r="H11984" s="38">
        <f>((VLOOKUP(F11984,'Data. Commission'!$B$2:$C$6,2,))/100)*D11984</f>
        <v>400</v>
      </c>
      <c r="I11984" s="38" t="str">
        <f>VLOOKUP(A11984,'Data. User Inf'!$A$2:$D$13428,4,)</f>
        <v>23_to_27</v>
      </c>
      <c r="J11984" s="38" t="str">
        <f>VLOOKUP(A11984,'Data. User Inf'!$A$2:$E$13428,5,)</f>
        <v>MALE</v>
      </c>
      <c r="K11984" s="38" t="str">
        <f>VLOOKUP(A11984,'Data. User Inf'!$A$2:$E$13428,3,)</f>
        <v>Hồ Chí Minh</v>
      </c>
      <c r="L11984" s="38" t="str">
        <f>IF('Data. User Inf'!B11984&lt;'Data. Transactions'!C11984,"Current","New")</f>
        <v>Current</v>
      </c>
    </row>
    <row r="11985" spans="1:12" ht="15.75" customHeight="1" x14ac:dyDescent="0.25">
      <c r="A11985" s="24">
        <v>55313747</v>
      </c>
      <c r="B11985" s="24">
        <v>8136466451</v>
      </c>
      <c r="C11985" s="26">
        <v>44161</v>
      </c>
      <c r="D11985" s="27">
        <v>20000</v>
      </c>
      <c r="E11985" s="28" t="s">
        <v>86</v>
      </c>
      <c r="F11985" s="24">
        <v>14</v>
      </c>
      <c r="G11985" s="36" t="s">
        <v>49</v>
      </c>
      <c r="H11985" s="38">
        <f>((VLOOKUP(F11985,'Data. Commission'!$B$2:$C$6,2,))/100)*D11985</f>
        <v>800</v>
      </c>
      <c r="I11985" s="38" t="str">
        <f>VLOOKUP(A11985,'Data. User Inf'!$A$2:$D$13428,4,)</f>
        <v>&gt;37</v>
      </c>
      <c r="J11985" s="38" t="str">
        <f>VLOOKUP(A11985,'Data. User Inf'!$A$2:$E$13428,5,)</f>
        <v>FEMALE</v>
      </c>
      <c r="K11985" s="38" t="str">
        <f>VLOOKUP(A11985,'Data. User Inf'!$A$2:$E$13428,3,)</f>
        <v>Other Cities</v>
      </c>
      <c r="L11985" s="38" t="str">
        <f>IF('Data. User Inf'!B11985&lt;'Data. Transactions'!C11985,"Current","New")</f>
        <v>Current</v>
      </c>
    </row>
    <row r="11986" spans="1:12" ht="15.75" customHeight="1" x14ac:dyDescent="0.25">
      <c r="A11986" s="24">
        <v>28558150</v>
      </c>
      <c r="B11986" s="24">
        <v>8204972556</v>
      </c>
      <c r="C11986" s="26">
        <v>44161</v>
      </c>
      <c r="D11986" s="27">
        <v>30000</v>
      </c>
      <c r="E11986" s="28" t="s">
        <v>9</v>
      </c>
      <c r="F11986" s="24">
        <v>12</v>
      </c>
      <c r="G11986" s="36" t="s">
        <v>99</v>
      </c>
      <c r="H11986" s="38">
        <f>((VLOOKUP(F11986,'Data. Commission'!$B$2:$C$6,2,))/100)*D11986</f>
        <v>600</v>
      </c>
      <c r="I11986" s="38" t="str">
        <f>VLOOKUP(A11986,'Data. User Inf'!$A$2:$D$13428,4,)</f>
        <v>&gt;37</v>
      </c>
      <c r="J11986" s="38" t="str">
        <f>VLOOKUP(A11986,'Data. User Inf'!$A$2:$E$13428,5,)</f>
        <v>MALE</v>
      </c>
      <c r="K11986" s="38" t="str">
        <f>VLOOKUP(A11986,'Data. User Inf'!$A$2:$E$13428,3,)</f>
        <v>Hà Nội</v>
      </c>
      <c r="L11986" s="38" t="str">
        <f>IF('Data. User Inf'!B11986&lt;'Data. Transactions'!C11986,"Current","New")</f>
        <v>Current</v>
      </c>
    </row>
    <row r="11987" spans="1:12" ht="15.75" customHeight="1" x14ac:dyDescent="0.25">
      <c r="A11987" s="24">
        <v>54416257</v>
      </c>
      <c r="B11987" s="24">
        <v>8195693298</v>
      </c>
      <c r="C11987" s="26">
        <v>44161</v>
      </c>
      <c r="D11987" s="27">
        <v>10000</v>
      </c>
      <c r="E11987" s="28" t="s">
        <v>86</v>
      </c>
      <c r="F11987" s="24">
        <v>14</v>
      </c>
      <c r="G11987" s="36" t="s">
        <v>99</v>
      </c>
      <c r="H11987" s="38">
        <f>((VLOOKUP(F11987,'Data. Commission'!$B$2:$C$6,2,))/100)*D11987</f>
        <v>400</v>
      </c>
      <c r="I11987" s="38" t="str">
        <f>VLOOKUP(A11987,'Data. User Inf'!$A$2:$D$13428,4,)</f>
        <v>18_to_22</v>
      </c>
      <c r="J11987" s="38" t="str">
        <f>VLOOKUP(A11987,'Data. User Inf'!$A$2:$E$13428,5,)</f>
        <v>MALE</v>
      </c>
      <c r="K11987" s="38" t="str">
        <f>VLOOKUP(A11987,'Data. User Inf'!$A$2:$E$13428,3,)</f>
        <v>Hồ Chí Minh</v>
      </c>
      <c r="L11987" s="38" t="str">
        <f>IF('Data. User Inf'!B11987&lt;'Data. Transactions'!C11987,"Current","New")</f>
        <v>Current</v>
      </c>
    </row>
    <row r="11988" spans="1:12" ht="15.75" customHeight="1" x14ac:dyDescent="0.25">
      <c r="A11988" s="24">
        <v>53772828</v>
      </c>
      <c r="B11988" s="24">
        <v>8203460831</v>
      </c>
      <c r="C11988" s="26">
        <v>44161</v>
      </c>
      <c r="D11988" s="27">
        <v>10000</v>
      </c>
      <c r="E11988" s="28" t="s">
        <v>86</v>
      </c>
      <c r="F11988" s="24">
        <v>14</v>
      </c>
      <c r="G11988" s="36" t="s">
        <v>99</v>
      </c>
      <c r="H11988" s="38">
        <f>((VLOOKUP(F11988,'Data. Commission'!$B$2:$C$6,2,))/100)*D11988</f>
        <v>400</v>
      </c>
      <c r="I11988" s="38" t="str">
        <f>VLOOKUP(A11988,'Data. User Inf'!$A$2:$D$13428,4,)</f>
        <v>&gt;37</v>
      </c>
      <c r="J11988" s="38" t="str">
        <f>VLOOKUP(A11988,'Data. User Inf'!$A$2:$E$13428,5,)</f>
        <v>MALE</v>
      </c>
      <c r="K11988" s="38" t="str">
        <f>VLOOKUP(A11988,'Data. User Inf'!$A$2:$E$13428,3,)</f>
        <v>Other Cities</v>
      </c>
      <c r="L11988" s="38" t="str">
        <f>IF('Data. User Inf'!B11988&lt;'Data. Transactions'!C11988,"Current","New")</f>
        <v>Current</v>
      </c>
    </row>
    <row r="11989" spans="1:12" ht="15.75" customHeight="1" x14ac:dyDescent="0.25">
      <c r="A11989" s="24">
        <v>39495979</v>
      </c>
      <c r="B11989" s="24">
        <v>8205821567</v>
      </c>
      <c r="C11989" s="26">
        <v>44161</v>
      </c>
      <c r="D11989" s="27">
        <v>20000</v>
      </c>
      <c r="E11989" s="28" t="s">
        <v>60</v>
      </c>
      <c r="F11989" s="24">
        <v>13</v>
      </c>
      <c r="G11989" s="36" t="s">
        <v>99</v>
      </c>
      <c r="H11989" s="38">
        <f>((VLOOKUP(F11989,'Data. Commission'!$B$2:$C$6,2,))/100)*D11989</f>
        <v>600</v>
      </c>
      <c r="I11989" s="38" t="str">
        <f>VLOOKUP(A11989,'Data. User Inf'!$A$2:$D$13428,4,)</f>
        <v>23_to_27</v>
      </c>
      <c r="J11989" s="38" t="str">
        <f>VLOOKUP(A11989,'Data. User Inf'!$A$2:$E$13428,5,)</f>
        <v>FEMALE</v>
      </c>
      <c r="K11989" s="38" t="str">
        <f>VLOOKUP(A11989,'Data. User Inf'!$A$2:$E$13428,3,)</f>
        <v>Hồ Chí Minh</v>
      </c>
      <c r="L11989" s="38" t="str">
        <f>IF('Data. User Inf'!B11989&lt;'Data. Transactions'!C11989,"Current","New")</f>
        <v>Current</v>
      </c>
    </row>
    <row r="11990" spans="1:12" ht="15.75" customHeight="1" x14ac:dyDescent="0.25">
      <c r="A11990" s="24">
        <v>45275811</v>
      </c>
      <c r="B11990" s="24">
        <v>8203013073</v>
      </c>
      <c r="C11990" s="26">
        <v>44161</v>
      </c>
      <c r="D11990" s="27">
        <v>20000</v>
      </c>
      <c r="E11990" s="28" t="s">
        <v>86</v>
      </c>
      <c r="F11990" s="24">
        <v>14</v>
      </c>
      <c r="G11990" s="36" t="s">
        <v>99</v>
      </c>
      <c r="H11990" s="38">
        <f>((VLOOKUP(F11990,'Data. Commission'!$B$2:$C$6,2,))/100)*D11990</f>
        <v>800</v>
      </c>
      <c r="I11990" s="38" t="str">
        <f>VLOOKUP(A11990,'Data. User Inf'!$A$2:$D$13428,4,)</f>
        <v>23_to_27</v>
      </c>
      <c r="J11990" s="38" t="str">
        <f>VLOOKUP(A11990,'Data. User Inf'!$A$2:$E$13428,5,)</f>
        <v>MALE</v>
      </c>
      <c r="K11990" s="38" t="str">
        <f>VLOOKUP(A11990,'Data. User Inf'!$A$2:$E$13428,3,)</f>
        <v>Hồ Chí Minh</v>
      </c>
      <c r="L11990" s="38" t="str">
        <f>IF('Data. User Inf'!B11990&lt;'Data. Transactions'!C11990,"Current","New")</f>
        <v>Current</v>
      </c>
    </row>
    <row r="11991" spans="1:12" ht="15.75" customHeight="1" x14ac:dyDescent="0.25">
      <c r="A11991" s="24">
        <v>35537853</v>
      </c>
      <c r="B11991" s="24">
        <v>8201887037</v>
      </c>
      <c r="C11991" s="26">
        <v>44161</v>
      </c>
      <c r="D11991" s="27">
        <v>10000</v>
      </c>
      <c r="E11991" s="28" t="s">
        <v>86</v>
      </c>
      <c r="F11991" s="24">
        <v>14</v>
      </c>
      <c r="G11991" s="36" t="s">
        <v>99</v>
      </c>
      <c r="H11991" s="38">
        <f>((VLOOKUP(F11991,'Data. Commission'!$B$2:$C$6,2,))/100)*D11991</f>
        <v>400</v>
      </c>
      <c r="I11991" s="38" t="str">
        <f>VLOOKUP(A11991,'Data. User Inf'!$A$2:$D$13428,4,)</f>
        <v>28_to_32</v>
      </c>
      <c r="J11991" s="38" t="str">
        <f>VLOOKUP(A11991,'Data. User Inf'!$A$2:$E$13428,5,)</f>
        <v>MALE</v>
      </c>
      <c r="K11991" s="38" t="str">
        <f>VLOOKUP(A11991,'Data. User Inf'!$A$2:$E$13428,3,)</f>
        <v>Hồ Chí Minh</v>
      </c>
      <c r="L11991" s="38" t="str">
        <f>IF('Data. User Inf'!B11991&lt;'Data. Transactions'!C11991,"Current","New")</f>
        <v>Current</v>
      </c>
    </row>
    <row r="11992" spans="1:12" ht="15.75" customHeight="1" x14ac:dyDescent="0.25">
      <c r="A11992" s="24">
        <v>51830695</v>
      </c>
      <c r="B11992" s="24">
        <v>8202207086</v>
      </c>
      <c r="C11992" s="26">
        <v>44161</v>
      </c>
      <c r="D11992" s="27">
        <v>10000</v>
      </c>
      <c r="E11992" s="28" t="s">
        <v>9</v>
      </c>
      <c r="F11992" s="24">
        <v>12</v>
      </c>
      <c r="G11992" s="36" t="s">
        <v>99</v>
      </c>
      <c r="H11992" s="38">
        <f>((VLOOKUP(F11992,'Data. Commission'!$B$2:$C$6,2,))/100)*D11992</f>
        <v>200</v>
      </c>
      <c r="I11992" s="38" t="str">
        <f>VLOOKUP(A11992,'Data. User Inf'!$A$2:$D$13428,4,)</f>
        <v>33_to_37</v>
      </c>
      <c r="J11992" s="38" t="str">
        <f>VLOOKUP(A11992,'Data. User Inf'!$A$2:$E$13428,5,)</f>
        <v>MALE</v>
      </c>
      <c r="K11992" s="38" t="str">
        <f>VLOOKUP(A11992,'Data. User Inf'!$A$2:$E$13428,3,)</f>
        <v>Hồ Chí Minh</v>
      </c>
      <c r="L11992" s="38" t="str">
        <f>IF('Data. User Inf'!B11992&lt;'Data. Transactions'!C11992,"Current","New")</f>
        <v>Current</v>
      </c>
    </row>
    <row r="11993" spans="1:12" ht="15.75" customHeight="1" x14ac:dyDescent="0.25">
      <c r="A11993" s="24">
        <v>10249939</v>
      </c>
      <c r="B11993" s="24">
        <v>8195966253</v>
      </c>
      <c r="C11993" s="26">
        <v>44161</v>
      </c>
      <c r="D11993" s="27">
        <v>100000</v>
      </c>
      <c r="E11993" s="28" t="s">
        <v>60</v>
      </c>
      <c r="F11993" s="24">
        <v>13</v>
      </c>
      <c r="G11993" s="36" t="s">
        <v>99</v>
      </c>
      <c r="H11993" s="38">
        <f>((VLOOKUP(F11993,'Data. Commission'!$B$2:$C$6,2,))/100)*D11993</f>
        <v>3000</v>
      </c>
      <c r="I11993" s="38" t="str">
        <f>VLOOKUP(A11993,'Data. User Inf'!$A$2:$D$13428,4,)</f>
        <v>33_to_37</v>
      </c>
      <c r="J11993" s="38" t="str">
        <f>VLOOKUP(A11993,'Data. User Inf'!$A$2:$E$13428,5,)</f>
        <v>MALE</v>
      </c>
      <c r="K11993" s="38" t="str">
        <f>VLOOKUP(A11993,'Data. User Inf'!$A$2:$E$13428,3,)</f>
        <v>Hồ Chí Minh</v>
      </c>
      <c r="L11993" s="38" t="str">
        <f>IF('Data. User Inf'!B11993&lt;'Data. Transactions'!C11993,"Current","New")</f>
        <v>Current</v>
      </c>
    </row>
    <row r="11994" spans="1:12" ht="15.75" customHeight="1" x14ac:dyDescent="0.25">
      <c r="A11994" s="24">
        <v>53345735</v>
      </c>
      <c r="B11994" s="24">
        <v>8202110469</v>
      </c>
      <c r="C11994" s="26">
        <v>44161</v>
      </c>
      <c r="D11994" s="27">
        <v>20000</v>
      </c>
      <c r="E11994" s="24" t="s">
        <v>87</v>
      </c>
      <c r="F11994" s="24">
        <v>15</v>
      </c>
      <c r="G11994" s="37"/>
      <c r="H11994" s="38">
        <f>((VLOOKUP(F11994,'Data. Commission'!$B$2:$C$6,2,))/100)*D11994</f>
        <v>800</v>
      </c>
      <c r="I11994" s="38" t="str">
        <f>VLOOKUP(A11994,'Data. User Inf'!$A$2:$D$13428,4,)</f>
        <v>18_to_22</v>
      </c>
      <c r="J11994" s="38" t="str">
        <f>VLOOKUP(A11994,'Data. User Inf'!$A$2:$E$13428,5,)</f>
        <v>MALE</v>
      </c>
      <c r="K11994" s="38" t="str">
        <f>VLOOKUP(A11994,'Data. User Inf'!$A$2:$E$13428,3,)</f>
        <v>Hồ Chí Minh</v>
      </c>
      <c r="L11994" s="38" t="str">
        <f>IF('Data. User Inf'!B11994&lt;'Data. Transactions'!C11994,"Current","New")</f>
        <v>Current</v>
      </c>
    </row>
    <row r="11995" spans="1:12" ht="15.75" customHeight="1" x14ac:dyDescent="0.25">
      <c r="A11995" s="24">
        <v>41320348</v>
      </c>
      <c r="B11995" s="24">
        <v>8201019711</v>
      </c>
      <c r="C11995" s="26">
        <v>44161</v>
      </c>
      <c r="D11995" s="27">
        <v>10000</v>
      </c>
      <c r="E11995" s="28" t="s">
        <v>60</v>
      </c>
      <c r="F11995" s="24">
        <v>13</v>
      </c>
      <c r="G11995" s="36" t="s">
        <v>49</v>
      </c>
      <c r="H11995" s="38">
        <f>((VLOOKUP(F11995,'Data. Commission'!$B$2:$C$6,2,))/100)*D11995</f>
        <v>300</v>
      </c>
      <c r="I11995" s="38" t="str">
        <f>VLOOKUP(A11995,'Data. User Inf'!$A$2:$D$13428,4,)</f>
        <v>23_to_27</v>
      </c>
      <c r="J11995" s="38" t="str">
        <f>VLOOKUP(A11995,'Data. User Inf'!$A$2:$E$13428,5,)</f>
        <v>MALE</v>
      </c>
      <c r="K11995" s="38" t="str">
        <f>VLOOKUP(A11995,'Data. User Inf'!$A$2:$E$13428,3,)</f>
        <v>Other Cities</v>
      </c>
      <c r="L11995" s="38" t="str">
        <f>IF('Data. User Inf'!B11995&lt;'Data. Transactions'!C11995,"Current","New")</f>
        <v>Current</v>
      </c>
    </row>
    <row r="11996" spans="1:12" ht="15.75" customHeight="1" x14ac:dyDescent="0.25">
      <c r="A11996" s="24">
        <v>51182575</v>
      </c>
      <c r="B11996" s="24">
        <v>8206331989</v>
      </c>
      <c r="C11996" s="26">
        <v>44161</v>
      </c>
      <c r="D11996" s="27">
        <v>100000</v>
      </c>
      <c r="E11996" s="28" t="s">
        <v>9</v>
      </c>
      <c r="F11996" s="24">
        <v>12</v>
      </c>
      <c r="G11996" s="36" t="s">
        <v>99</v>
      </c>
      <c r="H11996" s="38">
        <f>((VLOOKUP(F11996,'Data. Commission'!$B$2:$C$6,2,))/100)*D11996</f>
        <v>2000</v>
      </c>
      <c r="I11996" s="38" t="str">
        <f>VLOOKUP(A11996,'Data. User Inf'!$A$2:$D$13428,4,)</f>
        <v>33_to_37</v>
      </c>
      <c r="J11996" s="38" t="str">
        <f>VLOOKUP(A11996,'Data. User Inf'!$A$2:$E$13428,5,)</f>
        <v>FEMALE</v>
      </c>
      <c r="K11996" s="38" t="str">
        <f>VLOOKUP(A11996,'Data. User Inf'!$A$2:$E$13428,3,)</f>
        <v>Hồ Chí Minh</v>
      </c>
      <c r="L11996" s="38" t="str">
        <f>IF('Data. User Inf'!B11996&lt;'Data. Transactions'!C11996,"Current","New")</f>
        <v>Current</v>
      </c>
    </row>
    <row r="11997" spans="1:12" ht="15.75" customHeight="1" x14ac:dyDescent="0.25">
      <c r="A11997" s="24">
        <v>41469095</v>
      </c>
      <c r="B11997" s="24">
        <v>8200083127</v>
      </c>
      <c r="C11997" s="26">
        <v>44161</v>
      </c>
      <c r="D11997" s="27">
        <v>100000</v>
      </c>
      <c r="E11997" s="28" t="s">
        <v>87</v>
      </c>
      <c r="F11997" s="24">
        <v>15</v>
      </c>
      <c r="G11997" s="36" t="s">
        <v>49</v>
      </c>
      <c r="H11997" s="38">
        <f>((VLOOKUP(F11997,'Data. Commission'!$B$2:$C$6,2,))/100)*D11997</f>
        <v>4000</v>
      </c>
      <c r="I11997" s="38" t="str">
        <f>VLOOKUP(A11997,'Data. User Inf'!$A$2:$D$13428,4,)</f>
        <v>33_to_37</v>
      </c>
      <c r="J11997" s="38" t="str">
        <f>VLOOKUP(A11997,'Data. User Inf'!$A$2:$E$13428,5,)</f>
        <v>MALE</v>
      </c>
      <c r="K11997" s="38" t="str">
        <f>VLOOKUP(A11997,'Data. User Inf'!$A$2:$E$13428,3,)</f>
        <v>Hồ Chí Minh</v>
      </c>
      <c r="L11997" s="38" t="str">
        <f>IF('Data. User Inf'!B11997&lt;'Data. Transactions'!C11997,"Current","New")</f>
        <v>Current</v>
      </c>
    </row>
    <row r="11998" spans="1:12" ht="15.75" customHeight="1" x14ac:dyDescent="0.25">
      <c r="A11998" s="24">
        <v>48810550</v>
      </c>
      <c r="B11998" s="24">
        <v>8204502514</v>
      </c>
      <c r="C11998" s="26">
        <v>44161</v>
      </c>
      <c r="D11998" s="27">
        <v>20000</v>
      </c>
      <c r="E11998" s="28" t="s">
        <v>9</v>
      </c>
      <c r="F11998" s="24">
        <v>12</v>
      </c>
      <c r="G11998" s="36" t="s">
        <v>49</v>
      </c>
      <c r="H11998" s="38">
        <f>((VLOOKUP(F11998,'Data. Commission'!$B$2:$C$6,2,))/100)*D11998</f>
        <v>400</v>
      </c>
      <c r="I11998" s="38" t="str">
        <f>VLOOKUP(A11998,'Data. User Inf'!$A$2:$D$13428,4,)</f>
        <v>23_to_27</v>
      </c>
      <c r="J11998" s="38" t="str">
        <f>VLOOKUP(A11998,'Data. User Inf'!$A$2:$E$13428,5,)</f>
        <v>FEMALE</v>
      </c>
      <c r="K11998" s="38" t="str">
        <f>VLOOKUP(A11998,'Data. User Inf'!$A$2:$E$13428,3,)</f>
        <v>Other Cities</v>
      </c>
      <c r="L11998" s="38" t="str">
        <f>IF('Data. User Inf'!B11998&lt;'Data. Transactions'!C11998,"Current","New")</f>
        <v>Current</v>
      </c>
    </row>
    <row r="11999" spans="1:12" ht="15.75" customHeight="1" x14ac:dyDescent="0.25">
      <c r="A11999" s="24">
        <v>57501178</v>
      </c>
      <c r="B11999" s="24">
        <v>8133101961</v>
      </c>
      <c r="C11999" s="26">
        <v>44161</v>
      </c>
      <c r="D11999" s="27">
        <v>50000</v>
      </c>
      <c r="E11999" s="28" t="s">
        <v>87</v>
      </c>
      <c r="F11999" s="24">
        <v>15</v>
      </c>
      <c r="G11999" s="36" t="s">
        <v>99</v>
      </c>
      <c r="H11999" s="38">
        <f>((VLOOKUP(F11999,'Data. Commission'!$B$2:$C$6,2,))/100)*D11999</f>
        <v>2000</v>
      </c>
      <c r="I11999" s="38" t="str">
        <f>VLOOKUP(A11999,'Data. User Inf'!$A$2:$D$13428,4,)</f>
        <v>18_to_22</v>
      </c>
      <c r="J11999" s="38" t="str">
        <f>VLOOKUP(A11999,'Data. User Inf'!$A$2:$E$13428,5,)</f>
        <v>MALE</v>
      </c>
      <c r="K11999" s="38" t="str">
        <f>VLOOKUP(A11999,'Data. User Inf'!$A$2:$E$13428,3,)</f>
        <v>Other Cities</v>
      </c>
      <c r="L11999" s="38" t="str">
        <f>IF('Data. User Inf'!B11999&lt;'Data. Transactions'!C11999,"Current","New")</f>
        <v>Current</v>
      </c>
    </row>
    <row r="12000" spans="1:12" ht="15.75" customHeight="1" x14ac:dyDescent="0.25">
      <c r="A12000" s="24">
        <v>54932403</v>
      </c>
      <c r="B12000" s="24">
        <v>8130713631</v>
      </c>
      <c r="C12000" s="26">
        <v>44161</v>
      </c>
      <c r="D12000" s="27">
        <v>50000</v>
      </c>
      <c r="E12000" s="28" t="s">
        <v>86</v>
      </c>
      <c r="F12000" s="24">
        <v>14</v>
      </c>
      <c r="G12000" s="36" t="s">
        <v>49</v>
      </c>
      <c r="H12000" s="38">
        <f>((VLOOKUP(F12000,'Data. Commission'!$B$2:$C$6,2,))/100)*D12000</f>
        <v>2000</v>
      </c>
      <c r="I12000" s="38" t="str">
        <f>VLOOKUP(A12000,'Data. User Inf'!$A$2:$D$13428,4,)</f>
        <v>18_to_22</v>
      </c>
      <c r="J12000" s="38" t="str">
        <f>VLOOKUP(A12000,'Data. User Inf'!$A$2:$E$13428,5,)</f>
        <v>MALE</v>
      </c>
      <c r="K12000" s="38" t="str">
        <f>VLOOKUP(A12000,'Data. User Inf'!$A$2:$E$13428,3,)</f>
        <v>Other Cities</v>
      </c>
      <c r="L12000" s="38" t="str">
        <f>IF('Data. User Inf'!B12000&lt;'Data. Transactions'!C12000,"Current","New")</f>
        <v>Current</v>
      </c>
    </row>
    <row r="12001" spans="1:12" ht="15.75" customHeight="1" x14ac:dyDescent="0.25">
      <c r="A12001" s="24">
        <v>43581680</v>
      </c>
      <c r="B12001" s="24">
        <v>8192961031</v>
      </c>
      <c r="C12001" s="26">
        <v>44161</v>
      </c>
      <c r="D12001" s="27">
        <v>10000</v>
      </c>
      <c r="E12001" s="28" t="s">
        <v>60</v>
      </c>
      <c r="F12001" s="24">
        <v>13</v>
      </c>
      <c r="G12001" s="36" t="s">
        <v>99</v>
      </c>
      <c r="H12001" s="38">
        <f>((VLOOKUP(F12001,'Data. Commission'!$B$2:$C$6,2,))/100)*D12001</f>
        <v>300</v>
      </c>
      <c r="I12001" s="38" t="str">
        <f>VLOOKUP(A12001,'Data. User Inf'!$A$2:$D$13428,4,)</f>
        <v>18_to_22</v>
      </c>
      <c r="J12001" s="38" t="str">
        <f>VLOOKUP(A12001,'Data. User Inf'!$A$2:$E$13428,5,)</f>
        <v>FEMALE</v>
      </c>
      <c r="K12001" s="38" t="str">
        <f>VLOOKUP(A12001,'Data. User Inf'!$A$2:$E$13428,3,)</f>
        <v>Other Cities</v>
      </c>
      <c r="L12001" s="38" t="str">
        <f>IF('Data. User Inf'!B12001&lt;'Data. Transactions'!C12001,"Current","New")</f>
        <v>Current</v>
      </c>
    </row>
    <row r="12002" spans="1:12" ht="15.75" customHeight="1" x14ac:dyDescent="0.25">
      <c r="A12002" s="24">
        <v>49181368</v>
      </c>
      <c r="B12002" s="24">
        <v>8197310964</v>
      </c>
      <c r="C12002" s="26">
        <v>44161</v>
      </c>
      <c r="D12002" s="27">
        <v>20000</v>
      </c>
      <c r="E12002" s="28" t="s">
        <v>86</v>
      </c>
      <c r="F12002" s="24">
        <v>14</v>
      </c>
      <c r="G12002" s="36" t="s">
        <v>99</v>
      </c>
      <c r="H12002" s="38">
        <f>((VLOOKUP(F12002,'Data. Commission'!$B$2:$C$6,2,))/100)*D12002</f>
        <v>800</v>
      </c>
      <c r="I12002" s="38" t="str">
        <f>VLOOKUP(A12002,'Data. User Inf'!$A$2:$D$13428,4,)</f>
        <v>18_to_22</v>
      </c>
      <c r="J12002" s="38" t="str">
        <f>VLOOKUP(A12002,'Data. User Inf'!$A$2:$E$13428,5,)</f>
        <v>MALE</v>
      </c>
      <c r="K12002" s="38" t="str">
        <f>VLOOKUP(A12002,'Data. User Inf'!$A$2:$E$13428,3,)</f>
        <v>Other Cities</v>
      </c>
      <c r="L12002" s="38" t="str">
        <f>IF('Data. User Inf'!B12002&lt;'Data. Transactions'!C12002,"Current","New")</f>
        <v>Current</v>
      </c>
    </row>
    <row r="12003" spans="1:12" ht="15.75" customHeight="1" x14ac:dyDescent="0.25">
      <c r="A12003" s="24">
        <v>41381152</v>
      </c>
      <c r="B12003" s="24">
        <v>8202338455</v>
      </c>
      <c r="C12003" s="26">
        <v>44161</v>
      </c>
      <c r="D12003" s="27">
        <v>30000</v>
      </c>
      <c r="E12003" s="28" t="s">
        <v>9</v>
      </c>
      <c r="F12003" s="24">
        <v>12</v>
      </c>
      <c r="G12003" s="36" t="s">
        <v>99</v>
      </c>
      <c r="H12003" s="38">
        <f>((VLOOKUP(F12003,'Data. Commission'!$B$2:$C$6,2,))/100)*D12003</f>
        <v>600</v>
      </c>
      <c r="I12003" s="38" t="str">
        <f>VLOOKUP(A12003,'Data. User Inf'!$A$2:$D$13428,4,)</f>
        <v>23_to_27</v>
      </c>
      <c r="J12003" s="38" t="str">
        <f>VLOOKUP(A12003,'Data. User Inf'!$A$2:$E$13428,5,)</f>
        <v>FEMALE</v>
      </c>
      <c r="K12003" s="38" t="str">
        <f>VLOOKUP(A12003,'Data. User Inf'!$A$2:$E$13428,3,)</f>
        <v>Other Cities</v>
      </c>
      <c r="L12003" s="38" t="str">
        <f>IF('Data. User Inf'!B12003&lt;'Data. Transactions'!C12003,"Current","New")</f>
        <v>Current</v>
      </c>
    </row>
    <row r="12004" spans="1:12" ht="15.75" customHeight="1" x14ac:dyDescent="0.25">
      <c r="A12004" s="24">
        <v>48102307</v>
      </c>
      <c r="B12004" s="24">
        <v>8193079174</v>
      </c>
      <c r="C12004" s="26">
        <v>44161</v>
      </c>
      <c r="D12004" s="27">
        <v>30000</v>
      </c>
      <c r="E12004" s="28" t="s">
        <v>9</v>
      </c>
      <c r="F12004" s="24">
        <v>12</v>
      </c>
      <c r="G12004" s="36" t="s">
        <v>99</v>
      </c>
      <c r="H12004" s="38">
        <f>((VLOOKUP(F12004,'Data. Commission'!$B$2:$C$6,2,))/100)*D12004</f>
        <v>600</v>
      </c>
      <c r="I12004" s="38" t="str">
        <f>VLOOKUP(A12004,'Data. User Inf'!$A$2:$D$13428,4,)</f>
        <v>23_to_27</v>
      </c>
      <c r="J12004" s="38" t="str">
        <f>VLOOKUP(A12004,'Data. User Inf'!$A$2:$E$13428,5,)</f>
        <v>MALE</v>
      </c>
      <c r="K12004" s="38" t="str">
        <f>VLOOKUP(A12004,'Data. User Inf'!$A$2:$E$13428,3,)</f>
        <v>Other Cities</v>
      </c>
      <c r="L12004" s="38" t="str">
        <f>IF('Data. User Inf'!B12004&lt;'Data. Transactions'!C12004,"Current","New")</f>
        <v>Current</v>
      </c>
    </row>
    <row r="12005" spans="1:12" ht="15.75" customHeight="1" x14ac:dyDescent="0.25">
      <c r="A12005" s="24">
        <v>51724080</v>
      </c>
      <c r="B12005" s="24">
        <v>8193992317</v>
      </c>
      <c r="C12005" s="26">
        <v>44161</v>
      </c>
      <c r="D12005" s="27">
        <v>50000</v>
      </c>
      <c r="E12005" s="28" t="s">
        <v>9</v>
      </c>
      <c r="F12005" s="24">
        <v>12</v>
      </c>
      <c r="G12005" s="36" t="s">
        <v>99</v>
      </c>
      <c r="H12005" s="38">
        <f>((VLOOKUP(F12005,'Data. Commission'!$B$2:$C$6,2,))/100)*D12005</f>
        <v>1000</v>
      </c>
      <c r="I12005" s="38" t="str">
        <f>VLOOKUP(A12005,'Data. User Inf'!$A$2:$D$13428,4,)</f>
        <v>23_to_27</v>
      </c>
      <c r="J12005" s="38" t="str">
        <f>VLOOKUP(A12005,'Data. User Inf'!$A$2:$E$13428,5,)</f>
        <v>MALE</v>
      </c>
      <c r="K12005" s="38" t="str">
        <f>VLOOKUP(A12005,'Data. User Inf'!$A$2:$E$13428,3,)</f>
        <v>Other Cities</v>
      </c>
      <c r="L12005" s="38" t="str">
        <f>IF('Data. User Inf'!B12005&lt;'Data. Transactions'!C12005,"Current","New")</f>
        <v>Current</v>
      </c>
    </row>
    <row r="12006" spans="1:12" ht="15.75" customHeight="1" x14ac:dyDescent="0.25">
      <c r="A12006" s="24">
        <v>45480413</v>
      </c>
      <c r="B12006" s="24">
        <v>8194953555</v>
      </c>
      <c r="C12006" s="26">
        <v>44161</v>
      </c>
      <c r="D12006" s="27">
        <v>50000</v>
      </c>
      <c r="E12006" s="28" t="s">
        <v>9</v>
      </c>
      <c r="F12006" s="24">
        <v>12</v>
      </c>
      <c r="G12006" s="36" t="s">
        <v>99</v>
      </c>
      <c r="H12006" s="38">
        <f>((VLOOKUP(F12006,'Data. Commission'!$B$2:$C$6,2,))/100)*D12006</f>
        <v>1000</v>
      </c>
      <c r="I12006" s="38" t="str">
        <f>VLOOKUP(A12006,'Data. User Inf'!$A$2:$D$13428,4,)</f>
        <v>23_to_27</v>
      </c>
      <c r="J12006" s="38" t="str">
        <f>VLOOKUP(A12006,'Data. User Inf'!$A$2:$E$13428,5,)</f>
        <v>FEMALE</v>
      </c>
      <c r="K12006" s="38" t="str">
        <f>VLOOKUP(A12006,'Data. User Inf'!$A$2:$E$13428,3,)</f>
        <v>Other Cities</v>
      </c>
      <c r="L12006" s="38" t="str">
        <f>IF('Data. User Inf'!B12006&lt;'Data. Transactions'!C12006,"Current","New")</f>
        <v>Current</v>
      </c>
    </row>
    <row r="12007" spans="1:12" ht="15.75" customHeight="1" x14ac:dyDescent="0.25">
      <c r="A12007" s="24">
        <v>30433860</v>
      </c>
      <c r="B12007" s="24">
        <v>8196134234</v>
      </c>
      <c r="C12007" s="26">
        <v>44161</v>
      </c>
      <c r="D12007" s="27">
        <v>100000</v>
      </c>
      <c r="E12007" s="28" t="s">
        <v>9</v>
      </c>
      <c r="F12007" s="24">
        <v>12</v>
      </c>
      <c r="G12007" s="36" t="s">
        <v>99</v>
      </c>
      <c r="H12007" s="38">
        <f>((VLOOKUP(F12007,'Data. Commission'!$B$2:$C$6,2,))/100)*D12007</f>
        <v>2000</v>
      </c>
      <c r="I12007" s="38" t="str">
        <f>VLOOKUP(A12007,'Data. User Inf'!$A$2:$D$13428,4,)</f>
        <v>28_to_32</v>
      </c>
      <c r="J12007" s="38" t="str">
        <f>VLOOKUP(A12007,'Data. User Inf'!$A$2:$E$13428,5,)</f>
        <v>MALE</v>
      </c>
      <c r="K12007" s="38" t="str">
        <f>VLOOKUP(A12007,'Data. User Inf'!$A$2:$E$13428,3,)</f>
        <v>Other Cities</v>
      </c>
      <c r="L12007" s="38" t="str">
        <f>IF('Data. User Inf'!B12007&lt;'Data. Transactions'!C12007,"Current","New")</f>
        <v>Current</v>
      </c>
    </row>
    <row r="12008" spans="1:12" ht="15.75" customHeight="1" x14ac:dyDescent="0.25">
      <c r="A12008" s="24">
        <v>47339292</v>
      </c>
      <c r="B12008" s="24">
        <v>8204354369</v>
      </c>
      <c r="C12008" s="26">
        <v>44161</v>
      </c>
      <c r="D12008" s="27">
        <v>100000</v>
      </c>
      <c r="E12008" s="28" t="s">
        <v>9</v>
      </c>
      <c r="F12008" s="24">
        <v>12</v>
      </c>
      <c r="G12008" s="36" t="s">
        <v>99</v>
      </c>
      <c r="H12008" s="38">
        <f>((VLOOKUP(F12008,'Data. Commission'!$B$2:$C$6,2,))/100)*D12008</f>
        <v>2000</v>
      </c>
      <c r="I12008" s="38" t="str">
        <f>VLOOKUP(A12008,'Data. User Inf'!$A$2:$D$13428,4,)</f>
        <v>28_to_32</v>
      </c>
      <c r="J12008" s="38" t="str">
        <f>VLOOKUP(A12008,'Data. User Inf'!$A$2:$E$13428,5,)</f>
        <v>MALE</v>
      </c>
      <c r="K12008" s="38" t="str">
        <f>VLOOKUP(A12008,'Data. User Inf'!$A$2:$E$13428,3,)</f>
        <v>Other Cities</v>
      </c>
      <c r="L12008" s="38" t="str">
        <f>IF('Data. User Inf'!B12008&lt;'Data. Transactions'!C12008,"Current","New")</f>
        <v>Current</v>
      </c>
    </row>
    <row r="12009" spans="1:12" ht="15.75" customHeight="1" x14ac:dyDescent="0.25">
      <c r="A12009" s="24">
        <v>32613795</v>
      </c>
      <c r="B12009" s="24">
        <v>8202860673</v>
      </c>
      <c r="C12009" s="26">
        <v>44161</v>
      </c>
      <c r="D12009" s="27">
        <v>10000</v>
      </c>
      <c r="E12009" s="28" t="s">
        <v>60</v>
      </c>
      <c r="F12009" s="24">
        <v>13</v>
      </c>
      <c r="G12009" s="36" t="s">
        <v>99</v>
      </c>
      <c r="H12009" s="38">
        <f>((VLOOKUP(F12009,'Data. Commission'!$B$2:$C$6,2,))/100)*D12009</f>
        <v>300</v>
      </c>
      <c r="I12009" s="38" t="str">
        <f>VLOOKUP(A12009,'Data. User Inf'!$A$2:$D$13428,4,)</f>
        <v>unknown</v>
      </c>
      <c r="J12009" s="38" t="str">
        <f>VLOOKUP(A12009,'Data. User Inf'!$A$2:$E$13428,5,)</f>
        <v>FEMALE</v>
      </c>
      <c r="K12009" s="38" t="str">
        <f>VLOOKUP(A12009,'Data. User Inf'!$A$2:$E$13428,3,)</f>
        <v>Other Cities</v>
      </c>
      <c r="L12009" s="38" t="str">
        <f>IF('Data. User Inf'!B12009&lt;'Data. Transactions'!C12009,"Current","New")</f>
        <v>Current</v>
      </c>
    </row>
    <row r="12010" spans="1:12" ht="15.75" customHeight="1" x14ac:dyDescent="0.25">
      <c r="A12010" s="24">
        <v>49798335</v>
      </c>
      <c r="B12010" s="24">
        <v>8201280922</v>
      </c>
      <c r="C12010" s="26">
        <v>44161</v>
      </c>
      <c r="D12010" s="27">
        <v>20000</v>
      </c>
      <c r="E12010" s="28" t="s">
        <v>60</v>
      </c>
      <c r="F12010" s="24">
        <v>13</v>
      </c>
      <c r="G12010" s="36" t="s">
        <v>99</v>
      </c>
      <c r="H12010" s="38">
        <f>((VLOOKUP(F12010,'Data. Commission'!$B$2:$C$6,2,))/100)*D12010</f>
        <v>600</v>
      </c>
      <c r="I12010" s="38" t="str">
        <f>VLOOKUP(A12010,'Data. User Inf'!$A$2:$D$13428,4,)</f>
        <v>unknown</v>
      </c>
      <c r="J12010" s="38" t="str">
        <f>VLOOKUP(A12010,'Data. User Inf'!$A$2:$E$13428,5,)</f>
        <v>FEMALE</v>
      </c>
      <c r="K12010" s="38" t="str">
        <f>VLOOKUP(A12010,'Data. User Inf'!$A$2:$E$13428,3,)</f>
        <v>Other Cities</v>
      </c>
      <c r="L12010" s="38" t="str">
        <f>IF('Data. User Inf'!B12010&lt;'Data. Transactions'!C12010,"Current","New")</f>
        <v>Current</v>
      </c>
    </row>
    <row r="12011" spans="1:12" ht="15.75" customHeight="1" x14ac:dyDescent="0.25">
      <c r="A12011" s="24">
        <v>58078284</v>
      </c>
      <c r="B12011" s="24">
        <v>8193520938</v>
      </c>
      <c r="C12011" s="26">
        <v>44161</v>
      </c>
      <c r="D12011" s="27">
        <v>30000</v>
      </c>
      <c r="E12011" s="28" t="s">
        <v>9</v>
      </c>
      <c r="F12011" s="24">
        <v>12</v>
      </c>
      <c r="G12011" s="36" t="s">
        <v>99</v>
      </c>
      <c r="H12011" s="38">
        <f>((VLOOKUP(F12011,'Data. Commission'!$B$2:$C$6,2,))/100)*D12011</f>
        <v>600</v>
      </c>
      <c r="I12011" s="38" t="str">
        <f>VLOOKUP(A12011,'Data. User Inf'!$A$2:$D$13428,4,)</f>
        <v>unknown</v>
      </c>
      <c r="J12011" s="38" t="str">
        <f>VLOOKUP(A12011,'Data. User Inf'!$A$2:$E$13428,5,)</f>
        <v>FEMALE</v>
      </c>
      <c r="K12011" s="38" t="str">
        <f>VLOOKUP(A12011,'Data. User Inf'!$A$2:$E$13428,3,)</f>
        <v>Other Cities</v>
      </c>
      <c r="L12011" s="38" t="str">
        <f>IF('Data. User Inf'!B12011&lt;'Data. Transactions'!C12011,"Current","New")</f>
        <v>Current</v>
      </c>
    </row>
    <row r="12012" spans="1:12" ht="15.75" customHeight="1" x14ac:dyDescent="0.25">
      <c r="A12012" s="24">
        <v>51378836</v>
      </c>
      <c r="B12012" s="24">
        <v>8203333039</v>
      </c>
      <c r="C12012" s="26">
        <v>44161</v>
      </c>
      <c r="D12012" s="27">
        <v>10000</v>
      </c>
      <c r="E12012" s="28" t="s">
        <v>9</v>
      </c>
      <c r="F12012" s="24">
        <v>12</v>
      </c>
      <c r="G12012" s="36" t="s">
        <v>99</v>
      </c>
      <c r="H12012" s="38">
        <f>((VLOOKUP(F12012,'Data. Commission'!$B$2:$C$6,2,))/100)*D12012</f>
        <v>200</v>
      </c>
      <c r="I12012" s="38" t="str">
        <f>VLOOKUP(A12012,'Data. User Inf'!$A$2:$D$13428,4,)</f>
        <v>unknown</v>
      </c>
      <c r="J12012" s="38" t="str">
        <f>VLOOKUP(A12012,'Data. User Inf'!$A$2:$E$13428,5,)</f>
        <v>MALE</v>
      </c>
      <c r="K12012" s="38" t="str">
        <f>VLOOKUP(A12012,'Data. User Inf'!$A$2:$E$13428,3,)</f>
        <v>Other Cities</v>
      </c>
      <c r="L12012" s="38" t="str">
        <f>IF('Data. User Inf'!B12012&lt;'Data. Transactions'!C12012,"Current","New")</f>
        <v>Current</v>
      </c>
    </row>
    <row r="12013" spans="1:12" ht="15.75" customHeight="1" x14ac:dyDescent="0.25">
      <c r="A12013" s="24">
        <v>55852665</v>
      </c>
      <c r="B12013" s="24">
        <v>8197954425</v>
      </c>
      <c r="C12013" s="26">
        <v>44161</v>
      </c>
      <c r="D12013" s="27">
        <v>50000</v>
      </c>
      <c r="E12013" s="28" t="s">
        <v>60</v>
      </c>
      <c r="F12013" s="24">
        <v>13</v>
      </c>
      <c r="G12013" s="36" t="s">
        <v>99</v>
      </c>
      <c r="H12013" s="38">
        <f>((VLOOKUP(F12013,'Data. Commission'!$B$2:$C$6,2,))/100)*D12013</f>
        <v>1500</v>
      </c>
      <c r="I12013" s="38" t="str">
        <f>VLOOKUP(A12013,'Data. User Inf'!$A$2:$D$13428,4,)</f>
        <v>unknown</v>
      </c>
      <c r="J12013" s="38" t="str">
        <f>VLOOKUP(A12013,'Data. User Inf'!$A$2:$E$13428,5,)</f>
        <v>MALE</v>
      </c>
      <c r="K12013" s="38" t="str">
        <f>VLOOKUP(A12013,'Data. User Inf'!$A$2:$E$13428,3,)</f>
        <v>Other Cities</v>
      </c>
      <c r="L12013" s="38" t="str">
        <f>IF('Data. User Inf'!B12013&lt;'Data. Transactions'!C12013,"Current","New")</f>
        <v>Current</v>
      </c>
    </row>
    <row r="12014" spans="1:12" ht="15.75" customHeight="1" x14ac:dyDescent="0.25">
      <c r="A12014" s="24">
        <v>60157373</v>
      </c>
      <c r="B12014" s="24">
        <v>8201262875</v>
      </c>
      <c r="C12014" s="26">
        <v>44161</v>
      </c>
      <c r="D12014" s="27">
        <v>50000</v>
      </c>
      <c r="E12014" s="28" t="s">
        <v>9</v>
      </c>
      <c r="F12014" s="24">
        <v>12</v>
      </c>
      <c r="G12014" s="36" t="s">
        <v>99</v>
      </c>
      <c r="H12014" s="38">
        <f>((VLOOKUP(F12014,'Data. Commission'!$B$2:$C$6,2,))/100)*D12014</f>
        <v>1000</v>
      </c>
      <c r="I12014" s="38" t="str">
        <f>VLOOKUP(A12014,'Data. User Inf'!$A$2:$D$13428,4,)</f>
        <v>unknown</v>
      </c>
      <c r="J12014" s="38" t="str">
        <f>VLOOKUP(A12014,'Data. User Inf'!$A$2:$E$13428,5,)</f>
        <v>MALE</v>
      </c>
      <c r="K12014" s="38" t="str">
        <f>VLOOKUP(A12014,'Data. User Inf'!$A$2:$E$13428,3,)</f>
        <v>Other Cities</v>
      </c>
      <c r="L12014" s="38" t="str">
        <f>IF('Data. User Inf'!B12014&lt;'Data. Transactions'!C12014,"Current","New")</f>
        <v>Current</v>
      </c>
    </row>
    <row r="12015" spans="1:12" ht="15.75" customHeight="1" x14ac:dyDescent="0.25">
      <c r="A12015" s="24">
        <v>59040287</v>
      </c>
      <c r="B12015" s="24">
        <v>8195413392</v>
      </c>
      <c r="C12015" s="26">
        <v>44161</v>
      </c>
      <c r="D12015" s="27">
        <v>10000</v>
      </c>
      <c r="E12015" s="24" t="s">
        <v>9</v>
      </c>
      <c r="F12015" s="24">
        <v>12</v>
      </c>
      <c r="G12015" s="37"/>
      <c r="H12015" s="38">
        <f>((VLOOKUP(F12015,'Data. Commission'!$B$2:$C$6,2,))/100)*D12015</f>
        <v>200</v>
      </c>
      <c r="I12015" s="38" t="str">
        <f>VLOOKUP(A12015,'Data. User Inf'!$A$2:$D$13428,4,)</f>
        <v>unknown</v>
      </c>
      <c r="J12015" s="38" t="str">
        <f>VLOOKUP(A12015,'Data. User Inf'!$A$2:$E$13428,5,)</f>
        <v>MALE</v>
      </c>
      <c r="K12015" s="38" t="str">
        <f>VLOOKUP(A12015,'Data. User Inf'!$A$2:$E$13428,3,)</f>
        <v>Other Cities</v>
      </c>
      <c r="L12015" s="38" t="str">
        <f>IF('Data. User Inf'!B12015&lt;'Data. Transactions'!C12015,"Current","New")</f>
        <v>Current</v>
      </c>
    </row>
    <row r="12016" spans="1:12" ht="15.75" customHeight="1" x14ac:dyDescent="0.25">
      <c r="A12016" s="24">
        <v>40642596</v>
      </c>
      <c r="B12016" s="24">
        <v>8201166192</v>
      </c>
      <c r="C12016" s="26">
        <v>44161</v>
      </c>
      <c r="D12016" s="27">
        <v>50000</v>
      </c>
      <c r="E12016" s="24" t="s">
        <v>60</v>
      </c>
      <c r="F12016" s="24">
        <v>13</v>
      </c>
      <c r="G12016" s="37"/>
      <c r="H12016" s="38">
        <f>((VLOOKUP(F12016,'Data. Commission'!$B$2:$C$6,2,))/100)*D12016</f>
        <v>1500</v>
      </c>
      <c r="I12016" s="38" t="str">
        <f>VLOOKUP(A12016,'Data. User Inf'!$A$2:$D$13428,4,)</f>
        <v>unknown</v>
      </c>
      <c r="J12016" s="38" t="str">
        <f>VLOOKUP(A12016,'Data. User Inf'!$A$2:$E$13428,5,)</f>
        <v>FEMALE</v>
      </c>
      <c r="K12016" s="38" t="str">
        <f>VLOOKUP(A12016,'Data. User Inf'!$A$2:$E$13428,3,)</f>
        <v>Other Cities</v>
      </c>
      <c r="L12016" s="38" t="str">
        <f>IF('Data. User Inf'!B12016&lt;'Data. Transactions'!C12016,"Current","New")</f>
        <v>Current</v>
      </c>
    </row>
    <row r="12017" spans="1:12" ht="15.75" customHeight="1" x14ac:dyDescent="0.25">
      <c r="A12017" s="24">
        <v>55104705</v>
      </c>
      <c r="B12017" s="24">
        <v>8204526896</v>
      </c>
      <c r="C12017" s="26">
        <v>44161</v>
      </c>
      <c r="D12017" s="27">
        <v>10000</v>
      </c>
      <c r="E12017" s="28" t="s">
        <v>60</v>
      </c>
      <c r="F12017" s="24">
        <v>13</v>
      </c>
      <c r="G12017" s="36" t="s">
        <v>49</v>
      </c>
      <c r="H12017" s="38">
        <f>((VLOOKUP(F12017,'Data. Commission'!$B$2:$C$6,2,))/100)*D12017</f>
        <v>300</v>
      </c>
      <c r="I12017" s="38" t="str">
        <f>VLOOKUP(A12017,'Data. User Inf'!$A$2:$D$13428,4,)</f>
        <v>unknown</v>
      </c>
      <c r="J12017" s="38" t="str">
        <f>VLOOKUP(A12017,'Data. User Inf'!$A$2:$E$13428,5,)</f>
        <v>FEMALE</v>
      </c>
      <c r="K12017" s="38" t="str">
        <f>VLOOKUP(A12017,'Data. User Inf'!$A$2:$E$13428,3,)</f>
        <v>Unknown</v>
      </c>
      <c r="L12017" s="38" t="str">
        <f>IF('Data. User Inf'!B12017&lt;'Data. Transactions'!C12017,"Current","New")</f>
        <v>Current</v>
      </c>
    </row>
    <row r="12018" spans="1:12" ht="15.75" customHeight="1" x14ac:dyDescent="0.25">
      <c r="A12018" s="24">
        <v>55838190</v>
      </c>
      <c r="B12018" s="24">
        <v>8203853861</v>
      </c>
      <c r="C12018" s="26">
        <v>44161</v>
      </c>
      <c r="D12018" s="27">
        <v>10000</v>
      </c>
      <c r="E12018" s="28" t="s">
        <v>9</v>
      </c>
      <c r="F12018" s="24">
        <v>12</v>
      </c>
      <c r="G12018" s="36" t="s">
        <v>99</v>
      </c>
      <c r="H12018" s="38">
        <f>((VLOOKUP(F12018,'Data. Commission'!$B$2:$C$6,2,))/100)*D12018</f>
        <v>200</v>
      </c>
      <c r="I12018" s="38" t="str">
        <f>VLOOKUP(A12018,'Data. User Inf'!$A$2:$D$13428,4,)</f>
        <v>18_to_22</v>
      </c>
      <c r="J12018" s="38" t="str">
        <f>VLOOKUP(A12018,'Data. User Inf'!$A$2:$E$13428,5,)</f>
        <v>MALE</v>
      </c>
      <c r="K12018" s="38" t="str">
        <f>VLOOKUP(A12018,'Data. User Inf'!$A$2:$E$13428,3,)</f>
        <v>Other Cities</v>
      </c>
      <c r="L12018" s="38" t="str">
        <f>IF('Data. User Inf'!B12018&lt;'Data. Transactions'!C12018,"Current","New")</f>
        <v>Current</v>
      </c>
    </row>
    <row r="12019" spans="1:12" ht="15.75" customHeight="1" x14ac:dyDescent="0.25">
      <c r="A12019" s="24">
        <v>40242127</v>
      </c>
      <c r="B12019" s="24">
        <v>8239932543</v>
      </c>
      <c r="C12019" s="26">
        <v>44162</v>
      </c>
      <c r="D12019" s="27">
        <v>20000</v>
      </c>
      <c r="E12019" s="28" t="s">
        <v>9</v>
      </c>
      <c r="F12019" s="24">
        <v>12</v>
      </c>
      <c r="G12019" s="36" t="s">
        <v>49</v>
      </c>
      <c r="H12019" s="38">
        <f>((VLOOKUP(F12019,'Data. Commission'!$B$2:$C$6,2,))/100)*D12019</f>
        <v>400</v>
      </c>
      <c r="I12019" s="38" t="str">
        <f>VLOOKUP(A12019,'Data. User Inf'!$A$2:$D$13428,4,)</f>
        <v>28_to_32</v>
      </c>
      <c r="J12019" s="38" t="str">
        <f>VLOOKUP(A12019,'Data. User Inf'!$A$2:$E$13428,5,)</f>
        <v>MALE</v>
      </c>
      <c r="K12019" s="38" t="str">
        <f>VLOOKUP(A12019,'Data. User Inf'!$A$2:$E$13428,3,)</f>
        <v>Hồ Chí Minh</v>
      </c>
      <c r="L12019" s="38" t="str">
        <f>IF('Data. User Inf'!B12019&lt;'Data. Transactions'!C12019,"Current","New")</f>
        <v>Current</v>
      </c>
    </row>
    <row r="12020" spans="1:12" ht="15.75" customHeight="1" x14ac:dyDescent="0.25">
      <c r="A12020" s="24">
        <v>42537859</v>
      </c>
      <c r="B12020" s="24">
        <v>8150439901</v>
      </c>
      <c r="C12020" s="26">
        <v>44162</v>
      </c>
      <c r="D12020" s="27">
        <v>10000</v>
      </c>
      <c r="E12020" s="28" t="s">
        <v>60</v>
      </c>
      <c r="F12020" s="24">
        <v>13</v>
      </c>
      <c r="G12020" s="36" t="s">
        <v>99</v>
      </c>
      <c r="H12020" s="38">
        <f>((VLOOKUP(F12020,'Data. Commission'!$B$2:$C$6,2,))/100)*D12020</f>
        <v>300</v>
      </c>
      <c r="I12020" s="38" t="str">
        <f>VLOOKUP(A12020,'Data. User Inf'!$A$2:$D$13428,4,)</f>
        <v>28_to_32</v>
      </c>
      <c r="J12020" s="38" t="str">
        <f>VLOOKUP(A12020,'Data. User Inf'!$A$2:$E$13428,5,)</f>
        <v>FEMALE</v>
      </c>
      <c r="K12020" s="38" t="str">
        <f>VLOOKUP(A12020,'Data. User Inf'!$A$2:$E$13428,3,)</f>
        <v>Hồ Chí Minh</v>
      </c>
      <c r="L12020" s="38" t="str">
        <f>IF('Data. User Inf'!B12020&lt;'Data. Transactions'!C12020,"Current","New")</f>
        <v>Current</v>
      </c>
    </row>
    <row r="12021" spans="1:12" ht="15.75" customHeight="1" x14ac:dyDescent="0.25">
      <c r="A12021" s="24">
        <v>8436093</v>
      </c>
      <c r="B12021" s="24">
        <v>7880977320</v>
      </c>
      <c r="C12021" s="26">
        <v>44162</v>
      </c>
      <c r="D12021" s="27">
        <v>100000</v>
      </c>
      <c r="E12021" s="28" t="s">
        <v>60</v>
      </c>
      <c r="F12021" s="24">
        <v>13</v>
      </c>
      <c r="G12021" s="36" t="s">
        <v>49</v>
      </c>
      <c r="H12021" s="38">
        <f>((VLOOKUP(F12021,'Data. Commission'!$B$2:$C$6,2,))/100)*D12021</f>
        <v>3000</v>
      </c>
      <c r="I12021" s="38" t="str">
        <f>VLOOKUP(A12021,'Data. User Inf'!$A$2:$D$13428,4,)</f>
        <v>&gt;37</v>
      </c>
      <c r="J12021" s="38" t="str">
        <f>VLOOKUP(A12021,'Data. User Inf'!$A$2:$E$13428,5,)</f>
        <v>MALE</v>
      </c>
      <c r="K12021" s="38" t="str">
        <f>VLOOKUP(A12021,'Data. User Inf'!$A$2:$E$13428,3,)</f>
        <v>Other Cities</v>
      </c>
      <c r="L12021" s="38" t="str">
        <f>IF('Data. User Inf'!B12021&lt;'Data. Transactions'!C12021,"Current","New")</f>
        <v>Current</v>
      </c>
    </row>
    <row r="12022" spans="1:12" ht="15.75" customHeight="1" x14ac:dyDescent="0.25">
      <c r="A12022" s="24">
        <v>47750950</v>
      </c>
      <c r="B12022" s="24">
        <v>8198160745</v>
      </c>
      <c r="C12022" s="26">
        <v>44162</v>
      </c>
      <c r="D12022" s="27">
        <v>30000</v>
      </c>
      <c r="E12022" s="28" t="s">
        <v>60</v>
      </c>
      <c r="F12022" s="24">
        <v>13</v>
      </c>
      <c r="G12022" s="36" t="s">
        <v>99</v>
      </c>
      <c r="H12022" s="38">
        <f>((VLOOKUP(F12022,'Data. Commission'!$B$2:$C$6,2,))/100)*D12022</f>
        <v>900</v>
      </c>
      <c r="I12022" s="38" t="str">
        <f>VLOOKUP(A12022,'Data. User Inf'!$A$2:$D$13428,4,)</f>
        <v>18_to_22</v>
      </c>
      <c r="J12022" s="38" t="str">
        <f>VLOOKUP(A12022,'Data. User Inf'!$A$2:$E$13428,5,)</f>
        <v>MALE</v>
      </c>
      <c r="K12022" s="38" t="str">
        <f>VLOOKUP(A12022,'Data. User Inf'!$A$2:$E$13428,3,)</f>
        <v>Hồ Chí Minh</v>
      </c>
      <c r="L12022" s="38" t="str">
        <f>IF('Data. User Inf'!B12022&lt;'Data. Transactions'!C12022,"Current","New")</f>
        <v>Current</v>
      </c>
    </row>
    <row r="12023" spans="1:12" ht="15.75" customHeight="1" x14ac:dyDescent="0.25">
      <c r="A12023" s="24">
        <v>48457257</v>
      </c>
      <c r="B12023" s="24">
        <v>8212807811</v>
      </c>
      <c r="C12023" s="26">
        <v>44162</v>
      </c>
      <c r="D12023" s="27">
        <v>20000</v>
      </c>
      <c r="E12023" s="28" t="s">
        <v>9</v>
      </c>
      <c r="F12023" s="24">
        <v>12</v>
      </c>
      <c r="G12023" s="36" t="s">
        <v>99</v>
      </c>
      <c r="H12023" s="38">
        <f>((VLOOKUP(F12023,'Data. Commission'!$B$2:$C$6,2,))/100)*D12023</f>
        <v>400</v>
      </c>
      <c r="I12023" s="38" t="str">
        <f>VLOOKUP(A12023,'Data. User Inf'!$A$2:$D$13428,4,)</f>
        <v>18_to_22</v>
      </c>
      <c r="J12023" s="38" t="str">
        <f>VLOOKUP(A12023,'Data. User Inf'!$A$2:$E$13428,5,)</f>
        <v>MALE</v>
      </c>
      <c r="K12023" s="38" t="str">
        <f>VLOOKUP(A12023,'Data. User Inf'!$A$2:$E$13428,3,)</f>
        <v>Hồ Chí Minh</v>
      </c>
      <c r="L12023" s="38" t="str">
        <f>IF('Data. User Inf'!B12023&lt;'Data. Transactions'!C12023,"Current","New")</f>
        <v>Current</v>
      </c>
    </row>
    <row r="12024" spans="1:12" ht="15.75" customHeight="1" x14ac:dyDescent="0.25">
      <c r="A12024" s="24">
        <v>41043557</v>
      </c>
      <c r="B12024" s="24">
        <v>8216314456</v>
      </c>
      <c r="C12024" s="26">
        <v>44162</v>
      </c>
      <c r="D12024" s="27">
        <v>10000</v>
      </c>
      <c r="E12024" s="28" t="s">
        <v>60</v>
      </c>
      <c r="F12024" s="24">
        <v>13</v>
      </c>
      <c r="G12024" s="36" t="s">
        <v>99</v>
      </c>
      <c r="H12024" s="38">
        <f>((VLOOKUP(F12024,'Data. Commission'!$B$2:$C$6,2,))/100)*D12024</f>
        <v>300</v>
      </c>
      <c r="I12024" s="38" t="str">
        <f>VLOOKUP(A12024,'Data. User Inf'!$A$2:$D$13428,4,)</f>
        <v>23_to_27</v>
      </c>
      <c r="J12024" s="38" t="str">
        <f>VLOOKUP(A12024,'Data. User Inf'!$A$2:$E$13428,5,)</f>
        <v>FEMALE</v>
      </c>
      <c r="K12024" s="38" t="str">
        <f>VLOOKUP(A12024,'Data. User Inf'!$A$2:$E$13428,3,)</f>
        <v>Hồ Chí Minh</v>
      </c>
      <c r="L12024" s="38" t="str">
        <f>IF('Data. User Inf'!B12024&lt;'Data. Transactions'!C12024,"Current","New")</f>
        <v>Current</v>
      </c>
    </row>
    <row r="12025" spans="1:12" ht="15.75" customHeight="1" x14ac:dyDescent="0.25">
      <c r="A12025" s="24">
        <v>4505146</v>
      </c>
      <c r="B12025" s="24">
        <v>8209386876</v>
      </c>
      <c r="C12025" s="26">
        <v>44162</v>
      </c>
      <c r="D12025" s="27">
        <v>20000</v>
      </c>
      <c r="E12025" s="28" t="s">
        <v>9</v>
      </c>
      <c r="F12025" s="24">
        <v>12</v>
      </c>
      <c r="G12025" s="36" t="s">
        <v>99</v>
      </c>
      <c r="H12025" s="38">
        <f>((VLOOKUP(F12025,'Data. Commission'!$B$2:$C$6,2,))/100)*D12025</f>
        <v>400</v>
      </c>
      <c r="I12025" s="38" t="str">
        <f>VLOOKUP(A12025,'Data. User Inf'!$A$2:$D$13428,4,)</f>
        <v>23_to_27</v>
      </c>
      <c r="J12025" s="38" t="str">
        <f>VLOOKUP(A12025,'Data. User Inf'!$A$2:$E$13428,5,)</f>
        <v>FEMALE</v>
      </c>
      <c r="K12025" s="38" t="str">
        <f>VLOOKUP(A12025,'Data. User Inf'!$A$2:$E$13428,3,)</f>
        <v>Hồ Chí Minh</v>
      </c>
      <c r="L12025" s="38" t="str">
        <f>IF('Data. User Inf'!B12025&lt;'Data. Transactions'!C12025,"Current","New")</f>
        <v>Current</v>
      </c>
    </row>
    <row r="12026" spans="1:12" ht="15.75" customHeight="1" x14ac:dyDescent="0.25">
      <c r="A12026" s="24">
        <v>42735887</v>
      </c>
      <c r="B12026" s="24">
        <v>8212524505</v>
      </c>
      <c r="C12026" s="26">
        <v>44162</v>
      </c>
      <c r="D12026" s="27">
        <v>20000</v>
      </c>
      <c r="E12026" s="28" t="s">
        <v>86</v>
      </c>
      <c r="F12026" s="24">
        <v>14</v>
      </c>
      <c r="G12026" s="36" t="s">
        <v>99</v>
      </c>
      <c r="H12026" s="38">
        <f>((VLOOKUP(F12026,'Data. Commission'!$B$2:$C$6,2,))/100)*D12026</f>
        <v>800</v>
      </c>
      <c r="I12026" s="38" t="str">
        <f>VLOOKUP(A12026,'Data. User Inf'!$A$2:$D$13428,4,)</f>
        <v>28_to_32</v>
      </c>
      <c r="J12026" s="38" t="str">
        <f>VLOOKUP(A12026,'Data. User Inf'!$A$2:$E$13428,5,)</f>
        <v>MALE</v>
      </c>
      <c r="K12026" s="38" t="str">
        <f>VLOOKUP(A12026,'Data. User Inf'!$A$2:$E$13428,3,)</f>
        <v>Hồ Chí Minh</v>
      </c>
      <c r="L12026" s="38" t="str">
        <f>IF('Data. User Inf'!B12026&lt;'Data. Transactions'!C12026,"Current","New")</f>
        <v>Current</v>
      </c>
    </row>
    <row r="12027" spans="1:12" ht="15.75" customHeight="1" x14ac:dyDescent="0.25">
      <c r="A12027" s="24">
        <v>55098686</v>
      </c>
      <c r="B12027" s="24">
        <v>8217886096</v>
      </c>
      <c r="C12027" s="26">
        <v>44162</v>
      </c>
      <c r="D12027" s="27">
        <v>20000</v>
      </c>
      <c r="E12027" s="28" t="s">
        <v>60</v>
      </c>
      <c r="F12027" s="24">
        <v>13</v>
      </c>
      <c r="G12027" s="36" t="s">
        <v>99</v>
      </c>
      <c r="H12027" s="38">
        <f>((VLOOKUP(F12027,'Data. Commission'!$B$2:$C$6,2,))/100)*D12027</f>
        <v>600</v>
      </c>
      <c r="I12027" s="38" t="str">
        <f>VLOOKUP(A12027,'Data. User Inf'!$A$2:$D$13428,4,)</f>
        <v>28_to_32</v>
      </c>
      <c r="J12027" s="38" t="str">
        <f>VLOOKUP(A12027,'Data. User Inf'!$A$2:$E$13428,5,)</f>
        <v>FEMALE</v>
      </c>
      <c r="K12027" s="38" t="str">
        <f>VLOOKUP(A12027,'Data. User Inf'!$A$2:$E$13428,3,)</f>
        <v>Hồ Chí Minh</v>
      </c>
      <c r="L12027" s="38" t="str">
        <f>IF('Data. User Inf'!B12027&lt;'Data. Transactions'!C12027,"Current","New")</f>
        <v>Current</v>
      </c>
    </row>
    <row r="12028" spans="1:12" ht="15.75" customHeight="1" x14ac:dyDescent="0.25">
      <c r="A12028" s="24">
        <v>5075741</v>
      </c>
      <c r="B12028" s="24">
        <v>8220282939</v>
      </c>
      <c r="C12028" s="26">
        <v>44162</v>
      </c>
      <c r="D12028" s="27">
        <v>10000</v>
      </c>
      <c r="E12028" s="28" t="s">
        <v>60</v>
      </c>
      <c r="F12028" s="24">
        <v>13</v>
      </c>
      <c r="G12028" s="36" t="s">
        <v>99</v>
      </c>
      <c r="H12028" s="38">
        <f>((VLOOKUP(F12028,'Data. Commission'!$B$2:$C$6,2,))/100)*D12028</f>
        <v>300</v>
      </c>
      <c r="I12028" s="38" t="str">
        <f>VLOOKUP(A12028,'Data. User Inf'!$A$2:$D$13428,4,)</f>
        <v>28_to_32</v>
      </c>
      <c r="J12028" s="38" t="str">
        <f>VLOOKUP(A12028,'Data. User Inf'!$A$2:$E$13428,5,)</f>
        <v>FEMALE</v>
      </c>
      <c r="K12028" s="38" t="str">
        <f>VLOOKUP(A12028,'Data. User Inf'!$A$2:$E$13428,3,)</f>
        <v>Hồ Chí Minh</v>
      </c>
      <c r="L12028" s="38" t="str">
        <f>IF('Data. User Inf'!B12028&lt;'Data. Transactions'!C12028,"Current","New")</f>
        <v>Current</v>
      </c>
    </row>
    <row r="12029" spans="1:12" ht="15.75" customHeight="1" x14ac:dyDescent="0.25">
      <c r="A12029" s="24">
        <v>48053436</v>
      </c>
      <c r="B12029" s="24">
        <v>8137785841</v>
      </c>
      <c r="C12029" s="26">
        <v>44162</v>
      </c>
      <c r="D12029" s="27">
        <v>20000</v>
      </c>
      <c r="E12029" s="28" t="s">
        <v>60</v>
      </c>
      <c r="F12029" s="24">
        <v>13</v>
      </c>
      <c r="G12029" s="36" t="s">
        <v>99</v>
      </c>
      <c r="H12029" s="38">
        <f>((VLOOKUP(F12029,'Data. Commission'!$B$2:$C$6,2,))/100)*D12029</f>
        <v>600</v>
      </c>
      <c r="I12029" s="38" t="str">
        <f>VLOOKUP(A12029,'Data. User Inf'!$A$2:$D$13428,4,)</f>
        <v>33_to_37</v>
      </c>
      <c r="J12029" s="38" t="str">
        <f>VLOOKUP(A12029,'Data. User Inf'!$A$2:$E$13428,5,)</f>
        <v>MALE</v>
      </c>
      <c r="K12029" s="38" t="str">
        <f>VLOOKUP(A12029,'Data. User Inf'!$A$2:$E$13428,3,)</f>
        <v>Hồ Chí Minh</v>
      </c>
      <c r="L12029" s="38" t="str">
        <f>IF('Data. User Inf'!B12029&lt;'Data. Transactions'!C12029,"Current","New")</f>
        <v>Current</v>
      </c>
    </row>
    <row r="12030" spans="1:12" ht="15.75" customHeight="1" x14ac:dyDescent="0.25">
      <c r="A12030" s="24">
        <v>41683111</v>
      </c>
      <c r="B12030" s="24">
        <v>8219800020</v>
      </c>
      <c r="C12030" s="26">
        <v>44162</v>
      </c>
      <c r="D12030" s="27">
        <v>50000</v>
      </c>
      <c r="E12030" s="28" t="s">
        <v>60</v>
      </c>
      <c r="F12030" s="24">
        <v>13</v>
      </c>
      <c r="G12030" s="36" t="s">
        <v>49</v>
      </c>
      <c r="H12030" s="38">
        <f>((VLOOKUP(F12030,'Data. Commission'!$B$2:$C$6,2,))/100)*D12030</f>
        <v>1500</v>
      </c>
      <c r="I12030" s="38" t="str">
        <f>VLOOKUP(A12030,'Data. User Inf'!$A$2:$D$13428,4,)</f>
        <v>33_to_37</v>
      </c>
      <c r="J12030" s="38" t="str">
        <f>VLOOKUP(A12030,'Data. User Inf'!$A$2:$E$13428,5,)</f>
        <v>FEMALE</v>
      </c>
      <c r="K12030" s="38" t="str">
        <f>VLOOKUP(A12030,'Data. User Inf'!$A$2:$E$13428,3,)</f>
        <v>Hồ Chí Minh</v>
      </c>
      <c r="L12030" s="38" t="str">
        <f>IF('Data. User Inf'!B12030&lt;'Data. Transactions'!C12030,"Current","New")</f>
        <v>Current</v>
      </c>
    </row>
    <row r="12031" spans="1:12" ht="15.75" customHeight="1" x14ac:dyDescent="0.25">
      <c r="A12031" s="24">
        <v>50843140</v>
      </c>
      <c r="B12031" s="24">
        <v>8201568266</v>
      </c>
      <c r="C12031" s="26">
        <v>44162</v>
      </c>
      <c r="D12031" s="27">
        <v>250000</v>
      </c>
      <c r="E12031" s="28" t="s">
        <v>87</v>
      </c>
      <c r="F12031" s="24">
        <v>15</v>
      </c>
      <c r="G12031" s="37" t="s">
        <v>49</v>
      </c>
      <c r="H12031" s="38">
        <f>((VLOOKUP(F12031,'Data. Commission'!$B$2:$C$6,2,))/100)*D12031</f>
        <v>10000</v>
      </c>
      <c r="I12031" s="38" t="str">
        <f>VLOOKUP(A12031,'Data. User Inf'!$A$2:$D$13428,4,)</f>
        <v>18_to_22</v>
      </c>
      <c r="J12031" s="38" t="str">
        <f>VLOOKUP(A12031,'Data. User Inf'!$A$2:$E$13428,5,)</f>
        <v>MALE</v>
      </c>
      <c r="K12031" s="38" t="str">
        <f>VLOOKUP(A12031,'Data. User Inf'!$A$2:$E$13428,3,)</f>
        <v>Hồ Chí Minh</v>
      </c>
      <c r="L12031" s="38" t="str">
        <f>IF('Data. User Inf'!B12031&lt;'Data. Transactions'!C12031,"Current","New")</f>
        <v>Current</v>
      </c>
    </row>
    <row r="12032" spans="1:12" ht="15.75" customHeight="1" x14ac:dyDescent="0.25">
      <c r="A12032" s="24">
        <v>39412847</v>
      </c>
      <c r="B12032" s="24">
        <v>8214258506</v>
      </c>
      <c r="C12032" s="26">
        <v>44162</v>
      </c>
      <c r="D12032" s="27">
        <v>50000</v>
      </c>
      <c r="E12032" s="28" t="s">
        <v>60</v>
      </c>
      <c r="F12032" s="24">
        <v>13</v>
      </c>
      <c r="G12032" s="36" t="s">
        <v>99</v>
      </c>
      <c r="H12032" s="38">
        <f>((VLOOKUP(F12032,'Data. Commission'!$B$2:$C$6,2,))/100)*D12032</f>
        <v>1500</v>
      </c>
      <c r="I12032" s="38" t="str">
        <f>VLOOKUP(A12032,'Data. User Inf'!$A$2:$D$13428,4,)</f>
        <v>33_to_37</v>
      </c>
      <c r="J12032" s="38" t="str">
        <f>VLOOKUP(A12032,'Data. User Inf'!$A$2:$E$13428,5,)</f>
        <v>MALE</v>
      </c>
      <c r="K12032" s="38" t="str">
        <f>VLOOKUP(A12032,'Data. User Inf'!$A$2:$E$13428,3,)</f>
        <v>Hồ Chí Minh</v>
      </c>
      <c r="L12032" s="38" t="str">
        <f>IF('Data. User Inf'!B12032&lt;'Data. Transactions'!C12032,"Current","New")</f>
        <v>Current</v>
      </c>
    </row>
    <row r="12033" spans="1:12" ht="15.75" customHeight="1" x14ac:dyDescent="0.25">
      <c r="A12033" s="24">
        <v>30083089</v>
      </c>
      <c r="B12033" s="24">
        <v>8208582867</v>
      </c>
      <c r="C12033" s="26">
        <v>44162</v>
      </c>
      <c r="D12033" s="27">
        <v>100000</v>
      </c>
      <c r="E12033" s="24" t="s">
        <v>9</v>
      </c>
      <c r="F12033" s="24">
        <v>12</v>
      </c>
      <c r="G12033" s="37"/>
      <c r="H12033" s="38">
        <f>((VLOOKUP(F12033,'Data. Commission'!$B$2:$C$6,2,))/100)*D12033</f>
        <v>2000</v>
      </c>
      <c r="I12033" s="38" t="str">
        <f>VLOOKUP(A12033,'Data. User Inf'!$A$2:$D$13428,4,)</f>
        <v>23_to_27</v>
      </c>
      <c r="J12033" s="38" t="str">
        <f>VLOOKUP(A12033,'Data. User Inf'!$A$2:$E$13428,5,)</f>
        <v>MALE</v>
      </c>
      <c r="K12033" s="38" t="str">
        <f>VLOOKUP(A12033,'Data. User Inf'!$A$2:$E$13428,3,)</f>
        <v>Hồ Chí Minh</v>
      </c>
      <c r="L12033" s="38" t="str">
        <f>IF('Data. User Inf'!B12033&lt;'Data. Transactions'!C12033,"Current","New")</f>
        <v>Current</v>
      </c>
    </row>
    <row r="12034" spans="1:12" ht="15.75" customHeight="1" x14ac:dyDescent="0.25">
      <c r="A12034" s="24">
        <v>8206637</v>
      </c>
      <c r="B12034" s="24">
        <v>8235474217</v>
      </c>
      <c r="C12034" s="26">
        <v>44162</v>
      </c>
      <c r="D12034" s="27">
        <v>20000</v>
      </c>
      <c r="E12034" s="28" t="s">
        <v>9</v>
      </c>
      <c r="F12034" s="24">
        <v>12</v>
      </c>
      <c r="G12034" s="36" t="s">
        <v>49</v>
      </c>
      <c r="H12034" s="38">
        <f>((VLOOKUP(F12034,'Data. Commission'!$B$2:$C$6,2,))/100)*D12034</f>
        <v>400</v>
      </c>
      <c r="I12034" s="38" t="str">
        <f>VLOOKUP(A12034,'Data. User Inf'!$A$2:$D$13428,4,)</f>
        <v>33_to_37</v>
      </c>
      <c r="J12034" s="38" t="str">
        <f>VLOOKUP(A12034,'Data. User Inf'!$A$2:$E$13428,5,)</f>
        <v>MALE</v>
      </c>
      <c r="K12034" s="38" t="str">
        <f>VLOOKUP(A12034,'Data. User Inf'!$A$2:$E$13428,3,)</f>
        <v>Other Cities</v>
      </c>
      <c r="L12034" s="38" t="str">
        <f>IF('Data. User Inf'!B12034&lt;'Data. Transactions'!C12034,"Current","New")</f>
        <v>Current</v>
      </c>
    </row>
    <row r="12035" spans="1:12" ht="15.75" customHeight="1" x14ac:dyDescent="0.25">
      <c r="A12035" s="24">
        <v>36758519</v>
      </c>
      <c r="B12035" s="24">
        <v>8209251051</v>
      </c>
      <c r="C12035" s="26">
        <v>44162</v>
      </c>
      <c r="D12035" s="27">
        <v>30000</v>
      </c>
      <c r="E12035" s="28" t="s">
        <v>86</v>
      </c>
      <c r="F12035" s="24">
        <v>14</v>
      </c>
      <c r="G12035" s="36" t="s">
        <v>49</v>
      </c>
      <c r="H12035" s="38">
        <f>((VLOOKUP(F12035,'Data. Commission'!$B$2:$C$6,2,))/100)*D12035</f>
        <v>1200</v>
      </c>
      <c r="I12035" s="38" t="str">
        <f>VLOOKUP(A12035,'Data. User Inf'!$A$2:$D$13428,4,)</f>
        <v>33_to_37</v>
      </c>
      <c r="J12035" s="38" t="str">
        <f>VLOOKUP(A12035,'Data. User Inf'!$A$2:$E$13428,5,)</f>
        <v>FEMALE</v>
      </c>
      <c r="K12035" s="38" t="str">
        <f>VLOOKUP(A12035,'Data. User Inf'!$A$2:$E$13428,3,)</f>
        <v>Other Cities</v>
      </c>
      <c r="L12035" s="38" t="str">
        <f>IF('Data. User Inf'!B12035&lt;'Data. Transactions'!C12035,"Current","New")</f>
        <v>Current</v>
      </c>
    </row>
    <row r="12036" spans="1:12" ht="15.75" customHeight="1" x14ac:dyDescent="0.25">
      <c r="A12036" s="24">
        <v>34197969</v>
      </c>
      <c r="B12036" s="24">
        <v>8140547136</v>
      </c>
      <c r="C12036" s="26">
        <v>44162</v>
      </c>
      <c r="D12036" s="27">
        <v>50000</v>
      </c>
      <c r="E12036" s="28" t="s">
        <v>9</v>
      </c>
      <c r="F12036" s="24">
        <v>12</v>
      </c>
      <c r="G12036" s="36" t="s">
        <v>99</v>
      </c>
      <c r="H12036" s="38">
        <f>((VLOOKUP(F12036,'Data. Commission'!$B$2:$C$6,2,))/100)*D12036</f>
        <v>1000</v>
      </c>
      <c r="I12036" s="38" t="str">
        <f>VLOOKUP(A12036,'Data. User Inf'!$A$2:$D$13428,4,)</f>
        <v>33_to_37</v>
      </c>
      <c r="J12036" s="38" t="str">
        <f>VLOOKUP(A12036,'Data. User Inf'!$A$2:$E$13428,5,)</f>
        <v>MALE</v>
      </c>
      <c r="K12036" s="38" t="str">
        <f>VLOOKUP(A12036,'Data. User Inf'!$A$2:$E$13428,3,)</f>
        <v>Other Cities</v>
      </c>
      <c r="L12036" s="38" t="str">
        <f>IF('Data. User Inf'!B12036&lt;'Data. Transactions'!C12036,"Current","New")</f>
        <v>Current</v>
      </c>
    </row>
    <row r="12037" spans="1:12" ht="15.75" customHeight="1" x14ac:dyDescent="0.25">
      <c r="A12037" s="24">
        <v>29412244</v>
      </c>
      <c r="B12037" s="24">
        <v>8140084858</v>
      </c>
      <c r="C12037" s="26">
        <v>44162</v>
      </c>
      <c r="D12037" s="27">
        <v>10000</v>
      </c>
      <c r="E12037" s="28" t="s">
        <v>60</v>
      </c>
      <c r="F12037" s="24">
        <v>13</v>
      </c>
      <c r="G12037" s="36" t="s">
        <v>99</v>
      </c>
      <c r="H12037" s="38">
        <f>((VLOOKUP(F12037,'Data. Commission'!$B$2:$C$6,2,))/100)*D12037</f>
        <v>300</v>
      </c>
      <c r="I12037" s="38" t="str">
        <f>VLOOKUP(A12037,'Data. User Inf'!$A$2:$D$13428,4,)</f>
        <v>33_to_37</v>
      </c>
      <c r="J12037" s="38" t="str">
        <f>VLOOKUP(A12037,'Data. User Inf'!$A$2:$E$13428,5,)</f>
        <v>FEMALE</v>
      </c>
      <c r="K12037" s="38" t="str">
        <f>VLOOKUP(A12037,'Data. User Inf'!$A$2:$E$13428,3,)</f>
        <v>Other Cities</v>
      </c>
      <c r="L12037" s="38" t="str">
        <f>IF('Data. User Inf'!B12037&lt;'Data. Transactions'!C12037,"Current","New")</f>
        <v>Current</v>
      </c>
    </row>
    <row r="12038" spans="1:12" ht="15.75" customHeight="1" x14ac:dyDescent="0.25">
      <c r="A12038" s="24">
        <v>49051142</v>
      </c>
      <c r="B12038" s="24">
        <v>8209156838</v>
      </c>
      <c r="C12038" s="26">
        <v>44162</v>
      </c>
      <c r="D12038" s="27">
        <v>50000</v>
      </c>
      <c r="E12038" s="28" t="s">
        <v>9</v>
      </c>
      <c r="F12038" s="24">
        <v>12</v>
      </c>
      <c r="G12038" s="36" t="s">
        <v>99</v>
      </c>
      <c r="H12038" s="38">
        <f>((VLOOKUP(F12038,'Data. Commission'!$B$2:$C$6,2,))/100)*D12038</f>
        <v>1000</v>
      </c>
      <c r="I12038" s="38" t="str">
        <f>VLOOKUP(A12038,'Data. User Inf'!$A$2:$D$13428,4,)</f>
        <v>33_to_37</v>
      </c>
      <c r="J12038" s="38" t="str">
        <f>VLOOKUP(A12038,'Data. User Inf'!$A$2:$E$13428,5,)</f>
        <v>FEMALE</v>
      </c>
      <c r="K12038" s="38" t="str">
        <f>VLOOKUP(A12038,'Data. User Inf'!$A$2:$E$13428,3,)</f>
        <v>Other Cities</v>
      </c>
      <c r="L12038" s="38" t="str">
        <f>IF('Data. User Inf'!B12038&lt;'Data. Transactions'!C12038,"Current","New")</f>
        <v>Current</v>
      </c>
    </row>
    <row r="12039" spans="1:12" ht="15.75" customHeight="1" x14ac:dyDescent="0.25">
      <c r="A12039" s="24">
        <v>16411719</v>
      </c>
      <c r="B12039" s="24">
        <v>8238089585</v>
      </c>
      <c r="C12039" s="26">
        <v>44162</v>
      </c>
      <c r="D12039" s="27">
        <v>50000</v>
      </c>
      <c r="E12039" s="28" t="s">
        <v>9</v>
      </c>
      <c r="F12039" s="24">
        <v>12</v>
      </c>
      <c r="G12039" s="36" t="s">
        <v>99</v>
      </c>
      <c r="H12039" s="38">
        <f>((VLOOKUP(F12039,'Data. Commission'!$B$2:$C$6,2,))/100)*D12039</f>
        <v>1000</v>
      </c>
      <c r="I12039" s="38" t="str">
        <f>VLOOKUP(A12039,'Data. User Inf'!$A$2:$D$13428,4,)</f>
        <v>33_to_37</v>
      </c>
      <c r="J12039" s="38" t="str">
        <f>VLOOKUP(A12039,'Data. User Inf'!$A$2:$E$13428,5,)</f>
        <v>FEMALE</v>
      </c>
      <c r="K12039" s="38" t="str">
        <f>VLOOKUP(A12039,'Data. User Inf'!$A$2:$E$13428,3,)</f>
        <v>Other Cities</v>
      </c>
      <c r="L12039" s="38" t="str">
        <f>IF('Data. User Inf'!B12039&lt;'Data. Transactions'!C12039,"Current","New")</f>
        <v>Current</v>
      </c>
    </row>
    <row r="12040" spans="1:12" ht="15.75" customHeight="1" x14ac:dyDescent="0.25">
      <c r="A12040" s="24">
        <v>55900384</v>
      </c>
      <c r="B12040" s="24">
        <v>8219025813</v>
      </c>
      <c r="C12040" s="26">
        <v>44162</v>
      </c>
      <c r="D12040" s="27">
        <v>10000</v>
      </c>
      <c r="E12040" s="28" t="s">
        <v>87</v>
      </c>
      <c r="F12040" s="24">
        <v>15</v>
      </c>
      <c r="G12040" s="36" t="s">
        <v>99</v>
      </c>
      <c r="H12040" s="38">
        <f>((VLOOKUP(F12040,'Data. Commission'!$B$2:$C$6,2,))/100)*D12040</f>
        <v>400</v>
      </c>
      <c r="I12040" s="38" t="str">
        <f>VLOOKUP(A12040,'Data. User Inf'!$A$2:$D$13428,4,)</f>
        <v>33_to_37</v>
      </c>
      <c r="J12040" s="38" t="str">
        <f>VLOOKUP(A12040,'Data. User Inf'!$A$2:$E$13428,5,)</f>
        <v>FEMALE</v>
      </c>
      <c r="K12040" s="38" t="str">
        <f>VLOOKUP(A12040,'Data. User Inf'!$A$2:$E$13428,3,)</f>
        <v>Hồ Chí Minh</v>
      </c>
      <c r="L12040" s="38" t="str">
        <f>IF('Data. User Inf'!B12040&lt;'Data. Transactions'!C12040,"Current","New")</f>
        <v>Current</v>
      </c>
    </row>
    <row r="12041" spans="1:12" ht="15.75" customHeight="1" x14ac:dyDescent="0.25">
      <c r="A12041" s="24">
        <v>40296750</v>
      </c>
      <c r="B12041" s="24">
        <v>8218961429</v>
      </c>
      <c r="C12041" s="26">
        <v>44162</v>
      </c>
      <c r="D12041" s="27">
        <v>10000</v>
      </c>
      <c r="E12041" s="28" t="s">
        <v>9</v>
      </c>
      <c r="F12041" s="24">
        <v>12</v>
      </c>
      <c r="G12041" s="36" t="s">
        <v>99</v>
      </c>
      <c r="H12041" s="38">
        <f>((VLOOKUP(F12041,'Data. Commission'!$B$2:$C$6,2,))/100)*D12041</f>
        <v>200</v>
      </c>
      <c r="I12041" s="38" t="str">
        <f>VLOOKUP(A12041,'Data. User Inf'!$A$2:$D$13428,4,)</f>
        <v>33_to_37</v>
      </c>
      <c r="J12041" s="38" t="str">
        <f>VLOOKUP(A12041,'Data. User Inf'!$A$2:$E$13428,5,)</f>
        <v>FEMALE</v>
      </c>
      <c r="K12041" s="38" t="str">
        <f>VLOOKUP(A12041,'Data. User Inf'!$A$2:$E$13428,3,)</f>
        <v>Hồ Chí Minh</v>
      </c>
      <c r="L12041" s="38" t="str">
        <f>IF('Data. User Inf'!B12041&lt;'Data. Transactions'!C12041,"Current","New")</f>
        <v>Current</v>
      </c>
    </row>
    <row r="12042" spans="1:12" ht="15.75" customHeight="1" x14ac:dyDescent="0.25">
      <c r="A12042" s="24">
        <v>5029225</v>
      </c>
      <c r="B12042" s="24">
        <v>8211502663</v>
      </c>
      <c r="C12042" s="26">
        <v>44162</v>
      </c>
      <c r="D12042" s="27">
        <v>10000</v>
      </c>
      <c r="E12042" s="28" t="s">
        <v>86</v>
      </c>
      <c r="F12042" s="24">
        <v>14</v>
      </c>
      <c r="G12042" s="36" t="s">
        <v>99</v>
      </c>
      <c r="H12042" s="38">
        <f>((VLOOKUP(F12042,'Data. Commission'!$B$2:$C$6,2,))/100)*D12042</f>
        <v>400</v>
      </c>
      <c r="I12042" s="38" t="str">
        <f>VLOOKUP(A12042,'Data. User Inf'!$A$2:$D$13428,4,)</f>
        <v>33_to_37</v>
      </c>
      <c r="J12042" s="38" t="str">
        <f>VLOOKUP(A12042,'Data. User Inf'!$A$2:$E$13428,5,)</f>
        <v>MALE</v>
      </c>
      <c r="K12042" s="38" t="str">
        <f>VLOOKUP(A12042,'Data. User Inf'!$A$2:$E$13428,3,)</f>
        <v>Hồ Chí Minh</v>
      </c>
      <c r="L12042" s="38" t="str">
        <f>IF('Data. User Inf'!B12042&lt;'Data. Transactions'!C12042,"Current","New")</f>
        <v>Current</v>
      </c>
    </row>
    <row r="12043" spans="1:12" ht="15.75" customHeight="1" x14ac:dyDescent="0.25">
      <c r="A12043" s="24">
        <v>45143972</v>
      </c>
      <c r="B12043" s="24">
        <v>8218425565</v>
      </c>
      <c r="C12043" s="26">
        <v>44162</v>
      </c>
      <c r="D12043" s="27">
        <v>100000</v>
      </c>
      <c r="E12043" s="24" t="s">
        <v>60</v>
      </c>
      <c r="F12043" s="24">
        <v>13</v>
      </c>
      <c r="G12043" s="37" t="s">
        <v>49</v>
      </c>
      <c r="H12043" s="38">
        <f>((VLOOKUP(F12043,'Data. Commission'!$B$2:$C$6,2,))/100)*D12043</f>
        <v>3000</v>
      </c>
      <c r="I12043" s="38" t="str">
        <f>VLOOKUP(A12043,'Data. User Inf'!$A$2:$D$13428,4,)</f>
        <v>33_to_37</v>
      </c>
      <c r="J12043" s="38" t="str">
        <f>VLOOKUP(A12043,'Data. User Inf'!$A$2:$E$13428,5,)</f>
        <v>MALE</v>
      </c>
      <c r="K12043" s="38" t="str">
        <f>VLOOKUP(A12043,'Data. User Inf'!$A$2:$E$13428,3,)</f>
        <v>Hồ Chí Minh</v>
      </c>
      <c r="L12043" s="38" t="str">
        <f>IF('Data. User Inf'!B12043&lt;'Data. Transactions'!C12043,"Current","New")</f>
        <v>Current</v>
      </c>
    </row>
    <row r="12044" spans="1:12" ht="15.75" customHeight="1" x14ac:dyDescent="0.25">
      <c r="A12044" s="24">
        <v>43915981</v>
      </c>
      <c r="B12044" s="24">
        <v>7878259738</v>
      </c>
      <c r="C12044" s="26">
        <v>44162</v>
      </c>
      <c r="D12044" s="27">
        <v>50000</v>
      </c>
      <c r="E12044" s="28" t="s">
        <v>87</v>
      </c>
      <c r="F12044" s="24">
        <v>15</v>
      </c>
      <c r="G12044" s="36" t="s">
        <v>99</v>
      </c>
      <c r="H12044" s="38">
        <f>((VLOOKUP(F12044,'Data. Commission'!$B$2:$C$6,2,))/100)*D12044</f>
        <v>2000</v>
      </c>
      <c r="I12044" s="38" t="str">
        <f>VLOOKUP(A12044,'Data. User Inf'!$A$2:$D$13428,4,)</f>
        <v>28_to_32</v>
      </c>
      <c r="J12044" s="38" t="str">
        <f>VLOOKUP(A12044,'Data. User Inf'!$A$2:$E$13428,5,)</f>
        <v>MALE</v>
      </c>
      <c r="K12044" s="38" t="str">
        <f>VLOOKUP(A12044,'Data. User Inf'!$A$2:$E$13428,3,)</f>
        <v>Other Cities</v>
      </c>
      <c r="L12044" s="38" t="str">
        <f>IF('Data. User Inf'!B12044&lt;'Data. Transactions'!C12044,"Current","New")</f>
        <v>Current</v>
      </c>
    </row>
    <row r="12045" spans="1:12" ht="15.75" customHeight="1" x14ac:dyDescent="0.25">
      <c r="A12045" s="24">
        <v>52097811</v>
      </c>
      <c r="B12045" s="24">
        <v>8142604337</v>
      </c>
      <c r="C12045" s="26">
        <v>44162</v>
      </c>
      <c r="D12045" s="27">
        <v>20000</v>
      </c>
      <c r="E12045" s="28" t="s">
        <v>60</v>
      </c>
      <c r="F12045" s="24">
        <v>13</v>
      </c>
      <c r="G12045" s="36" t="s">
        <v>99</v>
      </c>
      <c r="H12045" s="38">
        <f>((VLOOKUP(F12045,'Data. Commission'!$B$2:$C$6,2,))/100)*D12045</f>
        <v>600</v>
      </c>
      <c r="I12045" s="38" t="str">
        <f>VLOOKUP(A12045,'Data. User Inf'!$A$2:$D$13428,4,)</f>
        <v>28_to_32</v>
      </c>
      <c r="J12045" s="38" t="str">
        <f>VLOOKUP(A12045,'Data. User Inf'!$A$2:$E$13428,5,)</f>
        <v>FEMALE</v>
      </c>
      <c r="K12045" s="38" t="str">
        <f>VLOOKUP(A12045,'Data. User Inf'!$A$2:$E$13428,3,)</f>
        <v>Other Cities</v>
      </c>
      <c r="L12045" s="38" t="str">
        <f>IF('Data. User Inf'!B12045&lt;'Data. Transactions'!C12045,"Current","New")</f>
        <v>Current</v>
      </c>
    </row>
    <row r="12046" spans="1:12" ht="15.75" customHeight="1" x14ac:dyDescent="0.25">
      <c r="A12046" s="24">
        <v>59837964</v>
      </c>
      <c r="B12046" s="24">
        <v>8219850524</v>
      </c>
      <c r="C12046" s="26">
        <v>44162</v>
      </c>
      <c r="D12046" s="27">
        <v>20000</v>
      </c>
      <c r="E12046" s="28" t="s">
        <v>86</v>
      </c>
      <c r="F12046" s="24">
        <v>14</v>
      </c>
      <c r="G12046" s="36" t="s">
        <v>49</v>
      </c>
      <c r="H12046" s="38">
        <f>((VLOOKUP(F12046,'Data. Commission'!$B$2:$C$6,2,))/100)*D12046</f>
        <v>800</v>
      </c>
      <c r="I12046" s="38" t="str">
        <f>VLOOKUP(A12046,'Data. User Inf'!$A$2:$D$13428,4,)</f>
        <v>28_to_32</v>
      </c>
      <c r="J12046" s="38" t="str">
        <f>VLOOKUP(A12046,'Data. User Inf'!$A$2:$E$13428,5,)</f>
        <v>MALE</v>
      </c>
      <c r="K12046" s="38" t="str">
        <f>VLOOKUP(A12046,'Data. User Inf'!$A$2:$E$13428,3,)</f>
        <v>Other Cities</v>
      </c>
      <c r="L12046" s="38" t="str">
        <f>IF('Data. User Inf'!B12046&lt;'Data. Transactions'!C12046,"Current","New")</f>
        <v>Current</v>
      </c>
    </row>
    <row r="12047" spans="1:12" ht="15.75" customHeight="1" x14ac:dyDescent="0.25">
      <c r="A12047" s="24">
        <v>48585434</v>
      </c>
      <c r="B12047" s="24">
        <v>8193518761</v>
      </c>
      <c r="C12047" s="26">
        <v>44162</v>
      </c>
      <c r="D12047" s="27">
        <v>30000</v>
      </c>
      <c r="E12047" s="28" t="s">
        <v>9</v>
      </c>
      <c r="F12047" s="24">
        <v>12</v>
      </c>
      <c r="G12047" s="36" t="s">
        <v>99</v>
      </c>
      <c r="H12047" s="38">
        <f>((VLOOKUP(F12047,'Data. Commission'!$B$2:$C$6,2,))/100)*D12047</f>
        <v>600</v>
      </c>
      <c r="I12047" s="38" t="str">
        <f>VLOOKUP(A12047,'Data. User Inf'!$A$2:$D$13428,4,)</f>
        <v>23_to_27</v>
      </c>
      <c r="J12047" s="38" t="str">
        <f>VLOOKUP(A12047,'Data. User Inf'!$A$2:$E$13428,5,)</f>
        <v>FEMALE</v>
      </c>
      <c r="K12047" s="38" t="str">
        <f>VLOOKUP(A12047,'Data. User Inf'!$A$2:$E$13428,3,)</f>
        <v>Other Cities</v>
      </c>
      <c r="L12047" s="38" t="str">
        <f>IF('Data. User Inf'!B12047&lt;'Data. Transactions'!C12047,"Current","New")</f>
        <v>Current</v>
      </c>
    </row>
    <row r="12048" spans="1:12" ht="15.75" customHeight="1" x14ac:dyDescent="0.25">
      <c r="A12048" s="24">
        <v>20529777</v>
      </c>
      <c r="B12048" s="24">
        <v>8214525664</v>
      </c>
      <c r="C12048" s="26">
        <v>44162</v>
      </c>
      <c r="D12048" s="27">
        <v>30000</v>
      </c>
      <c r="E12048" s="28" t="s">
        <v>60</v>
      </c>
      <c r="F12048" s="24">
        <v>13</v>
      </c>
      <c r="G12048" s="36" t="s">
        <v>99</v>
      </c>
      <c r="H12048" s="38">
        <f>((VLOOKUP(F12048,'Data. Commission'!$B$2:$C$6,2,))/100)*D12048</f>
        <v>900</v>
      </c>
      <c r="I12048" s="38" t="str">
        <f>VLOOKUP(A12048,'Data. User Inf'!$A$2:$D$13428,4,)</f>
        <v>18_to_22</v>
      </c>
      <c r="J12048" s="38" t="str">
        <f>VLOOKUP(A12048,'Data. User Inf'!$A$2:$E$13428,5,)</f>
        <v>MALE</v>
      </c>
      <c r="K12048" s="38" t="str">
        <f>VLOOKUP(A12048,'Data. User Inf'!$A$2:$E$13428,3,)</f>
        <v>Other Cities</v>
      </c>
      <c r="L12048" s="38" t="str">
        <f>IF('Data. User Inf'!B12048&lt;'Data. Transactions'!C12048,"Current","New")</f>
        <v>Current</v>
      </c>
    </row>
    <row r="12049" spans="1:12" ht="15.75" customHeight="1" x14ac:dyDescent="0.25">
      <c r="A12049" s="24">
        <v>50181406</v>
      </c>
      <c r="B12049" s="24">
        <v>8217130921</v>
      </c>
      <c r="C12049" s="26">
        <v>44162</v>
      </c>
      <c r="D12049" s="27">
        <v>10000</v>
      </c>
      <c r="E12049" s="28" t="s">
        <v>9</v>
      </c>
      <c r="F12049" s="24">
        <v>12</v>
      </c>
      <c r="G12049" s="36" t="s">
        <v>99</v>
      </c>
      <c r="H12049" s="38">
        <f>((VLOOKUP(F12049,'Data. Commission'!$B$2:$C$6,2,))/100)*D12049</f>
        <v>200</v>
      </c>
      <c r="I12049" s="38" t="str">
        <f>VLOOKUP(A12049,'Data. User Inf'!$A$2:$D$13428,4,)</f>
        <v>18_to_22</v>
      </c>
      <c r="J12049" s="38" t="str">
        <f>VLOOKUP(A12049,'Data. User Inf'!$A$2:$E$13428,5,)</f>
        <v>MALE</v>
      </c>
      <c r="K12049" s="38" t="str">
        <f>VLOOKUP(A12049,'Data. User Inf'!$A$2:$E$13428,3,)</f>
        <v>Other Cities</v>
      </c>
      <c r="L12049" s="38" t="str">
        <f>IF('Data. User Inf'!B12049&lt;'Data. Transactions'!C12049,"Current","New")</f>
        <v>Current</v>
      </c>
    </row>
    <row r="12050" spans="1:12" ht="15.75" customHeight="1" x14ac:dyDescent="0.25">
      <c r="A12050" s="24">
        <v>46671905</v>
      </c>
      <c r="B12050" s="24">
        <v>8209152424</v>
      </c>
      <c r="C12050" s="26">
        <v>44162</v>
      </c>
      <c r="D12050" s="27">
        <v>30000</v>
      </c>
      <c r="E12050" s="28" t="s">
        <v>86</v>
      </c>
      <c r="F12050" s="24">
        <v>14</v>
      </c>
      <c r="G12050" s="36" t="s">
        <v>99</v>
      </c>
      <c r="H12050" s="38">
        <f>((VLOOKUP(F12050,'Data. Commission'!$B$2:$C$6,2,))/100)*D12050</f>
        <v>1200</v>
      </c>
      <c r="I12050" s="38" t="str">
        <f>VLOOKUP(A12050,'Data. User Inf'!$A$2:$D$13428,4,)</f>
        <v>23_to_27</v>
      </c>
      <c r="J12050" s="38" t="str">
        <f>VLOOKUP(A12050,'Data. User Inf'!$A$2:$E$13428,5,)</f>
        <v>MALE</v>
      </c>
      <c r="K12050" s="38" t="str">
        <f>VLOOKUP(A12050,'Data. User Inf'!$A$2:$E$13428,3,)</f>
        <v>Other Cities</v>
      </c>
      <c r="L12050" s="38" t="str">
        <f>IF('Data. User Inf'!B12050&lt;'Data. Transactions'!C12050,"Current","New")</f>
        <v>Current</v>
      </c>
    </row>
    <row r="12051" spans="1:12" ht="15.75" customHeight="1" x14ac:dyDescent="0.25">
      <c r="A12051" s="24">
        <v>53263100</v>
      </c>
      <c r="B12051" s="24">
        <v>8208555031</v>
      </c>
      <c r="C12051" s="26">
        <v>44162</v>
      </c>
      <c r="D12051" s="27">
        <v>20000</v>
      </c>
      <c r="E12051" s="28" t="s">
        <v>86</v>
      </c>
      <c r="F12051" s="24">
        <v>14</v>
      </c>
      <c r="G12051" s="36" t="s">
        <v>99</v>
      </c>
      <c r="H12051" s="38">
        <f>((VLOOKUP(F12051,'Data. Commission'!$B$2:$C$6,2,))/100)*D12051</f>
        <v>800</v>
      </c>
      <c r="I12051" s="38" t="str">
        <f>VLOOKUP(A12051,'Data. User Inf'!$A$2:$D$13428,4,)</f>
        <v>23_to_27</v>
      </c>
      <c r="J12051" s="38" t="str">
        <f>VLOOKUP(A12051,'Data. User Inf'!$A$2:$E$13428,5,)</f>
        <v>MALE</v>
      </c>
      <c r="K12051" s="38" t="str">
        <f>VLOOKUP(A12051,'Data. User Inf'!$A$2:$E$13428,3,)</f>
        <v>Other Cities</v>
      </c>
      <c r="L12051" s="38" t="str">
        <f>IF('Data. User Inf'!B12051&lt;'Data. Transactions'!C12051,"Current","New")</f>
        <v>Current</v>
      </c>
    </row>
    <row r="12052" spans="1:12" ht="15.75" customHeight="1" x14ac:dyDescent="0.25">
      <c r="A12052" s="24">
        <v>53659310</v>
      </c>
      <c r="B12052" s="24">
        <v>8216030062</v>
      </c>
      <c r="C12052" s="26">
        <v>44162</v>
      </c>
      <c r="D12052" s="27">
        <v>10000</v>
      </c>
      <c r="E12052" s="28" t="s">
        <v>9</v>
      </c>
      <c r="F12052" s="24">
        <v>12</v>
      </c>
      <c r="G12052" s="36" t="s">
        <v>99</v>
      </c>
      <c r="H12052" s="38">
        <f>((VLOOKUP(F12052,'Data. Commission'!$B$2:$C$6,2,))/100)*D12052</f>
        <v>200</v>
      </c>
      <c r="I12052" s="38" t="str">
        <f>VLOOKUP(A12052,'Data. User Inf'!$A$2:$D$13428,4,)</f>
        <v>23_to_27</v>
      </c>
      <c r="J12052" s="38" t="str">
        <f>VLOOKUP(A12052,'Data. User Inf'!$A$2:$E$13428,5,)</f>
        <v>MALE</v>
      </c>
      <c r="K12052" s="38" t="str">
        <f>VLOOKUP(A12052,'Data. User Inf'!$A$2:$E$13428,3,)</f>
        <v>Other Cities</v>
      </c>
      <c r="L12052" s="38" t="str">
        <f>IF('Data. User Inf'!B12052&lt;'Data. Transactions'!C12052,"Current","New")</f>
        <v>Current</v>
      </c>
    </row>
    <row r="12053" spans="1:12" ht="15.75" customHeight="1" x14ac:dyDescent="0.25">
      <c r="A12053" s="24">
        <v>5365387</v>
      </c>
      <c r="B12053" s="24">
        <v>8218684439</v>
      </c>
      <c r="C12053" s="26">
        <v>44162</v>
      </c>
      <c r="D12053" s="27">
        <v>30000</v>
      </c>
      <c r="E12053" s="28" t="s">
        <v>9</v>
      </c>
      <c r="F12053" s="24">
        <v>12</v>
      </c>
      <c r="G12053" s="36" t="s">
        <v>99</v>
      </c>
      <c r="H12053" s="38">
        <f>((VLOOKUP(F12053,'Data. Commission'!$B$2:$C$6,2,))/100)*D12053</f>
        <v>600</v>
      </c>
      <c r="I12053" s="38" t="str">
        <f>VLOOKUP(A12053,'Data. User Inf'!$A$2:$D$13428,4,)</f>
        <v>23_to_27</v>
      </c>
      <c r="J12053" s="38" t="str">
        <f>VLOOKUP(A12053,'Data. User Inf'!$A$2:$E$13428,5,)</f>
        <v>MALE</v>
      </c>
      <c r="K12053" s="38" t="str">
        <f>VLOOKUP(A12053,'Data. User Inf'!$A$2:$E$13428,3,)</f>
        <v>Other Cities</v>
      </c>
      <c r="L12053" s="38" t="str">
        <f>IF('Data. User Inf'!B12053&lt;'Data. Transactions'!C12053,"Current","New")</f>
        <v>Current</v>
      </c>
    </row>
    <row r="12054" spans="1:12" ht="15.75" customHeight="1" x14ac:dyDescent="0.25">
      <c r="A12054" s="24">
        <v>39635455</v>
      </c>
      <c r="B12054" s="24">
        <v>8208537324</v>
      </c>
      <c r="C12054" s="26">
        <v>44162</v>
      </c>
      <c r="D12054" s="27">
        <v>10000</v>
      </c>
      <c r="E12054" s="28" t="s">
        <v>9</v>
      </c>
      <c r="F12054" s="24">
        <v>12</v>
      </c>
      <c r="G12054" s="36" t="s">
        <v>99</v>
      </c>
      <c r="H12054" s="38">
        <f>((VLOOKUP(F12054,'Data. Commission'!$B$2:$C$6,2,))/100)*D12054</f>
        <v>200</v>
      </c>
      <c r="I12054" s="38" t="str">
        <f>VLOOKUP(A12054,'Data. User Inf'!$A$2:$D$13428,4,)</f>
        <v>28_to_32</v>
      </c>
      <c r="J12054" s="38" t="str">
        <f>VLOOKUP(A12054,'Data. User Inf'!$A$2:$E$13428,5,)</f>
        <v>FEMALE</v>
      </c>
      <c r="K12054" s="38" t="str">
        <f>VLOOKUP(A12054,'Data. User Inf'!$A$2:$E$13428,3,)</f>
        <v>Other Cities</v>
      </c>
      <c r="L12054" s="38" t="str">
        <f>IF('Data. User Inf'!B12054&lt;'Data. Transactions'!C12054,"Current","New")</f>
        <v>Current</v>
      </c>
    </row>
    <row r="12055" spans="1:12" ht="15.75" customHeight="1" x14ac:dyDescent="0.25">
      <c r="A12055" s="24">
        <v>18006682</v>
      </c>
      <c r="B12055" s="24">
        <v>8211508076</v>
      </c>
      <c r="C12055" s="26">
        <v>44162</v>
      </c>
      <c r="D12055" s="27">
        <v>10000</v>
      </c>
      <c r="E12055" s="28" t="s">
        <v>60</v>
      </c>
      <c r="F12055" s="24">
        <v>13</v>
      </c>
      <c r="G12055" s="36" t="s">
        <v>99</v>
      </c>
      <c r="H12055" s="38">
        <f>((VLOOKUP(F12055,'Data. Commission'!$B$2:$C$6,2,))/100)*D12055</f>
        <v>300</v>
      </c>
      <c r="I12055" s="38" t="str">
        <f>VLOOKUP(A12055,'Data. User Inf'!$A$2:$D$13428,4,)</f>
        <v>28_to_32</v>
      </c>
      <c r="J12055" s="38" t="str">
        <f>VLOOKUP(A12055,'Data. User Inf'!$A$2:$E$13428,5,)</f>
        <v>MALE</v>
      </c>
      <c r="K12055" s="38" t="str">
        <f>VLOOKUP(A12055,'Data. User Inf'!$A$2:$E$13428,3,)</f>
        <v>Other Cities</v>
      </c>
      <c r="L12055" s="38" t="str">
        <f>IF('Data. User Inf'!B12055&lt;'Data. Transactions'!C12055,"Current","New")</f>
        <v>Current</v>
      </c>
    </row>
    <row r="12056" spans="1:12" ht="15.75" customHeight="1" x14ac:dyDescent="0.25">
      <c r="A12056" s="24">
        <v>40966824</v>
      </c>
      <c r="B12056" s="24">
        <v>8239461969</v>
      </c>
      <c r="C12056" s="26">
        <v>44162</v>
      </c>
      <c r="D12056" s="27">
        <v>100000</v>
      </c>
      <c r="E12056" s="28" t="s">
        <v>9</v>
      </c>
      <c r="F12056" s="24">
        <v>12</v>
      </c>
      <c r="G12056" s="36" t="s">
        <v>99</v>
      </c>
      <c r="H12056" s="38">
        <f>((VLOOKUP(F12056,'Data. Commission'!$B$2:$C$6,2,))/100)*D12056</f>
        <v>2000</v>
      </c>
      <c r="I12056" s="38" t="str">
        <f>VLOOKUP(A12056,'Data. User Inf'!$A$2:$D$13428,4,)</f>
        <v>28_to_32</v>
      </c>
      <c r="J12056" s="38" t="str">
        <f>VLOOKUP(A12056,'Data. User Inf'!$A$2:$E$13428,5,)</f>
        <v>MALE</v>
      </c>
      <c r="K12056" s="38" t="str">
        <f>VLOOKUP(A12056,'Data. User Inf'!$A$2:$E$13428,3,)</f>
        <v>Other Cities</v>
      </c>
      <c r="L12056" s="38" t="str">
        <f>IF('Data. User Inf'!B12056&lt;'Data. Transactions'!C12056,"Current","New")</f>
        <v>Current</v>
      </c>
    </row>
    <row r="12057" spans="1:12" ht="15.75" customHeight="1" x14ac:dyDescent="0.25">
      <c r="A12057" s="24">
        <v>703879</v>
      </c>
      <c r="B12057" s="24">
        <v>8217106691</v>
      </c>
      <c r="C12057" s="26">
        <v>44162</v>
      </c>
      <c r="D12057" s="27">
        <v>10000</v>
      </c>
      <c r="E12057" s="28" t="s">
        <v>60</v>
      </c>
      <c r="F12057" s="24">
        <v>13</v>
      </c>
      <c r="G12057" s="36" t="s">
        <v>99</v>
      </c>
      <c r="H12057" s="38">
        <f>((VLOOKUP(F12057,'Data. Commission'!$B$2:$C$6,2,))/100)*D12057</f>
        <v>300</v>
      </c>
      <c r="I12057" s="38" t="str">
        <f>VLOOKUP(A12057,'Data. User Inf'!$A$2:$D$13428,4,)</f>
        <v>unknown</v>
      </c>
      <c r="J12057" s="38" t="str">
        <f>VLOOKUP(A12057,'Data. User Inf'!$A$2:$E$13428,5,)</f>
        <v>MALE</v>
      </c>
      <c r="K12057" s="38" t="str">
        <f>VLOOKUP(A12057,'Data. User Inf'!$A$2:$E$13428,3,)</f>
        <v>Other Cities</v>
      </c>
      <c r="L12057" s="38" t="str">
        <f>IF('Data. User Inf'!B12057&lt;'Data. Transactions'!C12057,"Current","New")</f>
        <v>Current</v>
      </c>
    </row>
    <row r="12058" spans="1:12" ht="15.75" customHeight="1" x14ac:dyDescent="0.25">
      <c r="A12058" s="24">
        <v>49622909</v>
      </c>
      <c r="B12058" s="24">
        <v>8209514798</v>
      </c>
      <c r="C12058" s="26">
        <v>44162</v>
      </c>
      <c r="D12058" s="27">
        <v>10000</v>
      </c>
      <c r="E12058" s="28" t="s">
        <v>9</v>
      </c>
      <c r="F12058" s="24">
        <v>12</v>
      </c>
      <c r="G12058" s="36" t="s">
        <v>99</v>
      </c>
      <c r="H12058" s="38">
        <f>((VLOOKUP(F12058,'Data. Commission'!$B$2:$C$6,2,))/100)*D12058</f>
        <v>200</v>
      </c>
      <c r="I12058" s="38" t="str">
        <f>VLOOKUP(A12058,'Data. User Inf'!$A$2:$D$13428,4,)</f>
        <v>unknown</v>
      </c>
      <c r="J12058" s="38" t="str">
        <f>VLOOKUP(A12058,'Data. User Inf'!$A$2:$E$13428,5,)</f>
        <v>FEMALE</v>
      </c>
      <c r="K12058" s="38" t="str">
        <f>VLOOKUP(A12058,'Data. User Inf'!$A$2:$E$13428,3,)</f>
        <v>Other Cities</v>
      </c>
      <c r="L12058" s="38" t="str">
        <f>IF('Data. User Inf'!B12058&lt;'Data. Transactions'!C12058,"Current","New")</f>
        <v>Current</v>
      </c>
    </row>
    <row r="12059" spans="1:12" ht="15.75" customHeight="1" x14ac:dyDescent="0.25">
      <c r="A12059" s="24">
        <v>46884059</v>
      </c>
      <c r="B12059" s="24">
        <v>8213361344</v>
      </c>
      <c r="C12059" s="26">
        <v>44162</v>
      </c>
      <c r="D12059" s="27">
        <v>20000</v>
      </c>
      <c r="E12059" s="28" t="s">
        <v>86</v>
      </c>
      <c r="F12059" s="24">
        <v>14</v>
      </c>
      <c r="G12059" s="36" t="s">
        <v>99</v>
      </c>
      <c r="H12059" s="38">
        <f>((VLOOKUP(F12059,'Data. Commission'!$B$2:$C$6,2,))/100)*D12059</f>
        <v>800</v>
      </c>
      <c r="I12059" s="38" t="str">
        <f>VLOOKUP(A12059,'Data. User Inf'!$A$2:$D$13428,4,)</f>
        <v>unknown</v>
      </c>
      <c r="J12059" s="38" t="str">
        <f>VLOOKUP(A12059,'Data. User Inf'!$A$2:$E$13428,5,)</f>
        <v>MALE</v>
      </c>
      <c r="K12059" s="38" t="str">
        <f>VLOOKUP(A12059,'Data. User Inf'!$A$2:$E$13428,3,)</f>
        <v>Other Cities</v>
      </c>
      <c r="L12059" s="38" t="str">
        <f>IF('Data. User Inf'!B12059&lt;'Data. Transactions'!C12059,"Current","New")</f>
        <v>Current</v>
      </c>
    </row>
    <row r="12060" spans="1:12" ht="15.75" customHeight="1" x14ac:dyDescent="0.25">
      <c r="A12060" s="24">
        <v>59245568</v>
      </c>
      <c r="B12060" s="24">
        <v>8219378864</v>
      </c>
      <c r="C12060" s="26">
        <v>44162</v>
      </c>
      <c r="D12060" s="27">
        <v>10000</v>
      </c>
      <c r="E12060" s="24" t="s">
        <v>9</v>
      </c>
      <c r="F12060" s="24">
        <v>12</v>
      </c>
      <c r="G12060" s="37"/>
      <c r="H12060" s="38">
        <f>((VLOOKUP(F12060,'Data. Commission'!$B$2:$C$6,2,))/100)*D12060</f>
        <v>200</v>
      </c>
      <c r="I12060" s="38" t="str">
        <f>VLOOKUP(A12060,'Data. User Inf'!$A$2:$D$13428,4,)</f>
        <v>unknown</v>
      </c>
      <c r="J12060" s="38" t="str">
        <f>VLOOKUP(A12060,'Data. User Inf'!$A$2:$E$13428,5,)</f>
        <v>MALE</v>
      </c>
      <c r="K12060" s="38" t="str">
        <f>VLOOKUP(A12060,'Data. User Inf'!$A$2:$E$13428,3,)</f>
        <v>Other Cities</v>
      </c>
      <c r="L12060" s="38" t="str">
        <f>IF('Data. User Inf'!B12060&lt;'Data. Transactions'!C12060,"Current","New")</f>
        <v>Current</v>
      </c>
    </row>
    <row r="12061" spans="1:12" ht="15.75" customHeight="1" x14ac:dyDescent="0.25">
      <c r="A12061" s="24">
        <v>42582943</v>
      </c>
      <c r="B12061" s="24">
        <v>8218283854</v>
      </c>
      <c r="C12061" s="26">
        <v>44162</v>
      </c>
      <c r="D12061" s="27">
        <v>10000</v>
      </c>
      <c r="E12061" s="28" t="s">
        <v>60</v>
      </c>
      <c r="F12061" s="24">
        <v>13</v>
      </c>
      <c r="G12061" s="36" t="s">
        <v>99</v>
      </c>
      <c r="H12061" s="38">
        <f>((VLOOKUP(F12061,'Data. Commission'!$B$2:$C$6,2,))/100)*D12061</f>
        <v>300</v>
      </c>
      <c r="I12061" s="38" t="str">
        <f>VLOOKUP(A12061,'Data. User Inf'!$A$2:$D$13428,4,)</f>
        <v>18_to_22</v>
      </c>
      <c r="J12061" s="38" t="str">
        <f>VLOOKUP(A12061,'Data. User Inf'!$A$2:$E$13428,5,)</f>
        <v>FEMALE</v>
      </c>
      <c r="K12061" s="38" t="str">
        <f>VLOOKUP(A12061,'Data. User Inf'!$A$2:$E$13428,3,)</f>
        <v>Other Cities</v>
      </c>
      <c r="L12061" s="38" t="str">
        <f>IF('Data. User Inf'!B12061&lt;'Data. Transactions'!C12061,"Current","New")</f>
        <v>Current</v>
      </c>
    </row>
    <row r="12062" spans="1:12" ht="15.75" customHeight="1" x14ac:dyDescent="0.25">
      <c r="A12062" s="24">
        <v>57582889</v>
      </c>
      <c r="B12062" s="24">
        <v>8212412501</v>
      </c>
      <c r="C12062" s="26">
        <v>44162</v>
      </c>
      <c r="D12062" s="27">
        <v>10000</v>
      </c>
      <c r="E12062" s="24" t="s">
        <v>87</v>
      </c>
      <c r="F12062" s="24">
        <v>15</v>
      </c>
      <c r="G12062" s="37"/>
      <c r="H12062" s="38">
        <f>((VLOOKUP(F12062,'Data. Commission'!$B$2:$C$6,2,))/100)*D12062</f>
        <v>400</v>
      </c>
      <c r="I12062" s="38" t="str">
        <f>VLOOKUP(A12062,'Data. User Inf'!$A$2:$D$13428,4,)</f>
        <v>unknown</v>
      </c>
      <c r="J12062" s="38" t="str">
        <f>VLOOKUP(A12062,'Data. User Inf'!$A$2:$E$13428,5,)</f>
        <v>MALE</v>
      </c>
      <c r="K12062" s="38" t="str">
        <f>VLOOKUP(A12062,'Data. User Inf'!$A$2:$E$13428,3,)</f>
        <v>Unknown</v>
      </c>
      <c r="L12062" s="38" t="str">
        <f>IF('Data. User Inf'!B12062&lt;'Data. Transactions'!C12062,"Current","New")</f>
        <v>Current</v>
      </c>
    </row>
    <row r="12063" spans="1:12" ht="15.75" customHeight="1" x14ac:dyDescent="0.25">
      <c r="A12063" s="24">
        <v>43095159</v>
      </c>
      <c r="B12063" s="24">
        <v>8121974938</v>
      </c>
      <c r="C12063" s="26">
        <v>44163</v>
      </c>
      <c r="D12063" s="27">
        <v>100000</v>
      </c>
      <c r="E12063" s="28" t="s">
        <v>9</v>
      </c>
      <c r="F12063" s="24">
        <v>12</v>
      </c>
      <c r="G12063" s="36" t="s">
        <v>49</v>
      </c>
      <c r="H12063" s="38">
        <f>((VLOOKUP(F12063,'Data. Commission'!$B$2:$C$6,2,))/100)*D12063</f>
        <v>2000</v>
      </c>
      <c r="I12063" s="38" t="str">
        <f>VLOOKUP(A12063,'Data. User Inf'!$A$2:$D$13428,4,)</f>
        <v>&gt;37</v>
      </c>
      <c r="J12063" s="38" t="str">
        <f>VLOOKUP(A12063,'Data. User Inf'!$A$2:$E$13428,5,)</f>
        <v>FEMALE</v>
      </c>
      <c r="K12063" s="38" t="str">
        <f>VLOOKUP(A12063,'Data. User Inf'!$A$2:$E$13428,3,)</f>
        <v>Hồ Chí Minh</v>
      </c>
      <c r="L12063" s="38" t="str">
        <f>IF('Data. User Inf'!B12063&lt;'Data. Transactions'!C12063,"Current","New")</f>
        <v>Current</v>
      </c>
    </row>
    <row r="12064" spans="1:12" ht="15.75" customHeight="1" x14ac:dyDescent="0.25">
      <c r="A12064" s="24">
        <v>1012282</v>
      </c>
      <c r="B12064" s="24">
        <v>8118488629</v>
      </c>
      <c r="C12064" s="26">
        <v>44163</v>
      </c>
      <c r="D12064" s="27">
        <v>300000</v>
      </c>
      <c r="E12064" s="28" t="s">
        <v>86</v>
      </c>
      <c r="F12064" s="24">
        <v>14</v>
      </c>
      <c r="G12064" s="37" t="s">
        <v>49</v>
      </c>
      <c r="H12064" s="38">
        <f>((VLOOKUP(F12064,'Data. Commission'!$B$2:$C$6,2,))/100)*D12064</f>
        <v>12000</v>
      </c>
      <c r="I12064" s="38" t="str">
        <f>VLOOKUP(A12064,'Data. User Inf'!$A$2:$D$13428,4,)</f>
        <v>&gt;37</v>
      </c>
      <c r="J12064" s="38" t="str">
        <f>VLOOKUP(A12064,'Data. User Inf'!$A$2:$E$13428,5,)</f>
        <v>FEMALE</v>
      </c>
      <c r="K12064" s="38" t="str">
        <f>VLOOKUP(A12064,'Data. User Inf'!$A$2:$E$13428,3,)</f>
        <v>Hồ Chí Minh</v>
      </c>
      <c r="L12064" s="38" t="str">
        <f>IF('Data. User Inf'!B12064&lt;'Data. Transactions'!C12064,"Current","New")</f>
        <v>Current</v>
      </c>
    </row>
    <row r="12065" spans="1:12" ht="15.75" customHeight="1" x14ac:dyDescent="0.25">
      <c r="A12065" s="24">
        <v>42982975</v>
      </c>
      <c r="B12065" s="24">
        <v>8120344852</v>
      </c>
      <c r="C12065" s="26">
        <v>44163</v>
      </c>
      <c r="D12065" s="27">
        <v>10000</v>
      </c>
      <c r="E12065" s="28" t="s">
        <v>60</v>
      </c>
      <c r="F12065" s="24">
        <v>13</v>
      </c>
      <c r="G12065" s="36" t="s">
        <v>99</v>
      </c>
      <c r="H12065" s="38">
        <f>((VLOOKUP(F12065,'Data. Commission'!$B$2:$C$6,2,))/100)*D12065</f>
        <v>300</v>
      </c>
      <c r="I12065" s="38" t="str">
        <f>VLOOKUP(A12065,'Data. User Inf'!$A$2:$D$13428,4,)</f>
        <v>&gt;37</v>
      </c>
      <c r="J12065" s="38" t="str">
        <f>VLOOKUP(A12065,'Data. User Inf'!$A$2:$E$13428,5,)</f>
        <v>FEMALE</v>
      </c>
      <c r="K12065" s="38" t="str">
        <f>VLOOKUP(A12065,'Data. User Inf'!$A$2:$E$13428,3,)</f>
        <v>Hà Nội</v>
      </c>
      <c r="L12065" s="38" t="str">
        <f>IF('Data. User Inf'!B12065&lt;'Data. Transactions'!C12065,"Current","New")</f>
        <v>Current</v>
      </c>
    </row>
    <row r="12066" spans="1:12" ht="15.75" customHeight="1" x14ac:dyDescent="0.25">
      <c r="A12066" s="24">
        <v>57244076</v>
      </c>
      <c r="B12066" s="24">
        <v>8122230627</v>
      </c>
      <c r="C12066" s="26">
        <v>44163</v>
      </c>
      <c r="D12066" s="27">
        <v>20000</v>
      </c>
      <c r="E12066" s="28" t="s">
        <v>9</v>
      </c>
      <c r="F12066" s="24">
        <v>12</v>
      </c>
      <c r="G12066" s="36" t="s">
        <v>99</v>
      </c>
      <c r="H12066" s="38">
        <f>((VLOOKUP(F12066,'Data. Commission'!$B$2:$C$6,2,))/100)*D12066</f>
        <v>400</v>
      </c>
      <c r="I12066" s="38" t="str">
        <f>VLOOKUP(A12066,'Data. User Inf'!$A$2:$D$13428,4,)</f>
        <v>&gt;37</v>
      </c>
      <c r="J12066" s="38" t="str">
        <f>VLOOKUP(A12066,'Data. User Inf'!$A$2:$E$13428,5,)</f>
        <v>FEMALE</v>
      </c>
      <c r="K12066" s="38" t="str">
        <f>VLOOKUP(A12066,'Data. User Inf'!$A$2:$E$13428,3,)</f>
        <v>Other Cities</v>
      </c>
      <c r="L12066" s="38" t="str">
        <f>IF('Data. User Inf'!B12066&lt;'Data. Transactions'!C12066,"Current","New")</f>
        <v>Current</v>
      </c>
    </row>
    <row r="12067" spans="1:12" ht="15.75" customHeight="1" x14ac:dyDescent="0.25">
      <c r="A12067" s="24">
        <v>53203177</v>
      </c>
      <c r="B12067" s="24">
        <v>8229534426</v>
      </c>
      <c r="C12067" s="26">
        <v>44163</v>
      </c>
      <c r="D12067" s="27">
        <v>10000</v>
      </c>
      <c r="E12067" s="28" t="s">
        <v>9</v>
      </c>
      <c r="F12067" s="24">
        <v>12</v>
      </c>
      <c r="G12067" s="36" t="s">
        <v>99</v>
      </c>
      <c r="H12067" s="38">
        <f>((VLOOKUP(F12067,'Data. Commission'!$B$2:$C$6,2,))/100)*D12067</f>
        <v>200</v>
      </c>
      <c r="I12067" s="38" t="str">
        <f>VLOOKUP(A12067,'Data. User Inf'!$A$2:$D$13428,4,)</f>
        <v>&gt;37</v>
      </c>
      <c r="J12067" s="38" t="str">
        <f>VLOOKUP(A12067,'Data. User Inf'!$A$2:$E$13428,5,)</f>
        <v>MALE</v>
      </c>
      <c r="K12067" s="38" t="str">
        <f>VLOOKUP(A12067,'Data. User Inf'!$A$2:$E$13428,3,)</f>
        <v>Other Cities</v>
      </c>
      <c r="L12067" s="38" t="str">
        <f>IF('Data. User Inf'!B12067&lt;'Data. Transactions'!C12067,"Current","New")</f>
        <v>Current</v>
      </c>
    </row>
    <row r="12068" spans="1:12" ht="15.75" customHeight="1" x14ac:dyDescent="0.25">
      <c r="A12068" s="24">
        <v>43020548</v>
      </c>
      <c r="B12068" s="24">
        <v>8228791800</v>
      </c>
      <c r="C12068" s="26">
        <v>44163</v>
      </c>
      <c r="D12068" s="27">
        <v>30000</v>
      </c>
      <c r="E12068" s="28" t="s">
        <v>9</v>
      </c>
      <c r="F12068" s="24">
        <v>12</v>
      </c>
      <c r="G12068" s="36" t="s">
        <v>99</v>
      </c>
      <c r="H12068" s="38">
        <f>((VLOOKUP(F12068,'Data. Commission'!$B$2:$C$6,2,))/100)*D12068</f>
        <v>600</v>
      </c>
      <c r="I12068" s="38" t="str">
        <f>VLOOKUP(A12068,'Data. User Inf'!$A$2:$D$13428,4,)</f>
        <v>&gt;37</v>
      </c>
      <c r="J12068" s="38" t="str">
        <f>VLOOKUP(A12068,'Data. User Inf'!$A$2:$E$13428,5,)</f>
        <v>FEMALE</v>
      </c>
      <c r="K12068" s="38" t="str">
        <f>VLOOKUP(A12068,'Data. User Inf'!$A$2:$E$13428,3,)</f>
        <v>Other Cities</v>
      </c>
      <c r="L12068" s="38" t="str">
        <f>IF('Data. User Inf'!B12068&lt;'Data. Transactions'!C12068,"Current","New")</f>
        <v>Current</v>
      </c>
    </row>
    <row r="12069" spans="1:12" ht="15.75" customHeight="1" x14ac:dyDescent="0.25">
      <c r="A12069" s="24">
        <v>49256889</v>
      </c>
      <c r="B12069" s="24">
        <v>8229419629</v>
      </c>
      <c r="C12069" s="26">
        <v>44163</v>
      </c>
      <c r="D12069" s="27">
        <v>20000</v>
      </c>
      <c r="E12069" s="28" t="s">
        <v>9</v>
      </c>
      <c r="F12069" s="24">
        <v>12</v>
      </c>
      <c r="G12069" s="36" t="s">
        <v>99</v>
      </c>
      <c r="H12069" s="38">
        <f>((VLOOKUP(F12069,'Data. Commission'!$B$2:$C$6,2,))/100)*D12069</f>
        <v>400</v>
      </c>
      <c r="I12069" s="38" t="str">
        <f>VLOOKUP(A12069,'Data. User Inf'!$A$2:$D$13428,4,)</f>
        <v>18_to_22</v>
      </c>
      <c r="J12069" s="38" t="str">
        <f>VLOOKUP(A12069,'Data. User Inf'!$A$2:$E$13428,5,)</f>
        <v>MALE</v>
      </c>
      <c r="K12069" s="38" t="str">
        <f>VLOOKUP(A12069,'Data. User Inf'!$A$2:$E$13428,3,)</f>
        <v>Hồ Chí Minh</v>
      </c>
      <c r="L12069" s="38" t="str">
        <f>IF('Data. User Inf'!B12069&lt;'Data. Transactions'!C12069,"Current","New")</f>
        <v>Current</v>
      </c>
    </row>
    <row r="12070" spans="1:12" ht="15.75" customHeight="1" x14ac:dyDescent="0.25">
      <c r="A12070" s="24">
        <v>8518150</v>
      </c>
      <c r="B12070" s="24">
        <v>8229555451</v>
      </c>
      <c r="C12070" s="26">
        <v>44163</v>
      </c>
      <c r="D12070" s="27">
        <v>10000</v>
      </c>
      <c r="E12070" s="28" t="s">
        <v>9</v>
      </c>
      <c r="F12070" s="24">
        <v>12</v>
      </c>
      <c r="G12070" s="36" t="s">
        <v>99</v>
      </c>
      <c r="H12070" s="38">
        <f>((VLOOKUP(F12070,'Data. Commission'!$B$2:$C$6,2,))/100)*D12070</f>
        <v>200</v>
      </c>
      <c r="I12070" s="38" t="str">
        <f>VLOOKUP(A12070,'Data. User Inf'!$A$2:$D$13428,4,)</f>
        <v>28_to_32</v>
      </c>
      <c r="J12070" s="38" t="str">
        <f>VLOOKUP(A12070,'Data. User Inf'!$A$2:$E$13428,5,)</f>
        <v>MALE</v>
      </c>
      <c r="K12070" s="38" t="str">
        <f>VLOOKUP(A12070,'Data. User Inf'!$A$2:$E$13428,3,)</f>
        <v>Hồ Chí Minh</v>
      </c>
      <c r="L12070" s="38" t="str">
        <f>IF('Data. User Inf'!B12070&lt;'Data. Transactions'!C12070,"Current","New")</f>
        <v>Current</v>
      </c>
    </row>
    <row r="12071" spans="1:12" ht="15.75" customHeight="1" x14ac:dyDescent="0.25">
      <c r="A12071" s="24">
        <v>4193774</v>
      </c>
      <c r="B12071" s="24">
        <v>8240817530</v>
      </c>
      <c r="C12071" s="26">
        <v>44163</v>
      </c>
      <c r="D12071" s="27">
        <v>10000</v>
      </c>
      <c r="E12071" s="28" t="s">
        <v>60</v>
      </c>
      <c r="F12071" s="24">
        <v>13</v>
      </c>
      <c r="G12071" s="36" t="s">
        <v>99</v>
      </c>
      <c r="H12071" s="38">
        <f>((VLOOKUP(F12071,'Data. Commission'!$B$2:$C$6,2,))/100)*D12071</f>
        <v>300</v>
      </c>
      <c r="I12071" s="38" t="str">
        <f>VLOOKUP(A12071,'Data. User Inf'!$A$2:$D$13428,4,)</f>
        <v>28_to_32</v>
      </c>
      <c r="J12071" s="38" t="str">
        <f>VLOOKUP(A12071,'Data. User Inf'!$A$2:$E$13428,5,)</f>
        <v>FEMALE</v>
      </c>
      <c r="K12071" s="38" t="str">
        <f>VLOOKUP(A12071,'Data. User Inf'!$A$2:$E$13428,3,)</f>
        <v>Hồ Chí Minh</v>
      </c>
      <c r="L12071" s="38" t="str">
        <f>IF('Data. User Inf'!B12071&lt;'Data. Transactions'!C12071,"Current","New")</f>
        <v>Current</v>
      </c>
    </row>
    <row r="12072" spans="1:12" ht="15.75" customHeight="1" x14ac:dyDescent="0.25">
      <c r="A12072" s="24">
        <v>44634078</v>
      </c>
      <c r="B12072" s="24">
        <v>8223467099</v>
      </c>
      <c r="C12072" s="26">
        <v>44163</v>
      </c>
      <c r="D12072" s="27">
        <v>100000</v>
      </c>
      <c r="E12072" s="28" t="s">
        <v>86</v>
      </c>
      <c r="F12072" s="24">
        <v>14</v>
      </c>
      <c r="G12072" s="36" t="s">
        <v>49</v>
      </c>
      <c r="H12072" s="38">
        <f>((VLOOKUP(F12072,'Data. Commission'!$B$2:$C$6,2,))/100)*D12072</f>
        <v>4000</v>
      </c>
      <c r="I12072" s="38" t="str">
        <f>VLOOKUP(A12072,'Data. User Inf'!$A$2:$D$13428,4,)</f>
        <v>23_to_27</v>
      </c>
      <c r="J12072" s="38" t="str">
        <f>VLOOKUP(A12072,'Data. User Inf'!$A$2:$E$13428,5,)</f>
        <v>MALE</v>
      </c>
      <c r="K12072" s="38" t="str">
        <f>VLOOKUP(A12072,'Data. User Inf'!$A$2:$E$13428,3,)</f>
        <v>Hồ Chí Minh</v>
      </c>
      <c r="L12072" s="38" t="str">
        <f>IF('Data. User Inf'!B12072&lt;'Data. Transactions'!C12072,"Current","New")</f>
        <v>Current</v>
      </c>
    </row>
    <row r="12073" spans="1:12" ht="15.75" customHeight="1" x14ac:dyDescent="0.25">
      <c r="A12073" s="24">
        <v>42119459</v>
      </c>
      <c r="B12073" s="24">
        <v>8230668041</v>
      </c>
      <c r="C12073" s="26">
        <v>44163</v>
      </c>
      <c r="D12073" s="27">
        <v>10000</v>
      </c>
      <c r="E12073" s="24" t="s">
        <v>60</v>
      </c>
      <c r="F12073" s="24">
        <v>13</v>
      </c>
      <c r="G12073" s="37"/>
      <c r="H12073" s="38">
        <f>((VLOOKUP(F12073,'Data. Commission'!$B$2:$C$6,2,))/100)*D12073</f>
        <v>300</v>
      </c>
      <c r="I12073" s="38" t="str">
        <f>VLOOKUP(A12073,'Data. User Inf'!$A$2:$D$13428,4,)</f>
        <v>28_to_32</v>
      </c>
      <c r="J12073" s="38" t="str">
        <f>VLOOKUP(A12073,'Data. User Inf'!$A$2:$E$13428,5,)</f>
        <v>FEMALE</v>
      </c>
      <c r="K12073" s="38" t="str">
        <f>VLOOKUP(A12073,'Data. User Inf'!$A$2:$E$13428,3,)</f>
        <v>Hồ Chí Minh</v>
      </c>
      <c r="L12073" s="38" t="str">
        <f>IF('Data. User Inf'!B12073&lt;'Data. Transactions'!C12073,"Current","New")</f>
        <v>Current</v>
      </c>
    </row>
    <row r="12074" spans="1:12" ht="15.75" customHeight="1" x14ac:dyDescent="0.25">
      <c r="A12074" s="24">
        <v>42556435</v>
      </c>
      <c r="B12074" s="24">
        <v>8229325022</v>
      </c>
      <c r="C12074" s="26">
        <v>44163</v>
      </c>
      <c r="D12074" s="27">
        <v>50000</v>
      </c>
      <c r="E12074" s="24" t="s">
        <v>60</v>
      </c>
      <c r="F12074" s="24">
        <v>13</v>
      </c>
      <c r="G12074" s="37"/>
      <c r="H12074" s="38">
        <f>((VLOOKUP(F12074,'Data. Commission'!$B$2:$C$6,2,))/100)*D12074</f>
        <v>1500</v>
      </c>
      <c r="I12074" s="38" t="str">
        <f>VLOOKUP(A12074,'Data. User Inf'!$A$2:$D$13428,4,)</f>
        <v>18_to_22</v>
      </c>
      <c r="J12074" s="38" t="str">
        <f>VLOOKUP(A12074,'Data. User Inf'!$A$2:$E$13428,5,)</f>
        <v>MALE</v>
      </c>
      <c r="K12074" s="38" t="str">
        <f>VLOOKUP(A12074,'Data. User Inf'!$A$2:$E$13428,3,)</f>
        <v>Hồ Chí Minh</v>
      </c>
      <c r="L12074" s="38" t="str">
        <f>IF('Data. User Inf'!B12074&lt;'Data. Transactions'!C12074,"Current","New")</f>
        <v>Current</v>
      </c>
    </row>
    <row r="12075" spans="1:12" ht="15.75" customHeight="1" x14ac:dyDescent="0.25">
      <c r="A12075" s="24">
        <v>47742891</v>
      </c>
      <c r="B12075" s="24">
        <v>8025137489</v>
      </c>
      <c r="C12075" s="26">
        <v>44163</v>
      </c>
      <c r="D12075" s="27">
        <v>10000</v>
      </c>
      <c r="E12075" s="28" t="s">
        <v>86</v>
      </c>
      <c r="F12075" s="24">
        <v>14</v>
      </c>
      <c r="G12075" s="36" t="s">
        <v>99</v>
      </c>
      <c r="H12075" s="38">
        <f>((VLOOKUP(F12075,'Data. Commission'!$B$2:$C$6,2,))/100)*D12075</f>
        <v>400</v>
      </c>
      <c r="I12075" s="38" t="str">
        <f>VLOOKUP(A12075,'Data. User Inf'!$A$2:$D$13428,4,)</f>
        <v>18_to_22</v>
      </c>
      <c r="J12075" s="38" t="str">
        <f>VLOOKUP(A12075,'Data. User Inf'!$A$2:$E$13428,5,)</f>
        <v>FEMALE</v>
      </c>
      <c r="K12075" s="38" t="str">
        <f>VLOOKUP(A12075,'Data. User Inf'!$A$2:$E$13428,3,)</f>
        <v>Hà Nội</v>
      </c>
      <c r="L12075" s="38" t="str">
        <f>IF('Data. User Inf'!B12075&lt;'Data. Transactions'!C12075,"Current","New")</f>
        <v>Current</v>
      </c>
    </row>
    <row r="12076" spans="1:12" ht="15.75" customHeight="1" x14ac:dyDescent="0.25">
      <c r="A12076" s="24">
        <v>46426803</v>
      </c>
      <c r="B12076" s="24">
        <v>8013216402</v>
      </c>
      <c r="C12076" s="26">
        <v>44163</v>
      </c>
      <c r="D12076" s="27">
        <v>20000</v>
      </c>
      <c r="E12076" s="28" t="s">
        <v>60</v>
      </c>
      <c r="F12076" s="24">
        <v>13</v>
      </c>
      <c r="G12076" s="36" t="s">
        <v>99</v>
      </c>
      <c r="H12076" s="38">
        <f>((VLOOKUP(F12076,'Data. Commission'!$B$2:$C$6,2,))/100)*D12076</f>
        <v>600</v>
      </c>
      <c r="I12076" s="38" t="str">
        <f>VLOOKUP(A12076,'Data. User Inf'!$A$2:$D$13428,4,)</f>
        <v>28_to_32</v>
      </c>
      <c r="J12076" s="38" t="str">
        <f>VLOOKUP(A12076,'Data. User Inf'!$A$2:$E$13428,5,)</f>
        <v>MALE</v>
      </c>
      <c r="K12076" s="38" t="str">
        <f>VLOOKUP(A12076,'Data. User Inf'!$A$2:$E$13428,3,)</f>
        <v>Other Cities</v>
      </c>
      <c r="L12076" s="38" t="str">
        <f>IF('Data. User Inf'!B12076&lt;'Data. Transactions'!C12076,"Current","New")</f>
        <v>Current</v>
      </c>
    </row>
    <row r="12077" spans="1:12" ht="15.75" customHeight="1" x14ac:dyDescent="0.25">
      <c r="A12077" s="24">
        <v>44530586</v>
      </c>
      <c r="B12077" s="24">
        <v>8004159483</v>
      </c>
      <c r="C12077" s="26">
        <v>44163</v>
      </c>
      <c r="D12077" s="27">
        <v>50000</v>
      </c>
      <c r="E12077" s="28" t="s">
        <v>60</v>
      </c>
      <c r="F12077" s="24">
        <v>13</v>
      </c>
      <c r="G12077" s="36" t="s">
        <v>99</v>
      </c>
      <c r="H12077" s="38">
        <f>((VLOOKUP(F12077,'Data. Commission'!$B$2:$C$6,2,))/100)*D12077</f>
        <v>1500</v>
      </c>
      <c r="I12077" s="38" t="str">
        <f>VLOOKUP(A12077,'Data. User Inf'!$A$2:$D$13428,4,)</f>
        <v>28_to_32</v>
      </c>
      <c r="J12077" s="38" t="str">
        <f>VLOOKUP(A12077,'Data. User Inf'!$A$2:$E$13428,5,)</f>
        <v>MALE</v>
      </c>
      <c r="K12077" s="38" t="str">
        <f>VLOOKUP(A12077,'Data. User Inf'!$A$2:$E$13428,3,)</f>
        <v>Other Cities</v>
      </c>
      <c r="L12077" s="38" t="str">
        <f>IF('Data. User Inf'!B12077&lt;'Data. Transactions'!C12077,"Current","New")</f>
        <v>Current</v>
      </c>
    </row>
    <row r="12078" spans="1:12" ht="15.75" customHeight="1" x14ac:dyDescent="0.25">
      <c r="A12078" s="24">
        <v>5774231</v>
      </c>
      <c r="B12078" s="24">
        <v>8227775916</v>
      </c>
      <c r="C12078" s="26">
        <v>44163</v>
      </c>
      <c r="D12078" s="27">
        <v>100000</v>
      </c>
      <c r="E12078" s="28" t="s">
        <v>86</v>
      </c>
      <c r="F12078" s="24">
        <v>14</v>
      </c>
      <c r="G12078" s="36" t="s">
        <v>99</v>
      </c>
      <c r="H12078" s="38">
        <f>((VLOOKUP(F12078,'Data. Commission'!$B$2:$C$6,2,))/100)*D12078</f>
        <v>4000</v>
      </c>
      <c r="I12078" s="38" t="str">
        <f>VLOOKUP(A12078,'Data. User Inf'!$A$2:$D$13428,4,)</f>
        <v>33_to_37</v>
      </c>
      <c r="J12078" s="38" t="str">
        <f>VLOOKUP(A12078,'Data. User Inf'!$A$2:$E$13428,5,)</f>
        <v>FEMALE</v>
      </c>
      <c r="K12078" s="38" t="str">
        <f>VLOOKUP(A12078,'Data. User Inf'!$A$2:$E$13428,3,)</f>
        <v>Other Cities</v>
      </c>
      <c r="L12078" s="38" t="str">
        <f>IF('Data. User Inf'!B12078&lt;'Data. Transactions'!C12078,"Current","New")</f>
        <v>Current</v>
      </c>
    </row>
    <row r="12079" spans="1:12" ht="15.75" customHeight="1" x14ac:dyDescent="0.25">
      <c r="A12079" s="24">
        <v>35848279</v>
      </c>
      <c r="B12079" s="24">
        <v>8224072156</v>
      </c>
      <c r="C12079" s="26">
        <v>44163</v>
      </c>
      <c r="D12079" s="27">
        <v>10000</v>
      </c>
      <c r="E12079" s="28" t="s">
        <v>9</v>
      </c>
      <c r="F12079" s="24">
        <v>12</v>
      </c>
      <c r="G12079" s="36" t="s">
        <v>99</v>
      </c>
      <c r="H12079" s="38">
        <f>((VLOOKUP(F12079,'Data. Commission'!$B$2:$C$6,2,))/100)*D12079</f>
        <v>200</v>
      </c>
      <c r="I12079" s="38" t="str">
        <f>VLOOKUP(A12079,'Data. User Inf'!$A$2:$D$13428,4,)</f>
        <v>33_to_37</v>
      </c>
      <c r="J12079" s="38" t="str">
        <f>VLOOKUP(A12079,'Data. User Inf'!$A$2:$E$13428,5,)</f>
        <v>MALE</v>
      </c>
      <c r="K12079" s="38" t="str">
        <f>VLOOKUP(A12079,'Data. User Inf'!$A$2:$E$13428,3,)</f>
        <v>Other Cities</v>
      </c>
      <c r="L12079" s="38" t="str">
        <f>IF('Data. User Inf'!B12079&lt;'Data. Transactions'!C12079,"Current","New")</f>
        <v>Current</v>
      </c>
    </row>
    <row r="12080" spans="1:12" ht="15.75" customHeight="1" x14ac:dyDescent="0.25">
      <c r="A12080" s="24">
        <v>14979090</v>
      </c>
      <c r="B12080" s="24">
        <v>8224125532</v>
      </c>
      <c r="C12080" s="26">
        <v>44163</v>
      </c>
      <c r="D12080" s="27">
        <v>10000</v>
      </c>
      <c r="E12080" s="28" t="s">
        <v>86</v>
      </c>
      <c r="F12080" s="24">
        <v>14</v>
      </c>
      <c r="G12080" s="36" t="s">
        <v>99</v>
      </c>
      <c r="H12080" s="38">
        <f>((VLOOKUP(F12080,'Data. Commission'!$B$2:$C$6,2,))/100)*D12080</f>
        <v>400</v>
      </c>
      <c r="I12080" s="38" t="str">
        <f>VLOOKUP(A12080,'Data. User Inf'!$A$2:$D$13428,4,)</f>
        <v>33_to_37</v>
      </c>
      <c r="J12080" s="38" t="str">
        <f>VLOOKUP(A12080,'Data. User Inf'!$A$2:$E$13428,5,)</f>
        <v>FEMALE</v>
      </c>
      <c r="K12080" s="38" t="str">
        <f>VLOOKUP(A12080,'Data. User Inf'!$A$2:$E$13428,3,)</f>
        <v>Other Cities</v>
      </c>
      <c r="L12080" s="38" t="str">
        <f>IF('Data. User Inf'!B12080&lt;'Data. Transactions'!C12080,"Current","New")</f>
        <v>Current</v>
      </c>
    </row>
    <row r="12081" spans="1:12" ht="15.75" customHeight="1" x14ac:dyDescent="0.25">
      <c r="A12081" s="24">
        <v>53478708</v>
      </c>
      <c r="B12081" s="24">
        <v>8230237792</v>
      </c>
      <c r="C12081" s="26">
        <v>44163</v>
      </c>
      <c r="D12081" s="27">
        <v>20000</v>
      </c>
      <c r="E12081" s="24" t="s">
        <v>60</v>
      </c>
      <c r="F12081" s="24">
        <v>13</v>
      </c>
      <c r="G12081" s="37"/>
      <c r="H12081" s="38">
        <f>((VLOOKUP(F12081,'Data. Commission'!$B$2:$C$6,2,))/100)*D12081</f>
        <v>600</v>
      </c>
      <c r="I12081" s="38" t="str">
        <f>VLOOKUP(A12081,'Data. User Inf'!$A$2:$D$13428,4,)</f>
        <v>33_to_37</v>
      </c>
      <c r="J12081" s="38" t="str">
        <f>VLOOKUP(A12081,'Data. User Inf'!$A$2:$E$13428,5,)</f>
        <v>MALE</v>
      </c>
      <c r="K12081" s="38" t="str">
        <f>VLOOKUP(A12081,'Data. User Inf'!$A$2:$E$13428,3,)</f>
        <v>Other Cities</v>
      </c>
      <c r="L12081" s="38" t="str">
        <f>IF('Data. User Inf'!B12081&lt;'Data. Transactions'!C12081,"Current","New")</f>
        <v>Current</v>
      </c>
    </row>
    <row r="12082" spans="1:12" ht="15.75" customHeight="1" x14ac:dyDescent="0.25">
      <c r="A12082" s="24">
        <v>36873642</v>
      </c>
      <c r="B12082" s="24">
        <v>8224605961</v>
      </c>
      <c r="C12082" s="26">
        <v>44163</v>
      </c>
      <c r="D12082" s="27">
        <v>10000</v>
      </c>
      <c r="E12082" s="24" t="s">
        <v>9</v>
      </c>
      <c r="F12082" s="24">
        <v>12</v>
      </c>
      <c r="G12082" s="37"/>
      <c r="H12082" s="38">
        <f>((VLOOKUP(F12082,'Data. Commission'!$B$2:$C$6,2,))/100)*D12082</f>
        <v>200</v>
      </c>
      <c r="I12082" s="38" t="str">
        <f>VLOOKUP(A12082,'Data. User Inf'!$A$2:$D$13428,4,)</f>
        <v>33_to_37</v>
      </c>
      <c r="J12082" s="38" t="str">
        <f>VLOOKUP(A12082,'Data. User Inf'!$A$2:$E$13428,5,)</f>
        <v>MALE</v>
      </c>
      <c r="K12082" s="38" t="str">
        <f>VLOOKUP(A12082,'Data. User Inf'!$A$2:$E$13428,3,)</f>
        <v>Hà Nội</v>
      </c>
      <c r="L12082" s="38" t="str">
        <f>IF('Data. User Inf'!B12082&lt;'Data. Transactions'!C12082,"Current","New")</f>
        <v>Current</v>
      </c>
    </row>
    <row r="12083" spans="1:12" ht="15.75" customHeight="1" x14ac:dyDescent="0.25">
      <c r="A12083" s="24">
        <v>48208245</v>
      </c>
      <c r="B12083" s="24">
        <v>8221639854</v>
      </c>
      <c r="C12083" s="26">
        <v>44163</v>
      </c>
      <c r="D12083" s="27">
        <v>10000</v>
      </c>
      <c r="E12083" s="28" t="s">
        <v>60</v>
      </c>
      <c r="F12083" s="24">
        <v>13</v>
      </c>
      <c r="G12083" s="36" t="s">
        <v>49</v>
      </c>
      <c r="H12083" s="38">
        <f>((VLOOKUP(F12083,'Data. Commission'!$B$2:$C$6,2,))/100)*D12083</f>
        <v>300</v>
      </c>
      <c r="I12083" s="38" t="str">
        <f>VLOOKUP(A12083,'Data. User Inf'!$A$2:$D$13428,4,)</f>
        <v>33_to_37</v>
      </c>
      <c r="J12083" s="38" t="str">
        <f>VLOOKUP(A12083,'Data. User Inf'!$A$2:$E$13428,5,)</f>
        <v>MALE</v>
      </c>
      <c r="K12083" s="38" t="str">
        <f>VLOOKUP(A12083,'Data. User Inf'!$A$2:$E$13428,3,)</f>
        <v>Hà Nội</v>
      </c>
      <c r="L12083" s="38" t="str">
        <f>IF('Data. User Inf'!B12083&lt;'Data. Transactions'!C12083,"Current","New")</f>
        <v>Current</v>
      </c>
    </row>
    <row r="12084" spans="1:12" ht="15.75" customHeight="1" x14ac:dyDescent="0.25">
      <c r="A12084" s="24">
        <v>46227158</v>
      </c>
      <c r="B12084" s="24">
        <v>8013733974</v>
      </c>
      <c r="C12084" s="26">
        <v>44163</v>
      </c>
      <c r="D12084" s="27">
        <v>20000</v>
      </c>
      <c r="E12084" s="28" t="s">
        <v>86</v>
      </c>
      <c r="F12084" s="24">
        <v>14</v>
      </c>
      <c r="G12084" s="37"/>
      <c r="H12084" s="38">
        <f>((VLOOKUP(F12084,'Data. Commission'!$B$2:$C$6,2,))/100)*D12084</f>
        <v>800</v>
      </c>
      <c r="I12084" s="38" t="str">
        <f>VLOOKUP(A12084,'Data. User Inf'!$A$2:$D$13428,4,)</f>
        <v>28_to_32</v>
      </c>
      <c r="J12084" s="38" t="str">
        <f>VLOOKUP(A12084,'Data. User Inf'!$A$2:$E$13428,5,)</f>
        <v>MALE</v>
      </c>
      <c r="K12084" s="38" t="str">
        <f>VLOOKUP(A12084,'Data. User Inf'!$A$2:$E$13428,3,)</f>
        <v>Other Cities</v>
      </c>
      <c r="L12084" s="38" t="str">
        <f>IF('Data. User Inf'!B12084&lt;'Data. Transactions'!C12084,"Current","New")</f>
        <v>Current</v>
      </c>
    </row>
    <row r="12085" spans="1:12" ht="15.75" customHeight="1" x14ac:dyDescent="0.25">
      <c r="A12085" s="24">
        <v>40729597</v>
      </c>
      <c r="B12085" s="24">
        <v>8230777043</v>
      </c>
      <c r="C12085" s="26">
        <v>44163</v>
      </c>
      <c r="D12085" s="27">
        <v>10000</v>
      </c>
      <c r="E12085" s="28" t="s">
        <v>60</v>
      </c>
      <c r="F12085" s="24">
        <v>13</v>
      </c>
      <c r="G12085" s="36" t="s">
        <v>99</v>
      </c>
      <c r="H12085" s="38">
        <f>((VLOOKUP(F12085,'Data. Commission'!$B$2:$C$6,2,))/100)*D12085</f>
        <v>300</v>
      </c>
      <c r="I12085" s="38" t="str">
        <f>VLOOKUP(A12085,'Data. User Inf'!$A$2:$D$13428,4,)</f>
        <v>33_to_37</v>
      </c>
      <c r="J12085" s="38" t="str">
        <f>VLOOKUP(A12085,'Data. User Inf'!$A$2:$E$13428,5,)</f>
        <v>FEMALE</v>
      </c>
      <c r="K12085" s="38" t="str">
        <f>VLOOKUP(A12085,'Data. User Inf'!$A$2:$E$13428,3,)</f>
        <v>Hồ Chí Minh</v>
      </c>
      <c r="L12085" s="38" t="str">
        <f>IF('Data. User Inf'!B12085&lt;'Data. Transactions'!C12085,"Current","New")</f>
        <v>Current</v>
      </c>
    </row>
    <row r="12086" spans="1:12" ht="15.75" customHeight="1" x14ac:dyDescent="0.25">
      <c r="A12086" s="24">
        <v>49307501</v>
      </c>
      <c r="B12086" s="24">
        <v>8230516569</v>
      </c>
      <c r="C12086" s="26">
        <v>44163</v>
      </c>
      <c r="D12086" s="27">
        <v>10000</v>
      </c>
      <c r="E12086" s="28" t="s">
        <v>60</v>
      </c>
      <c r="F12086" s="24">
        <v>13</v>
      </c>
      <c r="G12086" s="36" t="s">
        <v>99</v>
      </c>
      <c r="H12086" s="38">
        <f>((VLOOKUP(F12086,'Data. Commission'!$B$2:$C$6,2,))/100)*D12086</f>
        <v>300</v>
      </c>
      <c r="I12086" s="38" t="str">
        <f>VLOOKUP(A12086,'Data. User Inf'!$A$2:$D$13428,4,)</f>
        <v>33_to_37</v>
      </c>
      <c r="J12086" s="38" t="str">
        <f>VLOOKUP(A12086,'Data. User Inf'!$A$2:$E$13428,5,)</f>
        <v>MALE</v>
      </c>
      <c r="K12086" s="38" t="str">
        <f>VLOOKUP(A12086,'Data. User Inf'!$A$2:$E$13428,3,)</f>
        <v>Hồ Chí Minh</v>
      </c>
      <c r="L12086" s="38" t="str">
        <f>IF('Data. User Inf'!B12086&lt;'Data. Transactions'!C12086,"Current","New")</f>
        <v>Current</v>
      </c>
    </row>
    <row r="12087" spans="1:12" ht="15.75" customHeight="1" x14ac:dyDescent="0.25">
      <c r="A12087" s="24">
        <v>30129193</v>
      </c>
      <c r="B12087" s="24">
        <v>8010495345</v>
      </c>
      <c r="C12087" s="26">
        <v>44163</v>
      </c>
      <c r="D12087" s="27">
        <v>10000</v>
      </c>
      <c r="E12087" s="28" t="s">
        <v>60</v>
      </c>
      <c r="F12087" s="24">
        <v>13</v>
      </c>
      <c r="G12087" s="36" t="s">
        <v>99</v>
      </c>
      <c r="H12087" s="38">
        <f>((VLOOKUP(F12087,'Data. Commission'!$B$2:$C$6,2,))/100)*D12087</f>
        <v>300</v>
      </c>
      <c r="I12087" s="38" t="str">
        <f>VLOOKUP(A12087,'Data. User Inf'!$A$2:$D$13428,4,)</f>
        <v>28_to_32</v>
      </c>
      <c r="J12087" s="38" t="str">
        <f>VLOOKUP(A12087,'Data. User Inf'!$A$2:$E$13428,5,)</f>
        <v>MALE</v>
      </c>
      <c r="K12087" s="38" t="str">
        <f>VLOOKUP(A12087,'Data. User Inf'!$A$2:$E$13428,3,)</f>
        <v>Other Cities</v>
      </c>
      <c r="L12087" s="38" t="str">
        <f>IF('Data. User Inf'!B12087&lt;'Data. Transactions'!C12087,"Current","New")</f>
        <v>Current</v>
      </c>
    </row>
    <row r="12088" spans="1:12" ht="15.75" customHeight="1" x14ac:dyDescent="0.25">
      <c r="A12088" s="24">
        <v>57758487</v>
      </c>
      <c r="B12088" s="24">
        <v>8024658398</v>
      </c>
      <c r="C12088" s="26">
        <v>44163</v>
      </c>
      <c r="D12088" s="27">
        <v>20000</v>
      </c>
      <c r="E12088" s="28" t="s">
        <v>60</v>
      </c>
      <c r="F12088" s="24">
        <v>13</v>
      </c>
      <c r="G12088" s="36" t="s">
        <v>99</v>
      </c>
      <c r="H12088" s="38">
        <f>((VLOOKUP(F12088,'Data. Commission'!$B$2:$C$6,2,))/100)*D12088</f>
        <v>600</v>
      </c>
      <c r="I12088" s="38" t="str">
        <f>VLOOKUP(A12088,'Data. User Inf'!$A$2:$D$13428,4,)</f>
        <v>18_to_22</v>
      </c>
      <c r="J12088" s="38" t="str">
        <f>VLOOKUP(A12088,'Data. User Inf'!$A$2:$E$13428,5,)</f>
        <v>FEMALE</v>
      </c>
      <c r="K12088" s="38" t="str">
        <f>VLOOKUP(A12088,'Data. User Inf'!$A$2:$E$13428,3,)</f>
        <v>Other Cities</v>
      </c>
      <c r="L12088" s="38" t="str">
        <f>IF('Data. User Inf'!B12088&lt;'Data. Transactions'!C12088,"Current","New")</f>
        <v>Current</v>
      </c>
    </row>
    <row r="12089" spans="1:12" ht="15.75" customHeight="1" x14ac:dyDescent="0.25">
      <c r="A12089" s="24">
        <v>56457154</v>
      </c>
      <c r="B12089" s="24">
        <v>8190749620</v>
      </c>
      <c r="C12089" s="26">
        <v>44163</v>
      </c>
      <c r="D12089" s="27">
        <v>10000</v>
      </c>
      <c r="E12089" s="28" t="s">
        <v>60</v>
      </c>
      <c r="F12089" s="24">
        <v>13</v>
      </c>
      <c r="G12089" s="37"/>
      <c r="H12089" s="38">
        <f>((VLOOKUP(F12089,'Data. Commission'!$B$2:$C$6,2,))/100)*D12089</f>
        <v>300</v>
      </c>
      <c r="I12089" s="38" t="str">
        <f>VLOOKUP(A12089,'Data. User Inf'!$A$2:$D$13428,4,)</f>
        <v>28_to_32</v>
      </c>
      <c r="J12089" s="38" t="str">
        <f>VLOOKUP(A12089,'Data. User Inf'!$A$2:$E$13428,5,)</f>
        <v>MALE</v>
      </c>
      <c r="K12089" s="38" t="str">
        <f>VLOOKUP(A12089,'Data. User Inf'!$A$2:$E$13428,3,)</f>
        <v>Other Cities</v>
      </c>
      <c r="L12089" s="38" t="str">
        <f>IF('Data. User Inf'!B12089&lt;'Data. Transactions'!C12089,"Current","New")</f>
        <v>Current</v>
      </c>
    </row>
    <row r="12090" spans="1:12" ht="15.75" customHeight="1" x14ac:dyDescent="0.25">
      <c r="A12090" s="24">
        <v>23731939</v>
      </c>
      <c r="B12090" s="24">
        <v>8226706081</v>
      </c>
      <c r="C12090" s="26">
        <v>44163</v>
      </c>
      <c r="D12090" s="27">
        <v>10000</v>
      </c>
      <c r="E12090" s="28" t="s">
        <v>60</v>
      </c>
      <c r="F12090" s="24">
        <v>13</v>
      </c>
      <c r="G12090" s="36" t="s">
        <v>49</v>
      </c>
      <c r="H12090" s="38">
        <f>((VLOOKUP(F12090,'Data. Commission'!$B$2:$C$6,2,))/100)*D12090</f>
        <v>300</v>
      </c>
      <c r="I12090" s="38" t="str">
        <f>VLOOKUP(A12090,'Data. User Inf'!$A$2:$D$13428,4,)</f>
        <v>unknown</v>
      </c>
      <c r="J12090" s="38" t="str">
        <f>VLOOKUP(A12090,'Data. User Inf'!$A$2:$E$13428,5,)</f>
        <v>MALE</v>
      </c>
      <c r="K12090" s="38" t="str">
        <f>VLOOKUP(A12090,'Data. User Inf'!$A$2:$E$13428,3,)</f>
        <v>Other Cities</v>
      </c>
      <c r="L12090" s="38" t="str">
        <f>IF('Data. User Inf'!B12090&lt;'Data. Transactions'!C12090,"Current","New")</f>
        <v>Current</v>
      </c>
    </row>
    <row r="12091" spans="1:12" ht="15.75" customHeight="1" x14ac:dyDescent="0.25">
      <c r="A12091" s="24">
        <v>42749497</v>
      </c>
      <c r="B12091" s="24">
        <v>8027686584</v>
      </c>
      <c r="C12091" s="26">
        <v>44163</v>
      </c>
      <c r="D12091" s="27">
        <v>50000</v>
      </c>
      <c r="E12091" s="28" t="s">
        <v>60</v>
      </c>
      <c r="F12091" s="24">
        <v>13</v>
      </c>
      <c r="G12091" s="37"/>
      <c r="H12091" s="38">
        <f>((VLOOKUP(F12091,'Data. Commission'!$B$2:$C$6,2,))/100)*D12091</f>
        <v>1500</v>
      </c>
      <c r="I12091" s="38" t="str">
        <f>VLOOKUP(A12091,'Data. User Inf'!$A$2:$D$13428,4,)</f>
        <v>18_to_22</v>
      </c>
      <c r="J12091" s="38" t="str">
        <f>VLOOKUP(A12091,'Data. User Inf'!$A$2:$E$13428,5,)</f>
        <v>FEMALE</v>
      </c>
      <c r="K12091" s="38" t="str">
        <f>VLOOKUP(A12091,'Data. User Inf'!$A$2:$E$13428,3,)</f>
        <v>Other Cities</v>
      </c>
      <c r="L12091" s="38" t="str">
        <f>IF('Data. User Inf'!B12091&lt;'Data. Transactions'!C12091,"Current","New")</f>
        <v>Current</v>
      </c>
    </row>
    <row r="12092" spans="1:12" ht="15.75" customHeight="1" x14ac:dyDescent="0.25">
      <c r="A12092" s="24">
        <v>45832254</v>
      </c>
      <c r="B12092" s="24">
        <v>8231054669</v>
      </c>
      <c r="C12092" s="26">
        <v>44163</v>
      </c>
      <c r="D12092" s="27">
        <v>20000</v>
      </c>
      <c r="E12092" s="28" t="s">
        <v>9</v>
      </c>
      <c r="F12092" s="24">
        <v>12</v>
      </c>
      <c r="G12092" s="36" t="s">
        <v>99</v>
      </c>
      <c r="H12092" s="38">
        <f>((VLOOKUP(F12092,'Data. Commission'!$B$2:$C$6,2,))/100)*D12092</f>
        <v>400</v>
      </c>
      <c r="I12092" s="38" t="str">
        <f>VLOOKUP(A12092,'Data. User Inf'!$A$2:$D$13428,4,)</f>
        <v>23_to_27</v>
      </c>
      <c r="J12092" s="38" t="str">
        <f>VLOOKUP(A12092,'Data. User Inf'!$A$2:$E$13428,5,)</f>
        <v>MALE</v>
      </c>
      <c r="K12092" s="38" t="str">
        <f>VLOOKUP(A12092,'Data. User Inf'!$A$2:$E$13428,3,)</f>
        <v>Hà Nội</v>
      </c>
      <c r="L12092" s="38" t="str">
        <f>IF('Data. User Inf'!B12092&lt;'Data. Transactions'!C12092,"Current","New")</f>
        <v>Current</v>
      </c>
    </row>
    <row r="12093" spans="1:12" ht="15.75" customHeight="1" x14ac:dyDescent="0.25">
      <c r="A12093" s="24">
        <v>43574676</v>
      </c>
      <c r="B12093" s="24">
        <v>8224947598</v>
      </c>
      <c r="C12093" s="26">
        <v>44163</v>
      </c>
      <c r="D12093" s="27">
        <v>100000</v>
      </c>
      <c r="E12093" s="28" t="s">
        <v>9</v>
      </c>
      <c r="F12093" s="24">
        <v>12</v>
      </c>
      <c r="G12093" s="36" t="s">
        <v>99</v>
      </c>
      <c r="H12093" s="38">
        <f>((VLOOKUP(F12093,'Data. Commission'!$B$2:$C$6,2,))/100)*D12093</f>
        <v>2000</v>
      </c>
      <c r="I12093" s="38" t="str">
        <f>VLOOKUP(A12093,'Data. User Inf'!$A$2:$D$13428,4,)</f>
        <v>18_to_22</v>
      </c>
      <c r="J12093" s="38" t="str">
        <f>VLOOKUP(A12093,'Data. User Inf'!$A$2:$E$13428,5,)</f>
        <v>MALE</v>
      </c>
      <c r="K12093" s="38" t="str">
        <f>VLOOKUP(A12093,'Data. User Inf'!$A$2:$E$13428,3,)</f>
        <v>Other Cities</v>
      </c>
      <c r="L12093" s="38" t="str">
        <f>IF('Data. User Inf'!B12093&lt;'Data. Transactions'!C12093,"Current","New")</f>
        <v>Current</v>
      </c>
    </row>
    <row r="12094" spans="1:12" ht="15.75" customHeight="1" x14ac:dyDescent="0.25">
      <c r="A12094" s="24">
        <v>57045854</v>
      </c>
      <c r="B12094" s="24">
        <v>8228013547</v>
      </c>
      <c r="C12094" s="26">
        <v>44163</v>
      </c>
      <c r="D12094" s="27">
        <v>20000</v>
      </c>
      <c r="E12094" s="28" t="s">
        <v>9</v>
      </c>
      <c r="F12094" s="24">
        <v>12</v>
      </c>
      <c r="G12094" s="36" t="s">
        <v>99</v>
      </c>
      <c r="H12094" s="38">
        <f>((VLOOKUP(F12094,'Data. Commission'!$B$2:$C$6,2,))/100)*D12094</f>
        <v>400</v>
      </c>
      <c r="I12094" s="38" t="str">
        <f>VLOOKUP(A12094,'Data. User Inf'!$A$2:$D$13428,4,)</f>
        <v>18_to_22</v>
      </c>
      <c r="J12094" s="38" t="str">
        <f>VLOOKUP(A12094,'Data. User Inf'!$A$2:$E$13428,5,)</f>
        <v>MALE</v>
      </c>
      <c r="K12094" s="38" t="str">
        <f>VLOOKUP(A12094,'Data. User Inf'!$A$2:$E$13428,3,)</f>
        <v>Other Cities</v>
      </c>
      <c r="L12094" s="38" t="str">
        <f>IF('Data. User Inf'!B12094&lt;'Data. Transactions'!C12094,"Current","New")</f>
        <v>Current</v>
      </c>
    </row>
    <row r="12095" spans="1:12" ht="15.75" customHeight="1" x14ac:dyDescent="0.25">
      <c r="A12095" s="24">
        <v>45693962</v>
      </c>
      <c r="B12095" s="24">
        <v>8231053971</v>
      </c>
      <c r="C12095" s="26">
        <v>44163</v>
      </c>
      <c r="D12095" s="27">
        <v>50000</v>
      </c>
      <c r="E12095" s="28" t="s">
        <v>9</v>
      </c>
      <c r="F12095" s="24">
        <v>12</v>
      </c>
      <c r="G12095" s="36" t="s">
        <v>99</v>
      </c>
      <c r="H12095" s="38">
        <f>((VLOOKUP(F12095,'Data. Commission'!$B$2:$C$6,2,))/100)*D12095</f>
        <v>1000</v>
      </c>
      <c r="I12095" s="38" t="str">
        <f>VLOOKUP(A12095,'Data. User Inf'!$A$2:$D$13428,4,)</f>
        <v>23_to_27</v>
      </c>
      <c r="J12095" s="38" t="str">
        <f>VLOOKUP(A12095,'Data. User Inf'!$A$2:$E$13428,5,)</f>
        <v>MALE</v>
      </c>
      <c r="K12095" s="38" t="str">
        <f>VLOOKUP(A12095,'Data. User Inf'!$A$2:$E$13428,3,)</f>
        <v>Other Cities</v>
      </c>
      <c r="L12095" s="38" t="str">
        <f>IF('Data. User Inf'!B12095&lt;'Data. Transactions'!C12095,"Current","New")</f>
        <v>Current</v>
      </c>
    </row>
    <row r="12096" spans="1:12" ht="15.75" customHeight="1" x14ac:dyDescent="0.25">
      <c r="A12096" s="24">
        <v>44948589</v>
      </c>
      <c r="B12096" s="24">
        <v>8233302566</v>
      </c>
      <c r="C12096" s="26">
        <v>44163</v>
      </c>
      <c r="D12096" s="27">
        <v>10000</v>
      </c>
      <c r="E12096" s="28" t="s">
        <v>86</v>
      </c>
      <c r="F12096" s="24">
        <v>14</v>
      </c>
      <c r="G12096" s="36" t="s">
        <v>99</v>
      </c>
      <c r="H12096" s="38">
        <f>((VLOOKUP(F12096,'Data. Commission'!$B$2:$C$6,2,))/100)*D12096</f>
        <v>400</v>
      </c>
      <c r="I12096" s="38" t="str">
        <f>VLOOKUP(A12096,'Data. User Inf'!$A$2:$D$13428,4,)</f>
        <v>23_to_27</v>
      </c>
      <c r="J12096" s="38" t="str">
        <f>VLOOKUP(A12096,'Data. User Inf'!$A$2:$E$13428,5,)</f>
        <v>MALE</v>
      </c>
      <c r="K12096" s="38" t="str">
        <f>VLOOKUP(A12096,'Data. User Inf'!$A$2:$E$13428,3,)</f>
        <v>Other Cities</v>
      </c>
      <c r="L12096" s="38" t="str">
        <f>IF('Data. User Inf'!B12096&lt;'Data. Transactions'!C12096,"Current","New")</f>
        <v>Current</v>
      </c>
    </row>
    <row r="12097" spans="1:12" ht="15.75" customHeight="1" x14ac:dyDescent="0.25">
      <c r="A12097" s="24">
        <v>38903404</v>
      </c>
      <c r="B12097" s="24">
        <v>8227264162</v>
      </c>
      <c r="C12097" s="26">
        <v>44163</v>
      </c>
      <c r="D12097" s="27">
        <v>10000</v>
      </c>
      <c r="E12097" s="28" t="s">
        <v>9</v>
      </c>
      <c r="F12097" s="24">
        <v>12</v>
      </c>
      <c r="G12097" s="36" t="s">
        <v>99</v>
      </c>
      <c r="H12097" s="38">
        <f>((VLOOKUP(F12097,'Data. Commission'!$B$2:$C$6,2,))/100)*D12097</f>
        <v>200</v>
      </c>
      <c r="I12097" s="38" t="str">
        <f>VLOOKUP(A12097,'Data. User Inf'!$A$2:$D$13428,4,)</f>
        <v>28_to_32</v>
      </c>
      <c r="J12097" s="38" t="str">
        <f>VLOOKUP(A12097,'Data. User Inf'!$A$2:$E$13428,5,)</f>
        <v>MALE</v>
      </c>
      <c r="K12097" s="38" t="str">
        <f>VLOOKUP(A12097,'Data. User Inf'!$A$2:$E$13428,3,)</f>
        <v>Other Cities</v>
      </c>
      <c r="L12097" s="38" t="str">
        <f>IF('Data. User Inf'!B12097&lt;'Data. Transactions'!C12097,"Current","New")</f>
        <v>Current</v>
      </c>
    </row>
    <row r="12098" spans="1:12" ht="15.75" customHeight="1" x14ac:dyDescent="0.25">
      <c r="A12098" s="24">
        <v>15401072</v>
      </c>
      <c r="B12098" s="24">
        <v>8231993270</v>
      </c>
      <c r="C12098" s="26">
        <v>44163</v>
      </c>
      <c r="D12098" s="27">
        <v>10000</v>
      </c>
      <c r="E12098" s="28" t="s">
        <v>9</v>
      </c>
      <c r="F12098" s="24">
        <v>12</v>
      </c>
      <c r="G12098" s="36" t="s">
        <v>99</v>
      </c>
      <c r="H12098" s="38">
        <f>((VLOOKUP(F12098,'Data. Commission'!$B$2:$C$6,2,))/100)*D12098</f>
        <v>200</v>
      </c>
      <c r="I12098" s="38" t="str">
        <f>VLOOKUP(A12098,'Data. User Inf'!$A$2:$D$13428,4,)</f>
        <v>28_to_32</v>
      </c>
      <c r="J12098" s="38" t="str">
        <f>VLOOKUP(A12098,'Data. User Inf'!$A$2:$E$13428,5,)</f>
        <v>MALE</v>
      </c>
      <c r="K12098" s="38" t="str">
        <f>VLOOKUP(A12098,'Data. User Inf'!$A$2:$E$13428,3,)</f>
        <v>Other Cities</v>
      </c>
      <c r="L12098" s="38" t="str">
        <f>IF('Data. User Inf'!B12098&lt;'Data. Transactions'!C12098,"Current","New")</f>
        <v>Current</v>
      </c>
    </row>
    <row r="12099" spans="1:12" ht="15.75" customHeight="1" x14ac:dyDescent="0.25">
      <c r="A12099" s="24">
        <v>47027236</v>
      </c>
      <c r="B12099" s="24">
        <v>8221413885</v>
      </c>
      <c r="C12099" s="26">
        <v>44163</v>
      </c>
      <c r="D12099" s="27">
        <v>50000</v>
      </c>
      <c r="E12099" s="28" t="s">
        <v>60</v>
      </c>
      <c r="F12099" s="24">
        <v>13</v>
      </c>
      <c r="G12099" s="36" t="s">
        <v>99</v>
      </c>
      <c r="H12099" s="38">
        <f>((VLOOKUP(F12099,'Data. Commission'!$B$2:$C$6,2,))/100)*D12099</f>
        <v>1500</v>
      </c>
      <c r="I12099" s="38" t="str">
        <f>VLOOKUP(A12099,'Data. User Inf'!$A$2:$D$13428,4,)</f>
        <v>28_to_32</v>
      </c>
      <c r="J12099" s="38" t="str">
        <f>VLOOKUP(A12099,'Data. User Inf'!$A$2:$E$13428,5,)</f>
        <v>MALE</v>
      </c>
      <c r="K12099" s="38" t="str">
        <f>VLOOKUP(A12099,'Data. User Inf'!$A$2:$E$13428,3,)</f>
        <v>Other Cities</v>
      </c>
      <c r="L12099" s="38" t="str">
        <f>IF('Data. User Inf'!B12099&lt;'Data. Transactions'!C12099,"Current","New")</f>
        <v>Current</v>
      </c>
    </row>
    <row r="12100" spans="1:12" ht="15.75" customHeight="1" x14ac:dyDescent="0.25">
      <c r="A12100" s="24">
        <v>48850880</v>
      </c>
      <c r="B12100" s="24">
        <v>8230216677</v>
      </c>
      <c r="C12100" s="26">
        <v>44163</v>
      </c>
      <c r="D12100" s="27">
        <v>10000</v>
      </c>
      <c r="E12100" s="28" t="s">
        <v>9</v>
      </c>
      <c r="F12100" s="24">
        <v>12</v>
      </c>
      <c r="G12100" s="36" t="s">
        <v>99</v>
      </c>
      <c r="H12100" s="38">
        <f>((VLOOKUP(F12100,'Data. Commission'!$B$2:$C$6,2,))/100)*D12100</f>
        <v>200</v>
      </c>
      <c r="I12100" s="38" t="str">
        <f>VLOOKUP(A12100,'Data. User Inf'!$A$2:$D$13428,4,)</f>
        <v>28_to_32</v>
      </c>
      <c r="J12100" s="38" t="str">
        <f>VLOOKUP(A12100,'Data. User Inf'!$A$2:$E$13428,5,)</f>
        <v>MALE</v>
      </c>
      <c r="K12100" s="38" t="str">
        <f>VLOOKUP(A12100,'Data. User Inf'!$A$2:$E$13428,3,)</f>
        <v>Other Cities</v>
      </c>
      <c r="L12100" s="38" t="str">
        <f>IF('Data. User Inf'!B12100&lt;'Data. Transactions'!C12100,"Current","New")</f>
        <v>Current</v>
      </c>
    </row>
    <row r="12101" spans="1:12" ht="15.75" customHeight="1" x14ac:dyDescent="0.25">
      <c r="A12101" s="24">
        <v>37390739</v>
      </c>
      <c r="B12101" s="24">
        <v>8240813513</v>
      </c>
      <c r="C12101" s="26">
        <v>44163</v>
      </c>
      <c r="D12101" s="27">
        <v>10000</v>
      </c>
      <c r="E12101" s="28" t="s">
        <v>9</v>
      </c>
      <c r="F12101" s="24">
        <v>12</v>
      </c>
      <c r="G12101" s="36" t="s">
        <v>99</v>
      </c>
      <c r="H12101" s="38">
        <f>((VLOOKUP(F12101,'Data. Commission'!$B$2:$C$6,2,))/100)*D12101</f>
        <v>200</v>
      </c>
      <c r="I12101" s="38" t="str">
        <f>VLOOKUP(A12101,'Data. User Inf'!$A$2:$D$13428,4,)</f>
        <v>28_to_32</v>
      </c>
      <c r="J12101" s="38" t="str">
        <f>VLOOKUP(A12101,'Data. User Inf'!$A$2:$E$13428,5,)</f>
        <v>MALE</v>
      </c>
      <c r="K12101" s="38" t="str">
        <f>VLOOKUP(A12101,'Data. User Inf'!$A$2:$E$13428,3,)</f>
        <v>Hà Nội</v>
      </c>
      <c r="L12101" s="38" t="str">
        <f>IF('Data. User Inf'!B12101&lt;'Data. Transactions'!C12101,"Current","New")</f>
        <v>Current</v>
      </c>
    </row>
    <row r="12102" spans="1:12" ht="15.75" customHeight="1" x14ac:dyDescent="0.25">
      <c r="A12102" s="24">
        <v>43125176</v>
      </c>
      <c r="B12102" s="24">
        <v>8182915039</v>
      </c>
      <c r="C12102" s="26">
        <v>44163</v>
      </c>
      <c r="D12102" s="27">
        <v>10000</v>
      </c>
      <c r="E12102" s="28" t="s">
        <v>60</v>
      </c>
      <c r="F12102" s="24">
        <v>13</v>
      </c>
      <c r="G12102" s="36" t="s">
        <v>99</v>
      </c>
      <c r="H12102" s="38">
        <f>((VLOOKUP(F12102,'Data. Commission'!$B$2:$C$6,2,))/100)*D12102</f>
        <v>300</v>
      </c>
      <c r="I12102" s="38" t="str">
        <f>VLOOKUP(A12102,'Data. User Inf'!$A$2:$D$13428,4,)</f>
        <v>unknown</v>
      </c>
      <c r="J12102" s="38" t="str">
        <f>VLOOKUP(A12102,'Data. User Inf'!$A$2:$E$13428,5,)</f>
        <v>FEMALE</v>
      </c>
      <c r="K12102" s="38" t="str">
        <f>VLOOKUP(A12102,'Data. User Inf'!$A$2:$E$13428,3,)</f>
        <v>Other Cities</v>
      </c>
      <c r="L12102" s="38" t="str">
        <f>IF('Data. User Inf'!B12102&lt;'Data. Transactions'!C12102,"Current","New")</f>
        <v>Current</v>
      </c>
    </row>
    <row r="12103" spans="1:12" ht="15.75" customHeight="1" x14ac:dyDescent="0.25">
      <c r="A12103" s="24">
        <v>48257141</v>
      </c>
      <c r="B12103" s="24">
        <v>8184893923</v>
      </c>
      <c r="C12103" s="26">
        <v>44163</v>
      </c>
      <c r="D12103" s="27">
        <v>50000</v>
      </c>
      <c r="E12103" s="28" t="s">
        <v>87</v>
      </c>
      <c r="F12103" s="24">
        <v>15</v>
      </c>
      <c r="G12103" s="36" t="s">
        <v>99</v>
      </c>
      <c r="H12103" s="38">
        <f>((VLOOKUP(F12103,'Data. Commission'!$B$2:$C$6,2,))/100)*D12103</f>
        <v>2000</v>
      </c>
      <c r="I12103" s="38" t="str">
        <f>VLOOKUP(A12103,'Data. User Inf'!$A$2:$D$13428,4,)</f>
        <v>unknown</v>
      </c>
      <c r="J12103" s="38" t="str">
        <f>VLOOKUP(A12103,'Data. User Inf'!$A$2:$E$13428,5,)</f>
        <v>FEMALE</v>
      </c>
      <c r="K12103" s="38" t="str">
        <f>VLOOKUP(A12103,'Data. User Inf'!$A$2:$E$13428,3,)</f>
        <v>Other Cities</v>
      </c>
      <c r="L12103" s="38" t="str">
        <f>IF('Data. User Inf'!B12103&lt;'Data. Transactions'!C12103,"Current","New")</f>
        <v>Current</v>
      </c>
    </row>
    <row r="12104" spans="1:12" ht="15.75" customHeight="1" x14ac:dyDescent="0.25">
      <c r="A12104" s="24">
        <v>52224854</v>
      </c>
      <c r="B12104" s="24">
        <v>8226798304</v>
      </c>
      <c r="C12104" s="26">
        <v>44163</v>
      </c>
      <c r="D12104" s="27">
        <v>10000</v>
      </c>
      <c r="E12104" s="28" t="s">
        <v>9</v>
      </c>
      <c r="F12104" s="24">
        <v>12</v>
      </c>
      <c r="G12104" s="36" t="s">
        <v>99</v>
      </c>
      <c r="H12104" s="38">
        <f>((VLOOKUP(F12104,'Data. Commission'!$B$2:$C$6,2,))/100)*D12104</f>
        <v>200</v>
      </c>
      <c r="I12104" s="38" t="str">
        <f>VLOOKUP(A12104,'Data. User Inf'!$A$2:$D$13428,4,)</f>
        <v>unknown</v>
      </c>
      <c r="J12104" s="38" t="str">
        <f>VLOOKUP(A12104,'Data. User Inf'!$A$2:$E$13428,5,)</f>
        <v>FEMALE</v>
      </c>
      <c r="K12104" s="38" t="str">
        <f>VLOOKUP(A12104,'Data. User Inf'!$A$2:$E$13428,3,)</f>
        <v>Other Cities</v>
      </c>
      <c r="L12104" s="38" t="str">
        <f>IF('Data. User Inf'!B12104&lt;'Data. Transactions'!C12104,"Current","New")</f>
        <v>Current</v>
      </c>
    </row>
    <row r="12105" spans="1:12" ht="15.75" customHeight="1" x14ac:dyDescent="0.25">
      <c r="A12105" s="24">
        <v>48479695</v>
      </c>
      <c r="B12105" s="24">
        <v>8233169333</v>
      </c>
      <c r="C12105" s="26">
        <v>44163</v>
      </c>
      <c r="D12105" s="27">
        <v>100000</v>
      </c>
      <c r="E12105" s="28" t="s">
        <v>86</v>
      </c>
      <c r="F12105" s="24">
        <v>14</v>
      </c>
      <c r="G12105" s="36" t="s">
        <v>99</v>
      </c>
      <c r="H12105" s="38">
        <f>((VLOOKUP(F12105,'Data. Commission'!$B$2:$C$6,2,))/100)*D12105</f>
        <v>4000</v>
      </c>
      <c r="I12105" s="38" t="str">
        <f>VLOOKUP(A12105,'Data. User Inf'!$A$2:$D$13428,4,)</f>
        <v>unknown</v>
      </c>
      <c r="J12105" s="38" t="str">
        <f>VLOOKUP(A12105,'Data. User Inf'!$A$2:$E$13428,5,)</f>
        <v>FEMALE</v>
      </c>
      <c r="K12105" s="38" t="str">
        <f>VLOOKUP(A12105,'Data. User Inf'!$A$2:$E$13428,3,)</f>
        <v>Other Cities</v>
      </c>
      <c r="L12105" s="38" t="str">
        <f>IF('Data. User Inf'!B12105&lt;'Data. Transactions'!C12105,"Current","New")</f>
        <v>Current</v>
      </c>
    </row>
    <row r="12106" spans="1:12" ht="15.75" customHeight="1" x14ac:dyDescent="0.25">
      <c r="A12106" s="24">
        <v>33375527</v>
      </c>
      <c r="B12106" s="24">
        <v>8229451210</v>
      </c>
      <c r="C12106" s="26">
        <v>44163</v>
      </c>
      <c r="D12106" s="27">
        <v>20000</v>
      </c>
      <c r="E12106" s="28" t="s">
        <v>60</v>
      </c>
      <c r="F12106" s="24">
        <v>13</v>
      </c>
      <c r="G12106" s="36" t="s">
        <v>99</v>
      </c>
      <c r="H12106" s="38">
        <f>((VLOOKUP(F12106,'Data. Commission'!$B$2:$C$6,2,))/100)*D12106</f>
        <v>600</v>
      </c>
      <c r="I12106" s="38" t="str">
        <f>VLOOKUP(A12106,'Data. User Inf'!$A$2:$D$13428,4,)</f>
        <v>unknown</v>
      </c>
      <c r="J12106" s="38" t="str">
        <f>VLOOKUP(A12106,'Data. User Inf'!$A$2:$E$13428,5,)</f>
        <v>MALE</v>
      </c>
      <c r="K12106" s="38" t="str">
        <f>VLOOKUP(A12106,'Data. User Inf'!$A$2:$E$13428,3,)</f>
        <v>Other Cities</v>
      </c>
      <c r="L12106" s="38" t="str">
        <f>IF('Data. User Inf'!B12106&lt;'Data. Transactions'!C12106,"Current","New")</f>
        <v>Current</v>
      </c>
    </row>
    <row r="12107" spans="1:12" ht="15.75" customHeight="1" x14ac:dyDescent="0.25">
      <c r="A12107" s="24">
        <v>49528678</v>
      </c>
      <c r="B12107" s="24">
        <v>8232092265</v>
      </c>
      <c r="C12107" s="26">
        <v>44163</v>
      </c>
      <c r="D12107" s="27">
        <v>500000</v>
      </c>
      <c r="E12107" s="28" t="s">
        <v>9</v>
      </c>
      <c r="F12107" s="24">
        <v>12</v>
      </c>
      <c r="G12107" s="37" t="s">
        <v>49</v>
      </c>
      <c r="H12107" s="38">
        <f>((VLOOKUP(F12107,'Data. Commission'!$B$2:$C$6,2,))/100)*D12107</f>
        <v>10000</v>
      </c>
      <c r="I12107" s="38" t="str">
        <f>VLOOKUP(A12107,'Data. User Inf'!$A$2:$D$13428,4,)</f>
        <v>unknown</v>
      </c>
      <c r="J12107" s="38" t="str">
        <f>VLOOKUP(A12107,'Data. User Inf'!$A$2:$E$13428,5,)</f>
        <v>MALE</v>
      </c>
      <c r="K12107" s="38" t="str">
        <f>VLOOKUP(A12107,'Data. User Inf'!$A$2:$E$13428,3,)</f>
        <v>Other Cities</v>
      </c>
      <c r="L12107" s="38" t="str">
        <f>IF('Data. User Inf'!B12107&lt;'Data. Transactions'!C12107,"Current","New")</f>
        <v>Current</v>
      </c>
    </row>
    <row r="12108" spans="1:12" ht="15.75" customHeight="1" x14ac:dyDescent="0.25">
      <c r="A12108" s="24">
        <v>58637649</v>
      </c>
      <c r="B12108" s="24">
        <v>8232721848</v>
      </c>
      <c r="C12108" s="26">
        <v>44163</v>
      </c>
      <c r="D12108" s="27">
        <v>50000</v>
      </c>
      <c r="E12108" s="28" t="s">
        <v>9</v>
      </c>
      <c r="F12108" s="24">
        <v>12</v>
      </c>
      <c r="G12108" s="36" t="s">
        <v>99</v>
      </c>
      <c r="H12108" s="38">
        <f>((VLOOKUP(F12108,'Data. Commission'!$B$2:$C$6,2,))/100)*D12108</f>
        <v>1000</v>
      </c>
      <c r="I12108" s="38" t="str">
        <f>VLOOKUP(A12108,'Data. User Inf'!$A$2:$D$13428,4,)</f>
        <v>unknown</v>
      </c>
      <c r="J12108" s="38" t="str">
        <f>VLOOKUP(A12108,'Data. User Inf'!$A$2:$E$13428,5,)</f>
        <v>FEMALE</v>
      </c>
      <c r="K12108" s="38" t="str">
        <f>VLOOKUP(A12108,'Data. User Inf'!$A$2:$E$13428,3,)</f>
        <v>Other Cities</v>
      </c>
      <c r="L12108" s="38" t="str">
        <f>IF('Data. User Inf'!B12108&lt;'Data. Transactions'!C12108,"Current","New")</f>
        <v>Current</v>
      </c>
    </row>
    <row r="12109" spans="1:12" ht="15.75" customHeight="1" x14ac:dyDescent="0.25">
      <c r="A12109" s="24">
        <v>52074630</v>
      </c>
      <c r="B12109" s="24">
        <v>8024778453</v>
      </c>
      <c r="C12109" s="26">
        <v>44163</v>
      </c>
      <c r="D12109" s="27">
        <v>300000</v>
      </c>
      <c r="E12109" s="28" t="s">
        <v>9</v>
      </c>
      <c r="F12109" s="24">
        <v>12</v>
      </c>
      <c r="G12109" s="37" t="s">
        <v>49</v>
      </c>
      <c r="H12109" s="38">
        <f>((VLOOKUP(F12109,'Data. Commission'!$B$2:$C$6,2,))/100)*D12109</f>
        <v>6000</v>
      </c>
      <c r="I12109" s="38" t="str">
        <f>VLOOKUP(A12109,'Data. User Inf'!$A$2:$D$13428,4,)</f>
        <v>18_to_22</v>
      </c>
      <c r="J12109" s="38" t="str">
        <f>VLOOKUP(A12109,'Data. User Inf'!$A$2:$E$13428,5,)</f>
        <v>MALE</v>
      </c>
      <c r="K12109" s="38" t="str">
        <f>VLOOKUP(A12109,'Data. User Inf'!$A$2:$E$13428,3,)</f>
        <v>Other Cities</v>
      </c>
      <c r="L12109" s="38" t="str">
        <f>IF('Data. User Inf'!B12109&lt;'Data. Transactions'!C12109,"Current","New")</f>
        <v>Current</v>
      </c>
    </row>
    <row r="12110" spans="1:12" ht="15.75" customHeight="1" x14ac:dyDescent="0.25">
      <c r="A12110" s="24">
        <v>42961777</v>
      </c>
      <c r="B12110" s="24">
        <v>8222118504</v>
      </c>
      <c r="C12110" s="26">
        <v>44163</v>
      </c>
      <c r="D12110" s="27">
        <v>100000</v>
      </c>
      <c r="E12110" s="28" t="s">
        <v>86</v>
      </c>
      <c r="F12110" s="24">
        <v>14</v>
      </c>
      <c r="G12110" s="36" t="s">
        <v>49</v>
      </c>
      <c r="H12110" s="38">
        <f>((VLOOKUP(F12110,'Data. Commission'!$B$2:$C$6,2,))/100)*D12110</f>
        <v>4000</v>
      </c>
      <c r="I12110" s="38" t="str">
        <f>VLOOKUP(A12110,'Data. User Inf'!$A$2:$D$13428,4,)</f>
        <v>unknown</v>
      </c>
      <c r="J12110" s="38" t="str">
        <f>VLOOKUP(A12110,'Data. User Inf'!$A$2:$E$13428,5,)</f>
        <v>MALE</v>
      </c>
      <c r="K12110" s="38" t="str">
        <f>VLOOKUP(A12110,'Data. User Inf'!$A$2:$E$13428,3,)</f>
        <v>Other Cities</v>
      </c>
      <c r="L12110" s="38" t="str">
        <f>IF('Data. User Inf'!B12110&lt;'Data. Transactions'!C12110,"Current","New")</f>
        <v>Current</v>
      </c>
    </row>
    <row r="12111" spans="1:12" ht="15.75" customHeight="1" x14ac:dyDescent="0.25">
      <c r="A12111" s="24">
        <v>58705216</v>
      </c>
      <c r="B12111" s="24">
        <v>8231512086</v>
      </c>
      <c r="C12111" s="26">
        <v>44163</v>
      </c>
      <c r="D12111" s="27">
        <v>50000</v>
      </c>
      <c r="E12111" s="24" t="s">
        <v>9</v>
      </c>
      <c r="F12111" s="24">
        <v>12</v>
      </c>
      <c r="G12111" s="37"/>
      <c r="H12111" s="38">
        <f>((VLOOKUP(F12111,'Data. Commission'!$B$2:$C$6,2,))/100)*D12111</f>
        <v>1000</v>
      </c>
      <c r="I12111" s="38" t="str">
        <f>VLOOKUP(A12111,'Data. User Inf'!$A$2:$D$13428,4,)</f>
        <v>unknown</v>
      </c>
      <c r="J12111" s="38" t="str">
        <f>VLOOKUP(A12111,'Data. User Inf'!$A$2:$E$13428,5,)</f>
        <v>FEMALE</v>
      </c>
      <c r="K12111" s="38" t="str">
        <f>VLOOKUP(A12111,'Data. User Inf'!$A$2:$E$13428,3,)</f>
        <v>Other Cities</v>
      </c>
      <c r="L12111" s="38" t="str">
        <f>IF('Data. User Inf'!B12111&lt;'Data. Transactions'!C12111,"Current","New")</f>
        <v>Current</v>
      </c>
    </row>
    <row r="12112" spans="1:12" ht="15.75" customHeight="1" x14ac:dyDescent="0.25">
      <c r="A12112" s="24">
        <v>48344193</v>
      </c>
      <c r="B12112" s="24">
        <v>8027851239</v>
      </c>
      <c r="C12112" s="26">
        <v>44163</v>
      </c>
      <c r="D12112" s="27">
        <v>10000</v>
      </c>
      <c r="E12112" s="28" t="s">
        <v>9</v>
      </c>
      <c r="F12112" s="24">
        <v>12</v>
      </c>
      <c r="G12112" s="36" t="s">
        <v>99</v>
      </c>
      <c r="H12112" s="38">
        <f>((VLOOKUP(F12112,'Data. Commission'!$B$2:$C$6,2,))/100)*D12112</f>
        <v>200</v>
      </c>
      <c r="I12112" s="38" t="str">
        <f>VLOOKUP(A12112,'Data. User Inf'!$A$2:$D$13428,4,)</f>
        <v>18_to_22</v>
      </c>
      <c r="J12112" s="38" t="str">
        <f>VLOOKUP(A12112,'Data. User Inf'!$A$2:$E$13428,5,)</f>
        <v>FEMALE</v>
      </c>
      <c r="K12112" s="38" t="str">
        <f>VLOOKUP(A12112,'Data. User Inf'!$A$2:$E$13428,3,)</f>
        <v>Other Cities</v>
      </c>
      <c r="L12112" s="38" t="str">
        <f>IF('Data. User Inf'!B12112&lt;'Data. Transactions'!C12112,"Current","New")</f>
        <v>Current</v>
      </c>
    </row>
    <row r="12113" spans="1:12" ht="15.75" customHeight="1" x14ac:dyDescent="0.25">
      <c r="A12113" s="24">
        <v>55327530</v>
      </c>
      <c r="B12113" s="24">
        <v>8126412221</v>
      </c>
      <c r="C12113" s="26">
        <v>44163</v>
      </c>
      <c r="D12113" s="27">
        <v>500000</v>
      </c>
      <c r="E12113" s="28" t="s">
        <v>9</v>
      </c>
      <c r="F12113" s="24">
        <v>12</v>
      </c>
      <c r="G12113" s="37" t="s">
        <v>49</v>
      </c>
      <c r="H12113" s="38">
        <f>((VLOOKUP(F12113,'Data. Commission'!$B$2:$C$6,2,))/100)*D12113</f>
        <v>10000</v>
      </c>
      <c r="I12113" s="38" t="str">
        <f>VLOOKUP(A12113,'Data. User Inf'!$A$2:$D$13428,4,)</f>
        <v>unknown</v>
      </c>
      <c r="J12113" s="38" t="str">
        <f>VLOOKUP(A12113,'Data. User Inf'!$A$2:$E$13428,5,)</f>
        <v>MALE</v>
      </c>
      <c r="K12113" s="38" t="str">
        <f>VLOOKUP(A12113,'Data. User Inf'!$A$2:$E$13428,3,)</f>
        <v>Other Cities</v>
      </c>
      <c r="L12113" s="38" t="str">
        <f>IF('Data. User Inf'!B12113&lt;'Data. Transactions'!C12113,"Current","New")</f>
        <v>Current</v>
      </c>
    </row>
    <row r="12114" spans="1:12" ht="15.75" customHeight="1" x14ac:dyDescent="0.25">
      <c r="A12114" s="24">
        <v>50836080</v>
      </c>
      <c r="B12114" s="24">
        <v>8222348189</v>
      </c>
      <c r="C12114" s="26">
        <v>44163</v>
      </c>
      <c r="D12114" s="27">
        <v>50000</v>
      </c>
      <c r="E12114" s="28" t="s">
        <v>86</v>
      </c>
      <c r="F12114" s="24">
        <v>14</v>
      </c>
      <c r="G12114" s="36" t="s">
        <v>99</v>
      </c>
      <c r="H12114" s="38">
        <f>((VLOOKUP(F12114,'Data. Commission'!$B$2:$C$6,2,))/100)*D12114</f>
        <v>2000</v>
      </c>
      <c r="I12114" s="38" t="str">
        <f>VLOOKUP(A12114,'Data. User Inf'!$A$2:$D$13428,4,)</f>
        <v>18_to_22</v>
      </c>
      <c r="J12114" s="38" t="str">
        <f>VLOOKUP(A12114,'Data. User Inf'!$A$2:$E$13428,5,)</f>
        <v>MALE</v>
      </c>
      <c r="K12114" s="38" t="str">
        <f>VLOOKUP(A12114,'Data. User Inf'!$A$2:$E$13428,3,)</f>
        <v>Unknown</v>
      </c>
      <c r="L12114" s="38" t="str">
        <f>IF('Data. User Inf'!B12114&lt;'Data. Transactions'!C12114,"Current","New")</f>
        <v>Current</v>
      </c>
    </row>
    <row r="12115" spans="1:12" ht="15.75" customHeight="1" x14ac:dyDescent="0.25">
      <c r="A12115" s="24">
        <v>44228449</v>
      </c>
      <c r="B12115" s="24">
        <v>8182314374</v>
      </c>
      <c r="C12115" s="26">
        <v>44163</v>
      </c>
      <c r="D12115" s="27">
        <v>100000</v>
      </c>
      <c r="E12115" s="28" t="s">
        <v>60</v>
      </c>
      <c r="F12115" s="24">
        <v>13</v>
      </c>
      <c r="G12115" s="36" t="s">
        <v>99</v>
      </c>
      <c r="H12115" s="38">
        <f>((VLOOKUP(F12115,'Data. Commission'!$B$2:$C$6,2,))/100)*D12115</f>
        <v>3000</v>
      </c>
      <c r="I12115" s="38" t="str">
        <f>VLOOKUP(A12115,'Data. User Inf'!$A$2:$D$13428,4,)</f>
        <v>unknown</v>
      </c>
      <c r="J12115" s="38" t="str">
        <f>VLOOKUP(A12115,'Data. User Inf'!$A$2:$E$13428,5,)</f>
        <v>FEMALE</v>
      </c>
      <c r="K12115" s="38" t="str">
        <f>VLOOKUP(A12115,'Data. User Inf'!$A$2:$E$13428,3,)</f>
        <v>Unknown</v>
      </c>
      <c r="L12115" s="38" t="str">
        <f>IF('Data. User Inf'!B12115&lt;'Data. Transactions'!C12115,"Current","New")</f>
        <v>Current</v>
      </c>
    </row>
    <row r="12116" spans="1:12" ht="15.75" customHeight="1" x14ac:dyDescent="0.25">
      <c r="A12116" s="24">
        <v>54313525</v>
      </c>
      <c r="B12116" s="24">
        <v>8222226052</v>
      </c>
      <c r="C12116" s="26">
        <v>44163</v>
      </c>
      <c r="D12116" s="27">
        <v>100000</v>
      </c>
      <c r="E12116" s="28" t="s">
        <v>86</v>
      </c>
      <c r="F12116" s="24">
        <v>14</v>
      </c>
      <c r="G12116" s="36" t="s">
        <v>99</v>
      </c>
      <c r="H12116" s="38">
        <f>((VLOOKUP(F12116,'Data. Commission'!$B$2:$C$6,2,))/100)*D12116</f>
        <v>4000</v>
      </c>
      <c r="I12116" s="38" t="str">
        <f>VLOOKUP(A12116,'Data. User Inf'!$A$2:$D$13428,4,)</f>
        <v>unknown</v>
      </c>
      <c r="J12116" s="38" t="str">
        <f>VLOOKUP(A12116,'Data. User Inf'!$A$2:$E$13428,5,)</f>
        <v>FEMALE</v>
      </c>
      <c r="K12116" s="38" t="str">
        <f>VLOOKUP(A12116,'Data. User Inf'!$A$2:$E$13428,3,)</f>
        <v>Unknown</v>
      </c>
      <c r="L12116" s="38" t="str">
        <f>IF('Data. User Inf'!B12116&lt;'Data. Transactions'!C12116,"Current","New")</f>
        <v>Current</v>
      </c>
    </row>
    <row r="12117" spans="1:12" ht="15.75" customHeight="1" x14ac:dyDescent="0.25">
      <c r="A12117" s="24">
        <v>51814862</v>
      </c>
      <c r="B12117" s="24">
        <v>8229115740</v>
      </c>
      <c r="C12117" s="26">
        <v>44163</v>
      </c>
      <c r="D12117" s="27">
        <v>20000</v>
      </c>
      <c r="E12117" s="28" t="s">
        <v>9</v>
      </c>
      <c r="F12117" s="24">
        <v>12</v>
      </c>
      <c r="G12117" s="36" t="s">
        <v>99</v>
      </c>
      <c r="H12117" s="38">
        <f>((VLOOKUP(F12117,'Data. Commission'!$B$2:$C$6,2,))/100)*D12117</f>
        <v>400</v>
      </c>
      <c r="I12117" s="38" t="str">
        <f>VLOOKUP(A12117,'Data. User Inf'!$A$2:$D$13428,4,)</f>
        <v>unknown</v>
      </c>
      <c r="J12117" s="38" t="str">
        <f>VLOOKUP(A12117,'Data. User Inf'!$A$2:$E$13428,5,)</f>
        <v>MALE</v>
      </c>
      <c r="K12117" s="38" t="str">
        <f>VLOOKUP(A12117,'Data. User Inf'!$A$2:$E$13428,3,)</f>
        <v>Unknown</v>
      </c>
      <c r="L12117" s="38" t="str">
        <f>IF('Data. User Inf'!B12117&lt;'Data. Transactions'!C12117,"Current","New")</f>
        <v>Current</v>
      </c>
    </row>
    <row r="12118" spans="1:12" ht="15.75" customHeight="1" x14ac:dyDescent="0.25">
      <c r="A12118" s="24">
        <v>54091643</v>
      </c>
      <c r="B12118" s="24">
        <v>8225582778</v>
      </c>
      <c r="C12118" s="26">
        <v>44163</v>
      </c>
      <c r="D12118" s="27">
        <v>300000</v>
      </c>
      <c r="E12118" s="24" t="s">
        <v>9</v>
      </c>
      <c r="F12118" s="24">
        <v>12</v>
      </c>
      <c r="G12118" s="37"/>
      <c r="H12118" s="38">
        <f>((VLOOKUP(F12118,'Data. Commission'!$B$2:$C$6,2,))/100)*D12118</f>
        <v>6000</v>
      </c>
      <c r="I12118" s="38" t="str">
        <f>VLOOKUP(A12118,'Data. User Inf'!$A$2:$D$13428,4,)</f>
        <v>unknown</v>
      </c>
      <c r="J12118" s="38" t="str">
        <f>VLOOKUP(A12118,'Data. User Inf'!$A$2:$E$13428,5,)</f>
        <v>MALE</v>
      </c>
      <c r="K12118" s="38" t="str">
        <f>VLOOKUP(A12118,'Data. User Inf'!$A$2:$E$13428,3,)</f>
        <v>Hà Nội</v>
      </c>
      <c r="L12118" s="38" t="str">
        <f>IF('Data. User Inf'!B12118&lt;'Data. Transactions'!C12118,"Current","New")</f>
        <v>Current</v>
      </c>
    </row>
    <row r="12119" spans="1:12" ht="15.75" customHeight="1" x14ac:dyDescent="0.25">
      <c r="A12119" s="24">
        <v>47074392</v>
      </c>
      <c r="B12119" s="24">
        <v>7883812770</v>
      </c>
      <c r="C12119" s="26">
        <v>44164</v>
      </c>
      <c r="D12119" s="27">
        <v>30000</v>
      </c>
      <c r="E12119" s="28" t="s">
        <v>60</v>
      </c>
      <c r="F12119" s="24">
        <v>13</v>
      </c>
      <c r="G12119" s="36" t="s">
        <v>49</v>
      </c>
      <c r="H12119" s="38">
        <f>((VLOOKUP(F12119,'Data. Commission'!$B$2:$C$6,2,))/100)*D12119</f>
        <v>900</v>
      </c>
      <c r="I12119" s="38" t="str">
        <f>VLOOKUP(A12119,'Data. User Inf'!$A$2:$D$13428,4,)</f>
        <v>&gt;37</v>
      </c>
      <c r="J12119" s="38" t="str">
        <f>VLOOKUP(A12119,'Data. User Inf'!$A$2:$E$13428,5,)</f>
        <v>FEMALE</v>
      </c>
      <c r="K12119" s="38" t="str">
        <f>VLOOKUP(A12119,'Data. User Inf'!$A$2:$E$13428,3,)</f>
        <v>Hồ Chí Minh</v>
      </c>
      <c r="L12119" s="38" t="str">
        <f>IF('Data. User Inf'!B12119&lt;'Data. Transactions'!C12119,"Current","New")</f>
        <v>Current</v>
      </c>
    </row>
    <row r="12120" spans="1:12" ht="15.75" customHeight="1" x14ac:dyDescent="0.25">
      <c r="A12120" s="24">
        <v>44305949</v>
      </c>
      <c r="B12120" s="24">
        <v>8176868294</v>
      </c>
      <c r="C12120" s="26">
        <v>44164</v>
      </c>
      <c r="D12120" s="27">
        <v>10000</v>
      </c>
      <c r="E12120" s="28" t="s">
        <v>86</v>
      </c>
      <c r="F12120" s="24">
        <v>14</v>
      </c>
      <c r="G12120" s="36" t="s">
        <v>99</v>
      </c>
      <c r="H12120" s="38">
        <f>((VLOOKUP(F12120,'Data. Commission'!$B$2:$C$6,2,))/100)*D12120</f>
        <v>400</v>
      </c>
      <c r="I12120" s="38" t="str">
        <f>VLOOKUP(A12120,'Data. User Inf'!$A$2:$D$13428,4,)</f>
        <v>18_to_22</v>
      </c>
      <c r="J12120" s="38" t="str">
        <f>VLOOKUP(A12120,'Data. User Inf'!$A$2:$E$13428,5,)</f>
        <v>MALE</v>
      </c>
      <c r="K12120" s="38" t="str">
        <f>VLOOKUP(A12120,'Data. User Inf'!$A$2:$E$13428,3,)</f>
        <v>Hồ Chí Minh</v>
      </c>
      <c r="L12120" s="38" t="str">
        <f>IF('Data. User Inf'!B12120&lt;'Data. Transactions'!C12120,"Current","New")</f>
        <v>Current</v>
      </c>
    </row>
    <row r="12121" spans="1:12" ht="15.75" customHeight="1" x14ac:dyDescent="0.25">
      <c r="A12121" s="24">
        <v>2372041</v>
      </c>
      <c r="B12121" s="24">
        <v>8237613412</v>
      </c>
      <c r="C12121" s="26">
        <v>44164</v>
      </c>
      <c r="D12121" s="27">
        <v>10000</v>
      </c>
      <c r="E12121" s="24" t="s">
        <v>60</v>
      </c>
      <c r="F12121" s="24">
        <v>13</v>
      </c>
      <c r="G12121" s="37"/>
      <c r="H12121" s="38">
        <f>((VLOOKUP(F12121,'Data. Commission'!$B$2:$C$6,2,))/100)*D12121</f>
        <v>300</v>
      </c>
      <c r="I12121" s="38" t="str">
        <f>VLOOKUP(A12121,'Data. User Inf'!$A$2:$D$13428,4,)</f>
        <v>&gt;37</v>
      </c>
      <c r="J12121" s="38" t="str">
        <f>VLOOKUP(A12121,'Data. User Inf'!$A$2:$E$13428,5,)</f>
        <v>FEMALE</v>
      </c>
      <c r="K12121" s="38" t="str">
        <f>VLOOKUP(A12121,'Data. User Inf'!$A$2:$E$13428,3,)</f>
        <v>Other Cities</v>
      </c>
      <c r="L12121" s="38" t="str">
        <f>IF('Data. User Inf'!B12121&lt;'Data. Transactions'!C12121,"Current","New")</f>
        <v>Current</v>
      </c>
    </row>
    <row r="12122" spans="1:12" ht="15.75" customHeight="1" x14ac:dyDescent="0.25">
      <c r="A12122" s="24">
        <v>41821045</v>
      </c>
      <c r="B12122" s="24">
        <v>8237589481</v>
      </c>
      <c r="C12122" s="26">
        <v>44164</v>
      </c>
      <c r="D12122" s="27">
        <v>10000</v>
      </c>
      <c r="E12122" s="28" t="s">
        <v>86</v>
      </c>
      <c r="F12122" s="24">
        <v>14</v>
      </c>
      <c r="G12122" s="36" t="s">
        <v>99</v>
      </c>
      <c r="H12122" s="38">
        <f>((VLOOKUP(F12122,'Data. Commission'!$B$2:$C$6,2,))/100)*D12122</f>
        <v>400</v>
      </c>
      <c r="I12122" s="38" t="str">
        <f>VLOOKUP(A12122,'Data. User Inf'!$A$2:$D$13428,4,)</f>
        <v>18_to_22</v>
      </c>
      <c r="J12122" s="38" t="str">
        <f>VLOOKUP(A12122,'Data. User Inf'!$A$2:$E$13428,5,)</f>
        <v>MALE</v>
      </c>
      <c r="K12122" s="38" t="str">
        <f>VLOOKUP(A12122,'Data. User Inf'!$A$2:$E$13428,3,)</f>
        <v>Hồ Chí Minh</v>
      </c>
      <c r="L12122" s="38" t="str">
        <f>IF('Data. User Inf'!B12122&lt;'Data. Transactions'!C12122,"Current","New")</f>
        <v>Current</v>
      </c>
    </row>
    <row r="12123" spans="1:12" ht="15.75" customHeight="1" x14ac:dyDescent="0.25">
      <c r="A12123" s="24">
        <v>54320143</v>
      </c>
      <c r="B12123" s="24">
        <v>8239429303</v>
      </c>
      <c r="C12123" s="26">
        <v>44164</v>
      </c>
      <c r="D12123" s="27">
        <v>100000</v>
      </c>
      <c r="E12123" s="28" t="s">
        <v>9</v>
      </c>
      <c r="F12123" s="24">
        <v>12</v>
      </c>
      <c r="G12123" s="36" t="s">
        <v>99</v>
      </c>
      <c r="H12123" s="38">
        <f>((VLOOKUP(F12123,'Data. Commission'!$B$2:$C$6,2,))/100)*D12123</f>
        <v>2000</v>
      </c>
      <c r="I12123" s="38" t="str">
        <f>VLOOKUP(A12123,'Data. User Inf'!$A$2:$D$13428,4,)</f>
        <v>18_to_22</v>
      </c>
      <c r="J12123" s="38" t="str">
        <f>VLOOKUP(A12123,'Data. User Inf'!$A$2:$E$13428,5,)</f>
        <v>MALE</v>
      </c>
      <c r="K12123" s="38" t="str">
        <f>VLOOKUP(A12123,'Data. User Inf'!$A$2:$E$13428,3,)</f>
        <v>Hồ Chí Minh</v>
      </c>
      <c r="L12123" s="38" t="str">
        <f>IF('Data. User Inf'!B12123&lt;'Data. Transactions'!C12123,"Current","New")</f>
        <v>Current</v>
      </c>
    </row>
    <row r="12124" spans="1:12" ht="15.75" customHeight="1" x14ac:dyDescent="0.25">
      <c r="A12124" s="24">
        <v>41311018</v>
      </c>
      <c r="B12124" s="24">
        <v>8244209191</v>
      </c>
      <c r="C12124" s="26">
        <v>44164</v>
      </c>
      <c r="D12124" s="27">
        <v>10000</v>
      </c>
      <c r="E12124" s="28" t="s">
        <v>60</v>
      </c>
      <c r="F12124" s="24">
        <v>13</v>
      </c>
      <c r="G12124" s="36" t="s">
        <v>99</v>
      </c>
      <c r="H12124" s="38">
        <f>((VLOOKUP(F12124,'Data. Commission'!$B$2:$C$6,2,))/100)*D12124</f>
        <v>300</v>
      </c>
      <c r="I12124" s="38" t="str">
        <f>VLOOKUP(A12124,'Data. User Inf'!$A$2:$D$13428,4,)</f>
        <v>23_to_27</v>
      </c>
      <c r="J12124" s="38" t="str">
        <f>VLOOKUP(A12124,'Data. User Inf'!$A$2:$E$13428,5,)</f>
        <v>MALE</v>
      </c>
      <c r="K12124" s="38" t="str">
        <f>VLOOKUP(A12124,'Data. User Inf'!$A$2:$E$13428,3,)</f>
        <v>Hồ Chí Minh</v>
      </c>
      <c r="L12124" s="38" t="str">
        <f>IF('Data. User Inf'!B12124&lt;'Data. Transactions'!C12124,"Current","New")</f>
        <v>Current</v>
      </c>
    </row>
    <row r="12125" spans="1:12" ht="15.75" customHeight="1" x14ac:dyDescent="0.25">
      <c r="A12125" s="24">
        <v>55863793</v>
      </c>
      <c r="B12125" s="24">
        <v>8235055704</v>
      </c>
      <c r="C12125" s="26">
        <v>44164</v>
      </c>
      <c r="D12125" s="27">
        <v>10000</v>
      </c>
      <c r="E12125" s="28" t="s">
        <v>60</v>
      </c>
      <c r="F12125" s="24">
        <v>13</v>
      </c>
      <c r="G12125" s="36" t="s">
        <v>99</v>
      </c>
      <c r="H12125" s="38">
        <f>((VLOOKUP(F12125,'Data. Commission'!$B$2:$C$6,2,))/100)*D12125</f>
        <v>300</v>
      </c>
      <c r="I12125" s="38" t="str">
        <f>VLOOKUP(A12125,'Data. User Inf'!$A$2:$D$13428,4,)</f>
        <v>&gt;37</v>
      </c>
      <c r="J12125" s="38" t="str">
        <f>VLOOKUP(A12125,'Data. User Inf'!$A$2:$E$13428,5,)</f>
        <v>MALE</v>
      </c>
      <c r="K12125" s="38" t="str">
        <f>VLOOKUP(A12125,'Data. User Inf'!$A$2:$E$13428,3,)</f>
        <v>Unknown</v>
      </c>
      <c r="L12125" s="38" t="str">
        <f>IF('Data. User Inf'!B12125&lt;'Data. Transactions'!C12125,"Current","New")</f>
        <v>Current</v>
      </c>
    </row>
    <row r="12126" spans="1:12" ht="15.75" customHeight="1" x14ac:dyDescent="0.25">
      <c r="A12126" s="24">
        <v>42896022</v>
      </c>
      <c r="B12126" s="24">
        <v>8177454307</v>
      </c>
      <c r="C12126" s="26">
        <v>44164</v>
      </c>
      <c r="D12126" s="27">
        <v>100000</v>
      </c>
      <c r="E12126" s="28" t="s">
        <v>86</v>
      </c>
      <c r="F12126" s="24">
        <v>14</v>
      </c>
      <c r="G12126" s="36" t="s">
        <v>49</v>
      </c>
      <c r="H12126" s="38">
        <f>((VLOOKUP(F12126,'Data. Commission'!$B$2:$C$6,2,))/100)*D12126</f>
        <v>4000</v>
      </c>
      <c r="I12126" s="38" t="str">
        <f>VLOOKUP(A12126,'Data. User Inf'!$A$2:$D$13428,4,)</f>
        <v>18_to_22</v>
      </c>
      <c r="J12126" s="38" t="str">
        <f>VLOOKUP(A12126,'Data. User Inf'!$A$2:$E$13428,5,)</f>
        <v>MALE</v>
      </c>
      <c r="K12126" s="38" t="str">
        <f>VLOOKUP(A12126,'Data. User Inf'!$A$2:$E$13428,3,)</f>
        <v>Hồ Chí Minh</v>
      </c>
      <c r="L12126" s="38" t="str">
        <f>IF('Data. User Inf'!B12126&lt;'Data. Transactions'!C12126,"Current","New")</f>
        <v>Current</v>
      </c>
    </row>
    <row r="12127" spans="1:12" ht="15.75" customHeight="1" x14ac:dyDescent="0.25">
      <c r="A12127" s="24">
        <v>9917096</v>
      </c>
      <c r="B12127" s="24">
        <v>8237304064</v>
      </c>
      <c r="C12127" s="26">
        <v>44164</v>
      </c>
      <c r="D12127" s="27">
        <v>50000</v>
      </c>
      <c r="E12127" s="28" t="s">
        <v>60</v>
      </c>
      <c r="F12127" s="24">
        <v>13</v>
      </c>
      <c r="G12127" s="36" t="s">
        <v>49</v>
      </c>
      <c r="H12127" s="38">
        <f>((VLOOKUP(F12127,'Data. Commission'!$B$2:$C$6,2,))/100)*D12127</f>
        <v>1500</v>
      </c>
      <c r="I12127" s="38" t="str">
        <f>VLOOKUP(A12127,'Data. User Inf'!$A$2:$D$13428,4,)</f>
        <v>33_to_37</v>
      </c>
      <c r="J12127" s="38" t="str">
        <f>VLOOKUP(A12127,'Data. User Inf'!$A$2:$E$13428,5,)</f>
        <v>FEMALE</v>
      </c>
      <c r="K12127" s="38" t="str">
        <f>VLOOKUP(A12127,'Data. User Inf'!$A$2:$E$13428,3,)</f>
        <v>Other Cities</v>
      </c>
      <c r="L12127" s="38" t="str">
        <f>IF('Data. User Inf'!B12127&lt;'Data. Transactions'!C12127,"Current","New")</f>
        <v>Current</v>
      </c>
    </row>
    <row r="12128" spans="1:12" ht="15.75" customHeight="1" x14ac:dyDescent="0.25">
      <c r="A12128" s="24">
        <v>25173048</v>
      </c>
      <c r="B12128" s="24">
        <v>8241678398</v>
      </c>
      <c r="C12128" s="26">
        <v>44164</v>
      </c>
      <c r="D12128" s="27">
        <v>10000</v>
      </c>
      <c r="E12128" s="28" t="s">
        <v>60</v>
      </c>
      <c r="F12128" s="24">
        <v>13</v>
      </c>
      <c r="G12128" s="36" t="s">
        <v>99</v>
      </c>
      <c r="H12128" s="38">
        <f>((VLOOKUP(F12128,'Data. Commission'!$B$2:$C$6,2,))/100)*D12128</f>
        <v>300</v>
      </c>
      <c r="I12128" s="38" t="str">
        <f>VLOOKUP(A12128,'Data. User Inf'!$A$2:$D$13428,4,)</f>
        <v>33_to_37</v>
      </c>
      <c r="J12128" s="38" t="str">
        <f>VLOOKUP(A12128,'Data. User Inf'!$A$2:$E$13428,5,)</f>
        <v>MALE</v>
      </c>
      <c r="K12128" s="38" t="str">
        <f>VLOOKUP(A12128,'Data. User Inf'!$A$2:$E$13428,3,)</f>
        <v>Other Cities</v>
      </c>
      <c r="L12128" s="38" t="str">
        <f>IF('Data. User Inf'!B12128&lt;'Data. Transactions'!C12128,"Current","New")</f>
        <v>Current</v>
      </c>
    </row>
    <row r="12129" spans="1:12" ht="15.75" customHeight="1" x14ac:dyDescent="0.25">
      <c r="A12129" s="24">
        <v>44823521</v>
      </c>
      <c r="B12129" s="24">
        <v>8235647136</v>
      </c>
      <c r="C12129" s="26">
        <v>44164</v>
      </c>
      <c r="D12129" s="27">
        <v>10000</v>
      </c>
      <c r="E12129" s="28" t="s">
        <v>86</v>
      </c>
      <c r="F12129" s="24">
        <v>14</v>
      </c>
      <c r="G12129" s="36" t="s">
        <v>99</v>
      </c>
      <c r="H12129" s="38">
        <f>((VLOOKUP(F12129,'Data. Commission'!$B$2:$C$6,2,))/100)*D12129</f>
        <v>400</v>
      </c>
      <c r="I12129" s="38" t="str">
        <f>VLOOKUP(A12129,'Data. User Inf'!$A$2:$D$13428,4,)</f>
        <v>33_to_37</v>
      </c>
      <c r="J12129" s="38" t="str">
        <f>VLOOKUP(A12129,'Data. User Inf'!$A$2:$E$13428,5,)</f>
        <v>FEMALE</v>
      </c>
      <c r="K12129" s="38" t="str">
        <f>VLOOKUP(A12129,'Data. User Inf'!$A$2:$E$13428,3,)</f>
        <v>Hồ Chí Minh</v>
      </c>
      <c r="L12129" s="38" t="str">
        <f>IF('Data. User Inf'!B12129&lt;'Data. Transactions'!C12129,"Current","New")</f>
        <v>Current</v>
      </c>
    </row>
    <row r="12130" spans="1:12" ht="15.75" customHeight="1" x14ac:dyDescent="0.25">
      <c r="A12130" s="24">
        <v>47544566</v>
      </c>
      <c r="B12130" s="24">
        <v>8235330505</v>
      </c>
      <c r="C12130" s="26">
        <v>44164</v>
      </c>
      <c r="D12130" s="27">
        <v>100000</v>
      </c>
      <c r="E12130" s="28" t="s">
        <v>60</v>
      </c>
      <c r="F12130" s="24">
        <v>13</v>
      </c>
      <c r="G12130" s="36" t="s">
        <v>99</v>
      </c>
      <c r="H12130" s="38">
        <f>((VLOOKUP(F12130,'Data. Commission'!$B$2:$C$6,2,))/100)*D12130</f>
        <v>3000</v>
      </c>
      <c r="I12130" s="38" t="str">
        <f>VLOOKUP(A12130,'Data. User Inf'!$A$2:$D$13428,4,)</f>
        <v>33_to_37</v>
      </c>
      <c r="J12130" s="38" t="str">
        <f>VLOOKUP(A12130,'Data. User Inf'!$A$2:$E$13428,5,)</f>
        <v>MALE</v>
      </c>
      <c r="K12130" s="38" t="str">
        <f>VLOOKUP(A12130,'Data. User Inf'!$A$2:$E$13428,3,)</f>
        <v>Hồ Chí Minh</v>
      </c>
      <c r="L12130" s="38" t="str">
        <f>IF('Data. User Inf'!B12130&lt;'Data. Transactions'!C12130,"Current","New")</f>
        <v>Current</v>
      </c>
    </row>
    <row r="12131" spans="1:12" ht="15.75" customHeight="1" x14ac:dyDescent="0.25">
      <c r="A12131" s="24">
        <v>50928427</v>
      </c>
      <c r="B12131" s="24">
        <v>8240591143</v>
      </c>
      <c r="C12131" s="26">
        <v>44164</v>
      </c>
      <c r="D12131" s="27">
        <v>10000</v>
      </c>
      <c r="E12131" s="28" t="s">
        <v>9</v>
      </c>
      <c r="F12131" s="24">
        <v>12</v>
      </c>
      <c r="G12131" s="36" t="s">
        <v>99</v>
      </c>
      <c r="H12131" s="38">
        <f>((VLOOKUP(F12131,'Data. Commission'!$B$2:$C$6,2,))/100)*D12131</f>
        <v>200</v>
      </c>
      <c r="I12131" s="38" t="str">
        <f>VLOOKUP(A12131,'Data. User Inf'!$A$2:$D$13428,4,)</f>
        <v>33_to_37</v>
      </c>
      <c r="J12131" s="38" t="str">
        <f>VLOOKUP(A12131,'Data. User Inf'!$A$2:$E$13428,5,)</f>
        <v>FEMALE</v>
      </c>
      <c r="K12131" s="38" t="str">
        <f>VLOOKUP(A12131,'Data. User Inf'!$A$2:$E$13428,3,)</f>
        <v>Hồ Chí Minh</v>
      </c>
      <c r="L12131" s="38" t="str">
        <f>IF('Data. User Inf'!B12131&lt;'Data. Transactions'!C12131,"Current","New")</f>
        <v>Current</v>
      </c>
    </row>
    <row r="12132" spans="1:12" ht="15.75" customHeight="1" x14ac:dyDescent="0.25">
      <c r="A12132" s="24">
        <v>35345647</v>
      </c>
      <c r="B12132" s="24">
        <v>8144620877</v>
      </c>
      <c r="C12132" s="26">
        <v>44164</v>
      </c>
      <c r="D12132" s="27">
        <v>20000</v>
      </c>
      <c r="E12132" s="28" t="s">
        <v>86</v>
      </c>
      <c r="F12132" s="24">
        <v>14</v>
      </c>
      <c r="G12132" s="36" t="s">
        <v>49</v>
      </c>
      <c r="H12132" s="38">
        <f>((VLOOKUP(F12132,'Data. Commission'!$B$2:$C$6,2,))/100)*D12132</f>
        <v>800</v>
      </c>
      <c r="I12132" s="38" t="str">
        <f>VLOOKUP(A12132,'Data. User Inf'!$A$2:$D$13428,4,)</f>
        <v>23_to_27</v>
      </c>
      <c r="J12132" s="38" t="str">
        <f>VLOOKUP(A12132,'Data. User Inf'!$A$2:$E$13428,5,)</f>
        <v>FEMALE</v>
      </c>
      <c r="K12132" s="38" t="str">
        <f>VLOOKUP(A12132,'Data. User Inf'!$A$2:$E$13428,3,)</f>
        <v>Other Cities</v>
      </c>
      <c r="L12132" s="38" t="str">
        <f>IF('Data. User Inf'!B12132&lt;'Data. Transactions'!C12132,"Current","New")</f>
        <v>Current</v>
      </c>
    </row>
    <row r="12133" spans="1:12" ht="15.75" customHeight="1" x14ac:dyDescent="0.25">
      <c r="A12133" s="24">
        <v>46408146</v>
      </c>
      <c r="B12133" s="24">
        <v>8144668972</v>
      </c>
      <c r="C12133" s="26">
        <v>44164</v>
      </c>
      <c r="D12133" s="27">
        <v>10000</v>
      </c>
      <c r="E12133" s="28" t="s">
        <v>86</v>
      </c>
      <c r="F12133" s="24">
        <v>14</v>
      </c>
      <c r="G12133" s="36" t="s">
        <v>99</v>
      </c>
      <c r="H12133" s="38">
        <f>((VLOOKUP(F12133,'Data. Commission'!$B$2:$C$6,2,))/100)*D12133</f>
        <v>400</v>
      </c>
      <c r="I12133" s="38" t="str">
        <f>VLOOKUP(A12133,'Data. User Inf'!$A$2:$D$13428,4,)</f>
        <v>23_to_27</v>
      </c>
      <c r="J12133" s="38" t="str">
        <f>VLOOKUP(A12133,'Data. User Inf'!$A$2:$E$13428,5,)</f>
        <v>MALE</v>
      </c>
      <c r="K12133" s="38" t="str">
        <f>VLOOKUP(A12133,'Data. User Inf'!$A$2:$E$13428,3,)</f>
        <v>Other Cities</v>
      </c>
      <c r="L12133" s="38" t="str">
        <f>IF('Data. User Inf'!B12133&lt;'Data. Transactions'!C12133,"Current","New")</f>
        <v>Current</v>
      </c>
    </row>
    <row r="12134" spans="1:12" ht="15.75" customHeight="1" x14ac:dyDescent="0.25">
      <c r="A12134" s="24">
        <v>59304306</v>
      </c>
      <c r="B12134" s="24">
        <v>8241178648</v>
      </c>
      <c r="C12134" s="26">
        <v>44164</v>
      </c>
      <c r="D12134" s="27">
        <v>20000</v>
      </c>
      <c r="E12134" s="28" t="s">
        <v>87</v>
      </c>
      <c r="F12134" s="24">
        <v>15</v>
      </c>
      <c r="G12134" s="36" t="s">
        <v>49</v>
      </c>
      <c r="H12134" s="38">
        <f>((VLOOKUP(F12134,'Data. Commission'!$B$2:$C$6,2,))/100)*D12134</f>
        <v>800</v>
      </c>
      <c r="I12134" s="38" t="str">
        <f>VLOOKUP(A12134,'Data. User Inf'!$A$2:$D$13428,4,)</f>
        <v>28_to_32</v>
      </c>
      <c r="J12134" s="38" t="str">
        <f>VLOOKUP(A12134,'Data. User Inf'!$A$2:$E$13428,5,)</f>
        <v>MALE</v>
      </c>
      <c r="K12134" s="38" t="str">
        <f>VLOOKUP(A12134,'Data. User Inf'!$A$2:$E$13428,3,)</f>
        <v>Other Cities</v>
      </c>
      <c r="L12134" s="38" t="str">
        <f>IF('Data. User Inf'!B12134&lt;'Data. Transactions'!C12134,"Current","New")</f>
        <v>Current</v>
      </c>
    </row>
    <row r="12135" spans="1:12" ht="15.75" customHeight="1" x14ac:dyDescent="0.25">
      <c r="A12135" s="24">
        <v>40793821</v>
      </c>
      <c r="B12135" s="24">
        <v>8175195714</v>
      </c>
      <c r="C12135" s="26">
        <v>44164</v>
      </c>
      <c r="D12135" s="27">
        <v>20000</v>
      </c>
      <c r="E12135" s="28" t="s">
        <v>9</v>
      </c>
      <c r="F12135" s="24">
        <v>12</v>
      </c>
      <c r="G12135" s="36" t="s">
        <v>99</v>
      </c>
      <c r="H12135" s="38">
        <f>((VLOOKUP(F12135,'Data. Commission'!$B$2:$C$6,2,))/100)*D12135</f>
        <v>400</v>
      </c>
      <c r="I12135" s="38" t="str">
        <f>VLOOKUP(A12135,'Data. User Inf'!$A$2:$D$13428,4,)</f>
        <v>18_to_22</v>
      </c>
      <c r="J12135" s="38" t="str">
        <f>VLOOKUP(A12135,'Data. User Inf'!$A$2:$E$13428,5,)</f>
        <v>MALE</v>
      </c>
      <c r="K12135" s="38" t="str">
        <f>VLOOKUP(A12135,'Data. User Inf'!$A$2:$E$13428,3,)</f>
        <v>Other Cities</v>
      </c>
      <c r="L12135" s="38" t="str">
        <f>IF('Data. User Inf'!B12135&lt;'Data. Transactions'!C12135,"Current","New")</f>
        <v>Current</v>
      </c>
    </row>
    <row r="12136" spans="1:12" ht="15.75" customHeight="1" x14ac:dyDescent="0.25">
      <c r="A12136" s="24">
        <v>48811235</v>
      </c>
      <c r="B12136" s="24">
        <v>8243123143</v>
      </c>
      <c r="C12136" s="26">
        <v>44164</v>
      </c>
      <c r="D12136" s="27">
        <v>10000</v>
      </c>
      <c r="E12136" s="28" t="s">
        <v>60</v>
      </c>
      <c r="F12136" s="24">
        <v>13</v>
      </c>
      <c r="G12136" s="36" t="s">
        <v>99</v>
      </c>
      <c r="H12136" s="38">
        <f>((VLOOKUP(F12136,'Data. Commission'!$B$2:$C$6,2,))/100)*D12136</f>
        <v>300</v>
      </c>
      <c r="I12136" s="38" t="str">
        <f>VLOOKUP(A12136,'Data. User Inf'!$A$2:$D$13428,4,)</f>
        <v>18_to_22</v>
      </c>
      <c r="J12136" s="38" t="str">
        <f>VLOOKUP(A12136,'Data. User Inf'!$A$2:$E$13428,5,)</f>
        <v>FEMALE</v>
      </c>
      <c r="K12136" s="38" t="str">
        <f>VLOOKUP(A12136,'Data. User Inf'!$A$2:$E$13428,3,)</f>
        <v>Hà Nội</v>
      </c>
      <c r="L12136" s="38" t="str">
        <f>IF('Data. User Inf'!B12136&lt;'Data. Transactions'!C12136,"Current","New")</f>
        <v>Current</v>
      </c>
    </row>
    <row r="12137" spans="1:12" ht="15.75" customHeight="1" x14ac:dyDescent="0.25">
      <c r="A12137" s="24">
        <v>52018039</v>
      </c>
      <c r="B12137" s="24">
        <v>8235590767</v>
      </c>
      <c r="C12137" s="26">
        <v>44164</v>
      </c>
      <c r="D12137" s="27">
        <v>20000</v>
      </c>
      <c r="E12137" s="28" t="s">
        <v>9</v>
      </c>
      <c r="F12137" s="24">
        <v>12</v>
      </c>
      <c r="G12137" s="36" t="s">
        <v>99</v>
      </c>
      <c r="H12137" s="38">
        <f>((VLOOKUP(F12137,'Data. Commission'!$B$2:$C$6,2,))/100)*D12137</f>
        <v>400</v>
      </c>
      <c r="I12137" s="38" t="str">
        <f>VLOOKUP(A12137,'Data. User Inf'!$A$2:$D$13428,4,)</f>
        <v>18_to_22</v>
      </c>
      <c r="J12137" s="38" t="str">
        <f>VLOOKUP(A12137,'Data. User Inf'!$A$2:$E$13428,5,)</f>
        <v>FEMALE</v>
      </c>
      <c r="K12137" s="38" t="str">
        <f>VLOOKUP(A12137,'Data. User Inf'!$A$2:$E$13428,3,)</f>
        <v>Hà Nội</v>
      </c>
      <c r="L12137" s="38" t="str">
        <f>IF('Data. User Inf'!B12137&lt;'Data. Transactions'!C12137,"Current","New")</f>
        <v>Current</v>
      </c>
    </row>
    <row r="12138" spans="1:12" ht="15.75" customHeight="1" x14ac:dyDescent="0.25">
      <c r="A12138" s="24">
        <v>28913749</v>
      </c>
      <c r="B12138" s="24">
        <v>8238967178</v>
      </c>
      <c r="C12138" s="26">
        <v>44164</v>
      </c>
      <c r="D12138" s="27">
        <v>10000</v>
      </c>
      <c r="E12138" s="28" t="s">
        <v>60</v>
      </c>
      <c r="F12138" s="24">
        <v>13</v>
      </c>
      <c r="G12138" s="36" t="s">
        <v>99</v>
      </c>
      <c r="H12138" s="38">
        <f>((VLOOKUP(F12138,'Data. Commission'!$B$2:$C$6,2,))/100)*D12138</f>
        <v>300</v>
      </c>
      <c r="I12138" s="38" t="str">
        <f>VLOOKUP(A12138,'Data. User Inf'!$A$2:$D$13428,4,)</f>
        <v>18_to_22</v>
      </c>
      <c r="J12138" s="38" t="str">
        <f>VLOOKUP(A12138,'Data. User Inf'!$A$2:$E$13428,5,)</f>
        <v>MALE</v>
      </c>
      <c r="K12138" s="38" t="str">
        <f>VLOOKUP(A12138,'Data. User Inf'!$A$2:$E$13428,3,)</f>
        <v>Other Cities</v>
      </c>
      <c r="L12138" s="38" t="str">
        <f>IF('Data. User Inf'!B12138&lt;'Data. Transactions'!C12138,"Current","New")</f>
        <v>Current</v>
      </c>
    </row>
    <row r="12139" spans="1:12" ht="15.75" customHeight="1" x14ac:dyDescent="0.25">
      <c r="A12139" s="24">
        <v>48870595</v>
      </c>
      <c r="B12139" s="24">
        <v>8234972532</v>
      </c>
      <c r="C12139" s="26">
        <v>44164</v>
      </c>
      <c r="D12139" s="27">
        <v>20000</v>
      </c>
      <c r="E12139" s="28" t="s">
        <v>9</v>
      </c>
      <c r="F12139" s="24">
        <v>12</v>
      </c>
      <c r="G12139" s="36" t="s">
        <v>99</v>
      </c>
      <c r="H12139" s="38">
        <f>((VLOOKUP(F12139,'Data. Commission'!$B$2:$C$6,2,))/100)*D12139</f>
        <v>400</v>
      </c>
      <c r="I12139" s="38" t="str">
        <f>VLOOKUP(A12139,'Data. User Inf'!$A$2:$D$13428,4,)</f>
        <v>18_to_22</v>
      </c>
      <c r="J12139" s="38" t="str">
        <f>VLOOKUP(A12139,'Data. User Inf'!$A$2:$E$13428,5,)</f>
        <v>FEMALE</v>
      </c>
      <c r="K12139" s="38" t="str">
        <f>VLOOKUP(A12139,'Data. User Inf'!$A$2:$E$13428,3,)</f>
        <v>Other Cities</v>
      </c>
      <c r="L12139" s="38" t="str">
        <f>IF('Data. User Inf'!B12139&lt;'Data. Transactions'!C12139,"Current","New")</f>
        <v>Current</v>
      </c>
    </row>
    <row r="12140" spans="1:12" ht="15.75" customHeight="1" x14ac:dyDescent="0.25">
      <c r="A12140" s="24">
        <v>44561996</v>
      </c>
      <c r="B12140" s="24">
        <v>8241249577</v>
      </c>
      <c r="C12140" s="26">
        <v>44164</v>
      </c>
      <c r="D12140" s="27">
        <v>10000</v>
      </c>
      <c r="E12140" s="28" t="s">
        <v>9</v>
      </c>
      <c r="F12140" s="24">
        <v>12</v>
      </c>
      <c r="G12140" s="36" t="s">
        <v>99</v>
      </c>
      <c r="H12140" s="38">
        <f>((VLOOKUP(F12140,'Data. Commission'!$B$2:$C$6,2,))/100)*D12140</f>
        <v>200</v>
      </c>
      <c r="I12140" s="38" t="str">
        <f>VLOOKUP(A12140,'Data. User Inf'!$A$2:$D$13428,4,)</f>
        <v>18_to_22</v>
      </c>
      <c r="J12140" s="38" t="str">
        <f>VLOOKUP(A12140,'Data. User Inf'!$A$2:$E$13428,5,)</f>
        <v>MALE</v>
      </c>
      <c r="K12140" s="38" t="str">
        <f>VLOOKUP(A12140,'Data. User Inf'!$A$2:$E$13428,3,)</f>
        <v>Other Cities</v>
      </c>
      <c r="L12140" s="38" t="str">
        <f>IF('Data. User Inf'!B12140&lt;'Data. Transactions'!C12140,"Current","New")</f>
        <v>Current</v>
      </c>
    </row>
    <row r="12141" spans="1:12" ht="15.75" customHeight="1" x14ac:dyDescent="0.25">
      <c r="A12141" s="24">
        <v>43296766</v>
      </c>
      <c r="B12141" s="24">
        <v>8244478692</v>
      </c>
      <c r="C12141" s="26">
        <v>44164</v>
      </c>
      <c r="D12141" s="27">
        <v>20000</v>
      </c>
      <c r="E12141" s="28" t="s">
        <v>60</v>
      </c>
      <c r="F12141" s="24">
        <v>13</v>
      </c>
      <c r="G12141" s="36" t="s">
        <v>99</v>
      </c>
      <c r="H12141" s="38">
        <f>((VLOOKUP(F12141,'Data. Commission'!$B$2:$C$6,2,))/100)*D12141</f>
        <v>600</v>
      </c>
      <c r="I12141" s="38" t="str">
        <f>VLOOKUP(A12141,'Data. User Inf'!$A$2:$D$13428,4,)</f>
        <v>23_to_27</v>
      </c>
      <c r="J12141" s="38" t="str">
        <f>VLOOKUP(A12141,'Data. User Inf'!$A$2:$E$13428,5,)</f>
        <v>FEMALE</v>
      </c>
      <c r="K12141" s="38" t="str">
        <f>VLOOKUP(A12141,'Data. User Inf'!$A$2:$E$13428,3,)</f>
        <v>Other Cities</v>
      </c>
      <c r="L12141" s="38" t="str">
        <f>IF('Data. User Inf'!B12141&lt;'Data. Transactions'!C12141,"Current","New")</f>
        <v>Current</v>
      </c>
    </row>
    <row r="12142" spans="1:12" ht="15.75" customHeight="1" x14ac:dyDescent="0.25">
      <c r="A12142" s="24">
        <v>43420742</v>
      </c>
      <c r="B12142" s="24">
        <v>8239959586</v>
      </c>
      <c r="C12142" s="26">
        <v>44164</v>
      </c>
      <c r="D12142" s="27">
        <v>10000</v>
      </c>
      <c r="E12142" s="28" t="s">
        <v>9</v>
      </c>
      <c r="F12142" s="24">
        <v>12</v>
      </c>
      <c r="G12142" s="36" t="s">
        <v>99</v>
      </c>
      <c r="H12142" s="38">
        <f>((VLOOKUP(F12142,'Data. Commission'!$B$2:$C$6,2,))/100)*D12142</f>
        <v>200</v>
      </c>
      <c r="I12142" s="38" t="str">
        <f>VLOOKUP(A12142,'Data. User Inf'!$A$2:$D$13428,4,)</f>
        <v>23_to_27</v>
      </c>
      <c r="J12142" s="38" t="str">
        <f>VLOOKUP(A12142,'Data. User Inf'!$A$2:$E$13428,5,)</f>
        <v>MALE</v>
      </c>
      <c r="K12142" s="38" t="str">
        <f>VLOOKUP(A12142,'Data. User Inf'!$A$2:$E$13428,3,)</f>
        <v>Other Cities</v>
      </c>
      <c r="L12142" s="38" t="str">
        <f>IF('Data. User Inf'!B12142&lt;'Data. Transactions'!C12142,"Current","New")</f>
        <v>Current</v>
      </c>
    </row>
    <row r="12143" spans="1:12" ht="15.75" customHeight="1" x14ac:dyDescent="0.25">
      <c r="A12143" s="24">
        <v>49245406</v>
      </c>
      <c r="B12143" s="24">
        <v>8237981419</v>
      </c>
      <c r="C12143" s="26">
        <v>44164</v>
      </c>
      <c r="D12143" s="27">
        <v>10000</v>
      </c>
      <c r="E12143" s="28" t="s">
        <v>9</v>
      </c>
      <c r="F12143" s="24">
        <v>12</v>
      </c>
      <c r="G12143" s="36" t="s">
        <v>99</v>
      </c>
      <c r="H12143" s="38">
        <f>((VLOOKUP(F12143,'Data. Commission'!$B$2:$C$6,2,))/100)*D12143</f>
        <v>200</v>
      </c>
      <c r="I12143" s="38" t="str">
        <f>VLOOKUP(A12143,'Data. User Inf'!$A$2:$D$13428,4,)</f>
        <v>23_to_27</v>
      </c>
      <c r="J12143" s="38" t="str">
        <f>VLOOKUP(A12143,'Data. User Inf'!$A$2:$E$13428,5,)</f>
        <v>MALE</v>
      </c>
      <c r="K12143" s="38" t="str">
        <f>VLOOKUP(A12143,'Data. User Inf'!$A$2:$E$13428,3,)</f>
        <v>Other Cities</v>
      </c>
      <c r="L12143" s="38" t="str">
        <f>IF('Data. User Inf'!B12143&lt;'Data. Transactions'!C12143,"Current","New")</f>
        <v>Current</v>
      </c>
    </row>
    <row r="12144" spans="1:12" ht="15.75" customHeight="1" x14ac:dyDescent="0.25">
      <c r="A12144" s="24">
        <v>41420515</v>
      </c>
      <c r="B12144" s="24">
        <v>8243478823</v>
      </c>
      <c r="C12144" s="26">
        <v>44164</v>
      </c>
      <c r="D12144" s="27">
        <v>50000</v>
      </c>
      <c r="E12144" s="28" t="s">
        <v>9</v>
      </c>
      <c r="F12144" s="24">
        <v>12</v>
      </c>
      <c r="G12144" s="36" t="s">
        <v>99</v>
      </c>
      <c r="H12144" s="38">
        <f>((VLOOKUP(F12144,'Data. Commission'!$B$2:$C$6,2,))/100)*D12144</f>
        <v>1000</v>
      </c>
      <c r="I12144" s="38" t="str">
        <f>VLOOKUP(A12144,'Data. User Inf'!$A$2:$D$13428,4,)</f>
        <v>23_to_27</v>
      </c>
      <c r="J12144" s="38" t="str">
        <f>VLOOKUP(A12144,'Data. User Inf'!$A$2:$E$13428,5,)</f>
        <v>FEMALE</v>
      </c>
      <c r="K12144" s="38" t="str">
        <f>VLOOKUP(A12144,'Data. User Inf'!$A$2:$E$13428,3,)</f>
        <v>Other Cities</v>
      </c>
      <c r="L12144" s="38" t="str">
        <f>IF('Data. User Inf'!B12144&lt;'Data. Transactions'!C12144,"Current","New")</f>
        <v>Current</v>
      </c>
    </row>
    <row r="12145" spans="1:12" ht="15.75" customHeight="1" x14ac:dyDescent="0.25">
      <c r="A12145" s="24">
        <v>46619275</v>
      </c>
      <c r="B12145" s="24">
        <v>8243780493</v>
      </c>
      <c r="C12145" s="26">
        <v>44164</v>
      </c>
      <c r="D12145" s="27">
        <v>10000</v>
      </c>
      <c r="E12145" s="28" t="s">
        <v>9</v>
      </c>
      <c r="F12145" s="24">
        <v>12</v>
      </c>
      <c r="G12145" s="36" t="s">
        <v>99</v>
      </c>
      <c r="H12145" s="38">
        <f>((VLOOKUP(F12145,'Data. Commission'!$B$2:$C$6,2,))/100)*D12145</f>
        <v>200</v>
      </c>
      <c r="I12145" s="38" t="str">
        <f>VLOOKUP(A12145,'Data. User Inf'!$A$2:$D$13428,4,)</f>
        <v>23_to_27</v>
      </c>
      <c r="J12145" s="38" t="str">
        <f>VLOOKUP(A12145,'Data. User Inf'!$A$2:$E$13428,5,)</f>
        <v>MALE</v>
      </c>
      <c r="K12145" s="38" t="str">
        <f>VLOOKUP(A12145,'Data. User Inf'!$A$2:$E$13428,3,)</f>
        <v>Other Cities</v>
      </c>
      <c r="L12145" s="38" t="str">
        <f>IF('Data. User Inf'!B12145&lt;'Data. Transactions'!C12145,"Current","New")</f>
        <v>Current</v>
      </c>
    </row>
    <row r="12146" spans="1:12" ht="15.75" customHeight="1" x14ac:dyDescent="0.25">
      <c r="A12146" s="24">
        <v>45226755</v>
      </c>
      <c r="B12146" s="24">
        <v>8235067633</v>
      </c>
      <c r="C12146" s="26">
        <v>44164</v>
      </c>
      <c r="D12146" s="27">
        <v>50000</v>
      </c>
      <c r="E12146" s="28" t="s">
        <v>60</v>
      </c>
      <c r="F12146" s="24">
        <v>13</v>
      </c>
      <c r="G12146" s="36" t="s">
        <v>99</v>
      </c>
      <c r="H12146" s="38">
        <f>((VLOOKUP(F12146,'Data. Commission'!$B$2:$C$6,2,))/100)*D12146</f>
        <v>1500</v>
      </c>
      <c r="I12146" s="38" t="str">
        <f>VLOOKUP(A12146,'Data. User Inf'!$A$2:$D$13428,4,)</f>
        <v>23_to_27</v>
      </c>
      <c r="J12146" s="38" t="str">
        <f>VLOOKUP(A12146,'Data. User Inf'!$A$2:$E$13428,5,)</f>
        <v>MALE</v>
      </c>
      <c r="K12146" s="38" t="str">
        <f>VLOOKUP(A12146,'Data. User Inf'!$A$2:$E$13428,3,)</f>
        <v>Other Cities</v>
      </c>
      <c r="L12146" s="38" t="str">
        <f>IF('Data. User Inf'!B12146&lt;'Data. Transactions'!C12146,"Current","New")</f>
        <v>Current</v>
      </c>
    </row>
    <row r="12147" spans="1:12" ht="15.75" customHeight="1" x14ac:dyDescent="0.25">
      <c r="A12147" s="24">
        <v>50442934</v>
      </c>
      <c r="B12147" s="24">
        <v>8234568811</v>
      </c>
      <c r="C12147" s="26">
        <v>44164</v>
      </c>
      <c r="D12147" s="27">
        <v>10000</v>
      </c>
      <c r="E12147" s="28" t="s">
        <v>86</v>
      </c>
      <c r="F12147" s="24">
        <v>14</v>
      </c>
      <c r="G12147" s="36" t="s">
        <v>99</v>
      </c>
      <c r="H12147" s="38">
        <f>((VLOOKUP(F12147,'Data. Commission'!$B$2:$C$6,2,))/100)*D12147</f>
        <v>400</v>
      </c>
      <c r="I12147" s="38" t="str">
        <f>VLOOKUP(A12147,'Data. User Inf'!$A$2:$D$13428,4,)</f>
        <v>23_to_27</v>
      </c>
      <c r="J12147" s="38" t="str">
        <f>VLOOKUP(A12147,'Data. User Inf'!$A$2:$E$13428,5,)</f>
        <v>FEMALE</v>
      </c>
      <c r="K12147" s="38" t="str">
        <f>VLOOKUP(A12147,'Data. User Inf'!$A$2:$E$13428,3,)</f>
        <v>Other Cities</v>
      </c>
      <c r="L12147" s="38" t="str">
        <f>IF('Data. User Inf'!B12147&lt;'Data. Transactions'!C12147,"Current","New")</f>
        <v>Current</v>
      </c>
    </row>
    <row r="12148" spans="1:12" ht="15.75" customHeight="1" x14ac:dyDescent="0.25">
      <c r="A12148" s="24">
        <v>8098188</v>
      </c>
      <c r="B12148" s="24">
        <v>8233807687</v>
      </c>
      <c r="C12148" s="26">
        <v>44164</v>
      </c>
      <c r="D12148" s="27">
        <v>50000</v>
      </c>
      <c r="E12148" s="28" t="s">
        <v>9</v>
      </c>
      <c r="F12148" s="24">
        <v>12</v>
      </c>
      <c r="G12148" s="36" t="s">
        <v>99</v>
      </c>
      <c r="H12148" s="38">
        <f>((VLOOKUP(F12148,'Data. Commission'!$B$2:$C$6,2,))/100)*D12148</f>
        <v>1000</v>
      </c>
      <c r="I12148" s="38" t="str">
        <f>VLOOKUP(A12148,'Data. User Inf'!$A$2:$D$13428,4,)</f>
        <v>28_to_32</v>
      </c>
      <c r="J12148" s="38" t="str">
        <f>VLOOKUP(A12148,'Data. User Inf'!$A$2:$E$13428,5,)</f>
        <v>MALE</v>
      </c>
      <c r="K12148" s="38" t="str">
        <f>VLOOKUP(A12148,'Data. User Inf'!$A$2:$E$13428,3,)</f>
        <v>Other Cities</v>
      </c>
      <c r="L12148" s="38" t="str">
        <f>IF('Data. User Inf'!B12148&lt;'Data. Transactions'!C12148,"Current","New")</f>
        <v>Current</v>
      </c>
    </row>
    <row r="12149" spans="1:12" ht="15.75" customHeight="1" x14ac:dyDescent="0.25">
      <c r="A12149" s="24">
        <v>57224739</v>
      </c>
      <c r="B12149" s="24">
        <v>8147464997</v>
      </c>
      <c r="C12149" s="26">
        <v>44164</v>
      </c>
      <c r="D12149" s="27">
        <v>100000</v>
      </c>
      <c r="E12149" s="28" t="s">
        <v>9</v>
      </c>
      <c r="F12149" s="24">
        <v>12</v>
      </c>
      <c r="G12149" s="36" t="s">
        <v>99</v>
      </c>
      <c r="H12149" s="38">
        <f>((VLOOKUP(F12149,'Data. Commission'!$B$2:$C$6,2,))/100)*D12149</f>
        <v>2000</v>
      </c>
      <c r="I12149" s="38" t="str">
        <f>VLOOKUP(A12149,'Data. User Inf'!$A$2:$D$13428,4,)</f>
        <v>unknown</v>
      </c>
      <c r="J12149" s="38" t="str">
        <f>VLOOKUP(A12149,'Data. User Inf'!$A$2:$E$13428,5,)</f>
        <v>MALE</v>
      </c>
      <c r="K12149" s="38" t="str">
        <f>VLOOKUP(A12149,'Data. User Inf'!$A$2:$E$13428,3,)</f>
        <v>Other Cities</v>
      </c>
      <c r="L12149" s="38" t="str">
        <f>IF('Data. User Inf'!B12149&lt;'Data. Transactions'!C12149,"Current","New")</f>
        <v>Current</v>
      </c>
    </row>
    <row r="12150" spans="1:12" ht="15.75" customHeight="1" x14ac:dyDescent="0.25">
      <c r="A12150" s="24">
        <v>58665170</v>
      </c>
      <c r="B12150" s="24">
        <v>8154933891</v>
      </c>
      <c r="C12150" s="26">
        <v>44164</v>
      </c>
      <c r="D12150" s="27">
        <v>10000</v>
      </c>
      <c r="E12150" s="28" t="s">
        <v>9</v>
      </c>
      <c r="F12150" s="24">
        <v>12</v>
      </c>
      <c r="G12150" s="36" t="s">
        <v>99</v>
      </c>
      <c r="H12150" s="38">
        <f>((VLOOKUP(F12150,'Data. Commission'!$B$2:$C$6,2,))/100)*D12150</f>
        <v>200</v>
      </c>
      <c r="I12150" s="38" t="str">
        <f>VLOOKUP(A12150,'Data. User Inf'!$A$2:$D$13428,4,)</f>
        <v>unknown</v>
      </c>
      <c r="J12150" s="38" t="str">
        <f>VLOOKUP(A12150,'Data. User Inf'!$A$2:$E$13428,5,)</f>
        <v>UNKNOWN</v>
      </c>
      <c r="K12150" s="38" t="str">
        <f>VLOOKUP(A12150,'Data. User Inf'!$A$2:$E$13428,3,)</f>
        <v>Other Cities</v>
      </c>
      <c r="L12150" s="38" t="str">
        <f>IF('Data. User Inf'!B12150&lt;'Data. Transactions'!C12150,"Current","New")</f>
        <v>Current</v>
      </c>
    </row>
    <row r="12151" spans="1:12" ht="15.75" customHeight="1" x14ac:dyDescent="0.25">
      <c r="A12151" s="24">
        <v>51362542</v>
      </c>
      <c r="B12151" s="24">
        <v>8162183266</v>
      </c>
      <c r="C12151" s="26">
        <v>44164</v>
      </c>
      <c r="D12151" s="27">
        <v>10000</v>
      </c>
      <c r="E12151" s="28" t="s">
        <v>60</v>
      </c>
      <c r="F12151" s="24">
        <v>13</v>
      </c>
      <c r="G12151" s="36" t="s">
        <v>99</v>
      </c>
      <c r="H12151" s="38">
        <f>((VLOOKUP(F12151,'Data. Commission'!$B$2:$C$6,2,))/100)*D12151</f>
        <v>300</v>
      </c>
      <c r="I12151" s="38" t="str">
        <f>VLOOKUP(A12151,'Data. User Inf'!$A$2:$D$13428,4,)</f>
        <v>unknown</v>
      </c>
      <c r="J12151" s="38" t="str">
        <f>VLOOKUP(A12151,'Data. User Inf'!$A$2:$E$13428,5,)</f>
        <v>FEMALE</v>
      </c>
      <c r="K12151" s="38" t="str">
        <f>VLOOKUP(A12151,'Data. User Inf'!$A$2:$E$13428,3,)</f>
        <v>Other Cities</v>
      </c>
      <c r="L12151" s="38" t="str">
        <f>IF('Data. User Inf'!B12151&lt;'Data. Transactions'!C12151,"Current","New")</f>
        <v>Current</v>
      </c>
    </row>
    <row r="12152" spans="1:12" ht="15.75" customHeight="1" x14ac:dyDescent="0.25">
      <c r="A12152" s="24">
        <v>2239283</v>
      </c>
      <c r="B12152" s="24">
        <v>8162459935</v>
      </c>
      <c r="C12152" s="26">
        <v>44164</v>
      </c>
      <c r="D12152" s="27">
        <v>10000</v>
      </c>
      <c r="E12152" s="28" t="s">
        <v>86</v>
      </c>
      <c r="F12152" s="24">
        <v>14</v>
      </c>
      <c r="G12152" s="36" t="s">
        <v>99</v>
      </c>
      <c r="H12152" s="38">
        <f>((VLOOKUP(F12152,'Data. Commission'!$B$2:$C$6,2,))/100)*D12152</f>
        <v>400</v>
      </c>
      <c r="I12152" s="38" t="str">
        <f>VLOOKUP(A12152,'Data. User Inf'!$A$2:$D$13428,4,)</f>
        <v>unknown</v>
      </c>
      <c r="J12152" s="38" t="str">
        <f>VLOOKUP(A12152,'Data. User Inf'!$A$2:$E$13428,5,)</f>
        <v>MALE</v>
      </c>
      <c r="K12152" s="38" t="str">
        <f>VLOOKUP(A12152,'Data. User Inf'!$A$2:$E$13428,3,)</f>
        <v>Other Cities</v>
      </c>
      <c r="L12152" s="38" t="str">
        <f>IF('Data. User Inf'!B12152&lt;'Data. Transactions'!C12152,"Current","New")</f>
        <v>Current</v>
      </c>
    </row>
    <row r="12153" spans="1:12" ht="15.75" customHeight="1" x14ac:dyDescent="0.25">
      <c r="A12153" s="24">
        <v>38395195</v>
      </c>
      <c r="B12153" s="24">
        <v>8237380668</v>
      </c>
      <c r="C12153" s="26">
        <v>44164</v>
      </c>
      <c r="D12153" s="27">
        <v>200000</v>
      </c>
      <c r="E12153" s="28" t="s">
        <v>9</v>
      </c>
      <c r="F12153" s="24">
        <v>12</v>
      </c>
      <c r="G12153" s="36" t="s">
        <v>49</v>
      </c>
      <c r="H12153" s="38">
        <f>((VLOOKUP(F12153,'Data. Commission'!$B$2:$C$6,2,))/100)*D12153</f>
        <v>4000</v>
      </c>
      <c r="I12153" s="38" t="str">
        <f>VLOOKUP(A12153,'Data. User Inf'!$A$2:$D$13428,4,)</f>
        <v>28_to_32</v>
      </c>
      <c r="J12153" s="38" t="str">
        <f>VLOOKUP(A12153,'Data. User Inf'!$A$2:$E$13428,5,)</f>
        <v>MALE</v>
      </c>
      <c r="K12153" s="38" t="str">
        <f>VLOOKUP(A12153,'Data. User Inf'!$A$2:$E$13428,3,)</f>
        <v>Other Cities</v>
      </c>
      <c r="L12153" s="38" t="str">
        <f>IF('Data. User Inf'!B12153&lt;'Data. Transactions'!C12153,"Current","New")</f>
        <v>Current</v>
      </c>
    </row>
    <row r="12154" spans="1:12" ht="15.75" customHeight="1" x14ac:dyDescent="0.25">
      <c r="A12154" s="24">
        <v>53902640</v>
      </c>
      <c r="B12154" s="24">
        <v>8240020015</v>
      </c>
      <c r="C12154" s="26">
        <v>44164</v>
      </c>
      <c r="D12154" s="27">
        <v>30000</v>
      </c>
      <c r="E12154" s="28" t="s">
        <v>86</v>
      </c>
      <c r="F12154" s="24">
        <v>14</v>
      </c>
      <c r="G12154" s="36" t="s">
        <v>99</v>
      </c>
      <c r="H12154" s="38">
        <f>((VLOOKUP(F12154,'Data. Commission'!$B$2:$C$6,2,))/100)*D12154</f>
        <v>1200</v>
      </c>
      <c r="I12154" s="38" t="str">
        <f>VLOOKUP(A12154,'Data. User Inf'!$A$2:$D$13428,4,)</f>
        <v>unknown</v>
      </c>
      <c r="J12154" s="38" t="str">
        <f>VLOOKUP(A12154,'Data. User Inf'!$A$2:$E$13428,5,)</f>
        <v>MALE</v>
      </c>
      <c r="K12154" s="38" t="str">
        <f>VLOOKUP(A12154,'Data. User Inf'!$A$2:$E$13428,3,)</f>
        <v>Hà Nội</v>
      </c>
      <c r="L12154" s="38" t="str">
        <f>IF('Data. User Inf'!B12154&lt;'Data. Transactions'!C12154,"Current","New")</f>
        <v>Current</v>
      </c>
    </row>
    <row r="12155" spans="1:12" ht="15.75" customHeight="1" x14ac:dyDescent="0.25">
      <c r="A12155" s="24">
        <v>4365287</v>
      </c>
      <c r="B12155" s="24">
        <v>8244279988</v>
      </c>
      <c r="C12155" s="26">
        <v>44164</v>
      </c>
      <c r="D12155" s="27">
        <v>10000</v>
      </c>
      <c r="E12155" s="28" t="s">
        <v>9</v>
      </c>
      <c r="F12155" s="24">
        <v>12</v>
      </c>
      <c r="G12155" s="36" t="s">
        <v>99</v>
      </c>
      <c r="H12155" s="38">
        <f>((VLOOKUP(F12155,'Data. Commission'!$B$2:$C$6,2,))/100)*D12155</f>
        <v>200</v>
      </c>
      <c r="I12155" s="38" t="str">
        <f>VLOOKUP(A12155,'Data. User Inf'!$A$2:$D$13428,4,)</f>
        <v>unknown</v>
      </c>
      <c r="J12155" s="38" t="str">
        <f>VLOOKUP(A12155,'Data. User Inf'!$A$2:$E$13428,5,)</f>
        <v>FEMALE</v>
      </c>
      <c r="K12155" s="38" t="str">
        <f>VLOOKUP(A12155,'Data. User Inf'!$A$2:$E$13428,3,)</f>
        <v>Other Cities</v>
      </c>
      <c r="L12155" s="38" t="str">
        <f>IF('Data. User Inf'!B12155&lt;'Data. Transactions'!C12155,"Current","New")</f>
        <v>Current</v>
      </c>
    </row>
    <row r="12156" spans="1:12" ht="15.75" customHeight="1" x14ac:dyDescent="0.25">
      <c r="A12156" s="24">
        <v>45769886</v>
      </c>
      <c r="B12156" s="24">
        <v>8242953484</v>
      </c>
      <c r="C12156" s="26">
        <v>44164</v>
      </c>
      <c r="D12156" s="27">
        <v>10000</v>
      </c>
      <c r="E12156" s="28" t="s">
        <v>9</v>
      </c>
      <c r="F12156" s="24">
        <v>12</v>
      </c>
      <c r="G12156" s="36" t="s">
        <v>99</v>
      </c>
      <c r="H12156" s="38">
        <f>((VLOOKUP(F12156,'Data. Commission'!$B$2:$C$6,2,))/100)*D12156</f>
        <v>200</v>
      </c>
      <c r="I12156" s="38" t="str">
        <f>VLOOKUP(A12156,'Data. User Inf'!$A$2:$D$13428,4,)</f>
        <v>unknown</v>
      </c>
      <c r="J12156" s="38" t="str">
        <f>VLOOKUP(A12156,'Data. User Inf'!$A$2:$E$13428,5,)</f>
        <v>MALE</v>
      </c>
      <c r="K12156" s="38" t="str">
        <f>VLOOKUP(A12156,'Data. User Inf'!$A$2:$E$13428,3,)</f>
        <v>Other Cities</v>
      </c>
      <c r="L12156" s="38" t="str">
        <f>IF('Data. User Inf'!B12156&lt;'Data. Transactions'!C12156,"Current","New")</f>
        <v>Current</v>
      </c>
    </row>
    <row r="12157" spans="1:12" ht="15.75" customHeight="1" x14ac:dyDescent="0.25">
      <c r="A12157" s="24">
        <v>60469418</v>
      </c>
      <c r="B12157" s="24">
        <v>8244045826</v>
      </c>
      <c r="C12157" s="26">
        <v>44164</v>
      </c>
      <c r="D12157" s="27">
        <v>10000</v>
      </c>
      <c r="E12157" s="28" t="s">
        <v>9</v>
      </c>
      <c r="F12157" s="24">
        <v>12</v>
      </c>
      <c r="G12157" s="36" t="s">
        <v>99</v>
      </c>
      <c r="H12157" s="38">
        <f>((VLOOKUP(F12157,'Data. Commission'!$B$2:$C$6,2,))/100)*D12157</f>
        <v>200</v>
      </c>
      <c r="I12157" s="38" t="str">
        <f>VLOOKUP(A12157,'Data. User Inf'!$A$2:$D$13428,4,)</f>
        <v>unknown</v>
      </c>
      <c r="J12157" s="38" t="str">
        <f>VLOOKUP(A12157,'Data. User Inf'!$A$2:$E$13428,5,)</f>
        <v>FEMALE</v>
      </c>
      <c r="K12157" s="38" t="str">
        <f>VLOOKUP(A12157,'Data. User Inf'!$A$2:$E$13428,3,)</f>
        <v>Other Cities</v>
      </c>
      <c r="L12157" s="38" t="str">
        <f>IF('Data. User Inf'!B12157&lt;'Data. Transactions'!C12157,"Current","New")</f>
        <v>Current</v>
      </c>
    </row>
    <row r="12158" spans="1:12" ht="15.75" customHeight="1" x14ac:dyDescent="0.25">
      <c r="A12158" s="24">
        <v>54822131</v>
      </c>
      <c r="B12158" s="24">
        <v>8237006748</v>
      </c>
      <c r="C12158" s="26">
        <v>44164</v>
      </c>
      <c r="D12158" s="27">
        <v>50000</v>
      </c>
      <c r="E12158" s="28" t="s">
        <v>9</v>
      </c>
      <c r="F12158" s="24">
        <v>12</v>
      </c>
      <c r="G12158" s="36" t="s">
        <v>99</v>
      </c>
      <c r="H12158" s="38">
        <f>((VLOOKUP(F12158,'Data. Commission'!$B$2:$C$6,2,))/100)*D12158</f>
        <v>1000</v>
      </c>
      <c r="I12158" s="38" t="str">
        <f>VLOOKUP(A12158,'Data. User Inf'!$A$2:$D$13428,4,)</f>
        <v>unknown</v>
      </c>
      <c r="J12158" s="38" t="str">
        <f>VLOOKUP(A12158,'Data. User Inf'!$A$2:$E$13428,5,)</f>
        <v>MALE</v>
      </c>
      <c r="K12158" s="38" t="str">
        <f>VLOOKUP(A12158,'Data. User Inf'!$A$2:$E$13428,3,)</f>
        <v>Other Cities</v>
      </c>
      <c r="L12158" s="38" t="str">
        <f>IF('Data. User Inf'!B12158&lt;'Data. Transactions'!C12158,"Current","New")</f>
        <v>Current</v>
      </c>
    </row>
    <row r="12159" spans="1:12" ht="15.75" customHeight="1" x14ac:dyDescent="0.25">
      <c r="A12159" s="24">
        <v>47117925</v>
      </c>
      <c r="B12159" s="24">
        <v>8241658513</v>
      </c>
      <c r="C12159" s="26">
        <v>44164</v>
      </c>
      <c r="D12159" s="27">
        <v>10000</v>
      </c>
      <c r="E12159" s="28" t="s">
        <v>87</v>
      </c>
      <c r="F12159" s="24">
        <v>15</v>
      </c>
      <c r="G12159" s="36" t="s">
        <v>99</v>
      </c>
      <c r="H12159" s="38">
        <f>((VLOOKUP(F12159,'Data. Commission'!$B$2:$C$6,2,))/100)*D12159</f>
        <v>400</v>
      </c>
      <c r="I12159" s="38" t="str">
        <f>VLOOKUP(A12159,'Data. User Inf'!$A$2:$D$13428,4,)</f>
        <v>unknown</v>
      </c>
      <c r="J12159" s="38" t="str">
        <f>VLOOKUP(A12159,'Data. User Inf'!$A$2:$E$13428,5,)</f>
        <v>MALE</v>
      </c>
      <c r="K12159" s="38" t="str">
        <f>VLOOKUP(A12159,'Data. User Inf'!$A$2:$E$13428,3,)</f>
        <v>Other Cities</v>
      </c>
      <c r="L12159" s="38" t="str">
        <f>IF('Data. User Inf'!B12159&lt;'Data. Transactions'!C12159,"Current","New")</f>
        <v>Current</v>
      </c>
    </row>
    <row r="12160" spans="1:12" ht="15.75" customHeight="1" x14ac:dyDescent="0.25">
      <c r="A12160" s="24">
        <v>60330674</v>
      </c>
      <c r="B12160" s="24">
        <v>8244527037</v>
      </c>
      <c r="C12160" s="26">
        <v>44164</v>
      </c>
      <c r="D12160" s="27">
        <v>20000</v>
      </c>
      <c r="E12160" s="28" t="s">
        <v>86</v>
      </c>
      <c r="F12160" s="24">
        <v>14</v>
      </c>
      <c r="G12160" s="36" t="s">
        <v>99</v>
      </c>
      <c r="H12160" s="38">
        <f>((VLOOKUP(F12160,'Data. Commission'!$B$2:$C$6,2,))/100)*D12160</f>
        <v>800</v>
      </c>
      <c r="I12160" s="38" t="str">
        <f>VLOOKUP(A12160,'Data. User Inf'!$A$2:$D$13428,4,)</f>
        <v>unknown</v>
      </c>
      <c r="J12160" s="38" t="str">
        <f>VLOOKUP(A12160,'Data. User Inf'!$A$2:$E$13428,5,)</f>
        <v>FEMALE</v>
      </c>
      <c r="K12160" s="38" t="str">
        <f>VLOOKUP(A12160,'Data. User Inf'!$A$2:$E$13428,3,)</f>
        <v>Other Cities</v>
      </c>
      <c r="L12160" s="38" t="str">
        <f>IF('Data. User Inf'!B12160&lt;'Data. Transactions'!C12160,"Current","New")</f>
        <v>Current</v>
      </c>
    </row>
    <row r="12161" spans="1:12" ht="15.75" customHeight="1" x14ac:dyDescent="0.25">
      <c r="A12161" s="24">
        <v>57692119</v>
      </c>
      <c r="B12161" s="24">
        <v>8238660414</v>
      </c>
      <c r="C12161" s="26">
        <v>44164</v>
      </c>
      <c r="D12161" s="27">
        <v>20000</v>
      </c>
      <c r="E12161" s="24" t="s">
        <v>9</v>
      </c>
      <c r="F12161" s="24">
        <v>12</v>
      </c>
      <c r="G12161" s="37"/>
      <c r="H12161" s="38">
        <f>((VLOOKUP(F12161,'Data. Commission'!$B$2:$C$6,2,))/100)*D12161</f>
        <v>400</v>
      </c>
      <c r="I12161" s="38" t="str">
        <f>VLOOKUP(A12161,'Data. User Inf'!$A$2:$D$13428,4,)</f>
        <v>18_to_22</v>
      </c>
      <c r="J12161" s="38" t="str">
        <f>VLOOKUP(A12161,'Data. User Inf'!$A$2:$E$13428,5,)</f>
        <v>MALE</v>
      </c>
      <c r="K12161" s="38" t="str">
        <f>VLOOKUP(A12161,'Data. User Inf'!$A$2:$E$13428,3,)</f>
        <v>Other Cities</v>
      </c>
      <c r="L12161" s="38" t="str">
        <f>IF('Data. User Inf'!B12161&lt;'Data. Transactions'!C12161,"Current","New")</f>
        <v>Current</v>
      </c>
    </row>
    <row r="12162" spans="1:12" ht="15.75" customHeight="1" x14ac:dyDescent="0.25">
      <c r="A12162" s="24">
        <v>57755909</v>
      </c>
      <c r="B12162" s="24">
        <v>8244711413</v>
      </c>
      <c r="C12162" s="26">
        <v>44164</v>
      </c>
      <c r="D12162" s="27">
        <v>100000</v>
      </c>
      <c r="E12162" s="24" t="s">
        <v>9</v>
      </c>
      <c r="F12162" s="24">
        <v>12</v>
      </c>
      <c r="G12162" s="37"/>
      <c r="H12162" s="38">
        <f>((VLOOKUP(F12162,'Data. Commission'!$B$2:$C$6,2,))/100)*D12162</f>
        <v>2000</v>
      </c>
      <c r="I12162" s="38" t="str">
        <f>VLOOKUP(A12162,'Data. User Inf'!$A$2:$D$13428,4,)</f>
        <v>unknown</v>
      </c>
      <c r="J12162" s="38" t="str">
        <f>VLOOKUP(A12162,'Data. User Inf'!$A$2:$E$13428,5,)</f>
        <v>FEMALE</v>
      </c>
      <c r="K12162" s="38" t="str">
        <f>VLOOKUP(A12162,'Data. User Inf'!$A$2:$E$13428,3,)</f>
        <v>Other Cities</v>
      </c>
      <c r="L12162" s="38" t="str">
        <f>IF('Data. User Inf'!B12162&lt;'Data. Transactions'!C12162,"Current","New")</f>
        <v>Current</v>
      </c>
    </row>
    <row r="12163" spans="1:12" ht="15.75" customHeight="1" x14ac:dyDescent="0.25">
      <c r="A12163" s="24">
        <v>56806630</v>
      </c>
      <c r="B12163" s="24">
        <v>8244316019</v>
      </c>
      <c r="C12163" s="26">
        <v>44164</v>
      </c>
      <c r="D12163" s="27">
        <v>20000</v>
      </c>
      <c r="E12163" s="28" t="s">
        <v>60</v>
      </c>
      <c r="F12163" s="24">
        <v>13</v>
      </c>
      <c r="G12163" s="36" t="s">
        <v>99</v>
      </c>
      <c r="H12163" s="38">
        <f>((VLOOKUP(F12163,'Data. Commission'!$B$2:$C$6,2,))/100)*D12163</f>
        <v>600</v>
      </c>
      <c r="I12163" s="38" t="str">
        <f>VLOOKUP(A12163,'Data. User Inf'!$A$2:$D$13428,4,)</f>
        <v>23_to_27</v>
      </c>
      <c r="J12163" s="38" t="str">
        <f>VLOOKUP(A12163,'Data. User Inf'!$A$2:$E$13428,5,)</f>
        <v>MALE</v>
      </c>
      <c r="K12163" s="38" t="str">
        <f>VLOOKUP(A12163,'Data. User Inf'!$A$2:$E$13428,3,)</f>
        <v>Other Cities</v>
      </c>
      <c r="L12163" s="38" t="str">
        <f>IF('Data. User Inf'!B12163&lt;'Data. Transactions'!C12163,"Current","New")</f>
        <v>Current</v>
      </c>
    </row>
    <row r="12164" spans="1:12" ht="15.75" customHeight="1" x14ac:dyDescent="0.25">
      <c r="A12164" s="24">
        <v>59682097</v>
      </c>
      <c r="B12164" s="24">
        <v>8241208898</v>
      </c>
      <c r="C12164" s="26">
        <v>44164</v>
      </c>
      <c r="D12164" s="27">
        <v>20000</v>
      </c>
      <c r="E12164" s="28" t="s">
        <v>60</v>
      </c>
      <c r="F12164" s="24">
        <v>13</v>
      </c>
      <c r="G12164" s="36" t="s">
        <v>99</v>
      </c>
      <c r="H12164" s="38">
        <f>((VLOOKUP(F12164,'Data. Commission'!$B$2:$C$6,2,))/100)*D12164</f>
        <v>600</v>
      </c>
      <c r="I12164" s="38" t="str">
        <f>VLOOKUP(A12164,'Data. User Inf'!$A$2:$D$13428,4,)</f>
        <v>unknown</v>
      </c>
      <c r="J12164" s="38" t="str">
        <f>VLOOKUP(A12164,'Data. User Inf'!$A$2:$E$13428,5,)</f>
        <v>MALE</v>
      </c>
      <c r="K12164" s="38" t="str">
        <f>VLOOKUP(A12164,'Data. User Inf'!$A$2:$E$13428,3,)</f>
        <v>Unknown</v>
      </c>
      <c r="L12164" s="38" t="str">
        <f>IF('Data. User Inf'!B12164&lt;'Data. Transactions'!C12164,"Current","New")</f>
        <v>Current</v>
      </c>
    </row>
    <row r="12165" spans="1:12" ht="15.75" customHeight="1" x14ac:dyDescent="0.25">
      <c r="A12165" s="24">
        <v>53496097</v>
      </c>
      <c r="B12165" s="24">
        <v>8244542161</v>
      </c>
      <c r="C12165" s="26">
        <v>44164</v>
      </c>
      <c r="D12165" s="27">
        <v>10000</v>
      </c>
      <c r="E12165" s="28" t="s">
        <v>86</v>
      </c>
      <c r="F12165" s="24">
        <v>14</v>
      </c>
      <c r="G12165" s="36" t="s">
        <v>99</v>
      </c>
      <c r="H12165" s="38">
        <f>((VLOOKUP(F12165,'Data. Commission'!$B$2:$C$6,2,))/100)*D12165</f>
        <v>400</v>
      </c>
      <c r="I12165" s="38" t="str">
        <f>VLOOKUP(A12165,'Data. User Inf'!$A$2:$D$13428,4,)</f>
        <v>unknown</v>
      </c>
      <c r="J12165" s="38" t="str">
        <f>VLOOKUP(A12165,'Data. User Inf'!$A$2:$E$13428,5,)</f>
        <v>FEMALE</v>
      </c>
      <c r="K12165" s="38" t="str">
        <f>VLOOKUP(A12165,'Data. User Inf'!$A$2:$E$13428,3,)</f>
        <v>Unknown</v>
      </c>
      <c r="L12165" s="38" t="str">
        <f>IF('Data. User Inf'!B12165&lt;'Data. Transactions'!C12165,"Current","New")</f>
        <v>Current</v>
      </c>
    </row>
    <row r="12166" spans="1:12" ht="15.75" customHeight="1" x14ac:dyDescent="0.25">
      <c r="A12166" s="24">
        <v>48570882</v>
      </c>
      <c r="B12166" s="24">
        <v>8234210951</v>
      </c>
      <c r="C12166" s="26">
        <v>44164</v>
      </c>
      <c r="D12166" s="27">
        <v>50000</v>
      </c>
      <c r="E12166" s="24" t="s">
        <v>9</v>
      </c>
      <c r="F12166" s="24">
        <v>12</v>
      </c>
      <c r="G12166" s="37"/>
      <c r="H12166" s="38">
        <f>((VLOOKUP(F12166,'Data. Commission'!$B$2:$C$6,2,))/100)*D12166</f>
        <v>1000</v>
      </c>
      <c r="I12166" s="38" t="str">
        <f>VLOOKUP(A12166,'Data. User Inf'!$A$2:$D$13428,4,)</f>
        <v>18_to_22</v>
      </c>
      <c r="J12166" s="38" t="str">
        <f>VLOOKUP(A12166,'Data. User Inf'!$A$2:$E$13428,5,)</f>
        <v>MALE</v>
      </c>
      <c r="K12166" s="38" t="str">
        <f>VLOOKUP(A12166,'Data. User Inf'!$A$2:$E$13428,3,)</f>
        <v>Other Cities</v>
      </c>
      <c r="L12166" s="38" t="str">
        <f>IF('Data. User Inf'!B12166&lt;'Data. Transactions'!C12166,"Current","New")</f>
        <v>Current</v>
      </c>
    </row>
    <row r="12167" spans="1:12" ht="15.75" customHeight="1" x14ac:dyDescent="0.25">
      <c r="A12167" s="24">
        <v>7747274</v>
      </c>
      <c r="B12167" s="24">
        <v>8259388658</v>
      </c>
      <c r="C12167" s="26">
        <v>44165</v>
      </c>
      <c r="D12167" s="27">
        <v>50000</v>
      </c>
      <c r="E12167" s="28" t="s">
        <v>60</v>
      </c>
      <c r="F12167" s="24">
        <v>13</v>
      </c>
      <c r="G12167" s="36" t="s">
        <v>49</v>
      </c>
      <c r="H12167" s="38">
        <f>((VLOOKUP(F12167,'Data. Commission'!$B$2:$C$6,2,))/100)*D12167</f>
        <v>1500</v>
      </c>
      <c r="I12167" s="38" t="str">
        <f>VLOOKUP(A12167,'Data. User Inf'!$A$2:$D$13428,4,)</f>
        <v>&gt;37</v>
      </c>
      <c r="J12167" s="38" t="str">
        <f>VLOOKUP(A12167,'Data. User Inf'!$A$2:$E$13428,5,)</f>
        <v>FEMALE</v>
      </c>
      <c r="K12167" s="38" t="str">
        <f>VLOOKUP(A12167,'Data. User Inf'!$A$2:$E$13428,3,)</f>
        <v>Hồ Chí Minh</v>
      </c>
      <c r="L12167" s="38" t="str">
        <f>IF('Data. User Inf'!B12167&lt;'Data. Transactions'!C12167,"Current","New")</f>
        <v>Current</v>
      </c>
    </row>
    <row r="12168" spans="1:12" ht="15.75" customHeight="1" x14ac:dyDescent="0.25">
      <c r="A12168" s="24">
        <v>46638072</v>
      </c>
      <c r="B12168" s="24">
        <v>8005901655</v>
      </c>
      <c r="C12168" s="26">
        <v>44165</v>
      </c>
      <c r="D12168" s="27">
        <v>20000</v>
      </c>
      <c r="E12168" s="28" t="s">
        <v>9</v>
      </c>
      <c r="F12168" s="24">
        <v>12</v>
      </c>
      <c r="G12168" s="36" t="s">
        <v>99</v>
      </c>
      <c r="H12168" s="38">
        <f>((VLOOKUP(F12168,'Data. Commission'!$B$2:$C$6,2,))/100)*D12168</f>
        <v>400</v>
      </c>
      <c r="I12168" s="38" t="str">
        <f>VLOOKUP(A12168,'Data. User Inf'!$A$2:$D$13428,4,)</f>
        <v>18_to_22</v>
      </c>
      <c r="J12168" s="38" t="str">
        <f>VLOOKUP(A12168,'Data. User Inf'!$A$2:$E$13428,5,)</f>
        <v>FEMALE</v>
      </c>
      <c r="K12168" s="38" t="str">
        <f>VLOOKUP(A12168,'Data. User Inf'!$A$2:$E$13428,3,)</f>
        <v>Hồ Chí Minh</v>
      </c>
      <c r="L12168" s="38" t="str">
        <f>IF('Data. User Inf'!B12168&lt;'Data. Transactions'!C12168,"Current","New")</f>
        <v>Current</v>
      </c>
    </row>
    <row r="12169" spans="1:12" ht="15.75" customHeight="1" x14ac:dyDescent="0.25">
      <c r="A12169" s="24">
        <v>40039169</v>
      </c>
      <c r="B12169" s="24">
        <v>8252687390</v>
      </c>
      <c r="C12169" s="26">
        <v>44165</v>
      </c>
      <c r="D12169" s="27">
        <v>50000</v>
      </c>
      <c r="E12169" s="28" t="s">
        <v>9</v>
      </c>
      <c r="F12169" s="24">
        <v>12</v>
      </c>
      <c r="G12169" s="36" t="s">
        <v>99</v>
      </c>
      <c r="H12169" s="38">
        <f>((VLOOKUP(F12169,'Data. Commission'!$B$2:$C$6,2,))/100)*D12169</f>
        <v>1000</v>
      </c>
      <c r="I12169" s="38" t="str">
        <f>VLOOKUP(A12169,'Data. User Inf'!$A$2:$D$13428,4,)</f>
        <v>&gt;37</v>
      </c>
      <c r="J12169" s="38" t="str">
        <f>VLOOKUP(A12169,'Data. User Inf'!$A$2:$E$13428,5,)</f>
        <v>MALE</v>
      </c>
      <c r="K12169" s="38" t="str">
        <f>VLOOKUP(A12169,'Data. User Inf'!$A$2:$E$13428,3,)</f>
        <v>Hồ Chí Minh</v>
      </c>
      <c r="L12169" s="38" t="str">
        <f>IF('Data. User Inf'!B12169&lt;'Data. Transactions'!C12169,"Current","New")</f>
        <v>Current</v>
      </c>
    </row>
    <row r="12170" spans="1:12" ht="15.75" customHeight="1" x14ac:dyDescent="0.25">
      <c r="A12170" s="24">
        <v>43232810</v>
      </c>
      <c r="B12170" s="24">
        <v>7871630077</v>
      </c>
      <c r="C12170" s="26">
        <v>44165</v>
      </c>
      <c r="D12170" s="27">
        <v>200000</v>
      </c>
      <c r="E12170" s="28" t="s">
        <v>60</v>
      </c>
      <c r="F12170" s="24">
        <v>13</v>
      </c>
      <c r="G12170" s="36" t="s">
        <v>49</v>
      </c>
      <c r="H12170" s="38">
        <f>((VLOOKUP(F12170,'Data. Commission'!$B$2:$C$6,2,))/100)*D12170</f>
        <v>6000</v>
      </c>
      <c r="I12170" s="38" t="str">
        <f>VLOOKUP(A12170,'Data. User Inf'!$A$2:$D$13428,4,)</f>
        <v>&gt;37</v>
      </c>
      <c r="J12170" s="38" t="str">
        <f>VLOOKUP(A12170,'Data. User Inf'!$A$2:$E$13428,5,)</f>
        <v>FEMALE</v>
      </c>
      <c r="K12170" s="38" t="str">
        <f>VLOOKUP(A12170,'Data. User Inf'!$A$2:$E$13428,3,)</f>
        <v>Hồ Chí Minh</v>
      </c>
      <c r="L12170" s="38" t="str">
        <f>IF('Data. User Inf'!B12170&lt;'Data. Transactions'!C12170,"Current","New")</f>
        <v>Current</v>
      </c>
    </row>
    <row r="12171" spans="1:12" ht="15.75" customHeight="1" x14ac:dyDescent="0.25">
      <c r="A12171" s="24">
        <v>52239802</v>
      </c>
      <c r="B12171" s="24">
        <v>8087785208</v>
      </c>
      <c r="C12171" s="26">
        <v>44165</v>
      </c>
      <c r="D12171" s="27">
        <v>50000</v>
      </c>
      <c r="E12171" s="28" t="s">
        <v>60</v>
      </c>
      <c r="F12171" s="24">
        <v>13</v>
      </c>
      <c r="G12171" s="36" t="s">
        <v>99</v>
      </c>
      <c r="H12171" s="38">
        <f>((VLOOKUP(F12171,'Data. Commission'!$B$2:$C$6,2,))/100)*D12171</f>
        <v>1500</v>
      </c>
      <c r="I12171" s="38" t="str">
        <f>VLOOKUP(A12171,'Data. User Inf'!$A$2:$D$13428,4,)</f>
        <v>23_to_27</v>
      </c>
      <c r="J12171" s="38" t="str">
        <f>VLOOKUP(A12171,'Data. User Inf'!$A$2:$E$13428,5,)</f>
        <v>FEMALE</v>
      </c>
      <c r="K12171" s="38" t="str">
        <f>VLOOKUP(A12171,'Data. User Inf'!$A$2:$E$13428,3,)</f>
        <v>Hồ Chí Minh</v>
      </c>
      <c r="L12171" s="38" t="str">
        <f>IF('Data. User Inf'!B12171&lt;'Data. Transactions'!C12171,"Current","New")</f>
        <v>Current</v>
      </c>
    </row>
    <row r="12172" spans="1:12" ht="15.75" customHeight="1" x14ac:dyDescent="0.25">
      <c r="A12172" s="24">
        <v>18551678</v>
      </c>
      <c r="B12172" s="24">
        <v>8257725355</v>
      </c>
      <c r="C12172" s="26">
        <v>44165</v>
      </c>
      <c r="D12172" s="27">
        <v>10000</v>
      </c>
      <c r="E12172" s="28" t="s">
        <v>86</v>
      </c>
      <c r="F12172" s="24">
        <v>14</v>
      </c>
      <c r="G12172" s="36" t="s">
        <v>49</v>
      </c>
      <c r="H12172" s="38">
        <f>((VLOOKUP(F12172,'Data. Commission'!$B$2:$C$6,2,))/100)*D12172</f>
        <v>400</v>
      </c>
      <c r="I12172" s="38" t="str">
        <f>VLOOKUP(A12172,'Data. User Inf'!$A$2:$D$13428,4,)</f>
        <v>23_to_27</v>
      </c>
      <c r="J12172" s="38" t="str">
        <f>VLOOKUP(A12172,'Data. User Inf'!$A$2:$E$13428,5,)</f>
        <v>FEMALE</v>
      </c>
      <c r="K12172" s="38" t="str">
        <f>VLOOKUP(A12172,'Data. User Inf'!$A$2:$E$13428,3,)</f>
        <v>Hà Nội</v>
      </c>
      <c r="L12172" s="38" t="str">
        <f>IF('Data. User Inf'!B12172&lt;'Data. Transactions'!C12172,"Current","New")</f>
        <v>Current</v>
      </c>
    </row>
    <row r="12173" spans="1:12" ht="15.75" customHeight="1" x14ac:dyDescent="0.25">
      <c r="A12173" s="24">
        <v>45070081</v>
      </c>
      <c r="B12173" s="24">
        <v>8004412290</v>
      </c>
      <c r="C12173" s="26">
        <v>44165</v>
      </c>
      <c r="D12173" s="27">
        <v>50000</v>
      </c>
      <c r="E12173" s="28" t="s">
        <v>60</v>
      </c>
      <c r="F12173" s="24">
        <v>13</v>
      </c>
      <c r="G12173" s="37"/>
      <c r="H12173" s="38">
        <f>((VLOOKUP(F12173,'Data. Commission'!$B$2:$C$6,2,))/100)*D12173</f>
        <v>1500</v>
      </c>
      <c r="I12173" s="38" t="str">
        <f>VLOOKUP(A12173,'Data. User Inf'!$A$2:$D$13428,4,)</f>
        <v>18_to_22</v>
      </c>
      <c r="J12173" s="38" t="str">
        <f>VLOOKUP(A12173,'Data. User Inf'!$A$2:$E$13428,5,)</f>
        <v>FEMALE</v>
      </c>
      <c r="K12173" s="38" t="str">
        <f>VLOOKUP(A12173,'Data. User Inf'!$A$2:$E$13428,3,)</f>
        <v>Hồ Chí Minh</v>
      </c>
      <c r="L12173" s="38" t="str">
        <f>IF('Data. User Inf'!B12173&lt;'Data. Transactions'!C12173,"Current","New")</f>
        <v>Current</v>
      </c>
    </row>
    <row r="12174" spans="1:12" ht="15.75" customHeight="1" x14ac:dyDescent="0.25">
      <c r="A12174" s="24">
        <v>44184725</v>
      </c>
      <c r="B12174" s="24">
        <v>8260791681</v>
      </c>
      <c r="C12174" s="26">
        <v>44165</v>
      </c>
      <c r="D12174" s="27">
        <v>50000</v>
      </c>
      <c r="E12174" s="28" t="s">
        <v>60</v>
      </c>
      <c r="F12174" s="24">
        <v>13</v>
      </c>
      <c r="G12174" s="36" t="s">
        <v>49</v>
      </c>
      <c r="H12174" s="38">
        <f>((VLOOKUP(F12174,'Data. Commission'!$B$2:$C$6,2,))/100)*D12174</f>
        <v>1500</v>
      </c>
      <c r="I12174" s="38" t="str">
        <f>VLOOKUP(A12174,'Data. User Inf'!$A$2:$D$13428,4,)</f>
        <v>23_to_27</v>
      </c>
      <c r="J12174" s="38" t="str">
        <f>VLOOKUP(A12174,'Data. User Inf'!$A$2:$E$13428,5,)</f>
        <v>MALE</v>
      </c>
      <c r="K12174" s="38" t="str">
        <f>VLOOKUP(A12174,'Data. User Inf'!$A$2:$E$13428,3,)</f>
        <v>Hồ Chí Minh</v>
      </c>
      <c r="L12174" s="38" t="str">
        <f>IF('Data. User Inf'!B12174&lt;'Data. Transactions'!C12174,"Current","New")</f>
        <v>Current</v>
      </c>
    </row>
    <row r="12175" spans="1:12" ht="15.75" customHeight="1" x14ac:dyDescent="0.25">
      <c r="A12175" s="24">
        <v>42720415</v>
      </c>
      <c r="B12175" s="24">
        <v>8253771740</v>
      </c>
      <c r="C12175" s="26">
        <v>44165</v>
      </c>
      <c r="D12175" s="27">
        <v>200000</v>
      </c>
      <c r="E12175" s="28" t="s">
        <v>9</v>
      </c>
      <c r="F12175" s="24">
        <v>12</v>
      </c>
      <c r="G12175" s="37"/>
      <c r="H12175" s="38">
        <f>((VLOOKUP(F12175,'Data. Commission'!$B$2:$C$6,2,))/100)*D12175</f>
        <v>4000</v>
      </c>
      <c r="I12175" s="38" t="str">
        <f>VLOOKUP(A12175,'Data. User Inf'!$A$2:$D$13428,4,)</f>
        <v>&gt;37</v>
      </c>
      <c r="J12175" s="38" t="str">
        <f>VLOOKUP(A12175,'Data. User Inf'!$A$2:$E$13428,5,)</f>
        <v>FEMALE</v>
      </c>
      <c r="K12175" s="38" t="str">
        <f>VLOOKUP(A12175,'Data. User Inf'!$A$2:$E$13428,3,)</f>
        <v>Hà Nội</v>
      </c>
      <c r="L12175" s="38" t="str">
        <f>IF('Data. User Inf'!B12175&lt;'Data. Transactions'!C12175,"Current","New")</f>
        <v>Current</v>
      </c>
    </row>
    <row r="12176" spans="1:12" ht="15.75" customHeight="1" x14ac:dyDescent="0.25">
      <c r="A12176" s="24">
        <v>20448536</v>
      </c>
      <c r="B12176" s="24">
        <v>8253159602</v>
      </c>
      <c r="C12176" s="26">
        <v>44165</v>
      </c>
      <c r="D12176" s="27">
        <v>100000</v>
      </c>
      <c r="E12176" s="24" t="s">
        <v>60</v>
      </c>
      <c r="F12176" s="24">
        <v>13</v>
      </c>
      <c r="G12176" s="37" t="s">
        <v>49</v>
      </c>
      <c r="H12176" s="38">
        <f>((VLOOKUP(F12176,'Data. Commission'!$B$2:$C$6,2,))/100)*D12176</f>
        <v>3000</v>
      </c>
      <c r="I12176" s="38" t="str">
        <f>VLOOKUP(A12176,'Data. User Inf'!$A$2:$D$13428,4,)</f>
        <v>&gt;37</v>
      </c>
      <c r="J12176" s="38" t="str">
        <f>VLOOKUP(A12176,'Data. User Inf'!$A$2:$E$13428,5,)</f>
        <v>MALE</v>
      </c>
      <c r="K12176" s="38" t="str">
        <f>VLOOKUP(A12176,'Data. User Inf'!$A$2:$E$13428,3,)</f>
        <v>Other Cities</v>
      </c>
      <c r="L12176" s="38" t="str">
        <f>IF('Data. User Inf'!B12176&lt;'Data. Transactions'!C12176,"Current","New")</f>
        <v>Current</v>
      </c>
    </row>
    <row r="12177" spans="1:12" ht="15.75" customHeight="1" x14ac:dyDescent="0.25">
      <c r="A12177" s="24">
        <v>1891579</v>
      </c>
      <c r="B12177" s="24">
        <v>8087320461</v>
      </c>
      <c r="C12177" s="26">
        <v>44165</v>
      </c>
      <c r="D12177" s="27">
        <v>100000</v>
      </c>
      <c r="E12177" s="28" t="s">
        <v>60</v>
      </c>
      <c r="F12177" s="24">
        <v>13</v>
      </c>
      <c r="G12177" s="36" t="s">
        <v>49</v>
      </c>
      <c r="H12177" s="38">
        <f>((VLOOKUP(F12177,'Data. Commission'!$B$2:$C$6,2,))/100)*D12177</f>
        <v>3000</v>
      </c>
      <c r="I12177" s="38" t="str">
        <f>VLOOKUP(A12177,'Data. User Inf'!$A$2:$D$13428,4,)</f>
        <v>23_to_27</v>
      </c>
      <c r="J12177" s="38" t="str">
        <f>VLOOKUP(A12177,'Data. User Inf'!$A$2:$E$13428,5,)</f>
        <v>MALE</v>
      </c>
      <c r="K12177" s="38" t="str">
        <f>VLOOKUP(A12177,'Data. User Inf'!$A$2:$E$13428,3,)</f>
        <v>Hồ Chí Minh</v>
      </c>
      <c r="L12177" s="38" t="str">
        <f>IF('Data. User Inf'!B12177&lt;'Data. Transactions'!C12177,"Current","New")</f>
        <v>Current</v>
      </c>
    </row>
    <row r="12178" spans="1:12" ht="15.75" customHeight="1" x14ac:dyDescent="0.25">
      <c r="A12178" s="24">
        <v>44981458</v>
      </c>
      <c r="B12178" s="24">
        <v>8247951880</v>
      </c>
      <c r="C12178" s="26">
        <v>44165</v>
      </c>
      <c r="D12178" s="27">
        <v>10000</v>
      </c>
      <c r="E12178" s="24" t="s">
        <v>60</v>
      </c>
      <c r="F12178" s="24">
        <v>13</v>
      </c>
      <c r="G12178" s="37"/>
      <c r="H12178" s="38">
        <f>((VLOOKUP(F12178,'Data. Commission'!$B$2:$C$6,2,))/100)*D12178</f>
        <v>300</v>
      </c>
      <c r="I12178" s="38" t="str">
        <f>VLOOKUP(A12178,'Data. User Inf'!$A$2:$D$13428,4,)</f>
        <v>&gt;37</v>
      </c>
      <c r="J12178" s="38" t="str">
        <f>VLOOKUP(A12178,'Data. User Inf'!$A$2:$E$13428,5,)</f>
        <v>FEMALE</v>
      </c>
      <c r="K12178" s="38" t="str">
        <f>VLOOKUP(A12178,'Data. User Inf'!$A$2:$E$13428,3,)</f>
        <v>Other Cities</v>
      </c>
      <c r="L12178" s="38" t="str">
        <f>IF('Data. User Inf'!B12178&lt;'Data. Transactions'!C12178,"Current","New")</f>
        <v>Current</v>
      </c>
    </row>
    <row r="12179" spans="1:12" ht="15.75" customHeight="1" x14ac:dyDescent="0.25">
      <c r="A12179" s="24">
        <v>56698066</v>
      </c>
      <c r="B12179" s="24">
        <v>8260944634</v>
      </c>
      <c r="C12179" s="26">
        <v>44165</v>
      </c>
      <c r="D12179" s="27">
        <v>20000</v>
      </c>
      <c r="E12179" s="28" t="s">
        <v>60</v>
      </c>
      <c r="F12179" s="24">
        <v>13</v>
      </c>
      <c r="G12179" s="36" t="s">
        <v>99</v>
      </c>
      <c r="H12179" s="38">
        <f>((VLOOKUP(F12179,'Data. Commission'!$B$2:$C$6,2,))/100)*D12179</f>
        <v>600</v>
      </c>
      <c r="I12179" s="38" t="str">
        <f>VLOOKUP(A12179,'Data. User Inf'!$A$2:$D$13428,4,)</f>
        <v>23_to_27</v>
      </c>
      <c r="J12179" s="38" t="str">
        <f>VLOOKUP(A12179,'Data. User Inf'!$A$2:$E$13428,5,)</f>
        <v>FEMALE</v>
      </c>
      <c r="K12179" s="38" t="str">
        <f>VLOOKUP(A12179,'Data. User Inf'!$A$2:$E$13428,3,)</f>
        <v>Hồ Chí Minh</v>
      </c>
      <c r="L12179" s="38" t="str">
        <f>IF('Data. User Inf'!B12179&lt;'Data. Transactions'!C12179,"Current","New")</f>
        <v>Current</v>
      </c>
    </row>
    <row r="12180" spans="1:12" ht="15.75" customHeight="1" x14ac:dyDescent="0.25">
      <c r="A12180" s="24">
        <v>44040634</v>
      </c>
      <c r="B12180" s="24">
        <v>8256563415</v>
      </c>
      <c r="C12180" s="26">
        <v>44165</v>
      </c>
      <c r="D12180" s="27">
        <v>1000000</v>
      </c>
      <c r="E12180" s="28" t="s">
        <v>9</v>
      </c>
      <c r="F12180" s="24">
        <v>12</v>
      </c>
      <c r="G12180" s="37" t="s">
        <v>49</v>
      </c>
      <c r="H12180" s="38">
        <f>((VLOOKUP(F12180,'Data. Commission'!$B$2:$C$6,2,))/100)*D12180</f>
        <v>20000</v>
      </c>
      <c r="I12180" s="38" t="str">
        <f>VLOOKUP(A12180,'Data. User Inf'!$A$2:$D$13428,4,)</f>
        <v>&gt;37</v>
      </c>
      <c r="J12180" s="38" t="str">
        <f>VLOOKUP(A12180,'Data. User Inf'!$A$2:$E$13428,5,)</f>
        <v>MALE</v>
      </c>
      <c r="K12180" s="38" t="str">
        <f>VLOOKUP(A12180,'Data. User Inf'!$A$2:$E$13428,3,)</f>
        <v>Other Cities</v>
      </c>
      <c r="L12180" s="38" t="str">
        <f>IF('Data. User Inf'!B12180&lt;'Data. Transactions'!C12180,"Current","New")</f>
        <v>Current</v>
      </c>
    </row>
    <row r="12181" spans="1:12" ht="15.75" customHeight="1" x14ac:dyDescent="0.25">
      <c r="A12181" s="24">
        <v>35119500</v>
      </c>
      <c r="B12181" s="24">
        <v>8259521851</v>
      </c>
      <c r="C12181" s="26">
        <v>44165</v>
      </c>
      <c r="D12181" s="27">
        <v>100000</v>
      </c>
      <c r="E12181" s="28" t="s">
        <v>9</v>
      </c>
      <c r="F12181" s="24">
        <v>12</v>
      </c>
      <c r="G12181" s="36" t="s">
        <v>49</v>
      </c>
      <c r="H12181" s="38">
        <f>((VLOOKUP(F12181,'Data. Commission'!$B$2:$C$6,2,))/100)*D12181</f>
        <v>2000</v>
      </c>
      <c r="I12181" s="38" t="str">
        <f>VLOOKUP(A12181,'Data. User Inf'!$A$2:$D$13428,4,)</f>
        <v>23_to_27</v>
      </c>
      <c r="J12181" s="38" t="str">
        <f>VLOOKUP(A12181,'Data. User Inf'!$A$2:$E$13428,5,)</f>
        <v>MALE</v>
      </c>
      <c r="K12181" s="38" t="str">
        <f>VLOOKUP(A12181,'Data. User Inf'!$A$2:$E$13428,3,)</f>
        <v>Hồ Chí Minh</v>
      </c>
      <c r="L12181" s="38" t="str">
        <f>IF('Data. User Inf'!B12181&lt;'Data. Transactions'!C12181,"Current","New")</f>
        <v>Current</v>
      </c>
    </row>
    <row r="12182" spans="1:12" ht="15.75" customHeight="1" x14ac:dyDescent="0.25">
      <c r="A12182" s="24">
        <v>35011839</v>
      </c>
      <c r="B12182" s="24">
        <v>8250713003</v>
      </c>
      <c r="C12182" s="26">
        <v>44165</v>
      </c>
      <c r="D12182" s="27">
        <v>50000</v>
      </c>
      <c r="E12182" s="24" t="s">
        <v>60</v>
      </c>
      <c r="F12182" s="24">
        <v>13</v>
      </c>
      <c r="G12182" s="37"/>
      <c r="H12182" s="38">
        <f>((VLOOKUP(F12182,'Data. Commission'!$B$2:$C$6,2,))/100)*D12182</f>
        <v>1500</v>
      </c>
      <c r="I12182" s="38" t="str">
        <f>VLOOKUP(A12182,'Data. User Inf'!$A$2:$D$13428,4,)</f>
        <v>23_to_27</v>
      </c>
      <c r="J12182" s="38" t="str">
        <f>VLOOKUP(A12182,'Data. User Inf'!$A$2:$E$13428,5,)</f>
        <v>MALE</v>
      </c>
      <c r="K12182" s="38" t="str">
        <f>VLOOKUP(A12182,'Data. User Inf'!$A$2:$E$13428,3,)</f>
        <v>Hồ Chí Minh</v>
      </c>
      <c r="L12182" s="38" t="str">
        <f>IF('Data. User Inf'!B12182&lt;'Data. Transactions'!C12182,"Current","New")</f>
        <v>Current</v>
      </c>
    </row>
    <row r="12183" spans="1:12" ht="15.75" customHeight="1" x14ac:dyDescent="0.25">
      <c r="A12183" s="24">
        <v>41410304</v>
      </c>
      <c r="B12183" s="24">
        <v>8259511573</v>
      </c>
      <c r="C12183" s="26">
        <v>44165</v>
      </c>
      <c r="D12183" s="27">
        <v>20000</v>
      </c>
      <c r="E12183" s="28" t="s">
        <v>9</v>
      </c>
      <c r="F12183" s="24">
        <v>12</v>
      </c>
      <c r="G12183" s="36" t="s">
        <v>49</v>
      </c>
      <c r="H12183" s="38">
        <f>((VLOOKUP(F12183,'Data. Commission'!$B$2:$C$6,2,))/100)*D12183</f>
        <v>400</v>
      </c>
      <c r="I12183" s="38" t="str">
        <f>VLOOKUP(A12183,'Data. User Inf'!$A$2:$D$13428,4,)</f>
        <v>28_to_32</v>
      </c>
      <c r="J12183" s="38" t="str">
        <f>VLOOKUP(A12183,'Data. User Inf'!$A$2:$E$13428,5,)</f>
        <v>FEMALE</v>
      </c>
      <c r="K12183" s="38" t="str">
        <f>VLOOKUP(A12183,'Data. User Inf'!$A$2:$E$13428,3,)</f>
        <v>Hà Nội</v>
      </c>
      <c r="L12183" s="38" t="str">
        <f>IF('Data. User Inf'!B12183&lt;'Data. Transactions'!C12183,"Current","New")</f>
        <v>Current</v>
      </c>
    </row>
    <row r="12184" spans="1:12" ht="15.75" customHeight="1" x14ac:dyDescent="0.25">
      <c r="A12184" s="24">
        <v>42294084</v>
      </c>
      <c r="B12184" s="24">
        <v>8260340329</v>
      </c>
      <c r="C12184" s="26">
        <v>44165</v>
      </c>
      <c r="D12184" s="27">
        <v>20000</v>
      </c>
      <c r="E12184" s="28" t="s">
        <v>87</v>
      </c>
      <c r="F12184" s="24">
        <v>15</v>
      </c>
      <c r="G12184" s="36" t="s">
        <v>49</v>
      </c>
      <c r="H12184" s="38">
        <f>((VLOOKUP(F12184,'Data. Commission'!$B$2:$C$6,2,))/100)*D12184</f>
        <v>800</v>
      </c>
      <c r="I12184" s="38" t="str">
        <f>VLOOKUP(A12184,'Data. User Inf'!$A$2:$D$13428,4,)</f>
        <v>18_to_22</v>
      </c>
      <c r="J12184" s="38" t="str">
        <f>VLOOKUP(A12184,'Data. User Inf'!$A$2:$E$13428,5,)</f>
        <v>MALE</v>
      </c>
      <c r="K12184" s="38" t="str">
        <f>VLOOKUP(A12184,'Data. User Inf'!$A$2:$E$13428,3,)</f>
        <v>Other Cities</v>
      </c>
      <c r="L12184" s="38" t="str">
        <f>IF('Data. User Inf'!B12184&lt;'Data. Transactions'!C12184,"Current","New")</f>
        <v>Current</v>
      </c>
    </row>
    <row r="12185" spans="1:12" ht="15.75" customHeight="1" x14ac:dyDescent="0.25">
      <c r="A12185" s="24">
        <v>48633746</v>
      </c>
      <c r="B12185" s="24">
        <v>7856463756</v>
      </c>
      <c r="C12185" s="26">
        <v>44165</v>
      </c>
      <c r="D12185" s="27">
        <v>10000</v>
      </c>
      <c r="E12185" s="28" t="s">
        <v>86</v>
      </c>
      <c r="F12185" s="24">
        <v>14</v>
      </c>
      <c r="G12185" s="37"/>
      <c r="H12185" s="38">
        <f>((VLOOKUP(F12185,'Data. Commission'!$B$2:$C$6,2,))/100)*D12185</f>
        <v>400</v>
      </c>
      <c r="I12185" s="38" t="str">
        <f>VLOOKUP(A12185,'Data. User Inf'!$A$2:$D$13428,4,)</f>
        <v>18_to_22</v>
      </c>
      <c r="J12185" s="38" t="str">
        <f>VLOOKUP(A12185,'Data. User Inf'!$A$2:$E$13428,5,)</f>
        <v>MALE</v>
      </c>
      <c r="K12185" s="38" t="str">
        <f>VLOOKUP(A12185,'Data. User Inf'!$A$2:$E$13428,3,)</f>
        <v>Other Cities</v>
      </c>
      <c r="L12185" s="38" t="str">
        <f>IF('Data. User Inf'!B12185&lt;'Data. Transactions'!C12185,"Current","New")</f>
        <v>Current</v>
      </c>
    </row>
    <row r="12186" spans="1:12" ht="15.75" customHeight="1" x14ac:dyDescent="0.25">
      <c r="A12186" s="24">
        <v>40494111</v>
      </c>
      <c r="B12186" s="24">
        <v>8252361371</v>
      </c>
      <c r="C12186" s="26">
        <v>44165</v>
      </c>
      <c r="D12186" s="27">
        <v>20000</v>
      </c>
      <c r="E12186" s="28" t="s">
        <v>86</v>
      </c>
      <c r="F12186" s="24">
        <v>14</v>
      </c>
      <c r="G12186" s="36" t="s">
        <v>99</v>
      </c>
      <c r="H12186" s="38">
        <f>((VLOOKUP(F12186,'Data. Commission'!$B$2:$C$6,2,))/100)*D12186</f>
        <v>800</v>
      </c>
      <c r="I12186" s="38" t="str">
        <f>VLOOKUP(A12186,'Data. User Inf'!$A$2:$D$13428,4,)</f>
        <v>33_to_37</v>
      </c>
      <c r="J12186" s="38" t="str">
        <f>VLOOKUP(A12186,'Data. User Inf'!$A$2:$E$13428,5,)</f>
        <v>MALE</v>
      </c>
      <c r="K12186" s="38" t="str">
        <f>VLOOKUP(A12186,'Data. User Inf'!$A$2:$E$13428,3,)</f>
        <v>Other Cities</v>
      </c>
      <c r="L12186" s="38" t="str">
        <f>IF('Data. User Inf'!B12186&lt;'Data. Transactions'!C12186,"Current","New")</f>
        <v>Current</v>
      </c>
    </row>
    <row r="12187" spans="1:12" ht="15.75" customHeight="1" x14ac:dyDescent="0.25">
      <c r="A12187" s="24">
        <v>42291176</v>
      </c>
      <c r="B12187" s="24">
        <v>8260702001</v>
      </c>
      <c r="C12187" s="26">
        <v>44165</v>
      </c>
      <c r="D12187" s="27">
        <v>30000</v>
      </c>
      <c r="E12187" s="28" t="s">
        <v>9</v>
      </c>
      <c r="F12187" s="24">
        <v>12</v>
      </c>
      <c r="G12187" s="36" t="s">
        <v>99</v>
      </c>
      <c r="H12187" s="38">
        <f>((VLOOKUP(F12187,'Data. Commission'!$B$2:$C$6,2,))/100)*D12187</f>
        <v>600</v>
      </c>
      <c r="I12187" s="38" t="str">
        <f>VLOOKUP(A12187,'Data. User Inf'!$A$2:$D$13428,4,)</f>
        <v>33_to_37</v>
      </c>
      <c r="J12187" s="38" t="str">
        <f>VLOOKUP(A12187,'Data. User Inf'!$A$2:$E$13428,5,)</f>
        <v>MALE</v>
      </c>
      <c r="K12187" s="38" t="str">
        <f>VLOOKUP(A12187,'Data. User Inf'!$A$2:$E$13428,3,)</f>
        <v>Other Cities</v>
      </c>
      <c r="L12187" s="38" t="str">
        <f>IF('Data. User Inf'!B12187&lt;'Data. Transactions'!C12187,"Current","New")</f>
        <v>Current</v>
      </c>
    </row>
    <row r="12188" spans="1:12" ht="15.75" customHeight="1" x14ac:dyDescent="0.25">
      <c r="A12188" s="24">
        <v>43659466</v>
      </c>
      <c r="B12188" s="24">
        <v>8260024064</v>
      </c>
      <c r="C12188" s="26">
        <v>44165</v>
      </c>
      <c r="D12188" s="27">
        <v>50000</v>
      </c>
      <c r="E12188" s="28" t="s">
        <v>9</v>
      </c>
      <c r="F12188" s="24">
        <v>12</v>
      </c>
      <c r="G12188" s="36" t="s">
        <v>49</v>
      </c>
      <c r="H12188" s="38">
        <f>((VLOOKUP(F12188,'Data. Commission'!$B$2:$C$6,2,))/100)*D12188</f>
        <v>1000</v>
      </c>
      <c r="I12188" s="38" t="str">
        <f>VLOOKUP(A12188,'Data. User Inf'!$A$2:$D$13428,4,)</f>
        <v>33_to_37</v>
      </c>
      <c r="J12188" s="38" t="str">
        <f>VLOOKUP(A12188,'Data. User Inf'!$A$2:$E$13428,5,)</f>
        <v>FEMALE</v>
      </c>
      <c r="K12188" s="38" t="str">
        <f>VLOOKUP(A12188,'Data. User Inf'!$A$2:$E$13428,3,)</f>
        <v>Hồ Chí Minh</v>
      </c>
      <c r="L12188" s="38" t="str">
        <f>IF('Data. User Inf'!B12188&lt;'Data. Transactions'!C12188,"Current","New")</f>
        <v>Current</v>
      </c>
    </row>
    <row r="12189" spans="1:12" ht="15.75" customHeight="1" x14ac:dyDescent="0.25">
      <c r="A12189" s="24">
        <v>40506995</v>
      </c>
      <c r="B12189" s="24">
        <v>8257189564</v>
      </c>
      <c r="C12189" s="26">
        <v>44165</v>
      </c>
      <c r="D12189" s="27">
        <v>20000</v>
      </c>
      <c r="E12189" s="28" t="s">
        <v>9</v>
      </c>
      <c r="F12189" s="24">
        <v>12</v>
      </c>
      <c r="G12189" s="36" t="s">
        <v>99</v>
      </c>
      <c r="H12189" s="38">
        <f>((VLOOKUP(F12189,'Data. Commission'!$B$2:$C$6,2,))/100)*D12189</f>
        <v>400</v>
      </c>
      <c r="I12189" s="38" t="str">
        <f>VLOOKUP(A12189,'Data. User Inf'!$A$2:$D$13428,4,)</f>
        <v>33_to_37</v>
      </c>
      <c r="J12189" s="38" t="str">
        <f>VLOOKUP(A12189,'Data. User Inf'!$A$2:$E$13428,5,)</f>
        <v>FEMALE</v>
      </c>
      <c r="K12189" s="38" t="str">
        <f>VLOOKUP(A12189,'Data. User Inf'!$A$2:$E$13428,3,)</f>
        <v>Hồ Chí Minh</v>
      </c>
      <c r="L12189" s="38" t="str">
        <f>IF('Data. User Inf'!B12189&lt;'Data. Transactions'!C12189,"Current","New")</f>
        <v>Current</v>
      </c>
    </row>
    <row r="12190" spans="1:12" ht="15.75" customHeight="1" x14ac:dyDescent="0.25">
      <c r="A12190" s="24">
        <v>26367601</v>
      </c>
      <c r="B12190" s="24">
        <v>8251146886</v>
      </c>
      <c r="C12190" s="26">
        <v>44165</v>
      </c>
      <c r="D12190" s="27">
        <v>20000</v>
      </c>
      <c r="E12190" s="28" t="s">
        <v>60</v>
      </c>
      <c r="F12190" s="24">
        <v>13</v>
      </c>
      <c r="G12190" s="36" t="s">
        <v>99</v>
      </c>
      <c r="H12190" s="38">
        <f>((VLOOKUP(F12190,'Data. Commission'!$B$2:$C$6,2,))/100)*D12190</f>
        <v>600</v>
      </c>
      <c r="I12190" s="38" t="str">
        <f>VLOOKUP(A12190,'Data. User Inf'!$A$2:$D$13428,4,)</f>
        <v>33_to_37</v>
      </c>
      <c r="J12190" s="38" t="str">
        <f>VLOOKUP(A12190,'Data. User Inf'!$A$2:$E$13428,5,)</f>
        <v>MALE</v>
      </c>
      <c r="K12190" s="38" t="str">
        <f>VLOOKUP(A12190,'Data. User Inf'!$A$2:$E$13428,3,)</f>
        <v>Hồ Chí Minh</v>
      </c>
      <c r="L12190" s="38" t="str">
        <f>IF('Data. User Inf'!B12190&lt;'Data. Transactions'!C12190,"Current","New")</f>
        <v>Current</v>
      </c>
    </row>
    <row r="12191" spans="1:12" ht="15.75" customHeight="1" x14ac:dyDescent="0.25">
      <c r="A12191" s="24">
        <v>42972639</v>
      </c>
      <c r="B12191" s="24">
        <v>8259767007</v>
      </c>
      <c r="C12191" s="26">
        <v>44165</v>
      </c>
      <c r="D12191" s="27">
        <v>10000</v>
      </c>
      <c r="E12191" s="28" t="s">
        <v>86</v>
      </c>
      <c r="F12191" s="24">
        <v>14</v>
      </c>
      <c r="G12191" s="36" t="s">
        <v>99</v>
      </c>
      <c r="H12191" s="38">
        <f>((VLOOKUP(F12191,'Data. Commission'!$B$2:$C$6,2,))/100)*D12191</f>
        <v>400</v>
      </c>
      <c r="I12191" s="38" t="str">
        <f>VLOOKUP(A12191,'Data. User Inf'!$A$2:$D$13428,4,)</f>
        <v>33_to_37</v>
      </c>
      <c r="J12191" s="38" t="str">
        <f>VLOOKUP(A12191,'Data. User Inf'!$A$2:$E$13428,5,)</f>
        <v>FEMALE</v>
      </c>
      <c r="K12191" s="38" t="str">
        <f>VLOOKUP(A12191,'Data. User Inf'!$A$2:$E$13428,3,)</f>
        <v>Hồ Chí Minh</v>
      </c>
      <c r="L12191" s="38" t="str">
        <f>IF('Data. User Inf'!B12191&lt;'Data. Transactions'!C12191,"Current","New")</f>
        <v>Current</v>
      </c>
    </row>
    <row r="12192" spans="1:12" ht="15.75" customHeight="1" x14ac:dyDescent="0.25">
      <c r="A12192" s="24">
        <v>39530752</v>
      </c>
      <c r="B12192" s="24">
        <v>8259390190</v>
      </c>
      <c r="C12192" s="26">
        <v>44165</v>
      </c>
      <c r="D12192" s="27">
        <v>50000</v>
      </c>
      <c r="E12192" s="28" t="s">
        <v>9</v>
      </c>
      <c r="F12192" s="24">
        <v>12</v>
      </c>
      <c r="G12192" s="36" t="s">
        <v>99</v>
      </c>
      <c r="H12192" s="38">
        <f>((VLOOKUP(F12192,'Data. Commission'!$B$2:$C$6,2,))/100)*D12192</f>
        <v>1000</v>
      </c>
      <c r="I12192" s="38" t="str">
        <f>VLOOKUP(A12192,'Data. User Inf'!$A$2:$D$13428,4,)</f>
        <v>33_to_37</v>
      </c>
      <c r="J12192" s="38" t="str">
        <f>VLOOKUP(A12192,'Data. User Inf'!$A$2:$E$13428,5,)</f>
        <v>FEMALE</v>
      </c>
      <c r="K12192" s="38" t="str">
        <f>VLOOKUP(A12192,'Data. User Inf'!$A$2:$E$13428,3,)</f>
        <v>Hồ Chí Minh</v>
      </c>
      <c r="L12192" s="38" t="str">
        <f>IF('Data. User Inf'!B12192&lt;'Data. Transactions'!C12192,"Current","New")</f>
        <v>Current</v>
      </c>
    </row>
    <row r="12193" spans="1:12" ht="15.75" customHeight="1" x14ac:dyDescent="0.25">
      <c r="A12193" s="24">
        <v>59416850</v>
      </c>
      <c r="B12193" s="24">
        <v>8256783985</v>
      </c>
      <c r="C12193" s="26">
        <v>44165</v>
      </c>
      <c r="D12193" s="27">
        <v>100000</v>
      </c>
      <c r="E12193" s="28" t="s">
        <v>60</v>
      </c>
      <c r="F12193" s="24">
        <v>13</v>
      </c>
      <c r="G12193" s="36" t="s">
        <v>99</v>
      </c>
      <c r="H12193" s="38">
        <f>((VLOOKUP(F12193,'Data. Commission'!$B$2:$C$6,2,))/100)*D12193</f>
        <v>3000</v>
      </c>
      <c r="I12193" s="38" t="str">
        <f>VLOOKUP(A12193,'Data. User Inf'!$A$2:$D$13428,4,)</f>
        <v>33_to_37</v>
      </c>
      <c r="J12193" s="38" t="str">
        <f>VLOOKUP(A12193,'Data. User Inf'!$A$2:$E$13428,5,)</f>
        <v>MALE</v>
      </c>
      <c r="K12193" s="38" t="str">
        <f>VLOOKUP(A12193,'Data. User Inf'!$A$2:$E$13428,3,)</f>
        <v>Hồ Chí Minh</v>
      </c>
      <c r="L12193" s="38" t="str">
        <f>IF('Data. User Inf'!B12193&lt;'Data. Transactions'!C12193,"Current","New")</f>
        <v>Current</v>
      </c>
    </row>
    <row r="12194" spans="1:12" ht="15.75" customHeight="1" x14ac:dyDescent="0.25">
      <c r="A12194" s="24">
        <v>52360436</v>
      </c>
      <c r="B12194" s="24">
        <v>8008238147</v>
      </c>
      <c r="C12194" s="26">
        <v>44165</v>
      </c>
      <c r="D12194" s="27">
        <v>50000</v>
      </c>
      <c r="E12194" s="28" t="s">
        <v>9</v>
      </c>
      <c r="F12194" s="24">
        <v>12</v>
      </c>
      <c r="G12194" s="36" t="s">
        <v>99</v>
      </c>
      <c r="H12194" s="38">
        <f>((VLOOKUP(F12194,'Data. Commission'!$B$2:$C$6,2,))/100)*D12194</f>
        <v>1000</v>
      </c>
      <c r="I12194" s="38" t="str">
        <f>VLOOKUP(A12194,'Data. User Inf'!$A$2:$D$13428,4,)</f>
        <v>18_to_22</v>
      </c>
      <c r="J12194" s="38" t="str">
        <f>VLOOKUP(A12194,'Data. User Inf'!$A$2:$E$13428,5,)</f>
        <v>MALE</v>
      </c>
      <c r="K12194" s="38" t="str">
        <f>VLOOKUP(A12194,'Data. User Inf'!$A$2:$E$13428,3,)</f>
        <v>Other Cities</v>
      </c>
      <c r="L12194" s="38" t="str">
        <f>IF('Data. User Inf'!B12194&lt;'Data. Transactions'!C12194,"Current","New")</f>
        <v>Current</v>
      </c>
    </row>
    <row r="12195" spans="1:12" ht="15.75" customHeight="1" x14ac:dyDescent="0.25">
      <c r="A12195" s="24">
        <v>42924210</v>
      </c>
      <c r="B12195" s="24">
        <v>8249750436</v>
      </c>
      <c r="C12195" s="26">
        <v>44165</v>
      </c>
      <c r="D12195" s="27">
        <v>20000</v>
      </c>
      <c r="E12195" s="24" t="s">
        <v>9</v>
      </c>
      <c r="F12195" s="24">
        <v>12</v>
      </c>
      <c r="G12195" s="37" t="s">
        <v>49</v>
      </c>
      <c r="H12195" s="38">
        <f>((VLOOKUP(F12195,'Data. Commission'!$B$2:$C$6,2,))/100)*D12195</f>
        <v>400</v>
      </c>
      <c r="I12195" s="38" t="str">
        <f>VLOOKUP(A12195,'Data. User Inf'!$A$2:$D$13428,4,)</f>
        <v>23_to_27</v>
      </c>
      <c r="J12195" s="38" t="str">
        <f>VLOOKUP(A12195,'Data. User Inf'!$A$2:$E$13428,5,)</f>
        <v>MALE</v>
      </c>
      <c r="K12195" s="38" t="str">
        <f>VLOOKUP(A12195,'Data. User Inf'!$A$2:$E$13428,3,)</f>
        <v>Other Cities</v>
      </c>
      <c r="L12195" s="38" t="str">
        <f>IF('Data. User Inf'!B12195&lt;'Data. Transactions'!C12195,"Current","New")</f>
        <v>Current</v>
      </c>
    </row>
    <row r="12196" spans="1:12" ht="15.75" customHeight="1" x14ac:dyDescent="0.25">
      <c r="A12196" s="24">
        <v>41184467</v>
      </c>
      <c r="B12196" s="24">
        <v>8090868132</v>
      </c>
      <c r="C12196" s="26">
        <v>44165</v>
      </c>
      <c r="D12196" s="27">
        <v>50000</v>
      </c>
      <c r="E12196" s="28" t="s">
        <v>9</v>
      </c>
      <c r="F12196" s="24">
        <v>12</v>
      </c>
      <c r="G12196" s="36" t="s">
        <v>99</v>
      </c>
      <c r="H12196" s="38">
        <f>((VLOOKUP(F12196,'Data. Commission'!$B$2:$C$6,2,))/100)*D12196</f>
        <v>1000</v>
      </c>
      <c r="I12196" s="38" t="str">
        <f>VLOOKUP(A12196,'Data. User Inf'!$A$2:$D$13428,4,)</f>
        <v>23_to_27</v>
      </c>
      <c r="J12196" s="38" t="str">
        <f>VLOOKUP(A12196,'Data. User Inf'!$A$2:$E$13428,5,)</f>
        <v>MALE</v>
      </c>
      <c r="K12196" s="38" t="str">
        <f>VLOOKUP(A12196,'Data. User Inf'!$A$2:$E$13428,3,)</f>
        <v>Other Cities</v>
      </c>
      <c r="L12196" s="38" t="str">
        <f>IF('Data. User Inf'!B12196&lt;'Data. Transactions'!C12196,"Current","New")</f>
        <v>Current</v>
      </c>
    </row>
    <row r="12197" spans="1:12" ht="15.75" customHeight="1" x14ac:dyDescent="0.25">
      <c r="A12197" s="24">
        <v>51014071</v>
      </c>
      <c r="B12197" s="24">
        <v>8096857215</v>
      </c>
      <c r="C12197" s="26">
        <v>44165</v>
      </c>
      <c r="D12197" s="27">
        <v>100000</v>
      </c>
      <c r="E12197" s="28" t="s">
        <v>86</v>
      </c>
      <c r="F12197" s="24">
        <v>14</v>
      </c>
      <c r="G12197" s="37" t="s">
        <v>49</v>
      </c>
      <c r="H12197" s="38">
        <f>((VLOOKUP(F12197,'Data. Commission'!$B$2:$C$6,2,))/100)*D12197</f>
        <v>4000</v>
      </c>
      <c r="I12197" s="38" t="str">
        <f>VLOOKUP(A12197,'Data. User Inf'!$A$2:$D$13428,4,)</f>
        <v>23_to_27</v>
      </c>
      <c r="J12197" s="38" t="str">
        <f>VLOOKUP(A12197,'Data. User Inf'!$A$2:$E$13428,5,)</f>
        <v>MALE</v>
      </c>
      <c r="K12197" s="38" t="str">
        <f>VLOOKUP(A12197,'Data. User Inf'!$A$2:$E$13428,3,)</f>
        <v>Other Cities</v>
      </c>
      <c r="L12197" s="38" t="str">
        <f>IF('Data. User Inf'!B12197&lt;'Data. Transactions'!C12197,"Current","New")</f>
        <v>Current</v>
      </c>
    </row>
    <row r="12198" spans="1:12" ht="15.75" customHeight="1" x14ac:dyDescent="0.25">
      <c r="A12198" s="24">
        <v>56855721</v>
      </c>
      <c r="B12198" s="24">
        <v>8249897335</v>
      </c>
      <c r="C12198" s="26">
        <v>44165</v>
      </c>
      <c r="D12198" s="27">
        <v>10000</v>
      </c>
      <c r="E12198" s="28" t="s">
        <v>60</v>
      </c>
      <c r="F12198" s="24">
        <v>13</v>
      </c>
      <c r="G12198" s="36" t="s">
        <v>49</v>
      </c>
      <c r="H12198" s="38">
        <f>((VLOOKUP(F12198,'Data. Commission'!$B$2:$C$6,2,))/100)*D12198</f>
        <v>300</v>
      </c>
      <c r="I12198" s="38" t="str">
        <f>VLOOKUP(A12198,'Data. User Inf'!$A$2:$D$13428,4,)</f>
        <v>28_to_32</v>
      </c>
      <c r="J12198" s="38" t="str">
        <f>VLOOKUP(A12198,'Data. User Inf'!$A$2:$E$13428,5,)</f>
        <v>FEMALE</v>
      </c>
      <c r="K12198" s="38" t="str">
        <f>VLOOKUP(A12198,'Data. User Inf'!$A$2:$E$13428,3,)</f>
        <v>Other Cities</v>
      </c>
      <c r="L12198" s="38" t="str">
        <f>IF('Data. User Inf'!B12198&lt;'Data. Transactions'!C12198,"Current","New")</f>
        <v>Current</v>
      </c>
    </row>
    <row r="12199" spans="1:12" ht="15.75" customHeight="1" x14ac:dyDescent="0.25">
      <c r="A12199" s="24">
        <v>47920258</v>
      </c>
      <c r="B12199" s="24">
        <v>8248037420</v>
      </c>
      <c r="C12199" s="26">
        <v>44165</v>
      </c>
      <c r="D12199" s="27">
        <v>50000</v>
      </c>
      <c r="E12199" s="28" t="s">
        <v>9</v>
      </c>
      <c r="F12199" s="24">
        <v>12</v>
      </c>
      <c r="G12199" s="36" t="s">
        <v>49</v>
      </c>
      <c r="H12199" s="38">
        <f>((VLOOKUP(F12199,'Data. Commission'!$B$2:$C$6,2,))/100)*D12199</f>
        <v>1000</v>
      </c>
      <c r="I12199" s="38" t="str">
        <f>VLOOKUP(A12199,'Data. User Inf'!$A$2:$D$13428,4,)</f>
        <v>23_to_27</v>
      </c>
      <c r="J12199" s="38" t="str">
        <f>VLOOKUP(A12199,'Data. User Inf'!$A$2:$E$13428,5,)</f>
        <v>MALE</v>
      </c>
      <c r="K12199" s="38" t="str">
        <f>VLOOKUP(A12199,'Data. User Inf'!$A$2:$E$13428,3,)</f>
        <v>Hà Nội</v>
      </c>
      <c r="L12199" s="38" t="str">
        <f>IF('Data. User Inf'!B12199&lt;'Data. Transactions'!C12199,"Current","New")</f>
        <v>Current</v>
      </c>
    </row>
    <row r="12200" spans="1:12" ht="15.75" customHeight="1" x14ac:dyDescent="0.25">
      <c r="A12200" s="24">
        <v>33370215</v>
      </c>
      <c r="B12200" s="24">
        <v>8259394982</v>
      </c>
      <c r="C12200" s="26">
        <v>44165</v>
      </c>
      <c r="D12200" s="27">
        <v>30000</v>
      </c>
      <c r="E12200" s="28" t="s">
        <v>60</v>
      </c>
      <c r="F12200" s="24">
        <v>13</v>
      </c>
      <c r="G12200" s="36" t="s">
        <v>49</v>
      </c>
      <c r="H12200" s="38">
        <f>((VLOOKUP(F12200,'Data. Commission'!$B$2:$C$6,2,))/100)*D12200</f>
        <v>900</v>
      </c>
      <c r="I12200" s="38" t="str">
        <f>VLOOKUP(A12200,'Data. User Inf'!$A$2:$D$13428,4,)</f>
        <v>unknown</v>
      </c>
      <c r="J12200" s="38" t="str">
        <f>VLOOKUP(A12200,'Data. User Inf'!$A$2:$E$13428,5,)</f>
        <v>MALE</v>
      </c>
      <c r="K12200" s="38" t="str">
        <f>VLOOKUP(A12200,'Data. User Inf'!$A$2:$E$13428,3,)</f>
        <v>Other Cities</v>
      </c>
      <c r="L12200" s="38" t="str">
        <f>IF('Data. User Inf'!B12200&lt;'Data. Transactions'!C12200,"Current","New")</f>
        <v>Current</v>
      </c>
    </row>
    <row r="12201" spans="1:12" ht="15.75" customHeight="1" x14ac:dyDescent="0.25">
      <c r="A12201" s="24">
        <v>41008306</v>
      </c>
      <c r="B12201" s="24">
        <v>8097063106</v>
      </c>
      <c r="C12201" s="26">
        <v>44165</v>
      </c>
      <c r="D12201" s="27">
        <v>50000</v>
      </c>
      <c r="E12201" s="24" t="s">
        <v>9</v>
      </c>
      <c r="F12201" s="24">
        <v>12</v>
      </c>
      <c r="G12201" s="37" t="s">
        <v>49</v>
      </c>
      <c r="H12201" s="38">
        <f>((VLOOKUP(F12201,'Data. Commission'!$B$2:$C$6,2,))/100)*D12201</f>
        <v>1000</v>
      </c>
      <c r="I12201" s="38" t="str">
        <f>VLOOKUP(A12201,'Data. User Inf'!$A$2:$D$13428,4,)</f>
        <v>23_to_27</v>
      </c>
      <c r="J12201" s="38" t="str">
        <f>VLOOKUP(A12201,'Data. User Inf'!$A$2:$E$13428,5,)</f>
        <v>FEMALE</v>
      </c>
      <c r="K12201" s="38" t="str">
        <f>VLOOKUP(A12201,'Data. User Inf'!$A$2:$E$13428,3,)</f>
        <v>Other Cities</v>
      </c>
      <c r="L12201" s="38" t="str">
        <f>IF('Data. User Inf'!B12201&lt;'Data. Transactions'!C12201,"Current","New")</f>
        <v>New</v>
      </c>
    </row>
    <row r="12202" spans="1:12" ht="15.75" customHeight="1" x14ac:dyDescent="0.25">
      <c r="A12202" s="24">
        <v>41878467</v>
      </c>
      <c r="B12202" s="24">
        <v>8260154705</v>
      </c>
      <c r="C12202" s="26">
        <v>44165</v>
      </c>
      <c r="D12202" s="27">
        <v>50000</v>
      </c>
      <c r="E12202" s="28" t="s">
        <v>9</v>
      </c>
      <c r="F12202" s="24">
        <v>12</v>
      </c>
      <c r="G12202" s="36" t="s">
        <v>99</v>
      </c>
      <c r="H12202" s="38">
        <f>((VLOOKUP(F12202,'Data. Commission'!$B$2:$C$6,2,))/100)*D12202</f>
        <v>1000</v>
      </c>
      <c r="I12202" s="38" t="str">
        <f>VLOOKUP(A12202,'Data. User Inf'!$A$2:$D$13428,4,)</f>
        <v>18_to_22</v>
      </c>
      <c r="J12202" s="38" t="str">
        <f>VLOOKUP(A12202,'Data. User Inf'!$A$2:$E$13428,5,)</f>
        <v>MALE</v>
      </c>
      <c r="K12202" s="38" t="str">
        <f>VLOOKUP(A12202,'Data. User Inf'!$A$2:$E$13428,3,)</f>
        <v>Other Cities</v>
      </c>
      <c r="L12202" s="38" t="str">
        <f>IF('Data. User Inf'!B12202&lt;'Data. Transactions'!C12202,"Current","New")</f>
        <v>Current</v>
      </c>
    </row>
    <row r="12203" spans="1:12" ht="15.75" customHeight="1" x14ac:dyDescent="0.25">
      <c r="A12203" s="24">
        <v>45011549</v>
      </c>
      <c r="B12203" s="24">
        <v>8249619470</v>
      </c>
      <c r="C12203" s="26">
        <v>44165</v>
      </c>
      <c r="D12203" s="27">
        <v>10000</v>
      </c>
      <c r="E12203" s="28" t="s">
        <v>9</v>
      </c>
      <c r="F12203" s="24">
        <v>12</v>
      </c>
      <c r="G12203" s="36" t="s">
        <v>99</v>
      </c>
      <c r="H12203" s="38">
        <f>((VLOOKUP(F12203,'Data. Commission'!$B$2:$C$6,2,))/100)*D12203</f>
        <v>200</v>
      </c>
      <c r="I12203" s="38" t="str">
        <f>VLOOKUP(A12203,'Data. User Inf'!$A$2:$D$13428,4,)</f>
        <v>18_to_22</v>
      </c>
      <c r="J12203" s="38" t="str">
        <f>VLOOKUP(A12203,'Data. User Inf'!$A$2:$E$13428,5,)</f>
        <v>MALE</v>
      </c>
      <c r="K12203" s="38" t="str">
        <f>VLOOKUP(A12203,'Data. User Inf'!$A$2:$E$13428,3,)</f>
        <v>Other Cities</v>
      </c>
      <c r="L12203" s="38" t="str">
        <f>IF('Data. User Inf'!B12203&lt;'Data. Transactions'!C12203,"Current","New")</f>
        <v>Current</v>
      </c>
    </row>
    <row r="12204" spans="1:12" ht="15.75" customHeight="1" x14ac:dyDescent="0.25">
      <c r="A12204" s="24">
        <v>56861446</v>
      </c>
      <c r="B12204" s="24">
        <v>8257677155</v>
      </c>
      <c r="C12204" s="26">
        <v>44165</v>
      </c>
      <c r="D12204" s="27">
        <v>100000</v>
      </c>
      <c r="E12204" s="28" t="s">
        <v>9</v>
      </c>
      <c r="F12204" s="24">
        <v>12</v>
      </c>
      <c r="G12204" s="36" t="s">
        <v>99</v>
      </c>
      <c r="H12204" s="38">
        <f>((VLOOKUP(F12204,'Data. Commission'!$B$2:$C$6,2,))/100)*D12204</f>
        <v>2000</v>
      </c>
      <c r="I12204" s="38" t="str">
        <f>VLOOKUP(A12204,'Data. User Inf'!$A$2:$D$13428,4,)</f>
        <v>18_to_22</v>
      </c>
      <c r="J12204" s="38" t="str">
        <f>VLOOKUP(A12204,'Data. User Inf'!$A$2:$E$13428,5,)</f>
        <v>FEMALE</v>
      </c>
      <c r="K12204" s="38" t="str">
        <f>VLOOKUP(A12204,'Data. User Inf'!$A$2:$E$13428,3,)</f>
        <v>Other Cities</v>
      </c>
      <c r="L12204" s="38" t="str">
        <f>IF('Data. User Inf'!B12204&lt;'Data. Transactions'!C12204,"Current","New")</f>
        <v>Current</v>
      </c>
    </row>
    <row r="12205" spans="1:12" ht="15.75" customHeight="1" x14ac:dyDescent="0.25">
      <c r="A12205" s="24">
        <v>44455288</v>
      </c>
      <c r="B12205" s="24">
        <v>8257682144</v>
      </c>
      <c r="C12205" s="26">
        <v>44165</v>
      </c>
      <c r="D12205" s="27">
        <v>10000</v>
      </c>
      <c r="E12205" s="28" t="s">
        <v>9</v>
      </c>
      <c r="F12205" s="24">
        <v>12</v>
      </c>
      <c r="G12205" s="36" t="s">
        <v>99</v>
      </c>
      <c r="H12205" s="38">
        <f>((VLOOKUP(F12205,'Data. Commission'!$B$2:$C$6,2,))/100)*D12205</f>
        <v>200</v>
      </c>
      <c r="I12205" s="38" t="str">
        <f>VLOOKUP(A12205,'Data. User Inf'!$A$2:$D$13428,4,)</f>
        <v>18_to_22</v>
      </c>
      <c r="J12205" s="38" t="str">
        <f>VLOOKUP(A12205,'Data. User Inf'!$A$2:$E$13428,5,)</f>
        <v>FEMALE</v>
      </c>
      <c r="K12205" s="38" t="str">
        <f>VLOOKUP(A12205,'Data. User Inf'!$A$2:$E$13428,3,)</f>
        <v>Other Cities</v>
      </c>
      <c r="L12205" s="38" t="str">
        <f>IF('Data. User Inf'!B12205&lt;'Data. Transactions'!C12205,"Current","New")</f>
        <v>Current</v>
      </c>
    </row>
    <row r="12206" spans="1:12" ht="15.75" customHeight="1" x14ac:dyDescent="0.25">
      <c r="A12206" s="24">
        <v>46281409</v>
      </c>
      <c r="B12206" s="24">
        <v>8258958054</v>
      </c>
      <c r="C12206" s="26">
        <v>44165</v>
      </c>
      <c r="D12206" s="27">
        <v>10000</v>
      </c>
      <c r="E12206" s="28" t="s">
        <v>9</v>
      </c>
      <c r="F12206" s="24">
        <v>12</v>
      </c>
      <c r="G12206" s="36" t="s">
        <v>99</v>
      </c>
      <c r="H12206" s="38">
        <f>((VLOOKUP(F12206,'Data. Commission'!$B$2:$C$6,2,))/100)*D12206</f>
        <v>200</v>
      </c>
      <c r="I12206" s="38" t="str">
        <f>VLOOKUP(A12206,'Data. User Inf'!$A$2:$D$13428,4,)</f>
        <v>18_to_22</v>
      </c>
      <c r="J12206" s="38" t="str">
        <f>VLOOKUP(A12206,'Data. User Inf'!$A$2:$E$13428,5,)</f>
        <v>MALE</v>
      </c>
      <c r="K12206" s="38" t="str">
        <f>VLOOKUP(A12206,'Data. User Inf'!$A$2:$E$13428,3,)</f>
        <v>Other Cities</v>
      </c>
      <c r="L12206" s="38" t="str">
        <f>IF('Data. User Inf'!B12206&lt;'Data. Transactions'!C12206,"Current","New")</f>
        <v>Current</v>
      </c>
    </row>
    <row r="12207" spans="1:12" ht="15.75" customHeight="1" x14ac:dyDescent="0.25">
      <c r="A12207" s="24">
        <v>51169224</v>
      </c>
      <c r="B12207" s="24">
        <v>8255629172</v>
      </c>
      <c r="C12207" s="26">
        <v>44165</v>
      </c>
      <c r="D12207" s="27">
        <v>10000</v>
      </c>
      <c r="E12207" s="28" t="s">
        <v>9</v>
      </c>
      <c r="F12207" s="24">
        <v>12</v>
      </c>
      <c r="G12207" s="36" t="s">
        <v>99</v>
      </c>
      <c r="H12207" s="38">
        <f>((VLOOKUP(F12207,'Data. Commission'!$B$2:$C$6,2,))/100)*D12207</f>
        <v>200</v>
      </c>
      <c r="I12207" s="38" t="str">
        <f>VLOOKUP(A12207,'Data. User Inf'!$A$2:$D$13428,4,)</f>
        <v>18_to_22</v>
      </c>
      <c r="J12207" s="38" t="str">
        <f>VLOOKUP(A12207,'Data. User Inf'!$A$2:$E$13428,5,)</f>
        <v>FEMALE</v>
      </c>
      <c r="K12207" s="38" t="str">
        <f>VLOOKUP(A12207,'Data. User Inf'!$A$2:$E$13428,3,)</f>
        <v>Other Cities</v>
      </c>
      <c r="L12207" s="38" t="str">
        <f>IF('Data. User Inf'!B12207&lt;'Data. Transactions'!C12207,"Current","New")</f>
        <v>Current</v>
      </c>
    </row>
    <row r="12208" spans="1:12" ht="15.75" customHeight="1" x14ac:dyDescent="0.25">
      <c r="A12208" s="24">
        <v>41383022</v>
      </c>
      <c r="B12208" s="24">
        <v>8258690931</v>
      </c>
      <c r="C12208" s="26">
        <v>44165</v>
      </c>
      <c r="D12208" s="27">
        <v>10000</v>
      </c>
      <c r="E12208" s="28" t="s">
        <v>9</v>
      </c>
      <c r="F12208" s="24">
        <v>12</v>
      </c>
      <c r="G12208" s="36" t="s">
        <v>99</v>
      </c>
      <c r="H12208" s="38">
        <f>((VLOOKUP(F12208,'Data. Commission'!$B$2:$C$6,2,))/100)*D12208</f>
        <v>200</v>
      </c>
      <c r="I12208" s="38" t="str">
        <f>VLOOKUP(A12208,'Data. User Inf'!$A$2:$D$13428,4,)</f>
        <v>23_to_27</v>
      </c>
      <c r="J12208" s="38" t="str">
        <f>VLOOKUP(A12208,'Data. User Inf'!$A$2:$E$13428,5,)</f>
        <v>FEMALE</v>
      </c>
      <c r="K12208" s="38" t="str">
        <f>VLOOKUP(A12208,'Data. User Inf'!$A$2:$E$13428,3,)</f>
        <v>Other Cities</v>
      </c>
      <c r="L12208" s="38" t="str">
        <f>IF('Data. User Inf'!B12208&lt;'Data. Transactions'!C12208,"Current","New")</f>
        <v>Current</v>
      </c>
    </row>
    <row r="12209" spans="1:12" ht="15.75" customHeight="1" x14ac:dyDescent="0.25">
      <c r="A12209" s="24">
        <v>5611322</v>
      </c>
      <c r="B12209" s="24">
        <v>8247045045</v>
      </c>
      <c r="C12209" s="26">
        <v>44165</v>
      </c>
      <c r="D12209" s="27">
        <v>50000</v>
      </c>
      <c r="E12209" s="28" t="s">
        <v>87</v>
      </c>
      <c r="F12209" s="24">
        <v>15</v>
      </c>
      <c r="G12209" s="36" t="s">
        <v>49</v>
      </c>
      <c r="H12209" s="38">
        <f>((VLOOKUP(F12209,'Data. Commission'!$B$2:$C$6,2,))/100)*D12209</f>
        <v>2000</v>
      </c>
      <c r="I12209" s="38" t="str">
        <f>VLOOKUP(A12209,'Data. User Inf'!$A$2:$D$13428,4,)</f>
        <v>unknown</v>
      </c>
      <c r="J12209" s="38" t="str">
        <f>VLOOKUP(A12209,'Data. User Inf'!$A$2:$E$13428,5,)</f>
        <v>MALE</v>
      </c>
      <c r="K12209" s="38" t="str">
        <f>VLOOKUP(A12209,'Data. User Inf'!$A$2:$E$13428,3,)</f>
        <v>Other Cities</v>
      </c>
      <c r="L12209" s="38" t="str">
        <f>IF('Data. User Inf'!B12209&lt;'Data. Transactions'!C12209,"Current","New")</f>
        <v>Current</v>
      </c>
    </row>
    <row r="12210" spans="1:12" ht="15.75" customHeight="1" x14ac:dyDescent="0.25">
      <c r="A12210" s="24">
        <v>46296980</v>
      </c>
      <c r="B12210" s="24">
        <v>8259824480</v>
      </c>
      <c r="C12210" s="26">
        <v>44165</v>
      </c>
      <c r="D12210" s="27">
        <v>50000</v>
      </c>
      <c r="E12210" s="28" t="s">
        <v>9</v>
      </c>
      <c r="F12210" s="24">
        <v>12</v>
      </c>
      <c r="G12210" s="36" t="s">
        <v>99</v>
      </c>
      <c r="H12210" s="38">
        <f>((VLOOKUP(F12210,'Data. Commission'!$B$2:$C$6,2,))/100)*D12210</f>
        <v>1000</v>
      </c>
      <c r="I12210" s="38" t="str">
        <f>VLOOKUP(A12210,'Data. User Inf'!$A$2:$D$13428,4,)</f>
        <v>23_to_27</v>
      </c>
      <c r="J12210" s="38" t="str">
        <f>VLOOKUP(A12210,'Data. User Inf'!$A$2:$E$13428,5,)</f>
        <v>FEMALE</v>
      </c>
      <c r="K12210" s="38" t="str">
        <f>VLOOKUP(A12210,'Data. User Inf'!$A$2:$E$13428,3,)</f>
        <v>Other Cities</v>
      </c>
      <c r="L12210" s="38" t="str">
        <f>IF('Data. User Inf'!B12210&lt;'Data. Transactions'!C12210,"Current","New")</f>
        <v>Current</v>
      </c>
    </row>
    <row r="12211" spans="1:12" ht="15.75" customHeight="1" x14ac:dyDescent="0.25">
      <c r="A12211" s="24">
        <v>31755459</v>
      </c>
      <c r="B12211" s="24">
        <v>8254629712</v>
      </c>
      <c r="C12211" s="26">
        <v>44165</v>
      </c>
      <c r="D12211" s="27">
        <v>50000</v>
      </c>
      <c r="E12211" s="28" t="s">
        <v>9</v>
      </c>
      <c r="F12211" s="24">
        <v>12</v>
      </c>
      <c r="G12211" s="36" t="s">
        <v>99</v>
      </c>
      <c r="H12211" s="38">
        <f>((VLOOKUP(F12211,'Data. Commission'!$B$2:$C$6,2,))/100)*D12211</f>
        <v>1000</v>
      </c>
      <c r="I12211" s="38" t="str">
        <f>VLOOKUP(A12211,'Data. User Inf'!$A$2:$D$13428,4,)</f>
        <v>23_to_27</v>
      </c>
      <c r="J12211" s="38" t="str">
        <f>VLOOKUP(A12211,'Data. User Inf'!$A$2:$E$13428,5,)</f>
        <v>MALE</v>
      </c>
      <c r="K12211" s="38" t="str">
        <f>VLOOKUP(A12211,'Data. User Inf'!$A$2:$E$13428,3,)</f>
        <v>Other Cities</v>
      </c>
      <c r="L12211" s="38" t="str">
        <f>IF('Data. User Inf'!B12211&lt;'Data. Transactions'!C12211,"Current","New")</f>
        <v>Current</v>
      </c>
    </row>
    <row r="12212" spans="1:12" ht="15.75" customHeight="1" x14ac:dyDescent="0.25">
      <c r="A12212" s="24">
        <v>39621820</v>
      </c>
      <c r="B12212" s="24">
        <v>8257460931</v>
      </c>
      <c r="C12212" s="26">
        <v>44165</v>
      </c>
      <c r="D12212" s="27">
        <v>10000</v>
      </c>
      <c r="E12212" s="28" t="s">
        <v>9</v>
      </c>
      <c r="F12212" s="24">
        <v>12</v>
      </c>
      <c r="G12212" s="36" t="s">
        <v>99</v>
      </c>
      <c r="H12212" s="38">
        <f>((VLOOKUP(F12212,'Data. Commission'!$B$2:$C$6,2,))/100)*D12212</f>
        <v>200</v>
      </c>
      <c r="I12212" s="38" t="str">
        <f>VLOOKUP(A12212,'Data. User Inf'!$A$2:$D$13428,4,)</f>
        <v>23_to_27</v>
      </c>
      <c r="J12212" s="38" t="str">
        <f>VLOOKUP(A12212,'Data. User Inf'!$A$2:$E$13428,5,)</f>
        <v>FEMALE</v>
      </c>
      <c r="K12212" s="38" t="str">
        <f>VLOOKUP(A12212,'Data. User Inf'!$A$2:$E$13428,3,)</f>
        <v>Other Cities</v>
      </c>
      <c r="L12212" s="38" t="str">
        <f>IF('Data. User Inf'!B12212&lt;'Data. Transactions'!C12212,"Current","New")</f>
        <v>Current</v>
      </c>
    </row>
    <row r="12213" spans="1:12" ht="15.75" customHeight="1" x14ac:dyDescent="0.25">
      <c r="A12213" s="24">
        <v>20719576</v>
      </c>
      <c r="B12213" s="24">
        <v>8258335323</v>
      </c>
      <c r="C12213" s="26">
        <v>44165</v>
      </c>
      <c r="D12213" s="27">
        <v>10000</v>
      </c>
      <c r="E12213" s="28" t="s">
        <v>9</v>
      </c>
      <c r="F12213" s="24">
        <v>12</v>
      </c>
      <c r="G12213" s="36" t="s">
        <v>99</v>
      </c>
      <c r="H12213" s="38">
        <f>((VLOOKUP(F12213,'Data. Commission'!$B$2:$C$6,2,))/100)*D12213</f>
        <v>200</v>
      </c>
      <c r="I12213" s="38" t="str">
        <f>VLOOKUP(A12213,'Data. User Inf'!$A$2:$D$13428,4,)</f>
        <v>28_to_32</v>
      </c>
      <c r="J12213" s="38" t="str">
        <f>VLOOKUP(A12213,'Data. User Inf'!$A$2:$E$13428,5,)</f>
        <v>FEMALE</v>
      </c>
      <c r="K12213" s="38" t="str">
        <f>VLOOKUP(A12213,'Data. User Inf'!$A$2:$E$13428,3,)</f>
        <v>Other Cities</v>
      </c>
      <c r="L12213" s="38" t="str">
        <f>IF('Data. User Inf'!B12213&lt;'Data. Transactions'!C12213,"Current","New")</f>
        <v>Current</v>
      </c>
    </row>
    <row r="12214" spans="1:12" ht="15.75" customHeight="1" x14ac:dyDescent="0.25">
      <c r="A12214" s="24">
        <v>50072320</v>
      </c>
      <c r="B12214" s="24">
        <v>8258687911</v>
      </c>
      <c r="C12214" s="26">
        <v>44165</v>
      </c>
      <c r="D12214" s="27">
        <v>50000</v>
      </c>
      <c r="E12214" s="28" t="s">
        <v>9</v>
      </c>
      <c r="F12214" s="24">
        <v>12</v>
      </c>
      <c r="G12214" s="36" t="s">
        <v>99</v>
      </c>
      <c r="H12214" s="38">
        <f>((VLOOKUP(F12214,'Data. Commission'!$B$2:$C$6,2,))/100)*D12214</f>
        <v>1000</v>
      </c>
      <c r="I12214" s="38" t="str">
        <f>VLOOKUP(A12214,'Data. User Inf'!$A$2:$D$13428,4,)</f>
        <v>28_to_32</v>
      </c>
      <c r="J12214" s="38" t="str">
        <f>VLOOKUP(A12214,'Data. User Inf'!$A$2:$E$13428,5,)</f>
        <v>MALE</v>
      </c>
      <c r="K12214" s="38" t="str">
        <f>VLOOKUP(A12214,'Data. User Inf'!$A$2:$E$13428,3,)</f>
        <v>Other Cities</v>
      </c>
      <c r="L12214" s="38" t="str">
        <f>IF('Data. User Inf'!B12214&lt;'Data. Transactions'!C12214,"Current","New")</f>
        <v>Current</v>
      </c>
    </row>
    <row r="12215" spans="1:12" ht="15.75" customHeight="1" x14ac:dyDescent="0.25">
      <c r="A12215" s="24">
        <v>46559382</v>
      </c>
      <c r="B12215" s="24">
        <v>8251117095</v>
      </c>
      <c r="C12215" s="26">
        <v>44165</v>
      </c>
      <c r="D12215" s="27">
        <v>50000</v>
      </c>
      <c r="E12215" s="28" t="s">
        <v>60</v>
      </c>
      <c r="F12215" s="24">
        <v>13</v>
      </c>
      <c r="G12215" s="36" t="s">
        <v>99</v>
      </c>
      <c r="H12215" s="38">
        <f>((VLOOKUP(F12215,'Data. Commission'!$B$2:$C$6,2,))/100)*D12215</f>
        <v>1500</v>
      </c>
      <c r="I12215" s="38" t="str">
        <f>VLOOKUP(A12215,'Data. User Inf'!$A$2:$D$13428,4,)</f>
        <v>28_to_32</v>
      </c>
      <c r="J12215" s="38" t="str">
        <f>VLOOKUP(A12215,'Data. User Inf'!$A$2:$E$13428,5,)</f>
        <v>MALE</v>
      </c>
      <c r="K12215" s="38" t="str">
        <f>VLOOKUP(A12215,'Data. User Inf'!$A$2:$E$13428,3,)</f>
        <v>Other Cities</v>
      </c>
      <c r="L12215" s="38" t="str">
        <f>IF('Data. User Inf'!B12215&lt;'Data. Transactions'!C12215,"Current","New")</f>
        <v>Current</v>
      </c>
    </row>
    <row r="12216" spans="1:12" ht="15.75" customHeight="1" x14ac:dyDescent="0.25">
      <c r="A12216" s="24">
        <v>40764680</v>
      </c>
      <c r="B12216" s="24">
        <v>8256173405</v>
      </c>
      <c r="C12216" s="26">
        <v>44165</v>
      </c>
      <c r="D12216" s="27">
        <v>10000</v>
      </c>
      <c r="E12216" s="28" t="s">
        <v>9</v>
      </c>
      <c r="F12216" s="24">
        <v>12</v>
      </c>
      <c r="G12216" s="36" t="s">
        <v>99</v>
      </c>
      <c r="H12216" s="38">
        <f>((VLOOKUP(F12216,'Data. Commission'!$B$2:$C$6,2,))/100)*D12216</f>
        <v>200</v>
      </c>
      <c r="I12216" s="38" t="str">
        <f>VLOOKUP(A12216,'Data. User Inf'!$A$2:$D$13428,4,)</f>
        <v>18_to_22</v>
      </c>
      <c r="J12216" s="38" t="str">
        <f>VLOOKUP(A12216,'Data. User Inf'!$A$2:$E$13428,5,)</f>
        <v>FEMALE</v>
      </c>
      <c r="K12216" s="38" t="str">
        <f>VLOOKUP(A12216,'Data. User Inf'!$A$2:$E$13428,3,)</f>
        <v>Hà Nội</v>
      </c>
      <c r="L12216" s="38" t="str">
        <f>IF('Data. User Inf'!B12216&lt;'Data. Transactions'!C12216,"Current","New")</f>
        <v>Current</v>
      </c>
    </row>
    <row r="12217" spans="1:12" ht="15.75" customHeight="1" x14ac:dyDescent="0.25">
      <c r="A12217" s="24">
        <v>40604547</v>
      </c>
      <c r="B12217" s="24">
        <v>8252217506</v>
      </c>
      <c r="C12217" s="26">
        <v>44165</v>
      </c>
      <c r="D12217" s="27">
        <v>20000</v>
      </c>
      <c r="E12217" s="28" t="s">
        <v>87</v>
      </c>
      <c r="F12217" s="24">
        <v>15</v>
      </c>
      <c r="G12217" s="36" t="s">
        <v>99</v>
      </c>
      <c r="H12217" s="38">
        <f>((VLOOKUP(F12217,'Data. Commission'!$B$2:$C$6,2,))/100)*D12217</f>
        <v>800</v>
      </c>
      <c r="I12217" s="38" t="str">
        <f>VLOOKUP(A12217,'Data. User Inf'!$A$2:$D$13428,4,)</f>
        <v>23_to_27</v>
      </c>
      <c r="J12217" s="38" t="str">
        <f>VLOOKUP(A12217,'Data. User Inf'!$A$2:$E$13428,5,)</f>
        <v>MALE</v>
      </c>
      <c r="K12217" s="38" t="str">
        <f>VLOOKUP(A12217,'Data. User Inf'!$A$2:$E$13428,3,)</f>
        <v>Hà Nội</v>
      </c>
      <c r="L12217" s="38" t="str">
        <f>IF('Data. User Inf'!B12217&lt;'Data. Transactions'!C12217,"Current","New")</f>
        <v>Current</v>
      </c>
    </row>
    <row r="12218" spans="1:12" ht="15.75" customHeight="1" x14ac:dyDescent="0.25">
      <c r="A12218" s="24">
        <v>49063627</v>
      </c>
      <c r="B12218" s="24">
        <v>8260202619</v>
      </c>
      <c r="C12218" s="26">
        <v>44165</v>
      </c>
      <c r="D12218" s="27">
        <v>10000</v>
      </c>
      <c r="E12218" s="28" t="s">
        <v>9</v>
      </c>
      <c r="F12218" s="24">
        <v>12</v>
      </c>
      <c r="G12218" s="36" t="s">
        <v>99</v>
      </c>
      <c r="H12218" s="38">
        <f>((VLOOKUP(F12218,'Data. Commission'!$B$2:$C$6,2,))/100)*D12218</f>
        <v>200</v>
      </c>
      <c r="I12218" s="38" t="str">
        <f>VLOOKUP(A12218,'Data. User Inf'!$A$2:$D$13428,4,)</f>
        <v>unknown</v>
      </c>
      <c r="J12218" s="38" t="str">
        <f>VLOOKUP(A12218,'Data. User Inf'!$A$2:$E$13428,5,)</f>
        <v>MALE</v>
      </c>
      <c r="K12218" s="38" t="str">
        <f>VLOOKUP(A12218,'Data. User Inf'!$A$2:$E$13428,3,)</f>
        <v>Other Cities</v>
      </c>
      <c r="L12218" s="38" t="str">
        <f>IF('Data. User Inf'!B12218&lt;'Data. Transactions'!C12218,"Current","New")</f>
        <v>Current</v>
      </c>
    </row>
    <row r="12219" spans="1:12" ht="15.75" customHeight="1" x14ac:dyDescent="0.25">
      <c r="A12219" s="24">
        <v>51898308</v>
      </c>
      <c r="B12219" s="24">
        <v>8259293232</v>
      </c>
      <c r="C12219" s="26">
        <v>44165</v>
      </c>
      <c r="D12219" s="27">
        <v>10000</v>
      </c>
      <c r="E12219" s="28" t="s">
        <v>9</v>
      </c>
      <c r="F12219" s="24">
        <v>12</v>
      </c>
      <c r="G12219" s="36" t="s">
        <v>99</v>
      </c>
      <c r="H12219" s="38">
        <f>((VLOOKUP(F12219,'Data. Commission'!$B$2:$C$6,2,))/100)*D12219</f>
        <v>200</v>
      </c>
      <c r="I12219" s="38" t="str">
        <f>VLOOKUP(A12219,'Data. User Inf'!$A$2:$D$13428,4,)</f>
        <v>unknown</v>
      </c>
      <c r="J12219" s="38" t="str">
        <f>VLOOKUP(A12219,'Data. User Inf'!$A$2:$E$13428,5,)</f>
        <v>MALE</v>
      </c>
      <c r="K12219" s="38" t="str">
        <f>VLOOKUP(A12219,'Data. User Inf'!$A$2:$E$13428,3,)</f>
        <v>Other Cities</v>
      </c>
      <c r="L12219" s="38" t="str">
        <f>IF('Data. User Inf'!B12219&lt;'Data. Transactions'!C12219,"Current","New")</f>
        <v>Current</v>
      </c>
    </row>
    <row r="12220" spans="1:12" ht="15.75" customHeight="1" x14ac:dyDescent="0.25">
      <c r="A12220" s="24">
        <v>51599629</v>
      </c>
      <c r="B12220" s="24">
        <v>8252927689</v>
      </c>
      <c r="C12220" s="26">
        <v>44165</v>
      </c>
      <c r="D12220" s="27">
        <v>20000</v>
      </c>
      <c r="E12220" s="28" t="s">
        <v>9</v>
      </c>
      <c r="F12220" s="24">
        <v>12</v>
      </c>
      <c r="G12220" s="36" t="s">
        <v>99</v>
      </c>
      <c r="H12220" s="38">
        <f>((VLOOKUP(F12220,'Data. Commission'!$B$2:$C$6,2,))/100)*D12220</f>
        <v>400</v>
      </c>
      <c r="I12220" s="38" t="str">
        <f>VLOOKUP(A12220,'Data. User Inf'!$A$2:$D$13428,4,)</f>
        <v>unknown</v>
      </c>
      <c r="J12220" s="38" t="str">
        <f>VLOOKUP(A12220,'Data. User Inf'!$A$2:$E$13428,5,)</f>
        <v>MALE</v>
      </c>
      <c r="K12220" s="38" t="str">
        <f>VLOOKUP(A12220,'Data. User Inf'!$A$2:$E$13428,3,)</f>
        <v>Other Cities</v>
      </c>
      <c r="L12220" s="38" t="str">
        <f>IF('Data. User Inf'!B12220&lt;'Data. Transactions'!C12220,"Current","New")</f>
        <v>Current</v>
      </c>
    </row>
    <row r="12221" spans="1:12" ht="15.75" customHeight="1" x14ac:dyDescent="0.25">
      <c r="A12221" s="24">
        <v>56573261</v>
      </c>
      <c r="B12221" s="24">
        <v>8253985781</v>
      </c>
      <c r="C12221" s="26">
        <v>44165</v>
      </c>
      <c r="D12221" s="27">
        <v>10000</v>
      </c>
      <c r="E12221" s="28" t="s">
        <v>9</v>
      </c>
      <c r="F12221" s="24">
        <v>12</v>
      </c>
      <c r="G12221" s="36" t="s">
        <v>99</v>
      </c>
      <c r="H12221" s="38">
        <f>((VLOOKUP(F12221,'Data. Commission'!$B$2:$C$6,2,))/100)*D12221</f>
        <v>200</v>
      </c>
      <c r="I12221" s="38" t="str">
        <f>VLOOKUP(A12221,'Data. User Inf'!$A$2:$D$13428,4,)</f>
        <v>unknown</v>
      </c>
      <c r="J12221" s="38" t="str">
        <f>VLOOKUP(A12221,'Data. User Inf'!$A$2:$E$13428,5,)</f>
        <v>FEMALE</v>
      </c>
      <c r="K12221" s="38" t="str">
        <f>VLOOKUP(A12221,'Data. User Inf'!$A$2:$E$13428,3,)</f>
        <v>Other Cities</v>
      </c>
      <c r="L12221" s="38" t="str">
        <f>IF('Data. User Inf'!B12221&lt;'Data. Transactions'!C12221,"Current","New")</f>
        <v>Current</v>
      </c>
    </row>
    <row r="12222" spans="1:12" ht="15.75" customHeight="1" x14ac:dyDescent="0.25">
      <c r="A12222" s="24">
        <v>5959093</v>
      </c>
      <c r="B12222" s="24">
        <v>8255190266</v>
      </c>
      <c r="C12222" s="26">
        <v>44165</v>
      </c>
      <c r="D12222" s="27">
        <v>200000</v>
      </c>
      <c r="E12222" s="28" t="s">
        <v>9</v>
      </c>
      <c r="F12222" s="24">
        <v>12</v>
      </c>
      <c r="G12222" s="37"/>
      <c r="H12222" s="38">
        <f>((VLOOKUP(F12222,'Data. Commission'!$B$2:$C$6,2,))/100)*D12222</f>
        <v>4000</v>
      </c>
      <c r="I12222" s="38" t="str">
        <f>VLOOKUP(A12222,'Data. User Inf'!$A$2:$D$13428,4,)</f>
        <v>unknown</v>
      </c>
      <c r="J12222" s="38" t="str">
        <f>VLOOKUP(A12222,'Data. User Inf'!$A$2:$E$13428,5,)</f>
        <v>FEMALE</v>
      </c>
      <c r="K12222" s="38" t="str">
        <f>VLOOKUP(A12222,'Data. User Inf'!$A$2:$E$13428,3,)</f>
        <v>Other Cities</v>
      </c>
      <c r="L12222" s="38" t="str">
        <f>IF('Data. User Inf'!B12222&lt;'Data. Transactions'!C12222,"Current","New")</f>
        <v>Current</v>
      </c>
    </row>
    <row r="12223" spans="1:12" ht="15.75" customHeight="1" x14ac:dyDescent="0.25">
      <c r="A12223" s="24">
        <v>41451628</v>
      </c>
      <c r="B12223" s="24">
        <v>8258475264</v>
      </c>
      <c r="C12223" s="26">
        <v>44165</v>
      </c>
      <c r="D12223" s="27">
        <v>100000</v>
      </c>
      <c r="E12223" s="28" t="s">
        <v>9</v>
      </c>
      <c r="F12223" s="24">
        <v>12</v>
      </c>
      <c r="G12223" s="36" t="s">
        <v>99</v>
      </c>
      <c r="H12223" s="38">
        <f>((VLOOKUP(F12223,'Data. Commission'!$B$2:$C$6,2,))/100)*D12223</f>
        <v>2000</v>
      </c>
      <c r="I12223" s="38" t="str">
        <f>VLOOKUP(A12223,'Data. User Inf'!$A$2:$D$13428,4,)</f>
        <v>unknown</v>
      </c>
      <c r="J12223" s="38" t="str">
        <f>VLOOKUP(A12223,'Data. User Inf'!$A$2:$E$13428,5,)</f>
        <v>FEMALE</v>
      </c>
      <c r="K12223" s="38" t="str">
        <f>VLOOKUP(A12223,'Data. User Inf'!$A$2:$E$13428,3,)</f>
        <v>Other Cities</v>
      </c>
      <c r="L12223" s="38" t="str">
        <f>IF('Data. User Inf'!B12223&lt;'Data. Transactions'!C12223,"Current","New")</f>
        <v>Current</v>
      </c>
    </row>
    <row r="12224" spans="1:12" ht="15.75" customHeight="1" x14ac:dyDescent="0.25">
      <c r="A12224" s="24">
        <v>37623604</v>
      </c>
      <c r="B12224" s="24">
        <v>8260042776</v>
      </c>
      <c r="C12224" s="26">
        <v>44165</v>
      </c>
      <c r="D12224" s="27">
        <v>50000</v>
      </c>
      <c r="E12224" s="28" t="s">
        <v>9</v>
      </c>
      <c r="F12224" s="24">
        <v>12</v>
      </c>
      <c r="G12224" s="36" t="s">
        <v>99</v>
      </c>
      <c r="H12224" s="38">
        <f>((VLOOKUP(F12224,'Data. Commission'!$B$2:$C$6,2,))/100)*D12224</f>
        <v>1000</v>
      </c>
      <c r="I12224" s="38" t="str">
        <f>VLOOKUP(A12224,'Data. User Inf'!$A$2:$D$13428,4,)</f>
        <v>unknown</v>
      </c>
      <c r="J12224" s="38" t="str">
        <f>VLOOKUP(A12224,'Data. User Inf'!$A$2:$E$13428,5,)</f>
        <v>FEMALE</v>
      </c>
      <c r="K12224" s="38" t="str">
        <f>VLOOKUP(A12224,'Data. User Inf'!$A$2:$E$13428,3,)</f>
        <v>Hà Nội</v>
      </c>
      <c r="L12224" s="38" t="str">
        <f>IF('Data. User Inf'!B12224&lt;'Data. Transactions'!C12224,"Current","New")</f>
        <v>Current</v>
      </c>
    </row>
    <row r="12225" spans="1:12" ht="15.75" customHeight="1" x14ac:dyDescent="0.25">
      <c r="A12225" s="24">
        <v>6950097</v>
      </c>
      <c r="B12225" s="24">
        <v>8251963095</v>
      </c>
      <c r="C12225" s="26">
        <v>44165</v>
      </c>
      <c r="D12225" s="27">
        <v>10000</v>
      </c>
      <c r="E12225" s="24" t="s">
        <v>9</v>
      </c>
      <c r="F12225" s="24">
        <v>12</v>
      </c>
      <c r="G12225" s="37"/>
      <c r="H12225" s="38">
        <f>((VLOOKUP(F12225,'Data. Commission'!$B$2:$C$6,2,))/100)*D12225</f>
        <v>200</v>
      </c>
      <c r="I12225" s="38" t="str">
        <f>VLOOKUP(A12225,'Data. User Inf'!$A$2:$D$13428,4,)</f>
        <v>28_to_32</v>
      </c>
      <c r="J12225" s="38" t="str">
        <f>VLOOKUP(A12225,'Data. User Inf'!$A$2:$E$13428,5,)</f>
        <v>MALE</v>
      </c>
      <c r="K12225" s="38" t="str">
        <f>VLOOKUP(A12225,'Data. User Inf'!$A$2:$E$13428,3,)</f>
        <v>Other Cities</v>
      </c>
      <c r="L12225" s="38" t="str">
        <f>IF('Data. User Inf'!B12225&lt;'Data. Transactions'!C12225,"Current","New")</f>
        <v>Current</v>
      </c>
    </row>
    <row r="12226" spans="1:12" ht="15.75" customHeight="1" x14ac:dyDescent="0.25">
      <c r="A12226" s="24">
        <v>51993985</v>
      </c>
      <c r="B12226" s="24">
        <v>8258460455</v>
      </c>
      <c r="C12226" s="26">
        <v>44165</v>
      </c>
      <c r="D12226" s="27">
        <v>100000</v>
      </c>
      <c r="E12226" s="24" t="s">
        <v>9</v>
      </c>
      <c r="F12226" s="24">
        <v>12</v>
      </c>
      <c r="G12226" s="37"/>
      <c r="H12226" s="38">
        <f>((VLOOKUP(F12226,'Data. Commission'!$B$2:$C$6,2,))/100)*D12226</f>
        <v>2000</v>
      </c>
      <c r="I12226" s="38" t="str">
        <f>VLOOKUP(A12226,'Data. User Inf'!$A$2:$D$13428,4,)</f>
        <v>18_to_22</v>
      </c>
      <c r="J12226" s="38" t="str">
        <f>VLOOKUP(A12226,'Data. User Inf'!$A$2:$E$13428,5,)</f>
        <v>FEMALE</v>
      </c>
      <c r="K12226" s="38" t="str">
        <f>VLOOKUP(A12226,'Data. User Inf'!$A$2:$E$13428,3,)</f>
        <v>Other Cities</v>
      </c>
      <c r="L12226" s="38" t="str">
        <f>IF('Data. User Inf'!B12226&lt;'Data. Transactions'!C12226,"Current","New")</f>
        <v>Current</v>
      </c>
    </row>
    <row r="12227" spans="1:12" ht="15.75" customHeight="1" x14ac:dyDescent="0.25">
      <c r="A12227" s="24">
        <v>45009691</v>
      </c>
      <c r="B12227" s="24">
        <v>8257998338</v>
      </c>
      <c r="C12227" s="26">
        <v>44165</v>
      </c>
      <c r="D12227" s="27">
        <v>10000</v>
      </c>
      <c r="E12227" s="24" t="s">
        <v>9</v>
      </c>
      <c r="F12227" s="24">
        <v>12</v>
      </c>
      <c r="G12227" s="37"/>
      <c r="H12227" s="38">
        <f>((VLOOKUP(F12227,'Data. Commission'!$B$2:$C$6,2,))/100)*D12227</f>
        <v>200</v>
      </c>
      <c r="I12227" s="38" t="str">
        <f>VLOOKUP(A12227,'Data. User Inf'!$A$2:$D$13428,4,)</f>
        <v>23_to_27</v>
      </c>
      <c r="J12227" s="38" t="str">
        <f>VLOOKUP(A12227,'Data. User Inf'!$A$2:$E$13428,5,)</f>
        <v>MALE</v>
      </c>
      <c r="K12227" s="38" t="str">
        <f>VLOOKUP(A12227,'Data. User Inf'!$A$2:$E$13428,3,)</f>
        <v>Other Cities</v>
      </c>
      <c r="L12227" s="38" t="str">
        <f>IF('Data. User Inf'!B12227&lt;'Data. Transactions'!C12227,"Current","New")</f>
        <v>Current</v>
      </c>
    </row>
    <row r="12228" spans="1:12" ht="15.75" customHeight="1" x14ac:dyDescent="0.25">
      <c r="A12228" s="24">
        <v>3909148</v>
      </c>
      <c r="B12228" s="24">
        <v>8247373791</v>
      </c>
      <c r="C12228" s="26">
        <v>44165</v>
      </c>
      <c r="D12228" s="27">
        <v>20000</v>
      </c>
      <c r="E12228" s="24" t="s">
        <v>60</v>
      </c>
      <c r="F12228" s="24">
        <v>13</v>
      </c>
      <c r="G12228" s="37"/>
      <c r="H12228" s="38">
        <f>((VLOOKUP(F12228,'Data. Commission'!$B$2:$C$6,2,))/100)*D12228</f>
        <v>600</v>
      </c>
      <c r="I12228" s="38" t="str">
        <f>VLOOKUP(A12228,'Data. User Inf'!$A$2:$D$13428,4,)</f>
        <v>unknown</v>
      </c>
      <c r="J12228" s="38" t="str">
        <f>VLOOKUP(A12228,'Data. User Inf'!$A$2:$E$13428,5,)</f>
        <v>FEMALE</v>
      </c>
      <c r="K12228" s="38" t="str">
        <f>VLOOKUP(A12228,'Data. User Inf'!$A$2:$E$13428,3,)</f>
        <v>Other Cities</v>
      </c>
      <c r="L12228" s="38" t="str">
        <f>IF('Data. User Inf'!B12228&lt;'Data. Transactions'!C12228,"Current","New")</f>
        <v>Current</v>
      </c>
    </row>
    <row r="12229" spans="1:12" ht="15.75" customHeight="1" x14ac:dyDescent="0.25">
      <c r="A12229" s="24">
        <v>55826222</v>
      </c>
      <c r="B12229" s="24">
        <v>8259624742</v>
      </c>
      <c r="C12229" s="26">
        <v>44165</v>
      </c>
      <c r="D12229" s="27">
        <v>10000</v>
      </c>
      <c r="E12229" s="24" t="s">
        <v>9</v>
      </c>
      <c r="F12229" s="24">
        <v>12</v>
      </c>
      <c r="G12229" s="37"/>
      <c r="H12229" s="38">
        <f>((VLOOKUP(F12229,'Data. Commission'!$B$2:$C$6,2,))/100)*D12229</f>
        <v>200</v>
      </c>
      <c r="I12229" s="38" t="str">
        <f>VLOOKUP(A12229,'Data. User Inf'!$A$2:$D$13428,4,)</f>
        <v>unknown</v>
      </c>
      <c r="J12229" s="38" t="str">
        <f>VLOOKUP(A12229,'Data. User Inf'!$A$2:$E$13428,5,)</f>
        <v>FEMALE</v>
      </c>
      <c r="K12229" s="38" t="str">
        <f>VLOOKUP(A12229,'Data. User Inf'!$A$2:$E$13428,3,)</f>
        <v>Other Cities</v>
      </c>
      <c r="L12229" s="38" t="str">
        <f>IF('Data. User Inf'!B12229&lt;'Data. Transactions'!C12229,"Current","New")</f>
        <v>Current</v>
      </c>
    </row>
    <row r="12230" spans="1:12" ht="15.75" customHeight="1" x14ac:dyDescent="0.25">
      <c r="A12230" s="24">
        <v>46104906</v>
      </c>
      <c r="B12230" s="24">
        <v>8250462487</v>
      </c>
      <c r="C12230" s="26">
        <v>44165</v>
      </c>
      <c r="D12230" s="27">
        <v>10000</v>
      </c>
      <c r="E12230" s="24" t="s">
        <v>9</v>
      </c>
      <c r="F12230" s="24">
        <v>12</v>
      </c>
      <c r="G12230" s="37"/>
      <c r="H12230" s="38">
        <f>((VLOOKUP(F12230,'Data. Commission'!$B$2:$C$6,2,))/100)*D12230</f>
        <v>200</v>
      </c>
      <c r="I12230" s="38" t="str">
        <f>VLOOKUP(A12230,'Data. User Inf'!$A$2:$D$13428,4,)</f>
        <v>unknown</v>
      </c>
      <c r="J12230" s="38" t="str">
        <f>VLOOKUP(A12230,'Data. User Inf'!$A$2:$E$13428,5,)</f>
        <v>MALE</v>
      </c>
      <c r="K12230" s="38" t="str">
        <f>VLOOKUP(A12230,'Data. User Inf'!$A$2:$E$13428,3,)</f>
        <v>Other Cities</v>
      </c>
      <c r="L12230" s="38" t="str">
        <f>IF('Data. User Inf'!B12230&lt;'Data. Transactions'!C12230,"Current","New")</f>
        <v>Current</v>
      </c>
    </row>
    <row r="12231" spans="1:12" ht="15.75" customHeight="1" x14ac:dyDescent="0.25">
      <c r="A12231" s="24">
        <v>57667999</v>
      </c>
      <c r="B12231" s="24">
        <v>7873362013</v>
      </c>
      <c r="C12231" s="26">
        <v>44165</v>
      </c>
      <c r="D12231" s="27">
        <v>30000</v>
      </c>
      <c r="E12231" s="28" t="s">
        <v>9</v>
      </c>
      <c r="F12231" s="24">
        <v>12</v>
      </c>
      <c r="G12231" s="36" t="s">
        <v>99</v>
      </c>
      <c r="H12231" s="38">
        <f>((VLOOKUP(F12231,'Data. Commission'!$B$2:$C$6,2,))/100)*D12231</f>
        <v>600</v>
      </c>
      <c r="I12231" s="38" t="str">
        <f>VLOOKUP(A12231,'Data. User Inf'!$A$2:$D$13428,4,)</f>
        <v>unknown</v>
      </c>
      <c r="J12231" s="38" t="str">
        <f>VLOOKUP(A12231,'Data. User Inf'!$A$2:$E$13428,5,)</f>
        <v>FEMALE</v>
      </c>
      <c r="K12231" s="38" t="str">
        <f>VLOOKUP(A12231,'Data. User Inf'!$A$2:$E$13428,3,)</f>
        <v>Unknown</v>
      </c>
      <c r="L12231" s="38" t="str">
        <f>IF('Data. User Inf'!B12231&lt;'Data. Transactions'!C12231,"Current","New")</f>
        <v>Current</v>
      </c>
    </row>
    <row r="12232" spans="1:12" ht="15.75" customHeight="1" x14ac:dyDescent="0.25">
      <c r="A12232" s="24">
        <v>41451875</v>
      </c>
      <c r="B12232" s="24">
        <v>8086618787</v>
      </c>
      <c r="C12232" s="26">
        <v>44165</v>
      </c>
      <c r="D12232" s="27">
        <v>50000</v>
      </c>
      <c r="E12232" s="24" t="s">
        <v>9</v>
      </c>
      <c r="F12232" s="24">
        <v>12</v>
      </c>
      <c r="G12232" s="37" t="s">
        <v>49</v>
      </c>
      <c r="H12232" s="38">
        <f>((VLOOKUP(F12232,'Data. Commission'!$B$2:$C$6,2,))/100)*D12232</f>
        <v>1000</v>
      </c>
      <c r="I12232" s="38" t="str">
        <f>VLOOKUP(A12232,'Data. User Inf'!$A$2:$D$13428,4,)</f>
        <v>unknown</v>
      </c>
      <c r="J12232" s="38" t="str">
        <f>VLOOKUP(A12232,'Data. User Inf'!$A$2:$E$13428,5,)</f>
        <v>FEMALE</v>
      </c>
      <c r="K12232" s="38" t="str">
        <f>VLOOKUP(A12232,'Data. User Inf'!$A$2:$E$13428,3,)</f>
        <v>Unknown</v>
      </c>
      <c r="L12232" s="38" t="str">
        <f>IF('Data. User Inf'!B12232&lt;'Data. Transactions'!C12232,"Current","New")</f>
        <v>Current</v>
      </c>
    </row>
    <row r="12233" spans="1:12" ht="15.75" customHeight="1" x14ac:dyDescent="0.25">
      <c r="A12233" s="24">
        <v>50519536</v>
      </c>
      <c r="B12233" s="24">
        <v>8250307672</v>
      </c>
      <c r="C12233" s="26">
        <v>44165</v>
      </c>
      <c r="D12233" s="27">
        <v>20000</v>
      </c>
      <c r="E12233" s="28" t="s">
        <v>86</v>
      </c>
      <c r="F12233" s="24">
        <v>14</v>
      </c>
      <c r="G12233" s="36" t="s">
        <v>99</v>
      </c>
      <c r="H12233" s="38">
        <f>((VLOOKUP(F12233,'Data. Commission'!$B$2:$C$6,2,))/100)*D12233</f>
        <v>800</v>
      </c>
      <c r="I12233" s="38" t="str">
        <f>VLOOKUP(A12233,'Data. User Inf'!$A$2:$D$13428,4,)</f>
        <v>18_to_22</v>
      </c>
      <c r="J12233" s="38" t="str">
        <f>VLOOKUP(A12233,'Data. User Inf'!$A$2:$E$13428,5,)</f>
        <v>MALE</v>
      </c>
      <c r="K12233" s="38" t="str">
        <f>VLOOKUP(A12233,'Data. User Inf'!$A$2:$E$13428,3,)</f>
        <v>Other Cities</v>
      </c>
      <c r="L12233" s="38" t="str">
        <f>IF('Data. User Inf'!B12233&lt;'Data. Transactions'!C12233,"Current","New")</f>
        <v>Current</v>
      </c>
    </row>
    <row r="12234" spans="1:12" ht="15.75" customHeight="1" x14ac:dyDescent="0.25">
      <c r="A12234" s="24">
        <v>38233802</v>
      </c>
      <c r="B12234" s="24">
        <v>8254996550</v>
      </c>
      <c r="C12234" s="26">
        <v>44165</v>
      </c>
      <c r="D12234" s="27">
        <v>20000</v>
      </c>
      <c r="E12234" s="28" t="s">
        <v>86</v>
      </c>
      <c r="F12234" s="24">
        <v>14</v>
      </c>
      <c r="G12234" s="36" t="s">
        <v>99</v>
      </c>
      <c r="H12234" s="38">
        <f>((VLOOKUP(F12234,'Data. Commission'!$B$2:$C$6,2,))/100)*D12234</f>
        <v>800</v>
      </c>
      <c r="I12234" s="38" t="str">
        <f>VLOOKUP(A12234,'Data. User Inf'!$A$2:$D$13428,4,)</f>
        <v>18_to_22</v>
      </c>
      <c r="J12234" s="38" t="str">
        <f>VLOOKUP(A12234,'Data. User Inf'!$A$2:$E$13428,5,)</f>
        <v>FEMALE</v>
      </c>
      <c r="K12234" s="38" t="str">
        <f>VLOOKUP(A12234,'Data. User Inf'!$A$2:$E$13428,3,)</f>
        <v>Other Cities</v>
      </c>
      <c r="L12234" s="38" t="str">
        <f>IF('Data. User Inf'!B12234&lt;'Data. Transactions'!C12234,"Current","New")</f>
        <v>Current</v>
      </c>
    </row>
    <row r="12235" spans="1:12" ht="15.75" customHeight="1" x14ac:dyDescent="0.25">
      <c r="A12235" s="24">
        <v>48056607</v>
      </c>
      <c r="B12235" s="24">
        <v>8256290314</v>
      </c>
      <c r="C12235" s="26">
        <v>44165</v>
      </c>
      <c r="D12235" s="27">
        <v>20000</v>
      </c>
      <c r="E12235" s="28" t="s">
        <v>9</v>
      </c>
      <c r="F12235" s="24">
        <v>12</v>
      </c>
      <c r="G12235" s="36" t="s">
        <v>99</v>
      </c>
      <c r="H12235" s="38">
        <f>((VLOOKUP(F12235,'Data. Commission'!$B$2:$C$6,2,))/100)*D12235</f>
        <v>400</v>
      </c>
      <c r="I12235" s="38" t="str">
        <f>VLOOKUP(A12235,'Data. User Inf'!$A$2:$D$13428,4,)</f>
        <v>23_to_27</v>
      </c>
      <c r="J12235" s="38" t="str">
        <f>VLOOKUP(A12235,'Data. User Inf'!$A$2:$E$13428,5,)</f>
        <v>FEMALE</v>
      </c>
      <c r="K12235" s="38" t="str">
        <f>VLOOKUP(A12235,'Data. User Inf'!$A$2:$E$13428,3,)</f>
        <v>Other Cities</v>
      </c>
      <c r="L12235" s="38" t="str">
        <f>IF('Data. User Inf'!B12235&lt;'Data. Transactions'!C12235,"Current","New")</f>
        <v>Current</v>
      </c>
    </row>
    <row r="12236" spans="1:12" ht="15.75" customHeight="1" x14ac:dyDescent="0.25">
      <c r="A12236" s="24">
        <v>23073165</v>
      </c>
      <c r="B12236" s="24">
        <v>8259279134</v>
      </c>
      <c r="C12236" s="26">
        <v>44165</v>
      </c>
      <c r="D12236" s="27">
        <v>10000</v>
      </c>
      <c r="E12236" s="28" t="s">
        <v>60</v>
      </c>
      <c r="F12236" s="24">
        <v>13</v>
      </c>
      <c r="G12236" s="36" t="s">
        <v>99</v>
      </c>
      <c r="H12236" s="38">
        <f>((VLOOKUP(F12236,'Data. Commission'!$B$2:$C$6,2,))/100)*D12236</f>
        <v>300</v>
      </c>
      <c r="I12236" s="38" t="str">
        <f>VLOOKUP(A12236,'Data. User Inf'!$A$2:$D$13428,4,)</f>
        <v>28_to_32</v>
      </c>
      <c r="J12236" s="38" t="str">
        <f>VLOOKUP(A12236,'Data. User Inf'!$A$2:$E$13428,5,)</f>
        <v>MALE</v>
      </c>
      <c r="K12236" s="38" t="str">
        <f>VLOOKUP(A12236,'Data. User Inf'!$A$2:$E$13428,3,)</f>
        <v>Other Cities</v>
      </c>
      <c r="L12236" s="38" t="str">
        <f>IF('Data. User Inf'!B12236&lt;'Data. Transactions'!C12236,"Current","New")</f>
        <v>Current</v>
      </c>
    </row>
    <row r="12237" spans="1:12" ht="15.75" customHeight="1" x14ac:dyDescent="0.25">
      <c r="A12237" s="24">
        <v>54399973</v>
      </c>
      <c r="B12237" s="24">
        <v>8257990709</v>
      </c>
      <c r="C12237" s="26">
        <v>44165</v>
      </c>
      <c r="D12237" s="27">
        <v>100000</v>
      </c>
      <c r="E12237" s="28" t="s">
        <v>9</v>
      </c>
      <c r="F12237" s="24">
        <v>12</v>
      </c>
      <c r="G12237" s="36" t="s">
        <v>99</v>
      </c>
      <c r="H12237" s="38">
        <f>((VLOOKUP(F12237,'Data. Commission'!$B$2:$C$6,2,))/100)*D12237</f>
        <v>2000</v>
      </c>
      <c r="I12237" s="38" t="str">
        <f>VLOOKUP(A12237,'Data. User Inf'!$A$2:$D$13428,4,)</f>
        <v>unknown</v>
      </c>
      <c r="J12237" s="38" t="str">
        <f>VLOOKUP(A12237,'Data. User Inf'!$A$2:$E$13428,5,)</f>
        <v>MALE</v>
      </c>
      <c r="K12237" s="38" t="str">
        <f>VLOOKUP(A12237,'Data. User Inf'!$A$2:$E$13428,3,)</f>
        <v>Unknown</v>
      </c>
      <c r="L12237" s="38" t="str">
        <f>IF('Data. User Inf'!B12237&lt;'Data. Transactions'!C12237,"Current","New")</f>
        <v>Current</v>
      </c>
    </row>
    <row r="12238" spans="1:12" ht="15.75" customHeight="1" x14ac:dyDescent="0.25">
      <c r="A12238" s="24">
        <v>53228702</v>
      </c>
      <c r="B12238" s="24">
        <v>8257214312</v>
      </c>
      <c r="C12238" s="26">
        <v>44165</v>
      </c>
      <c r="D12238" s="27">
        <v>100000</v>
      </c>
      <c r="E12238" s="28" t="s">
        <v>9</v>
      </c>
      <c r="F12238" s="24">
        <v>12</v>
      </c>
      <c r="G12238" s="36" t="s">
        <v>99</v>
      </c>
      <c r="H12238" s="38">
        <f>((VLOOKUP(F12238,'Data. Commission'!$B$2:$C$6,2,))/100)*D12238</f>
        <v>2000</v>
      </c>
      <c r="I12238" s="38" t="str">
        <f>VLOOKUP(A12238,'Data. User Inf'!$A$2:$D$13428,4,)</f>
        <v>unknown</v>
      </c>
      <c r="J12238" s="38" t="str">
        <f>VLOOKUP(A12238,'Data. User Inf'!$A$2:$E$13428,5,)</f>
        <v>MALE</v>
      </c>
      <c r="K12238" s="38" t="str">
        <f>VLOOKUP(A12238,'Data. User Inf'!$A$2:$E$13428,3,)</f>
        <v>Unknown</v>
      </c>
      <c r="L12238" s="38" t="str">
        <f>IF('Data. User Inf'!B12238&lt;'Data. Transactions'!C12238,"Current","New")</f>
        <v>Current</v>
      </c>
    </row>
    <row r="12239" spans="1:12" ht="15.75" customHeight="1" x14ac:dyDescent="0.25">
      <c r="A12239" s="24">
        <v>56731971</v>
      </c>
      <c r="B12239" s="24">
        <v>8257803833</v>
      </c>
      <c r="C12239" s="26">
        <v>44165</v>
      </c>
      <c r="D12239" s="27">
        <v>100000</v>
      </c>
      <c r="E12239" s="28" t="s">
        <v>60</v>
      </c>
      <c r="F12239" s="24">
        <v>13</v>
      </c>
      <c r="G12239" s="36" t="s">
        <v>49</v>
      </c>
      <c r="H12239" s="38">
        <f>((VLOOKUP(F12239,'Data. Commission'!$B$2:$C$6,2,))/100)*D12239</f>
        <v>3000</v>
      </c>
      <c r="I12239" s="38" t="str">
        <f>VLOOKUP(A12239,'Data. User Inf'!$A$2:$D$13428,4,)</f>
        <v>unknown</v>
      </c>
      <c r="J12239" s="38" t="str">
        <f>VLOOKUP(A12239,'Data. User Inf'!$A$2:$E$13428,5,)</f>
        <v>MALE</v>
      </c>
      <c r="K12239" s="38" t="str">
        <f>VLOOKUP(A12239,'Data. User Inf'!$A$2:$E$13428,3,)</f>
        <v>Unknown</v>
      </c>
      <c r="L12239" s="38" t="str">
        <f>IF('Data. User Inf'!B12239&lt;'Data. Transactions'!C12239,"Current","New")</f>
        <v>Current</v>
      </c>
    </row>
    <row r="12240" spans="1:12" ht="15.75" customHeight="1" x14ac:dyDescent="0.25">
      <c r="A12240" s="24">
        <v>45374409</v>
      </c>
      <c r="B12240" s="24">
        <v>8255184644</v>
      </c>
      <c r="C12240" s="26">
        <v>44165</v>
      </c>
      <c r="D12240" s="27">
        <v>10000</v>
      </c>
      <c r="E12240" s="24" t="s">
        <v>9</v>
      </c>
      <c r="F12240" s="24">
        <v>12</v>
      </c>
      <c r="G12240" s="37"/>
      <c r="H12240" s="38">
        <f>((VLOOKUP(F12240,'Data. Commission'!$B$2:$C$6,2,))/100)*D12240</f>
        <v>200</v>
      </c>
      <c r="I12240" s="38" t="str">
        <f>VLOOKUP(A12240,'Data. User Inf'!$A$2:$D$13428,4,)</f>
        <v>unknown</v>
      </c>
      <c r="J12240" s="38" t="str">
        <f>VLOOKUP(A12240,'Data. User Inf'!$A$2:$E$13428,5,)</f>
        <v>FEMALE</v>
      </c>
      <c r="K12240" s="38" t="str">
        <f>VLOOKUP(A12240,'Data. User Inf'!$A$2:$E$13428,3,)</f>
        <v>Hà Nội</v>
      </c>
      <c r="L12240" s="38" t="str">
        <f>IF('Data. User Inf'!B12240&lt;'Data. Transactions'!C12240,"Current","New")</f>
        <v>Current</v>
      </c>
    </row>
    <row r="12241" spans="1:12" ht="15.75" customHeight="1" x14ac:dyDescent="0.25">
      <c r="A12241" s="24">
        <v>59055240</v>
      </c>
      <c r="B12241" s="24">
        <v>8253393595</v>
      </c>
      <c r="C12241" s="26">
        <v>44165</v>
      </c>
      <c r="D12241" s="27">
        <v>10000</v>
      </c>
      <c r="E12241" s="24" t="s">
        <v>9</v>
      </c>
      <c r="F12241" s="24">
        <v>12</v>
      </c>
      <c r="G12241" s="37"/>
      <c r="H12241" s="38">
        <f>((VLOOKUP(F12241,'Data. Commission'!$B$2:$C$6,2,))/100)*D12241</f>
        <v>200</v>
      </c>
      <c r="I12241" s="38" t="str">
        <f>VLOOKUP(A12241,'Data. User Inf'!$A$2:$D$13428,4,)</f>
        <v>unknown</v>
      </c>
      <c r="J12241" s="38" t="str">
        <f>VLOOKUP(A12241,'Data. User Inf'!$A$2:$E$13428,5,)</f>
        <v>MALE</v>
      </c>
      <c r="K12241" s="38" t="str">
        <f>VLOOKUP(A12241,'Data. User Inf'!$A$2:$E$13428,3,)</f>
        <v>Unknown</v>
      </c>
      <c r="L12241" s="38" t="str">
        <f>IF('Data. User Inf'!B12241&lt;'Data. Transactions'!C12241,"Current","New")</f>
        <v>Current</v>
      </c>
    </row>
    <row r="12242" spans="1:12" ht="15.75" customHeight="1" x14ac:dyDescent="0.25">
      <c r="A12242" s="24">
        <v>44934516</v>
      </c>
      <c r="B12242" s="24">
        <v>8270213208</v>
      </c>
      <c r="C12242" s="26">
        <v>44166</v>
      </c>
      <c r="D12242" s="27">
        <v>10000</v>
      </c>
      <c r="E12242" s="28" t="s">
        <v>87</v>
      </c>
      <c r="F12242" s="24">
        <v>15</v>
      </c>
      <c r="G12242" s="37"/>
      <c r="H12242" s="38">
        <f>((VLOOKUP(F12242,'Data. Commission'!$B$2:$C$6,2,))/100)*D12242</f>
        <v>400</v>
      </c>
      <c r="I12242" s="38" t="str">
        <f>VLOOKUP(A12242,'Data. User Inf'!$A$2:$D$13428,4,)</f>
        <v>23_to_27</v>
      </c>
      <c r="J12242" s="38" t="str">
        <f>VLOOKUP(A12242,'Data. User Inf'!$A$2:$E$13428,5,)</f>
        <v>FEMALE</v>
      </c>
      <c r="K12242" s="38" t="str">
        <f>VLOOKUP(A12242,'Data. User Inf'!$A$2:$E$13428,3,)</f>
        <v>Other Cities</v>
      </c>
      <c r="L12242" s="38" t="str">
        <f>IF('Data. User Inf'!B12242&lt;'Data. Transactions'!C12242,"Current","New")</f>
        <v>Current</v>
      </c>
    </row>
    <row r="12243" spans="1:12" ht="15.75" customHeight="1" x14ac:dyDescent="0.25">
      <c r="A12243" s="24">
        <v>40489472</v>
      </c>
      <c r="B12243" s="24">
        <v>8271294407</v>
      </c>
      <c r="C12243" s="26">
        <v>44166</v>
      </c>
      <c r="D12243" s="27">
        <v>50000</v>
      </c>
      <c r="E12243" s="28" t="s">
        <v>9</v>
      </c>
      <c r="F12243" s="24">
        <v>12</v>
      </c>
      <c r="G12243" s="36" t="s">
        <v>99</v>
      </c>
      <c r="H12243" s="38">
        <f>((VLOOKUP(F12243,'Data. Commission'!$B$2:$C$6,2,))/100)*D12243</f>
        <v>1000</v>
      </c>
      <c r="I12243" s="38" t="str">
        <f>VLOOKUP(A12243,'Data. User Inf'!$A$2:$D$13428,4,)</f>
        <v>23_to_27</v>
      </c>
      <c r="J12243" s="38" t="str">
        <f>VLOOKUP(A12243,'Data. User Inf'!$A$2:$E$13428,5,)</f>
        <v>FEMALE</v>
      </c>
      <c r="K12243" s="38" t="str">
        <f>VLOOKUP(A12243,'Data. User Inf'!$A$2:$E$13428,3,)</f>
        <v>Other Cities</v>
      </c>
      <c r="L12243" s="38" t="str">
        <f>IF('Data. User Inf'!B12243&lt;'Data. Transactions'!C12243,"Current","New")</f>
        <v>Current</v>
      </c>
    </row>
    <row r="12244" spans="1:12" ht="15.75" customHeight="1" x14ac:dyDescent="0.25">
      <c r="A12244" s="24">
        <v>52084753</v>
      </c>
      <c r="B12244" s="24">
        <v>8271123283</v>
      </c>
      <c r="C12244" s="26">
        <v>44166</v>
      </c>
      <c r="D12244" s="27">
        <v>30000</v>
      </c>
      <c r="E12244" s="28" t="s">
        <v>60</v>
      </c>
      <c r="F12244" s="24">
        <v>13</v>
      </c>
      <c r="G12244" s="36" t="s">
        <v>99</v>
      </c>
      <c r="H12244" s="38">
        <f>((VLOOKUP(F12244,'Data. Commission'!$B$2:$C$6,2,))/100)*D12244</f>
        <v>900</v>
      </c>
      <c r="I12244" s="38" t="str">
        <f>VLOOKUP(A12244,'Data. User Inf'!$A$2:$D$13428,4,)</f>
        <v>&gt;37</v>
      </c>
      <c r="J12244" s="38" t="str">
        <f>VLOOKUP(A12244,'Data. User Inf'!$A$2:$E$13428,5,)</f>
        <v>MALE</v>
      </c>
      <c r="K12244" s="38" t="str">
        <f>VLOOKUP(A12244,'Data. User Inf'!$A$2:$E$13428,3,)</f>
        <v>Other Cities</v>
      </c>
      <c r="L12244" s="38" t="str">
        <f>IF('Data. User Inf'!B12244&lt;'Data. Transactions'!C12244,"Current","New")</f>
        <v>Current</v>
      </c>
    </row>
    <row r="12245" spans="1:12" ht="15.75" customHeight="1" x14ac:dyDescent="0.25">
      <c r="A12245" s="24">
        <v>56263154</v>
      </c>
      <c r="B12245" s="24">
        <v>8263399238</v>
      </c>
      <c r="C12245" s="26">
        <v>44166</v>
      </c>
      <c r="D12245" s="27">
        <v>10000</v>
      </c>
      <c r="E12245" s="28" t="s">
        <v>9</v>
      </c>
      <c r="F12245" s="24">
        <v>12</v>
      </c>
      <c r="G12245" s="36" t="s">
        <v>99</v>
      </c>
      <c r="H12245" s="38">
        <f>((VLOOKUP(F12245,'Data. Commission'!$B$2:$C$6,2,))/100)*D12245</f>
        <v>200</v>
      </c>
      <c r="I12245" s="38" t="str">
        <f>VLOOKUP(A12245,'Data. User Inf'!$A$2:$D$13428,4,)</f>
        <v>&gt;37</v>
      </c>
      <c r="J12245" s="38" t="str">
        <f>VLOOKUP(A12245,'Data. User Inf'!$A$2:$E$13428,5,)</f>
        <v>FEMALE</v>
      </c>
      <c r="K12245" s="38" t="str">
        <f>VLOOKUP(A12245,'Data. User Inf'!$A$2:$E$13428,3,)</f>
        <v>Other Cities</v>
      </c>
      <c r="L12245" s="38" t="str">
        <f>IF('Data. User Inf'!B12245&lt;'Data. Transactions'!C12245,"Current","New")</f>
        <v>Current</v>
      </c>
    </row>
    <row r="12246" spans="1:12" ht="15.75" customHeight="1" x14ac:dyDescent="0.25">
      <c r="A12246" s="24">
        <v>32037338</v>
      </c>
      <c r="B12246" s="24">
        <v>8267698617</v>
      </c>
      <c r="C12246" s="26">
        <v>44166</v>
      </c>
      <c r="D12246" s="27">
        <v>20000</v>
      </c>
      <c r="E12246" s="28" t="s">
        <v>9</v>
      </c>
      <c r="F12246" s="24">
        <v>12</v>
      </c>
      <c r="G12246" s="36" t="s">
        <v>99</v>
      </c>
      <c r="H12246" s="38">
        <f>((VLOOKUP(F12246,'Data. Commission'!$B$2:$C$6,2,))/100)*D12246</f>
        <v>400</v>
      </c>
      <c r="I12246" s="38" t="str">
        <f>VLOOKUP(A12246,'Data. User Inf'!$A$2:$D$13428,4,)</f>
        <v>23_to_27</v>
      </c>
      <c r="J12246" s="38" t="str">
        <f>VLOOKUP(A12246,'Data. User Inf'!$A$2:$E$13428,5,)</f>
        <v>MALE</v>
      </c>
      <c r="K12246" s="38" t="str">
        <f>VLOOKUP(A12246,'Data. User Inf'!$A$2:$E$13428,3,)</f>
        <v>Other Cities</v>
      </c>
      <c r="L12246" s="38" t="str">
        <f>IF('Data. User Inf'!B12246&lt;'Data. Transactions'!C12246,"Current","New")</f>
        <v>Current</v>
      </c>
    </row>
    <row r="12247" spans="1:12" ht="15.75" customHeight="1" x14ac:dyDescent="0.25">
      <c r="A12247" s="24">
        <v>50859220</v>
      </c>
      <c r="B12247" s="24">
        <v>8268937330</v>
      </c>
      <c r="C12247" s="26">
        <v>44166</v>
      </c>
      <c r="D12247" s="27">
        <v>20000</v>
      </c>
      <c r="E12247" s="28" t="s">
        <v>86</v>
      </c>
      <c r="F12247" s="24">
        <v>14</v>
      </c>
      <c r="G12247" s="37"/>
      <c r="H12247" s="38">
        <f>((VLOOKUP(F12247,'Data. Commission'!$B$2:$C$6,2,))/100)*D12247</f>
        <v>800</v>
      </c>
      <c r="I12247" s="38" t="str">
        <f>VLOOKUP(A12247,'Data. User Inf'!$A$2:$D$13428,4,)</f>
        <v>23_to_27</v>
      </c>
      <c r="J12247" s="38" t="str">
        <f>VLOOKUP(A12247,'Data. User Inf'!$A$2:$E$13428,5,)</f>
        <v>FEMALE</v>
      </c>
      <c r="K12247" s="38" t="str">
        <f>VLOOKUP(A12247,'Data. User Inf'!$A$2:$E$13428,3,)</f>
        <v>Hồ Chí Minh</v>
      </c>
      <c r="L12247" s="38" t="str">
        <f>IF('Data. User Inf'!B12247&lt;'Data. Transactions'!C12247,"Current","New")</f>
        <v>Current</v>
      </c>
    </row>
    <row r="12248" spans="1:12" ht="15.75" customHeight="1" x14ac:dyDescent="0.25">
      <c r="A12248" s="24">
        <v>47434960</v>
      </c>
      <c r="B12248" s="24">
        <v>8267320881</v>
      </c>
      <c r="C12248" s="26">
        <v>44166</v>
      </c>
      <c r="D12248" s="27">
        <v>50000</v>
      </c>
      <c r="E12248" s="28" t="s">
        <v>86</v>
      </c>
      <c r="F12248" s="24">
        <v>14</v>
      </c>
      <c r="G12248" s="36" t="s">
        <v>99</v>
      </c>
      <c r="H12248" s="38">
        <f>((VLOOKUP(F12248,'Data. Commission'!$B$2:$C$6,2,))/100)*D12248</f>
        <v>2000</v>
      </c>
      <c r="I12248" s="38" t="str">
        <f>VLOOKUP(A12248,'Data. User Inf'!$A$2:$D$13428,4,)</f>
        <v>28_to_32</v>
      </c>
      <c r="J12248" s="38" t="str">
        <f>VLOOKUP(A12248,'Data. User Inf'!$A$2:$E$13428,5,)</f>
        <v>MALE</v>
      </c>
      <c r="K12248" s="38" t="str">
        <f>VLOOKUP(A12248,'Data. User Inf'!$A$2:$E$13428,3,)</f>
        <v>Other Cities</v>
      </c>
      <c r="L12248" s="38" t="str">
        <f>IF('Data. User Inf'!B12248&lt;'Data. Transactions'!C12248,"Current","New")</f>
        <v>Current</v>
      </c>
    </row>
    <row r="12249" spans="1:12" ht="15.75" customHeight="1" x14ac:dyDescent="0.25">
      <c r="A12249" s="24">
        <v>40013432</v>
      </c>
      <c r="B12249" s="24">
        <v>8264435891</v>
      </c>
      <c r="C12249" s="26">
        <v>44166</v>
      </c>
      <c r="D12249" s="27">
        <v>50000</v>
      </c>
      <c r="E12249" s="28" t="s">
        <v>9</v>
      </c>
      <c r="F12249" s="24">
        <v>12</v>
      </c>
      <c r="G12249" s="36" t="s">
        <v>99</v>
      </c>
      <c r="H12249" s="38">
        <f>((VLOOKUP(F12249,'Data. Commission'!$B$2:$C$6,2,))/100)*D12249</f>
        <v>1000</v>
      </c>
      <c r="I12249" s="38" t="str">
        <f>VLOOKUP(A12249,'Data. User Inf'!$A$2:$D$13428,4,)</f>
        <v>28_to_32</v>
      </c>
      <c r="J12249" s="38" t="str">
        <f>VLOOKUP(A12249,'Data. User Inf'!$A$2:$E$13428,5,)</f>
        <v>MALE</v>
      </c>
      <c r="K12249" s="38" t="str">
        <f>VLOOKUP(A12249,'Data. User Inf'!$A$2:$E$13428,3,)</f>
        <v>Other Cities</v>
      </c>
      <c r="L12249" s="38" t="str">
        <f>IF('Data. User Inf'!B12249&lt;'Data. Transactions'!C12249,"Current","New")</f>
        <v>Current</v>
      </c>
    </row>
    <row r="12250" spans="1:12" ht="15.75" customHeight="1" x14ac:dyDescent="0.25">
      <c r="A12250" s="24">
        <v>38794873</v>
      </c>
      <c r="B12250" s="24">
        <v>8264181862</v>
      </c>
      <c r="C12250" s="26">
        <v>44166</v>
      </c>
      <c r="D12250" s="27">
        <v>100000</v>
      </c>
      <c r="E12250" s="28" t="s">
        <v>60</v>
      </c>
      <c r="F12250" s="24">
        <v>13</v>
      </c>
      <c r="G12250" s="37" t="s">
        <v>49</v>
      </c>
      <c r="H12250" s="38">
        <f>((VLOOKUP(F12250,'Data. Commission'!$B$2:$C$6,2,))/100)*D12250</f>
        <v>3000</v>
      </c>
      <c r="I12250" s="38" t="str">
        <f>VLOOKUP(A12250,'Data. User Inf'!$A$2:$D$13428,4,)</f>
        <v>28_to_32</v>
      </c>
      <c r="J12250" s="38" t="str">
        <f>VLOOKUP(A12250,'Data. User Inf'!$A$2:$E$13428,5,)</f>
        <v>MALE</v>
      </c>
      <c r="K12250" s="38" t="str">
        <f>VLOOKUP(A12250,'Data. User Inf'!$A$2:$E$13428,3,)</f>
        <v>Hồ Chí Minh</v>
      </c>
      <c r="L12250" s="38" t="str">
        <f>IF('Data. User Inf'!B12250&lt;'Data. Transactions'!C12250,"Current","New")</f>
        <v>Current</v>
      </c>
    </row>
    <row r="12251" spans="1:12" ht="15.75" customHeight="1" x14ac:dyDescent="0.25">
      <c r="A12251" s="24">
        <v>1738631</v>
      </c>
      <c r="B12251" s="24">
        <v>8273966208</v>
      </c>
      <c r="C12251" s="26">
        <v>44166</v>
      </c>
      <c r="D12251" s="27">
        <v>20000</v>
      </c>
      <c r="E12251" s="24" t="s">
        <v>60</v>
      </c>
      <c r="F12251" s="24">
        <v>13</v>
      </c>
      <c r="G12251" s="37" t="s">
        <v>49</v>
      </c>
      <c r="H12251" s="38">
        <f>((VLOOKUP(F12251,'Data. Commission'!$B$2:$C$6,2,))/100)*D12251</f>
        <v>600</v>
      </c>
      <c r="I12251" s="38" t="str">
        <f>VLOOKUP(A12251,'Data. User Inf'!$A$2:$D$13428,4,)</f>
        <v>&gt;37</v>
      </c>
      <c r="J12251" s="38" t="str">
        <f>VLOOKUP(A12251,'Data. User Inf'!$A$2:$E$13428,5,)</f>
        <v>MALE</v>
      </c>
      <c r="K12251" s="38" t="str">
        <f>VLOOKUP(A12251,'Data. User Inf'!$A$2:$E$13428,3,)</f>
        <v>Other Cities</v>
      </c>
      <c r="L12251" s="38" t="str">
        <f>IF('Data. User Inf'!B12251&lt;'Data. Transactions'!C12251,"Current","New")</f>
        <v>New</v>
      </c>
    </row>
    <row r="12252" spans="1:12" ht="15.75" customHeight="1" x14ac:dyDescent="0.25">
      <c r="A12252" s="24">
        <v>30684708</v>
      </c>
      <c r="B12252" s="24">
        <v>8269703546</v>
      </c>
      <c r="C12252" s="26">
        <v>44166</v>
      </c>
      <c r="D12252" s="27">
        <v>100000</v>
      </c>
      <c r="E12252" s="28" t="s">
        <v>86</v>
      </c>
      <c r="F12252" s="24">
        <v>14</v>
      </c>
      <c r="G12252" s="36" t="s">
        <v>49</v>
      </c>
      <c r="H12252" s="38">
        <f>((VLOOKUP(F12252,'Data. Commission'!$B$2:$C$6,2,))/100)*D12252</f>
        <v>4000</v>
      </c>
      <c r="I12252" s="38" t="str">
        <f>VLOOKUP(A12252,'Data. User Inf'!$A$2:$D$13428,4,)</f>
        <v>28_to_32</v>
      </c>
      <c r="J12252" s="38" t="str">
        <f>VLOOKUP(A12252,'Data. User Inf'!$A$2:$E$13428,5,)</f>
        <v>MALE</v>
      </c>
      <c r="K12252" s="38" t="str">
        <f>VLOOKUP(A12252,'Data. User Inf'!$A$2:$E$13428,3,)</f>
        <v>Hồ Chí Minh</v>
      </c>
      <c r="L12252" s="38" t="str">
        <f>IF('Data. User Inf'!B12252&lt;'Data. Transactions'!C12252,"Current","New")</f>
        <v>Current</v>
      </c>
    </row>
    <row r="12253" spans="1:12" ht="15.75" customHeight="1" x14ac:dyDescent="0.25">
      <c r="A12253" s="24">
        <v>55177717</v>
      </c>
      <c r="B12253" s="24">
        <v>8273647939</v>
      </c>
      <c r="C12253" s="26">
        <v>44166</v>
      </c>
      <c r="D12253" s="27">
        <v>20000</v>
      </c>
      <c r="E12253" s="24" t="s">
        <v>60</v>
      </c>
      <c r="F12253" s="24">
        <v>13</v>
      </c>
      <c r="G12253" s="37" t="s">
        <v>49</v>
      </c>
      <c r="H12253" s="38">
        <f>((VLOOKUP(F12253,'Data. Commission'!$B$2:$C$6,2,))/100)*D12253</f>
        <v>600</v>
      </c>
      <c r="I12253" s="38" t="str">
        <f>VLOOKUP(A12253,'Data. User Inf'!$A$2:$D$13428,4,)</f>
        <v>33_to_37</v>
      </c>
      <c r="J12253" s="38" t="str">
        <f>VLOOKUP(A12253,'Data. User Inf'!$A$2:$E$13428,5,)</f>
        <v>MALE</v>
      </c>
      <c r="K12253" s="38" t="str">
        <f>VLOOKUP(A12253,'Data. User Inf'!$A$2:$E$13428,3,)</f>
        <v>Other Cities</v>
      </c>
      <c r="L12253" s="38" t="str">
        <f>IF('Data. User Inf'!B12253&lt;'Data. Transactions'!C12253,"Current","New")</f>
        <v>Current</v>
      </c>
    </row>
    <row r="12254" spans="1:12" ht="15.75" customHeight="1" x14ac:dyDescent="0.25">
      <c r="A12254" s="24">
        <v>2456874</v>
      </c>
      <c r="B12254" s="24">
        <v>8268008630</v>
      </c>
      <c r="C12254" s="26">
        <v>44166</v>
      </c>
      <c r="D12254" s="27">
        <v>30000</v>
      </c>
      <c r="E12254" s="28" t="s">
        <v>60</v>
      </c>
      <c r="F12254" s="24">
        <v>13</v>
      </c>
      <c r="G12254" s="36" t="s">
        <v>49</v>
      </c>
      <c r="H12254" s="38">
        <f>((VLOOKUP(F12254,'Data. Commission'!$B$2:$C$6,2,))/100)*D12254</f>
        <v>900</v>
      </c>
      <c r="I12254" s="38" t="str">
        <f>VLOOKUP(A12254,'Data. User Inf'!$A$2:$D$13428,4,)</f>
        <v>33_to_37</v>
      </c>
      <c r="J12254" s="38" t="str">
        <f>VLOOKUP(A12254,'Data. User Inf'!$A$2:$E$13428,5,)</f>
        <v>MALE</v>
      </c>
      <c r="K12254" s="38" t="str">
        <f>VLOOKUP(A12254,'Data. User Inf'!$A$2:$E$13428,3,)</f>
        <v>Other Cities</v>
      </c>
      <c r="L12254" s="38" t="str">
        <f>IF('Data. User Inf'!B12254&lt;'Data. Transactions'!C12254,"Current","New")</f>
        <v>Current</v>
      </c>
    </row>
    <row r="12255" spans="1:12" ht="15.75" customHeight="1" x14ac:dyDescent="0.25">
      <c r="A12255" s="24">
        <v>40342497</v>
      </c>
      <c r="B12255" s="24">
        <v>8270187115</v>
      </c>
      <c r="C12255" s="26">
        <v>44166</v>
      </c>
      <c r="D12255" s="27">
        <v>20000</v>
      </c>
      <c r="E12255" s="28" t="s">
        <v>9</v>
      </c>
      <c r="F12255" s="24">
        <v>12</v>
      </c>
      <c r="G12255" s="36" t="s">
        <v>99</v>
      </c>
      <c r="H12255" s="38">
        <f>((VLOOKUP(F12255,'Data. Commission'!$B$2:$C$6,2,))/100)*D12255</f>
        <v>400</v>
      </c>
      <c r="I12255" s="38" t="str">
        <f>VLOOKUP(A12255,'Data. User Inf'!$A$2:$D$13428,4,)</f>
        <v>33_to_37</v>
      </c>
      <c r="J12255" s="38" t="str">
        <f>VLOOKUP(A12255,'Data. User Inf'!$A$2:$E$13428,5,)</f>
        <v>MALE</v>
      </c>
      <c r="K12255" s="38" t="str">
        <f>VLOOKUP(A12255,'Data. User Inf'!$A$2:$E$13428,3,)</f>
        <v>Other Cities</v>
      </c>
      <c r="L12255" s="38" t="str">
        <f>IF('Data. User Inf'!B12255&lt;'Data. Transactions'!C12255,"Current","New")</f>
        <v>Current</v>
      </c>
    </row>
    <row r="12256" spans="1:12" ht="15.75" customHeight="1" x14ac:dyDescent="0.25">
      <c r="A12256" s="24">
        <v>1265273</v>
      </c>
      <c r="B12256" s="24">
        <v>8273236257</v>
      </c>
      <c r="C12256" s="26">
        <v>44166</v>
      </c>
      <c r="D12256" s="27">
        <v>100000</v>
      </c>
      <c r="E12256" s="24" t="s">
        <v>86</v>
      </c>
      <c r="F12256" s="24">
        <v>14</v>
      </c>
      <c r="G12256" s="37"/>
      <c r="H12256" s="38">
        <f>((VLOOKUP(F12256,'Data. Commission'!$B$2:$C$6,2,))/100)*D12256</f>
        <v>4000</v>
      </c>
      <c r="I12256" s="38" t="str">
        <f>VLOOKUP(A12256,'Data. User Inf'!$A$2:$D$13428,4,)</f>
        <v>18_to_22</v>
      </c>
      <c r="J12256" s="38" t="str">
        <f>VLOOKUP(A12256,'Data. User Inf'!$A$2:$E$13428,5,)</f>
        <v>MALE</v>
      </c>
      <c r="K12256" s="38" t="str">
        <f>VLOOKUP(A12256,'Data. User Inf'!$A$2:$E$13428,3,)</f>
        <v>Hồ Chí Minh</v>
      </c>
      <c r="L12256" s="38" t="str">
        <f>IF('Data. User Inf'!B12256&lt;'Data. Transactions'!C12256,"Current","New")</f>
        <v>Current</v>
      </c>
    </row>
    <row r="12257" spans="1:12" ht="15.75" customHeight="1" x14ac:dyDescent="0.25">
      <c r="A12257" s="24">
        <v>35505287</v>
      </c>
      <c r="B12257" s="24">
        <v>8271555682</v>
      </c>
      <c r="C12257" s="26">
        <v>44166</v>
      </c>
      <c r="D12257" s="27">
        <v>100000</v>
      </c>
      <c r="E12257" s="28" t="s">
        <v>60</v>
      </c>
      <c r="F12257" s="24">
        <v>13</v>
      </c>
      <c r="G12257" s="37" t="s">
        <v>49</v>
      </c>
      <c r="H12257" s="38">
        <f>((VLOOKUP(F12257,'Data. Commission'!$B$2:$C$6,2,))/100)*D12257</f>
        <v>3000</v>
      </c>
      <c r="I12257" s="38" t="str">
        <f>VLOOKUP(A12257,'Data. User Inf'!$A$2:$D$13428,4,)</f>
        <v>33_to_37</v>
      </c>
      <c r="J12257" s="38" t="str">
        <f>VLOOKUP(A12257,'Data. User Inf'!$A$2:$E$13428,5,)</f>
        <v>MALE</v>
      </c>
      <c r="K12257" s="38" t="str">
        <f>VLOOKUP(A12257,'Data. User Inf'!$A$2:$E$13428,3,)</f>
        <v>Hồ Chí Minh</v>
      </c>
      <c r="L12257" s="38" t="str">
        <f>IF('Data. User Inf'!B12257&lt;'Data. Transactions'!C12257,"Current","New")</f>
        <v>Current</v>
      </c>
    </row>
    <row r="12258" spans="1:12" ht="15.75" customHeight="1" x14ac:dyDescent="0.25">
      <c r="A12258" s="24">
        <v>26937057</v>
      </c>
      <c r="B12258" s="24">
        <v>8270169807</v>
      </c>
      <c r="C12258" s="26">
        <v>44166</v>
      </c>
      <c r="D12258" s="27">
        <v>100000</v>
      </c>
      <c r="E12258" s="28" t="s">
        <v>60</v>
      </c>
      <c r="F12258" s="24">
        <v>13</v>
      </c>
      <c r="G12258" s="36" t="s">
        <v>49</v>
      </c>
      <c r="H12258" s="38">
        <f>((VLOOKUP(F12258,'Data. Commission'!$B$2:$C$6,2,))/100)*D12258</f>
        <v>3000</v>
      </c>
      <c r="I12258" s="38" t="str">
        <f>VLOOKUP(A12258,'Data. User Inf'!$A$2:$D$13428,4,)</f>
        <v>33_to_37</v>
      </c>
      <c r="J12258" s="38" t="str">
        <f>VLOOKUP(A12258,'Data. User Inf'!$A$2:$E$13428,5,)</f>
        <v>FEMALE</v>
      </c>
      <c r="K12258" s="38" t="str">
        <f>VLOOKUP(A12258,'Data. User Inf'!$A$2:$E$13428,3,)</f>
        <v>Hồ Chí Minh</v>
      </c>
      <c r="L12258" s="38" t="str">
        <f>IF('Data. User Inf'!B12258&lt;'Data. Transactions'!C12258,"Current","New")</f>
        <v>Current</v>
      </c>
    </row>
    <row r="12259" spans="1:12" ht="15.75" customHeight="1" x14ac:dyDescent="0.25">
      <c r="A12259" s="24">
        <v>42427603</v>
      </c>
      <c r="B12259" s="24">
        <v>8275015851</v>
      </c>
      <c r="C12259" s="26">
        <v>44166</v>
      </c>
      <c r="D12259" s="27">
        <v>200000</v>
      </c>
      <c r="E12259" s="28" t="s">
        <v>87</v>
      </c>
      <c r="F12259" s="24">
        <v>15</v>
      </c>
      <c r="G12259" s="36" t="s">
        <v>49</v>
      </c>
      <c r="H12259" s="38">
        <f>((VLOOKUP(F12259,'Data. Commission'!$B$2:$C$6,2,))/100)*D12259</f>
        <v>8000</v>
      </c>
      <c r="I12259" s="38" t="str">
        <f>VLOOKUP(A12259,'Data. User Inf'!$A$2:$D$13428,4,)</f>
        <v>23_to_27</v>
      </c>
      <c r="J12259" s="38" t="str">
        <f>VLOOKUP(A12259,'Data. User Inf'!$A$2:$E$13428,5,)</f>
        <v>MALE</v>
      </c>
      <c r="K12259" s="38" t="str">
        <f>VLOOKUP(A12259,'Data. User Inf'!$A$2:$E$13428,3,)</f>
        <v>Hồ Chí Minh</v>
      </c>
      <c r="L12259" s="38" t="str">
        <f>IF('Data. User Inf'!B12259&lt;'Data. Transactions'!C12259,"Current","New")</f>
        <v>Current</v>
      </c>
    </row>
    <row r="12260" spans="1:12" ht="15.75" customHeight="1" x14ac:dyDescent="0.25">
      <c r="A12260" s="24">
        <v>49097704</v>
      </c>
      <c r="B12260" s="24">
        <v>8267053490</v>
      </c>
      <c r="C12260" s="26">
        <v>44166</v>
      </c>
      <c r="D12260" s="27">
        <v>20000</v>
      </c>
      <c r="E12260" s="24" t="s">
        <v>60</v>
      </c>
      <c r="F12260" s="24">
        <v>13</v>
      </c>
      <c r="G12260" s="37" t="s">
        <v>49</v>
      </c>
      <c r="H12260" s="38">
        <f>((VLOOKUP(F12260,'Data. Commission'!$B$2:$C$6,2,))/100)*D12260</f>
        <v>600</v>
      </c>
      <c r="I12260" s="38" t="str">
        <f>VLOOKUP(A12260,'Data. User Inf'!$A$2:$D$13428,4,)</f>
        <v>23_to_27</v>
      </c>
      <c r="J12260" s="38" t="str">
        <f>VLOOKUP(A12260,'Data. User Inf'!$A$2:$E$13428,5,)</f>
        <v>MALE</v>
      </c>
      <c r="K12260" s="38" t="str">
        <f>VLOOKUP(A12260,'Data. User Inf'!$A$2:$E$13428,3,)</f>
        <v>Other Cities</v>
      </c>
      <c r="L12260" s="38" t="str">
        <f>IF('Data. User Inf'!B12260&lt;'Data. Transactions'!C12260,"Current","New")</f>
        <v>Current</v>
      </c>
    </row>
    <row r="12261" spans="1:12" ht="15.75" customHeight="1" x14ac:dyDescent="0.25">
      <c r="A12261" s="24">
        <v>40855331</v>
      </c>
      <c r="B12261" s="24">
        <v>8272003280</v>
      </c>
      <c r="C12261" s="26">
        <v>44166</v>
      </c>
      <c r="D12261" s="27">
        <v>20000</v>
      </c>
      <c r="E12261" s="28" t="s">
        <v>87</v>
      </c>
      <c r="F12261" s="24">
        <v>15</v>
      </c>
      <c r="G12261" s="37"/>
      <c r="H12261" s="38">
        <f>((VLOOKUP(F12261,'Data. Commission'!$B$2:$C$6,2,))/100)*D12261</f>
        <v>800</v>
      </c>
      <c r="I12261" s="38" t="str">
        <f>VLOOKUP(A12261,'Data. User Inf'!$A$2:$D$13428,4,)</f>
        <v>23_to_27</v>
      </c>
      <c r="J12261" s="38" t="str">
        <f>VLOOKUP(A12261,'Data. User Inf'!$A$2:$E$13428,5,)</f>
        <v>MALE</v>
      </c>
      <c r="K12261" s="38" t="str">
        <f>VLOOKUP(A12261,'Data. User Inf'!$A$2:$E$13428,3,)</f>
        <v>Other Cities</v>
      </c>
      <c r="L12261" s="38" t="str">
        <f>IF('Data. User Inf'!B12261&lt;'Data. Transactions'!C12261,"Current","New")</f>
        <v>Current</v>
      </c>
    </row>
    <row r="12262" spans="1:12" ht="15.75" customHeight="1" x14ac:dyDescent="0.25">
      <c r="A12262" s="24">
        <v>48297186</v>
      </c>
      <c r="B12262" s="24">
        <v>8265815824</v>
      </c>
      <c r="C12262" s="26">
        <v>44166</v>
      </c>
      <c r="D12262" s="27">
        <v>50000</v>
      </c>
      <c r="E12262" s="28" t="s">
        <v>60</v>
      </c>
      <c r="F12262" s="24">
        <v>13</v>
      </c>
      <c r="G12262" s="36" t="s">
        <v>49</v>
      </c>
      <c r="H12262" s="38">
        <f>((VLOOKUP(F12262,'Data. Commission'!$B$2:$C$6,2,))/100)*D12262</f>
        <v>1500</v>
      </c>
      <c r="I12262" s="38" t="str">
        <f>VLOOKUP(A12262,'Data. User Inf'!$A$2:$D$13428,4,)</f>
        <v>23_to_27</v>
      </c>
      <c r="J12262" s="38" t="str">
        <f>VLOOKUP(A12262,'Data. User Inf'!$A$2:$E$13428,5,)</f>
        <v>MALE</v>
      </c>
      <c r="K12262" s="38" t="str">
        <f>VLOOKUP(A12262,'Data. User Inf'!$A$2:$E$13428,3,)</f>
        <v>Other Cities</v>
      </c>
      <c r="L12262" s="38" t="str">
        <f>IF('Data. User Inf'!B12262&lt;'Data. Transactions'!C12262,"Current","New")</f>
        <v>Current</v>
      </c>
    </row>
    <row r="12263" spans="1:12" ht="15.75" customHeight="1" x14ac:dyDescent="0.25">
      <c r="A12263" s="24">
        <v>4822694</v>
      </c>
      <c r="B12263" s="24">
        <v>8268486654</v>
      </c>
      <c r="C12263" s="26">
        <v>44166</v>
      </c>
      <c r="D12263" s="27">
        <v>50000</v>
      </c>
      <c r="E12263" s="28" t="s">
        <v>60</v>
      </c>
      <c r="F12263" s="24">
        <v>13</v>
      </c>
      <c r="G12263" s="37"/>
      <c r="H12263" s="38">
        <f>((VLOOKUP(F12263,'Data. Commission'!$B$2:$C$6,2,))/100)*D12263</f>
        <v>1500</v>
      </c>
      <c r="I12263" s="38" t="str">
        <f>VLOOKUP(A12263,'Data. User Inf'!$A$2:$D$13428,4,)</f>
        <v>28_to_32</v>
      </c>
      <c r="J12263" s="38" t="str">
        <f>VLOOKUP(A12263,'Data. User Inf'!$A$2:$E$13428,5,)</f>
        <v>MALE</v>
      </c>
      <c r="K12263" s="38" t="str">
        <f>VLOOKUP(A12263,'Data. User Inf'!$A$2:$E$13428,3,)</f>
        <v>Other Cities</v>
      </c>
      <c r="L12263" s="38" t="str">
        <f>IF('Data. User Inf'!B12263&lt;'Data. Transactions'!C12263,"Current","New")</f>
        <v>Current</v>
      </c>
    </row>
    <row r="12264" spans="1:12" ht="15.75" customHeight="1" x14ac:dyDescent="0.25">
      <c r="A12264" s="24">
        <v>35056857</v>
      </c>
      <c r="B12264" s="24">
        <v>8268204280</v>
      </c>
      <c r="C12264" s="26">
        <v>44166</v>
      </c>
      <c r="D12264" s="27">
        <v>100000</v>
      </c>
      <c r="E12264" s="24" t="s">
        <v>60</v>
      </c>
      <c r="F12264" s="24">
        <v>13</v>
      </c>
      <c r="G12264" s="37" t="s">
        <v>49</v>
      </c>
      <c r="H12264" s="38">
        <f>((VLOOKUP(F12264,'Data. Commission'!$B$2:$C$6,2,))/100)*D12264</f>
        <v>3000</v>
      </c>
      <c r="I12264" s="38" t="str">
        <f>VLOOKUP(A12264,'Data. User Inf'!$A$2:$D$13428,4,)</f>
        <v>33_to_37</v>
      </c>
      <c r="J12264" s="38" t="str">
        <f>VLOOKUP(A12264,'Data. User Inf'!$A$2:$E$13428,5,)</f>
        <v>FEMALE</v>
      </c>
      <c r="K12264" s="38" t="str">
        <f>VLOOKUP(A12264,'Data. User Inf'!$A$2:$E$13428,3,)</f>
        <v>Hồ Chí Minh</v>
      </c>
      <c r="L12264" s="38" t="str">
        <f>IF('Data. User Inf'!B12264&lt;'Data. Transactions'!C12264,"Current","New")</f>
        <v>Current</v>
      </c>
    </row>
    <row r="12265" spans="1:12" ht="15.75" customHeight="1" x14ac:dyDescent="0.25">
      <c r="A12265" s="24">
        <v>34299440</v>
      </c>
      <c r="B12265" s="24">
        <v>8274858305</v>
      </c>
      <c r="C12265" s="26">
        <v>44166</v>
      </c>
      <c r="D12265" s="27">
        <v>100000</v>
      </c>
      <c r="E12265" s="28" t="s">
        <v>60</v>
      </c>
      <c r="F12265" s="24">
        <v>13</v>
      </c>
      <c r="G12265" s="36" t="s">
        <v>49</v>
      </c>
      <c r="H12265" s="38">
        <f>((VLOOKUP(F12265,'Data. Commission'!$B$2:$C$6,2,))/100)*D12265</f>
        <v>3000</v>
      </c>
      <c r="I12265" s="38" t="str">
        <f>VLOOKUP(A12265,'Data. User Inf'!$A$2:$D$13428,4,)</f>
        <v>23_to_27</v>
      </c>
      <c r="J12265" s="38" t="str">
        <f>VLOOKUP(A12265,'Data. User Inf'!$A$2:$E$13428,5,)</f>
        <v>MALE</v>
      </c>
      <c r="K12265" s="38" t="str">
        <f>VLOOKUP(A12265,'Data. User Inf'!$A$2:$E$13428,3,)</f>
        <v>Other Cities</v>
      </c>
      <c r="L12265" s="38" t="str">
        <f>IF('Data. User Inf'!B12265&lt;'Data. Transactions'!C12265,"Current","New")</f>
        <v>Current</v>
      </c>
    </row>
    <row r="12266" spans="1:12" ht="15.75" customHeight="1" x14ac:dyDescent="0.25">
      <c r="A12266" s="24">
        <v>52324364</v>
      </c>
      <c r="B12266" s="24">
        <v>8274258856</v>
      </c>
      <c r="C12266" s="26">
        <v>44166</v>
      </c>
      <c r="D12266" s="27">
        <v>20000</v>
      </c>
      <c r="E12266" s="24" t="s">
        <v>9</v>
      </c>
      <c r="F12266" s="24">
        <v>12</v>
      </c>
      <c r="G12266" s="37"/>
      <c r="H12266" s="38">
        <f>((VLOOKUP(F12266,'Data. Commission'!$B$2:$C$6,2,))/100)*D12266</f>
        <v>400</v>
      </c>
      <c r="I12266" s="38" t="str">
        <f>VLOOKUP(A12266,'Data. User Inf'!$A$2:$D$13428,4,)</f>
        <v>23_to_27</v>
      </c>
      <c r="J12266" s="38" t="str">
        <f>VLOOKUP(A12266,'Data. User Inf'!$A$2:$E$13428,5,)</f>
        <v>MALE</v>
      </c>
      <c r="K12266" s="38" t="str">
        <f>VLOOKUP(A12266,'Data. User Inf'!$A$2:$E$13428,3,)</f>
        <v>Other Cities</v>
      </c>
      <c r="L12266" s="38" t="str">
        <f>IF('Data. User Inf'!B12266&lt;'Data. Transactions'!C12266,"Current","New")</f>
        <v>Current</v>
      </c>
    </row>
    <row r="12267" spans="1:12" ht="15.75" customHeight="1" x14ac:dyDescent="0.25">
      <c r="A12267" s="24">
        <v>54058311</v>
      </c>
      <c r="B12267" s="24">
        <v>8272752627</v>
      </c>
      <c r="C12267" s="26">
        <v>44166</v>
      </c>
      <c r="D12267" s="27">
        <v>100000</v>
      </c>
      <c r="E12267" s="24" t="s">
        <v>9</v>
      </c>
      <c r="F12267" s="24">
        <v>12</v>
      </c>
      <c r="G12267" s="37"/>
      <c r="H12267" s="38">
        <f>((VLOOKUP(F12267,'Data. Commission'!$B$2:$C$6,2,))/100)*D12267</f>
        <v>2000</v>
      </c>
      <c r="I12267" s="38" t="str">
        <f>VLOOKUP(A12267,'Data. User Inf'!$A$2:$D$13428,4,)</f>
        <v>unknown</v>
      </c>
      <c r="J12267" s="38" t="str">
        <f>VLOOKUP(A12267,'Data. User Inf'!$A$2:$E$13428,5,)</f>
        <v>MALE</v>
      </c>
      <c r="K12267" s="38" t="str">
        <f>VLOOKUP(A12267,'Data. User Inf'!$A$2:$E$13428,3,)</f>
        <v>Other Cities</v>
      </c>
      <c r="L12267" s="38" t="str">
        <f>IF('Data. User Inf'!B12267&lt;'Data. Transactions'!C12267,"Current","New")</f>
        <v>Current</v>
      </c>
    </row>
    <row r="12268" spans="1:12" ht="15.75" customHeight="1" x14ac:dyDescent="0.25">
      <c r="A12268" s="24">
        <v>57014804</v>
      </c>
      <c r="B12268" s="24">
        <v>8261480283</v>
      </c>
      <c r="C12268" s="26">
        <v>44166</v>
      </c>
      <c r="D12268" s="27">
        <v>100000</v>
      </c>
      <c r="E12268" s="24" t="s">
        <v>60</v>
      </c>
      <c r="F12268" s="24">
        <v>13</v>
      </c>
      <c r="G12268" s="37" t="s">
        <v>49</v>
      </c>
      <c r="H12268" s="38">
        <f>((VLOOKUP(F12268,'Data. Commission'!$B$2:$C$6,2,))/100)*D12268</f>
        <v>3000</v>
      </c>
      <c r="I12268" s="38" t="str">
        <f>VLOOKUP(A12268,'Data. User Inf'!$A$2:$D$13428,4,)</f>
        <v>unknown</v>
      </c>
      <c r="J12268" s="38" t="str">
        <f>VLOOKUP(A12268,'Data. User Inf'!$A$2:$E$13428,5,)</f>
        <v>MALE</v>
      </c>
      <c r="K12268" s="38" t="str">
        <f>VLOOKUP(A12268,'Data. User Inf'!$A$2:$E$13428,3,)</f>
        <v>Other Cities</v>
      </c>
      <c r="L12268" s="38" t="str">
        <f>IF('Data. User Inf'!B12268&lt;'Data. Transactions'!C12268,"Current","New")</f>
        <v>Current</v>
      </c>
    </row>
    <row r="12269" spans="1:12" ht="15.75" customHeight="1" x14ac:dyDescent="0.25">
      <c r="A12269" s="24">
        <v>42991169</v>
      </c>
      <c r="B12269" s="24">
        <v>8261361170</v>
      </c>
      <c r="C12269" s="26">
        <v>44166</v>
      </c>
      <c r="D12269" s="27">
        <v>200000</v>
      </c>
      <c r="E12269" s="28" t="s">
        <v>60</v>
      </c>
      <c r="F12269" s="24">
        <v>13</v>
      </c>
      <c r="G12269" s="37" t="s">
        <v>49</v>
      </c>
      <c r="H12269" s="38">
        <f>((VLOOKUP(F12269,'Data. Commission'!$B$2:$C$6,2,))/100)*D12269</f>
        <v>6000</v>
      </c>
      <c r="I12269" s="38" t="str">
        <f>VLOOKUP(A12269,'Data. User Inf'!$A$2:$D$13428,4,)</f>
        <v>28_to_32</v>
      </c>
      <c r="J12269" s="38" t="str">
        <f>VLOOKUP(A12269,'Data. User Inf'!$A$2:$E$13428,5,)</f>
        <v>MALE</v>
      </c>
      <c r="K12269" s="38" t="str">
        <f>VLOOKUP(A12269,'Data. User Inf'!$A$2:$E$13428,3,)</f>
        <v>Other Cities</v>
      </c>
      <c r="L12269" s="38" t="str">
        <f>IF('Data. User Inf'!B12269&lt;'Data. Transactions'!C12269,"Current","New")</f>
        <v>Current</v>
      </c>
    </row>
    <row r="12270" spans="1:12" ht="15.75" customHeight="1" x14ac:dyDescent="0.25">
      <c r="A12270" s="24">
        <v>8074596</v>
      </c>
      <c r="B12270" s="24">
        <v>8267591906</v>
      </c>
      <c r="C12270" s="26">
        <v>44166</v>
      </c>
      <c r="D12270" s="27">
        <v>10000</v>
      </c>
      <c r="E12270" s="28" t="s">
        <v>60</v>
      </c>
      <c r="F12270" s="24">
        <v>13</v>
      </c>
      <c r="G12270" s="37"/>
      <c r="H12270" s="38">
        <f>((VLOOKUP(F12270,'Data. Commission'!$B$2:$C$6,2,))/100)*D12270</f>
        <v>300</v>
      </c>
      <c r="I12270" s="38" t="str">
        <f>VLOOKUP(A12270,'Data. User Inf'!$A$2:$D$13428,4,)</f>
        <v>23_to_27</v>
      </c>
      <c r="J12270" s="38" t="str">
        <f>VLOOKUP(A12270,'Data. User Inf'!$A$2:$E$13428,5,)</f>
        <v>MALE</v>
      </c>
      <c r="K12270" s="38" t="str">
        <f>VLOOKUP(A12270,'Data. User Inf'!$A$2:$E$13428,3,)</f>
        <v>Other Cities</v>
      </c>
      <c r="L12270" s="38" t="str">
        <f>IF('Data. User Inf'!B12270&lt;'Data. Transactions'!C12270,"Current","New")</f>
        <v>Current</v>
      </c>
    </row>
    <row r="12271" spans="1:12" ht="15.75" customHeight="1" x14ac:dyDescent="0.25">
      <c r="A12271" s="24">
        <v>657934</v>
      </c>
      <c r="B12271" s="24">
        <v>8262818108</v>
      </c>
      <c r="C12271" s="26">
        <v>44166</v>
      </c>
      <c r="D12271" s="27">
        <v>10000</v>
      </c>
      <c r="E12271" s="24" t="s">
        <v>9</v>
      </c>
      <c r="F12271" s="24">
        <v>12</v>
      </c>
      <c r="G12271" s="37"/>
      <c r="H12271" s="38">
        <f>((VLOOKUP(F12271,'Data. Commission'!$B$2:$C$6,2,))/100)*D12271</f>
        <v>200</v>
      </c>
      <c r="I12271" s="38" t="str">
        <f>VLOOKUP(A12271,'Data. User Inf'!$A$2:$D$13428,4,)</f>
        <v>23_to_27</v>
      </c>
      <c r="J12271" s="38" t="str">
        <f>VLOOKUP(A12271,'Data. User Inf'!$A$2:$E$13428,5,)</f>
        <v>FEMALE</v>
      </c>
      <c r="K12271" s="38" t="str">
        <f>VLOOKUP(A12271,'Data. User Inf'!$A$2:$E$13428,3,)</f>
        <v>Other Cities</v>
      </c>
      <c r="L12271" s="38" t="str">
        <f>IF('Data. User Inf'!B12271&lt;'Data. Transactions'!C12271,"Current","New")</f>
        <v>Current</v>
      </c>
    </row>
    <row r="12272" spans="1:12" ht="15.75" customHeight="1" x14ac:dyDescent="0.25">
      <c r="A12272" s="24">
        <v>15036606</v>
      </c>
      <c r="B12272" s="24">
        <v>8262966016</v>
      </c>
      <c r="C12272" s="26">
        <v>44166</v>
      </c>
      <c r="D12272" s="27">
        <v>50000</v>
      </c>
      <c r="E12272" s="24" t="s">
        <v>60</v>
      </c>
      <c r="F12272" s="24">
        <v>13</v>
      </c>
      <c r="G12272" s="37"/>
      <c r="H12272" s="38">
        <f>((VLOOKUP(F12272,'Data. Commission'!$B$2:$C$6,2,))/100)*D12272</f>
        <v>1500</v>
      </c>
      <c r="I12272" s="38" t="str">
        <f>VLOOKUP(A12272,'Data. User Inf'!$A$2:$D$13428,4,)</f>
        <v>unknown</v>
      </c>
      <c r="J12272" s="38" t="str">
        <f>VLOOKUP(A12272,'Data. User Inf'!$A$2:$E$13428,5,)</f>
        <v>MALE</v>
      </c>
      <c r="K12272" s="38" t="str">
        <f>VLOOKUP(A12272,'Data. User Inf'!$A$2:$E$13428,3,)</f>
        <v>Other Cities</v>
      </c>
      <c r="L12272" s="38" t="str">
        <f>IF('Data. User Inf'!B12272&lt;'Data. Transactions'!C12272,"Current","New")</f>
        <v>Current</v>
      </c>
    </row>
    <row r="12273" spans="1:12" ht="15.75" customHeight="1" x14ac:dyDescent="0.25">
      <c r="A12273" s="24">
        <v>41777088</v>
      </c>
      <c r="B12273" s="24">
        <v>8281268743</v>
      </c>
      <c r="C12273" s="26">
        <v>44167</v>
      </c>
      <c r="D12273" s="27">
        <v>50000</v>
      </c>
      <c r="E12273" s="28" t="s">
        <v>9</v>
      </c>
      <c r="F12273" s="24">
        <v>12</v>
      </c>
      <c r="G12273" s="36" t="s">
        <v>99</v>
      </c>
      <c r="H12273" s="38">
        <f>((VLOOKUP(F12273,'Data. Commission'!$B$2:$C$6,2,))/100)*D12273</f>
        <v>1000</v>
      </c>
      <c r="I12273" s="38" t="str">
        <f>VLOOKUP(A12273,'Data. User Inf'!$A$2:$D$13428,4,)</f>
        <v>28_to_32</v>
      </c>
      <c r="J12273" s="38" t="str">
        <f>VLOOKUP(A12273,'Data. User Inf'!$A$2:$E$13428,5,)</f>
        <v>MALE</v>
      </c>
      <c r="K12273" s="38" t="str">
        <f>VLOOKUP(A12273,'Data. User Inf'!$A$2:$E$13428,3,)</f>
        <v>Hồ Chí Minh</v>
      </c>
      <c r="L12273" s="38" t="str">
        <f>IF('Data. User Inf'!B12273&lt;'Data. Transactions'!C12273,"Current","New")</f>
        <v>Current</v>
      </c>
    </row>
    <row r="12274" spans="1:12" ht="15.75" customHeight="1" x14ac:dyDescent="0.25">
      <c r="A12274" s="24">
        <v>54486068</v>
      </c>
      <c r="B12274" s="24">
        <v>8287687217</v>
      </c>
      <c r="C12274" s="26">
        <v>44167</v>
      </c>
      <c r="D12274" s="27">
        <v>100000</v>
      </c>
      <c r="E12274" s="28" t="s">
        <v>9</v>
      </c>
      <c r="F12274" s="24">
        <v>12</v>
      </c>
      <c r="G12274" s="37" t="s">
        <v>49</v>
      </c>
      <c r="H12274" s="38">
        <f>((VLOOKUP(F12274,'Data. Commission'!$B$2:$C$6,2,))/100)*D12274</f>
        <v>2000</v>
      </c>
      <c r="I12274" s="38" t="str">
        <f>VLOOKUP(A12274,'Data. User Inf'!$A$2:$D$13428,4,)</f>
        <v>&gt;37</v>
      </c>
      <c r="J12274" s="38" t="str">
        <f>VLOOKUP(A12274,'Data. User Inf'!$A$2:$E$13428,5,)</f>
        <v>MALE</v>
      </c>
      <c r="K12274" s="38" t="str">
        <f>VLOOKUP(A12274,'Data. User Inf'!$A$2:$E$13428,3,)</f>
        <v>Hồ Chí Minh</v>
      </c>
      <c r="L12274" s="38" t="str">
        <f>IF('Data. User Inf'!B12274&lt;'Data. Transactions'!C12274,"Current","New")</f>
        <v>Current</v>
      </c>
    </row>
    <row r="12275" spans="1:12" ht="15.75" customHeight="1" x14ac:dyDescent="0.25">
      <c r="A12275" s="24">
        <v>42259991</v>
      </c>
      <c r="B12275" s="24">
        <v>8275750351</v>
      </c>
      <c r="C12275" s="26">
        <v>44167</v>
      </c>
      <c r="D12275" s="27">
        <v>100000</v>
      </c>
      <c r="E12275" s="28" t="s">
        <v>9</v>
      </c>
      <c r="F12275" s="24">
        <v>12</v>
      </c>
      <c r="G12275" s="37" t="s">
        <v>49</v>
      </c>
      <c r="H12275" s="38">
        <f>((VLOOKUP(F12275,'Data. Commission'!$B$2:$C$6,2,))/100)*D12275</f>
        <v>2000</v>
      </c>
      <c r="I12275" s="38" t="str">
        <f>VLOOKUP(A12275,'Data. User Inf'!$A$2:$D$13428,4,)</f>
        <v>&gt;37</v>
      </c>
      <c r="J12275" s="38" t="str">
        <f>VLOOKUP(A12275,'Data. User Inf'!$A$2:$E$13428,5,)</f>
        <v>FEMALE</v>
      </c>
      <c r="K12275" s="38" t="str">
        <f>VLOOKUP(A12275,'Data. User Inf'!$A$2:$E$13428,3,)</f>
        <v>Hà Nội</v>
      </c>
      <c r="L12275" s="38" t="str">
        <f>IF('Data. User Inf'!B12275&lt;'Data. Transactions'!C12275,"Current","New")</f>
        <v>Current</v>
      </c>
    </row>
    <row r="12276" spans="1:12" ht="15.75" customHeight="1" x14ac:dyDescent="0.25">
      <c r="A12276" s="24">
        <v>40356657</v>
      </c>
      <c r="B12276" s="24">
        <v>8285903668</v>
      </c>
      <c r="C12276" s="26">
        <v>44167</v>
      </c>
      <c r="D12276" s="27">
        <v>100000</v>
      </c>
      <c r="E12276" s="28" t="s">
        <v>9</v>
      </c>
      <c r="F12276" s="24">
        <v>12</v>
      </c>
      <c r="G12276" s="37" t="s">
        <v>49</v>
      </c>
      <c r="H12276" s="38">
        <f>((VLOOKUP(F12276,'Data. Commission'!$B$2:$C$6,2,))/100)*D12276</f>
        <v>2000</v>
      </c>
      <c r="I12276" s="38" t="str">
        <f>VLOOKUP(A12276,'Data. User Inf'!$A$2:$D$13428,4,)</f>
        <v>28_to_32</v>
      </c>
      <c r="J12276" s="38" t="str">
        <f>VLOOKUP(A12276,'Data. User Inf'!$A$2:$E$13428,5,)</f>
        <v>MALE</v>
      </c>
      <c r="K12276" s="38" t="str">
        <f>VLOOKUP(A12276,'Data. User Inf'!$A$2:$E$13428,3,)</f>
        <v>Hồ Chí Minh</v>
      </c>
      <c r="L12276" s="38" t="str">
        <f>IF('Data. User Inf'!B12276&lt;'Data. Transactions'!C12276,"Current","New")</f>
        <v>Current</v>
      </c>
    </row>
    <row r="12277" spans="1:12" ht="15.75" customHeight="1" x14ac:dyDescent="0.25">
      <c r="A12277" s="24">
        <v>52321762</v>
      </c>
      <c r="B12277" s="24">
        <v>8280548218</v>
      </c>
      <c r="C12277" s="26">
        <v>44167</v>
      </c>
      <c r="D12277" s="27">
        <v>10000</v>
      </c>
      <c r="E12277" s="28" t="s">
        <v>60</v>
      </c>
      <c r="F12277" s="24">
        <v>13</v>
      </c>
      <c r="G12277" s="36" t="s">
        <v>99</v>
      </c>
      <c r="H12277" s="38">
        <f>((VLOOKUP(F12277,'Data. Commission'!$B$2:$C$6,2,))/100)*D12277</f>
        <v>300</v>
      </c>
      <c r="I12277" s="38" t="str">
        <f>VLOOKUP(A12277,'Data. User Inf'!$A$2:$D$13428,4,)</f>
        <v>18_to_22</v>
      </c>
      <c r="J12277" s="38" t="str">
        <f>VLOOKUP(A12277,'Data. User Inf'!$A$2:$E$13428,5,)</f>
        <v>FEMALE</v>
      </c>
      <c r="K12277" s="38" t="str">
        <f>VLOOKUP(A12277,'Data. User Inf'!$A$2:$E$13428,3,)</f>
        <v>Other Cities</v>
      </c>
      <c r="L12277" s="38" t="str">
        <f>IF('Data. User Inf'!B12277&lt;'Data. Transactions'!C12277,"Current","New")</f>
        <v>Current</v>
      </c>
    </row>
    <row r="12278" spans="1:12" ht="15.75" customHeight="1" x14ac:dyDescent="0.25">
      <c r="A12278" s="24">
        <v>47425221</v>
      </c>
      <c r="B12278" s="24">
        <v>8287316592</v>
      </c>
      <c r="C12278" s="26">
        <v>44167</v>
      </c>
      <c r="D12278" s="27">
        <v>10000</v>
      </c>
      <c r="E12278" s="28" t="s">
        <v>86</v>
      </c>
      <c r="F12278" s="24">
        <v>14</v>
      </c>
      <c r="G12278" s="36" t="s">
        <v>99</v>
      </c>
      <c r="H12278" s="38">
        <f>((VLOOKUP(F12278,'Data. Commission'!$B$2:$C$6,2,))/100)*D12278</f>
        <v>400</v>
      </c>
      <c r="I12278" s="38" t="str">
        <f>VLOOKUP(A12278,'Data. User Inf'!$A$2:$D$13428,4,)</f>
        <v>18_to_22</v>
      </c>
      <c r="J12278" s="38" t="str">
        <f>VLOOKUP(A12278,'Data. User Inf'!$A$2:$E$13428,5,)</f>
        <v>MALE</v>
      </c>
      <c r="K12278" s="38" t="str">
        <f>VLOOKUP(A12278,'Data. User Inf'!$A$2:$E$13428,3,)</f>
        <v>Other Cities</v>
      </c>
      <c r="L12278" s="38" t="str">
        <f>IF('Data. User Inf'!B12278&lt;'Data. Transactions'!C12278,"Current","New")</f>
        <v>Current</v>
      </c>
    </row>
    <row r="12279" spans="1:12" ht="15.75" customHeight="1" x14ac:dyDescent="0.25">
      <c r="A12279" s="24">
        <v>44314117</v>
      </c>
      <c r="B12279" s="24">
        <v>8287079326</v>
      </c>
      <c r="C12279" s="26">
        <v>44167</v>
      </c>
      <c r="D12279" s="27">
        <v>20000</v>
      </c>
      <c r="E12279" s="28" t="s">
        <v>86</v>
      </c>
      <c r="F12279" s="24">
        <v>14</v>
      </c>
      <c r="G12279" s="37"/>
      <c r="H12279" s="38">
        <f>((VLOOKUP(F12279,'Data. Commission'!$B$2:$C$6,2,))/100)*D12279</f>
        <v>800</v>
      </c>
      <c r="I12279" s="38" t="str">
        <f>VLOOKUP(A12279,'Data. User Inf'!$A$2:$D$13428,4,)</f>
        <v>&gt;37</v>
      </c>
      <c r="J12279" s="38" t="str">
        <f>VLOOKUP(A12279,'Data. User Inf'!$A$2:$E$13428,5,)</f>
        <v>MALE</v>
      </c>
      <c r="K12279" s="38" t="str">
        <f>VLOOKUP(A12279,'Data. User Inf'!$A$2:$E$13428,3,)</f>
        <v>Other Cities</v>
      </c>
      <c r="L12279" s="38" t="str">
        <f>IF('Data. User Inf'!B12279&lt;'Data. Transactions'!C12279,"Current","New")</f>
        <v>Current</v>
      </c>
    </row>
    <row r="12280" spans="1:12" ht="15.75" customHeight="1" x14ac:dyDescent="0.25">
      <c r="A12280" s="24">
        <v>50892049</v>
      </c>
      <c r="B12280" s="24">
        <v>8275347947</v>
      </c>
      <c r="C12280" s="26">
        <v>44167</v>
      </c>
      <c r="D12280" s="27">
        <v>10000</v>
      </c>
      <c r="E12280" s="28" t="s">
        <v>87</v>
      </c>
      <c r="F12280" s="24">
        <v>15</v>
      </c>
      <c r="G12280" s="36" t="s">
        <v>99</v>
      </c>
      <c r="H12280" s="38">
        <f>((VLOOKUP(F12280,'Data. Commission'!$B$2:$C$6,2,))/100)*D12280</f>
        <v>400</v>
      </c>
      <c r="I12280" s="38" t="str">
        <f>VLOOKUP(A12280,'Data. User Inf'!$A$2:$D$13428,4,)</f>
        <v>18_to_22</v>
      </c>
      <c r="J12280" s="38" t="str">
        <f>VLOOKUP(A12280,'Data. User Inf'!$A$2:$E$13428,5,)</f>
        <v>MALE</v>
      </c>
      <c r="K12280" s="38" t="str">
        <f>VLOOKUP(A12280,'Data. User Inf'!$A$2:$E$13428,3,)</f>
        <v>Other Cities</v>
      </c>
      <c r="L12280" s="38" t="str">
        <f>IF('Data. User Inf'!B12280&lt;'Data. Transactions'!C12280,"Current","New")</f>
        <v>Current</v>
      </c>
    </row>
    <row r="12281" spans="1:12" ht="15.75" customHeight="1" x14ac:dyDescent="0.25">
      <c r="A12281" s="24">
        <v>42262060</v>
      </c>
      <c r="B12281" s="24">
        <v>8281608423</v>
      </c>
      <c r="C12281" s="26">
        <v>44167</v>
      </c>
      <c r="D12281" s="27">
        <v>10000</v>
      </c>
      <c r="E12281" s="28" t="s">
        <v>86</v>
      </c>
      <c r="F12281" s="24">
        <v>14</v>
      </c>
      <c r="G12281" s="36" t="s">
        <v>99</v>
      </c>
      <c r="H12281" s="38">
        <f>((VLOOKUP(F12281,'Data. Commission'!$B$2:$C$6,2,))/100)*D12281</f>
        <v>400</v>
      </c>
      <c r="I12281" s="38" t="str">
        <f>VLOOKUP(A12281,'Data. User Inf'!$A$2:$D$13428,4,)</f>
        <v>23_to_27</v>
      </c>
      <c r="J12281" s="38" t="str">
        <f>VLOOKUP(A12281,'Data. User Inf'!$A$2:$E$13428,5,)</f>
        <v>FEMALE</v>
      </c>
      <c r="K12281" s="38" t="str">
        <f>VLOOKUP(A12281,'Data. User Inf'!$A$2:$E$13428,3,)</f>
        <v>Other Cities</v>
      </c>
      <c r="L12281" s="38" t="str">
        <f>IF('Data. User Inf'!B12281&lt;'Data. Transactions'!C12281,"Current","New")</f>
        <v>Current</v>
      </c>
    </row>
    <row r="12282" spans="1:12" ht="15.75" customHeight="1" x14ac:dyDescent="0.25">
      <c r="A12282" s="24">
        <v>53408493</v>
      </c>
      <c r="B12282" s="24">
        <v>8283773867</v>
      </c>
      <c r="C12282" s="26">
        <v>44167</v>
      </c>
      <c r="D12282" s="27">
        <v>10000</v>
      </c>
      <c r="E12282" s="28" t="s">
        <v>9</v>
      </c>
      <c r="F12282" s="24">
        <v>12</v>
      </c>
      <c r="G12282" s="36" t="s">
        <v>99</v>
      </c>
      <c r="H12282" s="38">
        <f>((VLOOKUP(F12282,'Data. Commission'!$B$2:$C$6,2,))/100)*D12282</f>
        <v>200</v>
      </c>
      <c r="I12282" s="38" t="str">
        <f>VLOOKUP(A12282,'Data. User Inf'!$A$2:$D$13428,4,)</f>
        <v>23_to_27</v>
      </c>
      <c r="J12282" s="38" t="str">
        <f>VLOOKUP(A12282,'Data. User Inf'!$A$2:$E$13428,5,)</f>
        <v>MALE</v>
      </c>
      <c r="K12282" s="38" t="str">
        <f>VLOOKUP(A12282,'Data. User Inf'!$A$2:$E$13428,3,)</f>
        <v>Other Cities</v>
      </c>
      <c r="L12282" s="38" t="str">
        <f>IF('Data. User Inf'!B12282&lt;'Data. Transactions'!C12282,"Current","New")</f>
        <v>Current</v>
      </c>
    </row>
    <row r="12283" spans="1:12" ht="15.75" customHeight="1" x14ac:dyDescent="0.25">
      <c r="A12283" s="24">
        <v>46185318</v>
      </c>
      <c r="B12283" s="24">
        <v>8285974164</v>
      </c>
      <c r="C12283" s="26">
        <v>44167</v>
      </c>
      <c r="D12283" s="27">
        <v>10000</v>
      </c>
      <c r="E12283" s="28" t="s">
        <v>60</v>
      </c>
      <c r="F12283" s="24">
        <v>13</v>
      </c>
      <c r="G12283" s="36" t="s">
        <v>99</v>
      </c>
      <c r="H12283" s="38">
        <f>((VLOOKUP(F12283,'Data. Commission'!$B$2:$C$6,2,))/100)*D12283</f>
        <v>300</v>
      </c>
      <c r="I12283" s="38" t="str">
        <f>VLOOKUP(A12283,'Data. User Inf'!$A$2:$D$13428,4,)</f>
        <v>23_to_27</v>
      </c>
      <c r="J12283" s="38" t="str">
        <f>VLOOKUP(A12283,'Data. User Inf'!$A$2:$E$13428,5,)</f>
        <v>FEMALE</v>
      </c>
      <c r="K12283" s="38" t="str">
        <f>VLOOKUP(A12283,'Data. User Inf'!$A$2:$E$13428,3,)</f>
        <v>Other Cities</v>
      </c>
      <c r="L12283" s="38" t="str">
        <f>IF('Data. User Inf'!B12283&lt;'Data. Transactions'!C12283,"Current","New")</f>
        <v>Current</v>
      </c>
    </row>
    <row r="12284" spans="1:12" ht="15.75" customHeight="1" x14ac:dyDescent="0.25">
      <c r="A12284" s="24">
        <v>47235999</v>
      </c>
      <c r="B12284" s="24">
        <v>8278059898</v>
      </c>
      <c r="C12284" s="26">
        <v>44167</v>
      </c>
      <c r="D12284" s="27">
        <v>10000</v>
      </c>
      <c r="E12284" s="28" t="s">
        <v>60</v>
      </c>
      <c r="F12284" s="24">
        <v>13</v>
      </c>
      <c r="G12284" s="36" t="s">
        <v>99</v>
      </c>
      <c r="H12284" s="38">
        <f>((VLOOKUP(F12284,'Data. Commission'!$B$2:$C$6,2,))/100)*D12284</f>
        <v>300</v>
      </c>
      <c r="I12284" s="38" t="str">
        <f>VLOOKUP(A12284,'Data. User Inf'!$A$2:$D$13428,4,)</f>
        <v>23_to_27</v>
      </c>
      <c r="J12284" s="38" t="str">
        <f>VLOOKUP(A12284,'Data. User Inf'!$A$2:$E$13428,5,)</f>
        <v>MALE</v>
      </c>
      <c r="K12284" s="38" t="str">
        <f>VLOOKUP(A12284,'Data. User Inf'!$A$2:$E$13428,3,)</f>
        <v>Other Cities</v>
      </c>
      <c r="L12284" s="38" t="str">
        <f>IF('Data. User Inf'!B12284&lt;'Data. Transactions'!C12284,"Current","New")</f>
        <v>Current</v>
      </c>
    </row>
    <row r="12285" spans="1:12" ht="15.75" customHeight="1" x14ac:dyDescent="0.25">
      <c r="A12285" s="24">
        <v>26044763</v>
      </c>
      <c r="B12285" s="24">
        <v>8283702017</v>
      </c>
      <c r="C12285" s="26">
        <v>44167</v>
      </c>
      <c r="D12285" s="27">
        <v>20000</v>
      </c>
      <c r="E12285" s="28" t="s">
        <v>86</v>
      </c>
      <c r="F12285" s="24">
        <v>14</v>
      </c>
      <c r="G12285" s="36" t="s">
        <v>99</v>
      </c>
      <c r="H12285" s="38">
        <f>((VLOOKUP(F12285,'Data. Commission'!$B$2:$C$6,2,))/100)*D12285</f>
        <v>800</v>
      </c>
      <c r="I12285" s="38" t="str">
        <f>VLOOKUP(A12285,'Data. User Inf'!$A$2:$D$13428,4,)</f>
        <v>28_to_32</v>
      </c>
      <c r="J12285" s="38" t="str">
        <f>VLOOKUP(A12285,'Data. User Inf'!$A$2:$E$13428,5,)</f>
        <v>FEMALE</v>
      </c>
      <c r="K12285" s="38" t="str">
        <f>VLOOKUP(A12285,'Data. User Inf'!$A$2:$E$13428,3,)</f>
        <v>Other Cities</v>
      </c>
      <c r="L12285" s="38" t="str">
        <f>IF('Data. User Inf'!B12285&lt;'Data. Transactions'!C12285,"Current","New")</f>
        <v>Current</v>
      </c>
    </row>
    <row r="12286" spans="1:12" ht="15.75" customHeight="1" x14ac:dyDescent="0.25">
      <c r="A12286" s="24">
        <v>45745531</v>
      </c>
      <c r="B12286" s="24">
        <v>8281232891</v>
      </c>
      <c r="C12286" s="26">
        <v>44167</v>
      </c>
      <c r="D12286" s="27">
        <v>20000</v>
      </c>
      <c r="E12286" s="24" t="s">
        <v>60</v>
      </c>
      <c r="F12286" s="24">
        <v>13</v>
      </c>
      <c r="G12286" s="37"/>
      <c r="H12286" s="38">
        <f>((VLOOKUP(F12286,'Data. Commission'!$B$2:$C$6,2,))/100)*D12286</f>
        <v>600</v>
      </c>
      <c r="I12286" s="38" t="str">
        <f>VLOOKUP(A12286,'Data. User Inf'!$A$2:$D$13428,4,)</f>
        <v>23_to_27</v>
      </c>
      <c r="J12286" s="38" t="str">
        <f>VLOOKUP(A12286,'Data. User Inf'!$A$2:$E$13428,5,)</f>
        <v>MALE</v>
      </c>
      <c r="K12286" s="38" t="str">
        <f>VLOOKUP(A12286,'Data. User Inf'!$A$2:$E$13428,3,)</f>
        <v>Hồ Chí Minh</v>
      </c>
      <c r="L12286" s="38" t="str">
        <f>IF('Data. User Inf'!B12286&lt;'Data. Transactions'!C12286,"Current","New")</f>
        <v>Current</v>
      </c>
    </row>
    <row r="12287" spans="1:12" ht="15.75" customHeight="1" x14ac:dyDescent="0.25">
      <c r="A12287" s="24">
        <v>41642811</v>
      </c>
      <c r="B12287" s="24">
        <v>8284961773</v>
      </c>
      <c r="C12287" s="26">
        <v>44167</v>
      </c>
      <c r="D12287" s="27">
        <v>100000</v>
      </c>
      <c r="E12287" s="28" t="s">
        <v>60</v>
      </c>
      <c r="F12287" s="24">
        <v>13</v>
      </c>
      <c r="G12287" s="36" t="s">
        <v>49</v>
      </c>
      <c r="H12287" s="38">
        <f>((VLOOKUP(F12287,'Data. Commission'!$B$2:$C$6,2,))/100)*D12287</f>
        <v>3000</v>
      </c>
      <c r="I12287" s="38" t="str">
        <f>VLOOKUP(A12287,'Data. User Inf'!$A$2:$D$13428,4,)</f>
        <v>33_to_37</v>
      </c>
      <c r="J12287" s="38" t="str">
        <f>VLOOKUP(A12287,'Data. User Inf'!$A$2:$E$13428,5,)</f>
        <v>FEMALE</v>
      </c>
      <c r="K12287" s="38" t="str">
        <f>VLOOKUP(A12287,'Data. User Inf'!$A$2:$E$13428,3,)</f>
        <v>Other Cities</v>
      </c>
      <c r="L12287" s="38" t="str">
        <f>IF('Data. User Inf'!B12287&lt;'Data. Transactions'!C12287,"Current","New")</f>
        <v>Current</v>
      </c>
    </row>
    <row r="12288" spans="1:12" ht="15.75" customHeight="1" x14ac:dyDescent="0.25">
      <c r="A12288" s="24">
        <v>52913133</v>
      </c>
      <c r="B12288" s="24">
        <v>8286114706</v>
      </c>
      <c r="C12288" s="26">
        <v>44167</v>
      </c>
      <c r="D12288" s="27">
        <v>20000</v>
      </c>
      <c r="E12288" s="24" t="s">
        <v>9</v>
      </c>
      <c r="F12288" s="24">
        <v>12</v>
      </c>
      <c r="G12288" s="37"/>
      <c r="H12288" s="38">
        <f>((VLOOKUP(F12288,'Data. Commission'!$B$2:$C$6,2,))/100)*D12288</f>
        <v>400</v>
      </c>
      <c r="I12288" s="38" t="str">
        <f>VLOOKUP(A12288,'Data. User Inf'!$A$2:$D$13428,4,)</f>
        <v>33_to_37</v>
      </c>
      <c r="J12288" s="38" t="str">
        <f>VLOOKUP(A12288,'Data. User Inf'!$A$2:$E$13428,5,)</f>
        <v>FEMALE</v>
      </c>
      <c r="K12288" s="38" t="str">
        <f>VLOOKUP(A12288,'Data. User Inf'!$A$2:$E$13428,3,)</f>
        <v>Other Cities</v>
      </c>
      <c r="L12288" s="38" t="str">
        <f>IF('Data. User Inf'!B12288&lt;'Data. Transactions'!C12288,"Current","New")</f>
        <v>Current</v>
      </c>
    </row>
    <row r="12289" spans="1:12" ht="15.75" customHeight="1" x14ac:dyDescent="0.25">
      <c r="A12289" s="24">
        <v>18323293</v>
      </c>
      <c r="B12289" s="24">
        <v>8284019071</v>
      </c>
      <c r="C12289" s="26">
        <v>44167</v>
      </c>
      <c r="D12289" s="27">
        <v>200000</v>
      </c>
      <c r="E12289" s="28" t="s">
        <v>9</v>
      </c>
      <c r="F12289" s="24">
        <v>12</v>
      </c>
      <c r="G12289" s="37" t="s">
        <v>49</v>
      </c>
      <c r="H12289" s="38">
        <f>((VLOOKUP(F12289,'Data. Commission'!$B$2:$C$6,2,))/100)*D12289</f>
        <v>4000</v>
      </c>
      <c r="I12289" s="38" t="str">
        <f>VLOOKUP(A12289,'Data. User Inf'!$A$2:$D$13428,4,)</f>
        <v>33_to_37</v>
      </c>
      <c r="J12289" s="38" t="str">
        <f>VLOOKUP(A12289,'Data. User Inf'!$A$2:$E$13428,5,)</f>
        <v>MALE</v>
      </c>
      <c r="K12289" s="38" t="str">
        <f>VLOOKUP(A12289,'Data. User Inf'!$A$2:$E$13428,3,)</f>
        <v>Other Cities</v>
      </c>
      <c r="L12289" s="38" t="str">
        <f>IF('Data. User Inf'!B12289&lt;'Data. Transactions'!C12289,"Current","New")</f>
        <v>Current</v>
      </c>
    </row>
    <row r="12290" spans="1:12" ht="15.75" customHeight="1" x14ac:dyDescent="0.25">
      <c r="A12290" s="24">
        <v>39697377</v>
      </c>
      <c r="B12290" s="24">
        <v>8283749355</v>
      </c>
      <c r="C12290" s="26">
        <v>44167</v>
      </c>
      <c r="D12290" s="27">
        <v>50000</v>
      </c>
      <c r="E12290" s="28" t="s">
        <v>60</v>
      </c>
      <c r="F12290" s="24">
        <v>13</v>
      </c>
      <c r="G12290" s="37"/>
      <c r="H12290" s="38">
        <f>((VLOOKUP(F12290,'Data. Commission'!$B$2:$C$6,2,))/100)*D12290</f>
        <v>1500</v>
      </c>
      <c r="I12290" s="38" t="str">
        <f>VLOOKUP(A12290,'Data. User Inf'!$A$2:$D$13428,4,)</f>
        <v>33_to_37</v>
      </c>
      <c r="J12290" s="38" t="str">
        <f>VLOOKUP(A12290,'Data. User Inf'!$A$2:$E$13428,5,)</f>
        <v>FEMALE</v>
      </c>
      <c r="K12290" s="38" t="str">
        <f>VLOOKUP(A12290,'Data. User Inf'!$A$2:$E$13428,3,)</f>
        <v>Other Cities</v>
      </c>
      <c r="L12290" s="38" t="str">
        <f>IF('Data. User Inf'!B12290&lt;'Data. Transactions'!C12290,"Current","New")</f>
        <v>Current</v>
      </c>
    </row>
    <row r="12291" spans="1:12" ht="15.75" customHeight="1" x14ac:dyDescent="0.25">
      <c r="A12291" s="24">
        <v>19450718</v>
      </c>
      <c r="B12291" s="24">
        <v>8282245334</v>
      </c>
      <c r="C12291" s="26">
        <v>44167</v>
      </c>
      <c r="D12291" s="27">
        <v>20000</v>
      </c>
      <c r="E12291" s="28" t="s">
        <v>86</v>
      </c>
      <c r="F12291" s="24">
        <v>14</v>
      </c>
      <c r="G12291" s="37"/>
      <c r="H12291" s="38">
        <f>((VLOOKUP(F12291,'Data. Commission'!$B$2:$C$6,2,))/100)*D12291</f>
        <v>800</v>
      </c>
      <c r="I12291" s="38" t="str">
        <f>VLOOKUP(A12291,'Data. User Inf'!$A$2:$D$13428,4,)</f>
        <v>28_to_32</v>
      </c>
      <c r="J12291" s="38" t="str">
        <f>VLOOKUP(A12291,'Data. User Inf'!$A$2:$E$13428,5,)</f>
        <v>MALE</v>
      </c>
      <c r="K12291" s="38" t="str">
        <f>VLOOKUP(A12291,'Data. User Inf'!$A$2:$E$13428,3,)</f>
        <v>Other Cities</v>
      </c>
      <c r="L12291" s="38" t="str">
        <f>IF('Data. User Inf'!B12291&lt;'Data. Transactions'!C12291,"Current","New")</f>
        <v>Current</v>
      </c>
    </row>
    <row r="12292" spans="1:12" ht="15.75" customHeight="1" x14ac:dyDescent="0.25">
      <c r="A12292" s="24">
        <v>46453704</v>
      </c>
      <c r="B12292" s="24">
        <v>8286584106</v>
      </c>
      <c r="C12292" s="26">
        <v>44167</v>
      </c>
      <c r="D12292" s="27">
        <v>10000</v>
      </c>
      <c r="E12292" s="28" t="s">
        <v>60</v>
      </c>
      <c r="F12292" s="24">
        <v>13</v>
      </c>
      <c r="G12292" s="37"/>
      <c r="H12292" s="38">
        <f>((VLOOKUP(F12292,'Data. Commission'!$B$2:$C$6,2,))/100)*D12292</f>
        <v>300</v>
      </c>
      <c r="I12292" s="38" t="str">
        <f>VLOOKUP(A12292,'Data. User Inf'!$A$2:$D$13428,4,)</f>
        <v>33_to_37</v>
      </c>
      <c r="J12292" s="38" t="str">
        <f>VLOOKUP(A12292,'Data. User Inf'!$A$2:$E$13428,5,)</f>
        <v>MALE</v>
      </c>
      <c r="K12292" s="38" t="str">
        <f>VLOOKUP(A12292,'Data. User Inf'!$A$2:$E$13428,3,)</f>
        <v>Other Cities</v>
      </c>
      <c r="L12292" s="38" t="str">
        <f>IF('Data. User Inf'!B12292&lt;'Data. Transactions'!C12292,"Current","New")</f>
        <v>Current</v>
      </c>
    </row>
    <row r="12293" spans="1:12" ht="15.75" customHeight="1" x14ac:dyDescent="0.25">
      <c r="A12293" s="24">
        <v>44477521</v>
      </c>
      <c r="B12293" s="24">
        <v>8286602092</v>
      </c>
      <c r="C12293" s="26">
        <v>44167</v>
      </c>
      <c r="D12293" s="27">
        <v>20000</v>
      </c>
      <c r="E12293" s="28" t="s">
        <v>86</v>
      </c>
      <c r="F12293" s="24">
        <v>14</v>
      </c>
      <c r="G12293" s="37"/>
      <c r="H12293" s="38">
        <f>((VLOOKUP(F12293,'Data. Commission'!$B$2:$C$6,2,))/100)*D12293</f>
        <v>800</v>
      </c>
      <c r="I12293" s="38" t="str">
        <f>VLOOKUP(A12293,'Data. User Inf'!$A$2:$D$13428,4,)</f>
        <v>33_to_37</v>
      </c>
      <c r="J12293" s="38" t="str">
        <f>VLOOKUP(A12293,'Data. User Inf'!$A$2:$E$13428,5,)</f>
        <v>MALE</v>
      </c>
      <c r="K12293" s="38" t="str">
        <f>VLOOKUP(A12293,'Data. User Inf'!$A$2:$E$13428,3,)</f>
        <v>Hồ Chí Minh</v>
      </c>
      <c r="L12293" s="38" t="str">
        <f>IF('Data. User Inf'!B12293&lt;'Data. Transactions'!C12293,"Current","New")</f>
        <v>Current</v>
      </c>
    </row>
    <row r="12294" spans="1:12" ht="15.75" customHeight="1" x14ac:dyDescent="0.25">
      <c r="A12294" s="24">
        <v>53020637</v>
      </c>
      <c r="B12294" s="24">
        <v>8280100854</v>
      </c>
      <c r="C12294" s="26">
        <v>44167</v>
      </c>
      <c r="D12294" s="27">
        <v>10000</v>
      </c>
      <c r="E12294" s="28" t="s">
        <v>60</v>
      </c>
      <c r="F12294" s="24">
        <v>13</v>
      </c>
      <c r="G12294" s="36" t="s">
        <v>99</v>
      </c>
      <c r="H12294" s="38">
        <f>((VLOOKUP(F12294,'Data. Commission'!$B$2:$C$6,2,))/100)*D12294</f>
        <v>300</v>
      </c>
      <c r="I12294" s="38" t="str">
        <f>VLOOKUP(A12294,'Data. User Inf'!$A$2:$D$13428,4,)</f>
        <v>33_to_37</v>
      </c>
      <c r="J12294" s="38" t="str">
        <f>VLOOKUP(A12294,'Data. User Inf'!$A$2:$E$13428,5,)</f>
        <v>MALE</v>
      </c>
      <c r="K12294" s="38" t="str">
        <f>VLOOKUP(A12294,'Data. User Inf'!$A$2:$E$13428,3,)</f>
        <v>Other Cities</v>
      </c>
      <c r="L12294" s="38" t="str">
        <f>IF('Data. User Inf'!B12294&lt;'Data. Transactions'!C12294,"Current","New")</f>
        <v>Current</v>
      </c>
    </row>
    <row r="12295" spans="1:12" ht="15.75" customHeight="1" x14ac:dyDescent="0.25">
      <c r="A12295" s="24">
        <v>1484540</v>
      </c>
      <c r="B12295" s="24">
        <v>8276976348</v>
      </c>
      <c r="C12295" s="26">
        <v>44167</v>
      </c>
      <c r="D12295" s="27">
        <v>20000</v>
      </c>
      <c r="E12295" s="24" t="s">
        <v>9</v>
      </c>
      <c r="F12295" s="24">
        <v>12</v>
      </c>
      <c r="G12295" s="37"/>
      <c r="H12295" s="38">
        <f>((VLOOKUP(F12295,'Data. Commission'!$B$2:$C$6,2,))/100)*D12295</f>
        <v>400</v>
      </c>
      <c r="I12295" s="38" t="str">
        <f>VLOOKUP(A12295,'Data. User Inf'!$A$2:$D$13428,4,)</f>
        <v>33_to_37</v>
      </c>
      <c r="J12295" s="38" t="str">
        <f>VLOOKUP(A12295,'Data. User Inf'!$A$2:$E$13428,5,)</f>
        <v>MALE</v>
      </c>
      <c r="K12295" s="38" t="str">
        <f>VLOOKUP(A12295,'Data. User Inf'!$A$2:$E$13428,3,)</f>
        <v>Hồ Chí Minh</v>
      </c>
      <c r="L12295" s="38" t="str">
        <f>IF('Data. User Inf'!B12295&lt;'Data. Transactions'!C12295,"Current","New")</f>
        <v>Current</v>
      </c>
    </row>
    <row r="12296" spans="1:12" ht="15.75" customHeight="1" x14ac:dyDescent="0.25">
      <c r="A12296" s="24">
        <v>33143032</v>
      </c>
      <c r="B12296" s="24">
        <v>8286091415</v>
      </c>
      <c r="C12296" s="26">
        <v>44167</v>
      </c>
      <c r="D12296" s="27">
        <v>200000</v>
      </c>
      <c r="E12296" s="28" t="s">
        <v>86</v>
      </c>
      <c r="F12296" s="24">
        <v>14</v>
      </c>
      <c r="G12296" s="36" t="s">
        <v>49</v>
      </c>
      <c r="H12296" s="38">
        <f>((VLOOKUP(F12296,'Data. Commission'!$B$2:$C$6,2,))/100)*D12296</f>
        <v>8000</v>
      </c>
      <c r="I12296" s="38" t="str">
        <f>VLOOKUP(A12296,'Data. User Inf'!$A$2:$D$13428,4,)</f>
        <v>33_to_37</v>
      </c>
      <c r="J12296" s="38" t="str">
        <f>VLOOKUP(A12296,'Data. User Inf'!$A$2:$E$13428,5,)</f>
        <v>FEMALE</v>
      </c>
      <c r="K12296" s="38" t="str">
        <f>VLOOKUP(A12296,'Data. User Inf'!$A$2:$E$13428,3,)</f>
        <v>Hồ Chí Minh</v>
      </c>
      <c r="L12296" s="38" t="str">
        <f>IF('Data. User Inf'!B12296&lt;'Data. Transactions'!C12296,"Current","New")</f>
        <v>Current</v>
      </c>
    </row>
    <row r="12297" spans="1:12" ht="15.75" customHeight="1" x14ac:dyDescent="0.25">
      <c r="A12297" s="24">
        <v>16472952</v>
      </c>
      <c r="B12297" s="24">
        <v>8275446243</v>
      </c>
      <c r="C12297" s="26">
        <v>44167</v>
      </c>
      <c r="D12297" s="27">
        <v>300000</v>
      </c>
      <c r="E12297" s="28" t="s">
        <v>9</v>
      </c>
      <c r="F12297" s="24">
        <v>12</v>
      </c>
      <c r="G12297" s="37" t="s">
        <v>49</v>
      </c>
      <c r="H12297" s="38">
        <f>((VLOOKUP(F12297,'Data. Commission'!$B$2:$C$6,2,))/100)*D12297</f>
        <v>6000</v>
      </c>
      <c r="I12297" s="38" t="str">
        <f>VLOOKUP(A12297,'Data. User Inf'!$A$2:$D$13428,4,)</f>
        <v>33_to_37</v>
      </c>
      <c r="J12297" s="38" t="str">
        <f>VLOOKUP(A12297,'Data. User Inf'!$A$2:$E$13428,5,)</f>
        <v>MALE</v>
      </c>
      <c r="K12297" s="38" t="str">
        <f>VLOOKUP(A12297,'Data. User Inf'!$A$2:$E$13428,3,)</f>
        <v>Hồ Chí Minh</v>
      </c>
      <c r="L12297" s="38" t="str">
        <f>IF('Data. User Inf'!B12297&lt;'Data. Transactions'!C12297,"Current","New")</f>
        <v>Current</v>
      </c>
    </row>
    <row r="12298" spans="1:12" ht="15.75" customHeight="1" x14ac:dyDescent="0.25">
      <c r="A12298" s="24">
        <v>42501023</v>
      </c>
      <c r="B12298" s="24">
        <v>8276992488</v>
      </c>
      <c r="C12298" s="26">
        <v>44167</v>
      </c>
      <c r="D12298" s="27">
        <v>50000</v>
      </c>
      <c r="E12298" s="28" t="s">
        <v>9</v>
      </c>
      <c r="F12298" s="24">
        <v>12</v>
      </c>
      <c r="G12298" s="37"/>
      <c r="H12298" s="38">
        <f>((VLOOKUP(F12298,'Data. Commission'!$B$2:$C$6,2,))/100)*D12298</f>
        <v>1000</v>
      </c>
      <c r="I12298" s="38" t="str">
        <f>VLOOKUP(A12298,'Data. User Inf'!$A$2:$D$13428,4,)</f>
        <v>unknown</v>
      </c>
      <c r="J12298" s="38" t="str">
        <f>VLOOKUP(A12298,'Data. User Inf'!$A$2:$E$13428,5,)</f>
        <v>MALE</v>
      </c>
      <c r="K12298" s="38" t="str">
        <f>VLOOKUP(A12298,'Data. User Inf'!$A$2:$E$13428,3,)</f>
        <v>Other Cities</v>
      </c>
      <c r="L12298" s="38" t="str">
        <f>IF('Data. User Inf'!B12298&lt;'Data. Transactions'!C12298,"Current","New")</f>
        <v>Current</v>
      </c>
    </row>
    <row r="12299" spans="1:12" ht="15.75" customHeight="1" x14ac:dyDescent="0.25">
      <c r="A12299" s="24">
        <v>56436893</v>
      </c>
      <c r="B12299" s="24">
        <v>8287880464</v>
      </c>
      <c r="C12299" s="26">
        <v>44167</v>
      </c>
      <c r="D12299" s="27">
        <v>100000</v>
      </c>
      <c r="E12299" s="28" t="s">
        <v>60</v>
      </c>
      <c r="F12299" s="24">
        <v>13</v>
      </c>
      <c r="G12299" s="36" t="s">
        <v>49</v>
      </c>
      <c r="H12299" s="38">
        <f>((VLOOKUP(F12299,'Data. Commission'!$B$2:$C$6,2,))/100)*D12299</f>
        <v>3000</v>
      </c>
      <c r="I12299" s="38" t="str">
        <f>VLOOKUP(A12299,'Data. User Inf'!$A$2:$D$13428,4,)</f>
        <v>28_to_32</v>
      </c>
      <c r="J12299" s="38" t="str">
        <f>VLOOKUP(A12299,'Data. User Inf'!$A$2:$E$13428,5,)</f>
        <v>FEMALE</v>
      </c>
      <c r="K12299" s="38" t="str">
        <f>VLOOKUP(A12299,'Data. User Inf'!$A$2:$E$13428,3,)</f>
        <v>Other Cities</v>
      </c>
      <c r="L12299" s="38" t="str">
        <f>IF('Data. User Inf'!B12299&lt;'Data. Transactions'!C12299,"Current","New")</f>
        <v>Current</v>
      </c>
    </row>
    <row r="12300" spans="1:12" ht="15.75" customHeight="1" x14ac:dyDescent="0.25">
      <c r="A12300" s="24">
        <v>45120814</v>
      </c>
      <c r="B12300" s="24">
        <v>8282021745</v>
      </c>
      <c r="C12300" s="26">
        <v>44167</v>
      </c>
      <c r="D12300" s="27">
        <v>20000</v>
      </c>
      <c r="E12300" s="24" t="s">
        <v>9</v>
      </c>
      <c r="F12300" s="24">
        <v>12</v>
      </c>
      <c r="G12300" s="37"/>
      <c r="H12300" s="38">
        <f>((VLOOKUP(F12300,'Data. Commission'!$B$2:$C$6,2,))/100)*D12300</f>
        <v>400</v>
      </c>
      <c r="I12300" s="38" t="str">
        <f>VLOOKUP(A12300,'Data. User Inf'!$A$2:$D$13428,4,)</f>
        <v>23_to_27</v>
      </c>
      <c r="J12300" s="38" t="str">
        <f>VLOOKUP(A12300,'Data. User Inf'!$A$2:$E$13428,5,)</f>
        <v>MALE</v>
      </c>
      <c r="K12300" s="38" t="str">
        <f>VLOOKUP(A12300,'Data. User Inf'!$A$2:$E$13428,3,)</f>
        <v>Other Cities</v>
      </c>
      <c r="L12300" s="38" t="str">
        <f>IF('Data. User Inf'!B12300&lt;'Data. Transactions'!C12300,"Current","New")</f>
        <v>Current</v>
      </c>
    </row>
    <row r="12301" spans="1:12" ht="15.75" customHeight="1" x14ac:dyDescent="0.25">
      <c r="A12301" s="24">
        <v>46817530</v>
      </c>
      <c r="B12301" s="24">
        <v>8277291551</v>
      </c>
      <c r="C12301" s="26">
        <v>44167</v>
      </c>
      <c r="D12301" s="27">
        <v>100000</v>
      </c>
      <c r="E12301" s="24" t="s">
        <v>60</v>
      </c>
      <c r="F12301" s="24">
        <v>13</v>
      </c>
      <c r="G12301" s="37"/>
      <c r="H12301" s="38">
        <f>((VLOOKUP(F12301,'Data. Commission'!$B$2:$C$6,2,))/100)*D12301</f>
        <v>3000</v>
      </c>
      <c r="I12301" s="38" t="str">
        <f>VLOOKUP(A12301,'Data. User Inf'!$A$2:$D$13428,4,)</f>
        <v>18_to_22</v>
      </c>
      <c r="J12301" s="38" t="str">
        <f>VLOOKUP(A12301,'Data. User Inf'!$A$2:$E$13428,5,)</f>
        <v>MALE</v>
      </c>
      <c r="K12301" s="38" t="str">
        <f>VLOOKUP(A12301,'Data. User Inf'!$A$2:$E$13428,3,)</f>
        <v>Hà Nội</v>
      </c>
      <c r="L12301" s="38" t="str">
        <f>IF('Data. User Inf'!B12301&lt;'Data. Transactions'!C12301,"Current","New")</f>
        <v>Current</v>
      </c>
    </row>
    <row r="12302" spans="1:12" ht="15.75" customHeight="1" x14ac:dyDescent="0.25">
      <c r="A12302" s="24">
        <v>30616004</v>
      </c>
      <c r="B12302" s="24">
        <v>8284658672</v>
      </c>
      <c r="C12302" s="26">
        <v>44167</v>
      </c>
      <c r="D12302" s="27">
        <v>10000</v>
      </c>
      <c r="E12302" s="28" t="s">
        <v>9</v>
      </c>
      <c r="F12302" s="24">
        <v>12</v>
      </c>
      <c r="G12302" s="36" t="s">
        <v>99</v>
      </c>
      <c r="H12302" s="38">
        <f>((VLOOKUP(F12302,'Data. Commission'!$B$2:$C$6,2,))/100)*D12302</f>
        <v>200</v>
      </c>
      <c r="I12302" s="38" t="str">
        <f>VLOOKUP(A12302,'Data. User Inf'!$A$2:$D$13428,4,)</f>
        <v>18_to_22</v>
      </c>
      <c r="J12302" s="38" t="str">
        <f>VLOOKUP(A12302,'Data. User Inf'!$A$2:$E$13428,5,)</f>
        <v>FEMALE</v>
      </c>
      <c r="K12302" s="38" t="str">
        <f>VLOOKUP(A12302,'Data. User Inf'!$A$2:$E$13428,3,)</f>
        <v>Other Cities</v>
      </c>
      <c r="L12302" s="38" t="str">
        <f>IF('Data. User Inf'!B12302&lt;'Data. Transactions'!C12302,"Current","New")</f>
        <v>Current</v>
      </c>
    </row>
    <row r="12303" spans="1:12" ht="15.75" customHeight="1" x14ac:dyDescent="0.25">
      <c r="A12303" s="24">
        <v>55928626</v>
      </c>
      <c r="B12303" s="24">
        <v>8283873231</v>
      </c>
      <c r="C12303" s="26">
        <v>44167</v>
      </c>
      <c r="D12303" s="27">
        <v>10000</v>
      </c>
      <c r="E12303" s="28" t="s">
        <v>60</v>
      </c>
      <c r="F12303" s="24">
        <v>13</v>
      </c>
      <c r="G12303" s="36" t="s">
        <v>99</v>
      </c>
      <c r="H12303" s="38">
        <f>((VLOOKUP(F12303,'Data. Commission'!$B$2:$C$6,2,))/100)*D12303</f>
        <v>300</v>
      </c>
      <c r="I12303" s="38" t="str">
        <f>VLOOKUP(A12303,'Data. User Inf'!$A$2:$D$13428,4,)</f>
        <v>18_to_22</v>
      </c>
      <c r="J12303" s="38" t="str">
        <f>VLOOKUP(A12303,'Data. User Inf'!$A$2:$E$13428,5,)</f>
        <v>FEMALE</v>
      </c>
      <c r="K12303" s="38" t="str">
        <f>VLOOKUP(A12303,'Data. User Inf'!$A$2:$E$13428,3,)</f>
        <v>Other Cities</v>
      </c>
      <c r="L12303" s="38" t="str">
        <f>IF('Data. User Inf'!B12303&lt;'Data. Transactions'!C12303,"Current","New")</f>
        <v>Current</v>
      </c>
    </row>
    <row r="12304" spans="1:12" ht="15.75" customHeight="1" x14ac:dyDescent="0.25">
      <c r="A12304" s="24">
        <v>52731354</v>
      </c>
      <c r="B12304" s="24">
        <v>8286966542</v>
      </c>
      <c r="C12304" s="26">
        <v>44167</v>
      </c>
      <c r="D12304" s="27">
        <v>20000</v>
      </c>
      <c r="E12304" s="28" t="s">
        <v>9</v>
      </c>
      <c r="F12304" s="24">
        <v>12</v>
      </c>
      <c r="G12304" s="36" t="s">
        <v>99</v>
      </c>
      <c r="H12304" s="38">
        <f>((VLOOKUP(F12304,'Data. Commission'!$B$2:$C$6,2,))/100)*D12304</f>
        <v>400</v>
      </c>
      <c r="I12304" s="38" t="str">
        <f>VLOOKUP(A12304,'Data. User Inf'!$A$2:$D$13428,4,)</f>
        <v>18_to_22</v>
      </c>
      <c r="J12304" s="38" t="str">
        <f>VLOOKUP(A12304,'Data. User Inf'!$A$2:$E$13428,5,)</f>
        <v>FEMALE</v>
      </c>
      <c r="K12304" s="38" t="str">
        <f>VLOOKUP(A12304,'Data. User Inf'!$A$2:$E$13428,3,)</f>
        <v>Other Cities</v>
      </c>
      <c r="L12304" s="38" t="str">
        <f>IF('Data. User Inf'!B12304&lt;'Data. Transactions'!C12304,"Current","New")</f>
        <v>Current</v>
      </c>
    </row>
    <row r="12305" spans="1:12" ht="15.75" customHeight="1" x14ac:dyDescent="0.25">
      <c r="A12305" s="24">
        <v>38536252</v>
      </c>
      <c r="B12305" s="24">
        <v>8287989786</v>
      </c>
      <c r="C12305" s="26">
        <v>44167</v>
      </c>
      <c r="D12305" s="27">
        <v>10000</v>
      </c>
      <c r="E12305" s="28" t="s">
        <v>87</v>
      </c>
      <c r="F12305" s="24">
        <v>15</v>
      </c>
      <c r="G12305" s="37"/>
      <c r="H12305" s="38">
        <f>((VLOOKUP(F12305,'Data. Commission'!$B$2:$C$6,2,))/100)*D12305</f>
        <v>400</v>
      </c>
      <c r="I12305" s="38" t="str">
        <f>VLOOKUP(A12305,'Data. User Inf'!$A$2:$D$13428,4,)</f>
        <v>unknown</v>
      </c>
      <c r="J12305" s="38" t="str">
        <f>VLOOKUP(A12305,'Data. User Inf'!$A$2:$E$13428,5,)</f>
        <v>FEMALE</v>
      </c>
      <c r="K12305" s="38" t="str">
        <f>VLOOKUP(A12305,'Data. User Inf'!$A$2:$E$13428,3,)</f>
        <v>Other Cities</v>
      </c>
      <c r="L12305" s="38" t="str">
        <f>IF('Data. User Inf'!B12305&lt;'Data. Transactions'!C12305,"Current","New")</f>
        <v>Current</v>
      </c>
    </row>
    <row r="12306" spans="1:12" ht="15.75" customHeight="1" x14ac:dyDescent="0.25">
      <c r="A12306" s="24">
        <v>35792890</v>
      </c>
      <c r="B12306" s="24">
        <v>8285459898</v>
      </c>
      <c r="C12306" s="26">
        <v>44167</v>
      </c>
      <c r="D12306" s="27">
        <v>100000</v>
      </c>
      <c r="E12306" s="28" t="s">
        <v>60</v>
      </c>
      <c r="F12306" s="24">
        <v>13</v>
      </c>
      <c r="G12306" s="37" t="s">
        <v>49</v>
      </c>
      <c r="H12306" s="38">
        <f>((VLOOKUP(F12306,'Data. Commission'!$B$2:$C$6,2,))/100)*D12306</f>
        <v>3000</v>
      </c>
      <c r="I12306" s="38" t="str">
        <f>VLOOKUP(A12306,'Data. User Inf'!$A$2:$D$13428,4,)</f>
        <v>unknown</v>
      </c>
      <c r="J12306" s="38" t="str">
        <f>VLOOKUP(A12306,'Data. User Inf'!$A$2:$E$13428,5,)</f>
        <v>FEMALE</v>
      </c>
      <c r="K12306" s="38" t="str">
        <f>VLOOKUP(A12306,'Data. User Inf'!$A$2:$E$13428,3,)</f>
        <v>Unknown</v>
      </c>
      <c r="L12306" s="38" t="str">
        <f>IF('Data. User Inf'!B12306&lt;'Data. Transactions'!C12306,"Current","New")</f>
        <v>Current</v>
      </c>
    </row>
    <row r="12307" spans="1:12" ht="15.75" customHeight="1" x14ac:dyDescent="0.25">
      <c r="A12307" s="24">
        <v>41769353</v>
      </c>
      <c r="B12307" s="24">
        <v>8296940127</v>
      </c>
      <c r="C12307" s="26">
        <v>44168</v>
      </c>
      <c r="D12307" s="27">
        <v>50000</v>
      </c>
      <c r="E12307" s="28" t="s">
        <v>9</v>
      </c>
      <c r="F12307" s="24">
        <v>12</v>
      </c>
      <c r="G12307" s="36" t="s">
        <v>99</v>
      </c>
      <c r="H12307" s="38">
        <f>((VLOOKUP(F12307,'Data. Commission'!$B$2:$C$6,2,))/100)*D12307</f>
        <v>1000</v>
      </c>
      <c r="I12307" s="38" t="str">
        <f>VLOOKUP(A12307,'Data. User Inf'!$A$2:$D$13428,4,)</f>
        <v>28_to_32</v>
      </c>
      <c r="J12307" s="38" t="str">
        <f>VLOOKUP(A12307,'Data. User Inf'!$A$2:$E$13428,5,)</f>
        <v>FEMALE</v>
      </c>
      <c r="K12307" s="38" t="str">
        <f>VLOOKUP(A12307,'Data. User Inf'!$A$2:$E$13428,3,)</f>
        <v>Hồ Chí Minh</v>
      </c>
      <c r="L12307" s="38" t="str">
        <f>IF('Data. User Inf'!B12307&lt;'Data. Transactions'!C12307,"Current","New")</f>
        <v>Current</v>
      </c>
    </row>
    <row r="12308" spans="1:12" ht="15.75" customHeight="1" x14ac:dyDescent="0.25">
      <c r="A12308" s="24">
        <v>113806</v>
      </c>
      <c r="B12308" s="24">
        <v>8293310474</v>
      </c>
      <c r="C12308" s="26">
        <v>44168</v>
      </c>
      <c r="D12308" s="27">
        <v>20000</v>
      </c>
      <c r="E12308" s="28" t="s">
        <v>60</v>
      </c>
      <c r="F12308" s="24">
        <v>13</v>
      </c>
      <c r="G12308" s="36" t="s">
        <v>99</v>
      </c>
      <c r="H12308" s="38">
        <f>((VLOOKUP(F12308,'Data. Commission'!$B$2:$C$6,2,))/100)*D12308</f>
        <v>600</v>
      </c>
      <c r="I12308" s="38" t="str">
        <f>VLOOKUP(A12308,'Data. User Inf'!$A$2:$D$13428,4,)</f>
        <v>28_to_32</v>
      </c>
      <c r="J12308" s="38" t="str">
        <f>VLOOKUP(A12308,'Data. User Inf'!$A$2:$E$13428,5,)</f>
        <v>FEMALE</v>
      </c>
      <c r="K12308" s="38" t="str">
        <f>VLOOKUP(A12308,'Data. User Inf'!$A$2:$E$13428,3,)</f>
        <v>Hồ Chí Minh</v>
      </c>
      <c r="L12308" s="38" t="str">
        <f>IF('Data. User Inf'!B12308&lt;'Data. Transactions'!C12308,"Current","New")</f>
        <v>Current</v>
      </c>
    </row>
    <row r="12309" spans="1:12" ht="15.75" customHeight="1" x14ac:dyDescent="0.25">
      <c r="A12309" s="24">
        <v>189794</v>
      </c>
      <c r="B12309" s="24">
        <v>8290650485</v>
      </c>
      <c r="C12309" s="26">
        <v>44168</v>
      </c>
      <c r="D12309" s="27">
        <v>50000</v>
      </c>
      <c r="E12309" s="28" t="s">
        <v>9</v>
      </c>
      <c r="F12309" s="24">
        <v>12</v>
      </c>
      <c r="G12309" s="36" t="s">
        <v>99</v>
      </c>
      <c r="H12309" s="38">
        <f>((VLOOKUP(F12309,'Data. Commission'!$B$2:$C$6,2,))/100)*D12309</f>
        <v>1000</v>
      </c>
      <c r="I12309" s="38" t="str">
        <f>VLOOKUP(A12309,'Data. User Inf'!$A$2:$D$13428,4,)</f>
        <v>28_to_32</v>
      </c>
      <c r="J12309" s="38" t="str">
        <f>VLOOKUP(A12309,'Data. User Inf'!$A$2:$E$13428,5,)</f>
        <v>MALE</v>
      </c>
      <c r="K12309" s="38" t="str">
        <f>VLOOKUP(A12309,'Data. User Inf'!$A$2:$E$13428,3,)</f>
        <v>Hồ Chí Minh</v>
      </c>
      <c r="L12309" s="38" t="str">
        <f>IF('Data. User Inf'!B12309&lt;'Data. Transactions'!C12309,"Current","New")</f>
        <v>Current</v>
      </c>
    </row>
    <row r="12310" spans="1:12" ht="15.75" customHeight="1" x14ac:dyDescent="0.25">
      <c r="A12310" s="24">
        <v>50572508</v>
      </c>
      <c r="B12310" s="24">
        <v>8301440315</v>
      </c>
      <c r="C12310" s="26">
        <v>44168</v>
      </c>
      <c r="D12310" s="27">
        <v>20000</v>
      </c>
      <c r="E12310" s="28" t="s">
        <v>9</v>
      </c>
      <c r="F12310" s="24">
        <v>12</v>
      </c>
      <c r="G12310" s="37"/>
      <c r="H12310" s="38">
        <f>((VLOOKUP(F12310,'Data. Commission'!$B$2:$C$6,2,))/100)*D12310</f>
        <v>400</v>
      </c>
      <c r="I12310" s="38" t="str">
        <f>VLOOKUP(A12310,'Data. User Inf'!$A$2:$D$13428,4,)</f>
        <v>23_to_27</v>
      </c>
      <c r="J12310" s="38" t="str">
        <f>VLOOKUP(A12310,'Data. User Inf'!$A$2:$E$13428,5,)</f>
        <v>MALE</v>
      </c>
      <c r="K12310" s="38" t="str">
        <f>VLOOKUP(A12310,'Data. User Inf'!$A$2:$E$13428,3,)</f>
        <v>Hồ Chí Minh</v>
      </c>
      <c r="L12310" s="38" t="str">
        <f>IF('Data. User Inf'!B12310&lt;'Data. Transactions'!C12310,"Current","New")</f>
        <v>Current</v>
      </c>
    </row>
    <row r="12311" spans="1:12" ht="15.75" customHeight="1" x14ac:dyDescent="0.25">
      <c r="A12311" s="24">
        <v>41452094</v>
      </c>
      <c r="B12311" s="24">
        <v>8292844730</v>
      </c>
      <c r="C12311" s="26">
        <v>44168</v>
      </c>
      <c r="D12311" s="27">
        <v>100000</v>
      </c>
      <c r="E12311" s="28" t="s">
        <v>60</v>
      </c>
      <c r="F12311" s="24">
        <v>13</v>
      </c>
      <c r="G12311" s="37" t="s">
        <v>49</v>
      </c>
      <c r="H12311" s="38">
        <f>((VLOOKUP(F12311,'Data. Commission'!$B$2:$C$6,2,))/100)*D12311</f>
        <v>3000</v>
      </c>
      <c r="I12311" s="38" t="str">
        <f>VLOOKUP(A12311,'Data. User Inf'!$A$2:$D$13428,4,)</f>
        <v>23_to_27</v>
      </c>
      <c r="J12311" s="38" t="str">
        <f>VLOOKUP(A12311,'Data. User Inf'!$A$2:$E$13428,5,)</f>
        <v>FEMALE</v>
      </c>
      <c r="K12311" s="38" t="str">
        <f>VLOOKUP(A12311,'Data. User Inf'!$A$2:$E$13428,3,)</f>
        <v>Hồ Chí Minh</v>
      </c>
      <c r="L12311" s="38" t="str">
        <f>IF('Data. User Inf'!B12311&lt;'Data. Transactions'!C12311,"Current","New")</f>
        <v>Current</v>
      </c>
    </row>
    <row r="12312" spans="1:12" ht="15.75" customHeight="1" x14ac:dyDescent="0.25">
      <c r="A12312" s="24">
        <v>21738274</v>
      </c>
      <c r="B12312" s="24">
        <v>8299846984</v>
      </c>
      <c r="C12312" s="26">
        <v>44168</v>
      </c>
      <c r="D12312" s="27">
        <v>100000</v>
      </c>
      <c r="E12312" s="28" t="s">
        <v>60</v>
      </c>
      <c r="F12312" s="24">
        <v>13</v>
      </c>
      <c r="G12312" s="36" t="s">
        <v>49</v>
      </c>
      <c r="H12312" s="38">
        <f>((VLOOKUP(F12312,'Data. Commission'!$B$2:$C$6,2,))/100)*D12312</f>
        <v>3000</v>
      </c>
      <c r="I12312" s="38" t="str">
        <f>VLOOKUP(A12312,'Data. User Inf'!$A$2:$D$13428,4,)</f>
        <v>23_to_27</v>
      </c>
      <c r="J12312" s="38" t="str">
        <f>VLOOKUP(A12312,'Data. User Inf'!$A$2:$E$13428,5,)</f>
        <v>FEMALE</v>
      </c>
      <c r="K12312" s="38" t="str">
        <f>VLOOKUP(A12312,'Data. User Inf'!$A$2:$E$13428,3,)</f>
        <v>Hồ Chí Minh</v>
      </c>
      <c r="L12312" s="38" t="str">
        <f>IF('Data. User Inf'!B12312&lt;'Data. Transactions'!C12312,"Current","New")</f>
        <v>Current</v>
      </c>
    </row>
    <row r="12313" spans="1:12" ht="15.75" customHeight="1" x14ac:dyDescent="0.25">
      <c r="A12313" s="24">
        <v>4412869</v>
      </c>
      <c r="B12313" s="24">
        <v>8297178056</v>
      </c>
      <c r="C12313" s="26">
        <v>44168</v>
      </c>
      <c r="D12313" s="27">
        <v>10000</v>
      </c>
      <c r="E12313" s="24" t="s">
        <v>87</v>
      </c>
      <c r="F12313" s="24">
        <v>15</v>
      </c>
      <c r="G12313" s="37"/>
      <c r="H12313" s="38">
        <f>((VLOOKUP(F12313,'Data. Commission'!$B$2:$C$6,2,))/100)*D12313</f>
        <v>400</v>
      </c>
      <c r="I12313" s="38" t="str">
        <f>VLOOKUP(A12313,'Data. User Inf'!$A$2:$D$13428,4,)</f>
        <v>28_to_32</v>
      </c>
      <c r="J12313" s="38" t="str">
        <f>VLOOKUP(A12313,'Data. User Inf'!$A$2:$E$13428,5,)</f>
        <v>MALE</v>
      </c>
      <c r="K12313" s="38" t="str">
        <f>VLOOKUP(A12313,'Data. User Inf'!$A$2:$E$13428,3,)</f>
        <v>Hồ Chí Minh</v>
      </c>
      <c r="L12313" s="38" t="str">
        <f>IF('Data. User Inf'!B12313&lt;'Data. Transactions'!C12313,"Current","New")</f>
        <v>Current</v>
      </c>
    </row>
    <row r="12314" spans="1:12" ht="15.75" customHeight="1" x14ac:dyDescent="0.25">
      <c r="A12314" s="24">
        <v>45187987</v>
      </c>
      <c r="B12314" s="24">
        <v>8289470514</v>
      </c>
      <c r="C12314" s="26">
        <v>44168</v>
      </c>
      <c r="D12314" s="27">
        <v>10000</v>
      </c>
      <c r="E12314" s="28" t="s">
        <v>86</v>
      </c>
      <c r="F12314" s="24">
        <v>14</v>
      </c>
      <c r="G12314" s="36" t="s">
        <v>99</v>
      </c>
      <c r="H12314" s="38">
        <f>((VLOOKUP(F12314,'Data. Commission'!$B$2:$C$6,2,))/100)*D12314</f>
        <v>400</v>
      </c>
      <c r="I12314" s="38" t="str">
        <f>VLOOKUP(A12314,'Data. User Inf'!$A$2:$D$13428,4,)</f>
        <v>18_to_22</v>
      </c>
      <c r="J12314" s="38" t="str">
        <f>VLOOKUP(A12314,'Data. User Inf'!$A$2:$E$13428,5,)</f>
        <v>MALE</v>
      </c>
      <c r="K12314" s="38" t="str">
        <f>VLOOKUP(A12314,'Data. User Inf'!$A$2:$E$13428,3,)</f>
        <v>Other Cities</v>
      </c>
      <c r="L12314" s="38" t="str">
        <f>IF('Data. User Inf'!B12314&lt;'Data. Transactions'!C12314,"Current","New")</f>
        <v>Current</v>
      </c>
    </row>
    <row r="12315" spans="1:12" ht="15.75" customHeight="1" x14ac:dyDescent="0.25">
      <c r="A12315" s="24">
        <v>42355431</v>
      </c>
      <c r="B12315" s="24">
        <v>8289752935</v>
      </c>
      <c r="C12315" s="26">
        <v>44168</v>
      </c>
      <c r="D12315" s="27">
        <v>20000</v>
      </c>
      <c r="E12315" s="28" t="s">
        <v>9</v>
      </c>
      <c r="F12315" s="24">
        <v>12</v>
      </c>
      <c r="G12315" s="36" t="s">
        <v>99</v>
      </c>
      <c r="H12315" s="38">
        <f>((VLOOKUP(F12315,'Data. Commission'!$B$2:$C$6,2,))/100)*D12315</f>
        <v>400</v>
      </c>
      <c r="I12315" s="38" t="str">
        <f>VLOOKUP(A12315,'Data. User Inf'!$A$2:$D$13428,4,)</f>
        <v>18_to_22</v>
      </c>
      <c r="J12315" s="38" t="str">
        <f>VLOOKUP(A12315,'Data. User Inf'!$A$2:$E$13428,5,)</f>
        <v>MALE</v>
      </c>
      <c r="K12315" s="38" t="str">
        <f>VLOOKUP(A12315,'Data. User Inf'!$A$2:$E$13428,3,)</f>
        <v>Other Cities</v>
      </c>
      <c r="L12315" s="38" t="str">
        <f>IF('Data. User Inf'!B12315&lt;'Data. Transactions'!C12315,"Current","New")</f>
        <v>Current</v>
      </c>
    </row>
    <row r="12316" spans="1:12" ht="15.75" customHeight="1" x14ac:dyDescent="0.25">
      <c r="A12316" s="24">
        <v>25423172</v>
      </c>
      <c r="B12316" s="24">
        <v>8290152256</v>
      </c>
      <c r="C12316" s="26">
        <v>44168</v>
      </c>
      <c r="D12316" s="27">
        <v>50000</v>
      </c>
      <c r="E12316" s="28" t="s">
        <v>86</v>
      </c>
      <c r="F12316" s="24">
        <v>14</v>
      </c>
      <c r="G12316" s="36" t="s">
        <v>99</v>
      </c>
      <c r="H12316" s="38">
        <f>((VLOOKUP(F12316,'Data. Commission'!$B$2:$C$6,2,))/100)*D12316</f>
        <v>2000</v>
      </c>
      <c r="I12316" s="38" t="str">
        <f>VLOOKUP(A12316,'Data. User Inf'!$A$2:$D$13428,4,)</f>
        <v>33_to_37</v>
      </c>
      <c r="J12316" s="38" t="str">
        <f>VLOOKUP(A12316,'Data. User Inf'!$A$2:$E$13428,5,)</f>
        <v>FEMALE</v>
      </c>
      <c r="K12316" s="38" t="str">
        <f>VLOOKUP(A12316,'Data. User Inf'!$A$2:$E$13428,3,)</f>
        <v>Other Cities</v>
      </c>
      <c r="L12316" s="38" t="str">
        <f>IF('Data. User Inf'!B12316&lt;'Data. Transactions'!C12316,"Current","New")</f>
        <v>Current</v>
      </c>
    </row>
    <row r="12317" spans="1:12" ht="15.75" customHeight="1" x14ac:dyDescent="0.25">
      <c r="A12317" s="24">
        <v>43127963</v>
      </c>
      <c r="B12317" s="24">
        <v>8289504192</v>
      </c>
      <c r="C12317" s="26">
        <v>44168</v>
      </c>
      <c r="D12317" s="27">
        <v>30000</v>
      </c>
      <c r="E12317" s="28" t="s">
        <v>9</v>
      </c>
      <c r="F12317" s="24">
        <v>12</v>
      </c>
      <c r="G12317" s="36" t="s">
        <v>99</v>
      </c>
      <c r="H12317" s="38">
        <f>((VLOOKUP(F12317,'Data. Commission'!$B$2:$C$6,2,))/100)*D12317</f>
        <v>600</v>
      </c>
      <c r="I12317" s="38" t="str">
        <f>VLOOKUP(A12317,'Data. User Inf'!$A$2:$D$13428,4,)</f>
        <v>23_to_27</v>
      </c>
      <c r="J12317" s="38" t="str">
        <f>VLOOKUP(A12317,'Data. User Inf'!$A$2:$E$13428,5,)</f>
        <v>MALE</v>
      </c>
      <c r="K12317" s="38" t="str">
        <f>VLOOKUP(A12317,'Data. User Inf'!$A$2:$E$13428,3,)</f>
        <v>Other Cities</v>
      </c>
      <c r="L12317" s="38" t="str">
        <f>IF('Data. User Inf'!B12317&lt;'Data. Transactions'!C12317,"Current","New")</f>
        <v>Current</v>
      </c>
    </row>
    <row r="12318" spans="1:12" ht="15.75" customHeight="1" x14ac:dyDescent="0.25">
      <c r="A12318" s="24">
        <v>48878213</v>
      </c>
      <c r="B12318" s="24">
        <v>8297173472</v>
      </c>
      <c r="C12318" s="26">
        <v>44168</v>
      </c>
      <c r="D12318" s="27">
        <v>20000</v>
      </c>
      <c r="E12318" s="28" t="s">
        <v>9</v>
      </c>
      <c r="F12318" s="24">
        <v>12</v>
      </c>
      <c r="G12318" s="36" t="s">
        <v>99</v>
      </c>
      <c r="H12318" s="38">
        <f>((VLOOKUP(F12318,'Data. Commission'!$B$2:$C$6,2,))/100)*D12318</f>
        <v>400</v>
      </c>
      <c r="I12318" s="38" t="str">
        <f>VLOOKUP(A12318,'Data. User Inf'!$A$2:$D$13428,4,)</f>
        <v>23_to_27</v>
      </c>
      <c r="J12318" s="38" t="str">
        <f>VLOOKUP(A12318,'Data. User Inf'!$A$2:$E$13428,5,)</f>
        <v>MALE</v>
      </c>
      <c r="K12318" s="38" t="str">
        <f>VLOOKUP(A12318,'Data. User Inf'!$A$2:$E$13428,3,)</f>
        <v>Other Cities</v>
      </c>
      <c r="L12318" s="38" t="str">
        <f>IF('Data. User Inf'!B12318&lt;'Data. Transactions'!C12318,"Current","New")</f>
        <v>Current</v>
      </c>
    </row>
    <row r="12319" spans="1:12" ht="15.75" customHeight="1" x14ac:dyDescent="0.25">
      <c r="A12319" s="24">
        <v>41916336</v>
      </c>
      <c r="B12319" s="24">
        <v>8300187571</v>
      </c>
      <c r="C12319" s="26">
        <v>44168</v>
      </c>
      <c r="D12319" s="27">
        <v>100000</v>
      </c>
      <c r="E12319" s="24" t="s">
        <v>87</v>
      </c>
      <c r="F12319" s="24">
        <v>15</v>
      </c>
      <c r="G12319" s="37"/>
      <c r="H12319" s="38">
        <f>((VLOOKUP(F12319,'Data. Commission'!$B$2:$C$6,2,))/100)*D12319</f>
        <v>4000</v>
      </c>
      <c r="I12319" s="38" t="str">
        <f>VLOOKUP(A12319,'Data. User Inf'!$A$2:$D$13428,4,)</f>
        <v>33_to_37</v>
      </c>
      <c r="J12319" s="38" t="str">
        <f>VLOOKUP(A12319,'Data. User Inf'!$A$2:$E$13428,5,)</f>
        <v>MALE</v>
      </c>
      <c r="K12319" s="38" t="str">
        <f>VLOOKUP(A12319,'Data. User Inf'!$A$2:$E$13428,3,)</f>
        <v>Hà Nội</v>
      </c>
      <c r="L12319" s="38" t="str">
        <f>IF('Data. User Inf'!B12319&lt;'Data. Transactions'!C12319,"Current","New")</f>
        <v>Current</v>
      </c>
    </row>
    <row r="12320" spans="1:12" ht="15.75" customHeight="1" x14ac:dyDescent="0.25">
      <c r="A12320" s="24">
        <v>43749739</v>
      </c>
      <c r="B12320" s="24">
        <v>8291467263</v>
      </c>
      <c r="C12320" s="26">
        <v>44168</v>
      </c>
      <c r="D12320" s="27">
        <v>20000</v>
      </c>
      <c r="E12320" s="28" t="s">
        <v>87</v>
      </c>
      <c r="F12320" s="24">
        <v>15</v>
      </c>
      <c r="G12320" s="37"/>
      <c r="H12320" s="38">
        <f>((VLOOKUP(F12320,'Data. Commission'!$B$2:$C$6,2,))/100)*D12320</f>
        <v>800</v>
      </c>
      <c r="I12320" s="38" t="str">
        <f>VLOOKUP(A12320,'Data. User Inf'!$A$2:$D$13428,4,)</f>
        <v>33_to_37</v>
      </c>
      <c r="J12320" s="38" t="str">
        <f>VLOOKUP(A12320,'Data. User Inf'!$A$2:$E$13428,5,)</f>
        <v>FEMALE</v>
      </c>
      <c r="K12320" s="38" t="str">
        <f>VLOOKUP(A12320,'Data. User Inf'!$A$2:$E$13428,3,)</f>
        <v>Hồ Chí Minh</v>
      </c>
      <c r="L12320" s="38" t="str">
        <f>IF('Data. User Inf'!B12320&lt;'Data. Transactions'!C12320,"Current","New")</f>
        <v>Current</v>
      </c>
    </row>
    <row r="12321" spans="1:12" ht="15.75" customHeight="1" x14ac:dyDescent="0.25">
      <c r="A12321" s="24">
        <v>57023145</v>
      </c>
      <c r="B12321" s="24">
        <v>8292918785</v>
      </c>
      <c r="C12321" s="26">
        <v>44168</v>
      </c>
      <c r="D12321" s="27">
        <v>100000</v>
      </c>
      <c r="E12321" s="28" t="s">
        <v>9</v>
      </c>
      <c r="F12321" s="24">
        <v>12</v>
      </c>
      <c r="G12321" s="37" t="s">
        <v>49</v>
      </c>
      <c r="H12321" s="38">
        <f>((VLOOKUP(F12321,'Data. Commission'!$B$2:$C$6,2,))/100)*D12321</f>
        <v>2000</v>
      </c>
      <c r="I12321" s="38" t="str">
        <f>VLOOKUP(A12321,'Data. User Inf'!$A$2:$D$13428,4,)</f>
        <v>33_to_37</v>
      </c>
      <c r="J12321" s="38" t="str">
        <f>VLOOKUP(A12321,'Data. User Inf'!$A$2:$E$13428,5,)</f>
        <v>MALE</v>
      </c>
      <c r="K12321" s="38" t="str">
        <f>VLOOKUP(A12321,'Data. User Inf'!$A$2:$E$13428,3,)</f>
        <v>Hồ Chí Minh</v>
      </c>
      <c r="L12321" s="38" t="str">
        <f>IF('Data. User Inf'!B12321&lt;'Data. Transactions'!C12321,"Current","New")</f>
        <v>Current</v>
      </c>
    </row>
    <row r="12322" spans="1:12" ht="15.75" customHeight="1" x14ac:dyDescent="0.25">
      <c r="A12322" s="24">
        <v>48926595</v>
      </c>
      <c r="B12322" s="24">
        <v>8290652199</v>
      </c>
      <c r="C12322" s="26">
        <v>44168</v>
      </c>
      <c r="D12322" s="27">
        <v>100000</v>
      </c>
      <c r="E12322" s="28" t="s">
        <v>9</v>
      </c>
      <c r="F12322" s="24">
        <v>12</v>
      </c>
      <c r="G12322" s="37" t="s">
        <v>49</v>
      </c>
      <c r="H12322" s="38">
        <f>((VLOOKUP(F12322,'Data. Commission'!$B$2:$C$6,2,))/100)*D12322</f>
        <v>2000</v>
      </c>
      <c r="I12322" s="38" t="str">
        <f>VLOOKUP(A12322,'Data. User Inf'!$A$2:$D$13428,4,)</f>
        <v>18_to_22</v>
      </c>
      <c r="J12322" s="38" t="str">
        <f>VLOOKUP(A12322,'Data. User Inf'!$A$2:$E$13428,5,)</f>
        <v>FEMALE</v>
      </c>
      <c r="K12322" s="38" t="str">
        <f>VLOOKUP(A12322,'Data. User Inf'!$A$2:$E$13428,3,)</f>
        <v>Other Cities</v>
      </c>
      <c r="L12322" s="38" t="str">
        <f>IF('Data. User Inf'!B12322&lt;'Data. Transactions'!C12322,"Current","New")</f>
        <v>Current</v>
      </c>
    </row>
    <row r="12323" spans="1:12" ht="15.75" customHeight="1" x14ac:dyDescent="0.25">
      <c r="A12323" s="24">
        <v>49221900</v>
      </c>
      <c r="B12323" s="24">
        <v>8301311033</v>
      </c>
      <c r="C12323" s="26">
        <v>44168</v>
      </c>
      <c r="D12323" s="27">
        <v>100000</v>
      </c>
      <c r="E12323" s="28" t="s">
        <v>9</v>
      </c>
      <c r="F12323" s="24">
        <v>12</v>
      </c>
      <c r="G12323" s="37" t="s">
        <v>49</v>
      </c>
      <c r="H12323" s="38">
        <f>((VLOOKUP(F12323,'Data. Commission'!$B$2:$C$6,2,))/100)*D12323</f>
        <v>2000</v>
      </c>
      <c r="I12323" s="38" t="str">
        <f>VLOOKUP(A12323,'Data. User Inf'!$A$2:$D$13428,4,)</f>
        <v>23_to_27</v>
      </c>
      <c r="J12323" s="38" t="str">
        <f>VLOOKUP(A12323,'Data. User Inf'!$A$2:$E$13428,5,)</f>
        <v>MALE</v>
      </c>
      <c r="K12323" s="38" t="str">
        <f>VLOOKUP(A12323,'Data. User Inf'!$A$2:$E$13428,3,)</f>
        <v>Other Cities</v>
      </c>
      <c r="L12323" s="38" t="str">
        <f>IF('Data. User Inf'!B12323&lt;'Data. Transactions'!C12323,"Current","New")</f>
        <v>Current</v>
      </c>
    </row>
    <row r="12324" spans="1:12" ht="15.75" customHeight="1" x14ac:dyDescent="0.25">
      <c r="A12324" s="24">
        <v>46722142</v>
      </c>
      <c r="B12324" s="24">
        <v>8302211416</v>
      </c>
      <c r="C12324" s="26">
        <v>44168</v>
      </c>
      <c r="D12324" s="27">
        <v>100000</v>
      </c>
      <c r="E12324" s="28" t="s">
        <v>9</v>
      </c>
      <c r="F12324" s="24">
        <v>12</v>
      </c>
      <c r="G12324" s="37" t="s">
        <v>49</v>
      </c>
      <c r="H12324" s="38">
        <f>((VLOOKUP(F12324,'Data. Commission'!$B$2:$C$6,2,))/100)*D12324</f>
        <v>2000</v>
      </c>
      <c r="I12324" s="38" t="str">
        <f>VLOOKUP(A12324,'Data. User Inf'!$A$2:$D$13428,4,)</f>
        <v>23_to_27</v>
      </c>
      <c r="J12324" s="38" t="str">
        <f>VLOOKUP(A12324,'Data. User Inf'!$A$2:$E$13428,5,)</f>
        <v>FEMALE</v>
      </c>
      <c r="K12324" s="38" t="str">
        <f>VLOOKUP(A12324,'Data. User Inf'!$A$2:$E$13428,3,)</f>
        <v>Other Cities</v>
      </c>
      <c r="L12324" s="38" t="str">
        <f>IF('Data. User Inf'!B12324&lt;'Data. Transactions'!C12324,"Current","New")</f>
        <v>Current</v>
      </c>
    </row>
    <row r="12325" spans="1:12" ht="15.75" customHeight="1" x14ac:dyDescent="0.25">
      <c r="A12325" s="24">
        <v>25237867</v>
      </c>
      <c r="B12325" s="24">
        <v>8296012294</v>
      </c>
      <c r="C12325" s="26">
        <v>44168</v>
      </c>
      <c r="D12325" s="27">
        <v>10000</v>
      </c>
      <c r="E12325" s="28" t="s">
        <v>9</v>
      </c>
      <c r="F12325" s="24">
        <v>12</v>
      </c>
      <c r="G12325" s="36" t="s">
        <v>99</v>
      </c>
      <c r="H12325" s="38">
        <f>((VLOOKUP(F12325,'Data. Commission'!$B$2:$C$6,2,))/100)*D12325</f>
        <v>200</v>
      </c>
      <c r="I12325" s="38" t="str">
        <f>VLOOKUP(A12325,'Data. User Inf'!$A$2:$D$13428,4,)</f>
        <v>33_to_37</v>
      </c>
      <c r="J12325" s="38" t="str">
        <f>VLOOKUP(A12325,'Data. User Inf'!$A$2:$E$13428,5,)</f>
        <v>FEMALE</v>
      </c>
      <c r="K12325" s="38" t="str">
        <f>VLOOKUP(A12325,'Data. User Inf'!$A$2:$E$13428,3,)</f>
        <v>Other Cities</v>
      </c>
      <c r="L12325" s="38" t="str">
        <f>IF('Data. User Inf'!B12325&lt;'Data. Transactions'!C12325,"Current","New")</f>
        <v>Current</v>
      </c>
    </row>
    <row r="12326" spans="1:12" ht="15.75" customHeight="1" x14ac:dyDescent="0.25">
      <c r="A12326" s="24">
        <v>60597029</v>
      </c>
      <c r="B12326" s="24">
        <v>8298113265</v>
      </c>
      <c r="C12326" s="26">
        <v>44168</v>
      </c>
      <c r="D12326" s="27">
        <v>10000</v>
      </c>
      <c r="E12326" s="28" t="s">
        <v>9</v>
      </c>
      <c r="F12326" s="24">
        <v>12</v>
      </c>
      <c r="G12326" s="36" t="s">
        <v>99</v>
      </c>
      <c r="H12326" s="38">
        <f>((VLOOKUP(F12326,'Data. Commission'!$B$2:$C$6,2,))/100)*D12326</f>
        <v>200</v>
      </c>
      <c r="I12326" s="38" t="str">
        <f>VLOOKUP(A12326,'Data. User Inf'!$A$2:$D$13428,4,)</f>
        <v>33_to_37</v>
      </c>
      <c r="J12326" s="38" t="str">
        <f>VLOOKUP(A12326,'Data. User Inf'!$A$2:$E$13428,5,)</f>
        <v>MALE</v>
      </c>
      <c r="K12326" s="38" t="str">
        <f>VLOOKUP(A12326,'Data. User Inf'!$A$2:$E$13428,3,)</f>
        <v>Other Cities</v>
      </c>
      <c r="L12326" s="38" t="str">
        <f>IF('Data. User Inf'!B12326&lt;'Data. Transactions'!C12326,"Current","New")</f>
        <v>Current</v>
      </c>
    </row>
    <row r="12327" spans="1:12" ht="15.75" customHeight="1" x14ac:dyDescent="0.25">
      <c r="A12327" s="24">
        <v>54636185</v>
      </c>
      <c r="B12327" s="24">
        <v>8299069321</v>
      </c>
      <c r="C12327" s="26">
        <v>44168</v>
      </c>
      <c r="D12327" s="27">
        <v>30000</v>
      </c>
      <c r="E12327" s="28" t="s">
        <v>9</v>
      </c>
      <c r="F12327" s="24">
        <v>12</v>
      </c>
      <c r="G12327" s="36" t="s">
        <v>99</v>
      </c>
      <c r="H12327" s="38">
        <f>((VLOOKUP(F12327,'Data. Commission'!$B$2:$C$6,2,))/100)*D12327</f>
        <v>600</v>
      </c>
      <c r="I12327" s="38" t="str">
        <f>VLOOKUP(A12327,'Data. User Inf'!$A$2:$D$13428,4,)</f>
        <v>33_to_37</v>
      </c>
      <c r="J12327" s="38" t="str">
        <f>VLOOKUP(A12327,'Data. User Inf'!$A$2:$E$13428,5,)</f>
        <v>MALE</v>
      </c>
      <c r="K12327" s="38" t="str">
        <f>VLOOKUP(A12327,'Data. User Inf'!$A$2:$E$13428,3,)</f>
        <v>Other Cities</v>
      </c>
      <c r="L12327" s="38" t="str">
        <f>IF('Data. User Inf'!B12327&lt;'Data. Transactions'!C12327,"Current","New")</f>
        <v>Current</v>
      </c>
    </row>
    <row r="12328" spans="1:12" ht="15.75" customHeight="1" x14ac:dyDescent="0.25">
      <c r="A12328" s="24">
        <v>33498583</v>
      </c>
      <c r="B12328" s="24">
        <v>8298460767</v>
      </c>
      <c r="C12328" s="26">
        <v>44168</v>
      </c>
      <c r="D12328" s="27">
        <v>20000</v>
      </c>
      <c r="E12328" s="28" t="s">
        <v>87</v>
      </c>
      <c r="F12328" s="24">
        <v>15</v>
      </c>
      <c r="G12328" s="36" t="s">
        <v>99</v>
      </c>
      <c r="H12328" s="38">
        <f>((VLOOKUP(F12328,'Data. Commission'!$B$2:$C$6,2,))/100)*D12328</f>
        <v>800</v>
      </c>
      <c r="I12328" s="38" t="str">
        <f>VLOOKUP(A12328,'Data. User Inf'!$A$2:$D$13428,4,)</f>
        <v>33_to_37</v>
      </c>
      <c r="J12328" s="38" t="str">
        <f>VLOOKUP(A12328,'Data. User Inf'!$A$2:$E$13428,5,)</f>
        <v>MALE</v>
      </c>
      <c r="K12328" s="38" t="str">
        <f>VLOOKUP(A12328,'Data. User Inf'!$A$2:$E$13428,3,)</f>
        <v>Other Cities</v>
      </c>
      <c r="L12328" s="38" t="str">
        <f>IF('Data. User Inf'!B12328&lt;'Data. Transactions'!C12328,"Current","New")</f>
        <v>Current</v>
      </c>
    </row>
    <row r="12329" spans="1:12" ht="15.75" customHeight="1" x14ac:dyDescent="0.25">
      <c r="A12329" s="24">
        <v>55767166</v>
      </c>
      <c r="B12329" s="24">
        <v>8296374639</v>
      </c>
      <c r="C12329" s="26">
        <v>44168</v>
      </c>
      <c r="D12329" s="27">
        <v>10000</v>
      </c>
      <c r="E12329" s="28" t="s">
        <v>86</v>
      </c>
      <c r="F12329" s="24">
        <v>14</v>
      </c>
      <c r="G12329" s="36" t="s">
        <v>99</v>
      </c>
      <c r="H12329" s="38">
        <f>((VLOOKUP(F12329,'Data. Commission'!$B$2:$C$6,2,))/100)*D12329</f>
        <v>400</v>
      </c>
      <c r="I12329" s="38" t="str">
        <f>VLOOKUP(A12329,'Data. User Inf'!$A$2:$D$13428,4,)</f>
        <v>33_to_37</v>
      </c>
      <c r="J12329" s="38" t="str">
        <f>VLOOKUP(A12329,'Data. User Inf'!$A$2:$E$13428,5,)</f>
        <v>FEMALE</v>
      </c>
      <c r="K12329" s="38" t="str">
        <f>VLOOKUP(A12329,'Data. User Inf'!$A$2:$E$13428,3,)</f>
        <v>Other Cities</v>
      </c>
      <c r="L12329" s="38" t="str">
        <f>IF('Data. User Inf'!B12329&lt;'Data. Transactions'!C12329,"Current","New")</f>
        <v>Current</v>
      </c>
    </row>
    <row r="12330" spans="1:12" ht="15.75" customHeight="1" x14ac:dyDescent="0.25">
      <c r="A12330" s="24">
        <v>59183825</v>
      </c>
      <c r="B12330" s="24">
        <v>8293012377</v>
      </c>
      <c r="C12330" s="26">
        <v>44168</v>
      </c>
      <c r="D12330" s="27">
        <v>100000</v>
      </c>
      <c r="E12330" s="28" t="s">
        <v>86</v>
      </c>
      <c r="F12330" s="24">
        <v>14</v>
      </c>
      <c r="G12330" s="37" t="s">
        <v>49</v>
      </c>
      <c r="H12330" s="38">
        <f>((VLOOKUP(F12330,'Data. Commission'!$B$2:$C$6,2,))/100)*D12330</f>
        <v>4000</v>
      </c>
      <c r="I12330" s="38" t="str">
        <f>VLOOKUP(A12330,'Data. User Inf'!$A$2:$D$13428,4,)</f>
        <v>unknown</v>
      </c>
      <c r="J12330" s="38" t="str">
        <f>VLOOKUP(A12330,'Data. User Inf'!$A$2:$E$13428,5,)</f>
        <v>FEMALE</v>
      </c>
      <c r="K12330" s="38" t="str">
        <f>VLOOKUP(A12330,'Data. User Inf'!$A$2:$E$13428,3,)</f>
        <v>Other Cities</v>
      </c>
      <c r="L12330" s="38" t="str">
        <f>IF('Data. User Inf'!B12330&lt;'Data. Transactions'!C12330,"Current","New")</f>
        <v>Current</v>
      </c>
    </row>
    <row r="12331" spans="1:12" ht="15.75" customHeight="1" x14ac:dyDescent="0.25">
      <c r="A12331" s="24">
        <v>59393746</v>
      </c>
      <c r="B12331" s="24">
        <v>8295680036</v>
      </c>
      <c r="C12331" s="26">
        <v>44168</v>
      </c>
      <c r="D12331" s="27">
        <v>100000</v>
      </c>
      <c r="E12331" s="28" t="s">
        <v>60</v>
      </c>
      <c r="F12331" s="24">
        <v>13</v>
      </c>
      <c r="G12331" s="36" t="s">
        <v>49</v>
      </c>
      <c r="H12331" s="38">
        <f>((VLOOKUP(F12331,'Data. Commission'!$B$2:$C$6,2,))/100)*D12331</f>
        <v>3000</v>
      </c>
      <c r="I12331" s="38" t="str">
        <f>VLOOKUP(A12331,'Data. User Inf'!$A$2:$D$13428,4,)</f>
        <v>unknown</v>
      </c>
      <c r="J12331" s="38" t="str">
        <f>VLOOKUP(A12331,'Data. User Inf'!$A$2:$E$13428,5,)</f>
        <v>FEMALE</v>
      </c>
      <c r="K12331" s="38" t="str">
        <f>VLOOKUP(A12331,'Data. User Inf'!$A$2:$E$13428,3,)</f>
        <v>Other Cities</v>
      </c>
      <c r="L12331" s="38" t="str">
        <f>IF('Data. User Inf'!B12331&lt;'Data. Transactions'!C12331,"Current","New")</f>
        <v>Current</v>
      </c>
    </row>
    <row r="12332" spans="1:12" ht="15.75" customHeight="1" x14ac:dyDescent="0.25">
      <c r="A12332" s="24">
        <v>3560925</v>
      </c>
      <c r="B12332" s="24">
        <v>8292692115</v>
      </c>
      <c r="C12332" s="26">
        <v>44168</v>
      </c>
      <c r="D12332" s="27">
        <v>30000</v>
      </c>
      <c r="E12332" s="24" t="s">
        <v>60</v>
      </c>
      <c r="F12332" s="24">
        <v>13</v>
      </c>
      <c r="G12332" s="37"/>
      <c r="H12332" s="38">
        <f>((VLOOKUP(F12332,'Data. Commission'!$B$2:$C$6,2,))/100)*D12332</f>
        <v>900</v>
      </c>
      <c r="I12332" s="38" t="str">
        <f>VLOOKUP(A12332,'Data. User Inf'!$A$2:$D$13428,4,)</f>
        <v>unknown</v>
      </c>
      <c r="J12332" s="38" t="str">
        <f>VLOOKUP(A12332,'Data. User Inf'!$A$2:$E$13428,5,)</f>
        <v>FEMALE</v>
      </c>
      <c r="K12332" s="38" t="str">
        <f>VLOOKUP(A12332,'Data. User Inf'!$A$2:$E$13428,3,)</f>
        <v>Other Cities</v>
      </c>
      <c r="L12332" s="38" t="str">
        <f>IF('Data. User Inf'!B12332&lt;'Data. Transactions'!C12332,"Current","New")</f>
        <v>Current</v>
      </c>
    </row>
    <row r="12333" spans="1:12" ht="15.75" customHeight="1" x14ac:dyDescent="0.25">
      <c r="A12333" s="24">
        <v>54533973</v>
      </c>
      <c r="B12333" s="24">
        <v>8295956839</v>
      </c>
      <c r="C12333" s="26">
        <v>44168</v>
      </c>
      <c r="D12333" s="27">
        <v>10000</v>
      </c>
      <c r="E12333" s="24" t="s">
        <v>87</v>
      </c>
      <c r="F12333" s="24">
        <v>15</v>
      </c>
      <c r="G12333" s="37"/>
      <c r="H12333" s="38">
        <f>((VLOOKUP(F12333,'Data. Commission'!$B$2:$C$6,2,))/100)*D12333</f>
        <v>400</v>
      </c>
      <c r="I12333" s="38" t="str">
        <f>VLOOKUP(A12333,'Data. User Inf'!$A$2:$D$13428,4,)</f>
        <v>unknown</v>
      </c>
      <c r="J12333" s="38" t="str">
        <f>VLOOKUP(A12333,'Data. User Inf'!$A$2:$E$13428,5,)</f>
        <v>FEMALE</v>
      </c>
      <c r="K12333" s="38" t="str">
        <f>VLOOKUP(A12333,'Data. User Inf'!$A$2:$E$13428,3,)</f>
        <v>Hà Nội</v>
      </c>
      <c r="L12333" s="38" t="str">
        <f>IF('Data. User Inf'!B12333&lt;'Data. Transactions'!C12333,"Current","New")</f>
        <v>Current</v>
      </c>
    </row>
    <row r="12334" spans="1:12" ht="15.75" customHeight="1" x14ac:dyDescent="0.25">
      <c r="A12334" s="24">
        <v>47762139</v>
      </c>
      <c r="B12334" s="24">
        <v>8298519720</v>
      </c>
      <c r="C12334" s="26">
        <v>44168</v>
      </c>
      <c r="D12334" s="27">
        <v>10000</v>
      </c>
      <c r="E12334" s="28" t="s">
        <v>9</v>
      </c>
      <c r="F12334" s="24">
        <v>12</v>
      </c>
      <c r="G12334" s="36" t="s">
        <v>99</v>
      </c>
      <c r="H12334" s="38">
        <f>((VLOOKUP(F12334,'Data. Commission'!$B$2:$C$6,2,))/100)*D12334</f>
        <v>200</v>
      </c>
      <c r="I12334" s="38" t="str">
        <f>VLOOKUP(A12334,'Data. User Inf'!$A$2:$D$13428,4,)</f>
        <v>unknown</v>
      </c>
      <c r="J12334" s="38" t="str">
        <f>VLOOKUP(A12334,'Data. User Inf'!$A$2:$E$13428,5,)</f>
        <v>MALE</v>
      </c>
      <c r="K12334" s="38" t="str">
        <f>VLOOKUP(A12334,'Data. User Inf'!$A$2:$E$13428,3,)</f>
        <v>Unknown</v>
      </c>
      <c r="L12334" s="38" t="str">
        <f>IF('Data. User Inf'!B12334&lt;'Data. Transactions'!C12334,"Current","New")</f>
        <v>Current</v>
      </c>
    </row>
    <row r="12335" spans="1:12" ht="15.75" customHeight="1" x14ac:dyDescent="0.25">
      <c r="A12335" s="24">
        <v>60671493</v>
      </c>
      <c r="B12335" s="24">
        <v>8295977973</v>
      </c>
      <c r="C12335" s="26">
        <v>44168</v>
      </c>
      <c r="D12335" s="27">
        <v>30000</v>
      </c>
      <c r="E12335" s="28" t="s">
        <v>9</v>
      </c>
      <c r="F12335" s="24">
        <v>12</v>
      </c>
      <c r="G12335" s="36" t="s">
        <v>99</v>
      </c>
      <c r="H12335" s="38">
        <f>((VLOOKUP(F12335,'Data. Commission'!$B$2:$C$6,2,))/100)*D12335</f>
        <v>600</v>
      </c>
      <c r="I12335" s="38" t="str">
        <f>VLOOKUP(A12335,'Data. User Inf'!$A$2:$D$13428,4,)</f>
        <v>unknown</v>
      </c>
      <c r="J12335" s="38" t="str">
        <f>VLOOKUP(A12335,'Data. User Inf'!$A$2:$E$13428,5,)</f>
        <v>MALE</v>
      </c>
      <c r="K12335" s="38" t="str">
        <f>VLOOKUP(A12335,'Data. User Inf'!$A$2:$E$13428,3,)</f>
        <v>Unknown</v>
      </c>
      <c r="L12335" s="38" t="str">
        <f>IF('Data. User Inf'!B12335&lt;'Data. Transactions'!C12335,"Current","New")</f>
        <v>Current</v>
      </c>
    </row>
    <row r="12336" spans="1:12" ht="15.75" customHeight="1" x14ac:dyDescent="0.25">
      <c r="A12336" s="24">
        <v>49522890</v>
      </c>
      <c r="B12336" s="24">
        <v>8293549619</v>
      </c>
      <c r="C12336" s="26">
        <v>44168</v>
      </c>
      <c r="D12336" s="27">
        <v>50000</v>
      </c>
      <c r="E12336" s="24" t="s">
        <v>60</v>
      </c>
      <c r="F12336" s="24">
        <v>13</v>
      </c>
      <c r="G12336" s="37" t="s">
        <v>49</v>
      </c>
      <c r="H12336" s="38">
        <f>((VLOOKUP(F12336,'Data. Commission'!$B$2:$C$6,2,))/100)*D12336</f>
        <v>1500</v>
      </c>
      <c r="I12336" s="38" t="str">
        <f>VLOOKUP(A12336,'Data. User Inf'!$A$2:$D$13428,4,)</f>
        <v>unknown</v>
      </c>
      <c r="J12336" s="38" t="str">
        <f>VLOOKUP(A12336,'Data. User Inf'!$A$2:$E$13428,5,)</f>
        <v>MALE</v>
      </c>
      <c r="K12336" s="38" t="str">
        <f>VLOOKUP(A12336,'Data. User Inf'!$A$2:$E$13428,3,)</f>
        <v>Unknown</v>
      </c>
      <c r="L12336" s="38" t="str">
        <f>IF('Data. User Inf'!B12336&lt;'Data. Transactions'!C12336,"Current","New")</f>
        <v>Current</v>
      </c>
    </row>
    <row r="12337" spans="1:12" ht="15.75" customHeight="1" x14ac:dyDescent="0.25">
      <c r="A12337" s="24">
        <v>43458341</v>
      </c>
      <c r="B12337" s="24">
        <v>8292263319</v>
      </c>
      <c r="C12337" s="26">
        <v>44168</v>
      </c>
      <c r="D12337" s="27">
        <v>100000</v>
      </c>
      <c r="E12337" s="28" t="s">
        <v>9</v>
      </c>
      <c r="F12337" s="24">
        <v>12</v>
      </c>
      <c r="G12337" s="37" t="s">
        <v>49</v>
      </c>
      <c r="H12337" s="38">
        <f>((VLOOKUP(F12337,'Data. Commission'!$B$2:$C$6,2,))/100)*D12337</f>
        <v>2000</v>
      </c>
      <c r="I12337" s="38" t="str">
        <f>VLOOKUP(A12337,'Data. User Inf'!$A$2:$D$13428,4,)</f>
        <v>unknown</v>
      </c>
      <c r="J12337" s="38" t="str">
        <f>VLOOKUP(A12337,'Data. User Inf'!$A$2:$E$13428,5,)</f>
        <v>MALE</v>
      </c>
      <c r="K12337" s="38" t="str">
        <f>VLOOKUP(A12337,'Data. User Inf'!$A$2:$E$13428,3,)</f>
        <v>Unknown</v>
      </c>
      <c r="L12337" s="38" t="str">
        <f>IF('Data. User Inf'!B12337&lt;'Data. Transactions'!C12337,"Current","New")</f>
        <v>Current</v>
      </c>
    </row>
    <row r="12338" spans="1:12" ht="15.75" customHeight="1" x14ac:dyDescent="0.25">
      <c r="A12338" s="24">
        <v>9495469</v>
      </c>
      <c r="B12338" s="24">
        <v>8310471180</v>
      </c>
      <c r="C12338" s="26">
        <v>44169</v>
      </c>
      <c r="D12338" s="27">
        <v>10000</v>
      </c>
      <c r="E12338" s="28" t="s">
        <v>9</v>
      </c>
      <c r="F12338" s="24">
        <v>12</v>
      </c>
      <c r="G12338" s="36" t="s">
        <v>99</v>
      </c>
      <c r="H12338" s="38">
        <f>((VLOOKUP(F12338,'Data. Commission'!$B$2:$C$6,2,))/100)*D12338</f>
        <v>200</v>
      </c>
      <c r="I12338" s="38" t="str">
        <f>VLOOKUP(A12338,'Data. User Inf'!$A$2:$D$13428,4,)</f>
        <v>&gt;37</v>
      </c>
      <c r="J12338" s="38" t="str">
        <f>VLOOKUP(A12338,'Data. User Inf'!$A$2:$E$13428,5,)</f>
        <v>MALE</v>
      </c>
      <c r="K12338" s="38" t="str">
        <f>VLOOKUP(A12338,'Data. User Inf'!$A$2:$E$13428,3,)</f>
        <v>Hồ Chí Minh</v>
      </c>
      <c r="L12338" s="38" t="str">
        <f>IF('Data. User Inf'!B12338&lt;'Data. Transactions'!C12338,"Current","New")</f>
        <v>Current</v>
      </c>
    </row>
    <row r="12339" spans="1:12" ht="15.75" customHeight="1" x14ac:dyDescent="0.25">
      <c r="A12339" s="24">
        <v>48402629</v>
      </c>
      <c r="B12339" s="24">
        <v>8302454720</v>
      </c>
      <c r="C12339" s="26">
        <v>44169</v>
      </c>
      <c r="D12339" s="27">
        <v>10000</v>
      </c>
      <c r="E12339" s="28" t="s">
        <v>86</v>
      </c>
      <c r="F12339" s="24">
        <v>14</v>
      </c>
      <c r="G12339" s="36" t="s">
        <v>99</v>
      </c>
      <c r="H12339" s="38">
        <f>((VLOOKUP(F12339,'Data. Commission'!$B$2:$C$6,2,))/100)*D12339</f>
        <v>400</v>
      </c>
      <c r="I12339" s="38" t="str">
        <f>VLOOKUP(A12339,'Data. User Inf'!$A$2:$D$13428,4,)</f>
        <v>18_to_22</v>
      </c>
      <c r="J12339" s="38" t="str">
        <f>VLOOKUP(A12339,'Data. User Inf'!$A$2:$E$13428,5,)</f>
        <v>FEMALE</v>
      </c>
      <c r="K12339" s="38" t="str">
        <f>VLOOKUP(A12339,'Data. User Inf'!$A$2:$E$13428,3,)</f>
        <v>Hồ Chí Minh</v>
      </c>
      <c r="L12339" s="38" t="str">
        <f>IF('Data. User Inf'!B12339&lt;'Data. Transactions'!C12339,"Current","New")</f>
        <v>Current</v>
      </c>
    </row>
    <row r="12340" spans="1:12" ht="15.75" customHeight="1" x14ac:dyDescent="0.25">
      <c r="A12340" s="24">
        <v>53157418</v>
      </c>
      <c r="B12340" s="24">
        <v>8308386746</v>
      </c>
      <c r="C12340" s="26">
        <v>44169</v>
      </c>
      <c r="D12340" s="27">
        <v>20000</v>
      </c>
      <c r="E12340" s="28" t="s">
        <v>60</v>
      </c>
      <c r="F12340" s="24">
        <v>13</v>
      </c>
      <c r="G12340" s="36" t="s">
        <v>99</v>
      </c>
      <c r="H12340" s="38">
        <f>((VLOOKUP(F12340,'Data. Commission'!$B$2:$C$6,2,))/100)*D12340</f>
        <v>600</v>
      </c>
      <c r="I12340" s="38" t="str">
        <f>VLOOKUP(A12340,'Data. User Inf'!$A$2:$D$13428,4,)</f>
        <v>18_to_22</v>
      </c>
      <c r="J12340" s="38" t="str">
        <f>VLOOKUP(A12340,'Data. User Inf'!$A$2:$E$13428,5,)</f>
        <v>FEMALE</v>
      </c>
      <c r="K12340" s="38" t="str">
        <f>VLOOKUP(A12340,'Data. User Inf'!$A$2:$E$13428,3,)</f>
        <v>Hồ Chí Minh</v>
      </c>
      <c r="L12340" s="38" t="str">
        <f>IF('Data. User Inf'!B12340&lt;'Data. Transactions'!C12340,"Current","New")</f>
        <v>Current</v>
      </c>
    </row>
    <row r="12341" spans="1:12" ht="15.75" customHeight="1" x14ac:dyDescent="0.25">
      <c r="A12341" s="24">
        <v>46397682</v>
      </c>
      <c r="B12341" s="24">
        <v>8302796680</v>
      </c>
      <c r="C12341" s="26">
        <v>44169</v>
      </c>
      <c r="D12341" s="27">
        <v>10000</v>
      </c>
      <c r="E12341" s="28" t="s">
        <v>9</v>
      </c>
      <c r="F12341" s="24">
        <v>12</v>
      </c>
      <c r="G12341" s="36" t="s">
        <v>99</v>
      </c>
      <c r="H12341" s="38">
        <f>((VLOOKUP(F12341,'Data. Commission'!$B$2:$C$6,2,))/100)*D12341</f>
        <v>200</v>
      </c>
      <c r="I12341" s="38" t="str">
        <f>VLOOKUP(A12341,'Data. User Inf'!$A$2:$D$13428,4,)</f>
        <v>23_to_27</v>
      </c>
      <c r="J12341" s="38" t="str">
        <f>VLOOKUP(A12341,'Data. User Inf'!$A$2:$E$13428,5,)</f>
        <v>MALE</v>
      </c>
      <c r="K12341" s="38" t="str">
        <f>VLOOKUP(A12341,'Data. User Inf'!$A$2:$E$13428,3,)</f>
        <v>Hồ Chí Minh</v>
      </c>
      <c r="L12341" s="38" t="str">
        <f>IF('Data. User Inf'!B12341&lt;'Data. Transactions'!C12341,"Current","New")</f>
        <v>Current</v>
      </c>
    </row>
    <row r="12342" spans="1:12" ht="15.75" customHeight="1" x14ac:dyDescent="0.25">
      <c r="A12342" s="24">
        <v>40045370</v>
      </c>
      <c r="B12342" s="24">
        <v>8304924452</v>
      </c>
      <c r="C12342" s="26">
        <v>44169</v>
      </c>
      <c r="D12342" s="27">
        <v>50000</v>
      </c>
      <c r="E12342" s="28" t="s">
        <v>60</v>
      </c>
      <c r="F12342" s="24">
        <v>13</v>
      </c>
      <c r="G12342" s="36" t="s">
        <v>99</v>
      </c>
      <c r="H12342" s="38">
        <f>((VLOOKUP(F12342,'Data. Commission'!$B$2:$C$6,2,))/100)*D12342</f>
        <v>1500</v>
      </c>
      <c r="I12342" s="38" t="str">
        <f>VLOOKUP(A12342,'Data. User Inf'!$A$2:$D$13428,4,)</f>
        <v>28_to_32</v>
      </c>
      <c r="J12342" s="38" t="str">
        <f>VLOOKUP(A12342,'Data. User Inf'!$A$2:$E$13428,5,)</f>
        <v>MALE</v>
      </c>
      <c r="K12342" s="38" t="str">
        <f>VLOOKUP(A12342,'Data. User Inf'!$A$2:$E$13428,3,)</f>
        <v>Hồ Chí Minh</v>
      </c>
      <c r="L12342" s="38" t="str">
        <f>IF('Data. User Inf'!B12342&lt;'Data. Transactions'!C12342,"Current","New")</f>
        <v>Current</v>
      </c>
    </row>
    <row r="12343" spans="1:12" ht="15.75" customHeight="1" x14ac:dyDescent="0.25">
      <c r="A12343" s="24">
        <v>40734667</v>
      </c>
      <c r="B12343" s="24">
        <v>8312012394</v>
      </c>
      <c r="C12343" s="26">
        <v>44169</v>
      </c>
      <c r="D12343" s="27">
        <v>20000</v>
      </c>
      <c r="E12343" s="24" t="s">
        <v>9</v>
      </c>
      <c r="F12343" s="24">
        <v>12</v>
      </c>
      <c r="G12343" s="37"/>
      <c r="H12343" s="38">
        <f>((VLOOKUP(F12343,'Data. Commission'!$B$2:$C$6,2,))/100)*D12343</f>
        <v>400</v>
      </c>
      <c r="I12343" s="38" t="str">
        <f>VLOOKUP(A12343,'Data. User Inf'!$A$2:$D$13428,4,)</f>
        <v>&gt;37</v>
      </c>
      <c r="J12343" s="38" t="str">
        <f>VLOOKUP(A12343,'Data. User Inf'!$A$2:$E$13428,5,)</f>
        <v>MALE</v>
      </c>
      <c r="K12343" s="38" t="str">
        <f>VLOOKUP(A12343,'Data. User Inf'!$A$2:$E$13428,3,)</f>
        <v>Hồ Chí Minh</v>
      </c>
      <c r="L12343" s="38" t="str">
        <f>IF('Data. User Inf'!B12343&lt;'Data. Transactions'!C12343,"Current","New")</f>
        <v>Current</v>
      </c>
    </row>
    <row r="12344" spans="1:12" ht="15.75" customHeight="1" x14ac:dyDescent="0.25">
      <c r="A12344" s="24">
        <v>39145644</v>
      </c>
      <c r="B12344" s="24">
        <v>8314947500</v>
      </c>
      <c r="C12344" s="26">
        <v>44169</v>
      </c>
      <c r="D12344" s="27">
        <v>50000</v>
      </c>
      <c r="E12344" s="28" t="s">
        <v>86</v>
      </c>
      <c r="F12344" s="24">
        <v>14</v>
      </c>
      <c r="G12344" s="36" t="s">
        <v>99</v>
      </c>
      <c r="H12344" s="38">
        <f>((VLOOKUP(F12344,'Data. Commission'!$B$2:$C$6,2,))/100)*D12344</f>
        <v>2000</v>
      </c>
      <c r="I12344" s="38" t="str">
        <f>VLOOKUP(A12344,'Data. User Inf'!$A$2:$D$13428,4,)</f>
        <v>23_to_27</v>
      </c>
      <c r="J12344" s="38" t="str">
        <f>VLOOKUP(A12344,'Data. User Inf'!$A$2:$E$13428,5,)</f>
        <v>MALE</v>
      </c>
      <c r="K12344" s="38" t="str">
        <f>VLOOKUP(A12344,'Data. User Inf'!$A$2:$E$13428,3,)</f>
        <v>Hà Nội</v>
      </c>
      <c r="L12344" s="38" t="str">
        <f>IF('Data. User Inf'!B12344&lt;'Data. Transactions'!C12344,"Current","New")</f>
        <v>Current</v>
      </c>
    </row>
    <row r="12345" spans="1:12" ht="15.75" customHeight="1" x14ac:dyDescent="0.25">
      <c r="A12345" s="24">
        <v>56927614</v>
      </c>
      <c r="B12345" s="24">
        <v>8313954188</v>
      </c>
      <c r="C12345" s="26">
        <v>44169</v>
      </c>
      <c r="D12345" s="27">
        <v>20000</v>
      </c>
      <c r="E12345" s="28" t="s">
        <v>9</v>
      </c>
      <c r="F12345" s="24">
        <v>12</v>
      </c>
      <c r="G12345" s="36" t="s">
        <v>99</v>
      </c>
      <c r="H12345" s="38">
        <f>((VLOOKUP(F12345,'Data. Commission'!$B$2:$C$6,2,))/100)*D12345</f>
        <v>400</v>
      </c>
      <c r="I12345" s="38" t="str">
        <f>VLOOKUP(A12345,'Data. User Inf'!$A$2:$D$13428,4,)</f>
        <v>23_to_27</v>
      </c>
      <c r="J12345" s="38" t="str">
        <f>VLOOKUP(A12345,'Data. User Inf'!$A$2:$E$13428,5,)</f>
        <v>FEMALE</v>
      </c>
      <c r="K12345" s="38" t="str">
        <f>VLOOKUP(A12345,'Data. User Inf'!$A$2:$E$13428,3,)</f>
        <v>Hà Nội</v>
      </c>
      <c r="L12345" s="38" t="str">
        <f>IF('Data. User Inf'!B12345&lt;'Data. Transactions'!C12345,"Current","New")</f>
        <v>Current</v>
      </c>
    </row>
    <row r="12346" spans="1:12" ht="15.75" customHeight="1" x14ac:dyDescent="0.25">
      <c r="A12346" s="24">
        <v>47667697</v>
      </c>
      <c r="B12346" s="24">
        <v>8306255149</v>
      </c>
      <c r="C12346" s="26">
        <v>44169</v>
      </c>
      <c r="D12346" s="27">
        <v>50000</v>
      </c>
      <c r="E12346" s="28" t="s">
        <v>86</v>
      </c>
      <c r="F12346" s="24">
        <v>14</v>
      </c>
      <c r="G12346" s="36" t="s">
        <v>99</v>
      </c>
      <c r="H12346" s="38">
        <f>((VLOOKUP(F12346,'Data. Commission'!$B$2:$C$6,2,))/100)*D12346</f>
        <v>2000</v>
      </c>
      <c r="I12346" s="38" t="str">
        <f>VLOOKUP(A12346,'Data. User Inf'!$A$2:$D$13428,4,)</f>
        <v>28_to_32</v>
      </c>
      <c r="J12346" s="38" t="str">
        <f>VLOOKUP(A12346,'Data. User Inf'!$A$2:$E$13428,5,)</f>
        <v>MALE</v>
      </c>
      <c r="K12346" s="38" t="str">
        <f>VLOOKUP(A12346,'Data. User Inf'!$A$2:$E$13428,3,)</f>
        <v>Hà Nội</v>
      </c>
      <c r="L12346" s="38" t="str">
        <f>IF('Data. User Inf'!B12346&lt;'Data. Transactions'!C12346,"Current","New")</f>
        <v>Current</v>
      </c>
    </row>
    <row r="12347" spans="1:12" ht="15.75" customHeight="1" x14ac:dyDescent="0.25">
      <c r="A12347" s="24">
        <v>45188238</v>
      </c>
      <c r="B12347" s="24">
        <v>8308679140</v>
      </c>
      <c r="C12347" s="26">
        <v>44169</v>
      </c>
      <c r="D12347" s="27">
        <v>50000</v>
      </c>
      <c r="E12347" s="28" t="s">
        <v>60</v>
      </c>
      <c r="F12347" s="24">
        <v>13</v>
      </c>
      <c r="G12347" s="37"/>
      <c r="H12347" s="38">
        <f>((VLOOKUP(F12347,'Data. Commission'!$B$2:$C$6,2,))/100)*D12347</f>
        <v>1500</v>
      </c>
      <c r="I12347" s="38" t="str">
        <f>VLOOKUP(A12347,'Data. User Inf'!$A$2:$D$13428,4,)</f>
        <v>23_to_27</v>
      </c>
      <c r="J12347" s="38" t="str">
        <f>VLOOKUP(A12347,'Data. User Inf'!$A$2:$E$13428,5,)</f>
        <v>MALE</v>
      </c>
      <c r="K12347" s="38" t="str">
        <f>VLOOKUP(A12347,'Data. User Inf'!$A$2:$E$13428,3,)</f>
        <v>Hồ Chí Minh</v>
      </c>
      <c r="L12347" s="38" t="str">
        <f>IF('Data. User Inf'!B12347&lt;'Data. Transactions'!C12347,"Current","New")</f>
        <v>Current</v>
      </c>
    </row>
    <row r="12348" spans="1:12" ht="15.75" customHeight="1" x14ac:dyDescent="0.25">
      <c r="A12348" s="24">
        <v>54571405</v>
      </c>
      <c r="B12348" s="24">
        <v>8305975533</v>
      </c>
      <c r="C12348" s="26">
        <v>44169</v>
      </c>
      <c r="D12348" s="27">
        <v>100000</v>
      </c>
      <c r="E12348" s="28" t="s">
        <v>60</v>
      </c>
      <c r="F12348" s="24">
        <v>13</v>
      </c>
      <c r="G12348" s="36" t="s">
        <v>49</v>
      </c>
      <c r="H12348" s="38">
        <f>((VLOOKUP(F12348,'Data. Commission'!$B$2:$C$6,2,))/100)*D12348</f>
        <v>3000</v>
      </c>
      <c r="I12348" s="38" t="str">
        <f>VLOOKUP(A12348,'Data. User Inf'!$A$2:$D$13428,4,)</f>
        <v>28_to_32</v>
      </c>
      <c r="J12348" s="38" t="str">
        <f>VLOOKUP(A12348,'Data. User Inf'!$A$2:$E$13428,5,)</f>
        <v>FEMALE</v>
      </c>
      <c r="K12348" s="38" t="str">
        <f>VLOOKUP(A12348,'Data. User Inf'!$A$2:$E$13428,3,)</f>
        <v>Hồ Chí Minh</v>
      </c>
      <c r="L12348" s="38" t="str">
        <f>IF('Data. User Inf'!B12348&lt;'Data. Transactions'!C12348,"Current","New")</f>
        <v>Current</v>
      </c>
    </row>
    <row r="12349" spans="1:12" ht="15.75" customHeight="1" x14ac:dyDescent="0.25">
      <c r="A12349" s="24">
        <v>684940</v>
      </c>
      <c r="B12349" s="24">
        <v>8314526775</v>
      </c>
      <c r="C12349" s="26">
        <v>44169</v>
      </c>
      <c r="D12349" s="27">
        <v>50000</v>
      </c>
      <c r="E12349" s="28" t="s">
        <v>9</v>
      </c>
      <c r="F12349" s="24">
        <v>12</v>
      </c>
      <c r="G12349" s="36" t="s">
        <v>99</v>
      </c>
      <c r="H12349" s="38">
        <f>((VLOOKUP(F12349,'Data. Commission'!$B$2:$C$6,2,))/100)*D12349</f>
        <v>1000</v>
      </c>
      <c r="I12349" s="38" t="str">
        <f>VLOOKUP(A12349,'Data. User Inf'!$A$2:$D$13428,4,)</f>
        <v>33_to_37</v>
      </c>
      <c r="J12349" s="38" t="str">
        <f>VLOOKUP(A12349,'Data. User Inf'!$A$2:$E$13428,5,)</f>
        <v>MALE</v>
      </c>
      <c r="K12349" s="38" t="str">
        <f>VLOOKUP(A12349,'Data. User Inf'!$A$2:$E$13428,3,)</f>
        <v>Hồ Chí Minh</v>
      </c>
      <c r="L12349" s="38" t="str">
        <f>IF('Data. User Inf'!B12349&lt;'Data. Transactions'!C12349,"Current","New")</f>
        <v>Current</v>
      </c>
    </row>
    <row r="12350" spans="1:12" ht="15.75" customHeight="1" x14ac:dyDescent="0.25">
      <c r="A12350" s="24">
        <v>40141333</v>
      </c>
      <c r="B12350" s="24">
        <v>8307701149</v>
      </c>
      <c r="C12350" s="26">
        <v>44169</v>
      </c>
      <c r="D12350" s="27">
        <v>100000</v>
      </c>
      <c r="E12350" s="24" t="s">
        <v>86</v>
      </c>
      <c r="F12350" s="24">
        <v>14</v>
      </c>
      <c r="G12350" s="37"/>
      <c r="H12350" s="38">
        <f>((VLOOKUP(F12350,'Data. Commission'!$B$2:$C$6,2,))/100)*D12350</f>
        <v>4000</v>
      </c>
      <c r="I12350" s="38" t="str">
        <f>VLOOKUP(A12350,'Data. User Inf'!$A$2:$D$13428,4,)</f>
        <v>28_to_32</v>
      </c>
      <c r="J12350" s="38" t="str">
        <f>VLOOKUP(A12350,'Data. User Inf'!$A$2:$E$13428,5,)</f>
        <v>MALE</v>
      </c>
      <c r="K12350" s="38" t="str">
        <f>VLOOKUP(A12350,'Data. User Inf'!$A$2:$E$13428,3,)</f>
        <v>Hồ Chí Minh</v>
      </c>
      <c r="L12350" s="38" t="str">
        <f>IF('Data. User Inf'!B12350&lt;'Data. Transactions'!C12350,"Current","New")</f>
        <v>Current</v>
      </c>
    </row>
    <row r="12351" spans="1:12" ht="15.75" customHeight="1" x14ac:dyDescent="0.25">
      <c r="A12351" s="24">
        <v>43869493</v>
      </c>
      <c r="B12351" s="24">
        <v>8302797383</v>
      </c>
      <c r="C12351" s="26">
        <v>44169</v>
      </c>
      <c r="D12351" s="27">
        <v>50000</v>
      </c>
      <c r="E12351" s="24" t="s">
        <v>9</v>
      </c>
      <c r="F12351" s="24">
        <v>12</v>
      </c>
      <c r="G12351" s="37"/>
      <c r="H12351" s="38">
        <f>((VLOOKUP(F12351,'Data. Commission'!$B$2:$C$6,2,))/100)*D12351</f>
        <v>1000</v>
      </c>
      <c r="I12351" s="38" t="str">
        <f>VLOOKUP(A12351,'Data. User Inf'!$A$2:$D$13428,4,)</f>
        <v>23_to_27</v>
      </c>
      <c r="J12351" s="38" t="str">
        <f>VLOOKUP(A12351,'Data. User Inf'!$A$2:$E$13428,5,)</f>
        <v>MALE</v>
      </c>
      <c r="K12351" s="38" t="str">
        <f>VLOOKUP(A12351,'Data. User Inf'!$A$2:$E$13428,3,)</f>
        <v>Hồ Chí Minh</v>
      </c>
      <c r="L12351" s="38" t="str">
        <f>IF('Data. User Inf'!B12351&lt;'Data. Transactions'!C12351,"Current","New")</f>
        <v>Current</v>
      </c>
    </row>
    <row r="12352" spans="1:12" ht="15.75" customHeight="1" x14ac:dyDescent="0.25">
      <c r="A12352" s="24">
        <v>45947667</v>
      </c>
      <c r="B12352" s="24">
        <v>8312052700</v>
      </c>
      <c r="C12352" s="26">
        <v>44169</v>
      </c>
      <c r="D12352" s="27">
        <v>10000</v>
      </c>
      <c r="E12352" s="28" t="s">
        <v>86</v>
      </c>
      <c r="F12352" s="24">
        <v>14</v>
      </c>
      <c r="G12352" s="36" t="s">
        <v>99</v>
      </c>
      <c r="H12352" s="38">
        <f>((VLOOKUP(F12352,'Data. Commission'!$B$2:$C$6,2,))/100)*D12352</f>
        <v>400</v>
      </c>
      <c r="I12352" s="38" t="str">
        <f>VLOOKUP(A12352,'Data. User Inf'!$A$2:$D$13428,4,)</f>
        <v>18_to_22</v>
      </c>
      <c r="J12352" s="38" t="str">
        <f>VLOOKUP(A12352,'Data. User Inf'!$A$2:$E$13428,5,)</f>
        <v>MALE</v>
      </c>
      <c r="K12352" s="38" t="str">
        <f>VLOOKUP(A12352,'Data. User Inf'!$A$2:$E$13428,3,)</f>
        <v>Other Cities</v>
      </c>
      <c r="L12352" s="38" t="str">
        <f>IF('Data. User Inf'!B12352&lt;'Data. Transactions'!C12352,"Current","New")</f>
        <v>Current</v>
      </c>
    </row>
    <row r="12353" spans="1:12" ht="15.75" customHeight="1" x14ac:dyDescent="0.25">
      <c r="A12353" s="24">
        <v>48541319</v>
      </c>
      <c r="B12353" s="24">
        <v>8303982479</v>
      </c>
      <c r="C12353" s="26">
        <v>44169</v>
      </c>
      <c r="D12353" s="27">
        <v>10000</v>
      </c>
      <c r="E12353" s="28" t="s">
        <v>86</v>
      </c>
      <c r="F12353" s="24">
        <v>14</v>
      </c>
      <c r="G12353" s="36" t="s">
        <v>99</v>
      </c>
      <c r="H12353" s="38">
        <f>((VLOOKUP(F12353,'Data. Commission'!$B$2:$C$6,2,))/100)*D12353</f>
        <v>400</v>
      </c>
      <c r="I12353" s="38" t="str">
        <f>VLOOKUP(A12353,'Data. User Inf'!$A$2:$D$13428,4,)</f>
        <v>18_to_22</v>
      </c>
      <c r="J12353" s="38" t="str">
        <f>VLOOKUP(A12353,'Data. User Inf'!$A$2:$E$13428,5,)</f>
        <v>MALE</v>
      </c>
      <c r="K12353" s="38" t="str">
        <f>VLOOKUP(A12353,'Data. User Inf'!$A$2:$E$13428,3,)</f>
        <v>Other Cities</v>
      </c>
      <c r="L12353" s="38" t="str">
        <f>IF('Data. User Inf'!B12353&lt;'Data. Transactions'!C12353,"Current","New")</f>
        <v>Current</v>
      </c>
    </row>
    <row r="12354" spans="1:12" ht="15.75" customHeight="1" x14ac:dyDescent="0.25">
      <c r="A12354" s="24">
        <v>44958594</v>
      </c>
      <c r="B12354" s="24">
        <v>8313839174</v>
      </c>
      <c r="C12354" s="26">
        <v>44169</v>
      </c>
      <c r="D12354" s="27">
        <v>50000</v>
      </c>
      <c r="E12354" s="28" t="s">
        <v>9</v>
      </c>
      <c r="F12354" s="24">
        <v>12</v>
      </c>
      <c r="G12354" s="36" t="s">
        <v>99</v>
      </c>
      <c r="H12354" s="38">
        <f>((VLOOKUP(F12354,'Data. Commission'!$B$2:$C$6,2,))/100)*D12354</f>
        <v>1000</v>
      </c>
      <c r="I12354" s="38" t="str">
        <f>VLOOKUP(A12354,'Data. User Inf'!$A$2:$D$13428,4,)</f>
        <v>23_to_27</v>
      </c>
      <c r="J12354" s="38" t="str">
        <f>VLOOKUP(A12354,'Data. User Inf'!$A$2:$E$13428,5,)</f>
        <v>MALE</v>
      </c>
      <c r="K12354" s="38" t="str">
        <f>VLOOKUP(A12354,'Data. User Inf'!$A$2:$E$13428,3,)</f>
        <v>Other Cities</v>
      </c>
      <c r="L12354" s="38" t="str">
        <f>IF('Data. User Inf'!B12354&lt;'Data. Transactions'!C12354,"Current","New")</f>
        <v>Current</v>
      </c>
    </row>
    <row r="12355" spans="1:12" ht="15.75" customHeight="1" x14ac:dyDescent="0.25">
      <c r="A12355" s="24">
        <v>52285059</v>
      </c>
      <c r="B12355" s="24">
        <v>8304235069</v>
      </c>
      <c r="C12355" s="26">
        <v>44169</v>
      </c>
      <c r="D12355" s="27">
        <v>10000</v>
      </c>
      <c r="E12355" s="28" t="s">
        <v>87</v>
      </c>
      <c r="F12355" s="24">
        <v>15</v>
      </c>
      <c r="G12355" s="36" t="s">
        <v>99</v>
      </c>
      <c r="H12355" s="38">
        <f>((VLOOKUP(F12355,'Data. Commission'!$B$2:$C$6,2,))/100)*D12355</f>
        <v>400</v>
      </c>
      <c r="I12355" s="38" t="str">
        <f>VLOOKUP(A12355,'Data. User Inf'!$A$2:$D$13428,4,)</f>
        <v>23_to_27</v>
      </c>
      <c r="J12355" s="38" t="str">
        <f>VLOOKUP(A12355,'Data. User Inf'!$A$2:$E$13428,5,)</f>
        <v>FEMALE</v>
      </c>
      <c r="K12355" s="38" t="str">
        <f>VLOOKUP(A12355,'Data. User Inf'!$A$2:$E$13428,3,)</f>
        <v>Other Cities</v>
      </c>
      <c r="L12355" s="38" t="str">
        <f>IF('Data. User Inf'!B12355&lt;'Data. Transactions'!C12355,"Current","New")</f>
        <v>Current</v>
      </c>
    </row>
    <row r="12356" spans="1:12" ht="15.75" customHeight="1" x14ac:dyDescent="0.25">
      <c r="A12356" s="24">
        <v>54940643</v>
      </c>
      <c r="B12356" s="24">
        <v>8312498086</v>
      </c>
      <c r="C12356" s="26">
        <v>44169</v>
      </c>
      <c r="D12356" s="27">
        <v>50000</v>
      </c>
      <c r="E12356" s="28" t="s">
        <v>60</v>
      </c>
      <c r="F12356" s="24">
        <v>13</v>
      </c>
      <c r="G12356" s="36" t="s">
        <v>99</v>
      </c>
      <c r="H12356" s="38">
        <f>((VLOOKUP(F12356,'Data. Commission'!$B$2:$C$6,2,))/100)*D12356</f>
        <v>1500</v>
      </c>
      <c r="I12356" s="38" t="str">
        <f>VLOOKUP(A12356,'Data. User Inf'!$A$2:$D$13428,4,)</f>
        <v>23_to_27</v>
      </c>
      <c r="J12356" s="38" t="str">
        <f>VLOOKUP(A12356,'Data. User Inf'!$A$2:$E$13428,5,)</f>
        <v>MALE</v>
      </c>
      <c r="K12356" s="38" t="str">
        <f>VLOOKUP(A12356,'Data. User Inf'!$A$2:$E$13428,3,)</f>
        <v>Other Cities</v>
      </c>
      <c r="L12356" s="38" t="str">
        <f>IF('Data. User Inf'!B12356&lt;'Data. Transactions'!C12356,"Current","New")</f>
        <v>Current</v>
      </c>
    </row>
    <row r="12357" spans="1:12" ht="15.75" customHeight="1" x14ac:dyDescent="0.25">
      <c r="A12357" s="24">
        <v>17939267</v>
      </c>
      <c r="B12357" s="24">
        <v>8315673222</v>
      </c>
      <c r="C12357" s="26">
        <v>44169</v>
      </c>
      <c r="D12357" s="27">
        <v>20000</v>
      </c>
      <c r="E12357" s="28" t="s">
        <v>9</v>
      </c>
      <c r="F12357" s="24">
        <v>12</v>
      </c>
      <c r="G12357" s="36" t="s">
        <v>99</v>
      </c>
      <c r="H12357" s="38">
        <f>((VLOOKUP(F12357,'Data. Commission'!$B$2:$C$6,2,))/100)*D12357</f>
        <v>400</v>
      </c>
      <c r="I12357" s="38" t="str">
        <f>VLOOKUP(A12357,'Data. User Inf'!$A$2:$D$13428,4,)</f>
        <v>23_to_27</v>
      </c>
      <c r="J12357" s="38" t="str">
        <f>VLOOKUP(A12357,'Data. User Inf'!$A$2:$E$13428,5,)</f>
        <v>MALE</v>
      </c>
      <c r="K12357" s="38" t="str">
        <f>VLOOKUP(A12357,'Data. User Inf'!$A$2:$E$13428,3,)</f>
        <v>Other Cities</v>
      </c>
      <c r="L12357" s="38" t="str">
        <f>IF('Data. User Inf'!B12357&lt;'Data. Transactions'!C12357,"Current","New")</f>
        <v>Current</v>
      </c>
    </row>
    <row r="12358" spans="1:12" ht="15.75" customHeight="1" x14ac:dyDescent="0.25">
      <c r="A12358" s="24">
        <v>56917362</v>
      </c>
      <c r="B12358" s="24">
        <v>8302956495</v>
      </c>
      <c r="C12358" s="26">
        <v>44169</v>
      </c>
      <c r="D12358" s="27">
        <v>10000</v>
      </c>
      <c r="E12358" s="28" t="s">
        <v>60</v>
      </c>
      <c r="F12358" s="24">
        <v>13</v>
      </c>
      <c r="G12358" s="36" t="s">
        <v>99</v>
      </c>
      <c r="H12358" s="38">
        <f>((VLOOKUP(F12358,'Data. Commission'!$B$2:$C$6,2,))/100)*D12358</f>
        <v>300</v>
      </c>
      <c r="I12358" s="38" t="str">
        <f>VLOOKUP(A12358,'Data. User Inf'!$A$2:$D$13428,4,)</f>
        <v>28_to_32</v>
      </c>
      <c r="J12358" s="38" t="str">
        <f>VLOOKUP(A12358,'Data. User Inf'!$A$2:$E$13428,5,)</f>
        <v>FEMALE</v>
      </c>
      <c r="K12358" s="38" t="str">
        <f>VLOOKUP(A12358,'Data. User Inf'!$A$2:$E$13428,3,)</f>
        <v>Other Cities</v>
      </c>
      <c r="L12358" s="38" t="str">
        <f>IF('Data. User Inf'!B12358&lt;'Data. Transactions'!C12358,"Current","New")</f>
        <v>Current</v>
      </c>
    </row>
    <row r="12359" spans="1:12" ht="15.75" customHeight="1" x14ac:dyDescent="0.25">
      <c r="A12359" s="24">
        <v>48554906</v>
      </c>
      <c r="B12359" s="24">
        <v>8315451950</v>
      </c>
      <c r="C12359" s="26">
        <v>44169</v>
      </c>
      <c r="D12359" s="27">
        <v>10000</v>
      </c>
      <c r="E12359" s="28" t="s">
        <v>9</v>
      </c>
      <c r="F12359" s="24">
        <v>12</v>
      </c>
      <c r="G12359" s="36" t="s">
        <v>99</v>
      </c>
      <c r="H12359" s="38">
        <f>((VLOOKUP(F12359,'Data. Commission'!$B$2:$C$6,2,))/100)*D12359</f>
        <v>200</v>
      </c>
      <c r="I12359" s="38" t="str">
        <f>VLOOKUP(A12359,'Data. User Inf'!$A$2:$D$13428,4,)</f>
        <v>28_to_32</v>
      </c>
      <c r="J12359" s="38" t="str">
        <f>VLOOKUP(A12359,'Data. User Inf'!$A$2:$E$13428,5,)</f>
        <v>MALE</v>
      </c>
      <c r="K12359" s="38" t="str">
        <f>VLOOKUP(A12359,'Data. User Inf'!$A$2:$E$13428,3,)</f>
        <v>Other Cities</v>
      </c>
      <c r="L12359" s="38" t="str">
        <f>IF('Data. User Inf'!B12359&lt;'Data. Transactions'!C12359,"Current","New")</f>
        <v>Current</v>
      </c>
    </row>
    <row r="12360" spans="1:12" ht="15.75" customHeight="1" x14ac:dyDescent="0.25">
      <c r="A12360" s="24">
        <v>49191375</v>
      </c>
      <c r="B12360" s="24">
        <v>8310240265</v>
      </c>
      <c r="C12360" s="26">
        <v>44169</v>
      </c>
      <c r="D12360" s="27">
        <v>20000</v>
      </c>
      <c r="E12360" s="28" t="s">
        <v>86</v>
      </c>
      <c r="F12360" s="24">
        <v>14</v>
      </c>
      <c r="G12360" s="37"/>
      <c r="H12360" s="38">
        <f>((VLOOKUP(F12360,'Data. Commission'!$B$2:$C$6,2,))/100)*D12360</f>
        <v>800</v>
      </c>
      <c r="I12360" s="38" t="str">
        <f>VLOOKUP(A12360,'Data. User Inf'!$A$2:$D$13428,4,)</f>
        <v>28_to_32</v>
      </c>
      <c r="J12360" s="38" t="str">
        <f>VLOOKUP(A12360,'Data. User Inf'!$A$2:$E$13428,5,)</f>
        <v>MALE</v>
      </c>
      <c r="K12360" s="38" t="str">
        <f>VLOOKUP(A12360,'Data. User Inf'!$A$2:$E$13428,3,)</f>
        <v>Other Cities</v>
      </c>
      <c r="L12360" s="38" t="str">
        <f>IF('Data. User Inf'!B12360&lt;'Data. Transactions'!C12360,"Current","New")</f>
        <v>Current</v>
      </c>
    </row>
    <row r="12361" spans="1:12" ht="15.75" customHeight="1" x14ac:dyDescent="0.25">
      <c r="A12361" s="24">
        <v>53964980</v>
      </c>
      <c r="B12361" s="24">
        <v>8309301043</v>
      </c>
      <c r="C12361" s="26">
        <v>44169</v>
      </c>
      <c r="D12361" s="27">
        <v>10000</v>
      </c>
      <c r="E12361" s="28" t="s">
        <v>87</v>
      </c>
      <c r="F12361" s="24">
        <v>15</v>
      </c>
      <c r="G12361" s="37"/>
      <c r="H12361" s="38">
        <f>((VLOOKUP(F12361,'Data. Commission'!$B$2:$C$6,2,))/100)*D12361</f>
        <v>400</v>
      </c>
      <c r="I12361" s="38" t="str">
        <f>VLOOKUP(A12361,'Data. User Inf'!$A$2:$D$13428,4,)</f>
        <v>33_to_37</v>
      </c>
      <c r="J12361" s="38" t="str">
        <f>VLOOKUP(A12361,'Data. User Inf'!$A$2:$E$13428,5,)</f>
        <v>FEMALE</v>
      </c>
      <c r="K12361" s="38" t="str">
        <f>VLOOKUP(A12361,'Data. User Inf'!$A$2:$E$13428,3,)</f>
        <v>Hà Nội</v>
      </c>
      <c r="L12361" s="38" t="str">
        <f>IF('Data. User Inf'!B12361&lt;'Data. Transactions'!C12361,"Current","New")</f>
        <v>Current</v>
      </c>
    </row>
    <row r="12362" spans="1:12" ht="15.75" customHeight="1" x14ac:dyDescent="0.25">
      <c r="A12362" s="24">
        <v>50671920</v>
      </c>
      <c r="B12362" s="24">
        <v>8314929966</v>
      </c>
      <c r="C12362" s="26">
        <v>44169</v>
      </c>
      <c r="D12362" s="27">
        <v>20000</v>
      </c>
      <c r="E12362" s="28" t="s">
        <v>9</v>
      </c>
      <c r="F12362" s="24">
        <v>12</v>
      </c>
      <c r="G12362" s="36" t="s">
        <v>99</v>
      </c>
      <c r="H12362" s="38">
        <f>((VLOOKUP(F12362,'Data. Commission'!$B$2:$C$6,2,))/100)*D12362</f>
        <v>400</v>
      </c>
      <c r="I12362" s="38" t="str">
        <f>VLOOKUP(A12362,'Data. User Inf'!$A$2:$D$13428,4,)</f>
        <v>33_to_37</v>
      </c>
      <c r="J12362" s="38" t="str">
        <f>VLOOKUP(A12362,'Data. User Inf'!$A$2:$E$13428,5,)</f>
        <v>FEMALE</v>
      </c>
      <c r="K12362" s="38" t="str">
        <f>VLOOKUP(A12362,'Data. User Inf'!$A$2:$E$13428,3,)</f>
        <v>Hà Nội</v>
      </c>
      <c r="L12362" s="38" t="str">
        <f>IF('Data. User Inf'!B12362&lt;'Data. Transactions'!C12362,"Current","New")</f>
        <v>Current</v>
      </c>
    </row>
    <row r="12363" spans="1:12" ht="15.75" customHeight="1" x14ac:dyDescent="0.25">
      <c r="A12363" s="24">
        <v>45856939</v>
      </c>
      <c r="B12363" s="24">
        <v>8315695561</v>
      </c>
      <c r="C12363" s="26">
        <v>44169</v>
      </c>
      <c r="D12363" s="27">
        <v>100000</v>
      </c>
      <c r="E12363" s="28" t="s">
        <v>9</v>
      </c>
      <c r="F12363" s="24">
        <v>12</v>
      </c>
      <c r="G12363" s="37" t="s">
        <v>49</v>
      </c>
      <c r="H12363" s="38">
        <f>((VLOOKUP(F12363,'Data. Commission'!$B$2:$C$6,2,))/100)*D12363</f>
        <v>2000</v>
      </c>
      <c r="I12363" s="38" t="str">
        <f>VLOOKUP(A12363,'Data. User Inf'!$A$2:$D$13428,4,)</f>
        <v>23_to_27</v>
      </c>
      <c r="J12363" s="38" t="str">
        <f>VLOOKUP(A12363,'Data. User Inf'!$A$2:$E$13428,5,)</f>
        <v>FEMALE</v>
      </c>
      <c r="K12363" s="38" t="str">
        <f>VLOOKUP(A12363,'Data. User Inf'!$A$2:$E$13428,3,)</f>
        <v>Other Cities</v>
      </c>
      <c r="L12363" s="38" t="str">
        <f>IF('Data. User Inf'!B12363&lt;'Data. Transactions'!C12363,"Current","New")</f>
        <v>Current</v>
      </c>
    </row>
    <row r="12364" spans="1:12" ht="15.75" customHeight="1" x14ac:dyDescent="0.25">
      <c r="A12364" s="24">
        <v>46184324</v>
      </c>
      <c r="B12364" s="24">
        <v>8312265950</v>
      </c>
      <c r="C12364" s="26">
        <v>44169</v>
      </c>
      <c r="D12364" s="27">
        <v>30000</v>
      </c>
      <c r="E12364" s="24" t="s">
        <v>86</v>
      </c>
      <c r="F12364" s="24">
        <v>14</v>
      </c>
      <c r="G12364" s="37"/>
      <c r="H12364" s="38">
        <f>((VLOOKUP(F12364,'Data. Commission'!$B$2:$C$6,2,))/100)*D12364</f>
        <v>1200</v>
      </c>
      <c r="I12364" s="38" t="str">
        <f>VLOOKUP(A12364,'Data. User Inf'!$A$2:$D$13428,4,)</f>
        <v>33_to_37</v>
      </c>
      <c r="J12364" s="38" t="str">
        <f>VLOOKUP(A12364,'Data. User Inf'!$A$2:$E$13428,5,)</f>
        <v>FEMALE</v>
      </c>
      <c r="K12364" s="38" t="str">
        <f>VLOOKUP(A12364,'Data. User Inf'!$A$2:$E$13428,3,)</f>
        <v>Hồ Chí Minh</v>
      </c>
      <c r="L12364" s="38" t="str">
        <f>IF('Data. User Inf'!B12364&lt;'Data. Transactions'!C12364,"Current","New")</f>
        <v>Current</v>
      </c>
    </row>
    <row r="12365" spans="1:12" ht="15.75" customHeight="1" x14ac:dyDescent="0.25">
      <c r="A12365" s="24">
        <v>40539104</v>
      </c>
      <c r="B12365" s="24">
        <v>8311100698</v>
      </c>
      <c r="C12365" s="26">
        <v>44169</v>
      </c>
      <c r="D12365" s="27">
        <v>50000</v>
      </c>
      <c r="E12365" s="28" t="s">
        <v>86</v>
      </c>
      <c r="F12365" s="24">
        <v>14</v>
      </c>
      <c r="G12365" s="37"/>
      <c r="H12365" s="38">
        <f>((VLOOKUP(F12365,'Data. Commission'!$B$2:$C$6,2,))/100)*D12365</f>
        <v>2000</v>
      </c>
      <c r="I12365" s="38" t="str">
        <f>VLOOKUP(A12365,'Data. User Inf'!$A$2:$D$13428,4,)</f>
        <v>unknown</v>
      </c>
      <c r="J12365" s="38" t="str">
        <f>VLOOKUP(A12365,'Data. User Inf'!$A$2:$E$13428,5,)</f>
        <v>FEMALE</v>
      </c>
      <c r="K12365" s="38" t="str">
        <f>VLOOKUP(A12365,'Data. User Inf'!$A$2:$E$13428,3,)</f>
        <v>Other Cities</v>
      </c>
      <c r="L12365" s="38" t="str">
        <f>IF('Data. User Inf'!B12365&lt;'Data. Transactions'!C12365,"Current","New")</f>
        <v>Current</v>
      </c>
    </row>
    <row r="12366" spans="1:12" ht="15.75" customHeight="1" x14ac:dyDescent="0.25">
      <c r="A12366" s="24">
        <v>48945229</v>
      </c>
      <c r="B12366" s="24">
        <v>8315057966</v>
      </c>
      <c r="C12366" s="26">
        <v>44169</v>
      </c>
      <c r="D12366" s="27">
        <v>10000</v>
      </c>
      <c r="E12366" s="24" t="s">
        <v>9</v>
      </c>
      <c r="F12366" s="24">
        <v>12</v>
      </c>
      <c r="G12366" s="37"/>
      <c r="H12366" s="38">
        <f>((VLOOKUP(F12366,'Data. Commission'!$B$2:$C$6,2,))/100)*D12366</f>
        <v>200</v>
      </c>
      <c r="I12366" s="38" t="str">
        <f>VLOOKUP(A12366,'Data. User Inf'!$A$2:$D$13428,4,)</f>
        <v>28_to_32</v>
      </c>
      <c r="J12366" s="38" t="str">
        <f>VLOOKUP(A12366,'Data. User Inf'!$A$2:$E$13428,5,)</f>
        <v>MALE</v>
      </c>
      <c r="K12366" s="38" t="str">
        <f>VLOOKUP(A12366,'Data. User Inf'!$A$2:$E$13428,3,)</f>
        <v>Other Cities</v>
      </c>
      <c r="L12366" s="38" t="str">
        <f>IF('Data. User Inf'!B12366&lt;'Data. Transactions'!C12366,"Current","New")</f>
        <v>Current</v>
      </c>
    </row>
    <row r="12367" spans="1:12" ht="15.75" customHeight="1" x14ac:dyDescent="0.25">
      <c r="A12367" s="24">
        <v>41922471</v>
      </c>
      <c r="B12367" s="24">
        <v>8313370922</v>
      </c>
      <c r="C12367" s="26">
        <v>44169</v>
      </c>
      <c r="D12367" s="27">
        <v>100000</v>
      </c>
      <c r="E12367" s="24" t="s">
        <v>9</v>
      </c>
      <c r="F12367" s="24">
        <v>12</v>
      </c>
      <c r="G12367" s="37" t="s">
        <v>49</v>
      </c>
      <c r="H12367" s="38">
        <f>((VLOOKUP(F12367,'Data. Commission'!$B$2:$C$6,2,))/100)*D12367</f>
        <v>2000</v>
      </c>
      <c r="I12367" s="38" t="str">
        <f>VLOOKUP(A12367,'Data. User Inf'!$A$2:$D$13428,4,)</f>
        <v>unknown</v>
      </c>
      <c r="J12367" s="38" t="str">
        <f>VLOOKUP(A12367,'Data. User Inf'!$A$2:$E$13428,5,)</f>
        <v>FEMALE</v>
      </c>
      <c r="K12367" s="38" t="str">
        <f>VLOOKUP(A12367,'Data. User Inf'!$A$2:$E$13428,3,)</f>
        <v>Other Cities</v>
      </c>
      <c r="L12367" s="38" t="str">
        <f>IF('Data. User Inf'!B12367&lt;'Data. Transactions'!C12367,"Current","New")</f>
        <v>Current</v>
      </c>
    </row>
    <row r="12368" spans="1:12" ht="15.75" customHeight="1" x14ac:dyDescent="0.25">
      <c r="A12368" s="24">
        <v>43724399</v>
      </c>
      <c r="B12368" s="24">
        <v>8305969325</v>
      </c>
      <c r="C12368" s="26">
        <v>44169</v>
      </c>
      <c r="D12368" s="27">
        <v>10000</v>
      </c>
      <c r="E12368" s="24" t="s">
        <v>9</v>
      </c>
      <c r="F12368" s="24">
        <v>12</v>
      </c>
      <c r="G12368" s="37"/>
      <c r="H12368" s="38">
        <f>((VLOOKUP(F12368,'Data. Commission'!$B$2:$C$6,2,))/100)*D12368</f>
        <v>200</v>
      </c>
      <c r="I12368" s="38" t="str">
        <f>VLOOKUP(A12368,'Data. User Inf'!$A$2:$D$13428,4,)</f>
        <v>unknown</v>
      </c>
      <c r="J12368" s="38" t="str">
        <f>VLOOKUP(A12368,'Data. User Inf'!$A$2:$E$13428,5,)</f>
        <v>MALE</v>
      </c>
      <c r="K12368" s="38" t="str">
        <f>VLOOKUP(A12368,'Data. User Inf'!$A$2:$E$13428,3,)</f>
        <v>Other Cities</v>
      </c>
      <c r="L12368" s="38" t="str">
        <f>IF('Data. User Inf'!B12368&lt;'Data. Transactions'!C12368,"Current","New")</f>
        <v>Current</v>
      </c>
    </row>
    <row r="12369" spans="1:12" ht="15.75" customHeight="1" x14ac:dyDescent="0.25">
      <c r="A12369" s="24">
        <v>46101813</v>
      </c>
      <c r="B12369" s="24">
        <v>8313559228</v>
      </c>
      <c r="C12369" s="26">
        <v>44169</v>
      </c>
      <c r="D12369" s="27">
        <v>50000</v>
      </c>
      <c r="E12369" s="24" t="s">
        <v>9</v>
      </c>
      <c r="F12369" s="24">
        <v>12</v>
      </c>
      <c r="G12369" s="37"/>
      <c r="H12369" s="38">
        <f>((VLOOKUP(F12369,'Data. Commission'!$B$2:$C$6,2,))/100)*D12369</f>
        <v>1000</v>
      </c>
      <c r="I12369" s="38" t="str">
        <f>VLOOKUP(A12369,'Data. User Inf'!$A$2:$D$13428,4,)</f>
        <v>unknown</v>
      </c>
      <c r="J12369" s="38" t="str">
        <f>VLOOKUP(A12369,'Data. User Inf'!$A$2:$E$13428,5,)</f>
        <v>MALE</v>
      </c>
      <c r="K12369" s="38" t="str">
        <f>VLOOKUP(A12369,'Data. User Inf'!$A$2:$E$13428,3,)</f>
        <v>Other Cities</v>
      </c>
      <c r="L12369" s="38" t="str">
        <f>IF('Data. User Inf'!B12369&lt;'Data. Transactions'!C12369,"Current","New")</f>
        <v>Current</v>
      </c>
    </row>
    <row r="12370" spans="1:12" ht="15.75" customHeight="1" x14ac:dyDescent="0.25">
      <c r="A12370" s="24">
        <v>52079210</v>
      </c>
      <c r="B12370" s="24">
        <v>8305969130</v>
      </c>
      <c r="C12370" s="26">
        <v>44169</v>
      </c>
      <c r="D12370" s="27">
        <v>50000</v>
      </c>
      <c r="E12370" s="24" t="s">
        <v>9</v>
      </c>
      <c r="F12370" s="24">
        <v>12</v>
      </c>
      <c r="G12370" s="37"/>
      <c r="H12370" s="38">
        <f>((VLOOKUP(F12370,'Data. Commission'!$B$2:$C$6,2,))/100)*D12370</f>
        <v>1000</v>
      </c>
      <c r="I12370" s="38" t="str">
        <f>VLOOKUP(A12370,'Data. User Inf'!$A$2:$D$13428,4,)</f>
        <v>unknown</v>
      </c>
      <c r="J12370" s="38" t="str">
        <f>VLOOKUP(A12370,'Data. User Inf'!$A$2:$E$13428,5,)</f>
        <v>MALE</v>
      </c>
      <c r="K12370" s="38" t="str">
        <f>VLOOKUP(A12370,'Data. User Inf'!$A$2:$E$13428,3,)</f>
        <v>Hà Nội</v>
      </c>
      <c r="L12370" s="38" t="str">
        <f>IF('Data. User Inf'!B12370&lt;'Data. Transactions'!C12370,"Current","New")</f>
        <v>Current</v>
      </c>
    </row>
    <row r="12371" spans="1:12" ht="15.75" customHeight="1" x14ac:dyDescent="0.25">
      <c r="A12371" s="24">
        <v>55191898</v>
      </c>
      <c r="B12371" s="24">
        <v>8307515832</v>
      </c>
      <c r="C12371" s="26">
        <v>44169</v>
      </c>
      <c r="D12371" s="27">
        <v>50000</v>
      </c>
      <c r="E12371" s="28" t="s">
        <v>9</v>
      </c>
      <c r="F12371" s="24">
        <v>12</v>
      </c>
      <c r="G12371" s="36" t="s">
        <v>99</v>
      </c>
      <c r="H12371" s="38">
        <f>((VLOOKUP(F12371,'Data. Commission'!$B$2:$C$6,2,))/100)*D12371</f>
        <v>1000</v>
      </c>
      <c r="I12371" s="38" t="str">
        <f>VLOOKUP(A12371,'Data. User Inf'!$A$2:$D$13428,4,)</f>
        <v>18_to_22</v>
      </c>
      <c r="J12371" s="38" t="str">
        <f>VLOOKUP(A12371,'Data. User Inf'!$A$2:$E$13428,5,)</f>
        <v>FEMALE</v>
      </c>
      <c r="K12371" s="38" t="str">
        <f>VLOOKUP(A12371,'Data. User Inf'!$A$2:$E$13428,3,)</f>
        <v>Other Cities</v>
      </c>
      <c r="L12371" s="38" t="str">
        <f>IF('Data. User Inf'!B12371&lt;'Data. Transactions'!C12371,"Current","New")</f>
        <v>Current</v>
      </c>
    </row>
    <row r="12372" spans="1:12" ht="15.75" customHeight="1" x14ac:dyDescent="0.25">
      <c r="A12372" s="24">
        <v>3251265</v>
      </c>
      <c r="B12372" s="24">
        <v>8305897029</v>
      </c>
      <c r="C12372" s="26">
        <v>44169</v>
      </c>
      <c r="D12372" s="27">
        <v>100000</v>
      </c>
      <c r="E12372" s="28" t="s">
        <v>9</v>
      </c>
      <c r="F12372" s="24">
        <v>12</v>
      </c>
      <c r="G12372" s="37" t="s">
        <v>49</v>
      </c>
      <c r="H12372" s="38">
        <f>((VLOOKUP(F12372,'Data. Commission'!$B$2:$C$6,2,))/100)*D12372</f>
        <v>2000</v>
      </c>
      <c r="I12372" s="38" t="str">
        <f>VLOOKUP(A12372,'Data. User Inf'!$A$2:$D$13428,4,)</f>
        <v>unknown</v>
      </c>
      <c r="J12372" s="38" t="str">
        <f>VLOOKUP(A12372,'Data. User Inf'!$A$2:$E$13428,5,)</f>
        <v>FEMALE</v>
      </c>
      <c r="K12372" s="38" t="str">
        <f>VLOOKUP(A12372,'Data. User Inf'!$A$2:$E$13428,3,)</f>
        <v>Unknown</v>
      </c>
      <c r="L12372" s="38" t="str">
        <f>IF('Data. User Inf'!B12372&lt;'Data. Transactions'!C12372,"Current","New")</f>
        <v>Current</v>
      </c>
    </row>
    <row r="12373" spans="1:12" ht="15.75" customHeight="1" x14ac:dyDescent="0.25">
      <c r="A12373" s="24">
        <v>59995816</v>
      </c>
      <c r="B12373" s="24">
        <v>8302217589</v>
      </c>
      <c r="C12373" s="26">
        <v>44169</v>
      </c>
      <c r="D12373" s="27">
        <v>50000</v>
      </c>
      <c r="E12373" s="24" t="s">
        <v>60</v>
      </c>
      <c r="F12373" s="24">
        <v>13</v>
      </c>
      <c r="G12373" s="37"/>
      <c r="H12373" s="38">
        <f>((VLOOKUP(F12373,'Data. Commission'!$B$2:$C$6,2,))/100)*D12373</f>
        <v>1500</v>
      </c>
      <c r="I12373" s="38" t="str">
        <f>VLOOKUP(A12373,'Data. User Inf'!$A$2:$D$13428,4,)</f>
        <v>unknown</v>
      </c>
      <c r="J12373" s="38" t="str">
        <f>VLOOKUP(A12373,'Data. User Inf'!$A$2:$E$13428,5,)</f>
        <v>MALE</v>
      </c>
      <c r="K12373" s="38" t="str">
        <f>VLOOKUP(A12373,'Data. User Inf'!$A$2:$E$13428,3,)</f>
        <v>Other Cities</v>
      </c>
      <c r="L12373" s="38" t="str">
        <f>IF('Data. User Inf'!B12373&lt;'Data. Transactions'!C12373,"Current","New")</f>
        <v>Current</v>
      </c>
    </row>
    <row r="12374" spans="1:12" ht="15.75" customHeight="1" x14ac:dyDescent="0.25">
      <c r="A12374" s="24">
        <v>8136434</v>
      </c>
      <c r="B12374" s="24">
        <v>8326875243</v>
      </c>
      <c r="C12374" s="26">
        <v>44170</v>
      </c>
      <c r="D12374" s="27">
        <v>20000</v>
      </c>
      <c r="E12374" s="28" t="s">
        <v>60</v>
      </c>
      <c r="F12374" s="24">
        <v>13</v>
      </c>
      <c r="G12374" s="36" t="s">
        <v>99</v>
      </c>
      <c r="H12374" s="38">
        <f>((VLOOKUP(F12374,'Data. Commission'!$B$2:$C$6,2,))/100)*D12374</f>
        <v>600</v>
      </c>
      <c r="I12374" s="38" t="str">
        <f>VLOOKUP(A12374,'Data. User Inf'!$A$2:$D$13428,4,)</f>
        <v>23_to_27</v>
      </c>
      <c r="J12374" s="38" t="str">
        <f>VLOOKUP(A12374,'Data. User Inf'!$A$2:$E$13428,5,)</f>
        <v>FEMALE</v>
      </c>
      <c r="K12374" s="38" t="str">
        <f>VLOOKUP(A12374,'Data. User Inf'!$A$2:$E$13428,3,)</f>
        <v>Other Cities</v>
      </c>
      <c r="L12374" s="38" t="str">
        <f>IF('Data. User Inf'!B12374&lt;'Data. Transactions'!C12374,"Current","New")</f>
        <v>Current</v>
      </c>
    </row>
    <row r="12375" spans="1:12" ht="15.75" customHeight="1" x14ac:dyDescent="0.25">
      <c r="A12375" s="24">
        <v>41712628</v>
      </c>
      <c r="B12375" s="24">
        <v>8319735093</v>
      </c>
      <c r="C12375" s="26">
        <v>44170</v>
      </c>
      <c r="D12375" s="27">
        <v>50000</v>
      </c>
      <c r="E12375" s="28" t="s">
        <v>60</v>
      </c>
      <c r="F12375" s="24">
        <v>13</v>
      </c>
      <c r="G12375" s="36" t="s">
        <v>99</v>
      </c>
      <c r="H12375" s="38">
        <f>((VLOOKUP(F12375,'Data. Commission'!$B$2:$C$6,2,))/100)*D12375</f>
        <v>1500</v>
      </c>
      <c r="I12375" s="38" t="str">
        <f>VLOOKUP(A12375,'Data. User Inf'!$A$2:$D$13428,4,)</f>
        <v>28_to_32</v>
      </c>
      <c r="J12375" s="38" t="str">
        <f>VLOOKUP(A12375,'Data. User Inf'!$A$2:$E$13428,5,)</f>
        <v>MALE</v>
      </c>
      <c r="K12375" s="38" t="str">
        <f>VLOOKUP(A12375,'Data. User Inf'!$A$2:$E$13428,3,)</f>
        <v>Other Cities</v>
      </c>
      <c r="L12375" s="38" t="str">
        <f>IF('Data. User Inf'!B12375&lt;'Data. Transactions'!C12375,"Current","New")</f>
        <v>Current</v>
      </c>
    </row>
    <row r="12376" spans="1:12" ht="15.75" customHeight="1" x14ac:dyDescent="0.25">
      <c r="A12376" s="24">
        <v>3609364</v>
      </c>
      <c r="B12376" s="24">
        <v>8326480505</v>
      </c>
      <c r="C12376" s="26">
        <v>44170</v>
      </c>
      <c r="D12376" s="27">
        <v>30000</v>
      </c>
      <c r="E12376" s="28" t="s">
        <v>9</v>
      </c>
      <c r="F12376" s="24">
        <v>12</v>
      </c>
      <c r="G12376" s="36" t="s">
        <v>99</v>
      </c>
      <c r="H12376" s="38">
        <f>((VLOOKUP(F12376,'Data. Commission'!$B$2:$C$6,2,))/100)*D12376</f>
        <v>600</v>
      </c>
      <c r="I12376" s="38" t="str">
        <f>VLOOKUP(A12376,'Data. User Inf'!$A$2:$D$13428,4,)</f>
        <v>28_to_32</v>
      </c>
      <c r="J12376" s="38" t="str">
        <f>VLOOKUP(A12376,'Data. User Inf'!$A$2:$E$13428,5,)</f>
        <v>MALE</v>
      </c>
      <c r="K12376" s="38" t="str">
        <f>VLOOKUP(A12376,'Data. User Inf'!$A$2:$E$13428,3,)</f>
        <v>Other Cities</v>
      </c>
      <c r="L12376" s="38" t="str">
        <f>IF('Data. User Inf'!B12376&lt;'Data. Transactions'!C12376,"Current","New")</f>
        <v>Current</v>
      </c>
    </row>
    <row r="12377" spans="1:12" ht="15.75" customHeight="1" x14ac:dyDescent="0.25">
      <c r="A12377" s="24">
        <v>47484514</v>
      </c>
      <c r="B12377" s="24">
        <v>8322241254</v>
      </c>
      <c r="C12377" s="26">
        <v>44170</v>
      </c>
      <c r="D12377" s="27">
        <v>10000</v>
      </c>
      <c r="E12377" s="28" t="s">
        <v>9</v>
      </c>
      <c r="F12377" s="24">
        <v>12</v>
      </c>
      <c r="G12377" s="36" t="s">
        <v>99</v>
      </c>
      <c r="H12377" s="38">
        <f>((VLOOKUP(F12377,'Data. Commission'!$B$2:$C$6,2,))/100)*D12377</f>
        <v>200</v>
      </c>
      <c r="I12377" s="38" t="str">
        <f>VLOOKUP(A12377,'Data. User Inf'!$A$2:$D$13428,4,)</f>
        <v>18_to_22</v>
      </c>
      <c r="J12377" s="38" t="str">
        <f>VLOOKUP(A12377,'Data. User Inf'!$A$2:$E$13428,5,)</f>
        <v>FEMALE</v>
      </c>
      <c r="K12377" s="38" t="str">
        <f>VLOOKUP(A12377,'Data. User Inf'!$A$2:$E$13428,3,)</f>
        <v>Hồ Chí Minh</v>
      </c>
      <c r="L12377" s="38" t="str">
        <f>IF('Data. User Inf'!B12377&lt;'Data. Transactions'!C12377,"Current","New")</f>
        <v>Current</v>
      </c>
    </row>
    <row r="12378" spans="1:12" ht="15.75" customHeight="1" x14ac:dyDescent="0.25">
      <c r="A12378" s="24">
        <v>53718234</v>
      </c>
      <c r="B12378" s="24">
        <v>8320643256</v>
      </c>
      <c r="C12378" s="26">
        <v>44170</v>
      </c>
      <c r="D12378" s="27">
        <v>20000</v>
      </c>
      <c r="E12378" s="24" t="s">
        <v>86</v>
      </c>
      <c r="F12378" s="24">
        <v>14</v>
      </c>
      <c r="G12378" s="37" t="s">
        <v>49</v>
      </c>
      <c r="H12378" s="38">
        <f>((VLOOKUP(F12378,'Data. Commission'!$B$2:$C$6,2,))/100)*D12378</f>
        <v>800</v>
      </c>
      <c r="I12378" s="38" t="str">
        <f>VLOOKUP(A12378,'Data. User Inf'!$A$2:$D$13428,4,)</f>
        <v>&gt;37</v>
      </c>
      <c r="J12378" s="38" t="str">
        <f>VLOOKUP(A12378,'Data. User Inf'!$A$2:$E$13428,5,)</f>
        <v>MALE</v>
      </c>
      <c r="K12378" s="38" t="str">
        <f>VLOOKUP(A12378,'Data. User Inf'!$A$2:$E$13428,3,)</f>
        <v>Other Cities</v>
      </c>
      <c r="L12378" s="38" t="str">
        <f>IF('Data. User Inf'!B12378&lt;'Data. Transactions'!C12378,"Current","New")</f>
        <v>Current</v>
      </c>
    </row>
    <row r="12379" spans="1:12" ht="15.75" customHeight="1" x14ac:dyDescent="0.25">
      <c r="A12379" s="24">
        <v>40079561</v>
      </c>
      <c r="B12379" s="24">
        <v>8328899935</v>
      </c>
      <c r="C12379" s="26">
        <v>44170</v>
      </c>
      <c r="D12379" s="27">
        <v>100000</v>
      </c>
      <c r="E12379" s="28" t="s">
        <v>9</v>
      </c>
      <c r="F12379" s="24">
        <v>12</v>
      </c>
      <c r="G12379" s="37" t="s">
        <v>49</v>
      </c>
      <c r="H12379" s="38">
        <f>((VLOOKUP(F12379,'Data. Commission'!$B$2:$C$6,2,))/100)*D12379</f>
        <v>2000</v>
      </c>
      <c r="I12379" s="38" t="str">
        <f>VLOOKUP(A12379,'Data. User Inf'!$A$2:$D$13428,4,)</f>
        <v>&gt;37</v>
      </c>
      <c r="J12379" s="38" t="str">
        <f>VLOOKUP(A12379,'Data. User Inf'!$A$2:$E$13428,5,)</f>
        <v>FEMALE</v>
      </c>
      <c r="K12379" s="38" t="str">
        <f>VLOOKUP(A12379,'Data. User Inf'!$A$2:$E$13428,3,)</f>
        <v>Other Cities</v>
      </c>
      <c r="L12379" s="38" t="str">
        <f>IF('Data. User Inf'!B12379&lt;'Data. Transactions'!C12379,"Current","New")</f>
        <v>Current</v>
      </c>
    </row>
    <row r="12380" spans="1:12" ht="15.75" customHeight="1" x14ac:dyDescent="0.25">
      <c r="A12380" s="24">
        <v>37628126</v>
      </c>
      <c r="B12380" s="24">
        <v>8316863907</v>
      </c>
      <c r="C12380" s="26">
        <v>44170</v>
      </c>
      <c r="D12380" s="27">
        <v>10000</v>
      </c>
      <c r="E12380" s="28" t="s">
        <v>60</v>
      </c>
      <c r="F12380" s="24">
        <v>13</v>
      </c>
      <c r="G12380" s="36" t="s">
        <v>99</v>
      </c>
      <c r="H12380" s="38">
        <f>((VLOOKUP(F12380,'Data. Commission'!$B$2:$C$6,2,))/100)*D12380</f>
        <v>300</v>
      </c>
      <c r="I12380" s="38" t="str">
        <f>VLOOKUP(A12380,'Data. User Inf'!$A$2:$D$13428,4,)</f>
        <v>23_to_27</v>
      </c>
      <c r="J12380" s="38" t="str">
        <f>VLOOKUP(A12380,'Data. User Inf'!$A$2:$E$13428,5,)</f>
        <v>MALE</v>
      </c>
      <c r="K12380" s="38" t="str">
        <f>VLOOKUP(A12380,'Data. User Inf'!$A$2:$E$13428,3,)</f>
        <v>Hà Nội</v>
      </c>
      <c r="L12380" s="38" t="str">
        <f>IF('Data. User Inf'!B12380&lt;'Data. Transactions'!C12380,"Current","New")</f>
        <v>Current</v>
      </c>
    </row>
    <row r="12381" spans="1:12" ht="15.75" customHeight="1" x14ac:dyDescent="0.25">
      <c r="A12381" s="24">
        <v>41344576</v>
      </c>
      <c r="B12381" s="24">
        <v>8322355009</v>
      </c>
      <c r="C12381" s="26">
        <v>44170</v>
      </c>
      <c r="D12381" s="27">
        <v>20000</v>
      </c>
      <c r="E12381" s="28" t="s">
        <v>9</v>
      </c>
      <c r="F12381" s="24">
        <v>12</v>
      </c>
      <c r="G12381" s="36" t="s">
        <v>99</v>
      </c>
      <c r="H12381" s="38">
        <f>((VLOOKUP(F12381,'Data. Commission'!$B$2:$C$6,2,))/100)*D12381</f>
        <v>400</v>
      </c>
      <c r="I12381" s="38" t="str">
        <f>VLOOKUP(A12381,'Data. User Inf'!$A$2:$D$13428,4,)</f>
        <v>28_to_32</v>
      </c>
      <c r="J12381" s="38" t="str">
        <f>VLOOKUP(A12381,'Data. User Inf'!$A$2:$E$13428,5,)</f>
        <v>MALE</v>
      </c>
      <c r="K12381" s="38" t="str">
        <f>VLOOKUP(A12381,'Data. User Inf'!$A$2:$E$13428,3,)</f>
        <v>Hà Nội</v>
      </c>
      <c r="L12381" s="38" t="str">
        <f>IF('Data. User Inf'!B12381&lt;'Data. Transactions'!C12381,"Current","New")</f>
        <v>Current</v>
      </c>
    </row>
    <row r="12382" spans="1:12" ht="15.75" customHeight="1" x14ac:dyDescent="0.25">
      <c r="A12382" s="24">
        <v>59677913</v>
      </c>
      <c r="B12382" s="24">
        <v>8328426342</v>
      </c>
      <c r="C12382" s="26">
        <v>44170</v>
      </c>
      <c r="D12382" s="27">
        <v>20000</v>
      </c>
      <c r="E12382" s="28" t="s">
        <v>9</v>
      </c>
      <c r="F12382" s="24">
        <v>12</v>
      </c>
      <c r="G12382" s="36" t="s">
        <v>99</v>
      </c>
      <c r="H12382" s="38">
        <f>((VLOOKUP(F12382,'Data. Commission'!$B$2:$C$6,2,))/100)*D12382</f>
        <v>400</v>
      </c>
      <c r="I12382" s="38" t="str">
        <f>VLOOKUP(A12382,'Data. User Inf'!$A$2:$D$13428,4,)</f>
        <v>&gt;37</v>
      </c>
      <c r="J12382" s="38" t="str">
        <f>VLOOKUP(A12382,'Data. User Inf'!$A$2:$E$13428,5,)</f>
        <v>FEMALE</v>
      </c>
      <c r="K12382" s="38" t="str">
        <f>VLOOKUP(A12382,'Data. User Inf'!$A$2:$E$13428,3,)</f>
        <v>Other Cities</v>
      </c>
      <c r="L12382" s="38" t="str">
        <f>IF('Data. User Inf'!B12382&lt;'Data. Transactions'!C12382,"Current","New")</f>
        <v>Current</v>
      </c>
    </row>
    <row r="12383" spans="1:12" ht="15.75" customHeight="1" x14ac:dyDescent="0.25">
      <c r="A12383" s="24">
        <v>51104599</v>
      </c>
      <c r="B12383" s="24">
        <v>8321544013</v>
      </c>
      <c r="C12383" s="26">
        <v>44170</v>
      </c>
      <c r="D12383" s="27">
        <v>10000</v>
      </c>
      <c r="E12383" s="28" t="s">
        <v>9</v>
      </c>
      <c r="F12383" s="24">
        <v>12</v>
      </c>
      <c r="G12383" s="36" t="s">
        <v>99</v>
      </c>
      <c r="H12383" s="38">
        <f>((VLOOKUP(F12383,'Data. Commission'!$B$2:$C$6,2,))/100)*D12383</f>
        <v>200</v>
      </c>
      <c r="I12383" s="38" t="str">
        <f>VLOOKUP(A12383,'Data. User Inf'!$A$2:$D$13428,4,)</f>
        <v>&gt;37</v>
      </c>
      <c r="J12383" s="38" t="str">
        <f>VLOOKUP(A12383,'Data. User Inf'!$A$2:$E$13428,5,)</f>
        <v>MALE</v>
      </c>
      <c r="K12383" s="38" t="str">
        <f>VLOOKUP(A12383,'Data. User Inf'!$A$2:$E$13428,3,)</f>
        <v>Other Cities</v>
      </c>
      <c r="L12383" s="38" t="str">
        <f>IF('Data. User Inf'!B12383&lt;'Data. Transactions'!C12383,"Current","New")</f>
        <v>Current</v>
      </c>
    </row>
    <row r="12384" spans="1:12" ht="15.75" customHeight="1" x14ac:dyDescent="0.25">
      <c r="A12384" s="24">
        <v>52142864</v>
      </c>
      <c r="B12384" s="24">
        <v>8322823750</v>
      </c>
      <c r="C12384" s="26">
        <v>44170</v>
      </c>
      <c r="D12384" s="27">
        <v>20000</v>
      </c>
      <c r="E12384" s="28" t="s">
        <v>9</v>
      </c>
      <c r="F12384" s="24">
        <v>12</v>
      </c>
      <c r="G12384" s="36" t="s">
        <v>99</v>
      </c>
      <c r="H12384" s="38">
        <f>((VLOOKUP(F12384,'Data. Commission'!$B$2:$C$6,2,))/100)*D12384</f>
        <v>400</v>
      </c>
      <c r="I12384" s="38" t="str">
        <f>VLOOKUP(A12384,'Data. User Inf'!$A$2:$D$13428,4,)</f>
        <v>&gt;37</v>
      </c>
      <c r="J12384" s="38" t="str">
        <f>VLOOKUP(A12384,'Data. User Inf'!$A$2:$E$13428,5,)</f>
        <v>FEMALE</v>
      </c>
      <c r="K12384" s="38" t="str">
        <f>VLOOKUP(A12384,'Data. User Inf'!$A$2:$E$13428,3,)</f>
        <v>Other Cities</v>
      </c>
      <c r="L12384" s="38" t="str">
        <f>IF('Data. User Inf'!B12384&lt;'Data. Transactions'!C12384,"Current","New")</f>
        <v>Current</v>
      </c>
    </row>
    <row r="12385" spans="1:12" ht="15.75" customHeight="1" x14ac:dyDescent="0.25">
      <c r="A12385" s="24">
        <v>52213447</v>
      </c>
      <c r="B12385" s="24">
        <v>8326930542</v>
      </c>
      <c r="C12385" s="26">
        <v>44170</v>
      </c>
      <c r="D12385" s="27">
        <v>20000</v>
      </c>
      <c r="E12385" s="28" t="s">
        <v>87</v>
      </c>
      <c r="F12385" s="24">
        <v>15</v>
      </c>
      <c r="G12385" s="36" t="s">
        <v>99</v>
      </c>
      <c r="H12385" s="38">
        <f>((VLOOKUP(F12385,'Data. Commission'!$B$2:$C$6,2,))/100)*D12385</f>
        <v>800</v>
      </c>
      <c r="I12385" s="38" t="str">
        <f>VLOOKUP(A12385,'Data. User Inf'!$A$2:$D$13428,4,)</f>
        <v>&gt;37</v>
      </c>
      <c r="J12385" s="38" t="str">
        <f>VLOOKUP(A12385,'Data. User Inf'!$A$2:$E$13428,5,)</f>
        <v>FEMALE</v>
      </c>
      <c r="K12385" s="38" t="str">
        <f>VLOOKUP(A12385,'Data. User Inf'!$A$2:$E$13428,3,)</f>
        <v>Other Cities</v>
      </c>
      <c r="L12385" s="38" t="str">
        <f>IF('Data. User Inf'!B12385&lt;'Data. Transactions'!C12385,"Current","New")</f>
        <v>Current</v>
      </c>
    </row>
    <row r="12386" spans="1:12" ht="15.75" customHeight="1" x14ac:dyDescent="0.25">
      <c r="A12386" s="24">
        <v>45077282</v>
      </c>
      <c r="B12386" s="24">
        <v>8316705617</v>
      </c>
      <c r="C12386" s="26">
        <v>44170</v>
      </c>
      <c r="D12386" s="27">
        <v>40000</v>
      </c>
      <c r="E12386" s="28" t="s">
        <v>9</v>
      </c>
      <c r="F12386" s="24">
        <v>12</v>
      </c>
      <c r="G12386" s="37" t="s">
        <v>49</v>
      </c>
      <c r="H12386" s="38">
        <f>((VLOOKUP(F12386,'Data. Commission'!$B$2:$C$6,2,))/100)*D12386</f>
        <v>800</v>
      </c>
      <c r="I12386" s="38" t="str">
        <f>VLOOKUP(A12386,'Data. User Inf'!$A$2:$D$13428,4,)</f>
        <v>&gt;37</v>
      </c>
      <c r="J12386" s="38" t="str">
        <f>VLOOKUP(A12386,'Data. User Inf'!$A$2:$E$13428,5,)</f>
        <v>MALE</v>
      </c>
      <c r="K12386" s="38" t="str">
        <f>VLOOKUP(A12386,'Data. User Inf'!$A$2:$E$13428,3,)</f>
        <v>Other Cities</v>
      </c>
      <c r="L12386" s="38" t="str">
        <f>IF('Data. User Inf'!B12386&lt;'Data. Transactions'!C12386,"Current","New")</f>
        <v>Current</v>
      </c>
    </row>
    <row r="12387" spans="1:12" ht="15.75" customHeight="1" x14ac:dyDescent="0.25">
      <c r="A12387" s="24">
        <v>47786011</v>
      </c>
      <c r="B12387" s="24">
        <v>8319738215</v>
      </c>
      <c r="C12387" s="26">
        <v>44170</v>
      </c>
      <c r="D12387" s="27">
        <v>100000</v>
      </c>
      <c r="E12387" s="28" t="s">
        <v>9</v>
      </c>
      <c r="F12387" s="24">
        <v>12</v>
      </c>
      <c r="G12387" s="37" t="s">
        <v>49</v>
      </c>
      <c r="H12387" s="38">
        <f>((VLOOKUP(F12387,'Data. Commission'!$B$2:$C$6,2,))/100)*D12387</f>
        <v>2000</v>
      </c>
      <c r="I12387" s="38" t="str">
        <f>VLOOKUP(A12387,'Data. User Inf'!$A$2:$D$13428,4,)</f>
        <v>18_to_22</v>
      </c>
      <c r="J12387" s="38" t="str">
        <f>VLOOKUP(A12387,'Data. User Inf'!$A$2:$E$13428,5,)</f>
        <v>MALE</v>
      </c>
      <c r="K12387" s="38" t="str">
        <f>VLOOKUP(A12387,'Data. User Inf'!$A$2:$E$13428,3,)</f>
        <v>Hồ Chí Minh</v>
      </c>
      <c r="L12387" s="38" t="str">
        <f>IF('Data. User Inf'!B12387&lt;'Data. Transactions'!C12387,"Current","New")</f>
        <v>Current</v>
      </c>
    </row>
    <row r="12388" spans="1:12" ht="15.75" customHeight="1" x14ac:dyDescent="0.25">
      <c r="A12388" s="24">
        <v>56766251</v>
      </c>
      <c r="B12388" s="24">
        <v>8328856175</v>
      </c>
      <c r="C12388" s="26">
        <v>44170</v>
      </c>
      <c r="D12388" s="27">
        <v>20000</v>
      </c>
      <c r="E12388" s="24" t="s">
        <v>60</v>
      </c>
      <c r="F12388" s="24">
        <v>13</v>
      </c>
      <c r="G12388" s="37" t="s">
        <v>49</v>
      </c>
      <c r="H12388" s="38">
        <f>((VLOOKUP(F12388,'Data. Commission'!$B$2:$C$6,2,))/100)*D12388</f>
        <v>600</v>
      </c>
      <c r="I12388" s="38" t="str">
        <f>VLOOKUP(A12388,'Data. User Inf'!$A$2:$D$13428,4,)</f>
        <v>&gt;37</v>
      </c>
      <c r="J12388" s="38" t="str">
        <f>VLOOKUP(A12388,'Data. User Inf'!$A$2:$E$13428,5,)</f>
        <v>MALE</v>
      </c>
      <c r="K12388" s="38" t="str">
        <f>VLOOKUP(A12388,'Data. User Inf'!$A$2:$E$13428,3,)</f>
        <v>Other Cities</v>
      </c>
      <c r="L12388" s="38" t="str">
        <f>IF('Data. User Inf'!B12388&lt;'Data. Transactions'!C12388,"Current","New")</f>
        <v>Current</v>
      </c>
    </row>
    <row r="12389" spans="1:12" ht="15.75" customHeight="1" x14ac:dyDescent="0.25">
      <c r="A12389" s="24">
        <v>47743391</v>
      </c>
      <c r="B12389" s="24">
        <v>8323561260</v>
      </c>
      <c r="C12389" s="26">
        <v>44170</v>
      </c>
      <c r="D12389" s="27">
        <v>50000</v>
      </c>
      <c r="E12389" s="28" t="s">
        <v>87</v>
      </c>
      <c r="F12389" s="24">
        <v>15</v>
      </c>
      <c r="G12389" s="37"/>
      <c r="H12389" s="38">
        <f>((VLOOKUP(F12389,'Data. Commission'!$B$2:$C$6,2,))/100)*D12389</f>
        <v>2000</v>
      </c>
      <c r="I12389" s="38" t="str">
        <f>VLOOKUP(A12389,'Data. User Inf'!$A$2:$D$13428,4,)</f>
        <v>23_to_27</v>
      </c>
      <c r="J12389" s="38" t="str">
        <f>VLOOKUP(A12389,'Data. User Inf'!$A$2:$E$13428,5,)</f>
        <v>MALE</v>
      </c>
      <c r="K12389" s="38" t="str">
        <f>VLOOKUP(A12389,'Data. User Inf'!$A$2:$E$13428,3,)</f>
        <v>Hồ Chí Minh</v>
      </c>
      <c r="L12389" s="38" t="str">
        <f>IF('Data. User Inf'!B12389&lt;'Data. Transactions'!C12389,"Current","New")</f>
        <v>Current</v>
      </c>
    </row>
    <row r="12390" spans="1:12" ht="15.75" customHeight="1" x14ac:dyDescent="0.25">
      <c r="A12390" s="24">
        <v>27630891</v>
      </c>
      <c r="B12390" s="24">
        <v>8321870571</v>
      </c>
      <c r="C12390" s="26">
        <v>44170</v>
      </c>
      <c r="D12390" s="27">
        <v>100000</v>
      </c>
      <c r="E12390" s="28" t="s">
        <v>86</v>
      </c>
      <c r="F12390" s="24">
        <v>14</v>
      </c>
      <c r="G12390" s="37" t="s">
        <v>49</v>
      </c>
      <c r="H12390" s="38">
        <f>((VLOOKUP(F12390,'Data. Commission'!$B$2:$C$6,2,))/100)*D12390</f>
        <v>4000</v>
      </c>
      <c r="I12390" s="38" t="str">
        <f>VLOOKUP(A12390,'Data. User Inf'!$A$2:$D$13428,4,)</f>
        <v>33_to_37</v>
      </c>
      <c r="J12390" s="38" t="str">
        <f>VLOOKUP(A12390,'Data. User Inf'!$A$2:$E$13428,5,)</f>
        <v>FEMALE</v>
      </c>
      <c r="K12390" s="38" t="str">
        <f>VLOOKUP(A12390,'Data. User Inf'!$A$2:$E$13428,3,)</f>
        <v>Hồ Chí Minh</v>
      </c>
      <c r="L12390" s="38" t="str">
        <f>IF('Data. User Inf'!B12390&lt;'Data. Transactions'!C12390,"Current","New")</f>
        <v>Current</v>
      </c>
    </row>
    <row r="12391" spans="1:12" ht="15.75" customHeight="1" x14ac:dyDescent="0.25">
      <c r="A12391" s="24">
        <v>41393148</v>
      </c>
      <c r="B12391" s="24">
        <v>8322951715</v>
      </c>
      <c r="C12391" s="26">
        <v>44170</v>
      </c>
      <c r="D12391" s="27">
        <v>50000</v>
      </c>
      <c r="E12391" s="24" t="s">
        <v>9</v>
      </c>
      <c r="F12391" s="24">
        <v>12</v>
      </c>
      <c r="G12391" s="37"/>
      <c r="H12391" s="38">
        <f>((VLOOKUP(F12391,'Data. Commission'!$B$2:$C$6,2,))/100)*D12391</f>
        <v>1000</v>
      </c>
      <c r="I12391" s="38" t="str">
        <f>VLOOKUP(A12391,'Data. User Inf'!$A$2:$D$13428,4,)</f>
        <v>18_to_22</v>
      </c>
      <c r="J12391" s="38" t="str">
        <f>VLOOKUP(A12391,'Data. User Inf'!$A$2:$E$13428,5,)</f>
        <v>FEMALE</v>
      </c>
      <c r="K12391" s="38" t="str">
        <f>VLOOKUP(A12391,'Data. User Inf'!$A$2:$E$13428,3,)</f>
        <v>Hồ Chí Minh</v>
      </c>
      <c r="L12391" s="38" t="str">
        <f>IF('Data. User Inf'!B12391&lt;'Data. Transactions'!C12391,"Current","New")</f>
        <v>Current</v>
      </c>
    </row>
    <row r="12392" spans="1:12" ht="15.75" customHeight="1" x14ac:dyDescent="0.25">
      <c r="A12392" s="24">
        <v>36616293</v>
      </c>
      <c r="B12392" s="24">
        <v>8325301648</v>
      </c>
      <c r="C12392" s="26">
        <v>44170</v>
      </c>
      <c r="D12392" s="27">
        <v>50000</v>
      </c>
      <c r="E12392" s="24" t="s">
        <v>86</v>
      </c>
      <c r="F12392" s="24">
        <v>14</v>
      </c>
      <c r="G12392" s="37"/>
      <c r="H12392" s="38">
        <f>((VLOOKUP(F12392,'Data. Commission'!$B$2:$C$6,2,))/100)*D12392</f>
        <v>2000</v>
      </c>
      <c r="I12392" s="38" t="str">
        <f>VLOOKUP(A12392,'Data. User Inf'!$A$2:$D$13428,4,)</f>
        <v>23_to_27</v>
      </c>
      <c r="J12392" s="38" t="str">
        <f>VLOOKUP(A12392,'Data. User Inf'!$A$2:$E$13428,5,)</f>
        <v>FEMALE</v>
      </c>
      <c r="K12392" s="38" t="str">
        <f>VLOOKUP(A12392,'Data. User Inf'!$A$2:$E$13428,3,)</f>
        <v>Hồ Chí Minh</v>
      </c>
      <c r="L12392" s="38" t="str">
        <f>IF('Data. User Inf'!B12392&lt;'Data. Transactions'!C12392,"Current","New")</f>
        <v>Current</v>
      </c>
    </row>
    <row r="12393" spans="1:12" ht="15.75" customHeight="1" x14ac:dyDescent="0.25">
      <c r="A12393" s="24">
        <v>38728728</v>
      </c>
      <c r="B12393" s="24">
        <v>8320294923</v>
      </c>
      <c r="C12393" s="26">
        <v>44170</v>
      </c>
      <c r="D12393" s="27">
        <v>10000</v>
      </c>
      <c r="E12393" s="24" t="s">
        <v>9</v>
      </c>
      <c r="F12393" s="24">
        <v>12</v>
      </c>
      <c r="G12393" s="37"/>
      <c r="H12393" s="38">
        <f>((VLOOKUP(F12393,'Data. Commission'!$B$2:$C$6,2,))/100)*D12393</f>
        <v>200</v>
      </c>
      <c r="I12393" s="38" t="str">
        <f>VLOOKUP(A12393,'Data. User Inf'!$A$2:$D$13428,4,)</f>
        <v>28_to_32</v>
      </c>
      <c r="J12393" s="38" t="str">
        <f>VLOOKUP(A12393,'Data. User Inf'!$A$2:$E$13428,5,)</f>
        <v>FEMALE</v>
      </c>
      <c r="K12393" s="38" t="str">
        <f>VLOOKUP(A12393,'Data. User Inf'!$A$2:$E$13428,3,)</f>
        <v>Hồ Chí Minh</v>
      </c>
      <c r="L12393" s="38" t="str">
        <f>IF('Data. User Inf'!B12393&lt;'Data. Transactions'!C12393,"Current","New")</f>
        <v>Current</v>
      </c>
    </row>
    <row r="12394" spans="1:12" ht="15.75" customHeight="1" x14ac:dyDescent="0.25">
      <c r="A12394" s="24">
        <v>16039078</v>
      </c>
      <c r="B12394" s="24">
        <v>8326985651</v>
      </c>
      <c r="C12394" s="26">
        <v>44170</v>
      </c>
      <c r="D12394" s="27">
        <v>10000</v>
      </c>
      <c r="E12394" s="28" t="s">
        <v>86</v>
      </c>
      <c r="F12394" s="24">
        <v>14</v>
      </c>
      <c r="G12394" s="36" t="s">
        <v>99</v>
      </c>
      <c r="H12394" s="38">
        <f>((VLOOKUP(F12394,'Data. Commission'!$B$2:$C$6,2,))/100)*D12394</f>
        <v>400</v>
      </c>
      <c r="I12394" s="38" t="str">
        <f>VLOOKUP(A12394,'Data. User Inf'!$A$2:$D$13428,4,)</f>
        <v>33_to_37</v>
      </c>
      <c r="J12394" s="38" t="str">
        <f>VLOOKUP(A12394,'Data. User Inf'!$A$2:$E$13428,5,)</f>
        <v>MALE</v>
      </c>
      <c r="K12394" s="38" t="str">
        <f>VLOOKUP(A12394,'Data. User Inf'!$A$2:$E$13428,3,)</f>
        <v>Other Cities</v>
      </c>
      <c r="L12394" s="38" t="str">
        <f>IF('Data. User Inf'!B12394&lt;'Data. Transactions'!C12394,"Current","New")</f>
        <v>Current</v>
      </c>
    </row>
    <row r="12395" spans="1:12" ht="15.75" customHeight="1" x14ac:dyDescent="0.25">
      <c r="A12395" s="24">
        <v>32168887</v>
      </c>
      <c r="B12395" s="24">
        <v>8320971866</v>
      </c>
      <c r="C12395" s="26">
        <v>44170</v>
      </c>
      <c r="D12395" s="27">
        <v>10000</v>
      </c>
      <c r="E12395" s="28" t="s">
        <v>60</v>
      </c>
      <c r="F12395" s="24">
        <v>13</v>
      </c>
      <c r="G12395" s="36" t="s">
        <v>99</v>
      </c>
      <c r="H12395" s="38">
        <f>((VLOOKUP(F12395,'Data. Commission'!$B$2:$C$6,2,))/100)*D12395</f>
        <v>300</v>
      </c>
      <c r="I12395" s="38" t="str">
        <f>VLOOKUP(A12395,'Data. User Inf'!$A$2:$D$13428,4,)</f>
        <v>33_to_37</v>
      </c>
      <c r="J12395" s="38" t="str">
        <f>VLOOKUP(A12395,'Data. User Inf'!$A$2:$E$13428,5,)</f>
        <v>FEMALE</v>
      </c>
      <c r="K12395" s="38" t="str">
        <f>VLOOKUP(A12395,'Data. User Inf'!$A$2:$E$13428,3,)</f>
        <v>Other Cities</v>
      </c>
      <c r="L12395" s="38" t="str">
        <f>IF('Data. User Inf'!B12395&lt;'Data. Transactions'!C12395,"Current","New")</f>
        <v>Current</v>
      </c>
    </row>
    <row r="12396" spans="1:12" ht="15.75" customHeight="1" x14ac:dyDescent="0.25">
      <c r="A12396" s="24">
        <v>49503954</v>
      </c>
      <c r="B12396" s="24">
        <v>8327997636</v>
      </c>
      <c r="C12396" s="26">
        <v>44170</v>
      </c>
      <c r="D12396" s="27">
        <v>100000</v>
      </c>
      <c r="E12396" s="28" t="s">
        <v>9</v>
      </c>
      <c r="F12396" s="24">
        <v>12</v>
      </c>
      <c r="G12396" s="37" t="s">
        <v>49</v>
      </c>
      <c r="H12396" s="38">
        <f>((VLOOKUP(F12396,'Data. Commission'!$B$2:$C$6,2,))/100)*D12396</f>
        <v>2000</v>
      </c>
      <c r="I12396" s="38" t="str">
        <f>VLOOKUP(A12396,'Data. User Inf'!$A$2:$D$13428,4,)</f>
        <v>33_to_37</v>
      </c>
      <c r="J12396" s="38" t="str">
        <f>VLOOKUP(A12396,'Data. User Inf'!$A$2:$E$13428,5,)</f>
        <v>FEMALE</v>
      </c>
      <c r="K12396" s="38" t="str">
        <f>VLOOKUP(A12396,'Data. User Inf'!$A$2:$E$13428,3,)</f>
        <v>Other Cities</v>
      </c>
      <c r="L12396" s="38" t="str">
        <f>IF('Data. User Inf'!B12396&lt;'Data. Transactions'!C12396,"Current","New")</f>
        <v>Current</v>
      </c>
    </row>
    <row r="12397" spans="1:12" ht="15.75" customHeight="1" x14ac:dyDescent="0.25">
      <c r="A12397" s="24">
        <v>54871249</v>
      </c>
      <c r="B12397" s="24">
        <v>8328677299</v>
      </c>
      <c r="C12397" s="26">
        <v>44170</v>
      </c>
      <c r="D12397" s="27">
        <v>50000</v>
      </c>
      <c r="E12397" s="28" t="s">
        <v>9</v>
      </c>
      <c r="F12397" s="24">
        <v>12</v>
      </c>
      <c r="G12397" s="36" t="s">
        <v>99</v>
      </c>
      <c r="H12397" s="38">
        <f>((VLOOKUP(F12397,'Data. Commission'!$B$2:$C$6,2,))/100)*D12397</f>
        <v>1000</v>
      </c>
      <c r="I12397" s="38" t="str">
        <f>VLOOKUP(A12397,'Data. User Inf'!$A$2:$D$13428,4,)</f>
        <v>18_to_22</v>
      </c>
      <c r="J12397" s="38" t="str">
        <f>VLOOKUP(A12397,'Data. User Inf'!$A$2:$E$13428,5,)</f>
        <v>MALE</v>
      </c>
      <c r="K12397" s="38" t="str">
        <f>VLOOKUP(A12397,'Data. User Inf'!$A$2:$E$13428,3,)</f>
        <v>Other Cities</v>
      </c>
      <c r="L12397" s="38" t="str">
        <f>IF('Data. User Inf'!B12397&lt;'Data. Transactions'!C12397,"Current","New")</f>
        <v>Current</v>
      </c>
    </row>
    <row r="12398" spans="1:12" ht="15.75" customHeight="1" x14ac:dyDescent="0.25">
      <c r="A12398" s="24">
        <v>57944420</v>
      </c>
      <c r="B12398" s="24">
        <v>8328423621</v>
      </c>
      <c r="C12398" s="26">
        <v>44170</v>
      </c>
      <c r="D12398" s="27">
        <v>20000</v>
      </c>
      <c r="E12398" s="28" t="s">
        <v>9</v>
      </c>
      <c r="F12398" s="24">
        <v>12</v>
      </c>
      <c r="G12398" s="36" t="s">
        <v>99</v>
      </c>
      <c r="H12398" s="38">
        <f>((VLOOKUP(F12398,'Data. Commission'!$B$2:$C$6,2,))/100)*D12398</f>
        <v>400</v>
      </c>
      <c r="I12398" s="38" t="str">
        <f>VLOOKUP(A12398,'Data. User Inf'!$A$2:$D$13428,4,)</f>
        <v>23_to_27</v>
      </c>
      <c r="J12398" s="38" t="str">
        <f>VLOOKUP(A12398,'Data. User Inf'!$A$2:$E$13428,5,)</f>
        <v>MALE</v>
      </c>
      <c r="K12398" s="38" t="str">
        <f>VLOOKUP(A12398,'Data. User Inf'!$A$2:$E$13428,3,)</f>
        <v>Other Cities</v>
      </c>
      <c r="L12398" s="38" t="str">
        <f>IF('Data. User Inf'!B12398&lt;'Data. Transactions'!C12398,"Current","New")</f>
        <v>Current</v>
      </c>
    </row>
    <row r="12399" spans="1:12" ht="15.75" customHeight="1" x14ac:dyDescent="0.25">
      <c r="A12399" s="24">
        <v>55115928</v>
      </c>
      <c r="B12399" s="24">
        <v>8322355058</v>
      </c>
      <c r="C12399" s="26">
        <v>44170</v>
      </c>
      <c r="D12399" s="27">
        <v>50000</v>
      </c>
      <c r="E12399" s="28" t="s">
        <v>9</v>
      </c>
      <c r="F12399" s="24">
        <v>12</v>
      </c>
      <c r="G12399" s="36" t="s">
        <v>99</v>
      </c>
      <c r="H12399" s="38">
        <f>((VLOOKUP(F12399,'Data. Commission'!$B$2:$C$6,2,))/100)*D12399</f>
        <v>1000</v>
      </c>
      <c r="I12399" s="38" t="str">
        <f>VLOOKUP(A12399,'Data. User Inf'!$A$2:$D$13428,4,)</f>
        <v>28_to_32</v>
      </c>
      <c r="J12399" s="38" t="str">
        <f>VLOOKUP(A12399,'Data. User Inf'!$A$2:$E$13428,5,)</f>
        <v>MALE</v>
      </c>
      <c r="K12399" s="38" t="str">
        <f>VLOOKUP(A12399,'Data. User Inf'!$A$2:$E$13428,3,)</f>
        <v>Other Cities</v>
      </c>
      <c r="L12399" s="38" t="str">
        <f>IF('Data. User Inf'!B12399&lt;'Data. Transactions'!C12399,"Current","New")</f>
        <v>Current</v>
      </c>
    </row>
    <row r="12400" spans="1:12" ht="15.75" customHeight="1" x14ac:dyDescent="0.25">
      <c r="A12400" s="24">
        <v>48133766</v>
      </c>
      <c r="B12400" s="24">
        <v>8317170564</v>
      </c>
      <c r="C12400" s="26">
        <v>44170</v>
      </c>
      <c r="D12400" s="27">
        <v>30000</v>
      </c>
      <c r="E12400" s="28" t="s">
        <v>9</v>
      </c>
      <c r="F12400" s="24">
        <v>12</v>
      </c>
      <c r="G12400" s="36" t="s">
        <v>99</v>
      </c>
      <c r="H12400" s="38">
        <f>((VLOOKUP(F12400,'Data. Commission'!$B$2:$C$6,2,))/100)*D12400</f>
        <v>600</v>
      </c>
      <c r="I12400" s="38" t="str">
        <f>VLOOKUP(A12400,'Data. User Inf'!$A$2:$D$13428,4,)</f>
        <v>28_to_32</v>
      </c>
      <c r="J12400" s="38" t="str">
        <f>VLOOKUP(A12400,'Data. User Inf'!$A$2:$E$13428,5,)</f>
        <v>MALE</v>
      </c>
      <c r="K12400" s="38" t="str">
        <f>VLOOKUP(A12400,'Data. User Inf'!$A$2:$E$13428,3,)</f>
        <v>Other Cities</v>
      </c>
      <c r="L12400" s="38" t="str">
        <f>IF('Data. User Inf'!B12400&lt;'Data. Transactions'!C12400,"Current","New")</f>
        <v>Current</v>
      </c>
    </row>
    <row r="12401" spans="1:12" ht="15.75" customHeight="1" x14ac:dyDescent="0.25">
      <c r="A12401" s="24">
        <v>43024808</v>
      </c>
      <c r="B12401" s="24">
        <v>8323725891</v>
      </c>
      <c r="C12401" s="26">
        <v>44170</v>
      </c>
      <c r="D12401" s="27">
        <v>20000</v>
      </c>
      <c r="E12401" s="24" t="s">
        <v>60</v>
      </c>
      <c r="F12401" s="24">
        <v>13</v>
      </c>
      <c r="G12401" s="37" t="s">
        <v>49</v>
      </c>
      <c r="H12401" s="38">
        <f>((VLOOKUP(F12401,'Data. Commission'!$B$2:$C$6,2,))/100)*D12401</f>
        <v>600</v>
      </c>
      <c r="I12401" s="38" t="str">
        <f>VLOOKUP(A12401,'Data. User Inf'!$A$2:$D$13428,4,)</f>
        <v>28_to_32</v>
      </c>
      <c r="J12401" s="38" t="str">
        <f>VLOOKUP(A12401,'Data. User Inf'!$A$2:$E$13428,5,)</f>
        <v>FEMALE</v>
      </c>
      <c r="K12401" s="38" t="str">
        <f>VLOOKUP(A12401,'Data. User Inf'!$A$2:$E$13428,3,)</f>
        <v>Other Cities</v>
      </c>
      <c r="L12401" s="38" t="str">
        <f>IF('Data. User Inf'!B12401&lt;'Data. Transactions'!C12401,"Current","New")</f>
        <v>Current</v>
      </c>
    </row>
    <row r="12402" spans="1:12" ht="15.75" customHeight="1" x14ac:dyDescent="0.25">
      <c r="A12402" s="24">
        <v>32784074</v>
      </c>
      <c r="B12402" s="24">
        <v>8321142161</v>
      </c>
      <c r="C12402" s="26">
        <v>44170</v>
      </c>
      <c r="D12402" s="27">
        <v>50000</v>
      </c>
      <c r="E12402" s="28" t="s">
        <v>60</v>
      </c>
      <c r="F12402" s="24">
        <v>13</v>
      </c>
      <c r="G12402" s="36" t="s">
        <v>99</v>
      </c>
      <c r="H12402" s="38">
        <f>((VLOOKUP(F12402,'Data. Commission'!$B$2:$C$6,2,))/100)*D12402</f>
        <v>1500</v>
      </c>
      <c r="I12402" s="38" t="str">
        <f>VLOOKUP(A12402,'Data. User Inf'!$A$2:$D$13428,4,)</f>
        <v>33_to_37</v>
      </c>
      <c r="J12402" s="38" t="str">
        <f>VLOOKUP(A12402,'Data. User Inf'!$A$2:$E$13428,5,)</f>
        <v>FEMALE</v>
      </c>
      <c r="K12402" s="38" t="str">
        <f>VLOOKUP(A12402,'Data. User Inf'!$A$2:$E$13428,3,)</f>
        <v>Other Cities</v>
      </c>
      <c r="L12402" s="38" t="str">
        <f>IF('Data. User Inf'!B12402&lt;'Data. Transactions'!C12402,"Current","New")</f>
        <v>Current</v>
      </c>
    </row>
    <row r="12403" spans="1:12" ht="15.75" customHeight="1" x14ac:dyDescent="0.25">
      <c r="A12403" s="24">
        <v>57493355</v>
      </c>
      <c r="B12403" s="24">
        <v>8322350556</v>
      </c>
      <c r="C12403" s="26">
        <v>44170</v>
      </c>
      <c r="D12403" s="27">
        <v>50000</v>
      </c>
      <c r="E12403" s="28" t="s">
        <v>9</v>
      </c>
      <c r="F12403" s="24">
        <v>12</v>
      </c>
      <c r="G12403" s="36" t="s">
        <v>99</v>
      </c>
      <c r="H12403" s="38">
        <f>((VLOOKUP(F12403,'Data. Commission'!$B$2:$C$6,2,))/100)*D12403</f>
        <v>1000</v>
      </c>
      <c r="I12403" s="38" t="str">
        <f>VLOOKUP(A12403,'Data. User Inf'!$A$2:$D$13428,4,)</f>
        <v>33_to_37</v>
      </c>
      <c r="J12403" s="38" t="str">
        <f>VLOOKUP(A12403,'Data. User Inf'!$A$2:$E$13428,5,)</f>
        <v>MALE</v>
      </c>
      <c r="K12403" s="38" t="str">
        <f>VLOOKUP(A12403,'Data. User Inf'!$A$2:$E$13428,3,)</f>
        <v>Hồ Chí Minh</v>
      </c>
      <c r="L12403" s="38" t="str">
        <f>IF('Data. User Inf'!B12403&lt;'Data. Transactions'!C12403,"Current","New")</f>
        <v>Current</v>
      </c>
    </row>
    <row r="12404" spans="1:12" ht="15.75" customHeight="1" x14ac:dyDescent="0.25">
      <c r="A12404" s="24">
        <v>47815276</v>
      </c>
      <c r="B12404" s="24">
        <v>8323165184</v>
      </c>
      <c r="C12404" s="26">
        <v>44170</v>
      </c>
      <c r="D12404" s="27">
        <v>100000</v>
      </c>
      <c r="E12404" s="28" t="s">
        <v>9</v>
      </c>
      <c r="F12404" s="24">
        <v>12</v>
      </c>
      <c r="G12404" s="37" t="s">
        <v>49</v>
      </c>
      <c r="H12404" s="38">
        <f>((VLOOKUP(F12404,'Data. Commission'!$B$2:$C$6,2,))/100)*D12404</f>
        <v>2000</v>
      </c>
      <c r="I12404" s="38" t="str">
        <f>VLOOKUP(A12404,'Data. User Inf'!$A$2:$D$13428,4,)</f>
        <v>23_to_27</v>
      </c>
      <c r="J12404" s="38" t="str">
        <f>VLOOKUP(A12404,'Data. User Inf'!$A$2:$E$13428,5,)</f>
        <v>MALE</v>
      </c>
      <c r="K12404" s="38" t="str">
        <f>VLOOKUP(A12404,'Data. User Inf'!$A$2:$E$13428,3,)</f>
        <v>Other Cities</v>
      </c>
      <c r="L12404" s="38" t="str">
        <f>IF('Data. User Inf'!B12404&lt;'Data. Transactions'!C12404,"Current","New")</f>
        <v>Current</v>
      </c>
    </row>
    <row r="12405" spans="1:12" ht="15.75" customHeight="1" x14ac:dyDescent="0.25">
      <c r="A12405" s="24">
        <v>16419501</v>
      </c>
      <c r="B12405" s="24">
        <v>8321448839</v>
      </c>
      <c r="C12405" s="26">
        <v>44170</v>
      </c>
      <c r="D12405" s="27">
        <v>50000</v>
      </c>
      <c r="E12405" s="28" t="s">
        <v>86</v>
      </c>
      <c r="F12405" s="24">
        <v>14</v>
      </c>
      <c r="G12405" s="37"/>
      <c r="H12405" s="38">
        <f>((VLOOKUP(F12405,'Data. Commission'!$B$2:$C$6,2,))/100)*D12405</f>
        <v>2000</v>
      </c>
      <c r="I12405" s="38" t="str">
        <f>VLOOKUP(A12405,'Data. User Inf'!$A$2:$D$13428,4,)</f>
        <v>28_to_32</v>
      </c>
      <c r="J12405" s="38" t="str">
        <f>VLOOKUP(A12405,'Data. User Inf'!$A$2:$E$13428,5,)</f>
        <v>FEMALE</v>
      </c>
      <c r="K12405" s="38" t="str">
        <f>VLOOKUP(A12405,'Data. User Inf'!$A$2:$E$13428,3,)</f>
        <v>Other Cities</v>
      </c>
      <c r="L12405" s="38" t="str">
        <f>IF('Data. User Inf'!B12405&lt;'Data. Transactions'!C12405,"Current","New")</f>
        <v>Current</v>
      </c>
    </row>
    <row r="12406" spans="1:12" ht="15.75" customHeight="1" x14ac:dyDescent="0.25">
      <c r="A12406" s="24">
        <v>39273162</v>
      </c>
      <c r="B12406" s="24">
        <v>8327041432</v>
      </c>
      <c r="C12406" s="26">
        <v>44170</v>
      </c>
      <c r="D12406" s="27">
        <v>100000</v>
      </c>
      <c r="E12406" s="28" t="s">
        <v>60</v>
      </c>
      <c r="F12406" s="24">
        <v>13</v>
      </c>
      <c r="G12406" s="36" t="s">
        <v>49</v>
      </c>
      <c r="H12406" s="38">
        <f>((VLOOKUP(F12406,'Data. Commission'!$B$2:$C$6,2,))/100)*D12406</f>
        <v>3000</v>
      </c>
      <c r="I12406" s="38" t="str">
        <f>VLOOKUP(A12406,'Data. User Inf'!$A$2:$D$13428,4,)</f>
        <v>unknown</v>
      </c>
      <c r="J12406" s="38" t="str">
        <f>VLOOKUP(A12406,'Data. User Inf'!$A$2:$E$13428,5,)</f>
        <v>FEMALE</v>
      </c>
      <c r="K12406" s="38" t="str">
        <f>VLOOKUP(A12406,'Data. User Inf'!$A$2:$E$13428,3,)</f>
        <v>Other Cities</v>
      </c>
      <c r="L12406" s="38" t="str">
        <f>IF('Data. User Inf'!B12406&lt;'Data. Transactions'!C12406,"Current","New")</f>
        <v>Current</v>
      </c>
    </row>
    <row r="12407" spans="1:12" ht="15.75" customHeight="1" x14ac:dyDescent="0.25">
      <c r="A12407" s="24">
        <v>48281649</v>
      </c>
      <c r="B12407" s="24">
        <v>8316757131</v>
      </c>
      <c r="C12407" s="26">
        <v>44170</v>
      </c>
      <c r="D12407" s="27">
        <v>30000</v>
      </c>
      <c r="E12407" s="24" t="s">
        <v>86</v>
      </c>
      <c r="F12407" s="24">
        <v>14</v>
      </c>
      <c r="G12407" s="37"/>
      <c r="H12407" s="38">
        <f>((VLOOKUP(F12407,'Data. Commission'!$B$2:$C$6,2,))/100)*D12407</f>
        <v>1200</v>
      </c>
      <c r="I12407" s="38" t="str">
        <f>VLOOKUP(A12407,'Data. User Inf'!$A$2:$D$13428,4,)</f>
        <v>18_to_22</v>
      </c>
      <c r="J12407" s="38" t="str">
        <f>VLOOKUP(A12407,'Data. User Inf'!$A$2:$E$13428,5,)</f>
        <v>FEMALE</v>
      </c>
      <c r="K12407" s="38" t="str">
        <f>VLOOKUP(A12407,'Data. User Inf'!$A$2:$E$13428,3,)</f>
        <v>Other Cities</v>
      </c>
      <c r="L12407" s="38" t="str">
        <f>IF('Data. User Inf'!B12407&lt;'Data. Transactions'!C12407,"Current","New")</f>
        <v>Current</v>
      </c>
    </row>
    <row r="12408" spans="1:12" ht="15.75" customHeight="1" x14ac:dyDescent="0.25">
      <c r="A12408" s="24">
        <v>59434673</v>
      </c>
      <c r="B12408" s="24">
        <v>8323439970</v>
      </c>
      <c r="C12408" s="26">
        <v>44170</v>
      </c>
      <c r="D12408" s="27">
        <v>10000</v>
      </c>
      <c r="E12408" s="24" t="s">
        <v>9</v>
      </c>
      <c r="F12408" s="24">
        <v>12</v>
      </c>
      <c r="G12408" s="37"/>
      <c r="H12408" s="38">
        <f>((VLOOKUP(F12408,'Data. Commission'!$B$2:$C$6,2,))/100)*D12408</f>
        <v>200</v>
      </c>
      <c r="I12408" s="38" t="str">
        <f>VLOOKUP(A12408,'Data. User Inf'!$A$2:$D$13428,4,)</f>
        <v>unknown</v>
      </c>
      <c r="J12408" s="38" t="str">
        <f>VLOOKUP(A12408,'Data. User Inf'!$A$2:$E$13428,5,)</f>
        <v>MALE</v>
      </c>
      <c r="K12408" s="38" t="str">
        <f>VLOOKUP(A12408,'Data. User Inf'!$A$2:$E$13428,3,)</f>
        <v>Other Cities</v>
      </c>
      <c r="L12408" s="38" t="str">
        <f>IF('Data. User Inf'!B12408&lt;'Data. Transactions'!C12408,"Current","New")</f>
        <v>Current</v>
      </c>
    </row>
    <row r="12409" spans="1:12" ht="15.75" customHeight="1" x14ac:dyDescent="0.25">
      <c r="A12409" s="24">
        <v>35887824</v>
      </c>
      <c r="B12409" s="24">
        <v>8324954576</v>
      </c>
      <c r="C12409" s="26">
        <v>44170</v>
      </c>
      <c r="D12409" s="27">
        <v>100000</v>
      </c>
      <c r="E12409" s="28" t="s">
        <v>9</v>
      </c>
      <c r="F12409" s="24">
        <v>12</v>
      </c>
      <c r="G12409" s="36" t="s">
        <v>49</v>
      </c>
      <c r="H12409" s="38">
        <f>((VLOOKUP(F12409,'Data. Commission'!$B$2:$C$6,2,))/100)*D12409</f>
        <v>2000</v>
      </c>
      <c r="I12409" s="38" t="str">
        <f>VLOOKUP(A12409,'Data. User Inf'!$A$2:$D$13428,4,)</f>
        <v>23_to_27</v>
      </c>
      <c r="J12409" s="38" t="str">
        <f>VLOOKUP(A12409,'Data. User Inf'!$A$2:$E$13428,5,)</f>
        <v>FEMALE</v>
      </c>
      <c r="K12409" s="38" t="str">
        <f>VLOOKUP(A12409,'Data. User Inf'!$A$2:$E$13428,3,)</f>
        <v>Other Cities</v>
      </c>
      <c r="L12409" s="38" t="str">
        <f>IF('Data. User Inf'!B12409&lt;'Data. Transactions'!C12409,"Current","New")</f>
        <v>Current</v>
      </c>
    </row>
    <row r="12410" spans="1:12" ht="15.75" customHeight="1" x14ac:dyDescent="0.25">
      <c r="A12410" s="24">
        <v>26898258</v>
      </c>
      <c r="B12410" s="24">
        <v>8329985084</v>
      </c>
      <c r="C12410" s="26">
        <v>44171</v>
      </c>
      <c r="D12410" s="27">
        <v>30000</v>
      </c>
      <c r="E12410" s="28" t="s">
        <v>60</v>
      </c>
      <c r="F12410" s="24">
        <v>13</v>
      </c>
      <c r="G12410" s="36" t="s">
        <v>99</v>
      </c>
      <c r="H12410" s="38">
        <f>((VLOOKUP(F12410,'Data. Commission'!$B$2:$C$6,2,))/100)*D12410</f>
        <v>900</v>
      </c>
      <c r="I12410" s="38" t="str">
        <f>VLOOKUP(A12410,'Data. User Inf'!$A$2:$D$13428,4,)</f>
        <v>&gt;37</v>
      </c>
      <c r="J12410" s="38" t="str">
        <f>VLOOKUP(A12410,'Data. User Inf'!$A$2:$E$13428,5,)</f>
        <v>MALE</v>
      </c>
      <c r="K12410" s="38" t="str">
        <f>VLOOKUP(A12410,'Data. User Inf'!$A$2:$E$13428,3,)</f>
        <v>Other Cities</v>
      </c>
      <c r="L12410" s="38" t="str">
        <f>IF('Data. User Inf'!B12410&lt;'Data. Transactions'!C12410,"Current","New")</f>
        <v>Current</v>
      </c>
    </row>
    <row r="12411" spans="1:12" ht="15.75" customHeight="1" x14ac:dyDescent="0.25">
      <c r="A12411" s="24">
        <v>53050735</v>
      </c>
      <c r="B12411" s="24">
        <v>8332758588</v>
      </c>
      <c r="C12411" s="26">
        <v>44171</v>
      </c>
      <c r="D12411" s="27">
        <v>20000</v>
      </c>
      <c r="E12411" s="28" t="s">
        <v>9</v>
      </c>
      <c r="F12411" s="24">
        <v>12</v>
      </c>
      <c r="G12411" s="36" t="s">
        <v>99</v>
      </c>
      <c r="H12411" s="38">
        <f>((VLOOKUP(F12411,'Data. Commission'!$B$2:$C$6,2,))/100)*D12411</f>
        <v>400</v>
      </c>
      <c r="I12411" s="38" t="str">
        <f>VLOOKUP(A12411,'Data. User Inf'!$A$2:$D$13428,4,)</f>
        <v>18_to_22</v>
      </c>
      <c r="J12411" s="38" t="str">
        <f>VLOOKUP(A12411,'Data. User Inf'!$A$2:$E$13428,5,)</f>
        <v>FEMALE</v>
      </c>
      <c r="K12411" s="38" t="str">
        <f>VLOOKUP(A12411,'Data. User Inf'!$A$2:$E$13428,3,)</f>
        <v>Other Cities</v>
      </c>
      <c r="L12411" s="38" t="str">
        <f>IF('Data. User Inf'!B12411&lt;'Data. Transactions'!C12411,"Current","New")</f>
        <v>Current</v>
      </c>
    </row>
    <row r="12412" spans="1:12" ht="15.75" customHeight="1" x14ac:dyDescent="0.25">
      <c r="A12412" s="24">
        <v>31121563</v>
      </c>
      <c r="B12412" s="24">
        <v>8340858447</v>
      </c>
      <c r="C12412" s="26">
        <v>44171</v>
      </c>
      <c r="D12412" s="27">
        <v>50000</v>
      </c>
      <c r="E12412" s="28" t="s">
        <v>9</v>
      </c>
      <c r="F12412" s="24">
        <v>12</v>
      </c>
      <c r="G12412" s="36" t="s">
        <v>99</v>
      </c>
      <c r="H12412" s="38">
        <f>((VLOOKUP(F12412,'Data. Commission'!$B$2:$C$6,2,))/100)*D12412</f>
        <v>1000</v>
      </c>
      <c r="I12412" s="38" t="str">
        <f>VLOOKUP(A12412,'Data. User Inf'!$A$2:$D$13428,4,)</f>
        <v>28_to_32</v>
      </c>
      <c r="J12412" s="38" t="str">
        <f>VLOOKUP(A12412,'Data. User Inf'!$A$2:$E$13428,5,)</f>
        <v>MALE</v>
      </c>
      <c r="K12412" s="38" t="str">
        <f>VLOOKUP(A12412,'Data. User Inf'!$A$2:$E$13428,3,)</f>
        <v>Hồ Chí Minh</v>
      </c>
      <c r="L12412" s="38" t="str">
        <f>IF('Data. User Inf'!B12412&lt;'Data. Transactions'!C12412,"Current","New")</f>
        <v>Current</v>
      </c>
    </row>
    <row r="12413" spans="1:12" ht="15.75" customHeight="1" x14ac:dyDescent="0.25">
      <c r="A12413" s="24">
        <v>38995940</v>
      </c>
      <c r="B12413" s="24">
        <v>8333383020</v>
      </c>
      <c r="C12413" s="26">
        <v>44171</v>
      </c>
      <c r="D12413" s="27">
        <v>100000</v>
      </c>
      <c r="E12413" s="28" t="s">
        <v>9</v>
      </c>
      <c r="F12413" s="24">
        <v>12</v>
      </c>
      <c r="G12413" s="36" t="s">
        <v>49</v>
      </c>
      <c r="H12413" s="38">
        <f>((VLOOKUP(F12413,'Data. Commission'!$B$2:$C$6,2,))/100)*D12413</f>
        <v>2000</v>
      </c>
      <c r="I12413" s="38" t="str">
        <f>VLOOKUP(A12413,'Data. User Inf'!$A$2:$D$13428,4,)</f>
        <v>&gt;37</v>
      </c>
      <c r="J12413" s="38" t="str">
        <f>VLOOKUP(A12413,'Data. User Inf'!$A$2:$E$13428,5,)</f>
        <v>MALE</v>
      </c>
      <c r="K12413" s="38" t="str">
        <f>VLOOKUP(A12413,'Data. User Inf'!$A$2:$E$13428,3,)</f>
        <v>Other Cities</v>
      </c>
      <c r="L12413" s="38" t="str">
        <f>IF('Data. User Inf'!B12413&lt;'Data. Transactions'!C12413,"Current","New")</f>
        <v>Current</v>
      </c>
    </row>
    <row r="12414" spans="1:12" ht="15.75" customHeight="1" x14ac:dyDescent="0.25">
      <c r="A12414" s="24">
        <v>40627147</v>
      </c>
      <c r="B12414" s="24">
        <v>8336480602</v>
      </c>
      <c r="C12414" s="26">
        <v>44171</v>
      </c>
      <c r="D12414" s="27">
        <v>20000</v>
      </c>
      <c r="E12414" s="28" t="s">
        <v>9</v>
      </c>
      <c r="F12414" s="24">
        <v>12</v>
      </c>
      <c r="G12414" s="36" t="s">
        <v>99</v>
      </c>
      <c r="H12414" s="38">
        <f>((VLOOKUP(F12414,'Data. Commission'!$B$2:$C$6,2,))/100)*D12414</f>
        <v>400</v>
      </c>
      <c r="I12414" s="38" t="str">
        <f>VLOOKUP(A12414,'Data. User Inf'!$A$2:$D$13428,4,)</f>
        <v>18_to_22</v>
      </c>
      <c r="J12414" s="38" t="str">
        <f>VLOOKUP(A12414,'Data. User Inf'!$A$2:$E$13428,5,)</f>
        <v>MALE</v>
      </c>
      <c r="K12414" s="38" t="str">
        <f>VLOOKUP(A12414,'Data. User Inf'!$A$2:$E$13428,3,)</f>
        <v>Hà Nội</v>
      </c>
      <c r="L12414" s="38" t="str">
        <f>IF('Data. User Inf'!B12414&lt;'Data. Transactions'!C12414,"Current","New")</f>
        <v>Current</v>
      </c>
    </row>
    <row r="12415" spans="1:12" ht="15.75" customHeight="1" x14ac:dyDescent="0.25">
      <c r="A12415" s="24">
        <v>55730798</v>
      </c>
      <c r="B12415" s="24">
        <v>8338533866</v>
      </c>
      <c r="C12415" s="26">
        <v>44171</v>
      </c>
      <c r="D12415" s="27">
        <v>10000</v>
      </c>
      <c r="E12415" s="28" t="s">
        <v>60</v>
      </c>
      <c r="F12415" s="24">
        <v>13</v>
      </c>
      <c r="G12415" s="36" t="s">
        <v>99</v>
      </c>
      <c r="H12415" s="38">
        <f>((VLOOKUP(F12415,'Data. Commission'!$B$2:$C$6,2,))/100)*D12415</f>
        <v>300</v>
      </c>
      <c r="I12415" s="38" t="str">
        <f>VLOOKUP(A12415,'Data. User Inf'!$A$2:$D$13428,4,)</f>
        <v>&gt;37</v>
      </c>
      <c r="J12415" s="38" t="str">
        <f>VLOOKUP(A12415,'Data. User Inf'!$A$2:$E$13428,5,)</f>
        <v>FEMALE</v>
      </c>
      <c r="K12415" s="38" t="str">
        <f>VLOOKUP(A12415,'Data. User Inf'!$A$2:$E$13428,3,)</f>
        <v>Other Cities</v>
      </c>
      <c r="L12415" s="38" t="str">
        <f>IF('Data. User Inf'!B12415&lt;'Data. Transactions'!C12415,"Current","New")</f>
        <v>Current</v>
      </c>
    </row>
    <row r="12416" spans="1:12" ht="15.75" customHeight="1" x14ac:dyDescent="0.25">
      <c r="A12416" s="24">
        <v>50253650</v>
      </c>
      <c r="B12416" s="24">
        <v>8338124975</v>
      </c>
      <c r="C12416" s="26">
        <v>44171</v>
      </c>
      <c r="D12416" s="27">
        <v>50000</v>
      </c>
      <c r="E12416" s="28" t="s">
        <v>9</v>
      </c>
      <c r="F12416" s="24">
        <v>12</v>
      </c>
      <c r="G12416" s="36" t="s">
        <v>99</v>
      </c>
      <c r="H12416" s="38">
        <f>((VLOOKUP(F12416,'Data. Commission'!$B$2:$C$6,2,))/100)*D12416</f>
        <v>1000</v>
      </c>
      <c r="I12416" s="38" t="str">
        <f>VLOOKUP(A12416,'Data. User Inf'!$A$2:$D$13428,4,)</f>
        <v>&gt;37</v>
      </c>
      <c r="J12416" s="38" t="str">
        <f>VLOOKUP(A12416,'Data. User Inf'!$A$2:$E$13428,5,)</f>
        <v>MALE</v>
      </c>
      <c r="K12416" s="38" t="str">
        <f>VLOOKUP(A12416,'Data. User Inf'!$A$2:$E$13428,3,)</f>
        <v>Other Cities</v>
      </c>
      <c r="L12416" s="38" t="str">
        <f>IF('Data. User Inf'!B12416&lt;'Data. Transactions'!C12416,"Current","New")</f>
        <v>Current</v>
      </c>
    </row>
    <row r="12417" spans="1:12" ht="15.75" customHeight="1" x14ac:dyDescent="0.25">
      <c r="A12417" s="24">
        <v>60478088</v>
      </c>
      <c r="B12417" s="24">
        <v>8337932215</v>
      </c>
      <c r="C12417" s="26">
        <v>44171</v>
      </c>
      <c r="D12417" s="27">
        <v>50000</v>
      </c>
      <c r="E12417" s="28" t="s">
        <v>9</v>
      </c>
      <c r="F12417" s="24">
        <v>12</v>
      </c>
      <c r="G12417" s="36" t="s">
        <v>99</v>
      </c>
      <c r="H12417" s="38">
        <f>((VLOOKUP(F12417,'Data. Commission'!$B$2:$C$6,2,))/100)*D12417</f>
        <v>1000</v>
      </c>
      <c r="I12417" s="38" t="str">
        <f>VLOOKUP(A12417,'Data. User Inf'!$A$2:$D$13428,4,)</f>
        <v>&gt;37</v>
      </c>
      <c r="J12417" s="38" t="str">
        <f>VLOOKUP(A12417,'Data. User Inf'!$A$2:$E$13428,5,)</f>
        <v>MALE</v>
      </c>
      <c r="K12417" s="38" t="str">
        <f>VLOOKUP(A12417,'Data. User Inf'!$A$2:$E$13428,3,)</f>
        <v>Other Cities</v>
      </c>
      <c r="L12417" s="38" t="str">
        <f>IF('Data. User Inf'!B12417&lt;'Data. Transactions'!C12417,"Current","New")</f>
        <v>Current</v>
      </c>
    </row>
    <row r="12418" spans="1:12" ht="15.75" customHeight="1" x14ac:dyDescent="0.25">
      <c r="A12418" s="24">
        <v>33127090</v>
      </c>
      <c r="B12418" s="24">
        <v>8335452626</v>
      </c>
      <c r="C12418" s="26">
        <v>44171</v>
      </c>
      <c r="D12418" s="27">
        <v>10000</v>
      </c>
      <c r="E12418" s="28" t="s">
        <v>9</v>
      </c>
      <c r="F12418" s="24">
        <v>12</v>
      </c>
      <c r="G12418" s="36" t="s">
        <v>99</v>
      </c>
      <c r="H12418" s="38">
        <f>((VLOOKUP(F12418,'Data. Commission'!$B$2:$C$6,2,))/100)*D12418</f>
        <v>200</v>
      </c>
      <c r="I12418" s="38" t="str">
        <f>VLOOKUP(A12418,'Data. User Inf'!$A$2:$D$13428,4,)</f>
        <v>28_to_32</v>
      </c>
      <c r="J12418" s="38" t="str">
        <f>VLOOKUP(A12418,'Data. User Inf'!$A$2:$E$13428,5,)</f>
        <v>FEMALE</v>
      </c>
      <c r="K12418" s="38" t="str">
        <f>VLOOKUP(A12418,'Data. User Inf'!$A$2:$E$13428,3,)</f>
        <v>Hà Nội</v>
      </c>
      <c r="L12418" s="38" t="str">
        <f>IF('Data. User Inf'!B12418&lt;'Data. Transactions'!C12418,"Current","New")</f>
        <v>Current</v>
      </c>
    </row>
    <row r="12419" spans="1:12" ht="15.75" customHeight="1" x14ac:dyDescent="0.25">
      <c r="A12419" s="24">
        <v>60408387</v>
      </c>
      <c r="B12419" s="24">
        <v>8330937007</v>
      </c>
      <c r="C12419" s="26">
        <v>44171</v>
      </c>
      <c r="D12419" s="27">
        <v>10000</v>
      </c>
      <c r="E12419" s="28" t="s">
        <v>9</v>
      </c>
      <c r="F12419" s="24">
        <v>12</v>
      </c>
      <c r="G12419" s="36" t="s">
        <v>99</v>
      </c>
      <c r="H12419" s="38">
        <f>((VLOOKUP(F12419,'Data. Commission'!$B$2:$C$6,2,))/100)*D12419</f>
        <v>200</v>
      </c>
      <c r="I12419" s="38" t="str">
        <f>VLOOKUP(A12419,'Data. User Inf'!$A$2:$D$13428,4,)</f>
        <v>&gt;37</v>
      </c>
      <c r="J12419" s="38" t="str">
        <f>VLOOKUP(A12419,'Data. User Inf'!$A$2:$E$13428,5,)</f>
        <v>FEMALE</v>
      </c>
      <c r="K12419" s="38" t="str">
        <f>VLOOKUP(A12419,'Data. User Inf'!$A$2:$E$13428,3,)</f>
        <v>Other Cities</v>
      </c>
      <c r="L12419" s="38" t="str">
        <f>IF('Data. User Inf'!B12419&lt;'Data. Transactions'!C12419,"Current","New")</f>
        <v>Current</v>
      </c>
    </row>
    <row r="12420" spans="1:12" ht="15.75" customHeight="1" x14ac:dyDescent="0.25">
      <c r="A12420" s="24">
        <v>49253701</v>
      </c>
      <c r="B12420" s="24">
        <v>8331133740</v>
      </c>
      <c r="C12420" s="26">
        <v>44171</v>
      </c>
      <c r="D12420" s="27">
        <v>10000</v>
      </c>
      <c r="E12420" s="28" t="s">
        <v>86</v>
      </c>
      <c r="F12420" s="24">
        <v>14</v>
      </c>
      <c r="G12420" s="36" t="s">
        <v>99</v>
      </c>
      <c r="H12420" s="38">
        <f>((VLOOKUP(F12420,'Data. Commission'!$B$2:$C$6,2,))/100)*D12420</f>
        <v>400</v>
      </c>
      <c r="I12420" s="38" t="str">
        <f>VLOOKUP(A12420,'Data. User Inf'!$A$2:$D$13428,4,)</f>
        <v>&gt;37</v>
      </c>
      <c r="J12420" s="38" t="str">
        <f>VLOOKUP(A12420,'Data. User Inf'!$A$2:$E$13428,5,)</f>
        <v>FEMALE</v>
      </c>
      <c r="K12420" s="38" t="str">
        <f>VLOOKUP(A12420,'Data. User Inf'!$A$2:$E$13428,3,)</f>
        <v>Other Cities</v>
      </c>
      <c r="L12420" s="38" t="str">
        <f>IF('Data. User Inf'!B12420&lt;'Data. Transactions'!C12420,"Current","New")</f>
        <v>Current</v>
      </c>
    </row>
    <row r="12421" spans="1:12" ht="15.75" customHeight="1" x14ac:dyDescent="0.25">
      <c r="A12421" s="24">
        <v>32910470</v>
      </c>
      <c r="B12421" s="24">
        <v>8331594397</v>
      </c>
      <c r="C12421" s="26">
        <v>44171</v>
      </c>
      <c r="D12421" s="27">
        <v>100000</v>
      </c>
      <c r="E12421" s="28" t="s">
        <v>60</v>
      </c>
      <c r="F12421" s="24">
        <v>13</v>
      </c>
      <c r="G12421" s="37" t="s">
        <v>49</v>
      </c>
      <c r="H12421" s="38">
        <f>((VLOOKUP(F12421,'Data. Commission'!$B$2:$C$6,2,))/100)*D12421</f>
        <v>3000</v>
      </c>
      <c r="I12421" s="38" t="str">
        <f>VLOOKUP(A12421,'Data. User Inf'!$A$2:$D$13428,4,)</f>
        <v>23_to_27</v>
      </c>
      <c r="J12421" s="38" t="str">
        <f>VLOOKUP(A12421,'Data. User Inf'!$A$2:$E$13428,5,)</f>
        <v>MALE</v>
      </c>
      <c r="K12421" s="38" t="str">
        <f>VLOOKUP(A12421,'Data. User Inf'!$A$2:$E$13428,3,)</f>
        <v>Hồ Chí Minh</v>
      </c>
      <c r="L12421" s="38" t="str">
        <f>IF('Data. User Inf'!B12421&lt;'Data. Transactions'!C12421,"Current","New")</f>
        <v>Current</v>
      </c>
    </row>
    <row r="12422" spans="1:12" ht="15.75" customHeight="1" x14ac:dyDescent="0.25">
      <c r="A12422" s="24">
        <v>54983073</v>
      </c>
      <c r="B12422" s="24">
        <v>8340055448</v>
      </c>
      <c r="C12422" s="26">
        <v>44171</v>
      </c>
      <c r="D12422" s="27">
        <v>10000</v>
      </c>
      <c r="E12422" s="28" t="s">
        <v>60</v>
      </c>
      <c r="F12422" s="24">
        <v>13</v>
      </c>
      <c r="G12422" s="36" t="s">
        <v>99</v>
      </c>
      <c r="H12422" s="38">
        <f>((VLOOKUP(F12422,'Data. Commission'!$B$2:$C$6,2,))/100)*D12422</f>
        <v>300</v>
      </c>
      <c r="I12422" s="38" t="str">
        <f>VLOOKUP(A12422,'Data. User Inf'!$A$2:$D$13428,4,)</f>
        <v>&gt;37</v>
      </c>
      <c r="J12422" s="38" t="str">
        <f>VLOOKUP(A12422,'Data. User Inf'!$A$2:$E$13428,5,)</f>
        <v>MALE</v>
      </c>
      <c r="K12422" s="38" t="str">
        <f>VLOOKUP(A12422,'Data. User Inf'!$A$2:$E$13428,3,)</f>
        <v>Other Cities</v>
      </c>
      <c r="L12422" s="38" t="str">
        <f>IF('Data. User Inf'!B12422&lt;'Data. Transactions'!C12422,"Current","New")</f>
        <v>Current</v>
      </c>
    </row>
    <row r="12423" spans="1:12" ht="15.75" customHeight="1" x14ac:dyDescent="0.25">
      <c r="A12423" s="24">
        <v>43292946</v>
      </c>
      <c r="B12423" s="24">
        <v>8338536696</v>
      </c>
      <c r="C12423" s="26">
        <v>44171</v>
      </c>
      <c r="D12423" s="27">
        <v>20000</v>
      </c>
      <c r="E12423" s="28" t="s">
        <v>9</v>
      </c>
      <c r="F12423" s="24">
        <v>12</v>
      </c>
      <c r="G12423" s="36" t="s">
        <v>99</v>
      </c>
      <c r="H12423" s="38">
        <f>((VLOOKUP(F12423,'Data. Commission'!$B$2:$C$6,2,))/100)*D12423</f>
        <v>400</v>
      </c>
      <c r="I12423" s="38" t="str">
        <f>VLOOKUP(A12423,'Data. User Inf'!$A$2:$D$13428,4,)</f>
        <v>&gt;37</v>
      </c>
      <c r="J12423" s="38" t="str">
        <f>VLOOKUP(A12423,'Data. User Inf'!$A$2:$E$13428,5,)</f>
        <v>FEMALE</v>
      </c>
      <c r="K12423" s="38" t="str">
        <f>VLOOKUP(A12423,'Data. User Inf'!$A$2:$E$13428,3,)</f>
        <v>Other Cities</v>
      </c>
      <c r="L12423" s="38" t="str">
        <f>IF('Data. User Inf'!B12423&lt;'Data. Transactions'!C12423,"Current","New")</f>
        <v>Current</v>
      </c>
    </row>
    <row r="12424" spans="1:12" ht="15.75" customHeight="1" x14ac:dyDescent="0.25">
      <c r="A12424" s="24">
        <v>36993349</v>
      </c>
      <c r="B12424" s="24">
        <v>8337483670</v>
      </c>
      <c r="C12424" s="26">
        <v>44171</v>
      </c>
      <c r="D12424" s="27">
        <v>10000</v>
      </c>
      <c r="E12424" s="28" t="s">
        <v>60</v>
      </c>
      <c r="F12424" s="24">
        <v>13</v>
      </c>
      <c r="G12424" s="36" t="s">
        <v>99</v>
      </c>
      <c r="H12424" s="38">
        <f>((VLOOKUP(F12424,'Data. Commission'!$B$2:$C$6,2,))/100)*D12424</f>
        <v>300</v>
      </c>
      <c r="I12424" s="38" t="str">
        <f>VLOOKUP(A12424,'Data. User Inf'!$A$2:$D$13428,4,)</f>
        <v>33_to_37</v>
      </c>
      <c r="J12424" s="38" t="str">
        <f>VLOOKUP(A12424,'Data. User Inf'!$A$2:$E$13428,5,)</f>
        <v>MALE</v>
      </c>
      <c r="K12424" s="38" t="str">
        <f>VLOOKUP(A12424,'Data. User Inf'!$A$2:$E$13428,3,)</f>
        <v>Hồ Chí Minh</v>
      </c>
      <c r="L12424" s="38" t="str">
        <f>IF('Data. User Inf'!B12424&lt;'Data. Transactions'!C12424,"Current","New")</f>
        <v>Current</v>
      </c>
    </row>
    <row r="12425" spans="1:12" ht="15.75" customHeight="1" x14ac:dyDescent="0.25">
      <c r="A12425" s="24">
        <v>45216119</v>
      </c>
      <c r="B12425" s="24">
        <v>8340058293</v>
      </c>
      <c r="C12425" s="26">
        <v>44171</v>
      </c>
      <c r="D12425" s="27">
        <v>10000</v>
      </c>
      <c r="E12425" s="24" t="s">
        <v>60</v>
      </c>
      <c r="F12425" s="24">
        <v>13</v>
      </c>
      <c r="G12425" s="37"/>
      <c r="H12425" s="38">
        <f>((VLOOKUP(F12425,'Data. Commission'!$B$2:$C$6,2,))/100)*D12425</f>
        <v>300</v>
      </c>
      <c r="I12425" s="38" t="str">
        <f>VLOOKUP(A12425,'Data. User Inf'!$A$2:$D$13428,4,)</f>
        <v>23_to_27</v>
      </c>
      <c r="J12425" s="38" t="str">
        <f>VLOOKUP(A12425,'Data. User Inf'!$A$2:$E$13428,5,)</f>
        <v>FEMALE</v>
      </c>
      <c r="K12425" s="38" t="str">
        <f>VLOOKUP(A12425,'Data. User Inf'!$A$2:$E$13428,3,)</f>
        <v>Hồ Chí Minh</v>
      </c>
      <c r="L12425" s="38" t="str">
        <f>IF('Data. User Inf'!B12425&lt;'Data. Transactions'!C12425,"Current","New")</f>
        <v>Current</v>
      </c>
    </row>
    <row r="12426" spans="1:12" ht="15.75" customHeight="1" x14ac:dyDescent="0.25">
      <c r="A12426" s="24">
        <v>51422498</v>
      </c>
      <c r="B12426" s="24">
        <v>8341175335</v>
      </c>
      <c r="C12426" s="26">
        <v>44171</v>
      </c>
      <c r="D12426" s="27">
        <v>10000</v>
      </c>
      <c r="E12426" s="28" t="s">
        <v>87</v>
      </c>
      <c r="F12426" s="24">
        <v>15</v>
      </c>
      <c r="G12426" s="36" t="s">
        <v>99</v>
      </c>
      <c r="H12426" s="38">
        <f>((VLOOKUP(F12426,'Data. Commission'!$B$2:$C$6,2,))/100)*D12426</f>
        <v>400</v>
      </c>
      <c r="I12426" s="38" t="str">
        <f>VLOOKUP(A12426,'Data. User Inf'!$A$2:$D$13428,4,)</f>
        <v>18_to_22</v>
      </c>
      <c r="J12426" s="38" t="str">
        <f>VLOOKUP(A12426,'Data. User Inf'!$A$2:$E$13428,5,)</f>
        <v>MALE</v>
      </c>
      <c r="K12426" s="38" t="str">
        <f>VLOOKUP(A12426,'Data. User Inf'!$A$2:$E$13428,3,)</f>
        <v>Other Cities</v>
      </c>
      <c r="L12426" s="38" t="str">
        <f>IF('Data. User Inf'!B12426&lt;'Data. Transactions'!C12426,"Current","New")</f>
        <v>Current</v>
      </c>
    </row>
    <row r="12427" spans="1:12" ht="15.75" customHeight="1" x14ac:dyDescent="0.25">
      <c r="A12427" s="24">
        <v>54305442</v>
      </c>
      <c r="B12427" s="24">
        <v>8336605492</v>
      </c>
      <c r="C12427" s="26">
        <v>44171</v>
      </c>
      <c r="D12427" s="27">
        <v>20000</v>
      </c>
      <c r="E12427" s="28" t="s">
        <v>9</v>
      </c>
      <c r="F12427" s="24">
        <v>12</v>
      </c>
      <c r="G12427" s="36" t="s">
        <v>99</v>
      </c>
      <c r="H12427" s="38">
        <f>((VLOOKUP(F12427,'Data. Commission'!$B$2:$C$6,2,))/100)*D12427</f>
        <v>400</v>
      </c>
      <c r="I12427" s="38" t="str">
        <f>VLOOKUP(A12427,'Data. User Inf'!$A$2:$D$13428,4,)</f>
        <v>18_to_22</v>
      </c>
      <c r="J12427" s="38" t="str">
        <f>VLOOKUP(A12427,'Data. User Inf'!$A$2:$E$13428,5,)</f>
        <v>FEMALE</v>
      </c>
      <c r="K12427" s="38" t="str">
        <f>VLOOKUP(A12427,'Data. User Inf'!$A$2:$E$13428,3,)</f>
        <v>Other Cities</v>
      </c>
      <c r="L12427" s="38" t="str">
        <f>IF('Data. User Inf'!B12427&lt;'Data. Transactions'!C12427,"Current","New")</f>
        <v>Current</v>
      </c>
    </row>
    <row r="12428" spans="1:12" ht="15.75" customHeight="1" x14ac:dyDescent="0.25">
      <c r="A12428" s="24">
        <v>41897479</v>
      </c>
      <c r="B12428" s="24">
        <v>8332829556</v>
      </c>
      <c r="C12428" s="26">
        <v>44171</v>
      </c>
      <c r="D12428" s="27">
        <v>50000</v>
      </c>
      <c r="E12428" s="28" t="s">
        <v>87</v>
      </c>
      <c r="F12428" s="24">
        <v>15</v>
      </c>
      <c r="G12428" s="36" t="s">
        <v>99</v>
      </c>
      <c r="H12428" s="38">
        <f>((VLOOKUP(F12428,'Data. Commission'!$B$2:$C$6,2,))/100)*D12428</f>
        <v>2000</v>
      </c>
      <c r="I12428" s="38" t="str">
        <f>VLOOKUP(A12428,'Data. User Inf'!$A$2:$D$13428,4,)</f>
        <v>23_to_27</v>
      </c>
      <c r="J12428" s="38" t="str">
        <f>VLOOKUP(A12428,'Data. User Inf'!$A$2:$E$13428,5,)</f>
        <v>MALE</v>
      </c>
      <c r="K12428" s="38" t="str">
        <f>VLOOKUP(A12428,'Data. User Inf'!$A$2:$E$13428,3,)</f>
        <v>Other Cities</v>
      </c>
      <c r="L12428" s="38" t="str">
        <f>IF('Data. User Inf'!B12428&lt;'Data. Transactions'!C12428,"Current","New")</f>
        <v>Current</v>
      </c>
    </row>
    <row r="12429" spans="1:12" ht="15.75" customHeight="1" x14ac:dyDescent="0.25">
      <c r="A12429" s="24">
        <v>21509834</v>
      </c>
      <c r="B12429" s="24">
        <v>8341738570</v>
      </c>
      <c r="C12429" s="26">
        <v>44171</v>
      </c>
      <c r="D12429" s="27">
        <v>50000</v>
      </c>
      <c r="E12429" s="28" t="s">
        <v>60</v>
      </c>
      <c r="F12429" s="24">
        <v>13</v>
      </c>
      <c r="G12429" s="36" t="s">
        <v>99</v>
      </c>
      <c r="H12429" s="38">
        <f>((VLOOKUP(F12429,'Data. Commission'!$B$2:$C$6,2,))/100)*D12429</f>
        <v>1500</v>
      </c>
      <c r="I12429" s="38" t="str">
        <f>VLOOKUP(A12429,'Data. User Inf'!$A$2:$D$13428,4,)</f>
        <v>23_to_27</v>
      </c>
      <c r="J12429" s="38" t="str">
        <f>VLOOKUP(A12429,'Data. User Inf'!$A$2:$E$13428,5,)</f>
        <v>MALE</v>
      </c>
      <c r="K12429" s="38" t="str">
        <f>VLOOKUP(A12429,'Data. User Inf'!$A$2:$E$13428,3,)</f>
        <v>Other Cities</v>
      </c>
      <c r="L12429" s="38" t="str">
        <f>IF('Data. User Inf'!B12429&lt;'Data. Transactions'!C12429,"Current","New")</f>
        <v>Current</v>
      </c>
    </row>
    <row r="12430" spans="1:12" ht="15.75" customHeight="1" x14ac:dyDescent="0.25">
      <c r="A12430" s="24">
        <v>46516064</v>
      </c>
      <c r="B12430" s="24">
        <v>8330053486</v>
      </c>
      <c r="C12430" s="26">
        <v>44171</v>
      </c>
      <c r="D12430" s="27">
        <v>50000</v>
      </c>
      <c r="E12430" s="28" t="s">
        <v>9</v>
      </c>
      <c r="F12430" s="24">
        <v>12</v>
      </c>
      <c r="G12430" s="36" t="s">
        <v>99</v>
      </c>
      <c r="H12430" s="38">
        <f>((VLOOKUP(F12430,'Data. Commission'!$B$2:$C$6,2,))/100)*D12430</f>
        <v>1000</v>
      </c>
      <c r="I12430" s="38" t="str">
        <f>VLOOKUP(A12430,'Data. User Inf'!$A$2:$D$13428,4,)</f>
        <v>23_to_27</v>
      </c>
      <c r="J12430" s="38" t="str">
        <f>VLOOKUP(A12430,'Data. User Inf'!$A$2:$E$13428,5,)</f>
        <v>MALE</v>
      </c>
      <c r="K12430" s="38" t="str">
        <f>VLOOKUP(A12430,'Data. User Inf'!$A$2:$E$13428,3,)</f>
        <v>Other Cities</v>
      </c>
      <c r="L12430" s="38" t="str">
        <f>IF('Data. User Inf'!B12430&lt;'Data. Transactions'!C12430,"Current","New")</f>
        <v>Current</v>
      </c>
    </row>
    <row r="12431" spans="1:12" ht="15.75" customHeight="1" x14ac:dyDescent="0.25">
      <c r="A12431" s="24">
        <v>30536655</v>
      </c>
      <c r="B12431" s="24">
        <v>8331418526</v>
      </c>
      <c r="C12431" s="26">
        <v>44171</v>
      </c>
      <c r="D12431" s="27">
        <v>50000</v>
      </c>
      <c r="E12431" s="28" t="s">
        <v>60</v>
      </c>
      <c r="F12431" s="24">
        <v>13</v>
      </c>
      <c r="G12431" s="36" t="s">
        <v>99</v>
      </c>
      <c r="H12431" s="38">
        <f>((VLOOKUP(F12431,'Data. Commission'!$B$2:$C$6,2,))/100)*D12431</f>
        <v>1500</v>
      </c>
      <c r="I12431" s="38" t="str">
        <f>VLOOKUP(A12431,'Data. User Inf'!$A$2:$D$13428,4,)</f>
        <v>23_to_27</v>
      </c>
      <c r="J12431" s="38" t="str">
        <f>VLOOKUP(A12431,'Data. User Inf'!$A$2:$E$13428,5,)</f>
        <v>FEMALE</v>
      </c>
      <c r="K12431" s="38" t="str">
        <f>VLOOKUP(A12431,'Data. User Inf'!$A$2:$E$13428,3,)</f>
        <v>Other Cities</v>
      </c>
      <c r="L12431" s="38" t="str">
        <f>IF('Data. User Inf'!B12431&lt;'Data. Transactions'!C12431,"Current","New")</f>
        <v>Current</v>
      </c>
    </row>
    <row r="12432" spans="1:12" ht="15.75" customHeight="1" x14ac:dyDescent="0.25">
      <c r="A12432" s="24">
        <v>36582457</v>
      </c>
      <c r="B12432" s="24">
        <v>8331879985</v>
      </c>
      <c r="C12432" s="26">
        <v>44171</v>
      </c>
      <c r="D12432" s="27">
        <v>20000</v>
      </c>
      <c r="E12432" s="28" t="s">
        <v>60</v>
      </c>
      <c r="F12432" s="24">
        <v>13</v>
      </c>
      <c r="G12432" s="36" t="s">
        <v>99</v>
      </c>
      <c r="H12432" s="38">
        <f>((VLOOKUP(F12432,'Data. Commission'!$B$2:$C$6,2,))/100)*D12432</f>
        <v>600</v>
      </c>
      <c r="I12432" s="38" t="str">
        <f>VLOOKUP(A12432,'Data. User Inf'!$A$2:$D$13428,4,)</f>
        <v>28_to_32</v>
      </c>
      <c r="J12432" s="38" t="str">
        <f>VLOOKUP(A12432,'Data. User Inf'!$A$2:$E$13428,5,)</f>
        <v>FEMALE</v>
      </c>
      <c r="K12432" s="38" t="str">
        <f>VLOOKUP(A12432,'Data. User Inf'!$A$2:$E$13428,3,)</f>
        <v>Other Cities</v>
      </c>
      <c r="L12432" s="38" t="str">
        <f>IF('Data. User Inf'!B12432&lt;'Data. Transactions'!C12432,"Current","New")</f>
        <v>Current</v>
      </c>
    </row>
    <row r="12433" spans="1:12" ht="15.75" customHeight="1" x14ac:dyDescent="0.25">
      <c r="A12433" s="24">
        <v>8610462</v>
      </c>
      <c r="B12433" s="24">
        <v>8334557482</v>
      </c>
      <c r="C12433" s="26">
        <v>44171</v>
      </c>
      <c r="D12433" s="27">
        <v>10000</v>
      </c>
      <c r="E12433" s="28" t="s">
        <v>87</v>
      </c>
      <c r="F12433" s="24">
        <v>15</v>
      </c>
      <c r="G12433" s="37"/>
      <c r="H12433" s="38">
        <f>((VLOOKUP(F12433,'Data. Commission'!$B$2:$C$6,2,))/100)*D12433</f>
        <v>400</v>
      </c>
      <c r="I12433" s="38" t="str">
        <f>VLOOKUP(A12433,'Data. User Inf'!$A$2:$D$13428,4,)</f>
        <v>33_to_37</v>
      </c>
      <c r="J12433" s="38" t="str">
        <f>VLOOKUP(A12433,'Data. User Inf'!$A$2:$E$13428,5,)</f>
        <v>FEMALE</v>
      </c>
      <c r="K12433" s="38" t="str">
        <f>VLOOKUP(A12433,'Data. User Inf'!$A$2:$E$13428,3,)</f>
        <v>Other Cities</v>
      </c>
      <c r="L12433" s="38" t="str">
        <f>IF('Data. User Inf'!B12433&lt;'Data. Transactions'!C12433,"Current","New")</f>
        <v>Current</v>
      </c>
    </row>
    <row r="12434" spans="1:12" ht="15.75" customHeight="1" x14ac:dyDescent="0.25">
      <c r="A12434" s="24">
        <v>41358212</v>
      </c>
      <c r="B12434" s="24">
        <v>8331167543</v>
      </c>
      <c r="C12434" s="26">
        <v>44171</v>
      </c>
      <c r="D12434" s="27">
        <v>20000</v>
      </c>
      <c r="E12434" s="28" t="s">
        <v>60</v>
      </c>
      <c r="F12434" s="24">
        <v>13</v>
      </c>
      <c r="G12434" s="37"/>
      <c r="H12434" s="38">
        <f>((VLOOKUP(F12434,'Data. Commission'!$B$2:$C$6,2,))/100)*D12434</f>
        <v>600</v>
      </c>
      <c r="I12434" s="38" t="str">
        <f>VLOOKUP(A12434,'Data. User Inf'!$A$2:$D$13428,4,)</f>
        <v>23_to_27</v>
      </c>
      <c r="J12434" s="38" t="str">
        <f>VLOOKUP(A12434,'Data. User Inf'!$A$2:$E$13428,5,)</f>
        <v>MALE</v>
      </c>
      <c r="K12434" s="38" t="str">
        <f>VLOOKUP(A12434,'Data. User Inf'!$A$2:$E$13428,3,)</f>
        <v>Other Cities</v>
      </c>
      <c r="L12434" s="38" t="str">
        <f>IF('Data. User Inf'!B12434&lt;'Data. Transactions'!C12434,"Current","New")</f>
        <v>Current</v>
      </c>
    </row>
    <row r="12435" spans="1:12" ht="15.75" customHeight="1" x14ac:dyDescent="0.25">
      <c r="A12435" s="24">
        <v>53175326</v>
      </c>
      <c r="B12435" s="24">
        <v>8330269594</v>
      </c>
      <c r="C12435" s="26">
        <v>44171</v>
      </c>
      <c r="D12435" s="27">
        <v>100000</v>
      </c>
      <c r="E12435" s="28" t="s">
        <v>60</v>
      </c>
      <c r="F12435" s="24">
        <v>13</v>
      </c>
      <c r="G12435" s="37" t="s">
        <v>49</v>
      </c>
      <c r="H12435" s="38">
        <f>((VLOOKUP(F12435,'Data. Commission'!$B$2:$C$6,2,))/100)*D12435</f>
        <v>3000</v>
      </c>
      <c r="I12435" s="38" t="str">
        <f>VLOOKUP(A12435,'Data. User Inf'!$A$2:$D$13428,4,)</f>
        <v>28_to_32</v>
      </c>
      <c r="J12435" s="38" t="str">
        <f>VLOOKUP(A12435,'Data. User Inf'!$A$2:$E$13428,5,)</f>
        <v>MALE</v>
      </c>
      <c r="K12435" s="38" t="str">
        <f>VLOOKUP(A12435,'Data. User Inf'!$A$2:$E$13428,3,)</f>
        <v>Other Cities</v>
      </c>
      <c r="L12435" s="38" t="str">
        <f>IF('Data. User Inf'!B12435&lt;'Data. Transactions'!C12435,"Current","New")</f>
        <v>Current</v>
      </c>
    </row>
    <row r="12436" spans="1:12" ht="15.75" customHeight="1" x14ac:dyDescent="0.25">
      <c r="A12436" s="24">
        <v>42428773</v>
      </c>
      <c r="B12436" s="24">
        <v>8332607400</v>
      </c>
      <c r="C12436" s="26">
        <v>44171</v>
      </c>
      <c r="D12436" s="27">
        <v>50000</v>
      </c>
      <c r="E12436" s="28" t="s">
        <v>60</v>
      </c>
      <c r="F12436" s="24">
        <v>13</v>
      </c>
      <c r="G12436" s="37"/>
      <c r="H12436" s="38">
        <f>((VLOOKUP(F12436,'Data. Commission'!$B$2:$C$6,2,))/100)*D12436</f>
        <v>1500</v>
      </c>
      <c r="I12436" s="38" t="str">
        <f>VLOOKUP(A12436,'Data. User Inf'!$A$2:$D$13428,4,)</f>
        <v>23_to_27</v>
      </c>
      <c r="J12436" s="38" t="str">
        <f>VLOOKUP(A12436,'Data. User Inf'!$A$2:$E$13428,5,)</f>
        <v>MALE</v>
      </c>
      <c r="K12436" s="38" t="str">
        <f>VLOOKUP(A12436,'Data. User Inf'!$A$2:$E$13428,3,)</f>
        <v>Other Cities</v>
      </c>
      <c r="L12436" s="38" t="str">
        <f>IF('Data. User Inf'!B12436&lt;'Data. Transactions'!C12436,"Current","New")</f>
        <v>Current</v>
      </c>
    </row>
    <row r="12437" spans="1:12" ht="15.75" customHeight="1" x14ac:dyDescent="0.25">
      <c r="A12437" s="24">
        <v>42366099</v>
      </c>
      <c r="B12437" s="24">
        <v>8335900396</v>
      </c>
      <c r="C12437" s="26">
        <v>44171</v>
      </c>
      <c r="D12437" s="27">
        <v>100000</v>
      </c>
      <c r="E12437" s="28" t="s">
        <v>9</v>
      </c>
      <c r="F12437" s="24">
        <v>12</v>
      </c>
      <c r="G12437" s="37" t="s">
        <v>49</v>
      </c>
      <c r="H12437" s="38">
        <f>((VLOOKUP(F12437,'Data. Commission'!$B$2:$C$6,2,))/100)*D12437</f>
        <v>2000</v>
      </c>
      <c r="I12437" s="38" t="str">
        <f>VLOOKUP(A12437,'Data. User Inf'!$A$2:$D$13428,4,)</f>
        <v>33_to_37</v>
      </c>
      <c r="J12437" s="38" t="str">
        <f>VLOOKUP(A12437,'Data. User Inf'!$A$2:$E$13428,5,)</f>
        <v>FEMALE</v>
      </c>
      <c r="K12437" s="38" t="str">
        <f>VLOOKUP(A12437,'Data. User Inf'!$A$2:$E$13428,3,)</f>
        <v>Hà Nội</v>
      </c>
      <c r="L12437" s="38" t="str">
        <f>IF('Data. User Inf'!B12437&lt;'Data. Transactions'!C12437,"Current","New")</f>
        <v>Current</v>
      </c>
    </row>
    <row r="12438" spans="1:12" ht="15.75" customHeight="1" x14ac:dyDescent="0.25">
      <c r="A12438" s="24">
        <v>44302749</v>
      </c>
      <c r="B12438" s="24">
        <v>8331766888</v>
      </c>
      <c r="C12438" s="26">
        <v>44171</v>
      </c>
      <c r="D12438" s="27">
        <v>50000</v>
      </c>
      <c r="E12438" s="24" t="s">
        <v>9</v>
      </c>
      <c r="F12438" s="24">
        <v>12</v>
      </c>
      <c r="G12438" s="37"/>
      <c r="H12438" s="38">
        <f>((VLOOKUP(F12438,'Data. Commission'!$B$2:$C$6,2,))/100)*D12438</f>
        <v>1000</v>
      </c>
      <c r="I12438" s="38" t="str">
        <f>VLOOKUP(A12438,'Data. User Inf'!$A$2:$D$13428,4,)</f>
        <v>28_to_32</v>
      </c>
      <c r="J12438" s="38" t="str">
        <f>VLOOKUP(A12438,'Data. User Inf'!$A$2:$E$13428,5,)</f>
        <v>MALE</v>
      </c>
      <c r="K12438" s="38" t="str">
        <f>VLOOKUP(A12438,'Data. User Inf'!$A$2:$E$13428,3,)</f>
        <v>Other Cities</v>
      </c>
      <c r="L12438" s="38" t="str">
        <f>IF('Data. User Inf'!B12438&lt;'Data. Transactions'!C12438,"Current","New")</f>
        <v>Current</v>
      </c>
    </row>
    <row r="12439" spans="1:12" ht="15.75" customHeight="1" x14ac:dyDescent="0.25">
      <c r="A12439" s="24">
        <v>46042202</v>
      </c>
      <c r="B12439" s="24">
        <v>8338707957</v>
      </c>
      <c r="C12439" s="26">
        <v>44171</v>
      </c>
      <c r="D12439" s="27">
        <v>20000</v>
      </c>
      <c r="E12439" s="24" t="s">
        <v>9</v>
      </c>
      <c r="F12439" s="24">
        <v>12</v>
      </c>
      <c r="G12439" s="37"/>
      <c r="H12439" s="38">
        <f>((VLOOKUP(F12439,'Data. Commission'!$B$2:$C$6,2,))/100)*D12439</f>
        <v>400</v>
      </c>
      <c r="I12439" s="38" t="str">
        <f>VLOOKUP(A12439,'Data. User Inf'!$A$2:$D$13428,4,)</f>
        <v>18_to_22</v>
      </c>
      <c r="J12439" s="38" t="str">
        <f>VLOOKUP(A12439,'Data. User Inf'!$A$2:$E$13428,5,)</f>
        <v>MALE</v>
      </c>
      <c r="K12439" s="38" t="str">
        <f>VLOOKUP(A12439,'Data. User Inf'!$A$2:$E$13428,3,)</f>
        <v>Hà Nội</v>
      </c>
      <c r="L12439" s="38" t="str">
        <f>IF('Data. User Inf'!B12439&lt;'Data. Transactions'!C12439,"Current","New")</f>
        <v>Current</v>
      </c>
    </row>
    <row r="12440" spans="1:12" ht="15.75" customHeight="1" x14ac:dyDescent="0.25">
      <c r="A12440" s="24">
        <v>45948970</v>
      </c>
      <c r="B12440" s="24">
        <v>8330937431</v>
      </c>
      <c r="C12440" s="26">
        <v>44171</v>
      </c>
      <c r="D12440" s="27">
        <v>500000</v>
      </c>
      <c r="E12440" s="28" t="s">
        <v>60</v>
      </c>
      <c r="F12440" s="24">
        <v>13</v>
      </c>
      <c r="G12440" s="37" t="s">
        <v>49</v>
      </c>
      <c r="H12440" s="38">
        <f>((VLOOKUP(F12440,'Data. Commission'!$B$2:$C$6,2,))/100)*D12440</f>
        <v>15000</v>
      </c>
      <c r="I12440" s="38" t="str">
        <f>VLOOKUP(A12440,'Data. User Inf'!$A$2:$D$13428,4,)</f>
        <v>unknown</v>
      </c>
      <c r="J12440" s="38" t="str">
        <f>VLOOKUP(A12440,'Data. User Inf'!$A$2:$E$13428,5,)</f>
        <v>MALE</v>
      </c>
      <c r="K12440" s="38" t="str">
        <f>VLOOKUP(A12440,'Data. User Inf'!$A$2:$E$13428,3,)</f>
        <v>Other Cities</v>
      </c>
      <c r="L12440" s="38" t="str">
        <f>IF('Data. User Inf'!B12440&lt;'Data. Transactions'!C12440,"Current","New")</f>
        <v>Current</v>
      </c>
    </row>
    <row r="12441" spans="1:12" ht="15.75" customHeight="1" x14ac:dyDescent="0.25">
      <c r="A12441" s="24">
        <v>60650337</v>
      </c>
      <c r="B12441" s="24">
        <v>8330270631</v>
      </c>
      <c r="C12441" s="26">
        <v>44171</v>
      </c>
      <c r="D12441" s="27">
        <v>30000</v>
      </c>
      <c r="E12441" s="28" t="s">
        <v>9</v>
      </c>
      <c r="F12441" s="24">
        <v>12</v>
      </c>
      <c r="G12441" s="36" t="s">
        <v>99</v>
      </c>
      <c r="H12441" s="38">
        <f>((VLOOKUP(F12441,'Data. Commission'!$B$2:$C$6,2,))/100)*D12441</f>
        <v>600</v>
      </c>
      <c r="I12441" s="38" t="str">
        <f>VLOOKUP(A12441,'Data. User Inf'!$A$2:$D$13428,4,)</f>
        <v>unknown</v>
      </c>
      <c r="J12441" s="38" t="str">
        <f>VLOOKUP(A12441,'Data. User Inf'!$A$2:$E$13428,5,)</f>
        <v>FEMALE</v>
      </c>
      <c r="K12441" s="38" t="str">
        <f>VLOOKUP(A12441,'Data. User Inf'!$A$2:$E$13428,3,)</f>
        <v>Unknown</v>
      </c>
      <c r="L12441" s="38" t="str">
        <f>IF('Data. User Inf'!B12441&lt;'Data. Transactions'!C12441,"Current","New")</f>
        <v>Current</v>
      </c>
    </row>
    <row r="12442" spans="1:12" ht="15.75" customHeight="1" x14ac:dyDescent="0.25">
      <c r="A12442" s="24">
        <v>36204425</v>
      </c>
      <c r="B12442" s="24">
        <v>8346480591</v>
      </c>
      <c r="C12442" s="26">
        <v>44172</v>
      </c>
      <c r="D12442" s="27">
        <v>50000</v>
      </c>
      <c r="E12442" s="28" t="s">
        <v>87</v>
      </c>
      <c r="F12442" s="24">
        <v>15</v>
      </c>
      <c r="G12442" s="36" t="s">
        <v>99</v>
      </c>
      <c r="H12442" s="38">
        <f>((VLOOKUP(F12442,'Data. Commission'!$B$2:$C$6,2,))/100)*D12442</f>
        <v>2000</v>
      </c>
      <c r="I12442" s="38" t="str">
        <f>VLOOKUP(A12442,'Data. User Inf'!$A$2:$D$13428,4,)</f>
        <v>&gt;37</v>
      </c>
      <c r="J12442" s="38" t="str">
        <f>VLOOKUP(A12442,'Data. User Inf'!$A$2:$E$13428,5,)</f>
        <v>FEMALE</v>
      </c>
      <c r="K12442" s="38" t="str">
        <f>VLOOKUP(A12442,'Data. User Inf'!$A$2:$E$13428,3,)</f>
        <v>Hồ Chí Minh</v>
      </c>
      <c r="L12442" s="38" t="str">
        <f>IF('Data. User Inf'!B12442&lt;'Data. Transactions'!C12442,"Current","New")</f>
        <v>Current</v>
      </c>
    </row>
    <row r="12443" spans="1:12" ht="15.75" customHeight="1" x14ac:dyDescent="0.25">
      <c r="A12443" s="24">
        <v>32388479</v>
      </c>
      <c r="B12443" s="24">
        <v>8344345468</v>
      </c>
      <c r="C12443" s="26">
        <v>44172</v>
      </c>
      <c r="D12443" s="27">
        <v>10000</v>
      </c>
      <c r="E12443" s="28" t="s">
        <v>60</v>
      </c>
      <c r="F12443" s="24">
        <v>13</v>
      </c>
      <c r="G12443" s="36" t="s">
        <v>99</v>
      </c>
      <c r="H12443" s="38">
        <f>((VLOOKUP(F12443,'Data. Commission'!$B$2:$C$6,2,))/100)*D12443</f>
        <v>300</v>
      </c>
      <c r="I12443" s="38" t="str">
        <f>VLOOKUP(A12443,'Data. User Inf'!$A$2:$D$13428,4,)</f>
        <v>23_to_27</v>
      </c>
      <c r="J12443" s="38" t="str">
        <f>VLOOKUP(A12443,'Data. User Inf'!$A$2:$E$13428,5,)</f>
        <v>FEMALE</v>
      </c>
      <c r="K12443" s="38" t="str">
        <f>VLOOKUP(A12443,'Data. User Inf'!$A$2:$E$13428,3,)</f>
        <v>Hồ Chí Minh</v>
      </c>
      <c r="L12443" s="38" t="str">
        <f>IF('Data. User Inf'!B12443&lt;'Data. Transactions'!C12443,"Current","New")</f>
        <v>Current</v>
      </c>
    </row>
    <row r="12444" spans="1:12" ht="15.75" customHeight="1" x14ac:dyDescent="0.25">
      <c r="A12444" s="24">
        <v>44719501</v>
      </c>
      <c r="B12444" s="24">
        <v>8343842356</v>
      </c>
      <c r="C12444" s="26">
        <v>44172</v>
      </c>
      <c r="D12444" s="27">
        <v>10000</v>
      </c>
      <c r="E12444" s="28" t="s">
        <v>9</v>
      </c>
      <c r="F12444" s="24">
        <v>12</v>
      </c>
      <c r="G12444" s="36" t="s">
        <v>99</v>
      </c>
      <c r="H12444" s="38">
        <f>((VLOOKUP(F12444,'Data. Commission'!$B$2:$C$6,2,))/100)*D12444</f>
        <v>200</v>
      </c>
      <c r="I12444" s="38" t="str">
        <f>VLOOKUP(A12444,'Data. User Inf'!$A$2:$D$13428,4,)</f>
        <v>23_to_27</v>
      </c>
      <c r="J12444" s="38" t="str">
        <f>VLOOKUP(A12444,'Data. User Inf'!$A$2:$E$13428,5,)</f>
        <v>MALE</v>
      </c>
      <c r="K12444" s="38" t="str">
        <f>VLOOKUP(A12444,'Data. User Inf'!$A$2:$E$13428,3,)</f>
        <v>Hồ Chí Minh</v>
      </c>
      <c r="L12444" s="38" t="str">
        <f>IF('Data. User Inf'!B12444&lt;'Data. Transactions'!C12444,"Current","New")</f>
        <v>Current</v>
      </c>
    </row>
    <row r="12445" spans="1:12" ht="15.75" customHeight="1" x14ac:dyDescent="0.25">
      <c r="A12445" s="24">
        <v>54083330</v>
      </c>
      <c r="B12445" s="24">
        <v>8352399141</v>
      </c>
      <c r="C12445" s="26">
        <v>44172</v>
      </c>
      <c r="D12445" s="27">
        <v>50000</v>
      </c>
      <c r="E12445" s="28" t="s">
        <v>9</v>
      </c>
      <c r="F12445" s="24">
        <v>12</v>
      </c>
      <c r="G12445" s="36" t="s">
        <v>99</v>
      </c>
      <c r="H12445" s="38">
        <f>((VLOOKUP(F12445,'Data. Commission'!$B$2:$C$6,2,))/100)*D12445</f>
        <v>1000</v>
      </c>
      <c r="I12445" s="38" t="str">
        <f>VLOOKUP(A12445,'Data. User Inf'!$A$2:$D$13428,4,)</f>
        <v>23_to_27</v>
      </c>
      <c r="J12445" s="38" t="str">
        <f>VLOOKUP(A12445,'Data. User Inf'!$A$2:$E$13428,5,)</f>
        <v>MALE</v>
      </c>
      <c r="K12445" s="38" t="str">
        <f>VLOOKUP(A12445,'Data. User Inf'!$A$2:$E$13428,3,)</f>
        <v>Hồ Chí Minh</v>
      </c>
      <c r="L12445" s="38" t="str">
        <f>IF('Data. User Inf'!B12445&lt;'Data. Transactions'!C12445,"Current","New")</f>
        <v>Current</v>
      </c>
    </row>
    <row r="12446" spans="1:12" ht="15.75" customHeight="1" x14ac:dyDescent="0.25">
      <c r="A12446" s="24">
        <v>44561119</v>
      </c>
      <c r="B12446" s="24">
        <v>8346415620</v>
      </c>
      <c r="C12446" s="26">
        <v>44172</v>
      </c>
      <c r="D12446" s="27">
        <v>50000</v>
      </c>
      <c r="E12446" s="28" t="s">
        <v>86</v>
      </c>
      <c r="F12446" s="24">
        <v>14</v>
      </c>
      <c r="G12446" s="36" t="s">
        <v>99</v>
      </c>
      <c r="H12446" s="38">
        <f>((VLOOKUP(F12446,'Data. Commission'!$B$2:$C$6,2,))/100)*D12446</f>
        <v>2000</v>
      </c>
      <c r="I12446" s="38" t="str">
        <f>VLOOKUP(A12446,'Data. User Inf'!$A$2:$D$13428,4,)</f>
        <v>23_to_27</v>
      </c>
      <c r="J12446" s="38" t="str">
        <f>VLOOKUP(A12446,'Data. User Inf'!$A$2:$E$13428,5,)</f>
        <v>FEMALE</v>
      </c>
      <c r="K12446" s="38" t="str">
        <f>VLOOKUP(A12446,'Data. User Inf'!$A$2:$E$13428,3,)</f>
        <v>Hồ Chí Minh</v>
      </c>
      <c r="L12446" s="38" t="str">
        <f>IF('Data. User Inf'!B12446&lt;'Data. Transactions'!C12446,"Current","New")</f>
        <v>Current</v>
      </c>
    </row>
    <row r="12447" spans="1:12" ht="15.75" customHeight="1" x14ac:dyDescent="0.25">
      <c r="A12447" s="24">
        <v>24987918</v>
      </c>
      <c r="B12447" s="24">
        <v>8345817987</v>
      </c>
      <c r="C12447" s="26">
        <v>44172</v>
      </c>
      <c r="D12447" s="27">
        <v>50000</v>
      </c>
      <c r="E12447" s="28" t="s">
        <v>60</v>
      </c>
      <c r="F12447" s="24">
        <v>13</v>
      </c>
      <c r="G12447" s="36" t="s">
        <v>99</v>
      </c>
      <c r="H12447" s="38">
        <f>((VLOOKUP(F12447,'Data. Commission'!$B$2:$C$6,2,))/100)*D12447</f>
        <v>1500</v>
      </c>
      <c r="I12447" s="38" t="str">
        <f>VLOOKUP(A12447,'Data. User Inf'!$A$2:$D$13428,4,)</f>
        <v>23_to_27</v>
      </c>
      <c r="J12447" s="38" t="str">
        <f>VLOOKUP(A12447,'Data. User Inf'!$A$2:$E$13428,5,)</f>
        <v>MALE</v>
      </c>
      <c r="K12447" s="38" t="str">
        <f>VLOOKUP(A12447,'Data. User Inf'!$A$2:$E$13428,3,)</f>
        <v>Hồ Chí Minh</v>
      </c>
      <c r="L12447" s="38" t="str">
        <f>IF('Data. User Inf'!B12447&lt;'Data. Transactions'!C12447,"Current","New")</f>
        <v>Current</v>
      </c>
    </row>
    <row r="12448" spans="1:12" ht="15.75" customHeight="1" x14ac:dyDescent="0.25">
      <c r="A12448" s="24">
        <v>41856135</v>
      </c>
      <c r="B12448" s="24">
        <v>8346501439</v>
      </c>
      <c r="C12448" s="26">
        <v>44172</v>
      </c>
      <c r="D12448" s="27">
        <v>10000</v>
      </c>
      <c r="E12448" s="28" t="s">
        <v>86</v>
      </c>
      <c r="F12448" s="24">
        <v>14</v>
      </c>
      <c r="G12448" s="37"/>
      <c r="H12448" s="38">
        <f>((VLOOKUP(F12448,'Data. Commission'!$B$2:$C$6,2,))/100)*D12448</f>
        <v>400</v>
      </c>
      <c r="I12448" s="38" t="str">
        <f>VLOOKUP(A12448,'Data. User Inf'!$A$2:$D$13428,4,)</f>
        <v>18_to_22</v>
      </c>
      <c r="J12448" s="38" t="str">
        <f>VLOOKUP(A12448,'Data. User Inf'!$A$2:$E$13428,5,)</f>
        <v>MALE</v>
      </c>
      <c r="K12448" s="38" t="str">
        <f>VLOOKUP(A12448,'Data. User Inf'!$A$2:$E$13428,3,)</f>
        <v>Other Cities</v>
      </c>
      <c r="L12448" s="38" t="str">
        <f>IF('Data. User Inf'!B12448&lt;'Data. Transactions'!C12448,"Current","New")</f>
        <v>Current</v>
      </c>
    </row>
    <row r="12449" spans="1:12" ht="15.75" customHeight="1" x14ac:dyDescent="0.25">
      <c r="A12449" s="24">
        <v>46699512</v>
      </c>
      <c r="B12449" s="24">
        <v>8345857237</v>
      </c>
      <c r="C12449" s="26">
        <v>44172</v>
      </c>
      <c r="D12449" s="27">
        <v>50000</v>
      </c>
      <c r="E12449" s="24" t="s">
        <v>86</v>
      </c>
      <c r="F12449" s="24">
        <v>14</v>
      </c>
      <c r="G12449" s="37" t="s">
        <v>49</v>
      </c>
      <c r="H12449" s="38">
        <f>((VLOOKUP(F12449,'Data. Commission'!$B$2:$C$6,2,))/100)*D12449</f>
        <v>2000</v>
      </c>
      <c r="I12449" s="38" t="str">
        <f>VLOOKUP(A12449,'Data. User Inf'!$A$2:$D$13428,4,)</f>
        <v>&gt;37</v>
      </c>
      <c r="J12449" s="38" t="str">
        <f>VLOOKUP(A12449,'Data. User Inf'!$A$2:$E$13428,5,)</f>
        <v>MALE</v>
      </c>
      <c r="K12449" s="38" t="str">
        <f>VLOOKUP(A12449,'Data. User Inf'!$A$2:$E$13428,3,)</f>
        <v>Other Cities</v>
      </c>
      <c r="L12449" s="38" t="str">
        <f>IF('Data. User Inf'!B12449&lt;'Data. Transactions'!C12449,"Current","New")</f>
        <v>Current</v>
      </c>
    </row>
    <row r="12450" spans="1:12" ht="15.75" customHeight="1" x14ac:dyDescent="0.25">
      <c r="A12450" s="24">
        <v>35187891</v>
      </c>
      <c r="B12450" s="24">
        <v>8344003477</v>
      </c>
      <c r="C12450" s="26">
        <v>44172</v>
      </c>
      <c r="D12450" s="27">
        <v>100000</v>
      </c>
      <c r="E12450" s="28" t="s">
        <v>9</v>
      </c>
      <c r="F12450" s="24">
        <v>12</v>
      </c>
      <c r="G12450" s="37" t="s">
        <v>49</v>
      </c>
      <c r="H12450" s="38">
        <f>((VLOOKUP(F12450,'Data. Commission'!$B$2:$C$6,2,))/100)*D12450</f>
        <v>2000</v>
      </c>
      <c r="I12450" s="38" t="str">
        <f>VLOOKUP(A12450,'Data. User Inf'!$A$2:$D$13428,4,)</f>
        <v>&gt;37</v>
      </c>
      <c r="J12450" s="38" t="str">
        <f>VLOOKUP(A12450,'Data. User Inf'!$A$2:$E$13428,5,)</f>
        <v>FEMALE</v>
      </c>
      <c r="K12450" s="38" t="str">
        <f>VLOOKUP(A12450,'Data. User Inf'!$A$2:$E$13428,3,)</f>
        <v>Other Cities</v>
      </c>
      <c r="L12450" s="38" t="str">
        <f>IF('Data. User Inf'!B12450&lt;'Data. Transactions'!C12450,"Current","New")</f>
        <v>Current</v>
      </c>
    </row>
    <row r="12451" spans="1:12" ht="15.75" customHeight="1" x14ac:dyDescent="0.25">
      <c r="A12451" s="24">
        <v>30718236</v>
      </c>
      <c r="B12451" s="24">
        <v>8352104113</v>
      </c>
      <c r="C12451" s="26">
        <v>44172</v>
      </c>
      <c r="D12451" s="27">
        <v>100000</v>
      </c>
      <c r="E12451" s="28" t="s">
        <v>9</v>
      </c>
      <c r="F12451" s="24">
        <v>12</v>
      </c>
      <c r="G12451" s="37" t="s">
        <v>49</v>
      </c>
      <c r="H12451" s="38">
        <f>((VLOOKUP(F12451,'Data. Commission'!$B$2:$C$6,2,))/100)*D12451</f>
        <v>2000</v>
      </c>
      <c r="I12451" s="38" t="str">
        <f>VLOOKUP(A12451,'Data. User Inf'!$A$2:$D$13428,4,)</f>
        <v>28_to_32</v>
      </c>
      <c r="J12451" s="38" t="str">
        <f>VLOOKUP(A12451,'Data. User Inf'!$A$2:$E$13428,5,)</f>
        <v>MALE</v>
      </c>
      <c r="K12451" s="38" t="str">
        <f>VLOOKUP(A12451,'Data. User Inf'!$A$2:$E$13428,3,)</f>
        <v>Hồ Chí Minh</v>
      </c>
      <c r="L12451" s="38" t="str">
        <f>IF('Data. User Inf'!B12451&lt;'Data. Transactions'!C12451,"Current","New")</f>
        <v>Current</v>
      </c>
    </row>
    <row r="12452" spans="1:12" ht="15.75" customHeight="1" x14ac:dyDescent="0.25">
      <c r="A12452" s="24">
        <v>54559523</v>
      </c>
      <c r="B12452" s="24">
        <v>8343426362</v>
      </c>
      <c r="C12452" s="26">
        <v>44172</v>
      </c>
      <c r="D12452" s="27">
        <v>20000</v>
      </c>
      <c r="E12452" s="28" t="s">
        <v>9</v>
      </c>
      <c r="F12452" s="24">
        <v>12</v>
      </c>
      <c r="G12452" s="36" t="s">
        <v>99</v>
      </c>
      <c r="H12452" s="38">
        <f>((VLOOKUP(F12452,'Data. Commission'!$B$2:$C$6,2,))/100)*D12452</f>
        <v>400</v>
      </c>
      <c r="I12452" s="38" t="str">
        <f>VLOOKUP(A12452,'Data. User Inf'!$A$2:$D$13428,4,)</f>
        <v>&gt;37</v>
      </c>
      <c r="J12452" s="38" t="str">
        <f>VLOOKUP(A12452,'Data. User Inf'!$A$2:$E$13428,5,)</f>
        <v>MALE</v>
      </c>
      <c r="K12452" s="38" t="str">
        <f>VLOOKUP(A12452,'Data. User Inf'!$A$2:$E$13428,3,)</f>
        <v>Other Cities</v>
      </c>
      <c r="L12452" s="38" t="str">
        <f>IF('Data. User Inf'!B12452&lt;'Data. Transactions'!C12452,"Current","New")</f>
        <v>Current</v>
      </c>
    </row>
    <row r="12453" spans="1:12" ht="15.75" customHeight="1" x14ac:dyDescent="0.25">
      <c r="A12453" s="24">
        <v>58000090</v>
      </c>
      <c r="B12453" s="24">
        <v>8344480314</v>
      </c>
      <c r="C12453" s="26">
        <v>44172</v>
      </c>
      <c r="D12453" s="27">
        <v>20000</v>
      </c>
      <c r="E12453" s="28" t="s">
        <v>9</v>
      </c>
      <c r="F12453" s="24">
        <v>12</v>
      </c>
      <c r="G12453" s="36" t="s">
        <v>99</v>
      </c>
      <c r="H12453" s="38">
        <f>((VLOOKUP(F12453,'Data. Commission'!$B$2:$C$6,2,))/100)*D12453</f>
        <v>400</v>
      </c>
      <c r="I12453" s="38" t="str">
        <f>VLOOKUP(A12453,'Data. User Inf'!$A$2:$D$13428,4,)</f>
        <v>&gt;37</v>
      </c>
      <c r="J12453" s="38" t="str">
        <f>VLOOKUP(A12453,'Data. User Inf'!$A$2:$E$13428,5,)</f>
        <v>MALE</v>
      </c>
      <c r="K12453" s="38" t="str">
        <f>VLOOKUP(A12453,'Data. User Inf'!$A$2:$E$13428,3,)</f>
        <v>Other Cities</v>
      </c>
      <c r="L12453" s="38" t="str">
        <f>IF('Data. User Inf'!B12453&lt;'Data. Transactions'!C12453,"Current","New")</f>
        <v>Current</v>
      </c>
    </row>
    <row r="12454" spans="1:12" ht="15.75" customHeight="1" x14ac:dyDescent="0.25">
      <c r="A12454" s="24">
        <v>42114739</v>
      </c>
      <c r="B12454" s="24">
        <v>8352100469</v>
      </c>
      <c r="C12454" s="26">
        <v>44172</v>
      </c>
      <c r="D12454" s="27">
        <v>20000</v>
      </c>
      <c r="E12454" s="28" t="s">
        <v>9</v>
      </c>
      <c r="F12454" s="24">
        <v>12</v>
      </c>
      <c r="G12454" s="36" t="s">
        <v>99</v>
      </c>
      <c r="H12454" s="38">
        <f>((VLOOKUP(F12454,'Data. Commission'!$B$2:$C$6,2,))/100)*D12454</f>
        <v>400</v>
      </c>
      <c r="I12454" s="38" t="str">
        <f>VLOOKUP(A12454,'Data. User Inf'!$A$2:$D$13428,4,)</f>
        <v>23_to_27</v>
      </c>
      <c r="J12454" s="38" t="str">
        <f>VLOOKUP(A12454,'Data. User Inf'!$A$2:$E$13428,5,)</f>
        <v>FEMALE</v>
      </c>
      <c r="K12454" s="38" t="str">
        <f>VLOOKUP(A12454,'Data. User Inf'!$A$2:$E$13428,3,)</f>
        <v>Hà Nội</v>
      </c>
      <c r="L12454" s="38" t="str">
        <f>IF('Data. User Inf'!B12454&lt;'Data. Transactions'!C12454,"Current","New")</f>
        <v>Current</v>
      </c>
    </row>
    <row r="12455" spans="1:12" ht="15.75" customHeight="1" x14ac:dyDescent="0.25">
      <c r="A12455" s="24">
        <v>52636275</v>
      </c>
      <c r="B12455" s="24">
        <v>8351503596</v>
      </c>
      <c r="C12455" s="26">
        <v>44172</v>
      </c>
      <c r="D12455" s="27">
        <v>10000</v>
      </c>
      <c r="E12455" s="28" t="s">
        <v>60</v>
      </c>
      <c r="F12455" s="24">
        <v>13</v>
      </c>
      <c r="G12455" s="36" t="s">
        <v>99</v>
      </c>
      <c r="H12455" s="38">
        <f>((VLOOKUP(F12455,'Data. Commission'!$B$2:$C$6,2,))/100)*D12455</f>
        <v>300</v>
      </c>
      <c r="I12455" s="38" t="str">
        <f>VLOOKUP(A12455,'Data. User Inf'!$A$2:$D$13428,4,)</f>
        <v>&gt;37</v>
      </c>
      <c r="J12455" s="38" t="str">
        <f>VLOOKUP(A12455,'Data. User Inf'!$A$2:$E$13428,5,)</f>
        <v>FEMALE</v>
      </c>
      <c r="K12455" s="38" t="str">
        <f>VLOOKUP(A12455,'Data. User Inf'!$A$2:$E$13428,3,)</f>
        <v>Other Cities</v>
      </c>
      <c r="L12455" s="38" t="str">
        <f>IF('Data. User Inf'!B12455&lt;'Data. Transactions'!C12455,"Current","New")</f>
        <v>Current</v>
      </c>
    </row>
    <row r="12456" spans="1:12" ht="15.75" customHeight="1" x14ac:dyDescent="0.25">
      <c r="A12456" s="24">
        <v>54455757</v>
      </c>
      <c r="B12456" s="24">
        <v>8349261430</v>
      </c>
      <c r="C12456" s="26">
        <v>44172</v>
      </c>
      <c r="D12456" s="27">
        <v>50000</v>
      </c>
      <c r="E12456" s="28" t="s">
        <v>87</v>
      </c>
      <c r="F12456" s="24">
        <v>15</v>
      </c>
      <c r="G12456" s="37"/>
      <c r="H12456" s="38">
        <f>((VLOOKUP(F12456,'Data. Commission'!$B$2:$C$6,2,))/100)*D12456</f>
        <v>2000</v>
      </c>
      <c r="I12456" s="38" t="str">
        <f>VLOOKUP(A12456,'Data. User Inf'!$A$2:$D$13428,4,)</f>
        <v>23_to_27</v>
      </c>
      <c r="J12456" s="38" t="str">
        <f>VLOOKUP(A12456,'Data. User Inf'!$A$2:$E$13428,5,)</f>
        <v>FEMALE</v>
      </c>
      <c r="K12456" s="38" t="str">
        <f>VLOOKUP(A12456,'Data. User Inf'!$A$2:$E$13428,3,)</f>
        <v>Hồ Chí Minh</v>
      </c>
      <c r="L12456" s="38" t="str">
        <f>IF('Data. User Inf'!B12456&lt;'Data. Transactions'!C12456,"Current","New")</f>
        <v>Current</v>
      </c>
    </row>
    <row r="12457" spans="1:12" ht="15.75" customHeight="1" x14ac:dyDescent="0.25">
      <c r="A12457" s="24">
        <v>582000</v>
      </c>
      <c r="B12457" s="24">
        <v>8344860958</v>
      </c>
      <c r="C12457" s="26">
        <v>44172</v>
      </c>
      <c r="D12457" s="27">
        <v>100000</v>
      </c>
      <c r="E12457" s="24" t="s">
        <v>9</v>
      </c>
      <c r="F12457" s="24">
        <v>12</v>
      </c>
      <c r="G12457" s="37" t="s">
        <v>49</v>
      </c>
      <c r="H12457" s="38">
        <f>((VLOOKUP(F12457,'Data. Commission'!$B$2:$C$6,2,))/100)*D12457</f>
        <v>2000</v>
      </c>
      <c r="I12457" s="38" t="str">
        <f>VLOOKUP(A12457,'Data. User Inf'!$A$2:$D$13428,4,)</f>
        <v>28_to_32</v>
      </c>
      <c r="J12457" s="38" t="str">
        <f>VLOOKUP(A12457,'Data. User Inf'!$A$2:$E$13428,5,)</f>
        <v>MALE</v>
      </c>
      <c r="K12457" s="38" t="str">
        <f>VLOOKUP(A12457,'Data. User Inf'!$A$2:$E$13428,3,)</f>
        <v>Hồ Chí Minh</v>
      </c>
      <c r="L12457" s="38" t="str">
        <f>IF('Data. User Inf'!B12457&lt;'Data. Transactions'!C12457,"Current","New")</f>
        <v>Current</v>
      </c>
    </row>
    <row r="12458" spans="1:12" ht="15.75" customHeight="1" x14ac:dyDescent="0.25">
      <c r="A12458" s="24">
        <v>7286392</v>
      </c>
      <c r="B12458" s="24">
        <v>8347830224</v>
      </c>
      <c r="C12458" s="26">
        <v>44172</v>
      </c>
      <c r="D12458" s="27">
        <v>30000</v>
      </c>
      <c r="E12458" s="28" t="s">
        <v>60</v>
      </c>
      <c r="F12458" s="24">
        <v>13</v>
      </c>
      <c r="G12458" s="36" t="s">
        <v>99</v>
      </c>
      <c r="H12458" s="38">
        <f>((VLOOKUP(F12458,'Data. Commission'!$B$2:$C$6,2,))/100)*D12458</f>
        <v>900</v>
      </c>
      <c r="I12458" s="38" t="str">
        <f>VLOOKUP(A12458,'Data. User Inf'!$A$2:$D$13428,4,)</f>
        <v>33_to_37</v>
      </c>
      <c r="J12458" s="38" t="str">
        <f>VLOOKUP(A12458,'Data. User Inf'!$A$2:$E$13428,5,)</f>
        <v>FEMALE</v>
      </c>
      <c r="K12458" s="38" t="str">
        <f>VLOOKUP(A12458,'Data. User Inf'!$A$2:$E$13428,3,)</f>
        <v>Other Cities</v>
      </c>
      <c r="L12458" s="38" t="str">
        <f>IF('Data. User Inf'!B12458&lt;'Data. Transactions'!C12458,"Current","New")</f>
        <v>Current</v>
      </c>
    </row>
    <row r="12459" spans="1:12" ht="15.75" customHeight="1" x14ac:dyDescent="0.25">
      <c r="A12459" s="24">
        <v>19039329</v>
      </c>
      <c r="B12459" s="24">
        <v>8353487019</v>
      </c>
      <c r="C12459" s="26">
        <v>44172</v>
      </c>
      <c r="D12459" s="27">
        <v>100000</v>
      </c>
      <c r="E12459" s="28" t="s">
        <v>9</v>
      </c>
      <c r="F12459" s="24">
        <v>12</v>
      </c>
      <c r="G12459" s="37" t="s">
        <v>49</v>
      </c>
      <c r="H12459" s="38">
        <f>((VLOOKUP(F12459,'Data. Commission'!$B$2:$C$6,2,))/100)*D12459</f>
        <v>2000</v>
      </c>
      <c r="I12459" s="38" t="str">
        <f>VLOOKUP(A12459,'Data. User Inf'!$A$2:$D$13428,4,)</f>
        <v>33_to_37</v>
      </c>
      <c r="J12459" s="38" t="str">
        <f>VLOOKUP(A12459,'Data. User Inf'!$A$2:$E$13428,5,)</f>
        <v>MALE</v>
      </c>
      <c r="K12459" s="38" t="str">
        <f>VLOOKUP(A12459,'Data. User Inf'!$A$2:$E$13428,3,)</f>
        <v>Other Cities</v>
      </c>
      <c r="L12459" s="38" t="str">
        <f>IF('Data. User Inf'!B12459&lt;'Data. Transactions'!C12459,"Current","New")</f>
        <v>Current</v>
      </c>
    </row>
    <row r="12460" spans="1:12" ht="15.75" customHeight="1" x14ac:dyDescent="0.25">
      <c r="A12460" s="24">
        <v>46167870</v>
      </c>
      <c r="B12460" s="24">
        <v>8343789185</v>
      </c>
      <c r="C12460" s="26">
        <v>44172</v>
      </c>
      <c r="D12460" s="27">
        <v>20000</v>
      </c>
      <c r="E12460" s="28" t="s">
        <v>9</v>
      </c>
      <c r="F12460" s="24">
        <v>12</v>
      </c>
      <c r="G12460" s="36" t="s">
        <v>99</v>
      </c>
      <c r="H12460" s="38">
        <f>((VLOOKUP(F12460,'Data. Commission'!$B$2:$C$6,2,))/100)*D12460</f>
        <v>400</v>
      </c>
      <c r="I12460" s="38" t="str">
        <f>VLOOKUP(A12460,'Data. User Inf'!$A$2:$D$13428,4,)</f>
        <v>18_to_22</v>
      </c>
      <c r="J12460" s="38" t="str">
        <f>VLOOKUP(A12460,'Data. User Inf'!$A$2:$E$13428,5,)</f>
        <v>MALE</v>
      </c>
      <c r="K12460" s="38" t="str">
        <f>VLOOKUP(A12460,'Data. User Inf'!$A$2:$E$13428,3,)</f>
        <v>Other Cities</v>
      </c>
      <c r="L12460" s="38" t="str">
        <f>IF('Data. User Inf'!B12460&lt;'Data. Transactions'!C12460,"Current","New")</f>
        <v>Current</v>
      </c>
    </row>
    <row r="12461" spans="1:12" ht="15.75" customHeight="1" x14ac:dyDescent="0.25">
      <c r="A12461" s="24">
        <v>49458248</v>
      </c>
      <c r="B12461" s="24">
        <v>8353450370</v>
      </c>
      <c r="C12461" s="26">
        <v>44172</v>
      </c>
      <c r="D12461" s="27">
        <v>50000</v>
      </c>
      <c r="E12461" s="28" t="s">
        <v>60</v>
      </c>
      <c r="F12461" s="24">
        <v>13</v>
      </c>
      <c r="G12461" s="36" t="s">
        <v>99</v>
      </c>
      <c r="H12461" s="38">
        <f>((VLOOKUP(F12461,'Data. Commission'!$B$2:$C$6,2,))/100)*D12461</f>
        <v>1500</v>
      </c>
      <c r="I12461" s="38" t="str">
        <f>VLOOKUP(A12461,'Data. User Inf'!$A$2:$D$13428,4,)</f>
        <v>28_to_32</v>
      </c>
      <c r="J12461" s="38" t="str">
        <f>VLOOKUP(A12461,'Data. User Inf'!$A$2:$E$13428,5,)</f>
        <v>MALE</v>
      </c>
      <c r="K12461" s="38" t="str">
        <f>VLOOKUP(A12461,'Data. User Inf'!$A$2:$E$13428,3,)</f>
        <v>Other Cities</v>
      </c>
      <c r="L12461" s="38" t="str">
        <f>IF('Data. User Inf'!B12461&lt;'Data. Transactions'!C12461,"Current","New")</f>
        <v>Current</v>
      </c>
    </row>
    <row r="12462" spans="1:12" ht="15.75" customHeight="1" x14ac:dyDescent="0.25">
      <c r="A12462" s="24">
        <v>54486168</v>
      </c>
      <c r="B12462" s="24">
        <v>8351094147</v>
      </c>
      <c r="C12462" s="26">
        <v>44172</v>
      </c>
      <c r="D12462" s="27">
        <v>10000</v>
      </c>
      <c r="E12462" s="28" t="s">
        <v>9</v>
      </c>
      <c r="F12462" s="24">
        <v>12</v>
      </c>
      <c r="G12462" s="36" t="s">
        <v>99</v>
      </c>
      <c r="H12462" s="38">
        <f>((VLOOKUP(F12462,'Data. Commission'!$B$2:$C$6,2,))/100)*D12462</f>
        <v>200</v>
      </c>
      <c r="I12462" s="38" t="str">
        <f>VLOOKUP(A12462,'Data. User Inf'!$A$2:$D$13428,4,)</f>
        <v>33_to_37</v>
      </c>
      <c r="J12462" s="38" t="str">
        <f>VLOOKUP(A12462,'Data. User Inf'!$A$2:$E$13428,5,)</f>
        <v>MALE</v>
      </c>
      <c r="K12462" s="38" t="str">
        <f>VLOOKUP(A12462,'Data. User Inf'!$A$2:$E$13428,3,)</f>
        <v>Hồ Chí Minh</v>
      </c>
      <c r="L12462" s="38" t="str">
        <f>IF('Data. User Inf'!B12462&lt;'Data. Transactions'!C12462,"Current","New")</f>
        <v>Current</v>
      </c>
    </row>
    <row r="12463" spans="1:12" ht="15.75" customHeight="1" x14ac:dyDescent="0.25">
      <c r="A12463" s="24">
        <v>46013128</v>
      </c>
      <c r="B12463" s="24">
        <v>8347968844</v>
      </c>
      <c r="C12463" s="26">
        <v>44172</v>
      </c>
      <c r="D12463" s="27">
        <v>20000</v>
      </c>
      <c r="E12463" s="28" t="s">
        <v>86</v>
      </c>
      <c r="F12463" s="24">
        <v>14</v>
      </c>
      <c r="G12463" s="37"/>
      <c r="H12463" s="38">
        <f>((VLOOKUP(F12463,'Data. Commission'!$B$2:$C$6,2,))/100)*D12463</f>
        <v>800</v>
      </c>
      <c r="I12463" s="38" t="str">
        <f>VLOOKUP(A12463,'Data. User Inf'!$A$2:$D$13428,4,)</f>
        <v>18_to_22</v>
      </c>
      <c r="J12463" s="38" t="str">
        <f>VLOOKUP(A12463,'Data. User Inf'!$A$2:$E$13428,5,)</f>
        <v>FEMALE</v>
      </c>
      <c r="K12463" s="38" t="str">
        <f>VLOOKUP(A12463,'Data. User Inf'!$A$2:$E$13428,3,)</f>
        <v>Other Cities</v>
      </c>
      <c r="L12463" s="38" t="str">
        <f>IF('Data. User Inf'!B12463&lt;'Data. Transactions'!C12463,"Current","New")</f>
        <v>Current</v>
      </c>
    </row>
    <row r="12464" spans="1:12" ht="15.75" customHeight="1" x14ac:dyDescent="0.25">
      <c r="A12464" s="24">
        <v>44647222</v>
      </c>
      <c r="B12464" s="24">
        <v>8353702383</v>
      </c>
      <c r="C12464" s="26">
        <v>44172</v>
      </c>
      <c r="D12464" s="27">
        <v>50000</v>
      </c>
      <c r="E12464" s="28" t="s">
        <v>60</v>
      </c>
      <c r="F12464" s="24">
        <v>13</v>
      </c>
      <c r="G12464" s="36" t="s">
        <v>99</v>
      </c>
      <c r="H12464" s="38">
        <f>((VLOOKUP(F12464,'Data. Commission'!$B$2:$C$6,2,))/100)*D12464</f>
        <v>1500</v>
      </c>
      <c r="I12464" s="38" t="str">
        <f>VLOOKUP(A12464,'Data. User Inf'!$A$2:$D$13428,4,)</f>
        <v>33_to_37</v>
      </c>
      <c r="J12464" s="38" t="str">
        <f>VLOOKUP(A12464,'Data. User Inf'!$A$2:$E$13428,5,)</f>
        <v>MALE</v>
      </c>
      <c r="K12464" s="38" t="str">
        <f>VLOOKUP(A12464,'Data. User Inf'!$A$2:$E$13428,3,)</f>
        <v>Hồ Chí Minh</v>
      </c>
      <c r="L12464" s="38" t="str">
        <f>IF('Data. User Inf'!B12464&lt;'Data. Transactions'!C12464,"Current","New")</f>
        <v>Current</v>
      </c>
    </row>
    <row r="12465" spans="1:12" ht="15.75" customHeight="1" x14ac:dyDescent="0.25">
      <c r="A12465" s="24">
        <v>45058088</v>
      </c>
      <c r="B12465" s="24">
        <v>8343352210</v>
      </c>
      <c r="C12465" s="26">
        <v>44172</v>
      </c>
      <c r="D12465" s="27">
        <v>50000</v>
      </c>
      <c r="E12465" s="28" t="s">
        <v>60</v>
      </c>
      <c r="F12465" s="24">
        <v>13</v>
      </c>
      <c r="G12465" s="36" t="s">
        <v>99</v>
      </c>
      <c r="H12465" s="38">
        <f>((VLOOKUP(F12465,'Data. Commission'!$B$2:$C$6,2,))/100)*D12465</f>
        <v>1500</v>
      </c>
      <c r="I12465" s="38" t="str">
        <f>VLOOKUP(A12465,'Data. User Inf'!$A$2:$D$13428,4,)</f>
        <v>33_to_37</v>
      </c>
      <c r="J12465" s="38" t="str">
        <f>VLOOKUP(A12465,'Data. User Inf'!$A$2:$E$13428,5,)</f>
        <v>FEMALE</v>
      </c>
      <c r="K12465" s="38" t="str">
        <f>VLOOKUP(A12465,'Data. User Inf'!$A$2:$E$13428,3,)</f>
        <v>Hồ Chí Minh</v>
      </c>
      <c r="L12465" s="38" t="str">
        <f>IF('Data. User Inf'!B12465&lt;'Data. Transactions'!C12465,"Current","New")</f>
        <v>Current</v>
      </c>
    </row>
    <row r="12466" spans="1:12" ht="15.75" customHeight="1" x14ac:dyDescent="0.25">
      <c r="A12466" s="24">
        <v>59873667</v>
      </c>
      <c r="B12466" s="24">
        <v>8344357412</v>
      </c>
      <c r="C12466" s="26">
        <v>44172</v>
      </c>
      <c r="D12466" s="27">
        <v>10000</v>
      </c>
      <c r="E12466" s="28" t="s">
        <v>60</v>
      </c>
      <c r="F12466" s="24">
        <v>13</v>
      </c>
      <c r="G12466" s="36" t="s">
        <v>99</v>
      </c>
      <c r="H12466" s="38">
        <f>((VLOOKUP(F12466,'Data. Commission'!$B$2:$C$6,2,))/100)*D12466</f>
        <v>300</v>
      </c>
      <c r="I12466" s="38" t="str">
        <f>VLOOKUP(A12466,'Data. User Inf'!$A$2:$D$13428,4,)</f>
        <v>33_to_37</v>
      </c>
      <c r="J12466" s="38" t="str">
        <f>VLOOKUP(A12466,'Data. User Inf'!$A$2:$E$13428,5,)</f>
        <v>FEMALE</v>
      </c>
      <c r="K12466" s="38" t="str">
        <f>VLOOKUP(A12466,'Data. User Inf'!$A$2:$E$13428,3,)</f>
        <v>Hồ Chí Minh</v>
      </c>
      <c r="L12466" s="38" t="str">
        <f>IF('Data. User Inf'!B12466&lt;'Data. Transactions'!C12466,"Current","New")</f>
        <v>Current</v>
      </c>
    </row>
    <row r="12467" spans="1:12" ht="15.75" customHeight="1" x14ac:dyDescent="0.25">
      <c r="A12467" s="24">
        <v>6178251</v>
      </c>
      <c r="B12467" s="24">
        <v>8349787654</v>
      </c>
      <c r="C12467" s="26">
        <v>44172</v>
      </c>
      <c r="D12467" s="27">
        <v>10000</v>
      </c>
      <c r="E12467" s="28" t="s">
        <v>86</v>
      </c>
      <c r="F12467" s="24">
        <v>14</v>
      </c>
      <c r="G12467" s="37"/>
      <c r="H12467" s="38">
        <f>((VLOOKUP(F12467,'Data. Commission'!$B$2:$C$6,2,))/100)*D12467</f>
        <v>400</v>
      </c>
      <c r="I12467" s="38" t="str">
        <f>VLOOKUP(A12467,'Data. User Inf'!$A$2:$D$13428,4,)</f>
        <v>33_to_37</v>
      </c>
      <c r="J12467" s="38" t="str">
        <f>VLOOKUP(A12467,'Data. User Inf'!$A$2:$E$13428,5,)</f>
        <v>MALE</v>
      </c>
      <c r="K12467" s="38" t="str">
        <f>VLOOKUP(A12467,'Data. User Inf'!$A$2:$E$13428,3,)</f>
        <v>Other Cities</v>
      </c>
      <c r="L12467" s="38" t="str">
        <f>IF('Data. User Inf'!B12467&lt;'Data. Transactions'!C12467,"Current","New")</f>
        <v>Current</v>
      </c>
    </row>
    <row r="12468" spans="1:12" ht="15.75" customHeight="1" x14ac:dyDescent="0.25">
      <c r="A12468" s="24">
        <v>39803000</v>
      </c>
      <c r="B12468" s="24">
        <v>8353449304</v>
      </c>
      <c r="C12468" s="26">
        <v>44172</v>
      </c>
      <c r="D12468" s="27">
        <v>100000</v>
      </c>
      <c r="E12468" s="28" t="s">
        <v>60</v>
      </c>
      <c r="F12468" s="24">
        <v>13</v>
      </c>
      <c r="G12468" s="37" t="s">
        <v>49</v>
      </c>
      <c r="H12468" s="38">
        <f>((VLOOKUP(F12468,'Data. Commission'!$B$2:$C$6,2,))/100)*D12468</f>
        <v>3000</v>
      </c>
      <c r="I12468" s="38" t="str">
        <f>VLOOKUP(A12468,'Data. User Inf'!$A$2:$D$13428,4,)</f>
        <v>33_to_37</v>
      </c>
      <c r="J12468" s="38" t="str">
        <f>VLOOKUP(A12468,'Data. User Inf'!$A$2:$E$13428,5,)</f>
        <v>FEMALE</v>
      </c>
      <c r="K12468" s="38" t="str">
        <f>VLOOKUP(A12468,'Data. User Inf'!$A$2:$E$13428,3,)</f>
        <v>Hồ Chí Minh</v>
      </c>
      <c r="L12468" s="38" t="str">
        <f>IF('Data. User Inf'!B12468&lt;'Data. Transactions'!C12468,"Current","New")</f>
        <v>Current</v>
      </c>
    </row>
    <row r="12469" spans="1:12" ht="15.75" customHeight="1" x14ac:dyDescent="0.25">
      <c r="A12469" s="24">
        <v>3904601</v>
      </c>
      <c r="B12469" s="24">
        <v>8348584832</v>
      </c>
      <c r="C12469" s="26">
        <v>44172</v>
      </c>
      <c r="D12469" s="27">
        <v>50000</v>
      </c>
      <c r="E12469" s="28" t="s">
        <v>86</v>
      </c>
      <c r="F12469" s="24">
        <v>14</v>
      </c>
      <c r="G12469" s="37"/>
      <c r="H12469" s="38">
        <f>((VLOOKUP(F12469,'Data. Commission'!$B$2:$C$6,2,))/100)*D12469</f>
        <v>2000</v>
      </c>
      <c r="I12469" s="38" t="str">
        <f>VLOOKUP(A12469,'Data. User Inf'!$A$2:$D$13428,4,)</f>
        <v>33_to_37</v>
      </c>
      <c r="J12469" s="38" t="str">
        <f>VLOOKUP(A12469,'Data. User Inf'!$A$2:$E$13428,5,)</f>
        <v>FEMALE</v>
      </c>
      <c r="K12469" s="38" t="str">
        <f>VLOOKUP(A12469,'Data. User Inf'!$A$2:$E$13428,3,)</f>
        <v>Hồ Chí Minh</v>
      </c>
      <c r="L12469" s="38" t="str">
        <f>IF('Data. User Inf'!B12469&lt;'Data. Transactions'!C12469,"Current","New")</f>
        <v>Current</v>
      </c>
    </row>
    <row r="12470" spans="1:12" ht="15.75" customHeight="1" x14ac:dyDescent="0.25">
      <c r="A12470" s="24">
        <v>46592696</v>
      </c>
      <c r="B12470" s="24">
        <v>8350487228</v>
      </c>
      <c r="C12470" s="26">
        <v>44172</v>
      </c>
      <c r="D12470" s="27">
        <v>100000</v>
      </c>
      <c r="E12470" s="28" t="s">
        <v>9</v>
      </c>
      <c r="F12470" s="24">
        <v>12</v>
      </c>
      <c r="G12470" s="37" t="s">
        <v>49</v>
      </c>
      <c r="H12470" s="38">
        <f>((VLOOKUP(F12470,'Data. Commission'!$B$2:$C$6,2,))/100)*D12470</f>
        <v>2000</v>
      </c>
      <c r="I12470" s="38" t="str">
        <f>VLOOKUP(A12470,'Data. User Inf'!$A$2:$D$13428,4,)</f>
        <v>28_to_32</v>
      </c>
      <c r="J12470" s="38" t="str">
        <f>VLOOKUP(A12470,'Data. User Inf'!$A$2:$E$13428,5,)</f>
        <v>MALE</v>
      </c>
      <c r="K12470" s="38" t="str">
        <f>VLOOKUP(A12470,'Data. User Inf'!$A$2:$E$13428,3,)</f>
        <v>Other Cities</v>
      </c>
      <c r="L12470" s="38" t="str">
        <f>IF('Data. User Inf'!B12470&lt;'Data. Transactions'!C12470,"Current","New")</f>
        <v>Current</v>
      </c>
    </row>
    <row r="12471" spans="1:12" ht="15.75" customHeight="1" x14ac:dyDescent="0.25">
      <c r="A12471" s="24">
        <v>38461975</v>
      </c>
      <c r="B12471" s="24">
        <v>8351704920</v>
      </c>
      <c r="C12471" s="26">
        <v>44172</v>
      </c>
      <c r="D12471" s="27">
        <v>100000</v>
      </c>
      <c r="E12471" s="28" t="s">
        <v>60</v>
      </c>
      <c r="F12471" s="24">
        <v>13</v>
      </c>
      <c r="G12471" s="36" t="s">
        <v>49</v>
      </c>
      <c r="H12471" s="38">
        <f>((VLOOKUP(F12471,'Data. Commission'!$B$2:$C$6,2,))/100)*D12471</f>
        <v>3000</v>
      </c>
      <c r="I12471" s="38" t="str">
        <f>VLOOKUP(A12471,'Data. User Inf'!$A$2:$D$13428,4,)</f>
        <v>28_to_32</v>
      </c>
      <c r="J12471" s="38" t="str">
        <f>VLOOKUP(A12471,'Data. User Inf'!$A$2:$E$13428,5,)</f>
        <v>FEMALE</v>
      </c>
      <c r="K12471" s="38" t="str">
        <f>VLOOKUP(A12471,'Data. User Inf'!$A$2:$E$13428,3,)</f>
        <v>Other Cities</v>
      </c>
      <c r="L12471" s="38" t="str">
        <f>IF('Data. User Inf'!B12471&lt;'Data. Transactions'!C12471,"Current","New")</f>
        <v>Current</v>
      </c>
    </row>
    <row r="12472" spans="1:12" ht="15.75" customHeight="1" x14ac:dyDescent="0.25">
      <c r="A12472" s="24">
        <v>42744305</v>
      </c>
      <c r="B12472" s="24">
        <v>8342703906</v>
      </c>
      <c r="C12472" s="26">
        <v>44172</v>
      </c>
      <c r="D12472" s="27">
        <v>50000</v>
      </c>
      <c r="E12472" s="28" t="s">
        <v>9</v>
      </c>
      <c r="F12472" s="24">
        <v>12</v>
      </c>
      <c r="G12472" s="36" t="s">
        <v>99</v>
      </c>
      <c r="H12472" s="38">
        <f>((VLOOKUP(F12472,'Data. Commission'!$B$2:$C$6,2,))/100)*D12472</f>
        <v>1000</v>
      </c>
      <c r="I12472" s="38" t="str">
        <f>VLOOKUP(A12472,'Data. User Inf'!$A$2:$D$13428,4,)</f>
        <v>unknown</v>
      </c>
      <c r="J12472" s="38" t="str">
        <f>VLOOKUP(A12472,'Data. User Inf'!$A$2:$E$13428,5,)</f>
        <v>MALE</v>
      </c>
      <c r="K12472" s="38" t="str">
        <f>VLOOKUP(A12472,'Data. User Inf'!$A$2:$E$13428,3,)</f>
        <v>Unknown</v>
      </c>
      <c r="L12472" s="38" t="str">
        <f>IF('Data. User Inf'!B12472&lt;'Data. Transactions'!C12472,"Current","New")</f>
        <v>Current</v>
      </c>
    </row>
    <row r="12473" spans="1:12" ht="15.75" customHeight="1" x14ac:dyDescent="0.25">
      <c r="A12473" s="24">
        <v>47169441</v>
      </c>
      <c r="B12473" s="24">
        <v>8354329786</v>
      </c>
      <c r="C12473" s="26">
        <v>44172</v>
      </c>
      <c r="D12473" s="27">
        <v>50000</v>
      </c>
      <c r="E12473" s="28" t="s">
        <v>9</v>
      </c>
      <c r="F12473" s="24">
        <v>12</v>
      </c>
      <c r="G12473" s="36" t="s">
        <v>99</v>
      </c>
      <c r="H12473" s="38">
        <f>((VLOOKUP(F12473,'Data. Commission'!$B$2:$C$6,2,))/100)*D12473</f>
        <v>1000</v>
      </c>
      <c r="I12473" s="38" t="str">
        <f>VLOOKUP(A12473,'Data. User Inf'!$A$2:$D$13428,4,)</f>
        <v>unknown</v>
      </c>
      <c r="J12473" s="38" t="str">
        <f>VLOOKUP(A12473,'Data. User Inf'!$A$2:$E$13428,5,)</f>
        <v>MALE</v>
      </c>
      <c r="K12473" s="38" t="str">
        <f>VLOOKUP(A12473,'Data. User Inf'!$A$2:$E$13428,3,)</f>
        <v>Unknown</v>
      </c>
      <c r="L12473" s="38" t="str">
        <f>IF('Data. User Inf'!B12473&lt;'Data. Transactions'!C12473,"Current","New")</f>
        <v>Current</v>
      </c>
    </row>
    <row r="12474" spans="1:12" ht="15.75" customHeight="1" x14ac:dyDescent="0.25">
      <c r="A12474" s="24">
        <v>60258503</v>
      </c>
      <c r="B12474" s="24">
        <v>8346911552</v>
      </c>
      <c r="C12474" s="26">
        <v>44172</v>
      </c>
      <c r="D12474" s="27">
        <v>100000</v>
      </c>
      <c r="E12474" s="28" t="s">
        <v>9</v>
      </c>
      <c r="F12474" s="24">
        <v>12</v>
      </c>
      <c r="G12474" s="37" t="s">
        <v>49</v>
      </c>
      <c r="H12474" s="38">
        <f>((VLOOKUP(F12474,'Data. Commission'!$B$2:$C$6,2,))/100)*D12474</f>
        <v>2000</v>
      </c>
      <c r="I12474" s="38" t="str">
        <f>VLOOKUP(A12474,'Data. User Inf'!$A$2:$D$13428,4,)</f>
        <v>unknown</v>
      </c>
      <c r="J12474" s="38" t="str">
        <f>VLOOKUP(A12474,'Data. User Inf'!$A$2:$E$13428,5,)</f>
        <v>FEMALE</v>
      </c>
      <c r="K12474" s="38" t="str">
        <f>VLOOKUP(A12474,'Data. User Inf'!$A$2:$E$13428,3,)</f>
        <v>Unknown</v>
      </c>
      <c r="L12474" s="38" t="str">
        <f>IF('Data. User Inf'!B12474&lt;'Data. Transactions'!C12474,"Current","New")</f>
        <v>Current</v>
      </c>
    </row>
    <row r="12475" spans="1:12" ht="15.75" customHeight="1" x14ac:dyDescent="0.25">
      <c r="A12475" s="24">
        <v>7449319</v>
      </c>
      <c r="B12475" s="24">
        <v>8367598460</v>
      </c>
      <c r="C12475" s="26">
        <v>44173</v>
      </c>
      <c r="D12475" s="27">
        <v>50000</v>
      </c>
      <c r="E12475" s="28" t="s">
        <v>87</v>
      </c>
      <c r="F12475" s="24">
        <v>15</v>
      </c>
      <c r="G12475" s="37"/>
      <c r="H12475" s="38">
        <f>((VLOOKUP(F12475,'Data. Commission'!$B$2:$C$6,2,))/100)*D12475</f>
        <v>2000</v>
      </c>
      <c r="I12475" s="38" t="str">
        <f>VLOOKUP(A12475,'Data. User Inf'!$A$2:$D$13428,4,)</f>
        <v>&gt;37</v>
      </c>
      <c r="J12475" s="38" t="str">
        <f>VLOOKUP(A12475,'Data. User Inf'!$A$2:$E$13428,5,)</f>
        <v>MALE</v>
      </c>
      <c r="K12475" s="38" t="str">
        <f>VLOOKUP(A12475,'Data. User Inf'!$A$2:$E$13428,3,)</f>
        <v>Hồ Chí Minh</v>
      </c>
      <c r="L12475" s="38" t="str">
        <f>IF('Data. User Inf'!B12475&lt;'Data. Transactions'!C12475,"Current","New")</f>
        <v>Current</v>
      </c>
    </row>
    <row r="12476" spans="1:12" ht="15.75" customHeight="1" x14ac:dyDescent="0.25">
      <c r="A12476" s="24">
        <v>38711439</v>
      </c>
      <c r="B12476" s="24">
        <v>8366843657</v>
      </c>
      <c r="C12476" s="26">
        <v>44173</v>
      </c>
      <c r="D12476" s="27">
        <v>20000</v>
      </c>
      <c r="E12476" s="24" t="s">
        <v>9</v>
      </c>
      <c r="F12476" s="24">
        <v>12</v>
      </c>
      <c r="G12476" s="37"/>
      <c r="H12476" s="38">
        <f>((VLOOKUP(F12476,'Data. Commission'!$B$2:$C$6,2,))/100)*D12476</f>
        <v>400</v>
      </c>
      <c r="I12476" s="38" t="str">
        <f>VLOOKUP(A12476,'Data. User Inf'!$A$2:$D$13428,4,)</f>
        <v>23_to_27</v>
      </c>
      <c r="J12476" s="38" t="str">
        <f>VLOOKUP(A12476,'Data. User Inf'!$A$2:$E$13428,5,)</f>
        <v>FEMALE</v>
      </c>
      <c r="K12476" s="38" t="str">
        <f>VLOOKUP(A12476,'Data. User Inf'!$A$2:$E$13428,3,)</f>
        <v>Other Cities</v>
      </c>
      <c r="L12476" s="38" t="str">
        <f>IF('Data. User Inf'!B12476&lt;'Data. Transactions'!C12476,"Current","New")</f>
        <v>Current</v>
      </c>
    </row>
    <row r="12477" spans="1:12" ht="15.75" customHeight="1" x14ac:dyDescent="0.25">
      <c r="A12477" s="24">
        <v>39846038</v>
      </c>
      <c r="B12477" s="24">
        <v>8362341828</v>
      </c>
      <c r="C12477" s="26">
        <v>44173</v>
      </c>
      <c r="D12477" s="27">
        <v>10000</v>
      </c>
      <c r="E12477" s="28" t="s">
        <v>86</v>
      </c>
      <c r="F12477" s="24">
        <v>14</v>
      </c>
      <c r="G12477" s="36" t="s">
        <v>99</v>
      </c>
      <c r="H12477" s="38">
        <f>((VLOOKUP(F12477,'Data. Commission'!$B$2:$C$6,2,))/100)*D12477</f>
        <v>400</v>
      </c>
      <c r="I12477" s="38" t="str">
        <f>VLOOKUP(A12477,'Data. User Inf'!$A$2:$D$13428,4,)</f>
        <v>18_to_22</v>
      </c>
      <c r="J12477" s="38" t="str">
        <f>VLOOKUP(A12477,'Data. User Inf'!$A$2:$E$13428,5,)</f>
        <v>MALE</v>
      </c>
      <c r="K12477" s="38" t="str">
        <f>VLOOKUP(A12477,'Data. User Inf'!$A$2:$E$13428,3,)</f>
        <v>Other Cities</v>
      </c>
      <c r="L12477" s="38" t="str">
        <f>IF('Data. User Inf'!B12477&lt;'Data. Transactions'!C12477,"Current","New")</f>
        <v>Current</v>
      </c>
    </row>
    <row r="12478" spans="1:12" ht="15.75" customHeight="1" x14ac:dyDescent="0.25">
      <c r="A12478" s="24">
        <v>2453507</v>
      </c>
      <c r="B12478" s="24">
        <v>8363559410</v>
      </c>
      <c r="C12478" s="26">
        <v>44173</v>
      </c>
      <c r="D12478" s="27">
        <v>100000</v>
      </c>
      <c r="E12478" s="28" t="s">
        <v>60</v>
      </c>
      <c r="F12478" s="24">
        <v>13</v>
      </c>
      <c r="G12478" s="36" t="s">
        <v>49</v>
      </c>
      <c r="H12478" s="38">
        <f>((VLOOKUP(F12478,'Data. Commission'!$B$2:$C$6,2,))/100)*D12478</f>
        <v>3000</v>
      </c>
      <c r="I12478" s="38" t="str">
        <f>VLOOKUP(A12478,'Data. User Inf'!$A$2:$D$13428,4,)</f>
        <v>&gt;37</v>
      </c>
      <c r="J12478" s="38" t="str">
        <f>VLOOKUP(A12478,'Data. User Inf'!$A$2:$E$13428,5,)</f>
        <v>FEMALE</v>
      </c>
      <c r="K12478" s="38" t="str">
        <f>VLOOKUP(A12478,'Data. User Inf'!$A$2:$E$13428,3,)</f>
        <v>Hồ Chí Minh</v>
      </c>
      <c r="L12478" s="38" t="str">
        <f>IF('Data. User Inf'!B12478&lt;'Data. Transactions'!C12478,"Current","New")</f>
        <v>Current</v>
      </c>
    </row>
    <row r="12479" spans="1:12" ht="15.75" customHeight="1" x14ac:dyDescent="0.25">
      <c r="A12479" s="24">
        <v>274427</v>
      </c>
      <c r="B12479" s="24">
        <v>8361938544</v>
      </c>
      <c r="C12479" s="26">
        <v>44173</v>
      </c>
      <c r="D12479" s="27">
        <v>30000</v>
      </c>
      <c r="E12479" s="28" t="s">
        <v>60</v>
      </c>
      <c r="F12479" s="24">
        <v>13</v>
      </c>
      <c r="G12479" s="36" t="s">
        <v>99</v>
      </c>
      <c r="H12479" s="38">
        <f>((VLOOKUP(F12479,'Data. Commission'!$B$2:$C$6,2,))/100)*D12479</f>
        <v>900</v>
      </c>
      <c r="I12479" s="38" t="str">
        <f>VLOOKUP(A12479,'Data. User Inf'!$A$2:$D$13428,4,)</f>
        <v>28_to_32</v>
      </c>
      <c r="J12479" s="38" t="str">
        <f>VLOOKUP(A12479,'Data. User Inf'!$A$2:$E$13428,5,)</f>
        <v>MALE</v>
      </c>
      <c r="K12479" s="38" t="str">
        <f>VLOOKUP(A12479,'Data. User Inf'!$A$2:$E$13428,3,)</f>
        <v>Other Cities</v>
      </c>
      <c r="L12479" s="38" t="str">
        <f>IF('Data. User Inf'!B12479&lt;'Data. Transactions'!C12479,"Current","New")</f>
        <v>Current</v>
      </c>
    </row>
    <row r="12480" spans="1:12" ht="15.75" customHeight="1" x14ac:dyDescent="0.25">
      <c r="A12480" s="24">
        <v>34104156</v>
      </c>
      <c r="B12480" s="24">
        <v>8363991801</v>
      </c>
      <c r="C12480" s="26">
        <v>44173</v>
      </c>
      <c r="D12480" s="27">
        <v>50000</v>
      </c>
      <c r="E12480" s="28" t="s">
        <v>9</v>
      </c>
      <c r="F12480" s="24">
        <v>12</v>
      </c>
      <c r="G12480" s="36" t="s">
        <v>99</v>
      </c>
      <c r="H12480" s="38">
        <f>((VLOOKUP(F12480,'Data. Commission'!$B$2:$C$6,2,))/100)*D12480</f>
        <v>1000</v>
      </c>
      <c r="I12480" s="38" t="str">
        <f>VLOOKUP(A12480,'Data. User Inf'!$A$2:$D$13428,4,)</f>
        <v>28_to_32</v>
      </c>
      <c r="J12480" s="38" t="str">
        <f>VLOOKUP(A12480,'Data. User Inf'!$A$2:$E$13428,5,)</f>
        <v>MALE</v>
      </c>
      <c r="K12480" s="38" t="str">
        <f>VLOOKUP(A12480,'Data. User Inf'!$A$2:$E$13428,3,)</f>
        <v>Other Cities</v>
      </c>
      <c r="L12480" s="38" t="str">
        <f>IF('Data. User Inf'!B12480&lt;'Data. Transactions'!C12480,"Current","New")</f>
        <v>Current</v>
      </c>
    </row>
    <row r="12481" spans="1:12" ht="15.75" customHeight="1" x14ac:dyDescent="0.25">
      <c r="A12481" s="24">
        <v>40996808</v>
      </c>
      <c r="B12481" s="24">
        <v>8357694829</v>
      </c>
      <c r="C12481" s="26">
        <v>44173</v>
      </c>
      <c r="D12481" s="27">
        <v>50000</v>
      </c>
      <c r="E12481" s="28" t="s">
        <v>60</v>
      </c>
      <c r="F12481" s="24">
        <v>13</v>
      </c>
      <c r="G12481" s="36" t="s">
        <v>99</v>
      </c>
      <c r="H12481" s="38">
        <f>((VLOOKUP(F12481,'Data. Commission'!$B$2:$C$6,2,))/100)*D12481</f>
        <v>1500</v>
      </c>
      <c r="I12481" s="38" t="str">
        <f>VLOOKUP(A12481,'Data. User Inf'!$A$2:$D$13428,4,)</f>
        <v>28_to_32</v>
      </c>
      <c r="J12481" s="38" t="str">
        <f>VLOOKUP(A12481,'Data. User Inf'!$A$2:$E$13428,5,)</f>
        <v>MALE</v>
      </c>
      <c r="K12481" s="38" t="str">
        <f>VLOOKUP(A12481,'Data. User Inf'!$A$2:$E$13428,3,)</f>
        <v>Other Cities</v>
      </c>
      <c r="L12481" s="38" t="str">
        <f>IF('Data. User Inf'!B12481&lt;'Data. Transactions'!C12481,"Current","New")</f>
        <v>Current</v>
      </c>
    </row>
    <row r="12482" spans="1:12" ht="15.75" customHeight="1" x14ac:dyDescent="0.25">
      <c r="A12482" s="24">
        <v>42976986</v>
      </c>
      <c r="B12482" s="24">
        <v>8364819786</v>
      </c>
      <c r="C12482" s="26">
        <v>44173</v>
      </c>
      <c r="D12482" s="27">
        <v>200000</v>
      </c>
      <c r="E12482" s="28" t="s">
        <v>60</v>
      </c>
      <c r="F12482" s="24">
        <v>13</v>
      </c>
      <c r="G12482" s="36" t="s">
        <v>49</v>
      </c>
      <c r="H12482" s="38">
        <f>((VLOOKUP(F12482,'Data. Commission'!$B$2:$C$6,2,))/100)*D12482</f>
        <v>6000</v>
      </c>
      <c r="I12482" s="38" t="str">
        <f>VLOOKUP(A12482,'Data. User Inf'!$A$2:$D$13428,4,)</f>
        <v>&gt;37</v>
      </c>
      <c r="J12482" s="38" t="str">
        <f>VLOOKUP(A12482,'Data. User Inf'!$A$2:$E$13428,5,)</f>
        <v>MALE</v>
      </c>
      <c r="K12482" s="38" t="str">
        <f>VLOOKUP(A12482,'Data. User Inf'!$A$2:$E$13428,3,)</f>
        <v>Hồ Chí Minh</v>
      </c>
      <c r="L12482" s="38" t="str">
        <f>IF('Data. User Inf'!B12482&lt;'Data. Transactions'!C12482,"Current","New")</f>
        <v>Current</v>
      </c>
    </row>
    <row r="12483" spans="1:12" ht="15.75" customHeight="1" x14ac:dyDescent="0.25">
      <c r="A12483" s="24">
        <v>26758238</v>
      </c>
      <c r="B12483" s="24">
        <v>8356800130</v>
      </c>
      <c r="C12483" s="26">
        <v>44173</v>
      </c>
      <c r="D12483" s="27">
        <v>50000</v>
      </c>
      <c r="E12483" s="28" t="s">
        <v>60</v>
      </c>
      <c r="F12483" s="24">
        <v>13</v>
      </c>
      <c r="G12483" s="37"/>
      <c r="H12483" s="38">
        <f>((VLOOKUP(F12483,'Data. Commission'!$B$2:$C$6,2,))/100)*D12483</f>
        <v>1500</v>
      </c>
      <c r="I12483" s="38" t="str">
        <f>VLOOKUP(A12483,'Data. User Inf'!$A$2:$D$13428,4,)</f>
        <v>&gt;37</v>
      </c>
      <c r="J12483" s="38" t="str">
        <f>VLOOKUP(A12483,'Data. User Inf'!$A$2:$E$13428,5,)</f>
        <v>MALE</v>
      </c>
      <c r="K12483" s="38" t="str">
        <f>VLOOKUP(A12483,'Data. User Inf'!$A$2:$E$13428,3,)</f>
        <v>Hà Nội</v>
      </c>
      <c r="L12483" s="38" t="str">
        <f>IF('Data. User Inf'!B12483&lt;'Data. Transactions'!C12483,"Current","New")</f>
        <v>Current</v>
      </c>
    </row>
    <row r="12484" spans="1:12" ht="15.75" customHeight="1" x14ac:dyDescent="0.25">
      <c r="A12484" s="24">
        <v>53511524</v>
      </c>
      <c r="B12484" s="24">
        <v>8368859704</v>
      </c>
      <c r="C12484" s="26">
        <v>44173</v>
      </c>
      <c r="D12484" s="27">
        <v>10000</v>
      </c>
      <c r="E12484" s="28" t="s">
        <v>9</v>
      </c>
      <c r="F12484" s="24">
        <v>12</v>
      </c>
      <c r="G12484" s="36" t="s">
        <v>99</v>
      </c>
      <c r="H12484" s="38">
        <f>((VLOOKUP(F12484,'Data. Commission'!$B$2:$C$6,2,))/100)*D12484</f>
        <v>200</v>
      </c>
      <c r="I12484" s="38" t="str">
        <f>VLOOKUP(A12484,'Data. User Inf'!$A$2:$D$13428,4,)</f>
        <v>&gt;37</v>
      </c>
      <c r="J12484" s="38" t="str">
        <f>VLOOKUP(A12484,'Data. User Inf'!$A$2:$E$13428,5,)</f>
        <v>MALE</v>
      </c>
      <c r="K12484" s="38" t="str">
        <f>VLOOKUP(A12484,'Data. User Inf'!$A$2:$E$13428,3,)</f>
        <v>Other Cities</v>
      </c>
      <c r="L12484" s="38" t="str">
        <f>IF('Data. User Inf'!B12484&lt;'Data. Transactions'!C12484,"Current","New")</f>
        <v>Current</v>
      </c>
    </row>
    <row r="12485" spans="1:12" ht="15.75" customHeight="1" x14ac:dyDescent="0.25">
      <c r="A12485" s="24">
        <v>35472671</v>
      </c>
      <c r="B12485" s="24">
        <v>8357474260</v>
      </c>
      <c r="C12485" s="26">
        <v>44173</v>
      </c>
      <c r="D12485" s="27">
        <v>100000</v>
      </c>
      <c r="E12485" s="28" t="s">
        <v>9</v>
      </c>
      <c r="F12485" s="24">
        <v>12</v>
      </c>
      <c r="G12485" s="37" t="s">
        <v>49</v>
      </c>
      <c r="H12485" s="38">
        <f>((VLOOKUP(F12485,'Data. Commission'!$B$2:$C$6,2,))/100)*D12485</f>
        <v>2000</v>
      </c>
      <c r="I12485" s="38" t="str">
        <f>VLOOKUP(A12485,'Data. User Inf'!$A$2:$D$13428,4,)</f>
        <v>23_to_27</v>
      </c>
      <c r="J12485" s="38" t="str">
        <f>VLOOKUP(A12485,'Data. User Inf'!$A$2:$E$13428,5,)</f>
        <v>MALE</v>
      </c>
      <c r="K12485" s="38" t="str">
        <f>VLOOKUP(A12485,'Data. User Inf'!$A$2:$E$13428,3,)</f>
        <v>Hồ Chí Minh</v>
      </c>
      <c r="L12485" s="38" t="str">
        <f>IF('Data. User Inf'!B12485&lt;'Data. Transactions'!C12485,"Current","New")</f>
        <v>Current</v>
      </c>
    </row>
    <row r="12486" spans="1:12" ht="15.75" customHeight="1" x14ac:dyDescent="0.25">
      <c r="A12486" s="24">
        <v>51499492</v>
      </c>
      <c r="B12486" s="24">
        <v>8360443110</v>
      </c>
      <c r="C12486" s="26">
        <v>44173</v>
      </c>
      <c r="D12486" s="27">
        <v>100000</v>
      </c>
      <c r="E12486" s="28" t="s">
        <v>86</v>
      </c>
      <c r="F12486" s="24">
        <v>14</v>
      </c>
      <c r="G12486" s="37" t="s">
        <v>49</v>
      </c>
      <c r="H12486" s="38">
        <f>((VLOOKUP(F12486,'Data. Commission'!$B$2:$C$6,2,))/100)*D12486</f>
        <v>4000</v>
      </c>
      <c r="I12486" s="38" t="str">
        <f>VLOOKUP(A12486,'Data. User Inf'!$A$2:$D$13428,4,)</f>
        <v>28_to_32</v>
      </c>
      <c r="J12486" s="38" t="str">
        <f>VLOOKUP(A12486,'Data. User Inf'!$A$2:$E$13428,5,)</f>
        <v>FEMALE</v>
      </c>
      <c r="K12486" s="38" t="str">
        <f>VLOOKUP(A12486,'Data. User Inf'!$A$2:$E$13428,3,)</f>
        <v>Hồ Chí Minh</v>
      </c>
      <c r="L12486" s="38" t="str">
        <f>IF('Data. User Inf'!B12486&lt;'Data. Transactions'!C12486,"Current","New")</f>
        <v>Current</v>
      </c>
    </row>
    <row r="12487" spans="1:12" ht="15.75" customHeight="1" x14ac:dyDescent="0.25">
      <c r="A12487" s="24">
        <v>38904464</v>
      </c>
      <c r="B12487" s="24">
        <v>8367017553</v>
      </c>
      <c r="C12487" s="26">
        <v>44173</v>
      </c>
      <c r="D12487" s="27">
        <v>100000</v>
      </c>
      <c r="E12487" s="28" t="s">
        <v>9</v>
      </c>
      <c r="F12487" s="24">
        <v>12</v>
      </c>
      <c r="G12487" s="37" t="s">
        <v>49</v>
      </c>
      <c r="H12487" s="38">
        <f>((VLOOKUP(F12487,'Data. Commission'!$B$2:$C$6,2,))/100)*D12487</f>
        <v>2000</v>
      </c>
      <c r="I12487" s="38" t="str">
        <f>VLOOKUP(A12487,'Data. User Inf'!$A$2:$D$13428,4,)</f>
        <v>28_to_32</v>
      </c>
      <c r="J12487" s="38" t="str">
        <f>VLOOKUP(A12487,'Data. User Inf'!$A$2:$E$13428,5,)</f>
        <v>MALE</v>
      </c>
      <c r="K12487" s="38" t="str">
        <f>VLOOKUP(A12487,'Data. User Inf'!$A$2:$E$13428,3,)</f>
        <v>Hồ Chí Minh</v>
      </c>
      <c r="L12487" s="38" t="str">
        <f>IF('Data. User Inf'!B12487&lt;'Data. Transactions'!C12487,"Current","New")</f>
        <v>Current</v>
      </c>
    </row>
    <row r="12488" spans="1:12" ht="15.75" customHeight="1" x14ac:dyDescent="0.25">
      <c r="A12488" s="24">
        <v>60753809</v>
      </c>
      <c r="B12488" s="24">
        <v>8366040365</v>
      </c>
      <c r="C12488" s="26">
        <v>44173</v>
      </c>
      <c r="D12488" s="27">
        <v>20000</v>
      </c>
      <c r="E12488" s="28" t="s">
        <v>9</v>
      </c>
      <c r="F12488" s="24">
        <v>12</v>
      </c>
      <c r="G12488" s="36" t="s">
        <v>99</v>
      </c>
      <c r="H12488" s="38">
        <f>((VLOOKUP(F12488,'Data. Commission'!$B$2:$C$6,2,))/100)*D12488</f>
        <v>400</v>
      </c>
      <c r="I12488" s="38" t="str">
        <f>VLOOKUP(A12488,'Data. User Inf'!$A$2:$D$13428,4,)</f>
        <v>&gt;37</v>
      </c>
      <c r="J12488" s="38" t="str">
        <f>VLOOKUP(A12488,'Data. User Inf'!$A$2:$E$13428,5,)</f>
        <v>MALE</v>
      </c>
      <c r="K12488" s="38" t="str">
        <f>VLOOKUP(A12488,'Data. User Inf'!$A$2:$E$13428,3,)</f>
        <v>Other Cities</v>
      </c>
      <c r="L12488" s="38" t="str">
        <f>IF('Data. User Inf'!B12488&lt;'Data. Transactions'!C12488,"Current","New")</f>
        <v>Current</v>
      </c>
    </row>
    <row r="12489" spans="1:12" ht="15.75" customHeight="1" x14ac:dyDescent="0.25">
      <c r="A12489" s="24">
        <v>39952751</v>
      </c>
      <c r="B12489" s="24">
        <v>8363567909</v>
      </c>
      <c r="C12489" s="26">
        <v>44173</v>
      </c>
      <c r="D12489" s="27">
        <v>50000</v>
      </c>
      <c r="E12489" s="28" t="s">
        <v>9</v>
      </c>
      <c r="F12489" s="24">
        <v>12</v>
      </c>
      <c r="G12489" s="36" t="s">
        <v>99</v>
      </c>
      <c r="H12489" s="38">
        <f>((VLOOKUP(F12489,'Data. Commission'!$B$2:$C$6,2,))/100)*D12489</f>
        <v>1000</v>
      </c>
      <c r="I12489" s="38" t="str">
        <f>VLOOKUP(A12489,'Data. User Inf'!$A$2:$D$13428,4,)</f>
        <v>23_to_27</v>
      </c>
      <c r="J12489" s="38" t="str">
        <f>VLOOKUP(A12489,'Data. User Inf'!$A$2:$E$13428,5,)</f>
        <v>MALE</v>
      </c>
      <c r="K12489" s="38" t="str">
        <f>VLOOKUP(A12489,'Data. User Inf'!$A$2:$E$13428,3,)</f>
        <v>Hà Nội</v>
      </c>
      <c r="L12489" s="38" t="str">
        <f>IF('Data. User Inf'!B12489&lt;'Data. Transactions'!C12489,"Current","New")</f>
        <v>Current</v>
      </c>
    </row>
    <row r="12490" spans="1:12" ht="15.75" customHeight="1" x14ac:dyDescent="0.25">
      <c r="A12490" s="24">
        <v>48401418</v>
      </c>
      <c r="B12490" s="24">
        <v>8357937219</v>
      </c>
      <c r="C12490" s="26">
        <v>44173</v>
      </c>
      <c r="D12490" s="27">
        <v>50000</v>
      </c>
      <c r="E12490" s="28" t="s">
        <v>86</v>
      </c>
      <c r="F12490" s="24">
        <v>14</v>
      </c>
      <c r="G12490" s="36" t="s">
        <v>99</v>
      </c>
      <c r="H12490" s="38">
        <f>((VLOOKUP(F12490,'Data. Commission'!$B$2:$C$6,2,))/100)*D12490</f>
        <v>2000</v>
      </c>
      <c r="I12490" s="38" t="str">
        <f>VLOOKUP(A12490,'Data. User Inf'!$A$2:$D$13428,4,)</f>
        <v>28_to_32</v>
      </c>
      <c r="J12490" s="38" t="str">
        <f>VLOOKUP(A12490,'Data. User Inf'!$A$2:$E$13428,5,)</f>
        <v>MALE</v>
      </c>
      <c r="K12490" s="38" t="str">
        <f>VLOOKUP(A12490,'Data. User Inf'!$A$2:$E$13428,3,)</f>
        <v>Hà Nội</v>
      </c>
      <c r="L12490" s="38" t="str">
        <f>IF('Data. User Inf'!B12490&lt;'Data. Transactions'!C12490,"Current","New")</f>
        <v>Current</v>
      </c>
    </row>
    <row r="12491" spans="1:12" ht="15.75" customHeight="1" x14ac:dyDescent="0.25">
      <c r="A12491" s="24">
        <v>52078830</v>
      </c>
      <c r="B12491" s="24">
        <v>8359396655</v>
      </c>
      <c r="C12491" s="26">
        <v>44173</v>
      </c>
      <c r="D12491" s="27">
        <v>10000</v>
      </c>
      <c r="E12491" s="28" t="s">
        <v>9</v>
      </c>
      <c r="F12491" s="24">
        <v>12</v>
      </c>
      <c r="G12491" s="36" t="s">
        <v>99</v>
      </c>
      <c r="H12491" s="38">
        <f>((VLOOKUP(F12491,'Data. Commission'!$B$2:$C$6,2,))/100)*D12491</f>
        <v>200</v>
      </c>
      <c r="I12491" s="38" t="str">
        <f>VLOOKUP(A12491,'Data. User Inf'!$A$2:$D$13428,4,)</f>
        <v>28_to_32</v>
      </c>
      <c r="J12491" s="38" t="str">
        <f>VLOOKUP(A12491,'Data. User Inf'!$A$2:$E$13428,5,)</f>
        <v>FEMALE</v>
      </c>
      <c r="K12491" s="38" t="str">
        <f>VLOOKUP(A12491,'Data. User Inf'!$A$2:$E$13428,3,)</f>
        <v>Hà Nội</v>
      </c>
      <c r="L12491" s="38" t="str">
        <f>IF('Data. User Inf'!B12491&lt;'Data. Transactions'!C12491,"Current","New")</f>
        <v>Current</v>
      </c>
    </row>
    <row r="12492" spans="1:12" ht="15.75" customHeight="1" x14ac:dyDescent="0.25">
      <c r="A12492" s="24">
        <v>39212599</v>
      </c>
      <c r="B12492" s="24">
        <v>8358895987</v>
      </c>
      <c r="C12492" s="26">
        <v>44173</v>
      </c>
      <c r="D12492" s="27">
        <v>50000</v>
      </c>
      <c r="E12492" s="24" t="s">
        <v>87</v>
      </c>
      <c r="F12492" s="24">
        <v>15</v>
      </c>
      <c r="G12492" s="37" t="s">
        <v>49</v>
      </c>
      <c r="H12492" s="38">
        <f>((VLOOKUP(F12492,'Data. Commission'!$B$2:$C$6,2,))/100)*D12492</f>
        <v>2000</v>
      </c>
      <c r="I12492" s="38" t="str">
        <f>VLOOKUP(A12492,'Data. User Inf'!$A$2:$D$13428,4,)</f>
        <v>&gt;37</v>
      </c>
      <c r="J12492" s="38" t="str">
        <f>VLOOKUP(A12492,'Data. User Inf'!$A$2:$E$13428,5,)</f>
        <v>FEMALE</v>
      </c>
      <c r="K12492" s="38" t="str">
        <f>VLOOKUP(A12492,'Data. User Inf'!$A$2:$E$13428,3,)</f>
        <v>Other Cities</v>
      </c>
      <c r="L12492" s="38" t="str">
        <f>IF('Data. User Inf'!B12492&lt;'Data. Transactions'!C12492,"Current","New")</f>
        <v>Current</v>
      </c>
    </row>
    <row r="12493" spans="1:12" ht="15.75" customHeight="1" x14ac:dyDescent="0.25">
      <c r="A12493" s="24">
        <v>42136221</v>
      </c>
      <c r="B12493" s="24">
        <v>8367338607</v>
      </c>
      <c r="C12493" s="26">
        <v>44173</v>
      </c>
      <c r="D12493" s="27">
        <v>10000</v>
      </c>
      <c r="E12493" s="28" t="s">
        <v>87</v>
      </c>
      <c r="F12493" s="24">
        <v>15</v>
      </c>
      <c r="G12493" s="36" t="s">
        <v>99</v>
      </c>
      <c r="H12493" s="38">
        <f>((VLOOKUP(F12493,'Data. Commission'!$B$2:$C$6,2,))/100)*D12493</f>
        <v>400</v>
      </c>
      <c r="I12493" s="38" t="str">
        <f>VLOOKUP(A12493,'Data. User Inf'!$A$2:$D$13428,4,)</f>
        <v>33_to_37</v>
      </c>
      <c r="J12493" s="38" t="str">
        <f>VLOOKUP(A12493,'Data. User Inf'!$A$2:$E$13428,5,)</f>
        <v>FEMALE</v>
      </c>
      <c r="K12493" s="38" t="str">
        <f>VLOOKUP(A12493,'Data. User Inf'!$A$2:$E$13428,3,)</f>
        <v>Other Cities</v>
      </c>
      <c r="L12493" s="38" t="str">
        <f>IF('Data. User Inf'!B12493&lt;'Data. Transactions'!C12493,"Current","New")</f>
        <v>Current</v>
      </c>
    </row>
    <row r="12494" spans="1:12" ht="15.75" customHeight="1" x14ac:dyDescent="0.25">
      <c r="A12494" s="24">
        <v>10814409</v>
      </c>
      <c r="B12494" s="24">
        <v>8357865528</v>
      </c>
      <c r="C12494" s="26">
        <v>44173</v>
      </c>
      <c r="D12494" s="27">
        <v>50000</v>
      </c>
      <c r="E12494" s="28" t="s">
        <v>60</v>
      </c>
      <c r="F12494" s="24">
        <v>13</v>
      </c>
      <c r="G12494" s="37"/>
      <c r="H12494" s="38">
        <f>((VLOOKUP(F12494,'Data. Commission'!$B$2:$C$6,2,))/100)*D12494</f>
        <v>1500</v>
      </c>
      <c r="I12494" s="38" t="str">
        <f>VLOOKUP(A12494,'Data. User Inf'!$A$2:$D$13428,4,)</f>
        <v>33_to_37</v>
      </c>
      <c r="J12494" s="38" t="str">
        <f>VLOOKUP(A12494,'Data. User Inf'!$A$2:$E$13428,5,)</f>
        <v>FEMALE</v>
      </c>
      <c r="K12494" s="38" t="str">
        <f>VLOOKUP(A12494,'Data. User Inf'!$A$2:$E$13428,3,)</f>
        <v>Hồ Chí Minh</v>
      </c>
      <c r="L12494" s="38" t="str">
        <f>IF('Data. User Inf'!B12494&lt;'Data. Transactions'!C12494,"Current","New")</f>
        <v>Current</v>
      </c>
    </row>
    <row r="12495" spans="1:12" ht="15.75" customHeight="1" x14ac:dyDescent="0.25">
      <c r="A12495" s="24">
        <v>15022500</v>
      </c>
      <c r="B12495" s="24">
        <v>8361010731</v>
      </c>
      <c r="C12495" s="26">
        <v>44173</v>
      </c>
      <c r="D12495" s="27">
        <v>100000</v>
      </c>
      <c r="E12495" s="24" t="s">
        <v>60</v>
      </c>
      <c r="F12495" s="24">
        <v>13</v>
      </c>
      <c r="G12495" s="37"/>
      <c r="H12495" s="38">
        <f>((VLOOKUP(F12495,'Data. Commission'!$B$2:$C$6,2,))/100)*D12495</f>
        <v>3000</v>
      </c>
      <c r="I12495" s="38" t="str">
        <f>VLOOKUP(A12495,'Data. User Inf'!$A$2:$D$13428,4,)</f>
        <v>33_to_37</v>
      </c>
      <c r="J12495" s="38" t="str">
        <f>VLOOKUP(A12495,'Data. User Inf'!$A$2:$E$13428,5,)</f>
        <v>FEMALE</v>
      </c>
      <c r="K12495" s="38" t="str">
        <f>VLOOKUP(A12495,'Data. User Inf'!$A$2:$E$13428,3,)</f>
        <v>Hồ Chí Minh</v>
      </c>
      <c r="L12495" s="38" t="str">
        <f>IF('Data. User Inf'!B12495&lt;'Data. Transactions'!C12495,"Current","New")</f>
        <v>Current</v>
      </c>
    </row>
    <row r="12496" spans="1:12" ht="15.75" customHeight="1" x14ac:dyDescent="0.25">
      <c r="A12496" s="24">
        <v>37553391</v>
      </c>
      <c r="B12496" s="24">
        <v>8363564172</v>
      </c>
      <c r="C12496" s="26">
        <v>44173</v>
      </c>
      <c r="D12496" s="27">
        <v>200000</v>
      </c>
      <c r="E12496" s="28" t="s">
        <v>60</v>
      </c>
      <c r="F12496" s="24">
        <v>13</v>
      </c>
      <c r="G12496" s="37" t="s">
        <v>49</v>
      </c>
      <c r="H12496" s="38">
        <f>((VLOOKUP(F12496,'Data. Commission'!$B$2:$C$6,2,))/100)*D12496</f>
        <v>6000</v>
      </c>
      <c r="I12496" s="38" t="str">
        <f>VLOOKUP(A12496,'Data. User Inf'!$A$2:$D$13428,4,)</f>
        <v>33_to_37</v>
      </c>
      <c r="J12496" s="38" t="str">
        <f>VLOOKUP(A12496,'Data. User Inf'!$A$2:$E$13428,5,)</f>
        <v>MALE</v>
      </c>
      <c r="K12496" s="38" t="str">
        <f>VLOOKUP(A12496,'Data. User Inf'!$A$2:$E$13428,3,)</f>
        <v>Hồ Chí Minh</v>
      </c>
      <c r="L12496" s="38" t="str">
        <f>IF('Data. User Inf'!B12496&lt;'Data. Transactions'!C12496,"Current","New")</f>
        <v>Current</v>
      </c>
    </row>
    <row r="12497" spans="1:12" ht="15.75" customHeight="1" x14ac:dyDescent="0.25">
      <c r="A12497" s="24">
        <v>26798462</v>
      </c>
      <c r="B12497" s="24">
        <v>8366496176</v>
      </c>
      <c r="C12497" s="26">
        <v>44173</v>
      </c>
      <c r="D12497" s="27">
        <v>50000</v>
      </c>
      <c r="E12497" s="28" t="s">
        <v>9</v>
      </c>
      <c r="F12497" s="24">
        <v>12</v>
      </c>
      <c r="G12497" s="36" t="s">
        <v>99</v>
      </c>
      <c r="H12497" s="38">
        <f>((VLOOKUP(F12497,'Data. Commission'!$B$2:$C$6,2,))/100)*D12497</f>
        <v>1000</v>
      </c>
      <c r="I12497" s="38" t="str">
        <f>VLOOKUP(A12497,'Data. User Inf'!$A$2:$D$13428,4,)</f>
        <v>23_to_27</v>
      </c>
      <c r="J12497" s="38" t="str">
        <f>VLOOKUP(A12497,'Data. User Inf'!$A$2:$E$13428,5,)</f>
        <v>FEMALE</v>
      </c>
      <c r="K12497" s="38" t="str">
        <f>VLOOKUP(A12497,'Data. User Inf'!$A$2:$E$13428,3,)</f>
        <v>Other Cities</v>
      </c>
      <c r="L12497" s="38" t="str">
        <f>IF('Data. User Inf'!B12497&lt;'Data. Transactions'!C12497,"Current","New")</f>
        <v>Current</v>
      </c>
    </row>
    <row r="12498" spans="1:12" ht="15.75" customHeight="1" x14ac:dyDescent="0.25">
      <c r="A12498" s="24">
        <v>20769143</v>
      </c>
      <c r="B12498" s="24">
        <v>8368928141</v>
      </c>
      <c r="C12498" s="26">
        <v>44173</v>
      </c>
      <c r="D12498" s="27">
        <v>10000</v>
      </c>
      <c r="E12498" s="28" t="s">
        <v>60</v>
      </c>
      <c r="F12498" s="24">
        <v>13</v>
      </c>
      <c r="G12498" s="36" t="s">
        <v>99</v>
      </c>
      <c r="H12498" s="38">
        <f>((VLOOKUP(F12498,'Data. Commission'!$B$2:$C$6,2,))/100)*D12498</f>
        <v>300</v>
      </c>
      <c r="I12498" s="38" t="str">
        <f>VLOOKUP(A12498,'Data. User Inf'!$A$2:$D$13428,4,)</f>
        <v>28_to_32</v>
      </c>
      <c r="J12498" s="38" t="str">
        <f>VLOOKUP(A12498,'Data. User Inf'!$A$2:$E$13428,5,)</f>
        <v>FEMALE</v>
      </c>
      <c r="K12498" s="38" t="str">
        <f>VLOOKUP(A12498,'Data. User Inf'!$A$2:$E$13428,3,)</f>
        <v>Other Cities</v>
      </c>
      <c r="L12498" s="38" t="str">
        <f>IF('Data. User Inf'!B12498&lt;'Data. Transactions'!C12498,"Current","New")</f>
        <v>Current</v>
      </c>
    </row>
    <row r="12499" spans="1:12" ht="15.75" customHeight="1" x14ac:dyDescent="0.25">
      <c r="A12499" s="24">
        <v>33428192</v>
      </c>
      <c r="B12499" s="24">
        <v>8358576180</v>
      </c>
      <c r="C12499" s="26">
        <v>44173</v>
      </c>
      <c r="D12499" s="27">
        <v>50000</v>
      </c>
      <c r="E12499" s="28" t="s">
        <v>9</v>
      </c>
      <c r="F12499" s="24">
        <v>12</v>
      </c>
      <c r="G12499" s="36" t="s">
        <v>99</v>
      </c>
      <c r="H12499" s="38">
        <f>((VLOOKUP(F12499,'Data. Commission'!$B$2:$C$6,2,))/100)*D12499</f>
        <v>1000</v>
      </c>
      <c r="I12499" s="38" t="str">
        <f>VLOOKUP(A12499,'Data. User Inf'!$A$2:$D$13428,4,)</f>
        <v>28_to_32</v>
      </c>
      <c r="J12499" s="38" t="str">
        <f>VLOOKUP(A12499,'Data. User Inf'!$A$2:$E$13428,5,)</f>
        <v>MALE</v>
      </c>
      <c r="K12499" s="38" t="str">
        <f>VLOOKUP(A12499,'Data. User Inf'!$A$2:$E$13428,3,)</f>
        <v>Other Cities</v>
      </c>
      <c r="L12499" s="38" t="str">
        <f>IF('Data. User Inf'!B12499&lt;'Data. Transactions'!C12499,"Current","New")</f>
        <v>Current</v>
      </c>
    </row>
    <row r="12500" spans="1:12" ht="15.75" customHeight="1" x14ac:dyDescent="0.25">
      <c r="A12500" s="24">
        <v>46897444</v>
      </c>
      <c r="B12500" s="24">
        <v>8369162271</v>
      </c>
      <c r="C12500" s="26">
        <v>44173</v>
      </c>
      <c r="D12500" s="27">
        <v>20000</v>
      </c>
      <c r="E12500" s="28" t="s">
        <v>9</v>
      </c>
      <c r="F12500" s="24">
        <v>12</v>
      </c>
      <c r="G12500" s="36" t="s">
        <v>99</v>
      </c>
      <c r="H12500" s="38">
        <f>((VLOOKUP(F12500,'Data. Commission'!$B$2:$C$6,2,))/100)*D12500</f>
        <v>400</v>
      </c>
      <c r="I12500" s="38" t="str">
        <f>VLOOKUP(A12500,'Data. User Inf'!$A$2:$D$13428,4,)</f>
        <v>33_to_37</v>
      </c>
      <c r="J12500" s="38" t="str">
        <f>VLOOKUP(A12500,'Data. User Inf'!$A$2:$E$13428,5,)</f>
        <v>MALE</v>
      </c>
      <c r="K12500" s="38" t="str">
        <f>VLOOKUP(A12500,'Data. User Inf'!$A$2:$E$13428,3,)</f>
        <v>Hà Nội</v>
      </c>
      <c r="L12500" s="38" t="str">
        <f>IF('Data. User Inf'!B12500&lt;'Data. Transactions'!C12500,"Current","New")</f>
        <v>Current</v>
      </c>
    </row>
    <row r="12501" spans="1:12" ht="15.75" customHeight="1" x14ac:dyDescent="0.25">
      <c r="A12501" s="24">
        <v>57085040</v>
      </c>
      <c r="B12501" s="24">
        <v>8364381429</v>
      </c>
      <c r="C12501" s="26">
        <v>44173</v>
      </c>
      <c r="D12501" s="27">
        <v>50000</v>
      </c>
      <c r="E12501" s="28" t="s">
        <v>9</v>
      </c>
      <c r="F12501" s="24">
        <v>12</v>
      </c>
      <c r="G12501" s="37"/>
      <c r="H12501" s="38">
        <f>((VLOOKUP(F12501,'Data. Commission'!$B$2:$C$6,2,))/100)*D12501</f>
        <v>1000</v>
      </c>
      <c r="I12501" s="38" t="str">
        <f>VLOOKUP(A12501,'Data. User Inf'!$A$2:$D$13428,4,)</f>
        <v>33_to_37</v>
      </c>
      <c r="J12501" s="38" t="str">
        <f>VLOOKUP(A12501,'Data. User Inf'!$A$2:$E$13428,5,)</f>
        <v>MALE</v>
      </c>
      <c r="K12501" s="38" t="str">
        <f>VLOOKUP(A12501,'Data. User Inf'!$A$2:$E$13428,3,)</f>
        <v>Hồ Chí Minh</v>
      </c>
      <c r="L12501" s="38" t="str">
        <f>IF('Data. User Inf'!B12501&lt;'Data. Transactions'!C12501,"Current","New")</f>
        <v>Current</v>
      </c>
    </row>
    <row r="12502" spans="1:12" ht="15.75" customHeight="1" x14ac:dyDescent="0.25">
      <c r="A12502" s="24">
        <v>45080395</v>
      </c>
      <c r="B12502" s="24">
        <v>8368626694</v>
      </c>
      <c r="C12502" s="26">
        <v>44173</v>
      </c>
      <c r="D12502" s="27">
        <v>100000</v>
      </c>
      <c r="E12502" s="28" t="s">
        <v>9</v>
      </c>
      <c r="F12502" s="24">
        <v>12</v>
      </c>
      <c r="G12502" s="37" t="s">
        <v>49</v>
      </c>
      <c r="H12502" s="38">
        <f>((VLOOKUP(F12502,'Data. Commission'!$B$2:$C$6,2,))/100)*D12502</f>
        <v>2000</v>
      </c>
      <c r="I12502" s="38" t="str">
        <f>VLOOKUP(A12502,'Data. User Inf'!$A$2:$D$13428,4,)</f>
        <v>23_to_27</v>
      </c>
      <c r="J12502" s="38" t="str">
        <f>VLOOKUP(A12502,'Data. User Inf'!$A$2:$E$13428,5,)</f>
        <v>MALE</v>
      </c>
      <c r="K12502" s="38" t="str">
        <f>VLOOKUP(A12502,'Data. User Inf'!$A$2:$E$13428,3,)</f>
        <v>Other Cities</v>
      </c>
      <c r="L12502" s="38" t="str">
        <f>IF('Data. User Inf'!B12502&lt;'Data. Transactions'!C12502,"Current","New")</f>
        <v>Current</v>
      </c>
    </row>
    <row r="12503" spans="1:12" ht="15.75" customHeight="1" x14ac:dyDescent="0.25">
      <c r="A12503" s="24">
        <v>31583117</v>
      </c>
      <c r="B12503" s="24">
        <v>8363964996</v>
      </c>
      <c r="C12503" s="26">
        <v>44173</v>
      </c>
      <c r="D12503" s="27">
        <v>50000</v>
      </c>
      <c r="E12503" s="28" t="s">
        <v>86</v>
      </c>
      <c r="F12503" s="24">
        <v>14</v>
      </c>
      <c r="G12503" s="37"/>
      <c r="H12503" s="38">
        <f>((VLOOKUP(F12503,'Data. Commission'!$B$2:$C$6,2,))/100)*D12503</f>
        <v>2000</v>
      </c>
      <c r="I12503" s="38" t="str">
        <f>VLOOKUP(A12503,'Data. User Inf'!$A$2:$D$13428,4,)</f>
        <v>23_to_27</v>
      </c>
      <c r="J12503" s="38" t="str">
        <f>VLOOKUP(A12503,'Data. User Inf'!$A$2:$E$13428,5,)</f>
        <v>MALE</v>
      </c>
      <c r="K12503" s="38" t="str">
        <f>VLOOKUP(A12503,'Data. User Inf'!$A$2:$E$13428,3,)</f>
        <v>Other Cities</v>
      </c>
      <c r="L12503" s="38" t="str">
        <f>IF('Data. User Inf'!B12503&lt;'Data. Transactions'!C12503,"Current","New")</f>
        <v>Current</v>
      </c>
    </row>
    <row r="12504" spans="1:12" ht="15.75" customHeight="1" x14ac:dyDescent="0.25">
      <c r="A12504" s="24">
        <v>55435652</v>
      </c>
      <c r="B12504" s="24">
        <v>8362055216</v>
      </c>
      <c r="C12504" s="26">
        <v>44173</v>
      </c>
      <c r="D12504" s="27">
        <v>100000</v>
      </c>
      <c r="E12504" s="24" t="s">
        <v>86</v>
      </c>
      <c r="F12504" s="24">
        <v>14</v>
      </c>
      <c r="G12504" s="37" t="s">
        <v>49</v>
      </c>
      <c r="H12504" s="38">
        <f>((VLOOKUP(F12504,'Data. Commission'!$B$2:$C$6,2,))/100)*D12504</f>
        <v>4000</v>
      </c>
      <c r="I12504" s="38" t="str">
        <f>VLOOKUP(A12504,'Data. User Inf'!$A$2:$D$13428,4,)</f>
        <v>33_to_37</v>
      </c>
      <c r="J12504" s="38" t="str">
        <f>VLOOKUP(A12504,'Data. User Inf'!$A$2:$E$13428,5,)</f>
        <v>FEMALE</v>
      </c>
      <c r="K12504" s="38" t="str">
        <f>VLOOKUP(A12504,'Data. User Inf'!$A$2:$E$13428,3,)</f>
        <v>Hồ Chí Minh</v>
      </c>
      <c r="L12504" s="38" t="str">
        <f>IF('Data. User Inf'!B12504&lt;'Data. Transactions'!C12504,"Current","New")</f>
        <v>Current</v>
      </c>
    </row>
    <row r="12505" spans="1:12" ht="15.75" customHeight="1" x14ac:dyDescent="0.25">
      <c r="A12505" s="24">
        <v>12484169</v>
      </c>
      <c r="B12505" s="24">
        <v>8363768226</v>
      </c>
      <c r="C12505" s="26">
        <v>44173</v>
      </c>
      <c r="D12505" s="27">
        <v>20000</v>
      </c>
      <c r="E12505" s="24" t="s">
        <v>60</v>
      </c>
      <c r="F12505" s="24">
        <v>13</v>
      </c>
      <c r="G12505" s="37"/>
      <c r="H12505" s="38">
        <f>((VLOOKUP(F12505,'Data. Commission'!$B$2:$C$6,2,))/100)*D12505</f>
        <v>600</v>
      </c>
      <c r="I12505" s="38" t="str">
        <f>VLOOKUP(A12505,'Data. User Inf'!$A$2:$D$13428,4,)</f>
        <v>33_to_37</v>
      </c>
      <c r="J12505" s="38" t="str">
        <f>VLOOKUP(A12505,'Data. User Inf'!$A$2:$E$13428,5,)</f>
        <v>FEMALE</v>
      </c>
      <c r="K12505" s="38" t="str">
        <f>VLOOKUP(A12505,'Data. User Inf'!$A$2:$E$13428,3,)</f>
        <v>Hồ Chí Minh</v>
      </c>
      <c r="L12505" s="38" t="str">
        <f>IF('Data. User Inf'!B12505&lt;'Data. Transactions'!C12505,"Current","New")</f>
        <v>Current</v>
      </c>
    </row>
    <row r="12506" spans="1:12" ht="15.75" customHeight="1" x14ac:dyDescent="0.25">
      <c r="A12506" s="24">
        <v>6647201</v>
      </c>
      <c r="B12506" s="24">
        <v>8362935466</v>
      </c>
      <c r="C12506" s="26">
        <v>44173</v>
      </c>
      <c r="D12506" s="27">
        <v>100000</v>
      </c>
      <c r="E12506" s="24" t="s">
        <v>9</v>
      </c>
      <c r="F12506" s="24">
        <v>12</v>
      </c>
      <c r="G12506" s="37"/>
      <c r="H12506" s="38">
        <f>((VLOOKUP(F12506,'Data. Commission'!$B$2:$C$6,2,))/100)*D12506</f>
        <v>2000</v>
      </c>
      <c r="I12506" s="38" t="str">
        <f>VLOOKUP(A12506,'Data. User Inf'!$A$2:$D$13428,4,)</f>
        <v>33_to_37</v>
      </c>
      <c r="J12506" s="38" t="str">
        <f>VLOOKUP(A12506,'Data. User Inf'!$A$2:$E$13428,5,)</f>
        <v>MALE</v>
      </c>
      <c r="K12506" s="38" t="str">
        <f>VLOOKUP(A12506,'Data. User Inf'!$A$2:$E$13428,3,)</f>
        <v>Hồ Chí Minh</v>
      </c>
      <c r="L12506" s="38" t="str">
        <f>IF('Data. User Inf'!B12506&lt;'Data. Transactions'!C12506,"Current","New")</f>
        <v>Current</v>
      </c>
    </row>
    <row r="12507" spans="1:12" ht="15.75" customHeight="1" x14ac:dyDescent="0.25">
      <c r="A12507" s="24">
        <v>57203088</v>
      </c>
      <c r="B12507" s="24">
        <v>8356198433</v>
      </c>
      <c r="C12507" s="26">
        <v>44173</v>
      </c>
      <c r="D12507" s="27">
        <v>100000</v>
      </c>
      <c r="E12507" s="28" t="s">
        <v>60</v>
      </c>
      <c r="F12507" s="24">
        <v>13</v>
      </c>
      <c r="G12507" s="37" t="s">
        <v>49</v>
      </c>
      <c r="H12507" s="38">
        <f>((VLOOKUP(F12507,'Data. Commission'!$B$2:$C$6,2,))/100)*D12507</f>
        <v>3000</v>
      </c>
      <c r="I12507" s="38" t="str">
        <f>VLOOKUP(A12507,'Data. User Inf'!$A$2:$D$13428,4,)</f>
        <v>unknown</v>
      </c>
      <c r="J12507" s="38" t="str">
        <f>VLOOKUP(A12507,'Data. User Inf'!$A$2:$E$13428,5,)</f>
        <v>MALE</v>
      </c>
      <c r="K12507" s="38" t="str">
        <f>VLOOKUP(A12507,'Data. User Inf'!$A$2:$E$13428,3,)</f>
        <v>Other Cities</v>
      </c>
      <c r="L12507" s="38" t="str">
        <f>IF('Data. User Inf'!B12507&lt;'Data. Transactions'!C12507,"Current","New")</f>
        <v>Current</v>
      </c>
    </row>
    <row r="12508" spans="1:12" ht="15.75" customHeight="1" x14ac:dyDescent="0.25">
      <c r="A12508" s="24">
        <v>41635312</v>
      </c>
      <c r="B12508" s="24">
        <v>8362050119</v>
      </c>
      <c r="C12508" s="26">
        <v>44173</v>
      </c>
      <c r="D12508" s="27">
        <v>100000</v>
      </c>
      <c r="E12508" s="28" t="s">
        <v>86</v>
      </c>
      <c r="F12508" s="24">
        <v>14</v>
      </c>
      <c r="G12508" s="36" t="s">
        <v>49</v>
      </c>
      <c r="H12508" s="38">
        <f>((VLOOKUP(F12508,'Data. Commission'!$B$2:$C$6,2,))/100)*D12508</f>
        <v>4000</v>
      </c>
      <c r="I12508" s="38" t="str">
        <f>VLOOKUP(A12508,'Data. User Inf'!$A$2:$D$13428,4,)</f>
        <v>unknown</v>
      </c>
      <c r="J12508" s="38" t="str">
        <f>VLOOKUP(A12508,'Data. User Inf'!$A$2:$E$13428,5,)</f>
        <v>FEMALE</v>
      </c>
      <c r="K12508" s="38" t="str">
        <f>VLOOKUP(A12508,'Data. User Inf'!$A$2:$E$13428,3,)</f>
        <v>Hà Nội</v>
      </c>
      <c r="L12508" s="38" t="str">
        <f>IF('Data. User Inf'!B12508&lt;'Data. Transactions'!C12508,"Current","New")</f>
        <v>Current</v>
      </c>
    </row>
    <row r="12509" spans="1:12" ht="15.75" customHeight="1" x14ac:dyDescent="0.25">
      <c r="A12509" s="24">
        <v>52304951</v>
      </c>
      <c r="B12509" s="24">
        <v>8367449073</v>
      </c>
      <c r="C12509" s="26">
        <v>44173</v>
      </c>
      <c r="D12509" s="27">
        <v>100000</v>
      </c>
      <c r="E12509" s="28" t="s">
        <v>9</v>
      </c>
      <c r="F12509" s="24">
        <v>12</v>
      </c>
      <c r="G12509" s="36" t="s">
        <v>49</v>
      </c>
      <c r="H12509" s="38">
        <f>((VLOOKUP(F12509,'Data. Commission'!$B$2:$C$6,2,))/100)*D12509</f>
        <v>2000</v>
      </c>
      <c r="I12509" s="38" t="str">
        <f>VLOOKUP(A12509,'Data. User Inf'!$A$2:$D$13428,4,)</f>
        <v>unknown</v>
      </c>
      <c r="J12509" s="38" t="str">
        <f>VLOOKUP(A12509,'Data. User Inf'!$A$2:$E$13428,5,)</f>
        <v>MALE</v>
      </c>
      <c r="K12509" s="38" t="str">
        <f>VLOOKUP(A12509,'Data. User Inf'!$A$2:$E$13428,3,)</f>
        <v>Hà Nội</v>
      </c>
      <c r="L12509" s="38" t="str">
        <f>IF('Data. User Inf'!B12509&lt;'Data. Transactions'!C12509,"Current","New")</f>
        <v>Current</v>
      </c>
    </row>
    <row r="12510" spans="1:12" ht="15.75" customHeight="1" x14ac:dyDescent="0.25">
      <c r="A12510" s="24">
        <v>39288906</v>
      </c>
      <c r="B12510" s="24">
        <v>8367405608</v>
      </c>
      <c r="C12510" s="26">
        <v>44173</v>
      </c>
      <c r="D12510" s="27">
        <v>30000</v>
      </c>
      <c r="E12510" s="24" t="s">
        <v>86</v>
      </c>
      <c r="F12510" s="24">
        <v>14</v>
      </c>
      <c r="G12510" s="37"/>
      <c r="H12510" s="38">
        <f>((VLOOKUP(F12510,'Data. Commission'!$B$2:$C$6,2,))/100)*D12510</f>
        <v>1200</v>
      </c>
      <c r="I12510" s="38" t="str">
        <f>VLOOKUP(A12510,'Data. User Inf'!$A$2:$D$13428,4,)</f>
        <v>28_to_32</v>
      </c>
      <c r="J12510" s="38" t="str">
        <f>VLOOKUP(A12510,'Data. User Inf'!$A$2:$E$13428,5,)</f>
        <v>FEMALE</v>
      </c>
      <c r="K12510" s="38" t="str">
        <f>VLOOKUP(A12510,'Data. User Inf'!$A$2:$E$13428,3,)</f>
        <v>Other Cities</v>
      </c>
      <c r="L12510" s="38" t="str">
        <f>IF('Data. User Inf'!B12510&lt;'Data. Transactions'!C12510,"Current","New")</f>
        <v>Current</v>
      </c>
    </row>
    <row r="12511" spans="1:12" ht="15.75" customHeight="1" x14ac:dyDescent="0.25">
      <c r="A12511" s="24">
        <v>58517053</v>
      </c>
      <c r="B12511" s="24">
        <v>8360440949</v>
      </c>
      <c r="C12511" s="26">
        <v>44173</v>
      </c>
      <c r="D12511" s="27">
        <v>50000</v>
      </c>
      <c r="E12511" s="24" t="s">
        <v>86</v>
      </c>
      <c r="F12511" s="24">
        <v>14</v>
      </c>
      <c r="G12511" s="37"/>
      <c r="H12511" s="38">
        <f>((VLOOKUP(F12511,'Data. Commission'!$B$2:$C$6,2,))/100)*D12511</f>
        <v>2000</v>
      </c>
      <c r="I12511" s="38" t="str">
        <f>VLOOKUP(A12511,'Data. User Inf'!$A$2:$D$13428,4,)</f>
        <v>unknown</v>
      </c>
      <c r="J12511" s="38" t="str">
        <f>VLOOKUP(A12511,'Data. User Inf'!$A$2:$E$13428,5,)</f>
        <v>UNKNOWN</v>
      </c>
      <c r="K12511" s="38" t="str">
        <f>VLOOKUP(A12511,'Data. User Inf'!$A$2:$E$13428,3,)</f>
        <v>Other Cities</v>
      </c>
      <c r="L12511" s="38" t="str">
        <f>IF('Data. User Inf'!B12511&lt;'Data. Transactions'!C12511,"Current","New")</f>
        <v>Current</v>
      </c>
    </row>
    <row r="12512" spans="1:12" ht="15.75" customHeight="1" x14ac:dyDescent="0.25">
      <c r="A12512" s="24">
        <v>52904445</v>
      </c>
      <c r="B12512" s="24">
        <v>8360851709</v>
      </c>
      <c r="C12512" s="26">
        <v>44173</v>
      </c>
      <c r="D12512" s="27">
        <v>20000</v>
      </c>
      <c r="E12512" s="24" t="s">
        <v>9</v>
      </c>
      <c r="F12512" s="24">
        <v>12</v>
      </c>
      <c r="G12512" s="37"/>
      <c r="H12512" s="38">
        <f>((VLOOKUP(F12512,'Data. Commission'!$B$2:$C$6,2,))/100)*D12512</f>
        <v>400</v>
      </c>
      <c r="I12512" s="38" t="str">
        <f>VLOOKUP(A12512,'Data. User Inf'!$A$2:$D$13428,4,)</f>
        <v>18_to_22</v>
      </c>
      <c r="J12512" s="38" t="str">
        <f>VLOOKUP(A12512,'Data. User Inf'!$A$2:$E$13428,5,)</f>
        <v>MALE</v>
      </c>
      <c r="K12512" s="38" t="str">
        <f>VLOOKUP(A12512,'Data. User Inf'!$A$2:$E$13428,3,)</f>
        <v>Hà Nội</v>
      </c>
      <c r="L12512" s="38" t="str">
        <f>IF('Data. User Inf'!B12512&lt;'Data. Transactions'!C12512,"Current","New")</f>
        <v>Current</v>
      </c>
    </row>
    <row r="12513" spans="1:12" ht="15.75" customHeight="1" x14ac:dyDescent="0.25">
      <c r="A12513" s="24">
        <v>59512101</v>
      </c>
      <c r="B12513" s="24">
        <v>8355908351</v>
      </c>
      <c r="C12513" s="26">
        <v>44173</v>
      </c>
      <c r="D12513" s="27">
        <v>200000</v>
      </c>
      <c r="E12513" s="28" t="s">
        <v>9</v>
      </c>
      <c r="F12513" s="24">
        <v>12</v>
      </c>
      <c r="G12513" s="37" t="s">
        <v>49</v>
      </c>
      <c r="H12513" s="38">
        <f>((VLOOKUP(F12513,'Data. Commission'!$B$2:$C$6,2,))/100)*D12513</f>
        <v>4000</v>
      </c>
      <c r="I12513" s="38" t="str">
        <f>VLOOKUP(A12513,'Data. User Inf'!$A$2:$D$13428,4,)</f>
        <v>unknown</v>
      </c>
      <c r="J12513" s="38" t="str">
        <f>VLOOKUP(A12513,'Data. User Inf'!$A$2:$E$13428,5,)</f>
        <v>FEMALE</v>
      </c>
      <c r="K12513" s="38" t="str">
        <f>VLOOKUP(A12513,'Data. User Inf'!$A$2:$E$13428,3,)</f>
        <v>Other Cities</v>
      </c>
      <c r="L12513" s="38" t="str">
        <f>IF('Data. User Inf'!B12513&lt;'Data. Transactions'!C12513,"Current","New")</f>
        <v>Current</v>
      </c>
    </row>
    <row r="12514" spans="1:12" ht="15.75" customHeight="1" x14ac:dyDescent="0.25">
      <c r="A12514" s="24">
        <v>44788444</v>
      </c>
      <c r="B12514" s="24">
        <v>8364873585</v>
      </c>
      <c r="C12514" s="26">
        <v>44173</v>
      </c>
      <c r="D12514" s="27">
        <v>20000</v>
      </c>
      <c r="E12514" s="28" t="s">
        <v>9</v>
      </c>
      <c r="F12514" s="24">
        <v>12</v>
      </c>
      <c r="G12514" s="36" t="s">
        <v>99</v>
      </c>
      <c r="H12514" s="38">
        <f>((VLOOKUP(F12514,'Data. Commission'!$B$2:$C$6,2,))/100)*D12514</f>
        <v>400</v>
      </c>
      <c r="I12514" s="38" t="str">
        <f>VLOOKUP(A12514,'Data. User Inf'!$A$2:$D$13428,4,)</f>
        <v>unknown</v>
      </c>
      <c r="J12514" s="38" t="str">
        <f>VLOOKUP(A12514,'Data. User Inf'!$A$2:$E$13428,5,)</f>
        <v>FEMALE</v>
      </c>
      <c r="K12514" s="38" t="str">
        <f>VLOOKUP(A12514,'Data. User Inf'!$A$2:$E$13428,3,)</f>
        <v>Other Cities</v>
      </c>
      <c r="L12514" s="38" t="str">
        <f>IF('Data. User Inf'!B12514&lt;'Data. Transactions'!C12514,"Current","New")</f>
        <v>Current</v>
      </c>
    </row>
    <row r="12515" spans="1:12" ht="15.75" customHeight="1" x14ac:dyDescent="0.25">
      <c r="A12515" s="24">
        <v>60871183</v>
      </c>
      <c r="B12515" s="24">
        <v>8359631050</v>
      </c>
      <c r="C12515" s="26">
        <v>44173</v>
      </c>
      <c r="D12515" s="27">
        <v>20000</v>
      </c>
      <c r="E12515" s="28" t="s">
        <v>9</v>
      </c>
      <c r="F12515" s="24">
        <v>12</v>
      </c>
      <c r="G12515" s="36" t="s">
        <v>99</v>
      </c>
      <c r="H12515" s="38">
        <f>((VLOOKUP(F12515,'Data. Commission'!$B$2:$C$6,2,))/100)*D12515</f>
        <v>400</v>
      </c>
      <c r="I12515" s="38" t="str">
        <f>VLOOKUP(A12515,'Data. User Inf'!$A$2:$D$13428,4,)</f>
        <v>unknown</v>
      </c>
      <c r="J12515" s="38" t="str">
        <f>VLOOKUP(A12515,'Data. User Inf'!$A$2:$E$13428,5,)</f>
        <v>FEMALE</v>
      </c>
      <c r="K12515" s="38" t="str">
        <f>VLOOKUP(A12515,'Data. User Inf'!$A$2:$E$13428,3,)</f>
        <v>Other Cities</v>
      </c>
      <c r="L12515" s="38" t="str">
        <f>IF('Data. User Inf'!B12515&lt;'Data. Transactions'!C12515,"Current","New")</f>
        <v>Current</v>
      </c>
    </row>
    <row r="12516" spans="1:12" ht="15.75" customHeight="1" x14ac:dyDescent="0.25">
      <c r="A12516" s="24">
        <v>60705250</v>
      </c>
      <c r="B12516" s="24">
        <v>8367341555</v>
      </c>
      <c r="C12516" s="26">
        <v>44173</v>
      </c>
      <c r="D12516" s="27">
        <v>100000</v>
      </c>
      <c r="E12516" s="28" t="s">
        <v>87</v>
      </c>
      <c r="F12516" s="24">
        <v>15</v>
      </c>
      <c r="G12516" s="36" t="s">
        <v>49</v>
      </c>
      <c r="H12516" s="38">
        <f>((VLOOKUP(F12516,'Data. Commission'!$B$2:$C$6,2,))/100)*D12516</f>
        <v>4000</v>
      </c>
      <c r="I12516" s="38" t="str">
        <f>VLOOKUP(A12516,'Data. User Inf'!$A$2:$D$13428,4,)</f>
        <v>unknown</v>
      </c>
      <c r="J12516" s="38" t="str">
        <f>VLOOKUP(A12516,'Data. User Inf'!$A$2:$E$13428,5,)</f>
        <v>FEMALE</v>
      </c>
      <c r="K12516" s="38" t="str">
        <f>VLOOKUP(A12516,'Data. User Inf'!$A$2:$E$13428,3,)</f>
        <v>Other Cities</v>
      </c>
      <c r="L12516" s="38" t="str">
        <f>IF('Data. User Inf'!B12516&lt;'Data. Transactions'!C12516,"Current","New")</f>
        <v>Current</v>
      </c>
    </row>
    <row r="12517" spans="1:12" ht="15.75" customHeight="1" x14ac:dyDescent="0.25">
      <c r="A12517" s="24">
        <v>32454872</v>
      </c>
      <c r="B12517" s="24">
        <v>8371106046</v>
      </c>
      <c r="C12517" s="26">
        <v>44174</v>
      </c>
      <c r="D12517" s="27">
        <v>10000</v>
      </c>
      <c r="E12517" s="28" t="s">
        <v>86</v>
      </c>
      <c r="F12517" s="24">
        <v>14</v>
      </c>
      <c r="G12517" s="37"/>
      <c r="H12517" s="38">
        <f>((VLOOKUP(F12517,'Data. Commission'!$B$2:$C$6,2,))/100)*D12517</f>
        <v>400</v>
      </c>
      <c r="I12517" s="38" t="str">
        <f>VLOOKUP(A12517,'Data. User Inf'!$A$2:$D$13428,4,)</f>
        <v>23_to_27</v>
      </c>
      <c r="J12517" s="38" t="str">
        <f>VLOOKUP(A12517,'Data. User Inf'!$A$2:$E$13428,5,)</f>
        <v>MALE</v>
      </c>
      <c r="K12517" s="38" t="str">
        <f>VLOOKUP(A12517,'Data. User Inf'!$A$2:$E$13428,3,)</f>
        <v>Other Cities</v>
      </c>
      <c r="L12517" s="38" t="str">
        <f>IF('Data. User Inf'!B12517&lt;'Data. Transactions'!C12517,"Current","New")</f>
        <v>Current</v>
      </c>
    </row>
    <row r="12518" spans="1:12" ht="15.75" customHeight="1" x14ac:dyDescent="0.25">
      <c r="A12518" s="24">
        <v>36967496</v>
      </c>
      <c r="B12518" s="24">
        <v>8372522365</v>
      </c>
      <c r="C12518" s="26">
        <v>44174</v>
      </c>
      <c r="D12518" s="27">
        <v>10000</v>
      </c>
      <c r="E12518" s="28" t="s">
        <v>60</v>
      </c>
      <c r="F12518" s="24">
        <v>13</v>
      </c>
      <c r="G12518" s="36" t="s">
        <v>99</v>
      </c>
      <c r="H12518" s="38">
        <f>((VLOOKUP(F12518,'Data. Commission'!$B$2:$C$6,2,))/100)*D12518</f>
        <v>300</v>
      </c>
      <c r="I12518" s="38" t="str">
        <f>VLOOKUP(A12518,'Data. User Inf'!$A$2:$D$13428,4,)</f>
        <v>18_to_22</v>
      </c>
      <c r="J12518" s="38" t="str">
        <f>VLOOKUP(A12518,'Data. User Inf'!$A$2:$E$13428,5,)</f>
        <v>FEMALE</v>
      </c>
      <c r="K12518" s="38" t="str">
        <f>VLOOKUP(A12518,'Data. User Inf'!$A$2:$E$13428,3,)</f>
        <v>Hồ Chí Minh</v>
      </c>
      <c r="L12518" s="38" t="str">
        <f>IF('Data. User Inf'!B12518&lt;'Data. Transactions'!C12518,"Current","New")</f>
        <v>Current</v>
      </c>
    </row>
    <row r="12519" spans="1:12" ht="15.75" customHeight="1" x14ac:dyDescent="0.25">
      <c r="A12519" s="24">
        <v>50511858</v>
      </c>
      <c r="B12519" s="24">
        <v>8379486187</v>
      </c>
      <c r="C12519" s="26">
        <v>44174</v>
      </c>
      <c r="D12519" s="27">
        <v>30000</v>
      </c>
      <c r="E12519" s="28" t="s">
        <v>9</v>
      </c>
      <c r="F12519" s="24">
        <v>12</v>
      </c>
      <c r="G12519" s="36" t="s">
        <v>99</v>
      </c>
      <c r="H12519" s="38">
        <f>((VLOOKUP(F12519,'Data. Commission'!$B$2:$C$6,2,))/100)*D12519</f>
        <v>600</v>
      </c>
      <c r="I12519" s="38" t="str">
        <f>VLOOKUP(A12519,'Data. User Inf'!$A$2:$D$13428,4,)</f>
        <v>18_to_22</v>
      </c>
      <c r="J12519" s="38" t="str">
        <f>VLOOKUP(A12519,'Data. User Inf'!$A$2:$E$13428,5,)</f>
        <v>MALE</v>
      </c>
      <c r="K12519" s="38" t="str">
        <f>VLOOKUP(A12519,'Data. User Inf'!$A$2:$E$13428,3,)</f>
        <v>Hồ Chí Minh</v>
      </c>
      <c r="L12519" s="38" t="str">
        <f>IF('Data. User Inf'!B12519&lt;'Data. Transactions'!C12519,"Current","New")</f>
        <v>Current</v>
      </c>
    </row>
    <row r="12520" spans="1:12" ht="15.75" customHeight="1" x14ac:dyDescent="0.25">
      <c r="A12520" s="24">
        <v>45688071</v>
      </c>
      <c r="B12520" s="24">
        <v>8373002374</v>
      </c>
      <c r="C12520" s="26">
        <v>44174</v>
      </c>
      <c r="D12520" s="27">
        <v>20000</v>
      </c>
      <c r="E12520" s="28" t="s">
        <v>9</v>
      </c>
      <c r="F12520" s="24">
        <v>12</v>
      </c>
      <c r="G12520" s="36" t="s">
        <v>99</v>
      </c>
      <c r="H12520" s="38">
        <f>((VLOOKUP(F12520,'Data. Commission'!$B$2:$C$6,2,))/100)*D12520</f>
        <v>400</v>
      </c>
      <c r="I12520" s="38" t="str">
        <f>VLOOKUP(A12520,'Data. User Inf'!$A$2:$D$13428,4,)</f>
        <v>23_to_27</v>
      </c>
      <c r="J12520" s="38" t="str">
        <f>VLOOKUP(A12520,'Data. User Inf'!$A$2:$E$13428,5,)</f>
        <v>MALE</v>
      </c>
      <c r="K12520" s="38" t="str">
        <f>VLOOKUP(A12520,'Data. User Inf'!$A$2:$E$13428,3,)</f>
        <v>Hồ Chí Minh</v>
      </c>
      <c r="L12520" s="38" t="str">
        <f>IF('Data. User Inf'!B12520&lt;'Data. Transactions'!C12520,"Current","New")</f>
        <v>Current</v>
      </c>
    </row>
    <row r="12521" spans="1:12" ht="15.75" customHeight="1" x14ac:dyDescent="0.25">
      <c r="A12521" s="24">
        <v>31014731</v>
      </c>
      <c r="B12521" s="24">
        <v>8383043488</v>
      </c>
      <c r="C12521" s="26">
        <v>44174</v>
      </c>
      <c r="D12521" s="27">
        <v>50000</v>
      </c>
      <c r="E12521" s="28" t="s">
        <v>86</v>
      </c>
      <c r="F12521" s="24">
        <v>14</v>
      </c>
      <c r="G12521" s="36" t="s">
        <v>99</v>
      </c>
      <c r="H12521" s="38">
        <f>((VLOOKUP(F12521,'Data. Commission'!$B$2:$C$6,2,))/100)*D12521</f>
        <v>2000</v>
      </c>
      <c r="I12521" s="38" t="str">
        <f>VLOOKUP(A12521,'Data. User Inf'!$A$2:$D$13428,4,)</f>
        <v>28_to_32</v>
      </c>
      <c r="J12521" s="38" t="str">
        <f>VLOOKUP(A12521,'Data. User Inf'!$A$2:$E$13428,5,)</f>
        <v>MALE</v>
      </c>
      <c r="K12521" s="38" t="str">
        <f>VLOOKUP(A12521,'Data. User Inf'!$A$2:$E$13428,3,)</f>
        <v>Hồ Chí Minh</v>
      </c>
      <c r="L12521" s="38" t="str">
        <f>IF('Data. User Inf'!B12521&lt;'Data. Transactions'!C12521,"Current","New")</f>
        <v>Current</v>
      </c>
    </row>
    <row r="12522" spans="1:12" ht="15.75" customHeight="1" x14ac:dyDescent="0.25">
      <c r="A12522" s="24">
        <v>40119180</v>
      </c>
      <c r="B12522" s="24">
        <v>8374699799</v>
      </c>
      <c r="C12522" s="26">
        <v>44174</v>
      </c>
      <c r="D12522" s="27">
        <v>20000</v>
      </c>
      <c r="E12522" s="28" t="s">
        <v>60</v>
      </c>
      <c r="F12522" s="24">
        <v>13</v>
      </c>
      <c r="G12522" s="36" t="s">
        <v>99</v>
      </c>
      <c r="H12522" s="38">
        <f>((VLOOKUP(F12522,'Data. Commission'!$B$2:$C$6,2,))/100)*D12522</f>
        <v>600</v>
      </c>
      <c r="I12522" s="38" t="str">
        <f>VLOOKUP(A12522,'Data. User Inf'!$A$2:$D$13428,4,)</f>
        <v>28_to_32</v>
      </c>
      <c r="J12522" s="38" t="str">
        <f>VLOOKUP(A12522,'Data. User Inf'!$A$2:$E$13428,5,)</f>
        <v>FEMALE</v>
      </c>
      <c r="K12522" s="38" t="str">
        <f>VLOOKUP(A12522,'Data. User Inf'!$A$2:$E$13428,3,)</f>
        <v>Hồ Chí Minh</v>
      </c>
      <c r="L12522" s="38" t="str">
        <f>IF('Data. User Inf'!B12522&lt;'Data. Transactions'!C12522,"Current","New")</f>
        <v>Current</v>
      </c>
    </row>
    <row r="12523" spans="1:12" ht="15.75" customHeight="1" x14ac:dyDescent="0.25">
      <c r="A12523" s="24">
        <v>39780692</v>
      </c>
      <c r="B12523" s="24">
        <v>8372856872</v>
      </c>
      <c r="C12523" s="26">
        <v>44174</v>
      </c>
      <c r="D12523" s="27">
        <v>10000</v>
      </c>
      <c r="E12523" s="28" t="s">
        <v>9</v>
      </c>
      <c r="F12523" s="24">
        <v>12</v>
      </c>
      <c r="G12523" s="36" t="s">
        <v>99</v>
      </c>
      <c r="H12523" s="38">
        <f>((VLOOKUP(F12523,'Data. Commission'!$B$2:$C$6,2,))/100)*D12523</f>
        <v>200</v>
      </c>
      <c r="I12523" s="38" t="str">
        <f>VLOOKUP(A12523,'Data. User Inf'!$A$2:$D$13428,4,)</f>
        <v>28_to_32</v>
      </c>
      <c r="J12523" s="38" t="str">
        <f>VLOOKUP(A12523,'Data. User Inf'!$A$2:$E$13428,5,)</f>
        <v>MALE</v>
      </c>
      <c r="K12523" s="38" t="str">
        <f>VLOOKUP(A12523,'Data. User Inf'!$A$2:$E$13428,3,)</f>
        <v>Hồ Chí Minh</v>
      </c>
      <c r="L12523" s="38" t="str">
        <f>IF('Data. User Inf'!B12523&lt;'Data. Transactions'!C12523,"Current","New")</f>
        <v>Current</v>
      </c>
    </row>
    <row r="12524" spans="1:12" ht="15.75" customHeight="1" x14ac:dyDescent="0.25">
      <c r="A12524" s="24">
        <v>1501918</v>
      </c>
      <c r="B12524" s="24">
        <v>8370421061</v>
      </c>
      <c r="C12524" s="26">
        <v>44174</v>
      </c>
      <c r="D12524" s="27">
        <v>10000</v>
      </c>
      <c r="E12524" s="28" t="s">
        <v>9</v>
      </c>
      <c r="F12524" s="24">
        <v>12</v>
      </c>
      <c r="G12524" s="36" t="s">
        <v>99</v>
      </c>
      <c r="H12524" s="38">
        <f>((VLOOKUP(F12524,'Data. Commission'!$B$2:$C$6,2,))/100)*D12524</f>
        <v>200</v>
      </c>
      <c r="I12524" s="38" t="str">
        <f>VLOOKUP(A12524,'Data. User Inf'!$A$2:$D$13428,4,)</f>
        <v>&gt;37</v>
      </c>
      <c r="J12524" s="38" t="str">
        <f>VLOOKUP(A12524,'Data. User Inf'!$A$2:$E$13428,5,)</f>
        <v>MALE</v>
      </c>
      <c r="K12524" s="38" t="str">
        <f>VLOOKUP(A12524,'Data. User Inf'!$A$2:$E$13428,3,)</f>
        <v>Other Cities</v>
      </c>
      <c r="L12524" s="38" t="str">
        <f>IF('Data. User Inf'!B12524&lt;'Data. Transactions'!C12524,"Current","New")</f>
        <v>Current</v>
      </c>
    </row>
    <row r="12525" spans="1:12" ht="15.75" customHeight="1" x14ac:dyDescent="0.25">
      <c r="A12525" s="24">
        <v>21748537</v>
      </c>
      <c r="B12525" s="24">
        <v>8382989727</v>
      </c>
      <c r="C12525" s="26">
        <v>44174</v>
      </c>
      <c r="D12525" s="27">
        <v>50000</v>
      </c>
      <c r="E12525" s="28" t="s">
        <v>87</v>
      </c>
      <c r="F12525" s="24">
        <v>15</v>
      </c>
      <c r="G12525" s="36" t="s">
        <v>99</v>
      </c>
      <c r="H12525" s="38">
        <f>((VLOOKUP(F12525,'Data. Commission'!$B$2:$C$6,2,))/100)*D12525</f>
        <v>2000</v>
      </c>
      <c r="I12525" s="38" t="str">
        <f>VLOOKUP(A12525,'Data. User Inf'!$A$2:$D$13428,4,)</f>
        <v>&gt;37</v>
      </c>
      <c r="J12525" s="38" t="str">
        <f>VLOOKUP(A12525,'Data. User Inf'!$A$2:$E$13428,5,)</f>
        <v>FEMALE</v>
      </c>
      <c r="K12525" s="38" t="str">
        <f>VLOOKUP(A12525,'Data. User Inf'!$A$2:$E$13428,3,)</f>
        <v>Other Cities</v>
      </c>
      <c r="L12525" s="38" t="str">
        <f>IF('Data. User Inf'!B12525&lt;'Data. Transactions'!C12525,"Current","New")</f>
        <v>Current</v>
      </c>
    </row>
    <row r="12526" spans="1:12" ht="15.75" customHeight="1" x14ac:dyDescent="0.25">
      <c r="A12526" s="24">
        <v>52820533</v>
      </c>
      <c r="B12526" s="24">
        <v>8372488735</v>
      </c>
      <c r="C12526" s="26">
        <v>44174</v>
      </c>
      <c r="D12526" s="27">
        <v>10000</v>
      </c>
      <c r="E12526" s="28" t="s">
        <v>87</v>
      </c>
      <c r="F12526" s="24">
        <v>15</v>
      </c>
      <c r="G12526" s="36" t="s">
        <v>99</v>
      </c>
      <c r="H12526" s="38">
        <f>((VLOOKUP(F12526,'Data. Commission'!$B$2:$C$6,2,))/100)*D12526</f>
        <v>400</v>
      </c>
      <c r="I12526" s="38" t="str">
        <f>VLOOKUP(A12526,'Data. User Inf'!$A$2:$D$13428,4,)</f>
        <v>&gt;37</v>
      </c>
      <c r="J12526" s="38" t="str">
        <f>VLOOKUP(A12526,'Data. User Inf'!$A$2:$E$13428,5,)</f>
        <v>FEMALE</v>
      </c>
      <c r="K12526" s="38" t="str">
        <f>VLOOKUP(A12526,'Data. User Inf'!$A$2:$E$13428,3,)</f>
        <v>Other Cities</v>
      </c>
      <c r="L12526" s="38" t="str">
        <f>IF('Data. User Inf'!B12526&lt;'Data. Transactions'!C12526,"Current","New")</f>
        <v>Current</v>
      </c>
    </row>
    <row r="12527" spans="1:12" ht="15.75" customHeight="1" x14ac:dyDescent="0.25">
      <c r="A12527" s="24">
        <v>8025276</v>
      </c>
      <c r="B12527" s="24">
        <v>8378266338</v>
      </c>
      <c r="C12527" s="26">
        <v>44174</v>
      </c>
      <c r="D12527" s="27">
        <v>50000</v>
      </c>
      <c r="E12527" s="28" t="s">
        <v>9</v>
      </c>
      <c r="F12527" s="24">
        <v>12</v>
      </c>
      <c r="G12527" s="36" t="s">
        <v>99</v>
      </c>
      <c r="H12527" s="38">
        <f>((VLOOKUP(F12527,'Data. Commission'!$B$2:$C$6,2,))/100)*D12527</f>
        <v>1000</v>
      </c>
      <c r="I12527" s="38" t="str">
        <f>VLOOKUP(A12527,'Data. User Inf'!$A$2:$D$13428,4,)</f>
        <v>&gt;37</v>
      </c>
      <c r="J12527" s="38" t="str">
        <f>VLOOKUP(A12527,'Data. User Inf'!$A$2:$E$13428,5,)</f>
        <v>MALE</v>
      </c>
      <c r="K12527" s="38" t="str">
        <f>VLOOKUP(A12527,'Data. User Inf'!$A$2:$E$13428,3,)</f>
        <v>Other Cities</v>
      </c>
      <c r="L12527" s="38" t="str">
        <f>IF('Data. User Inf'!B12527&lt;'Data. Transactions'!C12527,"Current","New")</f>
        <v>Current</v>
      </c>
    </row>
    <row r="12528" spans="1:12" ht="15.75" customHeight="1" x14ac:dyDescent="0.25">
      <c r="A12528" s="24">
        <v>20260204</v>
      </c>
      <c r="B12528" s="24">
        <v>8379227505</v>
      </c>
      <c r="C12528" s="26">
        <v>44174</v>
      </c>
      <c r="D12528" s="27">
        <v>50000</v>
      </c>
      <c r="E12528" s="28" t="s">
        <v>9</v>
      </c>
      <c r="F12528" s="24">
        <v>12</v>
      </c>
      <c r="G12528" s="36" t="s">
        <v>99</v>
      </c>
      <c r="H12528" s="38">
        <f>((VLOOKUP(F12528,'Data. Commission'!$B$2:$C$6,2,))/100)*D12528</f>
        <v>1000</v>
      </c>
      <c r="I12528" s="38" t="str">
        <f>VLOOKUP(A12528,'Data. User Inf'!$A$2:$D$13428,4,)</f>
        <v>&gt;37</v>
      </c>
      <c r="J12528" s="38" t="str">
        <f>VLOOKUP(A12528,'Data. User Inf'!$A$2:$E$13428,5,)</f>
        <v>MALE</v>
      </c>
      <c r="K12528" s="38" t="str">
        <f>VLOOKUP(A12528,'Data. User Inf'!$A$2:$E$13428,3,)</f>
        <v>Other Cities</v>
      </c>
      <c r="L12528" s="38" t="str">
        <f>IF('Data. User Inf'!B12528&lt;'Data. Transactions'!C12528,"Current","New")</f>
        <v>Current</v>
      </c>
    </row>
    <row r="12529" spans="1:12" ht="15.75" customHeight="1" x14ac:dyDescent="0.25">
      <c r="A12529" s="24">
        <v>58517662</v>
      </c>
      <c r="B12529" s="24">
        <v>8370024741</v>
      </c>
      <c r="C12529" s="26">
        <v>44174</v>
      </c>
      <c r="D12529" s="27">
        <v>10000</v>
      </c>
      <c r="E12529" s="28" t="s">
        <v>87</v>
      </c>
      <c r="F12529" s="24">
        <v>15</v>
      </c>
      <c r="G12529" s="36" t="s">
        <v>99</v>
      </c>
      <c r="H12529" s="38">
        <f>((VLOOKUP(F12529,'Data. Commission'!$B$2:$C$6,2,))/100)*D12529</f>
        <v>400</v>
      </c>
      <c r="I12529" s="38" t="str">
        <f>VLOOKUP(A12529,'Data. User Inf'!$A$2:$D$13428,4,)</f>
        <v>&gt;37</v>
      </c>
      <c r="J12529" s="38" t="str">
        <f>VLOOKUP(A12529,'Data. User Inf'!$A$2:$E$13428,5,)</f>
        <v>MALE</v>
      </c>
      <c r="K12529" s="38" t="str">
        <f>VLOOKUP(A12529,'Data. User Inf'!$A$2:$E$13428,3,)</f>
        <v>Other Cities</v>
      </c>
      <c r="L12529" s="38" t="str">
        <f>IF('Data. User Inf'!B12529&lt;'Data. Transactions'!C12529,"Current","New")</f>
        <v>Current</v>
      </c>
    </row>
    <row r="12530" spans="1:12" ht="15.75" customHeight="1" x14ac:dyDescent="0.25">
      <c r="A12530" s="24">
        <v>60781562</v>
      </c>
      <c r="B12530" s="24">
        <v>8382390070</v>
      </c>
      <c r="C12530" s="26">
        <v>44174</v>
      </c>
      <c r="D12530" s="27">
        <v>20000</v>
      </c>
      <c r="E12530" s="28" t="s">
        <v>9</v>
      </c>
      <c r="F12530" s="24">
        <v>12</v>
      </c>
      <c r="G12530" s="36" t="s">
        <v>99</v>
      </c>
      <c r="H12530" s="38">
        <f>((VLOOKUP(F12530,'Data. Commission'!$B$2:$C$6,2,))/100)*D12530</f>
        <v>400</v>
      </c>
      <c r="I12530" s="38" t="str">
        <f>VLOOKUP(A12530,'Data. User Inf'!$A$2:$D$13428,4,)</f>
        <v>&gt;37</v>
      </c>
      <c r="J12530" s="38" t="str">
        <f>VLOOKUP(A12530,'Data. User Inf'!$A$2:$E$13428,5,)</f>
        <v>FEMALE</v>
      </c>
      <c r="K12530" s="38" t="str">
        <f>VLOOKUP(A12530,'Data. User Inf'!$A$2:$E$13428,3,)</f>
        <v>Other Cities</v>
      </c>
      <c r="L12530" s="38" t="str">
        <f>IF('Data. User Inf'!B12530&lt;'Data. Transactions'!C12530,"Current","New")</f>
        <v>Current</v>
      </c>
    </row>
    <row r="12531" spans="1:12" ht="15.75" customHeight="1" x14ac:dyDescent="0.25">
      <c r="A12531" s="24">
        <v>52222359</v>
      </c>
      <c r="B12531" s="24">
        <v>8381179329</v>
      </c>
      <c r="C12531" s="26">
        <v>44174</v>
      </c>
      <c r="D12531" s="27">
        <v>50000</v>
      </c>
      <c r="E12531" s="28" t="s">
        <v>9</v>
      </c>
      <c r="F12531" s="24">
        <v>12</v>
      </c>
      <c r="G12531" s="36" t="s">
        <v>99</v>
      </c>
      <c r="H12531" s="38">
        <f>((VLOOKUP(F12531,'Data. Commission'!$B$2:$C$6,2,))/100)*D12531</f>
        <v>1000</v>
      </c>
      <c r="I12531" s="38" t="str">
        <f>VLOOKUP(A12531,'Data. User Inf'!$A$2:$D$13428,4,)</f>
        <v>33_to_37</v>
      </c>
      <c r="J12531" s="38" t="str">
        <f>VLOOKUP(A12531,'Data. User Inf'!$A$2:$E$13428,5,)</f>
        <v>FEMALE</v>
      </c>
      <c r="K12531" s="38" t="str">
        <f>VLOOKUP(A12531,'Data. User Inf'!$A$2:$E$13428,3,)</f>
        <v>Other Cities</v>
      </c>
      <c r="L12531" s="38" t="str">
        <f>IF('Data. User Inf'!B12531&lt;'Data. Transactions'!C12531,"Current","New")</f>
        <v>Current</v>
      </c>
    </row>
    <row r="12532" spans="1:12" ht="15.75" customHeight="1" x14ac:dyDescent="0.25">
      <c r="A12532" s="24">
        <v>3489246</v>
      </c>
      <c r="B12532" s="24">
        <v>8382177160</v>
      </c>
      <c r="C12532" s="26">
        <v>44174</v>
      </c>
      <c r="D12532" s="27">
        <v>10000</v>
      </c>
      <c r="E12532" s="24" t="s">
        <v>60</v>
      </c>
      <c r="F12532" s="24">
        <v>13</v>
      </c>
      <c r="G12532" s="37" t="s">
        <v>49</v>
      </c>
      <c r="H12532" s="38">
        <f>((VLOOKUP(F12532,'Data. Commission'!$B$2:$C$6,2,))/100)*D12532</f>
        <v>300</v>
      </c>
      <c r="I12532" s="38" t="str">
        <f>VLOOKUP(A12532,'Data. User Inf'!$A$2:$D$13428,4,)</f>
        <v>28_to_32</v>
      </c>
      <c r="J12532" s="38" t="str">
        <f>VLOOKUP(A12532,'Data. User Inf'!$A$2:$E$13428,5,)</f>
        <v>FEMALE</v>
      </c>
      <c r="K12532" s="38" t="str">
        <f>VLOOKUP(A12532,'Data. User Inf'!$A$2:$E$13428,3,)</f>
        <v>Other Cities</v>
      </c>
      <c r="L12532" s="38" t="str">
        <f>IF('Data. User Inf'!B12532&lt;'Data. Transactions'!C12532,"Current","New")</f>
        <v>Current</v>
      </c>
    </row>
    <row r="12533" spans="1:12" ht="15.75" customHeight="1" x14ac:dyDescent="0.25">
      <c r="A12533" s="24">
        <v>40546714</v>
      </c>
      <c r="B12533" s="24">
        <v>8372737256</v>
      </c>
      <c r="C12533" s="26">
        <v>44174</v>
      </c>
      <c r="D12533" s="27">
        <v>10000</v>
      </c>
      <c r="E12533" s="28" t="s">
        <v>9</v>
      </c>
      <c r="F12533" s="24">
        <v>12</v>
      </c>
      <c r="G12533" s="36" t="s">
        <v>99</v>
      </c>
      <c r="H12533" s="38">
        <f>((VLOOKUP(F12533,'Data. Commission'!$B$2:$C$6,2,))/100)*D12533</f>
        <v>200</v>
      </c>
      <c r="I12533" s="38" t="str">
        <f>VLOOKUP(A12533,'Data. User Inf'!$A$2:$D$13428,4,)</f>
        <v>18_to_22</v>
      </c>
      <c r="J12533" s="38" t="str">
        <f>VLOOKUP(A12533,'Data. User Inf'!$A$2:$E$13428,5,)</f>
        <v>MALE</v>
      </c>
      <c r="K12533" s="38" t="str">
        <f>VLOOKUP(A12533,'Data. User Inf'!$A$2:$E$13428,3,)</f>
        <v>Other Cities</v>
      </c>
      <c r="L12533" s="38" t="str">
        <f>IF('Data. User Inf'!B12533&lt;'Data. Transactions'!C12533,"Current","New")</f>
        <v>Current</v>
      </c>
    </row>
    <row r="12534" spans="1:12" ht="15.75" customHeight="1" x14ac:dyDescent="0.25">
      <c r="A12534" s="24">
        <v>57844733</v>
      </c>
      <c r="B12534" s="24">
        <v>8377952434</v>
      </c>
      <c r="C12534" s="26">
        <v>44174</v>
      </c>
      <c r="D12534" s="27">
        <v>10000</v>
      </c>
      <c r="E12534" s="28" t="s">
        <v>9</v>
      </c>
      <c r="F12534" s="24">
        <v>12</v>
      </c>
      <c r="G12534" s="36" t="s">
        <v>99</v>
      </c>
      <c r="H12534" s="38">
        <f>((VLOOKUP(F12534,'Data. Commission'!$B$2:$C$6,2,))/100)*D12534</f>
        <v>200</v>
      </c>
      <c r="I12534" s="38" t="str">
        <f>VLOOKUP(A12534,'Data. User Inf'!$A$2:$D$13428,4,)</f>
        <v>18_to_22</v>
      </c>
      <c r="J12534" s="38" t="str">
        <f>VLOOKUP(A12534,'Data. User Inf'!$A$2:$E$13428,5,)</f>
        <v>FEMALE</v>
      </c>
      <c r="K12534" s="38" t="str">
        <f>VLOOKUP(A12534,'Data. User Inf'!$A$2:$E$13428,3,)</f>
        <v>Other Cities</v>
      </c>
      <c r="L12534" s="38" t="str">
        <f>IF('Data. User Inf'!B12534&lt;'Data. Transactions'!C12534,"Current","New")</f>
        <v>Current</v>
      </c>
    </row>
    <row r="12535" spans="1:12" ht="15.75" customHeight="1" x14ac:dyDescent="0.25">
      <c r="A12535" s="24">
        <v>46670439</v>
      </c>
      <c r="B12535" s="24">
        <v>8372586014</v>
      </c>
      <c r="C12535" s="26">
        <v>44174</v>
      </c>
      <c r="D12535" s="27">
        <v>30000</v>
      </c>
      <c r="E12535" s="28" t="s">
        <v>60</v>
      </c>
      <c r="F12535" s="24">
        <v>13</v>
      </c>
      <c r="G12535" s="36" t="s">
        <v>99</v>
      </c>
      <c r="H12535" s="38">
        <f>((VLOOKUP(F12535,'Data. Commission'!$B$2:$C$6,2,))/100)*D12535</f>
        <v>900</v>
      </c>
      <c r="I12535" s="38" t="str">
        <f>VLOOKUP(A12535,'Data. User Inf'!$A$2:$D$13428,4,)</f>
        <v>23_to_27</v>
      </c>
      <c r="J12535" s="38" t="str">
        <f>VLOOKUP(A12535,'Data. User Inf'!$A$2:$E$13428,5,)</f>
        <v>FEMALE</v>
      </c>
      <c r="K12535" s="38" t="str">
        <f>VLOOKUP(A12535,'Data. User Inf'!$A$2:$E$13428,3,)</f>
        <v>Other Cities</v>
      </c>
      <c r="L12535" s="38" t="str">
        <f>IF('Data. User Inf'!B12535&lt;'Data. Transactions'!C12535,"Current","New")</f>
        <v>Current</v>
      </c>
    </row>
    <row r="12536" spans="1:12" ht="15.75" customHeight="1" x14ac:dyDescent="0.25">
      <c r="A12536" s="24">
        <v>41816905</v>
      </c>
      <c r="B12536" s="24">
        <v>8372524276</v>
      </c>
      <c r="C12536" s="26">
        <v>44174</v>
      </c>
      <c r="D12536" s="27">
        <v>20000</v>
      </c>
      <c r="E12536" s="28" t="s">
        <v>9</v>
      </c>
      <c r="F12536" s="24">
        <v>12</v>
      </c>
      <c r="G12536" s="36" t="s">
        <v>99</v>
      </c>
      <c r="H12536" s="38">
        <f>((VLOOKUP(F12536,'Data. Commission'!$B$2:$C$6,2,))/100)*D12536</f>
        <v>400</v>
      </c>
      <c r="I12536" s="38" t="str">
        <f>VLOOKUP(A12536,'Data. User Inf'!$A$2:$D$13428,4,)</f>
        <v>23_to_27</v>
      </c>
      <c r="J12536" s="38" t="str">
        <f>VLOOKUP(A12536,'Data. User Inf'!$A$2:$E$13428,5,)</f>
        <v>MALE</v>
      </c>
      <c r="K12536" s="38" t="str">
        <f>VLOOKUP(A12536,'Data. User Inf'!$A$2:$E$13428,3,)</f>
        <v>Other Cities</v>
      </c>
      <c r="L12536" s="38" t="str">
        <f>IF('Data. User Inf'!B12536&lt;'Data. Transactions'!C12536,"Current","New")</f>
        <v>Current</v>
      </c>
    </row>
    <row r="12537" spans="1:12" ht="15.75" customHeight="1" x14ac:dyDescent="0.25">
      <c r="A12537" s="24">
        <v>47926717</v>
      </c>
      <c r="B12537" s="24">
        <v>8374352124</v>
      </c>
      <c r="C12537" s="26">
        <v>44174</v>
      </c>
      <c r="D12537" s="27">
        <v>20000</v>
      </c>
      <c r="E12537" s="28" t="s">
        <v>9</v>
      </c>
      <c r="F12537" s="24">
        <v>12</v>
      </c>
      <c r="G12537" s="36" t="s">
        <v>99</v>
      </c>
      <c r="H12537" s="38">
        <f>((VLOOKUP(F12537,'Data. Commission'!$B$2:$C$6,2,))/100)*D12537</f>
        <v>400</v>
      </c>
      <c r="I12537" s="38" t="str">
        <f>VLOOKUP(A12537,'Data. User Inf'!$A$2:$D$13428,4,)</f>
        <v>23_to_27</v>
      </c>
      <c r="J12537" s="38" t="str">
        <f>VLOOKUP(A12537,'Data. User Inf'!$A$2:$E$13428,5,)</f>
        <v>MALE</v>
      </c>
      <c r="K12537" s="38" t="str">
        <f>VLOOKUP(A12537,'Data. User Inf'!$A$2:$E$13428,3,)</f>
        <v>Other Cities</v>
      </c>
      <c r="L12537" s="38" t="str">
        <f>IF('Data. User Inf'!B12537&lt;'Data. Transactions'!C12537,"Current","New")</f>
        <v>Current</v>
      </c>
    </row>
    <row r="12538" spans="1:12" ht="15.75" customHeight="1" x14ac:dyDescent="0.25">
      <c r="A12538" s="24">
        <v>44284834</v>
      </c>
      <c r="B12538" s="24">
        <v>8380063796</v>
      </c>
      <c r="C12538" s="26">
        <v>44174</v>
      </c>
      <c r="D12538" s="27">
        <v>10000</v>
      </c>
      <c r="E12538" s="28" t="s">
        <v>60</v>
      </c>
      <c r="F12538" s="24">
        <v>13</v>
      </c>
      <c r="G12538" s="36" t="s">
        <v>99</v>
      </c>
      <c r="H12538" s="38">
        <f>((VLOOKUP(F12538,'Data. Commission'!$B$2:$C$6,2,))/100)*D12538</f>
        <v>300</v>
      </c>
      <c r="I12538" s="38" t="str">
        <f>VLOOKUP(A12538,'Data. User Inf'!$A$2:$D$13428,4,)</f>
        <v>23_to_27</v>
      </c>
      <c r="J12538" s="38" t="str">
        <f>VLOOKUP(A12538,'Data. User Inf'!$A$2:$E$13428,5,)</f>
        <v>FEMALE</v>
      </c>
      <c r="K12538" s="38" t="str">
        <f>VLOOKUP(A12538,'Data. User Inf'!$A$2:$E$13428,3,)</f>
        <v>Other Cities</v>
      </c>
      <c r="L12538" s="38" t="str">
        <f>IF('Data. User Inf'!B12538&lt;'Data. Transactions'!C12538,"Current","New")</f>
        <v>Current</v>
      </c>
    </row>
    <row r="12539" spans="1:12" ht="15.75" customHeight="1" x14ac:dyDescent="0.25">
      <c r="A12539" s="24">
        <v>41494314</v>
      </c>
      <c r="B12539" s="24">
        <v>8379097098</v>
      </c>
      <c r="C12539" s="26">
        <v>44174</v>
      </c>
      <c r="D12539" s="27">
        <v>50000</v>
      </c>
      <c r="E12539" s="28" t="s">
        <v>9</v>
      </c>
      <c r="F12539" s="24">
        <v>12</v>
      </c>
      <c r="G12539" s="36" t="s">
        <v>99</v>
      </c>
      <c r="H12539" s="38">
        <f>((VLOOKUP(F12539,'Data. Commission'!$B$2:$C$6,2,))/100)*D12539</f>
        <v>1000</v>
      </c>
      <c r="I12539" s="38" t="str">
        <f>VLOOKUP(A12539,'Data. User Inf'!$A$2:$D$13428,4,)</f>
        <v>23_to_27</v>
      </c>
      <c r="J12539" s="38" t="str">
        <f>VLOOKUP(A12539,'Data. User Inf'!$A$2:$E$13428,5,)</f>
        <v>MALE</v>
      </c>
      <c r="K12539" s="38" t="str">
        <f>VLOOKUP(A12539,'Data. User Inf'!$A$2:$E$13428,3,)</f>
        <v>Other Cities</v>
      </c>
      <c r="L12539" s="38" t="str">
        <f>IF('Data. User Inf'!B12539&lt;'Data. Transactions'!C12539,"Current","New")</f>
        <v>Current</v>
      </c>
    </row>
    <row r="12540" spans="1:12" ht="15.75" customHeight="1" x14ac:dyDescent="0.25">
      <c r="A12540" s="24">
        <v>14281231</v>
      </c>
      <c r="B12540" s="24">
        <v>8376086787</v>
      </c>
      <c r="C12540" s="26">
        <v>44174</v>
      </c>
      <c r="D12540" s="27">
        <v>20000</v>
      </c>
      <c r="E12540" s="28" t="s">
        <v>9</v>
      </c>
      <c r="F12540" s="24">
        <v>12</v>
      </c>
      <c r="G12540" s="36" t="s">
        <v>99</v>
      </c>
      <c r="H12540" s="38">
        <f>((VLOOKUP(F12540,'Data. Commission'!$B$2:$C$6,2,))/100)*D12540</f>
        <v>400</v>
      </c>
      <c r="I12540" s="38" t="str">
        <f>VLOOKUP(A12540,'Data. User Inf'!$A$2:$D$13428,4,)</f>
        <v>28_to_32</v>
      </c>
      <c r="J12540" s="38" t="str">
        <f>VLOOKUP(A12540,'Data. User Inf'!$A$2:$E$13428,5,)</f>
        <v>FEMALE</v>
      </c>
      <c r="K12540" s="38" t="str">
        <f>VLOOKUP(A12540,'Data. User Inf'!$A$2:$E$13428,3,)</f>
        <v>Other Cities</v>
      </c>
      <c r="L12540" s="38" t="str">
        <f>IF('Data. User Inf'!B12540&lt;'Data. Transactions'!C12540,"Current","New")</f>
        <v>Current</v>
      </c>
    </row>
    <row r="12541" spans="1:12" ht="15.75" customHeight="1" x14ac:dyDescent="0.25">
      <c r="A12541" s="24">
        <v>55295396</v>
      </c>
      <c r="B12541" s="24">
        <v>8371630601</v>
      </c>
      <c r="C12541" s="26">
        <v>44174</v>
      </c>
      <c r="D12541" s="27">
        <v>30000</v>
      </c>
      <c r="E12541" s="28" t="s">
        <v>86</v>
      </c>
      <c r="F12541" s="24">
        <v>14</v>
      </c>
      <c r="G12541" s="36" t="s">
        <v>99</v>
      </c>
      <c r="H12541" s="38">
        <f>((VLOOKUP(F12541,'Data. Commission'!$B$2:$C$6,2,))/100)*D12541</f>
        <v>1200</v>
      </c>
      <c r="I12541" s="38" t="str">
        <f>VLOOKUP(A12541,'Data. User Inf'!$A$2:$D$13428,4,)</f>
        <v>28_to_32</v>
      </c>
      <c r="J12541" s="38" t="str">
        <f>VLOOKUP(A12541,'Data. User Inf'!$A$2:$E$13428,5,)</f>
        <v>MALE</v>
      </c>
      <c r="K12541" s="38" t="str">
        <f>VLOOKUP(A12541,'Data. User Inf'!$A$2:$E$13428,3,)</f>
        <v>Other Cities</v>
      </c>
      <c r="L12541" s="38" t="str">
        <f>IF('Data. User Inf'!B12541&lt;'Data. Transactions'!C12541,"Current","New")</f>
        <v>Current</v>
      </c>
    </row>
    <row r="12542" spans="1:12" ht="15.75" customHeight="1" x14ac:dyDescent="0.25">
      <c r="A12542" s="24">
        <v>34048408</v>
      </c>
      <c r="B12542" s="24">
        <v>8375948574</v>
      </c>
      <c r="C12542" s="26">
        <v>44174</v>
      </c>
      <c r="D12542" s="27">
        <v>30000</v>
      </c>
      <c r="E12542" s="28" t="s">
        <v>9</v>
      </c>
      <c r="F12542" s="24">
        <v>12</v>
      </c>
      <c r="G12542" s="36" t="s">
        <v>99</v>
      </c>
      <c r="H12542" s="38">
        <f>((VLOOKUP(F12542,'Data. Commission'!$B$2:$C$6,2,))/100)*D12542</f>
        <v>600</v>
      </c>
      <c r="I12542" s="38" t="str">
        <f>VLOOKUP(A12542,'Data. User Inf'!$A$2:$D$13428,4,)</f>
        <v>28_to_32</v>
      </c>
      <c r="J12542" s="38" t="str">
        <f>VLOOKUP(A12542,'Data. User Inf'!$A$2:$E$13428,5,)</f>
        <v>MALE</v>
      </c>
      <c r="K12542" s="38" t="str">
        <f>VLOOKUP(A12542,'Data. User Inf'!$A$2:$E$13428,3,)</f>
        <v>Other Cities</v>
      </c>
      <c r="L12542" s="38" t="str">
        <f>IF('Data. User Inf'!B12542&lt;'Data. Transactions'!C12542,"Current","New")</f>
        <v>Current</v>
      </c>
    </row>
    <row r="12543" spans="1:12" ht="15.75" customHeight="1" x14ac:dyDescent="0.25">
      <c r="A12543" s="24">
        <v>38839343</v>
      </c>
      <c r="B12543" s="24">
        <v>8372403911</v>
      </c>
      <c r="C12543" s="26">
        <v>44174</v>
      </c>
      <c r="D12543" s="27">
        <v>50000</v>
      </c>
      <c r="E12543" s="28" t="s">
        <v>9</v>
      </c>
      <c r="F12543" s="24">
        <v>12</v>
      </c>
      <c r="G12543" s="37"/>
      <c r="H12543" s="38">
        <f>((VLOOKUP(F12543,'Data. Commission'!$B$2:$C$6,2,))/100)*D12543</f>
        <v>1000</v>
      </c>
      <c r="I12543" s="38" t="str">
        <f>VLOOKUP(A12543,'Data. User Inf'!$A$2:$D$13428,4,)</f>
        <v>23_to_27</v>
      </c>
      <c r="J12543" s="38" t="str">
        <f>VLOOKUP(A12543,'Data. User Inf'!$A$2:$E$13428,5,)</f>
        <v>FEMALE</v>
      </c>
      <c r="K12543" s="38" t="str">
        <f>VLOOKUP(A12543,'Data. User Inf'!$A$2:$E$13428,3,)</f>
        <v>Hà Nội</v>
      </c>
      <c r="L12543" s="38" t="str">
        <f>IF('Data. User Inf'!B12543&lt;'Data. Transactions'!C12543,"Current","New")</f>
        <v>Current</v>
      </c>
    </row>
    <row r="12544" spans="1:12" ht="15.75" customHeight="1" x14ac:dyDescent="0.25">
      <c r="A12544" s="24">
        <v>30982174</v>
      </c>
      <c r="B12544" s="24">
        <v>8381601001</v>
      </c>
      <c r="C12544" s="26">
        <v>44174</v>
      </c>
      <c r="D12544" s="27">
        <v>50000</v>
      </c>
      <c r="E12544" s="28" t="s">
        <v>60</v>
      </c>
      <c r="F12544" s="24">
        <v>13</v>
      </c>
      <c r="G12544" s="36" t="s">
        <v>99</v>
      </c>
      <c r="H12544" s="38">
        <f>((VLOOKUP(F12544,'Data. Commission'!$B$2:$C$6,2,))/100)*D12544</f>
        <v>1500</v>
      </c>
      <c r="I12544" s="38" t="str">
        <f>VLOOKUP(A12544,'Data. User Inf'!$A$2:$D$13428,4,)</f>
        <v>33_to_37</v>
      </c>
      <c r="J12544" s="38" t="str">
        <f>VLOOKUP(A12544,'Data. User Inf'!$A$2:$E$13428,5,)</f>
        <v>FEMALE</v>
      </c>
      <c r="K12544" s="38" t="str">
        <f>VLOOKUP(A12544,'Data. User Inf'!$A$2:$E$13428,3,)</f>
        <v>Hồ Chí Minh</v>
      </c>
      <c r="L12544" s="38" t="str">
        <f>IF('Data. User Inf'!B12544&lt;'Data. Transactions'!C12544,"Current","New")</f>
        <v>Current</v>
      </c>
    </row>
    <row r="12545" spans="1:12" ht="15.75" customHeight="1" x14ac:dyDescent="0.25">
      <c r="A12545" s="24">
        <v>56218183</v>
      </c>
      <c r="B12545" s="24">
        <v>8381288160</v>
      </c>
      <c r="C12545" s="26">
        <v>44174</v>
      </c>
      <c r="D12545" s="27">
        <v>100000</v>
      </c>
      <c r="E12545" s="28" t="s">
        <v>9</v>
      </c>
      <c r="F12545" s="24">
        <v>12</v>
      </c>
      <c r="G12545" s="37" t="s">
        <v>49</v>
      </c>
      <c r="H12545" s="38">
        <f>((VLOOKUP(F12545,'Data. Commission'!$B$2:$C$6,2,))/100)*D12545</f>
        <v>2000</v>
      </c>
      <c r="I12545" s="38" t="str">
        <f>VLOOKUP(A12545,'Data. User Inf'!$A$2:$D$13428,4,)</f>
        <v>28_to_32</v>
      </c>
      <c r="J12545" s="38" t="str">
        <f>VLOOKUP(A12545,'Data. User Inf'!$A$2:$E$13428,5,)</f>
        <v>FEMALE</v>
      </c>
      <c r="K12545" s="38" t="str">
        <f>VLOOKUP(A12545,'Data. User Inf'!$A$2:$E$13428,3,)</f>
        <v>Other Cities</v>
      </c>
      <c r="L12545" s="38" t="str">
        <f>IF('Data. User Inf'!B12545&lt;'Data. Transactions'!C12545,"Current","New")</f>
        <v>Current</v>
      </c>
    </row>
    <row r="12546" spans="1:12" ht="15.75" customHeight="1" x14ac:dyDescent="0.25">
      <c r="A12546" s="24">
        <v>57283749</v>
      </c>
      <c r="B12546" s="24">
        <v>8381718770</v>
      </c>
      <c r="C12546" s="26">
        <v>44174</v>
      </c>
      <c r="D12546" s="27">
        <v>100000</v>
      </c>
      <c r="E12546" s="28" t="s">
        <v>9</v>
      </c>
      <c r="F12546" s="24">
        <v>12</v>
      </c>
      <c r="G12546" s="37" t="s">
        <v>49</v>
      </c>
      <c r="H12546" s="38">
        <f>((VLOOKUP(F12546,'Data. Commission'!$B$2:$C$6,2,))/100)*D12546</f>
        <v>2000</v>
      </c>
      <c r="I12546" s="38" t="str">
        <f>VLOOKUP(A12546,'Data. User Inf'!$A$2:$D$13428,4,)</f>
        <v>unknown</v>
      </c>
      <c r="J12546" s="38" t="str">
        <f>VLOOKUP(A12546,'Data. User Inf'!$A$2:$E$13428,5,)</f>
        <v>FEMALE</v>
      </c>
      <c r="K12546" s="38" t="str">
        <f>VLOOKUP(A12546,'Data. User Inf'!$A$2:$E$13428,3,)</f>
        <v>Other Cities</v>
      </c>
      <c r="L12546" s="38" t="str">
        <f>IF('Data. User Inf'!B12546&lt;'Data. Transactions'!C12546,"Current","New")</f>
        <v>Current</v>
      </c>
    </row>
    <row r="12547" spans="1:12" ht="15.75" customHeight="1" x14ac:dyDescent="0.25">
      <c r="A12547" s="24">
        <v>44406201</v>
      </c>
      <c r="B12547" s="24">
        <v>8380018240</v>
      </c>
      <c r="C12547" s="26">
        <v>44174</v>
      </c>
      <c r="D12547" s="27">
        <v>50000</v>
      </c>
      <c r="E12547" s="24" t="s">
        <v>60</v>
      </c>
      <c r="F12547" s="24">
        <v>13</v>
      </c>
      <c r="G12547" s="37"/>
      <c r="H12547" s="38">
        <f>((VLOOKUP(F12547,'Data. Commission'!$B$2:$C$6,2,))/100)*D12547</f>
        <v>1500</v>
      </c>
      <c r="I12547" s="38" t="str">
        <f>VLOOKUP(A12547,'Data. User Inf'!$A$2:$D$13428,4,)</f>
        <v>23_to_27</v>
      </c>
      <c r="J12547" s="38" t="str">
        <f>VLOOKUP(A12547,'Data. User Inf'!$A$2:$E$13428,5,)</f>
        <v>MALE</v>
      </c>
      <c r="K12547" s="38" t="str">
        <f>VLOOKUP(A12547,'Data. User Inf'!$A$2:$E$13428,3,)</f>
        <v>Other Cities</v>
      </c>
      <c r="L12547" s="38" t="str">
        <f>IF('Data. User Inf'!B12547&lt;'Data. Transactions'!C12547,"Current","New")</f>
        <v>Current</v>
      </c>
    </row>
    <row r="12548" spans="1:12" ht="15.75" customHeight="1" x14ac:dyDescent="0.25">
      <c r="A12548" s="24">
        <v>40786845</v>
      </c>
      <c r="B12548" s="24">
        <v>8383046327</v>
      </c>
      <c r="C12548" s="26">
        <v>44174</v>
      </c>
      <c r="D12548" s="27">
        <v>10000</v>
      </c>
      <c r="E12548" s="24" t="s">
        <v>9</v>
      </c>
      <c r="F12548" s="24">
        <v>12</v>
      </c>
      <c r="G12548" s="37"/>
      <c r="H12548" s="38">
        <f>((VLOOKUP(F12548,'Data. Commission'!$B$2:$C$6,2,))/100)*D12548</f>
        <v>200</v>
      </c>
      <c r="I12548" s="38" t="str">
        <f>VLOOKUP(A12548,'Data. User Inf'!$A$2:$D$13428,4,)</f>
        <v>23_to_27</v>
      </c>
      <c r="J12548" s="38" t="str">
        <f>VLOOKUP(A12548,'Data. User Inf'!$A$2:$E$13428,5,)</f>
        <v>FEMALE</v>
      </c>
      <c r="K12548" s="38" t="str">
        <f>VLOOKUP(A12548,'Data. User Inf'!$A$2:$E$13428,3,)</f>
        <v>Other Cities</v>
      </c>
      <c r="L12548" s="38" t="str">
        <f>IF('Data. User Inf'!B12548&lt;'Data. Transactions'!C12548,"Current","New")</f>
        <v>Current</v>
      </c>
    </row>
    <row r="12549" spans="1:12" ht="15.75" customHeight="1" x14ac:dyDescent="0.25">
      <c r="A12549" s="24">
        <v>56144126</v>
      </c>
      <c r="B12549" s="24">
        <v>8379549441</v>
      </c>
      <c r="C12549" s="26">
        <v>44174</v>
      </c>
      <c r="D12549" s="27">
        <v>100000</v>
      </c>
      <c r="E12549" s="24" t="s">
        <v>60</v>
      </c>
      <c r="F12549" s="24">
        <v>13</v>
      </c>
      <c r="G12549" s="37"/>
      <c r="H12549" s="38">
        <f>((VLOOKUP(F12549,'Data. Commission'!$B$2:$C$6,2,))/100)*D12549</f>
        <v>3000</v>
      </c>
      <c r="I12549" s="38" t="str">
        <f>VLOOKUP(A12549,'Data. User Inf'!$A$2:$D$13428,4,)</f>
        <v>unknown</v>
      </c>
      <c r="J12549" s="38" t="str">
        <f>VLOOKUP(A12549,'Data. User Inf'!$A$2:$E$13428,5,)</f>
        <v>FEMALE</v>
      </c>
      <c r="K12549" s="38" t="str">
        <f>VLOOKUP(A12549,'Data. User Inf'!$A$2:$E$13428,3,)</f>
        <v>Other Cities</v>
      </c>
      <c r="L12549" s="38" t="str">
        <f>IF('Data. User Inf'!B12549&lt;'Data. Transactions'!C12549,"Current","New")</f>
        <v>Current</v>
      </c>
    </row>
    <row r="12550" spans="1:12" ht="15.75" customHeight="1" x14ac:dyDescent="0.25">
      <c r="A12550" s="24">
        <v>57524973</v>
      </c>
      <c r="B12550" s="24">
        <v>8383301698</v>
      </c>
      <c r="C12550" s="26">
        <v>44174</v>
      </c>
      <c r="D12550" s="27">
        <v>50000</v>
      </c>
      <c r="E12550" s="24" t="s">
        <v>9</v>
      </c>
      <c r="F12550" s="24">
        <v>12</v>
      </c>
      <c r="G12550" s="37"/>
      <c r="H12550" s="38">
        <f>((VLOOKUP(F12550,'Data. Commission'!$B$2:$C$6,2,))/100)*D12550</f>
        <v>1000</v>
      </c>
      <c r="I12550" s="38" t="str">
        <f>VLOOKUP(A12550,'Data. User Inf'!$A$2:$D$13428,4,)</f>
        <v>unknown</v>
      </c>
      <c r="J12550" s="38" t="str">
        <f>VLOOKUP(A12550,'Data. User Inf'!$A$2:$E$13428,5,)</f>
        <v>MALE</v>
      </c>
      <c r="K12550" s="38" t="str">
        <f>VLOOKUP(A12550,'Data. User Inf'!$A$2:$E$13428,3,)</f>
        <v>Other Cities</v>
      </c>
      <c r="L12550" s="38" t="str">
        <f>IF('Data. User Inf'!B12550&lt;'Data. Transactions'!C12550,"Current","New")</f>
        <v>Current</v>
      </c>
    </row>
    <row r="12551" spans="1:12" ht="15.75" customHeight="1" x14ac:dyDescent="0.25">
      <c r="A12551" s="24">
        <v>17223738</v>
      </c>
      <c r="B12551" s="24">
        <v>8380273059</v>
      </c>
      <c r="C12551" s="26">
        <v>44174</v>
      </c>
      <c r="D12551" s="27">
        <v>100000</v>
      </c>
      <c r="E12551" s="24" t="s">
        <v>60</v>
      </c>
      <c r="F12551" s="24">
        <v>13</v>
      </c>
      <c r="G12551" s="37"/>
      <c r="H12551" s="38">
        <f>((VLOOKUP(F12551,'Data. Commission'!$B$2:$C$6,2,))/100)*D12551</f>
        <v>3000</v>
      </c>
      <c r="I12551" s="38" t="str">
        <f>VLOOKUP(A12551,'Data. User Inf'!$A$2:$D$13428,4,)</f>
        <v>&gt;37</v>
      </c>
      <c r="J12551" s="38" t="str">
        <f>VLOOKUP(A12551,'Data. User Inf'!$A$2:$E$13428,5,)</f>
        <v>FEMALE</v>
      </c>
      <c r="K12551" s="38" t="str">
        <f>VLOOKUP(A12551,'Data. User Inf'!$A$2:$E$13428,3,)</f>
        <v>Other Cities</v>
      </c>
      <c r="L12551" s="38" t="str">
        <f>IF('Data. User Inf'!B12551&lt;'Data. Transactions'!C12551,"Current","New")</f>
        <v>Current</v>
      </c>
    </row>
    <row r="12552" spans="1:12" ht="15.75" customHeight="1" x14ac:dyDescent="0.25">
      <c r="A12552" s="24">
        <v>28238124</v>
      </c>
      <c r="B12552" s="24">
        <v>8377398317</v>
      </c>
      <c r="C12552" s="26">
        <v>44174</v>
      </c>
      <c r="D12552" s="27">
        <v>10000</v>
      </c>
      <c r="E12552" s="28" t="s">
        <v>60</v>
      </c>
      <c r="F12552" s="24">
        <v>13</v>
      </c>
      <c r="G12552" s="36" t="s">
        <v>99</v>
      </c>
      <c r="H12552" s="38">
        <f>((VLOOKUP(F12552,'Data. Commission'!$B$2:$C$6,2,))/100)*D12552</f>
        <v>300</v>
      </c>
      <c r="I12552" s="38" t="str">
        <f>VLOOKUP(A12552,'Data. User Inf'!$A$2:$D$13428,4,)</f>
        <v>28_to_32</v>
      </c>
      <c r="J12552" s="38" t="str">
        <f>VLOOKUP(A12552,'Data. User Inf'!$A$2:$E$13428,5,)</f>
        <v>MALE</v>
      </c>
      <c r="K12552" s="38" t="str">
        <f>VLOOKUP(A12552,'Data. User Inf'!$A$2:$E$13428,3,)</f>
        <v>Other Cities</v>
      </c>
      <c r="L12552" s="38" t="str">
        <f>IF('Data. User Inf'!B12552&lt;'Data. Transactions'!C12552,"Current","New")</f>
        <v>Current</v>
      </c>
    </row>
    <row r="12553" spans="1:12" ht="15.75" customHeight="1" x14ac:dyDescent="0.25">
      <c r="A12553" s="24">
        <v>42993261</v>
      </c>
      <c r="B12553" s="24">
        <v>8380763398</v>
      </c>
      <c r="C12553" s="26">
        <v>44174</v>
      </c>
      <c r="D12553" s="27">
        <v>50000</v>
      </c>
      <c r="E12553" s="28" t="s">
        <v>9</v>
      </c>
      <c r="F12553" s="24">
        <v>12</v>
      </c>
      <c r="G12553" s="36" t="s">
        <v>99</v>
      </c>
      <c r="H12553" s="38">
        <f>((VLOOKUP(F12553,'Data. Commission'!$B$2:$C$6,2,))/100)*D12553</f>
        <v>1000</v>
      </c>
      <c r="I12553" s="38" t="str">
        <f>VLOOKUP(A12553,'Data. User Inf'!$A$2:$D$13428,4,)</f>
        <v>unknown</v>
      </c>
      <c r="J12553" s="38" t="str">
        <f>VLOOKUP(A12553,'Data. User Inf'!$A$2:$E$13428,5,)</f>
        <v>MALE</v>
      </c>
      <c r="K12553" s="38" t="str">
        <f>VLOOKUP(A12553,'Data. User Inf'!$A$2:$E$13428,3,)</f>
        <v>Other Cities</v>
      </c>
      <c r="L12553" s="38" t="str">
        <f>IF('Data. User Inf'!B12553&lt;'Data. Transactions'!C12553,"Current","New")</f>
        <v>Current</v>
      </c>
    </row>
    <row r="12554" spans="1:12" ht="15.75" customHeight="1" x14ac:dyDescent="0.25">
      <c r="A12554" s="24">
        <v>8145720</v>
      </c>
      <c r="B12554" s="24">
        <v>8378043278</v>
      </c>
      <c r="C12554" s="26">
        <v>44174</v>
      </c>
      <c r="D12554" s="27">
        <v>100000</v>
      </c>
      <c r="E12554" s="24" t="s">
        <v>60</v>
      </c>
      <c r="F12554" s="24">
        <v>13</v>
      </c>
      <c r="G12554" s="37" t="s">
        <v>49</v>
      </c>
      <c r="H12554" s="38">
        <f>((VLOOKUP(F12554,'Data. Commission'!$B$2:$C$6,2,))/100)*D12554</f>
        <v>3000</v>
      </c>
      <c r="I12554" s="38" t="str">
        <f>VLOOKUP(A12554,'Data. User Inf'!$A$2:$D$13428,4,)</f>
        <v>unknown</v>
      </c>
      <c r="J12554" s="38" t="str">
        <f>VLOOKUP(A12554,'Data. User Inf'!$A$2:$E$13428,5,)</f>
        <v>MALE</v>
      </c>
      <c r="K12554" s="38" t="str">
        <f>VLOOKUP(A12554,'Data. User Inf'!$A$2:$E$13428,3,)</f>
        <v>Other Cities</v>
      </c>
      <c r="L12554" s="38" t="str">
        <f>IF('Data. User Inf'!B12554&lt;'Data. Transactions'!C12554,"Current","New")</f>
        <v>Current</v>
      </c>
    </row>
    <row r="12555" spans="1:12" ht="15.75" customHeight="1" x14ac:dyDescent="0.25">
      <c r="A12555" s="24">
        <v>43296636</v>
      </c>
      <c r="B12555" s="24">
        <v>8395616861</v>
      </c>
      <c r="C12555" s="26">
        <v>44175</v>
      </c>
      <c r="D12555" s="27">
        <v>10000</v>
      </c>
      <c r="E12555" s="28" t="s">
        <v>87</v>
      </c>
      <c r="F12555" s="24">
        <v>15</v>
      </c>
      <c r="G12555" s="37"/>
      <c r="H12555" s="38">
        <f>((VLOOKUP(F12555,'Data. Commission'!$B$2:$C$6,2,))/100)*D12555</f>
        <v>400</v>
      </c>
      <c r="I12555" s="38" t="str">
        <f>VLOOKUP(A12555,'Data. User Inf'!$A$2:$D$13428,4,)</f>
        <v>18_to_22</v>
      </c>
      <c r="J12555" s="38" t="str">
        <f>VLOOKUP(A12555,'Data. User Inf'!$A$2:$E$13428,5,)</f>
        <v>MALE</v>
      </c>
      <c r="K12555" s="38" t="str">
        <f>VLOOKUP(A12555,'Data. User Inf'!$A$2:$E$13428,3,)</f>
        <v>Other Cities</v>
      </c>
      <c r="L12555" s="38" t="str">
        <f>IF('Data. User Inf'!B12555&lt;'Data. Transactions'!C12555,"Current","New")</f>
        <v>Current</v>
      </c>
    </row>
    <row r="12556" spans="1:12" ht="15.75" customHeight="1" x14ac:dyDescent="0.25">
      <c r="A12556" s="24">
        <v>37040892</v>
      </c>
      <c r="B12556" s="24">
        <v>8387275059</v>
      </c>
      <c r="C12556" s="26">
        <v>44175</v>
      </c>
      <c r="D12556" s="27">
        <v>10000</v>
      </c>
      <c r="E12556" s="28" t="s">
        <v>60</v>
      </c>
      <c r="F12556" s="24">
        <v>13</v>
      </c>
      <c r="G12556" s="37"/>
      <c r="H12556" s="38">
        <f>((VLOOKUP(F12556,'Data. Commission'!$B$2:$C$6,2,))/100)*D12556</f>
        <v>300</v>
      </c>
      <c r="I12556" s="38" t="str">
        <f>VLOOKUP(A12556,'Data. User Inf'!$A$2:$D$13428,4,)</f>
        <v>23_to_27</v>
      </c>
      <c r="J12556" s="38" t="str">
        <f>VLOOKUP(A12556,'Data. User Inf'!$A$2:$E$13428,5,)</f>
        <v>MALE</v>
      </c>
      <c r="K12556" s="38" t="str">
        <f>VLOOKUP(A12556,'Data. User Inf'!$A$2:$E$13428,3,)</f>
        <v>Other Cities</v>
      </c>
      <c r="L12556" s="38" t="str">
        <f>IF('Data. User Inf'!B12556&lt;'Data. Transactions'!C12556,"Current","New")</f>
        <v>Current</v>
      </c>
    </row>
    <row r="12557" spans="1:12" ht="15.75" customHeight="1" x14ac:dyDescent="0.25">
      <c r="A12557" s="24">
        <v>47083154</v>
      </c>
      <c r="B12557" s="24">
        <v>8394647048</v>
      </c>
      <c r="C12557" s="26">
        <v>44175</v>
      </c>
      <c r="D12557" s="27">
        <v>20000</v>
      </c>
      <c r="E12557" s="28" t="s">
        <v>60</v>
      </c>
      <c r="F12557" s="24">
        <v>13</v>
      </c>
      <c r="G12557" s="36" t="s">
        <v>99</v>
      </c>
      <c r="H12557" s="38">
        <f>((VLOOKUP(F12557,'Data. Commission'!$B$2:$C$6,2,))/100)*D12557</f>
        <v>600</v>
      </c>
      <c r="I12557" s="38" t="str">
        <f>VLOOKUP(A12557,'Data. User Inf'!$A$2:$D$13428,4,)</f>
        <v>&gt;37</v>
      </c>
      <c r="J12557" s="38" t="str">
        <f>VLOOKUP(A12557,'Data. User Inf'!$A$2:$E$13428,5,)</f>
        <v>FEMALE</v>
      </c>
      <c r="K12557" s="38" t="str">
        <f>VLOOKUP(A12557,'Data. User Inf'!$A$2:$E$13428,3,)</f>
        <v>Hồ Chí Minh</v>
      </c>
      <c r="L12557" s="38" t="str">
        <f>IF('Data. User Inf'!B12557&lt;'Data. Transactions'!C12557,"Current","New")</f>
        <v>Current</v>
      </c>
    </row>
    <row r="12558" spans="1:12" ht="15.75" customHeight="1" x14ac:dyDescent="0.25">
      <c r="A12558" s="24">
        <v>33530806</v>
      </c>
      <c r="B12558" s="24">
        <v>8395884169</v>
      </c>
      <c r="C12558" s="26">
        <v>44175</v>
      </c>
      <c r="D12558" s="27">
        <v>50000</v>
      </c>
      <c r="E12558" s="28" t="s">
        <v>9</v>
      </c>
      <c r="F12558" s="24">
        <v>12</v>
      </c>
      <c r="G12558" s="36" t="s">
        <v>99</v>
      </c>
      <c r="H12558" s="38">
        <f>((VLOOKUP(F12558,'Data. Commission'!$B$2:$C$6,2,))/100)*D12558</f>
        <v>1000</v>
      </c>
      <c r="I12558" s="38" t="str">
        <f>VLOOKUP(A12558,'Data. User Inf'!$A$2:$D$13428,4,)</f>
        <v>&gt;37</v>
      </c>
      <c r="J12558" s="38" t="str">
        <f>VLOOKUP(A12558,'Data. User Inf'!$A$2:$E$13428,5,)</f>
        <v>FEMALE</v>
      </c>
      <c r="K12558" s="38" t="str">
        <f>VLOOKUP(A12558,'Data. User Inf'!$A$2:$E$13428,3,)</f>
        <v>Other Cities</v>
      </c>
      <c r="L12558" s="38" t="str">
        <f>IF('Data. User Inf'!B12558&lt;'Data. Transactions'!C12558,"Current","New")</f>
        <v>Current</v>
      </c>
    </row>
    <row r="12559" spans="1:12" ht="15.75" customHeight="1" x14ac:dyDescent="0.25">
      <c r="A12559" s="24">
        <v>14350699</v>
      </c>
      <c r="B12559" s="24">
        <v>8396865040</v>
      </c>
      <c r="C12559" s="26">
        <v>44175</v>
      </c>
      <c r="D12559" s="27">
        <v>20000</v>
      </c>
      <c r="E12559" s="28" t="s">
        <v>60</v>
      </c>
      <c r="F12559" s="24">
        <v>13</v>
      </c>
      <c r="G12559" s="37"/>
      <c r="H12559" s="38">
        <f>((VLOOKUP(F12559,'Data. Commission'!$B$2:$C$6,2,))/100)*D12559</f>
        <v>600</v>
      </c>
      <c r="I12559" s="38" t="str">
        <f>VLOOKUP(A12559,'Data. User Inf'!$A$2:$D$13428,4,)</f>
        <v>23_to_27</v>
      </c>
      <c r="J12559" s="38" t="str">
        <f>VLOOKUP(A12559,'Data. User Inf'!$A$2:$E$13428,5,)</f>
        <v>MALE</v>
      </c>
      <c r="K12559" s="38" t="str">
        <f>VLOOKUP(A12559,'Data. User Inf'!$A$2:$E$13428,3,)</f>
        <v>Hồ Chí Minh</v>
      </c>
      <c r="L12559" s="38" t="str">
        <f>IF('Data. User Inf'!B12559&lt;'Data. Transactions'!C12559,"Current","New")</f>
        <v>Current</v>
      </c>
    </row>
    <row r="12560" spans="1:12" ht="15.75" customHeight="1" x14ac:dyDescent="0.25">
      <c r="A12560" s="24">
        <v>29778700</v>
      </c>
      <c r="B12560" s="24">
        <v>8392048887</v>
      </c>
      <c r="C12560" s="26">
        <v>44175</v>
      </c>
      <c r="D12560" s="27">
        <v>50000</v>
      </c>
      <c r="E12560" s="28" t="s">
        <v>9</v>
      </c>
      <c r="F12560" s="24">
        <v>12</v>
      </c>
      <c r="G12560" s="36" t="s">
        <v>99</v>
      </c>
      <c r="H12560" s="38">
        <f>((VLOOKUP(F12560,'Data. Commission'!$B$2:$C$6,2,))/100)*D12560</f>
        <v>1000</v>
      </c>
      <c r="I12560" s="38" t="str">
        <f>VLOOKUP(A12560,'Data. User Inf'!$A$2:$D$13428,4,)</f>
        <v>18_to_22</v>
      </c>
      <c r="J12560" s="38" t="str">
        <f>VLOOKUP(A12560,'Data. User Inf'!$A$2:$E$13428,5,)</f>
        <v>MALE</v>
      </c>
      <c r="K12560" s="38" t="str">
        <f>VLOOKUP(A12560,'Data. User Inf'!$A$2:$E$13428,3,)</f>
        <v>Hồ Chí Minh</v>
      </c>
      <c r="L12560" s="38" t="str">
        <f>IF('Data. User Inf'!B12560&lt;'Data. Transactions'!C12560,"Current","New")</f>
        <v>Current</v>
      </c>
    </row>
    <row r="12561" spans="1:12" ht="15.75" customHeight="1" x14ac:dyDescent="0.25">
      <c r="A12561" s="24">
        <v>48629891</v>
      </c>
      <c r="B12561" s="24">
        <v>8393726716</v>
      </c>
      <c r="C12561" s="26">
        <v>44175</v>
      </c>
      <c r="D12561" s="27">
        <v>20000</v>
      </c>
      <c r="E12561" s="28" t="s">
        <v>9</v>
      </c>
      <c r="F12561" s="24">
        <v>12</v>
      </c>
      <c r="G12561" s="36" t="s">
        <v>99</v>
      </c>
      <c r="H12561" s="38">
        <f>((VLOOKUP(F12561,'Data. Commission'!$B$2:$C$6,2,))/100)*D12561</f>
        <v>400</v>
      </c>
      <c r="I12561" s="38" t="str">
        <f>VLOOKUP(A12561,'Data. User Inf'!$A$2:$D$13428,4,)</f>
        <v>28_to_32</v>
      </c>
      <c r="J12561" s="38" t="str">
        <f>VLOOKUP(A12561,'Data. User Inf'!$A$2:$E$13428,5,)</f>
        <v>FEMALE</v>
      </c>
      <c r="K12561" s="38" t="str">
        <f>VLOOKUP(A12561,'Data. User Inf'!$A$2:$E$13428,3,)</f>
        <v>Hồ Chí Minh</v>
      </c>
      <c r="L12561" s="38" t="str">
        <f>IF('Data. User Inf'!B12561&lt;'Data. Transactions'!C12561,"Current","New")</f>
        <v>Current</v>
      </c>
    </row>
    <row r="12562" spans="1:12" ht="15.75" customHeight="1" x14ac:dyDescent="0.25">
      <c r="A12562" s="24">
        <v>46483995</v>
      </c>
      <c r="B12562" s="24">
        <v>8391655632</v>
      </c>
      <c r="C12562" s="26">
        <v>44175</v>
      </c>
      <c r="D12562" s="27">
        <v>100000</v>
      </c>
      <c r="E12562" s="28" t="s">
        <v>9</v>
      </c>
      <c r="F12562" s="24">
        <v>12</v>
      </c>
      <c r="G12562" s="37" t="s">
        <v>49</v>
      </c>
      <c r="H12562" s="38">
        <f>((VLOOKUP(F12562,'Data. Commission'!$B$2:$C$6,2,))/100)*D12562</f>
        <v>2000</v>
      </c>
      <c r="I12562" s="38" t="str">
        <f>VLOOKUP(A12562,'Data. User Inf'!$A$2:$D$13428,4,)</f>
        <v>23_to_27</v>
      </c>
      <c r="J12562" s="38" t="str">
        <f>VLOOKUP(A12562,'Data. User Inf'!$A$2:$E$13428,5,)</f>
        <v>MALE</v>
      </c>
      <c r="K12562" s="38" t="str">
        <f>VLOOKUP(A12562,'Data. User Inf'!$A$2:$E$13428,3,)</f>
        <v>Hồ Chí Minh</v>
      </c>
      <c r="L12562" s="38" t="str">
        <f>IF('Data. User Inf'!B12562&lt;'Data. Transactions'!C12562,"Current","New")</f>
        <v>Current</v>
      </c>
    </row>
    <row r="12563" spans="1:12" ht="15.75" customHeight="1" x14ac:dyDescent="0.25">
      <c r="A12563" s="24">
        <v>3761288</v>
      </c>
      <c r="B12563" s="24">
        <v>8384090833</v>
      </c>
      <c r="C12563" s="26">
        <v>44175</v>
      </c>
      <c r="D12563" s="27">
        <v>50000</v>
      </c>
      <c r="E12563" s="28" t="s">
        <v>60</v>
      </c>
      <c r="F12563" s="24">
        <v>13</v>
      </c>
      <c r="G12563" s="37"/>
      <c r="H12563" s="38">
        <f>((VLOOKUP(F12563,'Data. Commission'!$B$2:$C$6,2,))/100)*D12563</f>
        <v>1500</v>
      </c>
      <c r="I12563" s="38" t="str">
        <f>VLOOKUP(A12563,'Data. User Inf'!$A$2:$D$13428,4,)</f>
        <v>23_to_27</v>
      </c>
      <c r="J12563" s="38" t="str">
        <f>VLOOKUP(A12563,'Data. User Inf'!$A$2:$E$13428,5,)</f>
        <v>FEMALE</v>
      </c>
      <c r="K12563" s="38" t="str">
        <f>VLOOKUP(A12563,'Data. User Inf'!$A$2:$E$13428,3,)</f>
        <v>Hồ Chí Minh</v>
      </c>
      <c r="L12563" s="38" t="str">
        <f>IF('Data. User Inf'!B12563&lt;'Data. Transactions'!C12563,"Current","New")</f>
        <v>Current</v>
      </c>
    </row>
    <row r="12564" spans="1:12" ht="15.75" customHeight="1" x14ac:dyDescent="0.25">
      <c r="A12564" s="24">
        <v>27404052</v>
      </c>
      <c r="B12564" s="24">
        <v>8398881975</v>
      </c>
      <c r="C12564" s="26">
        <v>44175</v>
      </c>
      <c r="D12564" s="27">
        <v>100000</v>
      </c>
      <c r="E12564" s="28" t="s">
        <v>9</v>
      </c>
      <c r="F12564" s="24">
        <v>12</v>
      </c>
      <c r="G12564" s="37" t="s">
        <v>49</v>
      </c>
      <c r="H12564" s="38">
        <f>((VLOOKUP(F12564,'Data. Commission'!$B$2:$C$6,2,))/100)*D12564</f>
        <v>2000</v>
      </c>
      <c r="I12564" s="38" t="str">
        <f>VLOOKUP(A12564,'Data. User Inf'!$A$2:$D$13428,4,)</f>
        <v>23_to_27</v>
      </c>
      <c r="J12564" s="38" t="str">
        <f>VLOOKUP(A12564,'Data. User Inf'!$A$2:$E$13428,5,)</f>
        <v>FEMALE</v>
      </c>
      <c r="K12564" s="38" t="str">
        <f>VLOOKUP(A12564,'Data. User Inf'!$A$2:$E$13428,3,)</f>
        <v>Hồ Chí Minh</v>
      </c>
      <c r="L12564" s="38" t="str">
        <f>IF('Data. User Inf'!B12564&lt;'Data. Transactions'!C12564,"Current","New")</f>
        <v>Current</v>
      </c>
    </row>
    <row r="12565" spans="1:12" ht="15.75" customHeight="1" x14ac:dyDescent="0.25">
      <c r="A12565" s="24">
        <v>23338956</v>
      </c>
      <c r="B12565" s="24">
        <v>8394508875</v>
      </c>
      <c r="C12565" s="26">
        <v>44175</v>
      </c>
      <c r="D12565" s="27">
        <v>100000</v>
      </c>
      <c r="E12565" s="28" t="s">
        <v>60</v>
      </c>
      <c r="F12565" s="24">
        <v>13</v>
      </c>
      <c r="G12565" s="37" t="s">
        <v>49</v>
      </c>
      <c r="H12565" s="38">
        <f>((VLOOKUP(F12565,'Data. Commission'!$B$2:$C$6,2,))/100)*D12565</f>
        <v>3000</v>
      </c>
      <c r="I12565" s="38" t="str">
        <f>VLOOKUP(A12565,'Data. User Inf'!$A$2:$D$13428,4,)</f>
        <v>28_to_32</v>
      </c>
      <c r="J12565" s="38" t="str">
        <f>VLOOKUP(A12565,'Data. User Inf'!$A$2:$E$13428,5,)</f>
        <v>MALE</v>
      </c>
      <c r="K12565" s="38" t="str">
        <f>VLOOKUP(A12565,'Data. User Inf'!$A$2:$E$13428,3,)</f>
        <v>Hồ Chí Minh</v>
      </c>
      <c r="L12565" s="38" t="str">
        <f>IF('Data. User Inf'!B12565&lt;'Data. Transactions'!C12565,"Current","New")</f>
        <v>Current</v>
      </c>
    </row>
    <row r="12566" spans="1:12" ht="15.75" customHeight="1" x14ac:dyDescent="0.25">
      <c r="A12566" s="24">
        <v>42597887</v>
      </c>
      <c r="B12566" s="24">
        <v>8386024371</v>
      </c>
      <c r="C12566" s="26">
        <v>44175</v>
      </c>
      <c r="D12566" s="27">
        <v>20000</v>
      </c>
      <c r="E12566" s="28" t="s">
        <v>9</v>
      </c>
      <c r="F12566" s="24">
        <v>12</v>
      </c>
      <c r="G12566" s="37"/>
      <c r="H12566" s="38">
        <f>((VLOOKUP(F12566,'Data. Commission'!$B$2:$C$6,2,))/100)*D12566</f>
        <v>400</v>
      </c>
      <c r="I12566" s="38" t="str">
        <f>VLOOKUP(A12566,'Data. User Inf'!$A$2:$D$13428,4,)</f>
        <v>&gt;37</v>
      </c>
      <c r="J12566" s="38" t="str">
        <f>VLOOKUP(A12566,'Data. User Inf'!$A$2:$E$13428,5,)</f>
        <v>MALE</v>
      </c>
      <c r="K12566" s="38" t="str">
        <f>VLOOKUP(A12566,'Data. User Inf'!$A$2:$E$13428,3,)</f>
        <v>Other Cities</v>
      </c>
      <c r="L12566" s="38" t="str">
        <f>IF('Data. User Inf'!B12566&lt;'Data. Transactions'!C12566,"Current","New")</f>
        <v>Current</v>
      </c>
    </row>
    <row r="12567" spans="1:12" ht="15.75" customHeight="1" x14ac:dyDescent="0.25">
      <c r="A12567" s="24">
        <v>54215475</v>
      </c>
      <c r="B12567" s="24">
        <v>8393244860</v>
      </c>
      <c r="C12567" s="26">
        <v>44175</v>
      </c>
      <c r="D12567" s="27">
        <v>20000</v>
      </c>
      <c r="E12567" s="28" t="s">
        <v>9</v>
      </c>
      <c r="F12567" s="24">
        <v>12</v>
      </c>
      <c r="G12567" s="36" t="s">
        <v>99</v>
      </c>
      <c r="H12567" s="38">
        <f>((VLOOKUP(F12567,'Data. Commission'!$B$2:$C$6,2,))/100)*D12567</f>
        <v>400</v>
      </c>
      <c r="I12567" s="38" t="str">
        <f>VLOOKUP(A12567,'Data. User Inf'!$A$2:$D$13428,4,)</f>
        <v>&gt;37</v>
      </c>
      <c r="J12567" s="38" t="str">
        <f>VLOOKUP(A12567,'Data. User Inf'!$A$2:$E$13428,5,)</f>
        <v>MALE</v>
      </c>
      <c r="K12567" s="38" t="str">
        <f>VLOOKUP(A12567,'Data. User Inf'!$A$2:$E$13428,3,)</f>
        <v>Other Cities</v>
      </c>
      <c r="L12567" s="38" t="str">
        <f>IF('Data. User Inf'!B12567&lt;'Data. Transactions'!C12567,"Current","New")</f>
        <v>Current</v>
      </c>
    </row>
    <row r="12568" spans="1:12" ht="15.75" customHeight="1" x14ac:dyDescent="0.25">
      <c r="A12568" s="24">
        <v>12443884</v>
      </c>
      <c r="B12568" s="24">
        <v>8392209851</v>
      </c>
      <c r="C12568" s="26">
        <v>44175</v>
      </c>
      <c r="D12568" s="27">
        <v>10000</v>
      </c>
      <c r="E12568" s="28" t="s">
        <v>9</v>
      </c>
      <c r="F12568" s="24">
        <v>12</v>
      </c>
      <c r="G12568" s="36" t="s">
        <v>99</v>
      </c>
      <c r="H12568" s="38">
        <f>((VLOOKUP(F12568,'Data. Commission'!$B$2:$C$6,2,))/100)*D12568</f>
        <v>200</v>
      </c>
      <c r="I12568" s="38" t="str">
        <f>VLOOKUP(A12568,'Data. User Inf'!$A$2:$D$13428,4,)</f>
        <v>&gt;37</v>
      </c>
      <c r="J12568" s="38" t="str">
        <f>VLOOKUP(A12568,'Data. User Inf'!$A$2:$E$13428,5,)</f>
        <v>FEMALE</v>
      </c>
      <c r="K12568" s="38" t="str">
        <f>VLOOKUP(A12568,'Data. User Inf'!$A$2:$E$13428,3,)</f>
        <v>Other Cities</v>
      </c>
      <c r="L12568" s="38" t="str">
        <f>IF('Data. User Inf'!B12568&lt;'Data. Transactions'!C12568,"Current","New")</f>
        <v>Current</v>
      </c>
    </row>
    <row r="12569" spans="1:12" ht="15.75" customHeight="1" x14ac:dyDescent="0.25">
      <c r="A12569" s="24">
        <v>15998683</v>
      </c>
      <c r="B12569" s="24">
        <v>8397721177</v>
      </c>
      <c r="C12569" s="26">
        <v>44175</v>
      </c>
      <c r="D12569" s="27">
        <v>50000</v>
      </c>
      <c r="E12569" s="28" t="s">
        <v>9</v>
      </c>
      <c r="F12569" s="24">
        <v>12</v>
      </c>
      <c r="G12569" s="36" t="s">
        <v>99</v>
      </c>
      <c r="H12569" s="38">
        <f>((VLOOKUP(F12569,'Data. Commission'!$B$2:$C$6,2,))/100)*D12569</f>
        <v>1000</v>
      </c>
      <c r="I12569" s="38" t="str">
        <f>VLOOKUP(A12569,'Data. User Inf'!$A$2:$D$13428,4,)</f>
        <v>&gt;37</v>
      </c>
      <c r="J12569" s="38" t="str">
        <f>VLOOKUP(A12569,'Data. User Inf'!$A$2:$E$13428,5,)</f>
        <v>MALE</v>
      </c>
      <c r="K12569" s="38" t="str">
        <f>VLOOKUP(A12569,'Data. User Inf'!$A$2:$E$13428,3,)</f>
        <v>Other Cities</v>
      </c>
      <c r="L12569" s="38" t="str">
        <f>IF('Data. User Inf'!B12569&lt;'Data. Transactions'!C12569,"Current","New")</f>
        <v>Current</v>
      </c>
    </row>
    <row r="12570" spans="1:12" ht="15.75" customHeight="1" x14ac:dyDescent="0.25">
      <c r="A12570" s="24">
        <v>50177275</v>
      </c>
      <c r="B12570" s="24">
        <v>8396261396</v>
      </c>
      <c r="C12570" s="26">
        <v>44175</v>
      </c>
      <c r="D12570" s="27">
        <v>50000</v>
      </c>
      <c r="E12570" s="28" t="s">
        <v>9</v>
      </c>
      <c r="F12570" s="24">
        <v>12</v>
      </c>
      <c r="G12570" s="36" t="s">
        <v>99</v>
      </c>
      <c r="H12570" s="38">
        <f>((VLOOKUP(F12570,'Data. Commission'!$B$2:$C$6,2,))/100)*D12570</f>
        <v>1000</v>
      </c>
      <c r="I12570" s="38" t="str">
        <f>VLOOKUP(A12570,'Data. User Inf'!$A$2:$D$13428,4,)</f>
        <v>&gt;37</v>
      </c>
      <c r="J12570" s="38" t="str">
        <f>VLOOKUP(A12570,'Data. User Inf'!$A$2:$E$13428,5,)</f>
        <v>FEMALE</v>
      </c>
      <c r="K12570" s="38" t="str">
        <f>VLOOKUP(A12570,'Data. User Inf'!$A$2:$E$13428,3,)</f>
        <v>Other Cities</v>
      </c>
      <c r="L12570" s="38" t="str">
        <f>IF('Data. User Inf'!B12570&lt;'Data. Transactions'!C12570,"Current","New")</f>
        <v>Current</v>
      </c>
    </row>
    <row r="12571" spans="1:12" ht="15.75" customHeight="1" x14ac:dyDescent="0.25">
      <c r="A12571" s="24">
        <v>17644131</v>
      </c>
      <c r="B12571" s="24">
        <v>8387275355</v>
      </c>
      <c r="C12571" s="26">
        <v>44175</v>
      </c>
      <c r="D12571" s="27">
        <v>50000</v>
      </c>
      <c r="E12571" s="28" t="s">
        <v>60</v>
      </c>
      <c r="F12571" s="24">
        <v>13</v>
      </c>
      <c r="G12571" s="36" t="s">
        <v>99</v>
      </c>
      <c r="H12571" s="38">
        <f>((VLOOKUP(F12571,'Data. Commission'!$B$2:$C$6,2,))/100)*D12571</f>
        <v>1500</v>
      </c>
      <c r="I12571" s="38" t="str">
        <f>VLOOKUP(A12571,'Data. User Inf'!$A$2:$D$13428,4,)</f>
        <v>28_to_32</v>
      </c>
      <c r="J12571" s="38" t="str">
        <f>VLOOKUP(A12571,'Data. User Inf'!$A$2:$E$13428,5,)</f>
        <v>MALE</v>
      </c>
      <c r="K12571" s="38" t="str">
        <f>VLOOKUP(A12571,'Data. User Inf'!$A$2:$E$13428,3,)</f>
        <v>Hà Nội</v>
      </c>
      <c r="L12571" s="38" t="str">
        <f>IF('Data. User Inf'!B12571&lt;'Data. Transactions'!C12571,"Current","New")</f>
        <v>Current</v>
      </c>
    </row>
    <row r="12572" spans="1:12" ht="15.75" customHeight="1" x14ac:dyDescent="0.25">
      <c r="A12572" s="24">
        <v>20670145</v>
      </c>
      <c r="B12572" s="24">
        <v>8387401348</v>
      </c>
      <c r="C12572" s="26">
        <v>44175</v>
      </c>
      <c r="D12572" s="27">
        <v>30000</v>
      </c>
      <c r="E12572" s="28" t="s">
        <v>60</v>
      </c>
      <c r="F12572" s="24">
        <v>13</v>
      </c>
      <c r="G12572" s="36" t="s">
        <v>99</v>
      </c>
      <c r="H12572" s="38">
        <f>((VLOOKUP(F12572,'Data. Commission'!$B$2:$C$6,2,))/100)*D12572</f>
        <v>900</v>
      </c>
      <c r="I12572" s="38" t="str">
        <f>VLOOKUP(A12572,'Data. User Inf'!$A$2:$D$13428,4,)</f>
        <v>33_to_37</v>
      </c>
      <c r="J12572" s="38" t="str">
        <f>VLOOKUP(A12572,'Data. User Inf'!$A$2:$E$13428,5,)</f>
        <v>MALE</v>
      </c>
      <c r="K12572" s="38" t="str">
        <f>VLOOKUP(A12572,'Data. User Inf'!$A$2:$E$13428,3,)</f>
        <v>Hồ Chí Minh</v>
      </c>
      <c r="L12572" s="38" t="str">
        <f>IF('Data. User Inf'!B12572&lt;'Data. Transactions'!C12572,"Current","New")</f>
        <v>Current</v>
      </c>
    </row>
    <row r="12573" spans="1:12" ht="15.75" customHeight="1" x14ac:dyDescent="0.25">
      <c r="A12573" s="24">
        <v>49624195</v>
      </c>
      <c r="B12573" s="24">
        <v>8390764136</v>
      </c>
      <c r="C12573" s="26">
        <v>44175</v>
      </c>
      <c r="D12573" s="27">
        <v>50000</v>
      </c>
      <c r="E12573" s="24" t="s">
        <v>60</v>
      </c>
      <c r="F12573" s="24">
        <v>13</v>
      </c>
      <c r="G12573" s="37"/>
      <c r="H12573" s="38">
        <f>((VLOOKUP(F12573,'Data. Commission'!$B$2:$C$6,2,))/100)*D12573</f>
        <v>1500</v>
      </c>
      <c r="I12573" s="38" t="str">
        <f>VLOOKUP(A12573,'Data. User Inf'!$A$2:$D$13428,4,)</f>
        <v>28_to_32</v>
      </c>
      <c r="J12573" s="38" t="str">
        <f>VLOOKUP(A12573,'Data. User Inf'!$A$2:$E$13428,5,)</f>
        <v>FEMALE</v>
      </c>
      <c r="K12573" s="38" t="str">
        <f>VLOOKUP(A12573,'Data. User Inf'!$A$2:$E$13428,3,)</f>
        <v>Hồ Chí Minh</v>
      </c>
      <c r="L12573" s="38" t="str">
        <f>IF('Data. User Inf'!B12573&lt;'Data. Transactions'!C12573,"Current","New")</f>
        <v>Current</v>
      </c>
    </row>
    <row r="12574" spans="1:12" ht="15.75" customHeight="1" x14ac:dyDescent="0.25">
      <c r="A12574" s="24">
        <v>44599392</v>
      </c>
      <c r="B12574" s="24">
        <v>8396392330</v>
      </c>
      <c r="C12574" s="26">
        <v>44175</v>
      </c>
      <c r="D12574" s="27">
        <v>20000</v>
      </c>
      <c r="E12574" s="28" t="s">
        <v>9</v>
      </c>
      <c r="F12574" s="24">
        <v>12</v>
      </c>
      <c r="G12574" s="36" t="s">
        <v>99</v>
      </c>
      <c r="H12574" s="38">
        <f>((VLOOKUP(F12574,'Data. Commission'!$B$2:$C$6,2,))/100)*D12574</f>
        <v>400</v>
      </c>
      <c r="I12574" s="38" t="str">
        <f>VLOOKUP(A12574,'Data. User Inf'!$A$2:$D$13428,4,)</f>
        <v>33_to_37</v>
      </c>
      <c r="J12574" s="38" t="str">
        <f>VLOOKUP(A12574,'Data. User Inf'!$A$2:$E$13428,5,)</f>
        <v>MALE</v>
      </c>
      <c r="K12574" s="38" t="str">
        <f>VLOOKUP(A12574,'Data. User Inf'!$A$2:$E$13428,3,)</f>
        <v>Other Cities</v>
      </c>
      <c r="L12574" s="38" t="str">
        <f>IF('Data. User Inf'!B12574&lt;'Data. Transactions'!C12574,"Current","New")</f>
        <v>Current</v>
      </c>
    </row>
    <row r="12575" spans="1:12" ht="15.75" customHeight="1" x14ac:dyDescent="0.25">
      <c r="A12575" s="24">
        <v>21082222</v>
      </c>
      <c r="B12575" s="24">
        <v>8391780508</v>
      </c>
      <c r="C12575" s="26">
        <v>44175</v>
      </c>
      <c r="D12575" s="27">
        <v>50000</v>
      </c>
      <c r="E12575" s="28" t="s">
        <v>60</v>
      </c>
      <c r="F12575" s="24">
        <v>13</v>
      </c>
      <c r="G12575" s="37"/>
      <c r="H12575" s="38">
        <f>((VLOOKUP(F12575,'Data. Commission'!$B$2:$C$6,2,))/100)*D12575</f>
        <v>1500</v>
      </c>
      <c r="I12575" s="38" t="str">
        <f>VLOOKUP(A12575,'Data. User Inf'!$A$2:$D$13428,4,)</f>
        <v>33_to_37</v>
      </c>
      <c r="J12575" s="38" t="str">
        <f>VLOOKUP(A12575,'Data. User Inf'!$A$2:$E$13428,5,)</f>
        <v>FEMALE</v>
      </c>
      <c r="K12575" s="38" t="str">
        <f>VLOOKUP(A12575,'Data. User Inf'!$A$2:$E$13428,3,)</f>
        <v>Other Cities</v>
      </c>
      <c r="L12575" s="38" t="str">
        <f>IF('Data. User Inf'!B12575&lt;'Data. Transactions'!C12575,"Current","New")</f>
        <v>Current</v>
      </c>
    </row>
    <row r="12576" spans="1:12" ht="15.75" customHeight="1" x14ac:dyDescent="0.25">
      <c r="A12576" s="24">
        <v>13324690</v>
      </c>
      <c r="B12576" s="24">
        <v>8394631738</v>
      </c>
      <c r="C12576" s="26">
        <v>44175</v>
      </c>
      <c r="D12576" s="27">
        <v>10000</v>
      </c>
      <c r="E12576" s="24" t="s">
        <v>87</v>
      </c>
      <c r="F12576" s="24">
        <v>15</v>
      </c>
      <c r="G12576" s="37" t="s">
        <v>49</v>
      </c>
      <c r="H12576" s="38">
        <f>((VLOOKUP(F12576,'Data. Commission'!$B$2:$C$6,2,))/100)*D12576</f>
        <v>400</v>
      </c>
      <c r="I12576" s="38" t="str">
        <f>VLOOKUP(A12576,'Data. User Inf'!$A$2:$D$13428,4,)</f>
        <v>28_to_32</v>
      </c>
      <c r="J12576" s="38" t="str">
        <f>VLOOKUP(A12576,'Data. User Inf'!$A$2:$E$13428,5,)</f>
        <v>MALE</v>
      </c>
      <c r="K12576" s="38" t="str">
        <f>VLOOKUP(A12576,'Data. User Inf'!$A$2:$E$13428,3,)</f>
        <v>Other Cities</v>
      </c>
      <c r="L12576" s="38" t="str">
        <f>IF('Data. User Inf'!B12576&lt;'Data. Transactions'!C12576,"Current","New")</f>
        <v>Current</v>
      </c>
    </row>
    <row r="12577" spans="1:12" ht="15.75" customHeight="1" x14ac:dyDescent="0.25">
      <c r="A12577" s="24">
        <v>17888043</v>
      </c>
      <c r="B12577" s="24">
        <v>8386408479</v>
      </c>
      <c r="C12577" s="26">
        <v>44175</v>
      </c>
      <c r="D12577" s="27">
        <v>100000</v>
      </c>
      <c r="E12577" s="24" t="s">
        <v>9</v>
      </c>
      <c r="F12577" s="24">
        <v>12</v>
      </c>
      <c r="G12577" s="37"/>
      <c r="H12577" s="38">
        <f>((VLOOKUP(F12577,'Data. Commission'!$B$2:$C$6,2,))/100)*D12577</f>
        <v>2000</v>
      </c>
      <c r="I12577" s="38" t="str">
        <f>VLOOKUP(A12577,'Data. User Inf'!$A$2:$D$13428,4,)</f>
        <v>33_to_37</v>
      </c>
      <c r="J12577" s="38" t="str">
        <f>VLOOKUP(A12577,'Data. User Inf'!$A$2:$E$13428,5,)</f>
        <v>MALE</v>
      </c>
      <c r="K12577" s="38" t="str">
        <f>VLOOKUP(A12577,'Data. User Inf'!$A$2:$E$13428,3,)</f>
        <v>Other Cities</v>
      </c>
      <c r="L12577" s="38" t="str">
        <f>IF('Data. User Inf'!B12577&lt;'Data. Transactions'!C12577,"Current","New")</f>
        <v>Current</v>
      </c>
    </row>
    <row r="12578" spans="1:12" ht="15.75" customHeight="1" x14ac:dyDescent="0.25">
      <c r="A12578" s="24">
        <v>11362076</v>
      </c>
      <c r="B12578" s="24">
        <v>8391372237</v>
      </c>
      <c r="C12578" s="26">
        <v>44175</v>
      </c>
      <c r="D12578" s="27">
        <v>50000</v>
      </c>
      <c r="E12578" s="28" t="s">
        <v>60</v>
      </c>
      <c r="F12578" s="24">
        <v>13</v>
      </c>
      <c r="G12578" s="36" t="s">
        <v>99</v>
      </c>
      <c r="H12578" s="38">
        <f>((VLOOKUP(F12578,'Data. Commission'!$B$2:$C$6,2,))/100)*D12578</f>
        <v>1500</v>
      </c>
      <c r="I12578" s="38" t="str">
        <f>VLOOKUP(A12578,'Data. User Inf'!$A$2:$D$13428,4,)</f>
        <v>33_to_37</v>
      </c>
      <c r="J12578" s="38" t="str">
        <f>VLOOKUP(A12578,'Data. User Inf'!$A$2:$E$13428,5,)</f>
        <v>MALE</v>
      </c>
      <c r="K12578" s="38" t="str">
        <f>VLOOKUP(A12578,'Data. User Inf'!$A$2:$E$13428,3,)</f>
        <v>Other Cities</v>
      </c>
      <c r="L12578" s="38" t="str">
        <f>IF('Data. User Inf'!B12578&lt;'Data. Transactions'!C12578,"Current","New")</f>
        <v>Current</v>
      </c>
    </row>
    <row r="12579" spans="1:12" ht="15.75" customHeight="1" x14ac:dyDescent="0.25">
      <c r="A12579" s="24">
        <v>45736455</v>
      </c>
      <c r="B12579" s="24">
        <v>8395217014</v>
      </c>
      <c r="C12579" s="26">
        <v>44175</v>
      </c>
      <c r="D12579" s="27">
        <v>20000</v>
      </c>
      <c r="E12579" s="28" t="s">
        <v>60</v>
      </c>
      <c r="F12579" s="24">
        <v>13</v>
      </c>
      <c r="G12579" s="36" t="s">
        <v>99</v>
      </c>
      <c r="H12579" s="38">
        <f>((VLOOKUP(F12579,'Data. Commission'!$B$2:$C$6,2,))/100)*D12579</f>
        <v>600</v>
      </c>
      <c r="I12579" s="38" t="str">
        <f>VLOOKUP(A12579,'Data. User Inf'!$A$2:$D$13428,4,)</f>
        <v>18_to_22</v>
      </c>
      <c r="J12579" s="38" t="str">
        <f>VLOOKUP(A12579,'Data. User Inf'!$A$2:$E$13428,5,)</f>
        <v>FEMALE</v>
      </c>
      <c r="K12579" s="38" t="str">
        <f>VLOOKUP(A12579,'Data. User Inf'!$A$2:$E$13428,3,)</f>
        <v>Other Cities</v>
      </c>
      <c r="L12579" s="38" t="str">
        <f>IF('Data. User Inf'!B12579&lt;'Data. Transactions'!C12579,"Current","New")</f>
        <v>Current</v>
      </c>
    </row>
    <row r="12580" spans="1:12" ht="15.75" customHeight="1" x14ac:dyDescent="0.25">
      <c r="A12580" s="24">
        <v>48340619</v>
      </c>
      <c r="B12580" s="24">
        <v>8395722250</v>
      </c>
      <c r="C12580" s="26">
        <v>44175</v>
      </c>
      <c r="D12580" s="27">
        <v>50000</v>
      </c>
      <c r="E12580" s="28" t="s">
        <v>9</v>
      </c>
      <c r="F12580" s="24">
        <v>12</v>
      </c>
      <c r="G12580" s="36" t="s">
        <v>99</v>
      </c>
      <c r="H12580" s="38">
        <f>((VLOOKUP(F12580,'Data. Commission'!$B$2:$C$6,2,))/100)*D12580</f>
        <v>1000</v>
      </c>
      <c r="I12580" s="38" t="str">
        <f>VLOOKUP(A12580,'Data. User Inf'!$A$2:$D$13428,4,)</f>
        <v>18_to_22</v>
      </c>
      <c r="J12580" s="38" t="str">
        <f>VLOOKUP(A12580,'Data. User Inf'!$A$2:$E$13428,5,)</f>
        <v>FEMALE</v>
      </c>
      <c r="K12580" s="38" t="str">
        <f>VLOOKUP(A12580,'Data. User Inf'!$A$2:$E$13428,3,)</f>
        <v>Other Cities</v>
      </c>
      <c r="L12580" s="38" t="str">
        <f>IF('Data. User Inf'!B12580&lt;'Data. Transactions'!C12580,"Current","New")</f>
        <v>Current</v>
      </c>
    </row>
    <row r="12581" spans="1:12" ht="15.75" customHeight="1" x14ac:dyDescent="0.25">
      <c r="A12581" s="24">
        <v>48030072</v>
      </c>
      <c r="B12581" s="24">
        <v>8388755238</v>
      </c>
      <c r="C12581" s="26">
        <v>44175</v>
      </c>
      <c r="D12581" s="27">
        <v>50000</v>
      </c>
      <c r="E12581" s="28" t="s">
        <v>9</v>
      </c>
      <c r="F12581" s="24">
        <v>12</v>
      </c>
      <c r="G12581" s="36" t="s">
        <v>99</v>
      </c>
      <c r="H12581" s="38">
        <f>((VLOOKUP(F12581,'Data. Commission'!$B$2:$C$6,2,))/100)*D12581</f>
        <v>1000</v>
      </c>
      <c r="I12581" s="38" t="str">
        <f>VLOOKUP(A12581,'Data. User Inf'!$A$2:$D$13428,4,)</f>
        <v>23_to_27</v>
      </c>
      <c r="J12581" s="38" t="str">
        <f>VLOOKUP(A12581,'Data. User Inf'!$A$2:$E$13428,5,)</f>
        <v>FEMALE</v>
      </c>
      <c r="K12581" s="38" t="str">
        <f>VLOOKUP(A12581,'Data. User Inf'!$A$2:$E$13428,3,)</f>
        <v>Other Cities</v>
      </c>
      <c r="L12581" s="38" t="str">
        <f>IF('Data. User Inf'!B12581&lt;'Data. Transactions'!C12581,"Current","New")</f>
        <v>Current</v>
      </c>
    </row>
    <row r="12582" spans="1:12" ht="15.75" customHeight="1" x14ac:dyDescent="0.25">
      <c r="A12582" s="24">
        <v>49225978</v>
      </c>
      <c r="B12582" s="24">
        <v>8386966692</v>
      </c>
      <c r="C12582" s="26">
        <v>44175</v>
      </c>
      <c r="D12582" s="27">
        <v>50000</v>
      </c>
      <c r="E12582" s="28" t="s">
        <v>9</v>
      </c>
      <c r="F12582" s="24">
        <v>12</v>
      </c>
      <c r="G12582" s="36" t="s">
        <v>99</v>
      </c>
      <c r="H12582" s="38">
        <f>((VLOOKUP(F12582,'Data. Commission'!$B$2:$C$6,2,))/100)*D12582</f>
        <v>1000</v>
      </c>
      <c r="I12582" s="38" t="str">
        <f>VLOOKUP(A12582,'Data. User Inf'!$A$2:$D$13428,4,)</f>
        <v>23_to_27</v>
      </c>
      <c r="J12582" s="38" t="str">
        <f>VLOOKUP(A12582,'Data. User Inf'!$A$2:$E$13428,5,)</f>
        <v>FEMALE</v>
      </c>
      <c r="K12582" s="38" t="str">
        <f>VLOOKUP(A12582,'Data. User Inf'!$A$2:$E$13428,3,)</f>
        <v>Other Cities</v>
      </c>
      <c r="L12582" s="38" t="str">
        <f>IF('Data. User Inf'!B12582&lt;'Data. Transactions'!C12582,"Current","New")</f>
        <v>Current</v>
      </c>
    </row>
    <row r="12583" spans="1:12" ht="15.75" customHeight="1" x14ac:dyDescent="0.25">
      <c r="A12583" s="24">
        <v>49547782</v>
      </c>
      <c r="B12583" s="24">
        <v>8386020858</v>
      </c>
      <c r="C12583" s="26">
        <v>44175</v>
      </c>
      <c r="D12583" s="27">
        <v>10000</v>
      </c>
      <c r="E12583" s="28" t="s">
        <v>9</v>
      </c>
      <c r="F12583" s="24">
        <v>12</v>
      </c>
      <c r="G12583" s="36" t="s">
        <v>99</v>
      </c>
      <c r="H12583" s="38">
        <f>((VLOOKUP(F12583,'Data. Commission'!$B$2:$C$6,2,))/100)*D12583</f>
        <v>200</v>
      </c>
      <c r="I12583" s="38" t="str">
        <f>VLOOKUP(A12583,'Data. User Inf'!$A$2:$D$13428,4,)</f>
        <v>23_to_27</v>
      </c>
      <c r="J12583" s="38" t="str">
        <f>VLOOKUP(A12583,'Data. User Inf'!$A$2:$E$13428,5,)</f>
        <v>MALE</v>
      </c>
      <c r="K12583" s="38" t="str">
        <f>VLOOKUP(A12583,'Data. User Inf'!$A$2:$E$13428,3,)</f>
        <v>Other Cities</v>
      </c>
      <c r="L12583" s="38" t="str">
        <f>IF('Data. User Inf'!B12583&lt;'Data. Transactions'!C12583,"Current","New")</f>
        <v>Current</v>
      </c>
    </row>
    <row r="12584" spans="1:12" ht="15.75" customHeight="1" x14ac:dyDescent="0.25">
      <c r="A12584" s="24">
        <v>55814991</v>
      </c>
      <c r="B12584" s="24">
        <v>8393433644</v>
      </c>
      <c r="C12584" s="26">
        <v>44175</v>
      </c>
      <c r="D12584" s="27">
        <v>50000</v>
      </c>
      <c r="E12584" s="28" t="s">
        <v>9</v>
      </c>
      <c r="F12584" s="24">
        <v>12</v>
      </c>
      <c r="G12584" s="36" t="s">
        <v>99</v>
      </c>
      <c r="H12584" s="38">
        <f>((VLOOKUP(F12584,'Data. Commission'!$B$2:$C$6,2,))/100)*D12584</f>
        <v>1000</v>
      </c>
      <c r="I12584" s="38" t="str">
        <f>VLOOKUP(A12584,'Data. User Inf'!$A$2:$D$13428,4,)</f>
        <v>23_to_27</v>
      </c>
      <c r="J12584" s="38" t="str">
        <f>VLOOKUP(A12584,'Data. User Inf'!$A$2:$E$13428,5,)</f>
        <v>MALE</v>
      </c>
      <c r="K12584" s="38" t="str">
        <f>VLOOKUP(A12584,'Data. User Inf'!$A$2:$E$13428,3,)</f>
        <v>Other Cities</v>
      </c>
      <c r="L12584" s="38" t="str">
        <f>IF('Data. User Inf'!B12584&lt;'Data. Transactions'!C12584,"Current","New")</f>
        <v>Current</v>
      </c>
    </row>
    <row r="12585" spans="1:12" ht="15.75" customHeight="1" x14ac:dyDescent="0.25">
      <c r="A12585" s="24">
        <v>47383731</v>
      </c>
      <c r="B12585" s="24">
        <v>8399581973</v>
      </c>
      <c r="C12585" s="26">
        <v>44175</v>
      </c>
      <c r="D12585" s="27">
        <v>50000</v>
      </c>
      <c r="E12585" s="28" t="s">
        <v>9</v>
      </c>
      <c r="F12585" s="24">
        <v>12</v>
      </c>
      <c r="G12585" s="36" t="s">
        <v>99</v>
      </c>
      <c r="H12585" s="38">
        <f>((VLOOKUP(F12585,'Data. Commission'!$B$2:$C$6,2,))/100)*D12585</f>
        <v>1000</v>
      </c>
      <c r="I12585" s="38" t="str">
        <f>VLOOKUP(A12585,'Data. User Inf'!$A$2:$D$13428,4,)</f>
        <v>28_to_32</v>
      </c>
      <c r="J12585" s="38" t="str">
        <f>VLOOKUP(A12585,'Data. User Inf'!$A$2:$E$13428,5,)</f>
        <v>MALE</v>
      </c>
      <c r="K12585" s="38" t="str">
        <f>VLOOKUP(A12585,'Data. User Inf'!$A$2:$E$13428,3,)</f>
        <v>Other Cities</v>
      </c>
      <c r="L12585" s="38" t="str">
        <f>IF('Data. User Inf'!B12585&lt;'Data. Transactions'!C12585,"Current","New")</f>
        <v>Current</v>
      </c>
    </row>
    <row r="12586" spans="1:12" ht="15.75" customHeight="1" x14ac:dyDescent="0.25">
      <c r="A12586" s="24">
        <v>5822987</v>
      </c>
      <c r="B12586" s="24">
        <v>8388010756</v>
      </c>
      <c r="C12586" s="26">
        <v>44175</v>
      </c>
      <c r="D12586" s="27">
        <v>10000</v>
      </c>
      <c r="E12586" s="28" t="s">
        <v>60</v>
      </c>
      <c r="F12586" s="24">
        <v>13</v>
      </c>
      <c r="G12586" s="36" t="s">
        <v>99</v>
      </c>
      <c r="H12586" s="38">
        <f>((VLOOKUP(F12586,'Data. Commission'!$B$2:$C$6,2,))/100)*D12586</f>
        <v>300</v>
      </c>
      <c r="I12586" s="38" t="str">
        <f>VLOOKUP(A12586,'Data. User Inf'!$A$2:$D$13428,4,)</f>
        <v>28_to_32</v>
      </c>
      <c r="J12586" s="38" t="str">
        <f>VLOOKUP(A12586,'Data. User Inf'!$A$2:$E$13428,5,)</f>
        <v>FEMALE</v>
      </c>
      <c r="K12586" s="38" t="str">
        <f>VLOOKUP(A12586,'Data. User Inf'!$A$2:$E$13428,3,)</f>
        <v>Other Cities</v>
      </c>
      <c r="L12586" s="38" t="str">
        <f>IF('Data. User Inf'!B12586&lt;'Data. Transactions'!C12586,"Current","New")</f>
        <v>Current</v>
      </c>
    </row>
    <row r="12587" spans="1:12" ht="15.75" customHeight="1" x14ac:dyDescent="0.25">
      <c r="A12587" s="24">
        <v>46859427</v>
      </c>
      <c r="B12587" s="24">
        <v>8386369919</v>
      </c>
      <c r="C12587" s="26">
        <v>44175</v>
      </c>
      <c r="D12587" s="27">
        <v>10000</v>
      </c>
      <c r="E12587" s="28" t="s">
        <v>9</v>
      </c>
      <c r="F12587" s="24">
        <v>12</v>
      </c>
      <c r="G12587" s="36" t="s">
        <v>99</v>
      </c>
      <c r="H12587" s="38">
        <f>((VLOOKUP(F12587,'Data. Commission'!$B$2:$C$6,2,))/100)*D12587</f>
        <v>200</v>
      </c>
      <c r="I12587" s="38" t="str">
        <f>VLOOKUP(A12587,'Data. User Inf'!$A$2:$D$13428,4,)</f>
        <v>33_to_37</v>
      </c>
      <c r="J12587" s="38" t="str">
        <f>VLOOKUP(A12587,'Data. User Inf'!$A$2:$E$13428,5,)</f>
        <v>FEMALE</v>
      </c>
      <c r="K12587" s="38" t="str">
        <f>VLOOKUP(A12587,'Data. User Inf'!$A$2:$E$13428,3,)</f>
        <v>Hồ Chí Minh</v>
      </c>
      <c r="L12587" s="38" t="str">
        <f>IF('Data. User Inf'!B12587&lt;'Data. Transactions'!C12587,"Current","New")</f>
        <v>Current</v>
      </c>
    </row>
    <row r="12588" spans="1:12" ht="15.75" customHeight="1" x14ac:dyDescent="0.25">
      <c r="A12588" s="24">
        <v>49137662</v>
      </c>
      <c r="B12588" s="24">
        <v>8386549662</v>
      </c>
      <c r="C12588" s="26">
        <v>44175</v>
      </c>
      <c r="D12588" s="27">
        <v>10000</v>
      </c>
      <c r="E12588" s="28" t="s">
        <v>60</v>
      </c>
      <c r="F12588" s="24">
        <v>13</v>
      </c>
      <c r="G12588" s="36" t="s">
        <v>99</v>
      </c>
      <c r="H12588" s="38">
        <f>((VLOOKUP(F12588,'Data. Commission'!$B$2:$C$6,2,))/100)*D12588</f>
        <v>300</v>
      </c>
      <c r="I12588" s="38" t="str">
        <f>VLOOKUP(A12588,'Data. User Inf'!$A$2:$D$13428,4,)</f>
        <v>33_to_37</v>
      </c>
      <c r="J12588" s="38" t="str">
        <f>VLOOKUP(A12588,'Data. User Inf'!$A$2:$E$13428,5,)</f>
        <v>MALE</v>
      </c>
      <c r="K12588" s="38" t="str">
        <f>VLOOKUP(A12588,'Data. User Inf'!$A$2:$E$13428,3,)</f>
        <v>Hồ Chí Minh</v>
      </c>
      <c r="L12588" s="38" t="str">
        <f>IF('Data. User Inf'!B12588&lt;'Data. Transactions'!C12588,"Current","New")</f>
        <v>Current</v>
      </c>
    </row>
    <row r="12589" spans="1:12" ht="15.75" customHeight="1" x14ac:dyDescent="0.25">
      <c r="A12589" s="24">
        <v>48855157</v>
      </c>
      <c r="B12589" s="24">
        <v>8398154805</v>
      </c>
      <c r="C12589" s="26">
        <v>44175</v>
      </c>
      <c r="D12589" s="27">
        <v>100000</v>
      </c>
      <c r="E12589" s="28" t="s">
        <v>60</v>
      </c>
      <c r="F12589" s="24">
        <v>13</v>
      </c>
      <c r="G12589" s="37" t="s">
        <v>49</v>
      </c>
      <c r="H12589" s="38">
        <f>((VLOOKUP(F12589,'Data. Commission'!$B$2:$C$6,2,))/100)*D12589</f>
        <v>3000</v>
      </c>
      <c r="I12589" s="38" t="str">
        <f>VLOOKUP(A12589,'Data. User Inf'!$A$2:$D$13428,4,)</f>
        <v>33_to_37</v>
      </c>
      <c r="J12589" s="38" t="str">
        <f>VLOOKUP(A12589,'Data. User Inf'!$A$2:$E$13428,5,)</f>
        <v>MALE</v>
      </c>
      <c r="K12589" s="38" t="str">
        <f>VLOOKUP(A12589,'Data. User Inf'!$A$2:$E$13428,3,)</f>
        <v>Hồ Chí Minh</v>
      </c>
      <c r="L12589" s="38" t="str">
        <f>IF('Data. User Inf'!B12589&lt;'Data. Transactions'!C12589,"Current","New")</f>
        <v>Current</v>
      </c>
    </row>
    <row r="12590" spans="1:12" ht="15.75" customHeight="1" x14ac:dyDescent="0.25">
      <c r="A12590" s="24">
        <v>37299351</v>
      </c>
      <c r="B12590" s="24">
        <v>8394691280</v>
      </c>
      <c r="C12590" s="26">
        <v>44175</v>
      </c>
      <c r="D12590" s="27">
        <v>100000</v>
      </c>
      <c r="E12590" s="28" t="s">
        <v>9</v>
      </c>
      <c r="F12590" s="24">
        <v>12</v>
      </c>
      <c r="G12590" s="36" t="s">
        <v>49</v>
      </c>
      <c r="H12590" s="38">
        <f>((VLOOKUP(F12590,'Data. Commission'!$B$2:$C$6,2,))/100)*D12590</f>
        <v>2000</v>
      </c>
      <c r="I12590" s="38" t="str">
        <f>VLOOKUP(A12590,'Data. User Inf'!$A$2:$D$13428,4,)</f>
        <v>33_to_37</v>
      </c>
      <c r="J12590" s="38" t="str">
        <f>VLOOKUP(A12590,'Data. User Inf'!$A$2:$E$13428,5,)</f>
        <v>MALE</v>
      </c>
      <c r="K12590" s="38" t="str">
        <f>VLOOKUP(A12590,'Data. User Inf'!$A$2:$E$13428,3,)</f>
        <v>Hồ Chí Minh</v>
      </c>
      <c r="L12590" s="38" t="str">
        <f>IF('Data. User Inf'!B12590&lt;'Data. Transactions'!C12590,"Current","New")</f>
        <v>Current</v>
      </c>
    </row>
    <row r="12591" spans="1:12" ht="15.75" customHeight="1" x14ac:dyDescent="0.25">
      <c r="A12591" s="24">
        <v>36727927</v>
      </c>
      <c r="B12591" s="24">
        <v>8397719227</v>
      </c>
      <c r="C12591" s="26">
        <v>44175</v>
      </c>
      <c r="D12591" s="27">
        <v>100000</v>
      </c>
      <c r="E12591" s="28" t="s">
        <v>9</v>
      </c>
      <c r="F12591" s="24">
        <v>12</v>
      </c>
      <c r="G12591" s="37" t="s">
        <v>49</v>
      </c>
      <c r="H12591" s="38">
        <f>((VLOOKUP(F12591,'Data. Commission'!$B$2:$C$6,2,))/100)*D12591</f>
        <v>2000</v>
      </c>
      <c r="I12591" s="38" t="str">
        <f>VLOOKUP(A12591,'Data. User Inf'!$A$2:$D$13428,4,)</f>
        <v>23_to_27</v>
      </c>
      <c r="J12591" s="38" t="str">
        <f>VLOOKUP(A12591,'Data. User Inf'!$A$2:$E$13428,5,)</f>
        <v>FEMALE</v>
      </c>
      <c r="K12591" s="38" t="str">
        <f>VLOOKUP(A12591,'Data. User Inf'!$A$2:$E$13428,3,)</f>
        <v>Other Cities</v>
      </c>
      <c r="L12591" s="38" t="str">
        <f>IF('Data. User Inf'!B12591&lt;'Data. Transactions'!C12591,"Current","New")</f>
        <v>Current</v>
      </c>
    </row>
    <row r="12592" spans="1:12" ht="15.75" customHeight="1" x14ac:dyDescent="0.25">
      <c r="A12592" s="24">
        <v>49433036</v>
      </c>
      <c r="B12592" s="24">
        <v>8395524494</v>
      </c>
      <c r="C12592" s="26">
        <v>44175</v>
      </c>
      <c r="D12592" s="27">
        <v>30000</v>
      </c>
      <c r="E12592" s="24" t="s">
        <v>9</v>
      </c>
      <c r="F12592" s="24">
        <v>12</v>
      </c>
      <c r="G12592" s="37"/>
      <c r="H12592" s="38">
        <f>((VLOOKUP(F12592,'Data. Commission'!$B$2:$C$6,2,))/100)*D12592</f>
        <v>600</v>
      </c>
      <c r="I12592" s="38" t="str">
        <f>VLOOKUP(A12592,'Data. User Inf'!$A$2:$D$13428,4,)</f>
        <v>33_to_37</v>
      </c>
      <c r="J12592" s="38" t="str">
        <f>VLOOKUP(A12592,'Data. User Inf'!$A$2:$E$13428,5,)</f>
        <v>FEMALE</v>
      </c>
      <c r="K12592" s="38" t="str">
        <f>VLOOKUP(A12592,'Data. User Inf'!$A$2:$E$13428,3,)</f>
        <v>Hồ Chí Minh</v>
      </c>
      <c r="L12592" s="38" t="str">
        <f>IF('Data. User Inf'!B12592&lt;'Data. Transactions'!C12592,"Current","New")</f>
        <v>Current</v>
      </c>
    </row>
    <row r="12593" spans="1:12" ht="15.75" customHeight="1" x14ac:dyDescent="0.25">
      <c r="A12593" s="24">
        <v>45116205</v>
      </c>
      <c r="B12593" s="24">
        <v>8390314941</v>
      </c>
      <c r="C12593" s="26">
        <v>44175</v>
      </c>
      <c r="D12593" s="27">
        <v>50000</v>
      </c>
      <c r="E12593" s="24" t="s">
        <v>60</v>
      </c>
      <c r="F12593" s="24">
        <v>13</v>
      </c>
      <c r="G12593" s="37"/>
      <c r="H12593" s="38">
        <f>((VLOOKUP(F12593,'Data. Commission'!$B$2:$C$6,2,))/100)*D12593</f>
        <v>1500</v>
      </c>
      <c r="I12593" s="38" t="str">
        <f>VLOOKUP(A12593,'Data. User Inf'!$A$2:$D$13428,4,)</f>
        <v>33_to_37</v>
      </c>
      <c r="J12593" s="38" t="str">
        <f>VLOOKUP(A12593,'Data. User Inf'!$A$2:$E$13428,5,)</f>
        <v>MALE</v>
      </c>
      <c r="K12593" s="38" t="str">
        <f>VLOOKUP(A12593,'Data. User Inf'!$A$2:$E$13428,3,)</f>
        <v>Hồ Chí Minh</v>
      </c>
      <c r="L12593" s="38" t="str">
        <f>IF('Data. User Inf'!B12593&lt;'Data. Transactions'!C12593,"Current","New")</f>
        <v>Current</v>
      </c>
    </row>
    <row r="12594" spans="1:12" ht="15.75" customHeight="1" x14ac:dyDescent="0.25">
      <c r="A12594" s="24">
        <v>50097752</v>
      </c>
      <c r="B12594" s="24">
        <v>8385158006</v>
      </c>
      <c r="C12594" s="26">
        <v>44175</v>
      </c>
      <c r="D12594" s="27">
        <v>20000</v>
      </c>
      <c r="E12594" s="24" t="s">
        <v>86</v>
      </c>
      <c r="F12594" s="24">
        <v>14</v>
      </c>
      <c r="G12594" s="37"/>
      <c r="H12594" s="38">
        <f>((VLOOKUP(F12594,'Data. Commission'!$B$2:$C$6,2,))/100)*D12594</f>
        <v>800</v>
      </c>
      <c r="I12594" s="38" t="str">
        <f>VLOOKUP(A12594,'Data. User Inf'!$A$2:$D$13428,4,)</f>
        <v>33_to_37</v>
      </c>
      <c r="J12594" s="38" t="str">
        <f>VLOOKUP(A12594,'Data. User Inf'!$A$2:$E$13428,5,)</f>
        <v>MALE</v>
      </c>
      <c r="K12594" s="38" t="str">
        <f>VLOOKUP(A12594,'Data. User Inf'!$A$2:$E$13428,3,)</f>
        <v>Hồ Chí Minh</v>
      </c>
      <c r="L12594" s="38" t="str">
        <f>IF('Data. User Inf'!B12594&lt;'Data. Transactions'!C12594,"Current","New")</f>
        <v>Current</v>
      </c>
    </row>
    <row r="12595" spans="1:12" ht="15.75" customHeight="1" x14ac:dyDescent="0.25">
      <c r="A12595" s="24">
        <v>52435262</v>
      </c>
      <c r="B12595" s="24">
        <v>8385545190</v>
      </c>
      <c r="C12595" s="26">
        <v>44175</v>
      </c>
      <c r="D12595" s="27">
        <v>100000</v>
      </c>
      <c r="E12595" s="28" t="s">
        <v>9</v>
      </c>
      <c r="F12595" s="24">
        <v>12</v>
      </c>
      <c r="G12595" s="37" t="s">
        <v>49</v>
      </c>
      <c r="H12595" s="38">
        <f>((VLOOKUP(F12595,'Data. Commission'!$B$2:$C$6,2,))/100)*D12595</f>
        <v>2000</v>
      </c>
      <c r="I12595" s="38" t="str">
        <f>VLOOKUP(A12595,'Data. User Inf'!$A$2:$D$13428,4,)</f>
        <v>23_to_27</v>
      </c>
      <c r="J12595" s="38" t="str">
        <f>VLOOKUP(A12595,'Data. User Inf'!$A$2:$E$13428,5,)</f>
        <v>FEMALE</v>
      </c>
      <c r="K12595" s="38" t="str">
        <f>VLOOKUP(A12595,'Data. User Inf'!$A$2:$E$13428,3,)</f>
        <v>Other Cities</v>
      </c>
      <c r="L12595" s="38" t="str">
        <f>IF('Data. User Inf'!B12595&lt;'Data. Transactions'!C12595,"Current","New")</f>
        <v>Current</v>
      </c>
    </row>
    <row r="12596" spans="1:12" ht="15.75" customHeight="1" x14ac:dyDescent="0.25">
      <c r="A12596" s="24">
        <v>46702730</v>
      </c>
      <c r="B12596" s="24">
        <v>8386731853</v>
      </c>
      <c r="C12596" s="26">
        <v>44175</v>
      </c>
      <c r="D12596" s="27">
        <v>100000</v>
      </c>
      <c r="E12596" s="28" t="s">
        <v>9</v>
      </c>
      <c r="F12596" s="24">
        <v>12</v>
      </c>
      <c r="G12596" s="37" t="s">
        <v>49</v>
      </c>
      <c r="H12596" s="38">
        <f>((VLOOKUP(F12596,'Data. Commission'!$B$2:$C$6,2,))/100)*D12596</f>
        <v>2000</v>
      </c>
      <c r="I12596" s="38" t="str">
        <f>VLOOKUP(A12596,'Data. User Inf'!$A$2:$D$13428,4,)</f>
        <v>28_to_32</v>
      </c>
      <c r="J12596" s="38" t="str">
        <f>VLOOKUP(A12596,'Data. User Inf'!$A$2:$E$13428,5,)</f>
        <v>MALE</v>
      </c>
      <c r="K12596" s="38" t="str">
        <f>VLOOKUP(A12596,'Data. User Inf'!$A$2:$E$13428,3,)</f>
        <v>Other Cities</v>
      </c>
      <c r="L12596" s="38" t="str">
        <f>IF('Data. User Inf'!B12596&lt;'Data. Transactions'!C12596,"Current","New")</f>
        <v>Current</v>
      </c>
    </row>
    <row r="12597" spans="1:12" ht="15.75" customHeight="1" x14ac:dyDescent="0.25">
      <c r="A12597" s="24">
        <v>53759024</v>
      </c>
      <c r="B12597" s="24">
        <v>8387597165</v>
      </c>
      <c r="C12597" s="26">
        <v>44175</v>
      </c>
      <c r="D12597" s="27">
        <v>50000</v>
      </c>
      <c r="E12597" s="28" t="s">
        <v>9</v>
      </c>
      <c r="F12597" s="24">
        <v>12</v>
      </c>
      <c r="G12597" s="37"/>
      <c r="H12597" s="38">
        <f>((VLOOKUP(F12597,'Data. Commission'!$B$2:$C$6,2,))/100)*D12597</f>
        <v>1000</v>
      </c>
      <c r="I12597" s="38" t="str">
        <f>VLOOKUP(A12597,'Data. User Inf'!$A$2:$D$13428,4,)</f>
        <v>unknown</v>
      </c>
      <c r="J12597" s="38" t="str">
        <f>VLOOKUP(A12597,'Data. User Inf'!$A$2:$E$13428,5,)</f>
        <v>FEMALE</v>
      </c>
      <c r="K12597" s="38" t="str">
        <f>VLOOKUP(A12597,'Data. User Inf'!$A$2:$E$13428,3,)</f>
        <v>Other Cities</v>
      </c>
      <c r="L12597" s="38" t="str">
        <f>IF('Data. User Inf'!B12597&lt;'Data. Transactions'!C12597,"Current","New")</f>
        <v>Current</v>
      </c>
    </row>
    <row r="12598" spans="1:12" ht="15.75" customHeight="1" x14ac:dyDescent="0.25">
      <c r="A12598" s="24">
        <v>48606221</v>
      </c>
      <c r="B12598" s="24">
        <v>8398747818</v>
      </c>
      <c r="C12598" s="26">
        <v>44175</v>
      </c>
      <c r="D12598" s="27">
        <v>200000</v>
      </c>
      <c r="E12598" s="28" t="s">
        <v>9</v>
      </c>
      <c r="F12598" s="24">
        <v>12</v>
      </c>
      <c r="G12598" s="37" t="s">
        <v>49</v>
      </c>
      <c r="H12598" s="38">
        <f>((VLOOKUP(F12598,'Data. Commission'!$B$2:$C$6,2,))/100)*D12598</f>
        <v>4000</v>
      </c>
      <c r="I12598" s="38" t="str">
        <f>VLOOKUP(A12598,'Data. User Inf'!$A$2:$D$13428,4,)</f>
        <v>18_to_22</v>
      </c>
      <c r="J12598" s="38" t="str">
        <f>VLOOKUP(A12598,'Data. User Inf'!$A$2:$E$13428,5,)</f>
        <v>MALE</v>
      </c>
      <c r="K12598" s="38" t="str">
        <f>VLOOKUP(A12598,'Data. User Inf'!$A$2:$E$13428,3,)</f>
        <v>Other Cities</v>
      </c>
      <c r="L12598" s="38" t="str">
        <f>IF('Data. User Inf'!B12598&lt;'Data. Transactions'!C12598,"Current","New")</f>
        <v>Current</v>
      </c>
    </row>
    <row r="12599" spans="1:12" ht="15.75" customHeight="1" x14ac:dyDescent="0.25">
      <c r="A12599" s="24">
        <v>37305610</v>
      </c>
      <c r="B12599" s="24">
        <v>8392448220</v>
      </c>
      <c r="C12599" s="26">
        <v>44175</v>
      </c>
      <c r="D12599" s="27">
        <v>200000</v>
      </c>
      <c r="E12599" s="28" t="s">
        <v>9</v>
      </c>
      <c r="F12599" s="24">
        <v>12</v>
      </c>
      <c r="G12599" s="37" t="s">
        <v>49</v>
      </c>
      <c r="H12599" s="38">
        <f>((VLOOKUP(F12599,'Data. Commission'!$B$2:$C$6,2,))/100)*D12599</f>
        <v>4000</v>
      </c>
      <c r="I12599" s="38" t="str">
        <f>VLOOKUP(A12599,'Data. User Inf'!$A$2:$D$13428,4,)</f>
        <v>28_to_32</v>
      </c>
      <c r="J12599" s="38" t="str">
        <f>VLOOKUP(A12599,'Data. User Inf'!$A$2:$E$13428,5,)</f>
        <v>MALE</v>
      </c>
      <c r="K12599" s="38" t="str">
        <f>VLOOKUP(A12599,'Data. User Inf'!$A$2:$E$13428,3,)</f>
        <v>Other Cities</v>
      </c>
      <c r="L12599" s="38" t="str">
        <f>IF('Data. User Inf'!B12599&lt;'Data. Transactions'!C12599,"Current","New")</f>
        <v>Current</v>
      </c>
    </row>
    <row r="12600" spans="1:12" ht="15.75" customHeight="1" x14ac:dyDescent="0.25">
      <c r="A12600" s="24">
        <v>50876639</v>
      </c>
      <c r="B12600" s="24">
        <v>8387404884</v>
      </c>
      <c r="C12600" s="26">
        <v>44175</v>
      </c>
      <c r="D12600" s="27">
        <v>20000</v>
      </c>
      <c r="E12600" s="24" t="s">
        <v>9</v>
      </c>
      <c r="F12600" s="24">
        <v>12</v>
      </c>
      <c r="G12600" s="37"/>
      <c r="H12600" s="38">
        <f>((VLOOKUP(F12600,'Data. Commission'!$B$2:$C$6,2,))/100)*D12600</f>
        <v>400</v>
      </c>
      <c r="I12600" s="38" t="str">
        <f>VLOOKUP(A12600,'Data. User Inf'!$A$2:$D$13428,4,)</f>
        <v>23_to_27</v>
      </c>
      <c r="J12600" s="38" t="str">
        <f>VLOOKUP(A12600,'Data. User Inf'!$A$2:$E$13428,5,)</f>
        <v>FEMALE</v>
      </c>
      <c r="K12600" s="38" t="str">
        <f>VLOOKUP(A12600,'Data. User Inf'!$A$2:$E$13428,3,)</f>
        <v>Other Cities</v>
      </c>
      <c r="L12600" s="38" t="str">
        <f>IF('Data. User Inf'!B12600&lt;'Data. Transactions'!C12600,"Current","New")</f>
        <v>Current</v>
      </c>
    </row>
    <row r="12601" spans="1:12" ht="15.75" customHeight="1" x14ac:dyDescent="0.25">
      <c r="A12601" s="24">
        <v>47091792</v>
      </c>
      <c r="B12601" s="24">
        <v>8386551118</v>
      </c>
      <c r="C12601" s="26">
        <v>44175</v>
      </c>
      <c r="D12601" s="27">
        <v>30000</v>
      </c>
      <c r="E12601" s="24" t="s">
        <v>9</v>
      </c>
      <c r="F12601" s="24">
        <v>12</v>
      </c>
      <c r="G12601" s="37"/>
      <c r="H12601" s="38">
        <f>((VLOOKUP(F12601,'Data. Commission'!$B$2:$C$6,2,))/100)*D12601</f>
        <v>600</v>
      </c>
      <c r="I12601" s="38" t="str">
        <f>VLOOKUP(A12601,'Data. User Inf'!$A$2:$D$13428,4,)</f>
        <v>28_to_32</v>
      </c>
      <c r="J12601" s="38" t="str">
        <f>VLOOKUP(A12601,'Data. User Inf'!$A$2:$E$13428,5,)</f>
        <v>MALE</v>
      </c>
      <c r="K12601" s="38" t="str">
        <f>VLOOKUP(A12601,'Data. User Inf'!$A$2:$E$13428,3,)</f>
        <v>Other Cities</v>
      </c>
      <c r="L12601" s="38" t="str">
        <f>IF('Data. User Inf'!B12601&lt;'Data. Transactions'!C12601,"Current","New")</f>
        <v>Current</v>
      </c>
    </row>
    <row r="12602" spans="1:12" ht="15.75" customHeight="1" x14ac:dyDescent="0.25">
      <c r="A12602" s="24">
        <v>50104548</v>
      </c>
      <c r="B12602" s="24">
        <v>8398883551</v>
      </c>
      <c r="C12602" s="26">
        <v>44175</v>
      </c>
      <c r="D12602" s="27">
        <v>20000</v>
      </c>
      <c r="E12602" s="24" t="s">
        <v>9</v>
      </c>
      <c r="F12602" s="24">
        <v>12</v>
      </c>
      <c r="G12602" s="37"/>
      <c r="H12602" s="38">
        <f>((VLOOKUP(F12602,'Data. Commission'!$B$2:$C$6,2,))/100)*D12602</f>
        <v>400</v>
      </c>
      <c r="I12602" s="38" t="str">
        <f>VLOOKUP(A12602,'Data. User Inf'!$A$2:$D$13428,4,)</f>
        <v>28_to_32</v>
      </c>
      <c r="J12602" s="38" t="str">
        <f>VLOOKUP(A12602,'Data. User Inf'!$A$2:$E$13428,5,)</f>
        <v>MALE</v>
      </c>
      <c r="K12602" s="38" t="str">
        <f>VLOOKUP(A12602,'Data. User Inf'!$A$2:$E$13428,3,)</f>
        <v>Other Cities</v>
      </c>
      <c r="L12602" s="38" t="str">
        <f>IF('Data. User Inf'!B12602&lt;'Data. Transactions'!C12602,"Current","New")</f>
        <v>Current</v>
      </c>
    </row>
    <row r="12603" spans="1:12" ht="15.75" customHeight="1" x14ac:dyDescent="0.25">
      <c r="A12603" s="24">
        <v>46610719</v>
      </c>
      <c r="B12603" s="24">
        <v>8389224912</v>
      </c>
      <c r="C12603" s="26">
        <v>44175</v>
      </c>
      <c r="D12603" s="27">
        <v>50000</v>
      </c>
      <c r="E12603" s="24" t="s">
        <v>60</v>
      </c>
      <c r="F12603" s="24">
        <v>13</v>
      </c>
      <c r="G12603" s="37"/>
      <c r="H12603" s="38">
        <f>((VLOOKUP(F12603,'Data. Commission'!$B$2:$C$6,2,))/100)*D12603</f>
        <v>1500</v>
      </c>
      <c r="I12603" s="38" t="str">
        <f>VLOOKUP(A12603,'Data. User Inf'!$A$2:$D$13428,4,)</f>
        <v>18_to_22</v>
      </c>
      <c r="J12603" s="38" t="str">
        <f>VLOOKUP(A12603,'Data. User Inf'!$A$2:$E$13428,5,)</f>
        <v>FEMALE</v>
      </c>
      <c r="K12603" s="38" t="str">
        <f>VLOOKUP(A12603,'Data. User Inf'!$A$2:$E$13428,3,)</f>
        <v>Other Cities</v>
      </c>
      <c r="L12603" s="38" t="str">
        <f>IF('Data. User Inf'!B12603&lt;'Data. Transactions'!C12603,"Current","New")</f>
        <v>Current</v>
      </c>
    </row>
    <row r="12604" spans="1:12" ht="15.75" customHeight="1" x14ac:dyDescent="0.25">
      <c r="A12604" s="24">
        <v>38477958</v>
      </c>
      <c r="B12604" s="24">
        <v>8391593032</v>
      </c>
      <c r="C12604" s="26">
        <v>44175</v>
      </c>
      <c r="D12604" s="27">
        <v>10000</v>
      </c>
      <c r="E12604" s="28" t="s">
        <v>60</v>
      </c>
      <c r="F12604" s="24">
        <v>13</v>
      </c>
      <c r="G12604" s="36" t="s">
        <v>99</v>
      </c>
      <c r="H12604" s="38">
        <f>((VLOOKUP(F12604,'Data. Commission'!$B$2:$C$6,2,))/100)*D12604</f>
        <v>300</v>
      </c>
      <c r="I12604" s="38" t="str">
        <f>VLOOKUP(A12604,'Data. User Inf'!$A$2:$D$13428,4,)</f>
        <v>28_to_32</v>
      </c>
      <c r="J12604" s="38" t="str">
        <f>VLOOKUP(A12604,'Data. User Inf'!$A$2:$E$13428,5,)</f>
        <v>MALE</v>
      </c>
      <c r="K12604" s="38" t="str">
        <f>VLOOKUP(A12604,'Data. User Inf'!$A$2:$E$13428,3,)</f>
        <v>Other Cities</v>
      </c>
      <c r="L12604" s="38" t="str">
        <f>IF('Data. User Inf'!B12604&lt;'Data. Transactions'!C12604,"Current","New")</f>
        <v>Current</v>
      </c>
    </row>
    <row r="12605" spans="1:12" ht="15.75" customHeight="1" x14ac:dyDescent="0.25">
      <c r="A12605" s="24">
        <v>41407769</v>
      </c>
      <c r="B12605" s="24">
        <v>8386189037</v>
      </c>
      <c r="C12605" s="26">
        <v>44175</v>
      </c>
      <c r="D12605" s="27">
        <v>30000</v>
      </c>
      <c r="E12605" s="28" t="s">
        <v>60</v>
      </c>
      <c r="F12605" s="24">
        <v>13</v>
      </c>
      <c r="G12605" s="36" t="s">
        <v>99</v>
      </c>
      <c r="H12605" s="38">
        <f>((VLOOKUP(F12605,'Data. Commission'!$B$2:$C$6,2,))/100)*D12605</f>
        <v>900</v>
      </c>
      <c r="I12605" s="38" t="str">
        <f>VLOOKUP(A12605,'Data. User Inf'!$A$2:$D$13428,4,)</f>
        <v>unknown</v>
      </c>
      <c r="J12605" s="38" t="str">
        <f>VLOOKUP(A12605,'Data. User Inf'!$A$2:$E$13428,5,)</f>
        <v>MALE</v>
      </c>
      <c r="K12605" s="38" t="str">
        <f>VLOOKUP(A12605,'Data. User Inf'!$A$2:$E$13428,3,)</f>
        <v>Other Cities</v>
      </c>
      <c r="L12605" s="38" t="str">
        <f>IF('Data. User Inf'!B12605&lt;'Data. Transactions'!C12605,"Current","New")</f>
        <v>Current</v>
      </c>
    </row>
    <row r="12606" spans="1:12" ht="15.75" customHeight="1" x14ac:dyDescent="0.25">
      <c r="A12606" s="24">
        <v>41322761</v>
      </c>
      <c r="B12606" s="24">
        <v>8394814838</v>
      </c>
      <c r="C12606" s="26">
        <v>44175</v>
      </c>
      <c r="D12606" s="27">
        <v>20000</v>
      </c>
      <c r="E12606" s="28" t="s">
        <v>60</v>
      </c>
      <c r="F12606" s="24">
        <v>13</v>
      </c>
      <c r="G12606" s="36" t="s">
        <v>99</v>
      </c>
      <c r="H12606" s="38">
        <f>((VLOOKUP(F12606,'Data. Commission'!$B$2:$C$6,2,))/100)*D12606</f>
        <v>600</v>
      </c>
      <c r="I12606" s="38" t="str">
        <f>VLOOKUP(A12606,'Data. User Inf'!$A$2:$D$13428,4,)</f>
        <v>unknown</v>
      </c>
      <c r="J12606" s="38" t="str">
        <f>VLOOKUP(A12606,'Data. User Inf'!$A$2:$E$13428,5,)</f>
        <v>FEMALE</v>
      </c>
      <c r="K12606" s="38" t="str">
        <f>VLOOKUP(A12606,'Data. User Inf'!$A$2:$E$13428,3,)</f>
        <v>Unknown</v>
      </c>
      <c r="L12606" s="38" t="str">
        <f>IF('Data. User Inf'!B12606&lt;'Data. Transactions'!C12606,"Current","New")</f>
        <v>Current</v>
      </c>
    </row>
    <row r="12607" spans="1:12" ht="15.75" customHeight="1" x14ac:dyDescent="0.25">
      <c r="A12607" s="24">
        <v>28432621</v>
      </c>
      <c r="B12607" s="24">
        <v>8385624722</v>
      </c>
      <c r="C12607" s="26">
        <v>44175</v>
      </c>
      <c r="D12607" s="27">
        <v>40000</v>
      </c>
      <c r="E12607" s="24" t="s">
        <v>60</v>
      </c>
      <c r="F12607" s="24">
        <v>13</v>
      </c>
      <c r="G12607" s="37"/>
      <c r="H12607" s="38">
        <f>((VLOOKUP(F12607,'Data. Commission'!$B$2:$C$6,2,))/100)*D12607</f>
        <v>1200</v>
      </c>
      <c r="I12607" s="38" t="str">
        <f>VLOOKUP(A12607,'Data. User Inf'!$A$2:$D$13428,4,)</f>
        <v>unknown</v>
      </c>
      <c r="J12607" s="38" t="str">
        <f>VLOOKUP(A12607,'Data. User Inf'!$A$2:$E$13428,5,)</f>
        <v>MALE</v>
      </c>
      <c r="K12607" s="38" t="str">
        <f>VLOOKUP(A12607,'Data. User Inf'!$A$2:$E$13428,3,)</f>
        <v>Other Cities</v>
      </c>
      <c r="L12607" s="38" t="str">
        <f>IF('Data. User Inf'!B12607&lt;'Data. Transactions'!C12607,"Current","New")</f>
        <v>Current</v>
      </c>
    </row>
    <row r="12608" spans="1:12" ht="15.75" customHeight="1" x14ac:dyDescent="0.25">
      <c r="A12608" s="24">
        <v>60215992</v>
      </c>
      <c r="B12608" s="24">
        <v>8391210066</v>
      </c>
      <c r="C12608" s="26">
        <v>44175</v>
      </c>
      <c r="D12608" s="27">
        <v>20000</v>
      </c>
      <c r="E12608" s="24" t="s">
        <v>9</v>
      </c>
      <c r="F12608" s="24">
        <v>12</v>
      </c>
      <c r="G12608" s="37"/>
      <c r="H12608" s="38">
        <f>((VLOOKUP(F12608,'Data. Commission'!$B$2:$C$6,2,))/100)*D12608</f>
        <v>400</v>
      </c>
      <c r="I12608" s="38" t="str">
        <f>VLOOKUP(A12608,'Data. User Inf'!$A$2:$D$13428,4,)</f>
        <v>unknown</v>
      </c>
      <c r="J12608" s="38" t="str">
        <f>VLOOKUP(A12608,'Data. User Inf'!$A$2:$E$13428,5,)</f>
        <v>FEMALE</v>
      </c>
      <c r="K12608" s="38" t="str">
        <f>VLOOKUP(A12608,'Data. User Inf'!$A$2:$E$13428,3,)</f>
        <v>Other Cities</v>
      </c>
      <c r="L12608" s="38" t="str">
        <f>IF('Data. User Inf'!B12608&lt;'Data. Transactions'!C12608,"Current","New")</f>
        <v>Current</v>
      </c>
    </row>
    <row r="12609" spans="1:12" ht="15.75" customHeight="1" x14ac:dyDescent="0.25">
      <c r="A12609" s="24">
        <v>33826180</v>
      </c>
      <c r="B12609" s="24">
        <v>8389700951</v>
      </c>
      <c r="C12609" s="26">
        <v>44175</v>
      </c>
      <c r="D12609" s="27">
        <v>20000</v>
      </c>
      <c r="E12609" s="24" t="s">
        <v>86</v>
      </c>
      <c r="F12609" s="24">
        <v>14</v>
      </c>
      <c r="G12609" s="37"/>
      <c r="H12609" s="38">
        <f>((VLOOKUP(F12609,'Data. Commission'!$B$2:$C$6,2,))/100)*D12609</f>
        <v>800</v>
      </c>
      <c r="I12609" s="38" t="str">
        <f>VLOOKUP(A12609,'Data. User Inf'!$A$2:$D$13428,4,)</f>
        <v>unknown</v>
      </c>
      <c r="J12609" s="38" t="str">
        <f>VLOOKUP(A12609,'Data. User Inf'!$A$2:$E$13428,5,)</f>
        <v>FEMALE</v>
      </c>
      <c r="K12609" s="38" t="str">
        <f>VLOOKUP(A12609,'Data. User Inf'!$A$2:$E$13428,3,)</f>
        <v>Other Cities</v>
      </c>
      <c r="L12609" s="38" t="str">
        <f>IF('Data. User Inf'!B12609&lt;'Data. Transactions'!C12609,"Current","New")</f>
        <v>Current</v>
      </c>
    </row>
    <row r="12610" spans="1:12" ht="15.75" customHeight="1" x14ac:dyDescent="0.25">
      <c r="A12610" s="24">
        <v>42652587</v>
      </c>
      <c r="B12610" s="24">
        <v>8405092511</v>
      </c>
      <c r="C12610" s="26">
        <v>44176</v>
      </c>
      <c r="D12610" s="27">
        <v>50000</v>
      </c>
      <c r="E12610" s="28" t="s">
        <v>9</v>
      </c>
      <c r="F12610" s="24">
        <v>12</v>
      </c>
      <c r="G12610" s="36" t="s">
        <v>99</v>
      </c>
      <c r="H12610" s="38">
        <f>((VLOOKUP(F12610,'Data. Commission'!$B$2:$C$6,2,))/100)*D12610</f>
        <v>1000</v>
      </c>
      <c r="I12610" s="38" t="str">
        <f>VLOOKUP(A12610,'Data. User Inf'!$A$2:$D$13428,4,)</f>
        <v>&gt;37</v>
      </c>
      <c r="J12610" s="38" t="str">
        <f>VLOOKUP(A12610,'Data. User Inf'!$A$2:$E$13428,5,)</f>
        <v>FEMALE</v>
      </c>
      <c r="K12610" s="38" t="str">
        <f>VLOOKUP(A12610,'Data. User Inf'!$A$2:$E$13428,3,)</f>
        <v>Hồ Chí Minh</v>
      </c>
      <c r="L12610" s="38" t="str">
        <f>IF('Data. User Inf'!B12610&lt;'Data. Transactions'!C12610,"Current","New")</f>
        <v>Current</v>
      </c>
    </row>
    <row r="12611" spans="1:12" ht="15.75" customHeight="1" x14ac:dyDescent="0.25">
      <c r="A12611" s="24">
        <v>8927554</v>
      </c>
      <c r="B12611" s="24">
        <v>8408044123</v>
      </c>
      <c r="C12611" s="26">
        <v>44176</v>
      </c>
      <c r="D12611" s="27">
        <v>100000</v>
      </c>
      <c r="E12611" s="28" t="s">
        <v>9</v>
      </c>
      <c r="F12611" s="24">
        <v>12</v>
      </c>
      <c r="G12611" s="37" t="s">
        <v>49</v>
      </c>
      <c r="H12611" s="38">
        <f>((VLOOKUP(F12611,'Data. Commission'!$B$2:$C$6,2,))/100)*D12611</f>
        <v>2000</v>
      </c>
      <c r="I12611" s="38" t="str">
        <f>VLOOKUP(A12611,'Data. User Inf'!$A$2:$D$13428,4,)</f>
        <v>&gt;37</v>
      </c>
      <c r="J12611" s="38" t="str">
        <f>VLOOKUP(A12611,'Data. User Inf'!$A$2:$E$13428,5,)</f>
        <v>FEMALE</v>
      </c>
      <c r="K12611" s="38" t="str">
        <f>VLOOKUP(A12611,'Data. User Inf'!$A$2:$E$13428,3,)</f>
        <v>Hồ Chí Minh</v>
      </c>
      <c r="L12611" s="38" t="str">
        <f>IF('Data. User Inf'!B12611&lt;'Data. Transactions'!C12611,"Current","New")</f>
        <v>Current</v>
      </c>
    </row>
    <row r="12612" spans="1:12" ht="15.75" customHeight="1" x14ac:dyDescent="0.25">
      <c r="A12612" s="24">
        <v>39117782</v>
      </c>
      <c r="B12612" s="24">
        <v>8410295312</v>
      </c>
      <c r="C12612" s="26">
        <v>44176</v>
      </c>
      <c r="D12612" s="27">
        <v>100000</v>
      </c>
      <c r="E12612" s="24" t="s">
        <v>86</v>
      </c>
      <c r="F12612" s="24">
        <v>14</v>
      </c>
      <c r="G12612" s="37"/>
      <c r="H12612" s="38">
        <f>((VLOOKUP(F12612,'Data. Commission'!$B$2:$C$6,2,))/100)*D12612</f>
        <v>4000</v>
      </c>
      <c r="I12612" s="38" t="str">
        <f>VLOOKUP(A12612,'Data. User Inf'!$A$2:$D$13428,4,)</f>
        <v>&gt;37</v>
      </c>
      <c r="J12612" s="38" t="str">
        <f>VLOOKUP(A12612,'Data. User Inf'!$A$2:$E$13428,5,)</f>
        <v>FEMALE</v>
      </c>
      <c r="K12612" s="38" t="str">
        <f>VLOOKUP(A12612,'Data. User Inf'!$A$2:$E$13428,3,)</f>
        <v>Hồ Chí Minh</v>
      </c>
      <c r="L12612" s="38" t="str">
        <f>IF('Data. User Inf'!B12612&lt;'Data. Transactions'!C12612,"Current","New")</f>
        <v>Current</v>
      </c>
    </row>
    <row r="12613" spans="1:12" ht="15.75" customHeight="1" x14ac:dyDescent="0.25">
      <c r="A12613" s="24">
        <v>53404977</v>
      </c>
      <c r="B12613" s="24">
        <v>8403898435</v>
      </c>
      <c r="C12613" s="26">
        <v>44176</v>
      </c>
      <c r="D12613" s="27">
        <v>10000</v>
      </c>
      <c r="E12613" s="28" t="s">
        <v>9</v>
      </c>
      <c r="F12613" s="24">
        <v>12</v>
      </c>
      <c r="G12613" s="36" t="s">
        <v>99</v>
      </c>
      <c r="H12613" s="38">
        <f>((VLOOKUP(F12613,'Data. Commission'!$B$2:$C$6,2,))/100)*D12613</f>
        <v>200</v>
      </c>
      <c r="I12613" s="38" t="str">
        <f>VLOOKUP(A12613,'Data. User Inf'!$A$2:$D$13428,4,)</f>
        <v>&gt;37</v>
      </c>
      <c r="J12613" s="38" t="str">
        <f>VLOOKUP(A12613,'Data. User Inf'!$A$2:$E$13428,5,)</f>
        <v>MALE</v>
      </c>
      <c r="K12613" s="38" t="str">
        <f>VLOOKUP(A12613,'Data. User Inf'!$A$2:$E$13428,3,)</f>
        <v>Other Cities</v>
      </c>
      <c r="L12613" s="38" t="str">
        <f>IF('Data. User Inf'!B12613&lt;'Data. Transactions'!C12613,"Current","New")</f>
        <v>Current</v>
      </c>
    </row>
    <row r="12614" spans="1:12" ht="15.75" customHeight="1" x14ac:dyDescent="0.25">
      <c r="A12614" s="24">
        <v>41218163</v>
      </c>
      <c r="B12614" s="24">
        <v>8406131130</v>
      </c>
      <c r="C12614" s="26">
        <v>44176</v>
      </c>
      <c r="D12614" s="27">
        <v>100000</v>
      </c>
      <c r="E12614" s="28" t="s">
        <v>60</v>
      </c>
      <c r="F12614" s="24">
        <v>13</v>
      </c>
      <c r="G12614" s="36" t="s">
        <v>49</v>
      </c>
      <c r="H12614" s="38">
        <f>((VLOOKUP(F12614,'Data. Commission'!$B$2:$C$6,2,))/100)*D12614</f>
        <v>3000</v>
      </c>
      <c r="I12614" s="38" t="str">
        <f>VLOOKUP(A12614,'Data. User Inf'!$A$2:$D$13428,4,)</f>
        <v>&gt;37</v>
      </c>
      <c r="J12614" s="38" t="str">
        <f>VLOOKUP(A12614,'Data. User Inf'!$A$2:$E$13428,5,)</f>
        <v>MALE</v>
      </c>
      <c r="K12614" s="38" t="str">
        <f>VLOOKUP(A12614,'Data. User Inf'!$A$2:$E$13428,3,)</f>
        <v>Other Cities</v>
      </c>
      <c r="L12614" s="38" t="str">
        <f>IF('Data. User Inf'!B12614&lt;'Data. Transactions'!C12614,"Current","New")</f>
        <v>Current</v>
      </c>
    </row>
    <row r="12615" spans="1:12" ht="15.75" customHeight="1" x14ac:dyDescent="0.25">
      <c r="A12615" s="24">
        <v>42726086</v>
      </c>
      <c r="B12615" s="24">
        <v>8404372913</v>
      </c>
      <c r="C12615" s="26">
        <v>44176</v>
      </c>
      <c r="D12615" s="27">
        <v>10000</v>
      </c>
      <c r="E12615" s="28" t="s">
        <v>60</v>
      </c>
      <c r="F12615" s="24">
        <v>13</v>
      </c>
      <c r="G12615" s="36" t="s">
        <v>99</v>
      </c>
      <c r="H12615" s="38">
        <f>((VLOOKUP(F12615,'Data. Commission'!$B$2:$C$6,2,))/100)*D12615</f>
        <v>300</v>
      </c>
      <c r="I12615" s="38" t="str">
        <f>VLOOKUP(A12615,'Data. User Inf'!$A$2:$D$13428,4,)</f>
        <v>18_to_22</v>
      </c>
      <c r="J12615" s="38" t="str">
        <f>VLOOKUP(A12615,'Data. User Inf'!$A$2:$E$13428,5,)</f>
        <v>MALE</v>
      </c>
      <c r="K12615" s="38" t="str">
        <f>VLOOKUP(A12615,'Data. User Inf'!$A$2:$E$13428,3,)</f>
        <v>Hồ Chí Minh</v>
      </c>
      <c r="L12615" s="38" t="str">
        <f>IF('Data. User Inf'!B12615&lt;'Data. Transactions'!C12615,"Current","New")</f>
        <v>Current</v>
      </c>
    </row>
    <row r="12616" spans="1:12" ht="15.75" customHeight="1" x14ac:dyDescent="0.25">
      <c r="A12616" s="24">
        <v>55338407</v>
      </c>
      <c r="B12616" s="24">
        <v>8400887221</v>
      </c>
      <c r="C12616" s="26">
        <v>44176</v>
      </c>
      <c r="D12616" s="27">
        <v>20000</v>
      </c>
      <c r="E12616" s="28" t="s">
        <v>9</v>
      </c>
      <c r="F12616" s="24">
        <v>12</v>
      </c>
      <c r="G12616" s="36" t="s">
        <v>99</v>
      </c>
      <c r="H12616" s="38">
        <f>((VLOOKUP(F12616,'Data. Commission'!$B$2:$C$6,2,))/100)*D12616</f>
        <v>400</v>
      </c>
      <c r="I12616" s="38" t="str">
        <f>VLOOKUP(A12616,'Data. User Inf'!$A$2:$D$13428,4,)</f>
        <v>23_to_27</v>
      </c>
      <c r="J12616" s="38" t="str">
        <f>VLOOKUP(A12616,'Data. User Inf'!$A$2:$E$13428,5,)</f>
        <v>MALE</v>
      </c>
      <c r="K12616" s="38" t="str">
        <f>VLOOKUP(A12616,'Data. User Inf'!$A$2:$E$13428,3,)</f>
        <v>Hồ Chí Minh</v>
      </c>
      <c r="L12616" s="38" t="str">
        <f>IF('Data. User Inf'!B12616&lt;'Data. Transactions'!C12616,"Current","New")</f>
        <v>Current</v>
      </c>
    </row>
    <row r="12617" spans="1:12" ht="15.75" customHeight="1" x14ac:dyDescent="0.25">
      <c r="A12617" s="24">
        <v>8160958</v>
      </c>
      <c r="B12617" s="24">
        <v>8414483476</v>
      </c>
      <c r="C12617" s="26">
        <v>44176</v>
      </c>
      <c r="D12617" s="27">
        <v>50000</v>
      </c>
      <c r="E12617" s="28" t="s">
        <v>9</v>
      </c>
      <c r="F12617" s="24">
        <v>12</v>
      </c>
      <c r="G12617" s="36" t="s">
        <v>99</v>
      </c>
      <c r="H12617" s="38">
        <f>((VLOOKUP(F12617,'Data. Commission'!$B$2:$C$6,2,))/100)*D12617</f>
        <v>1000</v>
      </c>
      <c r="I12617" s="38" t="str">
        <f>VLOOKUP(A12617,'Data. User Inf'!$A$2:$D$13428,4,)</f>
        <v>23_to_27</v>
      </c>
      <c r="J12617" s="38" t="str">
        <f>VLOOKUP(A12617,'Data. User Inf'!$A$2:$E$13428,5,)</f>
        <v>MALE</v>
      </c>
      <c r="K12617" s="38" t="str">
        <f>VLOOKUP(A12617,'Data. User Inf'!$A$2:$E$13428,3,)</f>
        <v>Hồ Chí Minh</v>
      </c>
      <c r="L12617" s="38" t="str">
        <f>IF('Data. User Inf'!B12617&lt;'Data. Transactions'!C12617,"Current","New")</f>
        <v>Current</v>
      </c>
    </row>
    <row r="12618" spans="1:12" ht="15.75" customHeight="1" x14ac:dyDescent="0.25">
      <c r="A12618" s="24">
        <v>43984138</v>
      </c>
      <c r="B12618" s="24">
        <v>8406741248</v>
      </c>
      <c r="C12618" s="26">
        <v>44176</v>
      </c>
      <c r="D12618" s="27">
        <v>20000</v>
      </c>
      <c r="E12618" s="28" t="s">
        <v>9</v>
      </c>
      <c r="F12618" s="24">
        <v>12</v>
      </c>
      <c r="G12618" s="36" t="s">
        <v>99</v>
      </c>
      <c r="H12618" s="38">
        <f>((VLOOKUP(F12618,'Data. Commission'!$B$2:$C$6,2,))/100)*D12618</f>
        <v>400</v>
      </c>
      <c r="I12618" s="38" t="str">
        <f>VLOOKUP(A12618,'Data. User Inf'!$A$2:$D$13428,4,)</f>
        <v>23_to_27</v>
      </c>
      <c r="J12618" s="38" t="str">
        <f>VLOOKUP(A12618,'Data. User Inf'!$A$2:$E$13428,5,)</f>
        <v>FEMALE</v>
      </c>
      <c r="K12618" s="38" t="str">
        <f>VLOOKUP(A12618,'Data. User Inf'!$A$2:$E$13428,3,)</f>
        <v>Hồ Chí Minh</v>
      </c>
      <c r="L12618" s="38" t="str">
        <f>IF('Data. User Inf'!B12618&lt;'Data. Transactions'!C12618,"Current","New")</f>
        <v>Current</v>
      </c>
    </row>
    <row r="12619" spans="1:12" ht="15.75" customHeight="1" x14ac:dyDescent="0.25">
      <c r="A12619" s="24">
        <v>34189587</v>
      </c>
      <c r="B12619" s="24">
        <v>8406524902</v>
      </c>
      <c r="C12619" s="26">
        <v>44176</v>
      </c>
      <c r="D12619" s="27">
        <v>50000</v>
      </c>
      <c r="E12619" s="28" t="s">
        <v>86</v>
      </c>
      <c r="F12619" s="24">
        <v>14</v>
      </c>
      <c r="G12619" s="37"/>
      <c r="H12619" s="38">
        <f>((VLOOKUP(F12619,'Data. Commission'!$B$2:$C$6,2,))/100)*D12619</f>
        <v>2000</v>
      </c>
      <c r="I12619" s="38" t="str">
        <f>VLOOKUP(A12619,'Data. User Inf'!$A$2:$D$13428,4,)</f>
        <v>28_to_32</v>
      </c>
      <c r="J12619" s="38" t="str">
        <f>VLOOKUP(A12619,'Data. User Inf'!$A$2:$E$13428,5,)</f>
        <v>MALE</v>
      </c>
      <c r="K12619" s="38" t="str">
        <f>VLOOKUP(A12619,'Data. User Inf'!$A$2:$E$13428,3,)</f>
        <v>Hồ Chí Minh</v>
      </c>
      <c r="L12619" s="38" t="str">
        <f>IF('Data. User Inf'!B12619&lt;'Data. Transactions'!C12619,"Current","New")</f>
        <v>Current</v>
      </c>
    </row>
    <row r="12620" spans="1:12" ht="15.75" customHeight="1" x14ac:dyDescent="0.25">
      <c r="A12620" s="24">
        <v>56184444</v>
      </c>
      <c r="B12620" s="24">
        <v>8404871172</v>
      </c>
      <c r="C12620" s="26">
        <v>44176</v>
      </c>
      <c r="D12620" s="27">
        <v>50000</v>
      </c>
      <c r="E12620" s="28" t="s">
        <v>60</v>
      </c>
      <c r="F12620" s="24">
        <v>13</v>
      </c>
      <c r="G12620" s="37"/>
      <c r="H12620" s="38">
        <f>((VLOOKUP(F12620,'Data. Commission'!$B$2:$C$6,2,))/100)*D12620</f>
        <v>1500</v>
      </c>
      <c r="I12620" s="38" t="str">
        <f>VLOOKUP(A12620,'Data. User Inf'!$A$2:$D$13428,4,)</f>
        <v>28_to_32</v>
      </c>
      <c r="J12620" s="38" t="str">
        <f>VLOOKUP(A12620,'Data. User Inf'!$A$2:$E$13428,5,)</f>
        <v>MALE</v>
      </c>
      <c r="K12620" s="38" t="str">
        <f>VLOOKUP(A12620,'Data. User Inf'!$A$2:$E$13428,3,)</f>
        <v>Hồ Chí Minh</v>
      </c>
      <c r="L12620" s="38" t="str">
        <f>IF('Data. User Inf'!B12620&lt;'Data. Transactions'!C12620,"Current","New")</f>
        <v>Current</v>
      </c>
    </row>
    <row r="12621" spans="1:12" ht="15.75" customHeight="1" x14ac:dyDescent="0.25">
      <c r="A12621" s="24">
        <v>49266984</v>
      </c>
      <c r="B12621" s="24">
        <v>8412861537</v>
      </c>
      <c r="C12621" s="26">
        <v>44176</v>
      </c>
      <c r="D12621" s="27">
        <v>10000</v>
      </c>
      <c r="E12621" s="28" t="s">
        <v>9</v>
      </c>
      <c r="F12621" s="24">
        <v>12</v>
      </c>
      <c r="G12621" s="36" t="s">
        <v>99</v>
      </c>
      <c r="H12621" s="38">
        <f>((VLOOKUP(F12621,'Data. Commission'!$B$2:$C$6,2,))/100)*D12621</f>
        <v>200</v>
      </c>
      <c r="I12621" s="38" t="str">
        <f>VLOOKUP(A12621,'Data. User Inf'!$A$2:$D$13428,4,)</f>
        <v>&gt;37</v>
      </c>
      <c r="J12621" s="38" t="str">
        <f>VLOOKUP(A12621,'Data. User Inf'!$A$2:$E$13428,5,)</f>
        <v>MALE</v>
      </c>
      <c r="K12621" s="38" t="str">
        <f>VLOOKUP(A12621,'Data. User Inf'!$A$2:$E$13428,3,)</f>
        <v>Other Cities</v>
      </c>
      <c r="L12621" s="38" t="str">
        <f>IF('Data. User Inf'!B12621&lt;'Data. Transactions'!C12621,"Current","New")</f>
        <v>Current</v>
      </c>
    </row>
    <row r="12622" spans="1:12" ht="15.75" customHeight="1" x14ac:dyDescent="0.25">
      <c r="A12622" s="24">
        <v>49674167</v>
      </c>
      <c r="B12622" s="24">
        <v>8406343146</v>
      </c>
      <c r="C12622" s="26">
        <v>44176</v>
      </c>
      <c r="D12622" s="27">
        <v>50000</v>
      </c>
      <c r="E12622" s="28" t="s">
        <v>60</v>
      </c>
      <c r="F12622" s="24">
        <v>13</v>
      </c>
      <c r="G12622" s="36" t="s">
        <v>99</v>
      </c>
      <c r="H12622" s="38">
        <f>((VLOOKUP(F12622,'Data. Commission'!$B$2:$C$6,2,))/100)*D12622</f>
        <v>1500</v>
      </c>
      <c r="I12622" s="38" t="str">
        <f>VLOOKUP(A12622,'Data. User Inf'!$A$2:$D$13428,4,)</f>
        <v>&gt;37</v>
      </c>
      <c r="J12622" s="38" t="str">
        <f>VLOOKUP(A12622,'Data. User Inf'!$A$2:$E$13428,5,)</f>
        <v>FEMALE</v>
      </c>
      <c r="K12622" s="38" t="str">
        <f>VLOOKUP(A12622,'Data. User Inf'!$A$2:$E$13428,3,)</f>
        <v>Other Cities</v>
      </c>
      <c r="L12622" s="38" t="str">
        <f>IF('Data. User Inf'!B12622&lt;'Data. Transactions'!C12622,"Current","New")</f>
        <v>Current</v>
      </c>
    </row>
    <row r="12623" spans="1:12" ht="15.75" customHeight="1" x14ac:dyDescent="0.25">
      <c r="A12623" s="24">
        <v>57937879</v>
      </c>
      <c r="B12623" s="24">
        <v>8404123224</v>
      </c>
      <c r="C12623" s="26">
        <v>44176</v>
      </c>
      <c r="D12623" s="27">
        <v>50000</v>
      </c>
      <c r="E12623" s="24" t="s">
        <v>86</v>
      </c>
      <c r="F12623" s="24">
        <v>14</v>
      </c>
      <c r="G12623" s="37" t="s">
        <v>49</v>
      </c>
      <c r="H12623" s="38">
        <f>((VLOOKUP(F12623,'Data. Commission'!$B$2:$C$6,2,))/100)*D12623</f>
        <v>2000</v>
      </c>
      <c r="I12623" s="38" t="str">
        <f>VLOOKUP(A12623,'Data. User Inf'!$A$2:$D$13428,4,)</f>
        <v>&gt;37</v>
      </c>
      <c r="J12623" s="38" t="str">
        <f>VLOOKUP(A12623,'Data. User Inf'!$A$2:$E$13428,5,)</f>
        <v>FEMALE</v>
      </c>
      <c r="K12623" s="38" t="str">
        <f>VLOOKUP(A12623,'Data. User Inf'!$A$2:$E$13428,3,)</f>
        <v>Other Cities</v>
      </c>
      <c r="L12623" s="38" t="str">
        <f>IF('Data. User Inf'!B12623&lt;'Data. Transactions'!C12623,"Current","New")</f>
        <v>Current</v>
      </c>
    </row>
    <row r="12624" spans="1:12" ht="15.75" customHeight="1" x14ac:dyDescent="0.25">
      <c r="A12624" s="24">
        <v>56011096</v>
      </c>
      <c r="B12624" s="24">
        <v>8410602193</v>
      </c>
      <c r="C12624" s="26">
        <v>44176</v>
      </c>
      <c r="D12624" s="27">
        <v>30000</v>
      </c>
      <c r="E12624" s="28" t="s">
        <v>86</v>
      </c>
      <c r="F12624" s="24">
        <v>14</v>
      </c>
      <c r="G12624" s="36" t="s">
        <v>49</v>
      </c>
      <c r="H12624" s="38">
        <f>((VLOOKUP(F12624,'Data. Commission'!$B$2:$C$6,2,))/100)*D12624</f>
        <v>1200</v>
      </c>
      <c r="I12624" s="38" t="str">
        <f>VLOOKUP(A12624,'Data. User Inf'!$A$2:$D$13428,4,)</f>
        <v>33_to_37</v>
      </c>
      <c r="J12624" s="38" t="str">
        <f>VLOOKUP(A12624,'Data. User Inf'!$A$2:$E$13428,5,)</f>
        <v>MALE</v>
      </c>
      <c r="K12624" s="38" t="str">
        <f>VLOOKUP(A12624,'Data. User Inf'!$A$2:$E$13428,3,)</f>
        <v>Other Cities</v>
      </c>
      <c r="L12624" s="38" t="str">
        <f>IF('Data. User Inf'!B12624&lt;'Data. Transactions'!C12624,"Current","New")</f>
        <v>Current</v>
      </c>
    </row>
    <row r="12625" spans="1:12" ht="15.75" customHeight="1" x14ac:dyDescent="0.25">
      <c r="A12625" s="24">
        <v>40560520</v>
      </c>
      <c r="B12625" s="24">
        <v>8410023734</v>
      </c>
      <c r="C12625" s="26">
        <v>44176</v>
      </c>
      <c r="D12625" s="27">
        <v>30000</v>
      </c>
      <c r="E12625" s="24" t="s">
        <v>60</v>
      </c>
      <c r="F12625" s="24">
        <v>13</v>
      </c>
      <c r="G12625" s="37" t="s">
        <v>49</v>
      </c>
      <c r="H12625" s="38">
        <f>((VLOOKUP(F12625,'Data. Commission'!$B$2:$C$6,2,))/100)*D12625</f>
        <v>900</v>
      </c>
      <c r="I12625" s="38" t="str">
        <f>VLOOKUP(A12625,'Data. User Inf'!$A$2:$D$13428,4,)</f>
        <v>33_to_37</v>
      </c>
      <c r="J12625" s="38" t="str">
        <f>VLOOKUP(A12625,'Data. User Inf'!$A$2:$E$13428,5,)</f>
        <v>FEMALE</v>
      </c>
      <c r="K12625" s="38" t="str">
        <f>VLOOKUP(A12625,'Data. User Inf'!$A$2:$E$13428,3,)</f>
        <v>Hồ Chí Minh</v>
      </c>
      <c r="L12625" s="38" t="str">
        <f>IF('Data. User Inf'!B12625&lt;'Data. Transactions'!C12625,"Current","New")</f>
        <v>Current</v>
      </c>
    </row>
    <row r="12626" spans="1:12" ht="15.75" customHeight="1" x14ac:dyDescent="0.25">
      <c r="A12626" s="24">
        <v>54334311</v>
      </c>
      <c r="B12626" s="24">
        <v>8405055123</v>
      </c>
      <c r="C12626" s="26">
        <v>44176</v>
      </c>
      <c r="D12626" s="27">
        <v>50000</v>
      </c>
      <c r="E12626" s="28" t="s">
        <v>9</v>
      </c>
      <c r="F12626" s="24">
        <v>12</v>
      </c>
      <c r="G12626" s="36" t="s">
        <v>99</v>
      </c>
      <c r="H12626" s="38">
        <f>((VLOOKUP(F12626,'Data. Commission'!$B$2:$C$6,2,))/100)*D12626</f>
        <v>1000</v>
      </c>
      <c r="I12626" s="38" t="str">
        <f>VLOOKUP(A12626,'Data. User Inf'!$A$2:$D$13428,4,)</f>
        <v>33_to_37</v>
      </c>
      <c r="J12626" s="38" t="str">
        <f>VLOOKUP(A12626,'Data. User Inf'!$A$2:$E$13428,5,)</f>
        <v>MALE</v>
      </c>
      <c r="K12626" s="38" t="str">
        <f>VLOOKUP(A12626,'Data. User Inf'!$A$2:$E$13428,3,)</f>
        <v>Hồ Chí Minh</v>
      </c>
      <c r="L12626" s="38" t="str">
        <f>IF('Data. User Inf'!B12626&lt;'Data. Transactions'!C12626,"Current","New")</f>
        <v>Current</v>
      </c>
    </row>
    <row r="12627" spans="1:12" ht="15.75" customHeight="1" x14ac:dyDescent="0.25">
      <c r="A12627" s="24">
        <v>6041564</v>
      </c>
      <c r="B12627" s="24">
        <v>8408914183</v>
      </c>
      <c r="C12627" s="26">
        <v>44176</v>
      </c>
      <c r="D12627" s="27">
        <v>200000</v>
      </c>
      <c r="E12627" s="28" t="s">
        <v>86</v>
      </c>
      <c r="F12627" s="24">
        <v>14</v>
      </c>
      <c r="G12627" s="37" t="s">
        <v>49</v>
      </c>
      <c r="H12627" s="38">
        <f>((VLOOKUP(F12627,'Data. Commission'!$B$2:$C$6,2,))/100)*D12627</f>
        <v>8000</v>
      </c>
      <c r="I12627" s="38" t="str">
        <f>VLOOKUP(A12627,'Data. User Inf'!$A$2:$D$13428,4,)</f>
        <v>18_to_22</v>
      </c>
      <c r="J12627" s="38" t="str">
        <f>VLOOKUP(A12627,'Data. User Inf'!$A$2:$E$13428,5,)</f>
        <v>MALE</v>
      </c>
      <c r="K12627" s="38" t="str">
        <f>VLOOKUP(A12627,'Data. User Inf'!$A$2:$E$13428,3,)</f>
        <v>Hồ Chí Minh</v>
      </c>
      <c r="L12627" s="38" t="str">
        <f>IF('Data. User Inf'!B12627&lt;'Data. Transactions'!C12627,"Current","New")</f>
        <v>Current</v>
      </c>
    </row>
    <row r="12628" spans="1:12" ht="15.75" customHeight="1" x14ac:dyDescent="0.25">
      <c r="A12628" s="24">
        <v>52280199</v>
      </c>
      <c r="B12628" s="24">
        <v>8400310902</v>
      </c>
      <c r="C12628" s="26">
        <v>44176</v>
      </c>
      <c r="D12628" s="27">
        <v>100000</v>
      </c>
      <c r="E12628" s="24" t="s">
        <v>86</v>
      </c>
      <c r="F12628" s="24">
        <v>14</v>
      </c>
      <c r="G12628" s="37"/>
      <c r="H12628" s="38">
        <f>((VLOOKUP(F12628,'Data. Commission'!$B$2:$C$6,2,))/100)*D12628</f>
        <v>4000</v>
      </c>
      <c r="I12628" s="38" t="str">
        <f>VLOOKUP(A12628,'Data. User Inf'!$A$2:$D$13428,4,)</f>
        <v>18_to_22</v>
      </c>
      <c r="J12628" s="38" t="str">
        <f>VLOOKUP(A12628,'Data. User Inf'!$A$2:$E$13428,5,)</f>
        <v>FEMALE</v>
      </c>
      <c r="K12628" s="38" t="str">
        <f>VLOOKUP(A12628,'Data. User Inf'!$A$2:$E$13428,3,)</f>
        <v>Hồ Chí Minh</v>
      </c>
      <c r="L12628" s="38" t="str">
        <f>IF('Data. User Inf'!B12628&lt;'Data. Transactions'!C12628,"Current","New")</f>
        <v>Current</v>
      </c>
    </row>
    <row r="12629" spans="1:12" ht="15.75" customHeight="1" x14ac:dyDescent="0.25">
      <c r="A12629" s="24">
        <v>33995419</v>
      </c>
      <c r="B12629" s="24">
        <v>8409757681</v>
      </c>
      <c r="C12629" s="26">
        <v>44176</v>
      </c>
      <c r="D12629" s="27">
        <v>10000</v>
      </c>
      <c r="E12629" s="24" t="s">
        <v>60</v>
      </c>
      <c r="F12629" s="24">
        <v>13</v>
      </c>
      <c r="G12629" s="37"/>
      <c r="H12629" s="38">
        <f>((VLOOKUP(F12629,'Data. Commission'!$B$2:$C$6,2,))/100)*D12629</f>
        <v>300</v>
      </c>
      <c r="I12629" s="38" t="str">
        <f>VLOOKUP(A12629,'Data. User Inf'!$A$2:$D$13428,4,)</f>
        <v>33_to_37</v>
      </c>
      <c r="J12629" s="38" t="str">
        <f>VLOOKUP(A12629,'Data. User Inf'!$A$2:$E$13428,5,)</f>
        <v>FEMALE</v>
      </c>
      <c r="K12629" s="38" t="str">
        <f>VLOOKUP(A12629,'Data. User Inf'!$A$2:$E$13428,3,)</f>
        <v>Hồ Chí Minh</v>
      </c>
      <c r="L12629" s="38" t="str">
        <f>IF('Data. User Inf'!B12629&lt;'Data. Transactions'!C12629,"Current","New")</f>
        <v>Current</v>
      </c>
    </row>
    <row r="12630" spans="1:12" ht="15.75" customHeight="1" x14ac:dyDescent="0.25">
      <c r="A12630" s="24">
        <v>35800365</v>
      </c>
      <c r="B12630" s="24">
        <v>8410204470</v>
      </c>
      <c r="C12630" s="26">
        <v>44176</v>
      </c>
      <c r="D12630" s="27">
        <v>50000</v>
      </c>
      <c r="E12630" s="24" t="s">
        <v>60</v>
      </c>
      <c r="F12630" s="24">
        <v>13</v>
      </c>
      <c r="G12630" s="37" t="s">
        <v>49</v>
      </c>
      <c r="H12630" s="38">
        <f>((VLOOKUP(F12630,'Data. Commission'!$B$2:$C$6,2,))/100)*D12630</f>
        <v>1500</v>
      </c>
      <c r="I12630" s="38" t="str">
        <f>VLOOKUP(A12630,'Data. User Inf'!$A$2:$D$13428,4,)</f>
        <v>33_to_37</v>
      </c>
      <c r="J12630" s="38" t="str">
        <f>VLOOKUP(A12630,'Data. User Inf'!$A$2:$E$13428,5,)</f>
        <v>MALE</v>
      </c>
      <c r="K12630" s="38" t="str">
        <f>VLOOKUP(A12630,'Data. User Inf'!$A$2:$E$13428,3,)</f>
        <v>Other Cities</v>
      </c>
      <c r="L12630" s="38" t="str">
        <f>IF('Data. User Inf'!B12630&lt;'Data. Transactions'!C12630,"Current","New")</f>
        <v>Current</v>
      </c>
    </row>
    <row r="12631" spans="1:12" ht="15.75" customHeight="1" x14ac:dyDescent="0.25">
      <c r="A12631" s="24">
        <v>49909058</v>
      </c>
      <c r="B12631" s="24">
        <v>8404279559</v>
      </c>
      <c r="C12631" s="26">
        <v>44176</v>
      </c>
      <c r="D12631" s="27">
        <v>50000</v>
      </c>
      <c r="E12631" s="28" t="s">
        <v>9</v>
      </c>
      <c r="F12631" s="24">
        <v>12</v>
      </c>
      <c r="G12631" s="37"/>
      <c r="H12631" s="38">
        <f>((VLOOKUP(F12631,'Data. Commission'!$B$2:$C$6,2,))/100)*D12631</f>
        <v>1000</v>
      </c>
      <c r="I12631" s="38" t="str">
        <f>VLOOKUP(A12631,'Data. User Inf'!$A$2:$D$13428,4,)</f>
        <v>33_to_37</v>
      </c>
      <c r="J12631" s="38" t="str">
        <f>VLOOKUP(A12631,'Data. User Inf'!$A$2:$E$13428,5,)</f>
        <v>MALE</v>
      </c>
      <c r="K12631" s="38" t="str">
        <f>VLOOKUP(A12631,'Data. User Inf'!$A$2:$E$13428,3,)</f>
        <v>Other Cities</v>
      </c>
      <c r="L12631" s="38" t="str">
        <f>IF('Data. User Inf'!B12631&lt;'Data. Transactions'!C12631,"Current","New")</f>
        <v>Current</v>
      </c>
    </row>
    <row r="12632" spans="1:12" ht="15.75" customHeight="1" x14ac:dyDescent="0.25">
      <c r="A12632" s="24">
        <v>41873180</v>
      </c>
      <c r="B12632" s="24">
        <v>8415669808</v>
      </c>
      <c r="C12632" s="26">
        <v>44176</v>
      </c>
      <c r="D12632" s="27">
        <v>100000</v>
      </c>
      <c r="E12632" s="28" t="s">
        <v>9</v>
      </c>
      <c r="F12632" s="24">
        <v>12</v>
      </c>
      <c r="G12632" s="37" t="s">
        <v>49</v>
      </c>
      <c r="H12632" s="38">
        <f>((VLOOKUP(F12632,'Data. Commission'!$B$2:$C$6,2,))/100)*D12632</f>
        <v>2000</v>
      </c>
      <c r="I12632" s="38" t="str">
        <f>VLOOKUP(A12632,'Data. User Inf'!$A$2:$D$13428,4,)</f>
        <v>33_to_37</v>
      </c>
      <c r="J12632" s="38" t="str">
        <f>VLOOKUP(A12632,'Data. User Inf'!$A$2:$E$13428,5,)</f>
        <v>MALE</v>
      </c>
      <c r="K12632" s="38" t="str">
        <f>VLOOKUP(A12632,'Data. User Inf'!$A$2:$E$13428,3,)</f>
        <v>Other Cities</v>
      </c>
      <c r="L12632" s="38" t="str">
        <f>IF('Data. User Inf'!B12632&lt;'Data. Transactions'!C12632,"Current","New")</f>
        <v>Current</v>
      </c>
    </row>
    <row r="12633" spans="1:12" ht="15.75" customHeight="1" x14ac:dyDescent="0.25">
      <c r="A12633" s="24">
        <v>44615277</v>
      </c>
      <c r="B12633" s="24">
        <v>8404670295</v>
      </c>
      <c r="C12633" s="26">
        <v>44176</v>
      </c>
      <c r="D12633" s="27">
        <v>100000</v>
      </c>
      <c r="E12633" s="28" t="s">
        <v>9</v>
      </c>
      <c r="F12633" s="24">
        <v>12</v>
      </c>
      <c r="G12633" s="37" t="s">
        <v>49</v>
      </c>
      <c r="H12633" s="38">
        <f>((VLOOKUP(F12633,'Data. Commission'!$B$2:$C$6,2,))/100)*D12633</f>
        <v>2000</v>
      </c>
      <c r="I12633" s="38" t="str">
        <f>VLOOKUP(A12633,'Data. User Inf'!$A$2:$D$13428,4,)</f>
        <v>33_to_37</v>
      </c>
      <c r="J12633" s="38" t="str">
        <f>VLOOKUP(A12633,'Data. User Inf'!$A$2:$E$13428,5,)</f>
        <v>MALE</v>
      </c>
      <c r="K12633" s="38" t="str">
        <f>VLOOKUP(A12633,'Data. User Inf'!$A$2:$E$13428,3,)</f>
        <v>Other Cities</v>
      </c>
      <c r="L12633" s="38" t="str">
        <f>IF('Data. User Inf'!B12633&lt;'Data. Transactions'!C12633,"Current","New")</f>
        <v>Current</v>
      </c>
    </row>
    <row r="12634" spans="1:12" ht="15.75" customHeight="1" x14ac:dyDescent="0.25">
      <c r="A12634" s="24">
        <v>47140678</v>
      </c>
      <c r="B12634" s="24">
        <v>8415145354</v>
      </c>
      <c r="C12634" s="26">
        <v>44176</v>
      </c>
      <c r="D12634" s="27">
        <v>20000</v>
      </c>
      <c r="E12634" s="28" t="s">
        <v>9</v>
      </c>
      <c r="F12634" s="24">
        <v>12</v>
      </c>
      <c r="G12634" s="37"/>
      <c r="H12634" s="38">
        <f>((VLOOKUP(F12634,'Data. Commission'!$B$2:$C$6,2,))/100)*D12634</f>
        <v>400</v>
      </c>
      <c r="I12634" s="38" t="str">
        <f>VLOOKUP(A12634,'Data. User Inf'!$A$2:$D$13428,4,)</f>
        <v>23_to_27</v>
      </c>
      <c r="J12634" s="38" t="str">
        <f>VLOOKUP(A12634,'Data. User Inf'!$A$2:$E$13428,5,)</f>
        <v>FEMALE</v>
      </c>
      <c r="K12634" s="38" t="str">
        <f>VLOOKUP(A12634,'Data. User Inf'!$A$2:$E$13428,3,)</f>
        <v>Other Cities</v>
      </c>
      <c r="L12634" s="38" t="str">
        <f>IF('Data. User Inf'!B12634&lt;'Data. Transactions'!C12634,"Current","New")</f>
        <v>Current</v>
      </c>
    </row>
    <row r="12635" spans="1:12" ht="15.75" customHeight="1" x14ac:dyDescent="0.25">
      <c r="A12635" s="24">
        <v>44100582</v>
      </c>
      <c r="B12635" s="24">
        <v>8409316417</v>
      </c>
      <c r="C12635" s="26">
        <v>44176</v>
      </c>
      <c r="D12635" s="27">
        <v>30000</v>
      </c>
      <c r="E12635" s="28" t="s">
        <v>9</v>
      </c>
      <c r="F12635" s="24">
        <v>12</v>
      </c>
      <c r="G12635" s="36" t="s">
        <v>99</v>
      </c>
      <c r="H12635" s="38">
        <f>((VLOOKUP(F12635,'Data. Commission'!$B$2:$C$6,2,))/100)*D12635</f>
        <v>600</v>
      </c>
      <c r="I12635" s="38" t="str">
        <f>VLOOKUP(A12635,'Data. User Inf'!$A$2:$D$13428,4,)</f>
        <v>18_to_22</v>
      </c>
      <c r="J12635" s="38" t="str">
        <f>VLOOKUP(A12635,'Data. User Inf'!$A$2:$E$13428,5,)</f>
        <v>FEMALE</v>
      </c>
      <c r="K12635" s="38" t="str">
        <f>VLOOKUP(A12635,'Data. User Inf'!$A$2:$E$13428,3,)</f>
        <v>Other Cities</v>
      </c>
      <c r="L12635" s="38" t="str">
        <f>IF('Data. User Inf'!B12635&lt;'Data. Transactions'!C12635,"Current","New")</f>
        <v>Current</v>
      </c>
    </row>
    <row r="12636" spans="1:12" ht="15.75" customHeight="1" x14ac:dyDescent="0.25">
      <c r="A12636" s="24">
        <v>38280925</v>
      </c>
      <c r="B12636" s="24">
        <v>8404138350</v>
      </c>
      <c r="C12636" s="26">
        <v>44176</v>
      </c>
      <c r="D12636" s="27">
        <v>50000</v>
      </c>
      <c r="E12636" s="28" t="s">
        <v>9</v>
      </c>
      <c r="F12636" s="24">
        <v>12</v>
      </c>
      <c r="G12636" s="36" t="s">
        <v>99</v>
      </c>
      <c r="H12636" s="38">
        <f>((VLOOKUP(F12636,'Data. Commission'!$B$2:$C$6,2,))/100)*D12636</f>
        <v>1000</v>
      </c>
      <c r="I12636" s="38" t="str">
        <f>VLOOKUP(A12636,'Data. User Inf'!$A$2:$D$13428,4,)</f>
        <v>23_to_27</v>
      </c>
      <c r="J12636" s="38" t="str">
        <f>VLOOKUP(A12636,'Data. User Inf'!$A$2:$E$13428,5,)</f>
        <v>FEMALE</v>
      </c>
      <c r="K12636" s="38" t="str">
        <f>VLOOKUP(A12636,'Data. User Inf'!$A$2:$E$13428,3,)</f>
        <v>Other Cities</v>
      </c>
      <c r="L12636" s="38" t="str">
        <f>IF('Data. User Inf'!B12636&lt;'Data. Transactions'!C12636,"Current","New")</f>
        <v>Current</v>
      </c>
    </row>
    <row r="12637" spans="1:12" ht="15.75" customHeight="1" x14ac:dyDescent="0.25">
      <c r="A12637" s="24">
        <v>35914966</v>
      </c>
      <c r="B12637" s="24">
        <v>8400313266</v>
      </c>
      <c r="C12637" s="26">
        <v>44176</v>
      </c>
      <c r="D12637" s="27">
        <v>50000</v>
      </c>
      <c r="E12637" s="28" t="s">
        <v>86</v>
      </c>
      <c r="F12637" s="24">
        <v>14</v>
      </c>
      <c r="G12637" s="36" t="s">
        <v>99</v>
      </c>
      <c r="H12637" s="38">
        <f>((VLOOKUP(F12637,'Data. Commission'!$B$2:$C$6,2,))/100)*D12637</f>
        <v>2000</v>
      </c>
      <c r="I12637" s="38" t="str">
        <f>VLOOKUP(A12637,'Data. User Inf'!$A$2:$D$13428,4,)</f>
        <v>28_to_32</v>
      </c>
      <c r="J12637" s="38" t="str">
        <f>VLOOKUP(A12637,'Data. User Inf'!$A$2:$E$13428,5,)</f>
        <v>MALE</v>
      </c>
      <c r="K12637" s="38" t="str">
        <f>VLOOKUP(A12637,'Data. User Inf'!$A$2:$E$13428,3,)</f>
        <v>Other Cities</v>
      </c>
      <c r="L12637" s="38" t="str">
        <f>IF('Data. User Inf'!B12637&lt;'Data. Transactions'!C12637,"Current","New")</f>
        <v>Current</v>
      </c>
    </row>
    <row r="12638" spans="1:12" ht="15.75" customHeight="1" x14ac:dyDescent="0.25">
      <c r="A12638" s="24">
        <v>41059172</v>
      </c>
      <c r="B12638" s="24">
        <v>8413721301</v>
      </c>
      <c r="C12638" s="26">
        <v>44176</v>
      </c>
      <c r="D12638" s="27">
        <v>20000</v>
      </c>
      <c r="E12638" s="28" t="s">
        <v>9</v>
      </c>
      <c r="F12638" s="24">
        <v>12</v>
      </c>
      <c r="G12638" s="36" t="s">
        <v>99</v>
      </c>
      <c r="H12638" s="38">
        <f>((VLOOKUP(F12638,'Data. Commission'!$B$2:$C$6,2,))/100)*D12638</f>
        <v>400</v>
      </c>
      <c r="I12638" s="38" t="str">
        <f>VLOOKUP(A12638,'Data. User Inf'!$A$2:$D$13428,4,)</f>
        <v>33_to_37</v>
      </c>
      <c r="J12638" s="38" t="str">
        <f>VLOOKUP(A12638,'Data. User Inf'!$A$2:$E$13428,5,)</f>
        <v>FEMALE</v>
      </c>
      <c r="K12638" s="38" t="str">
        <f>VLOOKUP(A12638,'Data. User Inf'!$A$2:$E$13428,3,)</f>
        <v>Hồ Chí Minh</v>
      </c>
      <c r="L12638" s="38" t="str">
        <f>IF('Data. User Inf'!B12638&lt;'Data. Transactions'!C12638,"Current","New")</f>
        <v>Current</v>
      </c>
    </row>
    <row r="12639" spans="1:12" ht="15.75" customHeight="1" x14ac:dyDescent="0.25">
      <c r="A12639" s="24">
        <v>47357087</v>
      </c>
      <c r="B12639" s="24">
        <v>8402596022</v>
      </c>
      <c r="C12639" s="26">
        <v>44176</v>
      </c>
      <c r="D12639" s="27">
        <v>10000</v>
      </c>
      <c r="E12639" s="24" t="s">
        <v>60</v>
      </c>
      <c r="F12639" s="24">
        <v>13</v>
      </c>
      <c r="G12639" s="37"/>
      <c r="H12639" s="38">
        <f>((VLOOKUP(F12639,'Data. Commission'!$B$2:$C$6,2,))/100)*D12639</f>
        <v>300</v>
      </c>
      <c r="I12639" s="38" t="str">
        <f>VLOOKUP(A12639,'Data. User Inf'!$A$2:$D$13428,4,)</f>
        <v>33_to_37</v>
      </c>
      <c r="J12639" s="38" t="str">
        <f>VLOOKUP(A12639,'Data. User Inf'!$A$2:$E$13428,5,)</f>
        <v>MALE</v>
      </c>
      <c r="K12639" s="38" t="str">
        <f>VLOOKUP(A12639,'Data. User Inf'!$A$2:$E$13428,3,)</f>
        <v>Hồ Chí Minh</v>
      </c>
      <c r="L12639" s="38" t="str">
        <f>IF('Data. User Inf'!B12639&lt;'Data. Transactions'!C12639,"Current","New")</f>
        <v>Current</v>
      </c>
    </row>
    <row r="12640" spans="1:12" ht="15.75" customHeight="1" x14ac:dyDescent="0.25">
      <c r="A12640" s="24">
        <v>54499992</v>
      </c>
      <c r="B12640" s="24">
        <v>8410967328</v>
      </c>
      <c r="C12640" s="26">
        <v>44176</v>
      </c>
      <c r="D12640" s="27">
        <v>100000</v>
      </c>
      <c r="E12640" s="28" t="s">
        <v>9</v>
      </c>
      <c r="F12640" s="24">
        <v>12</v>
      </c>
      <c r="G12640" s="37" t="s">
        <v>49</v>
      </c>
      <c r="H12640" s="38">
        <f>((VLOOKUP(F12640,'Data. Commission'!$B$2:$C$6,2,))/100)*D12640</f>
        <v>2000</v>
      </c>
      <c r="I12640" s="38" t="str">
        <f>VLOOKUP(A12640,'Data. User Inf'!$A$2:$D$13428,4,)</f>
        <v>28_to_32</v>
      </c>
      <c r="J12640" s="38" t="str">
        <f>VLOOKUP(A12640,'Data. User Inf'!$A$2:$E$13428,5,)</f>
        <v>MALE</v>
      </c>
      <c r="K12640" s="38" t="str">
        <f>VLOOKUP(A12640,'Data. User Inf'!$A$2:$E$13428,3,)</f>
        <v>Other Cities</v>
      </c>
      <c r="L12640" s="38" t="str">
        <f>IF('Data. User Inf'!B12640&lt;'Data. Transactions'!C12640,"Current","New")</f>
        <v>Current</v>
      </c>
    </row>
    <row r="12641" spans="1:12" ht="15.75" customHeight="1" x14ac:dyDescent="0.25">
      <c r="A12641" s="24">
        <v>47696960</v>
      </c>
      <c r="B12641" s="24">
        <v>8405185242</v>
      </c>
      <c r="C12641" s="26">
        <v>44176</v>
      </c>
      <c r="D12641" s="27">
        <v>100000</v>
      </c>
      <c r="E12641" s="28" t="s">
        <v>86</v>
      </c>
      <c r="F12641" s="24">
        <v>14</v>
      </c>
      <c r="G12641" s="37" t="s">
        <v>49</v>
      </c>
      <c r="H12641" s="38">
        <f>((VLOOKUP(F12641,'Data. Commission'!$B$2:$C$6,2,))/100)*D12641</f>
        <v>4000</v>
      </c>
      <c r="I12641" s="38" t="str">
        <f>VLOOKUP(A12641,'Data. User Inf'!$A$2:$D$13428,4,)</f>
        <v>unknown</v>
      </c>
      <c r="J12641" s="38" t="str">
        <f>VLOOKUP(A12641,'Data. User Inf'!$A$2:$E$13428,5,)</f>
        <v>MALE</v>
      </c>
      <c r="K12641" s="38" t="str">
        <f>VLOOKUP(A12641,'Data. User Inf'!$A$2:$E$13428,3,)</f>
        <v>Other Cities</v>
      </c>
      <c r="L12641" s="38" t="str">
        <f>IF('Data. User Inf'!B12641&lt;'Data. Transactions'!C12641,"Current","New")</f>
        <v>Current</v>
      </c>
    </row>
    <row r="12642" spans="1:12" ht="15.75" customHeight="1" x14ac:dyDescent="0.25">
      <c r="A12642" s="24">
        <v>51536688</v>
      </c>
      <c r="B12642" s="24">
        <v>8415460769</v>
      </c>
      <c r="C12642" s="26">
        <v>44176</v>
      </c>
      <c r="D12642" s="27">
        <v>20000</v>
      </c>
      <c r="E12642" s="24" t="s">
        <v>9</v>
      </c>
      <c r="F12642" s="24">
        <v>12</v>
      </c>
      <c r="G12642" s="37"/>
      <c r="H12642" s="38">
        <f>((VLOOKUP(F12642,'Data. Commission'!$B$2:$C$6,2,))/100)*D12642</f>
        <v>400</v>
      </c>
      <c r="I12642" s="38" t="str">
        <f>VLOOKUP(A12642,'Data. User Inf'!$A$2:$D$13428,4,)</f>
        <v>23_to_27</v>
      </c>
      <c r="J12642" s="38" t="str">
        <f>VLOOKUP(A12642,'Data. User Inf'!$A$2:$E$13428,5,)</f>
        <v>MALE</v>
      </c>
      <c r="K12642" s="38" t="str">
        <f>VLOOKUP(A12642,'Data. User Inf'!$A$2:$E$13428,3,)</f>
        <v>Other Cities</v>
      </c>
      <c r="L12642" s="38" t="str">
        <f>IF('Data. User Inf'!B12642&lt;'Data. Transactions'!C12642,"Current","New")</f>
        <v>Current</v>
      </c>
    </row>
    <row r="12643" spans="1:12" ht="15.75" customHeight="1" x14ac:dyDescent="0.25">
      <c r="A12643" s="24">
        <v>25065096</v>
      </c>
      <c r="B12643" s="24">
        <v>8411417153</v>
      </c>
      <c r="C12643" s="26">
        <v>44176</v>
      </c>
      <c r="D12643" s="27">
        <v>30000</v>
      </c>
      <c r="E12643" s="28" t="s">
        <v>9</v>
      </c>
      <c r="F12643" s="24">
        <v>12</v>
      </c>
      <c r="G12643" s="36" t="s">
        <v>99</v>
      </c>
      <c r="H12643" s="38">
        <f>((VLOOKUP(F12643,'Data. Commission'!$B$2:$C$6,2,))/100)*D12643</f>
        <v>600</v>
      </c>
      <c r="I12643" s="38" t="str">
        <f>VLOOKUP(A12643,'Data. User Inf'!$A$2:$D$13428,4,)</f>
        <v>28_to_32</v>
      </c>
      <c r="J12643" s="38" t="str">
        <f>VLOOKUP(A12643,'Data. User Inf'!$A$2:$E$13428,5,)</f>
        <v>MALE</v>
      </c>
      <c r="K12643" s="38" t="str">
        <f>VLOOKUP(A12643,'Data. User Inf'!$A$2:$E$13428,3,)</f>
        <v>Other Cities</v>
      </c>
      <c r="L12643" s="38" t="str">
        <f>IF('Data. User Inf'!B12643&lt;'Data. Transactions'!C12643,"Current","New")</f>
        <v>Current</v>
      </c>
    </row>
    <row r="12644" spans="1:12" ht="15.75" customHeight="1" x14ac:dyDescent="0.25">
      <c r="A12644" s="24">
        <v>42874142</v>
      </c>
      <c r="B12644" s="24">
        <v>8422630664</v>
      </c>
      <c r="C12644" s="26">
        <v>44177</v>
      </c>
      <c r="D12644" s="27">
        <v>20000</v>
      </c>
      <c r="E12644" s="28" t="s">
        <v>60</v>
      </c>
      <c r="F12644" s="24">
        <v>13</v>
      </c>
      <c r="G12644" s="37"/>
      <c r="H12644" s="38">
        <f>((VLOOKUP(F12644,'Data. Commission'!$B$2:$C$6,2,))/100)*D12644</f>
        <v>600</v>
      </c>
      <c r="I12644" s="38" t="str">
        <f>VLOOKUP(A12644,'Data. User Inf'!$A$2:$D$13428,4,)</f>
        <v>28_to_32</v>
      </c>
      <c r="J12644" s="38" t="str">
        <f>VLOOKUP(A12644,'Data. User Inf'!$A$2:$E$13428,5,)</f>
        <v>FEMALE</v>
      </c>
      <c r="K12644" s="38" t="str">
        <f>VLOOKUP(A12644,'Data. User Inf'!$A$2:$E$13428,3,)</f>
        <v>Hồ Chí Minh</v>
      </c>
      <c r="L12644" s="38" t="str">
        <f>IF('Data. User Inf'!B12644&lt;'Data. Transactions'!C12644,"Current","New")</f>
        <v>Current</v>
      </c>
    </row>
    <row r="12645" spans="1:12" ht="15.75" customHeight="1" x14ac:dyDescent="0.25">
      <c r="A12645" s="24">
        <v>44076069</v>
      </c>
      <c r="B12645" s="24">
        <v>8428138056</v>
      </c>
      <c r="C12645" s="26">
        <v>44177</v>
      </c>
      <c r="D12645" s="27">
        <v>50000</v>
      </c>
      <c r="E12645" s="28" t="s">
        <v>60</v>
      </c>
      <c r="F12645" s="24">
        <v>13</v>
      </c>
      <c r="G12645" s="36" t="s">
        <v>99</v>
      </c>
      <c r="H12645" s="38">
        <f>((VLOOKUP(F12645,'Data. Commission'!$B$2:$C$6,2,))/100)*D12645</f>
        <v>1500</v>
      </c>
      <c r="I12645" s="38" t="str">
        <f>VLOOKUP(A12645,'Data. User Inf'!$A$2:$D$13428,4,)</f>
        <v>18_to_22</v>
      </c>
      <c r="J12645" s="38" t="str">
        <f>VLOOKUP(A12645,'Data. User Inf'!$A$2:$E$13428,5,)</f>
        <v>MALE</v>
      </c>
      <c r="K12645" s="38" t="str">
        <f>VLOOKUP(A12645,'Data. User Inf'!$A$2:$E$13428,3,)</f>
        <v>Hồ Chí Minh</v>
      </c>
      <c r="L12645" s="38" t="str">
        <f>IF('Data. User Inf'!B12645&lt;'Data. Transactions'!C12645,"Current","New")</f>
        <v>Current</v>
      </c>
    </row>
    <row r="12646" spans="1:12" ht="15.75" customHeight="1" x14ac:dyDescent="0.25">
      <c r="A12646" s="24">
        <v>5384446</v>
      </c>
      <c r="B12646" s="24">
        <v>8429672328</v>
      </c>
      <c r="C12646" s="26">
        <v>44177</v>
      </c>
      <c r="D12646" s="27">
        <v>10000</v>
      </c>
      <c r="E12646" s="28" t="s">
        <v>86</v>
      </c>
      <c r="F12646" s="24">
        <v>14</v>
      </c>
      <c r="G12646" s="36" t="s">
        <v>99</v>
      </c>
      <c r="H12646" s="38">
        <f>((VLOOKUP(F12646,'Data. Commission'!$B$2:$C$6,2,))/100)*D12646</f>
        <v>400</v>
      </c>
      <c r="I12646" s="38" t="str">
        <f>VLOOKUP(A12646,'Data. User Inf'!$A$2:$D$13428,4,)</f>
        <v>23_to_27</v>
      </c>
      <c r="J12646" s="38" t="str">
        <f>VLOOKUP(A12646,'Data. User Inf'!$A$2:$E$13428,5,)</f>
        <v>FEMALE</v>
      </c>
      <c r="K12646" s="38" t="str">
        <f>VLOOKUP(A12646,'Data. User Inf'!$A$2:$E$13428,3,)</f>
        <v>Hồ Chí Minh</v>
      </c>
      <c r="L12646" s="38" t="str">
        <f>IF('Data. User Inf'!B12646&lt;'Data. Transactions'!C12646,"Current","New")</f>
        <v>Current</v>
      </c>
    </row>
    <row r="12647" spans="1:12" ht="15.75" customHeight="1" x14ac:dyDescent="0.25">
      <c r="A12647" s="24">
        <v>42758059</v>
      </c>
      <c r="B12647" s="24">
        <v>8420315651</v>
      </c>
      <c r="C12647" s="26">
        <v>44177</v>
      </c>
      <c r="D12647" s="27">
        <v>50000</v>
      </c>
      <c r="E12647" s="28" t="s">
        <v>9</v>
      </c>
      <c r="F12647" s="24">
        <v>12</v>
      </c>
      <c r="G12647" s="36" t="s">
        <v>99</v>
      </c>
      <c r="H12647" s="38">
        <f>((VLOOKUP(F12647,'Data. Commission'!$B$2:$C$6,2,))/100)*D12647</f>
        <v>1000</v>
      </c>
      <c r="I12647" s="38" t="str">
        <f>VLOOKUP(A12647,'Data. User Inf'!$A$2:$D$13428,4,)</f>
        <v>28_to_32</v>
      </c>
      <c r="J12647" s="38" t="str">
        <f>VLOOKUP(A12647,'Data. User Inf'!$A$2:$E$13428,5,)</f>
        <v>FEMALE</v>
      </c>
      <c r="K12647" s="38" t="str">
        <f>VLOOKUP(A12647,'Data. User Inf'!$A$2:$E$13428,3,)</f>
        <v>Hồ Chí Minh</v>
      </c>
      <c r="L12647" s="38" t="str">
        <f>IF('Data. User Inf'!B12647&lt;'Data. Transactions'!C12647,"Current","New")</f>
        <v>Current</v>
      </c>
    </row>
    <row r="12648" spans="1:12" ht="15.75" customHeight="1" x14ac:dyDescent="0.25">
      <c r="A12648" s="24">
        <v>44504200</v>
      </c>
      <c r="B12648" s="24">
        <v>8427131054</v>
      </c>
      <c r="C12648" s="26">
        <v>44177</v>
      </c>
      <c r="D12648" s="27">
        <v>20000</v>
      </c>
      <c r="E12648" s="24" t="s">
        <v>9</v>
      </c>
      <c r="F12648" s="24">
        <v>12</v>
      </c>
      <c r="G12648" s="37"/>
      <c r="H12648" s="38">
        <f>((VLOOKUP(F12648,'Data. Commission'!$B$2:$C$6,2,))/100)*D12648</f>
        <v>400</v>
      </c>
      <c r="I12648" s="38" t="str">
        <f>VLOOKUP(A12648,'Data. User Inf'!$A$2:$D$13428,4,)</f>
        <v>23_to_27</v>
      </c>
      <c r="J12648" s="38" t="str">
        <f>VLOOKUP(A12648,'Data. User Inf'!$A$2:$E$13428,5,)</f>
        <v>MALE</v>
      </c>
      <c r="K12648" s="38" t="str">
        <f>VLOOKUP(A12648,'Data. User Inf'!$A$2:$E$13428,3,)</f>
        <v>Hà Nội</v>
      </c>
      <c r="L12648" s="38" t="str">
        <f>IF('Data. User Inf'!B12648&lt;'Data. Transactions'!C12648,"Current","New")</f>
        <v>Current</v>
      </c>
    </row>
    <row r="12649" spans="1:12" ht="15.75" customHeight="1" x14ac:dyDescent="0.25">
      <c r="A12649" s="24">
        <v>50249641</v>
      </c>
      <c r="B12649" s="24">
        <v>8419949584</v>
      </c>
      <c r="C12649" s="26">
        <v>44177</v>
      </c>
      <c r="D12649" s="27">
        <v>10000</v>
      </c>
      <c r="E12649" s="28" t="s">
        <v>60</v>
      </c>
      <c r="F12649" s="24">
        <v>13</v>
      </c>
      <c r="G12649" s="36" t="s">
        <v>99</v>
      </c>
      <c r="H12649" s="38">
        <f>((VLOOKUP(F12649,'Data. Commission'!$B$2:$C$6,2,))/100)*D12649</f>
        <v>300</v>
      </c>
      <c r="I12649" s="38" t="str">
        <f>VLOOKUP(A12649,'Data. User Inf'!$A$2:$D$13428,4,)</f>
        <v>&gt;37</v>
      </c>
      <c r="J12649" s="38" t="str">
        <f>VLOOKUP(A12649,'Data. User Inf'!$A$2:$E$13428,5,)</f>
        <v>FEMALE</v>
      </c>
      <c r="K12649" s="38" t="str">
        <f>VLOOKUP(A12649,'Data. User Inf'!$A$2:$E$13428,3,)</f>
        <v>Other Cities</v>
      </c>
      <c r="L12649" s="38" t="str">
        <f>IF('Data. User Inf'!B12649&lt;'Data. Transactions'!C12649,"Current","New")</f>
        <v>Current</v>
      </c>
    </row>
    <row r="12650" spans="1:12" ht="15.75" customHeight="1" x14ac:dyDescent="0.25">
      <c r="A12650" s="24">
        <v>59495791</v>
      </c>
      <c r="B12650" s="24">
        <v>8424504512</v>
      </c>
      <c r="C12650" s="26">
        <v>44177</v>
      </c>
      <c r="D12650" s="27">
        <v>20000</v>
      </c>
      <c r="E12650" s="28" t="s">
        <v>86</v>
      </c>
      <c r="F12650" s="24">
        <v>14</v>
      </c>
      <c r="G12650" s="36" t="s">
        <v>99</v>
      </c>
      <c r="H12650" s="38">
        <f>((VLOOKUP(F12650,'Data. Commission'!$B$2:$C$6,2,))/100)*D12650</f>
        <v>800</v>
      </c>
      <c r="I12650" s="38" t="str">
        <f>VLOOKUP(A12650,'Data. User Inf'!$A$2:$D$13428,4,)</f>
        <v>&gt;37</v>
      </c>
      <c r="J12650" s="38" t="str">
        <f>VLOOKUP(A12650,'Data. User Inf'!$A$2:$E$13428,5,)</f>
        <v>MALE</v>
      </c>
      <c r="K12650" s="38" t="str">
        <f>VLOOKUP(A12650,'Data. User Inf'!$A$2:$E$13428,3,)</f>
        <v>Other Cities</v>
      </c>
      <c r="L12650" s="38" t="str">
        <f>IF('Data. User Inf'!B12650&lt;'Data. Transactions'!C12650,"Current","New")</f>
        <v>Current</v>
      </c>
    </row>
    <row r="12651" spans="1:12" ht="15.75" customHeight="1" x14ac:dyDescent="0.25">
      <c r="A12651" s="24">
        <v>60979203</v>
      </c>
      <c r="B12651" s="24">
        <v>8430516472</v>
      </c>
      <c r="C12651" s="26">
        <v>44177</v>
      </c>
      <c r="D12651" s="27">
        <v>10000</v>
      </c>
      <c r="E12651" s="28" t="s">
        <v>9</v>
      </c>
      <c r="F12651" s="24">
        <v>12</v>
      </c>
      <c r="G12651" s="36" t="s">
        <v>99</v>
      </c>
      <c r="H12651" s="38">
        <f>((VLOOKUP(F12651,'Data. Commission'!$B$2:$C$6,2,))/100)*D12651</f>
        <v>200</v>
      </c>
      <c r="I12651" s="38" t="str">
        <f>VLOOKUP(A12651,'Data. User Inf'!$A$2:$D$13428,4,)</f>
        <v>&gt;37</v>
      </c>
      <c r="J12651" s="38" t="str">
        <f>VLOOKUP(A12651,'Data. User Inf'!$A$2:$E$13428,5,)</f>
        <v>FEMALE</v>
      </c>
      <c r="K12651" s="38" t="str">
        <f>VLOOKUP(A12651,'Data. User Inf'!$A$2:$E$13428,3,)</f>
        <v>Other Cities</v>
      </c>
      <c r="L12651" s="38" t="str">
        <f>IF('Data. User Inf'!B12651&lt;'Data. Transactions'!C12651,"Current","New")</f>
        <v>Current</v>
      </c>
    </row>
    <row r="12652" spans="1:12" ht="15.75" customHeight="1" x14ac:dyDescent="0.25">
      <c r="A12652" s="24">
        <v>32167279</v>
      </c>
      <c r="B12652" s="24">
        <v>8430326592</v>
      </c>
      <c r="C12652" s="26">
        <v>44177</v>
      </c>
      <c r="D12652" s="27">
        <v>50000</v>
      </c>
      <c r="E12652" s="28" t="s">
        <v>9</v>
      </c>
      <c r="F12652" s="24">
        <v>12</v>
      </c>
      <c r="G12652" s="36" t="s">
        <v>99</v>
      </c>
      <c r="H12652" s="38">
        <f>((VLOOKUP(F12652,'Data. Commission'!$B$2:$C$6,2,))/100)*D12652</f>
        <v>1000</v>
      </c>
      <c r="I12652" s="38" t="str">
        <f>VLOOKUP(A12652,'Data. User Inf'!$A$2:$D$13428,4,)</f>
        <v>33_to_37</v>
      </c>
      <c r="J12652" s="38" t="str">
        <f>VLOOKUP(A12652,'Data. User Inf'!$A$2:$E$13428,5,)</f>
        <v>FEMALE</v>
      </c>
      <c r="K12652" s="38" t="str">
        <f>VLOOKUP(A12652,'Data. User Inf'!$A$2:$E$13428,3,)</f>
        <v>Hồ Chí Minh</v>
      </c>
      <c r="L12652" s="38" t="str">
        <f>IF('Data. User Inf'!B12652&lt;'Data. Transactions'!C12652,"Current","New")</f>
        <v>Current</v>
      </c>
    </row>
    <row r="12653" spans="1:12" ht="15.75" customHeight="1" x14ac:dyDescent="0.25">
      <c r="A12653" s="24">
        <v>21442649</v>
      </c>
      <c r="B12653" s="24">
        <v>8422081318</v>
      </c>
      <c r="C12653" s="26">
        <v>44177</v>
      </c>
      <c r="D12653" s="27">
        <v>50000</v>
      </c>
      <c r="E12653" s="28" t="s">
        <v>9</v>
      </c>
      <c r="F12653" s="24">
        <v>12</v>
      </c>
      <c r="G12653" s="36" t="s">
        <v>99</v>
      </c>
      <c r="H12653" s="38">
        <f>((VLOOKUP(F12653,'Data. Commission'!$B$2:$C$6,2,))/100)*D12653</f>
        <v>1000</v>
      </c>
      <c r="I12653" s="38" t="str">
        <f>VLOOKUP(A12653,'Data. User Inf'!$A$2:$D$13428,4,)</f>
        <v>23_to_27</v>
      </c>
      <c r="J12653" s="38" t="str">
        <f>VLOOKUP(A12653,'Data. User Inf'!$A$2:$E$13428,5,)</f>
        <v>FEMALE</v>
      </c>
      <c r="K12653" s="38" t="str">
        <f>VLOOKUP(A12653,'Data. User Inf'!$A$2:$E$13428,3,)</f>
        <v>Hà Nội</v>
      </c>
      <c r="L12653" s="38" t="str">
        <f>IF('Data. User Inf'!B12653&lt;'Data. Transactions'!C12653,"Current","New")</f>
        <v>Current</v>
      </c>
    </row>
    <row r="12654" spans="1:12" ht="15.75" customHeight="1" x14ac:dyDescent="0.25">
      <c r="A12654" s="24">
        <v>51573926</v>
      </c>
      <c r="B12654" s="24">
        <v>8426546783</v>
      </c>
      <c r="C12654" s="26">
        <v>44177</v>
      </c>
      <c r="D12654" s="27">
        <v>20000</v>
      </c>
      <c r="E12654" s="28" t="s">
        <v>9</v>
      </c>
      <c r="F12654" s="24">
        <v>12</v>
      </c>
      <c r="G12654" s="36" t="s">
        <v>99</v>
      </c>
      <c r="H12654" s="38">
        <f>((VLOOKUP(F12654,'Data. Commission'!$B$2:$C$6,2,))/100)*D12654</f>
        <v>400</v>
      </c>
      <c r="I12654" s="38" t="str">
        <f>VLOOKUP(A12654,'Data. User Inf'!$A$2:$D$13428,4,)</f>
        <v>28_to_32</v>
      </c>
      <c r="J12654" s="38" t="str">
        <f>VLOOKUP(A12654,'Data. User Inf'!$A$2:$E$13428,5,)</f>
        <v>MALE</v>
      </c>
      <c r="K12654" s="38" t="str">
        <f>VLOOKUP(A12654,'Data. User Inf'!$A$2:$E$13428,3,)</f>
        <v>Hà Nội</v>
      </c>
      <c r="L12654" s="38" t="str">
        <f>IF('Data. User Inf'!B12654&lt;'Data. Transactions'!C12654,"Current","New")</f>
        <v>Current</v>
      </c>
    </row>
    <row r="12655" spans="1:12" ht="15.75" customHeight="1" x14ac:dyDescent="0.25">
      <c r="A12655" s="24">
        <v>53506712</v>
      </c>
      <c r="B12655" s="24">
        <v>8423904559</v>
      </c>
      <c r="C12655" s="26">
        <v>44177</v>
      </c>
      <c r="D12655" s="27">
        <v>100000</v>
      </c>
      <c r="E12655" s="28" t="s">
        <v>9</v>
      </c>
      <c r="F12655" s="24">
        <v>12</v>
      </c>
      <c r="G12655" s="36" t="s">
        <v>49</v>
      </c>
      <c r="H12655" s="38">
        <f>((VLOOKUP(F12655,'Data. Commission'!$B$2:$C$6,2,))/100)*D12655</f>
        <v>2000</v>
      </c>
      <c r="I12655" s="38" t="str">
        <f>VLOOKUP(A12655,'Data. User Inf'!$A$2:$D$13428,4,)</f>
        <v>33_to_37</v>
      </c>
      <c r="J12655" s="38" t="str">
        <f>VLOOKUP(A12655,'Data. User Inf'!$A$2:$E$13428,5,)</f>
        <v>MALE</v>
      </c>
      <c r="K12655" s="38" t="str">
        <f>VLOOKUP(A12655,'Data. User Inf'!$A$2:$E$13428,3,)</f>
        <v>Hồ Chí Minh</v>
      </c>
      <c r="L12655" s="38" t="str">
        <f>IF('Data. User Inf'!B12655&lt;'Data. Transactions'!C12655,"Current","New")</f>
        <v>Current</v>
      </c>
    </row>
    <row r="12656" spans="1:12" ht="15.75" customHeight="1" x14ac:dyDescent="0.25">
      <c r="A12656" s="24">
        <v>15348634</v>
      </c>
      <c r="B12656" s="24">
        <v>8420332966</v>
      </c>
      <c r="C12656" s="26">
        <v>44177</v>
      </c>
      <c r="D12656" s="27">
        <v>50000</v>
      </c>
      <c r="E12656" s="24" t="s">
        <v>60</v>
      </c>
      <c r="F12656" s="24">
        <v>13</v>
      </c>
      <c r="G12656" s="37"/>
      <c r="H12656" s="38">
        <f>((VLOOKUP(F12656,'Data. Commission'!$B$2:$C$6,2,))/100)*D12656</f>
        <v>1500</v>
      </c>
      <c r="I12656" s="38" t="str">
        <f>VLOOKUP(A12656,'Data. User Inf'!$A$2:$D$13428,4,)</f>
        <v>33_to_37</v>
      </c>
      <c r="J12656" s="38" t="str">
        <f>VLOOKUP(A12656,'Data. User Inf'!$A$2:$E$13428,5,)</f>
        <v>MALE</v>
      </c>
      <c r="K12656" s="38" t="str">
        <f>VLOOKUP(A12656,'Data. User Inf'!$A$2:$E$13428,3,)</f>
        <v>Other Cities</v>
      </c>
      <c r="L12656" s="38" t="str">
        <f>IF('Data. User Inf'!B12656&lt;'Data. Transactions'!C12656,"Current","New")</f>
        <v>Current</v>
      </c>
    </row>
    <row r="12657" spans="1:12" ht="15.75" customHeight="1" x14ac:dyDescent="0.25">
      <c r="A12657" s="24">
        <v>49328615</v>
      </c>
      <c r="B12657" s="24">
        <v>8417003439</v>
      </c>
      <c r="C12657" s="26">
        <v>44177</v>
      </c>
      <c r="D12657" s="27">
        <v>10000</v>
      </c>
      <c r="E12657" s="28" t="s">
        <v>86</v>
      </c>
      <c r="F12657" s="24">
        <v>14</v>
      </c>
      <c r="G12657" s="37"/>
      <c r="H12657" s="38">
        <f>((VLOOKUP(F12657,'Data. Commission'!$B$2:$C$6,2,))/100)*D12657</f>
        <v>400</v>
      </c>
      <c r="I12657" s="38" t="str">
        <f>VLOOKUP(A12657,'Data. User Inf'!$A$2:$D$13428,4,)</f>
        <v>33_to_37</v>
      </c>
      <c r="J12657" s="38" t="str">
        <f>VLOOKUP(A12657,'Data. User Inf'!$A$2:$E$13428,5,)</f>
        <v>FEMALE</v>
      </c>
      <c r="K12657" s="38" t="str">
        <f>VLOOKUP(A12657,'Data. User Inf'!$A$2:$E$13428,3,)</f>
        <v>Other Cities</v>
      </c>
      <c r="L12657" s="38" t="str">
        <f>IF('Data. User Inf'!B12657&lt;'Data. Transactions'!C12657,"Current","New")</f>
        <v>Current</v>
      </c>
    </row>
    <row r="12658" spans="1:12" ht="15.75" customHeight="1" x14ac:dyDescent="0.25">
      <c r="A12658" s="24">
        <v>36299844</v>
      </c>
      <c r="B12658" s="24">
        <v>8418521605</v>
      </c>
      <c r="C12658" s="26">
        <v>44177</v>
      </c>
      <c r="D12658" s="27">
        <v>10000</v>
      </c>
      <c r="E12658" s="28" t="s">
        <v>60</v>
      </c>
      <c r="F12658" s="24">
        <v>13</v>
      </c>
      <c r="G12658" s="37"/>
      <c r="H12658" s="38">
        <f>((VLOOKUP(F12658,'Data. Commission'!$B$2:$C$6,2,))/100)*D12658</f>
        <v>300</v>
      </c>
      <c r="I12658" s="38" t="str">
        <f>VLOOKUP(A12658,'Data. User Inf'!$A$2:$D$13428,4,)</f>
        <v>33_to_37</v>
      </c>
      <c r="J12658" s="38" t="str">
        <f>VLOOKUP(A12658,'Data. User Inf'!$A$2:$E$13428,5,)</f>
        <v>MALE</v>
      </c>
      <c r="K12658" s="38" t="str">
        <f>VLOOKUP(A12658,'Data. User Inf'!$A$2:$E$13428,3,)</f>
        <v>Other Cities</v>
      </c>
      <c r="L12658" s="38" t="str">
        <f>IF('Data. User Inf'!B12658&lt;'Data. Transactions'!C12658,"Current","New")</f>
        <v>Current</v>
      </c>
    </row>
    <row r="12659" spans="1:12" ht="15.75" customHeight="1" x14ac:dyDescent="0.25">
      <c r="A12659" s="24">
        <v>55852495</v>
      </c>
      <c r="B12659" s="24">
        <v>8430513132</v>
      </c>
      <c r="C12659" s="26">
        <v>44177</v>
      </c>
      <c r="D12659" s="27">
        <v>20000</v>
      </c>
      <c r="E12659" s="28" t="s">
        <v>9</v>
      </c>
      <c r="F12659" s="24">
        <v>12</v>
      </c>
      <c r="G12659" s="37"/>
      <c r="H12659" s="38">
        <f>((VLOOKUP(F12659,'Data. Commission'!$B$2:$C$6,2,))/100)*D12659</f>
        <v>400</v>
      </c>
      <c r="I12659" s="38" t="str">
        <f>VLOOKUP(A12659,'Data. User Inf'!$A$2:$D$13428,4,)</f>
        <v>33_to_37</v>
      </c>
      <c r="J12659" s="38" t="str">
        <f>VLOOKUP(A12659,'Data. User Inf'!$A$2:$E$13428,5,)</f>
        <v>FEMALE</v>
      </c>
      <c r="K12659" s="38" t="str">
        <f>VLOOKUP(A12659,'Data. User Inf'!$A$2:$E$13428,3,)</f>
        <v>Hồ Chí Minh</v>
      </c>
      <c r="L12659" s="38" t="str">
        <f>IF('Data. User Inf'!B12659&lt;'Data. Transactions'!C12659,"Current","New")</f>
        <v>Current</v>
      </c>
    </row>
    <row r="12660" spans="1:12" ht="15.75" customHeight="1" x14ac:dyDescent="0.25">
      <c r="A12660" s="24">
        <v>2320254</v>
      </c>
      <c r="B12660" s="24">
        <v>8428259909</v>
      </c>
      <c r="C12660" s="26">
        <v>44177</v>
      </c>
      <c r="D12660" s="27">
        <v>20000</v>
      </c>
      <c r="E12660" s="28" t="s">
        <v>60</v>
      </c>
      <c r="F12660" s="24">
        <v>13</v>
      </c>
      <c r="G12660" s="36" t="s">
        <v>99</v>
      </c>
      <c r="H12660" s="38">
        <f>((VLOOKUP(F12660,'Data. Commission'!$B$2:$C$6,2,))/100)*D12660</f>
        <v>600</v>
      </c>
      <c r="I12660" s="38" t="str">
        <f>VLOOKUP(A12660,'Data. User Inf'!$A$2:$D$13428,4,)</f>
        <v>33_to_37</v>
      </c>
      <c r="J12660" s="38" t="str">
        <f>VLOOKUP(A12660,'Data. User Inf'!$A$2:$E$13428,5,)</f>
        <v>MALE</v>
      </c>
      <c r="K12660" s="38" t="str">
        <f>VLOOKUP(A12660,'Data. User Inf'!$A$2:$E$13428,3,)</f>
        <v>Hồ Chí Minh</v>
      </c>
      <c r="L12660" s="38" t="str">
        <f>IF('Data. User Inf'!B12660&lt;'Data. Transactions'!C12660,"Current","New")</f>
        <v>Current</v>
      </c>
    </row>
    <row r="12661" spans="1:12" ht="15.75" customHeight="1" x14ac:dyDescent="0.25">
      <c r="A12661" s="24">
        <v>44836952</v>
      </c>
      <c r="B12661" s="24">
        <v>8418802868</v>
      </c>
      <c r="C12661" s="26">
        <v>44177</v>
      </c>
      <c r="D12661" s="27">
        <v>10000</v>
      </c>
      <c r="E12661" s="28" t="s">
        <v>9</v>
      </c>
      <c r="F12661" s="24">
        <v>12</v>
      </c>
      <c r="G12661" s="36" t="s">
        <v>99</v>
      </c>
      <c r="H12661" s="38">
        <f>((VLOOKUP(F12661,'Data. Commission'!$B$2:$C$6,2,))/100)*D12661</f>
        <v>200</v>
      </c>
      <c r="I12661" s="38" t="str">
        <f>VLOOKUP(A12661,'Data. User Inf'!$A$2:$D$13428,4,)</f>
        <v>18_to_22</v>
      </c>
      <c r="J12661" s="38" t="str">
        <f>VLOOKUP(A12661,'Data. User Inf'!$A$2:$E$13428,5,)</f>
        <v>MALE</v>
      </c>
      <c r="K12661" s="38" t="str">
        <f>VLOOKUP(A12661,'Data. User Inf'!$A$2:$E$13428,3,)</f>
        <v>Other Cities</v>
      </c>
      <c r="L12661" s="38" t="str">
        <f>IF('Data. User Inf'!B12661&lt;'Data. Transactions'!C12661,"Current","New")</f>
        <v>Current</v>
      </c>
    </row>
    <row r="12662" spans="1:12" ht="15.75" customHeight="1" x14ac:dyDescent="0.25">
      <c r="A12662" s="24">
        <v>47954566</v>
      </c>
      <c r="B12662" s="24">
        <v>8417468525</v>
      </c>
      <c r="C12662" s="26">
        <v>44177</v>
      </c>
      <c r="D12662" s="27">
        <v>20000</v>
      </c>
      <c r="E12662" s="28" t="s">
        <v>9</v>
      </c>
      <c r="F12662" s="24">
        <v>12</v>
      </c>
      <c r="G12662" s="36" t="s">
        <v>99</v>
      </c>
      <c r="H12662" s="38">
        <f>((VLOOKUP(F12662,'Data. Commission'!$B$2:$C$6,2,))/100)*D12662</f>
        <v>400</v>
      </c>
      <c r="I12662" s="38" t="str">
        <f>VLOOKUP(A12662,'Data. User Inf'!$A$2:$D$13428,4,)</f>
        <v>23_to_27</v>
      </c>
      <c r="J12662" s="38" t="str">
        <f>VLOOKUP(A12662,'Data. User Inf'!$A$2:$E$13428,5,)</f>
        <v>FEMALE</v>
      </c>
      <c r="K12662" s="38" t="str">
        <f>VLOOKUP(A12662,'Data. User Inf'!$A$2:$E$13428,3,)</f>
        <v>Other Cities</v>
      </c>
      <c r="L12662" s="38" t="str">
        <f>IF('Data. User Inf'!B12662&lt;'Data. Transactions'!C12662,"Current","New")</f>
        <v>Current</v>
      </c>
    </row>
    <row r="12663" spans="1:12" ht="15.75" customHeight="1" x14ac:dyDescent="0.25">
      <c r="A12663" s="24">
        <v>48828657</v>
      </c>
      <c r="B12663" s="24">
        <v>8418021234</v>
      </c>
      <c r="C12663" s="26">
        <v>44177</v>
      </c>
      <c r="D12663" s="27">
        <v>10000</v>
      </c>
      <c r="E12663" s="28" t="s">
        <v>9</v>
      </c>
      <c r="F12663" s="24">
        <v>12</v>
      </c>
      <c r="G12663" s="36" t="s">
        <v>99</v>
      </c>
      <c r="H12663" s="38">
        <f>((VLOOKUP(F12663,'Data. Commission'!$B$2:$C$6,2,))/100)*D12663</f>
        <v>200</v>
      </c>
      <c r="I12663" s="38" t="str">
        <f>VLOOKUP(A12663,'Data. User Inf'!$A$2:$D$13428,4,)</f>
        <v>23_to_27</v>
      </c>
      <c r="J12663" s="38" t="str">
        <f>VLOOKUP(A12663,'Data. User Inf'!$A$2:$E$13428,5,)</f>
        <v>MALE</v>
      </c>
      <c r="K12663" s="38" t="str">
        <f>VLOOKUP(A12663,'Data. User Inf'!$A$2:$E$13428,3,)</f>
        <v>Other Cities</v>
      </c>
      <c r="L12663" s="38" t="str">
        <f>IF('Data. User Inf'!B12663&lt;'Data. Transactions'!C12663,"Current","New")</f>
        <v>Current</v>
      </c>
    </row>
    <row r="12664" spans="1:12" ht="15.75" customHeight="1" x14ac:dyDescent="0.25">
      <c r="A12664" s="24">
        <v>44090383</v>
      </c>
      <c r="B12664" s="24">
        <v>8427293547</v>
      </c>
      <c r="C12664" s="26">
        <v>44177</v>
      </c>
      <c r="D12664" s="27">
        <v>30000</v>
      </c>
      <c r="E12664" s="28" t="s">
        <v>60</v>
      </c>
      <c r="F12664" s="24">
        <v>13</v>
      </c>
      <c r="G12664" s="36" t="s">
        <v>99</v>
      </c>
      <c r="H12664" s="38">
        <f>((VLOOKUP(F12664,'Data. Commission'!$B$2:$C$6,2,))/100)*D12664</f>
        <v>900</v>
      </c>
      <c r="I12664" s="38" t="str">
        <f>VLOOKUP(A12664,'Data. User Inf'!$A$2:$D$13428,4,)</f>
        <v>23_to_27</v>
      </c>
      <c r="J12664" s="38" t="str">
        <f>VLOOKUP(A12664,'Data. User Inf'!$A$2:$E$13428,5,)</f>
        <v>FEMALE</v>
      </c>
      <c r="K12664" s="38" t="str">
        <f>VLOOKUP(A12664,'Data. User Inf'!$A$2:$E$13428,3,)</f>
        <v>Other Cities</v>
      </c>
      <c r="L12664" s="38" t="str">
        <f>IF('Data. User Inf'!B12664&lt;'Data. Transactions'!C12664,"Current","New")</f>
        <v>Current</v>
      </c>
    </row>
    <row r="12665" spans="1:12" ht="15.75" customHeight="1" x14ac:dyDescent="0.25">
      <c r="A12665" s="24">
        <v>46436686</v>
      </c>
      <c r="B12665" s="24">
        <v>8429223948</v>
      </c>
      <c r="C12665" s="26">
        <v>44177</v>
      </c>
      <c r="D12665" s="27">
        <v>50000</v>
      </c>
      <c r="E12665" s="28" t="s">
        <v>9</v>
      </c>
      <c r="F12665" s="24">
        <v>12</v>
      </c>
      <c r="G12665" s="36" t="s">
        <v>99</v>
      </c>
      <c r="H12665" s="38">
        <f>((VLOOKUP(F12665,'Data. Commission'!$B$2:$C$6,2,))/100)*D12665</f>
        <v>1000</v>
      </c>
      <c r="I12665" s="38" t="str">
        <f>VLOOKUP(A12665,'Data. User Inf'!$A$2:$D$13428,4,)</f>
        <v>23_to_27</v>
      </c>
      <c r="J12665" s="38" t="str">
        <f>VLOOKUP(A12665,'Data. User Inf'!$A$2:$E$13428,5,)</f>
        <v>FEMALE</v>
      </c>
      <c r="K12665" s="38" t="str">
        <f>VLOOKUP(A12665,'Data. User Inf'!$A$2:$E$13428,3,)</f>
        <v>Other Cities</v>
      </c>
      <c r="L12665" s="38" t="str">
        <f>IF('Data. User Inf'!B12665&lt;'Data. Transactions'!C12665,"Current","New")</f>
        <v>Current</v>
      </c>
    </row>
    <row r="12666" spans="1:12" ht="15.75" customHeight="1" x14ac:dyDescent="0.25">
      <c r="A12666" s="24">
        <v>51905972</v>
      </c>
      <c r="B12666" s="24">
        <v>8428090998</v>
      </c>
      <c r="C12666" s="26">
        <v>44177</v>
      </c>
      <c r="D12666" s="27">
        <v>20000</v>
      </c>
      <c r="E12666" s="28" t="s">
        <v>87</v>
      </c>
      <c r="F12666" s="24">
        <v>15</v>
      </c>
      <c r="G12666" s="36" t="s">
        <v>99</v>
      </c>
      <c r="H12666" s="38">
        <f>((VLOOKUP(F12666,'Data. Commission'!$B$2:$C$6,2,))/100)*D12666</f>
        <v>800</v>
      </c>
      <c r="I12666" s="38" t="str">
        <f>VLOOKUP(A12666,'Data. User Inf'!$A$2:$D$13428,4,)</f>
        <v>33_to_37</v>
      </c>
      <c r="J12666" s="38" t="str">
        <f>VLOOKUP(A12666,'Data. User Inf'!$A$2:$E$13428,5,)</f>
        <v>MALE</v>
      </c>
      <c r="K12666" s="38" t="str">
        <f>VLOOKUP(A12666,'Data. User Inf'!$A$2:$E$13428,3,)</f>
        <v>Hồ Chí Minh</v>
      </c>
      <c r="L12666" s="38" t="str">
        <f>IF('Data. User Inf'!B12666&lt;'Data. Transactions'!C12666,"Current","New")</f>
        <v>Current</v>
      </c>
    </row>
    <row r="12667" spans="1:12" ht="15.75" customHeight="1" x14ac:dyDescent="0.25">
      <c r="A12667" s="24">
        <v>58789579</v>
      </c>
      <c r="B12667" s="24">
        <v>8420195922</v>
      </c>
      <c r="C12667" s="26">
        <v>44177</v>
      </c>
      <c r="D12667" s="27">
        <v>20000</v>
      </c>
      <c r="E12667" s="24" t="s">
        <v>9</v>
      </c>
      <c r="F12667" s="24">
        <v>12</v>
      </c>
      <c r="G12667" s="37"/>
      <c r="H12667" s="38">
        <f>((VLOOKUP(F12667,'Data. Commission'!$B$2:$C$6,2,))/100)*D12667</f>
        <v>400</v>
      </c>
      <c r="I12667" s="38" t="str">
        <f>VLOOKUP(A12667,'Data. User Inf'!$A$2:$D$13428,4,)</f>
        <v>33_to_37</v>
      </c>
      <c r="J12667" s="38" t="str">
        <f>VLOOKUP(A12667,'Data. User Inf'!$A$2:$E$13428,5,)</f>
        <v>MALE</v>
      </c>
      <c r="K12667" s="38" t="str">
        <f>VLOOKUP(A12667,'Data. User Inf'!$A$2:$E$13428,3,)</f>
        <v>Hồ Chí Minh</v>
      </c>
      <c r="L12667" s="38" t="str">
        <f>IF('Data. User Inf'!B12667&lt;'Data. Transactions'!C12667,"Current","New")</f>
        <v>Current</v>
      </c>
    </row>
    <row r="12668" spans="1:12" ht="15.75" customHeight="1" x14ac:dyDescent="0.25">
      <c r="A12668" s="24">
        <v>21523650</v>
      </c>
      <c r="B12668" s="24">
        <v>8431819779</v>
      </c>
      <c r="C12668" s="26">
        <v>44177</v>
      </c>
      <c r="D12668" s="27">
        <v>50000</v>
      </c>
      <c r="E12668" s="28" t="s">
        <v>60</v>
      </c>
      <c r="F12668" s="24">
        <v>13</v>
      </c>
      <c r="G12668" s="37"/>
      <c r="H12668" s="38">
        <f>((VLOOKUP(F12668,'Data. Commission'!$B$2:$C$6,2,))/100)*D12668</f>
        <v>1500</v>
      </c>
      <c r="I12668" s="38" t="str">
        <f>VLOOKUP(A12668,'Data. User Inf'!$A$2:$D$13428,4,)</f>
        <v>28_to_32</v>
      </c>
      <c r="J12668" s="38" t="str">
        <f>VLOOKUP(A12668,'Data. User Inf'!$A$2:$E$13428,5,)</f>
        <v>FEMALE</v>
      </c>
      <c r="K12668" s="38" t="str">
        <f>VLOOKUP(A12668,'Data. User Inf'!$A$2:$E$13428,3,)</f>
        <v>Other Cities</v>
      </c>
      <c r="L12668" s="38" t="str">
        <f>IF('Data. User Inf'!B12668&lt;'Data. Transactions'!C12668,"Current","New")</f>
        <v>Current</v>
      </c>
    </row>
    <row r="12669" spans="1:12" ht="15.75" customHeight="1" x14ac:dyDescent="0.25">
      <c r="A12669" s="24">
        <v>55405026</v>
      </c>
      <c r="B12669" s="24">
        <v>8432436109</v>
      </c>
      <c r="C12669" s="26">
        <v>44177</v>
      </c>
      <c r="D12669" s="27">
        <v>100000</v>
      </c>
      <c r="E12669" s="28" t="s">
        <v>60</v>
      </c>
      <c r="F12669" s="24">
        <v>13</v>
      </c>
      <c r="G12669" s="37" t="s">
        <v>49</v>
      </c>
      <c r="H12669" s="38">
        <f>((VLOOKUP(F12669,'Data. Commission'!$B$2:$C$6,2,))/100)*D12669</f>
        <v>3000</v>
      </c>
      <c r="I12669" s="38" t="str">
        <f>VLOOKUP(A12669,'Data. User Inf'!$A$2:$D$13428,4,)</f>
        <v>28_to_32</v>
      </c>
      <c r="J12669" s="38" t="str">
        <f>VLOOKUP(A12669,'Data. User Inf'!$A$2:$E$13428,5,)</f>
        <v>FEMALE</v>
      </c>
      <c r="K12669" s="38" t="str">
        <f>VLOOKUP(A12669,'Data. User Inf'!$A$2:$E$13428,3,)</f>
        <v>Other Cities</v>
      </c>
      <c r="L12669" s="38" t="str">
        <f>IF('Data. User Inf'!B12669&lt;'Data. Transactions'!C12669,"Current","New")</f>
        <v>Current</v>
      </c>
    </row>
    <row r="12670" spans="1:12" ht="15.75" customHeight="1" x14ac:dyDescent="0.25">
      <c r="A12670" s="24">
        <v>60943572</v>
      </c>
      <c r="B12670" s="24">
        <v>8424329242</v>
      </c>
      <c r="C12670" s="26">
        <v>44177</v>
      </c>
      <c r="D12670" s="27">
        <v>100000</v>
      </c>
      <c r="E12670" s="28" t="s">
        <v>9</v>
      </c>
      <c r="F12670" s="24">
        <v>12</v>
      </c>
      <c r="G12670" s="37" t="s">
        <v>49</v>
      </c>
      <c r="H12670" s="38">
        <f>((VLOOKUP(F12670,'Data. Commission'!$B$2:$C$6,2,))/100)*D12670</f>
        <v>2000</v>
      </c>
      <c r="I12670" s="38" t="str">
        <f>VLOOKUP(A12670,'Data. User Inf'!$A$2:$D$13428,4,)</f>
        <v>unknown</v>
      </c>
      <c r="J12670" s="38" t="str">
        <f>VLOOKUP(A12670,'Data. User Inf'!$A$2:$E$13428,5,)</f>
        <v>MALE</v>
      </c>
      <c r="K12670" s="38" t="str">
        <f>VLOOKUP(A12670,'Data. User Inf'!$A$2:$E$13428,3,)</f>
        <v>Other Cities</v>
      </c>
      <c r="L12670" s="38" t="str">
        <f>IF('Data. User Inf'!B12670&lt;'Data. Transactions'!C12670,"Current","New")</f>
        <v>Current</v>
      </c>
    </row>
    <row r="12671" spans="1:12" ht="15.75" customHeight="1" x14ac:dyDescent="0.25">
      <c r="A12671" s="24">
        <v>12063242</v>
      </c>
      <c r="B12671" s="24">
        <v>8419494069</v>
      </c>
      <c r="C12671" s="26">
        <v>44177</v>
      </c>
      <c r="D12671" s="27">
        <v>20000</v>
      </c>
      <c r="E12671" s="24" t="s">
        <v>9</v>
      </c>
      <c r="F12671" s="24">
        <v>12</v>
      </c>
      <c r="G12671" s="37"/>
      <c r="H12671" s="38">
        <f>((VLOOKUP(F12671,'Data. Commission'!$B$2:$C$6,2,))/100)*D12671</f>
        <v>400</v>
      </c>
      <c r="I12671" s="38" t="str">
        <f>VLOOKUP(A12671,'Data. User Inf'!$A$2:$D$13428,4,)</f>
        <v>28_to_32</v>
      </c>
      <c r="J12671" s="38" t="str">
        <f>VLOOKUP(A12671,'Data. User Inf'!$A$2:$E$13428,5,)</f>
        <v>MALE</v>
      </c>
      <c r="K12671" s="38" t="str">
        <f>VLOOKUP(A12671,'Data. User Inf'!$A$2:$E$13428,3,)</f>
        <v>Other Cities</v>
      </c>
      <c r="L12671" s="38" t="str">
        <f>IF('Data. User Inf'!B12671&lt;'Data. Transactions'!C12671,"Current","New")</f>
        <v>Current</v>
      </c>
    </row>
    <row r="12672" spans="1:12" ht="15.75" customHeight="1" x14ac:dyDescent="0.25">
      <c r="A12672" s="24">
        <v>44211443</v>
      </c>
      <c r="B12672" s="24">
        <v>8428134873</v>
      </c>
      <c r="C12672" s="26">
        <v>44177</v>
      </c>
      <c r="D12672" s="27">
        <v>20000</v>
      </c>
      <c r="E12672" s="24" t="s">
        <v>9</v>
      </c>
      <c r="F12672" s="24">
        <v>12</v>
      </c>
      <c r="G12672" s="37"/>
      <c r="H12672" s="38">
        <f>((VLOOKUP(F12672,'Data. Commission'!$B$2:$C$6,2,))/100)*D12672</f>
        <v>400</v>
      </c>
      <c r="I12672" s="38" t="str">
        <f>VLOOKUP(A12672,'Data. User Inf'!$A$2:$D$13428,4,)</f>
        <v>23_to_27</v>
      </c>
      <c r="J12672" s="38" t="str">
        <f>VLOOKUP(A12672,'Data. User Inf'!$A$2:$E$13428,5,)</f>
        <v>FEMALE</v>
      </c>
      <c r="K12672" s="38" t="str">
        <f>VLOOKUP(A12672,'Data. User Inf'!$A$2:$E$13428,3,)</f>
        <v>Other Cities</v>
      </c>
      <c r="L12672" s="38" t="str">
        <f>IF('Data. User Inf'!B12672&lt;'Data. Transactions'!C12672,"Current","New")</f>
        <v>Current</v>
      </c>
    </row>
    <row r="12673" spans="1:12" ht="15.75" customHeight="1" x14ac:dyDescent="0.25">
      <c r="A12673" s="24">
        <v>2139838</v>
      </c>
      <c r="B12673" s="24">
        <v>8417760764</v>
      </c>
      <c r="C12673" s="26">
        <v>44177</v>
      </c>
      <c r="D12673" s="27">
        <v>200000</v>
      </c>
      <c r="E12673" s="24" t="s">
        <v>9</v>
      </c>
      <c r="F12673" s="24">
        <v>12</v>
      </c>
      <c r="G12673" s="37"/>
      <c r="H12673" s="38">
        <f>((VLOOKUP(F12673,'Data. Commission'!$B$2:$C$6,2,))/100)*D12673</f>
        <v>4000</v>
      </c>
      <c r="I12673" s="38" t="str">
        <f>VLOOKUP(A12673,'Data. User Inf'!$A$2:$D$13428,4,)</f>
        <v>unknown</v>
      </c>
      <c r="J12673" s="38" t="str">
        <f>VLOOKUP(A12673,'Data. User Inf'!$A$2:$E$13428,5,)</f>
        <v>MALE</v>
      </c>
      <c r="K12673" s="38" t="str">
        <f>VLOOKUP(A12673,'Data. User Inf'!$A$2:$E$13428,3,)</f>
        <v>Other Cities</v>
      </c>
      <c r="L12673" s="38" t="str">
        <f>IF('Data. User Inf'!B12673&lt;'Data. Transactions'!C12673,"Current","New")</f>
        <v>Current</v>
      </c>
    </row>
    <row r="12674" spans="1:12" ht="15.75" customHeight="1" x14ac:dyDescent="0.25">
      <c r="A12674" s="24">
        <v>43475171</v>
      </c>
      <c r="B12674" s="24">
        <v>8429333919</v>
      </c>
      <c r="C12674" s="26">
        <v>44177</v>
      </c>
      <c r="D12674" s="27">
        <v>20000</v>
      </c>
      <c r="E12674" s="24" t="s">
        <v>9</v>
      </c>
      <c r="F12674" s="24">
        <v>12</v>
      </c>
      <c r="G12674" s="37"/>
      <c r="H12674" s="38">
        <f>((VLOOKUP(F12674,'Data. Commission'!$B$2:$C$6,2,))/100)*D12674</f>
        <v>400</v>
      </c>
      <c r="I12674" s="38" t="str">
        <f>VLOOKUP(A12674,'Data. User Inf'!$A$2:$D$13428,4,)</f>
        <v>18_to_22</v>
      </c>
      <c r="J12674" s="38" t="str">
        <f>VLOOKUP(A12674,'Data. User Inf'!$A$2:$E$13428,5,)</f>
        <v>FEMALE</v>
      </c>
      <c r="K12674" s="38" t="str">
        <f>VLOOKUP(A12674,'Data. User Inf'!$A$2:$E$13428,3,)</f>
        <v>Hà Nội</v>
      </c>
      <c r="L12674" s="38" t="str">
        <f>IF('Data. User Inf'!B12674&lt;'Data. Transactions'!C12674,"Current","New")</f>
        <v>Current</v>
      </c>
    </row>
    <row r="12675" spans="1:12" ht="15.75" customHeight="1" x14ac:dyDescent="0.25">
      <c r="A12675" s="24">
        <v>60219887</v>
      </c>
      <c r="B12675" s="24">
        <v>8419420431</v>
      </c>
      <c r="C12675" s="26">
        <v>44177</v>
      </c>
      <c r="D12675" s="27">
        <v>10000</v>
      </c>
      <c r="E12675" s="28" t="s">
        <v>9</v>
      </c>
      <c r="F12675" s="24">
        <v>12</v>
      </c>
      <c r="G12675" s="36" t="s">
        <v>99</v>
      </c>
      <c r="H12675" s="38">
        <f>((VLOOKUP(F12675,'Data. Commission'!$B$2:$C$6,2,))/100)*D12675</f>
        <v>200</v>
      </c>
      <c r="I12675" s="38" t="str">
        <f>VLOOKUP(A12675,'Data. User Inf'!$A$2:$D$13428,4,)</f>
        <v>unknown</v>
      </c>
      <c r="J12675" s="38" t="str">
        <f>VLOOKUP(A12675,'Data. User Inf'!$A$2:$E$13428,5,)</f>
        <v>FEMALE</v>
      </c>
      <c r="K12675" s="38" t="str">
        <f>VLOOKUP(A12675,'Data. User Inf'!$A$2:$E$13428,3,)</f>
        <v>Unknown</v>
      </c>
      <c r="L12675" s="38" t="str">
        <f>IF('Data. User Inf'!B12675&lt;'Data. Transactions'!C12675,"Current","New")</f>
        <v>Current</v>
      </c>
    </row>
    <row r="12676" spans="1:12" ht="15.75" customHeight="1" x14ac:dyDescent="0.25">
      <c r="A12676" s="24">
        <v>60989952</v>
      </c>
      <c r="B12676" s="24">
        <v>8430970442</v>
      </c>
      <c r="C12676" s="26">
        <v>44177</v>
      </c>
      <c r="D12676" s="27">
        <v>20000</v>
      </c>
      <c r="E12676" s="28" t="s">
        <v>9</v>
      </c>
      <c r="F12676" s="24">
        <v>12</v>
      </c>
      <c r="G12676" s="36" t="s">
        <v>99</v>
      </c>
      <c r="H12676" s="38">
        <f>((VLOOKUP(F12676,'Data. Commission'!$B$2:$C$6,2,))/100)*D12676</f>
        <v>400</v>
      </c>
      <c r="I12676" s="38" t="str">
        <f>VLOOKUP(A12676,'Data. User Inf'!$A$2:$D$13428,4,)</f>
        <v>unknown</v>
      </c>
      <c r="J12676" s="38" t="str">
        <f>VLOOKUP(A12676,'Data. User Inf'!$A$2:$E$13428,5,)</f>
        <v>FEMALE</v>
      </c>
      <c r="K12676" s="38" t="str">
        <f>VLOOKUP(A12676,'Data. User Inf'!$A$2:$E$13428,3,)</f>
        <v>Unknown</v>
      </c>
      <c r="L12676" s="38" t="str">
        <f>IF('Data. User Inf'!B12676&lt;'Data. Transactions'!C12676,"Current","New")</f>
        <v>Current</v>
      </c>
    </row>
    <row r="12677" spans="1:12" ht="15.75" customHeight="1" x14ac:dyDescent="0.25">
      <c r="A12677" s="24">
        <v>43591888</v>
      </c>
      <c r="B12677" s="24">
        <v>8425064272</v>
      </c>
      <c r="C12677" s="26">
        <v>44177</v>
      </c>
      <c r="D12677" s="27">
        <v>50000</v>
      </c>
      <c r="E12677" s="28" t="s">
        <v>60</v>
      </c>
      <c r="F12677" s="24">
        <v>13</v>
      </c>
      <c r="G12677" s="37"/>
      <c r="H12677" s="38">
        <f>((VLOOKUP(F12677,'Data. Commission'!$B$2:$C$6,2,))/100)*D12677</f>
        <v>1500</v>
      </c>
      <c r="I12677" s="38" t="str">
        <f>VLOOKUP(A12677,'Data. User Inf'!$A$2:$D$13428,4,)</f>
        <v>unknown</v>
      </c>
      <c r="J12677" s="38" t="str">
        <f>VLOOKUP(A12677,'Data. User Inf'!$A$2:$E$13428,5,)</f>
        <v>FEMALE</v>
      </c>
      <c r="K12677" s="38" t="str">
        <f>VLOOKUP(A12677,'Data. User Inf'!$A$2:$E$13428,3,)</f>
        <v>Other Cities</v>
      </c>
      <c r="L12677" s="38" t="str">
        <f>IF('Data. User Inf'!B12677&lt;'Data. Transactions'!C12677,"Current","New")</f>
        <v>Current</v>
      </c>
    </row>
    <row r="12678" spans="1:12" ht="15.75" customHeight="1" x14ac:dyDescent="0.25">
      <c r="A12678" s="24">
        <v>2674523</v>
      </c>
      <c r="B12678" s="24">
        <v>8428468323</v>
      </c>
      <c r="C12678" s="26">
        <v>44177</v>
      </c>
      <c r="D12678" s="27">
        <v>10000</v>
      </c>
      <c r="E12678" s="24" t="s">
        <v>86</v>
      </c>
      <c r="F12678" s="24">
        <v>14</v>
      </c>
      <c r="G12678" s="37"/>
      <c r="H12678" s="38">
        <f>((VLOOKUP(F12678,'Data. Commission'!$B$2:$C$6,2,))/100)*D12678</f>
        <v>400</v>
      </c>
      <c r="I12678" s="38" t="str">
        <f>VLOOKUP(A12678,'Data. User Inf'!$A$2:$D$13428,4,)</f>
        <v>unknown</v>
      </c>
      <c r="J12678" s="38" t="str">
        <f>VLOOKUP(A12678,'Data. User Inf'!$A$2:$E$13428,5,)</f>
        <v>MALE</v>
      </c>
      <c r="K12678" s="38" t="str">
        <f>VLOOKUP(A12678,'Data. User Inf'!$A$2:$E$13428,3,)</f>
        <v>Other Cities</v>
      </c>
      <c r="L12678" s="38" t="str">
        <f>IF('Data. User Inf'!B12678&lt;'Data. Transactions'!C12678,"Current","New")</f>
        <v>Current</v>
      </c>
    </row>
    <row r="12679" spans="1:12" ht="15.75" customHeight="1" x14ac:dyDescent="0.25">
      <c r="A12679" s="24">
        <v>15527495</v>
      </c>
      <c r="B12679" s="24">
        <v>8440167939</v>
      </c>
      <c r="C12679" s="26">
        <v>44178</v>
      </c>
      <c r="D12679" s="27">
        <v>10000</v>
      </c>
      <c r="E12679" s="28" t="s">
        <v>60</v>
      </c>
      <c r="F12679" s="24">
        <v>13</v>
      </c>
      <c r="G12679" s="37"/>
      <c r="H12679" s="38">
        <f>((VLOOKUP(F12679,'Data. Commission'!$B$2:$C$6,2,))/100)*D12679</f>
        <v>300</v>
      </c>
      <c r="I12679" s="38" t="str">
        <f>VLOOKUP(A12679,'Data. User Inf'!$A$2:$D$13428,4,)</f>
        <v>18_to_22</v>
      </c>
      <c r="J12679" s="38" t="str">
        <f>VLOOKUP(A12679,'Data. User Inf'!$A$2:$E$13428,5,)</f>
        <v>MALE</v>
      </c>
      <c r="K12679" s="38" t="str">
        <f>VLOOKUP(A12679,'Data. User Inf'!$A$2:$E$13428,3,)</f>
        <v>Other Cities</v>
      </c>
      <c r="L12679" s="38" t="str">
        <f>IF('Data. User Inf'!B12679&lt;'Data. Transactions'!C12679,"Current","New")</f>
        <v>Current</v>
      </c>
    </row>
    <row r="12680" spans="1:12" ht="15.75" customHeight="1" x14ac:dyDescent="0.25">
      <c r="A12680" s="24">
        <v>36853127</v>
      </c>
      <c r="B12680" s="24">
        <v>8445763874</v>
      </c>
      <c r="C12680" s="26">
        <v>44178</v>
      </c>
      <c r="D12680" s="27">
        <v>20000</v>
      </c>
      <c r="E12680" s="28" t="s">
        <v>9</v>
      </c>
      <c r="F12680" s="24">
        <v>12</v>
      </c>
      <c r="G12680" s="36" t="s">
        <v>99</v>
      </c>
      <c r="H12680" s="38">
        <f>((VLOOKUP(F12680,'Data. Commission'!$B$2:$C$6,2,))/100)*D12680</f>
        <v>400</v>
      </c>
      <c r="I12680" s="38" t="str">
        <f>VLOOKUP(A12680,'Data. User Inf'!$A$2:$D$13428,4,)</f>
        <v>&gt;37</v>
      </c>
      <c r="J12680" s="38" t="str">
        <f>VLOOKUP(A12680,'Data. User Inf'!$A$2:$E$13428,5,)</f>
        <v>FEMALE</v>
      </c>
      <c r="K12680" s="38" t="str">
        <f>VLOOKUP(A12680,'Data. User Inf'!$A$2:$E$13428,3,)</f>
        <v>Hồ Chí Minh</v>
      </c>
      <c r="L12680" s="38" t="str">
        <f>IF('Data. User Inf'!B12680&lt;'Data. Transactions'!C12680,"Current","New")</f>
        <v>Current</v>
      </c>
    </row>
    <row r="12681" spans="1:12" ht="15.75" customHeight="1" x14ac:dyDescent="0.25">
      <c r="A12681" s="24">
        <v>43821017</v>
      </c>
      <c r="B12681" s="24">
        <v>8436081016</v>
      </c>
      <c r="C12681" s="26">
        <v>44178</v>
      </c>
      <c r="D12681" s="27">
        <v>20000</v>
      </c>
      <c r="E12681" s="24" t="s">
        <v>60</v>
      </c>
      <c r="F12681" s="24">
        <v>13</v>
      </c>
      <c r="G12681" s="37"/>
      <c r="H12681" s="38">
        <f>((VLOOKUP(F12681,'Data. Commission'!$B$2:$C$6,2,))/100)*D12681</f>
        <v>600</v>
      </c>
      <c r="I12681" s="38" t="str">
        <f>VLOOKUP(A12681,'Data. User Inf'!$A$2:$D$13428,4,)</f>
        <v>28_to_32</v>
      </c>
      <c r="J12681" s="38" t="str">
        <f>VLOOKUP(A12681,'Data. User Inf'!$A$2:$E$13428,5,)</f>
        <v>MALE</v>
      </c>
      <c r="K12681" s="38" t="str">
        <f>VLOOKUP(A12681,'Data. User Inf'!$A$2:$E$13428,3,)</f>
        <v>Hồ Chí Minh</v>
      </c>
      <c r="L12681" s="38" t="str">
        <f>IF('Data. User Inf'!B12681&lt;'Data. Transactions'!C12681,"Current","New")</f>
        <v>Current</v>
      </c>
    </row>
    <row r="12682" spans="1:12" ht="15.75" customHeight="1" x14ac:dyDescent="0.25">
      <c r="A12682" s="24">
        <v>7947235</v>
      </c>
      <c r="B12682" s="24">
        <v>8439097295</v>
      </c>
      <c r="C12682" s="26">
        <v>44178</v>
      </c>
      <c r="D12682" s="27">
        <v>20000</v>
      </c>
      <c r="E12682" s="28" t="s">
        <v>9</v>
      </c>
      <c r="F12682" s="24">
        <v>12</v>
      </c>
      <c r="G12682" s="37"/>
      <c r="H12682" s="38">
        <f>((VLOOKUP(F12682,'Data. Commission'!$B$2:$C$6,2,))/100)*D12682</f>
        <v>400</v>
      </c>
      <c r="I12682" s="38" t="str">
        <f>VLOOKUP(A12682,'Data. User Inf'!$A$2:$D$13428,4,)</f>
        <v>18_to_22</v>
      </c>
      <c r="J12682" s="38" t="str">
        <f>VLOOKUP(A12682,'Data. User Inf'!$A$2:$E$13428,5,)</f>
        <v>MALE</v>
      </c>
      <c r="K12682" s="38" t="str">
        <f>VLOOKUP(A12682,'Data. User Inf'!$A$2:$E$13428,3,)</f>
        <v>Hồ Chí Minh</v>
      </c>
      <c r="L12682" s="38" t="str">
        <f>IF('Data. User Inf'!B12682&lt;'Data. Transactions'!C12682,"Current","New")</f>
        <v>Current</v>
      </c>
    </row>
    <row r="12683" spans="1:12" ht="15.75" customHeight="1" x14ac:dyDescent="0.25">
      <c r="A12683" s="24">
        <v>40996182</v>
      </c>
      <c r="B12683" s="24">
        <v>8439526410</v>
      </c>
      <c r="C12683" s="26">
        <v>44178</v>
      </c>
      <c r="D12683" s="27">
        <v>20000</v>
      </c>
      <c r="E12683" s="28" t="s">
        <v>9</v>
      </c>
      <c r="F12683" s="24">
        <v>12</v>
      </c>
      <c r="G12683" s="37"/>
      <c r="H12683" s="38">
        <f>((VLOOKUP(F12683,'Data. Commission'!$B$2:$C$6,2,))/100)*D12683</f>
        <v>400</v>
      </c>
      <c r="I12683" s="38" t="str">
        <f>VLOOKUP(A12683,'Data. User Inf'!$A$2:$D$13428,4,)</f>
        <v>&gt;37</v>
      </c>
      <c r="J12683" s="38" t="str">
        <f>VLOOKUP(A12683,'Data. User Inf'!$A$2:$E$13428,5,)</f>
        <v>MALE</v>
      </c>
      <c r="K12683" s="38" t="str">
        <f>VLOOKUP(A12683,'Data. User Inf'!$A$2:$E$13428,3,)</f>
        <v>Other Cities</v>
      </c>
      <c r="L12683" s="38" t="str">
        <f>IF('Data. User Inf'!B12683&lt;'Data. Transactions'!C12683,"Current","New")</f>
        <v>Current</v>
      </c>
    </row>
    <row r="12684" spans="1:12" ht="15.75" customHeight="1" x14ac:dyDescent="0.25">
      <c r="A12684" s="24">
        <v>57588950</v>
      </c>
      <c r="B12684" s="24">
        <v>8438635221</v>
      </c>
      <c r="C12684" s="26">
        <v>44178</v>
      </c>
      <c r="D12684" s="27">
        <v>50000</v>
      </c>
      <c r="E12684" s="28" t="s">
        <v>9</v>
      </c>
      <c r="F12684" s="24">
        <v>12</v>
      </c>
      <c r="G12684" s="36" t="s">
        <v>99</v>
      </c>
      <c r="H12684" s="38">
        <f>((VLOOKUP(F12684,'Data. Commission'!$B$2:$C$6,2,))/100)*D12684</f>
        <v>1000</v>
      </c>
      <c r="I12684" s="38" t="str">
        <f>VLOOKUP(A12684,'Data. User Inf'!$A$2:$D$13428,4,)</f>
        <v>&gt;37</v>
      </c>
      <c r="J12684" s="38" t="str">
        <f>VLOOKUP(A12684,'Data. User Inf'!$A$2:$E$13428,5,)</f>
        <v>FEMALE</v>
      </c>
      <c r="K12684" s="38" t="str">
        <f>VLOOKUP(A12684,'Data. User Inf'!$A$2:$E$13428,3,)</f>
        <v>Other Cities</v>
      </c>
      <c r="L12684" s="38" t="str">
        <f>IF('Data. User Inf'!B12684&lt;'Data. Transactions'!C12684,"Current","New")</f>
        <v>Current</v>
      </c>
    </row>
    <row r="12685" spans="1:12" ht="15.75" customHeight="1" x14ac:dyDescent="0.25">
      <c r="A12685" s="24">
        <v>49482225</v>
      </c>
      <c r="B12685" s="24">
        <v>8442694110</v>
      </c>
      <c r="C12685" s="26">
        <v>44178</v>
      </c>
      <c r="D12685" s="27">
        <v>20000</v>
      </c>
      <c r="E12685" s="28" t="s">
        <v>9</v>
      </c>
      <c r="F12685" s="24">
        <v>12</v>
      </c>
      <c r="G12685" s="36" t="s">
        <v>99</v>
      </c>
      <c r="H12685" s="38">
        <f>((VLOOKUP(F12685,'Data. Commission'!$B$2:$C$6,2,))/100)*D12685</f>
        <v>400</v>
      </c>
      <c r="I12685" s="38" t="str">
        <f>VLOOKUP(A12685,'Data. User Inf'!$A$2:$D$13428,4,)</f>
        <v>18_to_22</v>
      </c>
      <c r="J12685" s="38" t="str">
        <f>VLOOKUP(A12685,'Data. User Inf'!$A$2:$E$13428,5,)</f>
        <v>MALE</v>
      </c>
      <c r="K12685" s="38" t="str">
        <f>VLOOKUP(A12685,'Data. User Inf'!$A$2:$E$13428,3,)</f>
        <v>Hà Nội</v>
      </c>
      <c r="L12685" s="38" t="str">
        <f>IF('Data. User Inf'!B12685&lt;'Data. Transactions'!C12685,"Current","New")</f>
        <v>Current</v>
      </c>
    </row>
    <row r="12686" spans="1:12" ht="15.75" customHeight="1" x14ac:dyDescent="0.25">
      <c r="A12686" s="24">
        <v>47696794</v>
      </c>
      <c r="B12686" s="24">
        <v>8445616391</v>
      </c>
      <c r="C12686" s="26">
        <v>44178</v>
      </c>
      <c r="D12686" s="27">
        <v>50000</v>
      </c>
      <c r="E12686" s="28" t="s">
        <v>9</v>
      </c>
      <c r="F12686" s="24">
        <v>12</v>
      </c>
      <c r="G12686" s="36" t="s">
        <v>99</v>
      </c>
      <c r="H12686" s="38">
        <f>((VLOOKUP(F12686,'Data. Commission'!$B$2:$C$6,2,))/100)*D12686</f>
        <v>1000</v>
      </c>
      <c r="I12686" s="38" t="str">
        <f>VLOOKUP(A12686,'Data. User Inf'!$A$2:$D$13428,4,)</f>
        <v>18_to_22</v>
      </c>
      <c r="J12686" s="38" t="str">
        <f>VLOOKUP(A12686,'Data. User Inf'!$A$2:$E$13428,5,)</f>
        <v>MALE</v>
      </c>
      <c r="K12686" s="38" t="str">
        <f>VLOOKUP(A12686,'Data. User Inf'!$A$2:$E$13428,3,)</f>
        <v>Hà Nội</v>
      </c>
      <c r="L12686" s="38" t="str">
        <f>IF('Data. User Inf'!B12686&lt;'Data. Transactions'!C12686,"Current","New")</f>
        <v>Current</v>
      </c>
    </row>
    <row r="12687" spans="1:12" ht="15.75" customHeight="1" x14ac:dyDescent="0.25">
      <c r="A12687" s="24">
        <v>48646417</v>
      </c>
      <c r="B12687" s="24">
        <v>8444982482</v>
      </c>
      <c r="C12687" s="26">
        <v>44178</v>
      </c>
      <c r="D12687" s="27">
        <v>200000</v>
      </c>
      <c r="E12687" s="28" t="s">
        <v>86</v>
      </c>
      <c r="F12687" s="24">
        <v>14</v>
      </c>
      <c r="G12687" s="36" t="s">
        <v>49</v>
      </c>
      <c r="H12687" s="38">
        <f>((VLOOKUP(F12687,'Data. Commission'!$B$2:$C$6,2,))/100)*D12687</f>
        <v>8000</v>
      </c>
      <c r="I12687" s="38" t="str">
        <f>VLOOKUP(A12687,'Data. User Inf'!$A$2:$D$13428,4,)</f>
        <v>28_to_32</v>
      </c>
      <c r="J12687" s="38" t="str">
        <f>VLOOKUP(A12687,'Data. User Inf'!$A$2:$E$13428,5,)</f>
        <v>FEMALE</v>
      </c>
      <c r="K12687" s="38" t="str">
        <f>VLOOKUP(A12687,'Data. User Inf'!$A$2:$E$13428,3,)</f>
        <v>Hồ Chí Minh</v>
      </c>
      <c r="L12687" s="38" t="str">
        <f>IF('Data. User Inf'!B12687&lt;'Data. Transactions'!C12687,"Current","New")</f>
        <v>Current</v>
      </c>
    </row>
    <row r="12688" spans="1:12" ht="15.75" customHeight="1" x14ac:dyDescent="0.25">
      <c r="A12688" s="24">
        <v>56098412</v>
      </c>
      <c r="B12688" s="24">
        <v>8313263173</v>
      </c>
      <c r="C12688" s="26">
        <v>44178</v>
      </c>
      <c r="D12688" s="27">
        <v>10000</v>
      </c>
      <c r="E12688" s="28" t="s">
        <v>9</v>
      </c>
      <c r="F12688" s="24">
        <v>12</v>
      </c>
      <c r="G12688" s="36" t="s">
        <v>99</v>
      </c>
      <c r="H12688" s="38">
        <f>((VLOOKUP(F12688,'Data. Commission'!$B$2:$C$6,2,))/100)*D12688</f>
        <v>200</v>
      </c>
      <c r="I12688" s="38" t="str">
        <f>VLOOKUP(A12688,'Data. User Inf'!$A$2:$D$13428,4,)</f>
        <v>18_to_22</v>
      </c>
      <c r="J12688" s="38" t="str">
        <f>VLOOKUP(A12688,'Data. User Inf'!$A$2:$E$13428,5,)</f>
        <v>MALE</v>
      </c>
      <c r="K12688" s="38" t="str">
        <f>VLOOKUP(A12688,'Data. User Inf'!$A$2:$E$13428,3,)</f>
        <v>Other Cities</v>
      </c>
      <c r="L12688" s="38" t="str">
        <f>IF('Data. User Inf'!B12688&lt;'Data. Transactions'!C12688,"Current","New")</f>
        <v>Current</v>
      </c>
    </row>
    <row r="12689" spans="1:12" ht="15.75" customHeight="1" x14ac:dyDescent="0.25">
      <c r="A12689" s="24">
        <v>32183350</v>
      </c>
      <c r="B12689" s="24">
        <v>8315792725</v>
      </c>
      <c r="C12689" s="26">
        <v>44178</v>
      </c>
      <c r="D12689" s="27">
        <v>20000</v>
      </c>
      <c r="E12689" s="28" t="s">
        <v>86</v>
      </c>
      <c r="F12689" s="24">
        <v>14</v>
      </c>
      <c r="G12689" s="36" t="s">
        <v>99</v>
      </c>
      <c r="H12689" s="38">
        <f>((VLOOKUP(F12689,'Data. Commission'!$B$2:$C$6,2,))/100)*D12689</f>
        <v>800</v>
      </c>
      <c r="I12689" s="38" t="str">
        <f>VLOOKUP(A12689,'Data. User Inf'!$A$2:$D$13428,4,)</f>
        <v>33_to_37</v>
      </c>
      <c r="J12689" s="38" t="str">
        <f>VLOOKUP(A12689,'Data. User Inf'!$A$2:$E$13428,5,)</f>
        <v>FEMALE</v>
      </c>
      <c r="K12689" s="38" t="str">
        <f>VLOOKUP(A12689,'Data. User Inf'!$A$2:$E$13428,3,)</f>
        <v>Hà Nội</v>
      </c>
      <c r="L12689" s="38" t="str">
        <f>IF('Data. User Inf'!B12689&lt;'Data. Transactions'!C12689,"Current","New")</f>
        <v>Current</v>
      </c>
    </row>
    <row r="12690" spans="1:12" ht="15.75" customHeight="1" x14ac:dyDescent="0.25">
      <c r="A12690" s="24">
        <v>58120603</v>
      </c>
      <c r="B12690" s="24">
        <v>8435768655</v>
      </c>
      <c r="C12690" s="26">
        <v>44178</v>
      </c>
      <c r="D12690" s="27">
        <v>10000</v>
      </c>
      <c r="E12690" s="28" t="s">
        <v>86</v>
      </c>
      <c r="F12690" s="24">
        <v>14</v>
      </c>
      <c r="G12690" s="37"/>
      <c r="H12690" s="38">
        <f>((VLOOKUP(F12690,'Data. Commission'!$B$2:$C$6,2,))/100)*D12690</f>
        <v>400</v>
      </c>
      <c r="I12690" s="38" t="str">
        <f>VLOOKUP(A12690,'Data. User Inf'!$A$2:$D$13428,4,)</f>
        <v>33_to_37</v>
      </c>
      <c r="J12690" s="38" t="str">
        <f>VLOOKUP(A12690,'Data. User Inf'!$A$2:$E$13428,5,)</f>
        <v>MALE</v>
      </c>
      <c r="K12690" s="38" t="str">
        <f>VLOOKUP(A12690,'Data. User Inf'!$A$2:$E$13428,3,)</f>
        <v>Other Cities</v>
      </c>
      <c r="L12690" s="38" t="str">
        <f>IF('Data. User Inf'!B12690&lt;'Data. Transactions'!C12690,"Current","New")</f>
        <v>Current</v>
      </c>
    </row>
    <row r="12691" spans="1:12" ht="15.75" customHeight="1" x14ac:dyDescent="0.25">
      <c r="A12691" s="24">
        <v>41987111</v>
      </c>
      <c r="B12691" s="24">
        <v>8439892258</v>
      </c>
      <c r="C12691" s="26">
        <v>44178</v>
      </c>
      <c r="D12691" s="27">
        <v>20000</v>
      </c>
      <c r="E12691" s="28" t="s">
        <v>9</v>
      </c>
      <c r="F12691" s="24">
        <v>12</v>
      </c>
      <c r="G12691" s="36" t="s">
        <v>99</v>
      </c>
      <c r="H12691" s="38">
        <f>((VLOOKUP(F12691,'Data. Commission'!$B$2:$C$6,2,))/100)*D12691</f>
        <v>400</v>
      </c>
      <c r="I12691" s="38" t="str">
        <f>VLOOKUP(A12691,'Data. User Inf'!$A$2:$D$13428,4,)</f>
        <v>33_to_37</v>
      </c>
      <c r="J12691" s="38" t="str">
        <f>VLOOKUP(A12691,'Data. User Inf'!$A$2:$E$13428,5,)</f>
        <v>FEMALE</v>
      </c>
      <c r="K12691" s="38" t="str">
        <f>VLOOKUP(A12691,'Data. User Inf'!$A$2:$E$13428,3,)</f>
        <v>Hồ Chí Minh</v>
      </c>
      <c r="L12691" s="38" t="str">
        <f>IF('Data. User Inf'!B12691&lt;'Data. Transactions'!C12691,"Current","New")</f>
        <v>Current</v>
      </c>
    </row>
    <row r="12692" spans="1:12" ht="15.75" customHeight="1" x14ac:dyDescent="0.25">
      <c r="A12692" s="24">
        <v>52807522</v>
      </c>
      <c r="B12692" s="24">
        <v>8446072418</v>
      </c>
      <c r="C12692" s="26">
        <v>44178</v>
      </c>
      <c r="D12692" s="27">
        <v>50000</v>
      </c>
      <c r="E12692" s="28" t="s">
        <v>9</v>
      </c>
      <c r="F12692" s="24">
        <v>12</v>
      </c>
      <c r="G12692" s="36" t="s">
        <v>99</v>
      </c>
      <c r="H12692" s="38">
        <f>((VLOOKUP(F12692,'Data. Commission'!$B$2:$C$6,2,))/100)*D12692</f>
        <v>1000</v>
      </c>
      <c r="I12692" s="38" t="str">
        <f>VLOOKUP(A12692,'Data. User Inf'!$A$2:$D$13428,4,)</f>
        <v>33_to_37</v>
      </c>
      <c r="J12692" s="38" t="str">
        <f>VLOOKUP(A12692,'Data. User Inf'!$A$2:$E$13428,5,)</f>
        <v>MALE</v>
      </c>
      <c r="K12692" s="38" t="str">
        <f>VLOOKUP(A12692,'Data. User Inf'!$A$2:$E$13428,3,)</f>
        <v>Hồ Chí Minh</v>
      </c>
      <c r="L12692" s="38" t="str">
        <f>IF('Data. User Inf'!B12692&lt;'Data. Transactions'!C12692,"Current","New")</f>
        <v>Current</v>
      </c>
    </row>
    <row r="12693" spans="1:12" ht="15.75" customHeight="1" x14ac:dyDescent="0.25">
      <c r="A12693" s="24">
        <v>53035477</v>
      </c>
      <c r="B12693" s="24">
        <v>8441678030</v>
      </c>
      <c r="C12693" s="26">
        <v>44178</v>
      </c>
      <c r="D12693" s="27">
        <v>20000</v>
      </c>
      <c r="E12693" s="28" t="s">
        <v>9</v>
      </c>
      <c r="F12693" s="24">
        <v>12</v>
      </c>
      <c r="G12693" s="36" t="s">
        <v>99</v>
      </c>
      <c r="H12693" s="38">
        <f>((VLOOKUP(F12693,'Data. Commission'!$B$2:$C$6,2,))/100)*D12693</f>
        <v>400</v>
      </c>
      <c r="I12693" s="38" t="str">
        <f>VLOOKUP(A12693,'Data. User Inf'!$A$2:$D$13428,4,)</f>
        <v>23_to_27</v>
      </c>
      <c r="J12693" s="38" t="str">
        <f>VLOOKUP(A12693,'Data. User Inf'!$A$2:$E$13428,5,)</f>
        <v>MALE</v>
      </c>
      <c r="K12693" s="38" t="str">
        <f>VLOOKUP(A12693,'Data. User Inf'!$A$2:$E$13428,3,)</f>
        <v>Other Cities</v>
      </c>
      <c r="L12693" s="38" t="str">
        <f>IF('Data. User Inf'!B12693&lt;'Data. Transactions'!C12693,"Current","New")</f>
        <v>Current</v>
      </c>
    </row>
    <row r="12694" spans="1:12" ht="15.75" customHeight="1" x14ac:dyDescent="0.25">
      <c r="A12694" s="24">
        <v>28339008</v>
      </c>
      <c r="B12694" s="24">
        <v>8447135974</v>
      </c>
      <c r="C12694" s="26">
        <v>44178</v>
      </c>
      <c r="D12694" s="27">
        <v>50000</v>
      </c>
      <c r="E12694" s="28" t="s">
        <v>9</v>
      </c>
      <c r="F12694" s="24">
        <v>12</v>
      </c>
      <c r="G12694" s="36" t="s">
        <v>99</v>
      </c>
      <c r="H12694" s="38">
        <f>((VLOOKUP(F12694,'Data. Commission'!$B$2:$C$6,2,))/100)*D12694</f>
        <v>1000</v>
      </c>
      <c r="I12694" s="38" t="str">
        <f>VLOOKUP(A12694,'Data. User Inf'!$A$2:$D$13428,4,)</f>
        <v>23_to_27</v>
      </c>
      <c r="J12694" s="38" t="str">
        <f>VLOOKUP(A12694,'Data. User Inf'!$A$2:$E$13428,5,)</f>
        <v>MALE</v>
      </c>
      <c r="K12694" s="38" t="str">
        <f>VLOOKUP(A12694,'Data. User Inf'!$A$2:$E$13428,3,)</f>
        <v>Other Cities</v>
      </c>
      <c r="L12694" s="38" t="str">
        <f>IF('Data. User Inf'!B12694&lt;'Data. Transactions'!C12694,"Current","New")</f>
        <v>Current</v>
      </c>
    </row>
    <row r="12695" spans="1:12" ht="15.75" customHeight="1" x14ac:dyDescent="0.25">
      <c r="A12695" s="24">
        <v>41963714</v>
      </c>
      <c r="B12695" s="24">
        <v>8326719185</v>
      </c>
      <c r="C12695" s="26">
        <v>44178</v>
      </c>
      <c r="D12695" s="27">
        <v>100000</v>
      </c>
      <c r="E12695" s="28" t="s">
        <v>86</v>
      </c>
      <c r="F12695" s="24">
        <v>14</v>
      </c>
      <c r="G12695" s="36" t="s">
        <v>49</v>
      </c>
      <c r="H12695" s="38">
        <f>((VLOOKUP(F12695,'Data. Commission'!$B$2:$C$6,2,))/100)*D12695</f>
        <v>4000</v>
      </c>
      <c r="I12695" s="38" t="str">
        <f>VLOOKUP(A12695,'Data. User Inf'!$A$2:$D$13428,4,)</f>
        <v>33_to_37</v>
      </c>
      <c r="J12695" s="38" t="str">
        <f>VLOOKUP(A12695,'Data. User Inf'!$A$2:$E$13428,5,)</f>
        <v>FEMALE</v>
      </c>
      <c r="K12695" s="38" t="str">
        <f>VLOOKUP(A12695,'Data. User Inf'!$A$2:$E$13428,3,)</f>
        <v>Hồ Chí Minh</v>
      </c>
      <c r="L12695" s="38" t="str">
        <f>IF('Data. User Inf'!B12695&lt;'Data. Transactions'!C12695,"Current","New")</f>
        <v>Current</v>
      </c>
    </row>
    <row r="12696" spans="1:12" ht="15.75" customHeight="1" x14ac:dyDescent="0.25">
      <c r="A12696" s="24">
        <v>50573663</v>
      </c>
      <c r="B12696" s="24">
        <v>8444250816</v>
      </c>
      <c r="C12696" s="26">
        <v>44178</v>
      </c>
      <c r="D12696" s="27">
        <v>10000</v>
      </c>
      <c r="E12696" s="28" t="s">
        <v>9</v>
      </c>
      <c r="F12696" s="24">
        <v>12</v>
      </c>
      <c r="G12696" s="36" t="s">
        <v>99</v>
      </c>
      <c r="H12696" s="38">
        <f>((VLOOKUP(F12696,'Data. Commission'!$B$2:$C$6,2,))/100)*D12696</f>
        <v>200</v>
      </c>
      <c r="I12696" s="38" t="str">
        <f>VLOOKUP(A12696,'Data. User Inf'!$A$2:$D$13428,4,)</f>
        <v>33_to_37</v>
      </c>
      <c r="J12696" s="38" t="str">
        <f>VLOOKUP(A12696,'Data. User Inf'!$A$2:$E$13428,5,)</f>
        <v>MALE</v>
      </c>
      <c r="K12696" s="38" t="str">
        <f>VLOOKUP(A12696,'Data. User Inf'!$A$2:$E$13428,3,)</f>
        <v>Hà Nội</v>
      </c>
      <c r="L12696" s="38" t="str">
        <f>IF('Data. User Inf'!B12696&lt;'Data. Transactions'!C12696,"Current","New")</f>
        <v>Current</v>
      </c>
    </row>
    <row r="12697" spans="1:12" ht="15.75" customHeight="1" x14ac:dyDescent="0.25">
      <c r="A12697" s="24">
        <v>50160419</v>
      </c>
      <c r="B12697" s="24">
        <v>8437913089</v>
      </c>
      <c r="C12697" s="26">
        <v>44178</v>
      </c>
      <c r="D12697" s="27">
        <v>20000</v>
      </c>
      <c r="E12697" s="24" t="s">
        <v>60</v>
      </c>
      <c r="F12697" s="24">
        <v>13</v>
      </c>
      <c r="G12697" s="37"/>
      <c r="H12697" s="38">
        <f>((VLOOKUP(F12697,'Data. Commission'!$B$2:$C$6,2,))/100)*D12697</f>
        <v>600</v>
      </c>
      <c r="I12697" s="38" t="str">
        <f>VLOOKUP(A12697,'Data. User Inf'!$A$2:$D$13428,4,)</f>
        <v>33_to_37</v>
      </c>
      <c r="J12697" s="38" t="str">
        <f>VLOOKUP(A12697,'Data. User Inf'!$A$2:$E$13428,5,)</f>
        <v>FEMALE</v>
      </c>
      <c r="K12697" s="38" t="str">
        <f>VLOOKUP(A12697,'Data. User Inf'!$A$2:$E$13428,3,)</f>
        <v>Hồ Chí Minh</v>
      </c>
      <c r="L12697" s="38" t="str">
        <f>IF('Data. User Inf'!B12697&lt;'Data. Transactions'!C12697,"Current","New")</f>
        <v>Current</v>
      </c>
    </row>
    <row r="12698" spans="1:12" ht="15.75" customHeight="1" x14ac:dyDescent="0.25">
      <c r="A12698" s="24">
        <v>59184635</v>
      </c>
      <c r="B12698" s="24">
        <v>8328890400</v>
      </c>
      <c r="C12698" s="26">
        <v>44178</v>
      </c>
      <c r="D12698" s="27">
        <v>100000</v>
      </c>
      <c r="E12698" s="28" t="s">
        <v>9</v>
      </c>
      <c r="F12698" s="24">
        <v>12</v>
      </c>
      <c r="G12698" s="37" t="s">
        <v>49</v>
      </c>
      <c r="H12698" s="38">
        <f>((VLOOKUP(F12698,'Data. Commission'!$B$2:$C$6,2,))/100)*D12698</f>
        <v>2000</v>
      </c>
      <c r="I12698" s="38" t="str">
        <f>VLOOKUP(A12698,'Data. User Inf'!$A$2:$D$13428,4,)</f>
        <v>unknown</v>
      </c>
      <c r="J12698" s="38" t="str">
        <f>VLOOKUP(A12698,'Data. User Inf'!$A$2:$E$13428,5,)</f>
        <v>FEMALE</v>
      </c>
      <c r="K12698" s="38" t="str">
        <f>VLOOKUP(A12698,'Data. User Inf'!$A$2:$E$13428,3,)</f>
        <v>Other Cities</v>
      </c>
      <c r="L12698" s="38" t="str">
        <f>IF('Data. User Inf'!B12698&lt;'Data. Transactions'!C12698,"Current","New")</f>
        <v>Current</v>
      </c>
    </row>
    <row r="12699" spans="1:12" ht="15.75" customHeight="1" x14ac:dyDescent="0.25">
      <c r="A12699" s="24">
        <v>51254332</v>
      </c>
      <c r="B12699" s="24">
        <v>8434667623</v>
      </c>
      <c r="C12699" s="26">
        <v>44178</v>
      </c>
      <c r="D12699" s="27">
        <v>100000</v>
      </c>
      <c r="E12699" s="28" t="s">
        <v>86</v>
      </c>
      <c r="F12699" s="24">
        <v>14</v>
      </c>
      <c r="G12699" s="37" t="s">
        <v>49</v>
      </c>
      <c r="H12699" s="38">
        <f>((VLOOKUP(F12699,'Data. Commission'!$B$2:$C$6,2,))/100)*D12699</f>
        <v>4000</v>
      </c>
      <c r="I12699" s="38" t="str">
        <f>VLOOKUP(A12699,'Data. User Inf'!$A$2:$D$13428,4,)</f>
        <v>28_to_32</v>
      </c>
      <c r="J12699" s="38" t="str">
        <f>VLOOKUP(A12699,'Data. User Inf'!$A$2:$E$13428,5,)</f>
        <v>MALE</v>
      </c>
      <c r="K12699" s="38" t="str">
        <f>VLOOKUP(A12699,'Data. User Inf'!$A$2:$E$13428,3,)</f>
        <v>Other Cities</v>
      </c>
      <c r="L12699" s="38" t="str">
        <f>IF('Data. User Inf'!B12699&lt;'Data. Transactions'!C12699,"Current","New")</f>
        <v>Current</v>
      </c>
    </row>
    <row r="12700" spans="1:12" ht="15.75" customHeight="1" x14ac:dyDescent="0.25">
      <c r="A12700" s="24">
        <v>47632016</v>
      </c>
      <c r="B12700" s="24">
        <v>8443559190</v>
      </c>
      <c r="C12700" s="26">
        <v>44178</v>
      </c>
      <c r="D12700" s="27">
        <v>50000</v>
      </c>
      <c r="E12700" s="28" t="s">
        <v>9</v>
      </c>
      <c r="F12700" s="24">
        <v>12</v>
      </c>
      <c r="G12700" s="37"/>
      <c r="H12700" s="38">
        <f>((VLOOKUP(F12700,'Data. Commission'!$B$2:$C$6,2,))/100)*D12700</f>
        <v>1000</v>
      </c>
      <c r="I12700" s="38" t="str">
        <f>VLOOKUP(A12700,'Data. User Inf'!$A$2:$D$13428,4,)</f>
        <v>unknown</v>
      </c>
      <c r="J12700" s="38" t="str">
        <f>VLOOKUP(A12700,'Data. User Inf'!$A$2:$E$13428,5,)</f>
        <v>MALE</v>
      </c>
      <c r="K12700" s="38" t="str">
        <f>VLOOKUP(A12700,'Data. User Inf'!$A$2:$E$13428,3,)</f>
        <v>Other Cities</v>
      </c>
      <c r="L12700" s="38" t="str">
        <f>IF('Data. User Inf'!B12700&lt;'Data. Transactions'!C12700,"Current","New")</f>
        <v>Current</v>
      </c>
    </row>
    <row r="12701" spans="1:12" ht="15.75" customHeight="1" x14ac:dyDescent="0.25">
      <c r="A12701" s="24">
        <v>44147474</v>
      </c>
      <c r="B12701" s="24">
        <v>8438956735</v>
      </c>
      <c r="C12701" s="26">
        <v>44178</v>
      </c>
      <c r="D12701" s="27">
        <v>50000</v>
      </c>
      <c r="E12701" s="28" t="s">
        <v>60</v>
      </c>
      <c r="F12701" s="24">
        <v>13</v>
      </c>
      <c r="G12701" s="37"/>
      <c r="H12701" s="38">
        <f>((VLOOKUP(F12701,'Data. Commission'!$B$2:$C$6,2,))/100)*D12701</f>
        <v>1500</v>
      </c>
      <c r="I12701" s="38" t="str">
        <f>VLOOKUP(A12701,'Data. User Inf'!$A$2:$D$13428,4,)</f>
        <v>unknown</v>
      </c>
      <c r="J12701" s="38" t="str">
        <f>VLOOKUP(A12701,'Data. User Inf'!$A$2:$E$13428,5,)</f>
        <v>FEMALE</v>
      </c>
      <c r="K12701" s="38" t="str">
        <f>VLOOKUP(A12701,'Data. User Inf'!$A$2:$E$13428,3,)</f>
        <v>Other Cities</v>
      </c>
      <c r="L12701" s="38" t="str">
        <f>IF('Data. User Inf'!B12701&lt;'Data. Transactions'!C12701,"Current","New")</f>
        <v>Current</v>
      </c>
    </row>
    <row r="12702" spans="1:12" ht="15.75" customHeight="1" x14ac:dyDescent="0.25">
      <c r="A12702" s="24">
        <v>53903616</v>
      </c>
      <c r="B12702" s="24">
        <v>8444422905</v>
      </c>
      <c r="C12702" s="26">
        <v>44178</v>
      </c>
      <c r="D12702" s="27">
        <v>100000</v>
      </c>
      <c r="E12702" s="28" t="s">
        <v>60</v>
      </c>
      <c r="F12702" s="24">
        <v>13</v>
      </c>
      <c r="G12702" s="37" t="s">
        <v>49</v>
      </c>
      <c r="H12702" s="38">
        <f>((VLOOKUP(F12702,'Data. Commission'!$B$2:$C$6,2,))/100)*D12702</f>
        <v>3000</v>
      </c>
      <c r="I12702" s="38" t="str">
        <f>VLOOKUP(A12702,'Data. User Inf'!$A$2:$D$13428,4,)</f>
        <v>unknown</v>
      </c>
      <c r="J12702" s="38" t="str">
        <f>VLOOKUP(A12702,'Data. User Inf'!$A$2:$E$13428,5,)</f>
        <v>FEMALE</v>
      </c>
      <c r="K12702" s="38" t="str">
        <f>VLOOKUP(A12702,'Data. User Inf'!$A$2:$E$13428,3,)</f>
        <v>Other Cities</v>
      </c>
      <c r="L12702" s="38" t="str">
        <f>IF('Data. User Inf'!B12702&lt;'Data. Transactions'!C12702,"Current","New")</f>
        <v>Current</v>
      </c>
    </row>
    <row r="12703" spans="1:12" ht="15.75" customHeight="1" x14ac:dyDescent="0.25">
      <c r="A12703" s="24">
        <v>38318958</v>
      </c>
      <c r="B12703" s="24">
        <v>8437399101</v>
      </c>
      <c r="C12703" s="26">
        <v>44178</v>
      </c>
      <c r="D12703" s="27">
        <v>100000</v>
      </c>
      <c r="E12703" s="24" t="s">
        <v>86</v>
      </c>
      <c r="F12703" s="24">
        <v>14</v>
      </c>
      <c r="G12703" s="37"/>
      <c r="H12703" s="38">
        <f>((VLOOKUP(F12703,'Data. Commission'!$B$2:$C$6,2,))/100)*D12703</f>
        <v>4000</v>
      </c>
      <c r="I12703" s="38" t="str">
        <f>VLOOKUP(A12703,'Data. User Inf'!$A$2:$D$13428,4,)</f>
        <v>18_to_22</v>
      </c>
      <c r="J12703" s="38" t="str">
        <f>VLOOKUP(A12703,'Data. User Inf'!$A$2:$E$13428,5,)</f>
        <v>MALE</v>
      </c>
      <c r="K12703" s="38" t="str">
        <f>VLOOKUP(A12703,'Data. User Inf'!$A$2:$E$13428,3,)</f>
        <v>Other Cities</v>
      </c>
      <c r="L12703" s="38" t="str">
        <f>IF('Data. User Inf'!B12703&lt;'Data. Transactions'!C12703,"Current","New")</f>
        <v>Current</v>
      </c>
    </row>
    <row r="12704" spans="1:12" ht="15.75" customHeight="1" x14ac:dyDescent="0.25">
      <c r="A12704" s="24">
        <v>41810327</v>
      </c>
      <c r="B12704" s="24">
        <v>8445867565</v>
      </c>
      <c r="C12704" s="26">
        <v>44178</v>
      </c>
      <c r="D12704" s="27">
        <v>10000</v>
      </c>
      <c r="E12704" s="24" t="s">
        <v>86</v>
      </c>
      <c r="F12704" s="24">
        <v>14</v>
      </c>
      <c r="G12704" s="37"/>
      <c r="H12704" s="38">
        <f>((VLOOKUP(F12704,'Data. Commission'!$B$2:$C$6,2,))/100)*D12704</f>
        <v>400</v>
      </c>
      <c r="I12704" s="38" t="str">
        <f>VLOOKUP(A12704,'Data. User Inf'!$A$2:$D$13428,4,)</f>
        <v>18_to_22</v>
      </c>
      <c r="J12704" s="38" t="str">
        <f>VLOOKUP(A12704,'Data. User Inf'!$A$2:$E$13428,5,)</f>
        <v>FEMALE</v>
      </c>
      <c r="K12704" s="38" t="str">
        <f>VLOOKUP(A12704,'Data. User Inf'!$A$2:$E$13428,3,)</f>
        <v>Other Cities</v>
      </c>
      <c r="L12704" s="38" t="str">
        <f>IF('Data. User Inf'!B12704&lt;'Data. Transactions'!C12704,"Current","New")</f>
        <v>Current</v>
      </c>
    </row>
    <row r="12705" spans="1:12" ht="15.75" customHeight="1" x14ac:dyDescent="0.25">
      <c r="A12705" s="24">
        <v>59409260</v>
      </c>
      <c r="B12705" s="24">
        <v>8435134835</v>
      </c>
      <c r="C12705" s="26">
        <v>44178</v>
      </c>
      <c r="D12705" s="27">
        <v>200000</v>
      </c>
      <c r="E12705" s="28" t="s">
        <v>9</v>
      </c>
      <c r="F12705" s="24">
        <v>12</v>
      </c>
      <c r="G12705" s="37" t="s">
        <v>49</v>
      </c>
      <c r="H12705" s="38">
        <f>((VLOOKUP(F12705,'Data. Commission'!$B$2:$C$6,2,))/100)*D12705</f>
        <v>4000</v>
      </c>
      <c r="I12705" s="38" t="str">
        <f>VLOOKUP(A12705,'Data. User Inf'!$A$2:$D$13428,4,)</f>
        <v>unknown</v>
      </c>
      <c r="J12705" s="38" t="str">
        <f>VLOOKUP(A12705,'Data. User Inf'!$A$2:$E$13428,5,)</f>
        <v>FEMALE</v>
      </c>
      <c r="K12705" s="38" t="str">
        <f>VLOOKUP(A12705,'Data. User Inf'!$A$2:$E$13428,3,)</f>
        <v>Other Cities</v>
      </c>
      <c r="L12705" s="38" t="str">
        <f>IF('Data. User Inf'!B12705&lt;'Data. Transactions'!C12705,"Current","New")</f>
        <v>Current</v>
      </c>
    </row>
    <row r="12706" spans="1:12" ht="15.75" customHeight="1" x14ac:dyDescent="0.25">
      <c r="A12706" s="24">
        <v>35309642</v>
      </c>
      <c r="B12706" s="24">
        <v>8433627820</v>
      </c>
      <c r="C12706" s="26">
        <v>44178</v>
      </c>
      <c r="D12706" s="27">
        <v>20000</v>
      </c>
      <c r="E12706" s="24" t="s">
        <v>9</v>
      </c>
      <c r="F12706" s="24">
        <v>12</v>
      </c>
      <c r="G12706" s="37"/>
      <c r="H12706" s="38">
        <f>((VLOOKUP(F12706,'Data. Commission'!$B$2:$C$6,2,))/100)*D12706</f>
        <v>400</v>
      </c>
      <c r="I12706" s="38" t="str">
        <f>VLOOKUP(A12706,'Data. User Inf'!$A$2:$D$13428,4,)</f>
        <v>unknown</v>
      </c>
      <c r="J12706" s="38" t="str">
        <f>VLOOKUP(A12706,'Data. User Inf'!$A$2:$E$13428,5,)</f>
        <v>MALE</v>
      </c>
      <c r="K12706" s="38" t="str">
        <f>VLOOKUP(A12706,'Data. User Inf'!$A$2:$E$13428,3,)</f>
        <v>Hà Nội</v>
      </c>
      <c r="L12706" s="38" t="str">
        <f>IF('Data. User Inf'!B12706&lt;'Data. Transactions'!C12706,"Current","New")</f>
        <v>Current</v>
      </c>
    </row>
    <row r="12707" spans="1:12" ht="15.75" customHeight="1" x14ac:dyDescent="0.25">
      <c r="A12707" s="24">
        <v>60577894</v>
      </c>
      <c r="B12707" s="24">
        <v>8307789796</v>
      </c>
      <c r="C12707" s="26">
        <v>44178</v>
      </c>
      <c r="D12707" s="27">
        <v>10000</v>
      </c>
      <c r="E12707" s="28" t="s">
        <v>9</v>
      </c>
      <c r="F12707" s="24">
        <v>12</v>
      </c>
      <c r="G12707" s="36" t="s">
        <v>99</v>
      </c>
      <c r="H12707" s="38">
        <f>((VLOOKUP(F12707,'Data. Commission'!$B$2:$C$6,2,))/100)*D12707</f>
        <v>200</v>
      </c>
      <c r="I12707" s="38" t="str">
        <f>VLOOKUP(A12707,'Data. User Inf'!$A$2:$D$13428,4,)</f>
        <v>unknown</v>
      </c>
      <c r="J12707" s="38" t="str">
        <f>VLOOKUP(A12707,'Data. User Inf'!$A$2:$E$13428,5,)</f>
        <v>MALE</v>
      </c>
      <c r="K12707" s="38" t="str">
        <f>VLOOKUP(A12707,'Data. User Inf'!$A$2:$E$13428,3,)</f>
        <v>Unknown</v>
      </c>
      <c r="L12707" s="38" t="str">
        <f>IF('Data. User Inf'!B12707&lt;'Data. Transactions'!C12707,"Current","New")</f>
        <v>Current</v>
      </c>
    </row>
    <row r="12708" spans="1:12" ht="15.75" customHeight="1" x14ac:dyDescent="0.25">
      <c r="A12708" s="24">
        <v>51762557</v>
      </c>
      <c r="B12708" s="24">
        <v>8445270366</v>
      </c>
      <c r="C12708" s="26">
        <v>44178</v>
      </c>
      <c r="D12708" s="27">
        <v>10000</v>
      </c>
      <c r="E12708" s="28" t="s">
        <v>9</v>
      </c>
      <c r="F12708" s="24">
        <v>12</v>
      </c>
      <c r="G12708" s="36" t="s">
        <v>99</v>
      </c>
      <c r="H12708" s="38">
        <f>((VLOOKUP(F12708,'Data. Commission'!$B$2:$C$6,2,))/100)*D12708</f>
        <v>200</v>
      </c>
      <c r="I12708" s="38" t="str">
        <f>VLOOKUP(A12708,'Data. User Inf'!$A$2:$D$13428,4,)</f>
        <v>18_to_22</v>
      </c>
      <c r="J12708" s="38" t="str">
        <f>VLOOKUP(A12708,'Data. User Inf'!$A$2:$E$13428,5,)</f>
        <v>FEMALE</v>
      </c>
      <c r="K12708" s="38" t="str">
        <f>VLOOKUP(A12708,'Data. User Inf'!$A$2:$E$13428,3,)</f>
        <v>Other Cities</v>
      </c>
      <c r="L12708" s="38" t="str">
        <f>IF('Data. User Inf'!B12708&lt;'Data. Transactions'!C12708,"Current","New")</f>
        <v>Current</v>
      </c>
    </row>
    <row r="12709" spans="1:12" ht="15.75" customHeight="1" x14ac:dyDescent="0.25">
      <c r="A12709" s="24">
        <v>35227957</v>
      </c>
      <c r="B12709" s="24">
        <v>8438859813</v>
      </c>
      <c r="C12709" s="26">
        <v>44178</v>
      </c>
      <c r="D12709" s="27">
        <v>30000</v>
      </c>
      <c r="E12709" s="28" t="s">
        <v>86</v>
      </c>
      <c r="F12709" s="24">
        <v>14</v>
      </c>
      <c r="G12709" s="36" t="s">
        <v>49</v>
      </c>
      <c r="H12709" s="38">
        <f>((VLOOKUP(F12709,'Data. Commission'!$B$2:$C$6,2,))/100)*D12709</f>
        <v>1200</v>
      </c>
      <c r="I12709" s="38" t="str">
        <f>VLOOKUP(A12709,'Data. User Inf'!$A$2:$D$13428,4,)</f>
        <v>unknown</v>
      </c>
      <c r="J12709" s="38" t="str">
        <f>VLOOKUP(A12709,'Data. User Inf'!$A$2:$E$13428,5,)</f>
        <v>MALE</v>
      </c>
      <c r="K12709" s="38" t="str">
        <f>VLOOKUP(A12709,'Data. User Inf'!$A$2:$E$13428,3,)</f>
        <v>Other Cities</v>
      </c>
      <c r="L12709" s="38" t="str">
        <f>IF('Data. User Inf'!B12709&lt;'Data. Transactions'!C12709,"Current","New")</f>
        <v>Current</v>
      </c>
    </row>
    <row r="12710" spans="1:12" ht="15.75" customHeight="1" x14ac:dyDescent="0.25">
      <c r="A12710" s="24">
        <v>58673749</v>
      </c>
      <c r="B12710" s="24">
        <v>8443756086</v>
      </c>
      <c r="C12710" s="26">
        <v>44178</v>
      </c>
      <c r="D12710" s="27">
        <v>10000</v>
      </c>
      <c r="E12710" s="28" t="s">
        <v>60</v>
      </c>
      <c r="F12710" s="24">
        <v>13</v>
      </c>
      <c r="G12710" s="36" t="s">
        <v>99</v>
      </c>
      <c r="H12710" s="38">
        <f>((VLOOKUP(F12710,'Data. Commission'!$B$2:$C$6,2,))/100)*D12710</f>
        <v>300</v>
      </c>
      <c r="I12710" s="38" t="str">
        <f>VLOOKUP(A12710,'Data. User Inf'!$A$2:$D$13428,4,)</f>
        <v>unknown</v>
      </c>
      <c r="J12710" s="38" t="str">
        <f>VLOOKUP(A12710,'Data. User Inf'!$A$2:$E$13428,5,)</f>
        <v>MALE</v>
      </c>
      <c r="K12710" s="38" t="str">
        <f>VLOOKUP(A12710,'Data. User Inf'!$A$2:$E$13428,3,)</f>
        <v>Unknown</v>
      </c>
      <c r="L12710" s="38" t="str">
        <f>IF('Data. User Inf'!B12710&lt;'Data. Transactions'!C12710,"Current","New")</f>
        <v>Current</v>
      </c>
    </row>
    <row r="12711" spans="1:12" ht="15.75" customHeight="1" x14ac:dyDescent="0.25">
      <c r="A12711" s="24">
        <v>40123079</v>
      </c>
      <c r="B12711" s="24">
        <v>8445067958</v>
      </c>
      <c r="C12711" s="26">
        <v>44178</v>
      </c>
      <c r="D12711" s="27">
        <v>100000</v>
      </c>
      <c r="E12711" s="28" t="s">
        <v>9</v>
      </c>
      <c r="F12711" s="24">
        <v>12</v>
      </c>
      <c r="G12711" s="37" t="s">
        <v>49</v>
      </c>
      <c r="H12711" s="38">
        <f>((VLOOKUP(F12711,'Data. Commission'!$B$2:$C$6,2,))/100)*D12711</f>
        <v>2000</v>
      </c>
      <c r="I12711" s="38" t="str">
        <f>VLOOKUP(A12711,'Data. User Inf'!$A$2:$D$13428,4,)</f>
        <v>28_to_32</v>
      </c>
      <c r="J12711" s="38" t="str">
        <f>VLOOKUP(A12711,'Data. User Inf'!$A$2:$E$13428,5,)</f>
        <v>FEMALE</v>
      </c>
      <c r="K12711" s="38" t="str">
        <f>VLOOKUP(A12711,'Data. User Inf'!$A$2:$E$13428,3,)</f>
        <v>Other Cities</v>
      </c>
      <c r="L12711" s="38" t="str">
        <f>IF('Data. User Inf'!B12711&lt;'Data. Transactions'!C12711,"Current","New")</f>
        <v>Current</v>
      </c>
    </row>
    <row r="12712" spans="1:12" ht="15.75" customHeight="1" x14ac:dyDescent="0.25">
      <c r="A12712" s="24">
        <v>36521847</v>
      </c>
      <c r="B12712" s="24">
        <v>8448055129</v>
      </c>
      <c r="C12712" s="26">
        <v>44179</v>
      </c>
      <c r="D12712" s="27">
        <v>10000</v>
      </c>
      <c r="E12712" s="28" t="s">
        <v>86</v>
      </c>
      <c r="F12712" s="24">
        <v>14</v>
      </c>
      <c r="G12712" s="37"/>
      <c r="H12712" s="38">
        <f>((VLOOKUP(F12712,'Data. Commission'!$B$2:$C$6,2,))/100)*D12712</f>
        <v>400</v>
      </c>
      <c r="I12712" s="38" t="str">
        <f>VLOOKUP(A12712,'Data. User Inf'!$A$2:$D$13428,4,)</f>
        <v>23_to_27</v>
      </c>
      <c r="J12712" s="38" t="str">
        <f>VLOOKUP(A12712,'Data. User Inf'!$A$2:$E$13428,5,)</f>
        <v>MALE</v>
      </c>
      <c r="K12712" s="38" t="str">
        <f>VLOOKUP(A12712,'Data. User Inf'!$A$2:$E$13428,3,)</f>
        <v>Other Cities</v>
      </c>
      <c r="L12712" s="38" t="str">
        <f>IF('Data. User Inf'!B12712&lt;'Data. Transactions'!C12712,"Current","New")</f>
        <v>Current</v>
      </c>
    </row>
    <row r="12713" spans="1:12" ht="15.75" customHeight="1" x14ac:dyDescent="0.25">
      <c r="A12713" s="24">
        <v>45849892</v>
      </c>
      <c r="B12713" s="24">
        <v>8456862471</v>
      </c>
      <c r="C12713" s="26">
        <v>44179</v>
      </c>
      <c r="D12713" s="27">
        <v>50000</v>
      </c>
      <c r="E12713" s="28" t="s">
        <v>86</v>
      </c>
      <c r="F12713" s="24">
        <v>14</v>
      </c>
      <c r="G12713" s="36" t="s">
        <v>99</v>
      </c>
      <c r="H12713" s="38">
        <f>((VLOOKUP(F12713,'Data. Commission'!$B$2:$C$6,2,))/100)*D12713</f>
        <v>2000</v>
      </c>
      <c r="I12713" s="38" t="str">
        <f>VLOOKUP(A12713,'Data. User Inf'!$A$2:$D$13428,4,)</f>
        <v>&gt;37</v>
      </c>
      <c r="J12713" s="38" t="str">
        <f>VLOOKUP(A12713,'Data. User Inf'!$A$2:$E$13428,5,)</f>
        <v>MALE</v>
      </c>
      <c r="K12713" s="38" t="str">
        <f>VLOOKUP(A12713,'Data. User Inf'!$A$2:$E$13428,3,)</f>
        <v>Hà Nội</v>
      </c>
      <c r="L12713" s="38" t="str">
        <f>IF('Data. User Inf'!B12713&lt;'Data. Transactions'!C12713,"Current","New")</f>
        <v>Current</v>
      </c>
    </row>
    <row r="12714" spans="1:12" ht="15.75" customHeight="1" x14ac:dyDescent="0.25">
      <c r="A12714" s="24">
        <v>57814392</v>
      </c>
      <c r="B12714" s="24">
        <v>8449370587</v>
      </c>
      <c r="C12714" s="26">
        <v>44179</v>
      </c>
      <c r="D12714" s="27">
        <v>100000</v>
      </c>
      <c r="E12714" s="24" t="s">
        <v>9</v>
      </c>
      <c r="F12714" s="24">
        <v>12</v>
      </c>
      <c r="G12714" s="37" t="s">
        <v>49</v>
      </c>
      <c r="H12714" s="38">
        <f>((VLOOKUP(F12714,'Data. Commission'!$B$2:$C$6,2,))/100)*D12714</f>
        <v>2000</v>
      </c>
      <c r="I12714" s="38" t="str">
        <f>VLOOKUP(A12714,'Data. User Inf'!$A$2:$D$13428,4,)</f>
        <v>&gt;37</v>
      </c>
      <c r="J12714" s="38" t="str">
        <f>VLOOKUP(A12714,'Data. User Inf'!$A$2:$E$13428,5,)</f>
        <v>MALE</v>
      </c>
      <c r="K12714" s="38" t="str">
        <f>VLOOKUP(A12714,'Data. User Inf'!$A$2:$E$13428,3,)</f>
        <v>Other Cities</v>
      </c>
      <c r="L12714" s="38" t="str">
        <f>IF('Data. User Inf'!B12714&lt;'Data. Transactions'!C12714,"Current","New")</f>
        <v>Current</v>
      </c>
    </row>
    <row r="12715" spans="1:12" ht="15.75" customHeight="1" x14ac:dyDescent="0.25">
      <c r="A12715" s="24">
        <v>41367060</v>
      </c>
      <c r="B12715" s="24">
        <v>8456500547</v>
      </c>
      <c r="C12715" s="26">
        <v>44179</v>
      </c>
      <c r="D12715" s="27">
        <v>10000</v>
      </c>
      <c r="E12715" s="28" t="s">
        <v>60</v>
      </c>
      <c r="F12715" s="24">
        <v>13</v>
      </c>
      <c r="G12715" s="36" t="s">
        <v>99</v>
      </c>
      <c r="H12715" s="38">
        <f>((VLOOKUP(F12715,'Data. Commission'!$B$2:$C$6,2,))/100)*D12715</f>
        <v>300</v>
      </c>
      <c r="I12715" s="38" t="str">
        <f>VLOOKUP(A12715,'Data. User Inf'!$A$2:$D$13428,4,)</f>
        <v>18_to_22</v>
      </c>
      <c r="J12715" s="38" t="str">
        <f>VLOOKUP(A12715,'Data. User Inf'!$A$2:$E$13428,5,)</f>
        <v>FEMALE</v>
      </c>
      <c r="K12715" s="38" t="str">
        <f>VLOOKUP(A12715,'Data. User Inf'!$A$2:$E$13428,3,)</f>
        <v>Hồ Chí Minh</v>
      </c>
      <c r="L12715" s="38" t="str">
        <f>IF('Data. User Inf'!B12715&lt;'Data. Transactions'!C12715,"Current","New")</f>
        <v>Current</v>
      </c>
    </row>
    <row r="12716" spans="1:12" ht="15.75" customHeight="1" x14ac:dyDescent="0.25">
      <c r="A12716" s="24">
        <v>57637402</v>
      </c>
      <c r="B12716" s="24">
        <v>8459525214</v>
      </c>
      <c r="C12716" s="26">
        <v>44179</v>
      </c>
      <c r="D12716" s="27">
        <v>20000</v>
      </c>
      <c r="E12716" s="28" t="s">
        <v>60</v>
      </c>
      <c r="F12716" s="24">
        <v>13</v>
      </c>
      <c r="G12716" s="36" t="s">
        <v>99</v>
      </c>
      <c r="H12716" s="38">
        <f>((VLOOKUP(F12716,'Data. Commission'!$B$2:$C$6,2,))/100)*D12716</f>
        <v>600</v>
      </c>
      <c r="I12716" s="38" t="str">
        <f>VLOOKUP(A12716,'Data. User Inf'!$A$2:$D$13428,4,)</f>
        <v>23_to_27</v>
      </c>
      <c r="J12716" s="38" t="str">
        <f>VLOOKUP(A12716,'Data. User Inf'!$A$2:$E$13428,5,)</f>
        <v>FEMALE</v>
      </c>
      <c r="K12716" s="38" t="str">
        <f>VLOOKUP(A12716,'Data. User Inf'!$A$2:$E$13428,3,)</f>
        <v>Hồ Chí Minh</v>
      </c>
      <c r="L12716" s="38" t="str">
        <f>IF('Data. User Inf'!B12716&lt;'Data. Transactions'!C12716,"Current","New")</f>
        <v>Current</v>
      </c>
    </row>
    <row r="12717" spans="1:12" ht="15.75" customHeight="1" x14ac:dyDescent="0.25">
      <c r="A12717" s="24">
        <v>41014423</v>
      </c>
      <c r="B12717" s="24">
        <v>8452379759</v>
      </c>
      <c r="C12717" s="26">
        <v>44179</v>
      </c>
      <c r="D12717" s="27">
        <v>10000</v>
      </c>
      <c r="E12717" s="28" t="s">
        <v>9</v>
      </c>
      <c r="F12717" s="24">
        <v>12</v>
      </c>
      <c r="G12717" s="36" t="s">
        <v>99</v>
      </c>
      <c r="H12717" s="38">
        <f>((VLOOKUP(F12717,'Data. Commission'!$B$2:$C$6,2,))/100)*D12717</f>
        <v>200</v>
      </c>
      <c r="I12717" s="38" t="str">
        <f>VLOOKUP(A12717,'Data. User Inf'!$A$2:$D$13428,4,)</f>
        <v>28_to_32</v>
      </c>
      <c r="J12717" s="38" t="str">
        <f>VLOOKUP(A12717,'Data. User Inf'!$A$2:$E$13428,5,)</f>
        <v>FEMALE</v>
      </c>
      <c r="K12717" s="38" t="str">
        <f>VLOOKUP(A12717,'Data. User Inf'!$A$2:$E$13428,3,)</f>
        <v>Hồ Chí Minh</v>
      </c>
      <c r="L12717" s="38" t="str">
        <f>IF('Data. User Inf'!B12717&lt;'Data. Transactions'!C12717,"Current","New")</f>
        <v>Current</v>
      </c>
    </row>
    <row r="12718" spans="1:12" ht="15.75" customHeight="1" x14ac:dyDescent="0.25">
      <c r="A12718" s="24">
        <v>36847086</v>
      </c>
      <c r="B12718" s="24">
        <v>8453874932</v>
      </c>
      <c r="C12718" s="26">
        <v>44179</v>
      </c>
      <c r="D12718" s="27">
        <v>20000</v>
      </c>
      <c r="E12718" s="28" t="s">
        <v>9</v>
      </c>
      <c r="F12718" s="24">
        <v>12</v>
      </c>
      <c r="G12718" s="36" t="s">
        <v>99</v>
      </c>
      <c r="H12718" s="38">
        <f>((VLOOKUP(F12718,'Data. Commission'!$B$2:$C$6,2,))/100)*D12718</f>
        <v>400</v>
      </c>
      <c r="I12718" s="38" t="str">
        <f>VLOOKUP(A12718,'Data. User Inf'!$A$2:$D$13428,4,)</f>
        <v>28_to_32</v>
      </c>
      <c r="J12718" s="38" t="str">
        <f>VLOOKUP(A12718,'Data. User Inf'!$A$2:$E$13428,5,)</f>
        <v>MALE</v>
      </c>
      <c r="K12718" s="38" t="str">
        <f>VLOOKUP(A12718,'Data. User Inf'!$A$2:$E$13428,3,)</f>
        <v>Hồ Chí Minh</v>
      </c>
      <c r="L12718" s="38" t="str">
        <f>IF('Data. User Inf'!B12718&lt;'Data. Transactions'!C12718,"Current","New")</f>
        <v>Current</v>
      </c>
    </row>
    <row r="12719" spans="1:12" ht="15.75" customHeight="1" x14ac:dyDescent="0.25">
      <c r="A12719" s="24">
        <v>17223738</v>
      </c>
      <c r="B12719" s="24">
        <v>8457605013</v>
      </c>
      <c r="C12719" s="26">
        <v>44179</v>
      </c>
      <c r="D12719" s="27">
        <v>50000</v>
      </c>
      <c r="E12719" s="28" t="s">
        <v>9</v>
      </c>
      <c r="F12719" s="24">
        <v>12</v>
      </c>
      <c r="G12719" s="36" t="s">
        <v>99</v>
      </c>
      <c r="H12719" s="38">
        <f>((VLOOKUP(F12719,'Data. Commission'!$B$2:$C$6,2,))/100)*D12719</f>
        <v>1000</v>
      </c>
      <c r="I12719" s="38" t="str">
        <f>VLOOKUP(A12719,'Data. User Inf'!$A$2:$D$13428,4,)</f>
        <v>&gt;37</v>
      </c>
      <c r="J12719" s="38" t="str">
        <f>VLOOKUP(A12719,'Data. User Inf'!$A$2:$E$13428,5,)</f>
        <v>FEMALE</v>
      </c>
      <c r="K12719" s="38" t="str">
        <f>VLOOKUP(A12719,'Data. User Inf'!$A$2:$E$13428,3,)</f>
        <v>Other Cities</v>
      </c>
      <c r="L12719" s="38" t="str">
        <f>IF('Data. User Inf'!B12719&lt;'Data. Transactions'!C12719,"Current","New")</f>
        <v>Current</v>
      </c>
    </row>
    <row r="12720" spans="1:12" ht="15.75" customHeight="1" x14ac:dyDescent="0.25">
      <c r="A12720" s="24">
        <v>28310839</v>
      </c>
      <c r="B12720" s="24">
        <v>8450591379</v>
      </c>
      <c r="C12720" s="26">
        <v>44179</v>
      </c>
      <c r="D12720" s="27">
        <v>20000</v>
      </c>
      <c r="E12720" s="28" t="s">
        <v>60</v>
      </c>
      <c r="F12720" s="24">
        <v>13</v>
      </c>
      <c r="G12720" s="37"/>
      <c r="H12720" s="38">
        <f>((VLOOKUP(F12720,'Data. Commission'!$B$2:$C$6,2,))/100)*D12720</f>
        <v>600</v>
      </c>
      <c r="I12720" s="38" t="str">
        <f>VLOOKUP(A12720,'Data. User Inf'!$A$2:$D$13428,4,)</f>
        <v>33_to_37</v>
      </c>
      <c r="J12720" s="38" t="str">
        <f>VLOOKUP(A12720,'Data. User Inf'!$A$2:$E$13428,5,)</f>
        <v>FEMALE</v>
      </c>
      <c r="K12720" s="38" t="str">
        <f>VLOOKUP(A12720,'Data. User Inf'!$A$2:$E$13428,3,)</f>
        <v>Hồ Chí Minh</v>
      </c>
      <c r="L12720" s="38" t="str">
        <f>IF('Data. User Inf'!B12720&lt;'Data. Transactions'!C12720,"Current","New")</f>
        <v>Current</v>
      </c>
    </row>
    <row r="12721" spans="1:12" ht="15.75" customHeight="1" x14ac:dyDescent="0.25">
      <c r="A12721" s="24">
        <v>44159644</v>
      </c>
      <c r="B12721" s="24">
        <v>8452014924</v>
      </c>
      <c r="C12721" s="26">
        <v>44179</v>
      </c>
      <c r="D12721" s="27">
        <v>100000</v>
      </c>
      <c r="E12721" s="28" t="s">
        <v>60</v>
      </c>
      <c r="F12721" s="24">
        <v>13</v>
      </c>
      <c r="G12721" s="37" t="s">
        <v>49</v>
      </c>
      <c r="H12721" s="38">
        <f>((VLOOKUP(F12721,'Data. Commission'!$B$2:$C$6,2,))/100)*D12721</f>
        <v>3000</v>
      </c>
      <c r="I12721" s="38" t="str">
        <f>VLOOKUP(A12721,'Data. User Inf'!$A$2:$D$13428,4,)</f>
        <v>33_to_37</v>
      </c>
      <c r="J12721" s="38" t="str">
        <f>VLOOKUP(A12721,'Data. User Inf'!$A$2:$E$13428,5,)</f>
        <v>FEMALE</v>
      </c>
      <c r="K12721" s="38" t="str">
        <f>VLOOKUP(A12721,'Data. User Inf'!$A$2:$E$13428,3,)</f>
        <v>Hồ Chí Minh</v>
      </c>
      <c r="L12721" s="38" t="str">
        <f>IF('Data. User Inf'!B12721&lt;'Data. Transactions'!C12721,"Current","New")</f>
        <v>Current</v>
      </c>
    </row>
    <row r="12722" spans="1:12" ht="15.75" customHeight="1" x14ac:dyDescent="0.25">
      <c r="A12722" s="24">
        <v>40155573</v>
      </c>
      <c r="B12722" s="24">
        <v>8450771290</v>
      </c>
      <c r="C12722" s="26">
        <v>44179</v>
      </c>
      <c r="D12722" s="27">
        <v>100000</v>
      </c>
      <c r="E12722" s="24" t="s">
        <v>60</v>
      </c>
      <c r="F12722" s="24">
        <v>13</v>
      </c>
      <c r="G12722" s="37"/>
      <c r="H12722" s="38">
        <f>((VLOOKUP(F12722,'Data. Commission'!$B$2:$C$6,2,))/100)*D12722</f>
        <v>3000</v>
      </c>
      <c r="I12722" s="38" t="str">
        <f>VLOOKUP(A12722,'Data. User Inf'!$A$2:$D$13428,4,)</f>
        <v>23_to_27</v>
      </c>
      <c r="J12722" s="38" t="str">
        <f>VLOOKUP(A12722,'Data. User Inf'!$A$2:$E$13428,5,)</f>
        <v>FEMALE</v>
      </c>
      <c r="K12722" s="38" t="str">
        <f>VLOOKUP(A12722,'Data. User Inf'!$A$2:$E$13428,3,)</f>
        <v>Hồ Chí Minh</v>
      </c>
      <c r="L12722" s="38" t="str">
        <f>IF('Data. User Inf'!B12722&lt;'Data. Transactions'!C12722,"Current","New")</f>
        <v>Current</v>
      </c>
    </row>
    <row r="12723" spans="1:12" ht="15.75" customHeight="1" x14ac:dyDescent="0.25">
      <c r="A12723" s="24">
        <v>24256138</v>
      </c>
      <c r="B12723" s="24">
        <v>8451532782</v>
      </c>
      <c r="C12723" s="26">
        <v>44179</v>
      </c>
      <c r="D12723" s="27">
        <v>20000</v>
      </c>
      <c r="E12723" s="28" t="s">
        <v>60</v>
      </c>
      <c r="F12723" s="24">
        <v>13</v>
      </c>
      <c r="G12723" s="37"/>
      <c r="H12723" s="38">
        <f>((VLOOKUP(F12723,'Data. Commission'!$B$2:$C$6,2,))/100)*D12723</f>
        <v>600</v>
      </c>
      <c r="I12723" s="38" t="str">
        <f>VLOOKUP(A12723,'Data. User Inf'!$A$2:$D$13428,4,)</f>
        <v>33_to_37</v>
      </c>
      <c r="J12723" s="38" t="str">
        <f>VLOOKUP(A12723,'Data. User Inf'!$A$2:$E$13428,5,)</f>
        <v>FEMALE</v>
      </c>
      <c r="K12723" s="38" t="str">
        <f>VLOOKUP(A12723,'Data. User Inf'!$A$2:$E$13428,3,)</f>
        <v>Other Cities</v>
      </c>
      <c r="L12723" s="38" t="str">
        <f>IF('Data. User Inf'!B12723&lt;'Data. Transactions'!C12723,"Current","New")</f>
        <v>Current</v>
      </c>
    </row>
    <row r="12724" spans="1:12" ht="15.75" customHeight="1" x14ac:dyDescent="0.25">
      <c r="A12724" s="24">
        <v>42046215</v>
      </c>
      <c r="B12724" s="24">
        <v>8449519168</v>
      </c>
      <c r="C12724" s="26">
        <v>44179</v>
      </c>
      <c r="D12724" s="27">
        <v>10000</v>
      </c>
      <c r="E12724" s="28" t="s">
        <v>60</v>
      </c>
      <c r="F12724" s="24">
        <v>13</v>
      </c>
      <c r="G12724" s="36" t="s">
        <v>99</v>
      </c>
      <c r="H12724" s="38">
        <f>((VLOOKUP(F12724,'Data. Commission'!$B$2:$C$6,2,))/100)*D12724</f>
        <v>300</v>
      </c>
      <c r="I12724" s="38" t="str">
        <f>VLOOKUP(A12724,'Data. User Inf'!$A$2:$D$13428,4,)</f>
        <v>33_to_37</v>
      </c>
      <c r="J12724" s="38" t="str">
        <f>VLOOKUP(A12724,'Data. User Inf'!$A$2:$E$13428,5,)</f>
        <v>MALE</v>
      </c>
      <c r="K12724" s="38" t="str">
        <f>VLOOKUP(A12724,'Data. User Inf'!$A$2:$E$13428,3,)</f>
        <v>Other Cities</v>
      </c>
      <c r="L12724" s="38" t="str">
        <f>IF('Data. User Inf'!B12724&lt;'Data. Transactions'!C12724,"Current","New")</f>
        <v>Current</v>
      </c>
    </row>
    <row r="12725" spans="1:12" ht="15.75" customHeight="1" x14ac:dyDescent="0.25">
      <c r="A12725" s="24">
        <v>33358098</v>
      </c>
      <c r="B12725" s="24">
        <v>8460439245</v>
      </c>
      <c r="C12725" s="26">
        <v>44179</v>
      </c>
      <c r="D12725" s="27">
        <v>100000</v>
      </c>
      <c r="E12725" s="28" t="s">
        <v>9</v>
      </c>
      <c r="F12725" s="24">
        <v>12</v>
      </c>
      <c r="G12725" s="37" t="s">
        <v>49</v>
      </c>
      <c r="H12725" s="38">
        <f>((VLOOKUP(F12725,'Data. Commission'!$B$2:$C$6,2,))/100)*D12725</f>
        <v>2000</v>
      </c>
      <c r="I12725" s="38" t="str">
        <f>VLOOKUP(A12725,'Data. User Inf'!$A$2:$D$13428,4,)</f>
        <v>33_to_37</v>
      </c>
      <c r="J12725" s="38" t="str">
        <f>VLOOKUP(A12725,'Data. User Inf'!$A$2:$E$13428,5,)</f>
        <v>MALE</v>
      </c>
      <c r="K12725" s="38" t="str">
        <f>VLOOKUP(A12725,'Data. User Inf'!$A$2:$E$13428,3,)</f>
        <v>Other Cities</v>
      </c>
      <c r="L12725" s="38" t="str">
        <f>IF('Data. User Inf'!B12725&lt;'Data. Transactions'!C12725,"Current","New")</f>
        <v>Current</v>
      </c>
    </row>
    <row r="12726" spans="1:12" ht="15.75" customHeight="1" x14ac:dyDescent="0.25">
      <c r="A12726" s="24">
        <v>48645581</v>
      </c>
      <c r="B12726" s="24">
        <v>8453138765</v>
      </c>
      <c r="C12726" s="26">
        <v>44179</v>
      </c>
      <c r="D12726" s="27">
        <v>20000</v>
      </c>
      <c r="E12726" s="24" t="s">
        <v>9</v>
      </c>
      <c r="F12726" s="24">
        <v>12</v>
      </c>
      <c r="G12726" s="37" t="s">
        <v>49</v>
      </c>
      <c r="H12726" s="38">
        <f>((VLOOKUP(F12726,'Data. Commission'!$B$2:$C$6,2,))/100)*D12726</f>
        <v>400</v>
      </c>
      <c r="I12726" s="38" t="str">
        <f>VLOOKUP(A12726,'Data. User Inf'!$A$2:$D$13428,4,)</f>
        <v>23_to_27</v>
      </c>
      <c r="J12726" s="38" t="str">
        <f>VLOOKUP(A12726,'Data. User Inf'!$A$2:$E$13428,5,)</f>
        <v>FEMALE</v>
      </c>
      <c r="K12726" s="38" t="str">
        <f>VLOOKUP(A12726,'Data. User Inf'!$A$2:$E$13428,3,)</f>
        <v>Other Cities</v>
      </c>
      <c r="L12726" s="38" t="str">
        <f>IF('Data. User Inf'!B12726&lt;'Data. Transactions'!C12726,"Current","New")</f>
        <v>Current</v>
      </c>
    </row>
    <row r="12727" spans="1:12" ht="15.75" customHeight="1" x14ac:dyDescent="0.25">
      <c r="A12727" s="24">
        <v>49504835</v>
      </c>
      <c r="B12727" s="24">
        <v>8460590459</v>
      </c>
      <c r="C12727" s="26">
        <v>44179</v>
      </c>
      <c r="D12727" s="27">
        <v>20000</v>
      </c>
      <c r="E12727" s="28" t="s">
        <v>86</v>
      </c>
      <c r="F12727" s="24">
        <v>14</v>
      </c>
      <c r="G12727" s="37"/>
      <c r="H12727" s="38">
        <f>((VLOOKUP(F12727,'Data. Commission'!$B$2:$C$6,2,))/100)*D12727</f>
        <v>800</v>
      </c>
      <c r="I12727" s="38" t="str">
        <f>VLOOKUP(A12727,'Data. User Inf'!$A$2:$D$13428,4,)</f>
        <v>28_to_32</v>
      </c>
      <c r="J12727" s="38" t="str">
        <f>VLOOKUP(A12727,'Data. User Inf'!$A$2:$E$13428,5,)</f>
        <v>FEMALE</v>
      </c>
      <c r="K12727" s="38" t="str">
        <f>VLOOKUP(A12727,'Data. User Inf'!$A$2:$E$13428,3,)</f>
        <v>Other Cities</v>
      </c>
      <c r="L12727" s="38" t="str">
        <f>IF('Data. User Inf'!B12727&lt;'Data. Transactions'!C12727,"Current","New")</f>
        <v>Current</v>
      </c>
    </row>
    <row r="12728" spans="1:12" ht="15.75" customHeight="1" x14ac:dyDescent="0.25">
      <c r="A12728" s="24">
        <v>57524259</v>
      </c>
      <c r="B12728" s="24">
        <v>8461055960</v>
      </c>
      <c r="C12728" s="26">
        <v>44179</v>
      </c>
      <c r="D12728" s="27">
        <v>20000</v>
      </c>
      <c r="E12728" s="28" t="s">
        <v>60</v>
      </c>
      <c r="F12728" s="24">
        <v>13</v>
      </c>
      <c r="G12728" s="36" t="s">
        <v>99</v>
      </c>
      <c r="H12728" s="38">
        <f>((VLOOKUP(F12728,'Data. Commission'!$B$2:$C$6,2,))/100)*D12728</f>
        <v>600</v>
      </c>
      <c r="I12728" s="38" t="str">
        <f>VLOOKUP(A12728,'Data. User Inf'!$A$2:$D$13428,4,)</f>
        <v>33_to_37</v>
      </c>
      <c r="J12728" s="38" t="str">
        <f>VLOOKUP(A12728,'Data. User Inf'!$A$2:$E$13428,5,)</f>
        <v>MALE</v>
      </c>
      <c r="K12728" s="38" t="str">
        <f>VLOOKUP(A12728,'Data. User Inf'!$A$2:$E$13428,3,)</f>
        <v>Hồ Chí Minh</v>
      </c>
      <c r="L12728" s="38" t="str">
        <f>IF('Data. User Inf'!B12728&lt;'Data. Transactions'!C12728,"Current","New")</f>
        <v>Current</v>
      </c>
    </row>
    <row r="12729" spans="1:12" ht="15.75" customHeight="1" x14ac:dyDescent="0.25">
      <c r="A12729" s="24">
        <v>52809041</v>
      </c>
      <c r="B12729" s="24">
        <v>8458618149</v>
      </c>
      <c r="C12729" s="26">
        <v>44179</v>
      </c>
      <c r="D12729" s="27">
        <v>50000</v>
      </c>
      <c r="E12729" s="28" t="s">
        <v>9</v>
      </c>
      <c r="F12729" s="24">
        <v>12</v>
      </c>
      <c r="G12729" s="36" t="s">
        <v>99</v>
      </c>
      <c r="H12729" s="38">
        <f>((VLOOKUP(F12729,'Data. Commission'!$B$2:$C$6,2,))/100)*D12729</f>
        <v>1000</v>
      </c>
      <c r="I12729" s="38" t="str">
        <f>VLOOKUP(A12729,'Data. User Inf'!$A$2:$D$13428,4,)</f>
        <v>18_to_22</v>
      </c>
      <c r="J12729" s="38" t="str">
        <f>VLOOKUP(A12729,'Data. User Inf'!$A$2:$E$13428,5,)</f>
        <v>MALE</v>
      </c>
      <c r="K12729" s="38" t="str">
        <f>VLOOKUP(A12729,'Data. User Inf'!$A$2:$E$13428,3,)</f>
        <v>Other Cities</v>
      </c>
      <c r="L12729" s="38" t="str">
        <f>IF('Data. User Inf'!B12729&lt;'Data. Transactions'!C12729,"Current","New")</f>
        <v>Current</v>
      </c>
    </row>
    <row r="12730" spans="1:12" ht="15.75" customHeight="1" x14ac:dyDescent="0.25">
      <c r="A12730" s="24">
        <v>51864768</v>
      </c>
      <c r="B12730" s="24">
        <v>8453158790</v>
      </c>
      <c r="C12730" s="26">
        <v>44179</v>
      </c>
      <c r="D12730" s="27">
        <v>50000</v>
      </c>
      <c r="E12730" s="28" t="s">
        <v>9</v>
      </c>
      <c r="F12730" s="24">
        <v>12</v>
      </c>
      <c r="G12730" s="36" t="s">
        <v>99</v>
      </c>
      <c r="H12730" s="38">
        <f>((VLOOKUP(F12730,'Data. Commission'!$B$2:$C$6,2,))/100)*D12730</f>
        <v>1000</v>
      </c>
      <c r="I12730" s="38" t="str">
        <f>VLOOKUP(A12730,'Data. User Inf'!$A$2:$D$13428,4,)</f>
        <v>23_to_27</v>
      </c>
      <c r="J12730" s="38" t="str">
        <f>VLOOKUP(A12730,'Data. User Inf'!$A$2:$E$13428,5,)</f>
        <v>FEMALE</v>
      </c>
      <c r="K12730" s="38" t="str">
        <f>VLOOKUP(A12730,'Data. User Inf'!$A$2:$E$13428,3,)</f>
        <v>Other Cities</v>
      </c>
      <c r="L12730" s="38" t="str">
        <f>IF('Data. User Inf'!B12730&lt;'Data. Transactions'!C12730,"Current","New")</f>
        <v>Current</v>
      </c>
    </row>
    <row r="12731" spans="1:12" ht="15.75" customHeight="1" x14ac:dyDescent="0.25">
      <c r="A12731" s="24">
        <v>8763565</v>
      </c>
      <c r="B12731" s="24">
        <v>8452858500</v>
      </c>
      <c r="C12731" s="26">
        <v>44179</v>
      </c>
      <c r="D12731" s="27">
        <v>20000</v>
      </c>
      <c r="E12731" s="28" t="s">
        <v>9</v>
      </c>
      <c r="F12731" s="24">
        <v>12</v>
      </c>
      <c r="G12731" s="36" t="s">
        <v>99</v>
      </c>
      <c r="H12731" s="38">
        <f>((VLOOKUP(F12731,'Data. Commission'!$B$2:$C$6,2,))/100)*D12731</f>
        <v>400</v>
      </c>
      <c r="I12731" s="38" t="str">
        <f>VLOOKUP(A12731,'Data. User Inf'!$A$2:$D$13428,4,)</f>
        <v>23_to_27</v>
      </c>
      <c r="J12731" s="38" t="str">
        <f>VLOOKUP(A12731,'Data. User Inf'!$A$2:$E$13428,5,)</f>
        <v>FEMALE</v>
      </c>
      <c r="K12731" s="38" t="str">
        <f>VLOOKUP(A12731,'Data. User Inf'!$A$2:$E$13428,3,)</f>
        <v>Other Cities</v>
      </c>
      <c r="L12731" s="38" t="str">
        <f>IF('Data. User Inf'!B12731&lt;'Data. Transactions'!C12731,"Current","New")</f>
        <v>Current</v>
      </c>
    </row>
    <row r="12732" spans="1:12" ht="15.75" customHeight="1" x14ac:dyDescent="0.25">
      <c r="A12732" s="24">
        <v>44983146</v>
      </c>
      <c r="B12732" s="24">
        <v>8455928634</v>
      </c>
      <c r="C12732" s="26">
        <v>44179</v>
      </c>
      <c r="D12732" s="27">
        <v>100000</v>
      </c>
      <c r="E12732" s="28" t="s">
        <v>86</v>
      </c>
      <c r="F12732" s="24">
        <v>14</v>
      </c>
      <c r="G12732" s="37" t="s">
        <v>49</v>
      </c>
      <c r="H12732" s="38">
        <f>((VLOOKUP(F12732,'Data. Commission'!$B$2:$C$6,2,))/100)*D12732</f>
        <v>4000</v>
      </c>
      <c r="I12732" s="38" t="str">
        <f>VLOOKUP(A12732,'Data. User Inf'!$A$2:$D$13428,4,)</f>
        <v>33_to_37</v>
      </c>
      <c r="J12732" s="38" t="str">
        <f>VLOOKUP(A12732,'Data. User Inf'!$A$2:$E$13428,5,)</f>
        <v>MALE</v>
      </c>
      <c r="K12732" s="38" t="str">
        <f>VLOOKUP(A12732,'Data. User Inf'!$A$2:$E$13428,3,)</f>
        <v>Hồ Chí Minh</v>
      </c>
      <c r="L12732" s="38" t="str">
        <f>IF('Data. User Inf'!B12732&lt;'Data. Transactions'!C12732,"Current","New")</f>
        <v>Current</v>
      </c>
    </row>
    <row r="12733" spans="1:12" ht="15.75" customHeight="1" x14ac:dyDescent="0.25">
      <c r="A12733" s="24">
        <v>47123646</v>
      </c>
      <c r="B12733" s="24">
        <v>8448976862</v>
      </c>
      <c r="C12733" s="26">
        <v>44179</v>
      </c>
      <c r="D12733" s="27">
        <v>100000</v>
      </c>
      <c r="E12733" s="24" t="s">
        <v>9</v>
      </c>
      <c r="F12733" s="24">
        <v>12</v>
      </c>
      <c r="G12733" s="37"/>
      <c r="H12733" s="38">
        <f>((VLOOKUP(F12733,'Data. Commission'!$B$2:$C$6,2,))/100)*D12733</f>
        <v>2000</v>
      </c>
      <c r="I12733" s="38" t="str">
        <f>VLOOKUP(A12733,'Data. User Inf'!$A$2:$D$13428,4,)</f>
        <v>33_to_37</v>
      </c>
      <c r="J12733" s="38" t="str">
        <f>VLOOKUP(A12733,'Data. User Inf'!$A$2:$E$13428,5,)</f>
        <v>MALE</v>
      </c>
      <c r="K12733" s="38" t="str">
        <f>VLOOKUP(A12733,'Data. User Inf'!$A$2:$E$13428,3,)</f>
        <v>Hồ Chí Minh</v>
      </c>
      <c r="L12733" s="38" t="str">
        <f>IF('Data. User Inf'!B12733&lt;'Data. Transactions'!C12733,"Current","New")</f>
        <v>Current</v>
      </c>
    </row>
    <row r="12734" spans="1:12" ht="15.75" customHeight="1" x14ac:dyDescent="0.25">
      <c r="A12734" s="24">
        <v>58301821</v>
      </c>
      <c r="B12734" s="24">
        <v>8450772498</v>
      </c>
      <c r="C12734" s="26">
        <v>44179</v>
      </c>
      <c r="D12734" s="27">
        <v>10000</v>
      </c>
      <c r="E12734" s="28" t="s">
        <v>9</v>
      </c>
      <c r="F12734" s="24">
        <v>12</v>
      </c>
      <c r="G12734" s="36" t="s">
        <v>99</v>
      </c>
      <c r="H12734" s="38">
        <f>((VLOOKUP(F12734,'Data. Commission'!$B$2:$C$6,2,))/100)*D12734</f>
        <v>200</v>
      </c>
      <c r="I12734" s="38" t="str">
        <f>VLOOKUP(A12734,'Data. User Inf'!$A$2:$D$13428,4,)</f>
        <v>33_to_37</v>
      </c>
      <c r="J12734" s="38" t="str">
        <f>VLOOKUP(A12734,'Data. User Inf'!$A$2:$E$13428,5,)</f>
        <v>FEMALE</v>
      </c>
      <c r="K12734" s="38" t="str">
        <f>VLOOKUP(A12734,'Data. User Inf'!$A$2:$E$13428,3,)</f>
        <v>Hà Nội</v>
      </c>
      <c r="L12734" s="38" t="str">
        <f>IF('Data. User Inf'!B12734&lt;'Data. Transactions'!C12734,"Current","New")</f>
        <v>Current</v>
      </c>
    </row>
    <row r="12735" spans="1:12" ht="15.75" customHeight="1" x14ac:dyDescent="0.25">
      <c r="A12735" s="24">
        <v>59884573</v>
      </c>
      <c r="B12735" s="24">
        <v>8455716882</v>
      </c>
      <c r="C12735" s="26">
        <v>44179</v>
      </c>
      <c r="D12735" s="27">
        <v>50000</v>
      </c>
      <c r="E12735" s="28" t="s">
        <v>60</v>
      </c>
      <c r="F12735" s="24">
        <v>13</v>
      </c>
      <c r="G12735" s="36" t="s">
        <v>99</v>
      </c>
      <c r="H12735" s="38">
        <f>((VLOOKUP(F12735,'Data. Commission'!$B$2:$C$6,2,))/100)*D12735</f>
        <v>1500</v>
      </c>
      <c r="I12735" s="38" t="str">
        <f>VLOOKUP(A12735,'Data. User Inf'!$A$2:$D$13428,4,)</f>
        <v>33_to_37</v>
      </c>
      <c r="J12735" s="38" t="str">
        <f>VLOOKUP(A12735,'Data. User Inf'!$A$2:$E$13428,5,)</f>
        <v>MALE</v>
      </c>
      <c r="K12735" s="38" t="str">
        <f>VLOOKUP(A12735,'Data. User Inf'!$A$2:$E$13428,3,)</f>
        <v>Hà Nội</v>
      </c>
      <c r="L12735" s="38" t="str">
        <f>IF('Data. User Inf'!B12735&lt;'Data. Transactions'!C12735,"Current","New")</f>
        <v>Current</v>
      </c>
    </row>
    <row r="12736" spans="1:12" ht="15.75" customHeight="1" x14ac:dyDescent="0.25">
      <c r="A12736" s="24">
        <v>50470436</v>
      </c>
      <c r="B12736" s="24">
        <v>8459801120</v>
      </c>
      <c r="C12736" s="26">
        <v>44179</v>
      </c>
      <c r="D12736" s="27">
        <v>100000</v>
      </c>
      <c r="E12736" s="28" t="s">
        <v>9</v>
      </c>
      <c r="F12736" s="24">
        <v>12</v>
      </c>
      <c r="G12736" s="37" t="s">
        <v>49</v>
      </c>
      <c r="H12736" s="38">
        <f>((VLOOKUP(F12736,'Data. Commission'!$B$2:$C$6,2,))/100)*D12736</f>
        <v>2000</v>
      </c>
      <c r="I12736" s="38" t="str">
        <f>VLOOKUP(A12736,'Data. User Inf'!$A$2:$D$13428,4,)</f>
        <v>28_to_32</v>
      </c>
      <c r="J12736" s="38" t="str">
        <f>VLOOKUP(A12736,'Data. User Inf'!$A$2:$E$13428,5,)</f>
        <v>MALE</v>
      </c>
      <c r="K12736" s="38" t="str">
        <f>VLOOKUP(A12736,'Data. User Inf'!$A$2:$E$13428,3,)</f>
        <v>Other Cities</v>
      </c>
      <c r="L12736" s="38" t="str">
        <f>IF('Data. User Inf'!B12736&lt;'Data. Transactions'!C12736,"Current","New")</f>
        <v>Current</v>
      </c>
    </row>
    <row r="12737" spans="1:12" ht="15.75" customHeight="1" x14ac:dyDescent="0.25">
      <c r="A12737" s="24">
        <v>53621667</v>
      </c>
      <c r="B12737" s="24">
        <v>8451089651</v>
      </c>
      <c r="C12737" s="26">
        <v>44179</v>
      </c>
      <c r="D12737" s="27">
        <v>50000</v>
      </c>
      <c r="E12737" s="28" t="s">
        <v>86</v>
      </c>
      <c r="F12737" s="24">
        <v>14</v>
      </c>
      <c r="G12737" s="37"/>
      <c r="H12737" s="38">
        <f>((VLOOKUP(F12737,'Data. Commission'!$B$2:$C$6,2,))/100)*D12737</f>
        <v>2000</v>
      </c>
      <c r="I12737" s="38" t="str">
        <f>VLOOKUP(A12737,'Data. User Inf'!$A$2:$D$13428,4,)</f>
        <v>unknown</v>
      </c>
      <c r="J12737" s="38" t="str">
        <f>VLOOKUP(A12737,'Data. User Inf'!$A$2:$E$13428,5,)</f>
        <v>MALE</v>
      </c>
      <c r="K12737" s="38" t="str">
        <f>VLOOKUP(A12737,'Data. User Inf'!$A$2:$E$13428,3,)</f>
        <v>Other Cities</v>
      </c>
      <c r="L12737" s="38" t="str">
        <f>IF('Data. User Inf'!B12737&lt;'Data. Transactions'!C12737,"Current","New")</f>
        <v>Current</v>
      </c>
    </row>
    <row r="12738" spans="1:12" ht="15.75" customHeight="1" x14ac:dyDescent="0.25">
      <c r="A12738" s="24">
        <v>43880394</v>
      </c>
      <c r="B12738" s="24">
        <v>8461143410</v>
      </c>
      <c r="C12738" s="26">
        <v>44179</v>
      </c>
      <c r="D12738" s="27">
        <v>10000</v>
      </c>
      <c r="E12738" s="24" t="s">
        <v>86</v>
      </c>
      <c r="F12738" s="24">
        <v>14</v>
      </c>
      <c r="G12738" s="37"/>
      <c r="H12738" s="38">
        <f>((VLOOKUP(F12738,'Data. Commission'!$B$2:$C$6,2,))/100)*D12738</f>
        <v>400</v>
      </c>
      <c r="I12738" s="38" t="str">
        <f>VLOOKUP(A12738,'Data. User Inf'!$A$2:$D$13428,4,)</f>
        <v>23_to_27</v>
      </c>
      <c r="J12738" s="38" t="str">
        <f>VLOOKUP(A12738,'Data. User Inf'!$A$2:$E$13428,5,)</f>
        <v>MALE</v>
      </c>
      <c r="K12738" s="38" t="str">
        <f>VLOOKUP(A12738,'Data. User Inf'!$A$2:$E$13428,3,)</f>
        <v>Other Cities</v>
      </c>
      <c r="L12738" s="38" t="str">
        <f>IF('Data. User Inf'!B12738&lt;'Data. Transactions'!C12738,"Current","New")</f>
        <v>Current</v>
      </c>
    </row>
    <row r="12739" spans="1:12" ht="15.75" customHeight="1" x14ac:dyDescent="0.25">
      <c r="A12739" s="24">
        <v>48993349</v>
      </c>
      <c r="B12739" s="24">
        <v>8452495095</v>
      </c>
      <c r="C12739" s="26">
        <v>44179</v>
      </c>
      <c r="D12739" s="27">
        <v>100000</v>
      </c>
      <c r="E12739" s="24" t="s">
        <v>9</v>
      </c>
      <c r="F12739" s="24">
        <v>12</v>
      </c>
      <c r="G12739" s="37"/>
      <c r="H12739" s="38">
        <f>((VLOOKUP(F12739,'Data. Commission'!$B$2:$C$6,2,))/100)*D12739</f>
        <v>2000</v>
      </c>
      <c r="I12739" s="38" t="str">
        <f>VLOOKUP(A12739,'Data. User Inf'!$A$2:$D$13428,4,)</f>
        <v>18_to_22</v>
      </c>
      <c r="J12739" s="38" t="str">
        <f>VLOOKUP(A12739,'Data. User Inf'!$A$2:$E$13428,5,)</f>
        <v>MALE</v>
      </c>
      <c r="K12739" s="38" t="str">
        <f>VLOOKUP(A12739,'Data. User Inf'!$A$2:$E$13428,3,)</f>
        <v>Other Cities</v>
      </c>
      <c r="L12739" s="38" t="str">
        <f>IF('Data. User Inf'!B12739&lt;'Data. Transactions'!C12739,"Current","New")</f>
        <v>Current</v>
      </c>
    </row>
    <row r="12740" spans="1:12" ht="15.75" customHeight="1" x14ac:dyDescent="0.25">
      <c r="A12740" s="24">
        <v>30075707</v>
      </c>
      <c r="B12740" s="24">
        <v>8451877622</v>
      </c>
      <c r="C12740" s="26">
        <v>44179</v>
      </c>
      <c r="D12740" s="27">
        <v>10000</v>
      </c>
      <c r="E12740" s="24" t="s">
        <v>9</v>
      </c>
      <c r="F12740" s="24">
        <v>12</v>
      </c>
      <c r="G12740" s="37"/>
      <c r="H12740" s="38">
        <f>((VLOOKUP(F12740,'Data. Commission'!$B$2:$C$6,2,))/100)*D12740</f>
        <v>200</v>
      </c>
      <c r="I12740" s="38" t="str">
        <f>VLOOKUP(A12740,'Data. User Inf'!$A$2:$D$13428,4,)</f>
        <v>unknown</v>
      </c>
      <c r="J12740" s="38" t="str">
        <f>VLOOKUP(A12740,'Data. User Inf'!$A$2:$E$13428,5,)</f>
        <v>MALE</v>
      </c>
      <c r="K12740" s="38" t="str">
        <f>VLOOKUP(A12740,'Data. User Inf'!$A$2:$E$13428,3,)</f>
        <v>Other Cities</v>
      </c>
      <c r="L12740" s="38" t="str">
        <f>IF('Data. User Inf'!B12740&lt;'Data. Transactions'!C12740,"Current","New")</f>
        <v>Current</v>
      </c>
    </row>
    <row r="12741" spans="1:12" ht="15.75" customHeight="1" x14ac:dyDescent="0.25">
      <c r="A12741" s="24">
        <v>58081885</v>
      </c>
      <c r="B12741" s="24">
        <v>8450152721</v>
      </c>
      <c r="C12741" s="26">
        <v>44179</v>
      </c>
      <c r="D12741" s="27">
        <v>20000</v>
      </c>
      <c r="E12741" s="28" t="s">
        <v>60</v>
      </c>
      <c r="F12741" s="24">
        <v>13</v>
      </c>
      <c r="G12741" s="36" t="s">
        <v>99</v>
      </c>
      <c r="H12741" s="38">
        <f>((VLOOKUP(F12741,'Data. Commission'!$B$2:$C$6,2,))/100)*D12741</f>
        <v>600</v>
      </c>
      <c r="I12741" s="38" t="str">
        <f>VLOOKUP(A12741,'Data. User Inf'!$A$2:$D$13428,4,)</f>
        <v>unknown</v>
      </c>
      <c r="J12741" s="38" t="str">
        <f>VLOOKUP(A12741,'Data. User Inf'!$A$2:$E$13428,5,)</f>
        <v>MALE</v>
      </c>
      <c r="K12741" s="38" t="str">
        <f>VLOOKUP(A12741,'Data. User Inf'!$A$2:$E$13428,3,)</f>
        <v>Unknown</v>
      </c>
      <c r="L12741" s="38" t="str">
        <f>IF('Data. User Inf'!B12741&lt;'Data. Transactions'!C12741,"Current","New")</f>
        <v>Current</v>
      </c>
    </row>
    <row r="12742" spans="1:12" ht="15.75" customHeight="1" x14ac:dyDescent="0.25">
      <c r="A12742" s="24">
        <v>34234812</v>
      </c>
      <c r="B12742" s="24">
        <v>8450151592</v>
      </c>
      <c r="C12742" s="26">
        <v>44179</v>
      </c>
      <c r="D12742" s="27">
        <v>20000</v>
      </c>
      <c r="E12742" s="28" t="s">
        <v>9</v>
      </c>
      <c r="F12742" s="24">
        <v>12</v>
      </c>
      <c r="G12742" s="36" t="s">
        <v>99</v>
      </c>
      <c r="H12742" s="38">
        <f>((VLOOKUP(F12742,'Data. Commission'!$B$2:$C$6,2,))/100)*D12742</f>
        <v>400</v>
      </c>
      <c r="I12742" s="38" t="str">
        <f>VLOOKUP(A12742,'Data. User Inf'!$A$2:$D$13428,4,)</f>
        <v>unknown</v>
      </c>
      <c r="J12742" s="38" t="str">
        <f>VLOOKUP(A12742,'Data. User Inf'!$A$2:$E$13428,5,)</f>
        <v>MALE</v>
      </c>
      <c r="K12742" s="38" t="str">
        <f>VLOOKUP(A12742,'Data. User Inf'!$A$2:$E$13428,3,)</f>
        <v>Unknown</v>
      </c>
      <c r="L12742" s="38" t="str">
        <f>IF('Data. User Inf'!B12742&lt;'Data. Transactions'!C12742,"Current","New")</f>
        <v>Current</v>
      </c>
    </row>
    <row r="12743" spans="1:12" ht="15.75" customHeight="1" x14ac:dyDescent="0.25">
      <c r="A12743" s="24">
        <v>56476147</v>
      </c>
      <c r="B12743" s="24">
        <v>8454519641</v>
      </c>
      <c r="C12743" s="26">
        <v>44179</v>
      </c>
      <c r="D12743" s="27">
        <v>10000</v>
      </c>
      <c r="E12743" s="28" t="s">
        <v>60</v>
      </c>
      <c r="F12743" s="24">
        <v>13</v>
      </c>
      <c r="G12743" s="36" t="s">
        <v>99</v>
      </c>
      <c r="H12743" s="38">
        <f>((VLOOKUP(F12743,'Data. Commission'!$B$2:$C$6,2,))/100)*D12743</f>
        <v>300</v>
      </c>
      <c r="I12743" s="38" t="str">
        <f>VLOOKUP(A12743,'Data. User Inf'!$A$2:$D$13428,4,)</f>
        <v>unknown</v>
      </c>
      <c r="J12743" s="38" t="str">
        <f>VLOOKUP(A12743,'Data. User Inf'!$A$2:$E$13428,5,)</f>
        <v>FEMALE</v>
      </c>
      <c r="K12743" s="38" t="str">
        <f>VLOOKUP(A12743,'Data. User Inf'!$A$2:$E$13428,3,)</f>
        <v>Unknown</v>
      </c>
      <c r="L12743" s="38" t="str">
        <f>IF('Data. User Inf'!B12743&lt;'Data. Transactions'!C12743,"Current","New")</f>
        <v>Current</v>
      </c>
    </row>
    <row r="12744" spans="1:12" ht="15.75" customHeight="1" x14ac:dyDescent="0.25">
      <c r="A12744" s="24">
        <v>18164313</v>
      </c>
      <c r="B12744" s="24">
        <v>8452866168</v>
      </c>
      <c r="C12744" s="26">
        <v>44179</v>
      </c>
      <c r="D12744" s="27">
        <v>100000</v>
      </c>
      <c r="E12744" s="28" t="s">
        <v>9</v>
      </c>
      <c r="F12744" s="24">
        <v>12</v>
      </c>
      <c r="G12744" s="37" t="s">
        <v>49</v>
      </c>
      <c r="H12744" s="38">
        <f>((VLOOKUP(F12744,'Data. Commission'!$B$2:$C$6,2,))/100)*D12744</f>
        <v>2000</v>
      </c>
      <c r="I12744" s="38" t="str">
        <f>VLOOKUP(A12744,'Data. User Inf'!$A$2:$D$13428,4,)</f>
        <v>unknown</v>
      </c>
      <c r="J12744" s="38" t="str">
        <f>VLOOKUP(A12744,'Data. User Inf'!$A$2:$E$13428,5,)</f>
        <v>FEMALE</v>
      </c>
      <c r="K12744" s="38" t="str">
        <f>VLOOKUP(A12744,'Data. User Inf'!$A$2:$E$13428,3,)</f>
        <v>Other Cities</v>
      </c>
      <c r="L12744" s="38" t="str">
        <f>IF('Data. User Inf'!B12744&lt;'Data. Transactions'!C12744,"Current","New")</f>
        <v>Current</v>
      </c>
    </row>
    <row r="12745" spans="1:12" ht="15.75" customHeight="1" x14ac:dyDescent="0.25">
      <c r="A12745" s="24">
        <v>23149764</v>
      </c>
      <c r="B12745" s="24">
        <v>8474145242</v>
      </c>
      <c r="C12745" s="26">
        <v>44180</v>
      </c>
      <c r="D12745" s="27">
        <v>20000</v>
      </c>
      <c r="E12745" s="28" t="s">
        <v>60</v>
      </c>
      <c r="F12745" s="24">
        <v>13</v>
      </c>
      <c r="G12745" s="37"/>
      <c r="H12745" s="38">
        <f>((VLOOKUP(F12745,'Data. Commission'!$B$2:$C$6,2,))/100)*D12745</f>
        <v>600</v>
      </c>
      <c r="I12745" s="38" t="str">
        <f>VLOOKUP(A12745,'Data. User Inf'!$A$2:$D$13428,4,)</f>
        <v>28_to_32</v>
      </c>
      <c r="J12745" s="38" t="str">
        <f>VLOOKUP(A12745,'Data. User Inf'!$A$2:$E$13428,5,)</f>
        <v>FEMALE</v>
      </c>
      <c r="K12745" s="38" t="str">
        <f>VLOOKUP(A12745,'Data. User Inf'!$A$2:$E$13428,3,)</f>
        <v>Hồ Chí Minh</v>
      </c>
      <c r="L12745" s="38" t="str">
        <f>IF('Data. User Inf'!B12745&lt;'Data. Transactions'!C12745,"Current","New")</f>
        <v>Current</v>
      </c>
    </row>
    <row r="12746" spans="1:12" ht="15.75" customHeight="1" x14ac:dyDescent="0.25">
      <c r="A12746" s="24">
        <v>45538766</v>
      </c>
      <c r="B12746" s="24">
        <v>8466041549</v>
      </c>
      <c r="C12746" s="26">
        <v>44180</v>
      </c>
      <c r="D12746" s="27">
        <v>20000</v>
      </c>
      <c r="E12746" s="28" t="s">
        <v>60</v>
      </c>
      <c r="F12746" s="24">
        <v>13</v>
      </c>
      <c r="G12746" s="36" t="s">
        <v>99</v>
      </c>
      <c r="H12746" s="38">
        <f>((VLOOKUP(F12746,'Data. Commission'!$B$2:$C$6,2,))/100)*D12746</f>
        <v>600</v>
      </c>
      <c r="I12746" s="38" t="str">
        <f>VLOOKUP(A12746,'Data. User Inf'!$A$2:$D$13428,4,)</f>
        <v>23_to_27</v>
      </c>
      <c r="J12746" s="38" t="str">
        <f>VLOOKUP(A12746,'Data. User Inf'!$A$2:$E$13428,5,)</f>
        <v>MALE</v>
      </c>
      <c r="K12746" s="38" t="str">
        <f>VLOOKUP(A12746,'Data. User Inf'!$A$2:$E$13428,3,)</f>
        <v>Hồ Chí Minh</v>
      </c>
      <c r="L12746" s="38" t="str">
        <f>IF('Data. User Inf'!B12746&lt;'Data. Transactions'!C12746,"Current","New")</f>
        <v>Current</v>
      </c>
    </row>
    <row r="12747" spans="1:12" ht="15.75" customHeight="1" x14ac:dyDescent="0.25">
      <c r="A12747" s="24">
        <v>51487446</v>
      </c>
      <c r="B12747" s="24">
        <v>8467825542</v>
      </c>
      <c r="C12747" s="26">
        <v>44180</v>
      </c>
      <c r="D12747" s="27">
        <v>20000</v>
      </c>
      <c r="E12747" s="28" t="s">
        <v>9</v>
      </c>
      <c r="F12747" s="24">
        <v>12</v>
      </c>
      <c r="G12747" s="36" t="s">
        <v>99</v>
      </c>
      <c r="H12747" s="38">
        <f>((VLOOKUP(F12747,'Data. Commission'!$B$2:$C$6,2,))/100)*D12747</f>
        <v>400</v>
      </c>
      <c r="I12747" s="38" t="str">
        <f>VLOOKUP(A12747,'Data. User Inf'!$A$2:$D$13428,4,)</f>
        <v>23_to_27</v>
      </c>
      <c r="J12747" s="38" t="str">
        <f>VLOOKUP(A12747,'Data. User Inf'!$A$2:$E$13428,5,)</f>
        <v>MALE</v>
      </c>
      <c r="K12747" s="38" t="str">
        <f>VLOOKUP(A12747,'Data. User Inf'!$A$2:$E$13428,3,)</f>
        <v>Hồ Chí Minh</v>
      </c>
      <c r="L12747" s="38" t="str">
        <f>IF('Data. User Inf'!B12747&lt;'Data. Transactions'!C12747,"Current","New")</f>
        <v>Current</v>
      </c>
    </row>
    <row r="12748" spans="1:12" ht="15.75" customHeight="1" x14ac:dyDescent="0.25">
      <c r="A12748" s="24">
        <v>41500255</v>
      </c>
      <c r="B12748" s="24">
        <v>8476098293</v>
      </c>
      <c r="C12748" s="26">
        <v>44180</v>
      </c>
      <c r="D12748" s="27">
        <v>10000</v>
      </c>
      <c r="E12748" s="28" t="s">
        <v>9</v>
      </c>
      <c r="F12748" s="24">
        <v>12</v>
      </c>
      <c r="G12748" s="36" t="s">
        <v>99</v>
      </c>
      <c r="H12748" s="38">
        <f>((VLOOKUP(F12748,'Data. Commission'!$B$2:$C$6,2,))/100)*D12748</f>
        <v>200</v>
      </c>
      <c r="I12748" s="38" t="str">
        <f>VLOOKUP(A12748,'Data. User Inf'!$A$2:$D$13428,4,)</f>
        <v>23_to_27</v>
      </c>
      <c r="J12748" s="38" t="str">
        <f>VLOOKUP(A12748,'Data. User Inf'!$A$2:$E$13428,5,)</f>
        <v>MALE</v>
      </c>
      <c r="K12748" s="38" t="str">
        <f>VLOOKUP(A12748,'Data. User Inf'!$A$2:$E$13428,3,)</f>
        <v>Hồ Chí Minh</v>
      </c>
      <c r="L12748" s="38" t="str">
        <f>IF('Data. User Inf'!B12748&lt;'Data. Transactions'!C12748,"Current","New")</f>
        <v>Current</v>
      </c>
    </row>
    <row r="12749" spans="1:12" ht="15.75" customHeight="1" x14ac:dyDescent="0.25">
      <c r="A12749" s="24">
        <v>53306463</v>
      </c>
      <c r="B12749" s="24">
        <v>8475026671</v>
      </c>
      <c r="C12749" s="26">
        <v>44180</v>
      </c>
      <c r="D12749" s="27">
        <v>50000</v>
      </c>
      <c r="E12749" s="28" t="s">
        <v>9</v>
      </c>
      <c r="F12749" s="24">
        <v>12</v>
      </c>
      <c r="G12749" s="36" t="s">
        <v>99</v>
      </c>
      <c r="H12749" s="38">
        <f>((VLOOKUP(F12749,'Data. Commission'!$B$2:$C$6,2,))/100)*D12749</f>
        <v>1000</v>
      </c>
      <c r="I12749" s="38" t="str">
        <f>VLOOKUP(A12749,'Data. User Inf'!$A$2:$D$13428,4,)</f>
        <v>23_to_27</v>
      </c>
      <c r="J12749" s="38" t="str">
        <f>VLOOKUP(A12749,'Data. User Inf'!$A$2:$E$13428,5,)</f>
        <v>MALE</v>
      </c>
      <c r="K12749" s="38" t="str">
        <f>VLOOKUP(A12749,'Data. User Inf'!$A$2:$E$13428,3,)</f>
        <v>Hồ Chí Minh</v>
      </c>
      <c r="L12749" s="38" t="str">
        <f>IF('Data. User Inf'!B12749&lt;'Data. Transactions'!C12749,"Current","New")</f>
        <v>Current</v>
      </c>
    </row>
    <row r="12750" spans="1:12" ht="15.75" customHeight="1" x14ac:dyDescent="0.25">
      <c r="A12750" s="24">
        <v>18737669</v>
      </c>
      <c r="B12750" s="24">
        <v>8473554170</v>
      </c>
      <c r="C12750" s="26">
        <v>44180</v>
      </c>
      <c r="D12750" s="27">
        <v>50000</v>
      </c>
      <c r="E12750" s="28" t="s">
        <v>60</v>
      </c>
      <c r="F12750" s="24">
        <v>13</v>
      </c>
      <c r="G12750" s="36" t="s">
        <v>99</v>
      </c>
      <c r="H12750" s="38">
        <f>((VLOOKUP(F12750,'Data. Commission'!$B$2:$C$6,2,))/100)*D12750</f>
        <v>1500</v>
      </c>
      <c r="I12750" s="38" t="str">
        <f>VLOOKUP(A12750,'Data. User Inf'!$A$2:$D$13428,4,)</f>
        <v>23_to_27</v>
      </c>
      <c r="J12750" s="38" t="str">
        <f>VLOOKUP(A12750,'Data. User Inf'!$A$2:$E$13428,5,)</f>
        <v>MALE</v>
      </c>
      <c r="K12750" s="38" t="str">
        <f>VLOOKUP(A12750,'Data. User Inf'!$A$2:$E$13428,3,)</f>
        <v>Hồ Chí Minh</v>
      </c>
      <c r="L12750" s="38" t="str">
        <f>IF('Data. User Inf'!B12750&lt;'Data. Transactions'!C12750,"Current","New")</f>
        <v>Current</v>
      </c>
    </row>
    <row r="12751" spans="1:12" ht="15.75" customHeight="1" x14ac:dyDescent="0.25">
      <c r="A12751" s="24">
        <v>46808270</v>
      </c>
      <c r="B12751" s="24">
        <v>8472621965</v>
      </c>
      <c r="C12751" s="26">
        <v>44180</v>
      </c>
      <c r="D12751" s="27">
        <v>10000</v>
      </c>
      <c r="E12751" s="28" t="s">
        <v>60</v>
      </c>
      <c r="F12751" s="24">
        <v>13</v>
      </c>
      <c r="G12751" s="36" t="s">
        <v>99</v>
      </c>
      <c r="H12751" s="38">
        <f>((VLOOKUP(F12751,'Data. Commission'!$B$2:$C$6,2,))/100)*D12751</f>
        <v>300</v>
      </c>
      <c r="I12751" s="38" t="str">
        <f>VLOOKUP(A12751,'Data. User Inf'!$A$2:$D$13428,4,)</f>
        <v>28_to_32</v>
      </c>
      <c r="J12751" s="38" t="str">
        <f>VLOOKUP(A12751,'Data. User Inf'!$A$2:$E$13428,5,)</f>
        <v>FEMALE</v>
      </c>
      <c r="K12751" s="38" t="str">
        <f>VLOOKUP(A12751,'Data. User Inf'!$A$2:$E$13428,3,)</f>
        <v>Hồ Chí Minh</v>
      </c>
      <c r="L12751" s="38" t="str">
        <f>IF('Data. User Inf'!B12751&lt;'Data. Transactions'!C12751,"Current","New")</f>
        <v>Current</v>
      </c>
    </row>
    <row r="12752" spans="1:12" ht="15.75" customHeight="1" x14ac:dyDescent="0.25">
      <c r="A12752" s="24">
        <v>32641157</v>
      </c>
      <c r="B12752" s="24">
        <v>8327935773</v>
      </c>
      <c r="C12752" s="26">
        <v>44180</v>
      </c>
      <c r="D12752" s="27">
        <v>20000</v>
      </c>
      <c r="E12752" s="28" t="s">
        <v>60</v>
      </c>
      <c r="F12752" s="24">
        <v>13</v>
      </c>
      <c r="G12752" s="37"/>
      <c r="H12752" s="38">
        <f>((VLOOKUP(F12752,'Data. Commission'!$B$2:$C$6,2,))/100)*D12752</f>
        <v>600</v>
      </c>
      <c r="I12752" s="38" t="str">
        <f>VLOOKUP(A12752,'Data. User Inf'!$A$2:$D$13428,4,)</f>
        <v>&gt;37</v>
      </c>
      <c r="J12752" s="38" t="str">
        <f>VLOOKUP(A12752,'Data. User Inf'!$A$2:$E$13428,5,)</f>
        <v>MALE</v>
      </c>
      <c r="K12752" s="38" t="str">
        <f>VLOOKUP(A12752,'Data. User Inf'!$A$2:$E$13428,3,)</f>
        <v>Other Cities</v>
      </c>
      <c r="L12752" s="38" t="str">
        <f>IF('Data. User Inf'!B12752&lt;'Data. Transactions'!C12752,"Current","New")</f>
        <v>Current</v>
      </c>
    </row>
    <row r="12753" spans="1:12" ht="15.75" customHeight="1" x14ac:dyDescent="0.25">
      <c r="A12753" s="24">
        <v>16654912</v>
      </c>
      <c r="B12753" s="24">
        <v>8325781860</v>
      </c>
      <c r="C12753" s="26">
        <v>44180</v>
      </c>
      <c r="D12753" s="27">
        <v>20000</v>
      </c>
      <c r="E12753" s="28" t="s">
        <v>60</v>
      </c>
      <c r="F12753" s="24">
        <v>13</v>
      </c>
      <c r="G12753" s="37"/>
      <c r="H12753" s="38">
        <f>((VLOOKUP(F12753,'Data. Commission'!$B$2:$C$6,2,))/100)*D12753</f>
        <v>600</v>
      </c>
      <c r="I12753" s="38" t="str">
        <f>VLOOKUP(A12753,'Data. User Inf'!$A$2:$D$13428,4,)</f>
        <v>&gt;37</v>
      </c>
      <c r="J12753" s="38" t="str">
        <f>VLOOKUP(A12753,'Data. User Inf'!$A$2:$E$13428,5,)</f>
        <v>FEMALE</v>
      </c>
      <c r="K12753" s="38" t="str">
        <f>VLOOKUP(A12753,'Data. User Inf'!$A$2:$E$13428,3,)</f>
        <v>Other Cities</v>
      </c>
      <c r="L12753" s="38" t="str">
        <f>IF('Data. User Inf'!B12753&lt;'Data. Transactions'!C12753,"Current","New")</f>
        <v>Current</v>
      </c>
    </row>
    <row r="12754" spans="1:12" ht="15.75" customHeight="1" x14ac:dyDescent="0.25">
      <c r="A12754" s="24">
        <v>52755228</v>
      </c>
      <c r="B12754" s="24">
        <v>8471974229</v>
      </c>
      <c r="C12754" s="26">
        <v>44180</v>
      </c>
      <c r="D12754" s="27">
        <v>20000</v>
      </c>
      <c r="E12754" s="28" t="s">
        <v>60</v>
      </c>
      <c r="F12754" s="24">
        <v>13</v>
      </c>
      <c r="G12754" s="37"/>
      <c r="H12754" s="38">
        <f>((VLOOKUP(F12754,'Data. Commission'!$B$2:$C$6,2,))/100)*D12754</f>
        <v>600</v>
      </c>
      <c r="I12754" s="38" t="str">
        <f>VLOOKUP(A12754,'Data. User Inf'!$A$2:$D$13428,4,)</f>
        <v>&gt;37</v>
      </c>
      <c r="J12754" s="38" t="str">
        <f>VLOOKUP(A12754,'Data. User Inf'!$A$2:$E$13428,5,)</f>
        <v>FEMALE</v>
      </c>
      <c r="K12754" s="38" t="str">
        <f>VLOOKUP(A12754,'Data. User Inf'!$A$2:$E$13428,3,)</f>
        <v>Other Cities</v>
      </c>
      <c r="L12754" s="38" t="str">
        <f>IF('Data. User Inf'!B12754&lt;'Data. Transactions'!C12754,"Current","New")</f>
        <v>Current</v>
      </c>
    </row>
    <row r="12755" spans="1:12" ht="15.75" customHeight="1" x14ac:dyDescent="0.25">
      <c r="A12755" s="24">
        <v>2925202</v>
      </c>
      <c r="B12755" s="24">
        <v>8466487025</v>
      </c>
      <c r="C12755" s="26">
        <v>44180</v>
      </c>
      <c r="D12755" s="27">
        <v>10000</v>
      </c>
      <c r="E12755" s="28" t="s">
        <v>60</v>
      </c>
      <c r="F12755" s="24">
        <v>13</v>
      </c>
      <c r="G12755" s="36" t="s">
        <v>99</v>
      </c>
      <c r="H12755" s="38">
        <f>((VLOOKUP(F12755,'Data. Commission'!$B$2:$C$6,2,))/100)*D12755</f>
        <v>300</v>
      </c>
      <c r="I12755" s="38" t="str">
        <f>VLOOKUP(A12755,'Data. User Inf'!$A$2:$D$13428,4,)</f>
        <v>33_to_37</v>
      </c>
      <c r="J12755" s="38" t="str">
        <f>VLOOKUP(A12755,'Data. User Inf'!$A$2:$E$13428,5,)</f>
        <v>FEMALE</v>
      </c>
      <c r="K12755" s="38" t="str">
        <f>VLOOKUP(A12755,'Data. User Inf'!$A$2:$E$13428,3,)</f>
        <v>Hồ Chí Minh</v>
      </c>
      <c r="L12755" s="38" t="str">
        <f>IF('Data. User Inf'!B12755&lt;'Data. Transactions'!C12755,"Current","New")</f>
        <v>Current</v>
      </c>
    </row>
    <row r="12756" spans="1:12" ht="15.75" customHeight="1" x14ac:dyDescent="0.25">
      <c r="A12756" s="24">
        <v>42430545</v>
      </c>
      <c r="B12756" s="24">
        <v>8476373668</v>
      </c>
      <c r="C12756" s="26">
        <v>44180</v>
      </c>
      <c r="D12756" s="27">
        <v>20000</v>
      </c>
      <c r="E12756" s="28" t="s">
        <v>9</v>
      </c>
      <c r="F12756" s="24">
        <v>12</v>
      </c>
      <c r="G12756" s="36" t="s">
        <v>99</v>
      </c>
      <c r="H12756" s="38">
        <f>((VLOOKUP(F12756,'Data. Commission'!$B$2:$C$6,2,))/100)*D12756</f>
        <v>400</v>
      </c>
      <c r="I12756" s="38" t="str">
        <f>VLOOKUP(A12756,'Data. User Inf'!$A$2:$D$13428,4,)</f>
        <v>33_to_37</v>
      </c>
      <c r="J12756" s="38" t="str">
        <f>VLOOKUP(A12756,'Data. User Inf'!$A$2:$E$13428,5,)</f>
        <v>MALE</v>
      </c>
      <c r="K12756" s="38" t="str">
        <f>VLOOKUP(A12756,'Data. User Inf'!$A$2:$E$13428,3,)</f>
        <v>Hồ Chí Minh</v>
      </c>
      <c r="L12756" s="38" t="str">
        <f>IF('Data. User Inf'!B12756&lt;'Data. Transactions'!C12756,"Current","New")</f>
        <v>Current</v>
      </c>
    </row>
    <row r="12757" spans="1:12" ht="15.75" customHeight="1" x14ac:dyDescent="0.25">
      <c r="A12757" s="24">
        <v>40955460</v>
      </c>
      <c r="B12757" s="24">
        <v>8469240776</v>
      </c>
      <c r="C12757" s="26">
        <v>44180</v>
      </c>
      <c r="D12757" s="27">
        <v>10000</v>
      </c>
      <c r="E12757" s="24" t="s">
        <v>60</v>
      </c>
      <c r="F12757" s="24">
        <v>13</v>
      </c>
      <c r="G12757" s="37"/>
      <c r="H12757" s="38">
        <f>((VLOOKUP(F12757,'Data. Commission'!$B$2:$C$6,2,))/100)*D12757</f>
        <v>300</v>
      </c>
      <c r="I12757" s="38" t="str">
        <f>VLOOKUP(A12757,'Data. User Inf'!$A$2:$D$13428,4,)</f>
        <v>23_to_27</v>
      </c>
      <c r="J12757" s="38" t="str">
        <f>VLOOKUP(A12757,'Data. User Inf'!$A$2:$E$13428,5,)</f>
        <v>MALE</v>
      </c>
      <c r="K12757" s="38" t="str">
        <f>VLOOKUP(A12757,'Data. User Inf'!$A$2:$E$13428,3,)</f>
        <v>Hồ Chí Minh</v>
      </c>
      <c r="L12757" s="38" t="str">
        <f>IF('Data. User Inf'!B12757&lt;'Data. Transactions'!C12757,"Current","New")</f>
        <v>Current</v>
      </c>
    </row>
    <row r="12758" spans="1:12" ht="15.75" customHeight="1" x14ac:dyDescent="0.25">
      <c r="A12758" s="24">
        <v>46884350</v>
      </c>
      <c r="B12758" s="24">
        <v>8477975526</v>
      </c>
      <c r="C12758" s="26">
        <v>44180</v>
      </c>
      <c r="D12758" s="27">
        <v>20000</v>
      </c>
      <c r="E12758" s="28" t="s">
        <v>9</v>
      </c>
      <c r="F12758" s="24">
        <v>12</v>
      </c>
      <c r="G12758" s="36" t="s">
        <v>99</v>
      </c>
      <c r="H12758" s="38">
        <f>((VLOOKUP(F12758,'Data. Commission'!$B$2:$C$6,2,))/100)*D12758</f>
        <v>400</v>
      </c>
      <c r="I12758" s="38" t="str">
        <f>VLOOKUP(A12758,'Data. User Inf'!$A$2:$D$13428,4,)</f>
        <v>33_to_37</v>
      </c>
      <c r="J12758" s="38" t="str">
        <f>VLOOKUP(A12758,'Data. User Inf'!$A$2:$E$13428,5,)</f>
        <v>MALE</v>
      </c>
      <c r="K12758" s="38" t="str">
        <f>VLOOKUP(A12758,'Data. User Inf'!$A$2:$E$13428,3,)</f>
        <v>Other Cities</v>
      </c>
      <c r="L12758" s="38" t="str">
        <f>IF('Data. User Inf'!B12758&lt;'Data. Transactions'!C12758,"Current","New")</f>
        <v>Current</v>
      </c>
    </row>
    <row r="12759" spans="1:12" ht="15.75" customHeight="1" x14ac:dyDescent="0.25">
      <c r="A12759" s="24">
        <v>55724640</v>
      </c>
      <c r="B12759" s="24">
        <v>8310023149</v>
      </c>
      <c r="C12759" s="26">
        <v>44180</v>
      </c>
      <c r="D12759" s="27">
        <v>50000</v>
      </c>
      <c r="E12759" s="28" t="s">
        <v>9</v>
      </c>
      <c r="F12759" s="24">
        <v>12</v>
      </c>
      <c r="G12759" s="36" t="s">
        <v>99</v>
      </c>
      <c r="H12759" s="38">
        <f>((VLOOKUP(F12759,'Data. Commission'!$B$2:$C$6,2,))/100)*D12759</f>
        <v>1000</v>
      </c>
      <c r="I12759" s="38" t="str">
        <f>VLOOKUP(A12759,'Data. User Inf'!$A$2:$D$13428,4,)</f>
        <v>18_to_22</v>
      </c>
      <c r="J12759" s="38" t="str">
        <f>VLOOKUP(A12759,'Data. User Inf'!$A$2:$E$13428,5,)</f>
        <v>FEMALE</v>
      </c>
      <c r="K12759" s="38" t="str">
        <f>VLOOKUP(A12759,'Data. User Inf'!$A$2:$E$13428,3,)</f>
        <v>Other Cities</v>
      </c>
      <c r="L12759" s="38" t="str">
        <f>IF('Data. User Inf'!B12759&lt;'Data. Transactions'!C12759,"Current","New")</f>
        <v>Current</v>
      </c>
    </row>
    <row r="12760" spans="1:12" ht="15.75" customHeight="1" x14ac:dyDescent="0.25">
      <c r="A12760" s="24">
        <v>18325817</v>
      </c>
      <c r="B12760" s="24">
        <v>8470156518</v>
      </c>
      <c r="C12760" s="26">
        <v>44180</v>
      </c>
      <c r="D12760" s="27">
        <v>20000</v>
      </c>
      <c r="E12760" s="28" t="s">
        <v>9</v>
      </c>
      <c r="F12760" s="24">
        <v>12</v>
      </c>
      <c r="G12760" s="36" t="s">
        <v>99</v>
      </c>
      <c r="H12760" s="38">
        <f>((VLOOKUP(F12760,'Data. Commission'!$B$2:$C$6,2,))/100)*D12760</f>
        <v>400</v>
      </c>
      <c r="I12760" s="38" t="str">
        <f>VLOOKUP(A12760,'Data. User Inf'!$A$2:$D$13428,4,)</f>
        <v>33_to_37</v>
      </c>
      <c r="J12760" s="38" t="str">
        <f>VLOOKUP(A12760,'Data. User Inf'!$A$2:$E$13428,5,)</f>
        <v>FEMALE</v>
      </c>
      <c r="K12760" s="38" t="str">
        <f>VLOOKUP(A12760,'Data. User Inf'!$A$2:$E$13428,3,)</f>
        <v>Hồ Chí Minh</v>
      </c>
      <c r="L12760" s="38" t="str">
        <f>IF('Data. User Inf'!B12760&lt;'Data. Transactions'!C12760,"Current","New")</f>
        <v>Current</v>
      </c>
    </row>
    <row r="12761" spans="1:12" ht="15.75" customHeight="1" x14ac:dyDescent="0.25">
      <c r="A12761" s="24">
        <v>49672496</v>
      </c>
      <c r="B12761" s="24">
        <v>8468689549</v>
      </c>
      <c r="C12761" s="26">
        <v>44180</v>
      </c>
      <c r="D12761" s="27">
        <v>10000</v>
      </c>
      <c r="E12761" s="28" t="s">
        <v>60</v>
      </c>
      <c r="F12761" s="24">
        <v>13</v>
      </c>
      <c r="G12761" s="36" t="s">
        <v>99</v>
      </c>
      <c r="H12761" s="38">
        <f>((VLOOKUP(F12761,'Data. Commission'!$B$2:$C$6,2,))/100)*D12761</f>
        <v>300</v>
      </c>
      <c r="I12761" s="38" t="str">
        <f>VLOOKUP(A12761,'Data. User Inf'!$A$2:$D$13428,4,)</f>
        <v>33_to_37</v>
      </c>
      <c r="J12761" s="38" t="str">
        <f>VLOOKUP(A12761,'Data. User Inf'!$A$2:$E$13428,5,)</f>
        <v>FEMALE</v>
      </c>
      <c r="K12761" s="38" t="str">
        <f>VLOOKUP(A12761,'Data. User Inf'!$A$2:$E$13428,3,)</f>
        <v>Hồ Chí Minh</v>
      </c>
      <c r="L12761" s="38" t="str">
        <f>IF('Data. User Inf'!B12761&lt;'Data. Transactions'!C12761,"Current","New")</f>
        <v>Current</v>
      </c>
    </row>
    <row r="12762" spans="1:12" ht="15.75" customHeight="1" x14ac:dyDescent="0.25">
      <c r="A12762" s="24">
        <v>57672726</v>
      </c>
      <c r="B12762" s="24">
        <v>8476957468</v>
      </c>
      <c r="C12762" s="26">
        <v>44180</v>
      </c>
      <c r="D12762" s="27">
        <v>10000</v>
      </c>
      <c r="E12762" s="28" t="s">
        <v>9</v>
      </c>
      <c r="F12762" s="24">
        <v>12</v>
      </c>
      <c r="G12762" s="36" t="s">
        <v>99</v>
      </c>
      <c r="H12762" s="38">
        <f>((VLOOKUP(F12762,'Data. Commission'!$B$2:$C$6,2,))/100)*D12762</f>
        <v>200</v>
      </c>
      <c r="I12762" s="38" t="str">
        <f>VLOOKUP(A12762,'Data. User Inf'!$A$2:$D$13428,4,)</f>
        <v>33_to_37</v>
      </c>
      <c r="J12762" s="38" t="str">
        <f>VLOOKUP(A12762,'Data. User Inf'!$A$2:$E$13428,5,)</f>
        <v>MALE</v>
      </c>
      <c r="K12762" s="38" t="str">
        <f>VLOOKUP(A12762,'Data. User Inf'!$A$2:$E$13428,3,)</f>
        <v>Hồ Chí Minh</v>
      </c>
      <c r="L12762" s="38" t="str">
        <f>IF('Data. User Inf'!B12762&lt;'Data. Transactions'!C12762,"Current","New")</f>
        <v>Current</v>
      </c>
    </row>
    <row r="12763" spans="1:12" ht="15.75" customHeight="1" x14ac:dyDescent="0.25">
      <c r="A12763" s="24">
        <v>26779091</v>
      </c>
      <c r="B12763" s="24">
        <v>8474165951</v>
      </c>
      <c r="C12763" s="26">
        <v>44180</v>
      </c>
      <c r="D12763" s="27">
        <v>10000</v>
      </c>
      <c r="E12763" s="28" t="s">
        <v>60</v>
      </c>
      <c r="F12763" s="24">
        <v>13</v>
      </c>
      <c r="G12763" s="37"/>
      <c r="H12763" s="38">
        <f>((VLOOKUP(F12763,'Data. Commission'!$B$2:$C$6,2,))/100)*D12763</f>
        <v>300</v>
      </c>
      <c r="I12763" s="38" t="str">
        <f>VLOOKUP(A12763,'Data. User Inf'!$A$2:$D$13428,4,)</f>
        <v>unknown</v>
      </c>
      <c r="J12763" s="38" t="str">
        <f>VLOOKUP(A12763,'Data. User Inf'!$A$2:$E$13428,5,)</f>
        <v>FEMALE</v>
      </c>
      <c r="K12763" s="38" t="str">
        <f>VLOOKUP(A12763,'Data. User Inf'!$A$2:$E$13428,3,)</f>
        <v>Other Cities</v>
      </c>
      <c r="L12763" s="38" t="str">
        <f>IF('Data. User Inf'!B12763&lt;'Data. Transactions'!C12763,"Current","New")</f>
        <v>Current</v>
      </c>
    </row>
    <row r="12764" spans="1:12" ht="15.75" customHeight="1" x14ac:dyDescent="0.25">
      <c r="A12764" s="24">
        <v>49195821</v>
      </c>
      <c r="B12764" s="24">
        <v>8473500403</v>
      </c>
      <c r="C12764" s="26">
        <v>44180</v>
      </c>
      <c r="D12764" s="27">
        <v>10000</v>
      </c>
      <c r="E12764" s="28" t="s">
        <v>9</v>
      </c>
      <c r="F12764" s="24">
        <v>12</v>
      </c>
      <c r="G12764" s="36" t="s">
        <v>99</v>
      </c>
      <c r="H12764" s="38">
        <f>((VLOOKUP(F12764,'Data. Commission'!$B$2:$C$6,2,))/100)*D12764</f>
        <v>200</v>
      </c>
      <c r="I12764" s="38" t="str">
        <f>VLOOKUP(A12764,'Data. User Inf'!$A$2:$D$13428,4,)</f>
        <v>23_to_27</v>
      </c>
      <c r="J12764" s="38" t="str">
        <f>VLOOKUP(A12764,'Data. User Inf'!$A$2:$E$13428,5,)</f>
        <v>MALE</v>
      </c>
      <c r="K12764" s="38" t="str">
        <f>VLOOKUP(A12764,'Data. User Inf'!$A$2:$E$13428,3,)</f>
        <v>Other Cities</v>
      </c>
      <c r="L12764" s="38" t="str">
        <f>IF('Data. User Inf'!B12764&lt;'Data. Transactions'!C12764,"Current","New")</f>
        <v>Current</v>
      </c>
    </row>
    <row r="12765" spans="1:12" ht="15.75" customHeight="1" x14ac:dyDescent="0.25">
      <c r="A12765" s="24">
        <v>36710670</v>
      </c>
      <c r="B12765" s="24">
        <v>8469542823</v>
      </c>
      <c r="C12765" s="26">
        <v>44180</v>
      </c>
      <c r="D12765" s="27">
        <v>20000</v>
      </c>
      <c r="E12765" s="28" t="s">
        <v>9</v>
      </c>
      <c r="F12765" s="24">
        <v>12</v>
      </c>
      <c r="G12765" s="36" t="s">
        <v>99</v>
      </c>
      <c r="H12765" s="38">
        <f>((VLOOKUP(F12765,'Data. Commission'!$B$2:$C$6,2,))/100)*D12765</f>
        <v>400</v>
      </c>
      <c r="I12765" s="38" t="str">
        <f>VLOOKUP(A12765,'Data. User Inf'!$A$2:$D$13428,4,)</f>
        <v>23_to_27</v>
      </c>
      <c r="J12765" s="38" t="str">
        <f>VLOOKUP(A12765,'Data. User Inf'!$A$2:$E$13428,5,)</f>
        <v>MALE</v>
      </c>
      <c r="K12765" s="38" t="str">
        <f>VLOOKUP(A12765,'Data. User Inf'!$A$2:$E$13428,3,)</f>
        <v>Other Cities</v>
      </c>
      <c r="L12765" s="38" t="str">
        <f>IF('Data. User Inf'!B12765&lt;'Data. Transactions'!C12765,"Current","New")</f>
        <v>Current</v>
      </c>
    </row>
    <row r="12766" spans="1:12" ht="15.75" customHeight="1" x14ac:dyDescent="0.25">
      <c r="A12766" s="24">
        <v>40309622</v>
      </c>
      <c r="B12766" s="24">
        <v>8474033724</v>
      </c>
      <c r="C12766" s="26">
        <v>44180</v>
      </c>
      <c r="D12766" s="27">
        <v>20000</v>
      </c>
      <c r="E12766" s="28" t="s">
        <v>9</v>
      </c>
      <c r="F12766" s="24">
        <v>12</v>
      </c>
      <c r="G12766" s="36" t="s">
        <v>99</v>
      </c>
      <c r="H12766" s="38">
        <f>((VLOOKUP(F12766,'Data. Commission'!$B$2:$C$6,2,))/100)*D12766</f>
        <v>400</v>
      </c>
      <c r="I12766" s="38" t="str">
        <f>VLOOKUP(A12766,'Data. User Inf'!$A$2:$D$13428,4,)</f>
        <v>28_to_32</v>
      </c>
      <c r="J12766" s="38" t="str">
        <f>VLOOKUP(A12766,'Data. User Inf'!$A$2:$E$13428,5,)</f>
        <v>FEMALE</v>
      </c>
      <c r="K12766" s="38" t="str">
        <f>VLOOKUP(A12766,'Data. User Inf'!$A$2:$E$13428,3,)</f>
        <v>Other Cities</v>
      </c>
      <c r="L12766" s="38" t="str">
        <f>IF('Data. User Inf'!B12766&lt;'Data. Transactions'!C12766,"Current","New")</f>
        <v>Current</v>
      </c>
    </row>
    <row r="12767" spans="1:12" ht="15.75" customHeight="1" x14ac:dyDescent="0.25">
      <c r="A12767" s="24">
        <v>30233734</v>
      </c>
      <c r="B12767" s="24">
        <v>8474720083</v>
      </c>
      <c r="C12767" s="26">
        <v>44180</v>
      </c>
      <c r="D12767" s="27">
        <v>100000</v>
      </c>
      <c r="E12767" s="28" t="s">
        <v>9</v>
      </c>
      <c r="F12767" s="24">
        <v>12</v>
      </c>
      <c r="G12767" s="37" t="s">
        <v>49</v>
      </c>
      <c r="H12767" s="38">
        <f>((VLOOKUP(F12767,'Data. Commission'!$B$2:$C$6,2,))/100)*D12767</f>
        <v>2000</v>
      </c>
      <c r="I12767" s="38" t="str">
        <f>VLOOKUP(A12767,'Data. User Inf'!$A$2:$D$13428,4,)</f>
        <v>33_to_37</v>
      </c>
      <c r="J12767" s="38" t="str">
        <f>VLOOKUP(A12767,'Data. User Inf'!$A$2:$E$13428,5,)</f>
        <v>FEMALE</v>
      </c>
      <c r="K12767" s="38" t="str">
        <f>VLOOKUP(A12767,'Data. User Inf'!$A$2:$E$13428,3,)</f>
        <v>Hồ Chí Minh</v>
      </c>
      <c r="L12767" s="38" t="str">
        <f>IF('Data. User Inf'!B12767&lt;'Data. Transactions'!C12767,"Current","New")</f>
        <v>Current</v>
      </c>
    </row>
    <row r="12768" spans="1:12" ht="15.75" customHeight="1" x14ac:dyDescent="0.25">
      <c r="A12768" s="24">
        <v>14991800</v>
      </c>
      <c r="B12768" s="24">
        <v>8470262055</v>
      </c>
      <c r="C12768" s="26">
        <v>44180</v>
      </c>
      <c r="D12768" s="27">
        <v>50000</v>
      </c>
      <c r="E12768" s="28" t="s">
        <v>86</v>
      </c>
      <c r="F12768" s="24">
        <v>14</v>
      </c>
      <c r="G12768" s="37"/>
      <c r="H12768" s="38">
        <f>((VLOOKUP(F12768,'Data. Commission'!$B$2:$C$6,2,))/100)*D12768</f>
        <v>2000</v>
      </c>
      <c r="I12768" s="38" t="str">
        <f>VLOOKUP(A12768,'Data. User Inf'!$A$2:$D$13428,4,)</f>
        <v>23_to_27</v>
      </c>
      <c r="J12768" s="38" t="str">
        <f>VLOOKUP(A12768,'Data. User Inf'!$A$2:$E$13428,5,)</f>
        <v>FEMALE</v>
      </c>
      <c r="K12768" s="38" t="str">
        <f>VLOOKUP(A12768,'Data. User Inf'!$A$2:$E$13428,3,)</f>
        <v>Other Cities</v>
      </c>
      <c r="L12768" s="38" t="str">
        <f>IF('Data. User Inf'!B12768&lt;'Data. Transactions'!C12768,"Current","New")</f>
        <v>Current</v>
      </c>
    </row>
    <row r="12769" spans="1:12" ht="15.75" customHeight="1" x14ac:dyDescent="0.25">
      <c r="A12769" s="24">
        <v>58114236</v>
      </c>
      <c r="B12769" s="24">
        <v>8475822478</v>
      </c>
      <c r="C12769" s="26">
        <v>44180</v>
      </c>
      <c r="D12769" s="27">
        <v>20000</v>
      </c>
      <c r="E12769" s="28" t="s">
        <v>9</v>
      </c>
      <c r="F12769" s="24">
        <v>12</v>
      </c>
      <c r="G12769" s="36" t="s">
        <v>99</v>
      </c>
      <c r="H12769" s="38">
        <f>((VLOOKUP(F12769,'Data. Commission'!$B$2:$C$6,2,))/100)*D12769</f>
        <v>400</v>
      </c>
      <c r="I12769" s="38" t="str">
        <f>VLOOKUP(A12769,'Data. User Inf'!$A$2:$D$13428,4,)</f>
        <v>unknown</v>
      </c>
      <c r="J12769" s="38" t="str">
        <f>VLOOKUP(A12769,'Data. User Inf'!$A$2:$E$13428,5,)</f>
        <v>MALE</v>
      </c>
      <c r="K12769" s="38" t="str">
        <f>VLOOKUP(A12769,'Data. User Inf'!$A$2:$E$13428,3,)</f>
        <v>Other Cities</v>
      </c>
      <c r="L12769" s="38" t="str">
        <f>IF('Data. User Inf'!B12769&lt;'Data. Transactions'!C12769,"Current","New")</f>
        <v>Current</v>
      </c>
    </row>
    <row r="12770" spans="1:12" ht="15.75" customHeight="1" x14ac:dyDescent="0.25">
      <c r="A12770" s="24">
        <v>49606940</v>
      </c>
      <c r="B12770" s="24">
        <v>8471667862</v>
      </c>
      <c r="C12770" s="26">
        <v>44180</v>
      </c>
      <c r="D12770" s="27">
        <v>50000</v>
      </c>
      <c r="E12770" s="28" t="s">
        <v>60</v>
      </c>
      <c r="F12770" s="24">
        <v>13</v>
      </c>
      <c r="G12770" s="36" t="s">
        <v>99</v>
      </c>
      <c r="H12770" s="38">
        <f>((VLOOKUP(F12770,'Data. Commission'!$B$2:$C$6,2,))/100)*D12770</f>
        <v>1500</v>
      </c>
      <c r="I12770" s="38" t="str">
        <f>VLOOKUP(A12770,'Data. User Inf'!$A$2:$D$13428,4,)</f>
        <v>unknown</v>
      </c>
      <c r="J12770" s="38" t="str">
        <f>VLOOKUP(A12770,'Data. User Inf'!$A$2:$E$13428,5,)</f>
        <v>FEMALE</v>
      </c>
      <c r="K12770" s="38" t="str">
        <f>VLOOKUP(A12770,'Data. User Inf'!$A$2:$E$13428,3,)</f>
        <v>Other Cities</v>
      </c>
      <c r="L12770" s="38" t="str">
        <f>IF('Data. User Inf'!B12770&lt;'Data. Transactions'!C12770,"Current","New")</f>
        <v>Current</v>
      </c>
    </row>
    <row r="12771" spans="1:12" ht="15.75" customHeight="1" x14ac:dyDescent="0.25">
      <c r="A12771" s="24">
        <v>58206618</v>
      </c>
      <c r="B12771" s="24">
        <v>8470234156</v>
      </c>
      <c r="C12771" s="26">
        <v>44180</v>
      </c>
      <c r="D12771" s="27">
        <v>30000</v>
      </c>
      <c r="E12771" s="28" t="s">
        <v>86</v>
      </c>
      <c r="F12771" s="24">
        <v>14</v>
      </c>
      <c r="G12771" s="36" t="s">
        <v>99</v>
      </c>
      <c r="H12771" s="38">
        <f>((VLOOKUP(F12771,'Data. Commission'!$B$2:$C$6,2,))/100)*D12771</f>
        <v>1200</v>
      </c>
      <c r="I12771" s="38" t="str">
        <f>VLOOKUP(A12771,'Data. User Inf'!$A$2:$D$13428,4,)</f>
        <v>unknown</v>
      </c>
      <c r="J12771" s="38" t="str">
        <f>VLOOKUP(A12771,'Data. User Inf'!$A$2:$E$13428,5,)</f>
        <v>FEMALE</v>
      </c>
      <c r="K12771" s="38" t="str">
        <f>VLOOKUP(A12771,'Data. User Inf'!$A$2:$E$13428,3,)</f>
        <v>Other Cities</v>
      </c>
      <c r="L12771" s="38" t="str">
        <f>IF('Data. User Inf'!B12771&lt;'Data. Transactions'!C12771,"Current","New")</f>
        <v>Current</v>
      </c>
    </row>
    <row r="12772" spans="1:12" ht="15.75" customHeight="1" x14ac:dyDescent="0.25">
      <c r="A12772" s="24">
        <v>45311371</v>
      </c>
      <c r="B12772" s="24">
        <v>8469546668</v>
      </c>
      <c r="C12772" s="26">
        <v>44180</v>
      </c>
      <c r="D12772" s="27">
        <v>100000</v>
      </c>
      <c r="E12772" s="28" t="s">
        <v>9</v>
      </c>
      <c r="F12772" s="24">
        <v>12</v>
      </c>
      <c r="G12772" s="37" t="s">
        <v>49</v>
      </c>
      <c r="H12772" s="38">
        <f>((VLOOKUP(F12772,'Data. Commission'!$B$2:$C$6,2,))/100)*D12772</f>
        <v>2000</v>
      </c>
      <c r="I12772" s="38" t="str">
        <f>VLOOKUP(A12772,'Data. User Inf'!$A$2:$D$13428,4,)</f>
        <v>28_to_32</v>
      </c>
      <c r="J12772" s="38" t="str">
        <f>VLOOKUP(A12772,'Data. User Inf'!$A$2:$E$13428,5,)</f>
        <v>MALE</v>
      </c>
      <c r="K12772" s="38" t="str">
        <f>VLOOKUP(A12772,'Data. User Inf'!$A$2:$E$13428,3,)</f>
        <v>Hà Nội</v>
      </c>
      <c r="L12772" s="38" t="str">
        <f>IF('Data. User Inf'!B12772&lt;'Data. Transactions'!C12772,"Current","New")</f>
        <v>Current</v>
      </c>
    </row>
    <row r="12773" spans="1:12" ht="15.75" customHeight="1" x14ac:dyDescent="0.25">
      <c r="A12773" s="24">
        <v>53780398</v>
      </c>
      <c r="B12773" s="24">
        <v>8477380995</v>
      </c>
      <c r="C12773" s="26">
        <v>44180</v>
      </c>
      <c r="D12773" s="27">
        <v>100000</v>
      </c>
      <c r="E12773" s="28" t="s">
        <v>9</v>
      </c>
      <c r="F12773" s="24">
        <v>12</v>
      </c>
      <c r="G12773" s="37" t="s">
        <v>49</v>
      </c>
      <c r="H12773" s="38">
        <f>((VLOOKUP(F12773,'Data. Commission'!$B$2:$C$6,2,))/100)*D12773</f>
        <v>2000</v>
      </c>
      <c r="I12773" s="38" t="str">
        <f>VLOOKUP(A12773,'Data. User Inf'!$A$2:$D$13428,4,)</f>
        <v>28_to_32</v>
      </c>
      <c r="J12773" s="38" t="str">
        <f>VLOOKUP(A12773,'Data. User Inf'!$A$2:$E$13428,5,)</f>
        <v>MALE</v>
      </c>
      <c r="K12773" s="38" t="str">
        <f>VLOOKUP(A12773,'Data. User Inf'!$A$2:$E$13428,3,)</f>
        <v>Other Cities</v>
      </c>
      <c r="L12773" s="38" t="str">
        <f>IF('Data. User Inf'!B12773&lt;'Data. Transactions'!C12773,"Current","New")</f>
        <v>Current</v>
      </c>
    </row>
    <row r="12774" spans="1:12" ht="15.75" customHeight="1" x14ac:dyDescent="0.25">
      <c r="A12774" s="24">
        <v>42625022</v>
      </c>
      <c r="B12774" s="24">
        <v>8465216051</v>
      </c>
      <c r="C12774" s="26">
        <v>44180</v>
      </c>
      <c r="D12774" s="27">
        <v>100000</v>
      </c>
      <c r="E12774" s="28" t="s">
        <v>60</v>
      </c>
      <c r="F12774" s="24">
        <v>13</v>
      </c>
      <c r="G12774" s="37" t="s">
        <v>49</v>
      </c>
      <c r="H12774" s="38">
        <f>((VLOOKUP(F12774,'Data. Commission'!$B$2:$C$6,2,))/100)*D12774</f>
        <v>3000</v>
      </c>
      <c r="I12774" s="38" t="str">
        <f>VLOOKUP(A12774,'Data. User Inf'!$A$2:$D$13428,4,)</f>
        <v>unknown</v>
      </c>
      <c r="J12774" s="38" t="str">
        <f>VLOOKUP(A12774,'Data. User Inf'!$A$2:$E$13428,5,)</f>
        <v>FEMALE</v>
      </c>
      <c r="K12774" s="38" t="str">
        <f>VLOOKUP(A12774,'Data. User Inf'!$A$2:$E$13428,3,)</f>
        <v>Hà Nội</v>
      </c>
      <c r="L12774" s="38" t="str">
        <f>IF('Data. User Inf'!B12774&lt;'Data. Transactions'!C12774,"Current","New")</f>
        <v>Current</v>
      </c>
    </row>
    <row r="12775" spans="1:12" ht="15.75" customHeight="1" x14ac:dyDescent="0.25">
      <c r="A12775" s="24">
        <v>46506511</v>
      </c>
      <c r="B12775" s="24">
        <v>8474394599</v>
      </c>
      <c r="C12775" s="26">
        <v>44180</v>
      </c>
      <c r="D12775" s="27">
        <v>100000</v>
      </c>
      <c r="E12775" s="28" t="s">
        <v>87</v>
      </c>
      <c r="F12775" s="24">
        <v>15</v>
      </c>
      <c r="G12775" s="37" t="s">
        <v>49</v>
      </c>
      <c r="H12775" s="38">
        <f>((VLOOKUP(F12775,'Data. Commission'!$B$2:$C$6,2,))/100)*D12775</f>
        <v>4000</v>
      </c>
      <c r="I12775" s="38" t="str">
        <f>VLOOKUP(A12775,'Data. User Inf'!$A$2:$D$13428,4,)</f>
        <v>unknown</v>
      </c>
      <c r="J12775" s="38" t="str">
        <f>VLOOKUP(A12775,'Data. User Inf'!$A$2:$E$13428,5,)</f>
        <v>MALE</v>
      </c>
      <c r="K12775" s="38" t="str">
        <f>VLOOKUP(A12775,'Data. User Inf'!$A$2:$E$13428,3,)</f>
        <v>Other Cities</v>
      </c>
      <c r="L12775" s="38" t="str">
        <f>IF('Data. User Inf'!B12775&lt;'Data. Transactions'!C12775,"Current","New")</f>
        <v>Current</v>
      </c>
    </row>
    <row r="12776" spans="1:12" ht="15.75" customHeight="1" x14ac:dyDescent="0.25">
      <c r="A12776" s="24">
        <v>50402249</v>
      </c>
      <c r="B12776" s="24">
        <v>8465687311</v>
      </c>
      <c r="C12776" s="26">
        <v>44180</v>
      </c>
      <c r="D12776" s="27">
        <v>50000</v>
      </c>
      <c r="E12776" s="24" t="s">
        <v>60</v>
      </c>
      <c r="F12776" s="24">
        <v>13</v>
      </c>
      <c r="G12776" s="37"/>
      <c r="H12776" s="38">
        <f>((VLOOKUP(F12776,'Data. Commission'!$B$2:$C$6,2,))/100)*D12776</f>
        <v>1500</v>
      </c>
      <c r="I12776" s="38" t="str">
        <f>VLOOKUP(A12776,'Data. User Inf'!$A$2:$D$13428,4,)</f>
        <v>28_to_32</v>
      </c>
      <c r="J12776" s="38" t="str">
        <f>VLOOKUP(A12776,'Data. User Inf'!$A$2:$E$13428,5,)</f>
        <v>MALE</v>
      </c>
      <c r="K12776" s="38" t="str">
        <f>VLOOKUP(A12776,'Data. User Inf'!$A$2:$E$13428,3,)</f>
        <v>Other Cities</v>
      </c>
      <c r="L12776" s="38" t="str">
        <f>IF('Data. User Inf'!B12776&lt;'Data. Transactions'!C12776,"Current","New")</f>
        <v>Current</v>
      </c>
    </row>
    <row r="12777" spans="1:12" ht="15.75" customHeight="1" x14ac:dyDescent="0.25">
      <c r="A12777" s="24">
        <v>47452000</v>
      </c>
      <c r="B12777" s="24">
        <v>8476636983</v>
      </c>
      <c r="C12777" s="26">
        <v>44180</v>
      </c>
      <c r="D12777" s="27">
        <v>50000</v>
      </c>
      <c r="E12777" s="24" t="s">
        <v>87</v>
      </c>
      <c r="F12777" s="24">
        <v>15</v>
      </c>
      <c r="G12777" s="37" t="s">
        <v>49</v>
      </c>
      <c r="H12777" s="38">
        <f>((VLOOKUP(F12777,'Data. Commission'!$B$2:$C$6,2,))/100)*D12777</f>
        <v>2000</v>
      </c>
      <c r="I12777" s="38" t="str">
        <f>VLOOKUP(A12777,'Data. User Inf'!$A$2:$D$13428,4,)</f>
        <v>28_to_32</v>
      </c>
      <c r="J12777" s="38" t="str">
        <f>VLOOKUP(A12777,'Data. User Inf'!$A$2:$E$13428,5,)</f>
        <v>MALE</v>
      </c>
      <c r="K12777" s="38" t="str">
        <f>VLOOKUP(A12777,'Data. User Inf'!$A$2:$E$13428,3,)</f>
        <v>Other Cities</v>
      </c>
      <c r="L12777" s="38" t="str">
        <f>IF('Data. User Inf'!B12777&lt;'Data. Transactions'!C12777,"Current","New")</f>
        <v>Current</v>
      </c>
    </row>
    <row r="12778" spans="1:12" ht="15.75" customHeight="1" x14ac:dyDescent="0.25">
      <c r="A12778" s="24">
        <v>48909769</v>
      </c>
      <c r="B12778" s="24">
        <v>8464047985</v>
      </c>
      <c r="C12778" s="26">
        <v>44180</v>
      </c>
      <c r="D12778" s="27">
        <v>20000</v>
      </c>
      <c r="E12778" s="28" t="s">
        <v>9</v>
      </c>
      <c r="F12778" s="24">
        <v>12</v>
      </c>
      <c r="G12778" s="36" t="s">
        <v>99</v>
      </c>
      <c r="H12778" s="38">
        <f>((VLOOKUP(F12778,'Data. Commission'!$B$2:$C$6,2,))/100)*D12778</f>
        <v>400</v>
      </c>
      <c r="I12778" s="38" t="str">
        <f>VLOOKUP(A12778,'Data. User Inf'!$A$2:$D$13428,4,)</f>
        <v>28_to_32</v>
      </c>
      <c r="J12778" s="38" t="str">
        <f>VLOOKUP(A12778,'Data. User Inf'!$A$2:$E$13428,5,)</f>
        <v>MALE</v>
      </c>
      <c r="K12778" s="38" t="str">
        <f>VLOOKUP(A12778,'Data. User Inf'!$A$2:$E$13428,3,)</f>
        <v>Other Cities</v>
      </c>
      <c r="L12778" s="38" t="str">
        <f>IF('Data. User Inf'!B12778&lt;'Data. Transactions'!C12778,"Current","New")</f>
        <v>Current</v>
      </c>
    </row>
    <row r="12779" spans="1:12" ht="15.75" customHeight="1" x14ac:dyDescent="0.25">
      <c r="A12779" s="24">
        <v>54613619</v>
      </c>
      <c r="B12779" s="24">
        <v>8475996836</v>
      </c>
      <c r="C12779" s="26">
        <v>44180</v>
      </c>
      <c r="D12779" s="27">
        <v>100000</v>
      </c>
      <c r="E12779" s="28" t="s">
        <v>9</v>
      </c>
      <c r="F12779" s="24">
        <v>12</v>
      </c>
      <c r="G12779" s="37" t="s">
        <v>49</v>
      </c>
      <c r="H12779" s="38">
        <f>((VLOOKUP(F12779,'Data. Commission'!$B$2:$C$6,2,))/100)*D12779</f>
        <v>2000</v>
      </c>
      <c r="I12779" s="38" t="str">
        <f>VLOOKUP(A12779,'Data. User Inf'!$A$2:$D$13428,4,)</f>
        <v>unknown</v>
      </c>
      <c r="J12779" s="38" t="str">
        <f>VLOOKUP(A12779,'Data. User Inf'!$A$2:$E$13428,5,)</f>
        <v>FEMALE</v>
      </c>
      <c r="K12779" s="38" t="str">
        <f>VLOOKUP(A12779,'Data. User Inf'!$A$2:$E$13428,3,)</f>
        <v>Unknown</v>
      </c>
      <c r="L12779" s="38" t="str">
        <f>IF('Data. User Inf'!B12779&lt;'Data. Transactions'!C12779,"Current","New")</f>
        <v>Current</v>
      </c>
    </row>
    <row r="12780" spans="1:12" ht="15.75" customHeight="1" x14ac:dyDescent="0.25">
      <c r="A12780" s="24">
        <v>56998683</v>
      </c>
      <c r="B12780" s="24">
        <v>8470154379</v>
      </c>
      <c r="C12780" s="26">
        <v>44180</v>
      </c>
      <c r="D12780" s="27">
        <v>100000</v>
      </c>
      <c r="E12780" s="28" t="s">
        <v>86</v>
      </c>
      <c r="F12780" s="24">
        <v>14</v>
      </c>
      <c r="G12780" s="37" t="s">
        <v>49</v>
      </c>
      <c r="H12780" s="38">
        <f>((VLOOKUP(F12780,'Data. Commission'!$B$2:$C$6,2,))/100)*D12780</f>
        <v>4000</v>
      </c>
      <c r="I12780" s="38" t="str">
        <f>VLOOKUP(A12780,'Data. User Inf'!$A$2:$D$13428,4,)</f>
        <v>unknown</v>
      </c>
      <c r="J12780" s="38" t="str">
        <f>VLOOKUP(A12780,'Data. User Inf'!$A$2:$E$13428,5,)</f>
        <v>MALE</v>
      </c>
      <c r="K12780" s="38" t="str">
        <f>VLOOKUP(A12780,'Data. User Inf'!$A$2:$E$13428,3,)</f>
        <v>Unknown</v>
      </c>
      <c r="L12780" s="38" t="str">
        <f>IF('Data. User Inf'!B12780&lt;'Data. Transactions'!C12780,"Current","New")</f>
        <v>Current</v>
      </c>
    </row>
    <row r="12781" spans="1:12" ht="15.75" customHeight="1" x14ac:dyDescent="0.25">
      <c r="A12781" s="24">
        <v>56037912</v>
      </c>
      <c r="B12781" s="24">
        <v>8474951257</v>
      </c>
      <c r="C12781" s="26">
        <v>44180</v>
      </c>
      <c r="D12781" s="27">
        <v>200000</v>
      </c>
      <c r="E12781" s="28" t="s">
        <v>9</v>
      </c>
      <c r="F12781" s="24">
        <v>12</v>
      </c>
      <c r="G12781" s="37" t="s">
        <v>49</v>
      </c>
      <c r="H12781" s="38">
        <f>((VLOOKUP(F12781,'Data. Commission'!$B$2:$C$6,2,))/100)*D12781</f>
        <v>4000</v>
      </c>
      <c r="I12781" s="38" t="str">
        <f>VLOOKUP(A12781,'Data. User Inf'!$A$2:$D$13428,4,)</f>
        <v>23_to_27</v>
      </c>
      <c r="J12781" s="38" t="str">
        <f>VLOOKUP(A12781,'Data. User Inf'!$A$2:$E$13428,5,)</f>
        <v>UNKNOWN</v>
      </c>
      <c r="K12781" s="38" t="str">
        <f>VLOOKUP(A12781,'Data. User Inf'!$A$2:$E$13428,3,)</f>
        <v>Other Cities</v>
      </c>
      <c r="L12781" s="38" t="str">
        <f>IF('Data. User Inf'!B12781&lt;'Data. Transactions'!C12781,"Current","New")</f>
        <v>Current</v>
      </c>
    </row>
    <row r="12782" spans="1:12" ht="15.75" customHeight="1" x14ac:dyDescent="0.25">
      <c r="A12782" s="24">
        <v>59430751</v>
      </c>
      <c r="B12782" s="24">
        <v>8474709381</v>
      </c>
      <c r="C12782" s="26">
        <v>44180</v>
      </c>
      <c r="D12782" s="27">
        <v>10000</v>
      </c>
      <c r="E12782" s="24" t="s">
        <v>9</v>
      </c>
      <c r="F12782" s="24">
        <v>12</v>
      </c>
      <c r="G12782" s="37"/>
      <c r="H12782" s="38">
        <f>((VLOOKUP(F12782,'Data. Commission'!$B$2:$C$6,2,))/100)*D12782</f>
        <v>200</v>
      </c>
      <c r="I12782" s="38" t="str">
        <f>VLOOKUP(A12782,'Data. User Inf'!$A$2:$D$13428,4,)</f>
        <v>unknown</v>
      </c>
      <c r="J12782" s="38" t="str">
        <f>VLOOKUP(A12782,'Data. User Inf'!$A$2:$E$13428,5,)</f>
        <v>MALE</v>
      </c>
      <c r="K12782" s="38" t="str">
        <f>VLOOKUP(A12782,'Data. User Inf'!$A$2:$E$13428,3,)</f>
        <v>Other Cities</v>
      </c>
      <c r="L12782" s="38" t="str">
        <f>IF('Data. User Inf'!B12782&lt;'Data. Transactions'!C12782,"Current","New")</f>
        <v>Current</v>
      </c>
    </row>
    <row r="12783" spans="1:12" ht="15.75" customHeight="1" x14ac:dyDescent="0.25">
      <c r="A12783" s="24">
        <v>20065800</v>
      </c>
      <c r="B12783" s="24">
        <v>8481984520</v>
      </c>
      <c r="C12783" s="26">
        <v>44181</v>
      </c>
      <c r="D12783" s="27">
        <v>50000</v>
      </c>
      <c r="E12783" s="28" t="s">
        <v>60</v>
      </c>
      <c r="F12783" s="24">
        <v>13</v>
      </c>
      <c r="G12783" s="37"/>
      <c r="H12783" s="38">
        <f>((VLOOKUP(F12783,'Data. Commission'!$B$2:$C$6,2,))/100)*D12783</f>
        <v>1500</v>
      </c>
      <c r="I12783" s="38" t="str">
        <f>VLOOKUP(A12783,'Data. User Inf'!$A$2:$D$13428,4,)</f>
        <v>&gt;37</v>
      </c>
      <c r="J12783" s="38" t="str">
        <f>VLOOKUP(A12783,'Data. User Inf'!$A$2:$E$13428,5,)</f>
        <v>FEMALE</v>
      </c>
      <c r="K12783" s="38" t="str">
        <f>VLOOKUP(A12783,'Data. User Inf'!$A$2:$E$13428,3,)</f>
        <v>Hồ Chí Minh</v>
      </c>
      <c r="L12783" s="38" t="str">
        <f>IF('Data. User Inf'!B12783&lt;'Data. Transactions'!C12783,"Current","New")</f>
        <v>Current</v>
      </c>
    </row>
    <row r="12784" spans="1:12" ht="15.75" customHeight="1" x14ac:dyDescent="0.25">
      <c r="A12784" s="24">
        <v>53064482</v>
      </c>
      <c r="B12784" s="24">
        <v>8483049053</v>
      </c>
      <c r="C12784" s="26">
        <v>44181</v>
      </c>
      <c r="D12784" s="27">
        <v>100000</v>
      </c>
      <c r="E12784" s="28" t="s">
        <v>60</v>
      </c>
      <c r="F12784" s="24">
        <v>13</v>
      </c>
      <c r="G12784" s="36" t="s">
        <v>49</v>
      </c>
      <c r="H12784" s="38">
        <f>((VLOOKUP(F12784,'Data. Commission'!$B$2:$C$6,2,))/100)*D12784</f>
        <v>3000</v>
      </c>
      <c r="I12784" s="38" t="str">
        <f>VLOOKUP(A12784,'Data. User Inf'!$A$2:$D$13428,4,)</f>
        <v>&gt;37</v>
      </c>
      <c r="J12784" s="38" t="str">
        <f>VLOOKUP(A12784,'Data. User Inf'!$A$2:$E$13428,5,)</f>
        <v>FEMALE</v>
      </c>
      <c r="K12784" s="38" t="str">
        <f>VLOOKUP(A12784,'Data. User Inf'!$A$2:$E$13428,3,)</f>
        <v>Hồ Chí Minh</v>
      </c>
      <c r="L12784" s="38" t="str">
        <f>IF('Data. User Inf'!B12784&lt;'Data. Transactions'!C12784,"Current","New")</f>
        <v>Current</v>
      </c>
    </row>
    <row r="12785" spans="1:12" ht="15.75" customHeight="1" x14ac:dyDescent="0.25">
      <c r="A12785" s="24">
        <v>56408197</v>
      </c>
      <c r="B12785" s="24">
        <v>8486536843</v>
      </c>
      <c r="C12785" s="26">
        <v>44181</v>
      </c>
      <c r="D12785" s="27">
        <v>20000</v>
      </c>
      <c r="E12785" s="28" t="s">
        <v>86</v>
      </c>
      <c r="F12785" s="24">
        <v>14</v>
      </c>
      <c r="G12785" s="36" t="s">
        <v>99</v>
      </c>
      <c r="H12785" s="38">
        <f>((VLOOKUP(F12785,'Data. Commission'!$B$2:$C$6,2,))/100)*D12785</f>
        <v>800</v>
      </c>
      <c r="I12785" s="38" t="str">
        <f>VLOOKUP(A12785,'Data. User Inf'!$A$2:$D$13428,4,)</f>
        <v>&gt;37</v>
      </c>
      <c r="J12785" s="38" t="str">
        <f>VLOOKUP(A12785,'Data. User Inf'!$A$2:$E$13428,5,)</f>
        <v>FEMALE</v>
      </c>
      <c r="K12785" s="38" t="str">
        <f>VLOOKUP(A12785,'Data. User Inf'!$A$2:$E$13428,3,)</f>
        <v>Other Cities</v>
      </c>
      <c r="L12785" s="38" t="str">
        <f>IF('Data. User Inf'!B12785&lt;'Data. Transactions'!C12785,"Current","New")</f>
        <v>Current</v>
      </c>
    </row>
    <row r="12786" spans="1:12" ht="15.75" customHeight="1" x14ac:dyDescent="0.25">
      <c r="A12786" s="24">
        <v>52852418</v>
      </c>
      <c r="B12786" s="24">
        <v>8490202450</v>
      </c>
      <c r="C12786" s="26">
        <v>44181</v>
      </c>
      <c r="D12786" s="27">
        <v>50000</v>
      </c>
      <c r="E12786" s="28" t="s">
        <v>60</v>
      </c>
      <c r="F12786" s="24">
        <v>13</v>
      </c>
      <c r="G12786" s="37"/>
      <c r="H12786" s="38">
        <f>((VLOOKUP(F12786,'Data. Commission'!$B$2:$C$6,2,))/100)*D12786</f>
        <v>1500</v>
      </c>
      <c r="I12786" s="38" t="str">
        <f>VLOOKUP(A12786,'Data. User Inf'!$A$2:$D$13428,4,)</f>
        <v>&gt;37</v>
      </c>
      <c r="J12786" s="38" t="str">
        <f>VLOOKUP(A12786,'Data. User Inf'!$A$2:$E$13428,5,)</f>
        <v>MALE</v>
      </c>
      <c r="K12786" s="38" t="str">
        <f>VLOOKUP(A12786,'Data. User Inf'!$A$2:$E$13428,3,)</f>
        <v>Other Cities</v>
      </c>
      <c r="L12786" s="38" t="str">
        <f>IF('Data. User Inf'!B12786&lt;'Data. Transactions'!C12786,"Current","New")</f>
        <v>Current</v>
      </c>
    </row>
    <row r="12787" spans="1:12" ht="15.75" customHeight="1" x14ac:dyDescent="0.25">
      <c r="A12787" s="24">
        <v>11883809</v>
      </c>
      <c r="B12787" s="24">
        <v>8489408927</v>
      </c>
      <c r="C12787" s="26">
        <v>44181</v>
      </c>
      <c r="D12787" s="27">
        <v>20000</v>
      </c>
      <c r="E12787" s="28" t="s">
        <v>60</v>
      </c>
      <c r="F12787" s="24">
        <v>13</v>
      </c>
      <c r="G12787" s="37"/>
      <c r="H12787" s="38">
        <f>((VLOOKUP(F12787,'Data. Commission'!$B$2:$C$6,2,))/100)*D12787</f>
        <v>600</v>
      </c>
      <c r="I12787" s="38" t="str">
        <f>VLOOKUP(A12787,'Data. User Inf'!$A$2:$D$13428,4,)</f>
        <v>23_to_27</v>
      </c>
      <c r="J12787" s="38" t="str">
        <f>VLOOKUP(A12787,'Data. User Inf'!$A$2:$E$13428,5,)</f>
        <v>FEMALE</v>
      </c>
      <c r="K12787" s="38" t="str">
        <f>VLOOKUP(A12787,'Data. User Inf'!$A$2:$E$13428,3,)</f>
        <v>Hồ Chí Minh</v>
      </c>
      <c r="L12787" s="38" t="str">
        <f>IF('Data. User Inf'!B12787&lt;'Data. Transactions'!C12787,"Current","New")</f>
        <v>Current</v>
      </c>
    </row>
    <row r="12788" spans="1:12" ht="15.75" customHeight="1" x14ac:dyDescent="0.25">
      <c r="A12788" s="24">
        <v>56354395</v>
      </c>
      <c r="B12788" s="24">
        <v>8489908652</v>
      </c>
      <c r="C12788" s="26">
        <v>44181</v>
      </c>
      <c r="D12788" s="27">
        <v>100000</v>
      </c>
      <c r="E12788" s="28" t="s">
        <v>9</v>
      </c>
      <c r="F12788" s="24">
        <v>12</v>
      </c>
      <c r="G12788" s="37" t="s">
        <v>49</v>
      </c>
      <c r="H12788" s="38">
        <f>((VLOOKUP(F12788,'Data. Commission'!$B$2:$C$6,2,))/100)*D12788</f>
        <v>2000</v>
      </c>
      <c r="I12788" s="38" t="str">
        <f>VLOOKUP(A12788,'Data. User Inf'!$A$2:$D$13428,4,)</f>
        <v>&gt;37</v>
      </c>
      <c r="J12788" s="38" t="str">
        <f>VLOOKUP(A12788,'Data. User Inf'!$A$2:$E$13428,5,)</f>
        <v>FEMALE</v>
      </c>
      <c r="K12788" s="38" t="str">
        <f>VLOOKUP(A12788,'Data. User Inf'!$A$2:$E$13428,3,)</f>
        <v>Other Cities</v>
      </c>
      <c r="L12788" s="38" t="str">
        <f>IF('Data. User Inf'!B12788&lt;'Data. Transactions'!C12788,"Current","New")</f>
        <v>Current</v>
      </c>
    </row>
    <row r="12789" spans="1:12" ht="15.75" customHeight="1" x14ac:dyDescent="0.25">
      <c r="A12789" s="24">
        <v>32993173</v>
      </c>
      <c r="B12789" s="24">
        <v>8482180543</v>
      </c>
      <c r="C12789" s="26">
        <v>44181</v>
      </c>
      <c r="D12789" s="27">
        <v>100000</v>
      </c>
      <c r="E12789" s="28" t="s">
        <v>60</v>
      </c>
      <c r="F12789" s="24">
        <v>13</v>
      </c>
      <c r="G12789" s="37" t="s">
        <v>49</v>
      </c>
      <c r="H12789" s="38">
        <f>((VLOOKUP(F12789,'Data. Commission'!$B$2:$C$6,2,))/100)*D12789</f>
        <v>3000</v>
      </c>
      <c r="I12789" s="38" t="str">
        <f>VLOOKUP(A12789,'Data. User Inf'!$A$2:$D$13428,4,)</f>
        <v>28_to_32</v>
      </c>
      <c r="J12789" s="38" t="str">
        <f>VLOOKUP(A12789,'Data. User Inf'!$A$2:$E$13428,5,)</f>
        <v>FEMALE</v>
      </c>
      <c r="K12789" s="38" t="str">
        <f>VLOOKUP(A12789,'Data. User Inf'!$A$2:$E$13428,3,)</f>
        <v>Hồ Chí Minh</v>
      </c>
      <c r="L12789" s="38" t="str">
        <f>IF('Data. User Inf'!B12789&lt;'Data. Transactions'!C12789,"Current","New")</f>
        <v>Current</v>
      </c>
    </row>
    <row r="12790" spans="1:12" ht="15.75" customHeight="1" x14ac:dyDescent="0.25">
      <c r="A12790" s="24">
        <v>38766696</v>
      </c>
      <c r="B12790" s="24">
        <v>8490009043</v>
      </c>
      <c r="C12790" s="26">
        <v>44181</v>
      </c>
      <c r="D12790" s="27">
        <v>20000</v>
      </c>
      <c r="E12790" s="28" t="s">
        <v>60</v>
      </c>
      <c r="F12790" s="24">
        <v>13</v>
      </c>
      <c r="G12790" s="36" t="s">
        <v>99</v>
      </c>
      <c r="H12790" s="38">
        <f>((VLOOKUP(F12790,'Data. Commission'!$B$2:$C$6,2,))/100)*D12790</f>
        <v>600</v>
      </c>
      <c r="I12790" s="38" t="str">
        <f>VLOOKUP(A12790,'Data. User Inf'!$A$2:$D$13428,4,)</f>
        <v>28_to_32</v>
      </c>
      <c r="J12790" s="38" t="str">
        <f>VLOOKUP(A12790,'Data. User Inf'!$A$2:$E$13428,5,)</f>
        <v>MALE</v>
      </c>
      <c r="K12790" s="38" t="str">
        <f>VLOOKUP(A12790,'Data. User Inf'!$A$2:$E$13428,3,)</f>
        <v>Hồ Chí Minh</v>
      </c>
      <c r="L12790" s="38" t="str">
        <f>IF('Data. User Inf'!B12790&lt;'Data. Transactions'!C12790,"Current","New")</f>
        <v>Current</v>
      </c>
    </row>
    <row r="12791" spans="1:12" ht="15.75" customHeight="1" x14ac:dyDescent="0.25">
      <c r="A12791" s="24">
        <v>43825477</v>
      </c>
      <c r="B12791" s="24">
        <v>8486908516</v>
      </c>
      <c r="C12791" s="26">
        <v>44181</v>
      </c>
      <c r="D12791" s="27">
        <v>10000</v>
      </c>
      <c r="E12791" s="28" t="s">
        <v>60</v>
      </c>
      <c r="F12791" s="24">
        <v>13</v>
      </c>
      <c r="G12791" s="37"/>
      <c r="H12791" s="38">
        <f>((VLOOKUP(F12791,'Data. Commission'!$B$2:$C$6,2,))/100)*D12791</f>
        <v>300</v>
      </c>
      <c r="I12791" s="38" t="str">
        <f>VLOOKUP(A12791,'Data. User Inf'!$A$2:$D$13428,4,)</f>
        <v>18_to_22</v>
      </c>
      <c r="J12791" s="38" t="str">
        <f>VLOOKUP(A12791,'Data. User Inf'!$A$2:$E$13428,5,)</f>
        <v>FEMALE</v>
      </c>
      <c r="K12791" s="38" t="str">
        <f>VLOOKUP(A12791,'Data. User Inf'!$A$2:$E$13428,3,)</f>
        <v>Other Cities</v>
      </c>
      <c r="L12791" s="38" t="str">
        <f>IF('Data. User Inf'!B12791&lt;'Data. Transactions'!C12791,"Current","New")</f>
        <v>Current</v>
      </c>
    </row>
    <row r="12792" spans="1:12" ht="15.75" customHeight="1" x14ac:dyDescent="0.25">
      <c r="A12792" s="24">
        <v>45187137</v>
      </c>
      <c r="B12792" s="24">
        <v>8478617234</v>
      </c>
      <c r="C12792" s="26">
        <v>44181</v>
      </c>
      <c r="D12792" s="27">
        <v>40000</v>
      </c>
      <c r="E12792" s="28" t="s">
        <v>9</v>
      </c>
      <c r="F12792" s="24">
        <v>12</v>
      </c>
      <c r="G12792" s="37" t="s">
        <v>49</v>
      </c>
      <c r="H12792" s="38">
        <f>((VLOOKUP(F12792,'Data. Commission'!$B$2:$C$6,2,))/100)*D12792</f>
        <v>800</v>
      </c>
      <c r="I12792" s="38" t="str">
        <f>VLOOKUP(A12792,'Data. User Inf'!$A$2:$D$13428,4,)</f>
        <v>33_to_37</v>
      </c>
      <c r="J12792" s="38" t="str">
        <f>VLOOKUP(A12792,'Data. User Inf'!$A$2:$E$13428,5,)</f>
        <v>MALE</v>
      </c>
      <c r="K12792" s="38" t="str">
        <f>VLOOKUP(A12792,'Data. User Inf'!$A$2:$E$13428,3,)</f>
        <v>Other Cities</v>
      </c>
      <c r="L12792" s="38" t="str">
        <f>IF('Data. User Inf'!B12792&lt;'Data. Transactions'!C12792,"Current","New")</f>
        <v>Current</v>
      </c>
    </row>
    <row r="12793" spans="1:12" ht="15.75" customHeight="1" x14ac:dyDescent="0.25">
      <c r="A12793" s="24">
        <v>27072108</v>
      </c>
      <c r="B12793" s="24">
        <v>8492451791</v>
      </c>
      <c r="C12793" s="26">
        <v>44181</v>
      </c>
      <c r="D12793" s="27">
        <v>100000</v>
      </c>
      <c r="E12793" s="28" t="s">
        <v>9</v>
      </c>
      <c r="F12793" s="24">
        <v>12</v>
      </c>
      <c r="G12793" s="37" t="s">
        <v>49</v>
      </c>
      <c r="H12793" s="38">
        <f>((VLOOKUP(F12793,'Data. Commission'!$B$2:$C$6,2,))/100)*D12793</f>
        <v>2000</v>
      </c>
      <c r="I12793" s="38" t="str">
        <f>VLOOKUP(A12793,'Data. User Inf'!$A$2:$D$13428,4,)</f>
        <v>33_to_37</v>
      </c>
      <c r="J12793" s="38" t="str">
        <f>VLOOKUP(A12793,'Data. User Inf'!$A$2:$E$13428,5,)</f>
        <v>FEMALE</v>
      </c>
      <c r="K12793" s="38" t="str">
        <f>VLOOKUP(A12793,'Data. User Inf'!$A$2:$E$13428,3,)</f>
        <v>Other Cities</v>
      </c>
      <c r="L12793" s="38" t="str">
        <f>IF('Data. User Inf'!B12793&lt;'Data. Transactions'!C12793,"Current","New")</f>
        <v>Current</v>
      </c>
    </row>
    <row r="12794" spans="1:12" ht="15.75" customHeight="1" x14ac:dyDescent="0.25">
      <c r="A12794" s="24">
        <v>53290563</v>
      </c>
      <c r="B12794" s="24">
        <v>8481537018</v>
      </c>
      <c r="C12794" s="26">
        <v>44181</v>
      </c>
      <c r="D12794" s="27">
        <v>10000</v>
      </c>
      <c r="E12794" s="28" t="s">
        <v>86</v>
      </c>
      <c r="F12794" s="24">
        <v>14</v>
      </c>
      <c r="G12794" s="36" t="s">
        <v>99</v>
      </c>
      <c r="H12794" s="38">
        <f>((VLOOKUP(F12794,'Data. Commission'!$B$2:$C$6,2,))/100)*D12794</f>
        <v>400</v>
      </c>
      <c r="I12794" s="38" t="str">
        <f>VLOOKUP(A12794,'Data. User Inf'!$A$2:$D$13428,4,)</f>
        <v>18_to_22</v>
      </c>
      <c r="J12794" s="38" t="str">
        <f>VLOOKUP(A12794,'Data. User Inf'!$A$2:$E$13428,5,)</f>
        <v>MALE</v>
      </c>
      <c r="K12794" s="38" t="str">
        <f>VLOOKUP(A12794,'Data. User Inf'!$A$2:$E$13428,3,)</f>
        <v>Hà Nội</v>
      </c>
      <c r="L12794" s="38" t="str">
        <f>IF('Data. User Inf'!B12794&lt;'Data. Transactions'!C12794,"Current","New")</f>
        <v>Current</v>
      </c>
    </row>
    <row r="12795" spans="1:12" ht="15.75" customHeight="1" x14ac:dyDescent="0.25">
      <c r="A12795" s="24">
        <v>54616182</v>
      </c>
      <c r="B12795" s="24">
        <v>8491117856</v>
      </c>
      <c r="C12795" s="26">
        <v>44181</v>
      </c>
      <c r="D12795" s="27">
        <v>20000</v>
      </c>
      <c r="E12795" s="28" t="s">
        <v>9</v>
      </c>
      <c r="F12795" s="24">
        <v>12</v>
      </c>
      <c r="G12795" s="36" t="s">
        <v>99</v>
      </c>
      <c r="H12795" s="38">
        <f>((VLOOKUP(F12795,'Data. Commission'!$B$2:$C$6,2,))/100)*D12795</f>
        <v>400</v>
      </c>
      <c r="I12795" s="38" t="str">
        <f>VLOOKUP(A12795,'Data. User Inf'!$A$2:$D$13428,4,)</f>
        <v>18_to_22</v>
      </c>
      <c r="J12795" s="38" t="str">
        <f>VLOOKUP(A12795,'Data. User Inf'!$A$2:$E$13428,5,)</f>
        <v>FEMALE</v>
      </c>
      <c r="K12795" s="38" t="str">
        <f>VLOOKUP(A12795,'Data. User Inf'!$A$2:$E$13428,3,)</f>
        <v>Hà Nội</v>
      </c>
      <c r="L12795" s="38" t="str">
        <f>IF('Data. User Inf'!B12795&lt;'Data. Transactions'!C12795,"Current","New")</f>
        <v>Current</v>
      </c>
    </row>
    <row r="12796" spans="1:12" ht="15.75" customHeight="1" x14ac:dyDescent="0.25">
      <c r="A12796" s="24">
        <v>35861964</v>
      </c>
      <c r="B12796" s="24">
        <v>8491749098</v>
      </c>
      <c r="C12796" s="26">
        <v>44181</v>
      </c>
      <c r="D12796" s="27">
        <v>50000</v>
      </c>
      <c r="E12796" s="28" t="s">
        <v>9</v>
      </c>
      <c r="F12796" s="24">
        <v>12</v>
      </c>
      <c r="G12796" s="36" t="s">
        <v>99</v>
      </c>
      <c r="H12796" s="38">
        <f>((VLOOKUP(F12796,'Data. Commission'!$B$2:$C$6,2,))/100)*D12796</f>
        <v>1000</v>
      </c>
      <c r="I12796" s="38" t="str">
        <f>VLOOKUP(A12796,'Data. User Inf'!$A$2:$D$13428,4,)</f>
        <v>23_to_27</v>
      </c>
      <c r="J12796" s="38" t="str">
        <f>VLOOKUP(A12796,'Data. User Inf'!$A$2:$E$13428,5,)</f>
        <v>MALE</v>
      </c>
      <c r="K12796" s="38" t="str">
        <f>VLOOKUP(A12796,'Data. User Inf'!$A$2:$E$13428,3,)</f>
        <v>Hà Nội</v>
      </c>
      <c r="L12796" s="38" t="str">
        <f>IF('Data. User Inf'!B12796&lt;'Data. Transactions'!C12796,"Current","New")</f>
        <v>Current</v>
      </c>
    </row>
    <row r="12797" spans="1:12" ht="15.75" customHeight="1" x14ac:dyDescent="0.25">
      <c r="A12797" s="24">
        <v>42474876</v>
      </c>
      <c r="B12797" s="24">
        <v>8489795529</v>
      </c>
      <c r="C12797" s="26">
        <v>44181</v>
      </c>
      <c r="D12797" s="27">
        <v>20000</v>
      </c>
      <c r="E12797" s="28" t="s">
        <v>9</v>
      </c>
      <c r="F12797" s="24">
        <v>12</v>
      </c>
      <c r="G12797" s="36" t="s">
        <v>99</v>
      </c>
      <c r="H12797" s="38">
        <f>((VLOOKUP(F12797,'Data. Commission'!$B$2:$C$6,2,))/100)*D12797</f>
        <v>400</v>
      </c>
      <c r="I12797" s="38" t="str">
        <f>VLOOKUP(A12797,'Data. User Inf'!$A$2:$D$13428,4,)</f>
        <v>23_to_27</v>
      </c>
      <c r="J12797" s="38" t="str">
        <f>VLOOKUP(A12797,'Data. User Inf'!$A$2:$E$13428,5,)</f>
        <v>FEMALE</v>
      </c>
      <c r="K12797" s="38" t="str">
        <f>VLOOKUP(A12797,'Data. User Inf'!$A$2:$E$13428,3,)</f>
        <v>Hà Nội</v>
      </c>
      <c r="L12797" s="38" t="str">
        <f>IF('Data. User Inf'!B12797&lt;'Data. Transactions'!C12797,"Current","New")</f>
        <v>Current</v>
      </c>
    </row>
    <row r="12798" spans="1:12" ht="15.75" customHeight="1" x14ac:dyDescent="0.25">
      <c r="A12798" s="24">
        <v>39733911</v>
      </c>
      <c r="B12798" s="24">
        <v>8482210710</v>
      </c>
      <c r="C12798" s="26">
        <v>44181</v>
      </c>
      <c r="D12798" s="27">
        <v>50000</v>
      </c>
      <c r="E12798" s="28" t="s">
        <v>9</v>
      </c>
      <c r="F12798" s="24">
        <v>12</v>
      </c>
      <c r="G12798" s="36" t="s">
        <v>99</v>
      </c>
      <c r="H12798" s="38">
        <f>((VLOOKUP(F12798,'Data. Commission'!$B$2:$C$6,2,))/100)*D12798</f>
        <v>1000</v>
      </c>
      <c r="I12798" s="38" t="str">
        <f>VLOOKUP(A12798,'Data. User Inf'!$A$2:$D$13428,4,)</f>
        <v>28_to_32</v>
      </c>
      <c r="J12798" s="38" t="str">
        <f>VLOOKUP(A12798,'Data. User Inf'!$A$2:$E$13428,5,)</f>
        <v>MALE</v>
      </c>
      <c r="K12798" s="38" t="str">
        <f>VLOOKUP(A12798,'Data. User Inf'!$A$2:$E$13428,3,)</f>
        <v>Hà Nội</v>
      </c>
      <c r="L12798" s="38" t="str">
        <f>IF('Data. User Inf'!B12798&lt;'Data. Transactions'!C12798,"Current","New")</f>
        <v>Current</v>
      </c>
    </row>
    <row r="12799" spans="1:12" ht="15.75" customHeight="1" x14ac:dyDescent="0.25">
      <c r="A12799" s="24">
        <v>24095119</v>
      </c>
      <c r="B12799" s="24">
        <v>8492241395</v>
      </c>
      <c r="C12799" s="26">
        <v>44181</v>
      </c>
      <c r="D12799" s="27">
        <v>20000</v>
      </c>
      <c r="E12799" s="28" t="s">
        <v>9</v>
      </c>
      <c r="F12799" s="24">
        <v>12</v>
      </c>
      <c r="G12799" s="36" t="s">
        <v>99</v>
      </c>
      <c r="H12799" s="38">
        <f>((VLOOKUP(F12799,'Data. Commission'!$B$2:$C$6,2,))/100)*D12799</f>
        <v>400</v>
      </c>
      <c r="I12799" s="38" t="str">
        <f>VLOOKUP(A12799,'Data. User Inf'!$A$2:$D$13428,4,)</f>
        <v>18_to_22</v>
      </c>
      <c r="J12799" s="38" t="str">
        <f>VLOOKUP(A12799,'Data. User Inf'!$A$2:$E$13428,5,)</f>
        <v>UNKNOWN</v>
      </c>
      <c r="K12799" s="38" t="str">
        <f>VLOOKUP(A12799,'Data. User Inf'!$A$2:$E$13428,3,)</f>
        <v>Other Cities</v>
      </c>
      <c r="L12799" s="38" t="str">
        <f>IF('Data. User Inf'!B12799&lt;'Data. Transactions'!C12799,"Current","New")</f>
        <v>Current</v>
      </c>
    </row>
    <row r="12800" spans="1:12" ht="15.75" customHeight="1" x14ac:dyDescent="0.25">
      <c r="A12800" s="24">
        <v>42057018</v>
      </c>
      <c r="B12800" s="24">
        <v>8481447712</v>
      </c>
      <c r="C12800" s="26">
        <v>44181</v>
      </c>
      <c r="D12800" s="27">
        <v>10000</v>
      </c>
      <c r="E12800" s="28" t="s">
        <v>9</v>
      </c>
      <c r="F12800" s="24">
        <v>12</v>
      </c>
      <c r="G12800" s="36" t="s">
        <v>99</v>
      </c>
      <c r="H12800" s="38">
        <f>((VLOOKUP(F12800,'Data. Commission'!$B$2:$C$6,2,))/100)*D12800</f>
        <v>200</v>
      </c>
      <c r="I12800" s="38" t="str">
        <f>VLOOKUP(A12800,'Data. User Inf'!$A$2:$D$13428,4,)</f>
        <v>18_to_22</v>
      </c>
      <c r="J12800" s="38" t="str">
        <f>VLOOKUP(A12800,'Data. User Inf'!$A$2:$E$13428,5,)</f>
        <v>MALE</v>
      </c>
      <c r="K12800" s="38" t="str">
        <f>VLOOKUP(A12800,'Data. User Inf'!$A$2:$E$13428,3,)</f>
        <v>Other Cities</v>
      </c>
      <c r="L12800" s="38" t="str">
        <f>IF('Data. User Inf'!B12800&lt;'Data. Transactions'!C12800,"Current","New")</f>
        <v>Current</v>
      </c>
    </row>
    <row r="12801" spans="1:12" ht="15.75" customHeight="1" x14ac:dyDescent="0.25">
      <c r="A12801" s="24">
        <v>43173700</v>
      </c>
      <c r="B12801" s="24">
        <v>8488724070</v>
      </c>
      <c r="C12801" s="26">
        <v>44181</v>
      </c>
      <c r="D12801" s="27">
        <v>100000</v>
      </c>
      <c r="E12801" s="28" t="s">
        <v>9</v>
      </c>
      <c r="F12801" s="24">
        <v>12</v>
      </c>
      <c r="G12801" s="37" t="s">
        <v>49</v>
      </c>
      <c r="H12801" s="38">
        <f>((VLOOKUP(F12801,'Data. Commission'!$B$2:$C$6,2,))/100)*D12801</f>
        <v>2000</v>
      </c>
      <c r="I12801" s="38" t="str">
        <f>VLOOKUP(A12801,'Data. User Inf'!$A$2:$D$13428,4,)</f>
        <v>18_to_22</v>
      </c>
      <c r="J12801" s="38" t="str">
        <f>VLOOKUP(A12801,'Data. User Inf'!$A$2:$E$13428,5,)</f>
        <v>MALE</v>
      </c>
      <c r="K12801" s="38" t="str">
        <f>VLOOKUP(A12801,'Data. User Inf'!$A$2:$E$13428,3,)</f>
        <v>Other Cities</v>
      </c>
      <c r="L12801" s="38" t="str">
        <f>IF('Data. User Inf'!B12801&lt;'Data. Transactions'!C12801,"Current","New")</f>
        <v>Current</v>
      </c>
    </row>
    <row r="12802" spans="1:12" ht="15.75" customHeight="1" x14ac:dyDescent="0.25">
      <c r="A12802" s="24">
        <v>42251440</v>
      </c>
      <c r="B12802" s="24">
        <v>8483570302</v>
      </c>
      <c r="C12802" s="26">
        <v>44181</v>
      </c>
      <c r="D12802" s="27">
        <v>50000</v>
      </c>
      <c r="E12802" s="28" t="s">
        <v>86</v>
      </c>
      <c r="F12802" s="24">
        <v>14</v>
      </c>
      <c r="G12802" s="36" t="s">
        <v>99</v>
      </c>
      <c r="H12802" s="38">
        <f>((VLOOKUP(F12802,'Data. Commission'!$B$2:$C$6,2,))/100)*D12802</f>
        <v>2000</v>
      </c>
      <c r="I12802" s="38" t="str">
        <f>VLOOKUP(A12802,'Data. User Inf'!$A$2:$D$13428,4,)</f>
        <v>23_to_27</v>
      </c>
      <c r="J12802" s="38" t="str">
        <f>VLOOKUP(A12802,'Data. User Inf'!$A$2:$E$13428,5,)</f>
        <v>FEMALE</v>
      </c>
      <c r="K12802" s="38" t="str">
        <f>VLOOKUP(A12802,'Data. User Inf'!$A$2:$E$13428,3,)</f>
        <v>Other Cities</v>
      </c>
      <c r="L12802" s="38" t="str">
        <f>IF('Data. User Inf'!B12802&lt;'Data. Transactions'!C12802,"Current","New")</f>
        <v>Current</v>
      </c>
    </row>
    <row r="12803" spans="1:12" ht="15.75" customHeight="1" x14ac:dyDescent="0.25">
      <c r="A12803" s="24">
        <v>48304452</v>
      </c>
      <c r="B12803" s="24">
        <v>8484808629</v>
      </c>
      <c r="C12803" s="26">
        <v>44181</v>
      </c>
      <c r="D12803" s="27">
        <v>10000</v>
      </c>
      <c r="E12803" s="28" t="s">
        <v>60</v>
      </c>
      <c r="F12803" s="24">
        <v>13</v>
      </c>
      <c r="G12803" s="36" t="s">
        <v>99</v>
      </c>
      <c r="H12803" s="38">
        <f>((VLOOKUP(F12803,'Data. Commission'!$B$2:$C$6,2,))/100)*D12803</f>
        <v>300</v>
      </c>
      <c r="I12803" s="38" t="str">
        <f>VLOOKUP(A12803,'Data. User Inf'!$A$2:$D$13428,4,)</f>
        <v>28_to_32</v>
      </c>
      <c r="J12803" s="38" t="str">
        <f>VLOOKUP(A12803,'Data. User Inf'!$A$2:$E$13428,5,)</f>
        <v>MALE</v>
      </c>
      <c r="K12803" s="38" t="str">
        <f>VLOOKUP(A12803,'Data. User Inf'!$A$2:$E$13428,3,)</f>
        <v>Other Cities</v>
      </c>
      <c r="L12803" s="38" t="str">
        <f>IF('Data. User Inf'!B12803&lt;'Data. Transactions'!C12803,"Current","New")</f>
        <v>Current</v>
      </c>
    </row>
    <row r="12804" spans="1:12" ht="15.75" customHeight="1" x14ac:dyDescent="0.25">
      <c r="A12804" s="24">
        <v>42578390</v>
      </c>
      <c r="B12804" s="24">
        <v>8488618022</v>
      </c>
      <c r="C12804" s="26">
        <v>44181</v>
      </c>
      <c r="D12804" s="27">
        <v>10000</v>
      </c>
      <c r="E12804" s="28" t="s">
        <v>86</v>
      </c>
      <c r="F12804" s="24">
        <v>14</v>
      </c>
      <c r="G12804" s="36" t="s">
        <v>99</v>
      </c>
      <c r="H12804" s="38">
        <f>((VLOOKUP(F12804,'Data. Commission'!$B$2:$C$6,2,))/100)*D12804</f>
        <v>400</v>
      </c>
      <c r="I12804" s="38" t="str">
        <f>VLOOKUP(A12804,'Data. User Inf'!$A$2:$D$13428,4,)</f>
        <v>28_to_32</v>
      </c>
      <c r="J12804" s="38" t="str">
        <f>VLOOKUP(A12804,'Data. User Inf'!$A$2:$E$13428,5,)</f>
        <v>MALE</v>
      </c>
      <c r="K12804" s="38" t="str">
        <f>VLOOKUP(A12804,'Data. User Inf'!$A$2:$E$13428,3,)</f>
        <v>Other Cities</v>
      </c>
      <c r="L12804" s="38" t="str">
        <f>IF('Data. User Inf'!B12804&lt;'Data. Transactions'!C12804,"Current","New")</f>
        <v>Current</v>
      </c>
    </row>
    <row r="12805" spans="1:12" ht="15.75" customHeight="1" x14ac:dyDescent="0.25">
      <c r="A12805" s="24">
        <v>58244768</v>
      </c>
      <c r="B12805" s="24">
        <v>8481986164</v>
      </c>
      <c r="C12805" s="26">
        <v>44181</v>
      </c>
      <c r="D12805" s="27">
        <v>20000</v>
      </c>
      <c r="E12805" s="24" t="s">
        <v>9</v>
      </c>
      <c r="F12805" s="24">
        <v>12</v>
      </c>
      <c r="G12805" s="37"/>
      <c r="H12805" s="38">
        <f>((VLOOKUP(F12805,'Data. Commission'!$B$2:$C$6,2,))/100)*D12805</f>
        <v>400</v>
      </c>
      <c r="I12805" s="38" t="str">
        <f>VLOOKUP(A12805,'Data. User Inf'!$A$2:$D$13428,4,)</f>
        <v>33_to_37</v>
      </c>
      <c r="J12805" s="38" t="str">
        <f>VLOOKUP(A12805,'Data. User Inf'!$A$2:$E$13428,5,)</f>
        <v>FEMALE</v>
      </c>
      <c r="K12805" s="38" t="str">
        <f>VLOOKUP(A12805,'Data. User Inf'!$A$2:$E$13428,3,)</f>
        <v>Hồ Chí Minh</v>
      </c>
      <c r="L12805" s="38" t="str">
        <f>IF('Data. User Inf'!B12805&lt;'Data. Transactions'!C12805,"Current","New")</f>
        <v>Current</v>
      </c>
    </row>
    <row r="12806" spans="1:12" ht="15.75" customHeight="1" x14ac:dyDescent="0.25">
      <c r="A12806" s="24">
        <v>57763228</v>
      </c>
      <c r="B12806" s="24">
        <v>8483154082</v>
      </c>
      <c r="C12806" s="26">
        <v>44181</v>
      </c>
      <c r="D12806" s="27">
        <v>50000</v>
      </c>
      <c r="E12806" s="28" t="s">
        <v>86</v>
      </c>
      <c r="F12806" s="24">
        <v>14</v>
      </c>
      <c r="G12806" s="37"/>
      <c r="H12806" s="38">
        <f>((VLOOKUP(F12806,'Data. Commission'!$B$2:$C$6,2,))/100)*D12806</f>
        <v>2000</v>
      </c>
      <c r="I12806" s="38" t="str">
        <f>VLOOKUP(A12806,'Data. User Inf'!$A$2:$D$13428,4,)</f>
        <v>18_to_22</v>
      </c>
      <c r="J12806" s="38" t="str">
        <f>VLOOKUP(A12806,'Data. User Inf'!$A$2:$E$13428,5,)</f>
        <v>MALE</v>
      </c>
      <c r="K12806" s="38" t="str">
        <f>VLOOKUP(A12806,'Data. User Inf'!$A$2:$E$13428,3,)</f>
        <v>Other Cities</v>
      </c>
      <c r="L12806" s="38" t="str">
        <f>IF('Data. User Inf'!B12806&lt;'Data. Transactions'!C12806,"Current","New")</f>
        <v>Current</v>
      </c>
    </row>
    <row r="12807" spans="1:12" ht="15.75" customHeight="1" x14ac:dyDescent="0.25">
      <c r="A12807" s="24">
        <v>38412246</v>
      </c>
      <c r="B12807" s="24">
        <v>8479245333</v>
      </c>
      <c r="C12807" s="26">
        <v>44181</v>
      </c>
      <c r="D12807" s="27">
        <v>50000</v>
      </c>
      <c r="E12807" s="28" t="s">
        <v>9</v>
      </c>
      <c r="F12807" s="24">
        <v>12</v>
      </c>
      <c r="G12807" s="36" t="s">
        <v>99</v>
      </c>
      <c r="H12807" s="38">
        <f>((VLOOKUP(F12807,'Data. Commission'!$B$2:$C$6,2,))/100)*D12807</f>
        <v>1000</v>
      </c>
      <c r="I12807" s="38" t="str">
        <f>VLOOKUP(A12807,'Data. User Inf'!$A$2:$D$13428,4,)</f>
        <v>unknown</v>
      </c>
      <c r="J12807" s="38" t="str">
        <f>VLOOKUP(A12807,'Data. User Inf'!$A$2:$E$13428,5,)</f>
        <v>MALE</v>
      </c>
      <c r="K12807" s="38" t="str">
        <f>VLOOKUP(A12807,'Data. User Inf'!$A$2:$E$13428,3,)</f>
        <v>Other Cities</v>
      </c>
      <c r="L12807" s="38" t="str">
        <f>IF('Data. User Inf'!B12807&lt;'Data. Transactions'!C12807,"Current","New")</f>
        <v>Current</v>
      </c>
    </row>
    <row r="12808" spans="1:12" ht="15.75" customHeight="1" x14ac:dyDescent="0.25">
      <c r="A12808" s="24">
        <v>44496511</v>
      </c>
      <c r="B12808" s="24">
        <v>8480971787</v>
      </c>
      <c r="C12808" s="26">
        <v>44181</v>
      </c>
      <c r="D12808" s="27">
        <v>10000</v>
      </c>
      <c r="E12808" s="28" t="s">
        <v>86</v>
      </c>
      <c r="F12808" s="24">
        <v>14</v>
      </c>
      <c r="G12808" s="36" t="s">
        <v>99</v>
      </c>
      <c r="H12808" s="38">
        <f>((VLOOKUP(F12808,'Data. Commission'!$B$2:$C$6,2,))/100)*D12808</f>
        <v>400</v>
      </c>
      <c r="I12808" s="38" t="str">
        <f>VLOOKUP(A12808,'Data. User Inf'!$A$2:$D$13428,4,)</f>
        <v>unknown</v>
      </c>
      <c r="J12808" s="38" t="str">
        <f>VLOOKUP(A12808,'Data. User Inf'!$A$2:$E$13428,5,)</f>
        <v>FEMALE</v>
      </c>
      <c r="K12808" s="38" t="str">
        <f>VLOOKUP(A12808,'Data. User Inf'!$A$2:$E$13428,3,)</f>
        <v>Other Cities</v>
      </c>
      <c r="L12808" s="38" t="str">
        <f>IF('Data. User Inf'!B12808&lt;'Data. Transactions'!C12808,"Current","New")</f>
        <v>Current</v>
      </c>
    </row>
    <row r="12809" spans="1:12" ht="15.75" customHeight="1" x14ac:dyDescent="0.25">
      <c r="A12809" s="24">
        <v>60714862</v>
      </c>
      <c r="B12809" s="24">
        <v>8481224849</v>
      </c>
      <c r="C12809" s="26">
        <v>44181</v>
      </c>
      <c r="D12809" s="27">
        <v>100000</v>
      </c>
      <c r="E12809" s="28" t="s">
        <v>9</v>
      </c>
      <c r="F12809" s="24">
        <v>12</v>
      </c>
      <c r="G12809" s="37" t="s">
        <v>49</v>
      </c>
      <c r="H12809" s="38">
        <f>((VLOOKUP(F12809,'Data. Commission'!$B$2:$C$6,2,))/100)*D12809</f>
        <v>2000</v>
      </c>
      <c r="I12809" s="38" t="str">
        <f>VLOOKUP(A12809,'Data. User Inf'!$A$2:$D$13428,4,)</f>
        <v>unknown</v>
      </c>
      <c r="J12809" s="38" t="str">
        <f>VLOOKUP(A12809,'Data. User Inf'!$A$2:$E$13428,5,)</f>
        <v>MALE</v>
      </c>
      <c r="K12809" s="38" t="str">
        <f>VLOOKUP(A12809,'Data. User Inf'!$A$2:$E$13428,3,)</f>
        <v>Other Cities</v>
      </c>
      <c r="L12809" s="38" t="str">
        <f>IF('Data. User Inf'!B12809&lt;'Data. Transactions'!C12809,"Current","New")</f>
        <v>Current</v>
      </c>
    </row>
    <row r="12810" spans="1:12" ht="15.75" customHeight="1" x14ac:dyDescent="0.25">
      <c r="A12810" s="24">
        <v>5185612</v>
      </c>
      <c r="B12810" s="24">
        <v>8487758196</v>
      </c>
      <c r="C12810" s="26">
        <v>44181</v>
      </c>
      <c r="D12810" s="27">
        <v>10000</v>
      </c>
      <c r="E12810" s="28" t="s">
        <v>9</v>
      </c>
      <c r="F12810" s="24">
        <v>12</v>
      </c>
      <c r="G12810" s="36" t="s">
        <v>99</v>
      </c>
      <c r="H12810" s="38">
        <f>((VLOOKUP(F12810,'Data. Commission'!$B$2:$C$6,2,))/100)*D12810</f>
        <v>200</v>
      </c>
      <c r="I12810" s="38" t="str">
        <f>VLOOKUP(A12810,'Data. User Inf'!$A$2:$D$13428,4,)</f>
        <v>unknown</v>
      </c>
      <c r="J12810" s="38" t="str">
        <f>VLOOKUP(A12810,'Data. User Inf'!$A$2:$E$13428,5,)</f>
        <v>MALE</v>
      </c>
      <c r="K12810" s="38" t="str">
        <f>VLOOKUP(A12810,'Data. User Inf'!$A$2:$E$13428,3,)</f>
        <v>Other Cities</v>
      </c>
      <c r="L12810" s="38" t="str">
        <f>IF('Data. User Inf'!B12810&lt;'Data. Transactions'!C12810,"Current","New")</f>
        <v>Current</v>
      </c>
    </row>
    <row r="12811" spans="1:12" ht="15.75" customHeight="1" x14ac:dyDescent="0.25">
      <c r="A12811" s="24">
        <v>39975218</v>
      </c>
      <c r="B12811" s="24">
        <v>8489910257</v>
      </c>
      <c r="C12811" s="26">
        <v>44181</v>
      </c>
      <c r="D12811" s="27">
        <v>50000</v>
      </c>
      <c r="E12811" s="24" t="s">
        <v>87</v>
      </c>
      <c r="F12811" s="24">
        <v>15</v>
      </c>
      <c r="G12811" s="37"/>
      <c r="H12811" s="38">
        <f>((VLOOKUP(F12811,'Data. Commission'!$B$2:$C$6,2,))/100)*D12811</f>
        <v>2000</v>
      </c>
      <c r="I12811" s="38" t="str">
        <f>VLOOKUP(A12811,'Data. User Inf'!$A$2:$D$13428,4,)</f>
        <v>28_to_32</v>
      </c>
      <c r="J12811" s="38" t="str">
        <f>VLOOKUP(A12811,'Data. User Inf'!$A$2:$E$13428,5,)</f>
        <v>MALE</v>
      </c>
      <c r="K12811" s="38" t="str">
        <f>VLOOKUP(A12811,'Data. User Inf'!$A$2:$E$13428,3,)</f>
        <v>Other Cities</v>
      </c>
      <c r="L12811" s="38" t="str">
        <f>IF('Data. User Inf'!B12811&lt;'Data. Transactions'!C12811,"Current","New")</f>
        <v>Current</v>
      </c>
    </row>
    <row r="12812" spans="1:12" ht="15.75" customHeight="1" x14ac:dyDescent="0.25">
      <c r="A12812" s="24">
        <v>49770643</v>
      </c>
      <c r="B12812" s="24">
        <v>8491522871</v>
      </c>
      <c r="C12812" s="26">
        <v>44181</v>
      </c>
      <c r="D12812" s="27">
        <v>50000</v>
      </c>
      <c r="E12812" s="24" t="s">
        <v>86</v>
      </c>
      <c r="F12812" s="24">
        <v>14</v>
      </c>
      <c r="G12812" s="37"/>
      <c r="H12812" s="38">
        <f>((VLOOKUP(F12812,'Data. Commission'!$B$2:$C$6,2,))/100)*D12812</f>
        <v>2000</v>
      </c>
      <c r="I12812" s="38" t="str">
        <f>VLOOKUP(A12812,'Data. User Inf'!$A$2:$D$13428,4,)</f>
        <v>28_to_32</v>
      </c>
      <c r="J12812" s="38" t="str">
        <f>VLOOKUP(A12812,'Data. User Inf'!$A$2:$E$13428,5,)</f>
        <v>MALE</v>
      </c>
      <c r="K12812" s="38" t="str">
        <f>VLOOKUP(A12812,'Data. User Inf'!$A$2:$E$13428,3,)</f>
        <v>Other Cities</v>
      </c>
      <c r="L12812" s="38" t="str">
        <f>IF('Data. User Inf'!B12812&lt;'Data. Transactions'!C12812,"Current","New")</f>
        <v>Current</v>
      </c>
    </row>
    <row r="12813" spans="1:12" ht="15.75" customHeight="1" x14ac:dyDescent="0.25">
      <c r="A12813" s="24">
        <v>47311509</v>
      </c>
      <c r="B12813" s="24">
        <v>8483863000</v>
      </c>
      <c r="C12813" s="26">
        <v>44181</v>
      </c>
      <c r="D12813" s="27">
        <v>200000</v>
      </c>
      <c r="E12813" s="28" t="s">
        <v>9</v>
      </c>
      <c r="F12813" s="24">
        <v>12</v>
      </c>
      <c r="G12813" s="37" t="s">
        <v>49</v>
      </c>
      <c r="H12813" s="38">
        <f>((VLOOKUP(F12813,'Data. Commission'!$B$2:$C$6,2,))/100)*D12813</f>
        <v>4000</v>
      </c>
      <c r="I12813" s="38" t="str">
        <f>VLOOKUP(A12813,'Data. User Inf'!$A$2:$D$13428,4,)</f>
        <v>unknown</v>
      </c>
      <c r="J12813" s="38" t="str">
        <f>VLOOKUP(A12813,'Data. User Inf'!$A$2:$E$13428,5,)</f>
        <v>MALE</v>
      </c>
      <c r="K12813" s="38" t="str">
        <f>VLOOKUP(A12813,'Data. User Inf'!$A$2:$E$13428,3,)</f>
        <v>Other Cities</v>
      </c>
      <c r="L12813" s="38" t="str">
        <f>IF('Data. User Inf'!B12813&lt;'Data. Transactions'!C12813,"Current","New")</f>
        <v>Current</v>
      </c>
    </row>
    <row r="12814" spans="1:12" ht="15.75" customHeight="1" x14ac:dyDescent="0.25">
      <c r="A12814" s="24">
        <v>52261150</v>
      </c>
      <c r="B12814" s="24">
        <v>8482051366</v>
      </c>
      <c r="C12814" s="26">
        <v>44181</v>
      </c>
      <c r="D12814" s="27">
        <v>10000</v>
      </c>
      <c r="E12814" s="24" t="s">
        <v>86</v>
      </c>
      <c r="F12814" s="24">
        <v>14</v>
      </c>
      <c r="G12814" s="37"/>
      <c r="H12814" s="38">
        <f>((VLOOKUP(F12814,'Data. Commission'!$B$2:$C$6,2,))/100)*D12814</f>
        <v>400</v>
      </c>
      <c r="I12814" s="38" t="str">
        <f>VLOOKUP(A12814,'Data. User Inf'!$A$2:$D$13428,4,)</f>
        <v>unknown</v>
      </c>
      <c r="J12814" s="38" t="str">
        <f>VLOOKUP(A12814,'Data. User Inf'!$A$2:$E$13428,5,)</f>
        <v>FEMALE</v>
      </c>
      <c r="K12814" s="38" t="str">
        <f>VLOOKUP(A12814,'Data. User Inf'!$A$2:$E$13428,3,)</f>
        <v>Other Cities</v>
      </c>
      <c r="L12814" s="38" t="str">
        <f>IF('Data. User Inf'!B12814&lt;'Data. Transactions'!C12814,"Current","New")</f>
        <v>Current</v>
      </c>
    </row>
    <row r="12815" spans="1:12" ht="15.75" customHeight="1" x14ac:dyDescent="0.25">
      <c r="A12815" s="24">
        <v>49061639</v>
      </c>
      <c r="B12815" s="24">
        <v>8479939140</v>
      </c>
      <c r="C12815" s="26">
        <v>44181</v>
      </c>
      <c r="D12815" s="27">
        <v>20000</v>
      </c>
      <c r="E12815" s="24" t="s">
        <v>87</v>
      </c>
      <c r="F12815" s="24">
        <v>15</v>
      </c>
      <c r="G12815" s="37"/>
      <c r="H12815" s="38">
        <f>((VLOOKUP(F12815,'Data. Commission'!$B$2:$C$6,2,))/100)*D12815</f>
        <v>800</v>
      </c>
      <c r="I12815" s="38" t="str">
        <f>VLOOKUP(A12815,'Data. User Inf'!$A$2:$D$13428,4,)</f>
        <v>unknown</v>
      </c>
      <c r="J12815" s="38" t="str">
        <f>VLOOKUP(A12815,'Data. User Inf'!$A$2:$E$13428,5,)</f>
        <v>MALE</v>
      </c>
      <c r="K12815" s="38" t="str">
        <f>VLOOKUP(A12815,'Data. User Inf'!$A$2:$E$13428,3,)</f>
        <v>Other Cities</v>
      </c>
      <c r="L12815" s="38" t="str">
        <f>IF('Data. User Inf'!B12815&lt;'Data. Transactions'!C12815,"Current","New")</f>
        <v>Current</v>
      </c>
    </row>
    <row r="12816" spans="1:12" ht="15.75" customHeight="1" x14ac:dyDescent="0.25">
      <c r="A12816" s="24">
        <v>19833675</v>
      </c>
      <c r="B12816" s="24">
        <v>8488722044</v>
      </c>
      <c r="C12816" s="26">
        <v>44181</v>
      </c>
      <c r="D12816" s="27">
        <v>30000</v>
      </c>
      <c r="E12816" s="28" t="s">
        <v>60</v>
      </c>
      <c r="F12816" s="24">
        <v>13</v>
      </c>
      <c r="G12816" s="36" t="s">
        <v>99</v>
      </c>
      <c r="H12816" s="38">
        <f>((VLOOKUP(F12816,'Data. Commission'!$B$2:$C$6,2,))/100)*D12816</f>
        <v>900</v>
      </c>
      <c r="I12816" s="38" t="str">
        <f>VLOOKUP(A12816,'Data. User Inf'!$A$2:$D$13428,4,)</f>
        <v>unknown</v>
      </c>
      <c r="J12816" s="38" t="str">
        <f>VLOOKUP(A12816,'Data. User Inf'!$A$2:$E$13428,5,)</f>
        <v>FEMALE</v>
      </c>
      <c r="K12816" s="38" t="str">
        <f>VLOOKUP(A12816,'Data. User Inf'!$A$2:$E$13428,3,)</f>
        <v>Unknown</v>
      </c>
      <c r="L12816" s="38" t="str">
        <f>IF('Data. User Inf'!B12816&lt;'Data. Transactions'!C12816,"Current","New")</f>
        <v>Current</v>
      </c>
    </row>
    <row r="12817" spans="1:12" ht="15.75" customHeight="1" x14ac:dyDescent="0.25">
      <c r="A12817" s="24">
        <v>59864159</v>
      </c>
      <c r="B12817" s="24">
        <v>8491434312</v>
      </c>
      <c r="C12817" s="26">
        <v>44181</v>
      </c>
      <c r="D12817" s="27">
        <v>20000</v>
      </c>
      <c r="E12817" s="28" t="s">
        <v>9</v>
      </c>
      <c r="F12817" s="24">
        <v>12</v>
      </c>
      <c r="G12817" s="36" t="s">
        <v>99</v>
      </c>
      <c r="H12817" s="38">
        <f>((VLOOKUP(F12817,'Data. Commission'!$B$2:$C$6,2,))/100)*D12817</f>
        <v>400</v>
      </c>
      <c r="I12817" s="38" t="str">
        <f>VLOOKUP(A12817,'Data. User Inf'!$A$2:$D$13428,4,)</f>
        <v>unknown</v>
      </c>
      <c r="J12817" s="38" t="str">
        <f>VLOOKUP(A12817,'Data. User Inf'!$A$2:$E$13428,5,)</f>
        <v>FEMALE</v>
      </c>
      <c r="K12817" s="38" t="str">
        <f>VLOOKUP(A12817,'Data. User Inf'!$A$2:$E$13428,3,)</f>
        <v>Unknown</v>
      </c>
      <c r="L12817" s="38" t="str">
        <f>IF('Data. User Inf'!B12817&lt;'Data. Transactions'!C12817,"Current","New")</f>
        <v>Current</v>
      </c>
    </row>
    <row r="12818" spans="1:12" ht="15.75" customHeight="1" x14ac:dyDescent="0.25">
      <c r="A12818" s="24">
        <v>14938107</v>
      </c>
      <c r="B12818" s="24">
        <v>8491111685</v>
      </c>
      <c r="C12818" s="26">
        <v>44181</v>
      </c>
      <c r="D12818" s="27">
        <v>100000</v>
      </c>
      <c r="E12818" s="28" t="s">
        <v>86</v>
      </c>
      <c r="F12818" s="24">
        <v>14</v>
      </c>
      <c r="G12818" s="37" t="s">
        <v>49</v>
      </c>
      <c r="H12818" s="38">
        <f>((VLOOKUP(F12818,'Data. Commission'!$B$2:$C$6,2,))/100)*D12818</f>
        <v>4000</v>
      </c>
      <c r="I12818" s="38" t="str">
        <f>VLOOKUP(A12818,'Data. User Inf'!$A$2:$D$13428,4,)</f>
        <v>unknown</v>
      </c>
      <c r="J12818" s="38" t="str">
        <f>VLOOKUP(A12818,'Data. User Inf'!$A$2:$E$13428,5,)</f>
        <v>FEMALE</v>
      </c>
      <c r="K12818" s="38" t="str">
        <f>VLOOKUP(A12818,'Data. User Inf'!$A$2:$E$13428,3,)</f>
        <v>Unknown</v>
      </c>
      <c r="L12818" s="38" t="str">
        <f>IF('Data. User Inf'!B12818&lt;'Data. Transactions'!C12818,"Current","New")</f>
        <v>Current</v>
      </c>
    </row>
    <row r="12819" spans="1:12" ht="15.75" customHeight="1" x14ac:dyDescent="0.25">
      <c r="A12819" s="24">
        <v>42584067</v>
      </c>
      <c r="B12819" s="24">
        <v>8499158913</v>
      </c>
      <c r="C12819" s="26">
        <v>44182</v>
      </c>
      <c r="D12819" s="27">
        <v>50000</v>
      </c>
      <c r="E12819" s="28" t="s">
        <v>86</v>
      </c>
      <c r="F12819" s="24">
        <v>14</v>
      </c>
      <c r="G12819" s="36" t="s">
        <v>49</v>
      </c>
      <c r="H12819" s="38">
        <f>((VLOOKUP(F12819,'Data. Commission'!$B$2:$C$6,2,))/100)*D12819</f>
        <v>2000</v>
      </c>
      <c r="I12819" s="38" t="str">
        <f>VLOOKUP(A12819,'Data. User Inf'!$A$2:$D$13428,4,)</f>
        <v>&gt;37</v>
      </c>
      <c r="J12819" s="38" t="str">
        <f>VLOOKUP(A12819,'Data. User Inf'!$A$2:$E$13428,5,)</f>
        <v>MALE</v>
      </c>
      <c r="K12819" s="38" t="str">
        <f>VLOOKUP(A12819,'Data. User Inf'!$A$2:$E$13428,3,)</f>
        <v>Hà Nội</v>
      </c>
      <c r="L12819" s="38" t="str">
        <f>IF('Data. User Inf'!B12819&lt;'Data. Transactions'!C12819,"Current","New")</f>
        <v>Current</v>
      </c>
    </row>
    <row r="12820" spans="1:12" ht="15.75" customHeight="1" x14ac:dyDescent="0.25">
      <c r="A12820" s="24">
        <v>26044331</v>
      </c>
      <c r="B12820" s="24">
        <v>8509089706</v>
      </c>
      <c r="C12820" s="26">
        <v>44182</v>
      </c>
      <c r="D12820" s="27">
        <v>100000</v>
      </c>
      <c r="E12820" s="28" t="s">
        <v>9</v>
      </c>
      <c r="F12820" s="24">
        <v>12</v>
      </c>
      <c r="G12820" s="37" t="s">
        <v>49</v>
      </c>
      <c r="H12820" s="38">
        <f>((VLOOKUP(F12820,'Data. Commission'!$B$2:$C$6,2,))/100)*D12820</f>
        <v>2000</v>
      </c>
      <c r="I12820" s="38" t="str">
        <f>VLOOKUP(A12820,'Data. User Inf'!$A$2:$D$13428,4,)</f>
        <v>&gt;37</v>
      </c>
      <c r="J12820" s="38" t="str">
        <f>VLOOKUP(A12820,'Data. User Inf'!$A$2:$E$13428,5,)</f>
        <v>FEMALE</v>
      </c>
      <c r="K12820" s="38" t="str">
        <f>VLOOKUP(A12820,'Data. User Inf'!$A$2:$E$13428,3,)</f>
        <v>Hà Nội</v>
      </c>
      <c r="L12820" s="38" t="str">
        <f>IF('Data. User Inf'!B12820&lt;'Data. Transactions'!C12820,"Current","New")</f>
        <v>Current</v>
      </c>
    </row>
    <row r="12821" spans="1:12" ht="15.75" customHeight="1" x14ac:dyDescent="0.25">
      <c r="A12821" s="24">
        <v>56727564</v>
      </c>
      <c r="B12821" s="24">
        <v>8495987738</v>
      </c>
      <c r="C12821" s="26">
        <v>44182</v>
      </c>
      <c r="D12821" s="27">
        <v>10000</v>
      </c>
      <c r="E12821" s="28" t="s">
        <v>87</v>
      </c>
      <c r="F12821" s="24">
        <v>15</v>
      </c>
      <c r="G12821" s="36" t="s">
        <v>99</v>
      </c>
      <c r="H12821" s="38">
        <f>((VLOOKUP(F12821,'Data. Commission'!$B$2:$C$6,2,))/100)*D12821</f>
        <v>400</v>
      </c>
      <c r="I12821" s="38" t="str">
        <f>VLOOKUP(A12821,'Data. User Inf'!$A$2:$D$13428,4,)</f>
        <v>&gt;37</v>
      </c>
      <c r="J12821" s="38" t="str">
        <f>VLOOKUP(A12821,'Data. User Inf'!$A$2:$E$13428,5,)</f>
        <v>FEMALE</v>
      </c>
      <c r="K12821" s="38" t="str">
        <f>VLOOKUP(A12821,'Data. User Inf'!$A$2:$E$13428,3,)</f>
        <v>Hà Nội</v>
      </c>
      <c r="L12821" s="38" t="str">
        <f>IF('Data. User Inf'!B12821&lt;'Data. Transactions'!C12821,"Current","New")</f>
        <v>Current</v>
      </c>
    </row>
    <row r="12822" spans="1:12" ht="15.75" customHeight="1" x14ac:dyDescent="0.25">
      <c r="A12822" s="24">
        <v>39897036</v>
      </c>
      <c r="B12822" s="24">
        <v>8505063513</v>
      </c>
      <c r="C12822" s="26">
        <v>44182</v>
      </c>
      <c r="D12822" s="27">
        <v>50000</v>
      </c>
      <c r="E12822" s="28" t="s">
        <v>86</v>
      </c>
      <c r="F12822" s="24">
        <v>14</v>
      </c>
      <c r="G12822" s="36" t="s">
        <v>99</v>
      </c>
      <c r="H12822" s="38">
        <f>((VLOOKUP(F12822,'Data. Commission'!$B$2:$C$6,2,))/100)*D12822</f>
        <v>2000</v>
      </c>
      <c r="I12822" s="38" t="str">
        <f>VLOOKUP(A12822,'Data. User Inf'!$A$2:$D$13428,4,)</f>
        <v>28_to_32</v>
      </c>
      <c r="J12822" s="38" t="str">
        <f>VLOOKUP(A12822,'Data. User Inf'!$A$2:$E$13428,5,)</f>
        <v>FEMALE</v>
      </c>
      <c r="K12822" s="38" t="str">
        <f>VLOOKUP(A12822,'Data. User Inf'!$A$2:$E$13428,3,)</f>
        <v>Hồ Chí Minh</v>
      </c>
      <c r="L12822" s="38" t="str">
        <f>IF('Data. User Inf'!B12822&lt;'Data. Transactions'!C12822,"Current","New")</f>
        <v>Current</v>
      </c>
    </row>
    <row r="12823" spans="1:12" ht="15.75" customHeight="1" x14ac:dyDescent="0.25">
      <c r="A12823" s="24">
        <v>46660691</v>
      </c>
      <c r="B12823" s="24">
        <v>8502527089</v>
      </c>
      <c r="C12823" s="26">
        <v>44182</v>
      </c>
      <c r="D12823" s="27">
        <v>20000</v>
      </c>
      <c r="E12823" s="28" t="s">
        <v>60</v>
      </c>
      <c r="F12823" s="24">
        <v>13</v>
      </c>
      <c r="G12823" s="36" t="s">
        <v>99</v>
      </c>
      <c r="H12823" s="38">
        <f>((VLOOKUP(F12823,'Data. Commission'!$B$2:$C$6,2,))/100)*D12823</f>
        <v>600</v>
      </c>
      <c r="I12823" s="38" t="str">
        <f>VLOOKUP(A12823,'Data. User Inf'!$A$2:$D$13428,4,)</f>
        <v>28_to_32</v>
      </c>
      <c r="J12823" s="38" t="str">
        <f>VLOOKUP(A12823,'Data. User Inf'!$A$2:$E$13428,5,)</f>
        <v>FEMALE</v>
      </c>
      <c r="K12823" s="38" t="str">
        <f>VLOOKUP(A12823,'Data. User Inf'!$A$2:$E$13428,3,)</f>
        <v>Hồ Chí Minh</v>
      </c>
      <c r="L12823" s="38" t="str">
        <f>IF('Data. User Inf'!B12823&lt;'Data. Transactions'!C12823,"Current","New")</f>
        <v>Current</v>
      </c>
    </row>
    <row r="12824" spans="1:12" ht="15.75" customHeight="1" x14ac:dyDescent="0.25">
      <c r="A12824" s="24">
        <v>11502312</v>
      </c>
      <c r="B12824" s="24">
        <v>8498467683</v>
      </c>
      <c r="C12824" s="26">
        <v>44182</v>
      </c>
      <c r="D12824" s="27">
        <v>20000</v>
      </c>
      <c r="E12824" s="28" t="s">
        <v>9</v>
      </c>
      <c r="F12824" s="24">
        <v>12</v>
      </c>
      <c r="G12824" s="36" t="s">
        <v>99</v>
      </c>
      <c r="H12824" s="38">
        <f>((VLOOKUP(F12824,'Data. Commission'!$B$2:$C$6,2,))/100)*D12824</f>
        <v>400</v>
      </c>
      <c r="I12824" s="38" t="str">
        <f>VLOOKUP(A12824,'Data. User Inf'!$A$2:$D$13428,4,)</f>
        <v>28_to_32</v>
      </c>
      <c r="J12824" s="38" t="str">
        <f>VLOOKUP(A12824,'Data. User Inf'!$A$2:$E$13428,5,)</f>
        <v>MALE</v>
      </c>
      <c r="K12824" s="38" t="str">
        <f>VLOOKUP(A12824,'Data. User Inf'!$A$2:$E$13428,3,)</f>
        <v>Hồ Chí Minh</v>
      </c>
      <c r="L12824" s="38" t="str">
        <f>IF('Data. User Inf'!B12824&lt;'Data. Transactions'!C12824,"Current","New")</f>
        <v>Current</v>
      </c>
    </row>
    <row r="12825" spans="1:12" ht="15.75" customHeight="1" x14ac:dyDescent="0.25">
      <c r="A12825" s="24">
        <v>34171716</v>
      </c>
      <c r="B12825" s="24">
        <v>8501809789</v>
      </c>
      <c r="C12825" s="26">
        <v>44182</v>
      </c>
      <c r="D12825" s="27">
        <v>50000</v>
      </c>
      <c r="E12825" s="28" t="s">
        <v>86</v>
      </c>
      <c r="F12825" s="24">
        <v>14</v>
      </c>
      <c r="G12825" s="36" t="s">
        <v>49</v>
      </c>
      <c r="H12825" s="38">
        <f>((VLOOKUP(F12825,'Data. Commission'!$B$2:$C$6,2,))/100)*D12825</f>
        <v>2000</v>
      </c>
      <c r="I12825" s="38" t="str">
        <f>VLOOKUP(A12825,'Data. User Inf'!$A$2:$D$13428,4,)</f>
        <v>23_to_27</v>
      </c>
      <c r="J12825" s="38" t="str">
        <f>VLOOKUP(A12825,'Data. User Inf'!$A$2:$E$13428,5,)</f>
        <v>MALE</v>
      </c>
      <c r="K12825" s="38" t="str">
        <f>VLOOKUP(A12825,'Data. User Inf'!$A$2:$E$13428,3,)</f>
        <v>Hà Nội</v>
      </c>
      <c r="L12825" s="38" t="str">
        <f>IF('Data. User Inf'!B12825&lt;'Data. Transactions'!C12825,"Current","New")</f>
        <v>Current</v>
      </c>
    </row>
    <row r="12826" spans="1:12" ht="15.75" customHeight="1" x14ac:dyDescent="0.25">
      <c r="A12826" s="24">
        <v>28857771</v>
      </c>
      <c r="B12826" s="24">
        <v>8497365386</v>
      </c>
      <c r="C12826" s="26">
        <v>44182</v>
      </c>
      <c r="D12826" s="27">
        <v>10000</v>
      </c>
      <c r="E12826" s="28" t="s">
        <v>60</v>
      </c>
      <c r="F12826" s="24">
        <v>13</v>
      </c>
      <c r="G12826" s="37"/>
      <c r="H12826" s="38">
        <f>((VLOOKUP(F12826,'Data. Commission'!$B$2:$C$6,2,))/100)*D12826</f>
        <v>300</v>
      </c>
      <c r="I12826" s="38" t="str">
        <f>VLOOKUP(A12826,'Data. User Inf'!$A$2:$D$13428,4,)</f>
        <v>33_to_37</v>
      </c>
      <c r="J12826" s="38" t="str">
        <f>VLOOKUP(A12826,'Data. User Inf'!$A$2:$E$13428,5,)</f>
        <v>FEMALE</v>
      </c>
      <c r="K12826" s="38" t="str">
        <f>VLOOKUP(A12826,'Data. User Inf'!$A$2:$E$13428,3,)</f>
        <v>Hồ Chí Minh</v>
      </c>
      <c r="L12826" s="38" t="str">
        <f>IF('Data. User Inf'!B12826&lt;'Data. Transactions'!C12826,"Current","New")</f>
        <v>Current</v>
      </c>
    </row>
    <row r="12827" spans="1:12" ht="15.75" customHeight="1" x14ac:dyDescent="0.25">
      <c r="A12827" s="24">
        <v>52574543</v>
      </c>
      <c r="B12827" s="24">
        <v>8500680779</v>
      </c>
      <c r="C12827" s="26">
        <v>44182</v>
      </c>
      <c r="D12827" s="27">
        <v>30000</v>
      </c>
      <c r="E12827" s="28" t="s">
        <v>9</v>
      </c>
      <c r="F12827" s="24">
        <v>12</v>
      </c>
      <c r="G12827" s="36" t="s">
        <v>99</v>
      </c>
      <c r="H12827" s="38">
        <f>((VLOOKUP(F12827,'Data. Commission'!$B$2:$C$6,2,))/100)*D12827</f>
        <v>600</v>
      </c>
      <c r="I12827" s="38" t="str">
        <f>VLOOKUP(A12827,'Data. User Inf'!$A$2:$D$13428,4,)</f>
        <v>33_to_37</v>
      </c>
      <c r="J12827" s="38" t="str">
        <f>VLOOKUP(A12827,'Data. User Inf'!$A$2:$E$13428,5,)</f>
        <v>MALE</v>
      </c>
      <c r="K12827" s="38" t="str">
        <f>VLOOKUP(A12827,'Data. User Inf'!$A$2:$E$13428,3,)</f>
        <v>Hồ Chí Minh</v>
      </c>
      <c r="L12827" s="38" t="str">
        <f>IF('Data. User Inf'!B12827&lt;'Data. Transactions'!C12827,"Current","New")</f>
        <v>Current</v>
      </c>
    </row>
    <row r="12828" spans="1:12" ht="15.75" customHeight="1" x14ac:dyDescent="0.25">
      <c r="A12828" s="24">
        <v>50135102</v>
      </c>
      <c r="B12828" s="24">
        <v>8496210972</v>
      </c>
      <c r="C12828" s="26">
        <v>44182</v>
      </c>
      <c r="D12828" s="27">
        <v>10000</v>
      </c>
      <c r="E12828" s="24" t="s">
        <v>60</v>
      </c>
      <c r="F12828" s="24">
        <v>13</v>
      </c>
      <c r="G12828" s="37" t="s">
        <v>49</v>
      </c>
      <c r="H12828" s="38">
        <f>((VLOOKUP(F12828,'Data. Commission'!$B$2:$C$6,2,))/100)*D12828</f>
        <v>300</v>
      </c>
      <c r="I12828" s="38" t="str">
        <f>VLOOKUP(A12828,'Data. User Inf'!$A$2:$D$13428,4,)</f>
        <v>23_to_27</v>
      </c>
      <c r="J12828" s="38" t="str">
        <f>VLOOKUP(A12828,'Data. User Inf'!$A$2:$E$13428,5,)</f>
        <v>FEMALE</v>
      </c>
      <c r="K12828" s="38" t="str">
        <f>VLOOKUP(A12828,'Data. User Inf'!$A$2:$E$13428,3,)</f>
        <v>Other Cities</v>
      </c>
      <c r="L12828" s="38" t="str">
        <f>IF('Data. User Inf'!B12828&lt;'Data. Transactions'!C12828,"Current","New")</f>
        <v>Current</v>
      </c>
    </row>
    <row r="12829" spans="1:12" ht="15.75" customHeight="1" x14ac:dyDescent="0.25">
      <c r="A12829" s="24">
        <v>51105567</v>
      </c>
      <c r="B12829" s="24">
        <v>8501665590</v>
      </c>
      <c r="C12829" s="26">
        <v>44182</v>
      </c>
      <c r="D12829" s="27">
        <v>20000</v>
      </c>
      <c r="E12829" s="24" t="s">
        <v>9</v>
      </c>
      <c r="F12829" s="24">
        <v>12</v>
      </c>
      <c r="G12829" s="37"/>
      <c r="H12829" s="38">
        <f>((VLOOKUP(F12829,'Data. Commission'!$B$2:$C$6,2,))/100)*D12829</f>
        <v>400</v>
      </c>
      <c r="I12829" s="38" t="str">
        <f>VLOOKUP(A12829,'Data. User Inf'!$A$2:$D$13428,4,)</f>
        <v>33_to_37</v>
      </c>
      <c r="J12829" s="38" t="str">
        <f>VLOOKUP(A12829,'Data. User Inf'!$A$2:$E$13428,5,)</f>
        <v>MALE</v>
      </c>
      <c r="K12829" s="38" t="str">
        <f>VLOOKUP(A12829,'Data. User Inf'!$A$2:$E$13428,3,)</f>
        <v>Other Cities</v>
      </c>
      <c r="L12829" s="38" t="str">
        <f>IF('Data. User Inf'!B12829&lt;'Data. Transactions'!C12829,"Current","New")</f>
        <v>Current</v>
      </c>
    </row>
    <row r="12830" spans="1:12" ht="15.75" customHeight="1" x14ac:dyDescent="0.25">
      <c r="A12830" s="24">
        <v>43287773</v>
      </c>
      <c r="B12830" s="24">
        <v>8503166034</v>
      </c>
      <c r="C12830" s="26">
        <v>44182</v>
      </c>
      <c r="D12830" s="27">
        <v>20000</v>
      </c>
      <c r="E12830" s="28" t="s">
        <v>9</v>
      </c>
      <c r="F12830" s="24">
        <v>12</v>
      </c>
      <c r="G12830" s="36" t="s">
        <v>99</v>
      </c>
      <c r="H12830" s="38">
        <f>((VLOOKUP(F12830,'Data. Commission'!$B$2:$C$6,2,))/100)*D12830</f>
        <v>400</v>
      </c>
      <c r="I12830" s="38" t="str">
        <f>VLOOKUP(A12830,'Data. User Inf'!$A$2:$D$13428,4,)</f>
        <v>28_to_32</v>
      </c>
      <c r="J12830" s="38" t="str">
        <f>VLOOKUP(A12830,'Data. User Inf'!$A$2:$E$13428,5,)</f>
        <v>MALE</v>
      </c>
      <c r="K12830" s="38" t="str">
        <f>VLOOKUP(A12830,'Data. User Inf'!$A$2:$E$13428,3,)</f>
        <v>Hà Nội</v>
      </c>
      <c r="L12830" s="38" t="str">
        <f>IF('Data. User Inf'!B12830&lt;'Data. Transactions'!C12830,"Current","New")</f>
        <v>Current</v>
      </c>
    </row>
    <row r="12831" spans="1:12" ht="15.75" customHeight="1" x14ac:dyDescent="0.25">
      <c r="A12831" s="24">
        <v>50328478</v>
      </c>
      <c r="B12831" s="24">
        <v>8507008947</v>
      </c>
      <c r="C12831" s="26">
        <v>44182</v>
      </c>
      <c r="D12831" s="27">
        <v>10000</v>
      </c>
      <c r="E12831" s="28" t="s">
        <v>60</v>
      </c>
      <c r="F12831" s="24">
        <v>13</v>
      </c>
      <c r="G12831" s="36" t="s">
        <v>99</v>
      </c>
      <c r="H12831" s="38">
        <f>((VLOOKUP(F12831,'Data. Commission'!$B$2:$C$6,2,))/100)*D12831</f>
        <v>300</v>
      </c>
      <c r="I12831" s="38" t="str">
        <f>VLOOKUP(A12831,'Data. User Inf'!$A$2:$D$13428,4,)</f>
        <v>33_to_37</v>
      </c>
      <c r="J12831" s="38" t="str">
        <f>VLOOKUP(A12831,'Data. User Inf'!$A$2:$E$13428,5,)</f>
        <v>MALE</v>
      </c>
      <c r="K12831" s="38" t="str">
        <f>VLOOKUP(A12831,'Data. User Inf'!$A$2:$E$13428,3,)</f>
        <v>Hồ Chí Minh</v>
      </c>
      <c r="L12831" s="38" t="str">
        <f>IF('Data. User Inf'!B12831&lt;'Data. Transactions'!C12831,"Current","New")</f>
        <v>Current</v>
      </c>
    </row>
    <row r="12832" spans="1:12" ht="15.75" customHeight="1" x14ac:dyDescent="0.25">
      <c r="A12832" s="24">
        <v>35864241</v>
      </c>
      <c r="B12832" s="24">
        <v>8502640250</v>
      </c>
      <c r="C12832" s="26">
        <v>44182</v>
      </c>
      <c r="D12832" s="27">
        <v>20000</v>
      </c>
      <c r="E12832" s="28" t="s">
        <v>60</v>
      </c>
      <c r="F12832" s="24">
        <v>13</v>
      </c>
      <c r="G12832" s="36" t="s">
        <v>99</v>
      </c>
      <c r="H12832" s="38">
        <f>((VLOOKUP(F12832,'Data. Commission'!$B$2:$C$6,2,))/100)*D12832</f>
        <v>600</v>
      </c>
      <c r="I12832" s="38" t="str">
        <f>VLOOKUP(A12832,'Data. User Inf'!$A$2:$D$13428,4,)</f>
        <v>33_to_37</v>
      </c>
      <c r="J12832" s="38" t="str">
        <f>VLOOKUP(A12832,'Data. User Inf'!$A$2:$E$13428,5,)</f>
        <v>MALE</v>
      </c>
      <c r="K12832" s="38" t="str">
        <f>VLOOKUP(A12832,'Data. User Inf'!$A$2:$E$13428,3,)</f>
        <v>Hồ Chí Minh</v>
      </c>
      <c r="L12832" s="38" t="str">
        <f>IF('Data. User Inf'!B12832&lt;'Data. Transactions'!C12832,"Current","New")</f>
        <v>Current</v>
      </c>
    </row>
    <row r="12833" spans="1:12" ht="15.75" customHeight="1" x14ac:dyDescent="0.25">
      <c r="A12833" s="24">
        <v>41585383</v>
      </c>
      <c r="B12833" s="24">
        <v>8508770741</v>
      </c>
      <c r="C12833" s="26">
        <v>44182</v>
      </c>
      <c r="D12833" s="27">
        <v>10000</v>
      </c>
      <c r="E12833" s="28" t="s">
        <v>60</v>
      </c>
      <c r="F12833" s="24">
        <v>13</v>
      </c>
      <c r="G12833" s="36" t="s">
        <v>99</v>
      </c>
      <c r="H12833" s="38">
        <f>((VLOOKUP(F12833,'Data. Commission'!$B$2:$C$6,2,))/100)*D12833</f>
        <v>300</v>
      </c>
      <c r="I12833" s="38" t="str">
        <f>VLOOKUP(A12833,'Data. User Inf'!$A$2:$D$13428,4,)</f>
        <v>23_to_27</v>
      </c>
      <c r="J12833" s="38" t="str">
        <f>VLOOKUP(A12833,'Data. User Inf'!$A$2:$E$13428,5,)</f>
        <v>FEMALE</v>
      </c>
      <c r="K12833" s="38" t="str">
        <f>VLOOKUP(A12833,'Data. User Inf'!$A$2:$E$13428,3,)</f>
        <v>Other Cities</v>
      </c>
      <c r="L12833" s="38" t="str">
        <f>IF('Data. User Inf'!B12833&lt;'Data. Transactions'!C12833,"Current","New")</f>
        <v>Current</v>
      </c>
    </row>
    <row r="12834" spans="1:12" ht="15.75" customHeight="1" x14ac:dyDescent="0.25">
      <c r="A12834" s="24">
        <v>45754267</v>
      </c>
      <c r="B12834" s="24">
        <v>8497000478</v>
      </c>
      <c r="C12834" s="26">
        <v>44182</v>
      </c>
      <c r="D12834" s="27">
        <v>50000</v>
      </c>
      <c r="E12834" s="28" t="s">
        <v>9</v>
      </c>
      <c r="F12834" s="24">
        <v>12</v>
      </c>
      <c r="G12834" s="36" t="s">
        <v>99</v>
      </c>
      <c r="H12834" s="38">
        <f>((VLOOKUP(F12834,'Data. Commission'!$B$2:$C$6,2,))/100)*D12834</f>
        <v>1000</v>
      </c>
      <c r="I12834" s="38" t="str">
        <f>VLOOKUP(A12834,'Data. User Inf'!$A$2:$D$13428,4,)</f>
        <v>28_to_32</v>
      </c>
      <c r="J12834" s="38" t="str">
        <f>VLOOKUP(A12834,'Data. User Inf'!$A$2:$E$13428,5,)</f>
        <v>MALE</v>
      </c>
      <c r="K12834" s="38" t="str">
        <f>VLOOKUP(A12834,'Data. User Inf'!$A$2:$E$13428,3,)</f>
        <v>Other Cities</v>
      </c>
      <c r="L12834" s="38" t="str">
        <f>IF('Data. User Inf'!B12834&lt;'Data. Transactions'!C12834,"Current","New")</f>
        <v>Current</v>
      </c>
    </row>
    <row r="12835" spans="1:12" ht="15.75" customHeight="1" x14ac:dyDescent="0.25">
      <c r="A12835" s="24">
        <v>50035647</v>
      </c>
      <c r="B12835" s="24">
        <v>8498881693</v>
      </c>
      <c r="C12835" s="26">
        <v>44182</v>
      </c>
      <c r="D12835" s="27">
        <v>10000</v>
      </c>
      <c r="E12835" s="28" t="s">
        <v>60</v>
      </c>
      <c r="F12835" s="24">
        <v>13</v>
      </c>
      <c r="G12835" s="36" t="s">
        <v>99</v>
      </c>
      <c r="H12835" s="38">
        <f>((VLOOKUP(F12835,'Data. Commission'!$B$2:$C$6,2,))/100)*D12835</f>
        <v>300</v>
      </c>
      <c r="I12835" s="38" t="str">
        <f>VLOOKUP(A12835,'Data. User Inf'!$A$2:$D$13428,4,)</f>
        <v>unknown</v>
      </c>
      <c r="J12835" s="38" t="str">
        <f>VLOOKUP(A12835,'Data. User Inf'!$A$2:$E$13428,5,)</f>
        <v>FEMALE</v>
      </c>
      <c r="K12835" s="38" t="str">
        <f>VLOOKUP(A12835,'Data. User Inf'!$A$2:$E$13428,3,)</f>
        <v>Other Cities</v>
      </c>
      <c r="L12835" s="38" t="str">
        <f>IF('Data. User Inf'!B12835&lt;'Data. Transactions'!C12835,"Current","New")</f>
        <v>Current</v>
      </c>
    </row>
    <row r="12836" spans="1:12" ht="15.75" customHeight="1" x14ac:dyDescent="0.25">
      <c r="A12836" s="24">
        <v>56438078</v>
      </c>
      <c r="B12836" s="24">
        <v>8498974619</v>
      </c>
      <c r="C12836" s="26">
        <v>44182</v>
      </c>
      <c r="D12836" s="27">
        <v>20000</v>
      </c>
      <c r="E12836" s="28" t="s">
        <v>9</v>
      </c>
      <c r="F12836" s="24">
        <v>12</v>
      </c>
      <c r="G12836" s="36" t="s">
        <v>99</v>
      </c>
      <c r="H12836" s="38">
        <f>((VLOOKUP(F12836,'Data. Commission'!$B$2:$C$6,2,))/100)*D12836</f>
        <v>400</v>
      </c>
      <c r="I12836" s="38" t="str">
        <f>VLOOKUP(A12836,'Data. User Inf'!$A$2:$D$13428,4,)</f>
        <v>unknown</v>
      </c>
      <c r="J12836" s="38" t="str">
        <f>VLOOKUP(A12836,'Data. User Inf'!$A$2:$E$13428,5,)</f>
        <v>MALE</v>
      </c>
      <c r="K12836" s="38" t="str">
        <f>VLOOKUP(A12836,'Data. User Inf'!$A$2:$E$13428,3,)</f>
        <v>Other Cities</v>
      </c>
      <c r="L12836" s="38" t="str">
        <f>IF('Data. User Inf'!B12836&lt;'Data. Transactions'!C12836,"Current","New")</f>
        <v>Current</v>
      </c>
    </row>
    <row r="12837" spans="1:12" ht="15.75" customHeight="1" x14ac:dyDescent="0.25">
      <c r="A12837" s="24">
        <v>54625716</v>
      </c>
      <c r="B12837" s="24">
        <v>8499640230</v>
      </c>
      <c r="C12837" s="26">
        <v>44182</v>
      </c>
      <c r="D12837" s="27">
        <v>50000</v>
      </c>
      <c r="E12837" s="28" t="s">
        <v>9</v>
      </c>
      <c r="F12837" s="24">
        <v>12</v>
      </c>
      <c r="G12837" s="36" t="s">
        <v>99</v>
      </c>
      <c r="H12837" s="38">
        <f>((VLOOKUP(F12837,'Data. Commission'!$B$2:$C$6,2,))/100)*D12837</f>
        <v>1000</v>
      </c>
      <c r="I12837" s="38" t="str">
        <f>VLOOKUP(A12837,'Data. User Inf'!$A$2:$D$13428,4,)</f>
        <v>unknown</v>
      </c>
      <c r="J12837" s="38" t="str">
        <f>VLOOKUP(A12837,'Data. User Inf'!$A$2:$E$13428,5,)</f>
        <v>FEMALE</v>
      </c>
      <c r="K12837" s="38" t="str">
        <f>VLOOKUP(A12837,'Data. User Inf'!$A$2:$E$13428,3,)</f>
        <v>Other Cities</v>
      </c>
      <c r="L12837" s="38" t="str">
        <f>IF('Data. User Inf'!B12837&lt;'Data. Transactions'!C12837,"Current","New")</f>
        <v>Current</v>
      </c>
    </row>
    <row r="12838" spans="1:12" ht="15.75" customHeight="1" x14ac:dyDescent="0.25">
      <c r="A12838" s="24">
        <v>40706763</v>
      </c>
      <c r="B12838" s="24">
        <v>8507760978</v>
      </c>
      <c r="C12838" s="26">
        <v>44182</v>
      </c>
      <c r="D12838" s="27">
        <v>100000</v>
      </c>
      <c r="E12838" s="28" t="s">
        <v>9</v>
      </c>
      <c r="F12838" s="24">
        <v>12</v>
      </c>
      <c r="G12838" s="36" t="s">
        <v>99</v>
      </c>
      <c r="H12838" s="38">
        <f>((VLOOKUP(F12838,'Data. Commission'!$B$2:$C$6,2,))/100)*D12838</f>
        <v>2000</v>
      </c>
      <c r="I12838" s="38" t="str">
        <f>VLOOKUP(A12838,'Data. User Inf'!$A$2:$D$13428,4,)</f>
        <v>unknown</v>
      </c>
      <c r="J12838" s="38" t="str">
        <f>VLOOKUP(A12838,'Data. User Inf'!$A$2:$E$13428,5,)</f>
        <v>MALE</v>
      </c>
      <c r="K12838" s="38" t="str">
        <f>VLOOKUP(A12838,'Data. User Inf'!$A$2:$E$13428,3,)</f>
        <v>Other Cities</v>
      </c>
      <c r="L12838" s="38" t="str">
        <f>IF('Data. User Inf'!B12838&lt;'Data. Transactions'!C12838,"Current","New")</f>
        <v>Current</v>
      </c>
    </row>
    <row r="12839" spans="1:12" ht="15.75" customHeight="1" x14ac:dyDescent="0.25">
      <c r="A12839" s="24">
        <v>52487054</v>
      </c>
      <c r="B12839" s="24">
        <v>8502851080</v>
      </c>
      <c r="C12839" s="26">
        <v>44182</v>
      </c>
      <c r="D12839" s="27">
        <v>50000</v>
      </c>
      <c r="E12839" s="28" t="s">
        <v>9</v>
      </c>
      <c r="F12839" s="24">
        <v>12</v>
      </c>
      <c r="G12839" s="36" t="s">
        <v>99</v>
      </c>
      <c r="H12839" s="38">
        <f>((VLOOKUP(F12839,'Data. Commission'!$B$2:$C$6,2,))/100)*D12839</f>
        <v>1000</v>
      </c>
      <c r="I12839" s="38" t="str">
        <f>VLOOKUP(A12839,'Data. User Inf'!$A$2:$D$13428,4,)</f>
        <v>unknown</v>
      </c>
      <c r="J12839" s="38" t="str">
        <f>VLOOKUP(A12839,'Data. User Inf'!$A$2:$E$13428,5,)</f>
        <v>MALE</v>
      </c>
      <c r="K12839" s="38" t="str">
        <f>VLOOKUP(A12839,'Data. User Inf'!$A$2:$E$13428,3,)</f>
        <v>Other Cities</v>
      </c>
      <c r="L12839" s="38" t="str">
        <f>IF('Data. User Inf'!B12839&lt;'Data. Transactions'!C12839,"Current","New")</f>
        <v>Current</v>
      </c>
    </row>
    <row r="12840" spans="1:12" ht="15.75" customHeight="1" x14ac:dyDescent="0.25">
      <c r="A12840" s="24">
        <v>55821393</v>
      </c>
      <c r="B12840" s="24">
        <v>8507817176</v>
      </c>
      <c r="C12840" s="26">
        <v>44182</v>
      </c>
      <c r="D12840" s="27">
        <v>50000</v>
      </c>
      <c r="E12840" s="28" t="s">
        <v>9</v>
      </c>
      <c r="F12840" s="24">
        <v>12</v>
      </c>
      <c r="G12840" s="36" t="s">
        <v>99</v>
      </c>
      <c r="H12840" s="38">
        <f>((VLOOKUP(F12840,'Data. Commission'!$B$2:$C$6,2,))/100)*D12840</f>
        <v>1000</v>
      </c>
      <c r="I12840" s="38" t="str">
        <f>VLOOKUP(A12840,'Data. User Inf'!$A$2:$D$13428,4,)</f>
        <v>unknown</v>
      </c>
      <c r="J12840" s="38" t="str">
        <f>VLOOKUP(A12840,'Data. User Inf'!$A$2:$E$13428,5,)</f>
        <v>MALE</v>
      </c>
      <c r="K12840" s="38" t="str">
        <f>VLOOKUP(A12840,'Data. User Inf'!$A$2:$E$13428,3,)</f>
        <v>Other Cities</v>
      </c>
      <c r="L12840" s="38" t="str">
        <f>IF('Data. User Inf'!B12840&lt;'Data. Transactions'!C12840,"Current","New")</f>
        <v>Current</v>
      </c>
    </row>
    <row r="12841" spans="1:12" ht="15.75" customHeight="1" x14ac:dyDescent="0.25">
      <c r="A12841" s="24">
        <v>51851023</v>
      </c>
      <c r="B12841" s="24">
        <v>8495190266</v>
      </c>
      <c r="C12841" s="26">
        <v>44182</v>
      </c>
      <c r="D12841" s="27">
        <v>10000</v>
      </c>
      <c r="E12841" s="28" t="s">
        <v>60</v>
      </c>
      <c r="F12841" s="24">
        <v>13</v>
      </c>
      <c r="G12841" s="36" t="s">
        <v>99</v>
      </c>
      <c r="H12841" s="38">
        <f>((VLOOKUP(F12841,'Data. Commission'!$B$2:$C$6,2,))/100)*D12841</f>
        <v>300</v>
      </c>
      <c r="I12841" s="38" t="str">
        <f>VLOOKUP(A12841,'Data. User Inf'!$A$2:$D$13428,4,)</f>
        <v>unknown</v>
      </c>
      <c r="J12841" s="38" t="str">
        <f>VLOOKUP(A12841,'Data. User Inf'!$A$2:$E$13428,5,)</f>
        <v>FEMALE</v>
      </c>
      <c r="K12841" s="38" t="str">
        <f>VLOOKUP(A12841,'Data. User Inf'!$A$2:$E$13428,3,)</f>
        <v>Other Cities</v>
      </c>
      <c r="L12841" s="38" t="str">
        <f>IF('Data. User Inf'!B12841&lt;'Data. Transactions'!C12841,"Current","New")</f>
        <v>Current</v>
      </c>
    </row>
    <row r="12842" spans="1:12" ht="15.75" customHeight="1" x14ac:dyDescent="0.25">
      <c r="A12842" s="24">
        <v>49952246</v>
      </c>
      <c r="B12842" s="24">
        <v>8503578678</v>
      </c>
      <c r="C12842" s="26">
        <v>44182</v>
      </c>
      <c r="D12842" s="27">
        <v>20000</v>
      </c>
      <c r="E12842" s="28" t="s">
        <v>60</v>
      </c>
      <c r="F12842" s="24">
        <v>13</v>
      </c>
      <c r="G12842" s="36" t="s">
        <v>99</v>
      </c>
      <c r="H12842" s="38">
        <f>((VLOOKUP(F12842,'Data. Commission'!$B$2:$C$6,2,))/100)*D12842</f>
        <v>600</v>
      </c>
      <c r="I12842" s="38" t="str">
        <f>VLOOKUP(A12842,'Data. User Inf'!$A$2:$D$13428,4,)</f>
        <v>unknown</v>
      </c>
      <c r="J12842" s="38" t="str">
        <f>VLOOKUP(A12842,'Data. User Inf'!$A$2:$E$13428,5,)</f>
        <v>MALE</v>
      </c>
      <c r="K12842" s="38" t="str">
        <f>VLOOKUP(A12842,'Data. User Inf'!$A$2:$E$13428,3,)</f>
        <v>Other Cities</v>
      </c>
      <c r="L12842" s="38" t="str">
        <f>IF('Data. User Inf'!B12842&lt;'Data. Transactions'!C12842,"Current","New")</f>
        <v>Current</v>
      </c>
    </row>
    <row r="12843" spans="1:12" ht="15.75" customHeight="1" x14ac:dyDescent="0.25">
      <c r="A12843" s="24">
        <v>52983859</v>
      </c>
      <c r="B12843" s="24">
        <v>8503300759</v>
      </c>
      <c r="C12843" s="26">
        <v>44182</v>
      </c>
      <c r="D12843" s="27">
        <v>100000</v>
      </c>
      <c r="E12843" s="28" t="s">
        <v>86</v>
      </c>
      <c r="F12843" s="24">
        <v>14</v>
      </c>
      <c r="G12843" s="36" t="s">
        <v>49</v>
      </c>
      <c r="H12843" s="38">
        <f>((VLOOKUP(F12843,'Data. Commission'!$B$2:$C$6,2,))/100)*D12843</f>
        <v>4000</v>
      </c>
      <c r="I12843" s="38" t="str">
        <f>VLOOKUP(A12843,'Data. User Inf'!$A$2:$D$13428,4,)</f>
        <v>28_to_32</v>
      </c>
      <c r="J12843" s="38" t="str">
        <f>VLOOKUP(A12843,'Data. User Inf'!$A$2:$E$13428,5,)</f>
        <v>MALE</v>
      </c>
      <c r="K12843" s="38" t="str">
        <f>VLOOKUP(A12843,'Data. User Inf'!$A$2:$E$13428,3,)</f>
        <v>Other Cities</v>
      </c>
      <c r="L12843" s="38" t="str">
        <f>IF('Data. User Inf'!B12843&lt;'Data. Transactions'!C12843,"Current","New")</f>
        <v>Current</v>
      </c>
    </row>
    <row r="12844" spans="1:12" ht="15.75" customHeight="1" x14ac:dyDescent="0.25">
      <c r="A12844" s="24">
        <v>46000728</v>
      </c>
      <c r="B12844" s="24">
        <v>8505807893</v>
      </c>
      <c r="C12844" s="26">
        <v>44182</v>
      </c>
      <c r="D12844" s="27">
        <v>20000</v>
      </c>
      <c r="E12844" s="24" t="s">
        <v>60</v>
      </c>
      <c r="F12844" s="24">
        <v>13</v>
      </c>
      <c r="G12844" s="37"/>
      <c r="H12844" s="38">
        <f>((VLOOKUP(F12844,'Data. Commission'!$B$2:$C$6,2,))/100)*D12844</f>
        <v>600</v>
      </c>
      <c r="I12844" s="38" t="str">
        <f>VLOOKUP(A12844,'Data. User Inf'!$A$2:$D$13428,4,)</f>
        <v>28_to_32</v>
      </c>
      <c r="J12844" s="38" t="str">
        <f>VLOOKUP(A12844,'Data. User Inf'!$A$2:$E$13428,5,)</f>
        <v>FEMALE</v>
      </c>
      <c r="K12844" s="38" t="str">
        <f>VLOOKUP(A12844,'Data. User Inf'!$A$2:$E$13428,3,)</f>
        <v>Other Cities</v>
      </c>
      <c r="L12844" s="38" t="str">
        <f>IF('Data. User Inf'!B12844&lt;'Data. Transactions'!C12844,"Current","New")</f>
        <v>Current</v>
      </c>
    </row>
    <row r="12845" spans="1:12" ht="15.75" customHeight="1" x14ac:dyDescent="0.25">
      <c r="A12845" s="24">
        <v>36527126</v>
      </c>
      <c r="B12845" s="24">
        <v>8501333431</v>
      </c>
      <c r="C12845" s="26">
        <v>44182</v>
      </c>
      <c r="D12845" s="27">
        <v>100000</v>
      </c>
      <c r="E12845" s="24" t="s">
        <v>9</v>
      </c>
      <c r="F12845" s="24">
        <v>12</v>
      </c>
      <c r="G12845" s="37"/>
      <c r="H12845" s="38">
        <f>((VLOOKUP(F12845,'Data. Commission'!$B$2:$C$6,2,))/100)*D12845</f>
        <v>2000</v>
      </c>
      <c r="I12845" s="38" t="str">
        <f>VLOOKUP(A12845,'Data. User Inf'!$A$2:$D$13428,4,)</f>
        <v>unknown</v>
      </c>
      <c r="J12845" s="38" t="str">
        <f>VLOOKUP(A12845,'Data. User Inf'!$A$2:$E$13428,5,)</f>
        <v>FEMALE</v>
      </c>
      <c r="K12845" s="38" t="str">
        <f>VLOOKUP(A12845,'Data. User Inf'!$A$2:$E$13428,3,)</f>
        <v>Other Cities</v>
      </c>
      <c r="L12845" s="38" t="str">
        <f>IF('Data. User Inf'!B12845&lt;'Data. Transactions'!C12845,"Current","New")</f>
        <v>Current</v>
      </c>
    </row>
    <row r="12846" spans="1:12" ht="15.75" customHeight="1" x14ac:dyDescent="0.25">
      <c r="A12846" s="24">
        <v>58449289</v>
      </c>
      <c r="B12846" s="24">
        <v>8504154059</v>
      </c>
      <c r="C12846" s="26">
        <v>44182</v>
      </c>
      <c r="D12846" s="27">
        <v>20000</v>
      </c>
      <c r="E12846" s="24" t="s">
        <v>9</v>
      </c>
      <c r="F12846" s="24">
        <v>12</v>
      </c>
      <c r="G12846" s="37"/>
      <c r="H12846" s="38">
        <f>((VLOOKUP(F12846,'Data. Commission'!$B$2:$C$6,2,))/100)*D12846</f>
        <v>400</v>
      </c>
      <c r="I12846" s="38" t="str">
        <f>VLOOKUP(A12846,'Data. User Inf'!$A$2:$D$13428,4,)</f>
        <v>unknown</v>
      </c>
      <c r="J12846" s="38" t="str">
        <f>VLOOKUP(A12846,'Data. User Inf'!$A$2:$E$13428,5,)</f>
        <v>UNKNOWN</v>
      </c>
      <c r="K12846" s="38" t="str">
        <f>VLOOKUP(A12846,'Data. User Inf'!$A$2:$E$13428,3,)</f>
        <v>Other Cities</v>
      </c>
      <c r="L12846" s="38" t="str">
        <f>IF('Data. User Inf'!B12846&lt;'Data. Transactions'!C12846,"Current","New")</f>
        <v>Current</v>
      </c>
    </row>
    <row r="12847" spans="1:12" ht="15.75" customHeight="1" x14ac:dyDescent="0.25">
      <c r="A12847" s="24">
        <v>30819858</v>
      </c>
      <c r="B12847" s="24">
        <v>8507011129</v>
      </c>
      <c r="C12847" s="26">
        <v>44182</v>
      </c>
      <c r="D12847" s="27">
        <v>200000</v>
      </c>
      <c r="E12847" s="28" t="s">
        <v>86</v>
      </c>
      <c r="F12847" s="24">
        <v>14</v>
      </c>
      <c r="G12847" s="37" t="s">
        <v>49</v>
      </c>
      <c r="H12847" s="38">
        <f>((VLOOKUP(F12847,'Data. Commission'!$B$2:$C$6,2,))/100)*D12847</f>
        <v>8000</v>
      </c>
      <c r="I12847" s="38" t="str">
        <f>VLOOKUP(A12847,'Data. User Inf'!$A$2:$D$13428,4,)</f>
        <v>28_to_32</v>
      </c>
      <c r="J12847" s="38" t="str">
        <f>VLOOKUP(A12847,'Data. User Inf'!$A$2:$E$13428,5,)</f>
        <v>MALE</v>
      </c>
      <c r="K12847" s="38" t="str">
        <f>VLOOKUP(A12847,'Data. User Inf'!$A$2:$E$13428,3,)</f>
        <v>Hà Nội</v>
      </c>
      <c r="L12847" s="38" t="str">
        <f>IF('Data. User Inf'!B12847&lt;'Data. Transactions'!C12847,"Current","New")</f>
        <v>Current</v>
      </c>
    </row>
    <row r="12848" spans="1:12" ht="15.75" customHeight="1" x14ac:dyDescent="0.25">
      <c r="A12848" s="24">
        <v>45518494</v>
      </c>
      <c r="B12848" s="24">
        <v>8501665909</v>
      </c>
      <c r="C12848" s="26">
        <v>44182</v>
      </c>
      <c r="D12848" s="27">
        <v>10000</v>
      </c>
      <c r="E12848" s="24" t="s">
        <v>86</v>
      </c>
      <c r="F12848" s="24">
        <v>14</v>
      </c>
      <c r="G12848" s="37"/>
      <c r="H12848" s="38">
        <f>((VLOOKUP(F12848,'Data. Commission'!$B$2:$C$6,2,))/100)*D12848</f>
        <v>400</v>
      </c>
      <c r="I12848" s="38" t="str">
        <f>VLOOKUP(A12848,'Data. User Inf'!$A$2:$D$13428,4,)</f>
        <v>23_to_27</v>
      </c>
      <c r="J12848" s="38" t="str">
        <f>VLOOKUP(A12848,'Data. User Inf'!$A$2:$E$13428,5,)</f>
        <v>MALE</v>
      </c>
      <c r="K12848" s="38" t="str">
        <f>VLOOKUP(A12848,'Data. User Inf'!$A$2:$E$13428,3,)</f>
        <v>Hà Nội</v>
      </c>
      <c r="L12848" s="38" t="str">
        <f>IF('Data. User Inf'!B12848&lt;'Data. Transactions'!C12848,"Current","New")</f>
        <v>Current</v>
      </c>
    </row>
    <row r="12849" spans="1:12" ht="15.75" customHeight="1" x14ac:dyDescent="0.25">
      <c r="A12849" s="24">
        <v>51983877</v>
      </c>
      <c r="B12849" s="24">
        <v>8508432638</v>
      </c>
      <c r="C12849" s="26">
        <v>44182</v>
      </c>
      <c r="D12849" s="27">
        <v>10000</v>
      </c>
      <c r="E12849" s="24" t="s">
        <v>9</v>
      </c>
      <c r="F12849" s="24">
        <v>12</v>
      </c>
      <c r="G12849" s="37"/>
      <c r="H12849" s="38">
        <f>((VLOOKUP(F12849,'Data. Commission'!$B$2:$C$6,2,))/100)*D12849</f>
        <v>200</v>
      </c>
      <c r="I12849" s="38" t="str">
        <f>VLOOKUP(A12849,'Data. User Inf'!$A$2:$D$13428,4,)</f>
        <v>unknown</v>
      </c>
      <c r="J12849" s="38" t="str">
        <f>VLOOKUP(A12849,'Data. User Inf'!$A$2:$E$13428,5,)</f>
        <v>MALE</v>
      </c>
      <c r="K12849" s="38" t="str">
        <f>VLOOKUP(A12849,'Data. User Inf'!$A$2:$E$13428,3,)</f>
        <v>Hà Nội</v>
      </c>
      <c r="L12849" s="38" t="str">
        <f>IF('Data. User Inf'!B12849&lt;'Data. Transactions'!C12849,"Current","New")</f>
        <v>Current</v>
      </c>
    </row>
    <row r="12850" spans="1:12" ht="15.75" customHeight="1" x14ac:dyDescent="0.25">
      <c r="A12850" s="24">
        <v>58665486</v>
      </c>
      <c r="B12850" s="24">
        <v>8501666606</v>
      </c>
      <c r="C12850" s="26">
        <v>44182</v>
      </c>
      <c r="D12850" s="27">
        <v>100000</v>
      </c>
      <c r="E12850" s="28" t="s">
        <v>9</v>
      </c>
      <c r="F12850" s="24">
        <v>12</v>
      </c>
      <c r="G12850" s="37"/>
      <c r="H12850" s="38">
        <f>((VLOOKUP(F12850,'Data. Commission'!$B$2:$C$6,2,))/100)*D12850</f>
        <v>2000</v>
      </c>
      <c r="I12850" s="38" t="str">
        <f>VLOOKUP(A12850,'Data. User Inf'!$A$2:$D$13428,4,)</f>
        <v>unknown</v>
      </c>
      <c r="J12850" s="38" t="str">
        <f>VLOOKUP(A12850,'Data. User Inf'!$A$2:$E$13428,5,)</f>
        <v>UNKNOWN</v>
      </c>
      <c r="K12850" s="38" t="str">
        <f>VLOOKUP(A12850,'Data. User Inf'!$A$2:$E$13428,3,)</f>
        <v>Unknown</v>
      </c>
      <c r="L12850" s="38" t="str">
        <f>IF('Data. User Inf'!B12850&lt;'Data. Transactions'!C12850,"Current","New")</f>
        <v>Current</v>
      </c>
    </row>
    <row r="12851" spans="1:12" ht="15.75" customHeight="1" x14ac:dyDescent="0.25">
      <c r="A12851" s="24">
        <v>60994980</v>
      </c>
      <c r="B12851" s="24">
        <v>8496483402</v>
      </c>
      <c r="C12851" s="26">
        <v>44182</v>
      </c>
      <c r="D12851" s="27">
        <v>10000</v>
      </c>
      <c r="E12851" s="28" t="s">
        <v>9</v>
      </c>
      <c r="F12851" s="24">
        <v>12</v>
      </c>
      <c r="G12851" s="36" t="s">
        <v>99</v>
      </c>
      <c r="H12851" s="38">
        <f>((VLOOKUP(F12851,'Data. Commission'!$B$2:$C$6,2,))/100)*D12851</f>
        <v>200</v>
      </c>
      <c r="I12851" s="38" t="str">
        <f>VLOOKUP(A12851,'Data. User Inf'!$A$2:$D$13428,4,)</f>
        <v>unknown</v>
      </c>
      <c r="J12851" s="38" t="str">
        <f>VLOOKUP(A12851,'Data. User Inf'!$A$2:$E$13428,5,)</f>
        <v>FEMALE</v>
      </c>
      <c r="K12851" s="38" t="str">
        <f>VLOOKUP(A12851,'Data. User Inf'!$A$2:$E$13428,3,)</f>
        <v>Unknown</v>
      </c>
      <c r="L12851" s="38" t="str">
        <f>IF('Data. User Inf'!B12851&lt;'Data. Transactions'!C12851,"Current","New")</f>
        <v>Current</v>
      </c>
    </row>
    <row r="12852" spans="1:12" ht="15.75" customHeight="1" x14ac:dyDescent="0.25">
      <c r="A12852" s="24">
        <v>48443527</v>
      </c>
      <c r="B12852" s="24">
        <v>8504799693</v>
      </c>
      <c r="C12852" s="26">
        <v>44182</v>
      </c>
      <c r="D12852" s="27">
        <v>100000</v>
      </c>
      <c r="E12852" s="28" t="s">
        <v>9</v>
      </c>
      <c r="F12852" s="24">
        <v>12</v>
      </c>
      <c r="G12852" s="36" t="s">
        <v>99</v>
      </c>
      <c r="H12852" s="38">
        <f>((VLOOKUP(F12852,'Data. Commission'!$B$2:$C$6,2,))/100)*D12852</f>
        <v>2000</v>
      </c>
      <c r="I12852" s="38" t="str">
        <f>VLOOKUP(A12852,'Data. User Inf'!$A$2:$D$13428,4,)</f>
        <v>unknown</v>
      </c>
      <c r="J12852" s="38" t="str">
        <f>VLOOKUP(A12852,'Data. User Inf'!$A$2:$E$13428,5,)</f>
        <v>FEMALE</v>
      </c>
      <c r="K12852" s="38" t="str">
        <f>VLOOKUP(A12852,'Data. User Inf'!$A$2:$E$13428,3,)</f>
        <v>Unknown</v>
      </c>
      <c r="L12852" s="38" t="str">
        <f>IF('Data. User Inf'!B12852&lt;'Data. Transactions'!C12852,"Current","New")</f>
        <v>Current</v>
      </c>
    </row>
    <row r="12853" spans="1:12" ht="15.75" customHeight="1" x14ac:dyDescent="0.25">
      <c r="A12853" s="24">
        <v>7668238</v>
      </c>
      <c r="B12853" s="24">
        <v>8493145423</v>
      </c>
      <c r="C12853" s="26">
        <v>44182</v>
      </c>
      <c r="D12853" s="27">
        <v>100000</v>
      </c>
      <c r="E12853" s="24" t="s">
        <v>60</v>
      </c>
      <c r="F12853" s="24">
        <v>13</v>
      </c>
      <c r="G12853" s="37"/>
      <c r="H12853" s="38">
        <f>((VLOOKUP(F12853,'Data. Commission'!$B$2:$C$6,2,))/100)*D12853</f>
        <v>3000</v>
      </c>
      <c r="I12853" s="38" t="str">
        <f>VLOOKUP(A12853,'Data. User Inf'!$A$2:$D$13428,4,)</f>
        <v>unknown</v>
      </c>
      <c r="J12853" s="38" t="str">
        <f>VLOOKUP(A12853,'Data. User Inf'!$A$2:$E$13428,5,)</f>
        <v>MALE</v>
      </c>
      <c r="K12853" s="38" t="str">
        <f>VLOOKUP(A12853,'Data. User Inf'!$A$2:$E$13428,3,)</f>
        <v>Other Cities</v>
      </c>
      <c r="L12853" s="38" t="str">
        <f>IF('Data. User Inf'!B12853&lt;'Data. Transactions'!C12853,"Current","New")</f>
        <v>Current</v>
      </c>
    </row>
    <row r="12854" spans="1:12" ht="15.75" customHeight="1" x14ac:dyDescent="0.25">
      <c r="A12854" s="24">
        <v>47401279</v>
      </c>
      <c r="B12854" s="24">
        <v>8506586357</v>
      </c>
      <c r="C12854" s="26">
        <v>44182</v>
      </c>
      <c r="D12854" s="27">
        <v>30000</v>
      </c>
      <c r="E12854" s="24" t="s">
        <v>60</v>
      </c>
      <c r="F12854" s="24">
        <v>13</v>
      </c>
      <c r="G12854" s="37"/>
      <c r="H12854" s="38">
        <f>((VLOOKUP(F12854,'Data. Commission'!$B$2:$C$6,2,))/100)*D12854</f>
        <v>900</v>
      </c>
      <c r="I12854" s="38" t="str">
        <f>VLOOKUP(A12854,'Data. User Inf'!$A$2:$D$13428,4,)</f>
        <v>unknown</v>
      </c>
      <c r="J12854" s="38" t="str">
        <f>VLOOKUP(A12854,'Data. User Inf'!$A$2:$E$13428,5,)</f>
        <v>MALE</v>
      </c>
      <c r="K12854" s="38" t="str">
        <f>VLOOKUP(A12854,'Data. User Inf'!$A$2:$E$13428,3,)</f>
        <v>Other Cities</v>
      </c>
      <c r="L12854" s="38" t="str">
        <f>IF('Data. User Inf'!B12854&lt;'Data. Transactions'!C12854,"Current","New")</f>
        <v>Current</v>
      </c>
    </row>
    <row r="12855" spans="1:12" ht="15.75" customHeight="1" x14ac:dyDescent="0.25">
      <c r="A12855" s="24">
        <v>7446318</v>
      </c>
      <c r="B12855" s="24">
        <v>8513872927</v>
      </c>
      <c r="C12855" s="26">
        <v>44183</v>
      </c>
      <c r="D12855" s="27">
        <v>10000</v>
      </c>
      <c r="E12855" s="28" t="s">
        <v>87</v>
      </c>
      <c r="F12855" s="24">
        <v>15</v>
      </c>
      <c r="G12855" s="37"/>
      <c r="H12855" s="38">
        <f>((VLOOKUP(F12855,'Data. Commission'!$B$2:$C$6,2,))/100)*D12855</f>
        <v>400</v>
      </c>
      <c r="I12855" s="38" t="str">
        <f>VLOOKUP(A12855,'Data. User Inf'!$A$2:$D$13428,4,)</f>
        <v>28_to_32</v>
      </c>
      <c r="J12855" s="38" t="str">
        <f>VLOOKUP(A12855,'Data. User Inf'!$A$2:$E$13428,5,)</f>
        <v>MALE</v>
      </c>
      <c r="K12855" s="38" t="str">
        <f>VLOOKUP(A12855,'Data. User Inf'!$A$2:$E$13428,3,)</f>
        <v>Hồ Chí Minh</v>
      </c>
      <c r="L12855" s="38" t="str">
        <f>IF('Data. User Inf'!B12855&lt;'Data. Transactions'!C12855,"Current","New")</f>
        <v>Current</v>
      </c>
    </row>
    <row r="12856" spans="1:12" ht="15.75" customHeight="1" x14ac:dyDescent="0.25">
      <c r="A12856" s="24">
        <v>47567839</v>
      </c>
      <c r="B12856" s="24">
        <v>8513258360</v>
      </c>
      <c r="C12856" s="26">
        <v>44183</v>
      </c>
      <c r="D12856" s="27">
        <v>100000</v>
      </c>
      <c r="E12856" s="28" t="s">
        <v>60</v>
      </c>
      <c r="F12856" s="24">
        <v>13</v>
      </c>
      <c r="G12856" s="36" t="s">
        <v>49</v>
      </c>
      <c r="H12856" s="38">
        <f>((VLOOKUP(F12856,'Data. Commission'!$B$2:$C$6,2,))/100)*D12856</f>
        <v>3000</v>
      </c>
      <c r="I12856" s="38" t="str">
        <f>VLOOKUP(A12856,'Data. User Inf'!$A$2:$D$13428,4,)</f>
        <v>&gt;37</v>
      </c>
      <c r="J12856" s="38" t="str">
        <f>VLOOKUP(A12856,'Data. User Inf'!$A$2:$E$13428,5,)</f>
        <v>FEMALE</v>
      </c>
      <c r="K12856" s="38" t="str">
        <f>VLOOKUP(A12856,'Data. User Inf'!$A$2:$E$13428,3,)</f>
        <v>Hồ Chí Minh</v>
      </c>
      <c r="L12856" s="38" t="str">
        <f>IF('Data. User Inf'!B12856&lt;'Data. Transactions'!C12856,"Current","New")</f>
        <v>Current</v>
      </c>
    </row>
    <row r="12857" spans="1:12" ht="15.75" customHeight="1" x14ac:dyDescent="0.25">
      <c r="A12857" s="24">
        <v>44973576</v>
      </c>
      <c r="B12857" s="24">
        <v>8521583041</v>
      </c>
      <c r="C12857" s="26">
        <v>44183</v>
      </c>
      <c r="D12857" s="27">
        <v>20000</v>
      </c>
      <c r="E12857" s="28" t="s">
        <v>60</v>
      </c>
      <c r="F12857" s="24">
        <v>13</v>
      </c>
      <c r="G12857" s="37"/>
      <c r="H12857" s="38">
        <f>((VLOOKUP(F12857,'Data. Commission'!$B$2:$C$6,2,))/100)*D12857</f>
        <v>600</v>
      </c>
      <c r="I12857" s="38" t="str">
        <f>VLOOKUP(A12857,'Data. User Inf'!$A$2:$D$13428,4,)</f>
        <v>28_to_32</v>
      </c>
      <c r="J12857" s="38" t="str">
        <f>VLOOKUP(A12857,'Data. User Inf'!$A$2:$E$13428,5,)</f>
        <v>MALE</v>
      </c>
      <c r="K12857" s="38" t="str">
        <f>VLOOKUP(A12857,'Data. User Inf'!$A$2:$E$13428,3,)</f>
        <v>Hồ Chí Minh</v>
      </c>
      <c r="L12857" s="38" t="str">
        <f>IF('Data. User Inf'!B12857&lt;'Data. Transactions'!C12857,"Current","New")</f>
        <v>Current</v>
      </c>
    </row>
    <row r="12858" spans="1:12" ht="15.75" customHeight="1" x14ac:dyDescent="0.25">
      <c r="A12858" s="24">
        <v>53611721</v>
      </c>
      <c r="B12858" s="24">
        <v>8514894117</v>
      </c>
      <c r="C12858" s="26">
        <v>44183</v>
      </c>
      <c r="D12858" s="27">
        <v>50000</v>
      </c>
      <c r="E12858" s="28" t="s">
        <v>86</v>
      </c>
      <c r="F12858" s="24">
        <v>14</v>
      </c>
      <c r="G12858" s="36" t="s">
        <v>99</v>
      </c>
      <c r="H12858" s="38">
        <f>((VLOOKUP(F12858,'Data. Commission'!$B$2:$C$6,2,))/100)*D12858</f>
        <v>2000</v>
      </c>
      <c r="I12858" s="38" t="str">
        <f>VLOOKUP(A12858,'Data. User Inf'!$A$2:$D$13428,4,)</f>
        <v>&gt;37</v>
      </c>
      <c r="J12858" s="38" t="str">
        <f>VLOOKUP(A12858,'Data. User Inf'!$A$2:$E$13428,5,)</f>
        <v>FEMALE</v>
      </c>
      <c r="K12858" s="38" t="str">
        <f>VLOOKUP(A12858,'Data. User Inf'!$A$2:$E$13428,3,)</f>
        <v>Other Cities</v>
      </c>
      <c r="L12858" s="38" t="str">
        <f>IF('Data. User Inf'!B12858&lt;'Data. Transactions'!C12858,"Current","New")</f>
        <v>Current</v>
      </c>
    </row>
    <row r="12859" spans="1:12" ht="15.75" customHeight="1" x14ac:dyDescent="0.25">
      <c r="A12859" s="24">
        <v>45366541</v>
      </c>
      <c r="B12859" s="24">
        <v>8498820127</v>
      </c>
      <c r="C12859" s="26">
        <v>44183</v>
      </c>
      <c r="D12859" s="27">
        <v>50000</v>
      </c>
      <c r="E12859" s="28" t="s">
        <v>9</v>
      </c>
      <c r="F12859" s="24">
        <v>12</v>
      </c>
      <c r="G12859" s="36" t="s">
        <v>99</v>
      </c>
      <c r="H12859" s="38">
        <f>((VLOOKUP(F12859,'Data. Commission'!$B$2:$C$6,2,))/100)*D12859</f>
        <v>1000</v>
      </c>
      <c r="I12859" s="38" t="str">
        <f>VLOOKUP(A12859,'Data. User Inf'!$A$2:$D$13428,4,)</f>
        <v>23_to_27</v>
      </c>
      <c r="J12859" s="38" t="str">
        <f>VLOOKUP(A12859,'Data. User Inf'!$A$2:$E$13428,5,)</f>
        <v>MALE</v>
      </c>
      <c r="K12859" s="38" t="str">
        <f>VLOOKUP(A12859,'Data. User Inf'!$A$2:$E$13428,3,)</f>
        <v>Hồ Chí Minh</v>
      </c>
      <c r="L12859" s="38" t="str">
        <f>IF('Data. User Inf'!B12859&lt;'Data. Transactions'!C12859,"Current","New")</f>
        <v>Current</v>
      </c>
    </row>
    <row r="12860" spans="1:12" ht="15.75" customHeight="1" x14ac:dyDescent="0.25">
      <c r="A12860" s="24">
        <v>40522344</v>
      </c>
      <c r="B12860" s="24">
        <v>8512868478</v>
      </c>
      <c r="C12860" s="26">
        <v>44183</v>
      </c>
      <c r="D12860" s="27">
        <v>10000</v>
      </c>
      <c r="E12860" s="28" t="s">
        <v>60</v>
      </c>
      <c r="F12860" s="24">
        <v>13</v>
      </c>
      <c r="G12860" s="36" t="s">
        <v>99</v>
      </c>
      <c r="H12860" s="38">
        <f>((VLOOKUP(F12860,'Data. Commission'!$B$2:$C$6,2,))/100)*D12860</f>
        <v>300</v>
      </c>
      <c r="I12860" s="38" t="str">
        <f>VLOOKUP(A12860,'Data. User Inf'!$A$2:$D$13428,4,)</f>
        <v>18_to_22</v>
      </c>
      <c r="J12860" s="38" t="str">
        <f>VLOOKUP(A12860,'Data. User Inf'!$A$2:$E$13428,5,)</f>
        <v>FEMALE</v>
      </c>
      <c r="K12860" s="38" t="str">
        <f>VLOOKUP(A12860,'Data. User Inf'!$A$2:$E$13428,3,)</f>
        <v>Hồ Chí Minh</v>
      </c>
      <c r="L12860" s="38" t="str">
        <f>IF('Data. User Inf'!B12860&lt;'Data. Transactions'!C12860,"Current","New")</f>
        <v>Current</v>
      </c>
    </row>
    <row r="12861" spans="1:12" ht="15.75" customHeight="1" x14ac:dyDescent="0.25">
      <c r="A12861" s="24">
        <v>39746885</v>
      </c>
      <c r="B12861" s="24">
        <v>8517107692</v>
      </c>
      <c r="C12861" s="26">
        <v>44183</v>
      </c>
      <c r="D12861" s="27">
        <v>20000</v>
      </c>
      <c r="E12861" s="28" t="s">
        <v>9</v>
      </c>
      <c r="F12861" s="24">
        <v>12</v>
      </c>
      <c r="G12861" s="36" t="s">
        <v>99</v>
      </c>
      <c r="H12861" s="38">
        <f>((VLOOKUP(F12861,'Data. Commission'!$B$2:$C$6,2,))/100)*D12861</f>
        <v>400</v>
      </c>
      <c r="I12861" s="38" t="str">
        <f>VLOOKUP(A12861,'Data. User Inf'!$A$2:$D$13428,4,)</f>
        <v>18_to_22</v>
      </c>
      <c r="J12861" s="38" t="str">
        <f>VLOOKUP(A12861,'Data. User Inf'!$A$2:$E$13428,5,)</f>
        <v>MALE</v>
      </c>
      <c r="K12861" s="38" t="str">
        <f>VLOOKUP(A12861,'Data. User Inf'!$A$2:$E$13428,3,)</f>
        <v>Hồ Chí Minh</v>
      </c>
      <c r="L12861" s="38" t="str">
        <f>IF('Data. User Inf'!B12861&lt;'Data. Transactions'!C12861,"Current","New")</f>
        <v>Current</v>
      </c>
    </row>
    <row r="12862" spans="1:12" ht="15.75" customHeight="1" x14ac:dyDescent="0.25">
      <c r="A12862" s="24">
        <v>50321203</v>
      </c>
      <c r="B12862" s="24">
        <v>8520928239</v>
      </c>
      <c r="C12862" s="26">
        <v>44183</v>
      </c>
      <c r="D12862" s="27">
        <v>20000</v>
      </c>
      <c r="E12862" s="28" t="s">
        <v>9</v>
      </c>
      <c r="F12862" s="24">
        <v>12</v>
      </c>
      <c r="G12862" s="36" t="s">
        <v>99</v>
      </c>
      <c r="H12862" s="38">
        <f>((VLOOKUP(F12862,'Data. Commission'!$B$2:$C$6,2,))/100)*D12862</f>
        <v>400</v>
      </c>
      <c r="I12862" s="38" t="str">
        <f>VLOOKUP(A12862,'Data. User Inf'!$A$2:$D$13428,4,)</f>
        <v>23_to_27</v>
      </c>
      <c r="J12862" s="38" t="str">
        <f>VLOOKUP(A12862,'Data. User Inf'!$A$2:$E$13428,5,)</f>
        <v>MALE</v>
      </c>
      <c r="K12862" s="38" t="str">
        <f>VLOOKUP(A12862,'Data. User Inf'!$A$2:$E$13428,3,)</f>
        <v>Hồ Chí Minh</v>
      </c>
      <c r="L12862" s="38" t="str">
        <f>IF('Data. User Inf'!B12862&lt;'Data. Transactions'!C12862,"Current","New")</f>
        <v>Current</v>
      </c>
    </row>
    <row r="12863" spans="1:12" ht="15.75" customHeight="1" x14ac:dyDescent="0.25">
      <c r="A12863" s="24">
        <v>5031568</v>
      </c>
      <c r="B12863" s="24">
        <v>8513927019</v>
      </c>
      <c r="C12863" s="26">
        <v>44183</v>
      </c>
      <c r="D12863" s="27">
        <v>30000</v>
      </c>
      <c r="E12863" s="28" t="s">
        <v>60</v>
      </c>
      <c r="F12863" s="24">
        <v>13</v>
      </c>
      <c r="G12863" s="36" t="s">
        <v>99</v>
      </c>
      <c r="H12863" s="38">
        <f>((VLOOKUP(F12863,'Data. Commission'!$B$2:$C$6,2,))/100)*D12863</f>
        <v>900</v>
      </c>
      <c r="I12863" s="38" t="str">
        <f>VLOOKUP(A12863,'Data. User Inf'!$A$2:$D$13428,4,)</f>
        <v>28_to_32</v>
      </c>
      <c r="J12863" s="38" t="str">
        <f>VLOOKUP(A12863,'Data. User Inf'!$A$2:$E$13428,5,)</f>
        <v>FEMALE</v>
      </c>
      <c r="K12863" s="38" t="str">
        <f>VLOOKUP(A12863,'Data. User Inf'!$A$2:$E$13428,3,)</f>
        <v>Hồ Chí Minh</v>
      </c>
      <c r="L12863" s="38" t="str">
        <f>IF('Data. User Inf'!B12863&lt;'Data. Transactions'!C12863,"Current","New")</f>
        <v>Current</v>
      </c>
    </row>
    <row r="12864" spans="1:12" ht="15.75" customHeight="1" x14ac:dyDescent="0.25">
      <c r="A12864" s="24">
        <v>3945743</v>
      </c>
      <c r="B12864" s="24">
        <v>8511667820</v>
      </c>
      <c r="C12864" s="26">
        <v>44183</v>
      </c>
      <c r="D12864" s="27">
        <v>50000</v>
      </c>
      <c r="E12864" s="28" t="s">
        <v>60</v>
      </c>
      <c r="F12864" s="24">
        <v>13</v>
      </c>
      <c r="G12864" s="36" t="s">
        <v>49</v>
      </c>
      <c r="H12864" s="38">
        <f>((VLOOKUP(F12864,'Data. Commission'!$B$2:$C$6,2,))/100)*D12864</f>
        <v>1500</v>
      </c>
      <c r="I12864" s="38" t="str">
        <f>VLOOKUP(A12864,'Data. User Inf'!$A$2:$D$13428,4,)</f>
        <v>&gt;37</v>
      </c>
      <c r="J12864" s="38" t="str">
        <f>VLOOKUP(A12864,'Data. User Inf'!$A$2:$E$13428,5,)</f>
        <v>FEMALE</v>
      </c>
      <c r="K12864" s="38" t="str">
        <f>VLOOKUP(A12864,'Data. User Inf'!$A$2:$E$13428,3,)</f>
        <v>Other Cities</v>
      </c>
      <c r="L12864" s="38" t="str">
        <f>IF('Data. User Inf'!B12864&lt;'Data. Transactions'!C12864,"Current","New")</f>
        <v>Current</v>
      </c>
    </row>
    <row r="12865" spans="1:12" ht="15.75" customHeight="1" x14ac:dyDescent="0.25">
      <c r="A12865" s="24">
        <v>36606590</v>
      </c>
      <c r="B12865" s="24">
        <v>8518145240</v>
      </c>
      <c r="C12865" s="26">
        <v>44183</v>
      </c>
      <c r="D12865" s="27">
        <v>10000</v>
      </c>
      <c r="E12865" s="28" t="s">
        <v>86</v>
      </c>
      <c r="F12865" s="24">
        <v>14</v>
      </c>
      <c r="G12865" s="37"/>
      <c r="H12865" s="38">
        <f>((VLOOKUP(F12865,'Data. Commission'!$B$2:$C$6,2,))/100)*D12865</f>
        <v>400</v>
      </c>
      <c r="I12865" s="38" t="str">
        <f>VLOOKUP(A12865,'Data. User Inf'!$A$2:$D$13428,4,)</f>
        <v>23_to_27</v>
      </c>
      <c r="J12865" s="38" t="str">
        <f>VLOOKUP(A12865,'Data. User Inf'!$A$2:$E$13428,5,)</f>
        <v>FEMALE</v>
      </c>
      <c r="K12865" s="38" t="str">
        <f>VLOOKUP(A12865,'Data. User Inf'!$A$2:$E$13428,3,)</f>
        <v>Other Cities</v>
      </c>
      <c r="L12865" s="38" t="str">
        <f>IF('Data. User Inf'!B12865&lt;'Data. Transactions'!C12865,"Current","New")</f>
        <v>Current</v>
      </c>
    </row>
    <row r="12866" spans="1:12" ht="15.75" customHeight="1" x14ac:dyDescent="0.25">
      <c r="A12866" s="24">
        <v>38870849</v>
      </c>
      <c r="B12866" s="24">
        <v>8448354439</v>
      </c>
      <c r="C12866" s="26">
        <v>44183</v>
      </c>
      <c r="D12866" s="27">
        <v>10000</v>
      </c>
      <c r="E12866" s="28" t="s">
        <v>9</v>
      </c>
      <c r="F12866" s="24">
        <v>12</v>
      </c>
      <c r="G12866" s="36" t="s">
        <v>99</v>
      </c>
      <c r="H12866" s="38">
        <f>((VLOOKUP(F12866,'Data. Commission'!$B$2:$C$6,2,))/100)*D12866</f>
        <v>200</v>
      </c>
      <c r="I12866" s="38" t="str">
        <f>VLOOKUP(A12866,'Data. User Inf'!$A$2:$D$13428,4,)</f>
        <v>&gt;37</v>
      </c>
      <c r="J12866" s="38" t="str">
        <f>VLOOKUP(A12866,'Data. User Inf'!$A$2:$E$13428,5,)</f>
        <v>MALE</v>
      </c>
      <c r="K12866" s="38" t="str">
        <f>VLOOKUP(A12866,'Data. User Inf'!$A$2:$E$13428,3,)</f>
        <v>Other Cities</v>
      </c>
      <c r="L12866" s="38" t="str">
        <f>IF('Data. User Inf'!B12866&lt;'Data. Transactions'!C12866,"Current","New")</f>
        <v>Current</v>
      </c>
    </row>
    <row r="12867" spans="1:12" ht="15.75" customHeight="1" x14ac:dyDescent="0.25">
      <c r="A12867" s="24">
        <v>56356953</v>
      </c>
      <c r="B12867" s="24">
        <v>8509567194</v>
      </c>
      <c r="C12867" s="26">
        <v>44183</v>
      </c>
      <c r="D12867" s="27">
        <v>50000</v>
      </c>
      <c r="E12867" s="28" t="s">
        <v>9</v>
      </c>
      <c r="F12867" s="24">
        <v>12</v>
      </c>
      <c r="G12867" s="36" t="s">
        <v>99</v>
      </c>
      <c r="H12867" s="38">
        <f>((VLOOKUP(F12867,'Data. Commission'!$B$2:$C$6,2,))/100)*D12867</f>
        <v>1000</v>
      </c>
      <c r="I12867" s="38" t="str">
        <f>VLOOKUP(A12867,'Data. User Inf'!$A$2:$D$13428,4,)</f>
        <v>33_to_37</v>
      </c>
      <c r="J12867" s="38" t="str">
        <f>VLOOKUP(A12867,'Data. User Inf'!$A$2:$E$13428,5,)</f>
        <v>FEMALE</v>
      </c>
      <c r="K12867" s="38" t="str">
        <f>VLOOKUP(A12867,'Data. User Inf'!$A$2:$E$13428,3,)</f>
        <v>Hồ Chí Minh</v>
      </c>
      <c r="L12867" s="38" t="str">
        <f>IF('Data. User Inf'!B12867&lt;'Data. Transactions'!C12867,"Current","New")</f>
        <v>Current</v>
      </c>
    </row>
    <row r="12868" spans="1:12" ht="15.75" customHeight="1" x14ac:dyDescent="0.25">
      <c r="A12868" s="24">
        <v>34051207</v>
      </c>
      <c r="B12868" s="24">
        <v>8516055142</v>
      </c>
      <c r="C12868" s="26">
        <v>44183</v>
      </c>
      <c r="D12868" s="27">
        <v>50000</v>
      </c>
      <c r="E12868" s="24" t="s">
        <v>9</v>
      </c>
      <c r="F12868" s="24">
        <v>12</v>
      </c>
      <c r="G12868" s="37"/>
      <c r="H12868" s="38">
        <f>((VLOOKUP(F12868,'Data. Commission'!$B$2:$C$6,2,))/100)*D12868</f>
        <v>1000</v>
      </c>
      <c r="I12868" s="38" t="str">
        <f>VLOOKUP(A12868,'Data. User Inf'!$A$2:$D$13428,4,)</f>
        <v>33_to_37</v>
      </c>
      <c r="J12868" s="38" t="str">
        <f>VLOOKUP(A12868,'Data. User Inf'!$A$2:$E$13428,5,)</f>
        <v>FEMALE</v>
      </c>
      <c r="K12868" s="38" t="str">
        <f>VLOOKUP(A12868,'Data. User Inf'!$A$2:$E$13428,3,)</f>
        <v>Hồ Chí Minh</v>
      </c>
      <c r="L12868" s="38" t="str">
        <f>IF('Data. User Inf'!B12868&lt;'Data. Transactions'!C12868,"Current","New")</f>
        <v>Current</v>
      </c>
    </row>
    <row r="12869" spans="1:12" ht="15.75" customHeight="1" x14ac:dyDescent="0.25">
      <c r="A12869" s="24">
        <v>4814015</v>
      </c>
      <c r="B12869" s="24">
        <v>8511150792</v>
      </c>
      <c r="C12869" s="26">
        <v>44183</v>
      </c>
      <c r="D12869" s="27">
        <v>10000</v>
      </c>
      <c r="E12869" s="28" t="s">
        <v>9</v>
      </c>
      <c r="F12869" s="24">
        <v>12</v>
      </c>
      <c r="G12869" s="36" t="s">
        <v>99</v>
      </c>
      <c r="H12869" s="38">
        <f>((VLOOKUP(F12869,'Data. Commission'!$B$2:$C$6,2,))/100)*D12869</f>
        <v>200</v>
      </c>
      <c r="I12869" s="38" t="str">
        <f>VLOOKUP(A12869,'Data. User Inf'!$A$2:$D$13428,4,)</f>
        <v>33_to_37</v>
      </c>
      <c r="J12869" s="38" t="str">
        <f>VLOOKUP(A12869,'Data. User Inf'!$A$2:$E$13428,5,)</f>
        <v>MALE</v>
      </c>
      <c r="K12869" s="38" t="str">
        <f>VLOOKUP(A12869,'Data. User Inf'!$A$2:$E$13428,3,)</f>
        <v>Other Cities</v>
      </c>
      <c r="L12869" s="38" t="str">
        <f>IF('Data. User Inf'!B12869&lt;'Data. Transactions'!C12869,"Current","New")</f>
        <v>Current</v>
      </c>
    </row>
    <row r="12870" spans="1:12" ht="15.75" customHeight="1" x14ac:dyDescent="0.25">
      <c r="A12870" s="24">
        <v>1362547</v>
      </c>
      <c r="B12870" s="24">
        <v>8497941335</v>
      </c>
      <c r="C12870" s="26">
        <v>44183</v>
      </c>
      <c r="D12870" s="27">
        <v>500000</v>
      </c>
      <c r="E12870" s="28" t="s">
        <v>87</v>
      </c>
      <c r="F12870" s="24">
        <v>15</v>
      </c>
      <c r="G12870" s="37" t="s">
        <v>49</v>
      </c>
      <c r="H12870" s="38">
        <f>((VLOOKUP(F12870,'Data. Commission'!$B$2:$C$6,2,))/100)*D12870</f>
        <v>20000</v>
      </c>
      <c r="I12870" s="38" t="str">
        <f>VLOOKUP(A12870,'Data. User Inf'!$A$2:$D$13428,4,)</f>
        <v>23_to_27</v>
      </c>
      <c r="J12870" s="38" t="str">
        <f>VLOOKUP(A12870,'Data. User Inf'!$A$2:$E$13428,5,)</f>
        <v>MALE</v>
      </c>
      <c r="K12870" s="38" t="str">
        <f>VLOOKUP(A12870,'Data. User Inf'!$A$2:$E$13428,3,)</f>
        <v>Hồ Chí Minh</v>
      </c>
      <c r="L12870" s="38" t="str">
        <f>IF('Data. User Inf'!B12870&lt;'Data. Transactions'!C12870,"Current","New")</f>
        <v>Current</v>
      </c>
    </row>
    <row r="12871" spans="1:12" ht="15.75" customHeight="1" x14ac:dyDescent="0.25">
      <c r="A12871" s="24">
        <v>40942011</v>
      </c>
      <c r="B12871" s="24">
        <v>8495699104</v>
      </c>
      <c r="C12871" s="26">
        <v>44183</v>
      </c>
      <c r="D12871" s="27">
        <v>10000</v>
      </c>
      <c r="E12871" s="28" t="s">
        <v>9</v>
      </c>
      <c r="F12871" s="24">
        <v>12</v>
      </c>
      <c r="G12871" s="36" t="s">
        <v>99</v>
      </c>
      <c r="H12871" s="38">
        <f>((VLOOKUP(F12871,'Data. Commission'!$B$2:$C$6,2,))/100)*D12871</f>
        <v>200</v>
      </c>
      <c r="I12871" s="38" t="str">
        <f>VLOOKUP(A12871,'Data. User Inf'!$A$2:$D$13428,4,)</f>
        <v>23_to_27</v>
      </c>
      <c r="J12871" s="38" t="str">
        <f>VLOOKUP(A12871,'Data. User Inf'!$A$2:$E$13428,5,)</f>
        <v>MALE</v>
      </c>
      <c r="K12871" s="38" t="str">
        <f>VLOOKUP(A12871,'Data. User Inf'!$A$2:$E$13428,3,)</f>
        <v>Hà Nội</v>
      </c>
      <c r="L12871" s="38" t="str">
        <f>IF('Data. User Inf'!B12871&lt;'Data. Transactions'!C12871,"Current","New")</f>
        <v>Current</v>
      </c>
    </row>
    <row r="12872" spans="1:12" ht="15.75" customHeight="1" x14ac:dyDescent="0.25">
      <c r="A12872" s="24">
        <v>45888461</v>
      </c>
      <c r="B12872" s="24">
        <v>8523294639</v>
      </c>
      <c r="C12872" s="26">
        <v>44183</v>
      </c>
      <c r="D12872" s="27">
        <v>50000</v>
      </c>
      <c r="E12872" s="28" t="s">
        <v>86</v>
      </c>
      <c r="F12872" s="24">
        <v>14</v>
      </c>
      <c r="G12872" s="36" t="s">
        <v>99</v>
      </c>
      <c r="H12872" s="38">
        <f>((VLOOKUP(F12872,'Data. Commission'!$B$2:$C$6,2,))/100)*D12872</f>
        <v>2000</v>
      </c>
      <c r="I12872" s="38" t="str">
        <f>VLOOKUP(A12872,'Data. User Inf'!$A$2:$D$13428,4,)</f>
        <v>23_to_27</v>
      </c>
      <c r="J12872" s="38" t="str">
        <f>VLOOKUP(A12872,'Data. User Inf'!$A$2:$E$13428,5,)</f>
        <v>MALE</v>
      </c>
      <c r="K12872" s="38" t="str">
        <f>VLOOKUP(A12872,'Data. User Inf'!$A$2:$E$13428,3,)</f>
        <v>Hà Nội</v>
      </c>
      <c r="L12872" s="38" t="str">
        <f>IF('Data. User Inf'!B12872&lt;'Data. Transactions'!C12872,"Current","New")</f>
        <v>Current</v>
      </c>
    </row>
    <row r="12873" spans="1:12" ht="15.75" customHeight="1" x14ac:dyDescent="0.25">
      <c r="A12873" s="24">
        <v>44480985</v>
      </c>
      <c r="B12873" s="24">
        <v>8509095136</v>
      </c>
      <c r="C12873" s="26">
        <v>44183</v>
      </c>
      <c r="D12873" s="27">
        <v>50000</v>
      </c>
      <c r="E12873" s="28" t="s">
        <v>60</v>
      </c>
      <c r="F12873" s="24">
        <v>13</v>
      </c>
      <c r="G12873" s="36" t="s">
        <v>99</v>
      </c>
      <c r="H12873" s="38">
        <f>((VLOOKUP(F12873,'Data. Commission'!$B$2:$C$6,2,))/100)*D12873</f>
        <v>1500</v>
      </c>
      <c r="I12873" s="38" t="str">
        <f>VLOOKUP(A12873,'Data. User Inf'!$A$2:$D$13428,4,)</f>
        <v>28_to_32</v>
      </c>
      <c r="J12873" s="38" t="str">
        <f>VLOOKUP(A12873,'Data. User Inf'!$A$2:$E$13428,5,)</f>
        <v>FEMALE</v>
      </c>
      <c r="K12873" s="38" t="str">
        <f>VLOOKUP(A12873,'Data. User Inf'!$A$2:$E$13428,3,)</f>
        <v>Hà Nội</v>
      </c>
      <c r="L12873" s="38" t="str">
        <f>IF('Data. User Inf'!B12873&lt;'Data. Transactions'!C12873,"Current","New")</f>
        <v>Current</v>
      </c>
    </row>
    <row r="12874" spans="1:12" ht="15.75" customHeight="1" x14ac:dyDescent="0.25">
      <c r="A12874" s="24">
        <v>54082591</v>
      </c>
      <c r="B12874" s="24">
        <v>8519449615</v>
      </c>
      <c r="C12874" s="26">
        <v>44183</v>
      </c>
      <c r="D12874" s="27">
        <v>50000</v>
      </c>
      <c r="E12874" s="28" t="s">
        <v>9</v>
      </c>
      <c r="F12874" s="24">
        <v>12</v>
      </c>
      <c r="G12874" s="36" t="s">
        <v>49</v>
      </c>
      <c r="H12874" s="38">
        <f>((VLOOKUP(F12874,'Data. Commission'!$B$2:$C$6,2,))/100)*D12874</f>
        <v>1000</v>
      </c>
      <c r="I12874" s="38" t="str">
        <f>VLOOKUP(A12874,'Data. User Inf'!$A$2:$D$13428,4,)</f>
        <v>23_to_27</v>
      </c>
      <c r="J12874" s="38" t="str">
        <f>VLOOKUP(A12874,'Data. User Inf'!$A$2:$E$13428,5,)</f>
        <v>FEMALE</v>
      </c>
      <c r="K12874" s="38" t="str">
        <f>VLOOKUP(A12874,'Data. User Inf'!$A$2:$E$13428,3,)</f>
        <v>Other Cities</v>
      </c>
      <c r="L12874" s="38" t="str">
        <f>IF('Data. User Inf'!B12874&lt;'Data. Transactions'!C12874,"Current","New")</f>
        <v>Current</v>
      </c>
    </row>
    <row r="12875" spans="1:12" ht="15.75" customHeight="1" x14ac:dyDescent="0.25">
      <c r="A12875" s="24">
        <v>21447878</v>
      </c>
      <c r="B12875" s="24">
        <v>8511763849</v>
      </c>
      <c r="C12875" s="26">
        <v>44183</v>
      </c>
      <c r="D12875" s="27">
        <v>50000</v>
      </c>
      <c r="E12875" s="28" t="s">
        <v>60</v>
      </c>
      <c r="F12875" s="24">
        <v>13</v>
      </c>
      <c r="G12875" s="36" t="s">
        <v>49</v>
      </c>
      <c r="H12875" s="38">
        <f>((VLOOKUP(F12875,'Data. Commission'!$B$2:$C$6,2,))/100)*D12875</f>
        <v>1500</v>
      </c>
      <c r="I12875" s="38" t="str">
        <f>VLOOKUP(A12875,'Data. User Inf'!$A$2:$D$13428,4,)</f>
        <v>28_to_32</v>
      </c>
      <c r="J12875" s="38" t="str">
        <f>VLOOKUP(A12875,'Data. User Inf'!$A$2:$E$13428,5,)</f>
        <v>MALE</v>
      </c>
      <c r="K12875" s="38" t="str">
        <f>VLOOKUP(A12875,'Data. User Inf'!$A$2:$E$13428,3,)</f>
        <v>Other Cities</v>
      </c>
      <c r="L12875" s="38" t="str">
        <f>IF('Data. User Inf'!B12875&lt;'Data. Transactions'!C12875,"Current","New")</f>
        <v>Current</v>
      </c>
    </row>
    <row r="12876" spans="1:12" ht="15.75" customHeight="1" x14ac:dyDescent="0.25">
      <c r="A12876" s="24">
        <v>57148803</v>
      </c>
      <c r="B12876" s="24">
        <v>8516957673</v>
      </c>
      <c r="C12876" s="26">
        <v>44183</v>
      </c>
      <c r="D12876" s="27">
        <v>50000</v>
      </c>
      <c r="E12876" s="28" t="s">
        <v>86</v>
      </c>
      <c r="F12876" s="24">
        <v>14</v>
      </c>
      <c r="G12876" s="36" t="s">
        <v>49</v>
      </c>
      <c r="H12876" s="38">
        <f>((VLOOKUP(F12876,'Data. Commission'!$B$2:$C$6,2,))/100)*D12876</f>
        <v>2000</v>
      </c>
      <c r="I12876" s="38" t="str">
        <f>VLOOKUP(A12876,'Data. User Inf'!$A$2:$D$13428,4,)</f>
        <v>33_to_37</v>
      </c>
      <c r="J12876" s="38" t="str">
        <f>VLOOKUP(A12876,'Data. User Inf'!$A$2:$E$13428,5,)</f>
        <v>MALE</v>
      </c>
      <c r="K12876" s="38" t="str">
        <f>VLOOKUP(A12876,'Data. User Inf'!$A$2:$E$13428,3,)</f>
        <v>Hồ Chí Minh</v>
      </c>
      <c r="L12876" s="38" t="str">
        <f>IF('Data. User Inf'!B12876&lt;'Data. Transactions'!C12876,"Current","New")</f>
        <v>Current</v>
      </c>
    </row>
    <row r="12877" spans="1:12" ht="15.75" customHeight="1" x14ac:dyDescent="0.25">
      <c r="A12877" s="24">
        <v>49364905</v>
      </c>
      <c r="B12877" s="24">
        <v>8525443932</v>
      </c>
      <c r="C12877" s="26">
        <v>44183</v>
      </c>
      <c r="D12877" s="27">
        <v>50000</v>
      </c>
      <c r="E12877" s="28" t="s">
        <v>87</v>
      </c>
      <c r="F12877" s="24">
        <v>15</v>
      </c>
      <c r="G12877" s="36" t="s">
        <v>49</v>
      </c>
      <c r="H12877" s="38">
        <f>((VLOOKUP(F12877,'Data. Commission'!$B$2:$C$6,2,))/100)*D12877</f>
        <v>2000</v>
      </c>
      <c r="I12877" s="38" t="str">
        <f>VLOOKUP(A12877,'Data. User Inf'!$A$2:$D$13428,4,)</f>
        <v>33_to_37</v>
      </c>
      <c r="J12877" s="38" t="str">
        <f>VLOOKUP(A12877,'Data. User Inf'!$A$2:$E$13428,5,)</f>
        <v>MALE</v>
      </c>
      <c r="K12877" s="38" t="str">
        <f>VLOOKUP(A12877,'Data. User Inf'!$A$2:$E$13428,3,)</f>
        <v>Hồ Chí Minh</v>
      </c>
      <c r="L12877" s="38" t="str">
        <f>IF('Data. User Inf'!B12877&lt;'Data. Transactions'!C12877,"Current","New")</f>
        <v>Current</v>
      </c>
    </row>
    <row r="12878" spans="1:12" ht="15.75" customHeight="1" x14ac:dyDescent="0.25">
      <c r="A12878" s="24">
        <v>49647441</v>
      </c>
      <c r="B12878" s="24">
        <v>8512620134</v>
      </c>
      <c r="C12878" s="26">
        <v>44183</v>
      </c>
      <c r="D12878" s="27">
        <v>20000</v>
      </c>
      <c r="E12878" s="28" t="s">
        <v>60</v>
      </c>
      <c r="F12878" s="24">
        <v>13</v>
      </c>
      <c r="G12878" s="37"/>
      <c r="H12878" s="38">
        <f>((VLOOKUP(F12878,'Data. Commission'!$B$2:$C$6,2,))/100)*D12878</f>
        <v>600</v>
      </c>
      <c r="I12878" s="38" t="str">
        <f>VLOOKUP(A12878,'Data. User Inf'!$A$2:$D$13428,4,)</f>
        <v>18_to_22</v>
      </c>
      <c r="J12878" s="38" t="str">
        <f>VLOOKUP(A12878,'Data. User Inf'!$A$2:$E$13428,5,)</f>
        <v>FEMALE</v>
      </c>
      <c r="K12878" s="38" t="str">
        <f>VLOOKUP(A12878,'Data. User Inf'!$A$2:$E$13428,3,)</f>
        <v>Other Cities</v>
      </c>
      <c r="L12878" s="38" t="str">
        <f>IF('Data. User Inf'!B12878&lt;'Data. Transactions'!C12878,"Current","New")</f>
        <v>Current</v>
      </c>
    </row>
    <row r="12879" spans="1:12" ht="15.75" customHeight="1" x14ac:dyDescent="0.25">
      <c r="A12879" s="24">
        <v>45758461</v>
      </c>
      <c r="B12879" s="24">
        <v>8484514371</v>
      </c>
      <c r="C12879" s="26">
        <v>44183</v>
      </c>
      <c r="D12879" s="27">
        <v>50000</v>
      </c>
      <c r="E12879" s="28" t="s">
        <v>9</v>
      </c>
      <c r="F12879" s="24">
        <v>12</v>
      </c>
      <c r="G12879" s="36" t="s">
        <v>99</v>
      </c>
      <c r="H12879" s="38">
        <f>((VLOOKUP(F12879,'Data. Commission'!$B$2:$C$6,2,))/100)*D12879</f>
        <v>1000</v>
      </c>
      <c r="I12879" s="38" t="str">
        <f>VLOOKUP(A12879,'Data. User Inf'!$A$2:$D$13428,4,)</f>
        <v>33_to_37</v>
      </c>
      <c r="J12879" s="38" t="str">
        <f>VLOOKUP(A12879,'Data. User Inf'!$A$2:$E$13428,5,)</f>
        <v>FEMALE</v>
      </c>
      <c r="K12879" s="38" t="str">
        <f>VLOOKUP(A12879,'Data. User Inf'!$A$2:$E$13428,3,)</f>
        <v>Hồ Chí Minh</v>
      </c>
      <c r="L12879" s="38" t="str">
        <f>IF('Data. User Inf'!B12879&lt;'Data. Transactions'!C12879,"Current","New")</f>
        <v>Current</v>
      </c>
    </row>
    <row r="12880" spans="1:12" ht="15.75" customHeight="1" x14ac:dyDescent="0.25">
      <c r="A12880" s="24">
        <v>38716292</v>
      </c>
      <c r="B12880" s="24">
        <v>8509960917</v>
      </c>
      <c r="C12880" s="26">
        <v>44183</v>
      </c>
      <c r="D12880" s="27">
        <v>100000</v>
      </c>
      <c r="E12880" s="28" t="s">
        <v>9</v>
      </c>
      <c r="F12880" s="24">
        <v>12</v>
      </c>
      <c r="G12880" s="36" t="s">
        <v>99</v>
      </c>
      <c r="H12880" s="38">
        <f>((VLOOKUP(F12880,'Data. Commission'!$B$2:$C$6,2,))/100)*D12880</f>
        <v>2000</v>
      </c>
      <c r="I12880" s="38" t="str">
        <f>VLOOKUP(A12880,'Data. User Inf'!$A$2:$D$13428,4,)</f>
        <v>23_to_27</v>
      </c>
      <c r="J12880" s="38" t="str">
        <f>VLOOKUP(A12880,'Data. User Inf'!$A$2:$E$13428,5,)</f>
        <v>MALE</v>
      </c>
      <c r="K12880" s="38" t="str">
        <f>VLOOKUP(A12880,'Data. User Inf'!$A$2:$E$13428,3,)</f>
        <v>Other Cities</v>
      </c>
      <c r="L12880" s="38" t="str">
        <f>IF('Data. User Inf'!B12880&lt;'Data. Transactions'!C12880,"Current","New")</f>
        <v>Current</v>
      </c>
    </row>
    <row r="12881" spans="1:12" ht="15.75" customHeight="1" x14ac:dyDescent="0.25">
      <c r="A12881" s="24">
        <v>44126848</v>
      </c>
      <c r="B12881" s="24">
        <v>8525117277</v>
      </c>
      <c r="C12881" s="26">
        <v>44183</v>
      </c>
      <c r="D12881" s="27">
        <v>100000</v>
      </c>
      <c r="E12881" s="28" t="s">
        <v>86</v>
      </c>
      <c r="F12881" s="24">
        <v>14</v>
      </c>
      <c r="G12881" s="36" t="s">
        <v>99</v>
      </c>
      <c r="H12881" s="38">
        <f>((VLOOKUP(F12881,'Data. Commission'!$B$2:$C$6,2,))/100)*D12881</f>
        <v>4000</v>
      </c>
      <c r="I12881" s="38" t="str">
        <f>VLOOKUP(A12881,'Data. User Inf'!$A$2:$D$13428,4,)</f>
        <v>23_to_27</v>
      </c>
      <c r="J12881" s="38" t="str">
        <f>VLOOKUP(A12881,'Data. User Inf'!$A$2:$E$13428,5,)</f>
        <v>FEMALE</v>
      </c>
      <c r="K12881" s="38" t="str">
        <f>VLOOKUP(A12881,'Data. User Inf'!$A$2:$E$13428,3,)</f>
        <v>Other Cities</v>
      </c>
      <c r="L12881" s="38" t="str">
        <f>IF('Data. User Inf'!B12881&lt;'Data. Transactions'!C12881,"Current","New")</f>
        <v>Current</v>
      </c>
    </row>
    <row r="12882" spans="1:12" ht="15.75" customHeight="1" x14ac:dyDescent="0.25">
      <c r="A12882" s="24">
        <v>43883351</v>
      </c>
      <c r="B12882" s="24">
        <v>8522073970</v>
      </c>
      <c r="C12882" s="26">
        <v>44183</v>
      </c>
      <c r="D12882" s="27">
        <v>10000</v>
      </c>
      <c r="E12882" s="28" t="s">
        <v>9</v>
      </c>
      <c r="F12882" s="24">
        <v>12</v>
      </c>
      <c r="G12882" s="36" t="s">
        <v>99</v>
      </c>
      <c r="H12882" s="38">
        <f>((VLOOKUP(F12882,'Data. Commission'!$B$2:$C$6,2,))/100)*D12882</f>
        <v>200</v>
      </c>
      <c r="I12882" s="38" t="str">
        <f>VLOOKUP(A12882,'Data. User Inf'!$A$2:$D$13428,4,)</f>
        <v>23_to_27</v>
      </c>
      <c r="J12882" s="38" t="str">
        <f>VLOOKUP(A12882,'Data. User Inf'!$A$2:$E$13428,5,)</f>
        <v>MALE</v>
      </c>
      <c r="K12882" s="38" t="str">
        <f>VLOOKUP(A12882,'Data. User Inf'!$A$2:$E$13428,3,)</f>
        <v>Other Cities</v>
      </c>
      <c r="L12882" s="38" t="str">
        <f>IF('Data. User Inf'!B12882&lt;'Data. Transactions'!C12882,"Current","New")</f>
        <v>Current</v>
      </c>
    </row>
    <row r="12883" spans="1:12" ht="15.75" customHeight="1" x14ac:dyDescent="0.25">
      <c r="A12883" s="24">
        <v>8007865</v>
      </c>
      <c r="B12883" s="24">
        <v>8511504686</v>
      </c>
      <c r="C12883" s="26">
        <v>44183</v>
      </c>
      <c r="D12883" s="27">
        <v>10000</v>
      </c>
      <c r="E12883" s="28" t="s">
        <v>86</v>
      </c>
      <c r="F12883" s="24">
        <v>14</v>
      </c>
      <c r="G12883" s="36" t="s">
        <v>99</v>
      </c>
      <c r="H12883" s="38">
        <f>((VLOOKUP(F12883,'Data. Commission'!$B$2:$C$6,2,))/100)*D12883</f>
        <v>400</v>
      </c>
      <c r="I12883" s="38" t="str">
        <f>VLOOKUP(A12883,'Data. User Inf'!$A$2:$D$13428,4,)</f>
        <v>28_to_32</v>
      </c>
      <c r="J12883" s="38" t="str">
        <f>VLOOKUP(A12883,'Data. User Inf'!$A$2:$E$13428,5,)</f>
        <v>FEMALE</v>
      </c>
      <c r="K12883" s="38" t="str">
        <f>VLOOKUP(A12883,'Data. User Inf'!$A$2:$E$13428,3,)</f>
        <v>Other Cities</v>
      </c>
      <c r="L12883" s="38" t="str">
        <f>IF('Data. User Inf'!B12883&lt;'Data. Transactions'!C12883,"Current","New")</f>
        <v>Current</v>
      </c>
    </row>
    <row r="12884" spans="1:12" ht="15.75" customHeight="1" x14ac:dyDescent="0.25">
      <c r="A12884" s="24">
        <v>51314258</v>
      </c>
      <c r="B12884" s="24">
        <v>8492071694</v>
      </c>
      <c r="C12884" s="26">
        <v>44183</v>
      </c>
      <c r="D12884" s="27">
        <v>10000</v>
      </c>
      <c r="E12884" s="28" t="s">
        <v>87</v>
      </c>
      <c r="F12884" s="24">
        <v>15</v>
      </c>
      <c r="G12884" s="36" t="s">
        <v>99</v>
      </c>
      <c r="H12884" s="38">
        <f>((VLOOKUP(F12884,'Data. Commission'!$B$2:$C$6,2,))/100)*D12884</f>
        <v>400</v>
      </c>
      <c r="I12884" s="38" t="str">
        <f>VLOOKUP(A12884,'Data. User Inf'!$A$2:$D$13428,4,)</f>
        <v>unknown</v>
      </c>
      <c r="J12884" s="38" t="str">
        <f>VLOOKUP(A12884,'Data. User Inf'!$A$2:$E$13428,5,)</f>
        <v>MALE</v>
      </c>
      <c r="K12884" s="38" t="str">
        <f>VLOOKUP(A12884,'Data. User Inf'!$A$2:$E$13428,3,)</f>
        <v>Other Cities</v>
      </c>
      <c r="L12884" s="38" t="str">
        <f>IF('Data. User Inf'!B12884&lt;'Data. Transactions'!C12884,"Current","New")</f>
        <v>Current</v>
      </c>
    </row>
    <row r="12885" spans="1:12" ht="15.75" customHeight="1" x14ac:dyDescent="0.25">
      <c r="A12885" s="24">
        <v>54478908</v>
      </c>
      <c r="B12885" s="24">
        <v>8518791452</v>
      </c>
      <c r="C12885" s="26">
        <v>44183</v>
      </c>
      <c r="D12885" s="27">
        <v>20000</v>
      </c>
      <c r="E12885" s="28" t="s">
        <v>60</v>
      </c>
      <c r="F12885" s="24">
        <v>13</v>
      </c>
      <c r="G12885" s="36" t="s">
        <v>99</v>
      </c>
      <c r="H12885" s="38">
        <f>((VLOOKUP(F12885,'Data. Commission'!$B$2:$C$6,2,))/100)*D12885</f>
        <v>600</v>
      </c>
      <c r="I12885" s="38" t="str">
        <f>VLOOKUP(A12885,'Data. User Inf'!$A$2:$D$13428,4,)</f>
        <v>unknown</v>
      </c>
      <c r="J12885" s="38" t="str">
        <f>VLOOKUP(A12885,'Data. User Inf'!$A$2:$E$13428,5,)</f>
        <v>FEMALE</v>
      </c>
      <c r="K12885" s="38" t="str">
        <f>VLOOKUP(A12885,'Data. User Inf'!$A$2:$E$13428,3,)</f>
        <v>Other Cities</v>
      </c>
      <c r="L12885" s="38" t="str">
        <f>IF('Data. User Inf'!B12885&lt;'Data. Transactions'!C12885,"Current","New")</f>
        <v>Current</v>
      </c>
    </row>
    <row r="12886" spans="1:12" ht="15.75" customHeight="1" x14ac:dyDescent="0.25">
      <c r="A12886" s="24">
        <v>58849779</v>
      </c>
      <c r="B12886" s="24">
        <v>8525046734</v>
      </c>
      <c r="C12886" s="26">
        <v>44183</v>
      </c>
      <c r="D12886" s="27">
        <v>50000</v>
      </c>
      <c r="E12886" s="28" t="s">
        <v>9</v>
      </c>
      <c r="F12886" s="24">
        <v>12</v>
      </c>
      <c r="G12886" s="36" t="s">
        <v>99</v>
      </c>
      <c r="H12886" s="38">
        <f>((VLOOKUP(F12886,'Data. Commission'!$B$2:$C$6,2,))/100)*D12886</f>
        <v>1000</v>
      </c>
      <c r="I12886" s="38" t="str">
        <f>VLOOKUP(A12886,'Data. User Inf'!$A$2:$D$13428,4,)</f>
        <v>unknown</v>
      </c>
      <c r="J12886" s="38" t="str">
        <f>VLOOKUP(A12886,'Data. User Inf'!$A$2:$E$13428,5,)</f>
        <v>MALE</v>
      </c>
      <c r="K12886" s="38" t="str">
        <f>VLOOKUP(A12886,'Data. User Inf'!$A$2:$E$13428,3,)</f>
        <v>Other Cities</v>
      </c>
      <c r="L12886" s="38" t="str">
        <f>IF('Data. User Inf'!B12886&lt;'Data. Transactions'!C12886,"Current","New")</f>
        <v>Current</v>
      </c>
    </row>
    <row r="12887" spans="1:12" ht="15.75" customHeight="1" x14ac:dyDescent="0.25">
      <c r="A12887" s="24">
        <v>56685575</v>
      </c>
      <c r="B12887" s="24">
        <v>8511768342</v>
      </c>
      <c r="C12887" s="26">
        <v>44183</v>
      </c>
      <c r="D12887" s="27">
        <v>50000</v>
      </c>
      <c r="E12887" s="28" t="s">
        <v>9</v>
      </c>
      <c r="F12887" s="24">
        <v>12</v>
      </c>
      <c r="G12887" s="36" t="s">
        <v>99</v>
      </c>
      <c r="H12887" s="38">
        <f>((VLOOKUP(F12887,'Data. Commission'!$B$2:$C$6,2,))/100)*D12887</f>
        <v>1000</v>
      </c>
      <c r="I12887" s="38" t="str">
        <f>VLOOKUP(A12887,'Data. User Inf'!$A$2:$D$13428,4,)</f>
        <v>unknown</v>
      </c>
      <c r="J12887" s="38" t="str">
        <f>VLOOKUP(A12887,'Data. User Inf'!$A$2:$E$13428,5,)</f>
        <v>MALE</v>
      </c>
      <c r="K12887" s="38" t="str">
        <f>VLOOKUP(A12887,'Data. User Inf'!$A$2:$E$13428,3,)</f>
        <v>Other Cities</v>
      </c>
      <c r="L12887" s="38" t="str">
        <f>IF('Data. User Inf'!B12887&lt;'Data. Transactions'!C12887,"Current","New")</f>
        <v>Current</v>
      </c>
    </row>
    <row r="12888" spans="1:12" ht="15.75" customHeight="1" x14ac:dyDescent="0.25">
      <c r="A12888" s="24">
        <v>59456393</v>
      </c>
      <c r="B12888" s="24">
        <v>8447638779</v>
      </c>
      <c r="C12888" s="26">
        <v>44183</v>
      </c>
      <c r="D12888" s="27">
        <v>50000</v>
      </c>
      <c r="E12888" s="28" t="s">
        <v>87</v>
      </c>
      <c r="F12888" s="24">
        <v>15</v>
      </c>
      <c r="G12888" s="37"/>
      <c r="H12888" s="38">
        <f>((VLOOKUP(F12888,'Data. Commission'!$B$2:$C$6,2,))/100)*D12888</f>
        <v>2000</v>
      </c>
      <c r="I12888" s="38" t="str">
        <f>VLOOKUP(A12888,'Data. User Inf'!$A$2:$D$13428,4,)</f>
        <v>unknown</v>
      </c>
      <c r="J12888" s="38" t="str">
        <f>VLOOKUP(A12888,'Data. User Inf'!$A$2:$E$13428,5,)</f>
        <v>MALE</v>
      </c>
      <c r="K12888" s="38" t="str">
        <f>VLOOKUP(A12888,'Data. User Inf'!$A$2:$E$13428,3,)</f>
        <v>Other Cities</v>
      </c>
      <c r="L12888" s="38" t="str">
        <f>IF('Data. User Inf'!B12888&lt;'Data. Transactions'!C12888,"Current","New")</f>
        <v>Current</v>
      </c>
    </row>
    <row r="12889" spans="1:12" ht="15.75" customHeight="1" x14ac:dyDescent="0.25">
      <c r="A12889" s="24">
        <v>3412421</v>
      </c>
      <c r="B12889" s="24">
        <v>8486321691</v>
      </c>
      <c r="C12889" s="26">
        <v>44183</v>
      </c>
      <c r="D12889" s="27">
        <v>50000</v>
      </c>
      <c r="E12889" s="28" t="s">
        <v>60</v>
      </c>
      <c r="F12889" s="24">
        <v>13</v>
      </c>
      <c r="G12889" s="37"/>
      <c r="H12889" s="38">
        <f>((VLOOKUP(F12889,'Data. Commission'!$B$2:$C$6,2,))/100)*D12889</f>
        <v>1500</v>
      </c>
      <c r="I12889" s="38" t="str">
        <f>VLOOKUP(A12889,'Data. User Inf'!$A$2:$D$13428,4,)</f>
        <v>unknown</v>
      </c>
      <c r="J12889" s="38" t="str">
        <f>VLOOKUP(A12889,'Data. User Inf'!$A$2:$E$13428,5,)</f>
        <v>FEMALE</v>
      </c>
      <c r="K12889" s="38" t="str">
        <f>VLOOKUP(A12889,'Data. User Inf'!$A$2:$E$13428,3,)</f>
        <v>Other Cities</v>
      </c>
      <c r="L12889" s="38" t="str">
        <f>IF('Data. User Inf'!B12889&lt;'Data. Transactions'!C12889,"Current","New")</f>
        <v>Current</v>
      </c>
    </row>
    <row r="12890" spans="1:12" ht="15.75" customHeight="1" x14ac:dyDescent="0.25">
      <c r="A12890" s="24">
        <v>48942644</v>
      </c>
      <c r="B12890" s="24">
        <v>8510694854</v>
      </c>
      <c r="C12890" s="26">
        <v>44183</v>
      </c>
      <c r="D12890" s="27">
        <v>10000</v>
      </c>
      <c r="E12890" s="28" t="s">
        <v>60</v>
      </c>
      <c r="F12890" s="24">
        <v>13</v>
      </c>
      <c r="G12890" s="37"/>
      <c r="H12890" s="38">
        <f>((VLOOKUP(F12890,'Data. Commission'!$B$2:$C$6,2,))/100)*D12890</f>
        <v>300</v>
      </c>
      <c r="I12890" s="38" t="str">
        <f>VLOOKUP(A12890,'Data. User Inf'!$A$2:$D$13428,4,)</f>
        <v>18_to_22</v>
      </c>
      <c r="J12890" s="38" t="str">
        <f>VLOOKUP(A12890,'Data. User Inf'!$A$2:$E$13428,5,)</f>
        <v>FEMALE</v>
      </c>
      <c r="K12890" s="38" t="str">
        <f>VLOOKUP(A12890,'Data. User Inf'!$A$2:$E$13428,3,)</f>
        <v>Other Cities</v>
      </c>
      <c r="L12890" s="38" t="str">
        <f>IF('Data. User Inf'!B12890&lt;'Data. Transactions'!C12890,"Current","New")</f>
        <v>Current</v>
      </c>
    </row>
    <row r="12891" spans="1:12" ht="15.75" customHeight="1" x14ac:dyDescent="0.25">
      <c r="A12891" s="24">
        <v>54415786</v>
      </c>
      <c r="B12891" s="24">
        <v>8495464567</v>
      </c>
      <c r="C12891" s="26">
        <v>44183</v>
      </c>
      <c r="D12891" s="27">
        <v>100000</v>
      </c>
      <c r="E12891" s="28" t="s">
        <v>9</v>
      </c>
      <c r="F12891" s="24">
        <v>12</v>
      </c>
      <c r="G12891" s="36" t="s">
        <v>99</v>
      </c>
      <c r="H12891" s="38">
        <f>((VLOOKUP(F12891,'Data. Commission'!$B$2:$C$6,2,))/100)*D12891</f>
        <v>2000</v>
      </c>
      <c r="I12891" s="38" t="str">
        <f>VLOOKUP(A12891,'Data. User Inf'!$A$2:$D$13428,4,)</f>
        <v>23_to_27</v>
      </c>
      <c r="J12891" s="38" t="str">
        <f>VLOOKUP(A12891,'Data. User Inf'!$A$2:$E$13428,5,)</f>
        <v>FEMALE</v>
      </c>
      <c r="K12891" s="38" t="str">
        <f>VLOOKUP(A12891,'Data. User Inf'!$A$2:$E$13428,3,)</f>
        <v>Other Cities</v>
      </c>
      <c r="L12891" s="38" t="str">
        <f>IF('Data. User Inf'!B12891&lt;'Data. Transactions'!C12891,"Current","New")</f>
        <v>Current</v>
      </c>
    </row>
    <row r="12892" spans="1:12" ht="15.75" customHeight="1" x14ac:dyDescent="0.25">
      <c r="A12892" s="24">
        <v>2505215</v>
      </c>
      <c r="B12892" s="24">
        <v>8519603604</v>
      </c>
      <c r="C12892" s="26">
        <v>44183</v>
      </c>
      <c r="D12892" s="27">
        <v>10000</v>
      </c>
      <c r="E12892" s="28" t="s">
        <v>9</v>
      </c>
      <c r="F12892" s="24">
        <v>12</v>
      </c>
      <c r="G12892" s="36" t="s">
        <v>99</v>
      </c>
      <c r="H12892" s="38">
        <f>((VLOOKUP(F12892,'Data. Commission'!$B$2:$C$6,2,))/100)*D12892</f>
        <v>200</v>
      </c>
      <c r="I12892" s="38" t="str">
        <f>VLOOKUP(A12892,'Data. User Inf'!$A$2:$D$13428,4,)</f>
        <v>18_to_22</v>
      </c>
      <c r="J12892" s="38" t="str">
        <f>VLOOKUP(A12892,'Data. User Inf'!$A$2:$E$13428,5,)</f>
        <v>FEMALE</v>
      </c>
      <c r="K12892" s="38" t="str">
        <f>VLOOKUP(A12892,'Data. User Inf'!$A$2:$E$13428,3,)</f>
        <v>Other Cities</v>
      </c>
      <c r="L12892" s="38" t="str">
        <f>IF('Data. User Inf'!B12892&lt;'Data. Transactions'!C12892,"Current","New")</f>
        <v>Current</v>
      </c>
    </row>
    <row r="12893" spans="1:12" ht="15.75" customHeight="1" x14ac:dyDescent="0.25">
      <c r="A12893" s="24">
        <v>48354647</v>
      </c>
      <c r="B12893" s="24">
        <v>8519453515</v>
      </c>
      <c r="C12893" s="26">
        <v>44183</v>
      </c>
      <c r="D12893" s="27">
        <v>20000</v>
      </c>
      <c r="E12893" s="28" t="s">
        <v>60</v>
      </c>
      <c r="F12893" s="24">
        <v>13</v>
      </c>
      <c r="G12893" s="36" t="s">
        <v>99</v>
      </c>
      <c r="H12893" s="38">
        <f>((VLOOKUP(F12893,'Data. Commission'!$B$2:$C$6,2,))/100)*D12893</f>
        <v>600</v>
      </c>
      <c r="I12893" s="38" t="str">
        <f>VLOOKUP(A12893,'Data. User Inf'!$A$2:$D$13428,4,)</f>
        <v>23_to_27</v>
      </c>
      <c r="J12893" s="38" t="str">
        <f>VLOOKUP(A12893,'Data. User Inf'!$A$2:$E$13428,5,)</f>
        <v>MALE</v>
      </c>
      <c r="K12893" s="38" t="str">
        <f>VLOOKUP(A12893,'Data. User Inf'!$A$2:$E$13428,3,)</f>
        <v>Other Cities</v>
      </c>
      <c r="L12893" s="38" t="str">
        <f>IF('Data. User Inf'!B12893&lt;'Data. Transactions'!C12893,"Current","New")</f>
        <v>Current</v>
      </c>
    </row>
    <row r="12894" spans="1:12" ht="15.75" customHeight="1" x14ac:dyDescent="0.25">
      <c r="A12894" s="24">
        <v>45031439</v>
      </c>
      <c r="B12894" s="24">
        <v>8519285580</v>
      </c>
      <c r="C12894" s="26">
        <v>44183</v>
      </c>
      <c r="D12894" s="27">
        <v>30000</v>
      </c>
      <c r="E12894" s="28" t="s">
        <v>9</v>
      </c>
      <c r="F12894" s="24">
        <v>12</v>
      </c>
      <c r="G12894" s="36" t="s">
        <v>99</v>
      </c>
      <c r="H12894" s="38">
        <f>((VLOOKUP(F12894,'Data. Commission'!$B$2:$C$6,2,))/100)*D12894</f>
        <v>600</v>
      </c>
      <c r="I12894" s="38" t="str">
        <f>VLOOKUP(A12894,'Data. User Inf'!$A$2:$D$13428,4,)</f>
        <v>23_to_27</v>
      </c>
      <c r="J12894" s="38" t="str">
        <f>VLOOKUP(A12894,'Data. User Inf'!$A$2:$E$13428,5,)</f>
        <v>FEMALE</v>
      </c>
      <c r="K12894" s="38" t="str">
        <f>VLOOKUP(A12894,'Data. User Inf'!$A$2:$E$13428,3,)</f>
        <v>Other Cities</v>
      </c>
      <c r="L12894" s="38" t="str">
        <f>IF('Data. User Inf'!B12894&lt;'Data. Transactions'!C12894,"Current","New")</f>
        <v>Current</v>
      </c>
    </row>
    <row r="12895" spans="1:12" ht="15.75" customHeight="1" x14ac:dyDescent="0.25">
      <c r="A12895" s="24">
        <v>38688616</v>
      </c>
      <c r="B12895" s="24">
        <v>8516068401</v>
      </c>
      <c r="C12895" s="26">
        <v>44183</v>
      </c>
      <c r="D12895" s="27">
        <v>30000</v>
      </c>
      <c r="E12895" s="28" t="s">
        <v>9</v>
      </c>
      <c r="F12895" s="24">
        <v>12</v>
      </c>
      <c r="G12895" s="36" t="s">
        <v>99</v>
      </c>
      <c r="H12895" s="38">
        <f>((VLOOKUP(F12895,'Data. Commission'!$B$2:$C$6,2,))/100)*D12895</f>
        <v>600</v>
      </c>
      <c r="I12895" s="38" t="str">
        <f>VLOOKUP(A12895,'Data. User Inf'!$A$2:$D$13428,4,)</f>
        <v>unknown</v>
      </c>
      <c r="J12895" s="38" t="str">
        <f>VLOOKUP(A12895,'Data. User Inf'!$A$2:$E$13428,5,)</f>
        <v>FEMALE</v>
      </c>
      <c r="K12895" s="38" t="str">
        <f>VLOOKUP(A12895,'Data. User Inf'!$A$2:$E$13428,3,)</f>
        <v>Unknown</v>
      </c>
      <c r="L12895" s="38" t="str">
        <f>IF('Data. User Inf'!B12895&lt;'Data. Transactions'!C12895,"Current","New")</f>
        <v>Current</v>
      </c>
    </row>
    <row r="12896" spans="1:12" ht="15.75" customHeight="1" x14ac:dyDescent="0.25">
      <c r="A12896" s="24">
        <v>49965570</v>
      </c>
      <c r="B12896" s="24">
        <v>8513921821</v>
      </c>
      <c r="C12896" s="26">
        <v>44183</v>
      </c>
      <c r="D12896" s="27">
        <v>20000</v>
      </c>
      <c r="E12896" s="28" t="s">
        <v>9</v>
      </c>
      <c r="F12896" s="24">
        <v>12</v>
      </c>
      <c r="G12896" s="36" t="s">
        <v>99</v>
      </c>
      <c r="H12896" s="38">
        <f>((VLOOKUP(F12896,'Data. Commission'!$B$2:$C$6,2,))/100)*D12896</f>
        <v>400</v>
      </c>
      <c r="I12896" s="38" t="str">
        <f>VLOOKUP(A12896,'Data. User Inf'!$A$2:$D$13428,4,)</f>
        <v>unknown</v>
      </c>
      <c r="J12896" s="38" t="str">
        <f>VLOOKUP(A12896,'Data. User Inf'!$A$2:$E$13428,5,)</f>
        <v>FEMALE</v>
      </c>
      <c r="K12896" s="38" t="str">
        <f>VLOOKUP(A12896,'Data. User Inf'!$A$2:$E$13428,3,)</f>
        <v>Unknown</v>
      </c>
      <c r="L12896" s="38" t="str">
        <f>IF('Data. User Inf'!B12896&lt;'Data. Transactions'!C12896,"Current","New")</f>
        <v>Current</v>
      </c>
    </row>
    <row r="12897" spans="1:12" ht="15.75" customHeight="1" x14ac:dyDescent="0.25">
      <c r="A12897" s="24">
        <v>44739094</v>
      </c>
      <c r="B12897" s="24">
        <v>8509794949</v>
      </c>
      <c r="C12897" s="26">
        <v>44183</v>
      </c>
      <c r="D12897" s="27">
        <v>2500000</v>
      </c>
      <c r="E12897" s="24" t="s">
        <v>9</v>
      </c>
      <c r="F12897" s="24">
        <v>12</v>
      </c>
      <c r="G12897" s="37" t="s">
        <v>49</v>
      </c>
      <c r="H12897" s="38">
        <f>((VLOOKUP(F12897,'Data. Commission'!$B$2:$C$6,2,))/100)*D12897</f>
        <v>50000</v>
      </c>
      <c r="I12897" s="38" t="str">
        <f>VLOOKUP(A12897,'Data. User Inf'!$A$2:$D$13428,4,)</f>
        <v>23_to_27</v>
      </c>
      <c r="J12897" s="38" t="str">
        <f>VLOOKUP(A12897,'Data. User Inf'!$A$2:$E$13428,5,)</f>
        <v>FEMALE</v>
      </c>
      <c r="K12897" s="38" t="str">
        <f>VLOOKUP(A12897,'Data. User Inf'!$A$2:$E$13428,3,)</f>
        <v>Hà Nội</v>
      </c>
      <c r="L12897" s="38" t="str">
        <f>IF('Data. User Inf'!B12897&lt;'Data. Transactions'!C12897,"Current","New")</f>
        <v>Current</v>
      </c>
    </row>
    <row r="12898" spans="1:12" ht="15.75" customHeight="1" x14ac:dyDescent="0.25">
      <c r="A12898" s="24">
        <v>44692525</v>
      </c>
      <c r="B12898" s="24">
        <v>8527773243</v>
      </c>
      <c r="C12898" s="26">
        <v>44184</v>
      </c>
      <c r="D12898" s="27">
        <v>20000</v>
      </c>
      <c r="E12898" s="24" t="s">
        <v>60</v>
      </c>
      <c r="F12898" s="24">
        <v>13</v>
      </c>
      <c r="G12898" s="37" t="s">
        <v>49</v>
      </c>
      <c r="H12898" s="38">
        <f>((VLOOKUP(F12898,'Data. Commission'!$B$2:$C$6,2,))/100)*D12898</f>
        <v>600</v>
      </c>
      <c r="I12898" s="38" t="str">
        <f>VLOOKUP(A12898,'Data. User Inf'!$A$2:$D$13428,4,)</f>
        <v>23_to_27</v>
      </c>
      <c r="J12898" s="38" t="str">
        <f>VLOOKUP(A12898,'Data. User Inf'!$A$2:$E$13428,5,)</f>
        <v>FEMALE</v>
      </c>
      <c r="K12898" s="38" t="str">
        <f>VLOOKUP(A12898,'Data. User Inf'!$A$2:$E$13428,3,)</f>
        <v>Hồ Chí Minh</v>
      </c>
      <c r="L12898" s="38" t="str">
        <f>IF('Data. User Inf'!B12898&lt;'Data. Transactions'!C12898,"Current","New")</f>
        <v>Current</v>
      </c>
    </row>
    <row r="12899" spans="1:12" ht="15.75" customHeight="1" x14ac:dyDescent="0.25">
      <c r="A12899" s="24">
        <v>40227616</v>
      </c>
      <c r="B12899" s="24">
        <v>8536656933</v>
      </c>
      <c r="C12899" s="26">
        <v>44184</v>
      </c>
      <c r="D12899" s="27">
        <v>50000</v>
      </c>
      <c r="E12899" s="28" t="s">
        <v>60</v>
      </c>
      <c r="F12899" s="24">
        <v>13</v>
      </c>
      <c r="G12899" s="36" t="s">
        <v>49</v>
      </c>
      <c r="H12899" s="38">
        <f>((VLOOKUP(F12899,'Data. Commission'!$B$2:$C$6,2,))/100)*D12899</f>
        <v>1500</v>
      </c>
      <c r="I12899" s="38" t="str">
        <f>VLOOKUP(A12899,'Data. User Inf'!$A$2:$D$13428,4,)</f>
        <v>23_to_27</v>
      </c>
      <c r="J12899" s="38" t="str">
        <f>VLOOKUP(A12899,'Data. User Inf'!$A$2:$E$13428,5,)</f>
        <v>MALE</v>
      </c>
      <c r="K12899" s="38" t="str">
        <f>VLOOKUP(A12899,'Data. User Inf'!$A$2:$E$13428,3,)</f>
        <v>Hồ Chí Minh</v>
      </c>
      <c r="L12899" s="38" t="str">
        <f>IF('Data. User Inf'!B12899&lt;'Data. Transactions'!C12899,"Current","New")</f>
        <v>Current</v>
      </c>
    </row>
    <row r="12900" spans="1:12" ht="15.75" customHeight="1" x14ac:dyDescent="0.25">
      <c r="A12900" s="24">
        <v>12352397</v>
      </c>
      <c r="B12900" s="24">
        <v>8528376565</v>
      </c>
      <c r="C12900" s="26">
        <v>44184</v>
      </c>
      <c r="D12900" s="27">
        <v>30000</v>
      </c>
      <c r="E12900" s="24" t="s">
        <v>60</v>
      </c>
      <c r="F12900" s="24">
        <v>13</v>
      </c>
      <c r="G12900" s="37"/>
      <c r="H12900" s="38">
        <f>((VLOOKUP(F12900,'Data. Commission'!$B$2:$C$6,2,))/100)*D12900</f>
        <v>900</v>
      </c>
      <c r="I12900" s="38" t="str">
        <f>VLOOKUP(A12900,'Data. User Inf'!$A$2:$D$13428,4,)</f>
        <v>&gt;37</v>
      </c>
      <c r="J12900" s="38" t="str">
        <f>VLOOKUP(A12900,'Data. User Inf'!$A$2:$E$13428,5,)</f>
        <v>FEMALE</v>
      </c>
      <c r="K12900" s="38" t="str">
        <f>VLOOKUP(A12900,'Data. User Inf'!$A$2:$E$13428,3,)</f>
        <v>Other Cities</v>
      </c>
      <c r="L12900" s="38" t="str">
        <f>IF('Data. User Inf'!B12900&lt;'Data. Transactions'!C12900,"Current","New")</f>
        <v>Current</v>
      </c>
    </row>
    <row r="12901" spans="1:12" ht="15.75" customHeight="1" x14ac:dyDescent="0.25">
      <c r="A12901" s="24">
        <v>43247458</v>
      </c>
      <c r="B12901" s="24">
        <v>8537619737</v>
      </c>
      <c r="C12901" s="26">
        <v>44184</v>
      </c>
      <c r="D12901" s="27">
        <v>50000</v>
      </c>
      <c r="E12901" s="24" t="s">
        <v>60</v>
      </c>
      <c r="F12901" s="24">
        <v>13</v>
      </c>
      <c r="G12901" s="37" t="s">
        <v>49</v>
      </c>
      <c r="H12901" s="38">
        <f>((VLOOKUP(F12901,'Data. Commission'!$B$2:$C$6,2,))/100)*D12901</f>
        <v>1500</v>
      </c>
      <c r="I12901" s="38" t="str">
        <f>VLOOKUP(A12901,'Data. User Inf'!$A$2:$D$13428,4,)</f>
        <v>28_to_32</v>
      </c>
      <c r="J12901" s="38" t="str">
        <f>VLOOKUP(A12901,'Data. User Inf'!$A$2:$E$13428,5,)</f>
        <v>MALE</v>
      </c>
      <c r="K12901" s="38" t="str">
        <f>VLOOKUP(A12901,'Data. User Inf'!$A$2:$E$13428,3,)</f>
        <v>Hồ Chí Minh</v>
      </c>
      <c r="L12901" s="38" t="str">
        <f>IF('Data. User Inf'!B12901&lt;'Data. Transactions'!C12901,"Current","New")</f>
        <v>Current</v>
      </c>
    </row>
    <row r="12902" spans="1:12" ht="15.75" customHeight="1" x14ac:dyDescent="0.25">
      <c r="A12902" s="24">
        <v>31197161</v>
      </c>
      <c r="B12902" s="24">
        <v>8532709140</v>
      </c>
      <c r="C12902" s="26">
        <v>44184</v>
      </c>
      <c r="D12902" s="27">
        <v>100000</v>
      </c>
      <c r="E12902" s="28" t="s">
        <v>9</v>
      </c>
      <c r="F12902" s="24">
        <v>12</v>
      </c>
      <c r="G12902" s="36" t="s">
        <v>99</v>
      </c>
      <c r="H12902" s="38">
        <f>((VLOOKUP(F12902,'Data. Commission'!$B$2:$C$6,2,))/100)*D12902</f>
        <v>2000</v>
      </c>
      <c r="I12902" s="38" t="str">
        <f>VLOOKUP(A12902,'Data. User Inf'!$A$2:$D$13428,4,)</f>
        <v>18_to_22</v>
      </c>
      <c r="J12902" s="38" t="str">
        <f>VLOOKUP(A12902,'Data. User Inf'!$A$2:$E$13428,5,)</f>
        <v>MALE</v>
      </c>
      <c r="K12902" s="38" t="str">
        <f>VLOOKUP(A12902,'Data. User Inf'!$A$2:$E$13428,3,)</f>
        <v>Hồ Chí Minh</v>
      </c>
      <c r="L12902" s="38" t="str">
        <f>IF('Data. User Inf'!B12902&lt;'Data. Transactions'!C12902,"Current","New")</f>
        <v>Current</v>
      </c>
    </row>
    <row r="12903" spans="1:12" ht="15.75" customHeight="1" x14ac:dyDescent="0.25">
      <c r="A12903" s="24">
        <v>38239967</v>
      </c>
      <c r="B12903" s="24">
        <v>8539594692</v>
      </c>
      <c r="C12903" s="26">
        <v>44184</v>
      </c>
      <c r="D12903" s="27">
        <v>100000</v>
      </c>
      <c r="E12903" s="28" t="s">
        <v>9</v>
      </c>
      <c r="F12903" s="24">
        <v>12</v>
      </c>
      <c r="G12903" s="36" t="s">
        <v>99</v>
      </c>
      <c r="H12903" s="38">
        <f>((VLOOKUP(F12903,'Data. Commission'!$B$2:$C$6,2,))/100)*D12903</f>
        <v>2000</v>
      </c>
      <c r="I12903" s="38" t="str">
        <f>VLOOKUP(A12903,'Data. User Inf'!$A$2:$D$13428,4,)</f>
        <v>23_to_27</v>
      </c>
      <c r="J12903" s="38" t="str">
        <f>VLOOKUP(A12903,'Data. User Inf'!$A$2:$E$13428,5,)</f>
        <v>MALE</v>
      </c>
      <c r="K12903" s="38" t="str">
        <f>VLOOKUP(A12903,'Data. User Inf'!$A$2:$E$13428,3,)</f>
        <v>Hồ Chí Minh</v>
      </c>
      <c r="L12903" s="38" t="str">
        <f>IF('Data. User Inf'!B12903&lt;'Data. Transactions'!C12903,"Current","New")</f>
        <v>Current</v>
      </c>
    </row>
    <row r="12904" spans="1:12" ht="15.75" customHeight="1" x14ac:dyDescent="0.25">
      <c r="A12904" s="24">
        <v>40064157</v>
      </c>
      <c r="B12904" s="24">
        <v>8532628818</v>
      </c>
      <c r="C12904" s="26">
        <v>44184</v>
      </c>
      <c r="D12904" s="27">
        <v>20000</v>
      </c>
      <c r="E12904" s="28" t="s">
        <v>9</v>
      </c>
      <c r="F12904" s="24">
        <v>12</v>
      </c>
      <c r="G12904" s="36" t="s">
        <v>99</v>
      </c>
      <c r="H12904" s="38">
        <f>((VLOOKUP(F12904,'Data. Commission'!$B$2:$C$6,2,))/100)*D12904</f>
        <v>400</v>
      </c>
      <c r="I12904" s="38" t="str">
        <f>VLOOKUP(A12904,'Data. User Inf'!$A$2:$D$13428,4,)</f>
        <v>23_to_27</v>
      </c>
      <c r="J12904" s="38" t="str">
        <f>VLOOKUP(A12904,'Data. User Inf'!$A$2:$E$13428,5,)</f>
        <v>MALE</v>
      </c>
      <c r="K12904" s="38" t="str">
        <f>VLOOKUP(A12904,'Data. User Inf'!$A$2:$E$13428,3,)</f>
        <v>Hồ Chí Minh</v>
      </c>
      <c r="L12904" s="38" t="str">
        <f>IF('Data. User Inf'!B12904&lt;'Data. Transactions'!C12904,"Current","New")</f>
        <v>Current</v>
      </c>
    </row>
    <row r="12905" spans="1:12" ht="15.75" customHeight="1" x14ac:dyDescent="0.25">
      <c r="A12905" s="24">
        <v>56807657</v>
      </c>
      <c r="B12905" s="24">
        <v>8534213507</v>
      </c>
      <c r="C12905" s="26">
        <v>44184</v>
      </c>
      <c r="D12905" s="27">
        <v>10000</v>
      </c>
      <c r="E12905" s="28" t="s">
        <v>9</v>
      </c>
      <c r="F12905" s="24">
        <v>12</v>
      </c>
      <c r="G12905" s="36" t="s">
        <v>99</v>
      </c>
      <c r="H12905" s="38">
        <f>((VLOOKUP(F12905,'Data. Commission'!$B$2:$C$6,2,))/100)*D12905</f>
        <v>200</v>
      </c>
      <c r="I12905" s="38" t="str">
        <f>VLOOKUP(A12905,'Data. User Inf'!$A$2:$D$13428,4,)</f>
        <v>&gt;37</v>
      </c>
      <c r="J12905" s="38" t="str">
        <f>VLOOKUP(A12905,'Data. User Inf'!$A$2:$E$13428,5,)</f>
        <v>FEMALE</v>
      </c>
      <c r="K12905" s="38" t="str">
        <f>VLOOKUP(A12905,'Data. User Inf'!$A$2:$E$13428,3,)</f>
        <v>Hà Nội</v>
      </c>
      <c r="L12905" s="38" t="str">
        <f>IF('Data. User Inf'!B12905&lt;'Data. Transactions'!C12905,"Current","New")</f>
        <v>Current</v>
      </c>
    </row>
    <row r="12906" spans="1:12" ht="15.75" customHeight="1" x14ac:dyDescent="0.25">
      <c r="A12906" s="24">
        <v>39340639</v>
      </c>
      <c r="B12906" s="24">
        <v>8537743011</v>
      </c>
      <c r="C12906" s="26">
        <v>44184</v>
      </c>
      <c r="D12906" s="27">
        <v>50000</v>
      </c>
      <c r="E12906" s="24" t="s">
        <v>9</v>
      </c>
      <c r="F12906" s="24">
        <v>12</v>
      </c>
      <c r="G12906" s="37"/>
      <c r="H12906" s="38">
        <f>((VLOOKUP(F12906,'Data. Commission'!$B$2:$C$6,2,))/100)*D12906</f>
        <v>1000</v>
      </c>
      <c r="I12906" s="38" t="str">
        <f>VLOOKUP(A12906,'Data. User Inf'!$A$2:$D$13428,4,)</f>
        <v>28_to_32</v>
      </c>
      <c r="J12906" s="38" t="str">
        <f>VLOOKUP(A12906,'Data. User Inf'!$A$2:$E$13428,5,)</f>
        <v>MALE</v>
      </c>
      <c r="K12906" s="38" t="str">
        <f>VLOOKUP(A12906,'Data. User Inf'!$A$2:$E$13428,3,)</f>
        <v>Hồ Chí Minh</v>
      </c>
      <c r="L12906" s="38" t="str">
        <f>IF('Data. User Inf'!B12906&lt;'Data. Transactions'!C12906,"Current","New")</f>
        <v>Current</v>
      </c>
    </row>
    <row r="12907" spans="1:12" ht="15.75" customHeight="1" x14ac:dyDescent="0.25">
      <c r="A12907" s="24">
        <v>42994498</v>
      </c>
      <c r="B12907" s="24">
        <v>8528939587</v>
      </c>
      <c r="C12907" s="26">
        <v>44184</v>
      </c>
      <c r="D12907" s="27">
        <v>50000</v>
      </c>
      <c r="E12907" s="28" t="s">
        <v>60</v>
      </c>
      <c r="F12907" s="24">
        <v>13</v>
      </c>
      <c r="G12907" s="36" t="s">
        <v>99</v>
      </c>
      <c r="H12907" s="38">
        <f>((VLOOKUP(F12907,'Data. Commission'!$B$2:$C$6,2,))/100)*D12907</f>
        <v>1500</v>
      </c>
      <c r="I12907" s="38" t="str">
        <f>VLOOKUP(A12907,'Data. User Inf'!$A$2:$D$13428,4,)</f>
        <v>33_to_37</v>
      </c>
      <c r="J12907" s="38" t="str">
        <f>VLOOKUP(A12907,'Data. User Inf'!$A$2:$E$13428,5,)</f>
        <v>FEMALE</v>
      </c>
      <c r="K12907" s="38" t="str">
        <f>VLOOKUP(A12907,'Data. User Inf'!$A$2:$E$13428,3,)</f>
        <v>Other Cities</v>
      </c>
      <c r="L12907" s="38" t="str">
        <f>IF('Data. User Inf'!B12907&lt;'Data. Transactions'!C12907,"Current","New")</f>
        <v>Current</v>
      </c>
    </row>
    <row r="12908" spans="1:12" ht="15.75" customHeight="1" x14ac:dyDescent="0.25">
      <c r="A12908" s="24">
        <v>41598170</v>
      </c>
      <c r="B12908" s="24">
        <v>8536146777</v>
      </c>
      <c r="C12908" s="26">
        <v>44184</v>
      </c>
      <c r="D12908" s="27">
        <v>50000</v>
      </c>
      <c r="E12908" s="28" t="s">
        <v>86</v>
      </c>
      <c r="F12908" s="24">
        <v>14</v>
      </c>
      <c r="G12908" s="36" t="s">
        <v>99</v>
      </c>
      <c r="H12908" s="38">
        <f>((VLOOKUP(F12908,'Data. Commission'!$B$2:$C$6,2,))/100)*D12908</f>
        <v>2000</v>
      </c>
      <c r="I12908" s="38" t="str">
        <f>VLOOKUP(A12908,'Data. User Inf'!$A$2:$D$13428,4,)</f>
        <v>33_to_37</v>
      </c>
      <c r="J12908" s="38" t="str">
        <f>VLOOKUP(A12908,'Data. User Inf'!$A$2:$E$13428,5,)</f>
        <v>MALE</v>
      </c>
      <c r="K12908" s="38" t="str">
        <f>VLOOKUP(A12908,'Data. User Inf'!$A$2:$E$13428,3,)</f>
        <v>Other Cities</v>
      </c>
      <c r="L12908" s="38" t="str">
        <f>IF('Data. User Inf'!B12908&lt;'Data. Transactions'!C12908,"Current","New")</f>
        <v>Current</v>
      </c>
    </row>
    <row r="12909" spans="1:12" ht="15.75" customHeight="1" x14ac:dyDescent="0.25">
      <c r="A12909" s="24">
        <v>54356773</v>
      </c>
      <c r="B12909" s="24">
        <v>8529315060</v>
      </c>
      <c r="C12909" s="26">
        <v>44184</v>
      </c>
      <c r="D12909" s="27">
        <v>20000</v>
      </c>
      <c r="E12909" s="28" t="s">
        <v>9</v>
      </c>
      <c r="F12909" s="24">
        <v>12</v>
      </c>
      <c r="G12909" s="36" t="s">
        <v>99</v>
      </c>
      <c r="H12909" s="38">
        <f>((VLOOKUP(F12909,'Data. Commission'!$B$2:$C$6,2,))/100)*D12909</f>
        <v>400</v>
      </c>
      <c r="I12909" s="38" t="str">
        <f>VLOOKUP(A12909,'Data. User Inf'!$A$2:$D$13428,4,)</f>
        <v>33_to_37</v>
      </c>
      <c r="J12909" s="38" t="str">
        <f>VLOOKUP(A12909,'Data. User Inf'!$A$2:$E$13428,5,)</f>
        <v>FEMALE</v>
      </c>
      <c r="K12909" s="38" t="str">
        <f>VLOOKUP(A12909,'Data. User Inf'!$A$2:$E$13428,3,)</f>
        <v>Other Cities</v>
      </c>
      <c r="L12909" s="38" t="str">
        <f>IF('Data. User Inf'!B12909&lt;'Data. Transactions'!C12909,"Current","New")</f>
        <v>Current</v>
      </c>
    </row>
    <row r="12910" spans="1:12" ht="15.75" customHeight="1" x14ac:dyDescent="0.25">
      <c r="A12910" s="24">
        <v>54224458</v>
      </c>
      <c r="B12910" s="24">
        <v>8529315210</v>
      </c>
      <c r="C12910" s="26">
        <v>44184</v>
      </c>
      <c r="D12910" s="27">
        <v>50000</v>
      </c>
      <c r="E12910" s="28" t="s">
        <v>9</v>
      </c>
      <c r="F12910" s="24">
        <v>12</v>
      </c>
      <c r="G12910" s="36" t="s">
        <v>99</v>
      </c>
      <c r="H12910" s="38">
        <f>((VLOOKUP(F12910,'Data. Commission'!$B$2:$C$6,2,))/100)*D12910</f>
        <v>1000</v>
      </c>
      <c r="I12910" s="38" t="str">
        <f>VLOOKUP(A12910,'Data. User Inf'!$A$2:$D$13428,4,)</f>
        <v>33_to_37</v>
      </c>
      <c r="J12910" s="38" t="str">
        <f>VLOOKUP(A12910,'Data. User Inf'!$A$2:$E$13428,5,)</f>
        <v>MALE</v>
      </c>
      <c r="K12910" s="38" t="str">
        <f>VLOOKUP(A12910,'Data. User Inf'!$A$2:$E$13428,3,)</f>
        <v>Other Cities</v>
      </c>
      <c r="L12910" s="38" t="str">
        <f>IF('Data. User Inf'!B12910&lt;'Data. Transactions'!C12910,"Current","New")</f>
        <v>Current</v>
      </c>
    </row>
    <row r="12911" spans="1:12" ht="15.75" customHeight="1" x14ac:dyDescent="0.25">
      <c r="A12911" s="24">
        <v>47818158</v>
      </c>
      <c r="B12911" s="24">
        <v>8533905586</v>
      </c>
      <c r="C12911" s="26">
        <v>44184</v>
      </c>
      <c r="D12911" s="27">
        <v>100000</v>
      </c>
      <c r="E12911" s="24" t="s">
        <v>60</v>
      </c>
      <c r="F12911" s="24">
        <v>13</v>
      </c>
      <c r="G12911" s="37" t="s">
        <v>49</v>
      </c>
      <c r="H12911" s="38">
        <f>((VLOOKUP(F12911,'Data. Commission'!$B$2:$C$6,2,))/100)*D12911</f>
        <v>3000</v>
      </c>
      <c r="I12911" s="38" t="str">
        <f>VLOOKUP(A12911,'Data. User Inf'!$A$2:$D$13428,4,)</f>
        <v>33_to_37</v>
      </c>
      <c r="J12911" s="38" t="str">
        <f>VLOOKUP(A12911,'Data. User Inf'!$A$2:$E$13428,5,)</f>
        <v>FEMALE</v>
      </c>
      <c r="K12911" s="38" t="str">
        <f>VLOOKUP(A12911,'Data. User Inf'!$A$2:$E$13428,3,)</f>
        <v>Other Cities</v>
      </c>
      <c r="L12911" s="38" t="str">
        <f>IF('Data. User Inf'!B12911&lt;'Data. Transactions'!C12911,"Current","New")</f>
        <v>Current</v>
      </c>
    </row>
    <row r="12912" spans="1:12" ht="15.75" customHeight="1" x14ac:dyDescent="0.25">
      <c r="A12912" s="24">
        <v>41204558</v>
      </c>
      <c r="B12912" s="24">
        <v>8529344156</v>
      </c>
      <c r="C12912" s="26">
        <v>44184</v>
      </c>
      <c r="D12912" s="27">
        <v>100000</v>
      </c>
      <c r="E12912" s="28" t="s">
        <v>86</v>
      </c>
      <c r="F12912" s="24">
        <v>14</v>
      </c>
      <c r="G12912" s="36" t="s">
        <v>49</v>
      </c>
      <c r="H12912" s="38">
        <f>((VLOOKUP(F12912,'Data. Commission'!$B$2:$C$6,2,))/100)*D12912</f>
        <v>4000</v>
      </c>
      <c r="I12912" s="38" t="str">
        <f>VLOOKUP(A12912,'Data. User Inf'!$A$2:$D$13428,4,)</f>
        <v>33_to_37</v>
      </c>
      <c r="J12912" s="38" t="str">
        <f>VLOOKUP(A12912,'Data. User Inf'!$A$2:$E$13428,5,)</f>
        <v>MALE</v>
      </c>
      <c r="K12912" s="38" t="str">
        <f>VLOOKUP(A12912,'Data. User Inf'!$A$2:$E$13428,3,)</f>
        <v>Hồ Chí Minh</v>
      </c>
      <c r="L12912" s="38" t="str">
        <f>IF('Data. User Inf'!B12912&lt;'Data. Transactions'!C12912,"Current","New")</f>
        <v>Current</v>
      </c>
    </row>
    <row r="12913" spans="1:12" ht="15.75" customHeight="1" x14ac:dyDescent="0.25">
      <c r="A12913" s="24">
        <v>26685388</v>
      </c>
      <c r="B12913" s="24">
        <v>8534211046</v>
      </c>
      <c r="C12913" s="26">
        <v>44184</v>
      </c>
      <c r="D12913" s="27">
        <v>50000</v>
      </c>
      <c r="E12913" s="28" t="s">
        <v>60</v>
      </c>
      <c r="F12913" s="24">
        <v>13</v>
      </c>
      <c r="G12913" s="36" t="s">
        <v>99</v>
      </c>
      <c r="H12913" s="38">
        <f>((VLOOKUP(F12913,'Data. Commission'!$B$2:$C$6,2,))/100)*D12913</f>
        <v>1500</v>
      </c>
      <c r="I12913" s="38" t="str">
        <f>VLOOKUP(A12913,'Data. User Inf'!$A$2:$D$13428,4,)</f>
        <v>18_to_22</v>
      </c>
      <c r="J12913" s="38" t="str">
        <f>VLOOKUP(A12913,'Data. User Inf'!$A$2:$E$13428,5,)</f>
        <v>MALE</v>
      </c>
      <c r="K12913" s="38" t="str">
        <f>VLOOKUP(A12913,'Data. User Inf'!$A$2:$E$13428,3,)</f>
        <v>Other Cities</v>
      </c>
      <c r="L12913" s="38" t="str">
        <f>IF('Data. User Inf'!B12913&lt;'Data. Transactions'!C12913,"Current","New")</f>
        <v>Current</v>
      </c>
    </row>
    <row r="12914" spans="1:12" ht="15.75" customHeight="1" x14ac:dyDescent="0.25">
      <c r="A12914" s="24">
        <v>46497352</v>
      </c>
      <c r="B12914" s="24">
        <v>8527771937</v>
      </c>
      <c r="C12914" s="26">
        <v>44184</v>
      </c>
      <c r="D12914" s="27">
        <v>10000</v>
      </c>
      <c r="E12914" s="28" t="s">
        <v>9</v>
      </c>
      <c r="F12914" s="24">
        <v>12</v>
      </c>
      <c r="G12914" s="36" t="s">
        <v>99</v>
      </c>
      <c r="H12914" s="38">
        <f>((VLOOKUP(F12914,'Data. Commission'!$B$2:$C$6,2,))/100)*D12914</f>
        <v>200</v>
      </c>
      <c r="I12914" s="38" t="str">
        <f>VLOOKUP(A12914,'Data. User Inf'!$A$2:$D$13428,4,)</f>
        <v>18_to_22</v>
      </c>
      <c r="J12914" s="38" t="str">
        <f>VLOOKUP(A12914,'Data. User Inf'!$A$2:$E$13428,5,)</f>
        <v>MALE</v>
      </c>
      <c r="K12914" s="38" t="str">
        <f>VLOOKUP(A12914,'Data. User Inf'!$A$2:$E$13428,3,)</f>
        <v>Other Cities</v>
      </c>
      <c r="L12914" s="38" t="str">
        <f>IF('Data. User Inf'!B12914&lt;'Data. Transactions'!C12914,"Current","New")</f>
        <v>Current</v>
      </c>
    </row>
    <row r="12915" spans="1:12" ht="15.75" customHeight="1" x14ac:dyDescent="0.25">
      <c r="A12915" s="24">
        <v>55675305</v>
      </c>
      <c r="B12915" s="24">
        <v>8525785609</v>
      </c>
      <c r="C12915" s="26">
        <v>44184</v>
      </c>
      <c r="D12915" s="27">
        <v>10000</v>
      </c>
      <c r="E12915" s="28" t="s">
        <v>9</v>
      </c>
      <c r="F12915" s="24">
        <v>12</v>
      </c>
      <c r="G12915" s="36" t="s">
        <v>99</v>
      </c>
      <c r="H12915" s="38">
        <f>((VLOOKUP(F12915,'Data. Commission'!$B$2:$C$6,2,))/100)*D12915</f>
        <v>200</v>
      </c>
      <c r="I12915" s="38" t="str">
        <f>VLOOKUP(A12915,'Data. User Inf'!$A$2:$D$13428,4,)</f>
        <v>18_to_22</v>
      </c>
      <c r="J12915" s="38" t="str">
        <f>VLOOKUP(A12915,'Data. User Inf'!$A$2:$E$13428,5,)</f>
        <v>MALE</v>
      </c>
      <c r="K12915" s="38" t="str">
        <f>VLOOKUP(A12915,'Data. User Inf'!$A$2:$E$13428,3,)</f>
        <v>Other Cities</v>
      </c>
      <c r="L12915" s="38" t="str">
        <f>IF('Data. User Inf'!B12915&lt;'Data. Transactions'!C12915,"Current","New")</f>
        <v>Current</v>
      </c>
    </row>
    <row r="12916" spans="1:12" ht="15.75" customHeight="1" x14ac:dyDescent="0.25">
      <c r="A12916" s="24">
        <v>47012875</v>
      </c>
      <c r="B12916" s="24">
        <v>8539744001</v>
      </c>
      <c r="C12916" s="26">
        <v>44184</v>
      </c>
      <c r="D12916" s="27">
        <v>30000</v>
      </c>
      <c r="E12916" s="28" t="s">
        <v>9</v>
      </c>
      <c r="F12916" s="24">
        <v>12</v>
      </c>
      <c r="G12916" s="36" t="s">
        <v>99</v>
      </c>
      <c r="H12916" s="38">
        <f>((VLOOKUP(F12916,'Data. Commission'!$B$2:$C$6,2,))/100)*D12916</f>
        <v>600</v>
      </c>
      <c r="I12916" s="38" t="str">
        <f>VLOOKUP(A12916,'Data. User Inf'!$A$2:$D$13428,4,)</f>
        <v>23_to_27</v>
      </c>
      <c r="J12916" s="38" t="str">
        <f>VLOOKUP(A12916,'Data. User Inf'!$A$2:$E$13428,5,)</f>
        <v>MALE</v>
      </c>
      <c r="K12916" s="38" t="str">
        <f>VLOOKUP(A12916,'Data. User Inf'!$A$2:$E$13428,3,)</f>
        <v>Other Cities</v>
      </c>
      <c r="L12916" s="38" t="str">
        <f>IF('Data. User Inf'!B12916&lt;'Data. Transactions'!C12916,"Current","New")</f>
        <v>Current</v>
      </c>
    </row>
    <row r="12917" spans="1:12" ht="15.75" customHeight="1" x14ac:dyDescent="0.25">
      <c r="A12917" s="24">
        <v>54587940</v>
      </c>
      <c r="B12917" s="24">
        <v>8525621375</v>
      </c>
      <c r="C12917" s="26">
        <v>44184</v>
      </c>
      <c r="D12917" s="27">
        <v>30000</v>
      </c>
      <c r="E12917" s="28" t="s">
        <v>9</v>
      </c>
      <c r="F12917" s="24">
        <v>12</v>
      </c>
      <c r="G12917" s="36" t="s">
        <v>99</v>
      </c>
      <c r="H12917" s="38">
        <f>((VLOOKUP(F12917,'Data. Commission'!$B$2:$C$6,2,))/100)*D12917</f>
        <v>600</v>
      </c>
      <c r="I12917" s="38" t="str">
        <f>VLOOKUP(A12917,'Data. User Inf'!$A$2:$D$13428,4,)</f>
        <v>23_to_27</v>
      </c>
      <c r="J12917" s="38" t="str">
        <f>VLOOKUP(A12917,'Data. User Inf'!$A$2:$E$13428,5,)</f>
        <v>MALE</v>
      </c>
      <c r="K12917" s="38" t="str">
        <f>VLOOKUP(A12917,'Data. User Inf'!$A$2:$E$13428,3,)</f>
        <v>Other Cities</v>
      </c>
      <c r="L12917" s="38" t="str">
        <f>IF('Data. User Inf'!B12917&lt;'Data. Transactions'!C12917,"Current","New")</f>
        <v>Current</v>
      </c>
    </row>
    <row r="12918" spans="1:12" ht="15.75" customHeight="1" x14ac:dyDescent="0.25">
      <c r="A12918" s="24">
        <v>52071283</v>
      </c>
      <c r="B12918" s="24">
        <v>8525627654</v>
      </c>
      <c r="C12918" s="26">
        <v>44184</v>
      </c>
      <c r="D12918" s="27">
        <v>20000</v>
      </c>
      <c r="E12918" s="28" t="s">
        <v>9</v>
      </c>
      <c r="F12918" s="24">
        <v>12</v>
      </c>
      <c r="G12918" s="36" t="s">
        <v>99</v>
      </c>
      <c r="H12918" s="38">
        <f>((VLOOKUP(F12918,'Data. Commission'!$B$2:$C$6,2,))/100)*D12918</f>
        <v>400</v>
      </c>
      <c r="I12918" s="38" t="str">
        <f>VLOOKUP(A12918,'Data. User Inf'!$A$2:$D$13428,4,)</f>
        <v>23_to_27</v>
      </c>
      <c r="J12918" s="38" t="str">
        <f>VLOOKUP(A12918,'Data. User Inf'!$A$2:$E$13428,5,)</f>
        <v>FEMALE</v>
      </c>
      <c r="K12918" s="38" t="str">
        <f>VLOOKUP(A12918,'Data. User Inf'!$A$2:$E$13428,3,)</f>
        <v>Other Cities</v>
      </c>
      <c r="L12918" s="38" t="str">
        <f>IF('Data. User Inf'!B12918&lt;'Data. Transactions'!C12918,"Current","New")</f>
        <v>Current</v>
      </c>
    </row>
    <row r="12919" spans="1:12" ht="15.75" customHeight="1" x14ac:dyDescent="0.25">
      <c r="A12919" s="24">
        <v>41402333</v>
      </c>
      <c r="B12919" s="24">
        <v>8534360425</v>
      </c>
      <c r="C12919" s="26">
        <v>44184</v>
      </c>
      <c r="D12919" s="27">
        <v>100000</v>
      </c>
      <c r="E12919" s="28" t="s">
        <v>9</v>
      </c>
      <c r="F12919" s="24">
        <v>12</v>
      </c>
      <c r="G12919" s="36" t="s">
        <v>99</v>
      </c>
      <c r="H12919" s="38">
        <f>((VLOOKUP(F12919,'Data. Commission'!$B$2:$C$6,2,))/100)*D12919</f>
        <v>2000</v>
      </c>
      <c r="I12919" s="38" t="str">
        <f>VLOOKUP(A12919,'Data. User Inf'!$A$2:$D$13428,4,)</f>
        <v>23_to_27</v>
      </c>
      <c r="J12919" s="38" t="str">
        <f>VLOOKUP(A12919,'Data. User Inf'!$A$2:$E$13428,5,)</f>
        <v>MALE</v>
      </c>
      <c r="K12919" s="38" t="str">
        <f>VLOOKUP(A12919,'Data. User Inf'!$A$2:$E$13428,3,)</f>
        <v>Other Cities</v>
      </c>
      <c r="L12919" s="38" t="str">
        <f>IF('Data. User Inf'!B12919&lt;'Data. Transactions'!C12919,"Current","New")</f>
        <v>Current</v>
      </c>
    </row>
    <row r="12920" spans="1:12" ht="15.75" customHeight="1" x14ac:dyDescent="0.25">
      <c r="A12920" s="24">
        <v>40573951</v>
      </c>
      <c r="B12920" s="24">
        <v>8531278160</v>
      </c>
      <c r="C12920" s="26">
        <v>44184</v>
      </c>
      <c r="D12920" s="27">
        <v>20000</v>
      </c>
      <c r="E12920" s="28" t="s">
        <v>9</v>
      </c>
      <c r="F12920" s="24">
        <v>12</v>
      </c>
      <c r="G12920" s="36" t="s">
        <v>99</v>
      </c>
      <c r="H12920" s="38">
        <f>((VLOOKUP(F12920,'Data. Commission'!$B$2:$C$6,2,))/100)*D12920</f>
        <v>400</v>
      </c>
      <c r="I12920" s="38" t="str">
        <f>VLOOKUP(A12920,'Data. User Inf'!$A$2:$D$13428,4,)</f>
        <v>23_to_27</v>
      </c>
      <c r="J12920" s="38" t="str">
        <f>VLOOKUP(A12920,'Data. User Inf'!$A$2:$E$13428,5,)</f>
        <v>MALE</v>
      </c>
      <c r="K12920" s="38" t="str">
        <f>VLOOKUP(A12920,'Data. User Inf'!$A$2:$E$13428,3,)</f>
        <v>Other Cities</v>
      </c>
      <c r="L12920" s="38" t="str">
        <f>IF('Data. User Inf'!B12920&lt;'Data. Transactions'!C12920,"Current","New")</f>
        <v>Current</v>
      </c>
    </row>
    <row r="12921" spans="1:12" ht="15.75" customHeight="1" x14ac:dyDescent="0.25">
      <c r="A12921" s="24">
        <v>14082586</v>
      </c>
      <c r="B12921" s="24">
        <v>8535694736</v>
      </c>
      <c r="C12921" s="26">
        <v>44184</v>
      </c>
      <c r="D12921" s="27">
        <v>50000</v>
      </c>
      <c r="E12921" s="28" t="s">
        <v>86</v>
      </c>
      <c r="F12921" s="24">
        <v>14</v>
      </c>
      <c r="G12921" s="36" t="s">
        <v>99</v>
      </c>
      <c r="H12921" s="38">
        <f>((VLOOKUP(F12921,'Data. Commission'!$B$2:$C$6,2,))/100)*D12921</f>
        <v>2000</v>
      </c>
      <c r="I12921" s="38" t="str">
        <f>VLOOKUP(A12921,'Data. User Inf'!$A$2:$D$13428,4,)</f>
        <v>28_to_32</v>
      </c>
      <c r="J12921" s="38" t="str">
        <f>VLOOKUP(A12921,'Data. User Inf'!$A$2:$E$13428,5,)</f>
        <v>MALE</v>
      </c>
      <c r="K12921" s="38" t="str">
        <f>VLOOKUP(A12921,'Data. User Inf'!$A$2:$E$13428,3,)</f>
        <v>Other Cities</v>
      </c>
      <c r="L12921" s="38" t="str">
        <f>IF('Data. User Inf'!B12921&lt;'Data. Transactions'!C12921,"Current","New")</f>
        <v>Current</v>
      </c>
    </row>
    <row r="12922" spans="1:12" ht="15.75" customHeight="1" x14ac:dyDescent="0.25">
      <c r="A12922" s="24">
        <v>27246702</v>
      </c>
      <c r="B12922" s="24">
        <v>8527772616</v>
      </c>
      <c r="C12922" s="26">
        <v>44184</v>
      </c>
      <c r="D12922" s="27">
        <v>10000</v>
      </c>
      <c r="E12922" s="28" t="s">
        <v>9</v>
      </c>
      <c r="F12922" s="24">
        <v>12</v>
      </c>
      <c r="G12922" s="36" t="s">
        <v>99</v>
      </c>
      <c r="H12922" s="38">
        <f>((VLOOKUP(F12922,'Data. Commission'!$B$2:$C$6,2,))/100)*D12922</f>
        <v>200</v>
      </c>
      <c r="I12922" s="38" t="str">
        <f>VLOOKUP(A12922,'Data. User Inf'!$A$2:$D$13428,4,)</f>
        <v>28_to_32</v>
      </c>
      <c r="J12922" s="38" t="str">
        <f>VLOOKUP(A12922,'Data. User Inf'!$A$2:$E$13428,5,)</f>
        <v>FEMALE</v>
      </c>
      <c r="K12922" s="38" t="str">
        <f>VLOOKUP(A12922,'Data. User Inf'!$A$2:$E$13428,3,)</f>
        <v>Other Cities</v>
      </c>
      <c r="L12922" s="38" t="str">
        <f>IF('Data. User Inf'!B12922&lt;'Data. Transactions'!C12922,"Current","New")</f>
        <v>Current</v>
      </c>
    </row>
    <row r="12923" spans="1:12" ht="15.75" customHeight="1" x14ac:dyDescent="0.25">
      <c r="A12923" s="24">
        <v>19866445</v>
      </c>
      <c r="B12923" s="24">
        <v>8537069360</v>
      </c>
      <c r="C12923" s="26">
        <v>44184</v>
      </c>
      <c r="D12923" s="27">
        <v>10000</v>
      </c>
      <c r="E12923" s="28" t="s">
        <v>9</v>
      </c>
      <c r="F12923" s="24">
        <v>12</v>
      </c>
      <c r="G12923" s="36" t="s">
        <v>99</v>
      </c>
      <c r="H12923" s="38">
        <f>((VLOOKUP(F12923,'Data. Commission'!$B$2:$C$6,2,))/100)*D12923</f>
        <v>200</v>
      </c>
      <c r="I12923" s="38" t="str">
        <f>VLOOKUP(A12923,'Data. User Inf'!$A$2:$D$13428,4,)</f>
        <v>28_to_32</v>
      </c>
      <c r="J12923" s="38" t="str">
        <f>VLOOKUP(A12923,'Data. User Inf'!$A$2:$E$13428,5,)</f>
        <v>MALE</v>
      </c>
      <c r="K12923" s="38" t="str">
        <f>VLOOKUP(A12923,'Data. User Inf'!$A$2:$E$13428,3,)</f>
        <v>Other Cities</v>
      </c>
      <c r="L12923" s="38" t="str">
        <f>IF('Data. User Inf'!B12923&lt;'Data. Transactions'!C12923,"Current","New")</f>
        <v>Current</v>
      </c>
    </row>
    <row r="12924" spans="1:12" ht="15.75" customHeight="1" x14ac:dyDescent="0.25">
      <c r="A12924" s="24">
        <v>48057102</v>
      </c>
      <c r="B12924" s="24">
        <v>8530229813</v>
      </c>
      <c r="C12924" s="26">
        <v>44184</v>
      </c>
      <c r="D12924" s="27">
        <v>30000</v>
      </c>
      <c r="E12924" s="28" t="s">
        <v>60</v>
      </c>
      <c r="F12924" s="24">
        <v>13</v>
      </c>
      <c r="G12924" s="36" t="s">
        <v>99</v>
      </c>
      <c r="H12924" s="38">
        <f>((VLOOKUP(F12924,'Data. Commission'!$B$2:$C$6,2,))/100)*D12924</f>
        <v>900</v>
      </c>
      <c r="I12924" s="38" t="str">
        <f>VLOOKUP(A12924,'Data. User Inf'!$A$2:$D$13428,4,)</f>
        <v>28_to_32</v>
      </c>
      <c r="J12924" s="38" t="str">
        <f>VLOOKUP(A12924,'Data. User Inf'!$A$2:$E$13428,5,)</f>
        <v>FEMALE</v>
      </c>
      <c r="K12924" s="38" t="str">
        <f>VLOOKUP(A12924,'Data. User Inf'!$A$2:$E$13428,3,)</f>
        <v>Other Cities</v>
      </c>
      <c r="L12924" s="38" t="str">
        <f>IF('Data. User Inf'!B12924&lt;'Data. Transactions'!C12924,"Current","New")</f>
        <v>Current</v>
      </c>
    </row>
    <row r="12925" spans="1:12" ht="15.75" customHeight="1" x14ac:dyDescent="0.25">
      <c r="A12925" s="24">
        <v>52285879</v>
      </c>
      <c r="B12925" s="24">
        <v>8538637217</v>
      </c>
      <c r="C12925" s="26">
        <v>44184</v>
      </c>
      <c r="D12925" s="27">
        <v>10000</v>
      </c>
      <c r="E12925" s="28" t="s">
        <v>86</v>
      </c>
      <c r="F12925" s="24">
        <v>14</v>
      </c>
      <c r="G12925" s="36" t="s">
        <v>99</v>
      </c>
      <c r="H12925" s="38">
        <f>((VLOOKUP(F12925,'Data. Commission'!$B$2:$C$6,2,))/100)*D12925</f>
        <v>400</v>
      </c>
      <c r="I12925" s="38" t="str">
        <f>VLOOKUP(A12925,'Data. User Inf'!$A$2:$D$13428,4,)</f>
        <v>unknown</v>
      </c>
      <c r="J12925" s="38" t="str">
        <f>VLOOKUP(A12925,'Data. User Inf'!$A$2:$E$13428,5,)</f>
        <v>MALE</v>
      </c>
      <c r="K12925" s="38" t="str">
        <f>VLOOKUP(A12925,'Data. User Inf'!$A$2:$E$13428,3,)</f>
        <v>Other Cities</v>
      </c>
      <c r="L12925" s="38" t="str">
        <f>IF('Data. User Inf'!B12925&lt;'Data. Transactions'!C12925,"Current","New")</f>
        <v>Current</v>
      </c>
    </row>
    <row r="12926" spans="1:12" ht="15.75" customHeight="1" x14ac:dyDescent="0.25">
      <c r="A12926" s="24">
        <v>29039829</v>
      </c>
      <c r="B12926" s="24">
        <v>8533582427</v>
      </c>
      <c r="C12926" s="26">
        <v>44184</v>
      </c>
      <c r="D12926" s="27">
        <v>10000</v>
      </c>
      <c r="E12926" s="28" t="s">
        <v>9</v>
      </c>
      <c r="F12926" s="24">
        <v>12</v>
      </c>
      <c r="G12926" s="36" t="s">
        <v>99</v>
      </c>
      <c r="H12926" s="38">
        <f>((VLOOKUP(F12926,'Data. Commission'!$B$2:$C$6,2,))/100)*D12926</f>
        <v>200</v>
      </c>
      <c r="I12926" s="38" t="str">
        <f>VLOOKUP(A12926,'Data. User Inf'!$A$2:$D$13428,4,)</f>
        <v>unknown</v>
      </c>
      <c r="J12926" s="38" t="str">
        <f>VLOOKUP(A12926,'Data. User Inf'!$A$2:$E$13428,5,)</f>
        <v>MALE</v>
      </c>
      <c r="K12926" s="38" t="str">
        <f>VLOOKUP(A12926,'Data. User Inf'!$A$2:$E$13428,3,)</f>
        <v>Other Cities</v>
      </c>
      <c r="L12926" s="38" t="str">
        <f>IF('Data. User Inf'!B12926&lt;'Data. Transactions'!C12926,"Current","New")</f>
        <v>Current</v>
      </c>
    </row>
    <row r="12927" spans="1:12" ht="15.75" customHeight="1" x14ac:dyDescent="0.25">
      <c r="A12927" s="24">
        <v>58729446</v>
      </c>
      <c r="B12927" s="24">
        <v>8526188595</v>
      </c>
      <c r="C12927" s="26">
        <v>44184</v>
      </c>
      <c r="D12927" s="27">
        <v>100000</v>
      </c>
      <c r="E12927" s="28" t="s">
        <v>9</v>
      </c>
      <c r="F12927" s="24">
        <v>12</v>
      </c>
      <c r="G12927" s="36" t="s">
        <v>99</v>
      </c>
      <c r="H12927" s="38">
        <f>((VLOOKUP(F12927,'Data. Commission'!$B$2:$C$6,2,))/100)*D12927</f>
        <v>2000</v>
      </c>
      <c r="I12927" s="38" t="str">
        <f>VLOOKUP(A12927,'Data. User Inf'!$A$2:$D$13428,4,)</f>
        <v>unknown</v>
      </c>
      <c r="J12927" s="38" t="str">
        <f>VLOOKUP(A12927,'Data. User Inf'!$A$2:$E$13428,5,)</f>
        <v>MALE</v>
      </c>
      <c r="K12927" s="38" t="str">
        <f>VLOOKUP(A12927,'Data. User Inf'!$A$2:$E$13428,3,)</f>
        <v>Other Cities</v>
      </c>
      <c r="L12927" s="38" t="str">
        <f>IF('Data. User Inf'!B12927&lt;'Data. Transactions'!C12927,"Current","New")</f>
        <v>Current</v>
      </c>
    </row>
    <row r="12928" spans="1:12" ht="15.75" customHeight="1" x14ac:dyDescent="0.25">
      <c r="A12928" s="24">
        <v>37557731</v>
      </c>
      <c r="B12928" s="24">
        <v>8527901466</v>
      </c>
      <c r="C12928" s="26">
        <v>44184</v>
      </c>
      <c r="D12928" s="27">
        <v>100000</v>
      </c>
      <c r="E12928" s="28" t="s">
        <v>60</v>
      </c>
      <c r="F12928" s="24">
        <v>13</v>
      </c>
      <c r="G12928" s="36" t="s">
        <v>49</v>
      </c>
      <c r="H12928" s="38">
        <f>((VLOOKUP(F12928,'Data. Commission'!$B$2:$C$6,2,))/100)*D12928</f>
        <v>3000</v>
      </c>
      <c r="I12928" s="38" t="str">
        <f>VLOOKUP(A12928,'Data. User Inf'!$A$2:$D$13428,4,)</f>
        <v>unknown</v>
      </c>
      <c r="J12928" s="38" t="str">
        <f>VLOOKUP(A12928,'Data. User Inf'!$A$2:$E$13428,5,)</f>
        <v>FEMALE</v>
      </c>
      <c r="K12928" s="38" t="str">
        <f>VLOOKUP(A12928,'Data. User Inf'!$A$2:$E$13428,3,)</f>
        <v>Other Cities</v>
      </c>
      <c r="L12928" s="38" t="str">
        <f>IF('Data. User Inf'!B12928&lt;'Data. Transactions'!C12928,"Current","New")</f>
        <v>Current</v>
      </c>
    </row>
    <row r="12929" spans="1:12" ht="15.75" customHeight="1" x14ac:dyDescent="0.25">
      <c r="A12929" s="24">
        <v>2196027</v>
      </c>
      <c r="B12929" s="24">
        <v>8526781195</v>
      </c>
      <c r="C12929" s="26">
        <v>44184</v>
      </c>
      <c r="D12929" s="27">
        <v>100000</v>
      </c>
      <c r="E12929" s="28" t="s">
        <v>9</v>
      </c>
      <c r="F12929" s="24">
        <v>12</v>
      </c>
      <c r="G12929" s="36" t="s">
        <v>49</v>
      </c>
      <c r="H12929" s="38">
        <f>((VLOOKUP(F12929,'Data. Commission'!$B$2:$C$6,2,))/100)*D12929</f>
        <v>2000</v>
      </c>
      <c r="I12929" s="38" t="str">
        <f>VLOOKUP(A12929,'Data. User Inf'!$A$2:$D$13428,4,)</f>
        <v>unknown</v>
      </c>
      <c r="J12929" s="38" t="str">
        <f>VLOOKUP(A12929,'Data. User Inf'!$A$2:$E$13428,5,)</f>
        <v>FEMALE</v>
      </c>
      <c r="K12929" s="38" t="str">
        <f>VLOOKUP(A12929,'Data. User Inf'!$A$2:$E$13428,3,)</f>
        <v>Other Cities</v>
      </c>
      <c r="L12929" s="38" t="str">
        <f>IF('Data. User Inf'!B12929&lt;'Data. Transactions'!C12929,"Current","New")</f>
        <v>Current</v>
      </c>
    </row>
    <row r="12930" spans="1:12" ht="15.75" customHeight="1" x14ac:dyDescent="0.25">
      <c r="A12930" s="24">
        <v>46094951</v>
      </c>
      <c r="B12930" s="24">
        <v>8539087693</v>
      </c>
      <c r="C12930" s="26">
        <v>44184</v>
      </c>
      <c r="D12930" s="27">
        <v>20000</v>
      </c>
      <c r="E12930" s="24" t="s">
        <v>9</v>
      </c>
      <c r="F12930" s="24">
        <v>12</v>
      </c>
      <c r="G12930" s="37"/>
      <c r="H12930" s="38">
        <f>((VLOOKUP(F12930,'Data. Commission'!$B$2:$C$6,2,))/100)*D12930</f>
        <v>400</v>
      </c>
      <c r="I12930" s="38" t="str">
        <f>VLOOKUP(A12930,'Data. User Inf'!$A$2:$D$13428,4,)</f>
        <v>23_to_27</v>
      </c>
      <c r="J12930" s="38" t="str">
        <f>VLOOKUP(A12930,'Data. User Inf'!$A$2:$E$13428,5,)</f>
        <v>FEMALE</v>
      </c>
      <c r="K12930" s="38" t="str">
        <f>VLOOKUP(A12930,'Data. User Inf'!$A$2:$E$13428,3,)</f>
        <v>Other Cities</v>
      </c>
      <c r="L12930" s="38" t="str">
        <f>IF('Data. User Inf'!B12930&lt;'Data. Transactions'!C12930,"Current","New")</f>
        <v>Current</v>
      </c>
    </row>
    <row r="12931" spans="1:12" ht="15.75" customHeight="1" x14ac:dyDescent="0.25">
      <c r="A12931" s="24">
        <v>30147552</v>
      </c>
      <c r="B12931" s="24">
        <v>8530358171</v>
      </c>
      <c r="C12931" s="26">
        <v>44184</v>
      </c>
      <c r="D12931" s="27">
        <v>50000</v>
      </c>
      <c r="E12931" s="24" t="s">
        <v>9</v>
      </c>
      <c r="F12931" s="24">
        <v>12</v>
      </c>
      <c r="G12931" s="37"/>
      <c r="H12931" s="38">
        <f>((VLOOKUP(F12931,'Data. Commission'!$B$2:$C$6,2,))/100)*D12931</f>
        <v>1000</v>
      </c>
      <c r="I12931" s="38" t="str">
        <f>VLOOKUP(A12931,'Data. User Inf'!$A$2:$D$13428,4,)</f>
        <v>28_to_32</v>
      </c>
      <c r="J12931" s="38" t="str">
        <f>VLOOKUP(A12931,'Data. User Inf'!$A$2:$E$13428,5,)</f>
        <v>MALE</v>
      </c>
      <c r="K12931" s="38" t="str">
        <f>VLOOKUP(A12931,'Data. User Inf'!$A$2:$E$13428,3,)</f>
        <v>Other Cities</v>
      </c>
      <c r="L12931" s="38" t="str">
        <f>IF('Data. User Inf'!B12931&lt;'Data. Transactions'!C12931,"Current","New")</f>
        <v>Current</v>
      </c>
    </row>
    <row r="12932" spans="1:12" ht="15.75" customHeight="1" x14ac:dyDescent="0.25">
      <c r="A12932" s="24">
        <v>46812774</v>
      </c>
      <c r="B12932" s="24">
        <v>8528690190</v>
      </c>
      <c r="C12932" s="26">
        <v>44184</v>
      </c>
      <c r="D12932" s="27">
        <v>50000</v>
      </c>
      <c r="E12932" s="24" t="s">
        <v>9</v>
      </c>
      <c r="F12932" s="24">
        <v>12</v>
      </c>
      <c r="G12932" s="37"/>
      <c r="H12932" s="38">
        <f>((VLOOKUP(F12932,'Data. Commission'!$B$2:$C$6,2,))/100)*D12932</f>
        <v>1000</v>
      </c>
      <c r="I12932" s="38" t="str">
        <f>VLOOKUP(A12932,'Data. User Inf'!$A$2:$D$13428,4,)</f>
        <v>18_to_22</v>
      </c>
      <c r="J12932" s="38" t="str">
        <f>VLOOKUP(A12932,'Data. User Inf'!$A$2:$E$13428,5,)</f>
        <v>FEMALE</v>
      </c>
      <c r="K12932" s="38" t="str">
        <f>VLOOKUP(A12932,'Data. User Inf'!$A$2:$E$13428,3,)</f>
        <v>Other Cities</v>
      </c>
      <c r="L12932" s="38" t="str">
        <f>IF('Data. User Inf'!B12932&lt;'Data. Transactions'!C12932,"Current","New")</f>
        <v>Current</v>
      </c>
    </row>
    <row r="12933" spans="1:12" ht="15.75" customHeight="1" x14ac:dyDescent="0.25">
      <c r="A12933" s="24">
        <v>61154685</v>
      </c>
      <c r="B12933" s="24">
        <v>8536081296</v>
      </c>
      <c r="C12933" s="26">
        <v>44184</v>
      </c>
      <c r="D12933" s="27">
        <v>50000</v>
      </c>
      <c r="E12933" s="24" t="s">
        <v>9</v>
      </c>
      <c r="F12933" s="24">
        <v>12</v>
      </c>
      <c r="G12933" s="37"/>
      <c r="H12933" s="38">
        <f>((VLOOKUP(F12933,'Data. Commission'!$B$2:$C$6,2,))/100)*D12933</f>
        <v>1000</v>
      </c>
      <c r="I12933" s="38" t="str">
        <f>VLOOKUP(A12933,'Data. User Inf'!$A$2:$D$13428,4,)</f>
        <v>unknown</v>
      </c>
      <c r="J12933" s="38" t="str">
        <f>VLOOKUP(A12933,'Data. User Inf'!$A$2:$E$13428,5,)</f>
        <v>MALE</v>
      </c>
      <c r="K12933" s="38" t="str">
        <f>VLOOKUP(A12933,'Data. User Inf'!$A$2:$E$13428,3,)</f>
        <v>Other Cities</v>
      </c>
      <c r="L12933" s="38" t="str">
        <f>IF('Data. User Inf'!B12933&lt;'Data. Transactions'!C12933,"Current","New")</f>
        <v>Current</v>
      </c>
    </row>
    <row r="12934" spans="1:12" ht="15.75" customHeight="1" x14ac:dyDescent="0.25">
      <c r="A12934" s="24">
        <v>52934247</v>
      </c>
      <c r="B12934" s="24">
        <v>8540068457</v>
      </c>
      <c r="C12934" s="26">
        <v>44184</v>
      </c>
      <c r="D12934" s="27">
        <v>50000</v>
      </c>
      <c r="E12934" s="24" t="s">
        <v>9</v>
      </c>
      <c r="F12934" s="24">
        <v>12</v>
      </c>
      <c r="G12934" s="37"/>
      <c r="H12934" s="38">
        <f>((VLOOKUP(F12934,'Data. Commission'!$B$2:$C$6,2,))/100)*D12934</f>
        <v>1000</v>
      </c>
      <c r="I12934" s="38" t="str">
        <f>VLOOKUP(A12934,'Data. User Inf'!$A$2:$D$13428,4,)</f>
        <v>unknown</v>
      </c>
      <c r="J12934" s="38" t="str">
        <f>VLOOKUP(A12934,'Data. User Inf'!$A$2:$E$13428,5,)</f>
        <v>MALE</v>
      </c>
      <c r="K12934" s="38" t="str">
        <f>VLOOKUP(A12934,'Data. User Inf'!$A$2:$E$13428,3,)</f>
        <v>Other Cities</v>
      </c>
      <c r="L12934" s="38" t="str">
        <f>IF('Data. User Inf'!B12934&lt;'Data. Transactions'!C12934,"Current","New")</f>
        <v>Current</v>
      </c>
    </row>
    <row r="12935" spans="1:12" ht="15.75" customHeight="1" x14ac:dyDescent="0.25">
      <c r="A12935" s="24">
        <v>46492324</v>
      </c>
      <c r="B12935" s="24">
        <v>8527235642</v>
      </c>
      <c r="C12935" s="26">
        <v>44184</v>
      </c>
      <c r="D12935" s="27">
        <v>100000</v>
      </c>
      <c r="E12935" s="28" t="s">
        <v>9</v>
      </c>
      <c r="F12935" s="24">
        <v>12</v>
      </c>
      <c r="G12935" s="36" t="s">
        <v>99</v>
      </c>
      <c r="H12935" s="38">
        <f>((VLOOKUP(F12935,'Data. Commission'!$B$2:$C$6,2,))/100)*D12935</f>
        <v>2000</v>
      </c>
      <c r="I12935" s="38" t="str">
        <f>VLOOKUP(A12935,'Data. User Inf'!$A$2:$D$13428,4,)</f>
        <v>28_to_32</v>
      </c>
      <c r="J12935" s="38" t="str">
        <f>VLOOKUP(A12935,'Data. User Inf'!$A$2:$E$13428,5,)</f>
        <v>MALE</v>
      </c>
      <c r="K12935" s="38" t="str">
        <f>VLOOKUP(A12935,'Data. User Inf'!$A$2:$E$13428,3,)</f>
        <v>Unknown</v>
      </c>
      <c r="L12935" s="38" t="str">
        <f>IF('Data. User Inf'!B12935&lt;'Data. Transactions'!C12935,"Current","New")</f>
        <v>Current</v>
      </c>
    </row>
    <row r="12936" spans="1:12" ht="15.75" customHeight="1" x14ac:dyDescent="0.25">
      <c r="A12936" s="24">
        <v>9596916</v>
      </c>
      <c r="B12936" s="24">
        <v>8533904475</v>
      </c>
      <c r="C12936" s="26">
        <v>44184</v>
      </c>
      <c r="D12936" s="27">
        <v>20000</v>
      </c>
      <c r="E12936" s="28" t="s">
        <v>9</v>
      </c>
      <c r="F12936" s="24">
        <v>12</v>
      </c>
      <c r="G12936" s="36" t="s">
        <v>99</v>
      </c>
      <c r="H12936" s="38">
        <f>((VLOOKUP(F12936,'Data. Commission'!$B$2:$C$6,2,))/100)*D12936</f>
        <v>400</v>
      </c>
      <c r="I12936" s="38" t="str">
        <f>VLOOKUP(A12936,'Data. User Inf'!$A$2:$D$13428,4,)</f>
        <v>unknown</v>
      </c>
      <c r="J12936" s="38" t="str">
        <f>VLOOKUP(A12936,'Data. User Inf'!$A$2:$E$13428,5,)</f>
        <v>MALE</v>
      </c>
      <c r="K12936" s="38" t="str">
        <f>VLOOKUP(A12936,'Data. User Inf'!$A$2:$E$13428,3,)</f>
        <v>Unknown</v>
      </c>
      <c r="L12936" s="38" t="str">
        <f>IF('Data. User Inf'!B12936&lt;'Data. Transactions'!C12936,"Current","New")</f>
        <v>Current</v>
      </c>
    </row>
    <row r="12937" spans="1:12" ht="15.75" customHeight="1" x14ac:dyDescent="0.25">
      <c r="A12937" s="24">
        <v>45401512</v>
      </c>
      <c r="B12937" s="24">
        <v>8547887906</v>
      </c>
      <c r="C12937" s="26">
        <v>44185</v>
      </c>
      <c r="D12937" s="27">
        <v>20000</v>
      </c>
      <c r="E12937" s="28" t="s">
        <v>60</v>
      </c>
      <c r="F12937" s="24">
        <v>13</v>
      </c>
      <c r="G12937" s="36" t="s">
        <v>49</v>
      </c>
      <c r="H12937" s="38">
        <f>((VLOOKUP(F12937,'Data. Commission'!$B$2:$C$6,2,))/100)*D12937</f>
        <v>600</v>
      </c>
      <c r="I12937" s="38" t="str">
        <f>VLOOKUP(A12937,'Data. User Inf'!$A$2:$D$13428,4,)</f>
        <v>23_to_27</v>
      </c>
      <c r="J12937" s="38" t="str">
        <f>VLOOKUP(A12937,'Data. User Inf'!$A$2:$E$13428,5,)</f>
        <v>FEMALE</v>
      </c>
      <c r="K12937" s="38" t="str">
        <f>VLOOKUP(A12937,'Data. User Inf'!$A$2:$E$13428,3,)</f>
        <v>Hồ Chí Minh</v>
      </c>
      <c r="L12937" s="38" t="str">
        <f>IF('Data. User Inf'!B12937&lt;'Data. Transactions'!C12937,"Current","New")</f>
        <v>Current</v>
      </c>
    </row>
    <row r="12938" spans="1:12" ht="15.75" customHeight="1" x14ac:dyDescent="0.25">
      <c r="A12938" s="24">
        <v>38598670</v>
      </c>
      <c r="B12938" s="24">
        <v>8550745081</v>
      </c>
      <c r="C12938" s="26">
        <v>44185</v>
      </c>
      <c r="D12938" s="27">
        <v>100000</v>
      </c>
      <c r="E12938" s="24" t="s">
        <v>9</v>
      </c>
      <c r="F12938" s="24">
        <v>12</v>
      </c>
      <c r="G12938" s="37"/>
      <c r="H12938" s="38">
        <f>((VLOOKUP(F12938,'Data. Commission'!$B$2:$C$6,2,))/100)*D12938</f>
        <v>2000</v>
      </c>
      <c r="I12938" s="38" t="str">
        <f>VLOOKUP(A12938,'Data. User Inf'!$A$2:$D$13428,4,)</f>
        <v>&gt;37</v>
      </c>
      <c r="J12938" s="38" t="str">
        <f>VLOOKUP(A12938,'Data. User Inf'!$A$2:$E$13428,5,)</f>
        <v>MALE</v>
      </c>
      <c r="K12938" s="38" t="str">
        <f>VLOOKUP(A12938,'Data. User Inf'!$A$2:$E$13428,3,)</f>
        <v>Hà Nội</v>
      </c>
      <c r="L12938" s="38" t="str">
        <f>IF('Data. User Inf'!B12938&lt;'Data. Transactions'!C12938,"Current","New")</f>
        <v>Current</v>
      </c>
    </row>
    <row r="12939" spans="1:12" ht="15.75" customHeight="1" x14ac:dyDescent="0.25">
      <c r="A12939" s="24">
        <v>49274151</v>
      </c>
      <c r="B12939" s="24">
        <v>8546570510</v>
      </c>
      <c r="C12939" s="26">
        <v>44185</v>
      </c>
      <c r="D12939" s="27">
        <v>10000</v>
      </c>
      <c r="E12939" s="28" t="s">
        <v>60</v>
      </c>
      <c r="F12939" s="24">
        <v>13</v>
      </c>
      <c r="G12939" s="36" t="s">
        <v>99</v>
      </c>
      <c r="H12939" s="38">
        <f>((VLOOKUP(F12939,'Data. Commission'!$B$2:$C$6,2,))/100)*D12939</f>
        <v>300</v>
      </c>
      <c r="I12939" s="38" t="str">
        <f>VLOOKUP(A12939,'Data. User Inf'!$A$2:$D$13428,4,)</f>
        <v>18_to_22</v>
      </c>
      <c r="J12939" s="38" t="str">
        <f>VLOOKUP(A12939,'Data. User Inf'!$A$2:$E$13428,5,)</f>
        <v>MALE</v>
      </c>
      <c r="K12939" s="38" t="str">
        <f>VLOOKUP(A12939,'Data. User Inf'!$A$2:$E$13428,3,)</f>
        <v>Hồ Chí Minh</v>
      </c>
      <c r="L12939" s="38" t="str">
        <f>IF('Data. User Inf'!B12939&lt;'Data. Transactions'!C12939,"Current","New")</f>
        <v>Current</v>
      </c>
    </row>
    <row r="12940" spans="1:12" ht="15.75" customHeight="1" x14ac:dyDescent="0.25">
      <c r="A12940" s="24">
        <v>36644123</v>
      </c>
      <c r="B12940" s="24">
        <v>8554025294</v>
      </c>
      <c r="C12940" s="26">
        <v>44185</v>
      </c>
      <c r="D12940" s="27">
        <v>30000</v>
      </c>
      <c r="E12940" s="28" t="s">
        <v>9</v>
      </c>
      <c r="F12940" s="24">
        <v>12</v>
      </c>
      <c r="G12940" s="36" t="s">
        <v>99</v>
      </c>
      <c r="H12940" s="38">
        <f>((VLOOKUP(F12940,'Data. Commission'!$B$2:$C$6,2,))/100)*D12940</f>
        <v>600</v>
      </c>
      <c r="I12940" s="38" t="str">
        <f>VLOOKUP(A12940,'Data. User Inf'!$A$2:$D$13428,4,)</f>
        <v>23_to_27</v>
      </c>
      <c r="J12940" s="38" t="str">
        <f>VLOOKUP(A12940,'Data. User Inf'!$A$2:$E$13428,5,)</f>
        <v>FEMALE</v>
      </c>
      <c r="K12940" s="38" t="str">
        <f>VLOOKUP(A12940,'Data. User Inf'!$A$2:$E$13428,3,)</f>
        <v>Hồ Chí Minh</v>
      </c>
      <c r="L12940" s="38" t="str">
        <f>IF('Data. User Inf'!B12940&lt;'Data. Transactions'!C12940,"Current","New")</f>
        <v>Current</v>
      </c>
    </row>
    <row r="12941" spans="1:12" ht="15.75" customHeight="1" x14ac:dyDescent="0.25">
      <c r="A12941" s="24">
        <v>46350952</v>
      </c>
      <c r="B12941" s="24">
        <v>8550738404</v>
      </c>
      <c r="C12941" s="26">
        <v>44185</v>
      </c>
      <c r="D12941" s="27">
        <v>20000</v>
      </c>
      <c r="E12941" s="28" t="s">
        <v>9</v>
      </c>
      <c r="F12941" s="24">
        <v>12</v>
      </c>
      <c r="G12941" s="36" t="s">
        <v>99</v>
      </c>
      <c r="H12941" s="38">
        <f>((VLOOKUP(F12941,'Data. Commission'!$B$2:$C$6,2,))/100)*D12941</f>
        <v>400</v>
      </c>
      <c r="I12941" s="38" t="str">
        <f>VLOOKUP(A12941,'Data. User Inf'!$A$2:$D$13428,4,)</f>
        <v>23_to_27</v>
      </c>
      <c r="J12941" s="38" t="str">
        <f>VLOOKUP(A12941,'Data. User Inf'!$A$2:$E$13428,5,)</f>
        <v>FEMALE</v>
      </c>
      <c r="K12941" s="38" t="str">
        <f>VLOOKUP(A12941,'Data. User Inf'!$A$2:$E$13428,3,)</f>
        <v>Hồ Chí Minh</v>
      </c>
      <c r="L12941" s="38" t="str">
        <f>IF('Data. User Inf'!B12941&lt;'Data. Transactions'!C12941,"Current","New")</f>
        <v>Current</v>
      </c>
    </row>
    <row r="12942" spans="1:12" ht="15.75" customHeight="1" x14ac:dyDescent="0.25">
      <c r="A12942" s="24">
        <v>46027524</v>
      </c>
      <c r="B12942" s="24">
        <v>8544804893</v>
      </c>
      <c r="C12942" s="26">
        <v>44185</v>
      </c>
      <c r="D12942" s="27">
        <v>20000</v>
      </c>
      <c r="E12942" s="28" t="s">
        <v>60</v>
      </c>
      <c r="F12942" s="24">
        <v>13</v>
      </c>
      <c r="G12942" s="36" t="s">
        <v>99</v>
      </c>
      <c r="H12942" s="38">
        <f>((VLOOKUP(F12942,'Data. Commission'!$B$2:$C$6,2,))/100)*D12942</f>
        <v>600</v>
      </c>
      <c r="I12942" s="38" t="str">
        <f>VLOOKUP(A12942,'Data. User Inf'!$A$2:$D$13428,4,)</f>
        <v>28_to_32</v>
      </c>
      <c r="J12942" s="38" t="str">
        <f>VLOOKUP(A12942,'Data. User Inf'!$A$2:$E$13428,5,)</f>
        <v>FEMALE</v>
      </c>
      <c r="K12942" s="38" t="str">
        <f>VLOOKUP(A12942,'Data. User Inf'!$A$2:$E$13428,3,)</f>
        <v>Hồ Chí Minh</v>
      </c>
      <c r="L12942" s="38" t="str">
        <f>IF('Data. User Inf'!B12942&lt;'Data. Transactions'!C12942,"Current","New")</f>
        <v>Current</v>
      </c>
    </row>
    <row r="12943" spans="1:12" ht="15.75" customHeight="1" x14ac:dyDescent="0.25">
      <c r="A12943" s="24">
        <v>43346503</v>
      </c>
      <c r="B12943" s="24">
        <v>8543851569</v>
      </c>
      <c r="C12943" s="26">
        <v>44185</v>
      </c>
      <c r="D12943" s="27">
        <v>20000</v>
      </c>
      <c r="E12943" s="28" t="s">
        <v>9</v>
      </c>
      <c r="F12943" s="24">
        <v>12</v>
      </c>
      <c r="G12943" s="36" t="s">
        <v>99</v>
      </c>
      <c r="H12943" s="38">
        <f>((VLOOKUP(F12943,'Data. Commission'!$B$2:$C$6,2,))/100)*D12943</f>
        <v>400</v>
      </c>
      <c r="I12943" s="38" t="str">
        <f>VLOOKUP(A12943,'Data. User Inf'!$A$2:$D$13428,4,)</f>
        <v>28_to_32</v>
      </c>
      <c r="J12943" s="38" t="str">
        <f>VLOOKUP(A12943,'Data. User Inf'!$A$2:$E$13428,5,)</f>
        <v>MALE</v>
      </c>
      <c r="K12943" s="38" t="str">
        <f>VLOOKUP(A12943,'Data. User Inf'!$A$2:$E$13428,3,)</f>
        <v>Hồ Chí Minh</v>
      </c>
      <c r="L12943" s="38" t="str">
        <f>IF('Data. User Inf'!B12943&lt;'Data. Transactions'!C12943,"Current","New")</f>
        <v>Current</v>
      </c>
    </row>
    <row r="12944" spans="1:12" ht="15.75" customHeight="1" x14ac:dyDescent="0.25">
      <c r="A12944" s="24">
        <v>5907177</v>
      </c>
      <c r="B12944" s="24">
        <v>8548260861</v>
      </c>
      <c r="C12944" s="26">
        <v>44185</v>
      </c>
      <c r="D12944" s="27">
        <v>50000</v>
      </c>
      <c r="E12944" s="28" t="s">
        <v>60</v>
      </c>
      <c r="F12944" s="24">
        <v>13</v>
      </c>
      <c r="G12944" s="36" t="s">
        <v>99</v>
      </c>
      <c r="H12944" s="38">
        <f>((VLOOKUP(F12944,'Data. Commission'!$B$2:$C$6,2,))/100)*D12944</f>
        <v>1500</v>
      </c>
      <c r="I12944" s="38" t="str">
        <f>VLOOKUP(A12944,'Data. User Inf'!$A$2:$D$13428,4,)</f>
        <v>33_to_37</v>
      </c>
      <c r="J12944" s="38" t="str">
        <f>VLOOKUP(A12944,'Data. User Inf'!$A$2:$E$13428,5,)</f>
        <v>FEMALE</v>
      </c>
      <c r="K12944" s="38" t="str">
        <f>VLOOKUP(A12944,'Data. User Inf'!$A$2:$E$13428,3,)</f>
        <v>Hồ Chí Minh</v>
      </c>
      <c r="L12944" s="38" t="str">
        <f>IF('Data. User Inf'!B12944&lt;'Data. Transactions'!C12944,"Current","New")</f>
        <v>Current</v>
      </c>
    </row>
    <row r="12945" spans="1:12" ht="15.75" customHeight="1" x14ac:dyDescent="0.25">
      <c r="A12945" s="24">
        <v>56083909</v>
      </c>
      <c r="B12945" s="24">
        <v>8554027404</v>
      </c>
      <c r="C12945" s="26">
        <v>44185</v>
      </c>
      <c r="D12945" s="27">
        <v>10000</v>
      </c>
      <c r="E12945" s="24" t="s">
        <v>9</v>
      </c>
      <c r="F12945" s="24">
        <v>12</v>
      </c>
      <c r="G12945" s="37"/>
      <c r="H12945" s="38">
        <f>((VLOOKUP(F12945,'Data. Commission'!$B$2:$C$6,2,))/100)*D12945</f>
        <v>200</v>
      </c>
      <c r="I12945" s="38" t="str">
        <f>VLOOKUP(A12945,'Data. User Inf'!$A$2:$D$13428,4,)</f>
        <v>28_to_32</v>
      </c>
      <c r="J12945" s="38" t="str">
        <f>VLOOKUP(A12945,'Data. User Inf'!$A$2:$E$13428,5,)</f>
        <v>MALE</v>
      </c>
      <c r="K12945" s="38" t="str">
        <f>VLOOKUP(A12945,'Data. User Inf'!$A$2:$E$13428,3,)</f>
        <v>Hồ Chí Minh</v>
      </c>
      <c r="L12945" s="38" t="str">
        <f>IF('Data. User Inf'!B12945&lt;'Data. Transactions'!C12945,"Current","New")</f>
        <v>Current</v>
      </c>
    </row>
    <row r="12946" spans="1:12" ht="15.75" customHeight="1" x14ac:dyDescent="0.25">
      <c r="A12946" s="24">
        <v>52704502</v>
      </c>
      <c r="B12946" s="24">
        <v>8545170774</v>
      </c>
      <c r="C12946" s="26">
        <v>44185</v>
      </c>
      <c r="D12946" s="27">
        <v>10000</v>
      </c>
      <c r="E12946" s="28" t="s">
        <v>86</v>
      </c>
      <c r="F12946" s="24">
        <v>14</v>
      </c>
      <c r="G12946" s="37"/>
      <c r="H12946" s="38">
        <f>((VLOOKUP(F12946,'Data. Commission'!$B$2:$C$6,2,))/100)*D12946</f>
        <v>400</v>
      </c>
      <c r="I12946" s="38" t="str">
        <f>VLOOKUP(A12946,'Data. User Inf'!$A$2:$D$13428,4,)</f>
        <v>18_to_22</v>
      </c>
      <c r="J12946" s="38" t="str">
        <f>VLOOKUP(A12946,'Data. User Inf'!$A$2:$E$13428,5,)</f>
        <v>FEMALE</v>
      </c>
      <c r="K12946" s="38" t="str">
        <f>VLOOKUP(A12946,'Data. User Inf'!$A$2:$E$13428,3,)</f>
        <v>Other Cities</v>
      </c>
      <c r="L12946" s="38" t="str">
        <f>IF('Data. User Inf'!B12946&lt;'Data. Transactions'!C12946,"Current","New")</f>
        <v>Current</v>
      </c>
    </row>
    <row r="12947" spans="1:12" ht="15.75" customHeight="1" x14ac:dyDescent="0.25">
      <c r="A12947" s="24">
        <v>51171636</v>
      </c>
      <c r="B12947" s="24">
        <v>8549190439</v>
      </c>
      <c r="C12947" s="26">
        <v>44185</v>
      </c>
      <c r="D12947" s="27">
        <v>10000</v>
      </c>
      <c r="E12947" s="28" t="s">
        <v>86</v>
      </c>
      <c r="F12947" s="24">
        <v>14</v>
      </c>
      <c r="G12947" s="37"/>
      <c r="H12947" s="38">
        <f>((VLOOKUP(F12947,'Data. Commission'!$B$2:$C$6,2,))/100)*D12947</f>
        <v>400</v>
      </c>
      <c r="I12947" s="38" t="str">
        <f>VLOOKUP(A12947,'Data. User Inf'!$A$2:$D$13428,4,)</f>
        <v>28_to_32</v>
      </c>
      <c r="J12947" s="38" t="str">
        <f>VLOOKUP(A12947,'Data. User Inf'!$A$2:$E$13428,5,)</f>
        <v>FEMALE</v>
      </c>
      <c r="K12947" s="38" t="str">
        <f>VLOOKUP(A12947,'Data. User Inf'!$A$2:$E$13428,3,)</f>
        <v>Other Cities</v>
      </c>
      <c r="L12947" s="38" t="str">
        <f>IF('Data. User Inf'!B12947&lt;'Data. Transactions'!C12947,"Current","New")</f>
        <v>Current</v>
      </c>
    </row>
    <row r="12948" spans="1:12" ht="15.75" customHeight="1" x14ac:dyDescent="0.25">
      <c r="A12948" s="24">
        <v>53167326</v>
      </c>
      <c r="B12948" s="24">
        <v>8549536141</v>
      </c>
      <c r="C12948" s="26">
        <v>44185</v>
      </c>
      <c r="D12948" s="27">
        <v>20000</v>
      </c>
      <c r="E12948" s="24" t="s">
        <v>86</v>
      </c>
      <c r="F12948" s="24">
        <v>14</v>
      </c>
      <c r="G12948" s="37"/>
      <c r="H12948" s="38">
        <f>((VLOOKUP(F12948,'Data. Commission'!$B$2:$C$6,2,))/100)*D12948</f>
        <v>800</v>
      </c>
      <c r="I12948" s="38" t="str">
        <f>VLOOKUP(A12948,'Data. User Inf'!$A$2:$D$13428,4,)</f>
        <v>23_to_27</v>
      </c>
      <c r="J12948" s="38" t="str">
        <f>VLOOKUP(A12948,'Data. User Inf'!$A$2:$E$13428,5,)</f>
        <v>MALE</v>
      </c>
      <c r="K12948" s="38" t="str">
        <f>VLOOKUP(A12948,'Data. User Inf'!$A$2:$E$13428,3,)</f>
        <v>Hồ Chí Minh</v>
      </c>
      <c r="L12948" s="38" t="str">
        <f>IF('Data. User Inf'!B12948&lt;'Data. Transactions'!C12948,"Current","New")</f>
        <v>Current</v>
      </c>
    </row>
    <row r="12949" spans="1:12" ht="15.75" customHeight="1" x14ac:dyDescent="0.25">
      <c r="A12949" s="24">
        <v>55526503</v>
      </c>
      <c r="B12949" s="24">
        <v>8541955990</v>
      </c>
      <c r="C12949" s="26">
        <v>44185</v>
      </c>
      <c r="D12949" s="27">
        <v>20000</v>
      </c>
      <c r="E12949" s="28" t="s">
        <v>9</v>
      </c>
      <c r="F12949" s="24">
        <v>12</v>
      </c>
      <c r="G12949" s="36" t="s">
        <v>99</v>
      </c>
      <c r="H12949" s="38">
        <f>((VLOOKUP(F12949,'Data. Commission'!$B$2:$C$6,2,))/100)*D12949</f>
        <v>400</v>
      </c>
      <c r="I12949" s="38" t="str">
        <f>VLOOKUP(A12949,'Data. User Inf'!$A$2:$D$13428,4,)</f>
        <v>33_to_37</v>
      </c>
      <c r="J12949" s="38" t="str">
        <f>VLOOKUP(A12949,'Data. User Inf'!$A$2:$E$13428,5,)</f>
        <v>MALE</v>
      </c>
      <c r="K12949" s="38" t="str">
        <f>VLOOKUP(A12949,'Data. User Inf'!$A$2:$E$13428,3,)</f>
        <v>Hà Nội</v>
      </c>
      <c r="L12949" s="38" t="str">
        <f>IF('Data. User Inf'!B12949&lt;'Data. Transactions'!C12949,"Current","New")</f>
        <v>Current</v>
      </c>
    </row>
    <row r="12950" spans="1:12" ht="15.75" customHeight="1" x14ac:dyDescent="0.25">
      <c r="A12950" s="24">
        <v>46989946</v>
      </c>
      <c r="B12950" s="24">
        <v>8542245847</v>
      </c>
      <c r="C12950" s="26">
        <v>44185</v>
      </c>
      <c r="D12950" s="27">
        <v>50000</v>
      </c>
      <c r="E12950" s="28" t="s">
        <v>60</v>
      </c>
      <c r="F12950" s="24">
        <v>13</v>
      </c>
      <c r="G12950" s="36" t="s">
        <v>99</v>
      </c>
      <c r="H12950" s="38">
        <f>((VLOOKUP(F12950,'Data. Commission'!$B$2:$C$6,2,))/100)*D12950</f>
        <v>1500</v>
      </c>
      <c r="I12950" s="38" t="str">
        <f>VLOOKUP(A12950,'Data. User Inf'!$A$2:$D$13428,4,)</f>
        <v>33_to_37</v>
      </c>
      <c r="J12950" s="38" t="str">
        <f>VLOOKUP(A12950,'Data. User Inf'!$A$2:$E$13428,5,)</f>
        <v>MALE</v>
      </c>
      <c r="K12950" s="38" t="str">
        <f>VLOOKUP(A12950,'Data. User Inf'!$A$2:$E$13428,3,)</f>
        <v>Other Cities</v>
      </c>
      <c r="L12950" s="38" t="str">
        <f>IF('Data. User Inf'!B12950&lt;'Data. Transactions'!C12950,"Current","New")</f>
        <v>Current</v>
      </c>
    </row>
    <row r="12951" spans="1:12" ht="15.75" customHeight="1" x14ac:dyDescent="0.25">
      <c r="A12951" s="24">
        <v>46704862</v>
      </c>
      <c r="B12951" s="24">
        <v>8545060020</v>
      </c>
      <c r="C12951" s="26">
        <v>44185</v>
      </c>
      <c r="D12951" s="27">
        <v>30000</v>
      </c>
      <c r="E12951" s="28" t="s">
        <v>9</v>
      </c>
      <c r="F12951" s="24">
        <v>12</v>
      </c>
      <c r="G12951" s="36" t="s">
        <v>99</v>
      </c>
      <c r="H12951" s="38">
        <f>((VLOOKUP(F12951,'Data. Commission'!$B$2:$C$6,2,))/100)*D12951</f>
        <v>600</v>
      </c>
      <c r="I12951" s="38" t="str">
        <f>VLOOKUP(A12951,'Data. User Inf'!$A$2:$D$13428,4,)</f>
        <v>23_to_27</v>
      </c>
      <c r="J12951" s="38" t="str">
        <f>VLOOKUP(A12951,'Data. User Inf'!$A$2:$E$13428,5,)</f>
        <v>MALE</v>
      </c>
      <c r="K12951" s="38" t="str">
        <f>VLOOKUP(A12951,'Data. User Inf'!$A$2:$E$13428,3,)</f>
        <v>Hà Nội</v>
      </c>
      <c r="L12951" s="38" t="str">
        <f>IF('Data. User Inf'!B12951&lt;'Data. Transactions'!C12951,"Current","New")</f>
        <v>Current</v>
      </c>
    </row>
    <row r="12952" spans="1:12" ht="15.75" customHeight="1" x14ac:dyDescent="0.25">
      <c r="A12952" s="24">
        <v>39616380</v>
      </c>
      <c r="B12952" s="24">
        <v>8544500691</v>
      </c>
      <c r="C12952" s="26">
        <v>44185</v>
      </c>
      <c r="D12952" s="27">
        <v>100000</v>
      </c>
      <c r="E12952" s="28" t="s">
        <v>9</v>
      </c>
      <c r="F12952" s="24">
        <v>12</v>
      </c>
      <c r="G12952" s="36" t="s">
        <v>99</v>
      </c>
      <c r="H12952" s="38">
        <f>((VLOOKUP(F12952,'Data. Commission'!$B$2:$C$6,2,))/100)*D12952</f>
        <v>2000</v>
      </c>
      <c r="I12952" s="38" t="str">
        <f>VLOOKUP(A12952,'Data. User Inf'!$A$2:$D$13428,4,)</f>
        <v>28_to_32</v>
      </c>
      <c r="J12952" s="38" t="str">
        <f>VLOOKUP(A12952,'Data. User Inf'!$A$2:$E$13428,5,)</f>
        <v>FEMALE</v>
      </c>
      <c r="K12952" s="38" t="str">
        <f>VLOOKUP(A12952,'Data. User Inf'!$A$2:$E$13428,3,)</f>
        <v>Hà Nội</v>
      </c>
      <c r="L12952" s="38" t="str">
        <f>IF('Data. User Inf'!B12952&lt;'Data. Transactions'!C12952,"Current","New")</f>
        <v>Current</v>
      </c>
    </row>
    <row r="12953" spans="1:12" ht="15.75" customHeight="1" x14ac:dyDescent="0.25">
      <c r="A12953" s="24">
        <v>32758922</v>
      </c>
      <c r="B12953" s="24">
        <v>8544629772</v>
      </c>
      <c r="C12953" s="26">
        <v>44185</v>
      </c>
      <c r="D12953" s="27">
        <v>10000</v>
      </c>
      <c r="E12953" s="28" t="s">
        <v>86</v>
      </c>
      <c r="F12953" s="24">
        <v>14</v>
      </c>
      <c r="G12953" s="36" t="s">
        <v>99</v>
      </c>
      <c r="H12953" s="38">
        <f>((VLOOKUP(F12953,'Data. Commission'!$B$2:$C$6,2,))/100)*D12953</f>
        <v>400</v>
      </c>
      <c r="I12953" s="38" t="str">
        <f>VLOOKUP(A12953,'Data. User Inf'!$A$2:$D$13428,4,)</f>
        <v>28_to_32</v>
      </c>
      <c r="J12953" s="38" t="str">
        <f>VLOOKUP(A12953,'Data. User Inf'!$A$2:$E$13428,5,)</f>
        <v>FEMALE</v>
      </c>
      <c r="K12953" s="38" t="str">
        <f>VLOOKUP(A12953,'Data. User Inf'!$A$2:$E$13428,3,)</f>
        <v>Hà Nội</v>
      </c>
      <c r="L12953" s="38" t="str">
        <f>IF('Data. User Inf'!B12953&lt;'Data. Transactions'!C12953,"Current","New")</f>
        <v>Current</v>
      </c>
    </row>
    <row r="12954" spans="1:12" ht="15.75" customHeight="1" x14ac:dyDescent="0.25">
      <c r="A12954" s="24">
        <v>32453835</v>
      </c>
      <c r="B12954" s="24">
        <v>8542901308</v>
      </c>
      <c r="C12954" s="26">
        <v>44185</v>
      </c>
      <c r="D12954" s="27">
        <v>100000</v>
      </c>
      <c r="E12954" s="28" t="s">
        <v>60</v>
      </c>
      <c r="F12954" s="24">
        <v>13</v>
      </c>
      <c r="G12954" s="36" t="s">
        <v>49</v>
      </c>
      <c r="H12954" s="38">
        <f>((VLOOKUP(F12954,'Data. Commission'!$B$2:$C$6,2,))/100)*D12954</f>
        <v>3000</v>
      </c>
      <c r="I12954" s="38" t="str">
        <f>VLOOKUP(A12954,'Data. User Inf'!$A$2:$D$13428,4,)</f>
        <v>33_to_37</v>
      </c>
      <c r="J12954" s="38" t="str">
        <f>VLOOKUP(A12954,'Data. User Inf'!$A$2:$E$13428,5,)</f>
        <v>FEMALE</v>
      </c>
      <c r="K12954" s="38" t="str">
        <f>VLOOKUP(A12954,'Data. User Inf'!$A$2:$E$13428,3,)</f>
        <v>Hồ Chí Minh</v>
      </c>
      <c r="L12954" s="38" t="str">
        <f>IF('Data. User Inf'!B12954&lt;'Data. Transactions'!C12954,"Current","New")</f>
        <v>Current</v>
      </c>
    </row>
    <row r="12955" spans="1:12" ht="15.75" customHeight="1" x14ac:dyDescent="0.25">
      <c r="A12955" s="24">
        <v>50253023</v>
      </c>
      <c r="B12955" s="24">
        <v>8553527183</v>
      </c>
      <c r="C12955" s="26">
        <v>44185</v>
      </c>
      <c r="D12955" s="27">
        <v>10000</v>
      </c>
      <c r="E12955" s="28" t="s">
        <v>60</v>
      </c>
      <c r="F12955" s="24">
        <v>13</v>
      </c>
      <c r="G12955" s="37"/>
      <c r="H12955" s="38">
        <f>((VLOOKUP(F12955,'Data. Commission'!$B$2:$C$6,2,))/100)*D12955</f>
        <v>300</v>
      </c>
      <c r="I12955" s="38" t="str">
        <f>VLOOKUP(A12955,'Data. User Inf'!$A$2:$D$13428,4,)</f>
        <v>33_to_37</v>
      </c>
      <c r="J12955" s="38" t="str">
        <f>VLOOKUP(A12955,'Data. User Inf'!$A$2:$E$13428,5,)</f>
        <v>FEMALE</v>
      </c>
      <c r="K12955" s="38" t="str">
        <f>VLOOKUP(A12955,'Data. User Inf'!$A$2:$E$13428,3,)</f>
        <v>Other Cities</v>
      </c>
      <c r="L12955" s="38" t="str">
        <f>IF('Data. User Inf'!B12955&lt;'Data. Transactions'!C12955,"Current","New")</f>
        <v>Current</v>
      </c>
    </row>
    <row r="12956" spans="1:12" ht="15.75" customHeight="1" x14ac:dyDescent="0.25">
      <c r="A12956" s="24">
        <v>32046051</v>
      </c>
      <c r="B12956" s="24">
        <v>8547479381</v>
      </c>
      <c r="C12956" s="26">
        <v>44185</v>
      </c>
      <c r="D12956" s="27">
        <v>10000</v>
      </c>
      <c r="E12956" s="28" t="s">
        <v>60</v>
      </c>
      <c r="F12956" s="24">
        <v>13</v>
      </c>
      <c r="G12956" s="36" t="s">
        <v>99</v>
      </c>
      <c r="H12956" s="38">
        <f>((VLOOKUP(F12956,'Data. Commission'!$B$2:$C$6,2,))/100)*D12956</f>
        <v>300</v>
      </c>
      <c r="I12956" s="38" t="str">
        <f>VLOOKUP(A12956,'Data. User Inf'!$A$2:$D$13428,4,)</f>
        <v>18_to_22</v>
      </c>
      <c r="J12956" s="38" t="str">
        <f>VLOOKUP(A12956,'Data. User Inf'!$A$2:$E$13428,5,)</f>
        <v>FEMALE</v>
      </c>
      <c r="K12956" s="38" t="str">
        <f>VLOOKUP(A12956,'Data. User Inf'!$A$2:$E$13428,3,)</f>
        <v>Other Cities</v>
      </c>
      <c r="L12956" s="38" t="str">
        <f>IF('Data. User Inf'!B12956&lt;'Data. Transactions'!C12956,"Current","New")</f>
        <v>Current</v>
      </c>
    </row>
    <row r="12957" spans="1:12" ht="15.75" customHeight="1" x14ac:dyDescent="0.25">
      <c r="A12957" s="24">
        <v>55845896</v>
      </c>
      <c r="B12957" s="24">
        <v>8542245556</v>
      </c>
      <c r="C12957" s="26">
        <v>44185</v>
      </c>
      <c r="D12957" s="27">
        <v>100000</v>
      </c>
      <c r="E12957" s="28" t="s">
        <v>9</v>
      </c>
      <c r="F12957" s="24">
        <v>12</v>
      </c>
      <c r="G12957" s="36" t="s">
        <v>99</v>
      </c>
      <c r="H12957" s="38">
        <f>((VLOOKUP(F12957,'Data. Commission'!$B$2:$C$6,2,))/100)*D12957</f>
        <v>2000</v>
      </c>
      <c r="I12957" s="38" t="str">
        <f>VLOOKUP(A12957,'Data. User Inf'!$A$2:$D$13428,4,)</f>
        <v>18_to_22</v>
      </c>
      <c r="J12957" s="38" t="str">
        <f>VLOOKUP(A12957,'Data. User Inf'!$A$2:$E$13428,5,)</f>
        <v>MALE</v>
      </c>
      <c r="K12957" s="38" t="str">
        <f>VLOOKUP(A12957,'Data. User Inf'!$A$2:$E$13428,3,)</f>
        <v>Other Cities</v>
      </c>
      <c r="L12957" s="38" t="str">
        <f>IF('Data. User Inf'!B12957&lt;'Data. Transactions'!C12957,"Current","New")</f>
        <v>Current</v>
      </c>
    </row>
    <row r="12958" spans="1:12" ht="15.75" customHeight="1" x14ac:dyDescent="0.25">
      <c r="A12958" s="24">
        <v>39997138</v>
      </c>
      <c r="B12958" s="24">
        <v>8544806198</v>
      </c>
      <c r="C12958" s="26">
        <v>44185</v>
      </c>
      <c r="D12958" s="27">
        <v>10000</v>
      </c>
      <c r="E12958" s="28" t="s">
        <v>9</v>
      </c>
      <c r="F12958" s="24">
        <v>12</v>
      </c>
      <c r="G12958" s="36" t="s">
        <v>99</v>
      </c>
      <c r="H12958" s="38">
        <f>((VLOOKUP(F12958,'Data. Commission'!$B$2:$C$6,2,))/100)*D12958</f>
        <v>200</v>
      </c>
      <c r="I12958" s="38" t="str">
        <f>VLOOKUP(A12958,'Data. User Inf'!$A$2:$D$13428,4,)</f>
        <v>28_to_32</v>
      </c>
      <c r="J12958" s="38" t="str">
        <f>VLOOKUP(A12958,'Data. User Inf'!$A$2:$E$13428,5,)</f>
        <v>MALE</v>
      </c>
      <c r="K12958" s="38" t="str">
        <f>VLOOKUP(A12958,'Data. User Inf'!$A$2:$E$13428,3,)</f>
        <v>Other Cities</v>
      </c>
      <c r="L12958" s="38" t="str">
        <f>IF('Data. User Inf'!B12958&lt;'Data. Transactions'!C12958,"Current","New")</f>
        <v>Current</v>
      </c>
    </row>
    <row r="12959" spans="1:12" ht="15.75" customHeight="1" x14ac:dyDescent="0.25">
      <c r="A12959" s="24">
        <v>57058925</v>
      </c>
      <c r="B12959" s="24">
        <v>8543110749</v>
      </c>
      <c r="C12959" s="26">
        <v>44185</v>
      </c>
      <c r="D12959" s="27">
        <v>10000</v>
      </c>
      <c r="E12959" s="24" t="s">
        <v>87</v>
      </c>
      <c r="F12959" s="24">
        <v>15</v>
      </c>
      <c r="G12959" s="37" t="s">
        <v>49</v>
      </c>
      <c r="H12959" s="38">
        <f>((VLOOKUP(F12959,'Data. Commission'!$B$2:$C$6,2,))/100)*D12959</f>
        <v>400</v>
      </c>
      <c r="I12959" s="38" t="str">
        <f>VLOOKUP(A12959,'Data. User Inf'!$A$2:$D$13428,4,)</f>
        <v>33_to_37</v>
      </c>
      <c r="J12959" s="38" t="str">
        <f>VLOOKUP(A12959,'Data. User Inf'!$A$2:$E$13428,5,)</f>
        <v>MALE</v>
      </c>
      <c r="K12959" s="38" t="str">
        <f>VLOOKUP(A12959,'Data. User Inf'!$A$2:$E$13428,3,)</f>
        <v>Other Cities</v>
      </c>
      <c r="L12959" s="38" t="str">
        <f>IF('Data. User Inf'!B12959&lt;'Data. Transactions'!C12959,"Current","New")</f>
        <v>Current</v>
      </c>
    </row>
    <row r="12960" spans="1:12" ht="15.75" customHeight="1" x14ac:dyDescent="0.25">
      <c r="A12960" s="24">
        <v>49850599</v>
      </c>
      <c r="B12960" s="24">
        <v>8550435568</v>
      </c>
      <c r="C12960" s="26">
        <v>44185</v>
      </c>
      <c r="D12960" s="27">
        <v>20000</v>
      </c>
      <c r="E12960" s="28" t="s">
        <v>9</v>
      </c>
      <c r="F12960" s="24">
        <v>12</v>
      </c>
      <c r="G12960" s="36" t="s">
        <v>99</v>
      </c>
      <c r="H12960" s="38">
        <f>((VLOOKUP(F12960,'Data. Commission'!$B$2:$C$6,2,))/100)*D12960</f>
        <v>400</v>
      </c>
      <c r="I12960" s="38" t="str">
        <f>VLOOKUP(A12960,'Data. User Inf'!$A$2:$D$13428,4,)</f>
        <v>unknown</v>
      </c>
      <c r="J12960" s="38" t="str">
        <f>VLOOKUP(A12960,'Data. User Inf'!$A$2:$E$13428,5,)</f>
        <v>MALE</v>
      </c>
      <c r="K12960" s="38" t="str">
        <f>VLOOKUP(A12960,'Data. User Inf'!$A$2:$E$13428,3,)</f>
        <v>Other Cities</v>
      </c>
      <c r="L12960" s="38" t="str">
        <f>IF('Data. User Inf'!B12960&lt;'Data. Transactions'!C12960,"Current","New")</f>
        <v>Current</v>
      </c>
    </row>
    <row r="12961" spans="1:12" ht="15.75" customHeight="1" x14ac:dyDescent="0.25">
      <c r="A12961" s="24">
        <v>58117843</v>
      </c>
      <c r="B12961" s="24">
        <v>8548260125</v>
      </c>
      <c r="C12961" s="26">
        <v>44185</v>
      </c>
      <c r="D12961" s="27">
        <v>20000</v>
      </c>
      <c r="E12961" s="28" t="s">
        <v>60</v>
      </c>
      <c r="F12961" s="24">
        <v>13</v>
      </c>
      <c r="G12961" s="36" t="s">
        <v>99</v>
      </c>
      <c r="H12961" s="38">
        <f>((VLOOKUP(F12961,'Data. Commission'!$B$2:$C$6,2,))/100)*D12961</f>
        <v>600</v>
      </c>
      <c r="I12961" s="38" t="str">
        <f>VLOOKUP(A12961,'Data. User Inf'!$A$2:$D$13428,4,)</f>
        <v>unknown</v>
      </c>
      <c r="J12961" s="38" t="str">
        <f>VLOOKUP(A12961,'Data. User Inf'!$A$2:$E$13428,5,)</f>
        <v>MALE</v>
      </c>
      <c r="K12961" s="38" t="str">
        <f>VLOOKUP(A12961,'Data. User Inf'!$A$2:$E$13428,3,)</f>
        <v>Other Cities</v>
      </c>
      <c r="L12961" s="38" t="str">
        <f>IF('Data. User Inf'!B12961&lt;'Data. Transactions'!C12961,"Current","New")</f>
        <v>Current</v>
      </c>
    </row>
    <row r="12962" spans="1:12" ht="15.75" customHeight="1" x14ac:dyDescent="0.25">
      <c r="A12962" s="24">
        <v>49857389</v>
      </c>
      <c r="B12962" s="24">
        <v>8546687027</v>
      </c>
      <c r="C12962" s="26">
        <v>44185</v>
      </c>
      <c r="D12962" s="27">
        <v>10000</v>
      </c>
      <c r="E12962" s="28" t="s">
        <v>9</v>
      </c>
      <c r="F12962" s="24">
        <v>12</v>
      </c>
      <c r="G12962" s="36" t="s">
        <v>99</v>
      </c>
      <c r="H12962" s="38">
        <f>((VLOOKUP(F12962,'Data. Commission'!$B$2:$C$6,2,))/100)*D12962</f>
        <v>200</v>
      </c>
      <c r="I12962" s="38" t="str">
        <f>VLOOKUP(A12962,'Data. User Inf'!$A$2:$D$13428,4,)</f>
        <v>unknown</v>
      </c>
      <c r="J12962" s="38" t="str">
        <f>VLOOKUP(A12962,'Data. User Inf'!$A$2:$E$13428,5,)</f>
        <v>MALE</v>
      </c>
      <c r="K12962" s="38" t="str">
        <f>VLOOKUP(A12962,'Data. User Inf'!$A$2:$E$13428,3,)</f>
        <v>Other Cities</v>
      </c>
      <c r="L12962" s="38" t="str">
        <f>IF('Data. User Inf'!B12962&lt;'Data. Transactions'!C12962,"Current","New")</f>
        <v>Current</v>
      </c>
    </row>
    <row r="12963" spans="1:12" ht="15.75" customHeight="1" x14ac:dyDescent="0.25">
      <c r="A12963" s="24">
        <v>51034041</v>
      </c>
      <c r="B12963" s="24">
        <v>8543856475</v>
      </c>
      <c r="C12963" s="26">
        <v>44185</v>
      </c>
      <c r="D12963" s="27">
        <v>10000</v>
      </c>
      <c r="E12963" s="28" t="s">
        <v>60</v>
      </c>
      <c r="F12963" s="24">
        <v>13</v>
      </c>
      <c r="G12963" s="36" t="s">
        <v>99</v>
      </c>
      <c r="H12963" s="38">
        <f>((VLOOKUP(F12963,'Data. Commission'!$B$2:$C$6,2,))/100)*D12963</f>
        <v>300</v>
      </c>
      <c r="I12963" s="38" t="str">
        <f>VLOOKUP(A12963,'Data. User Inf'!$A$2:$D$13428,4,)</f>
        <v>unknown</v>
      </c>
      <c r="J12963" s="38" t="str">
        <f>VLOOKUP(A12963,'Data. User Inf'!$A$2:$E$13428,5,)</f>
        <v>MALE</v>
      </c>
      <c r="K12963" s="38" t="str">
        <f>VLOOKUP(A12963,'Data. User Inf'!$A$2:$E$13428,3,)</f>
        <v>Other Cities</v>
      </c>
      <c r="L12963" s="38" t="str">
        <f>IF('Data. User Inf'!B12963&lt;'Data. Transactions'!C12963,"Current","New")</f>
        <v>Current</v>
      </c>
    </row>
    <row r="12964" spans="1:12" ht="15.75" customHeight="1" x14ac:dyDescent="0.25">
      <c r="A12964" s="24">
        <v>56541645</v>
      </c>
      <c r="B12964" s="24">
        <v>8553533136</v>
      </c>
      <c r="C12964" s="26">
        <v>44185</v>
      </c>
      <c r="D12964" s="27">
        <v>20000</v>
      </c>
      <c r="E12964" s="28" t="s">
        <v>9</v>
      </c>
      <c r="F12964" s="24">
        <v>12</v>
      </c>
      <c r="G12964" s="36" t="s">
        <v>99</v>
      </c>
      <c r="H12964" s="38">
        <f>((VLOOKUP(F12964,'Data. Commission'!$B$2:$C$6,2,))/100)*D12964</f>
        <v>400</v>
      </c>
      <c r="I12964" s="38" t="str">
        <f>VLOOKUP(A12964,'Data. User Inf'!$A$2:$D$13428,4,)</f>
        <v>unknown</v>
      </c>
      <c r="J12964" s="38" t="str">
        <f>VLOOKUP(A12964,'Data. User Inf'!$A$2:$E$13428,5,)</f>
        <v>MALE</v>
      </c>
      <c r="K12964" s="38" t="str">
        <f>VLOOKUP(A12964,'Data. User Inf'!$A$2:$E$13428,3,)</f>
        <v>Other Cities</v>
      </c>
      <c r="L12964" s="38" t="str">
        <f>IF('Data. User Inf'!B12964&lt;'Data. Transactions'!C12964,"Current","New")</f>
        <v>Current</v>
      </c>
    </row>
    <row r="12965" spans="1:12" ht="15.75" customHeight="1" x14ac:dyDescent="0.25">
      <c r="A12965" s="24">
        <v>59021215</v>
      </c>
      <c r="B12965" s="24">
        <v>8551522313</v>
      </c>
      <c r="C12965" s="26">
        <v>44185</v>
      </c>
      <c r="D12965" s="27">
        <v>20000</v>
      </c>
      <c r="E12965" s="24" t="s">
        <v>60</v>
      </c>
      <c r="F12965" s="24">
        <v>13</v>
      </c>
      <c r="G12965" s="37"/>
      <c r="H12965" s="38">
        <f>((VLOOKUP(F12965,'Data. Commission'!$B$2:$C$6,2,))/100)*D12965</f>
        <v>600</v>
      </c>
      <c r="I12965" s="38" t="str">
        <f>VLOOKUP(A12965,'Data. User Inf'!$A$2:$D$13428,4,)</f>
        <v>23_to_27</v>
      </c>
      <c r="J12965" s="38" t="str">
        <f>VLOOKUP(A12965,'Data. User Inf'!$A$2:$E$13428,5,)</f>
        <v>MALE</v>
      </c>
      <c r="K12965" s="38" t="str">
        <f>VLOOKUP(A12965,'Data. User Inf'!$A$2:$E$13428,3,)</f>
        <v>Other Cities</v>
      </c>
      <c r="L12965" s="38" t="str">
        <f>IF('Data. User Inf'!B12965&lt;'Data. Transactions'!C12965,"Current","New")</f>
        <v>Current</v>
      </c>
    </row>
    <row r="12966" spans="1:12" ht="15.75" customHeight="1" x14ac:dyDescent="0.25">
      <c r="A12966" s="24">
        <v>60424168</v>
      </c>
      <c r="B12966" s="24">
        <v>8549041926</v>
      </c>
      <c r="C12966" s="26">
        <v>44185</v>
      </c>
      <c r="D12966" s="27">
        <v>20000</v>
      </c>
      <c r="E12966" s="24" t="s">
        <v>9</v>
      </c>
      <c r="F12966" s="24">
        <v>12</v>
      </c>
      <c r="G12966" s="37"/>
      <c r="H12966" s="38">
        <f>((VLOOKUP(F12966,'Data. Commission'!$B$2:$C$6,2,))/100)*D12966</f>
        <v>400</v>
      </c>
      <c r="I12966" s="38" t="str">
        <f>VLOOKUP(A12966,'Data. User Inf'!$A$2:$D$13428,4,)</f>
        <v>unknown</v>
      </c>
      <c r="J12966" s="38" t="str">
        <f>VLOOKUP(A12966,'Data. User Inf'!$A$2:$E$13428,5,)</f>
        <v>MALE</v>
      </c>
      <c r="K12966" s="38" t="str">
        <f>VLOOKUP(A12966,'Data. User Inf'!$A$2:$E$13428,3,)</f>
        <v>Other Cities</v>
      </c>
      <c r="L12966" s="38" t="str">
        <f>IF('Data. User Inf'!B12966&lt;'Data. Transactions'!C12966,"Current","New")</f>
        <v>Current</v>
      </c>
    </row>
    <row r="12967" spans="1:12" ht="15.75" customHeight="1" x14ac:dyDescent="0.25">
      <c r="A12967" s="24">
        <v>2426818</v>
      </c>
      <c r="B12967" s="24">
        <v>8544863799</v>
      </c>
      <c r="C12967" s="26">
        <v>44185</v>
      </c>
      <c r="D12967" s="27">
        <v>50000</v>
      </c>
      <c r="E12967" s="28" t="s">
        <v>9</v>
      </c>
      <c r="F12967" s="24">
        <v>12</v>
      </c>
      <c r="G12967" s="36" t="s">
        <v>99</v>
      </c>
      <c r="H12967" s="38">
        <f>((VLOOKUP(F12967,'Data. Commission'!$B$2:$C$6,2,))/100)*D12967</f>
        <v>1000</v>
      </c>
      <c r="I12967" s="38" t="str">
        <f>VLOOKUP(A12967,'Data. User Inf'!$A$2:$D$13428,4,)</f>
        <v>23_to_27</v>
      </c>
      <c r="J12967" s="38" t="str">
        <f>VLOOKUP(A12967,'Data. User Inf'!$A$2:$E$13428,5,)</f>
        <v>MALE</v>
      </c>
      <c r="K12967" s="38" t="str">
        <f>VLOOKUP(A12967,'Data. User Inf'!$A$2:$E$13428,3,)</f>
        <v>Other Cities</v>
      </c>
      <c r="L12967" s="38" t="str">
        <f>IF('Data. User Inf'!B12967&lt;'Data. Transactions'!C12967,"Current","New")</f>
        <v>Current</v>
      </c>
    </row>
    <row r="12968" spans="1:12" ht="15.75" customHeight="1" x14ac:dyDescent="0.25">
      <c r="A12968" s="24">
        <v>60240784</v>
      </c>
      <c r="B12968" s="24">
        <v>8542834535</v>
      </c>
      <c r="C12968" s="26">
        <v>44185</v>
      </c>
      <c r="D12968" s="27">
        <v>10000</v>
      </c>
      <c r="E12968" s="28" t="s">
        <v>9</v>
      </c>
      <c r="F12968" s="24">
        <v>12</v>
      </c>
      <c r="G12968" s="36" t="s">
        <v>99</v>
      </c>
      <c r="H12968" s="38">
        <f>((VLOOKUP(F12968,'Data. Commission'!$B$2:$C$6,2,))/100)*D12968</f>
        <v>200</v>
      </c>
      <c r="I12968" s="38" t="str">
        <f>VLOOKUP(A12968,'Data. User Inf'!$A$2:$D$13428,4,)</f>
        <v>unknown</v>
      </c>
      <c r="J12968" s="38" t="str">
        <f>VLOOKUP(A12968,'Data. User Inf'!$A$2:$E$13428,5,)</f>
        <v>MALE</v>
      </c>
      <c r="K12968" s="38" t="str">
        <f>VLOOKUP(A12968,'Data. User Inf'!$A$2:$E$13428,3,)</f>
        <v>Unknown</v>
      </c>
      <c r="L12968" s="38" t="str">
        <f>IF('Data. User Inf'!B12968&lt;'Data. Transactions'!C12968,"Current","New")</f>
        <v>Current</v>
      </c>
    </row>
    <row r="12969" spans="1:12" ht="15.75" customHeight="1" x14ac:dyDescent="0.25">
      <c r="A12969" s="24">
        <v>38905890</v>
      </c>
      <c r="B12969" s="24">
        <v>8542577725</v>
      </c>
      <c r="C12969" s="26">
        <v>44185</v>
      </c>
      <c r="D12969" s="27">
        <v>100000</v>
      </c>
      <c r="E12969" s="28" t="s">
        <v>60</v>
      </c>
      <c r="F12969" s="24">
        <v>13</v>
      </c>
      <c r="G12969" s="36" t="s">
        <v>99</v>
      </c>
      <c r="H12969" s="38">
        <f>((VLOOKUP(F12969,'Data. Commission'!$B$2:$C$6,2,))/100)*D12969</f>
        <v>3000</v>
      </c>
      <c r="I12969" s="38" t="str">
        <f>VLOOKUP(A12969,'Data. User Inf'!$A$2:$D$13428,4,)</f>
        <v>unknown</v>
      </c>
      <c r="J12969" s="38" t="str">
        <f>VLOOKUP(A12969,'Data. User Inf'!$A$2:$E$13428,5,)</f>
        <v>FEMALE</v>
      </c>
      <c r="K12969" s="38" t="str">
        <f>VLOOKUP(A12969,'Data. User Inf'!$A$2:$E$13428,3,)</f>
        <v>Unknown</v>
      </c>
      <c r="L12969" s="38" t="str">
        <f>IF('Data. User Inf'!B12969&lt;'Data. Transactions'!C12969,"Current","New")</f>
        <v>Current</v>
      </c>
    </row>
    <row r="12970" spans="1:12" ht="15.75" customHeight="1" x14ac:dyDescent="0.25">
      <c r="A12970" s="24">
        <v>41526179</v>
      </c>
      <c r="B12970" s="24">
        <v>8551997533</v>
      </c>
      <c r="C12970" s="26">
        <v>44185</v>
      </c>
      <c r="D12970" s="27">
        <v>10000</v>
      </c>
      <c r="E12970" s="28" t="s">
        <v>9</v>
      </c>
      <c r="F12970" s="24">
        <v>12</v>
      </c>
      <c r="G12970" s="36" t="s">
        <v>99</v>
      </c>
      <c r="H12970" s="38">
        <f>((VLOOKUP(F12970,'Data. Commission'!$B$2:$C$6,2,))/100)*D12970</f>
        <v>200</v>
      </c>
      <c r="I12970" s="38" t="str">
        <f>VLOOKUP(A12970,'Data. User Inf'!$A$2:$D$13428,4,)</f>
        <v>unknown</v>
      </c>
      <c r="J12970" s="38" t="str">
        <f>VLOOKUP(A12970,'Data. User Inf'!$A$2:$E$13428,5,)</f>
        <v>FEMALE</v>
      </c>
      <c r="K12970" s="38" t="str">
        <f>VLOOKUP(A12970,'Data. User Inf'!$A$2:$E$13428,3,)</f>
        <v>Unknown</v>
      </c>
      <c r="L12970" s="38" t="str">
        <f>IF('Data. User Inf'!B12970&lt;'Data. Transactions'!C12970,"Current","New")</f>
        <v>Current</v>
      </c>
    </row>
    <row r="12971" spans="1:12" ht="15.75" customHeight="1" x14ac:dyDescent="0.25">
      <c r="A12971" s="24">
        <v>33467170</v>
      </c>
      <c r="B12971" s="24">
        <v>8543053936</v>
      </c>
      <c r="C12971" s="26">
        <v>44185</v>
      </c>
      <c r="D12971" s="27">
        <v>300000</v>
      </c>
      <c r="E12971" s="28" t="s">
        <v>9</v>
      </c>
      <c r="F12971" s="24">
        <v>12</v>
      </c>
      <c r="G12971" s="37" t="s">
        <v>49</v>
      </c>
      <c r="H12971" s="38">
        <f>((VLOOKUP(F12971,'Data. Commission'!$B$2:$C$6,2,))/100)*D12971</f>
        <v>6000</v>
      </c>
      <c r="I12971" s="38" t="str">
        <f>VLOOKUP(A12971,'Data. User Inf'!$A$2:$D$13428,4,)</f>
        <v>28_to_32</v>
      </c>
      <c r="J12971" s="38" t="str">
        <f>VLOOKUP(A12971,'Data. User Inf'!$A$2:$E$13428,5,)</f>
        <v>MALE</v>
      </c>
      <c r="K12971" s="38" t="str">
        <f>VLOOKUP(A12971,'Data. User Inf'!$A$2:$E$13428,3,)</f>
        <v>Hà Nội</v>
      </c>
      <c r="L12971" s="38" t="str">
        <f>IF('Data. User Inf'!B12971&lt;'Data. Transactions'!C12971,"Current","New")</f>
        <v>Current</v>
      </c>
    </row>
    <row r="12972" spans="1:12" ht="15.75" customHeight="1" x14ac:dyDescent="0.25">
      <c r="A12972" s="24">
        <v>58748860</v>
      </c>
      <c r="B12972" s="24">
        <v>8550859394</v>
      </c>
      <c r="C12972" s="26">
        <v>44185</v>
      </c>
      <c r="D12972" s="27">
        <v>50000</v>
      </c>
      <c r="E12972" s="24" t="s">
        <v>9</v>
      </c>
      <c r="F12972" s="24">
        <v>12</v>
      </c>
      <c r="G12972" s="37"/>
      <c r="H12972" s="38">
        <f>((VLOOKUP(F12972,'Data. Commission'!$B$2:$C$6,2,))/100)*D12972</f>
        <v>1000</v>
      </c>
      <c r="I12972" s="38" t="str">
        <f>VLOOKUP(A12972,'Data. User Inf'!$A$2:$D$13428,4,)</f>
        <v>unknown</v>
      </c>
      <c r="J12972" s="38" t="str">
        <f>VLOOKUP(A12972,'Data. User Inf'!$A$2:$E$13428,5,)</f>
        <v>UNKNOWN</v>
      </c>
      <c r="K12972" s="38" t="str">
        <f>VLOOKUP(A12972,'Data. User Inf'!$A$2:$E$13428,3,)</f>
        <v>Other Cities</v>
      </c>
      <c r="L12972" s="38" t="str">
        <f>IF('Data. User Inf'!B12972&lt;'Data. Transactions'!C12972,"Current","New")</f>
        <v>Current</v>
      </c>
    </row>
    <row r="12973" spans="1:12" ht="15.75" customHeight="1" x14ac:dyDescent="0.25">
      <c r="A12973" s="24">
        <v>44198329</v>
      </c>
      <c r="B12973" s="24">
        <v>8564797926</v>
      </c>
      <c r="C12973" s="26">
        <v>44186</v>
      </c>
      <c r="D12973" s="27">
        <v>10000</v>
      </c>
      <c r="E12973" s="28" t="s">
        <v>60</v>
      </c>
      <c r="F12973" s="24">
        <v>13</v>
      </c>
      <c r="G12973" s="37"/>
      <c r="H12973" s="38">
        <f>((VLOOKUP(F12973,'Data. Commission'!$B$2:$C$6,2,))/100)*D12973</f>
        <v>300</v>
      </c>
      <c r="I12973" s="38" t="str">
        <f>VLOOKUP(A12973,'Data. User Inf'!$A$2:$D$13428,4,)</f>
        <v>28_to_32</v>
      </c>
      <c r="J12973" s="38" t="str">
        <f>VLOOKUP(A12973,'Data. User Inf'!$A$2:$E$13428,5,)</f>
        <v>MALE</v>
      </c>
      <c r="K12973" s="38" t="str">
        <f>VLOOKUP(A12973,'Data. User Inf'!$A$2:$E$13428,3,)</f>
        <v>Hồ Chí Minh</v>
      </c>
      <c r="L12973" s="38" t="str">
        <f>IF('Data. User Inf'!B12973&lt;'Data. Transactions'!C12973,"Current","New")</f>
        <v>Current</v>
      </c>
    </row>
    <row r="12974" spans="1:12" ht="15.75" customHeight="1" x14ac:dyDescent="0.25">
      <c r="A12974" s="24">
        <v>40614940</v>
      </c>
      <c r="B12974" s="24">
        <v>8568107343</v>
      </c>
      <c r="C12974" s="26">
        <v>44186</v>
      </c>
      <c r="D12974" s="27">
        <v>20000</v>
      </c>
      <c r="E12974" s="24" t="s">
        <v>9</v>
      </c>
      <c r="F12974" s="24">
        <v>12</v>
      </c>
      <c r="G12974" s="37" t="s">
        <v>49</v>
      </c>
      <c r="H12974" s="38">
        <f>((VLOOKUP(F12974,'Data. Commission'!$B$2:$C$6,2,))/100)*D12974</f>
        <v>400</v>
      </c>
      <c r="I12974" s="38" t="str">
        <f>VLOOKUP(A12974,'Data. User Inf'!$A$2:$D$13428,4,)</f>
        <v>18_to_22</v>
      </c>
      <c r="J12974" s="38" t="str">
        <f>VLOOKUP(A12974,'Data. User Inf'!$A$2:$E$13428,5,)</f>
        <v>MALE</v>
      </c>
      <c r="K12974" s="38" t="str">
        <f>VLOOKUP(A12974,'Data. User Inf'!$A$2:$E$13428,3,)</f>
        <v>Hồ Chí Minh</v>
      </c>
      <c r="L12974" s="38" t="str">
        <f>IF('Data. User Inf'!B12974&lt;'Data. Transactions'!C12974,"Current","New")</f>
        <v>Current</v>
      </c>
    </row>
    <row r="12975" spans="1:12" ht="15.75" customHeight="1" x14ac:dyDescent="0.25">
      <c r="A12975" s="24">
        <v>44152030</v>
      </c>
      <c r="B12975" s="24">
        <v>8263594165</v>
      </c>
      <c r="C12975" s="26">
        <v>44186</v>
      </c>
      <c r="D12975" s="27">
        <v>100000</v>
      </c>
      <c r="E12975" s="28" t="s">
        <v>60</v>
      </c>
      <c r="F12975" s="24">
        <v>13</v>
      </c>
      <c r="G12975" s="37" t="s">
        <v>49</v>
      </c>
      <c r="H12975" s="38">
        <f>((VLOOKUP(F12975,'Data. Commission'!$B$2:$C$6,2,))/100)*D12975</f>
        <v>3000</v>
      </c>
      <c r="I12975" s="38" t="str">
        <f>VLOOKUP(A12975,'Data. User Inf'!$A$2:$D$13428,4,)</f>
        <v>&gt;37</v>
      </c>
      <c r="J12975" s="38" t="str">
        <f>VLOOKUP(A12975,'Data. User Inf'!$A$2:$E$13428,5,)</f>
        <v>MALE</v>
      </c>
      <c r="K12975" s="38" t="str">
        <f>VLOOKUP(A12975,'Data. User Inf'!$A$2:$E$13428,3,)</f>
        <v>Other Cities</v>
      </c>
      <c r="L12975" s="38" t="str">
        <f>IF('Data. User Inf'!B12975&lt;'Data. Transactions'!C12975,"Current","New")</f>
        <v>Current</v>
      </c>
    </row>
    <row r="12976" spans="1:12" ht="15.75" customHeight="1" x14ac:dyDescent="0.25">
      <c r="A12976" s="24">
        <v>55624636</v>
      </c>
      <c r="B12976" s="24">
        <v>8569774005</v>
      </c>
      <c r="C12976" s="26">
        <v>44186</v>
      </c>
      <c r="D12976" s="27">
        <v>20000</v>
      </c>
      <c r="E12976" s="28" t="s">
        <v>9</v>
      </c>
      <c r="F12976" s="24">
        <v>12</v>
      </c>
      <c r="G12976" s="36" t="s">
        <v>99</v>
      </c>
      <c r="H12976" s="38">
        <f>((VLOOKUP(F12976,'Data. Commission'!$B$2:$C$6,2,))/100)*D12976</f>
        <v>400</v>
      </c>
      <c r="I12976" s="38" t="str">
        <f>VLOOKUP(A12976,'Data. User Inf'!$A$2:$D$13428,4,)</f>
        <v>18_to_22</v>
      </c>
      <c r="J12976" s="38" t="str">
        <f>VLOOKUP(A12976,'Data. User Inf'!$A$2:$E$13428,5,)</f>
        <v>MALE</v>
      </c>
      <c r="K12976" s="38" t="str">
        <f>VLOOKUP(A12976,'Data. User Inf'!$A$2:$E$13428,3,)</f>
        <v>Hồ Chí Minh</v>
      </c>
      <c r="L12976" s="38" t="str">
        <f>IF('Data. User Inf'!B12976&lt;'Data. Transactions'!C12976,"Current","New")</f>
        <v>Current</v>
      </c>
    </row>
    <row r="12977" spans="1:12" ht="15.75" customHeight="1" x14ac:dyDescent="0.25">
      <c r="A12977" s="24">
        <v>34413423</v>
      </c>
      <c r="B12977" s="24">
        <v>8554405072</v>
      </c>
      <c r="C12977" s="26">
        <v>44186</v>
      </c>
      <c r="D12977" s="27">
        <v>50000</v>
      </c>
      <c r="E12977" s="28" t="s">
        <v>60</v>
      </c>
      <c r="F12977" s="24">
        <v>13</v>
      </c>
      <c r="G12977" s="36" t="s">
        <v>99</v>
      </c>
      <c r="H12977" s="38">
        <f>((VLOOKUP(F12977,'Data. Commission'!$B$2:$C$6,2,))/100)*D12977</f>
        <v>1500</v>
      </c>
      <c r="I12977" s="38" t="str">
        <f>VLOOKUP(A12977,'Data. User Inf'!$A$2:$D$13428,4,)</f>
        <v>23_to_27</v>
      </c>
      <c r="J12977" s="38" t="str">
        <f>VLOOKUP(A12977,'Data. User Inf'!$A$2:$E$13428,5,)</f>
        <v>MALE</v>
      </c>
      <c r="K12977" s="38" t="str">
        <f>VLOOKUP(A12977,'Data. User Inf'!$A$2:$E$13428,3,)</f>
        <v>Hồ Chí Minh</v>
      </c>
      <c r="L12977" s="38" t="str">
        <f>IF('Data. User Inf'!B12977&lt;'Data. Transactions'!C12977,"Current","New")</f>
        <v>Current</v>
      </c>
    </row>
    <row r="12978" spans="1:12" ht="15.75" customHeight="1" x14ac:dyDescent="0.25">
      <c r="A12978" s="24">
        <v>44484952</v>
      </c>
      <c r="B12978" s="24">
        <v>8561149423</v>
      </c>
      <c r="C12978" s="26">
        <v>44186</v>
      </c>
      <c r="D12978" s="27">
        <v>20000</v>
      </c>
      <c r="E12978" s="28" t="s">
        <v>86</v>
      </c>
      <c r="F12978" s="24">
        <v>14</v>
      </c>
      <c r="G12978" s="36" t="s">
        <v>99</v>
      </c>
      <c r="H12978" s="38">
        <f>((VLOOKUP(F12978,'Data. Commission'!$B$2:$C$6,2,))/100)*D12978</f>
        <v>800</v>
      </c>
      <c r="I12978" s="38" t="str">
        <f>VLOOKUP(A12978,'Data. User Inf'!$A$2:$D$13428,4,)</f>
        <v>23_to_27</v>
      </c>
      <c r="J12978" s="38" t="str">
        <f>VLOOKUP(A12978,'Data. User Inf'!$A$2:$E$13428,5,)</f>
        <v>MALE</v>
      </c>
      <c r="K12978" s="38" t="str">
        <f>VLOOKUP(A12978,'Data. User Inf'!$A$2:$E$13428,3,)</f>
        <v>Hồ Chí Minh</v>
      </c>
      <c r="L12978" s="38" t="str">
        <f>IF('Data. User Inf'!B12978&lt;'Data. Transactions'!C12978,"Current","New")</f>
        <v>Current</v>
      </c>
    </row>
    <row r="12979" spans="1:12" ht="15.75" customHeight="1" x14ac:dyDescent="0.25">
      <c r="A12979" s="24">
        <v>50382274</v>
      </c>
      <c r="B12979" s="24">
        <v>8561962654</v>
      </c>
      <c r="C12979" s="26">
        <v>44186</v>
      </c>
      <c r="D12979" s="27">
        <v>10000</v>
      </c>
      <c r="E12979" s="28" t="s">
        <v>9</v>
      </c>
      <c r="F12979" s="24">
        <v>12</v>
      </c>
      <c r="G12979" s="36" t="s">
        <v>99</v>
      </c>
      <c r="H12979" s="38">
        <f>((VLOOKUP(F12979,'Data. Commission'!$B$2:$C$6,2,))/100)*D12979</f>
        <v>200</v>
      </c>
      <c r="I12979" s="38" t="str">
        <f>VLOOKUP(A12979,'Data. User Inf'!$A$2:$D$13428,4,)</f>
        <v>23_to_27</v>
      </c>
      <c r="J12979" s="38" t="str">
        <f>VLOOKUP(A12979,'Data. User Inf'!$A$2:$E$13428,5,)</f>
        <v>MALE</v>
      </c>
      <c r="K12979" s="38" t="str">
        <f>VLOOKUP(A12979,'Data. User Inf'!$A$2:$E$13428,3,)</f>
        <v>Hồ Chí Minh</v>
      </c>
      <c r="L12979" s="38" t="str">
        <f>IF('Data. User Inf'!B12979&lt;'Data. Transactions'!C12979,"Current","New")</f>
        <v>Current</v>
      </c>
    </row>
    <row r="12980" spans="1:12" ht="15.75" customHeight="1" x14ac:dyDescent="0.25">
      <c r="A12980" s="24">
        <v>43232396</v>
      </c>
      <c r="B12980" s="24">
        <v>8567571284</v>
      </c>
      <c r="C12980" s="26">
        <v>44186</v>
      </c>
      <c r="D12980" s="27">
        <v>20000</v>
      </c>
      <c r="E12980" s="28" t="s">
        <v>60</v>
      </c>
      <c r="F12980" s="24">
        <v>13</v>
      </c>
      <c r="G12980" s="36" t="s">
        <v>99</v>
      </c>
      <c r="H12980" s="38">
        <f>((VLOOKUP(F12980,'Data. Commission'!$B$2:$C$6,2,))/100)*D12980</f>
        <v>600</v>
      </c>
      <c r="I12980" s="38" t="str">
        <f>VLOOKUP(A12980,'Data. User Inf'!$A$2:$D$13428,4,)</f>
        <v>23_to_27</v>
      </c>
      <c r="J12980" s="38" t="str">
        <f>VLOOKUP(A12980,'Data. User Inf'!$A$2:$E$13428,5,)</f>
        <v>FEMALE</v>
      </c>
      <c r="K12980" s="38" t="str">
        <f>VLOOKUP(A12980,'Data. User Inf'!$A$2:$E$13428,3,)</f>
        <v>Hồ Chí Minh</v>
      </c>
      <c r="L12980" s="38" t="str">
        <f>IF('Data. User Inf'!B12980&lt;'Data. Transactions'!C12980,"Current","New")</f>
        <v>Current</v>
      </c>
    </row>
    <row r="12981" spans="1:12" ht="15.75" customHeight="1" x14ac:dyDescent="0.25">
      <c r="A12981" s="24">
        <v>40828017</v>
      </c>
      <c r="B12981" s="24">
        <v>8560554424</v>
      </c>
      <c r="C12981" s="26">
        <v>44186</v>
      </c>
      <c r="D12981" s="27">
        <v>20000</v>
      </c>
      <c r="E12981" s="28" t="s">
        <v>9</v>
      </c>
      <c r="F12981" s="24">
        <v>12</v>
      </c>
      <c r="G12981" s="36" t="s">
        <v>99</v>
      </c>
      <c r="H12981" s="38">
        <f>((VLOOKUP(F12981,'Data. Commission'!$B$2:$C$6,2,))/100)*D12981</f>
        <v>400</v>
      </c>
      <c r="I12981" s="38" t="str">
        <f>VLOOKUP(A12981,'Data. User Inf'!$A$2:$D$13428,4,)</f>
        <v>23_to_27</v>
      </c>
      <c r="J12981" s="38" t="str">
        <f>VLOOKUP(A12981,'Data. User Inf'!$A$2:$E$13428,5,)</f>
        <v>FEMALE</v>
      </c>
      <c r="K12981" s="38" t="str">
        <f>VLOOKUP(A12981,'Data. User Inf'!$A$2:$E$13428,3,)</f>
        <v>Hồ Chí Minh</v>
      </c>
      <c r="L12981" s="38" t="str">
        <f>IF('Data. User Inf'!B12981&lt;'Data. Transactions'!C12981,"Current","New")</f>
        <v>Current</v>
      </c>
    </row>
    <row r="12982" spans="1:12" ht="15.75" customHeight="1" x14ac:dyDescent="0.25">
      <c r="A12982" s="24">
        <v>42713783</v>
      </c>
      <c r="B12982" s="24">
        <v>8569355487</v>
      </c>
      <c r="C12982" s="26">
        <v>44186</v>
      </c>
      <c r="D12982" s="27">
        <v>10000</v>
      </c>
      <c r="E12982" s="28" t="s">
        <v>87</v>
      </c>
      <c r="F12982" s="24">
        <v>15</v>
      </c>
      <c r="G12982" s="36" t="s">
        <v>99</v>
      </c>
      <c r="H12982" s="38">
        <f>((VLOOKUP(F12982,'Data. Commission'!$B$2:$C$6,2,))/100)*D12982</f>
        <v>400</v>
      </c>
      <c r="I12982" s="38" t="str">
        <f>VLOOKUP(A12982,'Data. User Inf'!$A$2:$D$13428,4,)</f>
        <v>&gt;37</v>
      </c>
      <c r="J12982" s="38" t="str">
        <f>VLOOKUP(A12982,'Data. User Inf'!$A$2:$E$13428,5,)</f>
        <v>FEMALE</v>
      </c>
      <c r="K12982" s="38" t="str">
        <f>VLOOKUP(A12982,'Data. User Inf'!$A$2:$E$13428,3,)</f>
        <v>Hà Nội</v>
      </c>
      <c r="L12982" s="38" t="str">
        <f>IF('Data. User Inf'!B12982&lt;'Data. Transactions'!C12982,"Current","New")</f>
        <v>Current</v>
      </c>
    </row>
    <row r="12983" spans="1:12" ht="15.75" customHeight="1" x14ac:dyDescent="0.25">
      <c r="A12983" s="24">
        <v>48250393</v>
      </c>
      <c r="B12983" s="24">
        <v>8567338669</v>
      </c>
      <c r="C12983" s="26">
        <v>44186</v>
      </c>
      <c r="D12983" s="27">
        <v>20000</v>
      </c>
      <c r="E12983" s="28" t="s">
        <v>60</v>
      </c>
      <c r="F12983" s="24">
        <v>13</v>
      </c>
      <c r="G12983" s="36" t="s">
        <v>49</v>
      </c>
      <c r="H12983" s="38">
        <f>((VLOOKUP(F12983,'Data. Commission'!$B$2:$C$6,2,))/100)*D12983</f>
        <v>600</v>
      </c>
      <c r="I12983" s="38" t="str">
        <f>VLOOKUP(A12983,'Data. User Inf'!$A$2:$D$13428,4,)</f>
        <v>33_to_37</v>
      </c>
      <c r="J12983" s="38" t="str">
        <f>VLOOKUP(A12983,'Data. User Inf'!$A$2:$E$13428,5,)</f>
        <v>MALE</v>
      </c>
      <c r="K12983" s="38" t="str">
        <f>VLOOKUP(A12983,'Data. User Inf'!$A$2:$E$13428,3,)</f>
        <v>Hồ Chí Minh</v>
      </c>
      <c r="L12983" s="38" t="str">
        <f>IF('Data. User Inf'!B12983&lt;'Data. Transactions'!C12983,"Current","New")</f>
        <v>Current</v>
      </c>
    </row>
    <row r="12984" spans="1:12" ht="15.75" customHeight="1" x14ac:dyDescent="0.25">
      <c r="A12984" s="24">
        <v>40316851</v>
      </c>
      <c r="B12984" s="24">
        <v>8564947025</v>
      </c>
      <c r="C12984" s="26">
        <v>44186</v>
      </c>
      <c r="D12984" s="27">
        <v>200000</v>
      </c>
      <c r="E12984" s="24" t="s">
        <v>9</v>
      </c>
      <c r="F12984" s="24">
        <v>12</v>
      </c>
      <c r="G12984" s="37"/>
      <c r="H12984" s="38">
        <f>((VLOOKUP(F12984,'Data. Commission'!$B$2:$C$6,2,))/100)*D12984</f>
        <v>4000</v>
      </c>
      <c r="I12984" s="38" t="str">
        <f>VLOOKUP(A12984,'Data. User Inf'!$A$2:$D$13428,4,)</f>
        <v>28_to_32</v>
      </c>
      <c r="J12984" s="38" t="str">
        <f>VLOOKUP(A12984,'Data. User Inf'!$A$2:$E$13428,5,)</f>
        <v>MALE</v>
      </c>
      <c r="K12984" s="38" t="str">
        <f>VLOOKUP(A12984,'Data. User Inf'!$A$2:$E$13428,3,)</f>
        <v>Hồ Chí Minh</v>
      </c>
      <c r="L12984" s="38" t="str">
        <f>IF('Data. User Inf'!B12984&lt;'Data. Transactions'!C12984,"Current","New")</f>
        <v>Current</v>
      </c>
    </row>
    <row r="12985" spans="1:12" ht="15.75" customHeight="1" x14ac:dyDescent="0.25">
      <c r="A12985" s="24">
        <v>48228500</v>
      </c>
      <c r="B12985" s="24">
        <v>8558085185</v>
      </c>
      <c r="C12985" s="26">
        <v>44186</v>
      </c>
      <c r="D12985" s="27">
        <v>50000</v>
      </c>
      <c r="E12985" s="24" t="s">
        <v>9</v>
      </c>
      <c r="F12985" s="24">
        <v>12</v>
      </c>
      <c r="G12985" s="37"/>
      <c r="H12985" s="38">
        <f>((VLOOKUP(F12985,'Data. Commission'!$B$2:$C$6,2,))/100)*D12985</f>
        <v>1000</v>
      </c>
      <c r="I12985" s="38" t="str">
        <f>VLOOKUP(A12985,'Data. User Inf'!$A$2:$D$13428,4,)</f>
        <v>23_to_27</v>
      </c>
      <c r="J12985" s="38" t="str">
        <f>VLOOKUP(A12985,'Data. User Inf'!$A$2:$E$13428,5,)</f>
        <v>MALE</v>
      </c>
      <c r="K12985" s="38" t="str">
        <f>VLOOKUP(A12985,'Data. User Inf'!$A$2:$E$13428,3,)</f>
        <v>Hồ Chí Minh</v>
      </c>
      <c r="L12985" s="38" t="str">
        <f>IF('Data. User Inf'!B12985&lt;'Data. Transactions'!C12985,"Current","New")</f>
        <v>Current</v>
      </c>
    </row>
    <row r="12986" spans="1:12" ht="15.75" customHeight="1" x14ac:dyDescent="0.25">
      <c r="A12986" s="24">
        <v>30459651</v>
      </c>
      <c r="B12986" s="24">
        <v>8557799335</v>
      </c>
      <c r="C12986" s="26">
        <v>44186</v>
      </c>
      <c r="D12986" s="27">
        <v>300000</v>
      </c>
      <c r="E12986" s="28" t="s">
        <v>60</v>
      </c>
      <c r="F12986" s="24">
        <v>13</v>
      </c>
      <c r="G12986" s="37" t="s">
        <v>49</v>
      </c>
      <c r="H12986" s="38">
        <f>((VLOOKUP(F12986,'Data. Commission'!$B$2:$C$6,2,))/100)*D12986</f>
        <v>9000</v>
      </c>
      <c r="I12986" s="38" t="str">
        <f>VLOOKUP(A12986,'Data. User Inf'!$A$2:$D$13428,4,)</f>
        <v>23_to_27</v>
      </c>
      <c r="J12986" s="38" t="str">
        <f>VLOOKUP(A12986,'Data. User Inf'!$A$2:$E$13428,5,)</f>
        <v>FEMALE</v>
      </c>
      <c r="K12986" s="38" t="str">
        <f>VLOOKUP(A12986,'Data. User Inf'!$A$2:$E$13428,3,)</f>
        <v>Hồ Chí Minh</v>
      </c>
      <c r="L12986" s="38" t="str">
        <f>IF('Data. User Inf'!B12986&lt;'Data. Transactions'!C12986,"Current","New")</f>
        <v>Current</v>
      </c>
    </row>
    <row r="12987" spans="1:12" ht="15.75" customHeight="1" x14ac:dyDescent="0.25">
      <c r="A12987" s="24">
        <v>49159923</v>
      </c>
      <c r="B12987" s="24">
        <v>8565558230</v>
      </c>
      <c r="C12987" s="26">
        <v>44186</v>
      </c>
      <c r="D12987" s="27">
        <v>50000</v>
      </c>
      <c r="E12987" s="28" t="s">
        <v>86</v>
      </c>
      <c r="F12987" s="24">
        <v>14</v>
      </c>
      <c r="G12987" s="36" t="s">
        <v>99</v>
      </c>
      <c r="H12987" s="38">
        <f>((VLOOKUP(F12987,'Data. Commission'!$B$2:$C$6,2,))/100)*D12987</f>
        <v>2000</v>
      </c>
      <c r="I12987" s="38" t="str">
        <f>VLOOKUP(A12987,'Data. User Inf'!$A$2:$D$13428,4,)</f>
        <v>33_to_37</v>
      </c>
      <c r="J12987" s="38" t="str">
        <f>VLOOKUP(A12987,'Data. User Inf'!$A$2:$E$13428,5,)</f>
        <v>MALE</v>
      </c>
      <c r="K12987" s="38" t="str">
        <f>VLOOKUP(A12987,'Data. User Inf'!$A$2:$E$13428,3,)</f>
        <v>Other Cities</v>
      </c>
      <c r="L12987" s="38" t="str">
        <f>IF('Data. User Inf'!B12987&lt;'Data. Transactions'!C12987,"Current","New")</f>
        <v>Current</v>
      </c>
    </row>
    <row r="12988" spans="1:12" ht="15.75" customHeight="1" x14ac:dyDescent="0.25">
      <c r="A12988" s="24">
        <v>26994174</v>
      </c>
      <c r="B12988" s="24">
        <v>8562190696</v>
      </c>
      <c r="C12988" s="26">
        <v>44186</v>
      </c>
      <c r="D12988" s="27">
        <v>50000</v>
      </c>
      <c r="E12988" s="28" t="s">
        <v>86</v>
      </c>
      <c r="F12988" s="24">
        <v>14</v>
      </c>
      <c r="G12988" s="36" t="s">
        <v>99</v>
      </c>
      <c r="H12988" s="38">
        <f>((VLOOKUP(F12988,'Data. Commission'!$B$2:$C$6,2,))/100)*D12988</f>
        <v>2000</v>
      </c>
      <c r="I12988" s="38" t="str">
        <f>VLOOKUP(A12988,'Data. User Inf'!$A$2:$D$13428,4,)</f>
        <v>33_to_37</v>
      </c>
      <c r="J12988" s="38" t="str">
        <f>VLOOKUP(A12988,'Data. User Inf'!$A$2:$E$13428,5,)</f>
        <v>MALE</v>
      </c>
      <c r="K12988" s="38" t="str">
        <f>VLOOKUP(A12988,'Data. User Inf'!$A$2:$E$13428,3,)</f>
        <v>Other Cities</v>
      </c>
      <c r="L12988" s="38" t="str">
        <f>IF('Data. User Inf'!B12988&lt;'Data. Transactions'!C12988,"Current","New")</f>
        <v>Current</v>
      </c>
    </row>
    <row r="12989" spans="1:12" ht="15.75" customHeight="1" x14ac:dyDescent="0.25">
      <c r="A12989" s="24">
        <v>39397682</v>
      </c>
      <c r="B12989" s="24">
        <v>8568898383</v>
      </c>
      <c r="C12989" s="26">
        <v>44186</v>
      </c>
      <c r="D12989" s="27">
        <v>100000</v>
      </c>
      <c r="E12989" s="28" t="s">
        <v>9</v>
      </c>
      <c r="F12989" s="24">
        <v>12</v>
      </c>
      <c r="G12989" s="36" t="s">
        <v>99</v>
      </c>
      <c r="H12989" s="38">
        <f>((VLOOKUP(F12989,'Data. Commission'!$B$2:$C$6,2,))/100)*D12989</f>
        <v>2000</v>
      </c>
      <c r="I12989" s="38" t="str">
        <f>VLOOKUP(A12989,'Data. User Inf'!$A$2:$D$13428,4,)</f>
        <v>33_to_37</v>
      </c>
      <c r="J12989" s="38" t="str">
        <f>VLOOKUP(A12989,'Data. User Inf'!$A$2:$E$13428,5,)</f>
        <v>MALE</v>
      </c>
      <c r="K12989" s="38" t="str">
        <f>VLOOKUP(A12989,'Data. User Inf'!$A$2:$E$13428,3,)</f>
        <v>Other Cities</v>
      </c>
      <c r="L12989" s="38" t="str">
        <f>IF('Data. User Inf'!B12989&lt;'Data. Transactions'!C12989,"Current","New")</f>
        <v>Current</v>
      </c>
    </row>
    <row r="12990" spans="1:12" ht="15.75" customHeight="1" x14ac:dyDescent="0.25">
      <c r="A12990" s="24">
        <v>44092820</v>
      </c>
      <c r="B12990" s="24">
        <v>8555306976</v>
      </c>
      <c r="C12990" s="26">
        <v>44186</v>
      </c>
      <c r="D12990" s="27">
        <v>20000</v>
      </c>
      <c r="E12990" s="24" t="s">
        <v>9</v>
      </c>
      <c r="F12990" s="24">
        <v>12</v>
      </c>
      <c r="G12990" s="37"/>
      <c r="H12990" s="38">
        <f>((VLOOKUP(F12990,'Data. Commission'!$B$2:$C$6,2,))/100)*D12990</f>
        <v>400</v>
      </c>
      <c r="I12990" s="38" t="str">
        <f>VLOOKUP(A12990,'Data. User Inf'!$A$2:$D$13428,4,)</f>
        <v>33_to_37</v>
      </c>
      <c r="J12990" s="38" t="str">
        <f>VLOOKUP(A12990,'Data. User Inf'!$A$2:$E$13428,5,)</f>
        <v>MALE</v>
      </c>
      <c r="K12990" s="38" t="str">
        <f>VLOOKUP(A12990,'Data. User Inf'!$A$2:$E$13428,3,)</f>
        <v>Other Cities</v>
      </c>
      <c r="L12990" s="38" t="str">
        <f>IF('Data. User Inf'!B12990&lt;'Data. Transactions'!C12990,"Current","New")</f>
        <v>Current</v>
      </c>
    </row>
    <row r="12991" spans="1:12" ht="15.75" customHeight="1" x14ac:dyDescent="0.25">
      <c r="A12991" s="24">
        <v>51869159</v>
      </c>
      <c r="B12991" s="24">
        <v>8566525838</v>
      </c>
      <c r="C12991" s="26">
        <v>44186</v>
      </c>
      <c r="D12991" s="27">
        <v>200000</v>
      </c>
      <c r="E12991" s="28" t="s">
        <v>9</v>
      </c>
      <c r="F12991" s="24">
        <v>12</v>
      </c>
      <c r="G12991" s="37" t="s">
        <v>49</v>
      </c>
      <c r="H12991" s="38">
        <f>((VLOOKUP(F12991,'Data. Commission'!$B$2:$C$6,2,))/100)*D12991</f>
        <v>4000</v>
      </c>
      <c r="I12991" s="38" t="str">
        <f>VLOOKUP(A12991,'Data. User Inf'!$A$2:$D$13428,4,)</f>
        <v>33_to_37</v>
      </c>
      <c r="J12991" s="38" t="str">
        <f>VLOOKUP(A12991,'Data. User Inf'!$A$2:$E$13428,5,)</f>
        <v>MALE</v>
      </c>
      <c r="K12991" s="38" t="str">
        <f>VLOOKUP(A12991,'Data. User Inf'!$A$2:$E$13428,3,)</f>
        <v>Hà Nội</v>
      </c>
      <c r="L12991" s="38" t="str">
        <f>IF('Data. User Inf'!B12991&lt;'Data. Transactions'!C12991,"Current","New")</f>
        <v>Current</v>
      </c>
    </row>
    <row r="12992" spans="1:12" ht="15.75" customHeight="1" x14ac:dyDescent="0.25">
      <c r="A12992" s="24">
        <v>40935248</v>
      </c>
      <c r="B12992" s="24">
        <v>8273801576</v>
      </c>
      <c r="C12992" s="26">
        <v>44186</v>
      </c>
      <c r="D12992" s="27">
        <v>20000</v>
      </c>
      <c r="E12992" s="28" t="s">
        <v>9</v>
      </c>
      <c r="F12992" s="24">
        <v>12</v>
      </c>
      <c r="G12992" s="36" t="s">
        <v>99</v>
      </c>
      <c r="H12992" s="38">
        <f>((VLOOKUP(F12992,'Data. Commission'!$B$2:$C$6,2,))/100)*D12992</f>
        <v>400</v>
      </c>
      <c r="I12992" s="38" t="str">
        <f>VLOOKUP(A12992,'Data. User Inf'!$A$2:$D$13428,4,)</f>
        <v>33_to_37</v>
      </c>
      <c r="J12992" s="38" t="str">
        <f>VLOOKUP(A12992,'Data. User Inf'!$A$2:$E$13428,5,)</f>
        <v>FEMALE</v>
      </c>
      <c r="K12992" s="38" t="str">
        <f>VLOOKUP(A12992,'Data. User Inf'!$A$2:$E$13428,3,)</f>
        <v>Other Cities</v>
      </c>
      <c r="L12992" s="38" t="str">
        <f>IF('Data. User Inf'!B12992&lt;'Data. Transactions'!C12992,"Current","New")</f>
        <v>New</v>
      </c>
    </row>
    <row r="12993" spans="1:12" ht="15.75" customHeight="1" x14ac:dyDescent="0.25">
      <c r="A12993" s="24">
        <v>57287820</v>
      </c>
      <c r="B12993" s="24">
        <v>8283343828</v>
      </c>
      <c r="C12993" s="26">
        <v>44186</v>
      </c>
      <c r="D12993" s="27">
        <v>30000</v>
      </c>
      <c r="E12993" s="28" t="s">
        <v>9</v>
      </c>
      <c r="F12993" s="24">
        <v>12</v>
      </c>
      <c r="G12993" s="36" t="s">
        <v>99</v>
      </c>
      <c r="H12993" s="38">
        <f>((VLOOKUP(F12993,'Data. Commission'!$B$2:$C$6,2,))/100)*D12993</f>
        <v>600</v>
      </c>
      <c r="I12993" s="38" t="str">
        <f>VLOOKUP(A12993,'Data. User Inf'!$A$2:$D$13428,4,)</f>
        <v>33_to_37</v>
      </c>
      <c r="J12993" s="38" t="str">
        <f>VLOOKUP(A12993,'Data. User Inf'!$A$2:$E$13428,5,)</f>
        <v>FEMALE</v>
      </c>
      <c r="K12993" s="38" t="str">
        <f>VLOOKUP(A12993,'Data. User Inf'!$A$2:$E$13428,3,)</f>
        <v>Other Cities</v>
      </c>
      <c r="L12993" s="38" t="str">
        <f>IF('Data. User Inf'!B12993&lt;'Data. Transactions'!C12993,"Current","New")</f>
        <v>Current</v>
      </c>
    </row>
    <row r="12994" spans="1:12" ht="15.75" customHeight="1" x14ac:dyDescent="0.25">
      <c r="A12994" s="24">
        <v>32675077</v>
      </c>
      <c r="B12994" s="24">
        <v>8568488960</v>
      </c>
      <c r="C12994" s="26">
        <v>44186</v>
      </c>
      <c r="D12994" s="27">
        <v>30000</v>
      </c>
      <c r="E12994" s="28" t="s">
        <v>60</v>
      </c>
      <c r="F12994" s="24">
        <v>13</v>
      </c>
      <c r="G12994" s="36" t="s">
        <v>49</v>
      </c>
      <c r="H12994" s="38">
        <f>((VLOOKUP(F12994,'Data. Commission'!$B$2:$C$6,2,))/100)*D12994</f>
        <v>900</v>
      </c>
      <c r="I12994" s="38" t="str">
        <f>VLOOKUP(A12994,'Data. User Inf'!$A$2:$D$13428,4,)</f>
        <v>23_to_27</v>
      </c>
      <c r="J12994" s="38" t="str">
        <f>VLOOKUP(A12994,'Data. User Inf'!$A$2:$E$13428,5,)</f>
        <v>FEMALE</v>
      </c>
      <c r="K12994" s="38" t="str">
        <f>VLOOKUP(A12994,'Data. User Inf'!$A$2:$E$13428,3,)</f>
        <v>Other Cities</v>
      </c>
      <c r="L12994" s="38" t="str">
        <f>IF('Data. User Inf'!B12994&lt;'Data. Transactions'!C12994,"Current","New")</f>
        <v>Current</v>
      </c>
    </row>
    <row r="12995" spans="1:12" ht="15.75" customHeight="1" x14ac:dyDescent="0.25">
      <c r="A12995" s="24">
        <v>49768245</v>
      </c>
      <c r="B12995" s="24">
        <v>8285734760</v>
      </c>
      <c r="C12995" s="26">
        <v>44186</v>
      </c>
      <c r="D12995" s="27">
        <v>10000</v>
      </c>
      <c r="E12995" s="28" t="s">
        <v>60</v>
      </c>
      <c r="F12995" s="24">
        <v>13</v>
      </c>
      <c r="G12995" s="36" t="s">
        <v>99</v>
      </c>
      <c r="H12995" s="38">
        <f>((VLOOKUP(F12995,'Data. Commission'!$B$2:$C$6,2,))/100)*D12995</f>
        <v>300</v>
      </c>
      <c r="I12995" s="38" t="str">
        <f>VLOOKUP(A12995,'Data. User Inf'!$A$2:$D$13428,4,)</f>
        <v>33_to_37</v>
      </c>
      <c r="J12995" s="38" t="str">
        <f>VLOOKUP(A12995,'Data. User Inf'!$A$2:$E$13428,5,)</f>
        <v>FEMALE</v>
      </c>
      <c r="K12995" s="38" t="str">
        <f>VLOOKUP(A12995,'Data. User Inf'!$A$2:$E$13428,3,)</f>
        <v>Other Cities</v>
      </c>
      <c r="L12995" s="38" t="str">
        <f>IF('Data. User Inf'!B12995&lt;'Data. Transactions'!C12995,"Current","New")</f>
        <v>Current</v>
      </c>
    </row>
    <row r="12996" spans="1:12" ht="15.75" customHeight="1" x14ac:dyDescent="0.25">
      <c r="A12996" s="24">
        <v>19524586</v>
      </c>
      <c r="B12996" s="24">
        <v>8275058272</v>
      </c>
      <c r="C12996" s="26">
        <v>44186</v>
      </c>
      <c r="D12996" s="27">
        <v>10000</v>
      </c>
      <c r="E12996" s="28" t="s">
        <v>9</v>
      </c>
      <c r="F12996" s="24">
        <v>12</v>
      </c>
      <c r="G12996" s="36" t="s">
        <v>99</v>
      </c>
      <c r="H12996" s="38">
        <f>((VLOOKUP(F12996,'Data. Commission'!$B$2:$C$6,2,))/100)*D12996</f>
        <v>200</v>
      </c>
      <c r="I12996" s="38" t="str">
        <f>VLOOKUP(A12996,'Data. User Inf'!$A$2:$D$13428,4,)</f>
        <v>33_to_37</v>
      </c>
      <c r="J12996" s="38" t="str">
        <f>VLOOKUP(A12996,'Data. User Inf'!$A$2:$E$13428,5,)</f>
        <v>FEMALE</v>
      </c>
      <c r="K12996" s="38" t="str">
        <f>VLOOKUP(A12996,'Data. User Inf'!$A$2:$E$13428,3,)</f>
        <v>Other Cities</v>
      </c>
      <c r="L12996" s="38" t="str">
        <f>IF('Data. User Inf'!B12996&lt;'Data. Transactions'!C12996,"Current","New")</f>
        <v>Current</v>
      </c>
    </row>
    <row r="12997" spans="1:12" ht="15.75" customHeight="1" x14ac:dyDescent="0.25">
      <c r="A12997" s="24">
        <v>47363700</v>
      </c>
      <c r="B12997" s="24">
        <v>8558276287</v>
      </c>
      <c r="C12997" s="26">
        <v>44186</v>
      </c>
      <c r="D12997" s="27">
        <v>10000</v>
      </c>
      <c r="E12997" s="28" t="s">
        <v>60</v>
      </c>
      <c r="F12997" s="24">
        <v>13</v>
      </c>
      <c r="G12997" s="36" t="s">
        <v>99</v>
      </c>
      <c r="H12997" s="38">
        <f>((VLOOKUP(F12997,'Data. Commission'!$B$2:$C$6,2,))/100)*D12997</f>
        <v>300</v>
      </c>
      <c r="I12997" s="38" t="str">
        <f>VLOOKUP(A12997,'Data. User Inf'!$A$2:$D$13428,4,)</f>
        <v>33_to_37</v>
      </c>
      <c r="J12997" s="38" t="str">
        <f>VLOOKUP(A12997,'Data. User Inf'!$A$2:$E$13428,5,)</f>
        <v>MALE</v>
      </c>
      <c r="K12997" s="38" t="str">
        <f>VLOOKUP(A12997,'Data. User Inf'!$A$2:$E$13428,3,)</f>
        <v>Hồ Chí Minh</v>
      </c>
      <c r="L12997" s="38" t="str">
        <f>IF('Data. User Inf'!B12997&lt;'Data. Transactions'!C12997,"Current","New")</f>
        <v>Current</v>
      </c>
    </row>
    <row r="12998" spans="1:12" ht="15.75" customHeight="1" x14ac:dyDescent="0.25">
      <c r="A12998" s="24">
        <v>42734410</v>
      </c>
      <c r="B12998" s="24">
        <v>8567999850</v>
      </c>
      <c r="C12998" s="26">
        <v>44186</v>
      </c>
      <c r="D12998" s="27">
        <v>10000</v>
      </c>
      <c r="E12998" s="28" t="s">
        <v>9</v>
      </c>
      <c r="F12998" s="24">
        <v>12</v>
      </c>
      <c r="G12998" s="36" t="s">
        <v>99</v>
      </c>
      <c r="H12998" s="38">
        <f>((VLOOKUP(F12998,'Data. Commission'!$B$2:$C$6,2,))/100)*D12998</f>
        <v>200</v>
      </c>
      <c r="I12998" s="38" t="str">
        <f>VLOOKUP(A12998,'Data. User Inf'!$A$2:$D$13428,4,)</f>
        <v>33_to_37</v>
      </c>
      <c r="J12998" s="38" t="str">
        <f>VLOOKUP(A12998,'Data. User Inf'!$A$2:$E$13428,5,)</f>
        <v>MALE</v>
      </c>
      <c r="K12998" s="38" t="str">
        <f>VLOOKUP(A12998,'Data. User Inf'!$A$2:$E$13428,3,)</f>
        <v>Hồ Chí Minh</v>
      </c>
      <c r="L12998" s="38" t="str">
        <f>IF('Data. User Inf'!B12998&lt;'Data. Transactions'!C12998,"Current","New")</f>
        <v>Current</v>
      </c>
    </row>
    <row r="12999" spans="1:12" ht="15.75" customHeight="1" x14ac:dyDescent="0.25">
      <c r="A12999" s="24">
        <v>41833303</v>
      </c>
      <c r="B12999" s="24">
        <v>8569612343</v>
      </c>
      <c r="C12999" s="26">
        <v>44186</v>
      </c>
      <c r="D12999" s="27">
        <v>20000</v>
      </c>
      <c r="E12999" s="28" t="s">
        <v>9</v>
      </c>
      <c r="F12999" s="24">
        <v>12</v>
      </c>
      <c r="G12999" s="36" t="s">
        <v>99</v>
      </c>
      <c r="H12999" s="38">
        <f>((VLOOKUP(F12999,'Data. Commission'!$B$2:$C$6,2,))/100)*D12999</f>
        <v>400</v>
      </c>
      <c r="I12999" s="38" t="str">
        <f>VLOOKUP(A12999,'Data. User Inf'!$A$2:$D$13428,4,)</f>
        <v>23_to_27</v>
      </c>
      <c r="J12999" s="38" t="str">
        <f>VLOOKUP(A12999,'Data. User Inf'!$A$2:$E$13428,5,)</f>
        <v>MALE</v>
      </c>
      <c r="K12999" s="38" t="str">
        <f>VLOOKUP(A12999,'Data. User Inf'!$A$2:$E$13428,3,)</f>
        <v>Other Cities</v>
      </c>
      <c r="L12999" s="38" t="str">
        <f>IF('Data. User Inf'!B12999&lt;'Data. Transactions'!C12999,"Current","New")</f>
        <v>Current</v>
      </c>
    </row>
    <row r="13000" spans="1:12" ht="15.75" customHeight="1" x14ac:dyDescent="0.25">
      <c r="A13000" s="24">
        <v>16505089</v>
      </c>
      <c r="B13000" s="24">
        <v>8558084544</v>
      </c>
      <c r="C13000" s="26">
        <v>44186</v>
      </c>
      <c r="D13000" s="27">
        <v>100000</v>
      </c>
      <c r="E13000" s="28" t="s">
        <v>86</v>
      </c>
      <c r="F13000" s="24">
        <v>14</v>
      </c>
      <c r="G13000" s="36" t="s">
        <v>99</v>
      </c>
      <c r="H13000" s="38">
        <f>((VLOOKUP(F13000,'Data. Commission'!$B$2:$C$6,2,))/100)*D13000</f>
        <v>4000</v>
      </c>
      <c r="I13000" s="38" t="str">
        <f>VLOOKUP(A13000,'Data. User Inf'!$A$2:$D$13428,4,)</f>
        <v>23_to_27</v>
      </c>
      <c r="J13000" s="38" t="str">
        <f>VLOOKUP(A13000,'Data. User Inf'!$A$2:$E$13428,5,)</f>
        <v>MALE</v>
      </c>
      <c r="K13000" s="38" t="str">
        <f>VLOOKUP(A13000,'Data. User Inf'!$A$2:$E$13428,3,)</f>
        <v>Other Cities</v>
      </c>
      <c r="L13000" s="38" t="str">
        <f>IF('Data. User Inf'!B13000&lt;'Data. Transactions'!C13000,"Current","New")</f>
        <v>Current</v>
      </c>
    </row>
    <row r="13001" spans="1:12" ht="15.75" customHeight="1" x14ac:dyDescent="0.25">
      <c r="A13001" s="24">
        <v>54343342</v>
      </c>
      <c r="B13001" s="24">
        <v>8563405599</v>
      </c>
      <c r="C13001" s="26">
        <v>44186</v>
      </c>
      <c r="D13001" s="27">
        <v>100000</v>
      </c>
      <c r="E13001" s="28" t="s">
        <v>9</v>
      </c>
      <c r="F13001" s="24">
        <v>12</v>
      </c>
      <c r="G13001" s="36" t="s">
        <v>99</v>
      </c>
      <c r="H13001" s="38">
        <f>((VLOOKUP(F13001,'Data. Commission'!$B$2:$C$6,2,))/100)*D13001</f>
        <v>2000</v>
      </c>
      <c r="I13001" s="38" t="str">
        <f>VLOOKUP(A13001,'Data. User Inf'!$A$2:$D$13428,4,)</f>
        <v>28_to_32</v>
      </c>
      <c r="J13001" s="38" t="str">
        <f>VLOOKUP(A13001,'Data. User Inf'!$A$2:$E$13428,5,)</f>
        <v>FEMALE</v>
      </c>
      <c r="K13001" s="38" t="str">
        <f>VLOOKUP(A13001,'Data. User Inf'!$A$2:$E$13428,3,)</f>
        <v>Other Cities</v>
      </c>
      <c r="L13001" s="38" t="str">
        <f>IF('Data. User Inf'!B13001&lt;'Data. Transactions'!C13001,"Current","New")</f>
        <v>Current</v>
      </c>
    </row>
    <row r="13002" spans="1:12" ht="15.75" customHeight="1" x14ac:dyDescent="0.25">
      <c r="A13002" s="24">
        <v>41185259</v>
      </c>
      <c r="B13002" s="24">
        <v>8557020094</v>
      </c>
      <c r="C13002" s="26">
        <v>44186</v>
      </c>
      <c r="D13002" s="27">
        <v>10000</v>
      </c>
      <c r="E13002" s="28" t="s">
        <v>9</v>
      </c>
      <c r="F13002" s="24">
        <v>12</v>
      </c>
      <c r="G13002" s="36" t="s">
        <v>99</v>
      </c>
      <c r="H13002" s="38">
        <f>((VLOOKUP(F13002,'Data. Commission'!$B$2:$C$6,2,))/100)*D13002</f>
        <v>200</v>
      </c>
      <c r="I13002" s="38" t="str">
        <f>VLOOKUP(A13002,'Data. User Inf'!$A$2:$D$13428,4,)</f>
        <v>28_to_32</v>
      </c>
      <c r="J13002" s="38" t="str">
        <f>VLOOKUP(A13002,'Data. User Inf'!$A$2:$E$13428,5,)</f>
        <v>MALE</v>
      </c>
      <c r="K13002" s="38" t="str">
        <f>VLOOKUP(A13002,'Data. User Inf'!$A$2:$E$13428,3,)</f>
        <v>Other Cities</v>
      </c>
      <c r="L13002" s="38" t="str">
        <f>IF('Data. User Inf'!B13002&lt;'Data. Transactions'!C13002,"Current","New")</f>
        <v>Current</v>
      </c>
    </row>
    <row r="13003" spans="1:12" ht="15.75" customHeight="1" x14ac:dyDescent="0.25">
      <c r="A13003" s="24">
        <v>43693399</v>
      </c>
      <c r="B13003" s="24">
        <v>8569135373</v>
      </c>
      <c r="C13003" s="26">
        <v>44186</v>
      </c>
      <c r="D13003" s="27">
        <v>20000</v>
      </c>
      <c r="E13003" s="28" t="s">
        <v>60</v>
      </c>
      <c r="F13003" s="24">
        <v>13</v>
      </c>
      <c r="G13003" s="36" t="s">
        <v>99</v>
      </c>
      <c r="H13003" s="38">
        <f>((VLOOKUP(F13003,'Data. Commission'!$B$2:$C$6,2,))/100)*D13003</f>
        <v>600</v>
      </c>
      <c r="I13003" s="38" t="str">
        <f>VLOOKUP(A13003,'Data. User Inf'!$A$2:$D$13428,4,)</f>
        <v>28_to_32</v>
      </c>
      <c r="J13003" s="38" t="str">
        <f>VLOOKUP(A13003,'Data. User Inf'!$A$2:$E$13428,5,)</f>
        <v>FEMALE</v>
      </c>
      <c r="K13003" s="38" t="str">
        <f>VLOOKUP(A13003,'Data. User Inf'!$A$2:$E$13428,3,)</f>
        <v>Other Cities</v>
      </c>
      <c r="L13003" s="38" t="str">
        <f>IF('Data. User Inf'!B13003&lt;'Data. Transactions'!C13003,"Current","New")</f>
        <v>Current</v>
      </c>
    </row>
    <row r="13004" spans="1:12" ht="15.75" customHeight="1" x14ac:dyDescent="0.25">
      <c r="A13004" s="24">
        <v>36182716</v>
      </c>
      <c r="B13004" s="24">
        <v>8554749312</v>
      </c>
      <c r="C13004" s="26">
        <v>44186</v>
      </c>
      <c r="D13004" s="27">
        <v>10000</v>
      </c>
      <c r="E13004" s="28" t="s">
        <v>87</v>
      </c>
      <c r="F13004" s="24">
        <v>15</v>
      </c>
      <c r="G13004" s="36" t="s">
        <v>99</v>
      </c>
      <c r="H13004" s="38">
        <f>((VLOOKUP(F13004,'Data. Commission'!$B$2:$C$6,2,))/100)*D13004</f>
        <v>400</v>
      </c>
      <c r="I13004" s="38" t="str">
        <f>VLOOKUP(A13004,'Data. User Inf'!$A$2:$D$13428,4,)</f>
        <v>unknown</v>
      </c>
      <c r="J13004" s="38" t="str">
        <f>VLOOKUP(A13004,'Data. User Inf'!$A$2:$E$13428,5,)</f>
        <v>FEMALE</v>
      </c>
      <c r="K13004" s="38" t="str">
        <f>VLOOKUP(A13004,'Data. User Inf'!$A$2:$E$13428,3,)</f>
        <v>Hà Nội</v>
      </c>
      <c r="L13004" s="38" t="str">
        <f>IF('Data. User Inf'!B13004&lt;'Data. Transactions'!C13004,"Current","New")</f>
        <v>Current</v>
      </c>
    </row>
    <row r="13005" spans="1:12" ht="15.75" customHeight="1" x14ac:dyDescent="0.25">
      <c r="A13005" s="24">
        <v>53355671</v>
      </c>
      <c r="B13005" s="24">
        <v>8569514461</v>
      </c>
      <c r="C13005" s="26">
        <v>44186</v>
      </c>
      <c r="D13005" s="27">
        <v>10000</v>
      </c>
      <c r="E13005" s="28" t="s">
        <v>9</v>
      </c>
      <c r="F13005" s="24">
        <v>12</v>
      </c>
      <c r="G13005" s="36" t="s">
        <v>99</v>
      </c>
      <c r="H13005" s="38">
        <f>((VLOOKUP(F13005,'Data. Commission'!$B$2:$C$6,2,))/100)*D13005</f>
        <v>200</v>
      </c>
      <c r="I13005" s="38" t="str">
        <f>VLOOKUP(A13005,'Data. User Inf'!$A$2:$D$13428,4,)</f>
        <v>unknown</v>
      </c>
      <c r="J13005" s="38" t="str">
        <f>VLOOKUP(A13005,'Data. User Inf'!$A$2:$E$13428,5,)</f>
        <v>MALE</v>
      </c>
      <c r="K13005" s="38" t="str">
        <f>VLOOKUP(A13005,'Data. User Inf'!$A$2:$E$13428,3,)</f>
        <v>Hà Nội</v>
      </c>
      <c r="L13005" s="38" t="str">
        <f>IF('Data. User Inf'!B13005&lt;'Data. Transactions'!C13005,"Current","New")</f>
        <v>Current</v>
      </c>
    </row>
    <row r="13006" spans="1:12" ht="15.75" customHeight="1" x14ac:dyDescent="0.25">
      <c r="A13006" s="24">
        <v>60724338</v>
      </c>
      <c r="B13006" s="24">
        <v>8559458438</v>
      </c>
      <c r="C13006" s="26">
        <v>44186</v>
      </c>
      <c r="D13006" s="27">
        <v>20000</v>
      </c>
      <c r="E13006" s="28" t="s">
        <v>87</v>
      </c>
      <c r="F13006" s="24">
        <v>15</v>
      </c>
      <c r="G13006" s="36" t="s">
        <v>99</v>
      </c>
      <c r="H13006" s="38">
        <f>((VLOOKUP(F13006,'Data. Commission'!$B$2:$C$6,2,))/100)*D13006</f>
        <v>800</v>
      </c>
      <c r="I13006" s="38" t="str">
        <f>VLOOKUP(A13006,'Data. User Inf'!$A$2:$D$13428,4,)</f>
        <v>unknown</v>
      </c>
      <c r="J13006" s="38" t="str">
        <f>VLOOKUP(A13006,'Data. User Inf'!$A$2:$E$13428,5,)</f>
        <v>MALE</v>
      </c>
      <c r="K13006" s="38" t="str">
        <f>VLOOKUP(A13006,'Data. User Inf'!$A$2:$E$13428,3,)</f>
        <v>Other Cities</v>
      </c>
      <c r="L13006" s="38" t="str">
        <f>IF('Data. User Inf'!B13006&lt;'Data. Transactions'!C13006,"Current","New")</f>
        <v>Current</v>
      </c>
    </row>
    <row r="13007" spans="1:12" ht="15.75" customHeight="1" x14ac:dyDescent="0.25">
      <c r="A13007" s="24">
        <v>29010615</v>
      </c>
      <c r="B13007" s="24">
        <v>8558684526</v>
      </c>
      <c r="C13007" s="26">
        <v>44186</v>
      </c>
      <c r="D13007" s="27">
        <v>100000</v>
      </c>
      <c r="E13007" s="24" t="s">
        <v>60</v>
      </c>
      <c r="F13007" s="24">
        <v>13</v>
      </c>
      <c r="G13007" s="37" t="s">
        <v>49</v>
      </c>
      <c r="H13007" s="38">
        <f>((VLOOKUP(F13007,'Data. Commission'!$B$2:$C$6,2,))/100)*D13007</f>
        <v>3000</v>
      </c>
      <c r="I13007" s="38" t="str">
        <f>VLOOKUP(A13007,'Data. User Inf'!$A$2:$D$13428,4,)</f>
        <v>28_to_32</v>
      </c>
      <c r="J13007" s="38" t="str">
        <f>VLOOKUP(A13007,'Data. User Inf'!$A$2:$E$13428,5,)</f>
        <v>FEMALE</v>
      </c>
      <c r="K13007" s="38" t="str">
        <f>VLOOKUP(A13007,'Data. User Inf'!$A$2:$E$13428,3,)</f>
        <v>Other Cities</v>
      </c>
      <c r="L13007" s="38" t="str">
        <f>IF('Data. User Inf'!B13007&lt;'Data. Transactions'!C13007,"Current","New")</f>
        <v>Current</v>
      </c>
    </row>
    <row r="13008" spans="1:12" ht="15.75" customHeight="1" x14ac:dyDescent="0.25">
      <c r="A13008" s="24">
        <v>40040393</v>
      </c>
      <c r="B13008" s="24">
        <v>8567704368</v>
      </c>
      <c r="C13008" s="26">
        <v>44186</v>
      </c>
      <c r="D13008" s="27">
        <v>50000</v>
      </c>
      <c r="E13008" s="24" t="s">
        <v>86</v>
      </c>
      <c r="F13008" s="24">
        <v>14</v>
      </c>
      <c r="G13008" s="37"/>
      <c r="H13008" s="38">
        <f>((VLOOKUP(F13008,'Data. Commission'!$B$2:$C$6,2,))/100)*D13008</f>
        <v>2000</v>
      </c>
      <c r="I13008" s="38" t="str">
        <f>VLOOKUP(A13008,'Data. User Inf'!$A$2:$D$13428,4,)</f>
        <v>23_to_27</v>
      </c>
      <c r="J13008" s="38" t="str">
        <f>VLOOKUP(A13008,'Data. User Inf'!$A$2:$E$13428,5,)</f>
        <v>FEMALE</v>
      </c>
      <c r="K13008" s="38" t="str">
        <f>VLOOKUP(A13008,'Data. User Inf'!$A$2:$E$13428,3,)</f>
        <v>Other Cities</v>
      </c>
      <c r="L13008" s="38" t="str">
        <f>IF('Data. User Inf'!B13008&lt;'Data. Transactions'!C13008,"Current","New")</f>
        <v>Current</v>
      </c>
    </row>
    <row r="13009" spans="1:12" ht="15.75" customHeight="1" x14ac:dyDescent="0.25">
      <c r="A13009" s="24">
        <v>44287000</v>
      </c>
      <c r="B13009" s="24">
        <v>8555520259</v>
      </c>
      <c r="C13009" s="26">
        <v>44186</v>
      </c>
      <c r="D13009" s="27">
        <v>30000</v>
      </c>
      <c r="E13009" s="24" t="s">
        <v>9</v>
      </c>
      <c r="F13009" s="24">
        <v>12</v>
      </c>
      <c r="G13009" s="37"/>
      <c r="H13009" s="38">
        <f>((VLOOKUP(F13009,'Data. Commission'!$B$2:$C$6,2,))/100)*D13009</f>
        <v>600</v>
      </c>
      <c r="I13009" s="38" t="str">
        <f>VLOOKUP(A13009,'Data. User Inf'!$A$2:$D$13428,4,)</f>
        <v>18_to_22</v>
      </c>
      <c r="J13009" s="38" t="str">
        <f>VLOOKUP(A13009,'Data. User Inf'!$A$2:$E$13428,5,)</f>
        <v>MALE</v>
      </c>
      <c r="K13009" s="38" t="str">
        <f>VLOOKUP(A13009,'Data. User Inf'!$A$2:$E$13428,3,)</f>
        <v>Other Cities</v>
      </c>
      <c r="L13009" s="38" t="str">
        <f>IF('Data. User Inf'!B13009&lt;'Data. Transactions'!C13009,"Current","New")</f>
        <v>Current</v>
      </c>
    </row>
    <row r="13010" spans="1:12" ht="15.75" customHeight="1" x14ac:dyDescent="0.25">
      <c r="A13010" s="24">
        <v>54747220</v>
      </c>
      <c r="B13010" s="24">
        <v>8569516933</v>
      </c>
      <c r="C13010" s="26">
        <v>44186</v>
      </c>
      <c r="D13010" s="27">
        <v>50000</v>
      </c>
      <c r="E13010" s="24" t="s">
        <v>9</v>
      </c>
      <c r="F13010" s="24">
        <v>12</v>
      </c>
      <c r="G13010" s="37"/>
      <c r="H13010" s="38">
        <f>((VLOOKUP(F13010,'Data. Commission'!$B$2:$C$6,2,))/100)*D13010</f>
        <v>1000</v>
      </c>
      <c r="I13010" s="38" t="str">
        <f>VLOOKUP(A13010,'Data. User Inf'!$A$2:$D$13428,4,)</f>
        <v>23_to_27</v>
      </c>
      <c r="J13010" s="38" t="str">
        <f>VLOOKUP(A13010,'Data. User Inf'!$A$2:$E$13428,5,)</f>
        <v>FEMALE</v>
      </c>
      <c r="K13010" s="38" t="str">
        <f>VLOOKUP(A13010,'Data. User Inf'!$A$2:$E$13428,3,)</f>
        <v>Other Cities</v>
      </c>
      <c r="L13010" s="38" t="str">
        <f>IF('Data. User Inf'!B13010&lt;'Data. Transactions'!C13010,"Current","New")</f>
        <v>Current</v>
      </c>
    </row>
    <row r="13011" spans="1:12" ht="15.75" customHeight="1" x14ac:dyDescent="0.25">
      <c r="A13011" s="24">
        <v>53604957</v>
      </c>
      <c r="B13011" s="24">
        <v>8567874380</v>
      </c>
      <c r="C13011" s="26">
        <v>44186</v>
      </c>
      <c r="D13011" s="27">
        <v>10000</v>
      </c>
      <c r="E13011" s="24" t="s">
        <v>86</v>
      </c>
      <c r="F13011" s="24">
        <v>14</v>
      </c>
      <c r="G13011" s="37"/>
      <c r="H13011" s="38">
        <f>((VLOOKUP(F13011,'Data. Commission'!$B$2:$C$6,2,))/100)*D13011</f>
        <v>400</v>
      </c>
      <c r="I13011" s="38" t="str">
        <f>VLOOKUP(A13011,'Data. User Inf'!$A$2:$D$13428,4,)</f>
        <v>28_to_32</v>
      </c>
      <c r="J13011" s="38" t="str">
        <f>VLOOKUP(A13011,'Data. User Inf'!$A$2:$E$13428,5,)</f>
        <v>MALE</v>
      </c>
      <c r="K13011" s="38" t="str">
        <f>VLOOKUP(A13011,'Data. User Inf'!$A$2:$E$13428,3,)</f>
        <v>Other Cities</v>
      </c>
      <c r="L13011" s="38" t="str">
        <f>IF('Data. User Inf'!B13011&lt;'Data. Transactions'!C13011,"Current","New")</f>
        <v>Current</v>
      </c>
    </row>
    <row r="13012" spans="1:12" ht="15.75" customHeight="1" x14ac:dyDescent="0.25">
      <c r="A13012" s="24">
        <v>11921353</v>
      </c>
      <c r="B13012" s="24">
        <v>8554757884</v>
      </c>
      <c r="C13012" s="26">
        <v>44186</v>
      </c>
      <c r="D13012" s="27">
        <v>20000</v>
      </c>
      <c r="E13012" s="24" t="s">
        <v>9</v>
      </c>
      <c r="F13012" s="24">
        <v>12</v>
      </c>
      <c r="G13012" s="37"/>
      <c r="H13012" s="38">
        <f>((VLOOKUP(F13012,'Data. Commission'!$B$2:$C$6,2,))/100)*D13012</f>
        <v>400</v>
      </c>
      <c r="I13012" s="38" t="str">
        <f>VLOOKUP(A13012,'Data. User Inf'!$A$2:$D$13428,4,)</f>
        <v>28_to_32</v>
      </c>
      <c r="J13012" s="38" t="str">
        <f>VLOOKUP(A13012,'Data. User Inf'!$A$2:$E$13428,5,)</f>
        <v>MALE</v>
      </c>
      <c r="K13012" s="38" t="str">
        <f>VLOOKUP(A13012,'Data. User Inf'!$A$2:$E$13428,3,)</f>
        <v>Other Cities</v>
      </c>
      <c r="L13012" s="38" t="str">
        <f>IF('Data. User Inf'!B13012&lt;'Data. Transactions'!C13012,"Current","New")</f>
        <v>Current</v>
      </c>
    </row>
    <row r="13013" spans="1:12" ht="15.75" customHeight="1" x14ac:dyDescent="0.25">
      <c r="A13013" s="24">
        <v>41274540</v>
      </c>
      <c r="B13013" s="24">
        <v>8561676286</v>
      </c>
      <c r="C13013" s="26">
        <v>44186</v>
      </c>
      <c r="D13013" s="27">
        <v>30000</v>
      </c>
      <c r="E13013" s="24" t="s">
        <v>9</v>
      </c>
      <c r="F13013" s="24">
        <v>12</v>
      </c>
      <c r="G13013" s="37"/>
      <c r="H13013" s="38">
        <f>((VLOOKUP(F13013,'Data. Commission'!$B$2:$C$6,2,))/100)*D13013</f>
        <v>600</v>
      </c>
      <c r="I13013" s="38" t="str">
        <f>VLOOKUP(A13013,'Data. User Inf'!$A$2:$D$13428,4,)</f>
        <v>28_to_32</v>
      </c>
      <c r="J13013" s="38" t="str">
        <f>VLOOKUP(A13013,'Data. User Inf'!$A$2:$E$13428,5,)</f>
        <v>MALE</v>
      </c>
      <c r="K13013" s="38" t="str">
        <f>VLOOKUP(A13013,'Data. User Inf'!$A$2:$E$13428,3,)</f>
        <v>Other Cities</v>
      </c>
      <c r="L13013" s="38" t="str">
        <f>IF('Data. User Inf'!B13013&lt;'Data. Transactions'!C13013,"Current","New")</f>
        <v>Current</v>
      </c>
    </row>
    <row r="13014" spans="1:12" ht="15.75" customHeight="1" x14ac:dyDescent="0.25">
      <c r="A13014" s="24">
        <v>50095250</v>
      </c>
      <c r="B13014" s="24">
        <v>8566269859</v>
      </c>
      <c r="C13014" s="26">
        <v>44186</v>
      </c>
      <c r="D13014" s="27">
        <v>200000</v>
      </c>
      <c r="E13014" s="28" t="s">
        <v>9</v>
      </c>
      <c r="F13014" s="24">
        <v>12</v>
      </c>
      <c r="G13014" s="37" t="s">
        <v>49</v>
      </c>
      <c r="H13014" s="38">
        <f>((VLOOKUP(F13014,'Data. Commission'!$B$2:$C$6,2,))/100)*D13014</f>
        <v>4000</v>
      </c>
      <c r="I13014" s="38" t="str">
        <f>VLOOKUP(A13014,'Data. User Inf'!$A$2:$D$13428,4,)</f>
        <v>unknown</v>
      </c>
      <c r="J13014" s="38" t="str">
        <f>VLOOKUP(A13014,'Data. User Inf'!$A$2:$E$13428,5,)</f>
        <v>MALE</v>
      </c>
      <c r="K13014" s="38" t="str">
        <f>VLOOKUP(A13014,'Data. User Inf'!$A$2:$E$13428,3,)</f>
        <v>Other Cities</v>
      </c>
      <c r="L13014" s="38" t="str">
        <f>IF('Data. User Inf'!B13014&lt;'Data. Transactions'!C13014,"Current","New")</f>
        <v>Current</v>
      </c>
    </row>
    <row r="13015" spans="1:12" ht="15.75" customHeight="1" x14ac:dyDescent="0.25">
      <c r="A13015" s="24">
        <v>57549320</v>
      </c>
      <c r="B13015" s="24">
        <v>8569114198</v>
      </c>
      <c r="C13015" s="26">
        <v>44186</v>
      </c>
      <c r="D13015" s="27">
        <v>50000</v>
      </c>
      <c r="E13015" s="24" t="s">
        <v>9</v>
      </c>
      <c r="F13015" s="24">
        <v>12</v>
      </c>
      <c r="G13015" s="37"/>
      <c r="H13015" s="38">
        <f>((VLOOKUP(F13015,'Data. Commission'!$B$2:$C$6,2,))/100)*D13015</f>
        <v>1000</v>
      </c>
      <c r="I13015" s="38" t="str">
        <f>VLOOKUP(A13015,'Data. User Inf'!$A$2:$D$13428,4,)</f>
        <v>unknown</v>
      </c>
      <c r="J13015" s="38" t="str">
        <f>VLOOKUP(A13015,'Data. User Inf'!$A$2:$E$13428,5,)</f>
        <v>MALE</v>
      </c>
      <c r="K13015" s="38" t="str">
        <f>VLOOKUP(A13015,'Data. User Inf'!$A$2:$E$13428,3,)</f>
        <v>Other Cities</v>
      </c>
      <c r="L13015" s="38" t="str">
        <f>IF('Data. User Inf'!B13015&lt;'Data. Transactions'!C13015,"Current","New")</f>
        <v>Current</v>
      </c>
    </row>
    <row r="13016" spans="1:12" ht="15.75" customHeight="1" x14ac:dyDescent="0.25">
      <c r="A13016" s="24">
        <v>53318213</v>
      </c>
      <c r="B13016" s="24">
        <v>8557393470</v>
      </c>
      <c r="C13016" s="26">
        <v>44186</v>
      </c>
      <c r="D13016" s="27">
        <v>20000</v>
      </c>
      <c r="E13016" s="24" t="s">
        <v>9</v>
      </c>
      <c r="F13016" s="24">
        <v>12</v>
      </c>
      <c r="G13016" s="37"/>
      <c r="H13016" s="38">
        <f>((VLOOKUP(F13016,'Data. Commission'!$B$2:$C$6,2,))/100)*D13016</f>
        <v>400</v>
      </c>
      <c r="I13016" s="38" t="str">
        <f>VLOOKUP(A13016,'Data. User Inf'!$A$2:$D$13428,4,)</f>
        <v>unknown</v>
      </c>
      <c r="J13016" s="38" t="str">
        <f>VLOOKUP(A13016,'Data. User Inf'!$A$2:$E$13428,5,)</f>
        <v>MALE</v>
      </c>
      <c r="K13016" s="38" t="str">
        <f>VLOOKUP(A13016,'Data. User Inf'!$A$2:$E$13428,3,)</f>
        <v>Other Cities</v>
      </c>
      <c r="L13016" s="38" t="str">
        <f>IF('Data. User Inf'!B13016&lt;'Data. Transactions'!C13016,"Current","New")</f>
        <v>Current</v>
      </c>
    </row>
    <row r="13017" spans="1:12" ht="15.75" customHeight="1" x14ac:dyDescent="0.25">
      <c r="A13017" s="24">
        <v>49336789</v>
      </c>
      <c r="B13017" s="24">
        <v>8555924445</v>
      </c>
      <c r="C13017" s="26">
        <v>44186</v>
      </c>
      <c r="D13017" s="27">
        <v>20000</v>
      </c>
      <c r="E13017" s="24" t="s">
        <v>9</v>
      </c>
      <c r="F13017" s="24">
        <v>12</v>
      </c>
      <c r="G13017" s="37"/>
      <c r="H13017" s="38">
        <f>((VLOOKUP(F13017,'Data. Commission'!$B$2:$C$6,2,))/100)*D13017</f>
        <v>400</v>
      </c>
      <c r="I13017" s="38" t="str">
        <f>VLOOKUP(A13017,'Data. User Inf'!$A$2:$D$13428,4,)</f>
        <v>unknown</v>
      </c>
      <c r="J13017" s="38" t="str">
        <f>VLOOKUP(A13017,'Data. User Inf'!$A$2:$E$13428,5,)</f>
        <v>MALE</v>
      </c>
      <c r="K13017" s="38" t="str">
        <f>VLOOKUP(A13017,'Data. User Inf'!$A$2:$E$13428,3,)</f>
        <v>Other Cities</v>
      </c>
      <c r="L13017" s="38" t="str">
        <f>IF('Data. User Inf'!B13017&lt;'Data. Transactions'!C13017,"Current","New")</f>
        <v>Current</v>
      </c>
    </row>
    <row r="13018" spans="1:12" ht="15.75" customHeight="1" x14ac:dyDescent="0.25">
      <c r="A13018" s="24">
        <v>57675959</v>
      </c>
      <c r="B13018" s="24">
        <v>8565432798</v>
      </c>
      <c r="C13018" s="26">
        <v>44186</v>
      </c>
      <c r="D13018" s="27">
        <v>10000</v>
      </c>
      <c r="E13018" s="24" t="s">
        <v>86</v>
      </c>
      <c r="F13018" s="24">
        <v>14</v>
      </c>
      <c r="G13018" s="37"/>
      <c r="H13018" s="38">
        <f>((VLOOKUP(F13018,'Data. Commission'!$B$2:$C$6,2,))/100)*D13018</f>
        <v>400</v>
      </c>
      <c r="I13018" s="38" t="str">
        <f>VLOOKUP(A13018,'Data. User Inf'!$A$2:$D$13428,4,)</f>
        <v>unknown</v>
      </c>
      <c r="J13018" s="38" t="str">
        <f>VLOOKUP(A13018,'Data. User Inf'!$A$2:$E$13428,5,)</f>
        <v>MALE</v>
      </c>
      <c r="K13018" s="38" t="str">
        <f>VLOOKUP(A13018,'Data. User Inf'!$A$2:$E$13428,3,)</f>
        <v>Other Cities</v>
      </c>
      <c r="L13018" s="38" t="str">
        <f>IF('Data. User Inf'!B13018&lt;'Data. Transactions'!C13018,"Current","New")</f>
        <v>Current</v>
      </c>
    </row>
    <row r="13019" spans="1:12" ht="15.75" customHeight="1" x14ac:dyDescent="0.25">
      <c r="A13019" s="24">
        <v>33276699</v>
      </c>
      <c r="B13019" s="24">
        <v>8566161680</v>
      </c>
      <c r="C13019" s="26">
        <v>44186</v>
      </c>
      <c r="D13019" s="27">
        <v>200000</v>
      </c>
      <c r="E13019" s="28" t="s">
        <v>86</v>
      </c>
      <c r="F13019" s="24">
        <v>14</v>
      </c>
      <c r="G13019" s="37" t="s">
        <v>49</v>
      </c>
      <c r="H13019" s="38">
        <f>((VLOOKUP(F13019,'Data. Commission'!$B$2:$C$6,2,))/100)*D13019</f>
        <v>8000</v>
      </c>
      <c r="I13019" s="38" t="str">
        <f>VLOOKUP(A13019,'Data. User Inf'!$A$2:$D$13428,4,)</f>
        <v>23_to_27</v>
      </c>
      <c r="J13019" s="38" t="str">
        <f>VLOOKUP(A13019,'Data. User Inf'!$A$2:$E$13428,5,)</f>
        <v>FEMALE</v>
      </c>
      <c r="K13019" s="38" t="str">
        <f>VLOOKUP(A13019,'Data. User Inf'!$A$2:$E$13428,3,)</f>
        <v>Hà Nội</v>
      </c>
      <c r="L13019" s="38" t="str">
        <f>IF('Data. User Inf'!B13019&lt;'Data. Transactions'!C13019,"Current","New")</f>
        <v>Current</v>
      </c>
    </row>
    <row r="13020" spans="1:12" ht="15.75" customHeight="1" x14ac:dyDescent="0.25">
      <c r="A13020" s="24">
        <v>59024813</v>
      </c>
      <c r="B13020" s="24">
        <v>8265195297</v>
      </c>
      <c r="C13020" s="26">
        <v>44186</v>
      </c>
      <c r="D13020" s="27">
        <v>50000</v>
      </c>
      <c r="E13020" s="28" t="s">
        <v>9</v>
      </c>
      <c r="F13020" s="24">
        <v>12</v>
      </c>
      <c r="G13020" s="36" t="s">
        <v>99</v>
      </c>
      <c r="H13020" s="38">
        <f>((VLOOKUP(F13020,'Data. Commission'!$B$2:$C$6,2,))/100)*D13020</f>
        <v>1000</v>
      </c>
      <c r="I13020" s="38" t="str">
        <f>VLOOKUP(A13020,'Data. User Inf'!$A$2:$D$13428,4,)</f>
        <v>unknown</v>
      </c>
      <c r="J13020" s="38" t="str">
        <f>VLOOKUP(A13020,'Data. User Inf'!$A$2:$E$13428,5,)</f>
        <v>FEMALE</v>
      </c>
      <c r="K13020" s="38" t="str">
        <f>VLOOKUP(A13020,'Data. User Inf'!$A$2:$E$13428,3,)</f>
        <v>Other Cities</v>
      </c>
      <c r="L13020" s="38" t="str">
        <f>IF('Data. User Inf'!B13020&lt;'Data. Transactions'!C13020,"Current","New")</f>
        <v>Current</v>
      </c>
    </row>
    <row r="13021" spans="1:12" ht="15.75" customHeight="1" x14ac:dyDescent="0.25">
      <c r="A13021" s="24">
        <v>2976722</v>
      </c>
      <c r="B13021" s="24">
        <v>8271280095</v>
      </c>
      <c r="C13021" s="26">
        <v>44186</v>
      </c>
      <c r="D13021" s="27">
        <v>50000</v>
      </c>
      <c r="E13021" s="28" t="s">
        <v>86</v>
      </c>
      <c r="F13021" s="24">
        <v>14</v>
      </c>
      <c r="G13021" s="36" t="s">
        <v>99</v>
      </c>
      <c r="H13021" s="38">
        <f>((VLOOKUP(F13021,'Data. Commission'!$B$2:$C$6,2,))/100)*D13021</f>
        <v>2000</v>
      </c>
      <c r="I13021" s="38" t="str">
        <f>VLOOKUP(A13021,'Data. User Inf'!$A$2:$D$13428,4,)</f>
        <v>unknown</v>
      </c>
      <c r="J13021" s="38" t="str">
        <f>VLOOKUP(A13021,'Data. User Inf'!$A$2:$E$13428,5,)</f>
        <v>FEMALE</v>
      </c>
      <c r="K13021" s="38" t="str">
        <f>VLOOKUP(A13021,'Data. User Inf'!$A$2:$E$13428,3,)</f>
        <v>Other Cities</v>
      </c>
      <c r="L13021" s="38" t="str">
        <f>IF('Data. User Inf'!B13021&lt;'Data. Transactions'!C13021,"Current","New")</f>
        <v>Current</v>
      </c>
    </row>
    <row r="13022" spans="1:12" ht="15.75" customHeight="1" x14ac:dyDescent="0.25">
      <c r="A13022" s="24">
        <v>42810137</v>
      </c>
      <c r="B13022" s="24">
        <v>8272509780</v>
      </c>
      <c r="C13022" s="26">
        <v>44186</v>
      </c>
      <c r="D13022" s="27">
        <v>20000</v>
      </c>
      <c r="E13022" s="28" t="s">
        <v>9</v>
      </c>
      <c r="F13022" s="24">
        <v>12</v>
      </c>
      <c r="G13022" s="37"/>
      <c r="H13022" s="38">
        <f>((VLOOKUP(F13022,'Data. Commission'!$B$2:$C$6,2,))/100)*D13022</f>
        <v>400</v>
      </c>
      <c r="I13022" s="38" t="str">
        <f>VLOOKUP(A13022,'Data. User Inf'!$A$2:$D$13428,4,)</f>
        <v>23_to_27</v>
      </c>
      <c r="J13022" s="38" t="str">
        <f>VLOOKUP(A13022,'Data. User Inf'!$A$2:$E$13428,5,)</f>
        <v>FEMALE</v>
      </c>
      <c r="K13022" s="38" t="str">
        <f>VLOOKUP(A13022,'Data. User Inf'!$A$2:$E$13428,3,)</f>
        <v>Other Cities</v>
      </c>
      <c r="L13022" s="38" t="str">
        <f>IF('Data. User Inf'!B13022&lt;'Data. Transactions'!C13022,"Current","New")</f>
        <v>Current</v>
      </c>
    </row>
    <row r="13023" spans="1:12" ht="15.75" customHeight="1" x14ac:dyDescent="0.25">
      <c r="A13023" s="24">
        <v>57027731</v>
      </c>
      <c r="B13023" s="24">
        <v>8275601574</v>
      </c>
      <c r="C13023" s="26">
        <v>44186</v>
      </c>
      <c r="D13023" s="27">
        <v>50000</v>
      </c>
      <c r="E13023" s="28" t="s">
        <v>9</v>
      </c>
      <c r="F13023" s="24">
        <v>12</v>
      </c>
      <c r="G13023" s="36" t="s">
        <v>99</v>
      </c>
      <c r="H13023" s="38">
        <f>((VLOOKUP(F13023,'Data. Commission'!$B$2:$C$6,2,))/100)*D13023</f>
        <v>1000</v>
      </c>
      <c r="I13023" s="38" t="str">
        <f>VLOOKUP(A13023,'Data. User Inf'!$A$2:$D$13428,4,)</f>
        <v>unknown</v>
      </c>
      <c r="J13023" s="38" t="str">
        <f>VLOOKUP(A13023,'Data. User Inf'!$A$2:$E$13428,5,)</f>
        <v>FEMALE</v>
      </c>
      <c r="K13023" s="38" t="str">
        <f>VLOOKUP(A13023,'Data. User Inf'!$A$2:$E$13428,3,)</f>
        <v>Other Cities</v>
      </c>
      <c r="L13023" s="38" t="str">
        <f>IF('Data. User Inf'!B13023&lt;'Data. Transactions'!C13023,"Current","New")</f>
        <v>Current</v>
      </c>
    </row>
    <row r="13024" spans="1:12" ht="15.75" customHeight="1" x14ac:dyDescent="0.25">
      <c r="A13024" s="24">
        <v>50972177</v>
      </c>
      <c r="B13024" s="24">
        <v>8555856966</v>
      </c>
      <c r="C13024" s="26">
        <v>44186</v>
      </c>
      <c r="D13024" s="27">
        <v>20000</v>
      </c>
      <c r="E13024" s="28" t="s">
        <v>87</v>
      </c>
      <c r="F13024" s="24">
        <v>15</v>
      </c>
      <c r="G13024" s="36" t="s">
        <v>49</v>
      </c>
      <c r="H13024" s="38">
        <f>((VLOOKUP(F13024,'Data. Commission'!$B$2:$C$6,2,))/100)*D13024</f>
        <v>800</v>
      </c>
      <c r="I13024" s="38" t="str">
        <f>VLOOKUP(A13024,'Data. User Inf'!$A$2:$D$13428,4,)</f>
        <v>unknown</v>
      </c>
      <c r="J13024" s="38" t="str">
        <f>VLOOKUP(A13024,'Data. User Inf'!$A$2:$E$13428,5,)</f>
        <v>MALE</v>
      </c>
      <c r="K13024" s="38" t="str">
        <f>VLOOKUP(A13024,'Data. User Inf'!$A$2:$E$13428,3,)</f>
        <v>Unknown</v>
      </c>
      <c r="L13024" s="38" t="str">
        <f>IF('Data. User Inf'!B13024&lt;'Data. Transactions'!C13024,"Current","New")</f>
        <v>Current</v>
      </c>
    </row>
    <row r="13025" spans="1:12" ht="15.75" customHeight="1" x14ac:dyDescent="0.25">
      <c r="A13025" s="24">
        <v>41154038</v>
      </c>
      <c r="B13025" s="24">
        <v>8558273513</v>
      </c>
      <c r="C13025" s="26">
        <v>44186</v>
      </c>
      <c r="D13025" s="27">
        <v>100000</v>
      </c>
      <c r="E13025" s="24" t="s">
        <v>9</v>
      </c>
      <c r="F13025" s="24">
        <v>12</v>
      </c>
      <c r="G13025" s="37"/>
      <c r="H13025" s="38">
        <f>((VLOOKUP(F13025,'Data. Commission'!$B$2:$C$6,2,))/100)*D13025</f>
        <v>2000</v>
      </c>
      <c r="I13025" s="38" t="str">
        <f>VLOOKUP(A13025,'Data. User Inf'!$A$2:$D$13428,4,)</f>
        <v>28_to_32</v>
      </c>
      <c r="J13025" s="38" t="str">
        <f>VLOOKUP(A13025,'Data. User Inf'!$A$2:$E$13428,5,)</f>
        <v>MALE</v>
      </c>
      <c r="K13025" s="38" t="str">
        <f>VLOOKUP(A13025,'Data. User Inf'!$A$2:$E$13428,3,)</f>
        <v>Hà Nội</v>
      </c>
      <c r="L13025" s="38" t="str">
        <f>IF('Data. User Inf'!B13025&lt;'Data. Transactions'!C13025,"Current","New")</f>
        <v>Current</v>
      </c>
    </row>
    <row r="13026" spans="1:12" ht="15.75" customHeight="1" x14ac:dyDescent="0.25">
      <c r="A13026" s="24">
        <v>40892820</v>
      </c>
      <c r="B13026" s="24">
        <v>8559223875</v>
      </c>
      <c r="C13026" s="26">
        <v>44186</v>
      </c>
      <c r="D13026" s="27">
        <v>50000</v>
      </c>
      <c r="E13026" s="24" t="s">
        <v>86</v>
      </c>
      <c r="F13026" s="24">
        <v>14</v>
      </c>
      <c r="G13026" s="37"/>
      <c r="H13026" s="38">
        <f>((VLOOKUP(F13026,'Data. Commission'!$B$2:$C$6,2,))/100)*D13026</f>
        <v>2000</v>
      </c>
      <c r="I13026" s="38" t="str">
        <f>VLOOKUP(A13026,'Data. User Inf'!$A$2:$D$13428,4,)</f>
        <v>28_to_32</v>
      </c>
      <c r="J13026" s="38" t="str">
        <f>VLOOKUP(A13026,'Data. User Inf'!$A$2:$E$13428,5,)</f>
        <v>MALE</v>
      </c>
      <c r="K13026" s="38" t="str">
        <f>VLOOKUP(A13026,'Data. User Inf'!$A$2:$E$13428,3,)</f>
        <v>Hà Nội</v>
      </c>
      <c r="L13026" s="38" t="str">
        <f>IF('Data. User Inf'!B13026&lt;'Data. Transactions'!C13026,"Current","New")</f>
        <v>Current</v>
      </c>
    </row>
    <row r="13027" spans="1:12" ht="15.75" customHeight="1" x14ac:dyDescent="0.25">
      <c r="A13027" s="24">
        <v>60013230</v>
      </c>
      <c r="B13027" s="24">
        <v>8556873509</v>
      </c>
      <c r="C13027" s="26">
        <v>44186</v>
      </c>
      <c r="D13027" s="27">
        <v>100000</v>
      </c>
      <c r="E13027" s="28" t="s">
        <v>9</v>
      </c>
      <c r="F13027" s="24">
        <v>12</v>
      </c>
      <c r="G13027" s="36" t="s">
        <v>99</v>
      </c>
      <c r="H13027" s="38">
        <f>((VLOOKUP(F13027,'Data. Commission'!$B$2:$C$6,2,))/100)*D13027</f>
        <v>2000</v>
      </c>
      <c r="I13027" s="38" t="str">
        <f>VLOOKUP(A13027,'Data. User Inf'!$A$2:$D$13428,4,)</f>
        <v>unknown</v>
      </c>
      <c r="J13027" s="38" t="str">
        <f>VLOOKUP(A13027,'Data. User Inf'!$A$2:$E$13428,5,)</f>
        <v>FEMALE</v>
      </c>
      <c r="K13027" s="38" t="str">
        <f>VLOOKUP(A13027,'Data. User Inf'!$A$2:$E$13428,3,)</f>
        <v>Other Cities</v>
      </c>
      <c r="L13027" s="38" t="str">
        <f>IF('Data. User Inf'!B13027&lt;'Data. Transactions'!C13027,"Current","New")</f>
        <v>Current</v>
      </c>
    </row>
    <row r="13028" spans="1:12" ht="15.75" customHeight="1" x14ac:dyDescent="0.25">
      <c r="A13028" s="24">
        <v>41305498</v>
      </c>
      <c r="B13028" s="24">
        <v>8558951245</v>
      </c>
      <c r="C13028" s="26">
        <v>44186</v>
      </c>
      <c r="D13028" s="27">
        <v>50000</v>
      </c>
      <c r="E13028" s="24" t="s">
        <v>9</v>
      </c>
      <c r="F13028" s="24">
        <v>12</v>
      </c>
      <c r="G13028" s="37"/>
      <c r="H13028" s="38">
        <f>((VLOOKUP(F13028,'Data. Commission'!$B$2:$C$6,2,))/100)*D13028</f>
        <v>1000</v>
      </c>
      <c r="I13028" s="38" t="str">
        <f>VLOOKUP(A13028,'Data. User Inf'!$A$2:$D$13428,4,)</f>
        <v>28_to_32</v>
      </c>
      <c r="J13028" s="38" t="str">
        <f>VLOOKUP(A13028,'Data. User Inf'!$A$2:$E$13428,5,)</f>
        <v>FEMALE</v>
      </c>
      <c r="K13028" s="38" t="str">
        <f>VLOOKUP(A13028,'Data. User Inf'!$A$2:$E$13428,3,)</f>
        <v>Other Cities</v>
      </c>
      <c r="L13028" s="38" t="str">
        <f>IF('Data. User Inf'!B13028&lt;'Data. Transactions'!C13028,"Current","New")</f>
        <v>Current</v>
      </c>
    </row>
    <row r="13029" spans="1:12" ht="15.75" customHeight="1" x14ac:dyDescent="0.25">
      <c r="A13029" s="24">
        <v>42653732</v>
      </c>
      <c r="B13029" s="24">
        <v>8576002969</v>
      </c>
      <c r="C13029" s="26">
        <v>44187</v>
      </c>
      <c r="D13029" s="27">
        <v>20000</v>
      </c>
      <c r="E13029" s="28" t="s">
        <v>60</v>
      </c>
      <c r="F13029" s="24">
        <v>13</v>
      </c>
      <c r="G13029" s="36" t="s">
        <v>99</v>
      </c>
      <c r="H13029" s="38">
        <f>((VLOOKUP(F13029,'Data. Commission'!$B$2:$C$6,2,))/100)*D13029</f>
        <v>600</v>
      </c>
      <c r="I13029" s="38" t="str">
        <f>VLOOKUP(A13029,'Data. User Inf'!$A$2:$D$13428,4,)</f>
        <v>&gt;37</v>
      </c>
      <c r="J13029" s="38" t="str">
        <f>VLOOKUP(A13029,'Data. User Inf'!$A$2:$E$13428,5,)</f>
        <v>MALE</v>
      </c>
      <c r="K13029" s="38" t="str">
        <f>VLOOKUP(A13029,'Data. User Inf'!$A$2:$E$13428,3,)</f>
        <v>Other Cities</v>
      </c>
      <c r="L13029" s="38" t="str">
        <f>IF('Data. User Inf'!B13029&lt;'Data. Transactions'!C13029,"Current","New")</f>
        <v>Current</v>
      </c>
    </row>
    <row r="13030" spans="1:12" ht="15.75" customHeight="1" x14ac:dyDescent="0.25">
      <c r="A13030" s="24">
        <v>52939070</v>
      </c>
      <c r="B13030" s="24">
        <v>8578040186</v>
      </c>
      <c r="C13030" s="26">
        <v>44187</v>
      </c>
      <c r="D13030" s="27">
        <v>50000</v>
      </c>
      <c r="E13030" s="28" t="s">
        <v>87</v>
      </c>
      <c r="F13030" s="24">
        <v>15</v>
      </c>
      <c r="G13030" s="36" t="s">
        <v>49</v>
      </c>
      <c r="H13030" s="38">
        <f>((VLOOKUP(F13030,'Data. Commission'!$B$2:$C$6,2,))/100)*D13030</f>
        <v>2000</v>
      </c>
      <c r="I13030" s="38" t="str">
        <f>VLOOKUP(A13030,'Data. User Inf'!$A$2:$D$13428,4,)</f>
        <v>18_to_22</v>
      </c>
      <c r="J13030" s="38" t="str">
        <f>VLOOKUP(A13030,'Data. User Inf'!$A$2:$E$13428,5,)</f>
        <v>FEMALE</v>
      </c>
      <c r="K13030" s="38" t="str">
        <f>VLOOKUP(A13030,'Data. User Inf'!$A$2:$E$13428,3,)</f>
        <v>Hồ Chí Minh</v>
      </c>
      <c r="L13030" s="38" t="str">
        <f>IF('Data. User Inf'!B13030&lt;'Data. Transactions'!C13030,"Current","New")</f>
        <v>Current</v>
      </c>
    </row>
    <row r="13031" spans="1:12" ht="15.75" customHeight="1" x14ac:dyDescent="0.25">
      <c r="A13031" s="24">
        <v>45734530</v>
      </c>
      <c r="B13031" s="24">
        <v>8578671803</v>
      </c>
      <c r="C13031" s="26">
        <v>44187</v>
      </c>
      <c r="D13031" s="27">
        <v>50000</v>
      </c>
      <c r="E13031" s="28" t="s">
        <v>87</v>
      </c>
      <c r="F13031" s="24">
        <v>15</v>
      </c>
      <c r="G13031" s="36" t="s">
        <v>49</v>
      </c>
      <c r="H13031" s="38">
        <f>((VLOOKUP(F13031,'Data. Commission'!$B$2:$C$6,2,))/100)*D13031</f>
        <v>2000</v>
      </c>
      <c r="I13031" s="38" t="str">
        <f>VLOOKUP(A13031,'Data. User Inf'!$A$2:$D$13428,4,)</f>
        <v>23_to_27</v>
      </c>
      <c r="J13031" s="38" t="str">
        <f>VLOOKUP(A13031,'Data. User Inf'!$A$2:$E$13428,5,)</f>
        <v>FEMALE</v>
      </c>
      <c r="K13031" s="38" t="str">
        <f>VLOOKUP(A13031,'Data. User Inf'!$A$2:$E$13428,3,)</f>
        <v>Hồ Chí Minh</v>
      </c>
      <c r="L13031" s="38" t="str">
        <f>IF('Data. User Inf'!B13031&lt;'Data. Transactions'!C13031,"Current","New")</f>
        <v>Current</v>
      </c>
    </row>
    <row r="13032" spans="1:12" ht="15.75" customHeight="1" x14ac:dyDescent="0.25">
      <c r="A13032" s="24">
        <v>59096470</v>
      </c>
      <c r="B13032" s="24">
        <v>8576709988</v>
      </c>
      <c r="C13032" s="26">
        <v>44187</v>
      </c>
      <c r="D13032" s="27">
        <v>10000</v>
      </c>
      <c r="E13032" s="24" t="s">
        <v>87</v>
      </c>
      <c r="F13032" s="24">
        <v>15</v>
      </c>
      <c r="G13032" s="37" t="s">
        <v>49</v>
      </c>
      <c r="H13032" s="38">
        <f>((VLOOKUP(F13032,'Data. Commission'!$B$2:$C$6,2,))/100)*D13032</f>
        <v>400</v>
      </c>
      <c r="I13032" s="38" t="str">
        <f>VLOOKUP(A13032,'Data. User Inf'!$A$2:$D$13428,4,)</f>
        <v>&gt;37</v>
      </c>
      <c r="J13032" s="38" t="str">
        <f>VLOOKUP(A13032,'Data. User Inf'!$A$2:$E$13428,5,)</f>
        <v>FEMALE</v>
      </c>
      <c r="K13032" s="38" t="str">
        <f>VLOOKUP(A13032,'Data. User Inf'!$A$2:$E$13428,3,)</f>
        <v>Other Cities</v>
      </c>
      <c r="L13032" s="38" t="str">
        <f>IF('Data. User Inf'!B13032&lt;'Data. Transactions'!C13032,"Current","New")</f>
        <v>Current</v>
      </c>
    </row>
    <row r="13033" spans="1:12" ht="15.75" customHeight="1" x14ac:dyDescent="0.25">
      <c r="A13033" s="24">
        <v>33565510</v>
      </c>
      <c r="B13033" s="24">
        <v>8502331832</v>
      </c>
      <c r="C13033" s="26">
        <v>44187</v>
      </c>
      <c r="D13033" s="27">
        <v>30000</v>
      </c>
      <c r="E13033" s="28" t="s">
        <v>60</v>
      </c>
      <c r="F13033" s="24">
        <v>13</v>
      </c>
      <c r="G13033" s="36" t="s">
        <v>99</v>
      </c>
      <c r="H13033" s="38">
        <f>((VLOOKUP(F13033,'Data. Commission'!$B$2:$C$6,2,))/100)*D13033</f>
        <v>900</v>
      </c>
      <c r="I13033" s="38" t="str">
        <f>VLOOKUP(A13033,'Data. User Inf'!$A$2:$D$13428,4,)</f>
        <v>28_to_32</v>
      </c>
      <c r="J13033" s="38" t="str">
        <f>VLOOKUP(A13033,'Data. User Inf'!$A$2:$E$13428,5,)</f>
        <v>MALE</v>
      </c>
      <c r="K13033" s="38" t="str">
        <f>VLOOKUP(A13033,'Data. User Inf'!$A$2:$E$13428,3,)</f>
        <v>Hồ Chí Minh</v>
      </c>
      <c r="L13033" s="38" t="str">
        <f>IF('Data. User Inf'!B13033&lt;'Data. Transactions'!C13033,"Current","New")</f>
        <v>Current</v>
      </c>
    </row>
    <row r="13034" spans="1:12" ht="15.75" customHeight="1" x14ac:dyDescent="0.25">
      <c r="A13034" s="24">
        <v>48157118</v>
      </c>
      <c r="B13034" s="24">
        <v>8574501974</v>
      </c>
      <c r="C13034" s="26">
        <v>44187</v>
      </c>
      <c r="D13034" s="27">
        <v>10000</v>
      </c>
      <c r="E13034" s="28" t="s">
        <v>60</v>
      </c>
      <c r="F13034" s="24">
        <v>13</v>
      </c>
      <c r="G13034" s="36" t="s">
        <v>99</v>
      </c>
      <c r="H13034" s="38">
        <f>((VLOOKUP(F13034,'Data. Commission'!$B$2:$C$6,2,))/100)*D13034</f>
        <v>300</v>
      </c>
      <c r="I13034" s="38" t="str">
        <f>VLOOKUP(A13034,'Data. User Inf'!$A$2:$D$13428,4,)</f>
        <v>18_to_22</v>
      </c>
      <c r="J13034" s="38" t="str">
        <f>VLOOKUP(A13034,'Data. User Inf'!$A$2:$E$13428,5,)</f>
        <v>MALE</v>
      </c>
      <c r="K13034" s="38" t="str">
        <f>VLOOKUP(A13034,'Data. User Inf'!$A$2:$E$13428,3,)</f>
        <v>Hồ Chí Minh</v>
      </c>
      <c r="L13034" s="38" t="str">
        <f>IF('Data. User Inf'!B13034&lt;'Data. Transactions'!C13034,"Current","New")</f>
        <v>Current</v>
      </c>
    </row>
    <row r="13035" spans="1:12" ht="15.75" customHeight="1" x14ac:dyDescent="0.25">
      <c r="A13035" s="24">
        <v>36645617</v>
      </c>
      <c r="B13035" s="24">
        <v>8576103822</v>
      </c>
      <c r="C13035" s="26">
        <v>44187</v>
      </c>
      <c r="D13035" s="27">
        <v>10000</v>
      </c>
      <c r="E13035" s="28" t="s">
        <v>60</v>
      </c>
      <c r="F13035" s="24">
        <v>13</v>
      </c>
      <c r="G13035" s="36" t="s">
        <v>99</v>
      </c>
      <c r="H13035" s="38">
        <f>((VLOOKUP(F13035,'Data. Commission'!$B$2:$C$6,2,))/100)*D13035</f>
        <v>300</v>
      </c>
      <c r="I13035" s="38" t="str">
        <f>VLOOKUP(A13035,'Data. User Inf'!$A$2:$D$13428,4,)</f>
        <v>23_to_27</v>
      </c>
      <c r="J13035" s="38" t="str">
        <f>VLOOKUP(A13035,'Data. User Inf'!$A$2:$E$13428,5,)</f>
        <v>FEMALE</v>
      </c>
      <c r="K13035" s="38" t="str">
        <f>VLOOKUP(A13035,'Data. User Inf'!$A$2:$E$13428,3,)</f>
        <v>Hồ Chí Minh</v>
      </c>
      <c r="L13035" s="38" t="str">
        <f>IF('Data. User Inf'!B13035&lt;'Data. Transactions'!C13035,"Current","New")</f>
        <v>Current</v>
      </c>
    </row>
    <row r="13036" spans="1:12" ht="15.75" customHeight="1" x14ac:dyDescent="0.25">
      <c r="A13036" s="24">
        <v>35430745</v>
      </c>
      <c r="B13036" s="24">
        <v>8573505393</v>
      </c>
      <c r="C13036" s="26">
        <v>44187</v>
      </c>
      <c r="D13036" s="27">
        <v>10000</v>
      </c>
      <c r="E13036" s="28" t="s">
        <v>60</v>
      </c>
      <c r="F13036" s="24">
        <v>13</v>
      </c>
      <c r="G13036" s="36" t="s">
        <v>99</v>
      </c>
      <c r="H13036" s="38">
        <f>((VLOOKUP(F13036,'Data. Commission'!$B$2:$C$6,2,))/100)*D13036</f>
        <v>300</v>
      </c>
      <c r="I13036" s="38" t="str">
        <f>VLOOKUP(A13036,'Data. User Inf'!$A$2:$D$13428,4,)</f>
        <v>23_to_27</v>
      </c>
      <c r="J13036" s="38" t="str">
        <f>VLOOKUP(A13036,'Data. User Inf'!$A$2:$E$13428,5,)</f>
        <v>MALE</v>
      </c>
      <c r="K13036" s="38" t="str">
        <f>VLOOKUP(A13036,'Data. User Inf'!$A$2:$E$13428,3,)</f>
        <v>Hồ Chí Minh</v>
      </c>
      <c r="L13036" s="38" t="str">
        <f>IF('Data. User Inf'!B13036&lt;'Data. Transactions'!C13036,"Current","New")</f>
        <v>Current</v>
      </c>
    </row>
    <row r="13037" spans="1:12" ht="15.75" customHeight="1" x14ac:dyDescent="0.25">
      <c r="A13037" s="24">
        <v>36902204</v>
      </c>
      <c r="B13037" s="24">
        <v>8574041073</v>
      </c>
      <c r="C13037" s="26">
        <v>44187</v>
      </c>
      <c r="D13037" s="27">
        <v>50000</v>
      </c>
      <c r="E13037" s="28" t="s">
        <v>60</v>
      </c>
      <c r="F13037" s="24">
        <v>13</v>
      </c>
      <c r="G13037" s="36" t="s">
        <v>49</v>
      </c>
      <c r="H13037" s="38">
        <f>((VLOOKUP(F13037,'Data. Commission'!$B$2:$C$6,2,))/100)*D13037</f>
        <v>1500</v>
      </c>
      <c r="I13037" s="38" t="str">
        <f>VLOOKUP(A13037,'Data. User Inf'!$A$2:$D$13428,4,)</f>
        <v>&gt;37</v>
      </c>
      <c r="J13037" s="38" t="str">
        <f>VLOOKUP(A13037,'Data. User Inf'!$A$2:$E$13428,5,)</f>
        <v>FEMALE</v>
      </c>
      <c r="K13037" s="38" t="str">
        <f>VLOOKUP(A13037,'Data. User Inf'!$A$2:$E$13428,3,)</f>
        <v>Other Cities</v>
      </c>
      <c r="L13037" s="38" t="str">
        <f>IF('Data. User Inf'!B13037&lt;'Data. Transactions'!C13037,"Current","New")</f>
        <v>Current</v>
      </c>
    </row>
    <row r="13038" spans="1:12" ht="15.75" customHeight="1" x14ac:dyDescent="0.25">
      <c r="A13038" s="24">
        <v>53121123</v>
      </c>
      <c r="B13038" s="24">
        <v>8573506392</v>
      </c>
      <c r="C13038" s="26">
        <v>44187</v>
      </c>
      <c r="D13038" s="27">
        <v>20000</v>
      </c>
      <c r="E13038" s="28" t="s">
        <v>60</v>
      </c>
      <c r="F13038" s="24">
        <v>13</v>
      </c>
      <c r="G13038" s="36" t="s">
        <v>99</v>
      </c>
      <c r="H13038" s="38">
        <f>((VLOOKUP(F13038,'Data. Commission'!$B$2:$C$6,2,))/100)*D13038</f>
        <v>600</v>
      </c>
      <c r="I13038" s="38" t="str">
        <f>VLOOKUP(A13038,'Data. User Inf'!$A$2:$D$13428,4,)</f>
        <v>33_to_37</v>
      </c>
      <c r="J13038" s="38" t="str">
        <f>VLOOKUP(A13038,'Data. User Inf'!$A$2:$E$13428,5,)</f>
        <v>MALE</v>
      </c>
      <c r="K13038" s="38" t="str">
        <f>VLOOKUP(A13038,'Data. User Inf'!$A$2:$E$13428,3,)</f>
        <v>Hồ Chí Minh</v>
      </c>
      <c r="L13038" s="38" t="str">
        <f>IF('Data. User Inf'!B13038&lt;'Data. Transactions'!C13038,"Current","New")</f>
        <v>Current</v>
      </c>
    </row>
    <row r="13039" spans="1:12" ht="15.75" customHeight="1" x14ac:dyDescent="0.25">
      <c r="A13039" s="24">
        <v>38949597</v>
      </c>
      <c r="B13039" s="24">
        <v>8575348025</v>
      </c>
      <c r="C13039" s="26">
        <v>44187</v>
      </c>
      <c r="D13039" s="27">
        <v>200000</v>
      </c>
      <c r="E13039" s="28" t="s">
        <v>60</v>
      </c>
      <c r="F13039" s="24">
        <v>13</v>
      </c>
      <c r="G13039" s="36" t="s">
        <v>49</v>
      </c>
      <c r="H13039" s="38">
        <f>((VLOOKUP(F13039,'Data. Commission'!$B$2:$C$6,2,))/100)*D13039</f>
        <v>6000</v>
      </c>
      <c r="I13039" s="38" t="str">
        <f>VLOOKUP(A13039,'Data. User Inf'!$A$2:$D$13428,4,)</f>
        <v>28_to_32</v>
      </c>
      <c r="J13039" s="38" t="str">
        <f>VLOOKUP(A13039,'Data. User Inf'!$A$2:$E$13428,5,)</f>
        <v>MALE</v>
      </c>
      <c r="K13039" s="38" t="str">
        <f>VLOOKUP(A13039,'Data. User Inf'!$A$2:$E$13428,3,)</f>
        <v>Hồ Chí Minh</v>
      </c>
      <c r="L13039" s="38" t="str">
        <f>IF('Data. User Inf'!B13039&lt;'Data. Transactions'!C13039,"Current","New")</f>
        <v>Current</v>
      </c>
    </row>
    <row r="13040" spans="1:12" ht="15.75" customHeight="1" x14ac:dyDescent="0.25">
      <c r="A13040" s="24">
        <v>35001628</v>
      </c>
      <c r="B13040" s="24">
        <v>8579878689</v>
      </c>
      <c r="C13040" s="26">
        <v>44187</v>
      </c>
      <c r="D13040" s="27">
        <v>50000</v>
      </c>
      <c r="E13040" s="24" t="s">
        <v>60</v>
      </c>
      <c r="F13040" s="24">
        <v>13</v>
      </c>
      <c r="G13040" s="37"/>
      <c r="H13040" s="38">
        <f>((VLOOKUP(F13040,'Data. Commission'!$B$2:$C$6,2,))/100)*D13040</f>
        <v>1500</v>
      </c>
      <c r="I13040" s="38" t="str">
        <f>VLOOKUP(A13040,'Data. User Inf'!$A$2:$D$13428,4,)</f>
        <v>33_to_37</v>
      </c>
      <c r="J13040" s="38" t="str">
        <f>VLOOKUP(A13040,'Data. User Inf'!$A$2:$E$13428,5,)</f>
        <v>FEMALE</v>
      </c>
      <c r="K13040" s="38" t="str">
        <f>VLOOKUP(A13040,'Data. User Inf'!$A$2:$E$13428,3,)</f>
        <v>Other Cities</v>
      </c>
      <c r="L13040" s="38" t="str">
        <f>IF('Data. User Inf'!B13040&lt;'Data. Transactions'!C13040,"Current","New")</f>
        <v>Current</v>
      </c>
    </row>
    <row r="13041" spans="1:12" ht="15.75" customHeight="1" x14ac:dyDescent="0.25">
      <c r="A13041" s="24">
        <v>6725841</v>
      </c>
      <c r="B13041" s="24">
        <v>8506579212</v>
      </c>
      <c r="C13041" s="26">
        <v>44187</v>
      </c>
      <c r="D13041" s="27">
        <v>30000</v>
      </c>
      <c r="E13041" s="28" t="s">
        <v>60</v>
      </c>
      <c r="F13041" s="24">
        <v>13</v>
      </c>
      <c r="G13041" s="36" t="s">
        <v>49</v>
      </c>
      <c r="H13041" s="38">
        <f>((VLOOKUP(F13041,'Data. Commission'!$B$2:$C$6,2,))/100)*D13041</f>
        <v>900</v>
      </c>
      <c r="I13041" s="38" t="str">
        <f>VLOOKUP(A13041,'Data. User Inf'!$A$2:$D$13428,4,)</f>
        <v>28_to_32</v>
      </c>
      <c r="J13041" s="38" t="str">
        <f>VLOOKUP(A13041,'Data. User Inf'!$A$2:$E$13428,5,)</f>
        <v>MALE</v>
      </c>
      <c r="K13041" s="38" t="str">
        <f>VLOOKUP(A13041,'Data. User Inf'!$A$2:$E$13428,3,)</f>
        <v>Other Cities</v>
      </c>
      <c r="L13041" s="38" t="str">
        <f>IF('Data. User Inf'!B13041&lt;'Data. Transactions'!C13041,"Current","New")</f>
        <v>Current</v>
      </c>
    </row>
    <row r="13042" spans="1:12" ht="15.75" customHeight="1" x14ac:dyDescent="0.25">
      <c r="A13042" s="24">
        <v>27051846</v>
      </c>
      <c r="B13042" s="24">
        <v>8573396964</v>
      </c>
      <c r="C13042" s="26">
        <v>44187</v>
      </c>
      <c r="D13042" s="27">
        <v>100000</v>
      </c>
      <c r="E13042" s="28" t="s">
        <v>9</v>
      </c>
      <c r="F13042" s="24">
        <v>12</v>
      </c>
      <c r="G13042" s="36" t="s">
        <v>99</v>
      </c>
      <c r="H13042" s="38">
        <f>((VLOOKUP(F13042,'Data. Commission'!$B$2:$C$6,2,))/100)*D13042</f>
        <v>2000</v>
      </c>
      <c r="I13042" s="38" t="str">
        <f>VLOOKUP(A13042,'Data. User Inf'!$A$2:$D$13428,4,)</f>
        <v>33_to_37</v>
      </c>
      <c r="J13042" s="38" t="str">
        <f>VLOOKUP(A13042,'Data. User Inf'!$A$2:$E$13428,5,)</f>
        <v>MALE</v>
      </c>
      <c r="K13042" s="38" t="str">
        <f>VLOOKUP(A13042,'Data. User Inf'!$A$2:$E$13428,3,)</f>
        <v>Hồ Chí Minh</v>
      </c>
      <c r="L13042" s="38" t="str">
        <f>IF('Data. User Inf'!B13042&lt;'Data. Transactions'!C13042,"Current","New")</f>
        <v>Current</v>
      </c>
    </row>
    <row r="13043" spans="1:12" ht="15.75" customHeight="1" x14ac:dyDescent="0.25">
      <c r="A13043" s="24">
        <v>37382945</v>
      </c>
      <c r="B13043" s="24">
        <v>8584107423</v>
      </c>
      <c r="C13043" s="26">
        <v>44187</v>
      </c>
      <c r="D13043" s="27">
        <v>10000</v>
      </c>
      <c r="E13043" s="28" t="s">
        <v>60</v>
      </c>
      <c r="F13043" s="24">
        <v>13</v>
      </c>
      <c r="G13043" s="36" t="s">
        <v>99</v>
      </c>
      <c r="H13043" s="38">
        <f>((VLOOKUP(F13043,'Data. Commission'!$B$2:$C$6,2,))/100)*D13043</f>
        <v>300</v>
      </c>
      <c r="I13043" s="38" t="str">
        <f>VLOOKUP(A13043,'Data. User Inf'!$A$2:$D$13428,4,)</f>
        <v>33_to_37</v>
      </c>
      <c r="J13043" s="38" t="str">
        <f>VLOOKUP(A13043,'Data. User Inf'!$A$2:$E$13428,5,)</f>
        <v>FEMALE</v>
      </c>
      <c r="K13043" s="38" t="str">
        <f>VLOOKUP(A13043,'Data. User Inf'!$A$2:$E$13428,3,)</f>
        <v>Hồ Chí Minh</v>
      </c>
      <c r="L13043" s="38" t="str">
        <f>IF('Data. User Inf'!B13043&lt;'Data. Transactions'!C13043,"Current","New")</f>
        <v>Current</v>
      </c>
    </row>
    <row r="13044" spans="1:12" ht="15.75" customHeight="1" x14ac:dyDescent="0.25">
      <c r="A13044" s="24">
        <v>44351279</v>
      </c>
      <c r="B13044" s="24">
        <v>8585903500</v>
      </c>
      <c r="C13044" s="26">
        <v>44187</v>
      </c>
      <c r="D13044" s="27">
        <v>100000</v>
      </c>
      <c r="E13044" s="28" t="s">
        <v>86</v>
      </c>
      <c r="F13044" s="24">
        <v>14</v>
      </c>
      <c r="G13044" s="36" t="s">
        <v>99</v>
      </c>
      <c r="H13044" s="38">
        <f>((VLOOKUP(F13044,'Data. Commission'!$B$2:$C$6,2,))/100)*D13044</f>
        <v>4000</v>
      </c>
      <c r="I13044" s="38" t="str">
        <f>VLOOKUP(A13044,'Data. User Inf'!$A$2:$D$13428,4,)</f>
        <v>18_to_22</v>
      </c>
      <c r="J13044" s="38" t="str">
        <f>VLOOKUP(A13044,'Data. User Inf'!$A$2:$E$13428,5,)</f>
        <v>MALE</v>
      </c>
      <c r="K13044" s="38" t="str">
        <f>VLOOKUP(A13044,'Data. User Inf'!$A$2:$E$13428,3,)</f>
        <v>Hà Nội</v>
      </c>
      <c r="L13044" s="38" t="str">
        <f>IF('Data. User Inf'!B13044&lt;'Data. Transactions'!C13044,"Current","New")</f>
        <v>Current</v>
      </c>
    </row>
    <row r="13045" spans="1:12" ht="15.75" customHeight="1" x14ac:dyDescent="0.25">
      <c r="A13045" s="24">
        <v>40617899</v>
      </c>
      <c r="B13045" s="24">
        <v>8581937988</v>
      </c>
      <c r="C13045" s="26">
        <v>44187</v>
      </c>
      <c r="D13045" s="27">
        <v>20000</v>
      </c>
      <c r="E13045" s="28" t="s">
        <v>60</v>
      </c>
      <c r="F13045" s="24">
        <v>13</v>
      </c>
      <c r="G13045" s="36" t="s">
        <v>99</v>
      </c>
      <c r="H13045" s="38">
        <f>((VLOOKUP(F13045,'Data. Commission'!$B$2:$C$6,2,))/100)*D13045</f>
        <v>600</v>
      </c>
      <c r="I13045" s="38" t="str">
        <f>VLOOKUP(A13045,'Data. User Inf'!$A$2:$D$13428,4,)</f>
        <v>28_to_32</v>
      </c>
      <c r="J13045" s="38" t="str">
        <f>VLOOKUP(A13045,'Data. User Inf'!$A$2:$E$13428,5,)</f>
        <v>MALE</v>
      </c>
      <c r="K13045" s="38" t="str">
        <f>VLOOKUP(A13045,'Data. User Inf'!$A$2:$E$13428,3,)</f>
        <v>Hà Nội</v>
      </c>
      <c r="L13045" s="38" t="str">
        <f>IF('Data. User Inf'!B13045&lt;'Data. Transactions'!C13045,"Current","New")</f>
        <v>Current</v>
      </c>
    </row>
    <row r="13046" spans="1:12" ht="15.75" customHeight="1" x14ac:dyDescent="0.25">
      <c r="A13046" s="24">
        <v>41857021</v>
      </c>
      <c r="B13046" s="24">
        <v>8508531710</v>
      </c>
      <c r="C13046" s="26">
        <v>44187</v>
      </c>
      <c r="D13046" s="27">
        <v>20000</v>
      </c>
      <c r="E13046" s="28" t="s">
        <v>60</v>
      </c>
      <c r="F13046" s="24">
        <v>13</v>
      </c>
      <c r="G13046" s="36" t="s">
        <v>99</v>
      </c>
      <c r="H13046" s="38">
        <f>((VLOOKUP(F13046,'Data. Commission'!$B$2:$C$6,2,))/100)*D13046</f>
        <v>600</v>
      </c>
      <c r="I13046" s="38" t="str">
        <f>VLOOKUP(A13046,'Data. User Inf'!$A$2:$D$13428,4,)</f>
        <v>28_to_32</v>
      </c>
      <c r="J13046" s="38" t="str">
        <f>VLOOKUP(A13046,'Data. User Inf'!$A$2:$E$13428,5,)</f>
        <v>FEMALE</v>
      </c>
      <c r="K13046" s="38" t="str">
        <f>VLOOKUP(A13046,'Data. User Inf'!$A$2:$E$13428,3,)</f>
        <v>Other Cities</v>
      </c>
      <c r="L13046" s="38" t="str">
        <f>IF('Data. User Inf'!B13046&lt;'Data. Transactions'!C13046,"Current","New")</f>
        <v>Current</v>
      </c>
    </row>
    <row r="13047" spans="1:12" ht="15.75" customHeight="1" x14ac:dyDescent="0.25">
      <c r="A13047" s="24">
        <v>40541113</v>
      </c>
      <c r="B13047" s="24">
        <v>8496488300</v>
      </c>
      <c r="C13047" s="26">
        <v>44187</v>
      </c>
      <c r="D13047" s="27">
        <v>20000</v>
      </c>
      <c r="E13047" s="28" t="s">
        <v>87</v>
      </c>
      <c r="F13047" s="24">
        <v>15</v>
      </c>
      <c r="G13047" s="36" t="s">
        <v>99</v>
      </c>
      <c r="H13047" s="38">
        <f>((VLOOKUP(F13047,'Data. Commission'!$B$2:$C$6,2,))/100)*D13047</f>
        <v>800</v>
      </c>
      <c r="I13047" s="38" t="str">
        <f>VLOOKUP(A13047,'Data. User Inf'!$A$2:$D$13428,4,)</f>
        <v>28_to_32</v>
      </c>
      <c r="J13047" s="38" t="str">
        <f>VLOOKUP(A13047,'Data. User Inf'!$A$2:$E$13428,5,)</f>
        <v>MALE</v>
      </c>
      <c r="K13047" s="38" t="str">
        <f>VLOOKUP(A13047,'Data. User Inf'!$A$2:$E$13428,3,)</f>
        <v>Other Cities</v>
      </c>
      <c r="L13047" s="38" t="str">
        <f>IF('Data. User Inf'!B13047&lt;'Data. Transactions'!C13047,"Current","New")</f>
        <v>Current</v>
      </c>
    </row>
    <row r="13048" spans="1:12" ht="15.75" customHeight="1" x14ac:dyDescent="0.25">
      <c r="A13048" s="24">
        <v>39847324</v>
      </c>
      <c r="B13048" s="24">
        <v>8582890090</v>
      </c>
      <c r="C13048" s="26">
        <v>44187</v>
      </c>
      <c r="D13048" s="27">
        <v>50000</v>
      </c>
      <c r="E13048" s="28" t="s">
        <v>9</v>
      </c>
      <c r="F13048" s="24">
        <v>12</v>
      </c>
      <c r="G13048" s="36" t="s">
        <v>99</v>
      </c>
      <c r="H13048" s="38">
        <f>((VLOOKUP(F13048,'Data. Commission'!$B$2:$C$6,2,))/100)*D13048</f>
        <v>1000</v>
      </c>
      <c r="I13048" s="38" t="str">
        <f>VLOOKUP(A13048,'Data. User Inf'!$A$2:$D$13428,4,)</f>
        <v>18_to_22</v>
      </c>
      <c r="J13048" s="38" t="str">
        <f>VLOOKUP(A13048,'Data. User Inf'!$A$2:$E$13428,5,)</f>
        <v>FEMALE</v>
      </c>
      <c r="K13048" s="38" t="str">
        <f>VLOOKUP(A13048,'Data. User Inf'!$A$2:$E$13428,3,)</f>
        <v>Other Cities</v>
      </c>
      <c r="L13048" s="38" t="str">
        <f>IF('Data. User Inf'!B13048&lt;'Data. Transactions'!C13048,"Current","New")</f>
        <v>Current</v>
      </c>
    </row>
    <row r="13049" spans="1:12" ht="15.75" customHeight="1" x14ac:dyDescent="0.25">
      <c r="A13049" s="24">
        <v>42387957</v>
      </c>
      <c r="B13049" s="24">
        <v>8572183439</v>
      </c>
      <c r="C13049" s="26">
        <v>44187</v>
      </c>
      <c r="D13049" s="27">
        <v>10000</v>
      </c>
      <c r="E13049" s="28" t="s">
        <v>9</v>
      </c>
      <c r="F13049" s="24">
        <v>12</v>
      </c>
      <c r="G13049" s="36" t="s">
        <v>99</v>
      </c>
      <c r="H13049" s="38">
        <f>((VLOOKUP(F13049,'Data. Commission'!$B$2:$C$6,2,))/100)*D13049</f>
        <v>200</v>
      </c>
      <c r="I13049" s="38" t="str">
        <f>VLOOKUP(A13049,'Data. User Inf'!$A$2:$D$13428,4,)</f>
        <v>18_to_22</v>
      </c>
      <c r="J13049" s="38" t="str">
        <f>VLOOKUP(A13049,'Data. User Inf'!$A$2:$E$13428,5,)</f>
        <v>FEMALE</v>
      </c>
      <c r="K13049" s="38" t="str">
        <f>VLOOKUP(A13049,'Data. User Inf'!$A$2:$E$13428,3,)</f>
        <v>Other Cities</v>
      </c>
      <c r="L13049" s="38" t="str">
        <f>IF('Data. User Inf'!B13049&lt;'Data. Transactions'!C13049,"Current","New")</f>
        <v>Current</v>
      </c>
    </row>
    <row r="13050" spans="1:12" ht="15.75" customHeight="1" x14ac:dyDescent="0.25">
      <c r="A13050" s="24">
        <v>53218850</v>
      </c>
      <c r="B13050" s="24">
        <v>8577637923</v>
      </c>
      <c r="C13050" s="26">
        <v>44187</v>
      </c>
      <c r="D13050" s="27">
        <v>50000</v>
      </c>
      <c r="E13050" s="28" t="s">
        <v>86</v>
      </c>
      <c r="F13050" s="24">
        <v>14</v>
      </c>
      <c r="G13050" s="36" t="s">
        <v>99</v>
      </c>
      <c r="H13050" s="38">
        <f>((VLOOKUP(F13050,'Data. Commission'!$B$2:$C$6,2,))/100)*D13050</f>
        <v>2000</v>
      </c>
      <c r="I13050" s="38" t="str">
        <f>VLOOKUP(A13050,'Data. User Inf'!$A$2:$D$13428,4,)</f>
        <v>28_to_32</v>
      </c>
      <c r="J13050" s="38" t="str">
        <f>VLOOKUP(A13050,'Data. User Inf'!$A$2:$E$13428,5,)</f>
        <v>FEMALE</v>
      </c>
      <c r="K13050" s="38" t="str">
        <f>VLOOKUP(A13050,'Data. User Inf'!$A$2:$E$13428,3,)</f>
        <v>Other Cities</v>
      </c>
      <c r="L13050" s="38" t="str">
        <f>IF('Data. User Inf'!B13050&lt;'Data. Transactions'!C13050,"Current","New")</f>
        <v>Current</v>
      </c>
    </row>
    <row r="13051" spans="1:12" ht="15.75" customHeight="1" x14ac:dyDescent="0.25">
      <c r="A13051" s="24">
        <v>61096822</v>
      </c>
      <c r="B13051" s="24">
        <v>8586419184</v>
      </c>
      <c r="C13051" s="26">
        <v>44187</v>
      </c>
      <c r="D13051" s="27">
        <v>20000</v>
      </c>
      <c r="E13051" s="28" t="s">
        <v>9</v>
      </c>
      <c r="F13051" s="24">
        <v>12</v>
      </c>
      <c r="G13051" s="36" t="s">
        <v>99</v>
      </c>
      <c r="H13051" s="38">
        <f>((VLOOKUP(F13051,'Data. Commission'!$B$2:$C$6,2,))/100)*D13051</f>
        <v>400</v>
      </c>
      <c r="I13051" s="38" t="str">
        <f>VLOOKUP(A13051,'Data. User Inf'!$A$2:$D$13428,4,)</f>
        <v>unknown</v>
      </c>
      <c r="J13051" s="38" t="str">
        <f>VLOOKUP(A13051,'Data. User Inf'!$A$2:$E$13428,5,)</f>
        <v>MALE</v>
      </c>
      <c r="K13051" s="38" t="str">
        <f>VLOOKUP(A13051,'Data. User Inf'!$A$2:$E$13428,3,)</f>
        <v>Hà Nội</v>
      </c>
      <c r="L13051" s="38" t="str">
        <f>IF('Data. User Inf'!B13051&lt;'Data. Transactions'!C13051,"Current","New")</f>
        <v>Current</v>
      </c>
    </row>
    <row r="13052" spans="1:12" ht="15.75" customHeight="1" x14ac:dyDescent="0.25">
      <c r="A13052" s="24">
        <v>7087924</v>
      </c>
      <c r="B13052" s="24">
        <v>8583535275</v>
      </c>
      <c r="C13052" s="26">
        <v>44187</v>
      </c>
      <c r="D13052" s="27">
        <v>100000</v>
      </c>
      <c r="E13052" s="28" t="s">
        <v>9</v>
      </c>
      <c r="F13052" s="24">
        <v>12</v>
      </c>
      <c r="G13052" s="36" t="s">
        <v>99</v>
      </c>
      <c r="H13052" s="38">
        <f>((VLOOKUP(F13052,'Data. Commission'!$B$2:$C$6,2,))/100)*D13052</f>
        <v>2000</v>
      </c>
      <c r="I13052" s="38" t="str">
        <f>VLOOKUP(A13052,'Data. User Inf'!$A$2:$D$13428,4,)</f>
        <v>unknown</v>
      </c>
      <c r="J13052" s="38" t="str">
        <f>VLOOKUP(A13052,'Data. User Inf'!$A$2:$E$13428,5,)</f>
        <v>FEMALE</v>
      </c>
      <c r="K13052" s="38" t="str">
        <f>VLOOKUP(A13052,'Data. User Inf'!$A$2:$E$13428,3,)</f>
        <v>Other Cities</v>
      </c>
      <c r="L13052" s="38" t="str">
        <f>IF('Data. User Inf'!B13052&lt;'Data. Transactions'!C13052,"Current","New")</f>
        <v>Current</v>
      </c>
    </row>
    <row r="13053" spans="1:12" ht="15.75" customHeight="1" x14ac:dyDescent="0.25">
      <c r="A13053" s="24">
        <v>40944217</v>
      </c>
      <c r="B13053" s="24">
        <v>8583032647</v>
      </c>
      <c r="C13053" s="26">
        <v>44187</v>
      </c>
      <c r="D13053" s="27">
        <v>20000</v>
      </c>
      <c r="E13053" s="28" t="s">
        <v>60</v>
      </c>
      <c r="F13053" s="24">
        <v>13</v>
      </c>
      <c r="G13053" s="36" t="s">
        <v>99</v>
      </c>
      <c r="H13053" s="38">
        <f>((VLOOKUP(F13053,'Data. Commission'!$B$2:$C$6,2,))/100)*D13053</f>
        <v>600</v>
      </c>
      <c r="I13053" s="38" t="str">
        <f>VLOOKUP(A13053,'Data. User Inf'!$A$2:$D$13428,4,)</f>
        <v>unknown</v>
      </c>
      <c r="J13053" s="38" t="str">
        <f>VLOOKUP(A13053,'Data. User Inf'!$A$2:$E$13428,5,)</f>
        <v>MALE</v>
      </c>
      <c r="K13053" s="38" t="str">
        <f>VLOOKUP(A13053,'Data. User Inf'!$A$2:$E$13428,3,)</f>
        <v>Other Cities</v>
      </c>
      <c r="L13053" s="38" t="str">
        <f>IF('Data. User Inf'!B13053&lt;'Data. Transactions'!C13053,"Current","New")</f>
        <v>Current</v>
      </c>
    </row>
    <row r="13054" spans="1:12" ht="15.75" customHeight="1" x14ac:dyDescent="0.25">
      <c r="A13054" s="24">
        <v>59073788</v>
      </c>
      <c r="B13054" s="24">
        <v>8578952277</v>
      </c>
      <c r="C13054" s="26">
        <v>44187</v>
      </c>
      <c r="D13054" s="27">
        <v>100000</v>
      </c>
      <c r="E13054" s="28" t="s">
        <v>60</v>
      </c>
      <c r="F13054" s="24">
        <v>13</v>
      </c>
      <c r="G13054" s="36" t="s">
        <v>99</v>
      </c>
      <c r="H13054" s="38">
        <f>((VLOOKUP(F13054,'Data. Commission'!$B$2:$C$6,2,))/100)*D13054</f>
        <v>3000</v>
      </c>
      <c r="I13054" s="38" t="str">
        <f>VLOOKUP(A13054,'Data. User Inf'!$A$2:$D$13428,4,)</f>
        <v>unknown</v>
      </c>
      <c r="J13054" s="38" t="str">
        <f>VLOOKUP(A13054,'Data. User Inf'!$A$2:$E$13428,5,)</f>
        <v>FEMALE</v>
      </c>
      <c r="K13054" s="38" t="str">
        <f>VLOOKUP(A13054,'Data. User Inf'!$A$2:$E$13428,3,)</f>
        <v>Other Cities</v>
      </c>
      <c r="L13054" s="38" t="str">
        <f>IF('Data. User Inf'!B13054&lt;'Data. Transactions'!C13054,"Current","New")</f>
        <v>Current</v>
      </c>
    </row>
    <row r="13055" spans="1:12" ht="15.75" customHeight="1" x14ac:dyDescent="0.25">
      <c r="A13055" s="24">
        <v>59505544</v>
      </c>
      <c r="B13055" s="24">
        <v>8583679613</v>
      </c>
      <c r="C13055" s="26">
        <v>44187</v>
      </c>
      <c r="D13055" s="27">
        <v>100000</v>
      </c>
      <c r="E13055" s="28" t="s">
        <v>9</v>
      </c>
      <c r="F13055" s="24">
        <v>12</v>
      </c>
      <c r="G13055" s="36" t="s">
        <v>99</v>
      </c>
      <c r="H13055" s="38">
        <f>((VLOOKUP(F13055,'Data. Commission'!$B$2:$C$6,2,))/100)*D13055</f>
        <v>2000</v>
      </c>
      <c r="I13055" s="38" t="str">
        <f>VLOOKUP(A13055,'Data. User Inf'!$A$2:$D$13428,4,)</f>
        <v>unknown</v>
      </c>
      <c r="J13055" s="38" t="str">
        <f>VLOOKUP(A13055,'Data. User Inf'!$A$2:$E$13428,5,)</f>
        <v>MALE</v>
      </c>
      <c r="K13055" s="38" t="str">
        <f>VLOOKUP(A13055,'Data. User Inf'!$A$2:$E$13428,3,)</f>
        <v>Other Cities</v>
      </c>
      <c r="L13055" s="38" t="str">
        <f>IF('Data. User Inf'!B13055&lt;'Data. Transactions'!C13055,"Current","New")</f>
        <v>Current</v>
      </c>
    </row>
    <row r="13056" spans="1:12" ht="15.75" customHeight="1" x14ac:dyDescent="0.25">
      <c r="A13056" s="24">
        <v>58928502</v>
      </c>
      <c r="B13056" s="24">
        <v>8571579760</v>
      </c>
      <c r="C13056" s="26">
        <v>44187</v>
      </c>
      <c r="D13056" s="27">
        <v>200000</v>
      </c>
      <c r="E13056" s="28" t="s">
        <v>9</v>
      </c>
      <c r="F13056" s="24">
        <v>12</v>
      </c>
      <c r="G13056" s="37" t="s">
        <v>49</v>
      </c>
      <c r="H13056" s="38">
        <f>((VLOOKUP(F13056,'Data. Commission'!$B$2:$C$6,2,))/100)*D13056</f>
        <v>4000</v>
      </c>
      <c r="I13056" s="38" t="str">
        <f>VLOOKUP(A13056,'Data. User Inf'!$A$2:$D$13428,4,)</f>
        <v>unknown</v>
      </c>
      <c r="J13056" s="38" t="str">
        <f>VLOOKUP(A13056,'Data. User Inf'!$A$2:$E$13428,5,)</f>
        <v>MALE</v>
      </c>
      <c r="K13056" s="38" t="str">
        <f>VLOOKUP(A13056,'Data. User Inf'!$A$2:$E$13428,3,)</f>
        <v>Other Cities</v>
      </c>
      <c r="L13056" s="38" t="str">
        <f>IF('Data. User Inf'!B13056&lt;'Data. Transactions'!C13056,"Current","New")</f>
        <v>Current</v>
      </c>
    </row>
    <row r="13057" spans="1:12" ht="15.75" customHeight="1" x14ac:dyDescent="0.25">
      <c r="A13057" s="24">
        <v>52670531</v>
      </c>
      <c r="B13057" s="24">
        <v>8573172171</v>
      </c>
      <c r="C13057" s="26">
        <v>44187</v>
      </c>
      <c r="D13057" s="27">
        <v>40000</v>
      </c>
      <c r="E13057" s="24" t="s">
        <v>9</v>
      </c>
      <c r="F13057" s="24">
        <v>12</v>
      </c>
      <c r="G13057" s="37"/>
      <c r="H13057" s="38">
        <f>((VLOOKUP(F13057,'Data. Commission'!$B$2:$C$6,2,))/100)*D13057</f>
        <v>800</v>
      </c>
      <c r="I13057" s="38" t="str">
        <f>VLOOKUP(A13057,'Data. User Inf'!$A$2:$D$13428,4,)</f>
        <v>unknown</v>
      </c>
      <c r="J13057" s="38" t="str">
        <f>VLOOKUP(A13057,'Data. User Inf'!$A$2:$E$13428,5,)</f>
        <v>MALE</v>
      </c>
      <c r="K13057" s="38" t="str">
        <f>VLOOKUP(A13057,'Data. User Inf'!$A$2:$E$13428,3,)</f>
        <v>Other Cities</v>
      </c>
      <c r="L13057" s="38" t="str">
        <f>IF('Data. User Inf'!B13057&lt;'Data. Transactions'!C13057,"Current","New")</f>
        <v>Current</v>
      </c>
    </row>
    <row r="13058" spans="1:12" ht="15.75" customHeight="1" x14ac:dyDescent="0.25">
      <c r="A13058" s="24">
        <v>49894719</v>
      </c>
      <c r="B13058" s="24">
        <v>8585302337</v>
      </c>
      <c r="C13058" s="26">
        <v>44187</v>
      </c>
      <c r="D13058" s="27">
        <v>50000</v>
      </c>
      <c r="E13058" s="24" t="s">
        <v>60</v>
      </c>
      <c r="F13058" s="24">
        <v>13</v>
      </c>
      <c r="G13058" s="37"/>
      <c r="H13058" s="38">
        <f>((VLOOKUP(F13058,'Data. Commission'!$B$2:$C$6,2,))/100)*D13058</f>
        <v>1500</v>
      </c>
      <c r="I13058" s="38" t="str">
        <f>VLOOKUP(A13058,'Data. User Inf'!$A$2:$D$13428,4,)</f>
        <v>unknown</v>
      </c>
      <c r="J13058" s="38" t="str">
        <f>VLOOKUP(A13058,'Data. User Inf'!$A$2:$E$13428,5,)</f>
        <v>FEMALE</v>
      </c>
      <c r="K13058" s="38" t="str">
        <f>VLOOKUP(A13058,'Data. User Inf'!$A$2:$E$13428,3,)</f>
        <v>Other Cities</v>
      </c>
      <c r="L13058" s="38" t="str">
        <f>IF('Data. User Inf'!B13058&lt;'Data. Transactions'!C13058,"Current","New")</f>
        <v>Current</v>
      </c>
    </row>
    <row r="13059" spans="1:12" ht="15.75" customHeight="1" x14ac:dyDescent="0.25">
      <c r="A13059" s="24">
        <v>53390225</v>
      </c>
      <c r="B13059" s="24">
        <v>8576099745</v>
      </c>
      <c r="C13059" s="26">
        <v>44187</v>
      </c>
      <c r="D13059" s="27">
        <v>50000</v>
      </c>
      <c r="E13059" s="24" t="s">
        <v>9</v>
      </c>
      <c r="F13059" s="24">
        <v>12</v>
      </c>
      <c r="G13059" s="37"/>
      <c r="H13059" s="38">
        <f>((VLOOKUP(F13059,'Data. Commission'!$B$2:$C$6,2,))/100)*D13059</f>
        <v>1000</v>
      </c>
      <c r="I13059" s="38" t="str">
        <f>VLOOKUP(A13059,'Data. User Inf'!$A$2:$D$13428,4,)</f>
        <v>unknown</v>
      </c>
      <c r="J13059" s="38" t="str">
        <f>VLOOKUP(A13059,'Data. User Inf'!$A$2:$E$13428,5,)</f>
        <v>MALE</v>
      </c>
      <c r="K13059" s="38" t="str">
        <f>VLOOKUP(A13059,'Data. User Inf'!$A$2:$E$13428,3,)</f>
        <v>Other Cities</v>
      </c>
      <c r="L13059" s="38" t="str">
        <f>IF('Data. User Inf'!B13059&lt;'Data. Transactions'!C13059,"Current","New")</f>
        <v>Current</v>
      </c>
    </row>
    <row r="13060" spans="1:12" ht="15.75" customHeight="1" x14ac:dyDescent="0.25">
      <c r="A13060" s="24">
        <v>60040847</v>
      </c>
      <c r="B13060" s="24">
        <v>8582148628</v>
      </c>
      <c r="C13060" s="26">
        <v>44187</v>
      </c>
      <c r="D13060" s="27">
        <v>100000</v>
      </c>
      <c r="E13060" s="24" t="s">
        <v>87</v>
      </c>
      <c r="F13060" s="24">
        <v>15</v>
      </c>
      <c r="G13060" s="37"/>
      <c r="H13060" s="38">
        <f>((VLOOKUP(F13060,'Data. Commission'!$B$2:$C$6,2,))/100)*D13060</f>
        <v>4000</v>
      </c>
      <c r="I13060" s="38" t="str">
        <f>VLOOKUP(A13060,'Data. User Inf'!$A$2:$D$13428,4,)</f>
        <v>unknown</v>
      </c>
      <c r="J13060" s="38" t="str">
        <f>VLOOKUP(A13060,'Data. User Inf'!$A$2:$E$13428,5,)</f>
        <v>FEMALE</v>
      </c>
      <c r="K13060" s="38" t="str">
        <f>VLOOKUP(A13060,'Data. User Inf'!$A$2:$E$13428,3,)</f>
        <v>Other Cities</v>
      </c>
      <c r="L13060" s="38" t="str">
        <f>IF('Data. User Inf'!B13060&lt;'Data. Transactions'!C13060,"Current","New")</f>
        <v>Current</v>
      </c>
    </row>
    <row r="13061" spans="1:12" ht="15.75" customHeight="1" x14ac:dyDescent="0.25">
      <c r="A13061" s="24">
        <v>53364892</v>
      </c>
      <c r="B13061" s="24">
        <v>8577497710</v>
      </c>
      <c r="C13061" s="26">
        <v>44187</v>
      </c>
      <c r="D13061" s="27">
        <v>50000</v>
      </c>
      <c r="E13061" s="28" t="s">
        <v>60</v>
      </c>
      <c r="F13061" s="24">
        <v>13</v>
      </c>
      <c r="G13061" s="36" t="s">
        <v>99</v>
      </c>
      <c r="H13061" s="38">
        <f>((VLOOKUP(F13061,'Data. Commission'!$B$2:$C$6,2,))/100)*D13061</f>
        <v>1500</v>
      </c>
      <c r="I13061" s="38" t="str">
        <f>VLOOKUP(A13061,'Data. User Inf'!$A$2:$D$13428,4,)</f>
        <v>unknown</v>
      </c>
      <c r="J13061" s="38" t="str">
        <f>VLOOKUP(A13061,'Data. User Inf'!$A$2:$E$13428,5,)</f>
        <v>FEMALE</v>
      </c>
      <c r="K13061" s="38" t="str">
        <f>VLOOKUP(A13061,'Data. User Inf'!$A$2:$E$13428,3,)</f>
        <v>Other Cities</v>
      </c>
      <c r="L13061" s="38" t="str">
        <f>IF('Data. User Inf'!B13061&lt;'Data. Transactions'!C13061,"Current","New")</f>
        <v>Current</v>
      </c>
    </row>
    <row r="13062" spans="1:12" ht="15.75" customHeight="1" x14ac:dyDescent="0.25">
      <c r="A13062" s="24">
        <v>35057114</v>
      </c>
      <c r="B13062" s="24">
        <v>8598667818</v>
      </c>
      <c r="C13062" s="26">
        <v>44188</v>
      </c>
      <c r="D13062" s="27">
        <v>10000</v>
      </c>
      <c r="E13062" s="28" t="s">
        <v>87</v>
      </c>
      <c r="F13062" s="24">
        <v>15</v>
      </c>
      <c r="G13062" s="37"/>
      <c r="H13062" s="38">
        <f>((VLOOKUP(F13062,'Data. Commission'!$B$2:$C$6,2,))/100)*D13062</f>
        <v>400</v>
      </c>
      <c r="I13062" s="38" t="str">
        <f>VLOOKUP(A13062,'Data. User Inf'!$A$2:$D$13428,4,)</f>
        <v>28_to_32</v>
      </c>
      <c r="J13062" s="38" t="str">
        <f>VLOOKUP(A13062,'Data. User Inf'!$A$2:$E$13428,5,)</f>
        <v>MALE</v>
      </c>
      <c r="K13062" s="38" t="str">
        <f>VLOOKUP(A13062,'Data. User Inf'!$A$2:$E$13428,3,)</f>
        <v>Other Cities</v>
      </c>
      <c r="L13062" s="38" t="str">
        <f>IF('Data. User Inf'!B13062&lt;'Data. Transactions'!C13062,"Current","New")</f>
        <v>Current</v>
      </c>
    </row>
    <row r="13063" spans="1:12" ht="15.75" customHeight="1" x14ac:dyDescent="0.25">
      <c r="A13063" s="24">
        <v>44484476</v>
      </c>
      <c r="B13063" s="24">
        <v>8597519767</v>
      </c>
      <c r="C13063" s="26">
        <v>44188</v>
      </c>
      <c r="D13063" s="27">
        <v>50000</v>
      </c>
      <c r="E13063" s="28" t="s">
        <v>86</v>
      </c>
      <c r="F13063" s="24">
        <v>14</v>
      </c>
      <c r="G13063" s="36" t="s">
        <v>99</v>
      </c>
      <c r="H13063" s="38">
        <f>((VLOOKUP(F13063,'Data. Commission'!$B$2:$C$6,2,))/100)*D13063</f>
        <v>2000</v>
      </c>
      <c r="I13063" s="38" t="str">
        <f>VLOOKUP(A13063,'Data. User Inf'!$A$2:$D$13428,4,)</f>
        <v>&gt;37</v>
      </c>
      <c r="J13063" s="38" t="str">
        <f>VLOOKUP(A13063,'Data. User Inf'!$A$2:$E$13428,5,)</f>
        <v>FEMALE</v>
      </c>
      <c r="K13063" s="38" t="str">
        <f>VLOOKUP(A13063,'Data. User Inf'!$A$2:$E$13428,3,)</f>
        <v>Hồ Chí Minh</v>
      </c>
      <c r="L13063" s="38" t="str">
        <f>IF('Data. User Inf'!B13063&lt;'Data. Transactions'!C13063,"Current","New")</f>
        <v>Current</v>
      </c>
    </row>
    <row r="13064" spans="1:12" ht="15.75" customHeight="1" x14ac:dyDescent="0.25">
      <c r="A13064" s="24">
        <v>46613793</v>
      </c>
      <c r="B13064" s="24">
        <v>8592108455</v>
      </c>
      <c r="C13064" s="26">
        <v>44188</v>
      </c>
      <c r="D13064" s="27">
        <v>50000</v>
      </c>
      <c r="E13064" s="28" t="s">
        <v>60</v>
      </c>
      <c r="F13064" s="24">
        <v>13</v>
      </c>
      <c r="G13064" s="36" t="s">
        <v>99</v>
      </c>
      <c r="H13064" s="38">
        <f>((VLOOKUP(F13064,'Data. Commission'!$B$2:$C$6,2,))/100)*D13064</f>
        <v>1500</v>
      </c>
      <c r="I13064" s="38" t="str">
        <f>VLOOKUP(A13064,'Data. User Inf'!$A$2:$D$13428,4,)</f>
        <v>&gt;37</v>
      </c>
      <c r="J13064" s="38" t="str">
        <f>VLOOKUP(A13064,'Data. User Inf'!$A$2:$E$13428,5,)</f>
        <v>MALE</v>
      </c>
      <c r="K13064" s="38" t="str">
        <f>VLOOKUP(A13064,'Data. User Inf'!$A$2:$E$13428,3,)</f>
        <v>Other Cities</v>
      </c>
      <c r="L13064" s="38" t="str">
        <f>IF('Data. User Inf'!B13064&lt;'Data. Transactions'!C13064,"Current","New")</f>
        <v>Current</v>
      </c>
    </row>
    <row r="13065" spans="1:12" ht="15.75" customHeight="1" x14ac:dyDescent="0.25">
      <c r="A13065" s="24">
        <v>46028159</v>
      </c>
      <c r="B13065" s="24">
        <v>8591843449</v>
      </c>
      <c r="C13065" s="26">
        <v>44188</v>
      </c>
      <c r="D13065" s="27">
        <v>50000</v>
      </c>
      <c r="E13065" s="28" t="s">
        <v>87</v>
      </c>
      <c r="F13065" s="24">
        <v>15</v>
      </c>
      <c r="G13065" s="36" t="s">
        <v>49</v>
      </c>
      <c r="H13065" s="38">
        <f>((VLOOKUP(F13065,'Data. Commission'!$B$2:$C$6,2,))/100)*D13065</f>
        <v>2000</v>
      </c>
      <c r="I13065" s="38" t="str">
        <f>VLOOKUP(A13065,'Data. User Inf'!$A$2:$D$13428,4,)</f>
        <v>18_to_22</v>
      </c>
      <c r="J13065" s="38" t="str">
        <f>VLOOKUP(A13065,'Data. User Inf'!$A$2:$E$13428,5,)</f>
        <v>FEMALE</v>
      </c>
      <c r="K13065" s="38" t="str">
        <f>VLOOKUP(A13065,'Data. User Inf'!$A$2:$E$13428,3,)</f>
        <v>Hồ Chí Minh</v>
      </c>
      <c r="L13065" s="38" t="str">
        <f>IF('Data. User Inf'!B13065&lt;'Data. Transactions'!C13065,"Current","New")</f>
        <v>Current</v>
      </c>
    </row>
    <row r="13066" spans="1:12" ht="15.75" customHeight="1" x14ac:dyDescent="0.25">
      <c r="A13066" s="24">
        <v>50131589</v>
      </c>
      <c r="B13066" s="24">
        <v>8602330562</v>
      </c>
      <c r="C13066" s="26">
        <v>44188</v>
      </c>
      <c r="D13066" s="27">
        <v>20000</v>
      </c>
      <c r="E13066" s="28" t="s">
        <v>60</v>
      </c>
      <c r="F13066" s="24">
        <v>13</v>
      </c>
      <c r="G13066" s="36" t="s">
        <v>49</v>
      </c>
      <c r="H13066" s="38">
        <f>((VLOOKUP(F13066,'Data. Commission'!$B$2:$C$6,2,))/100)*D13066</f>
        <v>600</v>
      </c>
      <c r="I13066" s="38" t="str">
        <f>VLOOKUP(A13066,'Data. User Inf'!$A$2:$D$13428,4,)</f>
        <v>&gt;37</v>
      </c>
      <c r="J13066" s="38" t="str">
        <f>VLOOKUP(A13066,'Data. User Inf'!$A$2:$E$13428,5,)</f>
        <v>FEMALE</v>
      </c>
      <c r="K13066" s="38" t="str">
        <f>VLOOKUP(A13066,'Data. User Inf'!$A$2:$E$13428,3,)</f>
        <v>Other Cities</v>
      </c>
      <c r="L13066" s="38" t="str">
        <f>IF('Data. User Inf'!B13066&lt;'Data. Transactions'!C13066,"Current","New")</f>
        <v>Current</v>
      </c>
    </row>
    <row r="13067" spans="1:12" ht="15.75" customHeight="1" x14ac:dyDescent="0.25">
      <c r="A13067" s="24">
        <v>43152000</v>
      </c>
      <c r="B13067" s="24">
        <v>8597942537</v>
      </c>
      <c r="C13067" s="26">
        <v>44188</v>
      </c>
      <c r="D13067" s="27">
        <v>30000</v>
      </c>
      <c r="E13067" s="28" t="s">
        <v>9</v>
      </c>
      <c r="F13067" s="24">
        <v>12</v>
      </c>
      <c r="G13067" s="36" t="s">
        <v>99</v>
      </c>
      <c r="H13067" s="38">
        <f>((VLOOKUP(F13067,'Data. Commission'!$B$2:$C$6,2,))/100)*D13067</f>
        <v>600</v>
      </c>
      <c r="I13067" s="38" t="str">
        <f>VLOOKUP(A13067,'Data. User Inf'!$A$2:$D$13428,4,)</f>
        <v>18_to_22</v>
      </c>
      <c r="J13067" s="38" t="str">
        <f>VLOOKUP(A13067,'Data. User Inf'!$A$2:$E$13428,5,)</f>
        <v>MALE</v>
      </c>
      <c r="K13067" s="38" t="str">
        <f>VLOOKUP(A13067,'Data. User Inf'!$A$2:$E$13428,3,)</f>
        <v>Hồ Chí Minh</v>
      </c>
      <c r="L13067" s="38" t="str">
        <f>IF('Data. User Inf'!B13067&lt;'Data. Transactions'!C13067,"Current","New")</f>
        <v>Current</v>
      </c>
    </row>
    <row r="13068" spans="1:12" ht="15.75" customHeight="1" x14ac:dyDescent="0.25">
      <c r="A13068" s="24">
        <v>41550308</v>
      </c>
      <c r="B13068" s="24">
        <v>8592524664</v>
      </c>
      <c r="C13068" s="26">
        <v>44188</v>
      </c>
      <c r="D13068" s="27">
        <v>30000</v>
      </c>
      <c r="E13068" s="28" t="s">
        <v>9</v>
      </c>
      <c r="F13068" s="24">
        <v>12</v>
      </c>
      <c r="G13068" s="36" t="s">
        <v>99</v>
      </c>
      <c r="H13068" s="38">
        <f>((VLOOKUP(F13068,'Data. Commission'!$B$2:$C$6,2,))/100)*D13068</f>
        <v>600</v>
      </c>
      <c r="I13068" s="38" t="str">
        <f>VLOOKUP(A13068,'Data. User Inf'!$A$2:$D$13428,4,)</f>
        <v>23_to_27</v>
      </c>
      <c r="J13068" s="38" t="str">
        <f>VLOOKUP(A13068,'Data. User Inf'!$A$2:$E$13428,5,)</f>
        <v>MALE</v>
      </c>
      <c r="K13068" s="38" t="str">
        <f>VLOOKUP(A13068,'Data. User Inf'!$A$2:$E$13428,3,)</f>
        <v>Hồ Chí Minh</v>
      </c>
      <c r="L13068" s="38" t="str">
        <f>IF('Data. User Inf'!B13068&lt;'Data. Transactions'!C13068,"Current","New")</f>
        <v>Current</v>
      </c>
    </row>
    <row r="13069" spans="1:12" ht="15.75" customHeight="1" x14ac:dyDescent="0.25">
      <c r="A13069" s="24">
        <v>36468954</v>
      </c>
      <c r="B13069" s="24">
        <v>8595543330</v>
      </c>
      <c r="C13069" s="26">
        <v>44188</v>
      </c>
      <c r="D13069" s="27">
        <v>10000</v>
      </c>
      <c r="E13069" s="28" t="s">
        <v>60</v>
      </c>
      <c r="F13069" s="24">
        <v>13</v>
      </c>
      <c r="G13069" s="36" t="s">
        <v>99</v>
      </c>
      <c r="H13069" s="38">
        <f>((VLOOKUP(F13069,'Data. Commission'!$B$2:$C$6,2,))/100)*D13069</f>
        <v>300</v>
      </c>
      <c r="I13069" s="38" t="str">
        <f>VLOOKUP(A13069,'Data. User Inf'!$A$2:$D$13428,4,)</f>
        <v>28_to_32</v>
      </c>
      <c r="J13069" s="38" t="str">
        <f>VLOOKUP(A13069,'Data. User Inf'!$A$2:$E$13428,5,)</f>
        <v>FEMALE</v>
      </c>
      <c r="K13069" s="38" t="str">
        <f>VLOOKUP(A13069,'Data. User Inf'!$A$2:$E$13428,3,)</f>
        <v>Hồ Chí Minh</v>
      </c>
      <c r="L13069" s="38" t="str">
        <f>IF('Data. User Inf'!B13069&lt;'Data. Transactions'!C13069,"Current","New")</f>
        <v>Current</v>
      </c>
    </row>
    <row r="13070" spans="1:12" ht="15.75" customHeight="1" x14ac:dyDescent="0.25">
      <c r="A13070" s="24">
        <v>46261275</v>
      </c>
      <c r="B13070" s="24">
        <v>8586850833</v>
      </c>
      <c r="C13070" s="26">
        <v>44188</v>
      </c>
      <c r="D13070" s="27">
        <v>100000</v>
      </c>
      <c r="E13070" s="28" t="s">
        <v>9</v>
      </c>
      <c r="F13070" s="24">
        <v>12</v>
      </c>
      <c r="G13070" s="36" t="s">
        <v>99</v>
      </c>
      <c r="H13070" s="38">
        <f>((VLOOKUP(F13070,'Data. Commission'!$B$2:$C$6,2,))/100)*D13070</f>
        <v>2000</v>
      </c>
      <c r="I13070" s="38" t="str">
        <f>VLOOKUP(A13070,'Data. User Inf'!$A$2:$D$13428,4,)</f>
        <v>28_to_32</v>
      </c>
      <c r="J13070" s="38" t="str">
        <f>VLOOKUP(A13070,'Data. User Inf'!$A$2:$E$13428,5,)</f>
        <v>FEMALE</v>
      </c>
      <c r="K13070" s="38" t="str">
        <f>VLOOKUP(A13070,'Data. User Inf'!$A$2:$E$13428,3,)</f>
        <v>Hồ Chí Minh</v>
      </c>
      <c r="L13070" s="38" t="str">
        <f>IF('Data. User Inf'!B13070&lt;'Data. Transactions'!C13070,"Current","New")</f>
        <v>Current</v>
      </c>
    </row>
    <row r="13071" spans="1:12" ht="15.75" customHeight="1" x14ac:dyDescent="0.25">
      <c r="A13071" s="24">
        <v>43430838</v>
      </c>
      <c r="B13071" s="24">
        <v>8595906092</v>
      </c>
      <c r="C13071" s="26">
        <v>44188</v>
      </c>
      <c r="D13071" s="27">
        <v>100000</v>
      </c>
      <c r="E13071" s="28" t="s">
        <v>86</v>
      </c>
      <c r="F13071" s="24">
        <v>14</v>
      </c>
      <c r="G13071" s="36" t="s">
        <v>99</v>
      </c>
      <c r="H13071" s="38">
        <f>((VLOOKUP(F13071,'Data. Commission'!$B$2:$C$6,2,))/100)*D13071</f>
        <v>4000</v>
      </c>
      <c r="I13071" s="38" t="str">
        <f>VLOOKUP(A13071,'Data. User Inf'!$A$2:$D$13428,4,)</f>
        <v>28_to_32</v>
      </c>
      <c r="J13071" s="38" t="str">
        <f>VLOOKUP(A13071,'Data. User Inf'!$A$2:$E$13428,5,)</f>
        <v>MALE</v>
      </c>
      <c r="K13071" s="38" t="str">
        <f>VLOOKUP(A13071,'Data. User Inf'!$A$2:$E$13428,3,)</f>
        <v>Hồ Chí Minh</v>
      </c>
      <c r="L13071" s="38" t="str">
        <f>IF('Data. User Inf'!B13071&lt;'Data. Transactions'!C13071,"Current","New")</f>
        <v>Current</v>
      </c>
    </row>
    <row r="13072" spans="1:12" ht="15.75" customHeight="1" x14ac:dyDescent="0.25">
      <c r="A13072" s="24">
        <v>6718601</v>
      </c>
      <c r="B13072" s="24">
        <v>8597631165</v>
      </c>
      <c r="C13072" s="26">
        <v>44188</v>
      </c>
      <c r="D13072" s="27">
        <v>10000</v>
      </c>
      <c r="E13072" s="28" t="s">
        <v>86</v>
      </c>
      <c r="F13072" s="24">
        <v>14</v>
      </c>
      <c r="G13072" s="37"/>
      <c r="H13072" s="38">
        <f>((VLOOKUP(F13072,'Data. Commission'!$B$2:$C$6,2,))/100)*D13072</f>
        <v>400</v>
      </c>
      <c r="I13072" s="38" t="str">
        <f>VLOOKUP(A13072,'Data. User Inf'!$A$2:$D$13428,4,)</f>
        <v>33_to_37</v>
      </c>
      <c r="J13072" s="38" t="str">
        <f>VLOOKUP(A13072,'Data. User Inf'!$A$2:$E$13428,5,)</f>
        <v>MALE</v>
      </c>
      <c r="K13072" s="38" t="str">
        <f>VLOOKUP(A13072,'Data. User Inf'!$A$2:$E$13428,3,)</f>
        <v>Other Cities</v>
      </c>
      <c r="L13072" s="38" t="str">
        <f>IF('Data. User Inf'!B13072&lt;'Data. Transactions'!C13072,"Current","New")</f>
        <v>Current</v>
      </c>
    </row>
    <row r="13073" spans="1:12" ht="15.75" customHeight="1" x14ac:dyDescent="0.25">
      <c r="A13073" s="24">
        <v>40259675</v>
      </c>
      <c r="B13073" s="24">
        <v>8593501453</v>
      </c>
      <c r="C13073" s="26">
        <v>44188</v>
      </c>
      <c r="D13073" s="27">
        <v>100000</v>
      </c>
      <c r="E13073" s="24" t="s">
        <v>9</v>
      </c>
      <c r="F13073" s="24">
        <v>12</v>
      </c>
      <c r="G13073" s="37" t="s">
        <v>49</v>
      </c>
      <c r="H13073" s="38">
        <f>((VLOOKUP(F13073,'Data. Commission'!$B$2:$C$6,2,))/100)*D13073</f>
        <v>2000</v>
      </c>
      <c r="I13073" s="38" t="str">
        <f>VLOOKUP(A13073,'Data. User Inf'!$A$2:$D$13428,4,)</f>
        <v>28_to_32</v>
      </c>
      <c r="J13073" s="38" t="str">
        <f>VLOOKUP(A13073,'Data. User Inf'!$A$2:$E$13428,5,)</f>
        <v>FEMALE</v>
      </c>
      <c r="K13073" s="38" t="str">
        <f>VLOOKUP(A13073,'Data. User Inf'!$A$2:$E$13428,3,)</f>
        <v>Hồ Chí Minh</v>
      </c>
      <c r="L13073" s="38" t="str">
        <f>IF('Data. User Inf'!B13073&lt;'Data. Transactions'!C13073,"Current","New")</f>
        <v>Current</v>
      </c>
    </row>
    <row r="13074" spans="1:12" ht="15.75" customHeight="1" x14ac:dyDescent="0.25">
      <c r="A13074" s="24">
        <v>38909884</v>
      </c>
      <c r="B13074" s="24">
        <v>8590961538</v>
      </c>
      <c r="C13074" s="26">
        <v>44188</v>
      </c>
      <c r="D13074" s="27">
        <v>100000</v>
      </c>
      <c r="E13074" s="24" t="s">
        <v>60</v>
      </c>
      <c r="F13074" s="24">
        <v>13</v>
      </c>
      <c r="G13074" s="37"/>
      <c r="H13074" s="38">
        <f>((VLOOKUP(F13074,'Data. Commission'!$B$2:$C$6,2,))/100)*D13074</f>
        <v>3000</v>
      </c>
      <c r="I13074" s="38" t="str">
        <f>VLOOKUP(A13074,'Data. User Inf'!$A$2:$D$13428,4,)</f>
        <v>28_to_32</v>
      </c>
      <c r="J13074" s="38" t="str">
        <f>VLOOKUP(A13074,'Data. User Inf'!$A$2:$E$13428,5,)</f>
        <v>MALE</v>
      </c>
      <c r="K13074" s="38" t="str">
        <f>VLOOKUP(A13074,'Data. User Inf'!$A$2:$E$13428,3,)</f>
        <v>Hồ Chí Minh</v>
      </c>
      <c r="L13074" s="38" t="str">
        <f>IF('Data. User Inf'!B13074&lt;'Data. Transactions'!C13074,"Current","New")</f>
        <v>Current</v>
      </c>
    </row>
    <row r="13075" spans="1:12" ht="15.75" customHeight="1" x14ac:dyDescent="0.25">
      <c r="A13075" s="24">
        <v>49275869</v>
      </c>
      <c r="B13075" s="24">
        <v>8590516961</v>
      </c>
      <c r="C13075" s="26">
        <v>44188</v>
      </c>
      <c r="D13075" s="27">
        <v>100000</v>
      </c>
      <c r="E13075" s="24" t="s">
        <v>9</v>
      </c>
      <c r="F13075" s="24">
        <v>12</v>
      </c>
      <c r="G13075" s="37"/>
      <c r="H13075" s="38">
        <f>((VLOOKUP(F13075,'Data. Commission'!$B$2:$C$6,2,))/100)*D13075</f>
        <v>2000</v>
      </c>
      <c r="I13075" s="38" t="str">
        <f>VLOOKUP(A13075,'Data. User Inf'!$A$2:$D$13428,4,)</f>
        <v>33_to_37</v>
      </c>
      <c r="J13075" s="38" t="str">
        <f>VLOOKUP(A13075,'Data. User Inf'!$A$2:$E$13428,5,)</f>
        <v>MALE</v>
      </c>
      <c r="K13075" s="38" t="str">
        <f>VLOOKUP(A13075,'Data. User Inf'!$A$2:$E$13428,3,)</f>
        <v>Other Cities</v>
      </c>
      <c r="L13075" s="38" t="str">
        <f>IF('Data. User Inf'!B13075&lt;'Data. Transactions'!C13075,"Current","New")</f>
        <v>Current</v>
      </c>
    </row>
    <row r="13076" spans="1:12" ht="15.75" customHeight="1" x14ac:dyDescent="0.25">
      <c r="A13076" s="24">
        <v>56881966</v>
      </c>
      <c r="B13076" s="24">
        <v>8586643620</v>
      </c>
      <c r="C13076" s="26">
        <v>44188</v>
      </c>
      <c r="D13076" s="27">
        <v>20000</v>
      </c>
      <c r="E13076" s="28" t="s">
        <v>9</v>
      </c>
      <c r="F13076" s="24">
        <v>12</v>
      </c>
      <c r="G13076" s="36" t="s">
        <v>99</v>
      </c>
      <c r="H13076" s="38">
        <f>((VLOOKUP(F13076,'Data. Commission'!$B$2:$C$6,2,))/100)*D13076</f>
        <v>400</v>
      </c>
      <c r="I13076" s="38" t="str">
        <f>VLOOKUP(A13076,'Data. User Inf'!$A$2:$D$13428,4,)</f>
        <v>18_to_22</v>
      </c>
      <c r="J13076" s="38" t="str">
        <f>VLOOKUP(A13076,'Data. User Inf'!$A$2:$E$13428,5,)</f>
        <v>FEMALE</v>
      </c>
      <c r="K13076" s="38" t="str">
        <f>VLOOKUP(A13076,'Data. User Inf'!$A$2:$E$13428,3,)</f>
        <v>Hà Nội</v>
      </c>
      <c r="L13076" s="38" t="str">
        <f>IF('Data. User Inf'!B13076&lt;'Data. Transactions'!C13076,"Current","New")</f>
        <v>Current</v>
      </c>
    </row>
    <row r="13077" spans="1:12" ht="15.75" customHeight="1" x14ac:dyDescent="0.25">
      <c r="A13077" s="24">
        <v>44414792</v>
      </c>
      <c r="B13077" s="24">
        <v>8602333420</v>
      </c>
      <c r="C13077" s="26">
        <v>44188</v>
      </c>
      <c r="D13077" s="27">
        <v>20000</v>
      </c>
      <c r="E13077" s="28" t="s">
        <v>9</v>
      </c>
      <c r="F13077" s="24">
        <v>12</v>
      </c>
      <c r="G13077" s="36" t="s">
        <v>99</v>
      </c>
      <c r="H13077" s="38">
        <f>((VLOOKUP(F13077,'Data. Commission'!$B$2:$C$6,2,))/100)*D13077</f>
        <v>400</v>
      </c>
      <c r="I13077" s="38" t="str">
        <f>VLOOKUP(A13077,'Data. User Inf'!$A$2:$D$13428,4,)</f>
        <v>18_to_22</v>
      </c>
      <c r="J13077" s="38" t="str">
        <f>VLOOKUP(A13077,'Data. User Inf'!$A$2:$E$13428,5,)</f>
        <v>FEMALE</v>
      </c>
      <c r="K13077" s="38" t="str">
        <f>VLOOKUP(A13077,'Data. User Inf'!$A$2:$E$13428,3,)</f>
        <v>Hà Nội</v>
      </c>
      <c r="L13077" s="38" t="str">
        <f>IF('Data. User Inf'!B13077&lt;'Data. Transactions'!C13077,"Current","New")</f>
        <v>Current</v>
      </c>
    </row>
    <row r="13078" spans="1:12" ht="15.75" customHeight="1" x14ac:dyDescent="0.25">
      <c r="A13078" s="24">
        <v>57326572</v>
      </c>
      <c r="B13078" s="24">
        <v>8599552632</v>
      </c>
      <c r="C13078" s="26">
        <v>44188</v>
      </c>
      <c r="D13078" s="27">
        <v>20000</v>
      </c>
      <c r="E13078" s="24" t="s">
        <v>9</v>
      </c>
      <c r="F13078" s="24">
        <v>12</v>
      </c>
      <c r="G13078" s="37"/>
      <c r="H13078" s="38">
        <f>((VLOOKUP(F13078,'Data. Commission'!$B$2:$C$6,2,))/100)*D13078</f>
        <v>400</v>
      </c>
      <c r="I13078" s="38" t="str">
        <f>VLOOKUP(A13078,'Data. User Inf'!$A$2:$D$13428,4,)</f>
        <v>33_to_37</v>
      </c>
      <c r="J13078" s="38" t="str">
        <f>VLOOKUP(A13078,'Data. User Inf'!$A$2:$E$13428,5,)</f>
        <v>MALE</v>
      </c>
      <c r="K13078" s="38" t="str">
        <f>VLOOKUP(A13078,'Data. User Inf'!$A$2:$E$13428,3,)</f>
        <v>Hồ Chí Minh</v>
      </c>
      <c r="L13078" s="38" t="str">
        <f>IF('Data. User Inf'!B13078&lt;'Data. Transactions'!C13078,"Current","New")</f>
        <v>Current</v>
      </c>
    </row>
    <row r="13079" spans="1:12" ht="15.75" customHeight="1" x14ac:dyDescent="0.25">
      <c r="A13079" s="24">
        <v>56184931</v>
      </c>
      <c r="B13079" s="24">
        <v>8597314429</v>
      </c>
      <c r="C13079" s="26">
        <v>44188</v>
      </c>
      <c r="D13079" s="27">
        <v>100000</v>
      </c>
      <c r="E13079" s="24" t="s">
        <v>60</v>
      </c>
      <c r="F13079" s="24">
        <v>13</v>
      </c>
      <c r="G13079" s="37"/>
      <c r="H13079" s="38">
        <f>((VLOOKUP(F13079,'Data. Commission'!$B$2:$C$6,2,))/100)*D13079</f>
        <v>3000</v>
      </c>
      <c r="I13079" s="38" t="str">
        <f>VLOOKUP(A13079,'Data. User Inf'!$A$2:$D$13428,4,)</f>
        <v>33_to_37</v>
      </c>
      <c r="J13079" s="38" t="str">
        <f>VLOOKUP(A13079,'Data. User Inf'!$A$2:$E$13428,5,)</f>
        <v>MALE</v>
      </c>
      <c r="K13079" s="38" t="str">
        <f>VLOOKUP(A13079,'Data. User Inf'!$A$2:$E$13428,3,)</f>
        <v>Hồ Chí Minh</v>
      </c>
      <c r="L13079" s="38" t="str">
        <f>IF('Data. User Inf'!B13079&lt;'Data. Transactions'!C13079,"Current","New")</f>
        <v>Current</v>
      </c>
    </row>
    <row r="13080" spans="1:12" ht="15.75" customHeight="1" x14ac:dyDescent="0.25">
      <c r="A13080" s="24">
        <v>55109379</v>
      </c>
      <c r="B13080" s="24">
        <v>8599813716</v>
      </c>
      <c r="C13080" s="26">
        <v>44188</v>
      </c>
      <c r="D13080" s="27">
        <v>10000</v>
      </c>
      <c r="E13080" s="28" t="s">
        <v>87</v>
      </c>
      <c r="F13080" s="24">
        <v>15</v>
      </c>
      <c r="G13080" s="36" t="s">
        <v>99</v>
      </c>
      <c r="H13080" s="38">
        <f>((VLOOKUP(F13080,'Data. Commission'!$B$2:$C$6,2,))/100)*D13080</f>
        <v>400</v>
      </c>
      <c r="I13080" s="38" t="str">
        <f>VLOOKUP(A13080,'Data. User Inf'!$A$2:$D$13428,4,)</f>
        <v>18_to_22</v>
      </c>
      <c r="J13080" s="38" t="str">
        <f>VLOOKUP(A13080,'Data. User Inf'!$A$2:$E$13428,5,)</f>
        <v>MALE</v>
      </c>
      <c r="K13080" s="38" t="str">
        <f>VLOOKUP(A13080,'Data. User Inf'!$A$2:$E$13428,3,)</f>
        <v>Other Cities</v>
      </c>
      <c r="L13080" s="38" t="str">
        <f>IF('Data. User Inf'!B13080&lt;'Data. Transactions'!C13080,"Current","New")</f>
        <v>Current</v>
      </c>
    </row>
    <row r="13081" spans="1:12" ht="15.75" customHeight="1" x14ac:dyDescent="0.25">
      <c r="A13081" s="24">
        <v>41575242</v>
      </c>
      <c r="B13081" s="24">
        <v>8600871925</v>
      </c>
      <c r="C13081" s="26">
        <v>44188</v>
      </c>
      <c r="D13081" s="27">
        <v>20000</v>
      </c>
      <c r="E13081" s="28" t="s">
        <v>9</v>
      </c>
      <c r="F13081" s="24">
        <v>12</v>
      </c>
      <c r="G13081" s="36" t="s">
        <v>99</v>
      </c>
      <c r="H13081" s="38">
        <f>((VLOOKUP(F13081,'Data. Commission'!$B$2:$C$6,2,))/100)*D13081</f>
        <v>400</v>
      </c>
      <c r="I13081" s="38" t="str">
        <f>VLOOKUP(A13081,'Data. User Inf'!$A$2:$D$13428,4,)</f>
        <v>18_to_22</v>
      </c>
      <c r="J13081" s="38" t="str">
        <f>VLOOKUP(A13081,'Data. User Inf'!$A$2:$E$13428,5,)</f>
        <v>MALE</v>
      </c>
      <c r="K13081" s="38" t="str">
        <f>VLOOKUP(A13081,'Data. User Inf'!$A$2:$E$13428,3,)</f>
        <v>Other Cities</v>
      </c>
      <c r="L13081" s="38" t="str">
        <f>IF('Data. User Inf'!B13081&lt;'Data. Transactions'!C13081,"Current","New")</f>
        <v>Current</v>
      </c>
    </row>
    <row r="13082" spans="1:12" ht="15.75" customHeight="1" x14ac:dyDescent="0.25">
      <c r="A13082" s="24">
        <v>41647988</v>
      </c>
      <c r="B13082" s="24">
        <v>8596592318</v>
      </c>
      <c r="C13082" s="26">
        <v>44188</v>
      </c>
      <c r="D13082" s="27">
        <v>10000</v>
      </c>
      <c r="E13082" s="28" t="s">
        <v>9</v>
      </c>
      <c r="F13082" s="24">
        <v>12</v>
      </c>
      <c r="G13082" s="36" t="s">
        <v>99</v>
      </c>
      <c r="H13082" s="38">
        <f>((VLOOKUP(F13082,'Data. Commission'!$B$2:$C$6,2,))/100)*D13082</f>
        <v>200</v>
      </c>
      <c r="I13082" s="38" t="str">
        <f>VLOOKUP(A13082,'Data. User Inf'!$A$2:$D$13428,4,)</f>
        <v>unknown</v>
      </c>
      <c r="J13082" s="38" t="str">
        <f>VLOOKUP(A13082,'Data. User Inf'!$A$2:$E$13428,5,)</f>
        <v>MALE</v>
      </c>
      <c r="K13082" s="38" t="str">
        <f>VLOOKUP(A13082,'Data. User Inf'!$A$2:$E$13428,3,)</f>
        <v>Other Cities</v>
      </c>
      <c r="L13082" s="38" t="str">
        <f>IF('Data. User Inf'!B13082&lt;'Data. Transactions'!C13082,"Current","New")</f>
        <v>Current</v>
      </c>
    </row>
    <row r="13083" spans="1:12" ht="15.75" customHeight="1" x14ac:dyDescent="0.25">
      <c r="A13083" s="24">
        <v>47168953</v>
      </c>
      <c r="B13083" s="24">
        <v>8599665702</v>
      </c>
      <c r="C13083" s="26">
        <v>44188</v>
      </c>
      <c r="D13083" s="27">
        <v>20000</v>
      </c>
      <c r="E13083" s="28" t="s">
        <v>9</v>
      </c>
      <c r="F13083" s="24">
        <v>12</v>
      </c>
      <c r="G13083" s="36" t="s">
        <v>99</v>
      </c>
      <c r="H13083" s="38">
        <f>((VLOOKUP(F13083,'Data. Commission'!$B$2:$C$6,2,))/100)*D13083</f>
        <v>400</v>
      </c>
      <c r="I13083" s="38" t="str">
        <f>VLOOKUP(A13083,'Data. User Inf'!$A$2:$D$13428,4,)</f>
        <v>unknown</v>
      </c>
      <c r="J13083" s="38" t="str">
        <f>VLOOKUP(A13083,'Data. User Inf'!$A$2:$E$13428,5,)</f>
        <v>FEMALE</v>
      </c>
      <c r="K13083" s="38" t="str">
        <f>VLOOKUP(A13083,'Data. User Inf'!$A$2:$E$13428,3,)</f>
        <v>Other Cities</v>
      </c>
      <c r="L13083" s="38" t="str">
        <f>IF('Data. User Inf'!B13083&lt;'Data. Transactions'!C13083,"Current","New")</f>
        <v>Current</v>
      </c>
    </row>
    <row r="13084" spans="1:12" ht="15.75" customHeight="1" x14ac:dyDescent="0.25">
      <c r="A13084" s="24">
        <v>50248264</v>
      </c>
      <c r="B13084" s="24">
        <v>8596448777</v>
      </c>
      <c r="C13084" s="26">
        <v>44188</v>
      </c>
      <c r="D13084" s="27">
        <v>20000</v>
      </c>
      <c r="E13084" s="28" t="s">
        <v>86</v>
      </c>
      <c r="F13084" s="24">
        <v>14</v>
      </c>
      <c r="G13084" s="36" t="s">
        <v>99</v>
      </c>
      <c r="H13084" s="38">
        <f>((VLOOKUP(F13084,'Data. Commission'!$B$2:$C$6,2,))/100)*D13084</f>
        <v>800</v>
      </c>
      <c r="I13084" s="38" t="str">
        <f>VLOOKUP(A13084,'Data. User Inf'!$A$2:$D$13428,4,)</f>
        <v>unknown</v>
      </c>
      <c r="J13084" s="38" t="str">
        <f>VLOOKUP(A13084,'Data. User Inf'!$A$2:$E$13428,5,)</f>
        <v>FEMALE</v>
      </c>
      <c r="K13084" s="38" t="str">
        <f>VLOOKUP(A13084,'Data. User Inf'!$A$2:$E$13428,3,)</f>
        <v>Other Cities</v>
      </c>
      <c r="L13084" s="38" t="str">
        <f>IF('Data. User Inf'!B13084&lt;'Data. Transactions'!C13084,"Current","New")</f>
        <v>Current</v>
      </c>
    </row>
    <row r="13085" spans="1:12" ht="15.75" customHeight="1" x14ac:dyDescent="0.25">
      <c r="A13085" s="24">
        <v>40477495</v>
      </c>
      <c r="B13085" s="24">
        <v>8590959817</v>
      </c>
      <c r="C13085" s="26">
        <v>44188</v>
      </c>
      <c r="D13085" s="27">
        <v>10000</v>
      </c>
      <c r="E13085" s="28" t="s">
        <v>60</v>
      </c>
      <c r="F13085" s="24">
        <v>13</v>
      </c>
      <c r="G13085" s="36" t="s">
        <v>99</v>
      </c>
      <c r="H13085" s="38">
        <f>((VLOOKUP(F13085,'Data. Commission'!$B$2:$C$6,2,))/100)*D13085</f>
        <v>300</v>
      </c>
      <c r="I13085" s="38" t="str">
        <f>VLOOKUP(A13085,'Data. User Inf'!$A$2:$D$13428,4,)</f>
        <v>unknown</v>
      </c>
      <c r="J13085" s="38" t="str">
        <f>VLOOKUP(A13085,'Data. User Inf'!$A$2:$E$13428,5,)</f>
        <v>FEMALE</v>
      </c>
      <c r="K13085" s="38" t="str">
        <f>VLOOKUP(A13085,'Data. User Inf'!$A$2:$E$13428,3,)</f>
        <v>Other Cities</v>
      </c>
      <c r="L13085" s="38" t="str">
        <f>IF('Data. User Inf'!B13085&lt;'Data. Transactions'!C13085,"Current","New")</f>
        <v>Current</v>
      </c>
    </row>
    <row r="13086" spans="1:12" ht="15.75" customHeight="1" x14ac:dyDescent="0.25">
      <c r="A13086" s="24">
        <v>47277781</v>
      </c>
      <c r="B13086" s="24">
        <v>8587714546</v>
      </c>
      <c r="C13086" s="26">
        <v>44188</v>
      </c>
      <c r="D13086" s="27">
        <v>100000</v>
      </c>
      <c r="E13086" s="28" t="s">
        <v>60</v>
      </c>
      <c r="F13086" s="24">
        <v>13</v>
      </c>
      <c r="G13086" s="36" t="s">
        <v>49</v>
      </c>
      <c r="H13086" s="38">
        <f>((VLOOKUP(F13086,'Data. Commission'!$B$2:$C$6,2,))/100)*D13086</f>
        <v>3000</v>
      </c>
      <c r="I13086" s="38" t="str">
        <f>VLOOKUP(A13086,'Data. User Inf'!$A$2:$D$13428,4,)</f>
        <v>18_to_22</v>
      </c>
      <c r="J13086" s="38" t="str">
        <f>VLOOKUP(A13086,'Data. User Inf'!$A$2:$E$13428,5,)</f>
        <v>FEMALE</v>
      </c>
      <c r="K13086" s="38" t="str">
        <f>VLOOKUP(A13086,'Data. User Inf'!$A$2:$E$13428,3,)</f>
        <v>Other Cities</v>
      </c>
      <c r="L13086" s="38" t="str">
        <f>IF('Data. User Inf'!B13086&lt;'Data. Transactions'!C13086,"Current","New")</f>
        <v>Current</v>
      </c>
    </row>
    <row r="13087" spans="1:12" ht="15.75" customHeight="1" x14ac:dyDescent="0.25">
      <c r="A13087" s="24">
        <v>38792378</v>
      </c>
      <c r="B13087" s="24">
        <v>8586852209</v>
      </c>
      <c r="C13087" s="26">
        <v>44188</v>
      </c>
      <c r="D13087" s="27">
        <v>200000</v>
      </c>
      <c r="E13087" s="28" t="s">
        <v>60</v>
      </c>
      <c r="F13087" s="24">
        <v>13</v>
      </c>
      <c r="G13087" s="37" t="s">
        <v>49</v>
      </c>
      <c r="H13087" s="38">
        <f>((VLOOKUP(F13087,'Data. Commission'!$B$2:$C$6,2,))/100)*D13087</f>
        <v>6000</v>
      </c>
      <c r="I13087" s="38" t="str">
        <f>VLOOKUP(A13087,'Data. User Inf'!$A$2:$D$13428,4,)</f>
        <v>23_to_27</v>
      </c>
      <c r="J13087" s="38" t="str">
        <f>VLOOKUP(A13087,'Data. User Inf'!$A$2:$E$13428,5,)</f>
        <v>MALE</v>
      </c>
      <c r="K13087" s="38" t="str">
        <f>VLOOKUP(A13087,'Data. User Inf'!$A$2:$E$13428,3,)</f>
        <v>Other Cities</v>
      </c>
      <c r="L13087" s="38" t="str">
        <f>IF('Data. User Inf'!B13087&lt;'Data. Transactions'!C13087,"Current","New")</f>
        <v>Current</v>
      </c>
    </row>
    <row r="13088" spans="1:12" ht="15.75" customHeight="1" x14ac:dyDescent="0.25">
      <c r="A13088" s="24">
        <v>54949873</v>
      </c>
      <c r="B13088" s="24">
        <v>8590287947</v>
      </c>
      <c r="C13088" s="26">
        <v>44188</v>
      </c>
      <c r="D13088" s="27">
        <v>10000</v>
      </c>
      <c r="E13088" s="24" t="s">
        <v>9</v>
      </c>
      <c r="F13088" s="24">
        <v>12</v>
      </c>
      <c r="G13088" s="37"/>
      <c r="H13088" s="38">
        <f>((VLOOKUP(F13088,'Data. Commission'!$B$2:$C$6,2,))/100)*D13088</f>
        <v>200</v>
      </c>
      <c r="I13088" s="38" t="str">
        <f>VLOOKUP(A13088,'Data. User Inf'!$A$2:$D$13428,4,)</f>
        <v>23_to_27</v>
      </c>
      <c r="J13088" s="38" t="str">
        <f>VLOOKUP(A13088,'Data. User Inf'!$A$2:$E$13428,5,)</f>
        <v>MALE</v>
      </c>
      <c r="K13088" s="38" t="str">
        <f>VLOOKUP(A13088,'Data. User Inf'!$A$2:$E$13428,3,)</f>
        <v>Other Cities</v>
      </c>
      <c r="L13088" s="38" t="str">
        <f>IF('Data. User Inf'!B13088&lt;'Data. Transactions'!C13088,"Current","New")</f>
        <v>Current</v>
      </c>
    </row>
    <row r="13089" spans="1:12" ht="15.75" customHeight="1" x14ac:dyDescent="0.25">
      <c r="A13089" s="24">
        <v>49149401</v>
      </c>
      <c r="B13089" s="24">
        <v>8592758992</v>
      </c>
      <c r="C13089" s="26">
        <v>44188</v>
      </c>
      <c r="D13089" s="27">
        <v>100000</v>
      </c>
      <c r="E13089" s="24" t="s">
        <v>60</v>
      </c>
      <c r="F13089" s="24">
        <v>13</v>
      </c>
      <c r="G13089" s="37"/>
      <c r="H13089" s="38">
        <f>((VLOOKUP(F13089,'Data. Commission'!$B$2:$C$6,2,))/100)*D13089</f>
        <v>3000</v>
      </c>
      <c r="I13089" s="38" t="str">
        <f>VLOOKUP(A13089,'Data. User Inf'!$A$2:$D$13428,4,)</f>
        <v>unknown</v>
      </c>
      <c r="J13089" s="38" t="str">
        <f>VLOOKUP(A13089,'Data. User Inf'!$A$2:$E$13428,5,)</f>
        <v>MALE</v>
      </c>
      <c r="K13089" s="38" t="str">
        <f>VLOOKUP(A13089,'Data. User Inf'!$A$2:$E$13428,3,)</f>
        <v>Other Cities</v>
      </c>
      <c r="L13089" s="38" t="str">
        <f>IF('Data. User Inf'!B13089&lt;'Data. Transactions'!C13089,"Current","New")</f>
        <v>Current</v>
      </c>
    </row>
    <row r="13090" spans="1:12" ht="15.75" customHeight="1" x14ac:dyDescent="0.25">
      <c r="A13090" s="24">
        <v>1774511</v>
      </c>
      <c r="B13090" s="24">
        <v>8601983949</v>
      </c>
      <c r="C13090" s="26">
        <v>44188</v>
      </c>
      <c r="D13090" s="27">
        <v>50000</v>
      </c>
      <c r="E13090" s="28" t="s">
        <v>9</v>
      </c>
      <c r="F13090" s="24">
        <v>12</v>
      </c>
      <c r="G13090" s="36" t="s">
        <v>99</v>
      </c>
      <c r="H13090" s="38">
        <f>((VLOOKUP(F13090,'Data. Commission'!$B$2:$C$6,2,))/100)*D13090</f>
        <v>1000</v>
      </c>
      <c r="I13090" s="38" t="str">
        <f>VLOOKUP(A13090,'Data. User Inf'!$A$2:$D$13428,4,)</f>
        <v>23_to_27</v>
      </c>
      <c r="J13090" s="38" t="str">
        <f>VLOOKUP(A13090,'Data. User Inf'!$A$2:$E$13428,5,)</f>
        <v>MALE</v>
      </c>
      <c r="K13090" s="38" t="str">
        <f>VLOOKUP(A13090,'Data. User Inf'!$A$2:$E$13428,3,)</f>
        <v>Other Cities</v>
      </c>
      <c r="L13090" s="38" t="str">
        <f>IF('Data. User Inf'!B13090&lt;'Data. Transactions'!C13090,"Current","New")</f>
        <v>Current</v>
      </c>
    </row>
    <row r="13091" spans="1:12" ht="15.75" customHeight="1" x14ac:dyDescent="0.25">
      <c r="A13091" s="24">
        <v>38670953</v>
      </c>
      <c r="B13091" s="24">
        <v>8592109502</v>
      </c>
      <c r="C13091" s="26">
        <v>44188</v>
      </c>
      <c r="D13091" s="27">
        <v>100000</v>
      </c>
      <c r="E13091" s="28" t="s">
        <v>9</v>
      </c>
      <c r="F13091" s="24">
        <v>12</v>
      </c>
      <c r="G13091" s="36" t="s">
        <v>99</v>
      </c>
      <c r="H13091" s="38">
        <f>((VLOOKUP(F13091,'Data. Commission'!$B$2:$C$6,2,))/100)*D13091</f>
        <v>2000</v>
      </c>
      <c r="I13091" s="38" t="str">
        <f>VLOOKUP(A13091,'Data. User Inf'!$A$2:$D$13428,4,)</f>
        <v>23_to_27</v>
      </c>
      <c r="J13091" s="38" t="str">
        <f>VLOOKUP(A13091,'Data. User Inf'!$A$2:$E$13428,5,)</f>
        <v>FEMALE</v>
      </c>
      <c r="K13091" s="38" t="str">
        <f>VLOOKUP(A13091,'Data. User Inf'!$A$2:$E$13428,3,)</f>
        <v>Other Cities</v>
      </c>
      <c r="L13091" s="38" t="str">
        <f>IF('Data. User Inf'!B13091&lt;'Data. Transactions'!C13091,"Current","New")</f>
        <v>Current</v>
      </c>
    </row>
    <row r="13092" spans="1:12" ht="15.75" customHeight="1" x14ac:dyDescent="0.25">
      <c r="A13092" s="24">
        <v>56689550</v>
      </c>
      <c r="B13092" s="24">
        <v>8602063375</v>
      </c>
      <c r="C13092" s="26">
        <v>44188</v>
      </c>
      <c r="D13092" s="27">
        <v>20000</v>
      </c>
      <c r="E13092" s="28" t="s">
        <v>9</v>
      </c>
      <c r="F13092" s="24">
        <v>12</v>
      </c>
      <c r="G13092" s="36" t="s">
        <v>99</v>
      </c>
      <c r="H13092" s="38">
        <f>((VLOOKUP(F13092,'Data. Commission'!$B$2:$C$6,2,))/100)*D13092</f>
        <v>400</v>
      </c>
      <c r="I13092" s="38" t="str">
        <f>VLOOKUP(A13092,'Data. User Inf'!$A$2:$D$13428,4,)</f>
        <v>unknown</v>
      </c>
      <c r="J13092" s="38" t="str">
        <f>VLOOKUP(A13092,'Data. User Inf'!$A$2:$E$13428,5,)</f>
        <v>MALE</v>
      </c>
      <c r="K13092" s="38" t="str">
        <f>VLOOKUP(A13092,'Data. User Inf'!$A$2:$E$13428,3,)</f>
        <v>Other Cities</v>
      </c>
      <c r="L13092" s="38" t="str">
        <f>IF('Data. User Inf'!B13092&lt;'Data. Transactions'!C13092,"Current","New")</f>
        <v>Current</v>
      </c>
    </row>
    <row r="13093" spans="1:12" ht="15.75" customHeight="1" x14ac:dyDescent="0.25">
      <c r="A13093" s="24">
        <v>44051347</v>
      </c>
      <c r="B13093" s="24">
        <v>8595957527</v>
      </c>
      <c r="C13093" s="26">
        <v>44188</v>
      </c>
      <c r="D13093" s="27">
        <v>20000</v>
      </c>
      <c r="E13093" s="28" t="s">
        <v>9</v>
      </c>
      <c r="F13093" s="24">
        <v>12</v>
      </c>
      <c r="G13093" s="36" t="s">
        <v>99</v>
      </c>
      <c r="H13093" s="38">
        <f>((VLOOKUP(F13093,'Data. Commission'!$B$2:$C$6,2,))/100)*D13093</f>
        <v>400</v>
      </c>
      <c r="I13093" s="38" t="str">
        <f>VLOOKUP(A13093,'Data. User Inf'!$A$2:$D$13428,4,)</f>
        <v>unknown</v>
      </c>
      <c r="J13093" s="38" t="str">
        <f>VLOOKUP(A13093,'Data. User Inf'!$A$2:$E$13428,5,)</f>
        <v>MALE</v>
      </c>
      <c r="K13093" s="38" t="str">
        <f>VLOOKUP(A13093,'Data. User Inf'!$A$2:$E$13428,3,)</f>
        <v>Other Cities</v>
      </c>
      <c r="L13093" s="38" t="str">
        <f>IF('Data. User Inf'!B13093&lt;'Data. Transactions'!C13093,"Current","New")</f>
        <v>Current</v>
      </c>
    </row>
    <row r="13094" spans="1:12" ht="15.75" customHeight="1" x14ac:dyDescent="0.25">
      <c r="A13094" s="24">
        <v>48607254</v>
      </c>
      <c r="B13094" s="24">
        <v>8599664772</v>
      </c>
      <c r="C13094" s="26">
        <v>44188</v>
      </c>
      <c r="D13094" s="27">
        <v>20000</v>
      </c>
      <c r="E13094" s="24" t="s">
        <v>9</v>
      </c>
      <c r="F13094" s="24">
        <v>12</v>
      </c>
      <c r="G13094" s="37"/>
      <c r="H13094" s="38">
        <f>((VLOOKUP(F13094,'Data. Commission'!$B$2:$C$6,2,))/100)*D13094</f>
        <v>400</v>
      </c>
      <c r="I13094" s="38" t="str">
        <f>VLOOKUP(A13094,'Data. User Inf'!$A$2:$D$13428,4,)</f>
        <v>18_to_22</v>
      </c>
      <c r="J13094" s="38" t="str">
        <f>VLOOKUP(A13094,'Data. User Inf'!$A$2:$E$13428,5,)</f>
        <v>MALE</v>
      </c>
      <c r="K13094" s="38" t="str">
        <f>VLOOKUP(A13094,'Data. User Inf'!$A$2:$E$13428,3,)</f>
        <v>Other Cities</v>
      </c>
      <c r="L13094" s="38" t="str">
        <f>IF('Data. User Inf'!B13094&lt;'Data. Transactions'!C13094,"Current","New")</f>
        <v>Current</v>
      </c>
    </row>
    <row r="13095" spans="1:12" ht="15.75" customHeight="1" x14ac:dyDescent="0.25">
      <c r="A13095" s="24">
        <v>37317274</v>
      </c>
      <c r="B13095" s="24">
        <v>8610093205</v>
      </c>
      <c r="C13095" s="26">
        <v>44189</v>
      </c>
      <c r="D13095" s="27">
        <v>10000</v>
      </c>
      <c r="E13095" s="24" t="s">
        <v>60</v>
      </c>
      <c r="F13095" s="24">
        <v>13</v>
      </c>
      <c r="G13095" s="37" t="s">
        <v>49</v>
      </c>
      <c r="H13095" s="38">
        <f>((VLOOKUP(F13095,'Data. Commission'!$B$2:$C$6,2,))/100)*D13095</f>
        <v>300</v>
      </c>
      <c r="I13095" s="38" t="str">
        <f>VLOOKUP(A13095,'Data. User Inf'!$A$2:$D$13428,4,)</f>
        <v>&gt;37</v>
      </c>
      <c r="J13095" s="38" t="str">
        <f>VLOOKUP(A13095,'Data. User Inf'!$A$2:$E$13428,5,)</f>
        <v>MALE</v>
      </c>
      <c r="K13095" s="38" t="str">
        <f>VLOOKUP(A13095,'Data. User Inf'!$A$2:$E$13428,3,)</f>
        <v>Hà Nội</v>
      </c>
      <c r="L13095" s="38" t="str">
        <f>IF('Data. User Inf'!B13095&lt;'Data. Transactions'!C13095,"Current","New")</f>
        <v>Current</v>
      </c>
    </row>
    <row r="13096" spans="1:12" ht="15.75" customHeight="1" x14ac:dyDescent="0.25">
      <c r="A13096" s="24">
        <v>45850460</v>
      </c>
      <c r="B13096" s="24">
        <v>8592667820</v>
      </c>
      <c r="C13096" s="26">
        <v>44189</v>
      </c>
      <c r="D13096" s="27">
        <v>50000</v>
      </c>
      <c r="E13096" s="28" t="s">
        <v>9</v>
      </c>
      <c r="F13096" s="24">
        <v>12</v>
      </c>
      <c r="G13096" s="36" t="s">
        <v>99</v>
      </c>
      <c r="H13096" s="38">
        <f>((VLOOKUP(F13096,'Data. Commission'!$B$2:$C$6,2,))/100)*D13096</f>
        <v>1000</v>
      </c>
      <c r="I13096" s="38" t="str">
        <f>VLOOKUP(A13096,'Data. User Inf'!$A$2:$D$13428,4,)</f>
        <v>&gt;37</v>
      </c>
      <c r="J13096" s="38" t="str">
        <f>VLOOKUP(A13096,'Data. User Inf'!$A$2:$E$13428,5,)</f>
        <v>FEMALE</v>
      </c>
      <c r="K13096" s="38" t="str">
        <f>VLOOKUP(A13096,'Data. User Inf'!$A$2:$E$13428,3,)</f>
        <v>Other Cities</v>
      </c>
      <c r="L13096" s="38" t="str">
        <f>IF('Data. User Inf'!B13096&lt;'Data. Transactions'!C13096,"Current","New")</f>
        <v>Current</v>
      </c>
    </row>
    <row r="13097" spans="1:12" ht="15.75" customHeight="1" x14ac:dyDescent="0.25">
      <c r="A13097" s="24">
        <v>23658997</v>
      </c>
      <c r="B13097" s="24">
        <v>8614658593</v>
      </c>
      <c r="C13097" s="26">
        <v>44189</v>
      </c>
      <c r="D13097" s="27">
        <v>100000</v>
      </c>
      <c r="E13097" s="28" t="s">
        <v>86</v>
      </c>
      <c r="F13097" s="24">
        <v>14</v>
      </c>
      <c r="G13097" s="36" t="s">
        <v>49</v>
      </c>
      <c r="H13097" s="38">
        <f>((VLOOKUP(F13097,'Data. Commission'!$B$2:$C$6,2,))/100)*D13097</f>
        <v>4000</v>
      </c>
      <c r="I13097" s="38" t="str">
        <f>VLOOKUP(A13097,'Data. User Inf'!$A$2:$D$13428,4,)</f>
        <v>&gt;37</v>
      </c>
      <c r="J13097" s="38" t="str">
        <f>VLOOKUP(A13097,'Data. User Inf'!$A$2:$E$13428,5,)</f>
        <v>MALE</v>
      </c>
      <c r="K13097" s="38" t="str">
        <f>VLOOKUP(A13097,'Data. User Inf'!$A$2:$E$13428,3,)</f>
        <v>Other Cities</v>
      </c>
      <c r="L13097" s="38" t="str">
        <f>IF('Data. User Inf'!B13097&lt;'Data. Transactions'!C13097,"Current","New")</f>
        <v>Current</v>
      </c>
    </row>
    <row r="13098" spans="1:12" ht="15.75" customHeight="1" x14ac:dyDescent="0.25">
      <c r="A13098" s="24">
        <v>2697500</v>
      </c>
      <c r="B13098" s="24">
        <v>8332285842</v>
      </c>
      <c r="C13098" s="26">
        <v>44189</v>
      </c>
      <c r="D13098" s="27">
        <v>10000</v>
      </c>
      <c r="E13098" s="28" t="s">
        <v>60</v>
      </c>
      <c r="F13098" s="24">
        <v>13</v>
      </c>
      <c r="G13098" s="36" t="s">
        <v>99</v>
      </c>
      <c r="H13098" s="38">
        <f>((VLOOKUP(F13098,'Data. Commission'!$B$2:$C$6,2,))/100)*D13098</f>
        <v>300</v>
      </c>
      <c r="I13098" s="38" t="str">
        <f>VLOOKUP(A13098,'Data. User Inf'!$A$2:$D$13428,4,)</f>
        <v>&gt;37</v>
      </c>
      <c r="J13098" s="38" t="str">
        <f>VLOOKUP(A13098,'Data. User Inf'!$A$2:$E$13428,5,)</f>
        <v>MALE</v>
      </c>
      <c r="K13098" s="38" t="str">
        <f>VLOOKUP(A13098,'Data. User Inf'!$A$2:$E$13428,3,)</f>
        <v>Other Cities</v>
      </c>
      <c r="L13098" s="38" t="str">
        <f>IF('Data. User Inf'!B13098&lt;'Data. Transactions'!C13098,"Current","New")</f>
        <v>Current</v>
      </c>
    </row>
    <row r="13099" spans="1:12" ht="15.75" customHeight="1" x14ac:dyDescent="0.25">
      <c r="A13099" s="24">
        <v>6535340</v>
      </c>
      <c r="B13099" s="24">
        <v>8481262922</v>
      </c>
      <c r="C13099" s="26">
        <v>44189</v>
      </c>
      <c r="D13099" s="27">
        <v>10000</v>
      </c>
      <c r="E13099" s="28" t="s">
        <v>60</v>
      </c>
      <c r="F13099" s="24">
        <v>13</v>
      </c>
      <c r="G13099" s="36" t="s">
        <v>99</v>
      </c>
      <c r="H13099" s="38">
        <f>((VLOOKUP(F13099,'Data. Commission'!$B$2:$C$6,2,))/100)*D13099</f>
        <v>300</v>
      </c>
      <c r="I13099" s="38" t="str">
        <f>VLOOKUP(A13099,'Data. User Inf'!$A$2:$D$13428,4,)</f>
        <v>18_to_22</v>
      </c>
      <c r="J13099" s="38" t="str">
        <f>VLOOKUP(A13099,'Data. User Inf'!$A$2:$E$13428,5,)</f>
        <v>MALE</v>
      </c>
      <c r="K13099" s="38" t="str">
        <f>VLOOKUP(A13099,'Data. User Inf'!$A$2:$E$13428,3,)</f>
        <v>Hồ Chí Minh</v>
      </c>
      <c r="L13099" s="38" t="str">
        <f>IF('Data. User Inf'!B13099&lt;'Data. Transactions'!C13099,"Current","New")</f>
        <v>Current</v>
      </c>
    </row>
    <row r="13100" spans="1:12" ht="15.75" customHeight="1" x14ac:dyDescent="0.25">
      <c r="A13100" s="24">
        <v>46626555</v>
      </c>
      <c r="B13100" s="24">
        <v>8336508498</v>
      </c>
      <c r="C13100" s="26">
        <v>44189</v>
      </c>
      <c r="D13100" s="27">
        <v>20000</v>
      </c>
      <c r="E13100" s="28" t="s">
        <v>9</v>
      </c>
      <c r="F13100" s="24">
        <v>12</v>
      </c>
      <c r="G13100" s="37"/>
      <c r="H13100" s="38">
        <f>((VLOOKUP(F13100,'Data. Commission'!$B$2:$C$6,2,))/100)*D13100</f>
        <v>400</v>
      </c>
      <c r="I13100" s="38" t="str">
        <f>VLOOKUP(A13100,'Data. User Inf'!$A$2:$D$13428,4,)</f>
        <v>&gt;37</v>
      </c>
      <c r="J13100" s="38" t="str">
        <f>VLOOKUP(A13100,'Data. User Inf'!$A$2:$E$13428,5,)</f>
        <v>FEMALE</v>
      </c>
      <c r="K13100" s="38" t="str">
        <f>VLOOKUP(A13100,'Data. User Inf'!$A$2:$E$13428,3,)</f>
        <v>Other Cities</v>
      </c>
      <c r="L13100" s="38" t="str">
        <f>IF('Data. User Inf'!B13100&lt;'Data. Transactions'!C13100,"Current","New")</f>
        <v>Current</v>
      </c>
    </row>
    <row r="13101" spans="1:12" ht="15.75" customHeight="1" x14ac:dyDescent="0.25">
      <c r="A13101" s="24">
        <v>32536714</v>
      </c>
      <c r="B13101" s="24">
        <v>8608407671</v>
      </c>
      <c r="C13101" s="26">
        <v>44189</v>
      </c>
      <c r="D13101" s="27">
        <v>10000</v>
      </c>
      <c r="E13101" s="28" t="s">
        <v>86</v>
      </c>
      <c r="F13101" s="24">
        <v>14</v>
      </c>
      <c r="G13101" s="36" t="s">
        <v>99</v>
      </c>
      <c r="H13101" s="38">
        <f>((VLOOKUP(F13101,'Data. Commission'!$B$2:$C$6,2,))/100)*D13101</f>
        <v>400</v>
      </c>
      <c r="I13101" s="38" t="str">
        <f>VLOOKUP(A13101,'Data. User Inf'!$A$2:$D$13428,4,)</f>
        <v>18_to_22</v>
      </c>
      <c r="J13101" s="38" t="str">
        <f>VLOOKUP(A13101,'Data. User Inf'!$A$2:$E$13428,5,)</f>
        <v>MALE</v>
      </c>
      <c r="K13101" s="38" t="str">
        <f>VLOOKUP(A13101,'Data. User Inf'!$A$2:$E$13428,3,)</f>
        <v>Hồ Chí Minh</v>
      </c>
      <c r="L13101" s="38" t="str">
        <f>IF('Data. User Inf'!B13101&lt;'Data. Transactions'!C13101,"Current","New")</f>
        <v>Current</v>
      </c>
    </row>
    <row r="13102" spans="1:12" ht="15.75" customHeight="1" x14ac:dyDescent="0.25">
      <c r="A13102" s="24">
        <v>10074348</v>
      </c>
      <c r="B13102" s="24">
        <v>8608156868</v>
      </c>
      <c r="C13102" s="26">
        <v>44189</v>
      </c>
      <c r="D13102" s="27">
        <v>50000</v>
      </c>
      <c r="E13102" s="28" t="s">
        <v>87</v>
      </c>
      <c r="F13102" s="24">
        <v>15</v>
      </c>
      <c r="G13102" s="36" t="s">
        <v>99</v>
      </c>
      <c r="H13102" s="38">
        <f>((VLOOKUP(F13102,'Data. Commission'!$B$2:$C$6,2,))/100)*D13102</f>
        <v>2000</v>
      </c>
      <c r="I13102" s="38" t="str">
        <f>VLOOKUP(A13102,'Data. User Inf'!$A$2:$D$13428,4,)</f>
        <v>18_to_22</v>
      </c>
      <c r="J13102" s="38" t="str">
        <f>VLOOKUP(A13102,'Data. User Inf'!$A$2:$E$13428,5,)</f>
        <v>MALE</v>
      </c>
      <c r="K13102" s="38" t="str">
        <f>VLOOKUP(A13102,'Data. User Inf'!$A$2:$E$13428,3,)</f>
        <v>Hồ Chí Minh</v>
      </c>
      <c r="L13102" s="38" t="str">
        <f>IF('Data. User Inf'!B13102&lt;'Data. Transactions'!C13102,"Current","New")</f>
        <v>Current</v>
      </c>
    </row>
    <row r="13103" spans="1:12" ht="15.75" customHeight="1" x14ac:dyDescent="0.25">
      <c r="A13103" s="24">
        <v>46122870</v>
      </c>
      <c r="B13103" s="24">
        <v>8605502047</v>
      </c>
      <c r="C13103" s="26">
        <v>44189</v>
      </c>
      <c r="D13103" s="27">
        <v>100000</v>
      </c>
      <c r="E13103" s="28" t="s">
        <v>60</v>
      </c>
      <c r="F13103" s="24">
        <v>13</v>
      </c>
      <c r="G13103" s="36" t="s">
        <v>49</v>
      </c>
      <c r="H13103" s="38">
        <f>((VLOOKUP(F13103,'Data. Commission'!$B$2:$C$6,2,))/100)*D13103</f>
        <v>3000</v>
      </c>
      <c r="I13103" s="38" t="str">
        <f>VLOOKUP(A13103,'Data. User Inf'!$A$2:$D$13428,4,)</f>
        <v>28_to_32</v>
      </c>
      <c r="J13103" s="38" t="str">
        <f>VLOOKUP(A13103,'Data. User Inf'!$A$2:$E$13428,5,)</f>
        <v>FEMALE</v>
      </c>
      <c r="K13103" s="38" t="str">
        <f>VLOOKUP(A13103,'Data. User Inf'!$A$2:$E$13428,3,)</f>
        <v>Hồ Chí Minh</v>
      </c>
      <c r="L13103" s="38" t="str">
        <f>IF('Data. User Inf'!B13103&lt;'Data. Transactions'!C13103,"Current","New")</f>
        <v>Current</v>
      </c>
    </row>
    <row r="13104" spans="1:12" ht="15.75" customHeight="1" x14ac:dyDescent="0.25">
      <c r="A13104" s="24">
        <v>43044267</v>
      </c>
      <c r="B13104" s="24">
        <v>8606260525</v>
      </c>
      <c r="C13104" s="26">
        <v>44189</v>
      </c>
      <c r="D13104" s="27">
        <v>50000</v>
      </c>
      <c r="E13104" s="28" t="s">
        <v>60</v>
      </c>
      <c r="F13104" s="24">
        <v>13</v>
      </c>
      <c r="G13104" s="36" t="s">
        <v>49</v>
      </c>
      <c r="H13104" s="38">
        <f>((VLOOKUP(F13104,'Data. Commission'!$B$2:$C$6,2,))/100)*D13104</f>
        <v>1500</v>
      </c>
      <c r="I13104" s="38" t="str">
        <f>VLOOKUP(A13104,'Data. User Inf'!$A$2:$D$13428,4,)</f>
        <v>33_to_37</v>
      </c>
      <c r="J13104" s="38" t="str">
        <f>VLOOKUP(A13104,'Data. User Inf'!$A$2:$E$13428,5,)</f>
        <v>FEMALE</v>
      </c>
      <c r="K13104" s="38" t="str">
        <f>VLOOKUP(A13104,'Data. User Inf'!$A$2:$E$13428,3,)</f>
        <v>Hồ Chí Minh</v>
      </c>
      <c r="L13104" s="38" t="str">
        <f>IF('Data. User Inf'!B13104&lt;'Data. Transactions'!C13104,"Current","New")</f>
        <v>Current</v>
      </c>
    </row>
    <row r="13105" spans="1:12" ht="15.75" customHeight="1" x14ac:dyDescent="0.25">
      <c r="A13105" s="24">
        <v>23540842</v>
      </c>
      <c r="B13105" s="24">
        <v>8457826976</v>
      </c>
      <c r="C13105" s="26">
        <v>44189</v>
      </c>
      <c r="D13105" s="27">
        <v>10000</v>
      </c>
      <c r="E13105" s="24" t="s">
        <v>60</v>
      </c>
      <c r="F13105" s="24">
        <v>13</v>
      </c>
      <c r="G13105" s="37"/>
      <c r="H13105" s="38">
        <f>((VLOOKUP(F13105,'Data. Commission'!$B$2:$C$6,2,))/100)*D13105</f>
        <v>300</v>
      </c>
      <c r="I13105" s="38" t="str">
        <f>VLOOKUP(A13105,'Data. User Inf'!$A$2:$D$13428,4,)</f>
        <v>23_to_27</v>
      </c>
      <c r="J13105" s="38" t="str">
        <f>VLOOKUP(A13105,'Data. User Inf'!$A$2:$E$13428,5,)</f>
        <v>FEMALE</v>
      </c>
      <c r="K13105" s="38" t="str">
        <f>VLOOKUP(A13105,'Data. User Inf'!$A$2:$E$13428,3,)</f>
        <v>Hồ Chí Minh</v>
      </c>
      <c r="L13105" s="38" t="str">
        <f>IF('Data. User Inf'!B13105&lt;'Data. Transactions'!C13105,"Current","New")</f>
        <v>Current</v>
      </c>
    </row>
    <row r="13106" spans="1:12" ht="15.75" customHeight="1" x14ac:dyDescent="0.25">
      <c r="A13106" s="24">
        <v>53750887</v>
      </c>
      <c r="B13106" s="24">
        <v>8604716500</v>
      </c>
      <c r="C13106" s="26">
        <v>44189</v>
      </c>
      <c r="D13106" s="27">
        <v>20000</v>
      </c>
      <c r="E13106" s="28" t="s">
        <v>9</v>
      </c>
      <c r="F13106" s="24">
        <v>12</v>
      </c>
      <c r="G13106" s="36" t="s">
        <v>49</v>
      </c>
      <c r="H13106" s="38">
        <f>((VLOOKUP(F13106,'Data. Commission'!$B$2:$C$6,2,))/100)*D13106</f>
        <v>400</v>
      </c>
      <c r="I13106" s="38" t="str">
        <f>VLOOKUP(A13106,'Data. User Inf'!$A$2:$D$13428,4,)</f>
        <v>23_to_27</v>
      </c>
      <c r="J13106" s="38" t="str">
        <f>VLOOKUP(A13106,'Data. User Inf'!$A$2:$E$13428,5,)</f>
        <v>FEMALE</v>
      </c>
      <c r="K13106" s="38" t="str">
        <f>VLOOKUP(A13106,'Data. User Inf'!$A$2:$E$13428,3,)</f>
        <v>Other Cities</v>
      </c>
      <c r="L13106" s="38" t="str">
        <f>IF('Data. User Inf'!B13106&lt;'Data. Transactions'!C13106,"Current","New")</f>
        <v>Current</v>
      </c>
    </row>
    <row r="13107" spans="1:12" ht="15.75" customHeight="1" x14ac:dyDescent="0.25">
      <c r="A13107" s="24">
        <v>49082383</v>
      </c>
      <c r="B13107" s="24">
        <v>8330049844</v>
      </c>
      <c r="C13107" s="26">
        <v>44189</v>
      </c>
      <c r="D13107" s="27">
        <v>10000</v>
      </c>
      <c r="E13107" s="28" t="s">
        <v>60</v>
      </c>
      <c r="F13107" s="24">
        <v>13</v>
      </c>
      <c r="G13107" s="36" t="s">
        <v>99</v>
      </c>
      <c r="H13107" s="38">
        <f>((VLOOKUP(F13107,'Data. Commission'!$B$2:$C$6,2,))/100)*D13107</f>
        <v>300</v>
      </c>
      <c r="I13107" s="38" t="str">
        <f>VLOOKUP(A13107,'Data. User Inf'!$A$2:$D$13428,4,)</f>
        <v>28_to_32</v>
      </c>
      <c r="J13107" s="38" t="str">
        <f>VLOOKUP(A13107,'Data. User Inf'!$A$2:$E$13428,5,)</f>
        <v>FEMALE</v>
      </c>
      <c r="K13107" s="38" t="str">
        <f>VLOOKUP(A13107,'Data. User Inf'!$A$2:$E$13428,3,)</f>
        <v>Other Cities</v>
      </c>
      <c r="L13107" s="38" t="str">
        <f>IF('Data. User Inf'!B13107&lt;'Data. Transactions'!C13107,"Current","New")</f>
        <v>Current</v>
      </c>
    </row>
    <row r="13108" spans="1:12" ht="15.75" customHeight="1" x14ac:dyDescent="0.25">
      <c r="A13108" s="24">
        <v>4748610</v>
      </c>
      <c r="B13108" s="24">
        <v>8337639180</v>
      </c>
      <c r="C13108" s="26">
        <v>44189</v>
      </c>
      <c r="D13108" s="27">
        <v>20000</v>
      </c>
      <c r="E13108" s="28" t="s">
        <v>9</v>
      </c>
      <c r="F13108" s="24">
        <v>12</v>
      </c>
      <c r="G13108" s="36" t="s">
        <v>99</v>
      </c>
      <c r="H13108" s="38">
        <f>((VLOOKUP(F13108,'Data. Commission'!$B$2:$C$6,2,))/100)*D13108</f>
        <v>400</v>
      </c>
      <c r="I13108" s="38" t="str">
        <f>VLOOKUP(A13108,'Data. User Inf'!$A$2:$D$13428,4,)</f>
        <v>28_to_32</v>
      </c>
      <c r="J13108" s="38" t="str">
        <f>VLOOKUP(A13108,'Data. User Inf'!$A$2:$E$13428,5,)</f>
        <v>FEMALE</v>
      </c>
      <c r="K13108" s="38" t="str">
        <f>VLOOKUP(A13108,'Data. User Inf'!$A$2:$E$13428,3,)</f>
        <v>Other Cities</v>
      </c>
      <c r="L13108" s="38" t="str">
        <f>IF('Data. User Inf'!B13108&lt;'Data. Transactions'!C13108,"Current","New")</f>
        <v>Current</v>
      </c>
    </row>
    <row r="13109" spans="1:12" ht="15.75" customHeight="1" x14ac:dyDescent="0.25">
      <c r="A13109" s="24">
        <v>55239197</v>
      </c>
      <c r="B13109" s="24">
        <v>8333208306</v>
      </c>
      <c r="C13109" s="26">
        <v>44189</v>
      </c>
      <c r="D13109" s="27">
        <v>20000</v>
      </c>
      <c r="E13109" s="28" t="s">
        <v>9</v>
      </c>
      <c r="F13109" s="24">
        <v>12</v>
      </c>
      <c r="G13109" s="36" t="s">
        <v>99</v>
      </c>
      <c r="H13109" s="38">
        <f>((VLOOKUP(F13109,'Data. Commission'!$B$2:$C$6,2,))/100)*D13109</f>
        <v>400</v>
      </c>
      <c r="I13109" s="38" t="str">
        <f>VLOOKUP(A13109,'Data. User Inf'!$A$2:$D$13428,4,)</f>
        <v>28_to_32</v>
      </c>
      <c r="J13109" s="38" t="str">
        <f>VLOOKUP(A13109,'Data. User Inf'!$A$2:$E$13428,5,)</f>
        <v>FEMALE</v>
      </c>
      <c r="K13109" s="38" t="str">
        <f>VLOOKUP(A13109,'Data. User Inf'!$A$2:$E$13428,3,)</f>
        <v>Other Cities</v>
      </c>
      <c r="L13109" s="38" t="str">
        <f>IF('Data. User Inf'!B13109&lt;'Data. Transactions'!C13109,"Current","New")</f>
        <v>Current</v>
      </c>
    </row>
    <row r="13110" spans="1:12" ht="15.75" customHeight="1" x14ac:dyDescent="0.25">
      <c r="A13110" s="24">
        <v>53693408</v>
      </c>
      <c r="B13110" s="24">
        <v>8329467107</v>
      </c>
      <c r="C13110" s="26">
        <v>44189</v>
      </c>
      <c r="D13110" s="27">
        <v>50000</v>
      </c>
      <c r="E13110" s="28" t="s">
        <v>9</v>
      </c>
      <c r="F13110" s="24">
        <v>12</v>
      </c>
      <c r="G13110" s="36" t="s">
        <v>99</v>
      </c>
      <c r="H13110" s="38">
        <f>((VLOOKUP(F13110,'Data. Commission'!$B$2:$C$6,2,))/100)*D13110</f>
        <v>1000</v>
      </c>
      <c r="I13110" s="38" t="str">
        <f>VLOOKUP(A13110,'Data. User Inf'!$A$2:$D$13428,4,)</f>
        <v>28_to_32</v>
      </c>
      <c r="J13110" s="38" t="str">
        <f>VLOOKUP(A13110,'Data. User Inf'!$A$2:$E$13428,5,)</f>
        <v>MALE</v>
      </c>
      <c r="K13110" s="38" t="str">
        <f>VLOOKUP(A13110,'Data. User Inf'!$A$2:$E$13428,3,)</f>
        <v>Other Cities</v>
      </c>
      <c r="L13110" s="38" t="str">
        <f>IF('Data. User Inf'!B13110&lt;'Data. Transactions'!C13110,"Current","New")</f>
        <v>Current</v>
      </c>
    </row>
    <row r="13111" spans="1:12" ht="15.75" customHeight="1" x14ac:dyDescent="0.25">
      <c r="A13111" s="24">
        <v>50104141</v>
      </c>
      <c r="B13111" s="24">
        <v>8331426932</v>
      </c>
      <c r="C13111" s="26">
        <v>44189</v>
      </c>
      <c r="D13111" s="27">
        <v>20000</v>
      </c>
      <c r="E13111" s="24" t="s">
        <v>60</v>
      </c>
      <c r="F13111" s="24">
        <v>13</v>
      </c>
      <c r="G13111" s="37"/>
      <c r="H13111" s="38">
        <f>((VLOOKUP(F13111,'Data. Commission'!$B$2:$C$6,2,))/100)*D13111</f>
        <v>600</v>
      </c>
      <c r="I13111" s="38" t="str">
        <f>VLOOKUP(A13111,'Data. User Inf'!$A$2:$D$13428,4,)</f>
        <v>33_to_37</v>
      </c>
      <c r="J13111" s="38" t="str">
        <f>VLOOKUP(A13111,'Data. User Inf'!$A$2:$E$13428,5,)</f>
        <v>MALE</v>
      </c>
      <c r="K13111" s="38" t="str">
        <f>VLOOKUP(A13111,'Data. User Inf'!$A$2:$E$13428,3,)</f>
        <v>Other Cities</v>
      </c>
      <c r="L13111" s="38" t="str">
        <f>IF('Data. User Inf'!B13111&lt;'Data. Transactions'!C13111,"Current","New")</f>
        <v>Current</v>
      </c>
    </row>
    <row r="13112" spans="1:12" ht="15.75" customHeight="1" x14ac:dyDescent="0.25">
      <c r="A13112" s="24">
        <v>31819483</v>
      </c>
      <c r="B13112" s="24">
        <v>8333163830</v>
      </c>
      <c r="C13112" s="26">
        <v>44189</v>
      </c>
      <c r="D13112" s="27">
        <v>10000</v>
      </c>
      <c r="E13112" s="28" t="s">
        <v>60</v>
      </c>
      <c r="F13112" s="24">
        <v>13</v>
      </c>
      <c r="G13112" s="37"/>
      <c r="H13112" s="38">
        <f>((VLOOKUP(F13112,'Data. Commission'!$B$2:$C$6,2,))/100)*D13112</f>
        <v>300</v>
      </c>
      <c r="I13112" s="38" t="str">
        <f>VLOOKUP(A13112,'Data. User Inf'!$A$2:$D$13428,4,)</f>
        <v>33_to_37</v>
      </c>
      <c r="J13112" s="38" t="str">
        <f>VLOOKUP(A13112,'Data. User Inf'!$A$2:$E$13428,5,)</f>
        <v>MALE</v>
      </c>
      <c r="K13112" s="38" t="str">
        <f>VLOOKUP(A13112,'Data. User Inf'!$A$2:$E$13428,3,)</f>
        <v>Other Cities</v>
      </c>
      <c r="L13112" s="38" t="str">
        <f>IF('Data. User Inf'!B13112&lt;'Data. Transactions'!C13112,"Current","New")</f>
        <v>Current</v>
      </c>
    </row>
    <row r="13113" spans="1:12" ht="15.75" customHeight="1" x14ac:dyDescent="0.25">
      <c r="A13113" s="24">
        <v>33951553</v>
      </c>
      <c r="B13113" s="24">
        <v>8615531175</v>
      </c>
      <c r="C13113" s="26">
        <v>44189</v>
      </c>
      <c r="D13113" s="27">
        <v>20000</v>
      </c>
      <c r="E13113" s="28" t="s">
        <v>60</v>
      </c>
      <c r="F13113" s="24">
        <v>13</v>
      </c>
      <c r="G13113" s="36" t="s">
        <v>99</v>
      </c>
      <c r="H13113" s="38">
        <f>((VLOOKUP(F13113,'Data. Commission'!$B$2:$C$6,2,))/100)*D13113</f>
        <v>600</v>
      </c>
      <c r="I13113" s="38" t="str">
        <f>VLOOKUP(A13113,'Data. User Inf'!$A$2:$D$13428,4,)</f>
        <v>33_to_37</v>
      </c>
      <c r="J13113" s="38" t="str">
        <f>VLOOKUP(A13113,'Data. User Inf'!$A$2:$E$13428,5,)</f>
        <v>MALE</v>
      </c>
      <c r="K13113" s="38" t="str">
        <f>VLOOKUP(A13113,'Data. User Inf'!$A$2:$E$13428,3,)</f>
        <v>Hồ Chí Minh</v>
      </c>
      <c r="L13113" s="38" t="str">
        <f>IF('Data. User Inf'!B13113&lt;'Data. Transactions'!C13113,"Current","New")</f>
        <v>Current</v>
      </c>
    </row>
    <row r="13114" spans="1:12" ht="15.75" customHeight="1" x14ac:dyDescent="0.25">
      <c r="A13114" s="24">
        <v>36942532</v>
      </c>
      <c r="B13114" s="24">
        <v>8482997308</v>
      </c>
      <c r="C13114" s="26">
        <v>44189</v>
      </c>
      <c r="D13114" s="27">
        <v>100000</v>
      </c>
      <c r="E13114" s="28" t="s">
        <v>9</v>
      </c>
      <c r="F13114" s="24">
        <v>12</v>
      </c>
      <c r="G13114" s="37" t="s">
        <v>49</v>
      </c>
      <c r="H13114" s="38">
        <f>((VLOOKUP(F13114,'Data. Commission'!$B$2:$C$6,2,))/100)*D13114</f>
        <v>2000</v>
      </c>
      <c r="I13114" s="38" t="str">
        <f>VLOOKUP(A13114,'Data. User Inf'!$A$2:$D$13428,4,)</f>
        <v>28_to_32</v>
      </c>
      <c r="J13114" s="38" t="str">
        <f>VLOOKUP(A13114,'Data. User Inf'!$A$2:$E$13428,5,)</f>
        <v>FEMALE</v>
      </c>
      <c r="K13114" s="38" t="str">
        <f>VLOOKUP(A13114,'Data. User Inf'!$A$2:$E$13428,3,)</f>
        <v>Other Cities</v>
      </c>
      <c r="L13114" s="38" t="str">
        <f>IF('Data. User Inf'!B13114&lt;'Data. Transactions'!C13114,"Current","New")</f>
        <v>Current</v>
      </c>
    </row>
    <row r="13115" spans="1:12" ht="15.75" customHeight="1" x14ac:dyDescent="0.25">
      <c r="A13115" s="24">
        <v>32901060</v>
      </c>
      <c r="B13115" s="24">
        <v>8614767743</v>
      </c>
      <c r="C13115" s="26">
        <v>44189</v>
      </c>
      <c r="D13115" s="27">
        <v>100000</v>
      </c>
      <c r="E13115" s="28" t="s">
        <v>60</v>
      </c>
      <c r="F13115" s="24">
        <v>13</v>
      </c>
      <c r="G13115" s="36" t="s">
        <v>49</v>
      </c>
      <c r="H13115" s="38">
        <f>((VLOOKUP(F13115,'Data. Commission'!$B$2:$C$6,2,))/100)*D13115</f>
        <v>3000</v>
      </c>
      <c r="I13115" s="38" t="str">
        <f>VLOOKUP(A13115,'Data. User Inf'!$A$2:$D$13428,4,)</f>
        <v>33_to_37</v>
      </c>
      <c r="J13115" s="38" t="str">
        <f>VLOOKUP(A13115,'Data. User Inf'!$A$2:$E$13428,5,)</f>
        <v>MALE</v>
      </c>
      <c r="K13115" s="38" t="str">
        <f>VLOOKUP(A13115,'Data. User Inf'!$A$2:$E$13428,3,)</f>
        <v>Hồ Chí Minh</v>
      </c>
      <c r="L13115" s="38" t="str">
        <f>IF('Data. User Inf'!B13115&lt;'Data. Transactions'!C13115,"Current","New")</f>
        <v>Current</v>
      </c>
    </row>
    <row r="13116" spans="1:12" ht="15.75" customHeight="1" x14ac:dyDescent="0.25">
      <c r="A13116" s="24">
        <v>54169609</v>
      </c>
      <c r="B13116" s="24">
        <v>8605079122</v>
      </c>
      <c r="C13116" s="26">
        <v>44189</v>
      </c>
      <c r="D13116" s="27">
        <v>10000</v>
      </c>
      <c r="E13116" s="28" t="s">
        <v>9</v>
      </c>
      <c r="F13116" s="24">
        <v>12</v>
      </c>
      <c r="G13116" s="36" t="s">
        <v>99</v>
      </c>
      <c r="H13116" s="38">
        <f>((VLOOKUP(F13116,'Data. Commission'!$B$2:$C$6,2,))/100)*D13116</f>
        <v>200</v>
      </c>
      <c r="I13116" s="38" t="str">
        <f>VLOOKUP(A13116,'Data. User Inf'!$A$2:$D$13428,4,)</f>
        <v>23_to_27</v>
      </c>
      <c r="J13116" s="38" t="str">
        <f>VLOOKUP(A13116,'Data. User Inf'!$A$2:$E$13428,5,)</f>
        <v>MALE</v>
      </c>
      <c r="K13116" s="38" t="str">
        <f>VLOOKUP(A13116,'Data. User Inf'!$A$2:$E$13428,3,)</f>
        <v>Hà Nội</v>
      </c>
      <c r="L13116" s="38" t="str">
        <f>IF('Data. User Inf'!B13116&lt;'Data. Transactions'!C13116,"Current","New")</f>
        <v>Current</v>
      </c>
    </row>
    <row r="13117" spans="1:12" ht="15.75" customHeight="1" x14ac:dyDescent="0.25">
      <c r="A13117" s="24">
        <v>44302273</v>
      </c>
      <c r="B13117" s="24">
        <v>8484499246</v>
      </c>
      <c r="C13117" s="26">
        <v>44189</v>
      </c>
      <c r="D13117" s="27">
        <v>50000</v>
      </c>
      <c r="E13117" s="28" t="s">
        <v>86</v>
      </c>
      <c r="F13117" s="24">
        <v>14</v>
      </c>
      <c r="G13117" s="37"/>
      <c r="H13117" s="38">
        <f>((VLOOKUP(F13117,'Data. Commission'!$B$2:$C$6,2,))/100)*D13117</f>
        <v>2000</v>
      </c>
      <c r="I13117" s="38" t="str">
        <f>VLOOKUP(A13117,'Data. User Inf'!$A$2:$D$13428,4,)</f>
        <v>23_to_27</v>
      </c>
      <c r="J13117" s="38" t="str">
        <f>VLOOKUP(A13117,'Data. User Inf'!$A$2:$E$13428,5,)</f>
        <v>FEMALE</v>
      </c>
      <c r="K13117" s="38" t="str">
        <f>VLOOKUP(A13117,'Data. User Inf'!$A$2:$E$13428,3,)</f>
        <v>Other Cities</v>
      </c>
      <c r="L13117" s="38" t="str">
        <f>IF('Data. User Inf'!B13117&lt;'Data. Transactions'!C13117,"Current","New")</f>
        <v>Current</v>
      </c>
    </row>
    <row r="13118" spans="1:12" ht="15.75" customHeight="1" x14ac:dyDescent="0.25">
      <c r="A13118" s="24">
        <v>57081354</v>
      </c>
      <c r="B13118" s="24">
        <v>8608150595</v>
      </c>
      <c r="C13118" s="26">
        <v>44189</v>
      </c>
      <c r="D13118" s="27">
        <v>50000</v>
      </c>
      <c r="E13118" s="28" t="s">
        <v>9</v>
      </c>
      <c r="F13118" s="24">
        <v>12</v>
      </c>
      <c r="G13118" s="36" t="s">
        <v>99</v>
      </c>
      <c r="H13118" s="38">
        <f>((VLOOKUP(F13118,'Data. Commission'!$B$2:$C$6,2,))/100)*D13118</f>
        <v>1000</v>
      </c>
      <c r="I13118" s="38" t="str">
        <f>VLOOKUP(A13118,'Data. User Inf'!$A$2:$D$13428,4,)</f>
        <v>unknown</v>
      </c>
      <c r="J13118" s="38" t="str">
        <f>VLOOKUP(A13118,'Data. User Inf'!$A$2:$E$13428,5,)</f>
        <v>MALE</v>
      </c>
      <c r="K13118" s="38" t="str">
        <f>VLOOKUP(A13118,'Data. User Inf'!$A$2:$E$13428,3,)</f>
        <v>Other Cities</v>
      </c>
      <c r="L13118" s="38" t="str">
        <f>IF('Data. User Inf'!B13118&lt;'Data. Transactions'!C13118,"Current","New")</f>
        <v>Current</v>
      </c>
    </row>
    <row r="13119" spans="1:12" ht="15.75" customHeight="1" x14ac:dyDescent="0.25">
      <c r="A13119" s="24">
        <v>60258827</v>
      </c>
      <c r="B13119" s="24">
        <v>8605869889</v>
      </c>
      <c r="C13119" s="26">
        <v>44189</v>
      </c>
      <c r="D13119" s="27">
        <v>10000</v>
      </c>
      <c r="E13119" s="28" t="s">
        <v>86</v>
      </c>
      <c r="F13119" s="24">
        <v>14</v>
      </c>
      <c r="G13119" s="36" t="s">
        <v>99</v>
      </c>
      <c r="H13119" s="38">
        <f>((VLOOKUP(F13119,'Data. Commission'!$B$2:$C$6,2,))/100)*D13119</f>
        <v>400</v>
      </c>
      <c r="I13119" s="38" t="str">
        <f>VLOOKUP(A13119,'Data. User Inf'!$A$2:$D$13428,4,)</f>
        <v>unknown</v>
      </c>
      <c r="J13119" s="38" t="str">
        <f>VLOOKUP(A13119,'Data. User Inf'!$A$2:$E$13428,5,)</f>
        <v>FEMALE</v>
      </c>
      <c r="K13119" s="38" t="str">
        <f>VLOOKUP(A13119,'Data. User Inf'!$A$2:$E$13428,3,)</f>
        <v>Other Cities</v>
      </c>
      <c r="L13119" s="38" t="str">
        <f>IF('Data. User Inf'!B13119&lt;'Data. Transactions'!C13119,"Current","New")</f>
        <v>Current</v>
      </c>
    </row>
    <row r="13120" spans="1:12" ht="15.75" customHeight="1" x14ac:dyDescent="0.25">
      <c r="A13120" s="24">
        <v>47413637</v>
      </c>
      <c r="B13120" s="24">
        <v>8613132833</v>
      </c>
      <c r="C13120" s="26">
        <v>44189</v>
      </c>
      <c r="D13120" s="27">
        <v>10000</v>
      </c>
      <c r="E13120" s="28" t="s">
        <v>60</v>
      </c>
      <c r="F13120" s="24">
        <v>13</v>
      </c>
      <c r="G13120" s="36" t="s">
        <v>99</v>
      </c>
      <c r="H13120" s="38">
        <f>((VLOOKUP(F13120,'Data. Commission'!$B$2:$C$6,2,))/100)*D13120</f>
        <v>300</v>
      </c>
      <c r="I13120" s="38" t="str">
        <f>VLOOKUP(A13120,'Data. User Inf'!$A$2:$D$13428,4,)</f>
        <v>unknown</v>
      </c>
      <c r="J13120" s="38" t="str">
        <f>VLOOKUP(A13120,'Data. User Inf'!$A$2:$E$13428,5,)</f>
        <v>FEMALE</v>
      </c>
      <c r="K13120" s="38" t="str">
        <f>VLOOKUP(A13120,'Data. User Inf'!$A$2:$E$13428,3,)</f>
        <v>Other Cities</v>
      </c>
      <c r="L13120" s="38" t="str">
        <f>IF('Data. User Inf'!B13120&lt;'Data. Transactions'!C13120,"Current","New")</f>
        <v>Current</v>
      </c>
    </row>
    <row r="13121" spans="1:12" ht="15.75" customHeight="1" x14ac:dyDescent="0.25">
      <c r="A13121" s="24">
        <v>59516575</v>
      </c>
      <c r="B13121" s="24">
        <v>8604307413</v>
      </c>
      <c r="C13121" s="26">
        <v>44189</v>
      </c>
      <c r="D13121" s="27">
        <v>30000</v>
      </c>
      <c r="E13121" s="28" t="s">
        <v>9</v>
      </c>
      <c r="F13121" s="24">
        <v>12</v>
      </c>
      <c r="G13121" s="36" t="s">
        <v>99</v>
      </c>
      <c r="H13121" s="38">
        <f>((VLOOKUP(F13121,'Data. Commission'!$B$2:$C$6,2,))/100)*D13121</f>
        <v>600</v>
      </c>
      <c r="I13121" s="38" t="str">
        <f>VLOOKUP(A13121,'Data. User Inf'!$A$2:$D$13428,4,)</f>
        <v>unknown</v>
      </c>
      <c r="J13121" s="38" t="str">
        <f>VLOOKUP(A13121,'Data. User Inf'!$A$2:$E$13428,5,)</f>
        <v>FEMALE</v>
      </c>
      <c r="K13121" s="38" t="str">
        <f>VLOOKUP(A13121,'Data. User Inf'!$A$2:$E$13428,3,)</f>
        <v>Other Cities</v>
      </c>
      <c r="L13121" s="38" t="str">
        <f>IF('Data. User Inf'!B13121&lt;'Data. Transactions'!C13121,"Current","New")</f>
        <v>Current</v>
      </c>
    </row>
    <row r="13122" spans="1:12" ht="15.75" customHeight="1" x14ac:dyDescent="0.25">
      <c r="A13122" s="24">
        <v>56922653</v>
      </c>
      <c r="B13122" s="24">
        <v>8611871119</v>
      </c>
      <c r="C13122" s="26">
        <v>44189</v>
      </c>
      <c r="D13122" s="27">
        <v>30000</v>
      </c>
      <c r="E13122" s="28" t="s">
        <v>9</v>
      </c>
      <c r="F13122" s="24">
        <v>12</v>
      </c>
      <c r="G13122" s="36" t="s">
        <v>99</v>
      </c>
      <c r="H13122" s="38">
        <f>((VLOOKUP(F13122,'Data. Commission'!$B$2:$C$6,2,))/100)*D13122</f>
        <v>600</v>
      </c>
      <c r="I13122" s="38" t="str">
        <f>VLOOKUP(A13122,'Data. User Inf'!$A$2:$D$13428,4,)</f>
        <v>unknown</v>
      </c>
      <c r="J13122" s="38" t="str">
        <f>VLOOKUP(A13122,'Data. User Inf'!$A$2:$E$13428,5,)</f>
        <v>MALE</v>
      </c>
      <c r="K13122" s="38" t="str">
        <f>VLOOKUP(A13122,'Data. User Inf'!$A$2:$E$13428,3,)</f>
        <v>Other Cities</v>
      </c>
      <c r="L13122" s="38" t="str">
        <f>IF('Data. User Inf'!B13122&lt;'Data. Transactions'!C13122,"Current","New")</f>
        <v>Current</v>
      </c>
    </row>
    <row r="13123" spans="1:12" ht="15.75" customHeight="1" x14ac:dyDescent="0.25">
      <c r="A13123" s="24">
        <v>57669999</v>
      </c>
      <c r="B13123" s="24">
        <v>8604331372</v>
      </c>
      <c r="C13123" s="26">
        <v>44189</v>
      </c>
      <c r="D13123" s="27">
        <v>20000</v>
      </c>
      <c r="E13123" s="28" t="s">
        <v>9</v>
      </c>
      <c r="F13123" s="24">
        <v>12</v>
      </c>
      <c r="G13123" s="36" t="s">
        <v>99</v>
      </c>
      <c r="H13123" s="38">
        <f>((VLOOKUP(F13123,'Data. Commission'!$B$2:$C$6,2,))/100)*D13123</f>
        <v>400</v>
      </c>
      <c r="I13123" s="38" t="str">
        <f>VLOOKUP(A13123,'Data. User Inf'!$A$2:$D$13428,4,)</f>
        <v>unknown</v>
      </c>
      <c r="J13123" s="38" t="str">
        <f>VLOOKUP(A13123,'Data. User Inf'!$A$2:$E$13428,5,)</f>
        <v>UNKNOWN</v>
      </c>
      <c r="K13123" s="38" t="str">
        <f>VLOOKUP(A13123,'Data. User Inf'!$A$2:$E$13428,3,)</f>
        <v>Other Cities</v>
      </c>
      <c r="L13123" s="38" t="str">
        <f>IF('Data. User Inf'!B13123&lt;'Data. Transactions'!C13123,"Current","New")</f>
        <v>Current</v>
      </c>
    </row>
    <row r="13124" spans="1:12" ht="15.75" customHeight="1" x14ac:dyDescent="0.25">
      <c r="A13124" s="24">
        <v>43005429</v>
      </c>
      <c r="B13124" s="24">
        <v>8611286490</v>
      </c>
      <c r="C13124" s="26">
        <v>44189</v>
      </c>
      <c r="D13124" s="27">
        <v>50000</v>
      </c>
      <c r="E13124" s="28" t="s">
        <v>9</v>
      </c>
      <c r="F13124" s="24">
        <v>12</v>
      </c>
      <c r="G13124" s="36" t="s">
        <v>99</v>
      </c>
      <c r="H13124" s="38">
        <f>((VLOOKUP(F13124,'Data. Commission'!$B$2:$C$6,2,))/100)*D13124</f>
        <v>1000</v>
      </c>
      <c r="I13124" s="38" t="str">
        <f>VLOOKUP(A13124,'Data. User Inf'!$A$2:$D$13428,4,)</f>
        <v>unknown</v>
      </c>
      <c r="J13124" s="38" t="str">
        <f>VLOOKUP(A13124,'Data. User Inf'!$A$2:$E$13428,5,)</f>
        <v>MALE</v>
      </c>
      <c r="K13124" s="38" t="str">
        <f>VLOOKUP(A13124,'Data. User Inf'!$A$2:$E$13428,3,)</f>
        <v>Other Cities</v>
      </c>
      <c r="L13124" s="38" t="str">
        <f>IF('Data. User Inf'!B13124&lt;'Data. Transactions'!C13124,"Current","New")</f>
        <v>Current</v>
      </c>
    </row>
    <row r="13125" spans="1:12" ht="15.75" customHeight="1" x14ac:dyDescent="0.25">
      <c r="A13125" s="24">
        <v>50403158</v>
      </c>
      <c r="B13125" s="24">
        <v>8605806662</v>
      </c>
      <c r="C13125" s="26">
        <v>44189</v>
      </c>
      <c r="D13125" s="27">
        <v>100000</v>
      </c>
      <c r="E13125" s="24" t="s">
        <v>60</v>
      </c>
      <c r="F13125" s="24">
        <v>13</v>
      </c>
      <c r="G13125" s="37" t="s">
        <v>49</v>
      </c>
      <c r="H13125" s="38">
        <f>((VLOOKUP(F13125,'Data. Commission'!$B$2:$C$6,2,))/100)*D13125</f>
        <v>3000</v>
      </c>
      <c r="I13125" s="38" t="str">
        <f>VLOOKUP(A13125,'Data. User Inf'!$A$2:$D$13428,4,)</f>
        <v>23_to_27</v>
      </c>
      <c r="J13125" s="38" t="str">
        <f>VLOOKUP(A13125,'Data. User Inf'!$A$2:$E$13428,5,)</f>
        <v>MALE</v>
      </c>
      <c r="K13125" s="38" t="str">
        <f>VLOOKUP(A13125,'Data. User Inf'!$A$2:$E$13428,3,)</f>
        <v>Other Cities</v>
      </c>
      <c r="L13125" s="38" t="str">
        <f>IF('Data. User Inf'!B13125&lt;'Data. Transactions'!C13125,"Current","New")</f>
        <v>Current</v>
      </c>
    </row>
    <row r="13126" spans="1:12" ht="15.75" customHeight="1" x14ac:dyDescent="0.25">
      <c r="A13126" s="24">
        <v>41531415</v>
      </c>
      <c r="B13126" s="24">
        <v>8452208474</v>
      </c>
      <c r="C13126" s="26">
        <v>44189</v>
      </c>
      <c r="D13126" s="27">
        <v>20000</v>
      </c>
      <c r="E13126" s="24" t="s">
        <v>9</v>
      </c>
      <c r="F13126" s="24">
        <v>12</v>
      </c>
      <c r="G13126" s="37"/>
      <c r="H13126" s="38">
        <f>((VLOOKUP(F13126,'Data. Commission'!$B$2:$C$6,2,))/100)*D13126</f>
        <v>400</v>
      </c>
      <c r="I13126" s="38" t="str">
        <f>VLOOKUP(A13126,'Data. User Inf'!$A$2:$D$13428,4,)</f>
        <v>28_to_32</v>
      </c>
      <c r="J13126" s="38" t="str">
        <f>VLOOKUP(A13126,'Data. User Inf'!$A$2:$E$13428,5,)</f>
        <v>MALE</v>
      </c>
      <c r="K13126" s="38" t="str">
        <f>VLOOKUP(A13126,'Data. User Inf'!$A$2:$E$13428,3,)</f>
        <v>Other Cities</v>
      </c>
      <c r="L13126" s="38" t="str">
        <f>IF('Data. User Inf'!B13126&lt;'Data. Transactions'!C13126,"Current","New")</f>
        <v>Current</v>
      </c>
    </row>
    <row r="13127" spans="1:12" ht="15.75" customHeight="1" x14ac:dyDescent="0.25">
      <c r="A13127" s="24">
        <v>47135055</v>
      </c>
      <c r="B13127" s="24">
        <v>8488069177</v>
      </c>
      <c r="C13127" s="26">
        <v>44189</v>
      </c>
      <c r="D13127" s="27">
        <v>10000</v>
      </c>
      <c r="E13127" s="24" t="s">
        <v>60</v>
      </c>
      <c r="F13127" s="24">
        <v>13</v>
      </c>
      <c r="G13127" s="37"/>
      <c r="H13127" s="38">
        <f>((VLOOKUP(F13127,'Data. Commission'!$B$2:$C$6,2,))/100)*D13127</f>
        <v>300</v>
      </c>
      <c r="I13127" s="38" t="str">
        <f>VLOOKUP(A13127,'Data. User Inf'!$A$2:$D$13428,4,)</f>
        <v>28_to_32</v>
      </c>
      <c r="J13127" s="38" t="str">
        <f>VLOOKUP(A13127,'Data. User Inf'!$A$2:$E$13428,5,)</f>
        <v>FEMALE</v>
      </c>
      <c r="K13127" s="38" t="str">
        <f>VLOOKUP(A13127,'Data. User Inf'!$A$2:$E$13428,3,)</f>
        <v>Other Cities</v>
      </c>
      <c r="L13127" s="38" t="str">
        <f>IF('Data. User Inf'!B13127&lt;'Data. Transactions'!C13127,"Current","New")</f>
        <v>Current</v>
      </c>
    </row>
    <row r="13128" spans="1:12" ht="15.75" customHeight="1" x14ac:dyDescent="0.25">
      <c r="A13128" s="24">
        <v>39215707</v>
      </c>
      <c r="B13128" s="24">
        <v>8456103075</v>
      </c>
      <c r="C13128" s="26">
        <v>44189</v>
      </c>
      <c r="D13128" s="27">
        <v>10000</v>
      </c>
      <c r="E13128" s="24" t="s">
        <v>9</v>
      </c>
      <c r="F13128" s="24">
        <v>12</v>
      </c>
      <c r="G13128" s="37"/>
      <c r="H13128" s="38">
        <f>((VLOOKUP(F13128,'Data. Commission'!$B$2:$C$6,2,))/100)*D13128</f>
        <v>200</v>
      </c>
      <c r="I13128" s="38" t="str">
        <f>VLOOKUP(A13128,'Data. User Inf'!$A$2:$D$13428,4,)</f>
        <v>23_to_27</v>
      </c>
      <c r="J13128" s="38" t="str">
        <f>VLOOKUP(A13128,'Data. User Inf'!$A$2:$E$13428,5,)</f>
        <v>FEMALE</v>
      </c>
      <c r="K13128" s="38" t="str">
        <f>VLOOKUP(A13128,'Data. User Inf'!$A$2:$E$13428,3,)</f>
        <v>Hà Nội</v>
      </c>
      <c r="L13128" s="38" t="str">
        <f>IF('Data. User Inf'!B13128&lt;'Data. Transactions'!C13128,"Current","New")</f>
        <v>Current</v>
      </c>
    </row>
    <row r="13129" spans="1:12" ht="15.75" customHeight="1" x14ac:dyDescent="0.25">
      <c r="A13129" s="24">
        <v>35064040</v>
      </c>
      <c r="B13129" s="24">
        <v>8483049213</v>
      </c>
      <c r="C13129" s="26">
        <v>44189</v>
      </c>
      <c r="D13129" s="27">
        <v>50000</v>
      </c>
      <c r="E13129" s="28" t="s">
        <v>60</v>
      </c>
      <c r="F13129" s="24">
        <v>13</v>
      </c>
      <c r="G13129" s="36" t="s">
        <v>49</v>
      </c>
      <c r="H13129" s="38">
        <f>((VLOOKUP(F13129,'Data. Commission'!$B$2:$C$6,2,))/100)*D13129</f>
        <v>1500</v>
      </c>
      <c r="I13129" s="38" t="str">
        <f>VLOOKUP(A13129,'Data. User Inf'!$A$2:$D$13428,4,)</f>
        <v>28_to_32</v>
      </c>
      <c r="J13129" s="38" t="str">
        <f>VLOOKUP(A13129,'Data. User Inf'!$A$2:$E$13428,5,)</f>
        <v>FEMALE</v>
      </c>
      <c r="K13129" s="38" t="str">
        <f>VLOOKUP(A13129,'Data. User Inf'!$A$2:$E$13428,3,)</f>
        <v>Other Cities</v>
      </c>
      <c r="L13129" s="38" t="str">
        <f>IF('Data. User Inf'!B13129&lt;'Data. Transactions'!C13129,"Current","New")</f>
        <v>Current</v>
      </c>
    </row>
    <row r="13130" spans="1:12" ht="15.75" customHeight="1" x14ac:dyDescent="0.25">
      <c r="A13130" s="24">
        <v>53871346</v>
      </c>
      <c r="B13130" s="24">
        <v>8614744642</v>
      </c>
      <c r="C13130" s="26">
        <v>44189</v>
      </c>
      <c r="D13130" s="27">
        <v>20000</v>
      </c>
      <c r="E13130" s="24" t="s">
        <v>60</v>
      </c>
      <c r="F13130" s="24">
        <v>13</v>
      </c>
      <c r="G13130" s="37" t="s">
        <v>49</v>
      </c>
      <c r="H13130" s="38">
        <f>((VLOOKUP(F13130,'Data. Commission'!$B$2:$C$6,2,))/100)*D13130</f>
        <v>600</v>
      </c>
      <c r="I13130" s="38" t="str">
        <f>VLOOKUP(A13130,'Data. User Inf'!$A$2:$D$13428,4,)</f>
        <v>unknown</v>
      </c>
      <c r="J13130" s="38" t="str">
        <f>VLOOKUP(A13130,'Data. User Inf'!$A$2:$E$13428,5,)</f>
        <v>FEMALE</v>
      </c>
      <c r="K13130" s="38" t="str">
        <f>VLOOKUP(A13130,'Data. User Inf'!$A$2:$E$13428,3,)</f>
        <v>Unknown</v>
      </c>
      <c r="L13130" s="38" t="str">
        <f>IF('Data. User Inf'!B13130&lt;'Data. Transactions'!C13130,"Current","New")</f>
        <v>Current</v>
      </c>
    </row>
    <row r="13131" spans="1:12" ht="15.75" customHeight="1" x14ac:dyDescent="0.25">
      <c r="A13131" s="24">
        <v>38388668</v>
      </c>
      <c r="B13131" s="24">
        <v>8603952272</v>
      </c>
      <c r="C13131" s="26">
        <v>44189</v>
      </c>
      <c r="D13131" s="27">
        <v>50000</v>
      </c>
      <c r="E13131" s="28" t="s">
        <v>9</v>
      </c>
      <c r="F13131" s="24">
        <v>12</v>
      </c>
      <c r="G13131" s="36" t="s">
        <v>99</v>
      </c>
      <c r="H13131" s="38">
        <f>((VLOOKUP(F13131,'Data. Commission'!$B$2:$C$6,2,))/100)*D13131</f>
        <v>1000</v>
      </c>
      <c r="I13131" s="38" t="str">
        <f>VLOOKUP(A13131,'Data. User Inf'!$A$2:$D$13428,4,)</f>
        <v>28_to_32</v>
      </c>
      <c r="J13131" s="38" t="str">
        <f>VLOOKUP(A13131,'Data. User Inf'!$A$2:$E$13428,5,)</f>
        <v>MALE</v>
      </c>
      <c r="K13131" s="38" t="str">
        <f>VLOOKUP(A13131,'Data. User Inf'!$A$2:$E$13428,3,)</f>
        <v>Other Cities</v>
      </c>
      <c r="L13131" s="38" t="str">
        <f>IF('Data. User Inf'!B13131&lt;'Data. Transactions'!C13131,"Current","New")</f>
        <v>Current</v>
      </c>
    </row>
    <row r="13132" spans="1:12" ht="15.75" customHeight="1" x14ac:dyDescent="0.25">
      <c r="A13132" s="24">
        <v>46301856</v>
      </c>
      <c r="B13132" s="24">
        <v>8613985393</v>
      </c>
      <c r="C13132" s="26">
        <v>44189</v>
      </c>
      <c r="D13132" s="27">
        <v>10000</v>
      </c>
      <c r="E13132" s="28" t="s">
        <v>60</v>
      </c>
      <c r="F13132" s="24">
        <v>13</v>
      </c>
      <c r="G13132" s="36" t="s">
        <v>99</v>
      </c>
      <c r="H13132" s="38">
        <f>((VLOOKUP(F13132,'Data. Commission'!$B$2:$C$6,2,))/100)*D13132</f>
        <v>300</v>
      </c>
      <c r="I13132" s="38" t="str">
        <f>VLOOKUP(A13132,'Data. User Inf'!$A$2:$D$13428,4,)</f>
        <v>unknown</v>
      </c>
      <c r="J13132" s="38" t="str">
        <f>VLOOKUP(A13132,'Data. User Inf'!$A$2:$E$13428,5,)</f>
        <v>MALE</v>
      </c>
      <c r="K13132" s="38" t="str">
        <f>VLOOKUP(A13132,'Data. User Inf'!$A$2:$E$13428,3,)</f>
        <v>Other Cities</v>
      </c>
      <c r="L13132" s="38" t="str">
        <f>IF('Data. User Inf'!B13132&lt;'Data. Transactions'!C13132,"Current","New")</f>
        <v>Current</v>
      </c>
    </row>
    <row r="13133" spans="1:12" ht="15.75" customHeight="1" x14ac:dyDescent="0.25">
      <c r="A13133" s="24">
        <v>42795824</v>
      </c>
      <c r="B13133" s="24">
        <v>8623133669</v>
      </c>
      <c r="C13133" s="26">
        <v>44190</v>
      </c>
      <c r="D13133" s="27">
        <v>100000</v>
      </c>
      <c r="E13133" s="28" t="s">
        <v>60</v>
      </c>
      <c r="F13133" s="24">
        <v>13</v>
      </c>
      <c r="G13133" s="36" t="s">
        <v>49</v>
      </c>
      <c r="H13133" s="38">
        <f>((VLOOKUP(F13133,'Data. Commission'!$B$2:$C$6,2,))/100)*D13133</f>
        <v>3000</v>
      </c>
      <c r="I13133" s="38" t="str">
        <f>VLOOKUP(A13133,'Data. User Inf'!$A$2:$D$13428,4,)</f>
        <v>&gt;37</v>
      </c>
      <c r="J13133" s="38" t="str">
        <f>VLOOKUP(A13133,'Data. User Inf'!$A$2:$E$13428,5,)</f>
        <v>MALE</v>
      </c>
      <c r="K13133" s="38" t="str">
        <f>VLOOKUP(A13133,'Data. User Inf'!$A$2:$E$13428,3,)</f>
        <v>Hồ Chí Minh</v>
      </c>
      <c r="L13133" s="38" t="str">
        <f>IF('Data. User Inf'!B13133&lt;'Data. Transactions'!C13133,"Current","New")</f>
        <v>Current</v>
      </c>
    </row>
    <row r="13134" spans="1:12" ht="15.75" customHeight="1" x14ac:dyDescent="0.25">
      <c r="A13134" s="24">
        <v>27840214</v>
      </c>
      <c r="B13134" s="24">
        <v>8630820057</v>
      </c>
      <c r="C13134" s="26">
        <v>44190</v>
      </c>
      <c r="D13134" s="27">
        <v>50000</v>
      </c>
      <c r="E13134" s="28" t="s">
        <v>60</v>
      </c>
      <c r="F13134" s="24">
        <v>13</v>
      </c>
      <c r="G13134" s="36" t="s">
        <v>49</v>
      </c>
      <c r="H13134" s="38">
        <f>((VLOOKUP(F13134,'Data. Commission'!$B$2:$C$6,2,))/100)*D13134</f>
        <v>1500</v>
      </c>
      <c r="I13134" s="38" t="str">
        <f>VLOOKUP(A13134,'Data. User Inf'!$A$2:$D$13428,4,)</f>
        <v>28_to_32</v>
      </c>
      <c r="J13134" s="38" t="str">
        <f>VLOOKUP(A13134,'Data. User Inf'!$A$2:$E$13428,5,)</f>
        <v>FEMALE</v>
      </c>
      <c r="K13134" s="38" t="str">
        <f>VLOOKUP(A13134,'Data. User Inf'!$A$2:$E$13428,3,)</f>
        <v>Hồ Chí Minh</v>
      </c>
      <c r="L13134" s="38" t="str">
        <f>IF('Data. User Inf'!B13134&lt;'Data. Transactions'!C13134,"Current","New")</f>
        <v>Current</v>
      </c>
    </row>
    <row r="13135" spans="1:12" ht="15.75" customHeight="1" x14ac:dyDescent="0.25">
      <c r="A13135" s="24">
        <v>35155328</v>
      </c>
      <c r="B13135" s="24">
        <v>8632367048</v>
      </c>
      <c r="C13135" s="26">
        <v>44190</v>
      </c>
      <c r="D13135" s="27">
        <v>50000</v>
      </c>
      <c r="E13135" s="28" t="s">
        <v>60</v>
      </c>
      <c r="F13135" s="24">
        <v>13</v>
      </c>
      <c r="G13135" s="36" t="s">
        <v>49</v>
      </c>
      <c r="H13135" s="38">
        <f>((VLOOKUP(F13135,'Data. Commission'!$B$2:$C$6,2,))/100)*D13135</f>
        <v>1500</v>
      </c>
      <c r="I13135" s="38" t="str">
        <f>VLOOKUP(A13135,'Data. User Inf'!$A$2:$D$13428,4,)</f>
        <v>28_to_32</v>
      </c>
      <c r="J13135" s="38" t="str">
        <f>VLOOKUP(A13135,'Data. User Inf'!$A$2:$E$13428,5,)</f>
        <v>FEMALE</v>
      </c>
      <c r="K13135" s="38" t="str">
        <f>VLOOKUP(A13135,'Data. User Inf'!$A$2:$E$13428,3,)</f>
        <v>Hồ Chí Minh</v>
      </c>
      <c r="L13135" s="38" t="str">
        <f>IF('Data. User Inf'!B13135&lt;'Data. Transactions'!C13135,"Current","New")</f>
        <v>Current</v>
      </c>
    </row>
    <row r="13136" spans="1:12" ht="15.75" customHeight="1" x14ac:dyDescent="0.25">
      <c r="A13136" s="24">
        <v>8117035</v>
      </c>
      <c r="B13136" s="24">
        <v>8617726442</v>
      </c>
      <c r="C13136" s="26">
        <v>44190</v>
      </c>
      <c r="D13136" s="27">
        <v>20000</v>
      </c>
      <c r="E13136" s="28" t="s">
        <v>60</v>
      </c>
      <c r="F13136" s="24">
        <v>13</v>
      </c>
      <c r="G13136" s="36" t="s">
        <v>99</v>
      </c>
      <c r="H13136" s="38">
        <f>((VLOOKUP(F13136,'Data. Commission'!$B$2:$C$6,2,))/100)*D13136</f>
        <v>600</v>
      </c>
      <c r="I13136" s="38" t="str">
        <f>VLOOKUP(A13136,'Data. User Inf'!$A$2:$D$13428,4,)</f>
        <v>18_to_22</v>
      </c>
      <c r="J13136" s="38" t="str">
        <f>VLOOKUP(A13136,'Data. User Inf'!$A$2:$E$13428,5,)</f>
        <v>MALE</v>
      </c>
      <c r="K13136" s="38" t="str">
        <f>VLOOKUP(A13136,'Data. User Inf'!$A$2:$E$13428,3,)</f>
        <v>Hồ Chí Minh</v>
      </c>
      <c r="L13136" s="38" t="str">
        <f>IF('Data. User Inf'!B13136&lt;'Data. Transactions'!C13136,"Current","New")</f>
        <v>Current</v>
      </c>
    </row>
    <row r="13137" spans="1:12" ht="15.75" customHeight="1" x14ac:dyDescent="0.25">
      <c r="A13137" s="24">
        <v>56426531</v>
      </c>
      <c r="B13137" s="24">
        <v>8628789862</v>
      </c>
      <c r="C13137" s="26">
        <v>44190</v>
      </c>
      <c r="D13137" s="27">
        <v>20000</v>
      </c>
      <c r="E13137" s="28" t="s">
        <v>9</v>
      </c>
      <c r="F13137" s="24">
        <v>12</v>
      </c>
      <c r="G13137" s="36" t="s">
        <v>99</v>
      </c>
      <c r="H13137" s="38">
        <f>((VLOOKUP(F13137,'Data. Commission'!$B$2:$C$6,2,))/100)*D13137</f>
        <v>400</v>
      </c>
      <c r="I13137" s="38" t="str">
        <f>VLOOKUP(A13137,'Data. User Inf'!$A$2:$D$13428,4,)</f>
        <v>18_to_22</v>
      </c>
      <c r="J13137" s="38" t="str">
        <f>VLOOKUP(A13137,'Data. User Inf'!$A$2:$E$13428,5,)</f>
        <v>FEMALE</v>
      </c>
      <c r="K13137" s="38" t="str">
        <f>VLOOKUP(A13137,'Data. User Inf'!$A$2:$E$13428,3,)</f>
        <v>Hồ Chí Minh</v>
      </c>
      <c r="L13137" s="38" t="str">
        <f>IF('Data. User Inf'!B13137&lt;'Data. Transactions'!C13137,"Current","New")</f>
        <v>Current</v>
      </c>
    </row>
    <row r="13138" spans="1:12" ht="15.75" customHeight="1" x14ac:dyDescent="0.25">
      <c r="A13138" s="24">
        <v>37722034</v>
      </c>
      <c r="B13138" s="24">
        <v>8628789717</v>
      </c>
      <c r="C13138" s="26">
        <v>44190</v>
      </c>
      <c r="D13138" s="27">
        <v>10000</v>
      </c>
      <c r="E13138" s="28" t="s">
        <v>60</v>
      </c>
      <c r="F13138" s="24">
        <v>13</v>
      </c>
      <c r="G13138" s="36" t="s">
        <v>99</v>
      </c>
      <c r="H13138" s="38">
        <f>((VLOOKUP(F13138,'Data. Commission'!$B$2:$C$6,2,))/100)*D13138</f>
        <v>300</v>
      </c>
      <c r="I13138" s="38" t="str">
        <f>VLOOKUP(A13138,'Data. User Inf'!$A$2:$D$13428,4,)</f>
        <v>23_to_27</v>
      </c>
      <c r="J13138" s="38" t="str">
        <f>VLOOKUP(A13138,'Data. User Inf'!$A$2:$E$13428,5,)</f>
        <v>FEMALE</v>
      </c>
      <c r="K13138" s="38" t="str">
        <f>VLOOKUP(A13138,'Data. User Inf'!$A$2:$E$13428,3,)</f>
        <v>Hồ Chí Minh</v>
      </c>
      <c r="L13138" s="38" t="str">
        <f>IF('Data. User Inf'!B13138&lt;'Data. Transactions'!C13138,"Current","New")</f>
        <v>Current</v>
      </c>
    </row>
    <row r="13139" spans="1:12" ht="15.75" customHeight="1" x14ac:dyDescent="0.25">
      <c r="A13139" s="24">
        <v>11203475</v>
      </c>
      <c r="B13139" s="24">
        <v>8631079502</v>
      </c>
      <c r="C13139" s="26">
        <v>44190</v>
      </c>
      <c r="D13139" s="27">
        <v>100000</v>
      </c>
      <c r="E13139" s="28" t="s">
        <v>9</v>
      </c>
      <c r="F13139" s="24">
        <v>12</v>
      </c>
      <c r="G13139" s="36" t="s">
        <v>99</v>
      </c>
      <c r="H13139" s="38">
        <f>((VLOOKUP(F13139,'Data. Commission'!$B$2:$C$6,2,))/100)*D13139</f>
        <v>2000</v>
      </c>
      <c r="I13139" s="38" t="str">
        <f>VLOOKUP(A13139,'Data. User Inf'!$A$2:$D$13428,4,)</f>
        <v>23_to_27</v>
      </c>
      <c r="J13139" s="38" t="str">
        <f>VLOOKUP(A13139,'Data. User Inf'!$A$2:$E$13428,5,)</f>
        <v>FEMALE</v>
      </c>
      <c r="K13139" s="38" t="str">
        <f>VLOOKUP(A13139,'Data. User Inf'!$A$2:$E$13428,3,)</f>
        <v>Hồ Chí Minh</v>
      </c>
      <c r="L13139" s="38" t="str">
        <f>IF('Data. User Inf'!B13139&lt;'Data. Transactions'!C13139,"Current","New")</f>
        <v>Current</v>
      </c>
    </row>
    <row r="13140" spans="1:12" ht="15.75" customHeight="1" x14ac:dyDescent="0.25">
      <c r="A13140" s="24">
        <v>9854291</v>
      </c>
      <c r="B13140" s="24">
        <v>8631514392</v>
      </c>
      <c r="C13140" s="26">
        <v>44190</v>
      </c>
      <c r="D13140" s="27">
        <v>100000</v>
      </c>
      <c r="E13140" s="28" t="s">
        <v>60</v>
      </c>
      <c r="F13140" s="24">
        <v>13</v>
      </c>
      <c r="G13140" s="36" t="s">
        <v>99</v>
      </c>
      <c r="H13140" s="38">
        <f>((VLOOKUP(F13140,'Data. Commission'!$B$2:$C$6,2,))/100)*D13140</f>
        <v>3000</v>
      </c>
      <c r="I13140" s="38" t="str">
        <f>VLOOKUP(A13140,'Data. User Inf'!$A$2:$D$13428,4,)</f>
        <v>28_to_32</v>
      </c>
      <c r="J13140" s="38" t="str">
        <f>VLOOKUP(A13140,'Data. User Inf'!$A$2:$E$13428,5,)</f>
        <v>FEMALE</v>
      </c>
      <c r="K13140" s="38" t="str">
        <f>VLOOKUP(A13140,'Data. User Inf'!$A$2:$E$13428,3,)</f>
        <v>Hồ Chí Minh</v>
      </c>
      <c r="L13140" s="38" t="str">
        <f>IF('Data. User Inf'!B13140&lt;'Data. Transactions'!C13140,"Current","New")</f>
        <v>Current</v>
      </c>
    </row>
    <row r="13141" spans="1:12" ht="15.75" customHeight="1" x14ac:dyDescent="0.25">
      <c r="A13141" s="24">
        <v>41924918</v>
      </c>
      <c r="B13141" s="24">
        <v>8624912399</v>
      </c>
      <c r="C13141" s="26">
        <v>44190</v>
      </c>
      <c r="D13141" s="27">
        <v>10000</v>
      </c>
      <c r="E13141" s="28" t="s">
        <v>60</v>
      </c>
      <c r="F13141" s="24">
        <v>13</v>
      </c>
      <c r="G13141" s="37"/>
      <c r="H13141" s="38">
        <f>((VLOOKUP(F13141,'Data. Commission'!$B$2:$C$6,2,))/100)*D13141</f>
        <v>300</v>
      </c>
      <c r="I13141" s="38" t="str">
        <f>VLOOKUP(A13141,'Data. User Inf'!$A$2:$D$13428,4,)</f>
        <v>33_to_37</v>
      </c>
      <c r="J13141" s="38" t="str">
        <f>VLOOKUP(A13141,'Data. User Inf'!$A$2:$E$13428,5,)</f>
        <v>MALE</v>
      </c>
      <c r="K13141" s="38" t="str">
        <f>VLOOKUP(A13141,'Data. User Inf'!$A$2:$E$13428,3,)</f>
        <v>Other Cities</v>
      </c>
      <c r="L13141" s="38" t="str">
        <f>IF('Data. User Inf'!B13141&lt;'Data. Transactions'!C13141,"Current","New")</f>
        <v>Current</v>
      </c>
    </row>
    <row r="13142" spans="1:12" ht="15.75" customHeight="1" x14ac:dyDescent="0.25">
      <c r="A13142" s="24">
        <v>45855508</v>
      </c>
      <c r="B13142" s="24">
        <v>8623836446</v>
      </c>
      <c r="C13142" s="26">
        <v>44190</v>
      </c>
      <c r="D13142" s="27">
        <v>20000</v>
      </c>
      <c r="E13142" s="28" t="s">
        <v>9</v>
      </c>
      <c r="F13142" s="24">
        <v>12</v>
      </c>
      <c r="G13142" s="36" t="s">
        <v>49</v>
      </c>
      <c r="H13142" s="38">
        <f>((VLOOKUP(F13142,'Data. Commission'!$B$2:$C$6,2,))/100)*D13142</f>
        <v>400</v>
      </c>
      <c r="I13142" s="38" t="str">
        <f>VLOOKUP(A13142,'Data. User Inf'!$A$2:$D$13428,4,)</f>
        <v>18_to_22</v>
      </c>
      <c r="J13142" s="38" t="str">
        <f>VLOOKUP(A13142,'Data. User Inf'!$A$2:$E$13428,5,)</f>
        <v>MALE</v>
      </c>
      <c r="K13142" s="38" t="str">
        <f>VLOOKUP(A13142,'Data. User Inf'!$A$2:$E$13428,3,)</f>
        <v>Other Cities</v>
      </c>
      <c r="L13142" s="38" t="str">
        <f>IF('Data. User Inf'!B13142&lt;'Data. Transactions'!C13142,"Current","New")</f>
        <v>Current</v>
      </c>
    </row>
    <row r="13143" spans="1:12" ht="15.75" customHeight="1" x14ac:dyDescent="0.25">
      <c r="A13143" s="24">
        <v>36296772</v>
      </c>
      <c r="B13143" s="24">
        <v>8501549731</v>
      </c>
      <c r="C13143" s="26">
        <v>44190</v>
      </c>
      <c r="D13143" s="27">
        <v>50000</v>
      </c>
      <c r="E13143" s="28" t="s">
        <v>9</v>
      </c>
      <c r="F13143" s="24">
        <v>12</v>
      </c>
      <c r="G13143" s="36" t="s">
        <v>99</v>
      </c>
      <c r="H13143" s="38">
        <f>((VLOOKUP(F13143,'Data. Commission'!$B$2:$C$6,2,))/100)*D13143</f>
        <v>1000</v>
      </c>
      <c r="I13143" s="38" t="str">
        <f>VLOOKUP(A13143,'Data. User Inf'!$A$2:$D$13428,4,)</f>
        <v>23_to_27</v>
      </c>
      <c r="J13143" s="38" t="str">
        <f>VLOOKUP(A13143,'Data. User Inf'!$A$2:$E$13428,5,)</f>
        <v>MALE</v>
      </c>
      <c r="K13143" s="38" t="str">
        <f>VLOOKUP(A13143,'Data. User Inf'!$A$2:$E$13428,3,)</f>
        <v>Hà Nội</v>
      </c>
      <c r="L13143" s="38" t="str">
        <f>IF('Data. User Inf'!B13143&lt;'Data. Transactions'!C13143,"Current","New")</f>
        <v>Current</v>
      </c>
    </row>
    <row r="13144" spans="1:12" ht="15.75" customHeight="1" x14ac:dyDescent="0.25">
      <c r="A13144" s="24">
        <v>42169082</v>
      </c>
      <c r="B13144" s="24">
        <v>8500595464</v>
      </c>
      <c r="C13144" s="26">
        <v>44190</v>
      </c>
      <c r="D13144" s="27">
        <v>50000</v>
      </c>
      <c r="E13144" s="28" t="s">
        <v>86</v>
      </c>
      <c r="F13144" s="24">
        <v>14</v>
      </c>
      <c r="G13144" s="36" t="s">
        <v>49</v>
      </c>
      <c r="H13144" s="38">
        <f>((VLOOKUP(F13144,'Data. Commission'!$B$2:$C$6,2,))/100)*D13144</f>
        <v>2000</v>
      </c>
      <c r="I13144" s="38" t="str">
        <f>VLOOKUP(A13144,'Data. User Inf'!$A$2:$D$13428,4,)</f>
        <v>18_to_22</v>
      </c>
      <c r="J13144" s="38" t="str">
        <f>VLOOKUP(A13144,'Data. User Inf'!$A$2:$E$13428,5,)</f>
        <v>FEMALE</v>
      </c>
      <c r="K13144" s="38" t="str">
        <f>VLOOKUP(A13144,'Data. User Inf'!$A$2:$E$13428,3,)</f>
        <v>Other Cities</v>
      </c>
      <c r="L13144" s="38" t="str">
        <f>IF('Data. User Inf'!B13144&lt;'Data. Transactions'!C13144,"Current","New")</f>
        <v>Current</v>
      </c>
    </row>
    <row r="13145" spans="1:12" ht="15.75" customHeight="1" x14ac:dyDescent="0.25">
      <c r="A13145" s="24">
        <v>43704877</v>
      </c>
      <c r="B13145" s="24">
        <v>8631863894</v>
      </c>
      <c r="C13145" s="26">
        <v>44190</v>
      </c>
      <c r="D13145" s="27">
        <v>50000</v>
      </c>
      <c r="E13145" s="28" t="s">
        <v>60</v>
      </c>
      <c r="F13145" s="24">
        <v>13</v>
      </c>
      <c r="G13145" s="36" t="s">
        <v>49</v>
      </c>
      <c r="H13145" s="38">
        <f>((VLOOKUP(F13145,'Data. Commission'!$B$2:$C$6,2,))/100)*D13145</f>
        <v>1500</v>
      </c>
      <c r="I13145" s="38" t="str">
        <f>VLOOKUP(A13145,'Data. User Inf'!$A$2:$D$13428,4,)</f>
        <v>23_to_27</v>
      </c>
      <c r="J13145" s="38" t="str">
        <f>VLOOKUP(A13145,'Data. User Inf'!$A$2:$E$13428,5,)</f>
        <v>MALE</v>
      </c>
      <c r="K13145" s="38" t="str">
        <f>VLOOKUP(A13145,'Data. User Inf'!$A$2:$E$13428,3,)</f>
        <v>Other Cities</v>
      </c>
      <c r="L13145" s="38" t="str">
        <f>IF('Data. User Inf'!B13145&lt;'Data. Transactions'!C13145,"Current","New")</f>
        <v>Current</v>
      </c>
    </row>
    <row r="13146" spans="1:12" ht="15.75" customHeight="1" x14ac:dyDescent="0.25">
      <c r="A13146" s="24">
        <v>59036282</v>
      </c>
      <c r="B13146" s="24">
        <v>8622760403</v>
      </c>
      <c r="C13146" s="26">
        <v>44190</v>
      </c>
      <c r="D13146" s="27">
        <v>50000</v>
      </c>
      <c r="E13146" s="28" t="s">
        <v>87</v>
      </c>
      <c r="F13146" s="24">
        <v>15</v>
      </c>
      <c r="G13146" s="36" t="s">
        <v>99</v>
      </c>
      <c r="H13146" s="38">
        <f>((VLOOKUP(F13146,'Data. Commission'!$B$2:$C$6,2,))/100)*D13146</f>
        <v>2000</v>
      </c>
      <c r="I13146" s="38" t="str">
        <f>VLOOKUP(A13146,'Data. User Inf'!$A$2:$D$13428,4,)</f>
        <v>33_to_37</v>
      </c>
      <c r="J13146" s="38" t="str">
        <f>VLOOKUP(A13146,'Data. User Inf'!$A$2:$E$13428,5,)</f>
        <v>FEMALE</v>
      </c>
      <c r="K13146" s="38" t="str">
        <f>VLOOKUP(A13146,'Data. User Inf'!$A$2:$E$13428,3,)</f>
        <v>Hồ Chí Minh</v>
      </c>
      <c r="L13146" s="38" t="str">
        <f>IF('Data. User Inf'!B13146&lt;'Data. Transactions'!C13146,"Current","New")</f>
        <v>Current</v>
      </c>
    </row>
    <row r="13147" spans="1:12" ht="15.75" customHeight="1" x14ac:dyDescent="0.25">
      <c r="A13147" s="24">
        <v>41812732</v>
      </c>
      <c r="B13147" s="24">
        <v>8620237641</v>
      </c>
      <c r="C13147" s="26">
        <v>44190</v>
      </c>
      <c r="D13147" s="27">
        <v>100000</v>
      </c>
      <c r="E13147" s="28" t="s">
        <v>60</v>
      </c>
      <c r="F13147" s="24">
        <v>13</v>
      </c>
      <c r="G13147" s="36" t="s">
        <v>49</v>
      </c>
      <c r="H13147" s="38">
        <f>((VLOOKUP(F13147,'Data. Commission'!$B$2:$C$6,2,))/100)*D13147</f>
        <v>3000</v>
      </c>
      <c r="I13147" s="38" t="str">
        <f>VLOOKUP(A13147,'Data. User Inf'!$A$2:$D$13428,4,)</f>
        <v>33_to_37</v>
      </c>
      <c r="J13147" s="38" t="str">
        <f>VLOOKUP(A13147,'Data. User Inf'!$A$2:$E$13428,5,)</f>
        <v>MALE</v>
      </c>
      <c r="K13147" s="38" t="str">
        <f>VLOOKUP(A13147,'Data. User Inf'!$A$2:$E$13428,3,)</f>
        <v>Hồ Chí Minh</v>
      </c>
      <c r="L13147" s="38" t="str">
        <f>IF('Data. User Inf'!B13147&lt;'Data. Transactions'!C13147,"Current","New")</f>
        <v>Current</v>
      </c>
    </row>
    <row r="13148" spans="1:12" ht="15.75" customHeight="1" x14ac:dyDescent="0.25">
      <c r="A13148" s="24">
        <v>36186326</v>
      </c>
      <c r="B13148" s="24">
        <v>8632365492</v>
      </c>
      <c r="C13148" s="26">
        <v>44190</v>
      </c>
      <c r="D13148" s="27">
        <v>10000</v>
      </c>
      <c r="E13148" s="28" t="s">
        <v>86</v>
      </c>
      <c r="F13148" s="24">
        <v>14</v>
      </c>
      <c r="G13148" s="36" t="s">
        <v>99</v>
      </c>
      <c r="H13148" s="38">
        <f>((VLOOKUP(F13148,'Data. Commission'!$B$2:$C$6,2,))/100)*D13148</f>
        <v>400</v>
      </c>
      <c r="I13148" s="38" t="str">
        <f>VLOOKUP(A13148,'Data. User Inf'!$A$2:$D$13428,4,)</f>
        <v>23_to_27</v>
      </c>
      <c r="J13148" s="38" t="str">
        <f>VLOOKUP(A13148,'Data. User Inf'!$A$2:$E$13428,5,)</f>
        <v>MALE</v>
      </c>
      <c r="K13148" s="38" t="str">
        <f>VLOOKUP(A13148,'Data. User Inf'!$A$2:$E$13428,3,)</f>
        <v>Hà Nội</v>
      </c>
      <c r="L13148" s="38" t="str">
        <f>IF('Data. User Inf'!B13148&lt;'Data. Transactions'!C13148,"Current","New")</f>
        <v>Current</v>
      </c>
    </row>
    <row r="13149" spans="1:12" ht="15.75" customHeight="1" x14ac:dyDescent="0.25">
      <c r="A13149" s="24">
        <v>29328571</v>
      </c>
      <c r="B13149" s="24">
        <v>8625509080</v>
      </c>
      <c r="C13149" s="26">
        <v>44190</v>
      </c>
      <c r="D13149" s="27">
        <v>50000</v>
      </c>
      <c r="E13149" s="24" t="s">
        <v>87</v>
      </c>
      <c r="F13149" s="24">
        <v>15</v>
      </c>
      <c r="G13149" s="37"/>
      <c r="H13149" s="38">
        <f>((VLOOKUP(F13149,'Data. Commission'!$B$2:$C$6,2,))/100)*D13149</f>
        <v>2000</v>
      </c>
      <c r="I13149" s="38" t="str">
        <f>VLOOKUP(A13149,'Data. User Inf'!$A$2:$D$13428,4,)</f>
        <v>33_to_37</v>
      </c>
      <c r="J13149" s="38" t="str">
        <f>VLOOKUP(A13149,'Data. User Inf'!$A$2:$E$13428,5,)</f>
        <v>FEMALE</v>
      </c>
      <c r="K13149" s="38" t="str">
        <f>VLOOKUP(A13149,'Data. User Inf'!$A$2:$E$13428,3,)</f>
        <v>Hồ Chí Minh</v>
      </c>
      <c r="L13149" s="38" t="str">
        <f>IF('Data. User Inf'!B13149&lt;'Data. Transactions'!C13149,"Current","New")</f>
        <v>Current</v>
      </c>
    </row>
    <row r="13150" spans="1:12" ht="15.75" customHeight="1" x14ac:dyDescent="0.25">
      <c r="A13150" s="24">
        <v>38638589</v>
      </c>
      <c r="B13150" s="24">
        <v>8628058231</v>
      </c>
      <c r="C13150" s="26">
        <v>44190</v>
      </c>
      <c r="D13150" s="27">
        <v>100000</v>
      </c>
      <c r="E13150" s="24" t="s">
        <v>60</v>
      </c>
      <c r="F13150" s="24">
        <v>13</v>
      </c>
      <c r="G13150" s="37"/>
      <c r="H13150" s="38">
        <f>((VLOOKUP(F13150,'Data. Commission'!$B$2:$C$6,2,))/100)*D13150</f>
        <v>3000</v>
      </c>
      <c r="I13150" s="38" t="str">
        <f>VLOOKUP(A13150,'Data. User Inf'!$A$2:$D$13428,4,)</f>
        <v>33_to_37</v>
      </c>
      <c r="J13150" s="38" t="str">
        <f>VLOOKUP(A13150,'Data. User Inf'!$A$2:$E$13428,5,)</f>
        <v>FEMALE</v>
      </c>
      <c r="K13150" s="38" t="str">
        <f>VLOOKUP(A13150,'Data. User Inf'!$A$2:$E$13428,3,)</f>
        <v>Hồ Chí Minh</v>
      </c>
      <c r="L13150" s="38" t="str">
        <f>IF('Data. User Inf'!B13150&lt;'Data. Transactions'!C13150,"Current","New")</f>
        <v>Current</v>
      </c>
    </row>
    <row r="13151" spans="1:12" ht="15.75" customHeight="1" x14ac:dyDescent="0.25">
      <c r="A13151" s="24">
        <v>16693448</v>
      </c>
      <c r="B13151" s="24">
        <v>8621046307</v>
      </c>
      <c r="C13151" s="26">
        <v>44190</v>
      </c>
      <c r="D13151" s="27">
        <v>100000</v>
      </c>
      <c r="E13151" s="24" t="s">
        <v>60</v>
      </c>
      <c r="F13151" s="24">
        <v>13</v>
      </c>
      <c r="G13151" s="37"/>
      <c r="H13151" s="38">
        <f>((VLOOKUP(F13151,'Data. Commission'!$B$2:$C$6,2,))/100)*D13151</f>
        <v>3000</v>
      </c>
      <c r="I13151" s="38" t="str">
        <f>VLOOKUP(A13151,'Data. User Inf'!$A$2:$D$13428,4,)</f>
        <v>33_to_37</v>
      </c>
      <c r="J13151" s="38" t="str">
        <f>VLOOKUP(A13151,'Data. User Inf'!$A$2:$E$13428,5,)</f>
        <v>MALE</v>
      </c>
      <c r="K13151" s="38" t="str">
        <f>VLOOKUP(A13151,'Data. User Inf'!$A$2:$E$13428,3,)</f>
        <v>Hồ Chí Minh</v>
      </c>
      <c r="L13151" s="38" t="str">
        <f>IF('Data. User Inf'!B13151&lt;'Data. Transactions'!C13151,"Current","New")</f>
        <v>Current</v>
      </c>
    </row>
    <row r="13152" spans="1:12" ht="15.75" customHeight="1" x14ac:dyDescent="0.25">
      <c r="A13152" s="24">
        <v>40600154</v>
      </c>
      <c r="B13152" s="24">
        <v>8503534351</v>
      </c>
      <c r="C13152" s="26">
        <v>44190</v>
      </c>
      <c r="D13152" s="27">
        <v>100000</v>
      </c>
      <c r="E13152" s="28" t="s">
        <v>9</v>
      </c>
      <c r="F13152" s="24">
        <v>12</v>
      </c>
      <c r="G13152" s="37"/>
      <c r="H13152" s="38">
        <f>((VLOOKUP(F13152,'Data. Commission'!$B$2:$C$6,2,))/100)*D13152</f>
        <v>2000</v>
      </c>
      <c r="I13152" s="38" t="str">
        <f>VLOOKUP(A13152,'Data. User Inf'!$A$2:$D$13428,4,)</f>
        <v>unknown</v>
      </c>
      <c r="J13152" s="38" t="str">
        <f>VLOOKUP(A13152,'Data. User Inf'!$A$2:$E$13428,5,)</f>
        <v>FEMALE</v>
      </c>
      <c r="K13152" s="38" t="str">
        <f>VLOOKUP(A13152,'Data. User Inf'!$A$2:$E$13428,3,)</f>
        <v>Other Cities</v>
      </c>
      <c r="L13152" s="38" t="str">
        <f>IF('Data. User Inf'!B13152&lt;'Data. Transactions'!C13152,"Current","New")</f>
        <v>Current</v>
      </c>
    </row>
    <row r="13153" spans="1:12" ht="15.75" customHeight="1" x14ac:dyDescent="0.25">
      <c r="A13153" s="24">
        <v>29217420</v>
      </c>
      <c r="B13153" s="24">
        <v>8622257292</v>
      </c>
      <c r="C13153" s="26">
        <v>44190</v>
      </c>
      <c r="D13153" s="27">
        <v>30000</v>
      </c>
      <c r="E13153" s="28" t="s">
        <v>9</v>
      </c>
      <c r="F13153" s="24">
        <v>12</v>
      </c>
      <c r="G13153" s="36" t="s">
        <v>99</v>
      </c>
      <c r="H13153" s="38">
        <f>((VLOOKUP(F13153,'Data. Commission'!$B$2:$C$6,2,))/100)*D13153</f>
        <v>600</v>
      </c>
      <c r="I13153" s="38" t="str">
        <f>VLOOKUP(A13153,'Data. User Inf'!$A$2:$D$13428,4,)</f>
        <v>23_to_27</v>
      </c>
      <c r="J13153" s="38" t="str">
        <f>VLOOKUP(A13153,'Data. User Inf'!$A$2:$E$13428,5,)</f>
        <v>FEMALE</v>
      </c>
      <c r="K13153" s="38" t="str">
        <f>VLOOKUP(A13153,'Data. User Inf'!$A$2:$E$13428,3,)</f>
        <v>Other Cities</v>
      </c>
      <c r="L13153" s="38" t="str">
        <f>IF('Data. User Inf'!B13153&lt;'Data. Transactions'!C13153,"Current","New")</f>
        <v>Current</v>
      </c>
    </row>
    <row r="13154" spans="1:12" ht="15.75" customHeight="1" x14ac:dyDescent="0.25">
      <c r="A13154" s="24">
        <v>44446162</v>
      </c>
      <c r="B13154" s="24">
        <v>8633107852</v>
      </c>
      <c r="C13154" s="26">
        <v>44190</v>
      </c>
      <c r="D13154" s="27">
        <v>20000</v>
      </c>
      <c r="E13154" s="28" t="s">
        <v>9</v>
      </c>
      <c r="F13154" s="24">
        <v>12</v>
      </c>
      <c r="G13154" s="36" t="s">
        <v>99</v>
      </c>
      <c r="H13154" s="38">
        <f>((VLOOKUP(F13154,'Data. Commission'!$B$2:$C$6,2,))/100)*D13154</f>
        <v>400</v>
      </c>
      <c r="I13154" s="38" t="str">
        <f>VLOOKUP(A13154,'Data. User Inf'!$A$2:$D$13428,4,)</f>
        <v>23_to_27</v>
      </c>
      <c r="J13154" s="38" t="str">
        <f>VLOOKUP(A13154,'Data. User Inf'!$A$2:$E$13428,5,)</f>
        <v>MALE</v>
      </c>
      <c r="K13154" s="38" t="str">
        <f>VLOOKUP(A13154,'Data. User Inf'!$A$2:$E$13428,3,)</f>
        <v>Other Cities</v>
      </c>
      <c r="L13154" s="38" t="str">
        <f>IF('Data. User Inf'!B13154&lt;'Data. Transactions'!C13154,"Current","New")</f>
        <v>Current</v>
      </c>
    </row>
    <row r="13155" spans="1:12" ht="15.75" customHeight="1" x14ac:dyDescent="0.25">
      <c r="A13155" s="24">
        <v>54498467</v>
      </c>
      <c r="B13155" s="24">
        <v>8629317072</v>
      </c>
      <c r="C13155" s="26">
        <v>44190</v>
      </c>
      <c r="D13155" s="27">
        <v>100000</v>
      </c>
      <c r="E13155" s="28" t="s">
        <v>9</v>
      </c>
      <c r="F13155" s="24">
        <v>12</v>
      </c>
      <c r="G13155" s="36" t="s">
        <v>99</v>
      </c>
      <c r="H13155" s="38">
        <f>((VLOOKUP(F13155,'Data. Commission'!$B$2:$C$6,2,))/100)*D13155</f>
        <v>2000</v>
      </c>
      <c r="I13155" s="38" t="str">
        <f>VLOOKUP(A13155,'Data. User Inf'!$A$2:$D$13428,4,)</f>
        <v>23_to_27</v>
      </c>
      <c r="J13155" s="38" t="str">
        <f>VLOOKUP(A13155,'Data. User Inf'!$A$2:$E$13428,5,)</f>
        <v>MALE</v>
      </c>
      <c r="K13155" s="38" t="str">
        <f>VLOOKUP(A13155,'Data. User Inf'!$A$2:$E$13428,3,)</f>
        <v>Other Cities</v>
      </c>
      <c r="L13155" s="38" t="str">
        <f>IF('Data. User Inf'!B13155&lt;'Data. Transactions'!C13155,"Current","New")</f>
        <v>Current</v>
      </c>
    </row>
    <row r="13156" spans="1:12" ht="15.75" customHeight="1" x14ac:dyDescent="0.25">
      <c r="A13156" s="24">
        <v>40678078</v>
      </c>
      <c r="B13156" s="24">
        <v>8631788885</v>
      </c>
      <c r="C13156" s="26">
        <v>44190</v>
      </c>
      <c r="D13156" s="27">
        <v>50000</v>
      </c>
      <c r="E13156" s="28" t="s">
        <v>9</v>
      </c>
      <c r="F13156" s="24">
        <v>12</v>
      </c>
      <c r="G13156" s="36" t="s">
        <v>99</v>
      </c>
      <c r="H13156" s="38">
        <f>((VLOOKUP(F13156,'Data. Commission'!$B$2:$C$6,2,))/100)*D13156</f>
        <v>1000</v>
      </c>
      <c r="I13156" s="38" t="str">
        <f>VLOOKUP(A13156,'Data. User Inf'!$A$2:$D$13428,4,)</f>
        <v>23_to_27</v>
      </c>
      <c r="J13156" s="38" t="str">
        <f>VLOOKUP(A13156,'Data. User Inf'!$A$2:$E$13428,5,)</f>
        <v>FEMALE</v>
      </c>
      <c r="K13156" s="38" t="str">
        <f>VLOOKUP(A13156,'Data. User Inf'!$A$2:$E$13428,3,)</f>
        <v>Other Cities</v>
      </c>
      <c r="L13156" s="38" t="str">
        <f>IF('Data. User Inf'!B13156&lt;'Data. Transactions'!C13156,"Current","New")</f>
        <v>Current</v>
      </c>
    </row>
    <row r="13157" spans="1:12" ht="15.75" customHeight="1" x14ac:dyDescent="0.25">
      <c r="A13157" s="24">
        <v>43950088</v>
      </c>
      <c r="B13157" s="24">
        <v>8624630415</v>
      </c>
      <c r="C13157" s="26">
        <v>44190</v>
      </c>
      <c r="D13157" s="27">
        <v>10000</v>
      </c>
      <c r="E13157" s="28" t="s">
        <v>9</v>
      </c>
      <c r="F13157" s="24">
        <v>12</v>
      </c>
      <c r="G13157" s="36" t="s">
        <v>99</v>
      </c>
      <c r="H13157" s="38">
        <f>((VLOOKUP(F13157,'Data. Commission'!$B$2:$C$6,2,))/100)*D13157</f>
        <v>200</v>
      </c>
      <c r="I13157" s="38" t="str">
        <f>VLOOKUP(A13157,'Data. User Inf'!$A$2:$D$13428,4,)</f>
        <v>23_to_27</v>
      </c>
      <c r="J13157" s="38" t="str">
        <f>VLOOKUP(A13157,'Data. User Inf'!$A$2:$E$13428,5,)</f>
        <v>MALE</v>
      </c>
      <c r="K13157" s="38" t="str">
        <f>VLOOKUP(A13157,'Data. User Inf'!$A$2:$E$13428,3,)</f>
        <v>Other Cities</v>
      </c>
      <c r="L13157" s="38" t="str">
        <f>IF('Data. User Inf'!B13157&lt;'Data. Transactions'!C13157,"Current","New")</f>
        <v>Current</v>
      </c>
    </row>
    <row r="13158" spans="1:12" ht="15.75" customHeight="1" x14ac:dyDescent="0.25">
      <c r="A13158" s="24">
        <v>48571103</v>
      </c>
      <c r="B13158" s="24">
        <v>8624397234</v>
      </c>
      <c r="C13158" s="26">
        <v>44190</v>
      </c>
      <c r="D13158" s="27">
        <v>100000</v>
      </c>
      <c r="E13158" s="28" t="s">
        <v>9</v>
      </c>
      <c r="F13158" s="24">
        <v>12</v>
      </c>
      <c r="G13158" s="36" t="s">
        <v>99</v>
      </c>
      <c r="H13158" s="38">
        <f>((VLOOKUP(F13158,'Data. Commission'!$B$2:$C$6,2,))/100)*D13158</f>
        <v>2000</v>
      </c>
      <c r="I13158" s="38" t="str">
        <f>VLOOKUP(A13158,'Data. User Inf'!$A$2:$D$13428,4,)</f>
        <v>23_to_27</v>
      </c>
      <c r="J13158" s="38" t="str">
        <f>VLOOKUP(A13158,'Data. User Inf'!$A$2:$E$13428,5,)</f>
        <v>MALE</v>
      </c>
      <c r="K13158" s="38" t="str">
        <f>VLOOKUP(A13158,'Data. User Inf'!$A$2:$E$13428,3,)</f>
        <v>Other Cities</v>
      </c>
      <c r="L13158" s="38" t="str">
        <f>IF('Data. User Inf'!B13158&lt;'Data. Transactions'!C13158,"Current","New")</f>
        <v>Current</v>
      </c>
    </row>
    <row r="13159" spans="1:12" ht="15.75" customHeight="1" x14ac:dyDescent="0.25">
      <c r="A13159" s="24">
        <v>51895509</v>
      </c>
      <c r="B13159" s="24">
        <v>8627753930</v>
      </c>
      <c r="C13159" s="26">
        <v>44190</v>
      </c>
      <c r="D13159" s="27">
        <v>100000</v>
      </c>
      <c r="E13159" s="28" t="s">
        <v>86</v>
      </c>
      <c r="F13159" s="24">
        <v>14</v>
      </c>
      <c r="G13159" s="36" t="s">
        <v>99</v>
      </c>
      <c r="H13159" s="38">
        <f>((VLOOKUP(F13159,'Data. Commission'!$B$2:$C$6,2,))/100)*D13159</f>
        <v>4000</v>
      </c>
      <c r="I13159" s="38" t="str">
        <f>VLOOKUP(A13159,'Data. User Inf'!$A$2:$D$13428,4,)</f>
        <v>23_to_27</v>
      </c>
      <c r="J13159" s="38" t="str">
        <f>VLOOKUP(A13159,'Data. User Inf'!$A$2:$E$13428,5,)</f>
        <v>FEMALE</v>
      </c>
      <c r="K13159" s="38" t="str">
        <f>VLOOKUP(A13159,'Data. User Inf'!$A$2:$E$13428,3,)</f>
        <v>Other Cities</v>
      </c>
      <c r="L13159" s="38" t="str">
        <f>IF('Data. User Inf'!B13159&lt;'Data. Transactions'!C13159,"Current","New")</f>
        <v>Current</v>
      </c>
    </row>
    <row r="13160" spans="1:12" ht="15.75" customHeight="1" x14ac:dyDescent="0.25">
      <c r="A13160" s="24">
        <v>45616120</v>
      </c>
      <c r="B13160" s="24">
        <v>8620059926</v>
      </c>
      <c r="C13160" s="26">
        <v>44190</v>
      </c>
      <c r="D13160" s="27">
        <v>20000</v>
      </c>
      <c r="E13160" s="28" t="s">
        <v>86</v>
      </c>
      <c r="F13160" s="24">
        <v>14</v>
      </c>
      <c r="G13160" s="36" t="s">
        <v>99</v>
      </c>
      <c r="H13160" s="38">
        <f>((VLOOKUP(F13160,'Data. Commission'!$B$2:$C$6,2,))/100)*D13160</f>
        <v>800</v>
      </c>
      <c r="I13160" s="38" t="str">
        <f>VLOOKUP(A13160,'Data. User Inf'!$A$2:$D$13428,4,)</f>
        <v>28_to_32</v>
      </c>
      <c r="J13160" s="38" t="str">
        <f>VLOOKUP(A13160,'Data. User Inf'!$A$2:$E$13428,5,)</f>
        <v>FEMALE</v>
      </c>
      <c r="K13160" s="38" t="str">
        <f>VLOOKUP(A13160,'Data. User Inf'!$A$2:$E$13428,3,)</f>
        <v>Other Cities</v>
      </c>
      <c r="L13160" s="38" t="str">
        <f>IF('Data. User Inf'!B13160&lt;'Data. Transactions'!C13160,"Current","New")</f>
        <v>Current</v>
      </c>
    </row>
    <row r="13161" spans="1:12" ht="15.75" customHeight="1" x14ac:dyDescent="0.25">
      <c r="A13161" s="24">
        <v>60362769</v>
      </c>
      <c r="B13161" s="24">
        <v>8619978392</v>
      </c>
      <c r="C13161" s="26">
        <v>44190</v>
      </c>
      <c r="D13161" s="27">
        <v>100000</v>
      </c>
      <c r="E13161" s="28" t="s">
        <v>9</v>
      </c>
      <c r="F13161" s="24">
        <v>12</v>
      </c>
      <c r="G13161" s="36" t="s">
        <v>99</v>
      </c>
      <c r="H13161" s="38">
        <f>((VLOOKUP(F13161,'Data. Commission'!$B$2:$C$6,2,))/100)*D13161</f>
        <v>2000</v>
      </c>
      <c r="I13161" s="38" t="str">
        <f>VLOOKUP(A13161,'Data. User Inf'!$A$2:$D$13428,4,)</f>
        <v>unknown</v>
      </c>
      <c r="J13161" s="38" t="str">
        <f>VLOOKUP(A13161,'Data. User Inf'!$A$2:$E$13428,5,)</f>
        <v>MALE</v>
      </c>
      <c r="K13161" s="38" t="str">
        <f>VLOOKUP(A13161,'Data. User Inf'!$A$2:$E$13428,3,)</f>
        <v>Hà Nội</v>
      </c>
      <c r="L13161" s="38" t="str">
        <f>IF('Data. User Inf'!B13161&lt;'Data. Transactions'!C13161,"Current","New")</f>
        <v>Current</v>
      </c>
    </row>
    <row r="13162" spans="1:12" ht="15.75" customHeight="1" x14ac:dyDescent="0.25">
      <c r="A13162" s="24">
        <v>39398143</v>
      </c>
      <c r="B13162" s="24">
        <v>8628540111</v>
      </c>
      <c r="C13162" s="26">
        <v>44190</v>
      </c>
      <c r="D13162" s="27">
        <v>10000</v>
      </c>
      <c r="E13162" s="28" t="s">
        <v>86</v>
      </c>
      <c r="F13162" s="24">
        <v>14</v>
      </c>
      <c r="G13162" s="36" t="s">
        <v>99</v>
      </c>
      <c r="H13162" s="38">
        <f>((VLOOKUP(F13162,'Data. Commission'!$B$2:$C$6,2,))/100)*D13162</f>
        <v>400</v>
      </c>
      <c r="I13162" s="38" t="str">
        <f>VLOOKUP(A13162,'Data. User Inf'!$A$2:$D$13428,4,)</f>
        <v>unknown</v>
      </c>
      <c r="J13162" s="38" t="str">
        <f>VLOOKUP(A13162,'Data. User Inf'!$A$2:$E$13428,5,)</f>
        <v>FEMALE</v>
      </c>
      <c r="K13162" s="38" t="str">
        <f>VLOOKUP(A13162,'Data. User Inf'!$A$2:$E$13428,3,)</f>
        <v>Other Cities</v>
      </c>
      <c r="L13162" s="38" t="str">
        <f>IF('Data. User Inf'!B13162&lt;'Data. Transactions'!C13162,"Current","New")</f>
        <v>Current</v>
      </c>
    </row>
    <row r="13163" spans="1:12" ht="15.75" customHeight="1" x14ac:dyDescent="0.25">
      <c r="A13163" s="24">
        <v>52986897</v>
      </c>
      <c r="B13163" s="24">
        <v>8628778240</v>
      </c>
      <c r="C13163" s="26">
        <v>44190</v>
      </c>
      <c r="D13163" s="27">
        <v>50000</v>
      </c>
      <c r="E13163" s="28" t="s">
        <v>9</v>
      </c>
      <c r="F13163" s="24">
        <v>12</v>
      </c>
      <c r="G13163" s="36" t="s">
        <v>99</v>
      </c>
      <c r="H13163" s="38">
        <f>((VLOOKUP(F13163,'Data. Commission'!$B$2:$C$6,2,))/100)*D13163</f>
        <v>1000</v>
      </c>
      <c r="I13163" s="38" t="str">
        <f>VLOOKUP(A13163,'Data. User Inf'!$A$2:$D$13428,4,)</f>
        <v>unknown</v>
      </c>
      <c r="J13163" s="38" t="str">
        <f>VLOOKUP(A13163,'Data. User Inf'!$A$2:$E$13428,5,)</f>
        <v>MALE</v>
      </c>
      <c r="K13163" s="38" t="str">
        <f>VLOOKUP(A13163,'Data. User Inf'!$A$2:$E$13428,3,)</f>
        <v>Other Cities</v>
      </c>
      <c r="L13163" s="38" t="str">
        <f>IF('Data. User Inf'!B13163&lt;'Data. Transactions'!C13163,"Current","New")</f>
        <v>Current</v>
      </c>
    </row>
    <row r="13164" spans="1:12" ht="15.75" customHeight="1" x14ac:dyDescent="0.25">
      <c r="A13164" s="24">
        <v>51587377</v>
      </c>
      <c r="B13164" s="24">
        <v>8621044793</v>
      </c>
      <c r="C13164" s="26">
        <v>44190</v>
      </c>
      <c r="D13164" s="27">
        <v>50000</v>
      </c>
      <c r="E13164" s="28" t="s">
        <v>9</v>
      </c>
      <c r="F13164" s="24">
        <v>12</v>
      </c>
      <c r="G13164" s="36" t="s">
        <v>99</v>
      </c>
      <c r="H13164" s="38">
        <f>((VLOOKUP(F13164,'Data. Commission'!$B$2:$C$6,2,))/100)*D13164</f>
        <v>1000</v>
      </c>
      <c r="I13164" s="38" t="str">
        <f>VLOOKUP(A13164,'Data. User Inf'!$A$2:$D$13428,4,)</f>
        <v>unknown</v>
      </c>
      <c r="J13164" s="38" t="str">
        <f>VLOOKUP(A13164,'Data. User Inf'!$A$2:$E$13428,5,)</f>
        <v>FEMALE</v>
      </c>
      <c r="K13164" s="38" t="str">
        <f>VLOOKUP(A13164,'Data. User Inf'!$A$2:$E$13428,3,)</f>
        <v>Other Cities</v>
      </c>
      <c r="L13164" s="38" t="str">
        <f>IF('Data. User Inf'!B13164&lt;'Data. Transactions'!C13164,"Current","New")</f>
        <v>Current</v>
      </c>
    </row>
    <row r="13165" spans="1:12" ht="15.75" customHeight="1" x14ac:dyDescent="0.25">
      <c r="A13165" s="24">
        <v>39416687</v>
      </c>
      <c r="B13165" s="24">
        <v>8632117399</v>
      </c>
      <c r="C13165" s="26">
        <v>44190</v>
      </c>
      <c r="D13165" s="27">
        <v>10000</v>
      </c>
      <c r="E13165" s="28" t="s">
        <v>60</v>
      </c>
      <c r="F13165" s="24">
        <v>13</v>
      </c>
      <c r="G13165" s="36" t="s">
        <v>99</v>
      </c>
      <c r="H13165" s="38">
        <f>((VLOOKUP(F13165,'Data. Commission'!$B$2:$C$6,2,))/100)*D13165</f>
        <v>300</v>
      </c>
      <c r="I13165" s="38" t="str">
        <f>VLOOKUP(A13165,'Data. User Inf'!$A$2:$D$13428,4,)</f>
        <v>unknown</v>
      </c>
      <c r="J13165" s="38" t="str">
        <f>VLOOKUP(A13165,'Data. User Inf'!$A$2:$E$13428,5,)</f>
        <v>MALE</v>
      </c>
      <c r="K13165" s="38" t="str">
        <f>VLOOKUP(A13165,'Data. User Inf'!$A$2:$E$13428,3,)</f>
        <v>Other Cities</v>
      </c>
      <c r="L13165" s="38" t="str">
        <f>IF('Data. User Inf'!B13165&lt;'Data. Transactions'!C13165,"Current","New")</f>
        <v>Current</v>
      </c>
    </row>
    <row r="13166" spans="1:12" ht="15.75" customHeight="1" x14ac:dyDescent="0.25">
      <c r="A13166" s="24">
        <v>41771081</v>
      </c>
      <c r="B13166" s="24">
        <v>8620839751</v>
      </c>
      <c r="C13166" s="26">
        <v>44190</v>
      </c>
      <c r="D13166" s="27">
        <v>10000</v>
      </c>
      <c r="E13166" s="28" t="s">
        <v>9</v>
      </c>
      <c r="F13166" s="24">
        <v>12</v>
      </c>
      <c r="G13166" s="36" t="s">
        <v>99</v>
      </c>
      <c r="H13166" s="38">
        <f>((VLOOKUP(F13166,'Data. Commission'!$B$2:$C$6,2,))/100)*D13166</f>
        <v>200</v>
      </c>
      <c r="I13166" s="38" t="str">
        <f>VLOOKUP(A13166,'Data. User Inf'!$A$2:$D$13428,4,)</f>
        <v>unknown</v>
      </c>
      <c r="J13166" s="38" t="str">
        <f>VLOOKUP(A13166,'Data. User Inf'!$A$2:$E$13428,5,)</f>
        <v>MALE</v>
      </c>
      <c r="K13166" s="38" t="str">
        <f>VLOOKUP(A13166,'Data. User Inf'!$A$2:$E$13428,3,)</f>
        <v>Other Cities</v>
      </c>
      <c r="L13166" s="38" t="str">
        <f>IF('Data. User Inf'!B13166&lt;'Data. Transactions'!C13166,"Current","New")</f>
        <v>Current</v>
      </c>
    </row>
    <row r="13167" spans="1:12" ht="15.75" customHeight="1" x14ac:dyDescent="0.25">
      <c r="A13167" s="24">
        <v>46312637</v>
      </c>
      <c r="B13167" s="24">
        <v>8624637916</v>
      </c>
      <c r="C13167" s="26">
        <v>44190</v>
      </c>
      <c r="D13167" s="27">
        <v>20000</v>
      </c>
      <c r="E13167" s="28" t="s">
        <v>9</v>
      </c>
      <c r="F13167" s="24">
        <v>12</v>
      </c>
      <c r="G13167" s="36" t="s">
        <v>99</v>
      </c>
      <c r="H13167" s="38">
        <f>((VLOOKUP(F13167,'Data. Commission'!$B$2:$C$6,2,))/100)*D13167</f>
        <v>400</v>
      </c>
      <c r="I13167" s="38" t="str">
        <f>VLOOKUP(A13167,'Data. User Inf'!$A$2:$D$13428,4,)</f>
        <v>unknown</v>
      </c>
      <c r="J13167" s="38" t="str">
        <f>VLOOKUP(A13167,'Data. User Inf'!$A$2:$E$13428,5,)</f>
        <v>FEMALE</v>
      </c>
      <c r="K13167" s="38" t="str">
        <f>VLOOKUP(A13167,'Data. User Inf'!$A$2:$E$13428,3,)</f>
        <v>Other Cities</v>
      </c>
      <c r="L13167" s="38" t="str">
        <f>IF('Data. User Inf'!B13167&lt;'Data. Transactions'!C13167,"Current","New")</f>
        <v>Current</v>
      </c>
    </row>
    <row r="13168" spans="1:12" ht="15.75" customHeight="1" x14ac:dyDescent="0.25">
      <c r="A13168" s="24">
        <v>59734121</v>
      </c>
      <c r="B13168" s="24">
        <v>8628053400</v>
      </c>
      <c r="C13168" s="26">
        <v>44190</v>
      </c>
      <c r="D13168" s="27">
        <v>100000</v>
      </c>
      <c r="E13168" s="28" t="s">
        <v>9</v>
      </c>
      <c r="F13168" s="24">
        <v>12</v>
      </c>
      <c r="G13168" s="36" t="s">
        <v>99</v>
      </c>
      <c r="H13168" s="38">
        <f>((VLOOKUP(F13168,'Data. Commission'!$B$2:$C$6,2,))/100)*D13168</f>
        <v>2000</v>
      </c>
      <c r="I13168" s="38" t="str">
        <f>VLOOKUP(A13168,'Data. User Inf'!$A$2:$D$13428,4,)</f>
        <v>unknown</v>
      </c>
      <c r="J13168" s="38" t="str">
        <f>VLOOKUP(A13168,'Data. User Inf'!$A$2:$E$13428,5,)</f>
        <v>MALE</v>
      </c>
      <c r="K13168" s="38" t="str">
        <f>VLOOKUP(A13168,'Data. User Inf'!$A$2:$E$13428,3,)</f>
        <v>Other Cities</v>
      </c>
      <c r="L13168" s="38" t="str">
        <f>IF('Data. User Inf'!B13168&lt;'Data. Transactions'!C13168,"Current","New")</f>
        <v>Current</v>
      </c>
    </row>
    <row r="13169" spans="1:12" ht="15.75" customHeight="1" x14ac:dyDescent="0.25">
      <c r="A13169" s="24">
        <v>46987502</v>
      </c>
      <c r="B13169" s="24">
        <v>8631792121</v>
      </c>
      <c r="C13169" s="26">
        <v>44190</v>
      </c>
      <c r="D13169" s="27">
        <v>20000</v>
      </c>
      <c r="E13169" s="28" t="s">
        <v>60</v>
      </c>
      <c r="F13169" s="24">
        <v>13</v>
      </c>
      <c r="G13169" s="36" t="s">
        <v>99</v>
      </c>
      <c r="H13169" s="38">
        <f>((VLOOKUP(F13169,'Data. Commission'!$B$2:$C$6,2,))/100)*D13169</f>
        <v>600</v>
      </c>
      <c r="I13169" s="38" t="str">
        <f>VLOOKUP(A13169,'Data. User Inf'!$A$2:$D$13428,4,)</f>
        <v>unknown</v>
      </c>
      <c r="J13169" s="38" t="str">
        <f>VLOOKUP(A13169,'Data. User Inf'!$A$2:$E$13428,5,)</f>
        <v>MALE</v>
      </c>
      <c r="K13169" s="38" t="str">
        <f>VLOOKUP(A13169,'Data. User Inf'!$A$2:$E$13428,3,)</f>
        <v>Other Cities</v>
      </c>
      <c r="L13169" s="38" t="str">
        <f>IF('Data. User Inf'!B13169&lt;'Data. Transactions'!C13169,"Current","New")</f>
        <v>Current</v>
      </c>
    </row>
    <row r="13170" spans="1:12" ht="15.75" customHeight="1" x14ac:dyDescent="0.25">
      <c r="A13170" s="24">
        <v>50822099</v>
      </c>
      <c r="B13170" s="24">
        <v>8508103975</v>
      </c>
      <c r="C13170" s="26">
        <v>44190</v>
      </c>
      <c r="D13170" s="27">
        <v>200000</v>
      </c>
      <c r="E13170" s="28" t="s">
        <v>9</v>
      </c>
      <c r="F13170" s="24">
        <v>12</v>
      </c>
      <c r="G13170" s="37" t="s">
        <v>49</v>
      </c>
      <c r="H13170" s="38">
        <f>((VLOOKUP(F13170,'Data. Commission'!$B$2:$C$6,2,))/100)*D13170</f>
        <v>4000</v>
      </c>
      <c r="I13170" s="38" t="str">
        <f>VLOOKUP(A13170,'Data. User Inf'!$A$2:$D$13428,4,)</f>
        <v>23_to_27</v>
      </c>
      <c r="J13170" s="38" t="str">
        <f>VLOOKUP(A13170,'Data. User Inf'!$A$2:$E$13428,5,)</f>
        <v>MALE</v>
      </c>
      <c r="K13170" s="38" t="str">
        <f>VLOOKUP(A13170,'Data. User Inf'!$A$2:$E$13428,3,)</f>
        <v>Other Cities</v>
      </c>
      <c r="L13170" s="38" t="str">
        <f>IF('Data. User Inf'!B13170&lt;'Data. Transactions'!C13170,"Current","New")</f>
        <v>Current</v>
      </c>
    </row>
    <row r="13171" spans="1:12" ht="15.75" customHeight="1" x14ac:dyDescent="0.25">
      <c r="A13171" s="24">
        <v>46453528</v>
      </c>
      <c r="B13171" s="24">
        <v>8625640043</v>
      </c>
      <c r="C13171" s="26">
        <v>44190</v>
      </c>
      <c r="D13171" s="27">
        <v>10000</v>
      </c>
      <c r="E13171" s="24" t="s">
        <v>87</v>
      </c>
      <c r="F13171" s="24">
        <v>15</v>
      </c>
      <c r="G13171" s="37"/>
      <c r="H13171" s="38">
        <f>((VLOOKUP(F13171,'Data. Commission'!$B$2:$C$6,2,))/100)*D13171</f>
        <v>400</v>
      </c>
      <c r="I13171" s="38" t="str">
        <f>VLOOKUP(A13171,'Data. User Inf'!$A$2:$D$13428,4,)</f>
        <v>28_to_32</v>
      </c>
      <c r="J13171" s="38" t="str">
        <f>VLOOKUP(A13171,'Data. User Inf'!$A$2:$E$13428,5,)</f>
        <v>MALE</v>
      </c>
      <c r="K13171" s="38" t="str">
        <f>VLOOKUP(A13171,'Data. User Inf'!$A$2:$E$13428,3,)</f>
        <v>Other Cities</v>
      </c>
      <c r="L13171" s="38" t="str">
        <f>IF('Data. User Inf'!B13171&lt;'Data. Transactions'!C13171,"Current","New")</f>
        <v>Current</v>
      </c>
    </row>
    <row r="13172" spans="1:12" ht="15.75" customHeight="1" x14ac:dyDescent="0.25">
      <c r="A13172" s="24">
        <v>56702663</v>
      </c>
      <c r="B13172" s="24">
        <v>8633221238</v>
      </c>
      <c r="C13172" s="26">
        <v>44190</v>
      </c>
      <c r="D13172" s="27">
        <v>200000</v>
      </c>
      <c r="E13172" s="28" t="s">
        <v>9</v>
      </c>
      <c r="F13172" s="24">
        <v>12</v>
      </c>
      <c r="G13172" s="37" t="s">
        <v>49</v>
      </c>
      <c r="H13172" s="38">
        <f>((VLOOKUP(F13172,'Data. Commission'!$B$2:$C$6,2,))/100)*D13172</f>
        <v>4000</v>
      </c>
      <c r="I13172" s="38" t="str">
        <f>VLOOKUP(A13172,'Data. User Inf'!$A$2:$D$13428,4,)</f>
        <v>unknown</v>
      </c>
      <c r="J13172" s="38" t="str">
        <f>VLOOKUP(A13172,'Data. User Inf'!$A$2:$E$13428,5,)</f>
        <v>MALE</v>
      </c>
      <c r="K13172" s="38" t="str">
        <f>VLOOKUP(A13172,'Data. User Inf'!$A$2:$E$13428,3,)</f>
        <v>Other Cities</v>
      </c>
      <c r="L13172" s="38" t="str">
        <f>IF('Data. User Inf'!B13172&lt;'Data. Transactions'!C13172,"Current","New")</f>
        <v>Current</v>
      </c>
    </row>
    <row r="13173" spans="1:12" ht="15.75" customHeight="1" x14ac:dyDescent="0.25">
      <c r="A13173" s="24">
        <v>13036479</v>
      </c>
      <c r="B13173" s="24">
        <v>8624612566</v>
      </c>
      <c r="C13173" s="26">
        <v>44190</v>
      </c>
      <c r="D13173" s="27">
        <v>50000</v>
      </c>
      <c r="E13173" s="24" t="s">
        <v>9</v>
      </c>
      <c r="F13173" s="24">
        <v>12</v>
      </c>
      <c r="G13173" s="37"/>
      <c r="H13173" s="38">
        <f>((VLOOKUP(F13173,'Data. Commission'!$B$2:$C$6,2,))/100)*D13173</f>
        <v>1000</v>
      </c>
      <c r="I13173" s="38" t="str">
        <f>VLOOKUP(A13173,'Data. User Inf'!$A$2:$D$13428,4,)</f>
        <v>unknown</v>
      </c>
      <c r="J13173" s="38" t="str">
        <f>VLOOKUP(A13173,'Data. User Inf'!$A$2:$E$13428,5,)</f>
        <v>MALE</v>
      </c>
      <c r="K13173" s="38" t="str">
        <f>VLOOKUP(A13173,'Data. User Inf'!$A$2:$E$13428,3,)</f>
        <v>Other Cities</v>
      </c>
      <c r="L13173" s="38" t="str">
        <f>IF('Data. User Inf'!B13173&lt;'Data. Transactions'!C13173,"Current","New")</f>
        <v>Current</v>
      </c>
    </row>
    <row r="13174" spans="1:12" ht="15.75" customHeight="1" x14ac:dyDescent="0.25">
      <c r="A13174" s="24">
        <v>50043045</v>
      </c>
      <c r="B13174" s="24">
        <v>8629012711</v>
      </c>
      <c r="C13174" s="26">
        <v>44190</v>
      </c>
      <c r="D13174" s="27">
        <v>500000</v>
      </c>
      <c r="E13174" s="24" t="s">
        <v>87</v>
      </c>
      <c r="F13174" s="24">
        <v>15</v>
      </c>
      <c r="G13174" s="37"/>
      <c r="H13174" s="38">
        <f>((VLOOKUP(F13174,'Data. Commission'!$B$2:$C$6,2,))/100)*D13174</f>
        <v>20000</v>
      </c>
      <c r="I13174" s="38" t="str">
        <f>VLOOKUP(A13174,'Data. User Inf'!$A$2:$D$13428,4,)</f>
        <v>unknown</v>
      </c>
      <c r="J13174" s="38" t="str">
        <f>VLOOKUP(A13174,'Data. User Inf'!$A$2:$E$13428,5,)</f>
        <v>FEMALE</v>
      </c>
      <c r="K13174" s="38" t="str">
        <f>VLOOKUP(A13174,'Data. User Inf'!$A$2:$E$13428,3,)</f>
        <v>Other Cities</v>
      </c>
      <c r="L13174" s="38" t="str">
        <f>IF('Data. User Inf'!B13174&lt;'Data. Transactions'!C13174,"Current","New")</f>
        <v>Current</v>
      </c>
    </row>
    <row r="13175" spans="1:12" ht="15.75" customHeight="1" x14ac:dyDescent="0.25">
      <c r="A13175" s="24">
        <v>49483176</v>
      </c>
      <c r="B13175" s="24">
        <v>8618433421</v>
      </c>
      <c r="C13175" s="26">
        <v>44190</v>
      </c>
      <c r="D13175" s="27">
        <v>100000</v>
      </c>
      <c r="E13175" s="24" t="s">
        <v>86</v>
      </c>
      <c r="F13175" s="24">
        <v>14</v>
      </c>
      <c r="G13175" s="37"/>
      <c r="H13175" s="38">
        <f>((VLOOKUP(F13175,'Data. Commission'!$B$2:$C$6,2,))/100)*D13175</f>
        <v>4000</v>
      </c>
      <c r="I13175" s="38" t="str">
        <f>VLOOKUP(A13175,'Data. User Inf'!$A$2:$D$13428,4,)</f>
        <v>unknown</v>
      </c>
      <c r="J13175" s="38" t="str">
        <f>VLOOKUP(A13175,'Data. User Inf'!$A$2:$E$13428,5,)</f>
        <v>FEMALE</v>
      </c>
      <c r="K13175" s="38" t="str">
        <f>VLOOKUP(A13175,'Data. User Inf'!$A$2:$E$13428,3,)</f>
        <v>Other Cities</v>
      </c>
      <c r="L13175" s="38" t="str">
        <f>IF('Data. User Inf'!B13175&lt;'Data. Transactions'!C13175,"Current","New")</f>
        <v>Current</v>
      </c>
    </row>
    <row r="13176" spans="1:12" ht="15.75" customHeight="1" x14ac:dyDescent="0.25">
      <c r="A13176" s="24">
        <v>38450633</v>
      </c>
      <c r="B13176" s="24">
        <v>8621207130</v>
      </c>
      <c r="C13176" s="26">
        <v>44190</v>
      </c>
      <c r="D13176" s="27">
        <v>10000</v>
      </c>
      <c r="E13176" s="28" t="s">
        <v>87</v>
      </c>
      <c r="F13176" s="24">
        <v>15</v>
      </c>
      <c r="G13176" s="37"/>
      <c r="H13176" s="38">
        <f>((VLOOKUP(F13176,'Data. Commission'!$B$2:$C$6,2,))/100)*D13176</f>
        <v>400</v>
      </c>
      <c r="I13176" s="38" t="str">
        <f>VLOOKUP(A13176,'Data. User Inf'!$A$2:$D$13428,4,)</f>
        <v>unknown</v>
      </c>
      <c r="J13176" s="38" t="str">
        <f>VLOOKUP(A13176,'Data. User Inf'!$A$2:$E$13428,5,)</f>
        <v>FEMALE</v>
      </c>
      <c r="K13176" s="38" t="str">
        <f>VLOOKUP(A13176,'Data. User Inf'!$A$2:$E$13428,3,)</f>
        <v>Other Cities</v>
      </c>
      <c r="L13176" s="38" t="str">
        <f>IF('Data. User Inf'!B13176&lt;'Data. Transactions'!C13176,"Current","New")</f>
        <v>Current</v>
      </c>
    </row>
    <row r="13177" spans="1:12" ht="15.75" customHeight="1" x14ac:dyDescent="0.25">
      <c r="A13177" s="24">
        <v>35890792</v>
      </c>
      <c r="B13177" s="24">
        <v>8630486813</v>
      </c>
      <c r="C13177" s="26">
        <v>44190</v>
      </c>
      <c r="D13177" s="27">
        <v>50000</v>
      </c>
      <c r="E13177" s="28" t="s">
        <v>86</v>
      </c>
      <c r="F13177" s="24">
        <v>14</v>
      </c>
      <c r="G13177" s="36" t="s">
        <v>49</v>
      </c>
      <c r="H13177" s="38">
        <f>((VLOOKUP(F13177,'Data. Commission'!$B$2:$C$6,2,))/100)*D13177</f>
        <v>2000</v>
      </c>
      <c r="I13177" s="38" t="str">
        <f>VLOOKUP(A13177,'Data. User Inf'!$A$2:$D$13428,4,)</f>
        <v>23_to_27</v>
      </c>
      <c r="J13177" s="38" t="str">
        <f>VLOOKUP(A13177,'Data. User Inf'!$A$2:$E$13428,5,)</f>
        <v>FEMALE</v>
      </c>
      <c r="K13177" s="38" t="str">
        <f>VLOOKUP(A13177,'Data. User Inf'!$A$2:$E$13428,3,)</f>
        <v>Other Cities</v>
      </c>
      <c r="L13177" s="38" t="str">
        <f>IF('Data. User Inf'!B13177&lt;'Data. Transactions'!C13177,"Current","New")</f>
        <v>Current</v>
      </c>
    </row>
    <row r="13178" spans="1:12" ht="15.75" customHeight="1" x14ac:dyDescent="0.25">
      <c r="A13178" s="24">
        <v>39416105</v>
      </c>
      <c r="B13178" s="24">
        <v>8620642950</v>
      </c>
      <c r="C13178" s="26">
        <v>44190</v>
      </c>
      <c r="D13178" s="27">
        <v>50000</v>
      </c>
      <c r="E13178" s="28" t="s">
        <v>9</v>
      </c>
      <c r="F13178" s="24">
        <v>12</v>
      </c>
      <c r="G13178" s="36" t="s">
        <v>99</v>
      </c>
      <c r="H13178" s="38">
        <f>((VLOOKUP(F13178,'Data. Commission'!$B$2:$C$6,2,))/100)*D13178</f>
        <v>1000</v>
      </c>
      <c r="I13178" s="38" t="str">
        <f>VLOOKUP(A13178,'Data. User Inf'!$A$2:$D$13428,4,)</f>
        <v>28_to_32</v>
      </c>
      <c r="J13178" s="38" t="str">
        <f>VLOOKUP(A13178,'Data. User Inf'!$A$2:$E$13428,5,)</f>
        <v>MALE</v>
      </c>
      <c r="K13178" s="38" t="str">
        <f>VLOOKUP(A13178,'Data. User Inf'!$A$2:$E$13428,3,)</f>
        <v>Other Cities</v>
      </c>
      <c r="L13178" s="38" t="str">
        <f>IF('Data. User Inf'!B13178&lt;'Data. Transactions'!C13178,"Current","New")</f>
        <v>Current</v>
      </c>
    </row>
    <row r="13179" spans="1:12" ht="15.75" customHeight="1" x14ac:dyDescent="0.25">
      <c r="A13179" s="24">
        <v>49148711</v>
      </c>
      <c r="B13179" s="24">
        <v>8620642982</v>
      </c>
      <c r="C13179" s="26">
        <v>44190</v>
      </c>
      <c r="D13179" s="27">
        <v>10000</v>
      </c>
      <c r="E13179" s="28" t="s">
        <v>9</v>
      </c>
      <c r="F13179" s="24">
        <v>12</v>
      </c>
      <c r="G13179" s="36" t="s">
        <v>99</v>
      </c>
      <c r="H13179" s="38">
        <f>((VLOOKUP(F13179,'Data. Commission'!$B$2:$C$6,2,))/100)*D13179</f>
        <v>200</v>
      </c>
      <c r="I13179" s="38" t="str">
        <f>VLOOKUP(A13179,'Data. User Inf'!$A$2:$D$13428,4,)</f>
        <v>unknown</v>
      </c>
      <c r="J13179" s="38" t="str">
        <f>VLOOKUP(A13179,'Data. User Inf'!$A$2:$E$13428,5,)</f>
        <v>FEMALE</v>
      </c>
      <c r="K13179" s="38" t="str">
        <f>VLOOKUP(A13179,'Data. User Inf'!$A$2:$E$13428,3,)</f>
        <v>Other Cities</v>
      </c>
      <c r="L13179" s="38" t="str">
        <f>IF('Data. User Inf'!B13179&lt;'Data. Transactions'!C13179,"Current","New")</f>
        <v>Current</v>
      </c>
    </row>
    <row r="13180" spans="1:12" ht="15.75" customHeight="1" x14ac:dyDescent="0.25">
      <c r="A13180" s="24">
        <v>57281883</v>
      </c>
      <c r="B13180" s="24">
        <v>8627379990</v>
      </c>
      <c r="C13180" s="26">
        <v>44190</v>
      </c>
      <c r="D13180" s="27">
        <v>50000</v>
      </c>
      <c r="E13180" s="28" t="s">
        <v>9</v>
      </c>
      <c r="F13180" s="24">
        <v>12</v>
      </c>
      <c r="G13180" s="36" t="s">
        <v>99</v>
      </c>
      <c r="H13180" s="38">
        <f>((VLOOKUP(F13180,'Data. Commission'!$B$2:$C$6,2,))/100)*D13180</f>
        <v>1000</v>
      </c>
      <c r="I13180" s="38" t="str">
        <f>VLOOKUP(A13180,'Data. User Inf'!$A$2:$D$13428,4,)</f>
        <v>unknown</v>
      </c>
      <c r="J13180" s="38" t="str">
        <f>VLOOKUP(A13180,'Data. User Inf'!$A$2:$E$13428,5,)</f>
        <v>MALE</v>
      </c>
      <c r="K13180" s="38" t="str">
        <f>VLOOKUP(A13180,'Data. User Inf'!$A$2:$E$13428,3,)</f>
        <v>Other Cities</v>
      </c>
      <c r="L13180" s="38" t="str">
        <f>IF('Data. User Inf'!B13180&lt;'Data. Transactions'!C13180,"Current","New")</f>
        <v>Current</v>
      </c>
    </row>
    <row r="13181" spans="1:12" ht="15.75" customHeight="1" x14ac:dyDescent="0.25">
      <c r="A13181" s="24">
        <v>49839972</v>
      </c>
      <c r="B13181" s="24">
        <v>8629515425</v>
      </c>
      <c r="C13181" s="26">
        <v>44190</v>
      </c>
      <c r="D13181" s="27">
        <v>100000</v>
      </c>
      <c r="E13181" s="28" t="s">
        <v>9</v>
      </c>
      <c r="F13181" s="24">
        <v>12</v>
      </c>
      <c r="G13181" s="36" t="s">
        <v>99</v>
      </c>
      <c r="H13181" s="38">
        <f>((VLOOKUP(F13181,'Data. Commission'!$B$2:$C$6,2,))/100)*D13181</f>
        <v>2000</v>
      </c>
      <c r="I13181" s="38" t="str">
        <f>VLOOKUP(A13181,'Data. User Inf'!$A$2:$D$13428,4,)</f>
        <v>unknown</v>
      </c>
      <c r="J13181" s="38" t="str">
        <f>VLOOKUP(A13181,'Data. User Inf'!$A$2:$E$13428,5,)</f>
        <v>MALE</v>
      </c>
      <c r="K13181" s="38" t="str">
        <f>VLOOKUP(A13181,'Data. User Inf'!$A$2:$E$13428,3,)</f>
        <v>Other Cities</v>
      </c>
      <c r="L13181" s="38" t="str">
        <f>IF('Data. User Inf'!B13181&lt;'Data. Transactions'!C13181,"Current","New")</f>
        <v>Current</v>
      </c>
    </row>
    <row r="13182" spans="1:12" ht="15.75" customHeight="1" x14ac:dyDescent="0.25">
      <c r="A13182" s="24">
        <v>50296236</v>
      </c>
      <c r="B13182" s="24">
        <v>8631349802</v>
      </c>
      <c r="C13182" s="26">
        <v>44190</v>
      </c>
      <c r="D13182" s="27">
        <v>100000</v>
      </c>
      <c r="E13182" s="24" t="s">
        <v>60</v>
      </c>
      <c r="F13182" s="24">
        <v>13</v>
      </c>
      <c r="G13182" s="37"/>
      <c r="H13182" s="38">
        <f>((VLOOKUP(F13182,'Data. Commission'!$B$2:$C$6,2,))/100)*D13182</f>
        <v>3000</v>
      </c>
      <c r="I13182" s="38" t="str">
        <f>VLOOKUP(A13182,'Data. User Inf'!$A$2:$D$13428,4,)</f>
        <v>unknown</v>
      </c>
      <c r="J13182" s="38" t="str">
        <f>VLOOKUP(A13182,'Data. User Inf'!$A$2:$E$13428,5,)</f>
        <v>FEMALE</v>
      </c>
      <c r="K13182" s="38" t="str">
        <f>VLOOKUP(A13182,'Data. User Inf'!$A$2:$E$13428,3,)</f>
        <v>Other Cities</v>
      </c>
      <c r="L13182" s="38" t="str">
        <f>IF('Data. User Inf'!B13182&lt;'Data. Transactions'!C13182,"Current","New")</f>
        <v>Current</v>
      </c>
    </row>
    <row r="13183" spans="1:12" ht="15.75" customHeight="1" x14ac:dyDescent="0.25">
      <c r="A13183" s="24">
        <v>28674684</v>
      </c>
      <c r="B13183" s="24">
        <v>8641834465</v>
      </c>
      <c r="C13183" s="26">
        <v>44191</v>
      </c>
      <c r="D13183" s="27">
        <v>10000</v>
      </c>
      <c r="E13183" s="28" t="s">
        <v>60</v>
      </c>
      <c r="F13183" s="24">
        <v>13</v>
      </c>
      <c r="G13183" s="37"/>
      <c r="H13183" s="38">
        <f>((VLOOKUP(F13183,'Data. Commission'!$B$2:$C$6,2,))/100)*D13183</f>
        <v>300</v>
      </c>
      <c r="I13183" s="38" t="str">
        <f>VLOOKUP(A13183,'Data. User Inf'!$A$2:$D$13428,4,)</f>
        <v>&gt;37</v>
      </c>
      <c r="J13183" s="38" t="str">
        <f>VLOOKUP(A13183,'Data. User Inf'!$A$2:$E$13428,5,)</f>
        <v>MALE</v>
      </c>
      <c r="K13183" s="38" t="str">
        <f>VLOOKUP(A13183,'Data. User Inf'!$A$2:$E$13428,3,)</f>
        <v>Other Cities</v>
      </c>
      <c r="L13183" s="38" t="str">
        <f>IF('Data. User Inf'!B13183&lt;'Data. Transactions'!C13183,"Current","New")</f>
        <v>Current</v>
      </c>
    </row>
    <row r="13184" spans="1:12" ht="15.75" customHeight="1" x14ac:dyDescent="0.25">
      <c r="A13184" s="24">
        <v>6372030</v>
      </c>
      <c r="B13184" s="24">
        <v>8643718080</v>
      </c>
      <c r="C13184" s="26">
        <v>44191</v>
      </c>
      <c r="D13184" s="27">
        <v>10000</v>
      </c>
      <c r="E13184" s="28" t="s">
        <v>60</v>
      </c>
      <c r="F13184" s="24">
        <v>13</v>
      </c>
      <c r="G13184" s="36" t="s">
        <v>49</v>
      </c>
      <c r="H13184" s="38">
        <f>((VLOOKUP(F13184,'Data. Commission'!$B$2:$C$6,2,))/100)*D13184</f>
        <v>300</v>
      </c>
      <c r="I13184" s="38" t="str">
        <f>VLOOKUP(A13184,'Data. User Inf'!$A$2:$D$13428,4,)</f>
        <v>18_to_22</v>
      </c>
      <c r="J13184" s="38" t="str">
        <f>VLOOKUP(A13184,'Data. User Inf'!$A$2:$E$13428,5,)</f>
        <v>FEMALE</v>
      </c>
      <c r="K13184" s="38" t="str">
        <f>VLOOKUP(A13184,'Data. User Inf'!$A$2:$E$13428,3,)</f>
        <v>Other Cities</v>
      </c>
      <c r="L13184" s="38" t="str">
        <f>IF('Data. User Inf'!B13184&lt;'Data. Transactions'!C13184,"Current","New")</f>
        <v>Current</v>
      </c>
    </row>
    <row r="13185" spans="1:12" ht="15.75" customHeight="1" x14ac:dyDescent="0.25">
      <c r="A13185" s="24">
        <v>48180852</v>
      </c>
      <c r="B13185" s="24">
        <v>8640923264</v>
      </c>
      <c r="C13185" s="26">
        <v>44191</v>
      </c>
      <c r="D13185" s="27">
        <v>20000</v>
      </c>
      <c r="E13185" s="28" t="s">
        <v>9</v>
      </c>
      <c r="F13185" s="24">
        <v>12</v>
      </c>
      <c r="G13185" s="36" t="s">
        <v>99</v>
      </c>
      <c r="H13185" s="38">
        <f>((VLOOKUP(F13185,'Data. Commission'!$B$2:$C$6,2,))/100)*D13185</f>
        <v>400</v>
      </c>
      <c r="I13185" s="38" t="str">
        <f>VLOOKUP(A13185,'Data. User Inf'!$A$2:$D$13428,4,)</f>
        <v>18_to_22</v>
      </c>
      <c r="J13185" s="38" t="str">
        <f>VLOOKUP(A13185,'Data. User Inf'!$A$2:$E$13428,5,)</f>
        <v>FEMALE</v>
      </c>
      <c r="K13185" s="38" t="str">
        <f>VLOOKUP(A13185,'Data. User Inf'!$A$2:$E$13428,3,)</f>
        <v>Hồ Chí Minh</v>
      </c>
      <c r="L13185" s="38" t="str">
        <f>IF('Data. User Inf'!B13185&lt;'Data. Transactions'!C13185,"Current","New")</f>
        <v>Current</v>
      </c>
    </row>
    <row r="13186" spans="1:12" ht="15.75" customHeight="1" x14ac:dyDescent="0.25">
      <c r="A13186" s="24">
        <v>47370157</v>
      </c>
      <c r="B13186" s="24">
        <v>8639296890</v>
      </c>
      <c r="C13186" s="26">
        <v>44191</v>
      </c>
      <c r="D13186" s="27">
        <v>50000</v>
      </c>
      <c r="E13186" s="28" t="s">
        <v>86</v>
      </c>
      <c r="F13186" s="24">
        <v>14</v>
      </c>
      <c r="G13186" s="36" t="s">
        <v>99</v>
      </c>
      <c r="H13186" s="38">
        <f>((VLOOKUP(F13186,'Data. Commission'!$B$2:$C$6,2,))/100)*D13186</f>
        <v>2000</v>
      </c>
      <c r="I13186" s="38" t="str">
        <f>VLOOKUP(A13186,'Data. User Inf'!$A$2:$D$13428,4,)</f>
        <v>23_to_27</v>
      </c>
      <c r="J13186" s="38" t="str">
        <f>VLOOKUP(A13186,'Data. User Inf'!$A$2:$E$13428,5,)</f>
        <v>FEMALE</v>
      </c>
      <c r="K13186" s="38" t="str">
        <f>VLOOKUP(A13186,'Data. User Inf'!$A$2:$E$13428,3,)</f>
        <v>Hồ Chí Minh</v>
      </c>
      <c r="L13186" s="38" t="str">
        <f>IF('Data. User Inf'!B13186&lt;'Data. Transactions'!C13186,"Current","New")</f>
        <v>Current</v>
      </c>
    </row>
    <row r="13187" spans="1:12" ht="15.75" customHeight="1" x14ac:dyDescent="0.25">
      <c r="A13187" s="24">
        <v>59588133</v>
      </c>
      <c r="B13187" s="24">
        <v>8639381637</v>
      </c>
      <c r="C13187" s="26">
        <v>44191</v>
      </c>
      <c r="D13187" s="27">
        <v>50000</v>
      </c>
      <c r="E13187" s="24" t="s">
        <v>86</v>
      </c>
      <c r="F13187" s="24">
        <v>14</v>
      </c>
      <c r="G13187" s="37" t="s">
        <v>49</v>
      </c>
      <c r="H13187" s="38">
        <f>((VLOOKUP(F13187,'Data. Commission'!$B$2:$C$6,2,))/100)*D13187</f>
        <v>2000</v>
      </c>
      <c r="I13187" s="38" t="str">
        <f>VLOOKUP(A13187,'Data. User Inf'!$A$2:$D$13428,4,)</f>
        <v>&gt;37</v>
      </c>
      <c r="J13187" s="38" t="str">
        <f>VLOOKUP(A13187,'Data. User Inf'!$A$2:$E$13428,5,)</f>
        <v>MALE</v>
      </c>
      <c r="K13187" s="38" t="str">
        <f>VLOOKUP(A13187,'Data. User Inf'!$A$2:$E$13428,3,)</f>
        <v>Other Cities</v>
      </c>
      <c r="L13187" s="38" t="str">
        <f>IF('Data. User Inf'!B13187&lt;'Data. Transactions'!C13187,"Current","New")</f>
        <v>Current</v>
      </c>
    </row>
    <row r="13188" spans="1:12" ht="15.75" customHeight="1" x14ac:dyDescent="0.25">
      <c r="A13188" s="24">
        <v>45110804</v>
      </c>
      <c r="B13188" s="24">
        <v>8332830093</v>
      </c>
      <c r="C13188" s="26">
        <v>44191</v>
      </c>
      <c r="D13188" s="27">
        <v>20000</v>
      </c>
      <c r="E13188" s="24" t="s">
        <v>60</v>
      </c>
      <c r="F13188" s="24">
        <v>13</v>
      </c>
      <c r="G13188" s="37"/>
      <c r="H13188" s="38">
        <f>((VLOOKUP(F13188,'Data. Commission'!$B$2:$C$6,2,))/100)*D13188</f>
        <v>600</v>
      </c>
      <c r="I13188" s="38" t="str">
        <f>VLOOKUP(A13188,'Data. User Inf'!$A$2:$D$13428,4,)</f>
        <v>23_to_27</v>
      </c>
      <c r="J13188" s="38" t="str">
        <f>VLOOKUP(A13188,'Data. User Inf'!$A$2:$E$13428,5,)</f>
        <v>MALE</v>
      </c>
      <c r="K13188" s="38" t="str">
        <f>VLOOKUP(A13188,'Data. User Inf'!$A$2:$E$13428,3,)</f>
        <v>Hồ Chí Minh</v>
      </c>
      <c r="L13188" s="38" t="str">
        <f>IF('Data. User Inf'!B13188&lt;'Data. Transactions'!C13188,"Current","New")</f>
        <v>Current</v>
      </c>
    </row>
    <row r="13189" spans="1:12" ht="15.75" customHeight="1" x14ac:dyDescent="0.25">
      <c r="A13189" s="24">
        <v>42358284</v>
      </c>
      <c r="B13189" s="24">
        <v>8333868303</v>
      </c>
      <c r="C13189" s="26">
        <v>44191</v>
      </c>
      <c r="D13189" s="27">
        <v>30000</v>
      </c>
      <c r="E13189" s="24" t="s">
        <v>9</v>
      </c>
      <c r="F13189" s="24">
        <v>12</v>
      </c>
      <c r="G13189" s="37"/>
      <c r="H13189" s="38">
        <f>((VLOOKUP(F13189,'Data. Commission'!$B$2:$C$6,2,))/100)*D13189</f>
        <v>600</v>
      </c>
      <c r="I13189" s="38" t="str">
        <f>VLOOKUP(A13189,'Data. User Inf'!$A$2:$D$13428,4,)</f>
        <v>18_to_22</v>
      </c>
      <c r="J13189" s="38" t="str">
        <f>VLOOKUP(A13189,'Data. User Inf'!$A$2:$E$13428,5,)</f>
        <v>MALE</v>
      </c>
      <c r="K13189" s="38" t="str">
        <f>VLOOKUP(A13189,'Data. User Inf'!$A$2:$E$13428,3,)</f>
        <v>Hồ Chí Minh</v>
      </c>
      <c r="L13189" s="38" t="str">
        <f>IF('Data. User Inf'!B13189&lt;'Data. Transactions'!C13189,"Current","New")</f>
        <v>Current</v>
      </c>
    </row>
    <row r="13190" spans="1:12" ht="15.75" customHeight="1" x14ac:dyDescent="0.25">
      <c r="A13190" s="24">
        <v>14163567</v>
      </c>
      <c r="B13190" s="24">
        <v>8336105343</v>
      </c>
      <c r="C13190" s="26">
        <v>44191</v>
      </c>
      <c r="D13190" s="27">
        <v>20000</v>
      </c>
      <c r="E13190" s="24" t="s">
        <v>9</v>
      </c>
      <c r="F13190" s="24">
        <v>12</v>
      </c>
      <c r="G13190" s="37"/>
      <c r="H13190" s="38">
        <f>((VLOOKUP(F13190,'Data. Commission'!$B$2:$C$6,2,))/100)*D13190</f>
        <v>400</v>
      </c>
      <c r="I13190" s="38" t="str">
        <f>VLOOKUP(A13190,'Data. User Inf'!$A$2:$D$13428,4,)</f>
        <v>23_to_27</v>
      </c>
      <c r="J13190" s="38" t="str">
        <f>VLOOKUP(A13190,'Data. User Inf'!$A$2:$E$13428,5,)</f>
        <v>MALE</v>
      </c>
      <c r="K13190" s="38" t="str">
        <f>VLOOKUP(A13190,'Data. User Inf'!$A$2:$E$13428,3,)</f>
        <v>Hồ Chí Minh</v>
      </c>
      <c r="L13190" s="38" t="str">
        <f>IF('Data. User Inf'!B13190&lt;'Data. Transactions'!C13190,"Current","New")</f>
        <v>Current</v>
      </c>
    </row>
    <row r="13191" spans="1:12" ht="15.75" customHeight="1" x14ac:dyDescent="0.25">
      <c r="A13191" s="24">
        <v>6758788</v>
      </c>
      <c r="B13191" s="24">
        <v>8336106056</v>
      </c>
      <c r="C13191" s="26">
        <v>44191</v>
      </c>
      <c r="D13191" s="27">
        <v>10000</v>
      </c>
      <c r="E13191" s="24" t="s">
        <v>9</v>
      </c>
      <c r="F13191" s="24">
        <v>12</v>
      </c>
      <c r="G13191" s="37"/>
      <c r="H13191" s="38">
        <f>((VLOOKUP(F13191,'Data. Commission'!$B$2:$C$6,2,))/100)*D13191</f>
        <v>200</v>
      </c>
      <c r="I13191" s="38" t="str">
        <f>VLOOKUP(A13191,'Data. User Inf'!$A$2:$D$13428,4,)</f>
        <v>33_to_37</v>
      </c>
      <c r="J13191" s="38" t="str">
        <f>VLOOKUP(A13191,'Data. User Inf'!$A$2:$E$13428,5,)</f>
        <v>MALE</v>
      </c>
      <c r="K13191" s="38" t="str">
        <f>VLOOKUP(A13191,'Data. User Inf'!$A$2:$E$13428,3,)</f>
        <v>Hồ Chí Minh</v>
      </c>
      <c r="L13191" s="38" t="str">
        <f>IF('Data. User Inf'!B13191&lt;'Data. Transactions'!C13191,"Current","New")</f>
        <v>Current</v>
      </c>
    </row>
    <row r="13192" spans="1:12" ht="15.75" customHeight="1" x14ac:dyDescent="0.25">
      <c r="A13192" s="24">
        <v>38310319</v>
      </c>
      <c r="B13192" s="24">
        <v>8646997424</v>
      </c>
      <c r="C13192" s="26">
        <v>44191</v>
      </c>
      <c r="D13192" s="27">
        <v>50000</v>
      </c>
      <c r="E13192" s="24" t="s">
        <v>9</v>
      </c>
      <c r="F13192" s="24">
        <v>12</v>
      </c>
      <c r="G13192" s="37"/>
      <c r="H13192" s="38">
        <f>((VLOOKUP(F13192,'Data. Commission'!$B$2:$C$6,2,))/100)*D13192</f>
        <v>1000</v>
      </c>
      <c r="I13192" s="38" t="str">
        <f>VLOOKUP(A13192,'Data. User Inf'!$A$2:$D$13428,4,)</f>
        <v>33_to_37</v>
      </c>
      <c r="J13192" s="38" t="str">
        <f>VLOOKUP(A13192,'Data. User Inf'!$A$2:$E$13428,5,)</f>
        <v>MALE</v>
      </c>
      <c r="K13192" s="38" t="str">
        <f>VLOOKUP(A13192,'Data. User Inf'!$A$2:$E$13428,3,)</f>
        <v>Hồ Chí Minh</v>
      </c>
      <c r="L13192" s="38" t="str">
        <f>IF('Data. User Inf'!B13192&lt;'Data. Transactions'!C13192,"Current","New")</f>
        <v>Current</v>
      </c>
    </row>
    <row r="13193" spans="1:12" ht="15.75" customHeight="1" x14ac:dyDescent="0.25">
      <c r="A13193" s="24">
        <v>12271416</v>
      </c>
      <c r="B13193" s="24">
        <v>8646604213</v>
      </c>
      <c r="C13193" s="26">
        <v>44191</v>
      </c>
      <c r="D13193" s="27">
        <v>100000</v>
      </c>
      <c r="E13193" s="24" t="s">
        <v>9</v>
      </c>
      <c r="F13193" s="24">
        <v>12</v>
      </c>
      <c r="G13193" s="37"/>
      <c r="H13193" s="38">
        <f>((VLOOKUP(F13193,'Data. Commission'!$B$2:$C$6,2,))/100)*D13193</f>
        <v>2000</v>
      </c>
      <c r="I13193" s="38" t="str">
        <f>VLOOKUP(A13193,'Data. User Inf'!$A$2:$D$13428,4,)</f>
        <v>23_to_27</v>
      </c>
      <c r="J13193" s="38" t="str">
        <f>VLOOKUP(A13193,'Data. User Inf'!$A$2:$E$13428,5,)</f>
        <v>FEMALE</v>
      </c>
      <c r="K13193" s="38" t="str">
        <f>VLOOKUP(A13193,'Data. User Inf'!$A$2:$E$13428,3,)</f>
        <v>Hồ Chí Minh</v>
      </c>
      <c r="L13193" s="38" t="str">
        <f>IF('Data. User Inf'!B13193&lt;'Data. Transactions'!C13193,"Current","New")</f>
        <v>Current</v>
      </c>
    </row>
    <row r="13194" spans="1:12" ht="15.75" customHeight="1" x14ac:dyDescent="0.25">
      <c r="A13194" s="24">
        <v>42542818</v>
      </c>
      <c r="B13194" s="24">
        <v>8642971350</v>
      </c>
      <c r="C13194" s="26">
        <v>44191</v>
      </c>
      <c r="D13194" s="27">
        <v>20000</v>
      </c>
      <c r="E13194" s="28" t="s">
        <v>9</v>
      </c>
      <c r="F13194" s="24">
        <v>12</v>
      </c>
      <c r="G13194" s="36" t="s">
        <v>99</v>
      </c>
      <c r="H13194" s="38">
        <f>((VLOOKUP(F13194,'Data. Commission'!$B$2:$C$6,2,))/100)*D13194</f>
        <v>400</v>
      </c>
      <c r="I13194" s="38" t="str">
        <f>VLOOKUP(A13194,'Data. User Inf'!$A$2:$D$13428,4,)</f>
        <v>33_to_37</v>
      </c>
      <c r="J13194" s="38" t="str">
        <f>VLOOKUP(A13194,'Data. User Inf'!$A$2:$E$13428,5,)</f>
        <v>FEMALE</v>
      </c>
      <c r="K13194" s="38" t="str">
        <f>VLOOKUP(A13194,'Data. User Inf'!$A$2:$E$13428,3,)</f>
        <v>Hà Nội</v>
      </c>
      <c r="L13194" s="38" t="str">
        <f>IF('Data. User Inf'!B13194&lt;'Data. Transactions'!C13194,"Current","New")</f>
        <v>Current</v>
      </c>
    </row>
    <row r="13195" spans="1:12" ht="15.75" customHeight="1" x14ac:dyDescent="0.25">
      <c r="A13195" s="24">
        <v>35104233</v>
      </c>
      <c r="B13195" s="24">
        <v>8339868681</v>
      </c>
      <c r="C13195" s="26">
        <v>44191</v>
      </c>
      <c r="D13195" s="27">
        <v>20000</v>
      </c>
      <c r="E13195" s="24" t="s">
        <v>9</v>
      </c>
      <c r="F13195" s="24">
        <v>12</v>
      </c>
      <c r="G13195" s="37"/>
      <c r="H13195" s="38">
        <f>((VLOOKUP(F13195,'Data. Commission'!$B$2:$C$6,2,))/100)*D13195</f>
        <v>400</v>
      </c>
      <c r="I13195" s="38" t="str">
        <f>VLOOKUP(A13195,'Data. User Inf'!$A$2:$D$13428,4,)</f>
        <v>28_to_32</v>
      </c>
      <c r="J13195" s="38" t="str">
        <f>VLOOKUP(A13195,'Data. User Inf'!$A$2:$E$13428,5,)</f>
        <v>MALE</v>
      </c>
      <c r="K13195" s="38" t="str">
        <f>VLOOKUP(A13195,'Data. User Inf'!$A$2:$E$13428,3,)</f>
        <v>Other Cities</v>
      </c>
      <c r="L13195" s="38" t="str">
        <f>IF('Data. User Inf'!B13195&lt;'Data. Transactions'!C13195,"Current","New")</f>
        <v>Current</v>
      </c>
    </row>
    <row r="13196" spans="1:12" ht="15.75" customHeight="1" x14ac:dyDescent="0.25">
      <c r="A13196" s="24">
        <v>42632221</v>
      </c>
      <c r="B13196" s="24">
        <v>8645014347</v>
      </c>
      <c r="C13196" s="26">
        <v>44191</v>
      </c>
      <c r="D13196" s="27">
        <v>10000</v>
      </c>
      <c r="E13196" s="24" t="s">
        <v>60</v>
      </c>
      <c r="F13196" s="24">
        <v>13</v>
      </c>
      <c r="G13196" s="37"/>
      <c r="H13196" s="38">
        <f>((VLOOKUP(F13196,'Data. Commission'!$B$2:$C$6,2,))/100)*D13196</f>
        <v>300</v>
      </c>
      <c r="I13196" s="38" t="str">
        <f>VLOOKUP(A13196,'Data. User Inf'!$A$2:$D$13428,4,)</f>
        <v>33_to_37</v>
      </c>
      <c r="J13196" s="38" t="str">
        <f>VLOOKUP(A13196,'Data. User Inf'!$A$2:$E$13428,5,)</f>
        <v>MALE</v>
      </c>
      <c r="K13196" s="38" t="str">
        <f>VLOOKUP(A13196,'Data. User Inf'!$A$2:$E$13428,3,)</f>
        <v>Other Cities</v>
      </c>
      <c r="L13196" s="38" t="str">
        <f>IF('Data. User Inf'!B13196&lt;'Data. Transactions'!C13196,"Current","New")</f>
        <v>Current</v>
      </c>
    </row>
    <row r="13197" spans="1:12" ht="15.75" customHeight="1" x14ac:dyDescent="0.25">
      <c r="A13197" s="24">
        <v>45587767</v>
      </c>
      <c r="B13197" s="24">
        <v>8647444620</v>
      </c>
      <c r="C13197" s="26">
        <v>44191</v>
      </c>
      <c r="D13197" s="27">
        <v>20000</v>
      </c>
      <c r="E13197" s="24" t="s">
        <v>87</v>
      </c>
      <c r="F13197" s="24">
        <v>15</v>
      </c>
      <c r="G13197" s="37" t="s">
        <v>49</v>
      </c>
      <c r="H13197" s="38">
        <f>((VLOOKUP(F13197,'Data. Commission'!$B$2:$C$6,2,))/100)*D13197</f>
        <v>800</v>
      </c>
      <c r="I13197" s="38" t="str">
        <f>VLOOKUP(A13197,'Data. User Inf'!$A$2:$D$13428,4,)</f>
        <v>33_to_37</v>
      </c>
      <c r="J13197" s="38" t="str">
        <f>VLOOKUP(A13197,'Data. User Inf'!$A$2:$E$13428,5,)</f>
        <v>FEMALE</v>
      </c>
      <c r="K13197" s="38" t="str">
        <f>VLOOKUP(A13197,'Data. User Inf'!$A$2:$E$13428,3,)</f>
        <v>Hồ Chí Minh</v>
      </c>
      <c r="L13197" s="38" t="str">
        <f>IF('Data. User Inf'!B13197&lt;'Data. Transactions'!C13197,"Current","New")</f>
        <v>Current</v>
      </c>
    </row>
    <row r="13198" spans="1:12" ht="15.75" customHeight="1" x14ac:dyDescent="0.25">
      <c r="A13198" s="24">
        <v>15465599</v>
      </c>
      <c r="B13198" s="24">
        <v>8331593919</v>
      </c>
      <c r="C13198" s="26">
        <v>44191</v>
      </c>
      <c r="D13198" s="27">
        <v>50000</v>
      </c>
      <c r="E13198" s="24" t="s">
        <v>9</v>
      </c>
      <c r="F13198" s="24">
        <v>12</v>
      </c>
      <c r="G13198" s="37" t="s">
        <v>49</v>
      </c>
      <c r="H13198" s="38">
        <f>((VLOOKUP(F13198,'Data. Commission'!$B$2:$C$6,2,))/100)*D13198</f>
        <v>1000</v>
      </c>
      <c r="I13198" s="38" t="str">
        <f>VLOOKUP(A13198,'Data. User Inf'!$A$2:$D$13428,4,)</f>
        <v>23_to_27</v>
      </c>
      <c r="J13198" s="38" t="str">
        <f>VLOOKUP(A13198,'Data. User Inf'!$A$2:$E$13428,5,)</f>
        <v>MALE</v>
      </c>
      <c r="K13198" s="38" t="str">
        <f>VLOOKUP(A13198,'Data. User Inf'!$A$2:$E$13428,3,)</f>
        <v>Other Cities</v>
      </c>
      <c r="L13198" s="38" t="str">
        <f>IF('Data. User Inf'!B13198&lt;'Data. Transactions'!C13198,"Current","New")</f>
        <v>Current</v>
      </c>
    </row>
    <row r="13199" spans="1:12" ht="15.75" customHeight="1" x14ac:dyDescent="0.25">
      <c r="A13199" s="24">
        <v>42879017</v>
      </c>
      <c r="B13199" s="24">
        <v>8636659561</v>
      </c>
      <c r="C13199" s="26">
        <v>44191</v>
      </c>
      <c r="D13199" s="27">
        <v>50000</v>
      </c>
      <c r="E13199" s="24" t="s">
        <v>60</v>
      </c>
      <c r="F13199" s="24">
        <v>13</v>
      </c>
      <c r="G13199" s="37" t="s">
        <v>49</v>
      </c>
      <c r="H13199" s="38">
        <f>((VLOOKUP(F13199,'Data. Commission'!$B$2:$C$6,2,))/100)*D13199</f>
        <v>1500</v>
      </c>
      <c r="I13199" s="38" t="str">
        <f>VLOOKUP(A13199,'Data. User Inf'!$A$2:$D$13428,4,)</f>
        <v>23_to_27</v>
      </c>
      <c r="J13199" s="38" t="str">
        <f>VLOOKUP(A13199,'Data. User Inf'!$A$2:$E$13428,5,)</f>
        <v>MALE</v>
      </c>
      <c r="K13199" s="38" t="str">
        <f>VLOOKUP(A13199,'Data. User Inf'!$A$2:$E$13428,3,)</f>
        <v>Other Cities</v>
      </c>
      <c r="L13199" s="38" t="str">
        <f>IF('Data. User Inf'!B13199&lt;'Data. Transactions'!C13199,"Current","New")</f>
        <v>Current</v>
      </c>
    </row>
    <row r="13200" spans="1:12" ht="15.75" customHeight="1" x14ac:dyDescent="0.25">
      <c r="A13200" s="24">
        <v>51449758</v>
      </c>
      <c r="B13200" s="24">
        <v>8638896066</v>
      </c>
      <c r="C13200" s="26">
        <v>44191</v>
      </c>
      <c r="D13200" s="27">
        <v>20000</v>
      </c>
      <c r="E13200" s="28" t="s">
        <v>86</v>
      </c>
      <c r="F13200" s="24">
        <v>14</v>
      </c>
      <c r="G13200" s="36" t="s">
        <v>99</v>
      </c>
      <c r="H13200" s="38">
        <f>((VLOOKUP(F13200,'Data. Commission'!$B$2:$C$6,2,))/100)*D13200</f>
        <v>800</v>
      </c>
      <c r="I13200" s="38" t="str">
        <f>VLOOKUP(A13200,'Data. User Inf'!$A$2:$D$13428,4,)</f>
        <v>33_to_37</v>
      </c>
      <c r="J13200" s="38" t="str">
        <f>VLOOKUP(A13200,'Data. User Inf'!$A$2:$E$13428,5,)</f>
        <v>MALE</v>
      </c>
      <c r="K13200" s="38" t="str">
        <f>VLOOKUP(A13200,'Data. User Inf'!$A$2:$E$13428,3,)</f>
        <v>Hồ Chí Minh</v>
      </c>
      <c r="L13200" s="38" t="str">
        <f>IF('Data. User Inf'!B13200&lt;'Data. Transactions'!C13200,"Current","New")</f>
        <v>Current</v>
      </c>
    </row>
    <row r="13201" spans="1:12" ht="15.75" customHeight="1" x14ac:dyDescent="0.25">
      <c r="A13201" s="24">
        <v>44046844</v>
      </c>
      <c r="B13201" s="24">
        <v>8637748413</v>
      </c>
      <c r="C13201" s="26">
        <v>44191</v>
      </c>
      <c r="D13201" s="27">
        <v>10000</v>
      </c>
      <c r="E13201" s="28" t="s">
        <v>86</v>
      </c>
      <c r="F13201" s="24">
        <v>14</v>
      </c>
      <c r="G13201" s="36" t="s">
        <v>99</v>
      </c>
      <c r="H13201" s="38">
        <f>((VLOOKUP(F13201,'Data. Commission'!$B$2:$C$6,2,))/100)*D13201</f>
        <v>400</v>
      </c>
      <c r="I13201" s="38" t="str">
        <f>VLOOKUP(A13201,'Data. User Inf'!$A$2:$D$13428,4,)</f>
        <v>23_to_27</v>
      </c>
      <c r="J13201" s="38" t="str">
        <f>VLOOKUP(A13201,'Data. User Inf'!$A$2:$E$13428,5,)</f>
        <v>FEMALE</v>
      </c>
      <c r="K13201" s="38" t="str">
        <f>VLOOKUP(A13201,'Data. User Inf'!$A$2:$E$13428,3,)</f>
        <v>Hà Nội</v>
      </c>
      <c r="L13201" s="38" t="str">
        <f>IF('Data. User Inf'!B13201&lt;'Data. Transactions'!C13201,"Current","New")</f>
        <v>Current</v>
      </c>
    </row>
    <row r="13202" spans="1:12" ht="15.75" customHeight="1" x14ac:dyDescent="0.25">
      <c r="A13202" s="24">
        <v>48524929</v>
      </c>
      <c r="B13202" s="24">
        <v>8634089663</v>
      </c>
      <c r="C13202" s="26">
        <v>44191</v>
      </c>
      <c r="D13202" s="27">
        <v>20000</v>
      </c>
      <c r="E13202" s="28" t="s">
        <v>9</v>
      </c>
      <c r="F13202" s="24">
        <v>12</v>
      </c>
      <c r="G13202" s="36" t="s">
        <v>99</v>
      </c>
      <c r="H13202" s="38">
        <f>((VLOOKUP(F13202,'Data. Commission'!$B$2:$C$6,2,))/100)*D13202</f>
        <v>400</v>
      </c>
      <c r="I13202" s="38" t="str">
        <f>VLOOKUP(A13202,'Data. User Inf'!$A$2:$D$13428,4,)</f>
        <v>18_to_22</v>
      </c>
      <c r="J13202" s="38" t="str">
        <f>VLOOKUP(A13202,'Data. User Inf'!$A$2:$E$13428,5,)</f>
        <v>FEMALE</v>
      </c>
      <c r="K13202" s="38" t="str">
        <f>VLOOKUP(A13202,'Data. User Inf'!$A$2:$E$13428,3,)</f>
        <v>Other Cities</v>
      </c>
      <c r="L13202" s="38" t="str">
        <f>IF('Data. User Inf'!B13202&lt;'Data. Transactions'!C13202,"Current","New")</f>
        <v>Current</v>
      </c>
    </row>
    <row r="13203" spans="1:12" ht="15.75" customHeight="1" x14ac:dyDescent="0.25">
      <c r="A13203" s="24">
        <v>52064485</v>
      </c>
      <c r="B13203" s="24">
        <v>8638186866</v>
      </c>
      <c r="C13203" s="26">
        <v>44191</v>
      </c>
      <c r="D13203" s="27">
        <v>50000</v>
      </c>
      <c r="E13203" s="28" t="s">
        <v>60</v>
      </c>
      <c r="F13203" s="24">
        <v>13</v>
      </c>
      <c r="G13203" s="36" t="s">
        <v>99</v>
      </c>
      <c r="H13203" s="38">
        <f>((VLOOKUP(F13203,'Data. Commission'!$B$2:$C$6,2,))/100)*D13203</f>
        <v>1500</v>
      </c>
      <c r="I13203" s="38" t="str">
        <f>VLOOKUP(A13203,'Data. User Inf'!$A$2:$D$13428,4,)</f>
        <v>23_to_27</v>
      </c>
      <c r="J13203" s="38" t="str">
        <f>VLOOKUP(A13203,'Data. User Inf'!$A$2:$E$13428,5,)</f>
        <v>FEMALE</v>
      </c>
      <c r="K13203" s="38" t="str">
        <f>VLOOKUP(A13203,'Data. User Inf'!$A$2:$E$13428,3,)</f>
        <v>Other Cities</v>
      </c>
      <c r="L13203" s="38" t="str">
        <f>IF('Data. User Inf'!B13203&lt;'Data. Transactions'!C13203,"Current","New")</f>
        <v>Current</v>
      </c>
    </row>
    <row r="13204" spans="1:12" ht="15.75" customHeight="1" x14ac:dyDescent="0.25">
      <c r="A13204" s="24">
        <v>36650476</v>
      </c>
      <c r="B13204" s="24">
        <v>8637609613</v>
      </c>
      <c r="C13204" s="26">
        <v>44191</v>
      </c>
      <c r="D13204" s="27">
        <v>100000</v>
      </c>
      <c r="E13204" s="28" t="s">
        <v>86</v>
      </c>
      <c r="F13204" s="24">
        <v>14</v>
      </c>
      <c r="G13204" s="36" t="s">
        <v>99</v>
      </c>
      <c r="H13204" s="38">
        <f>((VLOOKUP(F13204,'Data. Commission'!$B$2:$C$6,2,))/100)*D13204</f>
        <v>4000</v>
      </c>
      <c r="I13204" s="38" t="str">
        <f>VLOOKUP(A13204,'Data. User Inf'!$A$2:$D$13428,4,)</f>
        <v>28_to_32</v>
      </c>
      <c r="J13204" s="38" t="str">
        <f>VLOOKUP(A13204,'Data. User Inf'!$A$2:$E$13428,5,)</f>
        <v>FEMALE</v>
      </c>
      <c r="K13204" s="38" t="str">
        <f>VLOOKUP(A13204,'Data. User Inf'!$A$2:$E$13428,3,)</f>
        <v>Other Cities</v>
      </c>
      <c r="L13204" s="38" t="str">
        <f>IF('Data. User Inf'!B13204&lt;'Data. Transactions'!C13204,"Current","New")</f>
        <v>Current</v>
      </c>
    </row>
    <row r="13205" spans="1:12" ht="15.75" customHeight="1" x14ac:dyDescent="0.25">
      <c r="A13205" s="24">
        <v>41389016</v>
      </c>
      <c r="B13205" s="24">
        <v>8639575451</v>
      </c>
      <c r="C13205" s="26">
        <v>44191</v>
      </c>
      <c r="D13205" s="27">
        <v>20000</v>
      </c>
      <c r="E13205" s="28" t="s">
        <v>9</v>
      </c>
      <c r="F13205" s="24">
        <v>12</v>
      </c>
      <c r="G13205" s="36" t="s">
        <v>99</v>
      </c>
      <c r="H13205" s="38">
        <f>((VLOOKUP(F13205,'Data. Commission'!$B$2:$C$6,2,))/100)*D13205</f>
        <v>400</v>
      </c>
      <c r="I13205" s="38" t="str">
        <f>VLOOKUP(A13205,'Data. User Inf'!$A$2:$D$13428,4,)</f>
        <v>28_to_32</v>
      </c>
      <c r="J13205" s="38" t="str">
        <f>VLOOKUP(A13205,'Data. User Inf'!$A$2:$E$13428,5,)</f>
        <v>MALE</v>
      </c>
      <c r="K13205" s="38" t="str">
        <f>VLOOKUP(A13205,'Data. User Inf'!$A$2:$E$13428,3,)</f>
        <v>Other Cities</v>
      </c>
      <c r="L13205" s="38" t="str">
        <f>IF('Data. User Inf'!B13205&lt;'Data. Transactions'!C13205,"Current","New")</f>
        <v>Current</v>
      </c>
    </row>
    <row r="13206" spans="1:12" ht="15.75" customHeight="1" x14ac:dyDescent="0.25">
      <c r="A13206" s="24">
        <v>55874517</v>
      </c>
      <c r="B13206" s="24">
        <v>8634776983</v>
      </c>
      <c r="C13206" s="26">
        <v>44191</v>
      </c>
      <c r="D13206" s="27">
        <v>20000</v>
      </c>
      <c r="E13206" s="28" t="s">
        <v>9</v>
      </c>
      <c r="F13206" s="24">
        <v>12</v>
      </c>
      <c r="G13206" s="36" t="s">
        <v>99</v>
      </c>
      <c r="H13206" s="38">
        <f>((VLOOKUP(F13206,'Data. Commission'!$B$2:$C$6,2,))/100)*D13206</f>
        <v>400</v>
      </c>
      <c r="I13206" s="38" t="str">
        <f>VLOOKUP(A13206,'Data. User Inf'!$A$2:$D$13428,4,)</f>
        <v>unknown</v>
      </c>
      <c r="J13206" s="38" t="str">
        <f>VLOOKUP(A13206,'Data. User Inf'!$A$2:$E$13428,5,)</f>
        <v>FEMALE</v>
      </c>
      <c r="K13206" s="38" t="str">
        <f>VLOOKUP(A13206,'Data. User Inf'!$A$2:$E$13428,3,)</f>
        <v>Hà Nội</v>
      </c>
      <c r="L13206" s="38" t="str">
        <f>IF('Data. User Inf'!B13206&lt;'Data. Transactions'!C13206,"Current","New")</f>
        <v>Current</v>
      </c>
    </row>
    <row r="13207" spans="1:12" ht="15.75" customHeight="1" x14ac:dyDescent="0.25">
      <c r="A13207" s="24">
        <v>52693107</v>
      </c>
      <c r="B13207" s="24">
        <v>8660417985</v>
      </c>
      <c r="C13207" s="26">
        <v>44191</v>
      </c>
      <c r="D13207" s="27">
        <v>30000</v>
      </c>
      <c r="E13207" s="28" t="s">
        <v>86</v>
      </c>
      <c r="F13207" s="24">
        <v>14</v>
      </c>
      <c r="G13207" s="36" t="s">
        <v>99</v>
      </c>
      <c r="H13207" s="38">
        <f>((VLOOKUP(F13207,'Data. Commission'!$B$2:$C$6,2,))/100)*D13207</f>
        <v>1200</v>
      </c>
      <c r="I13207" s="38" t="str">
        <f>VLOOKUP(A13207,'Data. User Inf'!$A$2:$D$13428,4,)</f>
        <v>18_to_22</v>
      </c>
      <c r="J13207" s="38" t="str">
        <f>VLOOKUP(A13207,'Data. User Inf'!$A$2:$E$13428,5,)</f>
        <v>MALE</v>
      </c>
      <c r="K13207" s="38" t="str">
        <f>VLOOKUP(A13207,'Data. User Inf'!$A$2:$E$13428,3,)</f>
        <v>Other Cities</v>
      </c>
      <c r="L13207" s="38" t="str">
        <f>IF('Data. User Inf'!B13207&lt;'Data. Transactions'!C13207,"Current","New")</f>
        <v>Current</v>
      </c>
    </row>
    <row r="13208" spans="1:12" ht="15.75" customHeight="1" x14ac:dyDescent="0.25">
      <c r="A13208" s="24">
        <v>56788698</v>
      </c>
      <c r="B13208" s="24">
        <v>8655618838</v>
      </c>
      <c r="C13208" s="26">
        <v>44191</v>
      </c>
      <c r="D13208" s="27">
        <v>10000</v>
      </c>
      <c r="E13208" s="28" t="s">
        <v>9</v>
      </c>
      <c r="F13208" s="24">
        <v>12</v>
      </c>
      <c r="G13208" s="36" t="s">
        <v>99</v>
      </c>
      <c r="H13208" s="38">
        <f>((VLOOKUP(F13208,'Data. Commission'!$B$2:$C$6,2,))/100)*D13208</f>
        <v>200</v>
      </c>
      <c r="I13208" s="38" t="str">
        <f>VLOOKUP(A13208,'Data. User Inf'!$A$2:$D$13428,4,)</f>
        <v>18_to_22</v>
      </c>
      <c r="J13208" s="38" t="str">
        <f>VLOOKUP(A13208,'Data. User Inf'!$A$2:$E$13428,5,)</f>
        <v>FEMALE</v>
      </c>
      <c r="K13208" s="38" t="str">
        <f>VLOOKUP(A13208,'Data. User Inf'!$A$2:$E$13428,3,)</f>
        <v>Other Cities</v>
      </c>
      <c r="L13208" s="38" t="str">
        <f>IF('Data. User Inf'!B13208&lt;'Data. Transactions'!C13208,"Current","New")</f>
        <v>Current</v>
      </c>
    </row>
    <row r="13209" spans="1:12" ht="15.75" customHeight="1" x14ac:dyDescent="0.25">
      <c r="A13209" s="24">
        <v>60555948</v>
      </c>
      <c r="B13209" s="24">
        <v>8644387613</v>
      </c>
      <c r="C13209" s="26">
        <v>44191</v>
      </c>
      <c r="D13209" s="27">
        <v>10000</v>
      </c>
      <c r="E13209" s="28" t="s">
        <v>86</v>
      </c>
      <c r="F13209" s="24">
        <v>14</v>
      </c>
      <c r="G13209" s="36" t="s">
        <v>99</v>
      </c>
      <c r="H13209" s="38">
        <f>((VLOOKUP(F13209,'Data. Commission'!$B$2:$C$6,2,))/100)*D13209</f>
        <v>400</v>
      </c>
      <c r="I13209" s="38" t="str">
        <f>VLOOKUP(A13209,'Data. User Inf'!$A$2:$D$13428,4,)</f>
        <v>unknown</v>
      </c>
      <c r="J13209" s="38" t="str">
        <f>VLOOKUP(A13209,'Data. User Inf'!$A$2:$E$13428,5,)</f>
        <v>MALE</v>
      </c>
      <c r="K13209" s="38" t="str">
        <f>VLOOKUP(A13209,'Data. User Inf'!$A$2:$E$13428,3,)</f>
        <v>Other Cities</v>
      </c>
      <c r="L13209" s="38" t="str">
        <f>IF('Data. User Inf'!B13209&lt;'Data. Transactions'!C13209,"Current","New")</f>
        <v>Current</v>
      </c>
    </row>
    <row r="13210" spans="1:12" ht="15.75" customHeight="1" x14ac:dyDescent="0.25">
      <c r="A13210" s="24">
        <v>57835593</v>
      </c>
      <c r="B13210" s="24">
        <v>8640926226</v>
      </c>
      <c r="C13210" s="26">
        <v>44191</v>
      </c>
      <c r="D13210" s="27">
        <v>10000</v>
      </c>
      <c r="E13210" s="28" t="s">
        <v>87</v>
      </c>
      <c r="F13210" s="24">
        <v>15</v>
      </c>
      <c r="G13210" s="36" t="s">
        <v>99</v>
      </c>
      <c r="H13210" s="38">
        <f>((VLOOKUP(F13210,'Data. Commission'!$B$2:$C$6,2,))/100)*D13210</f>
        <v>400</v>
      </c>
      <c r="I13210" s="38" t="str">
        <f>VLOOKUP(A13210,'Data. User Inf'!$A$2:$D$13428,4,)</f>
        <v>unknown</v>
      </c>
      <c r="J13210" s="38" t="str">
        <f>VLOOKUP(A13210,'Data. User Inf'!$A$2:$E$13428,5,)</f>
        <v>FEMALE</v>
      </c>
      <c r="K13210" s="38" t="str">
        <f>VLOOKUP(A13210,'Data. User Inf'!$A$2:$E$13428,3,)</f>
        <v>Other Cities</v>
      </c>
      <c r="L13210" s="38" t="str">
        <f>IF('Data. User Inf'!B13210&lt;'Data. Transactions'!C13210,"Current","New")</f>
        <v>Current</v>
      </c>
    </row>
    <row r="13211" spans="1:12" ht="15.75" customHeight="1" x14ac:dyDescent="0.25">
      <c r="A13211" s="24">
        <v>5027033</v>
      </c>
      <c r="B13211" s="24">
        <v>8643859643</v>
      </c>
      <c r="C13211" s="26">
        <v>44191</v>
      </c>
      <c r="D13211" s="27">
        <v>30000</v>
      </c>
      <c r="E13211" s="28" t="s">
        <v>86</v>
      </c>
      <c r="F13211" s="24">
        <v>14</v>
      </c>
      <c r="G13211" s="36" t="s">
        <v>99</v>
      </c>
      <c r="H13211" s="38">
        <f>((VLOOKUP(F13211,'Data. Commission'!$B$2:$C$6,2,))/100)*D13211</f>
        <v>1200</v>
      </c>
      <c r="I13211" s="38" t="str">
        <f>VLOOKUP(A13211,'Data. User Inf'!$A$2:$D$13428,4,)</f>
        <v>unknown</v>
      </c>
      <c r="J13211" s="38" t="str">
        <f>VLOOKUP(A13211,'Data. User Inf'!$A$2:$E$13428,5,)</f>
        <v>MALE</v>
      </c>
      <c r="K13211" s="38" t="str">
        <f>VLOOKUP(A13211,'Data. User Inf'!$A$2:$E$13428,3,)</f>
        <v>Other Cities</v>
      </c>
      <c r="L13211" s="38" t="str">
        <f>IF('Data. User Inf'!B13211&lt;'Data. Transactions'!C13211,"Current","New")</f>
        <v>Current</v>
      </c>
    </row>
    <row r="13212" spans="1:12" ht="15.75" customHeight="1" x14ac:dyDescent="0.25">
      <c r="A13212" s="24">
        <v>42333489</v>
      </c>
      <c r="B13212" s="24">
        <v>8636886699</v>
      </c>
      <c r="C13212" s="26">
        <v>44191</v>
      </c>
      <c r="D13212" s="27">
        <v>10000</v>
      </c>
      <c r="E13212" s="28" t="s">
        <v>60</v>
      </c>
      <c r="F13212" s="24">
        <v>13</v>
      </c>
      <c r="G13212" s="36" t="s">
        <v>99</v>
      </c>
      <c r="H13212" s="38">
        <f>((VLOOKUP(F13212,'Data. Commission'!$B$2:$C$6,2,))/100)*D13212</f>
        <v>300</v>
      </c>
      <c r="I13212" s="38" t="str">
        <f>VLOOKUP(A13212,'Data. User Inf'!$A$2:$D$13428,4,)</f>
        <v>unknown</v>
      </c>
      <c r="J13212" s="38" t="str">
        <f>VLOOKUP(A13212,'Data. User Inf'!$A$2:$E$13428,5,)</f>
        <v>MALE</v>
      </c>
      <c r="K13212" s="38" t="str">
        <f>VLOOKUP(A13212,'Data. User Inf'!$A$2:$E$13428,3,)</f>
        <v>Other Cities</v>
      </c>
      <c r="L13212" s="38" t="str">
        <f>IF('Data. User Inf'!B13212&lt;'Data. Transactions'!C13212,"Current","New")</f>
        <v>Current</v>
      </c>
    </row>
    <row r="13213" spans="1:12" ht="15.75" customHeight="1" x14ac:dyDescent="0.25">
      <c r="A13213" s="24">
        <v>42535652</v>
      </c>
      <c r="B13213" s="24">
        <v>8636966428</v>
      </c>
      <c r="C13213" s="26">
        <v>44191</v>
      </c>
      <c r="D13213" s="27">
        <v>20000</v>
      </c>
      <c r="E13213" s="28" t="s">
        <v>60</v>
      </c>
      <c r="F13213" s="24">
        <v>13</v>
      </c>
      <c r="G13213" s="36" t="s">
        <v>99</v>
      </c>
      <c r="H13213" s="38">
        <f>((VLOOKUP(F13213,'Data. Commission'!$B$2:$C$6,2,))/100)*D13213</f>
        <v>600</v>
      </c>
      <c r="I13213" s="38" t="str">
        <f>VLOOKUP(A13213,'Data. User Inf'!$A$2:$D$13428,4,)</f>
        <v>unknown</v>
      </c>
      <c r="J13213" s="38" t="str">
        <f>VLOOKUP(A13213,'Data. User Inf'!$A$2:$E$13428,5,)</f>
        <v>MALE</v>
      </c>
      <c r="K13213" s="38" t="str">
        <f>VLOOKUP(A13213,'Data. User Inf'!$A$2:$E$13428,3,)</f>
        <v>Other Cities</v>
      </c>
      <c r="L13213" s="38" t="str">
        <f>IF('Data. User Inf'!B13213&lt;'Data. Transactions'!C13213,"Current","New")</f>
        <v>Current</v>
      </c>
    </row>
    <row r="13214" spans="1:12" ht="15.75" customHeight="1" x14ac:dyDescent="0.25">
      <c r="A13214" s="24">
        <v>59060268</v>
      </c>
      <c r="B13214" s="24">
        <v>8634976432</v>
      </c>
      <c r="C13214" s="26">
        <v>44191</v>
      </c>
      <c r="D13214" s="27">
        <v>20000</v>
      </c>
      <c r="E13214" s="28" t="s">
        <v>9</v>
      </c>
      <c r="F13214" s="24">
        <v>12</v>
      </c>
      <c r="G13214" s="36" t="s">
        <v>99</v>
      </c>
      <c r="H13214" s="38">
        <f>((VLOOKUP(F13214,'Data. Commission'!$B$2:$C$6,2,))/100)*D13214</f>
        <v>400</v>
      </c>
      <c r="I13214" s="38" t="str">
        <f>VLOOKUP(A13214,'Data. User Inf'!$A$2:$D$13428,4,)</f>
        <v>unknown</v>
      </c>
      <c r="J13214" s="38" t="str">
        <f>VLOOKUP(A13214,'Data. User Inf'!$A$2:$E$13428,5,)</f>
        <v>MALE</v>
      </c>
      <c r="K13214" s="38" t="str">
        <f>VLOOKUP(A13214,'Data. User Inf'!$A$2:$E$13428,3,)</f>
        <v>Other Cities</v>
      </c>
      <c r="L13214" s="38" t="str">
        <f>IF('Data. User Inf'!B13214&lt;'Data. Transactions'!C13214,"Current","New")</f>
        <v>Current</v>
      </c>
    </row>
    <row r="13215" spans="1:12" ht="15.75" customHeight="1" x14ac:dyDescent="0.25">
      <c r="A13215" s="24">
        <v>59976650</v>
      </c>
      <c r="B13215" s="24">
        <v>8659523888</v>
      </c>
      <c r="C13215" s="26">
        <v>44191</v>
      </c>
      <c r="D13215" s="27">
        <v>10000</v>
      </c>
      <c r="E13215" s="28" t="s">
        <v>9</v>
      </c>
      <c r="F13215" s="24">
        <v>12</v>
      </c>
      <c r="G13215" s="36" t="s">
        <v>99</v>
      </c>
      <c r="H13215" s="38">
        <f>((VLOOKUP(F13215,'Data. Commission'!$B$2:$C$6,2,))/100)*D13215</f>
        <v>200</v>
      </c>
      <c r="I13215" s="38" t="str">
        <f>VLOOKUP(A13215,'Data. User Inf'!$A$2:$D$13428,4,)</f>
        <v>unknown</v>
      </c>
      <c r="J13215" s="38" t="str">
        <f>VLOOKUP(A13215,'Data. User Inf'!$A$2:$E$13428,5,)</f>
        <v>FEMALE</v>
      </c>
      <c r="K13215" s="38" t="str">
        <f>VLOOKUP(A13215,'Data. User Inf'!$A$2:$E$13428,3,)</f>
        <v>Other Cities</v>
      </c>
      <c r="L13215" s="38" t="str">
        <f>IF('Data. User Inf'!B13215&lt;'Data. Transactions'!C13215,"Current","New")</f>
        <v>Current</v>
      </c>
    </row>
    <row r="13216" spans="1:12" ht="15.75" customHeight="1" x14ac:dyDescent="0.25">
      <c r="A13216" s="24">
        <v>8061315</v>
      </c>
      <c r="B13216" s="24">
        <v>8655332618</v>
      </c>
      <c r="C13216" s="26">
        <v>44191</v>
      </c>
      <c r="D13216" s="27">
        <v>20000</v>
      </c>
      <c r="E13216" s="28" t="s">
        <v>9</v>
      </c>
      <c r="F13216" s="24">
        <v>12</v>
      </c>
      <c r="G13216" s="36" t="s">
        <v>99</v>
      </c>
      <c r="H13216" s="38">
        <f>((VLOOKUP(F13216,'Data. Commission'!$B$2:$C$6,2,))/100)*D13216</f>
        <v>400</v>
      </c>
      <c r="I13216" s="38" t="str">
        <f>VLOOKUP(A13216,'Data. User Inf'!$A$2:$D$13428,4,)</f>
        <v>unknown</v>
      </c>
      <c r="J13216" s="38" t="str">
        <f>VLOOKUP(A13216,'Data. User Inf'!$A$2:$E$13428,5,)</f>
        <v>FEMALE</v>
      </c>
      <c r="K13216" s="38" t="str">
        <f>VLOOKUP(A13216,'Data. User Inf'!$A$2:$E$13428,3,)</f>
        <v>Other Cities</v>
      </c>
      <c r="L13216" s="38" t="str">
        <f>IF('Data. User Inf'!B13216&lt;'Data. Transactions'!C13216,"Current","New")</f>
        <v>Current</v>
      </c>
    </row>
    <row r="13217" spans="1:12" ht="15.75" customHeight="1" x14ac:dyDescent="0.25">
      <c r="A13217" s="24">
        <v>36661545</v>
      </c>
      <c r="B13217" s="24">
        <v>8642489078</v>
      </c>
      <c r="C13217" s="26">
        <v>44191</v>
      </c>
      <c r="D13217" s="27">
        <v>100000</v>
      </c>
      <c r="E13217" s="28" t="s">
        <v>60</v>
      </c>
      <c r="F13217" s="24">
        <v>13</v>
      </c>
      <c r="G13217" s="36" t="s">
        <v>49</v>
      </c>
      <c r="H13217" s="38">
        <f>((VLOOKUP(F13217,'Data. Commission'!$B$2:$C$6,2,))/100)*D13217</f>
        <v>3000</v>
      </c>
      <c r="I13217" s="38" t="str">
        <f>VLOOKUP(A13217,'Data. User Inf'!$A$2:$D$13428,4,)</f>
        <v>unknown</v>
      </c>
      <c r="J13217" s="38" t="str">
        <f>VLOOKUP(A13217,'Data. User Inf'!$A$2:$E$13428,5,)</f>
        <v>MALE</v>
      </c>
      <c r="K13217" s="38" t="str">
        <f>VLOOKUP(A13217,'Data. User Inf'!$A$2:$E$13428,3,)</f>
        <v>Other Cities</v>
      </c>
      <c r="L13217" s="38" t="str">
        <f>IF('Data. User Inf'!B13217&lt;'Data. Transactions'!C13217,"Current","New")</f>
        <v>Current</v>
      </c>
    </row>
    <row r="13218" spans="1:12" ht="15.75" customHeight="1" x14ac:dyDescent="0.25">
      <c r="A13218" s="24">
        <v>42622596</v>
      </c>
      <c r="B13218" s="24">
        <v>8336099443</v>
      </c>
      <c r="C13218" s="26">
        <v>44191</v>
      </c>
      <c r="D13218" s="27">
        <v>50000</v>
      </c>
      <c r="E13218" s="24" t="s">
        <v>9</v>
      </c>
      <c r="F13218" s="24">
        <v>12</v>
      </c>
      <c r="G13218" s="37"/>
      <c r="H13218" s="38">
        <f>((VLOOKUP(F13218,'Data. Commission'!$B$2:$C$6,2,))/100)*D13218</f>
        <v>1000</v>
      </c>
      <c r="I13218" s="38" t="str">
        <f>VLOOKUP(A13218,'Data. User Inf'!$A$2:$D$13428,4,)</f>
        <v>18_to_22</v>
      </c>
      <c r="J13218" s="38" t="str">
        <f>VLOOKUP(A13218,'Data. User Inf'!$A$2:$E$13428,5,)</f>
        <v>MALE</v>
      </c>
      <c r="K13218" s="38" t="str">
        <f>VLOOKUP(A13218,'Data. User Inf'!$A$2:$E$13428,3,)</f>
        <v>Hà Nội</v>
      </c>
      <c r="L13218" s="38" t="str">
        <f>IF('Data. User Inf'!B13218&lt;'Data. Transactions'!C13218,"Current","New")</f>
        <v>Current</v>
      </c>
    </row>
    <row r="13219" spans="1:12" ht="15.75" customHeight="1" x14ac:dyDescent="0.25">
      <c r="A13219" s="24">
        <v>41885169</v>
      </c>
      <c r="B13219" s="24">
        <v>8340741713</v>
      </c>
      <c r="C13219" s="26">
        <v>44191</v>
      </c>
      <c r="D13219" s="27">
        <v>20000</v>
      </c>
      <c r="E13219" s="24" t="s">
        <v>9</v>
      </c>
      <c r="F13219" s="24">
        <v>12</v>
      </c>
      <c r="G13219" s="37"/>
      <c r="H13219" s="38">
        <f>((VLOOKUP(F13219,'Data. Commission'!$B$2:$C$6,2,))/100)*D13219</f>
        <v>400</v>
      </c>
      <c r="I13219" s="38" t="str">
        <f>VLOOKUP(A13219,'Data. User Inf'!$A$2:$D$13428,4,)</f>
        <v>unknown</v>
      </c>
      <c r="J13219" s="38" t="str">
        <f>VLOOKUP(A13219,'Data. User Inf'!$A$2:$E$13428,5,)</f>
        <v>MALE</v>
      </c>
      <c r="K13219" s="38" t="str">
        <f>VLOOKUP(A13219,'Data. User Inf'!$A$2:$E$13428,3,)</f>
        <v>Other Cities</v>
      </c>
      <c r="L13219" s="38" t="str">
        <f>IF('Data. User Inf'!B13219&lt;'Data. Transactions'!C13219,"Current","New")</f>
        <v>Current</v>
      </c>
    </row>
    <row r="13220" spans="1:12" ht="15.75" customHeight="1" x14ac:dyDescent="0.25">
      <c r="A13220" s="24">
        <v>40965066</v>
      </c>
      <c r="B13220" s="24">
        <v>8641759024</v>
      </c>
      <c r="C13220" s="26">
        <v>44191</v>
      </c>
      <c r="D13220" s="27">
        <v>10000</v>
      </c>
      <c r="E13220" s="24" t="s">
        <v>86</v>
      </c>
      <c r="F13220" s="24">
        <v>14</v>
      </c>
      <c r="G13220" s="37"/>
      <c r="H13220" s="38">
        <f>((VLOOKUP(F13220,'Data. Commission'!$B$2:$C$6,2,))/100)*D13220</f>
        <v>400</v>
      </c>
      <c r="I13220" s="38" t="str">
        <f>VLOOKUP(A13220,'Data. User Inf'!$A$2:$D$13428,4,)</f>
        <v>23_to_27</v>
      </c>
      <c r="J13220" s="38" t="str">
        <f>VLOOKUP(A13220,'Data. User Inf'!$A$2:$E$13428,5,)</f>
        <v>MALE</v>
      </c>
      <c r="K13220" s="38" t="str">
        <f>VLOOKUP(A13220,'Data. User Inf'!$A$2:$E$13428,3,)</f>
        <v>Other Cities</v>
      </c>
      <c r="L13220" s="38" t="str">
        <f>IF('Data. User Inf'!B13220&lt;'Data. Transactions'!C13220,"Current","New")</f>
        <v>Current</v>
      </c>
    </row>
    <row r="13221" spans="1:12" ht="15.75" customHeight="1" x14ac:dyDescent="0.25">
      <c r="A13221" s="24">
        <v>40068180</v>
      </c>
      <c r="B13221" s="24">
        <v>8643364220</v>
      </c>
      <c r="C13221" s="26">
        <v>44191</v>
      </c>
      <c r="D13221" s="27">
        <v>10000</v>
      </c>
      <c r="E13221" s="24" t="s">
        <v>9</v>
      </c>
      <c r="F13221" s="24">
        <v>12</v>
      </c>
      <c r="G13221" s="37"/>
      <c r="H13221" s="38">
        <f>((VLOOKUP(F13221,'Data. Commission'!$B$2:$C$6,2,))/100)*D13221</f>
        <v>200</v>
      </c>
      <c r="I13221" s="38" t="str">
        <f>VLOOKUP(A13221,'Data. User Inf'!$A$2:$D$13428,4,)</f>
        <v>unknown</v>
      </c>
      <c r="J13221" s="38" t="str">
        <f>VLOOKUP(A13221,'Data. User Inf'!$A$2:$E$13428,5,)</f>
        <v>MALE</v>
      </c>
      <c r="K13221" s="38" t="str">
        <f>VLOOKUP(A13221,'Data. User Inf'!$A$2:$E$13428,3,)</f>
        <v>Other Cities</v>
      </c>
      <c r="L13221" s="38" t="str">
        <f>IF('Data. User Inf'!B13221&lt;'Data. Transactions'!C13221,"Current","New")</f>
        <v>Current</v>
      </c>
    </row>
    <row r="13222" spans="1:12" ht="15.75" customHeight="1" x14ac:dyDescent="0.25">
      <c r="A13222" s="24">
        <v>60183362</v>
      </c>
      <c r="B13222" s="24">
        <v>8655624730</v>
      </c>
      <c r="C13222" s="26">
        <v>44191</v>
      </c>
      <c r="D13222" s="27">
        <v>10000</v>
      </c>
      <c r="E13222" s="28" t="s">
        <v>9</v>
      </c>
      <c r="F13222" s="24">
        <v>12</v>
      </c>
      <c r="G13222" s="36" t="s">
        <v>99</v>
      </c>
      <c r="H13222" s="38">
        <f>((VLOOKUP(F13222,'Data. Commission'!$B$2:$C$6,2,))/100)*D13222</f>
        <v>200</v>
      </c>
      <c r="I13222" s="38" t="str">
        <f>VLOOKUP(A13222,'Data. User Inf'!$A$2:$D$13428,4,)</f>
        <v>unknown</v>
      </c>
      <c r="J13222" s="38" t="str">
        <f>VLOOKUP(A13222,'Data. User Inf'!$A$2:$E$13428,5,)</f>
        <v>FEMALE</v>
      </c>
      <c r="K13222" s="38" t="str">
        <f>VLOOKUP(A13222,'Data. User Inf'!$A$2:$E$13428,3,)</f>
        <v>Unknown</v>
      </c>
      <c r="L13222" s="38" t="str">
        <f>IF('Data. User Inf'!B13222&lt;'Data. Transactions'!C13222,"Current","New")</f>
        <v>Current</v>
      </c>
    </row>
    <row r="13223" spans="1:12" ht="15.75" customHeight="1" x14ac:dyDescent="0.25">
      <c r="A13223" s="24">
        <v>42246914</v>
      </c>
      <c r="B13223" s="24">
        <v>8640011296</v>
      </c>
      <c r="C13223" s="26">
        <v>44191</v>
      </c>
      <c r="D13223" s="27">
        <v>20000</v>
      </c>
      <c r="E13223" s="24" t="s">
        <v>60</v>
      </c>
      <c r="F13223" s="24">
        <v>13</v>
      </c>
      <c r="G13223" s="37"/>
      <c r="H13223" s="38">
        <f>((VLOOKUP(F13223,'Data. Commission'!$B$2:$C$6,2,))/100)*D13223</f>
        <v>600</v>
      </c>
      <c r="I13223" s="38" t="str">
        <f>VLOOKUP(A13223,'Data. User Inf'!$A$2:$D$13428,4,)</f>
        <v>23_to_27</v>
      </c>
      <c r="J13223" s="38" t="str">
        <f>VLOOKUP(A13223,'Data. User Inf'!$A$2:$E$13428,5,)</f>
        <v>FEMALE</v>
      </c>
      <c r="K13223" s="38" t="str">
        <f>VLOOKUP(A13223,'Data. User Inf'!$A$2:$E$13428,3,)</f>
        <v>Other Cities</v>
      </c>
      <c r="L13223" s="38" t="str">
        <f>IF('Data. User Inf'!B13223&lt;'Data. Transactions'!C13223,"Current","New")</f>
        <v>Current</v>
      </c>
    </row>
    <row r="13224" spans="1:12" ht="15.75" customHeight="1" x14ac:dyDescent="0.25">
      <c r="A13224" s="24">
        <v>33364045</v>
      </c>
      <c r="B13224" s="24">
        <v>8651556815</v>
      </c>
      <c r="C13224" s="26">
        <v>44192</v>
      </c>
      <c r="D13224" s="27">
        <v>10000</v>
      </c>
      <c r="E13224" s="28" t="s">
        <v>9</v>
      </c>
      <c r="F13224" s="24">
        <v>12</v>
      </c>
      <c r="G13224" s="36" t="s">
        <v>99</v>
      </c>
      <c r="H13224" s="38">
        <f>((VLOOKUP(F13224,'Data. Commission'!$B$2:$C$6,2,))/100)*D13224</f>
        <v>200</v>
      </c>
      <c r="I13224" s="38" t="str">
        <f>VLOOKUP(A13224,'Data. User Inf'!$A$2:$D$13428,4,)</f>
        <v>&gt;37</v>
      </c>
      <c r="J13224" s="38" t="str">
        <f>VLOOKUP(A13224,'Data. User Inf'!$A$2:$E$13428,5,)</f>
        <v>MALE</v>
      </c>
      <c r="K13224" s="38" t="str">
        <f>VLOOKUP(A13224,'Data. User Inf'!$A$2:$E$13428,3,)</f>
        <v>Hồ Chí Minh</v>
      </c>
      <c r="L13224" s="38" t="str">
        <f>IF('Data. User Inf'!B13224&lt;'Data. Transactions'!C13224,"Current","New")</f>
        <v>Current</v>
      </c>
    </row>
    <row r="13225" spans="1:12" ht="15.75" customHeight="1" x14ac:dyDescent="0.25">
      <c r="A13225" s="24">
        <v>57815316</v>
      </c>
      <c r="B13225" s="24">
        <v>8650377707</v>
      </c>
      <c r="C13225" s="26">
        <v>44192</v>
      </c>
      <c r="D13225" s="27">
        <v>100000</v>
      </c>
      <c r="E13225" s="24" t="s">
        <v>9</v>
      </c>
      <c r="F13225" s="24">
        <v>12</v>
      </c>
      <c r="G13225" s="37"/>
      <c r="H13225" s="38">
        <f>((VLOOKUP(F13225,'Data. Commission'!$B$2:$C$6,2,))/100)*D13225</f>
        <v>2000</v>
      </c>
      <c r="I13225" s="38" t="str">
        <f>VLOOKUP(A13225,'Data. User Inf'!$A$2:$D$13428,4,)</f>
        <v>&gt;37</v>
      </c>
      <c r="J13225" s="38" t="str">
        <f>VLOOKUP(A13225,'Data. User Inf'!$A$2:$E$13428,5,)</f>
        <v>MALE</v>
      </c>
      <c r="K13225" s="38" t="str">
        <f>VLOOKUP(A13225,'Data. User Inf'!$A$2:$E$13428,3,)</f>
        <v>Hồ Chí Minh</v>
      </c>
      <c r="L13225" s="38" t="str">
        <f>IF('Data. User Inf'!B13225&lt;'Data. Transactions'!C13225,"Current","New")</f>
        <v>Current</v>
      </c>
    </row>
    <row r="13226" spans="1:12" ht="15.75" customHeight="1" x14ac:dyDescent="0.25">
      <c r="A13226" s="24">
        <v>48751829</v>
      </c>
      <c r="B13226" s="24">
        <v>8653983443</v>
      </c>
      <c r="C13226" s="26">
        <v>44192</v>
      </c>
      <c r="D13226" s="27">
        <v>30000</v>
      </c>
      <c r="E13226" s="28" t="s">
        <v>60</v>
      </c>
      <c r="F13226" s="24">
        <v>13</v>
      </c>
      <c r="G13226" s="36" t="s">
        <v>99</v>
      </c>
      <c r="H13226" s="38">
        <f>((VLOOKUP(F13226,'Data. Commission'!$B$2:$C$6,2,))/100)*D13226</f>
        <v>900</v>
      </c>
      <c r="I13226" s="38" t="str">
        <f>VLOOKUP(A13226,'Data. User Inf'!$A$2:$D$13428,4,)</f>
        <v>&gt;37</v>
      </c>
      <c r="J13226" s="38" t="str">
        <f>VLOOKUP(A13226,'Data. User Inf'!$A$2:$E$13428,5,)</f>
        <v>FEMALE</v>
      </c>
      <c r="K13226" s="38" t="str">
        <f>VLOOKUP(A13226,'Data. User Inf'!$A$2:$E$13428,3,)</f>
        <v>Other Cities</v>
      </c>
      <c r="L13226" s="38" t="str">
        <f>IF('Data. User Inf'!B13226&lt;'Data. Transactions'!C13226,"Current","New")</f>
        <v>Current</v>
      </c>
    </row>
    <row r="13227" spans="1:12" ht="15.75" customHeight="1" x14ac:dyDescent="0.25">
      <c r="A13227" s="24">
        <v>41132491</v>
      </c>
      <c r="B13227" s="24">
        <v>8649157815</v>
      </c>
      <c r="C13227" s="26">
        <v>44192</v>
      </c>
      <c r="D13227" s="27">
        <v>30000</v>
      </c>
      <c r="E13227" s="28" t="s">
        <v>9</v>
      </c>
      <c r="F13227" s="24">
        <v>12</v>
      </c>
      <c r="G13227" s="36" t="s">
        <v>99</v>
      </c>
      <c r="H13227" s="38">
        <f>((VLOOKUP(F13227,'Data. Commission'!$B$2:$C$6,2,))/100)*D13227</f>
        <v>600</v>
      </c>
      <c r="I13227" s="38" t="str">
        <f>VLOOKUP(A13227,'Data. User Inf'!$A$2:$D$13428,4,)</f>
        <v>23_to_27</v>
      </c>
      <c r="J13227" s="38" t="str">
        <f>VLOOKUP(A13227,'Data. User Inf'!$A$2:$E$13428,5,)</f>
        <v>MALE</v>
      </c>
      <c r="K13227" s="38" t="str">
        <f>VLOOKUP(A13227,'Data. User Inf'!$A$2:$E$13428,3,)</f>
        <v>Hồ Chí Minh</v>
      </c>
      <c r="L13227" s="38" t="str">
        <f>IF('Data. User Inf'!B13227&lt;'Data. Transactions'!C13227,"Current","New")</f>
        <v>Current</v>
      </c>
    </row>
    <row r="13228" spans="1:12" ht="15.75" customHeight="1" x14ac:dyDescent="0.25">
      <c r="A13228" s="24">
        <v>46700909</v>
      </c>
      <c r="B13228" s="24">
        <v>8656416225</v>
      </c>
      <c r="C13228" s="26">
        <v>44192</v>
      </c>
      <c r="D13228" s="27">
        <v>10000</v>
      </c>
      <c r="E13228" s="28" t="s">
        <v>86</v>
      </c>
      <c r="F13228" s="24">
        <v>14</v>
      </c>
      <c r="G13228" s="36" t="s">
        <v>99</v>
      </c>
      <c r="H13228" s="38">
        <f>((VLOOKUP(F13228,'Data. Commission'!$B$2:$C$6,2,))/100)*D13228</f>
        <v>400</v>
      </c>
      <c r="I13228" s="38" t="str">
        <f>VLOOKUP(A13228,'Data. User Inf'!$A$2:$D$13428,4,)</f>
        <v>23_to_27</v>
      </c>
      <c r="J13228" s="38" t="str">
        <f>VLOOKUP(A13228,'Data. User Inf'!$A$2:$E$13428,5,)</f>
        <v>MALE</v>
      </c>
      <c r="K13228" s="38" t="str">
        <f>VLOOKUP(A13228,'Data. User Inf'!$A$2:$E$13428,3,)</f>
        <v>Hồ Chí Minh</v>
      </c>
      <c r="L13228" s="38" t="str">
        <f>IF('Data. User Inf'!B13228&lt;'Data. Transactions'!C13228,"Current","New")</f>
        <v>Current</v>
      </c>
    </row>
    <row r="13229" spans="1:12" ht="15.75" customHeight="1" x14ac:dyDescent="0.25">
      <c r="A13229" s="24">
        <v>23282059</v>
      </c>
      <c r="B13229" s="24">
        <v>8648453024</v>
      </c>
      <c r="C13229" s="26">
        <v>44192</v>
      </c>
      <c r="D13229" s="27">
        <v>50000</v>
      </c>
      <c r="E13229" s="28" t="s">
        <v>60</v>
      </c>
      <c r="F13229" s="24">
        <v>13</v>
      </c>
      <c r="G13229" s="36" t="s">
        <v>99</v>
      </c>
      <c r="H13229" s="38">
        <f>((VLOOKUP(F13229,'Data. Commission'!$B$2:$C$6,2,))/100)*D13229</f>
        <v>1500</v>
      </c>
      <c r="I13229" s="38" t="str">
        <f>VLOOKUP(A13229,'Data. User Inf'!$A$2:$D$13428,4,)</f>
        <v>28_to_32</v>
      </c>
      <c r="J13229" s="38" t="str">
        <f>VLOOKUP(A13229,'Data. User Inf'!$A$2:$E$13428,5,)</f>
        <v>MALE</v>
      </c>
      <c r="K13229" s="38" t="str">
        <f>VLOOKUP(A13229,'Data. User Inf'!$A$2:$E$13428,3,)</f>
        <v>Hồ Chí Minh</v>
      </c>
      <c r="L13229" s="38" t="str">
        <f>IF('Data. User Inf'!B13229&lt;'Data. Transactions'!C13229,"Current","New")</f>
        <v>Current</v>
      </c>
    </row>
    <row r="13230" spans="1:12" ht="15.75" customHeight="1" x14ac:dyDescent="0.25">
      <c r="A13230" s="24">
        <v>56703484</v>
      </c>
      <c r="B13230" s="24">
        <v>8654439625</v>
      </c>
      <c r="C13230" s="26">
        <v>44192</v>
      </c>
      <c r="D13230" s="27">
        <v>10000</v>
      </c>
      <c r="E13230" s="28" t="s">
        <v>86</v>
      </c>
      <c r="F13230" s="24">
        <v>14</v>
      </c>
      <c r="G13230" s="36" t="s">
        <v>49</v>
      </c>
      <c r="H13230" s="38">
        <f>((VLOOKUP(F13230,'Data. Commission'!$B$2:$C$6,2,))/100)*D13230</f>
        <v>400</v>
      </c>
      <c r="I13230" s="38" t="str">
        <f>VLOOKUP(A13230,'Data. User Inf'!$A$2:$D$13428,4,)</f>
        <v>23_to_27</v>
      </c>
      <c r="J13230" s="38" t="str">
        <f>VLOOKUP(A13230,'Data. User Inf'!$A$2:$E$13428,5,)</f>
        <v>MALE</v>
      </c>
      <c r="K13230" s="38" t="str">
        <f>VLOOKUP(A13230,'Data. User Inf'!$A$2:$E$13428,3,)</f>
        <v>Other Cities</v>
      </c>
      <c r="L13230" s="38" t="str">
        <f>IF('Data. User Inf'!B13230&lt;'Data. Transactions'!C13230,"Current","New")</f>
        <v>Current</v>
      </c>
    </row>
    <row r="13231" spans="1:12" ht="15.75" customHeight="1" x14ac:dyDescent="0.25">
      <c r="A13231" s="24">
        <v>49033646</v>
      </c>
      <c r="B13231" s="24">
        <v>8652325914</v>
      </c>
      <c r="C13231" s="26">
        <v>44192</v>
      </c>
      <c r="D13231" s="27">
        <v>200000</v>
      </c>
      <c r="E13231" s="28" t="s">
        <v>9</v>
      </c>
      <c r="F13231" s="24">
        <v>12</v>
      </c>
      <c r="G13231" s="37" t="s">
        <v>49</v>
      </c>
      <c r="H13231" s="38">
        <f>((VLOOKUP(F13231,'Data. Commission'!$B$2:$C$6,2,))/100)*D13231</f>
        <v>4000</v>
      </c>
      <c r="I13231" s="38" t="str">
        <f>VLOOKUP(A13231,'Data. User Inf'!$A$2:$D$13428,4,)</f>
        <v>28_to_32</v>
      </c>
      <c r="J13231" s="38" t="str">
        <f>VLOOKUP(A13231,'Data. User Inf'!$A$2:$E$13428,5,)</f>
        <v>FEMALE</v>
      </c>
      <c r="K13231" s="38" t="str">
        <f>VLOOKUP(A13231,'Data. User Inf'!$A$2:$E$13428,3,)</f>
        <v>Hồ Chí Minh</v>
      </c>
      <c r="L13231" s="38" t="str">
        <f>IF('Data. User Inf'!B13231&lt;'Data. Transactions'!C13231,"Current","New")</f>
        <v>Current</v>
      </c>
    </row>
    <row r="13232" spans="1:12" ht="15.75" customHeight="1" x14ac:dyDescent="0.25">
      <c r="A13232" s="24">
        <v>39843728</v>
      </c>
      <c r="B13232" s="24">
        <v>8652585977</v>
      </c>
      <c r="C13232" s="26">
        <v>44192</v>
      </c>
      <c r="D13232" s="27">
        <v>200000</v>
      </c>
      <c r="E13232" s="28" t="s">
        <v>60</v>
      </c>
      <c r="F13232" s="24">
        <v>13</v>
      </c>
      <c r="G13232" s="36" t="s">
        <v>49</v>
      </c>
      <c r="H13232" s="38">
        <f>((VLOOKUP(F13232,'Data. Commission'!$B$2:$C$6,2,))/100)*D13232</f>
        <v>6000</v>
      </c>
      <c r="I13232" s="38" t="str">
        <f>VLOOKUP(A13232,'Data. User Inf'!$A$2:$D$13428,4,)</f>
        <v>28_to_32</v>
      </c>
      <c r="J13232" s="38" t="str">
        <f>VLOOKUP(A13232,'Data. User Inf'!$A$2:$E$13428,5,)</f>
        <v>FEMALE</v>
      </c>
      <c r="K13232" s="38" t="str">
        <f>VLOOKUP(A13232,'Data. User Inf'!$A$2:$E$13428,3,)</f>
        <v>Hồ Chí Minh</v>
      </c>
      <c r="L13232" s="38" t="str">
        <f>IF('Data. User Inf'!B13232&lt;'Data. Transactions'!C13232,"Current","New")</f>
        <v>Current</v>
      </c>
    </row>
    <row r="13233" spans="1:12" ht="15.75" customHeight="1" x14ac:dyDescent="0.25">
      <c r="A13233" s="24">
        <v>35166017</v>
      </c>
      <c r="B13233" s="24">
        <v>8652327439</v>
      </c>
      <c r="C13233" s="26">
        <v>44192</v>
      </c>
      <c r="D13233" s="27">
        <v>20000</v>
      </c>
      <c r="E13233" s="24" t="s">
        <v>9</v>
      </c>
      <c r="F13233" s="24">
        <v>12</v>
      </c>
      <c r="G13233" s="37"/>
      <c r="H13233" s="38">
        <f>((VLOOKUP(F13233,'Data. Commission'!$B$2:$C$6,2,))/100)*D13233</f>
        <v>400</v>
      </c>
      <c r="I13233" s="38" t="str">
        <f>VLOOKUP(A13233,'Data. User Inf'!$A$2:$D$13428,4,)</f>
        <v>28_to_32</v>
      </c>
      <c r="J13233" s="38" t="str">
        <f>VLOOKUP(A13233,'Data. User Inf'!$A$2:$E$13428,5,)</f>
        <v>FEMALE</v>
      </c>
      <c r="K13233" s="38" t="str">
        <f>VLOOKUP(A13233,'Data. User Inf'!$A$2:$E$13428,3,)</f>
        <v>Hồ Chí Minh</v>
      </c>
      <c r="L13233" s="38" t="str">
        <f>IF('Data. User Inf'!B13233&lt;'Data. Transactions'!C13233,"Current","New")</f>
        <v>Current</v>
      </c>
    </row>
    <row r="13234" spans="1:12" ht="15.75" customHeight="1" x14ac:dyDescent="0.25">
      <c r="A13234" s="24">
        <v>40575561</v>
      </c>
      <c r="B13234" s="24">
        <v>8656852777</v>
      </c>
      <c r="C13234" s="26">
        <v>44192</v>
      </c>
      <c r="D13234" s="27">
        <v>50000</v>
      </c>
      <c r="E13234" s="24" t="s">
        <v>9</v>
      </c>
      <c r="F13234" s="24">
        <v>12</v>
      </c>
      <c r="G13234" s="37"/>
      <c r="H13234" s="38">
        <f>((VLOOKUP(F13234,'Data. Commission'!$B$2:$C$6,2,))/100)*D13234</f>
        <v>1000</v>
      </c>
      <c r="I13234" s="38" t="str">
        <f>VLOOKUP(A13234,'Data. User Inf'!$A$2:$D$13428,4,)</f>
        <v>23_to_27</v>
      </c>
      <c r="J13234" s="38" t="str">
        <f>VLOOKUP(A13234,'Data. User Inf'!$A$2:$E$13428,5,)</f>
        <v>FEMALE</v>
      </c>
      <c r="K13234" s="38" t="str">
        <f>VLOOKUP(A13234,'Data. User Inf'!$A$2:$E$13428,3,)</f>
        <v>Hồ Chí Minh</v>
      </c>
      <c r="L13234" s="38" t="str">
        <f>IF('Data. User Inf'!B13234&lt;'Data. Transactions'!C13234,"Current","New")</f>
        <v>Current</v>
      </c>
    </row>
    <row r="13235" spans="1:12" ht="15.75" customHeight="1" x14ac:dyDescent="0.25">
      <c r="A13235" s="24">
        <v>12115167</v>
      </c>
      <c r="B13235" s="24">
        <v>8653395007</v>
      </c>
      <c r="C13235" s="26">
        <v>44192</v>
      </c>
      <c r="D13235" s="27">
        <v>50000</v>
      </c>
      <c r="E13235" s="28" t="s">
        <v>86</v>
      </c>
      <c r="F13235" s="24">
        <v>14</v>
      </c>
      <c r="G13235" s="36" t="s">
        <v>99</v>
      </c>
      <c r="H13235" s="38">
        <f>((VLOOKUP(F13235,'Data. Commission'!$B$2:$C$6,2,))/100)*D13235</f>
        <v>2000</v>
      </c>
      <c r="I13235" s="38" t="str">
        <f>VLOOKUP(A13235,'Data. User Inf'!$A$2:$D$13428,4,)</f>
        <v>33_to_37</v>
      </c>
      <c r="J13235" s="38" t="str">
        <f>VLOOKUP(A13235,'Data. User Inf'!$A$2:$E$13428,5,)</f>
        <v>MALE</v>
      </c>
      <c r="K13235" s="38" t="str">
        <f>VLOOKUP(A13235,'Data. User Inf'!$A$2:$E$13428,3,)</f>
        <v>Hà Nội</v>
      </c>
      <c r="L13235" s="38" t="str">
        <f>IF('Data. User Inf'!B13235&lt;'Data. Transactions'!C13235,"Current","New")</f>
        <v>Current</v>
      </c>
    </row>
    <row r="13236" spans="1:12" ht="15.75" customHeight="1" x14ac:dyDescent="0.25">
      <c r="A13236" s="24">
        <v>42954467</v>
      </c>
      <c r="B13236" s="24">
        <v>8649424655</v>
      </c>
      <c r="C13236" s="26">
        <v>44192</v>
      </c>
      <c r="D13236" s="27">
        <v>10000</v>
      </c>
      <c r="E13236" s="28" t="s">
        <v>86</v>
      </c>
      <c r="F13236" s="24">
        <v>14</v>
      </c>
      <c r="G13236" s="36" t="s">
        <v>99</v>
      </c>
      <c r="H13236" s="38">
        <f>((VLOOKUP(F13236,'Data. Commission'!$B$2:$C$6,2,))/100)*D13236</f>
        <v>400</v>
      </c>
      <c r="I13236" s="38" t="str">
        <f>VLOOKUP(A13236,'Data. User Inf'!$A$2:$D$13428,4,)</f>
        <v>33_to_37</v>
      </c>
      <c r="J13236" s="38" t="str">
        <f>VLOOKUP(A13236,'Data. User Inf'!$A$2:$E$13428,5,)</f>
        <v>MALE</v>
      </c>
      <c r="K13236" s="38" t="str">
        <f>VLOOKUP(A13236,'Data. User Inf'!$A$2:$E$13428,3,)</f>
        <v>Other Cities</v>
      </c>
      <c r="L13236" s="38" t="str">
        <f>IF('Data. User Inf'!B13236&lt;'Data. Transactions'!C13236,"Current","New")</f>
        <v>Current</v>
      </c>
    </row>
    <row r="13237" spans="1:12" ht="15.75" customHeight="1" x14ac:dyDescent="0.25">
      <c r="A13237" s="24">
        <v>1763134</v>
      </c>
      <c r="B13237" s="24">
        <v>8654032967</v>
      </c>
      <c r="C13237" s="26">
        <v>44192</v>
      </c>
      <c r="D13237" s="27">
        <v>10000</v>
      </c>
      <c r="E13237" s="28" t="s">
        <v>60</v>
      </c>
      <c r="F13237" s="24">
        <v>13</v>
      </c>
      <c r="G13237" s="36" t="s">
        <v>49</v>
      </c>
      <c r="H13237" s="38">
        <f>((VLOOKUP(F13237,'Data. Commission'!$B$2:$C$6,2,))/100)*D13237</f>
        <v>300</v>
      </c>
      <c r="I13237" s="38" t="str">
        <f>VLOOKUP(A13237,'Data. User Inf'!$A$2:$D$13428,4,)</f>
        <v>33_to_37</v>
      </c>
      <c r="J13237" s="38" t="str">
        <f>VLOOKUP(A13237,'Data. User Inf'!$A$2:$E$13428,5,)</f>
        <v>MALE</v>
      </c>
      <c r="K13237" s="38" t="str">
        <f>VLOOKUP(A13237,'Data. User Inf'!$A$2:$E$13428,3,)</f>
        <v>Hồ Chí Minh</v>
      </c>
      <c r="L13237" s="38" t="str">
        <f>IF('Data. User Inf'!B13237&lt;'Data. Transactions'!C13237,"Current","New")</f>
        <v>Current</v>
      </c>
    </row>
    <row r="13238" spans="1:12" ht="15.75" customHeight="1" x14ac:dyDescent="0.25">
      <c r="A13238" s="24">
        <v>35100349</v>
      </c>
      <c r="B13238" s="24">
        <v>8657858859</v>
      </c>
      <c r="C13238" s="26">
        <v>44192</v>
      </c>
      <c r="D13238" s="27">
        <v>50000</v>
      </c>
      <c r="E13238" s="28" t="s">
        <v>60</v>
      </c>
      <c r="F13238" s="24">
        <v>13</v>
      </c>
      <c r="G13238" s="36" t="s">
        <v>49</v>
      </c>
      <c r="H13238" s="38">
        <f>((VLOOKUP(F13238,'Data. Commission'!$B$2:$C$6,2,))/100)*D13238</f>
        <v>1500</v>
      </c>
      <c r="I13238" s="38" t="str">
        <f>VLOOKUP(A13238,'Data. User Inf'!$A$2:$D$13428,4,)</f>
        <v>23_to_27</v>
      </c>
      <c r="J13238" s="38" t="str">
        <f>VLOOKUP(A13238,'Data. User Inf'!$A$2:$E$13428,5,)</f>
        <v>FEMALE</v>
      </c>
      <c r="K13238" s="38" t="str">
        <f>VLOOKUP(A13238,'Data. User Inf'!$A$2:$E$13428,3,)</f>
        <v>Other Cities</v>
      </c>
      <c r="L13238" s="38" t="str">
        <f>IF('Data. User Inf'!B13238&lt;'Data. Transactions'!C13238,"Current","New")</f>
        <v>Current</v>
      </c>
    </row>
    <row r="13239" spans="1:12" ht="15.75" customHeight="1" x14ac:dyDescent="0.25">
      <c r="A13239" s="24">
        <v>54915912</v>
      </c>
      <c r="B13239" s="24">
        <v>8655627527</v>
      </c>
      <c r="C13239" s="26">
        <v>44192</v>
      </c>
      <c r="D13239" s="27">
        <v>20000</v>
      </c>
      <c r="E13239" s="28" t="s">
        <v>60</v>
      </c>
      <c r="F13239" s="24">
        <v>13</v>
      </c>
      <c r="G13239" s="36" t="s">
        <v>99</v>
      </c>
      <c r="H13239" s="38">
        <f>((VLOOKUP(F13239,'Data. Commission'!$B$2:$C$6,2,))/100)*D13239</f>
        <v>600</v>
      </c>
      <c r="I13239" s="38" t="str">
        <f>VLOOKUP(A13239,'Data. User Inf'!$A$2:$D$13428,4,)</f>
        <v>33_to_37</v>
      </c>
      <c r="J13239" s="38" t="str">
        <f>VLOOKUP(A13239,'Data. User Inf'!$A$2:$E$13428,5,)</f>
        <v>MALE</v>
      </c>
      <c r="K13239" s="38" t="str">
        <f>VLOOKUP(A13239,'Data. User Inf'!$A$2:$E$13428,3,)</f>
        <v>Hồ Chí Minh</v>
      </c>
      <c r="L13239" s="38" t="str">
        <f>IF('Data. User Inf'!B13239&lt;'Data. Transactions'!C13239,"Current","New")</f>
        <v>Current</v>
      </c>
    </row>
    <row r="13240" spans="1:12" ht="15.75" customHeight="1" x14ac:dyDescent="0.25">
      <c r="A13240" s="24">
        <v>59641905</v>
      </c>
      <c r="B13240" s="24">
        <v>8660327882</v>
      </c>
      <c r="C13240" s="26">
        <v>44192</v>
      </c>
      <c r="D13240" s="27">
        <v>20000</v>
      </c>
      <c r="E13240" s="28" t="s">
        <v>86</v>
      </c>
      <c r="F13240" s="24">
        <v>14</v>
      </c>
      <c r="G13240" s="36" t="s">
        <v>99</v>
      </c>
      <c r="H13240" s="38">
        <f>((VLOOKUP(F13240,'Data. Commission'!$B$2:$C$6,2,))/100)*D13240</f>
        <v>800</v>
      </c>
      <c r="I13240" s="38" t="str">
        <f>VLOOKUP(A13240,'Data. User Inf'!$A$2:$D$13428,4,)</f>
        <v>33_to_37</v>
      </c>
      <c r="J13240" s="38" t="str">
        <f>VLOOKUP(A13240,'Data. User Inf'!$A$2:$E$13428,5,)</f>
        <v>MALE</v>
      </c>
      <c r="K13240" s="38" t="str">
        <f>VLOOKUP(A13240,'Data. User Inf'!$A$2:$E$13428,3,)</f>
        <v>Hồ Chí Minh</v>
      </c>
      <c r="L13240" s="38" t="str">
        <f>IF('Data. User Inf'!B13240&lt;'Data. Transactions'!C13240,"Current","New")</f>
        <v>Current</v>
      </c>
    </row>
    <row r="13241" spans="1:12" ht="15.75" customHeight="1" x14ac:dyDescent="0.25">
      <c r="A13241" s="24">
        <v>3417428</v>
      </c>
      <c r="B13241" s="24">
        <v>8650377521</v>
      </c>
      <c r="C13241" s="26">
        <v>44192</v>
      </c>
      <c r="D13241" s="27">
        <v>50000</v>
      </c>
      <c r="E13241" s="24" t="s">
        <v>60</v>
      </c>
      <c r="F13241" s="24">
        <v>13</v>
      </c>
      <c r="G13241" s="37"/>
      <c r="H13241" s="38">
        <f>((VLOOKUP(F13241,'Data. Commission'!$B$2:$C$6,2,))/100)*D13241</f>
        <v>1500</v>
      </c>
      <c r="I13241" s="38" t="str">
        <f>VLOOKUP(A13241,'Data. User Inf'!$A$2:$D$13428,4,)</f>
        <v>unknown</v>
      </c>
      <c r="J13241" s="38" t="str">
        <f>VLOOKUP(A13241,'Data. User Inf'!$A$2:$E$13428,5,)</f>
        <v>FEMALE</v>
      </c>
      <c r="K13241" s="38" t="str">
        <f>VLOOKUP(A13241,'Data. User Inf'!$A$2:$E$13428,3,)</f>
        <v>Hồ Chí Minh</v>
      </c>
      <c r="L13241" s="38" t="str">
        <f>IF('Data. User Inf'!B13241&lt;'Data. Transactions'!C13241,"Current","New")</f>
        <v>Current</v>
      </c>
    </row>
    <row r="13242" spans="1:12" ht="15.75" customHeight="1" x14ac:dyDescent="0.25">
      <c r="A13242" s="24">
        <v>50921431</v>
      </c>
      <c r="B13242" s="24">
        <v>8650376424</v>
      </c>
      <c r="C13242" s="26">
        <v>44192</v>
      </c>
      <c r="D13242" s="27">
        <v>20000</v>
      </c>
      <c r="E13242" s="28" t="s">
        <v>9</v>
      </c>
      <c r="F13242" s="24">
        <v>12</v>
      </c>
      <c r="G13242" s="36" t="s">
        <v>99</v>
      </c>
      <c r="H13242" s="38">
        <f>((VLOOKUP(F13242,'Data. Commission'!$B$2:$C$6,2,))/100)*D13242</f>
        <v>400</v>
      </c>
      <c r="I13242" s="38" t="str">
        <f>VLOOKUP(A13242,'Data. User Inf'!$A$2:$D$13428,4,)</f>
        <v>18_to_22</v>
      </c>
      <c r="J13242" s="38" t="str">
        <f>VLOOKUP(A13242,'Data. User Inf'!$A$2:$E$13428,5,)</f>
        <v>FEMALE</v>
      </c>
      <c r="K13242" s="38" t="str">
        <f>VLOOKUP(A13242,'Data. User Inf'!$A$2:$E$13428,3,)</f>
        <v>Hà Nội</v>
      </c>
      <c r="L13242" s="38" t="str">
        <f>IF('Data. User Inf'!B13242&lt;'Data. Transactions'!C13242,"Current","New")</f>
        <v>Current</v>
      </c>
    </row>
    <row r="13243" spans="1:12" ht="15.75" customHeight="1" x14ac:dyDescent="0.25">
      <c r="A13243" s="24">
        <v>42907355</v>
      </c>
      <c r="B13243" s="24">
        <v>8661189713</v>
      </c>
      <c r="C13243" s="26">
        <v>44192</v>
      </c>
      <c r="D13243" s="27">
        <v>10000</v>
      </c>
      <c r="E13243" s="28" t="s">
        <v>9</v>
      </c>
      <c r="F13243" s="24">
        <v>12</v>
      </c>
      <c r="G13243" s="36" t="s">
        <v>99</v>
      </c>
      <c r="H13243" s="38">
        <f>((VLOOKUP(F13243,'Data. Commission'!$B$2:$C$6,2,))/100)*D13243</f>
        <v>200</v>
      </c>
      <c r="I13243" s="38" t="str">
        <f>VLOOKUP(A13243,'Data. User Inf'!$A$2:$D$13428,4,)</f>
        <v>23_to_27</v>
      </c>
      <c r="J13243" s="38" t="str">
        <f>VLOOKUP(A13243,'Data. User Inf'!$A$2:$E$13428,5,)</f>
        <v>MALE</v>
      </c>
      <c r="K13243" s="38" t="str">
        <f>VLOOKUP(A13243,'Data. User Inf'!$A$2:$E$13428,3,)</f>
        <v>Hà Nội</v>
      </c>
      <c r="L13243" s="38" t="str">
        <f>IF('Data. User Inf'!B13243&lt;'Data. Transactions'!C13243,"Current","New")</f>
        <v>Current</v>
      </c>
    </row>
    <row r="13244" spans="1:12" ht="15.75" customHeight="1" x14ac:dyDescent="0.25">
      <c r="A13244" s="24">
        <v>39805980</v>
      </c>
      <c r="B13244" s="24">
        <v>8653748459</v>
      </c>
      <c r="C13244" s="26">
        <v>44192</v>
      </c>
      <c r="D13244" s="27">
        <v>10000</v>
      </c>
      <c r="E13244" s="28" t="s">
        <v>86</v>
      </c>
      <c r="F13244" s="24">
        <v>14</v>
      </c>
      <c r="G13244" s="36" t="s">
        <v>99</v>
      </c>
      <c r="H13244" s="38">
        <f>((VLOOKUP(F13244,'Data. Commission'!$B$2:$C$6,2,))/100)*D13244</f>
        <v>400</v>
      </c>
      <c r="I13244" s="38" t="str">
        <f>VLOOKUP(A13244,'Data. User Inf'!$A$2:$D$13428,4,)</f>
        <v>18_to_22</v>
      </c>
      <c r="J13244" s="38" t="str">
        <f>VLOOKUP(A13244,'Data. User Inf'!$A$2:$E$13428,5,)</f>
        <v>MALE</v>
      </c>
      <c r="K13244" s="38" t="str">
        <f>VLOOKUP(A13244,'Data. User Inf'!$A$2:$E$13428,3,)</f>
        <v>Other Cities</v>
      </c>
      <c r="L13244" s="38" t="str">
        <f>IF('Data. User Inf'!B13244&lt;'Data. Transactions'!C13244,"Current","New")</f>
        <v>Current</v>
      </c>
    </row>
    <row r="13245" spans="1:12" ht="15.75" customHeight="1" x14ac:dyDescent="0.25">
      <c r="A13245" s="24">
        <v>49490149</v>
      </c>
      <c r="B13245" s="24">
        <v>8653513393</v>
      </c>
      <c r="C13245" s="26">
        <v>44192</v>
      </c>
      <c r="D13245" s="27">
        <v>10000</v>
      </c>
      <c r="E13245" s="28" t="s">
        <v>9</v>
      </c>
      <c r="F13245" s="24">
        <v>12</v>
      </c>
      <c r="G13245" s="36" t="s">
        <v>99</v>
      </c>
      <c r="H13245" s="38">
        <f>((VLOOKUP(F13245,'Data. Commission'!$B$2:$C$6,2,))/100)*D13245</f>
        <v>200</v>
      </c>
      <c r="I13245" s="38" t="str">
        <f>VLOOKUP(A13245,'Data. User Inf'!$A$2:$D$13428,4,)</f>
        <v>18_to_22</v>
      </c>
      <c r="J13245" s="38" t="str">
        <f>VLOOKUP(A13245,'Data. User Inf'!$A$2:$E$13428,5,)</f>
        <v>MALE</v>
      </c>
      <c r="K13245" s="38" t="str">
        <f>VLOOKUP(A13245,'Data. User Inf'!$A$2:$E$13428,3,)</f>
        <v>Other Cities</v>
      </c>
      <c r="L13245" s="38" t="str">
        <f>IF('Data. User Inf'!B13245&lt;'Data. Transactions'!C13245,"Current","New")</f>
        <v>Current</v>
      </c>
    </row>
    <row r="13246" spans="1:12" ht="15.75" customHeight="1" x14ac:dyDescent="0.25">
      <c r="A13246" s="24">
        <v>19043216</v>
      </c>
      <c r="B13246" s="24">
        <v>8653750407</v>
      </c>
      <c r="C13246" s="26">
        <v>44192</v>
      </c>
      <c r="D13246" s="27">
        <v>10000</v>
      </c>
      <c r="E13246" s="28" t="s">
        <v>60</v>
      </c>
      <c r="F13246" s="24">
        <v>13</v>
      </c>
      <c r="G13246" s="36" t="s">
        <v>99</v>
      </c>
      <c r="H13246" s="38">
        <f>((VLOOKUP(F13246,'Data. Commission'!$B$2:$C$6,2,))/100)*D13246</f>
        <v>300</v>
      </c>
      <c r="I13246" s="38" t="str">
        <f>VLOOKUP(A13246,'Data. User Inf'!$A$2:$D$13428,4,)</f>
        <v>23_to_27</v>
      </c>
      <c r="J13246" s="38" t="str">
        <f>VLOOKUP(A13246,'Data. User Inf'!$A$2:$E$13428,5,)</f>
        <v>MALE</v>
      </c>
      <c r="K13246" s="38" t="str">
        <f>VLOOKUP(A13246,'Data. User Inf'!$A$2:$E$13428,3,)</f>
        <v>Other Cities</v>
      </c>
      <c r="L13246" s="38" t="str">
        <f>IF('Data. User Inf'!B13246&lt;'Data. Transactions'!C13246,"Current","New")</f>
        <v>Current</v>
      </c>
    </row>
    <row r="13247" spans="1:12" ht="15.75" customHeight="1" x14ac:dyDescent="0.25">
      <c r="A13247" s="24">
        <v>43135304</v>
      </c>
      <c r="B13247" s="24">
        <v>8655713286</v>
      </c>
      <c r="C13247" s="26">
        <v>44192</v>
      </c>
      <c r="D13247" s="27">
        <v>50000</v>
      </c>
      <c r="E13247" s="28" t="s">
        <v>9</v>
      </c>
      <c r="F13247" s="24">
        <v>12</v>
      </c>
      <c r="G13247" s="36" t="s">
        <v>99</v>
      </c>
      <c r="H13247" s="38">
        <f>((VLOOKUP(F13247,'Data. Commission'!$B$2:$C$6,2,))/100)*D13247</f>
        <v>1000</v>
      </c>
      <c r="I13247" s="38" t="str">
        <f>VLOOKUP(A13247,'Data. User Inf'!$A$2:$D$13428,4,)</f>
        <v>23_to_27</v>
      </c>
      <c r="J13247" s="38" t="str">
        <f>VLOOKUP(A13247,'Data. User Inf'!$A$2:$E$13428,5,)</f>
        <v>FEMALE</v>
      </c>
      <c r="K13247" s="38" t="str">
        <f>VLOOKUP(A13247,'Data. User Inf'!$A$2:$E$13428,3,)</f>
        <v>Other Cities</v>
      </c>
      <c r="L13247" s="38" t="str">
        <f>IF('Data. User Inf'!B13247&lt;'Data. Transactions'!C13247,"Current","New")</f>
        <v>Current</v>
      </c>
    </row>
    <row r="13248" spans="1:12" ht="15.75" customHeight="1" x14ac:dyDescent="0.25">
      <c r="A13248" s="24">
        <v>39324799</v>
      </c>
      <c r="B13248" s="24">
        <v>8658735808</v>
      </c>
      <c r="C13248" s="26">
        <v>44192</v>
      </c>
      <c r="D13248" s="27">
        <v>50000</v>
      </c>
      <c r="E13248" s="28" t="s">
        <v>86</v>
      </c>
      <c r="F13248" s="24">
        <v>14</v>
      </c>
      <c r="G13248" s="36" t="s">
        <v>99</v>
      </c>
      <c r="H13248" s="38">
        <f>((VLOOKUP(F13248,'Data. Commission'!$B$2:$C$6,2,))/100)*D13248</f>
        <v>2000</v>
      </c>
      <c r="I13248" s="38" t="str">
        <f>VLOOKUP(A13248,'Data. User Inf'!$A$2:$D$13428,4,)</f>
        <v>28_to_32</v>
      </c>
      <c r="J13248" s="38" t="str">
        <f>VLOOKUP(A13248,'Data. User Inf'!$A$2:$E$13428,5,)</f>
        <v>MALE</v>
      </c>
      <c r="K13248" s="38" t="str">
        <f>VLOOKUP(A13248,'Data. User Inf'!$A$2:$E$13428,3,)</f>
        <v>Other Cities</v>
      </c>
      <c r="L13248" s="38" t="str">
        <f>IF('Data. User Inf'!B13248&lt;'Data. Transactions'!C13248,"Current","New")</f>
        <v>Current</v>
      </c>
    </row>
    <row r="13249" spans="1:12" ht="15.75" customHeight="1" x14ac:dyDescent="0.25">
      <c r="A13249" s="24">
        <v>41401640</v>
      </c>
      <c r="B13249" s="24">
        <v>8654880108</v>
      </c>
      <c r="C13249" s="26">
        <v>44192</v>
      </c>
      <c r="D13249" s="27">
        <v>20000</v>
      </c>
      <c r="E13249" s="28" t="s">
        <v>60</v>
      </c>
      <c r="F13249" s="24">
        <v>13</v>
      </c>
      <c r="G13249" s="36" t="s">
        <v>99</v>
      </c>
      <c r="H13249" s="38">
        <f>((VLOOKUP(F13249,'Data. Commission'!$B$2:$C$6,2,))/100)*D13249</f>
        <v>600</v>
      </c>
      <c r="I13249" s="38" t="str">
        <f>VLOOKUP(A13249,'Data. User Inf'!$A$2:$D$13428,4,)</f>
        <v>28_to_32</v>
      </c>
      <c r="J13249" s="38" t="str">
        <f>VLOOKUP(A13249,'Data. User Inf'!$A$2:$E$13428,5,)</f>
        <v>FEMALE</v>
      </c>
      <c r="K13249" s="38" t="str">
        <f>VLOOKUP(A13249,'Data. User Inf'!$A$2:$E$13428,3,)</f>
        <v>Other Cities</v>
      </c>
      <c r="L13249" s="38" t="str">
        <f>IF('Data. User Inf'!B13249&lt;'Data. Transactions'!C13249,"Current","New")</f>
        <v>Current</v>
      </c>
    </row>
    <row r="13250" spans="1:12" ht="15.75" customHeight="1" x14ac:dyDescent="0.25">
      <c r="A13250" s="24">
        <v>45412746</v>
      </c>
      <c r="B13250" s="24">
        <v>8654303661</v>
      </c>
      <c r="C13250" s="26">
        <v>44192</v>
      </c>
      <c r="D13250" s="27">
        <v>20000</v>
      </c>
      <c r="E13250" s="28" t="s">
        <v>9</v>
      </c>
      <c r="F13250" s="24">
        <v>12</v>
      </c>
      <c r="G13250" s="36" t="s">
        <v>99</v>
      </c>
      <c r="H13250" s="38">
        <f>((VLOOKUP(F13250,'Data. Commission'!$B$2:$C$6,2,))/100)*D13250</f>
        <v>400</v>
      </c>
      <c r="I13250" s="38" t="str">
        <f>VLOOKUP(A13250,'Data. User Inf'!$A$2:$D$13428,4,)</f>
        <v>unknown</v>
      </c>
      <c r="J13250" s="38" t="str">
        <f>VLOOKUP(A13250,'Data. User Inf'!$A$2:$E$13428,5,)</f>
        <v>MALE</v>
      </c>
      <c r="K13250" s="38" t="str">
        <f>VLOOKUP(A13250,'Data. User Inf'!$A$2:$E$13428,3,)</f>
        <v>Hà Nội</v>
      </c>
      <c r="L13250" s="38" t="str">
        <f>IF('Data. User Inf'!B13250&lt;'Data. Transactions'!C13250,"Current","New")</f>
        <v>Current</v>
      </c>
    </row>
    <row r="13251" spans="1:12" ht="15.75" customHeight="1" x14ac:dyDescent="0.25">
      <c r="A13251" s="24">
        <v>56755635</v>
      </c>
      <c r="B13251" s="24">
        <v>8657131118</v>
      </c>
      <c r="C13251" s="26">
        <v>44192</v>
      </c>
      <c r="D13251" s="27">
        <v>10000</v>
      </c>
      <c r="E13251" s="28" t="s">
        <v>9</v>
      </c>
      <c r="F13251" s="24">
        <v>12</v>
      </c>
      <c r="G13251" s="36" t="s">
        <v>99</v>
      </c>
      <c r="H13251" s="38">
        <f>((VLOOKUP(F13251,'Data. Commission'!$B$2:$C$6,2,))/100)*D13251</f>
        <v>200</v>
      </c>
      <c r="I13251" s="38" t="str">
        <f>VLOOKUP(A13251,'Data. User Inf'!$A$2:$D$13428,4,)</f>
        <v>unknown</v>
      </c>
      <c r="J13251" s="38" t="str">
        <f>VLOOKUP(A13251,'Data. User Inf'!$A$2:$E$13428,5,)</f>
        <v>FEMALE</v>
      </c>
      <c r="K13251" s="38" t="str">
        <f>VLOOKUP(A13251,'Data. User Inf'!$A$2:$E$13428,3,)</f>
        <v>Hà Nội</v>
      </c>
      <c r="L13251" s="38" t="str">
        <f>IF('Data. User Inf'!B13251&lt;'Data. Transactions'!C13251,"Current","New")</f>
        <v>Current</v>
      </c>
    </row>
    <row r="13252" spans="1:12" ht="15.75" customHeight="1" x14ac:dyDescent="0.25">
      <c r="A13252" s="24">
        <v>55721721</v>
      </c>
      <c r="B13252" s="24">
        <v>8651606704</v>
      </c>
      <c r="C13252" s="26">
        <v>44192</v>
      </c>
      <c r="D13252" s="27">
        <v>60000</v>
      </c>
      <c r="E13252" s="28" t="s">
        <v>9</v>
      </c>
      <c r="F13252" s="24">
        <v>12</v>
      </c>
      <c r="G13252" s="36" t="s">
        <v>99</v>
      </c>
      <c r="H13252" s="38">
        <f>((VLOOKUP(F13252,'Data. Commission'!$B$2:$C$6,2,))/100)*D13252</f>
        <v>1200</v>
      </c>
      <c r="I13252" s="38" t="str">
        <f>VLOOKUP(A13252,'Data. User Inf'!$A$2:$D$13428,4,)</f>
        <v>unknown</v>
      </c>
      <c r="J13252" s="38" t="str">
        <f>VLOOKUP(A13252,'Data. User Inf'!$A$2:$E$13428,5,)</f>
        <v>FEMALE</v>
      </c>
      <c r="K13252" s="38" t="str">
        <f>VLOOKUP(A13252,'Data. User Inf'!$A$2:$E$13428,3,)</f>
        <v>Other Cities</v>
      </c>
      <c r="L13252" s="38" t="str">
        <f>IF('Data. User Inf'!B13252&lt;'Data. Transactions'!C13252,"Current","New")</f>
        <v>Current</v>
      </c>
    </row>
    <row r="13253" spans="1:12" ht="15.75" customHeight="1" x14ac:dyDescent="0.25">
      <c r="A13253" s="24">
        <v>61341345</v>
      </c>
      <c r="B13253" s="24">
        <v>8654775115</v>
      </c>
      <c r="C13253" s="26">
        <v>44192</v>
      </c>
      <c r="D13253" s="27">
        <v>20000</v>
      </c>
      <c r="E13253" s="28" t="s">
        <v>9</v>
      </c>
      <c r="F13253" s="24">
        <v>12</v>
      </c>
      <c r="G13253" s="36" t="s">
        <v>99</v>
      </c>
      <c r="H13253" s="38">
        <f>((VLOOKUP(F13253,'Data. Commission'!$B$2:$C$6,2,))/100)*D13253</f>
        <v>400</v>
      </c>
      <c r="I13253" s="38" t="str">
        <f>VLOOKUP(A13253,'Data. User Inf'!$A$2:$D$13428,4,)</f>
        <v>unknown</v>
      </c>
      <c r="J13253" s="38" t="str">
        <f>VLOOKUP(A13253,'Data. User Inf'!$A$2:$E$13428,5,)</f>
        <v>FEMALE</v>
      </c>
      <c r="K13253" s="38" t="str">
        <f>VLOOKUP(A13253,'Data. User Inf'!$A$2:$E$13428,3,)</f>
        <v>Other Cities</v>
      </c>
      <c r="L13253" s="38" t="str">
        <f>IF('Data. User Inf'!B13253&lt;'Data. Transactions'!C13253,"Current","New")</f>
        <v>Current</v>
      </c>
    </row>
    <row r="13254" spans="1:12" ht="15.75" customHeight="1" x14ac:dyDescent="0.25">
      <c r="A13254" s="24">
        <v>48445601</v>
      </c>
      <c r="B13254" s="24">
        <v>8657683273</v>
      </c>
      <c r="C13254" s="26">
        <v>44192</v>
      </c>
      <c r="D13254" s="27">
        <v>50000</v>
      </c>
      <c r="E13254" s="28" t="s">
        <v>9</v>
      </c>
      <c r="F13254" s="24">
        <v>12</v>
      </c>
      <c r="G13254" s="36" t="s">
        <v>99</v>
      </c>
      <c r="H13254" s="38">
        <f>((VLOOKUP(F13254,'Data. Commission'!$B$2:$C$6,2,))/100)*D13254</f>
        <v>1000</v>
      </c>
      <c r="I13254" s="38" t="str">
        <f>VLOOKUP(A13254,'Data. User Inf'!$A$2:$D$13428,4,)</f>
        <v>unknown</v>
      </c>
      <c r="J13254" s="38" t="str">
        <f>VLOOKUP(A13254,'Data. User Inf'!$A$2:$E$13428,5,)</f>
        <v>MALE</v>
      </c>
      <c r="K13254" s="38" t="str">
        <f>VLOOKUP(A13254,'Data. User Inf'!$A$2:$E$13428,3,)</f>
        <v>Other Cities</v>
      </c>
      <c r="L13254" s="38" t="str">
        <f>IF('Data. User Inf'!B13254&lt;'Data. Transactions'!C13254,"Current","New")</f>
        <v>Current</v>
      </c>
    </row>
    <row r="13255" spans="1:12" ht="15.75" customHeight="1" x14ac:dyDescent="0.25">
      <c r="A13255" s="24">
        <v>55027614</v>
      </c>
      <c r="B13255" s="24">
        <v>8654088964</v>
      </c>
      <c r="C13255" s="26">
        <v>44192</v>
      </c>
      <c r="D13255" s="27">
        <v>100000</v>
      </c>
      <c r="E13255" s="28" t="s">
        <v>86</v>
      </c>
      <c r="F13255" s="24">
        <v>14</v>
      </c>
      <c r="G13255" s="36" t="s">
        <v>49</v>
      </c>
      <c r="H13255" s="38">
        <f>((VLOOKUP(F13255,'Data. Commission'!$B$2:$C$6,2,))/100)*D13255</f>
        <v>4000</v>
      </c>
      <c r="I13255" s="38" t="str">
        <f>VLOOKUP(A13255,'Data. User Inf'!$A$2:$D$13428,4,)</f>
        <v>28_to_32</v>
      </c>
      <c r="J13255" s="38" t="str">
        <f>VLOOKUP(A13255,'Data. User Inf'!$A$2:$E$13428,5,)</f>
        <v>MALE</v>
      </c>
      <c r="K13255" s="38" t="str">
        <f>VLOOKUP(A13255,'Data. User Inf'!$A$2:$E$13428,3,)</f>
        <v>Other Cities</v>
      </c>
      <c r="L13255" s="38" t="str">
        <f>IF('Data. User Inf'!B13255&lt;'Data. Transactions'!C13255,"Current","New")</f>
        <v>Current</v>
      </c>
    </row>
    <row r="13256" spans="1:12" ht="15.75" customHeight="1" x14ac:dyDescent="0.25">
      <c r="A13256" s="24">
        <v>51610587</v>
      </c>
      <c r="B13256" s="24">
        <v>8650378193</v>
      </c>
      <c r="C13256" s="26">
        <v>44192</v>
      </c>
      <c r="D13256" s="27">
        <v>200000</v>
      </c>
      <c r="E13256" s="28" t="s">
        <v>60</v>
      </c>
      <c r="F13256" s="24">
        <v>13</v>
      </c>
      <c r="G13256" s="37" t="s">
        <v>49</v>
      </c>
      <c r="H13256" s="38">
        <f>((VLOOKUP(F13256,'Data. Commission'!$B$2:$C$6,2,))/100)*D13256</f>
        <v>6000</v>
      </c>
      <c r="I13256" s="38" t="str">
        <f>VLOOKUP(A13256,'Data. User Inf'!$A$2:$D$13428,4,)</f>
        <v>28_to_32</v>
      </c>
      <c r="J13256" s="38" t="str">
        <f>VLOOKUP(A13256,'Data. User Inf'!$A$2:$E$13428,5,)</f>
        <v>MALE</v>
      </c>
      <c r="K13256" s="38" t="str">
        <f>VLOOKUP(A13256,'Data. User Inf'!$A$2:$E$13428,3,)</f>
        <v>Other Cities</v>
      </c>
      <c r="L13256" s="38" t="str">
        <f>IF('Data. User Inf'!B13256&lt;'Data. Transactions'!C13256,"Current","New")</f>
        <v>Current</v>
      </c>
    </row>
    <row r="13257" spans="1:12" ht="15.75" customHeight="1" x14ac:dyDescent="0.25">
      <c r="A13257" s="24">
        <v>54532945</v>
      </c>
      <c r="B13257" s="24">
        <v>8653265449</v>
      </c>
      <c r="C13257" s="26">
        <v>44192</v>
      </c>
      <c r="D13257" s="27">
        <v>10000</v>
      </c>
      <c r="E13257" s="24" t="s">
        <v>9</v>
      </c>
      <c r="F13257" s="24">
        <v>12</v>
      </c>
      <c r="G13257" s="37"/>
      <c r="H13257" s="38">
        <f>((VLOOKUP(F13257,'Data. Commission'!$B$2:$C$6,2,))/100)*D13257</f>
        <v>200</v>
      </c>
      <c r="I13257" s="38" t="str">
        <f>VLOOKUP(A13257,'Data. User Inf'!$A$2:$D$13428,4,)</f>
        <v>23_to_27</v>
      </c>
      <c r="J13257" s="38" t="str">
        <f>VLOOKUP(A13257,'Data. User Inf'!$A$2:$E$13428,5,)</f>
        <v>FEMALE</v>
      </c>
      <c r="K13257" s="38" t="str">
        <f>VLOOKUP(A13257,'Data. User Inf'!$A$2:$E$13428,3,)</f>
        <v>Other Cities</v>
      </c>
      <c r="L13257" s="38" t="str">
        <f>IF('Data. User Inf'!B13257&lt;'Data. Transactions'!C13257,"Current","New")</f>
        <v>Current</v>
      </c>
    </row>
    <row r="13258" spans="1:12" ht="15.75" customHeight="1" x14ac:dyDescent="0.25">
      <c r="A13258" s="24">
        <v>39408713</v>
      </c>
      <c r="B13258" s="24">
        <v>8659234962</v>
      </c>
      <c r="C13258" s="26">
        <v>44192</v>
      </c>
      <c r="D13258" s="27">
        <v>50000</v>
      </c>
      <c r="E13258" s="24" t="s">
        <v>9</v>
      </c>
      <c r="F13258" s="24">
        <v>12</v>
      </c>
      <c r="G13258" s="37"/>
      <c r="H13258" s="38">
        <f>((VLOOKUP(F13258,'Data. Commission'!$B$2:$C$6,2,))/100)*D13258</f>
        <v>1000</v>
      </c>
      <c r="I13258" s="38" t="str">
        <f>VLOOKUP(A13258,'Data. User Inf'!$A$2:$D$13428,4,)</f>
        <v>23_to_27</v>
      </c>
      <c r="J13258" s="38" t="str">
        <f>VLOOKUP(A13258,'Data. User Inf'!$A$2:$E$13428,5,)</f>
        <v>MALE</v>
      </c>
      <c r="K13258" s="38" t="str">
        <f>VLOOKUP(A13258,'Data. User Inf'!$A$2:$E$13428,3,)</f>
        <v>Other Cities</v>
      </c>
      <c r="L13258" s="38" t="str">
        <f>IF('Data. User Inf'!B13258&lt;'Data. Transactions'!C13258,"Current","New")</f>
        <v>Current</v>
      </c>
    </row>
    <row r="13259" spans="1:12" ht="15.75" customHeight="1" x14ac:dyDescent="0.25">
      <c r="A13259" s="24">
        <v>52292872</v>
      </c>
      <c r="B13259" s="24">
        <v>8648547548</v>
      </c>
      <c r="C13259" s="26">
        <v>44192</v>
      </c>
      <c r="D13259" s="27">
        <v>20000</v>
      </c>
      <c r="E13259" s="24" t="s">
        <v>86</v>
      </c>
      <c r="F13259" s="24">
        <v>14</v>
      </c>
      <c r="G13259" s="37"/>
      <c r="H13259" s="38">
        <f>((VLOOKUP(F13259,'Data. Commission'!$B$2:$C$6,2,))/100)*D13259</f>
        <v>800</v>
      </c>
      <c r="I13259" s="38" t="str">
        <f>VLOOKUP(A13259,'Data. User Inf'!$A$2:$D$13428,4,)</f>
        <v>28_to_32</v>
      </c>
      <c r="J13259" s="38" t="str">
        <f>VLOOKUP(A13259,'Data. User Inf'!$A$2:$E$13428,5,)</f>
        <v>MALE</v>
      </c>
      <c r="K13259" s="38" t="str">
        <f>VLOOKUP(A13259,'Data. User Inf'!$A$2:$E$13428,3,)</f>
        <v>Other Cities</v>
      </c>
      <c r="L13259" s="38" t="str">
        <f>IF('Data. User Inf'!B13259&lt;'Data. Transactions'!C13259,"Current","New")</f>
        <v>Current</v>
      </c>
    </row>
    <row r="13260" spans="1:12" ht="15.75" customHeight="1" x14ac:dyDescent="0.25">
      <c r="A13260" s="24">
        <v>27145943</v>
      </c>
      <c r="B13260" s="24">
        <v>8659633993</v>
      </c>
      <c r="C13260" s="26">
        <v>44192</v>
      </c>
      <c r="D13260" s="27">
        <v>100000</v>
      </c>
      <c r="E13260" s="24" t="s">
        <v>60</v>
      </c>
      <c r="F13260" s="24">
        <v>13</v>
      </c>
      <c r="G13260" s="37"/>
      <c r="H13260" s="38">
        <f>((VLOOKUP(F13260,'Data. Commission'!$B$2:$C$6,2,))/100)*D13260</f>
        <v>3000</v>
      </c>
      <c r="I13260" s="38" t="str">
        <f>VLOOKUP(A13260,'Data. User Inf'!$A$2:$D$13428,4,)</f>
        <v>unknown</v>
      </c>
      <c r="J13260" s="38" t="str">
        <f>VLOOKUP(A13260,'Data. User Inf'!$A$2:$E$13428,5,)</f>
        <v>MALE</v>
      </c>
      <c r="K13260" s="38" t="str">
        <f>VLOOKUP(A13260,'Data. User Inf'!$A$2:$E$13428,3,)</f>
        <v>Other Cities</v>
      </c>
      <c r="L13260" s="38" t="str">
        <f>IF('Data. User Inf'!B13260&lt;'Data. Transactions'!C13260,"Current","New")</f>
        <v>Current</v>
      </c>
    </row>
    <row r="13261" spans="1:12" ht="15.75" customHeight="1" x14ac:dyDescent="0.25">
      <c r="A13261" s="24">
        <v>49093865</v>
      </c>
      <c r="B13261" s="24">
        <v>8660323120</v>
      </c>
      <c r="C13261" s="26">
        <v>44192</v>
      </c>
      <c r="D13261" s="27">
        <v>20000</v>
      </c>
      <c r="E13261" s="28" t="s">
        <v>9</v>
      </c>
      <c r="F13261" s="24">
        <v>12</v>
      </c>
      <c r="G13261" s="36" t="s">
        <v>99</v>
      </c>
      <c r="H13261" s="38">
        <f>((VLOOKUP(F13261,'Data. Commission'!$B$2:$C$6,2,))/100)*D13261</f>
        <v>400</v>
      </c>
      <c r="I13261" s="38" t="str">
        <f>VLOOKUP(A13261,'Data. User Inf'!$A$2:$D$13428,4,)</f>
        <v>unknown</v>
      </c>
      <c r="J13261" s="38" t="str">
        <f>VLOOKUP(A13261,'Data. User Inf'!$A$2:$E$13428,5,)</f>
        <v>FEMALE</v>
      </c>
      <c r="K13261" s="38" t="str">
        <f>VLOOKUP(A13261,'Data. User Inf'!$A$2:$E$13428,3,)</f>
        <v>Unknown</v>
      </c>
      <c r="L13261" s="38" t="str">
        <f>IF('Data. User Inf'!B13261&lt;'Data. Transactions'!C13261,"Current","New")</f>
        <v>Current</v>
      </c>
    </row>
    <row r="13262" spans="1:12" ht="15.75" customHeight="1" x14ac:dyDescent="0.25">
      <c r="A13262" s="24">
        <v>52237134</v>
      </c>
      <c r="B13262" s="24">
        <v>8659320976</v>
      </c>
      <c r="C13262" s="26">
        <v>44192</v>
      </c>
      <c r="D13262" s="27">
        <v>10000</v>
      </c>
      <c r="E13262" s="28" t="s">
        <v>60</v>
      </c>
      <c r="F13262" s="24">
        <v>13</v>
      </c>
      <c r="G13262" s="36" t="s">
        <v>99</v>
      </c>
      <c r="H13262" s="38">
        <f>((VLOOKUP(F13262,'Data. Commission'!$B$2:$C$6,2,))/100)*D13262</f>
        <v>300</v>
      </c>
      <c r="I13262" s="38" t="str">
        <f>VLOOKUP(A13262,'Data. User Inf'!$A$2:$D$13428,4,)</f>
        <v>unknown</v>
      </c>
      <c r="J13262" s="38" t="str">
        <f>VLOOKUP(A13262,'Data. User Inf'!$A$2:$E$13428,5,)</f>
        <v>MALE</v>
      </c>
      <c r="K13262" s="38" t="str">
        <f>VLOOKUP(A13262,'Data. User Inf'!$A$2:$E$13428,3,)</f>
        <v>Unknown</v>
      </c>
      <c r="L13262" s="38" t="str">
        <f>IF('Data. User Inf'!B13262&lt;'Data. Transactions'!C13262,"Current","New")</f>
        <v>Current</v>
      </c>
    </row>
    <row r="13263" spans="1:12" ht="15.75" customHeight="1" x14ac:dyDescent="0.25">
      <c r="A13263" s="24">
        <v>58136969</v>
      </c>
      <c r="B13263" s="24">
        <v>8657131454</v>
      </c>
      <c r="C13263" s="26">
        <v>44192</v>
      </c>
      <c r="D13263" s="27">
        <v>10000</v>
      </c>
      <c r="E13263" s="28" t="s">
        <v>9</v>
      </c>
      <c r="F13263" s="24">
        <v>12</v>
      </c>
      <c r="G13263" s="36" t="s">
        <v>99</v>
      </c>
      <c r="H13263" s="38">
        <f>((VLOOKUP(F13263,'Data. Commission'!$B$2:$C$6,2,))/100)*D13263</f>
        <v>200</v>
      </c>
      <c r="I13263" s="38" t="str">
        <f>VLOOKUP(A13263,'Data. User Inf'!$A$2:$D$13428,4,)</f>
        <v>unknown</v>
      </c>
      <c r="J13263" s="38" t="str">
        <f>VLOOKUP(A13263,'Data. User Inf'!$A$2:$E$13428,5,)</f>
        <v>MALE</v>
      </c>
      <c r="K13263" s="38" t="str">
        <f>VLOOKUP(A13263,'Data. User Inf'!$A$2:$E$13428,3,)</f>
        <v>Unknown</v>
      </c>
      <c r="L13263" s="38" t="str">
        <f>IF('Data. User Inf'!B13263&lt;'Data. Transactions'!C13263,"Current","New")</f>
        <v>Current</v>
      </c>
    </row>
    <row r="13264" spans="1:12" ht="15.75" customHeight="1" x14ac:dyDescent="0.25">
      <c r="A13264" s="24">
        <v>53427333</v>
      </c>
      <c r="B13264" s="24">
        <v>8657009256</v>
      </c>
      <c r="C13264" s="26">
        <v>44192</v>
      </c>
      <c r="D13264" s="27">
        <v>10000</v>
      </c>
      <c r="E13264" s="28" t="s">
        <v>9</v>
      </c>
      <c r="F13264" s="24">
        <v>12</v>
      </c>
      <c r="G13264" s="36" t="s">
        <v>99</v>
      </c>
      <c r="H13264" s="38">
        <f>((VLOOKUP(F13264,'Data. Commission'!$B$2:$C$6,2,))/100)*D13264</f>
        <v>200</v>
      </c>
      <c r="I13264" s="38" t="str">
        <f>VLOOKUP(A13264,'Data. User Inf'!$A$2:$D$13428,4,)</f>
        <v>23_to_27</v>
      </c>
      <c r="J13264" s="38" t="str">
        <f>VLOOKUP(A13264,'Data. User Inf'!$A$2:$E$13428,5,)</f>
        <v>FEMALE</v>
      </c>
      <c r="K13264" s="38" t="str">
        <f>VLOOKUP(A13264,'Data. User Inf'!$A$2:$E$13428,3,)</f>
        <v>Other Cities</v>
      </c>
      <c r="L13264" s="38" t="str">
        <f>IF('Data. User Inf'!B13264&lt;'Data. Transactions'!C13264,"Current","New")</f>
        <v>Current</v>
      </c>
    </row>
    <row r="13265" spans="1:12" ht="15.75" customHeight="1" x14ac:dyDescent="0.25">
      <c r="A13265" s="24">
        <v>18587403</v>
      </c>
      <c r="B13265" s="24">
        <v>8656178379</v>
      </c>
      <c r="C13265" s="26">
        <v>44192</v>
      </c>
      <c r="D13265" s="27">
        <v>20000</v>
      </c>
      <c r="E13265" s="28" t="s">
        <v>9</v>
      </c>
      <c r="F13265" s="24">
        <v>12</v>
      </c>
      <c r="G13265" s="36" t="s">
        <v>99</v>
      </c>
      <c r="H13265" s="38">
        <f>((VLOOKUP(F13265,'Data. Commission'!$B$2:$C$6,2,))/100)*D13265</f>
        <v>400</v>
      </c>
      <c r="I13265" s="38" t="str">
        <f>VLOOKUP(A13265,'Data. User Inf'!$A$2:$D$13428,4,)</f>
        <v>unknown</v>
      </c>
      <c r="J13265" s="38" t="str">
        <f>VLOOKUP(A13265,'Data. User Inf'!$A$2:$E$13428,5,)</f>
        <v>FEMALE</v>
      </c>
      <c r="K13265" s="38" t="str">
        <f>VLOOKUP(A13265,'Data. User Inf'!$A$2:$E$13428,3,)</f>
        <v>Unknown</v>
      </c>
      <c r="L13265" s="38" t="str">
        <f>IF('Data. User Inf'!B13265&lt;'Data. Transactions'!C13265,"Current","New")</f>
        <v>Current</v>
      </c>
    </row>
    <row r="13266" spans="1:12" ht="15.75" customHeight="1" x14ac:dyDescent="0.25">
      <c r="A13266" s="24">
        <v>60195230</v>
      </c>
      <c r="B13266" s="24">
        <v>8653880263</v>
      </c>
      <c r="C13266" s="26">
        <v>44192</v>
      </c>
      <c r="D13266" s="27">
        <v>100000</v>
      </c>
      <c r="E13266" s="28" t="s">
        <v>86</v>
      </c>
      <c r="F13266" s="24">
        <v>14</v>
      </c>
      <c r="G13266" s="36" t="s">
        <v>49</v>
      </c>
      <c r="H13266" s="38">
        <f>((VLOOKUP(F13266,'Data. Commission'!$B$2:$C$6,2,))/100)*D13266</f>
        <v>4000</v>
      </c>
      <c r="I13266" s="38" t="str">
        <f>VLOOKUP(A13266,'Data. User Inf'!$A$2:$D$13428,4,)</f>
        <v>unknown</v>
      </c>
      <c r="J13266" s="38" t="str">
        <f>VLOOKUP(A13266,'Data. User Inf'!$A$2:$E$13428,5,)</f>
        <v>MALE</v>
      </c>
      <c r="K13266" s="38" t="str">
        <f>VLOOKUP(A13266,'Data. User Inf'!$A$2:$E$13428,3,)</f>
        <v>Other Cities</v>
      </c>
      <c r="L13266" s="38" t="str">
        <f>IF('Data. User Inf'!B13266&lt;'Data. Transactions'!C13266,"Current","New")</f>
        <v>Current</v>
      </c>
    </row>
    <row r="13267" spans="1:12" ht="15.75" customHeight="1" x14ac:dyDescent="0.25">
      <c r="A13267" s="24">
        <v>37370573</v>
      </c>
      <c r="B13267" s="24">
        <v>8661827981</v>
      </c>
      <c r="C13267" s="26">
        <v>44193</v>
      </c>
      <c r="D13267" s="27">
        <v>10000</v>
      </c>
      <c r="E13267" s="28" t="s">
        <v>87</v>
      </c>
      <c r="F13267" s="24">
        <v>15</v>
      </c>
      <c r="G13267" s="36" t="s">
        <v>49</v>
      </c>
      <c r="H13267" s="38">
        <f>((VLOOKUP(F13267,'Data. Commission'!$B$2:$C$6,2,))/100)*D13267</f>
        <v>400</v>
      </c>
      <c r="I13267" s="38" t="str">
        <f>VLOOKUP(A13267,'Data. User Inf'!$A$2:$D$13428,4,)</f>
        <v>&gt;37</v>
      </c>
      <c r="J13267" s="38" t="str">
        <f>VLOOKUP(A13267,'Data. User Inf'!$A$2:$E$13428,5,)</f>
        <v>MALE</v>
      </c>
      <c r="K13267" s="38" t="str">
        <f>VLOOKUP(A13267,'Data. User Inf'!$A$2:$E$13428,3,)</f>
        <v>Hà Nội</v>
      </c>
      <c r="L13267" s="38" t="str">
        <f>IF('Data. User Inf'!B13267&lt;'Data. Transactions'!C13267,"Current","New")</f>
        <v>Current</v>
      </c>
    </row>
    <row r="13268" spans="1:12" ht="15.75" customHeight="1" x14ac:dyDescent="0.25">
      <c r="A13268" s="24">
        <v>18280155</v>
      </c>
      <c r="B13268" s="24">
        <v>8669158300</v>
      </c>
      <c r="C13268" s="26">
        <v>44193</v>
      </c>
      <c r="D13268" s="27">
        <v>30000</v>
      </c>
      <c r="E13268" s="28" t="s">
        <v>60</v>
      </c>
      <c r="F13268" s="24">
        <v>13</v>
      </c>
      <c r="G13268" s="36" t="s">
        <v>49</v>
      </c>
      <c r="H13268" s="38">
        <f>((VLOOKUP(F13268,'Data. Commission'!$B$2:$C$6,2,))/100)*D13268</f>
        <v>900</v>
      </c>
      <c r="I13268" s="38" t="str">
        <f>VLOOKUP(A13268,'Data. User Inf'!$A$2:$D$13428,4,)</f>
        <v>&gt;37</v>
      </c>
      <c r="J13268" s="38" t="str">
        <f>VLOOKUP(A13268,'Data. User Inf'!$A$2:$E$13428,5,)</f>
        <v>MALE</v>
      </c>
      <c r="K13268" s="38" t="str">
        <f>VLOOKUP(A13268,'Data. User Inf'!$A$2:$E$13428,3,)</f>
        <v>Hồ Chí Minh</v>
      </c>
      <c r="L13268" s="38" t="str">
        <f>IF('Data. User Inf'!B13268&lt;'Data. Transactions'!C13268,"Current","New")</f>
        <v>Current</v>
      </c>
    </row>
    <row r="13269" spans="1:12" ht="15.75" customHeight="1" x14ac:dyDescent="0.25">
      <c r="A13269" s="24">
        <v>35972694</v>
      </c>
      <c r="B13269" s="24">
        <v>8667930467</v>
      </c>
      <c r="C13269" s="26">
        <v>44193</v>
      </c>
      <c r="D13269" s="27">
        <v>10000</v>
      </c>
      <c r="E13269" s="28" t="s">
        <v>86</v>
      </c>
      <c r="F13269" s="24">
        <v>14</v>
      </c>
      <c r="G13269" s="36" t="s">
        <v>49</v>
      </c>
      <c r="H13269" s="38">
        <f>((VLOOKUP(F13269,'Data. Commission'!$B$2:$C$6,2,))/100)*D13269</f>
        <v>400</v>
      </c>
      <c r="I13269" s="38" t="str">
        <f>VLOOKUP(A13269,'Data. User Inf'!$A$2:$D$13428,4,)</f>
        <v>18_to_22</v>
      </c>
      <c r="J13269" s="38" t="str">
        <f>VLOOKUP(A13269,'Data. User Inf'!$A$2:$E$13428,5,)</f>
        <v>MALE</v>
      </c>
      <c r="K13269" s="38" t="str">
        <f>VLOOKUP(A13269,'Data. User Inf'!$A$2:$E$13428,3,)</f>
        <v>Hồ Chí Minh</v>
      </c>
      <c r="L13269" s="38" t="str">
        <f>IF('Data. User Inf'!B13269&lt;'Data. Transactions'!C13269,"Current","New")</f>
        <v>Current</v>
      </c>
    </row>
    <row r="13270" spans="1:12" ht="15.75" customHeight="1" x14ac:dyDescent="0.25">
      <c r="A13270" s="24">
        <v>26251303</v>
      </c>
      <c r="B13270" s="24">
        <v>8655897988</v>
      </c>
      <c r="C13270" s="26">
        <v>44193</v>
      </c>
      <c r="D13270" s="27">
        <v>20000</v>
      </c>
      <c r="E13270" s="24" t="s">
        <v>9</v>
      </c>
      <c r="F13270" s="24">
        <v>12</v>
      </c>
      <c r="G13270" s="37" t="s">
        <v>49</v>
      </c>
      <c r="H13270" s="38">
        <f>((VLOOKUP(F13270,'Data. Commission'!$B$2:$C$6,2,))/100)*D13270</f>
        <v>400</v>
      </c>
      <c r="I13270" s="38" t="str">
        <f>VLOOKUP(A13270,'Data. User Inf'!$A$2:$D$13428,4,)</f>
        <v>&gt;37</v>
      </c>
      <c r="J13270" s="38" t="str">
        <f>VLOOKUP(A13270,'Data. User Inf'!$A$2:$E$13428,5,)</f>
        <v>MALE</v>
      </c>
      <c r="K13270" s="38" t="str">
        <f>VLOOKUP(A13270,'Data. User Inf'!$A$2:$E$13428,3,)</f>
        <v>Other Cities</v>
      </c>
      <c r="L13270" s="38" t="str">
        <f>IF('Data. User Inf'!B13270&lt;'Data. Transactions'!C13270,"Current","New")</f>
        <v>Current</v>
      </c>
    </row>
    <row r="13271" spans="1:12" ht="15.75" customHeight="1" x14ac:dyDescent="0.25">
      <c r="A13271" s="24">
        <v>49912976</v>
      </c>
      <c r="B13271" s="24">
        <v>8669600957</v>
      </c>
      <c r="C13271" s="26">
        <v>44193</v>
      </c>
      <c r="D13271" s="27">
        <v>50000</v>
      </c>
      <c r="E13271" s="24" t="s">
        <v>9</v>
      </c>
      <c r="F13271" s="24">
        <v>12</v>
      </c>
      <c r="G13271" s="37" t="s">
        <v>49</v>
      </c>
      <c r="H13271" s="38">
        <f>((VLOOKUP(F13271,'Data. Commission'!$B$2:$C$6,2,))/100)*D13271</f>
        <v>1000</v>
      </c>
      <c r="I13271" s="38" t="str">
        <f>VLOOKUP(A13271,'Data. User Inf'!$A$2:$D$13428,4,)</f>
        <v>18_to_22</v>
      </c>
      <c r="J13271" s="38" t="str">
        <f>VLOOKUP(A13271,'Data. User Inf'!$A$2:$E$13428,5,)</f>
        <v>FEMALE</v>
      </c>
      <c r="K13271" s="38" t="str">
        <f>VLOOKUP(A13271,'Data. User Inf'!$A$2:$E$13428,3,)</f>
        <v>Hồ Chí Minh</v>
      </c>
      <c r="L13271" s="38" t="str">
        <f>IF('Data. User Inf'!B13271&lt;'Data. Transactions'!C13271,"Current","New")</f>
        <v>Current</v>
      </c>
    </row>
    <row r="13272" spans="1:12" ht="15.75" customHeight="1" x14ac:dyDescent="0.25">
      <c r="A13272" s="24">
        <v>47870673</v>
      </c>
      <c r="B13272" s="24">
        <v>8658213252</v>
      </c>
      <c r="C13272" s="26">
        <v>44193</v>
      </c>
      <c r="D13272" s="27">
        <v>30000</v>
      </c>
      <c r="E13272" s="28" t="s">
        <v>9</v>
      </c>
      <c r="F13272" s="24">
        <v>12</v>
      </c>
      <c r="G13272" s="36" t="s">
        <v>99</v>
      </c>
      <c r="H13272" s="38">
        <f>((VLOOKUP(F13272,'Data. Commission'!$B$2:$C$6,2,))/100)*D13272</f>
        <v>600</v>
      </c>
      <c r="I13272" s="38" t="str">
        <f>VLOOKUP(A13272,'Data. User Inf'!$A$2:$D$13428,4,)</f>
        <v>18_to_22</v>
      </c>
      <c r="J13272" s="38" t="str">
        <f>VLOOKUP(A13272,'Data. User Inf'!$A$2:$E$13428,5,)</f>
        <v>FEMALE</v>
      </c>
      <c r="K13272" s="38" t="str">
        <f>VLOOKUP(A13272,'Data. User Inf'!$A$2:$E$13428,3,)</f>
        <v>Hồ Chí Minh</v>
      </c>
      <c r="L13272" s="38" t="str">
        <f>IF('Data. User Inf'!B13272&lt;'Data. Transactions'!C13272,"Current","New")</f>
        <v>Current</v>
      </c>
    </row>
    <row r="13273" spans="1:12" ht="15.75" customHeight="1" x14ac:dyDescent="0.25">
      <c r="A13273" s="24">
        <v>51681949</v>
      </c>
      <c r="B13273" s="24">
        <v>8673858621</v>
      </c>
      <c r="C13273" s="26">
        <v>44193</v>
      </c>
      <c r="D13273" s="27">
        <v>10000</v>
      </c>
      <c r="E13273" s="28" t="s">
        <v>60</v>
      </c>
      <c r="F13273" s="24">
        <v>13</v>
      </c>
      <c r="G13273" s="36" t="s">
        <v>99</v>
      </c>
      <c r="H13273" s="38">
        <f>((VLOOKUP(F13273,'Data. Commission'!$B$2:$C$6,2,))/100)*D13273</f>
        <v>300</v>
      </c>
      <c r="I13273" s="38" t="str">
        <f>VLOOKUP(A13273,'Data. User Inf'!$A$2:$D$13428,4,)</f>
        <v>18_to_22</v>
      </c>
      <c r="J13273" s="38" t="str">
        <f>VLOOKUP(A13273,'Data. User Inf'!$A$2:$E$13428,5,)</f>
        <v>FEMALE</v>
      </c>
      <c r="K13273" s="38" t="str">
        <f>VLOOKUP(A13273,'Data. User Inf'!$A$2:$E$13428,3,)</f>
        <v>Hồ Chí Minh</v>
      </c>
      <c r="L13273" s="38" t="str">
        <f>IF('Data. User Inf'!B13273&lt;'Data. Transactions'!C13273,"Current","New")</f>
        <v>Current</v>
      </c>
    </row>
    <row r="13274" spans="1:12" ht="15.75" customHeight="1" x14ac:dyDescent="0.25">
      <c r="A13274" s="24">
        <v>29960537</v>
      </c>
      <c r="B13274" s="24">
        <v>8670801666</v>
      </c>
      <c r="C13274" s="26">
        <v>44193</v>
      </c>
      <c r="D13274" s="27">
        <v>100000</v>
      </c>
      <c r="E13274" s="28" t="s">
        <v>86</v>
      </c>
      <c r="F13274" s="24">
        <v>14</v>
      </c>
      <c r="G13274" s="36" t="s">
        <v>99</v>
      </c>
      <c r="H13274" s="38">
        <f>((VLOOKUP(F13274,'Data. Commission'!$B$2:$C$6,2,))/100)*D13274</f>
        <v>4000</v>
      </c>
      <c r="I13274" s="38" t="str">
        <f>VLOOKUP(A13274,'Data. User Inf'!$A$2:$D$13428,4,)</f>
        <v>23_to_27</v>
      </c>
      <c r="J13274" s="38" t="str">
        <f>VLOOKUP(A13274,'Data. User Inf'!$A$2:$E$13428,5,)</f>
        <v>FEMALE</v>
      </c>
      <c r="K13274" s="38" t="str">
        <f>VLOOKUP(A13274,'Data. User Inf'!$A$2:$E$13428,3,)</f>
        <v>Hồ Chí Minh</v>
      </c>
      <c r="L13274" s="38" t="str">
        <f>IF('Data. User Inf'!B13274&lt;'Data. Transactions'!C13274,"Current","New")</f>
        <v>Current</v>
      </c>
    </row>
    <row r="13275" spans="1:12" ht="15.75" customHeight="1" x14ac:dyDescent="0.25">
      <c r="A13275" s="24">
        <v>41509445</v>
      </c>
      <c r="B13275" s="24">
        <v>8664877279</v>
      </c>
      <c r="C13275" s="26">
        <v>44193</v>
      </c>
      <c r="D13275" s="27">
        <v>40000</v>
      </c>
      <c r="E13275" s="28" t="s">
        <v>9</v>
      </c>
      <c r="F13275" s="24">
        <v>12</v>
      </c>
      <c r="G13275" s="36" t="s">
        <v>99</v>
      </c>
      <c r="H13275" s="38">
        <f>((VLOOKUP(F13275,'Data. Commission'!$B$2:$C$6,2,))/100)*D13275</f>
        <v>800</v>
      </c>
      <c r="I13275" s="38" t="str">
        <f>VLOOKUP(A13275,'Data. User Inf'!$A$2:$D$13428,4,)</f>
        <v>28_to_32</v>
      </c>
      <c r="J13275" s="38" t="str">
        <f>VLOOKUP(A13275,'Data. User Inf'!$A$2:$E$13428,5,)</f>
        <v>FEMALE</v>
      </c>
      <c r="K13275" s="38" t="str">
        <f>VLOOKUP(A13275,'Data. User Inf'!$A$2:$E$13428,3,)</f>
        <v>Hồ Chí Minh</v>
      </c>
      <c r="L13275" s="38" t="str">
        <f>IF('Data. User Inf'!B13275&lt;'Data. Transactions'!C13275,"Current","New")</f>
        <v>Current</v>
      </c>
    </row>
    <row r="13276" spans="1:12" ht="15.75" customHeight="1" x14ac:dyDescent="0.25">
      <c r="A13276" s="24">
        <v>49534300</v>
      </c>
      <c r="B13276" s="24">
        <v>8661594565</v>
      </c>
      <c r="C13276" s="26">
        <v>44193</v>
      </c>
      <c r="D13276" s="27">
        <v>10000</v>
      </c>
      <c r="E13276" s="28" t="s">
        <v>86</v>
      </c>
      <c r="F13276" s="24">
        <v>14</v>
      </c>
      <c r="G13276" s="36" t="s">
        <v>99</v>
      </c>
      <c r="H13276" s="38">
        <f>((VLOOKUP(F13276,'Data. Commission'!$B$2:$C$6,2,))/100)*D13276</f>
        <v>400</v>
      </c>
      <c r="I13276" s="38" t="str">
        <f>VLOOKUP(A13276,'Data. User Inf'!$A$2:$D$13428,4,)</f>
        <v>28_to_32</v>
      </c>
      <c r="J13276" s="38" t="str">
        <f>VLOOKUP(A13276,'Data. User Inf'!$A$2:$E$13428,5,)</f>
        <v>MALE</v>
      </c>
      <c r="K13276" s="38" t="str">
        <f>VLOOKUP(A13276,'Data. User Inf'!$A$2:$E$13428,3,)</f>
        <v>Hồ Chí Minh</v>
      </c>
      <c r="L13276" s="38" t="str">
        <f>IF('Data. User Inf'!B13276&lt;'Data. Transactions'!C13276,"Current","New")</f>
        <v>Current</v>
      </c>
    </row>
    <row r="13277" spans="1:12" ht="15.75" customHeight="1" x14ac:dyDescent="0.25">
      <c r="A13277" s="24">
        <v>15509273</v>
      </c>
      <c r="B13277" s="24">
        <v>8655841420</v>
      </c>
      <c r="C13277" s="26">
        <v>44193</v>
      </c>
      <c r="D13277" s="27">
        <v>20000</v>
      </c>
      <c r="E13277" s="28" t="s">
        <v>86</v>
      </c>
      <c r="F13277" s="24">
        <v>14</v>
      </c>
      <c r="G13277" s="36" t="s">
        <v>49</v>
      </c>
      <c r="H13277" s="38">
        <f>((VLOOKUP(F13277,'Data. Commission'!$B$2:$C$6,2,))/100)*D13277</f>
        <v>800</v>
      </c>
      <c r="I13277" s="38" t="str">
        <f>VLOOKUP(A13277,'Data. User Inf'!$A$2:$D$13428,4,)</f>
        <v>33_to_37</v>
      </c>
      <c r="J13277" s="38" t="str">
        <f>VLOOKUP(A13277,'Data. User Inf'!$A$2:$E$13428,5,)</f>
        <v>MALE</v>
      </c>
      <c r="K13277" s="38" t="str">
        <f>VLOOKUP(A13277,'Data. User Inf'!$A$2:$E$13428,3,)</f>
        <v>Other Cities</v>
      </c>
      <c r="L13277" s="38" t="str">
        <f>IF('Data. User Inf'!B13277&lt;'Data. Transactions'!C13277,"Current","New")</f>
        <v>Current</v>
      </c>
    </row>
    <row r="13278" spans="1:12" ht="15.75" customHeight="1" x14ac:dyDescent="0.25">
      <c r="A13278" s="24">
        <v>27569073</v>
      </c>
      <c r="B13278" s="24">
        <v>8663604091</v>
      </c>
      <c r="C13278" s="26">
        <v>44193</v>
      </c>
      <c r="D13278" s="27">
        <v>100000</v>
      </c>
      <c r="E13278" s="28" t="s">
        <v>60</v>
      </c>
      <c r="F13278" s="24">
        <v>13</v>
      </c>
      <c r="G13278" s="36" t="s">
        <v>99</v>
      </c>
      <c r="H13278" s="38">
        <f>((VLOOKUP(F13278,'Data. Commission'!$B$2:$C$6,2,))/100)*D13278</f>
        <v>3000</v>
      </c>
      <c r="I13278" s="38" t="str">
        <f>VLOOKUP(A13278,'Data. User Inf'!$A$2:$D$13428,4,)</f>
        <v>33_to_37</v>
      </c>
      <c r="J13278" s="38" t="str">
        <f>VLOOKUP(A13278,'Data. User Inf'!$A$2:$E$13428,5,)</f>
        <v>FEMALE</v>
      </c>
      <c r="K13278" s="38" t="str">
        <f>VLOOKUP(A13278,'Data. User Inf'!$A$2:$E$13428,3,)</f>
        <v>Hồ Chí Minh</v>
      </c>
      <c r="L13278" s="38" t="str">
        <f>IF('Data. User Inf'!B13278&lt;'Data. Transactions'!C13278,"Current","New")</f>
        <v>Current</v>
      </c>
    </row>
    <row r="13279" spans="1:12" ht="15.75" customHeight="1" x14ac:dyDescent="0.25">
      <c r="A13279" s="24">
        <v>41479570</v>
      </c>
      <c r="B13279" s="24">
        <v>8647888344</v>
      </c>
      <c r="C13279" s="26">
        <v>44193</v>
      </c>
      <c r="D13279" s="27">
        <v>10000</v>
      </c>
      <c r="E13279" s="24" t="s">
        <v>86</v>
      </c>
      <c r="F13279" s="24">
        <v>14</v>
      </c>
      <c r="G13279" s="37"/>
      <c r="H13279" s="38">
        <f>((VLOOKUP(F13279,'Data. Commission'!$B$2:$C$6,2,))/100)*D13279</f>
        <v>400</v>
      </c>
      <c r="I13279" s="38" t="str">
        <f>VLOOKUP(A13279,'Data. User Inf'!$A$2:$D$13428,4,)</f>
        <v>28_to_32</v>
      </c>
      <c r="J13279" s="38" t="str">
        <f>VLOOKUP(A13279,'Data. User Inf'!$A$2:$E$13428,5,)</f>
        <v>MALE</v>
      </c>
      <c r="K13279" s="38" t="str">
        <f>VLOOKUP(A13279,'Data. User Inf'!$A$2:$E$13428,3,)</f>
        <v>Hồ Chí Minh</v>
      </c>
      <c r="L13279" s="38" t="str">
        <f>IF('Data. User Inf'!B13279&lt;'Data. Transactions'!C13279,"Current","New")</f>
        <v>Current</v>
      </c>
    </row>
    <row r="13280" spans="1:12" ht="15.75" customHeight="1" x14ac:dyDescent="0.25">
      <c r="A13280" s="24">
        <v>9052234</v>
      </c>
      <c r="B13280" s="24">
        <v>8650895092</v>
      </c>
      <c r="C13280" s="26">
        <v>44193</v>
      </c>
      <c r="D13280" s="27">
        <v>20000</v>
      </c>
      <c r="E13280" s="24" t="s">
        <v>60</v>
      </c>
      <c r="F13280" s="24">
        <v>13</v>
      </c>
      <c r="G13280" s="37"/>
      <c r="H13280" s="38">
        <f>((VLOOKUP(F13280,'Data. Commission'!$B$2:$C$6,2,))/100)*D13280</f>
        <v>600</v>
      </c>
      <c r="I13280" s="38" t="str">
        <f>VLOOKUP(A13280,'Data. User Inf'!$A$2:$D$13428,4,)</f>
        <v>23_to_27</v>
      </c>
      <c r="J13280" s="38" t="str">
        <f>VLOOKUP(A13280,'Data. User Inf'!$A$2:$E$13428,5,)</f>
        <v>MALE</v>
      </c>
      <c r="K13280" s="38" t="str">
        <f>VLOOKUP(A13280,'Data. User Inf'!$A$2:$E$13428,3,)</f>
        <v>Hồ Chí Minh</v>
      </c>
      <c r="L13280" s="38" t="str">
        <f>IF('Data. User Inf'!B13280&lt;'Data. Transactions'!C13280,"Current","New")</f>
        <v>Current</v>
      </c>
    </row>
    <row r="13281" spans="1:12" ht="15.75" customHeight="1" x14ac:dyDescent="0.25">
      <c r="A13281" s="24">
        <v>45255593</v>
      </c>
      <c r="B13281" s="24">
        <v>8668720151</v>
      </c>
      <c r="C13281" s="26">
        <v>44193</v>
      </c>
      <c r="D13281" s="27">
        <v>20000</v>
      </c>
      <c r="E13281" s="24" t="s">
        <v>86</v>
      </c>
      <c r="F13281" s="24">
        <v>14</v>
      </c>
      <c r="G13281" s="37"/>
      <c r="H13281" s="38">
        <f>((VLOOKUP(F13281,'Data. Commission'!$B$2:$C$6,2,))/100)*D13281</f>
        <v>800</v>
      </c>
      <c r="I13281" s="38" t="str">
        <f>VLOOKUP(A13281,'Data. User Inf'!$A$2:$D$13428,4,)</f>
        <v>18_to_22</v>
      </c>
      <c r="J13281" s="38" t="str">
        <f>VLOOKUP(A13281,'Data. User Inf'!$A$2:$E$13428,5,)</f>
        <v>FEMALE</v>
      </c>
      <c r="K13281" s="38" t="str">
        <f>VLOOKUP(A13281,'Data. User Inf'!$A$2:$E$13428,3,)</f>
        <v>Hồ Chí Minh</v>
      </c>
      <c r="L13281" s="38" t="str">
        <f>IF('Data. User Inf'!B13281&lt;'Data. Transactions'!C13281,"Current","New")</f>
        <v>Current</v>
      </c>
    </row>
    <row r="13282" spans="1:12" ht="15.75" customHeight="1" x14ac:dyDescent="0.25">
      <c r="A13282" s="24">
        <v>28073653</v>
      </c>
      <c r="B13282" s="24">
        <v>8673540177</v>
      </c>
      <c r="C13282" s="26">
        <v>44193</v>
      </c>
      <c r="D13282" s="27">
        <v>100000</v>
      </c>
      <c r="E13282" s="28" t="s">
        <v>86</v>
      </c>
      <c r="F13282" s="24">
        <v>14</v>
      </c>
      <c r="G13282" s="36" t="s">
        <v>99</v>
      </c>
      <c r="H13282" s="38">
        <f>((VLOOKUP(F13282,'Data. Commission'!$B$2:$C$6,2,))/100)*D13282</f>
        <v>4000</v>
      </c>
      <c r="I13282" s="38" t="str">
        <f>VLOOKUP(A13282,'Data. User Inf'!$A$2:$D$13428,4,)</f>
        <v>33_to_37</v>
      </c>
      <c r="J13282" s="38" t="str">
        <f>VLOOKUP(A13282,'Data. User Inf'!$A$2:$E$13428,5,)</f>
        <v>MALE</v>
      </c>
      <c r="K13282" s="38" t="str">
        <f>VLOOKUP(A13282,'Data. User Inf'!$A$2:$E$13428,3,)</f>
        <v>Other Cities</v>
      </c>
      <c r="L13282" s="38" t="str">
        <f>IF('Data. User Inf'!B13282&lt;'Data. Transactions'!C13282,"Current","New")</f>
        <v>Current</v>
      </c>
    </row>
    <row r="13283" spans="1:12" ht="15.75" customHeight="1" x14ac:dyDescent="0.25">
      <c r="A13283" s="24">
        <v>25655232</v>
      </c>
      <c r="B13283" s="24">
        <v>8670486638</v>
      </c>
      <c r="C13283" s="26">
        <v>44193</v>
      </c>
      <c r="D13283" s="27">
        <v>20000</v>
      </c>
      <c r="E13283" s="24" t="s">
        <v>86</v>
      </c>
      <c r="F13283" s="24">
        <v>14</v>
      </c>
      <c r="G13283" s="37" t="s">
        <v>49</v>
      </c>
      <c r="H13283" s="38">
        <f>((VLOOKUP(F13283,'Data. Commission'!$B$2:$C$6,2,))/100)*D13283</f>
        <v>800</v>
      </c>
      <c r="I13283" s="38" t="str">
        <f>VLOOKUP(A13283,'Data. User Inf'!$A$2:$D$13428,4,)</f>
        <v>28_to_32</v>
      </c>
      <c r="J13283" s="38" t="str">
        <f>VLOOKUP(A13283,'Data. User Inf'!$A$2:$E$13428,5,)</f>
        <v>MALE</v>
      </c>
      <c r="K13283" s="38" t="str">
        <f>VLOOKUP(A13283,'Data. User Inf'!$A$2:$E$13428,3,)</f>
        <v>Other Cities</v>
      </c>
      <c r="L13283" s="38" t="str">
        <f>IF('Data. User Inf'!B13283&lt;'Data. Transactions'!C13283,"Current","New")</f>
        <v>Current</v>
      </c>
    </row>
    <row r="13284" spans="1:12" ht="15.75" customHeight="1" x14ac:dyDescent="0.25">
      <c r="A13284" s="24">
        <v>50757850</v>
      </c>
      <c r="B13284" s="24">
        <v>8675749972</v>
      </c>
      <c r="C13284" s="26">
        <v>44193</v>
      </c>
      <c r="D13284" s="27">
        <v>10000</v>
      </c>
      <c r="E13284" s="28" t="s">
        <v>86</v>
      </c>
      <c r="F13284" s="24">
        <v>14</v>
      </c>
      <c r="G13284" s="36" t="s">
        <v>49</v>
      </c>
      <c r="H13284" s="38">
        <f>((VLOOKUP(F13284,'Data. Commission'!$B$2:$C$6,2,))/100)*D13284</f>
        <v>400</v>
      </c>
      <c r="I13284" s="38" t="str">
        <f>VLOOKUP(A13284,'Data. User Inf'!$A$2:$D$13428,4,)</f>
        <v>33_to_37</v>
      </c>
      <c r="J13284" s="38" t="str">
        <f>VLOOKUP(A13284,'Data. User Inf'!$A$2:$E$13428,5,)</f>
        <v>FEMALE</v>
      </c>
      <c r="K13284" s="38" t="str">
        <f>VLOOKUP(A13284,'Data. User Inf'!$A$2:$E$13428,3,)</f>
        <v>Hồ Chí Minh</v>
      </c>
      <c r="L13284" s="38" t="str">
        <f>IF('Data. User Inf'!B13284&lt;'Data. Transactions'!C13284,"Current","New")</f>
        <v>Current</v>
      </c>
    </row>
    <row r="13285" spans="1:12" ht="15.75" customHeight="1" x14ac:dyDescent="0.25">
      <c r="A13285" s="24">
        <v>45567486</v>
      </c>
      <c r="B13285" s="24">
        <v>8668228900</v>
      </c>
      <c r="C13285" s="26">
        <v>44193</v>
      </c>
      <c r="D13285" s="27">
        <v>50000</v>
      </c>
      <c r="E13285" s="28" t="s">
        <v>60</v>
      </c>
      <c r="F13285" s="24">
        <v>13</v>
      </c>
      <c r="G13285" s="36" t="s">
        <v>49</v>
      </c>
      <c r="H13285" s="38">
        <f>((VLOOKUP(F13285,'Data. Commission'!$B$2:$C$6,2,))/100)*D13285</f>
        <v>1500</v>
      </c>
      <c r="I13285" s="38" t="str">
        <f>VLOOKUP(A13285,'Data. User Inf'!$A$2:$D$13428,4,)</f>
        <v>23_to_27</v>
      </c>
      <c r="J13285" s="38" t="str">
        <f>VLOOKUP(A13285,'Data. User Inf'!$A$2:$E$13428,5,)</f>
        <v>MALE</v>
      </c>
      <c r="K13285" s="38" t="str">
        <f>VLOOKUP(A13285,'Data. User Inf'!$A$2:$E$13428,3,)</f>
        <v>Other Cities</v>
      </c>
      <c r="L13285" s="38" t="str">
        <f>IF('Data. User Inf'!B13285&lt;'Data. Transactions'!C13285,"Current","New")</f>
        <v>Current</v>
      </c>
    </row>
    <row r="13286" spans="1:12" ht="15.75" customHeight="1" x14ac:dyDescent="0.25">
      <c r="A13286" s="24">
        <v>34083427</v>
      </c>
      <c r="B13286" s="24">
        <v>8663024549</v>
      </c>
      <c r="C13286" s="26">
        <v>44193</v>
      </c>
      <c r="D13286" s="27">
        <v>20000</v>
      </c>
      <c r="E13286" s="28" t="s">
        <v>9</v>
      </c>
      <c r="F13286" s="24">
        <v>12</v>
      </c>
      <c r="G13286" s="36" t="s">
        <v>99</v>
      </c>
      <c r="H13286" s="38">
        <f>((VLOOKUP(F13286,'Data. Commission'!$B$2:$C$6,2,))/100)*D13286</f>
        <v>400</v>
      </c>
      <c r="I13286" s="38" t="str">
        <f>VLOOKUP(A13286,'Data. User Inf'!$A$2:$D$13428,4,)</f>
        <v>33_to_37</v>
      </c>
      <c r="J13286" s="38" t="str">
        <f>VLOOKUP(A13286,'Data. User Inf'!$A$2:$E$13428,5,)</f>
        <v>FEMALE</v>
      </c>
      <c r="K13286" s="38" t="str">
        <f>VLOOKUP(A13286,'Data. User Inf'!$A$2:$E$13428,3,)</f>
        <v>Hồ Chí Minh</v>
      </c>
      <c r="L13286" s="38" t="str">
        <f>IF('Data. User Inf'!B13286&lt;'Data. Transactions'!C13286,"Current","New")</f>
        <v>Current</v>
      </c>
    </row>
    <row r="13287" spans="1:12" ht="15.75" customHeight="1" x14ac:dyDescent="0.25">
      <c r="A13287" s="24">
        <v>55386862</v>
      </c>
      <c r="B13287" s="24">
        <v>8663875843</v>
      </c>
      <c r="C13287" s="26">
        <v>44193</v>
      </c>
      <c r="D13287" s="27">
        <v>10000</v>
      </c>
      <c r="E13287" s="28" t="s">
        <v>86</v>
      </c>
      <c r="F13287" s="24">
        <v>14</v>
      </c>
      <c r="G13287" s="36" t="s">
        <v>49</v>
      </c>
      <c r="H13287" s="38">
        <f>((VLOOKUP(F13287,'Data. Commission'!$B$2:$C$6,2,))/100)*D13287</f>
        <v>400</v>
      </c>
      <c r="I13287" s="38" t="str">
        <f>VLOOKUP(A13287,'Data. User Inf'!$A$2:$D$13428,4,)</f>
        <v>33_to_37</v>
      </c>
      <c r="J13287" s="38" t="str">
        <f>VLOOKUP(A13287,'Data. User Inf'!$A$2:$E$13428,5,)</f>
        <v>MALE</v>
      </c>
      <c r="K13287" s="38" t="str">
        <f>VLOOKUP(A13287,'Data. User Inf'!$A$2:$E$13428,3,)</f>
        <v>Other Cities</v>
      </c>
      <c r="L13287" s="38" t="str">
        <f>IF('Data. User Inf'!B13287&lt;'Data. Transactions'!C13287,"Current","New")</f>
        <v>Current</v>
      </c>
    </row>
    <row r="13288" spans="1:12" ht="15.75" customHeight="1" x14ac:dyDescent="0.25">
      <c r="A13288" s="24">
        <v>967948</v>
      </c>
      <c r="B13288" s="24">
        <v>8672800182</v>
      </c>
      <c r="C13288" s="26">
        <v>44193</v>
      </c>
      <c r="D13288" s="27">
        <v>200000</v>
      </c>
      <c r="E13288" s="28" t="s">
        <v>9</v>
      </c>
      <c r="F13288" s="24">
        <v>12</v>
      </c>
      <c r="G13288" s="37" t="s">
        <v>49</v>
      </c>
      <c r="H13288" s="38">
        <f>((VLOOKUP(F13288,'Data. Commission'!$B$2:$C$6,2,))/100)*D13288</f>
        <v>4000</v>
      </c>
      <c r="I13288" s="38" t="str">
        <f>VLOOKUP(A13288,'Data. User Inf'!$A$2:$D$13428,4,)</f>
        <v>33_to_37</v>
      </c>
      <c r="J13288" s="38" t="str">
        <f>VLOOKUP(A13288,'Data. User Inf'!$A$2:$E$13428,5,)</f>
        <v>FEMALE</v>
      </c>
      <c r="K13288" s="38" t="str">
        <f>VLOOKUP(A13288,'Data. User Inf'!$A$2:$E$13428,3,)</f>
        <v>Hồ Chí Minh</v>
      </c>
      <c r="L13288" s="38" t="str">
        <f>IF('Data. User Inf'!B13288&lt;'Data. Transactions'!C13288,"Current","New")</f>
        <v>Current</v>
      </c>
    </row>
    <row r="13289" spans="1:12" ht="15.75" customHeight="1" x14ac:dyDescent="0.25">
      <c r="A13289" s="24">
        <v>18657581</v>
      </c>
      <c r="B13289" s="24">
        <v>8669703758</v>
      </c>
      <c r="C13289" s="26">
        <v>44193</v>
      </c>
      <c r="D13289" s="27">
        <v>10000</v>
      </c>
      <c r="E13289" s="24" t="s">
        <v>60</v>
      </c>
      <c r="F13289" s="24">
        <v>13</v>
      </c>
      <c r="G13289" s="37"/>
      <c r="H13289" s="38">
        <f>((VLOOKUP(F13289,'Data. Commission'!$B$2:$C$6,2,))/100)*D13289</f>
        <v>300</v>
      </c>
      <c r="I13289" s="38" t="str">
        <f>VLOOKUP(A13289,'Data. User Inf'!$A$2:$D$13428,4,)</f>
        <v>33_to_37</v>
      </c>
      <c r="J13289" s="38" t="str">
        <f>VLOOKUP(A13289,'Data. User Inf'!$A$2:$E$13428,5,)</f>
        <v>FEMALE</v>
      </c>
      <c r="K13289" s="38" t="str">
        <f>VLOOKUP(A13289,'Data. User Inf'!$A$2:$E$13428,3,)</f>
        <v>Hồ Chí Minh</v>
      </c>
      <c r="L13289" s="38" t="str">
        <f>IF('Data. User Inf'!B13289&lt;'Data. Transactions'!C13289,"Current","New")</f>
        <v>Current</v>
      </c>
    </row>
    <row r="13290" spans="1:12" ht="15.75" customHeight="1" x14ac:dyDescent="0.25">
      <c r="A13290" s="24">
        <v>51017257</v>
      </c>
      <c r="B13290" s="24">
        <v>8664372345</v>
      </c>
      <c r="C13290" s="26">
        <v>44193</v>
      </c>
      <c r="D13290" s="27">
        <v>10000</v>
      </c>
      <c r="E13290" s="28" t="s">
        <v>9</v>
      </c>
      <c r="F13290" s="24">
        <v>12</v>
      </c>
      <c r="G13290" s="36" t="s">
        <v>99</v>
      </c>
      <c r="H13290" s="38">
        <f>((VLOOKUP(F13290,'Data. Commission'!$B$2:$C$6,2,))/100)*D13290</f>
        <v>200</v>
      </c>
      <c r="I13290" s="38" t="str">
        <f>VLOOKUP(A13290,'Data. User Inf'!$A$2:$D$13428,4,)</f>
        <v>18_to_22</v>
      </c>
      <c r="J13290" s="38" t="str">
        <f>VLOOKUP(A13290,'Data. User Inf'!$A$2:$E$13428,5,)</f>
        <v>FEMALE</v>
      </c>
      <c r="K13290" s="38" t="str">
        <f>VLOOKUP(A13290,'Data. User Inf'!$A$2:$E$13428,3,)</f>
        <v>Hà Nội</v>
      </c>
      <c r="L13290" s="38" t="str">
        <f>IF('Data. User Inf'!B13290&lt;'Data. Transactions'!C13290,"Current","New")</f>
        <v>Current</v>
      </c>
    </row>
    <row r="13291" spans="1:12" ht="15.75" customHeight="1" x14ac:dyDescent="0.25">
      <c r="A13291" s="24">
        <v>47238650</v>
      </c>
      <c r="B13291" s="24">
        <v>8663142194</v>
      </c>
      <c r="C13291" s="26">
        <v>44193</v>
      </c>
      <c r="D13291" s="27">
        <v>100000</v>
      </c>
      <c r="E13291" s="28" t="s">
        <v>9</v>
      </c>
      <c r="F13291" s="24">
        <v>12</v>
      </c>
      <c r="G13291" s="36" t="s">
        <v>99</v>
      </c>
      <c r="H13291" s="38">
        <f>((VLOOKUP(F13291,'Data. Commission'!$B$2:$C$6,2,))/100)*D13291</f>
        <v>2000</v>
      </c>
      <c r="I13291" s="38" t="str">
        <f>VLOOKUP(A13291,'Data. User Inf'!$A$2:$D$13428,4,)</f>
        <v>23_to_27</v>
      </c>
      <c r="J13291" s="38" t="str">
        <f>VLOOKUP(A13291,'Data. User Inf'!$A$2:$E$13428,5,)</f>
        <v>MALE</v>
      </c>
      <c r="K13291" s="38" t="str">
        <f>VLOOKUP(A13291,'Data. User Inf'!$A$2:$E$13428,3,)</f>
        <v>Hà Nội</v>
      </c>
      <c r="L13291" s="38" t="str">
        <f>IF('Data. User Inf'!B13291&lt;'Data. Transactions'!C13291,"Current","New")</f>
        <v>Current</v>
      </c>
    </row>
    <row r="13292" spans="1:12" ht="15.75" customHeight="1" x14ac:dyDescent="0.25">
      <c r="A13292" s="24">
        <v>36583286</v>
      </c>
      <c r="B13292" s="24">
        <v>8669150550</v>
      </c>
      <c r="C13292" s="26">
        <v>44193</v>
      </c>
      <c r="D13292" s="27">
        <v>100000</v>
      </c>
      <c r="E13292" s="28" t="s">
        <v>9</v>
      </c>
      <c r="F13292" s="24">
        <v>12</v>
      </c>
      <c r="G13292" s="36" t="s">
        <v>99</v>
      </c>
      <c r="H13292" s="38">
        <f>((VLOOKUP(F13292,'Data. Commission'!$B$2:$C$6,2,))/100)*D13292</f>
        <v>2000</v>
      </c>
      <c r="I13292" s="38" t="str">
        <f>VLOOKUP(A13292,'Data. User Inf'!$A$2:$D$13428,4,)</f>
        <v>23_to_27</v>
      </c>
      <c r="J13292" s="38" t="str">
        <f>VLOOKUP(A13292,'Data. User Inf'!$A$2:$E$13428,5,)</f>
        <v>MALE</v>
      </c>
      <c r="K13292" s="38" t="str">
        <f>VLOOKUP(A13292,'Data. User Inf'!$A$2:$E$13428,3,)</f>
        <v>Hà Nội</v>
      </c>
      <c r="L13292" s="38" t="str">
        <f>IF('Data. User Inf'!B13292&lt;'Data. Transactions'!C13292,"Current","New")</f>
        <v>Current</v>
      </c>
    </row>
    <row r="13293" spans="1:12" ht="15.75" customHeight="1" x14ac:dyDescent="0.25">
      <c r="A13293" s="24">
        <v>432820</v>
      </c>
      <c r="B13293" s="24">
        <v>8674102725</v>
      </c>
      <c r="C13293" s="26">
        <v>44193</v>
      </c>
      <c r="D13293" s="27">
        <v>50000</v>
      </c>
      <c r="E13293" s="28" t="s">
        <v>9</v>
      </c>
      <c r="F13293" s="24">
        <v>12</v>
      </c>
      <c r="G13293" s="36" t="s">
        <v>99</v>
      </c>
      <c r="H13293" s="38">
        <f>((VLOOKUP(F13293,'Data. Commission'!$B$2:$C$6,2,))/100)*D13293</f>
        <v>1000</v>
      </c>
      <c r="I13293" s="38" t="str">
        <f>VLOOKUP(A13293,'Data. User Inf'!$A$2:$D$13428,4,)</f>
        <v>23_to_27</v>
      </c>
      <c r="J13293" s="38" t="str">
        <f>VLOOKUP(A13293,'Data. User Inf'!$A$2:$E$13428,5,)</f>
        <v>FEMALE</v>
      </c>
      <c r="K13293" s="38" t="str">
        <f>VLOOKUP(A13293,'Data. User Inf'!$A$2:$E$13428,3,)</f>
        <v>Other Cities</v>
      </c>
      <c r="L13293" s="38" t="str">
        <f>IF('Data. User Inf'!B13293&lt;'Data. Transactions'!C13293,"Current","New")</f>
        <v>Current</v>
      </c>
    </row>
    <row r="13294" spans="1:12" ht="15.75" customHeight="1" x14ac:dyDescent="0.25">
      <c r="A13294" s="24">
        <v>51717308</v>
      </c>
      <c r="B13294" s="24">
        <v>8661939473</v>
      </c>
      <c r="C13294" s="26">
        <v>44193</v>
      </c>
      <c r="D13294" s="27">
        <v>10000</v>
      </c>
      <c r="E13294" s="28" t="s">
        <v>9</v>
      </c>
      <c r="F13294" s="24">
        <v>12</v>
      </c>
      <c r="G13294" s="36" t="s">
        <v>99</v>
      </c>
      <c r="H13294" s="38">
        <f>((VLOOKUP(F13294,'Data. Commission'!$B$2:$C$6,2,))/100)*D13294</f>
        <v>200</v>
      </c>
      <c r="I13294" s="38" t="str">
        <f>VLOOKUP(A13294,'Data. User Inf'!$A$2:$D$13428,4,)</f>
        <v>23_to_27</v>
      </c>
      <c r="J13294" s="38" t="str">
        <f>VLOOKUP(A13294,'Data. User Inf'!$A$2:$E$13428,5,)</f>
        <v>MALE</v>
      </c>
      <c r="K13294" s="38" t="str">
        <f>VLOOKUP(A13294,'Data. User Inf'!$A$2:$E$13428,3,)</f>
        <v>Other Cities</v>
      </c>
      <c r="L13294" s="38" t="str">
        <f>IF('Data. User Inf'!B13294&lt;'Data. Transactions'!C13294,"Current","New")</f>
        <v>Current</v>
      </c>
    </row>
    <row r="13295" spans="1:12" ht="15.75" customHeight="1" x14ac:dyDescent="0.25">
      <c r="A13295" s="24">
        <v>41759957</v>
      </c>
      <c r="B13295" s="24">
        <v>8669049763</v>
      </c>
      <c r="C13295" s="26">
        <v>44193</v>
      </c>
      <c r="D13295" s="27">
        <v>20000</v>
      </c>
      <c r="E13295" s="28" t="s">
        <v>9</v>
      </c>
      <c r="F13295" s="24">
        <v>12</v>
      </c>
      <c r="G13295" s="36" t="s">
        <v>99</v>
      </c>
      <c r="H13295" s="38">
        <f>((VLOOKUP(F13295,'Data. Commission'!$B$2:$C$6,2,))/100)*D13295</f>
        <v>400</v>
      </c>
      <c r="I13295" s="38" t="str">
        <f>VLOOKUP(A13295,'Data. User Inf'!$A$2:$D$13428,4,)</f>
        <v>28_to_32</v>
      </c>
      <c r="J13295" s="38" t="str">
        <f>VLOOKUP(A13295,'Data. User Inf'!$A$2:$E$13428,5,)</f>
        <v>MALE</v>
      </c>
      <c r="K13295" s="38" t="str">
        <f>VLOOKUP(A13295,'Data. User Inf'!$A$2:$E$13428,3,)</f>
        <v>Other Cities</v>
      </c>
      <c r="L13295" s="38" t="str">
        <f>IF('Data. User Inf'!B13295&lt;'Data. Transactions'!C13295,"Current","New")</f>
        <v>Current</v>
      </c>
    </row>
    <row r="13296" spans="1:12" ht="15.75" customHeight="1" x14ac:dyDescent="0.25">
      <c r="A13296" s="24">
        <v>43526774</v>
      </c>
      <c r="B13296" s="24">
        <v>8662648016</v>
      </c>
      <c r="C13296" s="26">
        <v>44193</v>
      </c>
      <c r="D13296" s="27">
        <v>30000</v>
      </c>
      <c r="E13296" s="28" t="s">
        <v>9</v>
      </c>
      <c r="F13296" s="24">
        <v>12</v>
      </c>
      <c r="G13296" s="36" t="s">
        <v>99</v>
      </c>
      <c r="H13296" s="38">
        <f>((VLOOKUP(F13296,'Data. Commission'!$B$2:$C$6,2,))/100)*D13296</f>
        <v>600</v>
      </c>
      <c r="I13296" s="38" t="str">
        <f>VLOOKUP(A13296,'Data. User Inf'!$A$2:$D$13428,4,)</f>
        <v>28_to_32</v>
      </c>
      <c r="J13296" s="38" t="str">
        <f>VLOOKUP(A13296,'Data. User Inf'!$A$2:$E$13428,5,)</f>
        <v>MALE</v>
      </c>
      <c r="K13296" s="38" t="str">
        <f>VLOOKUP(A13296,'Data. User Inf'!$A$2:$E$13428,3,)</f>
        <v>Other Cities</v>
      </c>
      <c r="L13296" s="38" t="str">
        <f>IF('Data. User Inf'!B13296&lt;'Data. Transactions'!C13296,"Current","New")</f>
        <v>Current</v>
      </c>
    </row>
    <row r="13297" spans="1:12" ht="15.75" customHeight="1" x14ac:dyDescent="0.25">
      <c r="A13297" s="24">
        <v>42691842</v>
      </c>
      <c r="B13297" s="24">
        <v>8666192016</v>
      </c>
      <c r="C13297" s="26">
        <v>44193</v>
      </c>
      <c r="D13297" s="27">
        <v>100000</v>
      </c>
      <c r="E13297" s="28" t="s">
        <v>9</v>
      </c>
      <c r="F13297" s="24">
        <v>12</v>
      </c>
      <c r="G13297" s="36" t="s">
        <v>99</v>
      </c>
      <c r="H13297" s="38">
        <f>((VLOOKUP(F13297,'Data. Commission'!$B$2:$C$6,2,))/100)*D13297</f>
        <v>2000</v>
      </c>
      <c r="I13297" s="38" t="str">
        <f>VLOOKUP(A13297,'Data. User Inf'!$A$2:$D$13428,4,)</f>
        <v>28_to_32</v>
      </c>
      <c r="J13297" s="38" t="str">
        <f>VLOOKUP(A13297,'Data. User Inf'!$A$2:$E$13428,5,)</f>
        <v>MALE</v>
      </c>
      <c r="K13297" s="38" t="str">
        <f>VLOOKUP(A13297,'Data. User Inf'!$A$2:$E$13428,3,)</f>
        <v>Other Cities</v>
      </c>
      <c r="L13297" s="38" t="str">
        <f>IF('Data. User Inf'!B13297&lt;'Data. Transactions'!C13297,"Current","New")</f>
        <v>Current</v>
      </c>
    </row>
    <row r="13298" spans="1:12" ht="15.75" customHeight="1" x14ac:dyDescent="0.25">
      <c r="A13298" s="24">
        <v>42940441</v>
      </c>
      <c r="B13298" s="24">
        <v>8666190156</v>
      </c>
      <c r="C13298" s="26">
        <v>44193</v>
      </c>
      <c r="D13298" s="27">
        <v>10000</v>
      </c>
      <c r="E13298" s="28" t="s">
        <v>9</v>
      </c>
      <c r="F13298" s="24">
        <v>12</v>
      </c>
      <c r="G13298" s="36" t="s">
        <v>99</v>
      </c>
      <c r="H13298" s="38">
        <f>((VLOOKUP(F13298,'Data. Commission'!$B$2:$C$6,2,))/100)*D13298</f>
        <v>200</v>
      </c>
      <c r="I13298" s="38" t="str">
        <f>VLOOKUP(A13298,'Data. User Inf'!$A$2:$D$13428,4,)</f>
        <v>28_to_32</v>
      </c>
      <c r="J13298" s="38" t="str">
        <f>VLOOKUP(A13298,'Data. User Inf'!$A$2:$E$13428,5,)</f>
        <v>MALE</v>
      </c>
      <c r="K13298" s="38" t="str">
        <f>VLOOKUP(A13298,'Data. User Inf'!$A$2:$E$13428,3,)</f>
        <v>Other Cities</v>
      </c>
      <c r="L13298" s="38" t="str">
        <f>IF('Data. User Inf'!B13298&lt;'Data. Transactions'!C13298,"Current","New")</f>
        <v>Current</v>
      </c>
    </row>
    <row r="13299" spans="1:12" ht="15.75" customHeight="1" x14ac:dyDescent="0.25">
      <c r="A13299" s="24">
        <v>18603275</v>
      </c>
      <c r="B13299" s="24">
        <v>8661448714</v>
      </c>
      <c r="C13299" s="26">
        <v>44193</v>
      </c>
      <c r="D13299" s="27">
        <v>50000</v>
      </c>
      <c r="E13299" s="28" t="s">
        <v>9</v>
      </c>
      <c r="F13299" s="24">
        <v>12</v>
      </c>
      <c r="G13299" s="36" t="s">
        <v>99</v>
      </c>
      <c r="H13299" s="38">
        <f>((VLOOKUP(F13299,'Data. Commission'!$B$2:$C$6,2,))/100)*D13299</f>
        <v>1000</v>
      </c>
      <c r="I13299" s="38" t="str">
        <f>VLOOKUP(A13299,'Data. User Inf'!$A$2:$D$13428,4,)</f>
        <v>28_to_32</v>
      </c>
      <c r="J13299" s="38" t="str">
        <f>VLOOKUP(A13299,'Data. User Inf'!$A$2:$E$13428,5,)</f>
        <v>MALE</v>
      </c>
      <c r="K13299" s="38" t="str">
        <f>VLOOKUP(A13299,'Data. User Inf'!$A$2:$E$13428,3,)</f>
        <v>Other Cities</v>
      </c>
      <c r="L13299" s="38" t="str">
        <f>IF('Data. User Inf'!B13299&lt;'Data. Transactions'!C13299,"Current","New")</f>
        <v>Current</v>
      </c>
    </row>
    <row r="13300" spans="1:12" ht="15.75" customHeight="1" x14ac:dyDescent="0.25">
      <c r="A13300" s="24">
        <v>41349330</v>
      </c>
      <c r="B13300" s="24">
        <v>8664149210</v>
      </c>
      <c r="C13300" s="26">
        <v>44193</v>
      </c>
      <c r="D13300" s="27">
        <v>20000</v>
      </c>
      <c r="E13300" s="28" t="s">
        <v>9</v>
      </c>
      <c r="F13300" s="24">
        <v>12</v>
      </c>
      <c r="G13300" s="36" t="s">
        <v>99</v>
      </c>
      <c r="H13300" s="38">
        <f>((VLOOKUP(F13300,'Data. Commission'!$B$2:$C$6,2,))/100)*D13300</f>
        <v>400</v>
      </c>
      <c r="I13300" s="38" t="str">
        <f>VLOOKUP(A13300,'Data. User Inf'!$A$2:$D$13428,4,)</f>
        <v>28_to_32</v>
      </c>
      <c r="J13300" s="38" t="str">
        <f>VLOOKUP(A13300,'Data. User Inf'!$A$2:$E$13428,5,)</f>
        <v>MALE</v>
      </c>
      <c r="K13300" s="38" t="str">
        <f>VLOOKUP(A13300,'Data. User Inf'!$A$2:$E$13428,3,)</f>
        <v>Other Cities</v>
      </c>
      <c r="L13300" s="38" t="str">
        <f>IF('Data. User Inf'!B13300&lt;'Data. Transactions'!C13300,"Current","New")</f>
        <v>Current</v>
      </c>
    </row>
    <row r="13301" spans="1:12" ht="15.75" customHeight="1" x14ac:dyDescent="0.25">
      <c r="A13301" s="24">
        <v>50445833</v>
      </c>
      <c r="B13301" s="24">
        <v>8665970934</v>
      </c>
      <c r="C13301" s="26">
        <v>44193</v>
      </c>
      <c r="D13301" s="27">
        <v>10000</v>
      </c>
      <c r="E13301" s="28" t="s">
        <v>9</v>
      </c>
      <c r="F13301" s="24">
        <v>12</v>
      </c>
      <c r="G13301" s="36" t="s">
        <v>99</v>
      </c>
      <c r="H13301" s="38">
        <f>((VLOOKUP(F13301,'Data. Commission'!$B$2:$C$6,2,))/100)*D13301</f>
        <v>200</v>
      </c>
      <c r="I13301" s="38" t="str">
        <f>VLOOKUP(A13301,'Data. User Inf'!$A$2:$D$13428,4,)</f>
        <v>unknown</v>
      </c>
      <c r="J13301" s="38" t="str">
        <f>VLOOKUP(A13301,'Data. User Inf'!$A$2:$E$13428,5,)</f>
        <v>MALE</v>
      </c>
      <c r="K13301" s="38" t="str">
        <f>VLOOKUP(A13301,'Data. User Inf'!$A$2:$E$13428,3,)</f>
        <v>Hà Nội</v>
      </c>
      <c r="L13301" s="38" t="str">
        <f>IF('Data. User Inf'!B13301&lt;'Data. Transactions'!C13301,"Current","New")</f>
        <v>Current</v>
      </c>
    </row>
    <row r="13302" spans="1:12" ht="15.75" customHeight="1" x14ac:dyDescent="0.25">
      <c r="A13302" s="24">
        <v>53834301</v>
      </c>
      <c r="B13302" s="24">
        <v>8666194716</v>
      </c>
      <c r="C13302" s="26">
        <v>44193</v>
      </c>
      <c r="D13302" s="27">
        <v>20000</v>
      </c>
      <c r="E13302" s="28" t="s">
        <v>9</v>
      </c>
      <c r="F13302" s="24">
        <v>12</v>
      </c>
      <c r="G13302" s="36" t="s">
        <v>99</v>
      </c>
      <c r="H13302" s="38">
        <f>((VLOOKUP(F13302,'Data. Commission'!$B$2:$C$6,2,))/100)*D13302</f>
        <v>400</v>
      </c>
      <c r="I13302" s="38" t="str">
        <f>VLOOKUP(A13302,'Data. User Inf'!$A$2:$D$13428,4,)</f>
        <v>unknown</v>
      </c>
      <c r="J13302" s="38" t="str">
        <f>VLOOKUP(A13302,'Data. User Inf'!$A$2:$E$13428,5,)</f>
        <v>MALE</v>
      </c>
      <c r="K13302" s="38" t="str">
        <f>VLOOKUP(A13302,'Data. User Inf'!$A$2:$E$13428,3,)</f>
        <v>Other Cities</v>
      </c>
      <c r="L13302" s="38" t="str">
        <f>IF('Data. User Inf'!B13302&lt;'Data. Transactions'!C13302,"Current","New")</f>
        <v>Current</v>
      </c>
    </row>
    <row r="13303" spans="1:12" ht="15.75" customHeight="1" x14ac:dyDescent="0.25">
      <c r="A13303" s="24">
        <v>53126011</v>
      </c>
      <c r="B13303" s="24">
        <v>8665038423</v>
      </c>
      <c r="C13303" s="26">
        <v>44193</v>
      </c>
      <c r="D13303" s="27">
        <v>20000</v>
      </c>
      <c r="E13303" s="28" t="s">
        <v>9</v>
      </c>
      <c r="F13303" s="24">
        <v>12</v>
      </c>
      <c r="G13303" s="36" t="s">
        <v>99</v>
      </c>
      <c r="H13303" s="38">
        <f>((VLOOKUP(F13303,'Data. Commission'!$B$2:$C$6,2,))/100)*D13303</f>
        <v>400</v>
      </c>
      <c r="I13303" s="38" t="str">
        <f>VLOOKUP(A13303,'Data. User Inf'!$A$2:$D$13428,4,)</f>
        <v>unknown</v>
      </c>
      <c r="J13303" s="38" t="str">
        <f>VLOOKUP(A13303,'Data. User Inf'!$A$2:$E$13428,5,)</f>
        <v>FEMALE</v>
      </c>
      <c r="K13303" s="38" t="str">
        <f>VLOOKUP(A13303,'Data. User Inf'!$A$2:$E$13428,3,)</f>
        <v>Other Cities</v>
      </c>
      <c r="L13303" s="38" t="str">
        <f>IF('Data. User Inf'!B13303&lt;'Data. Transactions'!C13303,"Current","New")</f>
        <v>Current</v>
      </c>
    </row>
    <row r="13304" spans="1:12" ht="15.75" customHeight="1" x14ac:dyDescent="0.25">
      <c r="A13304" s="24">
        <v>57607847</v>
      </c>
      <c r="B13304" s="24">
        <v>8666122811</v>
      </c>
      <c r="C13304" s="26">
        <v>44193</v>
      </c>
      <c r="D13304" s="27">
        <v>10000</v>
      </c>
      <c r="E13304" s="28" t="s">
        <v>9</v>
      </c>
      <c r="F13304" s="24">
        <v>12</v>
      </c>
      <c r="G13304" s="36" t="s">
        <v>99</v>
      </c>
      <c r="H13304" s="38">
        <f>((VLOOKUP(F13304,'Data. Commission'!$B$2:$C$6,2,))/100)*D13304</f>
        <v>200</v>
      </c>
      <c r="I13304" s="38" t="str">
        <f>VLOOKUP(A13304,'Data. User Inf'!$A$2:$D$13428,4,)</f>
        <v>unknown</v>
      </c>
      <c r="J13304" s="38" t="str">
        <f>VLOOKUP(A13304,'Data. User Inf'!$A$2:$E$13428,5,)</f>
        <v>FEMALE</v>
      </c>
      <c r="K13304" s="38" t="str">
        <f>VLOOKUP(A13304,'Data. User Inf'!$A$2:$E$13428,3,)</f>
        <v>Other Cities</v>
      </c>
      <c r="L13304" s="38" t="str">
        <f>IF('Data. User Inf'!B13304&lt;'Data. Transactions'!C13304,"Current","New")</f>
        <v>Current</v>
      </c>
    </row>
    <row r="13305" spans="1:12" ht="15.75" customHeight="1" x14ac:dyDescent="0.25">
      <c r="A13305" s="24">
        <v>60504283</v>
      </c>
      <c r="B13305" s="24">
        <v>8675639559</v>
      </c>
      <c r="C13305" s="26">
        <v>44193</v>
      </c>
      <c r="D13305" s="27">
        <v>20000</v>
      </c>
      <c r="E13305" s="28" t="s">
        <v>9</v>
      </c>
      <c r="F13305" s="24">
        <v>12</v>
      </c>
      <c r="G13305" s="36" t="s">
        <v>99</v>
      </c>
      <c r="H13305" s="38">
        <f>((VLOOKUP(F13305,'Data. Commission'!$B$2:$C$6,2,))/100)*D13305</f>
        <v>400</v>
      </c>
      <c r="I13305" s="38" t="str">
        <f>VLOOKUP(A13305,'Data. User Inf'!$A$2:$D$13428,4,)</f>
        <v>unknown</v>
      </c>
      <c r="J13305" s="38" t="str">
        <f>VLOOKUP(A13305,'Data. User Inf'!$A$2:$E$13428,5,)</f>
        <v>FEMALE</v>
      </c>
      <c r="K13305" s="38" t="str">
        <f>VLOOKUP(A13305,'Data. User Inf'!$A$2:$E$13428,3,)</f>
        <v>Other Cities</v>
      </c>
      <c r="L13305" s="38" t="str">
        <f>IF('Data. User Inf'!B13305&lt;'Data. Transactions'!C13305,"Current","New")</f>
        <v>Current</v>
      </c>
    </row>
    <row r="13306" spans="1:12" ht="15.75" customHeight="1" x14ac:dyDescent="0.25">
      <c r="A13306" s="24">
        <v>46262887</v>
      </c>
      <c r="B13306" s="24">
        <v>8671321662</v>
      </c>
      <c r="C13306" s="26">
        <v>44193</v>
      </c>
      <c r="D13306" s="27">
        <v>100000</v>
      </c>
      <c r="E13306" s="24" t="s">
        <v>87</v>
      </c>
      <c r="F13306" s="24">
        <v>15</v>
      </c>
      <c r="G13306" s="37" t="s">
        <v>49</v>
      </c>
      <c r="H13306" s="38">
        <f>((VLOOKUP(F13306,'Data. Commission'!$B$2:$C$6,2,))/100)*D13306</f>
        <v>4000</v>
      </c>
      <c r="I13306" s="38" t="str">
        <f>VLOOKUP(A13306,'Data. User Inf'!$A$2:$D$13428,4,)</f>
        <v>unknown</v>
      </c>
      <c r="J13306" s="38" t="str">
        <f>VLOOKUP(A13306,'Data. User Inf'!$A$2:$E$13428,5,)</f>
        <v>FEMALE</v>
      </c>
      <c r="K13306" s="38" t="str">
        <f>VLOOKUP(A13306,'Data. User Inf'!$A$2:$E$13428,3,)</f>
        <v>Other Cities</v>
      </c>
      <c r="L13306" s="38" t="str">
        <f>IF('Data. User Inf'!B13306&lt;'Data. Transactions'!C13306,"Current","New")</f>
        <v>Current</v>
      </c>
    </row>
    <row r="13307" spans="1:12" ht="15.75" customHeight="1" x14ac:dyDescent="0.25">
      <c r="A13307" s="24">
        <v>49923124</v>
      </c>
      <c r="B13307" s="24">
        <v>8656783518</v>
      </c>
      <c r="C13307" s="26">
        <v>44193</v>
      </c>
      <c r="D13307" s="27">
        <v>10000</v>
      </c>
      <c r="E13307" s="24" t="s">
        <v>9</v>
      </c>
      <c r="F13307" s="24">
        <v>12</v>
      </c>
      <c r="G13307" s="37"/>
      <c r="H13307" s="38">
        <f>((VLOOKUP(F13307,'Data. Commission'!$B$2:$C$6,2,))/100)*D13307</f>
        <v>200</v>
      </c>
      <c r="I13307" s="38" t="str">
        <f>VLOOKUP(A13307,'Data. User Inf'!$A$2:$D$13428,4,)</f>
        <v>18_to_22</v>
      </c>
      <c r="J13307" s="38" t="str">
        <f>VLOOKUP(A13307,'Data. User Inf'!$A$2:$E$13428,5,)</f>
        <v>FEMALE</v>
      </c>
      <c r="K13307" s="38" t="str">
        <f>VLOOKUP(A13307,'Data. User Inf'!$A$2:$E$13428,3,)</f>
        <v>Other Cities</v>
      </c>
      <c r="L13307" s="38" t="str">
        <f>IF('Data. User Inf'!B13307&lt;'Data. Transactions'!C13307,"Current","New")</f>
        <v>Current</v>
      </c>
    </row>
    <row r="13308" spans="1:12" ht="15.75" customHeight="1" x14ac:dyDescent="0.25">
      <c r="A13308" s="24">
        <v>52804853</v>
      </c>
      <c r="B13308" s="24">
        <v>8671210160</v>
      </c>
      <c r="C13308" s="26">
        <v>44193</v>
      </c>
      <c r="D13308" s="27">
        <v>20000</v>
      </c>
      <c r="E13308" s="24" t="s">
        <v>9</v>
      </c>
      <c r="F13308" s="24">
        <v>12</v>
      </c>
      <c r="G13308" s="37"/>
      <c r="H13308" s="38">
        <f>((VLOOKUP(F13308,'Data. Commission'!$B$2:$C$6,2,))/100)*D13308</f>
        <v>400</v>
      </c>
      <c r="I13308" s="38" t="str">
        <f>VLOOKUP(A13308,'Data. User Inf'!$A$2:$D$13428,4,)</f>
        <v>18_to_22</v>
      </c>
      <c r="J13308" s="38" t="str">
        <f>VLOOKUP(A13308,'Data. User Inf'!$A$2:$E$13428,5,)</f>
        <v>MALE</v>
      </c>
      <c r="K13308" s="38" t="str">
        <f>VLOOKUP(A13308,'Data. User Inf'!$A$2:$E$13428,3,)</f>
        <v>Other Cities</v>
      </c>
      <c r="L13308" s="38" t="str">
        <f>IF('Data. User Inf'!B13308&lt;'Data. Transactions'!C13308,"Current","New")</f>
        <v>Current</v>
      </c>
    </row>
    <row r="13309" spans="1:12" ht="15.75" customHeight="1" x14ac:dyDescent="0.25">
      <c r="A13309" s="24">
        <v>44570703</v>
      </c>
      <c r="B13309" s="24">
        <v>8671411689</v>
      </c>
      <c r="C13309" s="26">
        <v>44193</v>
      </c>
      <c r="D13309" s="27">
        <v>20000</v>
      </c>
      <c r="E13309" s="24" t="s">
        <v>9</v>
      </c>
      <c r="F13309" s="24">
        <v>12</v>
      </c>
      <c r="G13309" s="37"/>
      <c r="H13309" s="38">
        <f>((VLOOKUP(F13309,'Data. Commission'!$B$2:$C$6,2,))/100)*D13309</f>
        <v>400</v>
      </c>
      <c r="I13309" s="38" t="str">
        <f>VLOOKUP(A13309,'Data. User Inf'!$A$2:$D$13428,4,)</f>
        <v>18_to_22</v>
      </c>
      <c r="J13309" s="38" t="str">
        <f>VLOOKUP(A13309,'Data. User Inf'!$A$2:$E$13428,5,)</f>
        <v>MALE</v>
      </c>
      <c r="K13309" s="38" t="str">
        <f>VLOOKUP(A13309,'Data. User Inf'!$A$2:$E$13428,3,)</f>
        <v>Other Cities</v>
      </c>
      <c r="L13309" s="38" t="str">
        <f>IF('Data. User Inf'!B13309&lt;'Data. Transactions'!C13309,"Current","New")</f>
        <v>Current</v>
      </c>
    </row>
    <row r="13310" spans="1:12" ht="15.75" customHeight="1" x14ac:dyDescent="0.25">
      <c r="A13310" s="24">
        <v>7471454</v>
      </c>
      <c r="B13310" s="24">
        <v>8671861232</v>
      </c>
      <c r="C13310" s="26">
        <v>44193</v>
      </c>
      <c r="D13310" s="27">
        <v>10000</v>
      </c>
      <c r="E13310" s="28" t="s">
        <v>86</v>
      </c>
      <c r="F13310" s="24">
        <v>14</v>
      </c>
      <c r="G13310" s="36" t="s">
        <v>49</v>
      </c>
      <c r="H13310" s="38">
        <f>((VLOOKUP(F13310,'Data. Commission'!$B$2:$C$6,2,))/100)*D13310</f>
        <v>400</v>
      </c>
      <c r="I13310" s="38" t="str">
        <f>VLOOKUP(A13310,'Data. User Inf'!$A$2:$D$13428,4,)</f>
        <v>unknown</v>
      </c>
      <c r="J13310" s="38" t="str">
        <f>VLOOKUP(A13310,'Data. User Inf'!$A$2:$E$13428,5,)</f>
        <v>MALE</v>
      </c>
      <c r="K13310" s="38" t="str">
        <f>VLOOKUP(A13310,'Data. User Inf'!$A$2:$E$13428,3,)</f>
        <v>Unknown</v>
      </c>
      <c r="L13310" s="38" t="str">
        <f>IF('Data. User Inf'!B13310&lt;'Data. Transactions'!C13310,"Current","New")</f>
        <v>Current</v>
      </c>
    </row>
    <row r="13311" spans="1:12" ht="15.75" customHeight="1" x14ac:dyDescent="0.25">
      <c r="A13311" s="24">
        <v>40442076</v>
      </c>
      <c r="B13311" s="24">
        <v>8653982074</v>
      </c>
      <c r="C13311" s="26">
        <v>44193</v>
      </c>
      <c r="D13311" s="27">
        <v>10000</v>
      </c>
      <c r="E13311" s="24" t="s">
        <v>9</v>
      </c>
      <c r="F13311" s="24">
        <v>12</v>
      </c>
      <c r="G13311" s="37"/>
      <c r="H13311" s="38">
        <f>((VLOOKUP(F13311,'Data. Commission'!$B$2:$C$6,2,))/100)*D13311</f>
        <v>200</v>
      </c>
      <c r="I13311" s="38" t="str">
        <f>VLOOKUP(A13311,'Data. User Inf'!$A$2:$D$13428,4,)</f>
        <v>23_to_27</v>
      </c>
      <c r="J13311" s="38" t="str">
        <f>VLOOKUP(A13311,'Data. User Inf'!$A$2:$E$13428,5,)</f>
        <v>MALE</v>
      </c>
      <c r="K13311" s="38" t="str">
        <f>VLOOKUP(A13311,'Data. User Inf'!$A$2:$E$13428,3,)</f>
        <v>Hà Nội</v>
      </c>
      <c r="L13311" s="38" t="str">
        <f>IF('Data. User Inf'!B13311&lt;'Data. Transactions'!C13311,"Current","New")</f>
        <v>Current</v>
      </c>
    </row>
    <row r="13312" spans="1:12" ht="15.75" customHeight="1" x14ac:dyDescent="0.25">
      <c r="A13312" s="24">
        <v>45932213</v>
      </c>
      <c r="B13312" s="24">
        <v>8663024199</v>
      </c>
      <c r="C13312" s="26">
        <v>44193</v>
      </c>
      <c r="D13312" s="27">
        <v>50000</v>
      </c>
      <c r="E13312" s="28" t="s">
        <v>9</v>
      </c>
      <c r="F13312" s="24">
        <v>12</v>
      </c>
      <c r="G13312" s="36" t="s">
        <v>99</v>
      </c>
      <c r="H13312" s="38">
        <f>((VLOOKUP(F13312,'Data. Commission'!$B$2:$C$6,2,))/100)*D13312</f>
        <v>1000</v>
      </c>
      <c r="I13312" s="38" t="str">
        <f>VLOOKUP(A13312,'Data. User Inf'!$A$2:$D$13428,4,)</f>
        <v>23_to_27</v>
      </c>
      <c r="J13312" s="38" t="str">
        <f>VLOOKUP(A13312,'Data. User Inf'!$A$2:$E$13428,5,)</f>
        <v>FEMALE</v>
      </c>
      <c r="K13312" s="38" t="str">
        <f>VLOOKUP(A13312,'Data. User Inf'!$A$2:$E$13428,3,)</f>
        <v>Other Cities</v>
      </c>
      <c r="L13312" s="38" t="str">
        <f>IF('Data. User Inf'!B13312&lt;'Data. Transactions'!C13312,"Current","New")</f>
        <v>Current</v>
      </c>
    </row>
    <row r="13313" spans="1:12" ht="15.75" customHeight="1" x14ac:dyDescent="0.25">
      <c r="A13313" s="24">
        <v>49287472</v>
      </c>
      <c r="B13313" s="24">
        <v>8671515590</v>
      </c>
      <c r="C13313" s="26">
        <v>44193</v>
      </c>
      <c r="D13313" s="27">
        <v>20000</v>
      </c>
      <c r="E13313" s="24" t="s">
        <v>9</v>
      </c>
      <c r="F13313" s="24">
        <v>12</v>
      </c>
      <c r="G13313" s="37"/>
      <c r="H13313" s="38">
        <f>((VLOOKUP(F13313,'Data. Commission'!$B$2:$C$6,2,))/100)*D13313</f>
        <v>400</v>
      </c>
      <c r="I13313" s="38" t="str">
        <f>VLOOKUP(A13313,'Data. User Inf'!$A$2:$D$13428,4,)</f>
        <v>18_to_22</v>
      </c>
      <c r="J13313" s="38" t="str">
        <f>VLOOKUP(A13313,'Data. User Inf'!$A$2:$E$13428,5,)</f>
        <v>FEMALE</v>
      </c>
      <c r="K13313" s="38" t="str">
        <f>VLOOKUP(A13313,'Data. User Inf'!$A$2:$E$13428,3,)</f>
        <v>Hà Nội</v>
      </c>
      <c r="L13313" s="38" t="str">
        <f>IF('Data. User Inf'!B13313&lt;'Data. Transactions'!C13313,"Current","New")</f>
        <v>Current</v>
      </c>
    </row>
    <row r="13314" spans="1:12" ht="15.75" customHeight="1" x14ac:dyDescent="0.25">
      <c r="A13314" s="24">
        <v>5808835</v>
      </c>
      <c r="B13314" s="24">
        <v>8664879950</v>
      </c>
      <c r="C13314" s="26">
        <v>44193</v>
      </c>
      <c r="D13314" s="27">
        <v>50000</v>
      </c>
      <c r="E13314" s="24" t="s">
        <v>9</v>
      </c>
      <c r="F13314" s="24">
        <v>12</v>
      </c>
      <c r="G13314" s="37"/>
      <c r="H13314" s="38">
        <f>((VLOOKUP(F13314,'Data. Commission'!$B$2:$C$6,2,))/100)*D13314</f>
        <v>1000</v>
      </c>
      <c r="I13314" s="38" t="str">
        <f>VLOOKUP(A13314,'Data. User Inf'!$A$2:$D$13428,4,)</f>
        <v>unknown</v>
      </c>
      <c r="J13314" s="38" t="str">
        <f>VLOOKUP(A13314,'Data. User Inf'!$A$2:$E$13428,5,)</f>
        <v>MALE</v>
      </c>
      <c r="K13314" s="38" t="str">
        <f>VLOOKUP(A13314,'Data. User Inf'!$A$2:$E$13428,3,)</f>
        <v>Other Cities</v>
      </c>
      <c r="L13314" s="38" t="str">
        <f>IF('Data. User Inf'!B13314&lt;'Data. Transactions'!C13314,"Current","New")</f>
        <v>Current</v>
      </c>
    </row>
    <row r="13315" spans="1:12" ht="15.75" customHeight="1" x14ac:dyDescent="0.25">
      <c r="A13315" s="24">
        <v>50125288</v>
      </c>
      <c r="B13315" s="24">
        <v>8667388188</v>
      </c>
      <c r="C13315" s="26">
        <v>44193</v>
      </c>
      <c r="D13315" s="27">
        <v>20000</v>
      </c>
      <c r="E13315" s="24" t="s">
        <v>9</v>
      </c>
      <c r="F13315" s="24">
        <v>12</v>
      </c>
      <c r="G13315" s="37"/>
      <c r="H13315" s="38">
        <f>((VLOOKUP(F13315,'Data. Commission'!$B$2:$C$6,2,))/100)*D13315</f>
        <v>400</v>
      </c>
      <c r="I13315" s="38" t="str">
        <f>VLOOKUP(A13315,'Data. User Inf'!$A$2:$D$13428,4,)</f>
        <v>28_to_32</v>
      </c>
      <c r="J13315" s="38" t="str">
        <f>VLOOKUP(A13315,'Data. User Inf'!$A$2:$E$13428,5,)</f>
        <v>MALE</v>
      </c>
      <c r="K13315" s="38" t="str">
        <f>VLOOKUP(A13315,'Data. User Inf'!$A$2:$E$13428,3,)</f>
        <v>Other Cities</v>
      </c>
      <c r="L13315" s="38" t="str">
        <f>IF('Data. User Inf'!B13315&lt;'Data. Transactions'!C13315,"Current","New")</f>
        <v>Current</v>
      </c>
    </row>
    <row r="13316" spans="1:12" ht="15.75" customHeight="1" x14ac:dyDescent="0.25">
      <c r="A13316" s="24">
        <v>54630494</v>
      </c>
      <c r="B13316" s="24">
        <v>8670394584</v>
      </c>
      <c r="C13316" s="26">
        <v>44193</v>
      </c>
      <c r="D13316" s="27">
        <v>300000</v>
      </c>
      <c r="E13316" s="28" t="s">
        <v>60</v>
      </c>
      <c r="F13316" s="24">
        <v>13</v>
      </c>
      <c r="G13316" s="37" t="s">
        <v>49</v>
      </c>
      <c r="H13316" s="38">
        <f>((VLOOKUP(F13316,'Data. Commission'!$B$2:$C$6,2,))/100)*D13316</f>
        <v>9000</v>
      </c>
      <c r="I13316" s="38" t="str">
        <f>VLOOKUP(A13316,'Data. User Inf'!$A$2:$D$13428,4,)</f>
        <v>unknown</v>
      </c>
      <c r="J13316" s="38" t="str">
        <f>VLOOKUP(A13316,'Data. User Inf'!$A$2:$E$13428,5,)</f>
        <v>FEMALE</v>
      </c>
      <c r="K13316" s="38" t="str">
        <f>VLOOKUP(A13316,'Data. User Inf'!$A$2:$E$13428,3,)</f>
        <v>Other Cities</v>
      </c>
      <c r="L13316" s="38" t="str">
        <f>IF('Data. User Inf'!B13316&lt;'Data. Transactions'!C13316,"Current","New")</f>
        <v>Current</v>
      </c>
    </row>
    <row r="13317" spans="1:12" ht="15.75" customHeight="1" x14ac:dyDescent="0.25">
      <c r="A13317" s="24">
        <v>40849814</v>
      </c>
      <c r="B13317" s="24">
        <v>8686196697</v>
      </c>
      <c r="C13317" s="26">
        <v>44194</v>
      </c>
      <c r="D13317" s="27">
        <v>20000</v>
      </c>
      <c r="E13317" s="28" t="s">
        <v>9</v>
      </c>
      <c r="F13317" s="24">
        <v>12</v>
      </c>
      <c r="G13317" s="36" t="s">
        <v>49</v>
      </c>
      <c r="H13317" s="38">
        <f>((VLOOKUP(F13317,'Data. Commission'!$B$2:$C$6,2,))/100)*D13317</f>
        <v>400</v>
      </c>
      <c r="I13317" s="38" t="str">
        <f>VLOOKUP(A13317,'Data. User Inf'!$A$2:$D$13428,4,)</f>
        <v>23_to_27</v>
      </c>
      <c r="J13317" s="38" t="str">
        <f>VLOOKUP(A13317,'Data. User Inf'!$A$2:$E$13428,5,)</f>
        <v>MALE</v>
      </c>
      <c r="K13317" s="38" t="str">
        <f>VLOOKUP(A13317,'Data. User Inf'!$A$2:$E$13428,3,)</f>
        <v>Other Cities</v>
      </c>
      <c r="L13317" s="38" t="str">
        <f>IF('Data. User Inf'!B13317&lt;'Data. Transactions'!C13317,"Current","New")</f>
        <v>Current</v>
      </c>
    </row>
    <row r="13318" spans="1:12" ht="15.75" customHeight="1" x14ac:dyDescent="0.25">
      <c r="A13318" s="24">
        <v>50649164</v>
      </c>
      <c r="B13318" s="24">
        <v>8686840530</v>
      </c>
      <c r="C13318" s="26">
        <v>44194</v>
      </c>
      <c r="D13318" s="27">
        <v>50000</v>
      </c>
      <c r="E13318" s="28" t="s">
        <v>60</v>
      </c>
      <c r="F13318" s="24">
        <v>13</v>
      </c>
      <c r="G13318" s="36" t="s">
        <v>49</v>
      </c>
      <c r="H13318" s="38">
        <f>((VLOOKUP(F13318,'Data. Commission'!$B$2:$C$6,2,))/100)*D13318</f>
        <v>1500</v>
      </c>
      <c r="I13318" s="38" t="str">
        <f>VLOOKUP(A13318,'Data. User Inf'!$A$2:$D$13428,4,)</f>
        <v>&gt;37</v>
      </c>
      <c r="J13318" s="38" t="str">
        <f>VLOOKUP(A13318,'Data. User Inf'!$A$2:$E$13428,5,)</f>
        <v>MALE</v>
      </c>
      <c r="K13318" s="38" t="str">
        <f>VLOOKUP(A13318,'Data. User Inf'!$A$2:$E$13428,3,)</f>
        <v>Hồ Chí Minh</v>
      </c>
      <c r="L13318" s="38" t="str">
        <f>IF('Data. User Inf'!B13318&lt;'Data. Transactions'!C13318,"Current","New")</f>
        <v>Current</v>
      </c>
    </row>
    <row r="13319" spans="1:12" ht="15.75" customHeight="1" x14ac:dyDescent="0.25">
      <c r="A13319" s="24">
        <v>34433553</v>
      </c>
      <c r="B13319" s="24">
        <v>8469539224</v>
      </c>
      <c r="C13319" s="26">
        <v>44194</v>
      </c>
      <c r="D13319" s="27">
        <v>100000</v>
      </c>
      <c r="E13319" s="28" t="s">
        <v>60</v>
      </c>
      <c r="F13319" s="24">
        <v>13</v>
      </c>
      <c r="G13319" s="36" t="s">
        <v>49</v>
      </c>
      <c r="H13319" s="38">
        <f>((VLOOKUP(F13319,'Data. Commission'!$B$2:$C$6,2,))/100)*D13319</f>
        <v>3000</v>
      </c>
      <c r="I13319" s="38" t="str">
        <f>VLOOKUP(A13319,'Data. User Inf'!$A$2:$D$13428,4,)</f>
        <v>&gt;37</v>
      </c>
      <c r="J13319" s="38" t="str">
        <f>VLOOKUP(A13319,'Data. User Inf'!$A$2:$E$13428,5,)</f>
        <v>MALE</v>
      </c>
      <c r="K13319" s="38" t="str">
        <f>VLOOKUP(A13319,'Data. User Inf'!$A$2:$E$13428,3,)</f>
        <v>Hồ Chí Minh</v>
      </c>
      <c r="L13319" s="38" t="str">
        <f>IF('Data. User Inf'!B13319&lt;'Data. Transactions'!C13319,"Current","New")</f>
        <v>Current</v>
      </c>
    </row>
    <row r="13320" spans="1:12" ht="15.75" customHeight="1" x14ac:dyDescent="0.25">
      <c r="A13320" s="24">
        <v>47613237</v>
      </c>
      <c r="B13320" s="24">
        <v>8509093886</v>
      </c>
      <c r="C13320" s="26">
        <v>44194</v>
      </c>
      <c r="D13320" s="27">
        <v>20000</v>
      </c>
      <c r="E13320" s="24" t="s">
        <v>60</v>
      </c>
      <c r="F13320" s="24">
        <v>13</v>
      </c>
      <c r="G13320" s="37"/>
      <c r="H13320" s="38">
        <f>((VLOOKUP(F13320,'Data. Commission'!$B$2:$C$6,2,))/100)*D13320</f>
        <v>600</v>
      </c>
      <c r="I13320" s="38" t="str">
        <f>VLOOKUP(A13320,'Data. User Inf'!$A$2:$D$13428,4,)</f>
        <v>&gt;37</v>
      </c>
      <c r="J13320" s="38" t="str">
        <f>VLOOKUP(A13320,'Data. User Inf'!$A$2:$E$13428,5,)</f>
        <v>FEMALE</v>
      </c>
      <c r="K13320" s="38" t="str">
        <f>VLOOKUP(A13320,'Data. User Inf'!$A$2:$E$13428,3,)</f>
        <v>Hồ Chí Minh</v>
      </c>
      <c r="L13320" s="38" t="str">
        <f>IF('Data. User Inf'!B13320&lt;'Data. Transactions'!C13320,"Current","New")</f>
        <v>Current</v>
      </c>
    </row>
    <row r="13321" spans="1:12" ht="15.75" customHeight="1" x14ac:dyDescent="0.25">
      <c r="A13321" s="24">
        <v>44806448</v>
      </c>
      <c r="B13321" s="24">
        <v>8430665961</v>
      </c>
      <c r="C13321" s="26">
        <v>44194</v>
      </c>
      <c r="D13321" s="27">
        <v>20000</v>
      </c>
      <c r="E13321" s="28" t="s">
        <v>9</v>
      </c>
      <c r="F13321" s="24">
        <v>12</v>
      </c>
      <c r="G13321" s="37"/>
      <c r="H13321" s="38">
        <f>((VLOOKUP(F13321,'Data. Commission'!$B$2:$C$6,2,))/100)*D13321</f>
        <v>400</v>
      </c>
      <c r="I13321" s="38" t="str">
        <f>VLOOKUP(A13321,'Data. User Inf'!$A$2:$D$13428,4,)</f>
        <v>23_to_27</v>
      </c>
      <c r="J13321" s="38" t="str">
        <f>VLOOKUP(A13321,'Data. User Inf'!$A$2:$E$13428,5,)</f>
        <v>FEMALE</v>
      </c>
      <c r="K13321" s="38" t="str">
        <f>VLOOKUP(A13321,'Data. User Inf'!$A$2:$E$13428,3,)</f>
        <v>Hồ Chí Minh</v>
      </c>
      <c r="L13321" s="38" t="str">
        <f>IF('Data. User Inf'!B13321&lt;'Data. Transactions'!C13321,"Current","New")</f>
        <v>Current</v>
      </c>
    </row>
    <row r="13322" spans="1:12" ht="15.75" customHeight="1" x14ac:dyDescent="0.25">
      <c r="A13322" s="24">
        <v>1644677</v>
      </c>
      <c r="B13322" s="24">
        <v>8449839947</v>
      </c>
      <c r="C13322" s="26">
        <v>44194</v>
      </c>
      <c r="D13322" s="27">
        <v>10000</v>
      </c>
      <c r="E13322" s="28" t="s">
        <v>60</v>
      </c>
      <c r="F13322" s="24">
        <v>13</v>
      </c>
      <c r="G13322" s="37"/>
      <c r="H13322" s="38">
        <f>((VLOOKUP(F13322,'Data. Commission'!$B$2:$C$6,2,))/100)*D13322</f>
        <v>300</v>
      </c>
      <c r="I13322" s="38" t="str">
        <f>VLOOKUP(A13322,'Data. User Inf'!$A$2:$D$13428,4,)</f>
        <v>18_to_22</v>
      </c>
      <c r="J13322" s="38" t="str">
        <f>VLOOKUP(A13322,'Data. User Inf'!$A$2:$E$13428,5,)</f>
        <v>MALE</v>
      </c>
      <c r="K13322" s="38" t="str">
        <f>VLOOKUP(A13322,'Data. User Inf'!$A$2:$E$13428,3,)</f>
        <v>Other Cities</v>
      </c>
      <c r="L13322" s="38" t="str">
        <f>IF('Data. User Inf'!B13322&lt;'Data. Transactions'!C13322,"Current","New")</f>
        <v>Current</v>
      </c>
    </row>
    <row r="13323" spans="1:12" ht="15.75" customHeight="1" x14ac:dyDescent="0.25">
      <c r="A13323" s="24">
        <v>49765497</v>
      </c>
      <c r="B13323" s="24">
        <v>8686491075</v>
      </c>
      <c r="C13323" s="26">
        <v>44194</v>
      </c>
      <c r="D13323" s="27">
        <v>20000</v>
      </c>
      <c r="E13323" s="24" t="s">
        <v>86</v>
      </c>
      <c r="F13323" s="24">
        <v>14</v>
      </c>
      <c r="G13323" s="37" t="s">
        <v>49</v>
      </c>
      <c r="H13323" s="38">
        <f>((VLOOKUP(F13323,'Data. Commission'!$B$2:$C$6,2,))/100)*D13323</f>
        <v>800</v>
      </c>
      <c r="I13323" s="38" t="str">
        <f>VLOOKUP(A13323,'Data. User Inf'!$A$2:$D$13428,4,)</f>
        <v>&gt;37</v>
      </c>
      <c r="J13323" s="38" t="str">
        <f>VLOOKUP(A13323,'Data. User Inf'!$A$2:$E$13428,5,)</f>
        <v>MALE</v>
      </c>
      <c r="K13323" s="38" t="str">
        <f>VLOOKUP(A13323,'Data. User Inf'!$A$2:$E$13428,3,)</f>
        <v>Other Cities</v>
      </c>
      <c r="L13323" s="38" t="str">
        <f>IF('Data. User Inf'!B13323&lt;'Data. Transactions'!C13323,"Current","New")</f>
        <v>Current</v>
      </c>
    </row>
    <row r="13324" spans="1:12" ht="15.75" customHeight="1" x14ac:dyDescent="0.25">
      <c r="A13324" s="24">
        <v>8565544</v>
      </c>
      <c r="B13324" s="24">
        <v>8453990011</v>
      </c>
      <c r="C13324" s="26">
        <v>44194</v>
      </c>
      <c r="D13324" s="27">
        <v>50000</v>
      </c>
      <c r="E13324" s="28" t="s">
        <v>87</v>
      </c>
      <c r="F13324" s="24">
        <v>15</v>
      </c>
      <c r="G13324" s="37"/>
      <c r="H13324" s="38">
        <f>((VLOOKUP(F13324,'Data. Commission'!$B$2:$C$6,2,))/100)*D13324</f>
        <v>2000</v>
      </c>
      <c r="I13324" s="38" t="str">
        <f>VLOOKUP(A13324,'Data. User Inf'!$A$2:$D$13428,4,)</f>
        <v>18_to_22</v>
      </c>
      <c r="J13324" s="38" t="str">
        <f>VLOOKUP(A13324,'Data. User Inf'!$A$2:$E$13428,5,)</f>
        <v>FEMALE</v>
      </c>
      <c r="K13324" s="38" t="str">
        <f>VLOOKUP(A13324,'Data. User Inf'!$A$2:$E$13428,3,)</f>
        <v>Hồ Chí Minh</v>
      </c>
      <c r="L13324" s="38" t="str">
        <f>IF('Data. User Inf'!B13324&lt;'Data. Transactions'!C13324,"Current","New")</f>
        <v>Current</v>
      </c>
    </row>
    <row r="13325" spans="1:12" ht="15.75" customHeight="1" x14ac:dyDescent="0.25">
      <c r="A13325" s="24">
        <v>54869862</v>
      </c>
      <c r="B13325" s="24">
        <v>8449682486</v>
      </c>
      <c r="C13325" s="26">
        <v>44194</v>
      </c>
      <c r="D13325" s="27">
        <v>100000</v>
      </c>
      <c r="E13325" s="28" t="s">
        <v>9</v>
      </c>
      <c r="F13325" s="24">
        <v>12</v>
      </c>
      <c r="G13325" s="37" t="s">
        <v>49</v>
      </c>
      <c r="H13325" s="38">
        <f>((VLOOKUP(F13325,'Data. Commission'!$B$2:$C$6,2,))/100)*D13325</f>
        <v>2000</v>
      </c>
      <c r="I13325" s="38" t="str">
        <f>VLOOKUP(A13325,'Data. User Inf'!$A$2:$D$13428,4,)</f>
        <v>18_to_22</v>
      </c>
      <c r="J13325" s="38" t="str">
        <f>VLOOKUP(A13325,'Data. User Inf'!$A$2:$E$13428,5,)</f>
        <v>MALE</v>
      </c>
      <c r="K13325" s="38" t="str">
        <f>VLOOKUP(A13325,'Data. User Inf'!$A$2:$E$13428,3,)</f>
        <v>Hồ Chí Minh</v>
      </c>
      <c r="L13325" s="38" t="str">
        <f>IF('Data. User Inf'!B13325&lt;'Data. Transactions'!C13325,"Current","New")</f>
        <v>Current</v>
      </c>
    </row>
    <row r="13326" spans="1:12" ht="15.75" customHeight="1" x14ac:dyDescent="0.25">
      <c r="A13326" s="24">
        <v>55967571</v>
      </c>
      <c r="B13326" s="24">
        <v>8405456458</v>
      </c>
      <c r="C13326" s="26">
        <v>44194</v>
      </c>
      <c r="D13326" s="27">
        <v>10000</v>
      </c>
      <c r="E13326" s="28" t="s">
        <v>9</v>
      </c>
      <c r="F13326" s="24">
        <v>12</v>
      </c>
      <c r="G13326" s="36" t="s">
        <v>99</v>
      </c>
      <c r="H13326" s="38">
        <f>((VLOOKUP(F13326,'Data. Commission'!$B$2:$C$6,2,))/100)*D13326</f>
        <v>200</v>
      </c>
      <c r="I13326" s="38" t="str">
        <f>VLOOKUP(A13326,'Data. User Inf'!$A$2:$D$13428,4,)</f>
        <v>&gt;37</v>
      </c>
      <c r="J13326" s="38" t="str">
        <f>VLOOKUP(A13326,'Data. User Inf'!$A$2:$E$13428,5,)</f>
        <v>MALE</v>
      </c>
      <c r="K13326" s="38" t="str">
        <f>VLOOKUP(A13326,'Data. User Inf'!$A$2:$E$13428,3,)</f>
        <v>Other Cities</v>
      </c>
      <c r="L13326" s="38" t="str">
        <f>IF('Data. User Inf'!B13326&lt;'Data. Transactions'!C13326,"Current","New")</f>
        <v>Current</v>
      </c>
    </row>
    <row r="13327" spans="1:12" ht="15.75" customHeight="1" x14ac:dyDescent="0.25">
      <c r="A13327" s="24">
        <v>47397680</v>
      </c>
      <c r="B13327" s="24">
        <v>8410277558</v>
      </c>
      <c r="C13327" s="26">
        <v>44194</v>
      </c>
      <c r="D13327" s="27">
        <v>20000</v>
      </c>
      <c r="E13327" s="28" t="s">
        <v>9</v>
      </c>
      <c r="F13327" s="24">
        <v>12</v>
      </c>
      <c r="G13327" s="36" t="s">
        <v>99</v>
      </c>
      <c r="H13327" s="38">
        <f>((VLOOKUP(F13327,'Data. Commission'!$B$2:$C$6,2,))/100)*D13327</f>
        <v>400</v>
      </c>
      <c r="I13327" s="38" t="str">
        <f>VLOOKUP(A13327,'Data. User Inf'!$A$2:$D$13428,4,)</f>
        <v>&gt;37</v>
      </c>
      <c r="J13327" s="38" t="str">
        <f>VLOOKUP(A13327,'Data. User Inf'!$A$2:$E$13428,5,)</f>
        <v>MALE</v>
      </c>
      <c r="K13327" s="38" t="str">
        <f>VLOOKUP(A13327,'Data. User Inf'!$A$2:$E$13428,3,)</f>
        <v>Other Cities</v>
      </c>
      <c r="L13327" s="38" t="str">
        <f>IF('Data. User Inf'!B13327&lt;'Data. Transactions'!C13327,"Current","New")</f>
        <v>Current</v>
      </c>
    </row>
    <row r="13328" spans="1:12" ht="15.75" customHeight="1" x14ac:dyDescent="0.25">
      <c r="A13328" s="24">
        <v>26556263</v>
      </c>
      <c r="B13328" s="24">
        <v>8680017148</v>
      </c>
      <c r="C13328" s="26">
        <v>44194</v>
      </c>
      <c r="D13328" s="27">
        <v>50000</v>
      </c>
      <c r="E13328" s="28" t="s">
        <v>60</v>
      </c>
      <c r="F13328" s="24">
        <v>13</v>
      </c>
      <c r="G13328" s="36" t="s">
        <v>99</v>
      </c>
      <c r="H13328" s="38">
        <f>((VLOOKUP(F13328,'Data. Commission'!$B$2:$C$6,2,))/100)*D13328</f>
        <v>1500</v>
      </c>
      <c r="I13328" s="38" t="str">
        <f>VLOOKUP(A13328,'Data. User Inf'!$A$2:$D$13428,4,)</f>
        <v>18_to_22</v>
      </c>
      <c r="J13328" s="38" t="str">
        <f>VLOOKUP(A13328,'Data. User Inf'!$A$2:$E$13428,5,)</f>
        <v>FEMALE</v>
      </c>
      <c r="K13328" s="38" t="str">
        <f>VLOOKUP(A13328,'Data. User Inf'!$A$2:$E$13428,3,)</f>
        <v>Hồ Chí Minh</v>
      </c>
      <c r="L13328" s="38" t="str">
        <f>IF('Data. User Inf'!B13328&lt;'Data. Transactions'!C13328,"Current","New")</f>
        <v>Current</v>
      </c>
    </row>
    <row r="13329" spans="1:12" ht="15.75" customHeight="1" x14ac:dyDescent="0.25">
      <c r="A13329" s="24">
        <v>35646040</v>
      </c>
      <c r="B13329" s="24">
        <v>8679847987</v>
      </c>
      <c r="C13329" s="26">
        <v>44194</v>
      </c>
      <c r="D13329" s="27">
        <v>10000</v>
      </c>
      <c r="E13329" s="28" t="s">
        <v>60</v>
      </c>
      <c r="F13329" s="24">
        <v>13</v>
      </c>
      <c r="G13329" s="36" t="s">
        <v>99</v>
      </c>
      <c r="H13329" s="38">
        <f>((VLOOKUP(F13329,'Data. Commission'!$B$2:$C$6,2,))/100)*D13329</f>
        <v>300</v>
      </c>
      <c r="I13329" s="38" t="str">
        <f>VLOOKUP(A13329,'Data. User Inf'!$A$2:$D$13428,4,)</f>
        <v>23_to_27</v>
      </c>
      <c r="J13329" s="38" t="str">
        <f>VLOOKUP(A13329,'Data. User Inf'!$A$2:$E$13428,5,)</f>
        <v>MALE</v>
      </c>
      <c r="K13329" s="38" t="str">
        <f>VLOOKUP(A13329,'Data. User Inf'!$A$2:$E$13428,3,)</f>
        <v>Hồ Chí Minh</v>
      </c>
      <c r="L13329" s="38" t="str">
        <f>IF('Data. User Inf'!B13329&lt;'Data. Transactions'!C13329,"Current","New")</f>
        <v>Current</v>
      </c>
    </row>
    <row r="13330" spans="1:12" ht="15.75" customHeight="1" x14ac:dyDescent="0.25">
      <c r="A13330" s="24">
        <v>42144034</v>
      </c>
      <c r="B13330" s="24">
        <v>8689803371</v>
      </c>
      <c r="C13330" s="26">
        <v>44194</v>
      </c>
      <c r="D13330" s="27">
        <v>50000</v>
      </c>
      <c r="E13330" s="28" t="s">
        <v>60</v>
      </c>
      <c r="F13330" s="24">
        <v>13</v>
      </c>
      <c r="G13330" s="36" t="s">
        <v>99</v>
      </c>
      <c r="H13330" s="38">
        <f>((VLOOKUP(F13330,'Data. Commission'!$B$2:$C$6,2,))/100)*D13330</f>
        <v>1500</v>
      </c>
      <c r="I13330" s="38" t="str">
        <f>VLOOKUP(A13330,'Data. User Inf'!$A$2:$D$13428,4,)</f>
        <v>23_to_27</v>
      </c>
      <c r="J13330" s="38" t="str">
        <f>VLOOKUP(A13330,'Data. User Inf'!$A$2:$E$13428,5,)</f>
        <v>MALE</v>
      </c>
      <c r="K13330" s="38" t="str">
        <f>VLOOKUP(A13330,'Data. User Inf'!$A$2:$E$13428,3,)</f>
        <v>Hồ Chí Minh</v>
      </c>
      <c r="L13330" s="38" t="str">
        <f>IF('Data. User Inf'!B13330&lt;'Data. Transactions'!C13330,"Current","New")</f>
        <v>Current</v>
      </c>
    </row>
    <row r="13331" spans="1:12" ht="15.75" customHeight="1" x14ac:dyDescent="0.25">
      <c r="A13331" s="24">
        <v>42536878</v>
      </c>
      <c r="B13331" s="24">
        <v>8687334375</v>
      </c>
      <c r="C13331" s="26">
        <v>44194</v>
      </c>
      <c r="D13331" s="27">
        <v>50000</v>
      </c>
      <c r="E13331" s="28" t="s">
        <v>9</v>
      </c>
      <c r="F13331" s="24">
        <v>12</v>
      </c>
      <c r="G13331" s="36" t="s">
        <v>99</v>
      </c>
      <c r="H13331" s="38">
        <f>((VLOOKUP(F13331,'Data. Commission'!$B$2:$C$6,2,))/100)*D13331</f>
        <v>1000</v>
      </c>
      <c r="I13331" s="38" t="str">
        <f>VLOOKUP(A13331,'Data. User Inf'!$A$2:$D$13428,4,)</f>
        <v>23_to_27</v>
      </c>
      <c r="J13331" s="38" t="str">
        <f>VLOOKUP(A13331,'Data. User Inf'!$A$2:$E$13428,5,)</f>
        <v>MALE</v>
      </c>
      <c r="K13331" s="38" t="str">
        <f>VLOOKUP(A13331,'Data. User Inf'!$A$2:$E$13428,3,)</f>
        <v>Hồ Chí Minh</v>
      </c>
      <c r="L13331" s="38" t="str">
        <f>IF('Data. User Inf'!B13331&lt;'Data. Transactions'!C13331,"Current","New")</f>
        <v>Current</v>
      </c>
    </row>
    <row r="13332" spans="1:12" ht="15.75" customHeight="1" x14ac:dyDescent="0.25">
      <c r="A13332" s="24">
        <v>5085787</v>
      </c>
      <c r="B13332" s="24">
        <v>8680325070</v>
      </c>
      <c r="C13332" s="26">
        <v>44194</v>
      </c>
      <c r="D13332" s="27">
        <v>50000</v>
      </c>
      <c r="E13332" s="28" t="s">
        <v>9</v>
      </c>
      <c r="F13332" s="24">
        <v>12</v>
      </c>
      <c r="G13332" s="36" t="s">
        <v>99</v>
      </c>
      <c r="H13332" s="38">
        <f>((VLOOKUP(F13332,'Data. Commission'!$B$2:$C$6,2,))/100)*D13332</f>
        <v>1000</v>
      </c>
      <c r="I13332" s="38" t="str">
        <f>VLOOKUP(A13332,'Data. User Inf'!$A$2:$D$13428,4,)</f>
        <v>28_to_32</v>
      </c>
      <c r="J13332" s="38" t="str">
        <f>VLOOKUP(A13332,'Data. User Inf'!$A$2:$E$13428,5,)</f>
        <v>FEMALE</v>
      </c>
      <c r="K13332" s="38" t="str">
        <f>VLOOKUP(A13332,'Data. User Inf'!$A$2:$E$13428,3,)</f>
        <v>Hồ Chí Minh</v>
      </c>
      <c r="L13332" s="38" t="str">
        <f>IF('Data. User Inf'!B13332&lt;'Data. Transactions'!C13332,"Current","New")</f>
        <v>Current</v>
      </c>
    </row>
    <row r="13333" spans="1:12" ht="15.75" customHeight="1" x14ac:dyDescent="0.25">
      <c r="A13333" s="24">
        <v>27399069</v>
      </c>
      <c r="B13333" s="24">
        <v>8682831001</v>
      </c>
      <c r="C13333" s="26">
        <v>44194</v>
      </c>
      <c r="D13333" s="27">
        <v>100000</v>
      </c>
      <c r="E13333" s="28" t="s">
        <v>60</v>
      </c>
      <c r="F13333" s="24">
        <v>13</v>
      </c>
      <c r="G13333" s="36" t="s">
        <v>49</v>
      </c>
      <c r="H13333" s="38">
        <f>((VLOOKUP(F13333,'Data. Commission'!$B$2:$C$6,2,))/100)*D13333</f>
        <v>3000</v>
      </c>
      <c r="I13333" s="38" t="str">
        <f>VLOOKUP(A13333,'Data. User Inf'!$A$2:$D$13428,4,)</f>
        <v>28_to_32</v>
      </c>
      <c r="J13333" s="38" t="str">
        <f>VLOOKUP(A13333,'Data. User Inf'!$A$2:$E$13428,5,)</f>
        <v>MALE</v>
      </c>
      <c r="K13333" s="38" t="str">
        <f>VLOOKUP(A13333,'Data. User Inf'!$A$2:$E$13428,3,)</f>
        <v>Hồ Chí Minh</v>
      </c>
      <c r="L13333" s="38" t="str">
        <f>IF('Data. User Inf'!B13333&lt;'Data. Transactions'!C13333,"Current","New")</f>
        <v>Current</v>
      </c>
    </row>
    <row r="13334" spans="1:12" ht="15.75" customHeight="1" x14ac:dyDescent="0.25">
      <c r="A13334" s="24">
        <v>41213323</v>
      </c>
      <c r="B13334" s="24">
        <v>8520270584</v>
      </c>
      <c r="C13334" s="26">
        <v>44194</v>
      </c>
      <c r="D13334" s="27">
        <v>10000</v>
      </c>
      <c r="E13334" s="28" t="s">
        <v>60</v>
      </c>
      <c r="F13334" s="24">
        <v>13</v>
      </c>
      <c r="G13334" s="36" t="s">
        <v>99</v>
      </c>
      <c r="H13334" s="38">
        <f>((VLOOKUP(F13334,'Data. Commission'!$B$2:$C$6,2,))/100)*D13334</f>
        <v>300</v>
      </c>
      <c r="I13334" s="38" t="str">
        <f>VLOOKUP(A13334,'Data. User Inf'!$A$2:$D$13428,4,)</f>
        <v>33_to_37</v>
      </c>
      <c r="J13334" s="38" t="str">
        <f>VLOOKUP(A13334,'Data. User Inf'!$A$2:$E$13428,5,)</f>
        <v>FEMALE</v>
      </c>
      <c r="K13334" s="38" t="str">
        <f>VLOOKUP(A13334,'Data. User Inf'!$A$2:$E$13428,3,)</f>
        <v>Hồ Chí Minh</v>
      </c>
      <c r="L13334" s="38" t="str">
        <f>IF('Data. User Inf'!B13334&lt;'Data. Transactions'!C13334,"Current","New")</f>
        <v>Current</v>
      </c>
    </row>
    <row r="13335" spans="1:12" ht="15.75" customHeight="1" x14ac:dyDescent="0.25">
      <c r="A13335" s="24">
        <v>57701097</v>
      </c>
      <c r="B13335" s="24">
        <v>8511666431</v>
      </c>
      <c r="C13335" s="26">
        <v>44194</v>
      </c>
      <c r="D13335" s="27">
        <v>100000</v>
      </c>
      <c r="E13335" s="28" t="s">
        <v>60</v>
      </c>
      <c r="F13335" s="24">
        <v>13</v>
      </c>
      <c r="G13335" s="36" t="s">
        <v>99</v>
      </c>
      <c r="H13335" s="38">
        <f>((VLOOKUP(F13335,'Data. Commission'!$B$2:$C$6,2,))/100)*D13335</f>
        <v>3000</v>
      </c>
      <c r="I13335" s="38" t="str">
        <f>VLOOKUP(A13335,'Data. User Inf'!$A$2:$D$13428,4,)</f>
        <v>33_to_37</v>
      </c>
      <c r="J13335" s="38" t="str">
        <f>VLOOKUP(A13335,'Data. User Inf'!$A$2:$E$13428,5,)</f>
        <v>MALE</v>
      </c>
      <c r="K13335" s="38" t="str">
        <f>VLOOKUP(A13335,'Data. User Inf'!$A$2:$E$13428,3,)</f>
        <v>Hồ Chí Minh</v>
      </c>
      <c r="L13335" s="38" t="str">
        <f>IF('Data. User Inf'!B13335&lt;'Data. Transactions'!C13335,"Current","New")</f>
        <v>Current</v>
      </c>
    </row>
    <row r="13336" spans="1:12" ht="15.75" customHeight="1" x14ac:dyDescent="0.25">
      <c r="A13336" s="24">
        <v>56308118</v>
      </c>
      <c r="B13336" s="24">
        <v>8520472068</v>
      </c>
      <c r="C13336" s="26">
        <v>44194</v>
      </c>
      <c r="D13336" s="27">
        <v>10000</v>
      </c>
      <c r="E13336" s="28" t="s">
        <v>60</v>
      </c>
      <c r="F13336" s="24">
        <v>13</v>
      </c>
      <c r="G13336" s="37"/>
      <c r="H13336" s="38">
        <f>((VLOOKUP(F13336,'Data. Commission'!$B$2:$C$6,2,))/100)*D13336</f>
        <v>300</v>
      </c>
      <c r="I13336" s="38" t="str">
        <f>VLOOKUP(A13336,'Data. User Inf'!$A$2:$D$13428,4,)</f>
        <v>33_to_37</v>
      </c>
      <c r="J13336" s="38" t="str">
        <f>VLOOKUP(A13336,'Data. User Inf'!$A$2:$E$13428,5,)</f>
        <v>MALE</v>
      </c>
      <c r="K13336" s="38" t="str">
        <f>VLOOKUP(A13336,'Data. User Inf'!$A$2:$E$13428,3,)</f>
        <v>Other Cities</v>
      </c>
      <c r="L13336" s="38" t="str">
        <f>IF('Data. User Inf'!B13336&lt;'Data. Transactions'!C13336,"Current","New")</f>
        <v>Current</v>
      </c>
    </row>
    <row r="13337" spans="1:12" ht="15.75" customHeight="1" x14ac:dyDescent="0.25">
      <c r="A13337" s="24">
        <v>31528074</v>
      </c>
      <c r="B13337" s="24">
        <v>8679070989</v>
      </c>
      <c r="C13337" s="26">
        <v>44194</v>
      </c>
      <c r="D13337" s="27">
        <v>10000</v>
      </c>
      <c r="E13337" s="24" t="s">
        <v>9</v>
      </c>
      <c r="F13337" s="24">
        <v>12</v>
      </c>
      <c r="G13337" s="37"/>
      <c r="H13337" s="38">
        <f>((VLOOKUP(F13337,'Data. Commission'!$B$2:$C$6,2,))/100)*D13337</f>
        <v>200</v>
      </c>
      <c r="I13337" s="38" t="str">
        <f>VLOOKUP(A13337,'Data. User Inf'!$A$2:$D$13428,4,)</f>
        <v>23_to_27</v>
      </c>
      <c r="J13337" s="38" t="str">
        <f>VLOOKUP(A13337,'Data. User Inf'!$A$2:$E$13428,5,)</f>
        <v>MALE</v>
      </c>
      <c r="K13337" s="38" t="str">
        <f>VLOOKUP(A13337,'Data. User Inf'!$A$2:$E$13428,3,)</f>
        <v>Hồ Chí Minh</v>
      </c>
      <c r="L13337" s="38" t="str">
        <f>IF('Data. User Inf'!B13337&lt;'Data. Transactions'!C13337,"Current","New")</f>
        <v>Current</v>
      </c>
    </row>
    <row r="13338" spans="1:12" ht="15.75" customHeight="1" x14ac:dyDescent="0.25">
      <c r="A13338" s="24">
        <v>54967007</v>
      </c>
      <c r="B13338" s="24">
        <v>8687437347</v>
      </c>
      <c r="C13338" s="26">
        <v>44194</v>
      </c>
      <c r="D13338" s="27">
        <v>20000</v>
      </c>
      <c r="E13338" s="28" t="s">
        <v>60</v>
      </c>
      <c r="F13338" s="24">
        <v>13</v>
      </c>
      <c r="G13338" s="36" t="s">
        <v>49</v>
      </c>
      <c r="H13338" s="38">
        <f>((VLOOKUP(F13338,'Data. Commission'!$B$2:$C$6,2,))/100)*D13338</f>
        <v>600</v>
      </c>
      <c r="I13338" s="38" t="str">
        <f>VLOOKUP(A13338,'Data. User Inf'!$A$2:$D$13428,4,)</f>
        <v>33_to_37</v>
      </c>
      <c r="J13338" s="38" t="str">
        <f>VLOOKUP(A13338,'Data. User Inf'!$A$2:$E$13428,5,)</f>
        <v>FEMALE</v>
      </c>
      <c r="K13338" s="38" t="str">
        <f>VLOOKUP(A13338,'Data. User Inf'!$A$2:$E$13428,3,)</f>
        <v>Other Cities</v>
      </c>
      <c r="L13338" s="38" t="str">
        <f>IF('Data. User Inf'!B13338&lt;'Data. Transactions'!C13338,"Current","New")</f>
        <v>Current</v>
      </c>
    </row>
    <row r="13339" spans="1:12" ht="15.75" customHeight="1" x14ac:dyDescent="0.25">
      <c r="A13339" s="24">
        <v>44781590</v>
      </c>
      <c r="B13339" s="24">
        <v>8418305543</v>
      </c>
      <c r="C13339" s="26">
        <v>44194</v>
      </c>
      <c r="D13339" s="27">
        <v>50000</v>
      </c>
      <c r="E13339" s="28" t="s">
        <v>60</v>
      </c>
      <c r="F13339" s="24">
        <v>13</v>
      </c>
      <c r="G13339" s="36" t="s">
        <v>99</v>
      </c>
      <c r="H13339" s="38">
        <f>((VLOOKUP(F13339,'Data. Commission'!$B$2:$C$6,2,))/100)*D13339</f>
        <v>1500</v>
      </c>
      <c r="I13339" s="38" t="str">
        <f>VLOOKUP(A13339,'Data. User Inf'!$A$2:$D$13428,4,)</f>
        <v>33_to_37</v>
      </c>
      <c r="J13339" s="38" t="str">
        <f>VLOOKUP(A13339,'Data. User Inf'!$A$2:$E$13428,5,)</f>
        <v>MALE</v>
      </c>
      <c r="K13339" s="38" t="str">
        <f>VLOOKUP(A13339,'Data. User Inf'!$A$2:$E$13428,3,)</f>
        <v>Hồ Chí Minh</v>
      </c>
      <c r="L13339" s="38" t="str">
        <f>IF('Data. User Inf'!B13339&lt;'Data. Transactions'!C13339,"Current","New")</f>
        <v>Current</v>
      </c>
    </row>
    <row r="13340" spans="1:12" ht="15.75" customHeight="1" x14ac:dyDescent="0.25">
      <c r="A13340" s="24">
        <v>48062661</v>
      </c>
      <c r="B13340" s="24">
        <v>8432572244</v>
      </c>
      <c r="C13340" s="26">
        <v>44194</v>
      </c>
      <c r="D13340" s="27">
        <v>30000</v>
      </c>
      <c r="E13340" s="28" t="s">
        <v>9</v>
      </c>
      <c r="F13340" s="24">
        <v>12</v>
      </c>
      <c r="G13340" s="36" t="s">
        <v>99</v>
      </c>
      <c r="H13340" s="38">
        <f>((VLOOKUP(F13340,'Data. Commission'!$B$2:$C$6,2,))/100)*D13340</f>
        <v>600</v>
      </c>
      <c r="I13340" s="38" t="str">
        <f>VLOOKUP(A13340,'Data. User Inf'!$A$2:$D$13428,4,)</f>
        <v>33_to_37</v>
      </c>
      <c r="J13340" s="38" t="str">
        <f>VLOOKUP(A13340,'Data. User Inf'!$A$2:$E$13428,5,)</f>
        <v>MALE</v>
      </c>
      <c r="K13340" s="38" t="str">
        <f>VLOOKUP(A13340,'Data. User Inf'!$A$2:$E$13428,3,)</f>
        <v>Hồ Chí Minh</v>
      </c>
      <c r="L13340" s="38" t="str">
        <f>IF('Data. User Inf'!B13340&lt;'Data. Transactions'!C13340,"Current","New")</f>
        <v>Current</v>
      </c>
    </row>
    <row r="13341" spans="1:12" ht="15.75" customHeight="1" x14ac:dyDescent="0.25">
      <c r="A13341" s="24">
        <v>41380023</v>
      </c>
      <c r="B13341" s="24">
        <v>8450769617</v>
      </c>
      <c r="C13341" s="26">
        <v>44194</v>
      </c>
      <c r="D13341" s="27">
        <v>50000</v>
      </c>
      <c r="E13341" s="28" t="s">
        <v>9</v>
      </c>
      <c r="F13341" s="24">
        <v>12</v>
      </c>
      <c r="G13341" s="36" t="s">
        <v>99</v>
      </c>
      <c r="H13341" s="38">
        <f>((VLOOKUP(F13341,'Data. Commission'!$B$2:$C$6,2,))/100)*D13341</f>
        <v>1000</v>
      </c>
      <c r="I13341" s="38" t="str">
        <f>VLOOKUP(A13341,'Data. User Inf'!$A$2:$D$13428,4,)</f>
        <v>33_to_37</v>
      </c>
      <c r="J13341" s="38" t="str">
        <f>VLOOKUP(A13341,'Data. User Inf'!$A$2:$E$13428,5,)</f>
        <v>FEMALE</v>
      </c>
      <c r="K13341" s="38" t="str">
        <f>VLOOKUP(A13341,'Data. User Inf'!$A$2:$E$13428,3,)</f>
        <v>Hồ Chí Minh</v>
      </c>
      <c r="L13341" s="38" t="str">
        <f>IF('Data. User Inf'!B13341&lt;'Data. Transactions'!C13341,"Current","New")</f>
        <v>Current</v>
      </c>
    </row>
    <row r="13342" spans="1:12" ht="15.75" customHeight="1" x14ac:dyDescent="0.25">
      <c r="A13342" s="24">
        <v>36137470</v>
      </c>
      <c r="B13342" s="24">
        <v>8685363123</v>
      </c>
      <c r="C13342" s="26">
        <v>44194</v>
      </c>
      <c r="D13342" s="27">
        <v>10000</v>
      </c>
      <c r="E13342" s="28" t="s">
        <v>60</v>
      </c>
      <c r="F13342" s="24">
        <v>13</v>
      </c>
      <c r="G13342" s="36" t="s">
        <v>99</v>
      </c>
      <c r="H13342" s="38">
        <f>((VLOOKUP(F13342,'Data. Commission'!$B$2:$C$6,2,))/100)*D13342</f>
        <v>300</v>
      </c>
      <c r="I13342" s="38" t="str">
        <f>VLOOKUP(A13342,'Data. User Inf'!$A$2:$D$13428,4,)</f>
        <v>33_to_37</v>
      </c>
      <c r="J13342" s="38" t="str">
        <f>VLOOKUP(A13342,'Data. User Inf'!$A$2:$E$13428,5,)</f>
        <v>FEMALE</v>
      </c>
      <c r="K13342" s="38" t="str">
        <f>VLOOKUP(A13342,'Data. User Inf'!$A$2:$E$13428,3,)</f>
        <v>Hồ Chí Minh</v>
      </c>
      <c r="L13342" s="38" t="str">
        <f>IF('Data. User Inf'!B13342&lt;'Data. Transactions'!C13342,"Current","New")</f>
        <v>Current</v>
      </c>
    </row>
    <row r="13343" spans="1:12" ht="15.75" customHeight="1" x14ac:dyDescent="0.25">
      <c r="A13343" s="24">
        <v>41057953</v>
      </c>
      <c r="B13343" s="24">
        <v>8680563638</v>
      </c>
      <c r="C13343" s="26">
        <v>44194</v>
      </c>
      <c r="D13343" s="27">
        <v>20000</v>
      </c>
      <c r="E13343" s="24" t="s">
        <v>60</v>
      </c>
      <c r="F13343" s="24">
        <v>13</v>
      </c>
      <c r="G13343" s="37"/>
      <c r="H13343" s="38">
        <f>((VLOOKUP(F13343,'Data. Commission'!$B$2:$C$6,2,))/100)*D13343</f>
        <v>600</v>
      </c>
      <c r="I13343" s="38" t="str">
        <f>VLOOKUP(A13343,'Data. User Inf'!$A$2:$D$13428,4,)</f>
        <v>33_to_37</v>
      </c>
      <c r="J13343" s="38" t="str">
        <f>VLOOKUP(A13343,'Data. User Inf'!$A$2:$E$13428,5,)</f>
        <v>FEMALE</v>
      </c>
      <c r="K13343" s="38" t="str">
        <f>VLOOKUP(A13343,'Data. User Inf'!$A$2:$E$13428,3,)</f>
        <v>Hồ Chí Minh</v>
      </c>
      <c r="L13343" s="38" t="str">
        <f>IF('Data. User Inf'!B13343&lt;'Data. Transactions'!C13343,"Current","New")</f>
        <v>Current</v>
      </c>
    </row>
    <row r="13344" spans="1:12" ht="15.75" customHeight="1" x14ac:dyDescent="0.25">
      <c r="A13344" s="24">
        <v>44927141</v>
      </c>
      <c r="B13344" s="24">
        <v>8451681163</v>
      </c>
      <c r="C13344" s="26">
        <v>44194</v>
      </c>
      <c r="D13344" s="27">
        <v>20000</v>
      </c>
      <c r="E13344" s="28" t="s">
        <v>9</v>
      </c>
      <c r="F13344" s="24">
        <v>12</v>
      </c>
      <c r="G13344" s="36" t="s">
        <v>99</v>
      </c>
      <c r="H13344" s="38">
        <f>((VLOOKUP(F13344,'Data. Commission'!$B$2:$C$6,2,))/100)*D13344</f>
        <v>400</v>
      </c>
      <c r="I13344" s="38" t="str">
        <f>VLOOKUP(A13344,'Data. User Inf'!$A$2:$D$13428,4,)</f>
        <v>unknown</v>
      </c>
      <c r="J13344" s="38" t="str">
        <f>VLOOKUP(A13344,'Data. User Inf'!$A$2:$E$13428,5,)</f>
        <v>FEMALE</v>
      </c>
      <c r="K13344" s="38" t="str">
        <f>VLOOKUP(A13344,'Data. User Inf'!$A$2:$E$13428,3,)</f>
        <v>Other Cities</v>
      </c>
      <c r="L13344" s="38" t="str">
        <f>IF('Data. User Inf'!B13344&lt;'Data. Transactions'!C13344,"Current","New")</f>
        <v>Current</v>
      </c>
    </row>
    <row r="13345" spans="1:12" ht="15.75" customHeight="1" x14ac:dyDescent="0.25">
      <c r="A13345" s="24">
        <v>42244599</v>
      </c>
      <c r="B13345" s="24">
        <v>8419980029</v>
      </c>
      <c r="C13345" s="26">
        <v>44194</v>
      </c>
      <c r="D13345" s="27">
        <v>100000</v>
      </c>
      <c r="E13345" s="28" t="s">
        <v>9</v>
      </c>
      <c r="F13345" s="24">
        <v>12</v>
      </c>
      <c r="G13345" s="37" t="s">
        <v>49</v>
      </c>
      <c r="H13345" s="38">
        <f>((VLOOKUP(F13345,'Data. Commission'!$B$2:$C$6,2,))/100)*D13345</f>
        <v>2000</v>
      </c>
      <c r="I13345" s="38" t="str">
        <f>VLOOKUP(A13345,'Data. User Inf'!$A$2:$D$13428,4,)</f>
        <v>18_to_22</v>
      </c>
      <c r="J13345" s="38" t="str">
        <f>VLOOKUP(A13345,'Data. User Inf'!$A$2:$E$13428,5,)</f>
        <v>MALE</v>
      </c>
      <c r="K13345" s="38" t="str">
        <f>VLOOKUP(A13345,'Data. User Inf'!$A$2:$E$13428,3,)</f>
        <v>Other Cities</v>
      </c>
      <c r="L13345" s="38" t="str">
        <f>IF('Data. User Inf'!B13345&lt;'Data. Transactions'!C13345,"Current","New")</f>
        <v>Current</v>
      </c>
    </row>
    <row r="13346" spans="1:12" ht="15.75" customHeight="1" x14ac:dyDescent="0.25">
      <c r="A13346" s="24">
        <v>24920724</v>
      </c>
      <c r="B13346" s="24">
        <v>8519944822</v>
      </c>
      <c r="C13346" s="26">
        <v>44194</v>
      </c>
      <c r="D13346" s="27">
        <v>20000</v>
      </c>
      <c r="E13346" s="28" t="s">
        <v>9</v>
      </c>
      <c r="F13346" s="24">
        <v>12</v>
      </c>
      <c r="G13346" s="36" t="s">
        <v>99</v>
      </c>
      <c r="H13346" s="38">
        <f>((VLOOKUP(F13346,'Data. Commission'!$B$2:$C$6,2,))/100)*D13346</f>
        <v>400</v>
      </c>
      <c r="I13346" s="38" t="str">
        <f>VLOOKUP(A13346,'Data. User Inf'!$A$2:$D$13428,4,)</f>
        <v>unknown</v>
      </c>
      <c r="J13346" s="38" t="str">
        <f>VLOOKUP(A13346,'Data. User Inf'!$A$2:$E$13428,5,)</f>
        <v>MALE</v>
      </c>
      <c r="K13346" s="38" t="str">
        <f>VLOOKUP(A13346,'Data. User Inf'!$A$2:$E$13428,3,)</f>
        <v>Other Cities</v>
      </c>
      <c r="L13346" s="38" t="str">
        <f>IF('Data. User Inf'!B13346&lt;'Data. Transactions'!C13346,"Current","New")</f>
        <v>Current</v>
      </c>
    </row>
    <row r="13347" spans="1:12" ht="15.75" customHeight="1" x14ac:dyDescent="0.25">
      <c r="A13347" s="24">
        <v>39263173</v>
      </c>
      <c r="B13347" s="24">
        <v>8682044584</v>
      </c>
      <c r="C13347" s="26">
        <v>44194</v>
      </c>
      <c r="D13347" s="27">
        <v>20000</v>
      </c>
      <c r="E13347" s="28" t="s">
        <v>86</v>
      </c>
      <c r="F13347" s="24">
        <v>14</v>
      </c>
      <c r="G13347" s="36" t="s">
        <v>99</v>
      </c>
      <c r="H13347" s="38">
        <f>((VLOOKUP(F13347,'Data. Commission'!$B$2:$C$6,2,))/100)*D13347</f>
        <v>800</v>
      </c>
      <c r="I13347" s="38" t="str">
        <f>VLOOKUP(A13347,'Data. User Inf'!$A$2:$D$13428,4,)</f>
        <v>18_to_22</v>
      </c>
      <c r="J13347" s="38" t="str">
        <f>VLOOKUP(A13347,'Data. User Inf'!$A$2:$E$13428,5,)</f>
        <v>FEMALE</v>
      </c>
      <c r="K13347" s="38" t="str">
        <f>VLOOKUP(A13347,'Data. User Inf'!$A$2:$E$13428,3,)</f>
        <v>Hà Nội</v>
      </c>
      <c r="L13347" s="38" t="str">
        <f>IF('Data. User Inf'!B13347&lt;'Data. Transactions'!C13347,"Current","New")</f>
        <v>Current</v>
      </c>
    </row>
    <row r="13348" spans="1:12" ht="15.75" customHeight="1" x14ac:dyDescent="0.25">
      <c r="A13348" s="24">
        <v>41657499</v>
      </c>
      <c r="B13348" s="24">
        <v>8688296288</v>
      </c>
      <c r="C13348" s="26">
        <v>44194</v>
      </c>
      <c r="D13348" s="27">
        <v>10000</v>
      </c>
      <c r="E13348" s="28" t="s">
        <v>86</v>
      </c>
      <c r="F13348" s="24">
        <v>14</v>
      </c>
      <c r="G13348" s="36" t="s">
        <v>99</v>
      </c>
      <c r="H13348" s="38">
        <f>((VLOOKUP(F13348,'Data. Commission'!$B$2:$C$6,2,))/100)*D13348</f>
        <v>400</v>
      </c>
      <c r="I13348" s="38" t="str">
        <f>VLOOKUP(A13348,'Data. User Inf'!$A$2:$D$13428,4,)</f>
        <v>18_to_22</v>
      </c>
      <c r="J13348" s="38" t="str">
        <f>VLOOKUP(A13348,'Data. User Inf'!$A$2:$E$13428,5,)</f>
        <v>MALE</v>
      </c>
      <c r="K13348" s="38" t="str">
        <f>VLOOKUP(A13348,'Data. User Inf'!$A$2:$E$13428,3,)</f>
        <v>Hà Nội</v>
      </c>
      <c r="L13348" s="38" t="str">
        <f>IF('Data. User Inf'!B13348&lt;'Data. Transactions'!C13348,"Current","New")</f>
        <v>Current</v>
      </c>
    </row>
    <row r="13349" spans="1:12" ht="15.75" customHeight="1" x14ac:dyDescent="0.25">
      <c r="A13349" s="24">
        <v>26717793</v>
      </c>
      <c r="B13349" s="24">
        <v>8688197221</v>
      </c>
      <c r="C13349" s="26">
        <v>44194</v>
      </c>
      <c r="D13349" s="27">
        <v>20000</v>
      </c>
      <c r="E13349" s="28" t="s">
        <v>9</v>
      </c>
      <c r="F13349" s="24">
        <v>12</v>
      </c>
      <c r="G13349" s="36" t="s">
        <v>99</v>
      </c>
      <c r="H13349" s="38">
        <f>((VLOOKUP(F13349,'Data. Commission'!$B$2:$C$6,2,))/100)*D13349</f>
        <v>400</v>
      </c>
      <c r="I13349" s="38" t="str">
        <f>VLOOKUP(A13349,'Data. User Inf'!$A$2:$D$13428,4,)</f>
        <v>23_to_27</v>
      </c>
      <c r="J13349" s="38" t="str">
        <f>VLOOKUP(A13349,'Data. User Inf'!$A$2:$E$13428,5,)</f>
        <v>FEMALE</v>
      </c>
      <c r="K13349" s="38" t="str">
        <f>VLOOKUP(A13349,'Data. User Inf'!$A$2:$E$13428,3,)</f>
        <v>Hà Nội</v>
      </c>
      <c r="L13349" s="38" t="str">
        <f>IF('Data. User Inf'!B13349&lt;'Data. Transactions'!C13349,"Current","New")</f>
        <v>Current</v>
      </c>
    </row>
    <row r="13350" spans="1:12" ht="15.75" customHeight="1" x14ac:dyDescent="0.25">
      <c r="A13350" s="24">
        <v>32531474</v>
      </c>
      <c r="B13350" s="24">
        <v>8682520674</v>
      </c>
      <c r="C13350" s="26">
        <v>44194</v>
      </c>
      <c r="D13350" s="27">
        <v>30000</v>
      </c>
      <c r="E13350" s="28" t="s">
        <v>9</v>
      </c>
      <c r="F13350" s="24">
        <v>12</v>
      </c>
      <c r="G13350" s="36" t="s">
        <v>99</v>
      </c>
      <c r="H13350" s="38">
        <f>((VLOOKUP(F13350,'Data. Commission'!$B$2:$C$6,2,))/100)*D13350</f>
        <v>600</v>
      </c>
      <c r="I13350" s="38" t="str">
        <f>VLOOKUP(A13350,'Data. User Inf'!$A$2:$D$13428,4,)</f>
        <v>28_to_32</v>
      </c>
      <c r="J13350" s="38" t="str">
        <f>VLOOKUP(A13350,'Data. User Inf'!$A$2:$E$13428,5,)</f>
        <v>MALE</v>
      </c>
      <c r="K13350" s="38" t="str">
        <f>VLOOKUP(A13350,'Data. User Inf'!$A$2:$E$13428,3,)</f>
        <v>Hà Nội</v>
      </c>
      <c r="L13350" s="38" t="str">
        <f>IF('Data. User Inf'!B13350&lt;'Data. Transactions'!C13350,"Current","New")</f>
        <v>Current</v>
      </c>
    </row>
    <row r="13351" spans="1:12" ht="15.75" customHeight="1" x14ac:dyDescent="0.25">
      <c r="A13351" s="24">
        <v>40817137</v>
      </c>
      <c r="B13351" s="24">
        <v>8690529857</v>
      </c>
      <c r="C13351" s="26">
        <v>44194</v>
      </c>
      <c r="D13351" s="27">
        <v>10000</v>
      </c>
      <c r="E13351" s="28" t="s">
        <v>9</v>
      </c>
      <c r="F13351" s="24">
        <v>12</v>
      </c>
      <c r="G13351" s="36" t="s">
        <v>99</v>
      </c>
      <c r="H13351" s="38">
        <f>((VLOOKUP(F13351,'Data. Commission'!$B$2:$C$6,2,))/100)*D13351</f>
        <v>200</v>
      </c>
      <c r="I13351" s="38" t="str">
        <f>VLOOKUP(A13351,'Data. User Inf'!$A$2:$D$13428,4,)</f>
        <v>28_to_32</v>
      </c>
      <c r="J13351" s="38" t="str">
        <f>VLOOKUP(A13351,'Data. User Inf'!$A$2:$E$13428,5,)</f>
        <v>FEMALE</v>
      </c>
      <c r="K13351" s="38" t="str">
        <f>VLOOKUP(A13351,'Data. User Inf'!$A$2:$E$13428,3,)</f>
        <v>Hà Nội</v>
      </c>
      <c r="L13351" s="38" t="str">
        <f>IF('Data. User Inf'!B13351&lt;'Data. Transactions'!C13351,"Current","New")</f>
        <v>Current</v>
      </c>
    </row>
    <row r="13352" spans="1:12" ht="15.75" customHeight="1" x14ac:dyDescent="0.25">
      <c r="A13352" s="24">
        <v>34825967</v>
      </c>
      <c r="B13352" s="24">
        <v>8689807522</v>
      </c>
      <c r="C13352" s="26">
        <v>44194</v>
      </c>
      <c r="D13352" s="27">
        <v>50000</v>
      </c>
      <c r="E13352" s="28" t="s">
        <v>60</v>
      </c>
      <c r="F13352" s="24">
        <v>13</v>
      </c>
      <c r="G13352" s="36" t="s">
        <v>99</v>
      </c>
      <c r="H13352" s="38">
        <f>((VLOOKUP(F13352,'Data. Commission'!$B$2:$C$6,2,))/100)*D13352</f>
        <v>1500</v>
      </c>
      <c r="I13352" s="38" t="str">
        <f>VLOOKUP(A13352,'Data. User Inf'!$A$2:$D$13428,4,)</f>
        <v>18_to_22</v>
      </c>
      <c r="J13352" s="38" t="str">
        <f>VLOOKUP(A13352,'Data. User Inf'!$A$2:$E$13428,5,)</f>
        <v>MALE</v>
      </c>
      <c r="K13352" s="38" t="str">
        <f>VLOOKUP(A13352,'Data. User Inf'!$A$2:$E$13428,3,)</f>
        <v>Other Cities</v>
      </c>
      <c r="L13352" s="38" t="str">
        <f>IF('Data. User Inf'!B13352&lt;'Data. Transactions'!C13352,"Current","New")</f>
        <v>Current</v>
      </c>
    </row>
    <row r="13353" spans="1:12" ht="15.75" customHeight="1" x14ac:dyDescent="0.25">
      <c r="A13353" s="24">
        <v>50077071</v>
      </c>
      <c r="B13353" s="24">
        <v>8689522174</v>
      </c>
      <c r="C13353" s="26">
        <v>44194</v>
      </c>
      <c r="D13353" s="27">
        <v>20000</v>
      </c>
      <c r="E13353" s="28" t="s">
        <v>87</v>
      </c>
      <c r="F13353" s="24">
        <v>15</v>
      </c>
      <c r="G13353" s="36" t="s">
        <v>99</v>
      </c>
      <c r="H13353" s="38">
        <f>((VLOOKUP(F13353,'Data. Commission'!$B$2:$C$6,2,))/100)*D13353</f>
        <v>800</v>
      </c>
      <c r="I13353" s="38" t="str">
        <f>VLOOKUP(A13353,'Data. User Inf'!$A$2:$D$13428,4,)</f>
        <v>18_to_22</v>
      </c>
      <c r="J13353" s="38" t="str">
        <f>VLOOKUP(A13353,'Data. User Inf'!$A$2:$E$13428,5,)</f>
        <v>MALE</v>
      </c>
      <c r="K13353" s="38" t="str">
        <f>VLOOKUP(A13353,'Data. User Inf'!$A$2:$E$13428,3,)</f>
        <v>Other Cities</v>
      </c>
      <c r="L13353" s="38" t="str">
        <f>IF('Data. User Inf'!B13353&lt;'Data. Transactions'!C13353,"Current","New")</f>
        <v>Current</v>
      </c>
    </row>
    <row r="13354" spans="1:12" ht="15.75" customHeight="1" x14ac:dyDescent="0.25">
      <c r="A13354" s="24">
        <v>48142646</v>
      </c>
      <c r="B13354" s="24">
        <v>8683525244</v>
      </c>
      <c r="C13354" s="26">
        <v>44194</v>
      </c>
      <c r="D13354" s="27">
        <v>10000</v>
      </c>
      <c r="E13354" s="28" t="s">
        <v>9</v>
      </c>
      <c r="F13354" s="24">
        <v>12</v>
      </c>
      <c r="G13354" s="36" t="s">
        <v>99</v>
      </c>
      <c r="H13354" s="38">
        <f>((VLOOKUP(F13354,'Data. Commission'!$B$2:$C$6,2,))/100)*D13354</f>
        <v>200</v>
      </c>
      <c r="I13354" s="38" t="str">
        <f>VLOOKUP(A13354,'Data. User Inf'!$A$2:$D$13428,4,)</f>
        <v>18_to_22</v>
      </c>
      <c r="J13354" s="38" t="str">
        <f>VLOOKUP(A13354,'Data. User Inf'!$A$2:$E$13428,5,)</f>
        <v>FEMALE</v>
      </c>
      <c r="K13354" s="38" t="str">
        <f>VLOOKUP(A13354,'Data. User Inf'!$A$2:$E$13428,3,)</f>
        <v>Other Cities</v>
      </c>
      <c r="L13354" s="38" t="str">
        <f>IF('Data. User Inf'!B13354&lt;'Data. Transactions'!C13354,"Current","New")</f>
        <v>Current</v>
      </c>
    </row>
    <row r="13355" spans="1:12" ht="15.75" customHeight="1" x14ac:dyDescent="0.25">
      <c r="A13355" s="24">
        <v>13916254</v>
      </c>
      <c r="B13355" s="24">
        <v>8677760015</v>
      </c>
      <c r="C13355" s="26">
        <v>44194</v>
      </c>
      <c r="D13355" s="27">
        <v>20000</v>
      </c>
      <c r="E13355" s="28" t="s">
        <v>9</v>
      </c>
      <c r="F13355" s="24">
        <v>12</v>
      </c>
      <c r="G13355" s="36" t="s">
        <v>99</v>
      </c>
      <c r="H13355" s="38">
        <f>((VLOOKUP(F13355,'Data. Commission'!$B$2:$C$6,2,))/100)*D13355</f>
        <v>400</v>
      </c>
      <c r="I13355" s="38" t="str">
        <f>VLOOKUP(A13355,'Data. User Inf'!$A$2:$D$13428,4,)</f>
        <v>18_to_22</v>
      </c>
      <c r="J13355" s="38" t="str">
        <f>VLOOKUP(A13355,'Data. User Inf'!$A$2:$E$13428,5,)</f>
        <v>FEMALE</v>
      </c>
      <c r="K13355" s="38" t="str">
        <f>VLOOKUP(A13355,'Data. User Inf'!$A$2:$E$13428,3,)</f>
        <v>Other Cities</v>
      </c>
      <c r="L13355" s="38" t="str">
        <f>IF('Data. User Inf'!B13355&lt;'Data. Transactions'!C13355,"Current","New")</f>
        <v>Current</v>
      </c>
    </row>
    <row r="13356" spans="1:12" ht="15.75" customHeight="1" x14ac:dyDescent="0.25">
      <c r="A13356" s="24">
        <v>54153917</v>
      </c>
      <c r="B13356" s="24">
        <v>8676379718</v>
      </c>
      <c r="C13356" s="26">
        <v>44194</v>
      </c>
      <c r="D13356" s="27">
        <v>50000</v>
      </c>
      <c r="E13356" s="28" t="s">
        <v>87</v>
      </c>
      <c r="F13356" s="24">
        <v>15</v>
      </c>
      <c r="G13356" s="36" t="s">
        <v>99</v>
      </c>
      <c r="H13356" s="38">
        <f>((VLOOKUP(F13356,'Data. Commission'!$B$2:$C$6,2,))/100)*D13356</f>
        <v>2000</v>
      </c>
      <c r="I13356" s="38" t="str">
        <f>VLOOKUP(A13356,'Data. User Inf'!$A$2:$D$13428,4,)</f>
        <v>18_to_22</v>
      </c>
      <c r="J13356" s="38" t="str">
        <f>VLOOKUP(A13356,'Data. User Inf'!$A$2:$E$13428,5,)</f>
        <v>MALE</v>
      </c>
      <c r="K13356" s="38" t="str">
        <f>VLOOKUP(A13356,'Data. User Inf'!$A$2:$E$13428,3,)</f>
        <v>Other Cities</v>
      </c>
      <c r="L13356" s="38" t="str">
        <f>IF('Data. User Inf'!B13356&lt;'Data. Transactions'!C13356,"Current","New")</f>
        <v>Current</v>
      </c>
    </row>
    <row r="13357" spans="1:12" ht="15.75" customHeight="1" x14ac:dyDescent="0.25">
      <c r="A13357" s="24">
        <v>37259752</v>
      </c>
      <c r="B13357" s="24">
        <v>8683526452</v>
      </c>
      <c r="C13357" s="26">
        <v>44194</v>
      </c>
      <c r="D13357" s="27">
        <v>10000</v>
      </c>
      <c r="E13357" s="28" t="s">
        <v>9</v>
      </c>
      <c r="F13357" s="24">
        <v>12</v>
      </c>
      <c r="G13357" s="36" t="s">
        <v>99</v>
      </c>
      <c r="H13357" s="38">
        <f>((VLOOKUP(F13357,'Data. Commission'!$B$2:$C$6,2,))/100)*D13357</f>
        <v>200</v>
      </c>
      <c r="I13357" s="38" t="str">
        <f>VLOOKUP(A13357,'Data. User Inf'!$A$2:$D$13428,4,)</f>
        <v>23_to_27</v>
      </c>
      <c r="J13357" s="38" t="str">
        <f>VLOOKUP(A13357,'Data. User Inf'!$A$2:$E$13428,5,)</f>
        <v>MALE</v>
      </c>
      <c r="K13357" s="38" t="str">
        <f>VLOOKUP(A13357,'Data. User Inf'!$A$2:$E$13428,3,)</f>
        <v>Other Cities</v>
      </c>
      <c r="L13357" s="38" t="str">
        <f>IF('Data. User Inf'!B13357&lt;'Data. Transactions'!C13357,"Current","New")</f>
        <v>Current</v>
      </c>
    </row>
    <row r="13358" spans="1:12" ht="15.75" customHeight="1" x14ac:dyDescent="0.25">
      <c r="A13358" s="24">
        <v>43434931</v>
      </c>
      <c r="B13358" s="24">
        <v>8685366726</v>
      </c>
      <c r="C13358" s="26">
        <v>44194</v>
      </c>
      <c r="D13358" s="27">
        <v>100000</v>
      </c>
      <c r="E13358" s="28" t="s">
        <v>9</v>
      </c>
      <c r="F13358" s="24">
        <v>12</v>
      </c>
      <c r="G13358" s="36" t="s">
        <v>99</v>
      </c>
      <c r="H13358" s="38">
        <f>((VLOOKUP(F13358,'Data. Commission'!$B$2:$C$6,2,))/100)*D13358</f>
        <v>2000</v>
      </c>
      <c r="I13358" s="38" t="str">
        <f>VLOOKUP(A13358,'Data. User Inf'!$A$2:$D$13428,4,)</f>
        <v>23_to_27</v>
      </c>
      <c r="J13358" s="38" t="str">
        <f>VLOOKUP(A13358,'Data. User Inf'!$A$2:$E$13428,5,)</f>
        <v>FEMALE</v>
      </c>
      <c r="K13358" s="38" t="str">
        <f>VLOOKUP(A13358,'Data. User Inf'!$A$2:$E$13428,3,)</f>
        <v>Other Cities</v>
      </c>
      <c r="L13358" s="38" t="str">
        <f>IF('Data. User Inf'!B13358&lt;'Data. Transactions'!C13358,"Current","New")</f>
        <v>Current</v>
      </c>
    </row>
    <row r="13359" spans="1:12" ht="15.75" customHeight="1" x14ac:dyDescent="0.25">
      <c r="A13359" s="24">
        <v>52067139</v>
      </c>
      <c r="B13359" s="24">
        <v>8683318773</v>
      </c>
      <c r="C13359" s="26">
        <v>44194</v>
      </c>
      <c r="D13359" s="27">
        <v>20000</v>
      </c>
      <c r="E13359" s="28" t="s">
        <v>9</v>
      </c>
      <c r="F13359" s="24">
        <v>12</v>
      </c>
      <c r="G13359" s="36" t="s">
        <v>99</v>
      </c>
      <c r="H13359" s="38">
        <f>((VLOOKUP(F13359,'Data. Commission'!$B$2:$C$6,2,))/100)*D13359</f>
        <v>400</v>
      </c>
      <c r="I13359" s="38" t="str">
        <f>VLOOKUP(A13359,'Data. User Inf'!$A$2:$D$13428,4,)</f>
        <v>23_to_27</v>
      </c>
      <c r="J13359" s="38" t="str">
        <f>VLOOKUP(A13359,'Data. User Inf'!$A$2:$E$13428,5,)</f>
        <v>MALE</v>
      </c>
      <c r="K13359" s="38" t="str">
        <f>VLOOKUP(A13359,'Data. User Inf'!$A$2:$E$13428,3,)</f>
        <v>Other Cities</v>
      </c>
      <c r="L13359" s="38" t="str">
        <f>IF('Data. User Inf'!B13359&lt;'Data. Transactions'!C13359,"Current","New")</f>
        <v>Current</v>
      </c>
    </row>
    <row r="13360" spans="1:12" ht="15.75" customHeight="1" x14ac:dyDescent="0.25">
      <c r="A13360" s="24">
        <v>54821706</v>
      </c>
      <c r="B13360" s="24">
        <v>8680178054</v>
      </c>
      <c r="C13360" s="26">
        <v>44194</v>
      </c>
      <c r="D13360" s="27">
        <v>10000</v>
      </c>
      <c r="E13360" s="28" t="s">
        <v>9</v>
      </c>
      <c r="F13360" s="24">
        <v>12</v>
      </c>
      <c r="G13360" s="36" t="s">
        <v>99</v>
      </c>
      <c r="H13360" s="38">
        <f>((VLOOKUP(F13360,'Data. Commission'!$B$2:$C$6,2,))/100)*D13360</f>
        <v>200</v>
      </c>
      <c r="I13360" s="38" t="str">
        <f>VLOOKUP(A13360,'Data. User Inf'!$A$2:$D$13428,4,)</f>
        <v>28_to_32</v>
      </c>
      <c r="J13360" s="38" t="str">
        <f>VLOOKUP(A13360,'Data. User Inf'!$A$2:$E$13428,5,)</f>
        <v>MALE</v>
      </c>
      <c r="K13360" s="38" t="str">
        <f>VLOOKUP(A13360,'Data. User Inf'!$A$2:$E$13428,3,)</f>
        <v>Other Cities</v>
      </c>
      <c r="L13360" s="38" t="str">
        <f>IF('Data. User Inf'!B13360&lt;'Data. Transactions'!C13360,"Current","New")</f>
        <v>Current</v>
      </c>
    </row>
    <row r="13361" spans="1:12" ht="15.75" customHeight="1" x14ac:dyDescent="0.25">
      <c r="A13361" s="24">
        <v>41657717</v>
      </c>
      <c r="B13361" s="24">
        <v>8686254597</v>
      </c>
      <c r="C13361" s="26">
        <v>44194</v>
      </c>
      <c r="D13361" s="27">
        <v>10000</v>
      </c>
      <c r="E13361" s="28" t="s">
        <v>86</v>
      </c>
      <c r="F13361" s="24">
        <v>14</v>
      </c>
      <c r="G13361" s="36" t="s">
        <v>99</v>
      </c>
      <c r="H13361" s="38">
        <f>((VLOOKUP(F13361,'Data. Commission'!$B$2:$C$6,2,))/100)*D13361</f>
        <v>400</v>
      </c>
      <c r="I13361" s="38" t="str">
        <f>VLOOKUP(A13361,'Data. User Inf'!$A$2:$D$13428,4,)</f>
        <v>28_to_32</v>
      </c>
      <c r="J13361" s="38" t="str">
        <f>VLOOKUP(A13361,'Data. User Inf'!$A$2:$E$13428,5,)</f>
        <v>MALE</v>
      </c>
      <c r="K13361" s="38" t="str">
        <f>VLOOKUP(A13361,'Data. User Inf'!$A$2:$E$13428,3,)</f>
        <v>Other Cities</v>
      </c>
      <c r="L13361" s="38" t="str">
        <f>IF('Data. User Inf'!B13361&lt;'Data. Transactions'!C13361,"Current","New")</f>
        <v>Current</v>
      </c>
    </row>
    <row r="13362" spans="1:12" ht="15.75" customHeight="1" x14ac:dyDescent="0.25">
      <c r="A13362" s="24">
        <v>41375832</v>
      </c>
      <c r="B13362" s="24">
        <v>8470448741</v>
      </c>
      <c r="C13362" s="26">
        <v>44194</v>
      </c>
      <c r="D13362" s="27">
        <v>100000</v>
      </c>
      <c r="E13362" s="28" t="s">
        <v>9</v>
      </c>
      <c r="F13362" s="24">
        <v>12</v>
      </c>
      <c r="G13362" s="37" t="s">
        <v>49</v>
      </c>
      <c r="H13362" s="38">
        <f>((VLOOKUP(F13362,'Data. Commission'!$B$2:$C$6,2,))/100)*D13362</f>
        <v>2000</v>
      </c>
      <c r="I13362" s="38" t="str">
        <f>VLOOKUP(A13362,'Data. User Inf'!$A$2:$D$13428,4,)</f>
        <v>unknown</v>
      </c>
      <c r="J13362" s="38" t="str">
        <f>VLOOKUP(A13362,'Data. User Inf'!$A$2:$E$13428,5,)</f>
        <v>MALE</v>
      </c>
      <c r="K13362" s="38" t="str">
        <f>VLOOKUP(A13362,'Data. User Inf'!$A$2:$E$13428,3,)</f>
        <v>Other Cities</v>
      </c>
      <c r="L13362" s="38" t="str">
        <f>IF('Data. User Inf'!B13362&lt;'Data. Transactions'!C13362,"Current","New")</f>
        <v>Current</v>
      </c>
    </row>
    <row r="13363" spans="1:12" ht="15.75" customHeight="1" x14ac:dyDescent="0.25">
      <c r="A13363" s="24">
        <v>60061617</v>
      </c>
      <c r="B13363" s="24">
        <v>8688416879</v>
      </c>
      <c r="C13363" s="26">
        <v>44194</v>
      </c>
      <c r="D13363" s="27">
        <v>100000</v>
      </c>
      <c r="E13363" s="28" t="s">
        <v>60</v>
      </c>
      <c r="F13363" s="24">
        <v>13</v>
      </c>
      <c r="G13363" s="36" t="s">
        <v>99</v>
      </c>
      <c r="H13363" s="38">
        <f>((VLOOKUP(F13363,'Data. Commission'!$B$2:$C$6,2,))/100)*D13363</f>
        <v>3000</v>
      </c>
      <c r="I13363" s="38" t="str">
        <f>VLOOKUP(A13363,'Data. User Inf'!$A$2:$D$13428,4,)</f>
        <v>unknown</v>
      </c>
      <c r="J13363" s="38" t="str">
        <f>VLOOKUP(A13363,'Data. User Inf'!$A$2:$E$13428,5,)</f>
        <v>MALE</v>
      </c>
      <c r="K13363" s="38" t="str">
        <f>VLOOKUP(A13363,'Data. User Inf'!$A$2:$E$13428,3,)</f>
        <v>Other Cities</v>
      </c>
      <c r="L13363" s="38" t="str">
        <f>IF('Data. User Inf'!B13363&lt;'Data. Transactions'!C13363,"Current","New")</f>
        <v>Current</v>
      </c>
    </row>
    <row r="13364" spans="1:12" ht="15.75" customHeight="1" x14ac:dyDescent="0.25">
      <c r="A13364" s="24">
        <v>58734848</v>
      </c>
      <c r="B13364" s="24">
        <v>8411982606</v>
      </c>
      <c r="C13364" s="26">
        <v>44194</v>
      </c>
      <c r="D13364" s="27">
        <v>200000</v>
      </c>
      <c r="E13364" s="28" t="s">
        <v>9</v>
      </c>
      <c r="F13364" s="24">
        <v>12</v>
      </c>
      <c r="G13364" s="37" t="s">
        <v>49</v>
      </c>
      <c r="H13364" s="38">
        <f>((VLOOKUP(F13364,'Data. Commission'!$B$2:$C$6,2,))/100)*D13364</f>
        <v>4000</v>
      </c>
      <c r="I13364" s="38" t="str">
        <f>VLOOKUP(A13364,'Data. User Inf'!$A$2:$D$13428,4,)</f>
        <v>unknown</v>
      </c>
      <c r="J13364" s="38" t="str">
        <f>VLOOKUP(A13364,'Data. User Inf'!$A$2:$E$13428,5,)</f>
        <v>UNKNOWN</v>
      </c>
      <c r="K13364" s="38" t="str">
        <f>VLOOKUP(A13364,'Data. User Inf'!$A$2:$E$13428,3,)</f>
        <v>Other Cities</v>
      </c>
      <c r="L13364" s="38" t="str">
        <f>IF('Data. User Inf'!B13364&lt;'Data. Transactions'!C13364,"Current","New")</f>
        <v>Current</v>
      </c>
    </row>
    <row r="13365" spans="1:12" ht="15.75" customHeight="1" x14ac:dyDescent="0.25">
      <c r="A13365" s="24">
        <v>61346396</v>
      </c>
      <c r="B13365" s="24">
        <v>8657858877</v>
      </c>
      <c r="C13365" s="26">
        <v>44194</v>
      </c>
      <c r="D13365" s="27">
        <v>10000</v>
      </c>
      <c r="E13365" s="24" t="s">
        <v>86</v>
      </c>
      <c r="F13365" s="24">
        <v>14</v>
      </c>
      <c r="G13365" s="37"/>
      <c r="H13365" s="38">
        <f>((VLOOKUP(F13365,'Data. Commission'!$B$2:$C$6,2,))/100)*D13365</f>
        <v>400</v>
      </c>
      <c r="I13365" s="38" t="str">
        <f>VLOOKUP(A13365,'Data. User Inf'!$A$2:$D$13428,4,)</f>
        <v>unknown</v>
      </c>
      <c r="J13365" s="38" t="str">
        <f>VLOOKUP(A13365,'Data. User Inf'!$A$2:$E$13428,5,)</f>
        <v>FEMALE</v>
      </c>
      <c r="K13365" s="38" t="str">
        <f>VLOOKUP(A13365,'Data. User Inf'!$A$2:$E$13428,3,)</f>
        <v>Other Cities</v>
      </c>
      <c r="L13365" s="38" t="str">
        <f>IF('Data. User Inf'!B13365&lt;'Data. Transactions'!C13365,"Current","New")</f>
        <v>Current</v>
      </c>
    </row>
    <row r="13366" spans="1:12" ht="15.75" customHeight="1" x14ac:dyDescent="0.25">
      <c r="A13366" s="24">
        <v>60550484</v>
      </c>
      <c r="B13366" s="24">
        <v>8677384533</v>
      </c>
      <c r="C13366" s="26">
        <v>44194</v>
      </c>
      <c r="D13366" s="27">
        <v>10000</v>
      </c>
      <c r="E13366" s="24" t="s">
        <v>60</v>
      </c>
      <c r="F13366" s="24">
        <v>13</v>
      </c>
      <c r="G13366" s="37"/>
      <c r="H13366" s="38">
        <f>((VLOOKUP(F13366,'Data. Commission'!$B$2:$C$6,2,))/100)*D13366</f>
        <v>300</v>
      </c>
      <c r="I13366" s="38" t="str">
        <f>VLOOKUP(A13366,'Data. User Inf'!$A$2:$D$13428,4,)</f>
        <v>unknown</v>
      </c>
      <c r="J13366" s="38" t="str">
        <f>VLOOKUP(A13366,'Data. User Inf'!$A$2:$E$13428,5,)</f>
        <v>MALE</v>
      </c>
      <c r="K13366" s="38" t="str">
        <f>VLOOKUP(A13366,'Data. User Inf'!$A$2:$E$13428,3,)</f>
        <v>Other Cities</v>
      </c>
      <c r="L13366" s="38" t="str">
        <f>IF('Data. User Inf'!B13366&lt;'Data. Transactions'!C13366,"Current","New")</f>
        <v>Current</v>
      </c>
    </row>
    <row r="13367" spans="1:12" ht="15.75" customHeight="1" x14ac:dyDescent="0.25">
      <c r="A13367" s="24">
        <v>45271713</v>
      </c>
      <c r="B13367" s="24">
        <v>8422462693</v>
      </c>
      <c r="C13367" s="26">
        <v>44194</v>
      </c>
      <c r="D13367" s="27">
        <v>20000</v>
      </c>
      <c r="E13367" s="28" t="s">
        <v>9</v>
      </c>
      <c r="F13367" s="24">
        <v>12</v>
      </c>
      <c r="G13367" s="36" t="s">
        <v>99</v>
      </c>
      <c r="H13367" s="38">
        <f>((VLOOKUP(F13367,'Data. Commission'!$B$2:$C$6,2,))/100)*D13367</f>
        <v>400</v>
      </c>
      <c r="I13367" s="38" t="str">
        <f>VLOOKUP(A13367,'Data. User Inf'!$A$2:$D$13428,4,)</f>
        <v>unknown</v>
      </c>
      <c r="J13367" s="38" t="str">
        <f>VLOOKUP(A13367,'Data. User Inf'!$A$2:$E$13428,5,)</f>
        <v>FEMALE</v>
      </c>
      <c r="K13367" s="38" t="str">
        <f>VLOOKUP(A13367,'Data. User Inf'!$A$2:$E$13428,3,)</f>
        <v>Unknown</v>
      </c>
      <c r="L13367" s="38" t="str">
        <f>IF('Data. User Inf'!B13367&lt;'Data. Transactions'!C13367,"Current","New")</f>
        <v>Current</v>
      </c>
    </row>
    <row r="13368" spans="1:12" ht="15.75" customHeight="1" x14ac:dyDescent="0.25">
      <c r="A13368" s="24">
        <v>60382790</v>
      </c>
      <c r="B13368" s="24">
        <v>8305257149</v>
      </c>
      <c r="C13368" s="26">
        <v>44194</v>
      </c>
      <c r="D13368" s="27">
        <v>100000</v>
      </c>
      <c r="E13368" s="28" t="s">
        <v>9</v>
      </c>
      <c r="F13368" s="24">
        <v>12</v>
      </c>
      <c r="G13368" s="37" t="s">
        <v>49</v>
      </c>
      <c r="H13368" s="38">
        <f>((VLOOKUP(F13368,'Data. Commission'!$B$2:$C$6,2,))/100)*D13368</f>
        <v>2000</v>
      </c>
      <c r="I13368" s="38" t="str">
        <f>VLOOKUP(A13368,'Data. User Inf'!$A$2:$D$13428,4,)</f>
        <v>unknown</v>
      </c>
      <c r="J13368" s="38" t="str">
        <f>VLOOKUP(A13368,'Data. User Inf'!$A$2:$E$13428,5,)</f>
        <v>MALE</v>
      </c>
      <c r="K13368" s="38" t="str">
        <f>VLOOKUP(A13368,'Data. User Inf'!$A$2:$E$13428,3,)</f>
        <v>Unknown</v>
      </c>
      <c r="L13368" s="38" t="str">
        <f>IF('Data. User Inf'!B13368&lt;'Data. Transactions'!C13368,"Current","New")</f>
        <v>Current</v>
      </c>
    </row>
    <row r="13369" spans="1:12" ht="15.75" customHeight="1" x14ac:dyDescent="0.25">
      <c r="A13369" s="24">
        <v>40157163</v>
      </c>
      <c r="B13369" s="24">
        <v>8689800958</v>
      </c>
      <c r="C13369" s="26">
        <v>44194</v>
      </c>
      <c r="D13369" s="27">
        <v>10000</v>
      </c>
      <c r="E13369" s="24" t="s">
        <v>86</v>
      </c>
      <c r="F13369" s="24">
        <v>14</v>
      </c>
      <c r="G13369" s="37"/>
      <c r="H13369" s="38">
        <f>((VLOOKUP(F13369,'Data. Commission'!$B$2:$C$6,2,))/100)*D13369</f>
        <v>400</v>
      </c>
      <c r="I13369" s="38" t="str">
        <f>VLOOKUP(A13369,'Data. User Inf'!$A$2:$D$13428,4,)</f>
        <v>unknown</v>
      </c>
      <c r="J13369" s="38" t="str">
        <f>VLOOKUP(A13369,'Data. User Inf'!$A$2:$E$13428,5,)</f>
        <v>MALE</v>
      </c>
      <c r="K13369" s="38" t="str">
        <f>VLOOKUP(A13369,'Data. User Inf'!$A$2:$E$13428,3,)</f>
        <v>Hà Nội</v>
      </c>
      <c r="L13369" s="38" t="str">
        <f>IF('Data. User Inf'!B13369&lt;'Data. Transactions'!C13369,"Current","New")</f>
        <v>Current</v>
      </c>
    </row>
    <row r="13370" spans="1:12" ht="15.75" customHeight="1" x14ac:dyDescent="0.25">
      <c r="A13370" s="24">
        <v>31917752</v>
      </c>
      <c r="B13370" s="24">
        <v>8684500474</v>
      </c>
      <c r="C13370" s="26">
        <v>44194</v>
      </c>
      <c r="D13370" s="27">
        <v>10000</v>
      </c>
      <c r="E13370" s="24" t="s">
        <v>60</v>
      </c>
      <c r="F13370" s="24">
        <v>13</v>
      </c>
      <c r="G13370" s="37"/>
      <c r="H13370" s="38">
        <f>((VLOOKUP(F13370,'Data. Commission'!$B$2:$C$6,2,))/100)*D13370</f>
        <v>300</v>
      </c>
      <c r="I13370" s="38" t="str">
        <f>VLOOKUP(A13370,'Data. User Inf'!$A$2:$D$13428,4,)</f>
        <v>28_to_32</v>
      </c>
      <c r="J13370" s="38" t="str">
        <f>VLOOKUP(A13370,'Data. User Inf'!$A$2:$E$13428,5,)</f>
        <v>FEMALE</v>
      </c>
      <c r="K13370" s="38" t="str">
        <f>VLOOKUP(A13370,'Data. User Inf'!$A$2:$E$13428,3,)</f>
        <v>Other Cities</v>
      </c>
      <c r="L13370" s="38" t="str">
        <f>IF('Data. User Inf'!B13370&lt;'Data. Transactions'!C13370,"Current","New")</f>
        <v>Current</v>
      </c>
    </row>
    <row r="13371" spans="1:12" ht="15.75" customHeight="1" x14ac:dyDescent="0.25">
      <c r="A13371" s="24">
        <v>25794739</v>
      </c>
      <c r="B13371" s="24">
        <v>8686842932</v>
      </c>
      <c r="C13371" s="26">
        <v>44194</v>
      </c>
      <c r="D13371" s="27">
        <v>50000</v>
      </c>
      <c r="E13371" s="24" t="s">
        <v>60</v>
      </c>
      <c r="F13371" s="24">
        <v>13</v>
      </c>
      <c r="G13371" s="37"/>
      <c r="H13371" s="38">
        <f>((VLOOKUP(F13371,'Data. Commission'!$B$2:$C$6,2,))/100)*D13371</f>
        <v>1500</v>
      </c>
      <c r="I13371" s="38" t="str">
        <f>VLOOKUP(A13371,'Data. User Inf'!$A$2:$D$13428,4,)</f>
        <v>28_to_32</v>
      </c>
      <c r="J13371" s="38" t="str">
        <f>VLOOKUP(A13371,'Data. User Inf'!$A$2:$E$13428,5,)</f>
        <v>MALE</v>
      </c>
      <c r="K13371" s="38" t="str">
        <f>VLOOKUP(A13371,'Data. User Inf'!$A$2:$E$13428,3,)</f>
        <v>Other Cities</v>
      </c>
      <c r="L13371" s="38" t="str">
        <f>IF('Data. User Inf'!B13371&lt;'Data. Transactions'!C13371,"Current","New")</f>
        <v>Current</v>
      </c>
    </row>
    <row r="13372" spans="1:12" ht="15.75" customHeight="1" x14ac:dyDescent="0.25">
      <c r="A13372" s="24">
        <v>27009845</v>
      </c>
      <c r="B13372" s="24">
        <v>8691575560</v>
      </c>
      <c r="C13372" s="26">
        <v>44195</v>
      </c>
      <c r="D13372" s="27">
        <v>20000</v>
      </c>
      <c r="E13372" s="28" t="s">
        <v>9</v>
      </c>
      <c r="F13372" s="24">
        <v>12</v>
      </c>
      <c r="G13372" s="36" t="s">
        <v>99</v>
      </c>
      <c r="H13372" s="38">
        <f>((VLOOKUP(F13372,'Data. Commission'!$B$2:$C$6,2,))/100)*D13372</f>
        <v>400</v>
      </c>
      <c r="I13372" s="38" t="str">
        <f>VLOOKUP(A13372,'Data. User Inf'!$A$2:$D$13428,4,)</f>
        <v>&gt;37</v>
      </c>
      <c r="J13372" s="38" t="str">
        <f>VLOOKUP(A13372,'Data. User Inf'!$A$2:$E$13428,5,)</f>
        <v>MALE</v>
      </c>
      <c r="K13372" s="38" t="str">
        <f>VLOOKUP(A13372,'Data. User Inf'!$A$2:$E$13428,3,)</f>
        <v>Hà Nội</v>
      </c>
      <c r="L13372" s="38" t="str">
        <f>IF('Data. User Inf'!B13372&lt;'Data. Transactions'!C13372,"Current","New")</f>
        <v>Current</v>
      </c>
    </row>
    <row r="13373" spans="1:12" ht="15.75" customHeight="1" x14ac:dyDescent="0.25">
      <c r="A13373" s="24">
        <v>28478809</v>
      </c>
      <c r="B13373" s="24">
        <v>8699073187</v>
      </c>
      <c r="C13373" s="26">
        <v>44195</v>
      </c>
      <c r="D13373" s="27">
        <v>100000</v>
      </c>
      <c r="E13373" s="28" t="s">
        <v>9</v>
      </c>
      <c r="F13373" s="24">
        <v>12</v>
      </c>
      <c r="G13373" s="36" t="s">
        <v>49</v>
      </c>
      <c r="H13373" s="38">
        <f>((VLOOKUP(F13373,'Data. Commission'!$B$2:$C$6,2,))/100)*D13373</f>
        <v>2000</v>
      </c>
      <c r="I13373" s="38" t="str">
        <f>VLOOKUP(A13373,'Data. User Inf'!$A$2:$D$13428,4,)</f>
        <v>&gt;37</v>
      </c>
      <c r="J13373" s="38" t="str">
        <f>VLOOKUP(A13373,'Data. User Inf'!$A$2:$E$13428,5,)</f>
        <v>FEMALE</v>
      </c>
      <c r="K13373" s="38" t="str">
        <f>VLOOKUP(A13373,'Data. User Inf'!$A$2:$E$13428,3,)</f>
        <v>Hà Nội</v>
      </c>
      <c r="L13373" s="38" t="str">
        <f>IF('Data. User Inf'!B13373&lt;'Data. Transactions'!C13373,"Current","New")</f>
        <v>Current</v>
      </c>
    </row>
    <row r="13374" spans="1:12" ht="15.75" customHeight="1" x14ac:dyDescent="0.25">
      <c r="A13374" s="24">
        <v>54944087</v>
      </c>
      <c r="B13374" s="24">
        <v>8690871186</v>
      </c>
      <c r="C13374" s="26">
        <v>44195</v>
      </c>
      <c r="D13374" s="27">
        <v>200000</v>
      </c>
      <c r="E13374" s="28" t="s">
        <v>9</v>
      </c>
      <c r="F13374" s="24">
        <v>12</v>
      </c>
      <c r="G13374" s="37" t="s">
        <v>49</v>
      </c>
      <c r="H13374" s="38">
        <f>((VLOOKUP(F13374,'Data. Commission'!$B$2:$C$6,2,))/100)*D13374</f>
        <v>4000</v>
      </c>
      <c r="I13374" s="38" t="str">
        <f>VLOOKUP(A13374,'Data. User Inf'!$A$2:$D$13428,4,)</f>
        <v>&gt;37</v>
      </c>
      <c r="J13374" s="38" t="str">
        <f>VLOOKUP(A13374,'Data. User Inf'!$A$2:$E$13428,5,)</f>
        <v>MALE</v>
      </c>
      <c r="K13374" s="38" t="str">
        <f>VLOOKUP(A13374,'Data. User Inf'!$A$2:$E$13428,3,)</f>
        <v>Hà Nội</v>
      </c>
      <c r="L13374" s="38" t="str">
        <f>IF('Data. User Inf'!B13374&lt;'Data. Transactions'!C13374,"Current","New")</f>
        <v>Current</v>
      </c>
    </row>
    <row r="13375" spans="1:12" ht="15.75" customHeight="1" x14ac:dyDescent="0.25">
      <c r="A13375" s="24">
        <v>25703437</v>
      </c>
      <c r="B13375" s="24">
        <v>8703015451</v>
      </c>
      <c r="C13375" s="26">
        <v>44195</v>
      </c>
      <c r="D13375" s="27">
        <v>50000</v>
      </c>
      <c r="E13375" s="28" t="s">
        <v>60</v>
      </c>
      <c r="F13375" s="24">
        <v>13</v>
      </c>
      <c r="G13375" s="36" t="s">
        <v>99</v>
      </c>
      <c r="H13375" s="38">
        <f>((VLOOKUP(F13375,'Data. Commission'!$B$2:$C$6,2,))/100)*D13375</f>
        <v>1500</v>
      </c>
      <c r="I13375" s="38" t="str">
        <f>VLOOKUP(A13375,'Data. User Inf'!$A$2:$D$13428,4,)</f>
        <v>&gt;37</v>
      </c>
      <c r="J13375" s="38" t="str">
        <f>VLOOKUP(A13375,'Data. User Inf'!$A$2:$E$13428,5,)</f>
        <v>FEMALE</v>
      </c>
      <c r="K13375" s="38" t="str">
        <f>VLOOKUP(A13375,'Data. User Inf'!$A$2:$E$13428,3,)</f>
        <v>Other Cities</v>
      </c>
      <c r="L13375" s="38" t="str">
        <f>IF('Data. User Inf'!B13375&lt;'Data. Transactions'!C13375,"Current","New")</f>
        <v>Current</v>
      </c>
    </row>
    <row r="13376" spans="1:12" ht="15.75" customHeight="1" x14ac:dyDescent="0.25">
      <c r="A13376" s="24">
        <v>36316879</v>
      </c>
      <c r="B13376" s="24">
        <v>8696376342</v>
      </c>
      <c r="C13376" s="26">
        <v>44195</v>
      </c>
      <c r="D13376" s="27">
        <v>50000</v>
      </c>
      <c r="E13376" s="28" t="s">
        <v>86</v>
      </c>
      <c r="F13376" s="24">
        <v>14</v>
      </c>
      <c r="G13376" s="36" t="s">
        <v>49</v>
      </c>
      <c r="H13376" s="38">
        <f>((VLOOKUP(F13376,'Data. Commission'!$B$2:$C$6,2,))/100)*D13376</f>
        <v>2000</v>
      </c>
      <c r="I13376" s="38" t="str">
        <f>VLOOKUP(A13376,'Data. User Inf'!$A$2:$D$13428,4,)</f>
        <v>28_to_32</v>
      </c>
      <c r="J13376" s="38" t="str">
        <f>VLOOKUP(A13376,'Data. User Inf'!$A$2:$E$13428,5,)</f>
        <v>FEMALE</v>
      </c>
      <c r="K13376" s="38" t="str">
        <f>VLOOKUP(A13376,'Data. User Inf'!$A$2:$E$13428,3,)</f>
        <v>Hồ Chí Minh</v>
      </c>
      <c r="L13376" s="38" t="str">
        <f>IF('Data. User Inf'!B13376&lt;'Data. Transactions'!C13376,"Current","New")</f>
        <v>Current</v>
      </c>
    </row>
    <row r="13377" spans="1:12" ht="15.75" customHeight="1" x14ac:dyDescent="0.25">
      <c r="A13377" s="24">
        <v>36948274</v>
      </c>
      <c r="B13377" s="24">
        <v>8694284681</v>
      </c>
      <c r="C13377" s="26">
        <v>44195</v>
      </c>
      <c r="D13377" s="27">
        <v>50000</v>
      </c>
      <c r="E13377" s="24" t="s">
        <v>60</v>
      </c>
      <c r="F13377" s="24">
        <v>13</v>
      </c>
      <c r="G13377" s="37" t="s">
        <v>49</v>
      </c>
      <c r="H13377" s="38">
        <f>((VLOOKUP(F13377,'Data. Commission'!$B$2:$C$6,2,))/100)*D13377</f>
        <v>1500</v>
      </c>
      <c r="I13377" s="38" t="str">
        <f>VLOOKUP(A13377,'Data. User Inf'!$A$2:$D$13428,4,)</f>
        <v>28_to_32</v>
      </c>
      <c r="J13377" s="38" t="str">
        <f>VLOOKUP(A13377,'Data. User Inf'!$A$2:$E$13428,5,)</f>
        <v>MALE</v>
      </c>
      <c r="K13377" s="38" t="str">
        <f>VLOOKUP(A13377,'Data. User Inf'!$A$2:$E$13428,3,)</f>
        <v>Hồ Chí Minh</v>
      </c>
      <c r="L13377" s="38" t="str">
        <f>IF('Data. User Inf'!B13377&lt;'Data. Transactions'!C13377,"Current","New")</f>
        <v>Current</v>
      </c>
    </row>
    <row r="13378" spans="1:12" ht="15.75" customHeight="1" x14ac:dyDescent="0.25">
      <c r="A13378" s="24">
        <v>55713720</v>
      </c>
      <c r="B13378" s="24">
        <v>8695482520</v>
      </c>
      <c r="C13378" s="26">
        <v>44195</v>
      </c>
      <c r="D13378" s="27">
        <v>20000</v>
      </c>
      <c r="E13378" s="28" t="s">
        <v>60</v>
      </c>
      <c r="F13378" s="24">
        <v>13</v>
      </c>
      <c r="G13378" s="36" t="s">
        <v>49</v>
      </c>
      <c r="H13378" s="38">
        <f>((VLOOKUP(F13378,'Data. Commission'!$B$2:$C$6,2,))/100)*D13378</f>
        <v>600</v>
      </c>
      <c r="I13378" s="38" t="str">
        <f>VLOOKUP(A13378,'Data. User Inf'!$A$2:$D$13428,4,)</f>
        <v>&gt;37</v>
      </c>
      <c r="J13378" s="38" t="str">
        <f>VLOOKUP(A13378,'Data. User Inf'!$A$2:$E$13428,5,)</f>
        <v>MALE</v>
      </c>
      <c r="K13378" s="38" t="str">
        <f>VLOOKUP(A13378,'Data. User Inf'!$A$2:$E$13428,3,)</f>
        <v>Other Cities</v>
      </c>
      <c r="L13378" s="38" t="str">
        <f>IF('Data. User Inf'!B13378&lt;'Data. Transactions'!C13378,"Current","New")</f>
        <v>Current</v>
      </c>
    </row>
    <row r="13379" spans="1:12" ht="15.75" customHeight="1" x14ac:dyDescent="0.25">
      <c r="A13379" s="24">
        <v>58440545</v>
      </c>
      <c r="B13379" s="24">
        <v>8694356721</v>
      </c>
      <c r="C13379" s="26">
        <v>44195</v>
      </c>
      <c r="D13379" s="27">
        <v>20000</v>
      </c>
      <c r="E13379" s="24" t="s">
        <v>87</v>
      </c>
      <c r="F13379" s="24">
        <v>15</v>
      </c>
      <c r="G13379" s="37" t="s">
        <v>49</v>
      </c>
      <c r="H13379" s="38">
        <f>((VLOOKUP(F13379,'Data. Commission'!$B$2:$C$6,2,))/100)*D13379</f>
        <v>800</v>
      </c>
      <c r="I13379" s="38" t="str">
        <f>VLOOKUP(A13379,'Data. User Inf'!$A$2:$D$13428,4,)</f>
        <v>&gt;37</v>
      </c>
      <c r="J13379" s="38" t="str">
        <f>VLOOKUP(A13379,'Data. User Inf'!$A$2:$E$13428,5,)</f>
        <v>FEMALE</v>
      </c>
      <c r="K13379" s="38" t="str">
        <f>VLOOKUP(A13379,'Data. User Inf'!$A$2:$E$13428,3,)</f>
        <v>Other Cities</v>
      </c>
      <c r="L13379" s="38" t="str">
        <f>IF('Data. User Inf'!B13379&lt;'Data. Transactions'!C13379,"Current","New")</f>
        <v>Current</v>
      </c>
    </row>
    <row r="13380" spans="1:12" ht="15.75" customHeight="1" x14ac:dyDescent="0.25">
      <c r="A13380" s="24">
        <v>56232039</v>
      </c>
      <c r="B13380" s="24">
        <v>8705079049</v>
      </c>
      <c r="C13380" s="26">
        <v>44195</v>
      </c>
      <c r="D13380" s="27">
        <v>50000</v>
      </c>
      <c r="E13380" s="28" t="s">
        <v>60</v>
      </c>
      <c r="F13380" s="24">
        <v>13</v>
      </c>
      <c r="G13380" s="36" t="s">
        <v>49</v>
      </c>
      <c r="H13380" s="38">
        <f>((VLOOKUP(F13380,'Data. Commission'!$B$2:$C$6,2,))/100)*D13380</f>
        <v>1500</v>
      </c>
      <c r="I13380" s="38" t="str">
        <f>VLOOKUP(A13380,'Data. User Inf'!$A$2:$D$13428,4,)</f>
        <v>&gt;37</v>
      </c>
      <c r="J13380" s="38" t="str">
        <f>VLOOKUP(A13380,'Data. User Inf'!$A$2:$E$13428,5,)</f>
        <v>FEMALE</v>
      </c>
      <c r="K13380" s="38" t="str">
        <f>VLOOKUP(A13380,'Data. User Inf'!$A$2:$E$13428,3,)</f>
        <v>Other Cities</v>
      </c>
      <c r="L13380" s="38" t="str">
        <f>IF('Data. User Inf'!B13380&lt;'Data. Transactions'!C13380,"Current","New")</f>
        <v>Current</v>
      </c>
    </row>
    <row r="13381" spans="1:12" ht="15.75" customHeight="1" x14ac:dyDescent="0.25">
      <c r="A13381" s="24">
        <v>21586218</v>
      </c>
      <c r="B13381" s="24">
        <v>8702471928</v>
      </c>
      <c r="C13381" s="26">
        <v>44195</v>
      </c>
      <c r="D13381" s="27">
        <v>20000</v>
      </c>
      <c r="E13381" s="28" t="s">
        <v>60</v>
      </c>
      <c r="F13381" s="24">
        <v>13</v>
      </c>
      <c r="G13381" s="36" t="s">
        <v>99</v>
      </c>
      <c r="H13381" s="38">
        <f>((VLOOKUP(F13381,'Data. Commission'!$B$2:$C$6,2,))/100)*D13381</f>
        <v>600</v>
      </c>
      <c r="I13381" s="38" t="str">
        <f>VLOOKUP(A13381,'Data. User Inf'!$A$2:$D$13428,4,)</f>
        <v>18_to_22</v>
      </c>
      <c r="J13381" s="38" t="str">
        <f>VLOOKUP(A13381,'Data. User Inf'!$A$2:$E$13428,5,)</f>
        <v>MALE</v>
      </c>
      <c r="K13381" s="38" t="str">
        <f>VLOOKUP(A13381,'Data. User Inf'!$A$2:$E$13428,3,)</f>
        <v>Hồ Chí Minh</v>
      </c>
      <c r="L13381" s="38" t="str">
        <f>IF('Data. User Inf'!B13381&lt;'Data. Transactions'!C13381,"Current","New")</f>
        <v>Current</v>
      </c>
    </row>
    <row r="13382" spans="1:12" ht="15.75" customHeight="1" x14ac:dyDescent="0.25">
      <c r="A13382" s="24">
        <v>15696938</v>
      </c>
      <c r="B13382" s="24">
        <v>8696452205</v>
      </c>
      <c r="C13382" s="26">
        <v>44195</v>
      </c>
      <c r="D13382" s="27">
        <v>10000</v>
      </c>
      <c r="E13382" s="28" t="s">
        <v>60</v>
      </c>
      <c r="F13382" s="24">
        <v>13</v>
      </c>
      <c r="G13382" s="36" t="s">
        <v>49</v>
      </c>
      <c r="H13382" s="38">
        <f>((VLOOKUP(F13382,'Data. Commission'!$B$2:$C$6,2,))/100)*D13382</f>
        <v>300</v>
      </c>
      <c r="I13382" s="38" t="str">
        <f>VLOOKUP(A13382,'Data. User Inf'!$A$2:$D$13428,4,)</f>
        <v>33_to_37</v>
      </c>
      <c r="J13382" s="38" t="str">
        <f>VLOOKUP(A13382,'Data. User Inf'!$A$2:$E$13428,5,)</f>
        <v>FEMALE</v>
      </c>
      <c r="K13382" s="38" t="str">
        <f>VLOOKUP(A13382,'Data. User Inf'!$A$2:$E$13428,3,)</f>
        <v>Hồ Chí Minh</v>
      </c>
      <c r="L13382" s="38" t="str">
        <f>IF('Data. User Inf'!B13382&lt;'Data. Transactions'!C13382,"Current","New")</f>
        <v>Current</v>
      </c>
    </row>
    <row r="13383" spans="1:12" ht="15.75" customHeight="1" x14ac:dyDescent="0.25">
      <c r="A13383" s="24">
        <v>33523003</v>
      </c>
      <c r="B13383" s="24">
        <v>8705082644</v>
      </c>
      <c r="C13383" s="26">
        <v>44195</v>
      </c>
      <c r="D13383" s="27">
        <v>20000</v>
      </c>
      <c r="E13383" s="28" t="s">
        <v>60</v>
      </c>
      <c r="F13383" s="24">
        <v>13</v>
      </c>
      <c r="G13383" s="36" t="s">
        <v>99</v>
      </c>
      <c r="H13383" s="38">
        <f>((VLOOKUP(F13383,'Data. Commission'!$B$2:$C$6,2,))/100)*D13383</f>
        <v>600</v>
      </c>
      <c r="I13383" s="38" t="str">
        <f>VLOOKUP(A13383,'Data. User Inf'!$A$2:$D$13428,4,)</f>
        <v>23_to_27</v>
      </c>
      <c r="J13383" s="38" t="str">
        <f>VLOOKUP(A13383,'Data. User Inf'!$A$2:$E$13428,5,)</f>
        <v>FEMALE</v>
      </c>
      <c r="K13383" s="38" t="str">
        <f>VLOOKUP(A13383,'Data. User Inf'!$A$2:$E$13428,3,)</f>
        <v>Hồ Chí Minh</v>
      </c>
      <c r="L13383" s="38" t="str">
        <f>IF('Data. User Inf'!B13383&lt;'Data. Transactions'!C13383,"Current","New")</f>
        <v>Current</v>
      </c>
    </row>
    <row r="13384" spans="1:12" ht="15.75" customHeight="1" x14ac:dyDescent="0.25">
      <c r="A13384" s="24">
        <v>52482764</v>
      </c>
      <c r="B13384" s="24">
        <v>8691695523</v>
      </c>
      <c r="C13384" s="26">
        <v>44195</v>
      </c>
      <c r="D13384" s="27">
        <v>20000</v>
      </c>
      <c r="E13384" s="28" t="s">
        <v>9</v>
      </c>
      <c r="F13384" s="24">
        <v>12</v>
      </c>
      <c r="G13384" s="36" t="s">
        <v>99</v>
      </c>
      <c r="H13384" s="38">
        <f>((VLOOKUP(F13384,'Data. Commission'!$B$2:$C$6,2,))/100)*D13384</f>
        <v>400</v>
      </c>
      <c r="I13384" s="38" t="str">
        <f>VLOOKUP(A13384,'Data. User Inf'!$A$2:$D$13428,4,)</f>
        <v>28_to_32</v>
      </c>
      <c r="J13384" s="38" t="str">
        <f>VLOOKUP(A13384,'Data. User Inf'!$A$2:$E$13428,5,)</f>
        <v>MALE</v>
      </c>
      <c r="K13384" s="38" t="str">
        <f>VLOOKUP(A13384,'Data. User Inf'!$A$2:$E$13428,3,)</f>
        <v>Hồ Chí Minh</v>
      </c>
      <c r="L13384" s="38" t="str">
        <f>IF('Data. User Inf'!B13384&lt;'Data. Transactions'!C13384,"Current","New")</f>
        <v>Current</v>
      </c>
    </row>
    <row r="13385" spans="1:12" ht="15.75" customHeight="1" x14ac:dyDescent="0.25">
      <c r="A13385" s="24">
        <v>55135248</v>
      </c>
      <c r="B13385" s="24">
        <v>8702876644</v>
      </c>
      <c r="C13385" s="26">
        <v>44195</v>
      </c>
      <c r="D13385" s="27">
        <v>100000</v>
      </c>
      <c r="E13385" s="28" t="s">
        <v>9</v>
      </c>
      <c r="F13385" s="24">
        <v>12</v>
      </c>
      <c r="G13385" s="36" t="s">
        <v>99</v>
      </c>
      <c r="H13385" s="38">
        <f>((VLOOKUP(F13385,'Data. Commission'!$B$2:$C$6,2,))/100)*D13385</f>
        <v>2000</v>
      </c>
      <c r="I13385" s="38" t="str">
        <f>VLOOKUP(A13385,'Data. User Inf'!$A$2:$D$13428,4,)</f>
        <v>28_to_32</v>
      </c>
      <c r="J13385" s="38" t="str">
        <f>VLOOKUP(A13385,'Data. User Inf'!$A$2:$E$13428,5,)</f>
        <v>MALE</v>
      </c>
      <c r="K13385" s="38" t="str">
        <f>VLOOKUP(A13385,'Data. User Inf'!$A$2:$E$13428,3,)</f>
        <v>Hồ Chí Minh</v>
      </c>
      <c r="L13385" s="38" t="str">
        <f>IF('Data. User Inf'!B13385&lt;'Data. Transactions'!C13385,"Current","New")</f>
        <v>Current</v>
      </c>
    </row>
    <row r="13386" spans="1:12" ht="15.75" customHeight="1" x14ac:dyDescent="0.25">
      <c r="A13386" s="24">
        <v>33919245</v>
      </c>
      <c r="B13386" s="24">
        <v>8703655452</v>
      </c>
      <c r="C13386" s="26">
        <v>44195</v>
      </c>
      <c r="D13386" s="27">
        <v>10000</v>
      </c>
      <c r="E13386" s="28" t="s">
        <v>86</v>
      </c>
      <c r="F13386" s="24">
        <v>14</v>
      </c>
      <c r="G13386" s="36" t="s">
        <v>49</v>
      </c>
      <c r="H13386" s="38">
        <f>((VLOOKUP(F13386,'Data. Commission'!$B$2:$C$6,2,))/100)*D13386</f>
        <v>400</v>
      </c>
      <c r="I13386" s="38" t="str">
        <f>VLOOKUP(A13386,'Data. User Inf'!$A$2:$D$13428,4,)</f>
        <v>23_to_27</v>
      </c>
      <c r="J13386" s="38" t="str">
        <f>VLOOKUP(A13386,'Data. User Inf'!$A$2:$E$13428,5,)</f>
        <v>MALE</v>
      </c>
      <c r="K13386" s="38" t="str">
        <f>VLOOKUP(A13386,'Data. User Inf'!$A$2:$E$13428,3,)</f>
        <v>Other Cities</v>
      </c>
      <c r="L13386" s="38" t="str">
        <f>IF('Data. User Inf'!B13386&lt;'Data. Transactions'!C13386,"Current","New")</f>
        <v>Current</v>
      </c>
    </row>
    <row r="13387" spans="1:12" ht="15.75" customHeight="1" x14ac:dyDescent="0.25">
      <c r="A13387" s="24">
        <v>50511957</v>
      </c>
      <c r="B13387" s="24">
        <v>8705468958</v>
      </c>
      <c r="C13387" s="26">
        <v>44195</v>
      </c>
      <c r="D13387" s="27">
        <v>200000</v>
      </c>
      <c r="E13387" s="24" t="s">
        <v>9</v>
      </c>
      <c r="F13387" s="24">
        <v>12</v>
      </c>
      <c r="G13387" s="37"/>
      <c r="H13387" s="38">
        <f>((VLOOKUP(F13387,'Data. Commission'!$B$2:$C$6,2,))/100)*D13387</f>
        <v>4000</v>
      </c>
      <c r="I13387" s="38" t="str">
        <f>VLOOKUP(A13387,'Data. User Inf'!$A$2:$D$13428,4,)</f>
        <v>33_to_37</v>
      </c>
      <c r="J13387" s="38" t="str">
        <f>VLOOKUP(A13387,'Data. User Inf'!$A$2:$E$13428,5,)</f>
        <v>FEMALE</v>
      </c>
      <c r="K13387" s="38" t="str">
        <f>VLOOKUP(A13387,'Data. User Inf'!$A$2:$E$13428,3,)</f>
        <v>Hồ Chí Minh</v>
      </c>
      <c r="L13387" s="38" t="str">
        <f>IF('Data. User Inf'!B13387&lt;'Data. Transactions'!C13387,"Current","New")</f>
        <v>Current</v>
      </c>
    </row>
    <row r="13388" spans="1:12" ht="15.75" customHeight="1" x14ac:dyDescent="0.25">
      <c r="A13388" s="24">
        <v>37456383</v>
      </c>
      <c r="B13388" s="24">
        <v>8696821733</v>
      </c>
      <c r="C13388" s="26">
        <v>44195</v>
      </c>
      <c r="D13388" s="27">
        <v>10000</v>
      </c>
      <c r="E13388" s="24" t="s">
        <v>9</v>
      </c>
      <c r="F13388" s="24">
        <v>12</v>
      </c>
      <c r="G13388" s="37"/>
      <c r="H13388" s="38">
        <f>((VLOOKUP(F13388,'Data. Commission'!$B$2:$C$6,2,))/100)*D13388</f>
        <v>200</v>
      </c>
      <c r="I13388" s="38" t="str">
        <f>VLOOKUP(A13388,'Data. User Inf'!$A$2:$D$13428,4,)</f>
        <v>23_to_27</v>
      </c>
      <c r="J13388" s="38" t="str">
        <f>VLOOKUP(A13388,'Data. User Inf'!$A$2:$E$13428,5,)</f>
        <v>MALE</v>
      </c>
      <c r="K13388" s="38" t="str">
        <f>VLOOKUP(A13388,'Data. User Inf'!$A$2:$E$13428,3,)</f>
        <v>Hồ Chí Minh</v>
      </c>
      <c r="L13388" s="38" t="str">
        <f>IF('Data. User Inf'!B13388&lt;'Data. Transactions'!C13388,"Current","New")</f>
        <v>Current</v>
      </c>
    </row>
    <row r="13389" spans="1:12" ht="15.75" customHeight="1" x14ac:dyDescent="0.25">
      <c r="A13389" s="24">
        <v>21426818</v>
      </c>
      <c r="B13389" s="24">
        <v>8703307007</v>
      </c>
      <c r="C13389" s="26">
        <v>44195</v>
      </c>
      <c r="D13389" s="27">
        <v>10000</v>
      </c>
      <c r="E13389" s="28" t="s">
        <v>60</v>
      </c>
      <c r="F13389" s="24">
        <v>13</v>
      </c>
      <c r="G13389" s="36" t="s">
        <v>99</v>
      </c>
      <c r="H13389" s="38">
        <f>((VLOOKUP(F13389,'Data. Commission'!$B$2:$C$6,2,))/100)*D13389</f>
        <v>300</v>
      </c>
      <c r="I13389" s="38" t="str">
        <f>VLOOKUP(A13389,'Data. User Inf'!$A$2:$D$13428,4,)</f>
        <v>33_to_37</v>
      </c>
      <c r="J13389" s="38" t="str">
        <f>VLOOKUP(A13389,'Data. User Inf'!$A$2:$E$13428,5,)</f>
        <v>FEMALE</v>
      </c>
      <c r="K13389" s="38" t="str">
        <f>VLOOKUP(A13389,'Data. User Inf'!$A$2:$E$13428,3,)</f>
        <v>Hà Nội</v>
      </c>
      <c r="L13389" s="38" t="str">
        <f>IF('Data. User Inf'!B13389&lt;'Data. Transactions'!C13389,"Current","New")</f>
        <v>Current</v>
      </c>
    </row>
    <row r="13390" spans="1:12" ht="15.75" customHeight="1" x14ac:dyDescent="0.25">
      <c r="A13390" s="24">
        <v>44032602</v>
      </c>
      <c r="B13390" s="24">
        <v>8705029547</v>
      </c>
      <c r="C13390" s="26">
        <v>44195</v>
      </c>
      <c r="D13390" s="27">
        <v>20000</v>
      </c>
      <c r="E13390" s="28" t="s">
        <v>9</v>
      </c>
      <c r="F13390" s="24">
        <v>12</v>
      </c>
      <c r="G13390" s="36" t="s">
        <v>49</v>
      </c>
      <c r="H13390" s="38">
        <f>((VLOOKUP(F13390,'Data. Commission'!$B$2:$C$6,2,))/100)*D13390</f>
        <v>400</v>
      </c>
      <c r="I13390" s="38" t="str">
        <f>VLOOKUP(A13390,'Data. User Inf'!$A$2:$D$13428,4,)</f>
        <v>18_to_22</v>
      </c>
      <c r="J13390" s="38" t="str">
        <f>VLOOKUP(A13390,'Data. User Inf'!$A$2:$E$13428,5,)</f>
        <v>MALE</v>
      </c>
      <c r="K13390" s="38" t="str">
        <f>VLOOKUP(A13390,'Data. User Inf'!$A$2:$E$13428,3,)</f>
        <v>Other Cities</v>
      </c>
      <c r="L13390" s="38" t="str">
        <f>IF('Data. User Inf'!B13390&lt;'Data. Transactions'!C13390,"Current","New")</f>
        <v>Current</v>
      </c>
    </row>
    <row r="13391" spans="1:12" ht="15.75" customHeight="1" x14ac:dyDescent="0.25">
      <c r="A13391" s="24">
        <v>44733532</v>
      </c>
      <c r="B13391" s="24">
        <v>8703064586</v>
      </c>
      <c r="C13391" s="26">
        <v>44195</v>
      </c>
      <c r="D13391" s="27">
        <v>20000</v>
      </c>
      <c r="E13391" s="28" t="s">
        <v>86</v>
      </c>
      <c r="F13391" s="24">
        <v>14</v>
      </c>
      <c r="G13391" s="36" t="s">
        <v>49</v>
      </c>
      <c r="H13391" s="38">
        <f>((VLOOKUP(F13391,'Data. Commission'!$B$2:$C$6,2,))/100)*D13391</f>
        <v>800</v>
      </c>
      <c r="I13391" s="38" t="str">
        <f>VLOOKUP(A13391,'Data. User Inf'!$A$2:$D$13428,4,)</f>
        <v>18_to_22</v>
      </c>
      <c r="J13391" s="38" t="str">
        <f>VLOOKUP(A13391,'Data. User Inf'!$A$2:$E$13428,5,)</f>
        <v>MALE</v>
      </c>
      <c r="K13391" s="38" t="str">
        <f>VLOOKUP(A13391,'Data. User Inf'!$A$2:$E$13428,3,)</f>
        <v>Other Cities</v>
      </c>
      <c r="L13391" s="38" t="str">
        <f>IF('Data. User Inf'!B13391&lt;'Data. Transactions'!C13391,"Current","New")</f>
        <v>Current</v>
      </c>
    </row>
    <row r="13392" spans="1:12" ht="15.75" customHeight="1" x14ac:dyDescent="0.25">
      <c r="A13392" s="24">
        <v>55349126</v>
      </c>
      <c r="B13392" s="24">
        <v>8705085721</v>
      </c>
      <c r="C13392" s="26">
        <v>44195</v>
      </c>
      <c r="D13392" s="27">
        <v>20000</v>
      </c>
      <c r="E13392" s="28" t="s">
        <v>9</v>
      </c>
      <c r="F13392" s="24">
        <v>12</v>
      </c>
      <c r="G13392" s="36" t="s">
        <v>99</v>
      </c>
      <c r="H13392" s="38">
        <f>((VLOOKUP(F13392,'Data. Commission'!$B$2:$C$6,2,))/100)*D13392</f>
        <v>400</v>
      </c>
      <c r="I13392" s="38" t="str">
        <f>VLOOKUP(A13392,'Data. User Inf'!$A$2:$D$13428,4,)</f>
        <v>33_to_37</v>
      </c>
      <c r="J13392" s="38" t="str">
        <f>VLOOKUP(A13392,'Data. User Inf'!$A$2:$E$13428,5,)</f>
        <v>MALE</v>
      </c>
      <c r="K13392" s="38" t="str">
        <f>VLOOKUP(A13392,'Data. User Inf'!$A$2:$E$13428,3,)</f>
        <v>Other Cities</v>
      </c>
      <c r="L13392" s="38" t="str">
        <f>IF('Data. User Inf'!B13392&lt;'Data. Transactions'!C13392,"Current","New")</f>
        <v>Current</v>
      </c>
    </row>
    <row r="13393" spans="1:12" ht="15.75" customHeight="1" x14ac:dyDescent="0.25">
      <c r="A13393" s="24">
        <v>41390956</v>
      </c>
      <c r="B13393" s="24">
        <v>8700393659</v>
      </c>
      <c r="C13393" s="26">
        <v>44195</v>
      </c>
      <c r="D13393" s="27">
        <v>200000</v>
      </c>
      <c r="E13393" s="28" t="s">
        <v>60</v>
      </c>
      <c r="F13393" s="24">
        <v>13</v>
      </c>
      <c r="G13393" s="36" t="s">
        <v>99</v>
      </c>
      <c r="H13393" s="38">
        <f>((VLOOKUP(F13393,'Data. Commission'!$B$2:$C$6,2,))/100)*D13393</f>
        <v>6000</v>
      </c>
      <c r="I13393" s="38" t="str">
        <f>VLOOKUP(A13393,'Data. User Inf'!$A$2:$D$13428,4,)</f>
        <v>33_to_37</v>
      </c>
      <c r="J13393" s="38" t="str">
        <f>VLOOKUP(A13393,'Data. User Inf'!$A$2:$E$13428,5,)</f>
        <v>FEMALE</v>
      </c>
      <c r="K13393" s="38" t="str">
        <f>VLOOKUP(A13393,'Data. User Inf'!$A$2:$E$13428,3,)</f>
        <v>Other Cities</v>
      </c>
      <c r="L13393" s="38" t="str">
        <f>IF('Data. User Inf'!B13393&lt;'Data. Transactions'!C13393,"Current","New")</f>
        <v>Current</v>
      </c>
    </row>
    <row r="13394" spans="1:12" ht="15.75" customHeight="1" x14ac:dyDescent="0.25">
      <c r="A13394" s="24">
        <v>1473606</v>
      </c>
      <c r="B13394" s="24">
        <v>8695161489</v>
      </c>
      <c r="C13394" s="26">
        <v>44195</v>
      </c>
      <c r="D13394" s="27">
        <v>50000</v>
      </c>
      <c r="E13394" s="28" t="s">
        <v>9</v>
      </c>
      <c r="F13394" s="24">
        <v>12</v>
      </c>
      <c r="G13394" s="36" t="s">
        <v>49</v>
      </c>
      <c r="H13394" s="38">
        <f>((VLOOKUP(F13394,'Data. Commission'!$B$2:$C$6,2,))/100)*D13394</f>
        <v>1000</v>
      </c>
      <c r="I13394" s="38" t="str">
        <f>VLOOKUP(A13394,'Data. User Inf'!$A$2:$D$13428,4,)</f>
        <v>23_to_27</v>
      </c>
      <c r="J13394" s="38" t="str">
        <f>VLOOKUP(A13394,'Data. User Inf'!$A$2:$E$13428,5,)</f>
        <v>MALE</v>
      </c>
      <c r="K13394" s="38" t="str">
        <f>VLOOKUP(A13394,'Data. User Inf'!$A$2:$E$13428,3,)</f>
        <v>Other Cities</v>
      </c>
      <c r="L13394" s="38" t="str">
        <f>IF('Data. User Inf'!B13394&lt;'Data. Transactions'!C13394,"Current","New")</f>
        <v>Current</v>
      </c>
    </row>
    <row r="13395" spans="1:12" ht="15.75" customHeight="1" x14ac:dyDescent="0.25">
      <c r="A13395" s="24">
        <v>15520750</v>
      </c>
      <c r="B13395" s="24">
        <v>8699480108</v>
      </c>
      <c r="C13395" s="26">
        <v>44195</v>
      </c>
      <c r="D13395" s="27">
        <v>20000</v>
      </c>
      <c r="E13395" s="28" t="s">
        <v>9</v>
      </c>
      <c r="F13395" s="24">
        <v>12</v>
      </c>
      <c r="G13395" s="36" t="s">
        <v>99</v>
      </c>
      <c r="H13395" s="38">
        <f>((VLOOKUP(F13395,'Data. Commission'!$B$2:$C$6,2,))/100)*D13395</f>
        <v>400</v>
      </c>
      <c r="I13395" s="38" t="str">
        <f>VLOOKUP(A13395,'Data. User Inf'!$A$2:$D$13428,4,)</f>
        <v>33_to_37</v>
      </c>
      <c r="J13395" s="38" t="str">
        <f>VLOOKUP(A13395,'Data. User Inf'!$A$2:$E$13428,5,)</f>
        <v>FEMALE</v>
      </c>
      <c r="K13395" s="38" t="str">
        <f>VLOOKUP(A13395,'Data. User Inf'!$A$2:$E$13428,3,)</f>
        <v>Hồ Chí Minh</v>
      </c>
      <c r="L13395" s="38" t="str">
        <f>IF('Data. User Inf'!B13395&lt;'Data. Transactions'!C13395,"Current","New")</f>
        <v>Current</v>
      </c>
    </row>
    <row r="13396" spans="1:12" ht="15.75" customHeight="1" x14ac:dyDescent="0.25">
      <c r="A13396" s="24">
        <v>26526133</v>
      </c>
      <c r="B13396" s="24">
        <v>8701848849</v>
      </c>
      <c r="C13396" s="26">
        <v>44195</v>
      </c>
      <c r="D13396" s="27">
        <v>10000</v>
      </c>
      <c r="E13396" s="28" t="s">
        <v>60</v>
      </c>
      <c r="F13396" s="24">
        <v>13</v>
      </c>
      <c r="G13396" s="36" t="s">
        <v>99</v>
      </c>
      <c r="H13396" s="38">
        <f>((VLOOKUP(F13396,'Data. Commission'!$B$2:$C$6,2,))/100)*D13396</f>
        <v>300</v>
      </c>
      <c r="I13396" s="38" t="str">
        <f>VLOOKUP(A13396,'Data. User Inf'!$A$2:$D$13428,4,)</f>
        <v>33_to_37</v>
      </c>
      <c r="J13396" s="38" t="str">
        <f>VLOOKUP(A13396,'Data. User Inf'!$A$2:$E$13428,5,)</f>
        <v>FEMALE</v>
      </c>
      <c r="K13396" s="38" t="str">
        <f>VLOOKUP(A13396,'Data. User Inf'!$A$2:$E$13428,3,)</f>
        <v>Hồ Chí Minh</v>
      </c>
      <c r="L13396" s="38" t="str">
        <f>IF('Data. User Inf'!B13396&lt;'Data. Transactions'!C13396,"Current","New")</f>
        <v>Current</v>
      </c>
    </row>
    <row r="13397" spans="1:12" ht="15.75" customHeight="1" x14ac:dyDescent="0.25">
      <c r="A13397" s="24">
        <v>43660933</v>
      </c>
      <c r="B13397" s="24">
        <v>8697145790</v>
      </c>
      <c r="C13397" s="26">
        <v>44195</v>
      </c>
      <c r="D13397" s="27">
        <v>200000</v>
      </c>
      <c r="E13397" s="28" t="s">
        <v>60</v>
      </c>
      <c r="F13397" s="24">
        <v>13</v>
      </c>
      <c r="G13397" s="37" t="s">
        <v>49</v>
      </c>
      <c r="H13397" s="38">
        <f>((VLOOKUP(F13397,'Data. Commission'!$B$2:$C$6,2,))/100)*D13397</f>
        <v>6000</v>
      </c>
      <c r="I13397" s="38" t="str">
        <f>VLOOKUP(A13397,'Data. User Inf'!$A$2:$D$13428,4,)</f>
        <v>33_to_37</v>
      </c>
      <c r="J13397" s="38" t="str">
        <f>VLOOKUP(A13397,'Data. User Inf'!$A$2:$E$13428,5,)</f>
        <v>FEMALE</v>
      </c>
      <c r="K13397" s="38" t="str">
        <f>VLOOKUP(A13397,'Data. User Inf'!$A$2:$E$13428,3,)</f>
        <v>Hồ Chí Minh</v>
      </c>
      <c r="L13397" s="38" t="str">
        <f>IF('Data. User Inf'!B13397&lt;'Data. Transactions'!C13397,"Current","New")</f>
        <v>Current</v>
      </c>
    </row>
    <row r="13398" spans="1:12" ht="15.75" customHeight="1" x14ac:dyDescent="0.25">
      <c r="A13398" s="24">
        <v>52585017</v>
      </c>
      <c r="B13398" s="24">
        <v>8697389645</v>
      </c>
      <c r="C13398" s="26">
        <v>44195</v>
      </c>
      <c r="D13398" s="27">
        <v>100000</v>
      </c>
      <c r="E13398" s="24" t="s">
        <v>9</v>
      </c>
      <c r="F13398" s="24">
        <v>12</v>
      </c>
      <c r="G13398" s="37"/>
      <c r="H13398" s="38">
        <f>((VLOOKUP(F13398,'Data. Commission'!$B$2:$C$6,2,))/100)*D13398</f>
        <v>2000</v>
      </c>
      <c r="I13398" s="38" t="str">
        <f>VLOOKUP(A13398,'Data. User Inf'!$A$2:$D$13428,4,)</f>
        <v>33_to_37</v>
      </c>
      <c r="J13398" s="38" t="str">
        <f>VLOOKUP(A13398,'Data. User Inf'!$A$2:$E$13428,5,)</f>
        <v>MALE</v>
      </c>
      <c r="K13398" s="38" t="str">
        <f>VLOOKUP(A13398,'Data. User Inf'!$A$2:$E$13428,3,)</f>
        <v>Hồ Chí Minh</v>
      </c>
      <c r="L13398" s="38" t="str">
        <f>IF('Data. User Inf'!B13398&lt;'Data. Transactions'!C13398,"Current","New")</f>
        <v>Current</v>
      </c>
    </row>
    <row r="13399" spans="1:12" ht="15.75" customHeight="1" x14ac:dyDescent="0.25">
      <c r="A13399" s="24">
        <v>46172021</v>
      </c>
      <c r="B13399" s="24">
        <v>8702875550</v>
      </c>
      <c r="C13399" s="26">
        <v>44195</v>
      </c>
      <c r="D13399" s="27">
        <v>20000</v>
      </c>
      <c r="E13399" s="28" t="s">
        <v>87</v>
      </c>
      <c r="F13399" s="24">
        <v>15</v>
      </c>
      <c r="G13399" s="36" t="s">
        <v>99</v>
      </c>
      <c r="H13399" s="38">
        <f>((VLOOKUP(F13399,'Data. Commission'!$B$2:$C$6,2,))/100)*D13399</f>
        <v>800</v>
      </c>
      <c r="I13399" s="38" t="str">
        <f>VLOOKUP(A13399,'Data. User Inf'!$A$2:$D$13428,4,)</f>
        <v>23_to_27</v>
      </c>
      <c r="J13399" s="38" t="str">
        <f>VLOOKUP(A13399,'Data. User Inf'!$A$2:$E$13428,5,)</f>
        <v>FEMALE</v>
      </c>
      <c r="K13399" s="38" t="str">
        <f>VLOOKUP(A13399,'Data. User Inf'!$A$2:$E$13428,3,)</f>
        <v>Hà Nội</v>
      </c>
      <c r="L13399" s="38" t="str">
        <f>IF('Data. User Inf'!B13399&lt;'Data. Transactions'!C13399,"Current","New")</f>
        <v>Current</v>
      </c>
    </row>
    <row r="13400" spans="1:12" ht="15.75" customHeight="1" x14ac:dyDescent="0.25">
      <c r="A13400" s="24">
        <v>35473692</v>
      </c>
      <c r="B13400" s="24">
        <v>8698468016</v>
      </c>
      <c r="C13400" s="26">
        <v>44195</v>
      </c>
      <c r="D13400" s="27">
        <v>10000</v>
      </c>
      <c r="E13400" s="28" t="s">
        <v>9</v>
      </c>
      <c r="F13400" s="24">
        <v>12</v>
      </c>
      <c r="G13400" s="36" t="s">
        <v>99</v>
      </c>
      <c r="H13400" s="38">
        <f>((VLOOKUP(F13400,'Data. Commission'!$B$2:$C$6,2,))/100)*D13400</f>
        <v>200</v>
      </c>
      <c r="I13400" s="38" t="str">
        <f>VLOOKUP(A13400,'Data. User Inf'!$A$2:$D$13428,4,)</f>
        <v>23_to_27</v>
      </c>
      <c r="J13400" s="38" t="str">
        <f>VLOOKUP(A13400,'Data. User Inf'!$A$2:$E$13428,5,)</f>
        <v>MALE</v>
      </c>
      <c r="K13400" s="38" t="str">
        <f>VLOOKUP(A13400,'Data. User Inf'!$A$2:$E$13428,3,)</f>
        <v>Hà Nội</v>
      </c>
      <c r="L13400" s="38" t="str">
        <f>IF('Data. User Inf'!B13400&lt;'Data. Transactions'!C13400,"Current","New")</f>
        <v>Current</v>
      </c>
    </row>
    <row r="13401" spans="1:12" ht="15.75" customHeight="1" x14ac:dyDescent="0.25">
      <c r="A13401" s="24">
        <v>50258815</v>
      </c>
      <c r="B13401" s="24">
        <v>8703139017</v>
      </c>
      <c r="C13401" s="26">
        <v>44195</v>
      </c>
      <c r="D13401" s="27">
        <v>100000</v>
      </c>
      <c r="E13401" s="28" t="s">
        <v>9</v>
      </c>
      <c r="F13401" s="24">
        <v>12</v>
      </c>
      <c r="G13401" s="36" t="s">
        <v>99</v>
      </c>
      <c r="H13401" s="38">
        <f>((VLOOKUP(F13401,'Data. Commission'!$B$2:$C$6,2,))/100)*D13401</f>
        <v>2000</v>
      </c>
      <c r="I13401" s="38" t="str">
        <f>VLOOKUP(A13401,'Data. User Inf'!$A$2:$D$13428,4,)</f>
        <v>23_to_27</v>
      </c>
      <c r="J13401" s="38" t="str">
        <f>VLOOKUP(A13401,'Data. User Inf'!$A$2:$E$13428,5,)</f>
        <v>MALE</v>
      </c>
      <c r="K13401" s="38" t="str">
        <f>VLOOKUP(A13401,'Data. User Inf'!$A$2:$E$13428,3,)</f>
        <v>Hà Nội</v>
      </c>
      <c r="L13401" s="38" t="str">
        <f>IF('Data. User Inf'!B13401&lt;'Data. Transactions'!C13401,"Current","New")</f>
        <v>Current</v>
      </c>
    </row>
    <row r="13402" spans="1:12" ht="15.75" customHeight="1" x14ac:dyDescent="0.25">
      <c r="A13402" s="24">
        <v>44149214</v>
      </c>
      <c r="B13402" s="24">
        <v>8698708150</v>
      </c>
      <c r="C13402" s="26">
        <v>44195</v>
      </c>
      <c r="D13402" s="27">
        <v>10000</v>
      </c>
      <c r="E13402" s="28" t="s">
        <v>60</v>
      </c>
      <c r="F13402" s="24">
        <v>13</v>
      </c>
      <c r="G13402" s="36" t="s">
        <v>99</v>
      </c>
      <c r="H13402" s="38">
        <f>((VLOOKUP(F13402,'Data. Commission'!$B$2:$C$6,2,))/100)*D13402</f>
        <v>300</v>
      </c>
      <c r="I13402" s="38" t="str">
        <f>VLOOKUP(A13402,'Data. User Inf'!$A$2:$D$13428,4,)</f>
        <v>18_to_22</v>
      </c>
      <c r="J13402" s="38" t="str">
        <f>VLOOKUP(A13402,'Data. User Inf'!$A$2:$E$13428,5,)</f>
        <v>MALE</v>
      </c>
      <c r="K13402" s="38" t="str">
        <f>VLOOKUP(A13402,'Data. User Inf'!$A$2:$E$13428,3,)</f>
        <v>Other Cities</v>
      </c>
      <c r="L13402" s="38" t="str">
        <f>IF('Data. User Inf'!B13402&lt;'Data. Transactions'!C13402,"Current","New")</f>
        <v>Current</v>
      </c>
    </row>
    <row r="13403" spans="1:12" ht="15.75" customHeight="1" x14ac:dyDescent="0.25">
      <c r="A13403" s="24">
        <v>50332452</v>
      </c>
      <c r="B13403" s="24">
        <v>8699785003</v>
      </c>
      <c r="C13403" s="26">
        <v>44195</v>
      </c>
      <c r="D13403" s="27">
        <v>10000</v>
      </c>
      <c r="E13403" s="28" t="s">
        <v>9</v>
      </c>
      <c r="F13403" s="24">
        <v>12</v>
      </c>
      <c r="G13403" s="36" t="s">
        <v>99</v>
      </c>
      <c r="H13403" s="38">
        <f>((VLOOKUP(F13403,'Data. Commission'!$B$2:$C$6,2,))/100)*D13403</f>
        <v>200</v>
      </c>
      <c r="I13403" s="38" t="str">
        <f>VLOOKUP(A13403,'Data. User Inf'!$A$2:$D$13428,4,)</f>
        <v>18_to_22</v>
      </c>
      <c r="J13403" s="38" t="str">
        <f>VLOOKUP(A13403,'Data. User Inf'!$A$2:$E$13428,5,)</f>
        <v>MALE</v>
      </c>
      <c r="K13403" s="38" t="str">
        <f>VLOOKUP(A13403,'Data. User Inf'!$A$2:$E$13428,3,)</f>
        <v>Other Cities</v>
      </c>
      <c r="L13403" s="38" t="str">
        <f>IF('Data. User Inf'!B13403&lt;'Data. Transactions'!C13403,"Current","New")</f>
        <v>Current</v>
      </c>
    </row>
    <row r="13404" spans="1:12" ht="15.75" customHeight="1" x14ac:dyDescent="0.25">
      <c r="A13404" s="24">
        <v>53881287</v>
      </c>
      <c r="B13404" s="24">
        <v>8702448485</v>
      </c>
      <c r="C13404" s="26">
        <v>44195</v>
      </c>
      <c r="D13404" s="27">
        <v>20000</v>
      </c>
      <c r="E13404" s="28" t="s">
        <v>9</v>
      </c>
      <c r="F13404" s="24">
        <v>12</v>
      </c>
      <c r="G13404" s="36" t="s">
        <v>99</v>
      </c>
      <c r="H13404" s="38">
        <f>((VLOOKUP(F13404,'Data. Commission'!$B$2:$C$6,2,))/100)*D13404</f>
        <v>400</v>
      </c>
      <c r="I13404" s="38" t="str">
        <f>VLOOKUP(A13404,'Data. User Inf'!$A$2:$D$13428,4,)</f>
        <v>18_to_22</v>
      </c>
      <c r="J13404" s="38" t="str">
        <f>VLOOKUP(A13404,'Data. User Inf'!$A$2:$E$13428,5,)</f>
        <v>MALE</v>
      </c>
      <c r="K13404" s="38" t="str">
        <f>VLOOKUP(A13404,'Data. User Inf'!$A$2:$E$13428,3,)</f>
        <v>Other Cities</v>
      </c>
      <c r="L13404" s="38" t="str">
        <f>IF('Data. User Inf'!B13404&lt;'Data. Transactions'!C13404,"Current","New")</f>
        <v>Current</v>
      </c>
    </row>
    <row r="13405" spans="1:12" ht="15.75" customHeight="1" x14ac:dyDescent="0.25">
      <c r="A13405" s="24">
        <v>47020516</v>
      </c>
      <c r="B13405" s="24">
        <v>8698630392</v>
      </c>
      <c r="C13405" s="26">
        <v>44195</v>
      </c>
      <c r="D13405" s="27">
        <v>20000</v>
      </c>
      <c r="E13405" s="28" t="s">
        <v>9</v>
      </c>
      <c r="F13405" s="24">
        <v>12</v>
      </c>
      <c r="G13405" s="36" t="s">
        <v>99</v>
      </c>
      <c r="H13405" s="38">
        <f>((VLOOKUP(F13405,'Data. Commission'!$B$2:$C$6,2,))/100)*D13405</f>
        <v>400</v>
      </c>
      <c r="I13405" s="38" t="str">
        <f>VLOOKUP(A13405,'Data. User Inf'!$A$2:$D$13428,4,)</f>
        <v>23_to_27</v>
      </c>
      <c r="J13405" s="38" t="str">
        <f>VLOOKUP(A13405,'Data. User Inf'!$A$2:$E$13428,5,)</f>
        <v>MALE</v>
      </c>
      <c r="K13405" s="38" t="str">
        <f>VLOOKUP(A13405,'Data. User Inf'!$A$2:$E$13428,3,)</f>
        <v>Other Cities</v>
      </c>
      <c r="L13405" s="38" t="str">
        <f>IF('Data. User Inf'!B13405&lt;'Data. Transactions'!C13405,"Current","New")</f>
        <v>Current</v>
      </c>
    </row>
    <row r="13406" spans="1:12" ht="15.75" customHeight="1" x14ac:dyDescent="0.25">
      <c r="A13406" s="24">
        <v>39756554</v>
      </c>
      <c r="B13406" s="24">
        <v>8691206798</v>
      </c>
      <c r="C13406" s="26">
        <v>44195</v>
      </c>
      <c r="D13406" s="27">
        <v>10000</v>
      </c>
      <c r="E13406" s="28" t="s">
        <v>86</v>
      </c>
      <c r="F13406" s="24">
        <v>14</v>
      </c>
      <c r="G13406" s="36" t="s">
        <v>99</v>
      </c>
      <c r="H13406" s="38">
        <f>((VLOOKUP(F13406,'Data. Commission'!$B$2:$C$6,2,))/100)*D13406</f>
        <v>400</v>
      </c>
      <c r="I13406" s="38" t="str">
        <f>VLOOKUP(A13406,'Data. User Inf'!$A$2:$D$13428,4,)</f>
        <v>23_to_27</v>
      </c>
      <c r="J13406" s="38" t="str">
        <f>VLOOKUP(A13406,'Data. User Inf'!$A$2:$E$13428,5,)</f>
        <v>MALE</v>
      </c>
      <c r="K13406" s="38" t="str">
        <f>VLOOKUP(A13406,'Data. User Inf'!$A$2:$E$13428,3,)</f>
        <v>Other Cities</v>
      </c>
      <c r="L13406" s="38" t="str">
        <f>IF('Data. User Inf'!B13406&lt;'Data. Transactions'!C13406,"Current","New")</f>
        <v>Current</v>
      </c>
    </row>
    <row r="13407" spans="1:12" ht="15.75" customHeight="1" x14ac:dyDescent="0.25">
      <c r="A13407" s="24">
        <v>50944465</v>
      </c>
      <c r="B13407" s="24">
        <v>8704693674</v>
      </c>
      <c r="C13407" s="26">
        <v>44195</v>
      </c>
      <c r="D13407" s="27">
        <v>30000</v>
      </c>
      <c r="E13407" s="28" t="s">
        <v>9</v>
      </c>
      <c r="F13407" s="24">
        <v>12</v>
      </c>
      <c r="G13407" s="36" t="s">
        <v>99</v>
      </c>
      <c r="H13407" s="38">
        <f>((VLOOKUP(F13407,'Data. Commission'!$B$2:$C$6,2,))/100)*D13407</f>
        <v>600</v>
      </c>
      <c r="I13407" s="38" t="str">
        <f>VLOOKUP(A13407,'Data. User Inf'!$A$2:$D$13428,4,)</f>
        <v>28_to_32</v>
      </c>
      <c r="J13407" s="38" t="str">
        <f>VLOOKUP(A13407,'Data. User Inf'!$A$2:$E$13428,5,)</f>
        <v>MALE</v>
      </c>
      <c r="K13407" s="38" t="str">
        <f>VLOOKUP(A13407,'Data. User Inf'!$A$2:$E$13428,3,)</f>
        <v>Other Cities</v>
      </c>
      <c r="L13407" s="38" t="str">
        <f>IF('Data. User Inf'!B13407&lt;'Data. Transactions'!C13407,"Current","New")</f>
        <v>Current</v>
      </c>
    </row>
    <row r="13408" spans="1:12" ht="15.75" customHeight="1" x14ac:dyDescent="0.25">
      <c r="A13408" s="24">
        <v>51886538</v>
      </c>
      <c r="B13408" s="24">
        <v>8691285710</v>
      </c>
      <c r="C13408" s="26">
        <v>44195</v>
      </c>
      <c r="D13408" s="27">
        <v>100000</v>
      </c>
      <c r="E13408" s="28" t="s">
        <v>9</v>
      </c>
      <c r="F13408" s="24">
        <v>12</v>
      </c>
      <c r="G13408" s="36" t="s">
        <v>99</v>
      </c>
      <c r="H13408" s="38">
        <f>((VLOOKUP(F13408,'Data. Commission'!$B$2:$C$6,2,))/100)*D13408</f>
        <v>2000</v>
      </c>
      <c r="I13408" s="38" t="str">
        <f>VLOOKUP(A13408,'Data. User Inf'!$A$2:$D$13428,4,)</f>
        <v>28_to_32</v>
      </c>
      <c r="J13408" s="38" t="str">
        <f>VLOOKUP(A13408,'Data. User Inf'!$A$2:$E$13428,5,)</f>
        <v>MALE</v>
      </c>
      <c r="K13408" s="38" t="str">
        <f>VLOOKUP(A13408,'Data. User Inf'!$A$2:$E$13428,3,)</f>
        <v>Other Cities</v>
      </c>
      <c r="L13408" s="38" t="str">
        <f>IF('Data. User Inf'!B13408&lt;'Data. Transactions'!C13408,"Current","New")</f>
        <v>Current</v>
      </c>
    </row>
    <row r="13409" spans="1:12" ht="15.75" customHeight="1" x14ac:dyDescent="0.25">
      <c r="A13409" s="24">
        <v>18514825</v>
      </c>
      <c r="B13409" s="24">
        <v>8702449153</v>
      </c>
      <c r="C13409" s="26">
        <v>44195</v>
      </c>
      <c r="D13409" s="27">
        <v>10000</v>
      </c>
      <c r="E13409" s="28" t="s">
        <v>60</v>
      </c>
      <c r="F13409" s="24">
        <v>13</v>
      </c>
      <c r="G13409" s="36" t="s">
        <v>99</v>
      </c>
      <c r="H13409" s="38">
        <f>((VLOOKUP(F13409,'Data. Commission'!$B$2:$C$6,2,))/100)*D13409</f>
        <v>300</v>
      </c>
      <c r="I13409" s="38" t="str">
        <f>VLOOKUP(A13409,'Data. User Inf'!$A$2:$D$13428,4,)</f>
        <v>28_to_32</v>
      </c>
      <c r="J13409" s="38" t="str">
        <f>VLOOKUP(A13409,'Data. User Inf'!$A$2:$E$13428,5,)</f>
        <v>MALE</v>
      </c>
      <c r="K13409" s="38" t="str">
        <f>VLOOKUP(A13409,'Data. User Inf'!$A$2:$E$13428,3,)</f>
        <v>Other Cities</v>
      </c>
      <c r="L13409" s="38" t="str">
        <f>IF('Data. User Inf'!B13409&lt;'Data. Transactions'!C13409,"Current","New")</f>
        <v>Current</v>
      </c>
    </row>
    <row r="13410" spans="1:12" ht="15.75" customHeight="1" x14ac:dyDescent="0.25">
      <c r="A13410" s="24">
        <v>43853683</v>
      </c>
      <c r="B13410" s="24">
        <v>8698030196</v>
      </c>
      <c r="C13410" s="26">
        <v>44195</v>
      </c>
      <c r="D13410" s="27">
        <v>20000</v>
      </c>
      <c r="E13410" s="28" t="s">
        <v>86</v>
      </c>
      <c r="F13410" s="24">
        <v>14</v>
      </c>
      <c r="G13410" s="36" t="s">
        <v>99</v>
      </c>
      <c r="H13410" s="38">
        <f>((VLOOKUP(F13410,'Data. Commission'!$B$2:$C$6,2,))/100)*D13410</f>
        <v>800</v>
      </c>
      <c r="I13410" s="38" t="str">
        <f>VLOOKUP(A13410,'Data. User Inf'!$A$2:$D$13428,4,)</f>
        <v>28_to_32</v>
      </c>
      <c r="J13410" s="38" t="str">
        <f>VLOOKUP(A13410,'Data. User Inf'!$A$2:$E$13428,5,)</f>
        <v>MALE</v>
      </c>
      <c r="K13410" s="38" t="str">
        <f>VLOOKUP(A13410,'Data. User Inf'!$A$2:$E$13428,3,)</f>
        <v>Other Cities</v>
      </c>
      <c r="L13410" s="38" t="str">
        <f>IF('Data. User Inf'!B13410&lt;'Data. Transactions'!C13410,"Current","New")</f>
        <v>Current</v>
      </c>
    </row>
    <row r="13411" spans="1:12" ht="15.75" customHeight="1" x14ac:dyDescent="0.25">
      <c r="A13411" s="24">
        <v>53313454</v>
      </c>
      <c r="B13411" s="24">
        <v>8695484171</v>
      </c>
      <c r="C13411" s="26">
        <v>44195</v>
      </c>
      <c r="D13411" s="27">
        <v>10000</v>
      </c>
      <c r="E13411" s="28" t="s">
        <v>60</v>
      </c>
      <c r="F13411" s="24">
        <v>13</v>
      </c>
      <c r="G13411" s="36" t="s">
        <v>99</v>
      </c>
      <c r="H13411" s="38">
        <f>((VLOOKUP(F13411,'Data. Commission'!$B$2:$C$6,2,))/100)*D13411</f>
        <v>300</v>
      </c>
      <c r="I13411" s="38" t="str">
        <f>VLOOKUP(A13411,'Data. User Inf'!$A$2:$D$13428,4,)</f>
        <v>28_to_32</v>
      </c>
      <c r="J13411" s="38" t="str">
        <f>VLOOKUP(A13411,'Data. User Inf'!$A$2:$E$13428,5,)</f>
        <v>MALE</v>
      </c>
      <c r="K13411" s="38" t="str">
        <f>VLOOKUP(A13411,'Data. User Inf'!$A$2:$E$13428,3,)</f>
        <v>Other Cities</v>
      </c>
      <c r="L13411" s="38" t="str">
        <f>IF('Data. User Inf'!B13411&lt;'Data. Transactions'!C13411,"Current","New")</f>
        <v>Current</v>
      </c>
    </row>
    <row r="13412" spans="1:12" ht="15.75" customHeight="1" x14ac:dyDescent="0.25">
      <c r="A13412" s="24">
        <v>20309004</v>
      </c>
      <c r="B13412" s="24">
        <v>8692626116</v>
      </c>
      <c r="C13412" s="26">
        <v>44195</v>
      </c>
      <c r="D13412" s="27">
        <v>20000</v>
      </c>
      <c r="E13412" s="28" t="s">
        <v>9</v>
      </c>
      <c r="F13412" s="24">
        <v>12</v>
      </c>
      <c r="G13412" s="36" t="s">
        <v>99</v>
      </c>
      <c r="H13412" s="38">
        <f>((VLOOKUP(F13412,'Data. Commission'!$B$2:$C$6,2,))/100)*D13412</f>
        <v>400</v>
      </c>
      <c r="I13412" s="38" t="str">
        <f>VLOOKUP(A13412,'Data. User Inf'!$A$2:$D$13428,4,)</f>
        <v>28_to_32</v>
      </c>
      <c r="J13412" s="38" t="str">
        <f>VLOOKUP(A13412,'Data. User Inf'!$A$2:$E$13428,5,)</f>
        <v>FEMALE</v>
      </c>
      <c r="K13412" s="38" t="str">
        <f>VLOOKUP(A13412,'Data. User Inf'!$A$2:$E$13428,3,)</f>
        <v>Other Cities</v>
      </c>
      <c r="L13412" s="38" t="str">
        <f>IF('Data. User Inf'!B13412&lt;'Data. Transactions'!C13412,"Current","New")</f>
        <v>Current</v>
      </c>
    </row>
    <row r="13413" spans="1:12" ht="15.75" customHeight="1" x14ac:dyDescent="0.25">
      <c r="A13413" s="24">
        <v>34007446</v>
      </c>
      <c r="B13413" s="24">
        <v>8699828000</v>
      </c>
      <c r="C13413" s="26">
        <v>44195</v>
      </c>
      <c r="D13413" s="27">
        <v>50000</v>
      </c>
      <c r="E13413" s="28" t="s">
        <v>60</v>
      </c>
      <c r="F13413" s="24">
        <v>13</v>
      </c>
      <c r="G13413" s="36" t="s">
        <v>99</v>
      </c>
      <c r="H13413" s="38">
        <f>((VLOOKUP(F13413,'Data. Commission'!$B$2:$C$6,2,))/100)*D13413</f>
        <v>1500</v>
      </c>
      <c r="I13413" s="38" t="str">
        <f>VLOOKUP(A13413,'Data. User Inf'!$A$2:$D$13428,4,)</f>
        <v>28_to_32</v>
      </c>
      <c r="J13413" s="38" t="str">
        <f>VLOOKUP(A13413,'Data. User Inf'!$A$2:$E$13428,5,)</f>
        <v>MALE</v>
      </c>
      <c r="K13413" s="38" t="str">
        <f>VLOOKUP(A13413,'Data. User Inf'!$A$2:$E$13428,3,)</f>
        <v>Other Cities</v>
      </c>
      <c r="L13413" s="38" t="str">
        <f>IF('Data. User Inf'!B13413&lt;'Data. Transactions'!C13413,"Current","New")</f>
        <v>Current</v>
      </c>
    </row>
    <row r="13414" spans="1:12" ht="15.75" customHeight="1" x14ac:dyDescent="0.25">
      <c r="A13414" s="24">
        <v>42257271</v>
      </c>
      <c r="B13414" s="24">
        <v>8694070918</v>
      </c>
      <c r="C13414" s="26">
        <v>44195</v>
      </c>
      <c r="D13414" s="27">
        <v>20000</v>
      </c>
      <c r="E13414" s="28" t="s">
        <v>9</v>
      </c>
      <c r="F13414" s="24">
        <v>12</v>
      </c>
      <c r="G13414" s="36" t="s">
        <v>99</v>
      </c>
      <c r="H13414" s="38">
        <f>((VLOOKUP(F13414,'Data. Commission'!$B$2:$C$6,2,))/100)*D13414</f>
        <v>400</v>
      </c>
      <c r="I13414" s="38" t="str">
        <f>VLOOKUP(A13414,'Data. User Inf'!$A$2:$D$13428,4,)</f>
        <v>28_to_32</v>
      </c>
      <c r="J13414" s="38" t="str">
        <f>VLOOKUP(A13414,'Data. User Inf'!$A$2:$E$13428,5,)</f>
        <v>MALE</v>
      </c>
      <c r="K13414" s="38" t="str">
        <f>VLOOKUP(A13414,'Data. User Inf'!$A$2:$E$13428,3,)</f>
        <v>Other Cities</v>
      </c>
      <c r="L13414" s="38" t="str">
        <f>IF('Data. User Inf'!B13414&lt;'Data. Transactions'!C13414,"Current","New")</f>
        <v>Current</v>
      </c>
    </row>
    <row r="13415" spans="1:12" ht="15.75" customHeight="1" x14ac:dyDescent="0.25">
      <c r="A13415" s="24">
        <v>42042771</v>
      </c>
      <c r="B13415" s="24">
        <v>8692902094</v>
      </c>
      <c r="C13415" s="26">
        <v>44195</v>
      </c>
      <c r="D13415" s="27">
        <v>10000</v>
      </c>
      <c r="E13415" s="28" t="s">
        <v>9</v>
      </c>
      <c r="F13415" s="24">
        <v>12</v>
      </c>
      <c r="G13415" s="36" t="s">
        <v>99</v>
      </c>
      <c r="H13415" s="38">
        <f>((VLOOKUP(F13415,'Data. Commission'!$B$2:$C$6,2,))/100)*D13415</f>
        <v>200</v>
      </c>
      <c r="I13415" s="38" t="str">
        <f>VLOOKUP(A13415,'Data. User Inf'!$A$2:$D$13428,4,)</f>
        <v>unknown</v>
      </c>
      <c r="J13415" s="38" t="str">
        <f>VLOOKUP(A13415,'Data. User Inf'!$A$2:$E$13428,5,)</f>
        <v>MALE</v>
      </c>
      <c r="K13415" s="38" t="str">
        <f>VLOOKUP(A13415,'Data. User Inf'!$A$2:$E$13428,3,)</f>
        <v>Hà Nội</v>
      </c>
      <c r="L13415" s="38" t="str">
        <f>IF('Data. User Inf'!B13415&lt;'Data. Transactions'!C13415,"Current","New")</f>
        <v>Current</v>
      </c>
    </row>
    <row r="13416" spans="1:12" ht="15.75" customHeight="1" x14ac:dyDescent="0.25">
      <c r="A13416" s="24">
        <v>56597583</v>
      </c>
      <c r="B13416" s="24">
        <v>8702677373</v>
      </c>
      <c r="C13416" s="26">
        <v>44195</v>
      </c>
      <c r="D13416" s="27">
        <v>10000</v>
      </c>
      <c r="E13416" s="28" t="s">
        <v>9</v>
      </c>
      <c r="F13416" s="24">
        <v>12</v>
      </c>
      <c r="G13416" s="36" t="s">
        <v>99</v>
      </c>
      <c r="H13416" s="38">
        <f>((VLOOKUP(F13416,'Data. Commission'!$B$2:$C$6,2,))/100)*D13416</f>
        <v>200</v>
      </c>
      <c r="I13416" s="38" t="str">
        <f>VLOOKUP(A13416,'Data. User Inf'!$A$2:$D$13428,4,)</f>
        <v>unknown</v>
      </c>
      <c r="J13416" s="38" t="str">
        <f>VLOOKUP(A13416,'Data. User Inf'!$A$2:$E$13428,5,)</f>
        <v>FEMALE</v>
      </c>
      <c r="K13416" s="38" t="str">
        <f>VLOOKUP(A13416,'Data. User Inf'!$A$2:$E$13428,3,)</f>
        <v>Hà Nội</v>
      </c>
      <c r="L13416" s="38" t="str">
        <f>IF('Data. User Inf'!B13416&lt;'Data. Transactions'!C13416,"Current","New")</f>
        <v>Current</v>
      </c>
    </row>
    <row r="13417" spans="1:12" ht="15.75" customHeight="1" x14ac:dyDescent="0.25">
      <c r="A13417" s="24">
        <v>50694063</v>
      </c>
      <c r="B13417" s="24">
        <v>8693847029</v>
      </c>
      <c r="C13417" s="26">
        <v>44195</v>
      </c>
      <c r="D13417" s="27">
        <v>20000</v>
      </c>
      <c r="E13417" s="28" t="s">
        <v>9</v>
      </c>
      <c r="F13417" s="24">
        <v>12</v>
      </c>
      <c r="G13417" s="36" t="s">
        <v>99</v>
      </c>
      <c r="H13417" s="38">
        <f>((VLOOKUP(F13417,'Data. Commission'!$B$2:$C$6,2,))/100)*D13417</f>
        <v>400</v>
      </c>
      <c r="I13417" s="38" t="str">
        <f>VLOOKUP(A13417,'Data. User Inf'!$A$2:$D$13428,4,)</f>
        <v>unknown</v>
      </c>
      <c r="J13417" s="38" t="str">
        <f>VLOOKUP(A13417,'Data. User Inf'!$A$2:$E$13428,5,)</f>
        <v>FEMALE</v>
      </c>
      <c r="K13417" s="38" t="str">
        <f>VLOOKUP(A13417,'Data. User Inf'!$A$2:$E$13428,3,)</f>
        <v>Other Cities</v>
      </c>
      <c r="L13417" s="38" t="str">
        <f>IF('Data. User Inf'!B13417&lt;'Data. Transactions'!C13417,"Current","New")</f>
        <v>Current</v>
      </c>
    </row>
    <row r="13418" spans="1:12" ht="15.75" customHeight="1" x14ac:dyDescent="0.25">
      <c r="A13418" s="24">
        <v>42181981</v>
      </c>
      <c r="B13418" s="24">
        <v>8697280380</v>
      </c>
      <c r="C13418" s="26">
        <v>44195</v>
      </c>
      <c r="D13418" s="27">
        <v>10000</v>
      </c>
      <c r="E13418" s="28" t="s">
        <v>60</v>
      </c>
      <c r="F13418" s="24">
        <v>13</v>
      </c>
      <c r="G13418" s="36" t="s">
        <v>99</v>
      </c>
      <c r="H13418" s="38">
        <f>((VLOOKUP(F13418,'Data. Commission'!$B$2:$C$6,2,))/100)*D13418</f>
        <v>300</v>
      </c>
      <c r="I13418" s="38" t="str">
        <f>VLOOKUP(A13418,'Data. User Inf'!$A$2:$D$13428,4,)</f>
        <v>unknown</v>
      </c>
      <c r="J13418" s="38" t="str">
        <f>VLOOKUP(A13418,'Data. User Inf'!$A$2:$E$13428,5,)</f>
        <v>FEMALE</v>
      </c>
      <c r="K13418" s="38" t="str">
        <f>VLOOKUP(A13418,'Data. User Inf'!$A$2:$E$13428,3,)</f>
        <v>Other Cities</v>
      </c>
      <c r="L13418" s="38" t="str">
        <f>IF('Data. User Inf'!B13418&lt;'Data. Transactions'!C13418,"Current","New")</f>
        <v>Current</v>
      </c>
    </row>
    <row r="13419" spans="1:12" ht="15.75" customHeight="1" x14ac:dyDescent="0.25">
      <c r="A13419" s="24">
        <v>59824597</v>
      </c>
      <c r="B13419" s="24">
        <v>8695647413</v>
      </c>
      <c r="C13419" s="26">
        <v>44195</v>
      </c>
      <c r="D13419" s="27">
        <v>100000</v>
      </c>
      <c r="E13419" s="28" t="s">
        <v>86</v>
      </c>
      <c r="F13419" s="24">
        <v>14</v>
      </c>
      <c r="G13419" s="36" t="s">
        <v>99</v>
      </c>
      <c r="H13419" s="38">
        <f>((VLOOKUP(F13419,'Data. Commission'!$B$2:$C$6,2,))/100)*D13419</f>
        <v>4000</v>
      </c>
      <c r="I13419" s="38" t="str">
        <f>VLOOKUP(A13419,'Data. User Inf'!$A$2:$D$13428,4,)</f>
        <v>unknown</v>
      </c>
      <c r="J13419" s="38" t="str">
        <f>VLOOKUP(A13419,'Data. User Inf'!$A$2:$E$13428,5,)</f>
        <v>FEMALE</v>
      </c>
      <c r="K13419" s="38" t="str">
        <f>VLOOKUP(A13419,'Data. User Inf'!$A$2:$E$13428,3,)</f>
        <v>Other Cities</v>
      </c>
      <c r="L13419" s="38" t="str">
        <f>IF('Data. User Inf'!B13419&lt;'Data. Transactions'!C13419,"Current","New")</f>
        <v>Current</v>
      </c>
    </row>
    <row r="13420" spans="1:12" ht="15.75" customHeight="1" x14ac:dyDescent="0.25">
      <c r="A13420" s="24">
        <v>21544473</v>
      </c>
      <c r="B13420" s="24">
        <v>8704472329</v>
      </c>
      <c r="C13420" s="26">
        <v>44195</v>
      </c>
      <c r="D13420" s="27">
        <v>10000</v>
      </c>
      <c r="E13420" s="28" t="s">
        <v>9</v>
      </c>
      <c r="F13420" s="24">
        <v>12</v>
      </c>
      <c r="G13420" s="36" t="s">
        <v>99</v>
      </c>
      <c r="H13420" s="38">
        <f>((VLOOKUP(F13420,'Data. Commission'!$B$2:$C$6,2,))/100)*D13420</f>
        <v>200</v>
      </c>
      <c r="I13420" s="38" t="str">
        <f>VLOOKUP(A13420,'Data. User Inf'!$A$2:$D$13428,4,)</f>
        <v>unknown</v>
      </c>
      <c r="J13420" s="38" t="str">
        <f>VLOOKUP(A13420,'Data. User Inf'!$A$2:$E$13428,5,)</f>
        <v>MALE</v>
      </c>
      <c r="K13420" s="38" t="str">
        <f>VLOOKUP(A13420,'Data. User Inf'!$A$2:$E$13428,3,)</f>
        <v>Other Cities</v>
      </c>
      <c r="L13420" s="38" t="str">
        <f>IF('Data. User Inf'!B13420&lt;'Data. Transactions'!C13420,"Current","New")</f>
        <v>Current</v>
      </c>
    </row>
    <row r="13421" spans="1:12" ht="15.75" customHeight="1" x14ac:dyDescent="0.25">
      <c r="A13421" s="24">
        <v>60657006</v>
      </c>
      <c r="B13421" s="24">
        <v>8703589354</v>
      </c>
      <c r="C13421" s="26">
        <v>44195</v>
      </c>
      <c r="D13421" s="27">
        <v>50000</v>
      </c>
      <c r="E13421" s="28" t="s">
        <v>9</v>
      </c>
      <c r="F13421" s="24">
        <v>12</v>
      </c>
      <c r="G13421" s="36" t="s">
        <v>99</v>
      </c>
      <c r="H13421" s="38">
        <f>((VLOOKUP(F13421,'Data. Commission'!$B$2:$C$6,2,))/100)*D13421</f>
        <v>1000</v>
      </c>
      <c r="I13421" s="38" t="str">
        <f>VLOOKUP(A13421,'Data. User Inf'!$A$2:$D$13428,4,)</f>
        <v>unknown</v>
      </c>
      <c r="J13421" s="38" t="str">
        <f>VLOOKUP(A13421,'Data. User Inf'!$A$2:$E$13428,5,)</f>
        <v>MALE</v>
      </c>
      <c r="K13421" s="38" t="str">
        <f>VLOOKUP(A13421,'Data. User Inf'!$A$2:$E$13428,3,)</f>
        <v>Other Cities</v>
      </c>
      <c r="L13421" s="38" t="str">
        <f>IF('Data. User Inf'!B13421&lt;'Data. Transactions'!C13421,"Current","New")</f>
        <v>Current</v>
      </c>
    </row>
    <row r="13422" spans="1:12" ht="15.75" customHeight="1" x14ac:dyDescent="0.25">
      <c r="A13422" s="24">
        <v>41033938</v>
      </c>
      <c r="B13422" s="24">
        <v>8699532172</v>
      </c>
      <c r="C13422" s="26">
        <v>44195</v>
      </c>
      <c r="D13422" s="27">
        <v>10000</v>
      </c>
      <c r="E13422" s="28" t="s">
        <v>9</v>
      </c>
      <c r="F13422" s="24">
        <v>12</v>
      </c>
      <c r="G13422" s="36" t="s">
        <v>99</v>
      </c>
      <c r="H13422" s="38">
        <f>((VLOOKUP(F13422,'Data. Commission'!$B$2:$C$6,2,))/100)*D13422</f>
        <v>200</v>
      </c>
      <c r="I13422" s="38" t="str">
        <f>VLOOKUP(A13422,'Data. User Inf'!$A$2:$D$13428,4,)</f>
        <v>unknown</v>
      </c>
      <c r="J13422" s="38" t="str">
        <f>VLOOKUP(A13422,'Data. User Inf'!$A$2:$E$13428,5,)</f>
        <v>MALE</v>
      </c>
      <c r="K13422" s="38" t="str">
        <f>VLOOKUP(A13422,'Data. User Inf'!$A$2:$E$13428,3,)</f>
        <v>Other Cities</v>
      </c>
      <c r="L13422" s="38" t="str">
        <f>IF('Data. User Inf'!B13422&lt;'Data. Transactions'!C13422,"Current","New")</f>
        <v>Current</v>
      </c>
    </row>
    <row r="13423" spans="1:12" ht="15.75" customHeight="1" x14ac:dyDescent="0.25">
      <c r="A13423" s="24">
        <v>61433285</v>
      </c>
      <c r="B13423" s="24">
        <v>8705824644</v>
      </c>
      <c r="C13423" s="26">
        <v>44195</v>
      </c>
      <c r="D13423" s="27">
        <v>10000</v>
      </c>
      <c r="E13423" s="28" t="s">
        <v>60</v>
      </c>
      <c r="F13423" s="24">
        <v>13</v>
      </c>
      <c r="G13423" s="36" t="s">
        <v>99</v>
      </c>
      <c r="H13423" s="38">
        <f>((VLOOKUP(F13423,'Data. Commission'!$B$2:$C$6,2,))/100)*D13423</f>
        <v>300</v>
      </c>
      <c r="I13423" s="38" t="str">
        <f>VLOOKUP(A13423,'Data. User Inf'!$A$2:$D$13428,4,)</f>
        <v>unknown</v>
      </c>
      <c r="J13423" s="38" t="str">
        <f>VLOOKUP(A13423,'Data. User Inf'!$A$2:$E$13428,5,)</f>
        <v>MALE</v>
      </c>
      <c r="K13423" s="38" t="str">
        <f>VLOOKUP(A13423,'Data. User Inf'!$A$2:$E$13428,3,)</f>
        <v>Other Cities</v>
      </c>
      <c r="L13423" s="38" t="str">
        <f>IF('Data. User Inf'!B13423&lt;'Data. Transactions'!C13423,"Current","New")</f>
        <v>Current</v>
      </c>
    </row>
    <row r="13424" spans="1:12" ht="15.75" customHeight="1" x14ac:dyDescent="0.25">
      <c r="A13424" s="24">
        <v>59559765</v>
      </c>
      <c r="B13424" s="24">
        <v>8697141737</v>
      </c>
      <c r="C13424" s="26">
        <v>44195</v>
      </c>
      <c r="D13424" s="27">
        <v>20000</v>
      </c>
      <c r="E13424" s="28" t="s">
        <v>9</v>
      </c>
      <c r="F13424" s="24">
        <v>12</v>
      </c>
      <c r="G13424" s="36" t="s">
        <v>99</v>
      </c>
      <c r="H13424" s="38">
        <f>((VLOOKUP(F13424,'Data. Commission'!$B$2:$C$6,2,))/100)*D13424</f>
        <v>400</v>
      </c>
      <c r="I13424" s="38" t="str">
        <f>VLOOKUP(A13424,'Data. User Inf'!$A$2:$D$13428,4,)</f>
        <v>unknown</v>
      </c>
      <c r="J13424" s="38" t="str">
        <f>VLOOKUP(A13424,'Data. User Inf'!$A$2:$E$13428,5,)</f>
        <v>FEMALE</v>
      </c>
      <c r="K13424" s="38" t="str">
        <f>VLOOKUP(A13424,'Data. User Inf'!$A$2:$E$13428,3,)</f>
        <v>Other Cities</v>
      </c>
      <c r="L13424" s="38" t="str">
        <f>IF('Data. User Inf'!B13424&lt;'Data. Transactions'!C13424,"Current","New")</f>
        <v>Current</v>
      </c>
    </row>
    <row r="13425" spans="1:12" ht="15.75" customHeight="1" x14ac:dyDescent="0.25">
      <c r="A13425" s="24">
        <v>48749502</v>
      </c>
      <c r="B13425" s="24">
        <v>8701882906</v>
      </c>
      <c r="C13425" s="26">
        <v>44195</v>
      </c>
      <c r="D13425" s="27">
        <v>20000</v>
      </c>
      <c r="E13425" s="28" t="s">
        <v>87</v>
      </c>
      <c r="F13425" s="24">
        <v>15</v>
      </c>
      <c r="G13425" s="36" t="s">
        <v>99</v>
      </c>
      <c r="H13425" s="38">
        <f>((VLOOKUP(F13425,'Data. Commission'!$B$2:$C$6,2,))/100)*D13425</f>
        <v>800</v>
      </c>
      <c r="I13425" s="38" t="str">
        <f>VLOOKUP(A13425,'Data. User Inf'!$A$2:$D$13428,4,)</f>
        <v>unknown</v>
      </c>
      <c r="J13425" s="38" t="str">
        <f>VLOOKUP(A13425,'Data. User Inf'!$A$2:$E$13428,5,)</f>
        <v>MALE</v>
      </c>
      <c r="K13425" s="38" t="str">
        <f>VLOOKUP(A13425,'Data. User Inf'!$A$2:$E$13428,3,)</f>
        <v>Other Cities</v>
      </c>
      <c r="L13425" s="38" t="str">
        <f>IF('Data. User Inf'!B13425&lt;'Data. Transactions'!C13425,"Current","New")</f>
        <v>Current</v>
      </c>
    </row>
    <row r="13426" spans="1:12" ht="15.75" customHeight="1" x14ac:dyDescent="0.25">
      <c r="A13426" s="24">
        <v>59416488</v>
      </c>
      <c r="B13426" s="24">
        <v>8690686955</v>
      </c>
      <c r="C13426" s="26">
        <v>44195</v>
      </c>
      <c r="D13426" s="27">
        <v>50000</v>
      </c>
      <c r="E13426" s="28" t="s">
        <v>86</v>
      </c>
      <c r="F13426" s="24">
        <v>14</v>
      </c>
      <c r="G13426" s="36" t="s">
        <v>99</v>
      </c>
      <c r="H13426" s="38">
        <f>((VLOOKUP(F13426,'Data. Commission'!$B$2:$C$6,2,))/100)*D13426</f>
        <v>2000</v>
      </c>
      <c r="I13426" s="38" t="str">
        <f>VLOOKUP(A13426,'Data. User Inf'!$A$2:$D$13428,4,)</f>
        <v>unknown</v>
      </c>
      <c r="J13426" s="38" t="str">
        <f>VLOOKUP(A13426,'Data. User Inf'!$A$2:$E$13428,5,)</f>
        <v>FEMALE</v>
      </c>
      <c r="K13426" s="38" t="str">
        <f>VLOOKUP(A13426,'Data. User Inf'!$A$2:$E$13428,3,)</f>
        <v>Other Cities</v>
      </c>
      <c r="L13426" s="38" t="str">
        <f>IF('Data. User Inf'!B13426&lt;'Data. Transactions'!C13426,"Current","New")</f>
        <v>Current</v>
      </c>
    </row>
    <row r="13427" spans="1:12" ht="15.75" customHeight="1" x14ac:dyDescent="0.25">
      <c r="A13427" s="24">
        <v>42904318</v>
      </c>
      <c r="B13427" s="24">
        <v>8702241968</v>
      </c>
      <c r="C13427" s="26">
        <v>44195</v>
      </c>
      <c r="D13427" s="27">
        <v>100000</v>
      </c>
      <c r="E13427" s="28" t="s">
        <v>9</v>
      </c>
      <c r="F13427" s="24">
        <v>12</v>
      </c>
      <c r="G13427" s="36" t="s">
        <v>49</v>
      </c>
      <c r="H13427" s="38">
        <f>((VLOOKUP(F13427,'Data. Commission'!$B$2:$C$6,2,))/100)*D13427</f>
        <v>2000</v>
      </c>
      <c r="I13427" s="38" t="str">
        <f>VLOOKUP(A13427,'Data. User Inf'!$A$2:$D$13428,4,)</f>
        <v>unknown</v>
      </c>
      <c r="J13427" s="38" t="str">
        <f>VLOOKUP(A13427,'Data. User Inf'!$A$2:$E$13428,5,)</f>
        <v>MALE</v>
      </c>
      <c r="K13427" s="38" t="str">
        <f>VLOOKUP(A13427,'Data. User Inf'!$A$2:$E$13428,3,)</f>
        <v>Other Cities</v>
      </c>
      <c r="L13427" s="38" t="str">
        <f>IF('Data. User Inf'!B13427&lt;'Data. Transactions'!C13427,"Current","New")</f>
        <v>Current</v>
      </c>
    </row>
    <row r="13428" spans="1:12" ht="15.75" customHeight="1" x14ac:dyDescent="0.25">
      <c r="A13428" s="24">
        <v>40161976</v>
      </c>
      <c r="B13428" s="24">
        <v>8693400432</v>
      </c>
      <c r="C13428" s="26">
        <v>44195</v>
      </c>
      <c r="D13428" s="27">
        <v>300000</v>
      </c>
      <c r="E13428" s="28" t="s">
        <v>9</v>
      </c>
      <c r="F13428" s="24">
        <v>12</v>
      </c>
      <c r="G13428" s="37" t="s">
        <v>49</v>
      </c>
      <c r="H13428" s="38">
        <f>((VLOOKUP(F13428,'Data. Commission'!$B$2:$C$6,2,))/100)*D13428</f>
        <v>6000</v>
      </c>
      <c r="I13428" s="38" t="str">
        <f>VLOOKUP(A13428,'Data. User Inf'!$A$2:$D$13428,4,)</f>
        <v>23_to_27</v>
      </c>
      <c r="J13428" s="38" t="str">
        <f>VLOOKUP(A13428,'Data. User Inf'!$A$2:$E$13428,5,)</f>
        <v>MALE</v>
      </c>
      <c r="K13428" s="38" t="str">
        <f>VLOOKUP(A13428,'Data. User Inf'!$A$2:$E$13428,3,)</f>
        <v>Other Cities</v>
      </c>
      <c r="L13428" s="38" t="str">
        <f>IF('Data. User Inf'!B13428&lt;'Data. Transactions'!C13428,"Current","New")</f>
        <v>Current</v>
      </c>
    </row>
    <row r="13429" spans="1:12" ht="15.75" customHeight="1" x14ac:dyDescent="0.25">
      <c r="A13429" s="24">
        <v>49588307</v>
      </c>
      <c r="B13429" s="24">
        <v>8693885188</v>
      </c>
      <c r="C13429" s="26">
        <v>44195</v>
      </c>
      <c r="D13429" s="27">
        <v>20000</v>
      </c>
      <c r="E13429" s="24" t="s">
        <v>86</v>
      </c>
      <c r="F13429" s="24">
        <v>14</v>
      </c>
      <c r="G13429" s="37"/>
      <c r="H13429" s="38">
        <f>((VLOOKUP(F13429,'Data. Commission'!$B$2:$C$6,2,))/100)*D13429</f>
        <v>800</v>
      </c>
      <c r="I13429" s="38" t="str">
        <f>VLOOKUP(A13429,'Data. User Inf'!$A$2:$D$13428,4,)</f>
        <v>18_to_22</v>
      </c>
      <c r="J13429" s="38" t="str">
        <f>VLOOKUP(A13429,'Data. User Inf'!$A$2:$E$13428,5,)</f>
        <v>MALE</v>
      </c>
      <c r="K13429" s="38" t="str">
        <f>VLOOKUP(A13429,'Data. User Inf'!$A$2:$E$13428,3,)</f>
        <v>Other Cities</v>
      </c>
      <c r="L13429" s="38" t="str">
        <f>IF('Data. User Inf'!B13429&lt;'Data. Transactions'!C13429,"Current","New")</f>
        <v>Current</v>
      </c>
    </row>
    <row r="13430" spans="1:12" ht="15.75" customHeight="1" x14ac:dyDescent="0.25">
      <c r="A13430" s="24">
        <v>59921232</v>
      </c>
      <c r="B13430" s="24">
        <v>8698845263</v>
      </c>
      <c r="C13430" s="26">
        <v>44195</v>
      </c>
      <c r="D13430" s="27">
        <v>100000</v>
      </c>
      <c r="E13430" s="28" t="s">
        <v>9</v>
      </c>
      <c r="F13430" s="24">
        <v>12</v>
      </c>
      <c r="G13430" s="36" t="s">
        <v>99</v>
      </c>
      <c r="H13430" s="38">
        <f>((VLOOKUP(F13430,'Data. Commission'!$B$2:$C$6,2,))/100)*D13430</f>
        <v>2000</v>
      </c>
      <c r="I13430" s="38" t="str">
        <f>VLOOKUP(A13430,'Data. User Inf'!$A$2:$D$13428,4,)</f>
        <v>unknown</v>
      </c>
      <c r="J13430" s="38" t="str">
        <f>VLOOKUP(A13430,'Data. User Inf'!$A$2:$E$13428,5,)</f>
        <v>MALE</v>
      </c>
      <c r="K13430" s="38" t="str">
        <f>VLOOKUP(A13430,'Data. User Inf'!$A$2:$E$13428,3,)</f>
        <v>Other Cities</v>
      </c>
      <c r="L13430" s="38" t="str">
        <f>IF('Data. User Inf'!B13430&lt;'Data. Transactions'!C13430,"Current","New")</f>
        <v>Current</v>
      </c>
    </row>
    <row r="13431" spans="1:12" ht="15.75" customHeight="1" x14ac:dyDescent="0.25">
      <c r="A13431" s="24">
        <v>50336562</v>
      </c>
      <c r="B13431" s="24">
        <v>8705475176</v>
      </c>
      <c r="C13431" s="26">
        <v>44195</v>
      </c>
      <c r="D13431" s="27">
        <v>20000</v>
      </c>
      <c r="E13431" s="28" t="s">
        <v>60</v>
      </c>
      <c r="F13431" s="24">
        <v>13</v>
      </c>
      <c r="G13431" s="36" t="s">
        <v>99</v>
      </c>
      <c r="H13431" s="38">
        <f>((VLOOKUP(F13431,'Data. Commission'!$B$2:$C$6,2,))/100)*D13431</f>
        <v>600</v>
      </c>
      <c r="I13431" s="38" t="str">
        <f>VLOOKUP(A13431,'Data. User Inf'!$A$2:$D$13428,4,)</f>
        <v>unknown</v>
      </c>
      <c r="J13431" s="38" t="str">
        <f>VLOOKUP(A13431,'Data. User Inf'!$A$2:$E$13428,5,)</f>
        <v>FEMALE</v>
      </c>
      <c r="K13431" s="38" t="str">
        <f>VLOOKUP(A13431,'Data. User Inf'!$A$2:$E$13428,3,)</f>
        <v>Other Cities</v>
      </c>
      <c r="L13431" s="38" t="str">
        <f>IF('Data. User Inf'!B13431&lt;'Data. Transactions'!C13431,"Current","New")</f>
        <v>Current</v>
      </c>
    </row>
    <row r="13432" spans="1:12" ht="15.75" customHeight="1" x14ac:dyDescent="0.25">
      <c r="A13432" s="24">
        <v>36645774</v>
      </c>
      <c r="B13432" s="24">
        <v>8699530557</v>
      </c>
      <c r="C13432" s="26">
        <v>44195</v>
      </c>
      <c r="D13432" s="27">
        <v>10000</v>
      </c>
      <c r="E13432" s="24" t="s">
        <v>9</v>
      </c>
      <c r="F13432" s="24">
        <v>12</v>
      </c>
      <c r="G13432" s="37"/>
      <c r="H13432" s="38">
        <f>((VLOOKUP(F13432,'Data. Commission'!$B$2:$C$6,2,))/100)*D13432</f>
        <v>200</v>
      </c>
      <c r="I13432" s="38" t="str">
        <f>VLOOKUP(A13432,'Data. User Inf'!$A$2:$D$13428,4,)</f>
        <v>18_to_22</v>
      </c>
      <c r="J13432" s="38" t="str">
        <f>VLOOKUP(A13432,'Data. User Inf'!$A$2:$E$13428,5,)</f>
        <v>MALE</v>
      </c>
      <c r="K13432" s="38" t="str">
        <f>VLOOKUP(A13432,'Data. User Inf'!$A$2:$E$13428,3,)</f>
        <v>Hà Nội</v>
      </c>
      <c r="L13432" s="38" t="str">
        <f>IF('Data. User Inf'!B13432&lt;'Data. Transactions'!C13432,"Current","New")</f>
        <v>Current</v>
      </c>
    </row>
    <row r="13433" spans="1:12" ht="15.75" customHeight="1" x14ac:dyDescent="0.25">
      <c r="A13433" s="24">
        <v>50077296</v>
      </c>
      <c r="B13433" s="24">
        <v>8697433225</v>
      </c>
      <c r="C13433" s="26">
        <v>44195</v>
      </c>
      <c r="D13433" s="27">
        <v>10000</v>
      </c>
      <c r="E13433" s="24" t="s">
        <v>86</v>
      </c>
      <c r="F13433" s="24">
        <v>14</v>
      </c>
      <c r="G13433" s="37"/>
      <c r="H13433" s="38">
        <f>((VLOOKUP(F13433,'Data. Commission'!$B$2:$C$6,2,))/100)*D13433</f>
        <v>400</v>
      </c>
      <c r="I13433" s="38" t="str">
        <f>VLOOKUP(A13433,'Data. User Inf'!$A$2:$D$13428,4,)</f>
        <v>unknown</v>
      </c>
      <c r="J13433" s="38" t="str">
        <f>VLOOKUP(A13433,'Data. User Inf'!$A$2:$E$13428,5,)</f>
        <v>FEMALE</v>
      </c>
      <c r="K13433" s="38" t="str">
        <f>VLOOKUP(A13433,'Data. User Inf'!$A$2:$E$13428,3,)</f>
        <v>Hà Nội</v>
      </c>
      <c r="L13433" s="38" t="str">
        <f>IF('Data. User Inf'!B13433&lt;'Data. Transactions'!C13433,"Current","New")</f>
        <v>Current</v>
      </c>
    </row>
    <row r="13434" spans="1:12" ht="15.75" customHeight="1" x14ac:dyDescent="0.25">
      <c r="A13434" s="24">
        <v>49838249</v>
      </c>
      <c r="B13434" s="24">
        <v>8699627584</v>
      </c>
      <c r="C13434" s="26">
        <v>44195</v>
      </c>
      <c r="D13434" s="27">
        <v>10000</v>
      </c>
      <c r="E13434" s="24" t="s">
        <v>9</v>
      </c>
      <c r="F13434" s="24">
        <v>12</v>
      </c>
      <c r="G13434" s="37"/>
      <c r="H13434" s="38">
        <f>((VLOOKUP(F13434,'Data. Commission'!$B$2:$C$6,2,))/100)*D13434</f>
        <v>200</v>
      </c>
      <c r="I13434" s="38" t="str">
        <f>VLOOKUP(A13434,'Data. User Inf'!$A$2:$D$13428,4,)</f>
        <v>23_to_27</v>
      </c>
      <c r="J13434" s="38" t="str">
        <f>VLOOKUP(A13434,'Data. User Inf'!$A$2:$E$13428,5,)</f>
        <v>FEMALE</v>
      </c>
      <c r="K13434" s="38" t="str">
        <f>VLOOKUP(A13434,'Data. User Inf'!$A$2:$E$13428,3,)</f>
        <v>Hà Nội</v>
      </c>
      <c r="L13434" s="38" t="str">
        <f>IF('Data. User Inf'!B13434&lt;'Data. Transactions'!C13434,"Current","New")</f>
        <v>Current</v>
      </c>
    </row>
    <row r="13435" spans="1:12" ht="15.75" customHeight="1" x14ac:dyDescent="0.25">
      <c r="A13435" s="24">
        <v>33094573</v>
      </c>
      <c r="B13435" s="24">
        <v>8704830905</v>
      </c>
      <c r="C13435" s="26">
        <v>44196</v>
      </c>
      <c r="D13435" s="27">
        <v>10000</v>
      </c>
      <c r="E13435" s="28" t="s">
        <v>60</v>
      </c>
      <c r="F13435" s="24">
        <v>13</v>
      </c>
      <c r="G13435" s="36" t="s">
        <v>49</v>
      </c>
      <c r="H13435" s="38">
        <f>((VLOOKUP(F13435,'Data. Commission'!$B$2:$C$6,2,))/100)*D13435</f>
        <v>300</v>
      </c>
      <c r="I13435" s="38" t="str">
        <f>VLOOKUP(A13435,'Data. User Inf'!$A$2:$D$13428,4,)</f>
        <v>18_to_22</v>
      </c>
      <c r="J13435" s="38" t="str">
        <f>VLOOKUP(A13435,'Data. User Inf'!$A$2:$E$13428,5,)</f>
        <v>MALE</v>
      </c>
      <c r="K13435" s="38" t="str">
        <f>VLOOKUP(A13435,'Data. User Inf'!$A$2:$E$13428,3,)</f>
        <v>Hồ Chí Minh</v>
      </c>
      <c r="L13435" s="38" t="str">
        <f>IF('Data. User Inf'!B13435&lt;'Data. Transactions'!C13435,"Current","New")</f>
        <v>Current</v>
      </c>
    </row>
    <row r="13436" spans="1:12" ht="15.75" customHeight="1" x14ac:dyDescent="0.25">
      <c r="A13436" s="24">
        <v>46715869</v>
      </c>
      <c r="B13436" s="24">
        <v>8718039505</v>
      </c>
      <c r="C13436" s="26">
        <v>44196</v>
      </c>
      <c r="D13436" s="27">
        <v>10000</v>
      </c>
      <c r="E13436" s="28" t="s">
        <v>60</v>
      </c>
      <c r="F13436" s="24">
        <v>13</v>
      </c>
      <c r="G13436" s="36" t="s">
        <v>49</v>
      </c>
      <c r="H13436" s="38">
        <f>((VLOOKUP(F13436,'Data. Commission'!$B$2:$C$6,2,))/100)*D13436</f>
        <v>300</v>
      </c>
      <c r="I13436" s="38" t="str">
        <f>VLOOKUP(A13436,'Data. User Inf'!$A$2:$D$13428,4,)</f>
        <v>23_to_27</v>
      </c>
      <c r="J13436" s="38" t="str">
        <f>VLOOKUP(A13436,'Data. User Inf'!$A$2:$E$13428,5,)</f>
        <v>MALE</v>
      </c>
      <c r="K13436" s="38" t="str">
        <f>VLOOKUP(A13436,'Data. User Inf'!$A$2:$E$13428,3,)</f>
        <v>Hồ Chí Minh</v>
      </c>
      <c r="L13436" s="38" t="str">
        <f>IF('Data. User Inf'!B13436&lt;'Data. Transactions'!C13436,"Current","New")</f>
        <v>Current</v>
      </c>
    </row>
    <row r="13437" spans="1:12" ht="15.75" customHeight="1" x14ac:dyDescent="0.25">
      <c r="A13437" s="24">
        <v>39962425</v>
      </c>
      <c r="B13437" s="24">
        <v>8721159491</v>
      </c>
      <c r="C13437" s="26">
        <v>44196</v>
      </c>
      <c r="D13437" s="27">
        <v>20000</v>
      </c>
      <c r="E13437" s="24" t="s">
        <v>60</v>
      </c>
      <c r="F13437" s="24">
        <v>13</v>
      </c>
      <c r="G13437" s="37" t="s">
        <v>49</v>
      </c>
      <c r="H13437" s="38">
        <f>((VLOOKUP(F13437,'Data. Commission'!$B$2:$C$6,2,))/100)*D13437</f>
        <v>600</v>
      </c>
      <c r="I13437" s="38" t="str">
        <f>VLOOKUP(A13437,'Data. User Inf'!$A$2:$D$13428,4,)</f>
        <v>23_to_27</v>
      </c>
      <c r="J13437" s="38" t="str">
        <f>VLOOKUP(A13437,'Data. User Inf'!$A$2:$E$13428,5,)</f>
        <v>MALE</v>
      </c>
      <c r="K13437" s="38" t="str">
        <f>VLOOKUP(A13437,'Data. User Inf'!$A$2:$E$13428,3,)</f>
        <v>Other Cities</v>
      </c>
      <c r="L13437" s="38" t="str">
        <f>IF('Data. User Inf'!B13437&lt;'Data. Transactions'!C13437,"Current","New")</f>
        <v>Current</v>
      </c>
    </row>
    <row r="13438" spans="1:12" ht="15.75" customHeight="1" x14ac:dyDescent="0.25">
      <c r="A13438" s="24">
        <v>37308938</v>
      </c>
      <c r="B13438" s="24">
        <v>8716951054</v>
      </c>
      <c r="C13438" s="26">
        <v>44196</v>
      </c>
      <c r="D13438" s="27">
        <v>10000</v>
      </c>
      <c r="E13438" s="28" t="s">
        <v>9</v>
      </c>
      <c r="F13438" s="24">
        <v>12</v>
      </c>
      <c r="G13438" s="36" t="s">
        <v>99</v>
      </c>
      <c r="H13438" s="38">
        <f>((VLOOKUP(F13438,'Data. Commission'!$B$2:$C$6,2,))/100)*D13438</f>
        <v>200</v>
      </c>
      <c r="I13438" s="38" t="str">
        <f>VLOOKUP(A13438,'Data. User Inf'!$A$2:$D$13428,4,)</f>
        <v>&gt;37</v>
      </c>
      <c r="J13438" s="38" t="str">
        <f>VLOOKUP(A13438,'Data. User Inf'!$A$2:$E$13428,5,)</f>
        <v>FEMALE</v>
      </c>
      <c r="K13438" s="38" t="str">
        <f>VLOOKUP(A13438,'Data. User Inf'!$A$2:$E$13428,3,)</f>
        <v>Hồ Chí Minh</v>
      </c>
      <c r="L13438" s="38" t="str">
        <f>IF('Data. User Inf'!B13438&lt;'Data. Transactions'!C13438,"Current","New")</f>
        <v>Current</v>
      </c>
    </row>
    <row r="13439" spans="1:12" ht="15.75" customHeight="1" x14ac:dyDescent="0.25">
      <c r="A13439" s="24">
        <v>34065564</v>
      </c>
      <c r="B13439" s="24">
        <v>8717514091</v>
      </c>
      <c r="C13439" s="26">
        <v>44196</v>
      </c>
      <c r="D13439" s="27">
        <v>100000</v>
      </c>
      <c r="E13439" s="28" t="s">
        <v>9</v>
      </c>
      <c r="F13439" s="24">
        <v>12</v>
      </c>
      <c r="G13439" s="36" t="s">
        <v>99</v>
      </c>
      <c r="H13439" s="38">
        <f>((VLOOKUP(F13439,'Data. Commission'!$B$2:$C$6,2,))/100)*D13439</f>
        <v>2000</v>
      </c>
      <c r="I13439" s="38" t="str">
        <f>VLOOKUP(A13439,'Data. User Inf'!$A$2:$D$13428,4,)</f>
        <v>&gt;37</v>
      </c>
      <c r="J13439" s="38" t="str">
        <f>VLOOKUP(A13439,'Data. User Inf'!$A$2:$E$13428,5,)</f>
        <v>MALE</v>
      </c>
      <c r="K13439" s="38" t="str">
        <f>VLOOKUP(A13439,'Data. User Inf'!$A$2:$E$13428,3,)</f>
        <v>Hồ Chí Minh</v>
      </c>
      <c r="L13439" s="38" t="str">
        <f>IF('Data. User Inf'!B13439&lt;'Data. Transactions'!C13439,"Current","New")</f>
        <v>Current</v>
      </c>
    </row>
    <row r="13440" spans="1:12" ht="15.75" customHeight="1" x14ac:dyDescent="0.25">
      <c r="A13440" s="24">
        <v>8155610</v>
      </c>
      <c r="B13440" s="24">
        <v>8720139038</v>
      </c>
      <c r="C13440" s="26">
        <v>44196</v>
      </c>
      <c r="D13440" s="27">
        <v>10000</v>
      </c>
      <c r="E13440" s="28" t="s">
        <v>87</v>
      </c>
      <c r="F13440" s="24">
        <v>15</v>
      </c>
      <c r="G13440" s="36" t="s">
        <v>99</v>
      </c>
      <c r="H13440" s="38">
        <f>((VLOOKUP(F13440,'Data. Commission'!$B$2:$C$6,2,))/100)*D13440</f>
        <v>400</v>
      </c>
      <c r="I13440" s="38" t="str">
        <f>VLOOKUP(A13440,'Data. User Inf'!$A$2:$D$13428,4,)</f>
        <v>&gt;37</v>
      </c>
      <c r="J13440" s="38" t="str">
        <f>VLOOKUP(A13440,'Data. User Inf'!$A$2:$E$13428,5,)</f>
        <v>FEMALE</v>
      </c>
      <c r="K13440" s="38" t="str">
        <f>VLOOKUP(A13440,'Data. User Inf'!$A$2:$E$13428,3,)</f>
        <v>Hồ Chí Minh</v>
      </c>
      <c r="L13440" s="38" t="str">
        <f>IF('Data. User Inf'!B13440&lt;'Data. Transactions'!C13440,"Current","New")</f>
        <v>Current</v>
      </c>
    </row>
    <row r="13441" spans="1:12" ht="15.75" customHeight="1" x14ac:dyDescent="0.25">
      <c r="A13441" s="24">
        <v>46972409</v>
      </c>
      <c r="B13441" s="24">
        <v>8706990902</v>
      </c>
      <c r="C13441" s="26">
        <v>44196</v>
      </c>
      <c r="D13441" s="27">
        <v>20000</v>
      </c>
      <c r="E13441" s="28" t="s">
        <v>9</v>
      </c>
      <c r="F13441" s="24">
        <v>12</v>
      </c>
      <c r="G13441" s="36" t="s">
        <v>99</v>
      </c>
      <c r="H13441" s="38">
        <f>((VLOOKUP(F13441,'Data. Commission'!$B$2:$C$6,2,))/100)*D13441</f>
        <v>400</v>
      </c>
      <c r="I13441" s="38" t="str">
        <f>VLOOKUP(A13441,'Data. User Inf'!$A$2:$D$13428,4,)</f>
        <v>&gt;37</v>
      </c>
      <c r="J13441" s="38" t="str">
        <f>VLOOKUP(A13441,'Data. User Inf'!$A$2:$E$13428,5,)</f>
        <v>MALE</v>
      </c>
      <c r="K13441" s="38" t="str">
        <f>VLOOKUP(A13441,'Data. User Inf'!$A$2:$E$13428,3,)</f>
        <v>Hà Nội</v>
      </c>
      <c r="L13441" s="38" t="str">
        <f>IF('Data. User Inf'!B13441&lt;'Data. Transactions'!C13441,"Current","New")</f>
        <v>Current</v>
      </c>
    </row>
    <row r="13442" spans="1:12" ht="15.75" customHeight="1" x14ac:dyDescent="0.25">
      <c r="A13442" s="24">
        <v>45081677</v>
      </c>
      <c r="B13442" s="24">
        <v>8717627645</v>
      </c>
      <c r="C13442" s="26">
        <v>44196</v>
      </c>
      <c r="D13442" s="27">
        <v>100000</v>
      </c>
      <c r="E13442" s="28" t="s">
        <v>60</v>
      </c>
      <c r="F13442" s="24">
        <v>13</v>
      </c>
      <c r="G13442" s="36" t="s">
        <v>49</v>
      </c>
      <c r="H13442" s="38">
        <f>((VLOOKUP(F13442,'Data. Commission'!$B$2:$C$6,2,))/100)*D13442</f>
        <v>3000</v>
      </c>
      <c r="I13442" s="38" t="str">
        <f>VLOOKUP(A13442,'Data. User Inf'!$A$2:$D$13428,4,)</f>
        <v>&gt;37</v>
      </c>
      <c r="J13442" s="38" t="str">
        <f>VLOOKUP(A13442,'Data. User Inf'!$A$2:$E$13428,5,)</f>
        <v>MALE</v>
      </c>
      <c r="K13442" s="38" t="str">
        <f>VLOOKUP(A13442,'Data. User Inf'!$A$2:$E$13428,3,)</f>
        <v>Other Cities</v>
      </c>
      <c r="L13442" s="38" t="str">
        <f>IF('Data. User Inf'!B13442&lt;'Data. Transactions'!C13442,"Current","New")</f>
        <v>Current</v>
      </c>
    </row>
    <row r="13443" spans="1:12" ht="15.75" customHeight="1" x14ac:dyDescent="0.25">
      <c r="A13443" s="24">
        <v>22037303</v>
      </c>
      <c r="B13443" s="24">
        <v>8711997883</v>
      </c>
      <c r="C13443" s="26">
        <v>44196</v>
      </c>
      <c r="D13443" s="27">
        <v>50000</v>
      </c>
      <c r="E13443" s="28" t="s">
        <v>60</v>
      </c>
      <c r="F13443" s="24">
        <v>13</v>
      </c>
      <c r="G13443" s="36" t="s">
        <v>49</v>
      </c>
      <c r="H13443" s="38">
        <f>((VLOOKUP(F13443,'Data. Commission'!$B$2:$C$6,2,))/100)*D13443</f>
        <v>1500</v>
      </c>
      <c r="I13443" s="38" t="str">
        <f>VLOOKUP(A13443,'Data. User Inf'!$A$2:$D$13428,4,)</f>
        <v>23_to_27</v>
      </c>
      <c r="J13443" s="38" t="str">
        <f>VLOOKUP(A13443,'Data. User Inf'!$A$2:$E$13428,5,)</f>
        <v>MALE</v>
      </c>
      <c r="K13443" s="38" t="str">
        <f>VLOOKUP(A13443,'Data. User Inf'!$A$2:$E$13428,3,)</f>
        <v>Hồ Chí Minh</v>
      </c>
      <c r="L13443" s="38" t="str">
        <f>IF('Data. User Inf'!B13443&lt;'Data. Transactions'!C13443,"Current","New")</f>
        <v>Current</v>
      </c>
    </row>
    <row r="13444" spans="1:12" ht="15.75" customHeight="1" x14ac:dyDescent="0.25">
      <c r="A13444" s="24">
        <v>4003454</v>
      </c>
      <c r="B13444" s="24">
        <v>8707806196</v>
      </c>
      <c r="C13444" s="26">
        <v>44196</v>
      </c>
      <c r="D13444" s="27">
        <v>50000</v>
      </c>
      <c r="E13444" s="24" t="s">
        <v>9</v>
      </c>
      <c r="F13444" s="24">
        <v>12</v>
      </c>
      <c r="G13444" s="37" t="s">
        <v>49</v>
      </c>
      <c r="H13444" s="38">
        <f>((VLOOKUP(F13444,'Data. Commission'!$B$2:$C$6,2,))/100)*D13444</f>
        <v>1000</v>
      </c>
      <c r="I13444" s="38" t="str">
        <f>VLOOKUP(A13444,'Data. User Inf'!$A$2:$D$13428,4,)</f>
        <v>28_to_32</v>
      </c>
      <c r="J13444" s="38" t="str">
        <f>VLOOKUP(A13444,'Data. User Inf'!$A$2:$E$13428,5,)</f>
        <v>FEMALE</v>
      </c>
      <c r="K13444" s="38" t="str">
        <f>VLOOKUP(A13444,'Data. User Inf'!$A$2:$E$13428,3,)</f>
        <v>Hồ Chí Minh</v>
      </c>
      <c r="L13444" s="38" t="str">
        <f>IF('Data. User Inf'!B13444&lt;'Data. Transactions'!C13444,"Current","New")</f>
        <v>Current</v>
      </c>
    </row>
    <row r="13445" spans="1:12" ht="15.75" customHeight="1" x14ac:dyDescent="0.25">
      <c r="A13445" s="24">
        <v>61404220</v>
      </c>
      <c r="B13445" s="24">
        <v>8708932009</v>
      </c>
      <c r="C13445" s="26">
        <v>44196</v>
      </c>
      <c r="D13445" s="27">
        <v>20000</v>
      </c>
      <c r="E13445" s="28" t="s">
        <v>60</v>
      </c>
      <c r="F13445" s="24">
        <v>13</v>
      </c>
      <c r="G13445" s="36" t="s">
        <v>49</v>
      </c>
      <c r="H13445" s="38">
        <f>((VLOOKUP(F13445,'Data. Commission'!$B$2:$C$6,2,))/100)*D13445</f>
        <v>600</v>
      </c>
      <c r="I13445" s="38" t="str">
        <f>VLOOKUP(A13445,'Data. User Inf'!$A$2:$D$13428,4,)</f>
        <v>&gt;37</v>
      </c>
      <c r="J13445" s="38" t="str">
        <f>VLOOKUP(A13445,'Data. User Inf'!$A$2:$E$13428,5,)</f>
        <v>MALE</v>
      </c>
      <c r="K13445" s="38" t="str">
        <f>VLOOKUP(A13445,'Data. User Inf'!$A$2:$E$13428,3,)</f>
        <v>Other Cities</v>
      </c>
      <c r="L13445" s="38" t="str">
        <f>IF('Data. User Inf'!B13445&lt;'Data. Transactions'!C13445,"Current","New")</f>
        <v>Current</v>
      </c>
    </row>
    <row r="13446" spans="1:12" ht="15.75" customHeight="1" x14ac:dyDescent="0.25">
      <c r="A13446" s="24">
        <v>59032240</v>
      </c>
      <c r="B13446" s="24">
        <v>8718822405</v>
      </c>
      <c r="C13446" s="26">
        <v>44196</v>
      </c>
      <c r="D13446" s="27">
        <v>20000</v>
      </c>
      <c r="E13446" s="24" t="s">
        <v>60</v>
      </c>
      <c r="F13446" s="24">
        <v>13</v>
      </c>
      <c r="G13446" s="37" t="s">
        <v>49</v>
      </c>
      <c r="H13446" s="38">
        <f>((VLOOKUP(F13446,'Data. Commission'!$B$2:$C$6,2,))/100)*D13446</f>
        <v>600</v>
      </c>
      <c r="I13446" s="38" t="str">
        <f>VLOOKUP(A13446,'Data. User Inf'!$A$2:$D$13428,4,)</f>
        <v>&gt;37</v>
      </c>
      <c r="J13446" s="38" t="str">
        <f>VLOOKUP(A13446,'Data. User Inf'!$A$2:$E$13428,5,)</f>
        <v>FEMALE</v>
      </c>
      <c r="K13446" s="38" t="str">
        <f>VLOOKUP(A13446,'Data. User Inf'!$A$2:$E$13428,3,)</f>
        <v>Other Cities</v>
      </c>
      <c r="L13446" s="38" t="str">
        <f>IF('Data. User Inf'!B13446&lt;'Data. Transactions'!C13446,"Current","New")</f>
        <v>Current</v>
      </c>
    </row>
    <row r="13447" spans="1:12" ht="15.75" customHeight="1" x14ac:dyDescent="0.25">
      <c r="A13447" s="24">
        <v>44968564</v>
      </c>
      <c r="B13447" s="24">
        <v>8715409195</v>
      </c>
      <c r="C13447" s="26">
        <v>44196</v>
      </c>
      <c r="D13447" s="27">
        <v>100000</v>
      </c>
      <c r="E13447" s="28" t="s">
        <v>9</v>
      </c>
      <c r="F13447" s="24">
        <v>12</v>
      </c>
      <c r="G13447" s="36" t="s">
        <v>99</v>
      </c>
      <c r="H13447" s="38">
        <f>((VLOOKUP(F13447,'Data. Commission'!$B$2:$C$6,2,))/100)*D13447</f>
        <v>2000</v>
      </c>
      <c r="I13447" s="38" t="str">
        <f>VLOOKUP(A13447,'Data. User Inf'!$A$2:$D$13428,4,)</f>
        <v>18_to_22</v>
      </c>
      <c r="J13447" s="38" t="str">
        <f>VLOOKUP(A13447,'Data. User Inf'!$A$2:$E$13428,5,)</f>
        <v>MALE</v>
      </c>
      <c r="K13447" s="38" t="str">
        <f>VLOOKUP(A13447,'Data. User Inf'!$A$2:$E$13428,3,)</f>
        <v>Hồ Chí Minh</v>
      </c>
      <c r="L13447" s="38" t="str">
        <f>IF('Data. User Inf'!B13447&lt;'Data. Transactions'!C13447,"Current","New")</f>
        <v>Current</v>
      </c>
    </row>
    <row r="13448" spans="1:12" ht="15.75" customHeight="1" x14ac:dyDescent="0.25">
      <c r="A13448" s="24">
        <v>52090726</v>
      </c>
      <c r="B13448" s="24">
        <v>8707984934</v>
      </c>
      <c r="C13448" s="26">
        <v>44196</v>
      </c>
      <c r="D13448" s="27">
        <v>100000</v>
      </c>
      <c r="E13448" s="28" t="s">
        <v>9</v>
      </c>
      <c r="F13448" s="24">
        <v>12</v>
      </c>
      <c r="G13448" s="36" t="s">
        <v>99</v>
      </c>
      <c r="H13448" s="38">
        <f>((VLOOKUP(F13448,'Data. Commission'!$B$2:$C$6,2,))/100)*D13448</f>
        <v>2000</v>
      </c>
      <c r="I13448" s="38" t="str">
        <f>VLOOKUP(A13448,'Data. User Inf'!$A$2:$D$13428,4,)</f>
        <v>23_to_27</v>
      </c>
      <c r="J13448" s="38" t="str">
        <f>VLOOKUP(A13448,'Data. User Inf'!$A$2:$E$13428,5,)</f>
        <v>MALE</v>
      </c>
      <c r="K13448" s="38" t="str">
        <f>VLOOKUP(A13448,'Data. User Inf'!$A$2:$E$13428,3,)</f>
        <v>Hồ Chí Minh</v>
      </c>
      <c r="L13448" s="38" t="str">
        <f>IF('Data. User Inf'!B13448&lt;'Data. Transactions'!C13448,"Current","New")</f>
        <v>Current</v>
      </c>
    </row>
    <row r="13449" spans="1:12" ht="15.75" customHeight="1" x14ac:dyDescent="0.25">
      <c r="A13449" s="24">
        <v>46223554</v>
      </c>
      <c r="B13449" s="24">
        <v>8709035053</v>
      </c>
      <c r="C13449" s="26">
        <v>44196</v>
      </c>
      <c r="D13449" s="27">
        <v>10000</v>
      </c>
      <c r="E13449" s="28" t="s">
        <v>86</v>
      </c>
      <c r="F13449" s="24">
        <v>14</v>
      </c>
      <c r="G13449" s="36" t="s">
        <v>99</v>
      </c>
      <c r="H13449" s="38">
        <f>((VLOOKUP(F13449,'Data. Commission'!$B$2:$C$6,2,))/100)*D13449</f>
        <v>400</v>
      </c>
      <c r="I13449" s="38" t="str">
        <f>VLOOKUP(A13449,'Data. User Inf'!$A$2:$D$13428,4,)</f>
        <v>23_to_27</v>
      </c>
      <c r="J13449" s="38" t="str">
        <f>VLOOKUP(A13449,'Data. User Inf'!$A$2:$E$13428,5,)</f>
        <v>FEMALE</v>
      </c>
      <c r="K13449" s="38" t="str">
        <f>VLOOKUP(A13449,'Data. User Inf'!$A$2:$E$13428,3,)</f>
        <v>Hồ Chí Minh</v>
      </c>
      <c r="L13449" s="38" t="str">
        <f>IF('Data. User Inf'!B13449&lt;'Data. Transactions'!C13449,"Current","New")</f>
        <v>Current</v>
      </c>
    </row>
    <row r="13450" spans="1:12" ht="15.75" customHeight="1" x14ac:dyDescent="0.25">
      <c r="A13450" s="24">
        <v>56218313</v>
      </c>
      <c r="B13450" s="24">
        <v>8709844405</v>
      </c>
      <c r="C13450" s="26">
        <v>44196</v>
      </c>
      <c r="D13450" s="27">
        <v>20000</v>
      </c>
      <c r="E13450" s="28" t="s">
        <v>60</v>
      </c>
      <c r="F13450" s="24">
        <v>13</v>
      </c>
      <c r="G13450" s="36" t="s">
        <v>99</v>
      </c>
      <c r="H13450" s="38">
        <f>((VLOOKUP(F13450,'Data. Commission'!$B$2:$C$6,2,))/100)*D13450</f>
        <v>600</v>
      </c>
      <c r="I13450" s="38" t="str">
        <f>VLOOKUP(A13450,'Data. User Inf'!$A$2:$D$13428,4,)</f>
        <v>23_to_27</v>
      </c>
      <c r="J13450" s="38" t="str">
        <f>VLOOKUP(A13450,'Data. User Inf'!$A$2:$E$13428,5,)</f>
        <v>FEMALE</v>
      </c>
      <c r="K13450" s="38" t="str">
        <f>VLOOKUP(A13450,'Data. User Inf'!$A$2:$E$13428,3,)</f>
        <v>Hồ Chí Minh</v>
      </c>
      <c r="L13450" s="38" t="str">
        <f>IF('Data. User Inf'!B13450&lt;'Data. Transactions'!C13450,"Current","New")</f>
        <v>Current</v>
      </c>
    </row>
    <row r="13451" spans="1:12" ht="15.75" customHeight="1" x14ac:dyDescent="0.25">
      <c r="A13451" s="24">
        <v>29913051</v>
      </c>
      <c r="B13451" s="24">
        <v>8706994835</v>
      </c>
      <c r="C13451" s="26">
        <v>44196</v>
      </c>
      <c r="D13451" s="27">
        <v>30000</v>
      </c>
      <c r="E13451" s="28" t="s">
        <v>9</v>
      </c>
      <c r="F13451" s="24">
        <v>12</v>
      </c>
      <c r="G13451" s="36" t="s">
        <v>99</v>
      </c>
      <c r="H13451" s="38">
        <f>((VLOOKUP(F13451,'Data. Commission'!$B$2:$C$6,2,))/100)*D13451</f>
        <v>600</v>
      </c>
      <c r="I13451" s="38" t="str">
        <f>VLOOKUP(A13451,'Data. User Inf'!$A$2:$D$13428,4,)</f>
        <v>28_to_32</v>
      </c>
      <c r="J13451" s="38" t="str">
        <f>VLOOKUP(A13451,'Data. User Inf'!$A$2:$E$13428,5,)</f>
        <v>FEMALE</v>
      </c>
      <c r="K13451" s="38" t="str">
        <f>VLOOKUP(A13451,'Data. User Inf'!$A$2:$E$13428,3,)</f>
        <v>Other Cities</v>
      </c>
      <c r="L13451" s="38" t="str">
        <f>IF('Data. User Inf'!B13451&lt;'Data. Transactions'!C13451,"Current","New")</f>
        <v>Current</v>
      </c>
    </row>
    <row r="13452" spans="1:12" ht="15.75" customHeight="1" x14ac:dyDescent="0.25">
      <c r="A13452" s="24">
        <v>19973659</v>
      </c>
      <c r="B13452" s="24">
        <v>8716955266</v>
      </c>
      <c r="C13452" s="26">
        <v>44196</v>
      </c>
      <c r="D13452" s="27">
        <v>10000</v>
      </c>
      <c r="E13452" s="28" t="s">
        <v>9</v>
      </c>
      <c r="F13452" s="24">
        <v>12</v>
      </c>
      <c r="G13452" s="36" t="s">
        <v>99</v>
      </c>
      <c r="H13452" s="38">
        <f>((VLOOKUP(F13452,'Data. Commission'!$B$2:$C$6,2,))/100)*D13452</f>
        <v>200</v>
      </c>
      <c r="I13452" s="38" t="str">
        <f>VLOOKUP(A13452,'Data. User Inf'!$A$2:$D$13428,4,)</f>
        <v>28_to_32</v>
      </c>
      <c r="J13452" s="38" t="str">
        <f>VLOOKUP(A13452,'Data. User Inf'!$A$2:$E$13428,5,)</f>
        <v>MALE</v>
      </c>
      <c r="K13452" s="38" t="str">
        <f>VLOOKUP(A13452,'Data. User Inf'!$A$2:$E$13428,3,)</f>
        <v>Hồ Chí Minh</v>
      </c>
      <c r="L13452" s="38" t="str">
        <f>IF('Data. User Inf'!B13452&lt;'Data. Transactions'!C13452,"Current","New")</f>
        <v>Current</v>
      </c>
    </row>
    <row r="13453" spans="1:12" ht="15.75" customHeight="1" x14ac:dyDescent="0.25">
      <c r="A13453" s="24">
        <v>31887663</v>
      </c>
      <c r="B13453" s="24">
        <v>8722142587</v>
      </c>
      <c r="C13453" s="26">
        <v>44196</v>
      </c>
      <c r="D13453" s="27">
        <v>100000</v>
      </c>
      <c r="E13453" s="28" t="s">
        <v>60</v>
      </c>
      <c r="F13453" s="24">
        <v>13</v>
      </c>
      <c r="G13453" s="36" t="s">
        <v>99</v>
      </c>
      <c r="H13453" s="38">
        <f>((VLOOKUP(F13453,'Data. Commission'!$B$2:$C$6,2,))/100)*D13453</f>
        <v>3000</v>
      </c>
      <c r="I13453" s="38" t="str">
        <f>VLOOKUP(A13453,'Data. User Inf'!$A$2:$D$13428,4,)</f>
        <v>28_to_32</v>
      </c>
      <c r="J13453" s="38" t="str">
        <f>VLOOKUP(A13453,'Data. User Inf'!$A$2:$E$13428,5,)</f>
        <v>FEMALE</v>
      </c>
      <c r="K13453" s="38" t="str">
        <f>VLOOKUP(A13453,'Data. User Inf'!$A$2:$E$13428,3,)</f>
        <v>Hồ Chí Minh</v>
      </c>
      <c r="L13453" s="38" t="str">
        <f>IF('Data. User Inf'!B13453&lt;'Data. Transactions'!C13453,"Current","New")</f>
        <v>Current</v>
      </c>
    </row>
    <row r="13454" spans="1:12" ht="15.75" customHeight="1" x14ac:dyDescent="0.25">
      <c r="A13454" s="24">
        <v>42335328</v>
      </c>
      <c r="B13454" s="24">
        <v>8710592253</v>
      </c>
      <c r="C13454" s="26">
        <v>44196</v>
      </c>
      <c r="D13454" s="27">
        <v>30000</v>
      </c>
      <c r="E13454" s="28" t="s">
        <v>60</v>
      </c>
      <c r="F13454" s="24">
        <v>13</v>
      </c>
      <c r="G13454" s="36" t="s">
        <v>99</v>
      </c>
      <c r="H13454" s="38">
        <f>((VLOOKUP(F13454,'Data. Commission'!$B$2:$C$6,2,))/100)*D13454</f>
        <v>900</v>
      </c>
      <c r="I13454" s="38" t="str">
        <f>VLOOKUP(A13454,'Data. User Inf'!$A$2:$D$13428,4,)</f>
        <v>28_to_32</v>
      </c>
      <c r="J13454" s="38" t="str">
        <f>VLOOKUP(A13454,'Data. User Inf'!$A$2:$E$13428,5,)</f>
        <v>FEMALE</v>
      </c>
      <c r="K13454" s="38" t="str">
        <f>VLOOKUP(A13454,'Data. User Inf'!$A$2:$E$13428,3,)</f>
        <v>Hồ Chí Minh</v>
      </c>
      <c r="L13454" s="38" t="str">
        <f>IF('Data. User Inf'!B13454&lt;'Data. Transactions'!C13454,"Current","New")</f>
        <v>Current</v>
      </c>
    </row>
    <row r="13455" spans="1:12" ht="15.75" customHeight="1" x14ac:dyDescent="0.25">
      <c r="A13455" s="24">
        <v>1070025</v>
      </c>
      <c r="B13455" s="24">
        <v>8709280828</v>
      </c>
      <c r="C13455" s="26">
        <v>44196</v>
      </c>
      <c r="D13455" s="27">
        <v>20000</v>
      </c>
      <c r="E13455" s="24" t="s">
        <v>9</v>
      </c>
      <c r="F13455" s="24">
        <v>12</v>
      </c>
      <c r="G13455" s="37"/>
      <c r="H13455" s="38">
        <f>((VLOOKUP(F13455,'Data. Commission'!$B$2:$C$6,2,))/100)*D13455</f>
        <v>400</v>
      </c>
      <c r="I13455" s="38" t="str">
        <f>VLOOKUP(A13455,'Data. User Inf'!$A$2:$D$13428,4,)</f>
        <v>33_to_37</v>
      </c>
      <c r="J13455" s="38" t="str">
        <f>VLOOKUP(A13455,'Data. User Inf'!$A$2:$E$13428,5,)</f>
        <v>MALE</v>
      </c>
      <c r="K13455" s="38" t="str">
        <f>VLOOKUP(A13455,'Data. User Inf'!$A$2:$E$13428,3,)</f>
        <v>Hồ Chí Minh</v>
      </c>
      <c r="L13455" s="38" t="str">
        <f>IF('Data. User Inf'!B13455&lt;'Data. Transactions'!C13455,"Current","New")</f>
        <v>Current</v>
      </c>
    </row>
    <row r="13456" spans="1:12" ht="15.75" customHeight="1" x14ac:dyDescent="0.25">
      <c r="A13456" s="24">
        <v>35002596</v>
      </c>
      <c r="B13456" s="24">
        <v>8710593086</v>
      </c>
      <c r="C13456" s="26">
        <v>44196</v>
      </c>
      <c r="D13456" s="27">
        <v>300000</v>
      </c>
      <c r="E13456" s="28" t="s">
        <v>60</v>
      </c>
      <c r="F13456" s="24">
        <v>13</v>
      </c>
      <c r="G13456" s="36" t="s">
        <v>49</v>
      </c>
      <c r="H13456" s="38">
        <f>((VLOOKUP(F13456,'Data. Commission'!$B$2:$C$6,2,))/100)*D13456</f>
        <v>9000</v>
      </c>
      <c r="I13456" s="38" t="str">
        <f>VLOOKUP(A13456,'Data. User Inf'!$A$2:$D$13428,4,)</f>
        <v>28_to_32</v>
      </c>
      <c r="J13456" s="38" t="str">
        <f>VLOOKUP(A13456,'Data. User Inf'!$A$2:$E$13428,5,)</f>
        <v>FEMALE</v>
      </c>
      <c r="K13456" s="38" t="str">
        <f>VLOOKUP(A13456,'Data. User Inf'!$A$2:$E$13428,3,)</f>
        <v>Hồ Chí Minh</v>
      </c>
      <c r="L13456" s="38" t="str">
        <f>IF('Data. User Inf'!B13456&lt;'Data. Transactions'!C13456,"Current","New")</f>
        <v>Current</v>
      </c>
    </row>
    <row r="13457" spans="1:12" ht="15.75" customHeight="1" x14ac:dyDescent="0.25">
      <c r="A13457" s="24">
        <v>40090014</v>
      </c>
      <c r="B13457" s="24">
        <v>8720339128</v>
      </c>
      <c r="C13457" s="26">
        <v>44196</v>
      </c>
      <c r="D13457" s="27">
        <v>10000</v>
      </c>
      <c r="E13457" s="24" t="s">
        <v>60</v>
      </c>
      <c r="F13457" s="24">
        <v>13</v>
      </c>
      <c r="G13457" s="37"/>
      <c r="H13457" s="38">
        <f>((VLOOKUP(F13457,'Data. Commission'!$B$2:$C$6,2,))/100)*D13457</f>
        <v>300</v>
      </c>
      <c r="I13457" s="38" t="str">
        <f>VLOOKUP(A13457,'Data. User Inf'!$A$2:$D$13428,4,)</f>
        <v>23_to_27</v>
      </c>
      <c r="J13457" s="38" t="str">
        <f>VLOOKUP(A13457,'Data. User Inf'!$A$2:$E$13428,5,)</f>
        <v>MALE</v>
      </c>
      <c r="K13457" s="38" t="str">
        <f>VLOOKUP(A13457,'Data. User Inf'!$A$2:$E$13428,3,)</f>
        <v>Hồ Chí Minh</v>
      </c>
      <c r="L13457" s="38" t="str">
        <f>IF('Data. User Inf'!B13457&lt;'Data. Transactions'!C13457,"Current","New")</f>
        <v>Current</v>
      </c>
    </row>
    <row r="13458" spans="1:12" ht="15.75" customHeight="1" x14ac:dyDescent="0.25">
      <c r="A13458" s="24">
        <v>52205308</v>
      </c>
      <c r="B13458" s="24">
        <v>8718253043</v>
      </c>
      <c r="C13458" s="26">
        <v>44196</v>
      </c>
      <c r="D13458" s="27">
        <v>50000</v>
      </c>
      <c r="E13458" s="24" t="s">
        <v>9</v>
      </c>
      <c r="F13458" s="24">
        <v>12</v>
      </c>
      <c r="G13458" s="37"/>
      <c r="H13458" s="38">
        <f>((VLOOKUP(F13458,'Data. Commission'!$B$2:$C$6,2,))/100)*D13458</f>
        <v>1000</v>
      </c>
      <c r="I13458" s="38" t="str">
        <f>VLOOKUP(A13458,'Data. User Inf'!$A$2:$D$13428,4,)</f>
        <v>28_to_32</v>
      </c>
      <c r="J13458" s="38" t="str">
        <f>VLOOKUP(A13458,'Data. User Inf'!$A$2:$E$13428,5,)</f>
        <v>FEMALE</v>
      </c>
      <c r="K13458" s="38" t="str">
        <f>VLOOKUP(A13458,'Data. User Inf'!$A$2:$E$13428,3,)</f>
        <v>Hồ Chí Minh</v>
      </c>
      <c r="L13458" s="38" t="str">
        <f>IF('Data. User Inf'!B13458&lt;'Data. Transactions'!C13458,"Current","New")</f>
        <v>Current</v>
      </c>
    </row>
    <row r="13459" spans="1:12" ht="15.75" customHeight="1" x14ac:dyDescent="0.25">
      <c r="A13459" s="24">
        <v>43664265</v>
      </c>
      <c r="B13459" s="24">
        <v>8715603843</v>
      </c>
      <c r="C13459" s="26">
        <v>44196</v>
      </c>
      <c r="D13459" s="27">
        <v>100000</v>
      </c>
      <c r="E13459" s="24" t="s">
        <v>9</v>
      </c>
      <c r="F13459" s="24">
        <v>12</v>
      </c>
      <c r="G13459" s="37"/>
      <c r="H13459" s="38">
        <f>((VLOOKUP(F13459,'Data. Commission'!$B$2:$C$6,2,))/100)*D13459</f>
        <v>2000</v>
      </c>
      <c r="I13459" s="38" t="str">
        <f>VLOOKUP(A13459,'Data. User Inf'!$A$2:$D$13428,4,)</f>
        <v>23_to_27</v>
      </c>
      <c r="J13459" s="38" t="str">
        <f>VLOOKUP(A13459,'Data. User Inf'!$A$2:$E$13428,5,)</f>
        <v>MALE</v>
      </c>
      <c r="K13459" s="38" t="str">
        <f>VLOOKUP(A13459,'Data. User Inf'!$A$2:$E$13428,3,)</f>
        <v>Hồ Chí Minh</v>
      </c>
      <c r="L13459" s="38" t="str">
        <f>IF('Data. User Inf'!B13459&lt;'Data. Transactions'!C13459,"Current","New")</f>
        <v>Current</v>
      </c>
    </row>
    <row r="13460" spans="1:12" ht="15.75" customHeight="1" x14ac:dyDescent="0.25">
      <c r="A13460" s="24">
        <v>45125224</v>
      </c>
      <c r="B13460" s="24">
        <v>8717870282</v>
      </c>
      <c r="C13460" s="26">
        <v>44196</v>
      </c>
      <c r="D13460" s="27">
        <v>20000</v>
      </c>
      <c r="E13460" s="28" t="s">
        <v>60</v>
      </c>
      <c r="F13460" s="24">
        <v>13</v>
      </c>
      <c r="G13460" s="36" t="s">
        <v>99</v>
      </c>
      <c r="H13460" s="38">
        <f>((VLOOKUP(F13460,'Data. Commission'!$B$2:$C$6,2,))/100)*D13460</f>
        <v>600</v>
      </c>
      <c r="I13460" s="38" t="str">
        <f>VLOOKUP(A13460,'Data. User Inf'!$A$2:$D$13428,4,)</f>
        <v>33_to_37</v>
      </c>
      <c r="J13460" s="38" t="str">
        <f>VLOOKUP(A13460,'Data. User Inf'!$A$2:$E$13428,5,)</f>
        <v>MALE</v>
      </c>
      <c r="K13460" s="38" t="str">
        <f>VLOOKUP(A13460,'Data. User Inf'!$A$2:$E$13428,3,)</f>
        <v>Other Cities</v>
      </c>
      <c r="L13460" s="38" t="str">
        <f>IF('Data. User Inf'!B13460&lt;'Data. Transactions'!C13460,"Current","New")</f>
        <v>Current</v>
      </c>
    </row>
    <row r="13461" spans="1:12" ht="15.75" customHeight="1" x14ac:dyDescent="0.25">
      <c r="A13461" s="24">
        <v>41190224</v>
      </c>
      <c r="B13461" s="24">
        <v>8708115066</v>
      </c>
      <c r="C13461" s="26">
        <v>44196</v>
      </c>
      <c r="D13461" s="27">
        <v>100000</v>
      </c>
      <c r="E13461" s="28" t="s">
        <v>86</v>
      </c>
      <c r="F13461" s="24">
        <v>14</v>
      </c>
      <c r="G13461" s="36" t="s">
        <v>99</v>
      </c>
      <c r="H13461" s="38">
        <f>((VLOOKUP(F13461,'Data. Commission'!$B$2:$C$6,2,))/100)*D13461</f>
        <v>4000</v>
      </c>
      <c r="I13461" s="38" t="str">
        <f>VLOOKUP(A13461,'Data. User Inf'!$A$2:$D$13428,4,)</f>
        <v>33_to_37</v>
      </c>
      <c r="J13461" s="38" t="str">
        <f>VLOOKUP(A13461,'Data. User Inf'!$A$2:$E$13428,5,)</f>
        <v>FEMALE</v>
      </c>
      <c r="K13461" s="38" t="str">
        <f>VLOOKUP(A13461,'Data. User Inf'!$A$2:$E$13428,3,)</f>
        <v>Other Cities</v>
      </c>
      <c r="L13461" s="38" t="str">
        <f>IF('Data. User Inf'!B13461&lt;'Data. Transactions'!C13461,"Current","New")</f>
        <v>Current</v>
      </c>
    </row>
    <row r="13462" spans="1:12" ht="15.75" customHeight="1" x14ac:dyDescent="0.25">
      <c r="A13462" s="24">
        <v>16126926</v>
      </c>
      <c r="B13462" s="24">
        <v>8719470474</v>
      </c>
      <c r="C13462" s="26">
        <v>44196</v>
      </c>
      <c r="D13462" s="27">
        <v>100000</v>
      </c>
      <c r="E13462" s="28" t="s">
        <v>86</v>
      </c>
      <c r="F13462" s="24">
        <v>14</v>
      </c>
      <c r="G13462" s="36" t="s">
        <v>49</v>
      </c>
      <c r="H13462" s="38">
        <f>((VLOOKUP(F13462,'Data. Commission'!$B$2:$C$6,2,))/100)*D13462</f>
        <v>4000</v>
      </c>
      <c r="I13462" s="38" t="str">
        <f>VLOOKUP(A13462,'Data. User Inf'!$A$2:$D$13428,4,)</f>
        <v>33_to_37</v>
      </c>
      <c r="J13462" s="38" t="str">
        <f>VLOOKUP(A13462,'Data. User Inf'!$A$2:$E$13428,5,)</f>
        <v>FEMALE</v>
      </c>
      <c r="K13462" s="38" t="str">
        <f>VLOOKUP(A13462,'Data. User Inf'!$A$2:$E$13428,3,)</f>
        <v>Other Cities</v>
      </c>
      <c r="L13462" s="38" t="str">
        <f>IF('Data. User Inf'!B13462&lt;'Data. Transactions'!C13462,"Current","New")</f>
        <v>Current</v>
      </c>
    </row>
    <row r="13463" spans="1:12" ht="15.75" customHeight="1" x14ac:dyDescent="0.25">
      <c r="A13463" s="24">
        <v>19032423</v>
      </c>
      <c r="B13463" s="24">
        <v>8717167407</v>
      </c>
      <c r="C13463" s="26">
        <v>44196</v>
      </c>
      <c r="D13463" s="27">
        <v>100000</v>
      </c>
      <c r="E13463" s="28" t="s">
        <v>9</v>
      </c>
      <c r="F13463" s="24">
        <v>12</v>
      </c>
      <c r="G13463" s="36" t="s">
        <v>99</v>
      </c>
      <c r="H13463" s="38">
        <f>((VLOOKUP(F13463,'Data. Commission'!$B$2:$C$6,2,))/100)*D13463</f>
        <v>2000</v>
      </c>
      <c r="I13463" s="38" t="str">
        <f>VLOOKUP(A13463,'Data. User Inf'!$A$2:$D$13428,4,)</f>
        <v>33_to_37</v>
      </c>
      <c r="J13463" s="38" t="str">
        <f>VLOOKUP(A13463,'Data. User Inf'!$A$2:$E$13428,5,)</f>
        <v>MALE</v>
      </c>
      <c r="K13463" s="38" t="str">
        <f>VLOOKUP(A13463,'Data. User Inf'!$A$2:$E$13428,3,)</f>
        <v>Hà Nội</v>
      </c>
      <c r="L13463" s="38" t="str">
        <f>IF('Data. User Inf'!B13463&lt;'Data. Transactions'!C13463,"Current","New")</f>
        <v>Current</v>
      </c>
    </row>
    <row r="13464" spans="1:12" ht="15.75" customHeight="1" x14ac:dyDescent="0.25">
      <c r="A13464" s="24">
        <v>19027850</v>
      </c>
      <c r="B13464" s="24">
        <v>8722448345</v>
      </c>
      <c r="C13464" s="26">
        <v>44196</v>
      </c>
      <c r="D13464" s="27">
        <v>10000</v>
      </c>
      <c r="E13464" s="24" t="s">
        <v>86</v>
      </c>
      <c r="F13464" s="24">
        <v>14</v>
      </c>
      <c r="G13464" s="37"/>
      <c r="H13464" s="38">
        <f>((VLOOKUP(F13464,'Data. Commission'!$B$2:$C$6,2,))/100)*D13464</f>
        <v>400</v>
      </c>
      <c r="I13464" s="38" t="str">
        <f>VLOOKUP(A13464,'Data. User Inf'!$A$2:$D$13428,4,)</f>
        <v>33_to_37</v>
      </c>
      <c r="J13464" s="38" t="str">
        <f>VLOOKUP(A13464,'Data. User Inf'!$A$2:$E$13428,5,)</f>
        <v>MALE</v>
      </c>
      <c r="K13464" s="38" t="str">
        <f>VLOOKUP(A13464,'Data. User Inf'!$A$2:$E$13428,3,)</f>
        <v>Other Cities</v>
      </c>
      <c r="L13464" s="38" t="str">
        <f>IF('Data. User Inf'!B13464&lt;'Data. Transactions'!C13464,"Current","New")</f>
        <v>Current</v>
      </c>
    </row>
    <row r="13465" spans="1:12" ht="15.75" customHeight="1" x14ac:dyDescent="0.25">
      <c r="A13465" s="24">
        <v>39921381</v>
      </c>
      <c r="B13465" s="24">
        <v>8714680400</v>
      </c>
      <c r="C13465" s="26">
        <v>44196</v>
      </c>
      <c r="D13465" s="27">
        <v>10000</v>
      </c>
      <c r="E13465" s="28" t="s">
        <v>9</v>
      </c>
      <c r="F13465" s="24">
        <v>12</v>
      </c>
      <c r="G13465" s="36" t="s">
        <v>99</v>
      </c>
      <c r="H13465" s="38">
        <f>((VLOOKUP(F13465,'Data. Commission'!$B$2:$C$6,2,))/100)*D13465</f>
        <v>200</v>
      </c>
      <c r="I13465" s="38" t="str">
        <f>VLOOKUP(A13465,'Data. User Inf'!$A$2:$D$13428,4,)</f>
        <v>33_to_37</v>
      </c>
      <c r="J13465" s="38" t="str">
        <f>VLOOKUP(A13465,'Data. User Inf'!$A$2:$E$13428,5,)</f>
        <v>MALE</v>
      </c>
      <c r="K13465" s="38" t="str">
        <f>VLOOKUP(A13465,'Data. User Inf'!$A$2:$E$13428,3,)</f>
        <v>Other Cities</v>
      </c>
      <c r="L13465" s="38" t="str">
        <f>IF('Data. User Inf'!B13465&lt;'Data. Transactions'!C13465,"Current","New")</f>
        <v>Current</v>
      </c>
    </row>
    <row r="13466" spans="1:12" ht="15.75" customHeight="1" x14ac:dyDescent="0.25">
      <c r="A13466" s="24">
        <v>55459125</v>
      </c>
      <c r="B13466" s="24">
        <v>8707447397</v>
      </c>
      <c r="C13466" s="26">
        <v>44196</v>
      </c>
      <c r="D13466" s="27">
        <v>50000</v>
      </c>
      <c r="E13466" s="28" t="s">
        <v>86</v>
      </c>
      <c r="F13466" s="24">
        <v>14</v>
      </c>
      <c r="G13466" s="36" t="s">
        <v>49</v>
      </c>
      <c r="H13466" s="38">
        <f>((VLOOKUP(F13466,'Data. Commission'!$B$2:$C$6,2,))/100)*D13466</f>
        <v>2000</v>
      </c>
      <c r="I13466" s="38" t="str">
        <f>VLOOKUP(A13466,'Data. User Inf'!$A$2:$D$13428,4,)</f>
        <v>18_to_22</v>
      </c>
      <c r="J13466" s="38" t="str">
        <f>VLOOKUP(A13466,'Data. User Inf'!$A$2:$E$13428,5,)</f>
        <v>MALE</v>
      </c>
      <c r="K13466" s="38" t="str">
        <f>VLOOKUP(A13466,'Data. User Inf'!$A$2:$E$13428,3,)</f>
        <v>Other Cities</v>
      </c>
      <c r="L13466" s="38" t="str">
        <f>IF('Data. User Inf'!B13466&lt;'Data. Transactions'!C13466,"Current","New")</f>
        <v>Current</v>
      </c>
    </row>
    <row r="13467" spans="1:12" ht="15.75" customHeight="1" x14ac:dyDescent="0.25">
      <c r="A13467" s="24">
        <v>51964214</v>
      </c>
      <c r="B13467" s="24">
        <v>8708661516</v>
      </c>
      <c r="C13467" s="26">
        <v>44196</v>
      </c>
      <c r="D13467" s="27">
        <v>20000</v>
      </c>
      <c r="E13467" s="28" t="s">
        <v>9</v>
      </c>
      <c r="F13467" s="24">
        <v>12</v>
      </c>
      <c r="G13467" s="36" t="s">
        <v>99</v>
      </c>
      <c r="H13467" s="38">
        <f>((VLOOKUP(F13467,'Data. Commission'!$B$2:$C$6,2,))/100)*D13467</f>
        <v>400</v>
      </c>
      <c r="I13467" s="38" t="str">
        <f>VLOOKUP(A13467,'Data. User Inf'!$A$2:$D$13428,4,)</f>
        <v>33_to_37</v>
      </c>
      <c r="J13467" s="38" t="str">
        <f>VLOOKUP(A13467,'Data. User Inf'!$A$2:$E$13428,5,)</f>
        <v>FEMALE</v>
      </c>
      <c r="K13467" s="38" t="str">
        <f>VLOOKUP(A13467,'Data. User Inf'!$A$2:$E$13428,3,)</f>
        <v>Hồ Chí Minh</v>
      </c>
      <c r="L13467" s="38" t="str">
        <f>IF('Data. User Inf'!B13467&lt;'Data. Transactions'!C13467,"Current","New")</f>
        <v>Current</v>
      </c>
    </row>
    <row r="13468" spans="1:12" ht="15.75" customHeight="1" x14ac:dyDescent="0.25">
      <c r="A13468" s="24">
        <v>49554550</v>
      </c>
      <c r="B13468" s="24">
        <v>8723481876</v>
      </c>
      <c r="C13468" s="26">
        <v>44196</v>
      </c>
      <c r="D13468" s="27">
        <v>20000</v>
      </c>
      <c r="E13468" s="28" t="s">
        <v>86</v>
      </c>
      <c r="F13468" s="24">
        <v>14</v>
      </c>
      <c r="G13468" s="36" t="s">
        <v>99</v>
      </c>
      <c r="H13468" s="38">
        <f>((VLOOKUP(F13468,'Data. Commission'!$B$2:$C$6,2,))/100)*D13468</f>
        <v>800</v>
      </c>
      <c r="I13468" s="38" t="str">
        <f>VLOOKUP(A13468,'Data. User Inf'!$A$2:$D$13428,4,)</f>
        <v>33_to_37</v>
      </c>
      <c r="J13468" s="38" t="str">
        <f>VLOOKUP(A13468,'Data. User Inf'!$A$2:$E$13428,5,)</f>
        <v>FEMALE</v>
      </c>
      <c r="K13468" s="38" t="str">
        <f>VLOOKUP(A13468,'Data. User Inf'!$A$2:$E$13428,3,)</f>
        <v>Hồ Chí Minh</v>
      </c>
      <c r="L13468" s="38" t="str">
        <f>IF('Data. User Inf'!B13468&lt;'Data. Transactions'!C13468,"Current","New")</f>
        <v>Current</v>
      </c>
    </row>
    <row r="13469" spans="1:12" ht="15.75" customHeight="1" x14ac:dyDescent="0.25">
      <c r="A13469" s="24">
        <v>54175881</v>
      </c>
      <c r="B13469" s="24">
        <v>8716105492</v>
      </c>
      <c r="C13469" s="26">
        <v>44196</v>
      </c>
      <c r="D13469" s="27">
        <v>100000</v>
      </c>
      <c r="E13469" s="28" t="s">
        <v>86</v>
      </c>
      <c r="F13469" s="24">
        <v>14</v>
      </c>
      <c r="G13469" s="36" t="s">
        <v>99</v>
      </c>
      <c r="H13469" s="38">
        <f>((VLOOKUP(F13469,'Data. Commission'!$B$2:$C$6,2,))/100)*D13469</f>
        <v>4000</v>
      </c>
      <c r="I13469" s="38" t="str">
        <f>VLOOKUP(A13469,'Data. User Inf'!$A$2:$D$13428,4,)</f>
        <v>33_to_37</v>
      </c>
      <c r="J13469" s="38" t="str">
        <f>VLOOKUP(A13469,'Data. User Inf'!$A$2:$E$13428,5,)</f>
        <v>MALE</v>
      </c>
      <c r="K13469" s="38" t="str">
        <f>VLOOKUP(A13469,'Data. User Inf'!$A$2:$E$13428,3,)</f>
        <v>Hồ Chí Minh</v>
      </c>
      <c r="L13469" s="38" t="str">
        <f>IF('Data. User Inf'!B13469&lt;'Data. Transactions'!C13469,"Current","New")</f>
        <v>Current</v>
      </c>
    </row>
    <row r="13470" spans="1:12" ht="15.75" customHeight="1" x14ac:dyDescent="0.25">
      <c r="A13470" s="24">
        <v>39008983</v>
      </c>
      <c r="B13470" s="24">
        <v>8713859145</v>
      </c>
      <c r="C13470" s="26">
        <v>44196</v>
      </c>
      <c r="D13470" s="27">
        <v>300000</v>
      </c>
      <c r="E13470" s="28" t="s">
        <v>86</v>
      </c>
      <c r="F13470" s="24">
        <v>14</v>
      </c>
      <c r="G13470" s="36" t="s">
        <v>99</v>
      </c>
      <c r="H13470" s="38">
        <f>((VLOOKUP(F13470,'Data. Commission'!$B$2:$C$6,2,))/100)*D13470</f>
        <v>12000</v>
      </c>
      <c r="I13470" s="38" t="str">
        <f>VLOOKUP(A13470,'Data. User Inf'!$A$2:$D$13428,4,)</f>
        <v>18_to_22</v>
      </c>
      <c r="J13470" s="38" t="str">
        <f>VLOOKUP(A13470,'Data. User Inf'!$A$2:$E$13428,5,)</f>
        <v>MALE</v>
      </c>
      <c r="K13470" s="38" t="str">
        <f>VLOOKUP(A13470,'Data. User Inf'!$A$2:$E$13428,3,)</f>
        <v>Other Cities</v>
      </c>
      <c r="L13470" s="38" t="str">
        <f>IF('Data. User Inf'!B13470&lt;'Data. Transactions'!C13470,"Current","New")</f>
        <v>Current</v>
      </c>
    </row>
    <row r="13471" spans="1:12" ht="15.75" customHeight="1" x14ac:dyDescent="0.25">
      <c r="A13471" s="24">
        <v>47556587</v>
      </c>
      <c r="B13471" s="24">
        <v>8709078189</v>
      </c>
      <c r="C13471" s="26">
        <v>44196</v>
      </c>
      <c r="D13471" s="27">
        <v>10000</v>
      </c>
      <c r="E13471" s="28" t="s">
        <v>9</v>
      </c>
      <c r="F13471" s="24">
        <v>12</v>
      </c>
      <c r="G13471" s="36" t="s">
        <v>99</v>
      </c>
      <c r="H13471" s="38">
        <f>((VLOOKUP(F13471,'Data. Commission'!$B$2:$C$6,2,))/100)*D13471</f>
        <v>200</v>
      </c>
      <c r="I13471" s="38" t="str">
        <f>VLOOKUP(A13471,'Data. User Inf'!$A$2:$D$13428,4,)</f>
        <v>18_to_22</v>
      </c>
      <c r="J13471" s="38" t="str">
        <f>VLOOKUP(A13471,'Data. User Inf'!$A$2:$E$13428,5,)</f>
        <v>MALE</v>
      </c>
      <c r="K13471" s="38" t="str">
        <f>VLOOKUP(A13471,'Data. User Inf'!$A$2:$E$13428,3,)</f>
        <v>Other Cities</v>
      </c>
      <c r="L13471" s="38" t="str">
        <f>IF('Data. User Inf'!B13471&lt;'Data. Transactions'!C13471,"Current","New")</f>
        <v>Current</v>
      </c>
    </row>
    <row r="13472" spans="1:12" ht="15.75" customHeight="1" x14ac:dyDescent="0.25">
      <c r="A13472" s="24">
        <v>31090563</v>
      </c>
      <c r="B13472" s="24">
        <v>8709179177</v>
      </c>
      <c r="C13472" s="26">
        <v>44196</v>
      </c>
      <c r="D13472" s="27">
        <v>10000</v>
      </c>
      <c r="E13472" s="28" t="s">
        <v>60</v>
      </c>
      <c r="F13472" s="24">
        <v>13</v>
      </c>
      <c r="G13472" s="36" t="s">
        <v>99</v>
      </c>
      <c r="H13472" s="38">
        <f>((VLOOKUP(F13472,'Data. Commission'!$B$2:$C$6,2,))/100)*D13472</f>
        <v>300</v>
      </c>
      <c r="I13472" s="38" t="str">
        <f>VLOOKUP(A13472,'Data. User Inf'!$A$2:$D$13428,4,)</f>
        <v>23_to_27</v>
      </c>
      <c r="J13472" s="38" t="str">
        <f>VLOOKUP(A13472,'Data. User Inf'!$A$2:$E$13428,5,)</f>
        <v>MALE</v>
      </c>
      <c r="K13472" s="38" t="str">
        <f>VLOOKUP(A13472,'Data. User Inf'!$A$2:$E$13428,3,)</f>
        <v>Other Cities</v>
      </c>
      <c r="L13472" s="38" t="str">
        <f>IF('Data. User Inf'!B13472&lt;'Data. Transactions'!C13472,"Current","New")</f>
        <v>Current</v>
      </c>
    </row>
    <row r="13473" spans="1:12" ht="15.75" customHeight="1" x14ac:dyDescent="0.25">
      <c r="A13473" s="24">
        <v>44271281</v>
      </c>
      <c r="B13473" s="24">
        <v>8716102469</v>
      </c>
      <c r="C13473" s="26">
        <v>44196</v>
      </c>
      <c r="D13473" s="27">
        <v>10000</v>
      </c>
      <c r="E13473" s="28" t="s">
        <v>60</v>
      </c>
      <c r="F13473" s="24">
        <v>13</v>
      </c>
      <c r="G13473" s="36" t="s">
        <v>99</v>
      </c>
      <c r="H13473" s="38">
        <f>((VLOOKUP(F13473,'Data. Commission'!$B$2:$C$6,2,))/100)*D13473</f>
        <v>300</v>
      </c>
      <c r="I13473" s="38" t="str">
        <f>VLOOKUP(A13473,'Data. User Inf'!$A$2:$D$13428,4,)</f>
        <v>23_to_27</v>
      </c>
      <c r="J13473" s="38" t="str">
        <f>VLOOKUP(A13473,'Data. User Inf'!$A$2:$E$13428,5,)</f>
        <v>FEMALE</v>
      </c>
      <c r="K13473" s="38" t="str">
        <f>VLOOKUP(A13473,'Data. User Inf'!$A$2:$E$13428,3,)</f>
        <v>Other Cities</v>
      </c>
      <c r="L13473" s="38" t="str">
        <f>IF('Data. User Inf'!B13473&lt;'Data. Transactions'!C13473,"Current","New")</f>
        <v>Current</v>
      </c>
    </row>
    <row r="13474" spans="1:12" ht="15.75" customHeight="1" x14ac:dyDescent="0.25">
      <c r="A13474" s="24">
        <v>34934244</v>
      </c>
      <c r="B13474" s="24">
        <v>8709928677</v>
      </c>
      <c r="C13474" s="26">
        <v>44196</v>
      </c>
      <c r="D13474" s="27">
        <v>10000</v>
      </c>
      <c r="E13474" s="28" t="s">
        <v>9</v>
      </c>
      <c r="F13474" s="24">
        <v>12</v>
      </c>
      <c r="G13474" s="36" t="s">
        <v>99</v>
      </c>
      <c r="H13474" s="38">
        <f>((VLOOKUP(F13474,'Data. Commission'!$B$2:$C$6,2,))/100)*D13474</f>
        <v>200</v>
      </c>
      <c r="I13474" s="38" t="str">
        <f>VLOOKUP(A13474,'Data. User Inf'!$A$2:$D$13428,4,)</f>
        <v>28_to_32</v>
      </c>
      <c r="J13474" s="38" t="str">
        <f>VLOOKUP(A13474,'Data. User Inf'!$A$2:$E$13428,5,)</f>
        <v>MALE</v>
      </c>
      <c r="K13474" s="38" t="str">
        <f>VLOOKUP(A13474,'Data. User Inf'!$A$2:$E$13428,3,)</f>
        <v>Other Cities</v>
      </c>
      <c r="L13474" s="38" t="str">
        <f>IF('Data. User Inf'!B13474&lt;'Data. Transactions'!C13474,"Current","New")</f>
        <v>Current</v>
      </c>
    </row>
    <row r="13475" spans="1:12" ht="15.75" customHeight="1" x14ac:dyDescent="0.25">
      <c r="A13475" s="24">
        <v>49038635</v>
      </c>
      <c r="B13475" s="24">
        <v>8711163883</v>
      </c>
      <c r="C13475" s="26">
        <v>44196</v>
      </c>
      <c r="D13475" s="27">
        <v>20000</v>
      </c>
      <c r="E13475" s="28" t="s">
        <v>87</v>
      </c>
      <c r="F13475" s="24">
        <v>15</v>
      </c>
      <c r="G13475" s="36" t="s">
        <v>99</v>
      </c>
      <c r="H13475" s="38">
        <f>((VLOOKUP(F13475,'Data. Commission'!$B$2:$C$6,2,))/100)*D13475</f>
        <v>800</v>
      </c>
      <c r="I13475" s="38" t="str">
        <f>VLOOKUP(A13475,'Data. User Inf'!$A$2:$D$13428,4,)</f>
        <v>28_to_32</v>
      </c>
      <c r="J13475" s="38" t="str">
        <f>VLOOKUP(A13475,'Data. User Inf'!$A$2:$E$13428,5,)</f>
        <v>MALE</v>
      </c>
      <c r="K13475" s="38" t="str">
        <f>VLOOKUP(A13475,'Data. User Inf'!$A$2:$E$13428,3,)</f>
        <v>Other Cities</v>
      </c>
      <c r="L13475" s="38" t="str">
        <f>IF('Data. User Inf'!B13475&lt;'Data. Transactions'!C13475,"Current","New")</f>
        <v>Current</v>
      </c>
    </row>
    <row r="13476" spans="1:12" ht="15.75" customHeight="1" x14ac:dyDescent="0.25">
      <c r="A13476" s="24">
        <v>36748369</v>
      </c>
      <c r="B13476" s="24">
        <v>8717074361</v>
      </c>
      <c r="C13476" s="26">
        <v>44196</v>
      </c>
      <c r="D13476" s="27">
        <v>10000</v>
      </c>
      <c r="E13476" s="28" t="s">
        <v>86</v>
      </c>
      <c r="F13476" s="24">
        <v>14</v>
      </c>
      <c r="G13476" s="36" t="s">
        <v>99</v>
      </c>
      <c r="H13476" s="38">
        <f>((VLOOKUP(F13476,'Data. Commission'!$B$2:$C$6,2,))/100)*D13476</f>
        <v>400</v>
      </c>
      <c r="I13476" s="38" t="str">
        <f>VLOOKUP(A13476,'Data. User Inf'!$A$2:$D$13428,4,)</f>
        <v>23_to_27</v>
      </c>
      <c r="J13476" s="38" t="str">
        <f>VLOOKUP(A13476,'Data. User Inf'!$A$2:$E$13428,5,)</f>
        <v>FEMALE</v>
      </c>
      <c r="K13476" s="38" t="str">
        <f>VLOOKUP(A13476,'Data. User Inf'!$A$2:$E$13428,3,)</f>
        <v>Hà Nội</v>
      </c>
      <c r="L13476" s="38" t="str">
        <f>IF('Data. User Inf'!B13476&lt;'Data. Transactions'!C13476,"Current","New")</f>
        <v>Current</v>
      </c>
    </row>
    <row r="13477" spans="1:12" ht="15.75" customHeight="1" x14ac:dyDescent="0.25">
      <c r="A13477" s="24">
        <v>53105771</v>
      </c>
      <c r="B13477" s="24">
        <v>8717714941</v>
      </c>
      <c r="C13477" s="26">
        <v>44196</v>
      </c>
      <c r="D13477" s="27">
        <v>10000</v>
      </c>
      <c r="E13477" s="28" t="s">
        <v>9</v>
      </c>
      <c r="F13477" s="24">
        <v>12</v>
      </c>
      <c r="G13477" s="36" t="s">
        <v>99</v>
      </c>
      <c r="H13477" s="38">
        <f>((VLOOKUP(F13477,'Data. Commission'!$B$2:$C$6,2,))/100)*D13477</f>
        <v>200</v>
      </c>
      <c r="I13477" s="38" t="str">
        <f>VLOOKUP(A13477,'Data. User Inf'!$A$2:$D$13428,4,)</f>
        <v>unknown</v>
      </c>
      <c r="J13477" s="38" t="str">
        <f>VLOOKUP(A13477,'Data. User Inf'!$A$2:$E$13428,5,)</f>
        <v>MALE</v>
      </c>
      <c r="K13477" s="38" t="str">
        <f>VLOOKUP(A13477,'Data. User Inf'!$A$2:$E$13428,3,)</f>
        <v>Other Cities</v>
      </c>
      <c r="L13477" s="38" t="str">
        <f>IF('Data. User Inf'!B13477&lt;'Data. Transactions'!C13477,"Current","New")</f>
        <v>Current</v>
      </c>
    </row>
    <row r="13478" spans="1:12" ht="15.75" customHeight="1" x14ac:dyDescent="0.25">
      <c r="A13478" s="24">
        <v>11358807</v>
      </c>
      <c r="B13478" s="24">
        <v>8709577663</v>
      </c>
      <c r="C13478" s="26">
        <v>44196</v>
      </c>
      <c r="D13478" s="27">
        <v>10000</v>
      </c>
      <c r="E13478" s="28" t="s">
        <v>60</v>
      </c>
      <c r="F13478" s="24">
        <v>13</v>
      </c>
      <c r="G13478" s="36" t="s">
        <v>99</v>
      </c>
      <c r="H13478" s="38">
        <f>((VLOOKUP(F13478,'Data. Commission'!$B$2:$C$6,2,))/100)*D13478</f>
        <v>300</v>
      </c>
      <c r="I13478" s="38" t="str">
        <f>VLOOKUP(A13478,'Data. User Inf'!$A$2:$D$13428,4,)</f>
        <v>unknown</v>
      </c>
      <c r="J13478" s="38" t="str">
        <f>VLOOKUP(A13478,'Data. User Inf'!$A$2:$E$13428,5,)</f>
        <v>MALE</v>
      </c>
      <c r="K13478" s="38" t="str">
        <f>VLOOKUP(A13478,'Data. User Inf'!$A$2:$E$13428,3,)</f>
        <v>Other Cities</v>
      </c>
      <c r="L13478" s="38" t="str">
        <f>IF('Data. User Inf'!B13478&lt;'Data. Transactions'!C13478,"Current","New")</f>
        <v>Current</v>
      </c>
    </row>
    <row r="13479" spans="1:12" ht="15.75" customHeight="1" x14ac:dyDescent="0.25">
      <c r="A13479" s="24">
        <v>19388404</v>
      </c>
      <c r="B13479" s="24">
        <v>8714929543</v>
      </c>
      <c r="C13479" s="26">
        <v>44196</v>
      </c>
      <c r="D13479" s="27">
        <v>10000</v>
      </c>
      <c r="E13479" s="28" t="s">
        <v>9</v>
      </c>
      <c r="F13479" s="24">
        <v>12</v>
      </c>
      <c r="G13479" s="36" t="s">
        <v>99</v>
      </c>
      <c r="H13479" s="38">
        <f>((VLOOKUP(F13479,'Data. Commission'!$B$2:$C$6,2,))/100)*D13479</f>
        <v>200</v>
      </c>
      <c r="I13479" s="38" t="str">
        <f>VLOOKUP(A13479,'Data. User Inf'!$A$2:$D$13428,4,)</f>
        <v>unknown</v>
      </c>
      <c r="J13479" s="38" t="str">
        <f>VLOOKUP(A13479,'Data. User Inf'!$A$2:$E$13428,5,)</f>
        <v>MALE</v>
      </c>
      <c r="K13479" s="38" t="str">
        <f>VLOOKUP(A13479,'Data. User Inf'!$A$2:$E$13428,3,)</f>
        <v>Other Cities</v>
      </c>
      <c r="L13479" s="38" t="str">
        <f>IF('Data. User Inf'!B13479&lt;'Data. Transactions'!C13479,"Current","New")</f>
        <v>Current</v>
      </c>
    </row>
    <row r="13480" spans="1:12" ht="15.75" customHeight="1" x14ac:dyDescent="0.25">
      <c r="A13480" s="24">
        <v>25797057</v>
      </c>
      <c r="B13480" s="24">
        <v>8711555289</v>
      </c>
      <c r="C13480" s="26">
        <v>44196</v>
      </c>
      <c r="D13480" s="27">
        <v>50000</v>
      </c>
      <c r="E13480" s="28" t="s">
        <v>9</v>
      </c>
      <c r="F13480" s="24">
        <v>12</v>
      </c>
      <c r="G13480" s="36" t="s">
        <v>99</v>
      </c>
      <c r="H13480" s="38">
        <f>((VLOOKUP(F13480,'Data. Commission'!$B$2:$C$6,2,))/100)*D13480</f>
        <v>1000</v>
      </c>
      <c r="I13480" s="38" t="str">
        <f>VLOOKUP(A13480,'Data. User Inf'!$A$2:$D$13428,4,)</f>
        <v>unknown</v>
      </c>
      <c r="J13480" s="38" t="str">
        <f>VLOOKUP(A13480,'Data. User Inf'!$A$2:$E$13428,5,)</f>
        <v>FEMALE</v>
      </c>
      <c r="K13480" s="38" t="str">
        <f>VLOOKUP(A13480,'Data. User Inf'!$A$2:$E$13428,3,)</f>
        <v>Other Cities</v>
      </c>
      <c r="L13480" s="38" t="str">
        <f>IF('Data. User Inf'!B13480&lt;'Data. Transactions'!C13480,"Current","New")</f>
        <v>Current</v>
      </c>
    </row>
    <row r="13481" spans="1:12" ht="15.75" customHeight="1" x14ac:dyDescent="0.25">
      <c r="A13481" s="24">
        <v>47766038</v>
      </c>
      <c r="B13481" s="24">
        <v>8723876287</v>
      </c>
      <c r="C13481" s="26">
        <v>44196</v>
      </c>
      <c r="D13481" s="27">
        <v>10000</v>
      </c>
      <c r="E13481" s="28" t="s">
        <v>86</v>
      </c>
      <c r="F13481" s="24">
        <v>14</v>
      </c>
      <c r="G13481" s="36" t="s">
        <v>99</v>
      </c>
      <c r="H13481" s="38">
        <f>((VLOOKUP(F13481,'Data. Commission'!$B$2:$C$6,2,))/100)*D13481</f>
        <v>400</v>
      </c>
      <c r="I13481" s="38" t="str">
        <f>VLOOKUP(A13481,'Data. User Inf'!$A$2:$D$13428,4,)</f>
        <v>unknown</v>
      </c>
      <c r="J13481" s="38" t="str">
        <f>VLOOKUP(A13481,'Data. User Inf'!$A$2:$E$13428,5,)</f>
        <v>MALE</v>
      </c>
      <c r="K13481" s="38" t="str">
        <f>VLOOKUP(A13481,'Data. User Inf'!$A$2:$E$13428,3,)</f>
        <v>Other Cities</v>
      </c>
      <c r="L13481" s="38" t="str">
        <f>IF('Data. User Inf'!B13481&lt;'Data. Transactions'!C13481,"Current","New")</f>
        <v>Current</v>
      </c>
    </row>
    <row r="13482" spans="1:12" ht="15.75" customHeight="1" x14ac:dyDescent="0.25">
      <c r="A13482" s="24">
        <v>26766512</v>
      </c>
      <c r="B13482" s="24">
        <v>8723194508</v>
      </c>
      <c r="C13482" s="26">
        <v>44196</v>
      </c>
      <c r="D13482" s="27">
        <v>20000</v>
      </c>
      <c r="E13482" s="28" t="s">
        <v>60</v>
      </c>
      <c r="F13482" s="24">
        <v>13</v>
      </c>
      <c r="G13482" s="36" t="s">
        <v>99</v>
      </c>
      <c r="H13482" s="38">
        <f>((VLOOKUP(F13482,'Data. Commission'!$B$2:$C$6,2,))/100)*D13482</f>
        <v>600</v>
      </c>
      <c r="I13482" s="38" t="str">
        <f>VLOOKUP(A13482,'Data. User Inf'!$A$2:$D$13428,4,)</f>
        <v>unknown</v>
      </c>
      <c r="J13482" s="38" t="str">
        <f>VLOOKUP(A13482,'Data. User Inf'!$A$2:$E$13428,5,)</f>
        <v>MALE</v>
      </c>
      <c r="K13482" s="38" t="str">
        <f>VLOOKUP(A13482,'Data. User Inf'!$A$2:$E$13428,3,)</f>
        <v>Other Cities</v>
      </c>
      <c r="L13482" s="38" t="str">
        <f>IF('Data. User Inf'!B13482&lt;'Data. Transactions'!C13482,"Current","New")</f>
        <v>Current</v>
      </c>
    </row>
    <row r="13483" spans="1:12" ht="15.75" customHeight="1" x14ac:dyDescent="0.25">
      <c r="A13483" s="24">
        <v>61377821</v>
      </c>
      <c r="B13483" s="24">
        <v>8714351357</v>
      </c>
      <c r="C13483" s="26">
        <v>44196</v>
      </c>
      <c r="D13483" s="27">
        <v>30000</v>
      </c>
      <c r="E13483" s="28" t="s">
        <v>9</v>
      </c>
      <c r="F13483" s="24">
        <v>12</v>
      </c>
      <c r="G13483" s="36" t="s">
        <v>99</v>
      </c>
      <c r="H13483" s="38">
        <f>((VLOOKUP(F13483,'Data. Commission'!$B$2:$C$6,2,))/100)*D13483</f>
        <v>600</v>
      </c>
      <c r="I13483" s="38" t="str">
        <f>VLOOKUP(A13483,'Data. User Inf'!$A$2:$D$13428,4,)</f>
        <v>unknown</v>
      </c>
      <c r="J13483" s="38" t="str">
        <f>VLOOKUP(A13483,'Data. User Inf'!$A$2:$E$13428,5,)</f>
        <v>MALE</v>
      </c>
      <c r="K13483" s="38" t="str">
        <f>VLOOKUP(A13483,'Data. User Inf'!$A$2:$E$13428,3,)</f>
        <v>Other Cities</v>
      </c>
      <c r="L13483" s="38" t="str">
        <f>IF('Data. User Inf'!B13483&lt;'Data. Transactions'!C13483,"Current","New")</f>
        <v>Current</v>
      </c>
    </row>
    <row r="13484" spans="1:12" ht="15.75" customHeight="1" x14ac:dyDescent="0.25">
      <c r="A13484" s="24">
        <v>57423972</v>
      </c>
      <c r="B13484" s="24">
        <v>8714053133</v>
      </c>
      <c r="C13484" s="26">
        <v>44196</v>
      </c>
      <c r="D13484" s="27">
        <v>20000</v>
      </c>
      <c r="E13484" s="28" t="s">
        <v>9</v>
      </c>
      <c r="F13484" s="24">
        <v>12</v>
      </c>
      <c r="G13484" s="36" t="s">
        <v>99</v>
      </c>
      <c r="H13484" s="38">
        <f>((VLOOKUP(F13484,'Data. Commission'!$B$2:$C$6,2,))/100)*D13484</f>
        <v>400</v>
      </c>
      <c r="I13484" s="38" t="str">
        <f>VLOOKUP(A13484,'Data. User Inf'!$A$2:$D$13428,4,)</f>
        <v>unknown</v>
      </c>
      <c r="J13484" s="38" t="str">
        <f>VLOOKUP(A13484,'Data. User Inf'!$A$2:$E$13428,5,)</f>
        <v>FEMALE</v>
      </c>
      <c r="K13484" s="38" t="str">
        <f>VLOOKUP(A13484,'Data. User Inf'!$A$2:$E$13428,3,)</f>
        <v>Other Cities</v>
      </c>
      <c r="L13484" s="38" t="str">
        <f>IF('Data. User Inf'!B13484&lt;'Data. Transactions'!C13484,"Current","New")</f>
        <v>Current</v>
      </c>
    </row>
    <row r="13485" spans="1:12" ht="15.75" customHeight="1" x14ac:dyDescent="0.25">
      <c r="A13485" s="24">
        <v>1093979</v>
      </c>
      <c r="B13485" s="24">
        <v>8721688558</v>
      </c>
      <c r="C13485" s="26">
        <v>44196</v>
      </c>
      <c r="D13485" s="27">
        <v>50000</v>
      </c>
      <c r="E13485" s="28" t="s">
        <v>86</v>
      </c>
      <c r="F13485" s="24">
        <v>14</v>
      </c>
      <c r="G13485" s="36" t="s">
        <v>99</v>
      </c>
      <c r="H13485" s="38">
        <f>((VLOOKUP(F13485,'Data. Commission'!$B$2:$C$6,2,))/100)*D13485</f>
        <v>2000</v>
      </c>
      <c r="I13485" s="38" t="str">
        <f>VLOOKUP(A13485,'Data. User Inf'!$A$2:$D$13428,4,)</f>
        <v>unknown</v>
      </c>
      <c r="J13485" s="38" t="str">
        <f>VLOOKUP(A13485,'Data. User Inf'!$A$2:$E$13428,5,)</f>
        <v>MALE</v>
      </c>
      <c r="K13485" s="38" t="str">
        <f>VLOOKUP(A13485,'Data. User Inf'!$A$2:$E$13428,3,)</f>
        <v>Other Cities</v>
      </c>
      <c r="L13485" s="38" t="str">
        <f>IF('Data. User Inf'!B13485&lt;'Data. Transactions'!C13485,"Current","New")</f>
        <v>Current</v>
      </c>
    </row>
    <row r="13486" spans="1:12" ht="15.75" customHeight="1" x14ac:dyDescent="0.25">
      <c r="A13486" s="24">
        <v>19807951</v>
      </c>
      <c r="B13486" s="24">
        <v>8723472768</v>
      </c>
      <c r="C13486" s="26">
        <v>44196</v>
      </c>
      <c r="D13486" s="27">
        <v>20000</v>
      </c>
      <c r="E13486" s="28" t="s">
        <v>9</v>
      </c>
      <c r="F13486" s="24">
        <v>12</v>
      </c>
      <c r="G13486" s="36" t="s">
        <v>99</v>
      </c>
      <c r="H13486" s="38">
        <f>((VLOOKUP(F13486,'Data. Commission'!$B$2:$C$6,2,))/100)*D13486</f>
        <v>400</v>
      </c>
      <c r="I13486" s="38" t="str">
        <f>VLOOKUP(A13486,'Data. User Inf'!$A$2:$D$13428,4,)</f>
        <v>unknown</v>
      </c>
      <c r="J13486" s="38" t="str">
        <f>VLOOKUP(A13486,'Data. User Inf'!$A$2:$E$13428,5,)</f>
        <v>MALE</v>
      </c>
      <c r="K13486" s="38" t="str">
        <f>VLOOKUP(A13486,'Data. User Inf'!$A$2:$E$13428,3,)</f>
        <v>Other Cities</v>
      </c>
      <c r="L13486" s="38" t="str">
        <f>IF('Data. User Inf'!B13486&lt;'Data. Transactions'!C13486,"Current","New")</f>
        <v>Current</v>
      </c>
    </row>
    <row r="13487" spans="1:12" ht="15.75" customHeight="1" x14ac:dyDescent="0.25">
      <c r="A13487" s="24">
        <v>8343343</v>
      </c>
      <c r="B13487" s="24">
        <v>8717162513</v>
      </c>
      <c r="C13487" s="26">
        <v>44196</v>
      </c>
      <c r="D13487" s="27">
        <v>10000</v>
      </c>
      <c r="E13487" s="28" t="s">
        <v>9</v>
      </c>
      <c r="F13487" s="24">
        <v>12</v>
      </c>
      <c r="G13487" s="36" t="s">
        <v>99</v>
      </c>
      <c r="H13487" s="38">
        <f>((VLOOKUP(F13487,'Data. Commission'!$B$2:$C$6,2,))/100)*D13487</f>
        <v>200</v>
      </c>
      <c r="I13487" s="38" t="str">
        <f>VLOOKUP(A13487,'Data. User Inf'!$A$2:$D$13428,4,)</f>
        <v>unknown</v>
      </c>
      <c r="J13487" s="38" t="str">
        <f>VLOOKUP(A13487,'Data. User Inf'!$A$2:$E$13428,5,)</f>
        <v>FEMALE</v>
      </c>
      <c r="K13487" s="38" t="str">
        <f>VLOOKUP(A13487,'Data. User Inf'!$A$2:$E$13428,3,)</f>
        <v>Other Cities</v>
      </c>
      <c r="L13487" s="38" t="str">
        <f>IF('Data. User Inf'!B13487&lt;'Data. Transactions'!C13487,"Current","New")</f>
        <v>Current</v>
      </c>
    </row>
    <row r="13488" spans="1:12" ht="15.75" customHeight="1" x14ac:dyDescent="0.25">
      <c r="A13488" s="24">
        <v>45796697</v>
      </c>
      <c r="B13488" s="24">
        <v>8709278729</v>
      </c>
      <c r="C13488" s="26">
        <v>44196</v>
      </c>
      <c r="D13488" s="27">
        <v>300000</v>
      </c>
      <c r="E13488" s="28" t="s">
        <v>9</v>
      </c>
      <c r="F13488" s="24">
        <v>12</v>
      </c>
      <c r="G13488" s="36" t="s">
        <v>99</v>
      </c>
      <c r="H13488" s="38">
        <f>((VLOOKUP(F13488,'Data. Commission'!$B$2:$C$6,2,))/100)*D13488</f>
        <v>6000</v>
      </c>
      <c r="I13488" s="38" t="str">
        <f>VLOOKUP(A13488,'Data. User Inf'!$A$2:$D$13428,4,)</f>
        <v>unknown</v>
      </c>
      <c r="J13488" s="38" t="str">
        <f>VLOOKUP(A13488,'Data. User Inf'!$A$2:$E$13428,5,)</f>
        <v>MALE</v>
      </c>
      <c r="K13488" s="38" t="str">
        <f>VLOOKUP(A13488,'Data. User Inf'!$A$2:$E$13428,3,)</f>
        <v>Hà Nội</v>
      </c>
      <c r="L13488" s="38" t="str">
        <f>IF('Data. User Inf'!B13488&lt;'Data. Transactions'!C13488,"Current","New")</f>
        <v>Current</v>
      </c>
    </row>
    <row r="13489" spans="1:12" ht="15.75" customHeight="1" x14ac:dyDescent="0.25">
      <c r="A13489" s="24">
        <v>53448742</v>
      </c>
      <c r="B13489" s="24">
        <v>8708932100</v>
      </c>
      <c r="C13489" s="26">
        <v>44196</v>
      </c>
      <c r="D13489" s="27">
        <v>10000</v>
      </c>
      <c r="E13489" s="24" t="s">
        <v>9</v>
      </c>
      <c r="F13489" s="24">
        <v>12</v>
      </c>
      <c r="G13489" s="37"/>
      <c r="H13489" s="38">
        <f>((VLOOKUP(F13489,'Data. Commission'!$B$2:$C$6,2,))/100)*D13489</f>
        <v>200</v>
      </c>
      <c r="I13489" s="38" t="str">
        <f>VLOOKUP(A13489,'Data. User Inf'!$A$2:$D$13428,4,)</f>
        <v>28_to_32</v>
      </c>
      <c r="J13489" s="38" t="str">
        <f>VLOOKUP(A13489,'Data. User Inf'!$A$2:$E$13428,5,)</f>
        <v>FEMALE</v>
      </c>
      <c r="K13489" s="38" t="str">
        <f>VLOOKUP(A13489,'Data. User Inf'!$A$2:$E$13428,3,)</f>
        <v>Other Cities</v>
      </c>
      <c r="L13489" s="38" t="str">
        <f>IF('Data. User Inf'!B13489&lt;'Data. Transactions'!C13489,"Current","New")</f>
        <v>Current</v>
      </c>
    </row>
    <row r="13490" spans="1:12" ht="15.75" customHeight="1" x14ac:dyDescent="0.25">
      <c r="A13490" s="24">
        <v>59647308</v>
      </c>
      <c r="B13490" s="24">
        <v>8711803472</v>
      </c>
      <c r="C13490" s="26">
        <v>44196</v>
      </c>
      <c r="D13490" s="27">
        <v>20000</v>
      </c>
      <c r="E13490" s="28" t="s">
        <v>9</v>
      </c>
      <c r="F13490" s="24">
        <v>12</v>
      </c>
      <c r="G13490" s="36" t="s">
        <v>99</v>
      </c>
      <c r="H13490" s="38">
        <f>((VLOOKUP(F13490,'Data. Commission'!$B$2:$C$6,2,))/100)*D13490</f>
        <v>400</v>
      </c>
      <c r="I13490" s="38" t="str">
        <f>VLOOKUP(A13490,'Data. User Inf'!$A$2:$D$13428,4,)</f>
        <v>unknown</v>
      </c>
      <c r="J13490" s="38" t="str">
        <f>VLOOKUP(A13490,'Data. User Inf'!$A$2:$E$13428,5,)</f>
        <v>FEMALE</v>
      </c>
      <c r="K13490" s="38" t="str">
        <f>VLOOKUP(A13490,'Data. User Inf'!$A$2:$E$13428,3,)</f>
        <v>Other Cities</v>
      </c>
      <c r="L13490" s="38" t="str">
        <f>IF('Data. User Inf'!B13490&lt;'Data. Transactions'!C13490,"Current","New")</f>
        <v>Current</v>
      </c>
    </row>
    <row r="13491" spans="1:12" ht="15.75" customHeight="1" x14ac:dyDescent="0.25">
      <c r="A13491" s="24">
        <v>8309420</v>
      </c>
      <c r="B13491" s="24">
        <v>8720961415</v>
      </c>
      <c r="C13491" s="26">
        <v>44196</v>
      </c>
      <c r="D13491" s="27">
        <v>10000</v>
      </c>
      <c r="E13491" s="28" t="s">
        <v>86</v>
      </c>
      <c r="F13491" s="24">
        <v>14</v>
      </c>
      <c r="G13491" s="36" t="s">
        <v>99</v>
      </c>
      <c r="H13491" s="38">
        <f>((VLOOKUP(F13491,'Data. Commission'!$B$2:$C$6,2,))/100)*D13491</f>
        <v>400</v>
      </c>
      <c r="I13491" s="38" t="str">
        <f>VLOOKUP(A13491,'Data. User Inf'!$A$2:$D$13428,4,)</f>
        <v>unknown</v>
      </c>
      <c r="J13491" s="38" t="str">
        <f>VLOOKUP(A13491,'Data. User Inf'!$A$2:$E$13428,5,)</f>
        <v>FEMALE</v>
      </c>
      <c r="K13491" s="38" t="str">
        <f>VLOOKUP(A13491,'Data. User Inf'!$A$2:$E$13428,3,)</f>
        <v>Other Cities</v>
      </c>
      <c r="L13491" s="38" t="str">
        <f>IF('Data. User Inf'!B13491&lt;'Data. Transactions'!C13491,"Current","New")</f>
        <v>Current</v>
      </c>
    </row>
    <row r="13492" spans="1:12" ht="15.75" customHeight="1" x14ac:dyDescent="0.25">
      <c r="A13492" s="24">
        <v>54337200</v>
      </c>
      <c r="B13492" s="24">
        <v>8720390921</v>
      </c>
      <c r="C13492" s="26">
        <v>44196</v>
      </c>
      <c r="D13492" s="27">
        <v>20000</v>
      </c>
      <c r="E13492" s="28" t="s">
        <v>9</v>
      </c>
      <c r="F13492" s="24">
        <v>12</v>
      </c>
      <c r="G13492" s="36" t="s">
        <v>99</v>
      </c>
      <c r="H13492" s="38">
        <f>((VLOOKUP(F13492,'Data. Commission'!$B$2:$C$6,2,))/100)*D13492</f>
        <v>400</v>
      </c>
      <c r="I13492" s="38" t="str">
        <f>VLOOKUP(A13492,'Data. User Inf'!$A$2:$D$13428,4,)</f>
        <v>unknown</v>
      </c>
      <c r="J13492" s="38" t="str">
        <f>VLOOKUP(A13492,'Data. User Inf'!$A$2:$E$13428,5,)</f>
        <v>MALE</v>
      </c>
      <c r="K13492" s="38" t="str">
        <f>VLOOKUP(A13492,'Data. User Inf'!$A$2:$E$13428,3,)</f>
        <v>Other Cities</v>
      </c>
      <c r="L13492" s="38" t="str">
        <f>IF('Data. User Inf'!B13492&lt;'Data. Transactions'!C13492,"Current","New")</f>
        <v>Current</v>
      </c>
    </row>
    <row r="13493" spans="1:12" ht="15.75" customHeight="1" x14ac:dyDescent="0.25">
      <c r="A13493" s="24">
        <v>59931360</v>
      </c>
      <c r="B13493" s="24">
        <v>8718580146</v>
      </c>
      <c r="C13493" s="26">
        <v>44196</v>
      </c>
      <c r="D13493" s="27">
        <v>100000</v>
      </c>
      <c r="E13493" s="28" t="s">
        <v>9</v>
      </c>
      <c r="F13493" s="24">
        <v>12</v>
      </c>
      <c r="G13493" s="36" t="s">
        <v>99</v>
      </c>
      <c r="H13493" s="38">
        <f>((VLOOKUP(F13493,'Data. Commission'!$B$2:$C$6,2,))/100)*D13493</f>
        <v>2000</v>
      </c>
      <c r="I13493" s="38" t="str">
        <f>VLOOKUP(A13493,'Data. User Inf'!$A$2:$D$13428,4,)</f>
        <v>unknown</v>
      </c>
      <c r="J13493" s="38" t="str">
        <f>VLOOKUP(A13493,'Data. User Inf'!$A$2:$E$13428,5,)</f>
        <v>FEMALE</v>
      </c>
      <c r="K13493" s="38" t="str">
        <f>VLOOKUP(A13493,'Data. User Inf'!$A$2:$E$13428,3,)</f>
        <v>Other Cities</v>
      </c>
      <c r="L13493" s="38" t="str">
        <f>IF('Data. User Inf'!B13493&lt;'Data. Transactions'!C13493,"Current","New")</f>
        <v>Current</v>
      </c>
    </row>
    <row r="13494" spans="1:12" ht="15.75" customHeight="1" x14ac:dyDescent="0.25">
      <c r="A13494" s="24">
        <v>46156488</v>
      </c>
      <c r="B13494" s="24">
        <v>8717515352</v>
      </c>
      <c r="C13494" s="26">
        <v>44196</v>
      </c>
      <c r="D13494" s="27">
        <v>20000</v>
      </c>
      <c r="E13494" s="24" t="s">
        <v>9</v>
      </c>
      <c r="F13494" s="24">
        <v>12</v>
      </c>
      <c r="G13494" s="37"/>
      <c r="H13494" s="38">
        <f>((VLOOKUP(F13494,'Data. Commission'!$B$2:$C$6,2,))/100)*D13494</f>
        <v>400</v>
      </c>
      <c r="I13494" s="38" t="str">
        <f>VLOOKUP(A13494,'Data. User Inf'!$A$2:$D$13428,4,)</f>
        <v>23_to_27</v>
      </c>
      <c r="J13494" s="38" t="str">
        <f>VLOOKUP(A13494,'Data. User Inf'!$A$2:$E$13428,5,)</f>
        <v>FEMALE</v>
      </c>
      <c r="K13494" s="38" t="str">
        <f>VLOOKUP(A13494,'Data. User Inf'!$A$2:$E$13428,3,)</f>
        <v>Other Cities</v>
      </c>
      <c r="L13494" s="38" t="str">
        <f>IF('Data. User Inf'!B13494&lt;'Data. Transactions'!C13494,"Current","New")</f>
        <v>Current</v>
      </c>
    </row>
    <row r="13495" spans="1:12" ht="15.75" customHeight="1" x14ac:dyDescent="0.25">
      <c r="A13495" s="24">
        <v>35858614</v>
      </c>
      <c r="B13495" s="24">
        <v>8716668316</v>
      </c>
      <c r="C13495" s="26">
        <v>44196</v>
      </c>
      <c r="D13495" s="27">
        <v>10000</v>
      </c>
      <c r="E13495" s="24" t="s">
        <v>9</v>
      </c>
      <c r="F13495" s="24">
        <v>12</v>
      </c>
      <c r="G13495" s="37"/>
      <c r="H13495" s="38">
        <f>((VLOOKUP(F13495,'Data. Commission'!$B$2:$C$6,2,))/100)*D13495</f>
        <v>200</v>
      </c>
      <c r="I13495" s="38" t="str">
        <f>VLOOKUP(A13495,'Data. User Inf'!$A$2:$D$13428,4,)</f>
        <v>28_to_32</v>
      </c>
      <c r="J13495" s="38" t="str">
        <f>VLOOKUP(A13495,'Data. User Inf'!$A$2:$E$13428,5,)</f>
        <v>FEMALE</v>
      </c>
      <c r="K13495" s="38" t="str">
        <f>VLOOKUP(A13495,'Data. User Inf'!$A$2:$E$13428,3,)</f>
        <v>Hà Nội</v>
      </c>
      <c r="L13495" s="38" t="str">
        <f>IF('Data. User Inf'!B13495&lt;'Data. Transactions'!C13495,"Current","New")</f>
        <v>Current</v>
      </c>
    </row>
    <row r="13496" spans="1:12" ht="15.75" customHeight="1" x14ac:dyDescent="0.25">
      <c r="A13496" s="24">
        <v>49335467</v>
      </c>
      <c r="B13496" s="24">
        <v>8710511927</v>
      </c>
      <c r="C13496" s="26">
        <v>44196</v>
      </c>
      <c r="D13496" s="27">
        <v>10000</v>
      </c>
      <c r="E13496" s="24" t="s">
        <v>9</v>
      </c>
      <c r="F13496" s="24">
        <v>12</v>
      </c>
      <c r="G13496" s="37"/>
      <c r="H13496" s="38">
        <f>((VLOOKUP(F13496,'Data. Commission'!$B$2:$C$6,2,))/100)*D13496</f>
        <v>200</v>
      </c>
      <c r="I13496" s="38" t="str">
        <f>VLOOKUP(A13496,'Data. User Inf'!$A$2:$D$13428,4,)</f>
        <v>unknown</v>
      </c>
      <c r="J13496" s="38" t="str">
        <f>VLOOKUP(A13496,'Data. User Inf'!$A$2:$E$13428,5,)</f>
        <v>MALE</v>
      </c>
      <c r="K13496" s="38" t="str">
        <f>VLOOKUP(A13496,'Data. User Inf'!$A$2:$E$13428,3,)</f>
        <v>Other Cities</v>
      </c>
      <c r="L13496" s="38" t="str">
        <f>IF('Data. User Inf'!B13496&lt;'Data. Transactions'!C13496,"Current","New")</f>
        <v>Current</v>
      </c>
    </row>
    <row r="13497" spans="1:12" ht="15.75" customHeight="1" x14ac:dyDescent="0.25">
      <c r="A13497" s="29"/>
      <c r="B13497" s="29"/>
      <c r="C13497" s="30"/>
      <c r="D13497" s="31"/>
      <c r="E13497" s="29"/>
      <c r="F13497" s="29"/>
      <c r="G13497" s="2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Below="0" summaryRight="0"/>
  </sheetPr>
  <dimension ref="A1:E13428"/>
  <sheetViews>
    <sheetView showGridLines="0" workbookViewId="0">
      <selection activeCell="F1" sqref="F1"/>
    </sheetView>
  </sheetViews>
  <sheetFormatPr defaultColWidth="14.453125" defaultRowHeight="15" customHeight="1" x14ac:dyDescent="0.25"/>
  <cols>
    <col min="1" max="5" width="17.08984375" customWidth="1"/>
    <col min="6" max="6" width="14.453125" customWidth="1"/>
  </cols>
  <sheetData>
    <row r="1" spans="1:5" ht="15.75" customHeight="1" x14ac:dyDescent="0.25">
      <c r="A1" s="32" t="s">
        <v>96</v>
      </c>
      <c r="B1" s="32" t="s">
        <v>14</v>
      </c>
      <c r="C1" s="32" t="s">
        <v>100</v>
      </c>
      <c r="D1" s="32" t="s">
        <v>101</v>
      </c>
      <c r="E1" s="32" t="s">
        <v>102</v>
      </c>
    </row>
    <row r="2" spans="1:5" ht="15.75" customHeight="1" x14ac:dyDescent="0.25">
      <c r="A2" s="33">
        <v>18282018</v>
      </c>
      <c r="B2" s="34">
        <v>43488</v>
      </c>
      <c r="C2" s="33" t="s">
        <v>103</v>
      </c>
      <c r="D2" s="33" t="s">
        <v>104</v>
      </c>
      <c r="E2" s="33" t="s">
        <v>105</v>
      </c>
    </row>
    <row r="3" spans="1:5" ht="15.75" customHeight="1" x14ac:dyDescent="0.25">
      <c r="A3" s="33">
        <v>40362358</v>
      </c>
      <c r="B3" s="34">
        <v>43060</v>
      </c>
      <c r="C3" s="33" t="s">
        <v>106</v>
      </c>
      <c r="D3" s="33" t="s">
        <v>104</v>
      </c>
      <c r="E3" s="33" t="s">
        <v>105</v>
      </c>
    </row>
    <row r="4" spans="1:5" ht="15.75" customHeight="1" x14ac:dyDescent="0.25">
      <c r="A4" s="33">
        <v>38894377</v>
      </c>
      <c r="B4" s="34">
        <v>42873</v>
      </c>
      <c r="C4" s="33" t="s">
        <v>21</v>
      </c>
      <c r="D4" s="33" t="s">
        <v>104</v>
      </c>
      <c r="E4" s="33" t="s">
        <v>107</v>
      </c>
    </row>
    <row r="5" spans="1:5" ht="15.75" customHeight="1" x14ac:dyDescent="0.25">
      <c r="A5" s="33">
        <v>49838991</v>
      </c>
      <c r="B5" s="34">
        <v>43752</v>
      </c>
      <c r="C5" s="33" t="s">
        <v>21</v>
      </c>
      <c r="D5" s="33" t="s">
        <v>104</v>
      </c>
      <c r="E5" s="33" t="s">
        <v>105</v>
      </c>
    </row>
    <row r="6" spans="1:5" ht="15.75" customHeight="1" x14ac:dyDescent="0.25">
      <c r="A6" s="33">
        <v>54222932</v>
      </c>
      <c r="B6" s="34">
        <v>43897</v>
      </c>
      <c r="C6" s="33" t="s">
        <v>103</v>
      </c>
      <c r="D6" s="33" t="s">
        <v>104</v>
      </c>
      <c r="E6" s="33" t="s">
        <v>105</v>
      </c>
    </row>
    <row r="7" spans="1:5" ht="15.75" customHeight="1" x14ac:dyDescent="0.25">
      <c r="A7" s="33">
        <v>33849930</v>
      </c>
      <c r="B7" s="34">
        <v>43852</v>
      </c>
      <c r="C7" s="33" t="s">
        <v>103</v>
      </c>
      <c r="D7" s="33" t="s">
        <v>104</v>
      </c>
      <c r="E7" s="33" t="s">
        <v>107</v>
      </c>
    </row>
    <row r="8" spans="1:5" ht="15.75" customHeight="1" x14ac:dyDescent="0.25">
      <c r="A8" s="33">
        <v>55342069</v>
      </c>
      <c r="B8" s="34">
        <v>43936</v>
      </c>
      <c r="C8" s="33" t="s">
        <v>103</v>
      </c>
      <c r="D8" s="33" t="s">
        <v>104</v>
      </c>
      <c r="E8" s="33" t="s">
        <v>105</v>
      </c>
    </row>
    <row r="9" spans="1:5" ht="15.75" customHeight="1" x14ac:dyDescent="0.25">
      <c r="A9" s="33">
        <v>54490046</v>
      </c>
      <c r="B9" s="34">
        <v>43964</v>
      </c>
      <c r="C9" s="33" t="s">
        <v>106</v>
      </c>
      <c r="D9" s="33" t="s">
        <v>104</v>
      </c>
      <c r="E9" s="33" t="s">
        <v>107</v>
      </c>
    </row>
    <row r="10" spans="1:5" ht="15.75" customHeight="1" x14ac:dyDescent="0.25">
      <c r="A10" s="33">
        <v>37015376</v>
      </c>
      <c r="B10" s="34">
        <v>43190</v>
      </c>
      <c r="C10" s="33" t="s">
        <v>21</v>
      </c>
      <c r="D10" s="33" t="s">
        <v>104</v>
      </c>
      <c r="E10" s="33" t="s">
        <v>107</v>
      </c>
    </row>
    <row r="11" spans="1:5" ht="15.75" customHeight="1" x14ac:dyDescent="0.25">
      <c r="A11" s="33">
        <v>50035963</v>
      </c>
      <c r="B11" s="34">
        <v>43756</v>
      </c>
      <c r="C11" s="33" t="s">
        <v>21</v>
      </c>
      <c r="D11" s="33" t="s">
        <v>104</v>
      </c>
      <c r="E11" s="33" t="s">
        <v>107</v>
      </c>
    </row>
    <row r="12" spans="1:5" ht="15.75" customHeight="1" x14ac:dyDescent="0.25">
      <c r="A12" s="33">
        <v>39720532</v>
      </c>
      <c r="B12" s="34">
        <v>42959</v>
      </c>
      <c r="C12" s="33" t="s">
        <v>103</v>
      </c>
      <c r="D12" s="33" t="s">
        <v>104</v>
      </c>
      <c r="E12" s="33" t="s">
        <v>105</v>
      </c>
    </row>
    <row r="13" spans="1:5" ht="15.75" customHeight="1" x14ac:dyDescent="0.25">
      <c r="A13" s="33">
        <v>41543470</v>
      </c>
      <c r="B13" s="34">
        <v>43907</v>
      </c>
      <c r="C13" s="33" t="s">
        <v>103</v>
      </c>
      <c r="D13" s="33" t="s">
        <v>104</v>
      </c>
      <c r="E13" s="33" t="s">
        <v>107</v>
      </c>
    </row>
    <row r="14" spans="1:5" ht="15.75" customHeight="1" x14ac:dyDescent="0.25">
      <c r="A14" s="33">
        <v>39901739</v>
      </c>
      <c r="B14" s="34">
        <v>43232</v>
      </c>
      <c r="C14" s="33" t="s">
        <v>21</v>
      </c>
      <c r="D14" s="33" t="s">
        <v>104</v>
      </c>
      <c r="E14" s="33" t="s">
        <v>105</v>
      </c>
    </row>
    <row r="15" spans="1:5" ht="15.75" customHeight="1" x14ac:dyDescent="0.25">
      <c r="A15" s="33">
        <v>36975330</v>
      </c>
      <c r="B15" s="34">
        <v>43153</v>
      </c>
      <c r="C15" s="33" t="s">
        <v>103</v>
      </c>
      <c r="D15" s="33" t="s">
        <v>104</v>
      </c>
      <c r="E15" s="33" t="s">
        <v>105</v>
      </c>
    </row>
    <row r="16" spans="1:5" ht="15.75" customHeight="1" x14ac:dyDescent="0.25">
      <c r="A16" s="33">
        <v>390019</v>
      </c>
      <c r="B16" s="34">
        <v>42409</v>
      </c>
      <c r="C16" s="33" t="s">
        <v>103</v>
      </c>
      <c r="D16" s="33" t="s">
        <v>104</v>
      </c>
      <c r="E16" s="33" t="s">
        <v>107</v>
      </c>
    </row>
    <row r="17" spans="1:5" ht="15.75" customHeight="1" x14ac:dyDescent="0.25">
      <c r="A17" s="33">
        <v>53104693</v>
      </c>
      <c r="B17" s="34">
        <v>43924</v>
      </c>
      <c r="C17" s="33" t="s">
        <v>103</v>
      </c>
      <c r="D17" s="33" t="s">
        <v>104</v>
      </c>
      <c r="E17" s="33" t="s">
        <v>105</v>
      </c>
    </row>
    <row r="18" spans="1:5" ht="15.75" customHeight="1" x14ac:dyDescent="0.25">
      <c r="A18" s="33">
        <v>37584275</v>
      </c>
      <c r="B18" s="34">
        <v>42998</v>
      </c>
      <c r="C18" s="33" t="s">
        <v>106</v>
      </c>
      <c r="D18" s="33" t="s">
        <v>104</v>
      </c>
      <c r="E18" s="33" t="s">
        <v>107</v>
      </c>
    </row>
    <row r="19" spans="1:5" ht="15.75" customHeight="1" x14ac:dyDescent="0.25">
      <c r="A19" s="33">
        <v>8025276</v>
      </c>
      <c r="B19" s="34">
        <v>44154</v>
      </c>
      <c r="C19" s="33" t="s">
        <v>106</v>
      </c>
      <c r="D19" s="33" t="s">
        <v>104</v>
      </c>
      <c r="E19" s="33" t="s">
        <v>105</v>
      </c>
    </row>
    <row r="20" spans="1:5" ht="15.75" customHeight="1" x14ac:dyDescent="0.25">
      <c r="A20" s="33">
        <v>38724378</v>
      </c>
      <c r="B20" s="34">
        <v>43892</v>
      </c>
      <c r="C20" s="33" t="s">
        <v>21</v>
      </c>
      <c r="D20" s="33" t="s">
        <v>104</v>
      </c>
      <c r="E20" s="33" t="s">
        <v>105</v>
      </c>
    </row>
    <row r="21" spans="1:5" ht="15.75" customHeight="1" x14ac:dyDescent="0.25">
      <c r="A21" s="33">
        <v>48926447</v>
      </c>
      <c r="B21" s="34">
        <v>43701</v>
      </c>
      <c r="C21" s="33" t="s">
        <v>106</v>
      </c>
      <c r="D21" s="33" t="s">
        <v>104</v>
      </c>
      <c r="E21" s="33" t="s">
        <v>105</v>
      </c>
    </row>
    <row r="22" spans="1:5" ht="15.75" customHeight="1" x14ac:dyDescent="0.25">
      <c r="A22" s="33">
        <v>43435135</v>
      </c>
      <c r="B22" s="34">
        <v>43957</v>
      </c>
      <c r="C22" s="33" t="s">
        <v>21</v>
      </c>
      <c r="D22" s="33" t="s">
        <v>104</v>
      </c>
      <c r="E22" s="33" t="s">
        <v>107</v>
      </c>
    </row>
    <row r="23" spans="1:5" ht="15.75" customHeight="1" x14ac:dyDescent="0.25">
      <c r="A23" s="33">
        <v>4267519</v>
      </c>
      <c r="B23" s="34">
        <v>42560</v>
      </c>
      <c r="C23" s="33" t="s">
        <v>106</v>
      </c>
      <c r="D23" s="33" t="s">
        <v>104</v>
      </c>
      <c r="E23" s="33" t="s">
        <v>105</v>
      </c>
    </row>
    <row r="24" spans="1:5" ht="15.75" customHeight="1" x14ac:dyDescent="0.25">
      <c r="A24" s="33">
        <v>54110803</v>
      </c>
      <c r="B24" s="34">
        <v>43991</v>
      </c>
      <c r="C24" s="33" t="s">
        <v>106</v>
      </c>
      <c r="D24" s="33" t="s">
        <v>104</v>
      </c>
      <c r="E24" s="33" t="s">
        <v>105</v>
      </c>
    </row>
    <row r="25" spans="1:5" ht="15.75" customHeight="1" x14ac:dyDescent="0.25">
      <c r="A25" s="33">
        <v>56467907</v>
      </c>
      <c r="B25" s="34">
        <v>44039</v>
      </c>
      <c r="C25" s="33" t="s">
        <v>106</v>
      </c>
      <c r="D25" s="33" t="s">
        <v>104</v>
      </c>
      <c r="E25" s="33" t="s">
        <v>107</v>
      </c>
    </row>
    <row r="26" spans="1:5" ht="15.75" customHeight="1" x14ac:dyDescent="0.25">
      <c r="A26" s="33">
        <v>20379271</v>
      </c>
      <c r="B26" s="34">
        <v>43798</v>
      </c>
      <c r="C26" s="33" t="s">
        <v>106</v>
      </c>
      <c r="D26" s="33" t="s">
        <v>104</v>
      </c>
      <c r="E26" s="33" t="s">
        <v>107</v>
      </c>
    </row>
    <row r="27" spans="1:5" ht="15.75" customHeight="1" x14ac:dyDescent="0.25">
      <c r="A27" s="33">
        <v>38712257</v>
      </c>
      <c r="B27" s="34">
        <v>42854</v>
      </c>
      <c r="C27" s="33" t="s">
        <v>106</v>
      </c>
      <c r="D27" s="33" t="s">
        <v>104</v>
      </c>
      <c r="E27" s="33" t="s">
        <v>105</v>
      </c>
    </row>
    <row r="28" spans="1:5" ht="15.75" customHeight="1" x14ac:dyDescent="0.25">
      <c r="A28" s="33">
        <v>55745676</v>
      </c>
      <c r="B28" s="34">
        <v>43956</v>
      </c>
      <c r="C28" s="33" t="s">
        <v>106</v>
      </c>
      <c r="D28" s="33" t="s">
        <v>104</v>
      </c>
      <c r="E28" s="33" t="s">
        <v>105</v>
      </c>
    </row>
    <row r="29" spans="1:5" ht="15.75" customHeight="1" x14ac:dyDescent="0.25">
      <c r="A29" s="33">
        <v>40591220</v>
      </c>
      <c r="B29" s="34">
        <v>43088</v>
      </c>
      <c r="C29" s="33" t="s">
        <v>106</v>
      </c>
      <c r="D29" s="33" t="s">
        <v>104</v>
      </c>
      <c r="E29" s="33" t="s">
        <v>107</v>
      </c>
    </row>
    <row r="30" spans="1:5" ht="15.75" customHeight="1" x14ac:dyDescent="0.25">
      <c r="A30" s="33">
        <v>56766251</v>
      </c>
      <c r="B30" s="34">
        <v>44049</v>
      </c>
      <c r="C30" s="33" t="s">
        <v>106</v>
      </c>
      <c r="D30" s="33" t="s">
        <v>104</v>
      </c>
      <c r="E30" s="33" t="s">
        <v>105</v>
      </c>
    </row>
    <row r="31" spans="1:5" ht="15.75" customHeight="1" x14ac:dyDescent="0.25">
      <c r="A31" s="33">
        <v>23658997</v>
      </c>
      <c r="B31" s="34">
        <v>43432</v>
      </c>
      <c r="C31" s="33" t="s">
        <v>106</v>
      </c>
      <c r="D31" s="33" t="s">
        <v>104</v>
      </c>
      <c r="E31" s="33" t="s">
        <v>105</v>
      </c>
    </row>
    <row r="32" spans="1:5" ht="15.75" customHeight="1" x14ac:dyDescent="0.25">
      <c r="A32" s="33">
        <v>49595657</v>
      </c>
      <c r="B32" s="34">
        <v>43735</v>
      </c>
      <c r="C32" s="33" t="s">
        <v>108</v>
      </c>
      <c r="D32" s="33" t="s">
        <v>104</v>
      </c>
      <c r="E32" s="33" t="s">
        <v>105</v>
      </c>
    </row>
    <row r="33" spans="1:5" ht="15.75" customHeight="1" x14ac:dyDescent="0.25">
      <c r="A33" s="33">
        <v>47173495</v>
      </c>
      <c r="B33" s="34">
        <v>43629</v>
      </c>
      <c r="C33" s="33" t="s">
        <v>103</v>
      </c>
      <c r="D33" s="33" t="s">
        <v>104</v>
      </c>
      <c r="E33" s="33" t="s">
        <v>105</v>
      </c>
    </row>
    <row r="34" spans="1:5" ht="15.75" customHeight="1" x14ac:dyDescent="0.25">
      <c r="A34" s="33">
        <v>39720553</v>
      </c>
      <c r="B34" s="34">
        <v>43717</v>
      </c>
      <c r="C34" s="33" t="s">
        <v>103</v>
      </c>
      <c r="D34" s="33" t="s">
        <v>104</v>
      </c>
      <c r="E34" s="33" t="s">
        <v>107</v>
      </c>
    </row>
    <row r="35" spans="1:5" ht="15.75" customHeight="1" x14ac:dyDescent="0.25">
      <c r="A35" s="33">
        <v>48095576</v>
      </c>
      <c r="B35" s="34">
        <v>43657</v>
      </c>
      <c r="C35" s="33" t="s">
        <v>108</v>
      </c>
      <c r="D35" s="33" t="s">
        <v>104</v>
      </c>
      <c r="E35" s="33" t="s">
        <v>105</v>
      </c>
    </row>
    <row r="36" spans="1:5" ht="15.75" customHeight="1" x14ac:dyDescent="0.25">
      <c r="A36" s="33">
        <v>44697693</v>
      </c>
      <c r="B36" s="34">
        <v>43454</v>
      </c>
      <c r="C36" s="33" t="s">
        <v>106</v>
      </c>
      <c r="D36" s="33" t="s">
        <v>104</v>
      </c>
      <c r="E36" s="33" t="s">
        <v>107</v>
      </c>
    </row>
    <row r="37" spans="1:5" ht="15.75" customHeight="1" x14ac:dyDescent="0.25">
      <c r="A37" s="33">
        <v>41539090</v>
      </c>
      <c r="B37" s="34">
        <v>43232</v>
      </c>
      <c r="C37" s="33" t="s">
        <v>103</v>
      </c>
      <c r="D37" s="33" t="s">
        <v>104</v>
      </c>
      <c r="E37" s="33" t="s">
        <v>105</v>
      </c>
    </row>
    <row r="38" spans="1:5" ht="15.75" customHeight="1" x14ac:dyDescent="0.25">
      <c r="A38" s="33">
        <v>39394639</v>
      </c>
      <c r="B38" s="34">
        <v>42980</v>
      </c>
      <c r="C38" s="33" t="s">
        <v>103</v>
      </c>
      <c r="D38" s="33" t="s">
        <v>104</v>
      </c>
      <c r="E38" s="33" t="s">
        <v>105</v>
      </c>
    </row>
    <row r="39" spans="1:5" ht="15.75" customHeight="1" x14ac:dyDescent="0.25">
      <c r="A39" s="33">
        <v>51706161</v>
      </c>
      <c r="B39" s="34">
        <v>43919</v>
      </c>
      <c r="C39" s="33" t="s">
        <v>106</v>
      </c>
      <c r="D39" s="33" t="s">
        <v>104</v>
      </c>
      <c r="E39" s="33" t="s">
        <v>105</v>
      </c>
    </row>
    <row r="40" spans="1:5" ht="15.75" customHeight="1" x14ac:dyDescent="0.25">
      <c r="A40" s="33">
        <v>46533763</v>
      </c>
      <c r="B40" s="34">
        <v>43653</v>
      </c>
      <c r="C40" s="33" t="s">
        <v>103</v>
      </c>
      <c r="D40" s="33" t="s">
        <v>104</v>
      </c>
      <c r="E40" s="33" t="s">
        <v>105</v>
      </c>
    </row>
    <row r="41" spans="1:5" ht="15.75" customHeight="1" x14ac:dyDescent="0.25">
      <c r="A41" s="33">
        <v>3587442</v>
      </c>
      <c r="B41" s="34">
        <v>43876</v>
      </c>
      <c r="C41" s="33" t="s">
        <v>106</v>
      </c>
      <c r="D41" s="33" t="s">
        <v>104</v>
      </c>
      <c r="E41" s="33" t="s">
        <v>107</v>
      </c>
    </row>
    <row r="42" spans="1:5" ht="15.75" customHeight="1" x14ac:dyDescent="0.25">
      <c r="A42" s="33">
        <v>46221489</v>
      </c>
      <c r="B42" s="34">
        <v>43535</v>
      </c>
      <c r="C42" s="33" t="s">
        <v>21</v>
      </c>
      <c r="D42" s="33" t="s">
        <v>104</v>
      </c>
      <c r="E42" s="33" t="s">
        <v>105</v>
      </c>
    </row>
    <row r="43" spans="1:5" ht="15.75" customHeight="1" x14ac:dyDescent="0.25">
      <c r="A43" s="33">
        <v>41763844</v>
      </c>
      <c r="B43" s="34">
        <v>43678</v>
      </c>
      <c r="C43" s="33" t="s">
        <v>103</v>
      </c>
      <c r="D43" s="33" t="s">
        <v>104</v>
      </c>
      <c r="E43" s="33" t="s">
        <v>105</v>
      </c>
    </row>
    <row r="44" spans="1:5" ht="15.75" customHeight="1" x14ac:dyDescent="0.25">
      <c r="A44" s="33">
        <v>46375827</v>
      </c>
      <c r="B44" s="34">
        <v>43551</v>
      </c>
      <c r="C44" s="33" t="s">
        <v>103</v>
      </c>
      <c r="D44" s="33" t="s">
        <v>104</v>
      </c>
      <c r="E44" s="33" t="s">
        <v>107</v>
      </c>
    </row>
    <row r="45" spans="1:5" ht="15.75" customHeight="1" x14ac:dyDescent="0.25">
      <c r="A45" s="33">
        <v>54486068</v>
      </c>
      <c r="B45" s="34">
        <v>43906</v>
      </c>
      <c r="C45" s="33" t="s">
        <v>103</v>
      </c>
      <c r="D45" s="33" t="s">
        <v>104</v>
      </c>
      <c r="E45" s="33" t="s">
        <v>105</v>
      </c>
    </row>
    <row r="46" spans="1:5" ht="15.75" customHeight="1" x14ac:dyDescent="0.25">
      <c r="A46" s="33">
        <v>32861848</v>
      </c>
      <c r="B46" s="34">
        <v>43621</v>
      </c>
      <c r="C46" s="33" t="s">
        <v>103</v>
      </c>
      <c r="D46" s="33" t="s">
        <v>104</v>
      </c>
      <c r="E46" s="33" t="s">
        <v>105</v>
      </c>
    </row>
    <row r="47" spans="1:5" ht="15.75" customHeight="1" x14ac:dyDescent="0.25">
      <c r="A47" s="33">
        <v>16919520</v>
      </c>
      <c r="B47" s="34">
        <v>43673</v>
      </c>
      <c r="C47" s="33" t="s">
        <v>106</v>
      </c>
      <c r="D47" s="33" t="s">
        <v>104</v>
      </c>
      <c r="E47" s="33" t="s">
        <v>105</v>
      </c>
    </row>
    <row r="48" spans="1:5" ht="15.75" customHeight="1" x14ac:dyDescent="0.25">
      <c r="A48" s="33">
        <v>49364156</v>
      </c>
      <c r="B48" s="34">
        <v>43743</v>
      </c>
      <c r="C48" s="33" t="s">
        <v>21</v>
      </c>
      <c r="D48" s="33" t="s">
        <v>104</v>
      </c>
      <c r="E48" s="33" t="s">
        <v>105</v>
      </c>
    </row>
    <row r="49" spans="1:5" ht="15.75" customHeight="1" x14ac:dyDescent="0.25">
      <c r="A49" s="33">
        <v>12450406</v>
      </c>
      <c r="B49" s="34">
        <v>42635</v>
      </c>
      <c r="C49" s="33" t="s">
        <v>103</v>
      </c>
      <c r="D49" s="33" t="s">
        <v>104</v>
      </c>
      <c r="E49" s="33" t="s">
        <v>105</v>
      </c>
    </row>
    <row r="50" spans="1:5" ht="15.75" customHeight="1" x14ac:dyDescent="0.25">
      <c r="A50" s="33">
        <v>48145955</v>
      </c>
      <c r="B50" s="34">
        <v>43678</v>
      </c>
      <c r="C50" s="33" t="s">
        <v>106</v>
      </c>
      <c r="D50" s="33" t="s">
        <v>104</v>
      </c>
      <c r="E50" s="33" t="s">
        <v>107</v>
      </c>
    </row>
    <row r="51" spans="1:5" ht="15.75" customHeight="1" x14ac:dyDescent="0.25">
      <c r="A51" s="33">
        <v>27350430</v>
      </c>
      <c r="B51" s="34">
        <v>43650</v>
      </c>
      <c r="C51" s="33" t="s">
        <v>21</v>
      </c>
      <c r="D51" s="33" t="s">
        <v>104</v>
      </c>
      <c r="E51" s="33" t="s">
        <v>107</v>
      </c>
    </row>
    <row r="52" spans="1:5" ht="15.75" customHeight="1" x14ac:dyDescent="0.25">
      <c r="A52" s="33">
        <v>41048329</v>
      </c>
      <c r="B52" s="34">
        <v>43160</v>
      </c>
      <c r="C52" s="33" t="s">
        <v>103</v>
      </c>
      <c r="D52" s="33" t="s">
        <v>104</v>
      </c>
      <c r="E52" s="33" t="s">
        <v>105</v>
      </c>
    </row>
    <row r="53" spans="1:5" ht="15.75" customHeight="1" x14ac:dyDescent="0.25">
      <c r="A53" s="33">
        <v>54788801</v>
      </c>
      <c r="B53" s="34">
        <v>43963</v>
      </c>
      <c r="C53" s="33" t="s">
        <v>106</v>
      </c>
      <c r="D53" s="33" t="s">
        <v>104</v>
      </c>
      <c r="E53" s="33" t="s">
        <v>107</v>
      </c>
    </row>
    <row r="54" spans="1:5" ht="15.75" customHeight="1" x14ac:dyDescent="0.25">
      <c r="A54" s="33">
        <v>6327438</v>
      </c>
      <c r="B54" s="34">
        <v>43710</v>
      </c>
      <c r="C54" s="33" t="s">
        <v>103</v>
      </c>
      <c r="D54" s="33" t="s">
        <v>104</v>
      </c>
      <c r="E54" s="33" t="s">
        <v>105</v>
      </c>
    </row>
    <row r="55" spans="1:5" ht="15.75" customHeight="1" x14ac:dyDescent="0.25">
      <c r="A55" s="33">
        <v>50364707</v>
      </c>
      <c r="B55" s="34">
        <v>44134</v>
      </c>
      <c r="C55" s="33" t="s">
        <v>106</v>
      </c>
      <c r="D55" s="33" t="s">
        <v>104</v>
      </c>
      <c r="E55" s="33" t="s">
        <v>107</v>
      </c>
    </row>
    <row r="56" spans="1:5" ht="15.75" customHeight="1" x14ac:dyDescent="0.25">
      <c r="A56" s="33">
        <v>43466756</v>
      </c>
      <c r="B56" s="34">
        <v>43368</v>
      </c>
      <c r="C56" s="33" t="s">
        <v>106</v>
      </c>
      <c r="D56" s="33" t="s">
        <v>104</v>
      </c>
      <c r="E56" s="33" t="s">
        <v>105</v>
      </c>
    </row>
    <row r="57" spans="1:5" ht="15.75" customHeight="1" x14ac:dyDescent="0.25">
      <c r="A57" s="33">
        <v>10336875</v>
      </c>
      <c r="B57" s="34">
        <v>43159</v>
      </c>
      <c r="C57" s="33" t="s">
        <v>103</v>
      </c>
      <c r="D57" s="33" t="s">
        <v>104</v>
      </c>
      <c r="E57" s="33" t="s">
        <v>107</v>
      </c>
    </row>
    <row r="58" spans="1:5" ht="15.75" customHeight="1" x14ac:dyDescent="0.25">
      <c r="A58" s="33">
        <v>48531449</v>
      </c>
      <c r="B58" s="34">
        <v>43683</v>
      </c>
      <c r="C58" s="33" t="s">
        <v>106</v>
      </c>
      <c r="D58" s="33" t="s">
        <v>104</v>
      </c>
      <c r="E58" s="33" t="s">
        <v>107</v>
      </c>
    </row>
    <row r="59" spans="1:5" ht="15.75" customHeight="1" x14ac:dyDescent="0.25">
      <c r="A59" s="33">
        <v>39308239</v>
      </c>
      <c r="B59" s="34">
        <v>43841</v>
      </c>
      <c r="C59" s="33" t="s">
        <v>106</v>
      </c>
      <c r="D59" s="33" t="s">
        <v>104</v>
      </c>
      <c r="E59" s="33" t="s">
        <v>105</v>
      </c>
    </row>
    <row r="60" spans="1:5" ht="15.75" customHeight="1" x14ac:dyDescent="0.25">
      <c r="A60" s="33">
        <v>47857445</v>
      </c>
      <c r="B60" s="34">
        <v>43647</v>
      </c>
      <c r="C60" s="33" t="s">
        <v>21</v>
      </c>
      <c r="D60" s="33" t="s">
        <v>104</v>
      </c>
      <c r="E60" s="33" t="s">
        <v>107</v>
      </c>
    </row>
    <row r="61" spans="1:5" ht="15.75" customHeight="1" x14ac:dyDescent="0.25">
      <c r="A61" s="33">
        <v>50769780</v>
      </c>
      <c r="B61" s="34">
        <v>43844</v>
      </c>
      <c r="C61" s="33" t="s">
        <v>103</v>
      </c>
      <c r="D61" s="33" t="s">
        <v>104</v>
      </c>
      <c r="E61" s="33" t="s">
        <v>107</v>
      </c>
    </row>
    <row r="62" spans="1:5" ht="15.75" customHeight="1" x14ac:dyDescent="0.25">
      <c r="A62" s="33">
        <v>47499069</v>
      </c>
      <c r="B62" s="34">
        <v>43726</v>
      </c>
      <c r="C62" s="33" t="s">
        <v>103</v>
      </c>
      <c r="D62" s="33" t="s">
        <v>104</v>
      </c>
      <c r="E62" s="33" t="s">
        <v>105</v>
      </c>
    </row>
    <row r="63" spans="1:5" ht="15.75" customHeight="1" x14ac:dyDescent="0.25">
      <c r="A63" s="33">
        <v>11177228</v>
      </c>
      <c r="B63" s="34">
        <v>43734</v>
      </c>
      <c r="C63" s="33" t="s">
        <v>106</v>
      </c>
      <c r="D63" s="33" t="s">
        <v>104</v>
      </c>
      <c r="E63" s="33" t="s">
        <v>107</v>
      </c>
    </row>
    <row r="64" spans="1:5" ht="15.75" customHeight="1" x14ac:dyDescent="0.25">
      <c r="A64" s="33">
        <v>6339399</v>
      </c>
      <c r="B64" s="34">
        <v>42794</v>
      </c>
      <c r="C64" s="33" t="s">
        <v>103</v>
      </c>
      <c r="D64" s="33" t="s">
        <v>104</v>
      </c>
      <c r="E64" s="33" t="s">
        <v>105</v>
      </c>
    </row>
    <row r="65" spans="1:5" ht="15.75" customHeight="1" x14ac:dyDescent="0.25">
      <c r="A65" s="33">
        <v>41704338</v>
      </c>
      <c r="B65" s="34">
        <v>43288</v>
      </c>
      <c r="C65" s="33" t="s">
        <v>103</v>
      </c>
      <c r="D65" s="33" t="s">
        <v>104</v>
      </c>
      <c r="E65" s="33" t="s">
        <v>105</v>
      </c>
    </row>
    <row r="66" spans="1:5" ht="15.75" customHeight="1" x14ac:dyDescent="0.25">
      <c r="A66" s="33">
        <v>8128525</v>
      </c>
      <c r="B66" s="34">
        <v>43622</v>
      </c>
      <c r="C66" s="33" t="s">
        <v>103</v>
      </c>
      <c r="D66" s="33" t="s">
        <v>104</v>
      </c>
      <c r="E66" s="33" t="s">
        <v>105</v>
      </c>
    </row>
    <row r="67" spans="1:5" ht="15.75" customHeight="1" x14ac:dyDescent="0.25">
      <c r="A67" s="33">
        <v>57753376</v>
      </c>
      <c r="B67" s="34">
        <v>44053</v>
      </c>
      <c r="C67" s="33" t="s">
        <v>106</v>
      </c>
      <c r="D67" s="33" t="s">
        <v>104</v>
      </c>
      <c r="E67" s="33" t="s">
        <v>105</v>
      </c>
    </row>
    <row r="68" spans="1:5" ht="15.75" customHeight="1" x14ac:dyDescent="0.25">
      <c r="A68" s="33">
        <v>43359624</v>
      </c>
      <c r="B68" s="34">
        <v>43370</v>
      </c>
      <c r="C68" s="33" t="s">
        <v>103</v>
      </c>
      <c r="D68" s="33" t="s">
        <v>104</v>
      </c>
      <c r="E68" s="33" t="s">
        <v>105</v>
      </c>
    </row>
    <row r="69" spans="1:5" ht="15.75" customHeight="1" x14ac:dyDescent="0.25">
      <c r="A69" s="33">
        <v>50249641</v>
      </c>
      <c r="B69" s="34">
        <v>43765</v>
      </c>
      <c r="C69" s="33" t="s">
        <v>106</v>
      </c>
      <c r="D69" s="33" t="s">
        <v>104</v>
      </c>
      <c r="E69" s="33" t="s">
        <v>107</v>
      </c>
    </row>
    <row r="70" spans="1:5" ht="15.75" customHeight="1" x14ac:dyDescent="0.25">
      <c r="A70" s="33">
        <v>5319518</v>
      </c>
      <c r="B70" s="34">
        <v>43162</v>
      </c>
      <c r="C70" s="33" t="s">
        <v>103</v>
      </c>
      <c r="D70" s="33" t="s">
        <v>104</v>
      </c>
      <c r="E70" s="33" t="s">
        <v>105</v>
      </c>
    </row>
    <row r="71" spans="1:5" ht="15.75" customHeight="1" x14ac:dyDescent="0.25">
      <c r="A71" s="33">
        <v>6169154</v>
      </c>
      <c r="B71" s="34">
        <v>43682</v>
      </c>
      <c r="C71" s="33" t="s">
        <v>106</v>
      </c>
      <c r="D71" s="33" t="s">
        <v>104</v>
      </c>
      <c r="E71" s="33" t="s">
        <v>105</v>
      </c>
    </row>
    <row r="72" spans="1:5" ht="15.75" customHeight="1" x14ac:dyDescent="0.25">
      <c r="A72" s="33">
        <v>51564794</v>
      </c>
      <c r="B72" s="34">
        <v>43809</v>
      </c>
      <c r="C72" s="33" t="s">
        <v>108</v>
      </c>
      <c r="D72" s="33" t="s">
        <v>104</v>
      </c>
      <c r="E72" s="33" t="s">
        <v>107</v>
      </c>
    </row>
    <row r="73" spans="1:5" ht="15.75" customHeight="1" x14ac:dyDescent="0.25">
      <c r="A73" s="33">
        <v>24056726</v>
      </c>
      <c r="B73" s="34">
        <v>43677</v>
      </c>
      <c r="C73" s="33" t="s">
        <v>103</v>
      </c>
      <c r="D73" s="33" t="s">
        <v>104</v>
      </c>
      <c r="E73" s="33" t="s">
        <v>105</v>
      </c>
    </row>
    <row r="74" spans="1:5" ht="15.75" customHeight="1" x14ac:dyDescent="0.25">
      <c r="A74" s="33">
        <v>51347124</v>
      </c>
      <c r="B74" s="34">
        <v>43852</v>
      </c>
      <c r="C74" s="33" t="s">
        <v>103</v>
      </c>
      <c r="D74" s="33" t="s">
        <v>104</v>
      </c>
      <c r="E74" s="33" t="s">
        <v>105</v>
      </c>
    </row>
    <row r="75" spans="1:5" ht="15.75" customHeight="1" x14ac:dyDescent="0.25">
      <c r="A75" s="33">
        <v>45382123</v>
      </c>
      <c r="B75" s="34">
        <v>43518</v>
      </c>
      <c r="C75" s="33" t="s">
        <v>103</v>
      </c>
      <c r="D75" s="33" t="s">
        <v>104</v>
      </c>
      <c r="E75" s="33" t="s">
        <v>105</v>
      </c>
    </row>
    <row r="76" spans="1:5" ht="15.75" customHeight="1" x14ac:dyDescent="0.25">
      <c r="A76" s="33">
        <v>50849940</v>
      </c>
      <c r="B76" s="34">
        <v>43786</v>
      </c>
      <c r="C76" s="33" t="s">
        <v>106</v>
      </c>
      <c r="D76" s="33" t="s">
        <v>104</v>
      </c>
      <c r="E76" s="33" t="s">
        <v>105</v>
      </c>
    </row>
    <row r="77" spans="1:5" ht="15.75" customHeight="1" x14ac:dyDescent="0.25">
      <c r="A77" s="33">
        <v>673257</v>
      </c>
      <c r="B77" s="34">
        <v>43743</v>
      </c>
      <c r="C77" s="33" t="s">
        <v>103</v>
      </c>
      <c r="D77" s="33" t="s">
        <v>104</v>
      </c>
      <c r="E77" s="33" t="s">
        <v>105</v>
      </c>
    </row>
    <row r="78" spans="1:5" ht="15.75" customHeight="1" x14ac:dyDescent="0.25">
      <c r="A78" s="33">
        <v>55809895</v>
      </c>
      <c r="B78" s="34">
        <v>43993</v>
      </c>
      <c r="C78" s="33" t="s">
        <v>106</v>
      </c>
      <c r="D78" s="33" t="s">
        <v>104</v>
      </c>
      <c r="E78" s="33" t="s">
        <v>105</v>
      </c>
    </row>
    <row r="79" spans="1:5" ht="15.75" customHeight="1" x14ac:dyDescent="0.25">
      <c r="A79" s="33">
        <v>13422339</v>
      </c>
      <c r="B79" s="34">
        <v>43695</v>
      </c>
      <c r="C79" s="33" t="s">
        <v>103</v>
      </c>
      <c r="D79" s="33" t="s">
        <v>104</v>
      </c>
      <c r="E79" s="33" t="s">
        <v>107</v>
      </c>
    </row>
    <row r="80" spans="1:5" ht="15.75" customHeight="1" x14ac:dyDescent="0.25">
      <c r="A80" s="33">
        <v>52442677</v>
      </c>
      <c r="B80" s="34">
        <v>43885</v>
      </c>
      <c r="C80" s="33" t="s">
        <v>106</v>
      </c>
      <c r="D80" s="33" t="s">
        <v>104</v>
      </c>
      <c r="E80" s="33" t="s">
        <v>105</v>
      </c>
    </row>
    <row r="81" spans="1:5" ht="15.75" customHeight="1" x14ac:dyDescent="0.25">
      <c r="A81" s="33">
        <v>44838660</v>
      </c>
      <c r="B81" s="34">
        <v>44107</v>
      </c>
      <c r="C81" s="33" t="s">
        <v>103</v>
      </c>
      <c r="D81" s="33" t="s">
        <v>104</v>
      </c>
      <c r="E81" s="33" t="s">
        <v>107</v>
      </c>
    </row>
    <row r="82" spans="1:5" ht="15.75" customHeight="1" x14ac:dyDescent="0.25">
      <c r="A82" s="33">
        <v>4701193</v>
      </c>
      <c r="B82" s="34">
        <v>43379</v>
      </c>
      <c r="C82" s="33" t="s">
        <v>106</v>
      </c>
      <c r="D82" s="33" t="s">
        <v>104</v>
      </c>
      <c r="E82" s="33" t="s">
        <v>105</v>
      </c>
    </row>
    <row r="83" spans="1:5" ht="15.75" customHeight="1" x14ac:dyDescent="0.25">
      <c r="A83" s="33">
        <v>26758238</v>
      </c>
      <c r="B83" s="34">
        <v>43764</v>
      </c>
      <c r="C83" s="33" t="s">
        <v>21</v>
      </c>
      <c r="D83" s="33" t="s">
        <v>104</v>
      </c>
      <c r="E83" s="33" t="s">
        <v>105</v>
      </c>
    </row>
    <row r="84" spans="1:5" ht="15.75" customHeight="1" x14ac:dyDescent="0.25">
      <c r="A84" s="33">
        <v>42218439</v>
      </c>
      <c r="B84" s="34">
        <v>43343</v>
      </c>
      <c r="C84" s="33" t="s">
        <v>106</v>
      </c>
      <c r="D84" s="33" t="s">
        <v>104</v>
      </c>
      <c r="E84" s="33" t="s">
        <v>105</v>
      </c>
    </row>
    <row r="85" spans="1:5" ht="15.75" customHeight="1" x14ac:dyDescent="0.25">
      <c r="A85" s="33">
        <v>44969688</v>
      </c>
      <c r="B85" s="34">
        <v>43471</v>
      </c>
      <c r="C85" s="33" t="s">
        <v>103</v>
      </c>
      <c r="D85" s="33" t="s">
        <v>104</v>
      </c>
      <c r="E85" s="33" t="s">
        <v>105</v>
      </c>
    </row>
    <row r="86" spans="1:5" ht="15.75" customHeight="1" x14ac:dyDescent="0.25">
      <c r="A86" s="33">
        <v>23989249</v>
      </c>
      <c r="B86" s="34">
        <v>43697</v>
      </c>
      <c r="C86" s="33" t="s">
        <v>103</v>
      </c>
      <c r="D86" s="33" t="s">
        <v>104</v>
      </c>
      <c r="E86" s="33" t="s">
        <v>107</v>
      </c>
    </row>
    <row r="87" spans="1:5" ht="15.75" customHeight="1" x14ac:dyDescent="0.25">
      <c r="A87" s="33">
        <v>39017523</v>
      </c>
      <c r="B87" s="34">
        <v>43920</v>
      </c>
      <c r="C87" s="33" t="s">
        <v>103</v>
      </c>
      <c r="D87" s="33" t="s">
        <v>104</v>
      </c>
      <c r="E87" s="33" t="s">
        <v>105</v>
      </c>
    </row>
    <row r="88" spans="1:5" ht="15.75" customHeight="1" x14ac:dyDescent="0.25">
      <c r="A88" s="33">
        <v>39457916</v>
      </c>
      <c r="B88" s="34">
        <v>43208</v>
      </c>
      <c r="C88" s="33" t="s">
        <v>103</v>
      </c>
      <c r="D88" s="33" t="s">
        <v>104</v>
      </c>
      <c r="E88" s="33" t="s">
        <v>107</v>
      </c>
    </row>
    <row r="89" spans="1:5" ht="15.75" customHeight="1" x14ac:dyDescent="0.25">
      <c r="A89" s="33">
        <v>46821125</v>
      </c>
      <c r="B89" s="34">
        <v>43575</v>
      </c>
      <c r="C89" s="33" t="s">
        <v>106</v>
      </c>
      <c r="D89" s="33" t="s">
        <v>104</v>
      </c>
      <c r="E89" s="33" t="s">
        <v>107</v>
      </c>
    </row>
    <row r="90" spans="1:5" ht="15.75" customHeight="1" x14ac:dyDescent="0.25">
      <c r="A90" s="33">
        <v>29501841</v>
      </c>
      <c r="B90" s="34">
        <v>43701</v>
      </c>
      <c r="C90" s="33" t="s">
        <v>103</v>
      </c>
      <c r="D90" s="33" t="s">
        <v>104</v>
      </c>
      <c r="E90" s="33" t="s">
        <v>107</v>
      </c>
    </row>
    <row r="91" spans="1:5" ht="15.75" customHeight="1" x14ac:dyDescent="0.25">
      <c r="A91" s="33">
        <v>28580605</v>
      </c>
      <c r="B91" s="34">
        <v>43837</v>
      </c>
      <c r="C91" s="33" t="s">
        <v>106</v>
      </c>
      <c r="D91" s="33" t="s">
        <v>104</v>
      </c>
      <c r="E91" s="33" t="s">
        <v>105</v>
      </c>
    </row>
    <row r="92" spans="1:5" ht="15.75" customHeight="1" x14ac:dyDescent="0.25">
      <c r="A92" s="33">
        <v>46854083</v>
      </c>
      <c r="B92" s="34">
        <v>43576</v>
      </c>
      <c r="C92" s="33" t="s">
        <v>103</v>
      </c>
      <c r="D92" s="33" t="s">
        <v>104</v>
      </c>
      <c r="E92" s="33" t="s">
        <v>105</v>
      </c>
    </row>
    <row r="93" spans="1:5" ht="15.75" customHeight="1" x14ac:dyDescent="0.25">
      <c r="A93" s="33">
        <v>38980025</v>
      </c>
      <c r="B93" s="34">
        <v>43442</v>
      </c>
      <c r="C93" s="33" t="s">
        <v>21</v>
      </c>
      <c r="D93" s="33" t="s">
        <v>104</v>
      </c>
      <c r="E93" s="33" t="s">
        <v>105</v>
      </c>
    </row>
    <row r="94" spans="1:5" ht="15.75" customHeight="1" x14ac:dyDescent="0.25">
      <c r="A94" s="33">
        <v>42869517</v>
      </c>
      <c r="B94" s="34">
        <v>43990</v>
      </c>
      <c r="C94" s="33" t="s">
        <v>106</v>
      </c>
      <c r="D94" s="33" t="s">
        <v>104</v>
      </c>
      <c r="E94" s="33" t="s">
        <v>107</v>
      </c>
    </row>
    <row r="95" spans="1:5" ht="15.75" customHeight="1" x14ac:dyDescent="0.25">
      <c r="A95" s="33">
        <v>46106813</v>
      </c>
      <c r="B95" s="34">
        <v>43882</v>
      </c>
      <c r="C95" s="33" t="s">
        <v>103</v>
      </c>
      <c r="D95" s="33" t="s">
        <v>104</v>
      </c>
      <c r="E95" s="33" t="s">
        <v>105</v>
      </c>
    </row>
    <row r="96" spans="1:5" ht="15.75" customHeight="1" x14ac:dyDescent="0.25">
      <c r="A96" s="33">
        <v>40734667</v>
      </c>
      <c r="B96" s="34">
        <v>43105</v>
      </c>
      <c r="C96" s="33" t="s">
        <v>103</v>
      </c>
      <c r="D96" s="33" t="s">
        <v>104</v>
      </c>
      <c r="E96" s="33" t="s">
        <v>105</v>
      </c>
    </row>
    <row r="97" spans="1:5" ht="15.75" customHeight="1" x14ac:dyDescent="0.25">
      <c r="A97" s="33">
        <v>26898258</v>
      </c>
      <c r="B97" s="34">
        <v>42370</v>
      </c>
      <c r="C97" s="33" t="s">
        <v>106</v>
      </c>
      <c r="D97" s="33" t="s">
        <v>104</v>
      </c>
      <c r="E97" s="33" t="s">
        <v>105</v>
      </c>
    </row>
    <row r="98" spans="1:5" ht="15.75" customHeight="1" x14ac:dyDescent="0.25">
      <c r="A98" s="33">
        <v>37317274</v>
      </c>
      <c r="B98" s="34">
        <v>42794</v>
      </c>
      <c r="C98" s="33" t="s">
        <v>21</v>
      </c>
      <c r="D98" s="33" t="s">
        <v>104</v>
      </c>
      <c r="E98" s="33" t="s">
        <v>105</v>
      </c>
    </row>
    <row r="99" spans="1:5" ht="15.75" customHeight="1" x14ac:dyDescent="0.25">
      <c r="A99" s="33">
        <v>36671570</v>
      </c>
      <c r="B99" s="34">
        <v>42702</v>
      </c>
      <c r="C99" s="33" t="s">
        <v>103</v>
      </c>
      <c r="D99" s="33" t="s">
        <v>104</v>
      </c>
      <c r="E99" s="33" t="s">
        <v>105</v>
      </c>
    </row>
    <row r="100" spans="1:5" ht="15.75" customHeight="1" x14ac:dyDescent="0.25">
      <c r="A100" s="33">
        <v>39437743</v>
      </c>
      <c r="B100" s="34">
        <v>43270</v>
      </c>
      <c r="C100" s="33" t="s">
        <v>21</v>
      </c>
      <c r="D100" s="33" t="s">
        <v>104</v>
      </c>
      <c r="E100" s="33" t="s">
        <v>105</v>
      </c>
    </row>
    <row r="101" spans="1:5" ht="15.75" customHeight="1" x14ac:dyDescent="0.25">
      <c r="A101" s="33">
        <v>52125795</v>
      </c>
      <c r="B101" s="34">
        <v>43853</v>
      </c>
      <c r="C101" s="33" t="s">
        <v>103</v>
      </c>
      <c r="D101" s="33" t="s">
        <v>104</v>
      </c>
      <c r="E101" s="33" t="s">
        <v>105</v>
      </c>
    </row>
    <row r="102" spans="1:5" ht="15.75" customHeight="1" x14ac:dyDescent="0.25">
      <c r="A102" s="33">
        <v>51858473</v>
      </c>
      <c r="B102" s="34">
        <v>43852</v>
      </c>
      <c r="C102" s="33" t="s">
        <v>106</v>
      </c>
      <c r="D102" s="33" t="s">
        <v>104</v>
      </c>
      <c r="E102" s="33" t="s">
        <v>105</v>
      </c>
    </row>
    <row r="103" spans="1:5" ht="15.75" customHeight="1" x14ac:dyDescent="0.25">
      <c r="A103" s="33">
        <v>54747199</v>
      </c>
      <c r="B103" s="34">
        <v>43966</v>
      </c>
      <c r="C103" s="33" t="s">
        <v>106</v>
      </c>
      <c r="D103" s="33" t="s">
        <v>104</v>
      </c>
      <c r="E103" s="33" t="s">
        <v>105</v>
      </c>
    </row>
    <row r="104" spans="1:5" ht="15.75" customHeight="1" x14ac:dyDescent="0.25">
      <c r="A104" s="33">
        <v>56160478</v>
      </c>
      <c r="B104" s="34">
        <v>44016</v>
      </c>
      <c r="C104" s="33" t="s">
        <v>103</v>
      </c>
      <c r="D104" s="33" t="s">
        <v>104</v>
      </c>
      <c r="E104" s="33" t="s">
        <v>107</v>
      </c>
    </row>
    <row r="105" spans="1:5" ht="15.75" customHeight="1" x14ac:dyDescent="0.25">
      <c r="A105" s="33">
        <v>57466336</v>
      </c>
      <c r="B105" s="34">
        <v>44041</v>
      </c>
      <c r="C105" s="33" t="s">
        <v>106</v>
      </c>
      <c r="D105" s="33" t="s">
        <v>104</v>
      </c>
      <c r="E105" s="33" t="s">
        <v>105</v>
      </c>
    </row>
    <row r="106" spans="1:5" ht="15.75" customHeight="1" x14ac:dyDescent="0.25">
      <c r="A106" s="33">
        <v>53212066</v>
      </c>
      <c r="B106" s="34">
        <v>43872</v>
      </c>
      <c r="C106" s="33" t="s">
        <v>106</v>
      </c>
      <c r="D106" s="33" t="s">
        <v>104</v>
      </c>
      <c r="E106" s="33" t="s">
        <v>105</v>
      </c>
    </row>
    <row r="107" spans="1:5" ht="15.75" customHeight="1" x14ac:dyDescent="0.25">
      <c r="A107" s="33">
        <v>34306924</v>
      </c>
      <c r="B107" s="34">
        <v>43563</v>
      </c>
      <c r="C107" s="33" t="s">
        <v>106</v>
      </c>
      <c r="D107" s="33" t="s">
        <v>104</v>
      </c>
      <c r="E107" s="33" t="s">
        <v>105</v>
      </c>
    </row>
    <row r="108" spans="1:5" ht="15.75" customHeight="1" x14ac:dyDescent="0.25">
      <c r="A108" s="33">
        <v>20260204</v>
      </c>
      <c r="B108" s="34">
        <v>44123</v>
      </c>
      <c r="C108" s="33" t="s">
        <v>106</v>
      </c>
      <c r="D108" s="33" t="s">
        <v>104</v>
      </c>
      <c r="E108" s="33" t="s">
        <v>105</v>
      </c>
    </row>
    <row r="109" spans="1:5" ht="15.75" customHeight="1" x14ac:dyDescent="0.25">
      <c r="A109" s="33">
        <v>57588950</v>
      </c>
      <c r="B109" s="34">
        <v>44046</v>
      </c>
      <c r="C109" s="33" t="s">
        <v>106</v>
      </c>
      <c r="D109" s="33" t="s">
        <v>104</v>
      </c>
      <c r="E109" s="33" t="s">
        <v>107</v>
      </c>
    </row>
    <row r="110" spans="1:5" ht="15.75" customHeight="1" x14ac:dyDescent="0.25">
      <c r="A110" s="33">
        <v>33364045</v>
      </c>
      <c r="B110" s="34">
        <v>43615</v>
      </c>
      <c r="C110" s="33" t="s">
        <v>103</v>
      </c>
      <c r="D110" s="33" t="s">
        <v>104</v>
      </c>
      <c r="E110" s="33" t="s">
        <v>105</v>
      </c>
    </row>
    <row r="111" spans="1:5" ht="15.75" customHeight="1" x14ac:dyDescent="0.25">
      <c r="A111" s="33">
        <v>51736224</v>
      </c>
      <c r="B111" s="34">
        <v>43822</v>
      </c>
      <c r="C111" s="33" t="s">
        <v>103</v>
      </c>
      <c r="D111" s="33" t="s">
        <v>104</v>
      </c>
      <c r="E111" s="33" t="s">
        <v>107</v>
      </c>
    </row>
    <row r="112" spans="1:5" ht="15.75" customHeight="1" x14ac:dyDescent="0.25">
      <c r="A112" s="33">
        <v>44795127</v>
      </c>
      <c r="B112" s="34">
        <v>43928</v>
      </c>
      <c r="C112" s="33" t="s">
        <v>106</v>
      </c>
      <c r="D112" s="33" t="s">
        <v>104</v>
      </c>
      <c r="E112" s="33" t="s">
        <v>107</v>
      </c>
    </row>
    <row r="113" spans="1:5" ht="15.75" customHeight="1" x14ac:dyDescent="0.25">
      <c r="A113" s="33">
        <v>55404468</v>
      </c>
      <c r="B113" s="34">
        <v>43943</v>
      </c>
      <c r="C113" s="33" t="s">
        <v>106</v>
      </c>
      <c r="D113" s="33" t="s">
        <v>104</v>
      </c>
      <c r="E113" s="33" t="s">
        <v>105</v>
      </c>
    </row>
    <row r="114" spans="1:5" ht="15.75" customHeight="1" x14ac:dyDescent="0.25">
      <c r="A114" s="33">
        <v>44051144</v>
      </c>
      <c r="B114" s="34">
        <v>44077</v>
      </c>
      <c r="C114" s="33" t="s">
        <v>106</v>
      </c>
      <c r="D114" s="33" t="s">
        <v>104</v>
      </c>
      <c r="E114" s="33" t="s">
        <v>107</v>
      </c>
    </row>
    <row r="115" spans="1:5" ht="15.75" customHeight="1" x14ac:dyDescent="0.25">
      <c r="A115" s="33">
        <v>52451874</v>
      </c>
      <c r="B115" s="34">
        <v>44105</v>
      </c>
      <c r="C115" s="33" t="s">
        <v>106</v>
      </c>
      <c r="D115" s="33" t="s">
        <v>104</v>
      </c>
      <c r="E115" s="33" t="s">
        <v>105</v>
      </c>
    </row>
    <row r="116" spans="1:5" ht="15.75" customHeight="1" x14ac:dyDescent="0.25">
      <c r="A116" s="33">
        <v>40711216</v>
      </c>
      <c r="B116" s="34">
        <v>43145</v>
      </c>
      <c r="C116" s="33" t="s">
        <v>21</v>
      </c>
      <c r="D116" s="33" t="s">
        <v>104</v>
      </c>
      <c r="E116" s="33" t="s">
        <v>105</v>
      </c>
    </row>
    <row r="117" spans="1:5" ht="15.75" customHeight="1" x14ac:dyDescent="0.25">
      <c r="A117" s="33">
        <v>7089348</v>
      </c>
      <c r="B117" s="34">
        <v>43109</v>
      </c>
      <c r="C117" s="33" t="s">
        <v>106</v>
      </c>
      <c r="D117" s="33" t="s">
        <v>104</v>
      </c>
      <c r="E117" s="33" t="s">
        <v>105</v>
      </c>
    </row>
    <row r="118" spans="1:5" ht="15.75" customHeight="1" x14ac:dyDescent="0.25">
      <c r="A118" s="33">
        <v>50147266</v>
      </c>
      <c r="B118" s="34">
        <v>43763</v>
      </c>
      <c r="C118" s="33" t="s">
        <v>103</v>
      </c>
      <c r="D118" s="33" t="s">
        <v>104</v>
      </c>
      <c r="E118" s="33" t="s">
        <v>105</v>
      </c>
    </row>
    <row r="119" spans="1:5" ht="15.75" customHeight="1" x14ac:dyDescent="0.25">
      <c r="A119" s="33">
        <v>33730932</v>
      </c>
      <c r="B119" s="34">
        <v>43381</v>
      </c>
      <c r="C119" s="33" t="s">
        <v>103</v>
      </c>
      <c r="D119" s="33" t="s">
        <v>104</v>
      </c>
      <c r="E119" s="33" t="s">
        <v>107</v>
      </c>
    </row>
    <row r="120" spans="1:5" ht="15.75" customHeight="1" x14ac:dyDescent="0.25">
      <c r="A120" s="33">
        <v>10691343</v>
      </c>
      <c r="B120" s="34">
        <v>43480</v>
      </c>
      <c r="C120" s="33" t="s">
        <v>106</v>
      </c>
      <c r="D120" s="33" t="s">
        <v>104</v>
      </c>
      <c r="E120" s="33" t="s">
        <v>105</v>
      </c>
    </row>
    <row r="121" spans="1:5" ht="15.75" customHeight="1" x14ac:dyDescent="0.25">
      <c r="A121" s="33">
        <v>48536505</v>
      </c>
      <c r="B121" s="34">
        <v>43691</v>
      </c>
      <c r="C121" s="33" t="s">
        <v>103</v>
      </c>
      <c r="D121" s="33" t="s">
        <v>104</v>
      </c>
      <c r="E121" s="33" t="s">
        <v>105</v>
      </c>
    </row>
    <row r="122" spans="1:5" ht="15.75" customHeight="1" x14ac:dyDescent="0.25">
      <c r="A122" s="33">
        <v>46567099</v>
      </c>
      <c r="B122" s="34">
        <v>43556</v>
      </c>
      <c r="C122" s="33" t="s">
        <v>106</v>
      </c>
      <c r="D122" s="33" t="s">
        <v>104</v>
      </c>
      <c r="E122" s="33" t="s">
        <v>105</v>
      </c>
    </row>
    <row r="123" spans="1:5" ht="15.75" customHeight="1" x14ac:dyDescent="0.25">
      <c r="A123" s="33">
        <v>47852901</v>
      </c>
      <c r="B123" s="34">
        <v>43889</v>
      </c>
      <c r="C123" s="33" t="s">
        <v>108</v>
      </c>
      <c r="D123" s="33" t="s">
        <v>104</v>
      </c>
      <c r="E123" s="33" t="s">
        <v>107</v>
      </c>
    </row>
    <row r="124" spans="1:5" ht="15.75" customHeight="1" x14ac:dyDescent="0.25">
      <c r="A124" s="33">
        <v>26786722</v>
      </c>
      <c r="B124" s="34">
        <v>43915</v>
      </c>
      <c r="C124" s="33" t="s">
        <v>103</v>
      </c>
      <c r="D124" s="33" t="s">
        <v>104</v>
      </c>
      <c r="E124" s="33" t="s">
        <v>107</v>
      </c>
    </row>
    <row r="125" spans="1:5" ht="15.75" customHeight="1" x14ac:dyDescent="0.25">
      <c r="A125" s="33">
        <v>43020548</v>
      </c>
      <c r="B125" s="34">
        <v>44134</v>
      </c>
      <c r="C125" s="33" t="s">
        <v>106</v>
      </c>
      <c r="D125" s="33" t="s">
        <v>104</v>
      </c>
      <c r="E125" s="33" t="s">
        <v>107</v>
      </c>
    </row>
    <row r="126" spans="1:5" ht="15.75" customHeight="1" x14ac:dyDescent="0.25">
      <c r="A126" s="33">
        <v>40039169</v>
      </c>
      <c r="B126" s="34">
        <v>43039</v>
      </c>
      <c r="C126" s="33" t="s">
        <v>103</v>
      </c>
      <c r="D126" s="33" t="s">
        <v>104</v>
      </c>
      <c r="E126" s="33" t="s">
        <v>105</v>
      </c>
    </row>
    <row r="127" spans="1:5" ht="15.75" customHeight="1" x14ac:dyDescent="0.25">
      <c r="A127" s="33">
        <v>58000090</v>
      </c>
      <c r="B127" s="34">
        <v>44064</v>
      </c>
      <c r="C127" s="33" t="s">
        <v>106</v>
      </c>
      <c r="D127" s="33" t="s">
        <v>104</v>
      </c>
      <c r="E127" s="33" t="s">
        <v>105</v>
      </c>
    </row>
    <row r="128" spans="1:5" ht="15.75" customHeight="1" x14ac:dyDescent="0.25">
      <c r="A128" s="33">
        <v>36853127</v>
      </c>
      <c r="B128" s="34">
        <v>43530</v>
      </c>
      <c r="C128" s="33" t="s">
        <v>103</v>
      </c>
      <c r="D128" s="33" t="s">
        <v>104</v>
      </c>
      <c r="E128" s="33" t="s">
        <v>107</v>
      </c>
    </row>
    <row r="129" spans="1:5" ht="15.75" customHeight="1" x14ac:dyDescent="0.25">
      <c r="A129" s="33">
        <v>59096470</v>
      </c>
      <c r="B129" s="34">
        <v>44187</v>
      </c>
      <c r="C129" s="33" t="s">
        <v>106</v>
      </c>
      <c r="D129" s="33" t="s">
        <v>104</v>
      </c>
      <c r="E129" s="33" t="s">
        <v>107</v>
      </c>
    </row>
    <row r="130" spans="1:5" ht="15.75" customHeight="1" x14ac:dyDescent="0.25">
      <c r="A130" s="33">
        <v>45824957</v>
      </c>
      <c r="B130" s="34">
        <v>43541</v>
      </c>
      <c r="C130" s="33" t="s">
        <v>103</v>
      </c>
      <c r="D130" s="33" t="s">
        <v>104</v>
      </c>
      <c r="E130" s="33" t="s">
        <v>105</v>
      </c>
    </row>
    <row r="131" spans="1:5" ht="15.75" customHeight="1" x14ac:dyDescent="0.25">
      <c r="A131" s="33">
        <v>48933367</v>
      </c>
      <c r="B131" s="34">
        <v>43867</v>
      </c>
      <c r="C131" s="33" t="s">
        <v>106</v>
      </c>
      <c r="D131" s="33" t="s">
        <v>104</v>
      </c>
      <c r="E131" s="33" t="s">
        <v>105</v>
      </c>
    </row>
    <row r="132" spans="1:5" ht="15.75" customHeight="1" x14ac:dyDescent="0.25">
      <c r="A132" s="33">
        <v>47157648</v>
      </c>
      <c r="B132" s="34">
        <v>43626</v>
      </c>
      <c r="C132" s="33" t="s">
        <v>103</v>
      </c>
      <c r="D132" s="33" t="s">
        <v>104</v>
      </c>
      <c r="E132" s="33" t="s">
        <v>105</v>
      </c>
    </row>
    <row r="133" spans="1:5" ht="15.75" customHeight="1" x14ac:dyDescent="0.25">
      <c r="A133" s="33">
        <v>46741917</v>
      </c>
      <c r="B133" s="34">
        <v>43677</v>
      </c>
      <c r="C133" s="33" t="s">
        <v>21</v>
      </c>
      <c r="D133" s="33" t="s">
        <v>104</v>
      </c>
      <c r="E133" s="33" t="s">
        <v>105</v>
      </c>
    </row>
    <row r="134" spans="1:5" ht="15.75" customHeight="1" x14ac:dyDescent="0.25">
      <c r="A134" s="33">
        <v>6127877</v>
      </c>
      <c r="B134" s="34">
        <v>43294</v>
      </c>
      <c r="C134" s="33" t="s">
        <v>103</v>
      </c>
      <c r="D134" s="33" t="s">
        <v>104</v>
      </c>
      <c r="E134" s="33" t="s">
        <v>105</v>
      </c>
    </row>
    <row r="135" spans="1:5" ht="15.75" customHeight="1" x14ac:dyDescent="0.25">
      <c r="A135" s="33">
        <v>3596605</v>
      </c>
      <c r="B135" s="34">
        <v>42797</v>
      </c>
      <c r="C135" s="33" t="s">
        <v>103</v>
      </c>
      <c r="D135" s="33" t="s">
        <v>104</v>
      </c>
      <c r="E135" s="33" t="s">
        <v>107</v>
      </c>
    </row>
    <row r="136" spans="1:5" ht="15.75" customHeight="1" x14ac:dyDescent="0.25">
      <c r="A136" s="33">
        <v>35873601</v>
      </c>
      <c r="B136" s="34">
        <v>42866</v>
      </c>
      <c r="C136" s="33" t="s">
        <v>21</v>
      </c>
      <c r="D136" s="33" t="s">
        <v>104</v>
      </c>
      <c r="E136" s="33" t="s">
        <v>105</v>
      </c>
    </row>
    <row r="137" spans="1:5" ht="15.75" customHeight="1" x14ac:dyDescent="0.25">
      <c r="A137" s="33">
        <v>52146026</v>
      </c>
      <c r="B137" s="34">
        <v>43837</v>
      </c>
      <c r="C137" s="33" t="s">
        <v>106</v>
      </c>
      <c r="D137" s="33" t="s">
        <v>104</v>
      </c>
      <c r="E137" s="33" t="s">
        <v>105</v>
      </c>
    </row>
    <row r="138" spans="1:5" ht="15.75" customHeight="1" x14ac:dyDescent="0.25">
      <c r="A138" s="33">
        <v>37853890</v>
      </c>
      <c r="B138" s="34">
        <v>43168</v>
      </c>
      <c r="C138" s="33" t="s">
        <v>106</v>
      </c>
      <c r="D138" s="33" t="s">
        <v>104</v>
      </c>
      <c r="E138" s="33" t="s">
        <v>105</v>
      </c>
    </row>
    <row r="139" spans="1:5" ht="15.75" customHeight="1" x14ac:dyDescent="0.25">
      <c r="A139" s="33">
        <v>49500727</v>
      </c>
      <c r="B139" s="34">
        <v>43771</v>
      </c>
      <c r="C139" s="33" t="s">
        <v>106</v>
      </c>
      <c r="D139" s="33" t="s">
        <v>104</v>
      </c>
      <c r="E139" s="33" t="s">
        <v>107</v>
      </c>
    </row>
    <row r="140" spans="1:5" ht="15.75" customHeight="1" x14ac:dyDescent="0.25">
      <c r="A140" s="33">
        <v>46569967</v>
      </c>
      <c r="B140" s="34">
        <v>43965</v>
      </c>
      <c r="C140" s="33" t="s">
        <v>106</v>
      </c>
      <c r="D140" s="33" t="s">
        <v>104</v>
      </c>
      <c r="E140" s="33" t="s">
        <v>107</v>
      </c>
    </row>
    <row r="141" spans="1:5" ht="15.75" customHeight="1" x14ac:dyDescent="0.25">
      <c r="A141" s="33">
        <v>56536818</v>
      </c>
      <c r="B141" s="34">
        <v>44061</v>
      </c>
      <c r="C141" s="33" t="s">
        <v>106</v>
      </c>
      <c r="D141" s="33" t="s">
        <v>104</v>
      </c>
      <c r="E141" s="33" t="s">
        <v>107</v>
      </c>
    </row>
    <row r="142" spans="1:5" ht="15.75" customHeight="1" x14ac:dyDescent="0.25">
      <c r="A142" s="33">
        <v>52084753</v>
      </c>
      <c r="B142" s="34">
        <v>43826</v>
      </c>
      <c r="C142" s="33" t="s">
        <v>106</v>
      </c>
      <c r="D142" s="33" t="s">
        <v>104</v>
      </c>
      <c r="E142" s="33" t="s">
        <v>105</v>
      </c>
    </row>
    <row r="143" spans="1:5" ht="15.75" customHeight="1" x14ac:dyDescent="0.25">
      <c r="A143" s="33">
        <v>51104599</v>
      </c>
      <c r="B143" s="34">
        <v>43794</v>
      </c>
      <c r="C143" s="33" t="s">
        <v>106</v>
      </c>
      <c r="D143" s="33" t="s">
        <v>104</v>
      </c>
      <c r="E143" s="33" t="s">
        <v>105</v>
      </c>
    </row>
    <row r="144" spans="1:5" ht="15.75" customHeight="1" x14ac:dyDescent="0.25">
      <c r="A144" s="33">
        <v>38995940</v>
      </c>
      <c r="B144" s="34">
        <v>43766</v>
      </c>
      <c r="C144" s="33" t="s">
        <v>106</v>
      </c>
      <c r="D144" s="33" t="s">
        <v>104</v>
      </c>
      <c r="E144" s="33" t="s">
        <v>105</v>
      </c>
    </row>
    <row r="145" spans="1:5" ht="15.75" customHeight="1" x14ac:dyDescent="0.25">
      <c r="A145" s="33">
        <v>41681529</v>
      </c>
      <c r="B145" s="34">
        <v>43213</v>
      </c>
      <c r="C145" s="33" t="s">
        <v>103</v>
      </c>
      <c r="D145" s="33" t="s">
        <v>104</v>
      </c>
      <c r="E145" s="33" t="s">
        <v>107</v>
      </c>
    </row>
    <row r="146" spans="1:5" ht="15.75" customHeight="1" x14ac:dyDescent="0.25">
      <c r="A146" s="33">
        <v>13079873</v>
      </c>
      <c r="B146" s="34">
        <v>42713</v>
      </c>
      <c r="C146" s="33" t="s">
        <v>103</v>
      </c>
      <c r="D146" s="33" t="s">
        <v>104</v>
      </c>
      <c r="E146" s="33" t="s">
        <v>105</v>
      </c>
    </row>
    <row r="147" spans="1:5" ht="15.75" customHeight="1" x14ac:dyDescent="0.25">
      <c r="A147" s="33">
        <v>43941979</v>
      </c>
      <c r="B147" s="34">
        <v>43411</v>
      </c>
      <c r="C147" s="33" t="s">
        <v>21</v>
      </c>
      <c r="D147" s="33" t="s">
        <v>104</v>
      </c>
      <c r="E147" s="33" t="s">
        <v>105</v>
      </c>
    </row>
    <row r="148" spans="1:5" ht="15.75" customHeight="1" x14ac:dyDescent="0.25">
      <c r="A148" s="33">
        <v>53843915</v>
      </c>
      <c r="B148" s="34">
        <v>44019</v>
      </c>
      <c r="C148" s="33" t="s">
        <v>103</v>
      </c>
      <c r="D148" s="33" t="s">
        <v>104</v>
      </c>
      <c r="E148" s="33" t="s">
        <v>107</v>
      </c>
    </row>
    <row r="149" spans="1:5" ht="15.75" customHeight="1" x14ac:dyDescent="0.25">
      <c r="A149" s="33">
        <v>29188883</v>
      </c>
      <c r="B149" s="34">
        <v>42486</v>
      </c>
      <c r="C149" s="33" t="s">
        <v>103</v>
      </c>
      <c r="D149" s="33" t="s">
        <v>104</v>
      </c>
      <c r="E149" s="33" t="s">
        <v>107</v>
      </c>
    </row>
    <row r="150" spans="1:5" ht="15.75" customHeight="1" x14ac:dyDescent="0.25">
      <c r="A150" s="33">
        <v>48696616</v>
      </c>
      <c r="B150" s="34">
        <v>43690</v>
      </c>
      <c r="C150" s="33" t="s">
        <v>108</v>
      </c>
      <c r="D150" s="33" t="s">
        <v>104</v>
      </c>
      <c r="E150" s="33" t="s">
        <v>107</v>
      </c>
    </row>
    <row r="151" spans="1:5" ht="15.75" customHeight="1" x14ac:dyDescent="0.25">
      <c r="A151" s="33">
        <v>52996826</v>
      </c>
      <c r="B151" s="34">
        <v>43864</v>
      </c>
      <c r="C151" s="33" t="s">
        <v>103</v>
      </c>
      <c r="D151" s="33" t="s">
        <v>104</v>
      </c>
      <c r="E151" s="33" t="s">
        <v>105</v>
      </c>
    </row>
    <row r="152" spans="1:5" ht="15.75" customHeight="1" x14ac:dyDescent="0.25">
      <c r="A152" s="33">
        <v>6205219</v>
      </c>
      <c r="B152" s="34">
        <v>43749</v>
      </c>
      <c r="C152" s="33" t="s">
        <v>103</v>
      </c>
      <c r="D152" s="33" t="s">
        <v>104</v>
      </c>
      <c r="E152" s="33" t="s">
        <v>105</v>
      </c>
    </row>
    <row r="153" spans="1:5" ht="15.75" customHeight="1" x14ac:dyDescent="0.25">
      <c r="A153" s="33">
        <v>57607204</v>
      </c>
      <c r="B153" s="34">
        <v>44048</v>
      </c>
      <c r="C153" s="33" t="s">
        <v>106</v>
      </c>
      <c r="D153" s="33" t="s">
        <v>104</v>
      </c>
      <c r="E153" s="33" t="s">
        <v>105</v>
      </c>
    </row>
    <row r="154" spans="1:5" ht="15.75" customHeight="1" x14ac:dyDescent="0.25">
      <c r="A154" s="33">
        <v>13094844</v>
      </c>
      <c r="B154" s="34">
        <v>43815</v>
      </c>
      <c r="C154" s="33" t="s">
        <v>103</v>
      </c>
      <c r="D154" s="33" t="s">
        <v>104</v>
      </c>
      <c r="E154" s="33" t="s">
        <v>107</v>
      </c>
    </row>
    <row r="155" spans="1:5" ht="15.75" customHeight="1" x14ac:dyDescent="0.25">
      <c r="A155" s="33">
        <v>36880934</v>
      </c>
      <c r="B155" s="34">
        <v>43904</v>
      </c>
      <c r="C155" s="33" t="s">
        <v>103</v>
      </c>
      <c r="D155" s="33" t="s">
        <v>104</v>
      </c>
      <c r="E155" s="33" t="s">
        <v>105</v>
      </c>
    </row>
    <row r="156" spans="1:5" ht="15.75" customHeight="1" x14ac:dyDescent="0.25">
      <c r="A156" s="33">
        <v>19712919</v>
      </c>
      <c r="B156" s="34">
        <v>43642</v>
      </c>
      <c r="C156" s="33" t="s">
        <v>21</v>
      </c>
      <c r="D156" s="33" t="s">
        <v>104</v>
      </c>
      <c r="E156" s="33" t="s">
        <v>107</v>
      </c>
    </row>
    <row r="157" spans="1:5" ht="15.75" customHeight="1" x14ac:dyDescent="0.25">
      <c r="A157" s="33">
        <v>53404977</v>
      </c>
      <c r="B157" s="34">
        <v>44176</v>
      </c>
      <c r="C157" s="33" t="s">
        <v>106</v>
      </c>
      <c r="D157" s="33" t="s">
        <v>104</v>
      </c>
      <c r="E157" s="33" t="s">
        <v>105</v>
      </c>
    </row>
    <row r="158" spans="1:5" ht="15.75" customHeight="1" x14ac:dyDescent="0.25">
      <c r="A158" s="33">
        <v>57814392</v>
      </c>
      <c r="B158" s="34">
        <v>44054</v>
      </c>
      <c r="C158" s="33" t="s">
        <v>106</v>
      </c>
      <c r="D158" s="33" t="s">
        <v>104</v>
      </c>
      <c r="E158" s="33" t="s">
        <v>105</v>
      </c>
    </row>
    <row r="159" spans="1:5" ht="15.75" customHeight="1" x14ac:dyDescent="0.25">
      <c r="A159" s="33">
        <v>49762783</v>
      </c>
      <c r="B159" s="34">
        <v>43744</v>
      </c>
      <c r="C159" s="33" t="s">
        <v>106</v>
      </c>
      <c r="D159" s="33" t="s">
        <v>104</v>
      </c>
      <c r="E159" s="33" t="s">
        <v>105</v>
      </c>
    </row>
    <row r="160" spans="1:5" ht="15.75" customHeight="1" x14ac:dyDescent="0.25">
      <c r="A160" s="33">
        <v>36675227</v>
      </c>
      <c r="B160" s="34">
        <v>42702</v>
      </c>
      <c r="C160" s="33" t="s">
        <v>106</v>
      </c>
      <c r="D160" s="33" t="s">
        <v>104</v>
      </c>
      <c r="E160" s="33" t="s">
        <v>107</v>
      </c>
    </row>
    <row r="161" spans="1:5" ht="15.75" customHeight="1" x14ac:dyDescent="0.25">
      <c r="A161" s="33">
        <v>45690131</v>
      </c>
      <c r="B161" s="34">
        <v>43869</v>
      </c>
      <c r="C161" s="33" t="s">
        <v>103</v>
      </c>
      <c r="D161" s="33" t="s">
        <v>104</v>
      </c>
      <c r="E161" s="33" t="s">
        <v>107</v>
      </c>
    </row>
    <row r="162" spans="1:5" ht="15.75" customHeight="1" x14ac:dyDescent="0.25">
      <c r="A162" s="33">
        <v>52158309</v>
      </c>
      <c r="B162" s="34">
        <v>43828</v>
      </c>
      <c r="C162" s="33" t="s">
        <v>106</v>
      </c>
      <c r="D162" s="33" t="s">
        <v>104</v>
      </c>
      <c r="E162" s="33" t="s">
        <v>105</v>
      </c>
    </row>
    <row r="163" spans="1:5" ht="15.75" customHeight="1" x14ac:dyDescent="0.25">
      <c r="A163" s="33">
        <v>47527280</v>
      </c>
      <c r="B163" s="34">
        <v>43649</v>
      </c>
      <c r="C163" s="33" t="s">
        <v>103</v>
      </c>
      <c r="D163" s="33" t="s">
        <v>104</v>
      </c>
      <c r="E163" s="33" t="s">
        <v>105</v>
      </c>
    </row>
    <row r="164" spans="1:5" ht="15.75" customHeight="1" x14ac:dyDescent="0.25">
      <c r="A164" s="33">
        <v>43380586</v>
      </c>
      <c r="B164" s="34">
        <v>43672</v>
      </c>
      <c r="C164" s="33" t="s">
        <v>21</v>
      </c>
      <c r="D164" s="33" t="s">
        <v>104</v>
      </c>
      <c r="E164" s="33" t="s">
        <v>105</v>
      </c>
    </row>
    <row r="165" spans="1:5" ht="15.75" customHeight="1" x14ac:dyDescent="0.25">
      <c r="A165" s="33">
        <v>49480649</v>
      </c>
      <c r="B165" s="34">
        <v>43824</v>
      </c>
      <c r="C165" s="33" t="s">
        <v>103</v>
      </c>
      <c r="D165" s="33" t="s">
        <v>104</v>
      </c>
      <c r="E165" s="33" t="s">
        <v>105</v>
      </c>
    </row>
    <row r="166" spans="1:5" ht="15.75" customHeight="1" x14ac:dyDescent="0.25">
      <c r="A166" s="33">
        <v>54261533</v>
      </c>
      <c r="B166" s="34">
        <v>43922</v>
      </c>
      <c r="C166" s="33" t="s">
        <v>103</v>
      </c>
      <c r="D166" s="33" t="s">
        <v>104</v>
      </c>
      <c r="E166" s="33" t="s">
        <v>105</v>
      </c>
    </row>
    <row r="167" spans="1:5" ht="15.75" customHeight="1" x14ac:dyDescent="0.25">
      <c r="A167" s="33">
        <v>20718647</v>
      </c>
      <c r="B167" s="34">
        <v>43791</v>
      </c>
      <c r="C167" s="33" t="s">
        <v>103</v>
      </c>
      <c r="D167" s="33" t="s">
        <v>104</v>
      </c>
      <c r="E167" s="33" t="s">
        <v>105</v>
      </c>
    </row>
    <row r="168" spans="1:5" ht="15.75" customHeight="1" x14ac:dyDescent="0.25">
      <c r="A168" s="33">
        <v>8239183</v>
      </c>
      <c r="B168" s="34">
        <v>43645</v>
      </c>
      <c r="C168" s="33" t="s">
        <v>21</v>
      </c>
      <c r="D168" s="33" t="s">
        <v>104</v>
      </c>
      <c r="E168" s="33" t="s">
        <v>107</v>
      </c>
    </row>
    <row r="169" spans="1:5" ht="15.75" customHeight="1" x14ac:dyDescent="0.25">
      <c r="A169" s="33">
        <v>33322498</v>
      </c>
      <c r="B169" s="34">
        <v>43397</v>
      </c>
      <c r="C169" s="33" t="s">
        <v>106</v>
      </c>
      <c r="D169" s="33" t="s">
        <v>104</v>
      </c>
      <c r="E169" s="33" t="s">
        <v>107</v>
      </c>
    </row>
    <row r="170" spans="1:5" ht="15.75" customHeight="1" x14ac:dyDescent="0.25">
      <c r="A170" s="33">
        <v>54025003</v>
      </c>
      <c r="B170" s="34">
        <v>43990</v>
      </c>
      <c r="C170" s="33" t="s">
        <v>106</v>
      </c>
      <c r="D170" s="33" t="s">
        <v>104</v>
      </c>
      <c r="E170" s="33" t="s">
        <v>105</v>
      </c>
    </row>
    <row r="171" spans="1:5" ht="15.75" customHeight="1" x14ac:dyDescent="0.25">
      <c r="A171" s="33">
        <v>46726925</v>
      </c>
      <c r="B171" s="34">
        <v>43567</v>
      </c>
      <c r="C171" s="33" t="s">
        <v>106</v>
      </c>
      <c r="D171" s="33" t="s">
        <v>104</v>
      </c>
      <c r="E171" s="33" t="s">
        <v>105</v>
      </c>
    </row>
    <row r="172" spans="1:5" ht="15.75" customHeight="1" x14ac:dyDescent="0.25">
      <c r="A172" s="33">
        <v>10459988</v>
      </c>
      <c r="B172" s="34">
        <v>44054</v>
      </c>
      <c r="C172" s="33" t="s">
        <v>21</v>
      </c>
      <c r="D172" s="33" t="s">
        <v>104</v>
      </c>
      <c r="E172" s="33" t="s">
        <v>107</v>
      </c>
    </row>
    <row r="173" spans="1:5" ht="15.75" customHeight="1" x14ac:dyDescent="0.25">
      <c r="A173" s="33">
        <v>11191884</v>
      </c>
      <c r="B173" s="34">
        <v>43535</v>
      </c>
      <c r="C173" s="33" t="s">
        <v>106</v>
      </c>
      <c r="D173" s="33" t="s">
        <v>104</v>
      </c>
      <c r="E173" s="33" t="s">
        <v>107</v>
      </c>
    </row>
    <row r="174" spans="1:5" ht="15.75" customHeight="1" x14ac:dyDescent="0.25">
      <c r="A174" s="33">
        <v>41705278</v>
      </c>
      <c r="B174" s="34">
        <v>44060</v>
      </c>
      <c r="C174" s="33" t="s">
        <v>106</v>
      </c>
      <c r="D174" s="33" t="s">
        <v>104</v>
      </c>
      <c r="E174" s="33" t="s">
        <v>105</v>
      </c>
    </row>
    <row r="175" spans="1:5" ht="15.75" customHeight="1" x14ac:dyDescent="0.25">
      <c r="A175" s="33">
        <v>9495469</v>
      </c>
      <c r="B175" s="34">
        <v>43931</v>
      </c>
      <c r="C175" s="33" t="s">
        <v>103</v>
      </c>
      <c r="D175" s="33" t="s">
        <v>104</v>
      </c>
      <c r="E175" s="33" t="s">
        <v>105</v>
      </c>
    </row>
    <row r="176" spans="1:5" ht="15.75" customHeight="1" x14ac:dyDescent="0.25">
      <c r="A176" s="33">
        <v>14620840</v>
      </c>
      <c r="B176" s="34">
        <v>43161</v>
      </c>
      <c r="C176" s="33" t="s">
        <v>103</v>
      </c>
      <c r="D176" s="33" t="s">
        <v>104</v>
      </c>
      <c r="E176" s="33" t="s">
        <v>105</v>
      </c>
    </row>
    <row r="177" spans="1:5" ht="15.75" customHeight="1" x14ac:dyDescent="0.25">
      <c r="A177" s="33">
        <v>44719867</v>
      </c>
      <c r="B177" s="34">
        <v>43456</v>
      </c>
      <c r="C177" s="33" t="s">
        <v>106</v>
      </c>
      <c r="D177" s="33" t="s">
        <v>104</v>
      </c>
      <c r="E177" s="33" t="s">
        <v>105</v>
      </c>
    </row>
    <row r="178" spans="1:5" ht="15.75" customHeight="1" x14ac:dyDescent="0.25">
      <c r="A178" s="33">
        <v>320079</v>
      </c>
      <c r="B178" s="34">
        <v>43324</v>
      </c>
      <c r="C178" s="33" t="s">
        <v>103</v>
      </c>
      <c r="D178" s="33" t="s">
        <v>104</v>
      </c>
      <c r="E178" s="33" t="s">
        <v>107</v>
      </c>
    </row>
    <row r="179" spans="1:5" ht="15.75" customHeight="1" x14ac:dyDescent="0.25">
      <c r="A179" s="33">
        <v>39702734</v>
      </c>
      <c r="B179" s="34">
        <v>43368</v>
      </c>
      <c r="C179" s="33" t="s">
        <v>108</v>
      </c>
      <c r="D179" s="33" t="s">
        <v>104</v>
      </c>
      <c r="E179" s="33" t="s">
        <v>107</v>
      </c>
    </row>
    <row r="180" spans="1:5" ht="15.75" customHeight="1" x14ac:dyDescent="0.25">
      <c r="A180" s="33">
        <v>47573189</v>
      </c>
      <c r="B180" s="34">
        <v>43691</v>
      </c>
      <c r="C180" s="33" t="s">
        <v>106</v>
      </c>
      <c r="D180" s="33" t="s">
        <v>104</v>
      </c>
      <c r="E180" s="33" t="s">
        <v>107</v>
      </c>
    </row>
    <row r="181" spans="1:5" ht="15.75" customHeight="1" x14ac:dyDescent="0.25">
      <c r="A181" s="33">
        <v>53482595</v>
      </c>
      <c r="B181" s="34">
        <v>43873</v>
      </c>
      <c r="C181" s="33" t="s">
        <v>106</v>
      </c>
      <c r="D181" s="33" t="s">
        <v>104</v>
      </c>
      <c r="E181" s="33" t="s">
        <v>107</v>
      </c>
    </row>
    <row r="182" spans="1:5" ht="15.75" customHeight="1" x14ac:dyDescent="0.25">
      <c r="A182" s="33">
        <v>44399651</v>
      </c>
      <c r="B182" s="34">
        <v>43462</v>
      </c>
      <c r="C182" s="33" t="s">
        <v>103</v>
      </c>
      <c r="D182" s="33" t="s">
        <v>104</v>
      </c>
      <c r="E182" s="33" t="s">
        <v>105</v>
      </c>
    </row>
    <row r="183" spans="1:5" ht="15.75" customHeight="1" x14ac:dyDescent="0.25">
      <c r="A183" s="33">
        <v>1623673</v>
      </c>
      <c r="B183" s="34">
        <v>43089</v>
      </c>
      <c r="C183" s="33" t="s">
        <v>106</v>
      </c>
      <c r="D183" s="33" t="s">
        <v>104</v>
      </c>
      <c r="E183" s="33" t="s">
        <v>105</v>
      </c>
    </row>
    <row r="184" spans="1:5" ht="15.75" customHeight="1" x14ac:dyDescent="0.25">
      <c r="A184" s="33">
        <v>39604030</v>
      </c>
      <c r="B184" s="34">
        <v>42963</v>
      </c>
      <c r="C184" s="33" t="s">
        <v>103</v>
      </c>
      <c r="D184" s="33" t="s">
        <v>104</v>
      </c>
      <c r="E184" s="33" t="s">
        <v>107</v>
      </c>
    </row>
    <row r="185" spans="1:5" ht="15.75" customHeight="1" x14ac:dyDescent="0.25">
      <c r="A185" s="33">
        <v>42541174</v>
      </c>
      <c r="B185" s="34">
        <v>43370</v>
      </c>
      <c r="C185" s="33" t="s">
        <v>106</v>
      </c>
      <c r="D185" s="33" t="s">
        <v>104</v>
      </c>
      <c r="E185" s="33" t="s">
        <v>105</v>
      </c>
    </row>
    <row r="186" spans="1:5" ht="15.75" customHeight="1" x14ac:dyDescent="0.25">
      <c r="A186" s="33">
        <v>53718234</v>
      </c>
      <c r="B186" s="34">
        <v>44039</v>
      </c>
      <c r="C186" s="33" t="s">
        <v>106</v>
      </c>
      <c r="D186" s="33" t="s">
        <v>104</v>
      </c>
      <c r="E186" s="33" t="s">
        <v>105</v>
      </c>
    </row>
    <row r="187" spans="1:5" ht="15.75" customHeight="1" x14ac:dyDescent="0.25">
      <c r="A187" s="33">
        <v>7449319</v>
      </c>
      <c r="B187" s="34">
        <v>42413</v>
      </c>
      <c r="C187" s="33" t="s">
        <v>103</v>
      </c>
      <c r="D187" s="33" t="s">
        <v>104</v>
      </c>
      <c r="E187" s="33" t="s">
        <v>105</v>
      </c>
    </row>
    <row r="188" spans="1:5" ht="15.75" customHeight="1" x14ac:dyDescent="0.25">
      <c r="A188" s="33">
        <v>3739445</v>
      </c>
      <c r="B188" s="34">
        <v>43685</v>
      </c>
      <c r="C188" s="33" t="s">
        <v>21</v>
      </c>
      <c r="D188" s="33" t="s">
        <v>104</v>
      </c>
      <c r="E188" s="33" t="s">
        <v>105</v>
      </c>
    </row>
    <row r="189" spans="1:5" ht="15.75" customHeight="1" x14ac:dyDescent="0.25">
      <c r="A189" s="33">
        <v>32957089</v>
      </c>
      <c r="B189" s="34">
        <v>43786</v>
      </c>
      <c r="C189" s="33" t="s">
        <v>106</v>
      </c>
      <c r="D189" s="33" t="s">
        <v>104</v>
      </c>
      <c r="E189" s="33" t="s">
        <v>107</v>
      </c>
    </row>
    <row r="190" spans="1:5" ht="15.75" customHeight="1" x14ac:dyDescent="0.25">
      <c r="A190" s="33">
        <v>23115985</v>
      </c>
      <c r="B190" s="34">
        <v>43659</v>
      </c>
      <c r="C190" s="33" t="s">
        <v>103</v>
      </c>
      <c r="D190" s="33" t="s">
        <v>104</v>
      </c>
      <c r="E190" s="33" t="s">
        <v>107</v>
      </c>
    </row>
    <row r="191" spans="1:5" ht="15.75" customHeight="1" x14ac:dyDescent="0.25">
      <c r="A191" s="33">
        <v>34074086</v>
      </c>
      <c r="B191" s="34">
        <v>42950</v>
      </c>
      <c r="C191" s="33" t="s">
        <v>103</v>
      </c>
      <c r="D191" s="33" t="s">
        <v>104</v>
      </c>
      <c r="E191" s="33" t="s">
        <v>105</v>
      </c>
    </row>
    <row r="192" spans="1:5" ht="15.75" customHeight="1" x14ac:dyDescent="0.25">
      <c r="A192" s="33">
        <v>44579652</v>
      </c>
      <c r="B192" s="34">
        <v>43605</v>
      </c>
      <c r="C192" s="33" t="s">
        <v>21</v>
      </c>
      <c r="D192" s="33" t="s">
        <v>104</v>
      </c>
      <c r="E192" s="33" t="s">
        <v>105</v>
      </c>
    </row>
    <row r="193" spans="1:5" ht="15.75" customHeight="1" x14ac:dyDescent="0.25">
      <c r="A193" s="33">
        <v>13491562</v>
      </c>
      <c r="B193" s="34">
        <v>42409</v>
      </c>
      <c r="C193" s="33" t="s">
        <v>103</v>
      </c>
      <c r="D193" s="33" t="s">
        <v>104</v>
      </c>
      <c r="E193" s="33" t="s">
        <v>105</v>
      </c>
    </row>
    <row r="194" spans="1:5" ht="15.75" customHeight="1" x14ac:dyDescent="0.25">
      <c r="A194" s="33">
        <v>19698518</v>
      </c>
      <c r="B194" s="34">
        <v>43962</v>
      </c>
      <c r="C194" s="33" t="s">
        <v>103</v>
      </c>
      <c r="D194" s="33" t="s">
        <v>104</v>
      </c>
      <c r="E194" s="33" t="s">
        <v>107</v>
      </c>
    </row>
    <row r="195" spans="1:5" ht="15.75" customHeight="1" x14ac:dyDescent="0.25">
      <c r="A195" s="33">
        <v>36419663</v>
      </c>
      <c r="B195" s="34">
        <v>42666</v>
      </c>
      <c r="C195" s="33" t="s">
        <v>103</v>
      </c>
      <c r="D195" s="33" t="s">
        <v>104</v>
      </c>
      <c r="E195" s="33" t="s">
        <v>105</v>
      </c>
    </row>
    <row r="196" spans="1:5" ht="15.75" customHeight="1" x14ac:dyDescent="0.25">
      <c r="A196" s="33">
        <v>1989213</v>
      </c>
      <c r="B196" s="34">
        <v>43928</v>
      </c>
      <c r="C196" s="33" t="s">
        <v>106</v>
      </c>
      <c r="D196" s="33" t="s">
        <v>104</v>
      </c>
      <c r="E196" s="33" t="s">
        <v>105</v>
      </c>
    </row>
    <row r="197" spans="1:5" ht="15.75" customHeight="1" x14ac:dyDescent="0.25">
      <c r="A197" s="33">
        <v>50360298</v>
      </c>
      <c r="B197" s="34">
        <v>43863</v>
      </c>
      <c r="C197" s="33" t="s">
        <v>106</v>
      </c>
      <c r="D197" s="33" t="s">
        <v>104</v>
      </c>
      <c r="E197" s="33" t="s">
        <v>105</v>
      </c>
    </row>
    <row r="198" spans="1:5" ht="15.75" customHeight="1" x14ac:dyDescent="0.25">
      <c r="A198" s="33">
        <v>42936871</v>
      </c>
      <c r="B198" s="34">
        <v>44107</v>
      </c>
      <c r="C198" s="33" t="s">
        <v>103</v>
      </c>
      <c r="D198" s="33" t="s">
        <v>104</v>
      </c>
      <c r="E198" s="33" t="s">
        <v>107</v>
      </c>
    </row>
    <row r="199" spans="1:5" ht="15.75" customHeight="1" x14ac:dyDescent="0.25">
      <c r="A199" s="33">
        <v>42597887</v>
      </c>
      <c r="B199" s="34">
        <v>44061</v>
      </c>
      <c r="C199" s="33" t="s">
        <v>106</v>
      </c>
      <c r="D199" s="33" t="s">
        <v>104</v>
      </c>
      <c r="E199" s="33" t="s">
        <v>105</v>
      </c>
    </row>
    <row r="200" spans="1:5" ht="15.75" customHeight="1" x14ac:dyDescent="0.25">
      <c r="A200" s="33">
        <v>39294455</v>
      </c>
      <c r="B200" s="34">
        <v>43517</v>
      </c>
      <c r="C200" s="33" t="s">
        <v>103</v>
      </c>
      <c r="D200" s="33" t="s">
        <v>104</v>
      </c>
      <c r="E200" s="33" t="s">
        <v>107</v>
      </c>
    </row>
    <row r="201" spans="1:5" ht="15.75" customHeight="1" x14ac:dyDescent="0.25">
      <c r="A201" s="33">
        <v>42623157</v>
      </c>
      <c r="B201" s="34">
        <v>43619</v>
      </c>
      <c r="C201" s="33" t="s">
        <v>103</v>
      </c>
      <c r="D201" s="33" t="s">
        <v>104</v>
      </c>
      <c r="E201" s="33" t="s">
        <v>105</v>
      </c>
    </row>
    <row r="202" spans="1:5" ht="15.75" customHeight="1" x14ac:dyDescent="0.25">
      <c r="A202" s="33">
        <v>49031504</v>
      </c>
      <c r="B202" s="34">
        <v>43708</v>
      </c>
      <c r="C202" s="33" t="s">
        <v>103</v>
      </c>
      <c r="D202" s="33" t="s">
        <v>104</v>
      </c>
      <c r="E202" s="33" t="s">
        <v>105</v>
      </c>
    </row>
    <row r="203" spans="1:5" ht="15.75" customHeight="1" x14ac:dyDescent="0.25">
      <c r="A203" s="33">
        <v>55375260</v>
      </c>
      <c r="B203" s="34">
        <v>43941</v>
      </c>
      <c r="C203" s="33" t="s">
        <v>108</v>
      </c>
      <c r="D203" s="33" t="s">
        <v>104</v>
      </c>
      <c r="E203" s="33" t="s">
        <v>107</v>
      </c>
    </row>
    <row r="204" spans="1:5" ht="15.75" customHeight="1" x14ac:dyDescent="0.25">
      <c r="A204" s="33">
        <v>47489873</v>
      </c>
      <c r="B204" s="34">
        <v>43619</v>
      </c>
      <c r="C204" s="33" t="s">
        <v>103</v>
      </c>
      <c r="D204" s="33" t="s">
        <v>104</v>
      </c>
      <c r="E204" s="33" t="s">
        <v>107</v>
      </c>
    </row>
    <row r="205" spans="1:5" ht="15.75" customHeight="1" x14ac:dyDescent="0.25">
      <c r="A205" s="33">
        <v>40716335</v>
      </c>
      <c r="B205" s="34">
        <v>43312</v>
      </c>
      <c r="C205" s="33" t="s">
        <v>103</v>
      </c>
      <c r="D205" s="33" t="s">
        <v>104</v>
      </c>
      <c r="E205" s="33" t="s">
        <v>107</v>
      </c>
    </row>
    <row r="206" spans="1:5" ht="15.75" customHeight="1" x14ac:dyDescent="0.25">
      <c r="A206" s="33">
        <v>47644846</v>
      </c>
      <c r="B206" s="34">
        <v>43655</v>
      </c>
      <c r="C206" s="33" t="s">
        <v>103</v>
      </c>
      <c r="D206" s="33" t="s">
        <v>104</v>
      </c>
      <c r="E206" s="33" t="s">
        <v>105</v>
      </c>
    </row>
    <row r="207" spans="1:5" ht="15.75" customHeight="1" x14ac:dyDescent="0.25">
      <c r="A207" s="33">
        <v>51452529</v>
      </c>
      <c r="B207" s="34">
        <v>43805</v>
      </c>
      <c r="C207" s="33" t="s">
        <v>106</v>
      </c>
      <c r="D207" s="33" t="s">
        <v>104</v>
      </c>
      <c r="E207" s="33" t="s">
        <v>107</v>
      </c>
    </row>
    <row r="208" spans="1:5" ht="15.75" customHeight="1" x14ac:dyDescent="0.25">
      <c r="A208" s="33">
        <v>48398313</v>
      </c>
      <c r="B208" s="34">
        <v>43810</v>
      </c>
      <c r="C208" s="33" t="s">
        <v>103</v>
      </c>
      <c r="D208" s="33" t="s">
        <v>104</v>
      </c>
      <c r="E208" s="33" t="s">
        <v>107</v>
      </c>
    </row>
    <row r="209" spans="1:5" ht="15.75" customHeight="1" x14ac:dyDescent="0.25">
      <c r="A209" s="33">
        <v>41665919</v>
      </c>
      <c r="B209" s="34">
        <v>43213</v>
      </c>
      <c r="C209" s="33" t="s">
        <v>21</v>
      </c>
      <c r="D209" s="33" t="s">
        <v>104</v>
      </c>
      <c r="E209" s="33" t="s">
        <v>105</v>
      </c>
    </row>
    <row r="210" spans="1:5" ht="15.75" customHeight="1" x14ac:dyDescent="0.25">
      <c r="A210" s="33">
        <v>59089136</v>
      </c>
      <c r="B210" s="34">
        <v>44114</v>
      </c>
      <c r="C210" s="33" t="s">
        <v>21</v>
      </c>
      <c r="D210" s="33" t="s">
        <v>104</v>
      </c>
      <c r="E210" s="33" t="s">
        <v>107</v>
      </c>
    </row>
    <row r="211" spans="1:5" ht="15.75" customHeight="1" x14ac:dyDescent="0.25">
      <c r="A211" s="33">
        <v>38598670</v>
      </c>
      <c r="B211" s="34">
        <v>43990</v>
      </c>
      <c r="C211" s="33" t="s">
        <v>21</v>
      </c>
      <c r="D211" s="33" t="s">
        <v>104</v>
      </c>
      <c r="E211" s="33" t="s">
        <v>105</v>
      </c>
    </row>
    <row r="212" spans="1:5" ht="15.75" customHeight="1" x14ac:dyDescent="0.25">
      <c r="A212" s="33">
        <v>45081677</v>
      </c>
      <c r="B212" s="34">
        <v>43874</v>
      </c>
      <c r="C212" s="33" t="s">
        <v>106</v>
      </c>
      <c r="D212" s="33" t="s">
        <v>104</v>
      </c>
      <c r="E212" s="33" t="s">
        <v>105</v>
      </c>
    </row>
    <row r="213" spans="1:5" ht="15.75" customHeight="1" x14ac:dyDescent="0.25">
      <c r="A213" s="33">
        <v>43411005</v>
      </c>
      <c r="B213" s="34">
        <v>43452</v>
      </c>
      <c r="C213" s="33" t="s">
        <v>103</v>
      </c>
      <c r="D213" s="33" t="s">
        <v>104</v>
      </c>
      <c r="E213" s="33" t="s">
        <v>105</v>
      </c>
    </row>
    <row r="214" spans="1:5" ht="15.75" customHeight="1" x14ac:dyDescent="0.25">
      <c r="A214" s="33">
        <v>42527957</v>
      </c>
      <c r="B214" s="34">
        <v>43301</v>
      </c>
      <c r="C214" s="33" t="s">
        <v>103</v>
      </c>
      <c r="D214" s="33" t="s">
        <v>104</v>
      </c>
      <c r="E214" s="33" t="s">
        <v>107</v>
      </c>
    </row>
    <row r="215" spans="1:5" ht="15.75" customHeight="1" x14ac:dyDescent="0.25">
      <c r="A215" s="33">
        <v>43950298</v>
      </c>
      <c r="B215" s="34">
        <v>43402</v>
      </c>
      <c r="C215" s="33" t="s">
        <v>103</v>
      </c>
      <c r="D215" s="33" t="s">
        <v>104</v>
      </c>
      <c r="E215" s="33" t="s">
        <v>105</v>
      </c>
    </row>
    <row r="216" spans="1:5" ht="15.75" customHeight="1" x14ac:dyDescent="0.25">
      <c r="A216" s="33">
        <v>34752217</v>
      </c>
      <c r="B216" s="34">
        <v>43198</v>
      </c>
      <c r="C216" s="33" t="s">
        <v>21</v>
      </c>
      <c r="D216" s="33" t="s">
        <v>104</v>
      </c>
      <c r="E216" s="33" t="s">
        <v>107</v>
      </c>
    </row>
    <row r="217" spans="1:5" ht="15.75" customHeight="1" x14ac:dyDescent="0.25">
      <c r="A217" s="33">
        <v>4151091</v>
      </c>
      <c r="B217" s="34">
        <v>43091</v>
      </c>
      <c r="C217" s="33" t="s">
        <v>103</v>
      </c>
      <c r="D217" s="33" t="s">
        <v>104</v>
      </c>
      <c r="E217" s="33" t="s">
        <v>107</v>
      </c>
    </row>
    <row r="218" spans="1:5" ht="15.75" customHeight="1" x14ac:dyDescent="0.25">
      <c r="A218" s="33">
        <v>44135297</v>
      </c>
      <c r="B218" s="34">
        <v>43455</v>
      </c>
      <c r="C218" s="33" t="s">
        <v>103</v>
      </c>
      <c r="D218" s="33" t="s">
        <v>104</v>
      </c>
      <c r="E218" s="33" t="s">
        <v>105</v>
      </c>
    </row>
    <row r="219" spans="1:5" ht="15.75" customHeight="1" x14ac:dyDescent="0.25">
      <c r="A219" s="33">
        <v>33267981</v>
      </c>
      <c r="B219" s="34">
        <v>43183</v>
      </c>
      <c r="C219" s="33" t="s">
        <v>21</v>
      </c>
      <c r="D219" s="33" t="s">
        <v>104</v>
      </c>
      <c r="E219" s="33" t="s">
        <v>105</v>
      </c>
    </row>
    <row r="220" spans="1:5" ht="15.75" customHeight="1" x14ac:dyDescent="0.25">
      <c r="A220" s="33">
        <v>42493854</v>
      </c>
      <c r="B220" s="34">
        <v>43352</v>
      </c>
      <c r="C220" s="33" t="s">
        <v>106</v>
      </c>
      <c r="D220" s="33" t="s">
        <v>104</v>
      </c>
      <c r="E220" s="33" t="s">
        <v>105</v>
      </c>
    </row>
    <row r="221" spans="1:5" ht="15.75" customHeight="1" x14ac:dyDescent="0.25">
      <c r="A221" s="33">
        <v>22280945</v>
      </c>
      <c r="B221" s="34">
        <v>43659</v>
      </c>
      <c r="C221" s="33" t="s">
        <v>106</v>
      </c>
      <c r="D221" s="33" t="s">
        <v>104</v>
      </c>
      <c r="E221" s="33" t="s">
        <v>107</v>
      </c>
    </row>
    <row r="222" spans="1:5" ht="15.75" customHeight="1" x14ac:dyDescent="0.25">
      <c r="A222" s="33">
        <v>36134994</v>
      </c>
      <c r="B222" s="34">
        <v>42642</v>
      </c>
      <c r="C222" s="33" t="s">
        <v>103</v>
      </c>
      <c r="D222" s="33" t="s">
        <v>104</v>
      </c>
      <c r="E222" s="33" t="s">
        <v>107</v>
      </c>
    </row>
    <row r="223" spans="1:5" ht="15.75" customHeight="1" x14ac:dyDescent="0.25">
      <c r="A223" s="33">
        <v>40079561</v>
      </c>
      <c r="B223" s="34">
        <v>43013</v>
      </c>
      <c r="C223" s="33" t="s">
        <v>106</v>
      </c>
      <c r="D223" s="33" t="s">
        <v>104</v>
      </c>
      <c r="E223" s="33" t="s">
        <v>107</v>
      </c>
    </row>
    <row r="224" spans="1:5" ht="15.75" customHeight="1" x14ac:dyDescent="0.25">
      <c r="A224" s="33">
        <v>26044331</v>
      </c>
      <c r="B224" s="34">
        <v>43944</v>
      </c>
      <c r="C224" s="33" t="s">
        <v>21</v>
      </c>
      <c r="D224" s="33" t="s">
        <v>104</v>
      </c>
      <c r="E224" s="33" t="s">
        <v>107</v>
      </c>
    </row>
    <row r="225" spans="1:5" ht="15.75" customHeight="1" x14ac:dyDescent="0.25">
      <c r="A225" s="33">
        <v>49765497</v>
      </c>
      <c r="B225" s="34">
        <v>43743</v>
      </c>
      <c r="C225" s="33" t="s">
        <v>106</v>
      </c>
      <c r="D225" s="33" t="s">
        <v>104</v>
      </c>
      <c r="E225" s="33" t="s">
        <v>105</v>
      </c>
    </row>
    <row r="226" spans="1:5" ht="15.75" customHeight="1" x14ac:dyDescent="0.25">
      <c r="A226" s="33">
        <v>3891001</v>
      </c>
      <c r="B226" s="34">
        <v>43784</v>
      </c>
      <c r="C226" s="33" t="s">
        <v>103</v>
      </c>
      <c r="D226" s="33" t="s">
        <v>104</v>
      </c>
      <c r="E226" s="33" t="s">
        <v>105</v>
      </c>
    </row>
    <row r="227" spans="1:5" ht="15.75" customHeight="1" x14ac:dyDescent="0.25">
      <c r="A227" s="33">
        <v>52571990</v>
      </c>
      <c r="B227" s="34">
        <v>43844</v>
      </c>
      <c r="C227" s="33" t="s">
        <v>103</v>
      </c>
      <c r="D227" s="33" t="s">
        <v>104</v>
      </c>
      <c r="E227" s="33" t="s">
        <v>105</v>
      </c>
    </row>
    <row r="228" spans="1:5" ht="15.75" customHeight="1" x14ac:dyDescent="0.25">
      <c r="A228" s="33">
        <v>366389</v>
      </c>
      <c r="B228" s="34">
        <v>43364</v>
      </c>
      <c r="C228" s="33" t="s">
        <v>106</v>
      </c>
      <c r="D228" s="33" t="s">
        <v>104</v>
      </c>
      <c r="E228" s="33" t="s">
        <v>105</v>
      </c>
    </row>
    <row r="229" spans="1:5" ht="15.75" customHeight="1" x14ac:dyDescent="0.25">
      <c r="A229" s="33">
        <v>51104816</v>
      </c>
      <c r="B229" s="34">
        <v>43934</v>
      </c>
      <c r="C229" s="33" t="s">
        <v>106</v>
      </c>
      <c r="D229" s="33" t="s">
        <v>104</v>
      </c>
      <c r="E229" s="33" t="s">
        <v>105</v>
      </c>
    </row>
    <row r="230" spans="1:5" ht="15.75" customHeight="1" x14ac:dyDescent="0.25">
      <c r="A230" s="33">
        <v>7710245</v>
      </c>
      <c r="B230" s="34">
        <v>43455</v>
      </c>
      <c r="C230" s="33" t="s">
        <v>106</v>
      </c>
      <c r="D230" s="33" t="s">
        <v>104</v>
      </c>
      <c r="E230" s="33" t="s">
        <v>105</v>
      </c>
    </row>
    <row r="231" spans="1:5" ht="15.75" customHeight="1" x14ac:dyDescent="0.25">
      <c r="A231" s="33">
        <v>997497</v>
      </c>
      <c r="B231" s="34">
        <v>42828</v>
      </c>
      <c r="C231" s="33" t="s">
        <v>103</v>
      </c>
      <c r="D231" s="33" t="s">
        <v>104</v>
      </c>
      <c r="E231" s="33" t="s">
        <v>105</v>
      </c>
    </row>
    <row r="232" spans="1:5" ht="15.75" customHeight="1" x14ac:dyDescent="0.25">
      <c r="A232" s="33">
        <v>45160302</v>
      </c>
      <c r="B232" s="34">
        <v>43959</v>
      </c>
      <c r="C232" s="33" t="s">
        <v>103</v>
      </c>
      <c r="D232" s="33" t="s">
        <v>104</v>
      </c>
      <c r="E232" s="33" t="s">
        <v>107</v>
      </c>
    </row>
    <row r="233" spans="1:5" ht="15.75" customHeight="1" x14ac:dyDescent="0.25">
      <c r="A233" s="33">
        <v>50283994</v>
      </c>
      <c r="B233" s="34">
        <v>43781</v>
      </c>
      <c r="C233" s="33" t="s">
        <v>106</v>
      </c>
      <c r="D233" s="33" t="s">
        <v>104</v>
      </c>
      <c r="E233" s="33" t="s">
        <v>105</v>
      </c>
    </row>
    <row r="234" spans="1:5" ht="15.75" customHeight="1" x14ac:dyDescent="0.25">
      <c r="A234" s="33">
        <v>19947403</v>
      </c>
      <c r="B234" s="34">
        <v>43938</v>
      </c>
      <c r="C234" s="33" t="s">
        <v>108</v>
      </c>
      <c r="D234" s="33" t="s">
        <v>104</v>
      </c>
      <c r="E234" s="33" t="s">
        <v>107</v>
      </c>
    </row>
    <row r="235" spans="1:5" ht="15.75" customHeight="1" x14ac:dyDescent="0.25">
      <c r="A235" s="33">
        <v>22788062</v>
      </c>
      <c r="B235" s="34">
        <v>44010</v>
      </c>
      <c r="C235" s="33" t="s">
        <v>108</v>
      </c>
      <c r="D235" s="33" t="s">
        <v>104</v>
      </c>
      <c r="E235" s="33" t="s">
        <v>107</v>
      </c>
    </row>
    <row r="236" spans="1:5" ht="15.75" customHeight="1" x14ac:dyDescent="0.25">
      <c r="A236" s="33">
        <v>2480145</v>
      </c>
      <c r="B236" s="34">
        <v>42950</v>
      </c>
      <c r="C236" s="33" t="s">
        <v>103</v>
      </c>
      <c r="D236" s="33" t="s">
        <v>104</v>
      </c>
      <c r="E236" s="33" t="s">
        <v>107</v>
      </c>
    </row>
    <row r="237" spans="1:5" ht="15.75" customHeight="1" x14ac:dyDescent="0.25">
      <c r="A237" s="33">
        <v>21724769</v>
      </c>
      <c r="B237" s="34">
        <v>43924</v>
      </c>
      <c r="C237" s="33" t="s">
        <v>103</v>
      </c>
      <c r="D237" s="33" t="s">
        <v>104</v>
      </c>
      <c r="E237" s="33" t="s">
        <v>105</v>
      </c>
    </row>
    <row r="238" spans="1:5" ht="15.75" customHeight="1" x14ac:dyDescent="0.25">
      <c r="A238" s="33">
        <v>40032023</v>
      </c>
      <c r="B238" s="34">
        <v>43505</v>
      </c>
      <c r="C238" s="33" t="s">
        <v>21</v>
      </c>
      <c r="D238" s="33" t="s">
        <v>104</v>
      </c>
      <c r="E238" s="33" t="s">
        <v>107</v>
      </c>
    </row>
    <row r="239" spans="1:5" ht="15.75" customHeight="1" x14ac:dyDescent="0.25">
      <c r="A239" s="33">
        <v>40604716</v>
      </c>
      <c r="B239" s="34">
        <v>43098</v>
      </c>
      <c r="C239" s="33" t="s">
        <v>103</v>
      </c>
      <c r="D239" s="33" t="s">
        <v>104</v>
      </c>
      <c r="E239" s="33" t="s">
        <v>107</v>
      </c>
    </row>
    <row r="240" spans="1:5" ht="15.75" customHeight="1" x14ac:dyDescent="0.25">
      <c r="A240" s="33">
        <v>7747274</v>
      </c>
      <c r="B240" s="34">
        <v>42736</v>
      </c>
      <c r="C240" s="33" t="s">
        <v>103</v>
      </c>
      <c r="D240" s="33" t="s">
        <v>104</v>
      </c>
      <c r="E240" s="33" t="s">
        <v>107</v>
      </c>
    </row>
    <row r="241" spans="1:5" ht="15.75" customHeight="1" x14ac:dyDescent="0.25">
      <c r="A241" s="33">
        <v>35187891</v>
      </c>
      <c r="B241" s="34">
        <v>43447</v>
      </c>
      <c r="C241" s="33" t="s">
        <v>106</v>
      </c>
      <c r="D241" s="33" t="s">
        <v>104</v>
      </c>
      <c r="E241" s="33" t="s">
        <v>107</v>
      </c>
    </row>
    <row r="242" spans="1:5" ht="15.75" customHeight="1" x14ac:dyDescent="0.25">
      <c r="A242" s="33">
        <v>48223335</v>
      </c>
      <c r="B242" s="34">
        <v>43709</v>
      </c>
      <c r="C242" s="33" t="s">
        <v>106</v>
      </c>
      <c r="D242" s="33" t="s">
        <v>104</v>
      </c>
      <c r="E242" s="33" t="s">
        <v>107</v>
      </c>
    </row>
    <row r="243" spans="1:5" ht="15.75" customHeight="1" x14ac:dyDescent="0.25">
      <c r="A243" s="33">
        <v>9678966</v>
      </c>
      <c r="B243" s="34">
        <v>43481</v>
      </c>
      <c r="C243" s="33" t="s">
        <v>106</v>
      </c>
      <c r="D243" s="33" t="s">
        <v>104</v>
      </c>
      <c r="E243" s="33" t="s">
        <v>105</v>
      </c>
    </row>
    <row r="244" spans="1:5" ht="15.75" customHeight="1" x14ac:dyDescent="0.25">
      <c r="A244" s="33">
        <v>41893061</v>
      </c>
      <c r="B244" s="34">
        <v>43997</v>
      </c>
      <c r="C244" s="33" t="s">
        <v>106</v>
      </c>
      <c r="D244" s="33" t="s">
        <v>104</v>
      </c>
      <c r="E244" s="33" t="s">
        <v>107</v>
      </c>
    </row>
    <row r="245" spans="1:5" ht="15.75" customHeight="1" x14ac:dyDescent="0.25">
      <c r="A245" s="33">
        <v>24095971</v>
      </c>
      <c r="B245" s="34">
        <v>43769</v>
      </c>
      <c r="C245" s="33" t="s">
        <v>103</v>
      </c>
      <c r="D245" s="33" t="s">
        <v>104</v>
      </c>
      <c r="E245" s="33" t="s">
        <v>105</v>
      </c>
    </row>
    <row r="246" spans="1:5" ht="15.75" customHeight="1" x14ac:dyDescent="0.25">
      <c r="A246" s="33">
        <v>9629637</v>
      </c>
      <c r="B246" s="34">
        <v>43683</v>
      </c>
      <c r="C246" s="33" t="s">
        <v>103</v>
      </c>
      <c r="D246" s="33" t="s">
        <v>104</v>
      </c>
      <c r="E246" s="33" t="s">
        <v>107</v>
      </c>
    </row>
    <row r="247" spans="1:5" ht="15.75" customHeight="1" x14ac:dyDescent="0.25">
      <c r="A247" s="33">
        <v>5119961</v>
      </c>
      <c r="B247" s="34">
        <v>43653</v>
      </c>
      <c r="C247" s="33" t="s">
        <v>103</v>
      </c>
      <c r="D247" s="33" t="s">
        <v>104</v>
      </c>
      <c r="E247" s="33" t="s">
        <v>105</v>
      </c>
    </row>
    <row r="248" spans="1:5" ht="15.75" customHeight="1" x14ac:dyDescent="0.25">
      <c r="A248" s="33">
        <v>2652349</v>
      </c>
      <c r="B248" s="34">
        <v>43924</v>
      </c>
      <c r="C248" s="33" t="s">
        <v>106</v>
      </c>
      <c r="D248" s="33" t="s">
        <v>104</v>
      </c>
      <c r="E248" s="33" t="s">
        <v>105</v>
      </c>
    </row>
    <row r="249" spans="1:5" ht="15.75" customHeight="1" x14ac:dyDescent="0.25">
      <c r="A249" s="33">
        <v>4392045</v>
      </c>
      <c r="B249" s="34">
        <v>43164</v>
      </c>
      <c r="C249" s="33" t="s">
        <v>106</v>
      </c>
      <c r="D249" s="33" t="s">
        <v>104</v>
      </c>
      <c r="E249" s="33" t="s">
        <v>107</v>
      </c>
    </row>
    <row r="250" spans="1:5" ht="15.75" customHeight="1" x14ac:dyDescent="0.25">
      <c r="A250" s="33">
        <v>42635575</v>
      </c>
      <c r="B250" s="34">
        <v>43303</v>
      </c>
      <c r="C250" s="33" t="s">
        <v>106</v>
      </c>
      <c r="D250" s="33" t="s">
        <v>104</v>
      </c>
      <c r="E250" s="33" t="s">
        <v>105</v>
      </c>
    </row>
    <row r="251" spans="1:5" ht="15.75" customHeight="1" x14ac:dyDescent="0.25">
      <c r="A251" s="33">
        <v>49093943</v>
      </c>
      <c r="B251" s="34">
        <v>43713</v>
      </c>
      <c r="C251" s="33" t="s">
        <v>106</v>
      </c>
      <c r="D251" s="33" t="s">
        <v>104</v>
      </c>
      <c r="E251" s="33" t="s">
        <v>107</v>
      </c>
    </row>
    <row r="252" spans="1:5" ht="15.75" customHeight="1" x14ac:dyDescent="0.25">
      <c r="A252" s="33">
        <v>53511524</v>
      </c>
      <c r="B252" s="34">
        <v>43873</v>
      </c>
      <c r="C252" s="33" t="s">
        <v>106</v>
      </c>
      <c r="D252" s="33" t="s">
        <v>104</v>
      </c>
      <c r="E252" s="33" t="s">
        <v>105</v>
      </c>
    </row>
    <row r="253" spans="1:5" ht="15.75" customHeight="1" x14ac:dyDescent="0.25">
      <c r="A253" s="33">
        <v>58440545</v>
      </c>
      <c r="B253" s="34">
        <v>44124</v>
      </c>
      <c r="C253" s="33" t="s">
        <v>106</v>
      </c>
      <c r="D253" s="33" t="s">
        <v>104</v>
      </c>
      <c r="E253" s="33" t="s">
        <v>107</v>
      </c>
    </row>
    <row r="254" spans="1:5" ht="15.75" customHeight="1" x14ac:dyDescent="0.25">
      <c r="A254" s="33">
        <v>47447314</v>
      </c>
      <c r="B254" s="34">
        <v>43628</v>
      </c>
      <c r="C254" s="33" t="s">
        <v>21</v>
      </c>
      <c r="D254" s="33" t="s">
        <v>104</v>
      </c>
      <c r="E254" s="33" t="s">
        <v>105</v>
      </c>
    </row>
    <row r="255" spans="1:5" ht="15.75" customHeight="1" x14ac:dyDescent="0.25">
      <c r="A255" s="33">
        <v>44363205</v>
      </c>
      <c r="B255" s="34">
        <v>43836</v>
      </c>
      <c r="C255" s="33" t="s">
        <v>21</v>
      </c>
      <c r="D255" s="33" t="s">
        <v>104</v>
      </c>
      <c r="E255" s="33" t="s">
        <v>105</v>
      </c>
    </row>
    <row r="256" spans="1:5" ht="15.75" customHeight="1" x14ac:dyDescent="0.25">
      <c r="A256" s="33">
        <v>41275949</v>
      </c>
      <c r="B256" s="34">
        <v>43168</v>
      </c>
      <c r="C256" s="33" t="s">
        <v>103</v>
      </c>
      <c r="D256" s="33" t="s">
        <v>104</v>
      </c>
      <c r="E256" s="33" t="s">
        <v>107</v>
      </c>
    </row>
    <row r="257" spans="1:5" ht="15.75" customHeight="1" x14ac:dyDescent="0.25">
      <c r="A257" s="33">
        <v>3766292</v>
      </c>
      <c r="B257" s="34">
        <v>43820</v>
      </c>
      <c r="C257" s="33" t="s">
        <v>106</v>
      </c>
      <c r="D257" s="33" t="s">
        <v>104</v>
      </c>
      <c r="E257" s="33" t="s">
        <v>105</v>
      </c>
    </row>
    <row r="258" spans="1:5" ht="15.75" customHeight="1" x14ac:dyDescent="0.25">
      <c r="A258" s="33">
        <v>23755412</v>
      </c>
      <c r="B258" s="34">
        <v>43871</v>
      </c>
      <c r="C258" s="33" t="s">
        <v>103</v>
      </c>
      <c r="D258" s="33" t="s">
        <v>104</v>
      </c>
      <c r="E258" s="33" t="s">
        <v>107</v>
      </c>
    </row>
    <row r="259" spans="1:5" ht="15.75" customHeight="1" x14ac:dyDescent="0.25">
      <c r="A259" s="33">
        <v>46151774</v>
      </c>
      <c r="B259" s="34">
        <v>43579</v>
      </c>
      <c r="C259" s="33" t="s">
        <v>103</v>
      </c>
      <c r="D259" s="33" t="s">
        <v>104</v>
      </c>
      <c r="E259" s="33" t="s">
        <v>105</v>
      </c>
    </row>
    <row r="260" spans="1:5" ht="15.75" customHeight="1" x14ac:dyDescent="0.25">
      <c r="A260" s="33">
        <v>34731027</v>
      </c>
      <c r="B260" s="34">
        <v>43560</v>
      </c>
      <c r="C260" s="33" t="s">
        <v>103</v>
      </c>
      <c r="D260" s="33" t="s">
        <v>104</v>
      </c>
      <c r="E260" s="33" t="s">
        <v>107</v>
      </c>
    </row>
    <row r="261" spans="1:5" ht="15.75" customHeight="1" x14ac:dyDescent="0.25">
      <c r="A261" s="33">
        <v>52901228</v>
      </c>
      <c r="B261" s="34">
        <v>44002</v>
      </c>
      <c r="C261" s="33" t="s">
        <v>21</v>
      </c>
      <c r="D261" s="33" t="s">
        <v>104</v>
      </c>
      <c r="E261" s="33" t="s">
        <v>107</v>
      </c>
    </row>
    <row r="262" spans="1:5" ht="15.75" customHeight="1" x14ac:dyDescent="0.25">
      <c r="A262" s="33">
        <v>45311998</v>
      </c>
      <c r="B262" s="34">
        <v>43693</v>
      </c>
      <c r="C262" s="33" t="s">
        <v>103</v>
      </c>
      <c r="D262" s="33" t="s">
        <v>104</v>
      </c>
      <c r="E262" s="33" t="s">
        <v>105</v>
      </c>
    </row>
    <row r="263" spans="1:5" ht="15.75" customHeight="1" x14ac:dyDescent="0.25">
      <c r="A263" s="33">
        <v>23916738</v>
      </c>
      <c r="B263" s="34">
        <v>43887</v>
      </c>
      <c r="C263" s="33" t="s">
        <v>103</v>
      </c>
      <c r="D263" s="33" t="s">
        <v>104</v>
      </c>
      <c r="E263" s="33" t="s">
        <v>107</v>
      </c>
    </row>
    <row r="264" spans="1:5" ht="15.75" customHeight="1" x14ac:dyDescent="0.25">
      <c r="A264" s="33">
        <v>28143207</v>
      </c>
      <c r="B264" s="34">
        <v>43833</v>
      </c>
      <c r="C264" s="33" t="s">
        <v>106</v>
      </c>
      <c r="D264" s="33" t="s">
        <v>104</v>
      </c>
      <c r="E264" s="33" t="s">
        <v>105</v>
      </c>
    </row>
    <row r="265" spans="1:5" ht="15.75" customHeight="1" x14ac:dyDescent="0.25">
      <c r="A265" s="33">
        <v>40528704</v>
      </c>
      <c r="B265" s="34">
        <v>43120</v>
      </c>
      <c r="C265" s="33" t="s">
        <v>103</v>
      </c>
      <c r="D265" s="33" t="s">
        <v>104</v>
      </c>
      <c r="E265" s="33" t="s">
        <v>107</v>
      </c>
    </row>
    <row r="266" spans="1:5" ht="15.75" customHeight="1" x14ac:dyDescent="0.25">
      <c r="A266" s="33">
        <v>34070538</v>
      </c>
      <c r="B266" s="34">
        <v>43140</v>
      </c>
      <c r="C266" s="33" t="s">
        <v>103</v>
      </c>
      <c r="D266" s="33" t="s">
        <v>104</v>
      </c>
      <c r="E266" s="33" t="s">
        <v>105</v>
      </c>
    </row>
    <row r="267" spans="1:5" ht="15.75" customHeight="1" x14ac:dyDescent="0.25">
      <c r="A267" s="33">
        <v>32543663</v>
      </c>
      <c r="B267" s="34">
        <v>43748</v>
      </c>
      <c r="C267" s="33" t="s">
        <v>106</v>
      </c>
      <c r="D267" s="33" t="s">
        <v>104</v>
      </c>
      <c r="E267" s="33" t="s">
        <v>105</v>
      </c>
    </row>
    <row r="268" spans="1:5" ht="15.75" customHeight="1" x14ac:dyDescent="0.25">
      <c r="A268" s="33">
        <v>54387475</v>
      </c>
      <c r="B268" s="34">
        <v>44074</v>
      </c>
      <c r="C268" s="33" t="s">
        <v>106</v>
      </c>
      <c r="D268" s="33" t="s">
        <v>104</v>
      </c>
      <c r="E268" s="33" t="s">
        <v>105</v>
      </c>
    </row>
    <row r="269" spans="1:5" ht="15.75" customHeight="1" x14ac:dyDescent="0.25">
      <c r="A269" s="33">
        <v>56408197</v>
      </c>
      <c r="B269" s="34">
        <v>44004</v>
      </c>
      <c r="C269" s="33" t="s">
        <v>106</v>
      </c>
      <c r="D269" s="33" t="s">
        <v>104</v>
      </c>
      <c r="E269" s="33" t="s">
        <v>107</v>
      </c>
    </row>
    <row r="270" spans="1:5" ht="15.75" customHeight="1" x14ac:dyDescent="0.25">
      <c r="A270" s="33">
        <v>49816940</v>
      </c>
      <c r="B270" s="34">
        <v>43757</v>
      </c>
      <c r="C270" s="33" t="s">
        <v>106</v>
      </c>
      <c r="D270" s="33" t="s">
        <v>104</v>
      </c>
      <c r="E270" s="33" t="s">
        <v>105</v>
      </c>
    </row>
    <row r="271" spans="1:5" ht="15.75" customHeight="1" x14ac:dyDescent="0.25">
      <c r="A271" s="33">
        <v>35779375</v>
      </c>
      <c r="B271" s="34">
        <v>42705</v>
      </c>
      <c r="C271" s="33" t="s">
        <v>106</v>
      </c>
      <c r="D271" s="33" t="s">
        <v>104</v>
      </c>
      <c r="E271" s="33" t="s">
        <v>105</v>
      </c>
    </row>
    <row r="272" spans="1:5" ht="15.75" customHeight="1" x14ac:dyDescent="0.25">
      <c r="A272" s="33">
        <v>54022532</v>
      </c>
      <c r="B272" s="34">
        <v>43907</v>
      </c>
      <c r="C272" s="33" t="s">
        <v>103</v>
      </c>
      <c r="D272" s="33" t="s">
        <v>104</v>
      </c>
      <c r="E272" s="33" t="s">
        <v>107</v>
      </c>
    </row>
    <row r="273" spans="1:5" ht="15.75" customHeight="1" x14ac:dyDescent="0.25">
      <c r="A273" s="33">
        <v>50448254</v>
      </c>
      <c r="B273" s="34">
        <v>43773</v>
      </c>
      <c r="C273" s="33" t="s">
        <v>103</v>
      </c>
      <c r="D273" s="33" t="s">
        <v>104</v>
      </c>
      <c r="E273" s="33" t="s">
        <v>107</v>
      </c>
    </row>
    <row r="274" spans="1:5" ht="15.75" customHeight="1" x14ac:dyDescent="0.25">
      <c r="A274" s="33">
        <v>39437251</v>
      </c>
      <c r="B274" s="34">
        <v>42987</v>
      </c>
      <c r="C274" s="33" t="s">
        <v>106</v>
      </c>
      <c r="D274" s="33" t="s">
        <v>104</v>
      </c>
      <c r="E274" s="33" t="s">
        <v>105</v>
      </c>
    </row>
    <row r="275" spans="1:5" ht="15.75" customHeight="1" x14ac:dyDescent="0.25">
      <c r="A275" s="33">
        <v>13835216</v>
      </c>
      <c r="B275" s="34">
        <v>43517</v>
      </c>
      <c r="C275" s="33" t="s">
        <v>103</v>
      </c>
      <c r="D275" s="33" t="s">
        <v>104</v>
      </c>
      <c r="E275" s="33" t="s">
        <v>105</v>
      </c>
    </row>
    <row r="276" spans="1:5" ht="15.75" customHeight="1" x14ac:dyDescent="0.25">
      <c r="A276" s="33">
        <v>36757550</v>
      </c>
      <c r="B276" s="34">
        <v>43504</v>
      </c>
      <c r="C276" s="33" t="s">
        <v>103</v>
      </c>
      <c r="D276" s="33" t="s">
        <v>104</v>
      </c>
      <c r="E276" s="33" t="s">
        <v>105</v>
      </c>
    </row>
    <row r="277" spans="1:5" ht="15.75" customHeight="1" x14ac:dyDescent="0.25">
      <c r="A277" s="33">
        <v>33864425</v>
      </c>
      <c r="B277" s="34">
        <v>42884</v>
      </c>
      <c r="C277" s="33" t="s">
        <v>103</v>
      </c>
      <c r="D277" s="33" t="s">
        <v>104</v>
      </c>
      <c r="E277" s="33" t="s">
        <v>107</v>
      </c>
    </row>
    <row r="278" spans="1:5" ht="15.75" customHeight="1" x14ac:dyDescent="0.25">
      <c r="A278" s="33">
        <v>44134911</v>
      </c>
      <c r="B278" s="34">
        <v>43743</v>
      </c>
      <c r="C278" s="33" t="s">
        <v>103</v>
      </c>
      <c r="D278" s="33" t="s">
        <v>104</v>
      </c>
      <c r="E278" s="33" t="s">
        <v>105</v>
      </c>
    </row>
    <row r="279" spans="1:5" ht="15.75" customHeight="1" x14ac:dyDescent="0.25">
      <c r="A279" s="33">
        <v>44484055</v>
      </c>
      <c r="B279" s="34">
        <v>43477</v>
      </c>
      <c r="C279" s="33" t="s">
        <v>21</v>
      </c>
      <c r="D279" s="33" t="s">
        <v>104</v>
      </c>
      <c r="E279" s="33" t="s">
        <v>105</v>
      </c>
    </row>
    <row r="280" spans="1:5" ht="15.75" customHeight="1" x14ac:dyDescent="0.25">
      <c r="A280" s="33">
        <v>1405006</v>
      </c>
      <c r="B280" s="34">
        <v>43209</v>
      </c>
      <c r="C280" s="33" t="s">
        <v>106</v>
      </c>
      <c r="D280" s="33" t="s">
        <v>104</v>
      </c>
      <c r="E280" s="33" t="s">
        <v>105</v>
      </c>
    </row>
    <row r="281" spans="1:5" ht="15.75" customHeight="1" x14ac:dyDescent="0.25">
      <c r="A281" s="33">
        <v>46473231</v>
      </c>
      <c r="B281" s="34">
        <v>43549</v>
      </c>
      <c r="C281" s="33" t="s">
        <v>103</v>
      </c>
      <c r="D281" s="33" t="s">
        <v>104</v>
      </c>
      <c r="E281" s="33" t="s">
        <v>105</v>
      </c>
    </row>
    <row r="282" spans="1:5" ht="15.75" customHeight="1" x14ac:dyDescent="0.25">
      <c r="A282" s="33">
        <v>42879481</v>
      </c>
      <c r="B282" s="34">
        <v>43323</v>
      </c>
      <c r="C282" s="33" t="s">
        <v>103</v>
      </c>
      <c r="D282" s="33" t="s">
        <v>104</v>
      </c>
      <c r="E282" s="33" t="s">
        <v>105</v>
      </c>
    </row>
    <row r="283" spans="1:5" ht="15.75" customHeight="1" x14ac:dyDescent="0.25">
      <c r="A283" s="33">
        <v>43087381</v>
      </c>
      <c r="B283" s="34">
        <v>43341</v>
      </c>
      <c r="C283" s="33" t="s">
        <v>21</v>
      </c>
      <c r="D283" s="33" t="s">
        <v>104</v>
      </c>
      <c r="E283" s="33" t="s">
        <v>105</v>
      </c>
    </row>
    <row r="284" spans="1:5" ht="15.75" customHeight="1" x14ac:dyDescent="0.25">
      <c r="A284" s="33">
        <v>30335136</v>
      </c>
      <c r="B284" s="34">
        <v>43776</v>
      </c>
      <c r="C284" s="33" t="s">
        <v>21</v>
      </c>
      <c r="D284" s="33" t="s">
        <v>104</v>
      </c>
      <c r="E284" s="33" t="s">
        <v>105</v>
      </c>
    </row>
    <row r="285" spans="1:5" ht="15.75" customHeight="1" x14ac:dyDescent="0.25">
      <c r="A285" s="33">
        <v>52435378</v>
      </c>
      <c r="B285" s="34">
        <v>43841</v>
      </c>
      <c r="C285" s="33" t="s">
        <v>21</v>
      </c>
      <c r="D285" s="33" t="s">
        <v>104</v>
      </c>
      <c r="E285" s="33" t="s">
        <v>107</v>
      </c>
    </row>
    <row r="286" spans="1:5" ht="15.75" customHeight="1" x14ac:dyDescent="0.25">
      <c r="A286" s="33">
        <v>52438486</v>
      </c>
      <c r="B286" s="34">
        <v>43939</v>
      </c>
      <c r="C286" s="33" t="s">
        <v>21</v>
      </c>
      <c r="D286" s="33" t="s">
        <v>104</v>
      </c>
      <c r="E286" s="33" t="s">
        <v>107</v>
      </c>
    </row>
    <row r="287" spans="1:5" ht="15.75" customHeight="1" x14ac:dyDescent="0.25">
      <c r="A287" s="33">
        <v>54983073</v>
      </c>
      <c r="B287" s="34">
        <v>44164</v>
      </c>
      <c r="C287" s="33" t="s">
        <v>106</v>
      </c>
      <c r="D287" s="33" t="s">
        <v>104</v>
      </c>
      <c r="E287" s="33" t="s">
        <v>105</v>
      </c>
    </row>
    <row r="288" spans="1:5" ht="15.75" customHeight="1" x14ac:dyDescent="0.25">
      <c r="A288" s="33">
        <v>3945743</v>
      </c>
      <c r="B288" s="34">
        <v>43775</v>
      </c>
      <c r="C288" s="33" t="s">
        <v>106</v>
      </c>
      <c r="D288" s="33" t="s">
        <v>104</v>
      </c>
      <c r="E288" s="33" t="s">
        <v>107</v>
      </c>
    </row>
    <row r="289" spans="1:5" ht="15.75" customHeight="1" x14ac:dyDescent="0.25">
      <c r="A289" s="33">
        <v>39155454</v>
      </c>
      <c r="B289" s="34">
        <v>42895</v>
      </c>
      <c r="C289" s="33" t="s">
        <v>21</v>
      </c>
      <c r="D289" s="33" t="s">
        <v>104</v>
      </c>
      <c r="E289" s="33" t="s">
        <v>105</v>
      </c>
    </row>
    <row r="290" spans="1:5" ht="15.75" customHeight="1" x14ac:dyDescent="0.25">
      <c r="A290" s="33">
        <v>43130060</v>
      </c>
      <c r="B290" s="34">
        <v>43651</v>
      </c>
      <c r="C290" s="33" t="s">
        <v>106</v>
      </c>
      <c r="D290" s="33" t="s">
        <v>104</v>
      </c>
      <c r="E290" s="33" t="s">
        <v>107</v>
      </c>
    </row>
    <row r="291" spans="1:5" ht="15.75" customHeight="1" x14ac:dyDescent="0.25">
      <c r="A291" s="33">
        <v>48704655</v>
      </c>
      <c r="B291" s="34">
        <v>43713</v>
      </c>
      <c r="C291" s="33" t="s">
        <v>106</v>
      </c>
      <c r="D291" s="33" t="s">
        <v>104</v>
      </c>
      <c r="E291" s="33" t="s">
        <v>107</v>
      </c>
    </row>
    <row r="292" spans="1:5" ht="15.75" customHeight="1" x14ac:dyDescent="0.25">
      <c r="A292" s="33">
        <v>39901919</v>
      </c>
      <c r="B292" s="34">
        <v>43472</v>
      </c>
      <c r="C292" s="33" t="s">
        <v>21</v>
      </c>
      <c r="D292" s="33" t="s">
        <v>104</v>
      </c>
      <c r="E292" s="33" t="s">
        <v>105</v>
      </c>
    </row>
    <row r="293" spans="1:5" ht="15.75" customHeight="1" x14ac:dyDescent="0.25">
      <c r="A293" s="33">
        <v>25965083</v>
      </c>
      <c r="B293" s="34">
        <v>43134</v>
      </c>
      <c r="C293" s="33" t="s">
        <v>108</v>
      </c>
      <c r="D293" s="33" t="s">
        <v>104</v>
      </c>
      <c r="E293" s="33" t="s">
        <v>105</v>
      </c>
    </row>
    <row r="294" spans="1:5" ht="15.75" customHeight="1" x14ac:dyDescent="0.25">
      <c r="A294" s="33">
        <v>36685958</v>
      </c>
      <c r="B294" s="34">
        <v>42704</v>
      </c>
      <c r="C294" s="33" t="s">
        <v>106</v>
      </c>
      <c r="D294" s="33" t="s">
        <v>104</v>
      </c>
      <c r="E294" s="33" t="s">
        <v>105</v>
      </c>
    </row>
    <row r="295" spans="1:5" ht="15.75" customHeight="1" x14ac:dyDescent="0.25">
      <c r="A295" s="33">
        <v>14799679</v>
      </c>
      <c r="B295" s="34">
        <v>44115</v>
      </c>
      <c r="C295" s="33" t="s">
        <v>103</v>
      </c>
      <c r="D295" s="33" t="s">
        <v>104</v>
      </c>
      <c r="E295" s="33" t="s">
        <v>107</v>
      </c>
    </row>
    <row r="296" spans="1:5" ht="15.75" customHeight="1" x14ac:dyDescent="0.25">
      <c r="A296" s="33">
        <v>50989554</v>
      </c>
      <c r="B296" s="34">
        <v>43957</v>
      </c>
      <c r="C296" s="33" t="s">
        <v>106</v>
      </c>
      <c r="D296" s="33" t="s">
        <v>104</v>
      </c>
      <c r="E296" s="33" t="s">
        <v>105</v>
      </c>
    </row>
    <row r="297" spans="1:5" ht="15.75" customHeight="1" x14ac:dyDescent="0.25">
      <c r="A297" s="33">
        <v>44500363</v>
      </c>
      <c r="B297" s="34">
        <v>43540</v>
      </c>
      <c r="C297" s="33" t="s">
        <v>21</v>
      </c>
      <c r="D297" s="33" t="s">
        <v>104</v>
      </c>
      <c r="E297" s="33" t="s">
        <v>105</v>
      </c>
    </row>
    <row r="298" spans="1:5" ht="15.75" customHeight="1" x14ac:dyDescent="0.25">
      <c r="A298" s="33">
        <v>46342729</v>
      </c>
      <c r="B298" s="34">
        <v>43602</v>
      </c>
      <c r="C298" s="33" t="s">
        <v>103</v>
      </c>
      <c r="D298" s="33" t="s">
        <v>104</v>
      </c>
      <c r="E298" s="33" t="s">
        <v>105</v>
      </c>
    </row>
    <row r="299" spans="1:5" ht="15.75" customHeight="1" x14ac:dyDescent="0.25">
      <c r="A299" s="33">
        <v>8436093</v>
      </c>
      <c r="B299" s="34">
        <v>43382</v>
      </c>
      <c r="C299" s="33" t="s">
        <v>106</v>
      </c>
      <c r="D299" s="33" t="s">
        <v>104</v>
      </c>
      <c r="E299" s="33" t="s">
        <v>105</v>
      </c>
    </row>
    <row r="300" spans="1:5" ht="15.75" customHeight="1" x14ac:dyDescent="0.25">
      <c r="A300" s="33">
        <v>56807657</v>
      </c>
      <c r="B300" s="34">
        <v>44173</v>
      </c>
      <c r="C300" s="33" t="s">
        <v>21</v>
      </c>
      <c r="D300" s="33" t="s">
        <v>104</v>
      </c>
      <c r="E300" s="33" t="s">
        <v>107</v>
      </c>
    </row>
    <row r="301" spans="1:5" ht="15.75" customHeight="1" x14ac:dyDescent="0.25">
      <c r="A301" s="33">
        <v>34065564</v>
      </c>
      <c r="B301" s="34">
        <v>43454</v>
      </c>
      <c r="C301" s="33" t="s">
        <v>103</v>
      </c>
      <c r="D301" s="33" t="s">
        <v>104</v>
      </c>
      <c r="E301" s="33" t="s">
        <v>105</v>
      </c>
    </row>
    <row r="302" spans="1:5" ht="15.75" customHeight="1" x14ac:dyDescent="0.25">
      <c r="A302" s="33">
        <v>35501803</v>
      </c>
      <c r="B302" s="34">
        <v>43649</v>
      </c>
      <c r="C302" s="33" t="s">
        <v>103</v>
      </c>
      <c r="D302" s="33" t="s">
        <v>104</v>
      </c>
      <c r="E302" s="33" t="s">
        <v>107</v>
      </c>
    </row>
    <row r="303" spans="1:5" ht="15.75" customHeight="1" x14ac:dyDescent="0.25">
      <c r="A303" s="33">
        <v>52030682</v>
      </c>
      <c r="B303" s="34">
        <v>43824</v>
      </c>
      <c r="C303" s="33" t="s">
        <v>21</v>
      </c>
      <c r="D303" s="33" t="s">
        <v>104</v>
      </c>
      <c r="E303" s="33" t="s">
        <v>107</v>
      </c>
    </row>
    <row r="304" spans="1:5" ht="15.75" customHeight="1" x14ac:dyDescent="0.25">
      <c r="A304" s="33">
        <v>48190533</v>
      </c>
      <c r="B304" s="34">
        <v>43665</v>
      </c>
      <c r="C304" s="33" t="s">
        <v>21</v>
      </c>
      <c r="D304" s="33" t="s">
        <v>104</v>
      </c>
      <c r="E304" s="33" t="s">
        <v>105</v>
      </c>
    </row>
    <row r="305" spans="1:5" ht="15.75" customHeight="1" x14ac:dyDescent="0.25">
      <c r="A305" s="33">
        <v>43096387</v>
      </c>
      <c r="B305" s="34">
        <v>43343</v>
      </c>
      <c r="C305" s="33" t="s">
        <v>21</v>
      </c>
      <c r="D305" s="33" t="s">
        <v>104</v>
      </c>
      <c r="E305" s="33" t="s">
        <v>105</v>
      </c>
    </row>
    <row r="306" spans="1:5" ht="15.75" customHeight="1" x14ac:dyDescent="0.25">
      <c r="A306" s="33">
        <v>36520229</v>
      </c>
      <c r="B306" s="34">
        <v>43563</v>
      </c>
      <c r="C306" s="33" t="s">
        <v>21</v>
      </c>
      <c r="D306" s="33" t="s">
        <v>104</v>
      </c>
      <c r="E306" s="33" t="s">
        <v>107</v>
      </c>
    </row>
    <row r="307" spans="1:5" ht="15.75" customHeight="1" x14ac:dyDescent="0.25">
      <c r="A307" s="33">
        <v>7446691</v>
      </c>
      <c r="B307" s="34">
        <v>43886</v>
      </c>
      <c r="C307" s="33" t="s">
        <v>103</v>
      </c>
      <c r="D307" s="33" t="s">
        <v>104</v>
      </c>
      <c r="E307" s="33" t="s">
        <v>107</v>
      </c>
    </row>
    <row r="308" spans="1:5" ht="15.75" customHeight="1" x14ac:dyDescent="0.25">
      <c r="A308" s="33">
        <v>42866727</v>
      </c>
      <c r="B308" s="34">
        <v>43332</v>
      </c>
      <c r="C308" s="33" t="s">
        <v>103</v>
      </c>
      <c r="D308" s="33" t="s">
        <v>104</v>
      </c>
      <c r="E308" s="33" t="s">
        <v>107</v>
      </c>
    </row>
    <row r="309" spans="1:5" ht="15.75" customHeight="1" x14ac:dyDescent="0.25">
      <c r="A309" s="33">
        <v>49332540</v>
      </c>
      <c r="B309" s="34">
        <v>43735</v>
      </c>
      <c r="C309" s="33" t="s">
        <v>106</v>
      </c>
      <c r="D309" s="33" t="s">
        <v>104</v>
      </c>
      <c r="E309" s="33" t="s">
        <v>105</v>
      </c>
    </row>
    <row r="310" spans="1:5" ht="15.75" customHeight="1" x14ac:dyDescent="0.25">
      <c r="A310" s="33">
        <v>32852896</v>
      </c>
      <c r="B310" s="34">
        <v>43202</v>
      </c>
      <c r="C310" s="33" t="s">
        <v>103</v>
      </c>
      <c r="D310" s="33" t="s">
        <v>104</v>
      </c>
      <c r="E310" s="33" t="s">
        <v>107</v>
      </c>
    </row>
    <row r="311" spans="1:5" ht="15.75" customHeight="1" x14ac:dyDescent="0.25">
      <c r="A311" s="33">
        <v>55216686</v>
      </c>
      <c r="B311" s="34">
        <v>43931</v>
      </c>
      <c r="C311" s="33" t="s">
        <v>106</v>
      </c>
      <c r="D311" s="33" t="s">
        <v>104</v>
      </c>
      <c r="E311" s="33" t="s">
        <v>105</v>
      </c>
    </row>
    <row r="312" spans="1:5" ht="15.75" customHeight="1" x14ac:dyDescent="0.25">
      <c r="A312" s="33">
        <v>7333625</v>
      </c>
      <c r="B312" s="34">
        <v>43759</v>
      </c>
      <c r="C312" s="33" t="s">
        <v>108</v>
      </c>
      <c r="D312" s="33" t="s">
        <v>104</v>
      </c>
      <c r="E312" s="33" t="s">
        <v>105</v>
      </c>
    </row>
    <row r="313" spans="1:5" ht="15.75" customHeight="1" x14ac:dyDescent="0.25">
      <c r="A313" s="33">
        <v>36265813</v>
      </c>
      <c r="B313" s="34">
        <v>43896</v>
      </c>
      <c r="C313" s="33" t="s">
        <v>108</v>
      </c>
      <c r="D313" s="33" t="s">
        <v>104</v>
      </c>
      <c r="E313" s="33" t="s">
        <v>107</v>
      </c>
    </row>
    <row r="314" spans="1:5" ht="15.75" customHeight="1" x14ac:dyDescent="0.25">
      <c r="A314" s="33">
        <v>54106497</v>
      </c>
      <c r="B314" s="34">
        <v>43923</v>
      </c>
      <c r="C314" s="33" t="s">
        <v>106</v>
      </c>
      <c r="D314" s="33" t="s">
        <v>104</v>
      </c>
      <c r="E314" s="33" t="s">
        <v>105</v>
      </c>
    </row>
    <row r="315" spans="1:5" ht="15.75" customHeight="1" x14ac:dyDescent="0.25">
      <c r="A315" s="33">
        <v>55863793</v>
      </c>
      <c r="B315" s="34">
        <v>44048</v>
      </c>
      <c r="C315" s="33" t="s">
        <v>108</v>
      </c>
      <c r="D315" s="33" t="s">
        <v>104</v>
      </c>
      <c r="E315" s="33" t="s">
        <v>105</v>
      </c>
    </row>
    <row r="316" spans="1:5" ht="15.75" customHeight="1" x14ac:dyDescent="0.25">
      <c r="A316" s="33">
        <v>2305209</v>
      </c>
      <c r="B316" s="34">
        <v>43541</v>
      </c>
      <c r="C316" s="33" t="s">
        <v>106</v>
      </c>
      <c r="D316" s="33" t="s">
        <v>104</v>
      </c>
      <c r="E316" s="33" t="s">
        <v>105</v>
      </c>
    </row>
    <row r="317" spans="1:5" ht="15.75" customHeight="1" x14ac:dyDescent="0.25">
      <c r="A317" s="33">
        <v>22527898</v>
      </c>
      <c r="B317" s="34">
        <v>43271</v>
      </c>
      <c r="C317" s="33" t="s">
        <v>103</v>
      </c>
      <c r="D317" s="33" t="s">
        <v>104</v>
      </c>
      <c r="E317" s="33" t="s">
        <v>105</v>
      </c>
    </row>
    <row r="318" spans="1:5" ht="15.75" customHeight="1" x14ac:dyDescent="0.25">
      <c r="A318" s="33">
        <v>46415419</v>
      </c>
      <c r="B318" s="34">
        <v>43712</v>
      </c>
      <c r="C318" s="33" t="s">
        <v>103</v>
      </c>
      <c r="D318" s="33" t="s">
        <v>104</v>
      </c>
      <c r="E318" s="33" t="s">
        <v>105</v>
      </c>
    </row>
    <row r="319" spans="1:5" ht="15.75" customHeight="1" x14ac:dyDescent="0.25">
      <c r="A319" s="33">
        <v>49595416</v>
      </c>
      <c r="B319" s="34">
        <v>43760</v>
      </c>
      <c r="C319" s="33" t="s">
        <v>106</v>
      </c>
      <c r="D319" s="33" t="s">
        <v>104</v>
      </c>
      <c r="E319" s="33" t="s">
        <v>105</v>
      </c>
    </row>
    <row r="320" spans="1:5" ht="15.75" customHeight="1" x14ac:dyDescent="0.25">
      <c r="A320" s="33">
        <v>43836272</v>
      </c>
      <c r="B320" s="34">
        <v>43508</v>
      </c>
      <c r="C320" s="33" t="s">
        <v>103</v>
      </c>
      <c r="D320" s="33" t="s">
        <v>104</v>
      </c>
      <c r="E320" s="33" t="s">
        <v>105</v>
      </c>
    </row>
    <row r="321" spans="1:5" ht="15.75" customHeight="1" x14ac:dyDescent="0.25">
      <c r="A321" s="33">
        <v>8385833</v>
      </c>
      <c r="B321" s="34">
        <v>43486</v>
      </c>
      <c r="C321" s="33" t="s">
        <v>106</v>
      </c>
      <c r="D321" s="33" t="s">
        <v>104</v>
      </c>
      <c r="E321" s="33" t="s">
        <v>105</v>
      </c>
    </row>
    <row r="322" spans="1:5" ht="15.75" customHeight="1" x14ac:dyDescent="0.25">
      <c r="A322" s="33">
        <v>16026980</v>
      </c>
      <c r="B322" s="34">
        <v>43327</v>
      </c>
      <c r="C322" s="33" t="s">
        <v>103</v>
      </c>
      <c r="D322" s="33" t="s">
        <v>104</v>
      </c>
      <c r="E322" s="33" t="s">
        <v>107</v>
      </c>
    </row>
    <row r="323" spans="1:5" ht="15.75" customHeight="1" x14ac:dyDescent="0.25">
      <c r="A323" s="33">
        <v>36598483</v>
      </c>
      <c r="B323" s="34">
        <v>43427</v>
      </c>
      <c r="C323" s="33" t="s">
        <v>103</v>
      </c>
      <c r="D323" s="33" t="s">
        <v>104</v>
      </c>
      <c r="E323" s="33" t="s">
        <v>105</v>
      </c>
    </row>
    <row r="324" spans="1:5" ht="15.75" customHeight="1" x14ac:dyDescent="0.25">
      <c r="A324" s="33">
        <v>51217867</v>
      </c>
      <c r="B324" s="34">
        <v>43883</v>
      </c>
      <c r="C324" s="33" t="s">
        <v>106</v>
      </c>
      <c r="D324" s="33" t="s">
        <v>104</v>
      </c>
      <c r="E324" s="33" t="s">
        <v>105</v>
      </c>
    </row>
    <row r="325" spans="1:5" ht="15.75" customHeight="1" x14ac:dyDescent="0.25">
      <c r="A325" s="33">
        <v>53967151</v>
      </c>
      <c r="B325" s="34">
        <v>44023</v>
      </c>
      <c r="C325" s="33" t="s">
        <v>103</v>
      </c>
      <c r="D325" s="33" t="s">
        <v>104</v>
      </c>
      <c r="E325" s="33" t="s">
        <v>105</v>
      </c>
    </row>
    <row r="326" spans="1:5" ht="15.75" customHeight="1" x14ac:dyDescent="0.25">
      <c r="A326" s="33">
        <v>45517900</v>
      </c>
      <c r="B326" s="34">
        <v>43506</v>
      </c>
      <c r="C326" s="33" t="s">
        <v>106</v>
      </c>
      <c r="D326" s="33" t="s">
        <v>104</v>
      </c>
      <c r="E326" s="33" t="s">
        <v>105</v>
      </c>
    </row>
    <row r="327" spans="1:5" ht="15.75" customHeight="1" x14ac:dyDescent="0.25">
      <c r="A327" s="33">
        <v>45849892</v>
      </c>
      <c r="B327" s="34">
        <v>43539</v>
      </c>
      <c r="C327" s="33" t="s">
        <v>21</v>
      </c>
      <c r="D327" s="33" t="s">
        <v>104</v>
      </c>
      <c r="E327" s="33" t="s">
        <v>105</v>
      </c>
    </row>
    <row r="328" spans="1:5" ht="15.75" customHeight="1" x14ac:dyDescent="0.25">
      <c r="A328" s="33">
        <v>32334137</v>
      </c>
      <c r="B328" s="34">
        <v>43647</v>
      </c>
      <c r="C328" s="33" t="s">
        <v>21</v>
      </c>
      <c r="D328" s="33" t="s">
        <v>104</v>
      </c>
      <c r="E328" s="33" t="s">
        <v>107</v>
      </c>
    </row>
    <row r="329" spans="1:5" ht="15.75" customHeight="1" x14ac:dyDescent="0.25">
      <c r="A329" s="33">
        <v>34015991</v>
      </c>
      <c r="B329" s="34">
        <v>43705</v>
      </c>
      <c r="C329" s="33" t="s">
        <v>103</v>
      </c>
      <c r="D329" s="33" t="s">
        <v>104</v>
      </c>
      <c r="E329" s="33" t="s">
        <v>105</v>
      </c>
    </row>
    <row r="330" spans="1:5" ht="15.75" customHeight="1" x14ac:dyDescent="0.25">
      <c r="A330" s="33">
        <v>31744412</v>
      </c>
      <c r="B330" s="34">
        <v>43795</v>
      </c>
      <c r="C330" s="33" t="s">
        <v>103</v>
      </c>
      <c r="D330" s="33" t="s">
        <v>104</v>
      </c>
      <c r="E330" s="33" t="s">
        <v>105</v>
      </c>
    </row>
    <row r="331" spans="1:5" ht="15.75" customHeight="1" x14ac:dyDescent="0.25">
      <c r="A331" s="33">
        <v>49840401</v>
      </c>
      <c r="B331" s="34">
        <v>43764</v>
      </c>
      <c r="C331" s="33" t="s">
        <v>106</v>
      </c>
      <c r="D331" s="33" t="s">
        <v>104</v>
      </c>
      <c r="E331" s="33" t="s">
        <v>107</v>
      </c>
    </row>
    <row r="332" spans="1:5" ht="15.75" customHeight="1" x14ac:dyDescent="0.25">
      <c r="A332" s="33">
        <v>49375353</v>
      </c>
      <c r="B332" s="34">
        <v>43769</v>
      </c>
      <c r="C332" s="33" t="s">
        <v>106</v>
      </c>
      <c r="D332" s="33" t="s">
        <v>104</v>
      </c>
      <c r="E332" s="33" t="s">
        <v>105</v>
      </c>
    </row>
    <row r="333" spans="1:5" ht="15.75" customHeight="1" x14ac:dyDescent="0.25">
      <c r="A333" s="33">
        <v>35784265</v>
      </c>
      <c r="B333" s="34">
        <v>43515</v>
      </c>
      <c r="C333" s="33" t="s">
        <v>21</v>
      </c>
      <c r="D333" s="33" t="s">
        <v>104</v>
      </c>
      <c r="E333" s="33" t="s">
        <v>105</v>
      </c>
    </row>
    <row r="334" spans="1:5" ht="15.75" customHeight="1" x14ac:dyDescent="0.25">
      <c r="A334" s="33">
        <v>50642411</v>
      </c>
      <c r="B334" s="34">
        <v>43866</v>
      </c>
      <c r="C334" s="33" t="s">
        <v>106</v>
      </c>
      <c r="D334" s="33" t="s">
        <v>104</v>
      </c>
      <c r="E334" s="33" t="s">
        <v>107</v>
      </c>
    </row>
    <row r="335" spans="1:5" ht="15.75" customHeight="1" x14ac:dyDescent="0.25">
      <c r="A335" s="33">
        <v>45623189</v>
      </c>
      <c r="B335" s="34">
        <v>43675</v>
      </c>
      <c r="C335" s="33" t="s">
        <v>103</v>
      </c>
      <c r="D335" s="33" t="s">
        <v>104</v>
      </c>
      <c r="E335" s="33" t="s">
        <v>105</v>
      </c>
    </row>
    <row r="336" spans="1:5" ht="15.75" customHeight="1" x14ac:dyDescent="0.25">
      <c r="A336" s="33">
        <v>41125936</v>
      </c>
      <c r="B336" s="34">
        <v>43233</v>
      </c>
      <c r="C336" s="33" t="s">
        <v>103</v>
      </c>
      <c r="D336" s="33" t="s">
        <v>104</v>
      </c>
      <c r="E336" s="33" t="s">
        <v>105</v>
      </c>
    </row>
    <row r="337" spans="1:5" ht="15.75" customHeight="1" x14ac:dyDescent="0.25">
      <c r="A337" s="33">
        <v>29704725</v>
      </c>
      <c r="B337" s="34">
        <v>43980</v>
      </c>
      <c r="C337" s="33" t="s">
        <v>106</v>
      </c>
      <c r="D337" s="33" t="s">
        <v>104</v>
      </c>
      <c r="E337" s="33" t="s">
        <v>107</v>
      </c>
    </row>
    <row r="338" spans="1:5" ht="15.75" customHeight="1" x14ac:dyDescent="0.25">
      <c r="A338" s="33">
        <v>10797525</v>
      </c>
      <c r="B338" s="34">
        <v>43732</v>
      </c>
      <c r="C338" s="33" t="s">
        <v>103</v>
      </c>
      <c r="D338" s="33" t="s">
        <v>104</v>
      </c>
      <c r="E338" s="33" t="s">
        <v>107</v>
      </c>
    </row>
    <row r="339" spans="1:5" ht="15.75" customHeight="1" x14ac:dyDescent="0.25">
      <c r="A339" s="33">
        <v>7423094</v>
      </c>
      <c r="B339" s="34">
        <v>43124</v>
      </c>
      <c r="C339" s="33" t="s">
        <v>106</v>
      </c>
      <c r="D339" s="33" t="s">
        <v>104</v>
      </c>
      <c r="E339" s="33" t="s">
        <v>107</v>
      </c>
    </row>
    <row r="340" spans="1:5" ht="15.75" customHeight="1" x14ac:dyDescent="0.25">
      <c r="A340" s="33">
        <v>49070091</v>
      </c>
      <c r="B340" s="34">
        <v>43744</v>
      </c>
      <c r="C340" s="33" t="s">
        <v>108</v>
      </c>
      <c r="D340" s="33" t="s">
        <v>104</v>
      </c>
      <c r="E340" s="33" t="s">
        <v>105</v>
      </c>
    </row>
    <row r="341" spans="1:5" ht="15.75" customHeight="1" x14ac:dyDescent="0.25">
      <c r="A341" s="33">
        <v>3429327</v>
      </c>
      <c r="B341" s="34">
        <v>43965</v>
      </c>
      <c r="C341" s="33" t="s">
        <v>106</v>
      </c>
      <c r="D341" s="33" t="s">
        <v>104</v>
      </c>
      <c r="E341" s="33" t="s">
        <v>105</v>
      </c>
    </row>
    <row r="342" spans="1:5" ht="15.75" customHeight="1" x14ac:dyDescent="0.25">
      <c r="A342" s="33">
        <v>25849562</v>
      </c>
      <c r="B342" s="34">
        <v>43496</v>
      </c>
      <c r="C342" s="33" t="s">
        <v>106</v>
      </c>
      <c r="D342" s="33" t="s">
        <v>104</v>
      </c>
      <c r="E342" s="33" t="s">
        <v>105</v>
      </c>
    </row>
    <row r="343" spans="1:5" ht="15.75" customHeight="1" x14ac:dyDescent="0.25">
      <c r="A343" s="33">
        <v>20448536</v>
      </c>
      <c r="B343" s="34">
        <v>43432</v>
      </c>
      <c r="C343" s="33" t="s">
        <v>106</v>
      </c>
      <c r="D343" s="33" t="s">
        <v>104</v>
      </c>
      <c r="E343" s="33" t="s">
        <v>105</v>
      </c>
    </row>
    <row r="344" spans="1:5" ht="15.75" customHeight="1" x14ac:dyDescent="0.25">
      <c r="A344" s="33">
        <v>59677913</v>
      </c>
      <c r="B344" s="34">
        <v>44134</v>
      </c>
      <c r="C344" s="33" t="s">
        <v>106</v>
      </c>
      <c r="D344" s="33" t="s">
        <v>104</v>
      </c>
      <c r="E344" s="33" t="s">
        <v>107</v>
      </c>
    </row>
    <row r="345" spans="1:5" ht="15.75" customHeight="1" x14ac:dyDescent="0.25">
      <c r="A345" s="33">
        <v>35284796</v>
      </c>
      <c r="B345" s="34">
        <v>43128</v>
      </c>
      <c r="C345" s="33" t="s">
        <v>106</v>
      </c>
      <c r="D345" s="33" t="s">
        <v>104</v>
      </c>
      <c r="E345" s="33" t="s">
        <v>107</v>
      </c>
    </row>
    <row r="346" spans="1:5" ht="15.75" customHeight="1" x14ac:dyDescent="0.25">
      <c r="A346" s="33">
        <v>26210774</v>
      </c>
      <c r="B346" s="34">
        <v>43164</v>
      </c>
      <c r="C346" s="33" t="s">
        <v>103</v>
      </c>
      <c r="D346" s="33" t="s">
        <v>104</v>
      </c>
      <c r="E346" s="33" t="s">
        <v>107</v>
      </c>
    </row>
    <row r="347" spans="1:5" ht="15.75" customHeight="1" x14ac:dyDescent="0.25">
      <c r="A347" s="33">
        <v>47342487</v>
      </c>
      <c r="B347" s="34">
        <v>43885</v>
      </c>
      <c r="C347" s="33" t="s">
        <v>103</v>
      </c>
      <c r="D347" s="33" t="s">
        <v>104</v>
      </c>
      <c r="E347" s="33" t="s">
        <v>107</v>
      </c>
    </row>
    <row r="348" spans="1:5" ht="15.75" customHeight="1" x14ac:dyDescent="0.25">
      <c r="A348" s="33">
        <v>44531202</v>
      </c>
      <c r="B348" s="34">
        <v>43502</v>
      </c>
      <c r="C348" s="33" t="s">
        <v>103</v>
      </c>
      <c r="D348" s="33" t="s">
        <v>104</v>
      </c>
      <c r="E348" s="33" t="s">
        <v>107</v>
      </c>
    </row>
    <row r="349" spans="1:5" ht="15.75" customHeight="1" x14ac:dyDescent="0.25">
      <c r="A349" s="33">
        <v>57279077</v>
      </c>
      <c r="B349" s="34">
        <v>44033</v>
      </c>
      <c r="C349" s="33" t="s">
        <v>103</v>
      </c>
      <c r="D349" s="33" t="s">
        <v>104</v>
      </c>
      <c r="E349" s="33" t="s">
        <v>105</v>
      </c>
    </row>
    <row r="350" spans="1:5" ht="15.75" customHeight="1" x14ac:dyDescent="0.25">
      <c r="A350" s="33">
        <v>51217927</v>
      </c>
      <c r="B350" s="34">
        <v>43872</v>
      </c>
      <c r="C350" s="33" t="s">
        <v>106</v>
      </c>
      <c r="D350" s="33" t="s">
        <v>104</v>
      </c>
      <c r="E350" s="33" t="s">
        <v>105</v>
      </c>
    </row>
    <row r="351" spans="1:5" ht="15.75" customHeight="1" x14ac:dyDescent="0.25">
      <c r="A351" s="33">
        <v>47267282</v>
      </c>
      <c r="B351" s="34">
        <v>43750</v>
      </c>
      <c r="C351" s="33" t="s">
        <v>21</v>
      </c>
      <c r="D351" s="33" t="s">
        <v>104</v>
      </c>
      <c r="E351" s="33" t="s">
        <v>105</v>
      </c>
    </row>
    <row r="352" spans="1:5" ht="15.75" customHeight="1" x14ac:dyDescent="0.25">
      <c r="A352" s="33">
        <v>6962630</v>
      </c>
      <c r="B352" s="34">
        <v>43077</v>
      </c>
      <c r="C352" s="33" t="s">
        <v>106</v>
      </c>
      <c r="D352" s="33" t="s">
        <v>104</v>
      </c>
      <c r="E352" s="33" t="s">
        <v>105</v>
      </c>
    </row>
    <row r="353" spans="1:5" ht="15.75" customHeight="1" x14ac:dyDescent="0.25">
      <c r="A353" s="33">
        <v>46384920</v>
      </c>
      <c r="B353" s="34">
        <v>43928</v>
      </c>
      <c r="C353" s="33" t="s">
        <v>103</v>
      </c>
      <c r="D353" s="33" t="s">
        <v>104</v>
      </c>
      <c r="E353" s="33" t="s">
        <v>105</v>
      </c>
    </row>
    <row r="354" spans="1:5" ht="15.75" customHeight="1" x14ac:dyDescent="0.25">
      <c r="A354" s="33">
        <v>42584067</v>
      </c>
      <c r="B354" s="34">
        <v>43906</v>
      </c>
      <c r="C354" s="33" t="s">
        <v>21</v>
      </c>
      <c r="D354" s="33" t="s">
        <v>104</v>
      </c>
      <c r="E354" s="33" t="s">
        <v>105</v>
      </c>
    </row>
    <row r="355" spans="1:5" ht="15.75" customHeight="1" x14ac:dyDescent="0.25">
      <c r="A355" s="33">
        <v>31443965</v>
      </c>
      <c r="B355" s="34">
        <v>42943</v>
      </c>
      <c r="C355" s="33" t="s">
        <v>106</v>
      </c>
      <c r="D355" s="33" t="s">
        <v>104</v>
      </c>
      <c r="E355" s="33" t="s">
        <v>105</v>
      </c>
    </row>
    <row r="356" spans="1:5" ht="15.75" customHeight="1" x14ac:dyDescent="0.25">
      <c r="A356" s="33">
        <v>49248217</v>
      </c>
      <c r="B356" s="34">
        <v>43726</v>
      </c>
      <c r="C356" s="33" t="s">
        <v>106</v>
      </c>
      <c r="D356" s="33" t="s">
        <v>104</v>
      </c>
      <c r="E356" s="33" t="s">
        <v>105</v>
      </c>
    </row>
    <row r="357" spans="1:5" ht="15.75" customHeight="1" x14ac:dyDescent="0.25">
      <c r="A357" s="33">
        <v>8171146</v>
      </c>
      <c r="B357" s="34">
        <v>43756</v>
      </c>
      <c r="C357" s="33" t="s">
        <v>103</v>
      </c>
      <c r="D357" s="33" t="s">
        <v>104</v>
      </c>
      <c r="E357" s="33" t="s">
        <v>107</v>
      </c>
    </row>
    <row r="358" spans="1:5" ht="15.75" customHeight="1" x14ac:dyDescent="0.25">
      <c r="A358" s="33">
        <v>15287517</v>
      </c>
      <c r="B358" s="34">
        <v>43790</v>
      </c>
      <c r="C358" s="33" t="s">
        <v>103</v>
      </c>
      <c r="D358" s="33" t="s">
        <v>104</v>
      </c>
      <c r="E358" s="33" t="s">
        <v>107</v>
      </c>
    </row>
    <row r="359" spans="1:5" ht="15.75" customHeight="1" x14ac:dyDescent="0.25">
      <c r="A359" s="33">
        <v>7137804</v>
      </c>
      <c r="B359" s="34">
        <v>43624</v>
      </c>
      <c r="C359" s="33" t="s">
        <v>106</v>
      </c>
      <c r="D359" s="33" t="s">
        <v>104</v>
      </c>
      <c r="E359" s="33" t="s">
        <v>105</v>
      </c>
    </row>
    <row r="360" spans="1:5" ht="15.75" customHeight="1" x14ac:dyDescent="0.25">
      <c r="A360" s="33">
        <v>49807280</v>
      </c>
      <c r="B360" s="34">
        <v>43859</v>
      </c>
      <c r="C360" s="33" t="s">
        <v>103</v>
      </c>
      <c r="D360" s="33" t="s">
        <v>104</v>
      </c>
      <c r="E360" s="33" t="s">
        <v>105</v>
      </c>
    </row>
    <row r="361" spans="1:5" ht="15.75" customHeight="1" x14ac:dyDescent="0.25">
      <c r="A361" s="33">
        <v>40713920</v>
      </c>
      <c r="B361" s="34">
        <v>43556</v>
      </c>
      <c r="C361" s="33" t="s">
        <v>106</v>
      </c>
      <c r="D361" s="33" t="s">
        <v>104</v>
      </c>
      <c r="E361" s="33" t="s">
        <v>105</v>
      </c>
    </row>
    <row r="362" spans="1:5" ht="15.75" customHeight="1" x14ac:dyDescent="0.25">
      <c r="A362" s="33">
        <v>42244475</v>
      </c>
      <c r="B362" s="34">
        <v>43799</v>
      </c>
      <c r="C362" s="33" t="s">
        <v>103</v>
      </c>
      <c r="D362" s="33" t="s">
        <v>104</v>
      </c>
      <c r="E362" s="33" t="s">
        <v>107</v>
      </c>
    </row>
    <row r="363" spans="1:5" ht="15.75" customHeight="1" x14ac:dyDescent="0.25">
      <c r="A363" s="33">
        <v>39083356</v>
      </c>
      <c r="B363" s="34">
        <v>43732</v>
      </c>
      <c r="C363" s="33" t="s">
        <v>106</v>
      </c>
      <c r="D363" s="33" t="s">
        <v>104</v>
      </c>
      <c r="E363" s="33" t="s">
        <v>105</v>
      </c>
    </row>
    <row r="364" spans="1:5" ht="15.75" customHeight="1" x14ac:dyDescent="0.25">
      <c r="A364" s="33">
        <v>55713720</v>
      </c>
      <c r="B364" s="34">
        <v>44013</v>
      </c>
      <c r="C364" s="33" t="s">
        <v>106</v>
      </c>
      <c r="D364" s="33" t="s">
        <v>104</v>
      </c>
      <c r="E364" s="33" t="s">
        <v>105</v>
      </c>
    </row>
    <row r="365" spans="1:5" ht="15.75" customHeight="1" x14ac:dyDescent="0.25">
      <c r="A365" s="33">
        <v>41106611</v>
      </c>
      <c r="B365" s="34">
        <v>43201</v>
      </c>
      <c r="C365" s="33" t="s">
        <v>21</v>
      </c>
      <c r="D365" s="33" t="s">
        <v>104</v>
      </c>
      <c r="E365" s="33" t="s">
        <v>105</v>
      </c>
    </row>
    <row r="366" spans="1:5" ht="15.75" customHeight="1" x14ac:dyDescent="0.25">
      <c r="A366" s="33">
        <v>15421990</v>
      </c>
      <c r="B366" s="34">
        <v>42862</v>
      </c>
      <c r="C366" s="33" t="s">
        <v>106</v>
      </c>
      <c r="D366" s="33" t="s">
        <v>104</v>
      </c>
      <c r="E366" s="33" t="s">
        <v>105</v>
      </c>
    </row>
    <row r="367" spans="1:5" ht="15.75" customHeight="1" x14ac:dyDescent="0.25">
      <c r="A367" s="33">
        <v>25023111</v>
      </c>
      <c r="B367" s="34">
        <v>43715</v>
      </c>
      <c r="C367" s="33" t="s">
        <v>103</v>
      </c>
      <c r="D367" s="33" t="s">
        <v>104</v>
      </c>
      <c r="E367" s="33" t="s">
        <v>107</v>
      </c>
    </row>
    <row r="368" spans="1:5" ht="15.75" customHeight="1" x14ac:dyDescent="0.25">
      <c r="A368" s="33">
        <v>41173407</v>
      </c>
      <c r="B368" s="34">
        <v>43312</v>
      </c>
      <c r="C368" s="33" t="s">
        <v>103</v>
      </c>
      <c r="D368" s="33" t="s">
        <v>104</v>
      </c>
      <c r="E368" s="33" t="s">
        <v>107</v>
      </c>
    </row>
    <row r="369" spans="1:5" ht="15.75" customHeight="1" x14ac:dyDescent="0.25">
      <c r="A369" s="33">
        <v>49176081</v>
      </c>
      <c r="B369" s="34">
        <v>44036</v>
      </c>
      <c r="C369" s="33" t="s">
        <v>106</v>
      </c>
      <c r="D369" s="33" t="s">
        <v>104</v>
      </c>
      <c r="E369" s="33" t="s">
        <v>105</v>
      </c>
    </row>
    <row r="370" spans="1:5" ht="15.75" customHeight="1" x14ac:dyDescent="0.25">
      <c r="A370" s="33">
        <v>46210428</v>
      </c>
      <c r="B370" s="34">
        <v>43656</v>
      </c>
      <c r="C370" s="33" t="s">
        <v>106</v>
      </c>
      <c r="D370" s="33" t="s">
        <v>104</v>
      </c>
      <c r="E370" s="33" t="s">
        <v>105</v>
      </c>
    </row>
    <row r="371" spans="1:5" ht="15.75" customHeight="1" x14ac:dyDescent="0.25">
      <c r="A371" s="33">
        <v>47673247</v>
      </c>
      <c r="B371" s="34">
        <v>43659</v>
      </c>
      <c r="C371" s="33" t="s">
        <v>21</v>
      </c>
      <c r="D371" s="33" t="s">
        <v>104</v>
      </c>
      <c r="E371" s="33" t="s">
        <v>107</v>
      </c>
    </row>
    <row r="372" spans="1:5" ht="15.75" customHeight="1" x14ac:dyDescent="0.25">
      <c r="A372" s="33">
        <v>57033721</v>
      </c>
      <c r="B372" s="34">
        <v>44027</v>
      </c>
      <c r="C372" s="33" t="s">
        <v>106</v>
      </c>
      <c r="D372" s="33" t="s">
        <v>104</v>
      </c>
      <c r="E372" s="33" t="s">
        <v>105</v>
      </c>
    </row>
    <row r="373" spans="1:5" ht="15.75" customHeight="1" x14ac:dyDescent="0.25">
      <c r="A373" s="33">
        <v>53064482</v>
      </c>
      <c r="B373" s="34">
        <v>43862</v>
      </c>
      <c r="C373" s="33" t="s">
        <v>103</v>
      </c>
      <c r="D373" s="33" t="s">
        <v>104</v>
      </c>
      <c r="E373" s="33" t="s">
        <v>107</v>
      </c>
    </row>
    <row r="374" spans="1:5" ht="15.75" customHeight="1" x14ac:dyDescent="0.25">
      <c r="A374" s="33">
        <v>50724201</v>
      </c>
      <c r="B374" s="34">
        <v>43781</v>
      </c>
      <c r="C374" s="33" t="s">
        <v>106</v>
      </c>
      <c r="D374" s="33" t="s">
        <v>104</v>
      </c>
      <c r="E374" s="33" t="s">
        <v>105</v>
      </c>
    </row>
    <row r="375" spans="1:5" ht="15.75" customHeight="1" x14ac:dyDescent="0.25">
      <c r="A375" s="33">
        <v>43667830</v>
      </c>
      <c r="B375" s="34">
        <v>43384</v>
      </c>
      <c r="C375" s="33" t="s">
        <v>103</v>
      </c>
      <c r="D375" s="33" t="s">
        <v>104</v>
      </c>
      <c r="E375" s="33" t="s">
        <v>107</v>
      </c>
    </row>
    <row r="376" spans="1:5" ht="15.75" customHeight="1" x14ac:dyDescent="0.25">
      <c r="A376" s="33">
        <v>40323241</v>
      </c>
      <c r="B376" s="34">
        <v>43144</v>
      </c>
      <c r="C376" s="33" t="s">
        <v>103</v>
      </c>
      <c r="D376" s="33" t="s">
        <v>104</v>
      </c>
      <c r="E376" s="33" t="s">
        <v>107</v>
      </c>
    </row>
    <row r="377" spans="1:5" ht="15.75" customHeight="1" x14ac:dyDescent="0.25">
      <c r="A377" s="33">
        <v>45128200</v>
      </c>
      <c r="B377" s="34">
        <v>43579</v>
      </c>
      <c r="C377" s="33" t="s">
        <v>21</v>
      </c>
      <c r="D377" s="33" t="s">
        <v>104</v>
      </c>
      <c r="E377" s="33" t="s">
        <v>107</v>
      </c>
    </row>
    <row r="378" spans="1:5" ht="15.75" customHeight="1" x14ac:dyDescent="0.25">
      <c r="A378" s="33">
        <v>48810718</v>
      </c>
      <c r="B378" s="34">
        <v>43791</v>
      </c>
      <c r="C378" s="33" t="s">
        <v>103</v>
      </c>
      <c r="D378" s="33" t="s">
        <v>104</v>
      </c>
      <c r="E378" s="33" t="s">
        <v>105</v>
      </c>
    </row>
    <row r="379" spans="1:5" ht="15.75" customHeight="1" x14ac:dyDescent="0.25">
      <c r="A379" s="33">
        <v>45804438</v>
      </c>
      <c r="B379" s="34">
        <v>43519</v>
      </c>
      <c r="C379" s="33" t="s">
        <v>106</v>
      </c>
      <c r="D379" s="33" t="s">
        <v>104</v>
      </c>
      <c r="E379" s="33" t="s">
        <v>105</v>
      </c>
    </row>
    <row r="380" spans="1:5" ht="15.75" customHeight="1" x14ac:dyDescent="0.25">
      <c r="A380" s="33">
        <v>33910948</v>
      </c>
      <c r="B380" s="34">
        <v>42894</v>
      </c>
      <c r="C380" s="33" t="s">
        <v>106</v>
      </c>
      <c r="D380" s="33" t="s">
        <v>104</v>
      </c>
      <c r="E380" s="33" t="s">
        <v>105</v>
      </c>
    </row>
    <row r="381" spans="1:5" ht="15.75" customHeight="1" x14ac:dyDescent="0.25">
      <c r="A381" s="33">
        <v>41610535</v>
      </c>
      <c r="B381" s="34">
        <v>43242</v>
      </c>
      <c r="C381" s="33" t="s">
        <v>106</v>
      </c>
      <c r="D381" s="33" t="s">
        <v>104</v>
      </c>
      <c r="E381" s="33" t="s">
        <v>105</v>
      </c>
    </row>
    <row r="382" spans="1:5" ht="15.75" customHeight="1" x14ac:dyDescent="0.25">
      <c r="A382" s="33">
        <v>11285368</v>
      </c>
      <c r="B382" s="34">
        <v>43957</v>
      </c>
      <c r="C382" s="33" t="s">
        <v>103</v>
      </c>
      <c r="D382" s="33" t="s">
        <v>104</v>
      </c>
      <c r="E382" s="33" t="s">
        <v>107</v>
      </c>
    </row>
    <row r="383" spans="1:5" ht="15.75" customHeight="1" x14ac:dyDescent="0.25">
      <c r="A383" s="33">
        <v>17342900</v>
      </c>
      <c r="B383" s="34">
        <v>43878</v>
      </c>
      <c r="C383" s="33" t="s">
        <v>106</v>
      </c>
      <c r="D383" s="33" t="s">
        <v>104</v>
      </c>
      <c r="E383" s="33" t="s">
        <v>107</v>
      </c>
    </row>
    <row r="384" spans="1:5" ht="15.75" customHeight="1" x14ac:dyDescent="0.25">
      <c r="A384" s="33">
        <v>6206686</v>
      </c>
      <c r="B384" s="34">
        <v>43914</v>
      </c>
      <c r="C384" s="33" t="s">
        <v>103</v>
      </c>
      <c r="D384" s="33" t="s">
        <v>104</v>
      </c>
      <c r="E384" s="33" t="s">
        <v>107</v>
      </c>
    </row>
    <row r="385" spans="1:5" ht="15.75" customHeight="1" x14ac:dyDescent="0.25">
      <c r="A385" s="33">
        <v>58517662</v>
      </c>
      <c r="B385" s="34">
        <v>44119</v>
      </c>
      <c r="C385" s="33" t="s">
        <v>106</v>
      </c>
      <c r="D385" s="33" t="s">
        <v>104</v>
      </c>
      <c r="E385" s="33" t="s">
        <v>105</v>
      </c>
    </row>
    <row r="386" spans="1:5" ht="15.75" customHeight="1" x14ac:dyDescent="0.25">
      <c r="A386" s="33">
        <v>43072534</v>
      </c>
      <c r="B386" s="34">
        <v>43459</v>
      </c>
      <c r="C386" s="33" t="s">
        <v>103</v>
      </c>
      <c r="D386" s="33" t="s">
        <v>104</v>
      </c>
      <c r="E386" s="33" t="s">
        <v>105</v>
      </c>
    </row>
    <row r="387" spans="1:5" ht="15.75" customHeight="1" x14ac:dyDescent="0.25">
      <c r="A387" s="33">
        <v>55692247</v>
      </c>
      <c r="B387" s="34">
        <v>43957</v>
      </c>
      <c r="C387" s="33" t="s">
        <v>106</v>
      </c>
      <c r="D387" s="33" t="s">
        <v>104</v>
      </c>
      <c r="E387" s="33" t="s">
        <v>105</v>
      </c>
    </row>
    <row r="388" spans="1:5" ht="15.75" customHeight="1" x14ac:dyDescent="0.25">
      <c r="A388" s="33">
        <v>36932800</v>
      </c>
      <c r="B388" s="34">
        <v>43708</v>
      </c>
      <c r="C388" s="33" t="s">
        <v>103</v>
      </c>
      <c r="D388" s="33" t="s">
        <v>104</v>
      </c>
      <c r="E388" s="33" t="s">
        <v>105</v>
      </c>
    </row>
    <row r="389" spans="1:5" ht="15.75" customHeight="1" x14ac:dyDescent="0.25">
      <c r="A389" s="33">
        <v>2505819</v>
      </c>
      <c r="B389" s="34">
        <v>43746</v>
      </c>
      <c r="C389" s="33" t="s">
        <v>106</v>
      </c>
      <c r="D389" s="33" t="s">
        <v>104</v>
      </c>
      <c r="E389" s="33" t="s">
        <v>105</v>
      </c>
    </row>
    <row r="390" spans="1:5" ht="15.75" customHeight="1" x14ac:dyDescent="0.25">
      <c r="A390" s="33">
        <v>27264763</v>
      </c>
      <c r="B390" s="34">
        <v>43948</v>
      </c>
      <c r="C390" s="33" t="s">
        <v>106</v>
      </c>
      <c r="D390" s="33" t="s">
        <v>104</v>
      </c>
      <c r="E390" s="33" t="s">
        <v>105</v>
      </c>
    </row>
    <row r="391" spans="1:5" ht="15.75" customHeight="1" x14ac:dyDescent="0.25">
      <c r="A391" s="33">
        <v>32949672</v>
      </c>
      <c r="B391" s="34">
        <v>42370</v>
      </c>
      <c r="C391" s="33" t="s">
        <v>103</v>
      </c>
      <c r="D391" s="33" t="s">
        <v>104</v>
      </c>
      <c r="E391" s="33" t="s">
        <v>107</v>
      </c>
    </row>
    <row r="392" spans="1:5" ht="15.75" customHeight="1" x14ac:dyDescent="0.25">
      <c r="A392" s="33">
        <v>45563255</v>
      </c>
      <c r="B392" s="34">
        <v>43764</v>
      </c>
      <c r="C392" s="33" t="s">
        <v>106</v>
      </c>
      <c r="D392" s="33" t="s">
        <v>104</v>
      </c>
      <c r="E392" s="33" t="s">
        <v>105</v>
      </c>
    </row>
    <row r="393" spans="1:5" ht="15.75" customHeight="1" x14ac:dyDescent="0.25">
      <c r="A393" s="33">
        <v>49076588</v>
      </c>
      <c r="B393" s="34">
        <v>43714</v>
      </c>
      <c r="C393" s="33" t="s">
        <v>21</v>
      </c>
      <c r="D393" s="33" t="s">
        <v>104</v>
      </c>
      <c r="E393" s="33" t="s">
        <v>107</v>
      </c>
    </row>
    <row r="394" spans="1:5" ht="15.75" customHeight="1" x14ac:dyDescent="0.25">
      <c r="A394" s="33">
        <v>42892188</v>
      </c>
      <c r="B394" s="34">
        <v>43324</v>
      </c>
      <c r="C394" s="33" t="s">
        <v>21</v>
      </c>
      <c r="D394" s="33" t="s">
        <v>104</v>
      </c>
      <c r="E394" s="33" t="s">
        <v>107</v>
      </c>
    </row>
    <row r="395" spans="1:5" ht="15.75" customHeight="1" x14ac:dyDescent="0.25">
      <c r="A395" s="33">
        <v>54869608</v>
      </c>
      <c r="B395" s="34">
        <v>43920</v>
      </c>
      <c r="C395" s="33" t="s">
        <v>103</v>
      </c>
      <c r="D395" s="33" t="s">
        <v>104</v>
      </c>
      <c r="E395" s="33" t="s">
        <v>107</v>
      </c>
    </row>
    <row r="396" spans="1:5" ht="15.75" customHeight="1" x14ac:dyDescent="0.25">
      <c r="A396" s="33">
        <v>1598936</v>
      </c>
      <c r="B396" s="34">
        <v>43281</v>
      </c>
      <c r="C396" s="33" t="s">
        <v>106</v>
      </c>
      <c r="D396" s="33" t="s">
        <v>104</v>
      </c>
      <c r="E396" s="33" t="s">
        <v>105</v>
      </c>
    </row>
    <row r="397" spans="1:5" ht="15.75" customHeight="1" x14ac:dyDescent="0.25">
      <c r="A397" s="33">
        <v>52887745</v>
      </c>
      <c r="B397" s="34">
        <v>43873</v>
      </c>
      <c r="C397" s="33" t="s">
        <v>103</v>
      </c>
      <c r="D397" s="33" t="s">
        <v>104</v>
      </c>
      <c r="E397" s="33" t="s">
        <v>107</v>
      </c>
    </row>
    <row r="398" spans="1:5" ht="15.75" customHeight="1" x14ac:dyDescent="0.25">
      <c r="A398" s="33">
        <v>45034734</v>
      </c>
      <c r="B398" s="34">
        <v>43514</v>
      </c>
      <c r="C398" s="33" t="s">
        <v>103</v>
      </c>
      <c r="D398" s="33" t="s">
        <v>104</v>
      </c>
      <c r="E398" s="33" t="s">
        <v>107</v>
      </c>
    </row>
    <row r="399" spans="1:5" ht="15.75" customHeight="1" x14ac:dyDescent="0.25">
      <c r="A399" s="33">
        <v>45564480</v>
      </c>
      <c r="B399" s="34">
        <v>43509</v>
      </c>
      <c r="C399" s="33" t="s">
        <v>106</v>
      </c>
      <c r="D399" s="33" t="s">
        <v>104</v>
      </c>
      <c r="E399" s="33" t="s">
        <v>107</v>
      </c>
    </row>
    <row r="400" spans="1:5" ht="15.75" customHeight="1" x14ac:dyDescent="0.25">
      <c r="A400" s="33">
        <v>56875408</v>
      </c>
      <c r="B400" s="34">
        <v>44032</v>
      </c>
      <c r="C400" s="33" t="s">
        <v>103</v>
      </c>
      <c r="D400" s="33" t="s">
        <v>104</v>
      </c>
      <c r="E400" s="33" t="s">
        <v>107</v>
      </c>
    </row>
    <row r="401" spans="1:5" ht="15.75" customHeight="1" x14ac:dyDescent="0.25">
      <c r="A401" s="33">
        <v>47334924</v>
      </c>
      <c r="B401" s="34">
        <v>43608</v>
      </c>
      <c r="C401" s="33" t="s">
        <v>106</v>
      </c>
      <c r="D401" s="33" t="s">
        <v>104</v>
      </c>
      <c r="E401" s="33" t="s">
        <v>107</v>
      </c>
    </row>
    <row r="402" spans="1:5" ht="15.75" customHeight="1" x14ac:dyDescent="0.25">
      <c r="A402" s="33">
        <v>52755228</v>
      </c>
      <c r="B402" s="34">
        <v>43851</v>
      </c>
      <c r="C402" s="33" t="s">
        <v>106</v>
      </c>
      <c r="D402" s="33" t="s">
        <v>104</v>
      </c>
      <c r="E402" s="33" t="s">
        <v>107</v>
      </c>
    </row>
    <row r="403" spans="1:5" ht="15.75" customHeight="1" x14ac:dyDescent="0.25">
      <c r="A403" s="33">
        <v>50087945</v>
      </c>
      <c r="B403" s="34">
        <v>43758</v>
      </c>
      <c r="C403" s="33" t="s">
        <v>21</v>
      </c>
      <c r="D403" s="33" t="s">
        <v>104</v>
      </c>
      <c r="E403" s="33" t="s">
        <v>107</v>
      </c>
    </row>
    <row r="404" spans="1:5" ht="15.75" customHeight="1" x14ac:dyDescent="0.25">
      <c r="A404" s="33">
        <v>43646531</v>
      </c>
      <c r="B404" s="34">
        <v>43464</v>
      </c>
      <c r="C404" s="33" t="s">
        <v>21</v>
      </c>
      <c r="D404" s="33" t="s">
        <v>104</v>
      </c>
      <c r="E404" s="33" t="s">
        <v>105</v>
      </c>
    </row>
    <row r="405" spans="1:5" ht="15.75" customHeight="1" x14ac:dyDescent="0.25">
      <c r="A405" s="33">
        <v>52957812</v>
      </c>
      <c r="B405" s="34">
        <v>43857</v>
      </c>
      <c r="C405" s="33" t="s">
        <v>106</v>
      </c>
      <c r="D405" s="33" t="s">
        <v>104</v>
      </c>
      <c r="E405" s="33" t="s">
        <v>105</v>
      </c>
    </row>
    <row r="406" spans="1:5" ht="15.75" customHeight="1" x14ac:dyDescent="0.25">
      <c r="A406" s="33">
        <v>43644187</v>
      </c>
      <c r="B406" s="34">
        <v>43401</v>
      </c>
      <c r="C406" s="33" t="s">
        <v>21</v>
      </c>
      <c r="D406" s="33" t="s">
        <v>104</v>
      </c>
      <c r="E406" s="33" t="s">
        <v>107</v>
      </c>
    </row>
    <row r="407" spans="1:5" ht="15.75" customHeight="1" x14ac:dyDescent="0.25">
      <c r="A407" s="33">
        <v>48751829</v>
      </c>
      <c r="B407" s="34">
        <v>44033</v>
      </c>
      <c r="C407" s="33" t="s">
        <v>106</v>
      </c>
      <c r="D407" s="33" t="s">
        <v>104</v>
      </c>
      <c r="E407" s="33" t="s">
        <v>107</v>
      </c>
    </row>
    <row r="408" spans="1:5" ht="15.75" customHeight="1" x14ac:dyDescent="0.25">
      <c r="A408" s="33">
        <v>43892454</v>
      </c>
      <c r="B408" s="34">
        <v>43397</v>
      </c>
      <c r="C408" s="33" t="s">
        <v>103</v>
      </c>
      <c r="D408" s="33" t="s">
        <v>104</v>
      </c>
      <c r="E408" s="33" t="s">
        <v>107</v>
      </c>
    </row>
    <row r="409" spans="1:5" ht="15.75" customHeight="1" x14ac:dyDescent="0.25">
      <c r="A409" s="33">
        <v>39084786</v>
      </c>
      <c r="B409" s="34">
        <v>43347</v>
      </c>
      <c r="C409" s="33" t="s">
        <v>106</v>
      </c>
      <c r="D409" s="33" t="s">
        <v>104</v>
      </c>
      <c r="E409" s="33" t="s">
        <v>107</v>
      </c>
    </row>
    <row r="410" spans="1:5" ht="15.75" customHeight="1" x14ac:dyDescent="0.25">
      <c r="A410" s="33">
        <v>53794784</v>
      </c>
      <c r="B410" s="34">
        <v>43896</v>
      </c>
      <c r="C410" s="33" t="s">
        <v>21</v>
      </c>
      <c r="D410" s="33" t="s">
        <v>104</v>
      </c>
      <c r="E410" s="33" t="s">
        <v>105</v>
      </c>
    </row>
    <row r="411" spans="1:5" ht="15.75" customHeight="1" x14ac:dyDescent="0.25">
      <c r="A411" s="33">
        <v>41348440</v>
      </c>
      <c r="B411" s="34">
        <v>43179</v>
      </c>
      <c r="C411" s="33" t="s">
        <v>106</v>
      </c>
      <c r="D411" s="33" t="s">
        <v>104</v>
      </c>
      <c r="E411" s="33" t="s">
        <v>105</v>
      </c>
    </row>
    <row r="412" spans="1:5" ht="15.75" customHeight="1" x14ac:dyDescent="0.25">
      <c r="A412" s="33">
        <v>27406700</v>
      </c>
      <c r="B412" s="34">
        <v>43737</v>
      </c>
      <c r="C412" s="33" t="s">
        <v>103</v>
      </c>
      <c r="D412" s="33" t="s">
        <v>104</v>
      </c>
      <c r="E412" s="33" t="s">
        <v>105</v>
      </c>
    </row>
    <row r="413" spans="1:5" ht="15.75" customHeight="1" x14ac:dyDescent="0.25">
      <c r="A413" s="33">
        <v>52325880</v>
      </c>
      <c r="B413" s="34">
        <v>43968</v>
      </c>
      <c r="C413" s="33" t="s">
        <v>108</v>
      </c>
      <c r="D413" s="33" t="s">
        <v>104</v>
      </c>
      <c r="E413" s="33" t="s">
        <v>105</v>
      </c>
    </row>
    <row r="414" spans="1:5" ht="15.75" customHeight="1" x14ac:dyDescent="0.25">
      <c r="A414" s="33">
        <v>50020365</v>
      </c>
      <c r="B414" s="34">
        <v>43982</v>
      </c>
      <c r="C414" s="33" t="s">
        <v>103</v>
      </c>
      <c r="D414" s="33" t="s">
        <v>104</v>
      </c>
      <c r="E414" s="33" t="s">
        <v>105</v>
      </c>
    </row>
    <row r="415" spans="1:5" ht="15.75" customHeight="1" x14ac:dyDescent="0.25">
      <c r="A415" s="33">
        <v>45229912</v>
      </c>
      <c r="B415" s="34">
        <v>43860</v>
      </c>
      <c r="C415" s="33" t="s">
        <v>21</v>
      </c>
      <c r="D415" s="33" t="s">
        <v>104</v>
      </c>
      <c r="E415" s="33" t="s">
        <v>105</v>
      </c>
    </row>
    <row r="416" spans="1:5" ht="15.75" customHeight="1" x14ac:dyDescent="0.25">
      <c r="A416" s="33">
        <v>45189575</v>
      </c>
      <c r="B416" s="34">
        <v>43506</v>
      </c>
      <c r="C416" s="33" t="s">
        <v>103</v>
      </c>
      <c r="D416" s="33" t="s">
        <v>104</v>
      </c>
      <c r="E416" s="33" t="s">
        <v>105</v>
      </c>
    </row>
    <row r="417" spans="1:5" ht="15.75" customHeight="1" x14ac:dyDescent="0.25">
      <c r="A417" s="33">
        <v>48603290</v>
      </c>
      <c r="B417" s="34">
        <v>43697</v>
      </c>
      <c r="C417" s="33" t="s">
        <v>106</v>
      </c>
      <c r="D417" s="33" t="s">
        <v>104</v>
      </c>
      <c r="E417" s="33" t="s">
        <v>105</v>
      </c>
    </row>
    <row r="418" spans="1:5" ht="15.75" customHeight="1" x14ac:dyDescent="0.25">
      <c r="A418" s="33">
        <v>29016437</v>
      </c>
      <c r="B418" s="34">
        <v>44085</v>
      </c>
      <c r="C418" s="33" t="s">
        <v>106</v>
      </c>
      <c r="D418" s="33" t="s">
        <v>104</v>
      </c>
      <c r="E418" s="33" t="s">
        <v>109</v>
      </c>
    </row>
    <row r="419" spans="1:5" ht="15.75" customHeight="1" x14ac:dyDescent="0.25">
      <c r="A419" s="33">
        <v>38537907</v>
      </c>
      <c r="B419" s="34">
        <v>43622</v>
      </c>
      <c r="C419" s="33" t="s">
        <v>106</v>
      </c>
      <c r="D419" s="33" t="s">
        <v>104</v>
      </c>
      <c r="E419" s="33" t="s">
        <v>105</v>
      </c>
    </row>
    <row r="420" spans="1:5" ht="15.75" customHeight="1" x14ac:dyDescent="0.25">
      <c r="A420" s="33">
        <v>41217395</v>
      </c>
      <c r="B420" s="34">
        <v>43403</v>
      </c>
      <c r="C420" s="33" t="s">
        <v>21</v>
      </c>
      <c r="D420" s="33" t="s">
        <v>104</v>
      </c>
      <c r="E420" s="33" t="s">
        <v>105</v>
      </c>
    </row>
    <row r="421" spans="1:5" ht="15.75" customHeight="1" x14ac:dyDescent="0.25">
      <c r="A421" s="33">
        <v>28618519</v>
      </c>
      <c r="B421" s="34">
        <v>43536</v>
      </c>
      <c r="C421" s="33" t="s">
        <v>106</v>
      </c>
      <c r="D421" s="33" t="s">
        <v>104</v>
      </c>
      <c r="E421" s="33" t="s">
        <v>105</v>
      </c>
    </row>
    <row r="422" spans="1:5" ht="15.75" customHeight="1" x14ac:dyDescent="0.25">
      <c r="A422" s="33">
        <v>50990470</v>
      </c>
      <c r="B422" s="34">
        <v>43790</v>
      </c>
      <c r="C422" s="33" t="s">
        <v>103</v>
      </c>
      <c r="D422" s="33" t="s">
        <v>104</v>
      </c>
      <c r="E422" s="33" t="s">
        <v>105</v>
      </c>
    </row>
    <row r="423" spans="1:5" ht="15.75" customHeight="1" x14ac:dyDescent="0.25">
      <c r="A423" s="33">
        <v>27820098</v>
      </c>
      <c r="B423" s="34">
        <v>43678</v>
      </c>
      <c r="C423" s="33" t="s">
        <v>103</v>
      </c>
      <c r="D423" s="33" t="s">
        <v>104</v>
      </c>
      <c r="E423" s="33" t="s">
        <v>107</v>
      </c>
    </row>
    <row r="424" spans="1:5" ht="15.75" customHeight="1" x14ac:dyDescent="0.25">
      <c r="A424" s="33">
        <v>1533849</v>
      </c>
      <c r="B424" s="34">
        <v>43643</v>
      </c>
      <c r="C424" s="33" t="s">
        <v>106</v>
      </c>
      <c r="D424" s="33" t="s">
        <v>104</v>
      </c>
      <c r="E424" s="33" t="s">
        <v>107</v>
      </c>
    </row>
    <row r="425" spans="1:5" ht="15.75" customHeight="1" x14ac:dyDescent="0.25">
      <c r="A425" s="33">
        <v>36577143</v>
      </c>
      <c r="B425" s="34">
        <v>43509</v>
      </c>
      <c r="C425" s="33" t="s">
        <v>103</v>
      </c>
      <c r="D425" s="33" t="s">
        <v>104</v>
      </c>
      <c r="E425" s="33" t="s">
        <v>107</v>
      </c>
    </row>
    <row r="426" spans="1:5" ht="15.75" customHeight="1" x14ac:dyDescent="0.25">
      <c r="A426" s="33">
        <v>46502255</v>
      </c>
      <c r="B426" s="34">
        <v>43556</v>
      </c>
      <c r="C426" s="33" t="s">
        <v>103</v>
      </c>
      <c r="D426" s="33" t="s">
        <v>104</v>
      </c>
      <c r="E426" s="33" t="s">
        <v>105</v>
      </c>
    </row>
    <row r="427" spans="1:5" ht="15.75" customHeight="1" x14ac:dyDescent="0.25">
      <c r="A427" s="33">
        <v>43347908</v>
      </c>
      <c r="B427" s="34">
        <v>43374</v>
      </c>
      <c r="C427" s="33" t="s">
        <v>103</v>
      </c>
      <c r="D427" s="33" t="s">
        <v>104</v>
      </c>
      <c r="E427" s="33" t="s">
        <v>105</v>
      </c>
    </row>
    <row r="428" spans="1:5" ht="15.75" customHeight="1" x14ac:dyDescent="0.25">
      <c r="A428" s="33">
        <v>47336533</v>
      </c>
      <c r="B428" s="34">
        <v>43608</v>
      </c>
      <c r="C428" s="33" t="s">
        <v>103</v>
      </c>
      <c r="D428" s="33" t="s">
        <v>104</v>
      </c>
      <c r="E428" s="33" t="s">
        <v>107</v>
      </c>
    </row>
    <row r="429" spans="1:5" ht="15.75" customHeight="1" x14ac:dyDescent="0.25">
      <c r="A429" s="33">
        <v>2009865</v>
      </c>
      <c r="B429" s="34">
        <v>43764</v>
      </c>
      <c r="C429" s="33" t="s">
        <v>103</v>
      </c>
      <c r="D429" s="33" t="s">
        <v>104</v>
      </c>
      <c r="E429" s="33" t="s">
        <v>105</v>
      </c>
    </row>
    <row r="430" spans="1:5" ht="15.75" customHeight="1" x14ac:dyDescent="0.25">
      <c r="A430" s="33">
        <v>6463524</v>
      </c>
      <c r="B430" s="34">
        <v>43869</v>
      </c>
      <c r="C430" s="33" t="s">
        <v>106</v>
      </c>
      <c r="D430" s="33" t="s">
        <v>104</v>
      </c>
      <c r="E430" s="33" t="s">
        <v>105</v>
      </c>
    </row>
    <row r="431" spans="1:5" ht="15.75" customHeight="1" x14ac:dyDescent="0.25">
      <c r="A431" s="33">
        <v>50180843</v>
      </c>
      <c r="B431" s="34">
        <v>43883</v>
      </c>
      <c r="C431" s="33" t="s">
        <v>108</v>
      </c>
      <c r="D431" s="33" t="s">
        <v>104</v>
      </c>
      <c r="E431" s="33" t="s">
        <v>105</v>
      </c>
    </row>
    <row r="432" spans="1:5" ht="15.75" customHeight="1" x14ac:dyDescent="0.25">
      <c r="A432" s="33">
        <v>10314883</v>
      </c>
      <c r="B432" s="34">
        <v>43381</v>
      </c>
      <c r="C432" s="33" t="s">
        <v>106</v>
      </c>
      <c r="D432" s="33" t="s">
        <v>104</v>
      </c>
      <c r="E432" s="33" t="s">
        <v>107</v>
      </c>
    </row>
    <row r="433" spans="1:5" ht="15.75" customHeight="1" x14ac:dyDescent="0.25">
      <c r="A433" s="33">
        <v>42239922</v>
      </c>
      <c r="B433" s="34">
        <v>43725</v>
      </c>
      <c r="C433" s="33" t="s">
        <v>21</v>
      </c>
      <c r="D433" s="33" t="s">
        <v>104</v>
      </c>
      <c r="E433" s="33" t="s">
        <v>105</v>
      </c>
    </row>
    <row r="434" spans="1:5" ht="15.75" customHeight="1" x14ac:dyDescent="0.25">
      <c r="A434" s="33">
        <v>41713831</v>
      </c>
      <c r="B434" s="34">
        <v>43970</v>
      </c>
      <c r="C434" s="33" t="s">
        <v>106</v>
      </c>
      <c r="D434" s="33" t="s">
        <v>104</v>
      </c>
      <c r="E434" s="33" t="s">
        <v>107</v>
      </c>
    </row>
    <row r="435" spans="1:5" ht="15.75" customHeight="1" x14ac:dyDescent="0.25">
      <c r="A435" s="33">
        <v>373993</v>
      </c>
      <c r="B435" s="34">
        <v>43700</v>
      </c>
      <c r="C435" s="33" t="s">
        <v>103</v>
      </c>
      <c r="D435" s="33" t="s">
        <v>104</v>
      </c>
      <c r="E435" s="33" t="s">
        <v>105</v>
      </c>
    </row>
    <row r="436" spans="1:5" ht="15.75" customHeight="1" x14ac:dyDescent="0.25">
      <c r="A436" s="33">
        <v>27195731</v>
      </c>
      <c r="B436" s="34">
        <v>43789</v>
      </c>
      <c r="C436" s="33" t="s">
        <v>103</v>
      </c>
      <c r="D436" s="33" t="s">
        <v>104</v>
      </c>
      <c r="E436" s="33" t="s">
        <v>107</v>
      </c>
    </row>
    <row r="437" spans="1:5" ht="15.75" customHeight="1" x14ac:dyDescent="0.25">
      <c r="A437" s="33">
        <v>47613237</v>
      </c>
      <c r="B437" s="34">
        <v>43769</v>
      </c>
      <c r="C437" s="33" t="s">
        <v>103</v>
      </c>
      <c r="D437" s="33" t="s">
        <v>104</v>
      </c>
      <c r="E437" s="33" t="s">
        <v>107</v>
      </c>
    </row>
    <row r="438" spans="1:5" ht="15.75" customHeight="1" x14ac:dyDescent="0.25">
      <c r="A438" s="33">
        <v>40580801</v>
      </c>
      <c r="B438" s="34">
        <v>43809</v>
      </c>
      <c r="C438" s="33" t="s">
        <v>106</v>
      </c>
      <c r="D438" s="33" t="s">
        <v>104</v>
      </c>
      <c r="E438" s="33" t="s">
        <v>105</v>
      </c>
    </row>
    <row r="439" spans="1:5" ht="15.75" customHeight="1" x14ac:dyDescent="0.25">
      <c r="A439" s="33">
        <v>44407648</v>
      </c>
      <c r="B439" s="34">
        <v>43446</v>
      </c>
      <c r="C439" s="33" t="s">
        <v>106</v>
      </c>
      <c r="D439" s="33" t="s">
        <v>104</v>
      </c>
      <c r="E439" s="33" t="s">
        <v>107</v>
      </c>
    </row>
    <row r="440" spans="1:5" ht="15.75" customHeight="1" x14ac:dyDescent="0.25">
      <c r="A440" s="33">
        <v>55373702</v>
      </c>
      <c r="B440" s="34">
        <v>43937</v>
      </c>
      <c r="C440" s="33" t="s">
        <v>108</v>
      </c>
      <c r="D440" s="33" t="s">
        <v>104</v>
      </c>
      <c r="E440" s="33" t="s">
        <v>107</v>
      </c>
    </row>
    <row r="441" spans="1:5" ht="15.75" customHeight="1" x14ac:dyDescent="0.25">
      <c r="A441" s="33">
        <v>32927276</v>
      </c>
      <c r="B441" s="34">
        <v>43115</v>
      </c>
      <c r="C441" s="33" t="s">
        <v>103</v>
      </c>
      <c r="D441" s="33" t="s">
        <v>104</v>
      </c>
      <c r="E441" s="33" t="s">
        <v>107</v>
      </c>
    </row>
    <row r="442" spans="1:5" ht="15.75" customHeight="1" x14ac:dyDescent="0.25">
      <c r="A442" s="33">
        <v>33974589</v>
      </c>
      <c r="B442" s="34">
        <v>42378</v>
      </c>
      <c r="C442" s="33" t="s">
        <v>103</v>
      </c>
      <c r="D442" s="33" t="s">
        <v>104</v>
      </c>
      <c r="E442" s="33" t="s">
        <v>105</v>
      </c>
    </row>
    <row r="443" spans="1:5" ht="15.75" customHeight="1" x14ac:dyDescent="0.25">
      <c r="A443" s="33">
        <v>56243641</v>
      </c>
      <c r="B443" s="34">
        <v>43981</v>
      </c>
      <c r="C443" s="33" t="s">
        <v>108</v>
      </c>
      <c r="D443" s="33" t="s">
        <v>104</v>
      </c>
      <c r="E443" s="33" t="s">
        <v>107</v>
      </c>
    </row>
    <row r="444" spans="1:5" ht="15.75" customHeight="1" x14ac:dyDescent="0.25">
      <c r="A444" s="33">
        <v>36146051</v>
      </c>
      <c r="B444" s="34">
        <v>43481</v>
      </c>
      <c r="C444" s="33" t="s">
        <v>103</v>
      </c>
      <c r="D444" s="33" t="s">
        <v>104</v>
      </c>
      <c r="E444" s="33" t="s">
        <v>105</v>
      </c>
    </row>
    <row r="445" spans="1:5" ht="15.75" customHeight="1" x14ac:dyDescent="0.25">
      <c r="A445" s="33">
        <v>39881693</v>
      </c>
      <c r="B445" s="34">
        <v>43487</v>
      </c>
      <c r="C445" s="33" t="s">
        <v>106</v>
      </c>
      <c r="D445" s="33" t="s">
        <v>104</v>
      </c>
      <c r="E445" s="33" t="s">
        <v>107</v>
      </c>
    </row>
    <row r="446" spans="1:5" ht="15.75" customHeight="1" x14ac:dyDescent="0.25">
      <c r="A446" s="33">
        <v>43867047</v>
      </c>
      <c r="B446" s="34">
        <v>44092</v>
      </c>
      <c r="C446" s="33" t="s">
        <v>103</v>
      </c>
      <c r="D446" s="33" t="s">
        <v>104</v>
      </c>
      <c r="E446" s="33" t="s">
        <v>107</v>
      </c>
    </row>
    <row r="447" spans="1:5" ht="15.75" customHeight="1" x14ac:dyDescent="0.25">
      <c r="A447" s="33">
        <v>278798</v>
      </c>
      <c r="B447" s="34">
        <v>43716</v>
      </c>
      <c r="C447" s="33" t="s">
        <v>103</v>
      </c>
      <c r="D447" s="33" t="s">
        <v>104</v>
      </c>
      <c r="E447" s="33" t="s">
        <v>105</v>
      </c>
    </row>
    <row r="448" spans="1:5" ht="15.75" customHeight="1" x14ac:dyDescent="0.25">
      <c r="A448" s="33">
        <v>53772828</v>
      </c>
      <c r="B448" s="34">
        <v>43898</v>
      </c>
      <c r="C448" s="33" t="s">
        <v>106</v>
      </c>
      <c r="D448" s="33" t="s">
        <v>104</v>
      </c>
      <c r="E448" s="33" t="s">
        <v>105</v>
      </c>
    </row>
    <row r="449" spans="1:5" ht="15.75" customHeight="1" x14ac:dyDescent="0.25">
      <c r="A449" s="33">
        <v>49253701</v>
      </c>
      <c r="B449" s="34">
        <v>43720</v>
      </c>
      <c r="C449" s="33" t="s">
        <v>106</v>
      </c>
      <c r="D449" s="33" t="s">
        <v>104</v>
      </c>
      <c r="E449" s="33" t="s">
        <v>107</v>
      </c>
    </row>
    <row r="450" spans="1:5" ht="15.75" customHeight="1" x14ac:dyDescent="0.25">
      <c r="A450" s="33">
        <v>20253440</v>
      </c>
      <c r="B450" s="34">
        <v>42923</v>
      </c>
      <c r="C450" s="33" t="s">
        <v>106</v>
      </c>
      <c r="D450" s="33" t="s">
        <v>104</v>
      </c>
      <c r="E450" s="33" t="s">
        <v>107</v>
      </c>
    </row>
    <row r="451" spans="1:5" ht="15.75" customHeight="1" x14ac:dyDescent="0.25">
      <c r="A451" s="33">
        <v>27147752</v>
      </c>
      <c r="B451" s="34">
        <v>43691</v>
      </c>
      <c r="C451" s="33" t="s">
        <v>108</v>
      </c>
      <c r="D451" s="33" t="s">
        <v>104</v>
      </c>
      <c r="E451" s="33" t="s">
        <v>107</v>
      </c>
    </row>
    <row r="452" spans="1:5" ht="15.75" customHeight="1" x14ac:dyDescent="0.25">
      <c r="A452" s="33">
        <v>362538</v>
      </c>
      <c r="B452" s="34">
        <v>43755</v>
      </c>
      <c r="C452" s="33" t="s">
        <v>103</v>
      </c>
      <c r="D452" s="33" t="s">
        <v>104</v>
      </c>
      <c r="E452" s="33" t="s">
        <v>105</v>
      </c>
    </row>
    <row r="453" spans="1:5" ht="15.75" customHeight="1" x14ac:dyDescent="0.25">
      <c r="A453" s="33">
        <v>53759490</v>
      </c>
      <c r="B453" s="34">
        <v>43930</v>
      </c>
      <c r="C453" s="33" t="s">
        <v>103</v>
      </c>
      <c r="D453" s="33" t="s">
        <v>104</v>
      </c>
      <c r="E453" s="33" t="s">
        <v>107</v>
      </c>
    </row>
    <row r="454" spans="1:5" ht="15.75" customHeight="1" x14ac:dyDescent="0.25">
      <c r="A454" s="33">
        <v>51185508</v>
      </c>
      <c r="B454" s="34">
        <v>43797</v>
      </c>
      <c r="C454" s="33" t="s">
        <v>106</v>
      </c>
      <c r="D454" s="33" t="s">
        <v>104</v>
      </c>
      <c r="E454" s="33" t="s">
        <v>107</v>
      </c>
    </row>
    <row r="455" spans="1:5" ht="15.75" customHeight="1" x14ac:dyDescent="0.25">
      <c r="A455" s="33">
        <v>29294610</v>
      </c>
      <c r="B455" s="34">
        <v>43900</v>
      </c>
      <c r="C455" s="33" t="s">
        <v>103</v>
      </c>
      <c r="D455" s="33" t="s">
        <v>104</v>
      </c>
      <c r="E455" s="33" t="s">
        <v>107</v>
      </c>
    </row>
    <row r="456" spans="1:5" ht="15.75" customHeight="1" x14ac:dyDescent="0.25">
      <c r="A456" s="33">
        <v>2697500</v>
      </c>
      <c r="B456" s="34">
        <v>43855</v>
      </c>
      <c r="C456" s="33" t="s">
        <v>106</v>
      </c>
      <c r="D456" s="33" t="s">
        <v>104</v>
      </c>
      <c r="E456" s="33" t="s">
        <v>105</v>
      </c>
    </row>
    <row r="457" spans="1:5" ht="15.75" customHeight="1" x14ac:dyDescent="0.25">
      <c r="A457" s="33">
        <v>36384065</v>
      </c>
      <c r="B457" s="34">
        <v>43483</v>
      </c>
      <c r="C457" s="33" t="s">
        <v>106</v>
      </c>
      <c r="D457" s="33" t="s">
        <v>104</v>
      </c>
      <c r="E457" s="33" t="s">
        <v>105</v>
      </c>
    </row>
    <row r="458" spans="1:5" ht="15.75" customHeight="1" x14ac:dyDescent="0.25">
      <c r="A458" s="33">
        <v>46569620</v>
      </c>
      <c r="B458" s="34">
        <v>43577</v>
      </c>
      <c r="C458" s="33" t="s">
        <v>103</v>
      </c>
      <c r="D458" s="33" t="s">
        <v>104</v>
      </c>
      <c r="E458" s="33" t="s">
        <v>107</v>
      </c>
    </row>
    <row r="459" spans="1:5" ht="15.75" customHeight="1" x14ac:dyDescent="0.25">
      <c r="A459" s="33">
        <v>43698872</v>
      </c>
      <c r="B459" s="34">
        <v>43507</v>
      </c>
      <c r="C459" s="33" t="s">
        <v>106</v>
      </c>
      <c r="D459" s="33" t="s">
        <v>104</v>
      </c>
      <c r="E459" s="33" t="s">
        <v>105</v>
      </c>
    </row>
    <row r="460" spans="1:5" ht="15.75" customHeight="1" x14ac:dyDescent="0.25">
      <c r="A460" s="33">
        <v>48539001</v>
      </c>
      <c r="B460" s="34">
        <v>43683</v>
      </c>
      <c r="C460" s="33" t="s">
        <v>103</v>
      </c>
      <c r="D460" s="33" t="s">
        <v>104</v>
      </c>
      <c r="E460" s="33" t="s">
        <v>105</v>
      </c>
    </row>
    <row r="461" spans="1:5" ht="15.75" customHeight="1" x14ac:dyDescent="0.25">
      <c r="A461" s="33">
        <v>50559847</v>
      </c>
      <c r="B461" s="34">
        <v>43915</v>
      </c>
      <c r="C461" s="33" t="s">
        <v>103</v>
      </c>
      <c r="D461" s="33" t="s">
        <v>104</v>
      </c>
      <c r="E461" s="33" t="s">
        <v>105</v>
      </c>
    </row>
    <row r="462" spans="1:5" ht="15.75" customHeight="1" x14ac:dyDescent="0.25">
      <c r="A462" s="33">
        <v>44097715</v>
      </c>
      <c r="B462" s="34">
        <v>43408</v>
      </c>
      <c r="C462" s="33" t="s">
        <v>103</v>
      </c>
      <c r="D462" s="33" t="s">
        <v>104</v>
      </c>
      <c r="E462" s="33" t="s">
        <v>105</v>
      </c>
    </row>
    <row r="463" spans="1:5" ht="15.75" customHeight="1" x14ac:dyDescent="0.25">
      <c r="A463" s="33">
        <v>53884051</v>
      </c>
      <c r="B463" s="34">
        <v>43992</v>
      </c>
      <c r="C463" s="33" t="s">
        <v>106</v>
      </c>
      <c r="D463" s="33" t="s">
        <v>104</v>
      </c>
      <c r="E463" s="33" t="s">
        <v>107</v>
      </c>
    </row>
    <row r="464" spans="1:5" ht="15.75" customHeight="1" x14ac:dyDescent="0.25">
      <c r="A464" s="33">
        <v>51361005</v>
      </c>
      <c r="B464" s="34">
        <v>43802</v>
      </c>
      <c r="C464" s="33" t="s">
        <v>103</v>
      </c>
      <c r="D464" s="33" t="s">
        <v>104</v>
      </c>
      <c r="E464" s="33" t="s">
        <v>105</v>
      </c>
    </row>
    <row r="465" spans="1:5" ht="15.75" customHeight="1" x14ac:dyDescent="0.25">
      <c r="A465" s="33">
        <v>13166683</v>
      </c>
      <c r="B465" s="34">
        <v>43728</v>
      </c>
      <c r="C465" s="33" t="s">
        <v>106</v>
      </c>
      <c r="D465" s="33" t="s">
        <v>104</v>
      </c>
      <c r="E465" s="33" t="s">
        <v>105</v>
      </c>
    </row>
    <row r="466" spans="1:5" ht="15.75" customHeight="1" x14ac:dyDescent="0.25">
      <c r="A466" s="33">
        <v>55744789</v>
      </c>
      <c r="B466" s="34">
        <v>44045</v>
      </c>
      <c r="C466" s="33" t="s">
        <v>106</v>
      </c>
      <c r="D466" s="33" t="s">
        <v>104</v>
      </c>
      <c r="E466" s="33" t="s">
        <v>109</v>
      </c>
    </row>
    <row r="467" spans="1:5" ht="15.75" customHeight="1" x14ac:dyDescent="0.25">
      <c r="A467" s="33">
        <v>28410494</v>
      </c>
      <c r="B467" s="34">
        <v>43657</v>
      </c>
      <c r="C467" s="33" t="s">
        <v>106</v>
      </c>
      <c r="D467" s="33" t="s">
        <v>104</v>
      </c>
      <c r="E467" s="33" t="s">
        <v>107</v>
      </c>
    </row>
    <row r="468" spans="1:5" ht="15.75" customHeight="1" x14ac:dyDescent="0.25">
      <c r="A468" s="33">
        <v>52852418</v>
      </c>
      <c r="B468" s="34">
        <v>43858</v>
      </c>
      <c r="C468" s="33" t="s">
        <v>106</v>
      </c>
      <c r="D468" s="33" t="s">
        <v>104</v>
      </c>
      <c r="E468" s="33" t="s">
        <v>105</v>
      </c>
    </row>
    <row r="469" spans="1:5" ht="15.75" customHeight="1" x14ac:dyDescent="0.25">
      <c r="A469" s="33">
        <v>25827673</v>
      </c>
      <c r="B469" s="34">
        <v>43794</v>
      </c>
      <c r="C469" s="33" t="s">
        <v>21</v>
      </c>
      <c r="D469" s="33" t="s">
        <v>104</v>
      </c>
      <c r="E469" s="33" t="s">
        <v>107</v>
      </c>
    </row>
    <row r="470" spans="1:5" ht="15.75" customHeight="1" x14ac:dyDescent="0.25">
      <c r="A470" s="33">
        <v>43852760</v>
      </c>
      <c r="B470" s="34">
        <v>43394</v>
      </c>
      <c r="C470" s="33" t="s">
        <v>106</v>
      </c>
      <c r="D470" s="33" t="s">
        <v>104</v>
      </c>
      <c r="E470" s="33" t="s">
        <v>105</v>
      </c>
    </row>
    <row r="471" spans="1:5" ht="15.75" customHeight="1" x14ac:dyDescent="0.25">
      <c r="A471" s="33">
        <v>45656749</v>
      </c>
      <c r="B471" s="34">
        <v>43508</v>
      </c>
      <c r="C471" s="33" t="s">
        <v>106</v>
      </c>
      <c r="D471" s="33" t="s">
        <v>104</v>
      </c>
      <c r="E471" s="33" t="s">
        <v>105</v>
      </c>
    </row>
    <row r="472" spans="1:5" ht="15.75" customHeight="1" x14ac:dyDescent="0.25">
      <c r="A472" s="33">
        <v>46432614</v>
      </c>
      <c r="B472" s="34">
        <v>43559</v>
      </c>
      <c r="C472" s="33" t="s">
        <v>103</v>
      </c>
      <c r="D472" s="33" t="s">
        <v>104</v>
      </c>
      <c r="E472" s="33" t="s">
        <v>105</v>
      </c>
    </row>
    <row r="473" spans="1:5" ht="15.75" customHeight="1" x14ac:dyDescent="0.25">
      <c r="A473" s="33">
        <v>39244584</v>
      </c>
      <c r="B473" s="34">
        <v>43925</v>
      </c>
      <c r="C473" s="33" t="s">
        <v>106</v>
      </c>
      <c r="D473" s="33" t="s">
        <v>104</v>
      </c>
      <c r="E473" s="33" t="s">
        <v>107</v>
      </c>
    </row>
    <row r="474" spans="1:5" ht="15.75" customHeight="1" x14ac:dyDescent="0.25">
      <c r="A474" s="33">
        <v>43608273</v>
      </c>
      <c r="B474" s="34">
        <v>43402</v>
      </c>
      <c r="C474" s="33" t="s">
        <v>103</v>
      </c>
      <c r="D474" s="33" t="s">
        <v>104</v>
      </c>
      <c r="E474" s="33" t="s">
        <v>105</v>
      </c>
    </row>
    <row r="475" spans="1:5" ht="15.75" customHeight="1" x14ac:dyDescent="0.25">
      <c r="A475" s="33">
        <v>52099213</v>
      </c>
      <c r="B475" s="34">
        <v>43923</v>
      </c>
      <c r="C475" s="33" t="s">
        <v>106</v>
      </c>
      <c r="D475" s="33" t="s">
        <v>104</v>
      </c>
      <c r="E475" s="33" t="s">
        <v>107</v>
      </c>
    </row>
    <row r="476" spans="1:5" ht="15.75" customHeight="1" x14ac:dyDescent="0.25">
      <c r="A476" s="33">
        <v>31778251</v>
      </c>
      <c r="B476" s="34">
        <v>43841</v>
      </c>
      <c r="C476" s="33" t="s">
        <v>103</v>
      </c>
      <c r="D476" s="33" t="s">
        <v>104</v>
      </c>
      <c r="E476" s="33" t="s">
        <v>107</v>
      </c>
    </row>
    <row r="477" spans="1:5" ht="15.75" customHeight="1" x14ac:dyDescent="0.25">
      <c r="A477" s="33">
        <v>41526635</v>
      </c>
      <c r="B477" s="34">
        <v>43768</v>
      </c>
      <c r="C477" s="33" t="s">
        <v>21</v>
      </c>
      <c r="D477" s="33" t="s">
        <v>104</v>
      </c>
      <c r="E477" s="33" t="s">
        <v>107</v>
      </c>
    </row>
    <row r="478" spans="1:5" ht="15.75" customHeight="1" x14ac:dyDescent="0.25">
      <c r="A478" s="33">
        <v>151226</v>
      </c>
      <c r="B478" s="34">
        <v>43665</v>
      </c>
      <c r="C478" s="33" t="s">
        <v>103</v>
      </c>
      <c r="D478" s="33" t="s">
        <v>104</v>
      </c>
      <c r="E478" s="33" t="s">
        <v>105</v>
      </c>
    </row>
    <row r="479" spans="1:5" ht="15.75" customHeight="1" x14ac:dyDescent="0.25">
      <c r="A479" s="33">
        <v>46833338</v>
      </c>
      <c r="B479" s="34">
        <v>43587</v>
      </c>
      <c r="C479" s="33" t="s">
        <v>106</v>
      </c>
      <c r="D479" s="33" t="s">
        <v>104</v>
      </c>
      <c r="E479" s="33" t="s">
        <v>107</v>
      </c>
    </row>
    <row r="480" spans="1:5" ht="15.75" customHeight="1" x14ac:dyDescent="0.25">
      <c r="A480" s="33">
        <v>43970678</v>
      </c>
      <c r="B480" s="34">
        <v>43834</v>
      </c>
      <c r="C480" s="33" t="s">
        <v>106</v>
      </c>
      <c r="D480" s="33" t="s">
        <v>104</v>
      </c>
      <c r="E480" s="33" t="s">
        <v>105</v>
      </c>
    </row>
    <row r="481" spans="1:5" ht="15.75" customHeight="1" x14ac:dyDescent="0.25">
      <c r="A481" s="33">
        <v>48638767</v>
      </c>
      <c r="B481" s="34">
        <v>44064</v>
      </c>
      <c r="C481" s="33" t="s">
        <v>106</v>
      </c>
      <c r="D481" s="33" t="s">
        <v>104</v>
      </c>
      <c r="E481" s="33" t="s">
        <v>105</v>
      </c>
    </row>
    <row r="482" spans="1:5" ht="15.75" customHeight="1" x14ac:dyDescent="0.25">
      <c r="A482" s="33">
        <v>53611721</v>
      </c>
      <c r="B482" s="34">
        <v>43879</v>
      </c>
      <c r="C482" s="33" t="s">
        <v>106</v>
      </c>
      <c r="D482" s="33" t="s">
        <v>104</v>
      </c>
      <c r="E482" s="33" t="s">
        <v>107</v>
      </c>
    </row>
    <row r="483" spans="1:5" ht="15.75" customHeight="1" x14ac:dyDescent="0.25">
      <c r="A483" s="33">
        <v>42653732</v>
      </c>
      <c r="B483" s="34">
        <v>43387</v>
      </c>
      <c r="C483" s="33" t="s">
        <v>106</v>
      </c>
      <c r="D483" s="33" t="s">
        <v>104</v>
      </c>
      <c r="E483" s="33" t="s">
        <v>105</v>
      </c>
    </row>
    <row r="484" spans="1:5" ht="15.75" customHeight="1" x14ac:dyDescent="0.25">
      <c r="A484" s="33">
        <v>26251303</v>
      </c>
      <c r="B484" s="34">
        <v>43734</v>
      </c>
      <c r="C484" s="33" t="s">
        <v>106</v>
      </c>
      <c r="D484" s="33" t="s">
        <v>104</v>
      </c>
      <c r="E484" s="33" t="s">
        <v>105</v>
      </c>
    </row>
    <row r="485" spans="1:5" ht="15.75" customHeight="1" x14ac:dyDescent="0.25">
      <c r="A485" s="33">
        <v>50649164</v>
      </c>
      <c r="B485" s="34">
        <v>43914</v>
      </c>
      <c r="C485" s="33" t="s">
        <v>103</v>
      </c>
      <c r="D485" s="33" t="s">
        <v>104</v>
      </c>
      <c r="E485" s="33" t="s">
        <v>105</v>
      </c>
    </row>
    <row r="486" spans="1:5" ht="15.75" customHeight="1" x14ac:dyDescent="0.25">
      <c r="A486" s="33">
        <v>46924575</v>
      </c>
      <c r="B486" s="34">
        <v>43594</v>
      </c>
      <c r="C486" s="33" t="s">
        <v>21</v>
      </c>
      <c r="D486" s="33" t="s">
        <v>104</v>
      </c>
      <c r="E486" s="33" t="s">
        <v>105</v>
      </c>
    </row>
    <row r="487" spans="1:5" ht="15.75" customHeight="1" x14ac:dyDescent="0.25">
      <c r="A487" s="33">
        <v>35582108</v>
      </c>
      <c r="B487" s="34">
        <v>43191</v>
      </c>
      <c r="C487" s="33" t="s">
        <v>103</v>
      </c>
      <c r="D487" s="33" t="s">
        <v>104</v>
      </c>
      <c r="E487" s="33" t="s">
        <v>105</v>
      </c>
    </row>
    <row r="488" spans="1:5" ht="15.75" customHeight="1" x14ac:dyDescent="0.25">
      <c r="A488" s="33">
        <v>34729752</v>
      </c>
      <c r="B488" s="34">
        <v>43505</v>
      </c>
      <c r="C488" s="33" t="s">
        <v>103</v>
      </c>
      <c r="D488" s="33" t="s">
        <v>104</v>
      </c>
      <c r="E488" s="33" t="s">
        <v>107</v>
      </c>
    </row>
    <row r="489" spans="1:5" ht="15.75" customHeight="1" x14ac:dyDescent="0.25">
      <c r="A489" s="33">
        <v>50516883</v>
      </c>
      <c r="B489" s="34">
        <v>43775</v>
      </c>
      <c r="C489" s="33" t="s">
        <v>106</v>
      </c>
      <c r="D489" s="33" t="s">
        <v>104</v>
      </c>
      <c r="E489" s="33" t="s">
        <v>105</v>
      </c>
    </row>
    <row r="490" spans="1:5" ht="15.75" customHeight="1" x14ac:dyDescent="0.25">
      <c r="A490" s="33">
        <v>54976379</v>
      </c>
      <c r="B490" s="34">
        <v>43930</v>
      </c>
      <c r="C490" s="33" t="s">
        <v>108</v>
      </c>
      <c r="D490" s="33" t="s">
        <v>104</v>
      </c>
      <c r="E490" s="33" t="s">
        <v>105</v>
      </c>
    </row>
    <row r="491" spans="1:5" ht="15.75" customHeight="1" x14ac:dyDescent="0.25">
      <c r="A491" s="33">
        <v>53926975</v>
      </c>
      <c r="B491" s="34">
        <v>43888</v>
      </c>
      <c r="C491" s="33" t="s">
        <v>106</v>
      </c>
      <c r="D491" s="33" t="s">
        <v>104</v>
      </c>
      <c r="E491" s="33" t="s">
        <v>105</v>
      </c>
    </row>
    <row r="492" spans="1:5" ht="15.75" customHeight="1" x14ac:dyDescent="0.25">
      <c r="A492" s="33">
        <v>29557742</v>
      </c>
      <c r="B492" s="34">
        <v>43863</v>
      </c>
      <c r="C492" s="33" t="s">
        <v>106</v>
      </c>
      <c r="D492" s="33" t="s">
        <v>104</v>
      </c>
      <c r="E492" s="33" t="s">
        <v>105</v>
      </c>
    </row>
    <row r="493" spans="1:5" ht="15.75" customHeight="1" x14ac:dyDescent="0.25">
      <c r="A493" s="33">
        <v>9243487</v>
      </c>
      <c r="B493" s="34">
        <v>42853</v>
      </c>
      <c r="C493" s="33" t="s">
        <v>103</v>
      </c>
      <c r="D493" s="33" t="s">
        <v>104</v>
      </c>
      <c r="E493" s="33" t="s">
        <v>105</v>
      </c>
    </row>
    <row r="494" spans="1:5" ht="15.75" customHeight="1" x14ac:dyDescent="0.25">
      <c r="A494" s="33">
        <v>1008484</v>
      </c>
      <c r="B494" s="34">
        <v>43851</v>
      </c>
      <c r="C494" s="33" t="s">
        <v>103</v>
      </c>
      <c r="D494" s="33" t="s">
        <v>104</v>
      </c>
      <c r="E494" s="33" t="s">
        <v>105</v>
      </c>
    </row>
    <row r="495" spans="1:5" ht="15.75" customHeight="1" x14ac:dyDescent="0.25">
      <c r="A495" s="33">
        <v>952392</v>
      </c>
      <c r="B495" s="34">
        <v>44023</v>
      </c>
      <c r="C495" s="33" t="s">
        <v>103</v>
      </c>
      <c r="D495" s="33" t="s">
        <v>104</v>
      </c>
      <c r="E495" s="33" t="s">
        <v>107</v>
      </c>
    </row>
    <row r="496" spans="1:5" ht="15.75" customHeight="1" x14ac:dyDescent="0.25">
      <c r="A496" s="33">
        <v>2372041</v>
      </c>
      <c r="B496" s="34">
        <v>43599</v>
      </c>
      <c r="C496" s="33" t="s">
        <v>106</v>
      </c>
      <c r="D496" s="33" t="s">
        <v>104</v>
      </c>
      <c r="E496" s="33" t="s">
        <v>107</v>
      </c>
    </row>
    <row r="497" spans="1:5" ht="15.75" customHeight="1" x14ac:dyDescent="0.25">
      <c r="A497" s="33">
        <v>44981458</v>
      </c>
      <c r="B497" s="34">
        <v>43879</v>
      </c>
      <c r="C497" s="33" t="s">
        <v>106</v>
      </c>
      <c r="D497" s="33" t="s">
        <v>104</v>
      </c>
      <c r="E497" s="33" t="s">
        <v>107</v>
      </c>
    </row>
    <row r="498" spans="1:5" ht="15.75" customHeight="1" x14ac:dyDescent="0.25">
      <c r="A498" s="33">
        <v>47083154</v>
      </c>
      <c r="B498" s="34">
        <v>43733</v>
      </c>
      <c r="C498" s="33" t="s">
        <v>103</v>
      </c>
      <c r="D498" s="33" t="s">
        <v>104</v>
      </c>
      <c r="E498" s="33" t="s">
        <v>107</v>
      </c>
    </row>
    <row r="499" spans="1:5" ht="15.75" customHeight="1" x14ac:dyDescent="0.25">
      <c r="A499" s="33">
        <v>40642733</v>
      </c>
      <c r="B499" s="34">
        <v>43093</v>
      </c>
      <c r="C499" s="33" t="s">
        <v>106</v>
      </c>
      <c r="D499" s="33" t="s">
        <v>104</v>
      </c>
      <c r="E499" s="33" t="s">
        <v>105</v>
      </c>
    </row>
    <row r="500" spans="1:5" ht="15.75" customHeight="1" x14ac:dyDescent="0.25">
      <c r="A500" s="33">
        <v>429378</v>
      </c>
      <c r="B500" s="34">
        <v>43505</v>
      </c>
      <c r="C500" s="33" t="s">
        <v>103</v>
      </c>
      <c r="D500" s="33" t="s">
        <v>104</v>
      </c>
      <c r="E500" s="33" t="s">
        <v>105</v>
      </c>
    </row>
    <row r="501" spans="1:5" ht="15.75" customHeight="1" x14ac:dyDescent="0.25">
      <c r="A501" s="33">
        <v>52789010</v>
      </c>
      <c r="B501" s="34">
        <v>43853</v>
      </c>
      <c r="C501" s="33" t="s">
        <v>103</v>
      </c>
      <c r="D501" s="33" t="s">
        <v>104</v>
      </c>
      <c r="E501" s="33" t="s">
        <v>105</v>
      </c>
    </row>
    <row r="502" spans="1:5" ht="15.75" customHeight="1" x14ac:dyDescent="0.25">
      <c r="A502" s="33">
        <v>40138890</v>
      </c>
      <c r="B502" s="34">
        <v>43040</v>
      </c>
      <c r="C502" s="33" t="s">
        <v>103</v>
      </c>
      <c r="D502" s="33" t="s">
        <v>104</v>
      </c>
      <c r="E502" s="33" t="s">
        <v>107</v>
      </c>
    </row>
    <row r="503" spans="1:5" ht="15.75" customHeight="1" x14ac:dyDescent="0.25">
      <c r="A503" s="33">
        <v>39267668</v>
      </c>
      <c r="B503" s="34">
        <v>43626</v>
      </c>
      <c r="C503" s="33" t="s">
        <v>106</v>
      </c>
      <c r="D503" s="33" t="s">
        <v>104</v>
      </c>
      <c r="E503" s="33" t="s">
        <v>105</v>
      </c>
    </row>
    <row r="504" spans="1:5" ht="15.75" customHeight="1" x14ac:dyDescent="0.25">
      <c r="A504" s="33">
        <v>40009664</v>
      </c>
      <c r="B504" s="34">
        <v>43948</v>
      </c>
      <c r="C504" s="33" t="s">
        <v>106</v>
      </c>
      <c r="D504" s="33" t="s">
        <v>104</v>
      </c>
      <c r="E504" s="33" t="s">
        <v>107</v>
      </c>
    </row>
    <row r="505" spans="1:5" ht="15.75" customHeight="1" x14ac:dyDescent="0.25">
      <c r="A505" s="33">
        <v>49794629</v>
      </c>
      <c r="B505" s="34">
        <v>43745</v>
      </c>
      <c r="C505" s="33" t="s">
        <v>103</v>
      </c>
      <c r="D505" s="33" t="s">
        <v>104</v>
      </c>
      <c r="E505" s="33" t="s">
        <v>107</v>
      </c>
    </row>
    <row r="506" spans="1:5" ht="15.75" customHeight="1" x14ac:dyDescent="0.25">
      <c r="A506" s="33">
        <v>12116628</v>
      </c>
      <c r="B506" s="34">
        <v>43783</v>
      </c>
      <c r="C506" s="33" t="s">
        <v>103</v>
      </c>
      <c r="D506" s="33" t="s">
        <v>104</v>
      </c>
      <c r="E506" s="33" t="s">
        <v>105</v>
      </c>
    </row>
    <row r="507" spans="1:5" ht="15.75" customHeight="1" x14ac:dyDescent="0.25">
      <c r="A507" s="33">
        <v>34733312</v>
      </c>
      <c r="B507" s="34">
        <v>43880</v>
      </c>
      <c r="C507" s="33" t="s">
        <v>103</v>
      </c>
      <c r="D507" s="33" t="s">
        <v>104</v>
      </c>
      <c r="E507" s="33" t="s">
        <v>107</v>
      </c>
    </row>
    <row r="508" spans="1:5" ht="15.75" customHeight="1" x14ac:dyDescent="0.25">
      <c r="A508" s="33">
        <v>44409449</v>
      </c>
      <c r="B508" s="34">
        <v>43432</v>
      </c>
      <c r="C508" s="33" t="s">
        <v>103</v>
      </c>
      <c r="D508" s="33" t="s">
        <v>104</v>
      </c>
      <c r="E508" s="33" t="s">
        <v>107</v>
      </c>
    </row>
    <row r="509" spans="1:5" ht="15.75" customHeight="1" x14ac:dyDescent="0.25">
      <c r="A509" s="33">
        <v>49904363</v>
      </c>
      <c r="B509" s="34">
        <v>43995</v>
      </c>
      <c r="C509" s="33" t="s">
        <v>103</v>
      </c>
      <c r="D509" s="33" t="s">
        <v>104</v>
      </c>
      <c r="E509" s="33" t="s">
        <v>107</v>
      </c>
    </row>
    <row r="510" spans="1:5" ht="15.75" customHeight="1" x14ac:dyDescent="0.25">
      <c r="A510" s="33">
        <v>42960183</v>
      </c>
      <c r="B510" s="34">
        <v>43331</v>
      </c>
      <c r="C510" s="33" t="s">
        <v>106</v>
      </c>
      <c r="D510" s="33" t="s">
        <v>104</v>
      </c>
      <c r="E510" s="33" t="s">
        <v>105</v>
      </c>
    </row>
    <row r="511" spans="1:5" ht="15.75" customHeight="1" x14ac:dyDescent="0.25">
      <c r="A511" s="33">
        <v>907077</v>
      </c>
      <c r="B511" s="34">
        <v>44012</v>
      </c>
      <c r="C511" s="33" t="s">
        <v>103</v>
      </c>
      <c r="D511" s="33" t="s">
        <v>104</v>
      </c>
      <c r="E511" s="33" t="s">
        <v>105</v>
      </c>
    </row>
    <row r="512" spans="1:5" ht="15.75" customHeight="1" x14ac:dyDescent="0.25">
      <c r="A512" s="33">
        <v>27289705</v>
      </c>
      <c r="B512" s="34">
        <v>42909</v>
      </c>
      <c r="C512" s="33" t="s">
        <v>21</v>
      </c>
      <c r="D512" s="33" t="s">
        <v>104</v>
      </c>
      <c r="E512" s="33" t="s">
        <v>105</v>
      </c>
    </row>
    <row r="513" spans="1:5" ht="15.75" customHeight="1" x14ac:dyDescent="0.25">
      <c r="A513" s="33">
        <v>46741408</v>
      </c>
      <c r="B513" s="34">
        <v>43579</v>
      </c>
      <c r="C513" s="33" t="s">
        <v>103</v>
      </c>
      <c r="D513" s="33" t="s">
        <v>104</v>
      </c>
      <c r="E513" s="33" t="s">
        <v>107</v>
      </c>
    </row>
    <row r="514" spans="1:5" ht="15.75" customHeight="1" x14ac:dyDescent="0.25">
      <c r="A514" s="33">
        <v>28668250</v>
      </c>
      <c r="B514" s="34">
        <v>43294</v>
      </c>
      <c r="C514" s="33" t="s">
        <v>106</v>
      </c>
      <c r="D514" s="33" t="s">
        <v>104</v>
      </c>
      <c r="E514" s="33" t="s">
        <v>105</v>
      </c>
    </row>
    <row r="515" spans="1:5" ht="15.75" customHeight="1" x14ac:dyDescent="0.25">
      <c r="A515" s="33">
        <v>44351175</v>
      </c>
      <c r="B515" s="34">
        <v>43452</v>
      </c>
      <c r="C515" s="33" t="s">
        <v>103</v>
      </c>
      <c r="D515" s="33" t="s">
        <v>104</v>
      </c>
      <c r="E515" s="33" t="s">
        <v>105</v>
      </c>
    </row>
    <row r="516" spans="1:5" ht="15.75" customHeight="1" x14ac:dyDescent="0.25">
      <c r="A516" s="33">
        <v>45077282</v>
      </c>
      <c r="B516" s="34">
        <v>44026</v>
      </c>
      <c r="C516" s="33" t="s">
        <v>106</v>
      </c>
      <c r="D516" s="33" t="s">
        <v>104</v>
      </c>
      <c r="E516" s="33" t="s">
        <v>105</v>
      </c>
    </row>
    <row r="517" spans="1:5" ht="15.75" customHeight="1" x14ac:dyDescent="0.25">
      <c r="A517" s="33">
        <v>39896006</v>
      </c>
      <c r="B517" s="34">
        <v>42983</v>
      </c>
      <c r="C517" s="33" t="s">
        <v>103</v>
      </c>
      <c r="D517" s="33" t="s">
        <v>104</v>
      </c>
      <c r="E517" s="33" t="s">
        <v>105</v>
      </c>
    </row>
    <row r="518" spans="1:5" ht="15.75" customHeight="1" x14ac:dyDescent="0.25">
      <c r="A518" s="33">
        <v>47049081</v>
      </c>
      <c r="B518" s="34">
        <v>43885</v>
      </c>
      <c r="C518" s="33" t="s">
        <v>21</v>
      </c>
      <c r="D518" s="33" t="s">
        <v>104</v>
      </c>
      <c r="E518" s="33" t="s">
        <v>107</v>
      </c>
    </row>
    <row r="519" spans="1:5" ht="15.75" customHeight="1" x14ac:dyDescent="0.25">
      <c r="A519" s="33">
        <v>46609884</v>
      </c>
      <c r="B519" s="34">
        <v>43560</v>
      </c>
      <c r="C519" s="33" t="s">
        <v>106</v>
      </c>
      <c r="D519" s="33" t="s">
        <v>104</v>
      </c>
      <c r="E519" s="33" t="s">
        <v>105</v>
      </c>
    </row>
    <row r="520" spans="1:5" ht="15.75" customHeight="1" x14ac:dyDescent="0.25">
      <c r="A520" s="33">
        <v>43744683</v>
      </c>
      <c r="B520" s="34">
        <v>43389</v>
      </c>
      <c r="C520" s="33" t="s">
        <v>106</v>
      </c>
      <c r="D520" s="33" t="s">
        <v>104</v>
      </c>
      <c r="E520" s="33" t="s">
        <v>105</v>
      </c>
    </row>
    <row r="521" spans="1:5" ht="15.75" customHeight="1" x14ac:dyDescent="0.25">
      <c r="A521" s="33">
        <v>30165970</v>
      </c>
      <c r="B521" s="34">
        <v>43400</v>
      </c>
      <c r="C521" s="33" t="s">
        <v>103</v>
      </c>
      <c r="D521" s="33" t="s">
        <v>104</v>
      </c>
      <c r="E521" s="33" t="s">
        <v>105</v>
      </c>
    </row>
    <row r="522" spans="1:5" ht="15.75" customHeight="1" x14ac:dyDescent="0.25">
      <c r="A522" s="33">
        <v>38566570</v>
      </c>
      <c r="B522" s="34">
        <v>43826</v>
      </c>
      <c r="C522" s="33" t="s">
        <v>103</v>
      </c>
      <c r="D522" s="33" t="s">
        <v>104</v>
      </c>
      <c r="E522" s="33" t="s">
        <v>105</v>
      </c>
    </row>
    <row r="523" spans="1:5" ht="15.75" customHeight="1" x14ac:dyDescent="0.25">
      <c r="A523" s="33">
        <v>49462446</v>
      </c>
      <c r="B523" s="34">
        <v>43729</v>
      </c>
      <c r="C523" s="33" t="s">
        <v>106</v>
      </c>
      <c r="D523" s="33" t="s">
        <v>104</v>
      </c>
      <c r="E523" s="33" t="s">
        <v>105</v>
      </c>
    </row>
    <row r="524" spans="1:5" ht="15.75" customHeight="1" x14ac:dyDescent="0.25">
      <c r="A524" s="33">
        <v>46869792</v>
      </c>
      <c r="B524" s="34">
        <v>43578</v>
      </c>
      <c r="C524" s="33" t="s">
        <v>21</v>
      </c>
      <c r="D524" s="33" t="s">
        <v>104</v>
      </c>
      <c r="E524" s="33" t="s">
        <v>107</v>
      </c>
    </row>
    <row r="525" spans="1:5" ht="15.75" customHeight="1" x14ac:dyDescent="0.25">
      <c r="A525" s="33">
        <v>46280476</v>
      </c>
      <c r="B525" s="34">
        <v>43537</v>
      </c>
      <c r="C525" s="33" t="s">
        <v>103</v>
      </c>
      <c r="D525" s="33" t="s">
        <v>104</v>
      </c>
      <c r="E525" s="33" t="s">
        <v>105</v>
      </c>
    </row>
    <row r="526" spans="1:5" ht="15.75" customHeight="1" x14ac:dyDescent="0.25">
      <c r="A526" s="33">
        <v>40737222</v>
      </c>
      <c r="B526" s="34">
        <v>43209</v>
      </c>
      <c r="C526" s="33" t="s">
        <v>103</v>
      </c>
      <c r="D526" s="33" t="s">
        <v>104</v>
      </c>
      <c r="E526" s="33" t="s">
        <v>105</v>
      </c>
    </row>
    <row r="527" spans="1:5" ht="15.75" customHeight="1" x14ac:dyDescent="0.25">
      <c r="A527" s="33">
        <v>45562702</v>
      </c>
      <c r="B527" s="34">
        <v>43866</v>
      </c>
      <c r="C527" s="33" t="s">
        <v>106</v>
      </c>
      <c r="D527" s="33" t="s">
        <v>104</v>
      </c>
      <c r="E527" s="33" t="s">
        <v>105</v>
      </c>
    </row>
    <row r="528" spans="1:5" ht="15.75" customHeight="1" x14ac:dyDescent="0.25">
      <c r="A528" s="33">
        <v>38491030</v>
      </c>
      <c r="B528" s="34">
        <v>43156</v>
      </c>
      <c r="C528" s="33" t="s">
        <v>103</v>
      </c>
      <c r="D528" s="33" t="s">
        <v>104</v>
      </c>
      <c r="E528" s="33" t="s">
        <v>105</v>
      </c>
    </row>
    <row r="529" spans="1:5" ht="15.75" customHeight="1" x14ac:dyDescent="0.25">
      <c r="A529" s="33">
        <v>332743</v>
      </c>
      <c r="B529" s="34">
        <v>43611</v>
      </c>
      <c r="C529" s="33" t="s">
        <v>103</v>
      </c>
      <c r="D529" s="33" t="s">
        <v>104</v>
      </c>
      <c r="E529" s="33" t="s">
        <v>105</v>
      </c>
    </row>
    <row r="530" spans="1:5" ht="15.75" customHeight="1" x14ac:dyDescent="0.25">
      <c r="A530" s="33">
        <v>42652587</v>
      </c>
      <c r="B530" s="34">
        <v>43539</v>
      </c>
      <c r="C530" s="33" t="s">
        <v>103</v>
      </c>
      <c r="D530" s="33" t="s">
        <v>104</v>
      </c>
      <c r="E530" s="33" t="s">
        <v>107</v>
      </c>
    </row>
    <row r="531" spans="1:5" ht="15.75" customHeight="1" x14ac:dyDescent="0.25">
      <c r="A531" s="33">
        <v>45031858</v>
      </c>
      <c r="B531" s="34">
        <v>43491</v>
      </c>
      <c r="C531" s="33" t="s">
        <v>21</v>
      </c>
      <c r="D531" s="33" t="s">
        <v>104</v>
      </c>
      <c r="E531" s="33" t="s">
        <v>107</v>
      </c>
    </row>
    <row r="532" spans="1:5" ht="15.75" customHeight="1" x14ac:dyDescent="0.25">
      <c r="A532" s="33">
        <v>18226749</v>
      </c>
      <c r="B532" s="34">
        <v>43219</v>
      </c>
      <c r="C532" s="33" t="s">
        <v>103</v>
      </c>
      <c r="D532" s="33" t="s">
        <v>104</v>
      </c>
      <c r="E532" s="33" t="s">
        <v>107</v>
      </c>
    </row>
    <row r="533" spans="1:5" ht="15.75" customHeight="1" x14ac:dyDescent="0.25">
      <c r="A533" s="33">
        <v>40262859</v>
      </c>
      <c r="B533" s="34">
        <v>43787</v>
      </c>
      <c r="C533" s="33" t="s">
        <v>103</v>
      </c>
      <c r="D533" s="33" t="s">
        <v>104</v>
      </c>
      <c r="E533" s="33" t="s">
        <v>107</v>
      </c>
    </row>
    <row r="534" spans="1:5" ht="15.75" customHeight="1" x14ac:dyDescent="0.25">
      <c r="A534" s="33">
        <v>6987026</v>
      </c>
      <c r="B534" s="34">
        <v>44054</v>
      </c>
      <c r="C534" s="33" t="s">
        <v>103</v>
      </c>
      <c r="D534" s="33" t="s">
        <v>104</v>
      </c>
      <c r="E534" s="33" t="s">
        <v>105</v>
      </c>
    </row>
    <row r="535" spans="1:5" ht="15.75" customHeight="1" x14ac:dyDescent="0.25">
      <c r="A535" s="33">
        <v>57539544</v>
      </c>
      <c r="B535" s="34">
        <v>44044</v>
      </c>
      <c r="C535" s="33" t="s">
        <v>106</v>
      </c>
      <c r="D535" s="33" t="s">
        <v>104</v>
      </c>
      <c r="E535" s="33" t="s">
        <v>107</v>
      </c>
    </row>
    <row r="536" spans="1:5" ht="15.75" customHeight="1" x14ac:dyDescent="0.25">
      <c r="A536" s="33">
        <v>39556542</v>
      </c>
      <c r="B536" s="34">
        <v>42998</v>
      </c>
      <c r="C536" s="33" t="s">
        <v>21</v>
      </c>
      <c r="D536" s="33" t="s">
        <v>104</v>
      </c>
      <c r="E536" s="33" t="s">
        <v>107</v>
      </c>
    </row>
    <row r="537" spans="1:5" ht="15.75" customHeight="1" x14ac:dyDescent="0.25">
      <c r="A537" s="33">
        <v>40631556</v>
      </c>
      <c r="B537" s="34">
        <v>43092</v>
      </c>
      <c r="C537" s="33" t="s">
        <v>103</v>
      </c>
      <c r="D537" s="33" t="s">
        <v>104</v>
      </c>
      <c r="E537" s="33" t="s">
        <v>107</v>
      </c>
    </row>
    <row r="538" spans="1:5" ht="15.75" customHeight="1" x14ac:dyDescent="0.25">
      <c r="A538" s="33">
        <v>37295635</v>
      </c>
      <c r="B538" s="34">
        <v>42802</v>
      </c>
      <c r="C538" s="33" t="s">
        <v>106</v>
      </c>
      <c r="D538" s="33" t="s">
        <v>104</v>
      </c>
      <c r="E538" s="33" t="s">
        <v>105</v>
      </c>
    </row>
    <row r="539" spans="1:5" ht="15.75" customHeight="1" x14ac:dyDescent="0.25">
      <c r="A539" s="33">
        <v>42051736</v>
      </c>
      <c r="B539" s="34">
        <v>43260</v>
      </c>
      <c r="C539" s="33" t="s">
        <v>21</v>
      </c>
      <c r="D539" s="33" t="s">
        <v>104</v>
      </c>
      <c r="E539" s="33" t="s">
        <v>107</v>
      </c>
    </row>
    <row r="540" spans="1:5" ht="15.75" customHeight="1" x14ac:dyDescent="0.25">
      <c r="A540" s="33">
        <v>48031194</v>
      </c>
      <c r="B540" s="34">
        <v>43655</v>
      </c>
      <c r="C540" s="33" t="s">
        <v>106</v>
      </c>
      <c r="D540" s="33" t="s">
        <v>104</v>
      </c>
      <c r="E540" s="33" t="s">
        <v>105</v>
      </c>
    </row>
    <row r="541" spans="1:5" ht="15.75" customHeight="1" x14ac:dyDescent="0.25">
      <c r="A541" s="33">
        <v>30370181</v>
      </c>
      <c r="B541" s="34">
        <v>43857</v>
      </c>
      <c r="C541" s="33" t="s">
        <v>106</v>
      </c>
      <c r="D541" s="33" t="s">
        <v>104</v>
      </c>
      <c r="E541" s="33" t="s">
        <v>105</v>
      </c>
    </row>
    <row r="542" spans="1:5" ht="15.75" customHeight="1" x14ac:dyDescent="0.25">
      <c r="A542" s="33">
        <v>44484476</v>
      </c>
      <c r="B542" s="34">
        <v>43841</v>
      </c>
      <c r="C542" s="33" t="s">
        <v>103</v>
      </c>
      <c r="D542" s="33" t="s">
        <v>104</v>
      </c>
      <c r="E542" s="33" t="s">
        <v>107</v>
      </c>
    </row>
    <row r="543" spans="1:5" ht="15.75" customHeight="1" x14ac:dyDescent="0.25">
      <c r="A543" s="33">
        <v>49340312</v>
      </c>
      <c r="B543" s="34">
        <v>43748</v>
      </c>
      <c r="C543" s="33" t="s">
        <v>106</v>
      </c>
      <c r="D543" s="33" t="s">
        <v>104</v>
      </c>
      <c r="E543" s="33" t="s">
        <v>105</v>
      </c>
    </row>
    <row r="544" spans="1:5" ht="15.75" customHeight="1" x14ac:dyDescent="0.25">
      <c r="A544" s="33">
        <v>41578950</v>
      </c>
      <c r="B544" s="34">
        <v>43743</v>
      </c>
      <c r="C544" s="33" t="s">
        <v>106</v>
      </c>
      <c r="D544" s="33" t="s">
        <v>104</v>
      </c>
      <c r="E544" s="33" t="s">
        <v>105</v>
      </c>
    </row>
    <row r="545" spans="1:5" ht="15.75" customHeight="1" x14ac:dyDescent="0.25">
      <c r="A545" s="33">
        <v>33483373</v>
      </c>
      <c r="B545" s="34">
        <v>43093</v>
      </c>
      <c r="C545" s="33" t="s">
        <v>103</v>
      </c>
      <c r="D545" s="33" t="s">
        <v>104</v>
      </c>
      <c r="E545" s="33" t="s">
        <v>105</v>
      </c>
    </row>
    <row r="546" spans="1:5" ht="15.75" customHeight="1" x14ac:dyDescent="0.25">
      <c r="A546" s="33">
        <v>15640972</v>
      </c>
      <c r="B546" s="34">
        <v>43137</v>
      </c>
      <c r="C546" s="33" t="s">
        <v>103</v>
      </c>
      <c r="D546" s="33" t="s">
        <v>104</v>
      </c>
      <c r="E546" s="33" t="s">
        <v>105</v>
      </c>
    </row>
    <row r="547" spans="1:5" ht="15.75" customHeight="1" x14ac:dyDescent="0.25">
      <c r="A547" s="33">
        <v>29607986</v>
      </c>
      <c r="B547" s="34">
        <v>43153</v>
      </c>
      <c r="C547" s="33" t="s">
        <v>103</v>
      </c>
      <c r="D547" s="33" t="s">
        <v>104</v>
      </c>
      <c r="E547" s="33" t="s">
        <v>105</v>
      </c>
    </row>
    <row r="548" spans="1:5" ht="15.75" customHeight="1" x14ac:dyDescent="0.25">
      <c r="A548" s="33">
        <v>51706246</v>
      </c>
      <c r="B548" s="34">
        <v>43831</v>
      </c>
      <c r="C548" s="33" t="s">
        <v>108</v>
      </c>
      <c r="D548" s="33" t="s">
        <v>104</v>
      </c>
      <c r="E548" s="33" t="s">
        <v>105</v>
      </c>
    </row>
    <row r="549" spans="1:5" ht="15.75" customHeight="1" x14ac:dyDescent="0.25">
      <c r="A549" s="33">
        <v>52770225</v>
      </c>
      <c r="B549" s="34">
        <v>43863</v>
      </c>
      <c r="C549" s="33" t="s">
        <v>21</v>
      </c>
      <c r="D549" s="33" t="s">
        <v>104</v>
      </c>
      <c r="E549" s="33" t="s">
        <v>107</v>
      </c>
    </row>
    <row r="550" spans="1:5" ht="15.75" customHeight="1" x14ac:dyDescent="0.25">
      <c r="A550" s="33">
        <v>49876621</v>
      </c>
      <c r="B550" s="34">
        <v>43900</v>
      </c>
      <c r="C550" s="33" t="s">
        <v>103</v>
      </c>
      <c r="D550" s="33" t="s">
        <v>104</v>
      </c>
      <c r="E550" s="33" t="s">
        <v>107</v>
      </c>
    </row>
    <row r="551" spans="1:5" ht="15.75" customHeight="1" x14ac:dyDescent="0.25">
      <c r="A551" s="33">
        <v>5123834</v>
      </c>
      <c r="B551" s="34">
        <v>43488</v>
      </c>
      <c r="C551" s="33" t="s">
        <v>103</v>
      </c>
      <c r="D551" s="33" t="s">
        <v>104</v>
      </c>
      <c r="E551" s="33" t="s">
        <v>107</v>
      </c>
    </row>
    <row r="552" spans="1:5" ht="15.75" customHeight="1" x14ac:dyDescent="0.25">
      <c r="A552" s="33">
        <v>39003314</v>
      </c>
      <c r="B552" s="34">
        <v>42886</v>
      </c>
      <c r="C552" s="33" t="s">
        <v>21</v>
      </c>
      <c r="D552" s="33" t="s">
        <v>104</v>
      </c>
      <c r="E552" s="33" t="s">
        <v>105</v>
      </c>
    </row>
    <row r="553" spans="1:5" ht="15.75" customHeight="1" x14ac:dyDescent="0.25">
      <c r="A553" s="33">
        <v>36204425</v>
      </c>
      <c r="B553" s="34">
        <v>43516</v>
      </c>
      <c r="C553" s="33" t="s">
        <v>103</v>
      </c>
      <c r="D553" s="33" t="s">
        <v>104</v>
      </c>
      <c r="E553" s="33" t="s">
        <v>107</v>
      </c>
    </row>
    <row r="554" spans="1:5" ht="15.75" customHeight="1" x14ac:dyDescent="0.25">
      <c r="A554" s="33">
        <v>34433553</v>
      </c>
      <c r="B554" s="34">
        <v>43647</v>
      </c>
      <c r="C554" s="33" t="s">
        <v>103</v>
      </c>
      <c r="D554" s="33" t="s">
        <v>104</v>
      </c>
      <c r="E554" s="33" t="s">
        <v>105</v>
      </c>
    </row>
    <row r="555" spans="1:5" ht="15.75" customHeight="1" x14ac:dyDescent="0.25">
      <c r="A555" s="33">
        <v>46523969</v>
      </c>
      <c r="B555" s="34">
        <v>43573</v>
      </c>
      <c r="C555" s="33" t="s">
        <v>103</v>
      </c>
      <c r="D555" s="33" t="s">
        <v>104</v>
      </c>
      <c r="E555" s="33" t="s">
        <v>107</v>
      </c>
    </row>
    <row r="556" spans="1:5" ht="15.75" customHeight="1" x14ac:dyDescent="0.25">
      <c r="A556" s="33">
        <v>31724290</v>
      </c>
      <c r="B556" s="34">
        <v>43270</v>
      </c>
      <c r="C556" s="33" t="s">
        <v>106</v>
      </c>
      <c r="D556" s="33" t="s">
        <v>104</v>
      </c>
      <c r="E556" s="33" t="s">
        <v>107</v>
      </c>
    </row>
    <row r="557" spans="1:5" ht="15.75" customHeight="1" x14ac:dyDescent="0.25">
      <c r="A557" s="33">
        <v>27322665</v>
      </c>
      <c r="B557" s="34">
        <v>42736</v>
      </c>
      <c r="C557" s="33" t="s">
        <v>103</v>
      </c>
      <c r="D557" s="33" t="s">
        <v>104</v>
      </c>
      <c r="E557" s="33" t="s">
        <v>105</v>
      </c>
    </row>
    <row r="558" spans="1:5" ht="15.75" customHeight="1" x14ac:dyDescent="0.25">
      <c r="A558" s="33">
        <v>35276117</v>
      </c>
      <c r="B558" s="34">
        <v>43920</v>
      </c>
      <c r="C558" s="33" t="s">
        <v>108</v>
      </c>
      <c r="D558" s="33" t="s">
        <v>104</v>
      </c>
      <c r="E558" s="33" t="s">
        <v>105</v>
      </c>
    </row>
    <row r="559" spans="1:5" ht="15.75" customHeight="1" x14ac:dyDescent="0.25">
      <c r="A559" s="33">
        <v>46338197</v>
      </c>
      <c r="B559" s="34">
        <v>43826</v>
      </c>
      <c r="C559" s="33" t="s">
        <v>106</v>
      </c>
      <c r="D559" s="33" t="s">
        <v>104</v>
      </c>
      <c r="E559" s="33" t="s">
        <v>107</v>
      </c>
    </row>
    <row r="560" spans="1:5" ht="15.75" customHeight="1" x14ac:dyDescent="0.25">
      <c r="A560" s="33">
        <v>47391263</v>
      </c>
      <c r="B560" s="34">
        <v>43681</v>
      </c>
      <c r="C560" s="33" t="s">
        <v>106</v>
      </c>
      <c r="D560" s="33" t="s">
        <v>104</v>
      </c>
      <c r="E560" s="33" t="s">
        <v>105</v>
      </c>
    </row>
    <row r="561" spans="1:5" ht="15.75" customHeight="1" x14ac:dyDescent="0.25">
      <c r="A561" s="33">
        <v>55988484</v>
      </c>
      <c r="B561" s="34">
        <v>44003</v>
      </c>
      <c r="C561" s="33" t="s">
        <v>106</v>
      </c>
      <c r="D561" s="33" t="s">
        <v>104</v>
      </c>
      <c r="E561" s="33" t="s">
        <v>107</v>
      </c>
    </row>
    <row r="562" spans="1:5" ht="15.75" customHeight="1" x14ac:dyDescent="0.25">
      <c r="A562" s="33">
        <v>35641819</v>
      </c>
      <c r="B562" s="34">
        <v>43222</v>
      </c>
      <c r="C562" s="33" t="s">
        <v>103</v>
      </c>
      <c r="D562" s="33" t="s">
        <v>104</v>
      </c>
      <c r="E562" s="33" t="s">
        <v>105</v>
      </c>
    </row>
    <row r="563" spans="1:5" ht="15.75" customHeight="1" x14ac:dyDescent="0.25">
      <c r="A563" s="33">
        <v>41414101</v>
      </c>
      <c r="B563" s="34">
        <v>44036</v>
      </c>
      <c r="C563" s="33" t="s">
        <v>103</v>
      </c>
      <c r="D563" s="33" t="s">
        <v>104</v>
      </c>
      <c r="E563" s="33" t="s">
        <v>107</v>
      </c>
    </row>
    <row r="564" spans="1:5" ht="15.75" customHeight="1" x14ac:dyDescent="0.25">
      <c r="A564" s="33">
        <v>35845202</v>
      </c>
      <c r="B564" s="34">
        <v>42593</v>
      </c>
      <c r="C564" s="33" t="s">
        <v>21</v>
      </c>
      <c r="D564" s="33" t="s">
        <v>104</v>
      </c>
      <c r="E564" s="33" t="s">
        <v>105</v>
      </c>
    </row>
    <row r="565" spans="1:5" ht="15.75" customHeight="1" x14ac:dyDescent="0.25">
      <c r="A565" s="33">
        <v>39993854</v>
      </c>
      <c r="B565" s="34">
        <v>42996</v>
      </c>
      <c r="C565" s="33" t="s">
        <v>103</v>
      </c>
      <c r="D565" s="33" t="s">
        <v>104</v>
      </c>
      <c r="E565" s="33" t="s">
        <v>105</v>
      </c>
    </row>
    <row r="566" spans="1:5" ht="15.75" customHeight="1" x14ac:dyDescent="0.25">
      <c r="A566" s="33">
        <v>26452084</v>
      </c>
      <c r="B566" s="34">
        <v>43424</v>
      </c>
      <c r="C566" s="33" t="s">
        <v>106</v>
      </c>
      <c r="D566" s="33" t="s">
        <v>104</v>
      </c>
      <c r="E566" s="33" t="s">
        <v>107</v>
      </c>
    </row>
    <row r="567" spans="1:5" ht="15.75" customHeight="1" x14ac:dyDescent="0.25">
      <c r="A567" s="33">
        <v>48920158</v>
      </c>
      <c r="B567" s="34">
        <v>43853</v>
      </c>
      <c r="C567" s="33" t="s">
        <v>106</v>
      </c>
      <c r="D567" s="33" t="s">
        <v>104</v>
      </c>
      <c r="E567" s="33" t="s">
        <v>105</v>
      </c>
    </row>
    <row r="568" spans="1:5" ht="15.75" customHeight="1" x14ac:dyDescent="0.25">
      <c r="A568" s="33">
        <v>15801813</v>
      </c>
      <c r="B568" s="34">
        <v>43883</v>
      </c>
      <c r="C568" s="33" t="s">
        <v>103</v>
      </c>
      <c r="D568" s="33" t="s">
        <v>104</v>
      </c>
      <c r="E568" s="33" t="s">
        <v>105</v>
      </c>
    </row>
    <row r="569" spans="1:5" ht="15.75" customHeight="1" x14ac:dyDescent="0.25">
      <c r="A569" s="33">
        <v>11501856</v>
      </c>
      <c r="B569" s="34">
        <v>43791</v>
      </c>
      <c r="C569" s="33" t="s">
        <v>103</v>
      </c>
      <c r="D569" s="33" t="s">
        <v>104</v>
      </c>
      <c r="E569" s="33" t="s">
        <v>107</v>
      </c>
    </row>
    <row r="570" spans="1:5" ht="15.75" customHeight="1" x14ac:dyDescent="0.25">
      <c r="A570" s="33">
        <v>42325166</v>
      </c>
      <c r="B570" s="34">
        <v>43275</v>
      </c>
      <c r="C570" s="33" t="s">
        <v>106</v>
      </c>
      <c r="D570" s="33" t="s">
        <v>104</v>
      </c>
      <c r="E570" s="33" t="s">
        <v>105</v>
      </c>
    </row>
    <row r="571" spans="1:5" ht="15.75" customHeight="1" x14ac:dyDescent="0.25">
      <c r="A571" s="33">
        <v>20907317</v>
      </c>
      <c r="B571" s="34">
        <v>43497</v>
      </c>
      <c r="C571" s="33" t="s">
        <v>103</v>
      </c>
      <c r="D571" s="33" t="s">
        <v>104</v>
      </c>
      <c r="E571" s="33" t="s">
        <v>107</v>
      </c>
    </row>
    <row r="572" spans="1:5" ht="15.75" customHeight="1" x14ac:dyDescent="0.25">
      <c r="A572" s="33">
        <v>46212422</v>
      </c>
      <c r="B572" s="34">
        <v>43530</v>
      </c>
      <c r="C572" s="33" t="s">
        <v>103</v>
      </c>
      <c r="D572" s="33" t="s">
        <v>104</v>
      </c>
      <c r="E572" s="33" t="s">
        <v>105</v>
      </c>
    </row>
    <row r="573" spans="1:5" ht="15.75" customHeight="1" x14ac:dyDescent="0.25">
      <c r="A573" s="33">
        <v>49511717</v>
      </c>
      <c r="B573" s="34">
        <v>43759</v>
      </c>
      <c r="C573" s="33" t="s">
        <v>21</v>
      </c>
      <c r="D573" s="33" t="s">
        <v>104</v>
      </c>
      <c r="E573" s="33" t="s">
        <v>107</v>
      </c>
    </row>
    <row r="574" spans="1:5" ht="15.75" customHeight="1" x14ac:dyDescent="0.25">
      <c r="A574" s="33">
        <v>48945162</v>
      </c>
      <c r="B574" s="34">
        <v>43704</v>
      </c>
      <c r="C574" s="33" t="s">
        <v>21</v>
      </c>
      <c r="D574" s="33" t="s">
        <v>104</v>
      </c>
      <c r="E574" s="33" t="s">
        <v>107</v>
      </c>
    </row>
    <row r="575" spans="1:5" ht="15.75" customHeight="1" x14ac:dyDescent="0.25">
      <c r="A575" s="33">
        <v>50050732</v>
      </c>
      <c r="B575" s="34">
        <v>43776</v>
      </c>
      <c r="C575" s="33" t="s">
        <v>106</v>
      </c>
      <c r="D575" s="33" t="s">
        <v>104</v>
      </c>
      <c r="E575" s="33" t="s">
        <v>107</v>
      </c>
    </row>
    <row r="576" spans="1:5" ht="15.75" customHeight="1" x14ac:dyDescent="0.25">
      <c r="A576" s="33">
        <v>46696011</v>
      </c>
      <c r="B576" s="34">
        <v>43565</v>
      </c>
      <c r="C576" s="33" t="s">
        <v>103</v>
      </c>
      <c r="D576" s="33" t="s">
        <v>104</v>
      </c>
      <c r="E576" s="33" t="s">
        <v>105</v>
      </c>
    </row>
    <row r="577" spans="1:5" ht="15.75" customHeight="1" x14ac:dyDescent="0.25">
      <c r="A577" s="33">
        <v>47982600</v>
      </c>
      <c r="B577" s="34">
        <v>43653</v>
      </c>
      <c r="C577" s="33" t="s">
        <v>103</v>
      </c>
      <c r="D577" s="33" t="s">
        <v>104</v>
      </c>
      <c r="E577" s="33" t="s">
        <v>105</v>
      </c>
    </row>
    <row r="578" spans="1:5" ht="15.75" customHeight="1" x14ac:dyDescent="0.25">
      <c r="A578" s="33">
        <v>40814550</v>
      </c>
      <c r="B578" s="34">
        <v>43618</v>
      </c>
      <c r="C578" s="33" t="s">
        <v>106</v>
      </c>
      <c r="D578" s="33" t="s">
        <v>104</v>
      </c>
      <c r="E578" s="33" t="s">
        <v>105</v>
      </c>
    </row>
    <row r="579" spans="1:5" ht="15.75" customHeight="1" x14ac:dyDescent="0.25">
      <c r="A579" s="33">
        <v>18280155</v>
      </c>
      <c r="B579" s="34">
        <v>43566</v>
      </c>
      <c r="C579" s="33" t="s">
        <v>103</v>
      </c>
      <c r="D579" s="33" t="s">
        <v>104</v>
      </c>
      <c r="E579" s="33" t="s">
        <v>105</v>
      </c>
    </row>
    <row r="580" spans="1:5" ht="15.75" customHeight="1" x14ac:dyDescent="0.25">
      <c r="A580" s="33">
        <v>49412346</v>
      </c>
      <c r="B580" s="34">
        <v>43727</v>
      </c>
      <c r="C580" s="33" t="s">
        <v>106</v>
      </c>
      <c r="D580" s="33" t="s">
        <v>104</v>
      </c>
      <c r="E580" s="33" t="s">
        <v>105</v>
      </c>
    </row>
    <row r="581" spans="1:5" ht="15.75" customHeight="1" x14ac:dyDescent="0.25">
      <c r="A581" s="33">
        <v>48708197</v>
      </c>
      <c r="B581" s="34">
        <v>43872</v>
      </c>
      <c r="C581" s="33" t="s">
        <v>106</v>
      </c>
      <c r="D581" s="33" t="s">
        <v>104</v>
      </c>
      <c r="E581" s="33" t="s">
        <v>105</v>
      </c>
    </row>
    <row r="582" spans="1:5" ht="15.75" customHeight="1" x14ac:dyDescent="0.25">
      <c r="A582" s="33">
        <v>7856885</v>
      </c>
      <c r="B582" s="34">
        <v>43736</v>
      </c>
      <c r="C582" s="33" t="s">
        <v>106</v>
      </c>
      <c r="D582" s="33" t="s">
        <v>104</v>
      </c>
      <c r="E582" s="33" t="s">
        <v>107</v>
      </c>
    </row>
    <row r="583" spans="1:5" ht="15.75" customHeight="1" x14ac:dyDescent="0.25">
      <c r="A583" s="33">
        <v>55025541</v>
      </c>
      <c r="B583" s="34">
        <v>43932</v>
      </c>
      <c r="C583" s="33" t="s">
        <v>103</v>
      </c>
      <c r="D583" s="33" t="s">
        <v>104</v>
      </c>
      <c r="E583" s="33" t="s">
        <v>107</v>
      </c>
    </row>
    <row r="584" spans="1:5" ht="15.75" customHeight="1" x14ac:dyDescent="0.25">
      <c r="A584" s="33">
        <v>34922291</v>
      </c>
      <c r="B584" s="34">
        <v>42814</v>
      </c>
      <c r="C584" s="33" t="s">
        <v>103</v>
      </c>
      <c r="D584" s="33" t="s">
        <v>104</v>
      </c>
      <c r="E584" s="33" t="s">
        <v>105</v>
      </c>
    </row>
    <row r="585" spans="1:5" ht="15.75" customHeight="1" x14ac:dyDescent="0.25">
      <c r="A585" s="33">
        <v>55237834</v>
      </c>
      <c r="B585" s="34">
        <v>43932</v>
      </c>
      <c r="C585" s="33" t="s">
        <v>21</v>
      </c>
      <c r="D585" s="33" t="s">
        <v>104</v>
      </c>
      <c r="E585" s="33" t="s">
        <v>107</v>
      </c>
    </row>
    <row r="586" spans="1:5" ht="15.75" customHeight="1" x14ac:dyDescent="0.25">
      <c r="A586" s="33">
        <v>33645418</v>
      </c>
      <c r="B586" s="34">
        <v>42873</v>
      </c>
      <c r="C586" s="33" t="s">
        <v>106</v>
      </c>
      <c r="D586" s="33" t="s">
        <v>104</v>
      </c>
      <c r="E586" s="33" t="s">
        <v>105</v>
      </c>
    </row>
    <row r="587" spans="1:5" ht="15.75" customHeight="1" x14ac:dyDescent="0.25">
      <c r="A587" s="33">
        <v>36607784</v>
      </c>
      <c r="B587" s="34">
        <v>43341</v>
      </c>
      <c r="C587" s="33" t="s">
        <v>106</v>
      </c>
      <c r="D587" s="33" t="s">
        <v>104</v>
      </c>
      <c r="E587" s="33" t="s">
        <v>105</v>
      </c>
    </row>
    <row r="588" spans="1:5" ht="15.75" customHeight="1" x14ac:dyDescent="0.25">
      <c r="A588" s="33">
        <v>33446815</v>
      </c>
      <c r="B588" s="34">
        <v>42983</v>
      </c>
      <c r="C588" s="33" t="s">
        <v>103</v>
      </c>
      <c r="D588" s="33" t="s">
        <v>104</v>
      </c>
      <c r="E588" s="33" t="s">
        <v>105</v>
      </c>
    </row>
    <row r="589" spans="1:5" ht="15.75" customHeight="1" x14ac:dyDescent="0.25">
      <c r="A589" s="33">
        <v>39844965</v>
      </c>
      <c r="B589" s="34">
        <v>43006</v>
      </c>
      <c r="C589" s="33" t="s">
        <v>103</v>
      </c>
      <c r="D589" s="33" t="s">
        <v>104</v>
      </c>
      <c r="E589" s="33" t="s">
        <v>107</v>
      </c>
    </row>
    <row r="590" spans="1:5" ht="15.75" customHeight="1" x14ac:dyDescent="0.25">
      <c r="A590" s="33">
        <v>34605865</v>
      </c>
      <c r="B590" s="34">
        <v>44111</v>
      </c>
      <c r="C590" s="33" t="s">
        <v>21</v>
      </c>
      <c r="D590" s="33" t="s">
        <v>104</v>
      </c>
      <c r="E590" s="33" t="s">
        <v>107</v>
      </c>
    </row>
    <row r="591" spans="1:5" ht="15.75" customHeight="1" x14ac:dyDescent="0.25">
      <c r="A591" s="33">
        <v>22267705</v>
      </c>
      <c r="B591" s="34">
        <v>43300</v>
      </c>
      <c r="C591" s="33" t="s">
        <v>106</v>
      </c>
      <c r="D591" s="33" t="s">
        <v>104</v>
      </c>
      <c r="E591" s="33" t="s">
        <v>105</v>
      </c>
    </row>
    <row r="592" spans="1:5" ht="15.75" customHeight="1" x14ac:dyDescent="0.25">
      <c r="A592" s="33">
        <v>55856205</v>
      </c>
      <c r="B592" s="34">
        <v>44072</v>
      </c>
      <c r="C592" s="33" t="s">
        <v>106</v>
      </c>
      <c r="D592" s="33" t="s">
        <v>104</v>
      </c>
      <c r="E592" s="33" t="s">
        <v>107</v>
      </c>
    </row>
    <row r="593" spans="1:5" ht="15.75" customHeight="1" x14ac:dyDescent="0.25">
      <c r="A593" s="33">
        <v>29909701</v>
      </c>
      <c r="B593" s="34">
        <v>43657</v>
      </c>
      <c r="C593" s="33" t="s">
        <v>103</v>
      </c>
      <c r="D593" s="33" t="s">
        <v>104</v>
      </c>
      <c r="E593" s="33" t="s">
        <v>107</v>
      </c>
    </row>
    <row r="594" spans="1:5" ht="15.75" customHeight="1" x14ac:dyDescent="0.25">
      <c r="A594" s="33">
        <v>53203177</v>
      </c>
      <c r="B594" s="34">
        <v>43886</v>
      </c>
      <c r="C594" s="33" t="s">
        <v>106</v>
      </c>
      <c r="D594" s="33" t="s">
        <v>104</v>
      </c>
      <c r="E594" s="33" t="s">
        <v>105</v>
      </c>
    </row>
    <row r="595" spans="1:5" ht="15.75" customHeight="1" x14ac:dyDescent="0.25">
      <c r="A595" s="33">
        <v>8927554</v>
      </c>
      <c r="B595" s="34">
        <v>43404</v>
      </c>
      <c r="C595" s="33" t="s">
        <v>103</v>
      </c>
      <c r="D595" s="33" t="s">
        <v>104</v>
      </c>
      <c r="E595" s="33" t="s">
        <v>107</v>
      </c>
    </row>
    <row r="596" spans="1:5" ht="15.75" customHeight="1" x14ac:dyDescent="0.25">
      <c r="A596" s="33">
        <v>37370573</v>
      </c>
      <c r="B596" s="34">
        <v>42872</v>
      </c>
      <c r="C596" s="33" t="s">
        <v>21</v>
      </c>
      <c r="D596" s="33" t="s">
        <v>104</v>
      </c>
      <c r="E596" s="33" t="s">
        <v>105</v>
      </c>
    </row>
    <row r="597" spans="1:5" ht="15.75" customHeight="1" x14ac:dyDescent="0.25">
      <c r="A597" s="33">
        <v>21269588</v>
      </c>
      <c r="B597" s="34">
        <v>43445</v>
      </c>
      <c r="C597" s="33" t="s">
        <v>21</v>
      </c>
      <c r="D597" s="33" t="s">
        <v>104</v>
      </c>
      <c r="E597" s="33" t="s">
        <v>107</v>
      </c>
    </row>
    <row r="598" spans="1:5" ht="15.75" customHeight="1" x14ac:dyDescent="0.25">
      <c r="A598" s="33">
        <v>34194847</v>
      </c>
      <c r="B598" s="34">
        <v>43398</v>
      </c>
      <c r="C598" s="33" t="s">
        <v>106</v>
      </c>
      <c r="D598" s="33" t="s">
        <v>104</v>
      </c>
      <c r="E598" s="33" t="s">
        <v>105</v>
      </c>
    </row>
    <row r="599" spans="1:5" ht="15.75" customHeight="1" x14ac:dyDescent="0.25">
      <c r="A599" s="33">
        <v>29015807</v>
      </c>
      <c r="B599" s="34">
        <v>43867</v>
      </c>
      <c r="C599" s="33" t="s">
        <v>103</v>
      </c>
      <c r="D599" s="33" t="s">
        <v>104</v>
      </c>
      <c r="E599" s="33" t="s">
        <v>105</v>
      </c>
    </row>
    <row r="600" spans="1:5" ht="15.75" customHeight="1" x14ac:dyDescent="0.25">
      <c r="A600" s="33">
        <v>34115754</v>
      </c>
      <c r="B600" s="34">
        <v>43944</v>
      </c>
      <c r="C600" s="33" t="s">
        <v>103</v>
      </c>
      <c r="D600" s="33" t="s">
        <v>104</v>
      </c>
      <c r="E600" s="33" t="s">
        <v>107</v>
      </c>
    </row>
    <row r="601" spans="1:5" ht="15.75" customHeight="1" x14ac:dyDescent="0.25">
      <c r="A601" s="33">
        <v>53640147</v>
      </c>
      <c r="B601" s="34">
        <v>43876</v>
      </c>
      <c r="C601" s="33" t="s">
        <v>106</v>
      </c>
      <c r="D601" s="33" t="s">
        <v>104</v>
      </c>
      <c r="E601" s="33" t="s">
        <v>105</v>
      </c>
    </row>
    <row r="602" spans="1:5" ht="15.75" customHeight="1" x14ac:dyDescent="0.25">
      <c r="A602" s="33">
        <v>40151120</v>
      </c>
      <c r="B602" s="34">
        <v>43098</v>
      </c>
      <c r="C602" s="33" t="s">
        <v>21</v>
      </c>
      <c r="D602" s="33" t="s">
        <v>104</v>
      </c>
      <c r="E602" s="33" t="s">
        <v>107</v>
      </c>
    </row>
    <row r="603" spans="1:5" ht="15.75" customHeight="1" x14ac:dyDescent="0.25">
      <c r="A603" s="33">
        <v>56636150</v>
      </c>
      <c r="B603" s="34">
        <v>44017</v>
      </c>
      <c r="C603" s="33" t="s">
        <v>103</v>
      </c>
      <c r="D603" s="33" t="s">
        <v>104</v>
      </c>
      <c r="E603" s="33" t="s">
        <v>107</v>
      </c>
    </row>
    <row r="604" spans="1:5" ht="15.75" customHeight="1" x14ac:dyDescent="0.25">
      <c r="A604" s="33">
        <v>44407525</v>
      </c>
      <c r="B604" s="34">
        <v>43456</v>
      </c>
      <c r="C604" s="33" t="s">
        <v>21</v>
      </c>
      <c r="D604" s="33" t="s">
        <v>104</v>
      </c>
      <c r="E604" s="33" t="s">
        <v>107</v>
      </c>
    </row>
    <row r="605" spans="1:5" ht="15.75" customHeight="1" x14ac:dyDescent="0.25">
      <c r="A605" s="33">
        <v>44791796</v>
      </c>
      <c r="B605" s="34">
        <v>43677</v>
      </c>
      <c r="C605" s="33" t="s">
        <v>106</v>
      </c>
      <c r="D605" s="33" t="s">
        <v>104</v>
      </c>
      <c r="E605" s="33" t="s">
        <v>105</v>
      </c>
    </row>
    <row r="606" spans="1:5" ht="15.75" customHeight="1" x14ac:dyDescent="0.25">
      <c r="A606" s="33">
        <v>52269202</v>
      </c>
      <c r="B606" s="34">
        <v>43918</v>
      </c>
      <c r="C606" s="33" t="s">
        <v>103</v>
      </c>
      <c r="D606" s="33" t="s">
        <v>104</v>
      </c>
      <c r="E606" s="33" t="s">
        <v>105</v>
      </c>
    </row>
    <row r="607" spans="1:5" ht="15.75" customHeight="1" x14ac:dyDescent="0.25">
      <c r="A607" s="33">
        <v>3895427</v>
      </c>
      <c r="B607" s="34">
        <v>43581</v>
      </c>
      <c r="C607" s="33" t="s">
        <v>103</v>
      </c>
      <c r="D607" s="33" t="s">
        <v>104</v>
      </c>
      <c r="E607" s="33" t="s">
        <v>105</v>
      </c>
    </row>
    <row r="608" spans="1:5" ht="15.75" customHeight="1" x14ac:dyDescent="0.25">
      <c r="A608" s="33">
        <v>30975412</v>
      </c>
      <c r="B608" s="34">
        <v>43805</v>
      </c>
      <c r="C608" s="33" t="s">
        <v>103</v>
      </c>
      <c r="D608" s="33" t="s">
        <v>104</v>
      </c>
      <c r="E608" s="33" t="s">
        <v>107</v>
      </c>
    </row>
    <row r="609" spans="1:5" ht="15.75" customHeight="1" x14ac:dyDescent="0.25">
      <c r="A609" s="33">
        <v>49692677</v>
      </c>
      <c r="B609" s="34">
        <v>43774</v>
      </c>
      <c r="C609" s="33" t="s">
        <v>103</v>
      </c>
      <c r="D609" s="33" t="s">
        <v>104</v>
      </c>
      <c r="E609" s="33" t="s">
        <v>107</v>
      </c>
    </row>
    <row r="610" spans="1:5" ht="15.75" customHeight="1" x14ac:dyDescent="0.25">
      <c r="A610" s="33">
        <v>26820772</v>
      </c>
      <c r="B610" s="34">
        <v>43571</v>
      </c>
      <c r="C610" s="33" t="s">
        <v>103</v>
      </c>
      <c r="D610" s="33" t="s">
        <v>104</v>
      </c>
      <c r="E610" s="33" t="s">
        <v>105</v>
      </c>
    </row>
    <row r="611" spans="1:5" ht="15.75" customHeight="1" x14ac:dyDescent="0.25">
      <c r="A611" s="33">
        <v>38713794</v>
      </c>
      <c r="B611" s="34">
        <v>43093</v>
      </c>
      <c r="C611" s="33" t="s">
        <v>103</v>
      </c>
      <c r="D611" s="33" t="s">
        <v>104</v>
      </c>
      <c r="E611" s="33" t="s">
        <v>105</v>
      </c>
    </row>
    <row r="612" spans="1:5" ht="15.75" customHeight="1" x14ac:dyDescent="0.25">
      <c r="A612" s="33">
        <v>40392165</v>
      </c>
      <c r="B612" s="34">
        <v>43152</v>
      </c>
      <c r="C612" s="33" t="s">
        <v>103</v>
      </c>
      <c r="D612" s="33" t="s">
        <v>104</v>
      </c>
      <c r="E612" s="33" t="s">
        <v>107</v>
      </c>
    </row>
    <row r="613" spans="1:5" ht="15.75" customHeight="1" x14ac:dyDescent="0.25">
      <c r="A613" s="33">
        <v>36409106</v>
      </c>
      <c r="B613" s="34">
        <v>42665</v>
      </c>
      <c r="C613" s="33" t="s">
        <v>103</v>
      </c>
      <c r="D613" s="33" t="s">
        <v>104</v>
      </c>
      <c r="E613" s="33" t="s">
        <v>105</v>
      </c>
    </row>
    <row r="614" spans="1:5" ht="15.75" customHeight="1" x14ac:dyDescent="0.25">
      <c r="A614" s="33">
        <v>48686477</v>
      </c>
      <c r="B614" s="34">
        <v>43900</v>
      </c>
      <c r="C614" s="33" t="s">
        <v>106</v>
      </c>
      <c r="D614" s="33" t="s">
        <v>104</v>
      </c>
      <c r="E614" s="33" t="s">
        <v>107</v>
      </c>
    </row>
    <row r="615" spans="1:5" ht="15.75" customHeight="1" x14ac:dyDescent="0.25">
      <c r="A615" s="33">
        <v>14574545</v>
      </c>
      <c r="B615" s="34">
        <v>43836</v>
      </c>
      <c r="C615" s="33" t="s">
        <v>106</v>
      </c>
      <c r="D615" s="33" t="s">
        <v>104</v>
      </c>
      <c r="E615" s="33" t="s">
        <v>107</v>
      </c>
    </row>
    <row r="616" spans="1:5" ht="15.75" customHeight="1" x14ac:dyDescent="0.25">
      <c r="A616" s="33">
        <v>23649479</v>
      </c>
      <c r="B616" s="34">
        <v>43987</v>
      </c>
      <c r="C616" s="33" t="s">
        <v>106</v>
      </c>
      <c r="D616" s="33" t="s">
        <v>104</v>
      </c>
      <c r="E616" s="33" t="s">
        <v>107</v>
      </c>
    </row>
    <row r="617" spans="1:5" ht="15.75" customHeight="1" x14ac:dyDescent="0.25">
      <c r="A617" s="33">
        <v>40904977</v>
      </c>
      <c r="B617" s="34">
        <v>43468</v>
      </c>
      <c r="C617" s="33" t="s">
        <v>103</v>
      </c>
      <c r="D617" s="33" t="s">
        <v>104</v>
      </c>
      <c r="E617" s="33" t="s">
        <v>105</v>
      </c>
    </row>
    <row r="618" spans="1:5" ht="15.75" customHeight="1" x14ac:dyDescent="0.25">
      <c r="A618" s="33">
        <v>32940013</v>
      </c>
      <c r="B618" s="34">
        <v>43967</v>
      </c>
      <c r="C618" s="33" t="s">
        <v>106</v>
      </c>
      <c r="D618" s="33" t="s">
        <v>104</v>
      </c>
      <c r="E618" s="33" t="s">
        <v>107</v>
      </c>
    </row>
    <row r="619" spans="1:5" ht="15.75" customHeight="1" x14ac:dyDescent="0.25">
      <c r="A619" s="33">
        <v>42027036</v>
      </c>
      <c r="B619" s="34">
        <v>43279</v>
      </c>
      <c r="C619" s="33" t="s">
        <v>103</v>
      </c>
      <c r="D619" s="33" t="s">
        <v>104</v>
      </c>
      <c r="E619" s="33" t="s">
        <v>107</v>
      </c>
    </row>
    <row r="620" spans="1:5" ht="15.75" customHeight="1" x14ac:dyDescent="0.25">
      <c r="A620" s="33">
        <v>50661360</v>
      </c>
      <c r="B620" s="34">
        <v>43931</v>
      </c>
      <c r="C620" s="33" t="s">
        <v>103</v>
      </c>
      <c r="D620" s="33" t="s">
        <v>104</v>
      </c>
      <c r="E620" s="33" t="s">
        <v>107</v>
      </c>
    </row>
    <row r="621" spans="1:5" ht="15.75" customHeight="1" x14ac:dyDescent="0.25">
      <c r="A621" s="33">
        <v>47060415</v>
      </c>
      <c r="B621" s="34">
        <v>43603</v>
      </c>
      <c r="C621" s="33" t="s">
        <v>106</v>
      </c>
      <c r="D621" s="33" t="s">
        <v>104</v>
      </c>
      <c r="E621" s="33" t="s">
        <v>105</v>
      </c>
    </row>
    <row r="622" spans="1:5" ht="15.75" customHeight="1" x14ac:dyDescent="0.25">
      <c r="A622" s="33">
        <v>52986104</v>
      </c>
      <c r="B622" s="34">
        <v>43865</v>
      </c>
      <c r="C622" s="33" t="s">
        <v>108</v>
      </c>
      <c r="D622" s="33" t="s">
        <v>104</v>
      </c>
      <c r="E622" s="33" t="s">
        <v>107</v>
      </c>
    </row>
    <row r="623" spans="1:5" ht="15.75" customHeight="1" x14ac:dyDescent="0.25">
      <c r="A623" s="33">
        <v>11338428</v>
      </c>
      <c r="B623" s="34">
        <v>43941</v>
      </c>
      <c r="C623" s="33" t="s">
        <v>103</v>
      </c>
      <c r="D623" s="33" t="s">
        <v>104</v>
      </c>
      <c r="E623" s="33" t="s">
        <v>105</v>
      </c>
    </row>
    <row r="624" spans="1:5" ht="15.75" customHeight="1" x14ac:dyDescent="0.25">
      <c r="A624" s="33">
        <v>41547645</v>
      </c>
      <c r="B624" s="34">
        <v>43199</v>
      </c>
      <c r="C624" s="33" t="s">
        <v>103</v>
      </c>
      <c r="D624" s="33" t="s">
        <v>104</v>
      </c>
      <c r="E624" s="33" t="s">
        <v>105</v>
      </c>
    </row>
    <row r="625" spans="1:5" ht="15.75" customHeight="1" x14ac:dyDescent="0.25">
      <c r="A625" s="33">
        <v>37346379</v>
      </c>
      <c r="B625" s="34">
        <v>43714</v>
      </c>
      <c r="C625" s="33" t="s">
        <v>103</v>
      </c>
      <c r="D625" s="33" t="s">
        <v>104</v>
      </c>
      <c r="E625" s="33" t="s">
        <v>107</v>
      </c>
    </row>
    <row r="626" spans="1:5" ht="15.75" customHeight="1" x14ac:dyDescent="0.25">
      <c r="A626" s="33">
        <v>349659</v>
      </c>
      <c r="B626" s="34">
        <v>43861</v>
      </c>
      <c r="C626" s="33" t="s">
        <v>106</v>
      </c>
      <c r="D626" s="33" t="s">
        <v>104</v>
      </c>
      <c r="E626" s="33" t="s">
        <v>105</v>
      </c>
    </row>
    <row r="627" spans="1:5" ht="15.75" customHeight="1" x14ac:dyDescent="0.25">
      <c r="A627" s="33">
        <v>20183895</v>
      </c>
      <c r="B627" s="34">
        <v>43684</v>
      </c>
      <c r="C627" s="33" t="s">
        <v>106</v>
      </c>
      <c r="D627" s="33" t="s">
        <v>104</v>
      </c>
      <c r="E627" s="33" t="s">
        <v>107</v>
      </c>
    </row>
    <row r="628" spans="1:5" ht="15.75" customHeight="1" x14ac:dyDescent="0.25">
      <c r="A628" s="33">
        <v>34478079</v>
      </c>
      <c r="B628" s="34">
        <v>43609</v>
      </c>
      <c r="C628" s="33" t="s">
        <v>103</v>
      </c>
      <c r="D628" s="33" t="s">
        <v>104</v>
      </c>
      <c r="E628" s="33" t="s">
        <v>107</v>
      </c>
    </row>
    <row r="629" spans="1:5" ht="15.75" customHeight="1" x14ac:dyDescent="0.25">
      <c r="A629" s="33">
        <v>51740221</v>
      </c>
      <c r="B629" s="34">
        <v>44032</v>
      </c>
      <c r="C629" s="33" t="s">
        <v>103</v>
      </c>
      <c r="D629" s="33" t="s">
        <v>104</v>
      </c>
      <c r="E629" s="33" t="s">
        <v>107</v>
      </c>
    </row>
    <row r="630" spans="1:5" ht="15.75" customHeight="1" x14ac:dyDescent="0.25">
      <c r="A630" s="33">
        <v>56050503</v>
      </c>
      <c r="B630" s="34">
        <v>43974</v>
      </c>
      <c r="C630" s="33" t="s">
        <v>103</v>
      </c>
      <c r="D630" s="33" t="s">
        <v>104</v>
      </c>
      <c r="E630" s="33" t="s">
        <v>107</v>
      </c>
    </row>
    <row r="631" spans="1:5" ht="15.75" customHeight="1" x14ac:dyDescent="0.25">
      <c r="A631" s="33">
        <v>33017947</v>
      </c>
      <c r="B631" s="34">
        <v>42802</v>
      </c>
      <c r="C631" s="33" t="s">
        <v>106</v>
      </c>
      <c r="D631" s="33" t="s">
        <v>104</v>
      </c>
      <c r="E631" s="33" t="s">
        <v>105</v>
      </c>
    </row>
    <row r="632" spans="1:5" ht="15.75" customHeight="1" x14ac:dyDescent="0.25">
      <c r="A632" s="33">
        <v>46699512</v>
      </c>
      <c r="B632" s="34">
        <v>43852</v>
      </c>
      <c r="C632" s="33" t="s">
        <v>106</v>
      </c>
      <c r="D632" s="33" t="s">
        <v>104</v>
      </c>
      <c r="E632" s="33" t="s">
        <v>105</v>
      </c>
    </row>
    <row r="633" spans="1:5" ht="15.75" customHeight="1" x14ac:dyDescent="0.25">
      <c r="A633" s="33">
        <v>44438335</v>
      </c>
      <c r="B633" s="34">
        <v>43443</v>
      </c>
      <c r="C633" s="33" t="s">
        <v>21</v>
      </c>
      <c r="D633" s="33" t="s">
        <v>104</v>
      </c>
      <c r="E633" s="33" t="s">
        <v>105</v>
      </c>
    </row>
    <row r="634" spans="1:5" ht="15.75" customHeight="1" x14ac:dyDescent="0.25">
      <c r="A634" s="33">
        <v>45825268</v>
      </c>
      <c r="B634" s="34">
        <v>43583</v>
      </c>
      <c r="C634" s="33" t="s">
        <v>103</v>
      </c>
      <c r="D634" s="33" t="s">
        <v>104</v>
      </c>
      <c r="E634" s="33" t="s">
        <v>105</v>
      </c>
    </row>
    <row r="635" spans="1:5" ht="15.75" customHeight="1" x14ac:dyDescent="0.25">
      <c r="A635" s="33">
        <v>13331164</v>
      </c>
      <c r="B635" s="34">
        <v>43875</v>
      </c>
      <c r="C635" s="33" t="s">
        <v>103</v>
      </c>
      <c r="D635" s="33" t="s">
        <v>104</v>
      </c>
      <c r="E635" s="33" t="s">
        <v>107</v>
      </c>
    </row>
    <row r="636" spans="1:5" ht="15.75" customHeight="1" x14ac:dyDescent="0.25">
      <c r="A636" s="33">
        <v>53365453</v>
      </c>
      <c r="B636" s="34">
        <v>43869</v>
      </c>
      <c r="C636" s="33" t="s">
        <v>106</v>
      </c>
      <c r="D636" s="33" t="s">
        <v>104</v>
      </c>
      <c r="E636" s="33" t="s">
        <v>107</v>
      </c>
    </row>
    <row r="637" spans="1:5" ht="15.75" customHeight="1" x14ac:dyDescent="0.25">
      <c r="A637" s="33">
        <v>42444089</v>
      </c>
      <c r="B637" s="34">
        <v>43362</v>
      </c>
      <c r="C637" s="33" t="s">
        <v>106</v>
      </c>
      <c r="D637" s="33" t="s">
        <v>104</v>
      </c>
      <c r="E637" s="33" t="s">
        <v>107</v>
      </c>
    </row>
    <row r="638" spans="1:5" ht="15.75" customHeight="1" x14ac:dyDescent="0.25">
      <c r="A638" s="33">
        <v>21859704</v>
      </c>
      <c r="B638" s="34">
        <v>42388</v>
      </c>
      <c r="C638" s="33" t="s">
        <v>21</v>
      </c>
      <c r="D638" s="33" t="s">
        <v>104</v>
      </c>
      <c r="E638" s="33" t="s">
        <v>107</v>
      </c>
    </row>
    <row r="639" spans="1:5" ht="15.75" customHeight="1" x14ac:dyDescent="0.25">
      <c r="A639" s="33">
        <v>47708507</v>
      </c>
      <c r="B639" s="34">
        <v>43634</v>
      </c>
      <c r="C639" s="33" t="s">
        <v>106</v>
      </c>
      <c r="D639" s="33" t="s">
        <v>104</v>
      </c>
      <c r="E639" s="33" t="s">
        <v>107</v>
      </c>
    </row>
    <row r="640" spans="1:5" ht="15.75" customHeight="1" x14ac:dyDescent="0.25">
      <c r="A640" s="33">
        <v>31382919</v>
      </c>
      <c r="B640" s="34">
        <v>43674</v>
      </c>
      <c r="C640" s="33" t="s">
        <v>103</v>
      </c>
      <c r="D640" s="33" t="s">
        <v>104</v>
      </c>
      <c r="E640" s="33" t="s">
        <v>105</v>
      </c>
    </row>
    <row r="641" spans="1:5" ht="15.75" customHeight="1" x14ac:dyDescent="0.25">
      <c r="A641" s="33">
        <v>45692503</v>
      </c>
      <c r="B641" s="34">
        <v>43733</v>
      </c>
      <c r="C641" s="33" t="s">
        <v>106</v>
      </c>
      <c r="D641" s="33" t="s">
        <v>104</v>
      </c>
      <c r="E641" s="33" t="s">
        <v>105</v>
      </c>
    </row>
    <row r="642" spans="1:5" ht="15.75" customHeight="1" x14ac:dyDescent="0.25">
      <c r="A642" s="33">
        <v>2149984</v>
      </c>
      <c r="B642" s="34">
        <v>42912</v>
      </c>
      <c r="C642" s="33" t="s">
        <v>103</v>
      </c>
      <c r="D642" s="33" t="s">
        <v>104</v>
      </c>
      <c r="E642" s="33" t="s">
        <v>105</v>
      </c>
    </row>
    <row r="643" spans="1:5" ht="15.75" customHeight="1" x14ac:dyDescent="0.25">
      <c r="A643" s="33">
        <v>45403153</v>
      </c>
      <c r="B643" s="34">
        <v>43567</v>
      </c>
      <c r="C643" s="33" t="s">
        <v>106</v>
      </c>
      <c r="D643" s="33" t="s">
        <v>104</v>
      </c>
      <c r="E643" s="33" t="s">
        <v>107</v>
      </c>
    </row>
    <row r="644" spans="1:5" ht="15.75" customHeight="1" x14ac:dyDescent="0.25">
      <c r="A644" s="33">
        <v>38875216</v>
      </c>
      <c r="B644" s="34">
        <v>42919</v>
      </c>
      <c r="C644" s="33" t="s">
        <v>106</v>
      </c>
      <c r="D644" s="33" t="s">
        <v>104</v>
      </c>
      <c r="E644" s="33" t="s">
        <v>107</v>
      </c>
    </row>
    <row r="645" spans="1:5" ht="15.75" customHeight="1" x14ac:dyDescent="0.25">
      <c r="A645" s="33">
        <v>15998683</v>
      </c>
      <c r="B645" s="34">
        <v>43909</v>
      </c>
      <c r="C645" s="33" t="s">
        <v>106</v>
      </c>
      <c r="D645" s="33" t="s">
        <v>104</v>
      </c>
      <c r="E645" s="33" t="s">
        <v>105</v>
      </c>
    </row>
    <row r="646" spans="1:5" ht="15.75" customHeight="1" x14ac:dyDescent="0.25">
      <c r="A646" s="33">
        <v>50131589</v>
      </c>
      <c r="B646" s="34">
        <v>43760</v>
      </c>
      <c r="C646" s="33" t="s">
        <v>106</v>
      </c>
      <c r="D646" s="33" t="s">
        <v>104</v>
      </c>
      <c r="E646" s="33" t="s">
        <v>107</v>
      </c>
    </row>
    <row r="647" spans="1:5" ht="15.75" customHeight="1" x14ac:dyDescent="0.25">
      <c r="A647" s="33">
        <v>28478809</v>
      </c>
      <c r="B647" s="34">
        <v>43981</v>
      </c>
      <c r="C647" s="33" t="s">
        <v>21</v>
      </c>
      <c r="D647" s="33" t="s">
        <v>104</v>
      </c>
      <c r="E647" s="33" t="s">
        <v>107</v>
      </c>
    </row>
    <row r="648" spans="1:5" ht="15.75" customHeight="1" x14ac:dyDescent="0.25">
      <c r="A648" s="33">
        <v>33986155</v>
      </c>
      <c r="B648" s="34">
        <v>43163</v>
      </c>
      <c r="C648" s="33" t="s">
        <v>103</v>
      </c>
      <c r="D648" s="33" t="s">
        <v>104</v>
      </c>
      <c r="E648" s="33" t="s">
        <v>105</v>
      </c>
    </row>
    <row r="649" spans="1:5" ht="15.75" customHeight="1" x14ac:dyDescent="0.25">
      <c r="A649" s="33">
        <v>52120211</v>
      </c>
      <c r="B649" s="34">
        <v>43827</v>
      </c>
      <c r="C649" s="33" t="s">
        <v>103</v>
      </c>
      <c r="D649" s="33" t="s">
        <v>104</v>
      </c>
      <c r="E649" s="33" t="s">
        <v>105</v>
      </c>
    </row>
    <row r="650" spans="1:5" ht="15.75" customHeight="1" x14ac:dyDescent="0.25">
      <c r="A650" s="33">
        <v>33237942</v>
      </c>
      <c r="B650" s="34">
        <v>42598</v>
      </c>
      <c r="C650" s="33" t="s">
        <v>106</v>
      </c>
      <c r="D650" s="33" t="s">
        <v>104</v>
      </c>
      <c r="E650" s="33" t="s">
        <v>105</v>
      </c>
    </row>
    <row r="651" spans="1:5" ht="15.75" customHeight="1" x14ac:dyDescent="0.25">
      <c r="A651" s="33">
        <v>52069128</v>
      </c>
      <c r="B651" s="34">
        <v>43825</v>
      </c>
      <c r="C651" s="33" t="s">
        <v>108</v>
      </c>
      <c r="D651" s="33" t="s">
        <v>104</v>
      </c>
      <c r="E651" s="33" t="s">
        <v>105</v>
      </c>
    </row>
    <row r="652" spans="1:5" ht="15.75" customHeight="1" x14ac:dyDescent="0.25">
      <c r="A652" s="33">
        <v>48033215</v>
      </c>
      <c r="B652" s="34">
        <v>43653</v>
      </c>
      <c r="C652" s="33" t="s">
        <v>103</v>
      </c>
      <c r="D652" s="33" t="s">
        <v>104</v>
      </c>
      <c r="E652" s="33" t="s">
        <v>107</v>
      </c>
    </row>
    <row r="653" spans="1:5" ht="15.75" customHeight="1" x14ac:dyDescent="0.25">
      <c r="A653" s="33">
        <v>19483687</v>
      </c>
      <c r="B653" s="34">
        <v>42736</v>
      </c>
      <c r="C653" s="33" t="s">
        <v>103</v>
      </c>
      <c r="D653" s="33" t="s">
        <v>104</v>
      </c>
      <c r="E653" s="33" t="s">
        <v>107</v>
      </c>
    </row>
    <row r="654" spans="1:5" ht="15.75" customHeight="1" x14ac:dyDescent="0.25">
      <c r="A654" s="33">
        <v>13115196</v>
      </c>
      <c r="B654" s="34">
        <v>43906</v>
      </c>
      <c r="C654" s="33" t="s">
        <v>106</v>
      </c>
      <c r="D654" s="33" t="s">
        <v>104</v>
      </c>
      <c r="E654" s="33" t="s">
        <v>107</v>
      </c>
    </row>
    <row r="655" spans="1:5" ht="15.75" customHeight="1" x14ac:dyDescent="0.25">
      <c r="A655" s="33">
        <v>11357487</v>
      </c>
      <c r="B655" s="34">
        <v>43489</v>
      </c>
      <c r="C655" s="33" t="s">
        <v>108</v>
      </c>
      <c r="D655" s="33" t="s">
        <v>104</v>
      </c>
      <c r="E655" s="33" t="s">
        <v>105</v>
      </c>
    </row>
    <row r="656" spans="1:5" ht="15.75" customHeight="1" x14ac:dyDescent="0.25">
      <c r="A656" s="33">
        <v>39698460</v>
      </c>
      <c r="B656" s="34">
        <v>43319</v>
      </c>
      <c r="C656" s="33" t="s">
        <v>106</v>
      </c>
      <c r="D656" s="33" t="s">
        <v>104</v>
      </c>
      <c r="E656" s="33" t="s">
        <v>107</v>
      </c>
    </row>
    <row r="657" spans="1:5" ht="15.75" customHeight="1" x14ac:dyDescent="0.25">
      <c r="A657" s="33">
        <v>23402580</v>
      </c>
      <c r="B657" s="34">
        <v>42656</v>
      </c>
      <c r="C657" s="33" t="s">
        <v>106</v>
      </c>
      <c r="D657" s="33" t="s">
        <v>104</v>
      </c>
      <c r="E657" s="33" t="s">
        <v>107</v>
      </c>
    </row>
    <row r="658" spans="1:5" ht="15.75" customHeight="1" x14ac:dyDescent="0.25">
      <c r="A658" s="33">
        <v>42163224</v>
      </c>
      <c r="B658" s="34">
        <v>43259</v>
      </c>
      <c r="C658" s="33" t="s">
        <v>106</v>
      </c>
      <c r="D658" s="33" t="s">
        <v>104</v>
      </c>
      <c r="E658" s="33" t="s">
        <v>107</v>
      </c>
    </row>
    <row r="659" spans="1:5" ht="15.75" customHeight="1" x14ac:dyDescent="0.25">
      <c r="A659" s="33">
        <v>37281702</v>
      </c>
      <c r="B659" s="34">
        <v>43157</v>
      </c>
      <c r="C659" s="33" t="s">
        <v>106</v>
      </c>
      <c r="D659" s="33" t="s">
        <v>104</v>
      </c>
      <c r="E659" s="33" t="s">
        <v>107</v>
      </c>
    </row>
    <row r="660" spans="1:5" ht="15.75" customHeight="1" x14ac:dyDescent="0.25">
      <c r="A660" s="33">
        <v>40938692</v>
      </c>
      <c r="B660" s="34">
        <v>43133</v>
      </c>
      <c r="C660" s="33" t="s">
        <v>106</v>
      </c>
      <c r="D660" s="33" t="s">
        <v>104</v>
      </c>
      <c r="E660" s="33" t="s">
        <v>105</v>
      </c>
    </row>
    <row r="661" spans="1:5" ht="15.75" customHeight="1" x14ac:dyDescent="0.25">
      <c r="A661" s="33">
        <v>9393571</v>
      </c>
      <c r="B661" s="34">
        <v>43954</v>
      </c>
      <c r="C661" s="33" t="s">
        <v>106</v>
      </c>
      <c r="D661" s="33" t="s">
        <v>104</v>
      </c>
      <c r="E661" s="33" t="s">
        <v>105</v>
      </c>
    </row>
    <row r="662" spans="1:5" ht="15.75" customHeight="1" x14ac:dyDescent="0.25">
      <c r="A662" s="33">
        <v>58887225</v>
      </c>
      <c r="B662" s="34">
        <v>44099</v>
      </c>
      <c r="C662" s="33" t="s">
        <v>103</v>
      </c>
      <c r="D662" s="33" t="s">
        <v>104</v>
      </c>
      <c r="E662" s="33" t="s">
        <v>105</v>
      </c>
    </row>
    <row r="663" spans="1:5" ht="15.75" customHeight="1" x14ac:dyDescent="0.25">
      <c r="A663" s="33">
        <v>44743745</v>
      </c>
      <c r="B663" s="34">
        <v>43670</v>
      </c>
      <c r="C663" s="33" t="s">
        <v>103</v>
      </c>
      <c r="D663" s="33" t="s">
        <v>104</v>
      </c>
      <c r="E663" s="33" t="s">
        <v>105</v>
      </c>
    </row>
    <row r="664" spans="1:5" ht="15.75" customHeight="1" x14ac:dyDescent="0.25">
      <c r="A664" s="33">
        <v>30924097</v>
      </c>
      <c r="B664" s="34">
        <v>43731</v>
      </c>
      <c r="C664" s="33" t="s">
        <v>21</v>
      </c>
      <c r="D664" s="33" t="s">
        <v>104</v>
      </c>
      <c r="E664" s="33" t="s">
        <v>105</v>
      </c>
    </row>
    <row r="665" spans="1:5" ht="15.75" customHeight="1" x14ac:dyDescent="0.25">
      <c r="A665" s="33">
        <v>51326272</v>
      </c>
      <c r="B665" s="34">
        <v>43812</v>
      </c>
      <c r="C665" s="33" t="s">
        <v>106</v>
      </c>
      <c r="D665" s="33" t="s">
        <v>104</v>
      </c>
      <c r="E665" s="33" t="s">
        <v>105</v>
      </c>
    </row>
    <row r="666" spans="1:5" ht="15.75" customHeight="1" x14ac:dyDescent="0.25">
      <c r="A666" s="33">
        <v>36870467</v>
      </c>
      <c r="B666" s="34">
        <v>43809</v>
      </c>
      <c r="C666" s="33" t="s">
        <v>103</v>
      </c>
      <c r="D666" s="33" t="s">
        <v>104</v>
      </c>
      <c r="E666" s="33" t="s">
        <v>105</v>
      </c>
    </row>
    <row r="667" spans="1:5" ht="15.75" customHeight="1" x14ac:dyDescent="0.25">
      <c r="A667" s="33">
        <v>48570120</v>
      </c>
      <c r="B667" s="34">
        <v>43687</v>
      </c>
      <c r="C667" s="33" t="s">
        <v>108</v>
      </c>
      <c r="D667" s="33" t="s">
        <v>104</v>
      </c>
      <c r="E667" s="33" t="s">
        <v>107</v>
      </c>
    </row>
    <row r="668" spans="1:5" ht="15.75" customHeight="1" x14ac:dyDescent="0.25">
      <c r="A668" s="33">
        <v>42409431</v>
      </c>
      <c r="B668" s="34">
        <v>43737</v>
      </c>
      <c r="C668" s="33" t="s">
        <v>21</v>
      </c>
      <c r="D668" s="33" t="s">
        <v>104</v>
      </c>
      <c r="E668" s="33" t="s">
        <v>105</v>
      </c>
    </row>
    <row r="669" spans="1:5" ht="15.75" customHeight="1" x14ac:dyDescent="0.25">
      <c r="A669" s="33">
        <v>53801254</v>
      </c>
      <c r="B669" s="34">
        <v>43881</v>
      </c>
      <c r="C669" s="33" t="s">
        <v>106</v>
      </c>
      <c r="D669" s="33" t="s">
        <v>104</v>
      </c>
      <c r="E669" s="33" t="s">
        <v>107</v>
      </c>
    </row>
    <row r="670" spans="1:5" ht="15.75" customHeight="1" x14ac:dyDescent="0.25">
      <c r="A670" s="33">
        <v>41239734</v>
      </c>
      <c r="B670" s="34">
        <v>43811</v>
      </c>
      <c r="C670" s="33" t="s">
        <v>103</v>
      </c>
      <c r="D670" s="33" t="s">
        <v>104</v>
      </c>
      <c r="E670" s="33" t="s">
        <v>107</v>
      </c>
    </row>
    <row r="671" spans="1:5" ht="15.75" customHeight="1" x14ac:dyDescent="0.25">
      <c r="A671" s="33">
        <v>29155265</v>
      </c>
      <c r="B671" s="34">
        <v>42580</v>
      </c>
      <c r="C671" s="33" t="s">
        <v>103</v>
      </c>
      <c r="D671" s="33" t="s">
        <v>104</v>
      </c>
      <c r="E671" s="33" t="s">
        <v>107</v>
      </c>
    </row>
    <row r="672" spans="1:5" ht="15.75" customHeight="1" x14ac:dyDescent="0.25">
      <c r="A672" s="33">
        <v>40144284</v>
      </c>
      <c r="B672" s="34">
        <v>43026</v>
      </c>
      <c r="C672" s="33" t="s">
        <v>103</v>
      </c>
      <c r="D672" s="33" t="s">
        <v>104</v>
      </c>
      <c r="E672" s="33" t="s">
        <v>105</v>
      </c>
    </row>
    <row r="673" spans="1:5" ht="15.75" customHeight="1" x14ac:dyDescent="0.25">
      <c r="A673" s="33">
        <v>36768351</v>
      </c>
      <c r="B673" s="34">
        <v>43578</v>
      </c>
      <c r="C673" s="33" t="s">
        <v>103</v>
      </c>
      <c r="D673" s="33" t="s">
        <v>104</v>
      </c>
      <c r="E673" s="33" t="s">
        <v>105</v>
      </c>
    </row>
    <row r="674" spans="1:5" ht="15.75" customHeight="1" x14ac:dyDescent="0.25">
      <c r="A674" s="33">
        <v>57238551</v>
      </c>
      <c r="B674" s="34">
        <v>44036</v>
      </c>
      <c r="C674" s="33" t="s">
        <v>103</v>
      </c>
      <c r="D674" s="33" t="s">
        <v>104</v>
      </c>
      <c r="E674" s="33" t="s">
        <v>107</v>
      </c>
    </row>
    <row r="675" spans="1:5" ht="15.75" customHeight="1" x14ac:dyDescent="0.25">
      <c r="A675" s="33">
        <v>41217828</v>
      </c>
      <c r="B675" s="34">
        <v>43775</v>
      </c>
      <c r="C675" s="33" t="s">
        <v>106</v>
      </c>
      <c r="D675" s="33" t="s">
        <v>104</v>
      </c>
      <c r="E675" s="33" t="s">
        <v>107</v>
      </c>
    </row>
    <row r="676" spans="1:5" ht="15.75" customHeight="1" x14ac:dyDescent="0.25">
      <c r="A676" s="33">
        <v>44152030</v>
      </c>
      <c r="B676" s="34">
        <v>43919</v>
      </c>
      <c r="C676" s="33" t="s">
        <v>106</v>
      </c>
      <c r="D676" s="33" t="s">
        <v>104</v>
      </c>
      <c r="E676" s="33" t="s">
        <v>105</v>
      </c>
    </row>
    <row r="677" spans="1:5" ht="15.75" customHeight="1" x14ac:dyDescent="0.25">
      <c r="A677" s="33">
        <v>879075</v>
      </c>
      <c r="B677" s="34">
        <v>43494</v>
      </c>
      <c r="C677" s="33" t="s">
        <v>103</v>
      </c>
      <c r="D677" s="33" t="s">
        <v>104</v>
      </c>
      <c r="E677" s="33" t="s">
        <v>105</v>
      </c>
    </row>
    <row r="678" spans="1:5" ht="15.75" customHeight="1" x14ac:dyDescent="0.25">
      <c r="A678" s="33">
        <v>38421399</v>
      </c>
      <c r="B678" s="34">
        <v>42828</v>
      </c>
      <c r="C678" s="33" t="s">
        <v>106</v>
      </c>
      <c r="D678" s="33" t="s">
        <v>104</v>
      </c>
      <c r="E678" s="33" t="s">
        <v>107</v>
      </c>
    </row>
    <row r="679" spans="1:5" ht="15.75" customHeight="1" x14ac:dyDescent="0.25">
      <c r="A679" s="33">
        <v>16197069</v>
      </c>
      <c r="B679" s="34">
        <v>44000</v>
      </c>
      <c r="C679" s="33" t="s">
        <v>106</v>
      </c>
      <c r="D679" s="33" t="s">
        <v>104</v>
      </c>
      <c r="E679" s="33" t="s">
        <v>105</v>
      </c>
    </row>
    <row r="680" spans="1:5" ht="15.75" customHeight="1" x14ac:dyDescent="0.25">
      <c r="A680" s="33">
        <v>49362316</v>
      </c>
      <c r="B680" s="34">
        <v>44055</v>
      </c>
      <c r="C680" s="33" t="s">
        <v>103</v>
      </c>
      <c r="D680" s="33" t="s">
        <v>104</v>
      </c>
      <c r="E680" s="33" t="s">
        <v>105</v>
      </c>
    </row>
    <row r="681" spans="1:5" ht="15.75" customHeight="1" x14ac:dyDescent="0.25">
      <c r="A681" s="33">
        <v>57234488</v>
      </c>
      <c r="B681" s="34">
        <v>44060</v>
      </c>
      <c r="C681" s="33" t="s">
        <v>106</v>
      </c>
      <c r="D681" s="33" t="s">
        <v>104</v>
      </c>
      <c r="E681" s="33" t="s">
        <v>107</v>
      </c>
    </row>
    <row r="682" spans="1:5" ht="15.75" customHeight="1" x14ac:dyDescent="0.25">
      <c r="A682" s="33">
        <v>32316276</v>
      </c>
      <c r="B682" s="34">
        <v>43951</v>
      </c>
      <c r="C682" s="33" t="s">
        <v>103</v>
      </c>
      <c r="D682" s="33" t="s">
        <v>104</v>
      </c>
      <c r="E682" s="33" t="s">
        <v>105</v>
      </c>
    </row>
    <row r="683" spans="1:5" ht="15.75" customHeight="1" x14ac:dyDescent="0.25">
      <c r="A683" s="33">
        <v>60979203</v>
      </c>
      <c r="B683" s="34">
        <v>44177</v>
      </c>
      <c r="C683" s="33" t="s">
        <v>106</v>
      </c>
      <c r="D683" s="33" t="s">
        <v>104</v>
      </c>
      <c r="E683" s="33" t="s">
        <v>107</v>
      </c>
    </row>
    <row r="684" spans="1:5" ht="15.75" customHeight="1" x14ac:dyDescent="0.25">
      <c r="A684" s="33">
        <v>54944087</v>
      </c>
      <c r="B684" s="34">
        <v>43936</v>
      </c>
      <c r="C684" s="33" t="s">
        <v>21</v>
      </c>
      <c r="D684" s="33" t="s">
        <v>104</v>
      </c>
      <c r="E684" s="33" t="s">
        <v>105</v>
      </c>
    </row>
    <row r="685" spans="1:5" ht="15.75" customHeight="1" x14ac:dyDescent="0.25">
      <c r="A685" s="33">
        <v>56232039</v>
      </c>
      <c r="B685" s="34">
        <v>43980</v>
      </c>
      <c r="C685" s="33" t="s">
        <v>106</v>
      </c>
      <c r="D685" s="33" t="s">
        <v>104</v>
      </c>
      <c r="E685" s="33" t="s">
        <v>107</v>
      </c>
    </row>
    <row r="686" spans="1:5" ht="15.75" customHeight="1" x14ac:dyDescent="0.25">
      <c r="A686" s="33">
        <v>12959106</v>
      </c>
      <c r="B686" s="34">
        <v>42982</v>
      </c>
      <c r="C686" s="33" t="s">
        <v>108</v>
      </c>
      <c r="D686" s="33" t="s">
        <v>104</v>
      </c>
      <c r="E686" s="33" t="s">
        <v>107</v>
      </c>
    </row>
    <row r="687" spans="1:5" ht="15.75" customHeight="1" x14ac:dyDescent="0.25">
      <c r="A687" s="33">
        <v>3571826</v>
      </c>
      <c r="B687" s="34">
        <v>43796</v>
      </c>
      <c r="C687" s="33" t="s">
        <v>106</v>
      </c>
      <c r="D687" s="33" t="s">
        <v>104</v>
      </c>
      <c r="E687" s="33" t="s">
        <v>107</v>
      </c>
    </row>
    <row r="688" spans="1:5" ht="15.75" customHeight="1" x14ac:dyDescent="0.25">
      <c r="A688" s="33">
        <v>41440404</v>
      </c>
      <c r="B688" s="34">
        <v>43312</v>
      </c>
      <c r="C688" s="33" t="s">
        <v>103</v>
      </c>
      <c r="D688" s="33" t="s">
        <v>104</v>
      </c>
      <c r="E688" s="33" t="s">
        <v>107</v>
      </c>
    </row>
    <row r="689" spans="1:5" ht="15.75" customHeight="1" x14ac:dyDescent="0.25">
      <c r="A689" s="33">
        <v>48762695</v>
      </c>
      <c r="B689" s="34">
        <v>44053</v>
      </c>
      <c r="C689" s="33" t="s">
        <v>106</v>
      </c>
      <c r="D689" s="33" t="s">
        <v>104</v>
      </c>
      <c r="E689" s="33" t="s">
        <v>107</v>
      </c>
    </row>
    <row r="690" spans="1:5" ht="15.75" customHeight="1" x14ac:dyDescent="0.25">
      <c r="A690" s="33">
        <v>55730798</v>
      </c>
      <c r="B690" s="34">
        <v>43961</v>
      </c>
      <c r="C690" s="33" t="s">
        <v>106</v>
      </c>
      <c r="D690" s="33" t="s">
        <v>104</v>
      </c>
      <c r="E690" s="33" t="s">
        <v>107</v>
      </c>
    </row>
    <row r="691" spans="1:5" ht="15.75" customHeight="1" x14ac:dyDescent="0.25">
      <c r="A691" s="33">
        <v>21748537</v>
      </c>
      <c r="B691" s="34">
        <v>43768</v>
      </c>
      <c r="C691" s="33" t="s">
        <v>106</v>
      </c>
      <c r="D691" s="33" t="s">
        <v>104</v>
      </c>
      <c r="E691" s="33" t="s">
        <v>107</v>
      </c>
    </row>
    <row r="692" spans="1:5" ht="15.75" customHeight="1" x14ac:dyDescent="0.25">
      <c r="A692" s="33">
        <v>37324600</v>
      </c>
      <c r="B692" s="34">
        <v>42794</v>
      </c>
      <c r="C692" s="33" t="s">
        <v>106</v>
      </c>
      <c r="D692" s="33" t="s">
        <v>104</v>
      </c>
      <c r="E692" s="33" t="s">
        <v>107</v>
      </c>
    </row>
    <row r="693" spans="1:5" ht="15.75" customHeight="1" x14ac:dyDescent="0.25">
      <c r="A693" s="33">
        <v>45628618</v>
      </c>
      <c r="B693" s="34">
        <v>43521</v>
      </c>
      <c r="C693" s="33" t="s">
        <v>106</v>
      </c>
      <c r="D693" s="33" t="s">
        <v>104</v>
      </c>
      <c r="E693" s="33" t="s">
        <v>105</v>
      </c>
    </row>
    <row r="694" spans="1:5" ht="15.75" customHeight="1" x14ac:dyDescent="0.25">
      <c r="A694" s="33">
        <v>28546260</v>
      </c>
      <c r="B694" s="34">
        <v>43613</v>
      </c>
      <c r="C694" s="33" t="s">
        <v>106</v>
      </c>
      <c r="D694" s="33" t="s">
        <v>104</v>
      </c>
      <c r="E694" s="33" t="s">
        <v>107</v>
      </c>
    </row>
    <row r="695" spans="1:5" ht="15.75" customHeight="1" x14ac:dyDescent="0.25">
      <c r="A695" s="33">
        <v>41842053</v>
      </c>
      <c r="B695" s="34">
        <v>43236</v>
      </c>
      <c r="C695" s="33" t="s">
        <v>21</v>
      </c>
      <c r="D695" s="33" t="s">
        <v>104</v>
      </c>
      <c r="E695" s="33" t="s">
        <v>105</v>
      </c>
    </row>
    <row r="696" spans="1:5" ht="15.75" customHeight="1" x14ac:dyDescent="0.25">
      <c r="A696" s="33">
        <v>28158550</v>
      </c>
      <c r="B696" s="34">
        <v>43889</v>
      </c>
      <c r="C696" s="33" t="s">
        <v>106</v>
      </c>
      <c r="D696" s="33" t="s">
        <v>104</v>
      </c>
      <c r="E696" s="33" t="s">
        <v>105</v>
      </c>
    </row>
    <row r="697" spans="1:5" ht="15.75" customHeight="1" x14ac:dyDescent="0.25">
      <c r="A697" s="33">
        <v>48479638</v>
      </c>
      <c r="B697" s="34">
        <v>43774</v>
      </c>
      <c r="C697" s="33" t="s">
        <v>106</v>
      </c>
      <c r="D697" s="33" t="s">
        <v>104</v>
      </c>
      <c r="E697" s="33" t="s">
        <v>107</v>
      </c>
    </row>
    <row r="698" spans="1:5" ht="15.75" customHeight="1" x14ac:dyDescent="0.25">
      <c r="A698" s="33">
        <v>50362248</v>
      </c>
      <c r="B698" s="34">
        <v>43946</v>
      </c>
      <c r="C698" s="33" t="s">
        <v>106</v>
      </c>
      <c r="D698" s="33" t="s">
        <v>104</v>
      </c>
      <c r="E698" s="33" t="s">
        <v>105</v>
      </c>
    </row>
    <row r="699" spans="1:5" ht="15.75" customHeight="1" x14ac:dyDescent="0.25">
      <c r="A699" s="33">
        <v>46481986</v>
      </c>
      <c r="B699" s="34">
        <v>43552</v>
      </c>
      <c r="C699" s="33" t="s">
        <v>103</v>
      </c>
      <c r="D699" s="33" t="s">
        <v>104</v>
      </c>
      <c r="E699" s="33" t="s">
        <v>105</v>
      </c>
    </row>
    <row r="700" spans="1:5" ht="15.75" customHeight="1" x14ac:dyDescent="0.25">
      <c r="A700" s="33">
        <v>34263405</v>
      </c>
      <c r="B700" s="34">
        <v>43550</v>
      </c>
      <c r="C700" s="33" t="s">
        <v>103</v>
      </c>
      <c r="D700" s="33" t="s">
        <v>104</v>
      </c>
      <c r="E700" s="33" t="s">
        <v>107</v>
      </c>
    </row>
    <row r="701" spans="1:5" ht="15.75" customHeight="1" x14ac:dyDescent="0.25">
      <c r="A701" s="33">
        <v>35105306</v>
      </c>
      <c r="B701" s="34">
        <v>42428</v>
      </c>
      <c r="C701" s="33" t="s">
        <v>103</v>
      </c>
      <c r="D701" s="33" t="s">
        <v>104</v>
      </c>
      <c r="E701" s="33" t="s">
        <v>105</v>
      </c>
    </row>
    <row r="702" spans="1:5" ht="15.75" customHeight="1" x14ac:dyDescent="0.25">
      <c r="A702" s="33">
        <v>44959197</v>
      </c>
      <c r="B702" s="34">
        <v>44042</v>
      </c>
      <c r="C702" s="33" t="s">
        <v>106</v>
      </c>
      <c r="D702" s="33" t="s">
        <v>104</v>
      </c>
      <c r="E702" s="33" t="s">
        <v>107</v>
      </c>
    </row>
    <row r="703" spans="1:5" ht="15.75" customHeight="1" x14ac:dyDescent="0.25">
      <c r="A703" s="33">
        <v>52428460</v>
      </c>
      <c r="B703" s="34">
        <v>43969</v>
      </c>
      <c r="C703" s="33" t="s">
        <v>106</v>
      </c>
      <c r="D703" s="33" t="s">
        <v>104</v>
      </c>
      <c r="E703" s="33" t="s">
        <v>105</v>
      </c>
    </row>
    <row r="704" spans="1:5" ht="15.75" customHeight="1" x14ac:dyDescent="0.25">
      <c r="A704" s="33">
        <v>40691982</v>
      </c>
      <c r="B704" s="34">
        <v>43265</v>
      </c>
      <c r="C704" s="33" t="s">
        <v>103</v>
      </c>
      <c r="D704" s="33" t="s">
        <v>104</v>
      </c>
      <c r="E704" s="33" t="s">
        <v>107</v>
      </c>
    </row>
    <row r="705" spans="1:5" ht="15.75" customHeight="1" x14ac:dyDescent="0.25">
      <c r="A705" s="33">
        <v>47817269</v>
      </c>
      <c r="B705" s="34">
        <v>43655</v>
      </c>
      <c r="C705" s="33" t="s">
        <v>106</v>
      </c>
      <c r="D705" s="33" t="s">
        <v>104</v>
      </c>
      <c r="E705" s="33" t="s">
        <v>105</v>
      </c>
    </row>
    <row r="706" spans="1:5" ht="15.75" customHeight="1" x14ac:dyDescent="0.25">
      <c r="A706" s="33">
        <v>41261520</v>
      </c>
      <c r="B706" s="34">
        <v>43165</v>
      </c>
      <c r="C706" s="33" t="s">
        <v>106</v>
      </c>
      <c r="D706" s="33" t="s">
        <v>104</v>
      </c>
      <c r="E706" s="33" t="s">
        <v>105</v>
      </c>
    </row>
    <row r="707" spans="1:5" ht="15.75" customHeight="1" x14ac:dyDescent="0.25">
      <c r="A707" s="33">
        <v>8226228</v>
      </c>
      <c r="B707" s="34">
        <v>43662</v>
      </c>
      <c r="C707" s="33" t="s">
        <v>106</v>
      </c>
      <c r="D707" s="33" t="s">
        <v>104</v>
      </c>
      <c r="E707" s="33" t="s">
        <v>105</v>
      </c>
    </row>
    <row r="708" spans="1:5" ht="15.75" customHeight="1" x14ac:dyDescent="0.25">
      <c r="A708" s="33">
        <v>36492115</v>
      </c>
      <c r="B708" s="34">
        <v>43266</v>
      </c>
      <c r="C708" s="33" t="s">
        <v>103</v>
      </c>
      <c r="D708" s="33" t="s">
        <v>104</v>
      </c>
      <c r="E708" s="33" t="s">
        <v>105</v>
      </c>
    </row>
    <row r="709" spans="1:5" ht="15.75" customHeight="1" x14ac:dyDescent="0.25">
      <c r="A709" s="33">
        <v>44332190</v>
      </c>
      <c r="B709" s="34">
        <v>43909</v>
      </c>
      <c r="C709" s="33" t="s">
        <v>103</v>
      </c>
      <c r="D709" s="33" t="s">
        <v>104</v>
      </c>
      <c r="E709" s="33" t="s">
        <v>107</v>
      </c>
    </row>
    <row r="710" spans="1:5" ht="15.75" customHeight="1" x14ac:dyDescent="0.25">
      <c r="A710" s="33">
        <v>52670153</v>
      </c>
      <c r="B710" s="34">
        <v>43905</v>
      </c>
      <c r="C710" s="33" t="s">
        <v>106</v>
      </c>
      <c r="D710" s="33" t="s">
        <v>104</v>
      </c>
      <c r="E710" s="33" t="s">
        <v>107</v>
      </c>
    </row>
    <row r="711" spans="1:5" ht="15.75" customHeight="1" x14ac:dyDescent="0.25">
      <c r="A711" s="33">
        <v>20387442</v>
      </c>
      <c r="B711" s="34">
        <v>43690</v>
      </c>
      <c r="C711" s="33" t="s">
        <v>108</v>
      </c>
      <c r="D711" s="33" t="s">
        <v>104</v>
      </c>
      <c r="E711" s="33" t="s">
        <v>105</v>
      </c>
    </row>
    <row r="712" spans="1:5" ht="15.75" customHeight="1" x14ac:dyDescent="0.25">
      <c r="A712" s="33">
        <v>31299624</v>
      </c>
      <c r="B712" s="34">
        <v>43376</v>
      </c>
      <c r="C712" s="33" t="s">
        <v>106</v>
      </c>
      <c r="D712" s="33" t="s">
        <v>104</v>
      </c>
      <c r="E712" s="33" t="s">
        <v>105</v>
      </c>
    </row>
    <row r="713" spans="1:5" ht="15.75" customHeight="1" x14ac:dyDescent="0.25">
      <c r="A713" s="33">
        <v>6225153</v>
      </c>
      <c r="B713" s="34">
        <v>43619</v>
      </c>
      <c r="C713" s="33" t="s">
        <v>106</v>
      </c>
      <c r="D713" s="33" t="s">
        <v>104</v>
      </c>
      <c r="E713" s="33" t="s">
        <v>107</v>
      </c>
    </row>
    <row r="714" spans="1:5" ht="15.75" customHeight="1" x14ac:dyDescent="0.25">
      <c r="A714" s="33">
        <v>42796029</v>
      </c>
      <c r="B714" s="34">
        <v>44032</v>
      </c>
      <c r="C714" s="33" t="s">
        <v>21</v>
      </c>
      <c r="D714" s="33" t="s">
        <v>104</v>
      </c>
      <c r="E714" s="33" t="s">
        <v>107</v>
      </c>
    </row>
    <row r="715" spans="1:5" ht="15.75" customHeight="1" x14ac:dyDescent="0.25">
      <c r="A715" s="33">
        <v>50766968</v>
      </c>
      <c r="B715" s="34">
        <v>43782</v>
      </c>
      <c r="C715" s="33" t="s">
        <v>106</v>
      </c>
      <c r="D715" s="33" t="s">
        <v>104</v>
      </c>
      <c r="E715" s="33" t="s">
        <v>105</v>
      </c>
    </row>
    <row r="716" spans="1:5" ht="15.75" customHeight="1" x14ac:dyDescent="0.25">
      <c r="A716" s="33">
        <v>53509172</v>
      </c>
      <c r="B716" s="34">
        <v>43909</v>
      </c>
      <c r="C716" s="33" t="s">
        <v>103</v>
      </c>
      <c r="D716" s="33" t="s">
        <v>104</v>
      </c>
      <c r="E716" s="33" t="s">
        <v>107</v>
      </c>
    </row>
    <row r="717" spans="1:5" ht="15.75" customHeight="1" x14ac:dyDescent="0.25">
      <c r="A717" s="33">
        <v>51061182</v>
      </c>
      <c r="B717" s="34">
        <v>44127</v>
      </c>
      <c r="C717" s="33" t="s">
        <v>106</v>
      </c>
      <c r="D717" s="33" t="s">
        <v>104</v>
      </c>
      <c r="E717" s="33" t="s">
        <v>105</v>
      </c>
    </row>
    <row r="718" spans="1:5" ht="15.75" customHeight="1" x14ac:dyDescent="0.25">
      <c r="A718" s="33">
        <v>55634568</v>
      </c>
      <c r="B718" s="34">
        <v>43950</v>
      </c>
      <c r="C718" s="33" t="s">
        <v>106</v>
      </c>
      <c r="D718" s="33" t="s">
        <v>104</v>
      </c>
      <c r="E718" s="33" t="s">
        <v>105</v>
      </c>
    </row>
    <row r="719" spans="1:5" ht="15.75" customHeight="1" x14ac:dyDescent="0.25">
      <c r="A719" s="33">
        <v>2657191</v>
      </c>
      <c r="B719" s="34">
        <v>43792</v>
      </c>
      <c r="C719" s="33" t="s">
        <v>106</v>
      </c>
      <c r="D719" s="33" t="s">
        <v>104</v>
      </c>
      <c r="E719" s="33" t="s">
        <v>105</v>
      </c>
    </row>
    <row r="720" spans="1:5" ht="15.75" customHeight="1" x14ac:dyDescent="0.25">
      <c r="A720" s="33">
        <v>47832232</v>
      </c>
      <c r="B720" s="34">
        <v>43642</v>
      </c>
      <c r="C720" s="33" t="s">
        <v>106</v>
      </c>
      <c r="D720" s="33" t="s">
        <v>104</v>
      </c>
      <c r="E720" s="33" t="s">
        <v>105</v>
      </c>
    </row>
    <row r="721" spans="1:5" ht="15.75" customHeight="1" x14ac:dyDescent="0.25">
      <c r="A721" s="33">
        <v>1501918</v>
      </c>
      <c r="B721" s="34">
        <v>44137</v>
      </c>
      <c r="C721" s="33" t="s">
        <v>106</v>
      </c>
      <c r="D721" s="33" t="s">
        <v>104</v>
      </c>
      <c r="E721" s="33" t="s">
        <v>105</v>
      </c>
    </row>
    <row r="722" spans="1:5" ht="15.75" customHeight="1" x14ac:dyDescent="0.25">
      <c r="A722" s="33">
        <v>60781562</v>
      </c>
      <c r="B722" s="34">
        <v>44174</v>
      </c>
      <c r="C722" s="33" t="s">
        <v>106</v>
      </c>
      <c r="D722" s="33" t="s">
        <v>104</v>
      </c>
      <c r="E722" s="33" t="s">
        <v>107</v>
      </c>
    </row>
    <row r="723" spans="1:5" ht="15.75" customHeight="1" x14ac:dyDescent="0.25">
      <c r="A723" s="33">
        <v>49266984</v>
      </c>
      <c r="B723" s="34">
        <v>43756</v>
      </c>
      <c r="C723" s="33" t="s">
        <v>106</v>
      </c>
      <c r="D723" s="33" t="s">
        <v>104</v>
      </c>
      <c r="E723" s="33" t="s">
        <v>105</v>
      </c>
    </row>
    <row r="724" spans="1:5" ht="15.75" customHeight="1" x14ac:dyDescent="0.25">
      <c r="A724" s="33">
        <v>3464946</v>
      </c>
      <c r="B724" s="34">
        <v>43641</v>
      </c>
      <c r="C724" s="33" t="s">
        <v>106</v>
      </c>
      <c r="D724" s="33" t="s">
        <v>104</v>
      </c>
      <c r="E724" s="33" t="s">
        <v>105</v>
      </c>
    </row>
    <row r="725" spans="1:5" ht="15.75" customHeight="1" x14ac:dyDescent="0.25">
      <c r="A725" s="33">
        <v>49790521</v>
      </c>
      <c r="B725" s="34">
        <v>43799</v>
      </c>
      <c r="C725" s="33" t="s">
        <v>106</v>
      </c>
      <c r="D725" s="33" t="s">
        <v>104</v>
      </c>
      <c r="E725" s="33" t="s">
        <v>107</v>
      </c>
    </row>
    <row r="726" spans="1:5" ht="15.75" customHeight="1" x14ac:dyDescent="0.25">
      <c r="A726" s="33">
        <v>56126666</v>
      </c>
      <c r="B726" s="34">
        <v>43989</v>
      </c>
      <c r="C726" s="33" t="s">
        <v>108</v>
      </c>
      <c r="D726" s="33" t="s">
        <v>104</v>
      </c>
      <c r="E726" s="33" t="s">
        <v>107</v>
      </c>
    </row>
    <row r="727" spans="1:5" ht="15.75" customHeight="1" x14ac:dyDescent="0.25">
      <c r="A727" s="33">
        <v>18058208</v>
      </c>
      <c r="B727" s="34">
        <v>43776</v>
      </c>
      <c r="C727" s="33" t="s">
        <v>108</v>
      </c>
      <c r="D727" s="33" t="s">
        <v>104</v>
      </c>
      <c r="E727" s="33" t="s">
        <v>105</v>
      </c>
    </row>
    <row r="728" spans="1:5" ht="15.75" customHeight="1" x14ac:dyDescent="0.25">
      <c r="A728" s="33">
        <v>31588432</v>
      </c>
      <c r="B728" s="34">
        <v>43364</v>
      </c>
      <c r="C728" s="33" t="s">
        <v>21</v>
      </c>
      <c r="D728" s="33" t="s">
        <v>104</v>
      </c>
      <c r="E728" s="33" t="s">
        <v>107</v>
      </c>
    </row>
    <row r="729" spans="1:5" ht="15.75" customHeight="1" x14ac:dyDescent="0.25">
      <c r="A729" s="33">
        <v>44936521</v>
      </c>
      <c r="B729" s="34">
        <v>43475</v>
      </c>
      <c r="C729" s="33" t="s">
        <v>106</v>
      </c>
      <c r="D729" s="33" t="s">
        <v>104</v>
      </c>
      <c r="E729" s="33" t="s">
        <v>105</v>
      </c>
    </row>
    <row r="730" spans="1:5" ht="15.75" customHeight="1" x14ac:dyDescent="0.25">
      <c r="A730" s="33">
        <v>51227110</v>
      </c>
      <c r="B730" s="34">
        <v>44069</v>
      </c>
      <c r="C730" s="33" t="s">
        <v>106</v>
      </c>
      <c r="D730" s="33" t="s">
        <v>104</v>
      </c>
      <c r="E730" s="33" t="s">
        <v>107</v>
      </c>
    </row>
    <row r="731" spans="1:5" ht="15.75" customHeight="1" x14ac:dyDescent="0.25">
      <c r="A731" s="33">
        <v>46536938</v>
      </c>
      <c r="B731" s="34">
        <v>43553</v>
      </c>
      <c r="C731" s="33" t="s">
        <v>103</v>
      </c>
      <c r="D731" s="33" t="s">
        <v>104</v>
      </c>
      <c r="E731" s="33" t="s">
        <v>105</v>
      </c>
    </row>
    <row r="732" spans="1:5" ht="15.75" customHeight="1" x14ac:dyDescent="0.25">
      <c r="A732" s="33">
        <v>50376990</v>
      </c>
      <c r="B732" s="34">
        <v>44141</v>
      </c>
      <c r="C732" s="33" t="s">
        <v>106</v>
      </c>
      <c r="D732" s="33" t="s">
        <v>104</v>
      </c>
      <c r="E732" s="33" t="s">
        <v>105</v>
      </c>
    </row>
    <row r="733" spans="1:5" ht="15.75" customHeight="1" x14ac:dyDescent="0.25">
      <c r="A733" s="33">
        <v>47020692</v>
      </c>
      <c r="B733" s="34">
        <v>44089</v>
      </c>
      <c r="C733" s="33" t="s">
        <v>106</v>
      </c>
      <c r="D733" s="33" t="s">
        <v>104</v>
      </c>
      <c r="E733" s="33" t="s">
        <v>107</v>
      </c>
    </row>
    <row r="734" spans="1:5" ht="15.75" customHeight="1" x14ac:dyDescent="0.25">
      <c r="A734" s="33">
        <v>20793304</v>
      </c>
      <c r="B734" s="34">
        <v>43520</v>
      </c>
      <c r="C734" s="33" t="s">
        <v>106</v>
      </c>
      <c r="D734" s="33" t="s">
        <v>104</v>
      </c>
      <c r="E734" s="33" t="s">
        <v>107</v>
      </c>
    </row>
    <row r="735" spans="1:5" ht="15.75" customHeight="1" x14ac:dyDescent="0.25">
      <c r="A735" s="33">
        <v>45936795</v>
      </c>
      <c r="B735" s="34">
        <v>43554</v>
      </c>
      <c r="C735" s="33" t="s">
        <v>103</v>
      </c>
      <c r="D735" s="33" t="s">
        <v>104</v>
      </c>
      <c r="E735" s="33" t="s">
        <v>105</v>
      </c>
    </row>
    <row r="736" spans="1:5" ht="15.75" customHeight="1" x14ac:dyDescent="0.25">
      <c r="A736" s="33">
        <v>25035334</v>
      </c>
      <c r="B736" s="34">
        <v>42967</v>
      </c>
      <c r="C736" s="33" t="s">
        <v>106</v>
      </c>
      <c r="D736" s="33" t="s">
        <v>104</v>
      </c>
      <c r="E736" s="33" t="s">
        <v>105</v>
      </c>
    </row>
    <row r="737" spans="1:5" ht="15.75" customHeight="1" x14ac:dyDescent="0.25">
      <c r="A737" s="33">
        <v>35259739</v>
      </c>
      <c r="B737" s="34">
        <v>43395</v>
      </c>
      <c r="C737" s="33" t="s">
        <v>103</v>
      </c>
      <c r="D737" s="33" t="s">
        <v>104</v>
      </c>
      <c r="E737" s="33" t="s">
        <v>107</v>
      </c>
    </row>
    <row r="738" spans="1:5" ht="15.75" customHeight="1" x14ac:dyDescent="0.25">
      <c r="A738" s="33">
        <v>19794949</v>
      </c>
      <c r="B738" s="34">
        <v>43442</v>
      </c>
      <c r="C738" s="33" t="s">
        <v>106</v>
      </c>
      <c r="D738" s="33" t="s">
        <v>104</v>
      </c>
      <c r="E738" s="33" t="s">
        <v>107</v>
      </c>
    </row>
    <row r="739" spans="1:5" ht="15.75" customHeight="1" x14ac:dyDescent="0.25">
      <c r="A739" s="33">
        <v>46285250</v>
      </c>
      <c r="B739" s="34">
        <v>43546</v>
      </c>
      <c r="C739" s="33" t="s">
        <v>106</v>
      </c>
      <c r="D739" s="33" t="s">
        <v>104</v>
      </c>
      <c r="E739" s="33" t="s">
        <v>107</v>
      </c>
    </row>
    <row r="740" spans="1:5" ht="15.75" customHeight="1" x14ac:dyDescent="0.25">
      <c r="A740" s="33">
        <v>48178426</v>
      </c>
      <c r="B740" s="34">
        <v>43677</v>
      </c>
      <c r="C740" s="33" t="s">
        <v>108</v>
      </c>
      <c r="D740" s="33" t="s">
        <v>104</v>
      </c>
      <c r="E740" s="33" t="s">
        <v>105</v>
      </c>
    </row>
    <row r="741" spans="1:5" ht="15.75" customHeight="1" x14ac:dyDescent="0.25">
      <c r="A741" s="33">
        <v>45850460</v>
      </c>
      <c r="B741" s="34">
        <v>43517</v>
      </c>
      <c r="C741" s="33" t="s">
        <v>106</v>
      </c>
      <c r="D741" s="33" t="s">
        <v>104</v>
      </c>
      <c r="E741" s="33" t="s">
        <v>107</v>
      </c>
    </row>
    <row r="742" spans="1:5" ht="15.75" customHeight="1" x14ac:dyDescent="0.25">
      <c r="A742" s="33">
        <v>8155610</v>
      </c>
      <c r="B742" s="34">
        <v>43819</v>
      </c>
      <c r="C742" s="33" t="s">
        <v>103</v>
      </c>
      <c r="D742" s="33" t="s">
        <v>104</v>
      </c>
      <c r="E742" s="33" t="s">
        <v>107</v>
      </c>
    </row>
    <row r="743" spans="1:5" ht="15.75" customHeight="1" x14ac:dyDescent="0.25">
      <c r="A743" s="33">
        <v>42351011</v>
      </c>
      <c r="B743" s="34">
        <v>43546</v>
      </c>
      <c r="C743" s="33" t="s">
        <v>106</v>
      </c>
      <c r="D743" s="33" t="s">
        <v>104</v>
      </c>
      <c r="E743" s="33" t="s">
        <v>105</v>
      </c>
    </row>
    <row r="744" spans="1:5" ht="15.75" customHeight="1" x14ac:dyDescent="0.25">
      <c r="A744" s="33">
        <v>44361585</v>
      </c>
      <c r="B744" s="34">
        <v>43570</v>
      </c>
      <c r="C744" s="33" t="s">
        <v>103</v>
      </c>
      <c r="D744" s="33" t="s">
        <v>104</v>
      </c>
      <c r="E744" s="33" t="s">
        <v>105</v>
      </c>
    </row>
    <row r="745" spans="1:5" ht="15.75" customHeight="1" x14ac:dyDescent="0.25">
      <c r="A745" s="33">
        <v>43106706</v>
      </c>
      <c r="B745" s="34">
        <v>43889</v>
      </c>
      <c r="C745" s="33" t="s">
        <v>106</v>
      </c>
      <c r="D745" s="33" t="s">
        <v>104</v>
      </c>
      <c r="E745" s="33" t="s">
        <v>105</v>
      </c>
    </row>
    <row r="746" spans="1:5" ht="15.75" customHeight="1" x14ac:dyDescent="0.25">
      <c r="A746" s="33">
        <v>56827408</v>
      </c>
      <c r="B746" s="34">
        <v>44013</v>
      </c>
      <c r="C746" s="33" t="s">
        <v>103</v>
      </c>
      <c r="D746" s="33" t="s">
        <v>104</v>
      </c>
      <c r="E746" s="33" t="s">
        <v>107</v>
      </c>
    </row>
    <row r="747" spans="1:5" ht="15.75" customHeight="1" x14ac:dyDescent="0.25">
      <c r="A747" s="33">
        <v>35127735</v>
      </c>
      <c r="B747" s="34">
        <v>43832</v>
      </c>
      <c r="C747" s="33" t="s">
        <v>103</v>
      </c>
      <c r="D747" s="33" t="s">
        <v>104</v>
      </c>
      <c r="E747" s="33" t="s">
        <v>107</v>
      </c>
    </row>
    <row r="748" spans="1:5" ht="15.75" customHeight="1" x14ac:dyDescent="0.25">
      <c r="A748" s="33">
        <v>49655333</v>
      </c>
      <c r="B748" s="34">
        <v>43750</v>
      </c>
      <c r="C748" s="33" t="s">
        <v>103</v>
      </c>
      <c r="D748" s="33" t="s">
        <v>104</v>
      </c>
      <c r="E748" s="33" t="s">
        <v>107</v>
      </c>
    </row>
    <row r="749" spans="1:5" ht="15.75" customHeight="1" x14ac:dyDescent="0.25">
      <c r="A749" s="33">
        <v>37372742</v>
      </c>
      <c r="B749" s="34">
        <v>42936</v>
      </c>
      <c r="C749" s="33" t="s">
        <v>103</v>
      </c>
      <c r="D749" s="33" t="s">
        <v>104</v>
      </c>
      <c r="E749" s="33" t="s">
        <v>107</v>
      </c>
    </row>
    <row r="750" spans="1:5" ht="15.75" customHeight="1" x14ac:dyDescent="0.25">
      <c r="A750" s="33">
        <v>44561906</v>
      </c>
      <c r="B750" s="34">
        <v>43453</v>
      </c>
      <c r="C750" s="33" t="s">
        <v>103</v>
      </c>
      <c r="D750" s="33" t="s">
        <v>104</v>
      </c>
      <c r="E750" s="33" t="s">
        <v>105</v>
      </c>
    </row>
    <row r="751" spans="1:5" ht="15.75" customHeight="1" x14ac:dyDescent="0.25">
      <c r="A751" s="33">
        <v>29743477</v>
      </c>
      <c r="B751" s="34">
        <v>43771</v>
      </c>
      <c r="C751" s="33" t="s">
        <v>106</v>
      </c>
      <c r="D751" s="33" t="s">
        <v>104</v>
      </c>
      <c r="E751" s="33" t="s">
        <v>105</v>
      </c>
    </row>
    <row r="752" spans="1:5" ht="15.75" customHeight="1" x14ac:dyDescent="0.25">
      <c r="A752" s="33">
        <v>49406546</v>
      </c>
      <c r="B752" s="34">
        <v>43762</v>
      </c>
      <c r="C752" s="33" t="s">
        <v>103</v>
      </c>
      <c r="D752" s="33" t="s">
        <v>104</v>
      </c>
      <c r="E752" s="33" t="s">
        <v>105</v>
      </c>
    </row>
    <row r="753" spans="1:5" ht="15.75" customHeight="1" x14ac:dyDescent="0.25">
      <c r="A753" s="33">
        <v>33959446</v>
      </c>
      <c r="B753" s="34">
        <v>43523</v>
      </c>
      <c r="C753" s="33" t="s">
        <v>103</v>
      </c>
      <c r="D753" s="33" t="s">
        <v>104</v>
      </c>
      <c r="E753" s="33" t="s">
        <v>105</v>
      </c>
    </row>
    <row r="754" spans="1:5" ht="15.75" customHeight="1" x14ac:dyDescent="0.25">
      <c r="A754" s="33">
        <v>49091152</v>
      </c>
      <c r="B754" s="34">
        <v>43768</v>
      </c>
      <c r="C754" s="33" t="s">
        <v>103</v>
      </c>
      <c r="D754" s="33" t="s">
        <v>104</v>
      </c>
      <c r="E754" s="33" t="s">
        <v>105</v>
      </c>
    </row>
    <row r="755" spans="1:5" ht="15.75" customHeight="1" x14ac:dyDescent="0.25">
      <c r="A755" s="33">
        <v>52736697</v>
      </c>
      <c r="B755" s="34">
        <v>43913</v>
      </c>
      <c r="C755" s="33" t="s">
        <v>21</v>
      </c>
      <c r="D755" s="33" t="s">
        <v>104</v>
      </c>
      <c r="E755" s="33" t="s">
        <v>105</v>
      </c>
    </row>
    <row r="756" spans="1:5" ht="15.75" customHeight="1" x14ac:dyDescent="0.25">
      <c r="A756" s="33">
        <v>31931247</v>
      </c>
      <c r="B756" s="34">
        <v>43608</v>
      </c>
      <c r="C756" s="33" t="s">
        <v>106</v>
      </c>
      <c r="D756" s="33" t="s">
        <v>104</v>
      </c>
      <c r="E756" s="33" t="s">
        <v>105</v>
      </c>
    </row>
    <row r="757" spans="1:5" ht="15.75" customHeight="1" x14ac:dyDescent="0.25">
      <c r="A757" s="33">
        <v>42663219</v>
      </c>
      <c r="B757" s="34">
        <v>43713</v>
      </c>
      <c r="C757" s="33" t="s">
        <v>106</v>
      </c>
      <c r="D757" s="33" t="s">
        <v>104</v>
      </c>
      <c r="E757" s="33" t="s">
        <v>105</v>
      </c>
    </row>
    <row r="758" spans="1:5" ht="15.75" customHeight="1" x14ac:dyDescent="0.25">
      <c r="A758" s="33">
        <v>22972734</v>
      </c>
      <c r="B758" s="34">
        <v>43437</v>
      </c>
      <c r="C758" s="33" t="s">
        <v>106</v>
      </c>
      <c r="D758" s="33" t="s">
        <v>104</v>
      </c>
      <c r="E758" s="33" t="s">
        <v>107</v>
      </c>
    </row>
    <row r="759" spans="1:5" ht="15.75" customHeight="1" x14ac:dyDescent="0.25">
      <c r="A759" s="33">
        <v>36858231</v>
      </c>
      <c r="B759" s="34">
        <v>42724</v>
      </c>
      <c r="C759" s="33" t="s">
        <v>103</v>
      </c>
      <c r="D759" s="33" t="s">
        <v>104</v>
      </c>
      <c r="E759" s="33" t="s">
        <v>107</v>
      </c>
    </row>
    <row r="760" spans="1:5" ht="15.75" customHeight="1" x14ac:dyDescent="0.25">
      <c r="A760" s="33">
        <v>8483310</v>
      </c>
      <c r="B760" s="34">
        <v>43865</v>
      </c>
      <c r="C760" s="33" t="s">
        <v>103</v>
      </c>
      <c r="D760" s="33" t="s">
        <v>104</v>
      </c>
      <c r="E760" s="33" t="s">
        <v>107</v>
      </c>
    </row>
    <row r="761" spans="1:5" ht="15.75" customHeight="1" x14ac:dyDescent="0.25">
      <c r="A761" s="33">
        <v>36643023</v>
      </c>
      <c r="B761" s="34">
        <v>43337</v>
      </c>
      <c r="C761" s="33" t="s">
        <v>106</v>
      </c>
      <c r="D761" s="33" t="s">
        <v>104</v>
      </c>
      <c r="E761" s="33" t="s">
        <v>105</v>
      </c>
    </row>
    <row r="762" spans="1:5" ht="15.75" customHeight="1" x14ac:dyDescent="0.25">
      <c r="A762" s="33">
        <v>57916725</v>
      </c>
      <c r="B762" s="34">
        <v>44059</v>
      </c>
      <c r="C762" s="33" t="s">
        <v>106</v>
      </c>
      <c r="D762" s="33" t="s">
        <v>104</v>
      </c>
      <c r="E762" s="33" t="s">
        <v>105</v>
      </c>
    </row>
    <row r="763" spans="1:5" ht="15.75" customHeight="1" x14ac:dyDescent="0.25">
      <c r="A763" s="33">
        <v>55719496</v>
      </c>
      <c r="B763" s="34">
        <v>44018</v>
      </c>
      <c r="C763" s="33" t="s">
        <v>103</v>
      </c>
      <c r="D763" s="33" t="s">
        <v>104</v>
      </c>
      <c r="E763" s="33" t="s">
        <v>107</v>
      </c>
    </row>
    <row r="764" spans="1:5" ht="15.75" customHeight="1" x14ac:dyDescent="0.25">
      <c r="A764" s="33">
        <v>57046243</v>
      </c>
      <c r="B764" s="34">
        <v>44040</v>
      </c>
      <c r="C764" s="33" t="s">
        <v>103</v>
      </c>
      <c r="D764" s="33" t="s">
        <v>104</v>
      </c>
      <c r="E764" s="33" t="s">
        <v>105</v>
      </c>
    </row>
    <row r="765" spans="1:5" ht="15.75" customHeight="1" x14ac:dyDescent="0.25">
      <c r="A765" s="33">
        <v>12352397</v>
      </c>
      <c r="B765" s="34">
        <v>43827</v>
      </c>
      <c r="C765" s="33" t="s">
        <v>106</v>
      </c>
      <c r="D765" s="33" t="s">
        <v>104</v>
      </c>
      <c r="E765" s="33" t="s">
        <v>107</v>
      </c>
    </row>
    <row r="766" spans="1:5" ht="15.75" customHeight="1" x14ac:dyDescent="0.25">
      <c r="A766" s="33">
        <v>28674684</v>
      </c>
      <c r="B766" s="34">
        <v>43858</v>
      </c>
      <c r="C766" s="33" t="s">
        <v>106</v>
      </c>
      <c r="D766" s="33" t="s">
        <v>104</v>
      </c>
      <c r="E766" s="33" t="s">
        <v>105</v>
      </c>
    </row>
    <row r="767" spans="1:5" ht="15.75" customHeight="1" x14ac:dyDescent="0.25">
      <c r="A767" s="33">
        <v>41659700</v>
      </c>
      <c r="B767" s="34">
        <v>43246</v>
      </c>
      <c r="C767" s="33" t="s">
        <v>103</v>
      </c>
      <c r="D767" s="33" t="s">
        <v>104</v>
      </c>
      <c r="E767" s="33" t="s">
        <v>105</v>
      </c>
    </row>
    <row r="768" spans="1:5" ht="15.75" customHeight="1" x14ac:dyDescent="0.25">
      <c r="A768" s="33">
        <v>41706689</v>
      </c>
      <c r="B768" s="34">
        <v>43236</v>
      </c>
      <c r="C768" s="33" t="s">
        <v>103</v>
      </c>
      <c r="D768" s="33" t="s">
        <v>104</v>
      </c>
      <c r="E768" s="33" t="s">
        <v>107</v>
      </c>
    </row>
    <row r="769" spans="1:5" ht="15.75" customHeight="1" x14ac:dyDescent="0.25">
      <c r="A769" s="33">
        <v>30790757</v>
      </c>
      <c r="B769" s="34">
        <v>43075</v>
      </c>
      <c r="C769" s="33" t="s">
        <v>106</v>
      </c>
      <c r="D769" s="33" t="s">
        <v>104</v>
      </c>
      <c r="E769" s="33" t="s">
        <v>105</v>
      </c>
    </row>
    <row r="770" spans="1:5" ht="15.75" customHeight="1" x14ac:dyDescent="0.25">
      <c r="A770" s="33">
        <v>6879738</v>
      </c>
      <c r="B770" s="34">
        <v>42838</v>
      </c>
      <c r="C770" s="33" t="s">
        <v>103</v>
      </c>
      <c r="D770" s="33" t="s">
        <v>104</v>
      </c>
      <c r="E770" s="33" t="s">
        <v>107</v>
      </c>
    </row>
    <row r="771" spans="1:5" ht="15.75" customHeight="1" x14ac:dyDescent="0.25">
      <c r="A771" s="33">
        <v>33178463</v>
      </c>
      <c r="B771" s="34">
        <v>43838</v>
      </c>
      <c r="C771" s="33" t="s">
        <v>103</v>
      </c>
      <c r="D771" s="33" t="s">
        <v>104</v>
      </c>
      <c r="E771" s="33" t="s">
        <v>107</v>
      </c>
    </row>
    <row r="772" spans="1:5" ht="15.75" customHeight="1" x14ac:dyDescent="0.25">
      <c r="A772" s="33">
        <v>55019933</v>
      </c>
      <c r="B772" s="34">
        <v>43928</v>
      </c>
      <c r="C772" s="33" t="s">
        <v>106</v>
      </c>
      <c r="D772" s="33" t="s">
        <v>104</v>
      </c>
      <c r="E772" s="33" t="s">
        <v>107</v>
      </c>
    </row>
    <row r="773" spans="1:5" ht="15.75" customHeight="1" x14ac:dyDescent="0.25">
      <c r="A773" s="33">
        <v>21668676</v>
      </c>
      <c r="B773" s="34">
        <v>43250</v>
      </c>
      <c r="C773" s="33" t="s">
        <v>103</v>
      </c>
      <c r="D773" s="33" t="s">
        <v>104</v>
      </c>
      <c r="E773" s="33" t="s">
        <v>105</v>
      </c>
    </row>
    <row r="774" spans="1:5" ht="15.75" customHeight="1" x14ac:dyDescent="0.25">
      <c r="A774" s="33">
        <v>34032032</v>
      </c>
      <c r="B774" s="34">
        <v>43753</v>
      </c>
      <c r="C774" s="33" t="s">
        <v>21</v>
      </c>
      <c r="D774" s="33" t="s">
        <v>104</v>
      </c>
      <c r="E774" s="33" t="s">
        <v>105</v>
      </c>
    </row>
    <row r="775" spans="1:5" ht="15.75" customHeight="1" x14ac:dyDescent="0.25">
      <c r="A775" s="33">
        <v>57726068</v>
      </c>
      <c r="B775" s="34">
        <v>44051</v>
      </c>
      <c r="C775" s="33" t="s">
        <v>21</v>
      </c>
      <c r="D775" s="33" t="s">
        <v>104</v>
      </c>
      <c r="E775" s="33" t="s">
        <v>107</v>
      </c>
    </row>
    <row r="776" spans="1:5" ht="15.75" customHeight="1" x14ac:dyDescent="0.25">
      <c r="A776" s="33">
        <v>40996182</v>
      </c>
      <c r="B776" s="34">
        <v>43728</v>
      </c>
      <c r="C776" s="33" t="s">
        <v>106</v>
      </c>
      <c r="D776" s="33" t="s">
        <v>104</v>
      </c>
      <c r="E776" s="33" t="s">
        <v>105</v>
      </c>
    </row>
    <row r="777" spans="1:5" ht="15.75" customHeight="1" x14ac:dyDescent="0.25">
      <c r="A777" s="33">
        <v>40030848</v>
      </c>
      <c r="B777" s="34">
        <v>43003</v>
      </c>
      <c r="C777" s="33" t="s">
        <v>103</v>
      </c>
      <c r="D777" s="33" t="s">
        <v>104</v>
      </c>
      <c r="E777" s="33" t="s">
        <v>105</v>
      </c>
    </row>
    <row r="778" spans="1:5" ht="15.75" customHeight="1" x14ac:dyDescent="0.25">
      <c r="A778" s="33">
        <v>52453646</v>
      </c>
      <c r="B778" s="34">
        <v>43845</v>
      </c>
      <c r="C778" s="33" t="s">
        <v>103</v>
      </c>
      <c r="D778" s="33" t="s">
        <v>104</v>
      </c>
      <c r="E778" s="33" t="s">
        <v>107</v>
      </c>
    </row>
    <row r="779" spans="1:5" ht="15.75" customHeight="1" x14ac:dyDescent="0.25">
      <c r="A779" s="33">
        <v>51886896</v>
      </c>
      <c r="B779" s="34">
        <v>43869</v>
      </c>
      <c r="C779" s="33" t="s">
        <v>103</v>
      </c>
      <c r="D779" s="33" t="s">
        <v>104</v>
      </c>
      <c r="E779" s="33" t="s">
        <v>105</v>
      </c>
    </row>
    <row r="780" spans="1:5" ht="15.75" customHeight="1" x14ac:dyDescent="0.25">
      <c r="A780" s="33">
        <v>9321108</v>
      </c>
      <c r="B780" s="34">
        <v>42584</v>
      </c>
      <c r="C780" s="33" t="s">
        <v>106</v>
      </c>
      <c r="D780" s="33" t="s">
        <v>104</v>
      </c>
      <c r="E780" s="33" t="s">
        <v>105</v>
      </c>
    </row>
    <row r="781" spans="1:5" ht="15.75" customHeight="1" x14ac:dyDescent="0.25">
      <c r="A781" s="33">
        <v>35527687</v>
      </c>
      <c r="B781" s="34">
        <v>42555</v>
      </c>
      <c r="C781" s="33" t="s">
        <v>103</v>
      </c>
      <c r="D781" s="33" t="s">
        <v>104</v>
      </c>
      <c r="E781" s="33" t="s">
        <v>105</v>
      </c>
    </row>
    <row r="782" spans="1:5" ht="15.75" customHeight="1" x14ac:dyDescent="0.25">
      <c r="A782" s="33">
        <v>49788100</v>
      </c>
      <c r="B782" s="34">
        <v>43747</v>
      </c>
      <c r="C782" s="33" t="s">
        <v>103</v>
      </c>
      <c r="D782" s="33" t="s">
        <v>104</v>
      </c>
      <c r="E782" s="33" t="s">
        <v>105</v>
      </c>
    </row>
    <row r="783" spans="1:5" ht="15.75" customHeight="1" x14ac:dyDescent="0.25">
      <c r="A783" s="33">
        <v>11515604</v>
      </c>
      <c r="B783" s="34">
        <v>43945</v>
      </c>
      <c r="C783" s="33" t="s">
        <v>103</v>
      </c>
      <c r="D783" s="33" t="s">
        <v>104</v>
      </c>
      <c r="E783" s="33" t="s">
        <v>107</v>
      </c>
    </row>
    <row r="784" spans="1:5" ht="15.75" customHeight="1" x14ac:dyDescent="0.25">
      <c r="A784" s="33">
        <v>12443884</v>
      </c>
      <c r="B784" s="34">
        <v>44043</v>
      </c>
      <c r="C784" s="33" t="s">
        <v>106</v>
      </c>
      <c r="D784" s="33" t="s">
        <v>104</v>
      </c>
      <c r="E784" s="33" t="s">
        <v>107</v>
      </c>
    </row>
    <row r="785" spans="1:5" ht="15.75" customHeight="1" x14ac:dyDescent="0.25">
      <c r="A785" s="33">
        <v>36902204</v>
      </c>
      <c r="B785" s="34">
        <v>42843</v>
      </c>
      <c r="C785" s="33" t="s">
        <v>106</v>
      </c>
      <c r="D785" s="33" t="s">
        <v>104</v>
      </c>
      <c r="E785" s="33" t="s">
        <v>107</v>
      </c>
    </row>
    <row r="786" spans="1:5" ht="15.75" customHeight="1" x14ac:dyDescent="0.25">
      <c r="A786" s="33">
        <v>42891474</v>
      </c>
      <c r="B786" s="34">
        <v>43469</v>
      </c>
      <c r="C786" s="33" t="s">
        <v>103</v>
      </c>
      <c r="D786" s="33" t="s">
        <v>104</v>
      </c>
      <c r="E786" s="33" t="s">
        <v>105</v>
      </c>
    </row>
    <row r="787" spans="1:5" ht="15.75" customHeight="1" x14ac:dyDescent="0.25">
      <c r="A787" s="33">
        <v>41021723</v>
      </c>
      <c r="B787" s="34">
        <v>43505</v>
      </c>
      <c r="C787" s="33" t="s">
        <v>21</v>
      </c>
      <c r="D787" s="33" t="s">
        <v>104</v>
      </c>
      <c r="E787" s="33" t="s">
        <v>107</v>
      </c>
    </row>
    <row r="788" spans="1:5" ht="15.75" customHeight="1" x14ac:dyDescent="0.25">
      <c r="A788" s="33">
        <v>40334005</v>
      </c>
      <c r="B788" s="34">
        <v>43705</v>
      </c>
      <c r="C788" s="33" t="s">
        <v>106</v>
      </c>
      <c r="D788" s="33" t="s">
        <v>104</v>
      </c>
      <c r="E788" s="33" t="s">
        <v>105</v>
      </c>
    </row>
    <row r="789" spans="1:5" ht="15.75" customHeight="1" x14ac:dyDescent="0.25">
      <c r="A789" s="33">
        <v>34604308</v>
      </c>
      <c r="B789" s="34">
        <v>43453</v>
      </c>
      <c r="C789" s="33" t="s">
        <v>103</v>
      </c>
      <c r="D789" s="33" t="s">
        <v>104</v>
      </c>
      <c r="E789" s="33" t="s">
        <v>107</v>
      </c>
    </row>
    <row r="790" spans="1:5" ht="15.75" customHeight="1" x14ac:dyDescent="0.25">
      <c r="A790" s="33">
        <v>42340931</v>
      </c>
      <c r="B790" s="34">
        <v>43860</v>
      </c>
      <c r="C790" s="33" t="s">
        <v>103</v>
      </c>
      <c r="D790" s="33" t="s">
        <v>104</v>
      </c>
      <c r="E790" s="33" t="s">
        <v>105</v>
      </c>
    </row>
    <row r="791" spans="1:5" ht="15.75" customHeight="1" x14ac:dyDescent="0.25">
      <c r="A791" s="33">
        <v>34102867</v>
      </c>
      <c r="B791" s="34">
        <v>43453</v>
      </c>
      <c r="C791" s="33" t="s">
        <v>103</v>
      </c>
      <c r="D791" s="33" t="s">
        <v>104</v>
      </c>
      <c r="E791" s="33" t="s">
        <v>107</v>
      </c>
    </row>
    <row r="792" spans="1:5" ht="15.75" customHeight="1" x14ac:dyDescent="0.25">
      <c r="A792" s="33">
        <v>1912960</v>
      </c>
      <c r="B792" s="34">
        <v>43674</v>
      </c>
      <c r="C792" s="33" t="s">
        <v>103</v>
      </c>
      <c r="D792" s="33" t="s">
        <v>104</v>
      </c>
      <c r="E792" s="33" t="s">
        <v>107</v>
      </c>
    </row>
    <row r="793" spans="1:5" ht="15.75" customHeight="1" x14ac:dyDescent="0.25">
      <c r="A793" s="33">
        <v>4957124</v>
      </c>
      <c r="B793" s="34">
        <v>43894</v>
      </c>
      <c r="C793" s="33" t="s">
        <v>103</v>
      </c>
      <c r="D793" s="33" t="s">
        <v>104</v>
      </c>
      <c r="E793" s="33" t="s">
        <v>105</v>
      </c>
    </row>
    <row r="794" spans="1:5" ht="15.75" customHeight="1" x14ac:dyDescent="0.25">
      <c r="A794" s="33">
        <v>3189527</v>
      </c>
      <c r="B794" s="34">
        <v>43161</v>
      </c>
      <c r="C794" s="33" t="s">
        <v>103</v>
      </c>
      <c r="D794" s="33" t="s">
        <v>104</v>
      </c>
      <c r="E794" s="33" t="s">
        <v>105</v>
      </c>
    </row>
    <row r="795" spans="1:5" ht="15.75" customHeight="1" x14ac:dyDescent="0.25">
      <c r="A795" s="33">
        <v>12957959</v>
      </c>
      <c r="B795" s="34">
        <v>43591</v>
      </c>
      <c r="C795" s="33" t="s">
        <v>103</v>
      </c>
      <c r="D795" s="33" t="s">
        <v>104</v>
      </c>
      <c r="E795" s="33" t="s">
        <v>107</v>
      </c>
    </row>
    <row r="796" spans="1:5" ht="15.75" customHeight="1" x14ac:dyDescent="0.25">
      <c r="A796" s="33">
        <v>42713783</v>
      </c>
      <c r="B796" s="34">
        <v>44042</v>
      </c>
      <c r="C796" s="33" t="s">
        <v>21</v>
      </c>
      <c r="D796" s="33" t="s">
        <v>104</v>
      </c>
      <c r="E796" s="33" t="s">
        <v>107</v>
      </c>
    </row>
    <row r="797" spans="1:5" ht="15.75" customHeight="1" x14ac:dyDescent="0.25">
      <c r="A797" s="33">
        <v>27009845</v>
      </c>
      <c r="B797" s="34">
        <v>43330</v>
      </c>
      <c r="C797" s="33" t="s">
        <v>21</v>
      </c>
      <c r="D797" s="33" t="s">
        <v>104</v>
      </c>
      <c r="E797" s="33" t="s">
        <v>105</v>
      </c>
    </row>
    <row r="798" spans="1:5" ht="15.75" customHeight="1" x14ac:dyDescent="0.25">
      <c r="A798" s="33">
        <v>28921350</v>
      </c>
      <c r="B798" s="34">
        <v>43239</v>
      </c>
      <c r="C798" s="33" t="s">
        <v>103</v>
      </c>
      <c r="D798" s="33" t="s">
        <v>104</v>
      </c>
      <c r="E798" s="33" t="s">
        <v>107</v>
      </c>
    </row>
    <row r="799" spans="1:5" ht="15.75" customHeight="1" x14ac:dyDescent="0.25">
      <c r="A799" s="33">
        <v>2472160</v>
      </c>
      <c r="B799" s="34">
        <v>43737</v>
      </c>
      <c r="C799" s="33" t="s">
        <v>108</v>
      </c>
      <c r="D799" s="33" t="s">
        <v>104</v>
      </c>
      <c r="E799" s="33" t="s">
        <v>105</v>
      </c>
    </row>
    <row r="800" spans="1:5" ht="15.75" customHeight="1" x14ac:dyDescent="0.25">
      <c r="A800" s="33">
        <v>52132563</v>
      </c>
      <c r="B800" s="34">
        <v>43827</v>
      </c>
      <c r="C800" s="33" t="s">
        <v>106</v>
      </c>
      <c r="D800" s="33" t="s">
        <v>104</v>
      </c>
      <c r="E800" s="33" t="s">
        <v>107</v>
      </c>
    </row>
    <row r="801" spans="1:5" ht="15.75" customHeight="1" x14ac:dyDescent="0.25">
      <c r="A801" s="33">
        <v>517239</v>
      </c>
      <c r="B801" s="34">
        <v>43110</v>
      </c>
      <c r="C801" s="33" t="s">
        <v>103</v>
      </c>
      <c r="D801" s="33" t="s">
        <v>104</v>
      </c>
      <c r="E801" s="33" t="s">
        <v>105</v>
      </c>
    </row>
    <row r="802" spans="1:5" ht="15.75" customHeight="1" x14ac:dyDescent="0.25">
      <c r="A802" s="33">
        <v>41939203</v>
      </c>
      <c r="B802" s="34">
        <v>43249</v>
      </c>
      <c r="C802" s="33" t="s">
        <v>106</v>
      </c>
      <c r="D802" s="33" t="s">
        <v>104</v>
      </c>
      <c r="E802" s="33" t="s">
        <v>105</v>
      </c>
    </row>
    <row r="803" spans="1:5" ht="15.75" customHeight="1" x14ac:dyDescent="0.25">
      <c r="A803" s="33">
        <v>20455846</v>
      </c>
      <c r="B803" s="34">
        <v>42681</v>
      </c>
      <c r="C803" s="33" t="s">
        <v>108</v>
      </c>
      <c r="D803" s="33" t="s">
        <v>104</v>
      </c>
      <c r="E803" s="33" t="s">
        <v>105</v>
      </c>
    </row>
    <row r="804" spans="1:5" ht="15.75" customHeight="1" x14ac:dyDescent="0.25">
      <c r="A804" s="33">
        <v>56659594</v>
      </c>
      <c r="B804" s="34">
        <v>44042</v>
      </c>
      <c r="C804" s="33" t="s">
        <v>106</v>
      </c>
      <c r="D804" s="33" t="s">
        <v>104</v>
      </c>
      <c r="E804" s="33" t="s">
        <v>107</v>
      </c>
    </row>
    <row r="805" spans="1:5" ht="15.75" customHeight="1" x14ac:dyDescent="0.25">
      <c r="A805" s="33">
        <v>57366576</v>
      </c>
      <c r="B805" s="34">
        <v>44044</v>
      </c>
      <c r="C805" s="33" t="s">
        <v>108</v>
      </c>
      <c r="D805" s="33" t="s">
        <v>104</v>
      </c>
      <c r="E805" s="33" t="s">
        <v>105</v>
      </c>
    </row>
    <row r="806" spans="1:5" ht="15.75" customHeight="1" x14ac:dyDescent="0.25">
      <c r="A806" s="33">
        <v>56537361</v>
      </c>
      <c r="B806" s="34">
        <v>44048</v>
      </c>
      <c r="C806" s="33" t="s">
        <v>103</v>
      </c>
      <c r="D806" s="33" t="s">
        <v>104</v>
      </c>
      <c r="E806" s="33" t="s">
        <v>107</v>
      </c>
    </row>
    <row r="807" spans="1:5" ht="15.75" customHeight="1" x14ac:dyDescent="0.25">
      <c r="A807" s="33">
        <v>56936175</v>
      </c>
      <c r="B807" s="34">
        <v>44020</v>
      </c>
      <c r="C807" s="33" t="s">
        <v>103</v>
      </c>
      <c r="D807" s="33" t="s">
        <v>104</v>
      </c>
      <c r="E807" s="33" t="s">
        <v>105</v>
      </c>
    </row>
    <row r="808" spans="1:5" ht="15.75" customHeight="1" x14ac:dyDescent="0.25">
      <c r="A808" s="33">
        <v>49190867</v>
      </c>
      <c r="B808" s="34">
        <v>43718</v>
      </c>
      <c r="C808" s="33" t="s">
        <v>106</v>
      </c>
      <c r="D808" s="33" t="s">
        <v>104</v>
      </c>
      <c r="E808" s="33" t="s">
        <v>105</v>
      </c>
    </row>
    <row r="809" spans="1:5" ht="15.75" customHeight="1" x14ac:dyDescent="0.25">
      <c r="A809" s="33">
        <v>23437920</v>
      </c>
      <c r="B809" s="34">
        <v>43688</v>
      </c>
      <c r="C809" s="33" t="s">
        <v>106</v>
      </c>
      <c r="D809" s="33" t="s">
        <v>104</v>
      </c>
      <c r="E809" s="33" t="s">
        <v>105</v>
      </c>
    </row>
    <row r="810" spans="1:5" ht="15.75" customHeight="1" x14ac:dyDescent="0.25">
      <c r="A810" s="33">
        <v>41218163</v>
      </c>
      <c r="B810" s="34">
        <v>43210</v>
      </c>
      <c r="C810" s="33" t="s">
        <v>106</v>
      </c>
      <c r="D810" s="33" t="s">
        <v>104</v>
      </c>
      <c r="E810" s="33" t="s">
        <v>105</v>
      </c>
    </row>
    <row r="811" spans="1:5" ht="15.75" customHeight="1" x14ac:dyDescent="0.25">
      <c r="A811" s="33">
        <v>20065800</v>
      </c>
      <c r="B811" s="34">
        <v>43185</v>
      </c>
      <c r="C811" s="33" t="s">
        <v>103</v>
      </c>
      <c r="D811" s="33" t="s">
        <v>104</v>
      </c>
      <c r="E811" s="33" t="s">
        <v>107</v>
      </c>
    </row>
    <row r="812" spans="1:5" ht="15.75" customHeight="1" x14ac:dyDescent="0.25">
      <c r="A812" s="33">
        <v>59032240</v>
      </c>
      <c r="B812" s="34">
        <v>44104</v>
      </c>
      <c r="C812" s="33" t="s">
        <v>106</v>
      </c>
      <c r="D812" s="33" t="s">
        <v>104</v>
      </c>
      <c r="E812" s="33" t="s">
        <v>107</v>
      </c>
    </row>
    <row r="813" spans="1:5" ht="15.75" customHeight="1" x14ac:dyDescent="0.25">
      <c r="A813" s="33">
        <v>34310712</v>
      </c>
      <c r="B813" s="34">
        <v>43296</v>
      </c>
      <c r="C813" s="33" t="s">
        <v>21</v>
      </c>
      <c r="D813" s="33" t="s">
        <v>104</v>
      </c>
      <c r="E813" s="33" t="s">
        <v>105</v>
      </c>
    </row>
    <row r="814" spans="1:5" ht="15.75" customHeight="1" x14ac:dyDescent="0.25">
      <c r="A814" s="33">
        <v>33073015</v>
      </c>
      <c r="B814" s="34">
        <v>43783</v>
      </c>
      <c r="C814" s="33" t="s">
        <v>103</v>
      </c>
      <c r="D814" s="33" t="s">
        <v>104</v>
      </c>
      <c r="E814" s="33" t="s">
        <v>105</v>
      </c>
    </row>
    <row r="815" spans="1:5" ht="15.75" customHeight="1" x14ac:dyDescent="0.25">
      <c r="A815" s="33">
        <v>48136612</v>
      </c>
      <c r="B815" s="34">
        <v>43660</v>
      </c>
      <c r="C815" s="33" t="s">
        <v>106</v>
      </c>
      <c r="D815" s="33" t="s">
        <v>104</v>
      </c>
      <c r="E815" s="33" t="s">
        <v>107</v>
      </c>
    </row>
    <row r="816" spans="1:5" ht="15.75" customHeight="1" x14ac:dyDescent="0.25">
      <c r="A816" s="33">
        <v>52657664</v>
      </c>
      <c r="B816" s="34">
        <v>43868</v>
      </c>
      <c r="C816" s="33" t="s">
        <v>106</v>
      </c>
      <c r="D816" s="33" t="s">
        <v>104</v>
      </c>
      <c r="E816" s="33" t="s">
        <v>105</v>
      </c>
    </row>
    <row r="817" spans="1:5" ht="15.75" customHeight="1" x14ac:dyDescent="0.25">
      <c r="A817" s="33">
        <v>36142163</v>
      </c>
      <c r="B817" s="34">
        <v>42637</v>
      </c>
      <c r="C817" s="33" t="s">
        <v>103</v>
      </c>
      <c r="D817" s="33" t="s">
        <v>104</v>
      </c>
      <c r="E817" s="33" t="s">
        <v>105</v>
      </c>
    </row>
    <row r="818" spans="1:5" ht="15.75" customHeight="1" x14ac:dyDescent="0.25">
      <c r="A818" s="33">
        <v>32319789</v>
      </c>
      <c r="B818" s="34">
        <v>43952</v>
      </c>
      <c r="C818" s="33" t="s">
        <v>103</v>
      </c>
      <c r="D818" s="33" t="s">
        <v>104</v>
      </c>
      <c r="E818" s="33" t="s">
        <v>105</v>
      </c>
    </row>
    <row r="819" spans="1:5" ht="15.75" customHeight="1" x14ac:dyDescent="0.25">
      <c r="A819" s="33">
        <v>30098463</v>
      </c>
      <c r="B819" s="34">
        <v>43264</v>
      </c>
      <c r="C819" s="33" t="s">
        <v>103</v>
      </c>
      <c r="D819" s="33" t="s">
        <v>104</v>
      </c>
      <c r="E819" s="33" t="s">
        <v>107</v>
      </c>
    </row>
    <row r="820" spans="1:5" ht="15.75" customHeight="1" x14ac:dyDescent="0.25">
      <c r="A820" s="33">
        <v>45259184</v>
      </c>
      <c r="B820" s="34">
        <v>43509</v>
      </c>
      <c r="C820" s="33" t="s">
        <v>103</v>
      </c>
      <c r="D820" s="33" t="s">
        <v>104</v>
      </c>
      <c r="E820" s="33" t="s">
        <v>107</v>
      </c>
    </row>
    <row r="821" spans="1:5" ht="15.75" customHeight="1" x14ac:dyDescent="0.25">
      <c r="A821" s="33">
        <v>54856017</v>
      </c>
      <c r="B821" s="34">
        <v>43918</v>
      </c>
      <c r="C821" s="33" t="s">
        <v>108</v>
      </c>
      <c r="D821" s="33" t="s">
        <v>104</v>
      </c>
      <c r="E821" s="33" t="s">
        <v>105</v>
      </c>
    </row>
    <row r="822" spans="1:5" ht="15.75" customHeight="1" x14ac:dyDescent="0.25">
      <c r="A822" s="33">
        <v>53658911</v>
      </c>
      <c r="B822" s="34">
        <v>43880</v>
      </c>
      <c r="C822" s="33" t="s">
        <v>103</v>
      </c>
      <c r="D822" s="33" t="s">
        <v>104</v>
      </c>
      <c r="E822" s="33" t="s">
        <v>105</v>
      </c>
    </row>
    <row r="823" spans="1:5" ht="15.75" customHeight="1" x14ac:dyDescent="0.25">
      <c r="A823" s="33">
        <v>28192678</v>
      </c>
      <c r="B823" s="34">
        <v>43981</v>
      </c>
      <c r="C823" s="33" t="s">
        <v>21</v>
      </c>
      <c r="D823" s="33" t="s">
        <v>104</v>
      </c>
      <c r="E823" s="33" t="s">
        <v>107</v>
      </c>
    </row>
    <row r="824" spans="1:5" ht="15.75" customHeight="1" x14ac:dyDescent="0.25">
      <c r="A824" s="33">
        <v>38844272</v>
      </c>
      <c r="B824" s="34">
        <v>42867</v>
      </c>
      <c r="C824" s="33" t="s">
        <v>21</v>
      </c>
      <c r="D824" s="33" t="s">
        <v>104</v>
      </c>
      <c r="E824" s="33" t="s">
        <v>105</v>
      </c>
    </row>
    <row r="825" spans="1:5" ht="15.75" customHeight="1" x14ac:dyDescent="0.25">
      <c r="A825" s="33">
        <v>51415705</v>
      </c>
      <c r="B825" s="34">
        <v>43804</v>
      </c>
      <c r="C825" s="33" t="s">
        <v>103</v>
      </c>
      <c r="D825" s="33" t="s">
        <v>104</v>
      </c>
      <c r="E825" s="33" t="s">
        <v>107</v>
      </c>
    </row>
    <row r="826" spans="1:5" ht="15.75" customHeight="1" x14ac:dyDescent="0.25">
      <c r="A826" s="33">
        <v>51813752</v>
      </c>
      <c r="B826" s="34">
        <v>43956</v>
      </c>
      <c r="C826" s="33" t="s">
        <v>103</v>
      </c>
      <c r="D826" s="33" t="s">
        <v>104</v>
      </c>
      <c r="E826" s="33" t="s">
        <v>105</v>
      </c>
    </row>
    <row r="827" spans="1:5" ht="15.75" customHeight="1" x14ac:dyDescent="0.25">
      <c r="A827" s="33">
        <v>14077294</v>
      </c>
      <c r="B827" s="34">
        <v>42566</v>
      </c>
      <c r="C827" s="33" t="s">
        <v>103</v>
      </c>
      <c r="D827" s="33" t="s">
        <v>104</v>
      </c>
      <c r="E827" s="33" t="s">
        <v>105</v>
      </c>
    </row>
    <row r="828" spans="1:5" ht="15.75" customHeight="1" x14ac:dyDescent="0.25">
      <c r="A828" s="33">
        <v>31252154</v>
      </c>
      <c r="B828" s="34">
        <v>43206</v>
      </c>
      <c r="C828" s="33" t="s">
        <v>103</v>
      </c>
      <c r="D828" s="33" t="s">
        <v>104</v>
      </c>
      <c r="E828" s="33" t="s">
        <v>107</v>
      </c>
    </row>
    <row r="829" spans="1:5" ht="15.75" customHeight="1" x14ac:dyDescent="0.25">
      <c r="A829" s="33">
        <v>16161253</v>
      </c>
      <c r="B829" s="34">
        <v>42736</v>
      </c>
      <c r="C829" s="33" t="s">
        <v>106</v>
      </c>
      <c r="D829" s="33" t="s">
        <v>104</v>
      </c>
      <c r="E829" s="33" t="s">
        <v>105</v>
      </c>
    </row>
    <row r="830" spans="1:5" ht="15.75" customHeight="1" x14ac:dyDescent="0.25">
      <c r="A830" s="33">
        <v>42738013</v>
      </c>
      <c r="B830" s="34">
        <v>43322</v>
      </c>
      <c r="C830" s="33" t="s">
        <v>106</v>
      </c>
      <c r="D830" s="33" t="s">
        <v>104</v>
      </c>
      <c r="E830" s="33" t="s">
        <v>105</v>
      </c>
    </row>
    <row r="831" spans="1:5" ht="15.75" customHeight="1" x14ac:dyDescent="0.25">
      <c r="A831" s="33">
        <v>5546585</v>
      </c>
      <c r="B831" s="34">
        <v>43705</v>
      </c>
      <c r="C831" s="33" t="s">
        <v>103</v>
      </c>
      <c r="D831" s="33" t="s">
        <v>104</v>
      </c>
      <c r="E831" s="33" t="s">
        <v>107</v>
      </c>
    </row>
    <row r="832" spans="1:5" ht="15.75" customHeight="1" x14ac:dyDescent="0.25">
      <c r="A832" s="33">
        <v>11299840</v>
      </c>
      <c r="B832" s="34">
        <v>43782</v>
      </c>
      <c r="C832" s="33" t="s">
        <v>106</v>
      </c>
      <c r="D832" s="33" t="s">
        <v>104</v>
      </c>
      <c r="E832" s="33" t="s">
        <v>105</v>
      </c>
    </row>
    <row r="833" spans="1:5" ht="15.75" customHeight="1" x14ac:dyDescent="0.25">
      <c r="A833" s="33">
        <v>52249682</v>
      </c>
      <c r="B833" s="34">
        <v>43984</v>
      </c>
      <c r="C833" s="33" t="s">
        <v>106</v>
      </c>
      <c r="D833" s="33" t="s">
        <v>104</v>
      </c>
      <c r="E833" s="33" t="s">
        <v>107</v>
      </c>
    </row>
    <row r="834" spans="1:5" ht="15.75" customHeight="1" x14ac:dyDescent="0.25">
      <c r="A834" s="33">
        <v>40118927</v>
      </c>
      <c r="B834" s="34">
        <v>43818</v>
      </c>
      <c r="C834" s="33" t="s">
        <v>103</v>
      </c>
      <c r="D834" s="33" t="s">
        <v>104</v>
      </c>
      <c r="E834" s="33" t="s">
        <v>105</v>
      </c>
    </row>
    <row r="835" spans="1:5" ht="15.75" customHeight="1" x14ac:dyDescent="0.25">
      <c r="A835" s="33">
        <v>50280164</v>
      </c>
      <c r="B835" s="34">
        <v>43774</v>
      </c>
      <c r="C835" s="33" t="s">
        <v>103</v>
      </c>
      <c r="D835" s="33" t="s">
        <v>104</v>
      </c>
      <c r="E835" s="33" t="s">
        <v>107</v>
      </c>
    </row>
    <row r="836" spans="1:5" ht="15.75" customHeight="1" x14ac:dyDescent="0.25">
      <c r="A836" s="33">
        <v>41148660</v>
      </c>
      <c r="B836" s="34">
        <v>43153</v>
      </c>
      <c r="C836" s="33" t="s">
        <v>106</v>
      </c>
      <c r="D836" s="33" t="s">
        <v>104</v>
      </c>
      <c r="E836" s="33" t="s">
        <v>107</v>
      </c>
    </row>
    <row r="837" spans="1:5" ht="15.75" customHeight="1" x14ac:dyDescent="0.25">
      <c r="A837" s="33">
        <v>56903215</v>
      </c>
      <c r="B837" s="34">
        <v>44020</v>
      </c>
      <c r="C837" s="33" t="s">
        <v>108</v>
      </c>
      <c r="D837" s="33" t="s">
        <v>104</v>
      </c>
      <c r="E837" s="33" t="s">
        <v>107</v>
      </c>
    </row>
    <row r="838" spans="1:5" ht="15.75" customHeight="1" x14ac:dyDescent="0.25">
      <c r="A838" s="33">
        <v>48196234</v>
      </c>
      <c r="B838" s="34">
        <v>43664</v>
      </c>
      <c r="C838" s="33" t="s">
        <v>106</v>
      </c>
      <c r="D838" s="33" t="s">
        <v>104</v>
      </c>
      <c r="E838" s="33" t="s">
        <v>105</v>
      </c>
    </row>
    <row r="839" spans="1:5" ht="15.75" customHeight="1" x14ac:dyDescent="0.25">
      <c r="A839" s="33">
        <v>38978607</v>
      </c>
      <c r="B839" s="34">
        <v>42879</v>
      </c>
      <c r="C839" s="33" t="s">
        <v>106</v>
      </c>
      <c r="D839" s="33" t="s">
        <v>104</v>
      </c>
      <c r="E839" s="33" t="s">
        <v>105</v>
      </c>
    </row>
    <row r="840" spans="1:5" ht="15.75" customHeight="1" x14ac:dyDescent="0.25">
      <c r="A840" s="33">
        <v>54314368</v>
      </c>
      <c r="B840" s="34">
        <v>43981</v>
      </c>
      <c r="C840" s="33" t="s">
        <v>106</v>
      </c>
      <c r="D840" s="33" t="s">
        <v>104</v>
      </c>
      <c r="E840" s="33" t="s">
        <v>105</v>
      </c>
    </row>
    <row r="841" spans="1:5" ht="15.75" customHeight="1" x14ac:dyDescent="0.25">
      <c r="A841" s="33">
        <v>49776950</v>
      </c>
      <c r="B841" s="34">
        <v>43765</v>
      </c>
      <c r="C841" s="33" t="s">
        <v>103</v>
      </c>
      <c r="D841" s="33" t="s">
        <v>104</v>
      </c>
      <c r="E841" s="33" t="s">
        <v>107</v>
      </c>
    </row>
    <row r="842" spans="1:5" ht="15.75" customHeight="1" x14ac:dyDescent="0.25">
      <c r="A842" s="33">
        <v>38379794</v>
      </c>
      <c r="B842" s="34">
        <v>43276</v>
      </c>
      <c r="C842" s="33" t="s">
        <v>21</v>
      </c>
      <c r="D842" s="33" t="s">
        <v>104</v>
      </c>
      <c r="E842" s="33" t="s">
        <v>105</v>
      </c>
    </row>
    <row r="843" spans="1:5" ht="15.75" customHeight="1" x14ac:dyDescent="0.25">
      <c r="A843" s="33">
        <v>43953676</v>
      </c>
      <c r="B843" s="34">
        <v>43400</v>
      </c>
      <c r="C843" s="33" t="s">
        <v>21</v>
      </c>
      <c r="D843" s="33" t="s">
        <v>104</v>
      </c>
      <c r="E843" s="33" t="s">
        <v>107</v>
      </c>
    </row>
    <row r="844" spans="1:5" ht="15.75" customHeight="1" x14ac:dyDescent="0.25">
      <c r="A844" s="33">
        <v>57815316</v>
      </c>
      <c r="B844" s="34">
        <v>44069</v>
      </c>
      <c r="C844" s="33" t="s">
        <v>103</v>
      </c>
      <c r="D844" s="33" t="s">
        <v>104</v>
      </c>
      <c r="E844" s="33" t="s">
        <v>105</v>
      </c>
    </row>
    <row r="845" spans="1:5" ht="15.75" customHeight="1" x14ac:dyDescent="0.25">
      <c r="A845" s="33">
        <v>44253392</v>
      </c>
      <c r="B845" s="34">
        <v>43666</v>
      </c>
      <c r="C845" s="33" t="s">
        <v>106</v>
      </c>
      <c r="D845" s="33" t="s">
        <v>104</v>
      </c>
      <c r="E845" s="33" t="s">
        <v>105</v>
      </c>
    </row>
    <row r="846" spans="1:5" ht="15.75" customHeight="1" x14ac:dyDescent="0.25">
      <c r="A846" s="33">
        <v>40413738</v>
      </c>
      <c r="B846" s="34">
        <v>43295</v>
      </c>
      <c r="C846" s="33" t="s">
        <v>106</v>
      </c>
      <c r="D846" s="33" t="s">
        <v>104</v>
      </c>
      <c r="E846" s="33" t="s">
        <v>107</v>
      </c>
    </row>
    <row r="847" spans="1:5" ht="15.75" customHeight="1" x14ac:dyDescent="0.25">
      <c r="A847" s="33">
        <v>35848974</v>
      </c>
      <c r="B847" s="34">
        <v>43373</v>
      </c>
      <c r="C847" s="33" t="s">
        <v>103</v>
      </c>
      <c r="D847" s="33" t="s">
        <v>104</v>
      </c>
      <c r="E847" s="33" t="s">
        <v>107</v>
      </c>
    </row>
    <row r="848" spans="1:5" ht="15.75" customHeight="1" x14ac:dyDescent="0.25">
      <c r="A848" s="33">
        <v>50003436</v>
      </c>
      <c r="B848" s="34">
        <v>43819</v>
      </c>
      <c r="C848" s="33" t="s">
        <v>106</v>
      </c>
      <c r="D848" s="33" t="s">
        <v>104</v>
      </c>
      <c r="E848" s="33" t="s">
        <v>107</v>
      </c>
    </row>
    <row r="849" spans="1:5" ht="15.75" customHeight="1" x14ac:dyDescent="0.25">
      <c r="A849" s="33">
        <v>36933480</v>
      </c>
      <c r="B849" s="34">
        <v>42731</v>
      </c>
      <c r="C849" s="33" t="s">
        <v>103</v>
      </c>
      <c r="D849" s="33" t="s">
        <v>104</v>
      </c>
      <c r="E849" s="33" t="s">
        <v>107</v>
      </c>
    </row>
    <row r="850" spans="1:5" ht="15.75" customHeight="1" x14ac:dyDescent="0.25">
      <c r="A850" s="33">
        <v>52421175</v>
      </c>
      <c r="B850" s="34">
        <v>44077</v>
      </c>
      <c r="C850" s="33" t="s">
        <v>106</v>
      </c>
      <c r="D850" s="33" t="s">
        <v>104</v>
      </c>
      <c r="E850" s="33" t="s">
        <v>107</v>
      </c>
    </row>
    <row r="851" spans="1:5" ht="15.75" customHeight="1" x14ac:dyDescent="0.25">
      <c r="A851" s="33">
        <v>39339167</v>
      </c>
      <c r="B851" s="34">
        <v>44090</v>
      </c>
      <c r="C851" s="33" t="s">
        <v>103</v>
      </c>
      <c r="D851" s="33" t="s">
        <v>104</v>
      </c>
      <c r="E851" s="33" t="s">
        <v>105</v>
      </c>
    </row>
    <row r="852" spans="1:5" ht="15.75" customHeight="1" x14ac:dyDescent="0.25">
      <c r="A852" s="33">
        <v>50984132</v>
      </c>
      <c r="B852" s="34">
        <v>44109</v>
      </c>
      <c r="C852" s="33" t="s">
        <v>103</v>
      </c>
      <c r="D852" s="33" t="s">
        <v>104</v>
      </c>
      <c r="E852" s="33" t="s">
        <v>105</v>
      </c>
    </row>
    <row r="853" spans="1:5" ht="15.75" customHeight="1" x14ac:dyDescent="0.25">
      <c r="A853" s="33">
        <v>54380046</v>
      </c>
      <c r="B853" s="34">
        <v>43903</v>
      </c>
      <c r="C853" s="33" t="s">
        <v>106</v>
      </c>
      <c r="D853" s="33" t="s">
        <v>104</v>
      </c>
      <c r="E853" s="33" t="s">
        <v>105</v>
      </c>
    </row>
    <row r="854" spans="1:5" ht="15.75" customHeight="1" x14ac:dyDescent="0.25">
      <c r="A854" s="33">
        <v>6846820</v>
      </c>
      <c r="B854" s="34">
        <v>43544</v>
      </c>
      <c r="C854" s="33" t="s">
        <v>103</v>
      </c>
      <c r="D854" s="33" t="s">
        <v>104</v>
      </c>
      <c r="E854" s="33" t="s">
        <v>107</v>
      </c>
    </row>
    <row r="855" spans="1:5" ht="15.75" customHeight="1" x14ac:dyDescent="0.25">
      <c r="A855" s="33">
        <v>48169172</v>
      </c>
      <c r="B855" s="34">
        <v>43662</v>
      </c>
      <c r="C855" s="33" t="s">
        <v>106</v>
      </c>
      <c r="D855" s="33" t="s">
        <v>104</v>
      </c>
      <c r="E855" s="33" t="s">
        <v>107</v>
      </c>
    </row>
    <row r="856" spans="1:5" ht="15.75" customHeight="1" x14ac:dyDescent="0.25">
      <c r="A856" s="33">
        <v>55707789</v>
      </c>
      <c r="B856" s="34">
        <v>43999</v>
      </c>
      <c r="C856" s="33" t="s">
        <v>106</v>
      </c>
      <c r="D856" s="33" t="s">
        <v>104</v>
      </c>
      <c r="E856" s="33" t="s">
        <v>105</v>
      </c>
    </row>
    <row r="857" spans="1:5" ht="15.75" customHeight="1" x14ac:dyDescent="0.25">
      <c r="A857" s="33">
        <v>32944662</v>
      </c>
      <c r="B857" s="34">
        <v>43837</v>
      </c>
      <c r="C857" s="33" t="s">
        <v>103</v>
      </c>
      <c r="D857" s="33" t="s">
        <v>104</v>
      </c>
      <c r="E857" s="33" t="s">
        <v>105</v>
      </c>
    </row>
    <row r="858" spans="1:5" ht="15.75" customHeight="1" x14ac:dyDescent="0.25">
      <c r="A858" s="33">
        <v>55967571</v>
      </c>
      <c r="B858" s="34">
        <v>44055</v>
      </c>
      <c r="C858" s="33" t="s">
        <v>106</v>
      </c>
      <c r="D858" s="33" t="s">
        <v>104</v>
      </c>
      <c r="E858" s="33" t="s">
        <v>105</v>
      </c>
    </row>
    <row r="859" spans="1:5" ht="15.75" customHeight="1" x14ac:dyDescent="0.25">
      <c r="A859" s="33">
        <v>32514604</v>
      </c>
      <c r="B859" s="34">
        <v>43790</v>
      </c>
      <c r="C859" s="33" t="s">
        <v>103</v>
      </c>
      <c r="D859" s="33" t="s">
        <v>104</v>
      </c>
      <c r="E859" s="33" t="s">
        <v>107</v>
      </c>
    </row>
    <row r="860" spans="1:5" ht="15.75" customHeight="1" x14ac:dyDescent="0.25">
      <c r="A860" s="33">
        <v>25917419</v>
      </c>
      <c r="B860" s="34">
        <v>42742</v>
      </c>
      <c r="C860" s="33" t="s">
        <v>103</v>
      </c>
      <c r="D860" s="33" t="s">
        <v>104</v>
      </c>
      <c r="E860" s="33" t="s">
        <v>105</v>
      </c>
    </row>
    <row r="861" spans="1:5" ht="15.75" customHeight="1" x14ac:dyDescent="0.25">
      <c r="A861" s="33">
        <v>33658530</v>
      </c>
      <c r="B861" s="34">
        <v>42370</v>
      </c>
      <c r="C861" s="33" t="s">
        <v>103</v>
      </c>
      <c r="D861" s="33" t="s">
        <v>104</v>
      </c>
      <c r="E861" s="33" t="s">
        <v>107</v>
      </c>
    </row>
    <row r="862" spans="1:5" ht="15.75" customHeight="1" x14ac:dyDescent="0.25">
      <c r="A862" s="33">
        <v>46190244</v>
      </c>
      <c r="B862" s="34">
        <v>43571</v>
      </c>
      <c r="C862" s="33" t="s">
        <v>106</v>
      </c>
      <c r="D862" s="33" t="s">
        <v>104</v>
      </c>
      <c r="E862" s="33" t="s">
        <v>107</v>
      </c>
    </row>
    <row r="863" spans="1:5" ht="15.75" customHeight="1" x14ac:dyDescent="0.25">
      <c r="A863" s="33">
        <v>47545712</v>
      </c>
      <c r="B863" s="34">
        <v>43623</v>
      </c>
      <c r="C863" s="33" t="s">
        <v>106</v>
      </c>
      <c r="D863" s="33" t="s">
        <v>104</v>
      </c>
      <c r="E863" s="33" t="s">
        <v>105</v>
      </c>
    </row>
    <row r="864" spans="1:5" ht="15.75" customHeight="1" x14ac:dyDescent="0.25">
      <c r="A864" s="33">
        <v>49887968</v>
      </c>
      <c r="B864" s="34">
        <v>43953</v>
      </c>
      <c r="C864" s="33" t="s">
        <v>106</v>
      </c>
      <c r="D864" s="33" t="s">
        <v>104</v>
      </c>
      <c r="E864" s="33" t="s">
        <v>105</v>
      </c>
    </row>
    <row r="865" spans="1:5" ht="15.75" customHeight="1" x14ac:dyDescent="0.25">
      <c r="A865" s="33">
        <v>7590738</v>
      </c>
      <c r="B865" s="34">
        <v>43667</v>
      </c>
      <c r="C865" s="33" t="s">
        <v>103</v>
      </c>
      <c r="D865" s="33" t="s">
        <v>104</v>
      </c>
      <c r="E865" s="33" t="s">
        <v>107</v>
      </c>
    </row>
    <row r="866" spans="1:5" ht="15.75" customHeight="1" x14ac:dyDescent="0.25">
      <c r="A866" s="33">
        <v>56696279</v>
      </c>
      <c r="B866" s="34">
        <v>44005</v>
      </c>
      <c r="C866" s="33" t="s">
        <v>21</v>
      </c>
      <c r="D866" s="33" t="s">
        <v>104</v>
      </c>
      <c r="E866" s="33" t="s">
        <v>107</v>
      </c>
    </row>
    <row r="867" spans="1:5" ht="15.75" customHeight="1" x14ac:dyDescent="0.25">
      <c r="A867" s="33">
        <v>44949627</v>
      </c>
      <c r="B867" s="34">
        <v>43473</v>
      </c>
      <c r="C867" s="33" t="s">
        <v>106</v>
      </c>
      <c r="D867" s="33" t="s">
        <v>104</v>
      </c>
      <c r="E867" s="33" t="s">
        <v>105</v>
      </c>
    </row>
    <row r="868" spans="1:5" ht="15.75" customHeight="1" x14ac:dyDescent="0.25">
      <c r="A868" s="33">
        <v>41338685</v>
      </c>
      <c r="B868" s="34">
        <v>43276</v>
      </c>
      <c r="C868" s="33" t="s">
        <v>103</v>
      </c>
      <c r="D868" s="33" t="s">
        <v>104</v>
      </c>
      <c r="E868" s="33" t="s">
        <v>107</v>
      </c>
    </row>
    <row r="869" spans="1:5" ht="15.75" customHeight="1" x14ac:dyDescent="0.25">
      <c r="A869" s="33">
        <v>51433994</v>
      </c>
      <c r="B869" s="34">
        <v>43805</v>
      </c>
      <c r="C869" s="33" t="s">
        <v>106</v>
      </c>
      <c r="D869" s="33" t="s">
        <v>104</v>
      </c>
      <c r="E869" s="33" t="s">
        <v>107</v>
      </c>
    </row>
    <row r="870" spans="1:5" ht="15.75" customHeight="1" x14ac:dyDescent="0.25">
      <c r="A870" s="33">
        <v>50859603</v>
      </c>
      <c r="B870" s="34">
        <v>44044</v>
      </c>
      <c r="C870" s="33" t="s">
        <v>103</v>
      </c>
      <c r="D870" s="33" t="s">
        <v>104</v>
      </c>
      <c r="E870" s="33" t="s">
        <v>105</v>
      </c>
    </row>
    <row r="871" spans="1:5" ht="15.75" customHeight="1" x14ac:dyDescent="0.25">
      <c r="A871" s="33">
        <v>34229508</v>
      </c>
      <c r="B871" s="34">
        <v>43923</v>
      </c>
      <c r="C871" s="33" t="s">
        <v>103</v>
      </c>
      <c r="D871" s="33" t="s">
        <v>104</v>
      </c>
      <c r="E871" s="33" t="s">
        <v>105</v>
      </c>
    </row>
    <row r="872" spans="1:5" ht="15.75" customHeight="1" x14ac:dyDescent="0.25">
      <c r="A872" s="33">
        <v>51056102</v>
      </c>
      <c r="B872" s="34">
        <v>43924</v>
      </c>
      <c r="C872" s="33" t="s">
        <v>103</v>
      </c>
      <c r="D872" s="33" t="s">
        <v>104</v>
      </c>
      <c r="E872" s="33" t="s">
        <v>105</v>
      </c>
    </row>
    <row r="873" spans="1:5" ht="15.75" customHeight="1" x14ac:dyDescent="0.25">
      <c r="A873" s="33">
        <v>51644225</v>
      </c>
      <c r="B873" s="34">
        <v>43867</v>
      </c>
      <c r="C873" s="33" t="s">
        <v>106</v>
      </c>
      <c r="D873" s="33" t="s">
        <v>104</v>
      </c>
      <c r="E873" s="33" t="s">
        <v>107</v>
      </c>
    </row>
    <row r="874" spans="1:5" ht="15.75" customHeight="1" x14ac:dyDescent="0.25">
      <c r="A874" s="33">
        <v>45486604</v>
      </c>
      <c r="B874" s="34">
        <v>44103</v>
      </c>
      <c r="C874" s="33" t="s">
        <v>106</v>
      </c>
      <c r="D874" s="33" t="s">
        <v>104</v>
      </c>
      <c r="E874" s="33" t="s">
        <v>105</v>
      </c>
    </row>
    <row r="875" spans="1:5" ht="15.75" customHeight="1" x14ac:dyDescent="0.25">
      <c r="A875" s="33">
        <v>43459166</v>
      </c>
      <c r="B875" s="34">
        <v>43367</v>
      </c>
      <c r="C875" s="33" t="s">
        <v>106</v>
      </c>
      <c r="D875" s="33" t="s">
        <v>104</v>
      </c>
      <c r="E875" s="33" t="s">
        <v>107</v>
      </c>
    </row>
    <row r="876" spans="1:5" ht="15.75" customHeight="1" x14ac:dyDescent="0.25">
      <c r="A876" s="33">
        <v>24328790</v>
      </c>
      <c r="B876" s="34">
        <v>42582</v>
      </c>
      <c r="C876" s="33" t="s">
        <v>103</v>
      </c>
      <c r="D876" s="33" t="s">
        <v>104</v>
      </c>
      <c r="E876" s="33" t="s">
        <v>107</v>
      </c>
    </row>
    <row r="877" spans="1:5" ht="15.75" customHeight="1" x14ac:dyDescent="0.25">
      <c r="A877" s="33">
        <v>25709242</v>
      </c>
      <c r="B877" s="34">
        <v>43647</v>
      </c>
      <c r="C877" s="33" t="s">
        <v>103</v>
      </c>
      <c r="D877" s="33" t="s">
        <v>104</v>
      </c>
      <c r="E877" s="33" t="s">
        <v>105</v>
      </c>
    </row>
    <row r="878" spans="1:5" ht="15.75" customHeight="1" x14ac:dyDescent="0.25">
      <c r="A878" s="33">
        <v>30164810</v>
      </c>
      <c r="B878" s="34">
        <v>43763</v>
      </c>
      <c r="C878" s="33" t="s">
        <v>103</v>
      </c>
      <c r="D878" s="33" t="s">
        <v>104</v>
      </c>
      <c r="E878" s="33" t="s">
        <v>107</v>
      </c>
    </row>
    <row r="879" spans="1:5" ht="15.75" customHeight="1" x14ac:dyDescent="0.25">
      <c r="A879" s="33">
        <v>51113627</v>
      </c>
      <c r="B879" s="34">
        <v>43797</v>
      </c>
      <c r="C879" s="33" t="s">
        <v>106</v>
      </c>
      <c r="D879" s="33" t="s">
        <v>104</v>
      </c>
      <c r="E879" s="33" t="s">
        <v>105</v>
      </c>
    </row>
    <row r="880" spans="1:5" ht="15.75" customHeight="1" x14ac:dyDescent="0.25">
      <c r="A880" s="33">
        <v>37627173</v>
      </c>
      <c r="B880" s="34">
        <v>43656</v>
      </c>
      <c r="C880" s="33" t="s">
        <v>106</v>
      </c>
      <c r="D880" s="33" t="s">
        <v>104</v>
      </c>
      <c r="E880" s="33" t="s">
        <v>105</v>
      </c>
    </row>
    <row r="881" spans="1:5" ht="15.75" customHeight="1" x14ac:dyDescent="0.25">
      <c r="A881" s="33">
        <v>5053704</v>
      </c>
      <c r="B881" s="34">
        <v>43955</v>
      </c>
      <c r="C881" s="33" t="s">
        <v>106</v>
      </c>
      <c r="D881" s="33" t="s">
        <v>104</v>
      </c>
      <c r="E881" s="33" t="s">
        <v>107</v>
      </c>
    </row>
    <row r="882" spans="1:5" ht="15.75" customHeight="1" x14ac:dyDescent="0.25">
      <c r="A882" s="33">
        <v>4335797</v>
      </c>
      <c r="B882" s="34">
        <v>43813</v>
      </c>
      <c r="C882" s="33" t="s">
        <v>103</v>
      </c>
      <c r="D882" s="33" t="s">
        <v>104</v>
      </c>
      <c r="E882" s="33" t="s">
        <v>107</v>
      </c>
    </row>
    <row r="883" spans="1:5" ht="15.75" customHeight="1" x14ac:dyDescent="0.25">
      <c r="A883" s="33">
        <v>40205969</v>
      </c>
      <c r="B883" s="34">
        <v>44027</v>
      </c>
      <c r="C883" s="33" t="s">
        <v>106</v>
      </c>
      <c r="D883" s="33" t="s">
        <v>104</v>
      </c>
      <c r="E883" s="33" t="s">
        <v>105</v>
      </c>
    </row>
    <row r="884" spans="1:5" ht="15.75" customHeight="1" x14ac:dyDescent="0.25">
      <c r="A884" s="33">
        <v>50474996</v>
      </c>
      <c r="B884" s="34">
        <v>43825</v>
      </c>
      <c r="C884" s="33" t="s">
        <v>106</v>
      </c>
      <c r="D884" s="33" t="s">
        <v>104</v>
      </c>
      <c r="E884" s="33" t="s">
        <v>107</v>
      </c>
    </row>
    <row r="885" spans="1:5" ht="15.75" customHeight="1" x14ac:dyDescent="0.25">
      <c r="A885" s="33">
        <v>49256094</v>
      </c>
      <c r="B885" s="34">
        <v>43719</v>
      </c>
      <c r="C885" s="33" t="s">
        <v>106</v>
      </c>
      <c r="D885" s="33" t="s">
        <v>104</v>
      </c>
      <c r="E885" s="33" t="s">
        <v>107</v>
      </c>
    </row>
    <row r="886" spans="1:5" ht="15.75" customHeight="1" x14ac:dyDescent="0.25">
      <c r="A886" s="33">
        <v>50733651</v>
      </c>
      <c r="B886" s="34">
        <v>43781</v>
      </c>
      <c r="C886" s="33" t="s">
        <v>21</v>
      </c>
      <c r="D886" s="33" t="s">
        <v>104</v>
      </c>
      <c r="E886" s="33" t="s">
        <v>105</v>
      </c>
    </row>
    <row r="887" spans="1:5" ht="15.75" customHeight="1" x14ac:dyDescent="0.25">
      <c r="A887" s="33">
        <v>50177275</v>
      </c>
      <c r="B887" s="34">
        <v>43894</v>
      </c>
      <c r="C887" s="33" t="s">
        <v>106</v>
      </c>
      <c r="D887" s="33" t="s">
        <v>104</v>
      </c>
      <c r="E887" s="33" t="s">
        <v>107</v>
      </c>
    </row>
    <row r="888" spans="1:5" ht="15.75" customHeight="1" x14ac:dyDescent="0.25">
      <c r="A888" s="33">
        <v>47397680</v>
      </c>
      <c r="B888" s="34">
        <v>44142</v>
      </c>
      <c r="C888" s="33" t="s">
        <v>106</v>
      </c>
      <c r="D888" s="33" t="s">
        <v>104</v>
      </c>
      <c r="E888" s="33" t="s">
        <v>105</v>
      </c>
    </row>
    <row r="889" spans="1:5" ht="15.75" customHeight="1" x14ac:dyDescent="0.25">
      <c r="A889" s="33">
        <v>22659216</v>
      </c>
      <c r="B889" s="34">
        <v>43944</v>
      </c>
      <c r="C889" s="33" t="s">
        <v>106</v>
      </c>
      <c r="D889" s="33" t="s">
        <v>104</v>
      </c>
      <c r="E889" s="33" t="s">
        <v>105</v>
      </c>
    </row>
    <row r="890" spans="1:5" ht="15.75" customHeight="1" x14ac:dyDescent="0.25">
      <c r="A890" s="33">
        <v>42746739</v>
      </c>
      <c r="B890" s="34">
        <v>43476</v>
      </c>
      <c r="C890" s="33" t="s">
        <v>103</v>
      </c>
      <c r="D890" s="33" t="s">
        <v>104</v>
      </c>
      <c r="E890" s="33" t="s">
        <v>107</v>
      </c>
    </row>
    <row r="891" spans="1:5" ht="15.75" customHeight="1" x14ac:dyDescent="0.25">
      <c r="A891" s="33">
        <v>30188316</v>
      </c>
      <c r="B891" s="34">
        <v>43756</v>
      </c>
      <c r="C891" s="33" t="s">
        <v>106</v>
      </c>
      <c r="D891" s="33" t="s">
        <v>104</v>
      </c>
      <c r="E891" s="33" t="s">
        <v>105</v>
      </c>
    </row>
    <row r="892" spans="1:5" ht="15.75" customHeight="1" x14ac:dyDescent="0.25">
      <c r="A892" s="33">
        <v>47490839</v>
      </c>
      <c r="B892" s="34">
        <v>43622</v>
      </c>
      <c r="C892" s="33" t="s">
        <v>103</v>
      </c>
      <c r="D892" s="33" t="s">
        <v>104</v>
      </c>
      <c r="E892" s="33" t="s">
        <v>105</v>
      </c>
    </row>
    <row r="893" spans="1:5" ht="15.75" customHeight="1" x14ac:dyDescent="0.25">
      <c r="A893" s="33">
        <v>26950381</v>
      </c>
      <c r="B893" s="34">
        <v>43715</v>
      </c>
      <c r="C893" s="33" t="s">
        <v>103</v>
      </c>
      <c r="D893" s="33" t="s">
        <v>104</v>
      </c>
      <c r="E893" s="33" t="s">
        <v>105</v>
      </c>
    </row>
    <row r="894" spans="1:5" ht="15.75" customHeight="1" x14ac:dyDescent="0.25">
      <c r="A894" s="33">
        <v>5482820</v>
      </c>
      <c r="B894" s="34">
        <v>42863</v>
      </c>
      <c r="C894" s="33" t="s">
        <v>103</v>
      </c>
      <c r="D894" s="33" t="s">
        <v>104</v>
      </c>
      <c r="E894" s="33" t="s">
        <v>105</v>
      </c>
    </row>
    <row r="895" spans="1:5" ht="15.75" customHeight="1" x14ac:dyDescent="0.25">
      <c r="A895" s="33">
        <v>40924051</v>
      </c>
      <c r="B895" s="34">
        <v>43139</v>
      </c>
      <c r="C895" s="33" t="s">
        <v>103</v>
      </c>
      <c r="D895" s="33" t="s">
        <v>104</v>
      </c>
      <c r="E895" s="33" t="s">
        <v>105</v>
      </c>
    </row>
    <row r="896" spans="1:5" ht="15.75" customHeight="1" x14ac:dyDescent="0.25">
      <c r="A896" s="33">
        <v>47883288</v>
      </c>
      <c r="B896" s="34">
        <v>43677</v>
      </c>
      <c r="C896" s="33" t="s">
        <v>103</v>
      </c>
      <c r="D896" s="33" t="s">
        <v>104</v>
      </c>
      <c r="E896" s="33" t="s">
        <v>107</v>
      </c>
    </row>
    <row r="897" spans="1:5" ht="15.75" customHeight="1" x14ac:dyDescent="0.25">
      <c r="A897" s="33">
        <v>37047517</v>
      </c>
      <c r="B897" s="34">
        <v>42850</v>
      </c>
      <c r="C897" s="33" t="s">
        <v>106</v>
      </c>
      <c r="D897" s="33" t="s">
        <v>104</v>
      </c>
      <c r="E897" s="33" t="s">
        <v>107</v>
      </c>
    </row>
    <row r="898" spans="1:5" ht="15.75" customHeight="1" x14ac:dyDescent="0.25">
      <c r="A898" s="33">
        <v>47808027</v>
      </c>
      <c r="B898" s="34">
        <v>43654</v>
      </c>
      <c r="C898" s="33" t="s">
        <v>21</v>
      </c>
      <c r="D898" s="33" t="s">
        <v>104</v>
      </c>
      <c r="E898" s="33" t="s">
        <v>107</v>
      </c>
    </row>
    <row r="899" spans="1:5" ht="15.75" customHeight="1" x14ac:dyDescent="0.25">
      <c r="A899" s="33">
        <v>51233798</v>
      </c>
      <c r="B899" s="34">
        <v>43798</v>
      </c>
      <c r="C899" s="33" t="s">
        <v>103</v>
      </c>
      <c r="D899" s="33" t="s">
        <v>104</v>
      </c>
      <c r="E899" s="33" t="s">
        <v>105</v>
      </c>
    </row>
    <row r="900" spans="1:5" ht="15.75" customHeight="1" x14ac:dyDescent="0.25">
      <c r="A900" s="33">
        <v>18991584</v>
      </c>
      <c r="B900" s="34">
        <v>43860</v>
      </c>
      <c r="C900" s="33" t="s">
        <v>103</v>
      </c>
      <c r="D900" s="33" t="s">
        <v>104</v>
      </c>
      <c r="E900" s="33" t="s">
        <v>105</v>
      </c>
    </row>
    <row r="901" spans="1:5" ht="15.75" customHeight="1" x14ac:dyDescent="0.25">
      <c r="A901" s="33">
        <v>52142864</v>
      </c>
      <c r="B901" s="34">
        <v>44112</v>
      </c>
      <c r="C901" s="33" t="s">
        <v>106</v>
      </c>
      <c r="D901" s="33" t="s">
        <v>104</v>
      </c>
      <c r="E901" s="33" t="s">
        <v>107</v>
      </c>
    </row>
    <row r="902" spans="1:5" ht="15.75" customHeight="1" x14ac:dyDescent="0.25">
      <c r="A902" s="33">
        <v>59495791</v>
      </c>
      <c r="B902" s="34">
        <v>44122</v>
      </c>
      <c r="C902" s="33" t="s">
        <v>106</v>
      </c>
      <c r="D902" s="33" t="s">
        <v>104</v>
      </c>
      <c r="E902" s="33" t="s">
        <v>105</v>
      </c>
    </row>
    <row r="903" spans="1:5" ht="15.75" customHeight="1" x14ac:dyDescent="0.25">
      <c r="A903" s="33">
        <v>38546119</v>
      </c>
      <c r="B903" s="34">
        <v>42839</v>
      </c>
      <c r="C903" s="33" t="s">
        <v>106</v>
      </c>
      <c r="D903" s="33" t="s">
        <v>104</v>
      </c>
      <c r="E903" s="33" t="s">
        <v>107</v>
      </c>
    </row>
    <row r="904" spans="1:5" ht="15.75" customHeight="1" x14ac:dyDescent="0.25">
      <c r="A904" s="33">
        <v>44698938</v>
      </c>
      <c r="B904" s="34">
        <v>43543</v>
      </c>
      <c r="C904" s="33" t="s">
        <v>103</v>
      </c>
      <c r="D904" s="33" t="s">
        <v>104</v>
      </c>
      <c r="E904" s="33" t="s">
        <v>105</v>
      </c>
    </row>
    <row r="905" spans="1:5" ht="15.75" customHeight="1" x14ac:dyDescent="0.25">
      <c r="A905" s="33">
        <v>30197315</v>
      </c>
      <c r="B905" s="34">
        <v>42937</v>
      </c>
      <c r="C905" s="33" t="s">
        <v>103</v>
      </c>
      <c r="D905" s="33" t="s">
        <v>104</v>
      </c>
      <c r="E905" s="33" t="s">
        <v>105</v>
      </c>
    </row>
    <row r="906" spans="1:5" ht="15.75" customHeight="1" x14ac:dyDescent="0.25">
      <c r="A906" s="33">
        <v>51413188</v>
      </c>
      <c r="B906" s="34">
        <v>43804</v>
      </c>
      <c r="C906" s="33" t="s">
        <v>106</v>
      </c>
      <c r="D906" s="33" t="s">
        <v>104</v>
      </c>
      <c r="E906" s="33" t="s">
        <v>105</v>
      </c>
    </row>
    <row r="907" spans="1:5" ht="15.75" customHeight="1" x14ac:dyDescent="0.25">
      <c r="A907" s="33">
        <v>48830204</v>
      </c>
      <c r="B907" s="34">
        <v>43700</v>
      </c>
      <c r="C907" s="33" t="s">
        <v>108</v>
      </c>
      <c r="D907" s="33" t="s">
        <v>104</v>
      </c>
      <c r="E907" s="33" t="s">
        <v>107</v>
      </c>
    </row>
    <row r="908" spans="1:5" ht="15.75" customHeight="1" x14ac:dyDescent="0.25">
      <c r="A908" s="33">
        <v>42569274</v>
      </c>
      <c r="B908" s="34">
        <v>43325</v>
      </c>
      <c r="C908" s="33" t="s">
        <v>103</v>
      </c>
      <c r="D908" s="33" t="s">
        <v>104</v>
      </c>
      <c r="E908" s="33" t="s">
        <v>107</v>
      </c>
    </row>
    <row r="909" spans="1:5" ht="15.75" customHeight="1" x14ac:dyDescent="0.25">
      <c r="A909" s="33">
        <v>29992423</v>
      </c>
      <c r="B909" s="34">
        <v>43995</v>
      </c>
      <c r="C909" s="33" t="s">
        <v>103</v>
      </c>
      <c r="D909" s="33" t="s">
        <v>104</v>
      </c>
      <c r="E909" s="33" t="s">
        <v>107</v>
      </c>
    </row>
    <row r="910" spans="1:5" ht="15.75" customHeight="1" x14ac:dyDescent="0.25">
      <c r="A910" s="33">
        <v>51241047</v>
      </c>
      <c r="B910" s="34">
        <v>43832</v>
      </c>
      <c r="C910" s="33" t="s">
        <v>106</v>
      </c>
      <c r="D910" s="33" t="s">
        <v>104</v>
      </c>
      <c r="E910" s="33" t="s">
        <v>107</v>
      </c>
    </row>
    <row r="911" spans="1:5" ht="15.75" customHeight="1" x14ac:dyDescent="0.25">
      <c r="A911" s="33">
        <v>26261833</v>
      </c>
      <c r="B911" s="34">
        <v>42379</v>
      </c>
      <c r="C911" s="33" t="s">
        <v>103</v>
      </c>
      <c r="D911" s="33" t="s">
        <v>104</v>
      </c>
      <c r="E911" s="33" t="s">
        <v>107</v>
      </c>
    </row>
    <row r="912" spans="1:5" ht="15.75" customHeight="1" x14ac:dyDescent="0.25">
      <c r="A912" s="33">
        <v>49462527</v>
      </c>
      <c r="B912" s="34">
        <v>43728</v>
      </c>
      <c r="C912" s="33" t="s">
        <v>106</v>
      </c>
      <c r="D912" s="33" t="s">
        <v>104</v>
      </c>
      <c r="E912" s="33" t="s">
        <v>105</v>
      </c>
    </row>
    <row r="913" spans="1:5" ht="15.75" customHeight="1" x14ac:dyDescent="0.25">
      <c r="A913" s="33">
        <v>35778996</v>
      </c>
      <c r="B913" s="34">
        <v>42801</v>
      </c>
      <c r="C913" s="33" t="s">
        <v>106</v>
      </c>
      <c r="D913" s="33" t="s">
        <v>104</v>
      </c>
      <c r="E913" s="33" t="s">
        <v>105</v>
      </c>
    </row>
    <row r="914" spans="1:5" ht="15.75" customHeight="1" x14ac:dyDescent="0.25">
      <c r="A914" s="33">
        <v>44040634</v>
      </c>
      <c r="B914" s="34">
        <v>43405</v>
      </c>
      <c r="C914" s="33" t="s">
        <v>106</v>
      </c>
      <c r="D914" s="33" t="s">
        <v>104</v>
      </c>
      <c r="E914" s="33" t="s">
        <v>105</v>
      </c>
    </row>
    <row r="915" spans="1:5" ht="15.75" customHeight="1" x14ac:dyDescent="0.25">
      <c r="A915" s="33">
        <v>23456872</v>
      </c>
      <c r="B915" s="34">
        <v>43166</v>
      </c>
      <c r="C915" s="33" t="s">
        <v>21</v>
      </c>
      <c r="D915" s="33" t="s">
        <v>104</v>
      </c>
      <c r="E915" s="33" t="s">
        <v>107</v>
      </c>
    </row>
    <row r="916" spans="1:5" ht="15.75" customHeight="1" x14ac:dyDescent="0.25">
      <c r="A916" s="33">
        <v>48999037</v>
      </c>
      <c r="B916" s="34">
        <v>43718</v>
      </c>
      <c r="C916" s="33" t="s">
        <v>21</v>
      </c>
      <c r="D916" s="33" t="s">
        <v>104</v>
      </c>
      <c r="E916" s="33" t="s">
        <v>105</v>
      </c>
    </row>
    <row r="917" spans="1:5" ht="15.75" customHeight="1" x14ac:dyDescent="0.25">
      <c r="A917" s="33">
        <v>555746</v>
      </c>
      <c r="B917" s="34">
        <v>43933</v>
      </c>
      <c r="C917" s="33" t="s">
        <v>103</v>
      </c>
      <c r="D917" s="33" t="s">
        <v>104</v>
      </c>
      <c r="E917" s="33" t="s">
        <v>107</v>
      </c>
    </row>
    <row r="918" spans="1:5" ht="15.75" customHeight="1" x14ac:dyDescent="0.25">
      <c r="A918" s="33">
        <v>43591350</v>
      </c>
      <c r="B918" s="34">
        <v>43381</v>
      </c>
      <c r="C918" s="33" t="s">
        <v>103</v>
      </c>
      <c r="D918" s="33" t="s">
        <v>104</v>
      </c>
      <c r="E918" s="33" t="s">
        <v>107</v>
      </c>
    </row>
    <row r="919" spans="1:5" ht="15.75" customHeight="1" x14ac:dyDescent="0.25">
      <c r="A919" s="33">
        <v>42868863</v>
      </c>
      <c r="B919" s="34">
        <v>43333</v>
      </c>
      <c r="C919" s="33" t="s">
        <v>106</v>
      </c>
      <c r="D919" s="33" t="s">
        <v>104</v>
      </c>
      <c r="E919" s="33" t="s">
        <v>105</v>
      </c>
    </row>
    <row r="920" spans="1:5" ht="15.75" customHeight="1" x14ac:dyDescent="0.25">
      <c r="A920" s="33">
        <v>55545914</v>
      </c>
      <c r="B920" s="34">
        <v>43945</v>
      </c>
      <c r="C920" s="33" t="s">
        <v>103</v>
      </c>
      <c r="D920" s="33" t="s">
        <v>104</v>
      </c>
      <c r="E920" s="33" t="s">
        <v>105</v>
      </c>
    </row>
    <row r="921" spans="1:5" ht="15.75" customHeight="1" x14ac:dyDescent="0.25">
      <c r="A921" s="33">
        <v>48906788</v>
      </c>
      <c r="B921" s="34">
        <v>43702</v>
      </c>
      <c r="C921" s="33" t="s">
        <v>103</v>
      </c>
      <c r="D921" s="33" t="s">
        <v>104</v>
      </c>
      <c r="E921" s="33" t="s">
        <v>105</v>
      </c>
    </row>
    <row r="922" spans="1:5" ht="15.75" customHeight="1" x14ac:dyDescent="0.25">
      <c r="A922" s="33">
        <v>60753809</v>
      </c>
      <c r="B922" s="34">
        <v>44171</v>
      </c>
      <c r="C922" s="33" t="s">
        <v>106</v>
      </c>
      <c r="D922" s="33" t="s">
        <v>104</v>
      </c>
      <c r="E922" s="33" t="s">
        <v>105</v>
      </c>
    </row>
    <row r="923" spans="1:5" ht="15.75" customHeight="1" x14ac:dyDescent="0.25">
      <c r="A923" s="33">
        <v>53908343</v>
      </c>
      <c r="B923" s="34">
        <v>43885</v>
      </c>
      <c r="C923" s="33" t="s">
        <v>106</v>
      </c>
      <c r="D923" s="33" t="s">
        <v>104</v>
      </c>
      <c r="E923" s="33" t="s">
        <v>105</v>
      </c>
    </row>
    <row r="924" spans="1:5" ht="15.75" customHeight="1" x14ac:dyDescent="0.25">
      <c r="A924" s="33">
        <v>4115977</v>
      </c>
      <c r="B924" s="34">
        <v>43561</v>
      </c>
      <c r="C924" s="33" t="s">
        <v>103</v>
      </c>
      <c r="D924" s="33" t="s">
        <v>104</v>
      </c>
      <c r="E924" s="33" t="s">
        <v>107</v>
      </c>
    </row>
    <row r="925" spans="1:5" ht="15.75" customHeight="1" x14ac:dyDescent="0.25">
      <c r="A925" s="33">
        <v>32306562</v>
      </c>
      <c r="B925" s="34">
        <v>43765</v>
      </c>
      <c r="C925" s="33" t="s">
        <v>106</v>
      </c>
      <c r="D925" s="33" t="s">
        <v>104</v>
      </c>
      <c r="E925" s="33" t="s">
        <v>107</v>
      </c>
    </row>
    <row r="926" spans="1:5" ht="15.75" customHeight="1" x14ac:dyDescent="0.25">
      <c r="A926" s="33">
        <v>47877660</v>
      </c>
      <c r="B926" s="34">
        <v>43923</v>
      </c>
      <c r="C926" s="33" t="s">
        <v>106</v>
      </c>
      <c r="D926" s="33" t="s">
        <v>104</v>
      </c>
      <c r="E926" s="33" t="s">
        <v>105</v>
      </c>
    </row>
    <row r="927" spans="1:5" ht="15.75" customHeight="1" x14ac:dyDescent="0.25">
      <c r="A927" s="33">
        <v>13088004</v>
      </c>
      <c r="B927" s="34">
        <v>44095</v>
      </c>
      <c r="C927" s="33" t="s">
        <v>103</v>
      </c>
      <c r="D927" s="33" t="s">
        <v>104</v>
      </c>
      <c r="E927" s="33" t="s">
        <v>105</v>
      </c>
    </row>
    <row r="928" spans="1:5" ht="15.75" customHeight="1" x14ac:dyDescent="0.25">
      <c r="A928" s="33">
        <v>28097592</v>
      </c>
      <c r="B928" s="34">
        <v>43829</v>
      </c>
      <c r="C928" s="33" t="s">
        <v>21</v>
      </c>
      <c r="D928" s="33" t="s">
        <v>104</v>
      </c>
      <c r="E928" s="33" t="s">
        <v>107</v>
      </c>
    </row>
    <row r="929" spans="1:5" ht="15.75" customHeight="1" x14ac:dyDescent="0.25">
      <c r="A929" s="33">
        <v>36191322</v>
      </c>
      <c r="B929" s="34">
        <v>42640</v>
      </c>
      <c r="C929" s="33" t="s">
        <v>21</v>
      </c>
      <c r="D929" s="33" t="s">
        <v>104</v>
      </c>
      <c r="E929" s="33" t="s">
        <v>107</v>
      </c>
    </row>
    <row r="930" spans="1:5" ht="15.75" customHeight="1" x14ac:dyDescent="0.25">
      <c r="A930" s="33">
        <v>9282445</v>
      </c>
      <c r="B930" s="34">
        <v>43091</v>
      </c>
      <c r="C930" s="33" t="s">
        <v>106</v>
      </c>
      <c r="D930" s="33" t="s">
        <v>104</v>
      </c>
      <c r="E930" s="33" t="s">
        <v>105</v>
      </c>
    </row>
    <row r="931" spans="1:5" ht="15.75" customHeight="1" x14ac:dyDescent="0.25">
      <c r="A931" s="33">
        <v>44859235</v>
      </c>
      <c r="B931" s="34">
        <v>43473</v>
      </c>
      <c r="C931" s="33" t="s">
        <v>106</v>
      </c>
      <c r="D931" s="33" t="s">
        <v>104</v>
      </c>
      <c r="E931" s="33" t="s">
        <v>107</v>
      </c>
    </row>
    <row r="932" spans="1:5" ht="15.75" customHeight="1" x14ac:dyDescent="0.25">
      <c r="A932" s="33">
        <v>39048968</v>
      </c>
      <c r="B932" s="34">
        <v>42928</v>
      </c>
      <c r="C932" s="33" t="s">
        <v>103</v>
      </c>
      <c r="D932" s="33" t="s">
        <v>104</v>
      </c>
      <c r="E932" s="33" t="s">
        <v>105</v>
      </c>
    </row>
    <row r="933" spans="1:5" ht="15.75" customHeight="1" x14ac:dyDescent="0.25">
      <c r="A933" s="33">
        <v>53898376</v>
      </c>
      <c r="B933" s="34">
        <v>43887</v>
      </c>
      <c r="C933" s="33" t="s">
        <v>106</v>
      </c>
      <c r="D933" s="33" t="s">
        <v>104</v>
      </c>
      <c r="E933" s="33" t="s">
        <v>107</v>
      </c>
    </row>
    <row r="934" spans="1:5" ht="15.75" customHeight="1" x14ac:dyDescent="0.25">
      <c r="A934" s="33">
        <v>39311090</v>
      </c>
      <c r="B934" s="34">
        <v>43644</v>
      </c>
      <c r="C934" s="33" t="s">
        <v>21</v>
      </c>
      <c r="D934" s="33" t="s">
        <v>104</v>
      </c>
      <c r="E934" s="33" t="s">
        <v>105</v>
      </c>
    </row>
    <row r="935" spans="1:5" ht="15.75" customHeight="1" x14ac:dyDescent="0.25">
      <c r="A935" s="33">
        <v>35725821</v>
      </c>
      <c r="B935" s="34">
        <v>42570</v>
      </c>
      <c r="C935" s="33" t="s">
        <v>106</v>
      </c>
      <c r="D935" s="33" t="s">
        <v>104</v>
      </c>
      <c r="E935" s="33" t="s">
        <v>107</v>
      </c>
    </row>
    <row r="936" spans="1:5" ht="15.75" customHeight="1" x14ac:dyDescent="0.25">
      <c r="A936" s="33">
        <v>55313747</v>
      </c>
      <c r="B936" s="34">
        <v>43935</v>
      </c>
      <c r="C936" s="33" t="s">
        <v>106</v>
      </c>
      <c r="D936" s="33" t="s">
        <v>104</v>
      </c>
      <c r="E936" s="33" t="s">
        <v>107</v>
      </c>
    </row>
    <row r="937" spans="1:5" ht="15.75" customHeight="1" x14ac:dyDescent="0.25">
      <c r="A937" s="33">
        <v>52820533</v>
      </c>
      <c r="B937" s="34">
        <v>44168</v>
      </c>
      <c r="C937" s="33" t="s">
        <v>106</v>
      </c>
      <c r="D937" s="33" t="s">
        <v>104</v>
      </c>
      <c r="E937" s="33" t="s">
        <v>107</v>
      </c>
    </row>
    <row r="938" spans="1:5" ht="15.75" customHeight="1" x14ac:dyDescent="0.25">
      <c r="A938" s="33">
        <v>54278884</v>
      </c>
      <c r="B938" s="34">
        <v>43899</v>
      </c>
      <c r="C938" s="33" t="s">
        <v>108</v>
      </c>
      <c r="D938" s="33" t="s">
        <v>104</v>
      </c>
      <c r="E938" s="33" t="s">
        <v>105</v>
      </c>
    </row>
    <row r="939" spans="1:5" ht="15.75" customHeight="1" x14ac:dyDescent="0.25">
      <c r="A939" s="33">
        <v>50885338</v>
      </c>
      <c r="B939" s="34">
        <v>43891</v>
      </c>
      <c r="C939" s="33" t="s">
        <v>106</v>
      </c>
      <c r="D939" s="33" t="s">
        <v>104</v>
      </c>
      <c r="E939" s="33" t="s">
        <v>105</v>
      </c>
    </row>
    <row r="940" spans="1:5" ht="15.75" customHeight="1" x14ac:dyDescent="0.25">
      <c r="A940" s="33">
        <v>52390287</v>
      </c>
      <c r="B940" s="34">
        <v>43922</v>
      </c>
      <c r="C940" s="33" t="s">
        <v>103</v>
      </c>
      <c r="D940" s="33" t="s">
        <v>104</v>
      </c>
      <c r="E940" s="33" t="s">
        <v>105</v>
      </c>
    </row>
    <row r="941" spans="1:5" ht="15.75" customHeight="1" x14ac:dyDescent="0.25">
      <c r="A941" s="33">
        <v>31804328</v>
      </c>
      <c r="B941" s="34">
        <v>43741</v>
      </c>
      <c r="C941" s="33" t="s">
        <v>106</v>
      </c>
      <c r="D941" s="33" t="s">
        <v>104</v>
      </c>
      <c r="E941" s="33" t="s">
        <v>107</v>
      </c>
    </row>
    <row r="942" spans="1:5" ht="15.75" customHeight="1" x14ac:dyDescent="0.25">
      <c r="A942" s="33">
        <v>31813595</v>
      </c>
      <c r="B942" s="34">
        <v>42797</v>
      </c>
      <c r="C942" s="33" t="s">
        <v>106</v>
      </c>
      <c r="D942" s="33" t="s">
        <v>104</v>
      </c>
      <c r="E942" s="33" t="s">
        <v>105</v>
      </c>
    </row>
    <row r="943" spans="1:5" ht="15.75" customHeight="1" x14ac:dyDescent="0.25">
      <c r="A943" s="33">
        <v>36991093</v>
      </c>
      <c r="B943" s="34">
        <v>42737</v>
      </c>
      <c r="C943" s="33" t="s">
        <v>106</v>
      </c>
      <c r="D943" s="33" t="s">
        <v>104</v>
      </c>
      <c r="E943" s="33" t="s">
        <v>107</v>
      </c>
    </row>
    <row r="944" spans="1:5" ht="15.75" customHeight="1" x14ac:dyDescent="0.25">
      <c r="A944" s="33">
        <v>57937879</v>
      </c>
      <c r="B944" s="34">
        <v>44060</v>
      </c>
      <c r="C944" s="33" t="s">
        <v>106</v>
      </c>
      <c r="D944" s="33" t="s">
        <v>104</v>
      </c>
      <c r="E944" s="33" t="s">
        <v>107</v>
      </c>
    </row>
    <row r="945" spans="1:5" ht="15.75" customHeight="1" x14ac:dyDescent="0.25">
      <c r="A945" s="33">
        <v>56727564</v>
      </c>
      <c r="B945" s="34">
        <v>44014</v>
      </c>
      <c r="C945" s="33" t="s">
        <v>21</v>
      </c>
      <c r="D945" s="33" t="s">
        <v>104</v>
      </c>
      <c r="E945" s="33" t="s">
        <v>107</v>
      </c>
    </row>
    <row r="946" spans="1:5" ht="15.75" customHeight="1" x14ac:dyDescent="0.25">
      <c r="A946" s="33">
        <v>51423589</v>
      </c>
      <c r="B946" s="34">
        <v>43806</v>
      </c>
      <c r="C946" s="33" t="s">
        <v>21</v>
      </c>
      <c r="D946" s="33" t="s">
        <v>104</v>
      </c>
      <c r="E946" s="33" t="s">
        <v>105</v>
      </c>
    </row>
    <row r="947" spans="1:5" ht="15.75" customHeight="1" x14ac:dyDescent="0.25">
      <c r="A947" s="33">
        <v>25020793</v>
      </c>
      <c r="B947" s="34">
        <v>43937</v>
      </c>
      <c r="C947" s="33" t="s">
        <v>103</v>
      </c>
      <c r="D947" s="33" t="s">
        <v>104</v>
      </c>
      <c r="E947" s="33" t="s">
        <v>107</v>
      </c>
    </row>
    <row r="948" spans="1:5" ht="15.75" customHeight="1" x14ac:dyDescent="0.25">
      <c r="A948" s="33">
        <v>4163731</v>
      </c>
      <c r="B948" s="34">
        <v>43603</v>
      </c>
      <c r="C948" s="33" t="s">
        <v>103</v>
      </c>
      <c r="D948" s="33" t="s">
        <v>104</v>
      </c>
      <c r="E948" s="33" t="s">
        <v>105</v>
      </c>
    </row>
    <row r="949" spans="1:5" ht="15.75" customHeight="1" x14ac:dyDescent="0.25">
      <c r="A949" s="33">
        <v>31307655</v>
      </c>
      <c r="B949" s="34">
        <v>43860</v>
      </c>
      <c r="C949" s="33" t="s">
        <v>21</v>
      </c>
      <c r="D949" s="33" t="s">
        <v>104</v>
      </c>
      <c r="E949" s="33" t="s">
        <v>105</v>
      </c>
    </row>
    <row r="950" spans="1:5" ht="15.75" customHeight="1" x14ac:dyDescent="0.25">
      <c r="A950" s="33">
        <v>27340333</v>
      </c>
      <c r="B950" s="34">
        <v>43884</v>
      </c>
      <c r="C950" s="33" t="s">
        <v>106</v>
      </c>
      <c r="D950" s="33" t="s">
        <v>104</v>
      </c>
      <c r="E950" s="33" t="s">
        <v>107</v>
      </c>
    </row>
    <row r="951" spans="1:5" ht="15.75" customHeight="1" x14ac:dyDescent="0.25">
      <c r="A951" s="33">
        <v>40882267</v>
      </c>
      <c r="B951" s="34">
        <v>43138</v>
      </c>
      <c r="C951" s="33" t="s">
        <v>103</v>
      </c>
      <c r="D951" s="33" t="s">
        <v>104</v>
      </c>
      <c r="E951" s="33" t="s">
        <v>107</v>
      </c>
    </row>
    <row r="952" spans="1:5" ht="15.75" customHeight="1" x14ac:dyDescent="0.25">
      <c r="A952" s="33">
        <v>39550216</v>
      </c>
      <c r="B952" s="34">
        <v>43844</v>
      </c>
      <c r="C952" s="33" t="s">
        <v>106</v>
      </c>
      <c r="D952" s="33" t="s">
        <v>104</v>
      </c>
      <c r="E952" s="33" t="s">
        <v>105</v>
      </c>
    </row>
    <row r="953" spans="1:5" ht="15.75" customHeight="1" x14ac:dyDescent="0.25">
      <c r="A953" s="33">
        <v>44703254</v>
      </c>
      <c r="B953" s="34">
        <v>43454</v>
      </c>
      <c r="C953" s="33" t="s">
        <v>103</v>
      </c>
      <c r="D953" s="33" t="s">
        <v>104</v>
      </c>
      <c r="E953" s="33" t="s">
        <v>107</v>
      </c>
    </row>
    <row r="954" spans="1:5" ht="15.75" customHeight="1" x14ac:dyDescent="0.25">
      <c r="A954" s="33">
        <v>48620874</v>
      </c>
      <c r="B954" s="34">
        <v>43692</v>
      </c>
      <c r="C954" s="33" t="s">
        <v>103</v>
      </c>
      <c r="D954" s="33" t="s">
        <v>104</v>
      </c>
      <c r="E954" s="33" t="s">
        <v>107</v>
      </c>
    </row>
    <row r="955" spans="1:5" ht="15.75" customHeight="1" x14ac:dyDescent="0.25">
      <c r="A955" s="33">
        <v>28081072</v>
      </c>
      <c r="B955" s="34">
        <v>43659</v>
      </c>
      <c r="C955" s="33" t="s">
        <v>103</v>
      </c>
      <c r="D955" s="33" t="s">
        <v>104</v>
      </c>
      <c r="E955" s="33" t="s">
        <v>107</v>
      </c>
    </row>
    <row r="956" spans="1:5" ht="15.75" customHeight="1" x14ac:dyDescent="0.25">
      <c r="A956" s="33">
        <v>43320348</v>
      </c>
      <c r="B956" s="34">
        <v>43444</v>
      </c>
      <c r="C956" s="33" t="s">
        <v>103</v>
      </c>
      <c r="D956" s="33" t="s">
        <v>104</v>
      </c>
      <c r="E956" s="33" t="s">
        <v>105</v>
      </c>
    </row>
    <row r="957" spans="1:5" ht="15.75" customHeight="1" x14ac:dyDescent="0.25">
      <c r="A957" s="33">
        <v>59919544</v>
      </c>
      <c r="B957" s="34">
        <v>44137</v>
      </c>
      <c r="C957" s="33" t="s">
        <v>106</v>
      </c>
      <c r="D957" s="33" t="s">
        <v>104</v>
      </c>
      <c r="E957" s="33" t="s">
        <v>107</v>
      </c>
    </row>
    <row r="958" spans="1:5" ht="15.75" customHeight="1" x14ac:dyDescent="0.25">
      <c r="A958" s="33">
        <v>43232810</v>
      </c>
      <c r="B958" s="34">
        <v>43350</v>
      </c>
      <c r="C958" s="33" t="s">
        <v>103</v>
      </c>
      <c r="D958" s="33" t="s">
        <v>104</v>
      </c>
      <c r="E958" s="33" t="s">
        <v>107</v>
      </c>
    </row>
    <row r="959" spans="1:5" ht="15.75" customHeight="1" x14ac:dyDescent="0.25">
      <c r="A959" s="33">
        <v>50179404</v>
      </c>
      <c r="B959" s="34">
        <v>43832</v>
      </c>
      <c r="C959" s="33" t="s">
        <v>106</v>
      </c>
      <c r="D959" s="33" t="s">
        <v>104</v>
      </c>
      <c r="E959" s="33" t="s">
        <v>107</v>
      </c>
    </row>
    <row r="960" spans="1:5" ht="15.75" customHeight="1" x14ac:dyDescent="0.25">
      <c r="A960" s="33">
        <v>47894672</v>
      </c>
      <c r="B960" s="34">
        <v>43678</v>
      </c>
      <c r="C960" s="33" t="s">
        <v>103</v>
      </c>
      <c r="D960" s="33" t="s">
        <v>104</v>
      </c>
      <c r="E960" s="33" t="s">
        <v>105</v>
      </c>
    </row>
    <row r="961" spans="1:5" ht="15.75" customHeight="1" x14ac:dyDescent="0.25">
      <c r="A961" s="33">
        <v>47301577</v>
      </c>
      <c r="B961" s="34">
        <v>43626</v>
      </c>
      <c r="C961" s="33" t="s">
        <v>103</v>
      </c>
      <c r="D961" s="33" t="s">
        <v>104</v>
      </c>
      <c r="E961" s="33" t="s">
        <v>107</v>
      </c>
    </row>
    <row r="962" spans="1:5" ht="15.75" customHeight="1" x14ac:dyDescent="0.25">
      <c r="A962" s="33">
        <v>33950804</v>
      </c>
      <c r="B962" s="34">
        <v>43101</v>
      </c>
      <c r="C962" s="33" t="s">
        <v>103</v>
      </c>
      <c r="D962" s="33" t="s">
        <v>104</v>
      </c>
      <c r="E962" s="33" t="s">
        <v>105</v>
      </c>
    </row>
    <row r="963" spans="1:5" ht="15.75" customHeight="1" x14ac:dyDescent="0.25">
      <c r="A963" s="33">
        <v>46694769</v>
      </c>
      <c r="B963" s="34">
        <v>43678</v>
      </c>
      <c r="C963" s="33" t="s">
        <v>103</v>
      </c>
      <c r="D963" s="33" t="s">
        <v>104</v>
      </c>
      <c r="E963" s="33" t="s">
        <v>105</v>
      </c>
    </row>
    <row r="964" spans="1:5" ht="15.75" customHeight="1" x14ac:dyDescent="0.25">
      <c r="A964" s="33">
        <v>37131747</v>
      </c>
      <c r="B964" s="34">
        <v>43809</v>
      </c>
      <c r="C964" s="33" t="s">
        <v>103</v>
      </c>
      <c r="D964" s="33" t="s">
        <v>104</v>
      </c>
      <c r="E964" s="33" t="s">
        <v>107</v>
      </c>
    </row>
    <row r="965" spans="1:5" ht="15.75" customHeight="1" x14ac:dyDescent="0.25">
      <c r="A965" s="33">
        <v>34956174</v>
      </c>
      <c r="B965" s="34">
        <v>43318</v>
      </c>
      <c r="C965" s="33" t="s">
        <v>103</v>
      </c>
      <c r="D965" s="33" t="s">
        <v>104</v>
      </c>
      <c r="E965" s="33" t="s">
        <v>105</v>
      </c>
    </row>
    <row r="966" spans="1:5" ht="15.75" customHeight="1" x14ac:dyDescent="0.25">
      <c r="A966" s="33">
        <v>42492516</v>
      </c>
      <c r="B966" s="34">
        <v>43568</v>
      </c>
      <c r="C966" s="33" t="s">
        <v>103</v>
      </c>
      <c r="D966" s="33" t="s">
        <v>104</v>
      </c>
      <c r="E966" s="33" t="s">
        <v>105</v>
      </c>
    </row>
    <row r="967" spans="1:5" ht="15.75" customHeight="1" x14ac:dyDescent="0.25">
      <c r="A967" s="33">
        <v>56347731</v>
      </c>
      <c r="B967" s="34">
        <v>43987</v>
      </c>
      <c r="C967" s="33" t="s">
        <v>106</v>
      </c>
      <c r="D967" s="33" t="s">
        <v>104</v>
      </c>
      <c r="E967" s="33" t="s">
        <v>105</v>
      </c>
    </row>
    <row r="968" spans="1:5" ht="15.75" customHeight="1" x14ac:dyDescent="0.25">
      <c r="A968" s="33">
        <v>55519731</v>
      </c>
      <c r="B968" s="34">
        <v>44058</v>
      </c>
      <c r="C968" s="33" t="s">
        <v>106</v>
      </c>
      <c r="D968" s="33" t="s">
        <v>104</v>
      </c>
      <c r="E968" s="33" t="s">
        <v>105</v>
      </c>
    </row>
    <row r="969" spans="1:5" ht="15.75" customHeight="1" x14ac:dyDescent="0.25">
      <c r="A969" s="33">
        <v>42885022</v>
      </c>
      <c r="B969" s="34">
        <v>43705</v>
      </c>
      <c r="C969" s="33" t="s">
        <v>103</v>
      </c>
      <c r="D969" s="33" t="s">
        <v>104</v>
      </c>
      <c r="E969" s="33" t="s">
        <v>105</v>
      </c>
    </row>
    <row r="970" spans="1:5" ht="15.75" customHeight="1" x14ac:dyDescent="0.25">
      <c r="A970" s="33">
        <v>19905138</v>
      </c>
      <c r="B970" s="34">
        <v>43533</v>
      </c>
      <c r="C970" s="33" t="s">
        <v>106</v>
      </c>
      <c r="D970" s="33" t="s">
        <v>104</v>
      </c>
      <c r="E970" s="33" t="s">
        <v>107</v>
      </c>
    </row>
    <row r="971" spans="1:5" ht="15.75" customHeight="1" x14ac:dyDescent="0.25">
      <c r="A971" s="33">
        <v>40031971</v>
      </c>
      <c r="B971" s="34">
        <v>43543</v>
      </c>
      <c r="C971" s="33" t="s">
        <v>103</v>
      </c>
      <c r="D971" s="33" t="s">
        <v>104</v>
      </c>
      <c r="E971" s="33" t="s">
        <v>107</v>
      </c>
    </row>
    <row r="972" spans="1:5" ht="15.75" customHeight="1" x14ac:dyDescent="0.25">
      <c r="A972" s="33">
        <v>43292946</v>
      </c>
      <c r="B972" s="34">
        <v>43355</v>
      </c>
      <c r="C972" s="33" t="s">
        <v>106</v>
      </c>
      <c r="D972" s="33" t="s">
        <v>104</v>
      </c>
      <c r="E972" s="33" t="s">
        <v>107</v>
      </c>
    </row>
    <row r="973" spans="1:5" ht="15.75" customHeight="1" x14ac:dyDescent="0.25">
      <c r="A973" s="33">
        <v>49394498</v>
      </c>
      <c r="B973" s="34">
        <v>43726</v>
      </c>
      <c r="C973" s="33" t="s">
        <v>108</v>
      </c>
      <c r="D973" s="33" t="s">
        <v>104</v>
      </c>
      <c r="E973" s="33" t="s">
        <v>107</v>
      </c>
    </row>
    <row r="974" spans="1:5" ht="15.75" customHeight="1" x14ac:dyDescent="0.25">
      <c r="A974" s="33">
        <v>24532249</v>
      </c>
      <c r="B974" s="34">
        <v>42887</v>
      </c>
      <c r="C974" s="33" t="s">
        <v>103</v>
      </c>
      <c r="D974" s="33" t="s">
        <v>104</v>
      </c>
      <c r="E974" s="33" t="s">
        <v>107</v>
      </c>
    </row>
    <row r="975" spans="1:5" ht="15.75" customHeight="1" x14ac:dyDescent="0.25">
      <c r="A975" s="33">
        <v>13838275</v>
      </c>
      <c r="B975" s="34">
        <v>42794</v>
      </c>
      <c r="C975" s="33" t="s">
        <v>108</v>
      </c>
      <c r="D975" s="33" t="s">
        <v>104</v>
      </c>
      <c r="E975" s="33" t="s">
        <v>107</v>
      </c>
    </row>
    <row r="976" spans="1:5" ht="15.75" customHeight="1" x14ac:dyDescent="0.25">
      <c r="A976" s="33">
        <v>51261807</v>
      </c>
      <c r="B976" s="34">
        <v>43939</v>
      </c>
      <c r="C976" s="33" t="s">
        <v>103</v>
      </c>
      <c r="D976" s="33" t="s">
        <v>104</v>
      </c>
      <c r="E976" s="33" t="s">
        <v>107</v>
      </c>
    </row>
    <row r="977" spans="1:5" ht="15.75" customHeight="1" x14ac:dyDescent="0.25">
      <c r="A977" s="33">
        <v>55030354</v>
      </c>
      <c r="B977" s="34">
        <v>43962</v>
      </c>
      <c r="C977" s="33" t="s">
        <v>106</v>
      </c>
      <c r="D977" s="33" t="s">
        <v>104</v>
      </c>
      <c r="E977" s="33" t="s">
        <v>105</v>
      </c>
    </row>
    <row r="978" spans="1:5" ht="15.75" customHeight="1" x14ac:dyDescent="0.25">
      <c r="A978" s="33">
        <v>43094054</v>
      </c>
      <c r="B978" s="34">
        <v>43531</v>
      </c>
      <c r="C978" s="33" t="s">
        <v>106</v>
      </c>
      <c r="D978" s="33" t="s">
        <v>104</v>
      </c>
      <c r="E978" s="33" t="s">
        <v>105</v>
      </c>
    </row>
    <row r="979" spans="1:5" ht="15.75" customHeight="1" x14ac:dyDescent="0.25">
      <c r="A979" s="33">
        <v>51684654</v>
      </c>
      <c r="B979" s="34">
        <v>43824</v>
      </c>
      <c r="C979" s="33" t="s">
        <v>103</v>
      </c>
      <c r="D979" s="33" t="s">
        <v>104</v>
      </c>
      <c r="E979" s="33" t="s">
        <v>105</v>
      </c>
    </row>
    <row r="980" spans="1:5" ht="15.75" customHeight="1" x14ac:dyDescent="0.25">
      <c r="A980" s="33">
        <v>41618431</v>
      </c>
      <c r="B980" s="34">
        <v>43230</v>
      </c>
      <c r="C980" s="33" t="s">
        <v>106</v>
      </c>
      <c r="D980" s="33" t="s">
        <v>104</v>
      </c>
      <c r="E980" s="33" t="s">
        <v>107</v>
      </c>
    </row>
    <row r="981" spans="1:5" ht="15.75" customHeight="1" x14ac:dyDescent="0.25">
      <c r="A981" s="33">
        <v>4606308</v>
      </c>
      <c r="B981" s="34">
        <v>42831</v>
      </c>
      <c r="C981" s="33" t="s">
        <v>103</v>
      </c>
      <c r="D981" s="33" t="s">
        <v>104</v>
      </c>
      <c r="E981" s="33" t="s">
        <v>107</v>
      </c>
    </row>
    <row r="982" spans="1:5" ht="15.75" customHeight="1" x14ac:dyDescent="0.25">
      <c r="A982" s="33">
        <v>54308944</v>
      </c>
      <c r="B982" s="34">
        <v>43902</v>
      </c>
      <c r="C982" s="33" t="s">
        <v>103</v>
      </c>
      <c r="D982" s="33" t="s">
        <v>104</v>
      </c>
      <c r="E982" s="33" t="s">
        <v>105</v>
      </c>
    </row>
    <row r="983" spans="1:5" ht="15.75" customHeight="1" x14ac:dyDescent="0.25">
      <c r="A983" s="33">
        <v>54098255</v>
      </c>
      <c r="B983" s="34">
        <v>43921</v>
      </c>
      <c r="C983" s="33" t="s">
        <v>103</v>
      </c>
      <c r="D983" s="33" t="s">
        <v>104</v>
      </c>
      <c r="E983" s="33" t="s">
        <v>105</v>
      </c>
    </row>
    <row r="984" spans="1:5" ht="15.75" customHeight="1" x14ac:dyDescent="0.25">
      <c r="A984" s="33">
        <v>4706240</v>
      </c>
      <c r="B984" s="34">
        <v>43804</v>
      </c>
      <c r="C984" s="33" t="s">
        <v>106</v>
      </c>
      <c r="D984" s="33" t="s">
        <v>104</v>
      </c>
      <c r="E984" s="33" t="s">
        <v>105</v>
      </c>
    </row>
    <row r="985" spans="1:5" ht="15.75" customHeight="1" x14ac:dyDescent="0.25">
      <c r="A985" s="33">
        <v>53102836</v>
      </c>
      <c r="B985" s="34">
        <v>43899</v>
      </c>
      <c r="C985" s="33" t="s">
        <v>21</v>
      </c>
      <c r="D985" s="33" t="s">
        <v>104</v>
      </c>
      <c r="E985" s="33" t="s">
        <v>107</v>
      </c>
    </row>
    <row r="986" spans="1:5" ht="15.75" customHeight="1" x14ac:dyDescent="0.25">
      <c r="A986" s="33">
        <v>50253650</v>
      </c>
      <c r="B986" s="34">
        <v>43787</v>
      </c>
      <c r="C986" s="33" t="s">
        <v>106</v>
      </c>
      <c r="D986" s="33" t="s">
        <v>104</v>
      </c>
      <c r="E986" s="33" t="s">
        <v>105</v>
      </c>
    </row>
    <row r="987" spans="1:5" ht="15.75" customHeight="1" x14ac:dyDescent="0.25">
      <c r="A987" s="33">
        <v>42795824</v>
      </c>
      <c r="B987" s="34">
        <v>43316</v>
      </c>
      <c r="C987" s="33" t="s">
        <v>103</v>
      </c>
      <c r="D987" s="33" t="s">
        <v>104</v>
      </c>
      <c r="E987" s="33" t="s">
        <v>105</v>
      </c>
    </row>
    <row r="988" spans="1:5" ht="15.75" customHeight="1" x14ac:dyDescent="0.25">
      <c r="A988" s="33">
        <v>37308938</v>
      </c>
      <c r="B988" s="34">
        <v>43921</v>
      </c>
      <c r="C988" s="33" t="s">
        <v>103</v>
      </c>
      <c r="D988" s="33" t="s">
        <v>104</v>
      </c>
      <c r="E988" s="33" t="s">
        <v>107</v>
      </c>
    </row>
    <row r="989" spans="1:5" ht="15.75" customHeight="1" x14ac:dyDescent="0.25">
      <c r="A989" s="33">
        <v>41668244</v>
      </c>
      <c r="B989" s="34">
        <v>43272</v>
      </c>
      <c r="C989" s="33" t="s">
        <v>103</v>
      </c>
      <c r="D989" s="33" t="s">
        <v>104</v>
      </c>
      <c r="E989" s="33" t="s">
        <v>107</v>
      </c>
    </row>
    <row r="990" spans="1:5" ht="15.75" customHeight="1" x14ac:dyDescent="0.25">
      <c r="A990" s="33">
        <v>48340954</v>
      </c>
      <c r="B990" s="34">
        <v>43676</v>
      </c>
      <c r="C990" s="33" t="s">
        <v>103</v>
      </c>
      <c r="D990" s="33" t="s">
        <v>104</v>
      </c>
      <c r="E990" s="33" t="s">
        <v>105</v>
      </c>
    </row>
    <row r="991" spans="1:5" ht="15.75" customHeight="1" x14ac:dyDescent="0.25">
      <c r="A991" s="33">
        <v>48347996</v>
      </c>
      <c r="B991" s="34">
        <v>43673</v>
      </c>
      <c r="C991" s="33" t="s">
        <v>106</v>
      </c>
      <c r="D991" s="33" t="s">
        <v>104</v>
      </c>
      <c r="E991" s="33" t="s">
        <v>105</v>
      </c>
    </row>
    <row r="992" spans="1:5" ht="15.75" customHeight="1" x14ac:dyDescent="0.25">
      <c r="A992" s="33">
        <v>27923117</v>
      </c>
      <c r="B992" s="34">
        <v>43811</v>
      </c>
      <c r="C992" s="33" t="s">
        <v>21</v>
      </c>
      <c r="D992" s="33" t="s">
        <v>104</v>
      </c>
      <c r="E992" s="33" t="s">
        <v>107</v>
      </c>
    </row>
    <row r="993" spans="1:5" ht="15.75" customHeight="1" x14ac:dyDescent="0.25">
      <c r="A993" s="33">
        <v>14709758</v>
      </c>
      <c r="B993" s="34">
        <v>43944</v>
      </c>
      <c r="C993" s="33" t="s">
        <v>108</v>
      </c>
      <c r="D993" s="33" t="s">
        <v>104</v>
      </c>
      <c r="E993" s="33" t="s">
        <v>107</v>
      </c>
    </row>
    <row r="994" spans="1:5" ht="15.75" customHeight="1" x14ac:dyDescent="0.25">
      <c r="A994" s="33">
        <v>39134820</v>
      </c>
      <c r="B994" s="34">
        <v>43102</v>
      </c>
      <c r="C994" s="33" t="s">
        <v>103</v>
      </c>
      <c r="D994" s="33" t="s">
        <v>104</v>
      </c>
      <c r="E994" s="33" t="s">
        <v>105</v>
      </c>
    </row>
    <row r="995" spans="1:5" ht="15.75" customHeight="1" x14ac:dyDescent="0.25">
      <c r="A995" s="33">
        <v>43832831</v>
      </c>
      <c r="B995" s="34">
        <v>43392</v>
      </c>
      <c r="C995" s="33" t="s">
        <v>21</v>
      </c>
      <c r="D995" s="33" t="s">
        <v>104</v>
      </c>
      <c r="E995" s="33" t="s">
        <v>105</v>
      </c>
    </row>
    <row r="996" spans="1:5" ht="15.75" customHeight="1" x14ac:dyDescent="0.25">
      <c r="A996" s="33">
        <v>33457358</v>
      </c>
      <c r="B996" s="34">
        <v>43222</v>
      </c>
      <c r="C996" s="33" t="s">
        <v>106</v>
      </c>
      <c r="D996" s="33" t="s">
        <v>104</v>
      </c>
      <c r="E996" s="33" t="s">
        <v>105</v>
      </c>
    </row>
    <row r="997" spans="1:5" ht="15.75" customHeight="1" x14ac:dyDescent="0.25">
      <c r="A997" s="33">
        <v>39181569</v>
      </c>
      <c r="B997" s="34">
        <v>42912</v>
      </c>
      <c r="C997" s="33" t="s">
        <v>106</v>
      </c>
      <c r="D997" s="33" t="s">
        <v>104</v>
      </c>
      <c r="E997" s="33" t="s">
        <v>107</v>
      </c>
    </row>
    <row r="998" spans="1:5" ht="15.75" customHeight="1" x14ac:dyDescent="0.25">
      <c r="A998" s="33">
        <v>49284957</v>
      </c>
      <c r="B998" s="34">
        <v>44092</v>
      </c>
      <c r="C998" s="33" t="s">
        <v>106</v>
      </c>
      <c r="D998" s="33" t="s">
        <v>104</v>
      </c>
      <c r="E998" s="33" t="s">
        <v>105</v>
      </c>
    </row>
    <row r="999" spans="1:5" ht="15.75" customHeight="1" x14ac:dyDescent="0.25">
      <c r="A999" s="33">
        <v>30467790</v>
      </c>
      <c r="B999" s="34">
        <v>43103</v>
      </c>
      <c r="C999" s="33" t="s">
        <v>103</v>
      </c>
      <c r="D999" s="33" t="s">
        <v>104</v>
      </c>
      <c r="E999" s="33" t="s">
        <v>107</v>
      </c>
    </row>
    <row r="1000" spans="1:5" ht="15.75" customHeight="1" x14ac:dyDescent="0.25">
      <c r="A1000" s="33">
        <v>17223738</v>
      </c>
      <c r="B1000" s="34">
        <v>44164</v>
      </c>
      <c r="C1000" s="33" t="s">
        <v>106</v>
      </c>
      <c r="D1000" s="33" t="s">
        <v>104</v>
      </c>
      <c r="E1000" s="33" t="s">
        <v>107</v>
      </c>
    </row>
    <row r="1001" spans="1:5" ht="15.75" customHeight="1" x14ac:dyDescent="0.25">
      <c r="A1001" s="33">
        <v>46972409</v>
      </c>
      <c r="B1001" s="34">
        <v>43870</v>
      </c>
      <c r="C1001" s="33" t="s">
        <v>21</v>
      </c>
      <c r="D1001" s="33" t="s">
        <v>104</v>
      </c>
      <c r="E1001" s="33" t="s">
        <v>105</v>
      </c>
    </row>
    <row r="1002" spans="1:5" ht="15.75" customHeight="1" x14ac:dyDescent="0.25">
      <c r="A1002" s="33">
        <v>52107729</v>
      </c>
      <c r="B1002" s="34">
        <v>43839</v>
      </c>
      <c r="C1002" s="33" t="s">
        <v>103</v>
      </c>
      <c r="D1002" s="33" t="s">
        <v>104</v>
      </c>
      <c r="E1002" s="33" t="s">
        <v>105</v>
      </c>
    </row>
    <row r="1003" spans="1:5" ht="15.75" customHeight="1" x14ac:dyDescent="0.25">
      <c r="A1003" s="33">
        <v>43203178</v>
      </c>
      <c r="B1003" s="34">
        <v>43400</v>
      </c>
      <c r="C1003" s="33" t="s">
        <v>106</v>
      </c>
      <c r="D1003" s="33" t="s">
        <v>104</v>
      </c>
      <c r="E1003" s="33" t="s">
        <v>105</v>
      </c>
    </row>
    <row r="1004" spans="1:5" ht="15.75" customHeight="1" x14ac:dyDescent="0.25">
      <c r="A1004" s="33">
        <v>36378319</v>
      </c>
      <c r="B1004" s="34">
        <v>42674</v>
      </c>
      <c r="C1004" s="33" t="s">
        <v>21</v>
      </c>
      <c r="D1004" s="33" t="s">
        <v>104</v>
      </c>
      <c r="E1004" s="33" t="s">
        <v>105</v>
      </c>
    </row>
    <row r="1005" spans="1:5" ht="15.75" customHeight="1" x14ac:dyDescent="0.25">
      <c r="A1005" s="33">
        <v>52389341</v>
      </c>
      <c r="B1005" s="34">
        <v>43885</v>
      </c>
      <c r="C1005" s="33" t="s">
        <v>106</v>
      </c>
      <c r="D1005" s="33" t="s">
        <v>104</v>
      </c>
      <c r="E1005" s="33" t="s">
        <v>105</v>
      </c>
    </row>
    <row r="1006" spans="1:5" ht="15.75" customHeight="1" x14ac:dyDescent="0.25">
      <c r="A1006" s="33">
        <v>41621254</v>
      </c>
      <c r="B1006" s="34">
        <v>43243</v>
      </c>
      <c r="C1006" s="33" t="s">
        <v>106</v>
      </c>
      <c r="D1006" s="33" t="s">
        <v>104</v>
      </c>
      <c r="E1006" s="33" t="s">
        <v>105</v>
      </c>
    </row>
    <row r="1007" spans="1:5" ht="15.75" customHeight="1" x14ac:dyDescent="0.25">
      <c r="A1007" s="33">
        <v>38780456</v>
      </c>
      <c r="B1007" s="34">
        <v>42871</v>
      </c>
      <c r="C1007" s="33" t="s">
        <v>103</v>
      </c>
      <c r="D1007" s="33" t="s">
        <v>104</v>
      </c>
      <c r="E1007" s="33" t="s">
        <v>105</v>
      </c>
    </row>
    <row r="1008" spans="1:5" ht="15.75" customHeight="1" x14ac:dyDescent="0.25">
      <c r="A1008" s="33">
        <v>55221631</v>
      </c>
      <c r="B1008" s="34">
        <v>43932</v>
      </c>
      <c r="C1008" s="33" t="s">
        <v>103</v>
      </c>
      <c r="D1008" s="33" t="s">
        <v>104</v>
      </c>
      <c r="E1008" s="33" t="s">
        <v>105</v>
      </c>
    </row>
    <row r="1009" spans="1:5" ht="15.75" customHeight="1" x14ac:dyDescent="0.25">
      <c r="A1009" s="33">
        <v>50081523</v>
      </c>
      <c r="B1009" s="34">
        <v>43783</v>
      </c>
      <c r="C1009" s="33" t="s">
        <v>106</v>
      </c>
      <c r="D1009" s="33" t="s">
        <v>104</v>
      </c>
      <c r="E1009" s="33" t="s">
        <v>107</v>
      </c>
    </row>
    <row r="1010" spans="1:5" ht="15.75" customHeight="1" x14ac:dyDescent="0.25">
      <c r="A1010" s="33">
        <v>61404220</v>
      </c>
      <c r="B1010" s="34">
        <v>44196</v>
      </c>
      <c r="C1010" s="33" t="s">
        <v>106</v>
      </c>
      <c r="D1010" s="33" t="s">
        <v>104</v>
      </c>
      <c r="E1010" s="33" t="s">
        <v>105</v>
      </c>
    </row>
    <row r="1011" spans="1:5" ht="15.75" customHeight="1" x14ac:dyDescent="0.25">
      <c r="A1011" s="33">
        <v>49299895</v>
      </c>
      <c r="B1011" s="34">
        <v>43721</v>
      </c>
      <c r="C1011" s="33" t="s">
        <v>21</v>
      </c>
      <c r="D1011" s="33" t="s">
        <v>104</v>
      </c>
      <c r="E1011" s="33" t="s">
        <v>107</v>
      </c>
    </row>
    <row r="1012" spans="1:5" ht="15.75" customHeight="1" x14ac:dyDescent="0.25">
      <c r="A1012" s="33">
        <v>42229762</v>
      </c>
      <c r="B1012" s="34">
        <v>43266</v>
      </c>
      <c r="C1012" s="33" t="s">
        <v>106</v>
      </c>
      <c r="D1012" s="33" t="s">
        <v>104</v>
      </c>
      <c r="E1012" s="33" t="s">
        <v>107</v>
      </c>
    </row>
    <row r="1013" spans="1:5" ht="15.75" customHeight="1" x14ac:dyDescent="0.25">
      <c r="A1013" s="33">
        <v>50890980</v>
      </c>
      <c r="B1013" s="34">
        <v>43789</v>
      </c>
      <c r="C1013" s="33" t="s">
        <v>21</v>
      </c>
      <c r="D1013" s="33" t="s">
        <v>104</v>
      </c>
      <c r="E1013" s="33" t="s">
        <v>107</v>
      </c>
    </row>
    <row r="1014" spans="1:5" ht="15.75" customHeight="1" x14ac:dyDescent="0.25">
      <c r="A1014" s="33">
        <v>46686250</v>
      </c>
      <c r="B1014" s="34">
        <v>43564</v>
      </c>
      <c r="C1014" s="33" t="s">
        <v>106</v>
      </c>
      <c r="D1014" s="33" t="s">
        <v>104</v>
      </c>
      <c r="E1014" s="33" t="s">
        <v>105</v>
      </c>
    </row>
    <row r="1015" spans="1:5" ht="15.75" customHeight="1" x14ac:dyDescent="0.25">
      <c r="A1015" s="33">
        <v>28267003</v>
      </c>
      <c r="B1015" s="34">
        <v>44066</v>
      </c>
      <c r="C1015" s="33" t="s">
        <v>108</v>
      </c>
      <c r="D1015" s="33" t="s">
        <v>104</v>
      </c>
      <c r="E1015" s="33" t="s">
        <v>105</v>
      </c>
    </row>
    <row r="1016" spans="1:5" ht="15.75" customHeight="1" x14ac:dyDescent="0.25">
      <c r="A1016" s="33">
        <v>24185511</v>
      </c>
      <c r="B1016" s="34">
        <v>43492</v>
      </c>
      <c r="C1016" s="33" t="s">
        <v>106</v>
      </c>
      <c r="D1016" s="33" t="s">
        <v>104</v>
      </c>
      <c r="E1016" s="33" t="s">
        <v>105</v>
      </c>
    </row>
    <row r="1017" spans="1:5" ht="15.75" customHeight="1" x14ac:dyDescent="0.25">
      <c r="A1017" s="33">
        <v>42210647</v>
      </c>
      <c r="B1017" s="34">
        <v>43269</v>
      </c>
      <c r="C1017" s="33" t="s">
        <v>21</v>
      </c>
      <c r="D1017" s="33" t="s">
        <v>104</v>
      </c>
      <c r="E1017" s="33" t="s">
        <v>107</v>
      </c>
    </row>
    <row r="1018" spans="1:5" ht="15.75" customHeight="1" x14ac:dyDescent="0.25">
      <c r="A1018" s="33">
        <v>14918070</v>
      </c>
      <c r="B1018" s="34">
        <v>43543</v>
      </c>
      <c r="C1018" s="33" t="s">
        <v>21</v>
      </c>
      <c r="D1018" s="33" t="s">
        <v>104</v>
      </c>
      <c r="E1018" s="33" t="s">
        <v>107</v>
      </c>
    </row>
    <row r="1019" spans="1:5" ht="15.75" customHeight="1" x14ac:dyDescent="0.25">
      <c r="A1019" s="33">
        <v>46488195</v>
      </c>
      <c r="B1019" s="34">
        <v>43725</v>
      </c>
      <c r="C1019" s="33" t="s">
        <v>21</v>
      </c>
      <c r="D1019" s="33" t="s">
        <v>104</v>
      </c>
      <c r="E1019" s="33" t="s">
        <v>107</v>
      </c>
    </row>
    <row r="1020" spans="1:5" ht="15.75" customHeight="1" x14ac:dyDescent="0.25">
      <c r="A1020" s="33">
        <v>42748093</v>
      </c>
      <c r="B1020" s="34">
        <v>43317</v>
      </c>
      <c r="C1020" s="33" t="s">
        <v>108</v>
      </c>
      <c r="D1020" s="33" t="s">
        <v>104</v>
      </c>
      <c r="E1020" s="33" t="s">
        <v>107</v>
      </c>
    </row>
    <row r="1021" spans="1:5" ht="15.75" customHeight="1" x14ac:dyDescent="0.25">
      <c r="A1021" s="33">
        <v>39505055</v>
      </c>
      <c r="B1021" s="34">
        <v>43524</v>
      </c>
      <c r="C1021" s="33" t="s">
        <v>106</v>
      </c>
      <c r="D1021" s="33" t="s">
        <v>104</v>
      </c>
      <c r="E1021" s="33" t="s">
        <v>105</v>
      </c>
    </row>
    <row r="1022" spans="1:5" ht="15.75" customHeight="1" x14ac:dyDescent="0.25">
      <c r="A1022" s="33">
        <v>4547752</v>
      </c>
      <c r="B1022" s="34">
        <v>43872</v>
      </c>
      <c r="C1022" s="33" t="s">
        <v>103</v>
      </c>
      <c r="D1022" s="33" t="s">
        <v>104</v>
      </c>
      <c r="E1022" s="33" t="s">
        <v>107</v>
      </c>
    </row>
    <row r="1023" spans="1:5" ht="15.75" customHeight="1" x14ac:dyDescent="0.25">
      <c r="A1023" s="33">
        <v>15500435</v>
      </c>
      <c r="B1023" s="34">
        <v>43206</v>
      </c>
      <c r="C1023" s="33" t="s">
        <v>108</v>
      </c>
      <c r="D1023" s="33" t="s">
        <v>104</v>
      </c>
      <c r="E1023" s="33" t="s">
        <v>107</v>
      </c>
    </row>
    <row r="1024" spans="1:5" ht="15.75" customHeight="1" x14ac:dyDescent="0.25">
      <c r="A1024" s="33">
        <v>23905261</v>
      </c>
      <c r="B1024" s="34">
        <v>43848</v>
      </c>
      <c r="C1024" s="33" t="s">
        <v>103</v>
      </c>
      <c r="D1024" s="33" t="s">
        <v>104</v>
      </c>
      <c r="E1024" s="33" t="s">
        <v>107</v>
      </c>
    </row>
    <row r="1025" spans="1:5" ht="15.75" customHeight="1" x14ac:dyDescent="0.25">
      <c r="A1025" s="33">
        <v>51899156</v>
      </c>
      <c r="B1025" s="34">
        <v>43856</v>
      </c>
      <c r="C1025" s="33" t="s">
        <v>21</v>
      </c>
      <c r="D1025" s="33" t="s">
        <v>104</v>
      </c>
      <c r="E1025" s="33" t="s">
        <v>107</v>
      </c>
    </row>
    <row r="1026" spans="1:5" ht="15.75" customHeight="1" x14ac:dyDescent="0.25">
      <c r="A1026" s="33">
        <v>41177173</v>
      </c>
      <c r="B1026" s="34">
        <v>43277</v>
      </c>
      <c r="C1026" s="33" t="s">
        <v>103</v>
      </c>
      <c r="D1026" s="33" t="s">
        <v>104</v>
      </c>
      <c r="E1026" s="33" t="s">
        <v>107</v>
      </c>
    </row>
    <row r="1027" spans="1:5" ht="15.75" customHeight="1" x14ac:dyDescent="0.25">
      <c r="A1027" s="33">
        <v>56807367</v>
      </c>
      <c r="B1027" s="34">
        <v>44011</v>
      </c>
      <c r="C1027" s="33" t="s">
        <v>21</v>
      </c>
      <c r="D1027" s="33" t="s">
        <v>104</v>
      </c>
      <c r="E1027" s="33" t="s">
        <v>105</v>
      </c>
    </row>
    <row r="1028" spans="1:5" ht="15.75" customHeight="1" x14ac:dyDescent="0.25">
      <c r="A1028" s="33">
        <v>47546432</v>
      </c>
      <c r="B1028" s="34">
        <v>43623</v>
      </c>
      <c r="C1028" s="33" t="s">
        <v>106</v>
      </c>
      <c r="D1028" s="33" t="s">
        <v>104</v>
      </c>
      <c r="E1028" s="33" t="s">
        <v>105</v>
      </c>
    </row>
    <row r="1029" spans="1:5" ht="15.75" customHeight="1" x14ac:dyDescent="0.25">
      <c r="A1029" s="33">
        <v>35282777</v>
      </c>
      <c r="B1029" s="34">
        <v>42603</v>
      </c>
      <c r="C1029" s="33" t="s">
        <v>106</v>
      </c>
      <c r="D1029" s="33" t="s">
        <v>104</v>
      </c>
      <c r="E1029" s="33" t="s">
        <v>105</v>
      </c>
    </row>
    <row r="1030" spans="1:5" ht="15.75" customHeight="1" x14ac:dyDescent="0.25">
      <c r="A1030" s="33">
        <v>2494033</v>
      </c>
      <c r="B1030" s="34">
        <v>43674</v>
      </c>
      <c r="C1030" s="33" t="s">
        <v>103</v>
      </c>
      <c r="D1030" s="33" t="s">
        <v>104</v>
      </c>
      <c r="E1030" s="33" t="s">
        <v>107</v>
      </c>
    </row>
    <row r="1031" spans="1:5" ht="15.75" customHeight="1" x14ac:dyDescent="0.25">
      <c r="A1031" s="33">
        <v>42664245</v>
      </c>
      <c r="B1031" s="34">
        <v>43312</v>
      </c>
      <c r="C1031" s="33" t="s">
        <v>106</v>
      </c>
      <c r="D1031" s="33" t="s">
        <v>104</v>
      </c>
      <c r="E1031" s="33" t="s">
        <v>105</v>
      </c>
    </row>
    <row r="1032" spans="1:5" ht="15.75" customHeight="1" x14ac:dyDescent="0.25">
      <c r="A1032" s="33">
        <v>2453507</v>
      </c>
      <c r="B1032" s="34">
        <v>43841</v>
      </c>
      <c r="C1032" s="33" t="s">
        <v>103</v>
      </c>
      <c r="D1032" s="33" t="s">
        <v>104</v>
      </c>
      <c r="E1032" s="33" t="s">
        <v>107</v>
      </c>
    </row>
    <row r="1033" spans="1:5" ht="15.75" customHeight="1" x14ac:dyDescent="0.25">
      <c r="A1033" s="33">
        <v>52784579</v>
      </c>
      <c r="B1033" s="34">
        <v>43898</v>
      </c>
      <c r="C1033" s="33" t="s">
        <v>21</v>
      </c>
      <c r="D1033" s="33" t="s">
        <v>104</v>
      </c>
      <c r="E1033" s="33" t="s">
        <v>105</v>
      </c>
    </row>
    <row r="1034" spans="1:5" ht="15.75" customHeight="1" x14ac:dyDescent="0.25">
      <c r="A1034" s="33">
        <v>31648077</v>
      </c>
      <c r="B1034" s="34">
        <v>43192</v>
      </c>
      <c r="C1034" s="33" t="s">
        <v>103</v>
      </c>
      <c r="D1034" s="33" t="s">
        <v>104</v>
      </c>
      <c r="E1034" s="33" t="s">
        <v>105</v>
      </c>
    </row>
    <row r="1035" spans="1:5" ht="15.75" customHeight="1" x14ac:dyDescent="0.25">
      <c r="A1035" s="33">
        <v>52651229</v>
      </c>
      <c r="B1035" s="34">
        <v>43850</v>
      </c>
      <c r="C1035" s="33" t="s">
        <v>106</v>
      </c>
      <c r="D1035" s="33" t="s">
        <v>104</v>
      </c>
      <c r="E1035" s="33" t="s">
        <v>105</v>
      </c>
    </row>
    <row r="1036" spans="1:5" ht="15.75" customHeight="1" x14ac:dyDescent="0.25">
      <c r="A1036" s="33">
        <v>9228065</v>
      </c>
      <c r="B1036" s="34">
        <v>43820</v>
      </c>
      <c r="C1036" s="33" t="s">
        <v>21</v>
      </c>
      <c r="D1036" s="33" t="s">
        <v>104</v>
      </c>
      <c r="E1036" s="33" t="s">
        <v>107</v>
      </c>
    </row>
    <row r="1037" spans="1:5" ht="15.75" customHeight="1" x14ac:dyDescent="0.25">
      <c r="A1037" s="33">
        <v>51154043</v>
      </c>
      <c r="B1037" s="34">
        <v>43796</v>
      </c>
      <c r="C1037" s="33" t="s">
        <v>106</v>
      </c>
      <c r="D1037" s="33" t="s">
        <v>104</v>
      </c>
      <c r="E1037" s="33" t="s">
        <v>105</v>
      </c>
    </row>
    <row r="1038" spans="1:5" ht="15.75" customHeight="1" x14ac:dyDescent="0.25">
      <c r="A1038" s="33">
        <v>53534752</v>
      </c>
      <c r="B1038" s="34">
        <v>43894</v>
      </c>
      <c r="C1038" s="33" t="s">
        <v>103</v>
      </c>
      <c r="D1038" s="33" t="s">
        <v>104</v>
      </c>
      <c r="E1038" s="33" t="s">
        <v>105</v>
      </c>
    </row>
    <row r="1039" spans="1:5" ht="15.75" customHeight="1" x14ac:dyDescent="0.25">
      <c r="A1039" s="33">
        <v>48065610</v>
      </c>
      <c r="B1039" s="34">
        <v>43655</v>
      </c>
      <c r="C1039" s="33" t="s">
        <v>103</v>
      </c>
      <c r="D1039" s="33" t="s">
        <v>104</v>
      </c>
      <c r="E1039" s="33" t="s">
        <v>105</v>
      </c>
    </row>
    <row r="1040" spans="1:5" ht="15.75" customHeight="1" x14ac:dyDescent="0.25">
      <c r="A1040" s="33">
        <v>53552639</v>
      </c>
      <c r="B1040" s="34">
        <v>44032</v>
      </c>
      <c r="C1040" s="33" t="s">
        <v>106</v>
      </c>
      <c r="D1040" s="33" t="s">
        <v>104</v>
      </c>
      <c r="E1040" s="33" t="s">
        <v>105</v>
      </c>
    </row>
    <row r="1041" spans="1:5" ht="15.75" customHeight="1" x14ac:dyDescent="0.25">
      <c r="A1041" s="33">
        <v>43785720</v>
      </c>
      <c r="B1041" s="34">
        <v>43533</v>
      </c>
      <c r="C1041" s="33" t="s">
        <v>21</v>
      </c>
      <c r="D1041" s="33" t="s">
        <v>104</v>
      </c>
      <c r="E1041" s="33" t="s">
        <v>105</v>
      </c>
    </row>
    <row r="1042" spans="1:5" ht="15.75" customHeight="1" x14ac:dyDescent="0.25">
      <c r="A1042" s="33">
        <v>19743569</v>
      </c>
      <c r="B1042" s="34">
        <v>43539</v>
      </c>
      <c r="C1042" s="33" t="s">
        <v>103</v>
      </c>
      <c r="D1042" s="33" t="s">
        <v>104</v>
      </c>
      <c r="E1042" s="33" t="s">
        <v>107</v>
      </c>
    </row>
    <row r="1043" spans="1:5" ht="15.75" customHeight="1" x14ac:dyDescent="0.25">
      <c r="A1043" s="33">
        <v>34056093</v>
      </c>
      <c r="B1043" s="34">
        <v>43790</v>
      </c>
      <c r="C1043" s="33" t="s">
        <v>103</v>
      </c>
      <c r="D1043" s="33" t="s">
        <v>104</v>
      </c>
      <c r="E1043" s="33" t="s">
        <v>105</v>
      </c>
    </row>
    <row r="1044" spans="1:5" ht="15.75" customHeight="1" x14ac:dyDescent="0.25">
      <c r="A1044" s="33">
        <v>53692143</v>
      </c>
      <c r="B1044" s="34">
        <v>43878</v>
      </c>
      <c r="C1044" s="33" t="s">
        <v>106</v>
      </c>
      <c r="D1044" s="33" t="s">
        <v>104</v>
      </c>
      <c r="E1044" s="33" t="s">
        <v>105</v>
      </c>
    </row>
    <row r="1045" spans="1:5" ht="15.75" customHeight="1" x14ac:dyDescent="0.25">
      <c r="A1045" s="33">
        <v>42982975</v>
      </c>
      <c r="B1045" s="34">
        <v>43332</v>
      </c>
      <c r="C1045" s="33" t="s">
        <v>21</v>
      </c>
      <c r="D1045" s="33" t="s">
        <v>104</v>
      </c>
      <c r="E1045" s="33" t="s">
        <v>107</v>
      </c>
    </row>
    <row r="1046" spans="1:5" ht="15.75" customHeight="1" x14ac:dyDescent="0.25">
      <c r="A1046" s="33">
        <v>54559523</v>
      </c>
      <c r="B1046" s="34">
        <v>44119</v>
      </c>
      <c r="C1046" s="33" t="s">
        <v>106</v>
      </c>
      <c r="D1046" s="33" t="s">
        <v>104</v>
      </c>
      <c r="E1046" s="33" t="s">
        <v>105</v>
      </c>
    </row>
    <row r="1047" spans="1:5" ht="15.75" customHeight="1" x14ac:dyDescent="0.25">
      <c r="A1047" s="33">
        <v>47755421</v>
      </c>
      <c r="B1047" s="34">
        <v>43649</v>
      </c>
      <c r="C1047" s="33" t="s">
        <v>103</v>
      </c>
      <c r="D1047" s="33" t="s">
        <v>104</v>
      </c>
      <c r="E1047" s="33" t="s">
        <v>107</v>
      </c>
    </row>
    <row r="1048" spans="1:5" ht="15.75" customHeight="1" x14ac:dyDescent="0.25">
      <c r="A1048" s="33">
        <v>7218084</v>
      </c>
      <c r="B1048" s="34">
        <v>43420</v>
      </c>
      <c r="C1048" s="33" t="s">
        <v>106</v>
      </c>
      <c r="D1048" s="33" t="s">
        <v>104</v>
      </c>
      <c r="E1048" s="33" t="s">
        <v>107</v>
      </c>
    </row>
    <row r="1049" spans="1:5" ht="15.75" customHeight="1" x14ac:dyDescent="0.25">
      <c r="A1049" s="33">
        <v>29449058</v>
      </c>
      <c r="B1049" s="34">
        <v>42958</v>
      </c>
      <c r="C1049" s="33" t="s">
        <v>103</v>
      </c>
      <c r="D1049" s="33" t="s">
        <v>104</v>
      </c>
      <c r="E1049" s="33" t="s">
        <v>107</v>
      </c>
    </row>
    <row r="1050" spans="1:5" ht="15.75" customHeight="1" x14ac:dyDescent="0.25">
      <c r="A1050" s="33">
        <v>40238595</v>
      </c>
      <c r="B1050" s="34">
        <v>43043</v>
      </c>
      <c r="C1050" s="33" t="s">
        <v>103</v>
      </c>
      <c r="D1050" s="33" t="s">
        <v>104</v>
      </c>
      <c r="E1050" s="33" t="s">
        <v>105</v>
      </c>
    </row>
    <row r="1051" spans="1:5" ht="15.75" customHeight="1" x14ac:dyDescent="0.25">
      <c r="A1051" s="33">
        <v>34977341</v>
      </c>
      <c r="B1051" s="34">
        <v>43609</v>
      </c>
      <c r="C1051" s="33" t="s">
        <v>103</v>
      </c>
      <c r="D1051" s="33" t="s">
        <v>104</v>
      </c>
      <c r="E1051" s="33" t="s">
        <v>107</v>
      </c>
    </row>
    <row r="1052" spans="1:5" ht="15.75" customHeight="1" x14ac:dyDescent="0.25">
      <c r="A1052" s="33">
        <v>42342364</v>
      </c>
      <c r="B1052" s="34">
        <v>43367</v>
      </c>
      <c r="C1052" s="33" t="s">
        <v>103</v>
      </c>
      <c r="D1052" s="33" t="s">
        <v>104</v>
      </c>
      <c r="E1052" s="33" t="s">
        <v>107</v>
      </c>
    </row>
    <row r="1053" spans="1:5" ht="15.75" customHeight="1" x14ac:dyDescent="0.25">
      <c r="A1053" s="33">
        <v>54503575</v>
      </c>
      <c r="B1053" s="34">
        <v>43913</v>
      </c>
      <c r="C1053" s="33" t="s">
        <v>106</v>
      </c>
      <c r="D1053" s="33" t="s">
        <v>104</v>
      </c>
      <c r="E1053" s="33" t="s">
        <v>107</v>
      </c>
    </row>
    <row r="1054" spans="1:5" ht="15.75" customHeight="1" x14ac:dyDescent="0.25">
      <c r="A1054" s="33">
        <v>7601075</v>
      </c>
      <c r="B1054" s="34">
        <v>42963</v>
      </c>
      <c r="C1054" s="33" t="s">
        <v>103</v>
      </c>
      <c r="D1054" s="33" t="s">
        <v>104</v>
      </c>
      <c r="E1054" s="33" t="s">
        <v>105</v>
      </c>
    </row>
    <row r="1055" spans="1:5" ht="15.75" customHeight="1" x14ac:dyDescent="0.25">
      <c r="A1055" s="33">
        <v>47881438</v>
      </c>
      <c r="B1055" s="34">
        <v>43678</v>
      </c>
      <c r="C1055" s="33" t="s">
        <v>103</v>
      </c>
      <c r="D1055" s="33" t="s">
        <v>104</v>
      </c>
      <c r="E1055" s="33" t="s">
        <v>105</v>
      </c>
    </row>
    <row r="1056" spans="1:5" ht="15.75" customHeight="1" x14ac:dyDescent="0.25">
      <c r="A1056" s="33">
        <v>38338623</v>
      </c>
      <c r="B1056" s="34">
        <v>43712</v>
      </c>
      <c r="C1056" s="33" t="s">
        <v>106</v>
      </c>
      <c r="D1056" s="33" t="s">
        <v>104</v>
      </c>
      <c r="E1056" s="33" t="s">
        <v>107</v>
      </c>
    </row>
    <row r="1057" spans="1:5" ht="15.75" customHeight="1" x14ac:dyDescent="0.25">
      <c r="A1057" s="33">
        <v>29951825</v>
      </c>
      <c r="B1057" s="34">
        <v>43781</v>
      </c>
      <c r="C1057" s="33" t="s">
        <v>103</v>
      </c>
      <c r="D1057" s="33" t="s">
        <v>104</v>
      </c>
      <c r="E1057" s="33" t="s">
        <v>107</v>
      </c>
    </row>
    <row r="1058" spans="1:5" ht="15.75" customHeight="1" x14ac:dyDescent="0.25">
      <c r="A1058" s="33">
        <v>57202952</v>
      </c>
      <c r="B1058" s="34">
        <v>44030</v>
      </c>
      <c r="C1058" s="33" t="s">
        <v>106</v>
      </c>
      <c r="D1058" s="33" t="s">
        <v>104</v>
      </c>
      <c r="E1058" s="33" t="s">
        <v>105</v>
      </c>
    </row>
    <row r="1059" spans="1:5" ht="15.75" customHeight="1" x14ac:dyDescent="0.25">
      <c r="A1059" s="33">
        <v>42259991</v>
      </c>
      <c r="B1059" s="34">
        <v>43280</v>
      </c>
      <c r="C1059" s="33" t="s">
        <v>21</v>
      </c>
      <c r="D1059" s="33" t="s">
        <v>104</v>
      </c>
      <c r="E1059" s="33" t="s">
        <v>107</v>
      </c>
    </row>
    <row r="1060" spans="1:5" ht="15.75" customHeight="1" x14ac:dyDescent="0.25">
      <c r="A1060" s="33">
        <v>1034093</v>
      </c>
      <c r="B1060" s="34">
        <v>43547</v>
      </c>
      <c r="C1060" s="33" t="s">
        <v>103</v>
      </c>
      <c r="D1060" s="33" t="s">
        <v>104</v>
      </c>
      <c r="E1060" s="33" t="s">
        <v>107</v>
      </c>
    </row>
    <row r="1061" spans="1:5" ht="15.75" customHeight="1" x14ac:dyDescent="0.25">
      <c r="A1061" s="33">
        <v>55373893</v>
      </c>
      <c r="B1061" s="34">
        <v>43942</v>
      </c>
      <c r="C1061" s="33" t="s">
        <v>103</v>
      </c>
      <c r="D1061" s="33" t="s">
        <v>104</v>
      </c>
      <c r="E1061" s="33" t="s">
        <v>105</v>
      </c>
    </row>
    <row r="1062" spans="1:5" ht="15.75" customHeight="1" x14ac:dyDescent="0.25">
      <c r="A1062" s="33">
        <v>44219722</v>
      </c>
      <c r="B1062" s="34">
        <v>43417</v>
      </c>
      <c r="C1062" s="33" t="s">
        <v>103</v>
      </c>
      <c r="D1062" s="33" t="s">
        <v>104</v>
      </c>
      <c r="E1062" s="33" t="s">
        <v>105</v>
      </c>
    </row>
    <row r="1063" spans="1:5" ht="15.75" customHeight="1" x14ac:dyDescent="0.25">
      <c r="A1063" s="33">
        <v>51237908</v>
      </c>
      <c r="B1063" s="34">
        <v>43798</v>
      </c>
      <c r="C1063" s="33" t="s">
        <v>106</v>
      </c>
      <c r="D1063" s="33" t="s">
        <v>104</v>
      </c>
      <c r="E1063" s="33" t="s">
        <v>105</v>
      </c>
    </row>
    <row r="1064" spans="1:5" ht="15.75" customHeight="1" x14ac:dyDescent="0.25">
      <c r="A1064" s="33">
        <v>57895736</v>
      </c>
      <c r="B1064" s="34">
        <v>44058</v>
      </c>
      <c r="C1064" s="33" t="s">
        <v>106</v>
      </c>
      <c r="D1064" s="33" t="s">
        <v>104</v>
      </c>
      <c r="E1064" s="33" t="s">
        <v>105</v>
      </c>
    </row>
    <row r="1065" spans="1:5" ht="15.75" customHeight="1" x14ac:dyDescent="0.25">
      <c r="A1065" s="33">
        <v>57244142</v>
      </c>
      <c r="B1065" s="34">
        <v>44146</v>
      </c>
      <c r="C1065" s="33" t="s">
        <v>106</v>
      </c>
      <c r="D1065" s="33" t="s">
        <v>104</v>
      </c>
      <c r="E1065" s="33" t="s">
        <v>107</v>
      </c>
    </row>
    <row r="1066" spans="1:5" ht="15.75" customHeight="1" x14ac:dyDescent="0.25">
      <c r="A1066" s="33">
        <v>39070735</v>
      </c>
      <c r="B1066" s="34">
        <v>43636</v>
      </c>
      <c r="C1066" s="33" t="s">
        <v>103</v>
      </c>
      <c r="D1066" s="33" t="s">
        <v>104</v>
      </c>
      <c r="E1066" s="33" t="s">
        <v>107</v>
      </c>
    </row>
    <row r="1067" spans="1:5" ht="15.75" customHeight="1" x14ac:dyDescent="0.25">
      <c r="A1067" s="33">
        <v>41748055</v>
      </c>
      <c r="B1067" s="34">
        <v>43507</v>
      </c>
      <c r="C1067" s="33" t="s">
        <v>106</v>
      </c>
      <c r="D1067" s="33" t="s">
        <v>104</v>
      </c>
      <c r="E1067" s="33" t="s">
        <v>107</v>
      </c>
    </row>
    <row r="1068" spans="1:5" ht="15.75" customHeight="1" x14ac:dyDescent="0.25">
      <c r="A1068" s="33">
        <v>36949059</v>
      </c>
      <c r="B1068" s="34">
        <v>42741</v>
      </c>
      <c r="C1068" s="33" t="s">
        <v>103</v>
      </c>
      <c r="D1068" s="33" t="s">
        <v>104</v>
      </c>
      <c r="E1068" s="33" t="s">
        <v>105</v>
      </c>
    </row>
    <row r="1069" spans="1:5" ht="15.75" customHeight="1" x14ac:dyDescent="0.25">
      <c r="A1069" s="33">
        <v>2853911</v>
      </c>
      <c r="B1069" s="34">
        <v>43327</v>
      </c>
      <c r="C1069" s="33" t="s">
        <v>21</v>
      </c>
      <c r="D1069" s="33" t="s">
        <v>104</v>
      </c>
      <c r="E1069" s="33" t="s">
        <v>105</v>
      </c>
    </row>
    <row r="1070" spans="1:5" ht="15.75" customHeight="1" x14ac:dyDescent="0.25">
      <c r="A1070" s="33">
        <v>47126992</v>
      </c>
      <c r="B1070" s="34">
        <v>43695</v>
      </c>
      <c r="C1070" s="33" t="s">
        <v>106</v>
      </c>
      <c r="D1070" s="33" t="s">
        <v>104</v>
      </c>
      <c r="E1070" s="33" t="s">
        <v>107</v>
      </c>
    </row>
    <row r="1071" spans="1:5" ht="15.75" customHeight="1" x14ac:dyDescent="0.25">
      <c r="A1071" s="33">
        <v>39734150</v>
      </c>
      <c r="B1071" s="34">
        <v>43855</v>
      </c>
      <c r="C1071" s="33" t="s">
        <v>103</v>
      </c>
      <c r="D1071" s="33" t="s">
        <v>104</v>
      </c>
      <c r="E1071" s="33" t="s">
        <v>107</v>
      </c>
    </row>
    <row r="1072" spans="1:5" ht="15.75" customHeight="1" x14ac:dyDescent="0.25">
      <c r="A1072" s="33">
        <v>56504768</v>
      </c>
      <c r="B1072" s="34">
        <v>44038</v>
      </c>
      <c r="C1072" s="33" t="s">
        <v>103</v>
      </c>
      <c r="D1072" s="33" t="s">
        <v>104</v>
      </c>
      <c r="E1072" s="33" t="s">
        <v>105</v>
      </c>
    </row>
    <row r="1073" spans="1:5" ht="15.75" customHeight="1" x14ac:dyDescent="0.25">
      <c r="A1073" s="33">
        <v>48460434</v>
      </c>
      <c r="B1073" s="34">
        <v>43678</v>
      </c>
      <c r="C1073" s="33" t="s">
        <v>103</v>
      </c>
      <c r="D1073" s="33" t="s">
        <v>104</v>
      </c>
      <c r="E1073" s="33" t="s">
        <v>105</v>
      </c>
    </row>
    <row r="1074" spans="1:5" ht="15.75" customHeight="1" x14ac:dyDescent="0.25">
      <c r="A1074" s="33">
        <v>47432550</v>
      </c>
      <c r="B1074" s="34">
        <v>43615</v>
      </c>
      <c r="C1074" s="33" t="s">
        <v>106</v>
      </c>
      <c r="D1074" s="33" t="s">
        <v>104</v>
      </c>
      <c r="E1074" s="33" t="s">
        <v>107</v>
      </c>
    </row>
    <row r="1075" spans="1:5" ht="15.75" customHeight="1" x14ac:dyDescent="0.25">
      <c r="A1075" s="33">
        <v>48173068</v>
      </c>
      <c r="B1075" s="34">
        <v>43699</v>
      </c>
      <c r="C1075" s="33" t="s">
        <v>103</v>
      </c>
      <c r="D1075" s="33" t="s">
        <v>104</v>
      </c>
      <c r="E1075" s="33" t="s">
        <v>107</v>
      </c>
    </row>
    <row r="1076" spans="1:5" ht="15.75" customHeight="1" x14ac:dyDescent="0.25">
      <c r="A1076" s="33">
        <v>49645368</v>
      </c>
      <c r="B1076" s="34">
        <v>44107</v>
      </c>
      <c r="C1076" s="33" t="s">
        <v>21</v>
      </c>
      <c r="D1076" s="33" t="s">
        <v>104</v>
      </c>
      <c r="E1076" s="33" t="s">
        <v>105</v>
      </c>
    </row>
    <row r="1077" spans="1:5" ht="15.75" customHeight="1" x14ac:dyDescent="0.25">
      <c r="A1077" s="33">
        <v>54395714</v>
      </c>
      <c r="B1077" s="34">
        <v>43903</v>
      </c>
      <c r="C1077" s="33" t="s">
        <v>106</v>
      </c>
      <c r="D1077" s="33" t="s">
        <v>104</v>
      </c>
      <c r="E1077" s="33" t="s">
        <v>107</v>
      </c>
    </row>
    <row r="1078" spans="1:5" ht="15.75" customHeight="1" x14ac:dyDescent="0.25">
      <c r="A1078" s="33">
        <v>1012282</v>
      </c>
      <c r="B1078" s="34">
        <v>43369</v>
      </c>
      <c r="C1078" s="33" t="s">
        <v>103</v>
      </c>
      <c r="D1078" s="33" t="s">
        <v>104</v>
      </c>
      <c r="E1078" s="33" t="s">
        <v>107</v>
      </c>
    </row>
    <row r="1079" spans="1:5" ht="15.75" customHeight="1" x14ac:dyDescent="0.25">
      <c r="A1079" s="33">
        <v>47567839</v>
      </c>
      <c r="B1079" s="34">
        <v>43838</v>
      </c>
      <c r="C1079" s="33" t="s">
        <v>103</v>
      </c>
      <c r="D1079" s="33" t="s">
        <v>104</v>
      </c>
      <c r="E1079" s="33" t="s">
        <v>107</v>
      </c>
    </row>
    <row r="1080" spans="1:5" ht="15.75" customHeight="1" x14ac:dyDescent="0.25">
      <c r="A1080" s="33">
        <v>12413133</v>
      </c>
      <c r="B1080" s="34">
        <v>42707</v>
      </c>
      <c r="C1080" s="33" t="s">
        <v>103</v>
      </c>
      <c r="D1080" s="33" t="s">
        <v>104</v>
      </c>
      <c r="E1080" s="33" t="s">
        <v>105</v>
      </c>
    </row>
    <row r="1081" spans="1:5" ht="15.75" customHeight="1" x14ac:dyDescent="0.25">
      <c r="A1081" s="33">
        <v>47028792</v>
      </c>
      <c r="B1081" s="34">
        <v>43644</v>
      </c>
      <c r="C1081" s="33" t="s">
        <v>103</v>
      </c>
      <c r="D1081" s="33" t="s">
        <v>104</v>
      </c>
      <c r="E1081" s="33" t="s">
        <v>105</v>
      </c>
    </row>
    <row r="1082" spans="1:5" ht="15.75" customHeight="1" x14ac:dyDescent="0.25">
      <c r="A1082" s="33">
        <v>26223536</v>
      </c>
      <c r="B1082" s="34">
        <v>43594</v>
      </c>
      <c r="C1082" s="33" t="s">
        <v>106</v>
      </c>
      <c r="D1082" s="33" t="s">
        <v>104</v>
      </c>
      <c r="E1082" s="33" t="s">
        <v>107</v>
      </c>
    </row>
    <row r="1083" spans="1:5" ht="15.75" customHeight="1" x14ac:dyDescent="0.25">
      <c r="A1083" s="33">
        <v>21770143</v>
      </c>
      <c r="B1083" s="34">
        <v>43433</v>
      </c>
      <c r="C1083" s="33" t="s">
        <v>103</v>
      </c>
      <c r="D1083" s="33" t="s">
        <v>104</v>
      </c>
      <c r="E1083" s="33" t="s">
        <v>107</v>
      </c>
    </row>
    <row r="1084" spans="1:5" ht="15.75" customHeight="1" x14ac:dyDescent="0.25">
      <c r="A1084" s="33">
        <v>19748714</v>
      </c>
      <c r="B1084" s="34">
        <v>43341</v>
      </c>
      <c r="C1084" s="33" t="s">
        <v>21</v>
      </c>
      <c r="D1084" s="33" t="s">
        <v>104</v>
      </c>
      <c r="E1084" s="33" t="s">
        <v>105</v>
      </c>
    </row>
    <row r="1085" spans="1:5" ht="15.75" customHeight="1" x14ac:dyDescent="0.25">
      <c r="A1085" s="33">
        <v>40841488</v>
      </c>
      <c r="B1085" s="34">
        <v>43734</v>
      </c>
      <c r="C1085" s="33" t="s">
        <v>103</v>
      </c>
      <c r="D1085" s="33" t="s">
        <v>104</v>
      </c>
      <c r="E1085" s="33" t="s">
        <v>105</v>
      </c>
    </row>
    <row r="1086" spans="1:5" ht="15.75" customHeight="1" x14ac:dyDescent="0.25">
      <c r="A1086" s="33">
        <v>34860995</v>
      </c>
      <c r="B1086" s="34">
        <v>43927</v>
      </c>
      <c r="C1086" s="33" t="s">
        <v>106</v>
      </c>
      <c r="D1086" s="33" t="s">
        <v>104</v>
      </c>
      <c r="E1086" s="33" t="s">
        <v>105</v>
      </c>
    </row>
    <row r="1087" spans="1:5" ht="15.75" customHeight="1" x14ac:dyDescent="0.25">
      <c r="A1087" s="33">
        <v>54874562</v>
      </c>
      <c r="B1087" s="34">
        <v>43989</v>
      </c>
      <c r="C1087" s="33" t="s">
        <v>21</v>
      </c>
      <c r="D1087" s="33" t="s">
        <v>104</v>
      </c>
      <c r="E1087" s="33" t="s">
        <v>107</v>
      </c>
    </row>
    <row r="1088" spans="1:5" ht="15.75" customHeight="1" x14ac:dyDescent="0.25">
      <c r="A1088" s="33">
        <v>54784734</v>
      </c>
      <c r="B1088" s="34">
        <v>43939</v>
      </c>
      <c r="C1088" s="33" t="s">
        <v>106</v>
      </c>
      <c r="D1088" s="33" t="s">
        <v>104</v>
      </c>
      <c r="E1088" s="33" t="s">
        <v>107</v>
      </c>
    </row>
    <row r="1089" spans="1:5" ht="15.75" customHeight="1" x14ac:dyDescent="0.25">
      <c r="A1089" s="33">
        <v>7827701</v>
      </c>
      <c r="B1089" s="34">
        <v>43851</v>
      </c>
      <c r="C1089" s="33" t="s">
        <v>103</v>
      </c>
      <c r="D1089" s="33" t="s">
        <v>104</v>
      </c>
      <c r="E1089" s="33" t="s">
        <v>105</v>
      </c>
    </row>
    <row r="1090" spans="1:5" ht="15.75" customHeight="1" x14ac:dyDescent="0.25">
      <c r="A1090" s="33">
        <v>46948765</v>
      </c>
      <c r="B1090" s="34">
        <v>43597</v>
      </c>
      <c r="C1090" s="33" t="s">
        <v>103</v>
      </c>
      <c r="D1090" s="33" t="s">
        <v>104</v>
      </c>
      <c r="E1090" s="33" t="s">
        <v>107</v>
      </c>
    </row>
    <row r="1091" spans="1:5" ht="15.75" customHeight="1" x14ac:dyDescent="0.25">
      <c r="A1091" s="33">
        <v>57830007</v>
      </c>
      <c r="B1091" s="34">
        <v>44058</v>
      </c>
      <c r="C1091" s="33" t="s">
        <v>103</v>
      </c>
      <c r="D1091" s="33" t="s">
        <v>104</v>
      </c>
      <c r="E1091" s="33" t="s">
        <v>107</v>
      </c>
    </row>
    <row r="1092" spans="1:5" ht="15.75" customHeight="1" x14ac:dyDescent="0.25">
      <c r="A1092" s="33">
        <v>49288165</v>
      </c>
      <c r="B1092" s="34">
        <v>43726</v>
      </c>
      <c r="C1092" s="33" t="s">
        <v>106</v>
      </c>
      <c r="D1092" s="33" t="s">
        <v>104</v>
      </c>
      <c r="E1092" s="33" t="s">
        <v>105</v>
      </c>
    </row>
    <row r="1093" spans="1:5" ht="15.75" customHeight="1" x14ac:dyDescent="0.25">
      <c r="A1093" s="33">
        <v>18821565</v>
      </c>
      <c r="B1093" s="34">
        <v>44037</v>
      </c>
      <c r="C1093" s="33" t="s">
        <v>106</v>
      </c>
      <c r="D1093" s="33" t="s">
        <v>104</v>
      </c>
      <c r="E1093" s="33" t="s">
        <v>107</v>
      </c>
    </row>
    <row r="1094" spans="1:5" ht="15.75" customHeight="1" x14ac:dyDescent="0.25">
      <c r="A1094" s="33">
        <v>27129255</v>
      </c>
      <c r="B1094" s="34">
        <v>43877</v>
      </c>
      <c r="C1094" s="33" t="s">
        <v>103</v>
      </c>
      <c r="D1094" s="33" t="s">
        <v>104</v>
      </c>
      <c r="E1094" s="33" t="s">
        <v>107</v>
      </c>
    </row>
    <row r="1095" spans="1:5" ht="15.75" customHeight="1" x14ac:dyDescent="0.25">
      <c r="A1095" s="33">
        <v>60408387</v>
      </c>
      <c r="B1095" s="34">
        <v>44154</v>
      </c>
      <c r="C1095" s="33" t="s">
        <v>106</v>
      </c>
      <c r="D1095" s="33" t="s">
        <v>104</v>
      </c>
      <c r="E1095" s="33" t="s">
        <v>107</v>
      </c>
    </row>
    <row r="1096" spans="1:5" ht="15.75" customHeight="1" x14ac:dyDescent="0.25">
      <c r="A1096" s="33">
        <v>33530806</v>
      </c>
      <c r="B1096" s="34">
        <v>44043</v>
      </c>
      <c r="C1096" s="33" t="s">
        <v>106</v>
      </c>
      <c r="D1096" s="33" t="s">
        <v>104</v>
      </c>
      <c r="E1096" s="33" t="s">
        <v>107</v>
      </c>
    </row>
    <row r="1097" spans="1:5" ht="15.75" customHeight="1" x14ac:dyDescent="0.25">
      <c r="A1097" s="33">
        <v>54215475</v>
      </c>
      <c r="B1097" s="34">
        <v>43978</v>
      </c>
      <c r="C1097" s="33" t="s">
        <v>106</v>
      </c>
      <c r="D1097" s="33" t="s">
        <v>104</v>
      </c>
      <c r="E1097" s="33" t="s">
        <v>105</v>
      </c>
    </row>
    <row r="1098" spans="1:5" ht="15.75" customHeight="1" x14ac:dyDescent="0.25">
      <c r="A1098" s="33">
        <v>39117782</v>
      </c>
      <c r="B1098" s="34">
        <v>43081</v>
      </c>
      <c r="C1098" s="33" t="s">
        <v>103</v>
      </c>
      <c r="D1098" s="33" t="s">
        <v>104</v>
      </c>
      <c r="E1098" s="33" t="s">
        <v>107</v>
      </c>
    </row>
    <row r="1099" spans="1:5" ht="15.75" customHeight="1" x14ac:dyDescent="0.25">
      <c r="A1099" s="33">
        <v>38870849</v>
      </c>
      <c r="B1099" s="34">
        <v>43634</v>
      </c>
      <c r="C1099" s="33" t="s">
        <v>106</v>
      </c>
      <c r="D1099" s="33" t="s">
        <v>104</v>
      </c>
      <c r="E1099" s="33" t="s">
        <v>105</v>
      </c>
    </row>
    <row r="1100" spans="1:5" ht="15.75" customHeight="1" x14ac:dyDescent="0.25">
      <c r="A1100" s="33">
        <v>35773396</v>
      </c>
      <c r="B1100" s="34">
        <v>42605</v>
      </c>
      <c r="C1100" s="33" t="s">
        <v>103</v>
      </c>
      <c r="D1100" s="33" t="s">
        <v>104</v>
      </c>
      <c r="E1100" s="33" t="s">
        <v>105</v>
      </c>
    </row>
    <row r="1101" spans="1:5" ht="15.75" customHeight="1" x14ac:dyDescent="0.25">
      <c r="A1101" s="33">
        <v>42664520</v>
      </c>
      <c r="B1101" s="34">
        <v>43411</v>
      </c>
      <c r="C1101" s="33" t="s">
        <v>21</v>
      </c>
      <c r="D1101" s="33" t="s">
        <v>104</v>
      </c>
      <c r="E1101" s="33" t="s">
        <v>105</v>
      </c>
    </row>
    <row r="1102" spans="1:5" ht="15.75" customHeight="1" x14ac:dyDescent="0.25">
      <c r="A1102" s="33">
        <v>51188362</v>
      </c>
      <c r="B1102" s="34">
        <v>43814</v>
      </c>
      <c r="C1102" s="33" t="s">
        <v>103</v>
      </c>
      <c r="D1102" s="33" t="s">
        <v>104</v>
      </c>
      <c r="E1102" s="33" t="s">
        <v>107</v>
      </c>
    </row>
    <row r="1103" spans="1:5" ht="15.75" customHeight="1" x14ac:dyDescent="0.25">
      <c r="A1103" s="33">
        <v>38873019</v>
      </c>
      <c r="B1103" s="34">
        <v>42875</v>
      </c>
      <c r="C1103" s="33" t="s">
        <v>108</v>
      </c>
      <c r="D1103" s="33" t="s">
        <v>104</v>
      </c>
      <c r="E1103" s="33" t="s">
        <v>105</v>
      </c>
    </row>
    <row r="1104" spans="1:5" ht="15.75" customHeight="1" x14ac:dyDescent="0.25">
      <c r="A1104" s="33">
        <v>40446310</v>
      </c>
      <c r="B1104" s="34">
        <v>43070</v>
      </c>
      <c r="C1104" s="33" t="s">
        <v>103</v>
      </c>
      <c r="D1104" s="33" t="s">
        <v>104</v>
      </c>
      <c r="E1104" s="33" t="s">
        <v>105</v>
      </c>
    </row>
    <row r="1105" spans="1:5" ht="15.75" customHeight="1" x14ac:dyDescent="0.25">
      <c r="A1105" s="33">
        <v>60478088</v>
      </c>
      <c r="B1105" s="34">
        <v>44157</v>
      </c>
      <c r="C1105" s="33" t="s">
        <v>106</v>
      </c>
      <c r="D1105" s="33" t="s">
        <v>104</v>
      </c>
      <c r="E1105" s="33" t="s">
        <v>105</v>
      </c>
    </row>
    <row r="1106" spans="1:5" ht="15.75" customHeight="1" x14ac:dyDescent="0.25">
      <c r="A1106" s="33">
        <v>31982174</v>
      </c>
      <c r="B1106" s="34">
        <v>42844</v>
      </c>
      <c r="C1106" s="33" t="s">
        <v>106</v>
      </c>
      <c r="D1106" s="33" t="s">
        <v>104</v>
      </c>
      <c r="E1106" s="33" t="s">
        <v>107</v>
      </c>
    </row>
    <row r="1107" spans="1:5" ht="15.75" customHeight="1" x14ac:dyDescent="0.25">
      <c r="A1107" s="33">
        <v>8542597</v>
      </c>
      <c r="B1107" s="34">
        <v>43872</v>
      </c>
      <c r="C1107" s="33" t="s">
        <v>103</v>
      </c>
      <c r="D1107" s="33" t="s">
        <v>104</v>
      </c>
      <c r="E1107" s="33" t="s">
        <v>105</v>
      </c>
    </row>
    <row r="1108" spans="1:5" ht="15.75" customHeight="1" x14ac:dyDescent="0.25">
      <c r="A1108" s="33">
        <v>34432918</v>
      </c>
      <c r="B1108" s="34">
        <v>43039</v>
      </c>
      <c r="C1108" s="33" t="s">
        <v>21</v>
      </c>
      <c r="D1108" s="33" t="s">
        <v>104</v>
      </c>
      <c r="E1108" s="33" t="s">
        <v>105</v>
      </c>
    </row>
    <row r="1109" spans="1:5" ht="15.75" customHeight="1" x14ac:dyDescent="0.25">
      <c r="A1109" s="33">
        <v>1311045</v>
      </c>
      <c r="B1109" s="34">
        <v>43939</v>
      </c>
      <c r="C1109" s="33" t="s">
        <v>103</v>
      </c>
      <c r="D1109" s="33" t="s">
        <v>104</v>
      </c>
      <c r="E1109" s="33" t="s">
        <v>105</v>
      </c>
    </row>
    <row r="1110" spans="1:5" ht="15.75" customHeight="1" x14ac:dyDescent="0.25">
      <c r="A1110" s="33">
        <v>3806078</v>
      </c>
      <c r="B1110" s="34">
        <v>43952</v>
      </c>
      <c r="C1110" s="33" t="s">
        <v>103</v>
      </c>
      <c r="D1110" s="33" t="s">
        <v>104</v>
      </c>
      <c r="E1110" s="33" t="s">
        <v>107</v>
      </c>
    </row>
    <row r="1111" spans="1:5" ht="15.75" customHeight="1" x14ac:dyDescent="0.25">
      <c r="A1111" s="33">
        <v>57918109</v>
      </c>
      <c r="B1111" s="34">
        <v>44059</v>
      </c>
      <c r="C1111" s="33" t="s">
        <v>21</v>
      </c>
      <c r="D1111" s="33" t="s">
        <v>104</v>
      </c>
      <c r="E1111" s="33" t="s">
        <v>107</v>
      </c>
    </row>
    <row r="1112" spans="1:5" ht="15.75" customHeight="1" x14ac:dyDescent="0.25">
      <c r="A1112" s="33">
        <v>38963323</v>
      </c>
      <c r="B1112" s="34">
        <v>42878</v>
      </c>
      <c r="C1112" s="33" t="s">
        <v>103</v>
      </c>
      <c r="D1112" s="33" t="s">
        <v>104</v>
      </c>
      <c r="E1112" s="33" t="s">
        <v>107</v>
      </c>
    </row>
    <row r="1113" spans="1:5" ht="15.75" customHeight="1" x14ac:dyDescent="0.25">
      <c r="A1113" s="33">
        <v>46613793</v>
      </c>
      <c r="B1113" s="34">
        <v>43564</v>
      </c>
      <c r="C1113" s="33" t="s">
        <v>106</v>
      </c>
      <c r="D1113" s="33" t="s">
        <v>104</v>
      </c>
      <c r="E1113" s="33" t="s">
        <v>105</v>
      </c>
    </row>
    <row r="1114" spans="1:5" ht="15.75" customHeight="1" x14ac:dyDescent="0.25">
      <c r="A1114" s="33">
        <v>20016834</v>
      </c>
      <c r="B1114" s="34">
        <v>43243</v>
      </c>
      <c r="C1114" s="33" t="s">
        <v>103</v>
      </c>
      <c r="D1114" s="33" t="s">
        <v>104</v>
      </c>
      <c r="E1114" s="33" t="s">
        <v>105</v>
      </c>
    </row>
    <row r="1115" spans="1:5" ht="15.75" customHeight="1" x14ac:dyDescent="0.25">
      <c r="A1115" s="33">
        <v>16638977</v>
      </c>
      <c r="B1115" s="34">
        <v>43924</v>
      </c>
      <c r="C1115" s="33" t="s">
        <v>106</v>
      </c>
      <c r="D1115" s="33" t="s">
        <v>104</v>
      </c>
      <c r="E1115" s="33" t="s">
        <v>105</v>
      </c>
    </row>
    <row r="1116" spans="1:5" ht="15.75" customHeight="1" x14ac:dyDescent="0.25">
      <c r="A1116" s="33">
        <v>42130959</v>
      </c>
      <c r="B1116" s="34">
        <v>43484</v>
      </c>
      <c r="C1116" s="33" t="s">
        <v>103</v>
      </c>
      <c r="D1116" s="33" t="s">
        <v>104</v>
      </c>
      <c r="E1116" s="33" t="s">
        <v>107</v>
      </c>
    </row>
    <row r="1117" spans="1:5" ht="15.75" customHeight="1" x14ac:dyDescent="0.25">
      <c r="A1117" s="33">
        <v>47374862</v>
      </c>
      <c r="B1117" s="34">
        <v>43686</v>
      </c>
      <c r="C1117" s="33" t="s">
        <v>103</v>
      </c>
      <c r="D1117" s="33" t="s">
        <v>104</v>
      </c>
      <c r="E1117" s="33" t="s">
        <v>105</v>
      </c>
    </row>
    <row r="1118" spans="1:5" ht="15.75" customHeight="1" x14ac:dyDescent="0.25">
      <c r="A1118" s="33">
        <v>57107370</v>
      </c>
      <c r="B1118" s="34">
        <v>44133</v>
      </c>
      <c r="C1118" s="33" t="s">
        <v>106</v>
      </c>
      <c r="D1118" s="33" t="s">
        <v>104</v>
      </c>
      <c r="E1118" s="33" t="s">
        <v>107</v>
      </c>
    </row>
    <row r="1119" spans="1:5" ht="15.75" customHeight="1" x14ac:dyDescent="0.25">
      <c r="A1119" s="33">
        <v>42720415</v>
      </c>
      <c r="B1119" s="34">
        <v>43316</v>
      </c>
      <c r="C1119" s="33" t="s">
        <v>21</v>
      </c>
      <c r="D1119" s="33" t="s">
        <v>104</v>
      </c>
      <c r="E1119" s="33" t="s">
        <v>107</v>
      </c>
    </row>
    <row r="1120" spans="1:5" ht="15.75" customHeight="1" x14ac:dyDescent="0.25">
      <c r="A1120" s="33">
        <v>44913715</v>
      </c>
      <c r="B1120" s="34">
        <v>43466</v>
      </c>
      <c r="C1120" s="33" t="s">
        <v>106</v>
      </c>
      <c r="D1120" s="33" t="s">
        <v>104</v>
      </c>
      <c r="E1120" s="33" t="s">
        <v>107</v>
      </c>
    </row>
    <row r="1121" spans="1:5" ht="15.75" customHeight="1" x14ac:dyDescent="0.25">
      <c r="A1121" s="33">
        <v>40179392</v>
      </c>
      <c r="B1121" s="34">
        <v>43033</v>
      </c>
      <c r="C1121" s="33" t="s">
        <v>103</v>
      </c>
      <c r="D1121" s="33" t="s">
        <v>104</v>
      </c>
      <c r="E1121" s="33" t="s">
        <v>105</v>
      </c>
    </row>
    <row r="1122" spans="1:5" ht="15.75" customHeight="1" x14ac:dyDescent="0.25">
      <c r="A1122" s="33">
        <v>53002352</v>
      </c>
      <c r="B1122" s="34">
        <v>43867</v>
      </c>
      <c r="C1122" s="33" t="s">
        <v>106</v>
      </c>
      <c r="D1122" s="33" t="s">
        <v>104</v>
      </c>
      <c r="E1122" s="33" t="s">
        <v>105</v>
      </c>
    </row>
    <row r="1123" spans="1:5" ht="15.75" customHeight="1" x14ac:dyDescent="0.25">
      <c r="A1123" s="33">
        <v>3571099</v>
      </c>
      <c r="B1123" s="34">
        <v>43647</v>
      </c>
      <c r="C1123" s="33" t="s">
        <v>103</v>
      </c>
      <c r="D1123" s="33" t="s">
        <v>104</v>
      </c>
      <c r="E1123" s="33" t="s">
        <v>107</v>
      </c>
    </row>
    <row r="1124" spans="1:5" ht="15.75" customHeight="1" x14ac:dyDescent="0.25">
      <c r="A1124" s="33">
        <v>30195668</v>
      </c>
      <c r="B1124" s="34">
        <v>43521</v>
      </c>
      <c r="C1124" s="33" t="s">
        <v>103</v>
      </c>
      <c r="D1124" s="33" t="s">
        <v>104</v>
      </c>
      <c r="E1124" s="33" t="s">
        <v>107</v>
      </c>
    </row>
    <row r="1125" spans="1:5" ht="15.75" customHeight="1" x14ac:dyDescent="0.25">
      <c r="A1125" s="33">
        <v>50451459</v>
      </c>
      <c r="B1125" s="34">
        <v>43806</v>
      </c>
      <c r="C1125" s="33" t="s">
        <v>106</v>
      </c>
      <c r="D1125" s="33" t="s">
        <v>104</v>
      </c>
      <c r="E1125" s="33" t="s">
        <v>107</v>
      </c>
    </row>
    <row r="1126" spans="1:5" ht="15.75" customHeight="1" x14ac:dyDescent="0.25">
      <c r="A1126" s="33">
        <v>37739771</v>
      </c>
      <c r="B1126" s="34">
        <v>43524</v>
      </c>
      <c r="C1126" s="33" t="s">
        <v>21</v>
      </c>
      <c r="D1126" s="33" t="s">
        <v>104</v>
      </c>
      <c r="E1126" s="33" t="s">
        <v>105</v>
      </c>
    </row>
    <row r="1127" spans="1:5" ht="15.75" customHeight="1" x14ac:dyDescent="0.25">
      <c r="A1127" s="33">
        <v>38842274</v>
      </c>
      <c r="B1127" s="34">
        <v>43523</v>
      </c>
      <c r="C1127" s="33" t="s">
        <v>103</v>
      </c>
      <c r="D1127" s="33" t="s">
        <v>104</v>
      </c>
      <c r="E1127" s="33" t="s">
        <v>105</v>
      </c>
    </row>
    <row r="1128" spans="1:5" ht="15.75" customHeight="1" x14ac:dyDescent="0.25">
      <c r="A1128" s="33">
        <v>28778876</v>
      </c>
      <c r="B1128" s="34">
        <v>43736</v>
      </c>
      <c r="C1128" s="33" t="s">
        <v>103</v>
      </c>
      <c r="D1128" s="33" t="s">
        <v>104</v>
      </c>
      <c r="E1128" s="33" t="s">
        <v>107</v>
      </c>
    </row>
    <row r="1129" spans="1:5" ht="15.75" customHeight="1" x14ac:dyDescent="0.25">
      <c r="A1129" s="33">
        <v>47074392</v>
      </c>
      <c r="B1129" s="34">
        <v>43641</v>
      </c>
      <c r="C1129" s="33" t="s">
        <v>103</v>
      </c>
      <c r="D1129" s="33" t="s">
        <v>104</v>
      </c>
      <c r="E1129" s="33" t="s">
        <v>107</v>
      </c>
    </row>
    <row r="1130" spans="1:5" ht="15.75" customHeight="1" x14ac:dyDescent="0.25">
      <c r="A1130" s="33">
        <v>56354395</v>
      </c>
      <c r="B1130" s="34">
        <v>43991</v>
      </c>
      <c r="C1130" s="33" t="s">
        <v>106</v>
      </c>
      <c r="D1130" s="33" t="s">
        <v>104</v>
      </c>
      <c r="E1130" s="33" t="s">
        <v>107</v>
      </c>
    </row>
    <row r="1131" spans="1:5" ht="15.75" customHeight="1" x14ac:dyDescent="0.25">
      <c r="A1131" s="33">
        <v>46312952</v>
      </c>
      <c r="B1131" s="34">
        <v>43677</v>
      </c>
      <c r="C1131" s="33" t="s">
        <v>103</v>
      </c>
      <c r="D1131" s="33" t="s">
        <v>104</v>
      </c>
      <c r="E1131" s="33" t="s">
        <v>105</v>
      </c>
    </row>
    <row r="1132" spans="1:5" ht="15.75" customHeight="1" x14ac:dyDescent="0.25">
      <c r="A1132" s="33">
        <v>35008413</v>
      </c>
      <c r="B1132" s="34">
        <v>43241</v>
      </c>
      <c r="C1132" s="33" t="s">
        <v>106</v>
      </c>
      <c r="D1132" s="33" t="s">
        <v>104</v>
      </c>
      <c r="E1132" s="33" t="s">
        <v>105</v>
      </c>
    </row>
    <row r="1133" spans="1:5" ht="15.75" customHeight="1" x14ac:dyDescent="0.25">
      <c r="A1133" s="33">
        <v>46397753</v>
      </c>
      <c r="B1133" s="34">
        <v>43692</v>
      </c>
      <c r="C1133" s="33" t="s">
        <v>103</v>
      </c>
      <c r="D1133" s="33" t="s">
        <v>104</v>
      </c>
      <c r="E1133" s="33" t="s">
        <v>107</v>
      </c>
    </row>
    <row r="1134" spans="1:5" ht="15.75" customHeight="1" x14ac:dyDescent="0.25">
      <c r="A1134" s="33">
        <v>23771671</v>
      </c>
      <c r="B1134" s="34">
        <v>43574</v>
      </c>
      <c r="C1134" s="33" t="s">
        <v>106</v>
      </c>
      <c r="D1134" s="33" t="s">
        <v>104</v>
      </c>
      <c r="E1134" s="33" t="s">
        <v>105</v>
      </c>
    </row>
    <row r="1135" spans="1:5" ht="15.75" customHeight="1" x14ac:dyDescent="0.25">
      <c r="A1135" s="33">
        <v>55811573</v>
      </c>
      <c r="B1135" s="34">
        <v>43961</v>
      </c>
      <c r="C1135" s="33" t="s">
        <v>103</v>
      </c>
      <c r="D1135" s="33" t="s">
        <v>104</v>
      </c>
      <c r="E1135" s="33" t="s">
        <v>105</v>
      </c>
    </row>
    <row r="1136" spans="1:5" ht="15.75" customHeight="1" x14ac:dyDescent="0.25">
      <c r="A1136" s="33">
        <v>34363158</v>
      </c>
      <c r="B1136" s="34">
        <v>43756</v>
      </c>
      <c r="C1136" s="33" t="s">
        <v>106</v>
      </c>
      <c r="D1136" s="33" t="s">
        <v>104</v>
      </c>
      <c r="E1136" s="33" t="s">
        <v>105</v>
      </c>
    </row>
    <row r="1137" spans="1:5" ht="15.75" customHeight="1" x14ac:dyDescent="0.25">
      <c r="A1137" s="33">
        <v>41674029</v>
      </c>
      <c r="B1137" s="34">
        <v>43408</v>
      </c>
      <c r="C1137" s="33" t="s">
        <v>21</v>
      </c>
      <c r="D1137" s="33" t="s">
        <v>104</v>
      </c>
      <c r="E1137" s="33" t="s">
        <v>105</v>
      </c>
    </row>
    <row r="1138" spans="1:5" ht="15.75" customHeight="1" x14ac:dyDescent="0.25">
      <c r="A1138" s="33">
        <v>41731361</v>
      </c>
      <c r="B1138" s="34">
        <v>43218</v>
      </c>
      <c r="C1138" s="33" t="s">
        <v>21</v>
      </c>
      <c r="D1138" s="33" t="s">
        <v>104</v>
      </c>
      <c r="E1138" s="33" t="s">
        <v>107</v>
      </c>
    </row>
    <row r="1139" spans="1:5" ht="15.75" customHeight="1" x14ac:dyDescent="0.25">
      <c r="A1139" s="33">
        <v>40947765</v>
      </c>
      <c r="B1139" s="34">
        <v>43900</v>
      </c>
      <c r="C1139" s="33" t="s">
        <v>106</v>
      </c>
      <c r="D1139" s="33" t="s">
        <v>104</v>
      </c>
      <c r="E1139" s="33" t="s">
        <v>105</v>
      </c>
    </row>
    <row r="1140" spans="1:5" ht="15.75" customHeight="1" x14ac:dyDescent="0.25">
      <c r="A1140" s="33">
        <v>43816177</v>
      </c>
      <c r="B1140" s="34">
        <v>43873</v>
      </c>
      <c r="C1140" s="33" t="s">
        <v>106</v>
      </c>
      <c r="D1140" s="33" t="s">
        <v>104</v>
      </c>
      <c r="E1140" s="33" t="s">
        <v>105</v>
      </c>
    </row>
    <row r="1141" spans="1:5" ht="15.75" customHeight="1" x14ac:dyDescent="0.25">
      <c r="A1141" s="33">
        <v>52457281</v>
      </c>
      <c r="B1141" s="34">
        <v>44030</v>
      </c>
      <c r="C1141" s="33" t="s">
        <v>103</v>
      </c>
      <c r="D1141" s="33" t="s">
        <v>104</v>
      </c>
      <c r="E1141" s="33" t="s">
        <v>105</v>
      </c>
    </row>
    <row r="1142" spans="1:5" ht="15.75" customHeight="1" x14ac:dyDescent="0.25">
      <c r="A1142" s="33">
        <v>57244076</v>
      </c>
      <c r="B1142" s="34">
        <v>44032</v>
      </c>
      <c r="C1142" s="33" t="s">
        <v>106</v>
      </c>
      <c r="D1142" s="33" t="s">
        <v>104</v>
      </c>
      <c r="E1142" s="33" t="s">
        <v>107</v>
      </c>
    </row>
    <row r="1143" spans="1:5" ht="15.75" customHeight="1" x14ac:dyDescent="0.25">
      <c r="A1143" s="33">
        <v>28558150</v>
      </c>
      <c r="B1143" s="34">
        <v>43258</v>
      </c>
      <c r="C1143" s="33" t="s">
        <v>21</v>
      </c>
      <c r="D1143" s="33" t="s">
        <v>104</v>
      </c>
      <c r="E1143" s="33" t="s">
        <v>105</v>
      </c>
    </row>
    <row r="1144" spans="1:5" ht="15.75" customHeight="1" x14ac:dyDescent="0.25">
      <c r="A1144" s="33">
        <v>49550582</v>
      </c>
      <c r="B1144" s="34">
        <v>43733</v>
      </c>
      <c r="C1144" s="33" t="s">
        <v>106</v>
      </c>
      <c r="D1144" s="33" t="s">
        <v>104</v>
      </c>
      <c r="E1144" s="33" t="s">
        <v>107</v>
      </c>
    </row>
    <row r="1145" spans="1:5" ht="15.75" customHeight="1" x14ac:dyDescent="0.25">
      <c r="A1145" s="33">
        <v>17276977</v>
      </c>
      <c r="B1145" s="34">
        <v>43981</v>
      </c>
      <c r="C1145" s="33" t="s">
        <v>103</v>
      </c>
      <c r="D1145" s="33" t="s">
        <v>104</v>
      </c>
      <c r="E1145" s="33" t="s">
        <v>105</v>
      </c>
    </row>
    <row r="1146" spans="1:5" ht="15.75" customHeight="1" x14ac:dyDescent="0.25">
      <c r="A1146" s="33">
        <v>47429947</v>
      </c>
      <c r="B1146" s="34">
        <v>44057</v>
      </c>
      <c r="C1146" s="33" t="s">
        <v>21</v>
      </c>
      <c r="D1146" s="33" t="s">
        <v>104</v>
      </c>
      <c r="E1146" s="33" t="s">
        <v>105</v>
      </c>
    </row>
    <row r="1147" spans="1:5" ht="15.75" customHeight="1" x14ac:dyDescent="0.25">
      <c r="A1147" s="33">
        <v>38541145</v>
      </c>
      <c r="B1147" s="34">
        <v>44021</v>
      </c>
      <c r="C1147" s="33" t="s">
        <v>108</v>
      </c>
      <c r="D1147" s="33" t="s">
        <v>104</v>
      </c>
      <c r="E1147" s="33" t="s">
        <v>107</v>
      </c>
    </row>
    <row r="1148" spans="1:5" ht="15.75" customHeight="1" x14ac:dyDescent="0.25">
      <c r="A1148" s="33">
        <v>50022969</v>
      </c>
      <c r="B1148" s="34">
        <v>43778</v>
      </c>
      <c r="C1148" s="33" t="s">
        <v>106</v>
      </c>
      <c r="D1148" s="33" t="s">
        <v>104</v>
      </c>
      <c r="E1148" s="33" t="s">
        <v>105</v>
      </c>
    </row>
    <row r="1149" spans="1:5" ht="15.75" customHeight="1" x14ac:dyDescent="0.25">
      <c r="A1149" s="33">
        <v>44734053</v>
      </c>
      <c r="B1149" s="34">
        <v>43585</v>
      </c>
      <c r="C1149" s="33" t="s">
        <v>106</v>
      </c>
      <c r="D1149" s="33" t="s">
        <v>104</v>
      </c>
      <c r="E1149" s="33" t="s">
        <v>107</v>
      </c>
    </row>
    <row r="1150" spans="1:5" ht="15.75" customHeight="1" x14ac:dyDescent="0.25">
      <c r="A1150" s="33">
        <v>54801441</v>
      </c>
      <c r="B1150" s="34">
        <v>44105</v>
      </c>
      <c r="C1150" s="33" t="s">
        <v>106</v>
      </c>
      <c r="D1150" s="33" t="s">
        <v>104</v>
      </c>
      <c r="E1150" s="33" t="s">
        <v>107</v>
      </c>
    </row>
    <row r="1151" spans="1:5" ht="15.75" customHeight="1" x14ac:dyDescent="0.25">
      <c r="A1151" s="33">
        <v>4922654</v>
      </c>
      <c r="B1151" s="34">
        <v>43805</v>
      </c>
      <c r="C1151" s="33" t="s">
        <v>106</v>
      </c>
      <c r="D1151" s="33" t="s">
        <v>104</v>
      </c>
      <c r="E1151" s="33" t="s">
        <v>105</v>
      </c>
    </row>
    <row r="1152" spans="1:5" ht="15.75" customHeight="1" x14ac:dyDescent="0.25">
      <c r="A1152" s="33">
        <v>45847284</v>
      </c>
      <c r="B1152" s="34">
        <v>43530</v>
      </c>
      <c r="C1152" s="33" t="s">
        <v>106</v>
      </c>
      <c r="D1152" s="33" t="s">
        <v>104</v>
      </c>
      <c r="E1152" s="33" t="s">
        <v>105</v>
      </c>
    </row>
    <row r="1153" spans="1:5" ht="15.75" customHeight="1" x14ac:dyDescent="0.25">
      <c r="A1153" s="33">
        <v>47135022</v>
      </c>
      <c r="B1153" s="34">
        <v>43595</v>
      </c>
      <c r="C1153" s="33" t="s">
        <v>103</v>
      </c>
      <c r="D1153" s="33" t="s">
        <v>104</v>
      </c>
      <c r="E1153" s="33" t="s">
        <v>107</v>
      </c>
    </row>
    <row r="1154" spans="1:5" ht="15.75" customHeight="1" x14ac:dyDescent="0.25">
      <c r="A1154" s="33">
        <v>16654912</v>
      </c>
      <c r="B1154" s="34">
        <v>44031</v>
      </c>
      <c r="C1154" s="33" t="s">
        <v>106</v>
      </c>
      <c r="D1154" s="33" t="s">
        <v>104</v>
      </c>
      <c r="E1154" s="33" t="s">
        <v>107</v>
      </c>
    </row>
    <row r="1155" spans="1:5" ht="15.75" customHeight="1" x14ac:dyDescent="0.25">
      <c r="A1155" s="33">
        <v>25703437</v>
      </c>
      <c r="B1155" s="34">
        <v>43880</v>
      </c>
      <c r="C1155" s="33" t="s">
        <v>106</v>
      </c>
      <c r="D1155" s="33" t="s">
        <v>104</v>
      </c>
      <c r="E1155" s="33" t="s">
        <v>107</v>
      </c>
    </row>
    <row r="1156" spans="1:5" ht="15.75" customHeight="1" x14ac:dyDescent="0.25">
      <c r="A1156" s="33">
        <v>53988072</v>
      </c>
      <c r="B1156" s="34">
        <v>43888</v>
      </c>
      <c r="C1156" s="33" t="s">
        <v>106</v>
      </c>
      <c r="D1156" s="33" t="s">
        <v>104</v>
      </c>
      <c r="E1156" s="33" t="s">
        <v>107</v>
      </c>
    </row>
    <row r="1157" spans="1:5" ht="15.75" customHeight="1" x14ac:dyDescent="0.25">
      <c r="A1157" s="33">
        <v>22855349</v>
      </c>
      <c r="B1157" s="34">
        <v>42713</v>
      </c>
      <c r="C1157" s="33" t="s">
        <v>106</v>
      </c>
      <c r="D1157" s="33" t="s">
        <v>104</v>
      </c>
      <c r="E1157" s="33" t="s">
        <v>105</v>
      </c>
    </row>
    <row r="1158" spans="1:5" ht="15.75" customHeight="1" x14ac:dyDescent="0.25">
      <c r="A1158" s="33">
        <v>41081379</v>
      </c>
      <c r="B1158" s="34">
        <v>43568</v>
      </c>
      <c r="C1158" s="33" t="s">
        <v>103</v>
      </c>
      <c r="D1158" s="33" t="s">
        <v>104</v>
      </c>
      <c r="E1158" s="33" t="s">
        <v>105</v>
      </c>
    </row>
    <row r="1159" spans="1:5" ht="15.75" customHeight="1" x14ac:dyDescent="0.25">
      <c r="A1159" s="33">
        <v>40788532</v>
      </c>
      <c r="B1159" s="34">
        <v>43132</v>
      </c>
      <c r="C1159" s="33" t="s">
        <v>103</v>
      </c>
      <c r="D1159" s="33" t="s">
        <v>104</v>
      </c>
      <c r="E1159" s="33" t="s">
        <v>107</v>
      </c>
    </row>
    <row r="1160" spans="1:5" ht="15.75" customHeight="1" x14ac:dyDescent="0.25">
      <c r="A1160" s="33">
        <v>46279245</v>
      </c>
      <c r="B1160" s="34">
        <v>43990</v>
      </c>
      <c r="C1160" s="33" t="s">
        <v>106</v>
      </c>
      <c r="D1160" s="33" t="s">
        <v>104</v>
      </c>
      <c r="E1160" s="33" t="s">
        <v>105</v>
      </c>
    </row>
    <row r="1161" spans="1:5" ht="15.75" customHeight="1" x14ac:dyDescent="0.25">
      <c r="A1161" s="33">
        <v>35117890</v>
      </c>
      <c r="B1161" s="34">
        <v>43572</v>
      </c>
      <c r="C1161" s="33" t="s">
        <v>106</v>
      </c>
      <c r="D1161" s="33" t="s">
        <v>104</v>
      </c>
      <c r="E1161" s="33" t="s">
        <v>107</v>
      </c>
    </row>
    <row r="1162" spans="1:5" ht="15.75" customHeight="1" x14ac:dyDescent="0.25">
      <c r="A1162" s="33">
        <v>8199306</v>
      </c>
      <c r="B1162" s="34">
        <v>43178</v>
      </c>
      <c r="C1162" s="33" t="s">
        <v>103</v>
      </c>
      <c r="D1162" s="33" t="s">
        <v>104</v>
      </c>
      <c r="E1162" s="33" t="s">
        <v>105</v>
      </c>
    </row>
    <row r="1163" spans="1:5" ht="15.75" customHeight="1" x14ac:dyDescent="0.25">
      <c r="A1163" s="33">
        <v>32194677</v>
      </c>
      <c r="B1163" s="34">
        <v>43434</v>
      </c>
      <c r="C1163" s="33" t="s">
        <v>103</v>
      </c>
      <c r="D1163" s="33" t="s">
        <v>104</v>
      </c>
      <c r="E1163" s="33" t="s">
        <v>107</v>
      </c>
    </row>
    <row r="1164" spans="1:5" ht="15.75" customHeight="1" x14ac:dyDescent="0.25">
      <c r="A1164" s="33">
        <v>1738631</v>
      </c>
      <c r="B1164" s="34">
        <v>44069</v>
      </c>
      <c r="C1164" s="33" t="s">
        <v>106</v>
      </c>
      <c r="D1164" s="33" t="s">
        <v>104</v>
      </c>
      <c r="E1164" s="33" t="s">
        <v>105</v>
      </c>
    </row>
    <row r="1165" spans="1:5" ht="15.75" customHeight="1" x14ac:dyDescent="0.25">
      <c r="A1165" s="33">
        <v>42976986</v>
      </c>
      <c r="B1165" s="34">
        <v>43840</v>
      </c>
      <c r="C1165" s="33" t="s">
        <v>103</v>
      </c>
      <c r="D1165" s="33" t="s">
        <v>104</v>
      </c>
      <c r="E1165" s="33" t="s">
        <v>105</v>
      </c>
    </row>
    <row r="1166" spans="1:5" ht="15.75" customHeight="1" x14ac:dyDescent="0.25">
      <c r="A1166" s="33">
        <v>52258093</v>
      </c>
      <c r="B1166" s="34">
        <v>43832</v>
      </c>
      <c r="C1166" s="33" t="s">
        <v>108</v>
      </c>
      <c r="D1166" s="33" t="s">
        <v>104</v>
      </c>
      <c r="E1166" s="33" t="s">
        <v>105</v>
      </c>
    </row>
    <row r="1167" spans="1:5" ht="15.75" customHeight="1" x14ac:dyDescent="0.25">
      <c r="A1167" s="33">
        <v>43569976</v>
      </c>
      <c r="B1167" s="34">
        <v>43377</v>
      </c>
      <c r="C1167" s="33" t="s">
        <v>103</v>
      </c>
      <c r="D1167" s="33" t="s">
        <v>104</v>
      </c>
      <c r="E1167" s="33" t="s">
        <v>107</v>
      </c>
    </row>
    <row r="1168" spans="1:5" ht="15.75" customHeight="1" x14ac:dyDescent="0.25">
      <c r="A1168" s="33">
        <v>54206405</v>
      </c>
      <c r="B1168" s="34">
        <v>43896</v>
      </c>
      <c r="C1168" s="33" t="s">
        <v>106</v>
      </c>
      <c r="D1168" s="33" t="s">
        <v>104</v>
      </c>
      <c r="E1168" s="33" t="s">
        <v>105</v>
      </c>
    </row>
    <row r="1169" spans="1:5" ht="15.75" customHeight="1" x14ac:dyDescent="0.25">
      <c r="A1169" s="33">
        <v>50614214</v>
      </c>
      <c r="B1169" s="34">
        <v>43828</v>
      </c>
      <c r="C1169" s="33" t="s">
        <v>103</v>
      </c>
      <c r="D1169" s="33" t="s">
        <v>104</v>
      </c>
      <c r="E1169" s="33" t="s">
        <v>107</v>
      </c>
    </row>
    <row r="1170" spans="1:5" ht="15.75" customHeight="1" x14ac:dyDescent="0.25">
      <c r="A1170" s="33">
        <v>48907663</v>
      </c>
      <c r="B1170" s="34">
        <v>43707</v>
      </c>
      <c r="C1170" s="33" t="s">
        <v>106</v>
      </c>
      <c r="D1170" s="33" t="s">
        <v>104</v>
      </c>
      <c r="E1170" s="33" t="s">
        <v>105</v>
      </c>
    </row>
    <row r="1171" spans="1:5" ht="15.75" customHeight="1" x14ac:dyDescent="0.25">
      <c r="A1171" s="33">
        <v>35363481</v>
      </c>
      <c r="B1171" s="34">
        <v>42551</v>
      </c>
      <c r="C1171" s="33" t="s">
        <v>103</v>
      </c>
      <c r="D1171" s="33" t="s">
        <v>104</v>
      </c>
      <c r="E1171" s="33" t="s">
        <v>107</v>
      </c>
    </row>
    <row r="1172" spans="1:5" ht="15.75" customHeight="1" x14ac:dyDescent="0.25">
      <c r="A1172" s="33">
        <v>56986234</v>
      </c>
      <c r="B1172" s="34">
        <v>44027</v>
      </c>
      <c r="C1172" s="33" t="s">
        <v>103</v>
      </c>
      <c r="D1172" s="33" t="s">
        <v>104</v>
      </c>
      <c r="E1172" s="33" t="s">
        <v>107</v>
      </c>
    </row>
    <row r="1173" spans="1:5" ht="15.75" customHeight="1" x14ac:dyDescent="0.25">
      <c r="A1173" s="33">
        <v>52254770</v>
      </c>
      <c r="B1173" s="34">
        <v>44009</v>
      </c>
      <c r="C1173" s="33" t="s">
        <v>106</v>
      </c>
      <c r="D1173" s="33" t="s">
        <v>104</v>
      </c>
      <c r="E1173" s="33" t="s">
        <v>105</v>
      </c>
    </row>
    <row r="1174" spans="1:5" ht="15.75" customHeight="1" x14ac:dyDescent="0.25">
      <c r="A1174" s="33">
        <v>35111466</v>
      </c>
      <c r="B1174" s="34">
        <v>42427</v>
      </c>
      <c r="C1174" s="33" t="s">
        <v>103</v>
      </c>
      <c r="D1174" s="33" t="s">
        <v>104</v>
      </c>
      <c r="E1174" s="33" t="s">
        <v>107</v>
      </c>
    </row>
    <row r="1175" spans="1:5" ht="15.75" customHeight="1" x14ac:dyDescent="0.25">
      <c r="A1175" s="33">
        <v>48038887</v>
      </c>
      <c r="B1175" s="34">
        <v>44054</v>
      </c>
      <c r="C1175" s="33" t="s">
        <v>106</v>
      </c>
      <c r="D1175" s="33" t="s">
        <v>104</v>
      </c>
      <c r="E1175" s="33" t="s">
        <v>107</v>
      </c>
    </row>
    <row r="1176" spans="1:5" ht="15.75" customHeight="1" x14ac:dyDescent="0.25">
      <c r="A1176" s="33">
        <v>41766352</v>
      </c>
      <c r="B1176" s="34">
        <v>43771</v>
      </c>
      <c r="C1176" s="33" t="s">
        <v>106</v>
      </c>
      <c r="D1176" s="33" t="s">
        <v>104</v>
      </c>
      <c r="E1176" s="33" t="s">
        <v>105</v>
      </c>
    </row>
    <row r="1177" spans="1:5" ht="15.75" customHeight="1" x14ac:dyDescent="0.25">
      <c r="A1177" s="33">
        <v>56263154</v>
      </c>
      <c r="B1177" s="34">
        <v>44110</v>
      </c>
      <c r="C1177" s="33" t="s">
        <v>106</v>
      </c>
      <c r="D1177" s="33" t="s">
        <v>104</v>
      </c>
      <c r="E1177" s="33" t="s">
        <v>107</v>
      </c>
    </row>
    <row r="1178" spans="1:5" ht="15.75" customHeight="1" x14ac:dyDescent="0.25">
      <c r="A1178" s="33">
        <v>52636275</v>
      </c>
      <c r="B1178" s="34">
        <v>43847</v>
      </c>
      <c r="C1178" s="33" t="s">
        <v>106</v>
      </c>
      <c r="D1178" s="33" t="s">
        <v>104</v>
      </c>
      <c r="E1178" s="33" t="s">
        <v>107</v>
      </c>
    </row>
    <row r="1179" spans="1:5" ht="15.75" customHeight="1" x14ac:dyDescent="0.25">
      <c r="A1179" s="33">
        <v>8679284</v>
      </c>
      <c r="B1179" s="34">
        <v>43743</v>
      </c>
      <c r="C1179" s="33" t="s">
        <v>106</v>
      </c>
      <c r="D1179" s="33" t="s">
        <v>104</v>
      </c>
      <c r="E1179" s="33" t="s">
        <v>105</v>
      </c>
    </row>
    <row r="1180" spans="1:5" ht="15.75" customHeight="1" x14ac:dyDescent="0.25">
      <c r="A1180" s="33">
        <v>49339141</v>
      </c>
      <c r="B1180" s="34">
        <v>43785</v>
      </c>
      <c r="C1180" s="33" t="s">
        <v>103</v>
      </c>
      <c r="D1180" s="33" t="s">
        <v>104</v>
      </c>
      <c r="E1180" s="33" t="s">
        <v>107</v>
      </c>
    </row>
    <row r="1181" spans="1:5" ht="15.75" customHeight="1" x14ac:dyDescent="0.25">
      <c r="A1181" s="33">
        <v>44240114</v>
      </c>
      <c r="B1181" s="34">
        <v>43500</v>
      </c>
      <c r="C1181" s="33" t="s">
        <v>103</v>
      </c>
      <c r="D1181" s="33" t="s">
        <v>104</v>
      </c>
      <c r="E1181" s="33" t="s">
        <v>105</v>
      </c>
    </row>
    <row r="1182" spans="1:5" ht="15.75" customHeight="1" x14ac:dyDescent="0.25">
      <c r="A1182" s="33">
        <v>42240384</v>
      </c>
      <c r="B1182" s="34">
        <v>43272</v>
      </c>
      <c r="C1182" s="33" t="s">
        <v>106</v>
      </c>
      <c r="D1182" s="33" t="s">
        <v>104</v>
      </c>
      <c r="E1182" s="33" t="s">
        <v>107</v>
      </c>
    </row>
    <row r="1183" spans="1:5" ht="15.75" customHeight="1" x14ac:dyDescent="0.25">
      <c r="A1183" s="33">
        <v>6025394</v>
      </c>
      <c r="B1183" s="34">
        <v>43677</v>
      </c>
      <c r="C1183" s="33" t="s">
        <v>106</v>
      </c>
      <c r="D1183" s="33" t="s">
        <v>104</v>
      </c>
      <c r="E1183" s="33" t="s">
        <v>105</v>
      </c>
    </row>
    <row r="1184" spans="1:5" ht="15.75" customHeight="1" x14ac:dyDescent="0.25">
      <c r="A1184" s="33">
        <v>47937094</v>
      </c>
      <c r="B1184" s="34">
        <v>43912</v>
      </c>
      <c r="C1184" s="33" t="s">
        <v>21</v>
      </c>
      <c r="D1184" s="33" t="s">
        <v>104</v>
      </c>
      <c r="E1184" s="33" t="s">
        <v>105</v>
      </c>
    </row>
    <row r="1185" spans="1:5" ht="15.75" customHeight="1" x14ac:dyDescent="0.25">
      <c r="A1185" s="33">
        <v>32641157</v>
      </c>
      <c r="B1185" s="34">
        <v>43685</v>
      </c>
      <c r="C1185" s="33" t="s">
        <v>106</v>
      </c>
      <c r="D1185" s="33" t="s">
        <v>104</v>
      </c>
      <c r="E1185" s="33" t="s">
        <v>105</v>
      </c>
    </row>
    <row r="1186" spans="1:5" ht="15.75" customHeight="1" x14ac:dyDescent="0.25">
      <c r="A1186" s="33">
        <v>46626555</v>
      </c>
      <c r="B1186" s="34">
        <v>43560</v>
      </c>
      <c r="C1186" s="33" t="s">
        <v>106</v>
      </c>
      <c r="D1186" s="33" t="s">
        <v>104</v>
      </c>
      <c r="E1186" s="33" t="s">
        <v>107</v>
      </c>
    </row>
    <row r="1187" spans="1:5" ht="15.75" customHeight="1" x14ac:dyDescent="0.25">
      <c r="A1187" s="33">
        <v>45375624</v>
      </c>
      <c r="B1187" s="34">
        <v>43825</v>
      </c>
      <c r="C1187" s="33" t="s">
        <v>21</v>
      </c>
      <c r="D1187" s="33" t="s">
        <v>104</v>
      </c>
      <c r="E1187" s="33" t="s">
        <v>107</v>
      </c>
    </row>
    <row r="1188" spans="1:5" ht="15.75" customHeight="1" x14ac:dyDescent="0.25">
      <c r="A1188" s="33">
        <v>33104581</v>
      </c>
      <c r="B1188" s="34">
        <v>42966</v>
      </c>
      <c r="C1188" s="33" t="s">
        <v>21</v>
      </c>
      <c r="D1188" s="33" t="s">
        <v>104</v>
      </c>
      <c r="E1188" s="33" t="s">
        <v>107</v>
      </c>
    </row>
    <row r="1189" spans="1:5" ht="15.75" customHeight="1" x14ac:dyDescent="0.25">
      <c r="A1189" s="33">
        <v>26071975</v>
      </c>
      <c r="B1189" s="34">
        <v>43195</v>
      </c>
      <c r="C1189" s="33" t="s">
        <v>106</v>
      </c>
      <c r="D1189" s="33" t="s">
        <v>104</v>
      </c>
      <c r="E1189" s="33" t="s">
        <v>105</v>
      </c>
    </row>
    <row r="1190" spans="1:5" ht="15.75" customHeight="1" x14ac:dyDescent="0.25">
      <c r="A1190" s="33">
        <v>21817611</v>
      </c>
      <c r="B1190" s="34">
        <v>43442</v>
      </c>
      <c r="C1190" s="33" t="s">
        <v>108</v>
      </c>
      <c r="D1190" s="33" t="s">
        <v>104</v>
      </c>
      <c r="E1190" s="33" t="s">
        <v>107</v>
      </c>
    </row>
    <row r="1191" spans="1:5" ht="15.75" customHeight="1" x14ac:dyDescent="0.25">
      <c r="A1191" s="33">
        <v>34014995</v>
      </c>
      <c r="B1191" s="34">
        <v>43855</v>
      </c>
      <c r="C1191" s="33" t="s">
        <v>103</v>
      </c>
      <c r="D1191" s="33" t="s">
        <v>104</v>
      </c>
      <c r="E1191" s="33" t="s">
        <v>105</v>
      </c>
    </row>
    <row r="1192" spans="1:5" ht="15.75" customHeight="1" x14ac:dyDescent="0.25">
      <c r="A1192" s="33">
        <v>54397724</v>
      </c>
      <c r="B1192" s="34">
        <v>43903</v>
      </c>
      <c r="C1192" s="33" t="s">
        <v>106</v>
      </c>
      <c r="D1192" s="33" t="s">
        <v>104</v>
      </c>
      <c r="E1192" s="33" t="s">
        <v>105</v>
      </c>
    </row>
    <row r="1193" spans="1:5" ht="15.75" customHeight="1" x14ac:dyDescent="0.25">
      <c r="A1193" s="33">
        <v>34044580</v>
      </c>
      <c r="B1193" s="34">
        <v>43891</v>
      </c>
      <c r="C1193" s="33" t="s">
        <v>103</v>
      </c>
      <c r="D1193" s="33" t="s">
        <v>104</v>
      </c>
      <c r="E1193" s="33" t="s">
        <v>107</v>
      </c>
    </row>
    <row r="1194" spans="1:5" ht="15.75" customHeight="1" x14ac:dyDescent="0.25">
      <c r="A1194" s="33">
        <v>43606206</v>
      </c>
      <c r="B1194" s="34">
        <v>43575</v>
      </c>
      <c r="C1194" s="33" t="s">
        <v>106</v>
      </c>
      <c r="D1194" s="33" t="s">
        <v>104</v>
      </c>
      <c r="E1194" s="33" t="s">
        <v>105</v>
      </c>
    </row>
    <row r="1195" spans="1:5" ht="15.75" customHeight="1" x14ac:dyDescent="0.25">
      <c r="A1195" s="33">
        <v>25885274</v>
      </c>
      <c r="B1195" s="34">
        <v>42659</v>
      </c>
      <c r="C1195" s="33" t="s">
        <v>103</v>
      </c>
      <c r="D1195" s="33" t="s">
        <v>104</v>
      </c>
      <c r="E1195" s="33" t="s">
        <v>107</v>
      </c>
    </row>
    <row r="1196" spans="1:5" ht="15.75" customHeight="1" x14ac:dyDescent="0.25">
      <c r="A1196" s="33">
        <v>43409492</v>
      </c>
      <c r="B1196" s="34">
        <v>43364</v>
      </c>
      <c r="C1196" s="33" t="s">
        <v>106</v>
      </c>
      <c r="D1196" s="33" t="s">
        <v>104</v>
      </c>
      <c r="E1196" s="33" t="s">
        <v>105</v>
      </c>
    </row>
    <row r="1197" spans="1:5" ht="15.75" customHeight="1" x14ac:dyDescent="0.25">
      <c r="A1197" s="33">
        <v>8202635</v>
      </c>
      <c r="B1197" s="34">
        <v>43465</v>
      </c>
      <c r="C1197" s="33" t="s">
        <v>106</v>
      </c>
      <c r="D1197" s="33" t="s">
        <v>104</v>
      </c>
      <c r="E1197" s="33" t="s">
        <v>105</v>
      </c>
    </row>
    <row r="1198" spans="1:5" ht="15.75" customHeight="1" x14ac:dyDescent="0.25">
      <c r="A1198" s="33">
        <v>52213447</v>
      </c>
      <c r="B1198" s="34">
        <v>43855</v>
      </c>
      <c r="C1198" s="33" t="s">
        <v>106</v>
      </c>
      <c r="D1198" s="33" t="s">
        <v>104</v>
      </c>
      <c r="E1198" s="33" t="s">
        <v>107</v>
      </c>
    </row>
    <row r="1199" spans="1:5" ht="15.75" customHeight="1" x14ac:dyDescent="0.25">
      <c r="A1199" s="33">
        <v>49674167</v>
      </c>
      <c r="B1199" s="34">
        <v>43739</v>
      </c>
      <c r="C1199" s="33" t="s">
        <v>106</v>
      </c>
      <c r="D1199" s="33" t="s">
        <v>104</v>
      </c>
      <c r="E1199" s="33" t="s">
        <v>107</v>
      </c>
    </row>
    <row r="1200" spans="1:5" ht="15.75" customHeight="1" x14ac:dyDescent="0.25">
      <c r="A1200" s="33">
        <v>50678691</v>
      </c>
      <c r="B1200" s="34">
        <v>43779</v>
      </c>
      <c r="C1200" s="33" t="s">
        <v>21</v>
      </c>
      <c r="D1200" s="33" t="s">
        <v>104</v>
      </c>
      <c r="E1200" s="33" t="s">
        <v>105</v>
      </c>
    </row>
    <row r="1201" spans="1:5" ht="15.75" customHeight="1" x14ac:dyDescent="0.25">
      <c r="A1201" s="33">
        <v>10325465</v>
      </c>
      <c r="B1201" s="34">
        <v>43855</v>
      </c>
      <c r="C1201" s="33" t="s">
        <v>103</v>
      </c>
      <c r="D1201" s="33" t="s">
        <v>104</v>
      </c>
      <c r="E1201" s="33" t="s">
        <v>105</v>
      </c>
    </row>
    <row r="1202" spans="1:5" ht="15.75" customHeight="1" x14ac:dyDescent="0.25">
      <c r="A1202" s="33">
        <v>43734287</v>
      </c>
      <c r="B1202" s="34">
        <v>43411</v>
      </c>
      <c r="C1202" s="33" t="s">
        <v>106</v>
      </c>
      <c r="D1202" s="33" t="s">
        <v>104</v>
      </c>
      <c r="E1202" s="33" t="s">
        <v>105</v>
      </c>
    </row>
    <row r="1203" spans="1:5" ht="15.75" customHeight="1" x14ac:dyDescent="0.25">
      <c r="A1203" s="33">
        <v>41351161</v>
      </c>
      <c r="B1203" s="34">
        <v>43245</v>
      </c>
      <c r="C1203" s="33" t="s">
        <v>103</v>
      </c>
      <c r="D1203" s="33" t="s">
        <v>104</v>
      </c>
      <c r="E1203" s="33" t="s">
        <v>105</v>
      </c>
    </row>
    <row r="1204" spans="1:5" ht="15.75" customHeight="1" x14ac:dyDescent="0.25">
      <c r="A1204" s="33">
        <v>51279973</v>
      </c>
      <c r="B1204" s="34">
        <v>43959</v>
      </c>
      <c r="C1204" s="33" t="s">
        <v>106</v>
      </c>
      <c r="D1204" s="33" t="s">
        <v>104</v>
      </c>
      <c r="E1204" s="33" t="s">
        <v>105</v>
      </c>
    </row>
    <row r="1205" spans="1:5" ht="15.75" customHeight="1" x14ac:dyDescent="0.25">
      <c r="A1205" s="33">
        <v>55527475</v>
      </c>
      <c r="B1205" s="34">
        <v>43953</v>
      </c>
      <c r="C1205" s="33" t="s">
        <v>21</v>
      </c>
      <c r="D1205" s="33" t="s">
        <v>104</v>
      </c>
      <c r="E1205" s="33" t="s">
        <v>105</v>
      </c>
    </row>
    <row r="1206" spans="1:5" ht="15.75" customHeight="1" x14ac:dyDescent="0.25">
      <c r="A1206" s="33">
        <v>2755026</v>
      </c>
      <c r="B1206" s="34">
        <v>43965</v>
      </c>
      <c r="C1206" s="33" t="s">
        <v>103</v>
      </c>
      <c r="D1206" s="33" t="s">
        <v>104</v>
      </c>
      <c r="E1206" s="33" t="s">
        <v>105</v>
      </c>
    </row>
    <row r="1207" spans="1:5" ht="15.75" customHeight="1" x14ac:dyDescent="0.25">
      <c r="A1207" s="33">
        <v>48477879</v>
      </c>
      <c r="B1207" s="34">
        <v>43829</v>
      </c>
      <c r="C1207" s="33" t="s">
        <v>21</v>
      </c>
      <c r="D1207" s="33" t="s">
        <v>104</v>
      </c>
      <c r="E1207" s="33" t="s">
        <v>107</v>
      </c>
    </row>
    <row r="1208" spans="1:5" ht="15.75" customHeight="1" x14ac:dyDescent="0.25">
      <c r="A1208" s="33">
        <v>38604969</v>
      </c>
      <c r="B1208" s="34">
        <v>42850</v>
      </c>
      <c r="C1208" s="33" t="s">
        <v>103</v>
      </c>
      <c r="D1208" s="33" t="s">
        <v>104</v>
      </c>
      <c r="E1208" s="33" t="s">
        <v>107</v>
      </c>
    </row>
    <row r="1209" spans="1:5" ht="15.75" customHeight="1" x14ac:dyDescent="0.25">
      <c r="A1209" s="33">
        <v>55494508</v>
      </c>
      <c r="B1209" s="34">
        <v>44102</v>
      </c>
      <c r="C1209" s="33" t="s">
        <v>103</v>
      </c>
      <c r="D1209" s="33" t="s">
        <v>104</v>
      </c>
      <c r="E1209" s="33" t="s">
        <v>105</v>
      </c>
    </row>
    <row r="1210" spans="1:5" ht="15.75" customHeight="1" x14ac:dyDescent="0.25">
      <c r="A1210" s="33">
        <v>44314117</v>
      </c>
      <c r="B1210" s="34">
        <v>43574</v>
      </c>
      <c r="C1210" s="33" t="s">
        <v>106</v>
      </c>
      <c r="D1210" s="33" t="s">
        <v>104</v>
      </c>
      <c r="E1210" s="33" t="s">
        <v>105</v>
      </c>
    </row>
    <row r="1211" spans="1:5" ht="15.75" customHeight="1" x14ac:dyDescent="0.25">
      <c r="A1211" s="33">
        <v>39212599</v>
      </c>
      <c r="B1211" s="34">
        <v>44105</v>
      </c>
      <c r="C1211" s="33" t="s">
        <v>106</v>
      </c>
      <c r="D1211" s="33" t="s">
        <v>104</v>
      </c>
      <c r="E1211" s="33" t="s">
        <v>107</v>
      </c>
    </row>
    <row r="1212" spans="1:5" ht="15.75" customHeight="1" x14ac:dyDescent="0.25">
      <c r="A1212" s="33">
        <v>42329421</v>
      </c>
      <c r="B1212" s="34">
        <v>43306</v>
      </c>
      <c r="C1212" s="33" t="s">
        <v>21</v>
      </c>
      <c r="D1212" s="33" t="s">
        <v>104</v>
      </c>
      <c r="E1212" s="33" t="s">
        <v>105</v>
      </c>
    </row>
    <row r="1213" spans="1:5" ht="15.75" customHeight="1" x14ac:dyDescent="0.25">
      <c r="A1213" s="33">
        <v>41934637</v>
      </c>
      <c r="B1213" s="34">
        <v>43243</v>
      </c>
      <c r="C1213" s="33" t="s">
        <v>106</v>
      </c>
      <c r="D1213" s="33" t="s">
        <v>104</v>
      </c>
      <c r="E1213" s="33" t="s">
        <v>105</v>
      </c>
    </row>
    <row r="1214" spans="1:5" ht="15.75" customHeight="1" x14ac:dyDescent="0.25">
      <c r="A1214" s="33">
        <v>2863671</v>
      </c>
      <c r="B1214" s="34">
        <v>43769</v>
      </c>
      <c r="C1214" s="33" t="s">
        <v>106</v>
      </c>
      <c r="D1214" s="33" t="s">
        <v>104</v>
      </c>
      <c r="E1214" s="33" t="s">
        <v>105</v>
      </c>
    </row>
    <row r="1215" spans="1:5" ht="15.75" customHeight="1" x14ac:dyDescent="0.25">
      <c r="A1215" s="33">
        <v>23614170</v>
      </c>
      <c r="B1215" s="34">
        <v>43787</v>
      </c>
      <c r="C1215" s="33" t="s">
        <v>103</v>
      </c>
      <c r="D1215" s="33" t="s">
        <v>104</v>
      </c>
      <c r="E1215" s="33" t="s">
        <v>105</v>
      </c>
    </row>
    <row r="1216" spans="1:5" ht="15.75" customHeight="1" x14ac:dyDescent="0.25">
      <c r="A1216" s="33">
        <v>46332127</v>
      </c>
      <c r="B1216" s="34">
        <v>43545</v>
      </c>
      <c r="C1216" s="33" t="s">
        <v>21</v>
      </c>
      <c r="D1216" s="33" t="s">
        <v>104</v>
      </c>
      <c r="E1216" s="33" t="s">
        <v>105</v>
      </c>
    </row>
    <row r="1217" spans="1:5" ht="15.75" customHeight="1" x14ac:dyDescent="0.25">
      <c r="A1217" s="33">
        <v>51189548</v>
      </c>
      <c r="B1217" s="34">
        <v>43912</v>
      </c>
      <c r="C1217" s="33" t="s">
        <v>106</v>
      </c>
      <c r="D1217" s="33" t="s">
        <v>104</v>
      </c>
      <c r="E1217" s="33" t="s">
        <v>105</v>
      </c>
    </row>
    <row r="1218" spans="1:5" ht="15.75" customHeight="1" x14ac:dyDescent="0.25">
      <c r="A1218" s="33">
        <v>46299145</v>
      </c>
      <c r="B1218" s="34">
        <v>43608</v>
      </c>
      <c r="C1218" s="33" t="s">
        <v>106</v>
      </c>
      <c r="D1218" s="33" t="s">
        <v>104</v>
      </c>
      <c r="E1218" s="33" t="s">
        <v>107</v>
      </c>
    </row>
    <row r="1219" spans="1:5" ht="15.75" customHeight="1" x14ac:dyDescent="0.25">
      <c r="A1219" s="33">
        <v>46461821</v>
      </c>
      <c r="B1219" s="34">
        <v>43676</v>
      </c>
      <c r="C1219" s="33" t="s">
        <v>21</v>
      </c>
      <c r="D1219" s="33" t="s">
        <v>104</v>
      </c>
      <c r="E1219" s="33" t="s">
        <v>105</v>
      </c>
    </row>
    <row r="1220" spans="1:5" ht="15.75" customHeight="1" x14ac:dyDescent="0.25">
      <c r="A1220" s="33">
        <v>35698491</v>
      </c>
      <c r="B1220" s="34">
        <v>42628</v>
      </c>
      <c r="C1220" s="33" t="s">
        <v>21</v>
      </c>
      <c r="D1220" s="33" t="s">
        <v>104</v>
      </c>
      <c r="E1220" s="33" t="s">
        <v>105</v>
      </c>
    </row>
    <row r="1221" spans="1:5" ht="15.75" customHeight="1" x14ac:dyDescent="0.25">
      <c r="A1221" s="33">
        <v>42143884</v>
      </c>
      <c r="B1221" s="34">
        <v>43269</v>
      </c>
      <c r="C1221" s="33" t="s">
        <v>21</v>
      </c>
      <c r="D1221" s="33" t="s">
        <v>104</v>
      </c>
      <c r="E1221" s="33" t="s">
        <v>105</v>
      </c>
    </row>
    <row r="1222" spans="1:5" ht="15.75" customHeight="1" x14ac:dyDescent="0.25">
      <c r="A1222" s="33">
        <v>31803695</v>
      </c>
      <c r="B1222" s="34">
        <v>43447</v>
      </c>
      <c r="C1222" s="33" t="s">
        <v>103</v>
      </c>
      <c r="D1222" s="33" t="s">
        <v>104</v>
      </c>
      <c r="E1222" s="33" t="s">
        <v>105</v>
      </c>
    </row>
    <row r="1223" spans="1:5" ht="15.75" customHeight="1" x14ac:dyDescent="0.25">
      <c r="A1223" s="33">
        <v>17278712</v>
      </c>
      <c r="B1223" s="34">
        <v>43196</v>
      </c>
      <c r="C1223" s="33" t="s">
        <v>103</v>
      </c>
      <c r="D1223" s="33" t="s">
        <v>104</v>
      </c>
      <c r="E1223" s="33" t="s">
        <v>105</v>
      </c>
    </row>
    <row r="1224" spans="1:5" ht="15.75" customHeight="1" x14ac:dyDescent="0.25">
      <c r="A1224" s="33">
        <v>47692162</v>
      </c>
      <c r="B1224" s="34">
        <v>44074</v>
      </c>
      <c r="C1224" s="33" t="s">
        <v>103</v>
      </c>
      <c r="D1224" s="33" t="s">
        <v>104</v>
      </c>
      <c r="E1224" s="33" t="s">
        <v>105</v>
      </c>
    </row>
    <row r="1225" spans="1:5" ht="15.75" customHeight="1" x14ac:dyDescent="0.25">
      <c r="A1225" s="33">
        <v>43095159</v>
      </c>
      <c r="B1225" s="34">
        <v>43383</v>
      </c>
      <c r="C1225" s="33" t="s">
        <v>103</v>
      </c>
      <c r="D1225" s="33" t="s">
        <v>104</v>
      </c>
      <c r="E1225" s="33" t="s">
        <v>107</v>
      </c>
    </row>
    <row r="1226" spans="1:5" ht="15.75" customHeight="1" x14ac:dyDescent="0.25">
      <c r="A1226" s="33">
        <v>59588133</v>
      </c>
      <c r="B1226" s="34">
        <v>44163</v>
      </c>
      <c r="C1226" s="33" t="s">
        <v>106</v>
      </c>
      <c r="D1226" s="33" t="s">
        <v>104</v>
      </c>
      <c r="E1226" s="33" t="s">
        <v>105</v>
      </c>
    </row>
    <row r="1227" spans="1:5" ht="15.75" customHeight="1" x14ac:dyDescent="0.25">
      <c r="A1227" s="33">
        <v>46487056</v>
      </c>
      <c r="B1227" s="34">
        <v>43625</v>
      </c>
      <c r="C1227" s="33" t="s">
        <v>106</v>
      </c>
      <c r="D1227" s="33" t="s">
        <v>110</v>
      </c>
      <c r="E1227" s="33" t="s">
        <v>105</v>
      </c>
    </row>
    <row r="1228" spans="1:5" ht="15.75" customHeight="1" x14ac:dyDescent="0.25">
      <c r="A1228" s="33">
        <v>47786568</v>
      </c>
      <c r="B1228" s="34">
        <v>43768</v>
      </c>
      <c r="C1228" s="33" t="s">
        <v>106</v>
      </c>
      <c r="D1228" s="33" t="s">
        <v>110</v>
      </c>
      <c r="E1228" s="33" t="s">
        <v>107</v>
      </c>
    </row>
    <row r="1229" spans="1:5" ht="15.75" customHeight="1" x14ac:dyDescent="0.25">
      <c r="A1229" s="33">
        <v>46642352</v>
      </c>
      <c r="B1229" s="34">
        <v>43587</v>
      </c>
      <c r="C1229" s="33" t="s">
        <v>106</v>
      </c>
      <c r="D1229" s="33" t="s">
        <v>110</v>
      </c>
      <c r="E1229" s="33" t="s">
        <v>107</v>
      </c>
    </row>
    <row r="1230" spans="1:5" ht="15.75" customHeight="1" x14ac:dyDescent="0.25">
      <c r="A1230" s="33">
        <v>48053633</v>
      </c>
      <c r="B1230" s="34">
        <v>43875</v>
      </c>
      <c r="C1230" s="33" t="s">
        <v>103</v>
      </c>
      <c r="D1230" s="33" t="s">
        <v>110</v>
      </c>
      <c r="E1230" s="33" t="s">
        <v>105</v>
      </c>
    </row>
    <row r="1231" spans="1:5" ht="15.75" customHeight="1" x14ac:dyDescent="0.25">
      <c r="A1231" s="33">
        <v>42558408</v>
      </c>
      <c r="B1231" s="34">
        <v>43557</v>
      </c>
      <c r="C1231" s="33" t="s">
        <v>21</v>
      </c>
      <c r="D1231" s="33" t="s">
        <v>110</v>
      </c>
      <c r="E1231" s="33" t="s">
        <v>107</v>
      </c>
    </row>
    <row r="1232" spans="1:5" ht="15.75" customHeight="1" x14ac:dyDescent="0.25">
      <c r="A1232" s="33">
        <v>50703346</v>
      </c>
      <c r="B1232" s="34">
        <v>43781</v>
      </c>
      <c r="C1232" s="33" t="s">
        <v>106</v>
      </c>
      <c r="D1232" s="33" t="s">
        <v>110</v>
      </c>
      <c r="E1232" s="33" t="s">
        <v>105</v>
      </c>
    </row>
    <row r="1233" spans="1:5" ht="15.75" customHeight="1" x14ac:dyDescent="0.25">
      <c r="A1233" s="33">
        <v>46694419</v>
      </c>
      <c r="B1233" s="34">
        <v>43968</v>
      </c>
      <c r="C1233" s="33" t="s">
        <v>106</v>
      </c>
      <c r="D1233" s="33" t="s">
        <v>110</v>
      </c>
      <c r="E1233" s="33" t="s">
        <v>105</v>
      </c>
    </row>
    <row r="1234" spans="1:5" ht="15.75" customHeight="1" x14ac:dyDescent="0.25">
      <c r="A1234" s="33">
        <v>50437300</v>
      </c>
      <c r="B1234" s="34">
        <v>43837</v>
      </c>
      <c r="C1234" s="33" t="s">
        <v>108</v>
      </c>
      <c r="D1234" s="33" t="s">
        <v>110</v>
      </c>
      <c r="E1234" s="33" t="s">
        <v>105</v>
      </c>
    </row>
    <row r="1235" spans="1:5" ht="15.75" customHeight="1" x14ac:dyDescent="0.25">
      <c r="A1235" s="33">
        <v>40034478</v>
      </c>
      <c r="B1235" s="34">
        <v>43006</v>
      </c>
      <c r="C1235" s="33" t="s">
        <v>21</v>
      </c>
      <c r="D1235" s="33" t="s">
        <v>110</v>
      </c>
      <c r="E1235" s="33" t="s">
        <v>107</v>
      </c>
    </row>
    <row r="1236" spans="1:5" ht="15.75" customHeight="1" x14ac:dyDescent="0.25">
      <c r="A1236" s="33">
        <v>43030990</v>
      </c>
      <c r="B1236" s="34">
        <v>43670</v>
      </c>
      <c r="C1236" s="33" t="s">
        <v>106</v>
      </c>
      <c r="D1236" s="33" t="s">
        <v>110</v>
      </c>
      <c r="E1236" s="33" t="s">
        <v>107</v>
      </c>
    </row>
    <row r="1237" spans="1:5" ht="15.75" customHeight="1" x14ac:dyDescent="0.25">
      <c r="A1237" s="33">
        <v>522188</v>
      </c>
      <c r="B1237" s="34">
        <v>42807</v>
      </c>
      <c r="C1237" s="33" t="s">
        <v>103</v>
      </c>
      <c r="D1237" s="33" t="s">
        <v>110</v>
      </c>
      <c r="E1237" s="33" t="s">
        <v>105</v>
      </c>
    </row>
    <row r="1238" spans="1:5" ht="15.75" customHeight="1" x14ac:dyDescent="0.25">
      <c r="A1238" s="33">
        <v>51800078</v>
      </c>
      <c r="B1238" s="34">
        <v>43981</v>
      </c>
      <c r="C1238" s="33" t="s">
        <v>103</v>
      </c>
      <c r="D1238" s="33" t="s">
        <v>110</v>
      </c>
      <c r="E1238" s="33" t="s">
        <v>107</v>
      </c>
    </row>
    <row r="1239" spans="1:5" ht="15.75" customHeight="1" x14ac:dyDescent="0.25">
      <c r="A1239" s="33">
        <v>32209117</v>
      </c>
      <c r="B1239" s="34">
        <v>43658</v>
      </c>
      <c r="C1239" s="33" t="s">
        <v>103</v>
      </c>
      <c r="D1239" s="33" t="s">
        <v>110</v>
      </c>
      <c r="E1239" s="33" t="s">
        <v>107</v>
      </c>
    </row>
    <row r="1240" spans="1:5" ht="15.75" customHeight="1" x14ac:dyDescent="0.25">
      <c r="A1240" s="33">
        <v>50456454</v>
      </c>
      <c r="B1240" s="34">
        <v>43775</v>
      </c>
      <c r="C1240" s="33" t="s">
        <v>106</v>
      </c>
      <c r="D1240" s="33" t="s">
        <v>110</v>
      </c>
      <c r="E1240" s="33" t="s">
        <v>107</v>
      </c>
    </row>
    <row r="1241" spans="1:5" ht="15.75" customHeight="1" x14ac:dyDescent="0.25">
      <c r="A1241" s="33">
        <v>51185784</v>
      </c>
      <c r="B1241" s="34">
        <v>43983</v>
      </c>
      <c r="C1241" s="33" t="s">
        <v>106</v>
      </c>
      <c r="D1241" s="33" t="s">
        <v>110</v>
      </c>
      <c r="E1241" s="33" t="s">
        <v>105</v>
      </c>
    </row>
    <row r="1242" spans="1:5" ht="15.75" customHeight="1" x14ac:dyDescent="0.25">
      <c r="A1242" s="33">
        <v>49185799</v>
      </c>
      <c r="B1242" s="34">
        <v>43743</v>
      </c>
      <c r="C1242" s="33" t="s">
        <v>108</v>
      </c>
      <c r="D1242" s="33" t="s">
        <v>110</v>
      </c>
      <c r="E1242" s="33" t="s">
        <v>107</v>
      </c>
    </row>
    <row r="1243" spans="1:5" ht="15.75" customHeight="1" x14ac:dyDescent="0.25">
      <c r="A1243" s="33">
        <v>55601566</v>
      </c>
      <c r="B1243" s="34">
        <v>43977</v>
      </c>
      <c r="C1243" s="33" t="s">
        <v>106</v>
      </c>
      <c r="D1243" s="33" t="s">
        <v>110</v>
      </c>
      <c r="E1243" s="33" t="s">
        <v>105</v>
      </c>
    </row>
    <row r="1244" spans="1:5" ht="15.75" customHeight="1" x14ac:dyDescent="0.25">
      <c r="A1244" s="33">
        <v>56877763</v>
      </c>
      <c r="B1244" s="34">
        <v>44102</v>
      </c>
      <c r="C1244" s="33" t="s">
        <v>106</v>
      </c>
      <c r="D1244" s="33" t="s">
        <v>110</v>
      </c>
      <c r="E1244" s="33" t="s">
        <v>107</v>
      </c>
    </row>
    <row r="1245" spans="1:5" ht="15.75" customHeight="1" x14ac:dyDescent="0.25">
      <c r="A1245" s="33">
        <v>51913634</v>
      </c>
      <c r="B1245" s="34">
        <v>43823</v>
      </c>
      <c r="C1245" s="33" t="s">
        <v>106</v>
      </c>
      <c r="D1245" s="33" t="s">
        <v>110</v>
      </c>
      <c r="E1245" s="33" t="s">
        <v>107</v>
      </c>
    </row>
    <row r="1246" spans="1:5" ht="15.75" customHeight="1" x14ac:dyDescent="0.25">
      <c r="A1246" s="33">
        <v>38982540</v>
      </c>
      <c r="B1246" s="34">
        <v>43007</v>
      </c>
      <c r="C1246" s="33" t="s">
        <v>106</v>
      </c>
      <c r="D1246" s="33" t="s">
        <v>110</v>
      </c>
      <c r="E1246" s="33" t="s">
        <v>107</v>
      </c>
    </row>
    <row r="1247" spans="1:5" ht="15.75" customHeight="1" x14ac:dyDescent="0.25">
      <c r="A1247" s="33">
        <v>38888243</v>
      </c>
      <c r="B1247" s="34">
        <v>42872</v>
      </c>
      <c r="C1247" s="33" t="s">
        <v>106</v>
      </c>
      <c r="D1247" s="33" t="s">
        <v>110</v>
      </c>
      <c r="E1247" s="33" t="s">
        <v>107</v>
      </c>
    </row>
    <row r="1248" spans="1:5" ht="15.75" customHeight="1" x14ac:dyDescent="0.25">
      <c r="A1248" s="33">
        <v>58665170</v>
      </c>
      <c r="B1248" s="34">
        <v>44093</v>
      </c>
      <c r="C1248" s="33" t="s">
        <v>106</v>
      </c>
      <c r="D1248" s="33" t="s">
        <v>110</v>
      </c>
      <c r="E1248" s="33" t="s">
        <v>109</v>
      </c>
    </row>
    <row r="1249" spans="1:5" ht="15.75" customHeight="1" x14ac:dyDescent="0.25">
      <c r="A1249" s="33">
        <v>59055240</v>
      </c>
      <c r="B1249" s="34">
        <v>44106</v>
      </c>
      <c r="C1249" s="33" t="s">
        <v>108</v>
      </c>
      <c r="D1249" s="33" t="s">
        <v>110</v>
      </c>
      <c r="E1249" s="33" t="s">
        <v>105</v>
      </c>
    </row>
    <row r="1250" spans="1:5" ht="15.75" customHeight="1" x14ac:dyDescent="0.25">
      <c r="A1250" s="33">
        <v>2139838</v>
      </c>
      <c r="B1250" s="34">
        <v>44097</v>
      </c>
      <c r="C1250" s="33" t="s">
        <v>106</v>
      </c>
      <c r="D1250" s="33" t="s">
        <v>110</v>
      </c>
      <c r="E1250" s="33" t="s">
        <v>105</v>
      </c>
    </row>
    <row r="1251" spans="1:5" ht="15.75" customHeight="1" x14ac:dyDescent="0.25">
      <c r="A1251" s="33">
        <v>31462642</v>
      </c>
      <c r="B1251" s="34">
        <v>43318</v>
      </c>
      <c r="C1251" s="33" t="s">
        <v>103</v>
      </c>
      <c r="D1251" s="33" t="s">
        <v>110</v>
      </c>
      <c r="E1251" s="33" t="s">
        <v>105</v>
      </c>
    </row>
    <row r="1252" spans="1:5" ht="15.75" customHeight="1" x14ac:dyDescent="0.25">
      <c r="A1252" s="33">
        <v>6896923</v>
      </c>
      <c r="B1252" s="34">
        <v>43205</v>
      </c>
      <c r="C1252" s="33" t="s">
        <v>103</v>
      </c>
      <c r="D1252" s="33" t="s">
        <v>110</v>
      </c>
      <c r="E1252" s="33" t="s">
        <v>107</v>
      </c>
    </row>
    <row r="1253" spans="1:5" ht="15.75" customHeight="1" x14ac:dyDescent="0.25">
      <c r="A1253" s="33">
        <v>46963552</v>
      </c>
      <c r="B1253" s="34">
        <v>43583</v>
      </c>
      <c r="C1253" s="33" t="s">
        <v>21</v>
      </c>
      <c r="D1253" s="33" t="s">
        <v>110</v>
      </c>
      <c r="E1253" s="33" t="s">
        <v>105</v>
      </c>
    </row>
    <row r="1254" spans="1:5" ht="15.75" customHeight="1" x14ac:dyDescent="0.25">
      <c r="A1254" s="33">
        <v>48443969</v>
      </c>
      <c r="B1254" s="34">
        <v>43678</v>
      </c>
      <c r="C1254" s="33" t="s">
        <v>106</v>
      </c>
      <c r="D1254" s="33" t="s">
        <v>110</v>
      </c>
      <c r="E1254" s="33" t="s">
        <v>105</v>
      </c>
    </row>
    <row r="1255" spans="1:5" ht="15.75" customHeight="1" x14ac:dyDescent="0.25">
      <c r="A1255" s="33">
        <v>43078203</v>
      </c>
      <c r="B1255" s="34">
        <v>43340</v>
      </c>
      <c r="C1255" s="33" t="s">
        <v>108</v>
      </c>
      <c r="D1255" s="33" t="s">
        <v>110</v>
      </c>
      <c r="E1255" s="33" t="s">
        <v>107</v>
      </c>
    </row>
    <row r="1256" spans="1:5" ht="15.75" customHeight="1" x14ac:dyDescent="0.25">
      <c r="A1256" s="33">
        <v>52827278</v>
      </c>
      <c r="B1256" s="34">
        <v>43878</v>
      </c>
      <c r="C1256" s="33" t="s">
        <v>21</v>
      </c>
      <c r="D1256" s="33" t="s">
        <v>110</v>
      </c>
      <c r="E1256" s="33" t="s">
        <v>105</v>
      </c>
    </row>
    <row r="1257" spans="1:5" ht="15.75" customHeight="1" x14ac:dyDescent="0.25">
      <c r="A1257" s="33">
        <v>42394744</v>
      </c>
      <c r="B1257" s="34">
        <v>43769</v>
      </c>
      <c r="C1257" s="33" t="s">
        <v>103</v>
      </c>
      <c r="D1257" s="33" t="s">
        <v>110</v>
      </c>
      <c r="E1257" s="33" t="s">
        <v>107</v>
      </c>
    </row>
    <row r="1258" spans="1:5" ht="15.75" customHeight="1" x14ac:dyDescent="0.25">
      <c r="A1258" s="33">
        <v>35890870</v>
      </c>
      <c r="B1258" s="34">
        <v>42588</v>
      </c>
      <c r="C1258" s="33" t="s">
        <v>108</v>
      </c>
      <c r="D1258" s="33" t="s">
        <v>110</v>
      </c>
      <c r="E1258" s="33" t="s">
        <v>105</v>
      </c>
    </row>
    <row r="1259" spans="1:5" ht="15.75" customHeight="1" x14ac:dyDescent="0.25">
      <c r="A1259" s="33">
        <v>47694080</v>
      </c>
      <c r="B1259" s="34">
        <v>43633</v>
      </c>
      <c r="C1259" s="33" t="s">
        <v>108</v>
      </c>
      <c r="D1259" s="33" t="s">
        <v>110</v>
      </c>
      <c r="E1259" s="33" t="s">
        <v>105</v>
      </c>
    </row>
    <row r="1260" spans="1:5" ht="15.75" customHeight="1" x14ac:dyDescent="0.25">
      <c r="A1260" s="33">
        <v>48564210</v>
      </c>
      <c r="B1260" s="34">
        <v>43705</v>
      </c>
      <c r="C1260" s="33" t="s">
        <v>106</v>
      </c>
      <c r="D1260" s="33" t="s">
        <v>110</v>
      </c>
      <c r="E1260" s="33" t="s">
        <v>107</v>
      </c>
    </row>
    <row r="1261" spans="1:5" ht="15.75" customHeight="1" x14ac:dyDescent="0.25">
      <c r="A1261" s="33">
        <v>49829379</v>
      </c>
      <c r="B1261" s="34">
        <v>43794</v>
      </c>
      <c r="C1261" s="33" t="s">
        <v>103</v>
      </c>
      <c r="D1261" s="33" t="s">
        <v>110</v>
      </c>
      <c r="E1261" s="33" t="s">
        <v>105</v>
      </c>
    </row>
    <row r="1262" spans="1:5" ht="15.75" customHeight="1" x14ac:dyDescent="0.25">
      <c r="A1262" s="33">
        <v>55349457</v>
      </c>
      <c r="B1262" s="34">
        <v>43937</v>
      </c>
      <c r="C1262" s="33" t="s">
        <v>106</v>
      </c>
      <c r="D1262" s="33" t="s">
        <v>110</v>
      </c>
      <c r="E1262" s="33" t="s">
        <v>105</v>
      </c>
    </row>
    <row r="1263" spans="1:5" ht="15.75" customHeight="1" x14ac:dyDescent="0.25">
      <c r="A1263" s="33">
        <v>50904295</v>
      </c>
      <c r="B1263" s="34">
        <v>43817</v>
      </c>
      <c r="C1263" s="33" t="s">
        <v>21</v>
      </c>
      <c r="D1263" s="33" t="s">
        <v>110</v>
      </c>
      <c r="E1263" s="33" t="s">
        <v>107</v>
      </c>
    </row>
    <row r="1264" spans="1:5" ht="15.75" customHeight="1" x14ac:dyDescent="0.25">
      <c r="A1264" s="33">
        <v>53333901</v>
      </c>
      <c r="B1264" s="34">
        <v>43869</v>
      </c>
      <c r="C1264" s="33" t="s">
        <v>106</v>
      </c>
      <c r="D1264" s="33" t="s">
        <v>110</v>
      </c>
      <c r="E1264" s="33" t="s">
        <v>105</v>
      </c>
    </row>
    <row r="1265" spans="1:5" ht="15.75" customHeight="1" x14ac:dyDescent="0.25">
      <c r="A1265" s="33">
        <v>43179017</v>
      </c>
      <c r="B1265" s="34">
        <v>43350</v>
      </c>
      <c r="C1265" s="33" t="s">
        <v>21</v>
      </c>
      <c r="D1265" s="33" t="s">
        <v>110</v>
      </c>
      <c r="E1265" s="33" t="s">
        <v>107</v>
      </c>
    </row>
    <row r="1266" spans="1:5" ht="15.75" customHeight="1" x14ac:dyDescent="0.25">
      <c r="A1266" s="33">
        <v>40545502</v>
      </c>
      <c r="B1266" s="34">
        <v>43434</v>
      </c>
      <c r="C1266" s="33" t="s">
        <v>103</v>
      </c>
      <c r="D1266" s="33" t="s">
        <v>110</v>
      </c>
      <c r="E1266" s="33" t="s">
        <v>105</v>
      </c>
    </row>
    <row r="1267" spans="1:5" ht="15.75" customHeight="1" x14ac:dyDescent="0.25">
      <c r="A1267" s="33">
        <v>36291178</v>
      </c>
      <c r="B1267" s="34">
        <v>42660</v>
      </c>
      <c r="C1267" s="33" t="s">
        <v>106</v>
      </c>
      <c r="D1267" s="33" t="s">
        <v>110</v>
      </c>
      <c r="E1267" s="33" t="s">
        <v>107</v>
      </c>
    </row>
    <row r="1268" spans="1:5" ht="15.75" customHeight="1" x14ac:dyDescent="0.25">
      <c r="A1268" s="33">
        <v>40215745</v>
      </c>
      <c r="B1268" s="34">
        <v>43823</v>
      </c>
      <c r="C1268" s="33" t="s">
        <v>106</v>
      </c>
      <c r="D1268" s="33" t="s">
        <v>110</v>
      </c>
      <c r="E1268" s="33" t="s">
        <v>105</v>
      </c>
    </row>
    <row r="1269" spans="1:5" ht="15.75" customHeight="1" x14ac:dyDescent="0.25">
      <c r="A1269" s="33">
        <v>41759880</v>
      </c>
      <c r="B1269" s="34">
        <v>43221</v>
      </c>
      <c r="C1269" s="33" t="s">
        <v>108</v>
      </c>
      <c r="D1269" s="33" t="s">
        <v>110</v>
      </c>
      <c r="E1269" s="33" t="s">
        <v>107</v>
      </c>
    </row>
    <row r="1270" spans="1:5" ht="15.75" customHeight="1" x14ac:dyDescent="0.25">
      <c r="A1270" s="33">
        <v>51117249</v>
      </c>
      <c r="B1270" s="34">
        <v>43795</v>
      </c>
      <c r="C1270" s="33" t="s">
        <v>106</v>
      </c>
      <c r="D1270" s="33" t="s">
        <v>110</v>
      </c>
      <c r="E1270" s="33" t="s">
        <v>105</v>
      </c>
    </row>
    <row r="1271" spans="1:5" ht="15.75" customHeight="1" x14ac:dyDescent="0.25">
      <c r="A1271" s="33">
        <v>54473800</v>
      </c>
      <c r="B1271" s="34">
        <v>43907</v>
      </c>
      <c r="C1271" s="33" t="s">
        <v>106</v>
      </c>
      <c r="D1271" s="33" t="s">
        <v>110</v>
      </c>
      <c r="E1271" s="33" t="s">
        <v>107</v>
      </c>
    </row>
    <row r="1272" spans="1:5" ht="15.75" customHeight="1" x14ac:dyDescent="0.25">
      <c r="A1272" s="33">
        <v>47553286</v>
      </c>
      <c r="B1272" s="34">
        <v>43623</v>
      </c>
      <c r="C1272" s="33" t="s">
        <v>106</v>
      </c>
      <c r="D1272" s="33" t="s">
        <v>110</v>
      </c>
      <c r="E1272" s="33" t="s">
        <v>105</v>
      </c>
    </row>
    <row r="1273" spans="1:5" ht="15.75" customHeight="1" x14ac:dyDescent="0.25">
      <c r="A1273" s="33">
        <v>51861172</v>
      </c>
      <c r="B1273" s="34">
        <v>43819</v>
      </c>
      <c r="C1273" s="33" t="s">
        <v>21</v>
      </c>
      <c r="D1273" s="33" t="s">
        <v>110</v>
      </c>
      <c r="E1273" s="33" t="s">
        <v>105</v>
      </c>
    </row>
    <row r="1274" spans="1:5" ht="15.75" customHeight="1" x14ac:dyDescent="0.25">
      <c r="A1274" s="33">
        <v>56215593</v>
      </c>
      <c r="B1274" s="34">
        <v>44018</v>
      </c>
      <c r="C1274" s="33" t="s">
        <v>103</v>
      </c>
      <c r="D1274" s="33" t="s">
        <v>110</v>
      </c>
      <c r="E1274" s="33" t="s">
        <v>107</v>
      </c>
    </row>
    <row r="1275" spans="1:5" ht="15.75" customHeight="1" x14ac:dyDescent="0.25">
      <c r="A1275" s="33">
        <v>36489633</v>
      </c>
      <c r="B1275" s="34">
        <v>44047</v>
      </c>
      <c r="C1275" s="33" t="s">
        <v>106</v>
      </c>
      <c r="D1275" s="33" t="s">
        <v>110</v>
      </c>
      <c r="E1275" s="33" t="s">
        <v>105</v>
      </c>
    </row>
    <row r="1276" spans="1:5" ht="15.75" customHeight="1" x14ac:dyDescent="0.25">
      <c r="A1276" s="33">
        <v>60555746</v>
      </c>
      <c r="B1276" s="34">
        <v>44160</v>
      </c>
      <c r="C1276" s="33" t="s">
        <v>108</v>
      </c>
      <c r="D1276" s="33" t="s">
        <v>110</v>
      </c>
      <c r="E1276" s="33" t="s">
        <v>105</v>
      </c>
    </row>
    <row r="1277" spans="1:5" ht="15.75" customHeight="1" x14ac:dyDescent="0.25">
      <c r="A1277" s="33">
        <v>57524973</v>
      </c>
      <c r="B1277" s="34">
        <v>44158</v>
      </c>
      <c r="C1277" s="33" t="s">
        <v>106</v>
      </c>
      <c r="D1277" s="33" t="s">
        <v>110</v>
      </c>
      <c r="E1277" s="33" t="s">
        <v>105</v>
      </c>
    </row>
    <row r="1278" spans="1:5" ht="15.75" customHeight="1" x14ac:dyDescent="0.25">
      <c r="A1278" s="33">
        <v>47632016</v>
      </c>
      <c r="B1278" s="34">
        <v>43629</v>
      </c>
      <c r="C1278" s="33" t="s">
        <v>106</v>
      </c>
      <c r="D1278" s="33" t="s">
        <v>110</v>
      </c>
      <c r="E1278" s="33" t="s">
        <v>105</v>
      </c>
    </row>
    <row r="1279" spans="1:5" ht="15.75" customHeight="1" x14ac:dyDescent="0.25">
      <c r="A1279" s="33">
        <v>58206618</v>
      </c>
      <c r="B1279" s="34">
        <v>44071</v>
      </c>
      <c r="C1279" s="33" t="s">
        <v>106</v>
      </c>
      <c r="D1279" s="33" t="s">
        <v>110</v>
      </c>
      <c r="E1279" s="33" t="s">
        <v>107</v>
      </c>
    </row>
    <row r="1280" spans="1:5" ht="15.75" customHeight="1" x14ac:dyDescent="0.25">
      <c r="A1280" s="33">
        <v>5185612</v>
      </c>
      <c r="B1280" s="34">
        <v>44155</v>
      </c>
      <c r="C1280" s="33" t="s">
        <v>106</v>
      </c>
      <c r="D1280" s="33" t="s">
        <v>110</v>
      </c>
      <c r="E1280" s="33" t="s">
        <v>105</v>
      </c>
    </row>
    <row r="1281" spans="1:5" ht="15.75" customHeight="1" x14ac:dyDescent="0.25">
      <c r="A1281" s="33">
        <v>57835593</v>
      </c>
      <c r="B1281" s="34">
        <v>44183</v>
      </c>
      <c r="C1281" s="33" t="s">
        <v>106</v>
      </c>
      <c r="D1281" s="33" t="s">
        <v>110</v>
      </c>
      <c r="E1281" s="33" t="s">
        <v>107</v>
      </c>
    </row>
    <row r="1282" spans="1:5" ht="15.75" customHeight="1" x14ac:dyDescent="0.25">
      <c r="A1282" s="33">
        <v>51032713</v>
      </c>
      <c r="B1282" s="34">
        <v>43805</v>
      </c>
      <c r="C1282" s="33" t="s">
        <v>106</v>
      </c>
      <c r="D1282" s="33" t="s">
        <v>110</v>
      </c>
      <c r="E1282" s="33" t="s">
        <v>105</v>
      </c>
    </row>
    <row r="1283" spans="1:5" ht="15.75" customHeight="1" x14ac:dyDescent="0.25">
      <c r="A1283" s="33">
        <v>49119696</v>
      </c>
      <c r="B1283" s="34">
        <v>43745</v>
      </c>
      <c r="C1283" s="33" t="s">
        <v>106</v>
      </c>
      <c r="D1283" s="33" t="s">
        <v>110</v>
      </c>
      <c r="E1283" s="33" t="s">
        <v>105</v>
      </c>
    </row>
    <row r="1284" spans="1:5" ht="15.75" customHeight="1" x14ac:dyDescent="0.25">
      <c r="A1284" s="33">
        <v>45695246</v>
      </c>
      <c r="B1284" s="34">
        <v>43716</v>
      </c>
      <c r="C1284" s="33" t="s">
        <v>21</v>
      </c>
      <c r="D1284" s="33" t="s">
        <v>110</v>
      </c>
      <c r="E1284" s="33" t="s">
        <v>107</v>
      </c>
    </row>
    <row r="1285" spans="1:5" ht="15.75" customHeight="1" x14ac:dyDescent="0.25">
      <c r="A1285" s="33">
        <v>43399176</v>
      </c>
      <c r="B1285" s="34">
        <v>43675</v>
      </c>
      <c r="C1285" s="33" t="s">
        <v>108</v>
      </c>
      <c r="D1285" s="33" t="s">
        <v>110</v>
      </c>
      <c r="E1285" s="33" t="s">
        <v>105</v>
      </c>
    </row>
    <row r="1286" spans="1:5" ht="15.75" customHeight="1" x14ac:dyDescent="0.25">
      <c r="A1286" s="33">
        <v>52408680</v>
      </c>
      <c r="B1286" s="34">
        <v>43847</v>
      </c>
      <c r="C1286" s="33" t="s">
        <v>108</v>
      </c>
      <c r="D1286" s="33" t="s">
        <v>110</v>
      </c>
      <c r="E1286" s="33" t="s">
        <v>105</v>
      </c>
    </row>
    <row r="1287" spans="1:5" ht="15.75" customHeight="1" x14ac:dyDescent="0.25">
      <c r="A1287" s="33">
        <v>38772609</v>
      </c>
      <c r="B1287" s="34">
        <v>43008</v>
      </c>
      <c r="C1287" s="33" t="s">
        <v>21</v>
      </c>
      <c r="D1287" s="33" t="s">
        <v>110</v>
      </c>
      <c r="E1287" s="33" t="s">
        <v>107</v>
      </c>
    </row>
    <row r="1288" spans="1:5" ht="15.75" customHeight="1" x14ac:dyDescent="0.25">
      <c r="A1288" s="33">
        <v>40827965</v>
      </c>
      <c r="B1288" s="34">
        <v>43432</v>
      </c>
      <c r="C1288" s="33" t="s">
        <v>103</v>
      </c>
      <c r="D1288" s="33" t="s">
        <v>110</v>
      </c>
      <c r="E1288" s="33" t="s">
        <v>107</v>
      </c>
    </row>
    <row r="1289" spans="1:5" ht="15.75" customHeight="1" x14ac:dyDescent="0.25">
      <c r="A1289" s="33">
        <v>50720935</v>
      </c>
      <c r="B1289" s="34">
        <v>43781</v>
      </c>
      <c r="C1289" s="33" t="s">
        <v>106</v>
      </c>
      <c r="D1289" s="33" t="s">
        <v>110</v>
      </c>
      <c r="E1289" s="33" t="s">
        <v>105</v>
      </c>
    </row>
    <row r="1290" spans="1:5" ht="15.75" customHeight="1" x14ac:dyDescent="0.25">
      <c r="A1290" s="33">
        <v>13096926</v>
      </c>
      <c r="B1290" s="34">
        <v>43190</v>
      </c>
      <c r="C1290" s="33" t="s">
        <v>106</v>
      </c>
      <c r="D1290" s="33" t="s">
        <v>110</v>
      </c>
      <c r="E1290" s="33" t="s">
        <v>105</v>
      </c>
    </row>
    <row r="1291" spans="1:5" ht="15.75" customHeight="1" x14ac:dyDescent="0.25">
      <c r="A1291" s="33">
        <v>44201007</v>
      </c>
      <c r="B1291" s="34">
        <v>43416</v>
      </c>
      <c r="C1291" s="33" t="s">
        <v>106</v>
      </c>
      <c r="D1291" s="33" t="s">
        <v>110</v>
      </c>
      <c r="E1291" s="33" t="s">
        <v>107</v>
      </c>
    </row>
    <row r="1292" spans="1:5" ht="15.75" customHeight="1" x14ac:dyDescent="0.25">
      <c r="A1292" s="33">
        <v>56161776</v>
      </c>
      <c r="B1292" s="34">
        <v>43985</v>
      </c>
      <c r="C1292" s="33" t="s">
        <v>106</v>
      </c>
      <c r="D1292" s="33" t="s">
        <v>110</v>
      </c>
      <c r="E1292" s="33" t="s">
        <v>107</v>
      </c>
    </row>
    <row r="1293" spans="1:5" ht="15.75" customHeight="1" x14ac:dyDescent="0.25">
      <c r="A1293" s="33">
        <v>49076478</v>
      </c>
      <c r="B1293" s="34">
        <v>43734</v>
      </c>
      <c r="C1293" s="33" t="s">
        <v>106</v>
      </c>
      <c r="D1293" s="33" t="s">
        <v>110</v>
      </c>
      <c r="E1293" s="33" t="s">
        <v>105</v>
      </c>
    </row>
    <row r="1294" spans="1:5" ht="15.75" customHeight="1" x14ac:dyDescent="0.25">
      <c r="A1294" s="33">
        <v>40594539</v>
      </c>
      <c r="B1294" s="34">
        <v>43537</v>
      </c>
      <c r="C1294" s="33" t="s">
        <v>106</v>
      </c>
      <c r="D1294" s="33" t="s">
        <v>110</v>
      </c>
      <c r="E1294" s="33" t="s">
        <v>107</v>
      </c>
    </row>
    <row r="1295" spans="1:5" ht="15.75" customHeight="1" x14ac:dyDescent="0.25">
      <c r="A1295" s="33">
        <v>36037148</v>
      </c>
      <c r="B1295" s="34">
        <v>43777</v>
      </c>
      <c r="C1295" s="33" t="s">
        <v>106</v>
      </c>
      <c r="D1295" s="33" t="s">
        <v>110</v>
      </c>
      <c r="E1295" s="33" t="s">
        <v>105</v>
      </c>
    </row>
    <row r="1296" spans="1:5" ht="15.75" customHeight="1" x14ac:dyDescent="0.25">
      <c r="A1296" s="33">
        <v>56862042</v>
      </c>
      <c r="B1296" s="34">
        <v>44028</v>
      </c>
      <c r="C1296" s="33" t="s">
        <v>106</v>
      </c>
      <c r="D1296" s="33" t="s">
        <v>110</v>
      </c>
      <c r="E1296" s="33" t="s">
        <v>107</v>
      </c>
    </row>
    <row r="1297" spans="1:5" ht="15.75" customHeight="1" x14ac:dyDescent="0.25">
      <c r="A1297" s="33">
        <v>57571762</v>
      </c>
      <c r="B1297" s="34">
        <v>44062</v>
      </c>
      <c r="C1297" s="33" t="s">
        <v>106</v>
      </c>
      <c r="D1297" s="33" t="s">
        <v>110</v>
      </c>
      <c r="E1297" s="33" t="s">
        <v>105</v>
      </c>
    </row>
    <row r="1298" spans="1:5" ht="15.75" customHeight="1" x14ac:dyDescent="0.25">
      <c r="A1298" s="33">
        <v>53424924</v>
      </c>
      <c r="B1298" s="34">
        <v>43870</v>
      </c>
      <c r="C1298" s="33" t="s">
        <v>106</v>
      </c>
      <c r="D1298" s="33" t="s">
        <v>110</v>
      </c>
      <c r="E1298" s="33" t="s">
        <v>105</v>
      </c>
    </row>
    <row r="1299" spans="1:5" ht="15.75" customHeight="1" x14ac:dyDescent="0.25">
      <c r="A1299" s="33">
        <v>15645746</v>
      </c>
      <c r="B1299" s="34">
        <v>43923</v>
      </c>
      <c r="C1299" s="33" t="s">
        <v>108</v>
      </c>
      <c r="D1299" s="33" t="s">
        <v>110</v>
      </c>
      <c r="E1299" s="33" t="s">
        <v>105</v>
      </c>
    </row>
    <row r="1300" spans="1:5" ht="15.75" customHeight="1" x14ac:dyDescent="0.25">
      <c r="A1300" s="33">
        <v>55748828</v>
      </c>
      <c r="B1300" s="34">
        <v>43955</v>
      </c>
      <c r="C1300" s="33" t="s">
        <v>106</v>
      </c>
      <c r="D1300" s="33" t="s">
        <v>110</v>
      </c>
      <c r="E1300" s="33" t="s">
        <v>105</v>
      </c>
    </row>
    <row r="1301" spans="1:5" ht="15.75" customHeight="1" x14ac:dyDescent="0.25">
      <c r="A1301" s="33">
        <v>55104705</v>
      </c>
      <c r="B1301" s="34">
        <v>44031</v>
      </c>
      <c r="C1301" s="33" t="s">
        <v>108</v>
      </c>
      <c r="D1301" s="33" t="s">
        <v>110</v>
      </c>
      <c r="E1301" s="33" t="s">
        <v>107</v>
      </c>
    </row>
    <row r="1302" spans="1:5" ht="15.75" customHeight="1" x14ac:dyDescent="0.25">
      <c r="A1302" s="33">
        <v>48479695</v>
      </c>
      <c r="B1302" s="34">
        <v>43790</v>
      </c>
      <c r="C1302" s="33" t="s">
        <v>106</v>
      </c>
      <c r="D1302" s="33" t="s">
        <v>110</v>
      </c>
      <c r="E1302" s="33" t="s">
        <v>107</v>
      </c>
    </row>
    <row r="1303" spans="1:5" ht="15.75" customHeight="1" x14ac:dyDescent="0.25">
      <c r="A1303" s="33">
        <v>27151170</v>
      </c>
      <c r="B1303" s="34">
        <v>43384</v>
      </c>
      <c r="C1303" s="33" t="s">
        <v>106</v>
      </c>
      <c r="D1303" s="33" t="s">
        <v>110</v>
      </c>
      <c r="E1303" s="33" t="s">
        <v>107</v>
      </c>
    </row>
    <row r="1304" spans="1:5" ht="15.75" customHeight="1" x14ac:dyDescent="0.25">
      <c r="A1304" s="33">
        <v>7889309</v>
      </c>
      <c r="B1304" s="34">
        <v>43769</v>
      </c>
      <c r="C1304" s="33" t="s">
        <v>106</v>
      </c>
      <c r="D1304" s="33" t="s">
        <v>110</v>
      </c>
      <c r="E1304" s="33" t="s">
        <v>105</v>
      </c>
    </row>
    <row r="1305" spans="1:5" ht="15.75" customHeight="1" x14ac:dyDescent="0.25">
      <c r="A1305" s="33">
        <v>35884134</v>
      </c>
      <c r="B1305" s="34">
        <v>42587</v>
      </c>
      <c r="C1305" s="33" t="s">
        <v>103</v>
      </c>
      <c r="D1305" s="33" t="s">
        <v>110</v>
      </c>
      <c r="E1305" s="33" t="s">
        <v>107</v>
      </c>
    </row>
    <row r="1306" spans="1:5" ht="15.75" customHeight="1" x14ac:dyDescent="0.25">
      <c r="A1306" s="33">
        <v>29316937</v>
      </c>
      <c r="B1306" s="34">
        <v>43064</v>
      </c>
      <c r="C1306" s="33" t="s">
        <v>106</v>
      </c>
      <c r="D1306" s="33" t="s">
        <v>110</v>
      </c>
      <c r="E1306" s="33" t="s">
        <v>105</v>
      </c>
    </row>
    <row r="1307" spans="1:5" ht="15.75" customHeight="1" x14ac:dyDescent="0.25">
      <c r="A1307" s="33">
        <v>28931153</v>
      </c>
      <c r="B1307" s="34">
        <v>43657</v>
      </c>
      <c r="C1307" s="33" t="s">
        <v>103</v>
      </c>
      <c r="D1307" s="33" t="s">
        <v>110</v>
      </c>
      <c r="E1307" s="33" t="s">
        <v>107</v>
      </c>
    </row>
    <row r="1308" spans="1:5" ht="15.75" customHeight="1" x14ac:dyDescent="0.25">
      <c r="A1308" s="33">
        <v>39833328</v>
      </c>
      <c r="B1308" s="34">
        <v>43752</v>
      </c>
      <c r="C1308" s="33" t="s">
        <v>106</v>
      </c>
      <c r="D1308" s="33" t="s">
        <v>110</v>
      </c>
      <c r="E1308" s="33" t="s">
        <v>105</v>
      </c>
    </row>
    <row r="1309" spans="1:5" ht="15.75" customHeight="1" x14ac:dyDescent="0.25">
      <c r="A1309" s="33">
        <v>49239178</v>
      </c>
      <c r="B1309" s="34">
        <v>43728</v>
      </c>
      <c r="C1309" s="33" t="s">
        <v>106</v>
      </c>
      <c r="D1309" s="33" t="s">
        <v>110</v>
      </c>
      <c r="E1309" s="33" t="s">
        <v>107</v>
      </c>
    </row>
    <row r="1310" spans="1:5" ht="15.75" customHeight="1" x14ac:dyDescent="0.25">
      <c r="A1310" s="33">
        <v>53616772</v>
      </c>
      <c r="B1310" s="34">
        <v>43875</v>
      </c>
      <c r="C1310" s="33" t="s">
        <v>106</v>
      </c>
      <c r="D1310" s="33" t="s">
        <v>110</v>
      </c>
      <c r="E1310" s="33" t="s">
        <v>107</v>
      </c>
    </row>
    <row r="1311" spans="1:5" ht="15.75" customHeight="1" x14ac:dyDescent="0.25">
      <c r="A1311" s="33">
        <v>44915405</v>
      </c>
      <c r="B1311" s="34">
        <v>43806</v>
      </c>
      <c r="C1311" s="33" t="s">
        <v>103</v>
      </c>
      <c r="D1311" s="33" t="s">
        <v>110</v>
      </c>
      <c r="E1311" s="33" t="s">
        <v>107</v>
      </c>
    </row>
    <row r="1312" spans="1:5" ht="15.75" customHeight="1" x14ac:dyDescent="0.25">
      <c r="A1312" s="33">
        <v>44181585</v>
      </c>
      <c r="B1312" s="34">
        <v>43923</v>
      </c>
      <c r="C1312" s="33" t="s">
        <v>106</v>
      </c>
      <c r="D1312" s="33" t="s">
        <v>110</v>
      </c>
      <c r="E1312" s="33" t="s">
        <v>107</v>
      </c>
    </row>
    <row r="1313" spans="1:5" ht="15.75" customHeight="1" x14ac:dyDescent="0.25">
      <c r="A1313" s="33">
        <v>39290077</v>
      </c>
      <c r="B1313" s="34">
        <v>43318</v>
      </c>
      <c r="C1313" s="33" t="s">
        <v>108</v>
      </c>
      <c r="D1313" s="33" t="s">
        <v>110</v>
      </c>
      <c r="E1313" s="33" t="s">
        <v>105</v>
      </c>
    </row>
    <row r="1314" spans="1:5" ht="15.75" customHeight="1" x14ac:dyDescent="0.25">
      <c r="A1314" s="33">
        <v>46551865</v>
      </c>
      <c r="B1314" s="34">
        <v>43585</v>
      </c>
      <c r="C1314" s="33" t="s">
        <v>103</v>
      </c>
      <c r="D1314" s="33" t="s">
        <v>110</v>
      </c>
      <c r="E1314" s="33" t="s">
        <v>105</v>
      </c>
    </row>
    <row r="1315" spans="1:5" ht="15.75" customHeight="1" x14ac:dyDescent="0.25">
      <c r="A1315" s="33">
        <v>46048204</v>
      </c>
      <c r="B1315" s="34">
        <v>44007</v>
      </c>
      <c r="C1315" s="33" t="s">
        <v>106</v>
      </c>
      <c r="D1315" s="33" t="s">
        <v>110</v>
      </c>
      <c r="E1315" s="33" t="s">
        <v>107</v>
      </c>
    </row>
    <row r="1316" spans="1:5" ht="15.75" customHeight="1" x14ac:dyDescent="0.25">
      <c r="A1316" s="33">
        <v>26251411</v>
      </c>
      <c r="B1316" s="34">
        <v>43719</v>
      </c>
      <c r="C1316" s="33" t="s">
        <v>103</v>
      </c>
      <c r="D1316" s="33" t="s">
        <v>110</v>
      </c>
      <c r="E1316" s="33" t="s">
        <v>107</v>
      </c>
    </row>
    <row r="1317" spans="1:5" ht="15.75" customHeight="1" x14ac:dyDescent="0.25">
      <c r="A1317" s="33">
        <v>55808546</v>
      </c>
      <c r="B1317" s="34">
        <v>44006</v>
      </c>
      <c r="C1317" s="33" t="s">
        <v>21</v>
      </c>
      <c r="D1317" s="33" t="s">
        <v>110</v>
      </c>
      <c r="E1317" s="33" t="s">
        <v>107</v>
      </c>
    </row>
    <row r="1318" spans="1:5" ht="15.75" customHeight="1" x14ac:dyDescent="0.25">
      <c r="A1318" s="33">
        <v>50374480</v>
      </c>
      <c r="B1318" s="34">
        <v>43784</v>
      </c>
      <c r="C1318" s="33" t="s">
        <v>103</v>
      </c>
      <c r="D1318" s="33" t="s">
        <v>110</v>
      </c>
      <c r="E1318" s="33" t="s">
        <v>107</v>
      </c>
    </row>
    <row r="1319" spans="1:5" ht="15.75" customHeight="1" x14ac:dyDescent="0.25">
      <c r="A1319" s="33">
        <v>55760213</v>
      </c>
      <c r="B1319" s="34">
        <v>43955</v>
      </c>
      <c r="C1319" s="33" t="s">
        <v>108</v>
      </c>
      <c r="D1319" s="33" t="s">
        <v>110</v>
      </c>
      <c r="E1319" s="33" t="s">
        <v>107</v>
      </c>
    </row>
    <row r="1320" spans="1:5" ht="15.75" customHeight="1" x14ac:dyDescent="0.25">
      <c r="A1320" s="33">
        <v>41111342</v>
      </c>
      <c r="B1320" s="34">
        <v>43960</v>
      </c>
      <c r="C1320" s="33" t="s">
        <v>108</v>
      </c>
      <c r="D1320" s="33" t="s">
        <v>110</v>
      </c>
      <c r="E1320" s="33" t="s">
        <v>105</v>
      </c>
    </row>
    <row r="1321" spans="1:5" ht="15.75" customHeight="1" x14ac:dyDescent="0.25">
      <c r="A1321" s="33">
        <v>55565347</v>
      </c>
      <c r="B1321" s="34">
        <v>44069</v>
      </c>
      <c r="C1321" s="33" t="s">
        <v>106</v>
      </c>
      <c r="D1321" s="33" t="s">
        <v>110</v>
      </c>
      <c r="E1321" s="33" t="s">
        <v>105</v>
      </c>
    </row>
    <row r="1322" spans="1:5" ht="15.75" customHeight="1" x14ac:dyDescent="0.25">
      <c r="A1322" s="33">
        <v>47931390</v>
      </c>
      <c r="B1322" s="34">
        <v>43776</v>
      </c>
      <c r="C1322" s="33" t="s">
        <v>106</v>
      </c>
      <c r="D1322" s="33" t="s">
        <v>110</v>
      </c>
      <c r="E1322" s="33" t="s">
        <v>105</v>
      </c>
    </row>
    <row r="1323" spans="1:5" ht="15.75" customHeight="1" x14ac:dyDescent="0.25">
      <c r="A1323" s="33">
        <v>52976417</v>
      </c>
      <c r="B1323" s="34">
        <v>43858</v>
      </c>
      <c r="C1323" s="33" t="s">
        <v>106</v>
      </c>
      <c r="D1323" s="33" t="s">
        <v>110</v>
      </c>
      <c r="E1323" s="33" t="s">
        <v>107</v>
      </c>
    </row>
    <row r="1324" spans="1:5" ht="15.75" customHeight="1" x14ac:dyDescent="0.25">
      <c r="A1324" s="33">
        <v>46321745</v>
      </c>
      <c r="B1324" s="34">
        <v>44090</v>
      </c>
      <c r="C1324" s="33" t="s">
        <v>106</v>
      </c>
      <c r="D1324" s="33" t="s">
        <v>110</v>
      </c>
      <c r="E1324" s="33" t="s">
        <v>105</v>
      </c>
    </row>
    <row r="1325" spans="1:5" ht="15.75" customHeight="1" x14ac:dyDescent="0.25">
      <c r="A1325" s="33">
        <v>57465643</v>
      </c>
      <c r="B1325" s="34">
        <v>44082</v>
      </c>
      <c r="C1325" s="33" t="s">
        <v>21</v>
      </c>
      <c r="D1325" s="33" t="s">
        <v>110</v>
      </c>
      <c r="E1325" s="33" t="s">
        <v>105</v>
      </c>
    </row>
    <row r="1326" spans="1:5" ht="15.75" customHeight="1" x14ac:dyDescent="0.25">
      <c r="A1326" s="33">
        <v>58783319</v>
      </c>
      <c r="B1326" s="34">
        <v>44099</v>
      </c>
      <c r="C1326" s="33" t="s">
        <v>106</v>
      </c>
      <c r="D1326" s="33" t="s">
        <v>110</v>
      </c>
      <c r="E1326" s="33" t="s">
        <v>107</v>
      </c>
    </row>
    <row r="1327" spans="1:5" ht="15.75" customHeight="1" x14ac:dyDescent="0.25">
      <c r="A1327" s="33">
        <v>59041149</v>
      </c>
      <c r="B1327" s="34">
        <v>44104</v>
      </c>
      <c r="C1327" s="33" t="s">
        <v>106</v>
      </c>
      <c r="D1327" s="33" t="s">
        <v>110</v>
      </c>
      <c r="E1327" s="33" t="s">
        <v>107</v>
      </c>
    </row>
    <row r="1328" spans="1:5" ht="15.75" customHeight="1" x14ac:dyDescent="0.25">
      <c r="A1328" s="33">
        <v>6315431</v>
      </c>
      <c r="B1328" s="34">
        <v>43744</v>
      </c>
      <c r="C1328" s="33" t="s">
        <v>106</v>
      </c>
      <c r="D1328" s="33" t="s">
        <v>110</v>
      </c>
      <c r="E1328" s="33" t="s">
        <v>107</v>
      </c>
    </row>
    <row r="1329" spans="1:5" ht="15.75" customHeight="1" x14ac:dyDescent="0.25">
      <c r="A1329" s="33">
        <v>59588993</v>
      </c>
      <c r="B1329" s="34">
        <v>44125</v>
      </c>
      <c r="C1329" s="33" t="s">
        <v>108</v>
      </c>
      <c r="D1329" s="33" t="s">
        <v>110</v>
      </c>
      <c r="E1329" s="33" t="s">
        <v>107</v>
      </c>
    </row>
    <row r="1330" spans="1:5" ht="15.75" customHeight="1" x14ac:dyDescent="0.25">
      <c r="A1330" s="33">
        <v>58962855</v>
      </c>
      <c r="B1330" s="34">
        <v>44101</v>
      </c>
      <c r="C1330" s="33" t="s">
        <v>106</v>
      </c>
      <c r="D1330" s="33" t="s">
        <v>110</v>
      </c>
      <c r="E1330" s="33" t="s">
        <v>105</v>
      </c>
    </row>
    <row r="1331" spans="1:5" ht="15.75" customHeight="1" x14ac:dyDescent="0.25">
      <c r="A1331" s="33">
        <v>43327547</v>
      </c>
      <c r="B1331" s="34">
        <v>43404</v>
      </c>
      <c r="C1331" s="33" t="s">
        <v>21</v>
      </c>
      <c r="D1331" s="33" t="s">
        <v>110</v>
      </c>
      <c r="E1331" s="33" t="s">
        <v>107</v>
      </c>
    </row>
    <row r="1332" spans="1:5" ht="15.75" customHeight="1" x14ac:dyDescent="0.25">
      <c r="A1332" s="33">
        <v>42346618</v>
      </c>
      <c r="B1332" s="34">
        <v>43672</v>
      </c>
      <c r="C1332" s="33" t="s">
        <v>21</v>
      </c>
      <c r="D1332" s="33" t="s">
        <v>110</v>
      </c>
      <c r="E1332" s="33" t="s">
        <v>105</v>
      </c>
    </row>
    <row r="1333" spans="1:5" ht="15.75" customHeight="1" x14ac:dyDescent="0.25">
      <c r="A1333" s="33">
        <v>52805935</v>
      </c>
      <c r="B1333" s="34">
        <v>43875</v>
      </c>
      <c r="C1333" s="33" t="s">
        <v>21</v>
      </c>
      <c r="D1333" s="33" t="s">
        <v>110</v>
      </c>
      <c r="E1333" s="33" t="s">
        <v>107</v>
      </c>
    </row>
    <row r="1334" spans="1:5" ht="15.75" customHeight="1" x14ac:dyDescent="0.25">
      <c r="A1334" s="33">
        <v>52176035</v>
      </c>
      <c r="B1334" s="34">
        <v>43835</v>
      </c>
      <c r="C1334" s="33" t="s">
        <v>106</v>
      </c>
      <c r="D1334" s="33" t="s">
        <v>110</v>
      </c>
      <c r="E1334" s="33" t="s">
        <v>105</v>
      </c>
    </row>
    <row r="1335" spans="1:5" ht="15.75" customHeight="1" x14ac:dyDescent="0.25">
      <c r="A1335" s="33">
        <v>49651146</v>
      </c>
      <c r="B1335" s="34">
        <v>43738</v>
      </c>
      <c r="C1335" s="33" t="s">
        <v>106</v>
      </c>
      <c r="D1335" s="33" t="s">
        <v>110</v>
      </c>
      <c r="E1335" s="33" t="s">
        <v>105</v>
      </c>
    </row>
    <row r="1336" spans="1:5" ht="15.75" customHeight="1" x14ac:dyDescent="0.25">
      <c r="A1336" s="33">
        <v>53902640</v>
      </c>
      <c r="B1336" s="34">
        <v>44135</v>
      </c>
      <c r="C1336" s="33" t="s">
        <v>21</v>
      </c>
      <c r="D1336" s="33" t="s">
        <v>110</v>
      </c>
      <c r="E1336" s="33" t="s">
        <v>105</v>
      </c>
    </row>
    <row r="1337" spans="1:5" ht="15.75" customHeight="1" x14ac:dyDescent="0.25">
      <c r="A1337" s="33">
        <v>50043045</v>
      </c>
      <c r="B1337" s="34">
        <v>43756</v>
      </c>
      <c r="C1337" s="33" t="s">
        <v>106</v>
      </c>
      <c r="D1337" s="33" t="s">
        <v>110</v>
      </c>
      <c r="E1337" s="33" t="s">
        <v>107</v>
      </c>
    </row>
    <row r="1338" spans="1:5" ht="15.75" customHeight="1" x14ac:dyDescent="0.25">
      <c r="A1338" s="33">
        <v>50172024</v>
      </c>
      <c r="B1338" s="34">
        <v>43763</v>
      </c>
      <c r="C1338" s="33" t="s">
        <v>106</v>
      </c>
      <c r="D1338" s="33" t="s">
        <v>110</v>
      </c>
      <c r="E1338" s="33" t="s">
        <v>105</v>
      </c>
    </row>
    <row r="1339" spans="1:5" ht="15.75" customHeight="1" x14ac:dyDescent="0.25">
      <c r="A1339" s="33">
        <v>50033241</v>
      </c>
      <c r="B1339" s="34">
        <v>43756</v>
      </c>
      <c r="C1339" s="33" t="s">
        <v>106</v>
      </c>
      <c r="D1339" s="33" t="s">
        <v>110</v>
      </c>
      <c r="E1339" s="33" t="s">
        <v>107</v>
      </c>
    </row>
    <row r="1340" spans="1:5" ht="15.75" customHeight="1" x14ac:dyDescent="0.25">
      <c r="A1340" s="33">
        <v>39331816</v>
      </c>
      <c r="B1340" s="34">
        <v>43560</v>
      </c>
      <c r="C1340" s="33" t="s">
        <v>106</v>
      </c>
      <c r="D1340" s="33" t="s">
        <v>110</v>
      </c>
      <c r="E1340" s="33" t="s">
        <v>107</v>
      </c>
    </row>
    <row r="1341" spans="1:5" ht="15.75" customHeight="1" x14ac:dyDescent="0.25">
      <c r="A1341" s="33">
        <v>49167934</v>
      </c>
      <c r="B1341" s="34">
        <v>43760</v>
      </c>
      <c r="C1341" s="33" t="s">
        <v>103</v>
      </c>
      <c r="D1341" s="33" t="s">
        <v>110</v>
      </c>
      <c r="E1341" s="33" t="s">
        <v>105</v>
      </c>
    </row>
    <row r="1342" spans="1:5" ht="15.75" customHeight="1" x14ac:dyDescent="0.25">
      <c r="A1342" s="33">
        <v>51578920</v>
      </c>
      <c r="B1342" s="34">
        <v>43810</v>
      </c>
      <c r="C1342" s="33" t="s">
        <v>21</v>
      </c>
      <c r="D1342" s="33" t="s">
        <v>110</v>
      </c>
      <c r="E1342" s="33" t="s">
        <v>107</v>
      </c>
    </row>
    <row r="1343" spans="1:5" ht="15.75" customHeight="1" x14ac:dyDescent="0.25">
      <c r="A1343" s="33">
        <v>51709577</v>
      </c>
      <c r="B1343" s="34">
        <v>43925</v>
      </c>
      <c r="C1343" s="33" t="s">
        <v>106</v>
      </c>
      <c r="D1343" s="33" t="s">
        <v>110</v>
      </c>
      <c r="E1343" s="33" t="s">
        <v>107</v>
      </c>
    </row>
    <row r="1344" spans="1:5" ht="15.75" customHeight="1" x14ac:dyDescent="0.25">
      <c r="A1344" s="33">
        <v>18251183</v>
      </c>
      <c r="B1344" s="34">
        <v>43875</v>
      </c>
      <c r="C1344" s="33" t="s">
        <v>106</v>
      </c>
      <c r="D1344" s="33" t="s">
        <v>110</v>
      </c>
      <c r="E1344" s="33" t="s">
        <v>105</v>
      </c>
    </row>
    <row r="1345" spans="1:5" ht="15.75" customHeight="1" x14ac:dyDescent="0.25">
      <c r="A1345" s="33">
        <v>51321746</v>
      </c>
      <c r="B1345" s="34">
        <v>43875</v>
      </c>
      <c r="C1345" s="33" t="s">
        <v>106</v>
      </c>
      <c r="D1345" s="33" t="s">
        <v>110</v>
      </c>
      <c r="E1345" s="33" t="s">
        <v>107</v>
      </c>
    </row>
    <row r="1346" spans="1:5" ht="15.75" customHeight="1" x14ac:dyDescent="0.25">
      <c r="A1346" s="33">
        <v>23718906</v>
      </c>
      <c r="B1346" s="34">
        <v>43762</v>
      </c>
      <c r="C1346" s="33" t="s">
        <v>103</v>
      </c>
      <c r="D1346" s="33" t="s">
        <v>110</v>
      </c>
      <c r="E1346" s="33" t="s">
        <v>107</v>
      </c>
    </row>
    <row r="1347" spans="1:5" ht="15.75" customHeight="1" x14ac:dyDescent="0.25">
      <c r="A1347" s="33">
        <v>47495339</v>
      </c>
      <c r="B1347" s="34">
        <v>43619</v>
      </c>
      <c r="C1347" s="33" t="s">
        <v>106</v>
      </c>
      <c r="D1347" s="33" t="s">
        <v>110</v>
      </c>
      <c r="E1347" s="33" t="s">
        <v>105</v>
      </c>
    </row>
    <row r="1348" spans="1:5" ht="15.75" customHeight="1" x14ac:dyDescent="0.25">
      <c r="A1348" s="33">
        <v>51643255</v>
      </c>
      <c r="B1348" s="34">
        <v>43812</v>
      </c>
      <c r="C1348" s="33" t="s">
        <v>106</v>
      </c>
      <c r="D1348" s="33" t="s">
        <v>110</v>
      </c>
      <c r="E1348" s="33" t="s">
        <v>105</v>
      </c>
    </row>
    <row r="1349" spans="1:5" ht="15.75" customHeight="1" x14ac:dyDescent="0.25">
      <c r="A1349" s="33">
        <v>56800854</v>
      </c>
      <c r="B1349" s="34">
        <v>44011</v>
      </c>
      <c r="C1349" s="33" t="s">
        <v>106</v>
      </c>
      <c r="D1349" s="33" t="s">
        <v>110</v>
      </c>
      <c r="E1349" s="33" t="s">
        <v>105</v>
      </c>
    </row>
    <row r="1350" spans="1:5" ht="15.75" customHeight="1" x14ac:dyDescent="0.25">
      <c r="A1350" s="33">
        <v>46177254</v>
      </c>
      <c r="B1350" s="34">
        <v>43531</v>
      </c>
      <c r="C1350" s="33" t="s">
        <v>103</v>
      </c>
      <c r="D1350" s="33" t="s">
        <v>110</v>
      </c>
      <c r="E1350" s="33" t="s">
        <v>107</v>
      </c>
    </row>
    <row r="1351" spans="1:5" ht="15.75" customHeight="1" x14ac:dyDescent="0.25">
      <c r="A1351" s="33">
        <v>30521024</v>
      </c>
      <c r="B1351" s="34">
        <v>43753</v>
      </c>
      <c r="C1351" s="33" t="s">
        <v>106</v>
      </c>
      <c r="D1351" s="33" t="s">
        <v>110</v>
      </c>
      <c r="E1351" s="33" t="s">
        <v>105</v>
      </c>
    </row>
    <row r="1352" spans="1:5" ht="15.75" customHeight="1" x14ac:dyDescent="0.25">
      <c r="A1352" s="33">
        <v>49675230</v>
      </c>
      <c r="B1352" s="34">
        <v>43909</v>
      </c>
      <c r="C1352" s="33" t="s">
        <v>108</v>
      </c>
      <c r="D1352" s="33" t="s">
        <v>110</v>
      </c>
      <c r="E1352" s="33" t="s">
        <v>105</v>
      </c>
    </row>
    <row r="1353" spans="1:5" ht="15.75" customHeight="1" x14ac:dyDescent="0.25">
      <c r="A1353" s="33">
        <v>49784395</v>
      </c>
      <c r="B1353" s="34">
        <v>44065</v>
      </c>
      <c r="C1353" s="33" t="s">
        <v>106</v>
      </c>
      <c r="D1353" s="33" t="s">
        <v>110</v>
      </c>
      <c r="E1353" s="33" t="s">
        <v>105</v>
      </c>
    </row>
    <row r="1354" spans="1:5" ht="15.75" customHeight="1" x14ac:dyDescent="0.25">
      <c r="A1354" s="33">
        <v>49067698</v>
      </c>
      <c r="B1354" s="34">
        <v>44056</v>
      </c>
      <c r="C1354" s="33" t="s">
        <v>106</v>
      </c>
      <c r="D1354" s="33" t="s">
        <v>110</v>
      </c>
      <c r="E1354" s="33" t="s">
        <v>107</v>
      </c>
    </row>
    <row r="1355" spans="1:5" ht="15.75" customHeight="1" x14ac:dyDescent="0.25">
      <c r="A1355" s="33">
        <v>48638615</v>
      </c>
      <c r="B1355" s="34">
        <v>43741</v>
      </c>
      <c r="C1355" s="33" t="s">
        <v>106</v>
      </c>
      <c r="D1355" s="33" t="s">
        <v>110</v>
      </c>
      <c r="E1355" s="33" t="s">
        <v>105</v>
      </c>
    </row>
    <row r="1356" spans="1:5" ht="15.75" customHeight="1" x14ac:dyDescent="0.25">
      <c r="A1356" s="33">
        <v>33924212</v>
      </c>
      <c r="B1356" s="34">
        <v>43437</v>
      </c>
      <c r="C1356" s="33" t="s">
        <v>106</v>
      </c>
      <c r="D1356" s="33" t="s">
        <v>110</v>
      </c>
      <c r="E1356" s="33" t="s">
        <v>107</v>
      </c>
    </row>
    <row r="1357" spans="1:5" ht="15.75" customHeight="1" x14ac:dyDescent="0.25">
      <c r="A1357" s="33">
        <v>5081047</v>
      </c>
      <c r="B1357" s="34">
        <v>44041</v>
      </c>
      <c r="C1357" s="33" t="s">
        <v>106</v>
      </c>
      <c r="D1357" s="33" t="s">
        <v>110</v>
      </c>
      <c r="E1357" s="33" t="s">
        <v>105</v>
      </c>
    </row>
    <row r="1358" spans="1:5" ht="15.75" customHeight="1" x14ac:dyDescent="0.25">
      <c r="A1358" s="33">
        <v>41558096</v>
      </c>
      <c r="B1358" s="34">
        <v>43913</v>
      </c>
      <c r="C1358" s="33" t="s">
        <v>106</v>
      </c>
      <c r="D1358" s="33" t="s">
        <v>110</v>
      </c>
      <c r="E1358" s="33" t="s">
        <v>105</v>
      </c>
    </row>
    <row r="1359" spans="1:5" ht="15.75" customHeight="1" x14ac:dyDescent="0.25">
      <c r="A1359" s="33">
        <v>49480679</v>
      </c>
      <c r="B1359" s="34">
        <v>43884</v>
      </c>
      <c r="C1359" s="33" t="s">
        <v>106</v>
      </c>
      <c r="D1359" s="33" t="s">
        <v>110</v>
      </c>
      <c r="E1359" s="33" t="s">
        <v>107</v>
      </c>
    </row>
    <row r="1360" spans="1:5" ht="15.75" customHeight="1" x14ac:dyDescent="0.25">
      <c r="A1360" s="33">
        <v>59967915</v>
      </c>
      <c r="B1360" s="34">
        <v>44142</v>
      </c>
      <c r="C1360" s="33" t="s">
        <v>106</v>
      </c>
      <c r="D1360" s="33" t="s">
        <v>110</v>
      </c>
      <c r="E1360" s="33" t="s">
        <v>105</v>
      </c>
    </row>
    <row r="1361" spans="1:5" ht="15.75" customHeight="1" x14ac:dyDescent="0.25">
      <c r="A1361" s="33">
        <v>42450216</v>
      </c>
      <c r="B1361" s="34">
        <v>43652</v>
      </c>
      <c r="C1361" s="33" t="s">
        <v>106</v>
      </c>
      <c r="D1361" s="33" t="s">
        <v>110</v>
      </c>
      <c r="E1361" s="33" t="s">
        <v>105</v>
      </c>
    </row>
    <row r="1362" spans="1:5" ht="15.75" customHeight="1" x14ac:dyDescent="0.25">
      <c r="A1362" s="33">
        <v>57720762</v>
      </c>
      <c r="B1362" s="34">
        <v>44066</v>
      </c>
      <c r="C1362" s="33" t="s">
        <v>106</v>
      </c>
      <c r="D1362" s="33" t="s">
        <v>110</v>
      </c>
      <c r="E1362" s="33" t="s">
        <v>107</v>
      </c>
    </row>
    <row r="1363" spans="1:5" ht="15.75" customHeight="1" x14ac:dyDescent="0.25">
      <c r="A1363" s="33">
        <v>49063627</v>
      </c>
      <c r="B1363" s="34">
        <v>44124</v>
      </c>
      <c r="C1363" s="33" t="s">
        <v>106</v>
      </c>
      <c r="D1363" s="33" t="s">
        <v>110</v>
      </c>
      <c r="E1363" s="33" t="s">
        <v>105</v>
      </c>
    </row>
    <row r="1364" spans="1:5" ht="15.75" customHeight="1" x14ac:dyDescent="0.25">
      <c r="A1364" s="33">
        <v>57667999</v>
      </c>
      <c r="B1364" s="34">
        <v>44049</v>
      </c>
      <c r="C1364" s="33" t="s">
        <v>108</v>
      </c>
      <c r="D1364" s="33" t="s">
        <v>110</v>
      </c>
      <c r="E1364" s="33" t="s">
        <v>107</v>
      </c>
    </row>
    <row r="1365" spans="1:5" ht="15.75" customHeight="1" x14ac:dyDescent="0.25">
      <c r="A1365" s="33">
        <v>60671493</v>
      </c>
      <c r="B1365" s="34">
        <v>44165</v>
      </c>
      <c r="C1365" s="33" t="s">
        <v>108</v>
      </c>
      <c r="D1365" s="33" t="s">
        <v>110</v>
      </c>
      <c r="E1365" s="33" t="s">
        <v>105</v>
      </c>
    </row>
    <row r="1366" spans="1:5" ht="15.75" customHeight="1" x14ac:dyDescent="0.25">
      <c r="A1366" s="33">
        <v>58849779</v>
      </c>
      <c r="B1366" s="34">
        <v>44110</v>
      </c>
      <c r="C1366" s="33" t="s">
        <v>106</v>
      </c>
      <c r="D1366" s="33" t="s">
        <v>110</v>
      </c>
      <c r="E1366" s="33" t="s">
        <v>105</v>
      </c>
    </row>
    <row r="1367" spans="1:5" ht="15.75" customHeight="1" x14ac:dyDescent="0.25">
      <c r="A1367" s="33">
        <v>60724338</v>
      </c>
      <c r="B1367" s="34">
        <v>44168</v>
      </c>
      <c r="C1367" s="33" t="s">
        <v>106</v>
      </c>
      <c r="D1367" s="33" t="s">
        <v>110</v>
      </c>
      <c r="E1367" s="33" t="s">
        <v>105</v>
      </c>
    </row>
    <row r="1368" spans="1:5" ht="15.75" customHeight="1" x14ac:dyDescent="0.25">
      <c r="A1368" s="33">
        <v>49839972</v>
      </c>
      <c r="B1368" s="34">
        <v>43747</v>
      </c>
      <c r="C1368" s="33" t="s">
        <v>106</v>
      </c>
      <c r="D1368" s="33" t="s">
        <v>110</v>
      </c>
      <c r="E1368" s="33" t="s">
        <v>105</v>
      </c>
    </row>
    <row r="1369" spans="1:5" ht="15.75" customHeight="1" x14ac:dyDescent="0.25">
      <c r="A1369" s="33">
        <v>57607847</v>
      </c>
      <c r="B1369" s="34">
        <v>44047</v>
      </c>
      <c r="C1369" s="33" t="s">
        <v>106</v>
      </c>
      <c r="D1369" s="33" t="s">
        <v>110</v>
      </c>
      <c r="E1369" s="33" t="s">
        <v>107</v>
      </c>
    </row>
    <row r="1370" spans="1:5" ht="15.75" customHeight="1" x14ac:dyDescent="0.25">
      <c r="A1370" s="33">
        <v>42575657</v>
      </c>
      <c r="B1370" s="34">
        <v>43301</v>
      </c>
      <c r="C1370" s="33" t="s">
        <v>103</v>
      </c>
      <c r="D1370" s="33" t="s">
        <v>110</v>
      </c>
      <c r="E1370" s="33" t="s">
        <v>107</v>
      </c>
    </row>
    <row r="1371" spans="1:5" ht="15.75" customHeight="1" x14ac:dyDescent="0.25">
      <c r="A1371" s="33">
        <v>45656633</v>
      </c>
      <c r="B1371" s="34">
        <v>43508</v>
      </c>
      <c r="C1371" s="33" t="s">
        <v>108</v>
      </c>
      <c r="D1371" s="33" t="s">
        <v>110</v>
      </c>
      <c r="E1371" s="33" t="s">
        <v>105</v>
      </c>
    </row>
    <row r="1372" spans="1:5" ht="15.75" customHeight="1" x14ac:dyDescent="0.25">
      <c r="A1372" s="33">
        <v>48383556</v>
      </c>
      <c r="B1372" s="34">
        <v>43675</v>
      </c>
      <c r="C1372" s="33" t="s">
        <v>106</v>
      </c>
      <c r="D1372" s="33" t="s">
        <v>110</v>
      </c>
      <c r="E1372" s="33" t="s">
        <v>107</v>
      </c>
    </row>
    <row r="1373" spans="1:5" ht="15.75" customHeight="1" x14ac:dyDescent="0.25">
      <c r="A1373" s="33">
        <v>45198574</v>
      </c>
      <c r="B1373" s="34">
        <v>43488</v>
      </c>
      <c r="C1373" s="33" t="s">
        <v>103</v>
      </c>
      <c r="D1373" s="33" t="s">
        <v>110</v>
      </c>
      <c r="E1373" s="33" t="s">
        <v>105</v>
      </c>
    </row>
    <row r="1374" spans="1:5" ht="15.75" customHeight="1" x14ac:dyDescent="0.25">
      <c r="A1374" s="33">
        <v>47033563</v>
      </c>
      <c r="B1374" s="34">
        <v>43803</v>
      </c>
      <c r="C1374" s="33" t="s">
        <v>106</v>
      </c>
      <c r="D1374" s="33" t="s">
        <v>110</v>
      </c>
      <c r="E1374" s="33" t="s">
        <v>107</v>
      </c>
    </row>
    <row r="1375" spans="1:5" ht="15.75" customHeight="1" x14ac:dyDescent="0.25">
      <c r="A1375" s="33">
        <v>24445749</v>
      </c>
      <c r="B1375" s="34">
        <v>43743</v>
      </c>
      <c r="C1375" s="33" t="s">
        <v>103</v>
      </c>
      <c r="D1375" s="33" t="s">
        <v>110</v>
      </c>
      <c r="E1375" s="33" t="s">
        <v>107</v>
      </c>
    </row>
    <row r="1376" spans="1:5" ht="15.75" customHeight="1" x14ac:dyDescent="0.25">
      <c r="A1376" s="33">
        <v>52802608</v>
      </c>
      <c r="B1376" s="34">
        <v>43853</v>
      </c>
      <c r="C1376" s="33" t="s">
        <v>106</v>
      </c>
      <c r="D1376" s="33" t="s">
        <v>110</v>
      </c>
      <c r="E1376" s="33" t="s">
        <v>105</v>
      </c>
    </row>
    <row r="1377" spans="1:5" ht="15.75" customHeight="1" x14ac:dyDescent="0.25">
      <c r="A1377" s="33">
        <v>55003811</v>
      </c>
      <c r="B1377" s="34">
        <v>43924</v>
      </c>
      <c r="C1377" s="33" t="s">
        <v>103</v>
      </c>
      <c r="D1377" s="33" t="s">
        <v>110</v>
      </c>
      <c r="E1377" s="33" t="s">
        <v>107</v>
      </c>
    </row>
    <row r="1378" spans="1:5" ht="15.75" customHeight="1" x14ac:dyDescent="0.25">
      <c r="A1378" s="33">
        <v>49522573</v>
      </c>
      <c r="B1378" s="34">
        <v>43941</v>
      </c>
      <c r="C1378" s="33" t="s">
        <v>21</v>
      </c>
      <c r="D1378" s="33" t="s">
        <v>110</v>
      </c>
      <c r="E1378" s="33" t="s">
        <v>107</v>
      </c>
    </row>
    <row r="1379" spans="1:5" ht="15.75" customHeight="1" x14ac:dyDescent="0.25">
      <c r="A1379" s="33">
        <v>41890487</v>
      </c>
      <c r="B1379" s="34">
        <v>43238</v>
      </c>
      <c r="C1379" s="33" t="s">
        <v>103</v>
      </c>
      <c r="D1379" s="33" t="s">
        <v>110</v>
      </c>
      <c r="E1379" s="33" t="s">
        <v>107</v>
      </c>
    </row>
    <row r="1380" spans="1:5" ht="15.75" customHeight="1" x14ac:dyDescent="0.25">
      <c r="A1380" s="33">
        <v>48524499</v>
      </c>
      <c r="B1380" s="34">
        <v>43720</v>
      </c>
      <c r="C1380" s="33" t="s">
        <v>108</v>
      </c>
      <c r="D1380" s="33" t="s">
        <v>110</v>
      </c>
      <c r="E1380" s="33" t="s">
        <v>105</v>
      </c>
    </row>
    <row r="1381" spans="1:5" ht="15.75" customHeight="1" x14ac:dyDescent="0.25">
      <c r="A1381" s="33">
        <v>52167825</v>
      </c>
      <c r="B1381" s="34">
        <v>43829</v>
      </c>
      <c r="C1381" s="33" t="s">
        <v>106</v>
      </c>
      <c r="D1381" s="33" t="s">
        <v>110</v>
      </c>
      <c r="E1381" s="33" t="s">
        <v>105</v>
      </c>
    </row>
    <row r="1382" spans="1:5" ht="15.75" customHeight="1" x14ac:dyDescent="0.25">
      <c r="A1382" s="33">
        <v>49993149</v>
      </c>
      <c r="B1382" s="34">
        <v>43829</v>
      </c>
      <c r="C1382" s="33" t="s">
        <v>106</v>
      </c>
      <c r="D1382" s="33" t="s">
        <v>110</v>
      </c>
      <c r="E1382" s="33" t="s">
        <v>105</v>
      </c>
    </row>
    <row r="1383" spans="1:5" ht="15.75" customHeight="1" x14ac:dyDescent="0.25">
      <c r="A1383" s="33">
        <v>28775083</v>
      </c>
      <c r="B1383" s="34">
        <v>42674</v>
      </c>
      <c r="C1383" s="33" t="s">
        <v>108</v>
      </c>
      <c r="D1383" s="33" t="s">
        <v>110</v>
      </c>
      <c r="E1383" s="33" t="s">
        <v>105</v>
      </c>
    </row>
    <row r="1384" spans="1:5" ht="15.75" customHeight="1" x14ac:dyDescent="0.25">
      <c r="A1384" s="33">
        <v>53895270</v>
      </c>
      <c r="B1384" s="34">
        <v>43884</v>
      </c>
      <c r="C1384" s="33" t="s">
        <v>106</v>
      </c>
      <c r="D1384" s="33" t="s">
        <v>110</v>
      </c>
      <c r="E1384" s="33" t="s">
        <v>105</v>
      </c>
    </row>
    <row r="1385" spans="1:5" ht="15.75" customHeight="1" x14ac:dyDescent="0.25">
      <c r="A1385" s="33">
        <v>45278608</v>
      </c>
      <c r="B1385" s="34">
        <v>43492</v>
      </c>
      <c r="C1385" s="33" t="s">
        <v>106</v>
      </c>
      <c r="D1385" s="33" t="s">
        <v>110</v>
      </c>
      <c r="E1385" s="33" t="s">
        <v>105</v>
      </c>
    </row>
    <row r="1386" spans="1:5" ht="15.75" customHeight="1" x14ac:dyDescent="0.25">
      <c r="A1386" s="33">
        <v>58200287</v>
      </c>
      <c r="B1386" s="34">
        <v>44071</v>
      </c>
      <c r="C1386" s="33" t="s">
        <v>106</v>
      </c>
      <c r="D1386" s="33" t="s">
        <v>110</v>
      </c>
      <c r="E1386" s="33" t="s">
        <v>105</v>
      </c>
    </row>
    <row r="1387" spans="1:5" ht="15.75" customHeight="1" x14ac:dyDescent="0.25">
      <c r="A1387" s="33">
        <v>50415712</v>
      </c>
      <c r="B1387" s="34">
        <v>43770</v>
      </c>
      <c r="C1387" s="33" t="s">
        <v>106</v>
      </c>
      <c r="D1387" s="33" t="s">
        <v>110</v>
      </c>
      <c r="E1387" s="33" t="s">
        <v>105</v>
      </c>
    </row>
    <row r="1388" spans="1:5" ht="15.75" customHeight="1" x14ac:dyDescent="0.25">
      <c r="A1388" s="33">
        <v>54154089</v>
      </c>
      <c r="B1388" s="34">
        <v>43894</v>
      </c>
      <c r="C1388" s="33" t="s">
        <v>106</v>
      </c>
      <c r="D1388" s="33" t="s">
        <v>110</v>
      </c>
      <c r="E1388" s="33" t="s">
        <v>105</v>
      </c>
    </row>
    <row r="1389" spans="1:5" ht="15.75" customHeight="1" x14ac:dyDescent="0.25">
      <c r="A1389" s="33">
        <v>4182714</v>
      </c>
      <c r="B1389" s="34">
        <v>43368</v>
      </c>
      <c r="C1389" s="33" t="s">
        <v>106</v>
      </c>
      <c r="D1389" s="33" t="s">
        <v>110</v>
      </c>
      <c r="E1389" s="33" t="s">
        <v>105</v>
      </c>
    </row>
    <row r="1390" spans="1:5" ht="15.75" customHeight="1" x14ac:dyDescent="0.25">
      <c r="A1390" s="33">
        <v>56239377</v>
      </c>
      <c r="B1390" s="34">
        <v>44022</v>
      </c>
      <c r="C1390" s="33" t="s">
        <v>108</v>
      </c>
      <c r="D1390" s="33" t="s">
        <v>110</v>
      </c>
      <c r="E1390" s="33" t="s">
        <v>107</v>
      </c>
    </row>
    <row r="1391" spans="1:5" ht="15.75" customHeight="1" x14ac:dyDescent="0.25">
      <c r="A1391" s="33">
        <v>41771048</v>
      </c>
      <c r="B1391" s="34">
        <v>43771</v>
      </c>
      <c r="C1391" s="33" t="s">
        <v>106</v>
      </c>
      <c r="D1391" s="33" t="s">
        <v>110</v>
      </c>
      <c r="E1391" s="33" t="s">
        <v>107</v>
      </c>
    </row>
    <row r="1392" spans="1:5" ht="15.75" customHeight="1" x14ac:dyDescent="0.25">
      <c r="A1392" s="33">
        <v>46269159</v>
      </c>
      <c r="B1392" s="34">
        <v>43536</v>
      </c>
      <c r="C1392" s="33" t="s">
        <v>106</v>
      </c>
      <c r="D1392" s="33" t="s">
        <v>110</v>
      </c>
      <c r="E1392" s="33" t="s">
        <v>105</v>
      </c>
    </row>
    <row r="1393" spans="1:5" ht="15.75" customHeight="1" x14ac:dyDescent="0.25">
      <c r="A1393" s="33">
        <v>59761152</v>
      </c>
      <c r="B1393" s="34">
        <v>44133</v>
      </c>
      <c r="C1393" s="33" t="s">
        <v>108</v>
      </c>
      <c r="D1393" s="33" t="s">
        <v>110</v>
      </c>
      <c r="E1393" s="33" t="s">
        <v>107</v>
      </c>
    </row>
    <row r="1394" spans="1:5" ht="15.75" customHeight="1" x14ac:dyDescent="0.25">
      <c r="A1394" s="33">
        <v>18164313</v>
      </c>
      <c r="B1394" s="34">
        <v>43752</v>
      </c>
      <c r="C1394" s="33" t="s">
        <v>106</v>
      </c>
      <c r="D1394" s="33" t="s">
        <v>110</v>
      </c>
      <c r="E1394" s="33" t="s">
        <v>107</v>
      </c>
    </row>
    <row r="1395" spans="1:5" ht="15.75" customHeight="1" x14ac:dyDescent="0.25">
      <c r="A1395" s="33">
        <v>3412421</v>
      </c>
      <c r="B1395" s="34">
        <v>43958</v>
      </c>
      <c r="C1395" s="33" t="s">
        <v>106</v>
      </c>
      <c r="D1395" s="33" t="s">
        <v>110</v>
      </c>
      <c r="E1395" s="33" t="s">
        <v>107</v>
      </c>
    </row>
    <row r="1396" spans="1:5" ht="15.75" customHeight="1" x14ac:dyDescent="0.25">
      <c r="A1396" s="33">
        <v>61341345</v>
      </c>
      <c r="B1396" s="34">
        <v>44192</v>
      </c>
      <c r="C1396" s="33" t="s">
        <v>106</v>
      </c>
      <c r="D1396" s="33" t="s">
        <v>110</v>
      </c>
      <c r="E1396" s="33" t="s">
        <v>107</v>
      </c>
    </row>
    <row r="1397" spans="1:5" ht="15.75" customHeight="1" x14ac:dyDescent="0.25">
      <c r="A1397" s="33">
        <v>40671528</v>
      </c>
      <c r="B1397" s="34">
        <v>43110</v>
      </c>
      <c r="C1397" s="33" t="s">
        <v>103</v>
      </c>
      <c r="D1397" s="33" t="s">
        <v>110</v>
      </c>
      <c r="E1397" s="33" t="s">
        <v>105</v>
      </c>
    </row>
    <row r="1398" spans="1:5" ht="15.75" customHeight="1" x14ac:dyDescent="0.25">
      <c r="A1398" s="33">
        <v>13893398</v>
      </c>
      <c r="B1398" s="34">
        <v>42970</v>
      </c>
      <c r="C1398" s="33" t="s">
        <v>106</v>
      </c>
      <c r="D1398" s="33" t="s">
        <v>110</v>
      </c>
      <c r="E1398" s="33" t="s">
        <v>107</v>
      </c>
    </row>
    <row r="1399" spans="1:5" ht="15.75" customHeight="1" x14ac:dyDescent="0.25">
      <c r="A1399" s="33">
        <v>45615780</v>
      </c>
      <c r="B1399" s="34">
        <v>43636</v>
      </c>
      <c r="C1399" s="33" t="s">
        <v>103</v>
      </c>
      <c r="D1399" s="33" t="s">
        <v>110</v>
      </c>
      <c r="E1399" s="33" t="s">
        <v>105</v>
      </c>
    </row>
    <row r="1400" spans="1:5" ht="15.75" customHeight="1" x14ac:dyDescent="0.25">
      <c r="A1400" s="33">
        <v>17268663</v>
      </c>
      <c r="B1400" s="34">
        <v>43556</v>
      </c>
      <c r="C1400" s="33" t="s">
        <v>21</v>
      </c>
      <c r="D1400" s="33" t="s">
        <v>110</v>
      </c>
      <c r="E1400" s="33" t="s">
        <v>107</v>
      </c>
    </row>
    <row r="1401" spans="1:5" ht="15.75" customHeight="1" x14ac:dyDescent="0.25">
      <c r="A1401" s="33">
        <v>40725193</v>
      </c>
      <c r="B1401" s="34">
        <v>43107</v>
      </c>
      <c r="C1401" s="33" t="s">
        <v>106</v>
      </c>
      <c r="D1401" s="33" t="s">
        <v>110</v>
      </c>
      <c r="E1401" s="33" t="s">
        <v>105</v>
      </c>
    </row>
    <row r="1402" spans="1:5" ht="15.75" customHeight="1" x14ac:dyDescent="0.25">
      <c r="A1402" s="33">
        <v>51842248</v>
      </c>
      <c r="B1402" s="34">
        <v>43820</v>
      </c>
      <c r="C1402" s="33" t="s">
        <v>21</v>
      </c>
      <c r="D1402" s="33" t="s">
        <v>110</v>
      </c>
      <c r="E1402" s="33" t="s">
        <v>105</v>
      </c>
    </row>
    <row r="1403" spans="1:5" ht="15.75" customHeight="1" x14ac:dyDescent="0.25">
      <c r="A1403" s="33">
        <v>52282081</v>
      </c>
      <c r="B1403" s="34">
        <v>43887</v>
      </c>
      <c r="C1403" s="33" t="s">
        <v>21</v>
      </c>
      <c r="D1403" s="33" t="s">
        <v>110</v>
      </c>
      <c r="E1403" s="33" t="s">
        <v>105</v>
      </c>
    </row>
    <row r="1404" spans="1:5" ht="15.75" customHeight="1" x14ac:dyDescent="0.25">
      <c r="A1404" s="33">
        <v>47994915</v>
      </c>
      <c r="B1404" s="34">
        <v>43651</v>
      </c>
      <c r="C1404" s="33" t="s">
        <v>108</v>
      </c>
      <c r="D1404" s="33" t="s">
        <v>110</v>
      </c>
      <c r="E1404" s="33" t="s">
        <v>105</v>
      </c>
    </row>
    <row r="1405" spans="1:5" ht="15.75" customHeight="1" x14ac:dyDescent="0.25">
      <c r="A1405" s="33">
        <v>45258740</v>
      </c>
      <c r="B1405" s="34">
        <v>43827</v>
      </c>
      <c r="C1405" s="33" t="s">
        <v>106</v>
      </c>
      <c r="D1405" s="33" t="s">
        <v>110</v>
      </c>
      <c r="E1405" s="33" t="s">
        <v>107</v>
      </c>
    </row>
    <row r="1406" spans="1:5" ht="15.75" customHeight="1" x14ac:dyDescent="0.25">
      <c r="A1406" s="33">
        <v>38634700</v>
      </c>
      <c r="B1406" s="34">
        <v>43889</v>
      </c>
      <c r="C1406" s="33" t="s">
        <v>108</v>
      </c>
      <c r="D1406" s="33" t="s">
        <v>110</v>
      </c>
      <c r="E1406" s="33" t="s">
        <v>105</v>
      </c>
    </row>
    <row r="1407" spans="1:5" ht="15.75" customHeight="1" x14ac:dyDescent="0.25">
      <c r="A1407" s="33">
        <v>39565611</v>
      </c>
      <c r="B1407" s="34">
        <v>43633</v>
      </c>
      <c r="C1407" s="33" t="s">
        <v>103</v>
      </c>
      <c r="D1407" s="33" t="s">
        <v>110</v>
      </c>
      <c r="E1407" s="33" t="s">
        <v>107</v>
      </c>
    </row>
    <row r="1408" spans="1:5" ht="15.75" customHeight="1" x14ac:dyDescent="0.25">
      <c r="A1408" s="33">
        <v>49936622</v>
      </c>
      <c r="B1408" s="34">
        <v>43903</v>
      </c>
      <c r="C1408" s="33" t="s">
        <v>106</v>
      </c>
      <c r="D1408" s="33" t="s">
        <v>110</v>
      </c>
      <c r="E1408" s="33" t="s">
        <v>107</v>
      </c>
    </row>
    <row r="1409" spans="1:5" ht="15.75" customHeight="1" x14ac:dyDescent="0.25">
      <c r="A1409" s="33">
        <v>22863008</v>
      </c>
      <c r="B1409" s="34">
        <v>43589</v>
      </c>
      <c r="C1409" s="33" t="s">
        <v>103</v>
      </c>
      <c r="D1409" s="33" t="s">
        <v>110</v>
      </c>
      <c r="E1409" s="33" t="s">
        <v>107</v>
      </c>
    </row>
    <row r="1410" spans="1:5" ht="15.75" customHeight="1" x14ac:dyDescent="0.25">
      <c r="A1410" s="33">
        <v>48191489</v>
      </c>
      <c r="B1410" s="34">
        <v>43712</v>
      </c>
      <c r="C1410" s="33" t="s">
        <v>21</v>
      </c>
      <c r="D1410" s="33" t="s">
        <v>110</v>
      </c>
      <c r="E1410" s="33" t="s">
        <v>107</v>
      </c>
    </row>
    <row r="1411" spans="1:5" ht="15.75" customHeight="1" x14ac:dyDescent="0.25">
      <c r="A1411" s="33">
        <v>52027539</v>
      </c>
      <c r="B1411" s="34">
        <v>43826</v>
      </c>
      <c r="C1411" s="33" t="s">
        <v>21</v>
      </c>
      <c r="D1411" s="33" t="s">
        <v>110</v>
      </c>
      <c r="E1411" s="33" t="s">
        <v>107</v>
      </c>
    </row>
    <row r="1412" spans="1:5" ht="15.75" customHeight="1" x14ac:dyDescent="0.25">
      <c r="A1412" s="33">
        <v>4026651</v>
      </c>
      <c r="B1412" s="34">
        <v>43466</v>
      </c>
      <c r="C1412" s="33" t="s">
        <v>106</v>
      </c>
      <c r="D1412" s="33" t="s">
        <v>110</v>
      </c>
      <c r="E1412" s="33" t="s">
        <v>107</v>
      </c>
    </row>
    <row r="1413" spans="1:5" ht="15.75" customHeight="1" x14ac:dyDescent="0.25">
      <c r="A1413" s="33">
        <v>31800752</v>
      </c>
      <c r="B1413" s="34">
        <v>44048</v>
      </c>
      <c r="C1413" s="33" t="s">
        <v>103</v>
      </c>
      <c r="D1413" s="33" t="s">
        <v>110</v>
      </c>
      <c r="E1413" s="33" t="s">
        <v>105</v>
      </c>
    </row>
    <row r="1414" spans="1:5" ht="15.75" customHeight="1" x14ac:dyDescent="0.25">
      <c r="A1414" s="33">
        <v>42133195</v>
      </c>
      <c r="B1414" s="34">
        <v>43834</v>
      </c>
      <c r="C1414" s="33" t="s">
        <v>106</v>
      </c>
      <c r="D1414" s="33" t="s">
        <v>110</v>
      </c>
      <c r="E1414" s="33" t="s">
        <v>105</v>
      </c>
    </row>
    <row r="1415" spans="1:5" ht="15.75" customHeight="1" x14ac:dyDescent="0.25">
      <c r="A1415" s="33">
        <v>26906652</v>
      </c>
      <c r="B1415" s="34">
        <v>44098</v>
      </c>
      <c r="C1415" s="33" t="s">
        <v>106</v>
      </c>
      <c r="D1415" s="33" t="s">
        <v>110</v>
      </c>
      <c r="E1415" s="33" t="s">
        <v>105</v>
      </c>
    </row>
    <row r="1416" spans="1:5" ht="15.75" customHeight="1" x14ac:dyDescent="0.25">
      <c r="A1416" s="33">
        <v>48947911</v>
      </c>
      <c r="B1416" s="34">
        <v>43725</v>
      </c>
      <c r="C1416" s="33" t="s">
        <v>108</v>
      </c>
      <c r="D1416" s="33" t="s">
        <v>110</v>
      </c>
      <c r="E1416" s="33" t="s">
        <v>107</v>
      </c>
    </row>
    <row r="1417" spans="1:5" ht="15.75" customHeight="1" x14ac:dyDescent="0.25">
      <c r="A1417" s="33">
        <v>59283160</v>
      </c>
      <c r="B1417" s="34">
        <v>44131</v>
      </c>
      <c r="C1417" s="33" t="s">
        <v>106</v>
      </c>
      <c r="D1417" s="33" t="s">
        <v>110</v>
      </c>
      <c r="E1417" s="33" t="s">
        <v>105</v>
      </c>
    </row>
    <row r="1418" spans="1:5" ht="15.75" customHeight="1" x14ac:dyDescent="0.25">
      <c r="A1418" s="33">
        <v>58353007</v>
      </c>
      <c r="B1418" s="34">
        <v>44077</v>
      </c>
      <c r="C1418" s="33" t="s">
        <v>108</v>
      </c>
      <c r="D1418" s="33" t="s">
        <v>110</v>
      </c>
      <c r="E1418" s="33" t="s">
        <v>107</v>
      </c>
    </row>
    <row r="1419" spans="1:5" ht="15.75" customHeight="1" x14ac:dyDescent="0.25">
      <c r="A1419" s="33">
        <v>58294701</v>
      </c>
      <c r="B1419" s="34">
        <v>44074</v>
      </c>
      <c r="C1419" s="33" t="s">
        <v>106</v>
      </c>
      <c r="D1419" s="33" t="s">
        <v>110</v>
      </c>
      <c r="E1419" s="33" t="s">
        <v>107</v>
      </c>
    </row>
    <row r="1420" spans="1:5" ht="15.75" customHeight="1" x14ac:dyDescent="0.25">
      <c r="A1420" s="33">
        <v>48156212</v>
      </c>
      <c r="B1420" s="34">
        <v>43662</v>
      </c>
      <c r="C1420" s="33" t="s">
        <v>108</v>
      </c>
      <c r="D1420" s="33" t="s">
        <v>110</v>
      </c>
      <c r="E1420" s="33" t="s">
        <v>105</v>
      </c>
    </row>
    <row r="1421" spans="1:5" ht="15.75" customHeight="1" x14ac:dyDescent="0.25">
      <c r="A1421" s="33">
        <v>11142970</v>
      </c>
      <c r="B1421" s="34">
        <v>44079</v>
      </c>
      <c r="C1421" s="33" t="s">
        <v>108</v>
      </c>
      <c r="D1421" s="33" t="s">
        <v>110</v>
      </c>
      <c r="E1421" s="33" t="s">
        <v>105</v>
      </c>
    </row>
    <row r="1422" spans="1:5" ht="15.75" customHeight="1" x14ac:dyDescent="0.25">
      <c r="A1422" s="33">
        <v>8309420</v>
      </c>
      <c r="B1422" s="34">
        <v>43861</v>
      </c>
      <c r="C1422" s="33" t="s">
        <v>106</v>
      </c>
      <c r="D1422" s="33" t="s">
        <v>110</v>
      </c>
      <c r="E1422" s="33" t="s">
        <v>107</v>
      </c>
    </row>
    <row r="1423" spans="1:5" ht="15.75" customHeight="1" x14ac:dyDescent="0.25">
      <c r="A1423" s="33">
        <v>51157121</v>
      </c>
      <c r="B1423" s="34">
        <v>43868</v>
      </c>
      <c r="C1423" s="33" t="s">
        <v>106</v>
      </c>
      <c r="D1423" s="33" t="s">
        <v>110</v>
      </c>
      <c r="E1423" s="33" t="s">
        <v>107</v>
      </c>
    </row>
    <row r="1424" spans="1:5" ht="15.75" customHeight="1" x14ac:dyDescent="0.25">
      <c r="A1424" s="33">
        <v>40492413</v>
      </c>
      <c r="B1424" s="34">
        <v>43700</v>
      </c>
      <c r="C1424" s="33" t="s">
        <v>103</v>
      </c>
      <c r="D1424" s="33" t="s">
        <v>110</v>
      </c>
      <c r="E1424" s="33" t="s">
        <v>107</v>
      </c>
    </row>
    <row r="1425" spans="1:5" ht="15.75" customHeight="1" x14ac:dyDescent="0.25">
      <c r="A1425" s="33">
        <v>44422120</v>
      </c>
      <c r="B1425" s="34">
        <v>43776</v>
      </c>
      <c r="C1425" s="33" t="s">
        <v>106</v>
      </c>
      <c r="D1425" s="33" t="s">
        <v>110</v>
      </c>
      <c r="E1425" s="33" t="s">
        <v>105</v>
      </c>
    </row>
    <row r="1426" spans="1:5" ht="15.75" customHeight="1" x14ac:dyDescent="0.25">
      <c r="A1426" s="33">
        <v>47097814</v>
      </c>
      <c r="B1426" s="34">
        <v>43839</v>
      </c>
      <c r="C1426" s="33" t="s">
        <v>103</v>
      </c>
      <c r="D1426" s="33" t="s">
        <v>110</v>
      </c>
      <c r="E1426" s="33" t="s">
        <v>105</v>
      </c>
    </row>
    <row r="1427" spans="1:5" ht="15.75" customHeight="1" x14ac:dyDescent="0.25">
      <c r="A1427" s="33">
        <v>50784730</v>
      </c>
      <c r="B1427" s="34">
        <v>43783</v>
      </c>
      <c r="C1427" s="33" t="s">
        <v>103</v>
      </c>
      <c r="D1427" s="33" t="s">
        <v>110</v>
      </c>
      <c r="E1427" s="33" t="s">
        <v>105</v>
      </c>
    </row>
    <row r="1428" spans="1:5" ht="15.75" customHeight="1" x14ac:dyDescent="0.25">
      <c r="A1428" s="33">
        <v>42191737</v>
      </c>
      <c r="B1428" s="34">
        <v>43882</v>
      </c>
      <c r="C1428" s="33" t="s">
        <v>108</v>
      </c>
      <c r="D1428" s="33" t="s">
        <v>110</v>
      </c>
      <c r="E1428" s="33" t="s">
        <v>107</v>
      </c>
    </row>
    <row r="1429" spans="1:5" ht="15.75" customHeight="1" x14ac:dyDescent="0.25">
      <c r="A1429" s="33">
        <v>56177717</v>
      </c>
      <c r="B1429" s="34">
        <v>43978</v>
      </c>
      <c r="C1429" s="33" t="s">
        <v>106</v>
      </c>
      <c r="D1429" s="33" t="s">
        <v>110</v>
      </c>
      <c r="E1429" s="33" t="s">
        <v>107</v>
      </c>
    </row>
    <row r="1430" spans="1:5" ht="15.75" customHeight="1" x14ac:dyDescent="0.25">
      <c r="A1430" s="33">
        <v>33470013</v>
      </c>
      <c r="B1430" s="34">
        <v>43971</v>
      </c>
      <c r="C1430" s="33" t="s">
        <v>103</v>
      </c>
      <c r="D1430" s="33" t="s">
        <v>110</v>
      </c>
      <c r="E1430" s="33" t="s">
        <v>105</v>
      </c>
    </row>
    <row r="1431" spans="1:5" ht="15.75" customHeight="1" x14ac:dyDescent="0.25">
      <c r="A1431" s="33">
        <v>19591043</v>
      </c>
      <c r="B1431" s="34">
        <v>43734</v>
      </c>
      <c r="C1431" s="33" t="s">
        <v>106</v>
      </c>
      <c r="D1431" s="33" t="s">
        <v>110</v>
      </c>
      <c r="E1431" s="33" t="s">
        <v>105</v>
      </c>
    </row>
    <row r="1432" spans="1:5" ht="15.75" customHeight="1" x14ac:dyDescent="0.25">
      <c r="A1432" s="33">
        <v>39035008</v>
      </c>
      <c r="B1432" s="34">
        <v>42906</v>
      </c>
      <c r="C1432" s="33" t="s">
        <v>106</v>
      </c>
      <c r="D1432" s="33" t="s">
        <v>110</v>
      </c>
      <c r="E1432" s="33" t="s">
        <v>105</v>
      </c>
    </row>
    <row r="1433" spans="1:5" ht="15.75" customHeight="1" x14ac:dyDescent="0.25">
      <c r="A1433" s="33">
        <v>49548113</v>
      </c>
      <c r="B1433" s="34">
        <v>43733</v>
      </c>
      <c r="C1433" s="33" t="s">
        <v>108</v>
      </c>
      <c r="D1433" s="33" t="s">
        <v>110</v>
      </c>
      <c r="E1433" s="33" t="s">
        <v>107</v>
      </c>
    </row>
    <row r="1434" spans="1:5" ht="15.75" customHeight="1" x14ac:dyDescent="0.25">
      <c r="A1434" s="33">
        <v>40029182</v>
      </c>
      <c r="B1434" s="34">
        <v>43894</v>
      </c>
      <c r="C1434" s="33" t="s">
        <v>103</v>
      </c>
      <c r="D1434" s="33" t="s">
        <v>110</v>
      </c>
      <c r="E1434" s="33" t="s">
        <v>105</v>
      </c>
    </row>
    <row r="1435" spans="1:5" ht="15.75" customHeight="1" x14ac:dyDescent="0.25">
      <c r="A1435" s="33">
        <v>49273378</v>
      </c>
      <c r="B1435" s="34">
        <v>43722</v>
      </c>
      <c r="C1435" s="33" t="s">
        <v>106</v>
      </c>
      <c r="D1435" s="33" t="s">
        <v>110</v>
      </c>
      <c r="E1435" s="33" t="s">
        <v>107</v>
      </c>
    </row>
    <row r="1436" spans="1:5" ht="15.75" customHeight="1" x14ac:dyDescent="0.25">
      <c r="A1436" s="33">
        <v>48292886</v>
      </c>
      <c r="B1436" s="34">
        <v>43670</v>
      </c>
      <c r="C1436" s="33" t="s">
        <v>106</v>
      </c>
      <c r="D1436" s="33" t="s">
        <v>110</v>
      </c>
      <c r="E1436" s="33" t="s">
        <v>107</v>
      </c>
    </row>
    <row r="1437" spans="1:5" ht="15.75" customHeight="1" x14ac:dyDescent="0.25">
      <c r="A1437" s="33">
        <v>55026442</v>
      </c>
      <c r="B1437" s="34">
        <v>43924</v>
      </c>
      <c r="C1437" s="33" t="s">
        <v>21</v>
      </c>
      <c r="D1437" s="33" t="s">
        <v>110</v>
      </c>
      <c r="E1437" s="33" t="s">
        <v>107</v>
      </c>
    </row>
    <row r="1438" spans="1:5" ht="15.75" customHeight="1" x14ac:dyDescent="0.25">
      <c r="A1438" s="33">
        <v>53168816</v>
      </c>
      <c r="B1438" s="34">
        <v>44024</v>
      </c>
      <c r="C1438" s="33" t="s">
        <v>106</v>
      </c>
      <c r="D1438" s="33" t="s">
        <v>110</v>
      </c>
      <c r="E1438" s="33" t="s">
        <v>107</v>
      </c>
    </row>
    <row r="1439" spans="1:5" ht="15.75" customHeight="1" x14ac:dyDescent="0.25">
      <c r="A1439" s="33">
        <v>51469700</v>
      </c>
      <c r="B1439" s="34">
        <v>43807</v>
      </c>
      <c r="C1439" s="33" t="s">
        <v>106</v>
      </c>
      <c r="D1439" s="33" t="s">
        <v>110</v>
      </c>
      <c r="E1439" s="33" t="s">
        <v>105</v>
      </c>
    </row>
    <row r="1440" spans="1:5" ht="15.75" customHeight="1" x14ac:dyDescent="0.25">
      <c r="A1440" s="33">
        <v>57100116</v>
      </c>
      <c r="B1440" s="34">
        <v>44032</v>
      </c>
      <c r="C1440" s="33" t="s">
        <v>106</v>
      </c>
      <c r="D1440" s="33" t="s">
        <v>110</v>
      </c>
      <c r="E1440" s="33" t="s">
        <v>105</v>
      </c>
    </row>
    <row r="1441" spans="1:5" ht="15.75" customHeight="1" x14ac:dyDescent="0.25">
      <c r="A1441" s="33">
        <v>55706521</v>
      </c>
      <c r="B1441" s="34">
        <v>44060</v>
      </c>
      <c r="C1441" s="33" t="s">
        <v>106</v>
      </c>
      <c r="D1441" s="33" t="s">
        <v>110</v>
      </c>
      <c r="E1441" s="33" t="s">
        <v>105</v>
      </c>
    </row>
    <row r="1442" spans="1:5" ht="15.75" customHeight="1" x14ac:dyDescent="0.25">
      <c r="A1442" s="33">
        <v>47510260</v>
      </c>
      <c r="B1442" s="34">
        <v>43620</v>
      </c>
      <c r="C1442" s="33" t="s">
        <v>106</v>
      </c>
      <c r="D1442" s="33" t="s">
        <v>110</v>
      </c>
      <c r="E1442" s="33" t="s">
        <v>105</v>
      </c>
    </row>
    <row r="1443" spans="1:5" ht="15.75" customHeight="1" x14ac:dyDescent="0.25">
      <c r="A1443" s="33">
        <v>34467869</v>
      </c>
      <c r="B1443" s="34">
        <v>44096</v>
      </c>
      <c r="C1443" s="33" t="s">
        <v>106</v>
      </c>
      <c r="D1443" s="33" t="s">
        <v>110</v>
      </c>
      <c r="E1443" s="33" t="s">
        <v>107</v>
      </c>
    </row>
    <row r="1444" spans="1:5" ht="15.75" customHeight="1" x14ac:dyDescent="0.25">
      <c r="A1444" s="33">
        <v>34830002</v>
      </c>
      <c r="B1444" s="34">
        <v>44016</v>
      </c>
      <c r="C1444" s="33" t="s">
        <v>106</v>
      </c>
      <c r="D1444" s="33" t="s">
        <v>110</v>
      </c>
      <c r="E1444" s="33" t="s">
        <v>107</v>
      </c>
    </row>
    <row r="1445" spans="1:5" ht="15.75" customHeight="1" x14ac:dyDescent="0.25">
      <c r="A1445" s="33">
        <v>54631904</v>
      </c>
      <c r="B1445" s="34">
        <v>43911</v>
      </c>
      <c r="C1445" s="33" t="s">
        <v>106</v>
      </c>
      <c r="D1445" s="33" t="s">
        <v>110</v>
      </c>
      <c r="E1445" s="33" t="s">
        <v>105</v>
      </c>
    </row>
    <row r="1446" spans="1:5" ht="15.75" customHeight="1" x14ac:dyDescent="0.25">
      <c r="A1446" s="33">
        <v>59387632</v>
      </c>
      <c r="B1446" s="34">
        <v>44118</v>
      </c>
      <c r="C1446" s="33" t="s">
        <v>108</v>
      </c>
      <c r="D1446" s="33" t="s">
        <v>110</v>
      </c>
      <c r="E1446" s="33" t="s">
        <v>107</v>
      </c>
    </row>
    <row r="1447" spans="1:5" ht="15.75" customHeight="1" x14ac:dyDescent="0.25">
      <c r="A1447" s="33">
        <v>55908997</v>
      </c>
      <c r="B1447" s="34">
        <v>44001</v>
      </c>
      <c r="C1447" s="33" t="s">
        <v>106</v>
      </c>
      <c r="D1447" s="33" t="s">
        <v>110</v>
      </c>
      <c r="E1447" s="33" t="s">
        <v>107</v>
      </c>
    </row>
    <row r="1448" spans="1:5" ht="15.75" customHeight="1" x14ac:dyDescent="0.25">
      <c r="A1448" s="33">
        <v>44816064</v>
      </c>
      <c r="B1448" s="34">
        <v>43460</v>
      </c>
      <c r="C1448" s="33" t="s">
        <v>106</v>
      </c>
      <c r="D1448" s="33" t="s">
        <v>110</v>
      </c>
      <c r="E1448" s="33" t="s">
        <v>105</v>
      </c>
    </row>
    <row r="1449" spans="1:5" ht="15.75" customHeight="1" x14ac:dyDescent="0.25">
      <c r="A1449" s="33">
        <v>55953424</v>
      </c>
      <c r="B1449" s="34">
        <v>44133</v>
      </c>
      <c r="C1449" s="33" t="s">
        <v>106</v>
      </c>
      <c r="D1449" s="33" t="s">
        <v>110</v>
      </c>
      <c r="E1449" s="33" t="s">
        <v>107</v>
      </c>
    </row>
    <row r="1450" spans="1:5" ht="15.75" customHeight="1" x14ac:dyDescent="0.25">
      <c r="A1450" s="33">
        <v>59137047</v>
      </c>
      <c r="B1450" s="34">
        <v>44109</v>
      </c>
      <c r="C1450" s="33" t="s">
        <v>108</v>
      </c>
      <c r="D1450" s="33" t="s">
        <v>110</v>
      </c>
      <c r="E1450" s="33" t="s">
        <v>107</v>
      </c>
    </row>
    <row r="1451" spans="1:5" ht="15.75" customHeight="1" x14ac:dyDescent="0.25">
      <c r="A1451" s="33">
        <v>60157373</v>
      </c>
      <c r="B1451" s="34">
        <v>44145</v>
      </c>
      <c r="C1451" s="33" t="s">
        <v>106</v>
      </c>
      <c r="D1451" s="33" t="s">
        <v>110</v>
      </c>
      <c r="E1451" s="33" t="s">
        <v>105</v>
      </c>
    </row>
    <row r="1452" spans="1:5" ht="15.75" customHeight="1" x14ac:dyDescent="0.25">
      <c r="A1452" s="33">
        <v>46165444</v>
      </c>
      <c r="B1452" s="34">
        <v>43528</v>
      </c>
      <c r="C1452" s="33" t="s">
        <v>106</v>
      </c>
      <c r="D1452" s="33" t="s">
        <v>110</v>
      </c>
      <c r="E1452" s="33" t="s">
        <v>107</v>
      </c>
    </row>
    <row r="1453" spans="1:5" ht="15.75" customHeight="1" x14ac:dyDescent="0.25">
      <c r="A1453" s="33">
        <v>13077211</v>
      </c>
      <c r="B1453" s="34">
        <v>43667</v>
      </c>
      <c r="C1453" s="33" t="s">
        <v>106</v>
      </c>
      <c r="D1453" s="33" t="s">
        <v>110</v>
      </c>
      <c r="E1453" s="33" t="s">
        <v>107</v>
      </c>
    </row>
    <row r="1454" spans="1:5" ht="15.75" customHeight="1" x14ac:dyDescent="0.25">
      <c r="A1454" s="33">
        <v>40269292</v>
      </c>
      <c r="B1454" s="34">
        <v>43848</v>
      </c>
      <c r="C1454" s="33" t="s">
        <v>106</v>
      </c>
      <c r="D1454" s="33" t="s">
        <v>110</v>
      </c>
      <c r="E1454" s="33" t="s">
        <v>107</v>
      </c>
    </row>
    <row r="1455" spans="1:5" ht="15.75" customHeight="1" x14ac:dyDescent="0.25">
      <c r="A1455" s="33">
        <v>16924666</v>
      </c>
      <c r="B1455" s="34">
        <v>43903</v>
      </c>
      <c r="C1455" s="33" t="s">
        <v>106</v>
      </c>
      <c r="D1455" s="33" t="s">
        <v>110</v>
      </c>
      <c r="E1455" s="33" t="s">
        <v>105</v>
      </c>
    </row>
    <row r="1456" spans="1:5" ht="15.75" customHeight="1" x14ac:dyDescent="0.25">
      <c r="A1456" s="33">
        <v>42487661</v>
      </c>
      <c r="B1456" s="34">
        <v>43707</v>
      </c>
      <c r="C1456" s="33" t="s">
        <v>103</v>
      </c>
      <c r="D1456" s="33" t="s">
        <v>110</v>
      </c>
      <c r="E1456" s="33" t="s">
        <v>107</v>
      </c>
    </row>
    <row r="1457" spans="1:5" ht="15.75" customHeight="1" x14ac:dyDescent="0.25">
      <c r="A1457" s="33">
        <v>54438679</v>
      </c>
      <c r="B1457" s="34">
        <v>43905</v>
      </c>
      <c r="C1457" s="33" t="s">
        <v>103</v>
      </c>
      <c r="D1457" s="33" t="s">
        <v>110</v>
      </c>
      <c r="E1457" s="33" t="s">
        <v>105</v>
      </c>
    </row>
    <row r="1458" spans="1:5" ht="15.75" customHeight="1" x14ac:dyDescent="0.25">
      <c r="A1458" s="33">
        <v>38903307</v>
      </c>
      <c r="B1458" s="34">
        <v>43846</v>
      </c>
      <c r="C1458" s="33" t="s">
        <v>106</v>
      </c>
      <c r="D1458" s="33" t="s">
        <v>110</v>
      </c>
      <c r="E1458" s="33" t="s">
        <v>105</v>
      </c>
    </row>
    <row r="1459" spans="1:5" ht="15.75" customHeight="1" x14ac:dyDescent="0.25">
      <c r="A1459" s="33">
        <v>53930145</v>
      </c>
      <c r="B1459" s="34">
        <v>43886</v>
      </c>
      <c r="C1459" s="33" t="s">
        <v>103</v>
      </c>
      <c r="D1459" s="33" t="s">
        <v>110</v>
      </c>
      <c r="E1459" s="33" t="s">
        <v>105</v>
      </c>
    </row>
    <row r="1460" spans="1:5" ht="15.75" customHeight="1" x14ac:dyDescent="0.25">
      <c r="A1460" s="33">
        <v>47873121</v>
      </c>
      <c r="B1460" s="34">
        <v>43715</v>
      </c>
      <c r="C1460" s="33" t="s">
        <v>106</v>
      </c>
      <c r="D1460" s="33" t="s">
        <v>110</v>
      </c>
      <c r="E1460" s="33" t="s">
        <v>107</v>
      </c>
    </row>
    <row r="1461" spans="1:5" ht="15.75" customHeight="1" x14ac:dyDescent="0.25">
      <c r="A1461" s="33">
        <v>46697179</v>
      </c>
      <c r="B1461" s="34">
        <v>43566</v>
      </c>
      <c r="C1461" s="33" t="s">
        <v>103</v>
      </c>
      <c r="D1461" s="33" t="s">
        <v>110</v>
      </c>
      <c r="E1461" s="33" t="s">
        <v>105</v>
      </c>
    </row>
    <row r="1462" spans="1:5" ht="15.75" customHeight="1" x14ac:dyDescent="0.25">
      <c r="A1462" s="33">
        <v>14222397</v>
      </c>
      <c r="B1462" s="34">
        <v>43769</v>
      </c>
      <c r="C1462" s="33" t="s">
        <v>103</v>
      </c>
      <c r="D1462" s="33" t="s">
        <v>110</v>
      </c>
      <c r="E1462" s="33" t="s">
        <v>107</v>
      </c>
    </row>
    <row r="1463" spans="1:5" ht="15.75" customHeight="1" x14ac:dyDescent="0.25">
      <c r="A1463" s="33">
        <v>52753198</v>
      </c>
      <c r="B1463" s="34">
        <v>43937</v>
      </c>
      <c r="C1463" s="33" t="s">
        <v>103</v>
      </c>
      <c r="D1463" s="33" t="s">
        <v>110</v>
      </c>
      <c r="E1463" s="33" t="s">
        <v>105</v>
      </c>
    </row>
    <row r="1464" spans="1:5" ht="15.75" customHeight="1" x14ac:dyDescent="0.25">
      <c r="A1464" s="33">
        <v>53567220</v>
      </c>
      <c r="B1464" s="34">
        <v>43909</v>
      </c>
      <c r="C1464" s="33" t="s">
        <v>106</v>
      </c>
      <c r="D1464" s="33" t="s">
        <v>110</v>
      </c>
      <c r="E1464" s="33" t="s">
        <v>105</v>
      </c>
    </row>
    <row r="1465" spans="1:5" ht="15.75" customHeight="1" x14ac:dyDescent="0.25">
      <c r="A1465" s="33">
        <v>49139985</v>
      </c>
      <c r="B1465" s="34">
        <v>43742</v>
      </c>
      <c r="C1465" s="33" t="s">
        <v>103</v>
      </c>
      <c r="D1465" s="33" t="s">
        <v>110</v>
      </c>
      <c r="E1465" s="33" t="s">
        <v>107</v>
      </c>
    </row>
    <row r="1466" spans="1:5" ht="15.75" customHeight="1" x14ac:dyDescent="0.25">
      <c r="A1466" s="33">
        <v>40341822</v>
      </c>
      <c r="B1466" s="34">
        <v>43070</v>
      </c>
      <c r="C1466" s="33" t="s">
        <v>106</v>
      </c>
      <c r="D1466" s="33" t="s">
        <v>110</v>
      </c>
      <c r="E1466" s="33" t="s">
        <v>105</v>
      </c>
    </row>
    <row r="1467" spans="1:5" ht="15.75" customHeight="1" x14ac:dyDescent="0.25">
      <c r="A1467" s="33">
        <v>49910105</v>
      </c>
      <c r="B1467" s="34">
        <v>43750</v>
      </c>
      <c r="C1467" s="33" t="s">
        <v>21</v>
      </c>
      <c r="D1467" s="33" t="s">
        <v>110</v>
      </c>
      <c r="E1467" s="33" t="s">
        <v>107</v>
      </c>
    </row>
    <row r="1468" spans="1:5" ht="15.75" customHeight="1" x14ac:dyDescent="0.25">
      <c r="A1468" s="33">
        <v>52243394</v>
      </c>
      <c r="B1468" s="34">
        <v>44036</v>
      </c>
      <c r="C1468" s="33" t="s">
        <v>106</v>
      </c>
      <c r="D1468" s="33" t="s">
        <v>110</v>
      </c>
      <c r="E1468" s="33" t="s">
        <v>105</v>
      </c>
    </row>
    <row r="1469" spans="1:5" ht="15.75" customHeight="1" x14ac:dyDescent="0.25">
      <c r="A1469" s="33">
        <v>50681577</v>
      </c>
      <c r="B1469" s="34">
        <v>43781</v>
      </c>
      <c r="C1469" s="33" t="s">
        <v>103</v>
      </c>
      <c r="D1469" s="33" t="s">
        <v>110</v>
      </c>
      <c r="E1469" s="33" t="s">
        <v>105</v>
      </c>
    </row>
    <row r="1470" spans="1:5" ht="15.75" customHeight="1" x14ac:dyDescent="0.25">
      <c r="A1470" s="33">
        <v>43891266</v>
      </c>
      <c r="B1470" s="34">
        <v>43602</v>
      </c>
      <c r="C1470" s="33" t="s">
        <v>21</v>
      </c>
      <c r="D1470" s="33" t="s">
        <v>110</v>
      </c>
      <c r="E1470" s="33" t="s">
        <v>105</v>
      </c>
    </row>
    <row r="1471" spans="1:5" ht="15.75" customHeight="1" x14ac:dyDescent="0.25">
      <c r="A1471" s="33">
        <v>37841970</v>
      </c>
      <c r="B1471" s="34">
        <v>43542</v>
      </c>
      <c r="C1471" s="33" t="s">
        <v>103</v>
      </c>
      <c r="D1471" s="33" t="s">
        <v>110</v>
      </c>
      <c r="E1471" s="33" t="s">
        <v>107</v>
      </c>
    </row>
    <row r="1472" spans="1:5" ht="15.75" customHeight="1" x14ac:dyDescent="0.25">
      <c r="A1472" s="33">
        <v>22890235</v>
      </c>
      <c r="B1472" s="34">
        <v>42802</v>
      </c>
      <c r="C1472" s="33" t="s">
        <v>108</v>
      </c>
      <c r="D1472" s="33" t="s">
        <v>110</v>
      </c>
      <c r="E1472" s="33" t="s">
        <v>105</v>
      </c>
    </row>
    <row r="1473" spans="1:5" ht="15.75" customHeight="1" x14ac:dyDescent="0.25">
      <c r="A1473" s="33">
        <v>45333204</v>
      </c>
      <c r="B1473" s="34">
        <v>43534</v>
      </c>
      <c r="C1473" s="33" t="s">
        <v>106</v>
      </c>
      <c r="D1473" s="33" t="s">
        <v>110</v>
      </c>
      <c r="E1473" s="33" t="s">
        <v>107</v>
      </c>
    </row>
    <row r="1474" spans="1:5" ht="15.75" customHeight="1" x14ac:dyDescent="0.25">
      <c r="A1474" s="33">
        <v>56157634</v>
      </c>
      <c r="B1474" s="34">
        <v>44115</v>
      </c>
      <c r="C1474" s="33" t="s">
        <v>106</v>
      </c>
      <c r="D1474" s="33" t="s">
        <v>110</v>
      </c>
      <c r="E1474" s="33" t="s">
        <v>105</v>
      </c>
    </row>
    <row r="1475" spans="1:5" ht="15.75" customHeight="1" x14ac:dyDescent="0.25">
      <c r="A1475" s="33">
        <v>58983915</v>
      </c>
      <c r="B1475" s="34">
        <v>44102</v>
      </c>
      <c r="C1475" s="33" t="s">
        <v>108</v>
      </c>
      <c r="D1475" s="33" t="s">
        <v>110</v>
      </c>
      <c r="E1475" s="33" t="s">
        <v>107</v>
      </c>
    </row>
    <row r="1476" spans="1:5" ht="15.75" customHeight="1" x14ac:dyDescent="0.25">
      <c r="A1476" s="33">
        <v>30122074</v>
      </c>
      <c r="B1476" s="34">
        <v>43807</v>
      </c>
      <c r="C1476" s="33" t="s">
        <v>106</v>
      </c>
      <c r="D1476" s="33" t="s">
        <v>110</v>
      </c>
      <c r="E1476" s="33" t="s">
        <v>105</v>
      </c>
    </row>
    <row r="1477" spans="1:5" ht="15.75" customHeight="1" x14ac:dyDescent="0.25">
      <c r="A1477" s="33">
        <v>58444047</v>
      </c>
      <c r="B1477" s="34">
        <v>44085</v>
      </c>
      <c r="C1477" s="33" t="s">
        <v>106</v>
      </c>
      <c r="D1477" s="33" t="s">
        <v>110</v>
      </c>
      <c r="E1477" s="33" t="s">
        <v>109</v>
      </c>
    </row>
    <row r="1478" spans="1:5" ht="15.75" customHeight="1" x14ac:dyDescent="0.25">
      <c r="A1478" s="33">
        <v>58068794</v>
      </c>
      <c r="B1478" s="34">
        <v>44119</v>
      </c>
      <c r="C1478" s="33" t="s">
        <v>106</v>
      </c>
      <c r="D1478" s="33" t="s">
        <v>110</v>
      </c>
      <c r="E1478" s="33" t="s">
        <v>105</v>
      </c>
    </row>
    <row r="1479" spans="1:5" ht="15.75" customHeight="1" x14ac:dyDescent="0.25">
      <c r="A1479" s="33">
        <v>59982351</v>
      </c>
      <c r="B1479" s="34">
        <v>44155</v>
      </c>
      <c r="C1479" s="33" t="s">
        <v>106</v>
      </c>
      <c r="D1479" s="33" t="s">
        <v>110</v>
      </c>
      <c r="E1479" s="33" t="s">
        <v>105</v>
      </c>
    </row>
    <row r="1480" spans="1:5" ht="15.75" customHeight="1" x14ac:dyDescent="0.25">
      <c r="A1480" s="33">
        <v>56070429</v>
      </c>
      <c r="B1480" s="34">
        <v>44018</v>
      </c>
      <c r="C1480" s="33" t="s">
        <v>106</v>
      </c>
      <c r="D1480" s="33" t="s">
        <v>110</v>
      </c>
      <c r="E1480" s="33" t="s">
        <v>107</v>
      </c>
    </row>
    <row r="1481" spans="1:5" ht="15.75" customHeight="1" x14ac:dyDescent="0.25">
      <c r="A1481" s="33">
        <v>48443527</v>
      </c>
      <c r="B1481" s="34">
        <v>43678</v>
      </c>
      <c r="C1481" s="33" t="s">
        <v>108</v>
      </c>
      <c r="D1481" s="33" t="s">
        <v>110</v>
      </c>
      <c r="E1481" s="33" t="s">
        <v>107</v>
      </c>
    </row>
    <row r="1482" spans="1:5" ht="15.75" customHeight="1" x14ac:dyDescent="0.25">
      <c r="A1482" s="33">
        <v>38688616</v>
      </c>
      <c r="B1482" s="34">
        <v>42852</v>
      </c>
      <c r="C1482" s="33" t="s">
        <v>108</v>
      </c>
      <c r="D1482" s="33" t="s">
        <v>110</v>
      </c>
      <c r="E1482" s="33" t="s">
        <v>107</v>
      </c>
    </row>
    <row r="1483" spans="1:5" ht="15.75" customHeight="1" x14ac:dyDescent="0.25">
      <c r="A1483" s="33">
        <v>53871346</v>
      </c>
      <c r="B1483" s="34">
        <v>44072</v>
      </c>
      <c r="C1483" s="33" t="s">
        <v>108</v>
      </c>
      <c r="D1483" s="33" t="s">
        <v>110</v>
      </c>
      <c r="E1483" s="33" t="s">
        <v>107</v>
      </c>
    </row>
    <row r="1484" spans="1:5" ht="15.75" customHeight="1" x14ac:dyDescent="0.25">
      <c r="A1484" s="33">
        <v>59734121</v>
      </c>
      <c r="B1484" s="34">
        <v>44140</v>
      </c>
      <c r="C1484" s="33" t="s">
        <v>106</v>
      </c>
      <c r="D1484" s="33" t="s">
        <v>110</v>
      </c>
      <c r="E1484" s="33" t="s">
        <v>105</v>
      </c>
    </row>
    <row r="1485" spans="1:5" ht="15.75" customHeight="1" x14ac:dyDescent="0.25">
      <c r="A1485" s="33">
        <v>42148969</v>
      </c>
      <c r="B1485" s="34">
        <v>43604</v>
      </c>
      <c r="C1485" s="33" t="s">
        <v>103</v>
      </c>
      <c r="D1485" s="33" t="s">
        <v>110</v>
      </c>
      <c r="E1485" s="33" t="s">
        <v>105</v>
      </c>
    </row>
    <row r="1486" spans="1:5" ht="15.75" customHeight="1" x14ac:dyDescent="0.25">
      <c r="A1486" s="33">
        <v>36622036</v>
      </c>
      <c r="B1486" s="34">
        <v>42695</v>
      </c>
      <c r="C1486" s="33" t="s">
        <v>103</v>
      </c>
      <c r="D1486" s="33" t="s">
        <v>110</v>
      </c>
      <c r="E1486" s="33" t="s">
        <v>107</v>
      </c>
    </row>
    <row r="1487" spans="1:5" ht="15.75" customHeight="1" x14ac:dyDescent="0.25">
      <c r="A1487" s="33">
        <v>39321018</v>
      </c>
      <c r="B1487" s="34">
        <v>43663</v>
      </c>
      <c r="C1487" s="33" t="s">
        <v>106</v>
      </c>
      <c r="D1487" s="33" t="s">
        <v>110</v>
      </c>
      <c r="E1487" s="33" t="s">
        <v>107</v>
      </c>
    </row>
    <row r="1488" spans="1:5" ht="15.75" customHeight="1" x14ac:dyDescent="0.25">
      <c r="A1488" s="33">
        <v>6685388</v>
      </c>
      <c r="B1488" s="34">
        <v>43383</v>
      </c>
      <c r="C1488" s="33" t="s">
        <v>106</v>
      </c>
      <c r="D1488" s="33" t="s">
        <v>110</v>
      </c>
      <c r="E1488" s="33" t="s">
        <v>105</v>
      </c>
    </row>
    <row r="1489" spans="1:5" ht="15.75" customHeight="1" x14ac:dyDescent="0.25">
      <c r="A1489" s="33">
        <v>38968791</v>
      </c>
      <c r="B1489" s="34">
        <v>43090</v>
      </c>
      <c r="C1489" s="33" t="s">
        <v>106</v>
      </c>
      <c r="D1489" s="33" t="s">
        <v>110</v>
      </c>
      <c r="E1489" s="33" t="s">
        <v>107</v>
      </c>
    </row>
    <row r="1490" spans="1:5" ht="15.75" customHeight="1" x14ac:dyDescent="0.25">
      <c r="A1490" s="33">
        <v>41788450</v>
      </c>
      <c r="B1490" s="34">
        <v>43230</v>
      </c>
      <c r="C1490" s="33" t="s">
        <v>106</v>
      </c>
      <c r="D1490" s="33" t="s">
        <v>110</v>
      </c>
      <c r="E1490" s="33" t="s">
        <v>107</v>
      </c>
    </row>
    <row r="1491" spans="1:5" ht="15.75" customHeight="1" x14ac:dyDescent="0.25">
      <c r="A1491" s="33">
        <v>44647073</v>
      </c>
      <c r="B1491" s="34">
        <v>43632</v>
      </c>
      <c r="C1491" s="33" t="s">
        <v>103</v>
      </c>
      <c r="D1491" s="33" t="s">
        <v>110</v>
      </c>
      <c r="E1491" s="33" t="s">
        <v>107</v>
      </c>
    </row>
    <row r="1492" spans="1:5" ht="15.75" customHeight="1" x14ac:dyDescent="0.25">
      <c r="A1492" s="33">
        <v>47131186</v>
      </c>
      <c r="B1492" s="34">
        <v>43798</v>
      </c>
      <c r="C1492" s="33" t="s">
        <v>103</v>
      </c>
      <c r="D1492" s="33" t="s">
        <v>110</v>
      </c>
      <c r="E1492" s="33" t="s">
        <v>107</v>
      </c>
    </row>
    <row r="1493" spans="1:5" ht="15.75" customHeight="1" x14ac:dyDescent="0.25">
      <c r="A1493" s="33">
        <v>42224129</v>
      </c>
      <c r="B1493" s="34">
        <v>43266</v>
      </c>
      <c r="C1493" s="33" t="s">
        <v>106</v>
      </c>
      <c r="D1493" s="33" t="s">
        <v>110</v>
      </c>
      <c r="E1493" s="33" t="s">
        <v>107</v>
      </c>
    </row>
    <row r="1494" spans="1:5" ht="15.75" customHeight="1" x14ac:dyDescent="0.25">
      <c r="A1494" s="33">
        <v>41236340</v>
      </c>
      <c r="B1494" s="34">
        <v>43161</v>
      </c>
      <c r="C1494" s="33" t="s">
        <v>106</v>
      </c>
      <c r="D1494" s="33" t="s">
        <v>110</v>
      </c>
      <c r="E1494" s="33" t="s">
        <v>105</v>
      </c>
    </row>
    <row r="1495" spans="1:5" ht="15.75" customHeight="1" x14ac:dyDescent="0.25">
      <c r="A1495" s="33">
        <v>49940277</v>
      </c>
      <c r="B1495" s="34">
        <v>43752</v>
      </c>
      <c r="C1495" s="33" t="s">
        <v>103</v>
      </c>
      <c r="D1495" s="33" t="s">
        <v>110</v>
      </c>
      <c r="E1495" s="33" t="s">
        <v>107</v>
      </c>
    </row>
    <row r="1496" spans="1:5" ht="15.75" customHeight="1" x14ac:dyDescent="0.25">
      <c r="A1496" s="33">
        <v>47349697</v>
      </c>
      <c r="B1496" s="34">
        <v>43912</v>
      </c>
      <c r="C1496" s="33" t="s">
        <v>103</v>
      </c>
      <c r="D1496" s="33" t="s">
        <v>110</v>
      </c>
      <c r="E1496" s="33" t="s">
        <v>105</v>
      </c>
    </row>
    <row r="1497" spans="1:5" ht="15.75" customHeight="1" x14ac:dyDescent="0.25">
      <c r="A1497" s="33">
        <v>36538467</v>
      </c>
      <c r="B1497" s="34">
        <v>42683</v>
      </c>
      <c r="C1497" s="33" t="s">
        <v>106</v>
      </c>
      <c r="D1497" s="33" t="s">
        <v>110</v>
      </c>
      <c r="E1497" s="33" t="s">
        <v>107</v>
      </c>
    </row>
    <row r="1498" spans="1:5" ht="15.75" customHeight="1" x14ac:dyDescent="0.25">
      <c r="A1498" s="33">
        <v>57628700</v>
      </c>
      <c r="B1498" s="34">
        <v>44052</v>
      </c>
      <c r="C1498" s="33" t="s">
        <v>103</v>
      </c>
      <c r="D1498" s="33" t="s">
        <v>110</v>
      </c>
      <c r="E1498" s="33" t="s">
        <v>105</v>
      </c>
    </row>
    <row r="1499" spans="1:5" ht="15.75" customHeight="1" x14ac:dyDescent="0.25">
      <c r="A1499" s="33">
        <v>50413941</v>
      </c>
      <c r="B1499" s="34">
        <v>44057</v>
      </c>
      <c r="C1499" s="33" t="s">
        <v>106</v>
      </c>
      <c r="D1499" s="33" t="s">
        <v>110</v>
      </c>
      <c r="E1499" s="33" t="s">
        <v>107</v>
      </c>
    </row>
    <row r="1500" spans="1:5" ht="15.75" customHeight="1" x14ac:dyDescent="0.25">
      <c r="A1500" s="33">
        <v>57285286</v>
      </c>
      <c r="B1500" s="34">
        <v>44054</v>
      </c>
      <c r="C1500" s="33" t="s">
        <v>106</v>
      </c>
      <c r="D1500" s="33" t="s">
        <v>110</v>
      </c>
      <c r="E1500" s="33" t="s">
        <v>105</v>
      </c>
    </row>
    <row r="1501" spans="1:5" ht="15.75" customHeight="1" x14ac:dyDescent="0.25">
      <c r="A1501" s="33">
        <v>3051895</v>
      </c>
      <c r="B1501" s="34">
        <v>43837</v>
      </c>
      <c r="C1501" s="33" t="s">
        <v>106</v>
      </c>
      <c r="D1501" s="33" t="s">
        <v>110</v>
      </c>
      <c r="E1501" s="33" t="s">
        <v>105</v>
      </c>
    </row>
    <row r="1502" spans="1:5" ht="15.75" customHeight="1" x14ac:dyDescent="0.25">
      <c r="A1502" s="33">
        <v>53036063</v>
      </c>
      <c r="B1502" s="34">
        <v>44023</v>
      </c>
      <c r="C1502" s="33" t="s">
        <v>106</v>
      </c>
      <c r="D1502" s="33" t="s">
        <v>110</v>
      </c>
      <c r="E1502" s="33" t="s">
        <v>107</v>
      </c>
    </row>
    <row r="1503" spans="1:5" ht="15.75" customHeight="1" x14ac:dyDescent="0.25">
      <c r="A1503" s="33">
        <v>41518330</v>
      </c>
      <c r="B1503" s="34">
        <v>43195</v>
      </c>
      <c r="C1503" s="33" t="s">
        <v>106</v>
      </c>
      <c r="D1503" s="33" t="s">
        <v>110</v>
      </c>
      <c r="E1503" s="33" t="s">
        <v>105</v>
      </c>
    </row>
    <row r="1504" spans="1:5" ht="15.75" customHeight="1" x14ac:dyDescent="0.25">
      <c r="A1504" s="33">
        <v>49968527</v>
      </c>
      <c r="B1504" s="34">
        <v>44020</v>
      </c>
      <c r="C1504" s="33" t="s">
        <v>21</v>
      </c>
      <c r="D1504" s="33" t="s">
        <v>110</v>
      </c>
      <c r="E1504" s="33" t="s">
        <v>107</v>
      </c>
    </row>
    <row r="1505" spans="1:5" ht="15.75" customHeight="1" x14ac:dyDescent="0.25">
      <c r="A1505" s="33">
        <v>50095250</v>
      </c>
      <c r="B1505" s="34">
        <v>44028</v>
      </c>
      <c r="C1505" s="33" t="s">
        <v>106</v>
      </c>
      <c r="D1505" s="33" t="s">
        <v>110</v>
      </c>
      <c r="E1505" s="33" t="s">
        <v>105</v>
      </c>
    </row>
    <row r="1506" spans="1:5" ht="15.75" customHeight="1" x14ac:dyDescent="0.25">
      <c r="A1506" s="33">
        <v>46262887</v>
      </c>
      <c r="B1506" s="34">
        <v>44153</v>
      </c>
      <c r="C1506" s="33" t="s">
        <v>106</v>
      </c>
      <c r="D1506" s="33" t="s">
        <v>110</v>
      </c>
      <c r="E1506" s="33" t="s">
        <v>107</v>
      </c>
    </row>
    <row r="1507" spans="1:5" ht="15.75" customHeight="1" x14ac:dyDescent="0.25">
      <c r="A1507" s="33">
        <v>26766512</v>
      </c>
      <c r="B1507" s="34">
        <v>43821</v>
      </c>
      <c r="C1507" s="33" t="s">
        <v>106</v>
      </c>
      <c r="D1507" s="33" t="s">
        <v>110</v>
      </c>
      <c r="E1507" s="33" t="s">
        <v>105</v>
      </c>
    </row>
    <row r="1508" spans="1:5" ht="15.75" customHeight="1" x14ac:dyDescent="0.25">
      <c r="A1508" s="33">
        <v>45129447</v>
      </c>
      <c r="B1508" s="34">
        <v>43682</v>
      </c>
      <c r="C1508" s="33" t="s">
        <v>21</v>
      </c>
      <c r="D1508" s="33" t="s">
        <v>110</v>
      </c>
      <c r="E1508" s="33" t="s">
        <v>105</v>
      </c>
    </row>
    <row r="1509" spans="1:5" ht="15.75" customHeight="1" x14ac:dyDescent="0.25">
      <c r="A1509" s="33">
        <v>53328027</v>
      </c>
      <c r="B1509" s="34">
        <v>43877</v>
      </c>
      <c r="C1509" s="33" t="s">
        <v>103</v>
      </c>
      <c r="D1509" s="33" t="s">
        <v>110</v>
      </c>
      <c r="E1509" s="33" t="s">
        <v>105</v>
      </c>
    </row>
    <row r="1510" spans="1:5" ht="15.75" customHeight="1" x14ac:dyDescent="0.25">
      <c r="A1510" s="33">
        <v>37079615</v>
      </c>
      <c r="B1510" s="34">
        <v>42928</v>
      </c>
      <c r="C1510" s="33" t="s">
        <v>103</v>
      </c>
      <c r="D1510" s="33" t="s">
        <v>110</v>
      </c>
      <c r="E1510" s="33" t="s">
        <v>107</v>
      </c>
    </row>
    <row r="1511" spans="1:5" ht="15.75" customHeight="1" x14ac:dyDescent="0.25">
      <c r="A1511" s="33">
        <v>52082262</v>
      </c>
      <c r="B1511" s="34">
        <v>43826</v>
      </c>
      <c r="C1511" s="33" t="s">
        <v>106</v>
      </c>
      <c r="D1511" s="33" t="s">
        <v>110</v>
      </c>
      <c r="E1511" s="33" t="s">
        <v>105</v>
      </c>
    </row>
    <row r="1512" spans="1:5" ht="15.75" customHeight="1" x14ac:dyDescent="0.25">
      <c r="A1512" s="33">
        <v>17606852</v>
      </c>
      <c r="B1512" s="34">
        <v>43881</v>
      </c>
      <c r="C1512" s="33" t="s">
        <v>106</v>
      </c>
      <c r="D1512" s="33" t="s">
        <v>110</v>
      </c>
      <c r="E1512" s="33" t="s">
        <v>105</v>
      </c>
    </row>
    <row r="1513" spans="1:5" ht="15.75" customHeight="1" x14ac:dyDescent="0.25">
      <c r="A1513" s="33">
        <v>48560324</v>
      </c>
      <c r="B1513" s="34">
        <v>43703</v>
      </c>
      <c r="C1513" s="33" t="s">
        <v>103</v>
      </c>
      <c r="D1513" s="33" t="s">
        <v>110</v>
      </c>
      <c r="E1513" s="33" t="s">
        <v>107</v>
      </c>
    </row>
    <row r="1514" spans="1:5" ht="15.75" customHeight="1" x14ac:dyDescent="0.25">
      <c r="A1514" s="33">
        <v>42688531</v>
      </c>
      <c r="B1514" s="34">
        <v>43572</v>
      </c>
      <c r="C1514" s="33" t="s">
        <v>106</v>
      </c>
      <c r="D1514" s="33" t="s">
        <v>110</v>
      </c>
      <c r="E1514" s="33" t="s">
        <v>105</v>
      </c>
    </row>
    <row r="1515" spans="1:5" ht="15.75" customHeight="1" x14ac:dyDescent="0.25">
      <c r="A1515" s="33">
        <v>55024288</v>
      </c>
      <c r="B1515" s="34">
        <v>43947</v>
      </c>
      <c r="C1515" s="33" t="s">
        <v>106</v>
      </c>
      <c r="D1515" s="33" t="s">
        <v>110</v>
      </c>
      <c r="E1515" s="33" t="s">
        <v>105</v>
      </c>
    </row>
    <row r="1516" spans="1:5" ht="15.75" customHeight="1" x14ac:dyDescent="0.25">
      <c r="A1516" s="33">
        <v>54109642</v>
      </c>
      <c r="B1516" s="34">
        <v>43899</v>
      </c>
      <c r="C1516" s="33" t="s">
        <v>106</v>
      </c>
      <c r="D1516" s="33" t="s">
        <v>110</v>
      </c>
      <c r="E1516" s="33" t="s">
        <v>107</v>
      </c>
    </row>
    <row r="1517" spans="1:5" ht="15.75" customHeight="1" x14ac:dyDescent="0.25">
      <c r="A1517" s="33">
        <v>43373041</v>
      </c>
      <c r="B1517" s="34">
        <v>43394</v>
      </c>
      <c r="C1517" s="33" t="s">
        <v>103</v>
      </c>
      <c r="D1517" s="33" t="s">
        <v>110</v>
      </c>
      <c r="E1517" s="33" t="s">
        <v>105</v>
      </c>
    </row>
    <row r="1518" spans="1:5" ht="15.75" customHeight="1" x14ac:dyDescent="0.25">
      <c r="A1518" s="33">
        <v>47911862</v>
      </c>
      <c r="B1518" s="34">
        <v>43646</v>
      </c>
      <c r="C1518" s="33" t="s">
        <v>108</v>
      </c>
      <c r="D1518" s="33" t="s">
        <v>110</v>
      </c>
      <c r="E1518" s="33" t="s">
        <v>107</v>
      </c>
    </row>
    <row r="1519" spans="1:5" ht="15.75" customHeight="1" x14ac:dyDescent="0.25">
      <c r="A1519" s="33">
        <v>43282659</v>
      </c>
      <c r="B1519" s="34">
        <v>43773</v>
      </c>
      <c r="C1519" s="33" t="s">
        <v>103</v>
      </c>
      <c r="D1519" s="33" t="s">
        <v>110</v>
      </c>
      <c r="E1519" s="33" t="s">
        <v>107</v>
      </c>
    </row>
    <row r="1520" spans="1:5" ht="15.75" customHeight="1" x14ac:dyDescent="0.25">
      <c r="A1520" s="33">
        <v>51552700</v>
      </c>
      <c r="B1520" s="34">
        <v>43873</v>
      </c>
      <c r="C1520" s="33" t="s">
        <v>106</v>
      </c>
      <c r="D1520" s="33" t="s">
        <v>110</v>
      </c>
      <c r="E1520" s="33" t="s">
        <v>107</v>
      </c>
    </row>
    <row r="1521" spans="1:5" ht="15.75" customHeight="1" x14ac:dyDescent="0.25">
      <c r="A1521" s="33">
        <v>46841842</v>
      </c>
      <c r="B1521" s="34">
        <v>43975</v>
      </c>
      <c r="C1521" s="33" t="s">
        <v>106</v>
      </c>
      <c r="D1521" s="33" t="s">
        <v>110</v>
      </c>
      <c r="E1521" s="33" t="s">
        <v>105</v>
      </c>
    </row>
    <row r="1522" spans="1:5" ht="15.75" customHeight="1" x14ac:dyDescent="0.25">
      <c r="A1522" s="33">
        <v>45270232</v>
      </c>
      <c r="B1522" s="34">
        <v>44032</v>
      </c>
      <c r="C1522" s="33" t="s">
        <v>106</v>
      </c>
      <c r="D1522" s="33" t="s">
        <v>110</v>
      </c>
      <c r="E1522" s="33" t="s">
        <v>107</v>
      </c>
    </row>
    <row r="1523" spans="1:5" ht="15.75" customHeight="1" x14ac:dyDescent="0.25">
      <c r="A1523" s="33">
        <v>54215598</v>
      </c>
      <c r="B1523" s="34">
        <v>43909</v>
      </c>
      <c r="C1523" s="33" t="s">
        <v>106</v>
      </c>
      <c r="D1523" s="33" t="s">
        <v>110</v>
      </c>
      <c r="E1523" s="33" t="s">
        <v>107</v>
      </c>
    </row>
    <row r="1524" spans="1:5" ht="15.75" customHeight="1" x14ac:dyDescent="0.25">
      <c r="A1524" s="33">
        <v>18102431</v>
      </c>
      <c r="B1524" s="34">
        <v>43741</v>
      </c>
      <c r="C1524" s="33" t="s">
        <v>103</v>
      </c>
      <c r="D1524" s="33" t="s">
        <v>110</v>
      </c>
      <c r="E1524" s="33" t="s">
        <v>105</v>
      </c>
    </row>
    <row r="1525" spans="1:5" ht="15.75" customHeight="1" x14ac:dyDescent="0.25">
      <c r="A1525" s="33">
        <v>57724652</v>
      </c>
      <c r="B1525" s="34">
        <v>44051</v>
      </c>
      <c r="C1525" s="33" t="s">
        <v>106</v>
      </c>
      <c r="D1525" s="33" t="s">
        <v>110</v>
      </c>
      <c r="E1525" s="33" t="s">
        <v>107</v>
      </c>
    </row>
    <row r="1526" spans="1:5" ht="15.75" customHeight="1" x14ac:dyDescent="0.25">
      <c r="A1526" s="33">
        <v>58120876</v>
      </c>
      <c r="B1526" s="34">
        <v>44067</v>
      </c>
      <c r="C1526" s="33" t="s">
        <v>106</v>
      </c>
      <c r="D1526" s="33" t="s">
        <v>110</v>
      </c>
      <c r="E1526" s="33" t="s">
        <v>105</v>
      </c>
    </row>
    <row r="1527" spans="1:5" ht="15.75" customHeight="1" x14ac:dyDescent="0.25">
      <c r="A1527" s="33">
        <v>52134965</v>
      </c>
      <c r="B1527" s="34">
        <v>44074</v>
      </c>
      <c r="C1527" s="33" t="s">
        <v>106</v>
      </c>
      <c r="D1527" s="33" t="s">
        <v>110</v>
      </c>
      <c r="E1527" s="33" t="s">
        <v>105</v>
      </c>
    </row>
    <row r="1528" spans="1:5" ht="15.75" customHeight="1" x14ac:dyDescent="0.25">
      <c r="A1528" s="33">
        <v>39567032</v>
      </c>
      <c r="B1528" s="34">
        <v>43915</v>
      </c>
      <c r="C1528" s="33" t="s">
        <v>106</v>
      </c>
      <c r="D1528" s="33" t="s">
        <v>110</v>
      </c>
      <c r="E1528" s="33" t="s">
        <v>105</v>
      </c>
    </row>
    <row r="1529" spans="1:5" ht="15.75" customHeight="1" x14ac:dyDescent="0.25">
      <c r="A1529" s="33">
        <v>17521208</v>
      </c>
      <c r="B1529" s="34">
        <v>44118</v>
      </c>
      <c r="C1529" s="33" t="s">
        <v>106</v>
      </c>
      <c r="D1529" s="33" t="s">
        <v>110</v>
      </c>
      <c r="E1529" s="33" t="s">
        <v>105</v>
      </c>
    </row>
    <row r="1530" spans="1:5" ht="15.75" customHeight="1" x14ac:dyDescent="0.25">
      <c r="A1530" s="33">
        <v>51814862</v>
      </c>
      <c r="B1530" s="34">
        <v>43818</v>
      </c>
      <c r="C1530" s="33" t="s">
        <v>108</v>
      </c>
      <c r="D1530" s="33" t="s">
        <v>110</v>
      </c>
      <c r="E1530" s="33" t="s">
        <v>105</v>
      </c>
    </row>
    <row r="1531" spans="1:5" ht="15.75" customHeight="1" x14ac:dyDescent="0.25">
      <c r="A1531" s="33">
        <v>41407769</v>
      </c>
      <c r="B1531" s="34">
        <v>44174</v>
      </c>
      <c r="C1531" s="33" t="s">
        <v>106</v>
      </c>
      <c r="D1531" s="33" t="s">
        <v>110</v>
      </c>
      <c r="E1531" s="33" t="s">
        <v>105</v>
      </c>
    </row>
    <row r="1532" spans="1:5" ht="15.75" customHeight="1" x14ac:dyDescent="0.25">
      <c r="A1532" s="33">
        <v>54625716</v>
      </c>
      <c r="B1532" s="34">
        <v>43911</v>
      </c>
      <c r="C1532" s="33" t="s">
        <v>106</v>
      </c>
      <c r="D1532" s="33" t="s">
        <v>110</v>
      </c>
      <c r="E1532" s="33" t="s">
        <v>107</v>
      </c>
    </row>
    <row r="1533" spans="1:5" ht="15.75" customHeight="1" x14ac:dyDescent="0.25">
      <c r="A1533" s="33">
        <v>43727357</v>
      </c>
      <c r="B1533" s="34">
        <v>43413</v>
      </c>
      <c r="C1533" s="33" t="s">
        <v>108</v>
      </c>
      <c r="D1533" s="33" t="s">
        <v>110</v>
      </c>
      <c r="E1533" s="33" t="s">
        <v>105</v>
      </c>
    </row>
    <row r="1534" spans="1:5" ht="15.75" customHeight="1" x14ac:dyDescent="0.25">
      <c r="A1534" s="33">
        <v>38359668</v>
      </c>
      <c r="B1534" s="34">
        <v>42817</v>
      </c>
      <c r="C1534" s="33" t="s">
        <v>108</v>
      </c>
      <c r="D1534" s="33" t="s">
        <v>110</v>
      </c>
      <c r="E1534" s="33" t="s">
        <v>105</v>
      </c>
    </row>
    <row r="1535" spans="1:5" ht="15.75" customHeight="1" x14ac:dyDescent="0.25">
      <c r="A1535" s="33">
        <v>43942641</v>
      </c>
      <c r="B1535" s="34">
        <v>43399</v>
      </c>
      <c r="C1535" s="33" t="s">
        <v>103</v>
      </c>
      <c r="D1535" s="33" t="s">
        <v>110</v>
      </c>
      <c r="E1535" s="33" t="s">
        <v>107</v>
      </c>
    </row>
    <row r="1536" spans="1:5" ht="15.75" customHeight="1" x14ac:dyDescent="0.25">
      <c r="A1536" s="33">
        <v>47914796</v>
      </c>
      <c r="B1536" s="34">
        <v>43705</v>
      </c>
      <c r="C1536" s="33" t="s">
        <v>21</v>
      </c>
      <c r="D1536" s="33" t="s">
        <v>110</v>
      </c>
      <c r="E1536" s="33" t="s">
        <v>105</v>
      </c>
    </row>
    <row r="1537" spans="1:5" ht="15.75" customHeight="1" x14ac:dyDescent="0.25">
      <c r="A1537" s="33">
        <v>13793314</v>
      </c>
      <c r="B1537" s="34">
        <v>43867</v>
      </c>
      <c r="C1537" s="33" t="s">
        <v>106</v>
      </c>
      <c r="D1537" s="33" t="s">
        <v>110</v>
      </c>
      <c r="E1537" s="33" t="s">
        <v>105</v>
      </c>
    </row>
    <row r="1538" spans="1:5" ht="15.75" customHeight="1" x14ac:dyDescent="0.25">
      <c r="A1538" s="33">
        <v>41357016</v>
      </c>
      <c r="B1538" s="34">
        <v>43188</v>
      </c>
      <c r="C1538" s="33" t="s">
        <v>21</v>
      </c>
      <c r="D1538" s="33" t="s">
        <v>110</v>
      </c>
      <c r="E1538" s="33" t="s">
        <v>107</v>
      </c>
    </row>
    <row r="1539" spans="1:5" ht="15.75" customHeight="1" x14ac:dyDescent="0.25">
      <c r="A1539" s="33">
        <v>49499355</v>
      </c>
      <c r="B1539" s="34">
        <v>43734</v>
      </c>
      <c r="C1539" s="33" t="s">
        <v>103</v>
      </c>
      <c r="D1539" s="33" t="s">
        <v>110</v>
      </c>
      <c r="E1539" s="33" t="s">
        <v>107</v>
      </c>
    </row>
    <row r="1540" spans="1:5" ht="15.75" customHeight="1" x14ac:dyDescent="0.25">
      <c r="A1540" s="33">
        <v>44584264</v>
      </c>
      <c r="B1540" s="34">
        <v>43447</v>
      </c>
      <c r="C1540" s="33" t="s">
        <v>106</v>
      </c>
      <c r="D1540" s="33" t="s">
        <v>110</v>
      </c>
      <c r="E1540" s="33" t="s">
        <v>105</v>
      </c>
    </row>
    <row r="1541" spans="1:5" ht="15.75" customHeight="1" x14ac:dyDescent="0.25">
      <c r="A1541" s="33">
        <v>23840277</v>
      </c>
      <c r="B1541" s="34">
        <v>42579</v>
      </c>
      <c r="C1541" s="33" t="s">
        <v>106</v>
      </c>
      <c r="D1541" s="33" t="s">
        <v>110</v>
      </c>
      <c r="E1541" s="33" t="s">
        <v>107</v>
      </c>
    </row>
    <row r="1542" spans="1:5" ht="15.75" customHeight="1" x14ac:dyDescent="0.25">
      <c r="A1542" s="33">
        <v>20908328</v>
      </c>
      <c r="B1542" s="34">
        <v>43771</v>
      </c>
      <c r="C1542" s="33" t="s">
        <v>103</v>
      </c>
      <c r="D1542" s="33" t="s">
        <v>110</v>
      </c>
      <c r="E1542" s="33" t="s">
        <v>105</v>
      </c>
    </row>
    <row r="1543" spans="1:5" ht="15.75" customHeight="1" x14ac:dyDescent="0.25">
      <c r="A1543" s="33">
        <v>47912382</v>
      </c>
      <c r="B1543" s="34">
        <v>43786</v>
      </c>
      <c r="C1543" s="33" t="s">
        <v>106</v>
      </c>
      <c r="D1543" s="33" t="s">
        <v>110</v>
      </c>
      <c r="E1543" s="33" t="s">
        <v>107</v>
      </c>
    </row>
    <row r="1544" spans="1:5" ht="15.75" customHeight="1" x14ac:dyDescent="0.25">
      <c r="A1544" s="33">
        <v>52112381</v>
      </c>
      <c r="B1544" s="34">
        <v>43827</v>
      </c>
      <c r="C1544" s="33" t="s">
        <v>106</v>
      </c>
      <c r="D1544" s="33" t="s">
        <v>110</v>
      </c>
      <c r="E1544" s="33" t="s">
        <v>107</v>
      </c>
    </row>
    <row r="1545" spans="1:5" ht="15.75" customHeight="1" x14ac:dyDescent="0.25">
      <c r="A1545" s="33">
        <v>10485215</v>
      </c>
      <c r="B1545" s="34">
        <v>43543</v>
      </c>
      <c r="C1545" s="33" t="s">
        <v>103</v>
      </c>
      <c r="D1545" s="33" t="s">
        <v>110</v>
      </c>
      <c r="E1545" s="33" t="s">
        <v>107</v>
      </c>
    </row>
    <row r="1546" spans="1:5" ht="15.75" customHeight="1" x14ac:dyDescent="0.25">
      <c r="A1546" s="33">
        <v>35650752</v>
      </c>
      <c r="B1546" s="34">
        <v>42566</v>
      </c>
      <c r="C1546" s="33" t="s">
        <v>106</v>
      </c>
      <c r="D1546" s="33" t="s">
        <v>110</v>
      </c>
      <c r="E1546" s="33" t="s">
        <v>105</v>
      </c>
    </row>
    <row r="1547" spans="1:5" ht="15.75" customHeight="1" x14ac:dyDescent="0.25">
      <c r="A1547" s="33">
        <v>42214340</v>
      </c>
      <c r="B1547" s="34">
        <v>43445</v>
      </c>
      <c r="C1547" s="33" t="s">
        <v>106</v>
      </c>
      <c r="D1547" s="33" t="s">
        <v>110</v>
      </c>
      <c r="E1547" s="33" t="s">
        <v>105</v>
      </c>
    </row>
    <row r="1548" spans="1:5" ht="15.75" customHeight="1" x14ac:dyDescent="0.25">
      <c r="A1548" s="33">
        <v>49241894</v>
      </c>
      <c r="B1548" s="34">
        <v>43781</v>
      </c>
      <c r="C1548" s="33" t="s">
        <v>106</v>
      </c>
      <c r="D1548" s="33" t="s">
        <v>110</v>
      </c>
      <c r="E1548" s="33" t="s">
        <v>107</v>
      </c>
    </row>
    <row r="1549" spans="1:5" ht="15.75" customHeight="1" x14ac:dyDescent="0.25">
      <c r="A1549" s="33">
        <v>50380953</v>
      </c>
      <c r="B1549" s="34">
        <v>44066</v>
      </c>
      <c r="C1549" s="33" t="s">
        <v>106</v>
      </c>
      <c r="D1549" s="33" t="s">
        <v>110</v>
      </c>
      <c r="E1549" s="33" t="s">
        <v>107</v>
      </c>
    </row>
    <row r="1550" spans="1:5" ht="15.75" customHeight="1" x14ac:dyDescent="0.25">
      <c r="A1550" s="33">
        <v>1784097</v>
      </c>
      <c r="B1550" s="34">
        <v>43868</v>
      </c>
      <c r="C1550" s="33" t="s">
        <v>106</v>
      </c>
      <c r="D1550" s="33" t="s">
        <v>110</v>
      </c>
      <c r="E1550" s="33" t="s">
        <v>105</v>
      </c>
    </row>
    <row r="1551" spans="1:5" ht="15.75" customHeight="1" x14ac:dyDescent="0.25">
      <c r="A1551" s="33">
        <v>40431416</v>
      </c>
      <c r="B1551" s="34">
        <v>43067</v>
      </c>
      <c r="C1551" s="33" t="s">
        <v>106</v>
      </c>
      <c r="D1551" s="33" t="s">
        <v>110</v>
      </c>
      <c r="E1551" s="33" t="s">
        <v>107</v>
      </c>
    </row>
    <row r="1552" spans="1:5" ht="15.75" customHeight="1" x14ac:dyDescent="0.25">
      <c r="A1552" s="33">
        <v>51965356</v>
      </c>
      <c r="B1552" s="34">
        <v>43938</v>
      </c>
      <c r="C1552" s="33" t="s">
        <v>106</v>
      </c>
      <c r="D1552" s="33" t="s">
        <v>110</v>
      </c>
      <c r="E1552" s="33" t="s">
        <v>105</v>
      </c>
    </row>
    <row r="1553" spans="1:5" ht="15.75" customHeight="1" x14ac:dyDescent="0.25">
      <c r="A1553" s="33">
        <v>28620504</v>
      </c>
      <c r="B1553" s="34">
        <v>43726</v>
      </c>
      <c r="C1553" s="33" t="s">
        <v>106</v>
      </c>
      <c r="D1553" s="33" t="s">
        <v>110</v>
      </c>
      <c r="E1553" s="33" t="s">
        <v>105</v>
      </c>
    </row>
    <row r="1554" spans="1:5" ht="15.75" customHeight="1" x14ac:dyDescent="0.25">
      <c r="A1554" s="33">
        <v>43274393</v>
      </c>
      <c r="B1554" s="34">
        <v>43404</v>
      </c>
      <c r="C1554" s="33" t="s">
        <v>106</v>
      </c>
      <c r="D1554" s="33" t="s">
        <v>110</v>
      </c>
      <c r="E1554" s="33" t="s">
        <v>107</v>
      </c>
    </row>
    <row r="1555" spans="1:5" ht="15.75" customHeight="1" x14ac:dyDescent="0.25">
      <c r="A1555" s="33">
        <v>43724399</v>
      </c>
      <c r="B1555" s="34">
        <v>44169</v>
      </c>
      <c r="C1555" s="33" t="s">
        <v>106</v>
      </c>
      <c r="D1555" s="33" t="s">
        <v>110</v>
      </c>
      <c r="E1555" s="33" t="s">
        <v>105</v>
      </c>
    </row>
    <row r="1556" spans="1:5" ht="15.75" customHeight="1" x14ac:dyDescent="0.25">
      <c r="A1556" s="33">
        <v>46301856</v>
      </c>
      <c r="B1556" s="34">
        <v>43536</v>
      </c>
      <c r="C1556" s="33" t="s">
        <v>106</v>
      </c>
      <c r="D1556" s="33" t="s">
        <v>110</v>
      </c>
      <c r="E1556" s="33" t="s">
        <v>105</v>
      </c>
    </row>
    <row r="1557" spans="1:5" ht="15.75" customHeight="1" x14ac:dyDescent="0.25">
      <c r="A1557" s="33">
        <v>56702663</v>
      </c>
      <c r="B1557" s="34">
        <v>44051</v>
      </c>
      <c r="C1557" s="33" t="s">
        <v>106</v>
      </c>
      <c r="D1557" s="33" t="s">
        <v>110</v>
      </c>
      <c r="E1557" s="33" t="s">
        <v>105</v>
      </c>
    </row>
    <row r="1558" spans="1:5" ht="15.75" customHeight="1" x14ac:dyDescent="0.25">
      <c r="A1558" s="33">
        <v>55721721</v>
      </c>
      <c r="B1558" s="34">
        <v>44151</v>
      </c>
      <c r="C1558" s="33" t="s">
        <v>106</v>
      </c>
      <c r="D1558" s="33" t="s">
        <v>110</v>
      </c>
      <c r="E1558" s="33" t="s">
        <v>107</v>
      </c>
    </row>
    <row r="1559" spans="1:5" ht="15.75" customHeight="1" x14ac:dyDescent="0.25">
      <c r="A1559" s="33">
        <v>46559976</v>
      </c>
      <c r="B1559" s="34">
        <v>43555</v>
      </c>
      <c r="C1559" s="33" t="s">
        <v>106</v>
      </c>
      <c r="D1559" s="33" t="s">
        <v>110</v>
      </c>
      <c r="E1559" s="33" t="s">
        <v>105</v>
      </c>
    </row>
    <row r="1560" spans="1:5" ht="15.75" customHeight="1" x14ac:dyDescent="0.25">
      <c r="A1560" s="33">
        <v>50874620</v>
      </c>
      <c r="B1560" s="34">
        <v>43926</v>
      </c>
      <c r="C1560" s="33" t="s">
        <v>106</v>
      </c>
      <c r="D1560" s="33" t="s">
        <v>110</v>
      </c>
      <c r="E1560" s="33" t="s">
        <v>105</v>
      </c>
    </row>
    <row r="1561" spans="1:5" ht="15.75" customHeight="1" x14ac:dyDescent="0.25">
      <c r="A1561" s="33">
        <v>20491390</v>
      </c>
      <c r="B1561" s="34">
        <v>43581</v>
      </c>
      <c r="C1561" s="33" t="s">
        <v>106</v>
      </c>
      <c r="D1561" s="33" t="s">
        <v>110</v>
      </c>
      <c r="E1561" s="33" t="s">
        <v>105</v>
      </c>
    </row>
    <row r="1562" spans="1:5" ht="15.75" customHeight="1" x14ac:dyDescent="0.25">
      <c r="A1562" s="33">
        <v>50024095</v>
      </c>
      <c r="B1562" s="34">
        <v>43991</v>
      </c>
      <c r="C1562" s="33" t="s">
        <v>103</v>
      </c>
      <c r="D1562" s="33" t="s">
        <v>110</v>
      </c>
      <c r="E1562" s="33" t="s">
        <v>107</v>
      </c>
    </row>
    <row r="1563" spans="1:5" ht="15.75" customHeight="1" x14ac:dyDescent="0.25">
      <c r="A1563" s="33">
        <v>42450559</v>
      </c>
      <c r="B1563" s="34">
        <v>43611</v>
      </c>
      <c r="C1563" s="33" t="s">
        <v>106</v>
      </c>
      <c r="D1563" s="33" t="s">
        <v>110</v>
      </c>
      <c r="E1563" s="33" t="s">
        <v>107</v>
      </c>
    </row>
    <row r="1564" spans="1:5" ht="15.75" customHeight="1" x14ac:dyDescent="0.25">
      <c r="A1564" s="33">
        <v>13234208</v>
      </c>
      <c r="B1564" s="34">
        <v>43977</v>
      </c>
      <c r="C1564" s="33" t="s">
        <v>106</v>
      </c>
      <c r="D1564" s="33" t="s">
        <v>110</v>
      </c>
      <c r="E1564" s="33" t="s">
        <v>107</v>
      </c>
    </row>
    <row r="1565" spans="1:5" ht="15.75" customHeight="1" x14ac:dyDescent="0.25">
      <c r="A1565" s="33">
        <v>36271559</v>
      </c>
      <c r="B1565" s="34">
        <v>43513</v>
      </c>
      <c r="C1565" s="33" t="s">
        <v>103</v>
      </c>
      <c r="D1565" s="33" t="s">
        <v>110</v>
      </c>
      <c r="E1565" s="33" t="s">
        <v>105</v>
      </c>
    </row>
    <row r="1566" spans="1:5" ht="15.75" customHeight="1" x14ac:dyDescent="0.25">
      <c r="A1566" s="33">
        <v>56768131</v>
      </c>
      <c r="B1566" s="34">
        <v>44009</v>
      </c>
      <c r="C1566" s="33" t="s">
        <v>106</v>
      </c>
      <c r="D1566" s="33" t="s">
        <v>110</v>
      </c>
      <c r="E1566" s="33" t="s">
        <v>105</v>
      </c>
    </row>
    <row r="1567" spans="1:5" ht="15.75" customHeight="1" x14ac:dyDescent="0.25">
      <c r="A1567" s="33">
        <v>46287977</v>
      </c>
      <c r="B1567" s="34">
        <v>43595</v>
      </c>
      <c r="C1567" s="33" t="s">
        <v>106</v>
      </c>
      <c r="D1567" s="33" t="s">
        <v>110</v>
      </c>
      <c r="E1567" s="33" t="s">
        <v>105</v>
      </c>
    </row>
    <row r="1568" spans="1:5" ht="15.75" customHeight="1" x14ac:dyDescent="0.25">
      <c r="A1568" s="33">
        <v>57050187</v>
      </c>
      <c r="B1568" s="34">
        <v>44024</v>
      </c>
      <c r="C1568" s="33" t="s">
        <v>106</v>
      </c>
      <c r="D1568" s="33" t="s">
        <v>110</v>
      </c>
      <c r="E1568" s="33" t="s">
        <v>107</v>
      </c>
    </row>
    <row r="1569" spans="1:5" ht="15.75" customHeight="1" x14ac:dyDescent="0.25">
      <c r="A1569" s="33">
        <v>43692967</v>
      </c>
      <c r="B1569" s="34">
        <v>43755</v>
      </c>
      <c r="C1569" s="33" t="s">
        <v>106</v>
      </c>
      <c r="D1569" s="33" t="s">
        <v>110</v>
      </c>
      <c r="E1569" s="33" t="s">
        <v>105</v>
      </c>
    </row>
    <row r="1570" spans="1:5" ht="15.75" customHeight="1" x14ac:dyDescent="0.25">
      <c r="A1570" s="33">
        <v>8933212</v>
      </c>
      <c r="B1570" s="34">
        <v>44052</v>
      </c>
      <c r="C1570" s="33" t="s">
        <v>108</v>
      </c>
      <c r="D1570" s="33" t="s">
        <v>110</v>
      </c>
      <c r="E1570" s="33" t="s">
        <v>105</v>
      </c>
    </row>
    <row r="1571" spans="1:5" ht="15.75" customHeight="1" x14ac:dyDescent="0.25">
      <c r="A1571" s="33">
        <v>41579693</v>
      </c>
      <c r="B1571" s="34">
        <v>43202</v>
      </c>
      <c r="C1571" s="33" t="s">
        <v>103</v>
      </c>
      <c r="D1571" s="33" t="s">
        <v>110</v>
      </c>
      <c r="E1571" s="33" t="s">
        <v>105</v>
      </c>
    </row>
    <row r="1572" spans="1:5" ht="15.75" customHeight="1" x14ac:dyDescent="0.25">
      <c r="A1572" s="33">
        <v>53020235</v>
      </c>
      <c r="B1572" s="34">
        <v>43884</v>
      </c>
      <c r="C1572" s="33" t="s">
        <v>106</v>
      </c>
      <c r="D1572" s="33" t="s">
        <v>110</v>
      </c>
      <c r="E1572" s="33" t="s">
        <v>105</v>
      </c>
    </row>
    <row r="1573" spans="1:5" ht="15.75" customHeight="1" x14ac:dyDescent="0.25">
      <c r="A1573" s="33">
        <v>40758690</v>
      </c>
      <c r="B1573" s="34">
        <v>43109</v>
      </c>
      <c r="C1573" s="33" t="s">
        <v>21</v>
      </c>
      <c r="D1573" s="33" t="s">
        <v>110</v>
      </c>
      <c r="E1573" s="33" t="s">
        <v>105</v>
      </c>
    </row>
    <row r="1574" spans="1:5" ht="15.75" customHeight="1" x14ac:dyDescent="0.25">
      <c r="A1574" s="33">
        <v>41524128</v>
      </c>
      <c r="B1574" s="34">
        <v>43250</v>
      </c>
      <c r="C1574" s="33" t="s">
        <v>106</v>
      </c>
      <c r="D1574" s="33" t="s">
        <v>110</v>
      </c>
      <c r="E1574" s="33" t="s">
        <v>107</v>
      </c>
    </row>
    <row r="1575" spans="1:5" ht="15.75" customHeight="1" x14ac:dyDescent="0.25">
      <c r="A1575" s="33">
        <v>49154307</v>
      </c>
      <c r="B1575" s="34">
        <v>43724</v>
      </c>
      <c r="C1575" s="33" t="s">
        <v>108</v>
      </c>
      <c r="D1575" s="33" t="s">
        <v>110</v>
      </c>
      <c r="E1575" s="33" t="s">
        <v>107</v>
      </c>
    </row>
    <row r="1576" spans="1:5" ht="15.75" customHeight="1" x14ac:dyDescent="0.25">
      <c r="A1576" s="33">
        <v>56428068</v>
      </c>
      <c r="B1576" s="34">
        <v>44130</v>
      </c>
      <c r="C1576" s="33" t="s">
        <v>106</v>
      </c>
      <c r="D1576" s="33" t="s">
        <v>110</v>
      </c>
      <c r="E1576" s="33" t="s">
        <v>105</v>
      </c>
    </row>
    <row r="1577" spans="1:5" ht="15.75" customHeight="1" x14ac:dyDescent="0.25">
      <c r="A1577" s="33">
        <v>59840827</v>
      </c>
      <c r="B1577" s="34">
        <v>44145</v>
      </c>
      <c r="C1577" s="33" t="s">
        <v>106</v>
      </c>
      <c r="D1577" s="33" t="s">
        <v>110</v>
      </c>
      <c r="E1577" s="33" t="s">
        <v>105</v>
      </c>
    </row>
    <row r="1578" spans="1:5" ht="15.75" customHeight="1" x14ac:dyDescent="0.25">
      <c r="A1578" s="33">
        <v>47140099</v>
      </c>
      <c r="B1578" s="34">
        <v>43718</v>
      </c>
      <c r="C1578" s="33" t="s">
        <v>21</v>
      </c>
      <c r="D1578" s="33" t="s">
        <v>110</v>
      </c>
      <c r="E1578" s="33" t="s">
        <v>105</v>
      </c>
    </row>
    <row r="1579" spans="1:5" ht="15.75" customHeight="1" x14ac:dyDescent="0.25">
      <c r="A1579" s="33">
        <v>59844934</v>
      </c>
      <c r="B1579" s="34">
        <v>44151</v>
      </c>
      <c r="C1579" s="33" t="s">
        <v>106</v>
      </c>
      <c r="D1579" s="33" t="s">
        <v>110</v>
      </c>
      <c r="E1579" s="33" t="s">
        <v>105</v>
      </c>
    </row>
    <row r="1580" spans="1:5" ht="15.75" customHeight="1" x14ac:dyDescent="0.25">
      <c r="A1580" s="33">
        <v>50031973</v>
      </c>
      <c r="B1580" s="34">
        <v>43756</v>
      </c>
      <c r="C1580" s="33" t="s">
        <v>106</v>
      </c>
      <c r="D1580" s="33" t="s">
        <v>110</v>
      </c>
      <c r="E1580" s="33" t="s">
        <v>107</v>
      </c>
    </row>
    <row r="1581" spans="1:5" ht="15.75" customHeight="1" x14ac:dyDescent="0.25">
      <c r="A1581" s="33">
        <v>48915292</v>
      </c>
      <c r="B1581" s="34">
        <v>43729</v>
      </c>
      <c r="C1581" s="33" t="s">
        <v>108</v>
      </c>
      <c r="D1581" s="33" t="s">
        <v>110</v>
      </c>
      <c r="E1581" s="33" t="s">
        <v>105</v>
      </c>
    </row>
    <row r="1582" spans="1:5" ht="15.75" customHeight="1" x14ac:dyDescent="0.25">
      <c r="A1582" s="33">
        <v>11185847</v>
      </c>
      <c r="B1582" s="34">
        <v>43660</v>
      </c>
      <c r="C1582" s="33" t="s">
        <v>106</v>
      </c>
      <c r="D1582" s="33" t="s">
        <v>110</v>
      </c>
      <c r="E1582" s="33" t="s">
        <v>105</v>
      </c>
    </row>
    <row r="1583" spans="1:5" ht="15.75" customHeight="1" x14ac:dyDescent="0.25">
      <c r="A1583" s="33">
        <v>4670626</v>
      </c>
      <c r="B1583" s="34">
        <v>43908</v>
      </c>
      <c r="C1583" s="33" t="s">
        <v>106</v>
      </c>
      <c r="D1583" s="33" t="s">
        <v>110</v>
      </c>
      <c r="E1583" s="33" t="s">
        <v>105</v>
      </c>
    </row>
    <row r="1584" spans="1:5" ht="15.75" customHeight="1" x14ac:dyDescent="0.25">
      <c r="A1584" s="33">
        <v>2399159</v>
      </c>
      <c r="B1584" s="34">
        <v>43882</v>
      </c>
      <c r="C1584" s="33" t="s">
        <v>106</v>
      </c>
      <c r="D1584" s="33" t="s">
        <v>110</v>
      </c>
      <c r="E1584" s="33" t="s">
        <v>105</v>
      </c>
    </row>
    <row r="1585" spans="1:5" ht="15.75" customHeight="1" x14ac:dyDescent="0.25">
      <c r="A1585" s="33">
        <v>41441510</v>
      </c>
      <c r="B1585" s="34">
        <v>43189</v>
      </c>
      <c r="C1585" s="33" t="s">
        <v>103</v>
      </c>
      <c r="D1585" s="33" t="s">
        <v>110</v>
      </c>
      <c r="E1585" s="33" t="s">
        <v>105</v>
      </c>
    </row>
    <row r="1586" spans="1:5" ht="15.75" customHeight="1" x14ac:dyDescent="0.25">
      <c r="A1586" s="33">
        <v>55547242</v>
      </c>
      <c r="B1586" s="34">
        <v>43945</v>
      </c>
      <c r="C1586" s="33" t="s">
        <v>108</v>
      </c>
      <c r="D1586" s="33" t="s">
        <v>110</v>
      </c>
      <c r="E1586" s="33" t="s">
        <v>107</v>
      </c>
    </row>
    <row r="1587" spans="1:5" ht="15.75" customHeight="1" x14ac:dyDescent="0.25">
      <c r="A1587" s="33">
        <v>37371586</v>
      </c>
      <c r="B1587" s="34">
        <v>42794</v>
      </c>
      <c r="C1587" s="33" t="s">
        <v>21</v>
      </c>
      <c r="D1587" s="33" t="s">
        <v>110</v>
      </c>
      <c r="E1587" s="33" t="s">
        <v>107</v>
      </c>
    </row>
    <row r="1588" spans="1:5" ht="15.75" customHeight="1" x14ac:dyDescent="0.25">
      <c r="A1588" s="33">
        <v>48215702</v>
      </c>
      <c r="B1588" s="34">
        <v>43817</v>
      </c>
      <c r="C1588" s="33" t="s">
        <v>103</v>
      </c>
      <c r="D1588" s="33" t="s">
        <v>110</v>
      </c>
      <c r="E1588" s="33" t="s">
        <v>105</v>
      </c>
    </row>
    <row r="1589" spans="1:5" ht="15.75" customHeight="1" x14ac:dyDescent="0.25">
      <c r="A1589" s="33">
        <v>38411218</v>
      </c>
      <c r="B1589" s="34">
        <v>43440</v>
      </c>
      <c r="C1589" s="33" t="s">
        <v>103</v>
      </c>
      <c r="D1589" s="33" t="s">
        <v>110</v>
      </c>
      <c r="E1589" s="33" t="s">
        <v>105</v>
      </c>
    </row>
    <row r="1590" spans="1:5" ht="15.75" customHeight="1" x14ac:dyDescent="0.25">
      <c r="A1590" s="33">
        <v>42911599</v>
      </c>
      <c r="B1590" s="34">
        <v>43326</v>
      </c>
      <c r="C1590" s="33" t="s">
        <v>21</v>
      </c>
      <c r="D1590" s="33" t="s">
        <v>110</v>
      </c>
      <c r="E1590" s="33" t="s">
        <v>107</v>
      </c>
    </row>
    <row r="1591" spans="1:5" ht="15.75" customHeight="1" x14ac:dyDescent="0.25">
      <c r="A1591" s="33">
        <v>44345619</v>
      </c>
      <c r="B1591" s="34">
        <v>43830</v>
      </c>
      <c r="C1591" s="33" t="s">
        <v>108</v>
      </c>
      <c r="D1591" s="33" t="s">
        <v>110</v>
      </c>
      <c r="E1591" s="33" t="s">
        <v>107</v>
      </c>
    </row>
    <row r="1592" spans="1:5" ht="15.75" customHeight="1" x14ac:dyDescent="0.25">
      <c r="A1592" s="33">
        <v>50059910</v>
      </c>
      <c r="B1592" s="34">
        <v>43792</v>
      </c>
      <c r="C1592" s="33" t="s">
        <v>106</v>
      </c>
      <c r="D1592" s="33" t="s">
        <v>110</v>
      </c>
      <c r="E1592" s="33" t="s">
        <v>107</v>
      </c>
    </row>
    <row r="1593" spans="1:5" ht="15.75" customHeight="1" x14ac:dyDescent="0.25">
      <c r="A1593" s="33">
        <v>53370260</v>
      </c>
      <c r="B1593" s="34">
        <v>43873</v>
      </c>
      <c r="C1593" s="33" t="s">
        <v>21</v>
      </c>
      <c r="D1593" s="33" t="s">
        <v>110</v>
      </c>
      <c r="E1593" s="33" t="s">
        <v>105</v>
      </c>
    </row>
    <row r="1594" spans="1:5" ht="15.75" customHeight="1" x14ac:dyDescent="0.25">
      <c r="A1594" s="33">
        <v>47546177</v>
      </c>
      <c r="B1594" s="34">
        <v>43623</v>
      </c>
      <c r="C1594" s="33" t="s">
        <v>103</v>
      </c>
      <c r="D1594" s="33" t="s">
        <v>110</v>
      </c>
      <c r="E1594" s="33" t="s">
        <v>107</v>
      </c>
    </row>
    <row r="1595" spans="1:5" ht="15.75" customHeight="1" x14ac:dyDescent="0.25">
      <c r="A1595" s="33">
        <v>51825712</v>
      </c>
      <c r="B1595" s="34">
        <v>43818</v>
      </c>
      <c r="C1595" s="33" t="s">
        <v>106</v>
      </c>
      <c r="D1595" s="33" t="s">
        <v>110</v>
      </c>
      <c r="E1595" s="33" t="s">
        <v>105</v>
      </c>
    </row>
    <row r="1596" spans="1:5" ht="15.75" customHeight="1" x14ac:dyDescent="0.25">
      <c r="A1596" s="33">
        <v>44930504</v>
      </c>
      <c r="B1596" s="34">
        <v>43838</v>
      </c>
      <c r="C1596" s="33" t="s">
        <v>106</v>
      </c>
      <c r="D1596" s="33" t="s">
        <v>110</v>
      </c>
      <c r="E1596" s="33" t="s">
        <v>105</v>
      </c>
    </row>
    <row r="1597" spans="1:5" ht="15.75" customHeight="1" x14ac:dyDescent="0.25">
      <c r="A1597" s="33">
        <v>47829450</v>
      </c>
      <c r="B1597" s="34">
        <v>43944</v>
      </c>
      <c r="C1597" s="33" t="s">
        <v>106</v>
      </c>
      <c r="D1597" s="33" t="s">
        <v>110</v>
      </c>
      <c r="E1597" s="33" t="s">
        <v>105</v>
      </c>
    </row>
    <row r="1598" spans="1:5" ht="15.75" customHeight="1" x14ac:dyDescent="0.25">
      <c r="A1598" s="33">
        <v>58429490</v>
      </c>
      <c r="B1598" s="34">
        <v>44080</v>
      </c>
      <c r="C1598" s="33" t="s">
        <v>106</v>
      </c>
      <c r="D1598" s="33" t="s">
        <v>110</v>
      </c>
      <c r="E1598" s="33" t="s">
        <v>107</v>
      </c>
    </row>
    <row r="1599" spans="1:5" ht="15.75" customHeight="1" x14ac:dyDescent="0.25">
      <c r="A1599" s="33">
        <v>57790479</v>
      </c>
      <c r="B1599" s="34">
        <v>44053</v>
      </c>
      <c r="C1599" s="33" t="s">
        <v>106</v>
      </c>
      <c r="D1599" s="33" t="s">
        <v>110</v>
      </c>
      <c r="E1599" s="33" t="s">
        <v>105</v>
      </c>
    </row>
    <row r="1600" spans="1:5" ht="15.75" customHeight="1" x14ac:dyDescent="0.25">
      <c r="A1600" s="33">
        <v>46401102</v>
      </c>
      <c r="B1600" s="34">
        <v>44098</v>
      </c>
      <c r="C1600" s="33" t="s">
        <v>106</v>
      </c>
      <c r="D1600" s="33" t="s">
        <v>110</v>
      </c>
      <c r="E1600" s="33" t="s">
        <v>105</v>
      </c>
    </row>
    <row r="1601" spans="1:5" ht="15.75" customHeight="1" x14ac:dyDescent="0.25">
      <c r="A1601" s="33">
        <v>38741003</v>
      </c>
      <c r="B1601" s="34">
        <v>43385</v>
      </c>
      <c r="C1601" s="33" t="s">
        <v>106</v>
      </c>
      <c r="D1601" s="33" t="s">
        <v>110</v>
      </c>
      <c r="E1601" s="33" t="s">
        <v>105</v>
      </c>
    </row>
    <row r="1602" spans="1:5" ht="15.75" customHeight="1" x14ac:dyDescent="0.25">
      <c r="A1602" s="33">
        <v>53771549</v>
      </c>
      <c r="B1602" s="34">
        <v>43960</v>
      </c>
      <c r="C1602" s="33" t="s">
        <v>106</v>
      </c>
      <c r="D1602" s="33" t="s">
        <v>110</v>
      </c>
      <c r="E1602" s="33" t="s">
        <v>107</v>
      </c>
    </row>
    <row r="1603" spans="1:5" ht="15.75" customHeight="1" x14ac:dyDescent="0.25">
      <c r="A1603" s="33">
        <v>56269182</v>
      </c>
      <c r="B1603" s="34">
        <v>43987</v>
      </c>
      <c r="C1603" s="33" t="s">
        <v>108</v>
      </c>
      <c r="D1603" s="33" t="s">
        <v>110</v>
      </c>
      <c r="E1603" s="33" t="s">
        <v>107</v>
      </c>
    </row>
    <row r="1604" spans="1:5" ht="15.75" customHeight="1" x14ac:dyDescent="0.25">
      <c r="A1604" s="33">
        <v>55921891</v>
      </c>
      <c r="B1604" s="34">
        <v>43969</v>
      </c>
      <c r="C1604" s="33" t="s">
        <v>106</v>
      </c>
      <c r="D1604" s="33" t="s">
        <v>110</v>
      </c>
      <c r="E1604" s="33" t="s">
        <v>105</v>
      </c>
    </row>
    <row r="1605" spans="1:5" ht="15.75" customHeight="1" x14ac:dyDescent="0.25">
      <c r="A1605" s="33">
        <v>56194976</v>
      </c>
      <c r="B1605" s="34">
        <v>44004</v>
      </c>
      <c r="C1605" s="33" t="s">
        <v>106</v>
      </c>
      <c r="D1605" s="33" t="s">
        <v>110</v>
      </c>
      <c r="E1605" s="33" t="s">
        <v>107</v>
      </c>
    </row>
    <row r="1606" spans="1:5" ht="15.75" customHeight="1" x14ac:dyDescent="0.25">
      <c r="A1606" s="33">
        <v>28971887</v>
      </c>
      <c r="B1606" s="34">
        <v>44020</v>
      </c>
      <c r="C1606" s="33" t="s">
        <v>106</v>
      </c>
      <c r="D1606" s="33" t="s">
        <v>110</v>
      </c>
      <c r="E1606" s="33" t="s">
        <v>105</v>
      </c>
    </row>
    <row r="1607" spans="1:5" ht="15.75" customHeight="1" x14ac:dyDescent="0.25">
      <c r="A1607" s="33">
        <v>59058605</v>
      </c>
      <c r="B1607" s="34">
        <v>44105</v>
      </c>
      <c r="C1607" s="33" t="s">
        <v>106</v>
      </c>
      <c r="D1607" s="33" t="s">
        <v>110</v>
      </c>
      <c r="E1607" s="33" t="s">
        <v>107</v>
      </c>
    </row>
    <row r="1608" spans="1:5" ht="15.75" customHeight="1" x14ac:dyDescent="0.25">
      <c r="A1608" s="33">
        <v>60047856</v>
      </c>
      <c r="B1608" s="34">
        <v>44153</v>
      </c>
      <c r="C1608" s="33" t="s">
        <v>108</v>
      </c>
      <c r="D1608" s="33" t="s">
        <v>110</v>
      </c>
      <c r="E1608" s="33" t="s">
        <v>107</v>
      </c>
    </row>
    <row r="1609" spans="1:5" ht="15.75" customHeight="1" x14ac:dyDescent="0.25">
      <c r="A1609" s="33">
        <v>60180228</v>
      </c>
      <c r="B1609" s="34">
        <v>44156</v>
      </c>
      <c r="C1609" s="33" t="s">
        <v>106</v>
      </c>
      <c r="D1609" s="33" t="s">
        <v>110</v>
      </c>
      <c r="E1609" s="33" t="s">
        <v>107</v>
      </c>
    </row>
    <row r="1610" spans="1:5" ht="15.75" customHeight="1" x14ac:dyDescent="0.25">
      <c r="A1610" s="33">
        <v>1093979</v>
      </c>
      <c r="B1610" s="34">
        <v>43678</v>
      </c>
      <c r="C1610" s="33" t="s">
        <v>106</v>
      </c>
      <c r="D1610" s="33" t="s">
        <v>110</v>
      </c>
      <c r="E1610" s="33" t="s">
        <v>105</v>
      </c>
    </row>
    <row r="1611" spans="1:5" ht="15.75" customHeight="1" x14ac:dyDescent="0.25">
      <c r="A1611" s="33">
        <v>50466109</v>
      </c>
      <c r="B1611" s="34">
        <v>43772</v>
      </c>
      <c r="C1611" s="33" t="s">
        <v>108</v>
      </c>
      <c r="D1611" s="33" t="s">
        <v>110</v>
      </c>
      <c r="E1611" s="33" t="s">
        <v>107</v>
      </c>
    </row>
    <row r="1612" spans="1:5" ht="15.75" customHeight="1" x14ac:dyDescent="0.25">
      <c r="A1612" s="33">
        <v>39806005</v>
      </c>
      <c r="B1612" s="34">
        <v>43552</v>
      </c>
      <c r="C1612" s="33" t="s">
        <v>106</v>
      </c>
      <c r="D1612" s="33" t="s">
        <v>110</v>
      </c>
      <c r="E1612" s="33" t="s">
        <v>105</v>
      </c>
    </row>
    <row r="1613" spans="1:5" ht="15.75" customHeight="1" x14ac:dyDescent="0.25">
      <c r="A1613" s="33">
        <v>37081364</v>
      </c>
      <c r="B1613" s="34">
        <v>43531</v>
      </c>
      <c r="C1613" s="33" t="s">
        <v>103</v>
      </c>
      <c r="D1613" s="33" t="s">
        <v>110</v>
      </c>
      <c r="E1613" s="33" t="s">
        <v>105</v>
      </c>
    </row>
    <row r="1614" spans="1:5" ht="15.75" customHeight="1" x14ac:dyDescent="0.25">
      <c r="A1614" s="33">
        <v>801001</v>
      </c>
      <c r="B1614" s="34">
        <v>43565</v>
      </c>
      <c r="C1614" s="33" t="s">
        <v>103</v>
      </c>
      <c r="D1614" s="33" t="s">
        <v>110</v>
      </c>
      <c r="E1614" s="33" t="s">
        <v>107</v>
      </c>
    </row>
    <row r="1615" spans="1:5" ht="15.75" customHeight="1" x14ac:dyDescent="0.25">
      <c r="A1615" s="33">
        <v>38794046</v>
      </c>
      <c r="B1615" s="34">
        <v>43325</v>
      </c>
      <c r="C1615" s="33" t="s">
        <v>106</v>
      </c>
      <c r="D1615" s="33" t="s">
        <v>110</v>
      </c>
      <c r="E1615" s="33" t="s">
        <v>105</v>
      </c>
    </row>
    <row r="1616" spans="1:5" ht="15.75" customHeight="1" x14ac:dyDescent="0.25">
      <c r="A1616" s="33">
        <v>292770</v>
      </c>
      <c r="B1616" s="34">
        <v>42713</v>
      </c>
      <c r="C1616" s="33" t="s">
        <v>103</v>
      </c>
      <c r="D1616" s="33" t="s">
        <v>110</v>
      </c>
      <c r="E1616" s="33" t="s">
        <v>107</v>
      </c>
    </row>
    <row r="1617" spans="1:5" ht="15.75" customHeight="1" x14ac:dyDescent="0.25">
      <c r="A1617" s="33">
        <v>18456957</v>
      </c>
      <c r="B1617" s="34">
        <v>43732</v>
      </c>
      <c r="C1617" s="33" t="s">
        <v>21</v>
      </c>
      <c r="D1617" s="33" t="s">
        <v>110</v>
      </c>
      <c r="E1617" s="33" t="s">
        <v>105</v>
      </c>
    </row>
    <row r="1618" spans="1:5" ht="15.75" customHeight="1" x14ac:dyDescent="0.25">
      <c r="A1618" s="33">
        <v>43725095</v>
      </c>
      <c r="B1618" s="34">
        <v>43980</v>
      </c>
      <c r="C1618" s="33" t="s">
        <v>106</v>
      </c>
      <c r="D1618" s="33" t="s">
        <v>110</v>
      </c>
      <c r="E1618" s="33" t="s">
        <v>107</v>
      </c>
    </row>
    <row r="1619" spans="1:5" ht="15.75" customHeight="1" x14ac:dyDescent="0.25">
      <c r="A1619" s="33">
        <v>53292587</v>
      </c>
      <c r="B1619" s="34">
        <v>43867</v>
      </c>
      <c r="C1619" s="33" t="s">
        <v>108</v>
      </c>
      <c r="D1619" s="33" t="s">
        <v>110</v>
      </c>
      <c r="E1619" s="33" t="s">
        <v>107</v>
      </c>
    </row>
    <row r="1620" spans="1:5" ht="15.75" customHeight="1" x14ac:dyDescent="0.25">
      <c r="A1620" s="33">
        <v>19016512</v>
      </c>
      <c r="B1620" s="34">
        <v>43630</v>
      </c>
      <c r="C1620" s="33" t="s">
        <v>103</v>
      </c>
      <c r="D1620" s="33" t="s">
        <v>110</v>
      </c>
      <c r="E1620" s="33" t="s">
        <v>105</v>
      </c>
    </row>
    <row r="1621" spans="1:5" ht="15.75" customHeight="1" x14ac:dyDescent="0.25">
      <c r="A1621" s="33">
        <v>8252734</v>
      </c>
      <c r="B1621" s="34">
        <v>43447</v>
      </c>
      <c r="C1621" s="33" t="s">
        <v>108</v>
      </c>
      <c r="D1621" s="33" t="s">
        <v>110</v>
      </c>
      <c r="E1621" s="33" t="s">
        <v>107</v>
      </c>
    </row>
    <row r="1622" spans="1:5" ht="15.75" customHeight="1" x14ac:dyDescent="0.25">
      <c r="A1622" s="33">
        <v>56958084</v>
      </c>
      <c r="B1622" s="34">
        <v>44019</v>
      </c>
      <c r="C1622" s="33" t="s">
        <v>106</v>
      </c>
      <c r="D1622" s="33" t="s">
        <v>110</v>
      </c>
      <c r="E1622" s="33" t="s">
        <v>107</v>
      </c>
    </row>
    <row r="1623" spans="1:5" ht="15.75" customHeight="1" x14ac:dyDescent="0.25">
      <c r="A1623" s="33">
        <v>35198846</v>
      </c>
      <c r="B1623" s="34">
        <v>42460</v>
      </c>
      <c r="C1623" s="33" t="s">
        <v>21</v>
      </c>
      <c r="D1623" s="33" t="s">
        <v>110</v>
      </c>
      <c r="E1623" s="33" t="s">
        <v>105</v>
      </c>
    </row>
    <row r="1624" spans="1:5" ht="15.75" customHeight="1" x14ac:dyDescent="0.25">
      <c r="A1624" s="33">
        <v>56311948</v>
      </c>
      <c r="B1624" s="34">
        <v>43985</v>
      </c>
      <c r="C1624" s="33" t="s">
        <v>103</v>
      </c>
      <c r="D1624" s="33" t="s">
        <v>110</v>
      </c>
      <c r="E1624" s="33" t="s">
        <v>107</v>
      </c>
    </row>
    <row r="1625" spans="1:5" ht="15.75" customHeight="1" x14ac:dyDescent="0.25">
      <c r="A1625" s="33">
        <v>51723972</v>
      </c>
      <c r="B1625" s="34">
        <v>44095</v>
      </c>
      <c r="C1625" s="33" t="s">
        <v>106</v>
      </c>
      <c r="D1625" s="33" t="s">
        <v>110</v>
      </c>
      <c r="E1625" s="33" t="s">
        <v>105</v>
      </c>
    </row>
    <row r="1626" spans="1:5" ht="15.75" customHeight="1" x14ac:dyDescent="0.25">
      <c r="A1626" s="33">
        <v>58748860</v>
      </c>
      <c r="B1626" s="34">
        <v>44096</v>
      </c>
      <c r="C1626" s="33" t="s">
        <v>106</v>
      </c>
      <c r="D1626" s="33" t="s">
        <v>110</v>
      </c>
      <c r="E1626" s="33" t="s">
        <v>109</v>
      </c>
    </row>
    <row r="1627" spans="1:5" ht="15.75" customHeight="1" x14ac:dyDescent="0.25">
      <c r="A1627" s="33">
        <v>47766038</v>
      </c>
      <c r="B1627" s="34">
        <v>43918</v>
      </c>
      <c r="C1627" s="33" t="s">
        <v>106</v>
      </c>
      <c r="D1627" s="33" t="s">
        <v>110</v>
      </c>
      <c r="E1627" s="33" t="s">
        <v>105</v>
      </c>
    </row>
    <row r="1628" spans="1:5" ht="15.75" customHeight="1" x14ac:dyDescent="0.25">
      <c r="A1628" s="33">
        <v>48104068</v>
      </c>
      <c r="B1628" s="34">
        <v>43722</v>
      </c>
      <c r="C1628" s="33" t="s">
        <v>103</v>
      </c>
      <c r="D1628" s="33" t="s">
        <v>110</v>
      </c>
      <c r="E1628" s="33" t="s">
        <v>107</v>
      </c>
    </row>
    <row r="1629" spans="1:5" ht="15.75" customHeight="1" x14ac:dyDescent="0.25">
      <c r="A1629" s="33">
        <v>41652035</v>
      </c>
      <c r="B1629" s="34">
        <v>43557</v>
      </c>
      <c r="C1629" s="33" t="s">
        <v>106</v>
      </c>
      <c r="D1629" s="33" t="s">
        <v>110</v>
      </c>
      <c r="E1629" s="33" t="s">
        <v>105</v>
      </c>
    </row>
    <row r="1630" spans="1:5" ht="15.75" customHeight="1" x14ac:dyDescent="0.25">
      <c r="A1630" s="33">
        <v>43884856</v>
      </c>
      <c r="B1630" s="34">
        <v>43854</v>
      </c>
      <c r="C1630" s="33" t="s">
        <v>106</v>
      </c>
      <c r="D1630" s="33" t="s">
        <v>110</v>
      </c>
      <c r="E1630" s="33" t="s">
        <v>105</v>
      </c>
    </row>
    <row r="1631" spans="1:5" ht="15.75" customHeight="1" x14ac:dyDescent="0.25">
      <c r="A1631" s="33">
        <v>46268504</v>
      </c>
      <c r="B1631" s="34">
        <v>43851</v>
      </c>
      <c r="C1631" s="33" t="s">
        <v>106</v>
      </c>
      <c r="D1631" s="33" t="s">
        <v>110</v>
      </c>
      <c r="E1631" s="33" t="s">
        <v>105</v>
      </c>
    </row>
    <row r="1632" spans="1:5" ht="15.75" customHeight="1" x14ac:dyDescent="0.25">
      <c r="A1632" s="33">
        <v>47349980</v>
      </c>
      <c r="B1632" s="34">
        <v>43920</v>
      </c>
      <c r="C1632" s="33" t="s">
        <v>106</v>
      </c>
      <c r="D1632" s="33" t="s">
        <v>110</v>
      </c>
      <c r="E1632" s="33" t="s">
        <v>105</v>
      </c>
    </row>
    <row r="1633" spans="1:5" ht="15.75" customHeight="1" x14ac:dyDescent="0.25">
      <c r="A1633" s="33">
        <v>7423243</v>
      </c>
      <c r="B1633" s="34">
        <v>43807</v>
      </c>
      <c r="C1633" s="33" t="s">
        <v>106</v>
      </c>
      <c r="D1633" s="33" t="s">
        <v>110</v>
      </c>
      <c r="E1633" s="33" t="s">
        <v>105</v>
      </c>
    </row>
    <row r="1634" spans="1:5" ht="15.75" customHeight="1" x14ac:dyDescent="0.25">
      <c r="A1634" s="33">
        <v>55373468</v>
      </c>
      <c r="B1634" s="34">
        <v>43938</v>
      </c>
      <c r="C1634" s="33" t="s">
        <v>106</v>
      </c>
      <c r="D1634" s="33" t="s">
        <v>110</v>
      </c>
      <c r="E1634" s="33" t="s">
        <v>105</v>
      </c>
    </row>
    <row r="1635" spans="1:5" ht="15.75" customHeight="1" x14ac:dyDescent="0.25">
      <c r="A1635" s="33">
        <v>43044752</v>
      </c>
      <c r="B1635" s="34">
        <v>43337</v>
      </c>
      <c r="C1635" s="33" t="s">
        <v>106</v>
      </c>
      <c r="D1635" s="33" t="s">
        <v>110</v>
      </c>
      <c r="E1635" s="33" t="s">
        <v>105</v>
      </c>
    </row>
    <row r="1636" spans="1:5" ht="15.75" customHeight="1" x14ac:dyDescent="0.25">
      <c r="A1636" s="33">
        <v>49607641</v>
      </c>
      <c r="B1636" s="34">
        <v>43735</v>
      </c>
      <c r="C1636" s="33" t="s">
        <v>106</v>
      </c>
      <c r="D1636" s="33" t="s">
        <v>110</v>
      </c>
      <c r="E1636" s="33" t="s">
        <v>107</v>
      </c>
    </row>
    <row r="1637" spans="1:5" ht="15.75" customHeight="1" x14ac:dyDescent="0.25">
      <c r="A1637" s="33">
        <v>50719653</v>
      </c>
      <c r="B1637" s="34">
        <v>43781</v>
      </c>
      <c r="C1637" s="33" t="s">
        <v>106</v>
      </c>
      <c r="D1637" s="33" t="s">
        <v>110</v>
      </c>
      <c r="E1637" s="33" t="s">
        <v>107</v>
      </c>
    </row>
    <row r="1638" spans="1:5" ht="15.75" customHeight="1" x14ac:dyDescent="0.25">
      <c r="A1638" s="33">
        <v>52360708</v>
      </c>
      <c r="B1638" s="34">
        <v>43839</v>
      </c>
      <c r="C1638" s="33" t="s">
        <v>106</v>
      </c>
      <c r="D1638" s="33" t="s">
        <v>110</v>
      </c>
      <c r="E1638" s="33" t="s">
        <v>105</v>
      </c>
    </row>
    <row r="1639" spans="1:5" ht="15.75" customHeight="1" x14ac:dyDescent="0.25">
      <c r="A1639" s="33">
        <v>21111268</v>
      </c>
      <c r="B1639" s="34">
        <v>44006</v>
      </c>
      <c r="C1639" s="33" t="s">
        <v>103</v>
      </c>
      <c r="D1639" s="33" t="s">
        <v>110</v>
      </c>
      <c r="E1639" s="33" t="s">
        <v>107</v>
      </c>
    </row>
    <row r="1640" spans="1:5" ht="15.75" customHeight="1" x14ac:dyDescent="0.25">
      <c r="A1640" s="33">
        <v>51036990</v>
      </c>
      <c r="B1640" s="34">
        <v>43839</v>
      </c>
      <c r="C1640" s="33" t="s">
        <v>106</v>
      </c>
      <c r="D1640" s="33" t="s">
        <v>110</v>
      </c>
      <c r="E1640" s="33" t="s">
        <v>105</v>
      </c>
    </row>
    <row r="1641" spans="1:5" ht="15.75" customHeight="1" x14ac:dyDescent="0.25">
      <c r="A1641" s="33">
        <v>44538403</v>
      </c>
      <c r="B1641" s="34">
        <v>43660</v>
      </c>
      <c r="C1641" s="33" t="s">
        <v>106</v>
      </c>
      <c r="D1641" s="33" t="s">
        <v>110</v>
      </c>
      <c r="E1641" s="33" t="s">
        <v>107</v>
      </c>
    </row>
    <row r="1642" spans="1:5" ht="15.75" customHeight="1" x14ac:dyDescent="0.25">
      <c r="A1642" s="33">
        <v>50634167</v>
      </c>
      <c r="B1642" s="34">
        <v>43818</v>
      </c>
      <c r="C1642" s="33" t="s">
        <v>106</v>
      </c>
      <c r="D1642" s="33" t="s">
        <v>110</v>
      </c>
      <c r="E1642" s="33" t="s">
        <v>107</v>
      </c>
    </row>
    <row r="1643" spans="1:5" ht="15.75" customHeight="1" x14ac:dyDescent="0.25">
      <c r="A1643" s="33">
        <v>42496275</v>
      </c>
      <c r="B1643" s="34">
        <v>43291</v>
      </c>
      <c r="C1643" s="33" t="s">
        <v>106</v>
      </c>
      <c r="D1643" s="33" t="s">
        <v>110</v>
      </c>
      <c r="E1643" s="33" t="s">
        <v>107</v>
      </c>
    </row>
    <row r="1644" spans="1:5" ht="15.75" customHeight="1" x14ac:dyDescent="0.25">
      <c r="A1644" s="33">
        <v>46087922</v>
      </c>
      <c r="B1644" s="34">
        <v>44075</v>
      </c>
      <c r="C1644" s="33" t="s">
        <v>106</v>
      </c>
      <c r="D1644" s="33" t="s">
        <v>110</v>
      </c>
      <c r="E1644" s="33" t="s">
        <v>107</v>
      </c>
    </row>
    <row r="1645" spans="1:5" ht="15.75" customHeight="1" x14ac:dyDescent="0.25">
      <c r="A1645" s="33">
        <v>2316359</v>
      </c>
      <c r="B1645" s="34">
        <v>43872</v>
      </c>
      <c r="C1645" s="33" t="s">
        <v>106</v>
      </c>
      <c r="D1645" s="33" t="s">
        <v>110</v>
      </c>
      <c r="E1645" s="33" t="s">
        <v>105</v>
      </c>
    </row>
    <row r="1646" spans="1:5" ht="15.75" customHeight="1" x14ac:dyDescent="0.25">
      <c r="A1646" s="33">
        <v>44992038</v>
      </c>
      <c r="B1646" s="34">
        <v>43475</v>
      </c>
      <c r="C1646" s="33" t="s">
        <v>106</v>
      </c>
      <c r="D1646" s="33" t="s">
        <v>110</v>
      </c>
      <c r="E1646" s="33" t="s">
        <v>107</v>
      </c>
    </row>
    <row r="1647" spans="1:5" ht="15.75" customHeight="1" x14ac:dyDescent="0.25">
      <c r="A1647" s="33">
        <v>44057946</v>
      </c>
      <c r="B1647" s="34">
        <v>43406</v>
      </c>
      <c r="C1647" s="33" t="s">
        <v>106</v>
      </c>
      <c r="D1647" s="33" t="s">
        <v>110</v>
      </c>
      <c r="E1647" s="33" t="s">
        <v>105</v>
      </c>
    </row>
    <row r="1648" spans="1:5" ht="15.75" customHeight="1" x14ac:dyDescent="0.25">
      <c r="A1648" s="33">
        <v>45913556</v>
      </c>
      <c r="B1648" s="34">
        <v>43542</v>
      </c>
      <c r="C1648" s="33" t="s">
        <v>106</v>
      </c>
      <c r="D1648" s="33" t="s">
        <v>110</v>
      </c>
      <c r="E1648" s="33" t="s">
        <v>105</v>
      </c>
    </row>
    <row r="1649" spans="1:5" ht="15.75" customHeight="1" x14ac:dyDescent="0.25">
      <c r="A1649" s="33">
        <v>36481964</v>
      </c>
      <c r="B1649" s="34">
        <v>44029</v>
      </c>
      <c r="C1649" s="33" t="s">
        <v>106</v>
      </c>
      <c r="D1649" s="33" t="s">
        <v>110</v>
      </c>
      <c r="E1649" s="33" t="s">
        <v>107</v>
      </c>
    </row>
    <row r="1650" spans="1:5" ht="15.75" customHeight="1" x14ac:dyDescent="0.25">
      <c r="A1650" s="33">
        <v>40575907</v>
      </c>
      <c r="B1650" s="34">
        <v>44083</v>
      </c>
      <c r="C1650" s="33" t="s">
        <v>106</v>
      </c>
      <c r="D1650" s="33" t="s">
        <v>110</v>
      </c>
      <c r="E1650" s="33" t="s">
        <v>109</v>
      </c>
    </row>
    <row r="1651" spans="1:5" ht="15.75" customHeight="1" x14ac:dyDescent="0.25">
      <c r="A1651" s="33">
        <v>57429030</v>
      </c>
      <c r="B1651" s="34">
        <v>44090</v>
      </c>
      <c r="C1651" s="33" t="s">
        <v>21</v>
      </c>
      <c r="D1651" s="33" t="s">
        <v>110</v>
      </c>
      <c r="E1651" s="33" t="s">
        <v>107</v>
      </c>
    </row>
    <row r="1652" spans="1:5" ht="15.75" customHeight="1" x14ac:dyDescent="0.25">
      <c r="A1652" s="33">
        <v>58111156</v>
      </c>
      <c r="B1652" s="34">
        <v>44067</v>
      </c>
      <c r="C1652" s="33" t="s">
        <v>21</v>
      </c>
      <c r="D1652" s="33" t="s">
        <v>110</v>
      </c>
      <c r="E1652" s="33" t="s">
        <v>105</v>
      </c>
    </row>
    <row r="1653" spans="1:5" ht="15.75" customHeight="1" x14ac:dyDescent="0.25">
      <c r="A1653" s="33">
        <v>11439096</v>
      </c>
      <c r="B1653" s="34">
        <v>44054</v>
      </c>
      <c r="C1653" s="33" t="s">
        <v>106</v>
      </c>
      <c r="D1653" s="33" t="s">
        <v>110</v>
      </c>
      <c r="E1653" s="33" t="s">
        <v>107</v>
      </c>
    </row>
    <row r="1654" spans="1:5" ht="15.75" customHeight="1" x14ac:dyDescent="0.25">
      <c r="A1654" s="33">
        <v>29457185</v>
      </c>
      <c r="B1654" s="34">
        <v>44089</v>
      </c>
      <c r="C1654" s="33" t="s">
        <v>106</v>
      </c>
      <c r="D1654" s="33" t="s">
        <v>110</v>
      </c>
      <c r="E1654" s="33" t="s">
        <v>107</v>
      </c>
    </row>
    <row r="1655" spans="1:5" ht="15.75" customHeight="1" x14ac:dyDescent="0.25">
      <c r="A1655" s="33">
        <v>41321832</v>
      </c>
      <c r="B1655" s="34">
        <v>44077</v>
      </c>
      <c r="C1655" s="33" t="s">
        <v>106</v>
      </c>
      <c r="D1655" s="33" t="s">
        <v>110</v>
      </c>
      <c r="E1655" s="33" t="s">
        <v>107</v>
      </c>
    </row>
    <row r="1656" spans="1:5" ht="15.75" customHeight="1" x14ac:dyDescent="0.25">
      <c r="A1656" s="33">
        <v>4787455</v>
      </c>
      <c r="B1656" s="34">
        <v>44104</v>
      </c>
      <c r="C1656" s="33" t="s">
        <v>108</v>
      </c>
      <c r="D1656" s="33" t="s">
        <v>110</v>
      </c>
      <c r="E1656" s="33" t="s">
        <v>105</v>
      </c>
    </row>
    <row r="1657" spans="1:5" ht="15.75" customHeight="1" x14ac:dyDescent="0.25">
      <c r="A1657" s="33">
        <v>51048157</v>
      </c>
      <c r="B1657" s="34">
        <v>43792</v>
      </c>
      <c r="C1657" s="33" t="s">
        <v>106</v>
      </c>
      <c r="D1657" s="33" t="s">
        <v>110</v>
      </c>
      <c r="E1657" s="33" t="s">
        <v>105</v>
      </c>
    </row>
    <row r="1658" spans="1:5" ht="15.75" customHeight="1" x14ac:dyDescent="0.25">
      <c r="A1658" s="33">
        <v>59798041</v>
      </c>
      <c r="B1658" s="34">
        <v>44132</v>
      </c>
      <c r="C1658" s="33" t="s">
        <v>108</v>
      </c>
      <c r="D1658" s="33" t="s">
        <v>110</v>
      </c>
      <c r="E1658" s="33" t="s">
        <v>105</v>
      </c>
    </row>
    <row r="1659" spans="1:5" ht="15.75" customHeight="1" x14ac:dyDescent="0.25">
      <c r="A1659" s="33">
        <v>59705841</v>
      </c>
      <c r="B1659" s="34">
        <v>44130</v>
      </c>
      <c r="C1659" s="33" t="s">
        <v>108</v>
      </c>
      <c r="D1659" s="33" t="s">
        <v>110</v>
      </c>
      <c r="E1659" s="33" t="s">
        <v>107</v>
      </c>
    </row>
    <row r="1660" spans="1:5" ht="15.75" customHeight="1" x14ac:dyDescent="0.25">
      <c r="A1660" s="33">
        <v>16903267</v>
      </c>
      <c r="B1660" s="34">
        <v>44146</v>
      </c>
      <c r="C1660" s="33" t="s">
        <v>108</v>
      </c>
      <c r="D1660" s="33" t="s">
        <v>110</v>
      </c>
      <c r="E1660" s="33" t="s">
        <v>107</v>
      </c>
    </row>
    <row r="1661" spans="1:5" ht="15.75" customHeight="1" x14ac:dyDescent="0.25">
      <c r="A1661" s="33">
        <v>58124093</v>
      </c>
      <c r="B1661" s="34">
        <v>44124</v>
      </c>
      <c r="C1661" s="33" t="s">
        <v>106</v>
      </c>
      <c r="D1661" s="33" t="s">
        <v>110</v>
      </c>
      <c r="E1661" s="33" t="s">
        <v>105</v>
      </c>
    </row>
    <row r="1662" spans="1:5" ht="15.75" customHeight="1" x14ac:dyDescent="0.25">
      <c r="A1662" s="33">
        <v>14938107</v>
      </c>
      <c r="B1662" s="34">
        <v>43899</v>
      </c>
      <c r="C1662" s="33" t="s">
        <v>108</v>
      </c>
      <c r="D1662" s="33" t="s">
        <v>110</v>
      </c>
      <c r="E1662" s="33" t="s">
        <v>107</v>
      </c>
    </row>
    <row r="1663" spans="1:5" ht="15.75" customHeight="1" x14ac:dyDescent="0.25">
      <c r="A1663" s="33">
        <v>56541645</v>
      </c>
      <c r="B1663" s="34">
        <v>44123</v>
      </c>
      <c r="C1663" s="33" t="s">
        <v>106</v>
      </c>
      <c r="D1663" s="33" t="s">
        <v>110</v>
      </c>
      <c r="E1663" s="33" t="s">
        <v>105</v>
      </c>
    </row>
    <row r="1664" spans="1:5" ht="15.75" customHeight="1" x14ac:dyDescent="0.25">
      <c r="A1664" s="33">
        <v>36182716</v>
      </c>
      <c r="B1664" s="34">
        <v>42900</v>
      </c>
      <c r="C1664" s="33" t="s">
        <v>21</v>
      </c>
      <c r="D1664" s="33" t="s">
        <v>110</v>
      </c>
      <c r="E1664" s="33" t="s">
        <v>107</v>
      </c>
    </row>
    <row r="1665" spans="1:5" ht="15.75" customHeight="1" x14ac:dyDescent="0.25">
      <c r="A1665" s="33">
        <v>54630494</v>
      </c>
      <c r="B1665" s="34">
        <v>44169</v>
      </c>
      <c r="C1665" s="33" t="s">
        <v>106</v>
      </c>
      <c r="D1665" s="33" t="s">
        <v>110</v>
      </c>
      <c r="E1665" s="33" t="s">
        <v>107</v>
      </c>
    </row>
    <row r="1666" spans="1:5" ht="15.75" customHeight="1" x14ac:dyDescent="0.25">
      <c r="A1666" s="33">
        <v>45271713</v>
      </c>
      <c r="B1666" s="34">
        <v>44148</v>
      </c>
      <c r="C1666" s="33" t="s">
        <v>108</v>
      </c>
      <c r="D1666" s="33" t="s">
        <v>110</v>
      </c>
      <c r="E1666" s="33" t="s">
        <v>107</v>
      </c>
    </row>
    <row r="1667" spans="1:5" ht="15.75" customHeight="1" x14ac:dyDescent="0.25">
      <c r="A1667" s="33">
        <v>48468004</v>
      </c>
      <c r="B1667" s="34">
        <v>43679</v>
      </c>
      <c r="C1667" s="33" t="s">
        <v>103</v>
      </c>
      <c r="D1667" s="33" t="s">
        <v>110</v>
      </c>
      <c r="E1667" s="33" t="s">
        <v>105</v>
      </c>
    </row>
    <row r="1668" spans="1:5" ht="15.75" customHeight="1" x14ac:dyDescent="0.25">
      <c r="A1668" s="33">
        <v>40278652</v>
      </c>
      <c r="B1668" s="34">
        <v>43172</v>
      </c>
      <c r="C1668" s="33" t="s">
        <v>106</v>
      </c>
      <c r="D1668" s="33" t="s">
        <v>110</v>
      </c>
      <c r="E1668" s="33" t="s">
        <v>105</v>
      </c>
    </row>
    <row r="1669" spans="1:5" ht="15.75" customHeight="1" x14ac:dyDescent="0.25">
      <c r="A1669" s="33">
        <v>41804561</v>
      </c>
      <c r="B1669" s="34">
        <v>43280</v>
      </c>
      <c r="C1669" s="33" t="s">
        <v>106</v>
      </c>
      <c r="D1669" s="33" t="s">
        <v>110</v>
      </c>
      <c r="E1669" s="33" t="s">
        <v>105</v>
      </c>
    </row>
    <row r="1670" spans="1:5" ht="15.75" customHeight="1" x14ac:dyDescent="0.25">
      <c r="A1670" s="33">
        <v>33948315</v>
      </c>
      <c r="B1670" s="34">
        <v>43890</v>
      </c>
      <c r="C1670" s="33" t="s">
        <v>106</v>
      </c>
      <c r="D1670" s="33" t="s">
        <v>110</v>
      </c>
      <c r="E1670" s="33" t="s">
        <v>107</v>
      </c>
    </row>
    <row r="1671" spans="1:5" ht="15.75" customHeight="1" x14ac:dyDescent="0.25">
      <c r="A1671" s="33">
        <v>50838457</v>
      </c>
      <c r="B1671" s="34">
        <v>43785</v>
      </c>
      <c r="C1671" s="33" t="s">
        <v>106</v>
      </c>
      <c r="D1671" s="33" t="s">
        <v>110</v>
      </c>
      <c r="E1671" s="33" t="s">
        <v>105</v>
      </c>
    </row>
    <row r="1672" spans="1:5" ht="15.75" customHeight="1" x14ac:dyDescent="0.25">
      <c r="A1672" s="33">
        <v>54181342</v>
      </c>
      <c r="B1672" s="34">
        <v>43895</v>
      </c>
      <c r="C1672" s="33" t="s">
        <v>103</v>
      </c>
      <c r="D1672" s="33" t="s">
        <v>110</v>
      </c>
      <c r="E1672" s="33" t="s">
        <v>107</v>
      </c>
    </row>
    <row r="1673" spans="1:5" ht="15.75" customHeight="1" x14ac:dyDescent="0.25">
      <c r="A1673" s="33">
        <v>53997597</v>
      </c>
      <c r="B1673" s="34">
        <v>43888</v>
      </c>
      <c r="C1673" s="33" t="s">
        <v>106</v>
      </c>
      <c r="D1673" s="33" t="s">
        <v>110</v>
      </c>
      <c r="E1673" s="33" t="s">
        <v>105</v>
      </c>
    </row>
    <row r="1674" spans="1:5" ht="15.75" customHeight="1" x14ac:dyDescent="0.25">
      <c r="A1674" s="33">
        <v>39557297</v>
      </c>
      <c r="B1674" s="34">
        <v>42984</v>
      </c>
      <c r="C1674" s="33" t="s">
        <v>106</v>
      </c>
      <c r="D1674" s="33" t="s">
        <v>110</v>
      </c>
      <c r="E1674" s="33" t="s">
        <v>105</v>
      </c>
    </row>
    <row r="1675" spans="1:5" ht="15.75" customHeight="1" x14ac:dyDescent="0.25">
      <c r="A1675" s="33">
        <v>55343524</v>
      </c>
      <c r="B1675" s="34">
        <v>43956</v>
      </c>
      <c r="C1675" s="33" t="s">
        <v>106</v>
      </c>
      <c r="D1675" s="33" t="s">
        <v>110</v>
      </c>
      <c r="E1675" s="33" t="s">
        <v>107</v>
      </c>
    </row>
    <row r="1676" spans="1:5" ht="15.75" customHeight="1" x14ac:dyDescent="0.25">
      <c r="A1676" s="33">
        <v>16804327</v>
      </c>
      <c r="B1676" s="34">
        <v>44078</v>
      </c>
      <c r="C1676" s="33" t="s">
        <v>103</v>
      </c>
      <c r="D1676" s="33" t="s">
        <v>110</v>
      </c>
      <c r="E1676" s="33" t="s">
        <v>105</v>
      </c>
    </row>
    <row r="1677" spans="1:5" ht="15.75" customHeight="1" x14ac:dyDescent="0.25">
      <c r="A1677" s="33">
        <v>58134297</v>
      </c>
      <c r="B1677" s="34">
        <v>44068</v>
      </c>
      <c r="C1677" s="33" t="s">
        <v>106</v>
      </c>
      <c r="D1677" s="33" t="s">
        <v>110</v>
      </c>
      <c r="E1677" s="33" t="s">
        <v>107</v>
      </c>
    </row>
    <row r="1678" spans="1:5" ht="15.75" customHeight="1" x14ac:dyDescent="0.25">
      <c r="A1678" s="33">
        <v>58971799</v>
      </c>
      <c r="B1678" s="34">
        <v>44112</v>
      </c>
      <c r="C1678" s="33" t="s">
        <v>106</v>
      </c>
      <c r="D1678" s="33" t="s">
        <v>110</v>
      </c>
      <c r="E1678" s="33" t="s">
        <v>107</v>
      </c>
    </row>
    <row r="1679" spans="1:5" ht="15.75" customHeight="1" x14ac:dyDescent="0.25">
      <c r="A1679" s="33">
        <v>53305392</v>
      </c>
      <c r="B1679" s="34">
        <v>44077</v>
      </c>
      <c r="C1679" s="33" t="s">
        <v>106</v>
      </c>
      <c r="D1679" s="33" t="s">
        <v>110</v>
      </c>
      <c r="E1679" s="33" t="s">
        <v>107</v>
      </c>
    </row>
    <row r="1680" spans="1:5" ht="15.75" customHeight="1" x14ac:dyDescent="0.25">
      <c r="A1680" s="33">
        <v>55327530</v>
      </c>
      <c r="B1680" s="34">
        <v>44061</v>
      </c>
      <c r="C1680" s="33" t="s">
        <v>106</v>
      </c>
      <c r="D1680" s="33" t="s">
        <v>110</v>
      </c>
      <c r="E1680" s="33" t="s">
        <v>105</v>
      </c>
    </row>
    <row r="1681" spans="1:5" ht="15.75" customHeight="1" x14ac:dyDescent="0.25">
      <c r="A1681" s="33">
        <v>50972177</v>
      </c>
      <c r="B1681" s="34">
        <v>43929</v>
      </c>
      <c r="C1681" s="33" t="s">
        <v>108</v>
      </c>
      <c r="D1681" s="33" t="s">
        <v>110</v>
      </c>
      <c r="E1681" s="33" t="s">
        <v>105</v>
      </c>
    </row>
    <row r="1682" spans="1:5" ht="15.75" customHeight="1" x14ac:dyDescent="0.25">
      <c r="A1682" s="33">
        <v>7087924</v>
      </c>
      <c r="B1682" s="34">
        <v>44072</v>
      </c>
      <c r="C1682" s="33" t="s">
        <v>106</v>
      </c>
      <c r="D1682" s="33" t="s">
        <v>110</v>
      </c>
      <c r="E1682" s="33" t="s">
        <v>107</v>
      </c>
    </row>
    <row r="1683" spans="1:5" ht="15.75" customHeight="1" x14ac:dyDescent="0.25">
      <c r="A1683" s="33">
        <v>60195230</v>
      </c>
      <c r="B1683" s="34">
        <v>44192</v>
      </c>
      <c r="C1683" s="33" t="s">
        <v>106</v>
      </c>
      <c r="D1683" s="33" t="s">
        <v>110</v>
      </c>
      <c r="E1683" s="33" t="s">
        <v>105</v>
      </c>
    </row>
    <row r="1684" spans="1:5" ht="15.75" customHeight="1" x14ac:dyDescent="0.25">
      <c r="A1684" s="33">
        <v>48749502</v>
      </c>
      <c r="B1684" s="34">
        <v>43753</v>
      </c>
      <c r="C1684" s="33" t="s">
        <v>106</v>
      </c>
      <c r="D1684" s="33" t="s">
        <v>110</v>
      </c>
      <c r="E1684" s="33" t="s">
        <v>105</v>
      </c>
    </row>
    <row r="1685" spans="1:5" ht="15.75" customHeight="1" x14ac:dyDescent="0.25">
      <c r="A1685" s="33">
        <v>46184049</v>
      </c>
      <c r="B1685" s="34">
        <v>43824</v>
      </c>
      <c r="C1685" s="33" t="s">
        <v>108</v>
      </c>
      <c r="D1685" s="33" t="s">
        <v>110</v>
      </c>
      <c r="E1685" s="33" t="s">
        <v>107</v>
      </c>
    </row>
    <row r="1686" spans="1:5" ht="15.75" customHeight="1" x14ac:dyDescent="0.25">
      <c r="A1686" s="33">
        <v>2274807</v>
      </c>
      <c r="B1686" s="34">
        <v>43796</v>
      </c>
      <c r="C1686" s="33" t="s">
        <v>108</v>
      </c>
      <c r="D1686" s="33" t="s">
        <v>110</v>
      </c>
      <c r="E1686" s="33" t="s">
        <v>107</v>
      </c>
    </row>
    <row r="1687" spans="1:5" ht="15.75" customHeight="1" x14ac:dyDescent="0.25">
      <c r="A1687" s="33">
        <v>49407473</v>
      </c>
      <c r="B1687" s="34">
        <v>43841</v>
      </c>
      <c r="C1687" s="33" t="s">
        <v>21</v>
      </c>
      <c r="D1687" s="33" t="s">
        <v>110</v>
      </c>
      <c r="E1687" s="33" t="s">
        <v>107</v>
      </c>
    </row>
    <row r="1688" spans="1:5" ht="15.75" customHeight="1" x14ac:dyDescent="0.25">
      <c r="A1688" s="33">
        <v>52510861</v>
      </c>
      <c r="B1688" s="34">
        <v>43842</v>
      </c>
      <c r="C1688" s="33" t="s">
        <v>103</v>
      </c>
      <c r="D1688" s="33" t="s">
        <v>110</v>
      </c>
      <c r="E1688" s="33" t="s">
        <v>107</v>
      </c>
    </row>
    <row r="1689" spans="1:5" ht="15.75" customHeight="1" x14ac:dyDescent="0.25">
      <c r="A1689" s="33">
        <v>42556236</v>
      </c>
      <c r="B1689" s="34">
        <v>43307</v>
      </c>
      <c r="C1689" s="33" t="s">
        <v>108</v>
      </c>
      <c r="D1689" s="33" t="s">
        <v>110</v>
      </c>
      <c r="E1689" s="33" t="s">
        <v>107</v>
      </c>
    </row>
    <row r="1690" spans="1:5" ht="15.75" customHeight="1" x14ac:dyDescent="0.25">
      <c r="A1690" s="33">
        <v>46702842</v>
      </c>
      <c r="B1690" s="34">
        <v>43565</v>
      </c>
      <c r="C1690" s="33" t="s">
        <v>106</v>
      </c>
      <c r="D1690" s="33" t="s">
        <v>110</v>
      </c>
      <c r="E1690" s="33" t="s">
        <v>105</v>
      </c>
    </row>
    <row r="1691" spans="1:5" ht="15.75" customHeight="1" x14ac:dyDescent="0.25">
      <c r="A1691" s="33">
        <v>53432081</v>
      </c>
      <c r="B1691" s="34">
        <v>43871</v>
      </c>
      <c r="C1691" s="33" t="s">
        <v>106</v>
      </c>
      <c r="D1691" s="33" t="s">
        <v>110</v>
      </c>
      <c r="E1691" s="33" t="s">
        <v>105</v>
      </c>
    </row>
    <row r="1692" spans="1:5" ht="15.75" customHeight="1" x14ac:dyDescent="0.25">
      <c r="A1692" s="33">
        <v>51479621</v>
      </c>
      <c r="B1692" s="34">
        <v>43809</v>
      </c>
      <c r="C1692" s="33" t="s">
        <v>108</v>
      </c>
      <c r="D1692" s="33" t="s">
        <v>110</v>
      </c>
      <c r="E1692" s="33" t="s">
        <v>107</v>
      </c>
    </row>
    <row r="1693" spans="1:5" ht="15.75" customHeight="1" x14ac:dyDescent="0.25">
      <c r="A1693" s="33">
        <v>42468089</v>
      </c>
      <c r="B1693" s="34">
        <v>43287</v>
      </c>
      <c r="C1693" s="33" t="s">
        <v>103</v>
      </c>
      <c r="D1693" s="33" t="s">
        <v>110</v>
      </c>
      <c r="E1693" s="33" t="s">
        <v>107</v>
      </c>
    </row>
    <row r="1694" spans="1:5" ht="15.75" customHeight="1" x14ac:dyDescent="0.25">
      <c r="A1694" s="33">
        <v>49796726</v>
      </c>
      <c r="B1694" s="34">
        <v>43745</v>
      </c>
      <c r="C1694" s="33" t="s">
        <v>103</v>
      </c>
      <c r="D1694" s="33" t="s">
        <v>110</v>
      </c>
      <c r="E1694" s="33" t="s">
        <v>107</v>
      </c>
    </row>
    <row r="1695" spans="1:5" ht="15.75" customHeight="1" x14ac:dyDescent="0.25">
      <c r="A1695" s="33">
        <v>44098470</v>
      </c>
      <c r="B1695" s="34">
        <v>43694</v>
      </c>
      <c r="C1695" s="33" t="s">
        <v>106</v>
      </c>
      <c r="D1695" s="33" t="s">
        <v>110</v>
      </c>
      <c r="E1695" s="33" t="s">
        <v>107</v>
      </c>
    </row>
    <row r="1696" spans="1:5" ht="15.75" customHeight="1" x14ac:dyDescent="0.25">
      <c r="A1696" s="33">
        <v>56576649</v>
      </c>
      <c r="B1696" s="34">
        <v>44010</v>
      </c>
      <c r="C1696" s="33" t="s">
        <v>106</v>
      </c>
      <c r="D1696" s="33" t="s">
        <v>110</v>
      </c>
      <c r="E1696" s="33" t="s">
        <v>107</v>
      </c>
    </row>
    <row r="1697" spans="1:5" ht="15.75" customHeight="1" x14ac:dyDescent="0.25">
      <c r="A1697" s="33">
        <v>56580034</v>
      </c>
      <c r="B1697" s="34">
        <v>43999</v>
      </c>
      <c r="C1697" s="33" t="s">
        <v>106</v>
      </c>
      <c r="D1697" s="33" t="s">
        <v>110</v>
      </c>
      <c r="E1697" s="33" t="s">
        <v>105</v>
      </c>
    </row>
    <row r="1698" spans="1:5" ht="15.75" customHeight="1" x14ac:dyDescent="0.25">
      <c r="A1698" s="33">
        <v>30954987</v>
      </c>
      <c r="B1698" s="34">
        <v>43504</v>
      </c>
      <c r="C1698" s="33" t="s">
        <v>108</v>
      </c>
      <c r="D1698" s="33" t="s">
        <v>110</v>
      </c>
      <c r="E1698" s="33" t="s">
        <v>105</v>
      </c>
    </row>
    <row r="1699" spans="1:5" ht="15.75" customHeight="1" x14ac:dyDescent="0.25">
      <c r="A1699" s="33">
        <v>49871646</v>
      </c>
      <c r="B1699" s="34">
        <v>43754</v>
      </c>
      <c r="C1699" s="33" t="s">
        <v>108</v>
      </c>
      <c r="D1699" s="33" t="s">
        <v>110</v>
      </c>
      <c r="E1699" s="33" t="s">
        <v>105</v>
      </c>
    </row>
    <row r="1700" spans="1:5" ht="15.75" customHeight="1" x14ac:dyDescent="0.25">
      <c r="A1700" s="33">
        <v>33729932</v>
      </c>
      <c r="B1700" s="34">
        <v>44074</v>
      </c>
      <c r="C1700" s="33" t="s">
        <v>108</v>
      </c>
      <c r="D1700" s="33" t="s">
        <v>110</v>
      </c>
      <c r="E1700" s="33" t="s">
        <v>107</v>
      </c>
    </row>
    <row r="1701" spans="1:5" ht="15.75" customHeight="1" x14ac:dyDescent="0.25">
      <c r="A1701" s="33">
        <v>39073436</v>
      </c>
      <c r="B1701" s="34">
        <v>43650</v>
      </c>
      <c r="C1701" s="33" t="s">
        <v>103</v>
      </c>
      <c r="D1701" s="33" t="s">
        <v>110</v>
      </c>
      <c r="E1701" s="33" t="s">
        <v>105</v>
      </c>
    </row>
    <row r="1702" spans="1:5" ht="15.75" customHeight="1" x14ac:dyDescent="0.25">
      <c r="A1702" s="33">
        <v>45335251</v>
      </c>
      <c r="B1702" s="34">
        <v>44013</v>
      </c>
      <c r="C1702" s="33" t="s">
        <v>106</v>
      </c>
      <c r="D1702" s="33" t="s">
        <v>110</v>
      </c>
      <c r="E1702" s="33" t="s">
        <v>107</v>
      </c>
    </row>
    <row r="1703" spans="1:5" ht="15.75" customHeight="1" x14ac:dyDescent="0.25">
      <c r="A1703" s="33">
        <v>56037689</v>
      </c>
      <c r="B1703" s="34">
        <v>43975</v>
      </c>
      <c r="C1703" s="33" t="s">
        <v>106</v>
      </c>
      <c r="D1703" s="33" t="s">
        <v>110</v>
      </c>
      <c r="E1703" s="33" t="s">
        <v>107</v>
      </c>
    </row>
    <row r="1704" spans="1:5" ht="15.75" customHeight="1" x14ac:dyDescent="0.25">
      <c r="A1704" s="33">
        <v>30416029</v>
      </c>
      <c r="B1704" s="34">
        <v>44111</v>
      </c>
      <c r="C1704" s="33" t="s">
        <v>108</v>
      </c>
      <c r="D1704" s="33" t="s">
        <v>110</v>
      </c>
      <c r="E1704" s="33" t="s">
        <v>107</v>
      </c>
    </row>
    <row r="1705" spans="1:5" ht="15.75" customHeight="1" x14ac:dyDescent="0.25">
      <c r="A1705" s="33">
        <v>35325335</v>
      </c>
      <c r="B1705" s="34">
        <v>43871</v>
      </c>
      <c r="C1705" s="33" t="s">
        <v>106</v>
      </c>
      <c r="D1705" s="33" t="s">
        <v>110</v>
      </c>
      <c r="E1705" s="33" t="s">
        <v>105</v>
      </c>
    </row>
    <row r="1706" spans="1:5" ht="15.75" customHeight="1" x14ac:dyDescent="0.25">
      <c r="A1706" s="33">
        <v>58086624</v>
      </c>
      <c r="B1706" s="34">
        <v>44066</v>
      </c>
      <c r="C1706" s="33" t="s">
        <v>106</v>
      </c>
      <c r="D1706" s="33" t="s">
        <v>110</v>
      </c>
      <c r="E1706" s="33" t="s">
        <v>107</v>
      </c>
    </row>
    <row r="1707" spans="1:5" ht="15.75" customHeight="1" x14ac:dyDescent="0.25">
      <c r="A1707" s="33">
        <v>58531102</v>
      </c>
      <c r="B1707" s="34">
        <v>44085</v>
      </c>
      <c r="C1707" s="33" t="s">
        <v>106</v>
      </c>
      <c r="D1707" s="33" t="s">
        <v>110</v>
      </c>
      <c r="E1707" s="33" t="s">
        <v>109</v>
      </c>
    </row>
    <row r="1708" spans="1:5" ht="15.75" customHeight="1" x14ac:dyDescent="0.25">
      <c r="A1708" s="33">
        <v>53798199</v>
      </c>
      <c r="B1708" s="34">
        <v>43881</v>
      </c>
      <c r="C1708" s="33" t="s">
        <v>106</v>
      </c>
      <c r="D1708" s="33" t="s">
        <v>110</v>
      </c>
      <c r="E1708" s="33" t="s">
        <v>105</v>
      </c>
    </row>
    <row r="1709" spans="1:5" ht="15.75" customHeight="1" x14ac:dyDescent="0.25">
      <c r="A1709" s="33">
        <v>54469523</v>
      </c>
      <c r="B1709" s="34">
        <v>44104</v>
      </c>
      <c r="C1709" s="33" t="s">
        <v>106</v>
      </c>
      <c r="D1709" s="33" t="s">
        <v>110</v>
      </c>
      <c r="E1709" s="33" t="s">
        <v>105</v>
      </c>
    </row>
    <row r="1710" spans="1:5" ht="15.75" customHeight="1" x14ac:dyDescent="0.25">
      <c r="A1710" s="33">
        <v>56286607</v>
      </c>
      <c r="B1710" s="34">
        <v>44153</v>
      </c>
      <c r="C1710" s="33" t="s">
        <v>106</v>
      </c>
      <c r="D1710" s="33" t="s">
        <v>110</v>
      </c>
      <c r="E1710" s="33" t="s">
        <v>107</v>
      </c>
    </row>
    <row r="1711" spans="1:5" ht="15.75" customHeight="1" x14ac:dyDescent="0.25">
      <c r="A1711" s="33">
        <v>52986897</v>
      </c>
      <c r="B1711" s="34">
        <v>43859</v>
      </c>
      <c r="C1711" s="33" t="s">
        <v>106</v>
      </c>
      <c r="D1711" s="33" t="s">
        <v>110</v>
      </c>
      <c r="E1711" s="33" t="s">
        <v>105</v>
      </c>
    </row>
    <row r="1712" spans="1:5" ht="15.75" customHeight="1" x14ac:dyDescent="0.25">
      <c r="A1712" s="33">
        <v>39846258</v>
      </c>
      <c r="B1712" s="34">
        <v>43081</v>
      </c>
      <c r="C1712" s="33" t="s">
        <v>108</v>
      </c>
      <c r="D1712" s="33" t="s">
        <v>110</v>
      </c>
      <c r="E1712" s="33" t="s">
        <v>105</v>
      </c>
    </row>
    <row r="1713" spans="1:5" ht="15.75" customHeight="1" x14ac:dyDescent="0.25">
      <c r="A1713" s="33">
        <v>44509356</v>
      </c>
      <c r="B1713" s="34">
        <v>43803</v>
      </c>
      <c r="C1713" s="33" t="s">
        <v>108</v>
      </c>
      <c r="D1713" s="33" t="s">
        <v>110</v>
      </c>
      <c r="E1713" s="33" t="s">
        <v>107</v>
      </c>
    </row>
    <row r="1714" spans="1:5" ht="15.75" customHeight="1" x14ac:dyDescent="0.25">
      <c r="A1714" s="33">
        <v>50787941</v>
      </c>
      <c r="B1714" s="34">
        <v>43783</v>
      </c>
      <c r="C1714" s="33" t="s">
        <v>106</v>
      </c>
      <c r="D1714" s="33" t="s">
        <v>110</v>
      </c>
      <c r="E1714" s="33" t="s">
        <v>107</v>
      </c>
    </row>
    <row r="1715" spans="1:5" ht="15.75" customHeight="1" x14ac:dyDescent="0.25">
      <c r="A1715" s="33">
        <v>54601457</v>
      </c>
      <c r="B1715" s="34">
        <v>43910</v>
      </c>
      <c r="C1715" s="33" t="s">
        <v>106</v>
      </c>
      <c r="D1715" s="33" t="s">
        <v>110</v>
      </c>
      <c r="E1715" s="33" t="s">
        <v>105</v>
      </c>
    </row>
    <row r="1716" spans="1:5" ht="15.75" customHeight="1" x14ac:dyDescent="0.25">
      <c r="A1716" s="33">
        <v>32463311</v>
      </c>
      <c r="B1716" s="34">
        <v>43740</v>
      </c>
      <c r="C1716" s="33" t="s">
        <v>106</v>
      </c>
      <c r="D1716" s="33" t="s">
        <v>110</v>
      </c>
      <c r="E1716" s="33" t="s">
        <v>107</v>
      </c>
    </row>
    <row r="1717" spans="1:5" ht="15.75" customHeight="1" x14ac:dyDescent="0.25">
      <c r="A1717" s="33">
        <v>41320410</v>
      </c>
      <c r="B1717" s="34">
        <v>43174</v>
      </c>
      <c r="C1717" s="33" t="s">
        <v>108</v>
      </c>
      <c r="D1717" s="33" t="s">
        <v>110</v>
      </c>
      <c r="E1717" s="33" t="s">
        <v>105</v>
      </c>
    </row>
    <row r="1718" spans="1:5" ht="15.75" customHeight="1" x14ac:dyDescent="0.25">
      <c r="A1718" s="33">
        <v>42665384</v>
      </c>
      <c r="B1718" s="34">
        <v>43305</v>
      </c>
      <c r="C1718" s="33" t="s">
        <v>21</v>
      </c>
      <c r="D1718" s="33" t="s">
        <v>110</v>
      </c>
      <c r="E1718" s="33" t="s">
        <v>105</v>
      </c>
    </row>
    <row r="1719" spans="1:5" ht="15.75" customHeight="1" x14ac:dyDescent="0.25">
      <c r="A1719" s="33">
        <v>53665024</v>
      </c>
      <c r="B1719" s="34">
        <v>43881</v>
      </c>
      <c r="C1719" s="33" t="s">
        <v>106</v>
      </c>
      <c r="D1719" s="33" t="s">
        <v>110</v>
      </c>
      <c r="E1719" s="33" t="s">
        <v>107</v>
      </c>
    </row>
    <row r="1720" spans="1:5" ht="15.75" customHeight="1" x14ac:dyDescent="0.25">
      <c r="A1720" s="33">
        <v>51091828</v>
      </c>
      <c r="B1720" s="34">
        <v>43798</v>
      </c>
      <c r="C1720" s="33" t="s">
        <v>106</v>
      </c>
      <c r="D1720" s="33" t="s">
        <v>110</v>
      </c>
      <c r="E1720" s="33" t="s">
        <v>105</v>
      </c>
    </row>
    <row r="1721" spans="1:5" ht="15.75" customHeight="1" x14ac:dyDescent="0.25">
      <c r="A1721" s="33">
        <v>44281390</v>
      </c>
      <c r="B1721" s="34">
        <v>43464</v>
      </c>
      <c r="C1721" s="33" t="s">
        <v>106</v>
      </c>
      <c r="D1721" s="33" t="s">
        <v>110</v>
      </c>
      <c r="E1721" s="33" t="s">
        <v>105</v>
      </c>
    </row>
    <row r="1722" spans="1:5" ht="15.75" customHeight="1" x14ac:dyDescent="0.25">
      <c r="A1722" s="33">
        <v>40441704</v>
      </c>
      <c r="B1722" s="34">
        <v>43068</v>
      </c>
      <c r="C1722" s="33" t="s">
        <v>106</v>
      </c>
      <c r="D1722" s="33" t="s">
        <v>110</v>
      </c>
      <c r="E1722" s="33" t="s">
        <v>107</v>
      </c>
    </row>
    <row r="1723" spans="1:5" ht="15.75" customHeight="1" x14ac:dyDescent="0.25">
      <c r="A1723" s="33">
        <v>1949098</v>
      </c>
      <c r="B1723" s="34">
        <v>43090</v>
      </c>
      <c r="C1723" s="33" t="s">
        <v>108</v>
      </c>
      <c r="D1723" s="33" t="s">
        <v>110</v>
      </c>
      <c r="E1723" s="33" t="s">
        <v>107</v>
      </c>
    </row>
    <row r="1724" spans="1:5" ht="15.75" customHeight="1" x14ac:dyDescent="0.25">
      <c r="A1724" s="33">
        <v>47749114</v>
      </c>
      <c r="B1724" s="34">
        <v>43701</v>
      </c>
      <c r="C1724" s="33" t="s">
        <v>108</v>
      </c>
      <c r="D1724" s="33" t="s">
        <v>110</v>
      </c>
      <c r="E1724" s="33" t="s">
        <v>107</v>
      </c>
    </row>
    <row r="1725" spans="1:5" ht="15.75" customHeight="1" x14ac:dyDescent="0.25">
      <c r="A1725" s="33">
        <v>48419333</v>
      </c>
      <c r="B1725" s="34">
        <v>43676</v>
      </c>
      <c r="C1725" s="33" t="s">
        <v>103</v>
      </c>
      <c r="D1725" s="33" t="s">
        <v>110</v>
      </c>
      <c r="E1725" s="33" t="s">
        <v>107</v>
      </c>
    </row>
    <row r="1726" spans="1:5" ht="15.75" customHeight="1" x14ac:dyDescent="0.25">
      <c r="A1726" s="33">
        <v>40161270</v>
      </c>
      <c r="B1726" s="34">
        <v>43566</v>
      </c>
      <c r="C1726" s="33" t="s">
        <v>103</v>
      </c>
      <c r="D1726" s="33" t="s">
        <v>110</v>
      </c>
      <c r="E1726" s="33" t="s">
        <v>107</v>
      </c>
    </row>
    <row r="1727" spans="1:5" ht="15.75" customHeight="1" x14ac:dyDescent="0.25">
      <c r="A1727" s="33">
        <v>49668704</v>
      </c>
      <c r="B1727" s="34">
        <v>43748</v>
      </c>
      <c r="C1727" s="33" t="s">
        <v>103</v>
      </c>
      <c r="D1727" s="33" t="s">
        <v>110</v>
      </c>
      <c r="E1727" s="33" t="s">
        <v>107</v>
      </c>
    </row>
    <row r="1728" spans="1:5" ht="15.75" customHeight="1" x14ac:dyDescent="0.25">
      <c r="A1728" s="33">
        <v>21765132</v>
      </c>
      <c r="B1728" s="34">
        <v>42909</v>
      </c>
      <c r="C1728" s="33" t="s">
        <v>108</v>
      </c>
      <c r="D1728" s="33" t="s">
        <v>110</v>
      </c>
      <c r="E1728" s="33" t="s">
        <v>107</v>
      </c>
    </row>
    <row r="1729" spans="1:5" ht="15.75" customHeight="1" x14ac:dyDescent="0.25">
      <c r="A1729" s="33">
        <v>139036</v>
      </c>
      <c r="B1729" s="34">
        <v>43755</v>
      </c>
      <c r="C1729" s="33" t="s">
        <v>103</v>
      </c>
      <c r="D1729" s="33" t="s">
        <v>110</v>
      </c>
      <c r="E1729" s="33" t="s">
        <v>107</v>
      </c>
    </row>
    <row r="1730" spans="1:5" ht="15.75" customHeight="1" x14ac:dyDescent="0.25">
      <c r="A1730" s="33">
        <v>51239141</v>
      </c>
      <c r="B1730" s="34">
        <v>43799</v>
      </c>
      <c r="C1730" s="33" t="s">
        <v>106</v>
      </c>
      <c r="D1730" s="33" t="s">
        <v>110</v>
      </c>
      <c r="E1730" s="33" t="s">
        <v>105</v>
      </c>
    </row>
    <row r="1731" spans="1:5" ht="15.75" customHeight="1" x14ac:dyDescent="0.25">
      <c r="A1731" s="33">
        <v>58700868</v>
      </c>
      <c r="B1731" s="34">
        <v>44091</v>
      </c>
      <c r="C1731" s="33" t="s">
        <v>106</v>
      </c>
      <c r="D1731" s="33" t="s">
        <v>110</v>
      </c>
      <c r="E1731" s="33" t="s">
        <v>109</v>
      </c>
    </row>
    <row r="1732" spans="1:5" ht="15.75" customHeight="1" x14ac:dyDescent="0.25">
      <c r="A1732" s="33">
        <v>58610152</v>
      </c>
      <c r="B1732" s="34">
        <v>44088</v>
      </c>
      <c r="C1732" s="33" t="s">
        <v>103</v>
      </c>
      <c r="D1732" s="33" t="s">
        <v>110</v>
      </c>
      <c r="E1732" s="33" t="s">
        <v>105</v>
      </c>
    </row>
    <row r="1733" spans="1:5" ht="15.75" customHeight="1" x14ac:dyDescent="0.25">
      <c r="A1733" s="33">
        <v>55175553</v>
      </c>
      <c r="B1733" s="34">
        <v>44022</v>
      </c>
      <c r="C1733" s="33" t="s">
        <v>106</v>
      </c>
      <c r="D1733" s="33" t="s">
        <v>110</v>
      </c>
      <c r="E1733" s="33" t="s">
        <v>105</v>
      </c>
    </row>
    <row r="1734" spans="1:5" ht="15.75" customHeight="1" x14ac:dyDescent="0.25">
      <c r="A1734" s="33">
        <v>44075193</v>
      </c>
      <c r="B1734" s="34">
        <v>43406</v>
      </c>
      <c r="C1734" s="33" t="s">
        <v>106</v>
      </c>
      <c r="D1734" s="33" t="s">
        <v>110</v>
      </c>
      <c r="E1734" s="33" t="s">
        <v>105</v>
      </c>
    </row>
    <row r="1735" spans="1:5" ht="15.75" customHeight="1" x14ac:dyDescent="0.25">
      <c r="A1735" s="33">
        <v>46335674</v>
      </c>
      <c r="B1735" s="34">
        <v>44108</v>
      </c>
      <c r="C1735" s="33" t="s">
        <v>106</v>
      </c>
      <c r="D1735" s="33" t="s">
        <v>110</v>
      </c>
      <c r="E1735" s="33" t="s">
        <v>107</v>
      </c>
    </row>
    <row r="1736" spans="1:5" ht="15.75" customHeight="1" x14ac:dyDescent="0.25">
      <c r="A1736" s="33">
        <v>27145943</v>
      </c>
      <c r="B1736" s="34">
        <v>44047</v>
      </c>
      <c r="C1736" s="33" t="s">
        <v>106</v>
      </c>
      <c r="D1736" s="33" t="s">
        <v>110</v>
      </c>
      <c r="E1736" s="33" t="s">
        <v>105</v>
      </c>
    </row>
    <row r="1737" spans="1:5" ht="15.75" customHeight="1" x14ac:dyDescent="0.25">
      <c r="A1737" s="33">
        <v>53834301</v>
      </c>
      <c r="B1737" s="34">
        <v>43894</v>
      </c>
      <c r="C1737" s="33" t="s">
        <v>106</v>
      </c>
      <c r="D1737" s="33" t="s">
        <v>110</v>
      </c>
      <c r="E1737" s="33" t="s">
        <v>105</v>
      </c>
    </row>
    <row r="1738" spans="1:5" ht="15.75" customHeight="1" x14ac:dyDescent="0.25">
      <c r="A1738" s="33">
        <v>50685259</v>
      </c>
      <c r="B1738" s="34">
        <v>43794</v>
      </c>
      <c r="C1738" s="33" t="s">
        <v>21</v>
      </c>
      <c r="D1738" s="33" t="s">
        <v>110</v>
      </c>
      <c r="E1738" s="33" t="s">
        <v>107</v>
      </c>
    </row>
    <row r="1739" spans="1:5" ht="15.75" customHeight="1" x14ac:dyDescent="0.25">
      <c r="A1739" s="33">
        <v>52422159</v>
      </c>
      <c r="B1739" s="34">
        <v>43838</v>
      </c>
      <c r="C1739" s="33" t="s">
        <v>106</v>
      </c>
      <c r="D1739" s="33" t="s">
        <v>110</v>
      </c>
      <c r="E1739" s="33" t="s">
        <v>107</v>
      </c>
    </row>
    <row r="1740" spans="1:5" ht="15.75" customHeight="1" x14ac:dyDescent="0.25">
      <c r="A1740" s="33">
        <v>36289837</v>
      </c>
      <c r="B1740" s="34">
        <v>42696</v>
      </c>
      <c r="C1740" s="33" t="s">
        <v>103</v>
      </c>
      <c r="D1740" s="33" t="s">
        <v>110</v>
      </c>
      <c r="E1740" s="33" t="s">
        <v>107</v>
      </c>
    </row>
    <row r="1741" spans="1:5" ht="15.75" customHeight="1" x14ac:dyDescent="0.25">
      <c r="A1741" s="33">
        <v>51253261</v>
      </c>
      <c r="B1741" s="34">
        <v>43883</v>
      </c>
      <c r="C1741" s="33" t="s">
        <v>106</v>
      </c>
      <c r="D1741" s="33" t="s">
        <v>110</v>
      </c>
      <c r="E1741" s="33" t="s">
        <v>107</v>
      </c>
    </row>
    <row r="1742" spans="1:5" ht="15.75" customHeight="1" x14ac:dyDescent="0.25">
      <c r="A1742" s="33">
        <v>50506319</v>
      </c>
      <c r="B1742" s="34">
        <v>43921</v>
      </c>
      <c r="C1742" s="33" t="s">
        <v>106</v>
      </c>
      <c r="D1742" s="33" t="s">
        <v>110</v>
      </c>
      <c r="E1742" s="33" t="s">
        <v>105</v>
      </c>
    </row>
    <row r="1743" spans="1:5" ht="15.75" customHeight="1" x14ac:dyDescent="0.25">
      <c r="A1743" s="33">
        <v>49063937</v>
      </c>
      <c r="B1743" s="34">
        <v>43906</v>
      </c>
      <c r="C1743" s="33" t="s">
        <v>106</v>
      </c>
      <c r="D1743" s="33" t="s">
        <v>110</v>
      </c>
      <c r="E1743" s="33" t="s">
        <v>105</v>
      </c>
    </row>
    <row r="1744" spans="1:5" ht="15.75" customHeight="1" x14ac:dyDescent="0.25">
      <c r="A1744" s="33">
        <v>2930619</v>
      </c>
      <c r="B1744" s="34">
        <v>43947</v>
      </c>
      <c r="C1744" s="33" t="s">
        <v>106</v>
      </c>
      <c r="D1744" s="33" t="s">
        <v>110</v>
      </c>
      <c r="E1744" s="33" t="s">
        <v>107</v>
      </c>
    </row>
    <row r="1745" spans="1:5" ht="15.75" customHeight="1" x14ac:dyDescent="0.25">
      <c r="A1745" s="33">
        <v>48511115</v>
      </c>
      <c r="B1745" s="34">
        <v>43791</v>
      </c>
      <c r="C1745" s="33" t="s">
        <v>108</v>
      </c>
      <c r="D1745" s="33" t="s">
        <v>110</v>
      </c>
      <c r="E1745" s="33" t="s">
        <v>105</v>
      </c>
    </row>
    <row r="1746" spans="1:5" ht="15.75" customHeight="1" x14ac:dyDescent="0.25">
      <c r="A1746" s="33">
        <v>45766502</v>
      </c>
      <c r="B1746" s="34">
        <v>43512</v>
      </c>
      <c r="C1746" s="33" t="s">
        <v>106</v>
      </c>
      <c r="D1746" s="33" t="s">
        <v>110</v>
      </c>
      <c r="E1746" s="33" t="s">
        <v>105</v>
      </c>
    </row>
    <row r="1747" spans="1:5" ht="15.75" customHeight="1" x14ac:dyDescent="0.25">
      <c r="A1747" s="33">
        <v>18416819</v>
      </c>
      <c r="B1747" s="34">
        <v>43222</v>
      </c>
      <c r="C1747" s="33" t="s">
        <v>103</v>
      </c>
      <c r="D1747" s="33" t="s">
        <v>110</v>
      </c>
      <c r="E1747" s="33" t="s">
        <v>107</v>
      </c>
    </row>
    <row r="1748" spans="1:5" ht="15.75" customHeight="1" x14ac:dyDescent="0.25">
      <c r="A1748" s="33">
        <v>38836838</v>
      </c>
      <c r="B1748" s="34">
        <v>43974</v>
      </c>
      <c r="C1748" s="33" t="s">
        <v>21</v>
      </c>
      <c r="D1748" s="33" t="s">
        <v>110</v>
      </c>
      <c r="E1748" s="33" t="s">
        <v>105</v>
      </c>
    </row>
    <row r="1749" spans="1:5" ht="15.75" customHeight="1" x14ac:dyDescent="0.25">
      <c r="A1749" s="33">
        <v>5184852</v>
      </c>
      <c r="B1749" s="34">
        <v>43367</v>
      </c>
      <c r="C1749" s="33" t="s">
        <v>106</v>
      </c>
      <c r="D1749" s="33" t="s">
        <v>110</v>
      </c>
      <c r="E1749" s="33" t="s">
        <v>105</v>
      </c>
    </row>
    <row r="1750" spans="1:5" ht="15.75" customHeight="1" x14ac:dyDescent="0.25">
      <c r="A1750" s="33">
        <v>28861379</v>
      </c>
      <c r="B1750" s="34">
        <v>43807</v>
      </c>
      <c r="C1750" s="33" t="s">
        <v>108</v>
      </c>
      <c r="D1750" s="33" t="s">
        <v>110</v>
      </c>
      <c r="E1750" s="33" t="s">
        <v>107</v>
      </c>
    </row>
    <row r="1751" spans="1:5" ht="15.75" customHeight="1" x14ac:dyDescent="0.25">
      <c r="A1751" s="33">
        <v>52338051</v>
      </c>
      <c r="B1751" s="34">
        <v>44020</v>
      </c>
      <c r="C1751" s="33" t="s">
        <v>106</v>
      </c>
      <c r="D1751" s="33" t="s">
        <v>110</v>
      </c>
      <c r="E1751" s="33" t="s">
        <v>107</v>
      </c>
    </row>
    <row r="1752" spans="1:5" ht="15.75" customHeight="1" x14ac:dyDescent="0.25">
      <c r="A1752" s="33">
        <v>37290247</v>
      </c>
      <c r="B1752" s="34">
        <v>44053</v>
      </c>
      <c r="C1752" s="33" t="s">
        <v>106</v>
      </c>
      <c r="D1752" s="33" t="s">
        <v>110</v>
      </c>
      <c r="E1752" s="33" t="s">
        <v>107</v>
      </c>
    </row>
    <row r="1753" spans="1:5" ht="15.75" customHeight="1" x14ac:dyDescent="0.25">
      <c r="A1753" s="33">
        <v>28769974</v>
      </c>
      <c r="B1753" s="34">
        <v>43192</v>
      </c>
      <c r="C1753" s="33" t="s">
        <v>106</v>
      </c>
      <c r="D1753" s="33" t="s">
        <v>110</v>
      </c>
      <c r="E1753" s="33" t="s">
        <v>107</v>
      </c>
    </row>
    <row r="1754" spans="1:5" ht="15.75" customHeight="1" x14ac:dyDescent="0.25">
      <c r="A1754" s="33">
        <v>57942912</v>
      </c>
      <c r="B1754" s="34">
        <v>44060</v>
      </c>
      <c r="C1754" s="33" t="s">
        <v>106</v>
      </c>
      <c r="D1754" s="33" t="s">
        <v>110</v>
      </c>
      <c r="E1754" s="33" t="s">
        <v>105</v>
      </c>
    </row>
    <row r="1755" spans="1:5" ht="15.75" customHeight="1" x14ac:dyDescent="0.25">
      <c r="A1755" s="33">
        <v>49587594</v>
      </c>
      <c r="B1755" s="34">
        <v>43734</v>
      </c>
      <c r="C1755" s="33" t="s">
        <v>103</v>
      </c>
      <c r="D1755" s="33" t="s">
        <v>110</v>
      </c>
      <c r="E1755" s="33" t="s">
        <v>105</v>
      </c>
    </row>
    <row r="1756" spans="1:5" ht="15.75" customHeight="1" x14ac:dyDescent="0.25">
      <c r="A1756" s="33">
        <v>38634239</v>
      </c>
      <c r="B1756" s="34">
        <v>42858</v>
      </c>
      <c r="C1756" s="33" t="s">
        <v>21</v>
      </c>
      <c r="D1756" s="33" t="s">
        <v>110</v>
      </c>
      <c r="E1756" s="33" t="s">
        <v>105</v>
      </c>
    </row>
    <row r="1757" spans="1:5" ht="15.75" customHeight="1" x14ac:dyDescent="0.25">
      <c r="A1757" s="33">
        <v>55782948</v>
      </c>
      <c r="B1757" s="34">
        <v>44102</v>
      </c>
      <c r="C1757" s="33" t="s">
        <v>108</v>
      </c>
      <c r="D1757" s="33" t="s">
        <v>110</v>
      </c>
      <c r="E1757" s="33" t="s">
        <v>107</v>
      </c>
    </row>
    <row r="1758" spans="1:5" ht="15.75" customHeight="1" x14ac:dyDescent="0.25">
      <c r="A1758" s="33">
        <v>59356130</v>
      </c>
      <c r="B1758" s="34">
        <v>44123</v>
      </c>
      <c r="C1758" s="33" t="s">
        <v>106</v>
      </c>
      <c r="D1758" s="33" t="s">
        <v>110</v>
      </c>
      <c r="E1758" s="33" t="s">
        <v>105</v>
      </c>
    </row>
    <row r="1759" spans="1:5" ht="15.75" customHeight="1" x14ac:dyDescent="0.25">
      <c r="A1759" s="33">
        <v>60508005</v>
      </c>
      <c r="B1759" s="34">
        <v>44159</v>
      </c>
      <c r="C1759" s="33" t="s">
        <v>106</v>
      </c>
      <c r="D1759" s="33" t="s">
        <v>110</v>
      </c>
      <c r="E1759" s="33" t="s">
        <v>107</v>
      </c>
    </row>
    <row r="1760" spans="1:5" ht="15.75" customHeight="1" x14ac:dyDescent="0.25">
      <c r="A1760" s="33">
        <v>53903616</v>
      </c>
      <c r="B1760" s="34">
        <v>43908</v>
      </c>
      <c r="C1760" s="33" t="s">
        <v>106</v>
      </c>
      <c r="D1760" s="33" t="s">
        <v>110</v>
      </c>
      <c r="E1760" s="33" t="s">
        <v>107</v>
      </c>
    </row>
    <row r="1761" spans="1:5" ht="15.75" customHeight="1" x14ac:dyDescent="0.25">
      <c r="A1761" s="33">
        <v>49766690</v>
      </c>
      <c r="B1761" s="34">
        <v>43768</v>
      </c>
      <c r="C1761" s="33" t="s">
        <v>106</v>
      </c>
      <c r="D1761" s="33" t="s">
        <v>110</v>
      </c>
      <c r="E1761" s="33" t="s">
        <v>105</v>
      </c>
    </row>
    <row r="1762" spans="1:5" ht="15.75" customHeight="1" x14ac:dyDescent="0.25">
      <c r="A1762" s="33">
        <v>37385149</v>
      </c>
      <c r="B1762" s="34">
        <v>42810</v>
      </c>
      <c r="C1762" s="33" t="s">
        <v>21</v>
      </c>
      <c r="D1762" s="33" t="s">
        <v>110</v>
      </c>
      <c r="E1762" s="33" t="s">
        <v>107</v>
      </c>
    </row>
    <row r="1763" spans="1:5" ht="15.75" customHeight="1" x14ac:dyDescent="0.25">
      <c r="A1763" s="33">
        <v>43071020</v>
      </c>
      <c r="B1763" s="34">
        <v>43463</v>
      </c>
      <c r="C1763" s="33" t="s">
        <v>106</v>
      </c>
      <c r="D1763" s="33" t="s">
        <v>110</v>
      </c>
      <c r="E1763" s="33" t="s">
        <v>105</v>
      </c>
    </row>
    <row r="1764" spans="1:5" ht="15.75" customHeight="1" x14ac:dyDescent="0.25">
      <c r="A1764" s="33">
        <v>42130889</v>
      </c>
      <c r="B1764" s="34">
        <v>43692</v>
      </c>
      <c r="C1764" s="33" t="s">
        <v>106</v>
      </c>
      <c r="D1764" s="33" t="s">
        <v>110</v>
      </c>
      <c r="E1764" s="33" t="s">
        <v>105</v>
      </c>
    </row>
    <row r="1765" spans="1:5" ht="15.75" customHeight="1" x14ac:dyDescent="0.25">
      <c r="A1765" s="33">
        <v>54873648</v>
      </c>
      <c r="B1765" s="34">
        <v>43919</v>
      </c>
      <c r="C1765" s="33" t="s">
        <v>103</v>
      </c>
      <c r="D1765" s="33" t="s">
        <v>110</v>
      </c>
      <c r="E1765" s="33" t="s">
        <v>105</v>
      </c>
    </row>
    <row r="1766" spans="1:5" ht="15.75" customHeight="1" x14ac:dyDescent="0.25">
      <c r="A1766" s="33">
        <v>42126100</v>
      </c>
      <c r="B1766" s="34">
        <v>43595</v>
      </c>
      <c r="C1766" s="33" t="s">
        <v>103</v>
      </c>
      <c r="D1766" s="33" t="s">
        <v>110</v>
      </c>
      <c r="E1766" s="33" t="s">
        <v>105</v>
      </c>
    </row>
    <row r="1767" spans="1:5" ht="15.75" customHeight="1" x14ac:dyDescent="0.25">
      <c r="A1767" s="33">
        <v>54779054</v>
      </c>
      <c r="B1767" s="34">
        <v>43915</v>
      </c>
      <c r="C1767" s="33" t="s">
        <v>106</v>
      </c>
      <c r="D1767" s="33" t="s">
        <v>110</v>
      </c>
      <c r="E1767" s="33" t="s">
        <v>107</v>
      </c>
    </row>
    <row r="1768" spans="1:5" ht="15.75" customHeight="1" x14ac:dyDescent="0.25">
      <c r="A1768" s="33">
        <v>46939499</v>
      </c>
      <c r="B1768" s="34">
        <v>43584</v>
      </c>
      <c r="C1768" s="33" t="s">
        <v>108</v>
      </c>
      <c r="D1768" s="33" t="s">
        <v>110</v>
      </c>
      <c r="E1768" s="33" t="s">
        <v>105</v>
      </c>
    </row>
    <row r="1769" spans="1:5" ht="15.75" customHeight="1" x14ac:dyDescent="0.25">
      <c r="A1769" s="33">
        <v>44516743</v>
      </c>
      <c r="B1769" s="34">
        <v>43958</v>
      </c>
      <c r="C1769" s="33" t="s">
        <v>21</v>
      </c>
      <c r="D1769" s="33" t="s">
        <v>110</v>
      </c>
      <c r="E1769" s="33" t="s">
        <v>107</v>
      </c>
    </row>
    <row r="1770" spans="1:5" ht="15.75" customHeight="1" x14ac:dyDescent="0.25">
      <c r="A1770" s="33">
        <v>49841372</v>
      </c>
      <c r="B1770" s="34">
        <v>43931</v>
      </c>
      <c r="C1770" s="33" t="s">
        <v>103</v>
      </c>
      <c r="D1770" s="33" t="s">
        <v>110</v>
      </c>
      <c r="E1770" s="33" t="s">
        <v>105</v>
      </c>
    </row>
    <row r="1771" spans="1:5" ht="15.75" customHeight="1" x14ac:dyDescent="0.25">
      <c r="A1771" s="33">
        <v>49956920</v>
      </c>
      <c r="B1771" s="34">
        <v>43773</v>
      </c>
      <c r="C1771" s="33" t="s">
        <v>106</v>
      </c>
      <c r="D1771" s="33" t="s">
        <v>110</v>
      </c>
      <c r="E1771" s="33" t="s">
        <v>107</v>
      </c>
    </row>
    <row r="1772" spans="1:5" ht="15.75" customHeight="1" x14ac:dyDescent="0.25">
      <c r="A1772" s="33">
        <v>46334970</v>
      </c>
      <c r="B1772" s="34">
        <v>43578</v>
      </c>
      <c r="C1772" s="33" t="s">
        <v>106</v>
      </c>
      <c r="D1772" s="33" t="s">
        <v>110</v>
      </c>
      <c r="E1772" s="33" t="s">
        <v>105</v>
      </c>
    </row>
    <row r="1773" spans="1:5" ht="15.75" customHeight="1" x14ac:dyDescent="0.25">
      <c r="A1773" s="33">
        <v>50721590</v>
      </c>
      <c r="B1773" s="34">
        <v>43781</v>
      </c>
      <c r="C1773" s="33" t="s">
        <v>103</v>
      </c>
      <c r="D1773" s="33" t="s">
        <v>110</v>
      </c>
      <c r="E1773" s="33" t="s">
        <v>107</v>
      </c>
    </row>
    <row r="1774" spans="1:5" ht="15.75" customHeight="1" x14ac:dyDescent="0.25">
      <c r="A1774" s="33">
        <v>41823573</v>
      </c>
      <c r="B1774" s="34">
        <v>44043</v>
      </c>
      <c r="C1774" s="33" t="s">
        <v>106</v>
      </c>
      <c r="D1774" s="33" t="s">
        <v>110</v>
      </c>
      <c r="E1774" s="33" t="s">
        <v>107</v>
      </c>
    </row>
    <row r="1775" spans="1:5" ht="15.75" customHeight="1" x14ac:dyDescent="0.25">
      <c r="A1775" s="33">
        <v>27669876</v>
      </c>
      <c r="B1775" s="34">
        <v>43802</v>
      </c>
      <c r="C1775" s="33" t="s">
        <v>108</v>
      </c>
      <c r="D1775" s="33" t="s">
        <v>110</v>
      </c>
      <c r="E1775" s="33" t="s">
        <v>107</v>
      </c>
    </row>
    <row r="1776" spans="1:5" ht="15.75" customHeight="1" x14ac:dyDescent="0.25">
      <c r="A1776" s="33">
        <v>58923847</v>
      </c>
      <c r="B1776" s="34">
        <v>44100</v>
      </c>
      <c r="C1776" s="33" t="s">
        <v>108</v>
      </c>
      <c r="D1776" s="33" t="s">
        <v>110</v>
      </c>
      <c r="E1776" s="33" t="s">
        <v>107</v>
      </c>
    </row>
    <row r="1777" spans="1:5" ht="15.75" customHeight="1" x14ac:dyDescent="0.25">
      <c r="A1777" s="33">
        <v>43140675</v>
      </c>
      <c r="B1777" s="34">
        <v>44022</v>
      </c>
      <c r="C1777" s="33" t="s">
        <v>108</v>
      </c>
      <c r="D1777" s="33" t="s">
        <v>110</v>
      </c>
      <c r="E1777" s="33" t="s">
        <v>107</v>
      </c>
    </row>
    <row r="1778" spans="1:5" ht="15.75" customHeight="1" x14ac:dyDescent="0.25">
      <c r="A1778" s="33">
        <v>42508654</v>
      </c>
      <c r="B1778" s="34">
        <v>43420</v>
      </c>
      <c r="C1778" s="33" t="s">
        <v>106</v>
      </c>
      <c r="D1778" s="33" t="s">
        <v>110</v>
      </c>
      <c r="E1778" s="33" t="s">
        <v>105</v>
      </c>
    </row>
    <row r="1779" spans="1:5" ht="15.75" customHeight="1" x14ac:dyDescent="0.25">
      <c r="A1779" s="33">
        <v>16439416</v>
      </c>
      <c r="B1779" s="34">
        <v>43716</v>
      </c>
      <c r="C1779" s="33" t="s">
        <v>108</v>
      </c>
      <c r="D1779" s="33" t="s">
        <v>110</v>
      </c>
      <c r="E1779" s="33" t="s">
        <v>107</v>
      </c>
    </row>
    <row r="1780" spans="1:5" ht="15.75" customHeight="1" x14ac:dyDescent="0.25">
      <c r="A1780" s="33">
        <v>14844767</v>
      </c>
      <c r="B1780" s="34">
        <v>44081</v>
      </c>
      <c r="C1780" s="33" t="s">
        <v>106</v>
      </c>
      <c r="D1780" s="33" t="s">
        <v>110</v>
      </c>
      <c r="E1780" s="33" t="s">
        <v>107</v>
      </c>
    </row>
    <row r="1781" spans="1:5" ht="15.75" customHeight="1" x14ac:dyDescent="0.25">
      <c r="A1781" s="33">
        <v>41451628</v>
      </c>
      <c r="B1781" s="34">
        <v>43189</v>
      </c>
      <c r="C1781" s="33" t="s">
        <v>106</v>
      </c>
      <c r="D1781" s="33" t="s">
        <v>110</v>
      </c>
      <c r="E1781" s="33" t="s">
        <v>107</v>
      </c>
    </row>
    <row r="1782" spans="1:5" ht="15.75" customHeight="1" x14ac:dyDescent="0.25">
      <c r="A1782" s="33">
        <v>59183825</v>
      </c>
      <c r="B1782" s="34">
        <v>44115</v>
      </c>
      <c r="C1782" s="33" t="s">
        <v>106</v>
      </c>
      <c r="D1782" s="33" t="s">
        <v>110</v>
      </c>
      <c r="E1782" s="33" t="s">
        <v>107</v>
      </c>
    </row>
    <row r="1783" spans="1:5" ht="15.75" customHeight="1" x14ac:dyDescent="0.25">
      <c r="A1783" s="33">
        <v>40706763</v>
      </c>
      <c r="B1783" s="34">
        <v>43100</v>
      </c>
      <c r="C1783" s="33" t="s">
        <v>106</v>
      </c>
      <c r="D1783" s="33" t="s">
        <v>110</v>
      </c>
      <c r="E1783" s="33" t="s">
        <v>105</v>
      </c>
    </row>
    <row r="1784" spans="1:5" ht="15.75" customHeight="1" x14ac:dyDescent="0.25">
      <c r="A1784" s="33">
        <v>53318213</v>
      </c>
      <c r="B1784" s="34">
        <v>43950</v>
      </c>
      <c r="C1784" s="33" t="s">
        <v>106</v>
      </c>
      <c r="D1784" s="33" t="s">
        <v>110</v>
      </c>
      <c r="E1784" s="33" t="s">
        <v>105</v>
      </c>
    </row>
    <row r="1785" spans="1:5" ht="15.75" customHeight="1" x14ac:dyDescent="0.25">
      <c r="A1785" s="33">
        <v>49689409</v>
      </c>
      <c r="B1785" s="34">
        <v>43798</v>
      </c>
      <c r="C1785" s="33" t="s">
        <v>103</v>
      </c>
      <c r="D1785" s="33" t="s">
        <v>110</v>
      </c>
      <c r="E1785" s="33" t="s">
        <v>107</v>
      </c>
    </row>
    <row r="1786" spans="1:5" ht="15.75" customHeight="1" x14ac:dyDescent="0.25">
      <c r="A1786" s="33">
        <v>50323268</v>
      </c>
      <c r="B1786" s="34">
        <v>43837</v>
      </c>
      <c r="C1786" s="33" t="s">
        <v>106</v>
      </c>
      <c r="D1786" s="33" t="s">
        <v>110</v>
      </c>
      <c r="E1786" s="33" t="s">
        <v>105</v>
      </c>
    </row>
    <row r="1787" spans="1:5" ht="15.75" customHeight="1" x14ac:dyDescent="0.25">
      <c r="A1787" s="33">
        <v>52589155</v>
      </c>
      <c r="B1787" s="34">
        <v>43845</v>
      </c>
      <c r="C1787" s="33" t="s">
        <v>108</v>
      </c>
      <c r="D1787" s="33" t="s">
        <v>110</v>
      </c>
      <c r="E1787" s="33" t="s">
        <v>107</v>
      </c>
    </row>
    <row r="1788" spans="1:5" ht="15.75" customHeight="1" x14ac:dyDescent="0.25">
      <c r="A1788" s="33">
        <v>51130575</v>
      </c>
      <c r="B1788" s="34">
        <v>43795</v>
      </c>
      <c r="C1788" s="33" t="s">
        <v>108</v>
      </c>
      <c r="D1788" s="33" t="s">
        <v>110</v>
      </c>
      <c r="E1788" s="33" t="s">
        <v>107</v>
      </c>
    </row>
    <row r="1789" spans="1:5" ht="15.75" customHeight="1" x14ac:dyDescent="0.25">
      <c r="A1789" s="33">
        <v>51783187</v>
      </c>
      <c r="B1789" s="34">
        <v>43817</v>
      </c>
      <c r="C1789" s="33" t="s">
        <v>106</v>
      </c>
      <c r="D1789" s="33" t="s">
        <v>110</v>
      </c>
      <c r="E1789" s="33" t="s">
        <v>105</v>
      </c>
    </row>
    <row r="1790" spans="1:5" ht="15.75" customHeight="1" x14ac:dyDescent="0.25">
      <c r="A1790" s="33">
        <v>48452227</v>
      </c>
      <c r="B1790" s="34">
        <v>43889</v>
      </c>
      <c r="C1790" s="33" t="s">
        <v>103</v>
      </c>
      <c r="D1790" s="33" t="s">
        <v>110</v>
      </c>
      <c r="E1790" s="33" t="s">
        <v>107</v>
      </c>
    </row>
    <row r="1791" spans="1:5" ht="15.75" customHeight="1" x14ac:dyDescent="0.25">
      <c r="A1791" s="33">
        <v>45468002</v>
      </c>
      <c r="B1791" s="34">
        <v>43500</v>
      </c>
      <c r="C1791" s="33" t="s">
        <v>103</v>
      </c>
      <c r="D1791" s="33" t="s">
        <v>110</v>
      </c>
      <c r="E1791" s="33" t="s">
        <v>107</v>
      </c>
    </row>
    <row r="1792" spans="1:5" ht="15.75" customHeight="1" x14ac:dyDescent="0.25">
      <c r="A1792" s="33">
        <v>22876050</v>
      </c>
      <c r="B1792" s="34">
        <v>43798</v>
      </c>
      <c r="C1792" s="33" t="s">
        <v>106</v>
      </c>
      <c r="D1792" s="33" t="s">
        <v>110</v>
      </c>
      <c r="E1792" s="33" t="s">
        <v>107</v>
      </c>
    </row>
    <row r="1793" spans="1:5" ht="15.75" customHeight="1" x14ac:dyDescent="0.25">
      <c r="A1793" s="33">
        <v>43115143</v>
      </c>
      <c r="B1793" s="34">
        <v>43343</v>
      </c>
      <c r="C1793" s="33" t="s">
        <v>106</v>
      </c>
      <c r="D1793" s="33" t="s">
        <v>110</v>
      </c>
      <c r="E1793" s="33" t="s">
        <v>105</v>
      </c>
    </row>
    <row r="1794" spans="1:5" ht="15.75" customHeight="1" x14ac:dyDescent="0.25">
      <c r="A1794" s="33">
        <v>53179054</v>
      </c>
      <c r="B1794" s="34">
        <v>43865</v>
      </c>
      <c r="C1794" s="33" t="s">
        <v>108</v>
      </c>
      <c r="D1794" s="33" t="s">
        <v>110</v>
      </c>
      <c r="E1794" s="33" t="s">
        <v>105</v>
      </c>
    </row>
    <row r="1795" spans="1:5" ht="15.75" customHeight="1" x14ac:dyDescent="0.25">
      <c r="A1795" s="33">
        <v>54184564</v>
      </c>
      <c r="B1795" s="34">
        <v>43904</v>
      </c>
      <c r="C1795" s="33" t="s">
        <v>108</v>
      </c>
      <c r="D1795" s="33" t="s">
        <v>110</v>
      </c>
      <c r="E1795" s="33" t="s">
        <v>105</v>
      </c>
    </row>
    <row r="1796" spans="1:5" ht="15.75" customHeight="1" x14ac:dyDescent="0.25">
      <c r="A1796" s="33">
        <v>55671442</v>
      </c>
      <c r="B1796" s="34">
        <v>44019</v>
      </c>
      <c r="C1796" s="33" t="s">
        <v>106</v>
      </c>
      <c r="D1796" s="33" t="s">
        <v>110</v>
      </c>
      <c r="E1796" s="33" t="s">
        <v>105</v>
      </c>
    </row>
    <row r="1797" spans="1:5" ht="15.75" customHeight="1" x14ac:dyDescent="0.25">
      <c r="A1797" s="33">
        <v>52622557</v>
      </c>
      <c r="B1797" s="34">
        <v>43959</v>
      </c>
      <c r="C1797" s="33" t="s">
        <v>106</v>
      </c>
      <c r="D1797" s="33" t="s">
        <v>110</v>
      </c>
      <c r="E1797" s="33" t="s">
        <v>105</v>
      </c>
    </row>
    <row r="1798" spans="1:5" ht="15.75" customHeight="1" x14ac:dyDescent="0.25">
      <c r="A1798" s="33">
        <v>43442788</v>
      </c>
      <c r="B1798" s="34">
        <v>43593</v>
      </c>
      <c r="C1798" s="33" t="s">
        <v>108</v>
      </c>
      <c r="D1798" s="33" t="s">
        <v>110</v>
      </c>
      <c r="E1798" s="33" t="s">
        <v>107</v>
      </c>
    </row>
    <row r="1799" spans="1:5" ht="15.75" customHeight="1" x14ac:dyDescent="0.25">
      <c r="A1799" s="33">
        <v>48514759</v>
      </c>
      <c r="B1799" s="34">
        <v>43899</v>
      </c>
      <c r="C1799" s="33" t="s">
        <v>21</v>
      </c>
      <c r="D1799" s="33" t="s">
        <v>110</v>
      </c>
      <c r="E1799" s="33" t="s">
        <v>105</v>
      </c>
    </row>
    <row r="1800" spans="1:5" ht="15.75" customHeight="1" x14ac:dyDescent="0.25">
      <c r="A1800" s="33">
        <v>57553748</v>
      </c>
      <c r="B1800" s="34">
        <v>44050</v>
      </c>
      <c r="C1800" s="33" t="s">
        <v>106</v>
      </c>
      <c r="D1800" s="33" t="s">
        <v>110</v>
      </c>
      <c r="E1800" s="33" t="s">
        <v>107</v>
      </c>
    </row>
    <row r="1801" spans="1:5" ht="15.75" customHeight="1" x14ac:dyDescent="0.25">
      <c r="A1801" s="33">
        <v>30736432</v>
      </c>
      <c r="B1801" s="34">
        <v>43929</v>
      </c>
      <c r="C1801" s="33" t="s">
        <v>108</v>
      </c>
      <c r="D1801" s="33" t="s">
        <v>110</v>
      </c>
      <c r="E1801" s="33" t="s">
        <v>107</v>
      </c>
    </row>
    <row r="1802" spans="1:5" ht="15.75" customHeight="1" x14ac:dyDescent="0.25">
      <c r="A1802" s="33">
        <v>57079177</v>
      </c>
      <c r="B1802" s="34">
        <v>44041</v>
      </c>
      <c r="C1802" s="33" t="s">
        <v>106</v>
      </c>
      <c r="D1802" s="33" t="s">
        <v>110</v>
      </c>
      <c r="E1802" s="33" t="s">
        <v>105</v>
      </c>
    </row>
    <row r="1803" spans="1:5" ht="15.75" customHeight="1" x14ac:dyDescent="0.25">
      <c r="A1803" s="33">
        <v>40000393</v>
      </c>
      <c r="B1803" s="34">
        <v>43648</v>
      </c>
      <c r="C1803" s="33" t="s">
        <v>106</v>
      </c>
      <c r="D1803" s="33" t="s">
        <v>110</v>
      </c>
      <c r="E1803" s="33" t="s">
        <v>107</v>
      </c>
    </row>
    <row r="1804" spans="1:5" ht="15.75" customHeight="1" x14ac:dyDescent="0.25">
      <c r="A1804" s="33">
        <v>53634279</v>
      </c>
      <c r="B1804" s="34">
        <v>43876</v>
      </c>
      <c r="C1804" s="33" t="s">
        <v>106</v>
      </c>
      <c r="D1804" s="33" t="s">
        <v>110</v>
      </c>
      <c r="E1804" s="33" t="s">
        <v>105</v>
      </c>
    </row>
    <row r="1805" spans="1:5" ht="15.75" customHeight="1" x14ac:dyDescent="0.25">
      <c r="A1805" s="33">
        <v>46101813</v>
      </c>
      <c r="B1805" s="34">
        <v>44040</v>
      </c>
      <c r="C1805" s="33" t="s">
        <v>106</v>
      </c>
      <c r="D1805" s="33" t="s">
        <v>110</v>
      </c>
      <c r="E1805" s="33" t="s">
        <v>105</v>
      </c>
    </row>
    <row r="1806" spans="1:5" ht="15.75" customHeight="1" x14ac:dyDescent="0.25">
      <c r="A1806" s="33">
        <v>56476147</v>
      </c>
      <c r="B1806" s="34">
        <v>44130</v>
      </c>
      <c r="C1806" s="33" t="s">
        <v>108</v>
      </c>
      <c r="D1806" s="33" t="s">
        <v>110</v>
      </c>
      <c r="E1806" s="33" t="s">
        <v>107</v>
      </c>
    </row>
    <row r="1807" spans="1:5" ht="15.75" customHeight="1" x14ac:dyDescent="0.25">
      <c r="A1807" s="33">
        <v>60424168</v>
      </c>
      <c r="B1807" s="34">
        <v>44183</v>
      </c>
      <c r="C1807" s="33" t="s">
        <v>106</v>
      </c>
      <c r="D1807" s="33" t="s">
        <v>110</v>
      </c>
      <c r="E1807" s="33" t="s">
        <v>105</v>
      </c>
    </row>
    <row r="1808" spans="1:5" ht="15.75" customHeight="1" x14ac:dyDescent="0.25">
      <c r="A1808" s="33">
        <v>57675959</v>
      </c>
      <c r="B1808" s="34">
        <v>44186</v>
      </c>
      <c r="C1808" s="33" t="s">
        <v>106</v>
      </c>
      <c r="D1808" s="33" t="s">
        <v>110</v>
      </c>
      <c r="E1808" s="33" t="s">
        <v>105</v>
      </c>
    </row>
    <row r="1809" spans="1:5" ht="15.75" customHeight="1" x14ac:dyDescent="0.25">
      <c r="A1809" s="33">
        <v>40600154</v>
      </c>
      <c r="B1809" s="34">
        <v>43088</v>
      </c>
      <c r="C1809" s="33" t="s">
        <v>106</v>
      </c>
      <c r="D1809" s="33" t="s">
        <v>110</v>
      </c>
      <c r="E1809" s="33" t="s">
        <v>107</v>
      </c>
    </row>
    <row r="1810" spans="1:5" ht="15.75" customHeight="1" x14ac:dyDescent="0.25">
      <c r="A1810" s="33">
        <v>51961575</v>
      </c>
      <c r="B1810" s="34">
        <v>43824</v>
      </c>
      <c r="C1810" s="33" t="s">
        <v>106</v>
      </c>
      <c r="D1810" s="33" t="s">
        <v>110</v>
      </c>
      <c r="E1810" s="33" t="s">
        <v>107</v>
      </c>
    </row>
    <row r="1811" spans="1:5" ht="15.75" customHeight="1" x14ac:dyDescent="0.25">
      <c r="A1811" s="33">
        <v>51773830</v>
      </c>
      <c r="B1811" s="34">
        <v>43830</v>
      </c>
      <c r="C1811" s="33" t="s">
        <v>106</v>
      </c>
      <c r="D1811" s="33" t="s">
        <v>110</v>
      </c>
      <c r="E1811" s="33" t="s">
        <v>105</v>
      </c>
    </row>
    <row r="1812" spans="1:5" ht="15.75" customHeight="1" x14ac:dyDescent="0.25">
      <c r="A1812" s="33">
        <v>47338191</v>
      </c>
      <c r="B1812" s="34">
        <v>43646</v>
      </c>
      <c r="C1812" s="33" t="s">
        <v>103</v>
      </c>
      <c r="D1812" s="33" t="s">
        <v>110</v>
      </c>
      <c r="E1812" s="33" t="s">
        <v>105</v>
      </c>
    </row>
    <row r="1813" spans="1:5" ht="15.75" customHeight="1" x14ac:dyDescent="0.25">
      <c r="A1813" s="33">
        <v>54066969</v>
      </c>
      <c r="B1813" s="34">
        <v>43891</v>
      </c>
      <c r="C1813" s="33" t="s">
        <v>106</v>
      </c>
      <c r="D1813" s="33" t="s">
        <v>110</v>
      </c>
      <c r="E1813" s="33" t="s">
        <v>107</v>
      </c>
    </row>
    <row r="1814" spans="1:5" ht="15.75" customHeight="1" x14ac:dyDescent="0.25">
      <c r="A1814" s="33">
        <v>41571133</v>
      </c>
      <c r="B1814" s="34">
        <v>43201</v>
      </c>
      <c r="C1814" s="33" t="s">
        <v>106</v>
      </c>
      <c r="D1814" s="33" t="s">
        <v>110</v>
      </c>
      <c r="E1814" s="33" t="s">
        <v>105</v>
      </c>
    </row>
    <row r="1815" spans="1:5" ht="15.75" customHeight="1" x14ac:dyDescent="0.25">
      <c r="A1815" s="33">
        <v>18863341</v>
      </c>
      <c r="B1815" s="34">
        <v>43852</v>
      </c>
      <c r="C1815" s="33" t="s">
        <v>108</v>
      </c>
      <c r="D1815" s="33" t="s">
        <v>110</v>
      </c>
      <c r="E1815" s="33" t="s">
        <v>105</v>
      </c>
    </row>
    <row r="1816" spans="1:5" ht="15.75" customHeight="1" x14ac:dyDescent="0.25">
      <c r="A1816" s="33">
        <v>47200931</v>
      </c>
      <c r="B1816" s="34">
        <v>43612</v>
      </c>
      <c r="C1816" s="33" t="s">
        <v>106</v>
      </c>
      <c r="D1816" s="33" t="s">
        <v>110</v>
      </c>
      <c r="E1816" s="33" t="s">
        <v>105</v>
      </c>
    </row>
    <row r="1817" spans="1:5" ht="15.75" customHeight="1" x14ac:dyDescent="0.25">
      <c r="A1817" s="33">
        <v>8138591</v>
      </c>
      <c r="B1817" s="34">
        <v>43566</v>
      </c>
      <c r="C1817" s="33" t="s">
        <v>103</v>
      </c>
      <c r="D1817" s="33" t="s">
        <v>110</v>
      </c>
      <c r="E1817" s="33" t="s">
        <v>105</v>
      </c>
    </row>
    <row r="1818" spans="1:5" ht="15.75" customHeight="1" x14ac:dyDescent="0.25">
      <c r="A1818" s="33">
        <v>39992609</v>
      </c>
      <c r="B1818" s="34">
        <v>43075</v>
      </c>
      <c r="C1818" s="33" t="s">
        <v>108</v>
      </c>
      <c r="D1818" s="33" t="s">
        <v>110</v>
      </c>
      <c r="E1818" s="33" t="s">
        <v>107</v>
      </c>
    </row>
    <row r="1819" spans="1:5" ht="15.75" customHeight="1" x14ac:dyDescent="0.25">
      <c r="A1819" s="33">
        <v>43168495</v>
      </c>
      <c r="B1819" s="34">
        <v>43373</v>
      </c>
      <c r="C1819" s="33" t="s">
        <v>21</v>
      </c>
      <c r="D1819" s="33" t="s">
        <v>110</v>
      </c>
      <c r="E1819" s="33" t="s">
        <v>105</v>
      </c>
    </row>
    <row r="1820" spans="1:5" ht="15.75" customHeight="1" x14ac:dyDescent="0.25">
      <c r="A1820" s="33">
        <v>40219671</v>
      </c>
      <c r="B1820" s="34">
        <v>43109</v>
      </c>
      <c r="C1820" s="33" t="s">
        <v>103</v>
      </c>
      <c r="D1820" s="33" t="s">
        <v>110</v>
      </c>
      <c r="E1820" s="33" t="s">
        <v>107</v>
      </c>
    </row>
    <row r="1821" spans="1:5" ht="15.75" customHeight="1" x14ac:dyDescent="0.25">
      <c r="A1821" s="33">
        <v>40723697</v>
      </c>
      <c r="B1821" s="34">
        <v>43669</v>
      </c>
      <c r="C1821" s="33" t="s">
        <v>108</v>
      </c>
      <c r="D1821" s="33" t="s">
        <v>110</v>
      </c>
      <c r="E1821" s="33" t="s">
        <v>107</v>
      </c>
    </row>
    <row r="1822" spans="1:5" ht="15.75" customHeight="1" x14ac:dyDescent="0.25">
      <c r="A1822" s="33">
        <v>40590728</v>
      </c>
      <c r="B1822" s="34">
        <v>43847</v>
      </c>
      <c r="C1822" s="33" t="s">
        <v>106</v>
      </c>
      <c r="D1822" s="33" t="s">
        <v>110</v>
      </c>
      <c r="E1822" s="33" t="s">
        <v>107</v>
      </c>
    </row>
    <row r="1823" spans="1:5" ht="15.75" customHeight="1" x14ac:dyDescent="0.25">
      <c r="A1823" s="33">
        <v>46205628</v>
      </c>
      <c r="B1823" s="34">
        <v>43683</v>
      </c>
      <c r="C1823" s="33" t="s">
        <v>103</v>
      </c>
      <c r="D1823" s="33" t="s">
        <v>110</v>
      </c>
      <c r="E1823" s="33" t="s">
        <v>107</v>
      </c>
    </row>
    <row r="1824" spans="1:5" ht="15.75" customHeight="1" x14ac:dyDescent="0.25">
      <c r="A1824" s="33">
        <v>52177197</v>
      </c>
      <c r="B1824" s="34">
        <v>43829</v>
      </c>
      <c r="C1824" s="33" t="s">
        <v>103</v>
      </c>
      <c r="D1824" s="33" t="s">
        <v>110</v>
      </c>
      <c r="E1824" s="33" t="s">
        <v>105</v>
      </c>
    </row>
    <row r="1825" spans="1:5" ht="15.75" customHeight="1" x14ac:dyDescent="0.25">
      <c r="A1825" s="33">
        <v>9850572</v>
      </c>
      <c r="B1825" s="34">
        <v>43788</v>
      </c>
      <c r="C1825" s="33" t="s">
        <v>103</v>
      </c>
      <c r="D1825" s="33" t="s">
        <v>110</v>
      </c>
      <c r="E1825" s="33" t="s">
        <v>105</v>
      </c>
    </row>
    <row r="1826" spans="1:5" ht="15.75" customHeight="1" x14ac:dyDescent="0.25">
      <c r="A1826" s="33">
        <v>45929424</v>
      </c>
      <c r="B1826" s="34">
        <v>43517</v>
      </c>
      <c r="C1826" s="33" t="s">
        <v>106</v>
      </c>
      <c r="D1826" s="33" t="s">
        <v>110</v>
      </c>
      <c r="E1826" s="33" t="s">
        <v>105</v>
      </c>
    </row>
    <row r="1827" spans="1:5" ht="15.75" customHeight="1" x14ac:dyDescent="0.25">
      <c r="A1827" s="33">
        <v>57921895</v>
      </c>
      <c r="B1827" s="34">
        <v>44059</v>
      </c>
      <c r="C1827" s="33" t="s">
        <v>21</v>
      </c>
      <c r="D1827" s="33" t="s">
        <v>110</v>
      </c>
      <c r="E1827" s="33" t="s">
        <v>107</v>
      </c>
    </row>
    <row r="1828" spans="1:5" ht="15.75" customHeight="1" x14ac:dyDescent="0.25">
      <c r="A1828" s="33">
        <v>54184838</v>
      </c>
      <c r="B1828" s="34">
        <v>43895</v>
      </c>
      <c r="C1828" s="33" t="s">
        <v>106</v>
      </c>
      <c r="D1828" s="33" t="s">
        <v>110</v>
      </c>
      <c r="E1828" s="33" t="s">
        <v>105</v>
      </c>
    </row>
    <row r="1829" spans="1:5" ht="15.75" customHeight="1" x14ac:dyDescent="0.25">
      <c r="A1829" s="33">
        <v>46490241</v>
      </c>
      <c r="B1829" s="34">
        <v>44097</v>
      </c>
      <c r="C1829" s="33" t="s">
        <v>106</v>
      </c>
      <c r="D1829" s="33" t="s">
        <v>110</v>
      </c>
      <c r="E1829" s="33" t="s">
        <v>105</v>
      </c>
    </row>
    <row r="1830" spans="1:5" ht="15.75" customHeight="1" x14ac:dyDescent="0.25">
      <c r="A1830" s="33">
        <v>54826510</v>
      </c>
      <c r="B1830" s="34">
        <v>44063</v>
      </c>
      <c r="C1830" s="33" t="s">
        <v>103</v>
      </c>
      <c r="D1830" s="33" t="s">
        <v>110</v>
      </c>
      <c r="E1830" s="33" t="s">
        <v>105</v>
      </c>
    </row>
    <row r="1831" spans="1:5" ht="15.75" customHeight="1" x14ac:dyDescent="0.25">
      <c r="A1831" s="33">
        <v>35792890</v>
      </c>
      <c r="B1831" s="34">
        <v>43684</v>
      </c>
      <c r="C1831" s="33" t="s">
        <v>108</v>
      </c>
      <c r="D1831" s="33" t="s">
        <v>110</v>
      </c>
      <c r="E1831" s="33" t="s">
        <v>107</v>
      </c>
    </row>
    <row r="1832" spans="1:5" ht="15.75" customHeight="1" x14ac:dyDescent="0.25">
      <c r="A1832" s="33">
        <v>41922471</v>
      </c>
      <c r="B1832" s="34">
        <v>43914</v>
      </c>
      <c r="C1832" s="33" t="s">
        <v>106</v>
      </c>
      <c r="D1832" s="33" t="s">
        <v>110</v>
      </c>
      <c r="E1832" s="33" t="s">
        <v>107</v>
      </c>
    </row>
    <row r="1833" spans="1:5" ht="15.75" customHeight="1" x14ac:dyDescent="0.25">
      <c r="A1833" s="33">
        <v>49293495</v>
      </c>
      <c r="B1833" s="34">
        <v>43721</v>
      </c>
      <c r="C1833" s="33" t="s">
        <v>21</v>
      </c>
      <c r="D1833" s="33" t="s">
        <v>110</v>
      </c>
      <c r="E1833" s="33" t="s">
        <v>107</v>
      </c>
    </row>
    <row r="1834" spans="1:5" ht="15.75" customHeight="1" x14ac:dyDescent="0.25">
      <c r="A1834" s="33">
        <v>36897655</v>
      </c>
      <c r="B1834" s="34">
        <v>43777</v>
      </c>
      <c r="C1834" s="33" t="s">
        <v>103</v>
      </c>
      <c r="D1834" s="33" t="s">
        <v>110</v>
      </c>
      <c r="E1834" s="33" t="s">
        <v>107</v>
      </c>
    </row>
    <row r="1835" spans="1:5" ht="15.75" customHeight="1" x14ac:dyDescent="0.25">
      <c r="A1835" s="33">
        <v>53916756</v>
      </c>
      <c r="B1835" s="34">
        <v>43889</v>
      </c>
      <c r="C1835" s="33" t="s">
        <v>106</v>
      </c>
      <c r="D1835" s="33" t="s">
        <v>110</v>
      </c>
      <c r="E1835" s="33" t="s">
        <v>107</v>
      </c>
    </row>
    <row r="1836" spans="1:5" ht="15.75" customHeight="1" x14ac:dyDescent="0.25">
      <c r="A1836" s="33">
        <v>50509082</v>
      </c>
      <c r="B1836" s="34">
        <v>43814</v>
      </c>
      <c r="C1836" s="33" t="s">
        <v>106</v>
      </c>
      <c r="D1836" s="33" t="s">
        <v>110</v>
      </c>
      <c r="E1836" s="33" t="s">
        <v>105</v>
      </c>
    </row>
    <row r="1837" spans="1:5" ht="15.75" customHeight="1" x14ac:dyDescent="0.25">
      <c r="A1837" s="33">
        <v>42782561</v>
      </c>
      <c r="B1837" s="34">
        <v>43323</v>
      </c>
      <c r="C1837" s="33" t="s">
        <v>106</v>
      </c>
      <c r="D1837" s="33" t="s">
        <v>110</v>
      </c>
      <c r="E1837" s="33" t="s">
        <v>107</v>
      </c>
    </row>
    <row r="1838" spans="1:5" ht="15.75" customHeight="1" x14ac:dyDescent="0.25">
      <c r="A1838" s="33">
        <v>5249322</v>
      </c>
      <c r="B1838" s="34">
        <v>43555</v>
      </c>
      <c r="C1838" s="33" t="s">
        <v>106</v>
      </c>
      <c r="D1838" s="33" t="s">
        <v>110</v>
      </c>
      <c r="E1838" s="33" t="s">
        <v>105</v>
      </c>
    </row>
    <row r="1839" spans="1:5" ht="15.75" customHeight="1" x14ac:dyDescent="0.25">
      <c r="A1839" s="33">
        <v>10724471</v>
      </c>
      <c r="B1839" s="34">
        <v>43810</v>
      </c>
      <c r="C1839" s="33" t="s">
        <v>103</v>
      </c>
      <c r="D1839" s="33" t="s">
        <v>110</v>
      </c>
      <c r="E1839" s="33" t="s">
        <v>107</v>
      </c>
    </row>
    <row r="1840" spans="1:5" ht="15.75" customHeight="1" x14ac:dyDescent="0.25">
      <c r="A1840" s="33">
        <v>41729150</v>
      </c>
      <c r="B1840" s="34">
        <v>43483</v>
      </c>
      <c r="C1840" s="33" t="s">
        <v>106</v>
      </c>
      <c r="D1840" s="33" t="s">
        <v>110</v>
      </c>
      <c r="E1840" s="33" t="s">
        <v>105</v>
      </c>
    </row>
    <row r="1841" spans="1:5" ht="15.75" customHeight="1" x14ac:dyDescent="0.25">
      <c r="A1841" s="33">
        <v>15390869</v>
      </c>
      <c r="B1841" s="34">
        <v>43994</v>
      </c>
      <c r="C1841" s="33" t="s">
        <v>21</v>
      </c>
      <c r="D1841" s="33" t="s">
        <v>110</v>
      </c>
      <c r="E1841" s="33" t="s">
        <v>105</v>
      </c>
    </row>
    <row r="1842" spans="1:5" ht="15.75" customHeight="1" x14ac:dyDescent="0.25">
      <c r="A1842" s="33">
        <v>53137895</v>
      </c>
      <c r="B1842" s="34">
        <v>44009</v>
      </c>
      <c r="C1842" s="33" t="s">
        <v>106</v>
      </c>
      <c r="D1842" s="33" t="s">
        <v>110</v>
      </c>
      <c r="E1842" s="33" t="s">
        <v>105</v>
      </c>
    </row>
    <row r="1843" spans="1:5" ht="15.75" customHeight="1" x14ac:dyDescent="0.25">
      <c r="A1843" s="33">
        <v>54467448</v>
      </c>
      <c r="B1843" s="34">
        <v>43905</v>
      </c>
      <c r="C1843" s="33" t="s">
        <v>106</v>
      </c>
      <c r="D1843" s="33" t="s">
        <v>110</v>
      </c>
      <c r="E1843" s="33" t="s">
        <v>107</v>
      </c>
    </row>
    <row r="1844" spans="1:5" ht="15.75" customHeight="1" x14ac:dyDescent="0.25">
      <c r="A1844" s="33">
        <v>23766639</v>
      </c>
      <c r="B1844" s="34">
        <v>43800</v>
      </c>
      <c r="C1844" s="33" t="s">
        <v>21</v>
      </c>
      <c r="D1844" s="33" t="s">
        <v>110</v>
      </c>
      <c r="E1844" s="33" t="s">
        <v>107</v>
      </c>
    </row>
    <row r="1845" spans="1:5" ht="15.75" customHeight="1" x14ac:dyDescent="0.25">
      <c r="A1845" s="33">
        <v>48698530</v>
      </c>
      <c r="B1845" s="34">
        <v>43866</v>
      </c>
      <c r="C1845" s="33" t="s">
        <v>106</v>
      </c>
      <c r="D1845" s="33" t="s">
        <v>110</v>
      </c>
      <c r="E1845" s="33" t="s">
        <v>105</v>
      </c>
    </row>
    <row r="1846" spans="1:5" ht="15.75" customHeight="1" x14ac:dyDescent="0.25">
      <c r="A1846" s="33">
        <v>46611547</v>
      </c>
      <c r="B1846" s="34">
        <v>44019</v>
      </c>
      <c r="C1846" s="33" t="s">
        <v>108</v>
      </c>
      <c r="D1846" s="33" t="s">
        <v>110</v>
      </c>
      <c r="E1846" s="33" t="s">
        <v>107</v>
      </c>
    </row>
    <row r="1847" spans="1:5" ht="15.75" customHeight="1" x14ac:dyDescent="0.25">
      <c r="A1847" s="33">
        <v>45792912</v>
      </c>
      <c r="B1847" s="34">
        <v>43695</v>
      </c>
      <c r="C1847" s="33" t="s">
        <v>106</v>
      </c>
      <c r="D1847" s="33" t="s">
        <v>110</v>
      </c>
      <c r="E1847" s="33" t="s">
        <v>107</v>
      </c>
    </row>
    <row r="1848" spans="1:5" ht="15.75" customHeight="1" x14ac:dyDescent="0.25">
      <c r="A1848" s="33">
        <v>17907302</v>
      </c>
      <c r="B1848" s="34">
        <v>43745</v>
      </c>
      <c r="C1848" s="33" t="s">
        <v>103</v>
      </c>
      <c r="D1848" s="33" t="s">
        <v>110</v>
      </c>
      <c r="E1848" s="33" t="s">
        <v>107</v>
      </c>
    </row>
    <row r="1849" spans="1:5" ht="15.75" customHeight="1" x14ac:dyDescent="0.25">
      <c r="A1849" s="33">
        <v>31512723</v>
      </c>
      <c r="B1849" s="34">
        <v>44095</v>
      </c>
      <c r="C1849" s="33" t="s">
        <v>106</v>
      </c>
      <c r="D1849" s="33" t="s">
        <v>110</v>
      </c>
      <c r="E1849" s="33" t="s">
        <v>107</v>
      </c>
    </row>
    <row r="1850" spans="1:5" ht="15.75" customHeight="1" x14ac:dyDescent="0.25">
      <c r="A1850" s="33">
        <v>51781662</v>
      </c>
      <c r="B1850" s="34">
        <v>44097</v>
      </c>
      <c r="C1850" s="33" t="s">
        <v>21</v>
      </c>
      <c r="D1850" s="33" t="s">
        <v>110</v>
      </c>
      <c r="E1850" s="33" t="s">
        <v>107</v>
      </c>
    </row>
    <row r="1851" spans="1:5" ht="15.75" customHeight="1" x14ac:dyDescent="0.25">
      <c r="A1851" s="33">
        <v>8931417</v>
      </c>
      <c r="B1851" s="34">
        <v>43326</v>
      </c>
      <c r="C1851" s="33" t="s">
        <v>21</v>
      </c>
      <c r="D1851" s="33" t="s">
        <v>110</v>
      </c>
      <c r="E1851" s="33" t="s">
        <v>105</v>
      </c>
    </row>
    <row r="1852" spans="1:5" ht="15.75" customHeight="1" x14ac:dyDescent="0.25">
      <c r="A1852" s="33">
        <v>16785391</v>
      </c>
      <c r="B1852" s="34">
        <v>44049</v>
      </c>
      <c r="C1852" s="33" t="s">
        <v>106</v>
      </c>
      <c r="D1852" s="33" t="s">
        <v>110</v>
      </c>
      <c r="E1852" s="33" t="s">
        <v>105</v>
      </c>
    </row>
    <row r="1853" spans="1:5" ht="15.75" customHeight="1" x14ac:dyDescent="0.25">
      <c r="A1853" s="33">
        <v>26647731</v>
      </c>
      <c r="B1853" s="34">
        <v>43510</v>
      </c>
      <c r="C1853" s="33" t="s">
        <v>108</v>
      </c>
      <c r="D1853" s="33" t="s">
        <v>110</v>
      </c>
      <c r="E1853" s="33" t="s">
        <v>105</v>
      </c>
    </row>
    <row r="1854" spans="1:5" ht="15.75" customHeight="1" x14ac:dyDescent="0.25">
      <c r="A1854" s="33">
        <v>59268512</v>
      </c>
      <c r="B1854" s="34">
        <v>44113</v>
      </c>
      <c r="C1854" s="33" t="s">
        <v>106</v>
      </c>
      <c r="D1854" s="33" t="s">
        <v>110</v>
      </c>
      <c r="E1854" s="33" t="s">
        <v>107</v>
      </c>
    </row>
    <row r="1855" spans="1:5" ht="15.75" customHeight="1" x14ac:dyDescent="0.25">
      <c r="A1855" s="33">
        <v>49539606</v>
      </c>
      <c r="B1855" s="34">
        <v>44075</v>
      </c>
      <c r="C1855" s="33" t="s">
        <v>106</v>
      </c>
      <c r="D1855" s="33" t="s">
        <v>110</v>
      </c>
      <c r="E1855" s="33" t="s">
        <v>107</v>
      </c>
    </row>
    <row r="1856" spans="1:5" ht="15.75" customHeight="1" x14ac:dyDescent="0.25">
      <c r="A1856" s="33">
        <v>24319876</v>
      </c>
      <c r="B1856" s="34">
        <v>44089</v>
      </c>
      <c r="C1856" s="33" t="s">
        <v>106</v>
      </c>
      <c r="D1856" s="33" t="s">
        <v>110</v>
      </c>
      <c r="E1856" s="33" t="s">
        <v>107</v>
      </c>
    </row>
    <row r="1857" spans="1:5" ht="15.75" customHeight="1" x14ac:dyDescent="0.25">
      <c r="A1857" s="33">
        <v>57950640</v>
      </c>
      <c r="B1857" s="34">
        <v>44060</v>
      </c>
      <c r="C1857" s="33" t="s">
        <v>106</v>
      </c>
      <c r="D1857" s="33" t="s">
        <v>110</v>
      </c>
      <c r="E1857" s="33" t="s">
        <v>105</v>
      </c>
    </row>
    <row r="1858" spans="1:5" ht="15.75" customHeight="1" x14ac:dyDescent="0.25">
      <c r="A1858" s="33">
        <v>52079210</v>
      </c>
      <c r="B1858" s="34">
        <v>43826</v>
      </c>
      <c r="C1858" s="33" t="s">
        <v>21</v>
      </c>
      <c r="D1858" s="33" t="s">
        <v>110</v>
      </c>
      <c r="E1858" s="33" t="s">
        <v>105</v>
      </c>
    </row>
    <row r="1859" spans="1:5" ht="15.75" customHeight="1" x14ac:dyDescent="0.25">
      <c r="A1859" s="33">
        <v>56144126</v>
      </c>
      <c r="B1859" s="34">
        <v>44053</v>
      </c>
      <c r="C1859" s="33" t="s">
        <v>106</v>
      </c>
      <c r="D1859" s="33" t="s">
        <v>110</v>
      </c>
      <c r="E1859" s="33" t="s">
        <v>107</v>
      </c>
    </row>
    <row r="1860" spans="1:5" ht="15.75" customHeight="1" x14ac:dyDescent="0.25">
      <c r="A1860" s="33">
        <v>51034041</v>
      </c>
      <c r="B1860" s="34">
        <v>44178</v>
      </c>
      <c r="C1860" s="33" t="s">
        <v>106</v>
      </c>
      <c r="D1860" s="33" t="s">
        <v>110</v>
      </c>
      <c r="E1860" s="33" t="s">
        <v>105</v>
      </c>
    </row>
    <row r="1861" spans="1:5" ht="15.75" customHeight="1" x14ac:dyDescent="0.25">
      <c r="A1861" s="33">
        <v>41450353</v>
      </c>
      <c r="B1861" s="34">
        <v>43189</v>
      </c>
      <c r="C1861" s="33" t="s">
        <v>106</v>
      </c>
      <c r="D1861" s="33" t="s">
        <v>110</v>
      </c>
      <c r="E1861" s="33" t="s">
        <v>105</v>
      </c>
    </row>
    <row r="1862" spans="1:5" ht="15.75" customHeight="1" x14ac:dyDescent="0.25">
      <c r="A1862" s="33">
        <v>49112955</v>
      </c>
      <c r="B1862" s="34">
        <v>43740</v>
      </c>
      <c r="C1862" s="33" t="s">
        <v>106</v>
      </c>
      <c r="D1862" s="33" t="s">
        <v>110</v>
      </c>
      <c r="E1862" s="33" t="s">
        <v>105</v>
      </c>
    </row>
    <row r="1863" spans="1:5" ht="15.75" customHeight="1" x14ac:dyDescent="0.25">
      <c r="A1863" s="33">
        <v>4887895</v>
      </c>
      <c r="B1863" s="34">
        <v>43751</v>
      </c>
      <c r="C1863" s="33" t="s">
        <v>106</v>
      </c>
      <c r="D1863" s="33" t="s">
        <v>110</v>
      </c>
      <c r="E1863" s="33" t="s">
        <v>105</v>
      </c>
    </row>
    <row r="1864" spans="1:5" ht="15.75" customHeight="1" x14ac:dyDescent="0.25">
      <c r="A1864" s="33">
        <v>44965130</v>
      </c>
      <c r="B1864" s="34">
        <v>43862</v>
      </c>
      <c r="C1864" s="33" t="s">
        <v>103</v>
      </c>
      <c r="D1864" s="33" t="s">
        <v>110</v>
      </c>
      <c r="E1864" s="33" t="s">
        <v>107</v>
      </c>
    </row>
    <row r="1865" spans="1:5" ht="15.75" customHeight="1" x14ac:dyDescent="0.25">
      <c r="A1865" s="33">
        <v>27905353</v>
      </c>
      <c r="B1865" s="34">
        <v>43775</v>
      </c>
      <c r="C1865" s="33" t="s">
        <v>103</v>
      </c>
      <c r="D1865" s="33" t="s">
        <v>110</v>
      </c>
      <c r="E1865" s="33" t="s">
        <v>107</v>
      </c>
    </row>
    <row r="1866" spans="1:5" ht="15.75" customHeight="1" x14ac:dyDescent="0.25">
      <c r="A1866" s="33">
        <v>50500867</v>
      </c>
      <c r="B1866" s="34">
        <v>43784</v>
      </c>
      <c r="C1866" s="33" t="s">
        <v>106</v>
      </c>
      <c r="D1866" s="33" t="s">
        <v>110</v>
      </c>
      <c r="E1866" s="33" t="s">
        <v>107</v>
      </c>
    </row>
    <row r="1867" spans="1:5" ht="15.75" customHeight="1" x14ac:dyDescent="0.25">
      <c r="A1867" s="33">
        <v>45263333</v>
      </c>
      <c r="B1867" s="34">
        <v>43690</v>
      </c>
      <c r="C1867" s="33" t="s">
        <v>106</v>
      </c>
      <c r="D1867" s="33" t="s">
        <v>110</v>
      </c>
      <c r="E1867" s="33" t="s">
        <v>105</v>
      </c>
    </row>
    <row r="1868" spans="1:5" ht="15.75" customHeight="1" x14ac:dyDescent="0.25">
      <c r="A1868" s="33">
        <v>49267389</v>
      </c>
      <c r="B1868" s="34">
        <v>43720</v>
      </c>
      <c r="C1868" s="33" t="s">
        <v>103</v>
      </c>
      <c r="D1868" s="33" t="s">
        <v>110</v>
      </c>
      <c r="E1868" s="33" t="s">
        <v>105</v>
      </c>
    </row>
    <row r="1869" spans="1:5" ht="15.75" customHeight="1" x14ac:dyDescent="0.25">
      <c r="A1869" s="33">
        <v>51047485</v>
      </c>
      <c r="B1869" s="34">
        <v>43792</v>
      </c>
      <c r="C1869" s="33" t="s">
        <v>106</v>
      </c>
      <c r="D1869" s="33" t="s">
        <v>110</v>
      </c>
      <c r="E1869" s="33" t="s">
        <v>105</v>
      </c>
    </row>
    <row r="1870" spans="1:5" ht="15.75" customHeight="1" x14ac:dyDescent="0.25">
      <c r="A1870" s="33">
        <v>41793553</v>
      </c>
      <c r="B1870" s="34">
        <v>43728</v>
      </c>
      <c r="C1870" s="33" t="s">
        <v>108</v>
      </c>
      <c r="D1870" s="33" t="s">
        <v>110</v>
      </c>
      <c r="E1870" s="33" t="s">
        <v>107</v>
      </c>
    </row>
    <row r="1871" spans="1:5" ht="15.75" customHeight="1" x14ac:dyDescent="0.25">
      <c r="A1871" s="33">
        <v>41584689</v>
      </c>
      <c r="B1871" s="34">
        <v>43217</v>
      </c>
      <c r="C1871" s="33" t="s">
        <v>21</v>
      </c>
      <c r="D1871" s="33" t="s">
        <v>110</v>
      </c>
      <c r="E1871" s="33" t="s">
        <v>107</v>
      </c>
    </row>
    <row r="1872" spans="1:5" ht="15.75" customHeight="1" x14ac:dyDescent="0.25">
      <c r="A1872" s="33">
        <v>51340183</v>
      </c>
      <c r="B1872" s="34">
        <v>43802</v>
      </c>
      <c r="C1872" s="33" t="s">
        <v>106</v>
      </c>
      <c r="D1872" s="33" t="s">
        <v>110</v>
      </c>
      <c r="E1872" s="33" t="s">
        <v>105</v>
      </c>
    </row>
    <row r="1873" spans="1:5" ht="15.75" customHeight="1" x14ac:dyDescent="0.25">
      <c r="A1873" s="33">
        <v>47828911</v>
      </c>
      <c r="B1873" s="34">
        <v>43784</v>
      </c>
      <c r="C1873" s="33" t="s">
        <v>106</v>
      </c>
      <c r="D1873" s="33" t="s">
        <v>110</v>
      </c>
      <c r="E1873" s="33" t="s">
        <v>107</v>
      </c>
    </row>
    <row r="1874" spans="1:5" ht="15.75" customHeight="1" x14ac:dyDescent="0.25">
      <c r="A1874" s="33">
        <v>47741636</v>
      </c>
      <c r="B1874" s="34">
        <v>43644</v>
      </c>
      <c r="C1874" s="33" t="s">
        <v>106</v>
      </c>
      <c r="D1874" s="33" t="s">
        <v>110</v>
      </c>
      <c r="E1874" s="33" t="s">
        <v>107</v>
      </c>
    </row>
    <row r="1875" spans="1:5" ht="15.75" customHeight="1" x14ac:dyDescent="0.25">
      <c r="A1875" s="33">
        <v>38230122</v>
      </c>
      <c r="B1875" s="34">
        <v>43647</v>
      </c>
      <c r="C1875" s="33" t="s">
        <v>103</v>
      </c>
      <c r="D1875" s="33" t="s">
        <v>110</v>
      </c>
      <c r="E1875" s="33" t="s">
        <v>107</v>
      </c>
    </row>
    <row r="1876" spans="1:5" ht="15.75" customHeight="1" x14ac:dyDescent="0.25">
      <c r="A1876" s="33">
        <v>28237172</v>
      </c>
      <c r="B1876" s="34">
        <v>43724</v>
      </c>
      <c r="C1876" s="33" t="s">
        <v>108</v>
      </c>
      <c r="D1876" s="33" t="s">
        <v>110</v>
      </c>
      <c r="E1876" s="33" t="s">
        <v>107</v>
      </c>
    </row>
    <row r="1877" spans="1:5" ht="15.75" customHeight="1" x14ac:dyDescent="0.25">
      <c r="A1877" s="33">
        <v>19590755</v>
      </c>
      <c r="B1877" s="34">
        <v>43840</v>
      </c>
      <c r="C1877" s="33" t="s">
        <v>108</v>
      </c>
      <c r="D1877" s="33" t="s">
        <v>110</v>
      </c>
      <c r="E1877" s="33" t="s">
        <v>105</v>
      </c>
    </row>
    <row r="1878" spans="1:5" ht="15.75" customHeight="1" x14ac:dyDescent="0.25">
      <c r="A1878" s="33">
        <v>43353080</v>
      </c>
      <c r="B1878" s="34">
        <v>43360</v>
      </c>
      <c r="C1878" s="33" t="s">
        <v>103</v>
      </c>
      <c r="D1878" s="33" t="s">
        <v>110</v>
      </c>
      <c r="E1878" s="33" t="s">
        <v>107</v>
      </c>
    </row>
    <row r="1879" spans="1:5" ht="15.75" customHeight="1" x14ac:dyDescent="0.25">
      <c r="A1879" s="33">
        <v>56490630</v>
      </c>
      <c r="B1879" s="34">
        <v>43997</v>
      </c>
      <c r="C1879" s="33" t="s">
        <v>106</v>
      </c>
      <c r="D1879" s="33" t="s">
        <v>110</v>
      </c>
      <c r="E1879" s="33" t="s">
        <v>105</v>
      </c>
    </row>
    <row r="1880" spans="1:5" ht="15.75" customHeight="1" x14ac:dyDescent="0.25">
      <c r="A1880" s="33">
        <v>54748428</v>
      </c>
      <c r="B1880" s="34">
        <v>43976</v>
      </c>
      <c r="C1880" s="33" t="s">
        <v>106</v>
      </c>
      <c r="D1880" s="33" t="s">
        <v>110</v>
      </c>
      <c r="E1880" s="33" t="s">
        <v>105</v>
      </c>
    </row>
    <row r="1881" spans="1:5" ht="15.75" customHeight="1" x14ac:dyDescent="0.25">
      <c r="A1881" s="33">
        <v>48958861</v>
      </c>
      <c r="B1881" s="34">
        <v>43707</v>
      </c>
      <c r="C1881" s="33" t="s">
        <v>106</v>
      </c>
      <c r="D1881" s="33" t="s">
        <v>110</v>
      </c>
      <c r="E1881" s="33" t="s">
        <v>107</v>
      </c>
    </row>
    <row r="1882" spans="1:5" ht="15.75" customHeight="1" x14ac:dyDescent="0.25">
      <c r="A1882" s="33">
        <v>45960630</v>
      </c>
      <c r="B1882" s="34">
        <v>44056</v>
      </c>
      <c r="C1882" s="33" t="s">
        <v>103</v>
      </c>
      <c r="D1882" s="33" t="s">
        <v>110</v>
      </c>
      <c r="E1882" s="33" t="s">
        <v>107</v>
      </c>
    </row>
    <row r="1883" spans="1:5" ht="15.75" customHeight="1" x14ac:dyDescent="0.25">
      <c r="A1883" s="33">
        <v>58235936</v>
      </c>
      <c r="B1883" s="34">
        <v>44071</v>
      </c>
      <c r="C1883" s="33" t="s">
        <v>106</v>
      </c>
      <c r="D1883" s="33" t="s">
        <v>110</v>
      </c>
      <c r="E1883" s="33" t="s">
        <v>107</v>
      </c>
    </row>
    <row r="1884" spans="1:5" ht="15.75" customHeight="1" x14ac:dyDescent="0.25">
      <c r="A1884" s="33">
        <v>13208503</v>
      </c>
      <c r="B1884" s="34">
        <v>44023</v>
      </c>
      <c r="C1884" s="33" t="s">
        <v>108</v>
      </c>
      <c r="D1884" s="33" t="s">
        <v>110</v>
      </c>
      <c r="E1884" s="33" t="s">
        <v>107</v>
      </c>
    </row>
    <row r="1885" spans="1:5" ht="15.75" customHeight="1" x14ac:dyDescent="0.25">
      <c r="A1885" s="33">
        <v>46278197</v>
      </c>
      <c r="B1885" s="34">
        <v>43844</v>
      </c>
      <c r="C1885" s="33" t="s">
        <v>103</v>
      </c>
      <c r="D1885" s="33" t="s">
        <v>110</v>
      </c>
      <c r="E1885" s="33" t="s">
        <v>105</v>
      </c>
    </row>
    <row r="1886" spans="1:5" ht="15.75" customHeight="1" x14ac:dyDescent="0.25">
      <c r="A1886" s="33">
        <v>57981834</v>
      </c>
      <c r="B1886" s="34">
        <v>44062</v>
      </c>
      <c r="C1886" s="33" t="s">
        <v>106</v>
      </c>
      <c r="D1886" s="33" t="s">
        <v>110</v>
      </c>
      <c r="E1886" s="33" t="s">
        <v>107</v>
      </c>
    </row>
    <row r="1887" spans="1:5" ht="15.75" customHeight="1" x14ac:dyDescent="0.25">
      <c r="A1887" s="33">
        <v>10653673</v>
      </c>
      <c r="B1887" s="34">
        <v>43853</v>
      </c>
      <c r="C1887" s="33" t="s">
        <v>106</v>
      </c>
      <c r="D1887" s="33" t="s">
        <v>110</v>
      </c>
      <c r="E1887" s="33" t="s">
        <v>105</v>
      </c>
    </row>
    <row r="1888" spans="1:5" ht="15.75" customHeight="1" x14ac:dyDescent="0.25">
      <c r="A1888" s="33">
        <v>59281374</v>
      </c>
      <c r="B1888" s="34">
        <v>44131</v>
      </c>
      <c r="C1888" s="33" t="s">
        <v>106</v>
      </c>
      <c r="D1888" s="33" t="s">
        <v>110</v>
      </c>
      <c r="E1888" s="33" t="s">
        <v>107</v>
      </c>
    </row>
    <row r="1889" spans="1:5" ht="15.75" customHeight="1" x14ac:dyDescent="0.25">
      <c r="A1889" s="33">
        <v>58352488</v>
      </c>
      <c r="B1889" s="34">
        <v>44086</v>
      </c>
      <c r="C1889" s="33" t="s">
        <v>21</v>
      </c>
      <c r="D1889" s="33" t="s">
        <v>110</v>
      </c>
      <c r="E1889" s="33" t="s">
        <v>105</v>
      </c>
    </row>
    <row r="1890" spans="1:5" ht="15.75" customHeight="1" x14ac:dyDescent="0.25">
      <c r="A1890" s="33">
        <v>16036517</v>
      </c>
      <c r="B1890" s="34">
        <v>43067</v>
      </c>
      <c r="C1890" s="33" t="s">
        <v>106</v>
      </c>
      <c r="D1890" s="33" t="s">
        <v>110</v>
      </c>
      <c r="E1890" s="33" t="s">
        <v>107</v>
      </c>
    </row>
    <row r="1891" spans="1:5" ht="15.75" customHeight="1" x14ac:dyDescent="0.25">
      <c r="A1891" s="33">
        <v>57698859</v>
      </c>
      <c r="B1891" s="34">
        <v>44051</v>
      </c>
      <c r="C1891" s="33" t="s">
        <v>106</v>
      </c>
      <c r="D1891" s="33" t="s">
        <v>110</v>
      </c>
      <c r="E1891" s="33" t="s">
        <v>105</v>
      </c>
    </row>
    <row r="1892" spans="1:5" ht="15.75" customHeight="1" x14ac:dyDescent="0.25">
      <c r="A1892" s="33">
        <v>55637288</v>
      </c>
      <c r="B1892" s="34">
        <v>44100</v>
      </c>
      <c r="C1892" s="33" t="s">
        <v>21</v>
      </c>
      <c r="D1892" s="33" t="s">
        <v>110</v>
      </c>
      <c r="E1892" s="33" t="s">
        <v>105</v>
      </c>
    </row>
    <row r="1893" spans="1:5" ht="15.75" customHeight="1" x14ac:dyDescent="0.25">
      <c r="A1893" s="33">
        <v>45459574</v>
      </c>
      <c r="B1893" s="34">
        <v>44048</v>
      </c>
      <c r="C1893" s="33" t="s">
        <v>106</v>
      </c>
      <c r="D1893" s="33" t="s">
        <v>110</v>
      </c>
      <c r="E1893" s="33" t="s">
        <v>105</v>
      </c>
    </row>
    <row r="1894" spans="1:5" ht="15.75" customHeight="1" x14ac:dyDescent="0.25">
      <c r="A1894" s="33">
        <v>19833675</v>
      </c>
      <c r="B1894" s="34">
        <v>44181</v>
      </c>
      <c r="C1894" s="33" t="s">
        <v>108</v>
      </c>
      <c r="D1894" s="33" t="s">
        <v>110</v>
      </c>
      <c r="E1894" s="33" t="s">
        <v>107</v>
      </c>
    </row>
    <row r="1895" spans="1:5" ht="15.75" customHeight="1" x14ac:dyDescent="0.25">
      <c r="A1895" s="33">
        <v>52487054</v>
      </c>
      <c r="B1895" s="34">
        <v>43842</v>
      </c>
      <c r="C1895" s="33" t="s">
        <v>106</v>
      </c>
      <c r="D1895" s="33" t="s">
        <v>110</v>
      </c>
      <c r="E1895" s="33" t="s">
        <v>105</v>
      </c>
    </row>
    <row r="1896" spans="1:5" ht="15.75" customHeight="1" x14ac:dyDescent="0.25">
      <c r="A1896" s="33">
        <v>51983877</v>
      </c>
      <c r="B1896" s="34">
        <v>43989</v>
      </c>
      <c r="C1896" s="33" t="s">
        <v>21</v>
      </c>
      <c r="D1896" s="33" t="s">
        <v>110</v>
      </c>
      <c r="E1896" s="33" t="s">
        <v>105</v>
      </c>
    </row>
    <row r="1897" spans="1:5" ht="15.75" customHeight="1" x14ac:dyDescent="0.25">
      <c r="A1897" s="33">
        <v>40068180</v>
      </c>
      <c r="B1897" s="34">
        <v>44177</v>
      </c>
      <c r="C1897" s="33" t="s">
        <v>106</v>
      </c>
      <c r="D1897" s="33" t="s">
        <v>110</v>
      </c>
      <c r="E1897" s="33" t="s">
        <v>105</v>
      </c>
    </row>
    <row r="1898" spans="1:5" ht="15.75" customHeight="1" x14ac:dyDescent="0.25">
      <c r="A1898" s="33">
        <v>39668530</v>
      </c>
      <c r="B1898" s="34">
        <v>43009</v>
      </c>
      <c r="C1898" s="33" t="s">
        <v>108</v>
      </c>
      <c r="D1898" s="33" t="s">
        <v>110</v>
      </c>
      <c r="E1898" s="33" t="s">
        <v>105</v>
      </c>
    </row>
    <row r="1899" spans="1:5" ht="15.75" customHeight="1" x14ac:dyDescent="0.25">
      <c r="A1899" s="33">
        <v>40833307</v>
      </c>
      <c r="B1899" s="34">
        <v>43146</v>
      </c>
      <c r="C1899" s="33" t="s">
        <v>103</v>
      </c>
      <c r="D1899" s="33" t="s">
        <v>110</v>
      </c>
      <c r="E1899" s="33" t="s">
        <v>105</v>
      </c>
    </row>
    <row r="1900" spans="1:5" ht="15.75" customHeight="1" x14ac:dyDescent="0.25">
      <c r="A1900" s="33">
        <v>19026297</v>
      </c>
      <c r="B1900" s="34">
        <v>43826</v>
      </c>
      <c r="C1900" s="33" t="s">
        <v>103</v>
      </c>
      <c r="D1900" s="33" t="s">
        <v>110</v>
      </c>
      <c r="E1900" s="33" t="s">
        <v>107</v>
      </c>
    </row>
    <row r="1901" spans="1:5" ht="15.75" customHeight="1" x14ac:dyDescent="0.25">
      <c r="A1901" s="33">
        <v>40736289</v>
      </c>
      <c r="B1901" s="34">
        <v>43422</v>
      </c>
      <c r="C1901" s="33" t="s">
        <v>106</v>
      </c>
      <c r="D1901" s="33" t="s">
        <v>110</v>
      </c>
      <c r="E1901" s="33" t="s">
        <v>107</v>
      </c>
    </row>
    <row r="1902" spans="1:5" ht="15.75" customHeight="1" x14ac:dyDescent="0.25">
      <c r="A1902" s="33">
        <v>36274327</v>
      </c>
      <c r="B1902" s="34">
        <v>43226</v>
      </c>
      <c r="C1902" s="33" t="s">
        <v>106</v>
      </c>
      <c r="D1902" s="33" t="s">
        <v>110</v>
      </c>
      <c r="E1902" s="33" t="s">
        <v>105</v>
      </c>
    </row>
    <row r="1903" spans="1:5" ht="15.75" customHeight="1" x14ac:dyDescent="0.25">
      <c r="A1903" s="33">
        <v>43359568</v>
      </c>
      <c r="B1903" s="34">
        <v>43377</v>
      </c>
      <c r="C1903" s="33" t="s">
        <v>103</v>
      </c>
      <c r="D1903" s="33" t="s">
        <v>110</v>
      </c>
      <c r="E1903" s="33" t="s">
        <v>107</v>
      </c>
    </row>
    <row r="1904" spans="1:5" ht="15.75" customHeight="1" x14ac:dyDescent="0.25">
      <c r="A1904" s="33">
        <v>53142381</v>
      </c>
      <c r="B1904" s="34">
        <v>43960</v>
      </c>
      <c r="C1904" s="33" t="s">
        <v>106</v>
      </c>
      <c r="D1904" s="33" t="s">
        <v>110</v>
      </c>
      <c r="E1904" s="33" t="s">
        <v>107</v>
      </c>
    </row>
    <row r="1905" spans="1:5" ht="15.75" customHeight="1" x14ac:dyDescent="0.25">
      <c r="A1905" s="33">
        <v>43523181</v>
      </c>
      <c r="B1905" s="34">
        <v>43785</v>
      </c>
      <c r="C1905" s="33" t="s">
        <v>21</v>
      </c>
      <c r="D1905" s="33" t="s">
        <v>110</v>
      </c>
      <c r="E1905" s="33" t="s">
        <v>107</v>
      </c>
    </row>
    <row r="1906" spans="1:5" ht="15.75" customHeight="1" x14ac:dyDescent="0.25">
      <c r="A1906" s="33">
        <v>46923379</v>
      </c>
      <c r="B1906" s="34">
        <v>43907</v>
      </c>
      <c r="C1906" s="33" t="s">
        <v>106</v>
      </c>
      <c r="D1906" s="33" t="s">
        <v>110</v>
      </c>
      <c r="E1906" s="33" t="s">
        <v>105</v>
      </c>
    </row>
    <row r="1907" spans="1:5" ht="15.75" customHeight="1" x14ac:dyDescent="0.25">
      <c r="A1907" s="33">
        <v>53803806</v>
      </c>
      <c r="B1907" s="34">
        <v>43881</v>
      </c>
      <c r="C1907" s="33" t="s">
        <v>103</v>
      </c>
      <c r="D1907" s="33" t="s">
        <v>110</v>
      </c>
      <c r="E1907" s="33" t="s">
        <v>105</v>
      </c>
    </row>
    <row r="1908" spans="1:5" ht="15.75" customHeight="1" x14ac:dyDescent="0.25">
      <c r="A1908" s="33">
        <v>27159394</v>
      </c>
      <c r="B1908" s="34">
        <v>43934</v>
      </c>
      <c r="C1908" s="33" t="s">
        <v>108</v>
      </c>
      <c r="D1908" s="33" t="s">
        <v>110</v>
      </c>
      <c r="E1908" s="33" t="s">
        <v>107</v>
      </c>
    </row>
    <row r="1909" spans="1:5" ht="15.75" customHeight="1" x14ac:dyDescent="0.25">
      <c r="A1909" s="33">
        <v>49752190</v>
      </c>
      <c r="B1909" s="34">
        <v>43965</v>
      </c>
      <c r="C1909" s="33" t="s">
        <v>108</v>
      </c>
      <c r="D1909" s="33" t="s">
        <v>110</v>
      </c>
      <c r="E1909" s="33" t="s">
        <v>105</v>
      </c>
    </row>
    <row r="1910" spans="1:5" ht="15.75" customHeight="1" x14ac:dyDescent="0.25">
      <c r="A1910" s="33">
        <v>49261811</v>
      </c>
      <c r="B1910" s="34">
        <v>43719</v>
      </c>
      <c r="C1910" s="33" t="s">
        <v>106</v>
      </c>
      <c r="D1910" s="33" t="s">
        <v>110</v>
      </c>
      <c r="E1910" s="33" t="s">
        <v>105</v>
      </c>
    </row>
    <row r="1911" spans="1:5" ht="15.75" customHeight="1" x14ac:dyDescent="0.25">
      <c r="A1911" s="33">
        <v>45092679</v>
      </c>
      <c r="B1911" s="34">
        <v>43481</v>
      </c>
      <c r="C1911" s="33" t="s">
        <v>108</v>
      </c>
      <c r="D1911" s="33" t="s">
        <v>110</v>
      </c>
      <c r="E1911" s="33" t="s">
        <v>107</v>
      </c>
    </row>
    <row r="1912" spans="1:5" ht="15.75" customHeight="1" x14ac:dyDescent="0.25">
      <c r="A1912" s="33">
        <v>34116403</v>
      </c>
      <c r="B1912" s="34">
        <v>42993</v>
      </c>
      <c r="C1912" s="33" t="s">
        <v>106</v>
      </c>
      <c r="D1912" s="33" t="s">
        <v>110</v>
      </c>
      <c r="E1912" s="33" t="s">
        <v>105</v>
      </c>
    </row>
    <row r="1913" spans="1:5" ht="15.75" customHeight="1" x14ac:dyDescent="0.25">
      <c r="A1913" s="33">
        <v>47529169</v>
      </c>
      <c r="B1913" s="34">
        <v>43796</v>
      </c>
      <c r="C1913" s="33" t="s">
        <v>103</v>
      </c>
      <c r="D1913" s="33" t="s">
        <v>110</v>
      </c>
      <c r="E1913" s="33" t="s">
        <v>107</v>
      </c>
    </row>
    <row r="1914" spans="1:5" ht="15.75" customHeight="1" x14ac:dyDescent="0.25">
      <c r="A1914" s="33">
        <v>58443635</v>
      </c>
      <c r="B1914" s="34">
        <v>44081</v>
      </c>
      <c r="C1914" s="33" t="s">
        <v>21</v>
      </c>
      <c r="D1914" s="33" t="s">
        <v>110</v>
      </c>
      <c r="E1914" s="33" t="s">
        <v>105</v>
      </c>
    </row>
    <row r="1915" spans="1:5" ht="15.75" customHeight="1" x14ac:dyDescent="0.25">
      <c r="A1915" s="33">
        <v>58052209</v>
      </c>
      <c r="B1915" s="34">
        <v>44084</v>
      </c>
      <c r="C1915" s="33" t="s">
        <v>106</v>
      </c>
      <c r="D1915" s="33" t="s">
        <v>110</v>
      </c>
      <c r="E1915" s="33" t="s">
        <v>105</v>
      </c>
    </row>
    <row r="1916" spans="1:5" ht="15.75" customHeight="1" x14ac:dyDescent="0.25">
      <c r="A1916" s="33">
        <v>28913925</v>
      </c>
      <c r="B1916" s="34">
        <v>43794</v>
      </c>
      <c r="C1916" s="33" t="s">
        <v>108</v>
      </c>
      <c r="D1916" s="33" t="s">
        <v>110</v>
      </c>
      <c r="E1916" s="33" t="s">
        <v>107</v>
      </c>
    </row>
    <row r="1917" spans="1:5" ht="15.75" customHeight="1" x14ac:dyDescent="0.25">
      <c r="A1917" s="33">
        <v>45308607</v>
      </c>
      <c r="B1917" s="34">
        <v>43772</v>
      </c>
      <c r="C1917" s="33" t="s">
        <v>106</v>
      </c>
      <c r="D1917" s="33" t="s">
        <v>110</v>
      </c>
      <c r="E1917" s="33" t="s">
        <v>107</v>
      </c>
    </row>
    <row r="1918" spans="1:5" ht="15.75" customHeight="1" x14ac:dyDescent="0.25">
      <c r="A1918" s="33">
        <v>45128349</v>
      </c>
      <c r="B1918" s="34">
        <v>43813</v>
      </c>
      <c r="C1918" s="33" t="s">
        <v>106</v>
      </c>
      <c r="D1918" s="33" t="s">
        <v>110</v>
      </c>
      <c r="E1918" s="33" t="s">
        <v>105</v>
      </c>
    </row>
    <row r="1919" spans="1:5" ht="15.75" customHeight="1" x14ac:dyDescent="0.25">
      <c r="A1919" s="33">
        <v>43041660</v>
      </c>
      <c r="B1919" s="34">
        <v>44141</v>
      </c>
      <c r="C1919" s="33" t="s">
        <v>106</v>
      </c>
      <c r="D1919" s="33" t="s">
        <v>110</v>
      </c>
      <c r="E1919" s="33" t="s">
        <v>105</v>
      </c>
    </row>
    <row r="1920" spans="1:5" ht="15.75" customHeight="1" x14ac:dyDescent="0.25">
      <c r="A1920" s="33">
        <v>59040287</v>
      </c>
      <c r="B1920" s="34">
        <v>44116</v>
      </c>
      <c r="C1920" s="33" t="s">
        <v>106</v>
      </c>
      <c r="D1920" s="33" t="s">
        <v>110</v>
      </c>
      <c r="E1920" s="33" t="s">
        <v>105</v>
      </c>
    </row>
    <row r="1921" spans="1:5" ht="15.75" customHeight="1" x14ac:dyDescent="0.25">
      <c r="A1921" s="33">
        <v>58081885</v>
      </c>
      <c r="B1921" s="34">
        <v>44104</v>
      </c>
      <c r="C1921" s="33" t="s">
        <v>108</v>
      </c>
      <c r="D1921" s="33" t="s">
        <v>110</v>
      </c>
      <c r="E1921" s="33" t="s">
        <v>105</v>
      </c>
    </row>
    <row r="1922" spans="1:5" ht="15.75" customHeight="1" x14ac:dyDescent="0.25">
      <c r="A1922" s="33">
        <v>53364892</v>
      </c>
      <c r="B1922" s="34">
        <v>44007</v>
      </c>
      <c r="C1922" s="33" t="s">
        <v>106</v>
      </c>
      <c r="D1922" s="33" t="s">
        <v>110</v>
      </c>
      <c r="E1922" s="33" t="s">
        <v>107</v>
      </c>
    </row>
    <row r="1923" spans="1:5" ht="15.75" customHeight="1" x14ac:dyDescent="0.25">
      <c r="A1923" s="33">
        <v>20348288</v>
      </c>
      <c r="B1923" s="34">
        <v>43224</v>
      </c>
      <c r="C1923" s="33" t="s">
        <v>106</v>
      </c>
      <c r="D1923" s="33" t="s">
        <v>110</v>
      </c>
      <c r="E1923" s="33" t="s">
        <v>107</v>
      </c>
    </row>
    <row r="1924" spans="1:5" ht="15.75" customHeight="1" x14ac:dyDescent="0.25">
      <c r="A1924" s="33">
        <v>40438533</v>
      </c>
      <c r="B1924" s="34">
        <v>43068</v>
      </c>
      <c r="C1924" s="33" t="s">
        <v>21</v>
      </c>
      <c r="D1924" s="33" t="s">
        <v>110</v>
      </c>
      <c r="E1924" s="33" t="s">
        <v>107</v>
      </c>
    </row>
    <row r="1925" spans="1:5" ht="15.75" customHeight="1" x14ac:dyDescent="0.25">
      <c r="A1925" s="33">
        <v>39172351</v>
      </c>
      <c r="B1925" s="34">
        <v>43824</v>
      </c>
      <c r="C1925" s="33" t="s">
        <v>103</v>
      </c>
      <c r="D1925" s="33" t="s">
        <v>110</v>
      </c>
      <c r="E1925" s="33" t="s">
        <v>105</v>
      </c>
    </row>
    <row r="1926" spans="1:5" ht="15.75" customHeight="1" x14ac:dyDescent="0.25">
      <c r="A1926" s="33">
        <v>9928287</v>
      </c>
      <c r="B1926" s="34">
        <v>43737</v>
      </c>
      <c r="C1926" s="33" t="s">
        <v>103</v>
      </c>
      <c r="D1926" s="33" t="s">
        <v>110</v>
      </c>
      <c r="E1926" s="33" t="s">
        <v>107</v>
      </c>
    </row>
    <row r="1927" spans="1:5" ht="15.75" customHeight="1" x14ac:dyDescent="0.25">
      <c r="A1927" s="33">
        <v>54821674</v>
      </c>
      <c r="B1927" s="34">
        <v>43917</v>
      </c>
      <c r="C1927" s="33" t="s">
        <v>108</v>
      </c>
      <c r="D1927" s="33" t="s">
        <v>110</v>
      </c>
      <c r="E1927" s="33" t="s">
        <v>105</v>
      </c>
    </row>
    <row r="1928" spans="1:5" ht="15.75" customHeight="1" x14ac:dyDescent="0.25">
      <c r="A1928" s="33">
        <v>49481485</v>
      </c>
      <c r="B1928" s="34">
        <v>43743</v>
      </c>
      <c r="C1928" s="33" t="s">
        <v>103</v>
      </c>
      <c r="D1928" s="33" t="s">
        <v>110</v>
      </c>
      <c r="E1928" s="33" t="s">
        <v>105</v>
      </c>
    </row>
    <row r="1929" spans="1:5" ht="15.75" customHeight="1" x14ac:dyDescent="0.25">
      <c r="A1929" s="33">
        <v>48775983</v>
      </c>
      <c r="B1929" s="34">
        <v>43696</v>
      </c>
      <c r="C1929" s="33" t="s">
        <v>21</v>
      </c>
      <c r="D1929" s="33" t="s">
        <v>110</v>
      </c>
      <c r="E1929" s="33" t="s">
        <v>105</v>
      </c>
    </row>
    <row r="1930" spans="1:5" ht="15.75" customHeight="1" x14ac:dyDescent="0.25">
      <c r="A1930" s="33">
        <v>22786715</v>
      </c>
      <c r="B1930" s="34">
        <v>42797</v>
      </c>
      <c r="C1930" s="33" t="s">
        <v>103</v>
      </c>
      <c r="D1930" s="33" t="s">
        <v>110</v>
      </c>
      <c r="E1930" s="33" t="s">
        <v>105</v>
      </c>
    </row>
    <row r="1931" spans="1:5" ht="15.75" customHeight="1" x14ac:dyDescent="0.25">
      <c r="A1931" s="33">
        <v>45455314</v>
      </c>
      <c r="B1931" s="34">
        <v>43578</v>
      </c>
      <c r="C1931" s="33" t="s">
        <v>106</v>
      </c>
      <c r="D1931" s="33" t="s">
        <v>110</v>
      </c>
      <c r="E1931" s="33" t="s">
        <v>105</v>
      </c>
    </row>
    <row r="1932" spans="1:5" ht="15.75" customHeight="1" x14ac:dyDescent="0.25">
      <c r="A1932" s="33">
        <v>42763125</v>
      </c>
      <c r="B1932" s="34">
        <v>43312</v>
      </c>
      <c r="C1932" s="33" t="s">
        <v>106</v>
      </c>
      <c r="D1932" s="33" t="s">
        <v>110</v>
      </c>
      <c r="E1932" s="33" t="s">
        <v>107</v>
      </c>
    </row>
    <row r="1933" spans="1:5" ht="15.75" customHeight="1" x14ac:dyDescent="0.25">
      <c r="A1933" s="33">
        <v>54412316</v>
      </c>
      <c r="B1933" s="34">
        <v>43905</v>
      </c>
      <c r="C1933" s="33" t="s">
        <v>106</v>
      </c>
      <c r="D1933" s="33" t="s">
        <v>110</v>
      </c>
      <c r="E1933" s="33" t="s">
        <v>107</v>
      </c>
    </row>
    <row r="1934" spans="1:5" ht="15.75" customHeight="1" x14ac:dyDescent="0.25">
      <c r="A1934" s="33">
        <v>30815243</v>
      </c>
      <c r="B1934" s="34">
        <v>43741</v>
      </c>
      <c r="C1934" s="33" t="s">
        <v>106</v>
      </c>
      <c r="D1934" s="33" t="s">
        <v>110</v>
      </c>
      <c r="E1934" s="33" t="s">
        <v>107</v>
      </c>
    </row>
    <row r="1935" spans="1:5" ht="15.75" customHeight="1" x14ac:dyDescent="0.25">
      <c r="A1935" s="33">
        <v>55367459</v>
      </c>
      <c r="B1935" s="34">
        <v>43941</v>
      </c>
      <c r="C1935" s="33" t="s">
        <v>106</v>
      </c>
      <c r="D1935" s="33" t="s">
        <v>110</v>
      </c>
      <c r="E1935" s="33" t="s">
        <v>107</v>
      </c>
    </row>
    <row r="1936" spans="1:5" ht="15.75" customHeight="1" x14ac:dyDescent="0.25">
      <c r="A1936" s="33">
        <v>49758633</v>
      </c>
      <c r="B1936" s="34">
        <v>43743</v>
      </c>
      <c r="C1936" s="33" t="s">
        <v>108</v>
      </c>
      <c r="D1936" s="33" t="s">
        <v>110</v>
      </c>
      <c r="E1936" s="33" t="s">
        <v>107</v>
      </c>
    </row>
    <row r="1937" spans="1:5" ht="15.75" customHeight="1" x14ac:dyDescent="0.25">
      <c r="A1937" s="33">
        <v>23746846</v>
      </c>
      <c r="B1937" s="34">
        <v>43489</v>
      </c>
      <c r="C1937" s="33" t="s">
        <v>106</v>
      </c>
      <c r="D1937" s="33" t="s">
        <v>110</v>
      </c>
      <c r="E1937" s="33" t="s">
        <v>107</v>
      </c>
    </row>
    <row r="1938" spans="1:5" ht="15.75" customHeight="1" x14ac:dyDescent="0.25">
      <c r="A1938" s="33">
        <v>56278762</v>
      </c>
      <c r="B1938" s="34">
        <v>43987</v>
      </c>
      <c r="C1938" s="33" t="s">
        <v>106</v>
      </c>
      <c r="D1938" s="33" t="s">
        <v>110</v>
      </c>
      <c r="E1938" s="33" t="s">
        <v>107</v>
      </c>
    </row>
    <row r="1939" spans="1:5" ht="15.75" customHeight="1" x14ac:dyDescent="0.25">
      <c r="A1939" s="33">
        <v>6382959</v>
      </c>
      <c r="B1939" s="34">
        <v>43830</v>
      </c>
      <c r="C1939" s="33" t="s">
        <v>108</v>
      </c>
      <c r="D1939" s="33" t="s">
        <v>110</v>
      </c>
      <c r="E1939" s="33" t="s">
        <v>107</v>
      </c>
    </row>
    <row r="1940" spans="1:5" ht="15.75" customHeight="1" x14ac:dyDescent="0.25">
      <c r="A1940" s="33">
        <v>8857095</v>
      </c>
      <c r="B1940" s="34">
        <v>43815</v>
      </c>
      <c r="C1940" s="33" t="s">
        <v>103</v>
      </c>
      <c r="D1940" s="33" t="s">
        <v>110</v>
      </c>
      <c r="E1940" s="33" t="s">
        <v>107</v>
      </c>
    </row>
    <row r="1941" spans="1:5" ht="15.75" customHeight="1" x14ac:dyDescent="0.25">
      <c r="A1941" s="33">
        <v>55593949</v>
      </c>
      <c r="B1941" s="34">
        <v>44070</v>
      </c>
      <c r="C1941" s="33" t="s">
        <v>106</v>
      </c>
      <c r="D1941" s="33" t="s">
        <v>110</v>
      </c>
      <c r="E1941" s="33" t="s">
        <v>107</v>
      </c>
    </row>
    <row r="1942" spans="1:5" ht="15.75" customHeight="1" x14ac:dyDescent="0.25">
      <c r="A1942" s="33">
        <v>52707974</v>
      </c>
      <c r="B1942" s="34">
        <v>43909</v>
      </c>
      <c r="C1942" s="33" t="s">
        <v>108</v>
      </c>
      <c r="D1942" s="33" t="s">
        <v>110</v>
      </c>
      <c r="E1942" s="33" t="s">
        <v>105</v>
      </c>
    </row>
    <row r="1943" spans="1:5" ht="15.75" customHeight="1" x14ac:dyDescent="0.25">
      <c r="A1943" s="33">
        <v>45599548</v>
      </c>
      <c r="B1943" s="34">
        <v>44048</v>
      </c>
      <c r="C1943" s="33" t="s">
        <v>106</v>
      </c>
      <c r="D1943" s="33" t="s">
        <v>110</v>
      </c>
      <c r="E1943" s="33" t="s">
        <v>105</v>
      </c>
    </row>
    <row r="1944" spans="1:5" ht="15.75" customHeight="1" x14ac:dyDescent="0.25">
      <c r="A1944" s="33">
        <v>43872186</v>
      </c>
      <c r="B1944" s="34">
        <v>43395</v>
      </c>
      <c r="C1944" s="33" t="s">
        <v>108</v>
      </c>
      <c r="D1944" s="33" t="s">
        <v>110</v>
      </c>
      <c r="E1944" s="33" t="s">
        <v>105</v>
      </c>
    </row>
    <row r="1945" spans="1:5" ht="15.75" customHeight="1" x14ac:dyDescent="0.25">
      <c r="A1945" s="33">
        <v>45261232</v>
      </c>
      <c r="B1945" s="34">
        <v>43533</v>
      </c>
      <c r="C1945" s="33" t="s">
        <v>106</v>
      </c>
      <c r="D1945" s="33" t="s">
        <v>110</v>
      </c>
      <c r="E1945" s="33" t="s">
        <v>107</v>
      </c>
    </row>
    <row r="1946" spans="1:5" ht="15.75" customHeight="1" x14ac:dyDescent="0.25">
      <c r="A1946" s="33">
        <v>41393108</v>
      </c>
      <c r="B1946" s="34">
        <v>44131</v>
      </c>
      <c r="C1946" s="33" t="s">
        <v>108</v>
      </c>
      <c r="D1946" s="33" t="s">
        <v>110</v>
      </c>
      <c r="E1946" s="33" t="s">
        <v>105</v>
      </c>
    </row>
    <row r="1947" spans="1:5" ht="15.75" customHeight="1" x14ac:dyDescent="0.25">
      <c r="A1947" s="33">
        <v>41226089</v>
      </c>
      <c r="B1947" s="34">
        <v>43211</v>
      </c>
      <c r="C1947" s="33" t="s">
        <v>106</v>
      </c>
      <c r="D1947" s="33" t="s">
        <v>110</v>
      </c>
      <c r="E1947" s="33" t="s">
        <v>105</v>
      </c>
    </row>
    <row r="1948" spans="1:5" ht="15.75" customHeight="1" x14ac:dyDescent="0.25">
      <c r="A1948" s="33">
        <v>49897515</v>
      </c>
      <c r="B1948" s="34">
        <v>43915</v>
      </c>
      <c r="C1948" s="33" t="s">
        <v>106</v>
      </c>
      <c r="D1948" s="33" t="s">
        <v>110</v>
      </c>
      <c r="E1948" s="33" t="s">
        <v>107</v>
      </c>
    </row>
    <row r="1949" spans="1:5" ht="15.75" customHeight="1" x14ac:dyDescent="0.25">
      <c r="A1949" s="33">
        <v>58673749</v>
      </c>
      <c r="B1949" s="34">
        <v>44113</v>
      </c>
      <c r="C1949" s="33" t="s">
        <v>108</v>
      </c>
      <c r="D1949" s="33" t="s">
        <v>110</v>
      </c>
      <c r="E1949" s="33" t="s">
        <v>105</v>
      </c>
    </row>
    <row r="1950" spans="1:5" ht="15.75" customHeight="1" x14ac:dyDescent="0.25">
      <c r="A1950" s="33">
        <v>49606940</v>
      </c>
      <c r="B1950" s="34">
        <v>43735</v>
      </c>
      <c r="C1950" s="33" t="s">
        <v>106</v>
      </c>
      <c r="D1950" s="33" t="s">
        <v>110</v>
      </c>
      <c r="E1950" s="33" t="s">
        <v>107</v>
      </c>
    </row>
    <row r="1951" spans="1:5" ht="15.75" customHeight="1" x14ac:dyDescent="0.25">
      <c r="A1951" s="33">
        <v>59456393</v>
      </c>
      <c r="B1951" s="34">
        <v>44155</v>
      </c>
      <c r="C1951" s="33" t="s">
        <v>106</v>
      </c>
      <c r="D1951" s="33" t="s">
        <v>110</v>
      </c>
      <c r="E1951" s="33" t="s">
        <v>105</v>
      </c>
    </row>
    <row r="1952" spans="1:5" ht="15.75" customHeight="1" x14ac:dyDescent="0.25">
      <c r="A1952" s="33">
        <v>20066383</v>
      </c>
      <c r="B1952" s="34">
        <v>43767</v>
      </c>
      <c r="C1952" s="33" t="s">
        <v>103</v>
      </c>
      <c r="D1952" s="33" t="s">
        <v>110</v>
      </c>
      <c r="E1952" s="33" t="s">
        <v>105</v>
      </c>
    </row>
    <row r="1953" spans="1:5" ht="15.75" customHeight="1" x14ac:dyDescent="0.25">
      <c r="A1953" s="33">
        <v>13352401</v>
      </c>
      <c r="B1953" s="34">
        <v>43839</v>
      </c>
      <c r="C1953" s="33" t="s">
        <v>106</v>
      </c>
      <c r="D1953" s="33" t="s">
        <v>110</v>
      </c>
      <c r="E1953" s="33" t="s">
        <v>105</v>
      </c>
    </row>
    <row r="1954" spans="1:5" ht="15.75" customHeight="1" x14ac:dyDescent="0.25">
      <c r="A1954" s="33">
        <v>48773432</v>
      </c>
      <c r="B1954" s="34">
        <v>43732</v>
      </c>
      <c r="C1954" s="33" t="s">
        <v>21</v>
      </c>
      <c r="D1954" s="33" t="s">
        <v>110</v>
      </c>
      <c r="E1954" s="33" t="s">
        <v>105</v>
      </c>
    </row>
    <row r="1955" spans="1:5" ht="15.75" customHeight="1" x14ac:dyDescent="0.25">
      <c r="A1955" s="33">
        <v>43164207</v>
      </c>
      <c r="B1955" s="34">
        <v>43345</v>
      </c>
      <c r="C1955" s="33" t="s">
        <v>106</v>
      </c>
      <c r="D1955" s="33" t="s">
        <v>110</v>
      </c>
      <c r="E1955" s="33" t="s">
        <v>105</v>
      </c>
    </row>
    <row r="1956" spans="1:5" ht="15.75" customHeight="1" x14ac:dyDescent="0.25">
      <c r="A1956" s="33">
        <v>54762291</v>
      </c>
      <c r="B1956" s="34">
        <v>43914</v>
      </c>
      <c r="C1956" s="33" t="s">
        <v>106</v>
      </c>
      <c r="D1956" s="33" t="s">
        <v>110</v>
      </c>
      <c r="E1956" s="33" t="s">
        <v>105</v>
      </c>
    </row>
    <row r="1957" spans="1:5" ht="15.75" customHeight="1" x14ac:dyDescent="0.25">
      <c r="A1957" s="33">
        <v>51118125</v>
      </c>
      <c r="B1957" s="34">
        <v>43795</v>
      </c>
      <c r="C1957" s="33" t="s">
        <v>103</v>
      </c>
      <c r="D1957" s="33" t="s">
        <v>110</v>
      </c>
      <c r="E1957" s="33" t="s">
        <v>105</v>
      </c>
    </row>
    <row r="1958" spans="1:5" ht="15.75" customHeight="1" x14ac:dyDescent="0.25">
      <c r="A1958" s="33">
        <v>27661105</v>
      </c>
      <c r="B1958" s="34">
        <v>43907</v>
      </c>
      <c r="C1958" s="33" t="s">
        <v>108</v>
      </c>
      <c r="D1958" s="33" t="s">
        <v>110</v>
      </c>
      <c r="E1958" s="33" t="s">
        <v>107</v>
      </c>
    </row>
    <row r="1959" spans="1:5" ht="15.75" customHeight="1" x14ac:dyDescent="0.25">
      <c r="A1959" s="33">
        <v>42634040</v>
      </c>
      <c r="B1959" s="34">
        <v>43609</v>
      </c>
      <c r="C1959" s="33" t="s">
        <v>21</v>
      </c>
      <c r="D1959" s="33" t="s">
        <v>110</v>
      </c>
      <c r="E1959" s="33" t="s">
        <v>107</v>
      </c>
    </row>
    <row r="1960" spans="1:5" ht="15.75" customHeight="1" x14ac:dyDescent="0.25">
      <c r="A1960" s="33">
        <v>56787544</v>
      </c>
      <c r="B1960" s="34">
        <v>44014</v>
      </c>
      <c r="C1960" s="33" t="s">
        <v>106</v>
      </c>
      <c r="D1960" s="33" t="s">
        <v>110</v>
      </c>
      <c r="E1960" s="33" t="s">
        <v>107</v>
      </c>
    </row>
    <row r="1961" spans="1:5" ht="15.75" customHeight="1" x14ac:dyDescent="0.25">
      <c r="A1961" s="33">
        <v>30978419</v>
      </c>
      <c r="B1961" s="34">
        <v>43549</v>
      </c>
      <c r="C1961" s="33" t="s">
        <v>106</v>
      </c>
      <c r="D1961" s="33" t="s">
        <v>110</v>
      </c>
      <c r="E1961" s="33" t="s">
        <v>107</v>
      </c>
    </row>
    <row r="1962" spans="1:5" ht="15.75" customHeight="1" x14ac:dyDescent="0.25">
      <c r="A1962" s="33">
        <v>44609573</v>
      </c>
      <c r="B1962" s="34">
        <v>43447</v>
      </c>
      <c r="C1962" s="33" t="s">
        <v>106</v>
      </c>
      <c r="D1962" s="33" t="s">
        <v>110</v>
      </c>
      <c r="E1962" s="33" t="s">
        <v>105</v>
      </c>
    </row>
    <row r="1963" spans="1:5" ht="15.75" customHeight="1" x14ac:dyDescent="0.25">
      <c r="A1963" s="33">
        <v>38230180</v>
      </c>
      <c r="B1963" s="34">
        <v>42800</v>
      </c>
      <c r="C1963" s="33" t="s">
        <v>106</v>
      </c>
      <c r="D1963" s="33" t="s">
        <v>110</v>
      </c>
      <c r="E1963" s="33" t="s">
        <v>105</v>
      </c>
    </row>
    <row r="1964" spans="1:5" ht="15.75" customHeight="1" x14ac:dyDescent="0.25">
      <c r="A1964" s="33">
        <v>47328998</v>
      </c>
      <c r="B1964" s="34">
        <v>44115</v>
      </c>
      <c r="C1964" s="33" t="s">
        <v>106</v>
      </c>
      <c r="D1964" s="33" t="s">
        <v>110</v>
      </c>
      <c r="E1964" s="33" t="s">
        <v>105</v>
      </c>
    </row>
    <row r="1965" spans="1:5" ht="15.75" customHeight="1" x14ac:dyDescent="0.25">
      <c r="A1965" s="33">
        <v>44762248</v>
      </c>
      <c r="B1965" s="34">
        <v>43475</v>
      </c>
      <c r="C1965" s="33" t="s">
        <v>106</v>
      </c>
      <c r="D1965" s="33" t="s">
        <v>110</v>
      </c>
      <c r="E1965" s="33" t="s">
        <v>107</v>
      </c>
    </row>
    <row r="1966" spans="1:5" ht="15.75" customHeight="1" x14ac:dyDescent="0.25">
      <c r="A1966" s="33">
        <v>38716893</v>
      </c>
      <c r="B1966" s="34">
        <v>42958</v>
      </c>
      <c r="C1966" s="33" t="s">
        <v>108</v>
      </c>
      <c r="D1966" s="33" t="s">
        <v>110</v>
      </c>
      <c r="E1966" s="33" t="s">
        <v>105</v>
      </c>
    </row>
    <row r="1967" spans="1:5" ht="15.75" customHeight="1" x14ac:dyDescent="0.25">
      <c r="A1967" s="33">
        <v>14991635</v>
      </c>
      <c r="B1967" s="34">
        <v>43985</v>
      </c>
      <c r="C1967" s="33" t="s">
        <v>108</v>
      </c>
      <c r="D1967" s="33" t="s">
        <v>110</v>
      </c>
      <c r="E1967" s="33" t="s">
        <v>107</v>
      </c>
    </row>
    <row r="1968" spans="1:5" ht="15.75" customHeight="1" x14ac:dyDescent="0.25">
      <c r="A1968" s="33">
        <v>58543426</v>
      </c>
      <c r="B1968" s="34">
        <v>44092</v>
      </c>
      <c r="C1968" s="33" t="s">
        <v>106</v>
      </c>
      <c r="D1968" s="33" t="s">
        <v>110</v>
      </c>
      <c r="E1968" s="33" t="s">
        <v>109</v>
      </c>
    </row>
    <row r="1969" spans="1:5" ht="15.75" customHeight="1" x14ac:dyDescent="0.25">
      <c r="A1969" s="33">
        <v>42161277</v>
      </c>
      <c r="B1969" s="34">
        <v>43280</v>
      </c>
      <c r="C1969" s="33" t="s">
        <v>106</v>
      </c>
      <c r="D1969" s="33" t="s">
        <v>110</v>
      </c>
      <c r="E1969" s="33" t="s">
        <v>107</v>
      </c>
    </row>
    <row r="1970" spans="1:5" ht="15.75" customHeight="1" x14ac:dyDescent="0.25">
      <c r="A1970" s="33">
        <v>55774950</v>
      </c>
      <c r="B1970" s="34">
        <v>44120</v>
      </c>
      <c r="C1970" s="33" t="s">
        <v>106</v>
      </c>
      <c r="D1970" s="33" t="s">
        <v>110</v>
      </c>
      <c r="E1970" s="33" t="s">
        <v>109</v>
      </c>
    </row>
    <row r="1971" spans="1:5" ht="15.75" customHeight="1" x14ac:dyDescent="0.25">
      <c r="A1971" s="33">
        <v>40471782</v>
      </c>
      <c r="B1971" s="34">
        <v>43074</v>
      </c>
      <c r="C1971" s="33" t="s">
        <v>106</v>
      </c>
      <c r="D1971" s="33" t="s">
        <v>110</v>
      </c>
      <c r="E1971" s="33" t="s">
        <v>105</v>
      </c>
    </row>
    <row r="1972" spans="1:5" ht="15.75" customHeight="1" x14ac:dyDescent="0.25">
      <c r="A1972" s="33">
        <v>47490744</v>
      </c>
      <c r="B1972" s="34">
        <v>43621</v>
      </c>
      <c r="C1972" s="33" t="s">
        <v>106</v>
      </c>
      <c r="D1972" s="33" t="s">
        <v>110</v>
      </c>
      <c r="E1972" s="33" t="s">
        <v>105</v>
      </c>
    </row>
    <row r="1973" spans="1:5" ht="15.75" customHeight="1" x14ac:dyDescent="0.25">
      <c r="A1973" s="33">
        <v>58517053</v>
      </c>
      <c r="B1973" s="34">
        <v>44099</v>
      </c>
      <c r="C1973" s="33" t="s">
        <v>106</v>
      </c>
      <c r="D1973" s="33" t="s">
        <v>110</v>
      </c>
      <c r="E1973" s="33" t="s">
        <v>109</v>
      </c>
    </row>
    <row r="1974" spans="1:5" ht="15.75" customHeight="1" x14ac:dyDescent="0.25">
      <c r="A1974" s="33">
        <v>44788444</v>
      </c>
      <c r="B1974" s="34">
        <v>44173</v>
      </c>
      <c r="C1974" s="33" t="s">
        <v>106</v>
      </c>
      <c r="D1974" s="33" t="s">
        <v>110</v>
      </c>
      <c r="E1974" s="33" t="s">
        <v>107</v>
      </c>
    </row>
    <row r="1975" spans="1:5" ht="15.75" customHeight="1" x14ac:dyDescent="0.25">
      <c r="A1975" s="33">
        <v>57081354</v>
      </c>
      <c r="B1975" s="34">
        <v>44167</v>
      </c>
      <c r="C1975" s="33" t="s">
        <v>106</v>
      </c>
      <c r="D1975" s="33" t="s">
        <v>110</v>
      </c>
      <c r="E1975" s="33" t="s">
        <v>105</v>
      </c>
    </row>
    <row r="1976" spans="1:5" ht="15.75" customHeight="1" x14ac:dyDescent="0.25">
      <c r="A1976" s="33">
        <v>57669999</v>
      </c>
      <c r="B1976" s="34">
        <v>44155</v>
      </c>
      <c r="C1976" s="33" t="s">
        <v>106</v>
      </c>
      <c r="D1976" s="33" t="s">
        <v>110</v>
      </c>
      <c r="E1976" s="33" t="s">
        <v>109</v>
      </c>
    </row>
    <row r="1977" spans="1:5" ht="15.75" customHeight="1" x14ac:dyDescent="0.25">
      <c r="A1977" s="33">
        <v>8978380</v>
      </c>
      <c r="B1977" s="34">
        <v>43812</v>
      </c>
      <c r="C1977" s="33" t="s">
        <v>103</v>
      </c>
      <c r="D1977" s="33" t="s">
        <v>110</v>
      </c>
      <c r="E1977" s="33" t="s">
        <v>105</v>
      </c>
    </row>
    <row r="1978" spans="1:5" ht="15.75" customHeight="1" x14ac:dyDescent="0.25">
      <c r="A1978" s="33">
        <v>53453105</v>
      </c>
      <c r="B1978" s="34">
        <v>43872</v>
      </c>
      <c r="C1978" s="33" t="s">
        <v>106</v>
      </c>
      <c r="D1978" s="33" t="s">
        <v>110</v>
      </c>
      <c r="E1978" s="33" t="s">
        <v>105</v>
      </c>
    </row>
    <row r="1979" spans="1:5" ht="15.75" customHeight="1" x14ac:dyDescent="0.25">
      <c r="A1979" s="33">
        <v>51725101</v>
      </c>
      <c r="B1979" s="34">
        <v>43815</v>
      </c>
      <c r="C1979" s="33" t="s">
        <v>103</v>
      </c>
      <c r="D1979" s="33" t="s">
        <v>110</v>
      </c>
      <c r="E1979" s="33" t="s">
        <v>107</v>
      </c>
    </row>
    <row r="1980" spans="1:5" ht="15.75" customHeight="1" x14ac:dyDescent="0.25">
      <c r="A1980" s="33">
        <v>53697577</v>
      </c>
      <c r="B1980" s="34">
        <v>43913</v>
      </c>
      <c r="C1980" s="33" t="s">
        <v>21</v>
      </c>
      <c r="D1980" s="33" t="s">
        <v>110</v>
      </c>
      <c r="E1980" s="33" t="s">
        <v>105</v>
      </c>
    </row>
    <row r="1981" spans="1:5" ht="15.75" customHeight="1" x14ac:dyDescent="0.25">
      <c r="A1981" s="33">
        <v>22411970</v>
      </c>
      <c r="B1981" s="34">
        <v>43980</v>
      </c>
      <c r="C1981" s="33" t="s">
        <v>108</v>
      </c>
      <c r="D1981" s="33" t="s">
        <v>110</v>
      </c>
      <c r="E1981" s="33" t="s">
        <v>105</v>
      </c>
    </row>
    <row r="1982" spans="1:5" ht="15.75" customHeight="1" x14ac:dyDescent="0.25">
      <c r="A1982" s="33">
        <v>44537801</v>
      </c>
      <c r="B1982" s="34">
        <v>43980</v>
      </c>
      <c r="C1982" s="33" t="s">
        <v>103</v>
      </c>
      <c r="D1982" s="33" t="s">
        <v>110</v>
      </c>
      <c r="E1982" s="33" t="s">
        <v>105</v>
      </c>
    </row>
    <row r="1983" spans="1:5" ht="15.75" customHeight="1" x14ac:dyDescent="0.25">
      <c r="A1983" s="33">
        <v>38881908</v>
      </c>
      <c r="B1983" s="34">
        <v>43924</v>
      </c>
      <c r="C1983" s="33" t="s">
        <v>21</v>
      </c>
      <c r="D1983" s="33" t="s">
        <v>110</v>
      </c>
      <c r="E1983" s="33" t="s">
        <v>105</v>
      </c>
    </row>
    <row r="1984" spans="1:5" ht="15.75" customHeight="1" x14ac:dyDescent="0.25">
      <c r="A1984" s="33">
        <v>44134925</v>
      </c>
      <c r="B1984" s="34">
        <v>43411</v>
      </c>
      <c r="C1984" s="33" t="s">
        <v>106</v>
      </c>
      <c r="D1984" s="33" t="s">
        <v>110</v>
      </c>
      <c r="E1984" s="33" t="s">
        <v>105</v>
      </c>
    </row>
    <row r="1985" spans="1:5" ht="15.75" customHeight="1" x14ac:dyDescent="0.25">
      <c r="A1985" s="33">
        <v>42794618</v>
      </c>
      <c r="B1985" s="34">
        <v>44039</v>
      </c>
      <c r="C1985" s="33" t="s">
        <v>106</v>
      </c>
      <c r="D1985" s="33" t="s">
        <v>110</v>
      </c>
      <c r="E1985" s="33" t="s">
        <v>105</v>
      </c>
    </row>
    <row r="1986" spans="1:5" ht="15.75" customHeight="1" x14ac:dyDescent="0.25">
      <c r="A1986" s="33">
        <v>47231076</v>
      </c>
      <c r="B1986" s="34">
        <v>43633</v>
      </c>
      <c r="C1986" s="33" t="s">
        <v>106</v>
      </c>
      <c r="D1986" s="33" t="s">
        <v>110</v>
      </c>
      <c r="E1986" s="33" t="s">
        <v>105</v>
      </c>
    </row>
    <row r="1987" spans="1:5" ht="15.75" customHeight="1" x14ac:dyDescent="0.25">
      <c r="A1987" s="33">
        <v>25027682</v>
      </c>
      <c r="B1987" s="34">
        <v>44043</v>
      </c>
      <c r="C1987" s="33" t="s">
        <v>106</v>
      </c>
      <c r="D1987" s="33" t="s">
        <v>110</v>
      </c>
      <c r="E1987" s="33" t="s">
        <v>105</v>
      </c>
    </row>
    <row r="1988" spans="1:5" ht="15.75" customHeight="1" x14ac:dyDescent="0.25">
      <c r="A1988" s="33">
        <v>52431474</v>
      </c>
      <c r="B1988" s="34">
        <v>43839</v>
      </c>
      <c r="C1988" s="33" t="s">
        <v>103</v>
      </c>
      <c r="D1988" s="33" t="s">
        <v>110</v>
      </c>
      <c r="E1988" s="33" t="s">
        <v>105</v>
      </c>
    </row>
    <row r="1989" spans="1:5" ht="15.75" customHeight="1" x14ac:dyDescent="0.25">
      <c r="A1989" s="33">
        <v>4221391</v>
      </c>
      <c r="B1989" s="34">
        <v>43728</v>
      </c>
      <c r="C1989" s="33" t="s">
        <v>108</v>
      </c>
      <c r="D1989" s="33" t="s">
        <v>110</v>
      </c>
      <c r="E1989" s="33" t="s">
        <v>107</v>
      </c>
    </row>
    <row r="1990" spans="1:5" ht="15.75" customHeight="1" x14ac:dyDescent="0.25">
      <c r="A1990" s="33">
        <v>38922057</v>
      </c>
      <c r="B1990" s="34">
        <v>44081</v>
      </c>
      <c r="C1990" s="33" t="s">
        <v>21</v>
      </c>
      <c r="D1990" s="33" t="s">
        <v>110</v>
      </c>
      <c r="E1990" s="33" t="s">
        <v>107</v>
      </c>
    </row>
    <row r="1991" spans="1:5" ht="15.75" customHeight="1" x14ac:dyDescent="0.25">
      <c r="A1991" s="33">
        <v>58806981</v>
      </c>
      <c r="B1991" s="34">
        <v>44101</v>
      </c>
      <c r="C1991" s="33" t="s">
        <v>21</v>
      </c>
      <c r="D1991" s="33" t="s">
        <v>110</v>
      </c>
      <c r="E1991" s="33" t="s">
        <v>105</v>
      </c>
    </row>
    <row r="1992" spans="1:5" ht="15.75" customHeight="1" x14ac:dyDescent="0.25">
      <c r="A1992" s="33">
        <v>33813618</v>
      </c>
      <c r="B1992" s="34">
        <v>43802</v>
      </c>
      <c r="C1992" s="33" t="s">
        <v>106</v>
      </c>
      <c r="D1992" s="33" t="s">
        <v>110</v>
      </c>
      <c r="E1992" s="33" t="s">
        <v>105</v>
      </c>
    </row>
    <row r="1993" spans="1:5" ht="15.75" customHeight="1" x14ac:dyDescent="0.25">
      <c r="A1993" s="33">
        <v>18236630</v>
      </c>
      <c r="B1993" s="34">
        <v>44096</v>
      </c>
      <c r="C1993" s="33" t="s">
        <v>106</v>
      </c>
      <c r="D1993" s="33" t="s">
        <v>110</v>
      </c>
      <c r="E1993" s="33" t="s">
        <v>107</v>
      </c>
    </row>
    <row r="1994" spans="1:5" ht="15.75" customHeight="1" x14ac:dyDescent="0.25">
      <c r="A1994" s="33">
        <v>43267350</v>
      </c>
      <c r="B1994" s="34">
        <v>43515</v>
      </c>
      <c r="C1994" s="33" t="s">
        <v>21</v>
      </c>
      <c r="D1994" s="33" t="s">
        <v>110</v>
      </c>
      <c r="E1994" s="33" t="s">
        <v>105</v>
      </c>
    </row>
    <row r="1995" spans="1:5" ht="15.75" customHeight="1" x14ac:dyDescent="0.25">
      <c r="A1995" s="33">
        <v>45144219</v>
      </c>
      <c r="B1995" s="34">
        <v>44134</v>
      </c>
      <c r="C1995" s="33" t="s">
        <v>106</v>
      </c>
      <c r="D1995" s="33" t="s">
        <v>110</v>
      </c>
      <c r="E1995" s="33" t="s">
        <v>107</v>
      </c>
    </row>
    <row r="1996" spans="1:5" ht="15.75" customHeight="1" x14ac:dyDescent="0.25">
      <c r="A1996" s="33">
        <v>48257141</v>
      </c>
      <c r="B1996" s="34">
        <v>43833</v>
      </c>
      <c r="C1996" s="33" t="s">
        <v>106</v>
      </c>
      <c r="D1996" s="33" t="s">
        <v>110</v>
      </c>
      <c r="E1996" s="33" t="s">
        <v>107</v>
      </c>
    </row>
    <row r="1997" spans="1:5" ht="15.75" customHeight="1" x14ac:dyDescent="0.25">
      <c r="A1997" s="33">
        <v>15036606</v>
      </c>
      <c r="B1997" s="34">
        <v>43839</v>
      </c>
      <c r="C1997" s="33" t="s">
        <v>106</v>
      </c>
      <c r="D1997" s="33" t="s">
        <v>110</v>
      </c>
      <c r="E1997" s="33" t="s">
        <v>105</v>
      </c>
    </row>
    <row r="1998" spans="1:5" ht="15.75" customHeight="1" x14ac:dyDescent="0.25">
      <c r="A1998" s="33">
        <v>41526179</v>
      </c>
      <c r="B1998" s="34">
        <v>43465</v>
      </c>
      <c r="C1998" s="33" t="s">
        <v>108</v>
      </c>
      <c r="D1998" s="33" t="s">
        <v>110</v>
      </c>
      <c r="E1998" s="33" t="s">
        <v>107</v>
      </c>
    </row>
    <row r="1999" spans="1:5" ht="15.75" customHeight="1" x14ac:dyDescent="0.25">
      <c r="A1999" s="33">
        <v>25797057</v>
      </c>
      <c r="B1999" s="34">
        <v>43070</v>
      </c>
      <c r="C1999" s="33" t="s">
        <v>106</v>
      </c>
      <c r="D1999" s="33" t="s">
        <v>110</v>
      </c>
      <c r="E1999" s="33" t="s">
        <v>107</v>
      </c>
    </row>
    <row r="2000" spans="1:5" ht="15.75" customHeight="1" x14ac:dyDescent="0.25">
      <c r="A2000" s="33">
        <v>47847185</v>
      </c>
      <c r="B2000" s="34">
        <v>43781</v>
      </c>
      <c r="C2000" s="33" t="s">
        <v>103</v>
      </c>
      <c r="D2000" s="33" t="s">
        <v>110</v>
      </c>
      <c r="E2000" s="33" t="s">
        <v>105</v>
      </c>
    </row>
    <row r="2001" spans="1:5" ht="15.75" customHeight="1" x14ac:dyDescent="0.25">
      <c r="A2001" s="33">
        <v>42710169</v>
      </c>
      <c r="B2001" s="34">
        <v>43308</v>
      </c>
      <c r="C2001" s="33" t="s">
        <v>106</v>
      </c>
      <c r="D2001" s="33" t="s">
        <v>110</v>
      </c>
      <c r="E2001" s="33" t="s">
        <v>105</v>
      </c>
    </row>
    <row r="2002" spans="1:5" ht="15.75" customHeight="1" x14ac:dyDescent="0.25">
      <c r="A2002" s="33">
        <v>50028764</v>
      </c>
      <c r="B2002" s="34">
        <v>43875</v>
      </c>
      <c r="C2002" s="33" t="s">
        <v>106</v>
      </c>
      <c r="D2002" s="33" t="s">
        <v>110</v>
      </c>
      <c r="E2002" s="33" t="s">
        <v>105</v>
      </c>
    </row>
    <row r="2003" spans="1:5" ht="15.75" customHeight="1" x14ac:dyDescent="0.25">
      <c r="A2003" s="33">
        <v>34912527</v>
      </c>
      <c r="B2003" s="34">
        <v>43845</v>
      </c>
      <c r="C2003" s="33" t="s">
        <v>106</v>
      </c>
      <c r="D2003" s="33" t="s">
        <v>110</v>
      </c>
      <c r="E2003" s="33" t="s">
        <v>105</v>
      </c>
    </row>
    <row r="2004" spans="1:5" ht="15.75" customHeight="1" x14ac:dyDescent="0.25">
      <c r="A2004" s="33">
        <v>24537032</v>
      </c>
      <c r="B2004" s="34">
        <v>43869</v>
      </c>
      <c r="C2004" s="33" t="s">
        <v>103</v>
      </c>
      <c r="D2004" s="33" t="s">
        <v>110</v>
      </c>
      <c r="E2004" s="33" t="s">
        <v>105</v>
      </c>
    </row>
    <row r="2005" spans="1:5" ht="15.75" customHeight="1" x14ac:dyDescent="0.25">
      <c r="A2005" s="33">
        <v>53997373</v>
      </c>
      <c r="B2005" s="34">
        <v>43892</v>
      </c>
      <c r="C2005" s="33" t="s">
        <v>106</v>
      </c>
      <c r="D2005" s="33" t="s">
        <v>110</v>
      </c>
      <c r="E2005" s="33" t="s">
        <v>105</v>
      </c>
    </row>
    <row r="2006" spans="1:5" ht="15.75" customHeight="1" x14ac:dyDescent="0.25">
      <c r="A2006" s="33">
        <v>52008143</v>
      </c>
      <c r="B2006" s="34">
        <v>43824</v>
      </c>
      <c r="C2006" s="33" t="s">
        <v>106</v>
      </c>
      <c r="D2006" s="33" t="s">
        <v>110</v>
      </c>
      <c r="E2006" s="33" t="s">
        <v>105</v>
      </c>
    </row>
    <row r="2007" spans="1:5" ht="15.75" customHeight="1" x14ac:dyDescent="0.25">
      <c r="A2007" s="33">
        <v>34938817</v>
      </c>
      <c r="B2007" s="34">
        <v>43917</v>
      </c>
      <c r="C2007" s="33" t="s">
        <v>106</v>
      </c>
      <c r="D2007" s="33" t="s">
        <v>110</v>
      </c>
      <c r="E2007" s="33" t="s">
        <v>107</v>
      </c>
    </row>
    <row r="2008" spans="1:5" ht="15.75" customHeight="1" x14ac:dyDescent="0.25">
      <c r="A2008" s="33">
        <v>42634931</v>
      </c>
      <c r="B2008" s="34">
        <v>43866</v>
      </c>
      <c r="C2008" s="33" t="s">
        <v>103</v>
      </c>
      <c r="D2008" s="33" t="s">
        <v>110</v>
      </c>
      <c r="E2008" s="33" t="s">
        <v>105</v>
      </c>
    </row>
    <row r="2009" spans="1:5" ht="15.75" customHeight="1" x14ac:dyDescent="0.25">
      <c r="A2009" s="33">
        <v>51228982</v>
      </c>
      <c r="B2009" s="34">
        <v>43798</v>
      </c>
      <c r="C2009" s="33" t="s">
        <v>106</v>
      </c>
      <c r="D2009" s="33" t="s">
        <v>110</v>
      </c>
      <c r="E2009" s="33" t="s">
        <v>107</v>
      </c>
    </row>
    <row r="2010" spans="1:5" ht="15.75" customHeight="1" x14ac:dyDescent="0.25">
      <c r="A2010" s="33">
        <v>42633229</v>
      </c>
      <c r="B2010" s="34">
        <v>43313</v>
      </c>
      <c r="C2010" s="33" t="s">
        <v>21</v>
      </c>
      <c r="D2010" s="33" t="s">
        <v>110</v>
      </c>
      <c r="E2010" s="33" t="s">
        <v>105</v>
      </c>
    </row>
    <row r="2011" spans="1:5" ht="15.75" customHeight="1" x14ac:dyDescent="0.25">
      <c r="A2011" s="33">
        <v>47604493</v>
      </c>
      <c r="B2011" s="34">
        <v>43633</v>
      </c>
      <c r="C2011" s="33" t="s">
        <v>103</v>
      </c>
      <c r="D2011" s="33" t="s">
        <v>110</v>
      </c>
      <c r="E2011" s="33" t="s">
        <v>107</v>
      </c>
    </row>
    <row r="2012" spans="1:5" ht="15.75" customHeight="1" x14ac:dyDescent="0.25">
      <c r="A2012" s="33">
        <v>44023817</v>
      </c>
      <c r="B2012" s="34">
        <v>43938</v>
      </c>
      <c r="C2012" s="33" t="s">
        <v>106</v>
      </c>
      <c r="D2012" s="33" t="s">
        <v>110</v>
      </c>
      <c r="E2012" s="33" t="s">
        <v>105</v>
      </c>
    </row>
    <row r="2013" spans="1:5" ht="15.75" customHeight="1" x14ac:dyDescent="0.25">
      <c r="A2013" s="33">
        <v>50578259</v>
      </c>
      <c r="B2013" s="34">
        <v>43785</v>
      </c>
      <c r="C2013" s="33" t="s">
        <v>21</v>
      </c>
      <c r="D2013" s="33" t="s">
        <v>110</v>
      </c>
      <c r="E2013" s="33" t="s">
        <v>105</v>
      </c>
    </row>
    <row r="2014" spans="1:5" ht="15.75" customHeight="1" x14ac:dyDescent="0.25">
      <c r="A2014" s="33">
        <v>57514226</v>
      </c>
      <c r="B2014" s="34">
        <v>44042</v>
      </c>
      <c r="C2014" s="33" t="s">
        <v>108</v>
      </c>
      <c r="D2014" s="33" t="s">
        <v>110</v>
      </c>
      <c r="E2014" s="33" t="s">
        <v>105</v>
      </c>
    </row>
    <row r="2015" spans="1:5" ht="15.75" customHeight="1" x14ac:dyDescent="0.25">
      <c r="A2015" s="33">
        <v>43823207</v>
      </c>
      <c r="B2015" s="34">
        <v>44061</v>
      </c>
      <c r="C2015" s="33" t="s">
        <v>21</v>
      </c>
      <c r="D2015" s="33" t="s">
        <v>110</v>
      </c>
      <c r="E2015" s="33" t="s">
        <v>105</v>
      </c>
    </row>
    <row r="2016" spans="1:5" ht="15.75" customHeight="1" x14ac:dyDescent="0.25">
      <c r="A2016" s="33">
        <v>46830813</v>
      </c>
      <c r="B2016" s="34">
        <v>43585</v>
      </c>
      <c r="C2016" s="33" t="s">
        <v>106</v>
      </c>
      <c r="D2016" s="33" t="s">
        <v>110</v>
      </c>
      <c r="E2016" s="33" t="s">
        <v>105</v>
      </c>
    </row>
    <row r="2017" spans="1:5" ht="15.75" customHeight="1" x14ac:dyDescent="0.25">
      <c r="A2017" s="33">
        <v>35212121</v>
      </c>
      <c r="B2017" s="34">
        <v>43657</v>
      </c>
      <c r="C2017" s="33" t="s">
        <v>106</v>
      </c>
      <c r="D2017" s="33" t="s">
        <v>110</v>
      </c>
      <c r="E2017" s="33" t="s">
        <v>105</v>
      </c>
    </row>
    <row r="2018" spans="1:5" ht="15.75" customHeight="1" x14ac:dyDescent="0.25">
      <c r="A2018" s="33">
        <v>39566012</v>
      </c>
      <c r="B2018" s="34">
        <v>43896</v>
      </c>
      <c r="C2018" s="33" t="s">
        <v>103</v>
      </c>
      <c r="D2018" s="33" t="s">
        <v>110</v>
      </c>
      <c r="E2018" s="33" t="s">
        <v>107</v>
      </c>
    </row>
    <row r="2019" spans="1:5" ht="15.75" customHeight="1" x14ac:dyDescent="0.25">
      <c r="A2019" s="33">
        <v>59000103</v>
      </c>
      <c r="B2019" s="34">
        <v>44103</v>
      </c>
      <c r="C2019" s="33" t="s">
        <v>21</v>
      </c>
      <c r="D2019" s="33" t="s">
        <v>110</v>
      </c>
      <c r="E2019" s="33" t="s">
        <v>105</v>
      </c>
    </row>
    <row r="2020" spans="1:5" ht="15.75" customHeight="1" x14ac:dyDescent="0.25">
      <c r="A2020" s="33">
        <v>59228123</v>
      </c>
      <c r="B2020" s="34">
        <v>44118</v>
      </c>
      <c r="C2020" s="33" t="s">
        <v>108</v>
      </c>
      <c r="D2020" s="33" t="s">
        <v>110</v>
      </c>
      <c r="E2020" s="33" t="s">
        <v>107</v>
      </c>
    </row>
    <row r="2021" spans="1:5" ht="15.75" customHeight="1" x14ac:dyDescent="0.25">
      <c r="A2021" s="33">
        <v>52221996</v>
      </c>
      <c r="B2021" s="34">
        <v>44137</v>
      </c>
      <c r="C2021" s="33" t="s">
        <v>108</v>
      </c>
      <c r="D2021" s="33" t="s">
        <v>110</v>
      </c>
      <c r="E2021" s="33" t="s">
        <v>105</v>
      </c>
    </row>
    <row r="2022" spans="1:5" ht="15.75" customHeight="1" x14ac:dyDescent="0.25">
      <c r="A2022" s="33">
        <v>60490151</v>
      </c>
      <c r="B2022" s="34">
        <v>44158</v>
      </c>
      <c r="C2022" s="33" t="s">
        <v>106</v>
      </c>
      <c r="D2022" s="33" t="s">
        <v>110</v>
      </c>
      <c r="E2022" s="33" t="s">
        <v>105</v>
      </c>
    </row>
    <row r="2023" spans="1:5" ht="15.75" customHeight="1" x14ac:dyDescent="0.25">
      <c r="A2023" s="33">
        <v>59329032</v>
      </c>
      <c r="B2023" s="34">
        <v>44120</v>
      </c>
      <c r="C2023" s="33" t="s">
        <v>106</v>
      </c>
      <c r="D2023" s="33" t="s">
        <v>110</v>
      </c>
      <c r="E2023" s="33" t="s">
        <v>107</v>
      </c>
    </row>
    <row r="2024" spans="1:5" ht="15.75" customHeight="1" x14ac:dyDescent="0.25">
      <c r="A2024" s="33">
        <v>57283749</v>
      </c>
      <c r="B2024" s="34">
        <v>44045</v>
      </c>
      <c r="C2024" s="33" t="s">
        <v>106</v>
      </c>
      <c r="D2024" s="33" t="s">
        <v>110</v>
      </c>
      <c r="E2024" s="33" t="s">
        <v>107</v>
      </c>
    </row>
    <row r="2025" spans="1:5" ht="15.75" customHeight="1" x14ac:dyDescent="0.25">
      <c r="A2025" s="33">
        <v>58734848</v>
      </c>
      <c r="B2025" s="34">
        <v>44093</v>
      </c>
      <c r="C2025" s="33" t="s">
        <v>106</v>
      </c>
      <c r="D2025" s="33" t="s">
        <v>110</v>
      </c>
      <c r="E2025" s="33" t="s">
        <v>109</v>
      </c>
    </row>
    <row r="2026" spans="1:5" ht="15.75" customHeight="1" x14ac:dyDescent="0.25">
      <c r="A2026" s="33">
        <v>59824597</v>
      </c>
      <c r="B2026" s="34">
        <v>44133</v>
      </c>
      <c r="C2026" s="33" t="s">
        <v>106</v>
      </c>
      <c r="D2026" s="33" t="s">
        <v>110</v>
      </c>
      <c r="E2026" s="33" t="s">
        <v>107</v>
      </c>
    </row>
    <row r="2027" spans="1:5" ht="15.75" customHeight="1" x14ac:dyDescent="0.25">
      <c r="A2027" s="33">
        <v>44637485</v>
      </c>
      <c r="B2027" s="34">
        <v>43634</v>
      </c>
      <c r="C2027" s="33" t="s">
        <v>103</v>
      </c>
      <c r="D2027" s="33" t="s">
        <v>110</v>
      </c>
      <c r="E2027" s="33" t="s">
        <v>107</v>
      </c>
    </row>
    <row r="2028" spans="1:5" ht="15.75" customHeight="1" x14ac:dyDescent="0.25">
      <c r="A2028" s="33">
        <v>48384263</v>
      </c>
      <c r="B2028" s="34">
        <v>43675</v>
      </c>
      <c r="C2028" s="33" t="s">
        <v>108</v>
      </c>
      <c r="D2028" s="33" t="s">
        <v>110</v>
      </c>
      <c r="E2028" s="33" t="s">
        <v>107</v>
      </c>
    </row>
    <row r="2029" spans="1:5" ht="15.75" customHeight="1" x14ac:dyDescent="0.25">
      <c r="A2029" s="33">
        <v>44204726</v>
      </c>
      <c r="B2029" s="34">
        <v>43419</v>
      </c>
      <c r="C2029" s="33" t="s">
        <v>103</v>
      </c>
      <c r="D2029" s="33" t="s">
        <v>110</v>
      </c>
      <c r="E2029" s="33" t="s">
        <v>107</v>
      </c>
    </row>
    <row r="2030" spans="1:5" ht="15.75" customHeight="1" x14ac:dyDescent="0.25">
      <c r="A2030" s="33">
        <v>38865727</v>
      </c>
      <c r="B2030" s="34">
        <v>42947</v>
      </c>
      <c r="C2030" s="33" t="s">
        <v>106</v>
      </c>
      <c r="D2030" s="33" t="s">
        <v>110</v>
      </c>
      <c r="E2030" s="33" t="s">
        <v>107</v>
      </c>
    </row>
    <row r="2031" spans="1:5" ht="15.75" customHeight="1" x14ac:dyDescent="0.25">
      <c r="A2031" s="33">
        <v>41637136</v>
      </c>
      <c r="B2031" s="34">
        <v>43218</v>
      </c>
      <c r="C2031" s="33" t="s">
        <v>106</v>
      </c>
      <c r="D2031" s="33" t="s">
        <v>110</v>
      </c>
      <c r="E2031" s="33" t="s">
        <v>105</v>
      </c>
    </row>
    <row r="2032" spans="1:5" ht="15.75" customHeight="1" x14ac:dyDescent="0.25">
      <c r="A2032" s="33">
        <v>43611731</v>
      </c>
      <c r="B2032" s="34">
        <v>43378</v>
      </c>
      <c r="C2032" s="33" t="s">
        <v>103</v>
      </c>
      <c r="D2032" s="33" t="s">
        <v>110</v>
      </c>
      <c r="E2032" s="33" t="s">
        <v>105</v>
      </c>
    </row>
    <row r="2033" spans="1:5" ht="15.75" customHeight="1" x14ac:dyDescent="0.25">
      <c r="A2033" s="33">
        <v>47071070</v>
      </c>
      <c r="B2033" s="34">
        <v>43871</v>
      </c>
      <c r="C2033" s="33" t="s">
        <v>103</v>
      </c>
      <c r="D2033" s="33" t="s">
        <v>110</v>
      </c>
      <c r="E2033" s="33" t="s">
        <v>107</v>
      </c>
    </row>
    <row r="2034" spans="1:5" ht="15.75" customHeight="1" x14ac:dyDescent="0.25">
      <c r="A2034" s="33">
        <v>50602766</v>
      </c>
      <c r="B2034" s="34">
        <v>43896</v>
      </c>
      <c r="C2034" s="33" t="s">
        <v>103</v>
      </c>
      <c r="D2034" s="33" t="s">
        <v>110</v>
      </c>
      <c r="E2034" s="33" t="s">
        <v>105</v>
      </c>
    </row>
    <row r="2035" spans="1:5" ht="15.75" customHeight="1" x14ac:dyDescent="0.25">
      <c r="A2035" s="33">
        <v>40301440</v>
      </c>
      <c r="B2035" s="34">
        <v>43126</v>
      </c>
      <c r="C2035" s="33" t="s">
        <v>103</v>
      </c>
      <c r="D2035" s="33" t="s">
        <v>110</v>
      </c>
      <c r="E2035" s="33" t="s">
        <v>107</v>
      </c>
    </row>
    <row r="2036" spans="1:5" ht="15.75" customHeight="1" x14ac:dyDescent="0.25">
      <c r="A2036" s="33">
        <v>53699032</v>
      </c>
      <c r="B2036" s="34">
        <v>43886</v>
      </c>
      <c r="C2036" s="33" t="s">
        <v>103</v>
      </c>
      <c r="D2036" s="33" t="s">
        <v>110</v>
      </c>
      <c r="E2036" s="33" t="s">
        <v>107</v>
      </c>
    </row>
    <row r="2037" spans="1:5" ht="15.75" customHeight="1" x14ac:dyDescent="0.25">
      <c r="A2037" s="33">
        <v>13075698</v>
      </c>
      <c r="B2037" s="34">
        <v>43146</v>
      </c>
      <c r="C2037" s="33" t="s">
        <v>106</v>
      </c>
      <c r="D2037" s="33" t="s">
        <v>110</v>
      </c>
      <c r="E2037" s="33" t="s">
        <v>105</v>
      </c>
    </row>
    <row r="2038" spans="1:5" ht="15.75" customHeight="1" x14ac:dyDescent="0.25">
      <c r="A2038" s="33">
        <v>10259154</v>
      </c>
      <c r="B2038" s="34">
        <v>43336</v>
      </c>
      <c r="C2038" s="33" t="s">
        <v>103</v>
      </c>
      <c r="D2038" s="33" t="s">
        <v>110</v>
      </c>
      <c r="E2038" s="33" t="s">
        <v>105</v>
      </c>
    </row>
    <row r="2039" spans="1:5" ht="15.75" customHeight="1" x14ac:dyDescent="0.25">
      <c r="A2039" s="33">
        <v>46071877</v>
      </c>
      <c r="B2039" s="34">
        <v>43565</v>
      </c>
      <c r="C2039" s="33" t="s">
        <v>106</v>
      </c>
      <c r="D2039" s="33" t="s">
        <v>110</v>
      </c>
      <c r="E2039" s="33" t="s">
        <v>105</v>
      </c>
    </row>
    <row r="2040" spans="1:5" ht="15.75" customHeight="1" x14ac:dyDescent="0.25">
      <c r="A2040" s="33">
        <v>25091838</v>
      </c>
      <c r="B2040" s="34">
        <v>43889</v>
      </c>
      <c r="C2040" s="33" t="s">
        <v>103</v>
      </c>
      <c r="D2040" s="33" t="s">
        <v>110</v>
      </c>
      <c r="E2040" s="33" t="s">
        <v>107</v>
      </c>
    </row>
    <row r="2041" spans="1:5" ht="15.75" customHeight="1" x14ac:dyDescent="0.25">
      <c r="A2041" s="33">
        <v>43426746</v>
      </c>
      <c r="B2041" s="34">
        <v>43365</v>
      </c>
      <c r="C2041" s="33" t="s">
        <v>106</v>
      </c>
      <c r="D2041" s="33" t="s">
        <v>110</v>
      </c>
      <c r="E2041" s="33" t="s">
        <v>107</v>
      </c>
    </row>
    <row r="2042" spans="1:5" ht="15.75" customHeight="1" x14ac:dyDescent="0.25">
      <c r="A2042" s="33">
        <v>3823560</v>
      </c>
      <c r="B2042" s="34">
        <v>43918</v>
      </c>
      <c r="C2042" s="33" t="s">
        <v>103</v>
      </c>
      <c r="D2042" s="33" t="s">
        <v>110</v>
      </c>
      <c r="E2042" s="33" t="s">
        <v>105</v>
      </c>
    </row>
    <row r="2043" spans="1:5" ht="15.75" customHeight="1" x14ac:dyDescent="0.25">
      <c r="A2043" s="33">
        <v>382025</v>
      </c>
      <c r="B2043" s="34">
        <v>43994</v>
      </c>
      <c r="C2043" s="33" t="s">
        <v>21</v>
      </c>
      <c r="D2043" s="33" t="s">
        <v>110</v>
      </c>
      <c r="E2043" s="33" t="s">
        <v>107</v>
      </c>
    </row>
    <row r="2044" spans="1:5" ht="15.75" customHeight="1" x14ac:dyDescent="0.25">
      <c r="A2044" s="33">
        <v>21319834</v>
      </c>
      <c r="B2044" s="34">
        <v>43920</v>
      </c>
      <c r="C2044" s="33" t="s">
        <v>106</v>
      </c>
      <c r="D2044" s="33" t="s">
        <v>110</v>
      </c>
      <c r="E2044" s="33" t="s">
        <v>105</v>
      </c>
    </row>
    <row r="2045" spans="1:5" ht="15.75" customHeight="1" x14ac:dyDescent="0.25">
      <c r="A2045" s="33">
        <v>47900023</v>
      </c>
      <c r="B2045" s="34">
        <v>43648</v>
      </c>
      <c r="C2045" s="33" t="s">
        <v>103</v>
      </c>
      <c r="D2045" s="33" t="s">
        <v>110</v>
      </c>
      <c r="E2045" s="33" t="s">
        <v>107</v>
      </c>
    </row>
    <row r="2046" spans="1:5" ht="15.75" customHeight="1" x14ac:dyDescent="0.25">
      <c r="A2046" s="33">
        <v>2421212</v>
      </c>
      <c r="B2046" s="34">
        <v>43887</v>
      </c>
      <c r="C2046" s="33" t="s">
        <v>108</v>
      </c>
      <c r="D2046" s="33" t="s">
        <v>110</v>
      </c>
      <c r="E2046" s="33" t="s">
        <v>105</v>
      </c>
    </row>
    <row r="2047" spans="1:5" ht="15.75" customHeight="1" x14ac:dyDescent="0.25">
      <c r="A2047" s="33">
        <v>46430774</v>
      </c>
      <c r="B2047" s="34">
        <v>43556</v>
      </c>
      <c r="C2047" s="33" t="s">
        <v>106</v>
      </c>
      <c r="D2047" s="33" t="s">
        <v>110</v>
      </c>
      <c r="E2047" s="33" t="s">
        <v>107</v>
      </c>
    </row>
    <row r="2048" spans="1:5" ht="15.75" customHeight="1" x14ac:dyDescent="0.25">
      <c r="A2048" s="33">
        <v>44433056</v>
      </c>
      <c r="B2048" s="34">
        <v>43441</v>
      </c>
      <c r="C2048" s="33" t="s">
        <v>106</v>
      </c>
      <c r="D2048" s="33" t="s">
        <v>110</v>
      </c>
      <c r="E2048" s="33" t="s">
        <v>105</v>
      </c>
    </row>
    <row r="2049" spans="1:5" ht="15.75" customHeight="1" x14ac:dyDescent="0.25">
      <c r="A2049" s="33">
        <v>57752551</v>
      </c>
      <c r="B2049" s="34">
        <v>44053</v>
      </c>
      <c r="C2049" s="33" t="s">
        <v>108</v>
      </c>
      <c r="D2049" s="33" t="s">
        <v>110</v>
      </c>
      <c r="E2049" s="33" t="s">
        <v>105</v>
      </c>
    </row>
    <row r="2050" spans="1:5" ht="15.75" customHeight="1" x14ac:dyDescent="0.25">
      <c r="A2050" s="33">
        <v>48953224</v>
      </c>
      <c r="B2050" s="34">
        <v>43709</v>
      </c>
      <c r="C2050" s="33" t="s">
        <v>108</v>
      </c>
      <c r="D2050" s="33" t="s">
        <v>110</v>
      </c>
      <c r="E2050" s="33" t="s">
        <v>107</v>
      </c>
    </row>
    <row r="2051" spans="1:5" ht="15.75" customHeight="1" x14ac:dyDescent="0.25">
      <c r="A2051" s="33">
        <v>15713496</v>
      </c>
      <c r="B2051" s="34">
        <v>44137</v>
      </c>
      <c r="C2051" s="33" t="s">
        <v>108</v>
      </c>
      <c r="D2051" s="33" t="s">
        <v>110</v>
      </c>
      <c r="E2051" s="33" t="s">
        <v>105</v>
      </c>
    </row>
    <row r="2052" spans="1:5" ht="15.75" customHeight="1" x14ac:dyDescent="0.25">
      <c r="A2052" s="33">
        <v>60994980</v>
      </c>
      <c r="B2052" s="34">
        <v>44182</v>
      </c>
      <c r="C2052" s="33" t="s">
        <v>108</v>
      </c>
      <c r="D2052" s="33" t="s">
        <v>110</v>
      </c>
      <c r="E2052" s="33" t="s">
        <v>107</v>
      </c>
    </row>
    <row r="2053" spans="1:5" ht="15.75" customHeight="1" x14ac:dyDescent="0.25">
      <c r="A2053" s="33">
        <v>7668238</v>
      </c>
      <c r="B2053" s="34">
        <v>43913</v>
      </c>
      <c r="C2053" s="33" t="s">
        <v>106</v>
      </c>
      <c r="D2053" s="33" t="s">
        <v>110</v>
      </c>
      <c r="E2053" s="33" t="s">
        <v>105</v>
      </c>
    </row>
    <row r="2054" spans="1:5" ht="15.75" customHeight="1" x14ac:dyDescent="0.25">
      <c r="A2054" s="33">
        <v>38905890</v>
      </c>
      <c r="B2054" s="34">
        <v>43582</v>
      </c>
      <c r="C2054" s="33" t="s">
        <v>108</v>
      </c>
      <c r="D2054" s="33" t="s">
        <v>110</v>
      </c>
      <c r="E2054" s="33" t="s">
        <v>107</v>
      </c>
    </row>
    <row r="2055" spans="1:5" ht="15.75" customHeight="1" x14ac:dyDescent="0.25">
      <c r="A2055" s="33">
        <v>60040847</v>
      </c>
      <c r="B2055" s="34">
        <v>44187</v>
      </c>
      <c r="C2055" s="33" t="s">
        <v>106</v>
      </c>
      <c r="D2055" s="33" t="s">
        <v>110</v>
      </c>
      <c r="E2055" s="33" t="s">
        <v>107</v>
      </c>
    </row>
    <row r="2056" spans="1:5" ht="15.75" customHeight="1" x14ac:dyDescent="0.25">
      <c r="A2056" s="33">
        <v>46312637</v>
      </c>
      <c r="B2056" s="34">
        <v>43539</v>
      </c>
      <c r="C2056" s="33" t="s">
        <v>106</v>
      </c>
      <c r="D2056" s="33" t="s">
        <v>110</v>
      </c>
      <c r="E2056" s="33" t="s">
        <v>107</v>
      </c>
    </row>
    <row r="2057" spans="1:5" ht="15.75" customHeight="1" x14ac:dyDescent="0.25">
      <c r="A2057" s="33">
        <v>43414273</v>
      </c>
      <c r="B2057" s="34">
        <v>43364</v>
      </c>
      <c r="C2057" s="33" t="s">
        <v>106</v>
      </c>
      <c r="D2057" s="33" t="s">
        <v>110</v>
      </c>
      <c r="E2057" s="33" t="s">
        <v>107</v>
      </c>
    </row>
    <row r="2058" spans="1:5" ht="15.75" customHeight="1" x14ac:dyDescent="0.25">
      <c r="A2058" s="33">
        <v>42766802</v>
      </c>
      <c r="B2058" s="34">
        <v>43328</v>
      </c>
      <c r="C2058" s="33" t="s">
        <v>106</v>
      </c>
      <c r="D2058" s="33" t="s">
        <v>110</v>
      </c>
      <c r="E2058" s="33" t="s">
        <v>105</v>
      </c>
    </row>
    <row r="2059" spans="1:5" ht="15.75" customHeight="1" x14ac:dyDescent="0.25">
      <c r="A2059" s="33">
        <v>49980395</v>
      </c>
      <c r="B2059" s="34">
        <v>43812</v>
      </c>
      <c r="C2059" s="33" t="s">
        <v>106</v>
      </c>
      <c r="D2059" s="33" t="s">
        <v>110</v>
      </c>
      <c r="E2059" s="33" t="s">
        <v>107</v>
      </c>
    </row>
    <row r="2060" spans="1:5" ht="15.75" customHeight="1" x14ac:dyDescent="0.25">
      <c r="A2060" s="33">
        <v>39790530</v>
      </c>
      <c r="B2060" s="34">
        <v>43028</v>
      </c>
      <c r="C2060" s="33" t="s">
        <v>21</v>
      </c>
      <c r="D2060" s="33" t="s">
        <v>110</v>
      </c>
      <c r="E2060" s="33" t="s">
        <v>105</v>
      </c>
    </row>
    <row r="2061" spans="1:5" ht="15.75" customHeight="1" x14ac:dyDescent="0.25">
      <c r="A2061" s="33">
        <v>48142746</v>
      </c>
      <c r="B2061" s="34">
        <v>43787</v>
      </c>
      <c r="C2061" s="33" t="s">
        <v>106</v>
      </c>
      <c r="D2061" s="33" t="s">
        <v>110</v>
      </c>
      <c r="E2061" s="33" t="s">
        <v>107</v>
      </c>
    </row>
    <row r="2062" spans="1:5" ht="15.75" customHeight="1" x14ac:dyDescent="0.25">
      <c r="A2062" s="33">
        <v>22306788</v>
      </c>
      <c r="B2062" s="34">
        <v>43001</v>
      </c>
      <c r="C2062" s="33" t="s">
        <v>106</v>
      </c>
      <c r="D2062" s="33" t="s">
        <v>110</v>
      </c>
      <c r="E2062" s="33" t="s">
        <v>105</v>
      </c>
    </row>
    <row r="2063" spans="1:5" ht="15.75" customHeight="1" x14ac:dyDescent="0.25">
      <c r="A2063" s="33">
        <v>41766438</v>
      </c>
      <c r="B2063" s="34">
        <v>43468</v>
      </c>
      <c r="C2063" s="33" t="s">
        <v>106</v>
      </c>
      <c r="D2063" s="33" t="s">
        <v>110</v>
      </c>
      <c r="E2063" s="33" t="s">
        <v>107</v>
      </c>
    </row>
    <row r="2064" spans="1:5" ht="15.75" customHeight="1" x14ac:dyDescent="0.25">
      <c r="A2064" s="33">
        <v>28150328</v>
      </c>
      <c r="B2064" s="34">
        <v>43544</v>
      </c>
      <c r="C2064" s="33" t="s">
        <v>108</v>
      </c>
      <c r="D2064" s="33" t="s">
        <v>110</v>
      </c>
      <c r="E2064" s="33" t="s">
        <v>107</v>
      </c>
    </row>
    <row r="2065" spans="1:5" ht="15.75" customHeight="1" x14ac:dyDescent="0.25">
      <c r="A2065" s="33">
        <v>18811896</v>
      </c>
      <c r="B2065" s="34">
        <v>43811</v>
      </c>
      <c r="C2065" s="33" t="s">
        <v>21</v>
      </c>
      <c r="D2065" s="33" t="s">
        <v>110</v>
      </c>
      <c r="E2065" s="33" t="s">
        <v>105</v>
      </c>
    </row>
    <row r="2066" spans="1:5" ht="15.75" customHeight="1" x14ac:dyDescent="0.25">
      <c r="A2066" s="33">
        <v>2581097</v>
      </c>
      <c r="B2066" s="34">
        <v>43789</v>
      </c>
      <c r="C2066" s="33" t="s">
        <v>106</v>
      </c>
      <c r="D2066" s="33" t="s">
        <v>110</v>
      </c>
      <c r="E2066" s="33" t="s">
        <v>107</v>
      </c>
    </row>
    <row r="2067" spans="1:5" ht="15.75" customHeight="1" x14ac:dyDescent="0.25">
      <c r="A2067" s="33">
        <v>1853028</v>
      </c>
      <c r="B2067" s="34">
        <v>43526</v>
      </c>
      <c r="C2067" s="33" t="s">
        <v>106</v>
      </c>
      <c r="D2067" s="33" t="s">
        <v>110</v>
      </c>
      <c r="E2067" s="33" t="s">
        <v>107</v>
      </c>
    </row>
    <row r="2068" spans="1:5" ht="15.75" customHeight="1" x14ac:dyDescent="0.25">
      <c r="A2068" s="33">
        <v>49413680</v>
      </c>
      <c r="B2068" s="34">
        <v>43727</v>
      </c>
      <c r="C2068" s="33" t="s">
        <v>106</v>
      </c>
      <c r="D2068" s="33" t="s">
        <v>110</v>
      </c>
      <c r="E2068" s="33" t="s">
        <v>107</v>
      </c>
    </row>
    <row r="2069" spans="1:5" ht="15.75" customHeight="1" x14ac:dyDescent="0.25">
      <c r="A2069" s="33">
        <v>991724</v>
      </c>
      <c r="B2069" s="34">
        <v>43775</v>
      </c>
      <c r="C2069" s="33" t="s">
        <v>108</v>
      </c>
      <c r="D2069" s="33" t="s">
        <v>110</v>
      </c>
      <c r="E2069" s="33" t="s">
        <v>107</v>
      </c>
    </row>
    <row r="2070" spans="1:5" ht="15.75" customHeight="1" x14ac:dyDescent="0.25">
      <c r="A2070" s="33">
        <v>45234259</v>
      </c>
      <c r="B2070" s="34">
        <v>43491</v>
      </c>
      <c r="C2070" s="33" t="s">
        <v>106</v>
      </c>
      <c r="D2070" s="33" t="s">
        <v>110</v>
      </c>
      <c r="E2070" s="33" t="s">
        <v>107</v>
      </c>
    </row>
    <row r="2071" spans="1:5" ht="15.75" customHeight="1" x14ac:dyDescent="0.25">
      <c r="A2071" s="33">
        <v>17097223</v>
      </c>
      <c r="B2071" s="34">
        <v>44081</v>
      </c>
      <c r="C2071" s="33" t="s">
        <v>106</v>
      </c>
      <c r="D2071" s="33" t="s">
        <v>110</v>
      </c>
      <c r="E2071" s="33" t="s">
        <v>109</v>
      </c>
    </row>
    <row r="2072" spans="1:5" ht="15.75" customHeight="1" x14ac:dyDescent="0.25">
      <c r="A2072" s="33">
        <v>53454874</v>
      </c>
      <c r="B2072" s="34">
        <v>43940</v>
      </c>
      <c r="C2072" s="33" t="s">
        <v>106</v>
      </c>
      <c r="D2072" s="33" t="s">
        <v>110</v>
      </c>
      <c r="E2072" s="33" t="s">
        <v>107</v>
      </c>
    </row>
    <row r="2073" spans="1:5" ht="15.75" customHeight="1" x14ac:dyDescent="0.25">
      <c r="A2073" s="33">
        <v>47962727</v>
      </c>
      <c r="B2073" s="34">
        <v>43745</v>
      </c>
      <c r="C2073" s="33" t="s">
        <v>106</v>
      </c>
      <c r="D2073" s="33" t="s">
        <v>110</v>
      </c>
      <c r="E2073" s="33" t="s">
        <v>107</v>
      </c>
    </row>
    <row r="2074" spans="1:5" ht="15.75" customHeight="1" x14ac:dyDescent="0.25">
      <c r="A2074" s="33">
        <v>40544366</v>
      </c>
      <c r="B2074" s="34">
        <v>44120</v>
      </c>
      <c r="C2074" s="33" t="s">
        <v>106</v>
      </c>
      <c r="D2074" s="33" t="s">
        <v>110</v>
      </c>
      <c r="E2074" s="33" t="s">
        <v>107</v>
      </c>
    </row>
    <row r="2075" spans="1:5" ht="15.75" customHeight="1" x14ac:dyDescent="0.25">
      <c r="A2075" s="33">
        <v>59999043</v>
      </c>
      <c r="B2075" s="34">
        <v>44139</v>
      </c>
      <c r="C2075" s="33" t="s">
        <v>106</v>
      </c>
      <c r="D2075" s="33" t="s">
        <v>110</v>
      </c>
      <c r="E2075" s="33" t="s">
        <v>107</v>
      </c>
    </row>
    <row r="2076" spans="1:5" ht="15.75" customHeight="1" x14ac:dyDescent="0.25">
      <c r="A2076" s="33">
        <v>32613795</v>
      </c>
      <c r="B2076" s="34">
        <v>44161</v>
      </c>
      <c r="C2076" s="33" t="s">
        <v>106</v>
      </c>
      <c r="D2076" s="33" t="s">
        <v>110</v>
      </c>
      <c r="E2076" s="33" t="s">
        <v>107</v>
      </c>
    </row>
    <row r="2077" spans="1:5" ht="15.75" customHeight="1" x14ac:dyDescent="0.25">
      <c r="A2077" s="33">
        <v>49093865</v>
      </c>
      <c r="B2077" s="34">
        <v>44105</v>
      </c>
      <c r="C2077" s="33" t="s">
        <v>108</v>
      </c>
      <c r="D2077" s="33" t="s">
        <v>110</v>
      </c>
      <c r="E2077" s="33" t="s">
        <v>107</v>
      </c>
    </row>
    <row r="2078" spans="1:5" ht="15.75" customHeight="1" x14ac:dyDescent="0.25">
      <c r="A2078" s="33">
        <v>39040327</v>
      </c>
      <c r="B2078" s="34">
        <v>43605</v>
      </c>
      <c r="C2078" s="33" t="s">
        <v>108</v>
      </c>
      <c r="D2078" s="33" t="s">
        <v>110</v>
      </c>
      <c r="E2078" s="33" t="s">
        <v>107</v>
      </c>
    </row>
    <row r="2079" spans="1:5" ht="15.75" customHeight="1" x14ac:dyDescent="0.25">
      <c r="A2079" s="33">
        <v>50602784</v>
      </c>
      <c r="B2079" s="34">
        <v>43778</v>
      </c>
      <c r="C2079" s="33" t="s">
        <v>108</v>
      </c>
      <c r="D2079" s="33" t="s">
        <v>110</v>
      </c>
      <c r="E2079" s="33" t="s">
        <v>107</v>
      </c>
    </row>
    <row r="2080" spans="1:5" ht="15.75" customHeight="1" x14ac:dyDescent="0.25">
      <c r="A2080" s="33">
        <v>22705019</v>
      </c>
      <c r="B2080" s="34">
        <v>43813</v>
      </c>
      <c r="C2080" s="33" t="s">
        <v>106</v>
      </c>
      <c r="D2080" s="33" t="s">
        <v>110</v>
      </c>
      <c r="E2080" s="33" t="s">
        <v>107</v>
      </c>
    </row>
    <row r="2081" spans="1:5" ht="15.75" customHeight="1" x14ac:dyDescent="0.25">
      <c r="A2081" s="33">
        <v>41396345</v>
      </c>
      <c r="B2081" s="34">
        <v>43782</v>
      </c>
      <c r="C2081" s="33" t="s">
        <v>103</v>
      </c>
      <c r="D2081" s="33" t="s">
        <v>110</v>
      </c>
      <c r="E2081" s="33" t="s">
        <v>107</v>
      </c>
    </row>
    <row r="2082" spans="1:5" ht="15.75" customHeight="1" x14ac:dyDescent="0.25">
      <c r="A2082" s="33">
        <v>48414865</v>
      </c>
      <c r="B2082" s="34">
        <v>43678</v>
      </c>
      <c r="C2082" s="33" t="s">
        <v>21</v>
      </c>
      <c r="D2082" s="33" t="s">
        <v>110</v>
      </c>
      <c r="E2082" s="33" t="s">
        <v>105</v>
      </c>
    </row>
    <row r="2083" spans="1:5" ht="15.75" customHeight="1" x14ac:dyDescent="0.25">
      <c r="A2083" s="33">
        <v>35804784</v>
      </c>
      <c r="B2083" s="34">
        <v>42580</v>
      </c>
      <c r="C2083" s="33" t="s">
        <v>108</v>
      </c>
      <c r="D2083" s="33" t="s">
        <v>110</v>
      </c>
      <c r="E2083" s="33" t="s">
        <v>105</v>
      </c>
    </row>
    <row r="2084" spans="1:5" ht="15.75" customHeight="1" x14ac:dyDescent="0.25">
      <c r="A2084" s="33">
        <v>49457927</v>
      </c>
      <c r="B2084" s="34">
        <v>43869</v>
      </c>
      <c r="C2084" s="33" t="s">
        <v>106</v>
      </c>
      <c r="D2084" s="33" t="s">
        <v>110</v>
      </c>
      <c r="E2084" s="33" t="s">
        <v>107</v>
      </c>
    </row>
    <row r="2085" spans="1:5" ht="15.75" customHeight="1" x14ac:dyDescent="0.25">
      <c r="A2085" s="33">
        <v>19493027</v>
      </c>
      <c r="B2085" s="34">
        <v>43895</v>
      </c>
      <c r="C2085" s="33" t="s">
        <v>103</v>
      </c>
      <c r="D2085" s="33" t="s">
        <v>110</v>
      </c>
      <c r="E2085" s="33" t="s">
        <v>105</v>
      </c>
    </row>
    <row r="2086" spans="1:5" ht="15.75" customHeight="1" x14ac:dyDescent="0.25">
      <c r="A2086" s="33">
        <v>45398407</v>
      </c>
      <c r="B2086" s="34">
        <v>43497</v>
      </c>
      <c r="C2086" s="33" t="s">
        <v>106</v>
      </c>
      <c r="D2086" s="33" t="s">
        <v>110</v>
      </c>
      <c r="E2086" s="33" t="s">
        <v>107</v>
      </c>
    </row>
    <row r="2087" spans="1:5" ht="15.75" customHeight="1" x14ac:dyDescent="0.25">
      <c r="A2087" s="33">
        <v>41533018</v>
      </c>
      <c r="B2087" s="34">
        <v>43462</v>
      </c>
      <c r="C2087" s="33" t="s">
        <v>103</v>
      </c>
      <c r="D2087" s="33" t="s">
        <v>110</v>
      </c>
      <c r="E2087" s="33" t="s">
        <v>105</v>
      </c>
    </row>
    <row r="2088" spans="1:5" ht="15.75" customHeight="1" x14ac:dyDescent="0.25">
      <c r="A2088" s="33">
        <v>21762211</v>
      </c>
      <c r="B2088" s="34">
        <v>43719</v>
      </c>
      <c r="C2088" s="33" t="s">
        <v>106</v>
      </c>
      <c r="D2088" s="33" t="s">
        <v>110</v>
      </c>
      <c r="E2088" s="33" t="s">
        <v>105</v>
      </c>
    </row>
    <row r="2089" spans="1:5" ht="15.75" customHeight="1" x14ac:dyDescent="0.25">
      <c r="A2089" s="33">
        <v>39040327</v>
      </c>
      <c r="B2089" s="34">
        <v>43605</v>
      </c>
      <c r="C2089" s="33" t="s">
        <v>108</v>
      </c>
      <c r="D2089" s="33" t="s">
        <v>110</v>
      </c>
      <c r="E2089" s="33" t="s">
        <v>105</v>
      </c>
    </row>
    <row r="2090" spans="1:5" ht="15.75" customHeight="1" x14ac:dyDescent="0.25">
      <c r="A2090" s="33">
        <v>46389709</v>
      </c>
      <c r="B2090" s="34">
        <v>43560</v>
      </c>
      <c r="C2090" s="33" t="s">
        <v>106</v>
      </c>
      <c r="D2090" s="33" t="s">
        <v>110</v>
      </c>
      <c r="E2090" s="33" t="s">
        <v>105</v>
      </c>
    </row>
    <row r="2091" spans="1:5" ht="15.75" customHeight="1" x14ac:dyDescent="0.25">
      <c r="A2091" s="33">
        <v>48518407</v>
      </c>
      <c r="B2091" s="34">
        <v>43706</v>
      </c>
      <c r="C2091" s="33" t="s">
        <v>106</v>
      </c>
      <c r="D2091" s="33" t="s">
        <v>110</v>
      </c>
      <c r="E2091" s="33" t="s">
        <v>105</v>
      </c>
    </row>
    <row r="2092" spans="1:5" ht="15.75" customHeight="1" x14ac:dyDescent="0.25">
      <c r="A2092" s="33">
        <v>44983001</v>
      </c>
      <c r="B2092" s="34">
        <v>43528</v>
      </c>
      <c r="C2092" s="33" t="s">
        <v>21</v>
      </c>
      <c r="D2092" s="33" t="s">
        <v>110</v>
      </c>
      <c r="E2092" s="33" t="s">
        <v>107</v>
      </c>
    </row>
    <row r="2093" spans="1:5" ht="15.75" customHeight="1" x14ac:dyDescent="0.25">
      <c r="A2093" s="33">
        <v>13776026</v>
      </c>
      <c r="B2093" s="34">
        <v>43662</v>
      </c>
      <c r="C2093" s="33" t="s">
        <v>106</v>
      </c>
      <c r="D2093" s="33" t="s">
        <v>110</v>
      </c>
      <c r="E2093" s="33" t="s">
        <v>105</v>
      </c>
    </row>
    <row r="2094" spans="1:5" ht="15.75" customHeight="1" x14ac:dyDescent="0.25">
      <c r="A2094" s="33">
        <v>45634381</v>
      </c>
      <c r="B2094" s="34">
        <v>43817</v>
      </c>
      <c r="C2094" s="33" t="s">
        <v>106</v>
      </c>
      <c r="D2094" s="33" t="s">
        <v>110</v>
      </c>
      <c r="E2094" s="33" t="s">
        <v>107</v>
      </c>
    </row>
    <row r="2095" spans="1:5" ht="15.75" customHeight="1" x14ac:dyDescent="0.25">
      <c r="A2095" s="33">
        <v>40182660</v>
      </c>
      <c r="B2095" s="34">
        <v>43761</v>
      </c>
      <c r="C2095" s="33" t="s">
        <v>106</v>
      </c>
      <c r="D2095" s="33" t="s">
        <v>110</v>
      </c>
      <c r="E2095" s="33" t="s">
        <v>105</v>
      </c>
    </row>
    <row r="2096" spans="1:5" ht="15.75" customHeight="1" x14ac:dyDescent="0.25">
      <c r="A2096" s="33">
        <v>60195323</v>
      </c>
      <c r="B2096" s="34">
        <v>44154</v>
      </c>
      <c r="C2096" s="33" t="s">
        <v>106</v>
      </c>
      <c r="D2096" s="33" t="s">
        <v>110</v>
      </c>
      <c r="E2096" s="33" t="s">
        <v>107</v>
      </c>
    </row>
    <row r="2097" spans="1:5" ht="15.75" customHeight="1" x14ac:dyDescent="0.25">
      <c r="A2097" s="33">
        <v>2239283</v>
      </c>
      <c r="B2097" s="34">
        <v>44091</v>
      </c>
      <c r="C2097" s="33" t="s">
        <v>106</v>
      </c>
      <c r="D2097" s="33" t="s">
        <v>110</v>
      </c>
      <c r="E2097" s="33" t="s">
        <v>105</v>
      </c>
    </row>
    <row r="2098" spans="1:5" ht="15.75" customHeight="1" x14ac:dyDescent="0.25">
      <c r="A2098" s="33">
        <v>60258503</v>
      </c>
      <c r="B2098" s="34">
        <v>44150</v>
      </c>
      <c r="C2098" s="33" t="s">
        <v>108</v>
      </c>
      <c r="D2098" s="33" t="s">
        <v>110</v>
      </c>
      <c r="E2098" s="33" t="s">
        <v>107</v>
      </c>
    </row>
    <row r="2099" spans="1:5" ht="15.75" customHeight="1" x14ac:dyDescent="0.25">
      <c r="A2099" s="33">
        <v>54478908</v>
      </c>
      <c r="B2099" s="34">
        <v>43953</v>
      </c>
      <c r="C2099" s="33" t="s">
        <v>106</v>
      </c>
      <c r="D2099" s="33" t="s">
        <v>110</v>
      </c>
      <c r="E2099" s="33" t="s">
        <v>107</v>
      </c>
    </row>
    <row r="2100" spans="1:5" ht="15.75" customHeight="1" x14ac:dyDescent="0.25">
      <c r="A2100" s="33">
        <v>45987162</v>
      </c>
      <c r="B2100" s="34">
        <v>43518</v>
      </c>
      <c r="C2100" s="33" t="s">
        <v>108</v>
      </c>
      <c r="D2100" s="33" t="s">
        <v>110</v>
      </c>
      <c r="E2100" s="33" t="s">
        <v>107</v>
      </c>
    </row>
    <row r="2101" spans="1:5" ht="15.75" customHeight="1" x14ac:dyDescent="0.25">
      <c r="A2101" s="33">
        <v>39454396</v>
      </c>
      <c r="B2101" s="34">
        <v>42930</v>
      </c>
      <c r="C2101" s="33" t="s">
        <v>103</v>
      </c>
      <c r="D2101" s="33" t="s">
        <v>110</v>
      </c>
      <c r="E2101" s="33" t="s">
        <v>105</v>
      </c>
    </row>
    <row r="2102" spans="1:5" ht="15.75" customHeight="1" x14ac:dyDescent="0.25">
      <c r="A2102" s="33">
        <v>43837881</v>
      </c>
      <c r="B2102" s="34">
        <v>43392</v>
      </c>
      <c r="C2102" s="33" t="s">
        <v>106</v>
      </c>
      <c r="D2102" s="33" t="s">
        <v>110</v>
      </c>
      <c r="E2102" s="33" t="s">
        <v>107</v>
      </c>
    </row>
    <row r="2103" spans="1:5" ht="15.75" customHeight="1" x14ac:dyDescent="0.25">
      <c r="A2103" s="33">
        <v>29612235</v>
      </c>
      <c r="B2103" s="34">
        <v>43647</v>
      </c>
      <c r="C2103" s="33" t="s">
        <v>103</v>
      </c>
      <c r="D2103" s="33" t="s">
        <v>110</v>
      </c>
      <c r="E2103" s="33" t="s">
        <v>105</v>
      </c>
    </row>
    <row r="2104" spans="1:5" ht="15.75" customHeight="1" x14ac:dyDescent="0.25">
      <c r="A2104" s="33">
        <v>50067210</v>
      </c>
      <c r="B2104" s="34">
        <v>43785</v>
      </c>
      <c r="C2104" s="33" t="s">
        <v>106</v>
      </c>
      <c r="D2104" s="33" t="s">
        <v>110</v>
      </c>
      <c r="E2104" s="33" t="s">
        <v>105</v>
      </c>
    </row>
    <row r="2105" spans="1:5" ht="15.75" customHeight="1" x14ac:dyDescent="0.25">
      <c r="A2105" s="33">
        <v>49256079</v>
      </c>
      <c r="B2105" s="34">
        <v>43721</v>
      </c>
      <c r="C2105" s="33" t="s">
        <v>106</v>
      </c>
      <c r="D2105" s="33" t="s">
        <v>110</v>
      </c>
      <c r="E2105" s="33" t="s">
        <v>105</v>
      </c>
    </row>
    <row r="2106" spans="1:5" ht="15.75" customHeight="1" x14ac:dyDescent="0.25">
      <c r="A2106" s="33">
        <v>47770434</v>
      </c>
      <c r="B2106" s="34">
        <v>43642</v>
      </c>
      <c r="C2106" s="33" t="s">
        <v>103</v>
      </c>
      <c r="D2106" s="33" t="s">
        <v>110</v>
      </c>
      <c r="E2106" s="33" t="s">
        <v>107</v>
      </c>
    </row>
    <row r="2107" spans="1:5" ht="15.75" customHeight="1" x14ac:dyDescent="0.25">
      <c r="A2107" s="33">
        <v>45601640</v>
      </c>
      <c r="B2107" s="34">
        <v>43773</v>
      </c>
      <c r="C2107" s="33" t="s">
        <v>103</v>
      </c>
      <c r="D2107" s="33" t="s">
        <v>110</v>
      </c>
      <c r="E2107" s="33" t="s">
        <v>107</v>
      </c>
    </row>
    <row r="2108" spans="1:5" ht="15.75" customHeight="1" x14ac:dyDescent="0.25">
      <c r="A2108" s="33">
        <v>48467601</v>
      </c>
      <c r="B2108" s="34">
        <v>43679</v>
      </c>
      <c r="C2108" s="33" t="s">
        <v>106</v>
      </c>
      <c r="D2108" s="33" t="s">
        <v>110</v>
      </c>
      <c r="E2108" s="33" t="s">
        <v>107</v>
      </c>
    </row>
    <row r="2109" spans="1:5" ht="15.75" customHeight="1" x14ac:dyDescent="0.25">
      <c r="A2109" s="33">
        <v>23088864</v>
      </c>
      <c r="B2109" s="34">
        <v>43733</v>
      </c>
      <c r="C2109" s="33" t="s">
        <v>106</v>
      </c>
      <c r="D2109" s="33" t="s">
        <v>110</v>
      </c>
      <c r="E2109" s="33" t="s">
        <v>107</v>
      </c>
    </row>
    <row r="2110" spans="1:5" ht="15.75" customHeight="1" x14ac:dyDescent="0.25">
      <c r="A2110" s="33">
        <v>41411414</v>
      </c>
      <c r="B2110" s="34">
        <v>43187</v>
      </c>
      <c r="C2110" s="33" t="s">
        <v>108</v>
      </c>
      <c r="D2110" s="33" t="s">
        <v>110</v>
      </c>
      <c r="E2110" s="33" t="s">
        <v>107</v>
      </c>
    </row>
    <row r="2111" spans="1:5" ht="15.75" customHeight="1" x14ac:dyDescent="0.25">
      <c r="A2111" s="33">
        <v>52074666</v>
      </c>
      <c r="B2111" s="34">
        <v>43826</v>
      </c>
      <c r="C2111" s="33" t="s">
        <v>106</v>
      </c>
      <c r="D2111" s="33" t="s">
        <v>110</v>
      </c>
      <c r="E2111" s="33" t="s">
        <v>105</v>
      </c>
    </row>
    <row r="2112" spans="1:5" ht="15.75" customHeight="1" x14ac:dyDescent="0.25">
      <c r="A2112" s="33">
        <v>48615885</v>
      </c>
      <c r="B2112" s="34">
        <v>43687</v>
      </c>
      <c r="C2112" s="33" t="s">
        <v>106</v>
      </c>
      <c r="D2112" s="33" t="s">
        <v>110</v>
      </c>
      <c r="E2112" s="33" t="s">
        <v>107</v>
      </c>
    </row>
    <row r="2113" spans="1:5" ht="15.75" customHeight="1" x14ac:dyDescent="0.25">
      <c r="A2113" s="33">
        <v>50168711</v>
      </c>
      <c r="B2113" s="34">
        <v>43938</v>
      </c>
      <c r="C2113" s="33" t="s">
        <v>108</v>
      </c>
      <c r="D2113" s="33" t="s">
        <v>110</v>
      </c>
      <c r="E2113" s="33" t="s">
        <v>105</v>
      </c>
    </row>
    <row r="2114" spans="1:5" ht="15.75" customHeight="1" x14ac:dyDescent="0.25">
      <c r="A2114" s="33">
        <v>55145956</v>
      </c>
      <c r="B2114" s="34">
        <v>44042</v>
      </c>
      <c r="C2114" s="33" t="s">
        <v>106</v>
      </c>
      <c r="D2114" s="33" t="s">
        <v>110</v>
      </c>
      <c r="E2114" s="33" t="s">
        <v>107</v>
      </c>
    </row>
    <row r="2115" spans="1:5" ht="15.75" customHeight="1" x14ac:dyDescent="0.25">
      <c r="A2115" s="33">
        <v>58383378</v>
      </c>
      <c r="B2115" s="34">
        <v>44078</v>
      </c>
      <c r="C2115" s="33" t="s">
        <v>106</v>
      </c>
      <c r="D2115" s="33" t="s">
        <v>110</v>
      </c>
      <c r="E2115" s="33" t="s">
        <v>105</v>
      </c>
    </row>
    <row r="2116" spans="1:5" ht="15.75" customHeight="1" x14ac:dyDescent="0.25">
      <c r="A2116" s="33">
        <v>37736451</v>
      </c>
      <c r="B2116" s="34">
        <v>43837</v>
      </c>
      <c r="C2116" s="33" t="s">
        <v>106</v>
      </c>
      <c r="D2116" s="33" t="s">
        <v>110</v>
      </c>
      <c r="E2116" s="33" t="s">
        <v>105</v>
      </c>
    </row>
    <row r="2117" spans="1:5" ht="15.75" customHeight="1" x14ac:dyDescent="0.25">
      <c r="A2117" s="33">
        <v>9026807</v>
      </c>
      <c r="B2117" s="34">
        <v>43923</v>
      </c>
      <c r="C2117" s="33" t="s">
        <v>103</v>
      </c>
      <c r="D2117" s="33" t="s">
        <v>110</v>
      </c>
      <c r="E2117" s="33" t="s">
        <v>105</v>
      </c>
    </row>
    <row r="2118" spans="1:5" ht="15.75" customHeight="1" x14ac:dyDescent="0.25">
      <c r="A2118" s="33">
        <v>54469557</v>
      </c>
      <c r="B2118" s="34">
        <v>44115</v>
      </c>
      <c r="C2118" s="33" t="s">
        <v>106</v>
      </c>
      <c r="D2118" s="33" t="s">
        <v>110</v>
      </c>
      <c r="E2118" s="33" t="s">
        <v>105</v>
      </c>
    </row>
    <row r="2119" spans="1:5" ht="15.75" customHeight="1" x14ac:dyDescent="0.25">
      <c r="A2119" s="33">
        <v>46705817</v>
      </c>
      <c r="B2119" s="34">
        <v>43572</v>
      </c>
      <c r="C2119" s="33" t="s">
        <v>106</v>
      </c>
      <c r="D2119" s="33" t="s">
        <v>110</v>
      </c>
      <c r="E2119" s="33" t="s">
        <v>105</v>
      </c>
    </row>
    <row r="2120" spans="1:5" ht="15.75" customHeight="1" x14ac:dyDescent="0.25">
      <c r="A2120" s="33">
        <v>35319216</v>
      </c>
      <c r="B2120" s="34">
        <v>44080</v>
      </c>
      <c r="C2120" s="33" t="s">
        <v>108</v>
      </c>
      <c r="D2120" s="33" t="s">
        <v>110</v>
      </c>
      <c r="E2120" s="33" t="s">
        <v>105</v>
      </c>
    </row>
    <row r="2121" spans="1:5" ht="15.75" customHeight="1" x14ac:dyDescent="0.25">
      <c r="A2121" s="33">
        <v>57159377</v>
      </c>
      <c r="B2121" s="34">
        <v>44134</v>
      </c>
      <c r="C2121" s="33" t="s">
        <v>106</v>
      </c>
      <c r="D2121" s="33" t="s">
        <v>110</v>
      </c>
      <c r="E2121" s="33" t="s">
        <v>105</v>
      </c>
    </row>
    <row r="2122" spans="1:5" ht="15.75" customHeight="1" x14ac:dyDescent="0.25">
      <c r="A2122" s="33">
        <v>60567972</v>
      </c>
      <c r="B2122" s="34">
        <v>44160</v>
      </c>
      <c r="C2122" s="33" t="s">
        <v>108</v>
      </c>
      <c r="D2122" s="33" t="s">
        <v>110</v>
      </c>
      <c r="E2122" s="33" t="s">
        <v>107</v>
      </c>
    </row>
    <row r="2123" spans="1:5" ht="15.75" customHeight="1" x14ac:dyDescent="0.25">
      <c r="A2123" s="33">
        <v>51378836</v>
      </c>
      <c r="B2123" s="34">
        <v>44143</v>
      </c>
      <c r="C2123" s="33" t="s">
        <v>106</v>
      </c>
      <c r="D2123" s="33" t="s">
        <v>110</v>
      </c>
      <c r="E2123" s="33" t="s">
        <v>105</v>
      </c>
    </row>
    <row r="2124" spans="1:5" ht="15.75" customHeight="1" x14ac:dyDescent="0.25">
      <c r="A2124" s="33">
        <v>33370215</v>
      </c>
      <c r="B2124" s="34">
        <v>43306</v>
      </c>
      <c r="C2124" s="33" t="s">
        <v>106</v>
      </c>
      <c r="D2124" s="33" t="s">
        <v>110</v>
      </c>
      <c r="E2124" s="33" t="s">
        <v>105</v>
      </c>
    </row>
    <row r="2125" spans="1:5" ht="15.75" customHeight="1" x14ac:dyDescent="0.25">
      <c r="A2125" s="33">
        <v>58729446</v>
      </c>
      <c r="B2125" s="34">
        <v>44138</v>
      </c>
      <c r="C2125" s="33" t="s">
        <v>106</v>
      </c>
      <c r="D2125" s="33" t="s">
        <v>110</v>
      </c>
      <c r="E2125" s="33" t="s">
        <v>105</v>
      </c>
    </row>
    <row r="2126" spans="1:5" ht="15.75" customHeight="1" x14ac:dyDescent="0.25">
      <c r="A2126" s="33">
        <v>2976722</v>
      </c>
      <c r="B2126" s="34">
        <v>44050</v>
      </c>
      <c r="C2126" s="33" t="s">
        <v>106</v>
      </c>
      <c r="D2126" s="33" t="s">
        <v>110</v>
      </c>
      <c r="E2126" s="33" t="s">
        <v>107</v>
      </c>
    </row>
    <row r="2127" spans="1:5" ht="15.75" customHeight="1" x14ac:dyDescent="0.25">
      <c r="A2127" s="33">
        <v>59647308</v>
      </c>
      <c r="B2127" s="34">
        <v>44131</v>
      </c>
      <c r="C2127" s="33" t="s">
        <v>106</v>
      </c>
      <c r="D2127" s="33" t="s">
        <v>110</v>
      </c>
      <c r="E2127" s="33" t="s">
        <v>107</v>
      </c>
    </row>
    <row r="2128" spans="1:5" ht="15.75" customHeight="1" x14ac:dyDescent="0.25">
      <c r="A2128" s="33">
        <v>52573506</v>
      </c>
      <c r="B2128" s="34">
        <v>43844</v>
      </c>
      <c r="C2128" s="33" t="s">
        <v>106</v>
      </c>
      <c r="D2128" s="33" t="s">
        <v>110</v>
      </c>
      <c r="E2128" s="33" t="s">
        <v>107</v>
      </c>
    </row>
    <row r="2129" spans="1:5" ht="15.75" customHeight="1" x14ac:dyDescent="0.25">
      <c r="A2129" s="33">
        <v>32496575</v>
      </c>
      <c r="B2129" s="34">
        <v>43209</v>
      </c>
      <c r="C2129" s="33" t="s">
        <v>103</v>
      </c>
      <c r="D2129" s="33" t="s">
        <v>110</v>
      </c>
      <c r="E2129" s="33" t="s">
        <v>107</v>
      </c>
    </row>
    <row r="2130" spans="1:5" ht="15.75" customHeight="1" x14ac:dyDescent="0.25">
      <c r="A2130" s="33">
        <v>42791479</v>
      </c>
      <c r="B2130" s="34">
        <v>43315</v>
      </c>
      <c r="C2130" s="33" t="s">
        <v>21</v>
      </c>
      <c r="D2130" s="33" t="s">
        <v>110</v>
      </c>
      <c r="E2130" s="33" t="s">
        <v>107</v>
      </c>
    </row>
    <row r="2131" spans="1:5" ht="15.75" customHeight="1" x14ac:dyDescent="0.25">
      <c r="A2131" s="33">
        <v>54445618</v>
      </c>
      <c r="B2131" s="34">
        <v>43905</v>
      </c>
      <c r="C2131" s="33" t="s">
        <v>103</v>
      </c>
      <c r="D2131" s="33" t="s">
        <v>110</v>
      </c>
      <c r="E2131" s="33" t="s">
        <v>105</v>
      </c>
    </row>
    <row r="2132" spans="1:5" ht="15.75" customHeight="1" x14ac:dyDescent="0.25">
      <c r="A2132" s="33">
        <v>42594055</v>
      </c>
      <c r="B2132" s="34">
        <v>43850</v>
      </c>
      <c r="C2132" s="33" t="s">
        <v>106</v>
      </c>
      <c r="D2132" s="33" t="s">
        <v>110</v>
      </c>
      <c r="E2132" s="33" t="s">
        <v>105</v>
      </c>
    </row>
    <row r="2133" spans="1:5" ht="15.75" customHeight="1" x14ac:dyDescent="0.25">
      <c r="A2133" s="33">
        <v>52075162</v>
      </c>
      <c r="B2133" s="34">
        <v>43826</v>
      </c>
      <c r="C2133" s="33" t="s">
        <v>106</v>
      </c>
      <c r="D2133" s="33" t="s">
        <v>110</v>
      </c>
      <c r="E2133" s="33" t="s">
        <v>107</v>
      </c>
    </row>
    <row r="2134" spans="1:5" ht="15.75" customHeight="1" x14ac:dyDescent="0.25">
      <c r="A2134" s="33">
        <v>51933449</v>
      </c>
      <c r="B2134" s="34">
        <v>43955</v>
      </c>
      <c r="C2134" s="33" t="s">
        <v>108</v>
      </c>
      <c r="D2134" s="33" t="s">
        <v>110</v>
      </c>
      <c r="E2134" s="33" t="s">
        <v>107</v>
      </c>
    </row>
    <row r="2135" spans="1:5" ht="15.75" customHeight="1" x14ac:dyDescent="0.25">
      <c r="A2135" s="33">
        <v>52737431</v>
      </c>
      <c r="B2135" s="34">
        <v>43870</v>
      </c>
      <c r="C2135" s="33" t="s">
        <v>106</v>
      </c>
      <c r="D2135" s="33" t="s">
        <v>110</v>
      </c>
      <c r="E2135" s="33" t="s">
        <v>107</v>
      </c>
    </row>
    <row r="2136" spans="1:5" ht="15.75" customHeight="1" x14ac:dyDescent="0.25">
      <c r="A2136" s="33">
        <v>56181817</v>
      </c>
      <c r="B2136" s="34">
        <v>43978</v>
      </c>
      <c r="C2136" s="33" t="s">
        <v>103</v>
      </c>
      <c r="D2136" s="33" t="s">
        <v>110</v>
      </c>
      <c r="E2136" s="33" t="s">
        <v>105</v>
      </c>
    </row>
    <row r="2137" spans="1:5" ht="15.75" customHeight="1" x14ac:dyDescent="0.25">
      <c r="A2137" s="33">
        <v>49816986</v>
      </c>
      <c r="B2137" s="34">
        <v>43880</v>
      </c>
      <c r="C2137" s="33" t="s">
        <v>106</v>
      </c>
      <c r="D2137" s="33" t="s">
        <v>110</v>
      </c>
      <c r="E2137" s="33" t="s">
        <v>105</v>
      </c>
    </row>
    <row r="2138" spans="1:5" ht="15.75" customHeight="1" x14ac:dyDescent="0.25">
      <c r="A2138" s="33">
        <v>49357885</v>
      </c>
      <c r="B2138" s="34">
        <v>43820</v>
      </c>
      <c r="C2138" s="33" t="s">
        <v>21</v>
      </c>
      <c r="D2138" s="33" t="s">
        <v>110</v>
      </c>
      <c r="E2138" s="33" t="s">
        <v>105</v>
      </c>
    </row>
    <row r="2139" spans="1:5" ht="15.75" customHeight="1" x14ac:dyDescent="0.25">
      <c r="A2139" s="33">
        <v>30225575</v>
      </c>
      <c r="B2139" s="34">
        <v>43852</v>
      </c>
      <c r="C2139" s="33" t="s">
        <v>103</v>
      </c>
      <c r="D2139" s="33" t="s">
        <v>110</v>
      </c>
      <c r="E2139" s="33" t="s">
        <v>107</v>
      </c>
    </row>
    <row r="2140" spans="1:5" ht="15.75" customHeight="1" x14ac:dyDescent="0.25">
      <c r="A2140" s="33">
        <v>278826</v>
      </c>
      <c r="B2140" s="34">
        <v>43996</v>
      </c>
      <c r="C2140" s="33" t="s">
        <v>106</v>
      </c>
      <c r="D2140" s="33" t="s">
        <v>110</v>
      </c>
      <c r="E2140" s="33" t="s">
        <v>105</v>
      </c>
    </row>
    <row r="2141" spans="1:5" ht="15.75" customHeight="1" x14ac:dyDescent="0.25">
      <c r="A2141" s="33">
        <v>54250786</v>
      </c>
      <c r="B2141" s="34">
        <v>43939</v>
      </c>
      <c r="C2141" s="33" t="s">
        <v>106</v>
      </c>
      <c r="D2141" s="33" t="s">
        <v>110</v>
      </c>
      <c r="E2141" s="33" t="s">
        <v>107</v>
      </c>
    </row>
    <row r="2142" spans="1:5" ht="15.75" customHeight="1" x14ac:dyDescent="0.25">
      <c r="A2142" s="33">
        <v>16925781</v>
      </c>
      <c r="B2142" s="34">
        <v>43312</v>
      </c>
      <c r="C2142" s="33" t="s">
        <v>108</v>
      </c>
      <c r="D2142" s="33" t="s">
        <v>110</v>
      </c>
      <c r="E2142" s="33" t="s">
        <v>107</v>
      </c>
    </row>
    <row r="2143" spans="1:5" ht="15.75" customHeight="1" x14ac:dyDescent="0.25">
      <c r="A2143" s="33">
        <v>58700897</v>
      </c>
      <c r="B2143" s="34">
        <v>44098</v>
      </c>
      <c r="C2143" s="33" t="s">
        <v>108</v>
      </c>
      <c r="D2143" s="33" t="s">
        <v>110</v>
      </c>
      <c r="E2143" s="33" t="s">
        <v>105</v>
      </c>
    </row>
    <row r="2144" spans="1:5" ht="15.75" customHeight="1" x14ac:dyDescent="0.25">
      <c r="A2144" s="33">
        <v>58828116</v>
      </c>
      <c r="B2144" s="34">
        <v>44096</v>
      </c>
      <c r="C2144" s="33" t="s">
        <v>106</v>
      </c>
      <c r="D2144" s="33" t="s">
        <v>110</v>
      </c>
      <c r="E2144" s="33" t="s">
        <v>107</v>
      </c>
    </row>
    <row r="2145" spans="1:5" ht="15.75" customHeight="1" x14ac:dyDescent="0.25">
      <c r="A2145" s="33">
        <v>10293864</v>
      </c>
      <c r="B2145" s="34">
        <v>43524</v>
      </c>
      <c r="C2145" s="33" t="s">
        <v>103</v>
      </c>
      <c r="D2145" s="33" t="s">
        <v>110</v>
      </c>
      <c r="E2145" s="33" t="s">
        <v>105</v>
      </c>
    </row>
    <row r="2146" spans="1:5" ht="15.75" customHeight="1" x14ac:dyDescent="0.25">
      <c r="A2146" s="33">
        <v>57979258</v>
      </c>
      <c r="B2146" s="34">
        <v>44144</v>
      </c>
      <c r="C2146" s="33" t="s">
        <v>106</v>
      </c>
      <c r="D2146" s="33" t="s">
        <v>110</v>
      </c>
      <c r="E2146" s="33" t="s">
        <v>107</v>
      </c>
    </row>
    <row r="2147" spans="1:5" ht="15.75" customHeight="1" x14ac:dyDescent="0.25">
      <c r="A2147" s="33">
        <v>33160020</v>
      </c>
      <c r="B2147" s="34">
        <v>44146</v>
      </c>
      <c r="C2147" s="33" t="s">
        <v>106</v>
      </c>
      <c r="D2147" s="33" t="s">
        <v>110</v>
      </c>
      <c r="E2147" s="33" t="s">
        <v>107</v>
      </c>
    </row>
    <row r="2148" spans="1:5" ht="15.75" customHeight="1" x14ac:dyDescent="0.25">
      <c r="A2148" s="33">
        <v>59245568</v>
      </c>
      <c r="B2148" s="34">
        <v>44155</v>
      </c>
      <c r="C2148" s="33" t="s">
        <v>106</v>
      </c>
      <c r="D2148" s="33" t="s">
        <v>110</v>
      </c>
      <c r="E2148" s="33" t="s">
        <v>105</v>
      </c>
    </row>
    <row r="2149" spans="1:5" ht="15.75" customHeight="1" x14ac:dyDescent="0.25">
      <c r="A2149" s="33">
        <v>51362542</v>
      </c>
      <c r="B2149" s="34">
        <v>43802</v>
      </c>
      <c r="C2149" s="33" t="s">
        <v>106</v>
      </c>
      <c r="D2149" s="33" t="s">
        <v>110</v>
      </c>
      <c r="E2149" s="33" t="s">
        <v>107</v>
      </c>
    </row>
    <row r="2150" spans="1:5" ht="15.75" customHeight="1" x14ac:dyDescent="0.25">
      <c r="A2150" s="33">
        <v>57014804</v>
      </c>
      <c r="B2150" s="34">
        <v>44021</v>
      </c>
      <c r="C2150" s="33" t="s">
        <v>106</v>
      </c>
      <c r="D2150" s="33" t="s">
        <v>110</v>
      </c>
      <c r="E2150" s="33" t="s">
        <v>105</v>
      </c>
    </row>
    <row r="2151" spans="1:5" ht="15.75" customHeight="1" x14ac:dyDescent="0.25">
      <c r="A2151" s="33">
        <v>60943572</v>
      </c>
      <c r="B2151" s="34">
        <v>44176</v>
      </c>
      <c r="C2151" s="33" t="s">
        <v>106</v>
      </c>
      <c r="D2151" s="33" t="s">
        <v>110</v>
      </c>
      <c r="E2151" s="33" t="s">
        <v>105</v>
      </c>
    </row>
    <row r="2152" spans="1:5" ht="15.75" customHeight="1" x14ac:dyDescent="0.25">
      <c r="A2152" s="33">
        <v>52285879</v>
      </c>
      <c r="B2152" s="34">
        <v>44044</v>
      </c>
      <c r="C2152" s="33" t="s">
        <v>106</v>
      </c>
      <c r="D2152" s="33" t="s">
        <v>110</v>
      </c>
      <c r="E2152" s="33" t="s">
        <v>105</v>
      </c>
    </row>
    <row r="2153" spans="1:5" ht="15.75" customHeight="1" x14ac:dyDescent="0.25">
      <c r="A2153" s="33">
        <v>52295961</v>
      </c>
      <c r="B2153" s="34">
        <v>43833</v>
      </c>
      <c r="C2153" s="33" t="s">
        <v>108</v>
      </c>
      <c r="D2153" s="33" t="s">
        <v>110</v>
      </c>
      <c r="E2153" s="33" t="s">
        <v>105</v>
      </c>
    </row>
    <row r="2154" spans="1:5" ht="15.75" customHeight="1" x14ac:dyDescent="0.25">
      <c r="A2154" s="33">
        <v>44682468</v>
      </c>
      <c r="B2154" s="34">
        <v>43588</v>
      </c>
      <c r="C2154" s="33" t="s">
        <v>103</v>
      </c>
      <c r="D2154" s="33" t="s">
        <v>110</v>
      </c>
      <c r="E2154" s="33" t="s">
        <v>107</v>
      </c>
    </row>
    <row r="2155" spans="1:5" ht="15.75" customHeight="1" x14ac:dyDescent="0.25">
      <c r="A2155" s="33">
        <v>46063900</v>
      </c>
      <c r="B2155" s="34">
        <v>43521</v>
      </c>
      <c r="C2155" s="33" t="s">
        <v>103</v>
      </c>
      <c r="D2155" s="33" t="s">
        <v>110</v>
      </c>
      <c r="E2155" s="33" t="s">
        <v>107</v>
      </c>
    </row>
    <row r="2156" spans="1:5" ht="15.75" customHeight="1" x14ac:dyDescent="0.25">
      <c r="A2156" s="33">
        <v>6647005</v>
      </c>
      <c r="B2156" s="34">
        <v>43912</v>
      </c>
      <c r="C2156" s="33" t="s">
        <v>106</v>
      </c>
      <c r="D2156" s="33" t="s">
        <v>110</v>
      </c>
      <c r="E2156" s="33" t="s">
        <v>105</v>
      </c>
    </row>
    <row r="2157" spans="1:5" ht="15.75" customHeight="1" x14ac:dyDescent="0.25">
      <c r="A2157" s="33">
        <v>53678175</v>
      </c>
      <c r="B2157" s="34">
        <v>43877</v>
      </c>
      <c r="C2157" s="33" t="s">
        <v>106</v>
      </c>
      <c r="D2157" s="33" t="s">
        <v>110</v>
      </c>
      <c r="E2157" s="33" t="s">
        <v>107</v>
      </c>
    </row>
    <row r="2158" spans="1:5" ht="15.75" customHeight="1" x14ac:dyDescent="0.25">
      <c r="A2158" s="33">
        <v>55926237</v>
      </c>
      <c r="B2158" s="34">
        <v>43964</v>
      </c>
      <c r="C2158" s="33" t="s">
        <v>21</v>
      </c>
      <c r="D2158" s="33" t="s">
        <v>110</v>
      </c>
      <c r="E2158" s="33" t="s">
        <v>105</v>
      </c>
    </row>
    <row r="2159" spans="1:5" ht="15.75" customHeight="1" x14ac:dyDescent="0.25">
      <c r="A2159" s="33">
        <v>14433180</v>
      </c>
      <c r="B2159" s="34">
        <v>43992</v>
      </c>
      <c r="C2159" s="33" t="s">
        <v>21</v>
      </c>
      <c r="D2159" s="33" t="s">
        <v>110</v>
      </c>
      <c r="E2159" s="33" t="s">
        <v>105</v>
      </c>
    </row>
    <row r="2160" spans="1:5" ht="15.75" customHeight="1" x14ac:dyDescent="0.25">
      <c r="A2160" s="33">
        <v>50457647</v>
      </c>
      <c r="B2160" s="34">
        <v>43778</v>
      </c>
      <c r="C2160" s="33" t="s">
        <v>106</v>
      </c>
      <c r="D2160" s="33" t="s">
        <v>110</v>
      </c>
      <c r="E2160" s="33" t="s">
        <v>105</v>
      </c>
    </row>
    <row r="2161" spans="1:5" ht="15.75" customHeight="1" x14ac:dyDescent="0.25">
      <c r="A2161" s="33">
        <v>45172146</v>
      </c>
      <c r="B2161" s="34">
        <v>43746</v>
      </c>
      <c r="C2161" s="33" t="s">
        <v>106</v>
      </c>
      <c r="D2161" s="33" t="s">
        <v>110</v>
      </c>
      <c r="E2161" s="33" t="s">
        <v>105</v>
      </c>
    </row>
    <row r="2162" spans="1:5" ht="15.75" customHeight="1" x14ac:dyDescent="0.25">
      <c r="A2162" s="33">
        <v>1189483</v>
      </c>
      <c r="B2162" s="34">
        <v>43574</v>
      </c>
      <c r="C2162" s="33" t="s">
        <v>106</v>
      </c>
      <c r="D2162" s="33" t="s">
        <v>110</v>
      </c>
      <c r="E2162" s="33" t="s">
        <v>107</v>
      </c>
    </row>
    <row r="2163" spans="1:5" ht="15.75" customHeight="1" x14ac:dyDescent="0.25">
      <c r="A2163" s="33">
        <v>44733371</v>
      </c>
      <c r="B2163" s="34">
        <v>43722</v>
      </c>
      <c r="C2163" s="33" t="s">
        <v>106</v>
      </c>
      <c r="D2163" s="33" t="s">
        <v>110</v>
      </c>
      <c r="E2163" s="33" t="s">
        <v>105</v>
      </c>
    </row>
    <row r="2164" spans="1:5" ht="15.75" customHeight="1" x14ac:dyDescent="0.25">
      <c r="A2164" s="33">
        <v>55184909</v>
      </c>
      <c r="B2164" s="34">
        <v>43930</v>
      </c>
      <c r="C2164" s="33" t="s">
        <v>106</v>
      </c>
      <c r="D2164" s="33" t="s">
        <v>110</v>
      </c>
      <c r="E2164" s="33" t="s">
        <v>105</v>
      </c>
    </row>
    <row r="2165" spans="1:5" ht="15.75" customHeight="1" x14ac:dyDescent="0.25">
      <c r="A2165" s="33">
        <v>46896358</v>
      </c>
      <c r="B2165" s="34">
        <v>43616</v>
      </c>
      <c r="C2165" s="33" t="s">
        <v>21</v>
      </c>
      <c r="D2165" s="33" t="s">
        <v>110</v>
      </c>
      <c r="E2165" s="33" t="s">
        <v>107</v>
      </c>
    </row>
    <row r="2166" spans="1:5" ht="15.75" customHeight="1" x14ac:dyDescent="0.25">
      <c r="A2166" s="33">
        <v>49065837</v>
      </c>
      <c r="B2166" s="34">
        <v>43711</v>
      </c>
      <c r="C2166" s="33" t="s">
        <v>108</v>
      </c>
      <c r="D2166" s="33" t="s">
        <v>110</v>
      </c>
      <c r="E2166" s="33" t="s">
        <v>107</v>
      </c>
    </row>
    <row r="2167" spans="1:5" ht="15.75" customHeight="1" x14ac:dyDescent="0.25">
      <c r="A2167" s="33">
        <v>58148752</v>
      </c>
      <c r="B2167" s="34">
        <v>44068</v>
      </c>
      <c r="C2167" s="33" t="s">
        <v>108</v>
      </c>
      <c r="D2167" s="33" t="s">
        <v>110</v>
      </c>
      <c r="E2167" s="33" t="s">
        <v>105</v>
      </c>
    </row>
    <row r="2168" spans="1:5" ht="15.75" customHeight="1" x14ac:dyDescent="0.25">
      <c r="A2168" s="33">
        <v>57281883</v>
      </c>
      <c r="B2168" s="34">
        <v>44034</v>
      </c>
      <c r="C2168" s="33" t="s">
        <v>106</v>
      </c>
      <c r="D2168" s="33" t="s">
        <v>110</v>
      </c>
      <c r="E2168" s="33" t="s">
        <v>105</v>
      </c>
    </row>
    <row r="2169" spans="1:5" ht="15.75" customHeight="1" x14ac:dyDescent="0.25">
      <c r="A2169" s="33">
        <v>42333489</v>
      </c>
      <c r="B2169" s="34">
        <v>43912</v>
      </c>
      <c r="C2169" s="33" t="s">
        <v>106</v>
      </c>
      <c r="D2169" s="33" t="s">
        <v>110</v>
      </c>
      <c r="E2169" s="33" t="s">
        <v>105</v>
      </c>
    </row>
    <row r="2170" spans="1:5" ht="15.75" customHeight="1" x14ac:dyDescent="0.25">
      <c r="A2170" s="33">
        <v>8343343</v>
      </c>
      <c r="B2170" s="34">
        <v>44039</v>
      </c>
      <c r="C2170" s="33" t="s">
        <v>106</v>
      </c>
      <c r="D2170" s="33" t="s">
        <v>110</v>
      </c>
      <c r="E2170" s="33" t="s">
        <v>107</v>
      </c>
    </row>
    <row r="2171" spans="1:5" ht="15.75" customHeight="1" x14ac:dyDescent="0.25">
      <c r="A2171" s="33">
        <v>39671735</v>
      </c>
      <c r="B2171" s="34">
        <v>43516</v>
      </c>
      <c r="C2171" s="33" t="s">
        <v>106</v>
      </c>
      <c r="D2171" s="33" t="s">
        <v>110</v>
      </c>
      <c r="E2171" s="33" t="s">
        <v>105</v>
      </c>
    </row>
    <row r="2172" spans="1:5" ht="15.75" customHeight="1" x14ac:dyDescent="0.25">
      <c r="A2172" s="33">
        <v>47672554</v>
      </c>
      <c r="B2172" s="34">
        <v>43671</v>
      </c>
      <c r="C2172" s="33" t="s">
        <v>106</v>
      </c>
      <c r="D2172" s="33" t="s">
        <v>110</v>
      </c>
      <c r="E2172" s="33" t="s">
        <v>107</v>
      </c>
    </row>
    <row r="2173" spans="1:5" ht="15.75" customHeight="1" x14ac:dyDescent="0.25">
      <c r="A2173" s="33">
        <v>22007639</v>
      </c>
      <c r="B2173" s="34">
        <v>43630</v>
      </c>
      <c r="C2173" s="33" t="s">
        <v>108</v>
      </c>
      <c r="D2173" s="33" t="s">
        <v>110</v>
      </c>
      <c r="E2173" s="33" t="s">
        <v>105</v>
      </c>
    </row>
    <row r="2174" spans="1:5" ht="15.75" customHeight="1" x14ac:dyDescent="0.25">
      <c r="A2174" s="33">
        <v>28935203</v>
      </c>
      <c r="B2174" s="34">
        <v>43630</v>
      </c>
      <c r="C2174" s="33" t="s">
        <v>103</v>
      </c>
      <c r="D2174" s="33" t="s">
        <v>110</v>
      </c>
      <c r="E2174" s="33" t="s">
        <v>107</v>
      </c>
    </row>
    <row r="2175" spans="1:5" ht="15.75" customHeight="1" x14ac:dyDescent="0.25">
      <c r="A2175" s="33">
        <v>121072</v>
      </c>
      <c r="B2175" s="34">
        <v>43034</v>
      </c>
      <c r="C2175" s="33" t="s">
        <v>106</v>
      </c>
      <c r="D2175" s="33" t="s">
        <v>110</v>
      </c>
      <c r="E2175" s="33" t="s">
        <v>105</v>
      </c>
    </row>
    <row r="2176" spans="1:5" ht="15.75" customHeight="1" x14ac:dyDescent="0.25">
      <c r="A2176" s="33">
        <v>54725344</v>
      </c>
      <c r="B2176" s="34">
        <v>43913</v>
      </c>
      <c r="C2176" s="33" t="s">
        <v>103</v>
      </c>
      <c r="D2176" s="33" t="s">
        <v>110</v>
      </c>
      <c r="E2176" s="33" t="s">
        <v>105</v>
      </c>
    </row>
    <row r="2177" spans="1:5" ht="15.75" customHeight="1" x14ac:dyDescent="0.25">
      <c r="A2177" s="33">
        <v>41624485</v>
      </c>
      <c r="B2177" s="34">
        <v>43207</v>
      </c>
      <c r="C2177" s="33" t="s">
        <v>106</v>
      </c>
      <c r="D2177" s="33" t="s">
        <v>110</v>
      </c>
      <c r="E2177" s="33" t="s">
        <v>107</v>
      </c>
    </row>
    <row r="2178" spans="1:5" ht="15.75" customHeight="1" x14ac:dyDescent="0.25">
      <c r="A2178" s="33">
        <v>50279603</v>
      </c>
      <c r="B2178" s="34">
        <v>43767</v>
      </c>
      <c r="C2178" s="33" t="s">
        <v>106</v>
      </c>
      <c r="D2178" s="33" t="s">
        <v>110</v>
      </c>
      <c r="E2178" s="33" t="s">
        <v>105</v>
      </c>
    </row>
    <row r="2179" spans="1:5" ht="15.75" customHeight="1" x14ac:dyDescent="0.25">
      <c r="A2179" s="33">
        <v>52455896</v>
      </c>
      <c r="B2179" s="34">
        <v>43840</v>
      </c>
      <c r="C2179" s="33" t="s">
        <v>106</v>
      </c>
      <c r="D2179" s="33" t="s">
        <v>110</v>
      </c>
      <c r="E2179" s="33" t="s">
        <v>107</v>
      </c>
    </row>
    <row r="2180" spans="1:5" ht="15.75" customHeight="1" x14ac:dyDescent="0.25">
      <c r="A2180" s="33">
        <v>43032129</v>
      </c>
      <c r="B2180" s="34">
        <v>43558</v>
      </c>
      <c r="C2180" s="33" t="s">
        <v>106</v>
      </c>
      <c r="D2180" s="33" t="s">
        <v>110</v>
      </c>
      <c r="E2180" s="33" t="s">
        <v>107</v>
      </c>
    </row>
    <row r="2181" spans="1:5" ht="15.75" customHeight="1" x14ac:dyDescent="0.25">
      <c r="A2181" s="33">
        <v>40412459</v>
      </c>
      <c r="B2181" s="34">
        <v>43915</v>
      </c>
      <c r="C2181" s="33" t="s">
        <v>106</v>
      </c>
      <c r="D2181" s="33" t="s">
        <v>110</v>
      </c>
      <c r="E2181" s="33" t="s">
        <v>107</v>
      </c>
    </row>
    <row r="2182" spans="1:5" ht="15.75" customHeight="1" x14ac:dyDescent="0.25">
      <c r="A2182" s="33">
        <v>47463241</v>
      </c>
      <c r="B2182" s="34">
        <v>43620</v>
      </c>
      <c r="C2182" s="33" t="s">
        <v>106</v>
      </c>
      <c r="D2182" s="33" t="s">
        <v>110</v>
      </c>
      <c r="E2182" s="33" t="s">
        <v>105</v>
      </c>
    </row>
    <row r="2183" spans="1:5" ht="15.75" customHeight="1" x14ac:dyDescent="0.25">
      <c r="A2183" s="33">
        <v>1279700</v>
      </c>
      <c r="B2183" s="34">
        <v>43045</v>
      </c>
      <c r="C2183" s="33" t="s">
        <v>106</v>
      </c>
      <c r="D2183" s="33" t="s">
        <v>110</v>
      </c>
      <c r="E2183" s="33" t="s">
        <v>105</v>
      </c>
    </row>
    <row r="2184" spans="1:5" ht="15.75" customHeight="1" x14ac:dyDescent="0.25">
      <c r="A2184" s="33">
        <v>43854519</v>
      </c>
      <c r="B2184" s="34">
        <v>43662</v>
      </c>
      <c r="C2184" s="33" t="s">
        <v>21</v>
      </c>
      <c r="D2184" s="33" t="s">
        <v>110</v>
      </c>
      <c r="E2184" s="33" t="s">
        <v>105</v>
      </c>
    </row>
    <row r="2185" spans="1:5" ht="15.75" customHeight="1" x14ac:dyDescent="0.25">
      <c r="A2185" s="33">
        <v>43101324</v>
      </c>
      <c r="B2185" s="34">
        <v>44008</v>
      </c>
      <c r="C2185" s="33" t="s">
        <v>103</v>
      </c>
      <c r="D2185" s="33" t="s">
        <v>110</v>
      </c>
      <c r="E2185" s="33" t="s">
        <v>107</v>
      </c>
    </row>
    <row r="2186" spans="1:5" ht="15.75" customHeight="1" x14ac:dyDescent="0.25">
      <c r="A2186" s="33">
        <v>11966319</v>
      </c>
      <c r="B2186" s="34">
        <v>43732</v>
      </c>
      <c r="C2186" s="33" t="s">
        <v>103</v>
      </c>
      <c r="D2186" s="33" t="s">
        <v>110</v>
      </c>
      <c r="E2186" s="33" t="s">
        <v>105</v>
      </c>
    </row>
    <row r="2187" spans="1:5" ht="15.75" customHeight="1" x14ac:dyDescent="0.25">
      <c r="A2187" s="33">
        <v>24766865</v>
      </c>
      <c r="B2187" s="34">
        <v>43565</v>
      </c>
      <c r="C2187" s="33" t="s">
        <v>106</v>
      </c>
      <c r="D2187" s="33" t="s">
        <v>110</v>
      </c>
      <c r="E2187" s="33" t="s">
        <v>107</v>
      </c>
    </row>
    <row r="2188" spans="1:5" ht="15.75" customHeight="1" x14ac:dyDescent="0.25">
      <c r="A2188" s="33">
        <v>53696743</v>
      </c>
      <c r="B2188" s="34">
        <v>43878</v>
      </c>
      <c r="C2188" s="33" t="s">
        <v>21</v>
      </c>
      <c r="D2188" s="33" t="s">
        <v>110</v>
      </c>
      <c r="E2188" s="33" t="s">
        <v>105</v>
      </c>
    </row>
    <row r="2189" spans="1:5" ht="15.75" customHeight="1" x14ac:dyDescent="0.25">
      <c r="A2189" s="33">
        <v>35805873</v>
      </c>
      <c r="B2189" s="34">
        <v>44045</v>
      </c>
      <c r="C2189" s="33" t="s">
        <v>108</v>
      </c>
      <c r="D2189" s="33" t="s">
        <v>110</v>
      </c>
      <c r="E2189" s="33" t="s">
        <v>105</v>
      </c>
    </row>
    <row r="2190" spans="1:5" ht="15.75" customHeight="1" x14ac:dyDescent="0.25">
      <c r="A2190" s="33">
        <v>44671480</v>
      </c>
      <c r="B2190" s="34">
        <v>43452</v>
      </c>
      <c r="C2190" s="33" t="s">
        <v>106</v>
      </c>
      <c r="D2190" s="33" t="s">
        <v>110</v>
      </c>
      <c r="E2190" s="33" t="s">
        <v>107</v>
      </c>
    </row>
    <row r="2191" spans="1:5" ht="15.75" customHeight="1" x14ac:dyDescent="0.25">
      <c r="A2191" s="33">
        <v>26012040</v>
      </c>
      <c r="B2191" s="34">
        <v>43841</v>
      </c>
      <c r="C2191" s="33" t="s">
        <v>106</v>
      </c>
      <c r="D2191" s="33" t="s">
        <v>110</v>
      </c>
      <c r="E2191" s="33" t="s">
        <v>107</v>
      </c>
    </row>
    <row r="2192" spans="1:5" ht="15.75" customHeight="1" x14ac:dyDescent="0.25">
      <c r="A2192" s="33">
        <v>52398887</v>
      </c>
      <c r="B2192" s="34">
        <v>43853</v>
      </c>
      <c r="C2192" s="33" t="s">
        <v>106</v>
      </c>
      <c r="D2192" s="33" t="s">
        <v>110</v>
      </c>
      <c r="E2192" s="33" t="s">
        <v>105</v>
      </c>
    </row>
    <row r="2193" spans="1:5" ht="15.75" customHeight="1" x14ac:dyDescent="0.25">
      <c r="A2193" s="33">
        <v>49965570</v>
      </c>
      <c r="B2193" s="34">
        <v>44183</v>
      </c>
      <c r="C2193" s="33" t="s">
        <v>108</v>
      </c>
      <c r="D2193" s="33" t="s">
        <v>110</v>
      </c>
      <c r="E2193" s="33" t="s">
        <v>107</v>
      </c>
    </row>
    <row r="2194" spans="1:5" ht="15.75" customHeight="1" x14ac:dyDescent="0.25">
      <c r="A2194" s="33">
        <v>56922653</v>
      </c>
      <c r="B2194" s="34">
        <v>44022</v>
      </c>
      <c r="C2194" s="33" t="s">
        <v>106</v>
      </c>
      <c r="D2194" s="33" t="s">
        <v>110</v>
      </c>
      <c r="E2194" s="33" t="s">
        <v>105</v>
      </c>
    </row>
    <row r="2195" spans="1:5" ht="15.75" customHeight="1" x14ac:dyDescent="0.25">
      <c r="A2195" s="33">
        <v>34927594</v>
      </c>
      <c r="B2195" s="34">
        <v>43463</v>
      </c>
      <c r="C2195" s="33" t="s">
        <v>103</v>
      </c>
      <c r="D2195" s="33" t="s">
        <v>110</v>
      </c>
      <c r="E2195" s="33" t="s">
        <v>105</v>
      </c>
    </row>
    <row r="2196" spans="1:5" ht="15.75" customHeight="1" x14ac:dyDescent="0.25">
      <c r="A2196" s="33">
        <v>47534322</v>
      </c>
      <c r="B2196" s="34">
        <v>43627</v>
      </c>
      <c r="C2196" s="33" t="s">
        <v>103</v>
      </c>
      <c r="D2196" s="33" t="s">
        <v>110</v>
      </c>
      <c r="E2196" s="33" t="s">
        <v>107</v>
      </c>
    </row>
    <row r="2197" spans="1:5" ht="15.75" customHeight="1" x14ac:dyDescent="0.25">
      <c r="A2197" s="33">
        <v>41223916</v>
      </c>
      <c r="B2197" s="34">
        <v>43845</v>
      </c>
      <c r="C2197" s="33" t="s">
        <v>108</v>
      </c>
      <c r="D2197" s="33" t="s">
        <v>110</v>
      </c>
      <c r="E2197" s="33" t="s">
        <v>105</v>
      </c>
    </row>
    <row r="2198" spans="1:5" ht="15.75" customHeight="1" x14ac:dyDescent="0.25">
      <c r="A2198" s="33">
        <v>30463702</v>
      </c>
      <c r="B2198" s="34">
        <v>43852</v>
      </c>
      <c r="C2198" s="33" t="s">
        <v>103</v>
      </c>
      <c r="D2198" s="33" t="s">
        <v>110</v>
      </c>
      <c r="E2198" s="33" t="s">
        <v>107</v>
      </c>
    </row>
    <row r="2199" spans="1:5" ht="15.75" customHeight="1" x14ac:dyDescent="0.25">
      <c r="A2199" s="33">
        <v>39670309</v>
      </c>
      <c r="B2199" s="34">
        <v>42954</v>
      </c>
      <c r="C2199" s="33" t="s">
        <v>103</v>
      </c>
      <c r="D2199" s="33" t="s">
        <v>110</v>
      </c>
      <c r="E2199" s="33" t="s">
        <v>107</v>
      </c>
    </row>
    <row r="2200" spans="1:5" ht="15.75" customHeight="1" x14ac:dyDescent="0.25">
      <c r="A2200" s="33">
        <v>43491589</v>
      </c>
      <c r="B2200" s="34">
        <v>43375</v>
      </c>
      <c r="C2200" s="33" t="s">
        <v>103</v>
      </c>
      <c r="D2200" s="33" t="s">
        <v>110</v>
      </c>
      <c r="E2200" s="33" t="s">
        <v>107</v>
      </c>
    </row>
    <row r="2201" spans="1:5" ht="15.75" customHeight="1" x14ac:dyDescent="0.25">
      <c r="A2201" s="33">
        <v>40522676</v>
      </c>
      <c r="B2201" s="34">
        <v>43080</v>
      </c>
      <c r="C2201" s="33" t="s">
        <v>106</v>
      </c>
      <c r="D2201" s="33" t="s">
        <v>110</v>
      </c>
      <c r="E2201" s="33" t="s">
        <v>105</v>
      </c>
    </row>
    <row r="2202" spans="1:5" ht="15.75" customHeight="1" x14ac:dyDescent="0.25">
      <c r="A2202" s="33">
        <v>36663906</v>
      </c>
      <c r="B2202" s="34">
        <v>42930</v>
      </c>
      <c r="C2202" s="33" t="s">
        <v>106</v>
      </c>
      <c r="D2202" s="33" t="s">
        <v>110</v>
      </c>
      <c r="E2202" s="33" t="s">
        <v>107</v>
      </c>
    </row>
    <row r="2203" spans="1:5" ht="15.75" customHeight="1" x14ac:dyDescent="0.25">
      <c r="A2203" s="33">
        <v>51825251</v>
      </c>
      <c r="B2203" s="34">
        <v>43843</v>
      </c>
      <c r="C2203" s="33" t="s">
        <v>21</v>
      </c>
      <c r="D2203" s="33" t="s">
        <v>110</v>
      </c>
      <c r="E2203" s="33" t="s">
        <v>107</v>
      </c>
    </row>
    <row r="2204" spans="1:5" ht="15.75" customHeight="1" x14ac:dyDescent="0.25">
      <c r="A2204" s="33">
        <v>51482716</v>
      </c>
      <c r="B2204" s="34">
        <v>43854</v>
      </c>
      <c r="C2204" s="33" t="s">
        <v>108</v>
      </c>
      <c r="D2204" s="33" t="s">
        <v>110</v>
      </c>
      <c r="E2204" s="33" t="s">
        <v>105</v>
      </c>
    </row>
    <row r="2205" spans="1:5" ht="15.75" customHeight="1" x14ac:dyDescent="0.25">
      <c r="A2205" s="33">
        <v>53081621</v>
      </c>
      <c r="B2205" s="34">
        <v>43904</v>
      </c>
      <c r="C2205" s="33" t="s">
        <v>106</v>
      </c>
      <c r="D2205" s="33" t="s">
        <v>110</v>
      </c>
      <c r="E2205" s="33" t="s">
        <v>107</v>
      </c>
    </row>
    <row r="2206" spans="1:5" ht="15.75" customHeight="1" x14ac:dyDescent="0.25">
      <c r="A2206" s="33">
        <v>35525666</v>
      </c>
      <c r="B2206" s="34">
        <v>42862</v>
      </c>
      <c r="C2206" s="33" t="s">
        <v>106</v>
      </c>
      <c r="D2206" s="33" t="s">
        <v>110</v>
      </c>
      <c r="E2206" s="33" t="s">
        <v>107</v>
      </c>
    </row>
    <row r="2207" spans="1:5" ht="15.75" customHeight="1" x14ac:dyDescent="0.25">
      <c r="A2207" s="33">
        <v>52707502</v>
      </c>
      <c r="B2207" s="34">
        <v>43903</v>
      </c>
      <c r="C2207" s="33" t="s">
        <v>106</v>
      </c>
      <c r="D2207" s="33" t="s">
        <v>110</v>
      </c>
      <c r="E2207" s="33" t="s">
        <v>107</v>
      </c>
    </row>
    <row r="2208" spans="1:5" ht="15.75" customHeight="1" x14ac:dyDescent="0.25">
      <c r="A2208" s="33">
        <v>24495978</v>
      </c>
      <c r="B2208" s="34">
        <v>43353</v>
      </c>
      <c r="C2208" s="33" t="s">
        <v>106</v>
      </c>
      <c r="D2208" s="33" t="s">
        <v>110</v>
      </c>
      <c r="E2208" s="33" t="s">
        <v>107</v>
      </c>
    </row>
    <row r="2209" spans="1:5" ht="15.75" customHeight="1" x14ac:dyDescent="0.25">
      <c r="A2209" s="33">
        <v>48523666</v>
      </c>
      <c r="B2209" s="34">
        <v>43765</v>
      </c>
      <c r="C2209" s="33" t="s">
        <v>108</v>
      </c>
      <c r="D2209" s="33" t="s">
        <v>110</v>
      </c>
      <c r="E2209" s="33" t="s">
        <v>107</v>
      </c>
    </row>
    <row r="2210" spans="1:5" ht="15.75" customHeight="1" x14ac:dyDescent="0.25">
      <c r="A2210" s="33">
        <v>41329942</v>
      </c>
      <c r="B2210" s="34">
        <v>43188</v>
      </c>
      <c r="C2210" s="33" t="s">
        <v>108</v>
      </c>
      <c r="D2210" s="33" t="s">
        <v>110</v>
      </c>
      <c r="E2210" s="33" t="s">
        <v>107</v>
      </c>
    </row>
    <row r="2211" spans="1:5" ht="15.75" customHeight="1" x14ac:dyDescent="0.25">
      <c r="A2211" s="33">
        <v>47514168</v>
      </c>
      <c r="B2211" s="34">
        <v>43767</v>
      </c>
      <c r="C2211" s="33" t="s">
        <v>103</v>
      </c>
      <c r="D2211" s="33" t="s">
        <v>110</v>
      </c>
      <c r="E2211" s="33" t="s">
        <v>105</v>
      </c>
    </row>
    <row r="2212" spans="1:5" ht="15.75" customHeight="1" x14ac:dyDescent="0.25">
      <c r="A2212" s="33">
        <v>41671815</v>
      </c>
      <c r="B2212" s="34">
        <v>43516</v>
      </c>
      <c r="C2212" s="33" t="s">
        <v>106</v>
      </c>
      <c r="D2212" s="33" t="s">
        <v>110</v>
      </c>
      <c r="E2212" s="33" t="s">
        <v>105</v>
      </c>
    </row>
    <row r="2213" spans="1:5" ht="15.75" customHeight="1" x14ac:dyDescent="0.25">
      <c r="A2213" s="33">
        <v>44598771</v>
      </c>
      <c r="B2213" s="34">
        <v>43871</v>
      </c>
      <c r="C2213" s="33" t="s">
        <v>108</v>
      </c>
      <c r="D2213" s="33" t="s">
        <v>110</v>
      </c>
      <c r="E2213" s="33" t="s">
        <v>105</v>
      </c>
    </row>
    <row r="2214" spans="1:5" ht="15.75" customHeight="1" x14ac:dyDescent="0.25">
      <c r="A2214" s="33">
        <v>53075308</v>
      </c>
      <c r="B2214" s="34">
        <v>43920</v>
      </c>
      <c r="C2214" s="33" t="s">
        <v>106</v>
      </c>
      <c r="D2214" s="33" t="s">
        <v>110</v>
      </c>
      <c r="E2214" s="33" t="s">
        <v>105</v>
      </c>
    </row>
    <row r="2215" spans="1:5" ht="15.75" customHeight="1" x14ac:dyDescent="0.25">
      <c r="A2215" s="33">
        <v>24237997</v>
      </c>
      <c r="B2215" s="34">
        <v>44001</v>
      </c>
      <c r="C2215" s="33" t="s">
        <v>108</v>
      </c>
      <c r="D2215" s="33" t="s">
        <v>110</v>
      </c>
      <c r="E2215" s="33" t="s">
        <v>105</v>
      </c>
    </row>
    <row r="2216" spans="1:5" ht="15.75" customHeight="1" x14ac:dyDescent="0.25">
      <c r="A2216" s="33">
        <v>52543531</v>
      </c>
      <c r="B2216" s="34">
        <v>43886</v>
      </c>
      <c r="C2216" s="33" t="s">
        <v>103</v>
      </c>
      <c r="D2216" s="33" t="s">
        <v>110</v>
      </c>
      <c r="E2216" s="33" t="s">
        <v>105</v>
      </c>
    </row>
    <row r="2217" spans="1:5" ht="15.75" customHeight="1" x14ac:dyDescent="0.25">
      <c r="A2217" s="33">
        <v>56474036</v>
      </c>
      <c r="B2217" s="34">
        <v>43995</v>
      </c>
      <c r="C2217" s="33" t="s">
        <v>106</v>
      </c>
      <c r="D2217" s="33" t="s">
        <v>110</v>
      </c>
      <c r="E2217" s="33" t="s">
        <v>105</v>
      </c>
    </row>
    <row r="2218" spans="1:5" ht="15.75" customHeight="1" x14ac:dyDescent="0.25">
      <c r="A2218" s="33">
        <v>17798353</v>
      </c>
      <c r="B2218" s="34">
        <v>43543</v>
      </c>
      <c r="C2218" s="33" t="s">
        <v>21</v>
      </c>
      <c r="D2218" s="33" t="s">
        <v>110</v>
      </c>
      <c r="E2218" s="33" t="s">
        <v>105</v>
      </c>
    </row>
    <row r="2219" spans="1:5" ht="15.75" customHeight="1" x14ac:dyDescent="0.25">
      <c r="A2219" s="33">
        <v>47906024</v>
      </c>
      <c r="B2219" s="34">
        <v>43769</v>
      </c>
      <c r="C2219" s="33" t="s">
        <v>103</v>
      </c>
      <c r="D2219" s="33" t="s">
        <v>110</v>
      </c>
      <c r="E2219" s="33" t="s">
        <v>107</v>
      </c>
    </row>
    <row r="2220" spans="1:5" ht="15.75" customHeight="1" x14ac:dyDescent="0.25">
      <c r="A2220" s="33">
        <v>42965991</v>
      </c>
      <c r="B2220" s="34">
        <v>43330</v>
      </c>
      <c r="C2220" s="33" t="s">
        <v>103</v>
      </c>
      <c r="D2220" s="33" t="s">
        <v>110</v>
      </c>
      <c r="E2220" s="33" t="s">
        <v>107</v>
      </c>
    </row>
    <row r="2221" spans="1:5" ht="15.75" customHeight="1" x14ac:dyDescent="0.25">
      <c r="A2221" s="33">
        <v>22144302</v>
      </c>
      <c r="B2221" s="34">
        <v>44034</v>
      </c>
      <c r="C2221" s="33" t="s">
        <v>106</v>
      </c>
      <c r="D2221" s="33" t="s">
        <v>110</v>
      </c>
      <c r="E2221" s="33" t="s">
        <v>105</v>
      </c>
    </row>
    <row r="2222" spans="1:5" ht="15.75" customHeight="1" x14ac:dyDescent="0.25">
      <c r="A2222" s="33">
        <v>8486278</v>
      </c>
      <c r="B2222" s="34">
        <v>43993</v>
      </c>
      <c r="C2222" s="33" t="s">
        <v>106</v>
      </c>
      <c r="D2222" s="33" t="s">
        <v>110</v>
      </c>
      <c r="E2222" s="33" t="s">
        <v>105</v>
      </c>
    </row>
    <row r="2223" spans="1:5" ht="15.75" customHeight="1" x14ac:dyDescent="0.25">
      <c r="A2223" s="33">
        <v>39621258</v>
      </c>
      <c r="B2223" s="34">
        <v>42958</v>
      </c>
      <c r="C2223" s="33" t="s">
        <v>103</v>
      </c>
      <c r="D2223" s="33" t="s">
        <v>110</v>
      </c>
      <c r="E2223" s="33" t="s">
        <v>107</v>
      </c>
    </row>
    <row r="2224" spans="1:5" ht="15.75" customHeight="1" x14ac:dyDescent="0.25">
      <c r="A2224" s="33">
        <v>39581003</v>
      </c>
      <c r="B2224" s="34">
        <v>43799</v>
      </c>
      <c r="C2224" s="33" t="s">
        <v>106</v>
      </c>
      <c r="D2224" s="33" t="s">
        <v>110</v>
      </c>
      <c r="E2224" s="33" t="s">
        <v>107</v>
      </c>
    </row>
    <row r="2225" spans="1:5" ht="15.75" customHeight="1" x14ac:dyDescent="0.25">
      <c r="A2225" s="33">
        <v>39853481</v>
      </c>
      <c r="B2225" s="34">
        <v>42997</v>
      </c>
      <c r="C2225" s="33" t="s">
        <v>106</v>
      </c>
      <c r="D2225" s="33" t="s">
        <v>110</v>
      </c>
      <c r="E2225" s="33" t="s">
        <v>107</v>
      </c>
    </row>
    <row r="2226" spans="1:5" ht="15.75" customHeight="1" x14ac:dyDescent="0.25">
      <c r="A2226" s="33">
        <v>46413749</v>
      </c>
      <c r="B2226" s="34">
        <v>43556</v>
      </c>
      <c r="C2226" s="33" t="s">
        <v>21</v>
      </c>
      <c r="D2226" s="33" t="s">
        <v>110</v>
      </c>
      <c r="E2226" s="33" t="s">
        <v>107</v>
      </c>
    </row>
    <row r="2227" spans="1:5" ht="15.75" customHeight="1" x14ac:dyDescent="0.25">
      <c r="A2227" s="33">
        <v>40222537</v>
      </c>
      <c r="B2227" s="34">
        <v>43077</v>
      </c>
      <c r="C2227" s="33" t="s">
        <v>108</v>
      </c>
      <c r="D2227" s="33" t="s">
        <v>110</v>
      </c>
      <c r="E2227" s="33" t="s">
        <v>107</v>
      </c>
    </row>
    <row r="2228" spans="1:5" ht="15.75" customHeight="1" x14ac:dyDescent="0.25">
      <c r="A2228" s="33">
        <v>522534</v>
      </c>
      <c r="B2228" s="34">
        <v>43523</v>
      </c>
      <c r="C2228" s="33" t="s">
        <v>106</v>
      </c>
      <c r="D2228" s="33" t="s">
        <v>110</v>
      </c>
      <c r="E2228" s="33" t="s">
        <v>105</v>
      </c>
    </row>
    <row r="2229" spans="1:5" ht="15.75" customHeight="1" x14ac:dyDescent="0.25">
      <c r="A2229" s="33">
        <v>47702902</v>
      </c>
      <c r="B2229" s="34">
        <v>44088</v>
      </c>
      <c r="C2229" s="33" t="s">
        <v>108</v>
      </c>
      <c r="D2229" s="33" t="s">
        <v>110</v>
      </c>
      <c r="E2229" s="33" t="s">
        <v>105</v>
      </c>
    </row>
    <row r="2230" spans="1:5" ht="15.75" customHeight="1" x14ac:dyDescent="0.25">
      <c r="A2230" s="33">
        <v>58785167</v>
      </c>
      <c r="B2230" s="34">
        <v>44103</v>
      </c>
      <c r="C2230" s="33" t="s">
        <v>106</v>
      </c>
      <c r="D2230" s="33" t="s">
        <v>110</v>
      </c>
      <c r="E2230" s="33" t="s">
        <v>107</v>
      </c>
    </row>
    <row r="2231" spans="1:5" ht="15.75" customHeight="1" x14ac:dyDescent="0.25">
      <c r="A2231" s="33">
        <v>38412246</v>
      </c>
      <c r="B2231" s="34">
        <v>43757</v>
      </c>
      <c r="C2231" s="33" t="s">
        <v>106</v>
      </c>
      <c r="D2231" s="33" t="s">
        <v>110</v>
      </c>
      <c r="E2231" s="33" t="s">
        <v>105</v>
      </c>
    </row>
    <row r="2232" spans="1:5" ht="15.75" customHeight="1" x14ac:dyDescent="0.25">
      <c r="A2232" s="33">
        <v>49149401</v>
      </c>
      <c r="B2232" s="34">
        <v>43732</v>
      </c>
      <c r="C2232" s="33" t="s">
        <v>106</v>
      </c>
      <c r="D2232" s="33" t="s">
        <v>110</v>
      </c>
      <c r="E2232" s="33" t="s">
        <v>105</v>
      </c>
    </row>
    <row r="2233" spans="1:5" ht="15.75" customHeight="1" x14ac:dyDescent="0.25">
      <c r="A2233" s="33">
        <v>51808451</v>
      </c>
      <c r="B2233" s="34">
        <v>43817</v>
      </c>
      <c r="C2233" s="33" t="s">
        <v>106</v>
      </c>
      <c r="D2233" s="33" t="s">
        <v>110</v>
      </c>
      <c r="E2233" s="33" t="s">
        <v>107</v>
      </c>
    </row>
    <row r="2234" spans="1:5" ht="15.75" customHeight="1" x14ac:dyDescent="0.25">
      <c r="A2234" s="33">
        <v>52076919</v>
      </c>
      <c r="B2234" s="34">
        <v>43835</v>
      </c>
      <c r="C2234" s="33" t="s">
        <v>106</v>
      </c>
      <c r="D2234" s="33" t="s">
        <v>110</v>
      </c>
      <c r="E2234" s="33" t="s">
        <v>107</v>
      </c>
    </row>
    <row r="2235" spans="1:5" ht="15.75" customHeight="1" x14ac:dyDescent="0.25">
      <c r="A2235" s="33">
        <v>53858287</v>
      </c>
      <c r="B2235" s="34">
        <v>43883</v>
      </c>
      <c r="C2235" s="33" t="s">
        <v>106</v>
      </c>
      <c r="D2235" s="33" t="s">
        <v>110</v>
      </c>
      <c r="E2235" s="33" t="s">
        <v>105</v>
      </c>
    </row>
    <row r="2236" spans="1:5" ht="15.75" customHeight="1" x14ac:dyDescent="0.25">
      <c r="A2236" s="33">
        <v>53806617</v>
      </c>
      <c r="B2236" s="34">
        <v>43881</v>
      </c>
      <c r="C2236" s="33" t="s">
        <v>106</v>
      </c>
      <c r="D2236" s="33" t="s">
        <v>110</v>
      </c>
      <c r="E2236" s="33" t="s">
        <v>105</v>
      </c>
    </row>
    <row r="2237" spans="1:5" ht="15.75" customHeight="1" x14ac:dyDescent="0.25">
      <c r="A2237" s="33">
        <v>54669607</v>
      </c>
      <c r="B2237" s="34">
        <v>43912</v>
      </c>
      <c r="C2237" s="33" t="s">
        <v>106</v>
      </c>
      <c r="D2237" s="33" t="s">
        <v>110</v>
      </c>
      <c r="E2237" s="33" t="s">
        <v>107</v>
      </c>
    </row>
    <row r="2238" spans="1:5" ht="15.75" customHeight="1" x14ac:dyDescent="0.25">
      <c r="A2238" s="33">
        <v>49882131</v>
      </c>
      <c r="B2238" s="34">
        <v>43791</v>
      </c>
      <c r="C2238" s="33" t="s">
        <v>106</v>
      </c>
      <c r="D2238" s="33" t="s">
        <v>110</v>
      </c>
      <c r="E2238" s="33" t="s">
        <v>107</v>
      </c>
    </row>
    <row r="2239" spans="1:5" ht="15.75" customHeight="1" x14ac:dyDescent="0.25">
      <c r="A2239" s="33">
        <v>51107586</v>
      </c>
      <c r="B2239" s="34">
        <v>43795</v>
      </c>
      <c r="C2239" s="33" t="s">
        <v>21</v>
      </c>
      <c r="D2239" s="33" t="s">
        <v>110</v>
      </c>
      <c r="E2239" s="33" t="s">
        <v>105</v>
      </c>
    </row>
    <row r="2240" spans="1:5" ht="15.75" customHeight="1" x14ac:dyDescent="0.25">
      <c r="A2240" s="33">
        <v>23918730</v>
      </c>
      <c r="B2240" s="34">
        <v>43729</v>
      </c>
      <c r="C2240" s="33" t="s">
        <v>108</v>
      </c>
      <c r="D2240" s="33" t="s">
        <v>110</v>
      </c>
      <c r="E2240" s="33" t="s">
        <v>105</v>
      </c>
    </row>
    <row r="2241" spans="1:5" ht="15.75" customHeight="1" x14ac:dyDescent="0.25">
      <c r="A2241" s="33">
        <v>39798047</v>
      </c>
      <c r="B2241" s="34">
        <v>43910</v>
      </c>
      <c r="C2241" s="33" t="s">
        <v>103</v>
      </c>
      <c r="D2241" s="33" t="s">
        <v>110</v>
      </c>
      <c r="E2241" s="33" t="s">
        <v>105</v>
      </c>
    </row>
    <row r="2242" spans="1:5" ht="15.75" customHeight="1" x14ac:dyDescent="0.25">
      <c r="A2242" s="33">
        <v>54579128</v>
      </c>
      <c r="B2242" s="34">
        <v>43914</v>
      </c>
      <c r="C2242" s="33" t="s">
        <v>103</v>
      </c>
      <c r="D2242" s="33" t="s">
        <v>110</v>
      </c>
      <c r="E2242" s="33" t="s">
        <v>107</v>
      </c>
    </row>
    <row r="2243" spans="1:5" ht="15.75" customHeight="1" x14ac:dyDescent="0.25">
      <c r="A2243" s="33">
        <v>40884638</v>
      </c>
      <c r="B2243" s="34">
        <v>43211</v>
      </c>
      <c r="C2243" s="33" t="s">
        <v>106</v>
      </c>
      <c r="D2243" s="33" t="s">
        <v>110</v>
      </c>
      <c r="E2243" s="33" t="s">
        <v>107</v>
      </c>
    </row>
    <row r="2244" spans="1:5" ht="15.75" customHeight="1" x14ac:dyDescent="0.25">
      <c r="A2244" s="33">
        <v>35582482</v>
      </c>
      <c r="B2244" s="34">
        <v>42823</v>
      </c>
      <c r="C2244" s="33" t="s">
        <v>106</v>
      </c>
      <c r="D2244" s="33" t="s">
        <v>110</v>
      </c>
      <c r="E2244" s="33" t="s">
        <v>105</v>
      </c>
    </row>
    <row r="2245" spans="1:5" ht="15.75" customHeight="1" x14ac:dyDescent="0.25">
      <c r="A2245" s="33">
        <v>26514686</v>
      </c>
      <c r="B2245" s="34">
        <v>43229</v>
      </c>
      <c r="C2245" s="33" t="s">
        <v>106</v>
      </c>
      <c r="D2245" s="33" t="s">
        <v>110</v>
      </c>
      <c r="E2245" s="33" t="s">
        <v>107</v>
      </c>
    </row>
    <row r="2246" spans="1:5" ht="15.75" customHeight="1" x14ac:dyDescent="0.25">
      <c r="A2246" s="33">
        <v>47287325</v>
      </c>
      <c r="B2246" s="34">
        <v>43605</v>
      </c>
      <c r="C2246" s="33" t="s">
        <v>106</v>
      </c>
      <c r="D2246" s="33" t="s">
        <v>110</v>
      </c>
      <c r="E2246" s="33" t="s">
        <v>107</v>
      </c>
    </row>
    <row r="2247" spans="1:5" ht="15.75" customHeight="1" x14ac:dyDescent="0.25">
      <c r="A2247" s="33">
        <v>33562530</v>
      </c>
      <c r="B2247" s="34">
        <v>42809</v>
      </c>
      <c r="C2247" s="33" t="s">
        <v>103</v>
      </c>
      <c r="D2247" s="33" t="s">
        <v>110</v>
      </c>
      <c r="E2247" s="33" t="s">
        <v>107</v>
      </c>
    </row>
    <row r="2248" spans="1:5" ht="15.75" customHeight="1" x14ac:dyDescent="0.25">
      <c r="A2248" s="33">
        <v>3931691</v>
      </c>
      <c r="B2248" s="34">
        <v>43827</v>
      </c>
      <c r="C2248" s="33" t="s">
        <v>108</v>
      </c>
      <c r="D2248" s="33" t="s">
        <v>110</v>
      </c>
      <c r="E2248" s="33" t="s">
        <v>105</v>
      </c>
    </row>
    <row r="2249" spans="1:5" ht="15.75" customHeight="1" x14ac:dyDescent="0.25">
      <c r="A2249" s="33">
        <v>41715166</v>
      </c>
      <c r="B2249" s="34">
        <v>43475</v>
      </c>
      <c r="C2249" s="33" t="s">
        <v>106</v>
      </c>
      <c r="D2249" s="33" t="s">
        <v>110</v>
      </c>
      <c r="E2249" s="33" t="s">
        <v>107</v>
      </c>
    </row>
    <row r="2250" spans="1:5" ht="15.75" customHeight="1" x14ac:dyDescent="0.25">
      <c r="A2250" s="33">
        <v>52678556</v>
      </c>
      <c r="B2250" s="34">
        <v>43849</v>
      </c>
      <c r="C2250" s="33" t="s">
        <v>106</v>
      </c>
      <c r="D2250" s="33" t="s">
        <v>110</v>
      </c>
      <c r="E2250" s="33" t="s">
        <v>105</v>
      </c>
    </row>
    <row r="2251" spans="1:5" ht="15.75" customHeight="1" x14ac:dyDescent="0.25">
      <c r="A2251" s="33">
        <v>57578484</v>
      </c>
      <c r="B2251" s="34">
        <v>44084</v>
      </c>
      <c r="C2251" s="33" t="s">
        <v>106</v>
      </c>
      <c r="D2251" s="33" t="s">
        <v>110</v>
      </c>
      <c r="E2251" s="33" t="s">
        <v>109</v>
      </c>
    </row>
    <row r="2252" spans="1:5" ht="15.75" customHeight="1" x14ac:dyDescent="0.25">
      <c r="A2252" s="33">
        <v>39244584</v>
      </c>
      <c r="B2252" s="34">
        <v>43925</v>
      </c>
      <c r="C2252" s="33" t="s">
        <v>106</v>
      </c>
      <c r="D2252" s="33" t="s">
        <v>110</v>
      </c>
      <c r="E2252" s="33" t="s">
        <v>107</v>
      </c>
    </row>
    <row r="2253" spans="1:5" ht="15.75" customHeight="1" x14ac:dyDescent="0.25">
      <c r="A2253" s="33">
        <v>42198291</v>
      </c>
      <c r="B2253" s="34">
        <v>43268</v>
      </c>
      <c r="C2253" s="33" t="s">
        <v>106</v>
      </c>
      <c r="D2253" s="33" t="s">
        <v>110</v>
      </c>
      <c r="E2253" s="33" t="s">
        <v>107</v>
      </c>
    </row>
    <row r="2254" spans="1:5" ht="15.75" customHeight="1" x14ac:dyDescent="0.25">
      <c r="A2254" s="33">
        <v>46344284</v>
      </c>
      <c r="B2254" s="34">
        <v>43574</v>
      </c>
      <c r="C2254" s="33" t="s">
        <v>21</v>
      </c>
      <c r="D2254" s="33" t="s">
        <v>110</v>
      </c>
      <c r="E2254" s="33" t="s">
        <v>105</v>
      </c>
    </row>
    <row r="2255" spans="1:5" ht="15.75" customHeight="1" x14ac:dyDescent="0.25">
      <c r="A2255" s="33">
        <v>42744305</v>
      </c>
      <c r="B2255" s="34">
        <v>44171</v>
      </c>
      <c r="C2255" s="33" t="s">
        <v>108</v>
      </c>
      <c r="D2255" s="33" t="s">
        <v>110</v>
      </c>
      <c r="E2255" s="33" t="s">
        <v>105</v>
      </c>
    </row>
    <row r="2256" spans="1:5" ht="15.75" customHeight="1" x14ac:dyDescent="0.25">
      <c r="A2256" s="33">
        <v>35227957</v>
      </c>
      <c r="B2256" s="34">
        <v>44124</v>
      </c>
      <c r="C2256" s="33" t="s">
        <v>106</v>
      </c>
      <c r="D2256" s="33" t="s">
        <v>110</v>
      </c>
      <c r="E2256" s="33" t="s">
        <v>105</v>
      </c>
    </row>
    <row r="2257" spans="1:5" ht="15.75" customHeight="1" x14ac:dyDescent="0.25">
      <c r="A2257" s="33">
        <v>49952246</v>
      </c>
      <c r="B2257" s="34">
        <v>44022</v>
      </c>
      <c r="C2257" s="33" t="s">
        <v>106</v>
      </c>
      <c r="D2257" s="33" t="s">
        <v>110</v>
      </c>
      <c r="E2257" s="33" t="s">
        <v>105</v>
      </c>
    </row>
    <row r="2258" spans="1:5" ht="15.75" customHeight="1" x14ac:dyDescent="0.25">
      <c r="A2258" s="33">
        <v>60240784</v>
      </c>
      <c r="B2258" s="34">
        <v>44149</v>
      </c>
      <c r="C2258" s="33" t="s">
        <v>108</v>
      </c>
      <c r="D2258" s="33" t="s">
        <v>110</v>
      </c>
      <c r="E2258" s="33" t="s">
        <v>105</v>
      </c>
    </row>
    <row r="2259" spans="1:5" ht="15.75" customHeight="1" x14ac:dyDescent="0.25">
      <c r="A2259" s="33">
        <v>42181981</v>
      </c>
      <c r="B2259" s="34">
        <v>43780</v>
      </c>
      <c r="C2259" s="33" t="s">
        <v>106</v>
      </c>
      <c r="D2259" s="33" t="s">
        <v>110</v>
      </c>
      <c r="E2259" s="33" t="s">
        <v>107</v>
      </c>
    </row>
    <row r="2260" spans="1:5" ht="15.75" customHeight="1" x14ac:dyDescent="0.25">
      <c r="A2260" s="33">
        <v>61377821</v>
      </c>
      <c r="B2260" s="34">
        <v>44196</v>
      </c>
      <c r="C2260" s="33" t="s">
        <v>106</v>
      </c>
      <c r="D2260" s="33" t="s">
        <v>110</v>
      </c>
      <c r="E2260" s="33" t="s">
        <v>105</v>
      </c>
    </row>
    <row r="2261" spans="1:5" ht="15.75" customHeight="1" x14ac:dyDescent="0.25">
      <c r="A2261" s="33">
        <v>43919701</v>
      </c>
      <c r="B2261" s="34">
        <v>43842</v>
      </c>
      <c r="C2261" s="33" t="s">
        <v>106</v>
      </c>
      <c r="D2261" s="33" t="s">
        <v>110</v>
      </c>
      <c r="E2261" s="33" t="s">
        <v>105</v>
      </c>
    </row>
    <row r="2262" spans="1:5" ht="15.75" customHeight="1" x14ac:dyDescent="0.25">
      <c r="A2262" s="33">
        <v>20554325</v>
      </c>
      <c r="B2262" s="34">
        <v>43579</v>
      </c>
      <c r="C2262" s="33" t="s">
        <v>103</v>
      </c>
      <c r="D2262" s="33" t="s">
        <v>110</v>
      </c>
      <c r="E2262" s="33" t="s">
        <v>107</v>
      </c>
    </row>
    <row r="2263" spans="1:5" ht="15.75" customHeight="1" x14ac:dyDescent="0.25">
      <c r="A2263" s="33">
        <v>44207346</v>
      </c>
      <c r="B2263" s="34">
        <v>43724</v>
      </c>
      <c r="C2263" s="33" t="s">
        <v>108</v>
      </c>
      <c r="D2263" s="33" t="s">
        <v>110</v>
      </c>
      <c r="E2263" s="33" t="s">
        <v>105</v>
      </c>
    </row>
    <row r="2264" spans="1:5" ht="15.75" customHeight="1" x14ac:dyDescent="0.25">
      <c r="A2264" s="33">
        <v>42216550</v>
      </c>
      <c r="B2264" s="34">
        <v>43526</v>
      </c>
      <c r="C2264" s="33" t="s">
        <v>103</v>
      </c>
      <c r="D2264" s="33" t="s">
        <v>110</v>
      </c>
      <c r="E2264" s="33" t="s">
        <v>105</v>
      </c>
    </row>
    <row r="2265" spans="1:5" ht="15.75" customHeight="1" x14ac:dyDescent="0.25">
      <c r="A2265" s="33">
        <v>39061103</v>
      </c>
      <c r="B2265" s="34">
        <v>43344</v>
      </c>
      <c r="C2265" s="33" t="s">
        <v>108</v>
      </c>
      <c r="D2265" s="33" t="s">
        <v>110</v>
      </c>
      <c r="E2265" s="33" t="s">
        <v>107</v>
      </c>
    </row>
    <row r="2266" spans="1:5" ht="15.75" customHeight="1" x14ac:dyDescent="0.25">
      <c r="A2266" s="33">
        <v>49058714</v>
      </c>
      <c r="B2266" s="34">
        <v>43720</v>
      </c>
      <c r="C2266" s="33" t="s">
        <v>106</v>
      </c>
      <c r="D2266" s="33" t="s">
        <v>110</v>
      </c>
      <c r="E2266" s="33" t="s">
        <v>107</v>
      </c>
    </row>
    <row r="2267" spans="1:5" ht="15.75" customHeight="1" x14ac:dyDescent="0.25">
      <c r="A2267" s="33">
        <v>12942392</v>
      </c>
      <c r="B2267" s="34">
        <v>43821</v>
      </c>
      <c r="C2267" s="33" t="s">
        <v>106</v>
      </c>
      <c r="D2267" s="33" t="s">
        <v>110</v>
      </c>
      <c r="E2267" s="33" t="s">
        <v>105</v>
      </c>
    </row>
    <row r="2268" spans="1:5" ht="15.75" customHeight="1" x14ac:dyDescent="0.25">
      <c r="A2268" s="33">
        <v>41633671</v>
      </c>
      <c r="B2268" s="34">
        <v>43509</v>
      </c>
      <c r="C2268" s="33" t="s">
        <v>106</v>
      </c>
      <c r="D2268" s="33" t="s">
        <v>110</v>
      </c>
      <c r="E2268" s="33" t="s">
        <v>107</v>
      </c>
    </row>
    <row r="2269" spans="1:5" ht="15.75" customHeight="1" x14ac:dyDescent="0.25">
      <c r="A2269" s="33">
        <v>25484165</v>
      </c>
      <c r="B2269" s="34">
        <v>43586</v>
      </c>
      <c r="C2269" s="33" t="s">
        <v>103</v>
      </c>
      <c r="D2269" s="33" t="s">
        <v>110</v>
      </c>
      <c r="E2269" s="33" t="s">
        <v>107</v>
      </c>
    </row>
    <row r="2270" spans="1:5" ht="15.75" customHeight="1" x14ac:dyDescent="0.25">
      <c r="A2270" s="33">
        <v>24452305</v>
      </c>
      <c r="B2270" s="34">
        <v>43747</v>
      </c>
      <c r="C2270" s="33" t="s">
        <v>108</v>
      </c>
      <c r="D2270" s="33" t="s">
        <v>110</v>
      </c>
      <c r="E2270" s="33" t="s">
        <v>107</v>
      </c>
    </row>
    <row r="2271" spans="1:5" ht="15.75" customHeight="1" x14ac:dyDescent="0.25">
      <c r="A2271" s="33">
        <v>36216245</v>
      </c>
      <c r="B2271" s="34">
        <v>42640</v>
      </c>
      <c r="C2271" s="33" t="s">
        <v>106</v>
      </c>
      <c r="D2271" s="33" t="s">
        <v>110</v>
      </c>
      <c r="E2271" s="33" t="s">
        <v>107</v>
      </c>
    </row>
    <row r="2272" spans="1:5" ht="15.75" customHeight="1" x14ac:dyDescent="0.25">
      <c r="A2272" s="33">
        <v>40724767</v>
      </c>
      <c r="B2272" s="34">
        <v>43652</v>
      </c>
      <c r="C2272" s="33" t="s">
        <v>106</v>
      </c>
      <c r="D2272" s="33" t="s">
        <v>110</v>
      </c>
      <c r="E2272" s="33" t="s">
        <v>107</v>
      </c>
    </row>
    <row r="2273" spans="1:5" ht="15.75" customHeight="1" x14ac:dyDescent="0.25">
      <c r="A2273" s="33">
        <v>10733606</v>
      </c>
      <c r="B2273" s="34">
        <v>43873</v>
      </c>
      <c r="C2273" s="33" t="s">
        <v>108</v>
      </c>
      <c r="D2273" s="33" t="s">
        <v>110</v>
      </c>
      <c r="E2273" s="33" t="s">
        <v>105</v>
      </c>
    </row>
    <row r="2274" spans="1:5" ht="15.75" customHeight="1" x14ac:dyDescent="0.25">
      <c r="A2274" s="33">
        <v>46617161</v>
      </c>
      <c r="B2274" s="34">
        <v>44099</v>
      </c>
      <c r="C2274" s="33" t="s">
        <v>106</v>
      </c>
      <c r="D2274" s="33" t="s">
        <v>110</v>
      </c>
      <c r="E2274" s="33" t="s">
        <v>105</v>
      </c>
    </row>
    <row r="2275" spans="1:5" ht="15.75" customHeight="1" x14ac:dyDescent="0.25">
      <c r="A2275" s="33">
        <v>57950670</v>
      </c>
      <c r="B2275" s="34">
        <v>44089</v>
      </c>
      <c r="C2275" s="33" t="s">
        <v>21</v>
      </c>
      <c r="D2275" s="33" t="s">
        <v>110</v>
      </c>
      <c r="E2275" s="33" t="s">
        <v>107</v>
      </c>
    </row>
    <row r="2276" spans="1:5" ht="15.75" customHeight="1" x14ac:dyDescent="0.25">
      <c r="A2276" s="33">
        <v>58738784</v>
      </c>
      <c r="B2276" s="34">
        <v>44109</v>
      </c>
      <c r="C2276" s="33" t="s">
        <v>106</v>
      </c>
      <c r="D2276" s="33" t="s">
        <v>110</v>
      </c>
      <c r="E2276" s="33" t="s">
        <v>107</v>
      </c>
    </row>
    <row r="2277" spans="1:5" ht="15.75" customHeight="1" x14ac:dyDescent="0.25">
      <c r="A2277" s="33">
        <v>49059609</v>
      </c>
      <c r="B2277" s="34">
        <v>44124</v>
      </c>
      <c r="C2277" s="33" t="s">
        <v>106</v>
      </c>
      <c r="D2277" s="33" t="s">
        <v>110</v>
      </c>
      <c r="E2277" s="33" t="s">
        <v>107</v>
      </c>
    </row>
    <row r="2278" spans="1:5" ht="15.75" customHeight="1" x14ac:dyDescent="0.25">
      <c r="A2278" s="33">
        <v>51893047</v>
      </c>
      <c r="B2278" s="34">
        <v>43820</v>
      </c>
      <c r="C2278" s="33" t="s">
        <v>106</v>
      </c>
      <c r="D2278" s="33" t="s">
        <v>110</v>
      </c>
      <c r="E2278" s="33" t="s">
        <v>107</v>
      </c>
    </row>
    <row r="2279" spans="1:5" ht="15.75" customHeight="1" x14ac:dyDescent="0.25">
      <c r="A2279" s="33">
        <v>35836440</v>
      </c>
      <c r="B2279" s="34">
        <v>43186</v>
      </c>
      <c r="C2279" s="33" t="s">
        <v>21</v>
      </c>
      <c r="D2279" s="33" t="s">
        <v>110</v>
      </c>
      <c r="E2279" s="33" t="s">
        <v>105</v>
      </c>
    </row>
    <row r="2280" spans="1:5" ht="15.75" customHeight="1" x14ac:dyDescent="0.25">
      <c r="A2280" s="33">
        <v>4365287</v>
      </c>
      <c r="B2280" s="34">
        <v>44152</v>
      </c>
      <c r="C2280" s="33" t="s">
        <v>106</v>
      </c>
      <c r="D2280" s="33" t="s">
        <v>110</v>
      </c>
      <c r="E2280" s="33" t="s">
        <v>107</v>
      </c>
    </row>
    <row r="2281" spans="1:5" ht="15.75" customHeight="1" x14ac:dyDescent="0.25">
      <c r="A2281" s="33">
        <v>47117925</v>
      </c>
      <c r="B2281" s="34">
        <v>43619</v>
      </c>
      <c r="C2281" s="33" t="s">
        <v>106</v>
      </c>
      <c r="D2281" s="33" t="s">
        <v>110</v>
      </c>
      <c r="E2281" s="33" t="s">
        <v>105</v>
      </c>
    </row>
    <row r="2282" spans="1:5" ht="15.75" customHeight="1" x14ac:dyDescent="0.25">
      <c r="A2282" s="33">
        <v>40539104</v>
      </c>
      <c r="B2282" s="34">
        <v>43088</v>
      </c>
      <c r="C2282" s="33" t="s">
        <v>106</v>
      </c>
      <c r="D2282" s="33" t="s">
        <v>110</v>
      </c>
      <c r="E2282" s="33" t="s">
        <v>107</v>
      </c>
    </row>
    <row r="2283" spans="1:5" ht="15.75" customHeight="1" x14ac:dyDescent="0.25">
      <c r="A2283" s="33">
        <v>39416687</v>
      </c>
      <c r="B2283" s="34">
        <v>44103</v>
      </c>
      <c r="C2283" s="33" t="s">
        <v>106</v>
      </c>
      <c r="D2283" s="33" t="s">
        <v>110</v>
      </c>
      <c r="E2283" s="33" t="s">
        <v>105</v>
      </c>
    </row>
    <row r="2284" spans="1:5" ht="15.75" customHeight="1" x14ac:dyDescent="0.25">
      <c r="A2284" s="33">
        <v>60550484</v>
      </c>
      <c r="B2284" s="34">
        <v>44175</v>
      </c>
      <c r="C2284" s="33" t="s">
        <v>106</v>
      </c>
      <c r="D2284" s="33" t="s">
        <v>110</v>
      </c>
      <c r="E2284" s="33" t="s">
        <v>105</v>
      </c>
    </row>
    <row r="2285" spans="1:5" ht="15.75" customHeight="1" x14ac:dyDescent="0.25">
      <c r="A2285" s="33">
        <v>39376483</v>
      </c>
      <c r="B2285" s="34">
        <v>43247</v>
      </c>
      <c r="C2285" s="33" t="s">
        <v>106</v>
      </c>
      <c r="D2285" s="33" t="s">
        <v>110</v>
      </c>
      <c r="E2285" s="33" t="s">
        <v>105</v>
      </c>
    </row>
    <row r="2286" spans="1:5" ht="15.75" customHeight="1" x14ac:dyDescent="0.25">
      <c r="A2286" s="33">
        <v>44156917</v>
      </c>
      <c r="B2286" s="34">
        <v>43749</v>
      </c>
      <c r="C2286" s="33" t="s">
        <v>103</v>
      </c>
      <c r="D2286" s="33" t="s">
        <v>110</v>
      </c>
      <c r="E2286" s="33" t="s">
        <v>105</v>
      </c>
    </row>
    <row r="2287" spans="1:5" ht="15.75" customHeight="1" x14ac:dyDescent="0.25">
      <c r="A2287" s="33">
        <v>42245731</v>
      </c>
      <c r="B2287" s="34">
        <v>43563</v>
      </c>
      <c r="C2287" s="33" t="s">
        <v>103</v>
      </c>
      <c r="D2287" s="33" t="s">
        <v>110</v>
      </c>
      <c r="E2287" s="33" t="s">
        <v>107</v>
      </c>
    </row>
    <row r="2288" spans="1:5" ht="15.75" customHeight="1" x14ac:dyDescent="0.25">
      <c r="A2288" s="33">
        <v>50240196</v>
      </c>
      <c r="B2288" s="34">
        <v>43785</v>
      </c>
      <c r="C2288" s="33" t="s">
        <v>108</v>
      </c>
      <c r="D2288" s="33" t="s">
        <v>110</v>
      </c>
      <c r="E2288" s="33" t="s">
        <v>105</v>
      </c>
    </row>
    <row r="2289" spans="1:5" ht="15.75" customHeight="1" x14ac:dyDescent="0.25">
      <c r="A2289" s="33">
        <v>50114114</v>
      </c>
      <c r="B2289" s="34">
        <v>43761</v>
      </c>
      <c r="C2289" s="33" t="s">
        <v>106</v>
      </c>
      <c r="D2289" s="33" t="s">
        <v>110</v>
      </c>
      <c r="E2289" s="33" t="s">
        <v>107</v>
      </c>
    </row>
    <row r="2290" spans="1:5" ht="15.75" customHeight="1" x14ac:dyDescent="0.25">
      <c r="A2290" s="33">
        <v>46900507</v>
      </c>
      <c r="B2290" s="34">
        <v>43844</v>
      </c>
      <c r="C2290" s="33" t="s">
        <v>108</v>
      </c>
      <c r="D2290" s="33" t="s">
        <v>110</v>
      </c>
      <c r="E2290" s="33" t="s">
        <v>107</v>
      </c>
    </row>
    <row r="2291" spans="1:5" ht="15.75" customHeight="1" x14ac:dyDescent="0.25">
      <c r="A2291" s="33">
        <v>47837282</v>
      </c>
      <c r="B2291" s="34">
        <v>43686</v>
      </c>
      <c r="C2291" s="33" t="s">
        <v>103</v>
      </c>
      <c r="D2291" s="33" t="s">
        <v>110</v>
      </c>
      <c r="E2291" s="33" t="s">
        <v>107</v>
      </c>
    </row>
    <row r="2292" spans="1:5" ht="15.75" customHeight="1" x14ac:dyDescent="0.25">
      <c r="A2292" s="33">
        <v>47393658</v>
      </c>
      <c r="B2292" s="34">
        <v>43972</v>
      </c>
      <c r="C2292" s="33" t="s">
        <v>103</v>
      </c>
      <c r="D2292" s="33" t="s">
        <v>110</v>
      </c>
      <c r="E2292" s="33" t="s">
        <v>105</v>
      </c>
    </row>
    <row r="2293" spans="1:5" ht="15.75" customHeight="1" x14ac:dyDescent="0.25">
      <c r="A2293" s="33">
        <v>52624278</v>
      </c>
      <c r="B2293" s="34">
        <v>43854</v>
      </c>
      <c r="C2293" s="33" t="s">
        <v>106</v>
      </c>
      <c r="D2293" s="33" t="s">
        <v>110</v>
      </c>
      <c r="E2293" s="33" t="s">
        <v>107</v>
      </c>
    </row>
    <row r="2294" spans="1:5" ht="15.75" customHeight="1" x14ac:dyDescent="0.25">
      <c r="A2294" s="33">
        <v>46324892</v>
      </c>
      <c r="B2294" s="34">
        <v>43569</v>
      </c>
      <c r="C2294" s="33" t="s">
        <v>106</v>
      </c>
      <c r="D2294" s="33" t="s">
        <v>110</v>
      </c>
      <c r="E2294" s="33" t="s">
        <v>105</v>
      </c>
    </row>
    <row r="2295" spans="1:5" ht="15.75" customHeight="1" x14ac:dyDescent="0.25">
      <c r="A2295" s="33">
        <v>41917874</v>
      </c>
      <c r="B2295" s="34">
        <v>43241</v>
      </c>
      <c r="C2295" s="33" t="s">
        <v>103</v>
      </c>
      <c r="D2295" s="33" t="s">
        <v>110</v>
      </c>
      <c r="E2295" s="33" t="s">
        <v>105</v>
      </c>
    </row>
    <row r="2296" spans="1:5" ht="15.75" customHeight="1" x14ac:dyDescent="0.25">
      <c r="A2296" s="33">
        <v>45477632</v>
      </c>
      <c r="B2296" s="34">
        <v>43884</v>
      </c>
      <c r="C2296" s="33" t="s">
        <v>21</v>
      </c>
      <c r="D2296" s="33" t="s">
        <v>110</v>
      </c>
      <c r="E2296" s="33" t="s">
        <v>105</v>
      </c>
    </row>
    <row r="2297" spans="1:5" ht="15.75" customHeight="1" x14ac:dyDescent="0.25">
      <c r="A2297" s="33">
        <v>40852822</v>
      </c>
      <c r="B2297" s="34">
        <v>43122</v>
      </c>
      <c r="C2297" s="33" t="s">
        <v>106</v>
      </c>
      <c r="D2297" s="33" t="s">
        <v>110</v>
      </c>
      <c r="E2297" s="33" t="s">
        <v>107</v>
      </c>
    </row>
    <row r="2298" spans="1:5" ht="15.75" customHeight="1" x14ac:dyDescent="0.25">
      <c r="A2298" s="33">
        <v>23012796</v>
      </c>
      <c r="B2298" s="34">
        <v>43725</v>
      </c>
      <c r="C2298" s="33" t="s">
        <v>106</v>
      </c>
      <c r="D2298" s="33" t="s">
        <v>110</v>
      </c>
      <c r="E2298" s="33" t="s">
        <v>107</v>
      </c>
    </row>
    <row r="2299" spans="1:5" ht="15.75" customHeight="1" x14ac:dyDescent="0.25">
      <c r="A2299" s="33">
        <v>667883</v>
      </c>
      <c r="B2299" s="34">
        <v>43787</v>
      </c>
      <c r="C2299" s="33" t="s">
        <v>106</v>
      </c>
      <c r="D2299" s="33" t="s">
        <v>110</v>
      </c>
      <c r="E2299" s="33" t="s">
        <v>105</v>
      </c>
    </row>
    <row r="2300" spans="1:5" ht="15.75" customHeight="1" x14ac:dyDescent="0.25">
      <c r="A2300" s="33">
        <v>49292747</v>
      </c>
      <c r="B2300" s="34">
        <v>43850</v>
      </c>
      <c r="C2300" s="33" t="s">
        <v>106</v>
      </c>
      <c r="D2300" s="33" t="s">
        <v>110</v>
      </c>
      <c r="E2300" s="33" t="s">
        <v>107</v>
      </c>
    </row>
    <row r="2301" spans="1:5" ht="15.75" customHeight="1" x14ac:dyDescent="0.25">
      <c r="A2301" s="33">
        <v>31797336</v>
      </c>
      <c r="B2301" s="34">
        <v>43565</v>
      </c>
      <c r="C2301" s="33" t="s">
        <v>103</v>
      </c>
      <c r="D2301" s="33" t="s">
        <v>110</v>
      </c>
      <c r="E2301" s="33" t="s">
        <v>107</v>
      </c>
    </row>
    <row r="2302" spans="1:5" ht="15.75" customHeight="1" x14ac:dyDescent="0.25">
      <c r="A2302" s="33">
        <v>59027576</v>
      </c>
      <c r="B2302" s="34">
        <v>44104</v>
      </c>
      <c r="C2302" s="33" t="s">
        <v>106</v>
      </c>
      <c r="D2302" s="33" t="s">
        <v>110</v>
      </c>
      <c r="E2302" s="33" t="s">
        <v>107</v>
      </c>
    </row>
    <row r="2303" spans="1:5" ht="15.75" customHeight="1" x14ac:dyDescent="0.25">
      <c r="A2303" s="33">
        <v>18115302</v>
      </c>
      <c r="B2303" s="34">
        <v>43602</v>
      </c>
      <c r="C2303" s="33" t="s">
        <v>108</v>
      </c>
      <c r="D2303" s="33" t="s">
        <v>110</v>
      </c>
      <c r="E2303" s="33" t="s">
        <v>105</v>
      </c>
    </row>
    <row r="2304" spans="1:5" ht="15.75" customHeight="1" x14ac:dyDescent="0.25">
      <c r="A2304" s="33">
        <v>58427984</v>
      </c>
      <c r="B2304" s="34">
        <v>44080</v>
      </c>
      <c r="C2304" s="33" t="s">
        <v>106</v>
      </c>
      <c r="D2304" s="33" t="s">
        <v>110</v>
      </c>
      <c r="E2304" s="33" t="s">
        <v>107</v>
      </c>
    </row>
    <row r="2305" spans="1:5" ht="15.75" customHeight="1" x14ac:dyDescent="0.25">
      <c r="A2305" s="33">
        <v>47376839</v>
      </c>
      <c r="B2305" s="34">
        <v>43611</v>
      </c>
      <c r="C2305" s="33" t="s">
        <v>106</v>
      </c>
      <c r="D2305" s="33" t="s">
        <v>110</v>
      </c>
      <c r="E2305" s="33" t="s">
        <v>107</v>
      </c>
    </row>
    <row r="2306" spans="1:5" ht="15.75" customHeight="1" x14ac:dyDescent="0.25">
      <c r="A2306" s="33">
        <v>48813812</v>
      </c>
      <c r="B2306" s="34">
        <v>44153</v>
      </c>
      <c r="C2306" s="33" t="s">
        <v>108</v>
      </c>
      <c r="D2306" s="33" t="s">
        <v>110</v>
      </c>
      <c r="E2306" s="33" t="s">
        <v>107</v>
      </c>
    </row>
    <row r="2307" spans="1:5" ht="15.75" customHeight="1" x14ac:dyDescent="0.25">
      <c r="A2307" s="33">
        <v>50467529</v>
      </c>
      <c r="B2307" s="34">
        <v>44106</v>
      </c>
      <c r="C2307" s="33" t="s">
        <v>106</v>
      </c>
      <c r="D2307" s="33" t="s">
        <v>110</v>
      </c>
      <c r="E2307" s="33" t="s">
        <v>105</v>
      </c>
    </row>
    <row r="2308" spans="1:5" ht="15.75" customHeight="1" x14ac:dyDescent="0.25">
      <c r="A2308" s="33">
        <v>59619838</v>
      </c>
      <c r="B2308" s="34">
        <v>44154</v>
      </c>
      <c r="C2308" s="33" t="s">
        <v>106</v>
      </c>
      <c r="D2308" s="33" t="s">
        <v>110</v>
      </c>
      <c r="E2308" s="33" t="s">
        <v>107</v>
      </c>
    </row>
    <row r="2309" spans="1:5" ht="15.75" customHeight="1" x14ac:dyDescent="0.25">
      <c r="A2309" s="33">
        <v>51599629</v>
      </c>
      <c r="B2309" s="34">
        <v>44086</v>
      </c>
      <c r="C2309" s="33" t="s">
        <v>106</v>
      </c>
      <c r="D2309" s="33" t="s">
        <v>110</v>
      </c>
      <c r="E2309" s="33" t="s">
        <v>105</v>
      </c>
    </row>
    <row r="2310" spans="1:5" ht="15.75" customHeight="1" x14ac:dyDescent="0.25">
      <c r="A2310" s="33">
        <v>40477495</v>
      </c>
      <c r="B2310" s="34">
        <v>43776</v>
      </c>
      <c r="C2310" s="33" t="s">
        <v>106</v>
      </c>
      <c r="D2310" s="33" t="s">
        <v>110</v>
      </c>
      <c r="E2310" s="33" t="s">
        <v>107</v>
      </c>
    </row>
    <row r="2311" spans="1:5" ht="15.75" customHeight="1" x14ac:dyDescent="0.25">
      <c r="A2311" s="33">
        <v>51989629</v>
      </c>
      <c r="B2311" s="34">
        <v>43824</v>
      </c>
      <c r="C2311" s="33" t="s">
        <v>108</v>
      </c>
      <c r="D2311" s="33" t="s">
        <v>110</v>
      </c>
      <c r="E2311" s="33" t="s">
        <v>107</v>
      </c>
    </row>
    <row r="2312" spans="1:5" ht="15.75" customHeight="1" x14ac:dyDescent="0.25">
      <c r="A2312" s="33">
        <v>41770449</v>
      </c>
      <c r="B2312" s="34">
        <v>43222</v>
      </c>
      <c r="C2312" s="33" t="s">
        <v>106</v>
      </c>
      <c r="D2312" s="33" t="s">
        <v>110</v>
      </c>
      <c r="E2312" s="33" t="s">
        <v>105</v>
      </c>
    </row>
    <row r="2313" spans="1:5" ht="15.75" customHeight="1" x14ac:dyDescent="0.25">
      <c r="A2313" s="33">
        <v>40960086</v>
      </c>
      <c r="B2313" s="34">
        <v>43861</v>
      </c>
      <c r="C2313" s="33" t="s">
        <v>108</v>
      </c>
      <c r="D2313" s="33" t="s">
        <v>110</v>
      </c>
      <c r="E2313" s="33" t="s">
        <v>107</v>
      </c>
    </row>
    <row r="2314" spans="1:5" ht="15.75" customHeight="1" x14ac:dyDescent="0.25">
      <c r="A2314" s="33">
        <v>49844998</v>
      </c>
      <c r="B2314" s="34">
        <v>43747</v>
      </c>
      <c r="C2314" s="33" t="s">
        <v>106</v>
      </c>
      <c r="D2314" s="33" t="s">
        <v>110</v>
      </c>
      <c r="E2314" s="33" t="s">
        <v>105</v>
      </c>
    </row>
    <row r="2315" spans="1:5" ht="15.75" customHeight="1" x14ac:dyDescent="0.25">
      <c r="A2315" s="33">
        <v>51227391</v>
      </c>
      <c r="B2315" s="34">
        <v>43819</v>
      </c>
      <c r="C2315" s="33" t="s">
        <v>106</v>
      </c>
      <c r="D2315" s="33" t="s">
        <v>110</v>
      </c>
      <c r="E2315" s="33" t="s">
        <v>105</v>
      </c>
    </row>
    <row r="2316" spans="1:5" ht="15.75" customHeight="1" x14ac:dyDescent="0.25">
      <c r="A2316" s="33">
        <v>51430758</v>
      </c>
      <c r="B2316" s="34">
        <v>43810</v>
      </c>
      <c r="C2316" s="33" t="s">
        <v>106</v>
      </c>
      <c r="D2316" s="33" t="s">
        <v>110</v>
      </c>
      <c r="E2316" s="33" t="s">
        <v>105</v>
      </c>
    </row>
    <row r="2317" spans="1:5" ht="15.75" customHeight="1" x14ac:dyDescent="0.25">
      <c r="A2317" s="33">
        <v>48224104</v>
      </c>
      <c r="B2317" s="34">
        <v>43669</v>
      </c>
      <c r="C2317" s="33" t="s">
        <v>103</v>
      </c>
      <c r="D2317" s="33" t="s">
        <v>110</v>
      </c>
      <c r="E2317" s="33" t="s">
        <v>107</v>
      </c>
    </row>
    <row r="2318" spans="1:5" ht="15.75" customHeight="1" x14ac:dyDescent="0.25">
      <c r="A2318" s="33">
        <v>31284242</v>
      </c>
      <c r="B2318" s="34">
        <v>43708</v>
      </c>
      <c r="C2318" s="33" t="s">
        <v>106</v>
      </c>
      <c r="D2318" s="33" t="s">
        <v>110</v>
      </c>
      <c r="E2318" s="33" t="s">
        <v>105</v>
      </c>
    </row>
    <row r="2319" spans="1:5" ht="15.75" customHeight="1" x14ac:dyDescent="0.25">
      <c r="A2319" s="33">
        <v>43410873</v>
      </c>
      <c r="B2319" s="34">
        <v>43731</v>
      </c>
      <c r="C2319" s="33" t="s">
        <v>106</v>
      </c>
      <c r="D2319" s="33" t="s">
        <v>110</v>
      </c>
      <c r="E2319" s="33" t="s">
        <v>105</v>
      </c>
    </row>
    <row r="2320" spans="1:5" ht="15.75" customHeight="1" x14ac:dyDescent="0.25">
      <c r="A2320" s="33">
        <v>35966995</v>
      </c>
      <c r="B2320" s="34">
        <v>43351</v>
      </c>
      <c r="C2320" s="33" t="s">
        <v>108</v>
      </c>
      <c r="D2320" s="33" t="s">
        <v>110</v>
      </c>
      <c r="E2320" s="33" t="s">
        <v>105</v>
      </c>
    </row>
    <row r="2321" spans="1:5" ht="15.75" customHeight="1" x14ac:dyDescent="0.25">
      <c r="A2321" s="33">
        <v>50115549</v>
      </c>
      <c r="B2321" s="34">
        <v>43978</v>
      </c>
      <c r="C2321" s="33" t="s">
        <v>108</v>
      </c>
      <c r="D2321" s="33" t="s">
        <v>110</v>
      </c>
      <c r="E2321" s="33" t="s">
        <v>107</v>
      </c>
    </row>
    <row r="2322" spans="1:5" ht="15.75" customHeight="1" x14ac:dyDescent="0.25">
      <c r="A2322" s="33">
        <v>39535813</v>
      </c>
      <c r="B2322" s="34">
        <v>42945</v>
      </c>
      <c r="C2322" s="33" t="s">
        <v>106</v>
      </c>
      <c r="D2322" s="33" t="s">
        <v>110</v>
      </c>
      <c r="E2322" s="33" t="s">
        <v>105</v>
      </c>
    </row>
    <row r="2323" spans="1:5" ht="15.75" customHeight="1" x14ac:dyDescent="0.25">
      <c r="A2323" s="33">
        <v>51530059</v>
      </c>
      <c r="B2323" s="34">
        <v>43989</v>
      </c>
      <c r="C2323" s="33" t="s">
        <v>106</v>
      </c>
      <c r="D2323" s="33" t="s">
        <v>110</v>
      </c>
      <c r="E2323" s="33" t="s">
        <v>105</v>
      </c>
    </row>
    <row r="2324" spans="1:5" ht="15.75" customHeight="1" x14ac:dyDescent="0.25">
      <c r="A2324" s="33">
        <v>44254348</v>
      </c>
      <c r="B2324" s="34">
        <v>43478</v>
      </c>
      <c r="C2324" s="33" t="s">
        <v>106</v>
      </c>
      <c r="D2324" s="33" t="s">
        <v>110</v>
      </c>
      <c r="E2324" s="33" t="s">
        <v>105</v>
      </c>
    </row>
    <row r="2325" spans="1:5" ht="15.75" customHeight="1" x14ac:dyDescent="0.25">
      <c r="A2325" s="33">
        <v>54761691</v>
      </c>
      <c r="B2325" s="34">
        <v>43937</v>
      </c>
      <c r="C2325" s="33" t="s">
        <v>106</v>
      </c>
      <c r="D2325" s="33" t="s">
        <v>110</v>
      </c>
      <c r="E2325" s="33" t="s">
        <v>107</v>
      </c>
    </row>
    <row r="2326" spans="1:5" ht="15.75" customHeight="1" x14ac:dyDescent="0.25">
      <c r="A2326" s="33">
        <v>42964502</v>
      </c>
      <c r="B2326" s="34">
        <v>43922</v>
      </c>
      <c r="C2326" s="33" t="s">
        <v>106</v>
      </c>
      <c r="D2326" s="33" t="s">
        <v>110</v>
      </c>
      <c r="E2326" s="33" t="s">
        <v>105</v>
      </c>
    </row>
    <row r="2327" spans="1:5" ht="15.75" customHeight="1" x14ac:dyDescent="0.25">
      <c r="A2327" s="33">
        <v>57242602</v>
      </c>
      <c r="B2327" s="34">
        <v>44032</v>
      </c>
      <c r="C2327" s="33" t="s">
        <v>106</v>
      </c>
      <c r="D2327" s="33" t="s">
        <v>110</v>
      </c>
      <c r="E2327" s="33" t="s">
        <v>107</v>
      </c>
    </row>
    <row r="2328" spans="1:5" ht="15.75" customHeight="1" x14ac:dyDescent="0.25">
      <c r="A2328" s="33">
        <v>58053810</v>
      </c>
      <c r="B2328" s="34">
        <v>44064</v>
      </c>
      <c r="C2328" s="33" t="s">
        <v>106</v>
      </c>
      <c r="D2328" s="33" t="s">
        <v>110</v>
      </c>
      <c r="E2328" s="33" t="s">
        <v>105</v>
      </c>
    </row>
    <row r="2329" spans="1:5" ht="15.75" customHeight="1" x14ac:dyDescent="0.25">
      <c r="A2329" s="33">
        <v>52729952</v>
      </c>
      <c r="B2329" s="34">
        <v>44070</v>
      </c>
      <c r="C2329" s="33" t="s">
        <v>108</v>
      </c>
      <c r="D2329" s="33" t="s">
        <v>110</v>
      </c>
      <c r="E2329" s="33" t="s">
        <v>107</v>
      </c>
    </row>
    <row r="2330" spans="1:5" ht="15.75" customHeight="1" x14ac:dyDescent="0.25">
      <c r="A2330" s="33">
        <v>47069547</v>
      </c>
      <c r="B2330" s="34">
        <v>43816</v>
      </c>
      <c r="C2330" s="33" t="s">
        <v>103</v>
      </c>
      <c r="D2330" s="33" t="s">
        <v>110</v>
      </c>
      <c r="E2330" s="33" t="s">
        <v>105</v>
      </c>
    </row>
    <row r="2331" spans="1:5" ht="15.75" customHeight="1" x14ac:dyDescent="0.25">
      <c r="A2331" s="33">
        <v>4156216</v>
      </c>
      <c r="B2331" s="34">
        <v>42937</v>
      </c>
      <c r="C2331" s="33" t="s">
        <v>106</v>
      </c>
      <c r="D2331" s="33" t="s">
        <v>110</v>
      </c>
      <c r="E2331" s="33" t="s">
        <v>105</v>
      </c>
    </row>
    <row r="2332" spans="1:5" ht="15.75" customHeight="1" x14ac:dyDescent="0.25">
      <c r="A2332" s="33">
        <v>34082588</v>
      </c>
      <c r="B2332" s="34">
        <v>43641</v>
      </c>
      <c r="C2332" s="33" t="s">
        <v>21</v>
      </c>
      <c r="D2332" s="33" t="s">
        <v>110</v>
      </c>
      <c r="E2332" s="33" t="s">
        <v>107</v>
      </c>
    </row>
    <row r="2333" spans="1:5" ht="15.75" customHeight="1" x14ac:dyDescent="0.25">
      <c r="A2333" s="33">
        <v>25738018</v>
      </c>
      <c r="B2333" s="34">
        <v>43299</v>
      </c>
      <c r="C2333" s="33" t="s">
        <v>103</v>
      </c>
      <c r="D2333" s="33" t="s">
        <v>110</v>
      </c>
      <c r="E2333" s="33" t="s">
        <v>105</v>
      </c>
    </row>
    <row r="2334" spans="1:5" ht="15.75" customHeight="1" x14ac:dyDescent="0.25">
      <c r="A2334" s="33">
        <v>41939422</v>
      </c>
      <c r="B2334" s="34">
        <v>43244</v>
      </c>
      <c r="C2334" s="33" t="s">
        <v>106</v>
      </c>
      <c r="D2334" s="33" t="s">
        <v>110</v>
      </c>
      <c r="E2334" s="33" t="s">
        <v>105</v>
      </c>
    </row>
    <row r="2335" spans="1:5" ht="15.75" customHeight="1" x14ac:dyDescent="0.25">
      <c r="A2335" s="33">
        <v>56998683</v>
      </c>
      <c r="B2335" s="34">
        <v>44100</v>
      </c>
      <c r="C2335" s="33" t="s">
        <v>108</v>
      </c>
      <c r="D2335" s="33" t="s">
        <v>110</v>
      </c>
      <c r="E2335" s="33" t="s">
        <v>105</v>
      </c>
    </row>
    <row r="2336" spans="1:5" ht="15.75" customHeight="1" x14ac:dyDescent="0.25">
      <c r="A2336" s="33">
        <v>47088232</v>
      </c>
      <c r="B2336" s="34">
        <v>43592</v>
      </c>
      <c r="C2336" s="33" t="s">
        <v>21</v>
      </c>
      <c r="D2336" s="33" t="s">
        <v>110</v>
      </c>
      <c r="E2336" s="33" t="s">
        <v>105</v>
      </c>
    </row>
    <row r="2337" spans="1:5" ht="15.75" customHeight="1" x14ac:dyDescent="0.25">
      <c r="A2337" s="33">
        <v>41195199</v>
      </c>
      <c r="B2337" s="34">
        <v>43228</v>
      </c>
      <c r="C2337" s="33" t="s">
        <v>103</v>
      </c>
      <c r="D2337" s="33" t="s">
        <v>110</v>
      </c>
      <c r="E2337" s="33" t="s">
        <v>107</v>
      </c>
    </row>
    <row r="2338" spans="1:5" ht="15.75" customHeight="1" x14ac:dyDescent="0.25">
      <c r="A2338" s="33">
        <v>24298385</v>
      </c>
      <c r="B2338" s="34">
        <v>43842</v>
      </c>
      <c r="C2338" s="33" t="s">
        <v>106</v>
      </c>
      <c r="D2338" s="33" t="s">
        <v>110</v>
      </c>
      <c r="E2338" s="33" t="s">
        <v>105</v>
      </c>
    </row>
    <row r="2339" spans="1:5" ht="15.75" customHeight="1" x14ac:dyDescent="0.25">
      <c r="A2339" s="33">
        <v>46088796</v>
      </c>
      <c r="B2339" s="34">
        <v>43583</v>
      </c>
      <c r="C2339" s="33" t="s">
        <v>106</v>
      </c>
      <c r="D2339" s="33" t="s">
        <v>110</v>
      </c>
      <c r="E2339" s="33" t="s">
        <v>107</v>
      </c>
    </row>
    <row r="2340" spans="1:5" ht="15.75" customHeight="1" x14ac:dyDescent="0.25">
      <c r="A2340" s="33">
        <v>50383789</v>
      </c>
      <c r="B2340" s="34">
        <v>43769</v>
      </c>
      <c r="C2340" s="33" t="s">
        <v>106</v>
      </c>
      <c r="D2340" s="33" t="s">
        <v>110</v>
      </c>
      <c r="E2340" s="33" t="s">
        <v>107</v>
      </c>
    </row>
    <row r="2341" spans="1:5" ht="15.75" customHeight="1" x14ac:dyDescent="0.25">
      <c r="A2341" s="33">
        <v>17113117</v>
      </c>
      <c r="B2341" s="34">
        <v>42794</v>
      </c>
      <c r="C2341" s="33" t="s">
        <v>106</v>
      </c>
      <c r="D2341" s="33" t="s">
        <v>110</v>
      </c>
      <c r="E2341" s="33" t="s">
        <v>107</v>
      </c>
    </row>
    <row r="2342" spans="1:5" ht="15.75" customHeight="1" x14ac:dyDescent="0.25">
      <c r="A2342" s="33">
        <v>50751912</v>
      </c>
      <c r="B2342" s="34">
        <v>43789</v>
      </c>
      <c r="C2342" s="33" t="s">
        <v>106</v>
      </c>
      <c r="D2342" s="33" t="s">
        <v>110</v>
      </c>
      <c r="E2342" s="33" t="s">
        <v>107</v>
      </c>
    </row>
    <row r="2343" spans="1:5" ht="15.75" customHeight="1" x14ac:dyDescent="0.25">
      <c r="A2343" s="33">
        <v>901090</v>
      </c>
      <c r="B2343" s="34">
        <v>43912</v>
      </c>
      <c r="C2343" s="33" t="s">
        <v>106</v>
      </c>
      <c r="D2343" s="33" t="s">
        <v>110</v>
      </c>
      <c r="E2343" s="33" t="s">
        <v>105</v>
      </c>
    </row>
    <row r="2344" spans="1:5" ht="15.75" customHeight="1" x14ac:dyDescent="0.25">
      <c r="A2344" s="33">
        <v>43446654</v>
      </c>
      <c r="B2344" s="34">
        <v>43996</v>
      </c>
      <c r="C2344" s="33" t="s">
        <v>106</v>
      </c>
      <c r="D2344" s="33" t="s">
        <v>110</v>
      </c>
      <c r="E2344" s="33" t="s">
        <v>107</v>
      </c>
    </row>
    <row r="2345" spans="1:5" ht="15.75" customHeight="1" x14ac:dyDescent="0.25">
      <c r="A2345" s="33">
        <v>47967381</v>
      </c>
      <c r="B2345" s="34">
        <v>43749</v>
      </c>
      <c r="C2345" s="33" t="s">
        <v>106</v>
      </c>
      <c r="D2345" s="33" t="s">
        <v>110</v>
      </c>
      <c r="E2345" s="33" t="s">
        <v>105</v>
      </c>
    </row>
    <row r="2346" spans="1:5" ht="15.75" customHeight="1" x14ac:dyDescent="0.25">
      <c r="A2346" s="33">
        <v>35713261</v>
      </c>
      <c r="B2346" s="34">
        <v>43343</v>
      </c>
      <c r="C2346" s="33" t="s">
        <v>106</v>
      </c>
      <c r="D2346" s="33" t="s">
        <v>110</v>
      </c>
      <c r="E2346" s="33" t="s">
        <v>107</v>
      </c>
    </row>
    <row r="2347" spans="1:5" ht="15.75" customHeight="1" x14ac:dyDescent="0.25">
      <c r="A2347" s="33">
        <v>32874313</v>
      </c>
      <c r="B2347" s="34">
        <v>43920</v>
      </c>
      <c r="C2347" s="33" t="s">
        <v>106</v>
      </c>
      <c r="D2347" s="33" t="s">
        <v>110</v>
      </c>
      <c r="E2347" s="33" t="s">
        <v>105</v>
      </c>
    </row>
    <row r="2348" spans="1:5" ht="15.75" customHeight="1" x14ac:dyDescent="0.25">
      <c r="A2348" s="33">
        <v>53837187</v>
      </c>
      <c r="B2348" s="34">
        <v>43920</v>
      </c>
      <c r="C2348" s="33" t="s">
        <v>106</v>
      </c>
      <c r="D2348" s="33" t="s">
        <v>110</v>
      </c>
      <c r="E2348" s="33" t="s">
        <v>105</v>
      </c>
    </row>
    <row r="2349" spans="1:5" ht="15.75" customHeight="1" x14ac:dyDescent="0.25">
      <c r="A2349" s="33">
        <v>47961709</v>
      </c>
      <c r="B2349" s="34">
        <v>44006</v>
      </c>
      <c r="C2349" s="33" t="s">
        <v>106</v>
      </c>
      <c r="D2349" s="33" t="s">
        <v>110</v>
      </c>
      <c r="E2349" s="33" t="s">
        <v>107</v>
      </c>
    </row>
    <row r="2350" spans="1:5" ht="15.75" customHeight="1" x14ac:dyDescent="0.25">
      <c r="A2350" s="33">
        <v>46282678</v>
      </c>
      <c r="B2350" s="34">
        <v>43539</v>
      </c>
      <c r="C2350" s="33" t="s">
        <v>106</v>
      </c>
      <c r="D2350" s="33" t="s">
        <v>110</v>
      </c>
      <c r="E2350" s="33" t="s">
        <v>107</v>
      </c>
    </row>
    <row r="2351" spans="1:5" ht="15.75" customHeight="1" x14ac:dyDescent="0.25">
      <c r="A2351" s="33">
        <v>22329766</v>
      </c>
      <c r="B2351" s="34">
        <v>43845</v>
      </c>
      <c r="C2351" s="33" t="s">
        <v>103</v>
      </c>
      <c r="D2351" s="33" t="s">
        <v>110</v>
      </c>
      <c r="E2351" s="33" t="s">
        <v>107</v>
      </c>
    </row>
    <row r="2352" spans="1:5" ht="15.75" customHeight="1" x14ac:dyDescent="0.25">
      <c r="A2352" s="33">
        <v>45971560</v>
      </c>
      <c r="B2352" s="34">
        <v>43573</v>
      </c>
      <c r="C2352" s="33" t="s">
        <v>21</v>
      </c>
      <c r="D2352" s="33" t="s">
        <v>110</v>
      </c>
      <c r="E2352" s="33" t="s">
        <v>105</v>
      </c>
    </row>
    <row r="2353" spans="1:5" ht="15.75" customHeight="1" x14ac:dyDescent="0.25">
      <c r="A2353" s="33">
        <v>45731397</v>
      </c>
      <c r="B2353" s="34">
        <v>43633</v>
      </c>
      <c r="C2353" s="33" t="s">
        <v>103</v>
      </c>
      <c r="D2353" s="33" t="s">
        <v>110</v>
      </c>
      <c r="E2353" s="33" t="s">
        <v>105</v>
      </c>
    </row>
    <row r="2354" spans="1:5" ht="15.75" customHeight="1" x14ac:dyDescent="0.25">
      <c r="A2354" s="33">
        <v>10583189</v>
      </c>
      <c r="B2354" s="34">
        <v>43644</v>
      </c>
      <c r="C2354" s="33" t="s">
        <v>103</v>
      </c>
      <c r="D2354" s="33" t="s">
        <v>110</v>
      </c>
      <c r="E2354" s="33" t="s">
        <v>107</v>
      </c>
    </row>
    <row r="2355" spans="1:5" ht="15.75" customHeight="1" x14ac:dyDescent="0.25">
      <c r="A2355" s="33">
        <v>23730474</v>
      </c>
      <c r="B2355" s="34">
        <v>44003</v>
      </c>
      <c r="C2355" s="33" t="s">
        <v>108</v>
      </c>
      <c r="D2355" s="33" t="s">
        <v>110</v>
      </c>
      <c r="E2355" s="33" t="s">
        <v>107</v>
      </c>
    </row>
    <row r="2356" spans="1:5" ht="15.75" customHeight="1" x14ac:dyDescent="0.25">
      <c r="A2356" s="33">
        <v>6495450</v>
      </c>
      <c r="B2356" s="34">
        <v>43193</v>
      </c>
      <c r="C2356" s="33" t="s">
        <v>106</v>
      </c>
      <c r="D2356" s="33" t="s">
        <v>110</v>
      </c>
      <c r="E2356" s="33" t="s">
        <v>107</v>
      </c>
    </row>
    <row r="2357" spans="1:5" ht="15.75" customHeight="1" x14ac:dyDescent="0.25">
      <c r="A2357" s="33">
        <v>42685631</v>
      </c>
      <c r="B2357" s="34">
        <v>43488</v>
      </c>
      <c r="C2357" s="33" t="s">
        <v>106</v>
      </c>
      <c r="D2357" s="33" t="s">
        <v>110</v>
      </c>
      <c r="E2357" s="33" t="s">
        <v>105</v>
      </c>
    </row>
    <row r="2358" spans="1:5" ht="15.75" customHeight="1" x14ac:dyDescent="0.25">
      <c r="A2358" s="33">
        <v>41202361</v>
      </c>
      <c r="B2358" s="34">
        <v>44020</v>
      </c>
      <c r="C2358" s="33" t="s">
        <v>106</v>
      </c>
      <c r="D2358" s="33" t="s">
        <v>110</v>
      </c>
      <c r="E2358" s="33" t="s">
        <v>105</v>
      </c>
    </row>
    <row r="2359" spans="1:5" ht="15.75" customHeight="1" x14ac:dyDescent="0.25">
      <c r="A2359" s="33">
        <v>56734526</v>
      </c>
      <c r="B2359" s="34">
        <v>44103</v>
      </c>
      <c r="C2359" s="33" t="s">
        <v>106</v>
      </c>
      <c r="D2359" s="33" t="s">
        <v>110</v>
      </c>
      <c r="E2359" s="33" t="s">
        <v>107</v>
      </c>
    </row>
    <row r="2360" spans="1:5" ht="15.75" customHeight="1" x14ac:dyDescent="0.25">
      <c r="A2360" s="33">
        <v>58057244</v>
      </c>
      <c r="B2360" s="34">
        <v>44078</v>
      </c>
      <c r="C2360" s="33" t="s">
        <v>106</v>
      </c>
      <c r="D2360" s="33" t="s">
        <v>110</v>
      </c>
      <c r="E2360" s="33" t="s">
        <v>105</v>
      </c>
    </row>
    <row r="2361" spans="1:5" ht="15.75" customHeight="1" x14ac:dyDescent="0.25">
      <c r="A2361" s="33">
        <v>40897082</v>
      </c>
      <c r="B2361" s="34">
        <v>43538</v>
      </c>
      <c r="C2361" s="33" t="s">
        <v>106</v>
      </c>
      <c r="D2361" s="33" t="s">
        <v>110</v>
      </c>
      <c r="E2361" s="33" t="s">
        <v>105</v>
      </c>
    </row>
    <row r="2362" spans="1:5" ht="15.75" customHeight="1" x14ac:dyDescent="0.25">
      <c r="A2362" s="33">
        <v>56173427</v>
      </c>
      <c r="B2362" s="34">
        <v>44102</v>
      </c>
      <c r="C2362" s="33" t="s">
        <v>106</v>
      </c>
      <c r="D2362" s="33" t="s">
        <v>110</v>
      </c>
      <c r="E2362" s="33" t="s">
        <v>105</v>
      </c>
    </row>
    <row r="2363" spans="1:5" ht="15.75" customHeight="1" x14ac:dyDescent="0.25">
      <c r="A2363" s="33">
        <v>18587403</v>
      </c>
      <c r="B2363" s="34">
        <v>44185</v>
      </c>
      <c r="C2363" s="33" t="s">
        <v>108</v>
      </c>
      <c r="D2363" s="33" t="s">
        <v>110</v>
      </c>
      <c r="E2363" s="33" t="s">
        <v>107</v>
      </c>
    </row>
    <row r="2364" spans="1:5" ht="15.75" customHeight="1" x14ac:dyDescent="0.25">
      <c r="A2364" s="33">
        <v>39903661</v>
      </c>
      <c r="B2364" s="34">
        <v>43277</v>
      </c>
      <c r="C2364" s="33" t="s">
        <v>108</v>
      </c>
      <c r="D2364" s="33" t="s">
        <v>110</v>
      </c>
      <c r="E2364" s="33" t="s">
        <v>107</v>
      </c>
    </row>
    <row r="2365" spans="1:5" ht="15.75" customHeight="1" x14ac:dyDescent="0.25">
      <c r="A2365" s="33">
        <v>39132004</v>
      </c>
      <c r="B2365" s="34">
        <v>43817</v>
      </c>
      <c r="C2365" s="33" t="s">
        <v>106</v>
      </c>
      <c r="D2365" s="33" t="s">
        <v>110</v>
      </c>
      <c r="E2365" s="33" t="s">
        <v>107</v>
      </c>
    </row>
    <row r="2366" spans="1:5" ht="15.75" customHeight="1" x14ac:dyDescent="0.25">
      <c r="A2366" s="33">
        <v>16835393</v>
      </c>
      <c r="B2366" s="34">
        <v>43798</v>
      </c>
      <c r="C2366" s="33" t="s">
        <v>108</v>
      </c>
      <c r="D2366" s="33" t="s">
        <v>110</v>
      </c>
      <c r="E2366" s="33" t="s">
        <v>105</v>
      </c>
    </row>
    <row r="2367" spans="1:5" ht="15.75" customHeight="1" x14ac:dyDescent="0.25">
      <c r="A2367" s="33">
        <v>47572526</v>
      </c>
      <c r="B2367" s="34">
        <v>43869</v>
      </c>
      <c r="C2367" s="33" t="s">
        <v>21</v>
      </c>
      <c r="D2367" s="33" t="s">
        <v>110</v>
      </c>
      <c r="E2367" s="33" t="s">
        <v>107</v>
      </c>
    </row>
    <row r="2368" spans="1:5" ht="15.75" customHeight="1" x14ac:dyDescent="0.25">
      <c r="A2368" s="33">
        <v>38530962</v>
      </c>
      <c r="B2368" s="34">
        <v>42846</v>
      </c>
      <c r="C2368" s="33" t="s">
        <v>106</v>
      </c>
      <c r="D2368" s="33" t="s">
        <v>110</v>
      </c>
      <c r="E2368" s="33" t="s">
        <v>107</v>
      </c>
    </row>
    <row r="2369" spans="1:5" ht="15.75" customHeight="1" x14ac:dyDescent="0.25">
      <c r="A2369" s="33">
        <v>53602399</v>
      </c>
      <c r="B2369" s="34">
        <v>43877</v>
      </c>
      <c r="C2369" s="33" t="s">
        <v>103</v>
      </c>
      <c r="D2369" s="33" t="s">
        <v>110</v>
      </c>
      <c r="E2369" s="33" t="s">
        <v>107</v>
      </c>
    </row>
    <row r="2370" spans="1:5" ht="15.75" customHeight="1" x14ac:dyDescent="0.25">
      <c r="A2370" s="33">
        <v>22040978</v>
      </c>
      <c r="B2370" s="34">
        <v>43645</v>
      </c>
      <c r="C2370" s="33" t="s">
        <v>106</v>
      </c>
      <c r="D2370" s="33" t="s">
        <v>110</v>
      </c>
      <c r="E2370" s="33" t="s">
        <v>107</v>
      </c>
    </row>
    <row r="2371" spans="1:5" ht="15.75" customHeight="1" x14ac:dyDescent="0.25">
      <c r="A2371" s="33">
        <v>32239701</v>
      </c>
      <c r="B2371" s="34">
        <v>43952</v>
      </c>
      <c r="C2371" s="33" t="s">
        <v>108</v>
      </c>
      <c r="D2371" s="33" t="s">
        <v>110</v>
      </c>
      <c r="E2371" s="33" t="s">
        <v>105</v>
      </c>
    </row>
    <row r="2372" spans="1:5" ht="15.75" customHeight="1" x14ac:dyDescent="0.25">
      <c r="A2372" s="33">
        <v>11433825</v>
      </c>
      <c r="B2372" s="34">
        <v>43480</v>
      </c>
      <c r="C2372" s="33" t="s">
        <v>106</v>
      </c>
      <c r="D2372" s="33" t="s">
        <v>110</v>
      </c>
      <c r="E2372" s="33" t="s">
        <v>107</v>
      </c>
    </row>
    <row r="2373" spans="1:5" ht="15.75" customHeight="1" x14ac:dyDescent="0.25">
      <c r="A2373" s="33">
        <v>43276922</v>
      </c>
      <c r="B2373" s="34">
        <v>43354</v>
      </c>
      <c r="C2373" s="33" t="s">
        <v>21</v>
      </c>
      <c r="D2373" s="33" t="s">
        <v>110</v>
      </c>
      <c r="E2373" s="33" t="s">
        <v>107</v>
      </c>
    </row>
    <row r="2374" spans="1:5" ht="15.75" customHeight="1" x14ac:dyDescent="0.25">
      <c r="A2374" s="33">
        <v>54811468</v>
      </c>
      <c r="B2374" s="34">
        <v>43923</v>
      </c>
      <c r="C2374" s="33" t="s">
        <v>106</v>
      </c>
      <c r="D2374" s="33" t="s">
        <v>110</v>
      </c>
      <c r="E2374" s="33" t="s">
        <v>105</v>
      </c>
    </row>
    <row r="2375" spans="1:5" ht="15.75" customHeight="1" x14ac:dyDescent="0.25">
      <c r="A2375" s="33">
        <v>51644804</v>
      </c>
      <c r="B2375" s="34">
        <v>43822</v>
      </c>
      <c r="C2375" s="33" t="s">
        <v>103</v>
      </c>
      <c r="D2375" s="33" t="s">
        <v>110</v>
      </c>
      <c r="E2375" s="33" t="s">
        <v>107</v>
      </c>
    </row>
    <row r="2376" spans="1:5" ht="15.75" customHeight="1" x14ac:dyDescent="0.25">
      <c r="A2376" s="33">
        <v>57667476</v>
      </c>
      <c r="B2376" s="34">
        <v>44052</v>
      </c>
      <c r="C2376" s="33" t="s">
        <v>108</v>
      </c>
      <c r="D2376" s="33" t="s">
        <v>110</v>
      </c>
      <c r="E2376" s="33" t="s">
        <v>105</v>
      </c>
    </row>
    <row r="2377" spans="1:5" ht="15.75" customHeight="1" x14ac:dyDescent="0.25">
      <c r="A2377" s="33">
        <v>42705595</v>
      </c>
      <c r="B2377" s="34">
        <v>43308</v>
      </c>
      <c r="C2377" s="33" t="s">
        <v>106</v>
      </c>
      <c r="D2377" s="33" t="s">
        <v>110</v>
      </c>
      <c r="E2377" s="33" t="s">
        <v>107</v>
      </c>
    </row>
    <row r="2378" spans="1:5" ht="15.75" customHeight="1" x14ac:dyDescent="0.25">
      <c r="A2378" s="33">
        <v>21894965</v>
      </c>
      <c r="B2378" s="34">
        <v>44078</v>
      </c>
      <c r="C2378" s="33" t="s">
        <v>106</v>
      </c>
      <c r="D2378" s="33" t="s">
        <v>110</v>
      </c>
      <c r="E2378" s="33" t="s">
        <v>105</v>
      </c>
    </row>
    <row r="2379" spans="1:5" ht="15.75" customHeight="1" x14ac:dyDescent="0.25">
      <c r="A2379" s="33">
        <v>58382663</v>
      </c>
      <c r="B2379" s="34">
        <v>44122</v>
      </c>
      <c r="C2379" s="33" t="s">
        <v>106</v>
      </c>
      <c r="D2379" s="33" t="s">
        <v>110</v>
      </c>
      <c r="E2379" s="33" t="s">
        <v>107</v>
      </c>
    </row>
    <row r="2380" spans="1:5" ht="15.75" customHeight="1" x14ac:dyDescent="0.25">
      <c r="A2380" s="33">
        <v>58501442</v>
      </c>
      <c r="B2380" s="34">
        <v>44107</v>
      </c>
      <c r="C2380" s="33" t="s">
        <v>106</v>
      </c>
      <c r="D2380" s="33" t="s">
        <v>110</v>
      </c>
      <c r="E2380" s="33" t="s">
        <v>107</v>
      </c>
    </row>
    <row r="2381" spans="1:5" ht="15.75" customHeight="1" x14ac:dyDescent="0.25">
      <c r="A2381" s="33">
        <v>49326853</v>
      </c>
      <c r="B2381" s="34">
        <v>43760</v>
      </c>
      <c r="C2381" s="33" t="s">
        <v>106</v>
      </c>
      <c r="D2381" s="33" t="s">
        <v>110</v>
      </c>
      <c r="E2381" s="33" t="s">
        <v>105</v>
      </c>
    </row>
    <row r="2382" spans="1:5" ht="15.75" customHeight="1" x14ac:dyDescent="0.25">
      <c r="A2382" s="33">
        <v>45931063</v>
      </c>
      <c r="B2382" s="34">
        <v>44141</v>
      </c>
      <c r="C2382" s="33" t="s">
        <v>106</v>
      </c>
      <c r="D2382" s="33" t="s">
        <v>110</v>
      </c>
      <c r="E2382" s="33" t="s">
        <v>107</v>
      </c>
    </row>
    <row r="2383" spans="1:5" ht="15.75" customHeight="1" x14ac:dyDescent="0.25">
      <c r="A2383" s="33">
        <v>45374409</v>
      </c>
      <c r="B2383" s="34">
        <v>44165</v>
      </c>
      <c r="C2383" s="33" t="s">
        <v>21</v>
      </c>
      <c r="D2383" s="33" t="s">
        <v>110</v>
      </c>
      <c r="E2383" s="33" t="s">
        <v>107</v>
      </c>
    </row>
    <row r="2384" spans="1:5" ht="15.75" customHeight="1" x14ac:dyDescent="0.25">
      <c r="A2384" s="33">
        <v>2196027</v>
      </c>
      <c r="B2384" s="34">
        <v>44117</v>
      </c>
      <c r="C2384" s="33" t="s">
        <v>106</v>
      </c>
      <c r="D2384" s="33" t="s">
        <v>110</v>
      </c>
      <c r="E2384" s="33" t="s">
        <v>107</v>
      </c>
    </row>
    <row r="2385" spans="1:5" ht="15.75" customHeight="1" x14ac:dyDescent="0.25">
      <c r="A2385" s="33">
        <v>49857389</v>
      </c>
      <c r="B2385" s="34">
        <v>43748</v>
      </c>
      <c r="C2385" s="33" t="s">
        <v>106</v>
      </c>
      <c r="D2385" s="33" t="s">
        <v>110</v>
      </c>
      <c r="E2385" s="33" t="s">
        <v>105</v>
      </c>
    </row>
    <row r="2386" spans="1:5" ht="15.75" customHeight="1" x14ac:dyDescent="0.25">
      <c r="A2386" s="33">
        <v>59921232</v>
      </c>
      <c r="B2386" s="34">
        <v>44153</v>
      </c>
      <c r="C2386" s="33" t="s">
        <v>106</v>
      </c>
      <c r="D2386" s="33" t="s">
        <v>110</v>
      </c>
      <c r="E2386" s="33" t="s">
        <v>105</v>
      </c>
    </row>
    <row r="2387" spans="1:5" ht="15.75" customHeight="1" x14ac:dyDescent="0.25">
      <c r="A2387" s="33">
        <v>44056307</v>
      </c>
      <c r="B2387" s="34">
        <v>43733</v>
      </c>
      <c r="C2387" s="33" t="s">
        <v>103</v>
      </c>
      <c r="D2387" s="33" t="s">
        <v>110</v>
      </c>
      <c r="E2387" s="33" t="s">
        <v>105</v>
      </c>
    </row>
    <row r="2388" spans="1:5" ht="15.75" customHeight="1" x14ac:dyDescent="0.25">
      <c r="A2388" s="33">
        <v>51280437</v>
      </c>
      <c r="B2388" s="34">
        <v>43897</v>
      </c>
      <c r="C2388" s="33" t="s">
        <v>103</v>
      </c>
      <c r="D2388" s="33" t="s">
        <v>110</v>
      </c>
      <c r="E2388" s="33" t="s">
        <v>105</v>
      </c>
    </row>
    <row r="2389" spans="1:5" ht="15.75" customHeight="1" x14ac:dyDescent="0.25">
      <c r="A2389" s="33">
        <v>54695727</v>
      </c>
      <c r="B2389" s="34">
        <v>43916</v>
      </c>
      <c r="C2389" s="33" t="s">
        <v>103</v>
      </c>
      <c r="D2389" s="33" t="s">
        <v>110</v>
      </c>
      <c r="E2389" s="33" t="s">
        <v>105</v>
      </c>
    </row>
    <row r="2390" spans="1:5" ht="15.75" customHeight="1" x14ac:dyDescent="0.25">
      <c r="A2390" s="33">
        <v>52230996</v>
      </c>
      <c r="B2390" s="34">
        <v>43831</v>
      </c>
      <c r="C2390" s="33" t="s">
        <v>103</v>
      </c>
      <c r="D2390" s="33" t="s">
        <v>110</v>
      </c>
      <c r="E2390" s="33" t="s">
        <v>105</v>
      </c>
    </row>
    <row r="2391" spans="1:5" ht="15.75" customHeight="1" x14ac:dyDescent="0.25">
      <c r="A2391" s="33">
        <v>3048617</v>
      </c>
      <c r="B2391" s="34">
        <v>43893</v>
      </c>
      <c r="C2391" s="33" t="s">
        <v>103</v>
      </c>
      <c r="D2391" s="33" t="s">
        <v>110</v>
      </c>
      <c r="E2391" s="33" t="s">
        <v>107</v>
      </c>
    </row>
    <row r="2392" spans="1:5" ht="15.75" customHeight="1" x14ac:dyDescent="0.25">
      <c r="A2392" s="33">
        <v>44967451</v>
      </c>
      <c r="B2392" s="34">
        <v>43577</v>
      </c>
      <c r="C2392" s="33" t="s">
        <v>21</v>
      </c>
      <c r="D2392" s="33" t="s">
        <v>110</v>
      </c>
      <c r="E2392" s="33" t="s">
        <v>105</v>
      </c>
    </row>
    <row r="2393" spans="1:5" ht="15.75" customHeight="1" x14ac:dyDescent="0.25">
      <c r="A2393" s="33">
        <v>40211983</v>
      </c>
      <c r="B2393" s="34">
        <v>43040</v>
      </c>
      <c r="C2393" s="33" t="s">
        <v>106</v>
      </c>
      <c r="D2393" s="33" t="s">
        <v>110</v>
      </c>
      <c r="E2393" s="33" t="s">
        <v>105</v>
      </c>
    </row>
    <row r="2394" spans="1:5" ht="15.75" customHeight="1" x14ac:dyDescent="0.25">
      <c r="A2394" s="33">
        <v>46532276</v>
      </c>
      <c r="B2394" s="34">
        <v>43554</v>
      </c>
      <c r="C2394" s="33" t="s">
        <v>106</v>
      </c>
      <c r="D2394" s="33" t="s">
        <v>110</v>
      </c>
      <c r="E2394" s="33" t="s">
        <v>107</v>
      </c>
    </row>
    <row r="2395" spans="1:5" ht="15.75" customHeight="1" x14ac:dyDescent="0.25">
      <c r="A2395" s="33">
        <v>55190164</v>
      </c>
      <c r="B2395" s="34">
        <v>44031</v>
      </c>
      <c r="C2395" s="33" t="s">
        <v>106</v>
      </c>
      <c r="D2395" s="33" t="s">
        <v>110</v>
      </c>
      <c r="E2395" s="33" t="s">
        <v>105</v>
      </c>
    </row>
    <row r="2396" spans="1:5" ht="15.75" customHeight="1" x14ac:dyDescent="0.25">
      <c r="A2396" s="33">
        <v>57309518</v>
      </c>
      <c r="B2396" s="34">
        <v>44066</v>
      </c>
      <c r="C2396" s="33" t="s">
        <v>106</v>
      </c>
      <c r="D2396" s="33" t="s">
        <v>110</v>
      </c>
      <c r="E2396" s="33" t="s">
        <v>107</v>
      </c>
    </row>
    <row r="2397" spans="1:5" ht="15.75" customHeight="1" x14ac:dyDescent="0.25">
      <c r="A2397" s="33">
        <v>58608197</v>
      </c>
      <c r="B2397" s="34">
        <v>44088</v>
      </c>
      <c r="C2397" s="33" t="s">
        <v>106</v>
      </c>
      <c r="D2397" s="33" t="s">
        <v>110</v>
      </c>
      <c r="E2397" s="33" t="s">
        <v>109</v>
      </c>
    </row>
    <row r="2398" spans="1:5" ht="15.75" customHeight="1" x14ac:dyDescent="0.25">
      <c r="A2398" s="33">
        <v>58074176</v>
      </c>
      <c r="B2398" s="34">
        <v>44065</v>
      </c>
      <c r="C2398" s="33" t="s">
        <v>106</v>
      </c>
      <c r="D2398" s="33" t="s">
        <v>110</v>
      </c>
      <c r="E2398" s="33" t="s">
        <v>105</v>
      </c>
    </row>
    <row r="2399" spans="1:5" ht="15.75" customHeight="1" x14ac:dyDescent="0.25">
      <c r="A2399" s="33">
        <v>50745521</v>
      </c>
      <c r="B2399" s="34">
        <v>43781</v>
      </c>
      <c r="C2399" s="33" t="s">
        <v>106</v>
      </c>
      <c r="D2399" s="33" t="s">
        <v>110</v>
      </c>
      <c r="E2399" s="33" t="s">
        <v>105</v>
      </c>
    </row>
    <row r="2400" spans="1:5" ht="15.75" customHeight="1" x14ac:dyDescent="0.25">
      <c r="A2400" s="33">
        <v>60871183</v>
      </c>
      <c r="B2400" s="34">
        <v>44173</v>
      </c>
      <c r="C2400" s="33" t="s">
        <v>106</v>
      </c>
      <c r="D2400" s="33" t="s">
        <v>110</v>
      </c>
      <c r="E2400" s="33" t="s">
        <v>107</v>
      </c>
    </row>
    <row r="2401" spans="1:5" ht="15.75" customHeight="1" x14ac:dyDescent="0.25">
      <c r="A2401" s="33">
        <v>57027731</v>
      </c>
      <c r="B2401" s="34">
        <v>44069</v>
      </c>
      <c r="C2401" s="33" t="s">
        <v>106</v>
      </c>
      <c r="D2401" s="33" t="s">
        <v>110</v>
      </c>
      <c r="E2401" s="33" t="s">
        <v>107</v>
      </c>
    </row>
    <row r="2402" spans="1:5" ht="15.75" customHeight="1" x14ac:dyDescent="0.25">
      <c r="A2402" s="33">
        <v>45412746</v>
      </c>
      <c r="B2402" s="34">
        <v>44106</v>
      </c>
      <c r="C2402" s="33" t="s">
        <v>21</v>
      </c>
      <c r="D2402" s="33" t="s">
        <v>110</v>
      </c>
      <c r="E2402" s="33" t="s">
        <v>105</v>
      </c>
    </row>
    <row r="2403" spans="1:5" ht="15.75" customHeight="1" x14ac:dyDescent="0.25">
      <c r="A2403" s="33">
        <v>45612772</v>
      </c>
      <c r="B2403" s="34">
        <v>43687</v>
      </c>
      <c r="C2403" s="33" t="s">
        <v>106</v>
      </c>
      <c r="D2403" s="33" t="s">
        <v>110</v>
      </c>
      <c r="E2403" s="33" t="s">
        <v>105</v>
      </c>
    </row>
    <row r="2404" spans="1:5" ht="15.75" customHeight="1" x14ac:dyDescent="0.25">
      <c r="A2404" s="33">
        <v>42750247</v>
      </c>
      <c r="B2404" s="34">
        <v>43312</v>
      </c>
      <c r="C2404" s="33" t="s">
        <v>106</v>
      </c>
      <c r="D2404" s="33" t="s">
        <v>110</v>
      </c>
      <c r="E2404" s="33" t="s">
        <v>105</v>
      </c>
    </row>
    <row r="2405" spans="1:5" ht="15.75" customHeight="1" x14ac:dyDescent="0.25">
      <c r="A2405" s="33">
        <v>40995302</v>
      </c>
      <c r="B2405" s="34">
        <v>43138</v>
      </c>
      <c r="C2405" s="33" t="s">
        <v>106</v>
      </c>
      <c r="D2405" s="33" t="s">
        <v>110</v>
      </c>
      <c r="E2405" s="33" t="s">
        <v>107</v>
      </c>
    </row>
    <row r="2406" spans="1:5" ht="15.75" customHeight="1" x14ac:dyDescent="0.25">
      <c r="A2406" s="33">
        <v>38829919</v>
      </c>
      <c r="B2406" s="34">
        <v>42865</v>
      </c>
      <c r="C2406" s="33" t="s">
        <v>103</v>
      </c>
      <c r="D2406" s="33" t="s">
        <v>110</v>
      </c>
      <c r="E2406" s="33" t="s">
        <v>107</v>
      </c>
    </row>
    <row r="2407" spans="1:5" ht="15.75" customHeight="1" x14ac:dyDescent="0.25">
      <c r="A2407" s="33">
        <v>45339155</v>
      </c>
      <c r="B2407" s="34">
        <v>43860</v>
      </c>
      <c r="C2407" s="33" t="s">
        <v>106</v>
      </c>
      <c r="D2407" s="33" t="s">
        <v>110</v>
      </c>
      <c r="E2407" s="33" t="s">
        <v>107</v>
      </c>
    </row>
    <row r="2408" spans="1:5" ht="15.75" customHeight="1" x14ac:dyDescent="0.25">
      <c r="A2408" s="33">
        <v>45498891</v>
      </c>
      <c r="B2408" s="34">
        <v>43675</v>
      </c>
      <c r="C2408" s="33" t="s">
        <v>106</v>
      </c>
      <c r="D2408" s="33" t="s">
        <v>110</v>
      </c>
      <c r="E2408" s="33" t="s">
        <v>107</v>
      </c>
    </row>
    <row r="2409" spans="1:5" ht="15.75" customHeight="1" x14ac:dyDescent="0.25">
      <c r="A2409" s="33">
        <v>32441727</v>
      </c>
      <c r="B2409" s="34">
        <v>43796</v>
      </c>
      <c r="C2409" s="33" t="s">
        <v>106</v>
      </c>
      <c r="D2409" s="33" t="s">
        <v>110</v>
      </c>
      <c r="E2409" s="33" t="s">
        <v>105</v>
      </c>
    </row>
    <row r="2410" spans="1:5" ht="15.75" customHeight="1" x14ac:dyDescent="0.25">
      <c r="A2410" s="33">
        <v>6629521</v>
      </c>
      <c r="B2410" s="34">
        <v>43031</v>
      </c>
      <c r="C2410" s="33" t="s">
        <v>106</v>
      </c>
      <c r="D2410" s="33" t="s">
        <v>110</v>
      </c>
      <c r="E2410" s="33" t="s">
        <v>105</v>
      </c>
    </row>
    <row r="2411" spans="1:5" ht="15.75" customHeight="1" x14ac:dyDescent="0.25">
      <c r="A2411" s="33">
        <v>29730463</v>
      </c>
      <c r="B2411" s="34">
        <v>43836</v>
      </c>
      <c r="C2411" s="33" t="s">
        <v>106</v>
      </c>
      <c r="D2411" s="33" t="s">
        <v>110</v>
      </c>
      <c r="E2411" s="33" t="s">
        <v>107</v>
      </c>
    </row>
    <row r="2412" spans="1:5" ht="15.75" customHeight="1" x14ac:dyDescent="0.25">
      <c r="A2412" s="33">
        <v>44010279</v>
      </c>
      <c r="B2412" s="34">
        <v>43675</v>
      </c>
      <c r="C2412" s="33" t="s">
        <v>106</v>
      </c>
      <c r="D2412" s="33" t="s">
        <v>110</v>
      </c>
      <c r="E2412" s="33" t="s">
        <v>107</v>
      </c>
    </row>
    <row r="2413" spans="1:5" ht="15.75" customHeight="1" x14ac:dyDescent="0.25">
      <c r="A2413" s="33">
        <v>25862637</v>
      </c>
      <c r="B2413" s="34">
        <v>43820</v>
      </c>
      <c r="C2413" s="33" t="s">
        <v>106</v>
      </c>
      <c r="D2413" s="33" t="s">
        <v>110</v>
      </c>
      <c r="E2413" s="33" t="s">
        <v>105</v>
      </c>
    </row>
    <row r="2414" spans="1:5" ht="15.75" customHeight="1" x14ac:dyDescent="0.25">
      <c r="A2414" s="33">
        <v>44596737</v>
      </c>
      <c r="B2414" s="34">
        <v>43965</v>
      </c>
      <c r="C2414" s="33" t="s">
        <v>106</v>
      </c>
      <c r="D2414" s="33" t="s">
        <v>110</v>
      </c>
      <c r="E2414" s="33" t="s">
        <v>105</v>
      </c>
    </row>
    <row r="2415" spans="1:5" ht="15.75" customHeight="1" x14ac:dyDescent="0.25">
      <c r="A2415" s="33">
        <v>34302173</v>
      </c>
      <c r="B2415" s="34">
        <v>43009</v>
      </c>
      <c r="C2415" s="33" t="s">
        <v>106</v>
      </c>
      <c r="D2415" s="33" t="s">
        <v>110</v>
      </c>
      <c r="E2415" s="33" t="s">
        <v>105</v>
      </c>
    </row>
    <row r="2416" spans="1:5" ht="15.75" customHeight="1" x14ac:dyDescent="0.25">
      <c r="A2416" s="33">
        <v>47382268</v>
      </c>
      <c r="B2416" s="34">
        <v>43612</v>
      </c>
      <c r="C2416" s="33" t="s">
        <v>103</v>
      </c>
      <c r="D2416" s="33" t="s">
        <v>110</v>
      </c>
      <c r="E2416" s="33" t="s">
        <v>107</v>
      </c>
    </row>
    <row r="2417" spans="1:5" ht="15.75" customHeight="1" x14ac:dyDescent="0.25">
      <c r="A2417" s="33">
        <v>21703082</v>
      </c>
      <c r="B2417" s="34">
        <v>43812</v>
      </c>
      <c r="C2417" s="33" t="s">
        <v>106</v>
      </c>
      <c r="D2417" s="33" t="s">
        <v>110</v>
      </c>
      <c r="E2417" s="33" t="s">
        <v>105</v>
      </c>
    </row>
    <row r="2418" spans="1:5" ht="15.75" customHeight="1" x14ac:dyDescent="0.25">
      <c r="A2418" s="33">
        <v>50649718</v>
      </c>
      <c r="B2418" s="34">
        <v>43966</v>
      </c>
      <c r="C2418" s="33" t="s">
        <v>21</v>
      </c>
      <c r="D2418" s="33" t="s">
        <v>110</v>
      </c>
      <c r="E2418" s="33" t="s">
        <v>107</v>
      </c>
    </row>
    <row r="2419" spans="1:5" ht="15.75" customHeight="1" x14ac:dyDescent="0.25">
      <c r="A2419" s="33">
        <v>46217503</v>
      </c>
      <c r="B2419" s="34">
        <v>43533</v>
      </c>
      <c r="C2419" s="33" t="s">
        <v>106</v>
      </c>
      <c r="D2419" s="33" t="s">
        <v>110</v>
      </c>
      <c r="E2419" s="33" t="s">
        <v>105</v>
      </c>
    </row>
    <row r="2420" spans="1:5" ht="15.75" customHeight="1" x14ac:dyDescent="0.25">
      <c r="A2420" s="33">
        <v>46442441</v>
      </c>
      <c r="B2420" s="34">
        <v>43546</v>
      </c>
      <c r="C2420" s="33" t="s">
        <v>106</v>
      </c>
      <c r="D2420" s="33" t="s">
        <v>110</v>
      </c>
      <c r="E2420" s="33" t="s">
        <v>107</v>
      </c>
    </row>
    <row r="2421" spans="1:5" ht="15.75" customHeight="1" x14ac:dyDescent="0.25">
      <c r="A2421" s="33">
        <v>58065604</v>
      </c>
      <c r="B2421" s="34">
        <v>44080</v>
      </c>
      <c r="C2421" s="33" t="s">
        <v>21</v>
      </c>
      <c r="D2421" s="33" t="s">
        <v>110</v>
      </c>
      <c r="E2421" s="33" t="s">
        <v>107</v>
      </c>
    </row>
    <row r="2422" spans="1:5" ht="15.75" customHeight="1" x14ac:dyDescent="0.25">
      <c r="A2422" s="33">
        <v>43488351</v>
      </c>
      <c r="B2422" s="34">
        <v>43990</v>
      </c>
      <c r="C2422" s="33" t="s">
        <v>106</v>
      </c>
      <c r="D2422" s="33" t="s">
        <v>110</v>
      </c>
      <c r="E2422" s="33" t="s">
        <v>107</v>
      </c>
    </row>
    <row r="2423" spans="1:5" ht="15.75" customHeight="1" x14ac:dyDescent="0.25">
      <c r="A2423" s="33">
        <v>16483360</v>
      </c>
      <c r="B2423" s="34">
        <v>44034</v>
      </c>
      <c r="C2423" s="33" t="s">
        <v>108</v>
      </c>
      <c r="D2423" s="33" t="s">
        <v>110</v>
      </c>
      <c r="E2423" s="33" t="s">
        <v>107</v>
      </c>
    </row>
    <row r="2424" spans="1:5" ht="15.75" customHeight="1" x14ac:dyDescent="0.25">
      <c r="A2424" s="33">
        <v>46567193</v>
      </c>
      <c r="B2424" s="34">
        <v>43555</v>
      </c>
      <c r="C2424" s="33" t="s">
        <v>108</v>
      </c>
      <c r="D2424" s="33" t="s">
        <v>110</v>
      </c>
      <c r="E2424" s="33" t="s">
        <v>107</v>
      </c>
    </row>
    <row r="2425" spans="1:5" ht="15.75" customHeight="1" x14ac:dyDescent="0.25">
      <c r="A2425" s="33">
        <v>53765763</v>
      </c>
      <c r="B2425" s="34">
        <v>43880</v>
      </c>
      <c r="C2425" s="33" t="s">
        <v>106</v>
      </c>
      <c r="D2425" s="33" t="s">
        <v>110</v>
      </c>
      <c r="E2425" s="33" t="s">
        <v>107</v>
      </c>
    </row>
    <row r="2426" spans="1:5" ht="15.75" customHeight="1" x14ac:dyDescent="0.25">
      <c r="A2426" s="33">
        <v>52787956</v>
      </c>
      <c r="B2426" s="34">
        <v>43852</v>
      </c>
      <c r="C2426" s="33" t="s">
        <v>21</v>
      </c>
      <c r="D2426" s="33" t="s">
        <v>110</v>
      </c>
      <c r="E2426" s="33" t="s">
        <v>107</v>
      </c>
    </row>
    <row r="2427" spans="1:5" ht="15.75" customHeight="1" x14ac:dyDescent="0.25">
      <c r="A2427" s="33">
        <v>53692989</v>
      </c>
      <c r="B2427" s="34">
        <v>43923</v>
      </c>
      <c r="C2427" s="33" t="s">
        <v>108</v>
      </c>
      <c r="D2427" s="33" t="s">
        <v>110</v>
      </c>
      <c r="E2427" s="33" t="s">
        <v>105</v>
      </c>
    </row>
    <row r="2428" spans="1:5" ht="15.75" customHeight="1" x14ac:dyDescent="0.25">
      <c r="A2428" s="33">
        <v>48990571</v>
      </c>
      <c r="B2428" s="34">
        <v>44126</v>
      </c>
      <c r="C2428" s="33" t="s">
        <v>106</v>
      </c>
      <c r="D2428" s="33" t="s">
        <v>110</v>
      </c>
      <c r="E2428" s="33" t="s">
        <v>105</v>
      </c>
    </row>
    <row r="2429" spans="1:5" ht="15.75" customHeight="1" x14ac:dyDescent="0.25">
      <c r="A2429" s="33">
        <v>58100870</v>
      </c>
      <c r="B2429" s="34">
        <v>44067</v>
      </c>
      <c r="C2429" s="33" t="s">
        <v>106</v>
      </c>
      <c r="D2429" s="33" t="s">
        <v>110</v>
      </c>
      <c r="E2429" s="33" t="s">
        <v>105</v>
      </c>
    </row>
    <row r="2430" spans="1:5" ht="15.75" customHeight="1" x14ac:dyDescent="0.25">
      <c r="A2430" s="33">
        <v>36527126</v>
      </c>
      <c r="B2430" s="34">
        <v>44176</v>
      </c>
      <c r="C2430" s="33" t="s">
        <v>106</v>
      </c>
      <c r="D2430" s="33" t="s">
        <v>110</v>
      </c>
      <c r="E2430" s="33" t="s">
        <v>107</v>
      </c>
    </row>
    <row r="2431" spans="1:5" ht="15.75" customHeight="1" x14ac:dyDescent="0.25">
      <c r="A2431" s="33">
        <v>47062484</v>
      </c>
      <c r="B2431" s="34">
        <v>43716</v>
      </c>
      <c r="C2431" s="33" t="s">
        <v>21</v>
      </c>
      <c r="D2431" s="33" t="s">
        <v>110</v>
      </c>
      <c r="E2431" s="33" t="s">
        <v>107</v>
      </c>
    </row>
    <row r="2432" spans="1:5" ht="15.75" customHeight="1" x14ac:dyDescent="0.25">
      <c r="A2432" s="33">
        <v>43512980</v>
      </c>
      <c r="B2432" s="34">
        <v>43848</v>
      </c>
      <c r="C2432" s="33" t="s">
        <v>106</v>
      </c>
      <c r="D2432" s="33" t="s">
        <v>110</v>
      </c>
      <c r="E2432" s="33" t="s">
        <v>105</v>
      </c>
    </row>
    <row r="2433" spans="1:5" ht="15.75" customHeight="1" x14ac:dyDescent="0.25">
      <c r="A2433" s="33">
        <v>28668772</v>
      </c>
      <c r="B2433" s="34">
        <v>43184</v>
      </c>
      <c r="C2433" s="33" t="s">
        <v>106</v>
      </c>
      <c r="D2433" s="33" t="s">
        <v>110</v>
      </c>
      <c r="E2433" s="33" t="s">
        <v>107</v>
      </c>
    </row>
    <row r="2434" spans="1:5" ht="15.75" customHeight="1" x14ac:dyDescent="0.25">
      <c r="A2434" s="33">
        <v>41293893</v>
      </c>
      <c r="B2434" s="34">
        <v>43278</v>
      </c>
      <c r="C2434" s="33" t="s">
        <v>106</v>
      </c>
      <c r="D2434" s="33" t="s">
        <v>110</v>
      </c>
      <c r="E2434" s="33" t="s">
        <v>105</v>
      </c>
    </row>
    <row r="2435" spans="1:5" ht="15.75" customHeight="1" x14ac:dyDescent="0.25">
      <c r="A2435" s="33">
        <v>52604709</v>
      </c>
      <c r="B2435" s="34">
        <v>43919</v>
      </c>
      <c r="C2435" s="33" t="s">
        <v>103</v>
      </c>
      <c r="D2435" s="33" t="s">
        <v>110</v>
      </c>
      <c r="E2435" s="33" t="s">
        <v>107</v>
      </c>
    </row>
    <row r="2436" spans="1:5" ht="15.75" customHeight="1" x14ac:dyDescent="0.25">
      <c r="A2436" s="33">
        <v>44511904</v>
      </c>
      <c r="B2436" s="34">
        <v>43453</v>
      </c>
      <c r="C2436" s="33" t="s">
        <v>106</v>
      </c>
      <c r="D2436" s="33" t="s">
        <v>110</v>
      </c>
      <c r="E2436" s="33" t="s">
        <v>105</v>
      </c>
    </row>
    <row r="2437" spans="1:5" ht="15.75" customHeight="1" x14ac:dyDescent="0.25">
      <c r="A2437" s="33">
        <v>47298494</v>
      </c>
      <c r="B2437" s="34">
        <v>43891</v>
      </c>
      <c r="C2437" s="33" t="s">
        <v>106</v>
      </c>
      <c r="D2437" s="33" t="s">
        <v>110</v>
      </c>
      <c r="E2437" s="33" t="s">
        <v>107</v>
      </c>
    </row>
    <row r="2438" spans="1:5" ht="15.75" customHeight="1" x14ac:dyDescent="0.25">
      <c r="A2438" s="33">
        <v>48563532</v>
      </c>
      <c r="B2438" s="34">
        <v>43756</v>
      </c>
      <c r="C2438" s="33" t="s">
        <v>21</v>
      </c>
      <c r="D2438" s="33" t="s">
        <v>110</v>
      </c>
      <c r="E2438" s="33" t="s">
        <v>105</v>
      </c>
    </row>
    <row r="2439" spans="1:5" ht="15.75" customHeight="1" x14ac:dyDescent="0.25">
      <c r="A2439" s="33">
        <v>49082821</v>
      </c>
      <c r="B2439" s="34">
        <v>43811</v>
      </c>
      <c r="C2439" s="33" t="s">
        <v>108</v>
      </c>
      <c r="D2439" s="33" t="s">
        <v>110</v>
      </c>
      <c r="E2439" s="33" t="s">
        <v>107</v>
      </c>
    </row>
    <row r="2440" spans="1:5" ht="15.75" customHeight="1" x14ac:dyDescent="0.25">
      <c r="A2440" s="33">
        <v>55543852</v>
      </c>
      <c r="B2440" s="34">
        <v>44022</v>
      </c>
      <c r="C2440" s="33" t="s">
        <v>103</v>
      </c>
      <c r="D2440" s="33" t="s">
        <v>110</v>
      </c>
      <c r="E2440" s="33" t="s">
        <v>107</v>
      </c>
    </row>
    <row r="2441" spans="1:5" ht="15.75" customHeight="1" x14ac:dyDescent="0.25">
      <c r="A2441" s="33">
        <v>32665157</v>
      </c>
      <c r="B2441" s="34">
        <v>44026</v>
      </c>
      <c r="C2441" s="33" t="s">
        <v>106</v>
      </c>
      <c r="D2441" s="33" t="s">
        <v>110</v>
      </c>
      <c r="E2441" s="33" t="s">
        <v>105</v>
      </c>
    </row>
    <row r="2442" spans="1:5" ht="15.75" customHeight="1" x14ac:dyDescent="0.25">
      <c r="A2442" s="33">
        <v>42766630</v>
      </c>
      <c r="B2442" s="34">
        <v>43315</v>
      </c>
      <c r="C2442" s="33" t="s">
        <v>106</v>
      </c>
      <c r="D2442" s="33" t="s">
        <v>110</v>
      </c>
      <c r="E2442" s="33" t="s">
        <v>107</v>
      </c>
    </row>
    <row r="2443" spans="1:5" ht="15.75" customHeight="1" x14ac:dyDescent="0.25">
      <c r="A2443" s="33">
        <v>50896425</v>
      </c>
      <c r="B2443" s="34">
        <v>43786</v>
      </c>
      <c r="C2443" s="33" t="s">
        <v>106</v>
      </c>
      <c r="D2443" s="33" t="s">
        <v>110</v>
      </c>
      <c r="E2443" s="33" t="s">
        <v>105</v>
      </c>
    </row>
    <row r="2444" spans="1:5" ht="15.75" customHeight="1" x14ac:dyDescent="0.25">
      <c r="A2444" s="33">
        <v>15091105</v>
      </c>
      <c r="B2444" s="34">
        <v>43517</v>
      </c>
      <c r="C2444" s="33" t="s">
        <v>106</v>
      </c>
      <c r="D2444" s="33" t="s">
        <v>110</v>
      </c>
      <c r="E2444" s="33" t="s">
        <v>105</v>
      </c>
    </row>
    <row r="2445" spans="1:5" ht="15.75" customHeight="1" x14ac:dyDescent="0.25">
      <c r="A2445" s="33">
        <v>46976336</v>
      </c>
      <c r="B2445" s="34">
        <v>43840</v>
      </c>
      <c r="C2445" s="33" t="s">
        <v>106</v>
      </c>
      <c r="D2445" s="33" t="s">
        <v>110</v>
      </c>
      <c r="E2445" s="33" t="s">
        <v>107</v>
      </c>
    </row>
    <row r="2446" spans="1:5" ht="15.75" customHeight="1" x14ac:dyDescent="0.25">
      <c r="A2446" s="33">
        <v>58702874</v>
      </c>
      <c r="B2446" s="34">
        <v>44102</v>
      </c>
      <c r="C2446" s="33" t="s">
        <v>106</v>
      </c>
      <c r="D2446" s="33" t="s">
        <v>110</v>
      </c>
      <c r="E2446" s="33" t="s">
        <v>107</v>
      </c>
    </row>
    <row r="2447" spans="1:5" ht="15.75" customHeight="1" x14ac:dyDescent="0.25">
      <c r="A2447" s="33">
        <v>50690441</v>
      </c>
      <c r="B2447" s="34">
        <v>43801</v>
      </c>
      <c r="C2447" s="33" t="s">
        <v>108</v>
      </c>
      <c r="D2447" s="33" t="s">
        <v>110</v>
      </c>
      <c r="E2447" s="33" t="s">
        <v>105</v>
      </c>
    </row>
    <row r="2448" spans="1:5" ht="15.75" customHeight="1" x14ac:dyDescent="0.25">
      <c r="A2448" s="33">
        <v>53779139</v>
      </c>
      <c r="B2448" s="34">
        <v>44085</v>
      </c>
      <c r="C2448" s="33" t="s">
        <v>106</v>
      </c>
      <c r="D2448" s="33" t="s">
        <v>110</v>
      </c>
      <c r="E2448" s="33" t="s">
        <v>105</v>
      </c>
    </row>
    <row r="2449" spans="1:5" ht="15.75" customHeight="1" x14ac:dyDescent="0.25">
      <c r="A2449" s="33">
        <v>57630764</v>
      </c>
      <c r="B2449" s="34">
        <v>44048</v>
      </c>
      <c r="C2449" s="33" t="s">
        <v>106</v>
      </c>
      <c r="D2449" s="33" t="s">
        <v>110</v>
      </c>
      <c r="E2449" s="33" t="s">
        <v>105</v>
      </c>
    </row>
    <row r="2450" spans="1:5" ht="15.75" customHeight="1" x14ac:dyDescent="0.25">
      <c r="A2450" s="33">
        <v>47696960</v>
      </c>
      <c r="B2450" s="34">
        <v>43664</v>
      </c>
      <c r="C2450" s="33" t="s">
        <v>106</v>
      </c>
      <c r="D2450" s="33" t="s">
        <v>110</v>
      </c>
      <c r="E2450" s="33" t="s">
        <v>105</v>
      </c>
    </row>
    <row r="2451" spans="1:5" ht="15.75" customHeight="1" x14ac:dyDescent="0.25">
      <c r="A2451" s="33">
        <v>47401279</v>
      </c>
      <c r="B2451" s="34">
        <v>44181</v>
      </c>
      <c r="C2451" s="33" t="s">
        <v>106</v>
      </c>
      <c r="D2451" s="33" t="s">
        <v>110</v>
      </c>
      <c r="E2451" s="33" t="s">
        <v>105</v>
      </c>
    </row>
    <row r="2452" spans="1:5" ht="15.75" customHeight="1" x14ac:dyDescent="0.25">
      <c r="A2452" s="33">
        <v>52237134</v>
      </c>
      <c r="B2452" s="34">
        <v>44186</v>
      </c>
      <c r="C2452" s="33" t="s">
        <v>108</v>
      </c>
      <c r="D2452" s="33" t="s">
        <v>110</v>
      </c>
      <c r="E2452" s="33" t="s">
        <v>105</v>
      </c>
    </row>
    <row r="2453" spans="1:5" ht="15.75" customHeight="1" x14ac:dyDescent="0.25">
      <c r="A2453" s="33">
        <v>50077296</v>
      </c>
      <c r="B2453" s="34">
        <v>43759</v>
      </c>
      <c r="C2453" s="33" t="s">
        <v>21</v>
      </c>
      <c r="D2453" s="33" t="s">
        <v>110</v>
      </c>
      <c r="E2453" s="33" t="s">
        <v>107</v>
      </c>
    </row>
    <row r="2454" spans="1:5" ht="15.75" customHeight="1" x14ac:dyDescent="0.25">
      <c r="A2454" s="33">
        <v>49335467</v>
      </c>
      <c r="B2454" s="34">
        <v>43723</v>
      </c>
      <c r="C2454" s="33" t="s">
        <v>106</v>
      </c>
      <c r="D2454" s="33" t="s">
        <v>110</v>
      </c>
      <c r="E2454" s="33" t="s">
        <v>105</v>
      </c>
    </row>
    <row r="2455" spans="1:5" ht="15.75" customHeight="1" x14ac:dyDescent="0.25">
      <c r="A2455" s="33">
        <v>43561403</v>
      </c>
      <c r="B2455" s="34">
        <v>43386</v>
      </c>
      <c r="C2455" s="33" t="s">
        <v>103</v>
      </c>
      <c r="D2455" s="33" t="s">
        <v>110</v>
      </c>
      <c r="E2455" s="33" t="s">
        <v>105</v>
      </c>
    </row>
    <row r="2456" spans="1:5" ht="15.75" customHeight="1" x14ac:dyDescent="0.25">
      <c r="A2456" s="33">
        <v>7465349</v>
      </c>
      <c r="B2456" s="34">
        <v>43823</v>
      </c>
      <c r="C2456" s="33" t="s">
        <v>106</v>
      </c>
      <c r="D2456" s="33" t="s">
        <v>110</v>
      </c>
      <c r="E2456" s="33" t="s">
        <v>105</v>
      </c>
    </row>
    <row r="2457" spans="1:5" ht="15.75" customHeight="1" x14ac:dyDescent="0.25">
      <c r="A2457" s="33">
        <v>9689625</v>
      </c>
      <c r="B2457" s="34">
        <v>43638</v>
      </c>
      <c r="C2457" s="33" t="s">
        <v>103</v>
      </c>
      <c r="D2457" s="33" t="s">
        <v>110</v>
      </c>
      <c r="E2457" s="33" t="s">
        <v>105</v>
      </c>
    </row>
    <row r="2458" spans="1:5" ht="15.75" customHeight="1" x14ac:dyDescent="0.25">
      <c r="A2458" s="33">
        <v>6495314</v>
      </c>
      <c r="B2458" s="34">
        <v>43076</v>
      </c>
      <c r="C2458" s="33" t="s">
        <v>106</v>
      </c>
      <c r="D2458" s="33" t="s">
        <v>110</v>
      </c>
      <c r="E2458" s="33" t="s">
        <v>105</v>
      </c>
    </row>
    <row r="2459" spans="1:5" ht="15.75" customHeight="1" x14ac:dyDescent="0.25">
      <c r="A2459" s="33">
        <v>50857061</v>
      </c>
      <c r="B2459" s="34">
        <v>43790</v>
      </c>
      <c r="C2459" s="33" t="s">
        <v>106</v>
      </c>
      <c r="D2459" s="33" t="s">
        <v>110</v>
      </c>
      <c r="E2459" s="33" t="s">
        <v>107</v>
      </c>
    </row>
    <row r="2460" spans="1:5" ht="15.75" customHeight="1" x14ac:dyDescent="0.25">
      <c r="A2460" s="33">
        <v>53085333</v>
      </c>
      <c r="B2460" s="34">
        <v>43861</v>
      </c>
      <c r="C2460" s="33" t="s">
        <v>103</v>
      </c>
      <c r="D2460" s="33" t="s">
        <v>110</v>
      </c>
      <c r="E2460" s="33" t="s">
        <v>107</v>
      </c>
    </row>
    <row r="2461" spans="1:5" ht="15.75" customHeight="1" x14ac:dyDescent="0.25">
      <c r="A2461" s="33">
        <v>53135144</v>
      </c>
      <c r="B2461" s="34">
        <v>43867</v>
      </c>
      <c r="C2461" s="33" t="s">
        <v>106</v>
      </c>
      <c r="D2461" s="33" t="s">
        <v>110</v>
      </c>
      <c r="E2461" s="33" t="s">
        <v>107</v>
      </c>
    </row>
    <row r="2462" spans="1:5" ht="15.75" customHeight="1" x14ac:dyDescent="0.25">
      <c r="A2462" s="33">
        <v>35976914</v>
      </c>
      <c r="B2462" s="34">
        <v>43747</v>
      </c>
      <c r="C2462" s="33" t="s">
        <v>103</v>
      </c>
      <c r="D2462" s="33" t="s">
        <v>110</v>
      </c>
      <c r="E2462" s="33" t="s">
        <v>105</v>
      </c>
    </row>
    <row r="2463" spans="1:5" ht="15.75" customHeight="1" x14ac:dyDescent="0.25">
      <c r="A2463" s="33">
        <v>26040942</v>
      </c>
      <c r="B2463" s="34">
        <v>43557</v>
      </c>
      <c r="C2463" s="33" t="s">
        <v>108</v>
      </c>
      <c r="D2463" s="33" t="s">
        <v>110</v>
      </c>
      <c r="E2463" s="33" t="s">
        <v>107</v>
      </c>
    </row>
    <row r="2464" spans="1:5" ht="15.75" customHeight="1" x14ac:dyDescent="0.25">
      <c r="A2464" s="33">
        <v>53128996</v>
      </c>
      <c r="B2464" s="34">
        <v>43863</v>
      </c>
      <c r="C2464" s="33" t="s">
        <v>106</v>
      </c>
      <c r="D2464" s="33" t="s">
        <v>110</v>
      </c>
      <c r="E2464" s="33" t="s">
        <v>105</v>
      </c>
    </row>
    <row r="2465" spans="1:5" ht="15.75" customHeight="1" x14ac:dyDescent="0.25">
      <c r="A2465" s="33">
        <v>47527357</v>
      </c>
      <c r="B2465" s="34">
        <v>43791</v>
      </c>
      <c r="C2465" s="33" t="s">
        <v>106</v>
      </c>
      <c r="D2465" s="33" t="s">
        <v>110</v>
      </c>
      <c r="E2465" s="33" t="s">
        <v>107</v>
      </c>
    </row>
    <row r="2466" spans="1:5" ht="15.75" customHeight="1" x14ac:dyDescent="0.25">
      <c r="A2466" s="33">
        <v>41019997</v>
      </c>
      <c r="B2466" s="34">
        <v>43343</v>
      </c>
      <c r="C2466" s="33" t="s">
        <v>106</v>
      </c>
      <c r="D2466" s="33" t="s">
        <v>110</v>
      </c>
      <c r="E2466" s="33" t="s">
        <v>107</v>
      </c>
    </row>
    <row r="2467" spans="1:5" ht="15.75" customHeight="1" x14ac:dyDescent="0.25">
      <c r="A2467" s="33">
        <v>40789888</v>
      </c>
      <c r="B2467" s="34">
        <v>43746</v>
      </c>
      <c r="C2467" s="33" t="s">
        <v>106</v>
      </c>
      <c r="D2467" s="33" t="s">
        <v>110</v>
      </c>
      <c r="E2467" s="33" t="s">
        <v>107</v>
      </c>
    </row>
    <row r="2468" spans="1:5" ht="15.75" customHeight="1" x14ac:dyDescent="0.25">
      <c r="A2468" s="33">
        <v>49539494</v>
      </c>
      <c r="B2468" s="34">
        <v>43852</v>
      </c>
      <c r="C2468" s="33" t="s">
        <v>106</v>
      </c>
      <c r="D2468" s="33" t="s">
        <v>110</v>
      </c>
      <c r="E2468" s="33" t="s">
        <v>105</v>
      </c>
    </row>
    <row r="2469" spans="1:5" ht="15.75" customHeight="1" x14ac:dyDescent="0.25">
      <c r="A2469" s="33">
        <v>56712446</v>
      </c>
      <c r="B2469" s="34">
        <v>44011</v>
      </c>
      <c r="C2469" s="33" t="s">
        <v>103</v>
      </c>
      <c r="D2469" s="33" t="s">
        <v>110</v>
      </c>
      <c r="E2469" s="33" t="s">
        <v>107</v>
      </c>
    </row>
    <row r="2470" spans="1:5" ht="15.75" customHeight="1" x14ac:dyDescent="0.25">
      <c r="A2470" s="33">
        <v>42284668</v>
      </c>
      <c r="B2470" s="34">
        <v>43272</v>
      </c>
      <c r="C2470" s="33" t="s">
        <v>106</v>
      </c>
      <c r="D2470" s="33" t="s">
        <v>110</v>
      </c>
      <c r="E2470" s="33" t="s">
        <v>105</v>
      </c>
    </row>
    <row r="2471" spans="1:5" ht="15.75" customHeight="1" x14ac:dyDescent="0.25">
      <c r="A2471" s="33">
        <v>49020364</v>
      </c>
      <c r="B2471" s="34">
        <v>43706</v>
      </c>
      <c r="C2471" s="33" t="s">
        <v>108</v>
      </c>
      <c r="D2471" s="33" t="s">
        <v>110</v>
      </c>
      <c r="E2471" s="33" t="s">
        <v>107</v>
      </c>
    </row>
    <row r="2472" spans="1:5" ht="15.75" customHeight="1" x14ac:dyDescent="0.25">
      <c r="A2472" s="33">
        <v>57589606</v>
      </c>
      <c r="B2472" s="34">
        <v>44049</v>
      </c>
      <c r="C2472" s="33" t="s">
        <v>108</v>
      </c>
      <c r="D2472" s="33" t="s">
        <v>110</v>
      </c>
      <c r="E2472" s="33" t="s">
        <v>107</v>
      </c>
    </row>
    <row r="2473" spans="1:5" ht="15.75" customHeight="1" x14ac:dyDescent="0.25">
      <c r="A2473" s="33">
        <v>45996304</v>
      </c>
      <c r="B2473" s="34">
        <v>44083</v>
      </c>
      <c r="C2473" s="33" t="s">
        <v>106</v>
      </c>
      <c r="D2473" s="33" t="s">
        <v>110</v>
      </c>
      <c r="E2473" s="33" t="s">
        <v>105</v>
      </c>
    </row>
    <row r="2474" spans="1:5" ht="15.75" customHeight="1" x14ac:dyDescent="0.25">
      <c r="A2474" s="33">
        <v>5193364</v>
      </c>
      <c r="B2474" s="34">
        <v>43828</v>
      </c>
      <c r="C2474" s="33" t="s">
        <v>108</v>
      </c>
      <c r="D2474" s="33" t="s">
        <v>110</v>
      </c>
      <c r="E2474" s="33" t="s">
        <v>105</v>
      </c>
    </row>
    <row r="2475" spans="1:5" ht="15.75" customHeight="1" x14ac:dyDescent="0.25">
      <c r="A2475" s="33">
        <v>42764364</v>
      </c>
      <c r="B2475" s="34">
        <v>43853</v>
      </c>
      <c r="C2475" s="33" t="s">
        <v>106</v>
      </c>
      <c r="D2475" s="33" t="s">
        <v>110</v>
      </c>
      <c r="E2475" s="33" t="s">
        <v>105</v>
      </c>
    </row>
    <row r="2476" spans="1:5" ht="15.75" customHeight="1" x14ac:dyDescent="0.25">
      <c r="A2476" s="33">
        <v>55662348</v>
      </c>
      <c r="B2476" s="34">
        <v>44116</v>
      </c>
      <c r="C2476" s="33" t="s">
        <v>108</v>
      </c>
      <c r="D2476" s="33" t="s">
        <v>110</v>
      </c>
      <c r="E2476" s="33" t="s">
        <v>107</v>
      </c>
    </row>
    <row r="2477" spans="1:5" ht="15.75" customHeight="1" x14ac:dyDescent="0.25">
      <c r="A2477" s="33">
        <v>57165449</v>
      </c>
      <c r="B2477" s="34">
        <v>44058</v>
      </c>
      <c r="C2477" s="33" t="s">
        <v>106</v>
      </c>
      <c r="D2477" s="33" t="s">
        <v>110</v>
      </c>
      <c r="E2477" s="33" t="s">
        <v>107</v>
      </c>
    </row>
    <row r="2478" spans="1:5" ht="15.75" customHeight="1" x14ac:dyDescent="0.25">
      <c r="A2478" s="33">
        <v>37029188</v>
      </c>
      <c r="B2478" s="34">
        <v>42953</v>
      </c>
      <c r="C2478" s="33" t="s">
        <v>106</v>
      </c>
      <c r="D2478" s="33" t="s">
        <v>110</v>
      </c>
      <c r="E2478" s="33" t="s">
        <v>107</v>
      </c>
    </row>
    <row r="2479" spans="1:5" ht="15.75" customHeight="1" x14ac:dyDescent="0.25">
      <c r="A2479" s="33">
        <v>34234812</v>
      </c>
      <c r="B2479" s="34">
        <v>44100</v>
      </c>
      <c r="C2479" s="33" t="s">
        <v>108</v>
      </c>
      <c r="D2479" s="33" t="s">
        <v>110</v>
      </c>
      <c r="E2479" s="33" t="s">
        <v>105</v>
      </c>
    </row>
    <row r="2480" spans="1:5" ht="15.75" customHeight="1" x14ac:dyDescent="0.25">
      <c r="A2480" s="33">
        <v>60555948</v>
      </c>
      <c r="B2480" s="34">
        <v>44160</v>
      </c>
      <c r="C2480" s="33" t="s">
        <v>106</v>
      </c>
      <c r="D2480" s="33" t="s">
        <v>110</v>
      </c>
      <c r="E2480" s="33" t="s">
        <v>105</v>
      </c>
    </row>
    <row r="2481" spans="1:5" ht="15.75" customHeight="1" x14ac:dyDescent="0.25">
      <c r="A2481" s="33">
        <v>42471969</v>
      </c>
      <c r="B2481" s="34">
        <v>43295</v>
      </c>
      <c r="C2481" s="33" t="s">
        <v>21</v>
      </c>
      <c r="D2481" s="33" t="s">
        <v>110</v>
      </c>
      <c r="E2481" s="33" t="s">
        <v>107</v>
      </c>
    </row>
    <row r="2482" spans="1:5" ht="15.75" customHeight="1" x14ac:dyDescent="0.25">
      <c r="A2482" s="33">
        <v>50211356</v>
      </c>
      <c r="B2482" s="34">
        <v>43810</v>
      </c>
      <c r="C2482" s="33" t="s">
        <v>108</v>
      </c>
      <c r="D2482" s="33" t="s">
        <v>110</v>
      </c>
      <c r="E2482" s="33" t="s">
        <v>105</v>
      </c>
    </row>
    <row r="2483" spans="1:5" ht="15.75" customHeight="1" x14ac:dyDescent="0.25">
      <c r="A2483" s="33">
        <v>16231655</v>
      </c>
      <c r="B2483" s="34">
        <v>43597</v>
      </c>
      <c r="C2483" s="33" t="s">
        <v>106</v>
      </c>
      <c r="D2483" s="33" t="s">
        <v>110</v>
      </c>
      <c r="E2483" s="33" t="s">
        <v>105</v>
      </c>
    </row>
    <row r="2484" spans="1:5" ht="15.75" customHeight="1" x14ac:dyDescent="0.25">
      <c r="A2484" s="33">
        <v>38518550</v>
      </c>
      <c r="B2484" s="34">
        <v>43089</v>
      </c>
      <c r="C2484" s="33" t="s">
        <v>103</v>
      </c>
      <c r="D2484" s="33" t="s">
        <v>110</v>
      </c>
      <c r="E2484" s="33" t="s">
        <v>105</v>
      </c>
    </row>
    <row r="2485" spans="1:5" ht="15.75" customHeight="1" x14ac:dyDescent="0.25">
      <c r="A2485" s="33">
        <v>41021819</v>
      </c>
      <c r="B2485" s="34">
        <v>43763</v>
      </c>
      <c r="C2485" s="33" t="s">
        <v>106</v>
      </c>
      <c r="D2485" s="33" t="s">
        <v>110</v>
      </c>
      <c r="E2485" s="33" t="s">
        <v>107</v>
      </c>
    </row>
    <row r="2486" spans="1:5" ht="15.75" customHeight="1" x14ac:dyDescent="0.25">
      <c r="A2486" s="33">
        <v>20759635</v>
      </c>
      <c r="B2486" s="34">
        <v>43524</v>
      </c>
      <c r="C2486" s="33" t="s">
        <v>106</v>
      </c>
      <c r="D2486" s="33" t="s">
        <v>110</v>
      </c>
      <c r="E2486" s="33" t="s">
        <v>107</v>
      </c>
    </row>
    <row r="2487" spans="1:5" ht="15.75" customHeight="1" x14ac:dyDescent="0.25">
      <c r="A2487" s="33">
        <v>49276147</v>
      </c>
      <c r="B2487" s="34">
        <v>43799</v>
      </c>
      <c r="C2487" s="33" t="s">
        <v>103</v>
      </c>
      <c r="D2487" s="33" t="s">
        <v>110</v>
      </c>
      <c r="E2487" s="33" t="s">
        <v>107</v>
      </c>
    </row>
    <row r="2488" spans="1:5" ht="15.75" customHeight="1" x14ac:dyDescent="0.25">
      <c r="A2488" s="33">
        <v>52085710</v>
      </c>
      <c r="B2488" s="34">
        <v>43826</v>
      </c>
      <c r="C2488" s="33" t="s">
        <v>106</v>
      </c>
      <c r="D2488" s="33" t="s">
        <v>110</v>
      </c>
      <c r="E2488" s="33" t="s">
        <v>105</v>
      </c>
    </row>
    <row r="2489" spans="1:5" ht="15.75" customHeight="1" x14ac:dyDescent="0.25">
      <c r="A2489" s="33">
        <v>48881569</v>
      </c>
      <c r="B2489" s="34">
        <v>43700</v>
      </c>
      <c r="C2489" s="33" t="s">
        <v>103</v>
      </c>
      <c r="D2489" s="33" t="s">
        <v>110</v>
      </c>
      <c r="E2489" s="33" t="s">
        <v>107</v>
      </c>
    </row>
    <row r="2490" spans="1:5" ht="15.75" customHeight="1" x14ac:dyDescent="0.25">
      <c r="A2490" s="33">
        <v>53474053</v>
      </c>
      <c r="B2490" s="34">
        <v>43872</v>
      </c>
      <c r="C2490" s="33" t="s">
        <v>106</v>
      </c>
      <c r="D2490" s="33" t="s">
        <v>110</v>
      </c>
      <c r="E2490" s="33" t="s">
        <v>105</v>
      </c>
    </row>
    <row r="2491" spans="1:5" ht="15.75" customHeight="1" x14ac:dyDescent="0.25">
      <c r="A2491" s="33">
        <v>34966450</v>
      </c>
      <c r="B2491" s="34">
        <v>43787</v>
      </c>
      <c r="C2491" s="33" t="s">
        <v>106</v>
      </c>
      <c r="D2491" s="33" t="s">
        <v>110</v>
      </c>
      <c r="E2491" s="33" t="s">
        <v>107</v>
      </c>
    </row>
    <row r="2492" spans="1:5" ht="15.75" customHeight="1" x14ac:dyDescent="0.25">
      <c r="A2492" s="33">
        <v>51880389</v>
      </c>
      <c r="B2492" s="34">
        <v>43840</v>
      </c>
      <c r="C2492" s="33" t="s">
        <v>106</v>
      </c>
      <c r="D2492" s="33" t="s">
        <v>110</v>
      </c>
      <c r="E2492" s="33" t="s">
        <v>107</v>
      </c>
    </row>
    <row r="2493" spans="1:5" ht="15.75" customHeight="1" x14ac:dyDescent="0.25">
      <c r="A2493" s="33">
        <v>48007455</v>
      </c>
      <c r="B2493" s="34">
        <v>43651</v>
      </c>
      <c r="C2493" s="33" t="s">
        <v>106</v>
      </c>
      <c r="D2493" s="33" t="s">
        <v>110</v>
      </c>
      <c r="E2493" s="33" t="s">
        <v>105</v>
      </c>
    </row>
    <row r="2494" spans="1:5" ht="15.75" customHeight="1" x14ac:dyDescent="0.25">
      <c r="A2494" s="33">
        <v>36408264</v>
      </c>
      <c r="B2494" s="34">
        <v>42671</v>
      </c>
      <c r="C2494" s="33" t="s">
        <v>106</v>
      </c>
      <c r="D2494" s="33" t="s">
        <v>110</v>
      </c>
      <c r="E2494" s="33" t="s">
        <v>107</v>
      </c>
    </row>
    <row r="2495" spans="1:5" ht="15.75" customHeight="1" x14ac:dyDescent="0.25">
      <c r="A2495" s="33">
        <v>44972548</v>
      </c>
      <c r="B2495" s="34">
        <v>44006</v>
      </c>
      <c r="C2495" s="33" t="s">
        <v>106</v>
      </c>
      <c r="D2495" s="33" t="s">
        <v>110</v>
      </c>
      <c r="E2495" s="33" t="s">
        <v>107</v>
      </c>
    </row>
    <row r="2496" spans="1:5" ht="15.75" customHeight="1" x14ac:dyDescent="0.25">
      <c r="A2496" s="33">
        <v>43274430</v>
      </c>
      <c r="B2496" s="34">
        <v>43662</v>
      </c>
      <c r="C2496" s="33" t="s">
        <v>103</v>
      </c>
      <c r="D2496" s="33" t="s">
        <v>110</v>
      </c>
      <c r="E2496" s="33" t="s">
        <v>105</v>
      </c>
    </row>
    <row r="2497" spans="1:5" ht="15.75" customHeight="1" x14ac:dyDescent="0.25">
      <c r="A2497" s="33">
        <v>39452569</v>
      </c>
      <c r="B2497" s="34">
        <v>42927</v>
      </c>
      <c r="C2497" s="33" t="s">
        <v>106</v>
      </c>
      <c r="D2497" s="33" t="s">
        <v>110</v>
      </c>
      <c r="E2497" s="33" t="s">
        <v>105</v>
      </c>
    </row>
    <row r="2498" spans="1:5" ht="15.75" customHeight="1" x14ac:dyDescent="0.25">
      <c r="A2498" s="33">
        <v>31886769</v>
      </c>
      <c r="B2498" s="34">
        <v>43994</v>
      </c>
      <c r="C2498" s="33" t="s">
        <v>106</v>
      </c>
      <c r="D2498" s="33" t="s">
        <v>110</v>
      </c>
      <c r="E2498" s="33" t="s">
        <v>107</v>
      </c>
    </row>
    <row r="2499" spans="1:5" ht="15.75" customHeight="1" x14ac:dyDescent="0.25">
      <c r="A2499" s="33">
        <v>49504511</v>
      </c>
      <c r="B2499" s="34">
        <v>43827</v>
      </c>
      <c r="C2499" s="33" t="s">
        <v>108</v>
      </c>
      <c r="D2499" s="33" t="s">
        <v>110</v>
      </c>
      <c r="E2499" s="33" t="s">
        <v>107</v>
      </c>
    </row>
    <row r="2500" spans="1:5" ht="15.75" customHeight="1" x14ac:dyDescent="0.25">
      <c r="A2500" s="33">
        <v>34418355</v>
      </c>
      <c r="B2500" s="34">
        <v>43897</v>
      </c>
      <c r="C2500" s="33" t="s">
        <v>21</v>
      </c>
      <c r="D2500" s="33" t="s">
        <v>110</v>
      </c>
      <c r="E2500" s="33" t="s">
        <v>105</v>
      </c>
    </row>
    <row r="2501" spans="1:5" ht="15.75" customHeight="1" x14ac:dyDescent="0.25">
      <c r="A2501" s="33">
        <v>56743937</v>
      </c>
      <c r="B2501" s="34">
        <v>44080</v>
      </c>
      <c r="C2501" s="33" t="s">
        <v>106</v>
      </c>
      <c r="D2501" s="33" t="s">
        <v>110</v>
      </c>
      <c r="E2501" s="33" t="s">
        <v>105</v>
      </c>
    </row>
    <row r="2502" spans="1:5" ht="15.75" customHeight="1" x14ac:dyDescent="0.25">
      <c r="A2502" s="33">
        <v>58098367</v>
      </c>
      <c r="B2502" s="34">
        <v>44070</v>
      </c>
      <c r="C2502" s="33" t="s">
        <v>103</v>
      </c>
      <c r="D2502" s="33" t="s">
        <v>110</v>
      </c>
      <c r="E2502" s="33" t="s">
        <v>107</v>
      </c>
    </row>
    <row r="2503" spans="1:5" ht="15.75" customHeight="1" x14ac:dyDescent="0.25">
      <c r="A2503" s="33">
        <v>57641254</v>
      </c>
      <c r="B2503" s="34">
        <v>44102</v>
      </c>
      <c r="C2503" s="33" t="s">
        <v>106</v>
      </c>
      <c r="D2503" s="33" t="s">
        <v>110</v>
      </c>
      <c r="E2503" s="33" t="s">
        <v>105</v>
      </c>
    </row>
    <row r="2504" spans="1:5" ht="15.75" customHeight="1" x14ac:dyDescent="0.25">
      <c r="A2504" s="33">
        <v>28214544</v>
      </c>
      <c r="B2504" s="34">
        <v>43831</v>
      </c>
      <c r="C2504" s="33" t="s">
        <v>106</v>
      </c>
      <c r="D2504" s="33" t="s">
        <v>110</v>
      </c>
      <c r="E2504" s="33" t="s">
        <v>107</v>
      </c>
    </row>
    <row r="2505" spans="1:5" ht="15.75" customHeight="1" x14ac:dyDescent="0.25">
      <c r="A2505" s="33">
        <v>58549687</v>
      </c>
      <c r="B2505" s="34">
        <v>44156</v>
      </c>
      <c r="C2505" s="33" t="s">
        <v>108</v>
      </c>
      <c r="D2505" s="33" t="s">
        <v>110</v>
      </c>
      <c r="E2505" s="33" t="s">
        <v>105</v>
      </c>
    </row>
    <row r="2506" spans="1:5" ht="15.75" customHeight="1" x14ac:dyDescent="0.25">
      <c r="A2506" s="33">
        <v>59393746</v>
      </c>
      <c r="B2506" s="34">
        <v>44154</v>
      </c>
      <c r="C2506" s="33" t="s">
        <v>106</v>
      </c>
      <c r="D2506" s="33" t="s">
        <v>110</v>
      </c>
      <c r="E2506" s="33" t="s">
        <v>107</v>
      </c>
    </row>
    <row r="2507" spans="1:5" ht="15.75" customHeight="1" x14ac:dyDescent="0.25">
      <c r="A2507" s="33">
        <v>56597583</v>
      </c>
      <c r="B2507" s="34">
        <v>44002</v>
      </c>
      <c r="C2507" s="33" t="s">
        <v>21</v>
      </c>
      <c r="D2507" s="33" t="s">
        <v>110</v>
      </c>
      <c r="E2507" s="33" t="s">
        <v>107</v>
      </c>
    </row>
    <row r="2508" spans="1:5" ht="15.75" customHeight="1" x14ac:dyDescent="0.25">
      <c r="A2508" s="33">
        <v>50186597</v>
      </c>
      <c r="B2508" s="34">
        <v>43781</v>
      </c>
      <c r="C2508" s="33" t="s">
        <v>103</v>
      </c>
      <c r="D2508" s="33" t="s">
        <v>110</v>
      </c>
      <c r="E2508" s="33" t="s">
        <v>107</v>
      </c>
    </row>
    <row r="2509" spans="1:5" ht="15.75" customHeight="1" x14ac:dyDescent="0.25">
      <c r="A2509" s="33">
        <v>20894853</v>
      </c>
      <c r="B2509" s="34">
        <v>43257</v>
      </c>
      <c r="C2509" s="33" t="s">
        <v>106</v>
      </c>
      <c r="D2509" s="33" t="s">
        <v>110</v>
      </c>
      <c r="E2509" s="33" t="s">
        <v>107</v>
      </c>
    </row>
    <row r="2510" spans="1:5" ht="15.75" customHeight="1" x14ac:dyDescent="0.25">
      <c r="A2510" s="33">
        <v>7854894</v>
      </c>
      <c r="B2510" s="34">
        <v>43810</v>
      </c>
      <c r="C2510" s="33" t="s">
        <v>106</v>
      </c>
      <c r="D2510" s="33" t="s">
        <v>110</v>
      </c>
      <c r="E2510" s="33" t="s">
        <v>107</v>
      </c>
    </row>
    <row r="2511" spans="1:5" ht="15.75" customHeight="1" x14ac:dyDescent="0.25">
      <c r="A2511" s="33">
        <v>43423488</v>
      </c>
      <c r="B2511" s="34">
        <v>43420</v>
      </c>
      <c r="C2511" s="33" t="s">
        <v>108</v>
      </c>
      <c r="D2511" s="33" t="s">
        <v>110</v>
      </c>
      <c r="E2511" s="33" t="s">
        <v>105</v>
      </c>
    </row>
    <row r="2512" spans="1:5" ht="15.75" customHeight="1" x14ac:dyDescent="0.25">
      <c r="A2512" s="33">
        <v>31319306</v>
      </c>
      <c r="B2512" s="34">
        <v>43368</v>
      </c>
      <c r="C2512" s="33" t="s">
        <v>103</v>
      </c>
      <c r="D2512" s="33" t="s">
        <v>110</v>
      </c>
      <c r="E2512" s="33" t="s">
        <v>107</v>
      </c>
    </row>
    <row r="2513" spans="1:5" ht="15.75" customHeight="1" x14ac:dyDescent="0.25">
      <c r="A2513" s="33">
        <v>35755339</v>
      </c>
      <c r="B2513" s="34">
        <v>42576</v>
      </c>
      <c r="C2513" s="33" t="s">
        <v>21</v>
      </c>
      <c r="D2513" s="33" t="s">
        <v>110</v>
      </c>
      <c r="E2513" s="33" t="s">
        <v>107</v>
      </c>
    </row>
    <row r="2514" spans="1:5" ht="15.75" customHeight="1" x14ac:dyDescent="0.25">
      <c r="A2514" s="33">
        <v>35498065</v>
      </c>
      <c r="B2514" s="34">
        <v>42907</v>
      </c>
      <c r="C2514" s="33" t="s">
        <v>106</v>
      </c>
      <c r="D2514" s="33" t="s">
        <v>110</v>
      </c>
      <c r="E2514" s="33" t="s">
        <v>105</v>
      </c>
    </row>
    <row r="2515" spans="1:5" ht="15.75" customHeight="1" x14ac:dyDescent="0.25">
      <c r="A2515" s="33">
        <v>43103109</v>
      </c>
      <c r="B2515" s="34">
        <v>43343</v>
      </c>
      <c r="C2515" s="33" t="s">
        <v>103</v>
      </c>
      <c r="D2515" s="33" t="s">
        <v>110</v>
      </c>
      <c r="E2515" s="33" t="s">
        <v>105</v>
      </c>
    </row>
    <row r="2516" spans="1:5" ht="15.75" customHeight="1" x14ac:dyDescent="0.25">
      <c r="A2516" s="33">
        <v>18256745</v>
      </c>
      <c r="B2516" s="34">
        <v>43819</v>
      </c>
      <c r="C2516" s="33" t="s">
        <v>108</v>
      </c>
      <c r="D2516" s="33" t="s">
        <v>110</v>
      </c>
      <c r="E2516" s="33" t="s">
        <v>107</v>
      </c>
    </row>
    <row r="2517" spans="1:5" ht="15.75" customHeight="1" x14ac:dyDescent="0.25">
      <c r="A2517" s="33">
        <v>24842281</v>
      </c>
      <c r="B2517" s="34">
        <v>43744</v>
      </c>
      <c r="C2517" s="33" t="s">
        <v>106</v>
      </c>
      <c r="D2517" s="33" t="s">
        <v>110</v>
      </c>
      <c r="E2517" s="33" t="s">
        <v>107</v>
      </c>
    </row>
    <row r="2518" spans="1:5" ht="15.75" customHeight="1" x14ac:dyDescent="0.25">
      <c r="A2518" s="33">
        <v>43323311</v>
      </c>
      <c r="B2518" s="34">
        <v>43391</v>
      </c>
      <c r="C2518" s="33" t="s">
        <v>106</v>
      </c>
      <c r="D2518" s="33" t="s">
        <v>110</v>
      </c>
      <c r="E2518" s="33" t="s">
        <v>105</v>
      </c>
    </row>
    <row r="2519" spans="1:5" ht="15.75" customHeight="1" x14ac:dyDescent="0.25">
      <c r="A2519" s="33">
        <v>49083351</v>
      </c>
      <c r="B2519" s="34">
        <v>43711</v>
      </c>
      <c r="C2519" s="33" t="s">
        <v>106</v>
      </c>
      <c r="D2519" s="33" t="s">
        <v>110</v>
      </c>
      <c r="E2519" s="33" t="s">
        <v>107</v>
      </c>
    </row>
    <row r="2520" spans="1:5" ht="15.75" customHeight="1" x14ac:dyDescent="0.25">
      <c r="A2520" s="33">
        <v>48207696</v>
      </c>
      <c r="B2520" s="34">
        <v>43665</v>
      </c>
      <c r="C2520" s="33" t="s">
        <v>103</v>
      </c>
      <c r="D2520" s="33" t="s">
        <v>110</v>
      </c>
      <c r="E2520" s="33" t="s">
        <v>105</v>
      </c>
    </row>
    <row r="2521" spans="1:5" ht="15.75" customHeight="1" x14ac:dyDescent="0.25">
      <c r="A2521" s="33">
        <v>11613867</v>
      </c>
      <c r="B2521" s="34">
        <v>43809</v>
      </c>
      <c r="C2521" s="33" t="s">
        <v>103</v>
      </c>
      <c r="D2521" s="33" t="s">
        <v>110</v>
      </c>
      <c r="E2521" s="33" t="s">
        <v>105</v>
      </c>
    </row>
    <row r="2522" spans="1:5" ht="15.75" customHeight="1" x14ac:dyDescent="0.25">
      <c r="A2522" s="33">
        <v>10066423</v>
      </c>
      <c r="B2522" s="34">
        <v>42908</v>
      </c>
      <c r="C2522" s="33" t="s">
        <v>108</v>
      </c>
      <c r="D2522" s="33" t="s">
        <v>110</v>
      </c>
      <c r="E2522" s="33" t="s">
        <v>107</v>
      </c>
    </row>
    <row r="2523" spans="1:5" ht="15.75" customHeight="1" x14ac:dyDescent="0.25">
      <c r="A2523" s="33">
        <v>7136915</v>
      </c>
      <c r="B2523" s="34">
        <v>43942</v>
      </c>
      <c r="C2523" s="33" t="s">
        <v>106</v>
      </c>
      <c r="D2523" s="33" t="s">
        <v>110</v>
      </c>
      <c r="E2523" s="33" t="s">
        <v>107</v>
      </c>
    </row>
    <row r="2524" spans="1:5" ht="15.75" customHeight="1" x14ac:dyDescent="0.25">
      <c r="A2524" s="33">
        <v>47872169</v>
      </c>
      <c r="B2524" s="34">
        <v>43644</v>
      </c>
      <c r="C2524" s="33" t="s">
        <v>103</v>
      </c>
      <c r="D2524" s="33" t="s">
        <v>110</v>
      </c>
      <c r="E2524" s="33" t="s">
        <v>105</v>
      </c>
    </row>
    <row r="2525" spans="1:5" ht="15.75" customHeight="1" x14ac:dyDescent="0.25">
      <c r="A2525" s="33">
        <v>48140317</v>
      </c>
      <c r="B2525" s="34">
        <v>43666</v>
      </c>
      <c r="C2525" s="33" t="s">
        <v>103</v>
      </c>
      <c r="D2525" s="33" t="s">
        <v>110</v>
      </c>
      <c r="E2525" s="33" t="s">
        <v>107</v>
      </c>
    </row>
    <row r="2526" spans="1:5" ht="15.75" customHeight="1" x14ac:dyDescent="0.25">
      <c r="A2526" s="33">
        <v>50771798</v>
      </c>
      <c r="B2526" s="34">
        <v>43846</v>
      </c>
      <c r="C2526" s="33" t="s">
        <v>106</v>
      </c>
      <c r="D2526" s="33" t="s">
        <v>110</v>
      </c>
      <c r="E2526" s="33" t="s">
        <v>107</v>
      </c>
    </row>
    <row r="2527" spans="1:5" ht="15.75" customHeight="1" x14ac:dyDescent="0.25">
      <c r="A2527" s="33">
        <v>42212663</v>
      </c>
      <c r="B2527" s="34">
        <v>43288</v>
      </c>
      <c r="C2527" s="33" t="s">
        <v>106</v>
      </c>
      <c r="D2527" s="33" t="s">
        <v>110</v>
      </c>
      <c r="E2527" s="33" t="s">
        <v>105</v>
      </c>
    </row>
    <row r="2528" spans="1:5" ht="15.75" customHeight="1" x14ac:dyDescent="0.25">
      <c r="A2528" s="33">
        <v>45749127</v>
      </c>
      <c r="B2528" s="34">
        <v>43563</v>
      </c>
      <c r="C2528" s="33" t="s">
        <v>106</v>
      </c>
      <c r="D2528" s="33" t="s">
        <v>110</v>
      </c>
      <c r="E2528" s="33" t="s">
        <v>105</v>
      </c>
    </row>
    <row r="2529" spans="1:5" ht="15.75" customHeight="1" x14ac:dyDescent="0.25">
      <c r="A2529" s="33">
        <v>44761080</v>
      </c>
      <c r="B2529" s="34">
        <v>44036</v>
      </c>
      <c r="C2529" s="33" t="s">
        <v>106</v>
      </c>
      <c r="D2529" s="33" t="s">
        <v>110</v>
      </c>
      <c r="E2529" s="33" t="s">
        <v>105</v>
      </c>
    </row>
    <row r="2530" spans="1:5" ht="15.75" customHeight="1" x14ac:dyDescent="0.25">
      <c r="A2530" s="33">
        <v>50044075</v>
      </c>
      <c r="B2530" s="34">
        <v>43796</v>
      </c>
      <c r="C2530" s="33" t="s">
        <v>106</v>
      </c>
      <c r="D2530" s="33" t="s">
        <v>110</v>
      </c>
      <c r="E2530" s="33" t="s">
        <v>105</v>
      </c>
    </row>
    <row r="2531" spans="1:5" ht="15.75" customHeight="1" x14ac:dyDescent="0.25">
      <c r="A2531" s="33">
        <v>40886830</v>
      </c>
      <c r="B2531" s="34">
        <v>43126</v>
      </c>
      <c r="C2531" s="33" t="s">
        <v>106</v>
      </c>
      <c r="D2531" s="33" t="s">
        <v>110</v>
      </c>
      <c r="E2531" s="33" t="s">
        <v>105</v>
      </c>
    </row>
    <row r="2532" spans="1:5" ht="15.75" customHeight="1" x14ac:dyDescent="0.25">
      <c r="A2532" s="33">
        <v>19587367</v>
      </c>
      <c r="B2532" s="34">
        <v>43565</v>
      </c>
      <c r="C2532" s="33" t="s">
        <v>106</v>
      </c>
      <c r="D2532" s="33" t="s">
        <v>110</v>
      </c>
      <c r="E2532" s="33" t="s">
        <v>107</v>
      </c>
    </row>
    <row r="2533" spans="1:5" ht="15.75" customHeight="1" x14ac:dyDescent="0.25">
      <c r="A2533" s="33">
        <v>53549147</v>
      </c>
      <c r="B2533" s="34">
        <v>44068</v>
      </c>
      <c r="C2533" s="33" t="s">
        <v>103</v>
      </c>
      <c r="D2533" s="33" t="s">
        <v>110</v>
      </c>
      <c r="E2533" s="33" t="s">
        <v>107</v>
      </c>
    </row>
    <row r="2534" spans="1:5" ht="15.75" customHeight="1" x14ac:dyDescent="0.25">
      <c r="A2534" s="33">
        <v>22414345</v>
      </c>
      <c r="B2534" s="34">
        <v>43447</v>
      </c>
      <c r="C2534" s="33" t="s">
        <v>108</v>
      </c>
      <c r="D2534" s="33" t="s">
        <v>110</v>
      </c>
      <c r="E2534" s="33" t="s">
        <v>105</v>
      </c>
    </row>
    <row r="2535" spans="1:5" ht="15.75" customHeight="1" x14ac:dyDescent="0.25">
      <c r="A2535" s="33">
        <v>58888894</v>
      </c>
      <c r="B2535" s="34">
        <v>44098</v>
      </c>
      <c r="C2535" s="33" t="s">
        <v>106</v>
      </c>
      <c r="D2535" s="33" t="s">
        <v>110</v>
      </c>
      <c r="E2535" s="33" t="s">
        <v>107</v>
      </c>
    </row>
    <row r="2536" spans="1:5" ht="15.75" customHeight="1" x14ac:dyDescent="0.25">
      <c r="A2536" s="33">
        <v>45238811</v>
      </c>
      <c r="B2536" s="34">
        <v>44124</v>
      </c>
      <c r="C2536" s="33" t="s">
        <v>106</v>
      </c>
      <c r="D2536" s="33" t="s">
        <v>110</v>
      </c>
      <c r="E2536" s="33" t="s">
        <v>107</v>
      </c>
    </row>
    <row r="2537" spans="1:5" ht="15.75" customHeight="1" x14ac:dyDescent="0.25">
      <c r="A2537" s="33">
        <v>58429818</v>
      </c>
      <c r="B2537" s="34">
        <v>44089</v>
      </c>
      <c r="C2537" s="33" t="s">
        <v>108</v>
      </c>
      <c r="D2537" s="33" t="s">
        <v>110</v>
      </c>
      <c r="E2537" s="33" t="s">
        <v>107</v>
      </c>
    </row>
    <row r="2538" spans="1:5" ht="15.75" customHeight="1" x14ac:dyDescent="0.25">
      <c r="A2538" s="33">
        <v>59333801</v>
      </c>
      <c r="B2538" s="34">
        <v>44116</v>
      </c>
      <c r="C2538" s="33" t="s">
        <v>106</v>
      </c>
      <c r="D2538" s="33" t="s">
        <v>110</v>
      </c>
      <c r="E2538" s="33" t="s">
        <v>105</v>
      </c>
    </row>
    <row r="2539" spans="1:5" ht="15.75" customHeight="1" x14ac:dyDescent="0.25">
      <c r="A2539" s="33">
        <v>46517338</v>
      </c>
      <c r="B2539" s="34">
        <v>43719</v>
      </c>
      <c r="C2539" s="33" t="s">
        <v>106</v>
      </c>
      <c r="D2539" s="33" t="s">
        <v>110</v>
      </c>
      <c r="E2539" s="33" t="s">
        <v>105</v>
      </c>
    </row>
    <row r="2540" spans="1:5" ht="15.75" customHeight="1" x14ac:dyDescent="0.25">
      <c r="A2540" s="33">
        <v>15283744</v>
      </c>
      <c r="B2540" s="34">
        <v>44156</v>
      </c>
      <c r="C2540" s="33" t="s">
        <v>106</v>
      </c>
      <c r="D2540" s="33" t="s">
        <v>110</v>
      </c>
      <c r="E2540" s="33" t="s">
        <v>105</v>
      </c>
    </row>
    <row r="2541" spans="1:5" ht="15.75" customHeight="1" x14ac:dyDescent="0.25">
      <c r="A2541" s="33">
        <v>60330674</v>
      </c>
      <c r="B2541" s="34">
        <v>44152</v>
      </c>
      <c r="C2541" s="33" t="s">
        <v>106</v>
      </c>
      <c r="D2541" s="33" t="s">
        <v>110</v>
      </c>
      <c r="E2541" s="33" t="s">
        <v>107</v>
      </c>
    </row>
    <row r="2542" spans="1:5" ht="15.75" customHeight="1" x14ac:dyDescent="0.25">
      <c r="A2542" s="33">
        <v>54613619</v>
      </c>
      <c r="B2542" s="34">
        <v>43940</v>
      </c>
      <c r="C2542" s="33" t="s">
        <v>108</v>
      </c>
      <c r="D2542" s="33" t="s">
        <v>110</v>
      </c>
      <c r="E2542" s="33" t="s">
        <v>107</v>
      </c>
    </row>
    <row r="2543" spans="1:5" ht="15.75" customHeight="1" x14ac:dyDescent="0.25">
      <c r="A2543" s="33">
        <v>59864159</v>
      </c>
      <c r="B2543" s="34">
        <v>44134</v>
      </c>
      <c r="C2543" s="33" t="s">
        <v>108</v>
      </c>
      <c r="D2543" s="33" t="s">
        <v>110</v>
      </c>
      <c r="E2543" s="33" t="s">
        <v>107</v>
      </c>
    </row>
    <row r="2544" spans="1:5" ht="15.75" customHeight="1" x14ac:dyDescent="0.25">
      <c r="A2544" s="33">
        <v>51587377</v>
      </c>
      <c r="B2544" s="34">
        <v>43810</v>
      </c>
      <c r="C2544" s="33" t="s">
        <v>106</v>
      </c>
      <c r="D2544" s="33" t="s">
        <v>110</v>
      </c>
      <c r="E2544" s="33" t="s">
        <v>107</v>
      </c>
    </row>
    <row r="2545" spans="1:5" ht="15.75" customHeight="1" x14ac:dyDescent="0.25">
      <c r="A2545" s="33">
        <v>9921411</v>
      </c>
      <c r="B2545" s="34">
        <v>42585</v>
      </c>
      <c r="C2545" s="33" t="s">
        <v>103</v>
      </c>
      <c r="D2545" s="33" t="s">
        <v>110</v>
      </c>
      <c r="E2545" s="33" t="s">
        <v>107</v>
      </c>
    </row>
    <row r="2546" spans="1:5" ht="15.75" customHeight="1" x14ac:dyDescent="0.25">
      <c r="A2546" s="33">
        <v>52425028</v>
      </c>
      <c r="B2546" s="34">
        <v>43843</v>
      </c>
      <c r="C2546" s="33" t="s">
        <v>21</v>
      </c>
      <c r="D2546" s="33" t="s">
        <v>110</v>
      </c>
      <c r="E2546" s="33" t="s">
        <v>105</v>
      </c>
    </row>
    <row r="2547" spans="1:5" ht="15.75" customHeight="1" x14ac:dyDescent="0.25">
      <c r="A2547" s="33">
        <v>40274645</v>
      </c>
      <c r="B2547" s="34">
        <v>43651</v>
      </c>
      <c r="C2547" s="33" t="s">
        <v>106</v>
      </c>
      <c r="D2547" s="33" t="s">
        <v>110</v>
      </c>
      <c r="E2547" s="33" t="s">
        <v>105</v>
      </c>
    </row>
    <row r="2548" spans="1:5" ht="15.75" customHeight="1" x14ac:dyDescent="0.25">
      <c r="A2548" s="33">
        <v>50421413</v>
      </c>
      <c r="B2548" s="34">
        <v>43771</v>
      </c>
      <c r="C2548" s="33" t="s">
        <v>21</v>
      </c>
      <c r="D2548" s="33" t="s">
        <v>110</v>
      </c>
      <c r="E2548" s="33" t="s">
        <v>107</v>
      </c>
    </row>
    <row r="2549" spans="1:5" ht="15.75" customHeight="1" x14ac:dyDescent="0.25">
      <c r="A2549" s="33">
        <v>46145574</v>
      </c>
      <c r="B2549" s="34">
        <v>43525</v>
      </c>
      <c r="C2549" s="33" t="s">
        <v>106</v>
      </c>
      <c r="D2549" s="33" t="s">
        <v>110</v>
      </c>
      <c r="E2549" s="33" t="s">
        <v>105</v>
      </c>
    </row>
    <row r="2550" spans="1:5" ht="15.75" customHeight="1" x14ac:dyDescent="0.25">
      <c r="A2550" s="33">
        <v>39483259</v>
      </c>
      <c r="B2550" s="34">
        <v>43805</v>
      </c>
      <c r="C2550" s="33" t="s">
        <v>108</v>
      </c>
      <c r="D2550" s="33" t="s">
        <v>110</v>
      </c>
      <c r="E2550" s="33" t="s">
        <v>105</v>
      </c>
    </row>
    <row r="2551" spans="1:5" ht="15.75" customHeight="1" x14ac:dyDescent="0.25">
      <c r="A2551" s="33">
        <v>51187802</v>
      </c>
      <c r="B2551" s="34">
        <v>43943</v>
      </c>
      <c r="C2551" s="33" t="s">
        <v>106</v>
      </c>
      <c r="D2551" s="33" t="s">
        <v>110</v>
      </c>
      <c r="E2551" s="33" t="s">
        <v>105</v>
      </c>
    </row>
    <row r="2552" spans="1:5" ht="15.75" customHeight="1" x14ac:dyDescent="0.25">
      <c r="A2552" s="33">
        <v>46667515</v>
      </c>
      <c r="B2552" s="34">
        <v>43574</v>
      </c>
      <c r="C2552" s="33" t="s">
        <v>103</v>
      </c>
      <c r="D2552" s="33" t="s">
        <v>110</v>
      </c>
      <c r="E2552" s="33" t="s">
        <v>107</v>
      </c>
    </row>
    <row r="2553" spans="1:5" ht="15.75" customHeight="1" x14ac:dyDescent="0.25">
      <c r="A2553" s="33">
        <v>49541897</v>
      </c>
      <c r="B2553" s="34">
        <v>43791</v>
      </c>
      <c r="C2553" s="33" t="s">
        <v>106</v>
      </c>
      <c r="D2553" s="33" t="s">
        <v>110</v>
      </c>
      <c r="E2553" s="33" t="s">
        <v>107</v>
      </c>
    </row>
    <row r="2554" spans="1:5" ht="15.75" customHeight="1" x14ac:dyDescent="0.25">
      <c r="A2554" s="33">
        <v>17583697</v>
      </c>
      <c r="B2554" s="34">
        <v>43789</v>
      </c>
      <c r="C2554" s="33" t="s">
        <v>106</v>
      </c>
      <c r="D2554" s="33" t="s">
        <v>110</v>
      </c>
      <c r="E2554" s="33" t="s">
        <v>107</v>
      </c>
    </row>
    <row r="2555" spans="1:5" ht="15.75" customHeight="1" x14ac:dyDescent="0.25">
      <c r="A2555" s="33">
        <v>9981781</v>
      </c>
      <c r="B2555" s="34">
        <v>43906</v>
      </c>
      <c r="C2555" s="33" t="s">
        <v>106</v>
      </c>
      <c r="D2555" s="33" t="s">
        <v>110</v>
      </c>
      <c r="E2555" s="33" t="s">
        <v>107</v>
      </c>
    </row>
    <row r="2556" spans="1:5" ht="15.75" customHeight="1" x14ac:dyDescent="0.25">
      <c r="A2556" s="33">
        <v>47465781</v>
      </c>
      <c r="B2556" s="34">
        <v>43650</v>
      </c>
      <c r="C2556" s="33" t="s">
        <v>106</v>
      </c>
      <c r="D2556" s="33" t="s">
        <v>110</v>
      </c>
      <c r="E2556" s="33" t="s">
        <v>107</v>
      </c>
    </row>
    <row r="2557" spans="1:5" ht="15.75" customHeight="1" x14ac:dyDescent="0.25">
      <c r="A2557" s="33">
        <v>32414745</v>
      </c>
      <c r="B2557" s="34">
        <v>43492</v>
      </c>
      <c r="C2557" s="33" t="s">
        <v>103</v>
      </c>
      <c r="D2557" s="33" t="s">
        <v>110</v>
      </c>
      <c r="E2557" s="33" t="s">
        <v>105</v>
      </c>
    </row>
    <row r="2558" spans="1:5" ht="15.75" customHeight="1" x14ac:dyDescent="0.25">
      <c r="A2558" s="33">
        <v>33928468</v>
      </c>
      <c r="B2558" s="34">
        <v>42959</v>
      </c>
      <c r="C2558" s="33" t="s">
        <v>108</v>
      </c>
      <c r="D2558" s="33" t="s">
        <v>110</v>
      </c>
      <c r="E2558" s="33" t="s">
        <v>107</v>
      </c>
    </row>
    <row r="2559" spans="1:5" ht="15.75" customHeight="1" x14ac:dyDescent="0.25">
      <c r="A2559" s="33">
        <v>35969619</v>
      </c>
      <c r="B2559" s="34">
        <v>43712</v>
      </c>
      <c r="C2559" s="33" t="s">
        <v>103</v>
      </c>
      <c r="D2559" s="33" t="s">
        <v>110</v>
      </c>
      <c r="E2559" s="33" t="s">
        <v>105</v>
      </c>
    </row>
    <row r="2560" spans="1:5" ht="15.75" customHeight="1" x14ac:dyDescent="0.25">
      <c r="A2560" s="33">
        <v>44564988</v>
      </c>
      <c r="B2560" s="34">
        <v>43885</v>
      </c>
      <c r="C2560" s="33" t="s">
        <v>106</v>
      </c>
      <c r="D2560" s="33" t="s">
        <v>110</v>
      </c>
      <c r="E2560" s="33" t="s">
        <v>105</v>
      </c>
    </row>
    <row r="2561" spans="1:5" ht="15.75" customHeight="1" x14ac:dyDescent="0.25">
      <c r="A2561" s="33">
        <v>31803366</v>
      </c>
      <c r="B2561" s="34">
        <v>43599</v>
      </c>
      <c r="C2561" s="33" t="s">
        <v>21</v>
      </c>
      <c r="D2561" s="33" t="s">
        <v>110</v>
      </c>
      <c r="E2561" s="33" t="s">
        <v>107</v>
      </c>
    </row>
    <row r="2562" spans="1:5" ht="15.75" customHeight="1" x14ac:dyDescent="0.25">
      <c r="A2562" s="33">
        <v>44535025</v>
      </c>
      <c r="B2562" s="34">
        <v>43582</v>
      </c>
      <c r="C2562" s="33" t="s">
        <v>108</v>
      </c>
      <c r="D2562" s="33" t="s">
        <v>110</v>
      </c>
      <c r="E2562" s="33" t="s">
        <v>107</v>
      </c>
    </row>
    <row r="2563" spans="1:5" ht="15.75" customHeight="1" x14ac:dyDescent="0.25">
      <c r="A2563" s="33">
        <v>38498305</v>
      </c>
      <c r="B2563" s="34">
        <v>42833</v>
      </c>
      <c r="C2563" s="33" t="s">
        <v>21</v>
      </c>
      <c r="D2563" s="33" t="s">
        <v>110</v>
      </c>
      <c r="E2563" s="33" t="s">
        <v>107</v>
      </c>
    </row>
    <row r="2564" spans="1:5" ht="15.75" customHeight="1" x14ac:dyDescent="0.25">
      <c r="A2564" s="33">
        <v>57995722</v>
      </c>
      <c r="B2564" s="34">
        <v>44062</v>
      </c>
      <c r="C2564" s="33" t="s">
        <v>21</v>
      </c>
      <c r="D2564" s="33" t="s">
        <v>110</v>
      </c>
      <c r="E2564" s="33" t="s">
        <v>105</v>
      </c>
    </row>
    <row r="2565" spans="1:5" ht="15.75" customHeight="1" x14ac:dyDescent="0.25">
      <c r="A2565" s="33">
        <v>42485116</v>
      </c>
      <c r="B2565" s="34">
        <v>43974</v>
      </c>
      <c r="C2565" s="33" t="s">
        <v>106</v>
      </c>
      <c r="D2565" s="33" t="s">
        <v>110</v>
      </c>
      <c r="E2565" s="33" t="s">
        <v>107</v>
      </c>
    </row>
    <row r="2566" spans="1:5" ht="15.75" customHeight="1" x14ac:dyDescent="0.25">
      <c r="A2566" s="33">
        <v>41011224</v>
      </c>
      <c r="B2566" s="34">
        <v>44092</v>
      </c>
      <c r="C2566" s="33" t="s">
        <v>108</v>
      </c>
      <c r="D2566" s="33" t="s">
        <v>110</v>
      </c>
      <c r="E2566" s="33" t="s">
        <v>107</v>
      </c>
    </row>
    <row r="2567" spans="1:5" ht="15.75" customHeight="1" x14ac:dyDescent="0.25">
      <c r="A2567" s="33">
        <v>43449862</v>
      </c>
      <c r="B2567" s="34">
        <v>43838</v>
      </c>
      <c r="C2567" s="33" t="s">
        <v>106</v>
      </c>
      <c r="D2567" s="33" t="s">
        <v>110</v>
      </c>
      <c r="E2567" s="33" t="s">
        <v>107</v>
      </c>
    </row>
    <row r="2568" spans="1:5" ht="15.75" customHeight="1" x14ac:dyDescent="0.25">
      <c r="A2568" s="33">
        <v>52673159</v>
      </c>
      <c r="B2568" s="34">
        <v>44074</v>
      </c>
      <c r="C2568" s="33" t="s">
        <v>106</v>
      </c>
      <c r="D2568" s="33" t="s">
        <v>110</v>
      </c>
      <c r="E2568" s="33" t="s">
        <v>105</v>
      </c>
    </row>
    <row r="2569" spans="1:5" ht="15.75" customHeight="1" x14ac:dyDescent="0.25">
      <c r="A2569" s="33">
        <v>46719926</v>
      </c>
      <c r="B2569" s="34">
        <v>44025</v>
      </c>
      <c r="C2569" s="33" t="s">
        <v>106</v>
      </c>
      <c r="D2569" s="33" t="s">
        <v>110</v>
      </c>
      <c r="E2569" s="33" t="s">
        <v>105</v>
      </c>
    </row>
    <row r="2570" spans="1:5" ht="15.75" customHeight="1" x14ac:dyDescent="0.25">
      <c r="A2570" s="33">
        <v>1466315</v>
      </c>
      <c r="B2570" s="34">
        <v>43397</v>
      </c>
      <c r="C2570" s="33" t="s">
        <v>21</v>
      </c>
      <c r="D2570" s="33" t="s">
        <v>110</v>
      </c>
      <c r="E2570" s="33" t="s">
        <v>105</v>
      </c>
    </row>
    <row r="2571" spans="1:5" ht="15.75" customHeight="1" x14ac:dyDescent="0.25">
      <c r="A2571" s="33">
        <v>5959093</v>
      </c>
      <c r="B2571" s="34">
        <v>44061</v>
      </c>
      <c r="C2571" s="33" t="s">
        <v>106</v>
      </c>
      <c r="D2571" s="33" t="s">
        <v>110</v>
      </c>
      <c r="E2571" s="33" t="s">
        <v>107</v>
      </c>
    </row>
    <row r="2572" spans="1:5" ht="15.75" customHeight="1" x14ac:dyDescent="0.25">
      <c r="A2572" s="33">
        <v>41451875</v>
      </c>
      <c r="B2572" s="34">
        <v>43209</v>
      </c>
      <c r="C2572" s="33" t="s">
        <v>108</v>
      </c>
      <c r="D2572" s="33" t="s">
        <v>110</v>
      </c>
      <c r="E2572" s="33" t="s">
        <v>107</v>
      </c>
    </row>
    <row r="2573" spans="1:5" ht="15.75" customHeight="1" x14ac:dyDescent="0.25">
      <c r="A2573" s="33">
        <v>54058311</v>
      </c>
      <c r="B2573" s="34">
        <v>43890</v>
      </c>
      <c r="C2573" s="33" t="s">
        <v>106</v>
      </c>
      <c r="D2573" s="33" t="s">
        <v>110</v>
      </c>
      <c r="E2573" s="33" t="s">
        <v>105</v>
      </c>
    </row>
    <row r="2574" spans="1:5" ht="15.75" customHeight="1" x14ac:dyDescent="0.25">
      <c r="A2574" s="33">
        <v>38536252</v>
      </c>
      <c r="B2574" s="34">
        <v>44140</v>
      </c>
      <c r="C2574" s="33" t="s">
        <v>106</v>
      </c>
      <c r="D2574" s="33" t="s">
        <v>110</v>
      </c>
      <c r="E2574" s="33" t="s">
        <v>107</v>
      </c>
    </row>
    <row r="2575" spans="1:5" ht="15.75" customHeight="1" x14ac:dyDescent="0.25">
      <c r="A2575" s="33">
        <v>60215992</v>
      </c>
      <c r="B2575" s="34">
        <v>44175</v>
      </c>
      <c r="C2575" s="33" t="s">
        <v>106</v>
      </c>
      <c r="D2575" s="33" t="s">
        <v>110</v>
      </c>
      <c r="E2575" s="33" t="s">
        <v>107</v>
      </c>
    </row>
    <row r="2576" spans="1:5" ht="15.75" customHeight="1" x14ac:dyDescent="0.25">
      <c r="A2576" s="33">
        <v>47311509</v>
      </c>
      <c r="B2576" s="34">
        <v>43751</v>
      </c>
      <c r="C2576" s="33" t="s">
        <v>106</v>
      </c>
      <c r="D2576" s="33" t="s">
        <v>110</v>
      </c>
      <c r="E2576" s="33" t="s">
        <v>105</v>
      </c>
    </row>
    <row r="2577" spans="1:5" ht="15.75" customHeight="1" x14ac:dyDescent="0.25">
      <c r="A2577" s="33">
        <v>39398143</v>
      </c>
      <c r="B2577" s="34">
        <v>43492</v>
      </c>
      <c r="C2577" s="33" t="s">
        <v>106</v>
      </c>
      <c r="D2577" s="33" t="s">
        <v>110</v>
      </c>
      <c r="E2577" s="33" t="s">
        <v>107</v>
      </c>
    </row>
    <row r="2578" spans="1:5" ht="15.75" customHeight="1" x14ac:dyDescent="0.25">
      <c r="A2578" s="33">
        <v>50801991</v>
      </c>
      <c r="B2578" s="34">
        <v>43795</v>
      </c>
      <c r="C2578" s="33" t="s">
        <v>21</v>
      </c>
      <c r="D2578" s="33" t="s">
        <v>110</v>
      </c>
      <c r="E2578" s="33" t="s">
        <v>107</v>
      </c>
    </row>
    <row r="2579" spans="1:5" ht="15.75" customHeight="1" x14ac:dyDescent="0.25">
      <c r="A2579" s="33">
        <v>43326745</v>
      </c>
      <c r="B2579" s="34">
        <v>43446</v>
      </c>
      <c r="C2579" s="33" t="s">
        <v>103</v>
      </c>
      <c r="D2579" s="33" t="s">
        <v>110</v>
      </c>
      <c r="E2579" s="33" t="s">
        <v>107</v>
      </c>
    </row>
    <row r="2580" spans="1:5" ht="15.75" customHeight="1" x14ac:dyDescent="0.25">
      <c r="A2580" s="33">
        <v>14140031</v>
      </c>
      <c r="B2580" s="34">
        <v>43682</v>
      </c>
      <c r="C2580" s="33" t="s">
        <v>106</v>
      </c>
      <c r="D2580" s="33" t="s">
        <v>110</v>
      </c>
      <c r="E2580" s="33" t="s">
        <v>105</v>
      </c>
    </row>
    <row r="2581" spans="1:5" ht="15.75" customHeight="1" x14ac:dyDescent="0.25">
      <c r="A2581" s="33">
        <v>42544387</v>
      </c>
      <c r="B2581" s="34">
        <v>43305</v>
      </c>
      <c r="C2581" s="33" t="s">
        <v>108</v>
      </c>
      <c r="D2581" s="33" t="s">
        <v>110</v>
      </c>
      <c r="E2581" s="33" t="s">
        <v>105</v>
      </c>
    </row>
    <row r="2582" spans="1:5" ht="15.75" customHeight="1" x14ac:dyDescent="0.25">
      <c r="A2582" s="33">
        <v>50044718</v>
      </c>
      <c r="B2582" s="34">
        <v>43769</v>
      </c>
      <c r="C2582" s="33" t="s">
        <v>103</v>
      </c>
      <c r="D2582" s="33" t="s">
        <v>110</v>
      </c>
      <c r="E2582" s="33" t="s">
        <v>107</v>
      </c>
    </row>
    <row r="2583" spans="1:5" ht="15.75" customHeight="1" x14ac:dyDescent="0.25">
      <c r="A2583" s="33">
        <v>36164302</v>
      </c>
      <c r="B2583" s="34">
        <v>42902</v>
      </c>
      <c r="C2583" s="33" t="s">
        <v>103</v>
      </c>
      <c r="D2583" s="33" t="s">
        <v>110</v>
      </c>
      <c r="E2583" s="33" t="s">
        <v>105</v>
      </c>
    </row>
    <row r="2584" spans="1:5" ht="15.75" customHeight="1" x14ac:dyDescent="0.25">
      <c r="A2584" s="33">
        <v>52428105</v>
      </c>
      <c r="B2584" s="34">
        <v>43839</v>
      </c>
      <c r="C2584" s="33" t="s">
        <v>106</v>
      </c>
      <c r="D2584" s="33" t="s">
        <v>110</v>
      </c>
      <c r="E2584" s="33" t="s">
        <v>105</v>
      </c>
    </row>
    <row r="2585" spans="1:5" ht="15.75" customHeight="1" x14ac:dyDescent="0.25">
      <c r="A2585" s="33">
        <v>46664980</v>
      </c>
      <c r="B2585" s="34">
        <v>43563</v>
      </c>
      <c r="C2585" s="33" t="s">
        <v>106</v>
      </c>
      <c r="D2585" s="33" t="s">
        <v>110</v>
      </c>
      <c r="E2585" s="33" t="s">
        <v>105</v>
      </c>
    </row>
    <row r="2586" spans="1:5" ht="15.75" customHeight="1" x14ac:dyDescent="0.25">
      <c r="A2586" s="33">
        <v>32134179</v>
      </c>
      <c r="B2586" s="34">
        <v>43692</v>
      </c>
      <c r="C2586" s="33" t="s">
        <v>106</v>
      </c>
      <c r="D2586" s="33" t="s">
        <v>110</v>
      </c>
      <c r="E2586" s="33" t="s">
        <v>105</v>
      </c>
    </row>
    <row r="2587" spans="1:5" ht="15.75" customHeight="1" x14ac:dyDescent="0.25">
      <c r="A2587" s="33">
        <v>49327287</v>
      </c>
      <c r="B2587" s="34">
        <v>43779</v>
      </c>
      <c r="C2587" s="33" t="s">
        <v>108</v>
      </c>
      <c r="D2587" s="33" t="s">
        <v>110</v>
      </c>
      <c r="E2587" s="33" t="s">
        <v>105</v>
      </c>
    </row>
    <row r="2588" spans="1:5" ht="15.75" customHeight="1" x14ac:dyDescent="0.25">
      <c r="A2588" s="33">
        <v>44608981</v>
      </c>
      <c r="B2588" s="34">
        <v>43447</v>
      </c>
      <c r="C2588" s="33" t="s">
        <v>108</v>
      </c>
      <c r="D2588" s="33" t="s">
        <v>110</v>
      </c>
      <c r="E2588" s="33" t="s">
        <v>107</v>
      </c>
    </row>
    <row r="2589" spans="1:5" ht="15.75" customHeight="1" x14ac:dyDescent="0.25">
      <c r="A2589" s="33">
        <v>52455102</v>
      </c>
      <c r="B2589" s="34">
        <v>43973</v>
      </c>
      <c r="C2589" s="33" t="s">
        <v>106</v>
      </c>
      <c r="D2589" s="33" t="s">
        <v>110</v>
      </c>
      <c r="E2589" s="33" t="s">
        <v>105</v>
      </c>
    </row>
    <row r="2590" spans="1:5" ht="15.75" customHeight="1" x14ac:dyDescent="0.25">
      <c r="A2590" s="33">
        <v>47546554</v>
      </c>
      <c r="B2590" s="34">
        <v>43623</v>
      </c>
      <c r="C2590" s="33" t="s">
        <v>106</v>
      </c>
      <c r="D2590" s="33" t="s">
        <v>110</v>
      </c>
      <c r="E2590" s="33" t="s">
        <v>107</v>
      </c>
    </row>
    <row r="2591" spans="1:5" ht="15.75" customHeight="1" x14ac:dyDescent="0.25">
      <c r="A2591" s="33">
        <v>56843042</v>
      </c>
      <c r="B2591" s="34">
        <v>44013</v>
      </c>
      <c r="C2591" s="33" t="s">
        <v>106</v>
      </c>
      <c r="D2591" s="33" t="s">
        <v>110</v>
      </c>
      <c r="E2591" s="33" t="s">
        <v>105</v>
      </c>
    </row>
    <row r="2592" spans="1:5" ht="15.75" customHeight="1" x14ac:dyDescent="0.25">
      <c r="A2592" s="33">
        <v>57818713</v>
      </c>
      <c r="B2592" s="34">
        <v>44058</v>
      </c>
      <c r="C2592" s="33" t="s">
        <v>106</v>
      </c>
      <c r="D2592" s="33" t="s">
        <v>110</v>
      </c>
      <c r="E2592" s="33" t="s">
        <v>105</v>
      </c>
    </row>
    <row r="2593" spans="1:5" ht="15.75" customHeight="1" x14ac:dyDescent="0.25">
      <c r="A2593" s="33">
        <v>46929724</v>
      </c>
      <c r="B2593" s="34">
        <v>43934</v>
      </c>
      <c r="C2593" s="33" t="s">
        <v>21</v>
      </c>
      <c r="D2593" s="33" t="s">
        <v>110</v>
      </c>
      <c r="E2593" s="33" t="s">
        <v>107</v>
      </c>
    </row>
    <row r="2594" spans="1:5" ht="15.75" customHeight="1" x14ac:dyDescent="0.25">
      <c r="A2594" s="33">
        <v>53803377</v>
      </c>
      <c r="B2594" s="34">
        <v>43881</v>
      </c>
      <c r="C2594" s="33" t="s">
        <v>106</v>
      </c>
      <c r="D2594" s="33" t="s">
        <v>110</v>
      </c>
      <c r="E2594" s="33" t="s">
        <v>107</v>
      </c>
    </row>
    <row r="2595" spans="1:5" ht="15.75" customHeight="1" x14ac:dyDescent="0.25">
      <c r="A2595" s="33">
        <v>50401480</v>
      </c>
      <c r="B2595" s="34">
        <v>43780</v>
      </c>
      <c r="C2595" s="33" t="s">
        <v>21</v>
      </c>
      <c r="D2595" s="33" t="s">
        <v>110</v>
      </c>
      <c r="E2595" s="33" t="s">
        <v>107</v>
      </c>
    </row>
    <row r="2596" spans="1:5" ht="15.75" customHeight="1" x14ac:dyDescent="0.25">
      <c r="A2596" s="33">
        <v>52989630</v>
      </c>
      <c r="B2596" s="34">
        <v>44074</v>
      </c>
      <c r="C2596" s="33" t="s">
        <v>21</v>
      </c>
      <c r="D2596" s="33" t="s">
        <v>110</v>
      </c>
      <c r="E2596" s="33" t="s">
        <v>105</v>
      </c>
    </row>
    <row r="2597" spans="1:5" ht="15.75" customHeight="1" x14ac:dyDescent="0.25">
      <c r="A2597" s="33">
        <v>58677961</v>
      </c>
      <c r="B2597" s="34">
        <v>44126</v>
      </c>
      <c r="C2597" s="33" t="s">
        <v>106</v>
      </c>
      <c r="D2597" s="33" t="s">
        <v>110</v>
      </c>
      <c r="E2597" s="33" t="s">
        <v>107</v>
      </c>
    </row>
    <row r="2598" spans="1:5" ht="15.75" customHeight="1" x14ac:dyDescent="0.25">
      <c r="A2598" s="33">
        <v>9558043</v>
      </c>
      <c r="B2598" s="34">
        <v>44147</v>
      </c>
      <c r="C2598" s="33" t="s">
        <v>106</v>
      </c>
      <c r="D2598" s="33" t="s">
        <v>110</v>
      </c>
      <c r="E2598" s="33" t="s">
        <v>105</v>
      </c>
    </row>
    <row r="2599" spans="1:5" ht="15.75" customHeight="1" x14ac:dyDescent="0.25">
      <c r="A2599" s="33">
        <v>59519161</v>
      </c>
      <c r="B2599" s="34">
        <v>44123</v>
      </c>
      <c r="C2599" s="33" t="s">
        <v>106</v>
      </c>
      <c r="D2599" s="33" t="s">
        <v>110</v>
      </c>
      <c r="E2599" s="33" t="s">
        <v>105</v>
      </c>
    </row>
    <row r="2600" spans="1:5" ht="15.75" customHeight="1" x14ac:dyDescent="0.25">
      <c r="A2600" s="33">
        <v>44643260</v>
      </c>
      <c r="B2600" s="34">
        <v>43451</v>
      </c>
      <c r="C2600" s="33" t="s">
        <v>106</v>
      </c>
      <c r="D2600" s="33" t="s">
        <v>110</v>
      </c>
      <c r="E2600" s="33" t="s">
        <v>107</v>
      </c>
    </row>
    <row r="2601" spans="1:5" ht="15.75" customHeight="1" x14ac:dyDescent="0.25">
      <c r="A2601" s="33">
        <v>56267134</v>
      </c>
      <c r="B2601" s="34">
        <v>44153</v>
      </c>
      <c r="C2601" s="33" t="s">
        <v>106</v>
      </c>
      <c r="D2601" s="33" t="s">
        <v>110</v>
      </c>
      <c r="E2601" s="33" t="s">
        <v>107</v>
      </c>
    </row>
    <row r="2602" spans="1:5" ht="15.75" customHeight="1" x14ac:dyDescent="0.25">
      <c r="A2602" s="33">
        <v>58413901</v>
      </c>
      <c r="B2602" s="34">
        <v>44105</v>
      </c>
      <c r="C2602" s="33" t="s">
        <v>21</v>
      </c>
      <c r="D2602" s="33" t="s">
        <v>110</v>
      </c>
      <c r="E2602" s="33" t="s">
        <v>105</v>
      </c>
    </row>
    <row r="2603" spans="1:5" ht="15.75" customHeight="1" x14ac:dyDescent="0.25">
      <c r="A2603" s="33">
        <v>9596916</v>
      </c>
      <c r="B2603" s="34">
        <v>44171</v>
      </c>
      <c r="C2603" s="33" t="s">
        <v>108</v>
      </c>
      <c r="D2603" s="33" t="s">
        <v>110</v>
      </c>
      <c r="E2603" s="33" t="s">
        <v>105</v>
      </c>
    </row>
    <row r="2604" spans="1:5" ht="15.75" customHeight="1" x14ac:dyDescent="0.25">
      <c r="A2604" s="33">
        <v>44051347</v>
      </c>
      <c r="B2604" s="34">
        <v>43429</v>
      </c>
      <c r="C2604" s="33" t="s">
        <v>106</v>
      </c>
      <c r="D2604" s="33" t="s">
        <v>110</v>
      </c>
      <c r="E2604" s="33" t="s">
        <v>105</v>
      </c>
    </row>
    <row r="2605" spans="1:5" ht="15.75" customHeight="1" x14ac:dyDescent="0.25">
      <c r="A2605" s="33">
        <v>21544473</v>
      </c>
      <c r="B2605" s="34">
        <v>42380</v>
      </c>
      <c r="C2605" s="33" t="s">
        <v>106</v>
      </c>
      <c r="D2605" s="33" t="s">
        <v>110</v>
      </c>
      <c r="E2605" s="33" t="s">
        <v>105</v>
      </c>
    </row>
    <row r="2606" spans="1:5" ht="15.75" customHeight="1" x14ac:dyDescent="0.25">
      <c r="A2606" s="33">
        <v>11903314</v>
      </c>
      <c r="B2606" s="34">
        <v>43109</v>
      </c>
      <c r="C2606" s="33" t="s">
        <v>103</v>
      </c>
      <c r="D2606" s="33" t="s">
        <v>110</v>
      </c>
      <c r="E2606" s="33" t="s">
        <v>107</v>
      </c>
    </row>
    <row r="2607" spans="1:5" ht="15.75" customHeight="1" x14ac:dyDescent="0.25">
      <c r="A2607" s="33">
        <v>48471891</v>
      </c>
      <c r="B2607" s="34">
        <v>43857</v>
      </c>
      <c r="C2607" s="33" t="s">
        <v>106</v>
      </c>
      <c r="D2607" s="33" t="s">
        <v>110</v>
      </c>
      <c r="E2607" s="33" t="s">
        <v>107</v>
      </c>
    </row>
    <row r="2608" spans="1:5" ht="15.75" customHeight="1" x14ac:dyDescent="0.25">
      <c r="A2608" s="33">
        <v>52529157</v>
      </c>
      <c r="B2608" s="34">
        <v>43859</v>
      </c>
      <c r="C2608" s="33" t="s">
        <v>103</v>
      </c>
      <c r="D2608" s="33" t="s">
        <v>110</v>
      </c>
      <c r="E2608" s="33" t="s">
        <v>105</v>
      </c>
    </row>
    <row r="2609" spans="1:5" ht="15.75" customHeight="1" x14ac:dyDescent="0.25">
      <c r="A2609" s="33">
        <v>51395370</v>
      </c>
      <c r="B2609" s="34">
        <v>43804</v>
      </c>
      <c r="C2609" s="33" t="s">
        <v>106</v>
      </c>
      <c r="D2609" s="33" t="s">
        <v>110</v>
      </c>
      <c r="E2609" s="33" t="s">
        <v>105</v>
      </c>
    </row>
    <row r="2610" spans="1:5" ht="15.75" customHeight="1" x14ac:dyDescent="0.25">
      <c r="A2610" s="33">
        <v>45005233</v>
      </c>
      <c r="B2610" s="34">
        <v>43828</v>
      </c>
      <c r="C2610" s="33" t="s">
        <v>106</v>
      </c>
      <c r="D2610" s="33" t="s">
        <v>110</v>
      </c>
      <c r="E2610" s="33" t="s">
        <v>105</v>
      </c>
    </row>
    <row r="2611" spans="1:5" ht="15.75" customHeight="1" x14ac:dyDescent="0.25">
      <c r="A2611" s="33">
        <v>54004678</v>
      </c>
      <c r="B2611" s="34">
        <v>43897</v>
      </c>
      <c r="C2611" s="33" t="s">
        <v>106</v>
      </c>
      <c r="D2611" s="33" t="s">
        <v>110</v>
      </c>
      <c r="E2611" s="33" t="s">
        <v>105</v>
      </c>
    </row>
    <row r="2612" spans="1:5" ht="15.75" customHeight="1" x14ac:dyDescent="0.25">
      <c r="A2612" s="33">
        <v>19609695</v>
      </c>
      <c r="B2612" s="34">
        <v>43787</v>
      </c>
      <c r="C2612" s="33" t="s">
        <v>106</v>
      </c>
      <c r="D2612" s="33" t="s">
        <v>110</v>
      </c>
      <c r="E2612" s="33" t="s">
        <v>105</v>
      </c>
    </row>
    <row r="2613" spans="1:5" ht="15.75" customHeight="1" x14ac:dyDescent="0.25">
      <c r="A2613" s="33">
        <v>49146272</v>
      </c>
      <c r="B2613" s="34">
        <v>43889</v>
      </c>
      <c r="C2613" s="33" t="s">
        <v>103</v>
      </c>
      <c r="D2613" s="33" t="s">
        <v>110</v>
      </c>
      <c r="E2613" s="33" t="s">
        <v>105</v>
      </c>
    </row>
    <row r="2614" spans="1:5" ht="15.75" customHeight="1" x14ac:dyDescent="0.25">
      <c r="A2614" s="33">
        <v>46502272</v>
      </c>
      <c r="B2614" s="34">
        <v>43702</v>
      </c>
      <c r="C2614" s="33" t="s">
        <v>106</v>
      </c>
      <c r="D2614" s="33" t="s">
        <v>110</v>
      </c>
      <c r="E2614" s="33" t="s">
        <v>105</v>
      </c>
    </row>
    <row r="2615" spans="1:5" ht="15.75" customHeight="1" x14ac:dyDescent="0.25">
      <c r="A2615" s="33">
        <v>42197262</v>
      </c>
      <c r="B2615" s="34">
        <v>43263</v>
      </c>
      <c r="C2615" s="33" t="s">
        <v>108</v>
      </c>
      <c r="D2615" s="33" t="s">
        <v>110</v>
      </c>
      <c r="E2615" s="33" t="s">
        <v>105</v>
      </c>
    </row>
    <row r="2616" spans="1:5" ht="15.75" customHeight="1" x14ac:dyDescent="0.25">
      <c r="A2616" s="33">
        <v>42757261</v>
      </c>
      <c r="B2616" s="34">
        <v>43602</v>
      </c>
      <c r="C2616" s="33" t="s">
        <v>106</v>
      </c>
      <c r="D2616" s="33" t="s">
        <v>110</v>
      </c>
      <c r="E2616" s="33" t="s">
        <v>107</v>
      </c>
    </row>
    <row r="2617" spans="1:5" ht="15.75" customHeight="1" x14ac:dyDescent="0.25">
      <c r="A2617" s="33">
        <v>44067102</v>
      </c>
      <c r="B2617" s="34">
        <v>43405</v>
      </c>
      <c r="C2617" s="33" t="s">
        <v>108</v>
      </c>
      <c r="D2617" s="33" t="s">
        <v>110</v>
      </c>
      <c r="E2617" s="33" t="s">
        <v>107</v>
      </c>
    </row>
    <row r="2618" spans="1:5" ht="15.75" customHeight="1" x14ac:dyDescent="0.25">
      <c r="A2618" s="33">
        <v>55315514</v>
      </c>
      <c r="B2618" s="34">
        <v>43992</v>
      </c>
      <c r="C2618" s="33" t="s">
        <v>106</v>
      </c>
      <c r="D2618" s="33" t="s">
        <v>110</v>
      </c>
      <c r="E2618" s="33" t="s">
        <v>107</v>
      </c>
    </row>
    <row r="2619" spans="1:5" ht="15.75" customHeight="1" x14ac:dyDescent="0.25">
      <c r="A2619" s="33">
        <v>56007934</v>
      </c>
      <c r="B2619" s="34">
        <v>43972</v>
      </c>
      <c r="C2619" s="33" t="s">
        <v>106</v>
      </c>
      <c r="D2619" s="33" t="s">
        <v>110</v>
      </c>
      <c r="E2619" s="33" t="s">
        <v>105</v>
      </c>
    </row>
    <row r="2620" spans="1:5" ht="15.75" customHeight="1" x14ac:dyDescent="0.25">
      <c r="A2620" s="33">
        <v>51035969</v>
      </c>
      <c r="B2620" s="34">
        <v>43794</v>
      </c>
      <c r="C2620" s="33" t="s">
        <v>106</v>
      </c>
      <c r="D2620" s="33" t="s">
        <v>110</v>
      </c>
      <c r="E2620" s="33" t="s">
        <v>105</v>
      </c>
    </row>
    <row r="2621" spans="1:5" ht="15.75" customHeight="1" x14ac:dyDescent="0.25">
      <c r="A2621" s="33">
        <v>43994020</v>
      </c>
      <c r="B2621" s="34">
        <v>43768</v>
      </c>
      <c r="C2621" s="33" t="s">
        <v>21</v>
      </c>
      <c r="D2621" s="33" t="s">
        <v>110</v>
      </c>
      <c r="E2621" s="33" t="s">
        <v>107</v>
      </c>
    </row>
    <row r="2622" spans="1:5" ht="15.75" customHeight="1" x14ac:dyDescent="0.25">
      <c r="A2622" s="33">
        <v>58707548</v>
      </c>
      <c r="B2622" s="34">
        <v>44092</v>
      </c>
      <c r="C2622" s="33" t="s">
        <v>106</v>
      </c>
      <c r="D2622" s="33" t="s">
        <v>110</v>
      </c>
      <c r="E2622" s="33" t="s">
        <v>107</v>
      </c>
    </row>
    <row r="2623" spans="1:5" ht="15.75" customHeight="1" x14ac:dyDescent="0.25">
      <c r="A2623" s="33">
        <v>45675016</v>
      </c>
      <c r="B2623" s="34">
        <v>43510</v>
      </c>
      <c r="C2623" s="33" t="s">
        <v>106</v>
      </c>
      <c r="D2623" s="33" t="s">
        <v>110</v>
      </c>
      <c r="E2623" s="33" t="s">
        <v>107</v>
      </c>
    </row>
    <row r="2624" spans="1:5" ht="15.75" customHeight="1" x14ac:dyDescent="0.25">
      <c r="A2624" s="33">
        <v>13363087</v>
      </c>
      <c r="B2624" s="34">
        <v>44120</v>
      </c>
      <c r="C2624" s="33" t="s">
        <v>106</v>
      </c>
      <c r="D2624" s="33" t="s">
        <v>110</v>
      </c>
      <c r="E2624" s="33" t="s">
        <v>107</v>
      </c>
    </row>
    <row r="2625" spans="1:5" ht="15.75" customHeight="1" x14ac:dyDescent="0.25">
      <c r="A2625" s="33">
        <v>51994121</v>
      </c>
      <c r="B2625" s="34">
        <v>43846</v>
      </c>
      <c r="C2625" s="33" t="s">
        <v>106</v>
      </c>
      <c r="D2625" s="33" t="s">
        <v>110</v>
      </c>
      <c r="E2625" s="33" t="s">
        <v>105</v>
      </c>
    </row>
    <row r="2626" spans="1:5" ht="15.75" customHeight="1" x14ac:dyDescent="0.25">
      <c r="A2626" s="33">
        <v>6068751</v>
      </c>
      <c r="B2626" s="34">
        <v>44042</v>
      </c>
      <c r="C2626" s="33" t="s">
        <v>106</v>
      </c>
      <c r="D2626" s="33" t="s">
        <v>110</v>
      </c>
      <c r="E2626" s="33" t="s">
        <v>105</v>
      </c>
    </row>
    <row r="2627" spans="1:5" ht="15.75" customHeight="1" x14ac:dyDescent="0.25">
      <c r="A2627" s="33">
        <v>52244890</v>
      </c>
      <c r="B2627" s="34">
        <v>44111</v>
      </c>
      <c r="C2627" s="33" t="s">
        <v>106</v>
      </c>
      <c r="D2627" s="33" t="s">
        <v>110</v>
      </c>
      <c r="E2627" s="33" t="s">
        <v>105</v>
      </c>
    </row>
    <row r="2628" spans="1:5" ht="15.75" customHeight="1" x14ac:dyDescent="0.25">
      <c r="A2628" s="33">
        <v>54970918</v>
      </c>
      <c r="B2628" s="34">
        <v>43922</v>
      </c>
      <c r="C2628" s="33" t="s">
        <v>106</v>
      </c>
      <c r="D2628" s="33" t="s">
        <v>110</v>
      </c>
      <c r="E2628" s="33" t="s">
        <v>107</v>
      </c>
    </row>
    <row r="2629" spans="1:5" ht="15.75" customHeight="1" x14ac:dyDescent="0.25">
      <c r="A2629" s="33">
        <v>53641638</v>
      </c>
      <c r="B2629" s="34">
        <v>43957</v>
      </c>
      <c r="C2629" s="33" t="s">
        <v>106</v>
      </c>
      <c r="D2629" s="33" t="s">
        <v>110</v>
      </c>
      <c r="E2629" s="33" t="s">
        <v>105</v>
      </c>
    </row>
    <row r="2630" spans="1:5" ht="15.75" customHeight="1" x14ac:dyDescent="0.25">
      <c r="A2630" s="33">
        <v>59313368</v>
      </c>
      <c r="B2630" s="34">
        <v>44115</v>
      </c>
      <c r="C2630" s="33" t="s">
        <v>106</v>
      </c>
      <c r="D2630" s="33" t="s">
        <v>110</v>
      </c>
      <c r="E2630" s="33" t="s">
        <v>107</v>
      </c>
    </row>
    <row r="2631" spans="1:5" ht="15.75" customHeight="1" x14ac:dyDescent="0.25">
      <c r="A2631" s="33">
        <v>18599280</v>
      </c>
      <c r="B2631" s="34">
        <v>42817</v>
      </c>
      <c r="C2631" s="33" t="s">
        <v>106</v>
      </c>
      <c r="D2631" s="33" t="s">
        <v>110</v>
      </c>
      <c r="E2631" s="33" t="s">
        <v>105</v>
      </c>
    </row>
    <row r="2632" spans="1:5" ht="15.75" customHeight="1" x14ac:dyDescent="0.25">
      <c r="A2632" s="33">
        <v>58064961</v>
      </c>
      <c r="B2632" s="34">
        <v>44103</v>
      </c>
      <c r="C2632" s="33" t="s">
        <v>106</v>
      </c>
      <c r="D2632" s="33" t="s">
        <v>110</v>
      </c>
      <c r="E2632" s="33" t="s">
        <v>107</v>
      </c>
    </row>
    <row r="2633" spans="1:5" ht="15.75" customHeight="1" x14ac:dyDescent="0.25">
      <c r="A2633" s="33">
        <v>53390225</v>
      </c>
      <c r="B2633" s="34">
        <v>43869</v>
      </c>
      <c r="C2633" s="33" t="s">
        <v>106</v>
      </c>
      <c r="D2633" s="33" t="s">
        <v>110</v>
      </c>
      <c r="E2633" s="33" t="s">
        <v>105</v>
      </c>
    </row>
    <row r="2634" spans="1:5" ht="15.75" customHeight="1" x14ac:dyDescent="0.25">
      <c r="A2634" s="33">
        <v>43005429</v>
      </c>
      <c r="B2634" s="34">
        <v>43334</v>
      </c>
      <c r="C2634" s="33" t="s">
        <v>106</v>
      </c>
      <c r="D2634" s="33" t="s">
        <v>110</v>
      </c>
      <c r="E2634" s="33" t="s">
        <v>105</v>
      </c>
    </row>
    <row r="2635" spans="1:5" ht="15.75" customHeight="1" x14ac:dyDescent="0.25">
      <c r="A2635" s="33">
        <v>53126011</v>
      </c>
      <c r="B2635" s="34">
        <v>43863</v>
      </c>
      <c r="C2635" s="33" t="s">
        <v>106</v>
      </c>
      <c r="D2635" s="33" t="s">
        <v>110</v>
      </c>
      <c r="E2635" s="33" t="s">
        <v>107</v>
      </c>
    </row>
    <row r="2636" spans="1:5" ht="15.75" customHeight="1" x14ac:dyDescent="0.25">
      <c r="A2636" s="33">
        <v>26237545</v>
      </c>
      <c r="B2636" s="34">
        <v>43460</v>
      </c>
      <c r="C2636" s="33" t="s">
        <v>106</v>
      </c>
      <c r="D2636" s="33" t="s">
        <v>110</v>
      </c>
      <c r="E2636" s="33" t="s">
        <v>105</v>
      </c>
    </row>
    <row r="2637" spans="1:5" ht="15.75" customHeight="1" x14ac:dyDescent="0.25">
      <c r="A2637" s="33">
        <v>49943352</v>
      </c>
      <c r="B2637" s="34">
        <v>43769</v>
      </c>
      <c r="C2637" s="33" t="s">
        <v>108</v>
      </c>
      <c r="D2637" s="33" t="s">
        <v>110</v>
      </c>
      <c r="E2637" s="33" t="s">
        <v>105</v>
      </c>
    </row>
    <row r="2638" spans="1:5" ht="15.75" customHeight="1" x14ac:dyDescent="0.25">
      <c r="A2638" s="33">
        <v>41727833</v>
      </c>
      <c r="B2638" s="34">
        <v>43859</v>
      </c>
      <c r="C2638" s="33" t="s">
        <v>103</v>
      </c>
      <c r="D2638" s="33" t="s">
        <v>110</v>
      </c>
      <c r="E2638" s="33" t="s">
        <v>105</v>
      </c>
    </row>
    <row r="2639" spans="1:5" ht="15.75" customHeight="1" x14ac:dyDescent="0.25">
      <c r="A2639" s="33">
        <v>47190837</v>
      </c>
      <c r="B2639" s="34">
        <v>43752</v>
      </c>
      <c r="C2639" s="33" t="s">
        <v>106</v>
      </c>
      <c r="D2639" s="33" t="s">
        <v>110</v>
      </c>
      <c r="E2639" s="33" t="s">
        <v>107</v>
      </c>
    </row>
    <row r="2640" spans="1:5" ht="15.75" customHeight="1" x14ac:dyDescent="0.25">
      <c r="A2640" s="33">
        <v>29027507</v>
      </c>
      <c r="B2640" s="34">
        <v>43721</v>
      </c>
      <c r="C2640" s="33" t="s">
        <v>106</v>
      </c>
      <c r="D2640" s="33" t="s">
        <v>110</v>
      </c>
      <c r="E2640" s="33" t="s">
        <v>107</v>
      </c>
    </row>
    <row r="2641" spans="1:5" ht="15.75" customHeight="1" x14ac:dyDescent="0.25">
      <c r="A2641" s="33">
        <v>4541301</v>
      </c>
      <c r="B2641" s="34">
        <v>43713</v>
      </c>
      <c r="C2641" s="33" t="s">
        <v>103</v>
      </c>
      <c r="D2641" s="33" t="s">
        <v>110</v>
      </c>
      <c r="E2641" s="33" t="s">
        <v>107</v>
      </c>
    </row>
    <row r="2642" spans="1:5" ht="15.75" customHeight="1" x14ac:dyDescent="0.25">
      <c r="A2642" s="33">
        <v>46386942</v>
      </c>
      <c r="B2642" s="34">
        <v>43850</v>
      </c>
      <c r="C2642" s="33" t="s">
        <v>103</v>
      </c>
      <c r="D2642" s="33" t="s">
        <v>110</v>
      </c>
      <c r="E2642" s="33" t="s">
        <v>107</v>
      </c>
    </row>
    <row r="2643" spans="1:5" ht="15.75" customHeight="1" x14ac:dyDescent="0.25">
      <c r="A2643" s="33">
        <v>51871901</v>
      </c>
      <c r="B2643" s="34">
        <v>43819</v>
      </c>
      <c r="C2643" s="33" t="s">
        <v>108</v>
      </c>
      <c r="D2643" s="33" t="s">
        <v>110</v>
      </c>
      <c r="E2643" s="33" t="s">
        <v>107</v>
      </c>
    </row>
    <row r="2644" spans="1:5" ht="15.75" customHeight="1" x14ac:dyDescent="0.25">
      <c r="A2644" s="33">
        <v>49780100</v>
      </c>
      <c r="B2644" s="34">
        <v>43798</v>
      </c>
      <c r="C2644" s="33" t="s">
        <v>106</v>
      </c>
      <c r="D2644" s="33" t="s">
        <v>110</v>
      </c>
      <c r="E2644" s="33" t="s">
        <v>105</v>
      </c>
    </row>
    <row r="2645" spans="1:5" ht="15.75" customHeight="1" x14ac:dyDescent="0.25">
      <c r="A2645" s="33">
        <v>53206894</v>
      </c>
      <c r="B2645" s="34">
        <v>43892</v>
      </c>
      <c r="C2645" s="33" t="s">
        <v>21</v>
      </c>
      <c r="D2645" s="33" t="s">
        <v>110</v>
      </c>
      <c r="E2645" s="33" t="s">
        <v>107</v>
      </c>
    </row>
    <row r="2646" spans="1:5" ht="15.75" customHeight="1" x14ac:dyDescent="0.25">
      <c r="A2646" s="33">
        <v>7978175</v>
      </c>
      <c r="B2646" s="34">
        <v>43052</v>
      </c>
      <c r="C2646" s="33" t="s">
        <v>103</v>
      </c>
      <c r="D2646" s="33" t="s">
        <v>110</v>
      </c>
      <c r="E2646" s="33" t="s">
        <v>107</v>
      </c>
    </row>
    <row r="2647" spans="1:5" ht="15.75" customHeight="1" x14ac:dyDescent="0.25">
      <c r="A2647" s="33">
        <v>46794409</v>
      </c>
      <c r="B2647" s="34">
        <v>43572</v>
      </c>
      <c r="C2647" s="33" t="s">
        <v>108</v>
      </c>
      <c r="D2647" s="33" t="s">
        <v>110</v>
      </c>
      <c r="E2647" s="33" t="s">
        <v>105</v>
      </c>
    </row>
    <row r="2648" spans="1:5" ht="15.75" customHeight="1" x14ac:dyDescent="0.25">
      <c r="A2648" s="33">
        <v>47920000</v>
      </c>
      <c r="B2648" s="34">
        <v>43964</v>
      </c>
      <c r="C2648" s="33" t="s">
        <v>103</v>
      </c>
      <c r="D2648" s="33" t="s">
        <v>110</v>
      </c>
      <c r="E2648" s="33" t="s">
        <v>107</v>
      </c>
    </row>
    <row r="2649" spans="1:5" ht="15.75" customHeight="1" x14ac:dyDescent="0.25">
      <c r="A2649" s="33">
        <v>50658743</v>
      </c>
      <c r="B2649" s="34">
        <v>43779</v>
      </c>
      <c r="C2649" s="33" t="s">
        <v>106</v>
      </c>
      <c r="D2649" s="33" t="s">
        <v>110</v>
      </c>
      <c r="E2649" s="33" t="s">
        <v>107</v>
      </c>
    </row>
    <row r="2650" spans="1:5" ht="15.75" customHeight="1" x14ac:dyDescent="0.25">
      <c r="A2650" s="33">
        <v>19728047</v>
      </c>
      <c r="B2650" s="34">
        <v>44057</v>
      </c>
      <c r="C2650" s="33" t="s">
        <v>106</v>
      </c>
      <c r="D2650" s="33" t="s">
        <v>110</v>
      </c>
      <c r="E2650" s="33" t="s">
        <v>105</v>
      </c>
    </row>
    <row r="2651" spans="1:5" ht="15.75" customHeight="1" x14ac:dyDescent="0.25">
      <c r="A2651" s="33">
        <v>46711850</v>
      </c>
      <c r="B2651" s="34">
        <v>43568</v>
      </c>
      <c r="C2651" s="33" t="s">
        <v>106</v>
      </c>
      <c r="D2651" s="33" t="s">
        <v>110</v>
      </c>
      <c r="E2651" s="33" t="s">
        <v>107</v>
      </c>
    </row>
    <row r="2652" spans="1:5" ht="15.75" customHeight="1" x14ac:dyDescent="0.25">
      <c r="A2652" s="33">
        <v>45927848</v>
      </c>
      <c r="B2652" s="34">
        <v>43724</v>
      </c>
      <c r="C2652" s="33" t="s">
        <v>106</v>
      </c>
      <c r="D2652" s="33" t="s">
        <v>110</v>
      </c>
      <c r="E2652" s="33" t="s">
        <v>105</v>
      </c>
    </row>
    <row r="2653" spans="1:5" ht="15.75" customHeight="1" x14ac:dyDescent="0.25">
      <c r="A2653" s="33">
        <v>50000050</v>
      </c>
      <c r="B2653" s="34">
        <v>43754</v>
      </c>
      <c r="C2653" s="33" t="s">
        <v>21</v>
      </c>
      <c r="D2653" s="33" t="s">
        <v>110</v>
      </c>
      <c r="E2653" s="33" t="s">
        <v>107</v>
      </c>
    </row>
    <row r="2654" spans="1:5" ht="15.75" customHeight="1" x14ac:dyDescent="0.25">
      <c r="A2654" s="33">
        <v>53040225</v>
      </c>
      <c r="B2654" s="34">
        <v>43864</v>
      </c>
      <c r="C2654" s="33" t="s">
        <v>106</v>
      </c>
      <c r="D2654" s="33" t="s">
        <v>110</v>
      </c>
      <c r="E2654" s="33" t="s">
        <v>105</v>
      </c>
    </row>
    <row r="2655" spans="1:5" ht="15.75" customHeight="1" x14ac:dyDescent="0.25">
      <c r="A2655" s="33">
        <v>50463401</v>
      </c>
      <c r="B2655" s="34">
        <v>43772</v>
      </c>
      <c r="C2655" s="33" t="s">
        <v>106</v>
      </c>
      <c r="D2655" s="33" t="s">
        <v>110</v>
      </c>
      <c r="E2655" s="33" t="s">
        <v>105</v>
      </c>
    </row>
    <row r="2656" spans="1:5" ht="15.75" customHeight="1" x14ac:dyDescent="0.25">
      <c r="A2656" s="33">
        <v>52405568</v>
      </c>
      <c r="B2656" s="34">
        <v>44080</v>
      </c>
      <c r="C2656" s="33" t="s">
        <v>106</v>
      </c>
      <c r="D2656" s="33" t="s">
        <v>110</v>
      </c>
      <c r="E2656" s="33" t="s">
        <v>107</v>
      </c>
    </row>
    <row r="2657" spans="1:5" ht="15.75" customHeight="1" x14ac:dyDescent="0.25">
      <c r="A2657" s="33">
        <v>39485411</v>
      </c>
      <c r="B2657" s="34">
        <v>43780</v>
      </c>
      <c r="C2657" s="33" t="s">
        <v>106</v>
      </c>
      <c r="D2657" s="33" t="s">
        <v>110</v>
      </c>
      <c r="E2657" s="33" t="s">
        <v>105</v>
      </c>
    </row>
    <row r="2658" spans="1:5" ht="15.75" customHeight="1" x14ac:dyDescent="0.25">
      <c r="A2658" s="33">
        <v>46029224</v>
      </c>
      <c r="B2658" s="34">
        <v>43718</v>
      </c>
      <c r="C2658" s="33" t="s">
        <v>106</v>
      </c>
      <c r="D2658" s="33" t="s">
        <v>110</v>
      </c>
      <c r="E2658" s="33" t="s">
        <v>107</v>
      </c>
    </row>
    <row r="2659" spans="1:5" ht="15.75" customHeight="1" x14ac:dyDescent="0.25">
      <c r="A2659" s="33">
        <v>44228449</v>
      </c>
      <c r="B2659" s="34">
        <v>43607</v>
      </c>
      <c r="C2659" s="33" t="s">
        <v>108</v>
      </c>
      <c r="D2659" s="33" t="s">
        <v>110</v>
      </c>
      <c r="E2659" s="33" t="s">
        <v>107</v>
      </c>
    </row>
    <row r="2660" spans="1:5" ht="15.75" customHeight="1" x14ac:dyDescent="0.25">
      <c r="A2660" s="33">
        <v>57224739</v>
      </c>
      <c r="B2660" s="34">
        <v>44102</v>
      </c>
      <c r="C2660" s="33" t="s">
        <v>106</v>
      </c>
      <c r="D2660" s="33" t="s">
        <v>110</v>
      </c>
      <c r="E2660" s="33" t="s">
        <v>105</v>
      </c>
    </row>
    <row r="2661" spans="1:5" ht="15.75" customHeight="1" x14ac:dyDescent="0.25">
      <c r="A2661" s="33">
        <v>59512101</v>
      </c>
      <c r="B2661" s="34">
        <v>44122</v>
      </c>
      <c r="C2661" s="33" t="s">
        <v>106</v>
      </c>
      <c r="D2661" s="33" t="s">
        <v>110</v>
      </c>
      <c r="E2661" s="33" t="s">
        <v>107</v>
      </c>
    </row>
    <row r="2662" spans="1:5" ht="15.75" customHeight="1" x14ac:dyDescent="0.25">
      <c r="A2662" s="33">
        <v>60504283</v>
      </c>
      <c r="B2662" s="34">
        <v>44160</v>
      </c>
      <c r="C2662" s="33" t="s">
        <v>106</v>
      </c>
      <c r="D2662" s="33" t="s">
        <v>110</v>
      </c>
      <c r="E2662" s="33" t="s">
        <v>107</v>
      </c>
    </row>
    <row r="2663" spans="1:5" ht="15.75" customHeight="1" x14ac:dyDescent="0.25">
      <c r="A2663" s="33">
        <v>40157163</v>
      </c>
      <c r="B2663" s="34">
        <v>43171</v>
      </c>
      <c r="C2663" s="33" t="s">
        <v>21</v>
      </c>
      <c r="D2663" s="33" t="s">
        <v>110</v>
      </c>
      <c r="E2663" s="33" t="s">
        <v>105</v>
      </c>
    </row>
    <row r="2664" spans="1:5" ht="15.75" customHeight="1" x14ac:dyDescent="0.25">
      <c r="A2664" s="33">
        <v>38212230</v>
      </c>
      <c r="B2664" s="34">
        <v>43698</v>
      </c>
      <c r="C2664" s="33" t="s">
        <v>103</v>
      </c>
      <c r="D2664" s="33" t="s">
        <v>110</v>
      </c>
      <c r="E2664" s="33" t="s">
        <v>107</v>
      </c>
    </row>
    <row r="2665" spans="1:5" ht="15.75" customHeight="1" x14ac:dyDescent="0.25">
      <c r="A2665" s="33">
        <v>51556860</v>
      </c>
      <c r="B2665" s="34">
        <v>43809</v>
      </c>
      <c r="C2665" s="33" t="s">
        <v>103</v>
      </c>
      <c r="D2665" s="33" t="s">
        <v>110</v>
      </c>
      <c r="E2665" s="33" t="s">
        <v>107</v>
      </c>
    </row>
    <row r="2666" spans="1:5" ht="15.75" customHeight="1" x14ac:dyDescent="0.25">
      <c r="A2666" s="33">
        <v>37283104</v>
      </c>
      <c r="B2666" s="34">
        <v>43052</v>
      </c>
      <c r="C2666" s="33" t="s">
        <v>108</v>
      </c>
      <c r="D2666" s="33" t="s">
        <v>110</v>
      </c>
      <c r="E2666" s="33" t="s">
        <v>105</v>
      </c>
    </row>
    <row r="2667" spans="1:5" ht="15.75" customHeight="1" x14ac:dyDescent="0.25">
      <c r="A2667" s="33">
        <v>49758046</v>
      </c>
      <c r="B2667" s="34">
        <v>43750</v>
      </c>
      <c r="C2667" s="33" t="s">
        <v>106</v>
      </c>
      <c r="D2667" s="33" t="s">
        <v>110</v>
      </c>
      <c r="E2667" s="33" t="s">
        <v>105</v>
      </c>
    </row>
    <row r="2668" spans="1:5" ht="15.75" customHeight="1" x14ac:dyDescent="0.25">
      <c r="A2668" s="33">
        <v>755450</v>
      </c>
      <c r="B2668" s="34">
        <v>43421</v>
      </c>
      <c r="C2668" s="33" t="s">
        <v>106</v>
      </c>
      <c r="D2668" s="33" t="s">
        <v>110</v>
      </c>
      <c r="E2668" s="33" t="s">
        <v>107</v>
      </c>
    </row>
    <row r="2669" spans="1:5" ht="15.75" customHeight="1" x14ac:dyDescent="0.25">
      <c r="A2669" s="33">
        <v>48369068</v>
      </c>
      <c r="B2669" s="34">
        <v>43674</v>
      </c>
      <c r="C2669" s="33" t="s">
        <v>108</v>
      </c>
      <c r="D2669" s="33" t="s">
        <v>110</v>
      </c>
      <c r="E2669" s="33" t="s">
        <v>105</v>
      </c>
    </row>
    <row r="2670" spans="1:5" ht="15.75" customHeight="1" x14ac:dyDescent="0.25">
      <c r="A2670" s="33">
        <v>54769345</v>
      </c>
      <c r="B2670" s="34">
        <v>43914</v>
      </c>
      <c r="C2670" s="33" t="s">
        <v>106</v>
      </c>
      <c r="D2670" s="33" t="s">
        <v>110</v>
      </c>
      <c r="E2670" s="33" t="s">
        <v>105</v>
      </c>
    </row>
    <row r="2671" spans="1:5" ht="15.75" customHeight="1" x14ac:dyDescent="0.25">
      <c r="A2671" s="33">
        <v>32801611</v>
      </c>
      <c r="B2671" s="34">
        <v>43783</v>
      </c>
      <c r="C2671" s="33" t="s">
        <v>103</v>
      </c>
      <c r="D2671" s="33" t="s">
        <v>110</v>
      </c>
      <c r="E2671" s="33" t="s">
        <v>107</v>
      </c>
    </row>
    <row r="2672" spans="1:5" ht="15.75" customHeight="1" x14ac:dyDescent="0.25">
      <c r="A2672" s="33">
        <v>7033408</v>
      </c>
      <c r="B2672" s="34">
        <v>43924</v>
      </c>
      <c r="C2672" s="33" t="s">
        <v>106</v>
      </c>
      <c r="D2672" s="33" t="s">
        <v>110</v>
      </c>
      <c r="E2672" s="33" t="s">
        <v>107</v>
      </c>
    </row>
    <row r="2673" spans="1:5" ht="15.75" customHeight="1" x14ac:dyDescent="0.25">
      <c r="A2673" s="33">
        <v>40494733</v>
      </c>
      <c r="B2673" s="34">
        <v>43658</v>
      </c>
      <c r="C2673" s="33" t="s">
        <v>103</v>
      </c>
      <c r="D2673" s="33" t="s">
        <v>110</v>
      </c>
      <c r="E2673" s="33" t="s">
        <v>105</v>
      </c>
    </row>
    <row r="2674" spans="1:5" ht="15.75" customHeight="1" x14ac:dyDescent="0.25">
      <c r="A2674" s="33">
        <v>3417428</v>
      </c>
      <c r="B2674" s="34">
        <v>43692</v>
      </c>
      <c r="C2674" s="33" t="s">
        <v>103</v>
      </c>
      <c r="D2674" s="33" t="s">
        <v>110</v>
      </c>
      <c r="E2674" s="33" t="s">
        <v>107</v>
      </c>
    </row>
    <row r="2675" spans="1:5" ht="15.75" customHeight="1" x14ac:dyDescent="0.25">
      <c r="A2675" s="33">
        <v>47298221</v>
      </c>
      <c r="B2675" s="34">
        <v>43606</v>
      </c>
      <c r="C2675" s="33" t="s">
        <v>106</v>
      </c>
      <c r="D2675" s="33" t="s">
        <v>110</v>
      </c>
      <c r="E2675" s="33" t="s">
        <v>107</v>
      </c>
    </row>
    <row r="2676" spans="1:5" ht="15.75" customHeight="1" x14ac:dyDescent="0.25">
      <c r="A2676" s="33">
        <v>46275696</v>
      </c>
      <c r="B2676" s="34">
        <v>43758</v>
      </c>
      <c r="C2676" s="33" t="s">
        <v>106</v>
      </c>
      <c r="D2676" s="33" t="s">
        <v>110</v>
      </c>
      <c r="E2676" s="33" t="s">
        <v>107</v>
      </c>
    </row>
    <row r="2677" spans="1:5" ht="15.75" customHeight="1" x14ac:dyDescent="0.25">
      <c r="A2677" s="33">
        <v>3372239</v>
      </c>
      <c r="B2677" s="34">
        <v>43881</v>
      </c>
      <c r="C2677" s="33" t="s">
        <v>103</v>
      </c>
      <c r="D2677" s="33" t="s">
        <v>110</v>
      </c>
      <c r="E2677" s="33" t="s">
        <v>107</v>
      </c>
    </row>
    <row r="2678" spans="1:5" ht="15.75" customHeight="1" x14ac:dyDescent="0.25">
      <c r="A2678" s="33">
        <v>46174182</v>
      </c>
      <c r="B2678" s="34">
        <v>43763</v>
      </c>
      <c r="C2678" s="33" t="s">
        <v>106</v>
      </c>
      <c r="D2678" s="33" t="s">
        <v>110</v>
      </c>
      <c r="E2678" s="33" t="s">
        <v>107</v>
      </c>
    </row>
    <row r="2679" spans="1:5" ht="15.75" customHeight="1" x14ac:dyDescent="0.25">
      <c r="A2679" s="33">
        <v>32240408</v>
      </c>
      <c r="B2679" s="34">
        <v>43678</v>
      </c>
      <c r="C2679" s="33" t="s">
        <v>106</v>
      </c>
      <c r="D2679" s="33" t="s">
        <v>110</v>
      </c>
      <c r="E2679" s="33" t="s">
        <v>107</v>
      </c>
    </row>
    <row r="2680" spans="1:5" ht="15.75" customHeight="1" x14ac:dyDescent="0.25">
      <c r="A2680" s="33">
        <v>40258589</v>
      </c>
      <c r="B2680" s="34">
        <v>43053</v>
      </c>
      <c r="C2680" s="33" t="s">
        <v>106</v>
      </c>
      <c r="D2680" s="33" t="s">
        <v>110</v>
      </c>
      <c r="E2680" s="33" t="s">
        <v>105</v>
      </c>
    </row>
    <row r="2681" spans="1:5" ht="15.75" customHeight="1" x14ac:dyDescent="0.25">
      <c r="A2681" s="33">
        <v>49776903</v>
      </c>
      <c r="B2681" s="34">
        <v>43769</v>
      </c>
      <c r="C2681" s="33" t="s">
        <v>106</v>
      </c>
      <c r="D2681" s="33" t="s">
        <v>110</v>
      </c>
      <c r="E2681" s="33" t="s">
        <v>105</v>
      </c>
    </row>
    <row r="2682" spans="1:5" ht="15.75" customHeight="1" x14ac:dyDescent="0.25">
      <c r="A2682" s="33">
        <v>54127569</v>
      </c>
      <c r="B2682" s="34">
        <v>43893</v>
      </c>
      <c r="C2682" s="33" t="s">
        <v>108</v>
      </c>
      <c r="D2682" s="33" t="s">
        <v>110</v>
      </c>
      <c r="E2682" s="33" t="s">
        <v>105</v>
      </c>
    </row>
    <row r="2683" spans="1:5" ht="15.75" customHeight="1" x14ac:dyDescent="0.25">
      <c r="A2683" s="33">
        <v>14012439</v>
      </c>
      <c r="B2683" s="34">
        <v>42950</v>
      </c>
      <c r="C2683" s="33" t="s">
        <v>106</v>
      </c>
      <c r="D2683" s="33" t="s">
        <v>110</v>
      </c>
      <c r="E2683" s="33" t="s">
        <v>105</v>
      </c>
    </row>
    <row r="2684" spans="1:5" ht="15.75" customHeight="1" x14ac:dyDescent="0.25">
      <c r="A2684" s="33">
        <v>56893991</v>
      </c>
      <c r="B2684" s="34">
        <v>44023</v>
      </c>
      <c r="C2684" s="33" t="s">
        <v>106</v>
      </c>
      <c r="D2684" s="33" t="s">
        <v>110</v>
      </c>
      <c r="E2684" s="33" t="s">
        <v>105</v>
      </c>
    </row>
    <row r="2685" spans="1:5" ht="15.75" customHeight="1" x14ac:dyDescent="0.25">
      <c r="A2685" s="33">
        <v>51474707</v>
      </c>
      <c r="B2685" s="34">
        <v>44071</v>
      </c>
      <c r="C2685" s="33" t="s">
        <v>106</v>
      </c>
      <c r="D2685" s="33" t="s">
        <v>110</v>
      </c>
      <c r="E2685" s="33" t="s">
        <v>105</v>
      </c>
    </row>
    <row r="2686" spans="1:5" ht="15.75" customHeight="1" x14ac:dyDescent="0.25">
      <c r="A2686" s="33">
        <v>34906990</v>
      </c>
      <c r="B2686" s="34">
        <v>43268</v>
      </c>
      <c r="C2686" s="33" t="s">
        <v>103</v>
      </c>
      <c r="D2686" s="33" t="s">
        <v>110</v>
      </c>
      <c r="E2686" s="33" t="s">
        <v>107</v>
      </c>
    </row>
    <row r="2687" spans="1:5" ht="15.75" customHeight="1" x14ac:dyDescent="0.25">
      <c r="A2687" s="33">
        <v>644824</v>
      </c>
      <c r="B2687" s="34">
        <v>44103</v>
      </c>
      <c r="C2687" s="33" t="s">
        <v>106</v>
      </c>
      <c r="D2687" s="33" t="s">
        <v>110</v>
      </c>
      <c r="E2687" s="33" t="s">
        <v>105</v>
      </c>
    </row>
    <row r="2688" spans="1:5" ht="15.75" customHeight="1" x14ac:dyDescent="0.25">
      <c r="A2688" s="33">
        <v>43837809</v>
      </c>
      <c r="B2688" s="34">
        <v>43615</v>
      </c>
      <c r="C2688" s="33" t="s">
        <v>106</v>
      </c>
      <c r="D2688" s="33" t="s">
        <v>110</v>
      </c>
      <c r="E2688" s="33" t="s">
        <v>105</v>
      </c>
    </row>
    <row r="2689" spans="1:5" ht="15.75" customHeight="1" x14ac:dyDescent="0.25">
      <c r="A2689" s="33">
        <v>48075538</v>
      </c>
      <c r="B2689" s="34">
        <v>43656</v>
      </c>
      <c r="C2689" s="33" t="s">
        <v>106</v>
      </c>
      <c r="D2689" s="33" t="s">
        <v>110</v>
      </c>
      <c r="E2689" s="33" t="s">
        <v>107</v>
      </c>
    </row>
    <row r="2690" spans="1:5" ht="15.75" customHeight="1" x14ac:dyDescent="0.25">
      <c r="A2690" s="33">
        <v>59403363</v>
      </c>
      <c r="B2690" s="34">
        <v>44119</v>
      </c>
      <c r="C2690" s="33" t="s">
        <v>106</v>
      </c>
      <c r="D2690" s="33" t="s">
        <v>110</v>
      </c>
      <c r="E2690" s="33" t="s">
        <v>105</v>
      </c>
    </row>
    <row r="2691" spans="1:5" ht="15.75" customHeight="1" x14ac:dyDescent="0.25">
      <c r="A2691" s="33">
        <v>41757760</v>
      </c>
      <c r="B2691" s="34">
        <v>43424</v>
      </c>
      <c r="C2691" s="33" t="s">
        <v>108</v>
      </c>
      <c r="D2691" s="33" t="s">
        <v>110</v>
      </c>
      <c r="E2691" s="33" t="s">
        <v>107</v>
      </c>
    </row>
    <row r="2692" spans="1:5" ht="15.75" customHeight="1" x14ac:dyDescent="0.25">
      <c r="A2692" s="33">
        <v>56017576</v>
      </c>
      <c r="B2692" s="34">
        <v>43970</v>
      </c>
      <c r="C2692" s="33" t="s">
        <v>108</v>
      </c>
      <c r="D2692" s="33" t="s">
        <v>110</v>
      </c>
      <c r="E2692" s="33" t="s">
        <v>105</v>
      </c>
    </row>
    <row r="2693" spans="1:5" ht="15.75" customHeight="1" x14ac:dyDescent="0.25">
      <c r="A2693" s="33">
        <v>57067591</v>
      </c>
      <c r="B2693" s="34">
        <v>44095</v>
      </c>
      <c r="C2693" s="33" t="s">
        <v>106</v>
      </c>
      <c r="D2693" s="33" t="s">
        <v>110</v>
      </c>
      <c r="E2693" s="33" t="s">
        <v>105</v>
      </c>
    </row>
    <row r="2694" spans="1:5" ht="15.75" customHeight="1" x14ac:dyDescent="0.25">
      <c r="A2694" s="33">
        <v>49528678</v>
      </c>
      <c r="B2694" s="34">
        <v>43732</v>
      </c>
      <c r="C2694" s="33" t="s">
        <v>106</v>
      </c>
      <c r="D2694" s="33" t="s">
        <v>110</v>
      </c>
      <c r="E2694" s="33" t="s">
        <v>105</v>
      </c>
    </row>
    <row r="2695" spans="1:5" ht="15.75" customHeight="1" x14ac:dyDescent="0.25">
      <c r="A2695" s="33">
        <v>40944217</v>
      </c>
      <c r="B2695" s="34">
        <v>43839</v>
      </c>
      <c r="C2695" s="33" t="s">
        <v>106</v>
      </c>
      <c r="D2695" s="33" t="s">
        <v>110</v>
      </c>
      <c r="E2695" s="33" t="s">
        <v>105</v>
      </c>
    </row>
    <row r="2696" spans="1:5" ht="15.75" customHeight="1" x14ac:dyDescent="0.25">
      <c r="A2696" s="33">
        <v>56689550</v>
      </c>
      <c r="B2696" s="34">
        <v>44120</v>
      </c>
      <c r="C2696" s="33" t="s">
        <v>106</v>
      </c>
      <c r="D2696" s="33" t="s">
        <v>110</v>
      </c>
      <c r="E2696" s="33" t="s">
        <v>105</v>
      </c>
    </row>
    <row r="2697" spans="1:5" ht="15.75" customHeight="1" x14ac:dyDescent="0.25">
      <c r="A2697" s="33">
        <v>19807951</v>
      </c>
      <c r="B2697" s="34">
        <v>44123</v>
      </c>
      <c r="C2697" s="33" t="s">
        <v>106</v>
      </c>
      <c r="D2697" s="33" t="s">
        <v>110</v>
      </c>
      <c r="E2697" s="33" t="s">
        <v>105</v>
      </c>
    </row>
    <row r="2698" spans="1:5" ht="15.75" customHeight="1" x14ac:dyDescent="0.25">
      <c r="A2698" s="33">
        <v>40369244</v>
      </c>
      <c r="B2698" s="34">
        <v>43369</v>
      </c>
      <c r="C2698" s="33" t="s">
        <v>21</v>
      </c>
      <c r="D2698" s="33" t="s">
        <v>110</v>
      </c>
      <c r="E2698" s="33" t="s">
        <v>107</v>
      </c>
    </row>
    <row r="2699" spans="1:5" ht="15.75" customHeight="1" x14ac:dyDescent="0.25">
      <c r="A2699" s="33">
        <v>1288055</v>
      </c>
      <c r="B2699" s="34">
        <v>43625</v>
      </c>
      <c r="C2699" s="33" t="s">
        <v>106</v>
      </c>
      <c r="D2699" s="33" t="s">
        <v>110</v>
      </c>
      <c r="E2699" s="33" t="s">
        <v>105</v>
      </c>
    </row>
    <row r="2700" spans="1:5" ht="15.75" customHeight="1" x14ac:dyDescent="0.25">
      <c r="A2700" s="33">
        <v>42848548</v>
      </c>
      <c r="B2700" s="34">
        <v>43707</v>
      </c>
      <c r="C2700" s="33" t="s">
        <v>103</v>
      </c>
      <c r="D2700" s="33" t="s">
        <v>110</v>
      </c>
      <c r="E2700" s="33" t="s">
        <v>107</v>
      </c>
    </row>
    <row r="2701" spans="1:5" ht="15.75" customHeight="1" x14ac:dyDescent="0.25">
      <c r="A2701" s="33">
        <v>54591632</v>
      </c>
      <c r="B2701" s="34">
        <v>43910</v>
      </c>
      <c r="C2701" s="33" t="s">
        <v>108</v>
      </c>
      <c r="D2701" s="33" t="s">
        <v>110</v>
      </c>
      <c r="E2701" s="33" t="s">
        <v>105</v>
      </c>
    </row>
    <row r="2702" spans="1:5" ht="15.75" customHeight="1" x14ac:dyDescent="0.25">
      <c r="A2702" s="33">
        <v>18272464</v>
      </c>
      <c r="B2702" s="34">
        <v>43220</v>
      </c>
      <c r="C2702" s="33" t="s">
        <v>103</v>
      </c>
      <c r="D2702" s="33" t="s">
        <v>110</v>
      </c>
      <c r="E2702" s="33" t="s">
        <v>105</v>
      </c>
    </row>
    <row r="2703" spans="1:5" ht="15.75" customHeight="1" x14ac:dyDescent="0.25">
      <c r="A2703" s="33">
        <v>47032684</v>
      </c>
      <c r="B2703" s="34">
        <v>43852</v>
      </c>
      <c r="C2703" s="33" t="s">
        <v>103</v>
      </c>
      <c r="D2703" s="33" t="s">
        <v>110</v>
      </c>
      <c r="E2703" s="33" t="s">
        <v>105</v>
      </c>
    </row>
    <row r="2704" spans="1:5" ht="15.75" customHeight="1" x14ac:dyDescent="0.25">
      <c r="A2704" s="33">
        <v>41646837</v>
      </c>
      <c r="B2704" s="34">
        <v>43210</v>
      </c>
      <c r="C2704" s="33" t="s">
        <v>103</v>
      </c>
      <c r="D2704" s="33" t="s">
        <v>110</v>
      </c>
      <c r="E2704" s="33" t="s">
        <v>107</v>
      </c>
    </row>
    <row r="2705" spans="1:5" ht="15.75" customHeight="1" x14ac:dyDescent="0.25">
      <c r="A2705" s="33">
        <v>49591474</v>
      </c>
      <c r="B2705" s="34">
        <v>43784</v>
      </c>
      <c r="C2705" s="33" t="s">
        <v>106</v>
      </c>
      <c r="D2705" s="33" t="s">
        <v>110</v>
      </c>
      <c r="E2705" s="33" t="s">
        <v>105</v>
      </c>
    </row>
    <row r="2706" spans="1:5" ht="15.75" customHeight="1" x14ac:dyDescent="0.25">
      <c r="A2706" s="33">
        <v>46045362</v>
      </c>
      <c r="B2706" s="34">
        <v>43852</v>
      </c>
      <c r="C2706" s="33" t="s">
        <v>21</v>
      </c>
      <c r="D2706" s="33" t="s">
        <v>110</v>
      </c>
      <c r="E2706" s="33" t="s">
        <v>107</v>
      </c>
    </row>
    <row r="2707" spans="1:5" ht="15.75" customHeight="1" x14ac:dyDescent="0.25">
      <c r="A2707" s="33">
        <v>50950969</v>
      </c>
      <c r="B2707" s="34">
        <v>43789</v>
      </c>
      <c r="C2707" s="33" t="s">
        <v>106</v>
      </c>
      <c r="D2707" s="33" t="s">
        <v>110</v>
      </c>
      <c r="E2707" s="33" t="s">
        <v>107</v>
      </c>
    </row>
    <row r="2708" spans="1:5" ht="15.75" customHeight="1" x14ac:dyDescent="0.25">
      <c r="A2708" s="33">
        <v>25763718</v>
      </c>
      <c r="B2708" s="34">
        <v>43907</v>
      </c>
      <c r="C2708" s="33" t="s">
        <v>103</v>
      </c>
      <c r="D2708" s="33" t="s">
        <v>110</v>
      </c>
      <c r="E2708" s="33" t="s">
        <v>107</v>
      </c>
    </row>
    <row r="2709" spans="1:5" ht="15.75" customHeight="1" x14ac:dyDescent="0.25">
      <c r="A2709" s="33">
        <v>56589804</v>
      </c>
      <c r="B2709" s="34">
        <v>43999</v>
      </c>
      <c r="C2709" s="33" t="s">
        <v>106</v>
      </c>
      <c r="D2709" s="33" t="s">
        <v>110</v>
      </c>
      <c r="E2709" s="33" t="s">
        <v>107</v>
      </c>
    </row>
    <row r="2710" spans="1:5" ht="15.75" customHeight="1" x14ac:dyDescent="0.25">
      <c r="A2710" s="33">
        <v>55043494</v>
      </c>
      <c r="B2710" s="34">
        <v>44018</v>
      </c>
      <c r="C2710" s="33" t="s">
        <v>106</v>
      </c>
      <c r="D2710" s="33" t="s">
        <v>110</v>
      </c>
      <c r="E2710" s="33" t="s">
        <v>105</v>
      </c>
    </row>
    <row r="2711" spans="1:5" ht="15.75" customHeight="1" x14ac:dyDescent="0.25">
      <c r="A2711" s="33">
        <v>57258240</v>
      </c>
      <c r="B2711" s="34">
        <v>44035</v>
      </c>
      <c r="C2711" s="33" t="s">
        <v>108</v>
      </c>
      <c r="D2711" s="33" t="s">
        <v>110</v>
      </c>
      <c r="E2711" s="33" t="s">
        <v>107</v>
      </c>
    </row>
    <row r="2712" spans="1:5" ht="15.75" customHeight="1" x14ac:dyDescent="0.25">
      <c r="A2712" s="33">
        <v>55524798</v>
      </c>
      <c r="B2712" s="34">
        <v>43945</v>
      </c>
      <c r="C2712" s="33" t="s">
        <v>106</v>
      </c>
      <c r="D2712" s="33" t="s">
        <v>110</v>
      </c>
      <c r="E2712" s="33" t="s">
        <v>107</v>
      </c>
    </row>
    <row r="2713" spans="1:5" ht="15.75" customHeight="1" x14ac:dyDescent="0.25">
      <c r="A2713" s="33">
        <v>58014982</v>
      </c>
      <c r="B2713" s="34">
        <v>44066</v>
      </c>
      <c r="C2713" s="33" t="s">
        <v>106</v>
      </c>
      <c r="D2713" s="33" t="s">
        <v>110</v>
      </c>
      <c r="E2713" s="33" t="s">
        <v>107</v>
      </c>
    </row>
    <row r="2714" spans="1:5" ht="15.75" customHeight="1" x14ac:dyDescent="0.25">
      <c r="A2714" s="33">
        <v>39185834</v>
      </c>
      <c r="B2714" s="34">
        <v>42898</v>
      </c>
      <c r="C2714" s="33" t="s">
        <v>108</v>
      </c>
      <c r="D2714" s="33" t="s">
        <v>110</v>
      </c>
      <c r="E2714" s="33" t="s">
        <v>107</v>
      </c>
    </row>
    <row r="2715" spans="1:5" ht="15.75" customHeight="1" x14ac:dyDescent="0.25">
      <c r="A2715" s="33">
        <v>51870492</v>
      </c>
      <c r="B2715" s="34">
        <v>43819</v>
      </c>
      <c r="C2715" s="33" t="s">
        <v>103</v>
      </c>
      <c r="D2715" s="33" t="s">
        <v>110</v>
      </c>
      <c r="E2715" s="33" t="s">
        <v>105</v>
      </c>
    </row>
    <row r="2716" spans="1:5" ht="15.75" customHeight="1" x14ac:dyDescent="0.25">
      <c r="A2716" s="33">
        <v>55802688</v>
      </c>
      <c r="B2716" s="34">
        <v>43958</v>
      </c>
      <c r="C2716" s="33" t="s">
        <v>21</v>
      </c>
      <c r="D2716" s="33" t="s">
        <v>110</v>
      </c>
      <c r="E2716" s="33" t="s">
        <v>105</v>
      </c>
    </row>
    <row r="2717" spans="1:5" ht="15.75" customHeight="1" x14ac:dyDescent="0.25">
      <c r="A2717" s="33">
        <v>59172586</v>
      </c>
      <c r="B2717" s="34">
        <v>44110</v>
      </c>
      <c r="C2717" s="33" t="s">
        <v>106</v>
      </c>
      <c r="D2717" s="33" t="s">
        <v>110</v>
      </c>
      <c r="E2717" s="33" t="s">
        <v>107</v>
      </c>
    </row>
    <row r="2718" spans="1:5" ht="15.75" customHeight="1" x14ac:dyDescent="0.25">
      <c r="A2718" s="33">
        <v>51613880</v>
      </c>
      <c r="B2718" s="34">
        <v>44096</v>
      </c>
      <c r="C2718" s="33" t="s">
        <v>106</v>
      </c>
      <c r="D2718" s="33" t="s">
        <v>110</v>
      </c>
      <c r="E2718" s="33" t="s">
        <v>105</v>
      </c>
    </row>
    <row r="2719" spans="1:5" ht="15.75" customHeight="1" x14ac:dyDescent="0.25">
      <c r="A2719" s="33">
        <v>48888194</v>
      </c>
      <c r="B2719" s="34">
        <v>43699</v>
      </c>
      <c r="C2719" s="33" t="s">
        <v>108</v>
      </c>
      <c r="D2719" s="33" t="s">
        <v>110</v>
      </c>
      <c r="E2719" s="33" t="s">
        <v>105</v>
      </c>
    </row>
    <row r="2720" spans="1:5" ht="15.75" customHeight="1" x14ac:dyDescent="0.25">
      <c r="A2720" s="33">
        <v>54438511</v>
      </c>
      <c r="B2720" s="34">
        <v>43904</v>
      </c>
      <c r="C2720" s="33" t="s">
        <v>106</v>
      </c>
      <c r="D2720" s="33" t="s">
        <v>110</v>
      </c>
      <c r="E2720" s="33" t="s">
        <v>107</v>
      </c>
    </row>
    <row r="2721" spans="1:5" ht="15.75" customHeight="1" x14ac:dyDescent="0.25">
      <c r="A2721" s="33">
        <v>43684828</v>
      </c>
      <c r="B2721" s="34">
        <v>43955</v>
      </c>
      <c r="C2721" s="33" t="s">
        <v>108</v>
      </c>
      <c r="D2721" s="33" t="s">
        <v>110</v>
      </c>
      <c r="E2721" s="33" t="s">
        <v>105</v>
      </c>
    </row>
    <row r="2722" spans="1:5" ht="15.75" customHeight="1" x14ac:dyDescent="0.25">
      <c r="A2722" s="33">
        <v>56731971</v>
      </c>
      <c r="B2722" s="34">
        <v>44114</v>
      </c>
      <c r="C2722" s="33" t="s">
        <v>108</v>
      </c>
      <c r="D2722" s="33" t="s">
        <v>110</v>
      </c>
      <c r="E2722" s="33" t="s">
        <v>105</v>
      </c>
    </row>
    <row r="2723" spans="1:5" ht="15.75" customHeight="1" x14ac:dyDescent="0.25">
      <c r="A2723" s="33">
        <v>52934247</v>
      </c>
      <c r="B2723" s="34">
        <v>44156</v>
      </c>
      <c r="C2723" s="33" t="s">
        <v>106</v>
      </c>
      <c r="D2723" s="33" t="s">
        <v>110</v>
      </c>
      <c r="E2723" s="33" t="s">
        <v>105</v>
      </c>
    </row>
    <row r="2724" spans="1:5" ht="15.75" customHeight="1" x14ac:dyDescent="0.25">
      <c r="A2724" s="33">
        <v>49894719</v>
      </c>
      <c r="B2724" s="34">
        <v>43752</v>
      </c>
      <c r="C2724" s="33" t="s">
        <v>106</v>
      </c>
      <c r="D2724" s="33" t="s">
        <v>110</v>
      </c>
      <c r="E2724" s="33" t="s">
        <v>107</v>
      </c>
    </row>
    <row r="2725" spans="1:5" ht="15.75" customHeight="1" x14ac:dyDescent="0.25">
      <c r="A2725" s="33">
        <v>53105771</v>
      </c>
      <c r="B2725" s="34">
        <v>44196</v>
      </c>
      <c r="C2725" s="33" t="s">
        <v>106</v>
      </c>
      <c r="D2725" s="33" t="s">
        <v>110</v>
      </c>
      <c r="E2725" s="33" t="s">
        <v>105</v>
      </c>
    </row>
    <row r="2726" spans="1:5" ht="15.75" customHeight="1" x14ac:dyDescent="0.25">
      <c r="A2726" s="33">
        <v>33564053</v>
      </c>
      <c r="B2726" s="34">
        <v>42887</v>
      </c>
      <c r="C2726" s="33" t="s">
        <v>108</v>
      </c>
      <c r="D2726" s="33" t="s">
        <v>110</v>
      </c>
      <c r="E2726" s="33" t="s">
        <v>105</v>
      </c>
    </row>
    <row r="2727" spans="1:5" ht="15.75" customHeight="1" x14ac:dyDescent="0.25">
      <c r="A2727" s="33">
        <v>52974267</v>
      </c>
      <c r="B2727" s="34">
        <v>43871</v>
      </c>
      <c r="C2727" s="33" t="s">
        <v>108</v>
      </c>
      <c r="D2727" s="33" t="s">
        <v>110</v>
      </c>
      <c r="E2727" s="33" t="s">
        <v>105</v>
      </c>
    </row>
    <row r="2728" spans="1:5" ht="15.75" customHeight="1" x14ac:dyDescent="0.25">
      <c r="A2728" s="33">
        <v>46537002</v>
      </c>
      <c r="B2728" s="34">
        <v>43556</v>
      </c>
      <c r="C2728" s="33" t="s">
        <v>106</v>
      </c>
      <c r="D2728" s="33" t="s">
        <v>110</v>
      </c>
      <c r="E2728" s="33" t="s">
        <v>105</v>
      </c>
    </row>
    <row r="2729" spans="1:5" ht="15.75" customHeight="1" x14ac:dyDescent="0.25">
      <c r="A2729" s="33">
        <v>54392525</v>
      </c>
      <c r="B2729" s="34">
        <v>43903</v>
      </c>
      <c r="C2729" s="33" t="s">
        <v>103</v>
      </c>
      <c r="D2729" s="33" t="s">
        <v>110</v>
      </c>
      <c r="E2729" s="33" t="s">
        <v>107</v>
      </c>
    </row>
    <row r="2730" spans="1:5" ht="15.75" customHeight="1" x14ac:dyDescent="0.25">
      <c r="A2730" s="33">
        <v>54748322</v>
      </c>
      <c r="B2730" s="34">
        <v>43914</v>
      </c>
      <c r="C2730" s="33" t="s">
        <v>108</v>
      </c>
      <c r="D2730" s="33" t="s">
        <v>110</v>
      </c>
      <c r="E2730" s="33" t="s">
        <v>105</v>
      </c>
    </row>
    <row r="2731" spans="1:5" ht="15.75" customHeight="1" x14ac:dyDescent="0.25">
      <c r="A2731" s="33">
        <v>15601032</v>
      </c>
      <c r="B2731" s="34">
        <v>43421</v>
      </c>
      <c r="C2731" s="33" t="s">
        <v>103</v>
      </c>
      <c r="D2731" s="33" t="s">
        <v>110</v>
      </c>
      <c r="E2731" s="33" t="s">
        <v>105</v>
      </c>
    </row>
    <row r="2732" spans="1:5" ht="15.75" customHeight="1" x14ac:dyDescent="0.25">
      <c r="A2732" s="33">
        <v>50747726</v>
      </c>
      <c r="B2732" s="34">
        <v>43932</v>
      </c>
      <c r="C2732" s="33" t="s">
        <v>106</v>
      </c>
      <c r="D2732" s="33" t="s">
        <v>110</v>
      </c>
      <c r="E2732" s="33" t="s">
        <v>105</v>
      </c>
    </row>
    <row r="2733" spans="1:5" ht="15.75" customHeight="1" x14ac:dyDescent="0.25">
      <c r="A2733" s="33">
        <v>46383556</v>
      </c>
      <c r="B2733" s="34">
        <v>43692</v>
      </c>
      <c r="C2733" s="33" t="s">
        <v>103</v>
      </c>
      <c r="D2733" s="33" t="s">
        <v>110</v>
      </c>
      <c r="E2733" s="33" t="s">
        <v>107</v>
      </c>
    </row>
    <row r="2734" spans="1:5" ht="15.75" customHeight="1" x14ac:dyDescent="0.25">
      <c r="A2734" s="33">
        <v>55803859</v>
      </c>
      <c r="B2734" s="34">
        <v>43958</v>
      </c>
      <c r="C2734" s="33" t="s">
        <v>106</v>
      </c>
      <c r="D2734" s="33" t="s">
        <v>110</v>
      </c>
      <c r="E2734" s="33" t="s">
        <v>107</v>
      </c>
    </row>
    <row r="2735" spans="1:5" ht="15.75" customHeight="1" x14ac:dyDescent="0.25">
      <c r="A2735" s="33">
        <v>54300247</v>
      </c>
      <c r="B2735" s="34">
        <v>43900</v>
      </c>
      <c r="C2735" s="33" t="s">
        <v>106</v>
      </c>
      <c r="D2735" s="33" t="s">
        <v>110</v>
      </c>
      <c r="E2735" s="33" t="s">
        <v>107</v>
      </c>
    </row>
    <row r="2736" spans="1:5" ht="15.75" customHeight="1" x14ac:dyDescent="0.25">
      <c r="A2736" s="33">
        <v>47431423</v>
      </c>
      <c r="B2736" s="34">
        <v>43708</v>
      </c>
      <c r="C2736" s="33" t="s">
        <v>103</v>
      </c>
      <c r="D2736" s="33" t="s">
        <v>110</v>
      </c>
      <c r="E2736" s="33" t="s">
        <v>105</v>
      </c>
    </row>
    <row r="2737" spans="1:5" ht="15.75" customHeight="1" x14ac:dyDescent="0.25">
      <c r="A2737" s="33">
        <v>3373534</v>
      </c>
      <c r="B2737" s="34">
        <v>44060</v>
      </c>
      <c r="C2737" s="33" t="s">
        <v>106</v>
      </c>
      <c r="D2737" s="33" t="s">
        <v>110</v>
      </c>
      <c r="E2737" s="33" t="s">
        <v>105</v>
      </c>
    </row>
    <row r="2738" spans="1:5" ht="15.75" customHeight="1" x14ac:dyDescent="0.25">
      <c r="A2738" s="33">
        <v>40073038</v>
      </c>
      <c r="B2738" s="34">
        <v>43012</v>
      </c>
      <c r="C2738" s="33" t="s">
        <v>106</v>
      </c>
      <c r="D2738" s="33" t="s">
        <v>110</v>
      </c>
      <c r="E2738" s="33" t="s">
        <v>105</v>
      </c>
    </row>
    <row r="2739" spans="1:5" ht="15.75" customHeight="1" x14ac:dyDescent="0.25">
      <c r="A2739" s="33">
        <v>43717587</v>
      </c>
      <c r="B2739" s="34">
        <v>43814</v>
      </c>
      <c r="C2739" s="33" t="s">
        <v>21</v>
      </c>
      <c r="D2739" s="33" t="s">
        <v>110</v>
      </c>
      <c r="E2739" s="33" t="s">
        <v>105</v>
      </c>
    </row>
    <row r="2740" spans="1:5" ht="15.75" customHeight="1" x14ac:dyDescent="0.25">
      <c r="A2740" s="33">
        <v>34484702</v>
      </c>
      <c r="B2740" s="34">
        <v>43789</v>
      </c>
      <c r="C2740" s="33" t="s">
        <v>103</v>
      </c>
      <c r="D2740" s="33" t="s">
        <v>110</v>
      </c>
      <c r="E2740" s="33" t="s">
        <v>107</v>
      </c>
    </row>
    <row r="2741" spans="1:5" ht="15.75" customHeight="1" x14ac:dyDescent="0.25">
      <c r="A2741" s="33">
        <v>57984038</v>
      </c>
      <c r="B2741" s="34">
        <v>44062</v>
      </c>
      <c r="C2741" s="33" t="s">
        <v>108</v>
      </c>
      <c r="D2741" s="33" t="s">
        <v>110</v>
      </c>
      <c r="E2741" s="33" t="s">
        <v>107</v>
      </c>
    </row>
    <row r="2742" spans="1:5" ht="15.75" customHeight="1" x14ac:dyDescent="0.25">
      <c r="A2742" s="33">
        <v>58312263</v>
      </c>
      <c r="B2742" s="34">
        <v>44084</v>
      </c>
      <c r="C2742" s="33" t="s">
        <v>106</v>
      </c>
      <c r="D2742" s="33" t="s">
        <v>110</v>
      </c>
      <c r="E2742" s="33" t="s">
        <v>105</v>
      </c>
    </row>
    <row r="2743" spans="1:5" ht="15.75" customHeight="1" x14ac:dyDescent="0.25">
      <c r="A2743" s="33">
        <v>54313525</v>
      </c>
      <c r="B2743" s="34">
        <v>43901</v>
      </c>
      <c r="C2743" s="33" t="s">
        <v>108</v>
      </c>
      <c r="D2743" s="33" t="s">
        <v>110</v>
      </c>
      <c r="E2743" s="33" t="s">
        <v>107</v>
      </c>
    </row>
    <row r="2744" spans="1:5" ht="15.75" customHeight="1" x14ac:dyDescent="0.25">
      <c r="A2744" s="33">
        <v>56685575</v>
      </c>
      <c r="B2744" s="34">
        <v>44051</v>
      </c>
      <c r="C2744" s="33" t="s">
        <v>106</v>
      </c>
      <c r="D2744" s="33" t="s">
        <v>110</v>
      </c>
      <c r="E2744" s="33" t="s">
        <v>105</v>
      </c>
    </row>
    <row r="2745" spans="1:5" ht="15.75" customHeight="1" x14ac:dyDescent="0.25">
      <c r="A2745" s="33">
        <v>42567552</v>
      </c>
      <c r="B2745" s="34">
        <v>43296</v>
      </c>
      <c r="C2745" s="33" t="s">
        <v>21</v>
      </c>
      <c r="D2745" s="33" t="s">
        <v>110</v>
      </c>
      <c r="E2745" s="33" t="s">
        <v>107</v>
      </c>
    </row>
    <row r="2746" spans="1:5" ht="15.75" customHeight="1" x14ac:dyDescent="0.25">
      <c r="A2746" s="33">
        <v>45990828</v>
      </c>
      <c r="B2746" s="34">
        <v>43652</v>
      </c>
      <c r="C2746" s="33" t="s">
        <v>108</v>
      </c>
      <c r="D2746" s="33" t="s">
        <v>110</v>
      </c>
      <c r="E2746" s="33" t="s">
        <v>107</v>
      </c>
    </row>
    <row r="2747" spans="1:5" ht="15.75" customHeight="1" x14ac:dyDescent="0.25">
      <c r="A2747" s="33">
        <v>46309621</v>
      </c>
      <c r="B2747" s="34">
        <v>43875</v>
      </c>
      <c r="C2747" s="33" t="s">
        <v>106</v>
      </c>
      <c r="D2747" s="33" t="s">
        <v>110</v>
      </c>
      <c r="E2747" s="33" t="s">
        <v>107</v>
      </c>
    </row>
    <row r="2748" spans="1:5" ht="15.75" customHeight="1" x14ac:dyDescent="0.25">
      <c r="A2748" s="33">
        <v>39378390</v>
      </c>
      <c r="B2748" s="34">
        <v>43927</v>
      </c>
      <c r="C2748" s="33" t="s">
        <v>106</v>
      </c>
      <c r="D2748" s="33" t="s">
        <v>110</v>
      </c>
      <c r="E2748" s="33" t="s">
        <v>105</v>
      </c>
    </row>
    <row r="2749" spans="1:5" ht="15.75" customHeight="1" x14ac:dyDescent="0.25">
      <c r="A2749" s="33">
        <v>33265913</v>
      </c>
      <c r="B2749" s="34">
        <v>43745</v>
      </c>
      <c r="C2749" s="33" t="s">
        <v>103</v>
      </c>
      <c r="D2749" s="33" t="s">
        <v>110</v>
      </c>
      <c r="E2749" s="33" t="s">
        <v>105</v>
      </c>
    </row>
    <row r="2750" spans="1:5" ht="15.75" customHeight="1" x14ac:dyDescent="0.25">
      <c r="A2750" s="33">
        <v>32814128</v>
      </c>
      <c r="B2750" s="34">
        <v>43811</v>
      </c>
      <c r="C2750" s="33" t="s">
        <v>106</v>
      </c>
      <c r="D2750" s="33" t="s">
        <v>110</v>
      </c>
      <c r="E2750" s="33" t="s">
        <v>107</v>
      </c>
    </row>
    <row r="2751" spans="1:5" ht="15.75" customHeight="1" x14ac:dyDescent="0.25">
      <c r="A2751" s="33">
        <v>52694994</v>
      </c>
      <c r="B2751" s="34">
        <v>43849</v>
      </c>
      <c r="C2751" s="33" t="s">
        <v>106</v>
      </c>
      <c r="D2751" s="33" t="s">
        <v>110</v>
      </c>
      <c r="E2751" s="33" t="s">
        <v>105</v>
      </c>
    </row>
    <row r="2752" spans="1:5" ht="15.75" customHeight="1" x14ac:dyDescent="0.25">
      <c r="A2752" s="33">
        <v>48617470</v>
      </c>
      <c r="B2752" s="34">
        <v>43687</v>
      </c>
      <c r="C2752" s="33" t="s">
        <v>106</v>
      </c>
      <c r="D2752" s="33" t="s">
        <v>110</v>
      </c>
      <c r="E2752" s="33" t="s">
        <v>105</v>
      </c>
    </row>
    <row r="2753" spans="1:5" ht="15.75" customHeight="1" x14ac:dyDescent="0.25">
      <c r="A2753" s="33">
        <v>51223960</v>
      </c>
      <c r="B2753" s="34">
        <v>43798</v>
      </c>
      <c r="C2753" s="33" t="s">
        <v>106</v>
      </c>
      <c r="D2753" s="33" t="s">
        <v>110</v>
      </c>
      <c r="E2753" s="33" t="s">
        <v>105</v>
      </c>
    </row>
    <row r="2754" spans="1:5" ht="15.75" customHeight="1" x14ac:dyDescent="0.25">
      <c r="A2754" s="33">
        <v>47521039</v>
      </c>
      <c r="B2754" s="34">
        <v>43624</v>
      </c>
      <c r="C2754" s="33" t="s">
        <v>106</v>
      </c>
      <c r="D2754" s="33" t="s">
        <v>110</v>
      </c>
      <c r="E2754" s="33" t="s">
        <v>107</v>
      </c>
    </row>
    <row r="2755" spans="1:5" ht="15.75" customHeight="1" x14ac:dyDescent="0.25">
      <c r="A2755" s="33">
        <v>57106727</v>
      </c>
      <c r="B2755" s="34">
        <v>44026</v>
      </c>
      <c r="C2755" s="33" t="s">
        <v>106</v>
      </c>
      <c r="D2755" s="33" t="s">
        <v>110</v>
      </c>
      <c r="E2755" s="33" t="s">
        <v>105</v>
      </c>
    </row>
    <row r="2756" spans="1:5" ht="15.75" customHeight="1" x14ac:dyDescent="0.25">
      <c r="A2756" s="33">
        <v>44552920</v>
      </c>
      <c r="B2756" s="34">
        <v>43451</v>
      </c>
      <c r="C2756" s="33" t="s">
        <v>106</v>
      </c>
      <c r="D2756" s="33" t="s">
        <v>110</v>
      </c>
      <c r="E2756" s="33" t="s">
        <v>107</v>
      </c>
    </row>
    <row r="2757" spans="1:5" ht="15.75" customHeight="1" x14ac:dyDescent="0.25">
      <c r="A2757" s="33">
        <v>57113871</v>
      </c>
      <c r="B2757" s="34">
        <v>44026</v>
      </c>
      <c r="C2757" s="33" t="s">
        <v>106</v>
      </c>
      <c r="D2757" s="33" t="s">
        <v>110</v>
      </c>
      <c r="E2757" s="33" t="s">
        <v>105</v>
      </c>
    </row>
    <row r="2758" spans="1:5" ht="15.75" customHeight="1" x14ac:dyDescent="0.25">
      <c r="A2758" s="33">
        <v>58469874</v>
      </c>
      <c r="B2758" s="34">
        <v>44082</v>
      </c>
      <c r="C2758" s="33" t="s">
        <v>106</v>
      </c>
      <c r="D2758" s="33" t="s">
        <v>110</v>
      </c>
      <c r="E2758" s="33" t="s">
        <v>109</v>
      </c>
    </row>
    <row r="2759" spans="1:5" ht="15.75" customHeight="1" x14ac:dyDescent="0.25">
      <c r="A2759" s="33">
        <v>58228008</v>
      </c>
      <c r="B2759" s="34">
        <v>44089</v>
      </c>
      <c r="C2759" s="33" t="s">
        <v>106</v>
      </c>
      <c r="D2759" s="33" t="s">
        <v>110</v>
      </c>
      <c r="E2759" s="33" t="s">
        <v>107</v>
      </c>
    </row>
    <row r="2760" spans="1:5" ht="15.75" customHeight="1" x14ac:dyDescent="0.25">
      <c r="A2760" s="33">
        <v>51165548</v>
      </c>
      <c r="B2760" s="34">
        <v>43796</v>
      </c>
      <c r="C2760" s="33" t="s">
        <v>106</v>
      </c>
      <c r="D2760" s="33" t="s">
        <v>110</v>
      </c>
      <c r="E2760" s="33" t="s">
        <v>105</v>
      </c>
    </row>
    <row r="2761" spans="1:5" ht="15.75" customHeight="1" x14ac:dyDescent="0.25">
      <c r="A2761" s="33">
        <v>58375551</v>
      </c>
      <c r="B2761" s="34">
        <v>44078</v>
      </c>
      <c r="C2761" s="33" t="s">
        <v>106</v>
      </c>
      <c r="D2761" s="33" t="s">
        <v>110</v>
      </c>
      <c r="E2761" s="33" t="s">
        <v>105</v>
      </c>
    </row>
    <row r="2762" spans="1:5" ht="15.75" customHeight="1" x14ac:dyDescent="0.25">
      <c r="A2762" s="33">
        <v>54258630</v>
      </c>
      <c r="B2762" s="34">
        <v>43898</v>
      </c>
      <c r="C2762" s="33" t="s">
        <v>106</v>
      </c>
      <c r="D2762" s="33" t="s">
        <v>110</v>
      </c>
      <c r="E2762" s="33" t="s">
        <v>107</v>
      </c>
    </row>
    <row r="2763" spans="1:5" ht="15.75" customHeight="1" x14ac:dyDescent="0.25">
      <c r="A2763" s="33">
        <v>3338026</v>
      </c>
      <c r="B2763" s="34">
        <v>44057</v>
      </c>
      <c r="C2763" s="33" t="s">
        <v>106</v>
      </c>
      <c r="D2763" s="33" t="s">
        <v>110</v>
      </c>
      <c r="E2763" s="33" t="s">
        <v>105</v>
      </c>
    </row>
    <row r="2764" spans="1:5" ht="15.75" customHeight="1" x14ac:dyDescent="0.25">
      <c r="A2764" s="33">
        <v>30223294</v>
      </c>
      <c r="B2764" s="34">
        <v>44134</v>
      </c>
      <c r="C2764" s="33" t="s">
        <v>106</v>
      </c>
      <c r="D2764" s="33" t="s">
        <v>110</v>
      </c>
      <c r="E2764" s="33" t="s">
        <v>109</v>
      </c>
    </row>
    <row r="2765" spans="1:5" ht="15.75" customHeight="1" x14ac:dyDescent="0.25">
      <c r="A2765" s="33">
        <v>57938800</v>
      </c>
      <c r="B2765" s="34">
        <v>44072</v>
      </c>
      <c r="C2765" s="33" t="s">
        <v>106</v>
      </c>
      <c r="D2765" s="33" t="s">
        <v>110</v>
      </c>
      <c r="E2765" s="33" t="s">
        <v>105</v>
      </c>
    </row>
    <row r="2766" spans="1:5" ht="15.75" customHeight="1" x14ac:dyDescent="0.25">
      <c r="A2766" s="33">
        <v>22620242</v>
      </c>
      <c r="B2766" s="34">
        <v>44154</v>
      </c>
      <c r="C2766" s="33" t="s">
        <v>106</v>
      </c>
      <c r="D2766" s="33" t="s">
        <v>110</v>
      </c>
      <c r="E2766" s="33" t="s">
        <v>107</v>
      </c>
    </row>
    <row r="2767" spans="1:5" ht="15.75" customHeight="1" x14ac:dyDescent="0.25">
      <c r="A2767" s="33">
        <v>56440069</v>
      </c>
      <c r="B2767" s="34">
        <v>43994</v>
      </c>
      <c r="C2767" s="33" t="s">
        <v>106</v>
      </c>
      <c r="D2767" s="33" t="s">
        <v>110</v>
      </c>
      <c r="E2767" s="33" t="s">
        <v>105</v>
      </c>
    </row>
    <row r="2768" spans="1:5" ht="15.75" customHeight="1" x14ac:dyDescent="0.25">
      <c r="A2768" s="33">
        <v>46884059</v>
      </c>
      <c r="B2768" s="34">
        <v>43669</v>
      </c>
      <c r="C2768" s="33" t="s">
        <v>106</v>
      </c>
      <c r="D2768" s="33" t="s">
        <v>110</v>
      </c>
      <c r="E2768" s="33" t="s">
        <v>105</v>
      </c>
    </row>
    <row r="2769" spans="1:5" ht="15.75" customHeight="1" x14ac:dyDescent="0.25">
      <c r="A2769" s="33">
        <v>49148711</v>
      </c>
      <c r="B2769" s="34">
        <v>43712</v>
      </c>
      <c r="C2769" s="33" t="s">
        <v>106</v>
      </c>
      <c r="D2769" s="33" t="s">
        <v>110</v>
      </c>
      <c r="E2769" s="33" t="s">
        <v>107</v>
      </c>
    </row>
    <row r="2770" spans="1:5" ht="15.75" customHeight="1" x14ac:dyDescent="0.25">
      <c r="A2770" s="33">
        <v>43454675</v>
      </c>
      <c r="B2770" s="34">
        <v>43822</v>
      </c>
      <c r="C2770" s="33" t="s">
        <v>106</v>
      </c>
      <c r="D2770" s="33" t="s">
        <v>110</v>
      </c>
      <c r="E2770" s="33" t="s">
        <v>105</v>
      </c>
    </row>
    <row r="2771" spans="1:5" ht="15.75" customHeight="1" x14ac:dyDescent="0.25">
      <c r="A2771" s="33">
        <v>39905135</v>
      </c>
      <c r="B2771" s="34">
        <v>42986</v>
      </c>
      <c r="C2771" s="33" t="s">
        <v>108</v>
      </c>
      <c r="D2771" s="33" t="s">
        <v>110</v>
      </c>
      <c r="E2771" s="33" t="s">
        <v>107</v>
      </c>
    </row>
    <row r="2772" spans="1:5" ht="15.75" customHeight="1" x14ac:dyDescent="0.25">
      <c r="A2772" s="33">
        <v>39547715</v>
      </c>
      <c r="B2772" s="34">
        <v>43402</v>
      </c>
      <c r="C2772" s="33" t="s">
        <v>106</v>
      </c>
      <c r="D2772" s="33" t="s">
        <v>110</v>
      </c>
      <c r="E2772" s="33" t="s">
        <v>107</v>
      </c>
    </row>
    <row r="2773" spans="1:5" ht="15.75" customHeight="1" x14ac:dyDescent="0.25">
      <c r="A2773" s="33">
        <v>46053716</v>
      </c>
      <c r="B2773" s="34">
        <v>43838</v>
      </c>
      <c r="C2773" s="33" t="s">
        <v>103</v>
      </c>
      <c r="D2773" s="33" t="s">
        <v>110</v>
      </c>
      <c r="E2773" s="33" t="s">
        <v>105</v>
      </c>
    </row>
    <row r="2774" spans="1:5" ht="15.75" customHeight="1" x14ac:dyDescent="0.25">
      <c r="A2774" s="33">
        <v>46238565</v>
      </c>
      <c r="B2774" s="34">
        <v>43532</v>
      </c>
      <c r="C2774" s="33" t="s">
        <v>21</v>
      </c>
      <c r="D2774" s="33" t="s">
        <v>110</v>
      </c>
      <c r="E2774" s="33" t="s">
        <v>107</v>
      </c>
    </row>
    <row r="2775" spans="1:5" ht="15.75" customHeight="1" x14ac:dyDescent="0.25">
      <c r="A2775" s="33">
        <v>4741365</v>
      </c>
      <c r="B2775" s="34">
        <v>43523</v>
      </c>
      <c r="C2775" s="33" t="s">
        <v>103</v>
      </c>
      <c r="D2775" s="33" t="s">
        <v>110</v>
      </c>
      <c r="E2775" s="33" t="s">
        <v>105</v>
      </c>
    </row>
    <row r="2776" spans="1:5" ht="15.75" customHeight="1" x14ac:dyDescent="0.25">
      <c r="A2776" s="33">
        <v>56641125</v>
      </c>
      <c r="B2776" s="34">
        <v>44004</v>
      </c>
      <c r="C2776" s="33" t="s">
        <v>106</v>
      </c>
      <c r="D2776" s="33" t="s">
        <v>110</v>
      </c>
      <c r="E2776" s="33" t="s">
        <v>105</v>
      </c>
    </row>
    <row r="2777" spans="1:5" ht="15.75" customHeight="1" x14ac:dyDescent="0.25">
      <c r="A2777" s="33">
        <v>45735569</v>
      </c>
      <c r="B2777" s="34">
        <v>43516</v>
      </c>
      <c r="C2777" s="33" t="s">
        <v>108</v>
      </c>
      <c r="D2777" s="33" t="s">
        <v>110</v>
      </c>
      <c r="E2777" s="33" t="s">
        <v>105</v>
      </c>
    </row>
    <row r="2778" spans="1:5" ht="15.75" customHeight="1" x14ac:dyDescent="0.25">
      <c r="A2778" s="33">
        <v>9538872</v>
      </c>
      <c r="B2778" s="34">
        <v>44023</v>
      </c>
      <c r="C2778" s="33" t="s">
        <v>103</v>
      </c>
      <c r="D2778" s="33" t="s">
        <v>110</v>
      </c>
      <c r="E2778" s="33" t="s">
        <v>105</v>
      </c>
    </row>
    <row r="2779" spans="1:5" ht="15.75" customHeight="1" x14ac:dyDescent="0.25">
      <c r="A2779" s="33">
        <v>23088216</v>
      </c>
      <c r="B2779" s="34">
        <v>43295</v>
      </c>
      <c r="C2779" s="33" t="s">
        <v>21</v>
      </c>
      <c r="D2779" s="33" t="s">
        <v>110</v>
      </c>
      <c r="E2779" s="33" t="s">
        <v>107</v>
      </c>
    </row>
    <row r="2780" spans="1:5" ht="15.75" customHeight="1" x14ac:dyDescent="0.25">
      <c r="A2780" s="33">
        <v>57813551</v>
      </c>
      <c r="B2780" s="34">
        <v>44054</v>
      </c>
      <c r="C2780" s="33" t="s">
        <v>106</v>
      </c>
      <c r="D2780" s="33" t="s">
        <v>110</v>
      </c>
      <c r="E2780" s="33" t="s">
        <v>107</v>
      </c>
    </row>
    <row r="2781" spans="1:5" ht="15.75" customHeight="1" x14ac:dyDescent="0.25">
      <c r="A2781" s="33">
        <v>49535864</v>
      </c>
      <c r="B2781" s="34">
        <v>43808</v>
      </c>
      <c r="C2781" s="33" t="s">
        <v>106</v>
      </c>
      <c r="D2781" s="33" t="s">
        <v>110</v>
      </c>
      <c r="E2781" s="33" t="s">
        <v>107</v>
      </c>
    </row>
    <row r="2782" spans="1:5" ht="15.75" customHeight="1" x14ac:dyDescent="0.25">
      <c r="A2782" s="33">
        <v>43780424</v>
      </c>
      <c r="B2782" s="34">
        <v>44076</v>
      </c>
      <c r="C2782" s="33" t="s">
        <v>106</v>
      </c>
      <c r="D2782" s="33" t="s">
        <v>110</v>
      </c>
      <c r="E2782" s="33" t="s">
        <v>107</v>
      </c>
    </row>
    <row r="2783" spans="1:5" ht="15.75" customHeight="1" x14ac:dyDescent="0.25">
      <c r="A2783" s="33">
        <v>14432818</v>
      </c>
      <c r="B2783" s="34">
        <v>43254</v>
      </c>
      <c r="C2783" s="33" t="s">
        <v>108</v>
      </c>
      <c r="D2783" s="33" t="s">
        <v>110</v>
      </c>
      <c r="E2783" s="33" t="s">
        <v>107</v>
      </c>
    </row>
    <row r="2784" spans="1:5" ht="15.75" customHeight="1" x14ac:dyDescent="0.25">
      <c r="A2784" s="33">
        <v>46292436</v>
      </c>
      <c r="B2784" s="34">
        <v>43536</v>
      </c>
      <c r="C2784" s="33" t="s">
        <v>106</v>
      </c>
      <c r="D2784" s="33" t="s">
        <v>110</v>
      </c>
      <c r="E2784" s="33" t="s">
        <v>107</v>
      </c>
    </row>
    <row r="2785" spans="1:5" ht="15.75" customHeight="1" x14ac:dyDescent="0.25">
      <c r="A2785" s="33">
        <v>19303184</v>
      </c>
      <c r="B2785" s="34">
        <v>43486</v>
      </c>
      <c r="C2785" s="33" t="s">
        <v>106</v>
      </c>
      <c r="D2785" s="33" t="s">
        <v>110</v>
      </c>
      <c r="E2785" s="33" t="s">
        <v>105</v>
      </c>
    </row>
    <row r="2786" spans="1:5" ht="15.75" customHeight="1" x14ac:dyDescent="0.25">
      <c r="A2786" s="33">
        <v>35233331</v>
      </c>
      <c r="B2786" s="34">
        <v>44128</v>
      </c>
      <c r="C2786" s="33" t="s">
        <v>106</v>
      </c>
      <c r="D2786" s="33" t="s">
        <v>110</v>
      </c>
      <c r="E2786" s="33" t="s">
        <v>105</v>
      </c>
    </row>
    <row r="2787" spans="1:5" ht="15.75" customHeight="1" x14ac:dyDescent="0.25">
      <c r="A2787" s="33">
        <v>58323744</v>
      </c>
      <c r="B2787" s="34">
        <v>44075</v>
      </c>
      <c r="C2787" s="33" t="s">
        <v>21</v>
      </c>
      <c r="D2787" s="33" t="s">
        <v>110</v>
      </c>
      <c r="E2787" s="33" t="s">
        <v>105</v>
      </c>
    </row>
    <row r="2788" spans="1:5" ht="15.75" customHeight="1" x14ac:dyDescent="0.25">
      <c r="A2788" s="33">
        <v>52257982</v>
      </c>
      <c r="B2788" s="34">
        <v>44139</v>
      </c>
      <c r="C2788" s="33" t="s">
        <v>108</v>
      </c>
      <c r="D2788" s="33" t="s">
        <v>110</v>
      </c>
      <c r="E2788" s="33" t="s">
        <v>105</v>
      </c>
    </row>
    <row r="2789" spans="1:5" ht="15.75" customHeight="1" x14ac:dyDescent="0.25">
      <c r="A2789" s="33">
        <v>52224854</v>
      </c>
      <c r="B2789" s="34">
        <v>43831</v>
      </c>
      <c r="C2789" s="33" t="s">
        <v>106</v>
      </c>
      <c r="D2789" s="33" t="s">
        <v>110</v>
      </c>
      <c r="E2789" s="33" t="s">
        <v>107</v>
      </c>
    </row>
    <row r="2790" spans="1:5" ht="15.75" customHeight="1" x14ac:dyDescent="0.25">
      <c r="A2790" s="33">
        <v>58665486</v>
      </c>
      <c r="B2790" s="34">
        <v>44110</v>
      </c>
      <c r="C2790" s="33" t="s">
        <v>108</v>
      </c>
      <c r="D2790" s="33" t="s">
        <v>110</v>
      </c>
      <c r="E2790" s="33" t="s">
        <v>109</v>
      </c>
    </row>
    <row r="2791" spans="1:5" ht="15.75" customHeight="1" x14ac:dyDescent="0.25">
      <c r="A2791" s="33">
        <v>50694063</v>
      </c>
      <c r="B2791" s="34">
        <v>43780</v>
      </c>
      <c r="C2791" s="33" t="s">
        <v>106</v>
      </c>
      <c r="D2791" s="33" t="s">
        <v>110</v>
      </c>
      <c r="E2791" s="33" t="s">
        <v>107</v>
      </c>
    </row>
    <row r="2792" spans="1:5" ht="15.75" customHeight="1" x14ac:dyDescent="0.25">
      <c r="A2792" s="33">
        <v>52266202</v>
      </c>
      <c r="B2792" s="34">
        <v>43832</v>
      </c>
      <c r="C2792" s="33" t="s">
        <v>21</v>
      </c>
      <c r="D2792" s="33" t="s">
        <v>110</v>
      </c>
      <c r="E2792" s="33" t="s">
        <v>107</v>
      </c>
    </row>
    <row r="2793" spans="1:5" ht="15.75" customHeight="1" x14ac:dyDescent="0.25">
      <c r="A2793" s="33">
        <v>39786764</v>
      </c>
      <c r="B2793" s="34">
        <v>43823</v>
      </c>
      <c r="C2793" s="33" t="s">
        <v>103</v>
      </c>
      <c r="D2793" s="33" t="s">
        <v>110</v>
      </c>
      <c r="E2793" s="33" t="s">
        <v>105</v>
      </c>
    </row>
    <row r="2794" spans="1:5" ht="15.75" customHeight="1" x14ac:dyDescent="0.25">
      <c r="A2794" s="33">
        <v>46191809</v>
      </c>
      <c r="B2794" s="34">
        <v>43812</v>
      </c>
      <c r="C2794" s="33" t="s">
        <v>21</v>
      </c>
      <c r="D2794" s="33" t="s">
        <v>110</v>
      </c>
      <c r="E2794" s="33" t="s">
        <v>107</v>
      </c>
    </row>
    <row r="2795" spans="1:5" ht="15.75" customHeight="1" x14ac:dyDescent="0.25">
      <c r="A2795" s="33">
        <v>18791504</v>
      </c>
      <c r="B2795" s="34">
        <v>43789</v>
      </c>
      <c r="C2795" s="33" t="s">
        <v>108</v>
      </c>
      <c r="D2795" s="33" t="s">
        <v>110</v>
      </c>
      <c r="E2795" s="33" t="s">
        <v>105</v>
      </c>
    </row>
    <row r="2796" spans="1:5" ht="15.75" customHeight="1" x14ac:dyDescent="0.25">
      <c r="A2796" s="33">
        <v>38364005</v>
      </c>
      <c r="B2796" s="34">
        <v>43775</v>
      </c>
      <c r="C2796" s="33" t="s">
        <v>106</v>
      </c>
      <c r="D2796" s="33" t="s">
        <v>110</v>
      </c>
      <c r="E2796" s="33" t="s">
        <v>107</v>
      </c>
    </row>
    <row r="2797" spans="1:5" ht="15.75" customHeight="1" x14ac:dyDescent="0.25">
      <c r="A2797" s="33">
        <v>46120401</v>
      </c>
      <c r="B2797" s="34">
        <v>43770</v>
      </c>
      <c r="C2797" s="33" t="s">
        <v>106</v>
      </c>
      <c r="D2797" s="33" t="s">
        <v>110</v>
      </c>
      <c r="E2797" s="33" t="s">
        <v>107</v>
      </c>
    </row>
    <row r="2798" spans="1:5" ht="15.75" customHeight="1" x14ac:dyDescent="0.25">
      <c r="A2798" s="33">
        <v>2371695</v>
      </c>
      <c r="B2798" s="34">
        <v>43726</v>
      </c>
      <c r="C2798" s="33" t="s">
        <v>106</v>
      </c>
      <c r="D2798" s="33" t="s">
        <v>110</v>
      </c>
      <c r="E2798" s="33" t="s">
        <v>107</v>
      </c>
    </row>
    <row r="2799" spans="1:5" ht="15.75" customHeight="1" x14ac:dyDescent="0.25">
      <c r="A2799" s="33">
        <v>44938318</v>
      </c>
      <c r="B2799" s="34">
        <v>43468</v>
      </c>
      <c r="C2799" s="33" t="s">
        <v>106</v>
      </c>
      <c r="D2799" s="33" t="s">
        <v>110</v>
      </c>
      <c r="E2799" s="33" t="s">
        <v>105</v>
      </c>
    </row>
    <row r="2800" spans="1:5" ht="15.75" customHeight="1" x14ac:dyDescent="0.25">
      <c r="A2800" s="33">
        <v>41770466</v>
      </c>
      <c r="B2800" s="34">
        <v>43885</v>
      </c>
      <c r="C2800" s="33" t="s">
        <v>103</v>
      </c>
      <c r="D2800" s="33" t="s">
        <v>110</v>
      </c>
      <c r="E2800" s="33" t="s">
        <v>105</v>
      </c>
    </row>
    <row r="2801" spans="1:5" ht="15.75" customHeight="1" x14ac:dyDescent="0.25">
      <c r="A2801" s="33">
        <v>14846605</v>
      </c>
      <c r="B2801" s="34">
        <v>43907</v>
      </c>
      <c r="C2801" s="33" t="s">
        <v>106</v>
      </c>
      <c r="D2801" s="33" t="s">
        <v>110</v>
      </c>
      <c r="E2801" s="33" t="s">
        <v>107</v>
      </c>
    </row>
    <row r="2802" spans="1:5" ht="15.75" customHeight="1" x14ac:dyDescent="0.25">
      <c r="A2802" s="33">
        <v>42336003</v>
      </c>
      <c r="B2802" s="34">
        <v>43956</v>
      </c>
      <c r="C2802" s="33" t="s">
        <v>106</v>
      </c>
      <c r="D2802" s="33" t="s">
        <v>110</v>
      </c>
      <c r="E2802" s="33" t="s">
        <v>107</v>
      </c>
    </row>
    <row r="2803" spans="1:5" ht="15.75" customHeight="1" x14ac:dyDescent="0.25">
      <c r="A2803" s="33">
        <v>51689996</v>
      </c>
      <c r="B2803" s="34">
        <v>43819</v>
      </c>
      <c r="C2803" s="33" t="s">
        <v>106</v>
      </c>
      <c r="D2803" s="33" t="s">
        <v>110</v>
      </c>
      <c r="E2803" s="33" t="s">
        <v>105</v>
      </c>
    </row>
    <row r="2804" spans="1:5" ht="15.75" customHeight="1" x14ac:dyDescent="0.25">
      <c r="A2804" s="33">
        <v>32034948</v>
      </c>
      <c r="B2804" s="34">
        <v>43378</v>
      </c>
      <c r="C2804" s="33" t="s">
        <v>106</v>
      </c>
      <c r="D2804" s="33" t="s">
        <v>110</v>
      </c>
      <c r="E2804" s="33" t="s">
        <v>107</v>
      </c>
    </row>
    <row r="2805" spans="1:5" ht="15.75" customHeight="1" x14ac:dyDescent="0.25">
      <c r="A2805" s="33">
        <v>49853957</v>
      </c>
      <c r="B2805" s="34">
        <v>43992</v>
      </c>
      <c r="C2805" s="33" t="s">
        <v>21</v>
      </c>
      <c r="D2805" s="33" t="s">
        <v>110</v>
      </c>
      <c r="E2805" s="33" t="s">
        <v>105</v>
      </c>
    </row>
    <row r="2806" spans="1:5" ht="15.75" customHeight="1" x14ac:dyDescent="0.25">
      <c r="A2806" s="33">
        <v>15409329</v>
      </c>
      <c r="B2806" s="34">
        <v>43965</v>
      </c>
      <c r="C2806" s="33" t="s">
        <v>21</v>
      </c>
      <c r="D2806" s="33" t="s">
        <v>110</v>
      </c>
      <c r="E2806" s="33" t="s">
        <v>107</v>
      </c>
    </row>
    <row r="2807" spans="1:5" ht="15.75" customHeight="1" x14ac:dyDescent="0.25">
      <c r="A2807" s="33">
        <v>57142698</v>
      </c>
      <c r="B2807" s="34">
        <v>44051</v>
      </c>
      <c r="C2807" s="33" t="s">
        <v>21</v>
      </c>
      <c r="D2807" s="33" t="s">
        <v>110</v>
      </c>
      <c r="E2807" s="33" t="s">
        <v>105</v>
      </c>
    </row>
    <row r="2808" spans="1:5" ht="15.75" customHeight="1" x14ac:dyDescent="0.25">
      <c r="A2808" s="33">
        <v>36795214</v>
      </c>
      <c r="B2808" s="34">
        <v>44140</v>
      </c>
      <c r="C2808" s="33" t="s">
        <v>21</v>
      </c>
      <c r="D2808" s="33" t="s">
        <v>110</v>
      </c>
      <c r="E2808" s="33" t="s">
        <v>105</v>
      </c>
    </row>
    <row r="2809" spans="1:5" ht="15.75" customHeight="1" x14ac:dyDescent="0.25">
      <c r="A2809" s="33">
        <v>57755909</v>
      </c>
      <c r="B2809" s="34">
        <v>44107</v>
      </c>
      <c r="C2809" s="33" t="s">
        <v>106</v>
      </c>
      <c r="D2809" s="33" t="s">
        <v>110</v>
      </c>
      <c r="E2809" s="33" t="s">
        <v>107</v>
      </c>
    </row>
    <row r="2810" spans="1:5" ht="15.75" customHeight="1" x14ac:dyDescent="0.25">
      <c r="A2810" s="33">
        <v>2674523</v>
      </c>
      <c r="B2810" s="34">
        <v>44155</v>
      </c>
      <c r="C2810" s="33" t="s">
        <v>106</v>
      </c>
      <c r="D2810" s="33" t="s">
        <v>110</v>
      </c>
      <c r="E2810" s="33" t="s">
        <v>105</v>
      </c>
    </row>
    <row r="2811" spans="1:5" ht="15.75" customHeight="1" x14ac:dyDescent="0.25">
      <c r="A2811" s="33">
        <v>49061639</v>
      </c>
      <c r="B2811" s="34">
        <v>43763</v>
      </c>
      <c r="C2811" s="33" t="s">
        <v>106</v>
      </c>
      <c r="D2811" s="33" t="s">
        <v>110</v>
      </c>
      <c r="E2811" s="33" t="s">
        <v>105</v>
      </c>
    </row>
    <row r="2812" spans="1:5" ht="15.75" customHeight="1" x14ac:dyDescent="0.25">
      <c r="A2812" s="33">
        <v>59060268</v>
      </c>
      <c r="B2812" s="34">
        <v>44105</v>
      </c>
      <c r="C2812" s="33" t="s">
        <v>106</v>
      </c>
      <c r="D2812" s="33" t="s">
        <v>110</v>
      </c>
      <c r="E2812" s="33" t="s">
        <v>105</v>
      </c>
    </row>
    <row r="2813" spans="1:5" ht="15.75" customHeight="1" x14ac:dyDescent="0.25">
      <c r="A2813" s="33">
        <v>21730708</v>
      </c>
      <c r="B2813" s="34">
        <v>43571</v>
      </c>
      <c r="C2813" s="33" t="s">
        <v>106</v>
      </c>
      <c r="D2813" s="33" t="s">
        <v>110</v>
      </c>
      <c r="E2813" s="33" t="s">
        <v>105</v>
      </c>
    </row>
    <row r="2814" spans="1:5" ht="15.75" customHeight="1" x14ac:dyDescent="0.25">
      <c r="A2814" s="33">
        <v>48631625</v>
      </c>
      <c r="B2814" s="34">
        <v>43706</v>
      </c>
      <c r="C2814" s="33" t="s">
        <v>103</v>
      </c>
      <c r="D2814" s="33" t="s">
        <v>110</v>
      </c>
      <c r="E2814" s="33" t="s">
        <v>105</v>
      </c>
    </row>
    <row r="2815" spans="1:5" ht="15.75" customHeight="1" x14ac:dyDescent="0.25">
      <c r="A2815" s="33">
        <v>40037054</v>
      </c>
      <c r="B2815" s="34">
        <v>43015</v>
      </c>
      <c r="C2815" s="33" t="s">
        <v>106</v>
      </c>
      <c r="D2815" s="33" t="s">
        <v>110</v>
      </c>
      <c r="E2815" s="33" t="s">
        <v>105</v>
      </c>
    </row>
    <row r="2816" spans="1:5" ht="15.75" customHeight="1" x14ac:dyDescent="0.25">
      <c r="A2816" s="33">
        <v>36152566</v>
      </c>
      <c r="B2816" s="34">
        <v>43070</v>
      </c>
      <c r="C2816" s="33" t="s">
        <v>21</v>
      </c>
      <c r="D2816" s="33" t="s">
        <v>110</v>
      </c>
      <c r="E2816" s="33" t="s">
        <v>107</v>
      </c>
    </row>
    <row r="2817" spans="1:5" ht="15.75" customHeight="1" x14ac:dyDescent="0.25">
      <c r="A2817" s="33">
        <v>42404180</v>
      </c>
      <c r="B2817" s="34">
        <v>43280</v>
      </c>
      <c r="C2817" s="33" t="s">
        <v>106</v>
      </c>
      <c r="D2817" s="33" t="s">
        <v>110</v>
      </c>
      <c r="E2817" s="33" t="s">
        <v>105</v>
      </c>
    </row>
    <row r="2818" spans="1:5" ht="15.75" customHeight="1" x14ac:dyDescent="0.25">
      <c r="A2818" s="33">
        <v>39370440</v>
      </c>
      <c r="B2818" s="34">
        <v>43524</v>
      </c>
      <c r="C2818" s="33" t="s">
        <v>106</v>
      </c>
      <c r="D2818" s="33" t="s">
        <v>110</v>
      </c>
      <c r="E2818" s="33" t="s">
        <v>107</v>
      </c>
    </row>
    <row r="2819" spans="1:5" ht="15.75" customHeight="1" x14ac:dyDescent="0.25">
      <c r="A2819" s="33">
        <v>46191773</v>
      </c>
      <c r="B2819" s="34">
        <v>43533</v>
      </c>
      <c r="C2819" s="33" t="s">
        <v>106</v>
      </c>
      <c r="D2819" s="33" t="s">
        <v>110</v>
      </c>
      <c r="E2819" s="33" t="s">
        <v>107</v>
      </c>
    </row>
    <row r="2820" spans="1:5" ht="15.75" customHeight="1" x14ac:dyDescent="0.25">
      <c r="A2820" s="33">
        <v>22765515</v>
      </c>
      <c r="B2820" s="34">
        <v>43879</v>
      </c>
      <c r="C2820" s="33" t="s">
        <v>103</v>
      </c>
      <c r="D2820" s="33" t="s">
        <v>110</v>
      </c>
      <c r="E2820" s="33" t="s">
        <v>107</v>
      </c>
    </row>
    <row r="2821" spans="1:5" ht="15.75" customHeight="1" x14ac:dyDescent="0.25">
      <c r="A2821" s="33">
        <v>43377510</v>
      </c>
      <c r="B2821" s="34">
        <v>43369</v>
      </c>
      <c r="C2821" s="33" t="s">
        <v>106</v>
      </c>
      <c r="D2821" s="33" t="s">
        <v>110</v>
      </c>
      <c r="E2821" s="33" t="s">
        <v>105</v>
      </c>
    </row>
    <row r="2822" spans="1:5" ht="15.75" customHeight="1" x14ac:dyDescent="0.25">
      <c r="A2822" s="33">
        <v>41030132</v>
      </c>
      <c r="B2822" s="34">
        <v>43918</v>
      </c>
      <c r="C2822" s="33" t="s">
        <v>21</v>
      </c>
      <c r="D2822" s="33" t="s">
        <v>110</v>
      </c>
      <c r="E2822" s="33" t="s">
        <v>105</v>
      </c>
    </row>
    <row r="2823" spans="1:5" ht="15.75" customHeight="1" x14ac:dyDescent="0.25">
      <c r="A2823" s="33">
        <v>39648095</v>
      </c>
      <c r="B2823" s="34">
        <v>43519</v>
      </c>
      <c r="C2823" s="33" t="s">
        <v>106</v>
      </c>
      <c r="D2823" s="33" t="s">
        <v>110</v>
      </c>
      <c r="E2823" s="33" t="s">
        <v>105</v>
      </c>
    </row>
    <row r="2824" spans="1:5" ht="15.75" customHeight="1" x14ac:dyDescent="0.25">
      <c r="A2824" s="33">
        <v>57057865</v>
      </c>
      <c r="B2824" s="34">
        <v>44023</v>
      </c>
      <c r="C2824" s="33" t="s">
        <v>106</v>
      </c>
      <c r="D2824" s="33" t="s">
        <v>110</v>
      </c>
      <c r="E2824" s="33" t="s">
        <v>105</v>
      </c>
    </row>
    <row r="2825" spans="1:5" ht="15.75" customHeight="1" x14ac:dyDescent="0.25">
      <c r="A2825" s="33">
        <v>3359053</v>
      </c>
      <c r="B2825" s="34">
        <v>44053</v>
      </c>
      <c r="C2825" s="33" t="s">
        <v>106</v>
      </c>
      <c r="D2825" s="33" t="s">
        <v>110</v>
      </c>
      <c r="E2825" s="33" t="s">
        <v>107</v>
      </c>
    </row>
    <row r="2826" spans="1:5" ht="15.75" customHeight="1" x14ac:dyDescent="0.25">
      <c r="A2826" s="33">
        <v>55617006</v>
      </c>
      <c r="B2826" s="34">
        <v>43953</v>
      </c>
      <c r="C2826" s="33" t="s">
        <v>106</v>
      </c>
      <c r="D2826" s="33" t="s">
        <v>110</v>
      </c>
      <c r="E2826" s="33" t="s">
        <v>107</v>
      </c>
    </row>
    <row r="2827" spans="1:5" ht="15.75" customHeight="1" x14ac:dyDescent="0.25">
      <c r="A2827" s="33">
        <v>45981533</v>
      </c>
      <c r="B2827" s="34">
        <v>43529</v>
      </c>
      <c r="C2827" s="33" t="s">
        <v>108</v>
      </c>
      <c r="D2827" s="33" t="s">
        <v>110</v>
      </c>
      <c r="E2827" s="33" t="s">
        <v>107</v>
      </c>
    </row>
    <row r="2828" spans="1:5" ht="15.75" customHeight="1" x14ac:dyDescent="0.25">
      <c r="A2828" s="33">
        <v>17587946</v>
      </c>
      <c r="B2828" s="34">
        <v>43410</v>
      </c>
      <c r="C2828" s="33" t="s">
        <v>103</v>
      </c>
      <c r="D2828" s="33" t="s">
        <v>110</v>
      </c>
      <c r="E2828" s="33" t="s">
        <v>105</v>
      </c>
    </row>
    <row r="2829" spans="1:5" ht="15.75" customHeight="1" x14ac:dyDescent="0.25">
      <c r="A2829" s="33">
        <v>37154755</v>
      </c>
      <c r="B2829" s="34">
        <v>43845</v>
      </c>
      <c r="C2829" s="33" t="s">
        <v>103</v>
      </c>
      <c r="D2829" s="33" t="s">
        <v>110</v>
      </c>
      <c r="E2829" s="33" t="s">
        <v>107</v>
      </c>
    </row>
    <row r="2830" spans="1:5" ht="15.75" customHeight="1" x14ac:dyDescent="0.25">
      <c r="A2830" s="33">
        <v>45001457</v>
      </c>
      <c r="B2830" s="34">
        <v>43524</v>
      </c>
      <c r="C2830" s="33" t="s">
        <v>108</v>
      </c>
      <c r="D2830" s="33" t="s">
        <v>110</v>
      </c>
      <c r="E2830" s="33" t="s">
        <v>107</v>
      </c>
    </row>
    <row r="2831" spans="1:5" ht="15.75" customHeight="1" x14ac:dyDescent="0.25">
      <c r="A2831" s="33">
        <v>52261150</v>
      </c>
      <c r="B2831" s="34">
        <v>44081</v>
      </c>
      <c r="C2831" s="33" t="s">
        <v>106</v>
      </c>
      <c r="D2831" s="33" t="s">
        <v>110</v>
      </c>
      <c r="E2831" s="33" t="s">
        <v>107</v>
      </c>
    </row>
    <row r="2832" spans="1:5" ht="15.75" customHeight="1" x14ac:dyDescent="0.25">
      <c r="A2832" s="33">
        <v>48156652</v>
      </c>
      <c r="B2832" s="34">
        <v>43840</v>
      </c>
      <c r="C2832" s="33" t="s">
        <v>103</v>
      </c>
      <c r="D2832" s="33" t="s">
        <v>110</v>
      </c>
      <c r="E2832" s="33" t="s">
        <v>105</v>
      </c>
    </row>
    <row r="2833" spans="1:5" ht="15.75" customHeight="1" x14ac:dyDescent="0.25">
      <c r="A2833" s="33">
        <v>32289030</v>
      </c>
      <c r="B2833" s="34">
        <v>43616</v>
      </c>
      <c r="C2833" s="33" t="s">
        <v>108</v>
      </c>
      <c r="D2833" s="33" t="s">
        <v>110</v>
      </c>
      <c r="E2833" s="33" t="s">
        <v>105</v>
      </c>
    </row>
    <row r="2834" spans="1:5" ht="15.75" customHeight="1" x14ac:dyDescent="0.25">
      <c r="A2834" s="33">
        <v>41772963</v>
      </c>
      <c r="B2834" s="34">
        <v>43223</v>
      </c>
      <c r="C2834" s="33" t="s">
        <v>103</v>
      </c>
      <c r="D2834" s="33" t="s">
        <v>110</v>
      </c>
      <c r="E2834" s="33" t="s">
        <v>107</v>
      </c>
    </row>
    <row r="2835" spans="1:5" ht="15.75" customHeight="1" x14ac:dyDescent="0.25">
      <c r="A2835" s="33">
        <v>19292801</v>
      </c>
      <c r="B2835" s="34">
        <v>43880</v>
      </c>
      <c r="C2835" s="33" t="s">
        <v>106</v>
      </c>
      <c r="D2835" s="33" t="s">
        <v>110</v>
      </c>
      <c r="E2835" s="33" t="s">
        <v>107</v>
      </c>
    </row>
    <row r="2836" spans="1:5" ht="15.75" customHeight="1" x14ac:dyDescent="0.25">
      <c r="A2836" s="33">
        <v>40242407</v>
      </c>
      <c r="B2836" s="34">
        <v>43359</v>
      </c>
      <c r="C2836" s="33" t="s">
        <v>106</v>
      </c>
      <c r="D2836" s="33" t="s">
        <v>110</v>
      </c>
      <c r="E2836" s="33" t="s">
        <v>105</v>
      </c>
    </row>
    <row r="2837" spans="1:5" ht="15.75" customHeight="1" x14ac:dyDescent="0.25">
      <c r="A2837" s="33">
        <v>49361088</v>
      </c>
      <c r="B2837" s="34">
        <v>43725</v>
      </c>
      <c r="C2837" s="33" t="s">
        <v>106</v>
      </c>
      <c r="D2837" s="33" t="s">
        <v>110</v>
      </c>
      <c r="E2837" s="33" t="s">
        <v>105</v>
      </c>
    </row>
    <row r="2838" spans="1:5" ht="15.75" customHeight="1" x14ac:dyDescent="0.25">
      <c r="A2838" s="33">
        <v>50842952</v>
      </c>
      <c r="B2838" s="34">
        <v>43802</v>
      </c>
      <c r="C2838" s="33" t="s">
        <v>21</v>
      </c>
      <c r="D2838" s="33" t="s">
        <v>110</v>
      </c>
      <c r="E2838" s="33" t="s">
        <v>107</v>
      </c>
    </row>
    <row r="2839" spans="1:5" ht="15.75" customHeight="1" x14ac:dyDescent="0.25">
      <c r="A2839" s="33">
        <v>40747971</v>
      </c>
      <c r="B2839" s="34">
        <v>43150</v>
      </c>
      <c r="C2839" s="33" t="s">
        <v>106</v>
      </c>
      <c r="D2839" s="33" t="s">
        <v>110</v>
      </c>
      <c r="E2839" s="33" t="s">
        <v>107</v>
      </c>
    </row>
    <row r="2840" spans="1:5" ht="15.75" customHeight="1" x14ac:dyDescent="0.25">
      <c r="A2840" s="33">
        <v>50286931</v>
      </c>
      <c r="B2840" s="34">
        <v>43766</v>
      </c>
      <c r="C2840" s="33" t="s">
        <v>106</v>
      </c>
      <c r="D2840" s="33" t="s">
        <v>110</v>
      </c>
      <c r="E2840" s="33" t="s">
        <v>107</v>
      </c>
    </row>
    <row r="2841" spans="1:5" ht="15.75" customHeight="1" x14ac:dyDescent="0.25">
      <c r="A2841" s="33">
        <v>27071758</v>
      </c>
      <c r="B2841" s="34">
        <v>42860</v>
      </c>
      <c r="C2841" s="33" t="s">
        <v>106</v>
      </c>
      <c r="D2841" s="33" t="s">
        <v>110</v>
      </c>
      <c r="E2841" s="33" t="s">
        <v>105</v>
      </c>
    </row>
    <row r="2842" spans="1:5" ht="15.75" customHeight="1" x14ac:dyDescent="0.25">
      <c r="A2842" s="33">
        <v>48880235</v>
      </c>
      <c r="B2842" s="34">
        <v>43734</v>
      </c>
      <c r="C2842" s="33" t="s">
        <v>106</v>
      </c>
      <c r="D2842" s="33" t="s">
        <v>110</v>
      </c>
      <c r="E2842" s="33" t="s">
        <v>105</v>
      </c>
    </row>
    <row r="2843" spans="1:5" ht="15.75" customHeight="1" x14ac:dyDescent="0.25">
      <c r="A2843" s="33">
        <v>51324192</v>
      </c>
      <c r="B2843" s="34">
        <v>44022</v>
      </c>
      <c r="C2843" s="33" t="s">
        <v>106</v>
      </c>
      <c r="D2843" s="33" t="s">
        <v>110</v>
      </c>
      <c r="E2843" s="33" t="s">
        <v>105</v>
      </c>
    </row>
    <row r="2844" spans="1:5" ht="15.75" customHeight="1" x14ac:dyDescent="0.25">
      <c r="A2844" s="33">
        <v>58656051</v>
      </c>
      <c r="B2844" s="34">
        <v>44106</v>
      </c>
      <c r="C2844" s="33" t="s">
        <v>106</v>
      </c>
      <c r="D2844" s="33" t="s">
        <v>110</v>
      </c>
      <c r="E2844" s="33" t="s">
        <v>109</v>
      </c>
    </row>
    <row r="2845" spans="1:5" ht="15.75" customHeight="1" x14ac:dyDescent="0.25">
      <c r="A2845" s="33">
        <v>59840799</v>
      </c>
      <c r="B2845" s="34">
        <v>44134</v>
      </c>
      <c r="C2845" s="33" t="s">
        <v>106</v>
      </c>
      <c r="D2845" s="33" t="s">
        <v>110</v>
      </c>
      <c r="E2845" s="33" t="s">
        <v>107</v>
      </c>
    </row>
    <row r="2846" spans="1:5" ht="15.75" customHeight="1" x14ac:dyDescent="0.25">
      <c r="A2846" s="33">
        <v>33858294</v>
      </c>
      <c r="B2846" s="34">
        <v>43791</v>
      </c>
      <c r="C2846" s="33" t="s">
        <v>106</v>
      </c>
      <c r="D2846" s="33" t="s">
        <v>110</v>
      </c>
      <c r="E2846" s="33" t="s">
        <v>107</v>
      </c>
    </row>
    <row r="2847" spans="1:5" ht="15.75" customHeight="1" x14ac:dyDescent="0.25">
      <c r="A2847" s="33">
        <v>60362769</v>
      </c>
      <c r="B2847" s="34">
        <v>44154</v>
      </c>
      <c r="C2847" s="33" t="s">
        <v>21</v>
      </c>
      <c r="D2847" s="33" t="s">
        <v>110</v>
      </c>
      <c r="E2847" s="33" t="s">
        <v>105</v>
      </c>
    </row>
    <row r="2848" spans="1:5" ht="15.75" customHeight="1" x14ac:dyDescent="0.25">
      <c r="A2848" s="33">
        <v>42535652</v>
      </c>
      <c r="B2848" s="34">
        <v>44131</v>
      </c>
      <c r="C2848" s="33" t="s">
        <v>106</v>
      </c>
      <c r="D2848" s="33" t="s">
        <v>110</v>
      </c>
      <c r="E2848" s="33" t="s">
        <v>105</v>
      </c>
    </row>
    <row r="2849" spans="1:5" ht="15.75" customHeight="1" x14ac:dyDescent="0.25">
      <c r="A2849" s="33">
        <v>60061617</v>
      </c>
      <c r="B2849" s="34">
        <v>44145</v>
      </c>
      <c r="C2849" s="33" t="s">
        <v>106</v>
      </c>
      <c r="D2849" s="33" t="s">
        <v>110</v>
      </c>
      <c r="E2849" s="33" t="s">
        <v>105</v>
      </c>
    </row>
    <row r="2850" spans="1:5" ht="15.75" customHeight="1" x14ac:dyDescent="0.25">
      <c r="A2850" s="33">
        <v>44848313</v>
      </c>
      <c r="B2850" s="34">
        <v>43466</v>
      </c>
      <c r="C2850" s="33" t="s">
        <v>108</v>
      </c>
      <c r="D2850" s="33" t="s">
        <v>110</v>
      </c>
      <c r="E2850" s="33" t="s">
        <v>107</v>
      </c>
    </row>
    <row r="2851" spans="1:5" ht="15.75" customHeight="1" x14ac:dyDescent="0.25">
      <c r="A2851" s="33">
        <v>53700433</v>
      </c>
      <c r="B2851" s="34">
        <v>43878</v>
      </c>
      <c r="C2851" s="33" t="s">
        <v>108</v>
      </c>
      <c r="D2851" s="33" t="s">
        <v>110</v>
      </c>
      <c r="E2851" s="33" t="s">
        <v>107</v>
      </c>
    </row>
    <row r="2852" spans="1:5" ht="15.75" customHeight="1" x14ac:dyDescent="0.25">
      <c r="A2852" s="33">
        <v>1965650</v>
      </c>
      <c r="B2852" s="34">
        <v>43529</v>
      </c>
      <c r="C2852" s="33" t="s">
        <v>103</v>
      </c>
      <c r="D2852" s="33" t="s">
        <v>110</v>
      </c>
      <c r="E2852" s="33" t="s">
        <v>107</v>
      </c>
    </row>
    <row r="2853" spans="1:5" ht="15.75" customHeight="1" x14ac:dyDescent="0.25">
      <c r="A2853" s="33">
        <v>43928225</v>
      </c>
      <c r="B2853" s="34">
        <v>43615</v>
      </c>
      <c r="C2853" s="33" t="s">
        <v>21</v>
      </c>
      <c r="D2853" s="33" t="s">
        <v>110</v>
      </c>
      <c r="E2853" s="33" t="s">
        <v>105</v>
      </c>
    </row>
    <row r="2854" spans="1:5" ht="15.75" customHeight="1" x14ac:dyDescent="0.25">
      <c r="A2854" s="33">
        <v>44727761</v>
      </c>
      <c r="B2854" s="34">
        <v>43456</v>
      </c>
      <c r="C2854" s="33" t="s">
        <v>106</v>
      </c>
      <c r="D2854" s="33" t="s">
        <v>110</v>
      </c>
      <c r="E2854" s="33" t="s">
        <v>105</v>
      </c>
    </row>
    <row r="2855" spans="1:5" ht="15.75" customHeight="1" x14ac:dyDescent="0.25">
      <c r="A2855" s="33">
        <v>42860473</v>
      </c>
      <c r="B2855" s="34">
        <v>43376</v>
      </c>
      <c r="C2855" s="33" t="s">
        <v>106</v>
      </c>
      <c r="D2855" s="33" t="s">
        <v>110</v>
      </c>
      <c r="E2855" s="33" t="s">
        <v>105</v>
      </c>
    </row>
    <row r="2856" spans="1:5" ht="15.75" customHeight="1" x14ac:dyDescent="0.25">
      <c r="A2856" s="33">
        <v>26128431</v>
      </c>
      <c r="B2856" s="34">
        <v>43878</v>
      </c>
      <c r="C2856" s="33" t="s">
        <v>108</v>
      </c>
      <c r="D2856" s="33" t="s">
        <v>110</v>
      </c>
      <c r="E2856" s="33" t="s">
        <v>105</v>
      </c>
    </row>
    <row r="2857" spans="1:5" ht="15.75" customHeight="1" x14ac:dyDescent="0.25">
      <c r="A2857" s="33">
        <v>51172222</v>
      </c>
      <c r="B2857" s="34">
        <v>43799</v>
      </c>
      <c r="C2857" s="33" t="s">
        <v>106</v>
      </c>
      <c r="D2857" s="33" t="s">
        <v>110</v>
      </c>
      <c r="E2857" s="33" t="s">
        <v>107</v>
      </c>
    </row>
    <row r="2858" spans="1:5" ht="15.75" customHeight="1" x14ac:dyDescent="0.25">
      <c r="A2858" s="33">
        <v>22807080</v>
      </c>
      <c r="B2858" s="34">
        <v>43304</v>
      </c>
      <c r="C2858" s="33" t="s">
        <v>106</v>
      </c>
      <c r="D2858" s="33" t="s">
        <v>110</v>
      </c>
      <c r="E2858" s="33" t="s">
        <v>107</v>
      </c>
    </row>
    <row r="2859" spans="1:5" ht="15.75" customHeight="1" x14ac:dyDescent="0.25">
      <c r="A2859" s="33">
        <v>48707473</v>
      </c>
      <c r="B2859" s="34">
        <v>43724</v>
      </c>
      <c r="C2859" s="33" t="s">
        <v>103</v>
      </c>
      <c r="D2859" s="33" t="s">
        <v>110</v>
      </c>
      <c r="E2859" s="33" t="s">
        <v>107</v>
      </c>
    </row>
    <row r="2860" spans="1:5" ht="15.75" customHeight="1" x14ac:dyDescent="0.25">
      <c r="A2860" s="33">
        <v>35614477</v>
      </c>
      <c r="B2860" s="34">
        <v>44009</v>
      </c>
      <c r="C2860" s="33" t="s">
        <v>106</v>
      </c>
      <c r="D2860" s="33" t="s">
        <v>110</v>
      </c>
      <c r="E2860" s="33" t="s">
        <v>105</v>
      </c>
    </row>
    <row r="2861" spans="1:5" ht="15.75" customHeight="1" x14ac:dyDescent="0.25">
      <c r="A2861" s="33">
        <v>2489671</v>
      </c>
      <c r="B2861" s="34">
        <v>43909</v>
      </c>
      <c r="C2861" s="33" t="s">
        <v>108</v>
      </c>
      <c r="D2861" s="33" t="s">
        <v>110</v>
      </c>
      <c r="E2861" s="33" t="s">
        <v>105</v>
      </c>
    </row>
    <row r="2862" spans="1:5" ht="15.75" customHeight="1" x14ac:dyDescent="0.25">
      <c r="A2862" s="33">
        <v>35828378</v>
      </c>
      <c r="B2862" s="34">
        <v>43771</v>
      </c>
      <c r="C2862" s="33" t="s">
        <v>106</v>
      </c>
      <c r="D2862" s="33" t="s">
        <v>110</v>
      </c>
      <c r="E2862" s="33" t="s">
        <v>107</v>
      </c>
    </row>
    <row r="2863" spans="1:5" ht="15.75" customHeight="1" x14ac:dyDescent="0.25">
      <c r="A2863" s="33">
        <v>42252293</v>
      </c>
      <c r="B2863" s="34">
        <v>43268</v>
      </c>
      <c r="C2863" s="33" t="s">
        <v>106</v>
      </c>
      <c r="D2863" s="33" t="s">
        <v>110</v>
      </c>
      <c r="E2863" s="33" t="s">
        <v>107</v>
      </c>
    </row>
    <row r="2864" spans="1:5" ht="15.75" customHeight="1" x14ac:dyDescent="0.25">
      <c r="A2864" s="33">
        <v>57936566</v>
      </c>
      <c r="B2864" s="34">
        <v>44083</v>
      </c>
      <c r="C2864" s="33" t="s">
        <v>106</v>
      </c>
      <c r="D2864" s="33" t="s">
        <v>110</v>
      </c>
      <c r="E2864" s="33" t="s">
        <v>105</v>
      </c>
    </row>
    <row r="2865" spans="1:5" ht="15.75" customHeight="1" x14ac:dyDescent="0.25">
      <c r="A2865" s="33">
        <v>4312691</v>
      </c>
      <c r="B2865" s="34">
        <v>43844</v>
      </c>
      <c r="C2865" s="33" t="s">
        <v>106</v>
      </c>
      <c r="D2865" s="33" t="s">
        <v>110</v>
      </c>
      <c r="E2865" s="33" t="s">
        <v>105</v>
      </c>
    </row>
    <row r="2866" spans="1:5" ht="15.75" customHeight="1" x14ac:dyDescent="0.25">
      <c r="A2866" s="33">
        <v>37476053</v>
      </c>
      <c r="B2866" s="34">
        <v>43089</v>
      </c>
      <c r="C2866" s="33" t="s">
        <v>106</v>
      </c>
      <c r="D2866" s="33" t="s">
        <v>110</v>
      </c>
      <c r="E2866" s="33" t="s">
        <v>107</v>
      </c>
    </row>
    <row r="2867" spans="1:5" ht="15.75" customHeight="1" x14ac:dyDescent="0.25">
      <c r="A2867" s="33">
        <v>58908542</v>
      </c>
      <c r="B2867" s="34">
        <v>44131</v>
      </c>
      <c r="C2867" s="33" t="s">
        <v>106</v>
      </c>
      <c r="D2867" s="33" t="s">
        <v>110</v>
      </c>
      <c r="E2867" s="33" t="s">
        <v>105</v>
      </c>
    </row>
    <row r="2868" spans="1:5" ht="15.75" customHeight="1" x14ac:dyDescent="0.25">
      <c r="A2868" s="33">
        <v>48276909</v>
      </c>
      <c r="B2868" s="34">
        <v>43669</v>
      </c>
      <c r="C2868" s="33" t="s">
        <v>106</v>
      </c>
      <c r="D2868" s="33" t="s">
        <v>110</v>
      </c>
      <c r="E2868" s="33" t="s">
        <v>105</v>
      </c>
    </row>
    <row r="2869" spans="1:5" ht="15.75" customHeight="1" x14ac:dyDescent="0.25">
      <c r="A2869" s="33">
        <v>39273162</v>
      </c>
      <c r="B2869" s="34">
        <v>44124</v>
      </c>
      <c r="C2869" s="33" t="s">
        <v>106</v>
      </c>
      <c r="D2869" s="33" t="s">
        <v>110</v>
      </c>
      <c r="E2869" s="33" t="s">
        <v>107</v>
      </c>
    </row>
    <row r="2870" spans="1:5" ht="15.75" customHeight="1" x14ac:dyDescent="0.25">
      <c r="A2870" s="33">
        <v>51851023</v>
      </c>
      <c r="B2870" s="34">
        <v>43825</v>
      </c>
      <c r="C2870" s="33" t="s">
        <v>106</v>
      </c>
      <c r="D2870" s="33" t="s">
        <v>110</v>
      </c>
      <c r="E2870" s="33" t="s">
        <v>107</v>
      </c>
    </row>
    <row r="2871" spans="1:5" ht="15.75" customHeight="1" x14ac:dyDescent="0.25">
      <c r="A2871" s="33">
        <v>5566684</v>
      </c>
      <c r="B2871" s="34">
        <v>43748</v>
      </c>
      <c r="C2871" s="33" t="s">
        <v>103</v>
      </c>
      <c r="D2871" s="33" t="s">
        <v>110</v>
      </c>
      <c r="E2871" s="33" t="s">
        <v>107</v>
      </c>
    </row>
    <row r="2872" spans="1:5" ht="15.75" customHeight="1" x14ac:dyDescent="0.25">
      <c r="A2872" s="33">
        <v>50067149</v>
      </c>
      <c r="B2872" s="34">
        <v>43757</v>
      </c>
      <c r="C2872" s="33" t="s">
        <v>21</v>
      </c>
      <c r="D2872" s="33" t="s">
        <v>110</v>
      </c>
      <c r="E2872" s="33" t="s">
        <v>105</v>
      </c>
    </row>
    <row r="2873" spans="1:5" ht="15.75" customHeight="1" x14ac:dyDescent="0.25">
      <c r="A2873" s="33">
        <v>21896275</v>
      </c>
      <c r="B2873" s="34">
        <v>43912</v>
      </c>
      <c r="C2873" s="33" t="s">
        <v>106</v>
      </c>
      <c r="D2873" s="33" t="s">
        <v>110</v>
      </c>
      <c r="E2873" s="33" t="s">
        <v>105</v>
      </c>
    </row>
    <row r="2874" spans="1:5" ht="15.75" customHeight="1" x14ac:dyDescent="0.25">
      <c r="A2874" s="33">
        <v>18130280</v>
      </c>
      <c r="B2874" s="34">
        <v>43136</v>
      </c>
      <c r="C2874" s="33" t="s">
        <v>108</v>
      </c>
      <c r="D2874" s="33" t="s">
        <v>110</v>
      </c>
      <c r="E2874" s="33" t="s">
        <v>107</v>
      </c>
    </row>
    <row r="2875" spans="1:5" ht="15.75" customHeight="1" x14ac:dyDescent="0.25">
      <c r="A2875" s="33">
        <v>49350653</v>
      </c>
      <c r="B2875" s="34">
        <v>43724</v>
      </c>
      <c r="C2875" s="33" t="s">
        <v>103</v>
      </c>
      <c r="D2875" s="33" t="s">
        <v>110</v>
      </c>
      <c r="E2875" s="33" t="s">
        <v>107</v>
      </c>
    </row>
    <row r="2876" spans="1:5" ht="15.75" customHeight="1" x14ac:dyDescent="0.25">
      <c r="A2876" s="33">
        <v>29514513</v>
      </c>
      <c r="B2876" s="34">
        <v>43665</v>
      </c>
      <c r="C2876" s="33" t="s">
        <v>103</v>
      </c>
      <c r="D2876" s="33" t="s">
        <v>110</v>
      </c>
      <c r="E2876" s="33" t="s">
        <v>105</v>
      </c>
    </row>
    <row r="2877" spans="1:5" ht="15.75" customHeight="1" x14ac:dyDescent="0.25">
      <c r="A2877" s="33">
        <v>54377499</v>
      </c>
      <c r="B2877" s="34">
        <v>43902</v>
      </c>
      <c r="C2877" s="33" t="s">
        <v>106</v>
      </c>
      <c r="D2877" s="33" t="s">
        <v>110</v>
      </c>
      <c r="E2877" s="33" t="s">
        <v>105</v>
      </c>
    </row>
    <row r="2878" spans="1:5" ht="15.75" customHeight="1" x14ac:dyDescent="0.25">
      <c r="A2878" s="33">
        <v>55712399</v>
      </c>
      <c r="B2878" s="34">
        <v>43954</v>
      </c>
      <c r="C2878" s="33" t="s">
        <v>106</v>
      </c>
      <c r="D2878" s="33" t="s">
        <v>110</v>
      </c>
      <c r="E2878" s="33" t="s">
        <v>107</v>
      </c>
    </row>
    <row r="2879" spans="1:5" ht="15.75" customHeight="1" x14ac:dyDescent="0.25">
      <c r="A2879" s="33">
        <v>48311500</v>
      </c>
      <c r="B2879" s="34">
        <v>43672</v>
      </c>
      <c r="C2879" s="33" t="s">
        <v>106</v>
      </c>
      <c r="D2879" s="33" t="s">
        <v>110</v>
      </c>
      <c r="E2879" s="33" t="s">
        <v>105</v>
      </c>
    </row>
    <row r="2880" spans="1:5" ht="15.75" customHeight="1" x14ac:dyDescent="0.25">
      <c r="A2880" s="33">
        <v>37091347</v>
      </c>
      <c r="B2880" s="34">
        <v>42930</v>
      </c>
      <c r="C2880" s="33" t="s">
        <v>106</v>
      </c>
      <c r="D2880" s="33" t="s">
        <v>110</v>
      </c>
      <c r="E2880" s="33" t="s">
        <v>105</v>
      </c>
    </row>
    <row r="2881" spans="1:5" ht="15.75" customHeight="1" x14ac:dyDescent="0.25">
      <c r="A2881" s="33">
        <v>26432182</v>
      </c>
      <c r="B2881" s="34">
        <v>43705</v>
      </c>
      <c r="C2881" s="33" t="s">
        <v>106</v>
      </c>
      <c r="D2881" s="33" t="s">
        <v>110</v>
      </c>
      <c r="E2881" s="33" t="s">
        <v>107</v>
      </c>
    </row>
    <row r="2882" spans="1:5" ht="15.75" customHeight="1" x14ac:dyDescent="0.25">
      <c r="A2882" s="33">
        <v>38718875</v>
      </c>
      <c r="B2882" s="34">
        <v>42854</v>
      </c>
      <c r="C2882" s="33" t="s">
        <v>106</v>
      </c>
      <c r="D2882" s="33" t="s">
        <v>110</v>
      </c>
      <c r="E2882" s="33" t="s">
        <v>105</v>
      </c>
    </row>
    <row r="2883" spans="1:5" ht="15.75" customHeight="1" x14ac:dyDescent="0.25">
      <c r="A2883" s="33">
        <v>41812531</v>
      </c>
      <c r="B2883" s="34">
        <v>43656</v>
      </c>
      <c r="C2883" s="33" t="s">
        <v>103</v>
      </c>
      <c r="D2883" s="33" t="s">
        <v>110</v>
      </c>
      <c r="E2883" s="33" t="s">
        <v>105</v>
      </c>
    </row>
    <row r="2884" spans="1:5" ht="15.75" customHeight="1" x14ac:dyDescent="0.25">
      <c r="A2884" s="33">
        <v>51276281</v>
      </c>
      <c r="B2884" s="34">
        <v>43807</v>
      </c>
      <c r="C2884" s="33" t="s">
        <v>106</v>
      </c>
      <c r="D2884" s="33" t="s">
        <v>110</v>
      </c>
      <c r="E2884" s="33" t="s">
        <v>105</v>
      </c>
    </row>
    <row r="2885" spans="1:5" ht="15.75" customHeight="1" x14ac:dyDescent="0.25">
      <c r="A2885" s="33">
        <v>59357180</v>
      </c>
      <c r="B2885" s="34">
        <v>44117</v>
      </c>
      <c r="C2885" s="33" t="s">
        <v>106</v>
      </c>
      <c r="D2885" s="33" t="s">
        <v>110</v>
      </c>
      <c r="E2885" s="33" t="s">
        <v>107</v>
      </c>
    </row>
    <row r="2886" spans="1:5" ht="15.75" customHeight="1" x14ac:dyDescent="0.25">
      <c r="A2886" s="33">
        <v>26241577</v>
      </c>
      <c r="B2886" s="34">
        <v>44104</v>
      </c>
      <c r="C2886" s="33" t="s">
        <v>106</v>
      </c>
      <c r="D2886" s="33" t="s">
        <v>110</v>
      </c>
      <c r="E2886" s="33" t="s">
        <v>105</v>
      </c>
    </row>
    <row r="2887" spans="1:5" ht="15.75" customHeight="1" x14ac:dyDescent="0.25">
      <c r="A2887" s="33">
        <v>59129753</v>
      </c>
      <c r="B2887" s="34">
        <v>44112</v>
      </c>
      <c r="C2887" s="33" t="s">
        <v>106</v>
      </c>
      <c r="D2887" s="33" t="s">
        <v>110</v>
      </c>
      <c r="E2887" s="33" t="s">
        <v>107</v>
      </c>
    </row>
    <row r="2888" spans="1:5" ht="15.75" customHeight="1" x14ac:dyDescent="0.25">
      <c r="A2888" s="33">
        <v>39603187</v>
      </c>
      <c r="B2888" s="34">
        <v>42943</v>
      </c>
      <c r="C2888" s="33" t="s">
        <v>106</v>
      </c>
      <c r="D2888" s="33" t="s">
        <v>110</v>
      </c>
      <c r="E2888" s="33" t="s">
        <v>107</v>
      </c>
    </row>
    <row r="2889" spans="1:5" ht="15.75" customHeight="1" x14ac:dyDescent="0.25">
      <c r="A2889" s="33">
        <v>49923414</v>
      </c>
      <c r="B2889" s="34">
        <v>43751</v>
      </c>
      <c r="C2889" s="33" t="s">
        <v>108</v>
      </c>
      <c r="D2889" s="33" t="s">
        <v>110</v>
      </c>
      <c r="E2889" s="33" t="s">
        <v>105</v>
      </c>
    </row>
    <row r="2890" spans="1:5" ht="15.75" customHeight="1" x14ac:dyDescent="0.25">
      <c r="A2890" s="33">
        <v>42993261</v>
      </c>
      <c r="B2890" s="34">
        <v>44084</v>
      </c>
      <c r="C2890" s="33" t="s">
        <v>106</v>
      </c>
      <c r="D2890" s="33" t="s">
        <v>110</v>
      </c>
      <c r="E2890" s="33" t="s">
        <v>105</v>
      </c>
    </row>
    <row r="2891" spans="1:5" ht="15.75" customHeight="1" x14ac:dyDescent="0.25">
      <c r="A2891" s="33">
        <v>56438078</v>
      </c>
      <c r="B2891" s="34">
        <v>44035</v>
      </c>
      <c r="C2891" s="33" t="s">
        <v>106</v>
      </c>
      <c r="D2891" s="33" t="s">
        <v>110</v>
      </c>
      <c r="E2891" s="33" t="s">
        <v>105</v>
      </c>
    </row>
    <row r="2892" spans="1:5" ht="15.75" customHeight="1" x14ac:dyDescent="0.25">
      <c r="A2892" s="33">
        <v>60258827</v>
      </c>
      <c r="B2892" s="34">
        <v>44152</v>
      </c>
      <c r="C2892" s="33" t="s">
        <v>106</v>
      </c>
      <c r="D2892" s="33" t="s">
        <v>110</v>
      </c>
      <c r="E2892" s="33" t="s">
        <v>107</v>
      </c>
    </row>
    <row r="2893" spans="1:5" ht="15.75" customHeight="1" x14ac:dyDescent="0.25">
      <c r="A2893" s="33">
        <v>52347272</v>
      </c>
      <c r="B2893" s="34">
        <v>43836</v>
      </c>
      <c r="C2893" s="33" t="s">
        <v>21</v>
      </c>
      <c r="D2893" s="33" t="s">
        <v>110</v>
      </c>
      <c r="E2893" s="33" t="s">
        <v>105</v>
      </c>
    </row>
    <row r="2894" spans="1:5" ht="15.75" customHeight="1" x14ac:dyDescent="0.25">
      <c r="A2894" s="33">
        <v>51311237</v>
      </c>
      <c r="B2894" s="34">
        <v>43811</v>
      </c>
      <c r="C2894" s="33" t="s">
        <v>108</v>
      </c>
      <c r="D2894" s="33" t="s">
        <v>110</v>
      </c>
      <c r="E2894" s="33" t="s">
        <v>107</v>
      </c>
    </row>
    <row r="2895" spans="1:5" ht="15.75" customHeight="1" x14ac:dyDescent="0.25">
      <c r="A2895" s="33">
        <v>42836029</v>
      </c>
      <c r="B2895" s="34">
        <v>43783</v>
      </c>
      <c r="C2895" s="33" t="s">
        <v>106</v>
      </c>
      <c r="D2895" s="33" t="s">
        <v>110</v>
      </c>
      <c r="E2895" s="33" t="s">
        <v>107</v>
      </c>
    </row>
    <row r="2896" spans="1:5" ht="15.75" customHeight="1" x14ac:dyDescent="0.25">
      <c r="A2896" s="33">
        <v>39376221</v>
      </c>
      <c r="B2896" s="34">
        <v>42917</v>
      </c>
      <c r="C2896" s="33" t="s">
        <v>106</v>
      </c>
      <c r="D2896" s="33" t="s">
        <v>110</v>
      </c>
      <c r="E2896" s="33" t="s">
        <v>105</v>
      </c>
    </row>
    <row r="2897" spans="1:5" ht="15.75" customHeight="1" x14ac:dyDescent="0.25">
      <c r="A2897" s="33">
        <v>44824055</v>
      </c>
      <c r="B2897" s="34">
        <v>43846</v>
      </c>
      <c r="C2897" s="33" t="s">
        <v>106</v>
      </c>
      <c r="D2897" s="33" t="s">
        <v>110</v>
      </c>
      <c r="E2897" s="33" t="s">
        <v>105</v>
      </c>
    </row>
    <row r="2898" spans="1:5" ht="15.75" customHeight="1" x14ac:dyDescent="0.25">
      <c r="A2898" s="33">
        <v>46914775</v>
      </c>
      <c r="B2898" s="34">
        <v>43580</v>
      </c>
      <c r="C2898" s="33" t="s">
        <v>103</v>
      </c>
      <c r="D2898" s="33" t="s">
        <v>110</v>
      </c>
      <c r="E2898" s="33" t="s">
        <v>107</v>
      </c>
    </row>
    <row r="2899" spans="1:5" ht="15.75" customHeight="1" x14ac:dyDescent="0.25">
      <c r="A2899" s="33">
        <v>40481531</v>
      </c>
      <c r="B2899" s="34">
        <v>43729</v>
      </c>
      <c r="C2899" s="33" t="s">
        <v>106</v>
      </c>
      <c r="D2899" s="33" t="s">
        <v>110</v>
      </c>
      <c r="E2899" s="33" t="s">
        <v>105</v>
      </c>
    </row>
    <row r="2900" spans="1:5" ht="15.75" customHeight="1" x14ac:dyDescent="0.25">
      <c r="A2900" s="33">
        <v>41760820</v>
      </c>
      <c r="B2900" s="34">
        <v>43223</v>
      </c>
      <c r="C2900" s="33" t="s">
        <v>106</v>
      </c>
      <c r="D2900" s="33" t="s">
        <v>110</v>
      </c>
      <c r="E2900" s="33" t="s">
        <v>105</v>
      </c>
    </row>
    <row r="2901" spans="1:5" ht="15.75" customHeight="1" x14ac:dyDescent="0.25">
      <c r="A2901" s="33">
        <v>32342779</v>
      </c>
      <c r="B2901" s="34">
        <v>43725</v>
      </c>
      <c r="C2901" s="33" t="s">
        <v>103</v>
      </c>
      <c r="D2901" s="33" t="s">
        <v>110</v>
      </c>
      <c r="E2901" s="33" t="s">
        <v>105</v>
      </c>
    </row>
    <row r="2902" spans="1:5" ht="15.75" customHeight="1" x14ac:dyDescent="0.25">
      <c r="A2902" s="33">
        <v>49028891</v>
      </c>
      <c r="B2902" s="34">
        <v>43709</v>
      </c>
      <c r="C2902" s="33" t="s">
        <v>106</v>
      </c>
      <c r="D2902" s="33" t="s">
        <v>110</v>
      </c>
      <c r="E2902" s="33" t="s">
        <v>105</v>
      </c>
    </row>
    <row r="2903" spans="1:5" ht="15.75" customHeight="1" x14ac:dyDescent="0.25">
      <c r="A2903" s="33">
        <v>46923440</v>
      </c>
      <c r="B2903" s="34">
        <v>43581</v>
      </c>
      <c r="C2903" s="33" t="s">
        <v>106</v>
      </c>
      <c r="D2903" s="33" t="s">
        <v>110</v>
      </c>
      <c r="E2903" s="33" t="s">
        <v>105</v>
      </c>
    </row>
    <row r="2904" spans="1:5" ht="15.75" customHeight="1" x14ac:dyDescent="0.25">
      <c r="A2904" s="33">
        <v>50913331</v>
      </c>
      <c r="B2904" s="34">
        <v>43800</v>
      </c>
      <c r="C2904" s="33" t="s">
        <v>103</v>
      </c>
      <c r="D2904" s="33" t="s">
        <v>110</v>
      </c>
      <c r="E2904" s="33" t="s">
        <v>105</v>
      </c>
    </row>
    <row r="2905" spans="1:5" ht="15.75" customHeight="1" x14ac:dyDescent="0.25">
      <c r="A2905" s="33">
        <v>46173832</v>
      </c>
      <c r="B2905" s="34">
        <v>43531</v>
      </c>
      <c r="C2905" s="33" t="s">
        <v>106</v>
      </c>
      <c r="D2905" s="33" t="s">
        <v>110</v>
      </c>
      <c r="E2905" s="33" t="s">
        <v>105</v>
      </c>
    </row>
    <row r="2906" spans="1:5" ht="15.75" customHeight="1" x14ac:dyDescent="0.25">
      <c r="A2906" s="33">
        <v>40899611</v>
      </c>
      <c r="B2906" s="34">
        <v>43827</v>
      </c>
      <c r="C2906" s="33" t="s">
        <v>106</v>
      </c>
      <c r="D2906" s="33" t="s">
        <v>110</v>
      </c>
      <c r="E2906" s="33" t="s">
        <v>107</v>
      </c>
    </row>
    <row r="2907" spans="1:5" ht="15.75" customHeight="1" x14ac:dyDescent="0.25">
      <c r="A2907" s="33">
        <v>57035459</v>
      </c>
      <c r="B2907" s="34">
        <v>44022</v>
      </c>
      <c r="C2907" s="33" t="s">
        <v>108</v>
      </c>
      <c r="D2907" s="33" t="s">
        <v>110</v>
      </c>
      <c r="E2907" s="33" t="s">
        <v>105</v>
      </c>
    </row>
    <row r="2908" spans="1:5" ht="15.75" customHeight="1" x14ac:dyDescent="0.25">
      <c r="A2908" s="33">
        <v>41953829</v>
      </c>
      <c r="B2908" s="34">
        <v>43244</v>
      </c>
      <c r="C2908" s="33" t="s">
        <v>106</v>
      </c>
      <c r="D2908" s="33" t="s">
        <v>110</v>
      </c>
      <c r="E2908" s="33" t="s">
        <v>107</v>
      </c>
    </row>
    <row r="2909" spans="1:5" ht="15.75" customHeight="1" x14ac:dyDescent="0.25">
      <c r="A2909" s="33">
        <v>44522453</v>
      </c>
      <c r="B2909" s="34">
        <v>43549</v>
      </c>
      <c r="C2909" s="33" t="s">
        <v>21</v>
      </c>
      <c r="D2909" s="33" t="s">
        <v>110</v>
      </c>
      <c r="E2909" s="33" t="s">
        <v>105</v>
      </c>
    </row>
    <row r="2910" spans="1:5" ht="15.75" customHeight="1" x14ac:dyDescent="0.25">
      <c r="A2910" s="33">
        <v>47172389</v>
      </c>
      <c r="B2910" s="34">
        <v>43598</v>
      </c>
      <c r="C2910" s="33" t="s">
        <v>103</v>
      </c>
      <c r="D2910" s="33" t="s">
        <v>110</v>
      </c>
      <c r="E2910" s="33" t="s">
        <v>107</v>
      </c>
    </row>
    <row r="2911" spans="1:5" ht="15.75" customHeight="1" x14ac:dyDescent="0.25">
      <c r="A2911" s="33">
        <v>32038082</v>
      </c>
      <c r="B2911" s="34">
        <v>43739</v>
      </c>
      <c r="C2911" s="33" t="s">
        <v>106</v>
      </c>
      <c r="D2911" s="33" t="s">
        <v>110</v>
      </c>
      <c r="E2911" s="33" t="s">
        <v>107</v>
      </c>
    </row>
    <row r="2912" spans="1:5" ht="15.75" customHeight="1" x14ac:dyDescent="0.25">
      <c r="A2912" s="33">
        <v>56755482</v>
      </c>
      <c r="B2912" s="34">
        <v>44009</v>
      </c>
      <c r="C2912" s="33" t="s">
        <v>106</v>
      </c>
      <c r="D2912" s="33" t="s">
        <v>110</v>
      </c>
      <c r="E2912" s="33" t="s">
        <v>107</v>
      </c>
    </row>
    <row r="2913" spans="1:5" ht="15.75" customHeight="1" x14ac:dyDescent="0.25">
      <c r="A2913" s="33">
        <v>26587790</v>
      </c>
      <c r="B2913" s="34">
        <v>43998</v>
      </c>
      <c r="C2913" s="33" t="s">
        <v>106</v>
      </c>
      <c r="D2913" s="33" t="s">
        <v>110</v>
      </c>
      <c r="E2913" s="33" t="s">
        <v>107</v>
      </c>
    </row>
    <row r="2914" spans="1:5" ht="15.75" customHeight="1" x14ac:dyDescent="0.25">
      <c r="A2914" s="33">
        <v>46139418</v>
      </c>
      <c r="B2914" s="34">
        <v>43525</v>
      </c>
      <c r="C2914" s="33" t="s">
        <v>108</v>
      </c>
      <c r="D2914" s="33" t="s">
        <v>110</v>
      </c>
      <c r="E2914" s="33" t="s">
        <v>105</v>
      </c>
    </row>
    <row r="2915" spans="1:5" ht="15.75" customHeight="1" x14ac:dyDescent="0.25">
      <c r="A2915" s="33">
        <v>58032874</v>
      </c>
      <c r="B2915" s="34">
        <v>44064</v>
      </c>
      <c r="C2915" s="33" t="s">
        <v>106</v>
      </c>
      <c r="D2915" s="33" t="s">
        <v>110</v>
      </c>
      <c r="E2915" s="33" t="s">
        <v>107</v>
      </c>
    </row>
    <row r="2916" spans="1:5" ht="15.75" customHeight="1" x14ac:dyDescent="0.25">
      <c r="A2916" s="33">
        <v>25346754</v>
      </c>
      <c r="B2916" s="34">
        <v>44055</v>
      </c>
      <c r="C2916" s="33" t="s">
        <v>106</v>
      </c>
      <c r="D2916" s="33" t="s">
        <v>110</v>
      </c>
      <c r="E2916" s="33" t="s">
        <v>107</v>
      </c>
    </row>
    <row r="2917" spans="1:5" ht="15.75" customHeight="1" x14ac:dyDescent="0.25">
      <c r="A2917" s="33">
        <v>58976786</v>
      </c>
      <c r="B2917" s="34">
        <v>44102</v>
      </c>
      <c r="C2917" s="33" t="s">
        <v>106</v>
      </c>
      <c r="D2917" s="33" t="s">
        <v>110</v>
      </c>
      <c r="E2917" s="33" t="s">
        <v>107</v>
      </c>
    </row>
    <row r="2918" spans="1:5" ht="15.75" customHeight="1" x14ac:dyDescent="0.25">
      <c r="A2918" s="33">
        <v>59080170</v>
      </c>
      <c r="B2918" s="34">
        <v>44107</v>
      </c>
      <c r="C2918" s="33" t="s">
        <v>108</v>
      </c>
      <c r="D2918" s="33" t="s">
        <v>110</v>
      </c>
      <c r="E2918" s="33" t="s">
        <v>107</v>
      </c>
    </row>
    <row r="2919" spans="1:5" ht="15.75" customHeight="1" x14ac:dyDescent="0.25">
      <c r="A2919" s="33">
        <v>53224099</v>
      </c>
      <c r="B2919" s="34">
        <v>43892</v>
      </c>
      <c r="C2919" s="33" t="s">
        <v>106</v>
      </c>
      <c r="D2919" s="33" t="s">
        <v>110</v>
      </c>
      <c r="E2919" s="33" t="s">
        <v>107</v>
      </c>
    </row>
    <row r="2920" spans="1:5" ht="15.75" customHeight="1" x14ac:dyDescent="0.25">
      <c r="A2920" s="33">
        <v>49520637</v>
      </c>
      <c r="B2920" s="34">
        <v>43915</v>
      </c>
      <c r="C2920" s="33" t="s">
        <v>106</v>
      </c>
      <c r="D2920" s="33" t="s">
        <v>110</v>
      </c>
      <c r="E2920" s="33" t="s">
        <v>105</v>
      </c>
    </row>
    <row r="2921" spans="1:5" ht="15.75" customHeight="1" x14ac:dyDescent="0.25">
      <c r="A2921" s="33">
        <v>59720306</v>
      </c>
      <c r="B2921" s="34">
        <v>44141</v>
      </c>
      <c r="C2921" s="33" t="s">
        <v>108</v>
      </c>
      <c r="D2921" s="33" t="s">
        <v>110</v>
      </c>
      <c r="E2921" s="33" t="s">
        <v>105</v>
      </c>
    </row>
    <row r="2922" spans="1:5" ht="15.75" customHeight="1" x14ac:dyDescent="0.25">
      <c r="A2922" s="33">
        <v>43450713</v>
      </c>
      <c r="B2922" s="34">
        <v>43367</v>
      </c>
      <c r="C2922" s="33" t="s">
        <v>106</v>
      </c>
      <c r="D2922" s="33" t="s">
        <v>110</v>
      </c>
      <c r="E2922" s="33" t="s">
        <v>107</v>
      </c>
    </row>
    <row r="2923" spans="1:5" ht="15.75" customHeight="1" x14ac:dyDescent="0.25">
      <c r="A2923" s="33">
        <v>51898308</v>
      </c>
      <c r="B2923" s="34">
        <v>44054</v>
      </c>
      <c r="C2923" s="33" t="s">
        <v>106</v>
      </c>
      <c r="D2923" s="33" t="s">
        <v>110</v>
      </c>
      <c r="E2923" s="33" t="s">
        <v>105</v>
      </c>
    </row>
    <row r="2924" spans="1:5" ht="15.75" customHeight="1" x14ac:dyDescent="0.25">
      <c r="A2924" s="33">
        <v>14904918</v>
      </c>
      <c r="B2924" s="34">
        <v>43824</v>
      </c>
      <c r="C2924" s="33" t="s">
        <v>106</v>
      </c>
      <c r="D2924" s="33" t="s">
        <v>110</v>
      </c>
      <c r="E2924" s="33" t="s">
        <v>107</v>
      </c>
    </row>
    <row r="2925" spans="1:5" ht="15.75" customHeight="1" x14ac:dyDescent="0.25">
      <c r="A2925" s="33">
        <v>43021403</v>
      </c>
      <c r="B2925" s="34">
        <v>43868</v>
      </c>
      <c r="C2925" s="33" t="s">
        <v>21</v>
      </c>
      <c r="D2925" s="33" t="s">
        <v>110</v>
      </c>
      <c r="E2925" s="33" t="s">
        <v>107</v>
      </c>
    </row>
    <row r="2926" spans="1:5" ht="15.75" customHeight="1" x14ac:dyDescent="0.25">
      <c r="A2926" s="33">
        <v>11262601</v>
      </c>
      <c r="B2926" s="34">
        <v>43771</v>
      </c>
      <c r="C2926" s="33" t="s">
        <v>106</v>
      </c>
      <c r="D2926" s="33" t="s">
        <v>110</v>
      </c>
      <c r="E2926" s="33" t="s">
        <v>107</v>
      </c>
    </row>
    <row r="2927" spans="1:5" ht="15.75" customHeight="1" x14ac:dyDescent="0.25">
      <c r="A2927" s="33">
        <v>42058119</v>
      </c>
      <c r="B2927" s="34">
        <v>43254</v>
      </c>
      <c r="C2927" s="33" t="s">
        <v>21</v>
      </c>
      <c r="D2927" s="33" t="s">
        <v>110</v>
      </c>
      <c r="E2927" s="33" t="s">
        <v>105</v>
      </c>
    </row>
    <row r="2928" spans="1:5" ht="15.75" customHeight="1" x14ac:dyDescent="0.25">
      <c r="A2928" s="33">
        <v>52429643</v>
      </c>
      <c r="B2928" s="34">
        <v>43839</v>
      </c>
      <c r="C2928" s="33" t="s">
        <v>106</v>
      </c>
      <c r="D2928" s="33" t="s">
        <v>110</v>
      </c>
      <c r="E2928" s="33" t="s">
        <v>107</v>
      </c>
    </row>
    <row r="2929" spans="1:5" ht="15.75" customHeight="1" x14ac:dyDescent="0.25">
      <c r="A2929" s="33">
        <v>36833267</v>
      </c>
      <c r="B2929" s="34">
        <v>43812</v>
      </c>
      <c r="C2929" s="33" t="s">
        <v>21</v>
      </c>
      <c r="D2929" s="33" t="s">
        <v>110</v>
      </c>
      <c r="E2929" s="33" t="s">
        <v>107</v>
      </c>
    </row>
    <row r="2930" spans="1:5" ht="15.75" customHeight="1" x14ac:dyDescent="0.25">
      <c r="A2930" s="33">
        <v>48020540</v>
      </c>
      <c r="B2930" s="34">
        <v>43684</v>
      </c>
      <c r="C2930" s="33" t="s">
        <v>21</v>
      </c>
      <c r="D2930" s="33" t="s">
        <v>110</v>
      </c>
      <c r="E2930" s="33" t="s">
        <v>105</v>
      </c>
    </row>
    <row r="2931" spans="1:5" ht="15.75" customHeight="1" x14ac:dyDescent="0.25">
      <c r="A2931" s="33">
        <v>44040524</v>
      </c>
      <c r="B2931" s="34">
        <v>43525</v>
      </c>
      <c r="C2931" s="33" t="s">
        <v>106</v>
      </c>
      <c r="D2931" s="33" t="s">
        <v>110</v>
      </c>
      <c r="E2931" s="33" t="s">
        <v>105</v>
      </c>
    </row>
    <row r="2932" spans="1:5" ht="15.75" customHeight="1" x14ac:dyDescent="0.25">
      <c r="A2932" s="33">
        <v>51685015</v>
      </c>
      <c r="B2932" s="34">
        <v>43813</v>
      </c>
      <c r="C2932" s="33" t="s">
        <v>106</v>
      </c>
      <c r="D2932" s="33" t="s">
        <v>110</v>
      </c>
      <c r="E2932" s="33" t="s">
        <v>107</v>
      </c>
    </row>
    <row r="2933" spans="1:5" ht="15.75" customHeight="1" x14ac:dyDescent="0.25">
      <c r="A2933" s="33">
        <v>46248527</v>
      </c>
      <c r="B2933" s="34">
        <v>43585</v>
      </c>
      <c r="C2933" s="33" t="s">
        <v>103</v>
      </c>
      <c r="D2933" s="33" t="s">
        <v>110</v>
      </c>
      <c r="E2933" s="33" t="s">
        <v>107</v>
      </c>
    </row>
    <row r="2934" spans="1:5" ht="15.75" customHeight="1" x14ac:dyDescent="0.25">
      <c r="A2934" s="33">
        <v>53826403</v>
      </c>
      <c r="B2934" s="34">
        <v>43883</v>
      </c>
      <c r="C2934" s="33" t="s">
        <v>21</v>
      </c>
      <c r="D2934" s="33" t="s">
        <v>110</v>
      </c>
      <c r="E2934" s="33" t="s">
        <v>105</v>
      </c>
    </row>
    <row r="2935" spans="1:5" ht="15.75" customHeight="1" x14ac:dyDescent="0.25">
      <c r="A2935" s="33">
        <v>49454603</v>
      </c>
      <c r="B2935" s="34">
        <v>44029</v>
      </c>
      <c r="C2935" s="33" t="s">
        <v>106</v>
      </c>
      <c r="D2935" s="33" t="s">
        <v>110</v>
      </c>
      <c r="E2935" s="33" t="s">
        <v>107</v>
      </c>
    </row>
    <row r="2936" spans="1:5" ht="15.75" customHeight="1" x14ac:dyDescent="0.25">
      <c r="A2936" s="33">
        <v>43237348</v>
      </c>
      <c r="B2936" s="34">
        <v>43920</v>
      </c>
      <c r="C2936" s="33" t="s">
        <v>108</v>
      </c>
      <c r="D2936" s="33" t="s">
        <v>110</v>
      </c>
      <c r="E2936" s="33" t="s">
        <v>107</v>
      </c>
    </row>
    <row r="2937" spans="1:5" ht="15.75" customHeight="1" x14ac:dyDescent="0.25">
      <c r="A2937" s="33">
        <v>38490925</v>
      </c>
      <c r="B2937" s="34">
        <v>42832</v>
      </c>
      <c r="C2937" s="33" t="s">
        <v>106</v>
      </c>
      <c r="D2937" s="33" t="s">
        <v>110</v>
      </c>
      <c r="E2937" s="33" t="s">
        <v>105</v>
      </c>
    </row>
    <row r="2938" spans="1:5" ht="15.75" customHeight="1" x14ac:dyDescent="0.25">
      <c r="A2938" s="33">
        <v>53763383</v>
      </c>
      <c r="B2938" s="34">
        <v>44071</v>
      </c>
      <c r="C2938" s="33" t="s">
        <v>108</v>
      </c>
      <c r="D2938" s="33" t="s">
        <v>110</v>
      </c>
      <c r="E2938" s="33" t="s">
        <v>107</v>
      </c>
    </row>
    <row r="2939" spans="1:5" ht="15.75" customHeight="1" x14ac:dyDescent="0.25">
      <c r="A2939" s="33">
        <v>8245215</v>
      </c>
      <c r="B2939" s="34">
        <v>43784</v>
      </c>
      <c r="C2939" s="33" t="s">
        <v>108</v>
      </c>
      <c r="D2939" s="33" t="s">
        <v>110</v>
      </c>
      <c r="E2939" s="33" t="s">
        <v>107</v>
      </c>
    </row>
    <row r="2940" spans="1:5" ht="15.75" customHeight="1" x14ac:dyDescent="0.25">
      <c r="A2940" s="33">
        <v>55782495</v>
      </c>
      <c r="B2940" s="34">
        <v>43994</v>
      </c>
      <c r="C2940" s="33" t="s">
        <v>21</v>
      </c>
      <c r="D2940" s="33" t="s">
        <v>110</v>
      </c>
      <c r="E2940" s="33" t="s">
        <v>105</v>
      </c>
    </row>
    <row r="2941" spans="1:5" ht="15.75" customHeight="1" x14ac:dyDescent="0.25">
      <c r="A2941" s="33">
        <v>4330425</v>
      </c>
      <c r="B2941" s="34">
        <v>43796</v>
      </c>
      <c r="C2941" s="33" t="s">
        <v>108</v>
      </c>
      <c r="D2941" s="33" t="s">
        <v>110</v>
      </c>
      <c r="E2941" s="33" t="s">
        <v>105</v>
      </c>
    </row>
    <row r="2942" spans="1:5" ht="15.75" customHeight="1" x14ac:dyDescent="0.25">
      <c r="A2942" s="33">
        <v>42911624</v>
      </c>
      <c r="B2942" s="34">
        <v>43886</v>
      </c>
      <c r="C2942" s="33" t="s">
        <v>108</v>
      </c>
      <c r="D2942" s="33" t="s">
        <v>110</v>
      </c>
      <c r="E2942" s="33" t="s">
        <v>105</v>
      </c>
    </row>
    <row r="2943" spans="1:5" ht="15.75" customHeight="1" x14ac:dyDescent="0.25">
      <c r="A2943" s="33">
        <v>42908330</v>
      </c>
      <c r="B2943" s="34">
        <v>43373</v>
      </c>
      <c r="C2943" s="33" t="s">
        <v>106</v>
      </c>
      <c r="D2943" s="33" t="s">
        <v>110</v>
      </c>
      <c r="E2943" s="33" t="s">
        <v>105</v>
      </c>
    </row>
    <row r="2944" spans="1:5" ht="15.75" customHeight="1" x14ac:dyDescent="0.25">
      <c r="A2944" s="33">
        <v>43458341</v>
      </c>
      <c r="B2944" s="34">
        <v>43368</v>
      </c>
      <c r="C2944" s="33" t="s">
        <v>108</v>
      </c>
      <c r="D2944" s="33" t="s">
        <v>110</v>
      </c>
      <c r="E2944" s="33" t="s">
        <v>105</v>
      </c>
    </row>
    <row r="2945" spans="1:5" ht="15.75" customHeight="1" x14ac:dyDescent="0.25">
      <c r="A2945" s="33">
        <v>60219887</v>
      </c>
      <c r="B2945" s="34">
        <v>44147</v>
      </c>
      <c r="C2945" s="33" t="s">
        <v>108</v>
      </c>
      <c r="D2945" s="33" t="s">
        <v>110</v>
      </c>
      <c r="E2945" s="33" t="s">
        <v>107</v>
      </c>
    </row>
    <row r="2946" spans="1:5" ht="15.75" customHeight="1" x14ac:dyDescent="0.25">
      <c r="A2946" s="33">
        <v>57549320</v>
      </c>
      <c r="B2946" s="34">
        <v>44135</v>
      </c>
      <c r="C2946" s="33" t="s">
        <v>106</v>
      </c>
      <c r="D2946" s="33" t="s">
        <v>110</v>
      </c>
      <c r="E2946" s="33" t="s">
        <v>105</v>
      </c>
    </row>
    <row r="2947" spans="1:5" ht="15.75" customHeight="1" x14ac:dyDescent="0.25">
      <c r="A2947" s="33">
        <v>45796697</v>
      </c>
      <c r="B2947" s="34">
        <v>43843</v>
      </c>
      <c r="C2947" s="33" t="s">
        <v>21</v>
      </c>
      <c r="D2947" s="33" t="s">
        <v>110</v>
      </c>
      <c r="E2947" s="33" t="s">
        <v>105</v>
      </c>
    </row>
    <row r="2948" spans="1:5" ht="15.75" customHeight="1" x14ac:dyDescent="0.25">
      <c r="A2948" s="33">
        <v>51461883</v>
      </c>
      <c r="B2948" s="34">
        <v>43807</v>
      </c>
      <c r="C2948" s="33" t="s">
        <v>103</v>
      </c>
      <c r="D2948" s="33" t="s">
        <v>110</v>
      </c>
      <c r="E2948" s="33" t="s">
        <v>107</v>
      </c>
    </row>
    <row r="2949" spans="1:5" ht="15.75" customHeight="1" x14ac:dyDescent="0.25">
      <c r="A2949" s="33">
        <v>41804908</v>
      </c>
      <c r="B2949" s="34">
        <v>43227</v>
      </c>
      <c r="C2949" s="33" t="s">
        <v>106</v>
      </c>
      <c r="D2949" s="33" t="s">
        <v>110</v>
      </c>
      <c r="E2949" s="33" t="s">
        <v>105</v>
      </c>
    </row>
    <row r="2950" spans="1:5" ht="15.75" customHeight="1" x14ac:dyDescent="0.25">
      <c r="A2950" s="33">
        <v>47426906</v>
      </c>
      <c r="B2950" s="34">
        <v>43631</v>
      </c>
      <c r="C2950" s="33" t="s">
        <v>106</v>
      </c>
      <c r="D2950" s="33" t="s">
        <v>110</v>
      </c>
      <c r="E2950" s="33" t="s">
        <v>105</v>
      </c>
    </row>
    <row r="2951" spans="1:5" ht="15.75" customHeight="1" x14ac:dyDescent="0.25">
      <c r="A2951" s="33">
        <v>46256714</v>
      </c>
      <c r="B2951" s="34">
        <v>43536</v>
      </c>
      <c r="C2951" s="33" t="s">
        <v>103</v>
      </c>
      <c r="D2951" s="33" t="s">
        <v>110</v>
      </c>
      <c r="E2951" s="33" t="s">
        <v>105</v>
      </c>
    </row>
    <row r="2952" spans="1:5" ht="15.75" customHeight="1" x14ac:dyDescent="0.25">
      <c r="A2952" s="33">
        <v>19057756</v>
      </c>
      <c r="B2952" s="34">
        <v>43776</v>
      </c>
      <c r="C2952" s="33" t="s">
        <v>106</v>
      </c>
      <c r="D2952" s="33" t="s">
        <v>110</v>
      </c>
      <c r="E2952" s="33" t="s">
        <v>107</v>
      </c>
    </row>
    <row r="2953" spans="1:5" ht="15.75" customHeight="1" x14ac:dyDescent="0.25">
      <c r="A2953" s="33">
        <v>32581758</v>
      </c>
      <c r="B2953" s="34">
        <v>43364</v>
      </c>
      <c r="C2953" s="33" t="s">
        <v>106</v>
      </c>
      <c r="D2953" s="33" t="s">
        <v>110</v>
      </c>
      <c r="E2953" s="33" t="s">
        <v>107</v>
      </c>
    </row>
    <row r="2954" spans="1:5" ht="15.75" customHeight="1" x14ac:dyDescent="0.25">
      <c r="A2954" s="33">
        <v>43823608</v>
      </c>
      <c r="B2954" s="34">
        <v>43391</v>
      </c>
      <c r="C2954" s="33" t="s">
        <v>106</v>
      </c>
      <c r="D2954" s="33" t="s">
        <v>110</v>
      </c>
      <c r="E2954" s="33" t="s">
        <v>105</v>
      </c>
    </row>
    <row r="2955" spans="1:5" ht="15.75" customHeight="1" x14ac:dyDescent="0.25">
      <c r="A2955" s="33">
        <v>16580530</v>
      </c>
      <c r="B2955" s="34">
        <v>43918</v>
      </c>
      <c r="C2955" s="33" t="s">
        <v>106</v>
      </c>
      <c r="D2955" s="33" t="s">
        <v>110</v>
      </c>
      <c r="E2955" s="33" t="s">
        <v>105</v>
      </c>
    </row>
    <row r="2956" spans="1:5" ht="15.75" customHeight="1" x14ac:dyDescent="0.25">
      <c r="A2956" s="33">
        <v>42546781</v>
      </c>
      <c r="B2956" s="34">
        <v>43543</v>
      </c>
      <c r="C2956" s="33" t="s">
        <v>103</v>
      </c>
      <c r="D2956" s="33" t="s">
        <v>110</v>
      </c>
      <c r="E2956" s="33" t="s">
        <v>105</v>
      </c>
    </row>
    <row r="2957" spans="1:5" ht="15.75" customHeight="1" x14ac:dyDescent="0.25">
      <c r="A2957" s="33">
        <v>45083505</v>
      </c>
      <c r="B2957" s="34">
        <v>43480</v>
      </c>
      <c r="C2957" s="33" t="s">
        <v>103</v>
      </c>
      <c r="D2957" s="33" t="s">
        <v>110</v>
      </c>
      <c r="E2957" s="33" t="s">
        <v>105</v>
      </c>
    </row>
    <row r="2958" spans="1:5" ht="15.75" customHeight="1" x14ac:dyDescent="0.25">
      <c r="A2958" s="33">
        <v>51151521</v>
      </c>
      <c r="B2958" s="34">
        <v>43839</v>
      </c>
      <c r="C2958" s="33" t="s">
        <v>21</v>
      </c>
      <c r="D2958" s="33" t="s">
        <v>110</v>
      </c>
      <c r="E2958" s="33" t="s">
        <v>105</v>
      </c>
    </row>
    <row r="2959" spans="1:5" ht="15.75" customHeight="1" x14ac:dyDescent="0.25">
      <c r="A2959" s="33">
        <v>48930125</v>
      </c>
      <c r="B2959" s="34">
        <v>43702</v>
      </c>
      <c r="C2959" s="33" t="s">
        <v>103</v>
      </c>
      <c r="D2959" s="33" t="s">
        <v>110</v>
      </c>
      <c r="E2959" s="33" t="s">
        <v>105</v>
      </c>
    </row>
    <row r="2960" spans="1:5" ht="15.75" customHeight="1" x14ac:dyDescent="0.25">
      <c r="A2960" s="33">
        <v>57150452</v>
      </c>
      <c r="B2960" s="34">
        <v>44032</v>
      </c>
      <c r="C2960" s="33" t="s">
        <v>106</v>
      </c>
      <c r="D2960" s="33" t="s">
        <v>110</v>
      </c>
      <c r="E2960" s="33" t="s">
        <v>105</v>
      </c>
    </row>
    <row r="2961" spans="1:5" ht="15.75" customHeight="1" x14ac:dyDescent="0.25">
      <c r="A2961" s="33">
        <v>46352635</v>
      </c>
      <c r="B2961" s="34">
        <v>43547</v>
      </c>
      <c r="C2961" s="33" t="s">
        <v>103</v>
      </c>
      <c r="D2961" s="33" t="s">
        <v>110</v>
      </c>
      <c r="E2961" s="33" t="s">
        <v>105</v>
      </c>
    </row>
    <row r="2962" spans="1:5" ht="15.75" customHeight="1" x14ac:dyDescent="0.25">
      <c r="A2962" s="33">
        <v>32055239</v>
      </c>
      <c r="B2962" s="34">
        <v>44047</v>
      </c>
      <c r="C2962" s="33" t="s">
        <v>106</v>
      </c>
      <c r="D2962" s="33" t="s">
        <v>110</v>
      </c>
      <c r="E2962" s="33" t="s">
        <v>105</v>
      </c>
    </row>
    <row r="2963" spans="1:5" ht="15.75" customHeight="1" x14ac:dyDescent="0.25">
      <c r="A2963" s="33">
        <v>52527229</v>
      </c>
      <c r="B2963" s="34">
        <v>43893</v>
      </c>
      <c r="C2963" s="33" t="s">
        <v>106</v>
      </c>
      <c r="D2963" s="33" t="s">
        <v>110</v>
      </c>
      <c r="E2963" s="33" t="s">
        <v>105</v>
      </c>
    </row>
    <row r="2964" spans="1:5" ht="15.75" customHeight="1" x14ac:dyDescent="0.25">
      <c r="A2964" s="33">
        <v>26696976</v>
      </c>
      <c r="B2964" s="34">
        <v>44096</v>
      </c>
      <c r="C2964" s="33" t="s">
        <v>106</v>
      </c>
      <c r="D2964" s="33" t="s">
        <v>110</v>
      </c>
      <c r="E2964" s="33" t="s">
        <v>105</v>
      </c>
    </row>
    <row r="2965" spans="1:5" ht="15.75" customHeight="1" x14ac:dyDescent="0.25">
      <c r="A2965" s="33">
        <v>40067266</v>
      </c>
      <c r="B2965" s="34">
        <v>43206</v>
      </c>
      <c r="C2965" s="33" t="s">
        <v>108</v>
      </c>
      <c r="D2965" s="33" t="s">
        <v>110</v>
      </c>
      <c r="E2965" s="33" t="s">
        <v>105</v>
      </c>
    </row>
    <row r="2966" spans="1:5" ht="15.75" customHeight="1" x14ac:dyDescent="0.25">
      <c r="A2966" s="33">
        <v>51821681</v>
      </c>
      <c r="B2966" s="34">
        <v>43818</v>
      </c>
      <c r="C2966" s="33" t="s">
        <v>106</v>
      </c>
      <c r="D2966" s="33" t="s">
        <v>110</v>
      </c>
      <c r="E2966" s="33" t="s">
        <v>105</v>
      </c>
    </row>
    <row r="2967" spans="1:5" ht="15.75" customHeight="1" x14ac:dyDescent="0.25">
      <c r="A2967" s="33">
        <v>54964901</v>
      </c>
      <c r="B2967" s="34">
        <v>44098</v>
      </c>
      <c r="C2967" s="33" t="s">
        <v>106</v>
      </c>
      <c r="D2967" s="33" t="s">
        <v>110</v>
      </c>
      <c r="E2967" s="33" t="s">
        <v>105</v>
      </c>
    </row>
    <row r="2968" spans="1:5" ht="15.75" customHeight="1" x14ac:dyDescent="0.25">
      <c r="A2968" s="33">
        <v>25625045</v>
      </c>
      <c r="B2968" s="34">
        <v>43410</v>
      </c>
      <c r="C2968" s="33" t="s">
        <v>108</v>
      </c>
      <c r="D2968" s="33" t="s">
        <v>110</v>
      </c>
      <c r="E2968" s="33" t="s">
        <v>105</v>
      </c>
    </row>
    <row r="2969" spans="1:5" ht="15.75" customHeight="1" x14ac:dyDescent="0.25">
      <c r="A2969" s="33">
        <v>49661540</v>
      </c>
      <c r="B2969" s="34">
        <v>43755</v>
      </c>
      <c r="C2969" s="33" t="s">
        <v>106</v>
      </c>
      <c r="D2969" s="33" t="s">
        <v>110</v>
      </c>
      <c r="E2969" s="33" t="s">
        <v>107</v>
      </c>
    </row>
    <row r="2970" spans="1:5" ht="15.75" customHeight="1" x14ac:dyDescent="0.25">
      <c r="A2970" s="33">
        <v>49836091</v>
      </c>
      <c r="B2970" s="34">
        <v>43748</v>
      </c>
      <c r="C2970" s="33" t="s">
        <v>103</v>
      </c>
      <c r="D2970" s="33" t="s">
        <v>110</v>
      </c>
      <c r="E2970" s="33" t="s">
        <v>105</v>
      </c>
    </row>
    <row r="2971" spans="1:5" ht="15.75" customHeight="1" x14ac:dyDescent="0.25">
      <c r="A2971" s="33">
        <v>47728242</v>
      </c>
      <c r="B2971" s="34">
        <v>43875</v>
      </c>
      <c r="C2971" s="33" t="s">
        <v>106</v>
      </c>
      <c r="D2971" s="33" t="s">
        <v>110</v>
      </c>
      <c r="E2971" s="33" t="s">
        <v>107</v>
      </c>
    </row>
    <row r="2972" spans="1:5" ht="15.75" customHeight="1" x14ac:dyDescent="0.25">
      <c r="A2972" s="33">
        <v>2174908</v>
      </c>
      <c r="B2972" s="34">
        <v>43883</v>
      </c>
      <c r="C2972" s="33" t="s">
        <v>106</v>
      </c>
      <c r="D2972" s="33" t="s">
        <v>110</v>
      </c>
      <c r="E2972" s="33" t="s">
        <v>107</v>
      </c>
    </row>
    <row r="2973" spans="1:5" ht="15.75" customHeight="1" x14ac:dyDescent="0.25">
      <c r="A2973" s="33">
        <v>1223919</v>
      </c>
      <c r="B2973" s="34">
        <v>43867</v>
      </c>
      <c r="C2973" s="33" t="s">
        <v>103</v>
      </c>
      <c r="D2973" s="33" t="s">
        <v>110</v>
      </c>
      <c r="E2973" s="33" t="s">
        <v>105</v>
      </c>
    </row>
    <row r="2974" spans="1:5" ht="15.75" customHeight="1" x14ac:dyDescent="0.25">
      <c r="A2974" s="33">
        <v>5288481</v>
      </c>
      <c r="B2974" s="34">
        <v>43761</v>
      </c>
      <c r="C2974" s="33" t="s">
        <v>103</v>
      </c>
      <c r="D2974" s="33" t="s">
        <v>110</v>
      </c>
      <c r="E2974" s="33" t="s">
        <v>105</v>
      </c>
    </row>
    <row r="2975" spans="1:5" ht="15.75" customHeight="1" x14ac:dyDescent="0.25">
      <c r="A2975" s="33">
        <v>39088803</v>
      </c>
      <c r="B2975" s="34">
        <v>42889</v>
      </c>
      <c r="C2975" s="33" t="s">
        <v>106</v>
      </c>
      <c r="D2975" s="33" t="s">
        <v>110</v>
      </c>
      <c r="E2975" s="33" t="s">
        <v>105</v>
      </c>
    </row>
    <row r="2976" spans="1:5" ht="15.75" customHeight="1" x14ac:dyDescent="0.25">
      <c r="A2976" s="33">
        <v>54318466</v>
      </c>
      <c r="B2976" s="34">
        <v>43900</v>
      </c>
      <c r="C2976" s="33" t="s">
        <v>106</v>
      </c>
      <c r="D2976" s="33" t="s">
        <v>110</v>
      </c>
      <c r="E2976" s="33" t="s">
        <v>105</v>
      </c>
    </row>
    <row r="2977" spans="1:5" ht="15.75" customHeight="1" x14ac:dyDescent="0.25">
      <c r="A2977" s="33">
        <v>43582427</v>
      </c>
      <c r="B2977" s="34">
        <v>43491</v>
      </c>
      <c r="C2977" s="33" t="s">
        <v>106</v>
      </c>
      <c r="D2977" s="33" t="s">
        <v>110</v>
      </c>
      <c r="E2977" s="33" t="s">
        <v>105</v>
      </c>
    </row>
    <row r="2978" spans="1:5" ht="15.75" customHeight="1" x14ac:dyDescent="0.25">
      <c r="A2978" s="33">
        <v>51277771</v>
      </c>
      <c r="B2978" s="34">
        <v>43799</v>
      </c>
      <c r="C2978" s="33" t="s">
        <v>106</v>
      </c>
      <c r="D2978" s="33" t="s">
        <v>110</v>
      </c>
      <c r="E2978" s="33" t="s">
        <v>105</v>
      </c>
    </row>
    <row r="2979" spans="1:5" ht="15.75" customHeight="1" x14ac:dyDescent="0.25">
      <c r="A2979" s="33">
        <v>42530520</v>
      </c>
      <c r="B2979" s="34">
        <v>43333</v>
      </c>
      <c r="C2979" s="33" t="s">
        <v>106</v>
      </c>
      <c r="D2979" s="33" t="s">
        <v>110</v>
      </c>
      <c r="E2979" s="33" t="s">
        <v>105</v>
      </c>
    </row>
    <row r="2980" spans="1:5" ht="15.75" customHeight="1" x14ac:dyDescent="0.25">
      <c r="A2980" s="33">
        <v>44601124</v>
      </c>
      <c r="B2980" s="34">
        <v>43496</v>
      </c>
      <c r="C2980" s="33" t="s">
        <v>106</v>
      </c>
      <c r="D2980" s="33" t="s">
        <v>110</v>
      </c>
      <c r="E2980" s="33" t="s">
        <v>105</v>
      </c>
    </row>
    <row r="2981" spans="1:5" ht="15.75" customHeight="1" x14ac:dyDescent="0.25">
      <c r="A2981" s="33">
        <v>5387497</v>
      </c>
      <c r="B2981" s="34">
        <v>43197</v>
      </c>
      <c r="C2981" s="33" t="s">
        <v>106</v>
      </c>
      <c r="D2981" s="33" t="s">
        <v>110</v>
      </c>
      <c r="E2981" s="33" t="s">
        <v>105</v>
      </c>
    </row>
    <row r="2982" spans="1:5" ht="15.75" customHeight="1" x14ac:dyDescent="0.25">
      <c r="A2982" s="33">
        <v>40414283</v>
      </c>
      <c r="B2982" s="34">
        <v>44007</v>
      </c>
      <c r="C2982" s="33" t="s">
        <v>106</v>
      </c>
      <c r="D2982" s="33" t="s">
        <v>110</v>
      </c>
      <c r="E2982" s="33" t="s">
        <v>107</v>
      </c>
    </row>
    <row r="2983" spans="1:5" ht="15.75" customHeight="1" x14ac:dyDescent="0.25">
      <c r="A2983" s="33">
        <v>57174032</v>
      </c>
      <c r="B2983" s="34">
        <v>44029</v>
      </c>
      <c r="C2983" s="33" t="s">
        <v>106</v>
      </c>
      <c r="D2983" s="33" t="s">
        <v>110</v>
      </c>
      <c r="E2983" s="33" t="s">
        <v>105</v>
      </c>
    </row>
    <row r="2984" spans="1:5" ht="15.75" customHeight="1" x14ac:dyDescent="0.25">
      <c r="A2984" s="33">
        <v>42662153</v>
      </c>
      <c r="B2984" s="34">
        <v>43304</v>
      </c>
      <c r="C2984" s="33" t="s">
        <v>106</v>
      </c>
      <c r="D2984" s="33" t="s">
        <v>110</v>
      </c>
      <c r="E2984" s="33" t="s">
        <v>107</v>
      </c>
    </row>
    <row r="2985" spans="1:5" ht="15.75" customHeight="1" x14ac:dyDescent="0.25">
      <c r="A2985" s="33">
        <v>19574158</v>
      </c>
      <c r="B2985" s="34">
        <v>43655</v>
      </c>
      <c r="C2985" s="33" t="s">
        <v>106</v>
      </c>
      <c r="D2985" s="33" t="s">
        <v>110</v>
      </c>
      <c r="E2985" s="33" t="s">
        <v>105</v>
      </c>
    </row>
    <row r="2986" spans="1:5" ht="15.75" customHeight="1" x14ac:dyDescent="0.25">
      <c r="A2986" s="33">
        <v>58089131</v>
      </c>
      <c r="B2986" s="34">
        <v>44068</v>
      </c>
      <c r="C2986" s="33" t="s">
        <v>106</v>
      </c>
      <c r="D2986" s="33" t="s">
        <v>110</v>
      </c>
      <c r="E2986" s="33" t="s">
        <v>107</v>
      </c>
    </row>
    <row r="2987" spans="1:5" ht="15.75" customHeight="1" x14ac:dyDescent="0.25">
      <c r="A2987" s="33">
        <v>44974408</v>
      </c>
      <c r="B2987" s="34">
        <v>43486</v>
      </c>
      <c r="C2987" s="33" t="s">
        <v>106</v>
      </c>
      <c r="D2987" s="33" t="s">
        <v>110</v>
      </c>
      <c r="E2987" s="33" t="s">
        <v>107</v>
      </c>
    </row>
    <row r="2988" spans="1:5" ht="15.75" customHeight="1" x14ac:dyDescent="0.25">
      <c r="A2988" s="33">
        <v>56748793</v>
      </c>
      <c r="B2988" s="34">
        <v>44074</v>
      </c>
      <c r="C2988" s="33" t="s">
        <v>106</v>
      </c>
      <c r="D2988" s="33" t="s">
        <v>110</v>
      </c>
      <c r="E2988" s="33" t="s">
        <v>107</v>
      </c>
    </row>
    <row r="2989" spans="1:5" ht="15.75" customHeight="1" x14ac:dyDescent="0.25">
      <c r="A2989" s="33">
        <v>42364002</v>
      </c>
      <c r="B2989" s="34">
        <v>43732</v>
      </c>
      <c r="C2989" s="33" t="s">
        <v>103</v>
      </c>
      <c r="D2989" s="33" t="s">
        <v>110</v>
      </c>
      <c r="E2989" s="33" t="s">
        <v>105</v>
      </c>
    </row>
    <row r="2990" spans="1:5" ht="15.75" customHeight="1" x14ac:dyDescent="0.25">
      <c r="A2990" s="33">
        <v>43597944</v>
      </c>
      <c r="B2990" s="34">
        <v>43586</v>
      </c>
      <c r="C2990" s="33" t="s">
        <v>106</v>
      </c>
      <c r="D2990" s="33" t="s">
        <v>110</v>
      </c>
      <c r="E2990" s="33" t="s">
        <v>107</v>
      </c>
    </row>
    <row r="2991" spans="1:5" ht="15.75" customHeight="1" x14ac:dyDescent="0.25">
      <c r="A2991" s="33">
        <v>58708668</v>
      </c>
      <c r="B2991" s="34">
        <v>44092</v>
      </c>
      <c r="C2991" s="33" t="s">
        <v>106</v>
      </c>
      <c r="D2991" s="33" t="s">
        <v>110</v>
      </c>
      <c r="E2991" s="33" t="s">
        <v>105</v>
      </c>
    </row>
    <row r="2992" spans="1:5" ht="15.75" customHeight="1" x14ac:dyDescent="0.25">
      <c r="A2992" s="33">
        <v>40070475</v>
      </c>
      <c r="B2992" s="34">
        <v>43070</v>
      </c>
      <c r="C2992" s="33" t="s">
        <v>21</v>
      </c>
      <c r="D2992" s="33" t="s">
        <v>110</v>
      </c>
      <c r="E2992" s="33" t="s">
        <v>105</v>
      </c>
    </row>
    <row r="2993" spans="1:5" ht="15.75" customHeight="1" x14ac:dyDescent="0.25">
      <c r="A2993" s="33">
        <v>49800723</v>
      </c>
      <c r="B2993" s="34">
        <v>43745</v>
      </c>
      <c r="C2993" s="33" t="s">
        <v>106</v>
      </c>
      <c r="D2993" s="33" t="s">
        <v>110</v>
      </c>
      <c r="E2993" s="33" t="s">
        <v>105</v>
      </c>
    </row>
    <row r="2994" spans="1:5" ht="15.75" customHeight="1" x14ac:dyDescent="0.25">
      <c r="A2994" s="33">
        <v>35702226</v>
      </c>
      <c r="B2994" s="34">
        <v>43301</v>
      </c>
      <c r="C2994" s="33" t="s">
        <v>106</v>
      </c>
      <c r="D2994" s="33" t="s">
        <v>110</v>
      </c>
      <c r="E2994" s="33" t="s">
        <v>107</v>
      </c>
    </row>
    <row r="2995" spans="1:5" ht="15.75" customHeight="1" x14ac:dyDescent="0.25">
      <c r="A2995" s="33">
        <v>50343516</v>
      </c>
      <c r="B2995" s="34">
        <v>43829</v>
      </c>
      <c r="C2995" s="33" t="s">
        <v>106</v>
      </c>
      <c r="D2995" s="33" t="s">
        <v>110</v>
      </c>
      <c r="E2995" s="33" t="s">
        <v>107</v>
      </c>
    </row>
    <row r="2996" spans="1:5" ht="15.75" customHeight="1" x14ac:dyDescent="0.25">
      <c r="A2996" s="33">
        <v>9060894</v>
      </c>
      <c r="B2996" s="34">
        <v>43858</v>
      </c>
      <c r="C2996" s="33" t="s">
        <v>106</v>
      </c>
      <c r="D2996" s="33" t="s">
        <v>110</v>
      </c>
      <c r="E2996" s="33" t="s">
        <v>107</v>
      </c>
    </row>
    <row r="2997" spans="1:5" ht="15.75" customHeight="1" x14ac:dyDescent="0.25">
      <c r="A2997" s="33">
        <v>54235348</v>
      </c>
      <c r="B2997" s="34">
        <v>44154</v>
      </c>
      <c r="C2997" s="33" t="s">
        <v>106</v>
      </c>
      <c r="D2997" s="33" t="s">
        <v>110</v>
      </c>
      <c r="E2997" s="33" t="s">
        <v>107</v>
      </c>
    </row>
    <row r="2998" spans="1:5" ht="15.75" customHeight="1" x14ac:dyDescent="0.25">
      <c r="A2998" s="33">
        <v>49622909</v>
      </c>
      <c r="B2998" s="34">
        <v>44010</v>
      </c>
      <c r="C2998" s="33" t="s">
        <v>106</v>
      </c>
      <c r="D2998" s="33" t="s">
        <v>110</v>
      </c>
      <c r="E2998" s="33" t="s">
        <v>107</v>
      </c>
    </row>
    <row r="2999" spans="1:5" ht="15.75" customHeight="1" x14ac:dyDescent="0.25">
      <c r="A2999" s="33">
        <v>54399973</v>
      </c>
      <c r="B2999" s="34">
        <v>43903</v>
      </c>
      <c r="C2999" s="33" t="s">
        <v>108</v>
      </c>
      <c r="D2999" s="33" t="s">
        <v>110</v>
      </c>
      <c r="E2999" s="33" t="s">
        <v>105</v>
      </c>
    </row>
    <row r="3000" spans="1:5" ht="15.75" customHeight="1" x14ac:dyDescent="0.25">
      <c r="A3000" s="33">
        <v>11358807</v>
      </c>
      <c r="B3000" s="34">
        <v>44196</v>
      </c>
      <c r="C3000" s="33" t="s">
        <v>106</v>
      </c>
      <c r="D3000" s="33" t="s">
        <v>110</v>
      </c>
      <c r="E3000" s="33" t="s">
        <v>105</v>
      </c>
    </row>
    <row r="3001" spans="1:5" ht="15.75" customHeight="1" x14ac:dyDescent="0.25">
      <c r="A3001" s="33">
        <v>170115</v>
      </c>
      <c r="B3001" s="34">
        <v>43243</v>
      </c>
      <c r="C3001" s="33" t="s">
        <v>103</v>
      </c>
      <c r="D3001" s="33" t="s">
        <v>110</v>
      </c>
      <c r="E3001" s="33" t="s">
        <v>105</v>
      </c>
    </row>
    <row r="3002" spans="1:5" ht="15.75" customHeight="1" x14ac:dyDescent="0.25">
      <c r="A3002" s="33">
        <v>26420077</v>
      </c>
      <c r="B3002" s="34">
        <v>43696</v>
      </c>
      <c r="C3002" s="33" t="s">
        <v>103</v>
      </c>
      <c r="D3002" s="33" t="s">
        <v>110</v>
      </c>
      <c r="E3002" s="33" t="s">
        <v>105</v>
      </c>
    </row>
    <row r="3003" spans="1:5" ht="15.75" customHeight="1" x14ac:dyDescent="0.25">
      <c r="A3003" s="33">
        <v>44307420</v>
      </c>
      <c r="B3003" s="34">
        <v>43440</v>
      </c>
      <c r="C3003" s="33" t="s">
        <v>21</v>
      </c>
      <c r="D3003" s="33" t="s">
        <v>110</v>
      </c>
      <c r="E3003" s="33" t="s">
        <v>107</v>
      </c>
    </row>
    <row r="3004" spans="1:5" ht="15.75" customHeight="1" x14ac:dyDescent="0.25">
      <c r="A3004" s="33">
        <v>46336279</v>
      </c>
      <c r="B3004" s="34">
        <v>43558</v>
      </c>
      <c r="C3004" s="33" t="s">
        <v>103</v>
      </c>
      <c r="D3004" s="33" t="s">
        <v>110</v>
      </c>
      <c r="E3004" s="33" t="s">
        <v>107</v>
      </c>
    </row>
    <row r="3005" spans="1:5" ht="15.75" customHeight="1" x14ac:dyDescent="0.25">
      <c r="A3005" s="33">
        <v>46433633</v>
      </c>
      <c r="B3005" s="34">
        <v>43547</v>
      </c>
      <c r="C3005" s="33" t="s">
        <v>108</v>
      </c>
      <c r="D3005" s="33" t="s">
        <v>110</v>
      </c>
      <c r="E3005" s="33" t="s">
        <v>107</v>
      </c>
    </row>
    <row r="3006" spans="1:5" ht="15.75" customHeight="1" x14ac:dyDescent="0.25">
      <c r="A3006" s="33">
        <v>53284716</v>
      </c>
      <c r="B3006" s="34">
        <v>43867</v>
      </c>
      <c r="C3006" s="33" t="s">
        <v>21</v>
      </c>
      <c r="D3006" s="33" t="s">
        <v>110</v>
      </c>
      <c r="E3006" s="33" t="s">
        <v>105</v>
      </c>
    </row>
    <row r="3007" spans="1:5" ht="15.75" customHeight="1" x14ac:dyDescent="0.25">
      <c r="A3007" s="33">
        <v>33677187</v>
      </c>
      <c r="B3007" s="34">
        <v>43913</v>
      </c>
      <c r="C3007" s="33" t="s">
        <v>108</v>
      </c>
      <c r="D3007" s="33" t="s">
        <v>110</v>
      </c>
      <c r="E3007" s="33" t="s">
        <v>105</v>
      </c>
    </row>
    <row r="3008" spans="1:5" ht="15.75" customHeight="1" x14ac:dyDescent="0.25">
      <c r="A3008" s="33">
        <v>55856163</v>
      </c>
      <c r="B3008" s="34">
        <v>43960</v>
      </c>
      <c r="C3008" s="33" t="s">
        <v>106</v>
      </c>
      <c r="D3008" s="33" t="s">
        <v>110</v>
      </c>
      <c r="E3008" s="33" t="s">
        <v>105</v>
      </c>
    </row>
    <row r="3009" spans="1:5" ht="15.75" customHeight="1" x14ac:dyDescent="0.25">
      <c r="A3009" s="33">
        <v>54198703</v>
      </c>
      <c r="B3009" s="34">
        <v>43898</v>
      </c>
      <c r="C3009" s="33" t="s">
        <v>108</v>
      </c>
      <c r="D3009" s="33" t="s">
        <v>110</v>
      </c>
      <c r="E3009" s="33" t="s">
        <v>105</v>
      </c>
    </row>
    <row r="3010" spans="1:5" ht="15.75" customHeight="1" x14ac:dyDescent="0.25">
      <c r="A3010" s="33">
        <v>54170563</v>
      </c>
      <c r="B3010" s="34">
        <v>43918</v>
      </c>
      <c r="C3010" s="33" t="s">
        <v>106</v>
      </c>
      <c r="D3010" s="33" t="s">
        <v>110</v>
      </c>
      <c r="E3010" s="33" t="s">
        <v>105</v>
      </c>
    </row>
    <row r="3011" spans="1:5" ht="15.75" customHeight="1" x14ac:dyDescent="0.25">
      <c r="A3011" s="33">
        <v>53733319</v>
      </c>
      <c r="B3011" s="34">
        <v>43879</v>
      </c>
      <c r="C3011" s="33" t="s">
        <v>106</v>
      </c>
      <c r="D3011" s="33" t="s">
        <v>110</v>
      </c>
      <c r="E3011" s="33" t="s">
        <v>105</v>
      </c>
    </row>
    <row r="3012" spans="1:5" ht="15.75" customHeight="1" x14ac:dyDescent="0.25">
      <c r="A3012" s="33">
        <v>46820617</v>
      </c>
      <c r="B3012" s="34">
        <v>43574</v>
      </c>
      <c r="C3012" s="33" t="s">
        <v>106</v>
      </c>
      <c r="D3012" s="33" t="s">
        <v>110</v>
      </c>
      <c r="E3012" s="33" t="s">
        <v>107</v>
      </c>
    </row>
    <row r="3013" spans="1:5" ht="15.75" customHeight="1" x14ac:dyDescent="0.25">
      <c r="A3013" s="33">
        <v>40972072</v>
      </c>
      <c r="B3013" s="34">
        <v>43252</v>
      </c>
      <c r="C3013" s="33" t="s">
        <v>106</v>
      </c>
      <c r="D3013" s="33" t="s">
        <v>110</v>
      </c>
      <c r="E3013" s="33" t="s">
        <v>105</v>
      </c>
    </row>
    <row r="3014" spans="1:5" ht="15.75" customHeight="1" x14ac:dyDescent="0.25">
      <c r="A3014" s="33">
        <v>49240977</v>
      </c>
      <c r="B3014" s="34">
        <v>43743</v>
      </c>
      <c r="C3014" s="33" t="s">
        <v>106</v>
      </c>
      <c r="D3014" s="33" t="s">
        <v>110</v>
      </c>
      <c r="E3014" s="33" t="s">
        <v>105</v>
      </c>
    </row>
    <row r="3015" spans="1:5" ht="15.75" customHeight="1" x14ac:dyDescent="0.25">
      <c r="A3015" s="33">
        <v>40554410</v>
      </c>
      <c r="B3015" s="34">
        <v>43749</v>
      </c>
      <c r="C3015" s="33" t="s">
        <v>106</v>
      </c>
      <c r="D3015" s="33" t="s">
        <v>110</v>
      </c>
      <c r="E3015" s="33" t="s">
        <v>107</v>
      </c>
    </row>
    <row r="3016" spans="1:5" ht="15.75" customHeight="1" x14ac:dyDescent="0.25">
      <c r="A3016" s="33">
        <v>35701395</v>
      </c>
      <c r="B3016" s="34">
        <v>42695</v>
      </c>
      <c r="C3016" s="33" t="s">
        <v>106</v>
      </c>
      <c r="D3016" s="33" t="s">
        <v>110</v>
      </c>
      <c r="E3016" s="33" t="s">
        <v>107</v>
      </c>
    </row>
    <row r="3017" spans="1:5" ht="15.75" customHeight="1" x14ac:dyDescent="0.25">
      <c r="A3017" s="33">
        <v>48717362</v>
      </c>
      <c r="B3017" s="34">
        <v>44074</v>
      </c>
      <c r="C3017" s="33" t="s">
        <v>21</v>
      </c>
      <c r="D3017" s="33" t="s">
        <v>110</v>
      </c>
      <c r="E3017" s="33" t="s">
        <v>107</v>
      </c>
    </row>
    <row r="3018" spans="1:5" ht="15.75" customHeight="1" x14ac:dyDescent="0.25">
      <c r="A3018" s="33">
        <v>55690875</v>
      </c>
      <c r="B3018" s="34">
        <v>43990</v>
      </c>
      <c r="C3018" s="33" t="s">
        <v>108</v>
      </c>
      <c r="D3018" s="33" t="s">
        <v>110</v>
      </c>
      <c r="E3018" s="33" t="s">
        <v>105</v>
      </c>
    </row>
    <row r="3019" spans="1:5" ht="15.75" customHeight="1" x14ac:dyDescent="0.25">
      <c r="A3019" s="33">
        <v>37159607</v>
      </c>
      <c r="B3019" s="34">
        <v>44065</v>
      </c>
      <c r="C3019" s="33" t="s">
        <v>108</v>
      </c>
      <c r="D3019" s="33" t="s">
        <v>110</v>
      </c>
      <c r="E3019" s="33" t="s">
        <v>105</v>
      </c>
    </row>
    <row r="3020" spans="1:5" ht="15.75" customHeight="1" x14ac:dyDescent="0.25">
      <c r="A3020" s="33">
        <v>45094549</v>
      </c>
      <c r="B3020" s="34">
        <v>43481</v>
      </c>
      <c r="C3020" s="33" t="s">
        <v>106</v>
      </c>
      <c r="D3020" s="33" t="s">
        <v>110</v>
      </c>
      <c r="E3020" s="33" t="s">
        <v>107</v>
      </c>
    </row>
    <row r="3021" spans="1:5" ht="15.75" customHeight="1" x14ac:dyDescent="0.25">
      <c r="A3021" s="33">
        <v>51674717</v>
      </c>
      <c r="B3021" s="34">
        <v>44095</v>
      </c>
      <c r="C3021" s="33" t="s">
        <v>106</v>
      </c>
      <c r="D3021" s="33" t="s">
        <v>110</v>
      </c>
      <c r="E3021" s="33" t="s">
        <v>105</v>
      </c>
    </row>
    <row r="3022" spans="1:5" ht="15.75" customHeight="1" x14ac:dyDescent="0.25">
      <c r="A3022" s="33">
        <v>47176509</v>
      </c>
      <c r="B3022" s="34">
        <v>43872</v>
      </c>
      <c r="C3022" s="33" t="s">
        <v>106</v>
      </c>
      <c r="D3022" s="33" t="s">
        <v>110</v>
      </c>
      <c r="E3022" s="33" t="s">
        <v>107</v>
      </c>
    </row>
    <row r="3023" spans="1:5" ht="15.75" customHeight="1" x14ac:dyDescent="0.25">
      <c r="A3023" s="33">
        <v>35409642</v>
      </c>
      <c r="B3023" s="34">
        <v>43106</v>
      </c>
      <c r="C3023" s="33" t="s">
        <v>108</v>
      </c>
      <c r="D3023" s="33" t="s">
        <v>110</v>
      </c>
      <c r="E3023" s="33" t="s">
        <v>105</v>
      </c>
    </row>
    <row r="3024" spans="1:5" ht="15.75" customHeight="1" x14ac:dyDescent="0.25">
      <c r="A3024" s="33">
        <v>50927233</v>
      </c>
      <c r="B3024" s="34">
        <v>43791</v>
      </c>
      <c r="C3024" s="33" t="s">
        <v>106</v>
      </c>
      <c r="D3024" s="33" t="s">
        <v>110</v>
      </c>
      <c r="E3024" s="33" t="s">
        <v>105</v>
      </c>
    </row>
    <row r="3025" spans="1:5" ht="15.75" customHeight="1" x14ac:dyDescent="0.25">
      <c r="A3025" s="33">
        <v>58385975</v>
      </c>
      <c r="B3025" s="34">
        <v>44078</v>
      </c>
      <c r="C3025" s="33" t="s">
        <v>108</v>
      </c>
      <c r="D3025" s="33" t="s">
        <v>110</v>
      </c>
      <c r="E3025" s="33" t="s">
        <v>105</v>
      </c>
    </row>
    <row r="3026" spans="1:5" ht="15.75" customHeight="1" x14ac:dyDescent="0.25">
      <c r="A3026" s="33">
        <v>43125176</v>
      </c>
      <c r="B3026" s="34">
        <v>44094</v>
      </c>
      <c r="C3026" s="33" t="s">
        <v>106</v>
      </c>
      <c r="D3026" s="33" t="s">
        <v>110</v>
      </c>
      <c r="E3026" s="33" t="s">
        <v>107</v>
      </c>
    </row>
    <row r="3027" spans="1:5" ht="15.75" customHeight="1" x14ac:dyDescent="0.25">
      <c r="A3027" s="33">
        <v>58705216</v>
      </c>
      <c r="B3027" s="34">
        <v>44092</v>
      </c>
      <c r="C3027" s="33" t="s">
        <v>106</v>
      </c>
      <c r="D3027" s="33" t="s">
        <v>110</v>
      </c>
      <c r="E3027" s="33" t="s">
        <v>107</v>
      </c>
    </row>
    <row r="3028" spans="1:5" ht="15.75" customHeight="1" x14ac:dyDescent="0.25">
      <c r="A3028" s="33">
        <v>59682097</v>
      </c>
      <c r="B3028" s="34">
        <v>44130</v>
      </c>
      <c r="C3028" s="33" t="s">
        <v>108</v>
      </c>
      <c r="D3028" s="33" t="s">
        <v>110</v>
      </c>
      <c r="E3028" s="33" t="s">
        <v>105</v>
      </c>
    </row>
    <row r="3029" spans="1:5" ht="15.75" customHeight="1" x14ac:dyDescent="0.25">
      <c r="A3029" s="33">
        <v>60989952</v>
      </c>
      <c r="B3029" s="34">
        <v>44177</v>
      </c>
      <c r="C3029" s="33" t="s">
        <v>108</v>
      </c>
      <c r="D3029" s="33" t="s">
        <v>110</v>
      </c>
      <c r="E3029" s="33" t="s">
        <v>107</v>
      </c>
    </row>
    <row r="3030" spans="1:5" ht="15.75" customHeight="1" x14ac:dyDescent="0.25">
      <c r="A3030" s="33">
        <v>42042771</v>
      </c>
      <c r="B3030" s="34">
        <v>43463</v>
      </c>
      <c r="C3030" s="33" t="s">
        <v>21</v>
      </c>
      <c r="D3030" s="33" t="s">
        <v>110</v>
      </c>
      <c r="E3030" s="33" t="s">
        <v>105</v>
      </c>
    </row>
    <row r="3031" spans="1:5" ht="15.75" customHeight="1" x14ac:dyDescent="0.25">
      <c r="A3031" s="33">
        <v>42904318</v>
      </c>
      <c r="B3031" s="34">
        <v>43524</v>
      </c>
      <c r="C3031" s="33" t="s">
        <v>106</v>
      </c>
      <c r="D3031" s="33" t="s">
        <v>110</v>
      </c>
      <c r="E3031" s="33" t="s">
        <v>105</v>
      </c>
    </row>
    <row r="3032" spans="1:5" ht="15.75" customHeight="1" x14ac:dyDescent="0.25">
      <c r="A3032" s="33">
        <v>36370239</v>
      </c>
      <c r="B3032" s="34">
        <v>43438</v>
      </c>
      <c r="C3032" s="33" t="s">
        <v>108</v>
      </c>
      <c r="D3032" s="33" t="s">
        <v>110</v>
      </c>
      <c r="E3032" s="33" t="s">
        <v>105</v>
      </c>
    </row>
    <row r="3033" spans="1:5" ht="15.75" customHeight="1" x14ac:dyDescent="0.25">
      <c r="A3033" s="33">
        <v>8073604</v>
      </c>
      <c r="B3033" s="34">
        <v>43672</v>
      </c>
      <c r="C3033" s="33" t="s">
        <v>21</v>
      </c>
      <c r="D3033" s="33" t="s">
        <v>110</v>
      </c>
      <c r="E3033" s="33" t="s">
        <v>105</v>
      </c>
    </row>
    <row r="3034" spans="1:5" ht="15.75" customHeight="1" x14ac:dyDescent="0.25">
      <c r="A3034" s="33">
        <v>30037154</v>
      </c>
      <c r="B3034" s="34">
        <v>42741</v>
      </c>
      <c r="C3034" s="33" t="s">
        <v>108</v>
      </c>
      <c r="D3034" s="33" t="s">
        <v>110</v>
      </c>
      <c r="E3034" s="33" t="s">
        <v>105</v>
      </c>
    </row>
    <row r="3035" spans="1:5" ht="15.75" customHeight="1" x14ac:dyDescent="0.25">
      <c r="A3035" s="33">
        <v>52232784</v>
      </c>
      <c r="B3035" s="34">
        <v>43833</v>
      </c>
      <c r="C3035" s="33" t="s">
        <v>106</v>
      </c>
      <c r="D3035" s="33" t="s">
        <v>110</v>
      </c>
      <c r="E3035" s="33" t="s">
        <v>107</v>
      </c>
    </row>
    <row r="3036" spans="1:5" ht="15.75" customHeight="1" x14ac:dyDescent="0.25">
      <c r="A3036" s="33">
        <v>41421253</v>
      </c>
      <c r="B3036" s="34">
        <v>43210</v>
      </c>
      <c r="C3036" s="33" t="s">
        <v>106</v>
      </c>
      <c r="D3036" s="33" t="s">
        <v>110</v>
      </c>
      <c r="E3036" s="33" t="s">
        <v>105</v>
      </c>
    </row>
    <row r="3037" spans="1:5" ht="15.75" customHeight="1" x14ac:dyDescent="0.25">
      <c r="A3037" s="33">
        <v>52939810</v>
      </c>
      <c r="B3037" s="34">
        <v>43938</v>
      </c>
      <c r="C3037" s="33" t="s">
        <v>106</v>
      </c>
      <c r="D3037" s="33" t="s">
        <v>110</v>
      </c>
      <c r="E3037" s="33" t="s">
        <v>105</v>
      </c>
    </row>
    <row r="3038" spans="1:5" ht="15.75" customHeight="1" x14ac:dyDescent="0.25">
      <c r="A3038" s="33">
        <v>1929207</v>
      </c>
      <c r="B3038" s="34">
        <v>43507</v>
      </c>
      <c r="C3038" s="33" t="s">
        <v>106</v>
      </c>
      <c r="D3038" s="33" t="s">
        <v>110</v>
      </c>
      <c r="E3038" s="33" t="s">
        <v>107</v>
      </c>
    </row>
    <row r="3039" spans="1:5" ht="15.75" customHeight="1" x14ac:dyDescent="0.25">
      <c r="A3039" s="33">
        <v>43893904</v>
      </c>
      <c r="B3039" s="34">
        <v>43411</v>
      </c>
      <c r="C3039" s="33" t="s">
        <v>21</v>
      </c>
      <c r="D3039" s="33" t="s">
        <v>110</v>
      </c>
      <c r="E3039" s="33" t="s">
        <v>105</v>
      </c>
    </row>
    <row r="3040" spans="1:5" ht="15.75" customHeight="1" x14ac:dyDescent="0.25">
      <c r="A3040" s="33">
        <v>29839729</v>
      </c>
      <c r="B3040" s="34">
        <v>42977</v>
      </c>
      <c r="C3040" s="33" t="s">
        <v>106</v>
      </c>
      <c r="D3040" s="33" t="s">
        <v>110</v>
      </c>
      <c r="E3040" s="33" t="s">
        <v>105</v>
      </c>
    </row>
    <row r="3041" spans="1:5" ht="15.75" customHeight="1" x14ac:dyDescent="0.25">
      <c r="A3041" s="33">
        <v>50390091</v>
      </c>
      <c r="B3041" s="34">
        <v>43782</v>
      </c>
      <c r="C3041" s="33" t="s">
        <v>103</v>
      </c>
      <c r="D3041" s="33" t="s">
        <v>110</v>
      </c>
      <c r="E3041" s="33" t="s">
        <v>107</v>
      </c>
    </row>
    <row r="3042" spans="1:5" ht="15.75" customHeight="1" x14ac:dyDescent="0.25">
      <c r="A3042" s="33">
        <v>42635397</v>
      </c>
      <c r="B3042" s="34">
        <v>43960</v>
      </c>
      <c r="C3042" s="33" t="s">
        <v>108</v>
      </c>
      <c r="D3042" s="33" t="s">
        <v>110</v>
      </c>
      <c r="E3042" s="33" t="s">
        <v>107</v>
      </c>
    </row>
    <row r="3043" spans="1:5" ht="15.75" customHeight="1" x14ac:dyDescent="0.25">
      <c r="A3043" s="33">
        <v>14846871</v>
      </c>
      <c r="B3043" s="34">
        <v>43343</v>
      </c>
      <c r="C3043" s="33" t="s">
        <v>106</v>
      </c>
      <c r="D3043" s="33" t="s">
        <v>110</v>
      </c>
      <c r="E3043" s="33" t="s">
        <v>105</v>
      </c>
    </row>
    <row r="3044" spans="1:5" ht="15.75" customHeight="1" x14ac:dyDescent="0.25">
      <c r="A3044" s="33">
        <v>39082101</v>
      </c>
      <c r="B3044" s="34">
        <v>43278</v>
      </c>
      <c r="C3044" s="33" t="s">
        <v>103</v>
      </c>
      <c r="D3044" s="33" t="s">
        <v>110</v>
      </c>
      <c r="E3044" s="33" t="s">
        <v>107</v>
      </c>
    </row>
    <row r="3045" spans="1:5" ht="15.75" customHeight="1" x14ac:dyDescent="0.25">
      <c r="A3045" s="33">
        <v>5026177</v>
      </c>
      <c r="B3045" s="34">
        <v>43283</v>
      </c>
      <c r="C3045" s="33" t="s">
        <v>106</v>
      </c>
      <c r="D3045" s="33" t="s">
        <v>110</v>
      </c>
      <c r="E3045" s="33" t="s">
        <v>105</v>
      </c>
    </row>
    <row r="3046" spans="1:5" ht="15.75" customHeight="1" x14ac:dyDescent="0.25">
      <c r="A3046" s="33">
        <v>40296654</v>
      </c>
      <c r="B3046" s="34">
        <v>43052</v>
      </c>
      <c r="C3046" s="33" t="s">
        <v>106</v>
      </c>
      <c r="D3046" s="33" t="s">
        <v>110</v>
      </c>
      <c r="E3046" s="33" t="s">
        <v>105</v>
      </c>
    </row>
    <row r="3047" spans="1:5" ht="15.75" customHeight="1" x14ac:dyDescent="0.25">
      <c r="A3047" s="33">
        <v>30037154</v>
      </c>
      <c r="B3047" s="34">
        <v>42741</v>
      </c>
      <c r="C3047" s="33" t="s">
        <v>106</v>
      </c>
      <c r="D3047" s="33" t="s">
        <v>110</v>
      </c>
      <c r="E3047" s="33" t="s">
        <v>105</v>
      </c>
    </row>
    <row r="3048" spans="1:5" ht="15.75" customHeight="1" x14ac:dyDescent="0.25">
      <c r="A3048" s="33">
        <v>47324587</v>
      </c>
      <c r="B3048" s="34">
        <v>43704</v>
      </c>
      <c r="C3048" s="33" t="s">
        <v>106</v>
      </c>
      <c r="D3048" s="33" t="s">
        <v>110</v>
      </c>
      <c r="E3048" s="33" t="s">
        <v>107</v>
      </c>
    </row>
    <row r="3049" spans="1:5" ht="15.75" customHeight="1" x14ac:dyDescent="0.25">
      <c r="A3049" s="33">
        <v>995105</v>
      </c>
      <c r="B3049" s="34">
        <v>43803</v>
      </c>
      <c r="C3049" s="33" t="s">
        <v>106</v>
      </c>
      <c r="D3049" s="33" t="s">
        <v>110</v>
      </c>
      <c r="E3049" s="33" t="s">
        <v>105</v>
      </c>
    </row>
    <row r="3050" spans="1:5" ht="15.75" customHeight="1" x14ac:dyDescent="0.25">
      <c r="A3050" s="33">
        <v>44882063</v>
      </c>
      <c r="B3050" s="34">
        <v>43634</v>
      </c>
      <c r="C3050" s="33" t="s">
        <v>106</v>
      </c>
      <c r="D3050" s="33" t="s">
        <v>110</v>
      </c>
      <c r="E3050" s="33" t="s">
        <v>105</v>
      </c>
    </row>
    <row r="3051" spans="1:5" ht="15.75" customHeight="1" x14ac:dyDescent="0.25">
      <c r="A3051" s="33">
        <v>54388866</v>
      </c>
      <c r="B3051" s="34">
        <v>43903</v>
      </c>
      <c r="C3051" s="33" t="s">
        <v>108</v>
      </c>
      <c r="D3051" s="33" t="s">
        <v>110</v>
      </c>
      <c r="E3051" s="33" t="s">
        <v>107</v>
      </c>
    </row>
    <row r="3052" spans="1:5" ht="15.75" customHeight="1" x14ac:dyDescent="0.25">
      <c r="A3052" s="33">
        <v>37623604</v>
      </c>
      <c r="B3052" s="34">
        <v>42794</v>
      </c>
      <c r="C3052" s="33" t="s">
        <v>21</v>
      </c>
      <c r="D3052" s="33" t="s">
        <v>110</v>
      </c>
      <c r="E3052" s="33" t="s">
        <v>107</v>
      </c>
    </row>
    <row r="3053" spans="1:5" ht="15.75" customHeight="1" x14ac:dyDescent="0.25">
      <c r="A3053" s="33">
        <v>58114236</v>
      </c>
      <c r="B3053" s="34">
        <v>44067</v>
      </c>
      <c r="C3053" s="33" t="s">
        <v>106</v>
      </c>
      <c r="D3053" s="33" t="s">
        <v>110</v>
      </c>
      <c r="E3053" s="33" t="s">
        <v>105</v>
      </c>
    </row>
    <row r="3054" spans="1:5" ht="15.75" customHeight="1" x14ac:dyDescent="0.25">
      <c r="A3054" s="33">
        <v>59505544</v>
      </c>
      <c r="B3054" s="34">
        <v>44165</v>
      </c>
      <c r="C3054" s="33" t="s">
        <v>106</v>
      </c>
      <c r="D3054" s="33" t="s">
        <v>110</v>
      </c>
      <c r="E3054" s="33" t="s">
        <v>105</v>
      </c>
    </row>
    <row r="3055" spans="1:5" ht="15.75" customHeight="1" x14ac:dyDescent="0.25">
      <c r="A3055" s="33">
        <v>52670531</v>
      </c>
      <c r="B3055" s="34">
        <v>44124</v>
      </c>
      <c r="C3055" s="33" t="s">
        <v>106</v>
      </c>
      <c r="D3055" s="33" t="s">
        <v>110</v>
      </c>
      <c r="E3055" s="33" t="s">
        <v>105</v>
      </c>
    </row>
    <row r="3056" spans="1:5" ht="15.75" customHeight="1" x14ac:dyDescent="0.25">
      <c r="A3056" s="33">
        <v>48445601</v>
      </c>
      <c r="B3056" s="34">
        <v>43823</v>
      </c>
      <c r="C3056" s="33" t="s">
        <v>106</v>
      </c>
      <c r="D3056" s="33" t="s">
        <v>110</v>
      </c>
      <c r="E3056" s="33" t="s">
        <v>105</v>
      </c>
    </row>
    <row r="3057" spans="1:5" ht="15.75" customHeight="1" x14ac:dyDescent="0.25">
      <c r="A3057" s="33">
        <v>41457711</v>
      </c>
      <c r="B3057" s="34">
        <v>43189</v>
      </c>
      <c r="C3057" s="33" t="s">
        <v>21</v>
      </c>
      <c r="D3057" s="33" t="s">
        <v>110</v>
      </c>
      <c r="E3057" s="33" t="s">
        <v>105</v>
      </c>
    </row>
    <row r="3058" spans="1:5" ht="15.75" customHeight="1" x14ac:dyDescent="0.25">
      <c r="A3058" s="33">
        <v>42320849</v>
      </c>
      <c r="B3058" s="34">
        <v>43368</v>
      </c>
      <c r="C3058" s="33" t="s">
        <v>106</v>
      </c>
      <c r="D3058" s="33" t="s">
        <v>110</v>
      </c>
      <c r="E3058" s="33" t="s">
        <v>107</v>
      </c>
    </row>
    <row r="3059" spans="1:5" ht="15.75" customHeight="1" x14ac:dyDescent="0.25">
      <c r="A3059" s="33">
        <v>50597699</v>
      </c>
      <c r="B3059" s="34">
        <v>43833</v>
      </c>
      <c r="C3059" s="33" t="s">
        <v>106</v>
      </c>
      <c r="D3059" s="33" t="s">
        <v>110</v>
      </c>
      <c r="E3059" s="33" t="s">
        <v>107</v>
      </c>
    </row>
    <row r="3060" spans="1:5" ht="15.75" customHeight="1" x14ac:dyDescent="0.25">
      <c r="A3060" s="33">
        <v>34838233</v>
      </c>
      <c r="B3060" s="34">
        <v>42842</v>
      </c>
      <c r="C3060" s="33" t="s">
        <v>106</v>
      </c>
      <c r="D3060" s="33" t="s">
        <v>110</v>
      </c>
      <c r="E3060" s="33" t="s">
        <v>107</v>
      </c>
    </row>
    <row r="3061" spans="1:5" ht="15.75" customHeight="1" x14ac:dyDescent="0.25">
      <c r="A3061" s="33">
        <v>55281441</v>
      </c>
      <c r="B3061" s="34">
        <v>43934</v>
      </c>
      <c r="C3061" s="33" t="s">
        <v>106</v>
      </c>
      <c r="D3061" s="33" t="s">
        <v>110</v>
      </c>
      <c r="E3061" s="33" t="s">
        <v>105</v>
      </c>
    </row>
    <row r="3062" spans="1:5" ht="15.75" customHeight="1" x14ac:dyDescent="0.25">
      <c r="A3062" s="33">
        <v>45487848</v>
      </c>
      <c r="B3062" s="34">
        <v>43518</v>
      </c>
      <c r="C3062" s="33" t="s">
        <v>103</v>
      </c>
      <c r="D3062" s="33" t="s">
        <v>110</v>
      </c>
      <c r="E3062" s="33" t="s">
        <v>107</v>
      </c>
    </row>
    <row r="3063" spans="1:5" ht="15.75" customHeight="1" x14ac:dyDescent="0.25">
      <c r="A3063" s="33">
        <v>48544021</v>
      </c>
      <c r="B3063" s="34">
        <v>43693</v>
      </c>
      <c r="C3063" s="33" t="s">
        <v>106</v>
      </c>
      <c r="D3063" s="33" t="s">
        <v>110</v>
      </c>
      <c r="E3063" s="33" t="s">
        <v>105</v>
      </c>
    </row>
    <row r="3064" spans="1:5" ht="15.75" customHeight="1" x14ac:dyDescent="0.25">
      <c r="A3064" s="33">
        <v>37741150</v>
      </c>
      <c r="B3064" s="34">
        <v>43999</v>
      </c>
      <c r="C3064" s="33" t="s">
        <v>103</v>
      </c>
      <c r="D3064" s="33" t="s">
        <v>110</v>
      </c>
      <c r="E3064" s="33" t="s">
        <v>107</v>
      </c>
    </row>
    <row r="3065" spans="1:5" ht="15.75" customHeight="1" x14ac:dyDescent="0.25">
      <c r="A3065" s="33">
        <v>50017147</v>
      </c>
      <c r="B3065" s="34">
        <v>43755</v>
      </c>
      <c r="C3065" s="33" t="s">
        <v>106</v>
      </c>
      <c r="D3065" s="33" t="s">
        <v>110</v>
      </c>
      <c r="E3065" s="33" t="s">
        <v>105</v>
      </c>
    </row>
    <row r="3066" spans="1:5" ht="15.75" customHeight="1" x14ac:dyDescent="0.25">
      <c r="A3066" s="33">
        <v>50294062</v>
      </c>
      <c r="B3066" s="34">
        <v>43766</v>
      </c>
      <c r="C3066" s="33" t="s">
        <v>106</v>
      </c>
      <c r="D3066" s="33" t="s">
        <v>110</v>
      </c>
      <c r="E3066" s="33" t="s">
        <v>105</v>
      </c>
    </row>
    <row r="3067" spans="1:5" ht="15.75" customHeight="1" x14ac:dyDescent="0.25">
      <c r="A3067" s="33">
        <v>58046439</v>
      </c>
      <c r="B3067" s="34">
        <v>44064</v>
      </c>
      <c r="C3067" s="33" t="s">
        <v>106</v>
      </c>
      <c r="D3067" s="33" t="s">
        <v>110</v>
      </c>
      <c r="E3067" s="33" t="s">
        <v>105</v>
      </c>
    </row>
    <row r="3068" spans="1:5" ht="15.75" customHeight="1" x14ac:dyDescent="0.25">
      <c r="A3068" s="33">
        <v>39420297</v>
      </c>
      <c r="B3068" s="34">
        <v>43824</v>
      </c>
      <c r="C3068" s="33" t="s">
        <v>103</v>
      </c>
      <c r="D3068" s="33" t="s">
        <v>110</v>
      </c>
      <c r="E3068" s="33" t="s">
        <v>107</v>
      </c>
    </row>
    <row r="3069" spans="1:5" ht="15.75" customHeight="1" x14ac:dyDescent="0.25">
      <c r="A3069" s="33">
        <v>57870642</v>
      </c>
      <c r="B3069" s="34">
        <v>44057</v>
      </c>
      <c r="C3069" s="33" t="s">
        <v>106</v>
      </c>
      <c r="D3069" s="33" t="s">
        <v>110</v>
      </c>
      <c r="E3069" s="33" t="s">
        <v>107</v>
      </c>
    </row>
    <row r="3070" spans="1:5" ht="15.75" customHeight="1" x14ac:dyDescent="0.25">
      <c r="A3070" s="33">
        <v>44464271</v>
      </c>
      <c r="B3070" s="34">
        <v>43780</v>
      </c>
      <c r="C3070" s="33" t="s">
        <v>106</v>
      </c>
      <c r="D3070" s="33" t="s">
        <v>110</v>
      </c>
      <c r="E3070" s="33" t="s">
        <v>105</v>
      </c>
    </row>
    <row r="3071" spans="1:5" ht="15.75" customHeight="1" x14ac:dyDescent="0.25">
      <c r="A3071" s="33">
        <v>60032239</v>
      </c>
      <c r="B3071" s="34">
        <v>44142</v>
      </c>
      <c r="C3071" s="33" t="s">
        <v>106</v>
      </c>
      <c r="D3071" s="33" t="s">
        <v>110</v>
      </c>
      <c r="E3071" s="33" t="s">
        <v>107</v>
      </c>
    </row>
    <row r="3072" spans="1:5" ht="15.75" customHeight="1" x14ac:dyDescent="0.25">
      <c r="A3072" s="33">
        <v>3909148</v>
      </c>
      <c r="B3072" s="34">
        <v>44058</v>
      </c>
      <c r="C3072" s="33" t="s">
        <v>106</v>
      </c>
      <c r="D3072" s="33" t="s">
        <v>110</v>
      </c>
      <c r="E3072" s="33" t="s">
        <v>107</v>
      </c>
    </row>
    <row r="3073" spans="1:5" ht="15.75" customHeight="1" x14ac:dyDescent="0.25">
      <c r="A3073" s="33">
        <v>55821393</v>
      </c>
      <c r="B3073" s="34">
        <v>43959</v>
      </c>
      <c r="C3073" s="33" t="s">
        <v>106</v>
      </c>
      <c r="D3073" s="33" t="s">
        <v>110</v>
      </c>
      <c r="E3073" s="33" t="s">
        <v>105</v>
      </c>
    </row>
    <row r="3074" spans="1:5" ht="15.75" customHeight="1" x14ac:dyDescent="0.25">
      <c r="A3074" s="33">
        <v>56755635</v>
      </c>
      <c r="B3074" s="34">
        <v>44009</v>
      </c>
      <c r="C3074" s="33" t="s">
        <v>21</v>
      </c>
      <c r="D3074" s="33" t="s">
        <v>110</v>
      </c>
      <c r="E3074" s="33" t="s">
        <v>107</v>
      </c>
    </row>
    <row r="3075" spans="1:5" ht="15.75" customHeight="1" x14ac:dyDescent="0.25">
      <c r="A3075" s="33">
        <v>44927141</v>
      </c>
      <c r="B3075" s="34">
        <v>44099</v>
      </c>
      <c r="C3075" s="33" t="s">
        <v>106</v>
      </c>
      <c r="D3075" s="33" t="s">
        <v>110</v>
      </c>
      <c r="E3075" s="33" t="s">
        <v>107</v>
      </c>
    </row>
    <row r="3076" spans="1:5" ht="15.75" customHeight="1" x14ac:dyDescent="0.25">
      <c r="A3076" s="33">
        <v>19388404</v>
      </c>
      <c r="B3076" s="34">
        <v>44196</v>
      </c>
      <c r="C3076" s="33" t="s">
        <v>106</v>
      </c>
      <c r="D3076" s="33" t="s">
        <v>110</v>
      </c>
      <c r="E3076" s="33" t="s">
        <v>105</v>
      </c>
    </row>
    <row r="3077" spans="1:5" ht="15.75" customHeight="1" x14ac:dyDescent="0.25">
      <c r="A3077" s="33">
        <v>7343035</v>
      </c>
      <c r="B3077" s="34">
        <v>43340</v>
      </c>
      <c r="C3077" s="33" t="s">
        <v>108</v>
      </c>
      <c r="D3077" s="33" t="s">
        <v>110</v>
      </c>
      <c r="E3077" s="33" t="s">
        <v>107</v>
      </c>
    </row>
    <row r="3078" spans="1:5" ht="15.75" customHeight="1" x14ac:dyDescent="0.25">
      <c r="A3078" s="33">
        <v>45091126</v>
      </c>
      <c r="B3078" s="34">
        <v>43481</v>
      </c>
      <c r="C3078" s="33" t="s">
        <v>21</v>
      </c>
      <c r="D3078" s="33" t="s">
        <v>110</v>
      </c>
      <c r="E3078" s="33" t="s">
        <v>107</v>
      </c>
    </row>
    <row r="3079" spans="1:5" ht="15.75" customHeight="1" x14ac:dyDescent="0.25">
      <c r="A3079" s="33">
        <v>42831527</v>
      </c>
      <c r="B3079" s="34">
        <v>43319</v>
      </c>
      <c r="C3079" s="33" t="s">
        <v>106</v>
      </c>
      <c r="D3079" s="33" t="s">
        <v>110</v>
      </c>
      <c r="E3079" s="33" t="s">
        <v>105</v>
      </c>
    </row>
    <row r="3080" spans="1:5" ht="15.75" customHeight="1" x14ac:dyDescent="0.25">
      <c r="A3080" s="33">
        <v>22430873</v>
      </c>
      <c r="B3080" s="34">
        <v>43440</v>
      </c>
      <c r="C3080" s="33" t="s">
        <v>106</v>
      </c>
      <c r="D3080" s="33" t="s">
        <v>110</v>
      </c>
      <c r="E3080" s="33" t="s">
        <v>107</v>
      </c>
    </row>
    <row r="3081" spans="1:5" ht="15.75" customHeight="1" x14ac:dyDescent="0.25">
      <c r="A3081" s="33">
        <v>48644150</v>
      </c>
      <c r="B3081" s="34">
        <v>43694</v>
      </c>
      <c r="C3081" s="33" t="s">
        <v>103</v>
      </c>
      <c r="D3081" s="33" t="s">
        <v>110</v>
      </c>
      <c r="E3081" s="33" t="s">
        <v>107</v>
      </c>
    </row>
    <row r="3082" spans="1:5" ht="15.75" customHeight="1" x14ac:dyDescent="0.25">
      <c r="A3082" s="33">
        <v>9493902</v>
      </c>
      <c r="B3082" s="34">
        <v>43549</v>
      </c>
      <c r="C3082" s="33" t="s">
        <v>103</v>
      </c>
      <c r="D3082" s="33" t="s">
        <v>110</v>
      </c>
      <c r="E3082" s="33" t="s">
        <v>107</v>
      </c>
    </row>
    <row r="3083" spans="1:5" ht="15.75" customHeight="1" x14ac:dyDescent="0.25">
      <c r="A3083" s="33">
        <v>49512570</v>
      </c>
      <c r="B3083" s="34">
        <v>43731</v>
      </c>
      <c r="C3083" s="33" t="s">
        <v>103</v>
      </c>
      <c r="D3083" s="33" t="s">
        <v>110</v>
      </c>
      <c r="E3083" s="33" t="s">
        <v>105</v>
      </c>
    </row>
    <row r="3084" spans="1:5" ht="15.75" customHeight="1" x14ac:dyDescent="0.25">
      <c r="A3084" s="33">
        <v>47476311</v>
      </c>
      <c r="B3084" s="34">
        <v>43826</v>
      </c>
      <c r="C3084" s="33" t="s">
        <v>103</v>
      </c>
      <c r="D3084" s="33" t="s">
        <v>110</v>
      </c>
      <c r="E3084" s="33" t="s">
        <v>105</v>
      </c>
    </row>
    <row r="3085" spans="1:5" ht="15.75" customHeight="1" x14ac:dyDescent="0.25">
      <c r="A3085" s="33">
        <v>53564527</v>
      </c>
      <c r="B3085" s="34">
        <v>43877</v>
      </c>
      <c r="C3085" s="33" t="s">
        <v>106</v>
      </c>
      <c r="D3085" s="33" t="s">
        <v>110</v>
      </c>
      <c r="E3085" s="33" t="s">
        <v>105</v>
      </c>
    </row>
    <row r="3086" spans="1:5" ht="15.75" customHeight="1" x14ac:dyDescent="0.25">
      <c r="A3086" s="33">
        <v>55927531</v>
      </c>
      <c r="B3086" s="34">
        <v>44001</v>
      </c>
      <c r="C3086" s="33" t="s">
        <v>106</v>
      </c>
      <c r="D3086" s="33" t="s">
        <v>110</v>
      </c>
      <c r="E3086" s="33" t="s">
        <v>107</v>
      </c>
    </row>
    <row r="3087" spans="1:5" ht="15.75" customHeight="1" x14ac:dyDescent="0.25">
      <c r="A3087" s="33">
        <v>9915077</v>
      </c>
      <c r="B3087" s="34">
        <v>43486</v>
      </c>
      <c r="C3087" s="33" t="s">
        <v>103</v>
      </c>
      <c r="D3087" s="33" t="s">
        <v>110</v>
      </c>
      <c r="E3087" s="33" t="s">
        <v>107</v>
      </c>
    </row>
    <row r="3088" spans="1:5" ht="15.75" customHeight="1" x14ac:dyDescent="0.25">
      <c r="A3088" s="33">
        <v>55540281</v>
      </c>
      <c r="B3088" s="34">
        <v>43950</v>
      </c>
      <c r="C3088" s="33" t="s">
        <v>106</v>
      </c>
      <c r="D3088" s="33" t="s">
        <v>110</v>
      </c>
      <c r="E3088" s="33" t="s">
        <v>105</v>
      </c>
    </row>
    <row r="3089" spans="1:5" ht="15.75" customHeight="1" x14ac:dyDescent="0.25">
      <c r="A3089" s="33">
        <v>5470718</v>
      </c>
      <c r="B3089" s="34">
        <v>43523</v>
      </c>
      <c r="C3089" s="33" t="s">
        <v>106</v>
      </c>
      <c r="D3089" s="33" t="s">
        <v>110</v>
      </c>
      <c r="E3089" s="33" t="s">
        <v>107</v>
      </c>
    </row>
    <row r="3090" spans="1:5" ht="15.75" customHeight="1" x14ac:dyDescent="0.25">
      <c r="A3090" s="33">
        <v>40064284</v>
      </c>
      <c r="B3090" s="34">
        <v>43775</v>
      </c>
      <c r="C3090" s="33" t="s">
        <v>21</v>
      </c>
      <c r="D3090" s="33" t="s">
        <v>110</v>
      </c>
      <c r="E3090" s="33" t="s">
        <v>107</v>
      </c>
    </row>
    <row r="3091" spans="1:5" ht="15.75" customHeight="1" x14ac:dyDescent="0.25">
      <c r="A3091" s="33">
        <v>48897724</v>
      </c>
      <c r="B3091" s="34">
        <v>44066</v>
      </c>
      <c r="C3091" s="33" t="s">
        <v>106</v>
      </c>
      <c r="D3091" s="33" t="s">
        <v>110</v>
      </c>
      <c r="E3091" s="33" t="s">
        <v>107</v>
      </c>
    </row>
    <row r="3092" spans="1:5" ht="15.75" customHeight="1" x14ac:dyDescent="0.25">
      <c r="A3092" s="33">
        <v>18268854</v>
      </c>
      <c r="B3092" s="34">
        <v>43509</v>
      </c>
      <c r="C3092" s="33" t="s">
        <v>106</v>
      </c>
      <c r="D3092" s="33" t="s">
        <v>110</v>
      </c>
      <c r="E3092" s="33" t="s">
        <v>107</v>
      </c>
    </row>
    <row r="3093" spans="1:5" ht="15.75" customHeight="1" x14ac:dyDescent="0.25">
      <c r="A3093" s="33">
        <v>4037821</v>
      </c>
      <c r="B3093" s="34">
        <v>43475</v>
      </c>
      <c r="C3093" s="33" t="s">
        <v>106</v>
      </c>
      <c r="D3093" s="33" t="s">
        <v>110</v>
      </c>
      <c r="E3093" s="33" t="s">
        <v>105</v>
      </c>
    </row>
    <row r="3094" spans="1:5" ht="15.75" customHeight="1" x14ac:dyDescent="0.25">
      <c r="A3094" s="33">
        <v>11310868</v>
      </c>
      <c r="B3094" s="34">
        <v>44084</v>
      </c>
      <c r="C3094" s="33" t="s">
        <v>106</v>
      </c>
      <c r="D3094" s="33" t="s">
        <v>110</v>
      </c>
      <c r="E3094" s="33" t="s">
        <v>107</v>
      </c>
    </row>
    <row r="3095" spans="1:5" ht="15.75" customHeight="1" x14ac:dyDescent="0.25">
      <c r="A3095" s="33">
        <v>49356193</v>
      </c>
      <c r="B3095" s="34">
        <v>43754</v>
      </c>
      <c r="C3095" s="33" t="s">
        <v>108</v>
      </c>
      <c r="D3095" s="33" t="s">
        <v>110</v>
      </c>
      <c r="E3095" s="33" t="s">
        <v>107</v>
      </c>
    </row>
    <row r="3096" spans="1:5" ht="15.75" customHeight="1" x14ac:dyDescent="0.25">
      <c r="A3096" s="33">
        <v>33245855</v>
      </c>
      <c r="B3096" s="34">
        <v>44096</v>
      </c>
      <c r="C3096" s="33" t="s">
        <v>106</v>
      </c>
      <c r="D3096" s="33" t="s">
        <v>110</v>
      </c>
      <c r="E3096" s="33" t="s">
        <v>105</v>
      </c>
    </row>
    <row r="3097" spans="1:5" ht="15.75" customHeight="1" x14ac:dyDescent="0.25">
      <c r="A3097" s="33">
        <v>24051676</v>
      </c>
      <c r="B3097" s="34">
        <v>44025</v>
      </c>
      <c r="C3097" s="33" t="s">
        <v>108</v>
      </c>
      <c r="D3097" s="33" t="s">
        <v>110</v>
      </c>
      <c r="E3097" s="33" t="s">
        <v>107</v>
      </c>
    </row>
    <row r="3098" spans="1:5" ht="15.75" customHeight="1" x14ac:dyDescent="0.25">
      <c r="A3098" s="33">
        <v>40828943</v>
      </c>
      <c r="B3098" s="34">
        <v>44068</v>
      </c>
      <c r="C3098" s="33" t="s">
        <v>106</v>
      </c>
      <c r="D3098" s="33" t="s">
        <v>110</v>
      </c>
      <c r="E3098" s="33" t="s">
        <v>105</v>
      </c>
    </row>
    <row r="3099" spans="1:5" ht="15.75" customHeight="1" x14ac:dyDescent="0.25">
      <c r="A3099" s="33">
        <v>59318803</v>
      </c>
      <c r="B3099" s="34">
        <v>44115</v>
      </c>
      <c r="C3099" s="33" t="s">
        <v>108</v>
      </c>
      <c r="D3099" s="33" t="s">
        <v>110</v>
      </c>
      <c r="E3099" s="33" t="s">
        <v>107</v>
      </c>
    </row>
    <row r="3100" spans="1:5" ht="15.75" customHeight="1" x14ac:dyDescent="0.25">
      <c r="A3100" s="33">
        <v>44438004</v>
      </c>
      <c r="B3100" s="34">
        <v>43441</v>
      </c>
      <c r="C3100" s="33" t="s">
        <v>106</v>
      </c>
      <c r="D3100" s="33" t="s">
        <v>110</v>
      </c>
      <c r="E3100" s="33" t="s">
        <v>107</v>
      </c>
    </row>
    <row r="3101" spans="1:5" ht="15.75" customHeight="1" x14ac:dyDescent="0.25">
      <c r="A3101" s="33">
        <v>49517527</v>
      </c>
      <c r="B3101" s="34">
        <v>43732</v>
      </c>
      <c r="C3101" s="33" t="s">
        <v>21</v>
      </c>
      <c r="D3101" s="33" t="s">
        <v>110</v>
      </c>
      <c r="E3101" s="33" t="s">
        <v>105</v>
      </c>
    </row>
    <row r="3102" spans="1:5" ht="15.75" customHeight="1" x14ac:dyDescent="0.25">
      <c r="A3102" s="33">
        <v>58601479</v>
      </c>
      <c r="B3102" s="34">
        <v>44125</v>
      </c>
      <c r="C3102" s="33" t="s">
        <v>108</v>
      </c>
      <c r="D3102" s="33" t="s">
        <v>110</v>
      </c>
      <c r="E3102" s="33" t="s">
        <v>109</v>
      </c>
    </row>
    <row r="3103" spans="1:5" ht="15.75" customHeight="1" x14ac:dyDescent="0.25">
      <c r="A3103" s="33">
        <v>55852665</v>
      </c>
      <c r="B3103" s="34">
        <v>44048</v>
      </c>
      <c r="C3103" s="33" t="s">
        <v>106</v>
      </c>
      <c r="D3103" s="33" t="s">
        <v>110</v>
      </c>
      <c r="E3103" s="33" t="s">
        <v>105</v>
      </c>
    </row>
    <row r="3104" spans="1:5" ht="15.75" customHeight="1" x14ac:dyDescent="0.25">
      <c r="A3104" s="33">
        <v>29039829</v>
      </c>
      <c r="B3104" s="34">
        <v>44181</v>
      </c>
      <c r="C3104" s="33" t="s">
        <v>106</v>
      </c>
      <c r="D3104" s="33" t="s">
        <v>110</v>
      </c>
      <c r="E3104" s="33" t="s">
        <v>105</v>
      </c>
    </row>
    <row r="3105" spans="1:5" ht="15.75" customHeight="1" x14ac:dyDescent="0.25">
      <c r="A3105" s="33">
        <v>50296236</v>
      </c>
      <c r="B3105" s="34">
        <v>43767</v>
      </c>
      <c r="C3105" s="33" t="s">
        <v>106</v>
      </c>
      <c r="D3105" s="33" t="s">
        <v>110</v>
      </c>
      <c r="E3105" s="33" t="s">
        <v>107</v>
      </c>
    </row>
    <row r="3106" spans="1:5" ht="15.75" customHeight="1" x14ac:dyDescent="0.25">
      <c r="A3106" s="33">
        <v>59976650</v>
      </c>
      <c r="B3106" s="34">
        <v>44138</v>
      </c>
      <c r="C3106" s="33" t="s">
        <v>106</v>
      </c>
      <c r="D3106" s="33" t="s">
        <v>110</v>
      </c>
      <c r="E3106" s="33" t="s">
        <v>107</v>
      </c>
    </row>
    <row r="3107" spans="1:5" ht="15.75" customHeight="1" x14ac:dyDescent="0.25">
      <c r="A3107" s="33">
        <v>45374761</v>
      </c>
      <c r="B3107" s="34">
        <v>43605</v>
      </c>
      <c r="C3107" s="33" t="s">
        <v>21</v>
      </c>
      <c r="D3107" s="33" t="s">
        <v>110</v>
      </c>
      <c r="E3107" s="33" t="s">
        <v>105</v>
      </c>
    </row>
    <row r="3108" spans="1:5" ht="15.75" customHeight="1" x14ac:dyDescent="0.25">
      <c r="A3108" s="33">
        <v>47018965</v>
      </c>
      <c r="B3108" s="34">
        <v>43587</v>
      </c>
      <c r="C3108" s="33" t="s">
        <v>106</v>
      </c>
      <c r="D3108" s="33" t="s">
        <v>110</v>
      </c>
      <c r="E3108" s="33" t="s">
        <v>105</v>
      </c>
    </row>
    <row r="3109" spans="1:5" ht="15.75" customHeight="1" x14ac:dyDescent="0.25">
      <c r="A3109" s="33">
        <v>24447130</v>
      </c>
      <c r="B3109" s="34">
        <v>43323</v>
      </c>
      <c r="C3109" s="33" t="s">
        <v>106</v>
      </c>
      <c r="D3109" s="33" t="s">
        <v>110</v>
      </c>
      <c r="E3109" s="33" t="s">
        <v>105</v>
      </c>
    </row>
    <row r="3110" spans="1:5" ht="15.75" customHeight="1" x14ac:dyDescent="0.25">
      <c r="A3110" s="33">
        <v>46745804</v>
      </c>
      <c r="B3110" s="34">
        <v>43630</v>
      </c>
      <c r="C3110" s="33" t="s">
        <v>108</v>
      </c>
      <c r="D3110" s="33" t="s">
        <v>110</v>
      </c>
      <c r="E3110" s="33" t="s">
        <v>105</v>
      </c>
    </row>
    <row r="3111" spans="1:5" ht="15.75" customHeight="1" x14ac:dyDescent="0.25">
      <c r="A3111" s="33">
        <v>51955915</v>
      </c>
      <c r="B3111" s="34">
        <v>43822</v>
      </c>
      <c r="C3111" s="33" t="s">
        <v>103</v>
      </c>
      <c r="D3111" s="33" t="s">
        <v>110</v>
      </c>
      <c r="E3111" s="33" t="s">
        <v>105</v>
      </c>
    </row>
    <row r="3112" spans="1:5" ht="15.75" customHeight="1" x14ac:dyDescent="0.25">
      <c r="A3112" s="33">
        <v>49252953</v>
      </c>
      <c r="B3112" s="34">
        <v>43726</v>
      </c>
      <c r="C3112" s="33" t="s">
        <v>108</v>
      </c>
      <c r="D3112" s="33" t="s">
        <v>110</v>
      </c>
      <c r="E3112" s="33" t="s">
        <v>105</v>
      </c>
    </row>
    <row r="3113" spans="1:5" ht="15.75" customHeight="1" x14ac:dyDescent="0.25">
      <c r="A3113" s="33">
        <v>42084078</v>
      </c>
      <c r="B3113" s="34">
        <v>43252</v>
      </c>
      <c r="C3113" s="33" t="s">
        <v>21</v>
      </c>
      <c r="D3113" s="33" t="s">
        <v>110</v>
      </c>
      <c r="E3113" s="33" t="s">
        <v>105</v>
      </c>
    </row>
    <row r="3114" spans="1:5" ht="15.75" customHeight="1" x14ac:dyDescent="0.25">
      <c r="A3114" s="33">
        <v>48976058</v>
      </c>
      <c r="B3114" s="34">
        <v>43745</v>
      </c>
      <c r="C3114" s="33" t="s">
        <v>108</v>
      </c>
      <c r="D3114" s="33" t="s">
        <v>110</v>
      </c>
      <c r="E3114" s="33" t="s">
        <v>105</v>
      </c>
    </row>
    <row r="3115" spans="1:5" ht="15.75" customHeight="1" x14ac:dyDescent="0.25">
      <c r="A3115" s="33">
        <v>40331509</v>
      </c>
      <c r="B3115" s="34">
        <v>43784</v>
      </c>
      <c r="C3115" s="33" t="s">
        <v>108</v>
      </c>
      <c r="D3115" s="33" t="s">
        <v>110</v>
      </c>
      <c r="E3115" s="33" t="s">
        <v>105</v>
      </c>
    </row>
    <row r="3116" spans="1:5" ht="15.75" customHeight="1" x14ac:dyDescent="0.25">
      <c r="A3116" s="33">
        <v>48973793</v>
      </c>
      <c r="B3116" s="34">
        <v>43732</v>
      </c>
      <c r="C3116" s="33" t="s">
        <v>103</v>
      </c>
      <c r="D3116" s="33" t="s">
        <v>110</v>
      </c>
      <c r="E3116" s="33" t="s">
        <v>105</v>
      </c>
    </row>
    <row r="3117" spans="1:5" ht="15.75" customHeight="1" x14ac:dyDescent="0.25">
      <c r="A3117" s="33">
        <v>56093497</v>
      </c>
      <c r="B3117" s="34">
        <v>43973</v>
      </c>
      <c r="C3117" s="33" t="s">
        <v>21</v>
      </c>
      <c r="D3117" s="33" t="s">
        <v>110</v>
      </c>
      <c r="E3117" s="33" t="s">
        <v>105</v>
      </c>
    </row>
    <row r="3118" spans="1:5" ht="15.75" customHeight="1" x14ac:dyDescent="0.25">
      <c r="A3118" s="33">
        <v>8125165</v>
      </c>
      <c r="B3118" s="34">
        <v>43866</v>
      </c>
      <c r="C3118" s="33" t="s">
        <v>106</v>
      </c>
      <c r="D3118" s="33" t="s">
        <v>110</v>
      </c>
      <c r="E3118" s="33" t="s">
        <v>107</v>
      </c>
    </row>
    <row r="3119" spans="1:5" ht="15.75" customHeight="1" x14ac:dyDescent="0.25">
      <c r="A3119" s="33">
        <v>50746609</v>
      </c>
      <c r="B3119" s="34">
        <v>43805</v>
      </c>
      <c r="C3119" s="33" t="s">
        <v>106</v>
      </c>
      <c r="D3119" s="33" t="s">
        <v>110</v>
      </c>
      <c r="E3119" s="33" t="s">
        <v>105</v>
      </c>
    </row>
    <row r="3120" spans="1:5" ht="15.75" customHeight="1" x14ac:dyDescent="0.25">
      <c r="A3120" s="33">
        <v>42940017</v>
      </c>
      <c r="B3120" s="34">
        <v>43763</v>
      </c>
      <c r="C3120" s="33" t="s">
        <v>106</v>
      </c>
      <c r="D3120" s="33" t="s">
        <v>110</v>
      </c>
      <c r="E3120" s="33" t="s">
        <v>107</v>
      </c>
    </row>
    <row r="3121" spans="1:5" ht="15.75" customHeight="1" x14ac:dyDescent="0.25">
      <c r="A3121" s="33">
        <v>48326617</v>
      </c>
      <c r="B3121" s="34">
        <v>43672</v>
      </c>
      <c r="C3121" s="33" t="s">
        <v>106</v>
      </c>
      <c r="D3121" s="33" t="s">
        <v>110</v>
      </c>
      <c r="E3121" s="33" t="s">
        <v>105</v>
      </c>
    </row>
    <row r="3122" spans="1:5" ht="15.75" customHeight="1" x14ac:dyDescent="0.25">
      <c r="A3122" s="33">
        <v>56559441</v>
      </c>
      <c r="B3122" s="34">
        <v>43998</v>
      </c>
      <c r="C3122" s="33" t="s">
        <v>106</v>
      </c>
      <c r="D3122" s="33" t="s">
        <v>110</v>
      </c>
      <c r="E3122" s="33" t="s">
        <v>105</v>
      </c>
    </row>
    <row r="3123" spans="1:5" ht="15.75" customHeight="1" x14ac:dyDescent="0.25">
      <c r="A3123" s="33">
        <v>48557007</v>
      </c>
      <c r="B3123" s="34">
        <v>43684</v>
      </c>
      <c r="C3123" s="33" t="s">
        <v>21</v>
      </c>
      <c r="D3123" s="33" t="s">
        <v>110</v>
      </c>
      <c r="E3123" s="33" t="s">
        <v>107</v>
      </c>
    </row>
    <row r="3124" spans="1:5" ht="15.75" customHeight="1" x14ac:dyDescent="0.25">
      <c r="A3124" s="33">
        <v>51376240</v>
      </c>
      <c r="B3124" s="34">
        <v>43802</v>
      </c>
      <c r="C3124" s="33" t="s">
        <v>106</v>
      </c>
      <c r="D3124" s="33" t="s">
        <v>110</v>
      </c>
      <c r="E3124" s="33" t="s">
        <v>105</v>
      </c>
    </row>
    <row r="3125" spans="1:5" ht="15.75" customHeight="1" x14ac:dyDescent="0.25">
      <c r="A3125" s="33">
        <v>17604997</v>
      </c>
      <c r="B3125" s="34">
        <v>43535</v>
      </c>
      <c r="C3125" s="33" t="s">
        <v>103</v>
      </c>
      <c r="D3125" s="33" t="s">
        <v>110</v>
      </c>
      <c r="E3125" s="33" t="s">
        <v>105</v>
      </c>
    </row>
    <row r="3126" spans="1:5" ht="15.75" customHeight="1" x14ac:dyDescent="0.25">
      <c r="A3126" s="33">
        <v>54235223</v>
      </c>
      <c r="B3126" s="34">
        <v>44001</v>
      </c>
      <c r="C3126" s="33" t="s">
        <v>106</v>
      </c>
      <c r="D3126" s="33" t="s">
        <v>110</v>
      </c>
      <c r="E3126" s="33" t="s">
        <v>105</v>
      </c>
    </row>
    <row r="3127" spans="1:5" ht="15.75" customHeight="1" x14ac:dyDescent="0.25">
      <c r="A3127" s="33">
        <v>56413870</v>
      </c>
      <c r="B3127" s="34">
        <v>44012</v>
      </c>
      <c r="C3127" s="33" t="s">
        <v>103</v>
      </c>
      <c r="D3127" s="33" t="s">
        <v>110</v>
      </c>
      <c r="E3127" s="33" t="s">
        <v>107</v>
      </c>
    </row>
    <row r="3128" spans="1:5" ht="15.75" customHeight="1" x14ac:dyDescent="0.25">
      <c r="A3128" s="33">
        <v>39963130</v>
      </c>
      <c r="B3128" s="34">
        <v>44097</v>
      </c>
      <c r="C3128" s="33" t="s">
        <v>106</v>
      </c>
      <c r="D3128" s="33" t="s">
        <v>110</v>
      </c>
      <c r="E3128" s="33" t="s">
        <v>107</v>
      </c>
    </row>
    <row r="3129" spans="1:5" ht="15.75" customHeight="1" x14ac:dyDescent="0.25">
      <c r="A3129" s="33">
        <v>57585170</v>
      </c>
      <c r="B3129" s="34">
        <v>44046</v>
      </c>
      <c r="C3129" s="33" t="s">
        <v>108</v>
      </c>
      <c r="D3129" s="33" t="s">
        <v>110</v>
      </c>
      <c r="E3129" s="33" t="s">
        <v>105</v>
      </c>
    </row>
    <row r="3130" spans="1:5" ht="15.75" customHeight="1" x14ac:dyDescent="0.25">
      <c r="A3130" s="33">
        <v>58467748</v>
      </c>
      <c r="B3130" s="34">
        <v>44090</v>
      </c>
      <c r="C3130" s="33" t="s">
        <v>106</v>
      </c>
      <c r="D3130" s="33" t="s">
        <v>110</v>
      </c>
      <c r="E3130" s="33" t="s">
        <v>109</v>
      </c>
    </row>
    <row r="3131" spans="1:5" ht="15.75" customHeight="1" x14ac:dyDescent="0.25">
      <c r="A3131" s="33">
        <v>55520490</v>
      </c>
      <c r="B3131" s="34">
        <v>44121</v>
      </c>
      <c r="C3131" s="33" t="s">
        <v>106</v>
      </c>
      <c r="D3131" s="33" t="s">
        <v>110</v>
      </c>
      <c r="E3131" s="33" t="s">
        <v>107</v>
      </c>
    </row>
    <row r="3132" spans="1:5" ht="15.75" customHeight="1" x14ac:dyDescent="0.25">
      <c r="A3132" s="33">
        <v>48383633</v>
      </c>
      <c r="B3132" s="34">
        <v>43763</v>
      </c>
      <c r="C3132" s="33" t="s">
        <v>106</v>
      </c>
      <c r="D3132" s="33" t="s">
        <v>110</v>
      </c>
      <c r="E3132" s="33" t="s">
        <v>105</v>
      </c>
    </row>
    <row r="3133" spans="1:5" ht="15.75" customHeight="1" x14ac:dyDescent="0.25">
      <c r="A3133" s="33">
        <v>21656799</v>
      </c>
      <c r="B3133" s="34">
        <v>44032</v>
      </c>
      <c r="C3133" s="33" t="s">
        <v>106</v>
      </c>
      <c r="D3133" s="33" t="s">
        <v>110</v>
      </c>
      <c r="E3133" s="33" t="s">
        <v>105</v>
      </c>
    </row>
    <row r="3134" spans="1:5" ht="15.75" customHeight="1" x14ac:dyDescent="0.25">
      <c r="A3134" s="33">
        <v>36350359</v>
      </c>
      <c r="B3134" s="34">
        <v>42893</v>
      </c>
      <c r="C3134" s="33" t="s">
        <v>108</v>
      </c>
      <c r="D3134" s="33" t="s">
        <v>110</v>
      </c>
      <c r="E3134" s="33" t="s">
        <v>107</v>
      </c>
    </row>
    <row r="3135" spans="1:5" ht="15.75" customHeight="1" x14ac:dyDescent="0.25">
      <c r="A3135" s="33">
        <v>51885310</v>
      </c>
      <c r="B3135" s="34">
        <v>44156</v>
      </c>
      <c r="C3135" s="33" t="s">
        <v>106</v>
      </c>
      <c r="D3135" s="33" t="s">
        <v>110</v>
      </c>
      <c r="E3135" s="33" t="s">
        <v>105</v>
      </c>
    </row>
    <row r="3136" spans="1:5" ht="15.75" customHeight="1" x14ac:dyDescent="0.25">
      <c r="A3136" s="33">
        <v>23731939</v>
      </c>
      <c r="B3136" s="34">
        <v>43284</v>
      </c>
      <c r="C3136" s="33" t="s">
        <v>106</v>
      </c>
      <c r="D3136" s="33" t="s">
        <v>110</v>
      </c>
      <c r="E3136" s="33" t="s">
        <v>105</v>
      </c>
    </row>
    <row r="3137" spans="1:5" ht="15.75" customHeight="1" x14ac:dyDescent="0.25">
      <c r="A3137" s="33">
        <v>8145720</v>
      </c>
      <c r="B3137" s="34">
        <v>43728</v>
      </c>
      <c r="C3137" s="33" t="s">
        <v>106</v>
      </c>
      <c r="D3137" s="33" t="s">
        <v>110</v>
      </c>
      <c r="E3137" s="33" t="s">
        <v>105</v>
      </c>
    </row>
    <row r="3138" spans="1:5" ht="15.75" customHeight="1" x14ac:dyDescent="0.25">
      <c r="A3138" s="33">
        <v>60382790</v>
      </c>
      <c r="B3138" s="34">
        <v>44154</v>
      </c>
      <c r="C3138" s="33" t="s">
        <v>108</v>
      </c>
      <c r="D3138" s="33" t="s">
        <v>110</v>
      </c>
      <c r="E3138" s="33" t="s">
        <v>105</v>
      </c>
    </row>
    <row r="3139" spans="1:5" ht="15.75" customHeight="1" x14ac:dyDescent="0.25">
      <c r="A3139" s="33">
        <v>50336562</v>
      </c>
      <c r="B3139" s="34">
        <v>44195</v>
      </c>
      <c r="C3139" s="33" t="s">
        <v>106</v>
      </c>
      <c r="D3139" s="33" t="s">
        <v>110</v>
      </c>
      <c r="E3139" s="33" t="s">
        <v>107</v>
      </c>
    </row>
    <row r="3140" spans="1:5" ht="15.75" customHeight="1" x14ac:dyDescent="0.25">
      <c r="A3140" s="33">
        <v>46320501</v>
      </c>
      <c r="B3140" s="34">
        <v>43844</v>
      </c>
      <c r="C3140" s="33" t="s">
        <v>106</v>
      </c>
      <c r="D3140" s="33" t="s">
        <v>110</v>
      </c>
      <c r="E3140" s="33" t="s">
        <v>107</v>
      </c>
    </row>
    <row r="3141" spans="1:5" ht="15.75" customHeight="1" x14ac:dyDescent="0.25">
      <c r="A3141" s="33">
        <v>26368426</v>
      </c>
      <c r="B3141" s="34">
        <v>42710</v>
      </c>
      <c r="C3141" s="33" t="s">
        <v>103</v>
      </c>
      <c r="D3141" s="33" t="s">
        <v>110</v>
      </c>
      <c r="E3141" s="33" t="s">
        <v>107</v>
      </c>
    </row>
    <row r="3142" spans="1:5" ht="15.75" customHeight="1" x14ac:dyDescent="0.25">
      <c r="A3142" s="33">
        <v>52860196</v>
      </c>
      <c r="B3142" s="34">
        <v>43854</v>
      </c>
      <c r="C3142" s="33" t="s">
        <v>103</v>
      </c>
      <c r="D3142" s="33" t="s">
        <v>110</v>
      </c>
      <c r="E3142" s="33" t="s">
        <v>107</v>
      </c>
    </row>
    <row r="3143" spans="1:5" ht="15.75" customHeight="1" x14ac:dyDescent="0.25">
      <c r="A3143" s="33">
        <v>49906030</v>
      </c>
      <c r="B3143" s="34">
        <v>43753</v>
      </c>
      <c r="C3143" s="33" t="s">
        <v>108</v>
      </c>
      <c r="D3143" s="33" t="s">
        <v>110</v>
      </c>
      <c r="E3143" s="33" t="s">
        <v>107</v>
      </c>
    </row>
    <row r="3144" spans="1:5" ht="15.75" customHeight="1" x14ac:dyDescent="0.25">
      <c r="A3144" s="33">
        <v>32462124</v>
      </c>
      <c r="B3144" s="34">
        <v>43762</v>
      </c>
      <c r="C3144" s="33" t="s">
        <v>103</v>
      </c>
      <c r="D3144" s="33" t="s">
        <v>110</v>
      </c>
      <c r="E3144" s="33" t="s">
        <v>107</v>
      </c>
    </row>
    <row r="3145" spans="1:5" ht="15.75" customHeight="1" x14ac:dyDescent="0.25">
      <c r="A3145" s="33">
        <v>52689753</v>
      </c>
      <c r="B3145" s="34">
        <v>43855</v>
      </c>
      <c r="C3145" s="33" t="s">
        <v>103</v>
      </c>
      <c r="D3145" s="33" t="s">
        <v>110</v>
      </c>
      <c r="E3145" s="33" t="s">
        <v>105</v>
      </c>
    </row>
    <row r="3146" spans="1:5" ht="15.75" customHeight="1" x14ac:dyDescent="0.25">
      <c r="A3146" s="33">
        <v>48452497</v>
      </c>
      <c r="B3146" s="34">
        <v>43903</v>
      </c>
      <c r="C3146" s="33" t="s">
        <v>108</v>
      </c>
      <c r="D3146" s="33" t="s">
        <v>110</v>
      </c>
      <c r="E3146" s="33" t="s">
        <v>107</v>
      </c>
    </row>
    <row r="3147" spans="1:5" ht="15.75" customHeight="1" x14ac:dyDescent="0.25">
      <c r="A3147" s="33">
        <v>54288850</v>
      </c>
      <c r="B3147" s="34">
        <v>43899</v>
      </c>
      <c r="C3147" s="33" t="s">
        <v>21</v>
      </c>
      <c r="D3147" s="33" t="s">
        <v>110</v>
      </c>
      <c r="E3147" s="33" t="s">
        <v>107</v>
      </c>
    </row>
    <row r="3148" spans="1:5" ht="15.75" customHeight="1" x14ac:dyDescent="0.25">
      <c r="A3148" s="33">
        <v>53718695</v>
      </c>
      <c r="B3148" s="34">
        <v>43910</v>
      </c>
      <c r="C3148" s="33" t="s">
        <v>21</v>
      </c>
      <c r="D3148" s="33" t="s">
        <v>110</v>
      </c>
      <c r="E3148" s="33" t="s">
        <v>107</v>
      </c>
    </row>
    <row r="3149" spans="1:5" ht="15.75" customHeight="1" x14ac:dyDescent="0.25">
      <c r="A3149" s="33">
        <v>50753410</v>
      </c>
      <c r="B3149" s="34">
        <v>43782</v>
      </c>
      <c r="C3149" s="33" t="s">
        <v>21</v>
      </c>
      <c r="D3149" s="33" t="s">
        <v>110</v>
      </c>
      <c r="E3149" s="33" t="s">
        <v>107</v>
      </c>
    </row>
    <row r="3150" spans="1:5" ht="15.75" customHeight="1" x14ac:dyDescent="0.25">
      <c r="A3150" s="33">
        <v>50195994</v>
      </c>
      <c r="B3150" s="34">
        <v>43763</v>
      </c>
      <c r="C3150" s="33" t="s">
        <v>106</v>
      </c>
      <c r="D3150" s="33" t="s">
        <v>110</v>
      </c>
      <c r="E3150" s="33" t="s">
        <v>105</v>
      </c>
    </row>
    <row r="3151" spans="1:5" ht="15.75" customHeight="1" x14ac:dyDescent="0.25">
      <c r="A3151" s="33">
        <v>45898865</v>
      </c>
      <c r="B3151" s="34">
        <v>43516</v>
      </c>
      <c r="C3151" s="33" t="s">
        <v>21</v>
      </c>
      <c r="D3151" s="33" t="s">
        <v>110</v>
      </c>
      <c r="E3151" s="33" t="s">
        <v>107</v>
      </c>
    </row>
    <row r="3152" spans="1:5" ht="15.75" customHeight="1" x14ac:dyDescent="0.25">
      <c r="A3152" s="33">
        <v>4180116</v>
      </c>
      <c r="B3152" s="34">
        <v>43905</v>
      </c>
      <c r="C3152" s="33" t="s">
        <v>106</v>
      </c>
      <c r="D3152" s="33" t="s">
        <v>110</v>
      </c>
      <c r="E3152" s="33" t="s">
        <v>105</v>
      </c>
    </row>
    <row r="3153" spans="1:5" ht="15.75" customHeight="1" x14ac:dyDescent="0.25">
      <c r="A3153" s="33">
        <v>54565983</v>
      </c>
      <c r="B3153" s="34">
        <v>43909</v>
      </c>
      <c r="C3153" s="33" t="s">
        <v>21</v>
      </c>
      <c r="D3153" s="33" t="s">
        <v>110</v>
      </c>
      <c r="E3153" s="33" t="s">
        <v>107</v>
      </c>
    </row>
    <row r="3154" spans="1:5" ht="15.75" customHeight="1" x14ac:dyDescent="0.25">
      <c r="A3154" s="33">
        <v>43738268</v>
      </c>
      <c r="B3154" s="34">
        <v>43410</v>
      </c>
      <c r="C3154" s="33" t="s">
        <v>21</v>
      </c>
      <c r="D3154" s="33" t="s">
        <v>110</v>
      </c>
      <c r="E3154" s="33" t="s">
        <v>105</v>
      </c>
    </row>
    <row r="3155" spans="1:5" ht="15.75" customHeight="1" x14ac:dyDescent="0.25">
      <c r="A3155" s="33">
        <v>21795132</v>
      </c>
      <c r="B3155" s="34">
        <v>42889</v>
      </c>
      <c r="C3155" s="33" t="s">
        <v>103</v>
      </c>
      <c r="D3155" s="33" t="s">
        <v>110</v>
      </c>
      <c r="E3155" s="33" t="s">
        <v>107</v>
      </c>
    </row>
    <row r="3156" spans="1:5" ht="15.75" customHeight="1" x14ac:dyDescent="0.25">
      <c r="A3156" s="33">
        <v>39533612</v>
      </c>
      <c r="B3156" s="34">
        <v>43707</v>
      </c>
      <c r="C3156" s="33" t="s">
        <v>103</v>
      </c>
      <c r="D3156" s="33" t="s">
        <v>110</v>
      </c>
      <c r="E3156" s="33" t="s">
        <v>107</v>
      </c>
    </row>
    <row r="3157" spans="1:5" ht="15.75" customHeight="1" x14ac:dyDescent="0.25">
      <c r="A3157" s="33">
        <v>43410330</v>
      </c>
      <c r="B3157" s="34">
        <v>43364</v>
      </c>
      <c r="C3157" s="33" t="s">
        <v>106</v>
      </c>
      <c r="D3157" s="33" t="s">
        <v>110</v>
      </c>
      <c r="E3157" s="33" t="s">
        <v>107</v>
      </c>
    </row>
    <row r="3158" spans="1:5" ht="15.75" customHeight="1" x14ac:dyDescent="0.25">
      <c r="A3158" s="33">
        <v>45128089</v>
      </c>
      <c r="B3158" s="34">
        <v>43495</v>
      </c>
      <c r="C3158" s="33" t="s">
        <v>108</v>
      </c>
      <c r="D3158" s="33" t="s">
        <v>110</v>
      </c>
      <c r="E3158" s="33" t="s">
        <v>105</v>
      </c>
    </row>
    <row r="3159" spans="1:5" ht="15.75" customHeight="1" x14ac:dyDescent="0.25">
      <c r="A3159" s="33">
        <v>57957180</v>
      </c>
      <c r="B3159" s="34">
        <v>44061</v>
      </c>
      <c r="C3159" s="33" t="s">
        <v>106</v>
      </c>
      <c r="D3159" s="33" t="s">
        <v>110</v>
      </c>
      <c r="E3159" s="33" t="s">
        <v>105</v>
      </c>
    </row>
    <row r="3160" spans="1:5" ht="15.75" customHeight="1" x14ac:dyDescent="0.25">
      <c r="A3160" s="33">
        <v>42370679</v>
      </c>
      <c r="B3160" s="34">
        <v>43279</v>
      </c>
      <c r="C3160" s="33" t="s">
        <v>106</v>
      </c>
      <c r="D3160" s="33" t="s">
        <v>110</v>
      </c>
      <c r="E3160" s="33" t="s">
        <v>105</v>
      </c>
    </row>
    <row r="3161" spans="1:5" ht="15.75" customHeight="1" x14ac:dyDescent="0.25">
      <c r="A3161" s="33">
        <v>17127715</v>
      </c>
      <c r="B3161" s="34">
        <v>42415</v>
      </c>
      <c r="C3161" s="33" t="s">
        <v>103</v>
      </c>
      <c r="D3161" s="33" t="s">
        <v>110</v>
      </c>
      <c r="E3161" s="33" t="s">
        <v>105</v>
      </c>
    </row>
    <row r="3162" spans="1:5" ht="15.75" customHeight="1" x14ac:dyDescent="0.25">
      <c r="A3162" s="33">
        <v>46428735</v>
      </c>
      <c r="B3162" s="34">
        <v>43551</v>
      </c>
      <c r="C3162" s="33" t="s">
        <v>103</v>
      </c>
      <c r="D3162" s="33" t="s">
        <v>110</v>
      </c>
      <c r="E3162" s="33" t="s">
        <v>107</v>
      </c>
    </row>
    <row r="3163" spans="1:5" ht="15.75" customHeight="1" x14ac:dyDescent="0.25">
      <c r="A3163" s="33">
        <v>58182072</v>
      </c>
      <c r="B3163" s="34">
        <v>44102</v>
      </c>
      <c r="C3163" s="33" t="s">
        <v>106</v>
      </c>
      <c r="D3163" s="33" t="s">
        <v>110</v>
      </c>
      <c r="E3163" s="33" t="s">
        <v>105</v>
      </c>
    </row>
    <row r="3164" spans="1:5" ht="15.75" customHeight="1" x14ac:dyDescent="0.25">
      <c r="A3164" s="33">
        <v>57897130</v>
      </c>
      <c r="B3164" s="34">
        <v>44058</v>
      </c>
      <c r="C3164" s="33" t="s">
        <v>21</v>
      </c>
      <c r="D3164" s="33" t="s">
        <v>110</v>
      </c>
      <c r="E3164" s="33" t="s">
        <v>107</v>
      </c>
    </row>
    <row r="3165" spans="1:5" ht="15.75" customHeight="1" x14ac:dyDescent="0.25">
      <c r="A3165" s="33">
        <v>46927734</v>
      </c>
      <c r="B3165" s="34">
        <v>43581</v>
      </c>
      <c r="C3165" s="33" t="s">
        <v>106</v>
      </c>
      <c r="D3165" s="33" t="s">
        <v>110</v>
      </c>
      <c r="E3165" s="33" t="s">
        <v>107</v>
      </c>
    </row>
    <row r="3166" spans="1:5" ht="15.75" customHeight="1" x14ac:dyDescent="0.25">
      <c r="A3166" s="33">
        <v>39493545</v>
      </c>
      <c r="B3166" s="34">
        <v>44116</v>
      </c>
      <c r="C3166" s="33" t="s">
        <v>106</v>
      </c>
      <c r="D3166" s="33" t="s">
        <v>110</v>
      </c>
      <c r="E3166" s="33" t="s">
        <v>107</v>
      </c>
    </row>
    <row r="3167" spans="1:5" ht="15.75" customHeight="1" x14ac:dyDescent="0.25">
      <c r="A3167" s="33">
        <v>54306395</v>
      </c>
      <c r="B3167" s="34">
        <v>43913</v>
      </c>
      <c r="C3167" s="33" t="s">
        <v>106</v>
      </c>
      <c r="D3167" s="33" t="s">
        <v>110</v>
      </c>
      <c r="E3167" s="33" t="s">
        <v>107</v>
      </c>
    </row>
    <row r="3168" spans="1:5" ht="15.75" customHeight="1" x14ac:dyDescent="0.25">
      <c r="A3168" s="33">
        <v>38352438</v>
      </c>
      <c r="B3168" s="34">
        <v>43595</v>
      </c>
      <c r="C3168" s="33" t="s">
        <v>108</v>
      </c>
      <c r="D3168" s="33" t="s">
        <v>110</v>
      </c>
      <c r="E3168" s="33" t="s">
        <v>107</v>
      </c>
    </row>
    <row r="3169" spans="1:5" ht="15.75" customHeight="1" x14ac:dyDescent="0.25">
      <c r="A3169" s="33">
        <v>58872776</v>
      </c>
      <c r="B3169" s="34">
        <v>44104</v>
      </c>
      <c r="C3169" s="33" t="s">
        <v>106</v>
      </c>
      <c r="D3169" s="33" t="s">
        <v>110</v>
      </c>
      <c r="E3169" s="33" t="s">
        <v>107</v>
      </c>
    </row>
    <row r="3170" spans="1:5" ht="15.75" customHeight="1" x14ac:dyDescent="0.25">
      <c r="A3170" s="33">
        <v>57198766</v>
      </c>
      <c r="B3170" s="34">
        <v>44029</v>
      </c>
      <c r="C3170" s="33" t="s">
        <v>106</v>
      </c>
      <c r="D3170" s="33" t="s">
        <v>110</v>
      </c>
      <c r="E3170" s="33" t="s">
        <v>107</v>
      </c>
    </row>
    <row r="3171" spans="1:5" ht="15.75" customHeight="1" x14ac:dyDescent="0.25">
      <c r="A3171" s="33">
        <v>13036479</v>
      </c>
      <c r="B3171" s="34">
        <v>43772</v>
      </c>
      <c r="C3171" s="33" t="s">
        <v>106</v>
      </c>
      <c r="D3171" s="33" t="s">
        <v>110</v>
      </c>
      <c r="E3171" s="33" t="s">
        <v>105</v>
      </c>
    </row>
    <row r="3172" spans="1:5" ht="15.75" customHeight="1" x14ac:dyDescent="0.25">
      <c r="A3172" s="33">
        <v>59559765</v>
      </c>
      <c r="B3172" s="34">
        <v>44194</v>
      </c>
      <c r="C3172" s="33" t="s">
        <v>106</v>
      </c>
      <c r="D3172" s="33" t="s">
        <v>110</v>
      </c>
      <c r="E3172" s="33" t="s">
        <v>107</v>
      </c>
    </row>
    <row r="3173" spans="1:5" ht="15.75" customHeight="1" x14ac:dyDescent="0.25">
      <c r="A3173" s="33">
        <v>52499810</v>
      </c>
      <c r="B3173" s="34">
        <v>43841</v>
      </c>
      <c r="C3173" s="33" t="s">
        <v>106</v>
      </c>
      <c r="D3173" s="33" t="s">
        <v>110</v>
      </c>
      <c r="E3173" s="33" t="s">
        <v>107</v>
      </c>
    </row>
    <row r="3174" spans="1:5" ht="15.75" customHeight="1" x14ac:dyDescent="0.25">
      <c r="A3174" s="33">
        <v>48478124</v>
      </c>
      <c r="B3174" s="34">
        <v>43801</v>
      </c>
      <c r="C3174" s="33" t="s">
        <v>108</v>
      </c>
      <c r="D3174" s="33" t="s">
        <v>110</v>
      </c>
      <c r="E3174" s="33" t="s">
        <v>107</v>
      </c>
    </row>
    <row r="3175" spans="1:5" ht="15.75" customHeight="1" x14ac:dyDescent="0.25">
      <c r="A3175" s="33">
        <v>1686941</v>
      </c>
      <c r="B3175" s="34">
        <v>43369</v>
      </c>
      <c r="C3175" s="33" t="s">
        <v>106</v>
      </c>
      <c r="D3175" s="33" t="s">
        <v>110</v>
      </c>
      <c r="E3175" s="33" t="s">
        <v>107</v>
      </c>
    </row>
    <row r="3176" spans="1:5" ht="15.75" customHeight="1" x14ac:dyDescent="0.25">
      <c r="A3176" s="33">
        <v>51163758</v>
      </c>
      <c r="B3176" s="34">
        <v>43796</v>
      </c>
      <c r="C3176" s="33" t="s">
        <v>106</v>
      </c>
      <c r="D3176" s="33" t="s">
        <v>110</v>
      </c>
      <c r="E3176" s="33" t="s">
        <v>107</v>
      </c>
    </row>
    <row r="3177" spans="1:5" ht="15.75" customHeight="1" x14ac:dyDescent="0.25">
      <c r="A3177" s="33">
        <v>51784885</v>
      </c>
      <c r="B3177" s="34">
        <v>43817</v>
      </c>
      <c r="C3177" s="33" t="s">
        <v>103</v>
      </c>
      <c r="D3177" s="33" t="s">
        <v>110</v>
      </c>
      <c r="E3177" s="33" t="s">
        <v>105</v>
      </c>
    </row>
    <row r="3178" spans="1:5" ht="15.75" customHeight="1" x14ac:dyDescent="0.25">
      <c r="A3178" s="33">
        <v>48204703</v>
      </c>
      <c r="B3178" s="34">
        <v>43920</v>
      </c>
      <c r="C3178" s="33" t="s">
        <v>106</v>
      </c>
      <c r="D3178" s="33" t="s">
        <v>110</v>
      </c>
      <c r="E3178" s="33" t="s">
        <v>107</v>
      </c>
    </row>
    <row r="3179" spans="1:5" ht="15.75" customHeight="1" x14ac:dyDescent="0.25">
      <c r="A3179" s="33">
        <v>40775022</v>
      </c>
      <c r="B3179" s="34">
        <v>43148</v>
      </c>
      <c r="C3179" s="33" t="s">
        <v>103</v>
      </c>
      <c r="D3179" s="33" t="s">
        <v>110</v>
      </c>
      <c r="E3179" s="33" t="s">
        <v>107</v>
      </c>
    </row>
    <row r="3180" spans="1:5" ht="15.75" customHeight="1" x14ac:dyDescent="0.25">
      <c r="A3180" s="33">
        <v>35768143</v>
      </c>
      <c r="B3180" s="34">
        <v>42595</v>
      </c>
      <c r="C3180" s="33" t="s">
        <v>108</v>
      </c>
      <c r="D3180" s="33" t="s">
        <v>110</v>
      </c>
      <c r="E3180" s="33" t="s">
        <v>105</v>
      </c>
    </row>
    <row r="3181" spans="1:5" ht="15.75" customHeight="1" x14ac:dyDescent="0.25">
      <c r="A3181" s="33">
        <v>15415726</v>
      </c>
      <c r="B3181" s="34">
        <v>43911</v>
      </c>
      <c r="C3181" s="33" t="s">
        <v>106</v>
      </c>
      <c r="D3181" s="33" t="s">
        <v>110</v>
      </c>
      <c r="E3181" s="33" t="s">
        <v>105</v>
      </c>
    </row>
    <row r="3182" spans="1:5" ht="15.75" customHeight="1" x14ac:dyDescent="0.25">
      <c r="A3182" s="33">
        <v>40558981</v>
      </c>
      <c r="B3182" s="34">
        <v>43751</v>
      </c>
      <c r="C3182" s="33" t="s">
        <v>108</v>
      </c>
      <c r="D3182" s="33" t="s">
        <v>110</v>
      </c>
      <c r="E3182" s="33" t="s">
        <v>107</v>
      </c>
    </row>
    <row r="3183" spans="1:5" ht="15.75" customHeight="1" x14ac:dyDescent="0.25">
      <c r="A3183" s="33">
        <v>53126489</v>
      </c>
      <c r="B3183" s="34">
        <v>43914</v>
      </c>
      <c r="C3183" s="33" t="s">
        <v>106</v>
      </c>
      <c r="D3183" s="33" t="s">
        <v>110</v>
      </c>
      <c r="E3183" s="33" t="s">
        <v>107</v>
      </c>
    </row>
    <row r="3184" spans="1:5" ht="15.75" customHeight="1" x14ac:dyDescent="0.25">
      <c r="A3184" s="33">
        <v>41935392</v>
      </c>
      <c r="B3184" s="34">
        <v>43688</v>
      </c>
      <c r="C3184" s="33" t="s">
        <v>106</v>
      </c>
      <c r="D3184" s="33" t="s">
        <v>110</v>
      </c>
      <c r="E3184" s="33" t="s">
        <v>107</v>
      </c>
    </row>
    <row r="3185" spans="1:5" ht="15.75" customHeight="1" x14ac:dyDescent="0.25">
      <c r="A3185" s="33">
        <v>8410099</v>
      </c>
      <c r="B3185" s="34">
        <v>43544</v>
      </c>
      <c r="C3185" s="33" t="s">
        <v>103</v>
      </c>
      <c r="D3185" s="33" t="s">
        <v>110</v>
      </c>
      <c r="E3185" s="33" t="s">
        <v>105</v>
      </c>
    </row>
    <row r="3186" spans="1:5" ht="15.75" customHeight="1" x14ac:dyDescent="0.25">
      <c r="A3186" s="33">
        <v>20698986</v>
      </c>
      <c r="B3186" s="34">
        <v>43985</v>
      </c>
      <c r="C3186" s="33" t="s">
        <v>106</v>
      </c>
      <c r="D3186" s="33" t="s">
        <v>110</v>
      </c>
      <c r="E3186" s="33" t="s">
        <v>107</v>
      </c>
    </row>
    <row r="3187" spans="1:5" ht="15.75" customHeight="1" x14ac:dyDescent="0.25">
      <c r="A3187" s="33">
        <v>57176800</v>
      </c>
      <c r="B3187" s="34">
        <v>44037</v>
      </c>
      <c r="C3187" s="33" t="s">
        <v>106</v>
      </c>
      <c r="D3187" s="33" t="s">
        <v>110</v>
      </c>
      <c r="E3187" s="33" t="s">
        <v>105</v>
      </c>
    </row>
    <row r="3188" spans="1:5" ht="15.75" customHeight="1" x14ac:dyDescent="0.25">
      <c r="A3188" s="33">
        <v>40914832</v>
      </c>
      <c r="B3188" s="34">
        <v>43130</v>
      </c>
      <c r="C3188" s="33" t="s">
        <v>108</v>
      </c>
      <c r="D3188" s="33" t="s">
        <v>110</v>
      </c>
      <c r="E3188" s="33" t="s">
        <v>107</v>
      </c>
    </row>
    <row r="3189" spans="1:5" ht="15.75" customHeight="1" x14ac:dyDescent="0.25">
      <c r="A3189" s="33">
        <v>40700092</v>
      </c>
      <c r="B3189" s="34">
        <v>43367</v>
      </c>
      <c r="C3189" s="33" t="s">
        <v>21</v>
      </c>
      <c r="D3189" s="33" t="s">
        <v>110</v>
      </c>
      <c r="E3189" s="33" t="s">
        <v>105</v>
      </c>
    </row>
    <row r="3190" spans="1:5" ht="15.75" customHeight="1" x14ac:dyDescent="0.25">
      <c r="A3190" s="33">
        <v>39636518</v>
      </c>
      <c r="B3190" s="34">
        <v>42978</v>
      </c>
      <c r="C3190" s="33" t="s">
        <v>106</v>
      </c>
      <c r="D3190" s="33" t="s">
        <v>110</v>
      </c>
      <c r="E3190" s="33" t="s">
        <v>107</v>
      </c>
    </row>
    <row r="3191" spans="1:5" ht="15.75" customHeight="1" x14ac:dyDescent="0.25">
      <c r="A3191" s="33">
        <v>18548021</v>
      </c>
      <c r="B3191" s="34">
        <v>44064</v>
      </c>
      <c r="C3191" s="33" t="s">
        <v>103</v>
      </c>
      <c r="D3191" s="33" t="s">
        <v>110</v>
      </c>
      <c r="E3191" s="33" t="s">
        <v>107</v>
      </c>
    </row>
    <row r="3192" spans="1:5" ht="15.75" customHeight="1" x14ac:dyDescent="0.25">
      <c r="A3192" s="33">
        <v>43516560</v>
      </c>
      <c r="B3192" s="34">
        <v>43377</v>
      </c>
      <c r="C3192" s="33" t="s">
        <v>106</v>
      </c>
      <c r="D3192" s="33" t="s">
        <v>110</v>
      </c>
      <c r="E3192" s="33" t="s">
        <v>107</v>
      </c>
    </row>
    <row r="3193" spans="1:5" ht="15.75" customHeight="1" x14ac:dyDescent="0.25">
      <c r="A3193" s="33">
        <v>26378467</v>
      </c>
      <c r="B3193" s="34">
        <v>43843</v>
      </c>
      <c r="C3193" s="33" t="s">
        <v>106</v>
      </c>
      <c r="D3193" s="33" t="s">
        <v>110</v>
      </c>
      <c r="E3193" s="33" t="s">
        <v>107</v>
      </c>
    </row>
    <row r="3194" spans="1:5" ht="15.75" customHeight="1" x14ac:dyDescent="0.25">
      <c r="A3194" s="33">
        <v>19100717</v>
      </c>
      <c r="B3194" s="34">
        <v>44017</v>
      </c>
      <c r="C3194" s="33" t="s">
        <v>108</v>
      </c>
      <c r="D3194" s="33" t="s">
        <v>110</v>
      </c>
      <c r="E3194" s="33" t="s">
        <v>105</v>
      </c>
    </row>
    <row r="3195" spans="1:5" ht="15.75" customHeight="1" x14ac:dyDescent="0.25">
      <c r="A3195" s="33">
        <v>45769886</v>
      </c>
      <c r="B3195" s="34">
        <v>43566</v>
      </c>
      <c r="C3195" s="33" t="s">
        <v>106</v>
      </c>
      <c r="D3195" s="33" t="s">
        <v>110</v>
      </c>
      <c r="E3195" s="33" t="s">
        <v>105</v>
      </c>
    </row>
    <row r="3196" spans="1:5" ht="15.75" customHeight="1" x14ac:dyDescent="0.25">
      <c r="A3196" s="33">
        <v>42625022</v>
      </c>
      <c r="B3196" s="34">
        <v>43301</v>
      </c>
      <c r="C3196" s="33" t="s">
        <v>21</v>
      </c>
      <c r="D3196" s="33" t="s">
        <v>110</v>
      </c>
      <c r="E3196" s="33" t="s">
        <v>107</v>
      </c>
    </row>
    <row r="3197" spans="1:5" ht="15.75" customHeight="1" x14ac:dyDescent="0.25">
      <c r="A3197" s="33">
        <v>52008860</v>
      </c>
      <c r="B3197" s="34">
        <v>43824</v>
      </c>
      <c r="C3197" s="33" t="s">
        <v>103</v>
      </c>
      <c r="D3197" s="33" t="s">
        <v>110</v>
      </c>
      <c r="E3197" s="33" t="s">
        <v>107</v>
      </c>
    </row>
    <row r="3198" spans="1:5" ht="15.75" customHeight="1" x14ac:dyDescent="0.25">
      <c r="A3198" s="33">
        <v>25277291</v>
      </c>
      <c r="B3198" s="34">
        <v>43760</v>
      </c>
      <c r="C3198" s="33" t="s">
        <v>106</v>
      </c>
      <c r="D3198" s="33" t="s">
        <v>110</v>
      </c>
      <c r="E3198" s="33" t="s">
        <v>105</v>
      </c>
    </row>
    <row r="3199" spans="1:5" ht="15.75" customHeight="1" x14ac:dyDescent="0.25">
      <c r="A3199" s="33">
        <v>52252999</v>
      </c>
      <c r="B3199" s="34">
        <v>43853</v>
      </c>
      <c r="C3199" s="33" t="s">
        <v>106</v>
      </c>
      <c r="D3199" s="33" t="s">
        <v>110</v>
      </c>
      <c r="E3199" s="33" t="s">
        <v>107</v>
      </c>
    </row>
    <row r="3200" spans="1:5" ht="15.75" customHeight="1" x14ac:dyDescent="0.25">
      <c r="A3200" s="33">
        <v>51247322</v>
      </c>
      <c r="B3200" s="34">
        <v>43799</v>
      </c>
      <c r="C3200" s="33" t="s">
        <v>106</v>
      </c>
      <c r="D3200" s="33" t="s">
        <v>110</v>
      </c>
      <c r="E3200" s="33" t="s">
        <v>105</v>
      </c>
    </row>
    <row r="3201" spans="1:5" ht="15.75" customHeight="1" x14ac:dyDescent="0.25">
      <c r="A3201" s="33">
        <v>13915850</v>
      </c>
      <c r="B3201" s="34">
        <v>43711</v>
      </c>
      <c r="C3201" s="33" t="s">
        <v>106</v>
      </c>
      <c r="D3201" s="33" t="s">
        <v>110</v>
      </c>
      <c r="E3201" s="33" t="s">
        <v>107</v>
      </c>
    </row>
    <row r="3202" spans="1:5" ht="15.75" customHeight="1" x14ac:dyDescent="0.25">
      <c r="A3202" s="33">
        <v>46115734</v>
      </c>
      <c r="B3202" s="34">
        <v>43895</v>
      </c>
      <c r="C3202" s="33" t="s">
        <v>108</v>
      </c>
      <c r="D3202" s="33" t="s">
        <v>110</v>
      </c>
      <c r="E3202" s="33" t="s">
        <v>105</v>
      </c>
    </row>
    <row r="3203" spans="1:5" ht="15.75" customHeight="1" x14ac:dyDescent="0.25">
      <c r="A3203" s="33">
        <v>42697652</v>
      </c>
      <c r="B3203" s="34">
        <v>43372</v>
      </c>
      <c r="C3203" s="33" t="s">
        <v>21</v>
      </c>
      <c r="D3203" s="33" t="s">
        <v>110</v>
      </c>
      <c r="E3203" s="33" t="s">
        <v>107</v>
      </c>
    </row>
    <row r="3204" spans="1:5" ht="15.75" customHeight="1" x14ac:dyDescent="0.25">
      <c r="A3204" s="33">
        <v>54927411</v>
      </c>
      <c r="B3204" s="34">
        <v>43921</v>
      </c>
      <c r="C3204" s="33" t="s">
        <v>103</v>
      </c>
      <c r="D3204" s="33" t="s">
        <v>110</v>
      </c>
      <c r="E3204" s="33" t="s">
        <v>105</v>
      </c>
    </row>
    <row r="3205" spans="1:5" ht="15.75" customHeight="1" x14ac:dyDescent="0.25">
      <c r="A3205" s="33">
        <v>9475246</v>
      </c>
      <c r="B3205" s="34">
        <v>43796</v>
      </c>
      <c r="C3205" s="33" t="s">
        <v>103</v>
      </c>
      <c r="D3205" s="33" t="s">
        <v>110</v>
      </c>
      <c r="E3205" s="33" t="s">
        <v>107</v>
      </c>
    </row>
    <row r="3206" spans="1:5" ht="15.75" customHeight="1" x14ac:dyDescent="0.25">
      <c r="A3206" s="33">
        <v>51049645</v>
      </c>
      <c r="B3206" s="34">
        <v>43845</v>
      </c>
      <c r="C3206" s="33" t="s">
        <v>103</v>
      </c>
      <c r="D3206" s="33" t="s">
        <v>110</v>
      </c>
      <c r="E3206" s="33" t="s">
        <v>105</v>
      </c>
    </row>
    <row r="3207" spans="1:5" ht="15.75" customHeight="1" x14ac:dyDescent="0.25">
      <c r="A3207" s="33">
        <v>51984561</v>
      </c>
      <c r="B3207" s="34">
        <v>43887</v>
      </c>
      <c r="C3207" s="33" t="s">
        <v>108</v>
      </c>
      <c r="D3207" s="33" t="s">
        <v>110</v>
      </c>
      <c r="E3207" s="33" t="s">
        <v>105</v>
      </c>
    </row>
    <row r="3208" spans="1:5" ht="15.75" customHeight="1" x14ac:dyDescent="0.25">
      <c r="A3208" s="33">
        <v>35805155</v>
      </c>
      <c r="B3208" s="34">
        <v>42741</v>
      </c>
      <c r="C3208" s="33" t="s">
        <v>21</v>
      </c>
      <c r="D3208" s="33" t="s">
        <v>110</v>
      </c>
      <c r="E3208" s="33" t="s">
        <v>107</v>
      </c>
    </row>
    <row r="3209" spans="1:5" ht="15.75" customHeight="1" x14ac:dyDescent="0.25">
      <c r="A3209" s="33">
        <v>13975895</v>
      </c>
      <c r="B3209" s="34">
        <v>42794</v>
      </c>
      <c r="C3209" s="33" t="s">
        <v>106</v>
      </c>
      <c r="D3209" s="33" t="s">
        <v>110</v>
      </c>
      <c r="E3209" s="33" t="s">
        <v>107</v>
      </c>
    </row>
    <row r="3210" spans="1:5" ht="15.75" customHeight="1" x14ac:dyDescent="0.25">
      <c r="A3210" s="33">
        <v>57833410</v>
      </c>
      <c r="B3210" s="34">
        <v>44066</v>
      </c>
      <c r="C3210" s="33" t="s">
        <v>106</v>
      </c>
      <c r="D3210" s="33" t="s">
        <v>110</v>
      </c>
      <c r="E3210" s="33" t="s">
        <v>107</v>
      </c>
    </row>
    <row r="3211" spans="1:5" ht="15.75" customHeight="1" x14ac:dyDescent="0.25">
      <c r="A3211" s="33">
        <v>57378644</v>
      </c>
      <c r="B3211" s="34">
        <v>44039</v>
      </c>
      <c r="C3211" s="33" t="s">
        <v>108</v>
      </c>
      <c r="D3211" s="33" t="s">
        <v>110</v>
      </c>
      <c r="E3211" s="33" t="s">
        <v>105</v>
      </c>
    </row>
    <row r="3212" spans="1:5" ht="15.75" customHeight="1" x14ac:dyDescent="0.25">
      <c r="A3212" s="33">
        <v>52056530</v>
      </c>
      <c r="B3212" s="34">
        <v>44013</v>
      </c>
      <c r="C3212" s="33" t="s">
        <v>106</v>
      </c>
      <c r="D3212" s="33" t="s">
        <v>110</v>
      </c>
      <c r="E3212" s="33" t="s">
        <v>107</v>
      </c>
    </row>
    <row r="3213" spans="1:5" ht="15.75" customHeight="1" x14ac:dyDescent="0.25">
      <c r="A3213" s="33">
        <v>58346208</v>
      </c>
      <c r="B3213" s="34">
        <v>44088</v>
      </c>
      <c r="C3213" s="33" t="s">
        <v>108</v>
      </c>
      <c r="D3213" s="33" t="s">
        <v>110</v>
      </c>
      <c r="E3213" s="33" t="s">
        <v>105</v>
      </c>
    </row>
    <row r="3214" spans="1:5" ht="15.75" customHeight="1" x14ac:dyDescent="0.25">
      <c r="A3214" s="33">
        <v>53221849</v>
      </c>
      <c r="B3214" s="34">
        <v>43872</v>
      </c>
      <c r="C3214" s="33" t="s">
        <v>106</v>
      </c>
      <c r="D3214" s="33" t="s">
        <v>110</v>
      </c>
      <c r="E3214" s="33" t="s">
        <v>105</v>
      </c>
    </row>
    <row r="3215" spans="1:5" ht="15.75" customHeight="1" x14ac:dyDescent="0.25">
      <c r="A3215" s="33">
        <v>29298111</v>
      </c>
      <c r="B3215" s="34">
        <v>43786</v>
      </c>
      <c r="C3215" s="33" t="s">
        <v>106</v>
      </c>
      <c r="D3215" s="33" t="s">
        <v>110</v>
      </c>
      <c r="E3215" s="33" t="s">
        <v>105</v>
      </c>
    </row>
    <row r="3216" spans="1:5" ht="15.75" customHeight="1" x14ac:dyDescent="0.25">
      <c r="A3216" s="33">
        <v>50157057</v>
      </c>
      <c r="B3216" s="34">
        <v>43761</v>
      </c>
      <c r="C3216" s="33" t="s">
        <v>106</v>
      </c>
      <c r="D3216" s="33" t="s">
        <v>110</v>
      </c>
      <c r="E3216" s="33" t="s">
        <v>105</v>
      </c>
    </row>
    <row r="3217" spans="1:5" ht="15.75" customHeight="1" x14ac:dyDescent="0.25">
      <c r="A3217" s="33">
        <v>50340202</v>
      </c>
      <c r="B3217" s="34">
        <v>43977</v>
      </c>
      <c r="C3217" s="33" t="s">
        <v>106</v>
      </c>
      <c r="D3217" s="33" t="s">
        <v>110</v>
      </c>
      <c r="E3217" s="33" t="s">
        <v>105</v>
      </c>
    </row>
    <row r="3218" spans="1:5" ht="15.75" customHeight="1" x14ac:dyDescent="0.25">
      <c r="A3218" s="33">
        <v>50489881</v>
      </c>
      <c r="B3218" s="34">
        <v>44146</v>
      </c>
      <c r="C3218" s="33" t="s">
        <v>108</v>
      </c>
      <c r="D3218" s="33" t="s">
        <v>110</v>
      </c>
      <c r="E3218" s="33" t="s">
        <v>107</v>
      </c>
    </row>
    <row r="3219" spans="1:5" ht="15.75" customHeight="1" x14ac:dyDescent="0.25">
      <c r="A3219" s="33">
        <v>51613745</v>
      </c>
      <c r="B3219" s="34">
        <v>43939</v>
      </c>
      <c r="C3219" s="33" t="s">
        <v>106</v>
      </c>
      <c r="D3219" s="33" t="s">
        <v>110</v>
      </c>
      <c r="E3219" s="33" t="s">
        <v>105</v>
      </c>
    </row>
    <row r="3220" spans="1:5" ht="15.75" customHeight="1" x14ac:dyDescent="0.25">
      <c r="A3220" s="33">
        <v>60116713</v>
      </c>
      <c r="B3220" s="34">
        <v>44159</v>
      </c>
      <c r="C3220" s="33" t="s">
        <v>108</v>
      </c>
      <c r="D3220" s="33" t="s">
        <v>110</v>
      </c>
      <c r="E3220" s="33" t="s">
        <v>107</v>
      </c>
    </row>
    <row r="3221" spans="1:5" ht="15.75" customHeight="1" x14ac:dyDescent="0.25">
      <c r="A3221" s="33">
        <v>55826222</v>
      </c>
      <c r="B3221" s="34">
        <v>43959</v>
      </c>
      <c r="C3221" s="33" t="s">
        <v>106</v>
      </c>
      <c r="D3221" s="33" t="s">
        <v>110</v>
      </c>
      <c r="E3221" s="33" t="s">
        <v>107</v>
      </c>
    </row>
    <row r="3222" spans="1:5" ht="15.75" customHeight="1" x14ac:dyDescent="0.25">
      <c r="A3222" s="33">
        <v>45948970</v>
      </c>
      <c r="B3222" s="34">
        <v>43532</v>
      </c>
      <c r="C3222" s="33" t="s">
        <v>106</v>
      </c>
      <c r="D3222" s="33" t="s">
        <v>110</v>
      </c>
      <c r="E3222" s="33" t="s">
        <v>105</v>
      </c>
    </row>
    <row r="3223" spans="1:5" ht="15.75" customHeight="1" x14ac:dyDescent="0.25">
      <c r="A3223" s="33">
        <v>47169441</v>
      </c>
      <c r="B3223" s="34">
        <v>43804</v>
      </c>
      <c r="C3223" s="33" t="s">
        <v>108</v>
      </c>
      <c r="D3223" s="33" t="s">
        <v>110</v>
      </c>
      <c r="E3223" s="33" t="s">
        <v>105</v>
      </c>
    </row>
    <row r="3224" spans="1:5" ht="15.75" customHeight="1" x14ac:dyDescent="0.25">
      <c r="A3224" s="33">
        <v>37557731</v>
      </c>
      <c r="B3224" s="34">
        <v>43761</v>
      </c>
      <c r="C3224" s="33" t="s">
        <v>106</v>
      </c>
      <c r="D3224" s="33" t="s">
        <v>110</v>
      </c>
      <c r="E3224" s="33" t="s">
        <v>107</v>
      </c>
    </row>
    <row r="3225" spans="1:5" ht="15.75" customHeight="1" x14ac:dyDescent="0.25">
      <c r="A3225" s="33">
        <v>38450633</v>
      </c>
      <c r="B3225" s="34">
        <v>43549</v>
      </c>
      <c r="C3225" s="33" t="s">
        <v>106</v>
      </c>
      <c r="D3225" s="33" t="s">
        <v>110</v>
      </c>
      <c r="E3225" s="33" t="s">
        <v>107</v>
      </c>
    </row>
    <row r="3226" spans="1:5" ht="15.75" customHeight="1" x14ac:dyDescent="0.25">
      <c r="A3226" s="33">
        <v>52815603</v>
      </c>
      <c r="B3226" s="34">
        <v>43854</v>
      </c>
      <c r="C3226" s="33" t="s">
        <v>106</v>
      </c>
      <c r="D3226" s="33" t="s">
        <v>110</v>
      </c>
      <c r="E3226" s="33" t="s">
        <v>105</v>
      </c>
    </row>
    <row r="3227" spans="1:5" ht="15.75" customHeight="1" x14ac:dyDescent="0.25">
      <c r="A3227" s="33">
        <v>49777116</v>
      </c>
      <c r="B3227" s="34">
        <v>43788</v>
      </c>
      <c r="C3227" s="33" t="s">
        <v>106</v>
      </c>
      <c r="D3227" s="33" t="s">
        <v>110</v>
      </c>
      <c r="E3227" s="33" t="s">
        <v>105</v>
      </c>
    </row>
    <row r="3228" spans="1:5" ht="15.75" customHeight="1" x14ac:dyDescent="0.25">
      <c r="A3228" s="33">
        <v>50011974</v>
      </c>
      <c r="B3228" s="34">
        <v>43756</v>
      </c>
      <c r="C3228" s="33" t="s">
        <v>103</v>
      </c>
      <c r="D3228" s="33" t="s">
        <v>110</v>
      </c>
      <c r="E3228" s="33" t="s">
        <v>107</v>
      </c>
    </row>
    <row r="3229" spans="1:5" ht="15.75" customHeight="1" x14ac:dyDescent="0.25">
      <c r="A3229" s="33">
        <v>53942967</v>
      </c>
      <c r="B3229" s="34">
        <v>43887</v>
      </c>
      <c r="C3229" s="33" t="s">
        <v>106</v>
      </c>
      <c r="D3229" s="33" t="s">
        <v>110</v>
      </c>
      <c r="E3229" s="33" t="s">
        <v>107</v>
      </c>
    </row>
    <row r="3230" spans="1:5" ht="15.75" customHeight="1" x14ac:dyDescent="0.25">
      <c r="A3230" s="33">
        <v>49727307</v>
      </c>
      <c r="B3230" s="34">
        <v>43896</v>
      </c>
      <c r="C3230" s="33" t="s">
        <v>103</v>
      </c>
      <c r="D3230" s="33" t="s">
        <v>110</v>
      </c>
      <c r="E3230" s="33" t="s">
        <v>107</v>
      </c>
    </row>
    <row r="3231" spans="1:5" ht="15.75" customHeight="1" x14ac:dyDescent="0.25">
      <c r="A3231" s="33">
        <v>51552828</v>
      </c>
      <c r="B3231" s="34">
        <v>43815</v>
      </c>
      <c r="C3231" s="33" t="s">
        <v>108</v>
      </c>
      <c r="D3231" s="33" t="s">
        <v>110</v>
      </c>
      <c r="E3231" s="33" t="s">
        <v>105</v>
      </c>
    </row>
    <row r="3232" spans="1:5" ht="15.75" customHeight="1" x14ac:dyDescent="0.25">
      <c r="A3232" s="33">
        <v>31778305</v>
      </c>
      <c r="B3232" s="34">
        <v>43515</v>
      </c>
      <c r="C3232" s="33" t="s">
        <v>106</v>
      </c>
      <c r="D3232" s="33" t="s">
        <v>110</v>
      </c>
      <c r="E3232" s="33" t="s">
        <v>105</v>
      </c>
    </row>
    <row r="3233" spans="1:5" ht="15.75" customHeight="1" x14ac:dyDescent="0.25">
      <c r="A3233" s="33">
        <v>46896992</v>
      </c>
      <c r="B3233" s="34">
        <v>43666</v>
      </c>
      <c r="C3233" s="33" t="s">
        <v>106</v>
      </c>
      <c r="D3233" s="33" t="s">
        <v>110</v>
      </c>
      <c r="E3233" s="33" t="s">
        <v>105</v>
      </c>
    </row>
    <row r="3234" spans="1:5" ht="15.75" customHeight="1" x14ac:dyDescent="0.25">
      <c r="A3234" s="33">
        <v>44628349</v>
      </c>
      <c r="B3234" s="34">
        <v>43450</v>
      </c>
      <c r="C3234" s="33" t="s">
        <v>106</v>
      </c>
      <c r="D3234" s="33" t="s">
        <v>110</v>
      </c>
      <c r="E3234" s="33" t="s">
        <v>107</v>
      </c>
    </row>
    <row r="3235" spans="1:5" ht="15.75" customHeight="1" x14ac:dyDescent="0.25">
      <c r="A3235" s="33">
        <v>19748293</v>
      </c>
      <c r="B3235" s="34">
        <v>43447</v>
      </c>
      <c r="C3235" s="33" t="s">
        <v>103</v>
      </c>
      <c r="D3235" s="33" t="s">
        <v>110</v>
      </c>
      <c r="E3235" s="33" t="s">
        <v>107</v>
      </c>
    </row>
    <row r="3236" spans="1:5" ht="15.75" customHeight="1" x14ac:dyDescent="0.25">
      <c r="A3236" s="33">
        <v>52534422</v>
      </c>
      <c r="B3236" s="34">
        <v>43843</v>
      </c>
      <c r="C3236" s="33" t="s">
        <v>108</v>
      </c>
      <c r="D3236" s="33" t="s">
        <v>110</v>
      </c>
      <c r="E3236" s="33" t="s">
        <v>107</v>
      </c>
    </row>
    <row r="3237" spans="1:5" ht="15.75" customHeight="1" x14ac:dyDescent="0.25">
      <c r="A3237" s="33">
        <v>51149830</v>
      </c>
      <c r="B3237" s="34">
        <v>43796</v>
      </c>
      <c r="C3237" s="33" t="s">
        <v>106</v>
      </c>
      <c r="D3237" s="33" t="s">
        <v>110</v>
      </c>
      <c r="E3237" s="33" t="s">
        <v>107</v>
      </c>
    </row>
    <row r="3238" spans="1:5" ht="15.75" customHeight="1" x14ac:dyDescent="0.25">
      <c r="A3238" s="33">
        <v>20788364</v>
      </c>
      <c r="B3238" s="34">
        <v>44035</v>
      </c>
      <c r="C3238" s="33" t="s">
        <v>106</v>
      </c>
      <c r="D3238" s="33" t="s">
        <v>110</v>
      </c>
      <c r="E3238" s="33" t="s">
        <v>105</v>
      </c>
    </row>
    <row r="3239" spans="1:5" ht="15.75" customHeight="1" x14ac:dyDescent="0.25">
      <c r="A3239" s="33">
        <v>52588016</v>
      </c>
      <c r="B3239" s="34">
        <v>43845</v>
      </c>
      <c r="C3239" s="33" t="s">
        <v>106</v>
      </c>
      <c r="D3239" s="33" t="s">
        <v>110</v>
      </c>
      <c r="E3239" s="33" t="s">
        <v>107</v>
      </c>
    </row>
    <row r="3240" spans="1:5" ht="15.75" customHeight="1" x14ac:dyDescent="0.25">
      <c r="A3240" s="33">
        <v>39470217</v>
      </c>
      <c r="B3240" s="34">
        <v>43133</v>
      </c>
      <c r="C3240" s="33" t="s">
        <v>106</v>
      </c>
      <c r="D3240" s="33" t="s">
        <v>110</v>
      </c>
      <c r="E3240" s="33" t="s">
        <v>107</v>
      </c>
    </row>
    <row r="3241" spans="1:5" ht="15.75" customHeight="1" x14ac:dyDescent="0.25">
      <c r="A3241" s="33">
        <v>12223913</v>
      </c>
      <c r="B3241" s="34">
        <v>43769</v>
      </c>
      <c r="C3241" s="33" t="s">
        <v>106</v>
      </c>
      <c r="D3241" s="33" t="s">
        <v>110</v>
      </c>
      <c r="E3241" s="33" t="s">
        <v>105</v>
      </c>
    </row>
    <row r="3242" spans="1:5" ht="15.75" customHeight="1" x14ac:dyDescent="0.25">
      <c r="A3242" s="33">
        <v>33352618</v>
      </c>
      <c r="B3242" s="34">
        <v>44036</v>
      </c>
      <c r="C3242" s="33" t="s">
        <v>106</v>
      </c>
      <c r="D3242" s="33" t="s">
        <v>110</v>
      </c>
      <c r="E3242" s="33" t="s">
        <v>105</v>
      </c>
    </row>
    <row r="3243" spans="1:5" ht="15.75" customHeight="1" x14ac:dyDescent="0.25">
      <c r="A3243" s="33">
        <v>40579294</v>
      </c>
      <c r="B3243" s="34">
        <v>43085</v>
      </c>
      <c r="C3243" s="33" t="s">
        <v>106</v>
      </c>
      <c r="D3243" s="33" t="s">
        <v>110</v>
      </c>
      <c r="E3243" s="33" t="s">
        <v>107</v>
      </c>
    </row>
    <row r="3244" spans="1:5" ht="15.75" customHeight="1" x14ac:dyDescent="0.25">
      <c r="A3244" s="33">
        <v>42127063</v>
      </c>
      <c r="B3244" s="34">
        <v>43256</v>
      </c>
      <c r="C3244" s="33" t="s">
        <v>108</v>
      </c>
      <c r="D3244" s="33" t="s">
        <v>110</v>
      </c>
      <c r="E3244" s="33" t="s">
        <v>107</v>
      </c>
    </row>
    <row r="3245" spans="1:5" ht="15.75" customHeight="1" x14ac:dyDescent="0.25">
      <c r="A3245" s="33">
        <v>54799939</v>
      </c>
      <c r="B3245" s="34">
        <v>43916</v>
      </c>
      <c r="C3245" s="33" t="s">
        <v>106</v>
      </c>
      <c r="D3245" s="33" t="s">
        <v>110</v>
      </c>
      <c r="E3245" s="33" t="s">
        <v>105</v>
      </c>
    </row>
    <row r="3246" spans="1:5" ht="15.75" customHeight="1" x14ac:dyDescent="0.25">
      <c r="A3246" s="33">
        <v>57362064</v>
      </c>
      <c r="B3246" s="34">
        <v>44056</v>
      </c>
      <c r="C3246" s="33" t="s">
        <v>106</v>
      </c>
      <c r="D3246" s="33" t="s">
        <v>110</v>
      </c>
      <c r="E3246" s="33" t="s">
        <v>107</v>
      </c>
    </row>
    <row r="3247" spans="1:5" ht="15.75" customHeight="1" x14ac:dyDescent="0.25">
      <c r="A3247" s="33">
        <v>49802692</v>
      </c>
      <c r="B3247" s="34">
        <v>43848</v>
      </c>
      <c r="C3247" s="33" t="s">
        <v>106</v>
      </c>
      <c r="D3247" s="33" t="s">
        <v>110</v>
      </c>
      <c r="E3247" s="33" t="s">
        <v>107</v>
      </c>
    </row>
    <row r="3248" spans="1:5" ht="15.75" customHeight="1" x14ac:dyDescent="0.25">
      <c r="A3248" s="33">
        <v>42501023</v>
      </c>
      <c r="B3248" s="34">
        <v>43290</v>
      </c>
      <c r="C3248" s="33" t="s">
        <v>106</v>
      </c>
      <c r="D3248" s="33" t="s">
        <v>110</v>
      </c>
      <c r="E3248" s="33" t="s">
        <v>105</v>
      </c>
    </row>
    <row r="3249" spans="1:5" ht="15.75" customHeight="1" x14ac:dyDescent="0.25">
      <c r="A3249" s="33">
        <v>3251265</v>
      </c>
      <c r="B3249" s="34">
        <v>44148</v>
      </c>
      <c r="C3249" s="33" t="s">
        <v>108</v>
      </c>
      <c r="D3249" s="33" t="s">
        <v>110</v>
      </c>
      <c r="E3249" s="33" t="s">
        <v>107</v>
      </c>
    </row>
    <row r="3250" spans="1:5" ht="15.75" customHeight="1" x14ac:dyDescent="0.25">
      <c r="A3250" s="33">
        <v>28432621</v>
      </c>
      <c r="B3250" s="34">
        <v>43641</v>
      </c>
      <c r="C3250" s="33" t="s">
        <v>106</v>
      </c>
      <c r="D3250" s="33" t="s">
        <v>110</v>
      </c>
      <c r="E3250" s="33" t="s">
        <v>105</v>
      </c>
    </row>
    <row r="3251" spans="1:5" ht="15.75" customHeight="1" x14ac:dyDescent="0.25">
      <c r="A3251" s="33">
        <v>61096822</v>
      </c>
      <c r="B3251" s="34">
        <v>44184</v>
      </c>
      <c r="C3251" s="33" t="s">
        <v>21</v>
      </c>
      <c r="D3251" s="33" t="s">
        <v>110</v>
      </c>
      <c r="E3251" s="33" t="s">
        <v>105</v>
      </c>
    </row>
    <row r="3252" spans="1:5" ht="15.75" customHeight="1" x14ac:dyDescent="0.25">
      <c r="A3252" s="33">
        <v>58928502</v>
      </c>
      <c r="B3252" s="34">
        <v>44101</v>
      </c>
      <c r="C3252" s="33" t="s">
        <v>106</v>
      </c>
      <c r="D3252" s="33" t="s">
        <v>110</v>
      </c>
      <c r="E3252" s="33" t="s">
        <v>105</v>
      </c>
    </row>
    <row r="3253" spans="1:5" ht="15.75" customHeight="1" x14ac:dyDescent="0.25">
      <c r="A3253" s="33">
        <v>57423972</v>
      </c>
      <c r="B3253" s="34">
        <v>44105</v>
      </c>
      <c r="C3253" s="33" t="s">
        <v>106</v>
      </c>
      <c r="D3253" s="33" t="s">
        <v>110</v>
      </c>
      <c r="E3253" s="33" t="s">
        <v>107</v>
      </c>
    </row>
    <row r="3254" spans="1:5" ht="15.75" customHeight="1" x14ac:dyDescent="0.25">
      <c r="A3254" s="33">
        <v>42060060</v>
      </c>
      <c r="B3254" s="34">
        <v>43782</v>
      </c>
      <c r="C3254" s="33" t="s">
        <v>103</v>
      </c>
      <c r="D3254" s="33" t="s">
        <v>110</v>
      </c>
      <c r="E3254" s="33" t="s">
        <v>105</v>
      </c>
    </row>
    <row r="3255" spans="1:5" ht="15.75" customHeight="1" x14ac:dyDescent="0.25">
      <c r="A3255" s="33">
        <v>11850572</v>
      </c>
      <c r="B3255" s="34">
        <v>43336</v>
      </c>
      <c r="C3255" s="33" t="s">
        <v>21</v>
      </c>
      <c r="D3255" s="33" t="s">
        <v>110</v>
      </c>
      <c r="E3255" s="33" t="s">
        <v>105</v>
      </c>
    </row>
    <row r="3256" spans="1:5" ht="15.75" customHeight="1" x14ac:dyDescent="0.25">
      <c r="A3256" s="33">
        <v>49260607</v>
      </c>
      <c r="B3256" s="34">
        <v>43719</v>
      </c>
      <c r="C3256" s="33" t="s">
        <v>106</v>
      </c>
      <c r="D3256" s="33" t="s">
        <v>110</v>
      </c>
      <c r="E3256" s="33" t="s">
        <v>105</v>
      </c>
    </row>
    <row r="3257" spans="1:5" ht="15.75" customHeight="1" x14ac:dyDescent="0.25">
      <c r="A3257" s="33">
        <v>42488709</v>
      </c>
      <c r="B3257" s="34">
        <v>43368</v>
      </c>
      <c r="C3257" s="33" t="s">
        <v>21</v>
      </c>
      <c r="D3257" s="33" t="s">
        <v>110</v>
      </c>
      <c r="E3257" s="33" t="s">
        <v>107</v>
      </c>
    </row>
    <row r="3258" spans="1:5" ht="15.75" customHeight="1" x14ac:dyDescent="0.25">
      <c r="A3258" s="33">
        <v>49322230</v>
      </c>
      <c r="B3258" s="34">
        <v>43763</v>
      </c>
      <c r="C3258" s="33" t="s">
        <v>103</v>
      </c>
      <c r="D3258" s="33" t="s">
        <v>110</v>
      </c>
      <c r="E3258" s="33" t="s">
        <v>105</v>
      </c>
    </row>
    <row r="3259" spans="1:5" ht="15.75" customHeight="1" x14ac:dyDescent="0.25">
      <c r="A3259" s="33">
        <v>53086731</v>
      </c>
      <c r="B3259" s="34">
        <v>43875</v>
      </c>
      <c r="C3259" s="33" t="s">
        <v>106</v>
      </c>
      <c r="D3259" s="33" t="s">
        <v>110</v>
      </c>
      <c r="E3259" s="33" t="s">
        <v>105</v>
      </c>
    </row>
    <row r="3260" spans="1:5" ht="15.75" customHeight="1" x14ac:dyDescent="0.25">
      <c r="A3260" s="33">
        <v>43505176</v>
      </c>
      <c r="B3260" s="34">
        <v>43371</v>
      </c>
      <c r="C3260" s="33" t="s">
        <v>106</v>
      </c>
      <c r="D3260" s="33" t="s">
        <v>110</v>
      </c>
      <c r="E3260" s="33" t="s">
        <v>107</v>
      </c>
    </row>
    <row r="3261" spans="1:5" ht="15.75" customHeight="1" x14ac:dyDescent="0.25">
      <c r="A3261" s="33">
        <v>49252521</v>
      </c>
      <c r="B3261" s="34">
        <v>43719</v>
      </c>
      <c r="C3261" s="33" t="s">
        <v>103</v>
      </c>
      <c r="D3261" s="33" t="s">
        <v>110</v>
      </c>
      <c r="E3261" s="33" t="s">
        <v>105</v>
      </c>
    </row>
    <row r="3262" spans="1:5" ht="15.75" customHeight="1" x14ac:dyDescent="0.25">
      <c r="A3262" s="33">
        <v>13633079</v>
      </c>
      <c r="B3262" s="34">
        <v>43674</v>
      </c>
      <c r="C3262" s="33" t="s">
        <v>103</v>
      </c>
      <c r="D3262" s="33" t="s">
        <v>110</v>
      </c>
      <c r="E3262" s="33" t="s">
        <v>107</v>
      </c>
    </row>
    <row r="3263" spans="1:5" ht="15.75" customHeight="1" x14ac:dyDescent="0.25">
      <c r="A3263" s="33">
        <v>807995</v>
      </c>
      <c r="B3263" s="34">
        <v>43799</v>
      </c>
      <c r="C3263" s="33" t="s">
        <v>106</v>
      </c>
      <c r="D3263" s="33" t="s">
        <v>110</v>
      </c>
      <c r="E3263" s="33" t="s">
        <v>107</v>
      </c>
    </row>
    <row r="3264" spans="1:5" ht="15.75" customHeight="1" x14ac:dyDescent="0.25">
      <c r="A3264" s="33">
        <v>56093402</v>
      </c>
      <c r="B3264" s="34">
        <v>43974</v>
      </c>
      <c r="C3264" s="33" t="s">
        <v>106</v>
      </c>
      <c r="D3264" s="33" t="s">
        <v>110</v>
      </c>
      <c r="E3264" s="33" t="s">
        <v>105</v>
      </c>
    </row>
    <row r="3265" spans="1:5" ht="15.75" customHeight="1" x14ac:dyDescent="0.25">
      <c r="A3265" s="33">
        <v>52411508</v>
      </c>
      <c r="B3265" s="34">
        <v>43909</v>
      </c>
      <c r="C3265" s="33" t="s">
        <v>106</v>
      </c>
      <c r="D3265" s="33" t="s">
        <v>110</v>
      </c>
      <c r="E3265" s="33" t="s">
        <v>107</v>
      </c>
    </row>
    <row r="3266" spans="1:5" ht="15.75" customHeight="1" x14ac:dyDescent="0.25">
      <c r="A3266" s="33">
        <v>36990459</v>
      </c>
      <c r="B3266" s="34">
        <v>43829</v>
      </c>
      <c r="C3266" s="33" t="s">
        <v>106</v>
      </c>
      <c r="D3266" s="33" t="s">
        <v>110</v>
      </c>
      <c r="E3266" s="33" t="s">
        <v>105</v>
      </c>
    </row>
    <row r="3267" spans="1:5" ht="15.75" customHeight="1" x14ac:dyDescent="0.25">
      <c r="A3267" s="33">
        <v>56558221</v>
      </c>
      <c r="B3267" s="34">
        <v>43998</v>
      </c>
      <c r="C3267" s="33" t="s">
        <v>106</v>
      </c>
      <c r="D3267" s="33" t="s">
        <v>110</v>
      </c>
      <c r="E3267" s="33" t="s">
        <v>107</v>
      </c>
    </row>
    <row r="3268" spans="1:5" ht="15.75" customHeight="1" x14ac:dyDescent="0.25">
      <c r="A3268" s="33">
        <v>25986502</v>
      </c>
      <c r="B3268" s="34">
        <v>43965</v>
      </c>
      <c r="C3268" s="33" t="s">
        <v>106</v>
      </c>
      <c r="D3268" s="33" t="s">
        <v>110</v>
      </c>
      <c r="E3268" s="33" t="s">
        <v>105</v>
      </c>
    </row>
    <row r="3269" spans="1:5" ht="15.75" customHeight="1" x14ac:dyDescent="0.25">
      <c r="A3269" s="33">
        <v>46782318</v>
      </c>
      <c r="B3269" s="34">
        <v>43804</v>
      </c>
      <c r="C3269" s="33" t="s">
        <v>21</v>
      </c>
      <c r="D3269" s="33" t="s">
        <v>110</v>
      </c>
      <c r="E3269" s="33" t="s">
        <v>105</v>
      </c>
    </row>
    <row r="3270" spans="1:5" ht="15.75" customHeight="1" x14ac:dyDescent="0.25">
      <c r="A3270" s="33">
        <v>57338966</v>
      </c>
      <c r="B3270" s="34">
        <v>44036</v>
      </c>
      <c r="C3270" s="33" t="s">
        <v>106</v>
      </c>
      <c r="D3270" s="33" t="s">
        <v>110</v>
      </c>
      <c r="E3270" s="33" t="s">
        <v>107</v>
      </c>
    </row>
    <row r="3271" spans="1:5" ht="15.75" customHeight="1" x14ac:dyDescent="0.25">
      <c r="A3271" s="33">
        <v>41393777</v>
      </c>
      <c r="B3271" s="34">
        <v>43976</v>
      </c>
      <c r="C3271" s="33" t="s">
        <v>106</v>
      </c>
      <c r="D3271" s="33" t="s">
        <v>110</v>
      </c>
      <c r="E3271" s="33" t="s">
        <v>105</v>
      </c>
    </row>
    <row r="3272" spans="1:5" ht="15.75" customHeight="1" x14ac:dyDescent="0.25">
      <c r="A3272" s="33">
        <v>49215930</v>
      </c>
      <c r="B3272" s="34">
        <v>44082</v>
      </c>
      <c r="C3272" s="33" t="s">
        <v>106</v>
      </c>
      <c r="D3272" s="33" t="s">
        <v>110</v>
      </c>
      <c r="E3272" s="33" t="s">
        <v>107</v>
      </c>
    </row>
    <row r="3273" spans="1:5" ht="15.75" customHeight="1" x14ac:dyDescent="0.25">
      <c r="A3273" s="33">
        <v>41198570</v>
      </c>
      <c r="B3273" s="34">
        <v>43285</v>
      </c>
      <c r="C3273" s="33" t="s">
        <v>106</v>
      </c>
      <c r="D3273" s="33" t="s">
        <v>110</v>
      </c>
      <c r="E3273" s="33" t="s">
        <v>105</v>
      </c>
    </row>
    <row r="3274" spans="1:5" ht="15.75" customHeight="1" x14ac:dyDescent="0.25">
      <c r="A3274" s="33">
        <v>59184635</v>
      </c>
      <c r="B3274" s="34">
        <v>44110</v>
      </c>
      <c r="C3274" s="33" t="s">
        <v>106</v>
      </c>
      <c r="D3274" s="33" t="s">
        <v>110</v>
      </c>
      <c r="E3274" s="33" t="s">
        <v>107</v>
      </c>
    </row>
    <row r="3275" spans="1:5" ht="15.75" customHeight="1" x14ac:dyDescent="0.25">
      <c r="A3275" s="33">
        <v>59409260</v>
      </c>
      <c r="B3275" s="34">
        <v>44119</v>
      </c>
      <c r="C3275" s="33" t="s">
        <v>106</v>
      </c>
      <c r="D3275" s="33" t="s">
        <v>110</v>
      </c>
      <c r="E3275" s="33" t="s">
        <v>107</v>
      </c>
    </row>
    <row r="3276" spans="1:5" ht="15.75" customHeight="1" x14ac:dyDescent="0.25">
      <c r="A3276" s="33">
        <v>49336789</v>
      </c>
      <c r="B3276" s="34">
        <v>44181</v>
      </c>
      <c r="C3276" s="33" t="s">
        <v>106</v>
      </c>
      <c r="D3276" s="33" t="s">
        <v>110</v>
      </c>
      <c r="E3276" s="33" t="s">
        <v>105</v>
      </c>
    </row>
    <row r="3277" spans="1:5" ht="15.75" customHeight="1" x14ac:dyDescent="0.25">
      <c r="A3277" s="33">
        <v>60013230</v>
      </c>
      <c r="B3277" s="34">
        <v>44140</v>
      </c>
      <c r="C3277" s="33" t="s">
        <v>106</v>
      </c>
      <c r="D3277" s="33" t="s">
        <v>110</v>
      </c>
      <c r="E3277" s="33" t="s">
        <v>107</v>
      </c>
    </row>
    <row r="3278" spans="1:5" ht="15.75" customHeight="1" x14ac:dyDescent="0.25">
      <c r="A3278" s="33">
        <v>47168953</v>
      </c>
      <c r="B3278" s="34">
        <v>43602</v>
      </c>
      <c r="C3278" s="33" t="s">
        <v>106</v>
      </c>
      <c r="D3278" s="33" t="s">
        <v>110</v>
      </c>
      <c r="E3278" s="33" t="s">
        <v>107</v>
      </c>
    </row>
    <row r="3279" spans="1:5" ht="15.75" customHeight="1" x14ac:dyDescent="0.25">
      <c r="A3279" s="33">
        <v>36661545</v>
      </c>
      <c r="B3279" s="34">
        <v>42897</v>
      </c>
      <c r="C3279" s="33" t="s">
        <v>106</v>
      </c>
      <c r="D3279" s="33" t="s">
        <v>110</v>
      </c>
      <c r="E3279" s="33" t="s">
        <v>105</v>
      </c>
    </row>
    <row r="3280" spans="1:5" ht="15.75" customHeight="1" x14ac:dyDescent="0.25">
      <c r="A3280" s="33">
        <v>41033938</v>
      </c>
      <c r="B3280" s="34">
        <v>43768</v>
      </c>
      <c r="C3280" s="33" t="s">
        <v>106</v>
      </c>
      <c r="D3280" s="33" t="s">
        <v>110</v>
      </c>
      <c r="E3280" s="33" t="s">
        <v>105</v>
      </c>
    </row>
    <row r="3281" spans="1:5" ht="15.75" customHeight="1" x14ac:dyDescent="0.25">
      <c r="A3281" s="33">
        <v>48918278</v>
      </c>
      <c r="B3281" s="34">
        <v>43731</v>
      </c>
      <c r="C3281" s="33" t="s">
        <v>108</v>
      </c>
      <c r="D3281" s="33" t="s">
        <v>110</v>
      </c>
      <c r="E3281" s="33" t="s">
        <v>107</v>
      </c>
    </row>
    <row r="3282" spans="1:5" ht="15.75" customHeight="1" x14ac:dyDescent="0.25">
      <c r="A3282" s="33">
        <v>46406675</v>
      </c>
      <c r="B3282" s="34">
        <v>43544</v>
      </c>
      <c r="C3282" s="33" t="s">
        <v>108</v>
      </c>
      <c r="D3282" s="33" t="s">
        <v>110</v>
      </c>
      <c r="E3282" s="33" t="s">
        <v>105</v>
      </c>
    </row>
    <row r="3283" spans="1:5" ht="15.75" customHeight="1" x14ac:dyDescent="0.25">
      <c r="A3283" s="33">
        <v>50827469</v>
      </c>
      <c r="B3283" s="34">
        <v>43784</v>
      </c>
      <c r="C3283" s="33" t="s">
        <v>106</v>
      </c>
      <c r="D3283" s="33" t="s">
        <v>110</v>
      </c>
      <c r="E3283" s="33" t="s">
        <v>107</v>
      </c>
    </row>
    <row r="3284" spans="1:5" ht="15.75" customHeight="1" x14ac:dyDescent="0.25">
      <c r="A3284" s="33">
        <v>50210662</v>
      </c>
      <c r="B3284" s="34">
        <v>43763</v>
      </c>
      <c r="C3284" s="33" t="s">
        <v>108</v>
      </c>
      <c r="D3284" s="33" t="s">
        <v>110</v>
      </c>
      <c r="E3284" s="33" t="s">
        <v>105</v>
      </c>
    </row>
    <row r="3285" spans="1:5" ht="15.75" customHeight="1" x14ac:dyDescent="0.25">
      <c r="A3285" s="33">
        <v>42695413</v>
      </c>
      <c r="B3285" s="34">
        <v>43368</v>
      </c>
      <c r="C3285" s="33" t="s">
        <v>21</v>
      </c>
      <c r="D3285" s="33" t="s">
        <v>110</v>
      </c>
      <c r="E3285" s="33" t="s">
        <v>105</v>
      </c>
    </row>
    <row r="3286" spans="1:5" ht="15.75" customHeight="1" x14ac:dyDescent="0.25">
      <c r="A3286" s="33">
        <v>7098799</v>
      </c>
      <c r="B3286" s="34">
        <v>43229</v>
      </c>
      <c r="C3286" s="33" t="s">
        <v>103</v>
      </c>
      <c r="D3286" s="33" t="s">
        <v>110</v>
      </c>
      <c r="E3286" s="33" t="s">
        <v>107</v>
      </c>
    </row>
    <row r="3287" spans="1:5" ht="15.75" customHeight="1" x14ac:dyDescent="0.25">
      <c r="A3287" s="33">
        <v>45142501</v>
      </c>
      <c r="B3287" s="34">
        <v>43515</v>
      </c>
      <c r="C3287" s="33" t="s">
        <v>106</v>
      </c>
      <c r="D3287" s="33" t="s">
        <v>110</v>
      </c>
      <c r="E3287" s="33" t="s">
        <v>107</v>
      </c>
    </row>
    <row r="3288" spans="1:5" ht="15.75" customHeight="1" x14ac:dyDescent="0.25">
      <c r="A3288" s="33">
        <v>41318368</v>
      </c>
      <c r="B3288" s="34">
        <v>43314</v>
      </c>
      <c r="C3288" s="33" t="s">
        <v>103</v>
      </c>
      <c r="D3288" s="33" t="s">
        <v>110</v>
      </c>
      <c r="E3288" s="33" t="s">
        <v>107</v>
      </c>
    </row>
    <row r="3289" spans="1:5" ht="15.75" customHeight="1" x14ac:dyDescent="0.25">
      <c r="A3289" s="33">
        <v>41363000</v>
      </c>
      <c r="B3289" s="34">
        <v>43774</v>
      </c>
      <c r="C3289" s="33" t="s">
        <v>106</v>
      </c>
      <c r="D3289" s="33" t="s">
        <v>110</v>
      </c>
      <c r="E3289" s="33" t="s">
        <v>105</v>
      </c>
    </row>
    <row r="3290" spans="1:5" ht="15.75" customHeight="1" x14ac:dyDescent="0.25">
      <c r="A3290" s="33">
        <v>56363839</v>
      </c>
      <c r="B3290" s="34">
        <v>44020</v>
      </c>
      <c r="C3290" s="33" t="s">
        <v>103</v>
      </c>
      <c r="D3290" s="33" t="s">
        <v>110</v>
      </c>
      <c r="E3290" s="33" t="s">
        <v>107</v>
      </c>
    </row>
    <row r="3291" spans="1:5" ht="15.75" customHeight="1" x14ac:dyDescent="0.25">
      <c r="A3291" s="33">
        <v>47099030</v>
      </c>
      <c r="B3291" s="34">
        <v>43898</v>
      </c>
      <c r="C3291" s="33" t="s">
        <v>106</v>
      </c>
      <c r="D3291" s="33" t="s">
        <v>110</v>
      </c>
      <c r="E3291" s="33" t="s">
        <v>105</v>
      </c>
    </row>
    <row r="3292" spans="1:5" ht="15.75" customHeight="1" x14ac:dyDescent="0.25">
      <c r="A3292" s="33">
        <v>25068854</v>
      </c>
      <c r="B3292" s="34">
        <v>43516</v>
      </c>
      <c r="C3292" s="33" t="s">
        <v>106</v>
      </c>
      <c r="D3292" s="33" t="s">
        <v>110</v>
      </c>
      <c r="E3292" s="33" t="s">
        <v>105</v>
      </c>
    </row>
    <row r="3293" spans="1:5" ht="15.75" customHeight="1" x14ac:dyDescent="0.25">
      <c r="A3293" s="33">
        <v>11118181</v>
      </c>
      <c r="B3293" s="34">
        <v>43442</v>
      </c>
      <c r="C3293" s="33" t="s">
        <v>106</v>
      </c>
      <c r="D3293" s="33" t="s">
        <v>110</v>
      </c>
      <c r="E3293" s="33" t="s">
        <v>105</v>
      </c>
    </row>
    <row r="3294" spans="1:5" ht="15.75" customHeight="1" x14ac:dyDescent="0.25">
      <c r="A3294" s="33">
        <v>50984887</v>
      </c>
      <c r="B3294" s="34">
        <v>44085</v>
      </c>
      <c r="C3294" s="33" t="s">
        <v>21</v>
      </c>
      <c r="D3294" s="33" t="s">
        <v>110</v>
      </c>
      <c r="E3294" s="33" t="s">
        <v>105</v>
      </c>
    </row>
    <row r="3295" spans="1:5" ht="15.75" customHeight="1" x14ac:dyDescent="0.25">
      <c r="A3295" s="33">
        <v>32852992</v>
      </c>
      <c r="B3295" s="34">
        <v>43809</v>
      </c>
      <c r="C3295" s="33" t="s">
        <v>108</v>
      </c>
      <c r="D3295" s="33" t="s">
        <v>110</v>
      </c>
      <c r="E3295" s="33" t="s">
        <v>105</v>
      </c>
    </row>
    <row r="3296" spans="1:5" ht="15.75" customHeight="1" x14ac:dyDescent="0.25">
      <c r="A3296" s="33">
        <v>13081318</v>
      </c>
      <c r="B3296" s="34">
        <v>42643</v>
      </c>
      <c r="C3296" s="33" t="s">
        <v>103</v>
      </c>
      <c r="D3296" s="33" t="s">
        <v>110</v>
      </c>
      <c r="E3296" s="33" t="s">
        <v>107</v>
      </c>
    </row>
    <row r="3297" spans="1:5" ht="15.75" customHeight="1" x14ac:dyDescent="0.25">
      <c r="A3297" s="33">
        <v>39244947</v>
      </c>
      <c r="B3297" s="34">
        <v>43863</v>
      </c>
      <c r="C3297" s="33" t="s">
        <v>103</v>
      </c>
      <c r="D3297" s="33" t="s">
        <v>110</v>
      </c>
      <c r="E3297" s="33" t="s">
        <v>107</v>
      </c>
    </row>
    <row r="3298" spans="1:5" ht="15.75" customHeight="1" x14ac:dyDescent="0.25">
      <c r="A3298" s="33">
        <v>10308982</v>
      </c>
      <c r="B3298" s="34">
        <v>44119</v>
      </c>
      <c r="C3298" s="33" t="s">
        <v>106</v>
      </c>
      <c r="D3298" s="33" t="s">
        <v>110</v>
      </c>
      <c r="E3298" s="33" t="s">
        <v>105</v>
      </c>
    </row>
    <row r="3299" spans="1:5" ht="15.75" customHeight="1" x14ac:dyDescent="0.25">
      <c r="A3299" s="33">
        <v>58466586</v>
      </c>
      <c r="B3299" s="34">
        <v>44082</v>
      </c>
      <c r="C3299" s="33" t="s">
        <v>106</v>
      </c>
      <c r="D3299" s="33" t="s">
        <v>110</v>
      </c>
      <c r="E3299" s="33" t="s">
        <v>107</v>
      </c>
    </row>
    <row r="3300" spans="1:5" ht="15.75" customHeight="1" x14ac:dyDescent="0.25">
      <c r="A3300" s="33">
        <v>58988233</v>
      </c>
      <c r="B3300" s="34">
        <v>44102</v>
      </c>
      <c r="C3300" s="33" t="s">
        <v>106</v>
      </c>
      <c r="D3300" s="33" t="s">
        <v>110</v>
      </c>
      <c r="E3300" s="33" t="s">
        <v>107</v>
      </c>
    </row>
    <row r="3301" spans="1:5" ht="15.75" customHeight="1" x14ac:dyDescent="0.25">
      <c r="A3301" s="33">
        <v>42060489</v>
      </c>
      <c r="B3301" s="34">
        <v>43410</v>
      </c>
      <c r="C3301" s="33" t="s">
        <v>106</v>
      </c>
      <c r="D3301" s="33" t="s">
        <v>110</v>
      </c>
      <c r="E3301" s="33" t="s">
        <v>107</v>
      </c>
    </row>
    <row r="3302" spans="1:5" ht="15.75" customHeight="1" x14ac:dyDescent="0.25">
      <c r="A3302" s="33">
        <v>60078664</v>
      </c>
      <c r="B3302" s="34">
        <v>44160</v>
      </c>
      <c r="C3302" s="33" t="s">
        <v>108</v>
      </c>
      <c r="D3302" s="33" t="s">
        <v>110</v>
      </c>
      <c r="E3302" s="33" t="s">
        <v>105</v>
      </c>
    </row>
    <row r="3303" spans="1:5" ht="15.75" customHeight="1" x14ac:dyDescent="0.25">
      <c r="A3303" s="33">
        <v>59444614</v>
      </c>
      <c r="B3303" s="34">
        <v>44120</v>
      </c>
      <c r="C3303" s="33" t="s">
        <v>108</v>
      </c>
      <c r="D3303" s="33" t="s">
        <v>110</v>
      </c>
      <c r="E3303" s="33" t="s">
        <v>107</v>
      </c>
    </row>
    <row r="3304" spans="1:5" ht="15.75" customHeight="1" x14ac:dyDescent="0.25">
      <c r="A3304" s="33">
        <v>40642596</v>
      </c>
      <c r="B3304" s="34">
        <v>43093</v>
      </c>
      <c r="C3304" s="33" t="s">
        <v>106</v>
      </c>
      <c r="D3304" s="33" t="s">
        <v>110</v>
      </c>
      <c r="E3304" s="33" t="s">
        <v>107</v>
      </c>
    </row>
    <row r="3305" spans="1:5" ht="15.75" customHeight="1" x14ac:dyDescent="0.25">
      <c r="A3305" s="33">
        <v>5027033</v>
      </c>
      <c r="B3305" s="34">
        <v>43806</v>
      </c>
      <c r="C3305" s="33" t="s">
        <v>106</v>
      </c>
      <c r="D3305" s="33" t="s">
        <v>110</v>
      </c>
      <c r="E3305" s="33" t="s">
        <v>105</v>
      </c>
    </row>
    <row r="3306" spans="1:5" ht="15.75" customHeight="1" x14ac:dyDescent="0.25">
      <c r="A3306" s="33">
        <v>5808835</v>
      </c>
      <c r="B3306" s="34">
        <v>43798</v>
      </c>
      <c r="C3306" s="33" t="s">
        <v>106</v>
      </c>
      <c r="D3306" s="33" t="s">
        <v>110</v>
      </c>
      <c r="E3306" s="33" t="s">
        <v>105</v>
      </c>
    </row>
    <row r="3307" spans="1:5" ht="15.75" customHeight="1" x14ac:dyDescent="0.25">
      <c r="A3307" s="33">
        <v>60657006</v>
      </c>
      <c r="B3307" s="34">
        <v>44164</v>
      </c>
      <c r="C3307" s="33" t="s">
        <v>106</v>
      </c>
      <c r="D3307" s="33" t="s">
        <v>110</v>
      </c>
      <c r="E3307" s="33" t="s">
        <v>105</v>
      </c>
    </row>
    <row r="3308" spans="1:5" ht="15.75" customHeight="1" x14ac:dyDescent="0.25">
      <c r="A3308" s="33">
        <v>59416488</v>
      </c>
      <c r="B3308" s="34">
        <v>44128</v>
      </c>
      <c r="C3308" s="33" t="s">
        <v>106</v>
      </c>
      <c r="D3308" s="33" t="s">
        <v>110</v>
      </c>
      <c r="E3308" s="33" t="s">
        <v>107</v>
      </c>
    </row>
    <row r="3309" spans="1:5" ht="15.75" customHeight="1" x14ac:dyDescent="0.25">
      <c r="A3309" s="33">
        <v>51726868</v>
      </c>
      <c r="B3309" s="34">
        <v>43815</v>
      </c>
      <c r="C3309" s="33" t="s">
        <v>106</v>
      </c>
      <c r="D3309" s="33" t="s">
        <v>110</v>
      </c>
      <c r="E3309" s="33" t="s">
        <v>107</v>
      </c>
    </row>
    <row r="3310" spans="1:5" ht="15.75" customHeight="1" x14ac:dyDescent="0.25">
      <c r="A3310" s="33">
        <v>9436224</v>
      </c>
      <c r="B3310" s="34">
        <v>43800</v>
      </c>
      <c r="C3310" s="33" t="s">
        <v>106</v>
      </c>
      <c r="D3310" s="33" t="s">
        <v>110</v>
      </c>
      <c r="E3310" s="33" t="s">
        <v>107</v>
      </c>
    </row>
    <row r="3311" spans="1:5" ht="15.75" customHeight="1" x14ac:dyDescent="0.25">
      <c r="A3311" s="33">
        <v>30561763</v>
      </c>
      <c r="B3311" s="34">
        <v>43663</v>
      </c>
      <c r="C3311" s="33" t="s">
        <v>21</v>
      </c>
      <c r="D3311" s="33" t="s">
        <v>110</v>
      </c>
      <c r="E3311" s="33" t="s">
        <v>107</v>
      </c>
    </row>
    <row r="3312" spans="1:5" ht="15.75" customHeight="1" x14ac:dyDescent="0.25">
      <c r="A3312" s="33">
        <v>43059063</v>
      </c>
      <c r="B3312" s="34">
        <v>43846</v>
      </c>
      <c r="C3312" s="33" t="s">
        <v>21</v>
      </c>
      <c r="D3312" s="33" t="s">
        <v>110</v>
      </c>
      <c r="E3312" s="33" t="s">
        <v>105</v>
      </c>
    </row>
    <row r="3313" spans="1:5" ht="15.75" customHeight="1" x14ac:dyDescent="0.25">
      <c r="A3313" s="33">
        <v>41305609</v>
      </c>
      <c r="B3313" s="34">
        <v>43792</v>
      </c>
      <c r="C3313" s="33" t="s">
        <v>106</v>
      </c>
      <c r="D3313" s="33" t="s">
        <v>110</v>
      </c>
      <c r="E3313" s="33" t="s">
        <v>107</v>
      </c>
    </row>
    <row r="3314" spans="1:5" ht="15.75" customHeight="1" x14ac:dyDescent="0.25">
      <c r="A3314" s="33">
        <v>43593303</v>
      </c>
      <c r="B3314" s="34">
        <v>43596</v>
      </c>
      <c r="C3314" s="33" t="s">
        <v>106</v>
      </c>
      <c r="D3314" s="33" t="s">
        <v>110</v>
      </c>
      <c r="E3314" s="33" t="s">
        <v>105</v>
      </c>
    </row>
    <row r="3315" spans="1:5" ht="15.75" customHeight="1" x14ac:dyDescent="0.25">
      <c r="A3315" s="33">
        <v>13154264</v>
      </c>
      <c r="B3315" s="34">
        <v>43742</v>
      </c>
      <c r="C3315" s="33" t="s">
        <v>103</v>
      </c>
      <c r="D3315" s="33" t="s">
        <v>110</v>
      </c>
      <c r="E3315" s="33" t="s">
        <v>105</v>
      </c>
    </row>
    <row r="3316" spans="1:5" ht="15.75" customHeight="1" x14ac:dyDescent="0.25">
      <c r="A3316" s="33">
        <v>50336185</v>
      </c>
      <c r="B3316" s="34">
        <v>43894</v>
      </c>
      <c r="C3316" s="33" t="s">
        <v>106</v>
      </c>
      <c r="D3316" s="33" t="s">
        <v>110</v>
      </c>
      <c r="E3316" s="33" t="s">
        <v>105</v>
      </c>
    </row>
    <row r="3317" spans="1:5" ht="15.75" customHeight="1" x14ac:dyDescent="0.25">
      <c r="A3317" s="33">
        <v>47489891</v>
      </c>
      <c r="B3317" s="34">
        <v>43872</v>
      </c>
      <c r="C3317" s="33" t="s">
        <v>106</v>
      </c>
      <c r="D3317" s="33" t="s">
        <v>110</v>
      </c>
      <c r="E3317" s="33" t="s">
        <v>107</v>
      </c>
    </row>
    <row r="3318" spans="1:5" ht="15.75" customHeight="1" x14ac:dyDescent="0.25">
      <c r="A3318" s="33">
        <v>42469187</v>
      </c>
      <c r="B3318" s="34">
        <v>43749</v>
      </c>
      <c r="C3318" s="33" t="s">
        <v>106</v>
      </c>
      <c r="D3318" s="33" t="s">
        <v>110</v>
      </c>
      <c r="E3318" s="33" t="s">
        <v>105</v>
      </c>
    </row>
    <row r="3319" spans="1:5" ht="15.75" customHeight="1" x14ac:dyDescent="0.25">
      <c r="A3319" s="33">
        <v>1520275</v>
      </c>
      <c r="B3319" s="34">
        <v>43828</v>
      </c>
      <c r="C3319" s="33" t="s">
        <v>108</v>
      </c>
      <c r="D3319" s="33" t="s">
        <v>110</v>
      </c>
      <c r="E3319" s="33" t="s">
        <v>107</v>
      </c>
    </row>
    <row r="3320" spans="1:5" ht="15.75" customHeight="1" x14ac:dyDescent="0.25">
      <c r="A3320" s="33">
        <v>32842316</v>
      </c>
      <c r="B3320" s="34">
        <v>43928</v>
      </c>
      <c r="C3320" s="33" t="s">
        <v>21</v>
      </c>
      <c r="D3320" s="33" t="s">
        <v>110</v>
      </c>
      <c r="E3320" s="33" t="s">
        <v>105</v>
      </c>
    </row>
    <row r="3321" spans="1:5" ht="15.75" customHeight="1" x14ac:dyDescent="0.25">
      <c r="A3321" s="33">
        <v>42344401</v>
      </c>
      <c r="B3321" s="34">
        <v>43283</v>
      </c>
      <c r="C3321" s="33" t="s">
        <v>103</v>
      </c>
      <c r="D3321" s="33" t="s">
        <v>110</v>
      </c>
      <c r="E3321" s="33" t="s">
        <v>105</v>
      </c>
    </row>
    <row r="3322" spans="1:5" ht="15.75" customHeight="1" x14ac:dyDescent="0.25">
      <c r="A3322" s="33">
        <v>49733384</v>
      </c>
      <c r="B3322" s="34">
        <v>43754</v>
      </c>
      <c r="C3322" s="33" t="s">
        <v>106</v>
      </c>
      <c r="D3322" s="33" t="s">
        <v>110</v>
      </c>
      <c r="E3322" s="33" t="s">
        <v>107</v>
      </c>
    </row>
    <row r="3323" spans="1:5" ht="15.75" customHeight="1" x14ac:dyDescent="0.25">
      <c r="A3323" s="33">
        <v>52789635</v>
      </c>
      <c r="B3323" s="34">
        <v>43918</v>
      </c>
      <c r="C3323" s="33" t="s">
        <v>106</v>
      </c>
      <c r="D3323" s="33" t="s">
        <v>110</v>
      </c>
      <c r="E3323" s="33" t="s">
        <v>105</v>
      </c>
    </row>
    <row r="3324" spans="1:5" ht="15.75" customHeight="1" x14ac:dyDescent="0.25">
      <c r="A3324" s="33">
        <v>41120972</v>
      </c>
      <c r="B3324" s="34">
        <v>43193</v>
      </c>
      <c r="C3324" s="33" t="s">
        <v>103</v>
      </c>
      <c r="D3324" s="33" t="s">
        <v>110</v>
      </c>
      <c r="E3324" s="33" t="s">
        <v>107</v>
      </c>
    </row>
    <row r="3325" spans="1:5" ht="15.75" customHeight="1" x14ac:dyDescent="0.25">
      <c r="A3325" s="33">
        <v>13701057</v>
      </c>
      <c r="B3325" s="34">
        <v>43532</v>
      </c>
      <c r="C3325" s="33" t="s">
        <v>103</v>
      </c>
      <c r="D3325" s="33" t="s">
        <v>110</v>
      </c>
      <c r="E3325" s="33" t="s">
        <v>107</v>
      </c>
    </row>
    <row r="3326" spans="1:5" ht="15.75" customHeight="1" x14ac:dyDescent="0.25">
      <c r="A3326" s="33">
        <v>51047005</v>
      </c>
      <c r="B3326" s="34">
        <v>43976</v>
      </c>
      <c r="C3326" s="33" t="s">
        <v>103</v>
      </c>
      <c r="D3326" s="33" t="s">
        <v>110</v>
      </c>
      <c r="E3326" s="33" t="s">
        <v>105</v>
      </c>
    </row>
    <row r="3327" spans="1:5" ht="15.75" customHeight="1" x14ac:dyDescent="0.25">
      <c r="A3327" s="33">
        <v>51573545</v>
      </c>
      <c r="B3327" s="34">
        <v>43969</v>
      </c>
      <c r="C3327" s="33" t="s">
        <v>103</v>
      </c>
      <c r="D3327" s="33" t="s">
        <v>110</v>
      </c>
      <c r="E3327" s="33" t="s">
        <v>105</v>
      </c>
    </row>
    <row r="3328" spans="1:5" ht="15.75" customHeight="1" x14ac:dyDescent="0.25">
      <c r="A3328" s="33">
        <v>38970909</v>
      </c>
      <c r="B3328" s="34">
        <v>42882</v>
      </c>
      <c r="C3328" s="33" t="s">
        <v>21</v>
      </c>
      <c r="D3328" s="33" t="s">
        <v>110</v>
      </c>
      <c r="E3328" s="33" t="s">
        <v>105</v>
      </c>
    </row>
    <row r="3329" spans="1:5" ht="15.75" customHeight="1" x14ac:dyDescent="0.25">
      <c r="A3329" s="33">
        <v>15428941</v>
      </c>
      <c r="B3329" s="34">
        <v>43794</v>
      </c>
      <c r="C3329" s="33" t="s">
        <v>21</v>
      </c>
      <c r="D3329" s="33" t="s">
        <v>110</v>
      </c>
      <c r="E3329" s="33" t="s">
        <v>107</v>
      </c>
    </row>
    <row r="3330" spans="1:5" ht="15.75" customHeight="1" x14ac:dyDescent="0.25">
      <c r="A3330" s="33">
        <v>32334686</v>
      </c>
      <c r="B3330" s="34">
        <v>43622</v>
      </c>
      <c r="C3330" s="33" t="s">
        <v>106</v>
      </c>
      <c r="D3330" s="33" t="s">
        <v>110</v>
      </c>
      <c r="E3330" s="33" t="s">
        <v>105</v>
      </c>
    </row>
    <row r="3331" spans="1:5" ht="15.75" customHeight="1" x14ac:dyDescent="0.25">
      <c r="A3331" s="33">
        <v>47898640</v>
      </c>
      <c r="B3331" s="34">
        <v>43648</v>
      </c>
      <c r="C3331" s="33" t="s">
        <v>106</v>
      </c>
      <c r="D3331" s="33" t="s">
        <v>110</v>
      </c>
      <c r="E3331" s="33" t="s">
        <v>105</v>
      </c>
    </row>
    <row r="3332" spans="1:5" ht="15.75" customHeight="1" x14ac:dyDescent="0.25">
      <c r="A3332" s="33">
        <v>8230667</v>
      </c>
      <c r="B3332" s="34">
        <v>43264</v>
      </c>
      <c r="C3332" s="33" t="s">
        <v>106</v>
      </c>
      <c r="D3332" s="33" t="s">
        <v>110</v>
      </c>
      <c r="E3332" s="33" t="s">
        <v>107</v>
      </c>
    </row>
    <row r="3333" spans="1:5" ht="15.75" customHeight="1" x14ac:dyDescent="0.25">
      <c r="A3333" s="33">
        <v>55914429</v>
      </c>
      <c r="B3333" s="34">
        <v>43971</v>
      </c>
      <c r="C3333" s="33" t="s">
        <v>106</v>
      </c>
      <c r="D3333" s="33" t="s">
        <v>110</v>
      </c>
      <c r="E3333" s="33" t="s">
        <v>105</v>
      </c>
    </row>
    <row r="3334" spans="1:5" ht="15.75" customHeight="1" x14ac:dyDescent="0.25">
      <c r="A3334" s="33">
        <v>57076084</v>
      </c>
      <c r="B3334" s="34">
        <v>44026</v>
      </c>
      <c r="C3334" s="33" t="s">
        <v>108</v>
      </c>
      <c r="D3334" s="33" t="s">
        <v>110</v>
      </c>
      <c r="E3334" s="33" t="s">
        <v>105</v>
      </c>
    </row>
    <row r="3335" spans="1:5" ht="15.75" customHeight="1" x14ac:dyDescent="0.25">
      <c r="A3335" s="33">
        <v>43011618</v>
      </c>
      <c r="B3335" s="34">
        <v>43569</v>
      </c>
      <c r="C3335" s="33" t="s">
        <v>106</v>
      </c>
      <c r="D3335" s="33" t="s">
        <v>110</v>
      </c>
      <c r="E3335" s="33" t="s">
        <v>105</v>
      </c>
    </row>
    <row r="3336" spans="1:5" ht="15.75" customHeight="1" x14ac:dyDescent="0.25">
      <c r="A3336" s="33">
        <v>55535676</v>
      </c>
      <c r="B3336" s="34">
        <v>44012</v>
      </c>
      <c r="C3336" s="33" t="s">
        <v>106</v>
      </c>
      <c r="D3336" s="33" t="s">
        <v>110</v>
      </c>
      <c r="E3336" s="33" t="s">
        <v>107</v>
      </c>
    </row>
    <row r="3337" spans="1:5" ht="15.75" customHeight="1" x14ac:dyDescent="0.25">
      <c r="A3337" s="33">
        <v>54676228</v>
      </c>
      <c r="B3337" s="34">
        <v>43973</v>
      </c>
      <c r="C3337" s="33" t="s">
        <v>108</v>
      </c>
      <c r="D3337" s="33" t="s">
        <v>110</v>
      </c>
      <c r="E3337" s="33" t="s">
        <v>105</v>
      </c>
    </row>
    <row r="3338" spans="1:5" ht="15.75" customHeight="1" x14ac:dyDescent="0.25">
      <c r="A3338" s="33">
        <v>57424063</v>
      </c>
      <c r="B3338" s="34">
        <v>44039</v>
      </c>
      <c r="C3338" s="33" t="s">
        <v>106</v>
      </c>
      <c r="D3338" s="33" t="s">
        <v>110</v>
      </c>
      <c r="E3338" s="33" t="s">
        <v>105</v>
      </c>
    </row>
    <row r="3339" spans="1:5" ht="15.75" customHeight="1" x14ac:dyDescent="0.25">
      <c r="A3339" s="33">
        <v>18286665</v>
      </c>
      <c r="B3339" s="34">
        <v>43997</v>
      </c>
      <c r="C3339" s="33" t="s">
        <v>106</v>
      </c>
      <c r="D3339" s="33" t="s">
        <v>110</v>
      </c>
      <c r="E3339" s="33" t="s">
        <v>107</v>
      </c>
    </row>
    <row r="3340" spans="1:5" ht="15.75" customHeight="1" x14ac:dyDescent="0.25">
      <c r="A3340" s="33">
        <v>54822131</v>
      </c>
      <c r="B3340" s="34">
        <v>44141</v>
      </c>
      <c r="C3340" s="33" t="s">
        <v>106</v>
      </c>
      <c r="D3340" s="33" t="s">
        <v>110</v>
      </c>
      <c r="E3340" s="33" t="s">
        <v>105</v>
      </c>
    </row>
    <row r="3341" spans="1:5" ht="15.75" customHeight="1" x14ac:dyDescent="0.25">
      <c r="A3341" s="33">
        <v>53496097</v>
      </c>
      <c r="B3341" s="34">
        <v>43873</v>
      </c>
      <c r="C3341" s="33" t="s">
        <v>108</v>
      </c>
      <c r="D3341" s="33" t="s">
        <v>110</v>
      </c>
      <c r="E3341" s="33" t="s">
        <v>107</v>
      </c>
    </row>
    <row r="3342" spans="1:5" ht="15.75" customHeight="1" x14ac:dyDescent="0.25">
      <c r="A3342" s="33">
        <v>46104906</v>
      </c>
      <c r="B3342" s="34">
        <v>43525</v>
      </c>
      <c r="C3342" s="33" t="s">
        <v>106</v>
      </c>
      <c r="D3342" s="33" t="s">
        <v>110</v>
      </c>
      <c r="E3342" s="33" t="s">
        <v>105</v>
      </c>
    </row>
    <row r="3343" spans="1:5" ht="15.75" customHeight="1" x14ac:dyDescent="0.25">
      <c r="A3343" s="33">
        <v>52304951</v>
      </c>
      <c r="B3343" s="34">
        <v>43852</v>
      </c>
      <c r="C3343" s="33" t="s">
        <v>21</v>
      </c>
      <c r="D3343" s="33" t="s">
        <v>110</v>
      </c>
      <c r="E3343" s="33" t="s">
        <v>105</v>
      </c>
    </row>
    <row r="3344" spans="1:5" ht="15.75" customHeight="1" x14ac:dyDescent="0.25">
      <c r="A3344" s="33">
        <v>17223738</v>
      </c>
      <c r="B3344" s="34">
        <v>44164</v>
      </c>
      <c r="C3344" s="33" t="s">
        <v>106</v>
      </c>
      <c r="D3344" s="33" t="s">
        <v>110</v>
      </c>
      <c r="E3344" s="33" t="s">
        <v>107</v>
      </c>
    </row>
    <row r="3345" spans="1:5" ht="15.75" customHeight="1" x14ac:dyDescent="0.25">
      <c r="A3345" s="33">
        <v>60714862</v>
      </c>
      <c r="B3345" s="34">
        <v>44166</v>
      </c>
      <c r="C3345" s="33" t="s">
        <v>106</v>
      </c>
      <c r="D3345" s="33" t="s">
        <v>110</v>
      </c>
      <c r="E3345" s="33" t="s">
        <v>105</v>
      </c>
    </row>
    <row r="3346" spans="1:5" ht="15.75" customHeight="1" x14ac:dyDescent="0.25">
      <c r="A3346" s="33">
        <v>58449289</v>
      </c>
      <c r="B3346" s="34">
        <v>44118</v>
      </c>
      <c r="C3346" s="33" t="s">
        <v>106</v>
      </c>
      <c r="D3346" s="33" t="s">
        <v>110</v>
      </c>
      <c r="E3346" s="33" t="s">
        <v>109</v>
      </c>
    </row>
    <row r="3347" spans="1:5" ht="15.75" customHeight="1" x14ac:dyDescent="0.25">
      <c r="A3347" s="33">
        <v>55874517</v>
      </c>
      <c r="B3347" s="34">
        <v>43961</v>
      </c>
      <c r="C3347" s="33" t="s">
        <v>21</v>
      </c>
      <c r="D3347" s="33" t="s">
        <v>110</v>
      </c>
      <c r="E3347" s="33" t="s">
        <v>107</v>
      </c>
    </row>
    <row r="3348" spans="1:5" ht="15.75" customHeight="1" x14ac:dyDescent="0.25">
      <c r="A3348" s="33">
        <v>54337200</v>
      </c>
      <c r="B3348" s="34">
        <v>44152</v>
      </c>
      <c r="C3348" s="33" t="s">
        <v>106</v>
      </c>
      <c r="D3348" s="33" t="s">
        <v>110</v>
      </c>
      <c r="E3348" s="33" t="s">
        <v>105</v>
      </c>
    </row>
    <row r="3349" spans="1:5" ht="15.75" customHeight="1" x14ac:dyDescent="0.25">
      <c r="A3349" s="33">
        <v>49832953</v>
      </c>
      <c r="B3349" s="34">
        <v>43747</v>
      </c>
      <c r="C3349" s="33" t="s">
        <v>108</v>
      </c>
      <c r="D3349" s="33" t="s">
        <v>110</v>
      </c>
      <c r="E3349" s="33" t="s">
        <v>107</v>
      </c>
    </row>
    <row r="3350" spans="1:5" ht="15.75" customHeight="1" x14ac:dyDescent="0.25">
      <c r="A3350" s="33">
        <v>45681210</v>
      </c>
      <c r="B3350" s="34">
        <v>43641</v>
      </c>
      <c r="C3350" s="33" t="s">
        <v>21</v>
      </c>
      <c r="D3350" s="33" t="s">
        <v>110</v>
      </c>
      <c r="E3350" s="33" t="s">
        <v>105</v>
      </c>
    </row>
    <row r="3351" spans="1:5" ht="15.75" customHeight="1" x14ac:dyDescent="0.25">
      <c r="A3351" s="33">
        <v>46311006</v>
      </c>
      <c r="B3351" s="34">
        <v>43537</v>
      </c>
      <c r="C3351" s="33" t="s">
        <v>106</v>
      </c>
      <c r="D3351" s="33" t="s">
        <v>110</v>
      </c>
      <c r="E3351" s="33" t="s">
        <v>107</v>
      </c>
    </row>
    <row r="3352" spans="1:5" ht="15.75" customHeight="1" x14ac:dyDescent="0.25">
      <c r="A3352" s="33">
        <v>4631765</v>
      </c>
      <c r="B3352" s="34">
        <v>43774</v>
      </c>
      <c r="C3352" s="33" t="s">
        <v>103</v>
      </c>
      <c r="D3352" s="33" t="s">
        <v>110</v>
      </c>
      <c r="E3352" s="33" t="s">
        <v>107</v>
      </c>
    </row>
    <row r="3353" spans="1:5" ht="15.75" customHeight="1" x14ac:dyDescent="0.25">
      <c r="A3353" s="33">
        <v>47835355</v>
      </c>
      <c r="B3353" s="34">
        <v>43642</v>
      </c>
      <c r="C3353" s="33" t="s">
        <v>108</v>
      </c>
      <c r="D3353" s="33" t="s">
        <v>110</v>
      </c>
      <c r="E3353" s="33" t="s">
        <v>105</v>
      </c>
    </row>
    <row r="3354" spans="1:5" ht="15.75" customHeight="1" x14ac:dyDescent="0.25">
      <c r="A3354" s="33">
        <v>43868416</v>
      </c>
      <c r="B3354" s="34">
        <v>43394</v>
      </c>
      <c r="C3354" s="33" t="s">
        <v>108</v>
      </c>
      <c r="D3354" s="33" t="s">
        <v>110</v>
      </c>
      <c r="E3354" s="33" t="s">
        <v>107</v>
      </c>
    </row>
    <row r="3355" spans="1:5" ht="15.75" customHeight="1" x14ac:dyDescent="0.25">
      <c r="A3355" s="33">
        <v>45887416</v>
      </c>
      <c r="B3355" s="34">
        <v>43686</v>
      </c>
      <c r="C3355" s="33" t="s">
        <v>106</v>
      </c>
      <c r="D3355" s="33" t="s">
        <v>110</v>
      </c>
      <c r="E3355" s="33" t="s">
        <v>107</v>
      </c>
    </row>
    <row r="3356" spans="1:5" ht="15.75" customHeight="1" x14ac:dyDescent="0.25">
      <c r="A3356" s="33">
        <v>46062154</v>
      </c>
      <c r="B3356" s="34">
        <v>43522</v>
      </c>
      <c r="C3356" s="33" t="s">
        <v>103</v>
      </c>
      <c r="D3356" s="33" t="s">
        <v>110</v>
      </c>
      <c r="E3356" s="33" t="s">
        <v>105</v>
      </c>
    </row>
    <row r="3357" spans="1:5" ht="15.75" customHeight="1" x14ac:dyDescent="0.25">
      <c r="A3357" s="33">
        <v>50552653</v>
      </c>
      <c r="B3357" s="34">
        <v>43775</v>
      </c>
      <c r="C3357" s="33" t="s">
        <v>106</v>
      </c>
      <c r="D3357" s="33" t="s">
        <v>110</v>
      </c>
      <c r="E3357" s="33" t="s">
        <v>107</v>
      </c>
    </row>
    <row r="3358" spans="1:5" ht="15.75" customHeight="1" x14ac:dyDescent="0.25">
      <c r="A3358" s="33">
        <v>43853959</v>
      </c>
      <c r="B3358" s="34">
        <v>43476</v>
      </c>
      <c r="C3358" s="33" t="s">
        <v>108</v>
      </c>
      <c r="D3358" s="33" t="s">
        <v>110</v>
      </c>
      <c r="E3358" s="33" t="s">
        <v>107</v>
      </c>
    </row>
    <row r="3359" spans="1:5" ht="15.75" customHeight="1" x14ac:dyDescent="0.25">
      <c r="A3359" s="33">
        <v>40393101</v>
      </c>
      <c r="B3359" s="34">
        <v>43070</v>
      </c>
      <c r="C3359" s="33" t="s">
        <v>106</v>
      </c>
      <c r="D3359" s="33" t="s">
        <v>110</v>
      </c>
      <c r="E3359" s="33" t="s">
        <v>107</v>
      </c>
    </row>
    <row r="3360" spans="1:5" ht="15.75" customHeight="1" x14ac:dyDescent="0.25">
      <c r="A3360" s="33">
        <v>50370029</v>
      </c>
      <c r="B3360" s="34">
        <v>43769</v>
      </c>
      <c r="C3360" s="33" t="s">
        <v>108</v>
      </c>
      <c r="D3360" s="33" t="s">
        <v>110</v>
      </c>
      <c r="E3360" s="33" t="s">
        <v>107</v>
      </c>
    </row>
    <row r="3361" spans="1:5" ht="15.75" customHeight="1" x14ac:dyDescent="0.25">
      <c r="A3361" s="33">
        <v>24114536</v>
      </c>
      <c r="B3361" s="34">
        <v>43780</v>
      </c>
      <c r="C3361" s="33" t="s">
        <v>103</v>
      </c>
      <c r="D3361" s="33" t="s">
        <v>110</v>
      </c>
      <c r="E3361" s="33" t="s">
        <v>107</v>
      </c>
    </row>
    <row r="3362" spans="1:5" ht="15.75" customHeight="1" x14ac:dyDescent="0.25">
      <c r="A3362" s="33">
        <v>49337780</v>
      </c>
      <c r="B3362" s="34">
        <v>43730</v>
      </c>
      <c r="C3362" s="33" t="s">
        <v>106</v>
      </c>
      <c r="D3362" s="33" t="s">
        <v>110</v>
      </c>
      <c r="E3362" s="33" t="s">
        <v>105</v>
      </c>
    </row>
    <row r="3363" spans="1:5" ht="15.75" customHeight="1" x14ac:dyDescent="0.25">
      <c r="A3363" s="33">
        <v>53277599</v>
      </c>
      <c r="B3363" s="34">
        <v>43977</v>
      </c>
      <c r="C3363" s="33" t="s">
        <v>106</v>
      </c>
      <c r="D3363" s="33" t="s">
        <v>110</v>
      </c>
      <c r="E3363" s="33" t="s">
        <v>107</v>
      </c>
    </row>
    <row r="3364" spans="1:5" ht="15.75" customHeight="1" x14ac:dyDescent="0.25">
      <c r="A3364" s="33">
        <v>20176012</v>
      </c>
      <c r="B3364" s="34">
        <v>44155</v>
      </c>
      <c r="C3364" s="33" t="s">
        <v>106</v>
      </c>
      <c r="D3364" s="33" t="s">
        <v>110</v>
      </c>
      <c r="E3364" s="33" t="s">
        <v>107</v>
      </c>
    </row>
    <row r="3365" spans="1:5" ht="15.75" customHeight="1" x14ac:dyDescent="0.25">
      <c r="A3365" s="33">
        <v>59024813</v>
      </c>
      <c r="B3365" s="34">
        <v>44106</v>
      </c>
      <c r="C3365" s="33" t="s">
        <v>106</v>
      </c>
      <c r="D3365" s="33" t="s">
        <v>110</v>
      </c>
      <c r="E3365" s="33" t="s">
        <v>107</v>
      </c>
    </row>
    <row r="3366" spans="1:5" ht="15.75" customHeight="1" x14ac:dyDescent="0.25">
      <c r="A3366" s="33">
        <v>59516575</v>
      </c>
      <c r="B3366" s="34">
        <v>44124</v>
      </c>
      <c r="C3366" s="33" t="s">
        <v>106</v>
      </c>
      <c r="D3366" s="33" t="s">
        <v>110</v>
      </c>
      <c r="E3366" s="33" t="s">
        <v>107</v>
      </c>
    </row>
    <row r="3367" spans="1:5" ht="15.75" customHeight="1" x14ac:dyDescent="0.25">
      <c r="A3367" s="33">
        <v>52788044</v>
      </c>
      <c r="B3367" s="34">
        <v>43852</v>
      </c>
      <c r="C3367" s="33" t="s">
        <v>106</v>
      </c>
      <c r="D3367" s="33" t="s">
        <v>110</v>
      </c>
      <c r="E3367" s="33" t="s">
        <v>107</v>
      </c>
    </row>
    <row r="3368" spans="1:5" ht="15.75" customHeight="1" x14ac:dyDescent="0.25">
      <c r="A3368" s="33">
        <v>12227894</v>
      </c>
      <c r="B3368" s="34">
        <v>43685</v>
      </c>
      <c r="C3368" s="33" t="s">
        <v>108</v>
      </c>
      <c r="D3368" s="33" t="s">
        <v>110</v>
      </c>
      <c r="E3368" s="33" t="s">
        <v>105</v>
      </c>
    </row>
    <row r="3369" spans="1:5" ht="15.75" customHeight="1" x14ac:dyDescent="0.25">
      <c r="A3369" s="33">
        <v>34462627</v>
      </c>
      <c r="B3369" s="34">
        <v>43833</v>
      </c>
      <c r="C3369" s="33" t="s">
        <v>106</v>
      </c>
      <c r="D3369" s="33" t="s">
        <v>110</v>
      </c>
      <c r="E3369" s="33" t="s">
        <v>107</v>
      </c>
    </row>
    <row r="3370" spans="1:5" ht="15.75" customHeight="1" x14ac:dyDescent="0.25">
      <c r="A3370" s="33">
        <v>50882391</v>
      </c>
      <c r="B3370" s="34">
        <v>43892</v>
      </c>
      <c r="C3370" s="33" t="s">
        <v>106</v>
      </c>
      <c r="D3370" s="33" t="s">
        <v>110</v>
      </c>
      <c r="E3370" s="33" t="s">
        <v>107</v>
      </c>
    </row>
    <row r="3371" spans="1:5" ht="15.75" customHeight="1" x14ac:dyDescent="0.25">
      <c r="A3371" s="33">
        <v>54264401</v>
      </c>
      <c r="B3371" s="34">
        <v>43911</v>
      </c>
      <c r="C3371" s="33" t="s">
        <v>103</v>
      </c>
      <c r="D3371" s="33" t="s">
        <v>110</v>
      </c>
      <c r="E3371" s="33" t="s">
        <v>105</v>
      </c>
    </row>
    <row r="3372" spans="1:5" ht="15.75" customHeight="1" x14ac:dyDescent="0.25">
      <c r="A3372" s="33">
        <v>13217875</v>
      </c>
      <c r="B3372" s="34">
        <v>43621</v>
      </c>
      <c r="C3372" s="33" t="s">
        <v>103</v>
      </c>
      <c r="D3372" s="33" t="s">
        <v>110</v>
      </c>
      <c r="E3372" s="33" t="s">
        <v>105</v>
      </c>
    </row>
    <row r="3373" spans="1:5" ht="15.75" customHeight="1" x14ac:dyDescent="0.25">
      <c r="A3373" s="33">
        <v>43431729</v>
      </c>
      <c r="B3373" s="34">
        <v>43855</v>
      </c>
      <c r="C3373" s="33" t="s">
        <v>103</v>
      </c>
      <c r="D3373" s="33" t="s">
        <v>110</v>
      </c>
      <c r="E3373" s="33" t="s">
        <v>105</v>
      </c>
    </row>
    <row r="3374" spans="1:5" ht="15.75" customHeight="1" x14ac:dyDescent="0.25">
      <c r="A3374" s="33">
        <v>24743818</v>
      </c>
      <c r="B3374" s="34">
        <v>43486</v>
      </c>
      <c r="C3374" s="33" t="s">
        <v>103</v>
      </c>
      <c r="D3374" s="33" t="s">
        <v>110</v>
      </c>
      <c r="E3374" s="33" t="s">
        <v>105</v>
      </c>
    </row>
    <row r="3375" spans="1:5" ht="15.75" customHeight="1" x14ac:dyDescent="0.25">
      <c r="A3375" s="33">
        <v>41406591</v>
      </c>
      <c r="B3375" s="34">
        <v>43187</v>
      </c>
      <c r="C3375" s="33" t="s">
        <v>21</v>
      </c>
      <c r="D3375" s="33" t="s">
        <v>110</v>
      </c>
      <c r="E3375" s="33" t="s">
        <v>105</v>
      </c>
    </row>
    <row r="3376" spans="1:5" ht="15.75" customHeight="1" x14ac:dyDescent="0.25">
      <c r="A3376" s="33">
        <v>700692</v>
      </c>
      <c r="B3376" s="34">
        <v>43656</v>
      </c>
      <c r="C3376" s="33" t="s">
        <v>106</v>
      </c>
      <c r="D3376" s="33" t="s">
        <v>110</v>
      </c>
      <c r="E3376" s="33" t="s">
        <v>107</v>
      </c>
    </row>
    <row r="3377" spans="1:5" ht="15.75" customHeight="1" x14ac:dyDescent="0.25">
      <c r="A3377" s="33">
        <v>7463963</v>
      </c>
      <c r="B3377" s="34">
        <v>43850</v>
      </c>
      <c r="C3377" s="33" t="s">
        <v>103</v>
      </c>
      <c r="D3377" s="33" t="s">
        <v>110</v>
      </c>
      <c r="E3377" s="33" t="s">
        <v>107</v>
      </c>
    </row>
    <row r="3378" spans="1:5" ht="15.75" customHeight="1" x14ac:dyDescent="0.25">
      <c r="A3378" s="33">
        <v>43283202</v>
      </c>
      <c r="B3378" s="34">
        <v>43461</v>
      </c>
      <c r="C3378" s="33" t="s">
        <v>21</v>
      </c>
      <c r="D3378" s="33" t="s">
        <v>110</v>
      </c>
      <c r="E3378" s="33" t="s">
        <v>105</v>
      </c>
    </row>
    <row r="3379" spans="1:5" ht="15.75" customHeight="1" x14ac:dyDescent="0.25">
      <c r="A3379" s="33">
        <v>33238551</v>
      </c>
      <c r="B3379" s="34">
        <v>43988</v>
      </c>
      <c r="C3379" s="33" t="s">
        <v>106</v>
      </c>
      <c r="D3379" s="33" t="s">
        <v>110</v>
      </c>
      <c r="E3379" s="33" t="s">
        <v>105</v>
      </c>
    </row>
    <row r="3380" spans="1:5" ht="15.75" customHeight="1" x14ac:dyDescent="0.25">
      <c r="A3380" s="33">
        <v>46064955</v>
      </c>
      <c r="B3380" s="34">
        <v>43799</v>
      </c>
      <c r="C3380" s="33" t="s">
        <v>106</v>
      </c>
      <c r="D3380" s="33" t="s">
        <v>110</v>
      </c>
      <c r="E3380" s="33" t="s">
        <v>105</v>
      </c>
    </row>
    <row r="3381" spans="1:5" ht="15.75" customHeight="1" x14ac:dyDescent="0.25">
      <c r="A3381" s="33">
        <v>52730166</v>
      </c>
      <c r="B3381" s="34">
        <v>43856</v>
      </c>
      <c r="C3381" s="33" t="s">
        <v>106</v>
      </c>
      <c r="D3381" s="33" t="s">
        <v>110</v>
      </c>
      <c r="E3381" s="33" t="s">
        <v>107</v>
      </c>
    </row>
    <row r="3382" spans="1:5" ht="15.75" customHeight="1" x14ac:dyDescent="0.25">
      <c r="A3382" s="33">
        <v>52146002</v>
      </c>
      <c r="B3382" s="34">
        <v>44082</v>
      </c>
      <c r="C3382" s="33" t="s">
        <v>106</v>
      </c>
      <c r="D3382" s="33" t="s">
        <v>110</v>
      </c>
      <c r="E3382" s="33" t="s">
        <v>105</v>
      </c>
    </row>
    <row r="3383" spans="1:5" ht="15.75" customHeight="1" x14ac:dyDescent="0.25">
      <c r="A3383" s="33">
        <v>58868292</v>
      </c>
      <c r="B3383" s="34">
        <v>44098</v>
      </c>
      <c r="C3383" s="33" t="s">
        <v>106</v>
      </c>
      <c r="D3383" s="33" t="s">
        <v>110</v>
      </c>
      <c r="E3383" s="33" t="s">
        <v>105</v>
      </c>
    </row>
    <row r="3384" spans="1:5" ht="15.75" customHeight="1" x14ac:dyDescent="0.25">
      <c r="A3384" s="33">
        <v>59313637</v>
      </c>
      <c r="B3384" s="34">
        <v>44115</v>
      </c>
      <c r="C3384" s="33" t="s">
        <v>108</v>
      </c>
      <c r="D3384" s="33" t="s">
        <v>110</v>
      </c>
      <c r="E3384" s="33" t="s">
        <v>105</v>
      </c>
    </row>
    <row r="3385" spans="1:5" ht="15.75" customHeight="1" x14ac:dyDescent="0.25">
      <c r="A3385" s="33">
        <v>58162198</v>
      </c>
      <c r="B3385" s="34">
        <v>44069</v>
      </c>
      <c r="C3385" s="33" t="s">
        <v>106</v>
      </c>
      <c r="D3385" s="33" t="s">
        <v>110</v>
      </c>
      <c r="E3385" s="33" t="s">
        <v>105</v>
      </c>
    </row>
    <row r="3386" spans="1:5" ht="15.75" customHeight="1" x14ac:dyDescent="0.25">
      <c r="A3386" s="33">
        <v>57218967</v>
      </c>
      <c r="B3386" s="34">
        <v>44117</v>
      </c>
      <c r="C3386" s="33" t="s">
        <v>106</v>
      </c>
      <c r="D3386" s="33" t="s">
        <v>110</v>
      </c>
      <c r="E3386" s="33" t="s">
        <v>107</v>
      </c>
    </row>
    <row r="3387" spans="1:5" ht="15.75" customHeight="1" x14ac:dyDescent="0.25">
      <c r="A3387" s="33">
        <v>56782287</v>
      </c>
      <c r="B3387" s="34">
        <v>44011</v>
      </c>
      <c r="C3387" s="33" t="s">
        <v>106</v>
      </c>
      <c r="D3387" s="33" t="s">
        <v>110</v>
      </c>
      <c r="E3387" s="33" t="s">
        <v>107</v>
      </c>
    </row>
    <row r="3388" spans="1:5" ht="15.75" customHeight="1" x14ac:dyDescent="0.25">
      <c r="A3388" s="33">
        <v>53759024</v>
      </c>
      <c r="B3388" s="34">
        <v>43918</v>
      </c>
      <c r="C3388" s="33" t="s">
        <v>106</v>
      </c>
      <c r="D3388" s="33" t="s">
        <v>110</v>
      </c>
      <c r="E3388" s="33" t="s">
        <v>107</v>
      </c>
    </row>
    <row r="3389" spans="1:5" ht="15.75" customHeight="1" x14ac:dyDescent="0.25">
      <c r="A3389" s="33">
        <v>43591888</v>
      </c>
      <c r="B3389" s="34">
        <v>43736</v>
      </c>
      <c r="C3389" s="33" t="s">
        <v>106</v>
      </c>
      <c r="D3389" s="33" t="s">
        <v>110</v>
      </c>
      <c r="E3389" s="33" t="s">
        <v>107</v>
      </c>
    </row>
    <row r="3390" spans="1:5" ht="15.75" customHeight="1" x14ac:dyDescent="0.25">
      <c r="A3390" s="33">
        <v>40674684</v>
      </c>
      <c r="B3390" s="34">
        <v>43097</v>
      </c>
      <c r="C3390" s="33" t="s">
        <v>21</v>
      </c>
      <c r="D3390" s="33" t="s">
        <v>110</v>
      </c>
      <c r="E3390" s="33" t="s">
        <v>105</v>
      </c>
    </row>
    <row r="3391" spans="1:5" ht="15.75" customHeight="1" x14ac:dyDescent="0.25">
      <c r="A3391" s="33">
        <v>3670903</v>
      </c>
      <c r="B3391" s="34">
        <v>43845</v>
      </c>
      <c r="C3391" s="33" t="s">
        <v>108</v>
      </c>
      <c r="D3391" s="33" t="s">
        <v>110</v>
      </c>
      <c r="E3391" s="33" t="s">
        <v>105</v>
      </c>
    </row>
    <row r="3392" spans="1:5" ht="15.75" customHeight="1" x14ac:dyDescent="0.25">
      <c r="A3392" s="33">
        <v>2251677</v>
      </c>
      <c r="B3392" s="34">
        <v>43334</v>
      </c>
      <c r="C3392" s="33" t="s">
        <v>106</v>
      </c>
      <c r="D3392" s="33" t="s">
        <v>110</v>
      </c>
      <c r="E3392" s="33" t="s">
        <v>105</v>
      </c>
    </row>
    <row r="3393" spans="1:5" ht="15.75" customHeight="1" x14ac:dyDescent="0.25">
      <c r="A3393" s="33">
        <v>43060236</v>
      </c>
      <c r="B3393" s="34">
        <v>43343</v>
      </c>
      <c r="C3393" s="33" t="s">
        <v>106</v>
      </c>
      <c r="D3393" s="33" t="s">
        <v>110</v>
      </c>
      <c r="E3393" s="33" t="s">
        <v>107</v>
      </c>
    </row>
    <row r="3394" spans="1:5" ht="15.75" customHeight="1" x14ac:dyDescent="0.25">
      <c r="A3394" s="33">
        <v>41224189</v>
      </c>
      <c r="B3394" s="34">
        <v>43867</v>
      </c>
      <c r="C3394" s="33" t="s">
        <v>106</v>
      </c>
      <c r="D3394" s="33" t="s">
        <v>110</v>
      </c>
      <c r="E3394" s="33" t="s">
        <v>105</v>
      </c>
    </row>
    <row r="3395" spans="1:5" ht="15.75" customHeight="1" x14ac:dyDescent="0.25">
      <c r="A3395" s="33">
        <v>53645532</v>
      </c>
      <c r="B3395" s="34">
        <v>43877</v>
      </c>
      <c r="C3395" s="33" t="s">
        <v>106</v>
      </c>
      <c r="D3395" s="33" t="s">
        <v>110</v>
      </c>
      <c r="E3395" s="33" t="s">
        <v>107</v>
      </c>
    </row>
    <row r="3396" spans="1:5" ht="15.75" customHeight="1" x14ac:dyDescent="0.25">
      <c r="A3396" s="33">
        <v>50192327</v>
      </c>
      <c r="B3396" s="34">
        <v>43763</v>
      </c>
      <c r="C3396" s="33" t="s">
        <v>103</v>
      </c>
      <c r="D3396" s="33" t="s">
        <v>110</v>
      </c>
      <c r="E3396" s="33" t="s">
        <v>105</v>
      </c>
    </row>
    <row r="3397" spans="1:5" ht="15.75" customHeight="1" x14ac:dyDescent="0.25">
      <c r="A3397" s="33">
        <v>45382335</v>
      </c>
      <c r="B3397" s="34">
        <v>43522</v>
      </c>
      <c r="C3397" s="33" t="s">
        <v>106</v>
      </c>
      <c r="D3397" s="33" t="s">
        <v>110</v>
      </c>
      <c r="E3397" s="33" t="s">
        <v>107</v>
      </c>
    </row>
    <row r="3398" spans="1:5" ht="15.75" customHeight="1" x14ac:dyDescent="0.25">
      <c r="A3398" s="33">
        <v>51686215</v>
      </c>
      <c r="B3398" s="34">
        <v>43918</v>
      </c>
      <c r="C3398" s="33" t="s">
        <v>106</v>
      </c>
      <c r="D3398" s="33" t="s">
        <v>110</v>
      </c>
      <c r="E3398" s="33" t="s">
        <v>105</v>
      </c>
    </row>
    <row r="3399" spans="1:5" ht="15.75" customHeight="1" x14ac:dyDescent="0.25">
      <c r="A3399" s="33">
        <v>40719555</v>
      </c>
      <c r="B3399" s="34">
        <v>43103</v>
      </c>
      <c r="C3399" s="33" t="s">
        <v>106</v>
      </c>
      <c r="D3399" s="33" t="s">
        <v>110</v>
      </c>
      <c r="E3399" s="33" t="s">
        <v>107</v>
      </c>
    </row>
    <row r="3400" spans="1:5" ht="15.75" customHeight="1" x14ac:dyDescent="0.25">
      <c r="A3400" s="33">
        <v>41313762</v>
      </c>
      <c r="B3400" s="34">
        <v>43179</v>
      </c>
      <c r="C3400" s="33" t="s">
        <v>21</v>
      </c>
      <c r="D3400" s="33" t="s">
        <v>110</v>
      </c>
      <c r="E3400" s="33" t="s">
        <v>105</v>
      </c>
    </row>
    <row r="3401" spans="1:5" ht="15.75" customHeight="1" x14ac:dyDescent="0.25">
      <c r="A3401" s="33">
        <v>14292232</v>
      </c>
      <c r="B3401" s="34">
        <v>43795</v>
      </c>
      <c r="C3401" s="33" t="s">
        <v>106</v>
      </c>
      <c r="D3401" s="33" t="s">
        <v>110</v>
      </c>
      <c r="E3401" s="33" t="s">
        <v>105</v>
      </c>
    </row>
    <row r="3402" spans="1:5" ht="15.75" customHeight="1" x14ac:dyDescent="0.25">
      <c r="A3402" s="33">
        <v>45777156</v>
      </c>
      <c r="B3402" s="34">
        <v>43860</v>
      </c>
      <c r="C3402" s="33" t="s">
        <v>106</v>
      </c>
      <c r="D3402" s="33" t="s">
        <v>110</v>
      </c>
      <c r="E3402" s="33" t="s">
        <v>107</v>
      </c>
    </row>
    <row r="3403" spans="1:5" ht="15.75" customHeight="1" x14ac:dyDescent="0.25">
      <c r="A3403" s="33">
        <v>53729802</v>
      </c>
      <c r="B3403" s="34">
        <v>43880</v>
      </c>
      <c r="C3403" s="33" t="s">
        <v>106</v>
      </c>
      <c r="D3403" s="33" t="s">
        <v>110</v>
      </c>
      <c r="E3403" s="33" t="s">
        <v>107</v>
      </c>
    </row>
    <row r="3404" spans="1:5" ht="15.75" customHeight="1" x14ac:dyDescent="0.25">
      <c r="A3404" s="33">
        <v>42992906</v>
      </c>
      <c r="B3404" s="34">
        <v>44024</v>
      </c>
      <c r="C3404" s="33" t="s">
        <v>106</v>
      </c>
      <c r="D3404" s="33" t="s">
        <v>110</v>
      </c>
      <c r="E3404" s="33" t="s">
        <v>105</v>
      </c>
    </row>
    <row r="3405" spans="1:5" ht="15.75" customHeight="1" x14ac:dyDescent="0.25">
      <c r="A3405" s="33">
        <v>53676270</v>
      </c>
      <c r="B3405" s="34">
        <v>43877</v>
      </c>
      <c r="C3405" s="33" t="s">
        <v>108</v>
      </c>
      <c r="D3405" s="33" t="s">
        <v>110</v>
      </c>
      <c r="E3405" s="33" t="s">
        <v>105</v>
      </c>
    </row>
    <row r="3406" spans="1:5" ht="15.75" customHeight="1" x14ac:dyDescent="0.25">
      <c r="A3406" s="33">
        <v>45919253</v>
      </c>
      <c r="B3406" s="34">
        <v>43536</v>
      </c>
      <c r="C3406" s="33" t="s">
        <v>21</v>
      </c>
      <c r="D3406" s="33" t="s">
        <v>110</v>
      </c>
      <c r="E3406" s="33" t="s">
        <v>105</v>
      </c>
    </row>
    <row r="3407" spans="1:5" ht="15.75" customHeight="1" x14ac:dyDescent="0.25">
      <c r="A3407" s="33">
        <v>54627710</v>
      </c>
      <c r="B3407" s="34">
        <v>44031</v>
      </c>
      <c r="C3407" s="33" t="s">
        <v>106</v>
      </c>
      <c r="D3407" s="33" t="s">
        <v>110</v>
      </c>
      <c r="E3407" s="33" t="s">
        <v>105</v>
      </c>
    </row>
    <row r="3408" spans="1:5" ht="15.75" customHeight="1" x14ac:dyDescent="0.25">
      <c r="A3408" s="33">
        <v>57116217</v>
      </c>
      <c r="B3408" s="34">
        <v>44026</v>
      </c>
      <c r="C3408" s="33" t="s">
        <v>106</v>
      </c>
      <c r="D3408" s="33" t="s">
        <v>110</v>
      </c>
      <c r="E3408" s="33" t="s">
        <v>107</v>
      </c>
    </row>
    <row r="3409" spans="1:5" ht="15.75" customHeight="1" x14ac:dyDescent="0.25">
      <c r="A3409" s="33">
        <v>19561398</v>
      </c>
      <c r="B3409" s="34">
        <v>42909</v>
      </c>
      <c r="C3409" s="33" t="s">
        <v>103</v>
      </c>
      <c r="D3409" s="33" t="s">
        <v>110</v>
      </c>
      <c r="E3409" s="33" t="s">
        <v>105</v>
      </c>
    </row>
    <row r="3410" spans="1:5" ht="15.75" customHeight="1" x14ac:dyDescent="0.25">
      <c r="A3410" s="33">
        <v>39024739</v>
      </c>
      <c r="B3410" s="34">
        <v>43606</v>
      </c>
      <c r="C3410" s="33" t="s">
        <v>106</v>
      </c>
      <c r="D3410" s="33" t="s">
        <v>110</v>
      </c>
      <c r="E3410" s="33" t="s">
        <v>105</v>
      </c>
    </row>
    <row r="3411" spans="1:5" ht="15.75" customHeight="1" x14ac:dyDescent="0.25">
      <c r="A3411" s="33">
        <v>56812624</v>
      </c>
      <c r="B3411" s="34">
        <v>44028</v>
      </c>
      <c r="C3411" s="33" t="s">
        <v>21</v>
      </c>
      <c r="D3411" s="33" t="s">
        <v>110</v>
      </c>
      <c r="E3411" s="33" t="s">
        <v>105</v>
      </c>
    </row>
    <row r="3412" spans="1:5" ht="15.75" customHeight="1" x14ac:dyDescent="0.25">
      <c r="A3412" s="33">
        <v>38331080</v>
      </c>
      <c r="B3412" s="34">
        <v>42818</v>
      </c>
      <c r="C3412" s="33" t="s">
        <v>106</v>
      </c>
      <c r="D3412" s="33" t="s">
        <v>110</v>
      </c>
      <c r="E3412" s="33" t="s">
        <v>105</v>
      </c>
    </row>
    <row r="3413" spans="1:5" ht="15.75" customHeight="1" x14ac:dyDescent="0.25">
      <c r="A3413" s="33">
        <v>57255510</v>
      </c>
      <c r="B3413" s="34">
        <v>44035</v>
      </c>
      <c r="C3413" s="33" t="s">
        <v>108</v>
      </c>
      <c r="D3413" s="33" t="s">
        <v>110</v>
      </c>
      <c r="E3413" s="33" t="s">
        <v>105</v>
      </c>
    </row>
    <row r="3414" spans="1:5" ht="15.75" customHeight="1" x14ac:dyDescent="0.25">
      <c r="A3414" s="33">
        <v>53327767</v>
      </c>
      <c r="B3414" s="34">
        <v>43886</v>
      </c>
      <c r="C3414" s="33" t="s">
        <v>106</v>
      </c>
      <c r="D3414" s="33" t="s">
        <v>110</v>
      </c>
      <c r="E3414" s="33" t="s">
        <v>107</v>
      </c>
    </row>
    <row r="3415" spans="1:5" ht="15.75" customHeight="1" x14ac:dyDescent="0.25">
      <c r="A3415" s="33">
        <v>59602205</v>
      </c>
      <c r="B3415" s="34">
        <v>44125</v>
      </c>
      <c r="C3415" s="33" t="s">
        <v>108</v>
      </c>
      <c r="D3415" s="33" t="s">
        <v>110</v>
      </c>
      <c r="E3415" s="33" t="s">
        <v>107</v>
      </c>
    </row>
    <row r="3416" spans="1:5" ht="15.75" customHeight="1" x14ac:dyDescent="0.25">
      <c r="A3416" s="33">
        <v>35775226</v>
      </c>
      <c r="B3416" s="34">
        <v>43140</v>
      </c>
      <c r="C3416" s="33" t="s">
        <v>108</v>
      </c>
      <c r="D3416" s="33" t="s">
        <v>110</v>
      </c>
      <c r="E3416" s="33" t="s">
        <v>107</v>
      </c>
    </row>
    <row r="3417" spans="1:5" ht="15.75" customHeight="1" x14ac:dyDescent="0.25">
      <c r="A3417" s="33">
        <v>46169566</v>
      </c>
      <c r="B3417" s="34">
        <v>43932</v>
      </c>
      <c r="C3417" s="33" t="s">
        <v>106</v>
      </c>
      <c r="D3417" s="33" t="s">
        <v>110</v>
      </c>
      <c r="E3417" s="33" t="s">
        <v>107</v>
      </c>
    </row>
    <row r="3418" spans="1:5" ht="15.75" customHeight="1" x14ac:dyDescent="0.25">
      <c r="A3418" s="33">
        <v>58078284</v>
      </c>
      <c r="B3418" s="34">
        <v>44077</v>
      </c>
      <c r="C3418" s="33" t="s">
        <v>106</v>
      </c>
      <c r="D3418" s="33" t="s">
        <v>110</v>
      </c>
      <c r="E3418" s="33" t="s">
        <v>107</v>
      </c>
    </row>
    <row r="3419" spans="1:5" ht="15.75" customHeight="1" x14ac:dyDescent="0.25">
      <c r="A3419" s="33">
        <v>33375527</v>
      </c>
      <c r="B3419" s="34">
        <v>44163</v>
      </c>
      <c r="C3419" s="33" t="s">
        <v>106</v>
      </c>
      <c r="D3419" s="33" t="s">
        <v>110</v>
      </c>
      <c r="E3419" s="33" t="s">
        <v>105</v>
      </c>
    </row>
    <row r="3420" spans="1:5" ht="15.75" customHeight="1" x14ac:dyDescent="0.25">
      <c r="A3420" s="33">
        <v>51089930</v>
      </c>
      <c r="B3420" s="34">
        <v>43794</v>
      </c>
      <c r="C3420" s="33" t="s">
        <v>106</v>
      </c>
      <c r="D3420" s="33" t="s">
        <v>110</v>
      </c>
      <c r="E3420" s="33" t="s">
        <v>105</v>
      </c>
    </row>
    <row r="3421" spans="1:5" ht="15.75" customHeight="1" x14ac:dyDescent="0.25">
      <c r="A3421" s="33">
        <v>38852016</v>
      </c>
      <c r="B3421" s="34">
        <v>42868</v>
      </c>
      <c r="C3421" s="33" t="s">
        <v>103</v>
      </c>
      <c r="D3421" s="33" t="s">
        <v>110</v>
      </c>
      <c r="E3421" s="33" t="s">
        <v>105</v>
      </c>
    </row>
    <row r="3422" spans="1:5" ht="15.75" customHeight="1" x14ac:dyDescent="0.25">
      <c r="A3422" s="33">
        <v>44358427</v>
      </c>
      <c r="B3422" s="34">
        <v>43431</v>
      </c>
      <c r="C3422" s="33" t="s">
        <v>106</v>
      </c>
      <c r="D3422" s="33" t="s">
        <v>110</v>
      </c>
      <c r="E3422" s="33" t="s">
        <v>105</v>
      </c>
    </row>
    <row r="3423" spans="1:5" ht="15.75" customHeight="1" x14ac:dyDescent="0.25">
      <c r="A3423" s="33">
        <v>38339976</v>
      </c>
      <c r="B3423" s="34">
        <v>43808</v>
      </c>
      <c r="C3423" s="33" t="s">
        <v>108</v>
      </c>
      <c r="D3423" s="33" t="s">
        <v>110</v>
      </c>
      <c r="E3423" s="33" t="s">
        <v>107</v>
      </c>
    </row>
    <row r="3424" spans="1:5" ht="15.75" customHeight="1" x14ac:dyDescent="0.25">
      <c r="A3424" s="33">
        <v>41364224</v>
      </c>
      <c r="B3424" s="34">
        <v>43355</v>
      </c>
      <c r="C3424" s="33" t="s">
        <v>106</v>
      </c>
      <c r="D3424" s="33" t="s">
        <v>110</v>
      </c>
      <c r="E3424" s="33" t="s">
        <v>105</v>
      </c>
    </row>
    <row r="3425" spans="1:5" ht="15.75" customHeight="1" x14ac:dyDescent="0.25">
      <c r="A3425" s="33">
        <v>41156326</v>
      </c>
      <c r="B3425" s="34">
        <v>43514</v>
      </c>
      <c r="C3425" s="33" t="s">
        <v>106</v>
      </c>
      <c r="D3425" s="33" t="s">
        <v>110</v>
      </c>
      <c r="E3425" s="33" t="s">
        <v>105</v>
      </c>
    </row>
    <row r="3426" spans="1:5" ht="15.75" customHeight="1" x14ac:dyDescent="0.25">
      <c r="A3426" s="33">
        <v>36709390</v>
      </c>
      <c r="B3426" s="34">
        <v>42706</v>
      </c>
      <c r="C3426" s="33" t="s">
        <v>21</v>
      </c>
      <c r="D3426" s="33" t="s">
        <v>110</v>
      </c>
      <c r="E3426" s="33" t="s">
        <v>105</v>
      </c>
    </row>
    <row r="3427" spans="1:5" ht="15.75" customHeight="1" x14ac:dyDescent="0.25">
      <c r="A3427" s="33">
        <v>53905432</v>
      </c>
      <c r="B3427" s="34">
        <v>43896</v>
      </c>
      <c r="C3427" s="33" t="s">
        <v>106</v>
      </c>
      <c r="D3427" s="33" t="s">
        <v>110</v>
      </c>
      <c r="E3427" s="33" t="s">
        <v>107</v>
      </c>
    </row>
    <row r="3428" spans="1:5" ht="15.75" customHeight="1" x14ac:dyDescent="0.25">
      <c r="A3428" s="33">
        <v>33829880</v>
      </c>
      <c r="B3428" s="34">
        <v>43736</v>
      </c>
      <c r="C3428" s="33" t="s">
        <v>21</v>
      </c>
      <c r="D3428" s="33" t="s">
        <v>110</v>
      </c>
      <c r="E3428" s="33" t="s">
        <v>105</v>
      </c>
    </row>
    <row r="3429" spans="1:5" ht="15.75" customHeight="1" x14ac:dyDescent="0.25">
      <c r="A3429" s="33">
        <v>26465482</v>
      </c>
      <c r="B3429" s="34">
        <v>43628</v>
      </c>
      <c r="C3429" s="33" t="s">
        <v>103</v>
      </c>
      <c r="D3429" s="33" t="s">
        <v>110</v>
      </c>
      <c r="E3429" s="33" t="s">
        <v>105</v>
      </c>
    </row>
    <row r="3430" spans="1:5" ht="15.75" customHeight="1" x14ac:dyDescent="0.25">
      <c r="A3430" s="33">
        <v>30069016</v>
      </c>
      <c r="B3430" s="34">
        <v>43941</v>
      </c>
      <c r="C3430" s="33" t="s">
        <v>108</v>
      </c>
      <c r="D3430" s="33" t="s">
        <v>110</v>
      </c>
      <c r="E3430" s="33" t="s">
        <v>107</v>
      </c>
    </row>
    <row r="3431" spans="1:5" ht="15.75" customHeight="1" x14ac:dyDescent="0.25">
      <c r="A3431" s="33">
        <v>55961379</v>
      </c>
      <c r="B3431" s="34">
        <v>43996</v>
      </c>
      <c r="C3431" s="33" t="s">
        <v>106</v>
      </c>
      <c r="D3431" s="33" t="s">
        <v>110</v>
      </c>
      <c r="E3431" s="33" t="s">
        <v>105</v>
      </c>
    </row>
    <row r="3432" spans="1:5" ht="15.75" customHeight="1" x14ac:dyDescent="0.25">
      <c r="A3432" s="33">
        <v>31689981</v>
      </c>
      <c r="B3432" s="34">
        <v>43359</v>
      </c>
      <c r="C3432" s="33" t="s">
        <v>103</v>
      </c>
      <c r="D3432" s="33" t="s">
        <v>110</v>
      </c>
      <c r="E3432" s="33" t="s">
        <v>107</v>
      </c>
    </row>
    <row r="3433" spans="1:5" ht="15.75" customHeight="1" x14ac:dyDescent="0.25">
      <c r="A3433" s="33">
        <v>52542461</v>
      </c>
      <c r="B3433" s="34">
        <v>43863</v>
      </c>
      <c r="C3433" s="33" t="s">
        <v>103</v>
      </c>
      <c r="D3433" s="33" t="s">
        <v>110</v>
      </c>
      <c r="E3433" s="33" t="s">
        <v>105</v>
      </c>
    </row>
    <row r="3434" spans="1:5" ht="15.75" customHeight="1" x14ac:dyDescent="0.25">
      <c r="A3434" s="33">
        <v>56717348</v>
      </c>
      <c r="B3434" s="34">
        <v>44023</v>
      </c>
      <c r="C3434" s="33" t="s">
        <v>106</v>
      </c>
      <c r="D3434" s="33" t="s">
        <v>110</v>
      </c>
      <c r="E3434" s="33" t="s">
        <v>105</v>
      </c>
    </row>
    <row r="3435" spans="1:5" ht="15.75" customHeight="1" x14ac:dyDescent="0.25">
      <c r="A3435" s="33">
        <v>44372179</v>
      </c>
      <c r="B3435" s="34">
        <v>44051</v>
      </c>
      <c r="C3435" s="33" t="s">
        <v>108</v>
      </c>
      <c r="D3435" s="33" t="s">
        <v>110</v>
      </c>
      <c r="E3435" s="33" t="s">
        <v>105</v>
      </c>
    </row>
    <row r="3436" spans="1:5" ht="15.75" customHeight="1" x14ac:dyDescent="0.25">
      <c r="A3436" s="33">
        <v>41105181</v>
      </c>
      <c r="B3436" s="34">
        <v>43157</v>
      </c>
      <c r="C3436" s="33" t="s">
        <v>106</v>
      </c>
      <c r="D3436" s="33" t="s">
        <v>110</v>
      </c>
      <c r="E3436" s="33" t="s">
        <v>107</v>
      </c>
    </row>
    <row r="3437" spans="1:5" ht="15.75" customHeight="1" x14ac:dyDescent="0.25">
      <c r="A3437" s="33">
        <v>53904310</v>
      </c>
      <c r="B3437" s="34">
        <v>43958</v>
      </c>
      <c r="C3437" s="33" t="s">
        <v>106</v>
      </c>
      <c r="D3437" s="33" t="s">
        <v>110</v>
      </c>
      <c r="E3437" s="33" t="s">
        <v>107</v>
      </c>
    </row>
    <row r="3438" spans="1:5" ht="15.75" customHeight="1" x14ac:dyDescent="0.25">
      <c r="A3438" s="33">
        <v>3660782</v>
      </c>
      <c r="B3438" s="34">
        <v>44086</v>
      </c>
      <c r="C3438" s="33" t="s">
        <v>21</v>
      </c>
      <c r="D3438" s="33" t="s">
        <v>110</v>
      </c>
      <c r="E3438" s="33" t="s">
        <v>105</v>
      </c>
    </row>
    <row r="3439" spans="1:5" ht="15.75" customHeight="1" x14ac:dyDescent="0.25">
      <c r="A3439" s="33">
        <v>51753518</v>
      </c>
      <c r="B3439" s="34">
        <v>43816</v>
      </c>
      <c r="C3439" s="33" t="s">
        <v>106</v>
      </c>
      <c r="D3439" s="33" t="s">
        <v>110</v>
      </c>
      <c r="E3439" s="33" t="s">
        <v>107</v>
      </c>
    </row>
    <row r="3440" spans="1:5" ht="15.75" customHeight="1" x14ac:dyDescent="0.25">
      <c r="A3440" s="33">
        <v>47748303</v>
      </c>
      <c r="B3440" s="34">
        <v>43636</v>
      </c>
      <c r="C3440" s="33" t="s">
        <v>106</v>
      </c>
      <c r="D3440" s="33" t="s">
        <v>110</v>
      </c>
      <c r="E3440" s="33" t="s">
        <v>107</v>
      </c>
    </row>
    <row r="3441" spans="1:5" ht="15.75" customHeight="1" x14ac:dyDescent="0.25">
      <c r="A3441" s="33">
        <v>32104656</v>
      </c>
      <c r="B3441" s="34">
        <v>44084</v>
      </c>
      <c r="C3441" s="33" t="s">
        <v>106</v>
      </c>
      <c r="D3441" s="33" t="s">
        <v>110</v>
      </c>
      <c r="E3441" s="33" t="s">
        <v>107</v>
      </c>
    </row>
    <row r="3442" spans="1:5" ht="15.75" customHeight="1" x14ac:dyDescent="0.25">
      <c r="A3442" s="33">
        <v>59434673</v>
      </c>
      <c r="B3442" s="34">
        <v>44120</v>
      </c>
      <c r="C3442" s="33" t="s">
        <v>106</v>
      </c>
      <c r="D3442" s="33" t="s">
        <v>110</v>
      </c>
      <c r="E3442" s="33" t="s">
        <v>105</v>
      </c>
    </row>
    <row r="3443" spans="1:5" ht="15.75" customHeight="1" x14ac:dyDescent="0.25">
      <c r="A3443" s="33">
        <v>49850599</v>
      </c>
      <c r="B3443" s="34">
        <v>44091</v>
      </c>
      <c r="C3443" s="33" t="s">
        <v>106</v>
      </c>
      <c r="D3443" s="33" t="s">
        <v>110</v>
      </c>
      <c r="E3443" s="33" t="s">
        <v>105</v>
      </c>
    </row>
    <row r="3444" spans="1:5" ht="15.75" customHeight="1" x14ac:dyDescent="0.25">
      <c r="A3444" s="33">
        <v>50248264</v>
      </c>
      <c r="B3444" s="34">
        <v>43805</v>
      </c>
      <c r="C3444" s="33" t="s">
        <v>106</v>
      </c>
      <c r="D3444" s="33" t="s">
        <v>110</v>
      </c>
      <c r="E3444" s="33" t="s">
        <v>107</v>
      </c>
    </row>
    <row r="3445" spans="1:5" ht="15.75" customHeight="1" x14ac:dyDescent="0.25">
      <c r="A3445" s="33">
        <v>47413637</v>
      </c>
      <c r="B3445" s="34">
        <v>44173</v>
      </c>
      <c r="C3445" s="33" t="s">
        <v>106</v>
      </c>
      <c r="D3445" s="33" t="s">
        <v>110</v>
      </c>
      <c r="E3445" s="33" t="s">
        <v>107</v>
      </c>
    </row>
    <row r="3446" spans="1:5" ht="15.75" customHeight="1" x14ac:dyDescent="0.25">
      <c r="A3446" s="33">
        <v>38893572</v>
      </c>
      <c r="B3446" s="34">
        <v>42879</v>
      </c>
      <c r="C3446" s="33" t="s">
        <v>106</v>
      </c>
      <c r="D3446" s="33" t="s">
        <v>110</v>
      </c>
      <c r="E3446" s="33" t="s">
        <v>105</v>
      </c>
    </row>
    <row r="3447" spans="1:5" ht="15.75" customHeight="1" x14ac:dyDescent="0.25">
      <c r="A3447" s="33">
        <v>40722988</v>
      </c>
      <c r="B3447" s="34">
        <v>43756</v>
      </c>
      <c r="C3447" s="33" t="s">
        <v>108</v>
      </c>
      <c r="D3447" s="33" t="s">
        <v>110</v>
      </c>
      <c r="E3447" s="33" t="s">
        <v>105</v>
      </c>
    </row>
    <row r="3448" spans="1:5" ht="15.75" customHeight="1" x14ac:dyDescent="0.25">
      <c r="A3448" s="33">
        <v>37175245</v>
      </c>
      <c r="B3448" s="34">
        <v>43360</v>
      </c>
      <c r="C3448" s="33" t="s">
        <v>106</v>
      </c>
      <c r="D3448" s="33" t="s">
        <v>110</v>
      </c>
      <c r="E3448" s="33" t="s">
        <v>107</v>
      </c>
    </row>
    <row r="3449" spans="1:5" ht="15.75" customHeight="1" x14ac:dyDescent="0.25">
      <c r="A3449" s="33">
        <v>46380954</v>
      </c>
      <c r="B3449" s="34">
        <v>43543</v>
      </c>
      <c r="C3449" s="33" t="s">
        <v>103</v>
      </c>
      <c r="D3449" s="33" t="s">
        <v>110</v>
      </c>
      <c r="E3449" s="33" t="s">
        <v>107</v>
      </c>
    </row>
    <row r="3450" spans="1:5" ht="15.75" customHeight="1" x14ac:dyDescent="0.25">
      <c r="A3450" s="33">
        <v>44518077</v>
      </c>
      <c r="B3450" s="34">
        <v>43440</v>
      </c>
      <c r="C3450" s="33" t="s">
        <v>106</v>
      </c>
      <c r="D3450" s="33" t="s">
        <v>110</v>
      </c>
      <c r="E3450" s="33" t="s">
        <v>105</v>
      </c>
    </row>
    <row r="3451" spans="1:5" ht="15.75" customHeight="1" x14ac:dyDescent="0.25">
      <c r="A3451" s="33">
        <v>49897382</v>
      </c>
      <c r="B3451" s="34">
        <v>43753</v>
      </c>
      <c r="C3451" s="33" t="s">
        <v>106</v>
      </c>
      <c r="D3451" s="33" t="s">
        <v>110</v>
      </c>
      <c r="E3451" s="33" t="s">
        <v>105</v>
      </c>
    </row>
    <row r="3452" spans="1:5" ht="15.75" customHeight="1" x14ac:dyDescent="0.25">
      <c r="A3452" s="33">
        <v>44849111</v>
      </c>
      <c r="B3452" s="34">
        <v>43462</v>
      </c>
      <c r="C3452" s="33" t="s">
        <v>106</v>
      </c>
      <c r="D3452" s="33" t="s">
        <v>110</v>
      </c>
      <c r="E3452" s="33" t="s">
        <v>105</v>
      </c>
    </row>
    <row r="3453" spans="1:5" ht="15.75" customHeight="1" x14ac:dyDescent="0.25">
      <c r="A3453" s="33">
        <v>53211306</v>
      </c>
      <c r="B3453" s="34">
        <v>43869</v>
      </c>
      <c r="C3453" s="33" t="s">
        <v>106</v>
      </c>
      <c r="D3453" s="33" t="s">
        <v>110</v>
      </c>
      <c r="E3453" s="33" t="s">
        <v>107</v>
      </c>
    </row>
    <row r="3454" spans="1:5" ht="15.75" customHeight="1" x14ac:dyDescent="0.25">
      <c r="A3454" s="33">
        <v>49716549</v>
      </c>
      <c r="B3454" s="34">
        <v>43752</v>
      </c>
      <c r="C3454" s="33" t="s">
        <v>108</v>
      </c>
      <c r="D3454" s="33" t="s">
        <v>110</v>
      </c>
      <c r="E3454" s="33" t="s">
        <v>107</v>
      </c>
    </row>
    <row r="3455" spans="1:5" ht="15.75" customHeight="1" x14ac:dyDescent="0.25">
      <c r="A3455" s="33">
        <v>41780161</v>
      </c>
      <c r="B3455" s="34">
        <v>43748</v>
      </c>
      <c r="C3455" s="33" t="s">
        <v>106</v>
      </c>
      <c r="D3455" s="33" t="s">
        <v>110</v>
      </c>
      <c r="E3455" s="33" t="s">
        <v>107</v>
      </c>
    </row>
    <row r="3456" spans="1:5" ht="15.75" customHeight="1" x14ac:dyDescent="0.25">
      <c r="A3456" s="33">
        <v>35140693</v>
      </c>
      <c r="B3456" s="34">
        <v>43944</v>
      </c>
      <c r="C3456" s="33" t="s">
        <v>106</v>
      </c>
      <c r="D3456" s="33" t="s">
        <v>110</v>
      </c>
      <c r="E3456" s="33" t="s">
        <v>107</v>
      </c>
    </row>
    <row r="3457" spans="1:5" ht="15.75" customHeight="1" x14ac:dyDescent="0.25">
      <c r="A3457" s="33">
        <v>43248124</v>
      </c>
      <c r="B3457" s="34">
        <v>43352</v>
      </c>
      <c r="C3457" s="33" t="s">
        <v>106</v>
      </c>
      <c r="D3457" s="33" t="s">
        <v>110</v>
      </c>
      <c r="E3457" s="33" t="s">
        <v>105</v>
      </c>
    </row>
    <row r="3458" spans="1:5" ht="15.75" customHeight="1" x14ac:dyDescent="0.25">
      <c r="A3458" s="33">
        <v>50725911</v>
      </c>
      <c r="B3458" s="34">
        <v>43786</v>
      </c>
      <c r="C3458" s="33" t="s">
        <v>106</v>
      </c>
      <c r="D3458" s="33" t="s">
        <v>110</v>
      </c>
      <c r="E3458" s="33" t="s">
        <v>105</v>
      </c>
    </row>
    <row r="3459" spans="1:5" ht="15.75" customHeight="1" x14ac:dyDescent="0.25">
      <c r="A3459" s="33">
        <v>57024467</v>
      </c>
      <c r="B3459" s="34">
        <v>44022</v>
      </c>
      <c r="C3459" s="33" t="s">
        <v>106</v>
      </c>
      <c r="D3459" s="33" t="s">
        <v>110</v>
      </c>
      <c r="E3459" s="33" t="s">
        <v>105</v>
      </c>
    </row>
    <row r="3460" spans="1:5" ht="15.75" customHeight="1" x14ac:dyDescent="0.25">
      <c r="A3460" s="33">
        <v>34609181</v>
      </c>
      <c r="B3460" s="34">
        <v>42821</v>
      </c>
      <c r="C3460" s="33" t="s">
        <v>21</v>
      </c>
      <c r="D3460" s="33" t="s">
        <v>110</v>
      </c>
      <c r="E3460" s="33" t="s">
        <v>107</v>
      </c>
    </row>
    <row r="3461" spans="1:5" ht="15.75" customHeight="1" x14ac:dyDescent="0.25">
      <c r="A3461" s="33">
        <v>56173906</v>
      </c>
      <c r="B3461" s="34">
        <v>43979</v>
      </c>
      <c r="C3461" s="33" t="s">
        <v>108</v>
      </c>
      <c r="D3461" s="33" t="s">
        <v>110</v>
      </c>
      <c r="E3461" s="33" t="s">
        <v>107</v>
      </c>
    </row>
    <row r="3462" spans="1:5" ht="15.75" customHeight="1" x14ac:dyDescent="0.25">
      <c r="A3462" s="33">
        <v>56982627</v>
      </c>
      <c r="B3462" s="34">
        <v>44020</v>
      </c>
      <c r="C3462" s="33" t="s">
        <v>106</v>
      </c>
      <c r="D3462" s="33" t="s">
        <v>110</v>
      </c>
      <c r="E3462" s="33" t="s">
        <v>105</v>
      </c>
    </row>
    <row r="3463" spans="1:5" ht="15.75" customHeight="1" x14ac:dyDescent="0.25">
      <c r="A3463" s="33">
        <v>47785572</v>
      </c>
      <c r="B3463" s="34">
        <v>43641</v>
      </c>
      <c r="C3463" s="33" t="s">
        <v>106</v>
      </c>
      <c r="D3463" s="33" t="s">
        <v>110</v>
      </c>
      <c r="E3463" s="33" t="s">
        <v>107</v>
      </c>
    </row>
    <row r="3464" spans="1:5" ht="15.75" customHeight="1" x14ac:dyDescent="0.25">
      <c r="A3464" s="33">
        <v>43797519</v>
      </c>
      <c r="B3464" s="34">
        <v>44068</v>
      </c>
      <c r="C3464" s="33" t="s">
        <v>106</v>
      </c>
      <c r="D3464" s="33" t="s">
        <v>110</v>
      </c>
      <c r="E3464" s="33" t="s">
        <v>105</v>
      </c>
    </row>
    <row r="3465" spans="1:5" ht="15.75" customHeight="1" x14ac:dyDescent="0.25">
      <c r="A3465" s="33">
        <v>42625547</v>
      </c>
      <c r="B3465" s="34">
        <v>43302</v>
      </c>
      <c r="C3465" s="33" t="s">
        <v>108</v>
      </c>
      <c r="D3465" s="33" t="s">
        <v>110</v>
      </c>
      <c r="E3465" s="33" t="s">
        <v>105</v>
      </c>
    </row>
    <row r="3466" spans="1:5" ht="15.75" customHeight="1" x14ac:dyDescent="0.25">
      <c r="A3466" s="33">
        <v>35659735</v>
      </c>
      <c r="B3466" s="34">
        <v>43064</v>
      </c>
      <c r="C3466" s="33" t="s">
        <v>106</v>
      </c>
      <c r="D3466" s="33" t="s">
        <v>110</v>
      </c>
      <c r="E3466" s="33" t="s">
        <v>107</v>
      </c>
    </row>
    <row r="3467" spans="1:5" ht="15.75" customHeight="1" x14ac:dyDescent="0.25">
      <c r="A3467" s="33">
        <v>51843499</v>
      </c>
      <c r="B3467" s="34">
        <v>43827</v>
      </c>
      <c r="C3467" s="33" t="s">
        <v>106</v>
      </c>
      <c r="D3467" s="33" t="s">
        <v>110</v>
      </c>
      <c r="E3467" s="33" t="s">
        <v>105</v>
      </c>
    </row>
    <row r="3468" spans="1:5" ht="15.75" customHeight="1" x14ac:dyDescent="0.25">
      <c r="A3468" s="33">
        <v>33622175</v>
      </c>
      <c r="B3468" s="34">
        <v>43707</v>
      </c>
      <c r="C3468" s="33" t="s">
        <v>106</v>
      </c>
      <c r="D3468" s="33" t="s">
        <v>110</v>
      </c>
      <c r="E3468" s="33" t="s">
        <v>105</v>
      </c>
    </row>
    <row r="3469" spans="1:5" ht="15.75" customHeight="1" x14ac:dyDescent="0.25">
      <c r="A3469" s="33">
        <v>46509445</v>
      </c>
      <c r="B3469" s="34">
        <v>43563</v>
      </c>
      <c r="C3469" s="33" t="s">
        <v>106</v>
      </c>
      <c r="D3469" s="33" t="s">
        <v>110</v>
      </c>
      <c r="E3469" s="33" t="s">
        <v>105</v>
      </c>
    </row>
    <row r="3470" spans="1:5" ht="15.75" customHeight="1" x14ac:dyDescent="0.25">
      <c r="A3470" s="33">
        <v>49196938</v>
      </c>
      <c r="B3470" s="34">
        <v>43728</v>
      </c>
      <c r="C3470" s="33" t="s">
        <v>21</v>
      </c>
      <c r="D3470" s="33" t="s">
        <v>110</v>
      </c>
      <c r="E3470" s="33" t="s">
        <v>105</v>
      </c>
    </row>
    <row r="3471" spans="1:5" ht="15.75" customHeight="1" x14ac:dyDescent="0.25">
      <c r="A3471" s="33">
        <v>58171635</v>
      </c>
      <c r="B3471" s="34">
        <v>44131</v>
      </c>
      <c r="C3471" s="33" t="s">
        <v>106</v>
      </c>
      <c r="D3471" s="33" t="s">
        <v>110</v>
      </c>
      <c r="E3471" s="33" t="s">
        <v>107</v>
      </c>
    </row>
    <row r="3472" spans="1:5" ht="15.75" customHeight="1" x14ac:dyDescent="0.25">
      <c r="A3472" s="33">
        <v>46486706</v>
      </c>
      <c r="B3472" s="34">
        <v>43550</v>
      </c>
      <c r="C3472" s="33" t="s">
        <v>106</v>
      </c>
      <c r="D3472" s="33" t="s">
        <v>110</v>
      </c>
      <c r="E3472" s="33" t="s">
        <v>105</v>
      </c>
    </row>
    <row r="3473" spans="1:5" ht="15.75" customHeight="1" x14ac:dyDescent="0.25">
      <c r="A3473" s="33">
        <v>58534913</v>
      </c>
      <c r="B3473" s="34">
        <v>44157</v>
      </c>
      <c r="C3473" s="33" t="s">
        <v>21</v>
      </c>
      <c r="D3473" s="33" t="s">
        <v>110</v>
      </c>
      <c r="E3473" s="33" t="s">
        <v>105</v>
      </c>
    </row>
    <row r="3474" spans="1:5" ht="15.75" customHeight="1" x14ac:dyDescent="0.25">
      <c r="A3474" s="33">
        <v>55888202</v>
      </c>
      <c r="B3474" s="34">
        <v>43962</v>
      </c>
      <c r="C3474" s="33" t="s">
        <v>108</v>
      </c>
      <c r="D3474" s="33" t="s">
        <v>110</v>
      </c>
      <c r="E3474" s="33" t="s">
        <v>105</v>
      </c>
    </row>
    <row r="3475" spans="1:5" ht="15.75" customHeight="1" x14ac:dyDescent="0.25">
      <c r="A3475" s="33">
        <v>60469418</v>
      </c>
      <c r="B3475" s="34">
        <v>44157</v>
      </c>
      <c r="C3475" s="33" t="s">
        <v>106</v>
      </c>
      <c r="D3475" s="33" t="s">
        <v>110</v>
      </c>
      <c r="E3475" s="33" t="s">
        <v>107</v>
      </c>
    </row>
    <row r="3476" spans="1:5" ht="15.75" customHeight="1" x14ac:dyDescent="0.25">
      <c r="A3476" s="33">
        <v>57203088</v>
      </c>
      <c r="B3476" s="34">
        <v>44044</v>
      </c>
      <c r="C3476" s="33" t="s">
        <v>106</v>
      </c>
      <c r="D3476" s="33" t="s">
        <v>110</v>
      </c>
      <c r="E3476" s="33" t="s">
        <v>105</v>
      </c>
    </row>
    <row r="3477" spans="1:5" ht="15.75" customHeight="1" x14ac:dyDescent="0.25">
      <c r="A3477" s="33">
        <v>51892918</v>
      </c>
      <c r="B3477" s="34">
        <v>43823</v>
      </c>
      <c r="C3477" s="33" t="s">
        <v>106</v>
      </c>
      <c r="D3477" s="33" t="s">
        <v>110</v>
      </c>
      <c r="E3477" s="33" t="s">
        <v>105</v>
      </c>
    </row>
    <row r="3478" spans="1:5" ht="15.75" customHeight="1" x14ac:dyDescent="0.25">
      <c r="A3478" s="33">
        <v>36864020</v>
      </c>
      <c r="B3478" s="34">
        <v>43003</v>
      </c>
      <c r="C3478" s="33" t="s">
        <v>21</v>
      </c>
      <c r="D3478" s="33" t="s">
        <v>110</v>
      </c>
      <c r="E3478" s="33" t="s">
        <v>105</v>
      </c>
    </row>
    <row r="3479" spans="1:5" ht="15.75" customHeight="1" x14ac:dyDescent="0.25">
      <c r="A3479" s="33">
        <v>43059658</v>
      </c>
      <c r="B3479" s="34">
        <v>43781</v>
      </c>
      <c r="C3479" s="33" t="s">
        <v>106</v>
      </c>
      <c r="D3479" s="33" t="s">
        <v>110</v>
      </c>
      <c r="E3479" s="33" t="s">
        <v>107</v>
      </c>
    </row>
    <row r="3480" spans="1:5" ht="15.75" customHeight="1" x14ac:dyDescent="0.25">
      <c r="A3480" s="33">
        <v>51403994</v>
      </c>
      <c r="B3480" s="34">
        <v>43904</v>
      </c>
      <c r="C3480" s="33" t="s">
        <v>108</v>
      </c>
      <c r="D3480" s="33" t="s">
        <v>110</v>
      </c>
      <c r="E3480" s="33" t="s">
        <v>107</v>
      </c>
    </row>
    <row r="3481" spans="1:5" ht="15.75" customHeight="1" x14ac:dyDescent="0.25">
      <c r="A3481" s="33">
        <v>54581330</v>
      </c>
      <c r="B3481" s="34">
        <v>43912</v>
      </c>
      <c r="C3481" s="33" t="s">
        <v>108</v>
      </c>
      <c r="D3481" s="33" t="s">
        <v>110</v>
      </c>
      <c r="E3481" s="33" t="s">
        <v>105</v>
      </c>
    </row>
    <row r="3482" spans="1:5" ht="15.75" customHeight="1" x14ac:dyDescent="0.25">
      <c r="A3482" s="33">
        <v>48914499</v>
      </c>
      <c r="B3482" s="34">
        <v>43700</v>
      </c>
      <c r="C3482" s="33" t="s">
        <v>106</v>
      </c>
      <c r="D3482" s="33" t="s">
        <v>110</v>
      </c>
      <c r="E3482" s="33" t="s">
        <v>105</v>
      </c>
    </row>
    <row r="3483" spans="1:5" ht="15.75" customHeight="1" x14ac:dyDescent="0.25">
      <c r="A3483" s="33">
        <v>50034745</v>
      </c>
      <c r="B3483" s="34">
        <v>43756</v>
      </c>
      <c r="C3483" s="33" t="s">
        <v>21</v>
      </c>
      <c r="D3483" s="33" t="s">
        <v>110</v>
      </c>
      <c r="E3483" s="33" t="s">
        <v>107</v>
      </c>
    </row>
    <row r="3484" spans="1:5" ht="15.75" customHeight="1" x14ac:dyDescent="0.25">
      <c r="A3484" s="33">
        <v>52684950</v>
      </c>
      <c r="B3484" s="34">
        <v>43925</v>
      </c>
      <c r="C3484" s="33" t="s">
        <v>21</v>
      </c>
      <c r="D3484" s="33" t="s">
        <v>110</v>
      </c>
      <c r="E3484" s="33" t="s">
        <v>105</v>
      </c>
    </row>
    <row r="3485" spans="1:5" ht="15.75" customHeight="1" x14ac:dyDescent="0.25">
      <c r="A3485" s="33">
        <v>23426908</v>
      </c>
      <c r="B3485" s="34">
        <v>43817</v>
      </c>
      <c r="C3485" s="33" t="s">
        <v>103</v>
      </c>
      <c r="D3485" s="33" t="s">
        <v>110</v>
      </c>
      <c r="E3485" s="33" t="s">
        <v>105</v>
      </c>
    </row>
    <row r="3486" spans="1:5" ht="15.75" customHeight="1" x14ac:dyDescent="0.25">
      <c r="A3486" s="33">
        <v>48110841</v>
      </c>
      <c r="B3486" s="34">
        <v>43658</v>
      </c>
      <c r="C3486" s="33" t="s">
        <v>108</v>
      </c>
      <c r="D3486" s="33" t="s">
        <v>110</v>
      </c>
      <c r="E3486" s="33" t="s">
        <v>107</v>
      </c>
    </row>
    <row r="3487" spans="1:5" ht="15.75" customHeight="1" x14ac:dyDescent="0.25">
      <c r="A3487" s="33">
        <v>54093675</v>
      </c>
      <c r="B3487" s="34">
        <v>43895</v>
      </c>
      <c r="C3487" s="33" t="s">
        <v>106</v>
      </c>
      <c r="D3487" s="33" t="s">
        <v>110</v>
      </c>
      <c r="E3487" s="33" t="s">
        <v>107</v>
      </c>
    </row>
    <row r="3488" spans="1:5" ht="15.75" customHeight="1" x14ac:dyDescent="0.25">
      <c r="A3488" s="33">
        <v>41412443</v>
      </c>
      <c r="B3488" s="34">
        <v>43524</v>
      </c>
      <c r="C3488" s="33" t="s">
        <v>21</v>
      </c>
      <c r="D3488" s="33" t="s">
        <v>110</v>
      </c>
      <c r="E3488" s="33" t="s">
        <v>105</v>
      </c>
    </row>
    <row r="3489" spans="1:5" ht="15.75" customHeight="1" x14ac:dyDescent="0.25">
      <c r="A3489" s="33">
        <v>48566086</v>
      </c>
      <c r="B3489" s="34">
        <v>43709</v>
      </c>
      <c r="C3489" s="33" t="s">
        <v>106</v>
      </c>
      <c r="D3489" s="33" t="s">
        <v>110</v>
      </c>
      <c r="E3489" s="33" t="s">
        <v>107</v>
      </c>
    </row>
    <row r="3490" spans="1:5" ht="15.75" customHeight="1" x14ac:dyDescent="0.25">
      <c r="A3490" s="33">
        <v>39854253</v>
      </c>
      <c r="B3490" s="34">
        <v>43048</v>
      </c>
      <c r="C3490" s="33" t="s">
        <v>103</v>
      </c>
      <c r="D3490" s="33" t="s">
        <v>110</v>
      </c>
      <c r="E3490" s="33" t="s">
        <v>105</v>
      </c>
    </row>
    <row r="3491" spans="1:5" ht="15.75" customHeight="1" x14ac:dyDescent="0.25">
      <c r="A3491" s="33">
        <v>52538732</v>
      </c>
      <c r="B3491" s="34">
        <v>43880</v>
      </c>
      <c r="C3491" s="33" t="s">
        <v>106</v>
      </c>
      <c r="D3491" s="33" t="s">
        <v>110</v>
      </c>
      <c r="E3491" s="33" t="s">
        <v>107</v>
      </c>
    </row>
    <row r="3492" spans="1:5" ht="15.75" customHeight="1" x14ac:dyDescent="0.25">
      <c r="A3492" s="33">
        <v>55557280</v>
      </c>
      <c r="B3492" s="34">
        <v>43965</v>
      </c>
      <c r="C3492" s="33" t="s">
        <v>103</v>
      </c>
      <c r="D3492" s="33" t="s">
        <v>110</v>
      </c>
      <c r="E3492" s="33" t="s">
        <v>107</v>
      </c>
    </row>
    <row r="3493" spans="1:5" ht="15.75" customHeight="1" x14ac:dyDescent="0.25">
      <c r="A3493" s="33">
        <v>46311399</v>
      </c>
      <c r="B3493" s="34">
        <v>43550</v>
      </c>
      <c r="C3493" s="33" t="s">
        <v>106</v>
      </c>
      <c r="D3493" s="33" t="s">
        <v>110</v>
      </c>
      <c r="E3493" s="33" t="s">
        <v>105</v>
      </c>
    </row>
    <row r="3494" spans="1:5" ht="15.75" customHeight="1" x14ac:dyDescent="0.25">
      <c r="A3494" s="33">
        <v>57766544</v>
      </c>
      <c r="B3494" s="34">
        <v>44053</v>
      </c>
      <c r="C3494" s="33" t="s">
        <v>108</v>
      </c>
      <c r="D3494" s="33" t="s">
        <v>110</v>
      </c>
      <c r="E3494" s="33" t="s">
        <v>107</v>
      </c>
    </row>
    <row r="3495" spans="1:5" ht="15.75" customHeight="1" x14ac:dyDescent="0.25">
      <c r="A3495" s="33">
        <v>55676041</v>
      </c>
      <c r="B3495" s="34">
        <v>43955</v>
      </c>
      <c r="C3495" s="33" t="s">
        <v>106</v>
      </c>
      <c r="D3495" s="33" t="s">
        <v>110</v>
      </c>
      <c r="E3495" s="33" t="s">
        <v>107</v>
      </c>
    </row>
    <row r="3496" spans="1:5" ht="15.75" customHeight="1" x14ac:dyDescent="0.25">
      <c r="A3496" s="33">
        <v>24104386</v>
      </c>
      <c r="B3496" s="34">
        <v>44094</v>
      </c>
      <c r="C3496" s="33" t="s">
        <v>103</v>
      </c>
      <c r="D3496" s="33" t="s">
        <v>110</v>
      </c>
      <c r="E3496" s="33" t="s">
        <v>105</v>
      </c>
    </row>
    <row r="3497" spans="1:5" ht="15.75" customHeight="1" x14ac:dyDescent="0.25">
      <c r="A3497" s="33">
        <v>46164987</v>
      </c>
      <c r="B3497" s="34">
        <v>43551</v>
      </c>
      <c r="C3497" s="33" t="s">
        <v>103</v>
      </c>
      <c r="D3497" s="33" t="s">
        <v>110</v>
      </c>
      <c r="E3497" s="33" t="s">
        <v>105</v>
      </c>
    </row>
    <row r="3498" spans="1:5" ht="15.75" customHeight="1" x14ac:dyDescent="0.25">
      <c r="A3498" s="33">
        <v>25133550</v>
      </c>
      <c r="B3498" s="34">
        <v>44112</v>
      </c>
      <c r="C3498" s="33" t="s">
        <v>106</v>
      </c>
      <c r="D3498" s="33" t="s">
        <v>110</v>
      </c>
      <c r="E3498" s="33" t="s">
        <v>105</v>
      </c>
    </row>
    <row r="3499" spans="1:5" ht="15.75" customHeight="1" x14ac:dyDescent="0.25">
      <c r="A3499" s="33">
        <v>51297191</v>
      </c>
      <c r="B3499" s="34">
        <v>43800</v>
      </c>
      <c r="C3499" s="33" t="s">
        <v>106</v>
      </c>
      <c r="D3499" s="33" t="s">
        <v>110</v>
      </c>
      <c r="E3499" s="33" t="s">
        <v>107</v>
      </c>
    </row>
    <row r="3500" spans="1:5" ht="15.75" customHeight="1" x14ac:dyDescent="0.25">
      <c r="A3500" s="33">
        <v>16046551</v>
      </c>
      <c r="B3500" s="34">
        <v>43855</v>
      </c>
      <c r="C3500" s="33" t="s">
        <v>106</v>
      </c>
      <c r="D3500" s="33" t="s">
        <v>110</v>
      </c>
      <c r="E3500" s="33" t="s">
        <v>105</v>
      </c>
    </row>
    <row r="3501" spans="1:5" ht="15.75" customHeight="1" x14ac:dyDescent="0.25">
      <c r="A3501" s="33">
        <v>31102990</v>
      </c>
      <c r="B3501" s="34">
        <v>43844</v>
      </c>
      <c r="C3501" s="33" t="s">
        <v>108</v>
      </c>
      <c r="D3501" s="33" t="s">
        <v>110</v>
      </c>
      <c r="E3501" s="33" t="s">
        <v>107</v>
      </c>
    </row>
    <row r="3502" spans="1:5" ht="15.75" customHeight="1" x14ac:dyDescent="0.25">
      <c r="A3502" s="33">
        <v>59995816</v>
      </c>
      <c r="B3502" s="34">
        <v>44142</v>
      </c>
      <c r="C3502" s="33" t="s">
        <v>106</v>
      </c>
      <c r="D3502" s="33" t="s">
        <v>110</v>
      </c>
      <c r="E3502" s="33" t="s">
        <v>105</v>
      </c>
    </row>
    <row r="3503" spans="1:5" ht="15.75" customHeight="1" x14ac:dyDescent="0.25">
      <c r="A3503" s="33">
        <v>44147474</v>
      </c>
      <c r="B3503" s="34">
        <v>43412</v>
      </c>
      <c r="C3503" s="33" t="s">
        <v>106</v>
      </c>
      <c r="D3503" s="33" t="s">
        <v>110</v>
      </c>
      <c r="E3503" s="33" t="s">
        <v>107</v>
      </c>
    </row>
    <row r="3504" spans="1:5" ht="15.75" customHeight="1" x14ac:dyDescent="0.25">
      <c r="A3504" s="33">
        <v>49483176</v>
      </c>
      <c r="B3504" s="34">
        <v>43748</v>
      </c>
      <c r="C3504" s="33" t="s">
        <v>106</v>
      </c>
      <c r="D3504" s="33" t="s">
        <v>110</v>
      </c>
      <c r="E3504" s="33" t="s">
        <v>107</v>
      </c>
    </row>
    <row r="3505" spans="1:5" ht="15.75" customHeight="1" x14ac:dyDescent="0.25">
      <c r="A3505" s="33">
        <v>8746028</v>
      </c>
      <c r="B3505" s="34">
        <v>43517</v>
      </c>
      <c r="C3505" s="33" t="s">
        <v>106</v>
      </c>
      <c r="D3505" s="33" t="s">
        <v>110</v>
      </c>
      <c r="E3505" s="33" t="s">
        <v>105</v>
      </c>
    </row>
    <row r="3506" spans="1:5" ht="15.75" customHeight="1" x14ac:dyDescent="0.25">
      <c r="A3506" s="33">
        <v>39897573</v>
      </c>
      <c r="B3506" s="34">
        <v>42990</v>
      </c>
      <c r="C3506" s="33" t="s">
        <v>103</v>
      </c>
      <c r="D3506" s="33" t="s">
        <v>110</v>
      </c>
      <c r="E3506" s="33" t="s">
        <v>107</v>
      </c>
    </row>
    <row r="3507" spans="1:5" ht="15.75" customHeight="1" x14ac:dyDescent="0.25">
      <c r="A3507" s="33">
        <v>47288331</v>
      </c>
      <c r="B3507" s="34">
        <v>43614</v>
      </c>
      <c r="C3507" s="33" t="s">
        <v>103</v>
      </c>
      <c r="D3507" s="33" t="s">
        <v>110</v>
      </c>
      <c r="E3507" s="33" t="s">
        <v>105</v>
      </c>
    </row>
    <row r="3508" spans="1:5" ht="15.75" customHeight="1" x14ac:dyDescent="0.25">
      <c r="A3508" s="33">
        <v>5068831</v>
      </c>
      <c r="B3508" s="34">
        <v>43881</v>
      </c>
      <c r="C3508" s="33" t="s">
        <v>108</v>
      </c>
      <c r="D3508" s="33" t="s">
        <v>110</v>
      </c>
      <c r="E3508" s="33" t="s">
        <v>107</v>
      </c>
    </row>
    <row r="3509" spans="1:5" ht="15.75" customHeight="1" x14ac:dyDescent="0.25">
      <c r="A3509" s="33">
        <v>48859817</v>
      </c>
      <c r="B3509" s="34">
        <v>43711</v>
      </c>
      <c r="C3509" s="33" t="s">
        <v>106</v>
      </c>
      <c r="D3509" s="33" t="s">
        <v>110</v>
      </c>
      <c r="E3509" s="33" t="s">
        <v>105</v>
      </c>
    </row>
    <row r="3510" spans="1:5" ht="15.75" customHeight="1" x14ac:dyDescent="0.25">
      <c r="A3510" s="33">
        <v>48294573</v>
      </c>
      <c r="B3510" s="34">
        <v>43681</v>
      </c>
      <c r="C3510" s="33" t="s">
        <v>106</v>
      </c>
      <c r="D3510" s="33" t="s">
        <v>110</v>
      </c>
      <c r="E3510" s="33" t="s">
        <v>105</v>
      </c>
    </row>
    <row r="3511" spans="1:5" ht="15.75" customHeight="1" x14ac:dyDescent="0.25">
      <c r="A3511" s="33">
        <v>47710925</v>
      </c>
      <c r="B3511" s="34">
        <v>43634</v>
      </c>
      <c r="C3511" s="33" t="s">
        <v>103</v>
      </c>
      <c r="D3511" s="33" t="s">
        <v>110</v>
      </c>
      <c r="E3511" s="33" t="s">
        <v>105</v>
      </c>
    </row>
    <row r="3512" spans="1:5" ht="15.75" customHeight="1" x14ac:dyDescent="0.25">
      <c r="A3512" s="33">
        <v>45981538</v>
      </c>
      <c r="B3512" s="34">
        <v>43518</v>
      </c>
      <c r="C3512" s="33" t="s">
        <v>106</v>
      </c>
      <c r="D3512" s="33" t="s">
        <v>110</v>
      </c>
      <c r="E3512" s="33" t="s">
        <v>105</v>
      </c>
    </row>
    <row r="3513" spans="1:5" ht="15.75" customHeight="1" x14ac:dyDescent="0.25">
      <c r="A3513" s="33">
        <v>2155077</v>
      </c>
      <c r="B3513" s="34">
        <v>43862</v>
      </c>
      <c r="C3513" s="33" t="s">
        <v>108</v>
      </c>
      <c r="D3513" s="33" t="s">
        <v>110</v>
      </c>
      <c r="E3513" s="33" t="s">
        <v>107</v>
      </c>
    </row>
    <row r="3514" spans="1:5" ht="15.75" customHeight="1" x14ac:dyDescent="0.25">
      <c r="A3514" s="33">
        <v>53448333</v>
      </c>
      <c r="B3514" s="34">
        <v>43872</v>
      </c>
      <c r="C3514" s="33" t="s">
        <v>106</v>
      </c>
      <c r="D3514" s="33" t="s">
        <v>110</v>
      </c>
      <c r="E3514" s="33" t="s">
        <v>107</v>
      </c>
    </row>
    <row r="3515" spans="1:5" ht="15.75" customHeight="1" x14ac:dyDescent="0.25">
      <c r="A3515" s="33">
        <v>40495723</v>
      </c>
      <c r="B3515" s="34">
        <v>43076</v>
      </c>
      <c r="C3515" s="33" t="s">
        <v>106</v>
      </c>
      <c r="D3515" s="33" t="s">
        <v>110</v>
      </c>
      <c r="E3515" s="33" t="s">
        <v>105</v>
      </c>
    </row>
    <row r="3516" spans="1:5" ht="15.75" customHeight="1" x14ac:dyDescent="0.25">
      <c r="A3516" s="33">
        <v>57039451</v>
      </c>
      <c r="B3516" s="34">
        <v>44022</v>
      </c>
      <c r="C3516" s="33" t="s">
        <v>106</v>
      </c>
      <c r="D3516" s="33" t="s">
        <v>110</v>
      </c>
      <c r="E3516" s="33" t="s">
        <v>107</v>
      </c>
    </row>
    <row r="3517" spans="1:5" ht="15.75" customHeight="1" x14ac:dyDescent="0.25">
      <c r="A3517" s="33">
        <v>43390134</v>
      </c>
      <c r="B3517" s="34">
        <v>43428</v>
      </c>
      <c r="C3517" s="33" t="s">
        <v>106</v>
      </c>
      <c r="D3517" s="33" t="s">
        <v>110</v>
      </c>
      <c r="E3517" s="33" t="s">
        <v>105</v>
      </c>
    </row>
    <row r="3518" spans="1:5" ht="15.75" customHeight="1" x14ac:dyDescent="0.25">
      <c r="A3518" s="33">
        <v>58126888</v>
      </c>
      <c r="B3518" s="34">
        <v>44068</v>
      </c>
      <c r="C3518" s="33" t="s">
        <v>108</v>
      </c>
      <c r="D3518" s="33" t="s">
        <v>110</v>
      </c>
      <c r="E3518" s="33" t="s">
        <v>107</v>
      </c>
    </row>
    <row r="3519" spans="1:5" ht="15.75" customHeight="1" x14ac:dyDescent="0.25">
      <c r="A3519" s="33">
        <v>16997971</v>
      </c>
      <c r="B3519" s="34">
        <v>44024</v>
      </c>
      <c r="C3519" s="33" t="s">
        <v>108</v>
      </c>
      <c r="D3519" s="33" t="s">
        <v>110</v>
      </c>
      <c r="E3519" s="33" t="s">
        <v>107</v>
      </c>
    </row>
    <row r="3520" spans="1:5" ht="15.75" customHeight="1" x14ac:dyDescent="0.25">
      <c r="A3520" s="33">
        <v>32739339</v>
      </c>
      <c r="B3520" s="34">
        <v>42951</v>
      </c>
      <c r="C3520" s="33" t="s">
        <v>106</v>
      </c>
      <c r="D3520" s="33" t="s">
        <v>110</v>
      </c>
      <c r="E3520" s="33" t="s">
        <v>107</v>
      </c>
    </row>
    <row r="3521" spans="1:5" ht="15.75" customHeight="1" x14ac:dyDescent="0.25">
      <c r="A3521" s="33">
        <v>30213882</v>
      </c>
      <c r="B3521" s="34">
        <v>43875</v>
      </c>
      <c r="C3521" s="33" t="s">
        <v>103</v>
      </c>
      <c r="D3521" s="33" t="s">
        <v>110</v>
      </c>
      <c r="E3521" s="33" t="s">
        <v>107</v>
      </c>
    </row>
    <row r="3522" spans="1:5" ht="15.75" customHeight="1" x14ac:dyDescent="0.25">
      <c r="A3522" s="33">
        <v>42625239</v>
      </c>
      <c r="B3522" s="34">
        <v>43301</v>
      </c>
      <c r="C3522" s="33" t="s">
        <v>103</v>
      </c>
      <c r="D3522" s="33" t="s">
        <v>110</v>
      </c>
      <c r="E3522" s="33" t="s">
        <v>105</v>
      </c>
    </row>
    <row r="3523" spans="1:5" ht="15.75" customHeight="1" x14ac:dyDescent="0.25">
      <c r="A3523" s="33">
        <v>8693847</v>
      </c>
      <c r="B3523" s="34">
        <v>44041</v>
      </c>
      <c r="C3523" s="33" t="s">
        <v>108</v>
      </c>
      <c r="D3523" s="33" t="s">
        <v>110</v>
      </c>
      <c r="E3523" s="33" t="s">
        <v>107</v>
      </c>
    </row>
    <row r="3524" spans="1:5" ht="15.75" customHeight="1" x14ac:dyDescent="0.25">
      <c r="A3524" s="33">
        <v>59693600</v>
      </c>
      <c r="B3524" s="34">
        <v>44129</v>
      </c>
      <c r="C3524" s="33" t="s">
        <v>108</v>
      </c>
      <c r="D3524" s="33" t="s">
        <v>110</v>
      </c>
      <c r="E3524" s="33" t="s">
        <v>107</v>
      </c>
    </row>
    <row r="3525" spans="1:5" ht="15.75" customHeight="1" x14ac:dyDescent="0.25">
      <c r="A3525" s="33">
        <v>39046724</v>
      </c>
      <c r="B3525" s="34">
        <v>43862</v>
      </c>
      <c r="C3525" s="33" t="s">
        <v>103</v>
      </c>
      <c r="D3525" s="33" t="s">
        <v>110</v>
      </c>
      <c r="E3525" s="33" t="s">
        <v>105</v>
      </c>
    </row>
    <row r="3526" spans="1:5" ht="15.75" customHeight="1" x14ac:dyDescent="0.25">
      <c r="A3526" s="33">
        <v>50912809</v>
      </c>
      <c r="B3526" s="34">
        <v>43787</v>
      </c>
      <c r="C3526" s="33" t="s">
        <v>106</v>
      </c>
      <c r="D3526" s="33" t="s">
        <v>110</v>
      </c>
      <c r="E3526" s="33" t="s">
        <v>105</v>
      </c>
    </row>
    <row r="3527" spans="1:5" ht="15.75" customHeight="1" x14ac:dyDescent="0.25">
      <c r="A3527" s="33">
        <v>42501809</v>
      </c>
      <c r="B3527" s="34">
        <v>43290</v>
      </c>
      <c r="C3527" s="33" t="s">
        <v>106</v>
      </c>
      <c r="D3527" s="33" t="s">
        <v>110</v>
      </c>
      <c r="E3527" s="33" t="s">
        <v>107</v>
      </c>
    </row>
    <row r="3528" spans="1:5" ht="15.75" customHeight="1" x14ac:dyDescent="0.25">
      <c r="A3528" s="33">
        <v>53507272</v>
      </c>
      <c r="B3528" s="34">
        <v>43891</v>
      </c>
      <c r="C3528" s="33" t="s">
        <v>106</v>
      </c>
      <c r="D3528" s="33" t="s">
        <v>110</v>
      </c>
      <c r="E3528" s="33" t="s">
        <v>107</v>
      </c>
    </row>
    <row r="3529" spans="1:5" ht="15.75" customHeight="1" x14ac:dyDescent="0.25">
      <c r="A3529" s="33">
        <v>38254111</v>
      </c>
      <c r="B3529" s="34">
        <v>42802</v>
      </c>
      <c r="C3529" s="33" t="s">
        <v>103</v>
      </c>
      <c r="D3529" s="33" t="s">
        <v>110</v>
      </c>
      <c r="E3529" s="33" t="s">
        <v>105</v>
      </c>
    </row>
    <row r="3530" spans="1:5" ht="15.75" customHeight="1" x14ac:dyDescent="0.25">
      <c r="A3530" s="33">
        <v>31298490</v>
      </c>
      <c r="B3530" s="34">
        <v>43679</v>
      </c>
      <c r="C3530" s="33" t="s">
        <v>108</v>
      </c>
      <c r="D3530" s="33" t="s">
        <v>110</v>
      </c>
      <c r="E3530" s="33" t="s">
        <v>105</v>
      </c>
    </row>
    <row r="3531" spans="1:5" ht="15.75" customHeight="1" x14ac:dyDescent="0.25">
      <c r="A3531" s="33">
        <v>52602055</v>
      </c>
      <c r="B3531" s="34">
        <v>43848</v>
      </c>
      <c r="C3531" s="33" t="s">
        <v>106</v>
      </c>
      <c r="D3531" s="33" t="s">
        <v>110</v>
      </c>
      <c r="E3531" s="33" t="s">
        <v>105</v>
      </c>
    </row>
    <row r="3532" spans="1:5" ht="15.75" customHeight="1" x14ac:dyDescent="0.25">
      <c r="A3532" s="33">
        <v>26145041</v>
      </c>
      <c r="B3532" s="34">
        <v>43543</v>
      </c>
      <c r="C3532" s="33" t="s">
        <v>103</v>
      </c>
      <c r="D3532" s="33" t="s">
        <v>110</v>
      </c>
      <c r="E3532" s="33" t="s">
        <v>105</v>
      </c>
    </row>
    <row r="3533" spans="1:5" ht="15.75" customHeight="1" x14ac:dyDescent="0.25">
      <c r="A3533" s="33">
        <v>46222540</v>
      </c>
      <c r="B3533" s="34">
        <v>43532</v>
      </c>
      <c r="C3533" s="33" t="s">
        <v>103</v>
      </c>
      <c r="D3533" s="33" t="s">
        <v>110</v>
      </c>
      <c r="E3533" s="33" t="s">
        <v>105</v>
      </c>
    </row>
    <row r="3534" spans="1:5" ht="15.75" customHeight="1" x14ac:dyDescent="0.25">
      <c r="A3534" s="33">
        <v>13527244</v>
      </c>
      <c r="B3534" s="34">
        <v>43644</v>
      </c>
      <c r="C3534" s="33" t="s">
        <v>106</v>
      </c>
      <c r="D3534" s="33" t="s">
        <v>110</v>
      </c>
      <c r="E3534" s="33" t="s">
        <v>105</v>
      </c>
    </row>
    <row r="3535" spans="1:5" ht="15.75" customHeight="1" x14ac:dyDescent="0.25">
      <c r="A3535" s="33">
        <v>44782697</v>
      </c>
      <c r="B3535" s="34">
        <v>43459</v>
      </c>
      <c r="C3535" s="33" t="s">
        <v>108</v>
      </c>
      <c r="D3535" s="33" t="s">
        <v>110</v>
      </c>
      <c r="E3535" s="33" t="s">
        <v>107</v>
      </c>
    </row>
    <row r="3536" spans="1:5" ht="15.75" customHeight="1" x14ac:dyDescent="0.25">
      <c r="A3536" s="33">
        <v>52439457</v>
      </c>
      <c r="B3536" s="34">
        <v>43839</v>
      </c>
      <c r="C3536" s="33" t="s">
        <v>106</v>
      </c>
      <c r="D3536" s="33" t="s">
        <v>110</v>
      </c>
      <c r="E3536" s="33" t="s">
        <v>107</v>
      </c>
    </row>
    <row r="3537" spans="1:5" ht="15.75" customHeight="1" x14ac:dyDescent="0.25">
      <c r="A3537" s="33">
        <v>56833249</v>
      </c>
      <c r="B3537" s="34">
        <v>44027</v>
      </c>
      <c r="C3537" s="33" t="s">
        <v>21</v>
      </c>
      <c r="D3537" s="33" t="s">
        <v>110</v>
      </c>
      <c r="E3537" s="33" t="s">
        <v>105</v>
      </c>
    </row>
    <row r="3538" spans="1:5" ht="15.75" customHeight="1" x14ac:dyDescent="0.25">
      <c r="A3538" s="33">
        <v>19286195</v>
      </c>
      <c r="B3538" s="34">
        <v>44030</v>
      </c>
      <c r="C3538" s="33" t="s">
        <v>108</v>
      </c>
      <c r="D3538" s="33" t="s">
        <v>110</v>
      </c>
      <c r="E3538" s="33" t="s">
        <v>107</v>
      </c>
    </row>
    <row r="3539" spans="1:5" ht="15.75" customHeight="1" x14ac:dyDescent="0.25">
      <c r="A3539" s="33">
        <v>43259379</v>
      </c>
      <c r="B3539" s="34">
        <v>43353</v>
      </c>
      <c r="C3539" s="33" t="s">
        <v>106</v>
      </c>
      <c r="D3539" s="33" t="s">
        <v>110</v>
      </c>
      <c r="E3539" s="33" t="s">
        <v>107</v>
      </c>
    </row>
    <row r="3540" spans="1:5" ht="15.75" customHeight="1" x14ac:dyDescent="0.25">
      <c r="A3540" s="33">
        <v>31883546</v>
      </c>
      <c r="B3540" s="34">
        <v>44063</v>
      </c>
      <c r="C3540" s="33" t="s">
        <v>106</v>
      </c>
      <c r="D3540" s="33" t="s">
        <v>110</v>
      </c>
      <c r="E3540" s="33" t="s">
        <v>107</v>
      </c>
    </row>
    <row r="3541" spans="1:5" ht="15.75" customHeight="1" x14ac:dyDescent="0.25">
      <c r="A3541" s="33">
        <v>45222925</v>
      </c>
      <c r="B3541" s="34">
        <v>43897</v>
      </c>
      <c r="C3541" s="33" t="s">
        <v>106</v>
      </c>
      <c r="D3541" s="33" t="s">
        <v>110</v>
      </c>
      <c r="E3541" s="33" t="s">
        <v>105</v>
      </c>
    </row>
    <row r="3542" spans="1:5" ht="15.75" customHeight="1" x14ac:dyDescent="0.25">
      <c r="A3542" s="33">
        <v>45138702</v>
      </c>
      <c r="B3542" s="34">
        <v>43740</v>
      </c>
      <c r="C3542" s="33" t="s">
        <v>21</v>
      </c>
      <c r="D3542" s="33" t="s">
        <v>110</v>
      </c>
      <c r="E3542" s="33" t="s">
        <v>105</v>
      </c>
    </row>
    <row r="3543" spans="1:5" ht="15.75" customHeight="1" x14ac:dyDescent="0.25">
      <c r="A3543" s="33">
        <v>58316816</v>
      </c>
      <c r="B3543" s="34">
        <v>44075</v>
      </c>
      <c r="C3543" s="33" t="s">
        <v>106</v>
      </c>
      <c r="D3543" s="33" t="s">
        <v>110</v>
      </c>
      <c r="E3543" s="33" t="s">
        <v>107</v>
      </c>
    </row>
    <row r="3544" spans="1:5" ht="15.75" customHeight="1" x14ac:dyDescent="0.25">
      <c r="A3544" s="33">
        <v>57250319</v>
      </c>
      <c r="B3544" s="34">
        <v>44086</v>
      </c>
      <c r="C3544" s="33" t="s">
        <v>103</v>
      </c>
      <c r="D3544" s="33" t="s">
        <v>110</v>
      </c>
      <c r="E3544" s="33" t="s">
        <v>105</v>
      </c>
    </row>
    <row r="3545" spans="1:5" ht="15.75" customHeight="1" x14ac:dyDescent="0.25">
      <c r="A3545" s="33">
        <v>53095023</v>
      </c>
      <c r="B3545" s="34">
        <v>44021</v>
      </c>
      <c r="C3545" s="33" t="s">
        <v>106</v>
      </c>
      <c r="D3545" s="33" t="s">
        <v>110</v>
      </c>
      <c r="E3545" s="33" t="s">
        <v>105</v>
      </c>
    </row>
    <row r="3546" spans="1:5" ht="15.75" customHeight="1" x14ac:dyDescent="0.25">
      <c r="A3546" s="33">
        <v>50222843</v>
      </c>
      <c r="B3546" s="34">
        <v>43937</v>
      </c>
      <c r="C3546" s="33" t="s">
        <v>21</v>
      </c>
      <c r="D3546" s="33" t="s">
        <v>110</v>
      </c>
      <c r="E3546" s="33" t="s">
        <v>105</v>
      </c>
    </row>
    <row r="3547" spans="1:5" ht="15.75" customHeight="1" x14ac:dyDescent="0.25">
      <c r="A3547" s="33">
        <v>56031143</v>
      </c>
      <c r="B3547" s="34">
        <v>44136</v>
      </c>
      <c r="C3547" s="33" t="s">
        <v>106</v>
      </c>
      <c r="D3547" s="33" t="s">
        <v>110</v>
      </c>
      <c r="E3547" s="33" t="s">
        <v>105</v>
      </c>
    </row>
    <row r="3548" spans="1:5" ht="15.75" customHeight="1" x14ac:dyDescent="0.25">
      <c r="A3548" s="33">
        <v>40990686</v>
      </c>
      <c r="B3548" s="34">
        <v>43158</v>
      </c>
      <c r="C3548" s="33" t="s">
        <v>106</v>
      </c>
      <c r="D3548" s="33" t="s">
        <v>110</v>
      </c>
      <c r="E3548" s="33" t="s">
        <v>107</v>
      </c>
    </row>
    <row r="3549" spans="1:5" ht="15.75" customHeight="1" x14ac:dyDescent="0.25">
      <c r="A3549" s="33">
        <v>4343938</v>
      </c>
      <c r="B3549" s="34">
        <v>43670</v>
      </c>
      <c r="C3549" s="33" t="s">
        <v>106</v>
      </c>
      <c r="D3549" s="33" t="s">
        <v>110</v>
      </c>
      <c r="E3549" s="33" t="s">
        <v>107</v>
      </c>
    </row>
    <row r="3550" spans="1:5" ht="15.75" customHeight="1" x14ac:dyDescent="0.25">
      <c r="A3550" s="33">
        <v>56573261</v>
      </c>
      <c r="B3550" s="34">
        <v>43999</v>
      </c>
      <c r="C3550" s="33" t="s">
        <v>106</v>
      </c>
      <c r="D3550" s="33" t="s">
        <v>110</v>
      </c>
      <c r="E3550" s="33" t="s">
        <v>107</v>
      </c>
    </row>
    <row r="3551" spans="1:5" ht="15.75" customHeight="1" x14ac:dyDescent="0.25">
      <c r="A3551" s="33">
        <v>47762139</v>
      </c>
      <c r="B3551" s="34">
        <v>43809</v>
      </c>
      <c r="C3551" s="33" t="s">
        <v>108</v>
      </c>
      <c r="D3551" s="33" t="s">
        <v>110</v>
      </c>
      <c r="E3551" s="33" t="s">
        <v>105</v>
      </c>
    </row>
    <row r="3552" spans="1:5" ht="15.75" customHeight="1" x14ac:dyDescent="0.25">
      <c r="A3552" s="33">
        <v>41771081</v>
      </c>
      <c r="B3552" s="34">
        <v>43222</v>
      </c>
      <c r="C3552" s="33" t="s">
        <v>106</v>
      </c>
      <c r="D3552" s="33" t="s">
        <v>110</v>
      </c>
      <c r="E3552" s="33" t="s">
        <v>105</v>
      </c>
    </row>
    <row r="3553" spans="1:5" ht="15.75" customHeight="1" x14ac:dyDescent="0.25">
      <c r="A3553" s="33">
        <v>41375832</v>
      </c>
      <c r="B3553" s="34">
        <v>44154</v>
      </c>
      <c r="C3553" s="33" t="s">
        <v>106</v>
      </c>
      <c r="D3553" s="33" t="s">
        <v>110</v>
      </c>
      <c r="E3553" s="33" t="s">
        <v>105</v>
      </c>
    </row>
    <row r="3554" spans="1:5" ht="15.75" customHeight="1" x14ac:dyDescent="0.25">
      <c r="A3554" s="33">
        <v>24556679</v>
      </c>
      <c r="B3554" s="34">
        <v>43630</v>
      </c>
      <c r="C3554" s="33" t="s">
        <v>106</v>
      </c>
      <c r="D3554" s="33" t="s">
        <v>110</v>
      </c>
      <c r="E3554" s="33" t="s">
        <v>105</v>
      </c>
    </row>
    <row r="3555" spans="1:5" ht="15.75" customHeight="1" x14ac:dyDescent="0.25">
      <c r="A3555" s="33">
        <v>45064961</v>
      </c>
      <c r="B3555" s="34">
        <v>43489</v>
      </c>
      <c r="C3555" s="33" t="s">
        <v>106</v>
      </c>
      <c r="D3555" s="33" t="s">
        <v>110</v>
      </c>
      <c r="E3555" s="33" t="s">
        <v>105</v>
      </c>
    </row>
    <row r="3556" spans="1:5" ht="15.75" customHeight="1" x14ac:dyDescent="0.25">
      <c r="A3556" s="33">
        <v>9993038</v>
      </c>
      <c r="B3556" s="34">
        <v>43789</v>
      </c>
      <c r="C3556" s="33" t="s">
        <v>103</v>
      </c>
      <c r="D3556" s="33" t="s">
        <v>110</v>
      </c>
      <c r="E3556" s="33" t="s">
        <v>107</v>
      </c>
    </row>
    <row r="3557" spans="1:5" ht="15.75" customHeight="1" x14ac:dyDescent="0.25">
      <c r="A3557" s="33">
        <v>49802763</v>
      </c>
      <c r="B3557" s="34">
        <v>43780</v>
      </c>
      <c r="C3557" s="33" t="s">
        <v>106</v>
      </c>
      <c r="D3557" s="33" t="s">
        <v>110</v>
      </c>
      <c r="E3557" s="33" t="s">
        <v>107</v>
      </c>
    </row>
    <row r="3558" spans="1:5" ht="15.75" customHeight="1" x14ac:dyDescent="0.25">
      <c r="A3558" s="33">
        <v>47642393</v>
      </c>
      <c r="B3558" s="34">
        <v>43634</v>
      </c>
      <c r="C3558" s="33" t="s">
        <v>106</v>
      </c>
      <c r="D3558" s="33" t="s">
        <v>110</v>
      </c>
      <c r="E3558" s="33" t="s">
        <v>105</v>
      </c>
    </row>
    <row r="3559" spans="1:5" ht="15.75" customHeight="1" x14ac:dyDescent="0.25">
      <c r="A3559" s="33">
        <v>21559323</v>
      </c>
      <c r="B3559" s="34">
        <v>43317</v>
      </c>
      <c r="C3559" s="33" t="s">
        <v>106</v>
      </c>
      <c r="D3559" s="33" t="s">
        <v>110</v>
      </c>
      <c r="E3559" s="33" t="s">
        <v>107</v>
      </c>
    </row>
    <row r="3560" spans="1:5" ht="15.75" customHeight="1" x14ac:dyDescent="0.25">
      <c r="A3560" s="33">
        <v>44117461</v>
      </c>
      <c r="B3560" s="34">
        <v>43913</v>
      </c>
      <c r="C3560" s="33" t="s">
        <v>103</v>
      </c>
      <c r="D3560" s="33" t="s">
        <v>110</v>
      </c>
      <c r="E3560" s="33" t="s">
        <v>107</v>
      </c>
    </row>
    <row r="3561" spans="1:5" ht="15.75" customHeight="1" x14ac:dyDescent="0.25">
      <c r="A3561" s="33">
        <v>51579760</v>
      </c>
      <c r="B3561" s="34">
        <v>43810</v>
      </c>
      <c r="C3561" s="33" t="s">
        <v>21</v>
      </c>
      <c r="D3561" s="33" t="s">
        <v>110</v>
      </c>
      <c r="E3561" s="33" t="s">
        <v>105</v>
      </c>
    </row>
    <row r="3562" spans="1:5" ht="15.75" customHeight="1" x14ac:dyDescent="0.25">
      <c r="A3562" s="33">
        <v>47742653</v>
      </c>
      <c r="B3562" s="34">
        <v>43637</v>
      </c>
      <c r="C3562" s="33" t="s">
        <v>108</v>
      </c>
      <c r="D3562" s="33" t="s">
        <v>110</v>
      </c>
      <c r="E3562" s="33" t="s">
        <v>105</v>
      </c>
    </row>
    <row r="3563" spans="1:5" ht="15.75" customHeight="1" x14ac:dyDescent="0.25">
      <c r="A3563" s="33">
        <v>43605412</v>
      </c>
      <c r="B3563" s="34">
        <v>43525</v>
      </c>
      <c r="C3563" s="33" t="s">
        <v>106</v>
      </c>
      <c r="D3563" s="33" t="s">
        <v>110</v>
      </c>
      <c r="E3563" s="33" t="s">
        <v>105</v>
      </c>
    </row>
    <row r="3564" spans="1:5" ht="15.75" customHeight="1" x14ac:dyDescent="0.25">
      <c r="A3564" s="33">
        <v>19327584</v>
      </c>
      <c r="B3564" s="34">
        <v>43851</v>
      </c>
      <c r="C3564" s="33" t="s">
        <v>106</v>
      </c>
      <c r="D3564" s="33" t="s">
        <v>110</v>
      </c>
      <c r="E3564" s="33" t="s">
        <v>105</v>
      </c>
    </row>
    <row r="3565" spans="1:5" ht="15.75" customHeight="1" x14ac:dyDescent="0.25">
      <c r="A3565" s="33">
        <v>55840982</v>
      </c>
      <c r="B3565" s="34">
        <v>43960</v>
      </c>
      <c r="C3565" s="33" t="s">
        <v>106</v>
      </c>
      <c r="D3565" s="33" t="s">
        <v>110</v>
      </c>
      <c r="E3565" s="33" t="s">
        <v>107</v>
      </c>
    </row>
    <row r="3566" spans="1:5" ht="15.75" customHeight="1" x14ac:dyDescent="0.25">
      <c r="A3566" s="33">
        <v>53515464</v>
      </c>
      <c r="B3566" s="34">
        <v>43873</v>
      </c>
      <c r="C3566" s="33" t="s">
        <v>103</v>
      </c>
      <c r="D3566" s="33" t="s">
        <v>110</v>
      </c>
      <c r="E3566" s="33" t="s">
        <v>107</v>
      </c>
    </row>
    <row r="3567" spans="1:5" ht="15.75" customHeight="1" x14ac:dyDescent="0.25">
      <c r="A3567" s="33">
        <v>52484003</v>
      </c>
      <c r="B3567" s="34">
        <v>43841</v>
      </c>
      <c r="C3567" s="33" t="s">
        <v>106</v>
      </c>
      <c r="D3567" s="33" t="s">
        <v>110</v>
      </c>
      <c r="E3567" s="33" t="s">
        <v>107</v>
      </c>
    </row>
    <row r="3568" spans="1:5" ht="15.75" customHeight="1" x14ac:dyDescent="0.25">
      <c r="A3568" s="33">
        <v>58593651</v>
      </c>
      <c r="B3568" s="34">
        <v>44087</v>
      </c>
      <c r="C3568" s="33" t="s">
        <v>108</v>
      </c>
      <c r="D3568" s="33" t="s">
        <v>110</v>
      </c>
      <c r="E3568" s="33" t="s">
        <v>109</v>
      </c>
    </row>
    <row r="3569" spans="1:5" ht="15.75" customHeight="1" x14ac:dyDescent="0.25">
      <c r="A3569" s="33">
        <v>50210358</v>
      </c>
      <c r="B3569" s="34">
        <v>43836</v>
      </c>
      <c r="C3569" s="33" t="s">
        <v>103</v>
      </c>
      <c r="D3569" s="33" t="s">
        <v>110</v>
      </c>
      <c r="E3569" s="33" t="s">
        <v>107</v>
      </c>
    </row>
    <row r="3570" spans="1:5" ht="15.75" customHeight="1" x14ac:dyDescent="0.25">
      <c r="A3570" s="33">
        <v>37746099</v>
      </c>
      <c r="B3570" s="34">
        <v>42795</v>
      </c>
      <c r="C3570" s="33" t="s">
        <v>106</v>
      </c>
      <c r="D3570" s="33" t="s">
        <v>110</v>
      </c>
      <c r="E3570" s="33" t="s">
        <v>105</v>
      </c>
    </row>
    <row r="3571" spans="1:5" ht="15.75" customHeight="1" x14ac:dyDescent="0.25">
      <c r="A3571" s="33">
        <v>703879</v>
      </c>
      <c r="B3571" s="34">
        <v>44019</v>
      </c>
      <c r="C3571" s="33" t="s">
        <v>106</v>
      </c>
      <c r="D3571" s="33" t="s">
        <v>110</v>
      </c>
      <c r="E3571" s="33" t="s">
        <v>105</v>
      </c>
    </row>
    <row r="3572" spans="1:5" ht="15.75" customHeight="1" x14ac:dyDescent="0.25">
      <c r="A3572" s="33">
        <v>60577894</v>
      </c>
      <c r="B3572" s="34">
        <v>44161</v>
      </c>
      <c r="C3572" s="33" t="s">
        <v>108</v>
      </c>
      <c r="D3572" s="33" t="s">
        <v>110</v>
      </c>
      <c r="E3572" s="33" t="s">
        <v>105</v>
      </c>
    </row>
    <row r="3573" spans="1:5" ht="15.75" customHeight="1" x14ac:dyDescent="0.25">
      <c r="A3573" s="33">
        <v>50895820</v>
      </c>
      <c r="B3573" s="34">
        <v>43832</v>
      </c>
      <c r="C3573" s="33" t="s">
        <v>21</v>
      </c>
      <c r="D3573" s="33" t="s">
        <v>110</v>
      </c>
      <c r="E3573" s="33" t="s">
        <v>107</v>
      </c>
    </row>
    <row r="3574" spans="1:5" ht="15.75" customHeight="1" x14ac:dyDescent="0.25">
      <c r="A3574" s="33">
        <v>11266692</v>
      </c>
      <c r="B3574" s="34">
        <v>43719</v>
      </c>
      <c r="C3574" s="33" t="s">
        <v>106</v>
      </c>
      <c r="D3574" s="33" t="s">
        <v>110</v>
      </c>
      <c r="E3574" s="33" t="s">
        <v>107</v>
      </c>
    </row>
    <row r="3575" spans="1:5" ht="15.75" customHeight="1" x14ac:dyDescent="0.25">
      <c r="A3575" s="33">
        <v>24488978</v>
      </c>
      <c r="B3575" s="34">
        <v>42481</v>
      </c>
      <c r="C3575" s="33" t="s">
        <v>108</v>
      </c>
      <c r="D3575" s="33" t="s">
        <v>110</v>
      </c>
      <c r="E3575" s="33" t="s">
        <v>105</v>
      </c>
    </row>
    <row r="3576" spans="1:5" ht="15.75" customHeight="1" x14ac:dyDescent="0.25">
      <c r="A3576" s="33">
        <v>52332703</v>
      </c>
      <c r="B3576" s="34">
        <v>43873</v>
      </c>
      <c r="C3576" s="33" t="s">
        <v>103</v>
      </c>
      <c r="D3576" s="33" t="s">
        <v>110</v>
      </c>
      <c r="E3576" s="33" t="s">
        <v>107</v>
      </c>
    </row>
    <row r="3577" spans="1:5" ht="15.75" customHeight="1" x14ac:dyDescent="0.25">
      <c r="A3577" s="33">
        <v>28080525</v>
      </c>
      <c r="B3577" s="34">
        <v>43618</v>
      </c>
      <c r="C3577" s="33" t="s">
        <v>103</v>
      </c>
      <c r="D3577" s="33" t="s">
        <v>110</v>
      </c>
      <c r="E3577" s="33" t="s">
        <v>107</v>
      </c>
    </row>
    <row r="3578" spans="1:5" ht="15.75" customHeight="1" x14ac:dyDescent="0.25">
      <c r="A3578" s="33">
        <v>42473258</v>
      </c>
      <c r="B3578" s="34">
        <v>43646</v>
      </c>
      <c r="C3578" s="33" t="s">
        <v>106</v>
      </c>
      <c r="D3578" s="33" t="s">
        <v>110</v>
      </c>
      <c r="E3578" s="33" t="s">
        <v>107</v>
      </c>
    </row>
    <row r="3579" spans="1:5" ht="15.75" customHeight="1" x14ac:dyDescent="0.25">
      <c r="A3579" s="33">
        <v>53136937</v>
      </c>
      <c r="B3579" s="34">
        <v>43869</v>
      </c>
      <c r="C3579" s="33" t="s">
        <v>103</v>
      </c>
      <c r="D3579" s="33" t="s">
        <v>110</v>
      </c>
      <c r="E3579" s="33" t="s">
        <v>107</v>
      </c>
    </row>
    <row r="3580" spans="1:5" ht="15.75" customHeight="1" x14ac:dyDescent="0.25">
      <c r="A3580" s="33">
        <v>42090147</v>
      </c>
      <c r="B3580" s="34">
        <v>43293</v>
      </c>
      <c r="C3580" s="33" t="s">
        <v>106</v>
      </c>
      <c r="D3580" s="33" t="s">
        <v>110</v>
      </c>
      <c r="E3580" s="33" t="s">
        <v>105</v>
      </c>
    </row>
    <row r="3581" spans="1:5" ht="15.75" customHeight="1" x14ac:dyDescent="0.25">
      <c r="A3581" s="33">
        <v>42511474</v>
      </c>
      <c r="B3581" s="34">
        <v>43291</v>
      </c>
      <c r="C3581" s="33" t="s">
        <v>106</v>
      </c>
      <c r="D3581" s="33" t="s">
        <v>110</v>
      </c>
      <c r="E3581" s="33" t="s">
        <v>107</v>
      </c>
    </row>
    <row r="3582" spans="1:5" ht="15.75" customHeight="1" x14ac:dyDescent="0.25">
      <c r="A3582" s="33">
        <v>3939414</v>
      </c>
      <c r="B3582" s="34">
        <v>43835</v>
      </c>
      <c r="C3582" s="33" t="s">
        <v>106</v>
      </c>
      <c r="D3582" s="33" t="s">
        <v>110</v>
      </c>
      <c r="E3582" s="33" t="s">
        <v>105</v>
      </c>
    </row>
    <row r="3583" spans="1:5" ht="15.75" customHeight="1" x14ac:dyDescent="0.25">
      <c r="A3583" s="33">
        <v>47052641</v>
      </c>
      <c r="B3583" s="34">
        <v>43589</v>
      </c>
      <c r="C3583" s="33" t="s">
        <v>108</v>
      </c>
      <c r="D3583" s="33" t="s">
        <v>110</v>
      </c>
      <c r="E3583" s="33" t="s">
        <v>107</v>
      </c>
    </row>
    <row r="3584" spans="1:5" ht="15.75" customHeight="1" x14ac:dyDescent="0.25">
      <c r="A3584" s="33">
        <v>55531922</v>
      </c>
      <c r="B3584" s="34">
        <v>43956</v>
      </c>
      <c r="C3584" s="33" t="s">
        <v>108</v>
      </c>
      <c r="D3584" s="33" t="s">
        <v>110</v>
      </c>
      <c r="E3584" s="33" t="s">
        <v>107</v>
      </c>
    </row>
    <row r="3585" spans="1:5" ht="15.75" customHeight="1" x14ac:dyDescent="0.25">
      <c r="A3585" s="33">
        <v>44213540</v>
      </c>
      <c r="B3585" s="34">
        <v>43417</v>
      </c>
      <c r="C3585" s="33" t="s">
        <v>106</v>
      </c>
      <c r="D3585" s="33" t="s">
        <v>110</v>
      </c>
      <c r="E3585" s="33" t="s">
        <v>105</v>
      </c>
    </row>
    <row r="3586" spans="1:5" ht="15.75" customHeight="1" x14ac:dyDescent="0.25">
      <c r="A3586" s="33">
        <v>56483708</v>
      </c>
      <c r="B3586" s="34">
        <v>43994</v>
      </c>
      <c r="C3586" s="33" t="s">
        <v>103</v>
      </c>
      <c r="D3586" s="33" t="s">
        <v>110</v>
      </c>
      <c r="E3586" s="33" t="s">
        <v>107</v>
      </c>
    </row>
    <row r="3587" spans="1:5" ht="15.75" customHeight="1" x14ac:dyDescent="0.25">
      <c r="A3587" s="33">
        <v>45292646</v>
      </c>
      <c r="B3587" s="34">
        <v>43866</v>
      </c>
      <c r="C3587" s="33" t="s">
        <v>103</v>
      </c>
      <c r="D3587" s="33" t="s">
        <v>110</v>
      </c>
      <c r="E3587" s="33" t="s">
        <v>107</v>
      </c>
    </row>
    <row r="3588" spans="1:5" ht="15.75" customHeight="1" x14ac:dyDescent="0.25">
      <c r="A3588" s="33">
        <v>43993236</v>
      </c>
      <c r="B3588" s="34">
        <v>43654</v>
      </c>
      <c r="C3588" s="33" t="s">
        <v>106</v>
      </c>
      <c r="D3588" s="33" t="s">
        <v>110</v>
      </c>
      <c r="E3588" s="33" t="s">
        <v>107</v>
      </c>
    </row>
    <row r="3589" spans="1:5" ht="15.75" customHeight="1" x14ac:dyDescent="0.25">
      <c r="A3589" s="33">
        <v>21782975</v>
      </c>
      <c r="B3589" s="34">
        <v>42373</v>
      </c>
      <c r="C3589" s="33" t="s">
        <v>106</v>
      </c>
      <c r="D3589" s="33" t="s">
        <v>110</v>
      </c>
      <c r="E3589" s="33" t="s">
        <v>105</v>
      </c>
    </row>
    <row r="3590" spans="1:5" ht="15.75" customHeight="1" x14ac:dyDescent="0.25">
      <c r="A3590" s="33">
        <v>41527941</v>
      </c>
      <c r="B3590" s="34">
        <v>43217</v>
      </c>
      <c r="C3590" s="33" t="s">
        <v>106</v>
      </c>
      <c r="D3590" s="33" t="s">
        <v>110</v>
      </c>
      <c r="E3590" s="33" t="s">
        <v>107</v>
      </c>
    </row>
    <row r="3591" spans="1:5" ht="15.75" customHeight="1" x14ac:dyDescent="0.25">
      <c r="A3591" s="33">
        <v>41590311</v>
      </c>
      <c r="B3591" s="34">
        <v>43203</v>
      </c>
      <c r="C3591" s="33" t="s">
        <v>21</v>
      </c>
      <c r="D3591" s="33" t="s">
        <v>110</v>
      </c>
      <c r="E3591" s="33" t="s">
        <v>107</v>
      </c>
    </row>
    <row r="3592" spans="1:5" ht="15.75" customHeight="1" x14ac:dyDescent="0.25">
      <c r="A3592" s="33">
        <v>35245329</v>
      </c>
      <c r="B3592" s="34">
        <v>43313</v>
      </c>
      <c r="C3592" s="33" t="s">
        <v>106</v>
      </c>
      <c r="D3592" s="33" t="s">
        <v>110</v>
      </c>
      <c r="E3592" s="33" t="s">
        <v>105</v>
      </c>
    </row>
    <row r="3593" spans="1:5" ht="15.75" customHeight="1" x14ac:dyDescent="0.25">
      <c r="A3593" s="33">
        <v>5803652</v>
      </c>
      <c r="B3593" s="34">
        <v>44043</v>
      </c>
      <c r="C3593" s="33" t="s">
        <v>103</v>
      </c>
      <c r="D3593" s="33" t="s">
        <v>110</v>
      </c>
      <c r="E3593" s="33" t="s">
        <v>107</v>
      </c>
    </row>
    <row r="3594" spans="1:5" ht="15.75" customHeight="1" x14ac:dyDescent="0.25">
      <c r="A3594" s="33">
        <v>20730244</v>
      </c>
      <c r="B3594" s="34">
        <v>44021</v>
      </c>
      <c r="C3594" s="33" t="s">
        <v>106</v>
      </c>
      <c r="D3594" s="33" t="s">
        <v>110</v>
      </c>
      <c r="E3594" s="33" t="s">
        <v>107</v>
      </c>
    </row>
    <row r="3595" spans="1:5" ht="15.75" customHeight="1" x14ac:dyDescent="0.25">
      <c r="A3595" s="33">
        <v>56852525</v>
      </c>
      <c r="B3595" s="34">
        <v>44068</v>
      </c>
      <c r="C3595" s="33" t="s">
        <v>106</v>
      </c>
      <c r="D3595" s="33" t="s">
        <v>110</v>
      </c>
      <c r="E3595" s="33" t="s">
        <v>105</v>
      </c>
    </row>
    <row r="3596" spans="1:5" ht="15.75" customHeight="1" x14ac:dyDescent="0.25">
      <c r="A3596" s="33">
        <v>50381951</v>
      </c>
      <c r="B3596" s="34">
        <v>43820</v>
      </c>
      <c r="C3596" s="33" t="s">
        <v>106</v>
      </c>
      <c r="D3596" s="33" t="s">
        <v>110</v>
      </c>
      <c r="E3596" s="33" t="s">
        <v>105</v>
      </c>
    </row>
    <row r="3597" spans="1:5" ht="15.75" customHeight="1" x14ac:dyDescent="0.25">
      <c r="A3597" s="33">
        <v>650697</v>
      </c>
      <c r="B3597" s="34">
        <v>43159</v>
      </c>
      <c r="C3597" s="33" t="s">
        <v>106</v>
      </c>
      <c r="D3597" s="33" t="s">
        <v>110</v>
      </c>
      <c r="E3597" s="33" t="s">
        <v>105</v>
      </c>
    </row>
    <row r="3598" spans="1:5" ht="15.75" customHeight="1" x14ac:dyDescent="0.25">
      <c r="A3598" s="33">
        <v>46240386</v>
      </c>
      <c r="B3598" s="34">
        <v>43957</v>
      </c>
      <c r="C3598" s="33" t="s">
        <v>103</v>
      </c>
      <c r="D3598" s="33" t="s">
        <v>110</v>
      </c>
      <c r="E3598" s="33" t="s">
        <v>105</v>
      </c>
    </row>
    <row r="3599" spans="1:5" ht="15.75" customHeight="1" x14ac:dyDescent="0.25">
      <c r="A3599" s="33">
        <v>51386036</v>
      </c>
      <c r="B3599" s="34">
        <v>43816</v>
      </c>
      <c r="C3599" s="33" t="s">
        <v>21</v>
      </c>
      <c r="D3599" s="33" t="s">
        <v>110</v>
      </c>
      <c r="E3599" s="33" t="s">
        <v>107</v>
      </c>
    </row>
    <row r="3600" spans="1:5" ht="15.75" customHeight="1" x14ac:dyDescent="0.25">
      <c r="A3600" s="33">
        <v>39025440</v>
      </c>
      <c r="B3600" s="34">
        <v>43524</v>
      </c>
      <c r="C3600" s="33" t="s">
        <v>106</v>
      </c>
      <c r="D3600" s="33" t="s">
        <v>110</v>
      </c>
      <c r="E3600" s="33" t="s">
        <v>107</v>
      </c>
    </row>
    <row r="3601" spans="1:5" ht="15.75" customHeight="1" x14ac:dyDescent="0.25">
      <c r="A3601" s="33">
        <v>19048834</v>
      </c>
      <c r="B3601" s="34">
        <v>43473</v>
      </c>
      <c r="C3601" s="33" t="s">
        <v>106</v>
      </c>
      <c r="D3601" s="33" t="s">
        <v>110</v>
      </c>
      <c r="E3601" s="33" t="s">
        <v>105</v>
      </c>
    </row>
    <row r="3602" spans="1:5" ht="15.75" customHeight="1" x14ac:dyDescent="0.25">
      <c r="A3602" s="33">
        <v>56500154</v>
      </c>
      <c r="B3602" s="34">
        <v>43995</v>
      </c>
      <c r="C3602" s="33" t="s">
        <v>106</v>
      </c>
      <c r="D3602" s="33" t="s">
        <v>110</v>
      </c>
      <c r="E3602" s="33" t="s">
        <v>105</v>
      </c>
    </row>
    <row r="3603" spans="1:5" ht="15.75" customHeight="1" x14ac:dyDescent="0.25">
      <c r="A3603" s="33">
        <v>44530109</v>
      </c>
      <c r="B3603" s="34">
        <v>43446</v>
      </c>
      <c r="C3603" s="33" t="s">
        <v>106</v>
      </c>
      <c r="D3603" s="33" t="s">
        <v>110</v>
      </c>
      <c r="E3603" s="33" t="s">
        <v>107</v>
      </c>
    </row>
    <row r="3604" spans="1:5" ht="15.75" customHeight="1" x14ac:dyDescent="0.25">
      <c r="A3604" s="33">
        <v>29174580</v>
      </c>
      <c r="B3604" s="34">
        <v>44044</v>
      </c>
      <c r="C3604" s="33" t="s">
        <v>106</v>
      </c>
      <c r="D3604" s="33" t="s">
        <v>110</v>
      </c>
      <c r="E3604" s="33" t="s">
        <v>107</v>
      </c>
    </row>
    <row r="3605" spans="1:5" ht="15.75" customHeight="1" x14ac:dyDescent="0.25">
      <c r="A3605" s="33">
        <v>51981731</v>
      </c>
      <c r="B3605" s="34">
        <v>44151</v>
      </c>
      <c r="C3605" s="33" t="s">
        <v>106</v>
      </c>
      <c r="D3605" s="33" t="s">
        <v>110</v>
      </c>
      <c r="E3605" s="33" t="s">
        <v>107</v>
      </c>
    </row>
    <row r="3606" spans="1:5" ht="15.75" customHeight="1" x14ac:dyDescent="0.25">
      <c r="A3606" s="33">
        <v>59672470</v>
      </c>
      <c r="B3606" s="34">
        <v>44128</v>
      </c>
      <c r="C3606" s="33" t="s">
        <v>21</v>
      </c>
      <c r="D3606" s="33" t="s">
        <v>110</v>
      </c>
      <c r="E3606" s="33" t="s">
        <v>107</v>
      </c>
    </row>
    <row r="3607" spans="1:5" ht="15.75" customHeight="1" x14ac:dyDescent="0.25">
      <c r="A3607" s="33">
        <v>58637649</v>
      </c>
      <c r="B3607" s="34">
        <v>44156</v>
      </c>
      <c r="C3607" s="33" t="s">
        <v>106</v>
      </c>
      <c r="D3607" s="33" t="s">
        <v>110</v>
      </c>
      <c r="E3607" s="33" t="s">
        <v>107</v>
      </c>
    </row>
    <row r="3608" spans="1:5" ht="15.75" customHeight="1" x14ac:dyDescent="0.25">
      <c r="A3608" s="33">
        <v>42961777</v>
      </c>
      <c r="B3608" s="34">
        <v>44114</v>
      </c>
      <c r="C3608" s="33" t="s">
        <v>106</v>
      </c>
      <c r="D3608" s="33" t="s">
        <v>110</v>
      </c>
      <c r="E3608" s="33" t="s">
        <v>105</v>
      </c>
    </row>
    <row r="3609" spans="1:5" ht="15.75" customHeight="1" x14ac:dyDescent="0.25">
      <c r="A3609" s="33">
        <v>49522890</v>
      </c>
      <c r="B3609" s="34">
        <v>43736</v>
      </c>
      <c r="C3609" s="33" t="s">
        <v>108</v>
      </c>
      <c r="D3609" s="33" t="s">
        <v>110</v>
      </c>
      <c r="E3609" s="33" t="s">
        <v>105</v>
      </c>
    </row>
    <row r="3610" spans="1:5" ht="15.75" customHeight="1" x14ac:dyDescent="0.25">
      <c r="A3610" s="33">
        <v>41322761</v>
      </c>
      <c r="B3610" s="34">
        <v>43904</v>
      </c>
      <c r="C3610" s="33" t="s">
        <v>108</v>
      </c>
      <c r="D3610" s="33" t="s">
        <v>110</v>
      </c>
      <c r="E3610" s="33" t="s">
        <v>107</v>
      </c>
    </row>
    <row r="3611" spans="1:5" ht="15.75" customHeight="1" x14ac:dyDescent="0.25">
      <c r="A3611" s="33">
        <v>35309642</v>
      </c>
      <c r="B3611" s="34">
        <v>43699</v>
      </c>
      <c r="C3611" s="33" t="s">
        <v>21</v>
      </c>
      <c r="D3611" s="33" t="s">
        <v>110</v>
      </c>
      <c r="E3611" s="33" t="s">
        <v>105</v>
      </c>
    </row>
    <row r="3612" spans="1:5" ht="15.75" customHeight="1" x14ac:dyDescent="0.25">
      <c r="A3612" s="33">
        <v>37319421</v>
      </c>
      <c r="B3612" s="34">
        <v>43630</v>
      </c>
      <c r="C3612" s="33" t="s">
        <v>21</v>
      </c>
      <c r="D3612" s="33" t="s">
        <v>110</v>
      </c>
      <c r="E3612" s="33" t="s">
        <v>107</v>
      </c>
    </row>
    <row r="3613" spans="1:5" ht="15.75" customHeight="1" x14ac:dyDescent="0.25">
      <c r="A3613" s="33">
        <v>48651043</v>
      </c>
      <c r="B3613" s="34">
        <v>43691</v>
      </c>
      <c r="C3613" s="33" t="s">
        <v>106</v>
      </c>
      <c r="D3613" s="33" t="s">
        <v>110</v>
      </c>
      <c r="E3613" s="33" t="s">
        <v>107</v>
      </c>
    </row>
    <row r="3614" spans="1:5" ht="15.75" customHeight="1" x14ac:dyDescent="0.25">
      <c r="A3614" s="33">
        <v>44248440</v>
      </c>
      <c r="B3614" s="34">
        <v>43704</v>
      </c>
      <c r="C3614" s="33" t="s">
        <v>106</v>
      </c>
      <c r="D3614" s="33" t="s">
        <v>110</v>
      </c>
      <c r="E3614" s="33" t="s">
        <v>105</v>
      </c>
    </row>
    <row r="3615" spans="1:5" ht="15.75" customHeight="1" x14ac:dyDescent="0.25">
      <c r="A3615" s="33">
        <v>53627032</v>
      </c>
      <c r="B3615" s="34">
        <v>43876</v>
      </c>
      <c r="C3615" s="33" t="s">
        <v>106</v>
      </c>
      <c r="D3615" s="33" t="s">
        <v>110</v>
      </c>
      <c r="E3615" s="33" t="s">
        <v>105</v>
      </c>
    </row>
    <row r="3616" spans="1:5" ht="15.75" customHeight="1" x14ac:dyDescent="0.25">
      <c r="A3616" s="33">
        <v>2633081</v>
      </c>
      <c r="B3616" s="34">
        <v>43480</v>
      </c>
      <c r="C3616" s="33" t="s">
        <v>106</v>
      </c>
      <c r="D3616" s="33" t="s">
        <v>110</v>
      </c>
      <c r="E3616" s="33" t="s">
        <v>107</v>
      </c>
    </row>
    <row r="3617" spans="1:5" ht="15.75" customHeight="1" x14ac:dyDescent="0.25">
      <c r="A3617" s="33">
        <v>52900133</v>
      </c>
      <c r="B3617" s="34">
        <v>43917</v>
      </c>
      <c r="C3617" s="33" t="s">
        <v>108</v>
      </c>
      <c r="D3617" s="33" t="s">
        <v>110</v>
      </c>
      <c r="E3617" s="33" t="s">
        <v>105</v>
      </c>
    </row>
    <row r="3618" spans="1:5" ht="15.75" customHeight="1" x14ac:dyDescent="0.25">
      <c r="A3618" s="33">
        <v>43406246</v>
      </c>
      <c r="B3618" s="34">
        <v>43371</v>
      </c>
      <c r="C3618" s="33" t="s">
        <v>103</v>
      </c>
      <c r="D3618" s="33" t="s">
        <v>110</v>
      </c>
      <c r="E3618" s="33" t="s">
        <v>107</v>
      </c>
    </row>
    <row r="3619" spans="1:5" ht="15.75" customHeight="1" x14ac:dyDescent="0.25">
      <c r="A3619" s="33">
        <v>46099427</v>
      </c>
      <c r="B3619" s="34">
        <v>43725</v>
      </c>
      <c r="C3619" s="33" t="s">
        <v>103</v>
      </c>
      <c r="D3619" s="33" t="s">
        <v>110</v>
      </c>
      <c r="E3619" s="33" t="s">
        <v>105</v>
      </c>
    </row>
    <row r="3620" spans="1:5" ht="15.75" customHeight="1" x14ac:dyDescent="0.25">
      <c r="A3620" s="33">
        <v>53280001</v>
      </c>
      <c r="B3620" s="34">
        <v>43867</v>
      </c>
      <c r="C3620" s="33" t="s">
        <v>21</v>
      </c>
      <c r="D3620" s="33" t="s">
        <v>110</v>
      </c>
      <c r="E3620" s="33" t="s">
        <v>107</v>
      </c>
    </row>
    <row r="3621" spans="1:5" ht="15.75" customHeight="1" x14ac:dyDescent="0.25">
      <c r="A3621" s="33">
        <v>49003719</v>
      </c>
      <c r="B3621" s="34">
        <v>43707</v>
      </c>
      <c r="C3621" s="33" t="s">
        <v>103</v>
      </c>
      <c r="D3621" s="33" t="s">
        <v>110</v>
      </c>
      <c r="E3621" s="33" t="s">
        <v>107</v>
      </c>
    </row>
    <row r="3622" spans="1:5" ht="15.75" customHeight="1" x14ac:dyDescent="0.25">
      <c r="A3622" s="33">
        <v>22122737</v>
      </c>
      <c r="B3622" s="34">
        <v>43880</v>
      </c>
      <c r="C3622" s="33" t="s">
        <v>103</v>
      </c>
      <c r="D3622" s="33" t="s">
        <v>110</v>
      </c>
      <c r="E3622" s="33" t="s">
        <v>105</v>
      </c>
    </row>
    <row r="3623" spans="1:5" ht="15.75" customHeight="1" x14ac:dyDescent="0.25">
      <c r="A3623" s="33">
        <v>6003139</v>
      </c>
      <c r="B3623" s="34">
        <v>43594</v>
      </c>
      <c r="C3623" s="33" t="s">
        <v>106</v>
      </c>
      <c r="D3623" s="33" t="s">
        <v>110</v>
      </c>
      <c r="E3623" s="33" t="s">
        <v>107</v>
      </c>
    </row>
    <row r="3624" spans="1:5" ht="15.75" customHeight="1" x14ac:dyDescent="0.25">
      <c r="A3624" s="33">
        <v>55265375</v>
      </c>
      <c r="B3624" s="34">
        <v>43934</v>
      </c>
      <c r="C3624" s="33" t="s">
        <v>108</v>
      </c>
      <c r="D3624" s="33" t="s">
        <v>110</v>
      </c>
      <c r="E3624" s="33" t="s">
        <v>107</v>
      </c>
    </row>
    <row r="3625" spans="1:5" ht="15.75" customHeight="1" x14ac:dyDescent="0.25">
      <c r="A3625" s="33">
        <v>45644375</v>
      </c>
      <c r="B3625" s="34">
        <v>43871</v>
      </c>
      <c r="C3625" s="33" t="s">
        <v>106</v>
      </c>
      <c r="D3625" s="33" t="s">
        <v>110</v>
      </c>
      <c r="E3625" s="33" t="s">
        <v>105</v>
      </c>
    </row>
    <row r="3626" spans="1:5" ht="15.75" customHeight="1" x14ac:dyDescent="0.25">
      <c r="A3626" s="33">
        <v>45530255</v>
      </c>
      <c r="B3626" s="34">
        <v>43504</v>
      </c>
      <c r="C3626" s="33" t="s">
        <v>103</v>
      </c>
      <c r="D3626" s="33" t="s">
        <v>110</v>
      </c>
      <c r="E3626" s="33" t="s">
        <v>105</v>
      </c>
    </row>
    <row r="3627" spans="1:5" ht="15.75" customHeight="1" x14ac:dyDescent="0.25">
      <c r="A3627" s="33">
        <v>54126585</v>
      </c>
      <c r="B3627" s="34">
        <v>43893</v>
      </c>
      <c r="C3627" s="33" t="s">
        <v>108</v>
      </c>
      <c r="D3627" s="33" t="s">
        <v>110</v>
      </c>
      <c r="E3627" s="33" t="s">
        <v>107</v>
      </c>
    </row>
    <row r="3628" spans="1:5" ht="15.75" customHeight="1" x14ac:dyDescent="0.25">
      <c r="A3628" s="33">
        <v>7835003</v>
      </c>
      <c r="B3628" s="34">
        <v>43661</v>
      </c>
      <c r="C3628" s="33" t="s">
        <v>106</v>
      </c>
      <c r="D3628" s="33" t="s">
        <v>110</v>
      </c>
      <c r="E3628" s="33" t="s">
        <v>105</v>
      </c>
    </row>
    <row r="3629" spans="1:5" ht="15.75" customHeight="1" x14ac:dyDescent="0.25">
      <c r="A3629" s="33">
        <v>57018104</v>
      </c>
      <c r="B3629" s="34">
        <v>44022</v>
      </c>
      <c r="C3629" s="33" t="s">
        <v>106</v>
      </c>
      <c r="D3629" s="33" t="s">
        <v>110</v>
      </c>
      <c r="E3629" s="33" t="s">
        <v>105</v>
      </c>
    </row>
    <row r="3630" spans="1:5" ht="15.75" customHeight="1" x14ac:dyDescent="0.25">
      <c r="A3630" s="33">
        <v>48368294</v>
      </c>
      <c r="B3630" s="34">
        <v>44074</v>
      </c>
      <c r="C3630" s="33" t="s">
        <v>103</v>
      </c>
      <c r="D3630" s="33" t="s">
        <v>110</v>
      </c>
      <c r="E3630" s="33" t="s">
        <v>107</v>
      </c>
    </row>
    <row r="3631" spans="1:5" ht="15.75" customHeight="1" x14ac:dyDescent="0.25">
      <c r="A3631" s="33">
        <v>43540712</v>
      </c>
      <c r="B3631" s="34">
        <v>43580</v>
      </c>
      <c r="C3631" s="33" t="s">
        <v>108</v>
      </c>
      <c r="D3631" s="33" t="s">
        <v>110</v>
      </c>
      <c r="E3631" s="33" t="s">
        <v>107</v>
      </c>
    </row>
    <row r="3632" spans="1:5" ht="15.75" customHeight="1" x14ac:dyDescent="0.25">
      <c r="A3632" s="33">
        <v>57938254</v>
      </c>
      <c r="B3632" s="34">
        <v>44061</v>
      </c>
      <c r="C3632" s="33" t="s">
        <v>106</v>
      </c>
      <c r="D3632" s="33" t="s">
        <v>110</v>
      </c>
      <c r="E3632" s="33" t="s">
        <v>107</v>
      </c>
    </row>
    <row r="3633" spans="1:5" ht="15.75" customHeight="1" x14ac:dyDescent="0.25">
      <c r="A3633" s="33">
        <v>54476729</v>
      </c>
      <c r="B3633" s="34">
        <v>43906</v>
      </c>
      <c r="C3633" s="33" t="s">
        <v>106</v>
      </c>
      <c r="D3633" s="33" t="s">
        <v>110</v>
      </c>
      <c r="E3633" s="33" t="s">
        <v>107</v>
      </c>
    </row>
    <row r="3634" spans="1:5" ht="15.75" customHeight="1" x14ac:dyDescent="0.25">
      <c r="A3634" s="33">
        <v>7923890</v>
      </c>
      <c r="B3634" s="34">
        <v>43343</v>
      </c>
      <c r="C3634" s="33" t="s">
        <v>103</v>
      </c>
      <c r="D3634" s="33" t="s">
        <v>110</v>
      </c>
      <c r="E3634" s="33" t="s">
        <v>107</v>
      </c>
    </row>
    <row r="3635" spans="1:5" ht="15.75" customHeight="1" x14ac:dyDescent="0.25">
      <c r="A3635" s="33">
        <v>58515083</v>
      </c>
      <c r="B3635" s="34">
        <v>44089</v>
      </c>
      <c r="C3635" s="33" t="s">
        <v>106</v>
      </c>
      <c r="D3635" s="33" t="s">
        <v>110</v>
      </c>
      <c r="E3635" s="33" t="s">
        <v>105</v>
      </c>
    </row>
    <row r="3636" spans="1:5" ht="15.75" customHeight="1" x14ac:dyDescent="0.25">
      <c r="A3636" s="33">
        <v>57082182</v>
      </c>
      <c r="B3636" s="34">
        <v>44024</v>
      </c>
      <c r="C3636" s="33" t="s">
        <v>106</v>
      </c>
      <c r="D3636" s="33" t="s">
        <v>110</v>
      </c>
      <c r="E3636" s="33" t="s">
        <v>105</v>
      </c>
    </row>
    <row r="3637" spans="1:5" ht="15.75" customHeight="1" x14ac:dyDescent="0.25">
      <c r="A3637" s="33">
        <v>57186793</v>
      </c>
      <c r="B3637" s="34">
        <v>44100</v>
      </c>
      <c r="C3637" s="33" t="s">
        <v>106</v>
      </c>
      <c r="D3637" s="33" t="s">
        <v>110</v>
      </c>
      <c r="E3637" s="33" t="s">
        <v>107</v>
      </c>
    </row>
    <row r="3638" spans="1:5" ht="15.75" customHeight="1" x14ac:dyDescent="0.25">
      <c r="A3638" s="33">
        <v>45587521</v>
      </c>
      <c r="B3638" s="34">
        <v>43517</v>
      </c>
      <c r="C3638" s="33" t="s">
        <v>106</v>
      </c>
      <c r="D3638" s="33" t="s">
        <v>110</v>
      </c>
      <c r="E3638" s="33" t="s">
        <v>105</v>
      </c>
    </row>
    <row r="3639" spans="1:5" ht="15.75" customHeight="1" x14ac:dyDescent="0.25">
      <c r="A3639" s="33">
        <v>52062793</v>
      </c>
      <c r="B3639" s="34">
        <v>43830</v>
      </c>
      <c r="C3639" s="33" t="s">
        <v>106</v>
      </c>
      <c r="D3639" s="33" t="s">
        <v>110</v>
      </c>
      <c r="E3639" s="33" t="s">
        <v>107</v>
      </c>
    </row>
    <row r="3640" spans="1:5" ht="15.75" customHeight="1" x14ac:dyDescent="0.25">
      <c r="A3640" s="33">
        <v>33826180</v>
      </c>
      <c r="B3640" s="34">
        <v>44175</v>
      </c>
      <c r="C3640" s="33" t="s">
        <v>106</v>
      </c>
      <c r="D3640" s="33" t="s">
        <v>110</v>
      </c>
      <c r="E3640" s="33" t="s">
        <v>107</v>
      </c>
    </row>
    <row r="3641" spans="1:5" ht="15.75" customHeight="1" x14ac:dyDescent="0.25">
      <c r="A3641" s="33">
        <v>44496511</v>
      </c>
      <c r="B3641" s="34">
        <v>43444</v>
      </c>
      <c r="C3641" s="33" t="s">
        <v>106</v>
      </c>
      <c r="D3641" s="33" t="s">
        <v>110</v>
      </c>
      <c r="E3641" s="33" t="s">
        <v>107</v>
      </c>
    </row>
    <row r="3642" spans="1:5" ht="15.75" customHeight="1" x14ac:dyDescent="0.25">
      <c r="A3642" s="33">
        <v>41647988</v>
      </c>
      <c r="B3642" s="34">
        <v>43968</v>
      </c>
      <c r="C3642" s="33" t="s">
        <v>106</v>
      </c>
      <c r="D3642" s="33" t="s">
        <v>110</v>
      </c>
      <c r="E3642" s="33" t="s">
        <v>105</v>
      </c>
    </row>
    <row r="3643" spans="1:5" ht="15.75" customHeight="1" x14ac:dyDescent="0.25">
      <c r="A3643" s="33">
        <v>41885169</v>
      </c>
      <c r="B3643" s="34">
        <v>43238</v>
      </c>
      <c r="C3643" s="33" t="s">
        <v>106</v>
      </c>
      <c r="D3643" s="33" t="s">
        <v>110</v>
      </c>
      <c r="E3643" s="33" t="s">
        <v>105</v>
      </c>
    </row>
    <row r="3644" spans="1:5" ht="15.75" customHeight="1" x14ac:dyDescent="0.25">
      <c r="A3644" s="33">
        <v>40731146</v>
      </c>
      <c r="B3644" s="34">
        <v>43120</v>
      </c>
      <c r="C3644" s="33" t="s">
        <v>103</v>
      </c>
      <c r="D3644" s="33" t="s">
        <v>110</v>
      </c>
      <c r="E3644" s="33" t="s">
        <v>105</v>
      </c>
    </row>
    <row r="3645" spans="1:5" ht="15.75" customHeight="1" x14ac:dyDescent="0.25">
      <c r="A3645" s="33">
        <v>41062990</v>
      </c>
      <c r="B3645" s="34">
        <v>43467</v>
      </c>
      <c r="C3645" s="33" t="s">
        <v>106</v>
      </c>
      <c r="D3645" s="33" t="s">
        <v>110</v>
      </c>
      <c r="E3645" s="33" t="s">
        <v>105</v>
      </c>
    </row>
    <row r="3646" spans="1:5" ht="15.75" customHeight="1" x14ac:dyDescent="0.25">
      <c r="A3646" s="33">
        <v>7263286</v>
      </c>
      <c r="B3646" s="34">
        <v>43416</v>
      </c>
      <c r="C3646" s="33" t="s">
        <v>106</v>
      </c>
      <c r="D3646" s="33" t="s">
        <v>110</v>
      </c>
      <c r="E3646" s="33" t="s">
        <v>105</v>
      </c>
    </row>
    <row r="3647" spans="1:5" ht="15.75" customHeight="1" x14ac:dyDescent="0.25">
      <c r="A3647" s="33">
        <v>49560076</v>
      </c>
      <c r="B3647" s="34">
        <v>43736</v>
      </c>
      <c r="C3647" s="33" t="s">
        <v>106</v>
      </c>
      <c r="D3647" s="33" t="s">
        <v>110</v>
      </c>
      <c r="E3647" s="33" t="s">
        <v>105</v>
      </c>
    </row>
    <row r="3648" spans="1:5" ht="15.75" customHeight="1" x14ac:dyDescent="0.25">
      <c r="A3648" s="33">
        <v>47429504</v>
      </c>
      <c r="B3648" s="34">
        <v>43616</v>
      </c>
      <c r="C3648" s="33" t="s">
        <v>106</v>
      </c>
      <c r="D3648" s="33" t="s">
        <v>110</v>
      </c>
      <c r="E3648" s="33" t="s">
        <v>105</v>
      </c>
    </row>
    <row r="3649" spans="1:5" ht="15.75" customHeight="1" x14ac:dyDescent="0.25">
      <c r="A3649" s="33">
        <v>53318770</v>
      </c>
      <c r="B3649" s="34">
        <v>43869</v>
      </c>
      <c r="C3649" s="33" t="s">
        <v>21</v>
      </c>
      <c r="D3649" s="33" t="s">
        <v>110</v>
      </c>
      <c r="E3649" s="33" t="s">
        <v>105</v>
      </c>
    </row>
    <row r="3650" spans="1:5" ht="15.75" customHeight="1" x14ac:dyDescent="0.25">
      <c r="A3650" s="33">
        <v>41729959</v>
      </c>
      <c r="B3650" s="34">
        <v>43432</v>
      </c>
      <c r="C3650" s="33" t="s">
        <v>106</v>
      </c>
      <c r="D3650" s="33" t="s">
        <v>110</v>
      </c>
      <c r="E3650" s="33" t="s">
        <v>105</v>
      </c>
    </row>
    <row r="3651" spans="1:5" ht="15.75" customHeight="1" x14ac:dyDescent="0.25">
      <c r="A3651" s="33">
        <v>54997002</v>
      </c>
      <c r="B3651" s="34">
        <v>44000</v>
      </c>
      <c r="C3651" s="33" t="s">
        <v>103</v>
      </c>
      <c r="D3651" s="33" t="s">
        <v>110</v>
      </c>
      <c r="E3651" s="33" t="s">
        <v>107</v>
      </c>
    </row>
    <row r="3652" spans="1:5" ht="15.75" customHeight="1" x14ac:dyDescent="0.25">
      <c r="A3652" s="33">
        <v>47706880</v>
      </c>
      <c r="B3652" s="34">
        <v>43641</v>
      </c>
      <c r="C3652" s="33" t="s">
        <v>21</v>
      </c>
      <c r="D3652" s="33" t="s">
        <v>110</v>
      </c>
      <c r="E3652" s="33" t="s">
        <v>107</v>
      </c>
    </row>
    <row r="3653" spans="1:5" ht="15.75" customHeight="1" x14ac:dyDescent="0.25">
      <c r="A3653" s="33">
        <v>46048602</v>
      </c>
      <c r="B3653" s="34">
        <v>43945</v>
      </c>
      <c r="C3653" s="33" t="s">
        <v>106</v>
      </c>
      <c r="D3653" s="33" t="s">
        <v>110</v>
      </c>
      <c r="E3653" s="33" t="s">
        <v>107</v>
      </c>
    </row>
    <row r="3654" spans="1:5" ht="15.75" customHeight="1" x14ac:dyDescent="0.25">
      <c r="A3654" s="33">
        <v>47909638</v>
      </c>
      <c r="B3654" s="34">
        <v>43656</v>
      </c>
      <c r="C3654" s="33" t="s">
        <v>106</v>
      </c>
      <c r="D3654" s="33" t="s">
        <v>110</v>
      </c>
      <c r="E3654" s="33" t="s">
        <v>107</v>
      </c>
    </row>
    <row r="3655" spans="1:5" ht="15.75" customHeight="1" x14ac:dyDescent="0.25">
      <c r="A3655" s="33">
        <v>14152743</v>
      </c>
      <c r="B3655" s="34">
        <v>43969</v>
      </c>
      <c r="C3655" s="33" t="s">
        <v>106</v>
      </c>
      <c r="D3655" s="33" t="s">
        <v>110</v>
      </c>
      <c r="E3655" s="33" t="s">
        <v>105</v>
      </c>
    </row>
    <row r="3656" spans="1:5" ht="15.75" customHeight="1" x14ac:dyDescent="0.25">
      <c r="A3656" s="33">
        <v>55229519</v>
      </c>
      <c r="B3656" s="34">
        <v>43940</v>
      </c>
      <c r="C3656" s="33" t="s">
        <v>106</v>
      </c>
      <c r="D3656" s="33" t="s">
        <v>110</v>
      </c>
      <c r="E3656" s="33" t="s">
        <v>107</v>
      </c>
    </row>
    <row r="3657" spans="1:5" ht="15.75" customHeight="1" x14ac:dyDescent="0.25">
      <c r="A3657" s="33">
        <v>8194429</v>
      </c>
      <c r="B3657" s="34">
        <v>44078</v>
      </c>
      <c r="C3657" s="33" t="s">
        <v>106</v>
      </c>
      <c r="D3657" s="33" t="s">
        <v>110</v>
      </c>
      <c r="E3657" s="33" t="s">
        <v>105</v>
      </c>
    </row>
    <row r="3658" spans="1:5" ht="15.75" customHeight="1" x14ac:dyDescent="0.25">
      <c r="A3658" s="33">
        <v>58125809</v>
      </c>
      <c r="B3658" s="34">
        <v>44068</v>
      </c>
      <c r="C3658" s="33" t="s">
        <v>108</v>
      </c>
      <c r="D3658" s="33" t="s">
        <v>110</v>
      </c>
      <c r="E3658" s="33" t="s">
        <v>107</v>
      </c>
    </row>
    <row r="3659" spans="1:5" ht="15.75" customHeight="1" x14ac:dyDescent="0.25">
      <c r="A3659" s="33">
        <v>57792663</v>
      </c>
      <c r="B3659" s="34">
        <v>44054</v>
      </c>
      <c r="C3659" s="33" t="s">
        <v>106</v>
      </c>
      <c r="D3659" s="33" t="s">
        <v>110</v>
      </c>
      <c r="E3659" s="33" t="s">
        <v>105</v>
      </c>
    </row>
    <row r="3660" spans="1:5" ht="15.75" customHeight="1" x14ac:dyDescent="0.25">
      <c r="A3660" s="33">
        <v>42916049</v>
      </c>
      <c r="B3660" s="34">
        <v>43341</v>
      </c>
      <c r="C3660" s="33" t="s">
        <v>108</v>
      </c>
      <c r="D3660" s="33" t="s">
        <v>110</v>
      </c>
      <c r="E3660" s="33" t="s">
        <v>107</v>
      </c>
    </row>
    <row r="3661" spans="1:5" ht="15.75" customHeight="1" x14ac:dyDescent="0.25">
      <c r="A3661" s="33">
        <v>57640063</v>
      </c>
      <c r="B3661" s="34">
        <v>44049</v>
      </c>
      <c r="C3661" s="33" t="s">
        <v>106</v>
      </c>
      <c r="D3661" s="33" t="s">
        <v>110</v>
      </c>
      <c r="E3661" s="33" t="s">
        <v>105</v>
      </c>
    </row>
    <row r="3662" spans="1:5" ht="15.75" customHeight="1" x14ac:dyDescent="0.25">
      <c r="A3662" s="33">
        <v>46096330</v>
      </c>
      <c r="B3662" s="34">
        <v>43523</v>
      </c>
      <c r="C3662" s="33" t="s">
        <v>108</v>
      </c>
      <c r="D3662" s="33" t="s">
        <v>110</v>
      </c>
      <c r="E3662" s="33" t="s">
        <v>107</v>
      </c>
    </row>
    <row r="3663" spans="1:5" ht="15.75" customHeight="1" x14ac:dyDescent="0.25">
      <c r="A3663" s="33">
        <v>59259822</v>
      </c>
      <c r="B3663" s="34">
        <v>44113</v>
      </c>
      <c r="C3663" s="33" t="s">
        <v>108</v>
      </c>
      <c r="D3663" s="33" t="s">
        <v>110</v>
      </c>
      <c r="E3663" s="33" t="s">
        <v>105</v>
      </c>
    </row>
    <row r="3664" spans="1:5" ht="15.75" customHeight="1" x14ac:dyDescent="0.25">
      <c r="A3664" s="33">
        <v>43357031</v>
      </c>
      <c r="B3664" s="34">
        <v>43771</v>
      </c>
      <c r="C3664" s="33" t="s">
        <v>106</v>
      </c>
      <c r="D3664" s="33" t="s">
        <v>110</v>
      </c>
      <c r="E3664" s="33" t="s">
        <v>105</v>
      </c>
    </row>
    <row r="3665" spans="1:5" ht="15.75" customHeight="1" x14ac:dyDescent="0.25">
      <c r="A3665" s="33">
        <v>25758988</v>
      </c>
      <c r="B3665" s="34">
        <v>43912</v>
      </c>
      <c r="C3665" s="33" t="s">
        <v>106</v>
      </c>
      <c r="D3665" s="33" t="s">
        <v>110</v>
      </c>
      <c r="E3665" s="33" t="s">
        <v>107</v>
      </c>
    </row>
    <row r="3666" spans="1:5" ht="15.75" customHeight="1" x14ac:dyDescent="0.25">
      <c r="A3666" s="33">
        <v>55626916</v>
      </c>
      <c r="B3666" s="34">
        <v>44129</v>
      </c>
      <c r="C3666" s="33" t="s">
        <v>106</v>
      </c>
      <c r="D3666" s="33" t="s">
        <v>110</v>
      </c>
      <c r="E3666" s="33" t="s">
        <v>105</v>
      </c>
    </row>
    <row r="3667" spans="1:5" ht="15.75" customHeight="1" x14ac:dyDescent="0.25">
      <c r="A3667" s="33">
        <v>53228702</v>
      </c>
      <c r="B3667" s="34">
        <v>43890</v>
      </c>
      <c r="C3667" s="33" t="s">
        <v>108</v>
      </c>
      <c r="D3667" s="33" t="s">
        <v>110</v>
      </c>
      <c r="E3667" s="33" t="s">
        <v>105</v>
      </c>
    </row>
    <row r="3668" spans="1:5" ht="15.75" customHeight="1" x14ac:dyDescent="0.25">
      <c r="A3668" s="33">
        <v>59430751</v>
      </c>
      <c r="B3668" s="34">
        <v>44125</v>
      </c>
      <c r="C3668" s="33" t="s">
        <v>106</v>
      </c>
      <c r="D3668" s="33" t="s">
        <v>110</v>
      </c>
      <c r="E3668" s="33" t="s">
        <v>105</v>
      </c>
    </row>
    <row r="3669" spans="1:5" ht="15.75" customHeight="1" x14ac:dyDescent="0.25">
      <c r="A3669" s="33">
        <v>50035647</v>
      </c>
      <c r="B3669" s="34">
        <v>43756</v>
      </c>
      <c r="C3669" s="33" t="s">
        <v>106</v>
      </c>
      <c r="D3669" s="33" t="s">
        <v>110</v>
      </c>
      <c r="E3669" s="33" t="s">
        <v>107</v>
      </c>
    </row>
    <row r="3670" spans="1:5" ht="15.75" customHeight="1" x14ac:dyDescent="0.25">
      <c r="A3670" s="33">
        <v>58117843</v>
      </c>
      <c r="B3670" s="34">
        <v>44067</v>
      </c>
      <c r="C3670" s="33" t="s">
        <v>106</v>
      </c>
      <c r="D3670" s="33" t="s">
        <v>110</v>
      </c>
      <c r="E3670" s="33" t="s">
        <v>105</v>
      </c>
    </row>
    <row r="3671" spans="1:5" ht="15.75" customHeight="1" x14ac:dyDescent="0.25">
      <c r="A3671" s="33">
        <v>59931360</v>
      </c>
      <c r="B3671" s="34">
        <v>44144</v>
      </c>
      <c r="C3671" s="33" t="s">
        <v>106</v>
      </c>
      <c r="D3671" s="33" t="s">
        <v>110</v>
      </c>
      <c r="E3671" s="33" t="s">
        <v>107</v>
      </c>
    </row>
    <row r="3672" spans="1:5" ht="15.75" customHeight="1" x14ac:dyDescent="0.25">
      <c r="A3672" s="33">
        <v>3002366</v>
      </c>
      <c r="B3672" s="34">
        <v>43846</v>
      </c>
      <c r="C3672" s="33" t="s">
        <v>106</v>
      </c>
      <c r="D3672" s="33" t="s">
        <v>110</v>
      </c>
      <c r="E3672" s="33" t="s">
        <v>105</v>
      </c>
    </row>
    <row r="3673" spans="1:5" ht="15.75" customHeight="1" x14ac:dyDescent="0.25">
      <c r="A3673" s="33">
        <v>43799586</v>
      </c>
      <c r="B3673" s="34">
        <v>43857</v>
      </c>
      <c r="C3673" s="33" t="s">
        <v>106</v>
      </c>
      <c r="D3673" s="33" t="s">
        <v>110</v>
      </c>
      <c r="E3673" s="33" t="s">
        <v>105</v>
      </c>
    </row>
    <row r="3674" spans="1:5" ht="15.75" customHeight="1" x14ac:dyDescent="0.25">
      <c r="A3674" s="33">
        <v>49338379</v>
      </c>
      <c r="B3674" s="34">
        <v>43851</v>
      </c>
      <c r="C3674" s="33" t="s">
        <v>106</v>
      </c>
      <c r="D3674" s="33" t="s">
        <v>110</v>
      </c>
      <c r="E3674" s="33" t="s">
        <v>105</v>
      </c>
    </row>
    <row r="3675" spans="1:5" ht="15.75" customHeight="1" x14ac:dyDescent="0.25">
      <c r="A3675" s="33">
        <v>44479365</v>
      </c>
      <c r="B3675" s="34">
        <v>43490</v>
      </c>
      <c r="C3675" s="33" t="s">
        <v>106</v>
      </c>
      <c r="D3675" s="33" t="s">
        <v>110</v>
      </c>
      <c r="E3675" s="33" t="s">
        <v>107</v>
      </c>
    </row>
    <row r="3676" spans="1:5" ht="15.75" customHeight="1" x14ac:dyDescent="0.25">
      <c r="A3676" s="33">
        <v>54771299</v>
      </c>
      <c r="B3676" s="34">
        <v>43916</v>
      </c>
      <c r="C3676" s="33" t="s">
        <v>106</v>
      </c>
      <c r="D3676" s="33" t="s">
        <v>110</v>
      </c>
      <c r="E3676" s="33" t="s">
        <v>107</v>
      </c>
    </row>
    <row r="3677" spans="1:5" ht="15.75" customHeight="1" x14ac:dyDescent="0.25">
      <c r="A3677" s="33">
        <v>33390449</v>
      </c>
      <c r="B3677" s="34">
        <v>43798</v>
      </c>
      <c r="C3677" s="33" t="s">
        <v>108</v>
      </c>
      <c r="D3677" s="33" t="s">
        <v>110</v>
      </c>
      <c r="E3677" s="33" t="s">
        <v>107</v>
      </c>
    </row>
    <row r="3678" spans="1:5" ht="15.75" customHeight="1" x14ac:dyDescent="0.25">
      <c r="A3678" s="33">
        <v>43367144</v>
      </c>
      <c r="B3678" s="34">
        <v>43685</v>
      </c>
      <c r="C3678" s="33" t="s">
        <v>108</v>
      </c>
      <c r="D3678" s="33" t="s">
        <v>110</v>
      </c>
      <c r="E3678" s="33" t="s">
        <v>107</v>
      </c>
    </row>
    <row r="3679" spans="1:5" ht="15.75" customHeight="1" x14ac:dyDescent="0.25">
      <c r="A3679" s="33">
        <v>51914905</v>
      </c>
      <c r="B3679" s="34">
        <v>43822</v>
      </c>
      <c r="C3679" s="33" t="s">
        <v>106</v>
      </c>
      <c r="D3679" s="33" t="s">
        <v>110</v>
      </c>
      <c r="E3679" s="33" t="s">
        <v>105</v>
      </c>
    </row>
    <row r="3680" spans="1:5" ht="15.75" customHeight="1" x14ac:dyDescent="0.25">
      <c r="A3680" s="33">
        <v>52616839</v>
      </c>
      <c r="B3680" s="34">
        <v>43933</v>
      </c>
      <c r="C3680" s="33" t="s">
        <v>106</v>
      </c>
      <c r="D3680" s="33" t="s">
        <v>110</v>
      </c>
      <c r="E3680" s="33" t="s">
        <v>107</v>
      </c>
    </row>
    <row r="3681" spans="1:5" ht="15.75" customHeight="1" x14ac:dyDescent="0.25">
      <c r="A3681" s="33">
        <v>41536531</v>
      </c>
      <c r="B3681" s="34">
        <v>43197</v>
      </c>
      <c r="C3681" s="33" t="s">
        <v>108</v>
      </c>
      <c r="D3681" s="33" t="s">
        <v>110</v>
      </c>
      <c r="E3681" s="33" t="s">
        <v>105</v>
      </c>
    </row>
    <row r="3682" spans="1:5" ht="15.75" customHeight="1" x14ac:dyDescent="0.25">
      <c r="A3682" s="33">
        <v>54742661</v>
      </c>
      <c r="B3682" s="34">
        <v>43936</v>
      </c>
      <c r="C3682" s="33" t="s">
        <v>21</v>
      </c>
      <c r="D3682" s="33" t="s">
        <v>110</v>
      </c>
      <c r="E3682" s="33" t="s">
        <v>107</v>
      </c>
    </row>
    <row r="3683" spans="1:5" ht="15.75" customHeight="1" x14ac:dyDescent="0.25">
      <c r="A3683" s="33">
        <v>48341370</v>
      </c>
      <c r="B3683" s="34">
        <v>43767</v>
      </c>
      <c r="C3683" s="33" t="s">
        <v>106</v>
      </c>
      <c r="D3683" s="33" t="s">
        <v>110</v>
      </c>
      <c r="E3683" s="33" t="s">
        <v>105</v>
      </c>
    </row>
    <row r="3684" spans="1:5" ht="15.75" customHeight="1" x14ac:dyDescent="0.25">
      <c r="A3684" s="33">
        <v>55952995</v>
      </c>
      <c r="B3684" s="34">
        <v>43965</v>
      </c>
      <c r="C3684" s="33" t="s">
        <v>21</v>
      </c>
      <c r="D3684" s="33" t="s">
        <v>110</v>
      </c>
      <c r="E3684" s="33" t="s">
        <v>105</v>
      </c>
    </row>
    <row r="3685" spans="1:5" ht="15.75" customHeight="1" x14ac:dyDescent="0.25">
      <c r="A3685" s="33">
        <v>38328747</v>
      </c>
      <c r="B3685" s="34">
        <v>43290</v>
      </c>
      <c r="C3685" s="33" t="s">
        <v>21</v>
      </c>
      <c r="D3685" s="33" t="s">
        <v>110</v>
      </c>
      <c r="E3685" s="33" t="s">
        <v>105</v>
      </c>
    </row>
    <row r="3686" spans="1:5" ht="15.75" customHeight="1" x14ac:dyDescent="0.25">
      <c r="A3686" s="33">
        <v>56177081</v>
      </c>
      <c r="B3686" s="34">
        <v>43986</v>
      </c>
      <c r="C3686" s="33" t="s">
        <v>108</v>
      </c>
      <c r="D3686" s="33" t="s">
        <v>110</v>
      </c>
      <c r="E3686" s="33" t="s">
        <v>107</v>
      </c>
    </row>
    <row r="3687" spans="1:5" ht="15.75" customHeight="1" x14ac:dyDescent="0.25">
      <c r="A3687" s="33">
        <v>39630437</v>
      </c>
      <c r="B3687" s="34">
        <v>42979</v>
      </c>
      <c r="C3687" s="33" t="s">
        <v>103</v>
      </c>
      <c r="D3687" s="33" t="s">
        <v>110</v>
      </c>
      <c r="E3687" s="33" t="s">
        <v>105</v>
      </c>
    </row>
    <row r="3688" spans="1:5" ht="15.75" customHeight="1" x14ac:dyDescent="0.25">
      <c r="A3688" s="33">
        <v>32747989</v>
      </c>
      <c r="B3688" s="34">
        <v>43596</v>
      </c>
      <c r="C3688" s="33" t="s">
        <v>106</v>
      </c>
      <c r="D3688" s="33" t="s">
        <v>110</v>
      </c>
      <c r="E3688" s="33" t="s">
        <v>107</v>
      </c>
    </row>
    <row r="3689" spans="1:5" ht="15.75" customHeight="1" x14ac:dyDescent="0.25">
      <c r="A3689" s="33">
        <v>53702273</v>
      </c>
      <c r="B3689" s="34">
        <v>43944</v>
      </c>
      <c r="C3689" s="33" t="s">
        <v>106</v>
      </c>
      <c r="D3689" s="33" t="s">
        <v>110</v>
      </c>
      <c r="E3689" s="33" t="s">
        <v>105</v>
      </c>
    </row>
    <row r="3690" spans="1:5" ht="15.75" customHeight="1" x14ac:dyDescent="0.25">
      <c r="A3690" s="33">
        <v>53805129</v>
      </c>
      <c r="B3690" s="34">
        <v>43882</v>
      </c>
      <c r="C3690" s="33" t="s">
        <v>21</v>
      </c>
      <c r="D3690" s="33" t="s">
        <v>110</v>
      </c>
      <c r="E3690" s="33" t="s">
        <v>107</v>
      </c>
    </row>
    <row r="3691" spans="1:5" ht="15.75" customHeight="1" x14ac:dyDescent="0.25">
      <c r="A3691" s="33">
        <v>48557158</v>
      </c>
      <c r="B3691" s="34">
        <v>44014</v>
      </c>
      <c r="C3691" s="33" t="s">
        <v>106</v>
      </c>
      <c r="D3691" s="33" t="s">
        <v>110</v>
      </c>
      <c r="E3691" s="33" t="s">
        <v>107</v>
      </c>
    </row>
    <row r="3692" spans="1:5" ht="15.75" customHeight="1" x14ac:dyDescent="0.25">
      <c r="A3692" s="33">
        <v>56708425</v>
      </c>
      <c r="B3692" s="34">
        <v>44059</v>
      </c>
      <c r="C3692" s="33" t="s">
        <v>108</v>
      </c>
      <c r="D3692" s="33" t="s">
        <v>110</v>
      </c>
      <c r="E3692" s="33" t="s">
        <v>107</v>
      </c>
    </row>
    <row r="3693" spans="1:5" ht="15.75" customHeight="1" x14ac:dyDescent="0.25">
      <c r="A3693" s="33">
        <v>55826309</v>
      </c>
      <c r="B3693" s="34">
        <v>44052</v>
      </c>
      <c r="C3693" s="33" t="s">
        <v>106</v>
      </c>
      <c r="D3693" s="33" t="s">
        <v>110</v>
      </c>
      <c r="E3693" s="33" t="s">
        <v>105</v>
      </c>
    </row>
    <row r="3694" spans="1:5" ht="15.75" customHeight="1" x14ac:dyDescent="0.25">
      <c r="A3694" s="33">
        <v>59776633</v>
      </c>
      <c r="B3694" s="34">
        <v>44131</v>
      </c>
      <c r="C3694" s="33" t="s">
        <v>108</v>
      </c>
      <c r="D3694" s="33" t="s">
        <v>110</v>
      </c>
      <c r="E3694" s="33" t="s">
        <v>105</v>
      </c>
    </row>
    <row r="3695" spans="1:5" ht="15.75" customHeight="1" x14ac:dyDescent="0.25">
      <c r="A3695" s="33">
        <v>29138424</v>
      </c>
      <c r="B3695" s="34">
        <v>44145</v>
      </c>
      <c r="C3695" s="33" t="s">
        <v>108</v>
      </c>
      <c r="D3695" s="33" t="s">
        <v>110</v>
      </c>
      <c r="E3695" s="33" t="s">
        <v>105</v>
      </c>
    </row>
    <row r="3696" spans="1:5" ht="15.75" customHeight="1" x14ac:dyDescent="0.25">
      <c r="A3696" s="33">
        <v>29063149</v>
      </c>
      <c r="B3696" s="34">
        <v>44085</v>
      </c>
      <c r="C3696" s="33" t="s">
        <v>106</v>
      </c>
      <c r="D3696" s="33" t="s">
        <v>110</v>
      </c>
      <c r="E3696" s="33" t="s">
        <v>105</v>
      </c>
    </row>
    <row r="3697" spans="1:5" ht="15.75" customHeight="1" x14ac:dyDescent="0.25">
      <c r="A3697" s="33">
        <v>54176747</v>
      </c>
      <c r="B3697" s="34">
        <v>44096</v>
      </c>
      <c r="C3697" s="33" t="s">
        <v>106</v>
      </c>
      <c r="D3697" s="33" t="s">
        <v>110</v>
      </c>
      <c r="E3697" s="33" t="s">
        <v>105</v>
      </c>
    </row>
    <row r="3698" spans="1:5" ht="15.75" customHeight="1" x14ac:dyDescent="0.25">
      <c r="A3698" s="33">
        <v>58009327</v>
      </c>
      <c r="B3698" s="34">
        <v>44120</v>
      </c>
      <c r="C3698" s="33" t="s">
        <v>106</v>
      </c>
      <c r="D3698" s="33" t="s">
        <v>110</v>
      </c>
      <c r="E3698" s="33" t="s">
        <v>107</v>
      </c>
    </row>
    <row r="3699" spans="1:5" ht="15.75" customHeight="1" x14ac:dyDescent="0.25">
      <c r="A3699" s="33">
        <v>30075707</v>
      </c>
      <c r="B3699" s="34">
        <v>44152</v>
      </c>
      <c r="C3699" s="33" t="s">
        <v>106</v>
      </c>
      <c r="D3699" s="33" t="s">
        <v>110</v>
      </c>
      <c r="E3699" s="33" t="s">
        <v>105</v>
      </c>
    </row>
    <row r="3700" spans="1:5" ht="15.75" customHeight="1" x14ac:dyDescent="0.25">
      <c r="A3700" s="33">
        <v>21689769</v>
      </c>
      <c r="B3700" s="34">
        <v>43416</v>
      </c>
      <c r="C3700" s="33" t="s">
        <v>103</v>
      </c>
      <c r="D3700" s="33" t="s">
        <v>110</v>
      </c>
      <c r="E3700" s="33" t="s">
        <v>107</v>
      </c>
    </row>
    <row r="3701" spans="1:5" ht="15.75" customHeight="1" x14ac:dyDescent="0.25">
      <c r="A3701" s="33">
        <v>19258829</v>
      </c>
      <c r="B3701" s="34">
        <v>43210</v>
      </c>
      <c r="C3701" s="33" t="s">
        <v>103</v>
      </c>
      <c r="D3701" s="33" t="s">
        <v>110</v>
      </c>
      <c r="E3701" s="33" t="s">
        <v>105</v>
      </c>
    </row>
    <row r="3702" spans="1:5" ht="15.75" customHeight="1" x14ac:dyDescent="0.25">
      <c r="A3702" s="33">
        <v>36793853</v>
      </c>
      <c r="B3702" s="34">
        <v>42718</v>
      </c>
      <c r="C3702" s="33" t="s">
        <v>21</v>
      </c>
      <c r="D3702" s="33" t="s">
        <v>110</v>
      </c>
      <c r="E3702" s="33" t="s">
        <v>107</v>
      </c>
    </row>
    <row r="3703" spans="1:5" ht="15.75" customHeight="1" x14ac:dyDescent="0.25">
      <c r="A3703" s="33">
        <v>38586445</v>
      </c>
      <c r="B3703" s="34">
        <v>42998</v>
      </c>
      <c r="C3703" s="33" t="s">
        <v>21</v>
      </c>
      <c r="D3703" s="33" t="s">
        <v>110</v>
      </c>
      <c r="E3703" s="33" t="s">
        <v>107</v>
      </c>
    </row>
    <row r="3704" spans="1:5" ht="15.75" customHeight="1" x14ac:dyDescent="0.25">
      <c r="A3704" s="33">
        <v>18944806</v>
      </c>
      <c r="B3704" s="34">
        <v>43671</v>
      </c>
      <c r="C3704" s="33" t="s">
        <v>108</v>
      </c>
      <c r="D3704" s="33" t="s">
        <v>110</v>
      </c>
      <c r="E3704" s="33" t="s">
        <v>105</v>
      </c>
    </row>
    <row r="3705" spans="1:5" ht="15.75" customHeight="1" x14ac:dyDescent="0.25">
      <c r="A3705" s="33">
        <v>9856931</v>
      </c>
      <c r="B3705" s="34">
        <v>43650</v>
      </c>
      <c r="C3705" s="33" t="s">
        <v>21</v>
      </c>
      <c r="D3705" s="33" t="s">
        <v>110</v>
      </c>
      <c r="E3705" s="33" t="s">
        <v>107</v>
      </c>
    </row>
    <row r="3706" spans="1:5" ht="15.75" customHeight="1" x14ac:dyDescent="0.25">
      <c r="A3706" s="33">
        <v>50609572</v>
      </c>
      <c r="B3706" s="34">
        <v>43777</v>
      </c>
      <c r="C3706" s="33" t="s">
        <v>103</v>
      </c>
      <c r="D3706" s="33" t="s">
        <v>110</v>
      </c>
      <c r="E3706" s="33" t="s">
        <v>107</v>
      </c>
    </row>
    <row r="3707" spans="1:5" ht="15.75" customHeight="1" x14ac:dyDescent="0.25">
      <c r="A3707" s="33">
        <v>48216785</v>
      </c>
      <c r="B3707" s="34">
        <v>43665</v>
      </c>
      <c r="C3707" s="33" t="s">
        <v>106</v>
      </c>
      <c r="D3707" s="33" t="s">
        <v>110</v>
      </c>
      <c r="E3707" s="33" t="s">
        <v>105</v>
      </c>
    </row>
    <row r="3708" spans="1:5" ht="15.75" customHeight="1" x14ac:dyDescent="0.25">
      <c r="A3708" s="33">
        <v>50698748</v>
      </c>
      <c r="B3708" s="34">
        <v>43850</v>
      </c>
      <c r="C3708" s="33" t="s">
        <v>103</v>
      </c>
      <c r="D3708" s="33" t="s">
        <v>110</v>
      </c>
      <c r="E3708" s="33" t="s">
        <v>105</v>
      </c>
    </row>
    <row r="3709" spans="1:5" ht="15.75" customHeight="1" x14ac:dyDescent="0.25">
      <c r="A3709" s="33">
        <v>51663537</v>
      </c>
      <c r="B3709" s="34">
        <v>43812</v>
      </c>
      <c r="C3709" s="33" t="s">
        <v>106</v>
      </c>
      <c r="D3709" s="33" t="s">
        <v>110</v>
      </c>
      <c r="E3709" s="33" t="s">
        <v>107</v>
      </c>
    </row>
    <row r="3710" spans="1:5" ht="15.75" customHeight="1" x14ac:dyDescent="0.25">
      <c r="A3710" s="33">
        <v>46648531</v>
      </c>
      <c r="B3710" s="34">
        <v>43763</v>
      </c>
      <c r="C3710" s="33" t="s">
        <v>106</v>
      </c>
      <c r="D3710" s="33" t="s">
        <v>110</v>
      </c>
      <c r="E3710" s="33" t="s">
        <v>105</v>
      </c>
    </row>
    <row r="3711" spans="1:5" ht="15.75" customHeight="1" x14ac:dyDescent="0.25">
      <c r="A3711" s="33">
        <v>39233697</v>
      </c>
      <c r="B3711" s="34">
        <v>43606</v>
      </c>
      <c r="C3711" s="33" t="s">
        <v>106</v>
      </c>
      <c r="D3711" s="33" t="s">
        <v>110</v>
      </c>
      <c r="E3711" s="33" t="s">
        <v>107</v>
      </c>
    </row>
    <row r="3712" spans="1:5" ht="15.75" customHeight="1" x14ac:dyDescent="0.25">
      <c r="A3712" s="33">
        <v>31228137</v>
      </c>
      <c r="B3712" s="34">
        <v>43838</v>
      </c>
      <c r="C3712" s="33" t="s">
        <v>106</v>
      </c>
      <c r="D3712" s="33" t="s">
        <v>110</v>
      </c>
      <c r="E3712" s="33" t="s">
        <v>107</v>
      </c>
    </row>
    <row r="3713" spans="1:5" ht="15.75" customHeight="1" x14ac:dyDescent="0.25">
      <c r="A3713" s="33">
        <v>16062168</v>
      </c>
      <c r="B3713" s="34">
        <v>43717</v>
      </c>
      <c r="C3713" s="33" t="s">
        <v>103</v>
      </c>
      <c r="D3713" s="33" t="s">
        <v>110</v>
      </c>
      <c r="E3713" s="33" t="s">
        <v>107</v>
      </c>
    </row>
    <row r="3714" spans="1:5" ht="15.75" customHeight="1" x14ac:dyDescent="0.25">
      <c r="A3714" s="33">
        <v>55360233</v>
      </c>
      <c r="B3714" s="34">
        <v>43937</v>
      </c>
      <c r="C3714" s="33" t="s">
        <v>106</v>
      </c>
      <c r="D3714" s="33" t="s">
        <v>110</v>
      </c>
      <c r="E3714" s="33" t="s">
        <v>105</v>
      </c>
    </row>
    <row r="3715" spans="1:5" ht="15.75" customHeight="1" x14ac:dyDescent="0.25">
      <c r="A3715" s="33">
        <v>42115699</v>
      </c>
      <c r="B3715" s="34">
        <v>43940</v>
      </c>
      <c r="C3715" s="33" t="s">
        <v>106</v>
      </c>
      <c r="D3715" s="33" t="s">
        <v>110</v>
      </c>
      <c r="E3715" s="33" t="s">
        <v>105</v>
      </c>
    </row>
    <row r="3716" spans="1:5" ht="15.75" customHeight="1" x14ac:dyDescent="0.25">
      <c r="A3716" s="33">
        <v>56219899</v>
      </c>
      <c r="B3716" s="34">
        <v>43980</v>
      </c>
      <c r="C3716" s="33" t="s">
        <v>108</v>
      </c>
      <c r="D3716" s="33" t="s">
        <v>110</v>
      </c>
      <c r="E3716" s="33" t="s">
        <v>105</v>
      </c>
    </row>
    <row r="3717" spans="1:5" ht="15.75" customHeight="1" x14ac:dyDescent="0.25">
      <c r="A3717" s="33">
        <v>39676958</v>
      </c>
      <c r="B3717" s="34">
        <v>42956</v>
      </c>
      <c r="C3717" s="33" t="s">
        <v>106</v>
      </c>
      <c r="D3717" s="33" t="s">
        <v>110</v>
      </c>
      <c r="E3717" s="33" t="s">
        <v>107</v>
      </c>
    </row>
    <row r="3718" spans="1:5" ht="15.75" customHeight="1" x14ac:dyDescent="0.25">
      <c r="A3718" s="33">
        <v>54158583</v>
      </c>
      <c r="B3718" s="34">
        <v>43906</v>
      </c>
      <c r="C3718" s="33" t="s">
        <v>106</v>
      </c>
      <c r="D3718" s="33" t="s">
        <v>110</v>
      </c>
      <c r="E3718" s="33" t="s">
        <v>105</v>
      </c>
    </row>
    <row r="3719" spans="1:5" ht="15.75" customHeight="1" x14ac:dyDescent="0.25">
      <c r="A3719" s="33">
        <v>49886675</v>
      </c>
      <c r="B3719" s="34">
        <v>43749</v>
      </c>
      <c r="C3719" s="33" t="s">
        <v>106</v>
      </c>
      <c r="D3719" s="33" t="s">
        <v>110</v>
      </c>
      <c r="E3719" s="33" t="s">
        <v>105</v>
      </c>
    </row>
    <row r="3720" spans="1:5" ht="15.75" customHeight="1" x14ac:dyDescent="0.25">
      <c r="A3720" s="33">
        <v>40080628</v>
      </c>
      <c r="B3720" s="34">
        <v>43014</v>
      </c>
      <c r="C3720" s="33" t="s">
        <v>106</v>
      </c>
      <c r="D3720" s="33" t="s">
        <v>110</v>
      </c>
      <c r="E3720" s="33" t="s">
        <v>105</v>
      </c>
    </row>
    <row r="3721" spans="1:5" ht="15.75" customHeight="1" x14ac:dyDescent="0.25">
      <c r="A3721" s="33">
        <v>55096342</v>
      </c>
      <c r="B3721" s="34">
        <v>44006</v>
      </c>
      <c r="C3721" s="33" t="s">
        <v>106</v>
      </c>
      <c r="D3721" s="33" t="s">
        <v>110</v>
      </c>
      <c r="E3721" s="33" t="s">
        <v>107</v>
      </c>
    </row>
    <row r="3722" spans="1:5" ht="15.75" customHeight="1" x14ac:dyDescent="0.25">
      <c r="A3722" s="33">
        <v>53406462</v>
      </c>
      <c r="B3722" s="34">
        <v>43870</v>
      </c>
      <c r="C3722" s="33" t="s">
        <v>103</v>
      </c>
      <c r="D3722" s="33" t="s">
        <v>110</v>
      </c>
      <c r="E3722" s="33" t="s">
        <v>107</v>
      </c>
    </row>
    <row r="3723" spans="1:5" ht="15.75" customHeight="1" x14ac:dyDescent="0.25">
      <c r="A3723" s="33">
        <v>48351067</v>
      </c>
      <c r="B3723" s="34">
        <v>43689</v>
      </c>
      <c r="C3723" s="33" t="s">
        <v>103</v>
      </c>
      <c r="D3723" s="33" t="s">
        <v>110</v>
      </c>
      <c r="E3723" s="33" t="s">
        <v>107</v>
      </c>
    </row>
    <row r="3724" spans="1:5" ht="15.75" customHeight="1" x14ac:dyDescent="0.25">
      <c r="A3724" s="33">
        <v>54760093</v>
      </c>
      <c r="B3724" s="34">
        <v>43965</v>
      </c>
      <c r="C3724" s="33" t="s">
        <v>108</v>
      </c>
      <c r="D3724" s="33" t="s">
        <v>110</v>
      </c>
      <c r="E3724" s="33" t="s">
        <v>107</v>
      </c>
    </row>
    <row r="3725" spans="1:5" ht="15.75" customHeight="1" x14ac:dyDescent="0.25">
      <c r="A3725" s="33">
        <v>29196402</v>
      </c>
      <c r="B3725" s="34">
        <v>43815</v>
      </c>
      <c r="C3725" s="33" t="s">
        <v>106</v>
      </c>
      <c r="D3725" s="33" t="s">
        <v>110</v>
      </c>
      <c r="E3725" s="33" t="s">
        <v>105</v>
      </c>
    </row>
    <row r="3726" spans="1:5" ht="15.75" customHeight="1" x14ac:dyDescent="0.25">
      <c r="A3726" s="33">
        <v>54091643</v>
      </c>
      <c r="B3726" s="34">
        <v>43897</v>
      </c>
      <c r="C3726" s="33" t="s">
        <v>21</v>
      </c>
      <c r="D3726" s="33" t="s">
        <v>110</v>
      </c>
      <c r="E3726" s="33" t="s">
        <v>105</v>
      </c>
    </row>
    <row r="3727" spans="1:5" ht="15.75" customHeight="1" x14ac:dyDescent="0.25">
      <c r="A3727" s="33">
        <v>46506511</v>
      </c>
      <c r="B3727" s="34">
        <v>44137</v>
      </c>
      <c r="C3727" s="33" t="s">
        <v>106</v>
      </c>
      <c r="D3727" s="33" t="s">
        <v>110</v>
      </c>
      <c r="E3727" s="33" t="s">
        <v>105</v>
      </c>
    </row>
    <row r="3728" spans="1:5" ht="15.75" customHeight="1" x14ac:dyDescent="0.25">
      <c r="A3728" s="33">
        <v>24920724</v>
      </c>
      <c r="B3728" s="34">
        <v>44152</v>
      </c>
      <c r="C3728" s="33" t="s">
        <v>106</v>
      </c>
      <c r="D3728" s="33" t="s">
        <v>110</v>
      </c>
      <c r="E3728" s="33" t="s">
        <v>105</v>
      </c>
    </row>
    <row r="3729" spans="1:5" ht="15.75" customHeight="1" x14ac:dyDescent="0.25">
      <c r="A3729" s="33">
        <v>50121840</v>
      </c>
      <c r="B3729" s="34">
        <v>43760</v>
      </c>
      <c r="C3729" s="33" t="s">
        <v>106</v>
      </c>
      <c r="D3729" s="33" t="s">
        <v>110</v>
      </c>
      <c r="E3729" s="33" t="s">
        <v>107</v>
      </c>
    </row>
    <row r="3730" spans="1:5" ht="15.75" customHeight="1" x14ac:dyDescent="0.25">
      <c r="A3730" s="33">
        <v>42528227</v>
      </c>
      <c r="B3730" s="34">
        <v>43292</v>
      </c>
      <c r="C3730" s="33" t="s">
        <v>21</v>
      </c>
      <c r="D3730" s="33" t="s">
        <v>110</v>
      </c>
      <c r="E3730" s="33" t="s">
        <v>105</v>
      </c>
    </row>
    <row r="3731" spans="1:5" ht="15.75" customHeight="1" x14ac:dyDescent="0.25">
      <c r="A3731" s="33">
        <v>2085881</v>
      </c>
      <c r="B3731" s="34">
        <v>43431</v>
      </c>
      <c r="C3731" s="33" t="s">
        <v>103</v>
      </c>
      <c r="D3731" s="33" t="s">
        <v>110</v>
      </c>
      <c r="E3731" s="33" t="s">
        <v>107</v>
      </c>
    </row>
    <row r="3732" spans="1:5" ht="15.75" customHeight="1" x14ac:dyDescent="0.25">
      <c r="A3732" s="33">
        <v>39114503</v>
      </c>
      <c r="B3732" s="34">
        <v>42891</v>
      </c>
      <c r="C3732" s="33" t="s">
        <v>106</v>
      </c>
      <c r="D3732" s="33" t="s">
        <v>110</v>
      </c>
      <c r="E3732" s="33" t="s">
        <v>107</v>
      </c>
    </row>
    <row r="3733" spans="1:5" ht="15.75" customHeight="1" x14ac:dyDescent="0.25">
      <c r="A3733" s="33">
        <v>58508498</v>
      </c>
      <c r="B3733" s="34">
        <v>44084</v>
      </c>
      <c r="C3733" s="33" t="s">
        <v>108</v>
      </c>
      <c r="D3733" s="33" t="s">
        <v>110</v>
      </c>
      <c r="E3733" s="33" t="s">
        <v>109</v>
      </c>
    </row>
    <row r="3734" spans="1:5" ht="15.75" customHeight="1" x14ac:dyDescent="0.25">
      <c r="A3734" s="33">
        <v>38950228</v>
      </c>
      <c r="B3734" s="34">
        <v>43649</v>
      </c>
      <c r="C3734" s="33" t="s">
        <v>103</v>
      </c>
      <c r="D3734" s="33" t="s">
        <v>110</v>
      </c>
      <c r="E3734" s="33" t="s">
        <v>107</v>
      </c>
    </row>
    <row r="3735" spans="1:5" ht="15.75" customHeight="1" x14ac:dyDescent="0.25">
      <c r="A3735" s="33">
        <v>43716380</v>
      </c>
      <c r="B3735" s="34">
        <v>43524</v>
      </c>
      <c r="C3735" s="33" t="s">
        <v>21</v>
      </c>
      <c r="D3735" s="33" t="s">
        <v>110</v>
      </c>
      <c r="E3735" s="33" t="s">
        <v>105</v>
      </c>
    </row>
    <row r="3736" spans="1:5" ht="15.75" customHeight="1" x14ac:dyDescent="0.25">
      <c r="A3736" s="33">
        <v>58650594</v>
      </c>
      <c r="B3736" s="34">
        <v>44091</v>
      </c>
      <c r="C3736" s="33" t="s">
        <v>108</v>
      </c>
      <c r="D3736" s="33" t="s">
        <v>110</v>
      </c>
      <c r="E3736" s="33" t="s">
        <v>107</v>
      </c>
    </row>
    <row r="3737" spans="1:5" ht="15.75" customHeight="1" x14ac:dyDescent="0.25">
      <c r="A3737" s="33">
        <v>28376446</v>
      </c>
      <c r="B3737" s="34">
        <v>44073</v>
      </c>
      <c r="C3737" s="33" t="s">
        <v>106</v>
      </c>
      <c r="D3737" s="33" t="s">
        <v>110</v>
      </c>
      <c r="E3737" s="33" t="s">
        <v>107</v>
      </c>
    </row>
    <row r="3738" spans="1:5" ht="15.75" customHeight="1" x14ac:dyDescent="0.25">
      <c r="A3738" s="33">
        <v>54533973</v>
      </c>
      <c r="B3738" s="34">
        <v>43965</v>
      </c>
      <c r="C3738" s="33" t="s">
        <v>21</v>
      </c>
      <c r="D3738" s="33" t="s">
        <v>110</v>
      </c>
      <c r="E3738" s="33" t="s">
        <v>107</v>
      </c>
    </row>
    <row r="3739" spans="1:5" ht="15.75" customHeight="1" x14ac:dyDescent="0.25">
      <c r="A3739" s="33">
        <v>61154685</v>
      </c>
      <c r="B3739" s="34">
        <v>44184</v>
      </c>
      <c r="C3739" s="33" t="s">
        <v>106</v>
      </c>
      <c r="D3739" s="33" t="s">
        <v>110</v>
      </c>
      <c r="E3739" s="33" t="s">
        <v>105</v>
      </c>
    </row>
    <row r="3740" spans="1:5" ht="15.75" customHeight="1" x14ac:dyDescent="0.25">
      <c r="A3740" s="33">
        <v>7471454</v>
      </c>
      <c r="B3740" s="34">
        <v>44189</v>
      </c>
      <c r="C3740" s="33" t="s">
        <v>108</v>
      </c>
      <c r="D3740" s="33" t="s">
        <v>110</v>
      </c>
      <c r="E3740" s="33" t="s">
        <v>105</v>
      </c>
    </row>
    <row r="3741" spans="1:5" ht="15.75" customHeight="1" x14ac:dyDescent="0.25">
      <c r="A3741" s="33">
        <v>61433285</v>
      </c>
      <c r="B3741" s="34">
        <v>44195</v>
      </c>
      <c r="C3741" s="33" t="s">
        <v>106</v>
      </c>
      <c r="D3741" s="33" t="s">
        <v>110</v>
      </c>
      <c r="E3741" s="33" t="s">
        <v>105</v>
      </c>
    </row>
    <row r="3742" spans="1:5" ht="15.75" customHeight="1" x14ac:dyDescent="0.25">
      <c r="A3742" s="33">
        <v>46293493</v>
      </c>
      <c r="B3742" s="34">
        <v>43556</v>
      </c>
      <c r="C3742" s="33" t="s">
        <v>21</v>
      </c>
      <c r="D3742" s="33" t="s">
        <v>110</v>
      </c>
      <c r="E3742" s="33" t="s">
        <v>107</v>
      </c>
    </row>
    <row r="3743" spans="1:5" ht="15.75" customHeight="1" x14ac:dyDescent="0.25">
      <c r="A3743" s="33">
        <v>42611490</v>
      </c>
      <c r="B3743" s="34">
        <v>43300</v>
      </c>
      <c r="C3743" s="33" t="s">
        <v>103</v>
      </c>
      <c r="D3743" s="33" t="s">
        <v>110</v>
      </c>
      <c r="E3743" s="33" t="s">
        <v>105</v>
      </c>
    </row>
    <row r="3744" spans="1:5" ht="15.75" customHeight="1" x14ac:dyDescent="0.25">
      <c r="A3744" s="33">
        <v>43768107</v>
      </c>
      <c r="B3744" s="34">
        <v>43703</v>
      </c>
      <c r="C3744" s="33" t="s">
        <v>103</v>
      </c>
      <c r="D3744" s="33" t="s">
        <v>110</v>
      </c>
      <c r="E3744" s="33" t="s">
        <v>107</v>
      </c>
    </row>
    <row r="3745" spans="1:5" ht="15.75" customHeight="1" x14ac:dyDescent="0.25">
      <c r="A3745" s="33">
        <v>15205562</v>
      </c>
      <c r="B3745" s="34">
        <v>43289</v>
      </c>
      <c r="C3745" s="33" t="s">
        <v>108</v>
      </c>
      <c r="D3745" s="33" t="s">
        <v>110</v>
      </c>
      <c r="E3745" s="33" t="s">
        <v>105</v>
      </c>
    </row>
    <row r="3746" spans="1:5" ht="15.75" customHeight="1" x14ac:dyDescent="0.25">
      <c r="A3746" s="33">
        <v>16395876</v>
      </c>
      <c r="B3746" s="34">
        <v>43840</v>
      </c>
      <c r="C3746" s="33" t="s">
        <v>106</v>
      </c>
      <c r="D3746" s="33" t="s">
        <v>110</v>
      </c>
      <c r="E3746" s="33" t="s">
        <v>107</v>
      </c>
    </row>
    <row r="3747" spans="1:5" ht="15.75" customHeight="1" x14ac:dyDescent="0.25">
      <c r="A3747" s="33">
        <v>22314798</v>
      </c>
      <c r="B3747" s="34">
        <v>43718</v>
      </c>
      <c r="C3747" s="33" t="s">
        <v>108</v>
      </c>
      <c r="D3747" s="33" t="s">
        <v>110</v>
      </c>
      <c r="E3747" s="33" t="s">
        <v>105</v>
      </c>
    </row>
    <row r="3748" spans="1:5" ht="15.75" customHeight="1" x14ac:dyDescent="0.25">
      <c r="A3748" s="33">
        <v>1973584</v>
      </c>
      <c r="B3748" s="34">
        <v>43737</v>
      </c>
      <c r="C3748" s="33" t="s">
        <v>103</v>
      </c>
      <c r="D3748" s="33" t="s">
        <v>110</v>
      </c>
      <c r="E3748" s="33" t="s">
        <v>107</v>
      </c>
    </row>
    <row r="3749" spans="1:5" ht="15.75" customHeight="1" x14ac:dyDescent="0.25">
      <c r="A3749" s="33">
        <v>32819532</v>
      </c>
      <c r="B3749" s="34">
        <v>43771</v>
      </c>
      <c r="C3749" s="33" t="s">
        <v>103</v>
      </c>
      <c r="D3749" s="33" t="s">
        <v>110</v>
      </c>
      <c r="E3749" s="33" t="s">
        <v>105</v>
      </c>
    </row>
    <row r="3750" spans="1:5" ht="15.75" customHeight="1" x14ac:dyDescent="0.25">
      <c r="A3750" s="33">
        <v>54892415</v>
      </c>
      <c r="B3750" s="34">
        <v>43919</v>
      </c>
      <c r="C3750" s="33" t="s">
        <v>106</v>
      </c>
      <c r="D3750" s="33" t="s">
        <v>110</v>
      </c>
      <c r="E3750" s="33" t="s">
        <v>105</v>
      </c>
    </row>
    <row r="3751" spans="1:5" ht="15.75" customHeight="1" x14ac:dyDescent="0.25">
      <c r="A3751" s="33">
        <v>48655240</v>
      </c>
      <c r="B3751" s="34">
        <v>43699</v>
      </c>
      <c r="C3751" s="33" t="s">
        <v>106</v>
      </c>
      <c r="D3751" s="33" t="s">
        <v>110</v>
      </c>
      <c r="E3751" s="33" t="s">
        <v>107</v>
      </c>
    </row>
    <row r="3752" spans="1:5" ht="15.75" customHeight="1" x14ac:dyDescent="0.25">
      <c r="A3752" s="33">
        <v>13666393</v>
      </c>
      <c r="B3752" s="34">
        <v>43903</v>
      </c>
      <c r="C3752" s="33" t="s">
        <v>103</v>
      </c>
      <c r="D3752" s="33" t="s">
        <v>110</v>
      </c>
      <c r="E3752" s="33" t="s">
        <v>105</v>
      </c>
    </row>
    <row r="3753" spans="1:5" ht="15.75" customHeight="1" x14ac:dyDescent="0.25">
      <c r="A3753" s="33">
        <v>50191401</v>
      </c>
      <c r="B3753" s="34">
        <v>43763</v>
      </c>
      <c r="C3753" s="33" t="s">
        <v>108</v>
      </c>
      <c r="D3753" s="33" t="s">
        <v>110</v>
      </c>
      <c r="E3753" s="33" t="s">
        <v>107</v>
      </c>
    </row>
    <row r="3754" spans="1:5" ht="15.75" customHeight="1" x14ac:dyDescent="0.25">
      <c r="A3754" s="33">
        <v>46669283</v>
      </c>
      <c r="B3754" s="34">
        <v>43563</v>
      </c>
      <c r="C3754" s="33" t="s">
        <v>106</v>
      </c>
      <c r="D3754" s="33" t="s">
        <v>110</v>
      </c>
      <c r="E3754" s="33" t="s">
        <v>107</v>
      </c>
    </row>
    <row r="3755" spans="1:5" ht="15.75" customHeight="1" x14ac:dyDescent="0.25">
      <c r="A3755" s="33">
        <v>54581975</v>
      </c>
      <c r="B3755" s="34">
        <v>43910</v>
      </c>
      <c r="C3755" s="33" t="s">
        <v>108</v>
      </c>
      <c r="D3755" s="33" t="s">
        <v>110</v>
      </c>
      <c r="E3755" s="33" t="s">
        <v>107</v>
      </c>
    </row>
    <row r="3756" spans="1:5" ht="15.75" customHeight="1" x14ac:dyDescent="0.25">
      <c r="A3756" s="33">
        <v>48471432</v>
      </c>
      <c r="B3756" s="34">
        <v>43689</v>
      </c>
      <c r="C3756" s="33" t="s">
        <v>108</v>
      </c>
      <c r="D3756" s="33" t="s">
        <v>110</v>
      </c>
      <c r="E3756" s="33" t="s">
        <v>105</v>
      </c>
    </row>
    <row r="3757" spans="1:5" ht="15.75" customHeight="1" x14ac:dyDescent="0.25">
      <c r="A3757" s="33">
        <v>56204013</v>
      </c>
      <c r="B3757" s="34">
        <v>43979</v>
      </c>
      <c r="C3757" s="33" t="s">
        <v>106</v>
      </c>
      <c r="D3757" s="33" t="s">
        <v>110</v>
      </c>
      <c r="E3757" s="33" t="s">
        <v>107</v>
      </c>
    </row>
    <row r="3758" spans="1:5" ht="15.75" customHeight="1" x14ac:dyDescent="0.25">
      <c r="A3758" s="33">
        <v>40341941</v>
      </c>
      <c r="B3758" s="34">
        <v>43628</v>
      </c>
      <c r="C3758" s="33" t="s">
        <v>106</v>
      </c>
      <c r="D3758" s="33" t="s">
        <v>110</v>
      </c>
      <c r="E3758" s="33" t="s">
        <v>105</v>
      </c>
    </row>
    <row r="3759" spans="1:5" ht="15.75" customHeight="1" x14ac:dyDescent="0.25">
      <c r="A3759" s="33">
        <v>39154541</v>
      </c>
      <c r="B3759" s="34">
        <v>43057</v>
      </c>
      <c r="C3759" s="33" t="s">
        <v>106</v>
      </c>
      <c r="D3759" s="33" t="s">
        <v>110</v>
      </c>
      <c r="E3759" s="33" t="s">
        <v>107</v>
      </c>
    </row>
    <row r="3760" spans="1:5" ht="15.75" customHeight="1" x14ac:dyDescent="0.25">
      <c r="A3760" s="33">
        <v>57192900</v>
      </c>
      <c r="B3760" s="34">
        <v>44029</v>
      </c>
      <c r="C3760" s="33" t="s">
        <v>106</v>
      </c>
      <c r="D3760" s="33" t="s">
        <v>110</v>
      </c>
      <c r="E3760" s="33" t="s">
        <v>105</v>
      </c>
    </row>
    <row r="3761" spans="1:5" ht="15.75" customHeight="1" x14ac:dyDescent="0.25">
      <c r="A3761" s="33">
        <v>41927631</v>
      </c>
      <c r="B3761" s="34">
        <v>43248</v>
      </c>
      <c r="C3761" s="33" t="s">
        <v>106</v>
      </c>
      <c r="D3761" s="33" t="s">
        <v>110</v>
      </c>
      <c r="E3761" s="33" t="s">
        <v>105</v>
      </c>
    </row>
    <row r="3762" spans="1:5" ht="15.75" customHeight="1" x14ac:dyDescent="0.25">
      <c r="A3762" s="33">
        <v>59340259</v>
      </c>
      <c r="B3762" s="34">
        <v>44116</v>
      </c>
      <c r="C3762" s="33" t="s">
        <v>106</v>
      </c>
      <c r="D3762" s="33" t="s">
        <v>110</v>
      </c>
      <c r="E3762" s="33" t="s">
        <v>107</v>
      </c>
    </row>
    <row r="3763" spans="1:5" ht="15.75" customHeight="1" x14ac:dyDescent="0.25">
      <c r="A3763" s="33">
        <v>55852793</v>
      </c>
      <c r="B3763" s="34">
        <v>43960</v>
      </c>
      <c r="C3763" s="33" t="s">
        <v>108</v>
      </c>
      <c r="D3763" s="33" t="s">
        <v>110</v>
      </c>
      <c r="E3763" s="33" t="s">
        <v>105</v>
      </c>
    </row>
    <row r="3764" spans="1:5" ht="15.75" customHeight="1" x14ac:dyDescent="0.25">
      <c r="A3764" s="33">
        <v>56015870</v>
      </c>
      <c r="B3764" s="34">
        <v>44152</v>
      </c>
      <c r="C3764" s="33" t="s">
        <v>106</v>
      </c>
      <c r="D3764" s="33" t="s">
        <v>110</v>
      </c>
      <c r="E3764" s="33" t="s">
        <v>105</v>
      </c>
    </row>
    <row r="3765" spans="1:5" ht="15.75" customHeight="1" x14ac:dyDescent="0.25">
      <c r="A3765" s="33">
        <v>3560925</v>
      </c>
      <c r="B3765" s="34">
        <v>43338</v>
      </c>
      <c r="C3765" s="33" t="s">
        <v>106</v>
      </c>
      <c r="D3765" s="33" t="s">
        <v>110</v>
      </c>
      <c r="E3765" s="33" t="s">
        <v>107</v>
      </c>
    </row>
    <row r="3766" spans="1:5" ht="15.75" customHeight="1" x14ac:dyDescent="0.25">
      <c r="A3766" s="33">
        <v>51314258</v>
      </c>
      <c r="B3766" s="34">
        <v>44017</v>
      </c>
      <c r="C3766" s="33" t="s">
        <v>106</v>
      </c>
      <c r="D3766" s="33" t="s">
        <v>110</v>
      </c>
      <c r="E3766" s="33" t="s">
        <v>105</v>
      </c>
    </row>
    <row r="3767" spans="1:5" ht="15.75" customHeight="1" x14ac:dyDescent="0.25">
      <c r="A3767" s="33">
        <v>48517981</v>
      </c>
      <c r="B3767" s="34">
        <v>43683</v>
      </c>
      <c r="C3767" s="33" t="s">
        <v>106</v>
      </c>
      <c r="D3767" s="33" t="s">
        <v>110</v>
      </c>
      <c r="E3767" s="33" t="s">
        <v>107</v>
      </c>
    </row>
    <row r="3768" spans="1:5" ht="15.75" customHeight="1" x14ac:dyDescent="0.25">
      <c r="A3768" s="33">
        <v>47381824</v>
      </c>
      <c r="B3768" s="34">
        <v>43614</v>
      </c>
      <c r="C3768" s="33" t="s">
        <v>106</v>
      </c>
      <c r="D3768" s="33" t="s">
        <v>110</v>
      </c>
      <c r="E3768" s="33" t="s">
        <v>105</v>
      </c>
    </row>
    <row r="3769" spans="1:5" ht="15.75" customHeight="1" x14ac:dyDescent="0.25">
      <c r="A3769" s="33">
        <v>53492412</v>
      </c>
      <c r="B3769" s="34">
        <v>43872</v>
      </c>
      <c r="C3769" s="33" t="s">
        <v>108</v>
      </c>
      <c r="D3769" s="33" t="s">
        <v>110</v>
      </c>
      <c r="E3769" s="33" t="s">
        <v>107</v>
      </c>
    </row>
    <row r="3770" spans="1:5" ht="15.75" customHeight="1" x14ac:dyDescent="0.25">
      <c r="A3770" s="33">
        <v>54580654</v>
      </c>
      <c r="B3770" s="34">
        <v>43912</v>
      </c>
      <c r="C3770" s="33" t="s">
        <v>108</v>
      </c>
      <c r="D3770" s="33" t="s">
        <v>110</v>
      </c>
      <c r="E3770" s="33" t="s">
        <v>105</v>
      </c>
    </row>
    <row r="3771" spans="1:5" ht="15.75" customHeight="1" x14ac:dyDescent="0.25">
      <c r="A3771" s="33">
        <v>42976823</v>
      </c>
      <c r="B3771" s="34">
        <v>43818</v>
      </c>
      <c r="C3771" s="33" t="s">
        <v>106</v>
      </c>
      <c r="D3771" s="33" t="s">
        <v>110</v>
      </c>
      <c r="E3771" s="33" t="s">
        <v>107</v>
      </c>
    </row>
    <row r="3772" spans="1:5" ht="15.75" customHeight="1" x14ac:dyDescent="0.25">
      <c r="A3772" s="33">
        <v>47758421</v>
      </c>
      <c r="B3772" s="34">
        <v>43637</v>
      </c>
      <c r="C3772" s="33" t="s">
        <v>106</v>
      </c>
      <c r="D3772" s="33" t="s">
        <v>110</v>
      </c>
      <c r="E3772" s="33" t="s">
        <v>107</v>
      </c>
    </row>
    <row r="3773" spans="1:5" ht="15.75" customHeight="1" x14ac:dyDescent="0.25">
      <c r="A3773" s="33">
        <v>44229162</v>
      </c>
      <c r="B3773" s="34">
        <v>43430</v>
      </c>
      <c r="C3773" s="33" t="s">
        <v>108</v>
      </c>
      <c r="D3773" s="33" t="s">
        <v>110</v>
      </c>
      <c r="E3773" s="33" t="s">
        <v>107</v>
      </c>
    </row>
    <row r="3774" spans="1:5" ht="15.75" customHeight="1" x14ac:dyDescent="0.25">
      <c r="A3774" s="33">
        <v>49662690</v>
      </c>
      <c r="B3774" s="34">
        <v>43738</v>
      </c>
      <c r="C3774" s="33" t="s">
        <v>106</v>
      </c>
      <c r="D3774" s="33" t="s">
        <v>110</v>
      </c>
      <c r="E3774" s="33" t="s">
        <v>107</v>
      </c>
    </row>
    <row r="3775" spans="1:5" ht="15.75" customHeight="1" x14ac:dyDescent="0.25">
      <c r="A3775" s="33">
        <v>57517937</v>
      </c>
      <c r="B3775" s="34">
        <v>44042</v>
      </c>
      <c r="C3775" s="33" t="s">
        <v>106</v>
      </c>
      <c r="D3775" s="33" t="s">
        <v>110</v>
      </c>
      <c r="E3775" s="33" t="s">
        <v>105</v>
      </c>
    </row>
    <row r="3776" spans="1:5" ht="15.75" customHeight="1" x14ac:dyDescent="0.25">
      <c r="A3776" s="33">
        <v>57370093</v>
      </c>
      <c r="B3776" s="34">
        <v>44040</v>
      </c>
      <c r="C3776" s="33" t="s">
        <v>106</v>
      </c>
      <c r="D3776" s="33" t="s">
        <v>110</v>
      </c>
      <c r="E3776" s="33" t="s">
        <v>107</v>
      </c>
    </row>
    <row r="3777" spans="1:5" ht="15.75" customHeight="1" x14ac:dyDescent="0.25">
      <c r="A3777" s="33">
        <v>51455591</v>
      </c>
      <c r="B3777" s="34">
        <v>43805</v>
      </c>
      <c r="C3777" s="33" t="s">
        <v>106</v>
      </c>
      <c r="D3777" s="33" t="s">
        <v>110</v>
      </c>
      <c r="E3777" s="33" t="s">
        <v>105</v>
      </c>
    </row>
    <row r="3778" spans="1:5" ht="15.75" customHeight="1" x14ac:dyDescent="0.25">
      <c r="A3778" s="33">
        <v>40473498</v>
      </c>
      <c r="B3778" s="34">
        <v>44062</v>
      </c>
      <c r="C3778" s="33" t="s">
        <v>108</v>
      </c>
      <c r="D3778" s="33" t="s">
        <v>110</v>
      </c>
      <c r="E3778" s="33" t="s">
        <v>107</v>
      </c>
    </row>
    <row r="3779" spans="1:5" ht="15.75" customHeight="1" x14ac:dyDescent="0.25">
      <c r="A3779" s="33">
        <v>53449931</v>
      </c>
      <c r="B3779" s="34">
        <v>43871</v>
      </c>
      <c r="C3779" s="33" t="s">
        <v>106</v>
      </c>
      <c r="D3779" s="33" t="s">
        <v>110</v>
      </c>
      <c r="E3779" s="33" t="s">
        <v>107</v>
      </c>
    </row>
    <row r="3780" spans="1:5" ht="15.75" customHeight="1" x14ac:dyDescent="0.25">
      <c r="A3780" s="33">
        <v>26779091</v>
      </c>
      <c r="B3780" s="34">
        <v>43251</v>
      </c>
      <c r="C3780" s="33" t="s">
        <v>106</v>
      </c>
      <c r="D3780" s="33" t="s">
        <v>110</v>
      </c>
      <c r="E3780" s="33" t="s">
        <v>107</v>
      </c>
    </row>
    <row r="3781" spans="1:5" ht="15.75" customHeight="1" x14ac:dyDescent="0.25">
      <c r="A3781" s="33">
        <v>52685325</v>
      </c>
      <c r="B3781" s="34">
        <v>44003</v>
      </c>
      <c r="C3781" s="33" t="s">
        <v>108</v>
      </c>
      <c r="D3781" s="33" t="s">
        <v>110</v>
      </c>
      <c r="E3781" s="33" t="s">
        <v>105</v>
      </c>
    </row>
    <row r="3782" spans="1:5" ht="15.75" customHeight="1" x14ac:dyDescent="0.25">
      <c r="A3782" s="33">
        <v>57582889</v>
      </c>
      <c r="B3782" s="34">
        <v>44054</v>
      </c>
      <c r="C3782" s="33" t="s">
        <v>108</v>
      </c>
      <c r="D3782" s="33" t="s">
        <v>110</v>
      </c>
      <c r="E3782" s="33" t="s">
        <v>105</v>
      </c>
    </row>
    <row r="3783" spans="1:5" ht="15.75" customHeight="1" x14ac:dyDescent="0.25">
      <c r="A3783" s="33">
        <v>60650337</v>
      </c>
      <c r="B3783" s="34">
        <v>44164</v>
      </c>
      <c r="C3783" s="33" t="s">
        <v>108</v>
      </c>
      <c r="D3783" s="33" t="s">
        <v>110</v>
      </c>
      <c r="E3783" s="33" t="s">
        <v>107</v>
      </c>
    </row>
    <row r="3784" spans="1:5" ht="15.75" customHeight="1" x14ac:dyDescent="0.25">
      <c r="A3784" s="33">
        <v>60705250</v>
      </c>
      <c r="B3784" s="34">
        <v>44169</v>
      </c>
      <c r="C3784" s="33" t="s">
        <v>106</v>
      </c>
      <c r="D3784" s="33" t="s">
        <v>110</v>
      </c>
      <c r="E3784" s="33" t="s">
        <v>107</v>
      </c>
    </row>
    <row r="3785" spans="1:5" ht="15.75" customHeight="1" x14ac:dyDescent="0.25">
      <c r="A3785" s="33">
        <v>50445833</v>
      </c>
      <c r="B3785" s="34">
        <v>43835</v>
      </c>
      <c r="C3785" s="33" t="s">
        <v>21</v>
      </c>
      <c r="D3785" s="33" t="s">
        <v>110</v>
      </c>
      <c r="E3785" s="33" t="s">
        <v>105</v>
      </c>
    </row>
    <row r="3786" spans="1:5" ht="15.75" customHeight="1" x14ac:dyDescent="0.25">
      <c r="A3786" s="33">
        <v>52146440</v>
      </c>
      <c r="B3786" s="34">
        <v>43828</v>
      </c>
      <c r="C3786" s="33" t="s">
        <v>108</v>
      </c>
      <c r="D3786" s="33" t="s">
        <v>110</v>
      </c>
      <c r="E3786" s="33" t="s">
        <v>107</v>
      </c>
    </row>
    <row r="3787" spans="1:5" ht="15.75" customHeight="1" x14ac:dyDescent="0.25">
      <c r="A3787" s="33">
        <v>41212792</v>
      </c>
      <c r="B3787" s="34">
        <v>43161</v>
      </c>
      <c r="C3787" s="33" t="s">
        <v>103</v>
      </c>
      <c r="D3787" s="33" t="s">
        <v>110</v>
      </c>
      <c r="E3787" s="33" t="s">
        <v>105</v>
      </c>
    </row>
    <row r="3788" spans="1:5" ht="15.75" customHeight="1" x14ac:dyDescent="0.25">
      <c r="A3788" s="33">
        <v>8309206</v>
      </c>
      <c r="B3788" s="34">
        <v>43794</v>
      </c>
      <c r="C3788" s="33" t="s">
        <v>106</v>
      </c>
      <c r="D3788" s="33" t="s">
        <v>110</v>
      </c>
      <c r="E3788" s="33" t="s">
        <v>107</v>
      </c>
    </row>
    <row r="3789" spans="1:5" ht="15.75" customHeight="1" x14ac:dyDescent="0.25">
      <c r="A3789" s="33">
        <v>36055280</v>
      </c>
      <c r="B3789" s="34">
        <v>43415</v>
      </c>
      <c r="C3789" s="33" t="s">
        <v>103</v>
      </c>
      <c r="D3789" s="33" t="s">
        <v>110</v>
      </c>
      <c r="E3789" s="33" t="s">
        <v>107</v>
      </c>
    </row>
    <row r="3790" spans="1:5" ht="15.75" customHeight="1" x14ac:dyDescent="0.25">
      <c r="A3790" s="33">
        <v>50153571</v>
      </c>
      <c r="B3790" s="34">
        <v>43761</v>
      </c>
      <c r="C3790" s="33" t="s">
        <v>106</v>
      </c>
      <c r="D3790" s="33" t="s">
        <v>110</v>
      </c>
      <c r="E3790" s="33" t="s">
        <v>107</v>
      </c>
    </row>
    <row r="3791" spans="1:5" ht="15.75" customHeight="1" x14ac:dyDescent="0.25">
      <c r="A3791" s="33">
        <v>43183866</v>
      </c>
      <c r="B3791" s="34">
        <v>43347</v>
      </c>
      <c r="C3791" s="33" t="s">
        <v>21</v>
      </c>
      <c r="D3791" s="33" t="s">
        <v>110</v>
      </c>
      <c r="E3791" s="33" t="s">
        <v>105</v>
      </c>
    </row>
    <row r="3792" spans="1:5" ht="15.75" customHeight="1" x14ac:dyDescent="0.25">
      <c r="A3792" s="33">
        <v>46973339</v>
      </c>
      <c r="B3792" s="34">
        <v>43739</v>
      </c>
      <c r="C3792" s="33" t="s">
        <v>106</v>
      </c>
      <c r="D3792" s="33" t="s">
        <v>110</v>
      </c>
      <c r="E3792" s="33" t="s">
        <v>107</v>
      </c>
    </row>
    <row r="3793" spans="1:5" ht="15.75" customHeight="1" x14ac:dyDescent="0.25">
      <c r="A3793" s="33">
        <v>42458874</v>
      </c>
      <c r="B3793" s="34">
        <v>43286</v>
      </c>
      <c r="C3793" s="33" t="s">
        <v>106</v>
      </c>
      <c r="D3793" s="33" t="s">
        <v>110</v>
      </c>
      <c r="E3793" s="33" t="s">
        <v>105</v>
      </c>
    </row>
    <row r="3794" spans="1:5" ht="15.75" customHeight="1" x14ac:dyDescent="0.25">
      <c r="A3794" s="33">
        <v>48522749</v>
      </c>
      <c r="B3794" s="34">
        <v>43690</v>
      </c>
      <c r="C3794" s="33" t="s">
        <v>106</v>
      </c>
      <c r="D3794" s="33" t="s">
        <v>110</v>
      </c>
      <c r="E3794" s="33" t="s">
        <v>107</v>
      </c>
    </row>
    <row r="3795" spans="1:5" ht="15.75" customHeight="1" x14ac:dyDescent="0.25">
      <c r="A3795" s="33">
        <v>4900605</v>
      </c>
      <c r="B3795" s="34">
        <v>43735</v>
      </c>
      <c r="C3795" s="33" t="s">
        <v>108</v>
      </c>
      <c r="D3795" s="33" t="s">
        <v>110</v>
      </c>
      <c r="E3795" s="33" t="s">
        <v>105</v>
      </c>
    </row>
    <row r="3796" spans="1:5" ht="15.75" customHeight="1" x14ac:dyDescent="0.25">
      <c r="A3796" s="33">
        <v>30594557</v>
      </c>
      <c r="B3796" s="34">
        <v>43951</v>
      </c>
      <c r="C3796" s="33" t="s">
        <v>103</v>
      </c>
      <c r="D3796" s="33" t="s">
        <v>110</v>
      </c>
      <c r="E3796" s="33" t="s">
        <v>105</v>
      </c>
    </row>
    <row r="3797" spans="1:5" ht="15.75" customHeight="1" x14ac:dyDescent="0.25">
      <c r="A3797" s="33">
        <v>879753</v>
      </c>
      <c r="B3797" s="34">
        <v>43877</v>
      </c>
      <c r="C3797" s="33" t="s">
        <v>106</v>
      </c>
      <c r="D3797" s="33" t="s">
        <v>110</v>
      </c>
      <c r="E3797" s="33" t="s">
        <v>105</v>
      </c>
    </row>
    <row r="3798" spans="1:5" ht="15.75" customHeight="1" x14ac:dyDescent="0.25">
      <c r="A3798" s="33">
        <v>56317879</v>
      </c>
      <c r="B3798" s="34">
        <v>43999</v>
      </c>
      <c r="C3798" s="33" t="s">
        <v>106</v>
      </c>
      <c r="D3798" s="33" t="s">
        <v>110</v>
      </c>
      <c r="E3798" s="33" t="s">
        <v>107</v>
      </c>
    </row>
    <row r="3799" spans="1:5" ht="15.75" customHeight="1" x14ac:dyDescent="0.25">
      <c r="A3799" s="33">
        <v>48810623</v>
      </c>
      <c r="B3799" s="34">
        <v>43695</v>
      </c>
      <c r="C3799" s="33" t="s">
        <v>106</v>
      </c>
      <c r="D3799" s="33" t="s">
        <v>110</v>
      </c>
      <c r="E3799" s="33" t="s">
        <v>107</v>
      </c>
    </row>
    <row r="3800" spans="1:5" ht="15.75" customHeight="1" x14ac:dyDescent="0.25">
      <c r="A3800" s="33">
        <v>40643297</v>
      </c>
      <c r="B3800" s="34">
        <v>43100</v>
      </c>
      <c r="C3800" s="33" t="s">
        <v>21</v>
      </c>
      <c r="D3800" s="33" t="s">
        <v>110</v>
      </c>
      <c r="E3800" s="33" t="s">
        <v>105</v>
      </c>
    </row>
    <row r="3801" spans="1:5" ht="15.75" customHeight="1" x14ac:dyDescent="0.25">
      <c r="A3801" s="33">
        <v>56943052</v>
      </c>
      <c r="B3801" s="34">
        <v>44018</v>
      </c>
      <c r="C3801" s="33" t="s">
        <v>106</v>
      </c>
      <c r="D3801" s="33" t="s">
        <v>110</v>
      </c>
      <c r="E3801" s="33" t="s">
        <v>105</v>
      </c>
    </row>
    <row r="3802" spans="1:5" ht="15.75" customHeight="1" x14ac:dyDescent="0.25">
      <c r="A3802" s="33">
        <v>47298514</v>
      </c>
      <c r="B3802" s="34">
        <v>43606</v>
      </c>
      <c r="C3802" s="33" t="s">
        <v>106</v>
      </c>
      <c r="D3802" s="33" t="s">
        <v>110</v>
      </c>
      <c r="E3802" s="33" t="s">
        <v>107</v>
      </c>
    </row>
    <row r="3803" spans="1:5" ht="15.75" customHeight="1" x14ac:dyDescent="0.25">
      <c r="A3803" s="33">
        <v>39026392</v>
      </c>
      <c r="B3803" s="34">
        <v>42885</v>
      </c>
      <c r="C3803" s="33" t="s">
        <v>21</v>
      </c>
      <c r="D3803" s="33" t="s">
        <v>110</v>
      </c>
      <c r="E3803" s="33" t="s">
        <v>105</v>
      </c>
    </row>
    <row r="3804" spans="1:5" ht="15.75" customHeight="1" x14ac:dyDescent="0.25">
      <c r="A3804" s="33">
        <v>43396536</v>
      </c>
      <c r="B3804" s="34">
        <v>43397</v>
      </c>
      <c r="C3804" s="33" t="s">
        <v>21</v>
      </c>
      <c r="D3804" s="33" t="s">
        <v>110</v>
      </c>
      <c r="E3804" s="33" t="s">
        <v>107</v>
      </c>
    </row>
    <row r="3805" spans="1:5" ht="15.75" customHeight="1" x14ac:dyDescent="0.25">
      <c r="A3805" s="33">
        <v>50130513</v>
      </c>
      <c r="B3805" s="34">
        <v>43761</v>
      </c>
      <c r="C3805" s="33" t="s">
        <v>21</v>
      </c>
      <c r="D3805" s="33" t="s">
        <v>110</v>
      </c>
      <c r="E3805" s="33" t="s">
        <v>107</v>
      </c>
    </row>
    <row r="3806" spans="1:5" ht="15.75" customHeight="1" x14ac:dyDescent="0.25">
      <c r="A3806" s="33">
        <v>54248578</v>
      </c>
      <c r="B3806" s="34">
        <v>43898</v>
      </c>
      <c r="C3806" s="33" t="s">
        <v>106</v>
      </c>
      <c r="D3806" s="33" t="s">
        <v>110</v>
      </c>
      <c r="E3806" s="33" t="s">
        <v>105</v>
      </c>
    </row>
    <row r="3807" spans="1:5" ht="15.75" customHeight="1" x14ac:dyDescent="0.25">
      <c r="A3807" s="33">
        <v>46253930</v>
      </c>
      <c r="B3807" s="34">
        <v>43724</v>
      </c>
      <c r="C3807" s="33" t="s">
        <v>108</v>
      </c>
      <c r="D3807" s="33" t="s">
        <v>110</v>
      </c>
      <c r="E3807" s="33" t="s">
        <v>107</v>
      </c>
    </row>
    <row r="3808" spans="1:5" ht="15.75" customHeight="1" x14ac:dyDescent="0.25">
      <c r="A3808" s="33">
        <v>45136202</v>
      </c>
      <c r="B3808" s="34">
        <v>44158</v>
      </c>
      <c r="C3808" s="33" t="s">
        <v>108</v>
      </c>
      <c r="D3808" s="33" t="s">
        <v>110</v>
      </c>
      <c r="E3808" s="33" t="s">
        <v>105</v>
      </c>
    </row>
    <row r="3809" spans="1:5" ht="15.75" customHeight="1" x14ac:dyDescent="0.25">
      <c r="A3809" s="33">
        <v>59073788</v>
      </c>
      <c r="B3809" s="34">
        <v>44111</v>
      </c>
      <c r="C3809" s="33" t="s">
        <v>106</v>
      </c>
      <c r="D3809" s="33" t="s">
        <v>110</v>
      </c>
      <c r="E3809" s="33" t="s">
        <v>107</v>
      </c>
    </row>
    <row r="3810" spans="1:5" ht="15.75" customHeight="1" x14ac:dyDescent="0.25">
      <c r="A3810" s="33">
        <v>46987502</v>
      </c>
      <c r="B3810" s="34">
        <v>43585</v>
      </c>
      <c r="C3810" s="33" t="s">
        <v>106</v>
      </c>
      <c r="D3810" s="33" t="s">
        <v>110</v>
      </c>
      <c r="E3810" s="33" t="s">
        <v>105</v>
      </c>
    </row>
    <row r="3811" spans="1:5" ht="15.75" customHeight="1" x14ac:dyDescent="0.25">
      <c r="A3811" s="33">
        <v>60183362</v>
      </c>
      <c r="B3811" s="34">
        <v>44146</v>
      </c>
      <c r="C3811" s="33" t="s">
        <v>108</v>
      </c>
      <c r="D3811" s="33" t="s">
        <v>110</v>
      </c>
      <c r="E3811" s="33" t="s">
        <v>107</v>
      </c>
    </row>
    <row r="3812" spans="1:5" ht="15.75" customHeight="1" x14ac:dyDescent="0.25">
      <c r="A3812" s="33">
        <v>50037817</v>
      </c>
      <c r="B3812" s="34">
        <v>43759</v>
      </c>
      <c r="C3812" s="33" t="s">
        <v>103</v>
      </c>
      <c r="D3812" s="33" t="s">
        <v>110</v>
      </c>
      <c r="E3812" s="33" t="s">
        <v>107</v>
      </c>
    </row>
    <row r="3813" spans="1:5" ht="15.75" customHeight="1" x14ac:dyDescent="0.25">
      <c r="A3813" s="33">
        <v>47548676</v>
      </c>
      <c r="B3813" s="34">
        <v>43624</v>
      </c>
      <c r="C3813" s="33" t="s">
        <v>106</v>
      </c>
      <c r="D3813" s="33" t="s">
        <v>110</v>
      </c>
      <c r="E3813" s="33" t="s">
        <v>107</v>
      </c>
    </row>
    <row r="3814" spans="1:5" ht="15.75" customHeight="1" x14ac:dyDescent="0.25">
      <c r="A3814" s="33">
        <v>51716355</v>
      </c>
      <c r="B3814" s="34">
        <v>43814</v>
      </c>
      <c r="C3814" s="33" t="s">
        <v>108</v>
      </c>
      <c r="D3814" s="33" t="s">
        <v>110</v>
      </c>
      <c r="E3814" s="33" t="s">
        <v>105</v>
      </c>
    </row>
    <row r="3815" spans="1:5" ht="15.75" customHeight="1" x14ac:dyDescent="0.25">
      <c r="A3815" s="33">
        <v>42604286</v>
      </c>
      <c r="B3815" s="34">
        <v>43404</v>
      </c>
      <c r="C3815" s="33" t="s">
        <v>106</v>
      </c>
      <c r="D3815" s="33" t="s">
        <v>110</v>
      </c>
      <c r="E3815" s="33" t="s">
        <v>105</v>
      </c>
    </row>
    <row r="3816" spans="1:5" ht="15.75" customHeight="1" x14ac:dyDescent="0.25">
      <c r="A3816" s="33">
        <v>55538463</v>
      </c>
      <c r="B3816" s="34">
        <v>43957</v>
      </c>
      <c r="C3816" s="33" t="s">
        <v>106</v>
      </c>
      <c r="D3816" s="33" t="s">
        <v>110</v>
      </c>
      <c r="E3816" s="33" t="s">
        <v>107</v>
      </c>
    </row>
    <row r="3817" spans="1:5" ht="15.75" customHeight="1" x14ac:dyDescent="0.25">
      <c r="A3817" s="33">
        <v>50011714</v>
      </c>
      <c r="B3817" s="34">
        <v>43756</v>
      </c>
      <c r="C3817" s="33" t="s">
        <v>103</v>
      </c>
      <c r="D3817" s="33" t="s">
        <v>110</v>
      </c>
      <c r="E3817" s="33" t="s">
        <v>105</v>
      </c>
    </row>
    <row r="3818" spans="1:5" ht="15.75" customHeight="1" x14ac:dyDescent="0.25">
      <c r="A3818" s="33">
        <v>47448941</v>
      </c>
      <c r="B3818" s="34">
        <v>43616</v>
      </c>
      <c r="C3818" s="33" t="s">
        <v>106</v>
      </c>
      <c r="D3818" s="33" t="s">
        <v>110</v>
      </c>
      <c r="E3818" s="33" t="s">
        <v>105</v>
      </c>
    </row>
    <row r="3819" spans="1:5" ht="15.75" customHeight="1" x14ac:dyDescent="0.25">
      <c r="A3819" s="33">
        <v>49879665</v>
      </c>
      <c r="B3819" s="34">
        <v>43749</v>
      </c>
      <c r="C3819" s="33" t="s">
        <v>106</v>
      </c>
      <c r="D3819" s="33" t="s">
        <v>110</v>
      </c>
      <c r="E3819" s="33" t="s">
        <v>107</v>
      </c>
    </row>
    <row r="3820" spans="1:5" ht="15.75" customHeight="1" x14ac:dyDescent="0.25">
      <c r="A3820" s="33">
        <v>47594284</v>
      </c>
      <c r="B3820" s="34">
        <v>43626</v>
      </c>
      <c r="C3820" s="33" t="s">
        <v>106</v>
      </c>
      <c r="D3820" s="33" t="s">
        <v>110</v>
      </c>
      <c r="E3820" s="33" t="s">
        <v>107</v>
      </c>
    </row>
    <row r="3821" spans="1:5" ht="15.75" customHeight="1" x14ac:dyDescent="0.25">
      <c r="A3821" s="33">
        <v>54431302</v>
      </c>
      <c r="B3821" s="34">
        <v>43904</v>
      </c>
      <c r="C3821" s="33" t="s">
        <v>106</v>
      </c>
      <c r="D3821" s="33" t="s">
        <v>110</v>
      </c>
      <c r="E3821" s="33" t="s">
        <v>107</v>
      </c>
    </row>
    <row r="3822" spans="1:5" ht="15.75" customHeight="1" x14ac:dyDescent="0.25">
      <c r="A3822" s="33">
        <v>57239554</v>
      </c>
      <c r="B3822" s="34">
        <v>44033</v>
      </c>
      <c r="C3822" s="33" t="s">
        <v>106</v>
      </c>
      <c r="D3822" s="33" t="s">
        <v>110</v>
      </c>
      <c r="E3822" s="33" t="s">
        <v>105</v>
      </c>
    </row>
    <row r="3823" spans="1:5" ht="15.75" customHeight="1" x14ac:dyDescent="0.25">
      <c r="A3823" s="33">
        <v>54173130</v>
      </c>
      <c r="B3823" s="34">
        <v>43895</v>
      </c>
      <c r="C3823" s="33" t="s">
        <v>108</v>
      </c>
      <c r="D3823" s="33" t="s">
        <v>110</v>
      </c>
      <c r="E3823" s="33" t="s">
        <v>107</v>
      </c>
    </row>
    <row r="3824" spans="1:5" ht="15.75" customHeight="1" x14ac:dyDescent="0.25">
      <c r="A3824" s="33">
        <v>52144246</v>
      </c>
      <c r="B3824" s="34">
        <v>43843</v>
      </c>
      <c r="C3824" s="33" t="s">
        <v>106</v>
      </c>
      <c r="D3824" s="33" t="s">
        <v>110</v>
      </c>
      <c r="E3824" s="33" t="s">
        <v>107</v>
      </c>
    </row>
    <row r="3825" spans="1:5" ht="15.75" customHeight="1" x14ac:dyDescent="0.25">
      <c r="A3825" s="33">
        <v>25955448</v>
      </c>
      <c r="B3825" s="34">
        <v>44087</v>
      </c>
      <c r="C3825" s="33" t="s">
        <v>106</v>
      </c>
      <c r="D3825" s="33" t="s">
        <v>110</v>
      </c>
      <c r="E3825" s="33" t="s">
        <v>107</v>
      </c>
    </row>
    <row r="3826" spans="1:5" ht="15.75" customHeight="1" x14ac:dyDescent="0.25">
      <c r="A3826" s="33">
        <v>54918896</v>
      </c>
      <c r="B3826" s="34">
        <v>43954</v>
      </c>
      <c r="C3826" s="33" t="s">
        <v>106</v>
      </c>
      <c r="D3826" s="33" t="s">
        <v>110</v>
      </c>
      <c r="E3826" s="33" t="s">
        <v>107</v>
      </c>
    </row>
    <row r="3827" spans="1:5" ht="15.75" customHeight="1" x14ac:dyDescent="0.25">
      <c r="A3827" s="33">
        <v>5611322</v>
      </c>
      <c r="B3827" s="34">
        <v>43816</v>
      </c>
      <c r="C3827" s="33" t="s">
        <v>106</v>
      </c>
      <c r="D3827" s="33" t="s">
        <v>110</v>
      </c>
      <c r="E3827" s="33" t="s">
        <v>105</v>
      </c>
    </row>
    <row r="3828" spans="1:5" ht="15.75" customHeight="1" x14ac:dyDescent="0.25">
      <c r="A3828" s="33">
        <v>58136969</v>
      </c>
      <c r="B3828" s="34">
        <v>44135</v>
      </c>
      <c r="C3828" s="33" t="s">
        <v>108</v>
      </c>
      <c r="D3828" s="33" t="s">
        <v>110</v>
      </c>
      <c r="E3828" s="33" t="s">
        <v>105</v>
      </c>
    </row>
    <row r="3829" spans="1:5" ht="15.75" customHeight="1" x14ac:dyDescent="0.25">
      <c r="A3829" s="33">
        <v>61346396</v>
      </c>
      <c r="B3829" s="34">
        <v>44192</v>
      </c>
      <c r="C3829" s="33" t="s">
        <v>106</v>
      </c>
      <c r="D3829" s="33" t="s">
        <v>110</v>
      </c>
      <c r="E3829" s="33" t="s">
        <v>107</v>
      </c>
    </row>
    <row r="3830" spans="1:5" ht="15.75" customHeight="1" x14ac:dyDescent="0.25">
      <c r="A3830" s="33">
        <v>38838834</v>
      </c>
      <c r="B3830" s="34">
        <v>42872</v>
      </c>
      <c r="C3830" s="33" t="s">
        <v>106</v>
      </c>
      <c r="D3830" s="33" t="s">
        <v>110</v>
      </c>
      <c r="E3830" s="33" t="s">
        <v>105</v>
      </c>
    </row>
    <row r="3831" spans="1:5" ht="15.75" customHeight="1" x14ac:dyDescent="0.25">
      <c r="A3831" s="33">
        <v>50675908</v>
      </c>
      <c r="B3831" s="34">
        <v>43791</v>
      </c>
      <c r="C3831" s="33" t="s">
        <v>106</v>
      </c>
      <c r="D3831" s="33" t="s">
        <v>110</v>
      </c>
      <c r="E3831" s="33" t="s">
        <v>105</v>
      </c>
    </row>
    <row r="3832" spans="1:5" ht="15.75" customHeight="1" x14ac:dyDescent="0.25">
      <c r="A3832" s="33">
        <v>18034834</v>
      </c>
      <c r="B3832" s="34">
        <v>42967</v>
      </c>
      <c r="C3832" s="33" t="s">
        <v>106</v>
      </c>
      <c r="D3832" s="33" t="s">
        <v>110</v>
      </c>
      <c r="E3832" s="33" t="s">
        <v>107</v>
      </c>
    </row>
    <row r="3833" spans="1:5" ht="15.75" customHeight="1" x14ac:dyDescent="0.25">
      <c r="A3833" s="33">
        <v>50052200</v>
      </c>
      <c r="B3833" s="34">
        <v>43757</v>
      </c>
      <c r="C3833" s="33" t="s">
        <v>106</v>
      </c>
      <c r="D3833" s="33" t="s">
        <v>110</v>
      </c>
      <c r="E3833" s="33" t="s">
        <v>105</v>
      </c>
    </row>
    <row r="3834" spans="1:5" ht="15.75" customHeight="1" x14ac:dyDescent="0.25">
      <c r="A3834" s="33">
        <v>49826607</v>
      </c>
      <c r="B3834" s="34">
        <v>43746</v>
      </c>
      <c r="C3834" s="33" t="s">
        <v>106</v>
      </c>
      <c r="D3834" s="33" t="s">
        <v>110</v>
      </c>
      <c r="E3834" s="33" t="s">
        <v>107</v>
      </c>
    </row>
    <row r="3835" spans="1:5" ht="15.75" customHeight="1" x14ac:dyDescent="0.25">
      <c r="A3835" s="33">
        <v>43954312</v>
      </c>
      <c r="B3835" s="34">
        <v>43404</v>
      </c>
      <c r="C3835" s="33" t="s">
        <v>106</v>
      </c>
      <c r="D3835" s="33" t="s">
        <v>110</v>
      </c>
      <c r="E3835" s="33" t="s">
        <v>105</v>
      </c>
    </row>
    <row r="3836" spans="1:5" ht="15.75" customHeight="1" x14ac:dyDescent="0.25">
      <c r="A3836" s="33">
        <v>43370777</v>
      </c>
      <c r="B3836" s="34">
        <v>43739</v>
      </c>
      <c r="C3836" s="33" t="s">
        <v>106</v>
      </c>
      <c r="D3836" s="33" t="s">
        <v>110</v>
      </c>
      <c r="E3836" s="33" t="s">
        <v>105</v>
      </c>
    </row>
    <row r="3837" spans="1:5" ht="15.75" customHeight="1" x14ac:dyDescent="0.25">
      <c r="A3837" s="33">
        <v>51052959</v>
      </c>
      <c r="B3837" s="34">
        <v>43853</v>
      </c>
      <c r="C3837" s="33" t="s">
        <v>106</v>
      </c>
      <c r="D3837" s="33" t="s">
        <v>110</v>
      </c>
      <c r="E3837" s="33" t="s">
        <v>107</v>
      </c>
    </row>
    <row r="3838" spans="1:5" ht="15.75" customHeight="1" x14ac:dyDescent="0.25">
      <c r="A3838" s="33">
        <v>55273885</v>
      </c>
      <c r="B3838" s="34">
        <v>43934</v>
      </c>
      <c r="C3838" s="33" t="s">
        <v>106</v>
      </c>
      <c r="D3838" s="33" t="s">
        <v>110</v>
      </c>
      <c r="E3838" s="33" t="s">
        <v>105</v>
      </c>
    </row>
    <row r="3839" spans="1:5" ht="15.75" customHeight="1" x14ac:dyDescent="0.25">
      <c r="A3839" s="33">
        <v>5033430</v>
      </c>
      <c r="B3839" s="34">
        <v>43754</v>
      </c>
      <c r="C3839" s="33" t="s">
        <v>21</v>
      </c>
      <c r="D3839" s="33" t="s">
        <v>110</v>
      </c>
      <c r="E3839" s="33" t="s">
        <v>107</v>
      </c>
    </row>
    <row r="3840" spans="1:5" ht="15.75" customHeight="1" x14ac:dyDescent="0.25">
      <c r="A3840" s="33">
        <v>46911059</v>
      </c>
      <c r="B3840" s="34">
        <v>43580</v>
      </c>
      <c r="C3840" s="33" t="s">
        <v>106</v>
      </c>
      <c r="D3840" s="33" t="s">
        <v>110</v>
      </c>
      <c r="E3840" s="33" t="s">
        <v>107</v>
      </c>
    </row>
    <row r="3841" spans="1:5" ht="15.75" customHeight="1" x14ac:dyDescent="0.25">
      <c r="A3841" s="33">
        <v>50413199</v>
      </c>
      <c r="B3841" s="34">
        <v>43937</v>
      </c>
      <c r="C3841" s="33" t="s">
        <v>106</v>
      </c>
      <c r="D3841" s="33" t="s">
        <v>110</v>
      </c>
      <c r="E3841" s="33" t="s">
        <v>107</v>
      </c>
    </row>
    <row r="3842" spans="1:5" ht="15.75" customHeight="1" x14ac:dyDescent="0.25">
      <c r="A3842" s="33">
        <v>13422536</v>
      </c>
      <c r="B3842" s="34">
        <v>44029</v>
      </c>
      <c r="C3842" s="33" t="s">
        <v>106</v>
      </c>
      <c r="D3842" s="33" t="s">
        <v>110</v>
      </c>
      <c r="E3842" s="33" t="s">
        <v>107</v>
      </c>
    </row>
    <row r="3843" spans="1:5" ht="15.75" customHeight="1" x14ac:dyDescent="0.25">
      <c r="A3843" s="33">
        <v>50028218</v>
      </c>
      <c r="B3843" s="34">
        <v>43771</v>
      </c>
      <c r="C3843" s="33" t="s">
        <v>106</v>
      </c>
      <c r="D3843" s="33" t="s">
        <v>110</v>
      </c>
      <c r="E3843" s="33" t="s">
        <v>107</v>
      </c>
    </row>
    <row r="3844" spans="1:5" ht="15.75" customHeight="1" x14ac:dyDescent="0.25">
      <c r="A3844" s="33">
        <v>48752241</v>
      </c>
      <c r="B3844" s="34">
        <v>44034</v>
      </c>
      <c r="C3844" s="33" t="s">
        <v>106</v>
      </c>
      <c r="D3844" s="33" t="s">
        <v>110</v>
      </c>
      <c r="E3844" s="33" t="s">
        <v>107</v>
      </c>
    </row>
    <row r="3845" spans="1:5" ht="15.75" customHeight="1" x14ac:dyDescent="0.25">
      <c r="A3845" s="33">
        <v>58240769</v>
      </c>
      <c r="B3845" s="34">
        <v>44071</v>
      </c>
      <c r="C3845" s="33" t="s">
        <v>106</v>
      </c>
      <c r="D3845" s="33" t="s">
        <v>110</v>
      </c>
      <c r="E3845" s="33" t="s">
        <v>107</v>
      </c>
    </row>
    <row r="3846" spans="1:5" ht="15.75" customHeight="1" x14ac:dyDescent="0.25">
      <c r="A3846" s="33">
        <v>55346315</v>
      </c>
      <c r="B3846" s="34">
        <v>43937</v>
      </c>
      <c r="C3846" s="33" t="s">
        <v>106</v>
      </c>
      <c r="D3846" s="33" t="s">
        <v>110</v>
      </c>
      <c r="E3846" s="33" t="s">
        <v>107</v>
      </c>
    </row>
    <row r="3847" spans="1:5" ht="15.75" customHeight="1" x14ac:dyDescent="0.25">
      <c r="A3847" s="33">
        <v>931175</v>
      </c>
      <c r="B3847" s="34">
        <v>43755</v>
      </c>
      <c r="C3847" s="33" t="s">
        <v>103</v>
      </c>
      <c r="D3847" s="33" t="s">
        <v>110</v>
      </c>
      <c r="E3847" s="33" t="s">
        <v>105</v>
      </c>
    </row>
    <row r="3848" spans="1:5" ht="15.75" customHeight="1" x14ac:dyDescent="0.25">
      <c r="A3848" s="33">
        <v>384527</v>
      </c>
      <c r="B3848" s="34">
        <v>43179</v>
      </c>
      <c r="C3848" s="33" t="s">
        <v>106</v>
      </c>
      <c r="D3848" s="33" t="s">
        <v>110</v>
      </c>
      <c r="E3848" s="33" t="s">
        <v>107</v>
      </c>
    </row>
    <row r="3849" spans="1:5" ht="15.75" customHeight="1" x14ac:dyDescent="0.25">
      <c r="A3849" s="33">
        <v>54986025</v>
      </c>
      <c r="B3849" s="34">
        <v>43923</v>
      </c>
      <c r="C3849" s="33" t="s">
        <v>106</v>
      </c>
      <c r="D3849" s="33" t="s">
        <v>110</v>
      </c>
      <c r="E3849" s="33" t="s">
        <v>105</v>
      </c>
    </row>
    <row r="3850" spans="1:5" ht="15.75" customHeight="1" x14ac:dyDescent="0.25">
      <c r="A3850" s="33">
        <v>58639951</v>
      </c>
      <c r="B3850" s="34">
        <v>44089</v>
      </c>
      <c r="C3850" s="33" t="s">
        <v>108</v>
      </c>
      <c r="D3850" s="33" t="s">
        <v>110</v>
      </c>
      <c r="E3850" s="33" t="s">
        <v>107</v>
      </c>
    </row>
    <row r="3851" spans="1:5" ht="15.75" customHeight="1" x14ac:dyDescent="0.25">
      <c r="A3851" s="33">
        <v>46131983</v>
      </c>
      <c r="B3851" s="34">
        <v>43525</v>
      </c>
      <c r="C3851" s="33" t="s">
        <v>106</v>
      </c>
      <c r="D3851" s="33" t="s">
        <v>110</v>
      </c>
      <c r="E3851" s="33" t="s">
        <v>107</v>
      </c>
    </row>
    <row r="3852" spans="1:5" ht="15.75" customHeight="1" x14ac:dyDescent="0.25">
      <c r="A3852" s="33">
        <v>55966130</v>
      </c>
      <c r="B3852" s="34">
        <v>43966</v>
      </c>
      <c r="C3852" s="33" t="s">
        <v>106</v>
      </c>
      <c r="D3852" s="33" t="s">
        <v>110</v>
      </c>
      <c r="E3852" s="33" t="s">
        <v>107</v>
      </c>
    </row>
    <row r="3853" spans="1:5" ht="15.75" customHeight="1" x14ac:dyDescent="0.25">
      <c r="A3853" s="33">
        <v>56901580</v>
      </c>
      <c r="B3853" s="34">
        <v>44135</v>
      </c>
      <c r="C3853" s="33" t="s">
        <v>106</v>
      </c>
      <c r="D3853" s="33" t="s">
        <v>110</v>
      </c>
      <c r="E3853" s="33" t="s">
        <v>105</v>
      </c>
    </row>
    <row r="3854" spans="1:5" ht="15.75" customHeight="1" x14ac:dyDescent="0.25">
      <c r="A3854" s="33">
        <v>15418824</v>
      </c>
      <c r="B3854" s="34">
        <v>43620</v>
      </c>
      <c r="C3854" s="33" t="s">
        <v>106</v>
      </c>
      <c r="D3854" s="33" t="s">
        <v>110</v>
      </c>
      <c r="E3854" s="33" t="s">
        <v>105</v>
      </c>
    </row>
    <row r="3855" spans="1:5" ht="15.75" customHeight="1" x14ac:dyDescent="0.25">
      <c r="A3855" s="33">
        <v>49798335</v>
      </c>
      <c r="B3855" s="34">
        <v>44016</v>
      </c>
      <c r="C3855" s="33" t="s">
        <v>106</v>
      </c>
      <c r="D3855" s="33" t="s">
        <v>110</v>
      </c>
      <c r="E3855" s="33" t="s">
        <v>107</v>
      </c>
    </row>
    <row r="3856" spans="1:5" ht="15.75" customHeight="1" x14ac:dyDescent="0.25">
      <c r="A3856" s="33">
        <v>41635312</v>
      </c>
      <c r="B3856" s="34">
        <v>43241</v>
      </c>
      <c r="C3856" s="33" t="s">
        <v>21</v>
      </c>
      <c r="D3856" s="33" t="s">
        <v>110</v>
      </c>
      <c r="E3856" s="33" t="s">
        <v>107</v>
      </c>
    </row>
    <row r="3857" spans="1:5" ht="15.75" customHeight="1" x14ac:dyDescent="0.25">
      <c r="A3857" s="33">
        <v>53621667</v>
      </c>
      <c r="B3857" s="34">
        <v>43882</v>
      </c>
      <c r="C3857" s="33" t="s">
        <v>106</v>
      </c>
      <c r="D3857" s="33" t="s">
        <v>110</v>
      </c>
      <c r="E3857" s="33" t="s">
        <v>105</v>
      </c>
    </row>
    <row r="3858" spans="1:5" ht="15.75" customHeight="1" x14ac:dyDescent="0.25">
      <c r="A3858" s="33">
        <v>53355671</v>
      </c>
      <c r="B3858" s="34">
        <v>44089</v>
      </c>
      <c r="C3858" s="33" t="s">
        <v>21</v>
      </c>
      <c r="D3858" s="33" t="s">
        <v>110</v>
      </c>
      <c r="E3858" s="33" t="s">
        <v>105</v>
      </c>
    </row>
    <row r="3859" spans="1:5" ht="15.75" customHeight="1" x14ac:dyDescent="0.25">
      <c r="A3859" s="33">
        <v>8061315</v>
      </c>
      <c r="B3859" s="34">
        <v>43651</v>
      </c>
      <c r="C3859" s="33" t="s">
        <v>106</v>
      </c>
      <c r="D3859" s="33" t="s">
        <v>110</v>
      </c>
      <c r="E3859" s="33" t="s">
        <v>107</v>
      </c>
    </row>
    <row r="3860" spans="1:5" ht="15.75" customHeight="1" x14ac:dyDescent="0.25">
      <c r="A3860" s="33">
        <v>47435144</v>
      </c>
      <c r="B3860" s="34">
        <v>43780</v>
      </c>
      <c r="C3860" s="33" t="s">
        <v>21</v>
      </c>
      <c r="D3860" s="33" t="s">
        <v>111</v>
      </c>
      <c r="E3860" s="33" t="s">
        <v>107</v>
      </c>
    </row>
    <row r="3861" spans="1:5" ht="15.75" customHeight="1" x14ac:dyDescent="0.25">
      <c r="A3861" s="33">
        <v>29276579</v>
      </c>
      <c r="B3861" s="34">
        <v>43920</v>
      </c>
      <c r="C3861" s="33" t="s">
        <v>21</v>
      </c>
      <c r="D3861" s="33" t="s">
        <v>111</v>
      </c>
      <c r="E3861" s="33" t="s">
        <v>105</v>
      </c>
    </row>
    <row r="3862" spans="1:5" ht="15.75" customHeight="1" x14ac:dyDescent="0.25">
      <c r="A3862" s="33">
        <v>49045836</v>
      </c>
      <c r="B3862" s="34">
        <v>43707</v>
      </c>
      <c r="C3862" s="33" t="s">
        <v>103</v>
      </c>
      <c r="D3862" s="33" t="s">
        <v>111</v>
      </c>
      <c r="E3862" s="33" t="s">
        <v>105</v>
      </c>
    </row>
    <row r="3863" spans="1:5" ht="15.75" customHeight="1" x14ac:dyDescent="0.25">
      <c r="A3863" s="33">
        <v>45278527</v>
      </c>
      <c r="B3863" s="34">
        <v>43951</v>
      </c>
      <c r="C3863" s="33" t="s">
        <v>103</v>
      </c>
      <c r="D3863" s="33" t="s">
        <v>111</v>
      </c>
      <c r="E3863" s="33" t="s">
        <v>107</v>
      </c>
    </row>
    <row r="3864" spans="1:5" ht="15.75" customHeight="1" x14ac:dyDescent="0.25">
      <c r="A3864" s="33">
        <v>46570499</v>
      </c>
      <c r="B3864" s="34">
        <v>43557</v>
      </c>
      <c r="C3864" s="33" t="s">
        <v>106</v>
      </c>
      <c r="D3864" s="33" t="s">
        <v>111</v>
      </c>
      <c r="E3864" s="33" t="s">
        <v>105</v>
      </c>
    </row>
    <row r="3865" spans="1:5" ht="15.75" customHeight="1" x14ac:dyDescent="0.25">
      <c r="A3865" s="33">
        <v>30101568</v>
      </c>
      <c r="B3865" s="34">
        <v>43557</v>
      </c>
      <c r="C3865" s="33" t="s">
        <v>103</v>
      </c>
      <c r="D3865" s="33" t="s">
        <v>111</v>
      </c>
      <c r="E3865" s="33" t="s">
        <v>105</v>
      </c>
    </row>
    <row r="3866" spans="1:5" ht="15.75" customHeight="1" x14ac:dyDescent="0.25">
      <c r="A3866" s="33">
        <v>41417507</v>
      </c>
      <c r="B3866" s="34">
        <v>43188</v>
      </c>
      <c r="C3866" s="33" t="s">
        <v>103</v>
      </c>
      <c r="D3866" s="33" t="s">
        <v>111</v>
      </c>
      <c r="E3866" s="33" t="s">
        <v>105</v>
      </c>
    </row>
    <row r="3867" spans="1:5" ht="15.75" customHeight="1" x14ac:dyDescent="0.25">
      <c r="A3867" s="33">
        <v>47442223</v>
      </c>
      <c r="B3867" s="34">
        <v>43665</v>
      </c>
      <c r="C3867" s="33" t="s">
        <v>106</v>
      </c>
      <c r="D3867" s="33" t="s">
        <v>111</v>
      </c>
      <c r="E3867" s="33" t="s">
        <v>105</v>
      </c>
    </row>
    <row r="3868" spans="1:5" ht="15.75" customHeight="1" x14ac:dyDescent="0.25">
      <c r="A3868" s="33">
        <v>42129223</v>
      </c>
      <c r="B3868" s="34">
        <v>43899</v>
      </c>
      <c r="C3868" s="33" t="s">
        <v>106</v>
      </c>
      <c r="D3868" s="33" t="s">
        <v>111</v>
      </c>
      <c r="E3868" s="33" t="s">
        <v>107</v>
      </c>
    </row>
    <row r="3869" spans="1:5" ht="15.75" customHeight="1" x14ac:dyDescent="0.25">
      <c r="A3869" s="33">
        <v>25719641</v>
      </c>
      <c r="B3869" s="34">
        <v>43977</v>
      </c>
      <c r="C3869" s="33" t="s">
        <v>106</v>
      </c>
      <c r="D3869" s="33" t="s">
        <v>111</v>
      </c>
      <c r="E3869" s="33" t="s">
        <v>105</v>
      </c>
    </row>
    <row r="3870" spans="1:5" ht="15.75" customHeight="1" x14ac:dyDescent="0.25">
      <c r="A3870" s="33">
        <v>52990048</v>
      </c>
      <c r="B3870" s="34">
        <v>43881</v>
      </c>
      <c r="C3870" s="33" t="s">
        <v>106</v>
      </c>
      <c r="D3870" s="33" t="s">
        <v>111</v>
      </c>
      <c r="E3870" s="33" t="s">
        <v>105</v>
      </c>
    </row>
    <row r="3871" spans="1:5" ht="15.75" customHeight="1" x14ac:dyDescent="0.25">
      <c r="A3871" s="33">
        <v>17930178</v>
      </c>
      <c r="B3871" s="34">
        <v>43628</v>
      </c>
      <c r="C3871" s="33" t="s">
        <v>103</v>
      </c>
      <c r="D3871" s="33" t="s">
        <v>111</v>
      </c>
      <c r="E3871" s="33" t="s">
        <v>107</v>
      </c>
    </row>
    <row r="3872" spans="1:5" ht="15.75" customHeight="1" x14ac:dyDescent="0.25">
      <c r="A3872" s="33">
        <v>52640369</v>
      </c>
      <c r="B3872" s="34">
        <v>43852</v>
      </c>
      <c r="C3872" s="33" t="s">
        <v>108</v>
      </c>
      <c r="D3872" s="33" t="s">
        <v>111</v>
      </c>
      <c r="E3872" s="33" t="s">
        <v>107</v>
      </c>
    </row>
    <row r="3873" spans="1:5" ht="15.75" customHeight="1" x14ac:dyDescent="0.25">
      <c r="A3873" s="33">
        <v>49961075</v>
      </c>
      <c r="B3873" s="34">
        <v>43820</v>
      </c>
      <c r="C3873" s="33" t="s">
        <v>106</v>
      </c>
      <c r="D3873" s="33" t="s">
        <v>111</v>
      </c>
      <c r="E3873" s="33" t="s">
        <v>105</v>
      </c>
    </row>
    <row r="3874" spans="1:5" ht="15.75" customHeight="1" x14ac:dyDescent="0.25">
      <c r="A3874" s="33">
        <v>20722981</v>
      </c>
      <c r="B3874" s="34">
        <v>43671</v>
      </c>
      <c r="C3874" s="33" t="s">
        <v>103</v>
      </c>
      <c r="D3874" s="33" t="s">
        <v>111</v>
      </c>
      <c r="E3874" s="33" t="s">
        <v>107</v>
      </c>
    </row>
    <row r="3875" spans="1:5" ht="15.75" customHeight="1" x14ac:dyDescent="0.25">
      <c r="A3875" s="33">
        <v>54473266</v>
      </c>
      <c r="B3875" s="34">
        <v>43906</v>
      </c>
      <c r="C3875" s="33" t="s">
        <v>106</v>
      </c>
      <c r="D3875" s="33" t="s">
        <v>111</v>
      </c>
      <c r="E3875" s="33" t="s">
        <v>105</v>
      </c>
    </row>
    <row r="3876" spans="1:5" ht="15.75" customHeight="1" x14ac:dyDescent="0.25">
      <c r="A3876" s="33">
        <v>45926360</v>
      </c>
      <c r="B3876" s="34">
        <v>43804</v>
      </c>
      <c r="C3876" s="33" t="s">
        <v>103</v>
      </c>
      <c r="D3876" s="33" t="s">
        <v>111</v>
      </c>
      <c r="E3876" s="33" t="s">
        <v>105</v>
      </c>
    </row>
    <row r="3877" spans="1:5" ht="15.75" customHeight="1" x14ac:dyDescent="0.25">
      <c r="A3877" s="33">
        <v>54904973</v>
      </c>
      <c r="B3877" s="34">
        <v>43932</v>
      </c>
      <c r="C3877" s="33" t="s">
        <v>106</v>
      </c>
      <c r="D3877" s="33" t="s">
        <v>111</v>
      </c>
      <c r="E3877" s="33" t="s">
        <v>105</v>
      </c>
    </row>
    <row r="3878" spans="1:5" ht="15.75" customHeight="1" x14ac:dyDescent="0.25">
      <c r="A3878" s="33">
        <v>45857098</v>
      </c>
      <c r="B3878" s="34">
        <v>43550</v>
      </c>
      <c r="C3878" s="33" t="s">
        <v>106</v>
      </c>
      <c r="D3878" s="33" t="s">
        <v>111</v>
      </c>
      <c r="E3878" s="33" t="s">
        <v>107</v>
      </c>
    </row>
    <row r="3879" spans="1:5" ht="15.75" customHeight="1" x14ac:dyDescent="0.25">
      <c r="A3879" s="33">
        <v>52490940</v>
      </c>
      <c r="B3879" s="34">
        <v>43876</v>
      </c>
      <c r="C3879" s="33" t="s">
        <v>106</v>
      </c>
      <c r="D3879" s="33" t="s">
        <v>111</v>
      </c>
      <c r="E3879" s="33" t="s">
        <v>105</v>
      </c>
    </row>
    <row r="3880" spans="1:5" ht="15.75" customHeight="1" x14ac:dyDescent="0.25">
      <c r="A3880" s="33">
        <v>46218126</v>
      </c>
      <c r="B3880" s="34">
        <v>43530</v>
      </c>
      <c r="C3880" s="33" t="s">
        <v>106</v>
      </c>
      <c r="D3880" s="33" t="s">
        <v>111</v>
      </c>
      <c r="E3880" s="33" t="s">
        <v>107</v>
      </c>
    </row>
    <row r="3881" spans="1:5" ht="15.75" customHeight="1" x14ac:dyDescent="0.25">
      <c r="A3881" s="33">
        <v>13958076</v>
      </c>
      <c r="B3881" s="34">
        <v>43743</v>
      </c>
      <c r="C3881" s="33" t="s">
        <v>21</v>
      </c>
      <c r="D3881" s="33" t="s">
        <v>111</v>
      </c>
      <c r="E3881" s="33" t="s">
        <v>107</v>
      </c>
    </row>
    <row r="3882" spans="1:5" ht="15.75" customHeight="1" x14ac:dyDescent="0.25">
      <c r="A3882" s="33">
        <v>33585798</v>
      </c>
      <c r="B3882" s="34">
        <v>43799</v>
      </c>
      <c r="C3882" s="33" t="s">
        <v>106</v>
      </c>
      <c r="D3882" s="33" t="s">
        <v>111</v>
      </c>
      <c r="E3882" s="33" t="s">
        <v>107</v>
      </c>
    </row>
    <row r="3883" spans="1:5" ht="15.75" customHeight="1" x14ac:dyDescent="0.25">
      <c r="A3883" s="33">
        <v>45771129</v>
      </c>
      <c r="B3883" s="34">
        <v>43950</v>
      </c>
      <c r="C3883" s="33" t="s">
        <v>103</v>
      </c>
      <c r="D3883" s="33" t="s">
        <v>111</v>
      </c>
      <c r="E3883" s="33" t="s">
        <v>105</v>
      </c>
    </row>
    <row r="3884" spans="1:5" ht="15.75" customHeight="1" x14ac:dyDescent="0.25">
      <c r="A3884" s="33">
        <v>40991231</v>
      </c>
      <c r="B3884" s="34">
        <v>43934</v>
      </c>
      <c r="C3884" s="33" t="s">
        <v>106</v>
      </c>
      <c r="D3884" s="33" t="s">
        <v>111</v>
      </c>
      <c r="E3884" s="33" t="s">
        <v>105</v>
      </c>
    </row>
    <row r="3885" spans="1:5" ht="15.75" customHeight="1" x14ac:dyDescent="0.25">
      <c r="A3885" s="33">
        <v>705530</v>
      </c>
      <c r="B3885" s="34">
        <v>44007</v>
      </c>
      <c r="C3885" s="33" t="s">
        <v>106</v>
      </c>
      <c r="D3885" s="33" t="s">
        <v>111</v>
      </c>
      <c r="E3885" s="33" t="s">
        <v>107</v>
      </c>
    </row>
    <row r="3886" spans="1:5" ht="15.75" customHeight="1" x14ac:dyDescent="0.25">
      <c r="A3886" s="33">
        <v>47696794</v>
      </c>
      <c r="B3886" s="34">
        <v>43667</v>
      </c>
      <c r="C3886" s="33" t="s">
        <v>21</v>
      </c>
      <c r="D3886" s="33" t="s">
        <v>111</v>
      </c>
      <c r="E3886" s="33" t="s">
        <v>105</v>
      </c>
    </row>
    <row r="3887" spans="1:5" ht="15.75" customHeight="1" x14ac:dyDescent="0.25">
      <c r="A3887" s="33">
        <v>50332452</v>
      </c>
      <c r="B3887" s="34">
        <v>44100</v>
      </c>
      <c r="C3887" s="33" t="s">
        <v>106</v>
      </c>
      <c r="D3887" s="33" t="s">
        <v>111</v>
      </c>
      <c r="E3887" s="33" t="s">
        <v>105</v>
      </c>
    </row>
    <row r="3888" spans="1:5" ht="15.75" customHeight="1" x14ac:dyDescent="0.25">
      <c r="A3888" s="33">
        <v>49588307</v>
      </c>
      <c r="B3888" s="34">
        <v>43920</v>
      </c>
      <c r="C3888" s="33" t="s">
        <v>106</v>
      </c>
      <c r="D3888" s="33" t="s">
        <v>111</v>
      </c>
      <c r="E3888" s="33" t="s">
        <v>105</v>
      </c>
    </row>
    <row r="3889" spans="1:5" ht="15.75" customHeight="1" x14ac:dyDescent="0.25">
      <c r="A3889" s="33">
        <v>43155015</v>
      </c>
      <c r="B3889" s="34">
        <v>43790</v>
      </c>
      <c r="C3889" s="33" t="s">
        <v>21</v>
      </c>
      <c r="D3889" s="33" t="s">
        <v>111</v>
      </c>
      <c r="E3889" s="33" t="s">
        <v>107</v>
      </c>
    </row>
    <row r="3890" spans="1:5" ht="15.75" customHeight="1" x14ac:dyDescent="0.25">
      <c r="A3890" s="33">
        <v>51714329</v>
      </c>
      <c r="B3890" s="34">
        <v>43814</v>
      </c>
      <c r="C3890" s="33" t="s">
        <v>106</v>
      </c>
      <c r="D3890" s="33" t="s">
        <v>111</v>
      </c>
      <c r="E3890" s="33" t="s">
        <v>105</v>
      </c>
    </row>
    <row r="3891" spans="1:5" ht="15.75" customHeight="1" x14ac:dyDescent="0.25">
      <c r="A3891" s="33">
        <v>50766461</v>
      </c>
      <c r="B3891" s="34">
        <v>43819</v>
      </c>
      <c r="C3891" s="33" t="s">
        <v>106</v>
      </c>
      <c r="D3891" s="33" t="s">
        <v>111</v>
      </c>
      <c r="E3891" s="33" t="s">
        <v>105</v>
      </c>
    </row>
    <row r="3892" spans="1:5" ht="15.75" customHeight="1" x14ac:dyDescent="0.25">
      <c r="A3892" s="33">
        <v>46068613</v>
      </c>
      <c r="B3892" s="34">
        <v>43774</v>
      </c>
      <c r="C3892" s="33" t="s">
        <v>103</v>
      </c>
      <c r="D3892" s="33" t="s">
        <v>111</v>
      </c>
      <c r="E3892" s="33" t="s">
        <v>107</v>
      </c>
    </row>
    <row r="3893" spans="1:5" ht="15.75" customHeight="1" x14ac:dyDescent="0.25">
      <c r="A3893" s="33">
        <v>44187280</v>
      </c>
      <c r="B3893" s="34">
        <v>43524</v>
      </c>
      <c r="C3893" s="33" t="s">
        <v>106</v>
      </c>
      <c r="D3893" s="33" t="s">
        <v>111</v>
      </c>
      <c r="E3893" s="33" t="s">
        <v>105</v>
      </c>
    </row>
    <row r="3894" spans="1:5" ht="15.75" customHeight="1" x14ac:dyDescent="0.25">
      <c r="A3894" s="33">
        <v>41024735</v>
      </c>
      <c r="B3894" s="34">
        <v>43942</v>
      </c>
      <c r="C3894" s="33" t="s">
        <v>103</v>
      </c>
      <c r="D3894" s="33" t="s">
        <v>111</v>
      </c>
      <c r="E3894" s="33" t="s">
        <v>105</v>
      </c>
    </row>
    <row r="3895" spans="1:5" ht="15.75" customHeight="1" x14ac:dyDescent="0.25">
      <c r="A3895" s="33">
        <v>33968818</v>
      </c>
      <c r="B3895" s="34">
        <v>43364</v>
      </c>
      <c r="C3895" s="33" t="s">
        <v>106</v>
      </c>
      <c r="D3895" s="33" t="s">
        <v>111</v>
      </c>
      <c r="E3895" s="33" t="s">
        <v>105</v>
      </c>
    </row>
    <row r="3896" spans="1:5" ht="15.75" customHeight="1" x14ac:dyDescent="0.25">
      <c r="A3896" s="33">
        <v>48980946</v>
      </c>
      <c r="B3896" s="34">
        <v>43760</v>
      </c>
      <c r="C3896" s="33" t="s">
        <v>103</v>
      </c>
      <c r="D3896" s="33" t="s">
        <v>111</v>
      </c>
      <c r="E3896" s="33" t="s">
        <v>107</v>
      </c>
    </row>
    <row r="3897" spans="1:5" ht="15.75" customHeight="1" x14ac:dyDescent="0.25">
      <c r="A3897" s="33">
        <v>44071036</v>
      </c>
      <c r="B3897" s="34">
        <v>43406</v>
      </c>
      <c r="C3897" s="33" t="s">
        <v>21</v>
      </c>
      <c r="D3897" s="33" t="s">
        <v>111</v>
      </c>
      <c r="E3897" s="33" t="s">
        <v>107</v>
      </c>
    </row>
    <row r="3898" spans="1:5" ht="15.75" customHeight="1" x14ac:dyDescent="0.25">
      <c r="A3898" s="33">
        <v>49605318</v>
      </c>
      <c r="B3898" s="34">
        <v>43766</v>
      </c>
      <c r="C3898" s="33" t="s">
        <v>106</v>
      </c>
      <c r="D3898" s="33" t="s">
        <v>111</v>
      </c>
      <c r="E3898" s="33" t="s">
        <v>105</v>
      </c>
    </row>
    <row r="3899" spans="1:5" ht="15.75" customHeight="1" x14ac:dyDescent="0.25">
      <c r="A3899" s="33">
        <v>14396637</v>
      </c>
      <c r="B3899" s="34">
        <v>43440</v>
      </c>
      <c r="C3899" s="33" t="s">
        <v>103</v>
      </c>
      <c r="D3899" s="33" t="s">
        <v>111</v>
      </c>
      <c r="E3899" s="33" t="s">
        <v>105</v>
      </c>
    </row>
    <row r="3900" spans="1:5" ht="15.75" customHeight="1" x14ac:dyDescent="0.25">
      <c r="A3900" s="33">
        <v>50398075</v>
      </c>
      <c r="B3900" s="34">
        <v>43877</v>
      </c>
      <c r="C3900" s="33" t="s">
        <v>103</v>
      </c>
      <c r="D3900" s="33" t="s">
        <v>111</v>
      </c>
      <c r="E3900" s="33" t="s">
        <v>107</v>
      </c>
    </row>
    <row r="3901" spans="1:5" ht="15.75" customHeight="1" x14ac:dyDescent="0.25">
      <c r="A3901" s="33">
        <v>46187312</v>
      </c>
      <c r="B3901" s="34">
        <v>43572</v>
      </c>
      <c r="C3901" s="33" t="s">
        <v>103</v>
      </c>
      <c r="D3901" s="33" t="s">
        <v>111</v>
      </c>
      <c r="E3901" s="33" t="s">
        <v>105</v>
      </c>
    </row>
    <row r="3902" spans="1:5" ht="15.75" customHeight="1" x14ac:dyDescent="0.25">
      <c r="A3902" s="33">
        <v>40416275</v>
      </c>
      <c r="B3902" s="34">
        <v>43622</v>
      </c>
      <c r="C3902" s="33" t="s">
        <v>103</v>
      </c>
      <c r="D3902" s="33" t="s">
        <v>111</v>
      </c>
      <c r="E3902" s="33" t="s">
        <v>105</v>
      </c>
    </row>
    <row r="3903" spans="1:5" ht="15.75" customHeight="1" x14ac:dyDescent="0.25">
      <c r="A3903" s="33">
        <v>54616182</v>
      </c>
      <c r="B3903" s="34">
        <v>44053</v>
      </c>
      <c r="C3903" s="33" t="s">
        <v>21</v>
      </c>
      <c r="D3903" s="33" t="s">
        <v>111</v>
      </c>
      <c r="E3903" s="33" t="s">
        <v>107</v>
      </c>
    </row>
    <row r="3904" spans="1:5" ht="15.75" customHeight="1" x14ac:dyDescent="0.25">
      <c r="A3904" s="33">
        <v>49923124</v>
      </c>
      <c r="B3904" s="34">
        <v>43760</v>
      </c>
      <c r="C3904" s="33" t="s">
        <v>106</v>
      </c>
      <c r="D3904" s="33" t="s">
        <v>111</v>
      </c>
      <c r="E3904" s="33" t="s">
        <v>107</v>
      </c>
    </row>
    <row r="3905" spans="1:5" ht="15.75" customHeight="1" x14ac:dyDescent="0.25">
      <c r="A3905" s="33">
        <v>48404303</v>
      </c>
      <c r="B3905" s="34">
        <v>43676</v>
      </c>
      <c r="C3905" s="33" t="s">
        <v>103</v>
      </c>
      <c r="D3905" s="33" t="s">
        <v>111</v>
      </c>
      <c r="E3905" s="33" t="s">
        <v>107</v>
      </c>
    </row>
    <row r="3906" spans="1:5" ht="15.75" customHeight="1" x14ac:dyDescent="0.25">
      <c r="A3906" s="33">
        <v>45680782</v>
      </c>
      <c r="B3906" s="34">
        <v>43691</v>
      </c>
      <c r="C3906" s="33" t="s">
        <v>21</v>
      </c>
      <c r="D3906" s="33" t="s">
        <v>111</v>
      </c>
      <c r="E3906" s="33" t="s">
        <v>107</v>
      </c>
    </row>
    <row r="3907" spans="1:5" ht="15.75" customHeight="1" x14ac:dyDescent="0.25">
      <c r="A3907" s="33">
        <v>45397902</v>
      </c>
      <c r="B3907" s="34">
        <v>43497</v>
      </c>
      <c r="C3907" s="33" t="s">
        <v>103</v>
      </c>
      <c r="D3907" s="33" t="s">
        <v>111</v>
      </c>
      <c r="E3907" s="33" t="s">
        <v>107</v>
      </c>
    </row>
    <row r="3908" spans="1:5" ht="15.75" customHeight="1" x14ac:dyDescent="0.25">
      <c r="A3908" s="33">
        <v>20094817</v>
      </c>
      <c r="B3908" s="34">
        <v>43597</v>
      </c>
      <c r="C3908" s="33" t="s">
        <v>106</v>
      </c>
      <c r="D3908" s="33" t="s">
        <v>111</v>
      </c>
      <c r="E3908" s="33" t="s">
        <v>105</v>
      </c>
    </row>
    <row r="3909" spans="1:5" ht="15.75" customHeight="1" x14ac:dyDescent="0.25">
      <c r="A3909" s="33">
        <v>54381758</v>
      </c>
      <c r="B3909" s="34">
        <v>43902</v>
      </c>
      <c r="C3909" s="33" t="s">
        <v>106</v>
      </c>
      <c r="D3909" s="33" t="s">
        <v>111</v>
      </c>
      <c r="E3909" s="33" t="s">
        <v>105</v>
      </c>
    </row>
    <row r="3910" spans="1:5" ht="15.75" customHeight="1" x14ac:dyDescent="0.25">
      <c r="A3910" s="33">
        <v>43828682</v>
      </c>
      <c r="B3910" s="34">
        <v>44062</v>
      </c>
      <c r="C3910" s="33" t="s">
        <v>106</v>
      </c>
      <c r="D3910" s="33" t="s">
        <v>111</v>
      </c>
      <c r="E3910" s="33" t="s">
        <v>105</v>
      </c>
    </row>
    <row r="3911" spans="1:5" ht="15.75" customHeight="1" x14ac:dyDescent="0.25">
      <c r="A3911" s="33">
        <v>53345735</v>
      </c>
      <c r="B3911" s="34">
        <v>43889</v>
      </c>
      <c r="C3911" s="33" t="s">
        <v>103</v>
      </c>
      <c r="D3911" s="33" t="s">
        <v>111</v>
      </c>
      <c r="E3911" s="33" t="s">
        <v>105</v>
      </c>
    </row>
    <row r="3912" spans="1:5" ht="15.75" customHeight="1" x14ac:dyDescent="0.25">
      <c r="A3912" s="33">
        <v>44555609</v>
      </c>
      <c r="B3912" s="34">
        <v>43910</v>
      </c>
      <c r="C3912" s="33" t="s">
        <v>103</v>
      </c>
      <c r="D3912" s="33" t="s">
        <v>111</v>
      </c>
      <c r="E3912" s="33" t="s">
        <v>105</v>
      </c>
    </row>
    <row r="3913" spans="1:5" ht="15.75" customHeight="1" x14ac:dyDescent="0.25">
      <c r="A3913" s="33">
        <v>51220538</v>
      </c>
      <c r="B3913" s="34">
        <v>43798</v>
      </c>
      <c r="C3913" s="33" t="s">
        <v>103</v>
      </c>
      <c r="D3913" s="33" t="s">
        <v>111</v>
      </c>
      <c r="E3913" s="33" t="s">
        <v>107</v>
      </c>
    </row>
    <row r="3914" spans="1:5" ht="15.75" customHeight="1" x14ac:dyDescent="0.25">
      <c r="A3914" s="33">
        <v>41168521</v>
      </c>
      <c r="B3914" s="34">
        <v>43386</v>
      </c>
      <c r="C3914" s="33" t="s">
        <v>21</v>
      </c>
      <c r="D3914" s="33" t="s">
        <v>111</v>
      </c>
      <c r="E3914" s="33" t="s">
        <v>107</v>
      </c>
    </row>
    <row r="3915" spans="1:5" ht="15.75" customHeight="1" x14ac:dyDescent="0.25">
      <c r="A3915" s="33">
        <v>46620089</v>
      </c>
      <c r="B3915" s="34">
        <v>43818</v>
      </c>
      <c r="C3915" s="33" t="s">
        <v>106</v>
      </c>
      <c r="D3915" s="33" t="s">
        <v>111</v>
      </c>
      <c r="E3915" s="33" t="s">
        <v>105</v>
      </c>
    </row>
    <row r="3916" spans="1:5" ht="15.75" customHeight="1" x14ac:dyDescent="0.25">
      <c r="A3916" s="33">
        <v>40916657</v>
      </c>
      <c r="B3916" s="34">
        <v>43593</v>
      </c>
      <c r="C3916" s="33" t="s">
        <v>103</v>
      </c>
      <c r="D3916" s="33" t="s">
        <v>111</v>
      </c>
      <c r="E3916" s="33" t="s">
        <v>105</v>
      </c>
    </row>
    <row r="3917" spans="1:5" ht="15.75" customHeight="1" x14ac:dyDescent="0.25">
      <c r="A3917" s="33">
        <v>43491288</v>
      </c>
      <c r="B3917" s="34">
        <v>43369</v>
      </c>
      <c r="C3917" s="33" t="s">
        <v>21</v>
      </c>
      <c r="D3917" s="33" t="s">
        <v>111</v>
      </c>
      <c r="E3917" s="33" t="s">
        <v>107</v>
      </c>
    </row>
    <row r="3918" spans="1:5" ht="15.75" customHeight="1" x14ac:dyDescent="0.25">
      <c r="A3918" s="33">
        <v>39485251</v>
      </c>
      <c r="B3918" s="34">
        <v>42941</v>
      </c>
      <c r="C3918" s="33" t="s">
        <v>106</v>
      </c>
      <c r="D3918" s="33" t="s">
        <v>111</v>
      </c>
      <c r="E3918" s="33" t="s">
        <v>107</v>
      </c>
    </row>
    <row r="3919" spans="1:5" ht="15.75" customHeight="1" x14ac:dyDescent="0.25">
      <c r="A3919" s="33">
        <v>42461318</v>
      </c>
      <c r="B3919" s="34">
        <v>43837</v>
      </c>
      <c r="C3919" s="33" t="s">
        <v>103</v>
      </c>
      <c r="D3919" s="33" t="s">
        <v>111</v>
      </c>
      <c r="E3919" s="33" t="s">
        <v>107</v>
      </c>
    </row>
    <row r="3920" spans="1:5" ht="15.75" customHeight="1" x14ac:dyDescent="0.25">
      <c r="A3920" s="33">
        <v>44359996</v>
      </c>
      <c r="B3920" s="34">
        <v>43428</v>
      </c>
      <c r="C3920" s="33" t="s">
        <v>106</v>
      </c>
      <c r="D3920" s="33" t="s">
        <v>111</v>
      </c>
      <c r="E3920" s="33" t="s">
        <v>107</v>
      </c>
    </row>
    <row r="3921" spans="1:5" ht="15.75" customHeight="1" x14ac:dyDescent="0.25">
      <c r="A3921" s="33">
        <v>53252016</v>
      </c>
      <c r="B3921" s="34">
        <v>43866</v>
      </c>
      <c r="C3921" s="33" t="s">
        <v>106</v>
      </c>
      <c r="D3921" s="33" t="s">
        <v>111</v>
      </c>
      <c r="E3921" s="33" t="s">
        <v>105</v>
      </c>
    </row>
    <row r="3922" spans="1:5" ht="15.75" customHeight="1" x14ac:dyDescent="0.25">
      <c r="A3922" s="33">
        <v>56636973</v>
      </c>
      <c r="B3922" s="34">
        <v>44023</v>
      </c>
      <c r="C3922" s="33" t="s">
        <v>106</v>
      </c>
      <c r="D3922" s="33" t="s">
        <v>111</v>
      </c>
      <c r="E3922" s="33" t="s">
        <v>107</v>
      </c>
    </row>
    <row r="3923" spans="1:5" ht="15.75" customHeight="1" x14ac:dyDescent="0.25">
      <c r="A3923" s="33">
        <v>46416752</v>
      </c>
      <c r="B3923" s="34">
        <v>43854</v>
      </c>
      <c r="C3923" s="33" t="s">
        <v>106</v>
      </c>
      <c r="D3923" s="33" t="s">
        <v>111</v>
      </c>
      <c r="E3923" s="33" t="s">
        <v>107</v>
      </c>
    </row>
    <row r="3924" spans="1:5" ht="15.75" customHeight="1" x14ac:dyDescent="0.25">
      <c r="A3924" s="33">
        <v>44351279</v>
      </c>
      <c r="B3924" s="34">
        <v>43998</v>
      </c>
      <c r="C3924" s="33" t="s">
        <v>21</v>
      </c>
      <c r="D3924" s="33" t="s">
        <v>111</v>
      </c>
      <c r="E3924" s="33" t="s">
        <v>105</v>
      </c>
    </row>
    <row r="3925" spans="1:5" ht="15.75" customHeight="1" x14ac:dyDescent="0.25">
      <c r="A3925" s="33">
        <v>51598246</v>
      </c>
      <c r="B3925" s="34">
        <v>43839</v>
      </c>
      <c r="C3925" s="33" t="s">
        <v>106</v>
      </c>
      <c r="D3925" s="33" t="s">
        <v>111</v>
      </c>
      <c r="E3925" s="33" t="s">
        <v>105</v>
      </c>
    </row>
    <row r="3926" spans="1:5" ht="15.75" customHeight="1" x14ac:dyDescent="0.25">
      <c r="A3926" s="33">
        <v>39539759</v>
      </c>
      <c r="B3926" s="34">
        <v>42937</v>
      </c>
      <c r="C3926" s="33" t="s">
        <v>103</v>
      </c>
      <c r="D3926" s="33" t="s">
        <v>111</v>
      </c>
      <c r="E3926" s="33" t="s">
        <v>105</v>
      </c>
    </row>
    <row r="3927" spans="1:5" ht="15.75" customHeight="1" x14ac:dyDescent="0.25">
      <c r="A3927" s="33">
        <v>46677266</v>
      </c>
      <c r="B3927" s="34">
        <v>43645</v>
      </c>
      <c r="C3927" s="33" t="s">
        <v>106</v>
      </c>
      <c r="D3927" s="33" t="s">
        <v>111</v>
      </c>
      <c r="E3927" s="33" t="s">
        <v>105</v>
      </c>
    </row>
    <row r="3928" spans="1:5" ht="15.75" customHeight="1" x14ac:dyDescent="0.25">
      <c r="A3928" s="33">
        <v>43150140</v>
      </c>
      <c r="B3928" s="34">
        <v>43873</v>
      </c>
      <c r="C3928" s="33" t="s">
        <v>108</v>
      </c>
      <c r="D3928" s="33" t="s">
        <v>111</v>
      </c>
      <c r="E3928" s="33" t="s">
        <v>107</v>
      </c>
    </row>
    <row r="3929" spans="1:5" ht="15.75" customHeight="1" x14ac:dyDescent="0.25">
      <c r="A3929" s="33">
        <v>46216571</v>
      </c>
      <c r="B3929" s="34">
        <v>43786</v>
      </c>
      <c r="C3929" s="33" t="s">
        <v>103</v>
      </c>
      <c r="D3929" s="33" t="s">
        <v>111</v>
      </c>
      <c r="E3929" s="33" t="s">
        <v>105</v>
      </c>
    </row>
    <row r="3930" spans="1:5" ht="15.75" customHeight="1" x14ac:dyDescent="0.25">
      <c r="A3930" s="33">
        <v>52657795</v>
      </c>
      <c r="B3930" s="34">
        <v>43852</v>
      </c>
      <c r="C3930" s="33" t="s">
        <v>106</v>
      </c>
      <c r="D3930" s="33" t="s">
        <v>111</v>
      </c>
      <c r="E3930" s="33" t="s">
        <v>105</v>
      </c>
    </row>
    <row r="3931" spans="1:5" ht="15.75" customHeight="1" x14ac:dyDescent="0.25">
      <c r="A3931" s="33">
        <v>38906181</v>
      </c>
      <c r="B3931" s="34">
        <v>43881</v>
      </c>
      <c r="C3931" s="33" t="s">
        <v>106</v>
      </c>
      <c r="D3931" s="33" t="s">
        <v>111</v>
      </c>
      <c r="E3931" s="33" t="s">
        <v>105</v>
      </c>
    </row>
    <row r="3932" spans="1:5" ht="15.75" customHeight="1" x14ac:dyDescent="0.25">
      <c r="A3932" s="33">
        <v>50434232</v>
      </c>
      <c r="B3932" s="34">
        <v>43808</v>
      </c>
      <c r="C3932" s="33" t="s">
        <v>106</v>
      </c>
      <c r="D3932" s="33" t="s">
        <v>111</v>
      </c>
      <c r="E3932" s="33" t="s">
        <v>107</v>
      </c>
    </row>
    <row r="3933" spans="1:5" ht="15.75" customHeight="1" x14ac:dyDescent="0.25">
      <c r="A3933" s="33">
        <v>56473179</v>
      </c>
      <c r="B3933" s="34">
        <v>44043</v>
      </c>
      <c r="C3933" s="33" t="s">
        <v>106</v>
      </c>
      <c r="D3933" s="33" t="s">
        <v>111</v>
      </c>
      <c r="E3933" s="33" t="s">
        <v>105</v>
      </c>
    </row>
    <row r="3934" spans="1:5" ht="15.75" customHeight="1" x14ac:dyDescent="0.25">
      <c r="A3934" s="33">
        <v>48344193</v>
      </c>
      <c r="B3934" s="34">
        <v>43691</v>
      </c>
      <c r="C3934" s="33" t="s">
        <v>106</v>
      </c>
      <c r="D3934" s="33" t="s">
        <v>111</v>
      </c>
      <c r="E3934" s="33" t="s">
        <v>107</v>
      </c>
    </row>
    <row r="3935" spans="1:5" ht="15.75" customHeight="1" x14ac:dyDescent="0.25">
      <c r="A3935" s="33">
        <v>42355431</v>
      </c>
      <c r="B3935" s="34">
        <v>43564</v>
      </c>
      <c r="C3935" s="33" t="s">
        <v>106</v>
      </c>
      <c r="D3935" s="33" t="s">
        <v>111</v>
      </c>
      <c r="E3935" s="33" t="s">
        <v>105</v>
      </c>
    </row>
    <row r="3936" spans="1:5" ht="15.75" customHeight="1" x14ac:dyDescent="0.25">
      <c r="A3936" s="33">
        <v>18625241</v>
      </c>
      <c r="B3936" s="34">
        <v>43574</v>
      </c>
      <c r="C3936" s="33" t="s">
        <v>103</v>
      </c>
      <c r="D3936" s="33" t="s">
        <v>111</v>
      </c>
      <c r="E3936" s="33" t="s">
        <v>107</v>
      </c>
    </row>
    <row r="3937" spans="1:5" ht="15.75" customHeight="1" x14ac:dyDescent="0.25">
      <c r="A3937" s="33">
        <v>29874299</v>
      </c>
      <c r="B3937" s="34">
        <v>43543</v>
      </c>
      <c r="C3937" s="33" t="s">
        <v>103</v>
      </c>
      <c r="D3937" s="33" t="s">
        <v>111</v>
      </c>
      <c r="E3937" s="33" t="s">
        <v>105</v>
      </c>
    </row>
    <row r="3938" spans="1:5" ht="15.75" customHeight="1" x14ac:dyDescent="0.25">
      <c r="A3938" s="33">
        <v>41576450</v>
      </c>
      <c r="B3938" s="34">
        <v>43202</v>
      </c>
      <c r="C3938" s="33" t="s">
        <v>108</v>
      </c>
      <c r="D3938" s="33" t="s">
        <v>111</v>
      </c>
      <c r="E3938" s="33" t="s">
        <v>107</v>
      </c>
    </row>
    <row r="3939" spans="1:5" ht="15.75" customHeight="1" x14ac:dyDescent="0.25">
      <c r="A3939" s="33">
        <v>40429628</v>
      </c>
      <c r="B3939" s="34">
        <v>43868</v>
      </c>
      <c r="C3939" s="33" t="s">
        <v>103</v>
      </c>
      <c r="D3939" s="33" t="s">
        <v>111</v>
      </c>
      <c r="E3939" s="33" t="s">
        <v>107</v>
      </c>
    </row>
    <row r="3940" spans="1:5" ht="15.75" customHeight="1" x14ac:dyDescent="0.25">
      <c r="A3940" s="33">
        <v>46344299</v>
      </c>
      <c r="B3940" s="34">
        <v>43904</v>
      </c>
      <c r="C3940" s="33" t="s">
        <v>103</v>
      </c>
      <c r="D3940" s="33" t="s">
        <v>111</v>
      </c>
      <c r="E3940" s="33" t="s">
        <v>107</v>
      </c>
    </row>
    <row r="3941" spans="1:5" ht="15.75" customHeight="1" x14ac:dyDescent="0.25">
      <c r="A3941" s="33">
        <v>53854903</v>
      </c>
      <c r="B3941" s="34">
        <v>43955</v>
      </c>
      <c r="C3941" s="33" t="s">
        <v>106</v>
      </c>
      <c r="D3941" s="33" t="s">
        <v>111</v>
      </c>
      <c r="E3941" s="33" t="s">
        <v>105</v>
      </c>
    </row>
    <row r="3942" spans="1:5" ht="15.75" customHeight="1" x14ac:dyDescent="0.25">
      <c r="A3942" s="33">
        <v>54209232</v>
      </c>
      <c r="B3942" s="34">
        <v>43992</v>
      </c>
      <c r="C3942" s="33" t="s">
        <v>21</v>
      </c>
      <c r="D3942" s="33" t="s">
        <v>111</v>
      </c>
      <c r="E3942" s="33" t="s">
        <v>105</v>
      </c>
    </row>
    <row r="3943" spans="1:5" ht="15.75" customHeight="1" x14ac:dyDescent="0.25">
      <c r="A3943" s="33">
        <v>47399351</v>
      </c>
      <c r="B3943" s="34">
        <v>43613</v>
      </c>
      <c r="C3943" s="33" t="s">
        <v>106</v>
      </c>
      <c r="D3943" s="33" t="s">
        <v>111</v>
      </c>
      <c r="E3943" s="33" t="s">
        <v>105</v>
      </c>
    </row>
    <row r="3944" spans="1:5" ht="15.75" customHeight="1" x14ac:dyDescent="0.25">
      <c r="A3944" s="33">
        <v>50841726</v>
      </c>
      <c r="B3944" s="34">
        <v>43785</v>
      </c>
      <c r="C3944" s="33" t="s">
        <v>108</v>
      </c>
      <c r="D3944" s="33" t="s">
        <v>111</v>
      </c>
      <c r="E3944" s="33" t="s">
        <v>107</v>
      </c>
    </row>
    <row r="3945" spans="1:5" ht="15.75" customHeight="1" x14ac:dyDescent="0.25">
      <c r="A3945" s="33">
        <v>19366665</v>
      </c>
      <c r="B3945" s="34">
        <v>43752</v>
      </c>
      <c r="C3945" s="33" t="s">
        <v>106</v>
      </c>
      <c r="D3945" s="33" t="s">
        <v>111</v>
      </c>
      <c r="E3945" s="33" t="s">
        <v>105</v>
      </c>
    </row>
    <row r="3946" spans="1:5" ht="15.75" customHeight="1" x14ac:dyDescent="0.25">
      <c r="A3946" s="33">
        <v>50518736</v>
      </c>
      <c r="B3946" s="34">
        <v>43774</v>
      </c>
      <c r="C3946" s="33" t="s">
        <v>106</v>
      </c>
      <c r="D3946" s="33" t="s">
        <v>111</v>
      </c>
      <c r="E3946" s="33" t="s">
        <v>107</v>
      </c>
    </row>
    <row r="3947" spans="1:5" ht="15.75" customHeight="1" x14ac:dyDescent="0.25">
      <c r="A3947" s="33">
        <v>44927467</v>
      </c>
      <c r="B3947" s="34">
        <v>43633</v>
      </c>
      <c r="C3947" s="33" t="s">
        <v>106</v>
      </c>
      <c r="D3947" s="33" t="s">
        <v>111</v>
      </c>
      <c r="E3947" s="33" t="s">
        <v>107</v>
      </c>
    </row>
    <row r="3948" spans="1:5" ht="15.75" customHeight="1" x14ac:dyDescent="0.25">
      <c r="A3948" s="33">
        <v>13097839</v>
      </c>
      <c r="B3948" s="34">
        <v>43718</v>
      </c>
      <c r="C3948" s="33" t="s">
        <v>103</v>
      </c>
      <c r="D3948" s="33" t="s">
        <v>111</v>
      </c>
      <c r="E3948" s="33" t="s">
        <v>107</v>
      </c>
    </row>
    <row r="3949" spans="1:5" ht="15.75" customHeight="1" x14ac:dyDescent="0.25">
      <c r="A3949" s="33">
        <v>46857314</v>
      </c>
      <c r="B3949" s="34">
        <v>43703</v>
      </c>
      <c r="C3949" s="33" t="s">
        <v>108</v>
      </c>
      <c r="D3949" s="33" t="s">
        <v>111</v>
      </c>
      <c r="E3949" s="33" t="s">
        <v>107</v>
      </c>
    </row>
    <row r="3950" spans="1:5" ht="15.75" customHeight="1" x14ac:dyDescent="0.25">
      <c r="A3950" s="33">
        <v>48471035</v>
      </c>
      <c r="B3950" s="34">
        <v>43956</v>
      </c>
      <c r="C3950" s="33" t="s">
        <v>103</v>
      </c>
      <c r="D3950" s="33" t="s">
        <v>111</v>
      </c>
      <c r="E3950" s="33" t="s">
        <v>107</v>
      </c>
    </row>
    <row r="3951" spans="1:5" ht="15.75" customHeight="1" x14ac:dyDescent="0.25">
      <c r="A3951" s="33">
        <v>46143331</v>
      </c>
      <c r="B3951" s="34">
        <v>43905</v>
      </c>
      <c r="C3951" s="33" t="s">
        <v>106</v>
      </c>
      <c r="D3951" s="33" t="s">
        <v>111</v>
      </c>
      <c r="E3951" s="33" t="s">
        <v>105</v>
      </c>
    </row>
    <row r="3952" spans="1:5" ht="15.75" customHeight="1" x14ac:dyDescent="0.25">
      <c r="A3952" s="33">
        <v>2606556</v>
      </c>
      <c r="B3952" s="34">
        <v>44137</v>
      </c>
      <c r="C3952" s="33" t="s">
        <v>106</v>
      </c>
      <c r="D3952" s="33" t="s">
        <v>111</v>
      </c>
      <c r="E3952" s="33" t="s">
        <v>107</v>
      </c>
    </row>
    <row r="3953" spans="1:5" ht="15.75" customHeight="1" x14ac:dyDescent="0.25">
      <c r="A3953" s="33">
        <v>46497352</v>
      </c>
      <c r="B3953" s="34">
        <v>44165</v>
      </c>
      <c r="C3953" s="33" t="s">
        <v>106</v>
      </c>
      <c r="D3953" s="33" t="s">
        <v>111</v>
      </c>
      <c r="E3953" s="33" t="s">
        <v>105</v>
      </c>
    </row>
    <row r="3954" spans="1:5" ht="15.75" customHeight="1" x14ac:dyDescent="0.25">
      <c r="A3954" s="33">
        <v>45855508</v>
      </c>
      <c r="B3954" s="34">
        <v>43515</v>
      </c>
      <c r="C3954" s="33" t="s">
        <v>106</v>
      </c>
      <c r="D3954" s="33" t="s">
        <v>111</v>
      </c>
      <c r="E3954" s="33" t="s">
        <v>105</v>
      </c>
    </row>
    <row r="3955" spans="1:5" ht="15.75" customHeight="1" x14ac:dyDescent="0.25">
      <c r="A3955" s="33">
        <v>49942863</v>
      </c>
      <c r="B3955" s="34">
        <v>43871</v>
      </c>
      <c r="C3955" s="33" t="s">
        <v>108</v>
      </c>
      <c r="D3955" s="33" t="s">
        <v>111</v>
      </c>
      <c r="E3955" s="33" t="s">
        <v>107</v>
      </c>
    </row>
    <row r="3956" spans="1:5" ht="15.75" customHeight="1" x14ac:dyDescent="0.25">
      <c r="A3956" s="33">
        <v>48271746</v>
      </c>
      <c r="B3956" s="34">
        <v>43808</v>
      </c>
      <c r="C3956" s="33" t="s">
        <v>106</v>
      </c>
      <c r="D3956" s="33" t="s">
        <v>111</v>
      </c>
      <c r="E3956" s="33" t="s">
        <v>105</v>
      </c>
    </row>
    <row r="3957" spans="1:5" ht="15.75" customHeight="1" x14ac:dyDescent="0.25">
      <c r="A3957" s="33">
        <v>55151272</v>
      </c>
      <c r="B3957" s="34">
        <v>43930</v>
      </c>
      <c r="C3957" s="33" t="s">
        <v>21</v>
      </c>
      <c r="D3957" s="33" t="s">
        <v>111</v>
      </c>
      <c r="E3957" s="33" t="s">
        <v>105</v>
      </c>
    </row>
    <row r="3958" spans="1:5" ht="15.75" customHeight="1" x14ac:dyDescent="0.25">
      <c r="A3958" s="33">
        <v>54435061</v>
      </c>
      <c r="B3958" s="34">
        <v>43926</v>
      </c>
      <c r="C3958" s="33" t="s">
        <v>108</v>
      </c>
      <c r="D3958" s="33" t="s">
        <v>111</v>
      </c>
      <c r="E3958" s="33" t="s">
        <v>107</v>
      </c>
    </row>
    <row r="3959" spans="1:5" ht="15.75" customHeight="1" x14ac:dyDescent="0.25">
      <c r="A3959" s="33">
        <v>23638634</v>
      </c>
      <c r="B3959" s="34">
        <v>43246</v>
      </c>
      <c r="C3959" s="33" t="s">
        <v>106</v>
      </c>
      <c r="D3959" s="33" t="s">
        <v>111</v>
      </c>
      <c r="E3959" s="33" t="s">
        <v>107</v>
      </c>
    </row>
    <row r="3960" spans="1:5" ht="15.75" customHeight="1" x14ac:dyDescent="0.25">
      <c r="A3960" s="33">
        <v>54127002</v>
      </c>
      <c r="B3960" s="34">
        <v>44042</v>
      </c>
      <c r="C3960" s="33" t="s">
        <v>106</v>
      </c>
      <c r="D3960" s="33" t="s">
        <v>111</v>
      </c>
      <c r="E3960" s="33" t="s">
        <v>107</v>
      </c>
    </row>
    <row r="3961" spans="1:5" ht="15.75" customHeight="1" x14ac:dyDescent="0.25">
      <c r="A3961" s="33">
        <v>54598516</v>
      </c>
      <c r="B3961" s="34">
        <v>44041</v>
      </c>
      <c r="C3961" s="33" t="s">
        <v>103</v>
      </c>
      <c r="D3961" s="33" t="s">
        <v>111</v>
      </c>
      <c r="E3961" s="33" t="s">
        <v>105</v>
      </c>
    </row>
    <row r="3962" spans="1:5" ht="15.75" customHeight="1" x14ac:dyDescent="0.25">
      <c r="A3962" s="33">
        <v>39745810</v>
      </c>
      <c r="B3962" s="34">
        <v>43579</v>
      </c>
      <c r="C3962" s="33" t="s">
        <v>103</v>
      </c>
      <c r="D3962" s="33" t="s">
        <v>111</v>
      </c>
      <c r="E3962" s="33" t="s">
        <v>105</v>
      </c>
    </row>
    <row r="3963" spans="1:5" ht="15.75" customHeight="1" x14ac:dyDescent="0.25">
      <c r="A3963" s="33">
        <v>45182800</v>
      </c>
      <c r="B3963" s="34">
        <v>43756</v>
      </c>
      <c r="C3963" s="33" t="s">
        <v>106</v>
      </c>
      <c r="D3963" s="33" t="s">
        <v>111</v>
      </c>
      <c r="E3963" s="33" t="s">
        <v>107</v>
      </c>
    </row>
    <row r="3964" spans="1:5" ht="15.75" customHeight="1" x14ac:dyDescent="0.25">
      <c r="A3964" s="33">
        <v>43916660</v>
      </c>
      <c r="B3964" s="34">
        <v>43399</v>
      </c>
      <c r="C3964" s="33" t="s">
        <v>103</v>
      </c>
      <c r="D3964" s="33" t="s">
        <v>111</v>
      </c>
      <c r="E3964" s="33" t="s">
        <v>105</v>
      </c>
    </row>
    <row r="3965" spans="1:5" ht="15.75" customHeight="1" x14ac:dyDescent="0.25">
      <c r="A3965" s="33">
        <v>44948071</v>
      </c>
      <c r="B3965" s="34">
        <v>43891</v>
      </c>
      <c r="C3965" s="33" t="s">
        <v>108</v>
      </c>
      <c r="D3965" s="33" t="s">
        <v>111</v>
      </c>
      <c r="E3965" s="33" t="s">
        <v>107</v>
      </c>
    </row>
    <row r="3966" spans="1:5" ht="15.75" customHeight="1" x14ac:dyDescent="0.25">
      <c r="A3966" s="33">
        <v>40314780</v>
      </c>
      <c r="B3966" s="34">
        <v>43743</v>
      </c>
      <c r="C3966" s="33" t="s">
        <v>103</v>
      </c>
      <c r="D3966" s="33" t="s">
        <v>111</v>
      </c>
      <c r="E3966" s="33" t="s">
        <v>105</v>
      </c>
    </row>
    <row r="3967" spans="1:5" ht="15.75" customHeight="1" x14ac:dyDescent="0.25">
      <c r="A3967" s="33">
        <v>54094199</v>
      </c>
      <c r="B3967" s="34">
        <v>43892</v>
      </c>
      <c r="C3967" s="33" t="s">
        <v>106</v>
      </c>
      <c r="D3967" s="33" t="s">
        <v>111</v>
      </c>
      <c r="E3967" s="33" t="s">
        <v>105</v>
      </c>
    </row>
    <row r="3968" spans="1:5" ht="15.75" customHeight="1" x14ac:dyDescent="0.25">
      <c r="A3968" s="33">
        <v>50812318</v>
      </c>
      <c r="B3968" s="34">
        <v>43874</v>
      </c>
      <c r="C3968" s="33" t="s">
        <v>21</v>
      </c>
      <c r="D3968" s="33" t="s">
        <v>111</v>
      </c>
      <c r="E3968" s="33" t="s">
        <v>107</v>
      </c>
    </row>
    <row r="3969" spans="1:5" ht="15.75" customHeight="1" x14ac:dyDescent="0.25">
      <c r="A3969" s="33">
        <v>46125292</v>
      </c>
      <c r="B3969" s="34">
        <v>43922</v>
      </c>
      <c r="C3969" s="33" t="s">
        <v>106</v>
      </c>
      <c r="D3969" s="33" t="s">
        <v>111</v>
      </c>
      <c r="E3969" s="33" t="s">
        <v>105</v>
      </c>
    </row>
    <row r="3970" spans="1:5" ht="15.75" customHeight="1" x14ac:dyDescent="0.25">
      <c r="A3970" s="33">
        <v>49459473</v>
      </c>
      <c r="B3970" s="34">
        <v>43728</v>
      </c>
      <c r="C3970" s="33" t="s">
        <v>106</v>
      </c>
      <c r="D3970" s="33" t="s">
        <v>111</v>
      </c>
      <c r="E3970" s="33" t="s">
        <v>105</v>
      </c>
    </row>
    <row r="3971" spans="1:5" ht="15.75" customHeight="1" x14ac:dyDescent="0.25">
      <c r="A3971" s="33">
        <v>46579784</v>
      </c>
      <c r="B3971" s="34">
        <v>44122</v>
      </c>
      <c r="C3971" s="33" t="s">
        <v>103</v>
      </c>
      <c r="D3971" s="33" t="s">
        <v>111</v>
      </c>
      <c r="E3971" s="33" t="s">
        <v>105</v>
      </c>
    </row>
    <row r="3972" spans="1:5" ht="15.75" customHeight="1" x14ac:dyDescent="0.25">
      <c r="A3972" s="33">
        <v>48212216</v>
      </c>
      <c r="B3972" s="34">
        <v>43779</v>
      </c>
      <c r="C3972" s="33" t="s">
        <v>106</v>
      </c>
      <c r="D3972" s="33" t="s">
        <v>111</v>
      </c>
      <c r="E3972" s="33" t="s">
        <v>105</v>
      </c>
    </row>
    <row r="3973" spans="1:5" ht="15.75" customHeight="1" x14ac:dyDescent="0.25">
      <c r="A3973" s="33">
        <v>20529777</v>
      </c>
      <c r="B3973" s="34">
        <v>43717</v>
      </c>
      <c r="C3973" s="33" t="s">
        <v>106</v>
      </c>
      <c r="D3973" s="33" t="s">
        <v>111</v>
      </c>
      <c r="E3973" s="33" t="s">
        <v>105</v>
      </c>
    </row>
    <row r="3974" spans="1:5" ht="15.75" customHeight="1" x14ac:dyDescent="0.25">
      <c r="A3974" s="33">
        <v>48607254</v>
      </c>
      <c r="B3974" s="34">
        <v>43823</v>
      </c>
      <c r="C3974" s="33" t="s">
        <v>106</v>
      </c>
      <c r="D3974" s="33" t="s">
        <v>111</v>
      </c>
      <c r="E3974" s="33" t="s">
        <v>105</v>
      </c>
    </row>
    <row r="3975" spans="1:5" ht="15.75" customHeight="1" x14ac:dyDescent="0.25">
      <c r="A3975" s="33">
        <v>39853740</v>
      </c>
      <c r="B3975" s="34">
        <v>43224</v>
      </c>
      <c r="C3975" s="33" t="s">
        <v>21</v>
      </c>
      <c r="D3975" s="33" t="s">
        <v>111</v>
      </c>
      <c r="E3975" s="33" t="s">
        <v>105</v>
      </c>
    </row>
    <row r="3976" spans="1:5" ht="15.75" customHeight="1" x14ac:dyDescent="0.25">
      <c r="A3976" s="33">
        <v>45883530</v>
      </c>
      <c r="B3976" s="34">
        <v>43739</v>
      </c>
      <c r="C3976" s="33" t="s">
        <v>106</v>
      </c>
      <c r="D3976" s="33" t="s">
        <v>111</v>
      </c>
      <c r="E3976" s="33" t="s">
        <v>105</v>
      </c>
    </row>
    <row r="3977" spans="1:5" ht="15.75" customHeight="1" x14ac:dyDescent="0.25">
      <c r="A3977" s="33">
        <v>1815244</v>
      </c>
      <c r="B3977" s="34">
        <v>43627</v>
      </c>
      <c r="C3977" s="33" t="s">
        <v>106</v>
      </c>
      <c r="D3977" s="33" t="s">
        <v>111</v>
      </c>
      <c r="E3977" s="33" t="s">
        <v>105</v>
      </c>
    </row>
    <row r="3978" spans="1:5" ht="15.75" customHeight="1" x14ac:dyDescent="0.25">
      <c r="A3978" s="33">
        <v>46240050</v>
      </c>
      <c r="B3978" s="34">
        <v>43630</v>
      </c>
      <c r="C3978" s="33" t="s">
        <v>21</v>
      </c>
      <c r="D3978" s="33" t="s">
        <v>111</v>
      </c>
      <c r="E3978" s="33" t="s">
        <v>105</v>
      </c>
    </row>
    <row r="3979" spans="1:5" ht="15.75" customHeight="1" x14ac:dyDescent="0.25">
      <c r="A3979" s="33">
        <v>46354330</v>
      </c>
      <c r="B3979" s="34">
        <v>43543</v>
      </c>
      <c r="C3979" s="33" t="s">
        <v>106</v>
      </c>
      <c r="D3979" s="33" t="s">
        <v>111</v>
      </c>
      <c r="E3979" s="33" t="s">
        <v>105</v>
      </c>
    </row>
    <row r="3980" spans="1:5" ht="15.75" customHeight="1" x14ac:dyDescent="0.25">
      <c r="A3980" s="33">
        <v>41093452</v>
      </c>
      <c r="B3980" s="34">
        <v>43738</v>
      </c>
      <c r="C3980" s="33" t="s">
        <v>106</v>
      </c>
      <c r="D3980" s="33" t="s">
        <v>111</v>
      </c>
      <c r="E3980" s="33" t="s">
        <v>107</v>
      </c>
    </row>
    <row r="3981" spans="1:5" ht="15.75" customHeight="1" x14ac:dyDescent="0.25">
      <c r="A3981" s="33">
        <v>10994967</v>
      </c>
      <c r="B3981" s="34">
        <v>43658</v>
      </c>
      <c r="C3981" s="33" t="s">
        <v>106</v>
      </c>
      <c r="D3981" s="33" t="s">
        <v>111</v>
      </c>
      <c r="E3981" s="33" t="s">
        <v>107</v>
      </c>
    </row>
    <row r="3982" spans="1:5" ht="15.75" customHeight="1" x14ac:dyDescent="0.25">
      <c r="A3982" s="33">
        <v>46387735</v>
      </c>
      <c r="B3982" s="34">
        <v>43595</v>
      </c>
      <c r="C3982" s="33" t="s">
        <v>21</v>
      </c>
      <c r="D3982" s="33" t="s">
        <v>111</v>
      </c>
      <c r="E3982" s="33" t="s">
        <v>107</v>
      </c>
    </row>
    <row r="3983" spans="1:5" ht="15.75" customHeight="1" x14ac:dyDescent="0.25">
      <c r="A3983" s="33">
        <v>36588456</v>
      </c>
      <c r="B3983" s="34">
        <v>42908</v>
      </c>
      <c r="C3983" s="33" t="s">
        <v>103</v>
      </c>
      <c r="D3983" s="33" t="s">
        <v>111</v>
      </c>
      <c r="E3983" s="33" t="s">
        <v>105</v>
      </c>
    </row>
    <row r="3984" spans="1:5" ht="15.75" customHeight="1" x14ac:dyDescent="0.25">
      <c r="A3984" s="33">
        <v>18736821</v>
      </c>
      <c r="B3984" s="34">
        <v>43970</v>
      </c>
      <c r="C3984" s="33" t="s">
        <v>106</v>
      </c>
      <c r="D3984" s="33" t="s">
        <v>111</v>
      </c>
      <c r="E3984" s="33" t="s">
        <v>107</v>
      </c>
    </row>
    <row r="3985" spans="1:5" ht="15.75" customHeight="1" x14ac:dyDescent="0.25">
      <c r="A3985" s="33">
        <v>9662469</v>
      </c>
      <c r="B3985" s="34">
        <v>43845</v>
      </c>
      <c r="C3985" s="33" t="s">
        <v>106</v>
      </c>
      <c r="D3985" s="33" t="s">
        <v>111</v>
      </c>
      <c r="E3985" s="33" t="s">
        <v>105</v>
      </c>
    </row>
    <row r="3986" spans="1:5" ht="15.75" customHeight="1" x14ac:dyDescent="0.25">
      <c r="A3986" s="33">
        <v>43367100</v>
      </c>
      <c r="B3986" s="34">
        <v>43677</v>
      </c>
      <c r="C3986" s="33" t="s">
        <v>106</v>
      </c>
      <c r="D3986" s="33" t="s">
        <v>111</v>
      </c>
      <c r="E3986" s="33" t="s">
        <v>105</v>
      </c>
    </row>
    <row r="3987" spans="1:5" ht="15.75" customHeight="1" x14ac:dyDescent="0.25">
      <c r="A3987" s="33">
        <v>44145225</v>
      </c>
      <c r="B3987" s="34">
        <v>43687</v>
      </c>
      <c r="C3987" s="33" t="s">
        <v>106</v>
      </c>
      <c r="D3987" s="33" t="s">
        <v>111</v>
      </c>
      <c r="E3987" s="33" t="s">
        <v>105</v>
      </c>
    </row>
    <row r="3988" spans="1:5" ht="15.75" customHeight="1" x14ac:dyDescent="0.25">
      <c r="A3988" s="33">
        <v>54169378</v>
      </c>
      <c r="B3988" s="34">
        <v>43966</v>
      </c>
      <c r="C3988" s="33" t="s">
        <v>108</v>
      </c>
      <c r="D3988" s="33" t="s">
        <v>111</v>
      </c>
      <c r="E3988" s="33" t="s">
        <v>105</v>
      </c>
    </row>
    <row r="3989" spans="1:5" ht="15.75" customHeight="1" x14ac:dyDescent="0.25">
      <c r="A3989" s="33">
        <v>30091341</v>
      </c>
      <c r="B3989" s="34">
        <v>43908</v>
      </c>
      <c r="C3989" s="33" t="s">
        <v>108</v>
      </c>
      <c r="D3989" s="33" t="s">
        <v>111</v>
      </c>
      <c r="E3989" s="33" t="s">
        <v>107</v>
      </c>
    </row>
    <row r="3990" spans="1:5" ht="15.75" customHeight="1" x14ac:dyDescent="0.25">
      <c r="A3990" s="33">
        <v>49392632</v>
      </c>
      <c r="B3990" s="34">
        <v>43953</v>
      </c>
      <c r="C3990" s="33" t="s">
        <v>106</v>
      </c>
      <c r="D3990" s="33" t="s">
        <v>111</v>
      </c>
      <c r="E3990" s="33" t="s">
        <v>105</v>
      </c>
    </row>
    <row r="3991" spans="1:5" ht="15.75" customHeight="1" x14ac:dyDescent="0.25">
      <c r="A3991" s="33">
        <v>41002821</v>
      </c>
      <c r="B3991" s="34">
        <v>44131</v>
      </c>
      <c r="C3991" s="33" t="s">
        <v>106</v>
      </c>
      <c r="D3991" s="33" t="s">
        <v>111</v>
      </c>
      <c r="E3991" s="33" t="s">
        <v>105</v>
      </c>
    </row>
    <row r="3992" spans="1:5" ht="15.75" customHeight="1" x14ac:dyDescent="0.25">
      <c r="A3992" s="33">
        <v>57501178</v>
      </c>
      <c r="B3992" s="34">
        <v>44041</v>
      </c>
      <c r="C3992" s="33" t="s">
        <v>106</v>
      </c>
      <c r="D3992" s="33" t="s">
        <v>111</v>
      </c>
      <c r="E3992" s="33" t="s">
        <v>105</v>
      </c>
    </row>
    <row r="3993" spans="1:5" ht="15.75" customHeight="1" x14ac:dyDescent="0.25">
      <c r="A3993" s="33">
        <v>50511858</v>
      </c>
      <c r="B3993" s="34">
        <v>43774</v>
      </c>
      <c r="C3993" s="33" t="s">
        <v>103</v>
      </c>
      <c r="D3993" s="33" t="s">
        <v>111</v>
      </c>
      <c r="E3993" s="33" t="s">
        <v>105</v>
      </c>
    </row>
    <row r="3994" spans="1:5" ht="15.75" customHeight="1" x14ac:dyDescent="0.25">
      <c r="A3994" s="33">
        <v>49632957</v>
      </c>
      <c r="B3994" s="34">
        <v>43854</v>
      </c>
      <c r="C3994" s="33" t="s">
        <v>103</v>
      </c>
      <c r="D3994" s="33" t="s">
        <v>111</v>
      </c>
      <c r="E3994" s="33" t="s">
        <v>105</v>
      </c>
    </row>
    <row r="3995" spans="1:5" ht="15.75" customHeight="1" x14ac:dyDescent="0.25">
      <c r="A3995" s="33">
        <v>47832781</v>
      </c>
      <c r="B3995" s="34">
        <v>43860</v>
      </c>
      <c r="C3995" s="33" t="s">
        <v>21</v>
      </c>
      <c r="D3995" s="33" t="s">
        <v>111</v>
      </c>
      <c r="E3995" s="33" t="s">
        <v>107</v>
      </c>
    </row>
    <row r="3996" spans="1:5" ht="15.75" customHeight="1" x14ac:dyDescent="0.25">
      <c r="A3996" s="33">
        <v>53531111</v>
      </c>
      <c r="B3996" s="34">
        <v>43878</v>
      </c>
      <c r="C3996" s="33" t="s">
        <v>103</v>
      </c>
      <c r="D3996" s="33" t="s">
        <v>111</v>
      </c>
      <c r="E3996" s="33" t="s">
        <v>105</v>
      </c>
    </row>
    <row r="3997" spans="1:5" ht="15.75" customHeight="1" x14ac:dyDescent="0.25">
      <c r="A3997" s="33">
        <v>52414690</v>
      </c>
      <c r="B3997" s="34">
        <v>43838</v>
      </c>
      <c r="C3997" s="33" t="s">
        <v>106</v>
      </c>
      <c r="D3997" s="33" t="s">
        <v>111</v>
      </c>
      <c r="E3997" s="33" t="s">
        <v>105</v>
      </c>
    </row>
    <row r="3998" spans="1:5" ht="15.75" customHeight="1" x14ac:dyDescent="0.25">
      <c r="A3998" s="33">
        <v>10145640</v>
      </c>
      <c r="B3998" s="34">
        <v>43758</v>
      </c>
      <c r="C3998" s="33" t="s">
        <v>106</v>
      </c>
      <c r="D3998" s="33" t="s">
        <v>111</v>
      </c>
      <c r="E3998" s="33" t="s">
        <v>105</v>
      </c>
    </row>
    <row r="3999" spans="1:5" ht="15.75" customHeight="1" x14ac:dyDescent="0.25">
      <c r="A3999" s="33">
        <v>47305590</v>
      </c>
      <c r="B3999" s="34">
        <v>43697</v>
      </c>
      <c r="C3999" s="33" t="s">
        <v>103</v>
      </c>
      <c r="D3999" s="33" t="s">
        <v>111</v>
      </c>
      <c r="E3999" s="33" t="s">
        <v>107</v>
      </c>
    </row>
    <row r="4000" spans="1:5" ht="15.75" customHeight="1" x14ac:dyDescent="0.25">
      <c r="A4000" s="33">
        <v>46517268</v>
      </c>
      <c r="B4000" s="34">
        <v>43877</v>
      </c>
      <c r="C4000" s="33" t="s">
        <v>106</v>
      </c>
      <c r="D4000" s="33" t="s">
        <v>111</v>
      </c>
      <c r="E4000" s="33" t="s">
        <v>105</v>
      </c>
    </row>
    <row r="4001" spans="1:5" ht="15.75" customHeight="1" x14ac:dyDescent="0.25">
      <c r="A4001" s="33">
        <v>50013092</v>
      </c>
      <c r="B4001" s="34">
        <v>43773</v>
      </c>
      <c r="C4001" s="33" t="s">
        <v>106</v>
      </c>
      <c r="D4001" s="33" t="s">
        <v>111</v>
      </c>
      <c r="E4001" s="33" t="s">
        <v>105</v>
      </c>
    </row>
    <row r="4002" spans="1:5" ht="15.75" customHeight="1" x14ac:dyDescent="0.25">
      <c r="A4002" s="33">
        <v>55107987</v>
      </c>
      <c r="B4002" s="34">
        <v>43967</v>
      </c>
      <c r="C4002" s="33" t="s">
        <v>106</v>
      </c>
      <c r="D4002" s="33" t="s">
        <v>111</v>
      </c>
      <c r="E4002" s="33" t="s">
        <v>105</v>
      </c>
    </row>
    <row r="4003" spans="1:5" ht="15.75" customHeight="1" x14ac:dyDescent="0.25">
      <c r="A4003" s="33">
        <v>42411018</v>
      </c>
      <c r="B4003" s="34">
        <v>43838</v>
      </c>
      <c r="C4003" s="33" t="s">
        <v>106</v>
      </c>
      <c r="D4003" s="33" t="s">
        <v>111</v>
      </c>
      <c r="E4003" s="33" t="s">
        <v>107</v>
      </c>
    </row>
    <row r="4004" spans="1:5" ht="15.75" customHeight="1" x14ac:dyDescent="0.25">
      <c r="A4004" s="33">
        <v>42941216</v>
      </c>
      <c r="B4004" s="34">
        <v>43633</v>
      </c>
      <c r="C4004" s="33" t="s">
        <v>103</v>
      </c>
      <c r="D4004" s="33" t="s">
        <v>111</v>
      </c>
      <c r="E4004" s="33" t="s">
        <v>105</v>
      </c>
    </row>
    <row r="4005" spans="1:5" ht="15.75" customHeight="1" x14ac:dyDescent="0.25">
      <c r="A4005" s="33">
        <v>50985476</v>
      </c>
      <c r="B4005" s="34">
        <v>43816</v>
      </c>
      <c r="C4005" s="33" t="s">
        <v>106</v>
      </c>
      <c r="D4005" s="33" t="s">
        <v>111</v>
      </c>
      <c r="E4005" s="33" t="s">
        <v>105</v>
      </c>
    </row>
    <row r="4006" spans="1:5" ht="15.75" customHeight="1" x14ac:dyDescent="0.25">
      <c r="A4006" s="33">
        <v>44142253</v>
      </c>
      <c r="B4006" s="34">
        <v>43718</v>
      </c>
      <c r="C4006" s="33" t="s">
        <v>106</v>
      </c>
      <c r="D4006" s="33" t="s">
        <v>111</v>
      </c>
      <c r="E4006" s="33" t="s">
        <v>107</v>
      </c>
    </row>
    <row r="4007" spans="1:5" ht="15.75" customHeight="1" x14ac:dyDescent="0.25">
      <c r="A4007" s="33">
        <v>34350189</v>
      </c>
      <c r="B4007" s="34">
        <v>42679</v>
      </c>
      <c r="C4007" s="33" t="s">
        <v>103</v>
      </c>
      <c r="D4007" s="33" t="s">
        <v>111</v>
      </c>
      <c r="E4007" s="33" t="s">
        <v>105</v>
      </c>
    </row>
    <row r="4008" spans="1:5" ht="15.75" customHeight="1" x14ac:dyDescent="0.25">
      <c r="A4008" s="33">
        <v>46605184</v>
      </c>
      <c r="B4008" s="34">
        <v>43558</v>
      </c>
      <c r="C4008" s="33" t="s">
        <v>106</v>
      </c>
      <c r="D4008" s="33" t="s">
        <v>111</v>
      </c>
      <c r="E4008" s="33" t="s">
        <v>107</v>
      </c>
    </row>
    <row r="4009" spans="1:5" ht="15.75" customHeight="1" x14ac:dyDescent="0.25">
      <c r="A4009" s="33">
        <v>50485922</v>
      </c>
      <c r="B4009" s="34">
        <v>43778</v>
      </c>
      <c r="C4009" s="33" t="s">
        <v>103</v>
      </c>
      <c r="D4009" s="33" t="s">
        <v>111</v>
      </c>
      <c r="E4009" s="33" t="s">
        <v>105</v>
      </c>
    </row>
    <row r="4010" spans="1:5" ht="15.75" customHeight="1" x14ac:dyDescent="0.25">
      <c r="A4010" s="33">
        <v>8981864</v>
      </c>
      <c r="B4010" s="34">
        <v>43523</v>
      </c>
      <c r="C4010" s="33" t="s">
        <v>103</v>
      </c>
      <c r="D4010" s="33" t="s">
        <v>111</v>
      </c>
      <c r="E4010" s="33" t="s">
        <v>107</v>
      </c>
    </row>
    <row r="4011" spans="1:5" ht="15.75" customHeight="1" x14ac:dyDescent="0.25">
      <c r="A4011" s="33">
        <v>39923356</v>
      </c>
      <c r="B4011" s="34">
        <v>43884</v>
      </c>
      <c r="C4011" s="33" t="s">
        <v>21</v>
      </c>
      <c r="D4011" s="33" t="s">
        <v>111</v>
      </c>
      <c r="E4011" s="33" t="s">
        <v>105</v>
      </c>
    </row>
    <row r="4012" spans="1:5" ht="15.75" customHeight="1" x14ac:dyDescent="0.25">
      <c r="A4012" s="33">
        <v>50836080</v>
      </c>
      <c r="B4012" s="34">
        <v>43784</v>
      </c>
      <c r="C4012" s="33" t="s">
        <v>108</v>
      </c>
      <c r="D4012" s="33" t="s">
        <v>111</v>
      </c>
      <c r="E4012" s="33" t="s">
        <v>105</v>
      </c>
    </row>
    <row r="4013" spans="1:5" ht="15.75" customHeight="1" x14ac:dyDescent="0.25">
      <c r="A4013" s="33">
        <v>7947235</v>
      </c>
      <c r="B4013" s="34">
        <v>43961</v>
      </c>
      <c r="C4013" s="33" t="s">
        <v>103</v>
      </c>
      <c r="D4013" s="33" t="s">
        <v>111</v>
      </c>
      <c r="E4013" s="33" t="s">
        <v>105</v>
      </c>
    </row>
    <row r="4014" spans="1:5" ht="15.75" customHeight="1" x14ac:dyDescent="0.25">
      <c r="A4014" s="33">
        <v>41333369</v>
      </c>
      <c r="B4014" s="34">
        <v>43176</v>
      </c>
      <c r="C4014" s="33" t="s">
        <v>21</v>
      </c>
      <c r="D4014" s="33" t="s">
        <v>111</v>
      </c>
      <c r="E4014" s="33" t="s">
        <v>107</v>
      </c>
    </row>
    <row r="4015" spans="1:5" ht="15.75" customHeight="1" x14ac:dyDescent="0.25">
      <c r="A4015" s="33">
        <v>49852304</v>
      </c>
      <c r="B4015" s="34">
        <v>43860</v>
      </c>
      <c r="C4015" s="33" t="s">
        <v>103</v>
      </c>
      <c r="D4015" s="33" t="s">
        <v>111</v>
      </c>
      <c r="E4015" s="33" t="s">
        <v>105</v>
      </c>
    </row>
    <row r="4016" spans="1:5" ht="15.75" customHeight="1" x14ac:dyDescent="0.25">
      <c r="A4016" s="33">
        <v>39309691</v>
      </c>
      <c r="B4016" s="34">
        <v>43882</v>
      </c>
      <c r="C4016" s="33" t="s">
        <v>21</v>
      </c>
      <c r="D4016" s="33" t="s">
        <v>111</v>
      </c>
      <c r="E4016" s="33" t="s">
        <v>105</v>
      </c>
    </row>
    <row r="4017" spans="1:5" ht="15.75" customHeight="1" x14ac:dyDescent="0.25">
      <c r="A4017" s="33">
        <v>41360654</v>
      </c>
      <c r="B4017" s="34">
        <v>43629</v>
      </c>
      <c r="C4017" s="33" t="s">
        <v>103</v>
      </c>
      <c r="D4017" s="33" t="s">
        <v>111</v>
      </c>
      <c r="E4017" s="33" t="s">
        <v>107</v>
      </c>
    </row>
    <row r="4018" spans="1:5" ht="15.75" customHeight="1" x14ac:dyDescent="0.25">
      <c r="A4018" s="33">
        <v>13533649</v>
      </c>
      <c r="B4018" s="34">
        <v>43759</v>
      </c>
      <c r="C4018" s="33" t="s">
        <v>106</v>
      </c>
      <c r="D4018" s="33" t="s">
        <v>111</v>
      </c>
      <c r="E4018" s="33" t="s">
        <v>105</v>
      </c>
    </row>
    <row r="4019" spans="1:5" ht="15.75" customHeight="1" x14ac:dyDescent="0.25">
      <c r="A4019" s="33">
        <v>46384045</v>
      </c>
      <c r="B4019" s="34">
        <v>43587</v>
      </c>
      <c r="C4019" s="33" t="s">
        <v>103</v>
      </c>
      <c r="D4019" s="33" t="s">
        <v>111</v>
      </c>
      <c r="E4019" s="33" t="s">
        <v>105</v>
      </c>
    </row>
    <row r="4020" spans="1:5" ht="15.75" customHeight="1" x14ac:dyDescent="0.25">
      <c r="A4020" s="33">
        <v>51184808</v>
      </c>
      <c r="B4020" s="34">
        <v>43797</v>
      </c>
      <c r="C4020" s="33" t="s">
        <v>21</v>
      </c>
      <c r="D4020" s="33" t="s">
        <v>111</v>
      </c>
      <c r="E4020" s="33" t="s">
        <v>105</v>
      </c>
    </row>
    <row r="4021" spans="1:5" ht="15.75" customHeight="1" x14ac:dyDescent="0.25">
      <c r="A4021" s="33">
        <v>44603808</v>
      </c>
      <c r="B4021" s="34">
        <v>43521</v>
      </c>
      <c r="C4021" s="33" t="s">
        <v>106</v>
      </c>
      <c r="D4021" s="33" t="s">
        <v>111</v>
      </c>
      <c r="E4021" s="33" t="s">
        <v>105</v>
      </c>
    </row>
    <row r="4022" spans="1:5" ht="15.75" customHeight="1" x14ac:dyDescent="0.25">
      <c r="A4022" s="33">
        <v>46869057</v>
      </c>
      <c r="B4022" s="34">
        <v>43597</v>
      </c>
      <c r="C4022" s="33" t="s">
        <v>106</v>
      </c>
      <c r="D4022" s="33" t="s">
        <v>111</v>
      </c>
      <c r="E4022" s="33" t="s">
        <v>107</v>
      </c>
    </row>
    <row r="4023" spans="1:5" ht="15.75" customHeight="1" x14ac:dyDescent="0.25">
      <c r="A4023" s="33">
        <v>47416026</v>
      </c>
      <c r="B4023" s="34">
        <v>43752</v>
      </c>
      <c r="C4023" s="33" t="s">
        <v>103</v>
      </c>
      <c r="D4023" s="33" t="s">
        <v>111</v>
      </c>
      <c r="E4023" s="33" t="s">
        <v>107</v>
      </c>
    </row>
    <row r="4024" spans="1:5" ht="15.75" customHeight="1" x14ac:dyDescent="0.25">
      <c r="A4024" s="33">
        <v>38707493</v>
      </c>
      <c r="B4024" s="34">
        <v>43128</v>
      </c>
      <c r="C4024" s="33" t="s">
        <v>103</v>
      </c>
      <c r="D4024" s="33" t="s">
        <v>111</v>
      </c>
      <c r="E4024" s="33" t="s">
        <v>105</v>
      </c>
    </row>
    <row r="4025" spans="1:5" ht="15.75" customHeight="1" x14ac:dyDescent="0.25">
      <c r="A4025" s="33">
        <v>39728433</v>
      </c>
      <c r="B4025" s="34">
        <v>43137</v>
      </c>
      <c r="C4025" s="33" t="s">
        <v>103</v>
      </c>
      <c r="D4025" s="33" t="s">
        <v>111</v>
      </c>
      <c r="E4025" s="33" t="s">
        <v>107</v>
      </c>
    </row>
    <row r="4026" spans="1:5" ht="15.75" customHeight="1" x14ac:dyDescent="0.25">
      <c r="A4026" s="33">
        <v>49997482</v>
      </c>
      <c r="B4026" s="34">
        <v>43783</v>
      </c>
      <c r="C4026" s="33" t="s">
        <v>106</v>
      </c>
      <c r="D4026" s="33" t="s">
        <v>111</v>
      </c>
      <c r="E4026" s="33" t="s">
        <v>107</v>
      </c>
    </row>
    <row r="4027" spans="1:5" ht="15.75" customHeight="1" x14ac:dyDescent="0.25">
      <c r="A4027" s="33">
        <v>50960177</v>
      </c>
      <c r="B4027" s="34">
        <v>43789</v>
      </c>
      <c r="C4027" s="33" t="s">
        <v>106</v>
      </c>
      <c r="D4027" s="33" t="s">
        <v>111</v>
      </c>
      <c r="E4027" s="33" t="s">
        <v>105</v>
      </c>
    </row>
    <row r="4028" spans="1:5" ht="15.75" customHeight="1" x14ac:dyDescent="0.25">
      <c r="A4028" s="33">
        <v>54932403</v>
      </c>
      <c r="B4028" s="34">
        <v>43943</v>
      </c>
      <c r="C4028" s="33" t="s">
        <v>106</v>
      </c>
      <c r="D4028" s="33" t="s">
        <v>111</v>
      </c>
      <c r="E4028" s="33" t="s">
        <v>105</v>
      </c>
    </row>
    <row r="4029" spans="1:5" ht="15.75" customHeight="1" x14ac:dyDescent="0.25">
      <c r="A4029" s="33">
        <v>53881287</v>
      </c>
      <c r="B4029" s="34">
        <v>43884</v>
      </c>
      <c r="C4029" s="33" t="s">
        <v>106</v>
      </c>
      <c r="D4029" s="33" t="s">
        <v>111</v>
      </c>
      <c r="E4029" s="33" t="s">
        <v>105</v>
      </c>
    </row>
    <row r="4030" spans="1:5" ht="15.75" customHeight="1" x14ac:dyDescent="0.25">
      <c r="A4030" s="33">
        <v>41126234</v>
      </c>
      <c r="B4030" s="34">
        <v>43780</v>
      </c>
      <c r="C4030" s="33" t="s">
        <v>103</v>
      </c>
      <c r="D4030" s="33" t="s">
        <v>111</v>
      </c>
      <c r="E4030" s="33" t="s">
        <v>107</v>
      </c>
    </row>
    <row r="4031" spans="1:5" ht="15.75" customHeight="1" x14ac:dyDescent="0.25">
      <c r="A4031" s="33">
        <v>3346555</v>
      </c>
      <c r="B4031" s="34">
        <v>43707</v>
      </c>
      <c r="C4031" s="33" t="s">
        <v>106</v>
      </c>
      <c r="D4031" s="33" t="s">
        <v>111</v>
      </c>
      <c r="E4031" s="33" t="s">
        <v>107</v>
      </c>
    </row>
    <row r="4032" spans="1:5" ht="15.75" customHeight="1" x14ac:dyDescent="0.25">
      <c r="A4032" s="33">
        <v>45187770</v>
      </c>
      <c r="B4032" s="34">
        <v>43788</v>
      </c>
      <c r="C4032" s="33" t="s">
        <v>103</v>
      </c>
      <c r="D4032" s="33" t="s">
        <v>111</v>
      </c>
      <c r="E4032" s="33" t="s">
        <v>107</v>
      </c>
    </row>
    <row r="4033" spans="1:5" ht="15.75" customHeight="1" x14ac:dyDescent="0.25">
      <c r="A4033" s="33">
        <v>48438857</v>
      </c>
      <c r="B4033" s="34">
        <v>43817</v>
      </c>
      <c r="C4033" s="33" t="s">
        <v>103</v>
      </c>
      <c r="D4033" s="33" t="s">
        <v>111</v>
      </c>
      <c r="E4033" s="33" t="s">
        <v>105</v>
      </c>
    </row>
    <row r="4034" spans="1:5" ht="15.75" customHeight="1" x14ac:dyDescent="0.25">
      <c r="A4034" s="33">
        <v>49836753</v>
      </c>
      <c r="B4034" s="34">
        <v>43747</v>
      </c>
      <c r="C4034" s="33" t="s">
        <v>106</v>
      </c>
      <c r="D4034" s="33" t="s">
        <v>111</v>
      </c>
      <c r="E4034" s="33" t="s">
        <v>107</v>
      </c>
    </row>
    <row r="4035" spans="1:5" ht="15.75" customHeight="1" x14ac:dyDescent="0.25">
      <c r="A4035" s="33">
        <v>47385553</v>
      </c>
      <c r="B4035" s="34">
        <v>43820</v>
      </c>
      <c r="C4035" s="33" t="s">
        <v>103</v>
      </c>
      <c r="D4035" s="33" t="s">
        <v>111</v>
      </c>
      <c r="E4035" s="33" t="s">
        <v>107</v>
      </c>
    </row>
    <row r="4036" spans="1:5" ht="15.75" customHeight="1" x14ac:dyDescent="0.25">
      <c r="A4036" s="33">
        <v>49897508</v>
      </c>
      <c r="B4036" s="34">
        <v>43859</v>
      </c>
      <c r="C4036" s="33" t="s">
        <v>103</v>
      </c>
      <c r="D4036" s="33" t="s">
        <v>111</v>
      </c>
      <c r="E4036" s="33" t="s">
        <v>107</v>
      </c>
    </row>
    <row r="4037" spans="1:5" ht="15.75" customHeight="1" x14ac:dyDescent="0.25">
      <c r="A4037" s="33">
        <v>53856112</v>
      </c>
      <c r="B4037" s="34">
        <v>43964</v>
      </c>
      <c r="C4037" s="33" t="s">
        <v>106</v>
      </c>
      <c r="D4037" s="33" t="s">
        <v>111</v>
      </c>
      <c r="E4037" s="33" t="s">
        <v>105</v>
      </c>
    </row>
    <row r="4038" spans="1:5" ht="15.75" customHeight="1" x14ac:dyDescent="0.25">
      <c r="A4038" s="33">
        <v>48099818</v>
      </c>
      <c r="B4038" s="34">
        <v>43958</v>
      </c>
      <c r="C4038" s="33" t="s">
        <v>21</v>
      </c>
      <c r="D4038" s="33" t="s">
        <v>111</v>
      </c>
      <c r="E4038" s="33" t="s">
        <v>105</v>
      </c>
    </row>
    <row r="4039" spans="1:5" ht="15.75" customHeight="1" x14ac:dyDescent="0.25">
      <c r="A4039" s="33">
        <v>26824271</v>
      </c>
      <c r="B4039" s="34">
        <v>43484</v>
      </c>
      <c r="C4039" s="33" t="s">
        <v>103</v>
      </c>
      <c r="D4039" s="33" t="s">
        <v>111</v>
      </c>
      <c r="E4039" s="33" t="s">
        <v>107</v>
      </c>
    </row>
    <row r="4040" spans="1:5" ht="15.75" customHeight="1" x14ac:dyDescent="0.25">
      <c r="A4040" s="33">
        <v>50488115</v>
      </c>
      <c r="B4040" s="34">
        <v>43834</v>
      </c>
      <c r="C4040" s="33" t="s">
        <v>106</v>
      </c>
      <c r="D4040" s="33" t="s">
        <v>111</v>
      </c>
      <c r="E4040" s="33" t="s">
        <v>107</v>
      </c>
    </row>
    <row r="4041" spans="1:5" ht="15.75" customHeight="1" x14ac:dyDescent="0.25">
      <c r="A4041" s="33">
        <v>44356441</v>
      </c>
      <c r="B4041" s="34">
        <v>43428</v>
      </c>
      <c r="C4041" s="33" t="s">
        <v>21</v>
      </c>
      <c r="D4041" s="33" t="s">
        <v>111</v>
      </c>
      <c r="E4041" s="33" t="s">
        <v>107</v>
      </c>
    </row>
    <row r="4042" spans="1:5" ht="15.75" customHeight="1" x14ac:dyDescent="0.25">
      <c r="A4042" s="33">
        <v>11216774</v>
      </c>
      <c r="B4042" s="34">
        <v>43126</v>
      </c>
      <c r="C4042" s="33" t="s">
        <v>103</v>
      </c>
      <c r="D4042" s="33" t="s">
        <v>111</v>
      </c>
      <c r="E4042" s="33" t="s">
        <v>105</v>
      </c>
    </row>
    <row r="4043" spans="1:5" ht="15.75" customHeight="1" x14ac:dyDescent="0.25">
      <c r="A4043" s="33">
        <v>52400836</v>
      </c>
      <c r="B4043" s="34">
        <v>43938</v>
      </c>
      <c r="C4043" s="33" t="s">
        <v>106</v>
      </c>
      <c r="D4043" s="33" t="s">
        <v>111</v>
      </c>
      <c r="E4043" s="33" t="s">
        <v>105</v>
      </c>
    </row>
    <row r="4044" spans="1:5" ht="15.75" customHeight="1" x14ac:dyDescent="0.25">
      <c r="A4044" s="33">
        <v>54337293</v>
      </c>
      <c r="B4044" s="34">
        <v>43901</v>
      </c>
      <c r="C4044" s="33" t="s">
        <v>21</v>
      </c>
      <c r="D4044" s="33" t="s">
        <v>111</v>
      </c>
      <c r="E4044" s="33" t="s">
        <v>105</v>
      </c>
    </row>
    <row r="4045" spans="1:5" ht="15.75" customHeight="1" x14ac:dyDescent="0.25">
      <c r="A4045" s="33">
        <v>48956242</v>
      </c>
      <c r="B4045" s="34">
        <v>43710</v>
      </c>
      <c r="C4045" s="33" t="s">
        <v>103</v>
      </c>
      <c r="D4045" s="33" t="s">
        <v>111</v>
      </c>
      <c r="E4045" s="33" t="s">
        <v>105</v>
      </c>
    </row>
    <row r="4046" spans="1:5" ht="15.75" customHeight="1" x14ac:dyDescent="0.25">
      <c r="A4046" s="33">
        <v>57334549</v>
      </c>
      <c r="B4046" s="34">
        <v>44109</v>
      </c>
      <c r="C4046" s="33" t="s">
        <v>106</v>
      </c>
      <c r="D4046" s="33" t="s">
        <v>111</v>
      </c>
      <c r="E4046" s="33" t="s">
        <v>107</v>
      </c>
    </row>
    <row r="4047" spans="1:5" ht="15.75" customHeight="1" x14ac:dyDescent="0.25">
      <c r="A4047" s="33">
        <v>56778601</v>
      </c>
      <c r="B4047" s="34">
        <v>44009</v>
      </c>
      <c r="C4047" s="33" t="s">
        <v>21</v>
      </c>
      <c r="D4047" s="33" t="s">
        <v>111</v>
      </c>
      <c r="E4047" s="33" t="s">
        <v>107</v>
      </c>
    </row>
    <row r="4048" spans="1:5" ht="15.75" customHeight="1" x14ac:dyDescent="0.25">
      <c r="A4048" s="33">
        <v>47451686</v>
      </c>
      <c r="B4048" s="34">
        <v>43678</v>
      </c>
      <c r="C4048" s="33" t="s">
        <v>103</v>
      </c>
      <c r="D4048" s="33" t="s">
        <v>111</v>
      </c>
      <c r="E4048" s="33" t="s">
        <v>105</v>
      </c>
    </row>
    <row r="4049" spans="1:5" ht="15.75" customHeight="1" x14ac:dyDescent="0.25">
      <c r="A4049" s="33">
        <v>33093486</v>
      </c>
      <c r="B4049" s="34">
        <v>43779</v>
      </c>
      <c r="C4049" s="33" t="s">
        <v>106</v>
      </c>
      <c r="D4049" s="33" t="s">
        <v>111</v>
      </c>
      <c r="E4049" s="33" t="s">
        <v>105</v>
      </c>
    </row>
    <row r="4050" spans="1:5" ht="15.75" customHeight="1" x14ac:dyDescent="0.25">
      <c r="A4050" s="33">
        <v>40713152</v>
      </c>
      <c r="B4050" s="34">
        <v>43810</v>
      </c>
      <c r="C4050" s="33" t="s">
        <v>103</v>
      </c>
      <c r="D4050" s="33" t="s">
        <v>111</v>
      </c>
      <c r="E4050" s="33" t="s">
        <v>107</v>
      </c>
    </row>
    <row r="4051" spans="1:5" ht="15.75" customHeight="1" x14ac:dyDescent="0.25">
      <c r="A4051" s="33">
        <v>46337861</v>
      </c>
      <c r="B4051" s="34">
        <v>43734</v>
      </c>
      <c r="C4051" s="33" t="s">
        <v>106</v>
      </c>
      <c r="D4051" s="33" t="s">
        <v>111</v>
      </c>
      <c r="E4051" s="33" t="s">
        <v>105</v>
      </c>
    </row>
    <row r="4052" spans="1:5" ht="15.75" customHeight="1" x14ac:dyDescent="0.25">
      <c r="A4052" s="33">
        <v>49593846</v>
      </c>
      <c r="B4052" s="34">
        <v>43764</v>
      </c>
      <c r="C4052" s="33" t="s">
        <v>106</v>
      </c>
      <c r="D4052" s="33" t="s">
        <v>111</v>
      </c>
      <c r="E4052" s="33" t="s">
        <v>107</v>
      </c>
    </row>
    <row r="4053" spans="1:5" ht="15.75" customHeight="1" x14ac:dyDescent="0.25">
      <c r="A4053" s="33">
        <v>18997193</v>
      </c>
      <c r="B4053" s="34">
        <v>43576</v>
      </c>
      <c r="C4053" s="33" t="s">
        <v>103</v>
      </c>
      <c r="D4053" s="33" t="s">
        <v>111</v>
      </c>
      <c r="E4053" s="33" t="s">
        <v>105</v>
      </c>
    </row>
    <row r="4054" spans="1:5" ht="15.75" customHeight="1" x14ac:dyDescent="0.25">
      <c r="A4054" s="33">
        <v>3914759</v>
      </c>
      <c r="B4054" s="34">
        <v>43791</v>
      </c>
      <c r="C4054" s="33" t="s">
        <v>103</v>
      </c>
      <c r="D4054" s="33" t="s">
        <v>111</v>
      </c>
      <c r="E4054" s="33" t="s">
        <v>105</v>
      </c>
    </row>
    <row r="4055" spans="1:5" ht="15.75" customHeight="1" x14ac:dyDescent="0.25">
      <c r="A4055" s="33">
        <v>48917718</v>
      </c>
      <c r="B4055" s="34">
        <v>43755</v>
      </c>
      <c r="C4055" s="33" t="s">
        <v>103</v>
      </c>
      <c r="D4055" s="33" t="s">
        <v>111</v>
      </c>
      <c r="E4055" s="33" t="s">
        <v>107</v>
      </c>
    </row>
    <row r="4056" spans="1:5" ht="15.75" customHeight="1" x14ac:dyDescent="0.25">
      <c r="A4056" s="33">
        <v>45509682</v>
      </c>
      <c r="B4056" s="34">
        <v>43504</v>
      </c>
      <c r="C4056" s="33" t="s">
        <v>106</v>
      </c>
      <c r="D4056" s="33" t="s">
        <v>111</v>
      </c>
      <c r="E4056" s="33" t="s">
        <v>105</v>
      </c>
    </row>
    <row r="4057" spans="1:5" ht="15.75" customHeight="1" x14ac:dyDescent="0.25">
      <c r="A4057" s="33">
        <v>41047119</v>
      </c>
      <c r="B4057" s="34">
        <v>43142</v>
      </c>
      <c r="C4057" s="33" t="s">
        <v>106</v>
      </c>
      <c r="D4057" s="33" t="s">
        <v>111</v>
      </c>
      <c r="E4057" s="33" t="s">
        <v>105</v>
      </c>
    </row>
    <row r="4058" spans="1:5" ht="15.75" customHeight="1" x14ac:dyDescent="0.25">
      <c r="A4058" s="33">
        <v>8551879</v>
      </c>
      <c r="B4058" s="34">
        <v>43587</v>
      </c>
      <c r="C4058" s="33" t="s">
        <v>103</v>
      </c>
      <c r="D4058" s="33" t="s">
        <v>111</v>
      </c>
      <c r="E4058" s="33" t="s">
        <v>105</v>
      </c>
    </row>
    <row r="4059" spans="1:5" ht="15.75" customHeight="1" x14ac:dyDescent="0.25">
      <c r="A4059" s="33">
        <v>49114382</v>
      </c>
      <c r="B4059" s="34">
        <v>43716</v>
      </c>
      <c r="C4059" s="33" t="s">
        <v>103</v>
      </c>
      <c r="D4059" s="33" t="s">
        <v>111</v>
      </c>
      <c r="E4059" s="33" t="s">
        <v>105</v>
      </c>
    </row>
    <row r="4060" spans="1:5" ht="15.75" customHeight="1" x14ac:dyDescent="0.25">
      <c r="A4060" s="33">
        <v>49070194</v>
      </c>
      <c r="B4060" s="34">
        <v>43783</v>
      </c>
      <c r="C4060" s="33" t="s">
        <v>108</v>
      </c>
      <c r="D4060" s="33" t="s">
        <v>111</v>
      </c>
      <c r="E4060" s="33" t="s">
        <v>105</v>
      </c>
    </row>
    <row r="4061" spans="1:5" ht="15.75" customHeight="1" x14ac:dyDescent="0.25">
      <c r="A4061" s="33">
        <v>44826109</v>
      </c>
      <c r="B4061" s="34">
        <v>43461</v>
      </c>
      <c r="C4061" s="33" t="s">
        <v>106</v>
      </c>
      <c r="D4061" s="33" t="s">
        <v>111</v>
      </c>
      <c r="E4061" s="33" t="s">
        <v>107</v>
      </c>
    </row>
    <row r="4062" spans="1:5" ht="15.75" customHeight="1" x14ac:dyDescent="0.25">
      <c r="A4062" s="33">
        <v>49466489</v>
      </c>
      <c r="B4062" s="34">
        <v>43731</v>
      </c>
      <c r="C4062" s="33" t="s">
        <v>106</v>
      </c>
      <c r="D4062" s="33" t="s">
        <v>111</v>
      </c>
      <c r="E4062" s="33" t="s">
        <v>107</v>
      </c>
    </row>
    <row r="4063" spans="1:5" ht="15.75" customHeight="1" x14ac:dyDescent="0.25">
      <c r="A4063" s="33">
        <v>41664846</v>
      </c>
      <c r="B4063" s="34">
        <v>43228</v>
      </c>
      <c r="C4063" s="33" t="s">
        <v>106</v>
      </c>
      <c r="D4063" s="33" t="s">
        <v>111</v>
      </c>
      <c r="E4063" s="33" t="s">
        <v>107</v>
      </c>
    </row>
    <row r="4064" spans="1:5" ht="15.75" customHeight="1" x14ac:dyDescent="0.25">
      <c r="A4064" s="33">
        <v>56326216</v>
      </c>
      <c r="B4064" s="34">
        <v>43987</v>
      </c>
      <c r="C4064" s="33" t="s">
        <v>106</v>
      </c>
      <c r="D4064" s="33" t="s">
        <v>111</v>
      </c>
      <c r="E4064" s="33" t="s">
        <v>107</v>
      </c>
    </row>
    <row r="4065" spans="1:5" ht="15.75" customHeight="1" x14ac:dyDescent="0.25">
      <c r="A4065" s="33">
        <v>40155324</v>
      </c>
      <c r="B4065" s="34">
        <v>43120</v>
      </c>
      <c r="C4065" s="33" t="s">
        <v>106</v>
      </c>
      <c r="D4065" s="33" t="s">
        <v>111</v>
      </c>
      <c r="E4065" s="33" t="s">
        <v>105</v>
      </c>
    </row>
    <row r="4066" spans="1:5" ht="15.75" customHeight="1" x14ac:dyDescent="0.25">
      <c r="A4066" s="33">
        <v>41979707</v>
      </c>
      <c r="B4066" s="34">
        <v>43246</v>
      </c>
      <c r="C4066" s="33" t="s">
        <v>106</v>
      </c>
      <c r="D4066" s="33" t="s">
        <v>111</v>
      </c>
      <c r="E4066" s="33" t="s">
        <v>105</v>
      </c>
    </row>
    <row r="4067" spans="1:5" ht="15.75" customHeight="1" x14ac:dyDescent="0.25">
      <c r="A4067" s="33">
        <v>43180409</v>
      </c>
      <c r="B4067" s="34">
        <v>43440</v>
      </c>
      <c r="C4067" s="33" t="s">
        <v>103</v>
      </c>
      <c r="D4067" s="33" t="s">
        <v>111</v>
      </c>
      <c r="E4067" s="33" t="s">
        <v>105</v>
      </c>
    </row>
    <row r="4068" spans="1:5" ht="15.75" customHeight="1" x14ac:dyDescent="0.25">
      <c r="A4068" s="33">
        <v>47742891</v>
      </c>
      <c r="B4068" s="34">
        <v>43654</v>
      </c>
      <c r="C4068" s="33" t="s">
        <v>21</v>
      </c>
      <c r="D4068" s="33" t="s">
        <v>111</v>
      </c>
      <c r="E4068" s="33" t="s">
        <v>107</v>
      </c>
    </row>
    <row r="4069" spans="1:5" ht="15.75" customHeight="1" x14ac:dyDescent="0.25">
      <c r="A4069" s="33">
        <v>40793821</v>
      </c>
      <c r="B4069" s="34">
        <v>43113</v>
      </c>
      <c r="C4069" s="33" t="s">
        <v>106</v>
      </c>
      <c r="D4069" s="33" t="s">
        <v>111</v>
      </c>
      <c r="E4069" s="33" t="s">
        <v>105</v>
      </c>
    </row>
    <row r="4070" spans="1:5" ht="15.75" customHeight="1" x14ac:dyDescent="0.25">
      <c r="A4070" s="33">
        <v>26556263</v>
      </c>
      <c r="B4070" s="34">
        <v>43963</v>
      </c>
      <c r="C4070" s="33" t="s">
        <v>103</v>
      </c>
      <c r="D4070" s="33" t="s">
        <v>111</v>
      </c>
      <c r="E4070" s="33" t="s">
        <v>107</v>
      </c>
    </row>
    <row r="4071" spans="1:5" ht="15.75" customHeight="1" x14ac:dyDescent="0.25">
      <c r="A4071" s="33">
        <v>46268744</v>
      </c>
      <c r="B4071" s="34">
        <v>43672</v>
      </c>
      <c r="C4071" s="33" t="s">
        <v>108</v>
      </c>
      <c r="D4071" s="33" t="s">
        <v>111</v>
      </c>
      <c r="E4071" s="33" t="s">
        <v>105</v>
      </c>
    </row>
    <row r="4072" spans="1:5" ht="15.75" customHeight="1" x14ac:dyDescent="0.25">
      <c r="A4072" s="33">
        <v>14522568</v>
      </c>
      <c r="B4072" s="34">
        <v>43725</v>
      </c>
      <c r="C4072" s="33" t="s">
        <v>103</v>
      </c>
      <c r="D4072" s="33" t="s">
        <v>111</v>
      </c>
      <c r="E4072" s="33" t="s">
        <v>105</v>
      </c>
    </row>
    <row r="4073" spans="1:5" ht="15.75" customHeight="1" x14ac:dyDescent="0.25">
      <c r="A4073" s="33">
        <v>33550832</v>
      </c>
      <c r="B4073" s="34">
        <v>43438</v>
      </c>
      <c r="C4073" s="33" t="s">
        <v>103</v>
      </c>
      <c r="D4073" s="33" t="s">
        <v>111</v>
      </c>
      <c r="E4073" s="33" t="s">
        <v>107</v>
      </c>
    </row>
    <row r="4074" spans="1:5" ht="15.75" customHeight="1" x14ac:dyDescent="0.25">
      <c r="A4074" s="33">
        <v>41550873</v>
      </c>
      <c r="B4074" s="34">
        <v>43208</v>
      </c>
      <c r="C4074" s="33" t="s">
        <v>106</v>
      </c>
      <c r="D4074" s="33" t="s">
        <v>111</v>
      </c>
      <c r="E4074" s="33" t="s">
        <v>105</v>
      </c>
    </row>
    <row r="4075" spans="1:5" ht="15.75" customHeight="1" x14ac:dyDescent="0.25">
      <c r="A4075" s="33">
        <v>55717087</v>
      </c>
      <c r="B4075" s="34">
        <v>43963</v>
      </c>
      <c r="C4075" s="33" t="s">
        <v>106</v>
      </c>
      <c r="D4075" s="33" t="s">
        <v>111</v>
      </c>
      <c r="E4075" s="33" t="s">
        <v>105</v>
      </c>
    </row>
    <row r="4076" spans="1:5" ht="15.75" customHeight="1" x14ac:dyDescent="0.25">
      <c r="A4076" s="33">
        <v>43666375</v>
      </c>
      <c r="B4076" s="34">
        <v>43578</v>
      </c>
      <c r="C4076" s="33" t="s">
        <v>21</v>
      </c>
      <c r="D4076" s="33" t="s">
        <v>111</v>
      </c>
      <c r="E4076" s="33" t="s">
        <v>105</v>
      </c>
    </row>
    <row r="4077" spans="1:5" ht="15.75" customHeight="1" x14ac:dyDescent="0.25">
      <c r="A4077" s="33">
        <v>48471427</v>
      </c>
      <c r="B4077" s="34">
        <v>43696</v>
      </c>
      <c r="C4077" s="33" t="s">
        <v>21</v>
      </c>
      <c r="D4077" s="33" t="s">
        <v>111</v>
      </c>
      <c r="E4077" s="33" t="s">
        <v>105</v>
      </c>
    </row>
    <row r="4078" spans="1:5" ht="15.75" customHeight="1" x14ac:dyDescent="0.25">
      <c r="A4078" s="33">
        <v>44627034</v>
      </c>
      <c r="B4078" s="34">
        <v>43765</v>
      </c>
      <c r="C4078" s="33" t="s">
        <v>106</v>
      </c>
      <c r="D4078" s="33" t="s">
        <v>111</v>
      </c>
      <c r="E4078" s="33" t="s">
        <v>107</v>
      </c>
    </row>
    <row r="4079" spans="1:5" ht="15.75" customHeight="1" x14ac:dyDescent="0.25">
      <c r="A4079" s="33">
        <v>49698526</v>
      </c>
      <c r="B4079" s="34">
        <v>43763</v>
      </c>
      <c r="C4079" s="33" t="s">
        <v>21</v>
      </c>
      <c r="D4079" s="33" t="s">
        <v>111</v>
      </c>
      <c r="E4079" s="33" t="s">
        <v>105</v>
      </c>
    </row>
    <row r="4080" spans="1:5" ht="15.75" customHeight="1" x14ac:dyDescent="0.25">
      <c r="A4080" s="33">
        <v>46817530</v>
      </c>
      <c r="B4080" s="34">
        <v>43579</v>
      </c>
      <c r="C4080" s="33" t="s">
        <v>21</v>
      </c>
      <c r="D4080" s="33" t="s">
        <v>111</v>
      </c>
      <c r="E4080" s="33" t="s">
        <v>105</v>
      </c>
    </row>
    <row r="4081" spans="1:5" ht="15.75" customHeight="1" x14ac:dyDescent="0.25">
      <c r="A4081" s="33">
        <v>47428397</v>
      </c>
      <c r="B4081" s="34">
        <v>43840</v>
      </c>
      <c r="C4081" s="33" t="s">
        <v>106</v>
      </c>
      <c r="D4081" s="33" t="s">
        <v>111</v>
      </c>
      <c r="E4081" s="33" t="s">
        <v>105</v>
      </c>
    </row>
    <row r="4082" spans="1:5" ht="15.75" customHeight="1" x14ac:dyDescent="0.25">
      <c r="A4082" s="33">
        <v>42637114</v>
      </c>
      <c r="B4082" s="34">
        <v>43302</v>
      </c>
      <c r="C4082" s="33" t="s">
        <v>21</v>
      </c>
      <c r="D4082" s="33" t="s">
        <v>111</v>
      </c>
      <c r="E4082" s="33" t="s">
        <v>107</v>
      </c>
    </row>
    <row r="4083" spans="1:5" ht="15.75" customHeight="1" x14ac:dyDescent="0.25">
      <c r="A4083" s="33">
        <v>44079328</v>
      </c>
      <c r="B4083" s="34">
        <v>43407</v>
      </c>
      <c r="C4083" s="33" t="s">
        <v>103</v>
      </c>
      <c r="D4083" s="33" t="s">
        <v>111</v>
      </c>
      <c r="E4083" s="33" t="s">
        <v>105</v>
      </c>
    </row>
    <row r="4084" spans="1:5" ht="15.75" customHeight="1" x14ac:dyDescent="0.25">
      <c r="A4084" s="33">
        <v>43585906</v>
      </c>
      <c r="B4084" s="34">
        <v>43721</v>
      </c>
      <c r="C4084" s="33" t="s">
        <v>106</v>
      </c>
      <c r="D4084" s="33" t="s">
        <v>111</v>
      </c>
      <c r="E4084" s="33" t="s">
        <v>105</v>
      </c>
    </row>
    <row r="4085" spans="1:5" ht="15.75" customHeight="1" x14ac:dyDescent="0.25">
      <c r="A4085" s="33">
        <v>50357627</v>
      </c>
      <c r="B4085" s="34">
        <v>43769</v>
      </c>
      <c r="C4085" s="33" t="s">
        <v>103</v>
      </c>
      <c r="D4085" s="33" t="s">
        <v>111</v>
      </c>
      <c r="E4085" s="33" t="s">
        <v>105</v>
      </c>
    </row>
    <row r="4086" spans="1:5" ht="15.75" customHeight="1" x14ac:dyDescent="0.25">
      <c r="A4086" s="33">
        <v>47049833</v>
      </c>
      <c r="B4086" s="34">
        <v>43671</v>
      </c>
      <c r="C4086" s="33" t="s">
        <v>106</v>
      </c>
      <c r="D4086" s="33" t="s">
        <v>111</v>
      </c>
      <c r="E4086" s="33" t="s">
        <v>107</v>
      </c>
    </row>
    <row r="4087" spans="1:5" ht="15.75" customHeight="1" x14ac:dyDescent="0.25">
      <c r="A4087" s="33">
        <v>43440627</v>
      </c>
      <c r="B4087" s="34">
        <v>43803</v>
      </c>
      <c r="C4087" s="33" t="s">
        <v>21</v>
      </c>
      <c r="D4087" s="33" t="s">
        <v>111</v>
      </c>
      <c r="E4087" s="33" t="s">
        <v>107</v>
      </c>
    </row>
    <row r="4088" spans="1:5" ht="15.75" customHeight="1" x14ac:dyDescent="0.25">
      <c r="A4088" s="33">
        <v>56818981</v>
      </c>
      <c r="B4088" s="34">
        <v>44012</v>
      </c>
      <c r="C4088" s="33" t="s">
        <v>108</v>
      </c>
      <c r="D4088" s="33" t="s">
        <v>111</v>
      </c>
      <c r="E4088" s="33" t="s">
        <v>105</v>
      </c>
    </row>
    <row r="4089" spans="1:5" ht="15.75" customHeight="1" x14ac:dyDescent="0.25">
      <c r="A4089" s="33">
        <v>45501953</v>
      </c>
      <c r="B4089" s="34">
        <v>43720</v>
      </c>
      <c r="C4089" s="33" t="s">
        <v>106</v>
      </c>
      <c r="D4089" s="33" t="s">
        <v>111</v>
      </c>
      <c r="E4089" s="33" t="s">
        <v>107</v>
      </c>
    </row>
    <row r="4090" spans="1:5" ht="15.75" customHeight="1" x14ac:dyDescent="0.25">
      <c r="A4090" s="33">
        <v>50738874</v>
      </c>
      <c r="B4090" s="34">
        <v>43783</v>
      </c>
      <c r="C4090" s="33" t="s">
        <v>106</v>
      </c>
      <c r="D4090" s="33" t="s">
        <v>111</v>
      </c>
      <c r="E4090" s="33" t="s">
        <v>107</v>
      </c>
    </row>
    <row r="4091" spans="1:5" ht="15.75" customHeight="1" x14ac:dyDescent="0.25">
      <c r="A4091" s="33">
        <v>43129590</v>
      </c>
      <c r="B4091" s="34">
        <v>43566</v>
      </c>
      <c r="C4091" s="33" t="s">
        <v>106</v>
      </c>
      <c r="D4091" s="33" t="s">
        <v>111</v>
      </c>
      <c r="E4091" s="33" t="s">
        <v>107</v>
      </c>
    </row>
    <row r="4092" spans="1:5" ht="15.75" customHeight="1" x14ac:dyDescent="0.25">
      <c r="A4092" s="33">
        <v>55277547</v>
      </c>
      <c r="B4092" s="34">
        <v>43943</v>
      </c>
      <c r="C4092" s="33" t="s">
        <v>103</v>
      </c>
      <c r="D4092" s="33" t="s">
        <v>111</v>
      </c>
      <c r="E4092" s="33" t="s">
        <v>105</v>
      </c>
    </row>
    <row r="4093" spans="1:5" ht="15.75" customHeight="1" x14ac:dyDescent="0.25">
      <c r="A4093" s="33">
        <v>38905804</v>
      </c>
      <c r="B4093" s="34">
        <v>43069</v>
      </c>
      <c r="C4093" s="33" t="s">
        <v>106</v>
      </c>
      <c r="D4093" s="33" t="s">
        <v>111</v>
      </c>
      <c r="E4093" s="33" t="s">
        <v>105</v>
      </c>
    </row>
    <row r="4094" spans="1:5" ht="15.75" customHeight="1" x14ac:dyDescent="0.25">
      <c r="A4094" s="33">
        <v>21373325</v>
      </c>
      <c r="B4094" s="34">
        <v>44058</v>
      </c>
      <c r="C4094" s="33" t="s">
        <v>21</v>
      </c>
      <c r="D4094" s="33" t="s">
        <v>111</v>
      </c>
      <c r="E4094" s="33" t="s">
        <v>107</v>
      </c>
    </row>
    <row r="4095" spans="1:5" ht="15.75" customHeight="1" x14ac:dyDescent="0.25">
      <c r="A4095" s="33">
        <v>39859415</v>
      </c>
      <c r="B4095" s="34">
        <v>43574</v>
      </c>
      <c r="C4095" s="33" t="s">
        <v>106</v>
      </c>
      <c r="D4095" s="33" t="s">
        <v>111</v>
      </c>
      <c r="E4095" s="33" t="s">
        <v>107</v>
      </c>
    </row>
    <row r="4096" spans="1:5" ht="15.75" customHeight="1" x14ac:dyDescent="0.25">
      <c r="A4096" s="33">
        <v>41958206</v>
      </c>
      <c r="B4096" s="34">
        <v>43272</v>
      </c>
      <c r="C4096" s="33" t="s">
        <v>103</v>
      </c>
      <c r="D4096" s="33" t="s">
        <v>111</v>
      </c>
      <c r="E4096" s="33" t="s">
        <v>107</v>
      </c>
    </row>
    <row r="4097" spans="1:5" ht="15.75" customHeight="1" x14ac:dyDescent="0.25">
      <c r="A4097" s="33">
        <v>41517478</v>
      </c>
      <c r="B4097" s="34">
        <v>43500</v>
      </c>
      <c r="C4097" s="33" t="s">
        <v>106</v>
      </c>
      <c r="D4097" s="33" t="s">
        <v>111</v>
      </c>
      <c r="E4097" s="33" t="s">
        <v>105</v>
      </c>
    </row>
    <row r="4098" spans="1:5" ht="15.75" customHeight="1" x14ac:dyDescent="0.25">
      <c r="A4098" s="33">
        <v>42896022</v>
      </c>
      <c r="B4098" s="34">
        <v>43818</v>
      </c>
      <c r="C4098" s="33" t="s">
        <v>103</v>
      </c>
      <c r="D4098" s="33" t="s">
        <v>111</v>
      </c>
      <c r="E4098" s="33" t="s">
        <v>105</v>
      </c>
    </row>
    <row r="4099" spans="1:5" ht="15.75" customHeight="1" x14ac:dyDescent="0.25">
      <c r="A4099" s="33">
        <v>46065970</v>
      </c>
      <c r="B4099" s="34">
        <v>43578</v>
      </c>
      <c r="C4099" s="33" t="s">
        <v>106</v>
      </c>
      <c r="D4099" s="33" t="s">
        <v>111</v>
      </c>
      <c r="E4099" s="33" t="s">
        <v>105</v>
      </c>
    </row>
    <row r="4100" spans="1:5" ht="15.75" customHeight="1" x14ac:dyDescent="0.25">
      <c r="A4100" s="33">
        <v>22021312</v>
      </c>
      <c r="B4100" s="34">
        <v>43878</v>
      </c>
      <c r="C4100" s="33" t="s">
        <v>21</v>
      </c>
      <c r="D4100" s="33" t="s">
        <v>111</v>
      </c>
      <c r="E4100" s="33" t="s">
        <v>105</v>
      </c>
    </row>
    <row r="4101" spans="1:5" ht="15.75" customHeight="1" x14ac:dyDescent="0.25">
      <c r="A4101" s="33">
        <v>52324355</v>
      </c>
      <c r="B4101" s="34">
        <v>43842</v>
      </c>
      <c r="C4101" s="33" t="s">
        <v>106</v>
      </c>
      <c r="D4101" s="33" t="s">
        <v>111</v>
      </c>
      <c r="E4101" s="33" t="s">
        <v>105</v>
      </c>
    </row>
    <row r="4102" spans="1:5" ht="15.75" customHeight="1" x14ac:dyDescent="0.25">
      <c r="A4102" s="33">
        <v>49246060</v>
      </c>
      <c r="B4102" s="34">
        <v>43748</v>
      </c>
      <c r="C4102" s="33" t="s">
        <v>106</v>
      </c>
      <c r="D4102" s="33" t="s">
        <v>111</v>
      </c>
      <c r="E4102" s="33" t="s">
        <v>107</v>
      </c>
    </row>
    <row r="4103" spans="1:5" ht="15.75" customHeight="1" x14ac:dyDescent="0.25">
      <c r="A4103" s="33">
        <v>32751207</v>
      </c>
      <c r="B4103" s="34">
        <v>43811</v>
      </c>
      <c r="C4103" s="33" t="s">
        <v>106</v>
      </c>
      <c r="D4103" s="33" t="s">
        <v>111</v>
      </c>
      <c r="E4103" s="33" t="s">
        <v>105</v>
      </c>
    </row>
    <row r="4104" spans="1:5" ht="15.75" customHeight="1" x14ac:dyDescent="0.25">
      <c r="A4104" s="33">
        <v>47004926</v>
      </c>
      <c r="B4104" s="34">
        <v>43861</v>
      </c>
      <c r="C4104" s="33" t="s">
        <v>106</v>
      </c>
      <c r="D4104" s="33" t="s">
        <v>111</v>
      </c>
      <c r="E4104" s="33" t="s">
        <v>105</v>
      </c>
    </row>
    <row r="4105" spans="1:5" ht="15.75" customHeight="1" x14ac:dyDescent="0.25">
      <c r="A4105" s="33">
        <v>50662952</v>
      </c>
      <c r="B4105" s="34">
        <v>43781</v>
      </c>
      <c r="C4105" s="33" t="s">
        <v>103</v>
      </c>
      <c r="D4105" s="33" t="s">
        <v>111</v>
      </c>
      <c r="E4105" s="33" t="s">
        <v>107</v>
      </c>
    </row>
    <row r="4106" spans="1:5" ht="15.75" customHeight="1" x14ac:dyDescent="0.25">
      <c r="A4106" s="33">
        <v>49876233</v>
      </c>
      <c r="B4106" s="34">
        <v>43775</v>
      </c>
      <c r="C4106" s="33" t="s">
        <v>103</v>
      </c>
      <c r="D4106" s="33" t="s">
        <v>111</v>
      </c>
      <c r="E4106" s="33" t="s">
        <v>105</v>
      </c>
    </row>
    <row r="4107" spans="1:5" ht="15.75" customHeight="1" x14ac:dyDescent="0.25">
      <c r="A4107" s="33">
        <v>51507315</v>
      </c>
      <c r="B4107" s="34">
        <v>43938</v>
      </c>
      <c r="C4107" s="33" t="s">
        <v>103</v>
      </c>
      <c r="D4107" s="33" t="s">
        <v>111</v>
      </c>
      <c r="E4107" s="33" t="s">
        <v>105</v>
      </c>
    </row>
    <row r="4108" spans="1:5" ht="15.75" customHeight="1" x14ac:dyDescent="0.25">
      <c r="A4108" s="33">
        <v>42634274</v>
      </c>
      <c r="B4108" s="34">
        <v>43329</v>
      </c>
      <c r="C4108" s="33" t="s">
        <v>103</v>
      </c>
      <c r="D4108" s="33" t="s">
        <v>111</v>
      </c>
      <c r="E4108" s="33" t="s">
        <v>107</v>
      </c>
    </row>
    <row r="4109" spans="1:5" ht="15.75" customHeight="1" x14ac:dyDescent="0.25">
      <c r="A4109" s="33">
        <v>42857962</v>
      </c>
      <c r="B4109" s="34">
        <v>43540</v>
      </c>
      <c r="C4109" s="33" t="s">
        <v>21</v>
      </c>
      <c r="D4109" s="33" t="s">
        <v>111</v>
      </c>
      <c r="E4109" s="33" t="s">
        <v>105</v>
      </c>
    </row>
    <row r="4110" spans="1:5" ht="15.75" customHeight="1" x14ac:dyDescent="0.25">
      <c r="A4110" s="33">
        <v>44933964</v>
      </c>
      <c r="B4110" s="34">
        <v>43468</v>
      </c>
      <c r="C4110" s="33" t="s">
        <v>106</v>
      </c>
      <c r="D4110" s="33" t="s">
        <v>111</v>
      </c>
      <c r="E4110" s="33" t="s">
        <v>107</v>
      </c>
    </row>
    <row r="4111" spans="1:5" ht="15.75" customHeight="1" x14ac:dyDescent="0.25">
      <c r="A4111" s="33">
        <v>39953384</v>
      </c>
      <c r="B4111" s="34">
        <v>43705</v>
      </c>
      <c r="C4111" s="33" t="s">
        <v>103</v>
      </c>
      <c r="D4111" s="33" t="s">
        <v>111</v>
      </c>
      <c r="E4111" s="33" t="s">
        <v>105</v>
      </c>
    </row>
    <row r="4112" spans="1:5" ht="15.75" customHeight="1" x14ac:dyDescent="0.25">
      <c r="A4112" s="33">
        <v>7177092</v>
      </c>
      <c r="B4112" s="34">
        <v>43779</v>
      </c>
      <c r="C4112" s="33" t="s">
        <v>21</v>
      </c>
      <c r="D4112" s="33" t="s">
        <v>111</v>
      </c>
      <c r="E4112" s="33" t="s">
        <v>107</v>
      </c>
    </row>
    <row r="4113" spans="1:5" ht="15.75" customHeight="1" x14ac:dyDescent="0.25">
      <c r="A4113" s="33">
        <v>42326586</v>
      </c>
      <c r="B4113" s="34">
        <v>43275</v>
      </c>
      <c r="C4113" s="33" t="s">
        <v>21</v>
      </c>
      <c r="D4113" s="33" t="s">
        <v>111</v>
      </c>
      <c r="E4113" s="33" t="s">
        <v>107</v>
      </c>
    </row>
    <row r="4114" spans="1:5" ht="15.75" customHeight="1" x14ac:dyDescent="0.25">
      <c r="A4114" s="33">
        <v>57451070</v>
      </c>
      <c r="B4114" s="34">
        <v>44040</v>
      </c>
      <c r="C4114" s="33" t="s">
        <v>21</v>
      </c>
      <c r="D4114" s="33" t="s">
        <v>111</v>
      </c>
      <c r="E4114" s="33" t="s">
        <v>107</v>
      </c>
    </row>
    <row r="4115" spans="1:5" ht="15.75" customHeight="1" x14ac:dyDescent="0.25">
      <c r="A4115" s="33">
        <v>48400019</v>
      </c>
      <c r="B4115" s="34">
        <v>43839</v>
      </c>
      <c r="C4115" s="33" t="s">
        <v>21</v>
      </c>
      <c r="D4115" s="33" t="s">
        <v>111</v>
      </c>
      <c r="E4115" s="33" t="s">
        <v>107</v>
      </c>
    </row>
    <row r="4116" spans="1:5" ht="15.75" customHeight="1" x14ac:dyDescent="0.25">
      <c r="A4116" s="33">
        <v>46306376</v>
      </c>
      <c r="B4116" s="34">
        <v>43632</v>
      </c>
      <c r="C4116" s="33" t="s">
        <v>106</v>
      </c>
      <c r="D4116" s="33" t="s">
        <v>111</v>
      </c>
      <c r="E4116" s="33" t="s">
        <v>105</v>
      </c>
    </row>
    <row r="4117" spans="1:5" ht="15.75" customHeight="1" x14ac:dyDescent="0.25">
      <c r="A4117" s="33">
        <v>45974946</v>
      </c>
      <c r="B4117" s="34">
        <v>43716</v>
      </c>
      <c r="C4117" s="33" t="s">
        <v>106</v>
      </c>
      <c r="D4117" s="33" t="s">
        <v>111</v>
      </c>
      <c r="E4117" s="33" t="s">
        <v>107</v>
      </c>
    </row>
    <row r="4118" spans="1:5" ht="15.75" customHeight="1" x14ac:dyDescent="0.25">
      <c r="A4118" s="33">
        <v>41238078</v>
      </c>
      <c r="B4118" s="34">
        <v>43555</v>
      </c>
      <c r="C4118" s="33" t="s">
        <v>106</v>
      </c>
      <c r="D4118" s="33" t="s">
        <v>111</v>
      </c>
      <c r="E4118" s="33" t="s">
        <v>107</v>
      </c>
    </row>
    <row r="4119" spans="1:5" ht="15.75" customHeight="1" x14ac:dyDescent="0.25">
      <c r="A4119" s="33">
        <v>1265273</v>
      </c>
      <c r="B4119" s="34">
        <v>44113</v>
      </c>
      <c r="C4119" s="33" t="s">
        <v>103</v>
      </c>
      <c r="D4119" s="33" t="s">
        <v>111</v>
      </c>
      <c r="E4119" s="33" t="s">
        <v>105</v>
      </c>
    </row>
    <row r="4120" spans="1:5" ht="15.75" customHeight="1" x14ac:dyDescent="0.25">
      <c r="A4120" s="33">
        <v>45187987</v>
      </c>
      <c r="B4120" s="34">
        <v>43488</v>
      </c>
      <c r="C4120" s="33" t="s">
        <v>106</v>
      </c>
      <c r="D4120" s="33" t="s">
        <v>111</v>
      </c>
      <c r="E4120" s="33" t="s">
        <v>105</v>
      </c>
    </row>
    <row r="4121" spans="1:5" ht="15.75" customHeight="1" x14ac:dyDescent="0.25">
      <c r="A4121" s="33">
        <v>46167870</v>
      </c>
      <c r="B4121" s="34">
        <v>43530</v>
      </c>
      <c r="C4121" s="33" t="s">
        <v>106</v>
      </c>
      <c r="D4121" s="33" t="s">
        <v>111</v>
      </c>
      <c r="E4121" s="33" t="s">
        <v>105</v>
      </c>
    </row>
    <row r="4122" spans="1:5" ht="15.75" customHeight="1" x14ac:dyDescent="0.25">
      <c r="A4122" s="33">
        <v>48256094</v>
      </c>
      <c r="B4122" s="34">
        <v>43685</v>
      </c>
      <c r="C4122" s="33" t="s">
        <v>106</v>
      </c>
      <c r="D4122" s="33" t="s">
        <v>111</v>
      </c>
      <c r="E4122" s="33" t="s">
        <v>105</v>
      </c>
    </row>
    <row r="4123" spans="1:5" ht="15.75" customHeight="1" x14ac:dyDescent="0.25">
      <c r="A4123" s="33">
        <v>53940790</v>
      </c>
      <c r="B4123" s="34">
        <v>43886</v>
      </c>
      <c r="C4123" s="33" t="s">
        <v>106</v>
      </c>
      <c r="D4123" s="33" t="s">
        <v>111</v>
      </c>
      <c r="E4123" s="33" t="s">
        <v>105</v>
      </c>
    </row>
    <row r="4124" spans="1:5" ht="15.75" customHeight="1" x14ac:dyDescent="0.25">
      <c r="A4124" s="33">
        <v>42242749</v>
      </c>
      <c r="B4124" s="34">
        <v>43465</v>
      </c>
      <c r="C4124" s="33" t="s">
        <v>103</v>
      </c>
      <c r="D4124" s="33" t="s">
        <v>111</v>
      </c>
      <c r="E4124" s="33" t="s">
        <v>105</v>
      </c>
    </row>
    <row r="4125" spans="1:5" ht="15.75" customHeight="1" x14ac:dyDescent="0.25">
      <c r="A4125" s="33">
        <v>32277815</v>
      </c>
      <c r="B4125" s="34">
        <v>43361</v>
      </c>
      <c r="C4125" s="33" t="s">
        <v>106</v>
      </c>
      <c r="D4125" s="33" t="s">
        <v>111</v>
      </c>
      <c r="E4125" s="33" t="s">
        <v>105</v>
      </c>
    </row>
    <row r="4126" spans="1:5" ht="15.75" customHeight="1" x14ac:dyDescent="0.25">
      <c r="A4126" s="33">
        <v>56853877</v>
      </c>
      <c r="B4126" s="34">
        <v>44013</v>
      </c>
      <c r="C4126" s="33" t="s">
        <v>106</v>
      </c>
      <c r="D4126" s="33" t="s">
        <v>111</v>
      </c>
      <c r="E4126" s="33" t="s">
        <v>107</v>
      </c>
    </row>
    <row r="4127" spans="1:5" ht="15.75" customHeight="1" x14ac:dyDescent="0.25">
      <c r="A4127" s="33">
        <v>47276284</v>
      </c>
      <c r="B4127" s="34">
        <v>43817</v>
      </c>
      <c r="C4127" s="33" t="s">
        <v>106</v>
      </c>
      <c r="D4127" s="33" t="s">
        <v>111</v>
      </c>
      <c r="E4127" s="33" t="s">
        <v>107</v>
      </c>
    </row>
    <row r="4128" spans="1:5" ht="15.75" customHeight="1" x14ac:dyDescent="0.25">
      <c r="A4128" s="33">
        <v>40286979</v>
      </c>
      <c r="B4128" s="34">
        <v>43051</v>
      </c>
      <c r="C4128" s="33" t="s">
        <v>103</v>
      </c>
      <c r="D4128" s="33" t="s">
        <v>111</v>
      </c>
      <c r="E4128" s="33" t="s">
        <v>105</v>
      </c>
    </row>
    <row r="4129" spans="1:5" ht="15.75" customHeight="1" x14ac:dyDescent="0.25">
      <c r="A4129" s="33">
        <v>47357332</v>
      </c>
      <c r="B4129" s="34">
        <v>43620</v>
      </c>
      <c r="C4129" s="33" t="s">
        <v>106</v>
      </c>
      <c r="D4129" s="33" t="s">
        <v>111</v>
      </c>
      <c r="E4129" s="33" t="s">
        <v>105</v>
      </c>
    </row>
    <row r="4130" spans="1:5" ht="15.75" customHeight="1" x14ac:dyDescent="0.25">
      <c r="A4130" s="33">
        <v>43825477</v>
      </c>
      <c r="B4130" s="34">
        <v>43432</v>
      </c>
      <c r="C4130" s="33" t="s">
        <v>106</v>
      </c>
      <c r="D4130" s="33" t="s">
        <v>111</v>
      </c>
      <c r="E4130" s="33" t="s">
        <v>107</v>
      </c>
    </row>
    <row r="4131" spans="1:5" ht="15.75" customHeight="1" x14ac:dyDescent="0.25">
      <c r="A4131" s="33">
        <v>43173700</v>
      </c>
      <c r="B4131" s="34">
        <v>43699</v>
      </c>
      <c r="C4131" s="33" t="s">
        <v>106</v>
      </c>
      <c r="D4131" s="33" t="s">
        <v>111</v>
      </c>
      <c r="E4131" s="33" t="s">
        <v>105</v>
      </c>
    </row>
    <row r="4132" spans="1:5" ht="15.75" customHeight="1" x14ac:dyDescent="0.25">
      <c r="A4132" s="33">
        <v>49560524</v>
      </c>
      <c r="B4132" s="34">
        <v>43882</v>
      </c>
      <c r="C4132" s="33" t="s">
        <v>106</v>
      </c>
      <c r="D4132" s="33" t="s">
        <v>111</v>
      </c>
      <c r="E4132" s="33" t="s">
        <v>107</v>
      </c>
    </row>
    <row r="4133" spans="1:5" ht="15.75" customHeight="1" x14ac:dyDescent="0.25">
      <c r="A4133" s="33">
        <v>52233864</v>
      </c>
      <c r="B4133" s="34">
        <v>43861</v>
      </c>
      <c r="C4133" s="33" t="s">
        <v>103</v>
      </c>
      <c r="D4133" s="33" t="s">
        <v>111</v>
      </c>
      <c r="E4133" s="33" t="s">
        <v>105</v>
      </c>
    </row>
    <row r="4134" spans="1:5" ht="15.75" customHeight="1" x14ac:dyDescent="0.25">
      <c r="A4134" s="33">
        <v>48444783</v>
      </c>
      <c r="B4134" s="34">
        <v>43898</v>
      </c>
      <c r="C4134" s="33" t="s">
        <v>21</v>
      </c>
      <c r="D4134" s="33" t="s">
        <v>111</v>
      </c>
      <c r="E4134" s="33" t="s">
        <v>105</v>
      </c>
    </row>
    <row r="4135" spans="1:5" ht="15.75" customHeight="1" x14ac:dyDescent="0.25">
      <c r="A4135" s="33">
        <v>46149304</v>
      </c>
      <c r="B4135" s="34">
        <v>43557</v>
      </c>
      <c r="C4135" s="33" t="s">
        <v>106</v>
      </c>
      <c r="D4135" s="33" t="s">
        <v>111</v>
      </c>
      <c r="E4135" s="33" t="s">
        <v>105</v>
      </c>
    </row>
    <row r="4136" spans="1:5" ht="15.75" customHeight="1" x14ac:dyDescent="0.25">
      <c r="A4136" s="33">
        <v>43596476</v>
      </c>
      <c r="B4136" s="34">
        <v>43398</v>
      </c>
      <c r="C4136" s="33" t="s">
        <v>106</v>
      </c>
      <c r="D4136" s="33" t="s">
        <v>111</v>
      </c>
      <c r="E4136" s="33" t="s">
        <v>105</v>
      </c>
    </row>
    <row r="4137" spans="1:5" ht="15.75" customHeight="1" x14ac:dyDescent="0.25">
      <c r="A4137" s="33">
        <v>35495533</v>
      </c>
      <c r="B4137" s="34">
        <v>43714</v>
      </c>
      <c r="C4137" s="33" t="s">
        <v>103</v>
      </c>
      <c r="D4137" s="33" t="s">
        <v>111</v>
      </c>
      <c r="E4137" s="33" t="s">
        <v>105</v>
      </c>
    </row>
    <row r="4138" spans="1:5" ht="15.75" customHeight="1" x14ac:dyDescent="0.25">
      <c r="A4138" s="33">
        <v>43649703</v>
      </c>
      <c r="B4138" s="34">
        <v>43838</v>
      </c>
      <c r="C4138" s="33" t="s">
        <v>103</v>
      </c>
      <c r="D4138" s="33" t="s">
        <v>111</v>
      </c>
      <c r="E4138" s="33" t="s">
        <v>105</v>
      </c>
    </row>
    <row r="4139" spans="1:5" ht="15.75" customHeight="1" x14ac:dyDescent="0.25">
      <c r="A4139" s="33">
        <v>47411879</v>
      </c>
      <c r="B4139" s="34">
        <v>43618</v>
      </c>
      <c r="C4139" s="33" t="s">
        <v>106</v>
      </c>
      <c r="D4139" s="33" t="s">
        <v>111</v>
      </c>
      <c r="E4139" s="33" t="s">
        <v>107</v>
      </c>
    </row>
    <row r="4140" spans="1:5" ht="15.75" customHeight="1" x14ac:dyDescent="0.25">
      <c r="A4140" s="33">
        <v>46411458</v>
      </c>
      <c r="B4140" s="34">
        <v>43677</v>
      </c>
      <c r="C4140" s="33" t="s">
        <v>103</v>
      </c>
      <c r="D4140" s="33" t="s">
        <v>111</v>
      </c>
      <c r="E4140" s="33" t="s">
        <v>105</v>
      </c>
    </row>
    <row r="4141" spans="1:5" ht="15.75" customHeight="1" x14ac:dyDescent="0.25">
      <c r="A4141" s="33">
        <v>47008492</v>
      </c>
      <c r="B4141" s="34">
        <v>43586</v>
      </c>
      <c r="C4141" s="33" t="s">
        <v>106</v>
      </c>
      <c r="D4141" s="33" t="s">
        <v>111</v>
      </c>
      <c r="E4141" s="33" t="s">
        <v>105</v>
      </c>
    </row>
    <row r="4142" spans="1:5" ht="15.75" customHeight="1" x14ac:dyDescent="0.25">
      <c r="A4142" s="33">
        <v>50463724</v>
      </c>
      <c r="B4142" s="34">
        <v>43947</v>
      </c>
      <c r="C4142" s="33" t="s">
        <v>106</v>
      </c>
      <c r="D4142" s="33" t="s">
        <v>111</v>
      </c>
      <c r="E4142" s="33" t="s">
        <v>105</v>
      </c>
    </row>
    <row r="4143" spans="1:5" ht="15.75" customHeight="1" x14ac:dyDescent="0.25">
      <c r="A4143" s="33">
        <v>51287985</v>
      </c>
      <c r="B4143" s="34">
        <v>43806</v>
      </c>
      <c r="C4143" s="33" t="s">
        <v>106</v>
      </c>
      <c r="D4143" s="33" t="s">
        <v>111</v>
      </c>
      <c r="E4143" s="33" t="s">
        <v>105</v>
      </c>
    </row>
    <row r="4144" spans="1:5" ht="15.75" customHeight="1" x14ac:dyDescent="0.25">
      <c r="A4144" s="33">
        <v>52806461</v>
      </c>
      <c r="B4144" s="34">
        <v>43968</v>
      </c>
      <c r="C4144" s="33" t="s">
        <v>106</v>
      </c>
      <c r="D4144" s="33" t="s">
        <v>111</v>
      </c>
      <c r="E4144" s="33" t="s">
        <v>105</v>
      </c>
    </row>
    <row r="4145" spans="1:5" ht="15.75" customHeight="1" x14ac:dyDescent="0.25">
      <c r="A4145" s="33">
        <v>50794722</v>
      </c>
      <c r="B4145" s="34">
        <v>43783</v>
      </c>
      <c r="C4145" s="33" t="s">
        <v>106</v>
      </c>
      <c r="D4145" s="33" t="s">
        <v>111</v>
      </c>
      <c r="E4145" s="33" t="s">
        <v>107</v>
      </c>
    </row>
    <row r="4146" spans="1:5" ht="15.75" customHeight="1" x14ac:dyDescent="0.25">
      <c r="A4146" s="33">
        <v>49928154</v>
      </c>
      <c r="B4146" s="34">
        <v>43775</v>
      </c>
      <c r="C4146" s="33" t="s">
        <v>106</v>
      </c>
      <c r="D4146" s="33" t="s">
        <v>111</v>
      </c>
      <c r="E4146" s="33" t="s">
        <v>105</v>
      </c>
    </row>
    <row r="4147" spans="1:5" ht="15.75" customHeight="1" x14ac:dyDescent="0.25">
      <c r="A4147" s="33">
        <v>46934772</v>
      </c>
      <c r="B4147" s="34">
        <v>43823</v>
      </c>
      <c r="C4147" s="33" t="s">
        <v>103</v>
      </c>
      <c r="D4147" s="33" t="s">
        <v>111</v>
      </c>
      <c r="E4147" s="33" t="s">
        <v>105</v>
      </c>
    </row>
    <row r="4148" spans="1:5" ht="15.75" customHeight="1" x14ac:dyDescent="0.25">
      <c r="A4148" s="33">
        <v>35776553</v>
      </c>
      <c r="B4148" s="34">
        <v>43750</v>
      </c>
      <c r="C4148" s="33" t="s">
        <v>106</v>
      </c>
      <c r="D4148" s="33" t="s">
        <v>111</v>
      </c>
      <c r="E4148" s="33" t="s">
        <v>107</v>
      </c>
    </row>
    <row r="4149" spans="1:5" ht="15.75" customHeight="1" x14ac:dyDescent="0.25">
      <c r="A4149" s="33">
        <v>54153917</v>
      </c>
      <c r="B4149" s="34">
        <v>44003</v>
      </c>
      <c r="C4149" s="33" t="s">
        <v>106</v>
      </c>
      <c r="D4149" s="33" t="s">
        <v>111</v>
      </c>
      <c r="E4149" s="33" t="s">
        <v>105</v>
      </c>
    </row>
    <row r="4150" spans="1:5" ht="15.75" customHeight="1" x14ac:dyDescent="0.25">
      <c r="A4150" s="33">
        <v>43440919</v>
      </c>
      <c r="B4150" s="34">
        <v>43912</v>
      </c>
      <c r="C4150" s="33" t="s">
        <v>106</v>
      </c>
      <c r="D4150" s="33" t="s">
        <v>111</v>
      </c>
      <c r="E4150" s="33" t="s">
        <v>105</v>
      </c>
    </row>
    <row r="4151" spans="1:5" ht="15.75" customHeight="1" x14ac:dyDescent="0.25">
      <c r="A4151" s="33">
        <v>43468367</v>
      </c>
      <c r="B4151" s="34">
        <v>43368</v>
      </c>
      <c r="C4151" s="33" t="s">
        <v>106</v>
      </c>
      <c r="D4151" s="33" t="s">
        <v>111</v>
      </c>
      <c r="E4151" s="33" t="s">
        <v>107</v>
      </c>
    </row>
    <row r="4152" spans="1:5" ht="15.75" customHeight="1" x14ac:dyDescent="0.25">
      <c r="A4152" s="33">
        <v>41659412</v>
      </c>
      <c r="B4152" s="34">
        <v>43303</v>
      </c>
      <c r="C4152" s="33" t="s">
        <v>103</v>
      </c>
      <c r="D4152" s="33" t="s">
        <v>111</v>
      </c>
      <c r="E4152" s="33" t="s">
        <v>105</v>
      </c>
    </row>
    <row r="4153" spans="1:5" ht="15.75" customHeight="1" x14ac:dyDescent="0.25">
      <c r="A4153" s="33">
        <v>10910878</v>
      </c>
      <c r="B4153" s="34">
        <v>43862</v>
      </c>
      <c r="C4153" s="33" t="s">
        <v>106</v>
      </c>
      <c r="D4153" s="33" t="s">
        <v>111</v>
      </c>
      <c r="E4153" s="33" t="s">
        <v>105</v>
      </c>
    </row>
    <row r="4154" spans="1:5" ht="15.75" customHeight="1" x14ac:dyDescent="0.25">
      <c r="A4154" s="33">
        <v>53087617</v>
      </c>
      <c r="B4154" s="34">
        <v>43968</v>
      </c>
      <c r="C4154" s="33" t="s">
        <v>106</v>
      </c>
      <c r="D4154" s="33" t="s">
        <v>111</v>
      </c>
      <c r="E4154" s="33" t="s">
        <v>105</v>
      </c>
    </row>
    <row r="4155" spans="1:5" ht="15.75" customHeight="1" x14ac:dyDescent="0.25">
      <c r="A4155" s="33">
        <v>43849069</v>
      </c>
      <c r="B4155" s="34">
        <v>43579</v>
      </c>
      <c r="C4155" s="33" t="s">
        <v>103</v>
      </c>
      <c r="D4155" s="33" t="s">
        <v>111</v>
      </c>
      <c r="E4155" s="33" t="s">
        <v>107</v>
      </c>
    </row>
    <row r="4156" spans="1:5" ht="15.75" customHeight="1" x14ac:dyDescent="0.25">
      <c r="A4156" s="33">
        <v>18813315</v>
      </c>
      <c r="B4156" s="34">
        <v>43869</v>
      </c>
      <c r="C4156" s="33" t="s">
        <v>103</v>
      </c>
      <c r="D4156" s="33" t="s">
        <v>111</v>
      </c>
      <c r="E4156" s="33" t="s">
        <v>105</v>
      </c>
    </row>
    <row r="4157" spans="1:5" ht="15.75" customHeight="1" x14ac:dyDescent="0.25">
      <c r="A4157" s="33">
        <v>23278001</v>
      </c>
      <c r="B4157" s="34">
        <v>43781</v>
      </c>
      <c r="C4157" s="33" t="s">
        <v>106</v>
      </c>
      <c r="D4157" s="33" t="s">
        <v>111</v>
      </c>
      <c r="E4157" s="33" t="s">
        <v>107</v>
      </c>
    </row>
    <row r="4158" spans="1:5" ht="15.75" customHeight="1" x14ac:dyDescent="0.25">
      <c r="A4158" s="33">
        <v>47921607</v>
      </c>
      <c r="B4158" s="34">
        <v>43931</v>
      </c>
      <c r="C4158" s="33" t="s">
        <v>106</v>
      </c>
      <c r="D4158" s="33" t="s">
        <v>111</v>
      </c>
      <c r="E4158" s="33" t="s">
        <v>105</v>
      </c>
    </row>
    <row r="4159" spans="1:5" ht="15.75" customHeight="1" x14ac:dyDescent="0.25">
      <c r="A4159" s="33">
        <v>49631568</v>
      </c>
      <c r="B4159" s="34">
        <v>43808</v>
      </c>
      <c r="C4159" s="33" t="s">
        <v>103</v>
      </c>
      <c r="D4159" s="33" t="s">
        <v>111</v>
      </c>
      <c r="E4159" s="33" t="s">
        <v>107</v>
      </c>
    </row>
    <row r="4160" spans="1:5" ht="15.75" customHeight="1" x14ac:dyDescent="0.25">
      <c r="A4160" s="33">
        <v>42582943</v>
      </c>
      <c r="B4160" s="34">
        <v>43876</v>
      </c>
      <c r="C4160" s="33" t="s">
        <v>106</v>
      </c>
      <c r="D4160" s="33" t="s">
        <v>111</v>
      </c>
      <c r="E4160" s="33" t="s">
        <v>107</v>
      </c>
    </row>
    <row r="4161" spans="1:5" ht="15.75" customHeight="1" x14ac:dyDescent="0.25">
      <c r="A4161" s="33">
        <v>14591075</v>
      </c>
      <c r="B4161" s="34">
        <v>43827</v>
      </c>
      <c r="C4161" s="33" t="s">
        <v>106</v>
      </c>
      <c r="D4161" s="33" t="s">
        <v>111</v>
      </c>
      <c r="E4161" s="33" t="s">
        <v>107</v>
      </c>
    </row>
    <row r="4162" spans="1:5" ht="15.75" customHeight="1" x14ac:dyDescent="0.25">
      <c r="A4162" s="33">
        <v>42665799</v>
      </c>
      <c r="B4162" s="34">
        <v>43582</v>
      </c>
      <c r="C4162" s="33" t="s">
        <v>21</v>
      </c>
      <c r="D4162" s="33" t="s">
        <v>111</v>
      </c>
      <c r="E4162" s="33" t="s">
        <v>105</v>
      </c>
    </row>
    <row r="4163" spans="1:5" ht="15.75" customHeight="1" x14ac:dyDescent="0.25">
      <c r="A4163" s="33">
        <v>43632830</v>
      </c>
      <c r="B4163" s="34">
        <v>43776</v>
      </c>
      <c r="C4163" s="33" t="s">
        <v>103</v>
      </c>
      <c r="D4163" s="33" t="s">
        <v>111</v>
      </c>
      <c r="E4163" s="33" t="s">
        <v>105</v>
      </c>
    </row>
    <row r="4164" spans="1:5" ht="15.75" customHeight="1" x14ac:dyDescent="0.25">
      <c r="A4164" s="33">
        <v>4903012</v>
      </c>
      <c r="B4164" s="34">
        <v>43094</v>
      </c>
      <c r="C4164" s="33" t="s">
        <v>21</v>
      </c>
      <c r="D4164" s="33" t="s">
        <v>111</v>
      </c>
      <c r="E4164" s="33" t="s">
        <v>107</v>
      </c>
    </row>
    <row r="4165" spans="1:5" ht="15.75" customHeight="1" x14ac:dyDescent="0.25">
      <c r="A4165" s="33">
        <v>43358984</v>
      </c>
      <c r="B4165" s="34">
        <v>43487</v>
      </c>
      <c r="C4165" s="33" t="s">
        <v>103</v>
      </c>
      <c r="D4165" s="33" t="s">
        <v>111</v>
      </c>
      <c r="E4165" s="33" t="s">
        <v>107</v>
      </c>
    </row>
    <row r="4166" spans="1:5" ht="15.75" customHeight="1" x14ac:dyDescent="0.25">
      <c r="A4166" s="33">
        <v>54580364</v>
      </c>
      <c r="B4166" s="34">
        <v>43914</v>
      </c>
      <c r="C4166" s="33" t="s">
        <v>103</v>
      </c>
      <c r="D4166" s="33" t="s">
        <v>111</v>
      </c>
      <c r="E4166" s="33" t="s">
        <v>105</v>
      </c>
    </row>
    <row r="4167" spans="1:5" ht="15.75" customHeight="1" x14ac:dyDescent="0.25">
      <c r="A4167" s="33">
        <v>47579827</v>
      </c>
      <c r="B4167" s="34">
        <v>43627</v>
      </c>
      <c r="C4167" s="33" t="s">
        <v>103</v>
      </c>
      <c r="D4167" s="33" t="s">
        <v>111</v>
      </c>
      <c r="E4167" s="33" t="s">
        <v>107</v>
      </c>
    </row>
    <row r="4168" spans="1:5" ht="15.75" customHeight="1" x14ac:dyDescent="0.25">
      <c r="A4168" s="33">
        <v>52626044</v>
      </c>
      <c r="B4168" s="34">
        <v>44012</v>
      </c>
      <c r="C4168" s="33" t="s">
        <v>106</v>
      </c>
      <c r="D4168" s="33" t="s">
        <v>111</v>
      </c>
      <c r="E4168" s="33" t="s">
        <v>107</v>
      </c>
    </row>
    <row r="4169" spans="1:5" ht="15.75" customHeight="1" x14ac:dyDescent="0.25">
      <c r="A4169" s="33">
        <v>50280612</v>
      </c>
      <c r="B4169" s="34">
        <v>43805</v>
      </c>
      <c r="C4169" s="33" t="s">
        <v>106</v>
      </c>
      <c r="D4169" s="33" t="s">
        <v>111</v>
      </c>
      <c r="E4169" s="33" t="s">
        <v>105</v>
      </c>
    </row>
    <row r="4170" spans="1:5" ht="15.75" customHeight="1" x14ac:dyDescent="0.25">
      <c r="A4170" s="33">
        <v>45235597</v>
      </c>
      <c r="B4170" s="34">
        <v>43861</v>
      </c>
      <c r="C4170" s="33" t="s">
        <v>103</v>
      </c>
      <c r="D4170" s="33" t="s">
        <v>111</v>
      </c>
      <c r="E4170" s="33" t="s">
        <v>107</v>
      </c>
    </row>
    <row r="4171" spans="1:5" ht="15.75" customHeight="1" x14ac:dyDescent="0.25">
      <c r="A4171" s="33">
        <v>43239494</v>
      </c>
      <c r="B4171" s="34">
        <v>43704</v>
      </c>
      <c r="C4171" s="33" t="s">
        <v>103</v>
      </c>
      <c r="D4171" s="33" t="s">
        <v>111</v>
      </c>
      <c r="E4171" s="33" t="s">
        <v>105</v>
      </c>
    </row>
    <row r="4172" spans="1:5" ht="15.75" customHeight="1" x14ac:dyDescent="0.25">
      <c r="A4172" s="33">
        <v>53421156</v>
      </c>
      <c r="B4172" s="34">
        <v>43875</v>
      </c>
      <c r="C4172" s="33" t="s">
        <v>106</v>
      </c>
      <c r="D4172" s="33" t="s">
        <v>111</v>
      </c>
      <c r="E4172" s="33" t="s">
        <v>105</v>
      </c>
    </row>
    <row r="4173" spans="1:5" ht="15.75" customHeight="1" x14ac:dyDescent="0.25">
      <c r="A4173" s="33">
        <v>49346233</v>
      </c>
      <c r="B4173" s="34">
        <v>43861</v>
      </c>
      <c r="C4173" s="33" t="s">
        <v>103</v>
      </c>
      <c r="D4173" s="33" t="s">
        <v>111</v>
      </c>
      <c r="E4173" s="33" t="s">
        <v>107</v>
      </c>
    </row>
    <row r="4174" spans="1:5" ht="15.75" customHeight="1" x14ac:dyDescent="0.25">
      <c r="A4174" s="33">
        <v>32246538</v>
      </c>
      <c r="B4174" s="34">
        <v>43920</v>
      </c>
      <c r="C4174" s="33" t="s">
        <v>106</v>
      </c>
      <c r="D4174" s="33" t="s">
        <v>111</v>
      </c>
      <c r="E4174" s="33" t="s">
        <v>107</v>
      </c>
    </row>
    <row r="4175" spans="1:5" ht="15.75" customHeight="1" x14ac:dyDescent="0.25">
      <c r="A4175" s="33">
        <v>37166586</v>
      </c>
      <c r="B4175" s="34">
        <v>43703</v>
      </c>
      <c r="C4175" s="33" t="s">
        <v>106</v>
      </c>
      <c r="D4175" s="33" t="s">
        <v>111</v>
      </c>
      <c r="E4175" s="33" t="s">
        <v>105</v>
      </c>
    </row>
    <row r="4176" spans="1:5" ht="15.75" customHeight="1" x14ac:dyDescent="0.25">
      <c r="A4176" s="33">
        <v>53780494</v>
      </c>
      <c r="B4176" s="34">
        <v>43909</v>
      </c>
      <c r="C4176" s="33" t="s">
        <v>103</v>
      </c>
      <c r="D4176" s="33" t="s">
        <v>111</v>
      </c>
      <c r="E4176" s="33" t="s">
        <v>105</v>
      </c>
    </row>
    <row r="4177" spans="1:5" ht="15.75" customHeight="1" x14ac:dyDescent="0.25">
      <c r="A4177" s="33">
        <v>44561996</v>
      </c>
      <c r="B4177" s="34">
        <v>43743</v>
      </c>
      <c r="C4177" s="33" t="s">
        <v>106</v>
      </c>
      <c r="D4177" s="33" t="s">
        <v>111</v>
      </c>
      <c r="E4177" s="33" t="s">
        <v>105</v>
      </c>
    </row>
    <row r="4178" spans="1:5" ht="15.75" customHeight="1" x14ac:dyDescent="0.25">
      <c r="A4178" s="33">
        <v>24514555</v>
      </c>
      <c r="B4178" s="34">
        <v>43687</v>
      </c>
      <c r="C4178" s="33" t="s">
        <v>106</v>
      </c>
      <c r="D4178" s="33" t="s">
        <v>111</v>
      </c>
      <c r="E4178" s="33" t="s">
        <v>105</v>
      </c>
    </row>
    <row r="4179" spans="1:5" ht="15.75" customHeight="1" x14ac:dyDescent="0.25">
      <c r="A4179" s="33">
        <v>48961440</v>
      </c>
      <c r="B4179" s="34">
        <v>43703</v>
      </c>
      <c r="C4179" s="33" t="s">
        <v>106</v>
      </c>
      <c r="D4179" s="33" t="s">
        <v>111</v>
      </c>
      <c r="E4179" s="33" t="s">
        <v>107</v>
      </c>
    </row>
    <row r="4180" spans="1:5" ht="15.75" customHeight="1" x14ac:dyDescent="0.25">
      <c r="A4180" s="33">
        <v>46724795</v>
      </c>
      <c r="B4180" s="34">
        <v>43820</v>
      </c>
      <c r="C4180" s="33" t="s">
        <v>106</v>
      </c>
      <c r="D4180" s="33" t="s">
        <v>111</v>
      </c>
      <c r="E4180" s="33" t="s">
        <v>107</v>
      </c>
    </row>
    <row r="4181" spans="1:5" ht="15.75" customHeight="1" x14ac:dyDescent="0.25">
      <c r="A4181" s="33">
        <v>19004941</v>
      </c>
      <c r="B4181" s="34">
        <v>43399</v>
      </c>
      <c r="C4181" s="33" t="s">
        <v>21</v>
      </c>
      <c r="D4181" s="33" t="s">
        <v>111</v>
      </c>
      <c r="E4181" s="33" t="s">
        <v>107</v>
      </c>
    </row>
    <row r="4182" spans="1:5" ht="15.75" customHeight="1" x14ac:dyDescent="0.25">
      <c r="A4182" s="33">
        <v>49624965</v>
      </c>
      <c r="B4182" s="34">
        <v>43928</v>
      </c>
      <c r="C4182" s="33" t="s">
        <v>21</v>
      </c>
      <c r="D4182" s="33" t="s">
        <v>111</v>
      </c>
      <c r="E4182" s="33" t="s">
        <v>105</v>
      </c>
    </row>
    <row r="4183" spans="1:5" ht="15.75" customHeight="1" x14ac:dyDescent="0.25">
      <c r="A4183" s="33">
        <v>43871689</v>
      </c>
      <c r="B4183" s="34">
        <v>43406</v>
      </c>
      <c r="C4183" s="33" t="s">
        <v>103</v>
      </c>
      <c r="D4183" s="33" t="s">
        <v>111</v>
      </c>
      <c r="E4183" s="33" t="s">
        <v>105</v>
      </c>
    </row>
    <row r="4184" spans="1:5" ht="15.75" customHeight="1" x14ac:dyDescent="0.25">
      <c r="A4184" s="33">
        <v>49412419</v>
      </c>
      <c r="B4184" s="34">
        <v>43727</v>
      </c>
      <c r="C4184" s="33" t="s">
        <v>108</v>
      </c>
      <c r="D4184" s="33" t="s">
        <v>111</v>
      </c>
      <c r="E4184" s="33" t="s">
        <v>107</v>
      </c>
    </row>
    <row r="4185" spans="1:5" ht="15.75" customHeight="1" x14ac:dyDescent="0.25">
      <c r="A4185" s="33">
        <v>41171733</v>
      </c>
      <c r="B4185" s="34">
        <v>43897</v>
      </c>
      <c r="C4185" s="33" t="s">
        <v>106</v>
      </c>
      <c r="D4185" s="33" t="s">
        <v>111</v>
      </c>
      <c r="E4185" s="33" t="s">
        <v>107</v>
      </c>
    </row>
    <row r="4186" spans="1:5" ht="15.75" customHeight="1" x14ac:dyDescent="0.25">
      <c r="A4186" s="33">
        <v>44080459</v>
      </c>
      <c r="B4186" s="34">
        <v>43966</v>
      </c>
      <c r="C4186" s="33" t="s">
        <v>106</v>
      </c>
      <c r="D4186" s="33" t="s">
        <v>111</v>
      </c>
      <c r="E4186" s="33" t="s">
        <v>107</v>
      </c>
    </row>
    <row r="4187" spans="1:5" ht="15.75" customHeight="1" x14ac:dyDescent="0.25">
      <c r="A4187" s="33">
        <v>44106518</v>
      </c>
      <c r="B4187" s="34">
        <v>43410</v>
      </c>
      <c r="C4187" s="33" t="s">
        <v>106</v>
      </c>
      <c r="D4187" s="33" t="s">
        <v>111</v>
      </c>
      <c r="E4187" s="33" t="s">
        <v>105</v>
      </c>
    </row>
    <row r="4188" spans="1:5" ht="15.75" customHeight="1" x14ac:dyDescent="0.25">
      <c r="A4188" s="33">
        <v>38363264</v>
      </c>
      <c r="B4188" s="34">
        <v>43158</v>
      </c>
      <c r="C4188" s="33" t="s">
        <v>103</v>
      </c>
      <c r="D4188" s="33" t="s">
        <v>111</v>
      </c>
      <c r="E4188" s="33" t="s">
        <v>107</v>
      </c>
    </row>
    <row r="4189" spans="1:5" ht="15.75" customHeight="1" x14ac:dyDescent="0.25">
      <c r="A4189" s="33">
        <v>2966662</v>
      </c>
      <c r="B4189" s="34">
        <v>43851</v>
      </c>
      <c r="C4189" s="33" t="s">
        <v>106</v>
      </c>
      <c r="D4189" s="33" t="s">
        <v>111</v>
      </c>
      <c r="E4189" s="33" t="s">
        <v>105</v>
      </c>
    </row>
    <row r="4190" spans="1:5" ht="15.75" customHeight="1" x14ac:dyDescent="0.25">
      <c r="A4190" s="33">
        <v>28629085</v>
      </c>
      <c r="B4190" s="34">
        <v>43681</v>
      </c>
      <c r="C4190" s="33" t="s">
        <v>106</v>
      </c>
      <c r="D4190" s="33" t="s">
        <v>111</v>
      </c>
      <c r="E4190" s="33" t="s">
        <v>105</v>
      </c>
    </row>
    <row r="4191" spans="1:5" ht="15.75" customHeight="1" x14ac:dyDescent="0.25">
      <c r="A4191" s="33">
        <v>52390919</v>
      </c>
      <c r="B4191" s="34">
        <v>43848</v>
      </c>
      <c r="C4191" s="33" t="s">
        <v>106</v>
      </c>
      <c r="D4191" s="33" t="s">
        <v>111</v>
      </c>
      <c r="E4191" s="33" t="s">
        <v>105</v>
      </c>
    </row>
    <row r="4192" spans="1:5" ht="15.75" customHeight="1" x14ac:dyDescent="0.25">
      <c r="A4192" s="33">
        <v>47941938</v>
      </c>
      <c r="B4192" s="34">
        <v>43653</v>
      </c>
      <c r="C4192" s="33" t="s">
        <v>103</v>
      </c>
      <c r="D4192" s="33" t="s">
        <v>111</v>
      </c>
      <c r="E4192" s="33" t="s">
        <v>105</v>
      </c>
    </row>
    <row r="4193" spans="1:5" ht="15.75" customHeight="1" x14ac:dyDescent="0.25">
      <c r="A4193" s="33">
        <v>41432459</v>
      </c>
      <c r="B4193" s="34">
        <v>43196</v>
      </c>
      <c r="C4193" s="33" t="s">
        <v>106</v>
      </c>
      <c r="D4193" s="33" t="s">
        <v>111</v>
      </c>
      <c r="E4193" s="33" t="s">
        <v>107</v>
      </c>
    </row>
    <row r="4194" spans="1:5" ht="15.75" customHeight="1" x14ac:dyDescent="0.25">
      <c r="A4194" s="33">
        <v>48589522</v>
      </c>
      <c r="B4194" s="34">
        <v>43693</v>
      </c>
      <c r="C4194" s="33" t="s">
        <v>103</v>
      </c>
      <c r="D4194" s="33" t="s">
        <v>111</v>
      </c>
      <c r="E4194" s="33" t="s">
        <v>105</v>
      </c>
    </row>
    <row r="4195" spans="1:5" ht="15.75" customHeight="1" x14ac:dyDescent="0.25">
      <c r="A4195" s="33">
        <v>53017911</v>
      </c>
      <c r="B4195" s="34">
        <v>43880</v>
      </c>
      <c r="C4195" s="33" t="s">
        <v>103</v>
      </c>
      <c r="D4195" s="33" t="s">
        <v>111</v>
      </c>
      <c r="E4195" s="33" t="s">
        <v>105</v>
      </c>
    </row>
    <row r="4196" spans="1:5" ht="15.75" customHeight="1" x14ac:dyDescent="0.25">
      <c r="A4196" s="33">
        <v>14886117</v>
      </c>
      <c r="B4196" s="34">
        <v>43548</v>
      </c>
      <c r="C4196" s="33" t="s">
        <v>103</v>
      </c>
      <c r="D4196" s="33" t="s">
        <v>111</v>
      </c>
      <c r="E4196" s="33" t="s">
        <v>107</v>
      </c>
    </row>
    <row r="4197" spans="1:5" ht="15.75" customHeight="1" x14ac:dyDescent="0.25">
      <c r="A4197" s="33">
        <v>49674801</v>
      </c>
      <c r="B4197" s="34">
        <v>43743</v>
      </c>
      <c r="C4197" s="33" t="s">
        <v>106</v>
      </c>
      <c r="D4197" s="33" t="s">
        <v>111</v>
      </c>
      <c r="E4197" s="33" t="s">
        <v>107</v>
      </c>
    </row>
    <row r="4198" spans="1:5" ht="15.75" customHeight="1" x14ac:dyDescent="0.25">
      <c r="A4198" s="33">
        <v>41913429</v>
      </c>
      <c r="B4198" s="34">
        <v>43606</v>
      </c>
      <c r="C4198" s="33" t="s">
        <v>103</v>
      </c>
      <c r="D4198" s="33" t="s">
        <v>111</v>
      </c>
      <c r="E4198" s="33" t="s">
        <v>107</v>
      </c>
    </row>
    <row r="4199" spans="1:5" ht="15.75" customHeight="1" x14ac:dyDescent="0.25">
      <c r="A4199" s="33">
        <v>44767548</v>
      </c>
      <c r="B4199" s="34">
        <v>43823</v>
      </c>
      <c r="C4199" s="33" t="s">
        <v>103</v>
      </c>
      <c r="D4199" s="33" t="s">
        <v>111</v>
      </c>
      <c r="E4199" s="33" t="s">
        <v>107</v>
      </c>
    </row>
    <row r="4200" spans="1:5" ht="15.75" customHeight="1" x14ac:dyDescent="0.25">
      <c r="A4200" s="33">
        <v>51518320</v>
      </c>
      <c r="B4200" s="34">
        <v>43808</v>
      </c>
      <c r="C4200" s="33" t="s">
        <v>106</v>
      </c>
      <c r="D4200" s="33" t="s">
        <v>111</v>
      </c>
      <c r="E4200" s="33" t="s">
        <v>107</v>
      </c>
    </row>
    <row r="4201" spans="1:5" ht="15.75" customHeight="1" x14ac:dyDescent="0.25">
      <c r="A4201" s="33">
        <v>33607236</v>
      </c>
      <c r="B4201" s="34">
        <v>43811</v>
      </c>
      <c r="C4201" s="33" t="s">
        <v>106</v>
      </c>
      <c r="D4201" s="33" t="s">
        <v>111</v>
      </c>
      <c r="E4201" s="33" t="s">
        <v>107</v>
      </c>
    </row>
    <row r="4202" spans="1:5" ht="15.75" customHeight="1" x14ac:dyDescent="0.25">
      <c r="A4202" s="33">
        <v>45999153</v>
      </c>
      <c r="B4202" s="34">
        <v>43981</v>
      </c>
      <c r="C4202" s="33" t="s">
        <v>21</v>
      </c>
      <c r="D4202" s="33" t="s">
        <v>111</v>
      </c>
      <c r="E4202" s="33" t="s">
        <v>105</v>
      </c>
    </row>
    <row r="4203" spans="1:5" ht="15.75" customHeight="1" x14ac:dyDescent="0.25">
      <c r="A4203" s="33">
        <v>52614413</v>
      </c>
      <c r="B4203" s="34">
        <v>43902</v>
      </c>
      <c r="C4203" s="33" t="s">
        <v>106</v>
      </c>
      <c r="D4203" s="33" t="s">
        <v>111</v>
      </c>
      <c r="E4203" s="33" t="s">
        <v>107</v>
      </c>
    </row>
    <row r="4204" spans="1:5" ht="15.75" customHeight="1" x14ac:dyDescent="0.25">
      <c r="A4204" s="33">
        <v>57045854</v>
      </c>
      <c r="B4204" s="34">
        <v>44163</v>
      </c>
      <c r="C4204" s="33" t="s">
        <v>106</v>
      </c>
      <c r="D4204" s="33" t="s">
        <v>111</v>
      </c>
      <c r="E4204" s="33" t="s">
        <v>105</v>
      </c>
    </row>
    <row r="4205" spans="1:5" ht="15.75" customHeight="1" x14ac:dyDescent="0.25">
      <c r="A4205" s="33">
        <v>54871249</v>
      </c>
      <c r="B4205" s="34">
        <v>43919</v>
      </c>
      <c r="C4205" s="33" t="s">
        <v>106</v>
      </c>
      <c r="D4205" s="33" t="s">
        <v>111</v>
      </c>
      <c r="E4205" s="33" t="s">
        <v>105</v>
      </c>
    </row>
    <row r="4206" spans="1:5" ht="15.75" customHeight="1" x14ac:dyDescent="0.25">
      <c r="A4206" s="33">
        <v>47277781</v>
      </c>
      <c r="B4206" s="34">
        <v>43745</v>
      </c>
      <c r="C4206" s="33" t="s">
        <v>106</v>
      </c>
      <c r="D4206" s="33" t="s">
        <v>111</v>
      </c>
      <c r="E4206" s="33" t="s">
        <v>107</v>
      </c>
    </row>
    <row r="4207" spans="1:5" ht="15.75" customHeight="1" x14ac:dyDescent="0.25">
      <c r="A4207" s="33">
        <v>47448038</v>
      </c>
      <c r="B4207" s="34">
        <v>43616</v>
      </c>
      <c r="C4207" s="33" t="s">
        <v>21</v>
      </c>
      <c r="D4207" s="33" t="s">
        <v>111</v>
      </c>
      <c r="E4207" s="33" t="s">
        <v>107</v>
      </c>
    </row>
    <row r="4208" spans="1:5" ht="15.75" customHeight="1" x14ac:dyDescent="0.25">
      <c r="A4208" s="33">
        <v>47669625</v>
      </c>
      <c r="B4208" s="34">
        <v>43645</v>
      </c>
      <c r="C4208" s="33" t="s">
        <v>21</v>
      </c>
      <c r="D4208" s="33" t="s">
        <v>111</v>
      </c>
      <c r="E4208" s="33" t="s">
        <v>107</v>
      </c>
    </row>
    <row r="4209" spans="1:5" ht="15.75" customHeight="1" x14ac:dyDescent="0.25">
      <c r="A4209" s="33">
        <v>39839951</v>
      </c>
      <c r="B4209" s="34">
        <v>43773</v>
      </c>
      <c r="C4209" s="33" t="s">
        <v>103</v>
      </c>
      <c r="D4209" s="33" t="s">
        <v>111</v>
      </c>
      <c r="E4209" s="33" t="s">
        <v>107</v>
      </c>
    </row>
    <row r="4210" spans="1:5" ht="15.75" customHeight="1" x14ac:dyDescent="0.25">
      <c r="A4210" s="33">
        <v>43827403</v>
      </c>
      <c r="B4210" s="34">
        <v>43728</v>
      </c>
      <c r="C4210" s="33" t="s">
        <v>106</v>
      </c>
      <c r="D4210" s="33" t="s">
        <v>111</v>
      </c>
      <c r="E4210" s="33" t="s">
        <v>105</v>
      </c>
    </row>
    <row r="4211" spans="1:5" ht="15.75" customHeight="1" x14ac:dyDescent="0.25">
      <c r="A4211" s="33">
        <v>43758574</v>
      </c>
      <c r="B4211" s="34">
        <v>43920</v>
      </c>
      <c r="C4211" s="33" t="s">
        <v>106</v>
      </c>
      <c r="D4211" s="33" t="s">
        <v>111</v>
      </c>
      <c r="E4211" s="33" t="s">
        <v>105</v>
      </c>
    </row>
    <row r="4212" spans="1:5" ht="15.75" customHeight="1" x14ac:dyDescent="0.25">
      <c r="A4212" s="33">
        <v>44915490</v>
      </c>
      <c r="B4212" s="34">
        <v>43466</v>
      </c>
      <c r="C4212" s="33" t="s">
        <v>106</v>
      </c>
      <c r="D4212" s="33" t="s">
        <v>111</v>
      </c>
      <c r="E4212" s="33" t="s">
        <v>105</v>
      </c>
    </row>
    <row r="4213" spans="1:5" ht="15.75" customHeight="1" x14ac:dyDescent="0.25">
      <c r="A4213" s="33">
        <v>43979713</v>
      </c>
      <c r="B4213" s="34">
        <v>43920</v>
      </c>
      <c r="C4213" s="33" t="s">
        <v>103</v>
      </c>
      <c r="D4213" s="33" t="s">
        <v>111</v>
      </c>
      <c r="E4213" s="33" t="s">
        <v>107</v>
      </c>
    </row>
    <row r="4214" spans="1:5" ht="15.75" customHeight="1" x14ac:dyDescent="0.25">
      <c r="A4214" s="33">
        <v>51558713</v>
      </c>
      <c r="B4214" s="34">
        <v>43810</v>
      </c>
      <c r="C4214" s="33" t="s">
        <v>106</v>
      </c>
      <c r="D4214" s="33" t="s">
        <v>111</v>
      </c>
      <c r="E4214" s="33" t="s">
        <v>107</v>
      </c>
    </row>
    <row r="4215" spans="1:5" ht="15.75" customHeight="1" x14ac:dyDescent="0.25">
      <c r="A4215" s="33">
        <v>53790281</v>
      </c>
      <c r="B4215" s="34">
        <v>43885</v>
      </c>
      <c r="C4215" s="33" t="s">
        <v>106</v>
      </c>
      <c r="D4215" s="33" t="s">
        <v>111</v>
      </c>
      <c r="E4215" s="33" t="s">
        <v>107</v>
      </c>
    </row>
    <row r="4216" spans="1:5" ht="15.75" customHeight="1" x14ac:dyDescent="0.25">
      <c r="A4216" s="33">
        <v>46805489</v>
      </c>
      <c r="B4216" s="34">
        <v>43788</v>
      </c>
      <c r="C4216" s="33" t="s">
        <v>103</v>
      </c>
      <c r="D4216" s="33" t="s">
        <v>111</v>
      </c>
      <c r="E4216" s="33" t="s">
        <v>107</v>
      </c>
    </row>
    <row r="4217" spans="1:5" ht="15.75" customHeight="1" x14ac:dyDescent="0.25">
      <c r="A4217" s="33">
        <v>43744372</v>
      </c>
      <c r="B4217" s="34">
        <v>43392</v>
      </c>
      <c r="C4217" s="33" t="s">
        <v>21</v>
      </c>
      <c r="D4217" s="33" t="s">
        <v>111</v>
      </c>
      <c r="E4217" s="33" t="s">
        <v>105</v>
      </c>
    </row>
    <row r="4218" spans="1:5" ht="15.75" customHeight="1" x14ac:dyDescent="0.25">
      <c r="A4218" s="33">
        <v>50561258</v>
      </c>
      <c r="B4218" s="34">
        <v>43818</v>
      </c>
      <c r="C4218" s="33" t="s">
        <v>106</v>
      </c>
      <c r="D4218" s="33" t="s">
        <v>111</v>
      </c>
      <c r="E4218" s="33" t="s">
        <v>107</v>
      </c>
    </row>
    <row r="4219" spans="1:5" ht="15.75" customHeight="1" x14ac:dyDescent="0.25">
      <c r="A4219" s="33">
        <v>33494062</v>
      </c>
      <c r="B4219" s="34">
        <v>43722</v>
      </c>
      <c r="C4219" s="33" t="s">
        <v>103</v>
      </c>
      <c r="D4219" s="33" t="s">
        <v>111</v>
      </c>
      <c r="E4219" s="33" t="s">
        <v>105</v>
      </c>
    </row>
    <row r="4220" spans="1:5" ht="15.75" customHeight="1" x14ac:dyDescent="0.25">
      <c r="A4220" s="33">
        <v>50312219</v>
      </c>
      <c r="B4220" s="34">
        <v>43774</v>
      </c>
      <c r="C4220" s="33" t="s">
        <v>106</v>
      </c>
      <c r="D4220" s="33" t="s">
        <v>111</v>
      </c>
      <c r="E4220" s="33" t="s">
        <v>107</v>
      </c>
    </row>
    <row r="4221" spans="1:5" ht="15.75" customHeight="1" x14ac:dyDescent="0.25">
      <c r="A4221" s="33">
        <v>42289798</v>
      </c>
      <c r="B4221" s="34">
        <v>43271</v>
      </c>
      <c r="C4221" s="33" t="s">
        <v>21</v>
      </c>
      <c r="D4221" s="33" t="s">
        <v>111</v>
      </c>
      <c r="E4221" s="33" t="s">
        <v>105</v>
      </c>
    </row>
    <row r="4222" spans="1:5" ht="15.75" customHeight="1" x14ac:dyDescent="0.25">
      <c r="A4222" s="33">
        <v>24440747</v>
      </c>
      <c r="B4222" s="34">
        <v>43941</v>
      </c>
      <c r="C4222" s="33" t="s">
        <v>106</v>
      </c>
      <c r="D4222" s="33" t="s">
        <v>111</v>
      </c>
      <c r="E4222" s="33" t="s">
        <v>105</v>
      </c>
    </row>
    <row r="4223" spans="1:5" ht="15.75" customHeight="1" x14ac:dyDescent="0.25">
      <c r="A4223" s="33">
        <v>17013363</v>
      </c>
      <c r="B4223" s="34">
        <v>43528</v>
      </c>
      <c r="C4223" s="33" t="s">
        <v>21</v>
      </c>
      <c r="D4223" s="33" t="s">
        <v>111</v>
      </c>
      <c r="E4223" s="33" t="s">
        <v>107</v>
      </c>
    </row>
    <row r="4224" spans="1:5" ht="15.75" customHeight="1" x14ac:dyDescent="0.25">
      <c r="A4224" s="33">
        <v>44119989</v>
      </c>
      <c r="B4224" s="34">
        <v>43417</v>
      </c>
      <c r="C4224" s="33" t="s">
        <v>103</v>
      </c>
      <c r="D4224" s="33" t="s">
        <v>111</v>
      </c>
      <c r="E4224" s="33" t="s">
        <v>105</v>
      </c>
    </row>
    <row r="4225" spans="1:5" ht="15.75" customHeight="1" x14ac:dyDescent="0.25">
      <c r="A4225" s="33">
        <v>34175007</v>
      </c>
      <c r="B4225" s="34">
        <v>43447</v>
      </c>
      <c r="C4225" s="33" t="s">
        <v>106</v>
      </c>
      <c r="D4225" s="33" t="s">
        <v>111</v>
      </c>
      <c r="E4225" s="33" t="s">
        <v>105</v>
      </c>
    </row>
    <row r="4226" spans="1:5" ht="15.75" customHeight="1" x14ac:dyDescent="0.25">
      <c r="A4226" s="33">
        <v>13586656</v>
      </c>
      <c r="B4226" s="34">
        <v>43843</v>
      </c>
      <c r="C4226" s="33" t="s">
        <v>106</v>
      </c>
      <c r="D4226" s="33" t="s">
        <v>111</v>
      </c>
      <c r="E4226" s="33" t="s">
        <v>105</v>
      </c>
    </row>
    <row r="4227" spans="1:5" ht="15.75" customHeight="1" x14ac:dyDescent="0.25">
      <c r="A4227" s="33">
        <v>45115099</v>
      </c>
      <c r="B4227" s="34">
        <v>43789</v>
      </c>
      <c r="C4227" s="33" t="s">
        <v>103</v>
      </c>
      <c r="D4227" s="33" t="s">
        <v>111</v>
      </c>
      <c r="E4227" s="33" t="s">
        <v>105</v>
      </c>
    </row>
    <row r="4228" spans="1:5" ht="15.75" customHeight="1" x14ac:dyDescent="0.25">
      <c r="A4228" s="33">
        <v>53390637</v>
      </c>
      <c r="B4228" s="34">
        <v>43877</v>
      </c>
      <c r="C4228" s="33" t="s">
        <v>106</v>
      </c>
      <c r="D4228" s="33" t="s">
        <v>111</v>
      </c>
      <c r="E4228" s="33" t="s">
        <v>107</v>
      </c>
    </row>
    <row r="4229" spans="1:5" ht="15.75" customHeight="1" x14ac:dyDescent="0.25">
      <c r="A4229" s="33">
        <v>42169082</v>
      </c>
      <c r="B4229" s="34">
        <v>43541</v>
      </c>
      <c r="C4229" s="33" t="s">
        <v>106</v>
      </c>
      <c r="D4229" s="33" t="s">
        <v>111</v>
      </c>
      <c r="E4229" s="33" t="s">
        <v>107</v>
      </c>
    </row>
    <row r="4230" spans="1:5" ht="15.75" customHeight="1" x14ac:dyDescent="0.25">
      <c r="A4230" s="33">
        <v>39805980</v>
      </c>
      <c r="B4230" s="34">
        <v>43246</v>
      </c>
      <c r="C4230" s="33" t="s">
        <v>106</v>
      </c>
      <c r="D4230" s="33" t="s">
        <v>111</v>
      </c>
      <c r="E4230" s="33" t="s">
        <v>105</v>
      </c>
    </row>
    <row r="4231" spans="1:5" ht="15.75" customHeight="1" x14ac:dyDescent="0.25">
      <c r="A4231" s="33">
        <v>41737461</v>
      </c>
      <c r="B4231" s="34">
        <v>43531</v>
      </c>
      <c r="C4231" s="33" t="s">
        <v>106</v>
      </c>
      <c r="D4231" s="33" t="s">
        <v>111</v>
      </c>
      <c r="E4231" s="33" t="s">
        <v>105</v>
      </c>
    </row>
    <row r="4232" spans="1:5" ht="15.75" customHeight="1" x14ac:dyDescent="0.25">
      <c r="A4232" s="33">
        <v>46214457</v>
      </c>
      <c r="B4232" s="34">
        <v>43530</v>
      </c>
      <c r="C4232" s="33" t="s">
        <v>103</v>
      </c>
      <c r="D4232" s="33" t="s">
        <v>111</v>
      </c>
      <c r="E4232" s="33" t="s">
        <v>105</v>
      </c>
    </row>
    <row r="4233" spans="1:5" ht="15.75" customHeight="1" x14ac:dyDescent="0.25">
      <c r="A4233" s="33">
        <v>46556659</v>
      </c>
      <c r="B4233" s="34">
        <v>43567</v>
      </c>
      <c r="C4233" s="33" t="s">
        <v>106</v>
      </c>
      <c r="D4233" s="33" t="s">
        <v>111</v>
      </c>
      <c r="E4233" s="33" t="s">
        <v>105</v>
      </c>
    </row>
    <row r="4234" spans="1:5" ht="15.75" customHeight="1" x14ac:dyDescent="0.25">
      <c r="A4234" s="33">
        <v>49727323</v>
      </c>
      <c r="B4234" s="34">
        <v>43742</v>
      </c>
      <c r="C4234" s="33" t="s">
        <v>106</v>
      </c>
      <c r="D4234" s="33" t="s">
        <v>111</v>
      </c>
      <c r="E4234" s="33" t="s">
        <v>105</v>
      </c>
    </row>
    <row r="4235" spans="1:5" ht="15.75" customHeight="1" x14ac:dyDescent="0.25">
      <c r="A4235" s="33">
        <v>52444104</v>
      </c>
      <c r="B4235" s="34">
        <v>43882</v>
      </c>
      <c r="C4235" s="33" t="s">
        <v>106</v>
      </c>
      <c r="D4235" s="33" t="s">
        <v>111</v>
      </c>
      <c r="E4235" s="33" t="s">
        <v>105</v>
      </c>
    </row>
    <row r="4236" spans="1:5" ht="15.75" customHeight="1" x14ac:dyDescent="0.25">
      <c r="A4236" s="33">
        <v>45803750</v>
      </c>
      <c r="B4236" s="34">
        <v>43875</v>
      </c>
      <c r="C4236" s="33" t="s">
        <v>103</v>
      </c>
      <c r="D4236" s="33" t="s">
        <v>111</v>
      </c>
      <c r="E4236" s="33" t="s">
        <v>105</v>
      </c>
    </row>
    <row r="4237" spans="1:5" ht="15.75" customHeight="1" x14ac:dyDescent="0.25">
      <c r="A4237" s="33">
        <v>43959953</v>
      </c>
      <c r="B4237" s="34">
        <v>43852</v>
      </c>
      <c r="C4237" s="33" t="s">
        <v>103</v>
      </c>
      <c r="D4237" s="33" t="s">
        <v>111</v>
      </c>
      <c r="E4237" s="33" t="s">
        <v>107</v>
      </c>
    </row>
    <row r="4238" spans="1:5" ht="15.75" customHeight="1" x14ac:dyDescent="0.25">
      <c r="A4238" s="33">
        <v>44501735</v>
      </c>
      <c r="B4238" s="34">
        <v>43439</v>
      </c>
      <c r="C4238" s="33" t="s">
        <v>103</v>
      </c>
      <c r="D4238" s="33" t="s">
        <v>111</v>
      </c>
      <c r="E4238" s="33" t="s">
        <v>107</v>
      </c>
    </row>
    <row r="4239" spans="1:5" ht="15.75" customHeight="1" x14ac:dyDescent="0.25">
      <c r="A4239" s="33">
        <v>53514258</v>
      </c>
      <c r="B4239" s="34">
        <v>43889</v>
      </c>
      <c r="C4239" s="33" t="s">
        <v>103</v>
      </c>
      <c r="D4239" s="33" t="s">
        <v>111</v>
      </c>
      <c r="E4239" s="33" t="s">
        <v>107</v>
      </c>
    </row>
    <row r="4240" spans="1:5" ht="15.75" customHeight="1" x14ac:dyDescent="0.25">
      <c r="A4240" s="33">
        <v>42008511</v>
      </c>
      <c r="B4240" s="34">
        <v>43682</v>
      </c>
      <c r="C4240" s="33" t="s">
        <v>103</v>
      </c>
      <c r="D4240" s="33" t="s">
        <v>111</v>
      </c>
      <c r="E4240" s="33" t="s">
        <v>105</v>
      </c>
    </row>
    <row r="4241" spans="1:5" ht="15.75" customHeight="1" x14ac:dyDescent="0.25">
      <c r="A4241" s="33">
        <v>41812213</v>
      </c>
      <c r="B4241" s="34">
        <v>43229</v>
      </c>
      <c r="C4241" s="33" t="s">
        <v>106</v>
      </c>
      <c r="D4241" s="33" t="s">
        <v>111</v>
      </c>
      <c r="E4241" s="33" t="s">
        <v>105</v>
      </c>
    </row>
    <row r="4242" spans="1:5" ht="15.75" customHeight="1" x14ac:dyDescent="0.25">
      <c r="A4242" s="33">
        <v>31533823</v>
      </c>
      <c r="B4242" s="34">
        <v>43850</v>
      </c>
      <c r="C4242" s="33" t="s">
        <v>103</v>
      </c>
      <c r="D4242" s="33" t="s">
        <v>111</v>
      </c>
      <c r="E4242" s="33" t="s">
        <v>107</v>
      </c>
    </row>
    <row r="4243" spans="1:5" ht="15.75" customHeight="1" x14ac:dyDescent="0.25">
      <c r="A4243" s="33">
        <v>43302076</v>
      </c>
      <c r="B4243" s="34">
        <v>43358</v>
      </c>
      <c r="C4243" s="33" t="s">
        <v>103</v>
      </c>
      <c r="D4243" s="33" t="s">
        <v>111</v>
      </c>
      <c r="E4243" s="33" t="s">
        <v>107</v>
      </c>
    </row>
    <row r="4244" spans="1:5" ht="15.75" customHeight="1" x14ac:dyDescent="0.25">
      <c r="A4244" s="33">
        <v>6452048</v>
      </c>
      <c r="B4244" s="34">
        <v>44085</v>
      </c>
      <c r="C4244" s="33" t="s">
        <v>106</v>
      </c>
      <c r="D4244" s="33" t="s">
        <v>111</v>
      </c>
      <c r="E4244" s="33" t="s">
        <v>105</v>
      </c>
    </row>
    <row r="4245" spans="1:5" ht="15.75" customHeight="1" x14ac:dyDescent="0.25">
      <c r="A4245" s="33">
        <v>42250960</v>
      </c>
      <c r="B4245" s="34">
        <v>43431</v>
      </c>
      <c r="C4245" s="33" t="s">
        <v>106</v>
      </c>
      <c r="D4245" s="33" t="s">
        <v>111</v>
      </c>
      <c r="E4245" s="33" t="s">
        <v>105</v>
      </c>
    </row>
    <row r="4246" spans="1:5" ht="15.75" customHeight="1" x14ac:dyDescent="0.25">
      <c r="A4246" s="33">
        <v>51518512</v>
      </c>
      <c r="B4246" s="34">
        <v>43817</v>
      </c>
      <c r="C4246" s="33" t="s">
        <v>106</v>
      </c>
      <c r="D4246" s="33" t="s">
        <v>111</v>
      </c>
      <c r="E4246" s="33" t="s">
        <v>105</v>
      </c>
    </row>
    <row r="4247" spans="1:5" ht="15.75" customHeight="1" x14ac:dyDescent="0.25">
      <c r="A4247" s="33">
        <v>51820260</v>
      </c>
      <c r="B4247" s="34">
        <v>43984</v>
      </c>
      <c r="C4247" s="33" t="s">
        <v>21</v>
      </c>
      <c r="D4247" s="33" t="s">
        <v>111</v>
      </c>
      <c r="E4247" s="33" t="s">
        <v>105</v>
      </c>
    </row>
    <row r="4248" spans="1:5" ht="15.75" customHeight="1" x14ac:dyDescent="0.25">
      <c r="A4248" s="33">
        <v>57692119</v>
      </c>
      <c r="B4248" s="34">
        <v>44050</v>
      </c>
      <c r="C4248" s="33" t="s">
        <v>106</v>
      </c>
      <c r="D4248" s="33" t="s">
        <v>111</v>
      </c>
      <c r="E4248" s="33" t="s">
        <v>105</v>
      </c>
    </row>
    <row r="4249" spans="1:5" ht="15.75" customHeight="1" x14ac:dyDescent="0.25">
      <c r="A4249" s="33">
        <v>45011549</v>
      </c>
      <c r="B4249" s="34">
        <v>43616</v>
      </c>
      <c r="C4249" s="33" t="s">
        <v>106</v>
      </c>
      <c r="D4249" s="33" t="s">
        <v>111</v>
      </c>
      <c r="E4249" s="33" t="s">
        <v>105</v>
      </c>
    </row>
    <row r="4250" spans="1:5" ht="15.75" customHeight="1" x14ac:dyDescent="0.25">
      <c r="A4250" s="33">
        <v>43475171</v>
      </c>
      <c r="B4250" s="34">
        <v>43376</v>
      </c>
      <c r="C4250" s="33" t="s">
        <v>21</v>
      </c>
      <c r="D4250" s="33" t="s">
        <v>111</v>
      </c>
      <c r="E4250" s="33" t="s">
        <v>107</v>
      </c>
    </row>
    <row r="4251" spans="1:5" ht="15.75" customHeight="1" x14ac:dyDescent="0.25">
      <c r="A4251" s="33">
        <v>44287000</v>
      </c>
      <c r="B4251" s="34">
        <v>43422</v>
      </c>
      <c r="C4251" s="33" t="s">
        <v>106</v>
      </c>
      <c r="D4251" s="33" t="s">
        <v>111</v>
      </c>
      <c r="E4251" s="33" t="s">
        <v>105</v>
      </c>
    </row>
    <row r="4252" spans="1:5" ht="15.75" customHeight="1" x14ac:dyDescent="0.25">
      <c r="A4252" s="33">
        <v>45275608</v>
      </c>
      <c r="B4252" s="34">
        <v>43803</v>
      </c>
      <c r="C4252" s="33" t="s">
        <v>103</v>
      </c>
      <c r="D4252" s="33" t="s">
        <v>111</v>
      </c>
      <c r="E4252" s="33" t="s">
        <v>105</v>
      </c>
    </row>
    <row r="4253" spans="1:5" ht="15.75" customHeight="1" x14ac:dyDescent="0.25">
      <c r="A4253" s="33">
        <v>33172361</v>
      </c>
      <c r="B4253" s="34">
        <v>43691</v>
      </c>
      <c r="C4253" s="33" t="s">
        <v>103</v>
      </c>
      <c r="D4253" s="33" t="s">
        <v>111</v>
      </c>
      <c r="E4253" s="33" t="s">
        <v>107</v>
      </c>
    </row>
    <row r="4254" spans="1:5" ht="15.75" customHeight="1" x14ac:dyDescent="0.25">
      <c r="A4254" s="33">
        <v>49687382</v>
      </c>
      <c r="B4254" s="34">
        <v>43766</v>
      </c>
      <c r="C4254" s="33" t="s">
        <v>106</v>
      </c>
      <c r="D4254" s="33" t="s">
        <v>111</v>
      </c>
      <c r="E4254" s="33" t="s">
        <v>107</v>
      </c>
    </row>
    <row r="4255" spans="1:5" ht="15.75" customHeight="1" x14ac:dyDescent="0.25">
      <c r="A4255" s="33">
        <v>44480509</v>
      </c>
      <c r="B4255" s="34">
        <v>43583</v>
      </c>
      <c r="C4255" s="33" t="s">
        <v>106</v>
      </c>
      <c r="D4255" s="33" t="s">
        <v>111</v>
      </c>
      <c r="E4255" s="33" t="s">
        <v>107</v>
      </c>
    </row>
    <row r="4256" spans="1:5" ht="15.75" customHeight="1" x14ac:dyDescent="0.25">
      <c r="A4256" s="33">
        <v>50989773</v>
      </c>
      <c r="B4256" s="34">
        <v>43795</v>
      </c>
      <c r="C4256" s="33" t="s">
        <v>106</v>
      </c>
      <c r="D4256" s="33" t="s">
        <v>111</v>
      </c>
      <c r="E4256" s="33" t="s">
        <v>107</v>
      </c>
    </row>
    <row r="4257" spans="1:5" ht="15.75" customHeight="1" x14ac:dyDescent="0.25">
      <c r="A4257" s="33">
        <v>46807248</v>
      </c>
      <c r="B4257" s="34">
        <v>43804</v>
      </c>
      <c r="C4257" s="33" t="s">
        <v>106</v>
      </c>
      <c r="D4257" s="33" t="s">
        <v>111</v>
      </c>
      <c r="E4257" s="33" t="s">
        <v>107</v>
      </c>
    </row>
    <row r="4258" spans="1:5" ht="15.75" customHeight="1" x14ac:dyDescent="0.25">
      <c r="A4258" s="33">
        <v>46011921</v>
      </c>
      <c r="B4258" s="34">
        <v>43537</v>
      </c>
      <c r="C4258" s="33" t="s">
        <v>106</v>
      </c>
      <c r="D4258" s="33" t="s">
        <v>111</v>
      </c>
      <c r="E4258" s="33" t="s">
        <v>105</v>
      </c>
    </row>
    <row r="4259" spans="1:5" ht="15.75" customHeight="1" x14ac:dyDescent="0.25">
      <c r="A4259" s="33">
        <v>44436389</v>
      </c>
      <c r="B4259" s="34">
        <v>43464</v>
      </c>
      <c r="C4259" s="33" t="s">
        <v>106</v>
      </c>
      <c r="D4259" s="33" t="s">
        <v>111</v>
      </c>
      <c r="E4259" s="33" t="s">
        <v>107</v>
      </c>
    </row>
    <row r="4260" spans="1:5" ht="15.75" customHeight="1" x14ac:dyDescent="0.25">
      <c r="A4260" s="33">
        <v>39177562</v>
      </c>
      <c r="B4260" s="34">
        <v>43802</v>
      </c>
      <c r="C4260" s="33" t="s">
        <v>21</v>
      </c>
      <c r="D4260" s="33" t="s">
        <v>111</v>
      </c>
      <c r="E4260" s="33" t="s">
        <v>105</v>
      </c>
    </row>
    <row r="4261" spans="1:5" ht="15.75" customHeight="1" x14ac:dyDescent="0.25">
      <c r="A4261" s="33">
        <v>51169224</v>
      </c>
      <c r="B4261" s="34">
        <v>43810</v>
      </c>
      <c r="C4261" s="33" t="s">
        <v>106</v>
      </c>
      <c r="D4261" s="33" t="s">
        <v>111</v>
      </c>
      <c r="E4261" s="33" t="s">
        <v>107</v>
      </c>
    </row>
    <row r="4262" spans="1:5" ht="15.75" customHeight="1" x14ac:dyDescent="0.25">
      <c r="A4262" s="33">
        <v>5340057</v>
      </c>
      <c r="B4262" s="34">
        <v>43601</v>
      </c>
      <c r="C4262" s="33" t="s">
        <v>103</v>
      </c>
      <c r="D4262" s="33" t="s">
        <v>111</v>
      </c>
      <c r="E4262" s="33" t="s">
        <v>105</v>
      </c>
    </row>
    <row r="4263" spans="1:5" ht="15.75" customHeight="1" x14ac:dyDescent="0.25">
      <c r="A4263" s="33">
        <v>39820907</v>
      </c>
      <c r="B4263" s="34">
        <v>43861</v>
      </c>
      <c r="C4263" s="33" t="s">
        <v>103</v>
      </c>
      <c r="D4263" s="33" t="s">
        <v>111</v>
      </c>
      <c r="E4263" s="33" t="s">
        <v>105</v>
      </c>
    </row>
    <row r="4264" spans="1:5" ht="15.75" customHeight="1" x14ac:dyDescent="0.25">
      <c r="A4264" s="33">
        <v>53771478</v>
      </c>
      <c r="B4264" s="34">
        <v>43880</v>
      </c>
      <c r="C4264" s="33" t="s">
        <v>108</v>
      </c>
      <c r="D4264" s="33" t="s">
        <v>111</v>
      </c>
      <c r="E4264" s="33" t="s">
        <v>105</v>
      </c>
    </row>
    <row r="4265" spans="1:5" ht="15.75" customHeight="1" x14ac:dyDescent="0.25">
      <c r="A4265" s="33">
        <v>40491278</v>
      </c>
      <c r="B4265" s="34">
        <v>43090</v>
      </c>
      <c r="C4265" s="33" t="s">
        <v>103</v>
      </c>
      <c r="D4265" s="33" t="s">
        <v>111</v>
      </c>
      <c r="E4265" s="33" t="s">
        <v>105</v>
      </c>
    </row>
    <row r="4266" spans="1:5" ht="15.75" customHeight="1" x14ac:dyDescent="0.25">
      <c r="A4266" s="33">
        <v>51177652</v>
      </c>
      <c r="B4266" s="34">
        <v>43845</v>
      </c>
      <c r="C4266" s="33" t="s">
        <v>103</v>
      </c>
      <c r="D4266" s="33" t="s">
        <v>111</v>
      </c>
      <c r="E4266" s="33" t="s">
        <v>105</v>
      </c>
    </row>
    <row r="4267" spans="1:5" ht="15.75" customHeight="1" x14ac:dyDescent="0.25">
      <c r="A4267" s="33">
        <v>49174642</v>
      </c>
      <c r="B4267" s="34">
        <v>43823</v>
      </c>
      <c r="C4267" s="33" t="s">
        <v>21</v>
      </c>
      <c r="D4267" s="33" t="s">
        <v>111</v>
      </c>
      <c r="E4267" s="33" t="s">
        <v>107</v>
      </c>
    </row>
    <row r="4268" spans="1:5" ht="15.75" customHeight="1" x14ac:dyDescent="0.25">
      <c r="A4268" s="33">
        <v>36272337</v>
      </c>
      <c r="B4268" s="34">
        <v>43819</v>
      </c>
      <c r="C4268" s="33" t="s">
        <v>103</v>
      </c>
      <c r="D4268" s="33" t="s">
        <v>111</v>
      </c>
      <c r="E4268" s="33" t="s">
        <v>105</v>
      </c>
    </row>
    <row r="4269" spans="1:5" ht="15.75" customHeight="1" x14ac:dyDescent="0.25">
      <c r="A4269" s="33">
        <v>55709319</v>
      </c>
      <c r="B4269" s="34">
        <v>43973</v>
      </c>
      <c r="C4269" s="33" t="s">
        <v>106</v>
      </c>
      <c r="D4269" s="33" t="s">
        <v>111</v>
      </c>
      <c r="E4269" s="33" t="s">
        <v>107</v>
      </c>
    </row>
    <row r="4270" spans="1:5" ht="15.75" customHeight="1" x14ac:dyDescent="0.25">
      <c r="A4270" s="33">
        <v>55507254</v>
      </c>
      <c r="B4270" s="34">
        <v>43948</v>
      </c>
      <c r="C4270" s="33" t="s">
        <v>106</v>
      </c>
      <c r="D4270" s="33" t="s">
        <v>111</v>
      </c>
      <c r="E4270" s="33" t="s">
        <v>105</v>
      </c>
    </row>
    <row r="4271" spans="1:5" ht="15.75" customHeight="1" x14ac:dyDescent="0.25">
      <c r="A4271" s="33">
        <v>36802348</v>
      </c>
      <c r="B4271" s="34">
        <v>43651</v>
      </c>
      <c r="C4271" s="33" t="s">
        <v>106</v>
      </c>
      <c r="D4271" s="33" t="s">
        <v>111</v>
      </c>
      <c r="E4271" s="33" t="s">
        <v>105</v>
      </c>
    </row>
    <row r="4272" spans="1:5" ht="15.75" customHeight="1" x14ac:dyDescent="0.25">
      <c r="A4272" s="33">
        <v>47592181</v>
      </c>
      <c r="B4272" s="34">
        <v>43656</v>
      </c>
      <c r="C4272" s="33" t="s">
        <v>106</v>
      </c>
      <c r="D4272" s="33" t="s">
        <v>111</v>
      </c>
      <c r="E4272" s="33" t="s">
        <v>107</v>
      </c>
    </row>
    <row r="4273" spans="1:5" ht="15.75" customHeight="1" x14ac:dyDescent="0.25">
      <c r="A4273" s="33">
        <v>49094762</v>
      </c>
      <c r="B4273" s="34">
        <v>43806</v>
      </c>
      <c r="C4273" s="33" t="s">
        <v>103</v>
      </c>
      <c r="D4273" s="33" t="s">
        <v>111</v>
      </c>
      <c r="E4273" s="33" t="s">
        <v>105</v>
      </c>
    </row>
    <row r="4274" spans="1:5" ht="15.75" customHeight="1" x14ac:dyDescent="0.25">
      <c r="A4274" s="33">
        <v>48717388</v>
      </c>
      <c r="B4274" s="34">
        <v>43769</v>
      </c>
      <c r="C4274" s="33" t="s">
        <v>103</v>
      </c>
      <c r="D4274" s="33" t="s">
        <v>111</v>
      </c>
      <c r="E4274" s="33" t="s">
        <v>107</v>
      </c>
    </row>
    <row r="4275" spans="1:5" ht="15.75" customHeight="1" x14ac:dyDescent="0.25">
      <c r="A4275" s="33">
        <v>46856157</v>
      </c>
      <c r="B4275" s="34">
        <v>43576</v>
      </c>
      <c r="C4275" s="33" t="s">
        <v>106</v>
      </c>
      <c r="D4275" s="33" t="s">
        <v>111</v>
      </c>
      <c r="E4275" s="33" t="s">
        <v>105</v>
      </c>
    </row>
    <row r="4276" spans="1:5" ht="15.75" customHeight="1" x14ac:dyDescent="0.25">
      <c r="A4276" s="33">
        <v>42294084</v>
      </c>
      <c r="B4276" s="34">
        <v>43790</v>
      </c>
      <c r="C4276" s="33" t="s">
        <v>106</v>
      </c>
      <c r="D4276" s="33" t="s">
        <v>111</v>
      </c>
      <c r="E4276" s="33" t="s">
        <v>105</v>
      </c>
    </row>
    <row r="4277" spans="1:5" ht="15.75" customHeight="1" x14ac:dyDescent="0.25">
      <c r="A4277" s="33">
        <v>46281409</v>
      </c>
      <c r="B4277" s="34">
        <v>43599</v>
      </c>
      <c r="C4277" s="33" t="s">
        <v>106</v>
      </c>
      <c r="D4277" s="33" t="s">
        <v>111</v>
      </c>
      <c r="E4277" s="33" t="s">
        <v>105</v>
      </c>
    </row>
    <row r="4278" spans="1:5" ht="15.75" customHeight="1" x14ac:dyDescent="0.25">
      <c r="A4278" s="33">
        <v>48541319</v>
      </c>
      <c r="B4278" s="34">
        <v>43683</v>
      </c>
      <c r="C4278" s="33" t="s">
        <v>106</v>
      </c>
      <c r="D4278" s="33" t="s">
        <v>111</v>
      </c>
      <c r="E4278" s="33" t="s">
        <v>105</v>
      </c>
    </row>
    <row r="4279" spans="1:5" ht="15.75" customHeight="1" x14ac:dyDescent="0.25">
      <c r="A4279" s="33">
        <v>52056044</v>
      </c>
      <c r="B4279" s="34">
        <v>43825</v>
      </c>
      <c r="C4279" s="33" t="s">
        <v>106</v>
      </c>
      <c r="D4279" s="33" t="s">
        <v>111</v>
      </c>
      <c r="E4279" s="33" t="s">
        <v>105</v>
      </c>
    </row>
    <row r="4280" spans="1:5" ht="15.75" customHeight="1" x14ac:dyDescent="0.25">
      <c r="A4280" s="33">
        <v>53889354</v>
      </c>
      <c r="B4280" s="34">
        <v>43884</v>
      </c>
      <c r="C4280" s="33" t="s">
        <v>103</v>
      </c>
      <c r="D4280" s="33" t="s">
        <v>111</v>
      </c>
      <c r="E4280" s="33" t="s">
        <v>107</v>
      </c>
    </row>
    <row r="4281" spans="1:5" ht="15.75" customHeight="1" x14ac:dyDescent="0.25">
      <c r="A4281" s="33">
        <v>47721450</v>
      </c>
      <c r="B4281" s="34">
        <v>43635</v>
      </c>
      <c r="C4281" s="33" t="s">
        <v>21</v>
      </c>
      <c r="D4281" s="33" t="s">
        <v>111</v>
      </c>
      <c r="E4281" s="33" t="s">
        <v>107</v>
      </c>
    </row>
    <row r="4282" spans="1:5" ht="15.75" customHeight="1" x14ac:dyDescent="0.25">
      <c r="A4282" s="33">
        <v>48776844</v>
      </c>
      <c r="B4282" s="34">
        <v>43701</v>
      </c>
      <c r="C4282" s="33" t="s">
        <v>21</v>
      </c>
      <c r="D4282" s="33" t="s">
        <v>111</v>
      </c>
      <c r="E4282" s="33" t="s">
        <v>105</v>
      </c>
    </row>
    <row r="4283" spans="1:5" ht="15.75" customHeight="1" x14ac:dyDescent="0.25">
      <c r="A4283" s="33">
        <v>42943464</v>
      </c>
      <c r="B4283" s="34">
        <v>43343</v>
      </c>
      <c r="C4283" s="33" t="s">
        <v>103</v>
      </c>
      <c r="D4283" s="33" t="s">
        <v>111</v>
      </c>
      <c r="E4283" s="33" t="s">
        <v>107</v>
      </c>
    </row>
    <row r="4284" spans="1:5" ht="15.75" customHeight="1" x14ac:dyDescent="0.25">
      <c r="A4284" s="33">
        <v>48621857</v>
      </c>
      <c r="B4284" s="34">
        <v>43860</v>
      </c>
      <c r="C4284" s="33" t="s">
        <v>106</v>
      </c>
      <c r="D4284" s="33" t="s">
        <v>111</v>
      </c>
      <c r="E4284" s="33" t="s">
        <v>107</v>
      </c>
    </row>
    <row r="4285" spans="1:5" ht="15.75" customHeight="1" x14ac:dyDescent="0.25">
      <c r="A4285" s="33">
        <v>40449352</v>
      </c>
      <c r="B4285" s="34">
        <v>43069</v>
      </c>
      <c r="C4285" s="33" t="s">
        <v>103</v>
      </c>
      <c r="D4285" s="33" t="s">
        <v>111</v>
      </c>
      <c r="E4285" s="33" t="s">
        <v>107</v>
      </c>
    </row>
    <row r="4286" spans="1:5" ht="15.75" customHeight="1" x14ac:dyDescent="0.25">
      <c r="A4286" s="33">
        <v>51794400</v>
      </c>
      <c r="B4286" s="34">
        <v>43871</v>
      </c>
      <c r="C4286" s="33" t="s">
        <v>106</v>
      </c>
      <c r="D4286" s="33" t="s">
        <v>111</v>
      </c>
      <c r="E4286" s="33" t="s">
        <v>105</v>
      </c>
    </row>
    <row r="4287" spans="1:5" ht="15.75" customHeight="1" x14ac:dyDescent="0.25">
      <c r="A4287" s="33">
        <v>37235798</v>
      </c>
      <c r="B4287" s="34">
        <v>43461</v>
      </c>
      <c r="C4287" s="33" t="s">
        <v>21</v>
      </c>
      <c r="D4287" s="33" t="s">
        <v>111</v>
      </c>
      <c r="E4287" s="33" t="s">
        <v>105</v>
      </c>
    </row>
    <row r="4288" spans="1:5" ht="15.75" customHeight="1" x14ac:dyDescent="0.25">
      <c r="A4288" s="33">
        <v>50291992</v>
      </c>
      <c r="B4288" s="34">
        <v>43786</v>
      </c>
      <c r="C4288" s="33" t="s">
        <v>21</v>
      </c>
      <c r="D4288" s="33" t="s">
        <v>111</v>
      </c>
      <c r="E4288" s="33" t="s">
        <v>107</v>
      </c>
    </row>
    <row r="4289" spans="1:5" ht="15.75" customHeight="1" x14ac:dyDescent="0.25">
      <c r="A4289" s="33">
        <v>45070081</v>
      </c>
      <c r="B4289" s="34">
        <v>43479</v>
      </c>
      <c r="C4289" s="33" t="s">
        <v>103</v>
      </c>
      <c r="D4289" s="33" t="s">
        <v>111</v>
      </c>
      <c r="E4289" s="33" t="s">
        <v>107</v>
      </c>
    </row>
    <row r="4290" spans="1:5" ht="15.75" customHeight="1" x14ac:dyDescent="0.25">
      <c r="A4290" s="33">
        <v>56098412</v>
      </c>
      <c r="B4290" s="34">
        <v>43980</v>
      </c>
      <c r="C4290" s="33" t="s">
        <v>106</v>
      </c>
      <c r="D4290" s="33" t="s">
        <v>111</v>
      </c>
      <c r="E4290" s="33" t="s">
        <v>105</v>
      </c>
    </row>
    <row r="4291" spans="1:5" ht="15.75" customHeight="1" x14ac:dyDescent="0.25">
      <c r="A4291" s="33">
        <v>39263173</v>
      </c>
      <c r="B4291" s="34">
        <v>43519</v>
      </c>
      <c r="C4291" s="33" t="s">
        <v>21</v>
      </c>
      <c r="D4291" s="33" t="s">
        <v>111</v>
      </c>
      <c r="E4291" s="33" t="s">
        <v>107</v>
      </c>
    </row>
    <row r="4292" spans="1:5" ht="15.75" customHeight="1" x14ac:dyDescent="0.25">
      <c r="A4292" s="33">
        <v>48958788</v>
      </c>
      <c r="B4292" s="34">
        <v>43844</v>
      </c>
      <c r="C4292" s="33" t="s">
        <v>106</v>
      </c>
      <c r="D4292" s="33" t="s">
        <v>111</v>
      </c>
      <c r="E4292" s="33" t="s">
        <v>105</v>
      </c>
    </row>
    <row r="4293" spans="1:5" ht="15.75" customHeight="1" x14ac:dyDescent="0.25">
      <c r="A4293" s="33">
        <v>9155164</v>
      </c>
      <c r="B4293" s="34">
        <v>43756</v>
      </c>
      <c r="C4293" s="33" t="s">
        <v>106</v>
      </c>
      <c r="D4293" s="33" t="s">
        <v>111</v>
      </c>
      <c r="E4293" s="33" t="s">
        <v>105</v>
      </c>
    </row>
    <row r="4294" spans="1:5" ht="15.75" customHeight="1" x14ac:dyDescent="0.25">
      <c r="A4294" s="33">
        <v>13785507</v>
      </c>
      <c r="B4294" s="34">
        <v>43732</v>
      </c>
      <c r="C4294" s="33" t="s">
        <v>106</v>
      </c>
      <c r="D4294" s="33" t="s">
        <v>111</v>
      </c>
      <c r="E4294" s="33" t="s">
        <v>107</v>
      </c>
    </row>
    <row r="4295" spans="1:5" ht="15.75" customHeight="1" x14ac:dyDescent="0.25">
      <c r="A4295" s="33">
        <v>45167803</v>
      </c>
      <c r="B4295" s="34">
        <v>43574</v>
      </c>
      <c r="C4295" s="33" t="s">
        <v>21</v>
      </c>
      <c r="D4295" s="33" t="s">
        <v>111</v>
      </c>
      <c r="E4295" s="33" t="s">
        <v>105</v>
      </c>
    </row>
    <row r="4296" spans="1:5" ht="15.75" customHeight="1" x14ac:dyDescent="0.25">
      <c r="A4296" s="33">
        <v>49791315</v>
      </c>
      <c r="B4296" s="34">
        <v>43746</v>
      </c>
      <c r="C4296" s="33" t="s">
        <v>103</v>
      </c>
      <c r="D4296" s="33" t="s">
        <v>111</v>
      </c>
      <c r="E4296" s="33" t="s">
        <v>107</v>
      </c>
    </row>
    <row r="4297" spans="1:5" ht="15.75" customHeight="1" x14ac:dyDescent="0.25">
      <c r="A4297" s="33">
        <v>48583563</v>
      </c>
      <c r="B4297" s="34">
        <v>43709</v>
      </c>
      <c r="C4297" s="33" t="s">
        <v>21</v>
      </c>
      <c r="D4297" s="33" t="s">
        <v>111</v>
      </c>
      <c r="E4297" s="33" t="s">
        <v>107</v>
      </c>
    </row>
    <row r="4298" spans="1:5" ht="15.75" customHeight="1" x14ac:dyDescent="0.25">
      <c r="A4298" s="33">
        <v>55075854</v>
      </c>
      <c r="B4298" s="34">
        <v>43935</v>
      </c>
      <c r="C4298" s="33" t="s">
        <v>106</v>
      </c>
      <c r="D4298" s="33" t="s">
        <v>111</v>
      </c>
      <c r="E4298" s="33" t="s">
        <v>105</v>
      </c>
    </row>
    <row r="4299" spans="1:5" ht="15.75" customHeight="1" x14ac:dyDescent="0.25">
      <c r="A4299" s="33">
        <v>50962343</v>
      </c>
      <c r="B4299" s="34">
        <v>43790</v>
      </c>
      <c r="C4299" s="33" t="s">
        <v>106</v>
      </c>
      <c r="D4299" s="33" t="s">
        <v>111</v>
      </c>
      <c r="E4299" s="33" t="s">
        <v>107</v>
      </c>
    </row>
    <row r="4300" spans="1:5" ht="15.75" customHeight="1" x14ac:dyDescent="0.25">
      <c r="A4300" s="33">
        <v>46587428</v>
      </c>
      <c r="B4300" s="34">
        <v>43806</v>
      </c>
      <c r="C4300" s="33" t="s">
        <v>106</v>
      </c>
      <c r="D4300" s="33" t="s">
        <v>111</v>
      </c>
      <c r="E4300" s="33" t="s">
        <v>105</v>
      </c>
    </row>
    <row r="4301" spans="1:5" ht="15.75" customHeight="1" x14ac:dyDescent="0.25">
      <c r="A4301" s="33">
        <v>51997355</v>
      </c>
      <c r="B4301" s="34">
        <v>43823</v>
      </c>
      <c r="C4301" s="33" t="s">
        <v>103</v>
      </c>
      <c r="D4301" s="33" t="s">
        <v>111</v>
      </c>
      <c r="E4301" s="33" t="s">
        <v>107</v>
      </c>
    </row>
    <row r="4302" spans="1:5" ht="15.75" customHeight="1" x14ac:dyDescent="0.25">
      <c r="A4302" s="33">
        <v>51993985</v>
      </c>
      <c r="B4302" s="34">
        <v>43823</v>
      </c>
      <c r="C4302" s="33" t="s">
        <v>106</v>
      </c>
      <c r="D4302" s="33" t="s">
        <v>111</v>
      </c>
      <c r="E4302" s="33" t="s">
        <v>107</v>
      </c>
    </row>
    <row r="4303" spans="1:5" ht="15.75" customHeight="1" x14ac:dyDescent="0.25">
      <c r="A4303" s="33">
        <v>52751805</v>
      </c>
      <c r="B4303" s="34">
        <v>43851</v>
      </c>
      <c r="C4303" s="33" t="s">
        <v>106</v>
      </c>
      <c r="D4303" s="33" t="s">
        <v>111</v>
      </c>
      <c r="E4303" s="33" t="s">
        <v>105</v>
      </c>
    </row>
    <row r="4304" spans="1:5" ht="15.75" customHeight="1" x14ac:dyDescent="0.25">
      <c r="A4304" s="33">
        <v>51621317</v>
      </c>
      <c r="B4304" s="34">
        <v>43859</v>
      </c>
      <c r="C4304" s="33" t="s">
        <v>108</v>
      </c>
      <c r="D4304" s="33" t="s">
        <v>111</v>
      </c>
      <c r="E4304" s="33" t="s">
        <v>105</v>
      </c>
    </row>
    <row r="4305" spans="1:5" ht="15.75" customHeight="1" x14ac:dyDescent="0.25">
      <c r="A4305" s="33">
        <v>41306509</v>
      </c>
      <c r="B4305" s="34">
        <v>43172</v>
      </c>
      <c r="C4305" s="33" t="s">
        <v>21</v>
      </c>
      <c r="D4305" s="33" t="s">
        <v>111</v>
      </c>
      <c r="E4305" s="33" t="s">
        <v>107</v>
      </c>
    </row>
    <row r="4306" spans="1:5" ht="15.75" customHeight="1" x14ac:dyDescent="0.25">
      <c r="A4306" s="33">
        <v>51872632</v>
      </c>
      <c r="B4306" s="34">
        <v>43819</v>
      </c>
      <c r="C4306" s="33" t="s">
        <v>103</v>
      </c>
      <c r="D4306" s="33" t="s">
        <v>111</v>
      </c>
      <c r="E4306" s="33" t="s">
        <v>105</v>
      </c>
    </row>
    <row r="4307" spans="1:5" ht="15.75" customHeight="1" x14ac:dyDescent="0.25">
      <c r="A4307" s="33">
        <v>35255488</v>
      </c>
      <c r="B4307" s="34">
        <v>43710</v>
      </c>
      <c r="C4307" s="33" t="s">
        <v>103</v>
      </c>
      <c r="D4307" s="33" t="s">
        <v>111</v>
      </c>
      <c r="E4307" s="33" t="s">
        <v>107</v>
      </c>
    </row>
    <row r="4308" spans="1:5" ht="15.75" customHeight="1" x14ac:dyDescent="0.25">
      <c r="A4308" s="33">
        <v>48833637</v>
      </c>
      <c r="B4308" s="34">
        <v>43735</v>
      </c>
      <c r="C4308" s="33" t="s">
        <v>21</v>
      </c>
      <c r="D4308" s="33" t="s">
        <v>111</v>
      </c>
      <c r="E4308" s="33" t="s">
        <v>105</v>
      </c>
    </row>
    <row r="4309" spans="1:5" ht="15.75" customHeight="1" x14ac:dyDescent="0.25">
      <c r="A4309" s="33">
        <v>44039876</v>
      </c>
      <c r="B4309" s="34">
        <v>43787</v>
      </c>
      <c r="C4309" s="33" t="s">
        <v>103</v>
      </c>
      <c r="D4309" s="33" t="s">
        <v>111</v>
      </c>
      <c r="E4309" s="33" t="s">
        <v>107</v>
      </c>
    </row>
    <row r="4310" spans="1:5" ht="15.75" customHeight="1" x14ac:dyDescent="0.25">
      <c r="A4310" s="33">
        <v>50040397</v>
      </c>
      <c r="B4310" s="34">
        <v>43886</v>
      </c>
      <c r="C4310" s="33" t="s">
        <v>103</v>
      </c>
      <c r="D4310" s="33" t="s">
        <v>111</v>
      </c>
      <c r="E4310" s="33" t="s">
        <v>107</v>
      </c>
    </row>
    <row r="4311" spans="1:5" ht="15.75" customHeight="1" x14ac:dyDescent="0.25">
      <c r="A4311" s="33">
        <v>41843225</v>
      </c>
      <c r="B4311" s="34">
        <v>43315</v>
      </c>
      <c r="C4311" s="33" t="s">
        <v>21</v>
      </c>
      <c r="D4311" s="33" t="s">
        <v>111</v>
      </c>
      <c r="E4311" s="33" t="s">
        <v>105</v>
      </c>
    </row>
    <row r="4312" spans="1:5" ht="15.75" customHeight="1" x14ac:dyDescent="0.25">
      <c r="A4312" s="33">
        <v>48411144</v>
      </c>
      <c r="B4312" s="34">
        <v>43692</v>
      </c>
      <c r="C4312" s="33" t="s">
        <v>106</v>
      </c>
      <c r="D4312" s="33" t="s">
        <v>111</v>
      </c>
      <c r="E4312" s="33" t="s">
        <v>105</v>
      </c>
    </row>
    <row r="4313" spans="1:5" ht="15.75" customHeight="1" x14ac:dyDescent="0.25">
      <c r="A4313" s="33">
        <v>48193733</v>
      </c>
      <c r="B4313" s="34">
        <v>44073</v>
      </c>
      <c r="C4313" s="33" t="s">
        <v>106</v>
      </c>
      <c r="D4313" s="33" t="s">
        <v>111</v>
      </c>
      <c r="E4313" s="33" t="s">
        <v>107</v>
      </c>
    </row>
    <row r="4314" spans="1:5" ht="15.75" customHeight="1" x14ac:dyDescent="0.25">
      <c r="A4314" s="33">
        <v>48855660</v>
      </c>
      <c r="B4314" s="34">
        <v>43702</v>
      </c>
      <c r="C4314" s="33" t="s">
        <v>106</v>
      </c>
      <c r="D4314" s="33" t="s">
        <v>111</v>
      </c>
      <c r="E4314" s="33" t="s">
        <v>105</v>
      </c>
    </row>
    <row r="4315" spans="1:5" ht="15.75" customHeight="1" x14ac:dyDescent="0.25">
      <c r="A4315" s="33">
        <v>43296636</v>
      </c>
      <c r="B4315" s="34">
        <v>43480</v>
      </c>
      <c r="C4315" s="33" t="s">
        <v>106</v>
      </c>
      <c r="D4315" s="33" t="s">
        <v>111</v>
      </c>
      <c r="E4315" s="33" t="s">
        <v>105</v>
      </c>
    </row>
    <row r="4316" spans="1:5" ht="15.75" customHeight="1" x14ac:dyDescent="0.25">
      <c r="A4316" s="33">
        <v>34825967</v>
      </c>
      <c r="B4316" s="34">
        <v>43717</v>
      </c>
      <c r="C4316" s="33" t="s">
        <v>106</v>
      </c>
      <c r="D4316" s="33" t="s">
        <v>111</v>
      </c>
      <c r="E4316" s="33" t="s">
        <v>105</v>
      </c>
    </row>
    <row r="4317" spans="1:5" ht="15.75" customHeight="1" x14ac:dyDescent="0.25">
      <c r="A4317" s="33">
        <v>49498299</v>
      </c>
      <c r="B4317" s="34">
        <v>43730</v>
      </c>
      <c r="C4317" s="33" t="s">
        <v>106</v>
      </c>
      <c r="D4317" s="33" t="s">
        <v>111</v>
      </c>
      <c r="E4317" s="33" t="s">
        <v>107</v>
      </c>
    </row>
    <row r="4318" spans="1:5" ht="15.75" customHeight="1" x14ac:dyDescent="0.25">
      <c r="A4318" s="33">
        <v>44889050</v>
      </c>
      <c r="B4318" s="34">
        <v>43547</v>
      </c>
      <c r="C4318" s="33" t="s">
        <v>106</v>
      </c>
      <c r="D4318" s="33" t="s">
        <v>111</v>
      </c>
      <c r="E4318" s="33" t="s">
        <v>107</v>
      </c>
    </row>
    <row r="4319" spans="1:5" ht="15.75" customHeight="1" x14ac:dyDescent="0.25">
      <c r="A4319" s="33">
        <v>52191395</v>
      </c>
      <c r="B4319" s="34">
        <v>43830</v>
      </c>
      <c r="C4319" s="33" t="s">
        <v>21</v>
      </c>
      <c r="D4319" s="33" t="s">
        <v>111</v>
      </c>
      <c r="E4319" s="33" t="s">
        <v>105</v>
      </c>
    </row>
    <row r="4320" spans="1:5" ht="15.75" customHeight="1" x14ac:dyDescent="0.25">
      <c r="A4320" s="33">
        <v>51100555</v>
      </c>
      <c r="B4320" s="34">
        <v>43802</v>
      </c>
      <c r="C4320" s="33" t="s">
        <v>21</v>
      </c>
      <c r="D4320" s="33" t="s">
        <v>111</v>
      </c>
      <c r="E4320" s="33" t="s">
        <v>107</v>
      </c>
    </row>
    <row r="4321" spans="1:5" ht="15.75" customHeight="1" x14ac:dyDescent="0.25">
      <c r="A4321" s="33">
        <v>45741347</v>
      </c>
      <c r="B4321" s="34">
        <v>43606</v>
      </c>
      <c r="C4321" s="33" t="s">
        <v>21</v>
      </c>
      <c r="D4321" s="33" t="s">
        <v>111</v>
      </c>
      <c r="E4321" s="33" t="s">
        <v>107</v>
      </c>
    </row>
    <row r="4322" spans="1:5" ht="15.75" customHeight="1" x14ac:dyDescent="0.25">
      <c r="A4322" s="33">
        <v>8161782</v>
      </c>
      <c r="B4322" s="34">
        <v>43875</v>
      </c>
      <c r="C4322" s="33" t="s">
        <v>106</v>
      </c>
      <c r="D4322" s="33" t="s">
        <v>111</v>
      </c>
      <c r="E4322" s="33" t="s">
        <v>105</v>
      </c>
    </row>
    <row r="4323" spans="1:5" ht="15.75" customHeight="1" x14ac:dyDescent="0.25">
      <c r="A4323" s="33">
        <v>44391867</v>
      </c>
      <c r="B4323" s="34">
        <v>43431</v>
      </c>
      <c r="C4323" s="33" t="s">
        <v>21</v>
      </c>
      <c r="D4323" s="33" t="s">
        <v>111</v>
      </c>
      <c r="E4323" s="33" t="s">
        <v>105</v>
      </c>
    </row>
    <row r="4324" spans="1:5" ht="15.75" customHeight="1" x14ac:dyDescent="0.25">
      <c r="A4324" s="33">
        <v>48522543</v>
      </c>
      <c r="B4324" s="34">
        <v>43686</v>
      </c>
      <c r="C4324" s="33" t="s">
        <v>106</v>
      </c>
      <c r="D4324" s="33" t="s">
        <v>111</v>
      </c>
      <c r="E4324" s="33" t="s">
        <v>105</v>
      </c>
    </row>
    <row r="4325" spans="1:5" ht="15.75" customHeight="1" x14ac:dyDescent="0.25">
      <c r="A4325" s="33">
        <v>55287792</v>
      </c>
      <c r="B4325" s="34">
        <v>44009</v>
      </c>
      <c r="C4325" s="33" t="s">
        <v>21</v>
      </c>
      <c r="D4325" s="33" t="s">
        <v>111</v>
      </c>
      <c r="E4325" s="33" t="s">
        <v>107</v>
      </c>
    </row>
    <row r="4326" spans="1:5" ht="15.75" customHeight="1" x14ac:dyDescent="0.25">
      <c r="A4326" s="33">
        <v>56208484</v>
      </c>
      <c r="B4326" s="34">
        <v>43979</v>
      </c>
      <c r="C4326" s="33" t="s">
        <v>106</v>
      </c>
      <c r="D4326" s="33" t="s">
        <v>111</v>
      </c>
      <c r="E4326" s="33" t="s">
        <v>105</v>
      </c>
    </row>
    <row r="4327" spans="1:5" ht="15.75" customHeight="1" x14ac:dyDescent="0.25">
      <c r="A4327" s="33">
        <v>55749379</v>
      </c>
      <c r="B4327" s="34">
        <v>43960</v>
      </c>
      <c r="C4327" s="33" t="s">
        <v>106</v>
      </c>
      <c r="D4327" s="33" t="s">
        <v>111</v>
      </c>
      <c r="E4327" s="33" t="s">
        <v>105</v>
      </c>
    </row>
    <row r="4328" spans="1:5" ht="15.75" customHeight="1" x14ac:dyDescent="0.25">
      <c r="A4328" s="33">
        <v>53328829</v>
      </c>
      <c r="B4328" s="34">
        <v>44000</v>
      </c>
      <c r="C4328" s="33" t="s">
        <v>103</v>
      </c>
      <c r="D4328" s="33" t="s">
        <v>111</v>
      </c>
      <c r="E4328" s="33" t="s">
        <v>107</v>
      </c>
    </row>
    <row r="4329" spans="1:5" ht="15.75" customHeight="1" x14ac:dyDescent="0.25">
      <c r="A4329" s="33">
        <v>46989751</v>
      </c>
      <c r="B4329" s="34">
        <v>43720</v>
      </c>
      <c r="C4329" s="33" t="s">
        <v>103</v>
      </c>
      <c r="D4329" s="33" t="s">
        <v>111</v>
      </c>
      <c r="E4329" s="33" t="s">
        <v>107</v>
      </c>
    </row>
    <row r="4330" spans="1:5" ht="15.75" customHeight="1" x14ac:dyDescent="0.25">
      <c r="A4330" s="33">
        <v>53365284</v>
      </c>
      <c r="B4330" s="34">
        <v>43888</v>
      </c>
      <c r="C4330" s="33" t="s">
        <v>106</v>
      </c>
      <c r="D4330" s="33" t="s">
        <v>111</v>
      </c>
      <c r="E4330" s="33" t="s">
        <v>107</v>
      </c>
    </row>
    <row r="4331" spans="1:5" ht="15.75" customHeight="1" x14ac:dyDescent="0.25">
      <c r="A4331" s="33">
        <v>57763228</v>
      </c>
      <c r="B4331" s="34">
        <v>44062</v>
      </c>
      <c r="C4331" s="33" t="s">
        <v>106</v>
      </c>
      <c r="D4331" s="33" t="s">
        <v>111</v>
      </c>
      <c r="E4331" s="33" t="s">
        <v>105</v>
      </c>
    </row>
    <row r="4332" spans="1:5" ht="15.75" customHeight="1" x14ac:dyDescent="0.25">
      <c r="A4332" s="33">
        <v>45203001</v>
      </c>
      <c r="B4332" s="34">
        <v>43797</v>
      </c>
      <c r="C4332" s="33" t="s">
        <v>21</v>
      </c>
      <c r="D4332" s="33" t="s">
        <v>111</v>
      </c>
      <c r="E4332" s="33" t="s">
        <v>105</v>
      </c>
    </row>
    <row r="4333" spans="1:5" ht="15.75" customHeight="1" x14ac:dyDescent="0.25">
      <c r="A4333" s="33">
        <v>44592809</v>
      </c>
      <c r="B4333" s="34">
        <v>43686</v>
      </c>
      <c r="C4333" s="33" t="s">
        <v>106</v>
      </c>
      <c r="D4333" s="33" t="s">
        <v>111</v>
      </c>
      <c r="E4333" s="33" t="s">
        <v>107</v>
      </c>
    </row>
    <row r="4334" spans="1:5" ht="15.75" customHeight="1" x14ac:dyDescent="0.25">
      <c r="A4334" s="33">
        <v>42123245</v>
      </c>
      <c r="B4334" s="34">
        <v>43270</v>
      </c>
      <c r="C4334" s="33" t="s">
        <v>103</v>
      </c>
      <c r="D4334" s="33" t="s">
        <v>111</v>
      </c>
      <c r="E4334" s="33" t="s">
        <v>107</v>
      </c>
    </row>
    <row r="4335" spans="1:5" ht="15.75" customHeight="1" x14ac:dyDescent="0.25">
      <c r="A4335" s="33">
        <v>47121493</v>
      </c>
      <c r="B4335" s="34">
        <v>43602</v>
      </c>
      <c r="C4335" s="33" t="s">
        <v>106</v>
      </c>
      <c r="D4335" s="33" t="s">
        <v>111</v>
      </c>
      <c r="E4335" s="33" t="s">
        <v>107</v>
      </c>
    </row>
    <row r="4336" spans="1:5" ht="15.75" customHeight="1" x14ac:dyDescent="0.25">
      <c r="A4336" s="33">
        <v>43385419</v>
      </c>
      <c r="B4336" s="34">
        <v>43375</v>
      </c>
      <c r="C4336" s="33" t="s">
        <v>106</v>
      </c>
      <c r="D4336" s="33" t="s">
        <v>111</v>
      </c>
      <c r="E4336" s="33" t="s">
        <v>107</v>
      </c>
    </row>
    <row r="4337" spans="1:5" ht="15.75" customHeight="1" x14ac:dyDescent="0.25">
      <c r="A4337" s="33">
        <v>49555271</v>
      </c>
      <c r="B4337" s="34">
        <v>43790</v>
      </c>
      <c r="C4337" s="33" t="s">
        <v>106</v>
      </c>
      <c r="D4337" s="33" t="s">
        <v>111</v>
      </c>
      <c r="E4337" s="33" t="s">
        <v>105</v>
      </c>
    </row>
    <row r="4338" spans="1:5" ht="15.75" customHeight="1" x14ac:dyDescent="0.25">
      <c r="A4338" s="33">
        <v>4524373</v>
      </c>
      <c r="B4338" s="34">
        <v>43878</v>
      </c>
      <c r="C4338" s="33" t="s">
        <v>108</v>
      </c>
      <c r="D4338" s="33" t="s">
        <v>111</v>
      </c>
      <c r="E4338" s="33" t="s">
        <v>107</v>
      </c>
    </row>
    <row r="4339" spans="1:5" ht="15.75" customHeight="1" x14ac:dyDescent="0.25">
      <c r="A4339" s="33">
        <v>24095682</v>
      </c>
      <c r="B4339" s="34">
        <v>43877</v>
      </c>
      <c r="C4339" s="33" t="s">
        <v>103</v>
      </c>
      <c r="D4339" s="33" t="s">
        <v>111</v>
      </c>
      <c r="E4339" s="33" t="s">
        <v>105</v>
      </c>
    </row>
    <row r="4340" spans="1:5" ht="15.75" customHeight="1" x14ac:dyDescent="0.25">
      <c r="A4340" s="33">
        <v>12343777</v>
      </c>
      <c r="B4340" s="34">
        <v>43782</v>
      </c>
      <c r="C4340" s="33" t="s">
        <v>103</v>
      </c>
      <c r="D4340" s="33" t="s">
        <v>111</v>
      </c>
      <c r="E4340" s="33" t="s">
        <v>107</v>
      </c>
    </row>
    <row r="4341" spans="1:5" ht="15.75" customHeight="1" x14ac:dyDescent="0.25">
      <c r="A4341" s="33">
        <v>55262255</v>
      </c>
      <c r="B4341" s="34">
        <v>43990</v>
      </c>
      <c r="C4341" s="33" t="s">
        <v>106</v>
      </c>
      <c r="D4341" s="33" t="s">
        <v>111</v>
      </c>
      <c r="E4341" s="33" t="s">
        <v>107</v>
      </c>
    </row>
    <row r="4342" spans="1:5" ht="15.75" customHeight="1" x14ac:dyDescent="0.25">
      <c r="A4342" s="33">
        <v>9131223</v>
      </c>
      <c r="B4342" s="34">
        <v>43992</v>
      </c>
      <c r="C4342" s="33" t="s">
        <v>106</v>
      </c>
      <c r="D4342" s="33" t="s">
        <v>111</v>
      </c>
      <c r="E4342" s="33" t="s">
        <v>107</v>
      </c>
    </row>
    <row r="4343" spans="1:5" ht="15.75" customHeight="1" x14ac:dyDescent="0.25">
      <c r="A4343" s="33">
        <v>48737457</v>
      </c>
      <c r="B4343" s="34">
        <v>43853</v>
      </c>
      <c r="C4343" s="33" t="s">
        <v>106</v>
      </c>
      <c r="D4343" s="33" t="s">
        <v>111</v>
      </c>
      <c r="E4343" s="33" t="s">
        <v>105</v>
      </c>
    </row>
    <row r="4344" spans="1:5" ht="15.75" customHeight="1" x14ac:dyDescent="0.25">
      <c r="A4344" s="33">
        <v>3755892</v>
      </c>
      <c r="B4344" s="34">
        <v>43843</v>
      </c>
      <c r="C4344" s="33" t="s">
        <v>106</v>
      </c>
      <c r="D4344" s="33" t="s">
        <v>111</v>
      </c>
      <c r="E4344" s="33" t="s">
        <v>105</v>
      </c>
    </row>
    <row r="4345" spans="1:5" ht="15.75" customHeight="1" x14ac:dyDescent="0.25">
      <c r="A4345" s="33">
        <v>44528104</v>
      </c>
      <c r="B4345" s="34">
        <v>43906</v>
      </c>
      <c r="C4345" s="33" t="s">
        <v>103</v>
      </c>
      <c r="D4345" s="33" t="s">
        <v>111</v>
      </c>
      <c r="E4345" s="33" t="s">
        <v>107</v>
      </c>
    </row>
    <row r="4346" spans="1:5" ht="15.75" customHeight="1" x14ac:dyDescent="0.25">
      <c r="A4346" s="33">
        <v>49123297</v>
      </c>
      <c r="B4346" s="34">
        <v>43715</v>
      </c>
      <c r="C4346" s="33" t="s">
        <v>106</v>
      </c>
      <c r="D4346" s="33" t="s">
        <v>111</v>
      </c>
      <c r="E4346" s="33" t="s">
        <v>105</v>
      </c>
    </row>
    <row r="4347" spans="1:5" ht="15.75" customHeight="1" x14ac:dyDescent="0.25">
      <c r="A4347" s="33">
        <v>46309888</v>
      </c>
      <c r="B4347" s="34">
        <v>43597</v>
      </c>
      <c r="C4347" s="33" t="s">
        <v>106</v>
      </c>
      <c r="D4347" s="33" t="s">
        <v>111</v>
      </c>
      <c r="E4347" s="33" t="s">
        <v>105</v>
      </c>
    </row>
    <row r="4348" spans="1:5" ht="15.75" customHeight="1" x14ac:dyDescent="0.25">
      <c r="A4348" s="33">
        <v>54466481</v>
      </c>
      <c r="B4348" s="34">
        <v>43936</v>
      </c>
      <c r="C4348" s="33" t="s">
        <v>103</v>
      </c>
      <c r="D4348" s="33" t="s">
        <v>111</v>
      </c>
      <c r="E4348" s="33" t="s">
        <v>107</v>
      </c>
    </row>
    <row r="4349" spans="1:5" ht="15.75" customHeight="1" x14ac:dyDescent="0.25">
      <c r="A4349" s="33">
        <v>41564503</v>
      </c>
      <c r="B4349" s="34">
        <v>44068</v>
      </c>
      <c r="C4349" s="33" t="s">
        <v>103</v>
      </c>
      <c r="D4349" s="33" t="s">
        <v>111</v>
      </c>
      <c r="E4349" s="33" t="s">
        <v>105</v>
      </c>
    </row>
    <row r="4350" spans="1:5" ht="15.75" customHeight="1" x14ac:dyDescent="0.25">
      <c r="A4350" s="33">
        <v>51215761</v>
      </c>
      <c r="B4350" s="34">
        <v>43805</v>
      </c>
      <c r="C4350" s="33" t="s">
        <v>106</v>
      </c>
      <c r="D4350" s="33" t="s">
        <v>111</v>
      </c>
      <c r="E4350" s="33" t="s">
        <v>107</v>
      </c>
    </row>
    <row r="4351" spans="1:5" ht="15.75" customHeight="1" x14ac:dyDescent="0.25">
      <c r="A4351" s="33">
        <v>49181368</v>
      </c>
      <c r="B4351" s="34">
        <v>43714</v>
      </c>
      <c r="C4351" s="33" t="s">
        <v>106</v>
      </c>
      <c r="D4351" s="33" t="s">
        <v>111</v>
      </c>
      <c r="E4351" s="33" t="s">
        <v>105</v>
      </c>
    </row>
    <row r="4352" spans="1:5" ht="15.75" customHeight="1" x14ac:dyDescent="0.25">
      <c r="A4352" s="33">
        <v>39746885</v>
      </c>
      <c r="B4352" s="34">
        <v>44147</v>
      </c>
      <c r="C4352" s="33" t="s">
        <v>103</v>
      </c>
      <c r="D4352" s="33" t="s">
        <v>111</v>
      </c>
      <c r="E4352" s="33" t="s">
        <v>105</v>
      </c>
    </row>
    <row r="4353" spans="1:5" ht="15.75" customHeight="1" x14ac:dyDescent="0.25">
      <c r="A4353" s="33">
        <v>26685388</v>
      </c>
      <c r="B4353" s="34">
        <v>43838</v>
      </c>
      <c r="C4353" s="33" t="s">
        <v>106</v>
      </c>
      <c r="D4353" s="33" t="s">
        <v>111</v>
      </c>
      <c r="E4353" s="33" t="s">
        <v>105</v>
      </c>
    </row>
    <row r="4354" spans="1:5" ht="15.75" customHeight="1" x14ac:dyDescent="0.25">
      <c r="A4354" s="33">
        <v>32536714</v>
      </c>
      <c r="B4354" s="34">
        <v>43811</v>
      </c>
      <c r="C4354" s="33" t="s">
        <v>103</v>
      </c>
      <c r="D4354" s="33" t="s">
        <v>111</v>
      </c>
      <c r="E4354" s="33" t="s">
        <v>105</v>
      </c>
    </row>
    <row r="4355" spans="1:5" ht="15.75" customHeight="1" x14ac:dyDescent="0.25">
      <c r="A4355" s="33">
        <v>51869273</v>
      </c>
      <c r="B4355" s="34">
        <v>43819</v>
      </c>
      <c r="C4355" s="33" t="s">
        <v>103</v>
      </c>
      <c r="D4355" s="33" t="s">
        <v>111</v>
      </c>
      <c r="E4355" s="33" t="s">
        <v>105</v>
      </c>
    </row>
    <row r="4356" spans="1:5" ht="15.75" customHeight="1" x14ac:dyDescent="0.25">
      <c r="A4356" s="33">
        <v>41155643</v>
      </c>
      <c r="B4356" s="34">
        <v>43554</v>
      </c>
      <c r="C4356" s="33" t="s">
        <v>103</v>
      </c>
      <c r="D4356" s="33" t="s">
        <v>111</v>
      </c>
      <c r="E4356" s="33" t="s">
        <v>107</v>
      </c>
    </row>
    <row r="4357" spans="1:5" ht="15.75" customHeight="1" x14ac:dyDescent="0.25">
      <c r="A4357" s="33">
        <v>50856877</v>
      </c>
      <c r="B4357" s="34">
        <v>43786</v>
      </c>
      <c r="C4357" s="33" t="s">
        <v>106</v>
      </c>
      <c r="D4357" s="33" t="s">
        <v>111</v>
      </c>
      <c r="E4357" s="33" t="s">
        <v>107</v>
      </c>
    </row>
    <row r="4358" spans="1:5" ht="15.75" customHeight="1" x14ac:dyDescent="0.25">
      <c r="A4358" s="33">
        <v>51230943</v>
      </c>
      <c r="B4358" s="34">
        <v>43798</v>
      </c>
      <c r="C4358" s="33" t="s">
        <v>106</v>
      </c>
      <c r="D4358" s="33" t="s">
        <v>111</v>
      </c>
      <c r="E4358" s="33" t="s">
        <v>105</v>
      </c>
    </row>
    <row r="4359" spans="1:5" ht="15.75" customHeight="1" x14ac:dyDescent="0.25">
      <c r="A4359" s="33">
        <v>46774846</v>
      </c>
      <c r="B4359" s="34">
        <v>43576</v>
      </c>
      <c r="C4359" s="33" t="s">
        <v>103</v>
      </c>
      <c r="D4359" s="33" t="s">
        <v>111</v>
      </c>
      <c r="E4359" s="33" t="s">
        <v>107</v>
      </c>
    </row>
    <row r="4360" spans="1:5" ht="15.75" customHeight="1" x14ac:dyDescent="0.25">
      <c r="A4360" s="33">
        <v>43342455</v>
      </c>
      <c r="B4360" s="34">
        <v>43916</v>
      </c>
      <c r="C4360" s="33" t="s">
        <v>103</v>
      </c>
      <c r="D4360" s="33" t="s">
        <v>111</v>
      </c>
      <c r="E4360" s="33" t="s">
        <v>105</v>
      </c>
    </row>
    <row r="4361" spans="1:5" ht="15.75" customHeight="1" x14ac:dyDescent="0.25">
      <c r="A4361" s="33">
        <v>40115820</v>
      </c>
      <c r="B4361" s="34">
        <v>43521</v>
      </c>
      <c r="C4361" s="33" t="s">
        <v>103</v>
      </c>
      <c r="D4361" s="33" t="s">
        <v>111</v>
      </c>
      <c r="E4361" s="33" t="s">
        <v>105</v>
      </c>
    </row>
    <row r="4362" spans="1:5" ht="15.75" customHeight="1" x14ac:dyDescent="0.25">
      <c r="A4362" s="33">
        <v>57117143</v>
      </c>
      <c r="B4362" s="34">
        <v>44026</v>
      </c>
      <c r="C4362" s="33" t="s">
        <v>106</v>
      </c>
      <c r="D4362" s="33" t="s">
        <v>111</v>
      </c>
      <c r="E4362" s="33" t="s">
        <v>105</v>
      </c>
    </row>
    <row r="4363" spans="1:5" ht="15.75" customHeight="1" x14ac:dyDescent="0.25">
      <c r="A4363" s="33">
        <v>42595479</v>
      </c>
      <c r="B4363" s="34">
        <v>43696</v>
      </c>
      <c r="C4363" s="33" t="s">
        <v>106</v>
      </c>
      <c r="D4363" s="33" t="s">
        <v>111</v>
      </c>
      <c r="E4363" s="33" t="s">
        <v>107</v>
      </c>
    </row>
    <row r="4364" spans="1:5" ht="15.75" customHeight="1" x14ac:dyDescent="0.25">
      <c r="A4364" s="33">
        <v>56496969</v>
      </c>
      <c r="B4364" s="34">
        <v>43995</v>
      </c>
      <c r="C4364" s="33" t="s">
        <v>106</v>
      </c>
      <c r="D4364" s="33" t="s">
        <v>111</v>
      </c>
      <c r="E4364" s="33" t="s">
        <v>105</v>
      </c>
    </row>
    <row r="4365" spans="1:5" ht="15.75" customHeight="1" x14ac:dyDescent="0.25">
      <c r="A4365" s="33">
        <v>49783696</v>
      </c>
      <c r="B4365" s="34">
        <v>43745</v>
      </c>
      <c r="C4365" s="33" t="s">
        <v>103</v>
      </c>
      <c r="D4365" s="33" t="s">
        <v>111</v>
      </c>
      <c r="E4365" s="33" t="s">
        <v>105</v>
      </c>
    </row>
    <row r="4366" spans="1:5" ht="15.75" customHeight="1" x14ac:dyDescent="0.25">
      <c r="A4366" s="33">
        <v>49919405</v>
      </c>
      <c r="B4366" s="34">
        <v>43871</v>
      </c>
      <c r="C4366" s="33" t="s">
        <v>106</v>
      </c>
      <c r="D4366" s="33" t="s">
        <v>111</v>
      </c>
      <c r="E4366" s="33" t="s">
        <v>107</v>
      </c>
    </row>
    <row r="4367" spans="1:5" ht="15.75" customHeight="1" x14ac:dyDescent="0.25">
      <c r="A4367" s="33">
        <v>51653246</v>
      </c>
      <c r="B4367" s="34">
        <v>43866</v>
      </c>
      <c r="C4367" s="33" t="s">
        <v>103</v>
      </c>
      <c r="D4367" s="33" t="s">
        <v>111</v>
      </c>
      <c r="E4367" s="33" t="s">
        <v>107</v>
      </c>
    </row>
    <row r="4368" spans="1:5" ht="15.75" customHeight="1" x14ac:dyDescent="0.25">
      <c r="A4368" s="33">
        <v>55994618</v>
      </c>
      <c r="B4368" s="34">
        <v>44036</v>
      </c>
      <c r="C4368" s="33" t="s">
        <v>106</v>
      </c>
      <c r="D4368" s="33" t="s">
        <v>111</v>
      </c>
      <c r="E4368" s="33" t="s">
        <v>107</v>
      </c>
    </row>
    <row r="4369" spans="1:5" ht="15.75" customHeight="1" x14ac:dyDescent="0.25">
      <c r="A4369" s="33">
        <v>46268373</v>
      </c>
      <c r="B4369" s="34">
        <v>43733</v>
      </c>
      <c r="C4369" s="33" t="s">
        <v>103</v>
      </c>
      <c r="D4369" s="33" t="s">
        <v>111</v>
      </c>
      <c r="E4369" s="33" t="s">
        <v>105</v>
      </c>
    </row>
    <row r="4370" spans="1:5" ht="15.75" customHeight="1" x14ac:dyDescent="0.25">
      <c r="A4370" s="33">
        <v>43949385</v>
      </c>
      <c r="B4370" s="34">
        <v>43411</v>
      </c>
      <c r="C4370" s="33" t="s">
        <v>103</v>
      </c>
      <c r="D4370" s="33" t="s">
        <v>111</v>
      </c>
      <c r="E4370" s="33" t="s">
        <v>105</v>
      </c>
    </row>
    <row r="4371" spans="1:5" ht="15.75" customHeight="1" x14ac:dyDescent="0.25">
      <c r="A4371" s="33">
        <v>52239171</v>
      </c>
      <c r="B4371" s="34">
        <v>43959</v>
      </c>
      <c r="C4371" s="33" t="s">
        <v>106</v>
      </c>
      <c r="D4371" s="33" t="s">
        <v>111</v>
      </c>
      <c r="E4371" s="33" t="s">
        <v>107</v>
      </c>
    </row>
    <row r="4372" spans="1:5" ht="15.75" customHeight="1" x14ac:dyDescent="0.25">
      <c r="A4372" s="33">
        <v>51477420</v>
      </c>
      <c r="B4372" s="34">
        <v>43813</v>
      </c>
      <c r="C4372" s="33" t="s">
        <v>106</v>
      </c>
      <c r="D4372" s="33" t="s">
        <v>111</v>
      </c>
      <c r="E4372" s="33" t="s">
        <v>105</v>
      </c>
    </row>
    <row r="4373" spans="1:5" ht="15.75" customHeight="1" x14ac:dyDescent="0.25">
      <c r="A4373" s="33">
        <v>47828140</v>
      </c>
      <c r="B4373" s="34">
        <v>44044</v>
      </c>
      <c r="C4373" s="33" t="s">
        <v>106</v>
      </c>
      <c r="D4373" s="33" t="s">
        <v>111</v>
      </c>
      <c r="E4373" s="33" t="s">
        <v>107</v>
      </c>
    </row>
    <row r="4374" spans="1:5" ht="15.75" customHeight="1" x14ac:dyDescent="0.25">
      <c r="A4374" s="33">
        <v>55624636</v>
      </c>
      <c r="B4374" s="34">
        <v>43970</v>
      </c>
      <c r="C4374" s="33" t="s">
        <v>103</v>
      </c>
      <c r="D4374" s="33" t="s">
        <v>111</v>
      </c>
      <c r="E4374" s="33" t="s">
        <v>105</v>
      </c>
    </row>
    <row r="4375" spans="1:5" ht="15.75" customHeight="1" x14ac:dyDescent="0.25">
      <c r="A4375" s="33">
        <v>50921431</v>
      </c>
      <c r="B4375" s="34">
        <v>43800</v>
      </c>
      <c r="C4375" s="33" t="s">
        <v>21</v>
      </c>
      <c r="D4375" s="33" t="s">
        <v>111</v>
      </c>
      <c r="E4375" s="33" t="s">
        <v>107</v>
      </c>
    </row>
    <row r="4376" spans="1:5" ht="15.75" customHeight="1" x14ac:dyDescent="0.25">
      <c r="A4376" s="33">
        <v>49169357</v>
      </c>
      <c r="B4376" s="34">
        <v>43791</v>
      </c>
      <c r="C4376" s="33" t="s">
        <v>106</v>
      </c>
      <c r="D4376" s="33" t="s">
        <v>111</v>
      </c>
      <c r="E4376" s="33" t="s">
        <v>107</v>
      </c>
    </row>
    <row r="4377" spans="1:5" ht="15.75" customHeight="1" x14ac:dyDescent="0.25">
      <c r="A4377" s="33">
        <v>43835992</v>
      </c>
      <c r="B4377" s="34">
        <v>43473</v>
      </c>
      <c r="C4377" s="33" t="s">
        <v>103</v>
      </c>
      <c r="D4377" s="33" t="s">
        <v>111</v>
      </c>
      <c r="E4377" s="33" t="s">
        <v>107</v>
      </c>
    </row>
    <row r="4378" spans="1:5" ht="15.75" customHeight="1" x14ac:dyDescent="0.25">
      <c r="A4378" s="33">
        <v>12104780</v>
      </c>
      <c r="B4378" s="34">
        <v>43452</v>
      </c>
      <c r="C4378" s="33" t="s">
        <v>103</v>
      </c>
      <c r="D4378" s="33" t="s">
        <v>111</v>
      </c>
      <c r="E4378" s="33" t="s">
        <v>107</v>
      </c>
    </row>
    <row r="4379" spans="1:5" ht="15.75" customHeight="1" x14ac:dyDescent="0.25">
      <c r="A4379" s="33">
        <v>33761613</v>
      </c>
      <c r="B4379" s="34">
        <v>43779</v>
      </c>
      <c r="C4379" s="33" t="s">
        <v>106</v>
      </c>
      <c r="D4379" s="33" t="s">
        <v>111</v>
      </c>
      <c r="E4379" s="33" t="s">
        <v>107</v>
      </c>
    </row>
    <row r="4380" spans="1:5" ht="15.75" customHeight="1" x14ac:dyDescent="0.25">
      <c r="A4380" s="33">
        <v>46954858</v>
      </c>
      <c r="B4380" s="34">
        <v>43786</v>
      </c>
      <c r="C4380" s="33" t="s">
        <v>106</v>
      </c>
      <c r="D4380" s="33" t="s">
        <v>111</v>
      </c>
      <c r="E4380" s="33" t="s">
        <v>105</v>
      </c>
    </row>
    <row r="4381" spans="1:5" ht="15.75" customHeight="1" x14ac:dyDescent="0.25">
      <c r="A4381" s="33">
        <v>11356344</v>
      </c>
      <c r="B4381" s="34">
        <v>43821</v>
      </c>
      <c r="C4381" s="33" t="s">
        <v>106</v>
      </c>
      <c r="D4381" s="33" t="s">
        <v>111</v>
      </c>
      <c r="E4381" s="33" t="s">
        <v>107</v>
      </c>
    </row>
    <row r="4382" spans="1:5" ht="15.75" customHeight="1" x14ac:dyDescent="0.25">
      <c r="A4382" s="33">
        <v>42974745</v>
      </c>
      <c r="B4382" s="34">
        <v>43336</v>
      </c>
      <c r="C4382" s="33" t="s">
        <v>106</v>
      </c>
      <c r="D4382" s="33" t="s">
        <v>111</v>
      </c>
      <c r="E4382" s="33" t="s">
        <v>105</v>
      </c>
    </row>
    <row r="4383" spans="1:5" ht="15.75" customHeight="1" x14ac:dyDescent="0.25">
      <c r="A4383" s="33">
        <v>45366616</v>
      </c>
      <c r="B4383" s="34">
        <v>43951</v>
      </c>
      <c r="C4383" s="33" t="s">
        <v>106</v>
      </c>
      <c r="D4383" s="33" t="s">
        <v>111</v>
      </c>
      <c r="E4383" s="33" t="s">
        <v>107</v>
      </c>
    </row>
    <row r="4384" spans="1:5" ht="15.75" customHeight="1" x14ac:dyDescent="0.25">
      <c r="A4384" s="33">
        <v>53081670</v>
      </c>
      <c r="B4384" s="34">
        <v>43881</v>
      </c>
      <c r="C4384" s="33" t="s">
        <v>106</v>
      </c>
      <c r="D4384" s="33" t="s">
        <v>111</v>
      </c>
      <c r="E4384" s="33" t="s">
        <v>105</v>
      </c>
    </row>
    <row r="4385" spans="1:5" ht="15.75" customHeight="1" x14ac:dyDescent="0.25">
      <c r="A4385" s="33">
        <v>55087827</v>
      </c>
      <c r="B4385" s="34">
        <v>44029</v>
      </c>
      <c r="C4385" s="33" t="s">
        <v>106</v>
      </c>
      <c r="D4385" s="33" t="s">
        <v>111</v>
      </c>
      <c r="E4385" s="33" t="s">
        <v>107</v>
      </c>
    </row>
    <row r="4386" spans="1:5" ht="15.75" customHeight="1" x14ac:dyDescent="0.25">
      <c r="A4386" s="33">
        <v>36022130</v>
      </c>
      <c r="B4386" s="34">
        <v>43771</v>
      </c>
      <c r="C4386" s="33" t="s">
        <v>106</v>
      </c>
      <c r="D4386" s="33" t="s">
        <v>111</v>
      </c>
      <c r="E4386" s="33" t="s">
        <v>105</v>
      </c>
    </row>
    <row r="4387" spans="1:5" ht="15.75" customHeight="1" x14ac:dyDescent="0.25">
      <c r="A4387" s="33">
        <v>41858770</v>
      </c>
      <c r="B4387" s="34">
        <v>43496</v>
      </c>
      <c r="C4387" s="33" t="s">
        <v>103</v>
      </c>
      <c r="D4387" s="33" t="s">
        <v>111</v>
      </c>
      <c r="E4387" s="33" t="s">
        <v>107</v>
      </c>
    </row>
    <row r="4388" spans="1:5" ht="15.75" customHeight="1" x14ac:dyDescent="0.25">
      <c r="A4388" s="33">
        <v>39873077</v>
      </c>
      <c r="B4388" s="34">
        <v>42979</v>
      </c>
      <c r="C4388" s="33" t="s">
        <v>106</v>
      </c>
      <c r="D4388" s="33" t="s">
        <v>111</v>
      </c>
      <c r="E4388" s="33" t="s">
        <v>105</v>
      </c>
    </row>
    <row r="4389" spans="1:5" ht="15.75" customHeight="1" x14ac:dyDescent="0.25">
      <c r="A4389" s="33">
        <v>49177822</v>
      </c>
      <c r="B4389" s="34">
        <v>43773</v>
      </c>
      <c r="C4389" s="33" t="s">
        <v>106</v>
      </c>
      <c r="D4389" s="33" t="s">
        <v>111</v>
      </c>
      <c r="E4389" s="33" t="s">
        <v>105</v>
      </c>
    </row>
    <row r="4390" spans="1:5" ht="15.75" customHeight="1" x14ac:dyDescent="0.25">
      <c r="A4390" s="33">
        <v>42328661</v>
      </c>
      <c r="B4390" s="34">
        <v>43829</v>
      </c>
      <c r="C4390" s="33" t="s">
        <v>21</v>
      </c>
      <c r="D4390" s="33" t="s">
        <v>111</v>
      </c>
      <c r="E4390" s="33" t="s">
        <v>107</v>
      </c>
    </row>
    <row r="4391" spans="1:5" ht="15.75" customHeight="1" x14ac:dyDescent="0.25">
      <c r="A4391" s="33">
        <v>41856135</v>
      </c>
      <c r="B4391" s="34">
        <v>43850</v>
      </c>
      <c r="C4391" s="33" t="s">
        <v>106</v>
      </c>
      <c r="D4391" s="33" t="s">
        <v>111</v>
      </c>
      <c r="E4391" s="33" t="s">
        <v>105</v>
      </c>
    </row>
    <row r="4392" spans="1:5" ht="15.75" customHeight="1" x14ac:dyDescent="0.25">
      <c r="A4392" s="33">
        <v>49134346</v>
      </c>
      <c r="B4392" s="34">
        <v>43824</v>
      </c>
      <c r="C4392" s="33" t="s">
        <v>106</v>
      </c>
      <c r="D4392" s="33" t="s">
        <v>111</v>
      </c>
      <c r="E4392" s="33" t="s">
        <v>107</v>
      </c>
    </row>
    <row r="4393" spans="1:5" ht="15.75" customHeight="1" x14ac:dyDescent="0.25">
      <c r="A4393" s="33">
        <v>47495876</v>
      </c>
      <c r="B4393" s="34">
        <v>43619</v>
      </c>
      <c r="C4393" s="33" t="s">
        <v>106</v>
      </c>
      <c r="D4393" s="33" t="s">
        <v>111</v>
      </c>
      <c r="E4393" s="33" t="s">
        <v>105</v>
      </c>
    </row>
    <row r="4394" spans="1:5" ht="15.75" customHeight="1" x14ac:dyDescent="0.25">
      <c r="A4394" s="33">
        <v>39147153</v>
      </c>
      <c r="B4394" s="34">
        <v>43484</v>
      </c>
      <c r="C4394" s="33" t="s">
        <v>103</v>
      </c>
      <c r="D4394" s="33" t="s">
        <v>111</v>
      </c>
      <c r="E4394" s="33" t="s">
        <v>105</v>
      </c>
    </row>
    <row r="4395" spans="1:5" ht="15.75" customHeight="1" x14ac:dyDescent="0.25">
      <c r="A4395" s="33">
        <v>50726660</v>
      </c>
      <c r="B4395" s="34">
        <v>43789</v>
      </c>
      <c r="C4395" s="33" t="s">
        <v>103</v>
      </c>
      <c r="D4395" s="33" t="s">
        <v>111</v>
      </c>
      <c r="E4395" s="33" t="s">
        <v>107</v>
      </c>
    </row>
    <row r="4396" spans="1:5" ht="15.75" customHeight="1" x14ac:dyDescent="0.25">
      <c r="A4396" s="33">
        <v>28728454</v>
      </c>
      <c r="B4396" s="34">
        <v>43903</v>
      </c>
      <c r="C4396" s="33" t="s">
        <v>106</v>
      </c>
      <c r="D4396" s="33" t="s">
        <v>111</v>
      </c>
      <c r="E4396" s="33" t="s">
        <v>105</v>
      </c>
    </row>
    <row r="4397" spans="1:5" ht="15.75" customHeight="1" x14ac:dyDescent="0.25">
      <c r="A4397" s="33">
        <v>50092192</v>
      </c>
      <c r="B4397" s="34">
        <v>43790</v>
      </c>
      <c r="C4397" s="33" t="s">
        <v>106</v>
      </c>
      <c r="D4397" s="33" t="s">
        <v>111</v>
      </c>
      <c r="E4397" s="33" t="s">
        <v>105</v>
      </c>
    </row>
    <row r="4398" spans="1:5" ht="15.75" customHeight="1" x14ac:dyDescent="0.25">
      <c r="A4398" s="33">
        <v>3351415</v>
      </c>
      <c r="B4398" s="34">
        <v>43862</v>
      </c>
      <c r="C4398" s="33" t="s">
        <v>106</v>
      </c>
      <c r="D4398" s="33" t="s">
        <v>111</v>
      </c>
      <c r="E4398" s="33" t="s">
        <v>105</v>
      </c>
    </row>
    <row r="4399" spans="1:5" ht="15.75" customHeight="1" x14ac:dyDescent="0.25">
      <c r="A4399" s="33">
        <v>32503522</v>
      </c>
      <c r="B4399" s="34">
        <v>44036</v>
      </c>
      <c r="C4399" s="33" t="s">
        <v>106</v>
      </c>
      <c r="D4399" s="33" t="s">
        <v>111</v>
      </c>
      <c r="E4399" s="33" t="s">
        <v>105</v>
      </c>
    </row>
    <row r="4400" spans="1:5" ht="15.75" customHeight="1" x14ac:dyDescent="0.25">
      <c r="A4400" s="33">
        <v>2877873</v>
      </c>
      <c r="B4400" s="34">
        <v>43997</v>
      </c>
      <c r="C4400" s="33" t="s">
        <v>103</v>
      </c>
      <c r="D4400" s="33" t="s">
        <v>111</v>
      </c>
      <c r="E4400" s="33" t="s">
        <v>107</v>
      </c>
    </row>
    <row r="4401" spans="1:5" ht="15.75" customHeight="1" x14ac:dyDescent="0.25">
      <c r="A4401" s="33">
        <v>45711677</v>
      </c>
      <c r="B4401" s="34">
        <v>43618</v>
      </c>
      <c r="C4401" s="33" t="s">
        <v>21</v>
      </c>
      <c r="D4401" s="33" t="s">
        <v>111</v>
      </c>
      <c r="E4401" s="33" t="s">
        <v>107</v>
      </c>
    </row>
    <row r="4402" spans="1:5" ht="15.75" customHeight="1" x14ac:dyDescent="0.25">
      <c r="A4402" s="33">
        <v>48259076</v>
      </c>
      <c r="B4402" s="34">
        <v>43668</v>
      </c>
      <c r="C4402" s="33" t="s">
        <v>106</v>
      </c>
      <c r="D4402" s="33" t="s">
        <v>111</v>
      </c>
      <c r="E4402" s="33" t="s">
        <v>105</v>
      </c>
    </row>
    <row r="4403" spans="1:5" ht="15.75" customHeight="1" x14ac:dyDescent="0.25">
      <c r="A4403" s="33">
        <v>54489599</v>
      </c>
      <c r="B4403" s="34">
        <v>43927</v>
      </c>
      <c r="C4403" s="33" t="s">
        <v>103</v>
      </c>
      <c r="D4403" s="33" t="s">
        <v>111</v>
      </c>
      <c r="E4403" s="33" t="s">
        <v>107</v>
      </c>
    </row>
    <row r="4404" spans="1:5" ht="15.75" customHeight="1" x14ac:dyDescent="0.25">
      <c r="A4404" s="33">
        <v>45874514</v>
      </c>
      <c r="B4404" s="34">
        <v>43515</v>
      </c>
      <c r="C4404" s="33" t="s">
        <v>106</v>
      </c>
      <c r="D4404" s="33" t="s">
        <v>111</v>
      </c>
      <c r="E4404" s="33" t="s">
        <v>105</v>
      </c>
    </row>
    <row r="4405" spans="1:5" ht="15.75" customHeight="1" x14ac:dyDescent="0.25">
      <c r="A4405" s="33">
        <v>50251132</v>
      </c>
      <c r="B4405" s="34">
        <v>44076</v>
      </c>
      <c r="C4405" s="33" t="s">
        <v>103</v>
      </c>
      <c r="D4405" s="33" t="s">
        <v>111</v>
      </c>
      <c r="E4405" s="33" t="s">
        <v>107</v>
      </c>
    </row>
    <row r="4406" spans="1:5" ht="15.75" customHeight="1" x14ac:dyDescent="0.25">
      <c r="A4406" s="33">
        <v>35972694</v>
      </c>
      <c r="B4406" s="34">
        <v>43373</v>
      </c>
      <c r="C4406" s="33" t="s">
        <v>103</v>
      </c>
      <c r="D4406" s="33" t="s">
        <v>111</v>
      </c>
      <c r="E4406" s="33" t="s">
        <v>105</v>
      </c>
    </row>
    <row r="4407" spans="1:5" ht="15.75" customHeight="1" x14ac:dyDescent="0.25">
      <c r="A4407" s="33">
        <v>43026864</v>
      </c>
      <c r="B4407" s="34">
        <v>43346</v>
      </c>
      <c r="C4407" s="33" t="s">
        <v>21</v>
      </c>
      <c r="D4407" s="33" t="s">
        <v>111</v>
      </c>
      <c r="E4407" s="33" t="s">
        <v>105</v>
      </c>
    </row>
    <row r="4408" spans="1:5" ht="15.75" customHeight="1" x14ac:dyDescent="0.25">
      <c r="A4408" s="33">
        <v>49833157</v>
      </c>
      <c r="B4408" s="34">
        <v>43748</v>
      </c>
      <c r="C4408" s="33" t="s">
        <v>106</v>
      </c>
      <c r="D4408" s="33" t="s">
        <v>111</v>
      </c>
      <c r="E4408" s="33" t="s">
        <v>105</v>
      </c>
    </row>
    <row r="4409" spans="1:5" ht="15.75" customHeight="1" x14ac:dyDescent="0.25">
      <c r="A4409" s="33">
        <v>45549890</v>
      </c>
      <c r="B4409" s="34">
        <v>43644</v>
      </c>
      <c r="C4409" s="33" t="s">
        <v>21</v>
      </c>
      <c r="D4409" s="33" t="s">
        <v>111</v>
      </c>
      <c r="E4409" s="33" t="s">
        <v>107</v>
      </c>
    </row>
    <row r="4410" spans="1:5" ht="15.75" customHeight="1" x14ac:dyDescent="0.25">
      <c r="A4410" s="33">
        <v>48796943</v>
      </c>
      <c r="B4410" s="34">
        <v>43855</v>
      </c>
      <c r="C4410" s="33" t="s">
        <v>103</v>
      </c>
      <c r="D4410" s="33" t="s">
        <v>111</v>
      </c>
      <c r="E4410" s="33" t="s">
        <v>107</v>
      </c>
    </row>
    <row r="4411" spans="1:5" ht="15.75" customHeight="1" x14ac:dyDescent="0.25">
      <c r="A4411" s="33">
        <v>48993932</v>
      </c>
      <c r="B4411" s="34">
        <v>43833</v>
      </c>
      <c r="C4411" s="33" t="s">
        <v>103</v>
      </c>
      <c r="D4411" s="33" t="s">
        <v>111</v>
      </c>
      <c r="E4411" s="33" t="s">
        <v>105</v>
      </c>
    </row>
    <row r="4412" spans="1:5" ht="15.75" customHeight="1" x14ac:dyDescent="0.25">
      <c r="A4412" s="33">
        <v>41809302</v>
      </c>
      <c r="B4412" s="34">
        <v>43256</v>
      </c>
      <c r="C4412" s="33" t="s">
        <v>103</v>
      </c>
      <c r="D4412" s="33" t="s">
        <v>111</v>
      </c>
      <c r="E4412" s="33" t="s">
        <v>107</v>
      </c>
    </row>
    <row r="4413" spans="1:5" ht="15.75" customHeight="1" x14ac:dyDescent="0.25">
      <c r="A4413" s="33">
        <v>50917764</v>
      </c>
      <c r="B4413" s="34">
        <v>43787</v>
      </c>
      <c r="C4413" s="33" t="s">
        <v>106</v>
      </c>
      <c r="D4413" s="33" t="s">
        <v>111</v>
      </c>
      <c r="E4413" s="33" t="s">
        <v>105</v>
      </c>
    </row>
    <row r="4414" spans="1:5" ht="15.75" customHeight="1" x14ac:dyDescent="0.25">
      <c r="A4414" s="33">
        <v>41947235</v>
      </c>
      <c r="B4414" s="34">
        <v>43767</v>
      </c>
      <c r="C4414" s="33" t="s">
        <v>106</v>
      </c>
      <c r="D4414" s="33" t="s">
        <v>111</v>
      </c>
      <c r="E4414" s="33" t="s">
        <v>105</v>
      </c>
    </row>
    <row r="4415" spans="1:5" ht="15.75" customHeight="1" x14ac:dyDescent="0.25">
      <c r="A4415" s="33">
        <v>53052435</v>
      </c>
      <c r="B4415" s="34">
        <v>43871</v>
      </c>
      <c r="C4415" s="33" t="s">
        <v>103</v>
      </c>
      <c r="D4415" s="33" t="s">
        <v>111</v>
      </c>
      <c r="E4415" s="33" t="s">
        <v>105</v>
      </c>
    </row>
    <row r="4416" spans="1:5" ht="15.75" customHeight="1" x14ac:dyDescent="0.25">
      <c r="A4416" s="33">
        <v>56754327</v>
      </c>
      <c r="B4416" s="34">
        <v>44021</v>
      </c>
      <c r="C4416" s="33" t="s">
        <v>106</v>
      </c>
      <c r="D4416" s="33" t="s">
        <v>111</v>
      </c>
      <c r="E4416" s="33" t="s">
        <v>107</v>
      </c>
    </row>
    <row r="4417" spans="1:5" ht="15.75" customHeight="1" x14ac:dyDescent="0.25">
      <c r="A4417" s="33">
        <v>41862237</v>
      </c>
      <c r="B4417" s="34">
        <v>43260</v>
      </c>
      <c r="C4417" s="33" t="s">
        <v>106</v>
      </c>
      <c r="D4417" s="33" t="s">
        <v>111</v>
      </c>
      <c r="E4417" s="33" t="s">
        <v>107</v>
      </c>
    </row>
    <row r="4418" spans="1:5" ht="15.75" customHeight="1" x14ac:dyDescent="0.25">
      <c r="A4418" s="33">
        <v>46541339</v>
      </c>
      <c r="B4418" s="34">
        <v>43580</v>
      </c>
      <c r="C4418" s="33" t="s">
        <v>108</v>
      </c>
      <c r="D4418" s="33" t="s">
        <v>111</v>
      </c>
      <c r="E4418" s="33" t="s">
        <v>107</v>
      </c>
    </row>
    <row r="4419" spans="1:5" ht="15.75" customHeight="1" x14ac:dyDescent="0.25">
      <c r="A4419" s="33">
        <v>49179923</v>
      </c>
      <c r="B4419" s="34">
        <v>43744</v>
      </c>
      <c r="C4419" s="33" t="s">
        <v>106</v>
      </c>
      <c r="D4419" s="33" t="s">
        <v>111</v>
      </c>
      <c r="E4419" s="33" t="s">
        <v>107</v>
      </c>
    </row>
    <row r="4420" spans="1:5" ht="15.75" customHeight="1" x14ac:dyDescent="0.25">
      <c r="A4420" s="33">
        <v>56415198</v>
      </c>
      <c r="B4420" s="34">
        <v>44007</v>
      </c>
      <c r="C4420" s="33" t="s">
        <v>106</v>
      </c>
      <c r="D4420" s="33" t="s">
        <v>111</v>
      </c>
      <c r="E4420" s="33" t="s">
        <v>107</v>
      </c>
    </row>
    <row r="4421" spans="1:5" ht="15.75" customHeight="1" x14ac:dyDescent="0.25">
      <c r="A4421" s="33">
        <v>44033308</v>
      </c>
      <c r="B4421" s="34">
        <v>43812</v>
      </c>
      <c r="C4421" s="33" t="s">
        <v>106</v>
      </c>
      <c r="D4421" s="33" t="s">
        <v>111</v>
      </c>
      <c r="E4421" s="33" t="s">
        <v>107</v>
      </c>
    </row>
    <row r="4422" spans="1:5" ht="15.75" customHeight="1" x14ac:dyDescent="0.25">
      <c r="A4422" s="33">
        <v>39258489</v>
      </c>
      <c r="B4422" s="34">
        <v>43661</v>
      </c>
      <c r="C4422" s="33" t="s">
        <v>106</v>
      </c>
      <c r="D4422" s="33" t="s">
        <v>111</v>
      </c>
      <c r="E4422" s="33" t="s">
        <v>105</v>
      </c>
    </row>
    <row r="4423" spans="1:5" ht="15.75" customHeight="1" x14ac:dyDescent="0.25">
      <c r="A4423" s="33">
        <v>56426619</v>
      </c>
      <c r="B4423" s="34">
        <v>44109</v>
      </c>
      <c r="C4423" s="33" t="s">
        <v>106</v>
      </c>
      <c r="D4423" s="33" t="s">
        <v>111</v>
      </c>
      <c r="E4423" s="33" t="s">
        <v>105</v>
      </c>
    </row>
    <row r="4424" spans="1:5" ht="15.75" customHeight="1" x14ac:dyDescent="0.25">
      <c r="A4424" s="33">
        <v>47688107</v>
      </c>
      <c r="B4424" s="34">
        <v>43691</v>
      </c>
      <c r="C4424" s="33" t="s">
        <v>103</v>
      </c>
      <c r="D4424" s="33" t="s">
        <v>111</v>
      </c>
      <c r="E4424" s="33" t="s">
        <v>107</v>
      </c>
    </row>
    <row r="4425" spans="1:5" ht="15.75" customHeight="1" x14ac:dyDescent="0.25">
      <c r="A4425" s="33">
        <v>52508503</v>
      </c>
      <c r="B4425" s="34">
        <v>44126</v>
      </c>
      <c r="C4425" s="33" t="s">
        <v>103</v>
      </c>
      <c r="D4425" s="33" t="s">
        <v>111</v>
      </c>
      <c r="E4425" s="33" t="s">
        <v>107</v>
      </c>
    </row>
    <row r="4426" spans="1:5" ht="15.75" customHeight="1" x14ac:dyDescent="0.25">
      <c r="A4426" s="33">
        <v>43954633</v>
      </c>
      <c r="B4426" s="34">
        <v>43399</v>
      </c>
      <c r="C4426" s="33" t="s">
        <v>108</v>
      </c>
      <c r="D4426" s="33" t="s">
        <v>111</v>
      </c>
      <c r="E4426" s="33" t="s">
        <v>107</v>
      </c>
    </row>
    <row r="4427" spans="1:5" ht="15.75" customHeight="1" x14ac:dyDescent="0.25">
      <c r="A4427" s="33">
        <v>43664881</v>
      </c>
      <c r="B4427" s="34">
        <v>43544</v>
      </c>
      <c r="C4427" s="33" t="s">
        <v>106</v>
      </c>
      <c r="D4427" s="33" t="s">
        <v>111</v>
      </c>
      <c r="E4427" s="33" t="s">
        <v>107</v>
      </c>
    </row>
    <row r="4428" spans="1:5" ht="15.75" customHeight="1" x14ac:dyDescent="0.25">
      <c r="A4428" s="33">
        <v>52831065</v>
      </c>
      <c r="B4428" s="34">
        <v>43856</v>
      </c>
      <c r="C4428" s="33" t="s">
        <v>106</v>
      </c>
      <c r="D4428" s="33" t="s">
        <v>111</v>
      </c>
      <c r="E4428" s="33" t="s">
        <v>105</v>
      </c>
    </row>
    <row r="4429" spans="1:5" ht="15.75" customHeight="1" x14ac:dyDescent="0.25">
      <c r="A4429" s="33">
        <v>54013128</v>
      </c>
      <c r="B4429" s="34">
        <v>43889</v>
      </c>
      <c r="C4429" s="33" t="s">
        <v>106</v>
      </c>
      <c r="D4429" s="33" t="s">
        <v>111</v>
      </c>
      <c r="E4429" s="33" t="s">
        <v>107</v>
      </c>
    </row>
    <row r="4430" spans="1:5" ht="15.75" customHeight="1" x14ac:dyDescent="0.25">
      <c r="A4430" s="33">
        <v>27133353</v>
      </c>
      <c r="B4430" s="34">
        <v>43396</v>
      </c>
      <c r="C4430" s="33" t="s">
        <v>21</v>
      </c>
      <c r="D4430" s="33" t="s">
        <v>111</v>
      </c>
      <c r="E4430" s="33" t="s">
        <v>107</v>
      </c>
    </row>
    <row r="4431" spans="1:5" ht="15.75" customHeight="1" x14ac:dyDescent="0.25">
      <c r="A4431" s="33">
        <v>48854909</v>
      </c>
      <c r="B4431" s="34">
        <v>43971</v>
      </c>
      <c r="C4431" s="33" t="s">
        <v>103</v>
      </c>
      <c r="D4431" s="33" t="s">
        <v>111</v>
      </c>
      <c r="E4431" s="33" t="s">
        <v>105</v>
      </c>
    </row>
    <row r="4432" spans="1:5" ht="15.75" customHeight="1" x14ac:dyDescent="0.25">
      <c r="A4432" s="33">
        <v>48949211</v>
      </c>
      <c r="B4432" s="34">
        <v>43707</v>
      </c>
      <c r="C4432" s="33" t="s">
        <v>106</v>
      </c>
      <c r="D4432" s="33" t="s">
        <v>111</v>
      </c>
      <c r="E4432" s="33" t="s">
        <v>107</v>
      </c>
    </row>
    <row r="4433" spans="1:5" ht="15.75" customHeight="1" x14ac:dyDescent="0.25">
      <c r="A4433" s="33">
        <v>48008618</v>
      </c>
      <c r="B4433" s="34">
        <v>44075</v>
      </c>
      <c r="C4433" s="33" t="s">
        <v>103</v>
      </c>
      <c r="D4433" s="33" t="s">
        <v>111</v>
      </c>
      <c r="E4433" s="33" t="s">
        <v>105</v>
      </c>
    </row>
    <row r="4434" spans="1:5" ht="15.75" customHeight="1" x14ac:dyDescent="0.25">
      <c r="A4434" s="33">
        <v>45819435</v>
      </c>
      <c r="B4434" s="34">
        <v>43515</v>
      </c>
      <c r="C4434" s="33" t="s">
        <v>103</v>
      </c>
      <c r="D4434" s="33" t="s">
        <v>111</v>
      </c>
      <c r="E4434" s="33" t="s">
        <v>105</v>
      </c>
    </row>
    <row r="4435" spans="1:5" ht="15.75" customHeight="1" x14ac:dyDescent="0.25">
      <c r="A4435" s="33">
        <v>44235420</v>
      </c>
      <c r="B4435" s="34">
        <v>43873</v>
      </c>
      <c r="C4435" s="33" t="s">
        <v>106</v>
      </c>
      <c r="D4435" s="33" t="s">
        <v>111</v>
      </c>
      <c r="E4435" s="33" t="s">
        <v>105</v>
      </c>
    </row>
    <row r="4436" spans="1:5" ht="15.75" customHeight="1" x14ac:dyDescent="0.25">
      <c r="A4436" s="33">
        <v>45051806</v>
      </c>
      <c r="B4436" s="34">
        <v>43828</v>
      </c>
      <c r="C4436" s="33" t="s">
        <v>21</v>
      </c>
      <c r="D4436" s="33" t="s">
        <v>111</v>
      </c>
      <c r="E4436" s="33" t="s">
        <v>105</v>
      </c>
    </row>
    <row r="4437" spans="1:5" ht="15.75" customHeight="1" x14ac:dyDescent="0.25">
      <c r="A4437" s="33">
        <v>48816915</v>
      </c>
      <c r="B4437" s="34">
        <v>43811</v>
      </c>
      <c r="C4437" s="33" t="s">
        <v>106</v>
      </c>
      <c r="D4437" s="33" t="s">
        <v>111</v>
      </c>
      <c r="E4437" s="33" t="s">
        <v>105</v>
      </c>
    </row>
    <row r="4438" spans="1:5" ht="15.75" customHeight="1" x14ac:dyDescent="0.25">
      <c r="A4438" s="33">
        <v>40058546</v>
      </c>
      <c r="B4438" s="34">
        <v>43789</v>
      </c>
      <c r="C4438" s="33" t="s">
        <v>103</v>
      </c>
      <c r="D4438" s="33" t="s">
        <v>111</v>
      </c>
      <c r="E4438" s="33" t="s">
        <v>105</v>
      </c>
    </row>
    <row r="4439" spans="1:5" ht="15.75" customHeight="1" x14ac:dyDescent="0.25">
      <c r="A4439" s="33">
        <v>48351984</v>
      </c>
      <c r="B4439" s="34">
        <v>43792</v>
      </c>
      <c r="C4439" s="33" t="s">
        <v>106</v>
      </c>
      <c r="D4439" s="33" t="s">
        <v>111</v>
      </c>
      <c r="E4439" s="33" t="s">
        <v>107</v>
      </c>
    </row>
    <row r="4440" spans="1:5" ht="15.75" customHeight="1" x14ac:dyDescent="0.25">
      <c r="A4440" s="33">
        <v>52999237</v>
      </c>
      <c r="B4440" s="34">
        <v>43911</v>
      </c>
      <c r="C4440" s="33" t="s">
        <v>106</v>
      </c>
      <c r="D4440" s="33" t="s">
        <v>111</v>
      </c>
      <c r="E4440" s="33" t="s">
        <v>105</v>
      </c>
    </row>
    <row r="4441" spans="1:5" ht="15.75" customHeight="1" x14ac:dyDescent="0.25">
      <c r="A4441" s="33">
        <v>51627454</v>
      </c>
      <c r="B4441" s="34">
        <v>43811</v>
      </c>
      <c r="C4441" s="33" t="s">
        <v>103</v>
      </c>
      <c r="D4441" s="33" t="s">
        <v>111</v>
      </c>
      <c r="E4441" s="33" t="s">
        <v>107</v>
      </c>
    </row>
    <row r="4442" spans="1:5" ht="15.75" customHeight="1" x14ac:dyDescent="0.25">
      <c r="A4442" s="33">
        <v>40358720</v>
      </c>
      <c r="B4442" s="34">
        <v>43783</v>
      </c>
      <c r="C4442" s="33" t="s">
        <v>106</v>
      </c>
      <c r="D4442" s="33" t="s">
        <v>111</v>
      </c>
      <c r="E4442" s="33" t="s">
        <v>105</v>
      </c>
    </row>
    <row r="4443" spans="1:5" ht="15.75" customHeight="1" x14ac:dyDescent="0.25">
      <c r="A4443" s="33">
        <v>26526883</v>
      </c>
      <c r="B4443" s="34">
        <v>43519</v>
      </c>
      <c r="C4443" s="33" t="s">
        <v>103</v>
      </c>
      <c r="D4443" s="33" t="s">
        <v>111</v>
      </c>
      <c r="E4443" s="33" t="s">
        <v>105</v>
      </c>
    </row>
    <row r="4444" spans="1:5" ht="15.75" customHeight="1" x14ac:dyDescent="0.25">
      <c r="A4444" s="33">
        <v>54851148</v>
      </c>
      <c r="B4444" s="34">
        <v>43931</v>
      </c>
      <c r="C4444" s="33" t="s">
        <v>21</v>
      </c>
      <c r="D4444" s="33" t="s">
        <v>111</v>
      </c>
      <c r="E4444" s="33" t="s">
        <v>105</v>
      </c>
    </row>
    <row r="4445" spans="1:5" ht="15.75" customHeight="1" x14ac:dyDescent="0.25">
      <c r="A4445" s="33">
        <v>51793513</v>
      </c>
      <c r="B4445" s="34">
        <v>43818</v>
      </c>
      <c r="C4445" s="33" t="s">
        <v>106</v>
      </c>
      <c r="D4445" s="33" t="s">
        <v>111</v>
      </c>
      <c r="E4445" s="33" t="s">
        <v>107</v>
      </c>
    </row>
    <row r="4446" spans="1:5" ht="15.75" customHeight="1" x14ac:dyDescent="0.25">
      <c r="A4446" s="33">
        <v>52972487</v>
      </c>
      <c r="B4446" s="34">
        <v>43981</v>
      </c>
      <c r="C4446" s="33" t="s">
        <v>106</v>
      </c>
      <c r="D4446" s="33" t="s">
        <v>111</v>
      </c>
      <c r="E4446" s="33" t="s">
        <v>107</v>
      </c>
    </row>
    <row r="4447" spans="1:5" ht="15.75" customHeight="1" x14ac:dyDescent="0.25">
      <c r="A4447" s="33">
        <v>55715451</v>
      </c>
      <c r="B4447" s="34">
        <v>43953</v>
      </c>
      <c r="C4447" s="33" t="s">
        <v>106</v>
      </c>
      <c r="D4447" s="33" t="s">
        <v>111</v>
      </c>
      <c r="E4447" s="33" t="s">
        <v>105</v>
      </c>
    </row>
    <row r="4448" spans="1:5" ht="15.75" customHeight="1" x14ac:dyDescent="0.25">
      <c r="A4448" s="33">
        <v>46774438</v>
      </c>
      <c r="B4448" s="34">
        <v>43828</v>
      </c>
      <c r="C4448" s="33" t="s">
        <v>103</v>
      </c>
      <c r="D4448" s="33" t="s">
        <v>111</v>
      </c>
      <c r="E4448" s="33" t="s">
        <v>107</v>
      </c>
    </row>
    <row r="4449" spans="1:5" ht="15.75" customHeight="1" x14ac:dyDescent="0.25">
      <c r="A4449" s="33">
        <v>47529799</v>
      </c>
      <c r="B4449" s="34">
        <v>43635</v>
      </c>
      <c r="C4449" s="33" t="s">
        <v>103</v>
      </c>
      <c r="D4449" s="33" t="s">
        <v>111</v>
      </c>
      <c r="E4449" s="33" t="s">
        <v>105</v>
      </c>
    </row>
    <row r="4450" spans="1:5" ht="15.75" customHeight="1" x14ac:dyDescent="0.25">
      <c r="A4450" s="33">
        <v>46327201</v>
      </c>
      <c r="B4450" s="34">
        <v>43557</v>
      </c>
      <c r="C4450" s="33" t="s">
        <v>106</v>
      </c>
      <c r="D4450" s="33" t="s">
        <v>111</v>
      </c>
      <c r="E4450" s="33" t="s">
        <v>105</v>
      </c>
    </row>
    <row r="4451" spans="1:5" ht="15.75" customHeight="1" x14ac:dyDescent="0.25">
      <c r="A4451" s="33">
        <v>52291722</v>
      </c>
      <c r="B4451" s="34">
        <v>43834</v>
      </c>
      <c r="C4451" s="33" t="s">
        <v>21</v>
      </c>
      <c r="D4451" s="33" t="s">
        <v>111</v>
      </c>
      <c r="E4451" s="33" t="s">
        <v>107</v>
      </c>
    </row>
    <row r="4452" spans="1:5" ht="15.75" customHeight="1" x14ac:dyDescent="0.25">
      <c r="A4452" s="33">
        <v>55616406</v>
      </c>
      <c r="B4452" s="34">
        <v>43948</v>
      </c>
      <c r="C4452" s="33" t="s">
        <v>106</v>
      </c>
      <c r="D4452" s="33" t="s">
        <v>111</v>
      </c>
      <c r="E4452" s="33" t="s">
        <v>105</v>
      </c>
    </row>
    <row r="4453" spans="1:5" ht="15.75" customHeight="1" x14ac:dyDescent="0.25">
      <c r="A4453" s="33">
        <v>32905103</v>
      </c>
      <c r="B4453" s="34">
        <v>43863</v>
      </c>
      <c r="C4453" s="33" t="s">
        <v>21</v>
      </c>
      <c r="D4453" s="33" t="s">
        <v>111</v>
      </c>
      <c r="E4453" s="33" t="s">
        <v>105</v>
      </c>
    </row>
    <row r="4454" spans="1:5" ht="15.75" customHeight="1" x14ac:dyDescent="0.25">
      <c r="A4454" s="33">
        <v>49318545</v>
      </c>
      <c r="B4454" s="34">
        <v>43724</v>
      </c>
      <c r="C4454" s="33" t="s">
        <v>103</v>
      </c>
      <c r="D4454" s="33" t="s">
        <v>111</v>
      </c>
      <c r="E4454" s="33" t="s">
        <v>105</v>
      </c>
    </row>
    <row r="4455" spans="1:5" ht="15.75" customHeight="1" x14ac:dyDescent="0.25">
      <c r="A4455" s="33">
        <v>53697010</v>
      </c>
      <c r="B4455" s="34">
        <v>44114</v>
      </c>
      <c r="C4455" s="33" t="s">
        <v>106</v>
      </c>
      <c r="D4455" s="33" t="s">
        <v>111</v>
      </c>
      <c r="E4455" s="33" t="s">
        <v>105</v>
      </c>
    </row>
    <row r="4456" spans="1:5" ht="15.75" customHeight="1" x14ac:dyDescent="0.25">
      <c r="A4456" s="33">
        <v>43586012</v>
      </c>
      <c r="B4456" s="34">
        <v>43440</v>
      </c>
      <c r="C4456" s="33" t="s">
        <v>21</v>
      </c>
      <c r="D4456" s="33" t="s">
        <v>111</v>
      </c>
      <c r="E4456" s="33" t="s">
        <v>105</v>
      </c>
    </row>
    <row r="4457" spans="1:5" ht="15.75" customHeight="1" x14ac:dyDescent="0.25">
      <c r="A4457" s="33">
        <v>48457257</v>
      </c>
      <c r="B4457" s="34">
        <v>44027</v>
      </c>
      <c r="C4457" s="33" t="s">
        <v>103</v>
      </c>
      <c r="D4457" s="33" t="s">
        <v>111</v>
      </c>
      <c r="E4457" s="33" t="s">
        <v>105</v>
      </c>
    </row>
    <row r="4458" spans="1:5" ht="15.75" customHeight="1" x14ac:dyDescent="0.25">
      <c r="A4458" s="33">
        <v>52280199</v>
      </c>
      <c r="B4458" s="34">
        <v>43945</v>
      </c>
      <c r="C4458" s="33" t="s">
        <v>103</v>
      </c>
      <c r="D4458" s="33" t="s">
        <v>111</v>
      </c>
      <c r="E4458" s="33" t="s">
        <v>107</v>
      </c>
    </row>
    <row r="4459" spans="1:5" ht="15.75" customHeight="1" x14ac:dyDescent="0.25">
      <c r="A4459" s="33">
        <v>42957625</v>
      </c>
      <c r="B4459" s="34">
        <v>43362</v>
      </c>
      <c r="C4459" s="33" t="s">
        <v>106</v>
      </c>
      <c r="D4459" s="33" t="s">
        <v>111</v>
      </c>
      <c r="E4459" s="33" t="s">
        <v>105</v>
      </c>
    </row>
    <row r="4460" spans="1:5" ht="15.75" customHeight="1" x14ac:dyDescent="0.25">
      <c r="A4460" s="33">
        <v>49710201</v>
      </c>
      <c r="B4460" s="34">
        <v>43801</v>
      </c>
      <c r="C4460" s="33" t="s">
        <v>21</v>
      </c>
      <c r="D4460" s="33" t="s">
        <v>111</v>
      </c>
      <c r="E4460" s="33" t="s">
        <v>105</v>
      </c>
    </row>
    <row r="4461" spans="1:5" ht="15.75" customHeight="1" x14ac:dyDescent="0.25">
      <c r="A4461" s="33">
        <v>41147403</v>
      </c>
      <c r="B4461" s="34">
        <v>43152</v>
      </c>
      <c r="C4461" s="33" t="s">
        <v>106</v>
      </c>
      <c r="D4461" s="33" t="s">
        <v>111</v>
      </c>
      <c r="E4461" s="33" t="s">
        <v>107</v>
      </c>
    </row>
    <row r="4462" spans="1:5" ht="15.75" customHeight="1" x14ac:dyDescent="0.25">
      <c r="A4462" s="33">
        <v>48210870</v>
      </c>
      <c r="B4462" s="34">
        <v>43672</v>
      </c>
      <c r="C4462" s="33" t="s">
        <v>106</v>
      </c>
      <c r="D4462" s="33" t="s">
        <v>111</v>
      </c>
      <c r="E4462" s="33" t="s">
        <v>105</v>
      </c>
    </row>
    <row r="4463" spans="1:5" ht="15.75" customHeight="1" x14ac:dyDescent="0.25">
      <c r="A4463" s="33">
        <v>8837378</v>
      </c>
      <c r="B4463" s="34">
        <v>43845</v>
      </c>
      <c r="C4463" s="33" t="s">
        <v>106</v>
      </c>
      <c r="D4463" s="33" t="s">
        <v>111</v>
      </c>
      <c r="E4463" s="33" t="s">
        <v>107</v>
      </c>
    </row>
    <row r="4464" spans="1:5" ht="15.75" customHeight="1" x14ac:dyDescent="0.25">
      <c r="A4464" s="33">
        <v>48918012</v>
      </c>
      <c r="B4464" s="34">
        <v>43793</v>
      </c>
      <c r="C4464" s="33" t="s">
        <v>106</v>
      </c>
      <c r="D4464" s="33" t="s">
        <v>111</v>
      </c>
      <c r="E4464" s="33" t="s">
        <v>105</v>
      </c>
    </row>
    <row r="4465" spans="1:5" ht="15.75" customHeight="1" x14ac:dyDescent="0.25">
      <c r="A4465" s="33">
        <v>40327308</v>
      </c>
      <c r="B4465" s="34">
        <v>43202</v>
      </c>
      <c r="C4465" s="33" t="s">
        <v>21</v>
      </c>
      <c r="D4465" s="33" t="s">
        <v>111</v>
      </c>
      <c r="E4465" s="33" t="s">
        <v>105</v>
      </c>
    </row>
    <row r="4466" spans="1:5" ht="15.75" customHeight="1" x14ac:dyDescent="0.25">
      <c r="A4466" s="33">
        <v>47284324</v>
      </c>
      <c r="B4466" s="34">
        <v>43605</v>
      </c>
      <c r="C4466" s="33" t="s">
        <v>106</v>
      </c>
      <c r="D4466" s="33" t="s">
        <v>111</v>
      </c>
      <c r="E4466" s="33" t="s">
        <v>105</v>
      </c>
    </row>
    <row r="4467" spans="1:5" ht="15.75" customHeight="1" x14ac:dyDescent="0.25">
      <c r="A4467" s="33">
        <v>45923940</v>
      </c>
      <c r="B4467" s="34">
        <v>43819</v>
      </c>
      <c r="C4467" s="33" t="s">
        <v>103</v>
      </c>
      <c r="D4467" s="33" t="s">
        <v>111</v>
      </c>
      <c r="E4467" s="33" t="s">
        <v>105</v>
      </c>
    </row>
    <row r="4468" spans="1:5" ht="15.75" customHeight="1" x14ac:dyDescent="0.25">
      <c r="A4468" s="33">
        <v>42172275</v>
      </c>
      <c r="B4468" s="34">
        <v>43338</v>
      </c>
      <c r="C4468" s="33" t="s">
        <v>106</v>
      </c>
      <c r="D4468" s="33" t="s">
        <v>111</v>
      </c>
      <c r="E4468" s="33" t="s">
        <v>107</v>
      </c>
    </row>
    <row r="4469" spans="1:5" ht="15.75" customHeight="1" x14ac:dyDescent="0.25">
      <c r="A4469" s="33">
        <v>53151286</v>
      </c>
      <c r="B4469" s="34">
        <v>43918</v>
      </c>
      <c r="C4469" s="33" t="s">
        <v>103</v>
      </c>
      <c r="D4469" s="33" t="s">
        <v>111</v>
      </c>
      <c r="E4469" s="33" t="s">
        <v>105</v>
      </c>
    </row>
    <row r="4470" spans="1:5" ht="15.75" customHeight="1" x14ac:dyDescent="0.25">
      <c r="A4470" s="33">
        <v>48633746</v>
      </c>
      <c r="B4470" s="34">
        <v>44069</v>
      </c>
      <c r="C4470" s="33" t="s">
        <v>106</v>
      </c>
      <c r="D4470" s="33" t="s">
        <v>111</v>
      </c>
      <c r="E4470" s="33" t="s">
        <v>105</v>
      </c>
    </row>
    <row r="4471" spans="1:5" ht="15.75" customHeight="1" x14ac:dyDescent="0.25">
      <c r="A4471" s="33">
        <v>49274151</v>
      </c>
      <c r="B4471" s="34">
        <v>43742</v>
      </c>
      <c r="C4471" s="33" t="s">
        <v>103</v>
      </c>
      <c r="D4471" s="33" t="s">
        <v>111</v>
      </c>
      <c r="E4471" s="33" t="s">
        <v>105</v>
      </c>
    </row>
    <row r="4472" spans="1:5" ht="15.75" customHeight="1" x14ac:dyDescent="0.25">
      <c r="A4472" s="33">
        <v>40567484</v>
      </c>
      <c r="B4472" s="34">
        <v>43653</v>
      </c>
      <c r="C4472" s="33" t="s">
        <v>21</v>
      </c>
      <c r="D4472" s="33" t="s">
        <v>111</v>
      </c>
      <c r="E4472" s="33" t="s">
        <v>107</v>
      </c>
    </row>
    <row r="4473" spans="1:5" ht="15.75" customHeight="1" x14ac:dyDescent="0.25">
      <c r="A4473" s="33">
        <v>42449093</v>
      </c>
      <c r="B4473" s="34">
        <v>43835</v>
      </c>
      <c r="C4473" s="33" t="s">
        <v>21</v>
      </c>
      <c r="D4473" s="33" t="s">
        <v>111</v>
      </c>
      <c r="E4473" s="33" t="s">
        <v>107</v>
      </c>
    </row>
    <row r="4474" spans="1:5" ht="15.75" customHeight="1" x14ac:dyDescent="0.25">
      <c r="A4474" s="33">
        <v>44001367</v>
      </c>
      <c r="B4474" s="34">
        <v>43404</v>
      </c>
      <c r="C4474" s="33" t="s">
        <v>21</v>
      </c>
      <c r="D4474" s="33" t="s">
        <v>111</v>
      </c>
      <c r="E4474" s="33" t="s">
        <v>105</v>
      </c>
    </row>
    <row r="4475" spans="1:5" ht="15.75" customHeight="1" x14ac:dyDescent="0.25">
      <c r="A4475" s="33">
        <v>43506001</v>
      </c>
      <c r="B4475" s="34">
        <v>43455</v>
      </c>
      <c r="C4475" s="33" t="s">
        <v>21</v>
      </c>
      <c r="D4475" s="33" t="s">
        <v>111</v>
      </c>
      <c r="E4475" s="33" t="s">
        <v>107</v>
      </c>
    </row>
    <row r="4476" spans="1:5" ht="15.75" customHeight="1" x14ac:dyDescent="0.25">
      <c r="A4476" s="33">
        <v>50322869</v>
      </c>
      <c r="B4476" s="34">
        <v>43768</v>
      </c>
      <c r="C4476" s="33" t="s">
        <v>106</v>
      </c>
      <c r="D4476" s="33" t="s">
        <v>111</v>
      </c>
      <c r="E4476" s="33" t="s">
        <v>107</v>
      </c>
    </row>
    <row r="4477" spans="1:5" ht="15.75" customHeight="1" x14ac:dyDescent="0.25">
      <c r="A4477" s="33">
        <v>46331720</v>
      </c>
      <c r="B4477" s="34">
        <v>43538</v>
      </c>
      <c r="C4477" s="33" t="s">
        <v>21</v>
      </c>
      <c r="D4477" s="33" t="s">
        <v>111</v>
      </c>
      <c r="E4477" s="33" t="s">
        <v>105</v>
      </c>
    </row>
    <row r="4478" spans="1:5" ht="15.75" customHeight="1" x14ac:dyDescent="0.25">
      <c r="A4478" s="33">
        <v>50666606</v>
      </c>
      <c r="B4478" s="34">
        <v>43817</v>
      </c>
      <c r="C4478" s="33" t="s">
        <v>103</v>
      </c>
      <c r="D4478" s="33" t="s">
        <v>111</v>
      </c>
      <c r="E4478" s="33" t="s">
        <v>107</v>
      </c>
    </row>
    <row r="4479" spans="1:5" ht="15.75" customHeight="1" x14ac:dyDescent="0.25">
      <c r="A4479" s="33">
        <v>45012437</v>
      </c>
      <c r="B4479" s="34">
        <v>43474</v>
      </c>
      <c r="C4479" s="33" t="s">
        <v>108</v>
      </c>
      <c r="D4479" s="33" t="s">
        <v>111</v>
      </c>
      <c r="E4479" s="33" t="s">
        <v>105</v>
      </c>
    </row>
    <row r="4480" spans="1:5" ht="15.75" customHeight="1" x14ac:dyDescent="0.25">
      <c r="A4480" s="33">
        <v>49023281</v>
      </c>
      <c r="B4480" s="34">
        <v>43717</v>
      </c>
      <c r="C4480" s="33" t="s">
        <v>103</v>
      </c>
      <c r="D4480" s="33" t="s">
        <v>111</v>
      </c>
      <c r="E4480" s="33" t="s">
        <v>107</v>
      </c>
    </row>
    <row r="4481" spans="1:5" ht="15.75" customHeight="1" x14ac:dyDescent="0.25">
      <c r="A4481" s="33">
        <v>39517395</v>
      </c>
      <c r="B4481" s="34">
        <v>43848</v>
      </c>
      <c r="C4481" s="33" t="s">
        <v>106</v>
      </c>
      <c r="D4481" s="33" t="s">
        <v>111</v>
      </c>
      <c r="E4481" s="33" t="s">
        <v>107</v>
      </c>
    </row>
    <row r="4482" spans="1:5" ht="15.75" customHeight="1" x14ac:dyDescent="0.25">
      <c r="A4482" s="33">
        <v>53393266</v>
      </c>
      <c r="B4482" s="34">
        <v>43871</v>
      </c>
      <c r="C4482" s="33" t="s">
        <v>106</v>
      </c>
      <c r="D4482" s="33" t="s">
        <v>111</v>
      </c>
      <c r="E4482" s="33" t="s">
        <v>107</v>
      </c>
    </row>
    <row r="4483" spans="1:5" ht="15.75" customHeight="1" x14ac:dyDescent="0.25">
      <c r="A4483" s="33">
        <v>53217624</v>
      </c>
      <c r="B4483" s="34">
        <v>43889</v>
      </c>
      <c r="C4483" s="33" t="s">
        <v>106</v>
      </c>
      <c r="D4483" s="33" t="s">
        <v>111</v>
      </c>
      <c r="E4483" s="33" t="s">
        <v>107</v>
      </c>
    </row>
    <row r="4484" spans="1:5" ht="15.75" customHeight="1" x14ac:dyDescent="0.25">
      <c r="A4484" s="33">
        <v>45663606</v>
      </c>
      <c r="B4484" s="34">
        <v>43832</v>
      </c>
      <c r="C4484" s="33" t="s">
        <v>106</v>
      </c>
      <c r="D4484" s="33" t="s">
        <v>111</v>
      </c>
      <c r="E4484" s="33" t="s">
        <v>107</v>
      </c>
    </row>
    <row r="4485" spans="1:5" ht="15.75" customHeight="1" x14ac:dyDescent="0.25">
      <c r="A4485" s="33">
        <v>43893003</v>
      </c>
      <c r="B4485" s="34">
        <v>43396</v>
      </c>
      <c r="C4485" s="33" t="s">
        <v>103</v>
      </c>
      <c r="D4485" s="33" t="s">
        <v>111</v>
      </c>
      <c r="E4485" s="33" t="s">
        <v>107</v>
      </c>
    </row>
    <row r="4486" spans="1:5" ht="15.75" customHeight="1" x14ac:dyDescent="0.25">
      <c r="A4486" s="33">
        <v>47326099</v>
      </c>
      <c r="B4486" s="34">
        <v>43607</v>
      </c>
      <c r="C4486" s="33" t="s">
        <v>106</v>
      </c>
      <c r="D4486" s="33" t="s">
        <v>111</v>
      </c>
      <c r="E4486" s="33" t="s">
        <v>107</v>
      </c>
    </row>
    <row r="4487" spans="1:5" ht="15.75" customHeight="1" x14ac:dyDescent="0.25">
      <c r="A4487" s="33">
        <v>54441422</v>
      </c>
      <c r="B4487" s="34">
        <v>44016</v>
      </c>
      <c r="C4487" s="33" t="s">
        <v>108</v>
      </c>
      <c r="D4487" s="33" t="s">
        <v>111</v>
      </c>
      <c r="E4487" s="33" t="s">
        <v>107</v>
      </c>
    </row>
    <row r="4488" spans="1:5" ht="15.75" customHeight="1" x14ac:dyDescent="0.25">
      <c r="A4488" s="33">
        <v>49133943</v>
      </c>
      <c r="B4488" s="34">
        <v>43780</v>
      </c>
      <c r="C4488" s="33" t="s">
        <v>106</v>
      </c>
      <c r="D4488" s="33" t="s">
        <v>111</v>
      </c>
      <c r="E4488" s="33" t="s">
        <v>105</v>
      </c>
    </row>
    <row r="4489" spans="1:5" ht="15.75" customHeight="1" x14ac:dyDescent="0.25">
      <c r="A4489" s="33">
        <v>45687640</v>
      </c>
      <c r="B4489" s="34">
        <v>44045</v>
      </c>
      <c r="C4489" s="33" t="s">
        <v>21</v>
      </c>
      <c r="D4489" s="33" t="s">
        <v>111</v>
      </c>
      <c r="E4489" s="33" t="s">
        <v>107</v>
      </c>
    </row>
    <row r="4490" spans="1:5" ht="15.75" customHeight="1" x14ac:dyDescent="0.25">
      <c r="A4490" s="33">
        <v>50779238</v>
      </c>
      <c r="B4490" s="34">
        <v>43987</v>
      </c>
      <c r="C4490" s="33" t="s">
        <v>106</v>
      </c>
      <c r="D4490" s="33" t="s">
        <v>111</v>
      </c>
      <c r="E4490" s="33" t="s">
        <v>105</v>
      </c>
    </row>
    <row r="4491" spans="1:5" ht="15.75" customHeight="1" x14ac:dyDescent="0.25">
      <c r="A4491" s="33">
        <v>51150112</v>
      </c>
      <c r="B4491" s="34">
        <v>43874</v>
      </c>
      <c r="C4491" s="33" t="s">
        <v>106</v>
      </c>
      <c r="D4491" s="33" t="s">
        <v>111</v>
      </c>
      <c r="E4491" s="33" t="s">
        <v>105</v>
      </c>
    </row>
    <row r="4492" spans="1:5" ht="15.75" customHeight="1" x14ac:dyDescent="0.25">
      <c r="A4492" s="33">
        <v>45945512</v>
      </c>
      <c r="B4492" s="34">
        <v>43584</v>
      </c>
      <c r="C4492" s="33" t="s">
        <v>106</v>
      </c>
      <c r="D4492" s="33" t="s">
        <v>111</v>
      </c>
      <c r="E4492" s="33" t="s">
        <v>105</v>
      </c>
    </row>
    <row r="4493" spans="1:5" ht="15.75" customHeight="1" x14ac:dyDescent="0.25">
      <c r="A4493" s="33">
        <v>45566066</v>
      </c>
      <c r="B4493" s="34">
        <v>43750</v>
      </c>
      <c r="C4493" s="33" t="s">
        <v>21</v>
      </c>
      <c r="D4493" s="33" t="s">
        <v>111</v>
      </c>
      <c r="E4493" s="33" t="s">
        <v>107</v>
      </c>
    </row>
    <row r="4494" spans="1:5" ht="15.75" customHeight="1" x14ac:dyDescent="0.25">
      <c r="A4494" s="33">
        <v>52552021</v>
      </c>
      <c r="B4494" s="34">
        <v>44134</v>
      </c>
      <c r="C4494" s="33" t="s">
        <v>106</v>
      </c>
      <c r="D4494" s="33" t="s">
        <v>111</v>
      </c>
      <c r="E4494" s="33" t="s">
        <v>105</v>
      </c>
    </row>
    <row r="4495" spans="1:5" ht="15.75" customHeight="1" x14ac:dyDescent="0.25">
      <c r="A4495" s="33">
        <v>43226185</v>
      </c>
      <c r="B4495" s="34">
        <v>43368</v>
      </c>
      <c r="C4495" s="33" t="s">
        <v>103</v>
      </c>
      <c r="D4495" s="33" t="s">
        <v>111</v>
      </c>
      <c r="E4495" s="33" t="s">
        <v>105</v>
      </c>
    </row>
    <row r="4496" spans="1:5" ht="15.75" customHeight="1" x14ac:dyDescent="0.25">
      <c r="A4496" s="33">
        <v>44092973</v>
      </c>
      <c r="B4496" s="34">
        <v>43407</v>
      </c>
      <c r="C4496" s="33" t="s">
        <v>106</v>
      </c>
      <c r="D4496" s="33" t="s">
        <v>111</v>
      </c>
      <c r="E4496" s="33" t="s">
        <v>107</v>
      </c>
    </row>
    <row r="4497" spans="1:5" ht="15.75" customHeight="1" x14ac:dyDescent="0.25">
      <c r="A4497" s="33">
        <v>40754110</v>
      </c>
      <c r="B4497" s="34">
        <v>43777</v>
      </c>
      <c r="C4497" s="33" t="s">
        <v>103</v>
      </c>
      <c r="D4497" s="33" t="s">
        <v>111</v>
      </c>
      <c r="E4497" s="33" t="s">
        <v>107</v>
      </c>
    </row>
    <row r="4498" spans="1:5" ht="15.75" customHeight="1" x14ac:dyDescent="0.25">
      <c r="A4498" s="33">
        <v>52508540</v>
      </c>
      <c r="B4498" s="34">
        <v>43875</v>
      </c>
      <c r="C4498" s="33" t="s">
        <v>106</v>
      </c>
      <c r="D4498" s="33" t="s">
        <v>111</v>
      </c>
      <c r="E4498" s="33" t="s">
        <v>107</v>
      </c>
    </row>
    <row r="4499" spans="1:5" ht="15.75" customHeight="1" x14ac:dyDescent="0.25">
      <c r="A4499" s="33">
        <v>50964175</v>
      </c>
      <c r="B4499" s="34">
        <v>43789</v>
      </c>
      <c r="C4499" s="33" t="s">
        <v>106</v>
      </c>
      <c r="D4499" s="33" t="s">
        <v>111</v>
      </c>
      <c r="E4499" s="33" t="s">
        <v>107</v>
      </c>
    </row>
    <row r="4500" spans="1:5" ht="15.75" customHeight="1" x14ac:dyDescent="0.25">
      <c r="A4500" s="33">
        <v>45145934</v>
      </c>
      <c r="B4500" s="34">
        <v>43654</v>
      </c>
      <c r="C4500" s="33" t="s">
        <v>103</v>
      </c>
      <c r="D4500" s="33" t="s">
        <v>111</v>
      </c>
      <c r="E4500" s="33" t="s">
        <v>107</v>
      </c>
    </row>
    <row r="4501" spans="1:5" ht="15.75" customHeight="1" x14ac:dyDescent="0.25">
      <c r="A4501" s="33">
        <v>50857874</v>
      </c>
      <c r="B4501" s="34">
        <v>43785</v>
      </c>
      <c r="C4501" s="33" t="s">
        <v>103</v>
      </c>
      <c r="D4501" s="33" t="s">
        <v>111</v>
      </c>
      <c r="E4501" s="33" t="s">
        <v>105</v>
      </c>
    </row>
    <row r="4502" spans="1:5" ht="15.75" customHeight="1" x14ac:dyDescent="0.25">
      <c r="A4502" s="33">
        <v>44340758</v>
      </c>
      <c r="B4502" s="34">
        <v>43920</v>
      </c>
      <c r="C4502" s="33" t="s">
        <v>106</v>
      </c>
      <c r="D4502" s="33" t="s">
        <v>111</v>
      </c>
      <c r="E4502" s="33" t="s">
        <v>105</v>
      </c>
    </row>
    <row r="4503" spans="1:5" ht="15.75" customHeight="1" x14ac:dyDescent="0.25">
      <c r="A4503" s="33">
        <v>51462423</v>
      </c>
      <c r="B4503" s="34">
        <v>43805</v>
      </c>
      <c r="C4503" s="33" t="s">
        <v>106</v>
      </c>
      <c r="D4503" s="33" t="s">
        <v>111</v>
      </c>
      <c r="E4503" s="33" t="s">
        <v>105</v>
      </c>
    </row>
    <row r="4504" spans="1:5" ht="15.75" customHeight="1" x14ac:dyDescent="0.25">
      <c r="A4504" s="33">
        <v>51494928</v>
      </c>
      <c r="B4504" s="34">
        <v>43994</v>
      </c>
      <c r="C4504" s="33" t="s">
        <v>106</v>
      </c>
      <c r="D4504" s="33" t="s">
        <v>111</v>
      </c>
      <c r="E4504" s="33" t="s">
        <v>107</v>
      </c>
    </row>
    <row r="4505" spans="1:5" ht="15.75" customHeight="1" x14ac:dyDescent="0.25">
      <c r="A4505" s="33">
        <v>44591160</v>
      </c>
      <c r="B4505" s="34">
        <v>43791</v>
      </c>
      <c r="C4505" s="33" t="s">
        <v>106</v>
      </c>
      <c r="D4505" s="33" t="s">
        <v>111</v>
      </c>
      <c r="E4505" s="33" t="s">
        <v>105</v>
      </c>
    </row>
    <row r="4506" spans="1:5" ht="15.75" customHeight="1" x14ac:dyDescent="0.25">
      <c r="A4506" s="33">
        <v>49455172</v>
      </c>
      <c r="B4506" s="34">
        <v>43729</v>
      </c>
      <c r="C4506" s="33" t="s">
        <v>103</v>
      </c>
      <c r="D4506" s="33" t="s">
        <v>111</v>
      </c>
      <c r="E4506" s="33" t="s">
        <v>105</v>
      </c>
    </row>
    <row r="4507" spans="1:5" ht="15.75" customHeight="1" x14ac:dyDescent="0.25">
      <c r="A4507" s="33">
        <v>43375664</v>
      </c>
      <c r="B4507" s="34">
        <v>43728</v>
      </c>
      <c r="C4507" s="33" t="s">
        <v>21</v>
      </c>
      <c r="D4507" s="33" t="s">
        <v>111</v>
      </c>
      <c r="E4507" s="33" t="s">
        <v>107</v>
      </c>
    </row>
    <row r="4508" spans="1:5" ht="15.75" customHeight="1" x14ac:dyDescent="0.25">
      <c r="A4508" s="33">
        <v>55131740</v>
      </c>
      <c r="B4508" s="34">
        <v>43934</v>
      </c>
      <c r="C4508" s="33" t="s">
        <v>106</v>
      </c>
      <c r="D4508" s="33" t="s">
        <v>111</v>
      </c>
      <c r="E4508" s="33" t="s">
        <v>107</v>
      </c>
    </row>
    <row r="4509" spans="1:5" ht="15.75" customHeight="1" x14ac:dyDescent="0.25">
      <c r="A4509" s="33">
        <v>48490237</v>
      </c>
      <c r="B4509" s="34">
        <v>43696</v>
      </c>
      <c r="C4509" s="33" t="s">
        <v>21</v>
      </c>
      <c r="D4509" s="33" t="s">
        <v>111</v>
      </c>
      <c r="E4509" s="33" t="s">
        <v>105</v>
      </c>
    </row>
    <row r="4510" spans="1:5" ht="15.75" customHeight="1" x14ac:dyDescent="0.25">
      <c r="A4510" s="33">
        <v>41258267</v>
      </c>
      <c r="B4510" s="34">
        <v>43172</v>
      </c>
      <c r="C4510" s="33" t="s">
        <v>103</v>
      </c>
      <c r="D4510" s="33" t="s">
        <v>111</v>
      </c>
      <c r="E4510" s="33" t="s">
        <v>105</v>
      </c>
    </row>
    <row r="4511" spans="1:5" ht="15.75" customHeight="1" x14ac:dyDescent="0.25">
      <c r="A4511" s="33">
        <v>44295938</v>
      </c>
      <c r="B4511" s="34">
        <v>43946</v>
      </c>
      <c r="C4511" s="33" t="s">
        <v>103</v>
      </c>
      <c r="D4511" s="33" t="s">
        <v>111</v>
      </c>
      <c r="E4511" s="33" t="s">
        <v>107</v>
      </c>
    </row>
    <row r="4512" spans="1:5" ht="15.75" customHeight="1" x14ac:dyDescent="0.25">
      <c r="A4512" s="33">
        <v>32713179</v>
      </c>
      <c r="B4512" s="34">
        <v>44056</v>
      </c>
      <c r="C4512" s="33" t="s">
        <v>108</v>
      </c>
      <c r="D4512" s="33" t="s">
        <v>111</v>
      </c>
      <c r="E4512" s="33" t="s">
        <v>107</v>
      </c>
    </row>
    <row r="4513" spans="1:5" ht="15.75" customHeight="1" x14ac:dyDescent="0.25">
      <c r="A4513" s="33">
        <v>53478612</v>
      </c>
      <c r="B4513" s="34">
        <v>43875</v>
      </c>
      <c r="C4513" s="33" t="s">
        <v>21</v>
      </c>
      <c r="D4513" s="33" t="s">
        <v>111</v>
      </c>
      <c r="E4513" s="33" t="s">
        <v>107</v>
      </c>
    </row>
    <row r="4514" spans="1:5" ht="15.75" customHeight="1" x14ac:dyDescent="0.25">
      <c r="A4514" s="33">
        <v>47469639</v>
      </c>
      <c r="B4514" s="34">
        <v>43753</v>
      </c>
      <c r="C4514" s="33" t="s">
        <v>103</v>
      </c>
      <c r="D4514" s="33" t="s">
        <v>111</v>
      </c>
      <c r="E4514" s="33" t="s">
        <v>105</v>
      </c>
    </row>
    <row r="4515" spans="1:5" ht="15.75" customHeight="1" x14ac:dyDescent="0.25">
      <c r="A4515" s="33">
        <v>35482819</v>
      </c>
      <c r="B4515" s="34">
        <v>43863</v>
      </c>
      <c r="C4515" s="33" t="s">
        <v>108</v>
      </c>
      <c r="D4515" s="33" t="s">
        <v>111</v>
      </c>
      <c r="E4515" s="33" t="s">
        <v>105</v>
      </c>
    </row>
    <row r="4516" spans="1:5" ht="15.75" customHeight="1" x14ac:dyDescent="0.25">
      <c r="A4516" s="33">
        <v>46722979</v>
      </c>
      <c r="B4516" s="34">
        <v>43862</v>
      </c>
      <c r="C4516" s="33" t="s">
        <v>103</v>
      </c>
      <c r="D4516" s="33" t="s">
        <v>111</v>
      </c>
      <c r="E4516" s="33" t="s">
        <v>107</v>
      </c>
    </row>
    <row r="4517" spans="1:5" ht="15.75" customHeight="1" x14ac:dyDescent="0.25">
      <c r="A4517" s="33">
        <v>43520701</v>
      </c>
      <c r="B4517" s="34">
        <v>43569</v>
      </c>
      <c r="C4517" s="33" t="s">
        <v>21</v>
      </c>
      <c r="D4517" s="33" t="s">
        <v>111</v>
      </c>
      <c r="E4517" s="33" t="s">
        <v>105</v>
      </c>
    </row>
    <row r="4518" spans="1:5" ht="15.75" customHeight="1" x14ac:dyDescent="0.25">
      <c r="A4518" s="33">
        <v>44262900</v>
      </c>
      <c r="B4518" s="34">
        <v>43424</v>
      </c>
      <c r="C4518" s="33" t="s">
        <v>108</v>
      </c>
      <c r="D4518" s="33" t="s">
        <v>111</v>
      </c>
      <c r="E4518" s="33" t="s">
        <v>105</v>
      </c>
    </row>
    <row r="4519" spans="1:5" ht="15.75" customHeight="1" x14ac:dyDescent="0.25">
      <c r="A4519" s="33">
        <v>51633042</v>
      </c>
      <c r="B4519" s="34">
        <v>43818</v>
      </c>
      <c r="C4519" s="33" t="s">
        <v>21</v>
      </c>
      <c r="D4519" s="33" t="s">
        <v>111</v>
      </c>
      <c r="E4519" s="33" t="s">
        <v>107</v>
      </c>
    </row>
    <row r="4520" spans="1:5" ht="15.75" customHeight="1" x14ac:dyDescent="0.25">
      <c r="A4520" s="33">
        <v>49918765</v>
      </c>
      <c r="B4520" s="34">
        <v>43761</v>
      </c>
      <c r="C4520" s="33" t="s">
        <v>103</v>
      </c>
      <c r="D4520" s="33" t="s">
        <v>111</v>
      </c>
      <c r="E4520" s="33" t="s">
        <v>107</v>
      </c>
    </row>
    <row r="4521" spans="1:5" ht="15.75" customHeight="1" x14ac:dyDescent="0.25">
      <c r="A4521" s="33">
        <v>43957954</v>
      </c>
      <c r="B4521" s="34">
        <v>43776</v>
      </c>
      <c r="C4521" s="33" t="s">
        <v>103</v>
      </c>
      <c r="D4521" s="33" t="s">
        <v>111</v>
      </c>
      <c r="E4521" s="33" t="s">
        <v>107</v>
      </c>
    </row>
    <row r="4522" spans="1:5" ht="15.75" customHeight="1" x14ac:dyDescent="0.25">
      <c r="A4522" s="33">
        <v>49842363</v>
      </c>
      <c r="B4522" s="34">
        <v>43760</v>
      </c>
      <c r="C4522" s="33" t="s">
        <v>21</v>
      </c>
      <c r="D4522" s="33" t="s">
        <v>111</v>
      </c>
      <c r="E4522" s="33" t="s">
        <v>107</v>
      </c>
    </row>
    <row r="4523" spans="1:5" ht="15.75" customHeight="1" x14ac:dyDescent="0.25">
      <c r="A4523" s="33">
        <v>50474358</v>
      </c>
      <c r="B4523" s="34">
        <v>43889</v>
      </c>
      <c r="C4523" s="33" t="s">
        <v>103</v>
      </c>
      <c r="D4523" s="33" t="s">
        <v>111</v>
      </c>
      <c r="E4523" s="33" t="s">
        <v>105</v>
      </c>
    </row>
    <row r="4524" spans="1:5" ht="15.75" customHeight="1" x14ac:dyDescent="0.25">
      <c r="A4524" s="33">
        <v>15151094</v>
      </c>
      <c r="B4524" s="34">
        <v>43824</v>
      </c>
      <c r="C4524" s="33" t="s">
        <v>103</v>
      </c>
      <c r="D4524" s="33" t="s">
        <v>111</v>
      </c>
      <c r="E4524" s="33" t="s">
        <v>107</v>
      </c>
    </row>
    <row r="4525" spans="1:5" ht="15.75" customHeight="1" x14ac:dyDescent="0.25">
      <c r="A4525" s="33">
        <v>15009616</v>
      </c>
      <c r="B4525" s="34">
        <v>44058</v>
      </c>
      <c r="C4525" s="33" t="s">
        <v>106</v>
      </c>
      <c r="D4525" s="33" t="s">
        <v>111</v>
      </c>
      <c r="E4525" s="33" t="s">
        <v>105</v>
      </c>
    </row>
    <row r="4526" spans="1:5" ht="15.75" customHeight="1" x14ac:dyDescent="0.25">
      <c r="A4526" s="33">
        <v>41282237</v>
      </c>
      <c r="B4526" s="34">
        <v>44061</v>
      </c>
      <c r="C4526" s="33" t="s">
        <v>103</v>
      </c>
      <c r="D4526" s="33" t="s">
        <v>111</v>
      </c>
      <c r="E4526" s="33" t="s">
        <v>105</v>
      </c>
    </row>
    <row r="4527" spans="1:5" ht="15.75" customHeight="1" x14ac:dyDescent="0.25">
      <c r="A4527" s="33">
        <v>38233802</v>
      </c>
      <c r="B4527" s="34">
        <v>44100</v>
      </c>
      <c r="C4527" s="33" t="s">
        <v>106</v>
      </c>
      <c r="D4527" s="33" t="s">
        <v>111</v>
      </c>
      <c r="E4527" s="33" t="s">
        <v>107</v>
      </c>
    </row>
    <row r="4528" spans="1:5" ht="15.75" customHeight="1" x14ac:dyDescent="0.25">
      <c r="A4528" s="33">
        <v>30616004</v>
      </c>
      <c r="B4528" s="34">
        <v>44110</v>
      </c>
      <c r="C4528" s="33" t="s">
        <v>106</v>
      </c>
      <c r="D4528" s="33" t="s">
        <v>111</v>
      </c>
      <c r="E4528" s="33" t="s">
        <v>107</v>
      </c>
    </row>
    <row r="4529" spans="1:5" ht="15.75" customHeight="1" x14ac:dyDescent="0.25">
      <c r="A4529" s="33">
        <v>21586218</v>
      </c>
      <c r="B4529" s="34">
        <v>43901</v>
      </c>
      <c r="C4529" s="33" t="s">
        <v>103</v>
      </c>
      <c r="D4529" s="33" t="s">
        <v>111</v>
      </c>
      <c r="E4529" s="33" t="s">
        <v>105</v>
      </c>
    </row>
    <row r="4530" spans="1:5" ht="15.75" customHeight="1" x14ac:dyDescent="0.25">
      <c r="A4530" s="33">
        <v>43664428</v>
      </c>
      <c r="B4530" s="34">
        <v>43409</v>
      </c>
      <c r="C4530" s="33" t="s">
        <v>21</v>
      </c>
      <c r="D4530" s="33" t="s">
        <v>111</v>
      </c>
      <c r="E4530" s="33" t="s">
        <v>105</v>
      </c>
    </row>
    <row r="4531" spans="1:5" ht="15.75" customHeight="1" x14ac:dyDescent="0.25">
      <c r="A4531" s="33">
        <v>45033764</v>
      </c>
      <c r="B4531" s="34">
        <v>43747</v>
      </c>
      <c r="C4531" s="33" t="s">
        <v>106</v>
      </c>
      <c r="D4531" s="33" t="s">
        <v>111</v>
      </c>
      <c r="E4531" s="33" t="s">
        <v>107</v>
      </c>
    </row>
    <row r="4532" spans="1:5" ht="15.75" customHeight="1" x14ac:dyDescent="0.25">
      <c r="A4532" s="33">
        <v>10905936</v>
      </c>
      <c r="B4532" s="34">
        <v>43442</v>
      </c>
      <c r="C4532" s="33" t="s">
        <v>106</v>
      </c>
      <c r="D4532" s="33" t="s">
        <v>111</v>
      </c>
      <c r="E4532" s="33" t="s">
        <v>107</v>
      </c>
    </row>
    <row r="4533" spans="1:5" ht="15.75" customHeight="1" x14ac:dyDescent="0.25">
      <c r="A4533" s="33">
        <v>42805790</v>
      </c>
      <c r="B4533" s="34">
        <v>43821</v>
      </c>
      <c r="C4533" s="33" t="s">
        <v>106</v>
      </c>
      <c r="D4533" s="33" t="s">
        <v>111</v>
      </c>
      <c r="E4533" s="33" t="s">
        <v>105</v>
      </c>
    </row>
    <row r="4534" spans="1:5" ht="15.75" customHeight="1" x14ac:dyDescent="0.25">
      <c r="A4534" s="33">
        <v>50401059</v>
      </c>
      <c r="B4534" s="34">
        <v>43821</v>
      </c>
      <c r="C4534" s="33" t="s">
        <v>106</v>
      </c>
      <c r="D4534" s="33" t="s">
        <v>111</v>
      </c>
      <c r="E4534" s="33" t="s">
        <v>105</v>
      </c>
    </row>
    <row r="4535" spans="1:5" ht="15.75" customHeight="1" x14ac:dyDescent="0.25">
      <c r="A4535" s="33">
        <v>40744028</v>
      </c>
      <c r="B4535" s="34">
        <v>43911</v>
      </c>
      <c r="C4535" s="33" t="s">
        <v>103</v>
      </c>
      <c r="D4535" s="33" t="s">
        <v>111</v>
      </c>
      <c r="E4535" s="33" t="s">
        <v>107</v>
      </c>
    </row>
    <row r="4536" spans="1:5" ht="15.75" customHeight="1" x14ac:dyDescent="0.25">
      <c r="A4536" s="33">
        <v>41664407</v>
      </c>
      <c r="B4536" s="34">
        <v>43235</v>
      </c>
      <c r="C4536" s="33" t="s">
        <v>106</v>
      </c>
      <c r="D4536" s="33" t="s">
        <v>111</v>
      </c>
      <c r="E4536" s="33" t="s">
        <v>105</v>
      </c>
    </row>
    <row r="4537" spans="1:5" ht="15.75" customHeight="1" x14ac:dyDescent="0.25">
      <c r="A4537" s="33">
        <v>51938468</v>
      </c>
      <c r="B4537" s="34">
        <v>43821</v>
      </c>
      <c r="C4537" s="33" t="s">
        <v>108</v>
      </c>
      <c r="D4537" s="33" t="s">
        <v>111</v>
      </c>
      <c r="E4537" s="33" t="s">
        <v>105</v>
      </c>
    </row>
    <row r="4538" spans="1:5" ht="15.75" customHeight="1" x14ac:dyDescent="0.25">
      <c r="A4538" s="33">
        <v>47595605</v>
      </c>
      <c r="B4538" s="34">
        <v>43626</v>
      </c>
      <c r="C4538" s="33" t="s">
        <v>103</v>
      </c>
      <c r="D4538" s="33" t="s">
        <v>111</v>
      </c>
      <c r="E4538" s="33" t="s">
        <v>107</v>
      </c>
    </row>
    <row r="4539" spans="1:5" ht="15.75" customHeight="1" x14ac:dyDescent="0.25">
      <c r="A4539" s="33">
        <v>42976691</v>
      </c>
      <c r="B4539" s="34">
        <v>43891</v>
      </c>
      <c r="C4539" s="33" t="s">
        <v>106</v>
      </c>
      <c r="D4539" s="33" t="s">
        <v>111</v>
      </c>
      <c r="E4539" s="33" t="s">
        <v>107</v>
      </c>
    </row>
    <row r="4540" spans="1:5" ht="15.75" customHeight="1" x14ac:dyDescent="0.25">
      <c r="A4540" s="33">
        <v>52616857</v>
      </c>
      <c r="B4540" s="34">
        <v>43872</v>
      </c>
      <c r="C4540" s="33" t="s">
        <v>106</v>
      </c>
      <c r="D4540" s="33" t="s">
        <v>111</v>
      </c>
      <c r="E4540" s="33" t="s">
        <v>107</v>
      </c>
    </row>
    <row r="4541" spans="1:5" ht="15.75" customHeight="1" x14ac:dyDescent="0.25">
      <c r="A4541" s="33">
        <v>47796439</v>
      </c>
      <c r="B4541" s="34">
        <v>43724</v>
      </c>
      <c r="C4541" s="33" t="s">
        <v>103</v>
      </c>
      <c r="D4541" s="33" t="s">
        <v>111</v>
      </c>
      <c r="E4541" s="33" t="s">
        <v>105</v>
      </c>
    </row>
    <row r="4542" spans="1:5" ht="15.75" customHeight="1" x14ac:dyDescent="0.25">
      <c r="A4542" s="33">
        <v>53553579</v>
      </c>
      <c r="B4542" s="34">
        <v>43875</v>
      </c>
      <c r="C4542" s="33" t="s">
        <v>106</v>
      </c>
      <c r="D4542" s="33" t="s">
        <v>111</v>
      </c>
      <c r="E4542" s="33" t="s">
        <v>107</v>
      </c>
    </row>
    <row r="4543" spans="1:5" ht="15.75" customHeight="1" x14ac:dyDescent="0.25">
      <c r="A4543" s="33">
        <v>48764026</v>
      </c>
      <c r="B4543" s="34">
        <v>43988</v>
      </c>
      <c r="C4543" s="33" t="s">
        <v>106</v>
      </c>
      <c r="D4543" s="33" t="s">
        <v>111</v>
      </c>
      <c r="E4543" s="33" t="s">
        <v>107</v>
      </c>
    </row>
    <row r="4544" spans="1:5" ht="15.75" customHeight="1" x14ac:dyDescent="0.25">
      <c r="A4544" s="33">
        <v>50176513</v>
      </c>
      <c r="B4544" s="34">
        <v>43762</v>
      </c>
      <c r="C4544" s="33" t="s">
        <v>21</v>
      </c>
      <c r="D4544" s="33" t="s">
        <v>111</v>
      </c>
      <c r="E4544" s="33" t="s">
        <v>105</v>
      </c>
    </row>
    <row r="4545" spans="1:5" ht="15.75" customHeight="1" x14ac:dyDescent="0.25">
      <c r="A4545" s="33">
        <v>41578464</v>
      </c>
      <c r="B4545" s="34">
        <v>43203</v>
      </c>
      <c r="C4545" s="33" t="s">
        <v>21</v>
      </c>
      <c r="D4545" s="33" t="s">
        <v>111</v>
      </c>
      <c r="E4545" s="33" t="s">
        <v>105</v>
      </c>
    </row>
    <row r="4546" spans="1:5" ht="15.75" customHeight="1" x14ac:dyDescent="0.25">
      <c r="A4546" s="33">
        <v>44274516</v>
      </c>
      <c r="B4546" s="34">
        <v>43435</v>
      </c>
      <c r="C4546" s="33" t="s">
        <v>21</v>
      </c>
      <c r="D4546" s="33" t="s">
        <v>111</v>
      </c>
      <c r="E4546" s="33" t="s">
        <v>105</v>
      </c>
    </row>
    <row r="4547" spans="1:5" ht="15.75" customHeight="1" x14ac:dyDescent="0.25">
      <c r="A4547" s="33">
        <v>40388894</v>
      </c>
      <c r="B4547" s="34">
        <v>43062</v>
      </c>
      <c r="C4547" s="33" t="s">
        <v>103</v>
      </c>
      <c r="D4547" s="33" t="s">
        <v>111</v>
      </c>
      <c r="E4547" s="33" t="s">
        <v>105</v>
      </c>
    </row>
    <row r="4548" spans="1:5" ht="15.75" customHeight="1" x14ac:dyDescent="0.25">
      <c r="A4548" s="33">
        <v>43024312</v>
      </c>
      <c r="B4548" s="34">
        <v>43673</v>
      </c>
      <c r="C4548" s="33" t="s">
        <v>106</v>
      </c>
      <c r="D4548" s="33" t="s">
        <v>111</v>
      </c>
      <c r="E4548" s="33" t="s">
        <v>105</v>
      </c>
    </row>
    <row r="4549" spans="1:5" ht="15.75" customHeight="1" x14ac:dyDescent="0.25">
      <c r="A4549" s="33">
        <v>42749497</v>
      </c>
      <c r="B4549" s="34">
        <v>43850</v>
      </c>
      <c r="C4549" s="33" t="s">
        <v>106</v>
      </c>
      <c r="D4549" s="33" t="s">
        <v>111</v>
      </c>
      <c r="E4549" s="33" t="s">
        <v>107</v>
      </c>
    </row>
    <row r="4550" spans="1:5" ht="15.75" customHeight="1" x14ac:dyDescent="0.25">
      <c r="A4550" s="33">
        <v>47425221</v>
      </c>
      <c r="B4550" s="34">
        <v>43835</v>
      </c>
      <c r="C4550" s="33" t="s">
        <v>106</v>
      </c>
      <c r="D4550" s="33" t="s">
        <v>111</v>
      </c>
      <c r="E4550" s="33" t="s">
        <v>105</v>
      </c>
    </row>
    <row r="4551" spans="1:5" ht="15.75" customHeight="1" x14ac:dyDescent="0.25">
      <c r="A4551" s="33">
        <v>45947667</v>
      </c>
      <c r="B4551" s="34">
        <v>43529</v>
      </c>
      <c r="C4551" s="33" t="s">
        <v>106</v>
      </c>
      <c r="D4551" s="33" t="s">
        <v>111</v>
      </c>
      <c r="E4551" s="33" t="s">
        <v>105</v>
      </c>
    </row>
    <row r="4552" spans="1:5" ht="15.75" customHeight="1" x14ac:dyDescent="0.25">
      <c r="A4552" s="33">
        <v>2505215</v>
      </c>
      <c r="B4552" s="34">
        <v>43830</v>
      </c>
      <c r="C4552" s="33" t="s">
        <v>106</v>
      </c>
      <c r="D4552" s="33" t="s">
        <v>111</v>
      </c>
      <c r="E4552" s="33" t="s">
        <v>107</v>
      </c>
    </row>
    <row r="4553" spans="1:5" ht="15.75" customHeight="1" x14ac:dyDescent="0.25">
      <c r="A4553" s="33">
        <v>4474454</v>
      </c>
      <c r="B4553" s="34">
        <v>43818</v>
      </c>
      <c r="C4553" s="33" t="s">
        <v>103</v>
      </c>
      <c r="D4553" s="33" t="s">
        <v>111</v>
      </c>
      <c r="E4553" s="33" t="s">
        <v>105</v>
      </c>
    </row>
    <row r="4554" spans="1:5" ht="15.75" customHeight="1" x14ac:dyDescent="0.25">
      <c r="A4554" s="33">
        <v>28708693</v>
      </c>
      <c r="B4554" s="34">
        <v>43699</v>
      </c>
      <c r="C4554" s="33" t="s">
        <v>106</v>
      </c>
      <c r="D4554" s="33" t="s">
        <v>111</v>
      </c>
      <c r="E4554" s="33" t="s">
        <v>105</v>
      </c>
    </row>
    <row r="4555" spans="1:5" ht="15.75" customHeight="1" x14ac:dyDescent="0.25">
      <c r="A4555" s="33">
        <v>46161517</v>
      </c>
      <c r="B4555" s="34">
        <v>43580</v>
      </c>
      <c r="C4555" s="33" t="s">
        <v>106</v>
      </c>
      <c r="D4555" s="33" t="s">
        <v>111</v>
      </c>
      <c r="E4555" s="33" t="s">
        <v>105</v>
      </c>
    </row>
    <row r="4556" spans="1:5" ht="15.75" customHeight="1" x14ac:dyDescent="0.25">
      <c r="A4556" s="33">
        <v>47656491</v>
      </c>
      <c r="B4556" s="34">
        <v>43630</v>
      </c>
      <c r="C4556" s="33" t="s">
        <v>106</v>
      </c>
      <c r="D4556" s="33" t="s">
        <v>111</v>
      </c>
      <c r="E4556" s="33" t="s">
        <v>107</v>
      </c>
    </row>
    <row r="4557" spans="1:5" ht="15.75" customHeight="1" x14ac:dyDescent="0.25">
      <c r="A4557" s="33">
        <v>53998776</v>
      </c>
      <c r="B4557" s="34">
        <v>43890</v>
      </c>
      <c r="C4557" s="33" t="s">
        <v>103</v>
      </c>
      <c r="D4557" s="33" t="s">
        <v>111</v>
      </c>
      <c r="E4557" s="33" t="s">
        <v>105</v>
      </c>
    </row>
    <row r="4558" spans="1:5" ht="15.75" customHeight="1" x14ac:dyDescent="0.25">
      <c r="A4558" s="33">
        <v>36980783</v>
      </c>
      <c r="B4558" s="34">
        <v>42892</v>
      </c>
      <c r="C4558" s="33" t="s">
        <v>106</v>
      </c>
      <c r="D4558" s="33" t="s">
        <v>111</v>
      </c>
      <c r="E4558" s="33" t="s">
        <v>105</v>
      </c>
    </row>
    <row r="4559" spans="1:5" ht="15.75" customHeight="1" x14ac:dyDescent="0.25">
      <c r="A4559" s="33">
        <v>51622330</v>
      </c>
      <c r="B4559" s="34">
        <v>43814</v>
      </c>
      <c r="C4559" s="33" t="s">
        <v>106</v>
      </c>
      <c r="D4559" s="33" t="s">
        <v>111</v>
      </c>
      <c r="E4559" s="33" t="s">
        <v>105</v>
      </c>
    </row>
    <row r="4560" spans="1:5" ht="15.75" customHeight="1" x14ac:dyDescent="0.25">
      <c r="A4560" s="33">
        <v>38456660</v>
      </c>
      <c r="B4560" s="34">
        <v>44010</v>
      </c>
      <c r="C4560" s="33" t="s">
        <v>103</v>
      </c>
      <c r="D4560" s="33" t="s">
        <v>111</v>
      </c>
      <c r="E4560" s="33" t="s">
        <v>107</v>
      </c>
    </row>
    <row r="4561" spans="1:5" ht="15.75" customHeight="1" x14ac:dyDescent="0.25">
      <c r="A4561" s="33">
        <v>45239278</v>
      </c>
      <c r="B4561" s="34">
        <v>43490</v>
      </c>
      <c r="C4561" s="33" t="s">
        <v>106</v>
      </c>
      <c r="D4561" s="33" t="s">
        <v>111</v>
      </c>
      <c r="E4561" s="33" t="s">
        <v>107</v>
      </c>
    </row>
    <row r="4562" spans="1:5" ht="15.75" customHeight="1" x14ac:dyDescent="0.25">
      <c r="A4562" s="33">
        <v>42736584</v>
      </c>
      <c r="B4562" s="34">
        <v>43311</v>
      </c>
      <c r="C4562" s="33" t="s">
        <v>103</v>
      </c>
      <c r="D4562" s="33" t="s">
        <v>111</v>
      </c>
      <c r="E4562" s="33" t="s">
        <v>105</v>
      </c>
    </row>
    <row r="4563" spans="1:5" ht="15.75" customHeight="1" x14ac:dyDescent="0.25">
      <c r="A4563" s="33">
        <v>43532567</v>
      </c>
      <c r="B4563" s="34">
        <v>43483</v>
      </c>
      <c r="C4563" s="33" t="s">
        <v>106</v>
      </c>
      <c r="D4563" s="33" t="s">
        <v>111</v>
      </c>
      <c r="E4563" s="33" t="s">
        <v>105</v>
      </c>
    </row>
    <row r="4564" spans="1:5" ht="15.75" customHeight="1" x14ac:dyDescent="0.25">
      <c r="A4564" s="33">
        <v>41584783</v>
      </c>
      <c r="B4564" s="34">
        <v>43914</v>
      </c>
      <c r="C4564" s="33" t="s">
        <v>106</v>
      </c>
      <c r="D4564" s="33" t="s">
        <v>111</v>
      </c>
      <c r="E4564" s="33" t="s">
        <v>105</v>
      </c>
    </row>
    <row r="4565" spans="1:5" ht="15.75" customHeight="1" x14ac:dyDescent="0.25">
      <c r="A4565" s="33">
        <v>56426531</v>
      </c>
      <c r="B4565" s="34">
        <v>44001</v>
      </c>
      <c r="C4565" s="33" t="s">
        <v>103</v>
      </c>
      <c r="D4565" s="33" t="s">
        <v>111</v>
      </c>
      <c r="E4565" s="33" t="s">
        <v>107</v>
      </c>
    </row>
    <row r="4566" spans="1:5" ht="15.75" customHeight="1" x14ac:dyDescent="0.25">
      <c r="A4566" s="33">
        <v>49912976</v>
      </c>
      <c r="B4566" s="34">
        <v>43750</v>
      </c>
      <c r="C4566" s="33" t="s">
        <v>103</v>
      </c>
      <c r="D4566" s="33" t="s">
        <v>111</v>
      </c>
      <c r="E4566" s="33" t="s">
        <v>107</v>
      </c>
    </row>
    <row r="4567" spans="1:5" ht="15.75" customHeight="1" x14ac:dyDescent="0.25">
      <c r="A4567" s="33">
        <v>40782430</v>
      </c>
      <c r="B4567" s="34">
        <v>43606</v>
      </c>
      <c r="C4567" s="33" t="s">
        <v>21</v>
      </c>
      <c r="D4567" s="33" t="s">
        <v>111</v>
      </c>
      <c r="E4567" s="33" t="s">
        <v>107</v>
      </c>
    </row>
    <row r="4568" spans="1:5" ht="15.75" customHeight="1" x14ac:dyDescent="0.25">
      <c r="A4568" s="33">
        <v>48845904</v>
      </c>
      <c r="B4568" s="34">
        <v>43715</v>
      </c>
      <c r="C4568" s="33" t="s">
        <v>21</v>
      </c>
      <c r="D4568" s="33" t="s">
        <v>111</v>
      </c>
      <c r="E4568" s="33" t="s">
        <v>105</v>
      </c>
    </row>
    <row r="4569" spans="1:5" ht="15.75" customHeight="1" x14ac:dyDescent="0.25">
      <c r="A4569" s="33">
        <v>49814599</v>
      </c>
      <c r="B4569" s="34">
        <v>43926</v>
      </c>
      <c r="C4569" s="33" t="s">
        <v>103</v>
      </c>
      <c r="D4569" s="33" t="s">
        <v>111</v>
      </c>
      <c r="E4569" s="33" t="s">
        <v>105</v>
      </c>
    </row>
    <row r="4570" spans="1:5" ht="15.75" customHeight="1" x14ac:dyDescent="0.25">
      <c r="A4570" s="33">
        <v>51216196</v>
      </c>
      <c r="B4570" s="34">
        <v>43835</v>
      </c>
      <c r="C4570" s="33" t="s">
        <v>106</v>
      </c>
      <c r="D4570" s="33" t="s">
        <v>111</v>
      </c>
      <c r="E4570" s="33" t="s">
        <v>105</v>
      </c>
    </row>
    <row r="4571" spans="1:5" ht="15.75" customHeight="1" x14ac:dyDescent="0.25">
      <c r="A4571" s="33">
        <v>50046908</v>
      </c>
      <c r="B4571" s="34">
        <v>43802</v>
      </c>
      <c r="C4571" s="33" t="s">
        <v>106</v>
      </c>
      <c r="D4571" s="33" t="s">
        <v>111</v>
      </c>
      <c r="E4571" s="33" t="s">
        <v>105</v>
      </c>
    </row>
    <row r="4572" spans="1:5" ht="15.75" customHeight="1" x14ac:dyDescent="0.25">
      <c r="A4572" s="33">
        <v>51780690</v>
      </c>
      <c r="B4572" s="34">
        <v>43983</v>
      </c>
      <c r="C4572" s="33" t="s">
        <v>106</v>
      </c>
      <c r="D4572" s="33" t="s">
        <v>111</v>
      </c>
      <c r="E4572" s="33" t="s">
        <v>107</v>
      </c>
    </row>
    <row r="4573" spans="1:5" ht="15.75" customHeight="1" x14ac:dyDescent="0.25">
      <c r="A4573" s="33">
        <v>42117207</v>
      </c>
      <c r="B4573" s="34">
        <v>43308</v>
      </c>
      <c r="C4573" s="33" t="s">
        <v>106</v>
      </c>
      <c r="D4573" s="33" t="s">
        <v>111</v>
      </c>
      <c r="E4573" s="33" t="s">
        <v>105</v>
      </c>
    </row>
    <row r="4574" spans="1:5" ht="15.75" customHeight="1" x14ac:dyDescent="0.25">
      <c r="A4574" s="33">
        <v>45562340</v>
      </c>
      <c r="B4574" s="34">
        <v>43613</v>
      </c>
      <c r="C4574" s="33" t="s">
        <v>21</v>
      </c>
      <c r="D4574" s="33" t="s">
        <v>111</v>
      </c>
      <c r="E4574" s="33" t="s">
        <v>105</v>
      </c>
    </row>
    <row r="4575" spans="1:5" ht="15.75" customHeight="1" x14ac:dyDescent="0.25">
      <c r="A4575" s="33">
        <v>43813187</v>
      </c>
      <c r="B4575" s="34">
        <v>43769</v>
      </c>
      <c r="C4575" s="33" t="s">
        <v>106</v>
      </c>
      <c r="D4575" s="33" t="s">
        <v>111</v>
      </c>
      <c r="E4575" s="33" t="s">
        <v>105</v>
      </c>
    </row>
    <row r="4576" spans="1:5" ht="15.75" customHeight="1" x14ac:dyDescent="0.25">
      <c r="A4576" s="33">
        <v>27841985</v>
      </c>
      <c r="B4576" s="34">
        <v>43493</v>
      </c>
      <c r="C4576" s="33" t="s">
        <v>106</v>
      </c>
      <c r="D4576" s="33" t="s">
        <v>111</v>
      </c>
      <c r="E4576" s="33" t="s">
        <v>105</v>
      </c>
    </row>
    <row r="4577" spans="1:5" ht="15.75" customHeight="1" x14ac:dyDescent="0.25">
      <c r="A4577" s="33">
        <v>11519675</v>
      </c>
      <c r="B4577" s="34">
        <v>43932</v>
      </c>
      <c r="C4577" s="33" t="s">
        <v>106</v>
      </c>
      <c r="D4577" s="33" t="s">
        <v>111</v>
      </c>
      <c r="E4577" s="33" t="s">
        <v>105</v>
      </c>
    </row>
    <row r="4578" spans="1:5" ht="15.75" customHeight="1" x14ac:dyDescent="0.25">
      <c r="A4578" s="33">
        <v>48057301</v>
      </c>
      <c r="B4578" s="34">
        <v>43775</v>
      </c>
      <c r="C4578" s="33" t="s">
        <v>106</v>
      </c>
      <c r="D4578" s="33" t="s">
        <v>111</v>
      </c>
      <c r="E4578" s="33" t="s">
        <v>105</v>
      </c>
    </row>
    <row r="4579" spans="1:5" ht="15.75" customHeight="1" x14ac:dyDescent="0.25">
      <c r="A4579" s="33">
        <v>50647513</v>
      </c>
      <c r="B4579" s="34">
        <v>43985</v>
      </c>
      <c r="C4579" s="33" t="s">
        <v>106</v>
      </c>
      <c r="D4579" s="33" t="s">
        <v>111</v>
      </c>
      <c r="E4579" s="33" t="s">
        <v>107</v>
      </c>
    </row>
    <row r="4580" spans="1:5" ht="15.75" customHeight="1" x14ac:dyDescent="0.25">
      <c r="A4580" s="33">
        <v>46546048</v>
      </c>
      <c r="B4580" s="34">
        <v>43607</v>
      </c>
      <c r="C4580" s="33" t="s">
        <v>103</v>
      </c>
      <c r="D4580" s="33" t="s">
        <v>111</v>
      </c>
      <c r="E4580" s="33" t="s">
        <v>105</v>
      </c>
    </row>
    <row r="4581" spans="1:5" ht="15.75" customHeight="1" x14ac:dyDescent="0.25">
      <c r="A4581" s="33">
        <v>45786505</v>
      </c>
      <c r="B4581" s="34">
        <v>43694</v>
      </c>
      <c r="C4581" s="33" t="s">
        <v>103</v>
      </c>
      <c r="D4581" s="33" t="s">
        <v>111</v>
      </c>
      <c r="E4581" s="33" t="s">
        <v>105</v>
      </c>
    </row>
    <row r="4582" spans="1:5" ht="15.75" customHeight="1" x14ac:dyDescent="0.25">
      <c r="A4582" s="33">
        <v>54630154</v>
      </c>
      <c r="B4582" s="34">
        <v>43957</v>
      </c>
      <c r="C4582" s="33" t="s">
        <v>106</v>
      </c>
      <c r="D4582" s="33" t="s">
        <v>111</v>
      </c>
      <c r="E4582" s="33" t="s">
        <v>107</v>
      </c>
    </row>
    <row r="4583" spans="1:5" ht="15.75" customHeight="1" x14ac:dyDescent="0.25">
      <c r="A4583" s="33">
        <v>52527027</v>
      </c>
      <c r="B4583" s="34">
        <v>43844</v>
      </c>
      <c r="C4583" s="33" t="s">
        <v>106</v>
      </c>
      <c r="D4583" s="33" t="s">
        <v>111</v>
      </c>
      <c r="E4583" s="33" t="s">
        <v>107</v>
      </c>
    </row>
    <row r="4584" spans="1:5" ht="15.75" customHeight="1" x14ac:dyDescent="0.25">
      <c r="A4584" s="33">
        <v>40230282</v>
      </c>
      <c r="B4584" s="34">
        <v>43804</v>
      </c>
      <c r="C4584" s="33" t="s">
        <v>106</v>
      </c>
      <c r="D4584" s="33" t="s">
        <v>111</v>
      </c>
      <c r="E4584" s="33" t="s">
        <v>107</v>
      </c>
    </row>
    <row r="4585" spans="1:5" ht="15.75" customHeight="1" x14ac:dyDescent="0.25">
      <c r="A4585" s="33">
        <v>25420258</v>
      </c>
      <c r="B4585" s="34">
        <v>43820</v>
      </c>
      <c r="C4585" s="33" t="s">
        <v>106</v>
      </c>
      <c r="D4585" s="33" t="s">
        <v>111</v>
      </c>
      <c r="E4585" s="33" t="s">
        <v>107</v>
      </c>
    </row>
    <row r="4586" spans="1:5" ht="15.75" customHeight="1" x14ac:dyDescent="0.25">
      <c r="A4586" s="33">
        <v>37311648</v>
      </c>
      <c r="B4586" s="34">
        <v>43440</v>
      </c>
      <c r="C4586" s="33" t="s">
        <v>106</v>
      </c>
      <c r="D4586" s="33" t="s">
        <v>111</v>
      </c>
      <c r="E4586" s="33" t="s">
        <v>105</v>
      </c>
    </row>
    <row r="4587" spans="1:5" ht="15.75" customHeight="1" x14ac:dyDescent="0.25">
      <c r="A4587" s="33">
        <v>50375614</v>
      </c>
      <c r="B4587" s="34">
        <v>43769</v>
      </c>
      <c r="C4587" s="33" t="s">
        <v>103</v>
      </c>
      <c r="D4587" s="33" t="s">
        <v>111</v>
      </c>
      <c r="E4587" s="33" t="s">
        <v>107</v>
      </c>
    </row>
    <row r="4588" spans="1:5" ht="15.75" customHeight="1" x14ac:dyDescent="0.25">
      <c r="A4588" s="33">
        <v>52731354</v>
      </c>
      <c r="B4588" s="34">
        <v>43917</v>
      </c>
      <c r="C4588" s="33" t="s">
        <v>106</v>
      </c>
      <c r="D4588" s="33" t="s">
        <v>111</v>
      </c>
      <c r="E4588" s="33" t="s">
        <v>107</v>
      </c>
    </row>
    <row r="4589" spans="1:5" ht="15.75" customHeight="1" x14ac:dyDescent="0.25">
      <c r="A4589" s="33">
        <v>41657499</v>
      </c>
      <c r="B4589" s="34">
        <v>43278</v>
      </c>
      <c r="C4589" s="33" t="s">
        <v>21</v>
      </c>
      <c r="D4589" s="33" t="s">
        <v>111</v>
      </c>
      <c r="E4589" s="33" t="s">
        <v>105</v>
      </c>
    </row>
    <row r="4590" spans="1:5" ht="15.75" customHeight="1" x14ac:dyDescent="0.25">
      <c r="A4590" s="33">
        <v>50512115</v>
      </c>
      <c r="B4590" s="34">
        <v>43778</v>
      </c>
      <c r="C4590" s="33" t="s">
        <v>106</v>
      </c>
      <c r="D4590" s="33" t="s">
        <v>111</v>
      </c>
      <c r="E4590" s="33" t="s">
        <v>105</v>
      </c>
    </row>
    <row r="4591" spans="1:5" ht="15.75" customHeight="1" x14ac:dyDescent="0.25">
      <c r="A4591" s="33">
        <v>52962577</v>
      </c>
      <c r="B4591" s="34">
        <v>43864</v>
      </c>
      <c r="C4591" s="33" t="s">
        <v>106</v>
      </c>
      <c r="D4591" s="33" t="s">
        <v>111</v>
      </c>
      <c r="E4591" s="33" t="s">
        <v>107</v>
      </c>
    </row>
    <row r="4592" spans="1:5" ht="15.75" customHeight="1" x14ac:dyDescent="0.25">
      <c r="A4592" s="33">
        <v>38750181</v>
      </c>
      <c r="B4592" s="34">
        <v>43028</v>
      </c>
      <c r="C4592" s="33" t="s">
        <v>103</v>
      </c>
      <c r="D4592" s="33" t="s">
        <v>111</v>
      </c>
      <c r="E4592" s="33" t="s">
        <v>105</v>
      </c>
    </row>
    <row r="4593" spans="1:5" ht="15.75" customHeight="1" x14ac:dyDescent="0.25">
      <c r="A4593" s="33">
        <v>53344514</v>
      </c>
      <c r="B4593" s="34">
        <v>43868</v>
      </c>
      <c r="C4593" s="33" t="s">
        <v>103</v>
      </c>
      <c r="D4593" s="33" t="s">
        <v>111</v>
      </c>
      <c r="E4593" s="33" t="s">
        <v>107</v>
      </c>
    </row>
    <row r="4594" spans="1:5" ht="15.75" customHeight="1" x14ac:dyDescent="0.25">
      <c r="A4594" s="33">
        <v>42746924</v>
      </c>
      <c r="B4594" s="34">
        <v>43735</v>
      </c>
      <c r="C4594" s="33" t="s">
        <v>106</v>
      </c>
      <c r="D4594" s="33" t="s">
        <v>111</v>
      </c>
      <c r="E4594" s="33" t="s">
        <v>105</v>
      </c>
    </row>
    <row r="4595" spans="1:5" ht="15.75" customHeight="1" x14ac:dyDescent="0.25">
      <c r="A4595" s="33">
        <v>26329407</v>
      </c>
      <c r="B4595" s="34">
        <v>43661</v>
      </c>
      <c r="C4595" s="33" t="s">
        <v>106</v>
      </c>
      <c r="D4595" s="33" t="s">
        <v>111</v>
      </c>
      <c r="E4595" s="33" t="s">
        <v>105</v>
      </c>
    </row>
    <row r="4596" spans="1:5" ht="15.75" customHeight="1" x14ac:dyDescent="0.25">
      <c r="A4596" s="33">
        <v>48022518</v>
      </c>
      <c r="B4596" s="34">
        <v>43712</v>
      </c>
      <c r="C4596" s="33" t="s">
        <v>103</v>
      </c>
      <c r="D4596" s="33" t="s">
        <v>111</v>
      </c>
      <c r="E4596" s="33" t="s">
        <v>107</v>
      </c>
    </row>
    <row r="4597" spans="1:5" ht="15.75" customHeight="1" x14ac:dyDescent="0.25">
      <c r="A4597" s="33">
        <v>43873989</v>
      </c>
      <c r="B4597" s="34">
        <v>43518</v>
      </c>
      <c r="C4597" s="33" t="s">
        <v>103</v>
      </c>
      <c r="D4597" s="33" t="s">
        <v>111</v>
      </c>
      <c r="E4597" s="33" t="s">
        <v>105</v>
      </c>
    </row>
    <row r="4598" spans="1:5" ht="15.75" customHeight="1" x14ac:dyDescent="0.25">
      <c r="A4598" s="33">
        <v>54937811</v>
      </c>
      <c r="B4598" s="34">
        <v>43921</v>
      </c>
      <c r="C4598" s="33" t="s">
        <v>103</v>
      </c>
      <c r="D4598" s="33" t="s">
        <v>111</v>
      </c>
      <c r="E4598" s="33" t="s">
        <v>105</v>
      </c>
    </row>
    <row r="4599" spans="1:5" ht="15.75" customHeight="1" x14ac:dyDescent="0.25">
      <c r="A4599" s="33">
        <v>4817921</v>
      </c>
      <c r="B4599" s="34">
        <v>43730</v>
      </c>
      <c r="C4599" s="33" t="s">
        <v>21</v>
      </c>
      <c r="D4599" s="33" t="s">
        <v>111</v>
      </c>
      <c r="E4599" s="33" t="s">
        <v>105</v>
      </c>
    </row>
    <row r="4600" spans="1:5" ht="15.75" customHeight="1" x14ac:dyDescent="0.25">
      <c r="A4600" s="33">
        <v>44402430</v>
      </c>
      <c r="B4600" s="34">
        <v>43897</v>
      </c>
      <c r="C4600" s="33" t="s">
        <v>106</v>
      </c>
      <c r="D4600" s="33" t="s">
        <v>111</v>
      </c>
      <c r="E4600" s="33" t="s">
        <v>105</v>
      </c>
    </row>
    <row r="4601" spans="1:5" ht="15.75" customHeight="1" x14ac:dyDescent="0.25">
      <c r="A4601" s="33">
        <v>57837625</v>
      </c>
      <c r="B4601" s="34">
        <v>44055</v>
      </c>
      <c r="C4601" s="33" t="s">
        <v>106</v>
      </c>
      <c r="D4601" s="33" t="s">
        <v>111</v>
      </c>
      <c r="E4601" s="33" t="s">
        <v>105</v>
      </c>
    </row>
    <row r="4602" spans="1:5" ht="15.75" customHeight="1" x14ac:dyDescent="0.25">
      <c r="A4602" s="33">
        <v>43664573</v>
      </c>
      <c r="B4602" s="34">
        <v>43964</v>
      </c>
      <c r="C4602" s="33" t="s">
        <v>106</v>
      </c>
      <c r="D4602" s="33" t="s">
        <v>111</v>
      </c>
      <c r="E4602" s="33" t="s">
        <v>107</v>
      </c>
    </row>
    <row r="4603" spans="1:5" ht="15.75" customHeight="1" x14ac:dyDescent="0.25">
      <c r="A4603" s="33">
        <v>53233622</v>
      </c>
      <c r="B4603" s="34">
        <v>44090</v>
      </c>
      <c r="C4603" s="33" t="s">
        <v>106</v>
      </c>
      <c r="D4603" s="33" t="s">
        <v>111</v>
      </c>
      <c r="E4603" s="33" t="s">
        <v>107</v>
      </c>
    </row>
    <row r="4604" spans="1:5" ht="15.75" customHeight="1" x14ac:dyDescent="0.25">
      <c r="A4604" s="33">
        <v>43574676</v>
      </c>
      <c r="B4604" s="34">
        <v>43431</v>
      </c>
      <c r="C4604" s="33" t="s">
        <v>106</v>
      </c>
      <c r="D4604" s="33" t="s">
        <v>111</v>
      </c>
      <c r="E4604" s="33" t="s">
        <v>105</v>
      </c>
    </row>
    <row r="4605" spans="1:5" ht="15.75" customHeight="1" x14ac:dyDescent="0.25">
      <c r="A4605" s="33">
        <v>46493634</v>
      </c>
      <c r="B4605" s="34">
        <v>43558</v>
      </c>
      <c r="C4605" s="33" t="s">
        <v>106</v>
      </c>
      <c r="D4605" s="33" t="s">
        <v>111</v>
      </c>
      <c r="E4605" s="33" t="s">
        <v>107</v>
      </c>
    </row>
    <row r="4606" spans="1:5" ht="15.75" customHeight="1" x14ac:dyDescent="0.25">
      <c r="A4606" s="33">
        <v>44232126</v>
      </c>
      <c r="B4606" s="34">
        <v>43453</v>
      </c>
      <c r="C4606" s="33" t="s">
        <v>106</v>
      </c>
      <c r="D4606" s="33" t="s">
        <v>111</v>
      </c>
      <c r="E4606" s="33" t="s">
        <v>105</v>
      </c>
    </row>
    <row r="4607" spans="1:5" ht="15.75" customHeight="1" x14ac:dyDescent="0.25">
      <c r="A4607" s="33">
        <v>44813655</v>
      </c>
      <c r="B4607" s="34">
        <v>43460</v>
      </c>
      <c r="C4607" s="33" t="s">
        <v>21</v>
      </c>
      <c r="D4607" s="33" t="s">
        <v>111</v>
      </c>
      <c r="E4607" s="33" t="s">
        <v>107</v>
      </c>
    </row>
    <row r="4608" spans="1:5" ht="15.75" customHeight="1" x14ac:dyDescent="0.25">
      <c r="A4608" s="33">
        <v>45244726</v>
      </c>
      <c r="B4608" s="34">
        <v>43539</v>
      </c>
      <c r="C4608" s="33" t="s">
        <v>103</v>
      </c>
      <c r="D4608" s="33" t="s">
        <v>111</v>
      </c>
      <c r="E4608" s="33" t="s">
        <v>105</v>
      </c>
    </row>
    <row r="4609" spans="1:5" ht="15.75" customHeight="1" x14ac:dyDescent="0.25">
      <c r="A4609" s="33">
        <v>54502930</v>
      </c>
      <c r="B4609" s="34">
        <v>43907</v>
      </c>
      <c r="C4609" s="33" t="s">
        <v>21</v>
      </c>
      <c r="D4609" s="33" t="s">
        <v>111</v>
      </c>
      <c r="E4609" s="33" t="s">
        <v>105</v>
      </c>
    </row>
    <row r="4610" spans="1:5" ht="15.75" customHeight="1" x14ac:dyDescent="0.25">
      <c r="A4610" s="33">
        <v>46630048</v>
      </c>
      <c r="B4610" s="34">
        <v>43719</v>
      </c>
      <c r="C4610" s="33" t="s">
        <v>106</v>
      </c>
      <c r="D4610" s="33" t="s">
        <v>111</v>
      </c>
      <c r="E4610" s="33" t="s">
        <v>105</v>
      </c>
    </row>
    <row r="4611" spans="1:5" ht="15.75" customHeight="1" x14ac:dyDescent="0.25">
      <c r="A4611" s="33">
        <v>40097621</v>
      </c>
      <c r="B4611" s="34">
        <v>43902</v>
      </c>
      <c r="C4611" s="33" t="s">
        <v>106</v>
      </c>
      <c r="D4611" s="33" t="s">
        <v>111</v>
      </c>
      <c r="E4611" s="33" t="s">
        <v>105</v>
      </c>
    </row>
    <row r="4612" spans="1:5" ht="15.75" customHeight="1" x14ac:dyDescent="0.25">
      <c r="A4612" s="33">
        <v>51863911</v>
      </c>
      <c r="B4612" s="34">
        <v>43895</v>
      </c>
      <c r="C4612" s="33" t="s">
        <v>106</v>
      </c>
      <c r="D4612" s="33" t="s">
        <v>111</v>
      </c>
      <c r="E4612" s="33" t="s">
        <v>105</v>
      </c>
    </row>
    <row r="4613" spans="1:5" ht="15.75" customHeight="1" x14ac:dyDescent="0.25">
      <c r="A4613" s="33">
        <v>49712594</v>
      </c>
      <c r="B4613" s="34">
        <v>43746</v>
      </c>
      <c r="C4613" s="33" t="s">
        <v>106</v>
      </c>
      <c r="D4613" s="33" t="s">
        <v>111</v>
      </c>
      <c r="E4613" s="33" t="s">
        <v>105</v>
      </c>
    </row>
    <row r="4614" spans="1:5" ht="15.75" customHeight="1" x14ac:dyDescent="0.25">
      <c r="A4614" s="33">
        <v>5787921</v>
      </c>
      <c r="B4614" s="34">
        <v>43372</v>
      </c>
      <c r="C4614" s="33" t="s">
        <v>103</v>
      </c>
      <c r="D4614" s="33" t="s">
        <v>111</v>
      </c>
      <c r="E4614" s="33" t="s">
        <v>105</v>
      </c>
    </row>
    <row r="4615" spans="1:5" ht="15.75" customHeight="1" x14ac:dyDescent="0.25">
      <c r="A4615" s="33">
        <v>46177480</v>
      </c>
      <c r="B4615" s="34">
        <v>44064</v>
      </c>
      <c r="C4615" s="33" t="s">
        <v>106</v>
      </c>
      <c r="D4615" s="33" t="s">
        <v>111</v>
      </c>
      <c r="E4615" s="33" t="s">
        <v>105</v>
      </c>
    </row>
    <row r="4616" spans="1:5" ht="15.75" customHeight="1" x14ac:dyDescent="0.25">
      <c r="A4616" s="33">
        <v>44548006</v>
      </c>
      <c r="B4616" s="34">
        <v>43558</v>
      </c>
      <c r="C4616" s="33" t="s">
        <v>106</v>
      </c>
      <c r="D4616" s="33" t="s">
        <v>111</v>
      </c>
      <c r="E4616" s="33" t="s">
        <v>105</v>
      </c>
    </row>
    <row r="4617" spans="1:5" ht="15.75" customHeight="1" x14ac:dyDescent="0.25">
      <c r="A4617" s="33">
        <v>41735675</v>
      </c>
      <c r="B4617" s="34">
        <v>43218</v>
      </c>
      <c r="C4617" s="33" t="s">
        <v>106</v>
      </c>
      <c r="D4617" s="33" t="s">
        <v>111</v>
      </c>
      <c r="E4617" s="33" t="s">
        <v>105</v>
      </c>
    </row>
    <row r="4618" spans="1:5" ht="15.75" customHeight="1" x14ac:dyDescent="0.25">
      <c r="A4618" s="33">
        <v>48305498</v>
      </c>
      <c r="B4618" s="34">
        <v>43748</v>
      </c>
      <c r="C4618" s="33" t="s">
        <v>106</v>
      </c>
      <c r="D4618" s="33" t="s">
        <v>111</v>
      </c>
      <c r="E4618" s="33" t="s">
        <v>105</v>
      </c>
    </row>
    <row r="4619" spans="1:5" ht="15.75" customHeight="1" x14ac:dyDescent="0.25">
      <c r="A4619" s="33">
        <v>44888059</v>
      </c>
      <c r="B4619" s="34">
        <v>43464</v>
      </c>
      <c r="C4619" s="33" t="s">
        <v>103</v>
      </c>
      <c r="D4619" s="33" t="s">
        <v>111</v>
      </c>
      <c r="E4619" s="33" t="s">
        <v>107</v>
      </c>
    </row>
    <row r="4620" spans="1:5" ht="15.75" customHeight="1" x14ac:dyDescent="0.25">
      <c r="A4620" s="33">
        <v>48704282</v>
      </c>
      <c r="B4620" s="34">
        <v>43848</v>
      </c>
      <c r="C4620" s="33" t="s">
        <v>103</v>
      </c>
      <c r="D4620" s="33" t="s">
        <v>111</v>
      </c>
      <c r="E4620" s="33" t="s">
        <v>105</v>
      </c>
    </row>
    <row r="4621" spans="1:5" ht="15.75" customHeight="1" x14ac:dyDescent="0.25">
      <c r="A4621" s="33">
        <v>46638072</v>
      </c>
      <c r="B4621" s="34">
        <v>43607</v>
      </c>
      <c r="C4621" s="33" t="s">
        <v>103</v>
      </c>
      <c r="D4621" s="33" t="s">
        <v>111</v>
      </c>
      <c r="E4621" s="33" t="s">
        <v>107</v>
      </c>
    </row>
    <row r="4622" spans="1:5" ht="15.75" customHeight="1" x14ac:dyDescent="0.25">
      <c r="A4622" s="33">
        <v>41367060</v>
      </c>
      <c r="B4622" s="34">
        <v>43914</v>
      </c>
      <c r="C4622" s="33" t="s">
        <v>103</v>
      </c>
      <c r="D4622" s="33" t="s">
        <v>111</v>
      </c>
      <c r="E4622" s="33" t="s">
        <v>107</v>
      </c>
    </row>
    <row r="4623" spans="1:5" ht="15.75" customHeight="1" x14ac:dyDescent="0.25">
      <c r="A4623" s="33">
        <v>46148297</v>
      </c>
      <c r="B4623" s="34">
        <v>43526</v>
      </c>
      <c r="C4623" s="33" t="s">
        <v>21</v>
      </c>
      <c r="D4623" s="33" t="s">
        <v>111</v>
      </c>
      <c r="E4623" s="33" t="s">
        <v>105</v>
      </c>
    </row>
    <row r="4624" spans="1:5" ht="15.75" customHeight="1" x14ac:dyDescent="0.25">
      <c r="A4624" s="33">
        <v>47620311</v>
      </c>
      <c r="B4624" s="34">
        <v>43819</v>
      </c>
      <c r="C4624" s="33" t="s">
        <v>103</v>
      </c>
      <c r="D4624" s="33" t="s">
        <v>111</v>
      </c>
      <c r="E4624" s="33" t="s">
        <v>107</v>
      </c>
    </row>
    <row r="4625" spans="1:5" ht="15.75" customHeight="1" x14ac:dyDescent="0.25">
      <c r="A4625" s="33">
        <v>54580730</v>
      </c>
      <c r="B4625" s="34">
        <v>43934</v>
      </c>
      <c r="C4625" s="33" t="s">
        <v>103</v>
      </c>
      <c r="D4625" s="33" t="s">
        <v>111</v>
      </c>
      <c r="E4625" s="33" t="s">
        <v>107</v>
      </c>
    </row>
    <row r="4626" spans="1:5" ht="15.75" customHeight="1" x14ac:dyDescent="0.25">
      <c r="A4626" s="33">
        <v>50160222</v>
      </c>
      <c r="B4626" s="34">
        <v>43763</v>
      </c>
      <c r="C4626" s="33" t="s">
        <v>106</v>
      </c>
      <c r="D4626" s="33" t="s">
        <v>111</v>
      </c>
      <c r="E4626" s="33" t="s">
        <v>105</v>
      </c>
    </row>
    <row r="4627" spans="1:5" ht="15.75" customHeight="1" x14ac:dyDescent="0.25">
      <c r="A4627" s="33">
        <v>51735053</v>
      </c>
      <c r="B4627" s="34">
        <v>43833</v>
      </c>
      <c r="C4627" s="33" t="s">
        <v>106</v>
      </c>
      <c r="D4627" s="33" t="s">
        <v>111</v>
      </c>
      <c r="E4627" s="33" t="s">
        <v>105</v>
      </c>
    </row>
    <row r="4628" spans="1:5" ht="15.75" customHeight="1" x14ac:dyDescent="0.25">
      <c r="A4628" s="33">
        <v>46507949</v>
      </c>
      <c r="B4628" s="34">
        <v>43746</v>
      </c>
      <c r="C4628" s="33" t="s">
        <v>103</v>
      </c>
      <c r="D4628" s="33" t="s">
        <v>111</v>
      </c>
      <c r="E4628" s="33" t="s">
        <v>105</v>
      </c>
    </row>
    <row r="4629" spans="1:5" ht="15.75" customHeight="1" x14ac:dyDescent="0.25">
      <c r="A4629" s="33">
        <v>49779492</v>
      </c>
      <c r="B4629" s="34">
        <v>43757</v>
      </c>
      <c r="C4629" s="33" t="s">
        <v>106</v>
      </c>
      <c r="D4629" s="33" t="s">
        <v>111</v>
      </c>
      <c r="E4629" s="33" t="s">
        <v>105</v>
      </c>
    </row>
    <row r="4630" spans="1:5" ht="15.75" customHeight="1" x14ac:dyDescent="0.25">
      <c r="A4630" s="33">
        <v>42999467</v>
      </c>
      <c r="B4630" s="34">
        <v>43333</v>
      </c>
      <c r="C4630" s="33" t="s">
        <v>21</v>
      </c>
      <c r="D4630" s="33" t="s">
        <v>111</v>
      </c>
      <c r="E4630" s="33" t="s">
        <v>107</v>
      </c>
    </row>
    <row r="4631" spans="1:5" ht="15.75" customHeight="1" x14ac:dyDescent="0.25">
      <c r="A4631" s="33">
        <v>50712493</v>
      </c>
      <c r="B4631" s="34">
        <v>43780</v>
      </c>
      <c r="C4631" s="33" t="s">
        <v>106</v>
      </c>
      <c r="D4631" s="33" t="s">
        <v>111</v>
      </c>
      <c r="E4631" s="33" t="s">
        <v>107</v>
      </c>
    </row>
    <row r="4632" spans="1:5" ht="15.75" customHeight="1" x14ac:dyDescent="0.25">
      <c r="A4632" s="33">
        <v>57425264</v>
      </c>
      <c r="B4632" s="34">
        <v>44039</v>
      </c>
      <c r="C4632" s="33" t="s">
        <v>106</v>
      </c>
      <c r="D4632" s="33" t="s">
        <v>111</v>
      </c>
      <c r="E4632" s="33" t="s">
        <v>107</v>
      </c>
    </row>
    <row r="4633" spans="1:5" ht="15.75" customHeight="1" x14ac:dyDescent="0.25">
      <c r="A4633" s="33">
        <v>54031136</v>
      </c>
      <c r="B4633" s="34">
        <v>43893</v>
      </c>
      <c r="C4633" s="33" t="s">
        <v>106</v>
      </c>
      <c r="D4633" s="33" t="s">
        <v>111</v>
      </c>
      <c r="E4633" s="33" t="s">
        <v>107</v>
      </c>
    </row>
    <row r="4634" spans="1:5" ht="15.75" customHeight="1" x14ac:dyDescent="0.25">
      <c r="A4634" s="33">
        <v>54981357</v>
      </c>
      <c r="B4634" s="34">
        <v>44094</v>
      </c>
      <c r="C4634" s="33" t="s">
        <v>103</v>
      </c>
      <c r="D4634" s="33" t="s">
        <v>111</v>
      </c>
      <c r="E4634" s="33" t="s">
        <v>105</v>
      </c>
    </row>
    <row r="4635" spans="1:5" ht="15.75" customHeight="1" x14ac:dyDescent="0.25">
      <c r="A4635" s="33">
        <v>45736455</v>
      </c>
      <c r="B4635" s="34">
        <v>43780</v>
      </c>
      <c r="C4635" s="33" t="s">
        <v>106</v>
      </c>
      <c r="D4635" s="33" t="s">
        <v>111</v>
      </c>
      <c r="E4635" s="33" t="s">
        <v>107</v>
      </c>
    </row>
    <row r="4636" spans="1:5" ht="15.75" customHeight="1" x14ac:dyDescent="0.25">
      <c r="A4636" s="33">
        <v>46993535</v>
      </c>
      <c r="B4636" s="34">
        <v>43900</v>
      </c>
      <c r="C4636" s="33" t="s">
        <v>103</v>
      </c>
      <c r="D4636" s="33" t="s">
        <v>111</v>
      </c>
      <c r="E4636" s="33" t="s">
        <v>105</v>
      </c>
    </row>
    <row r="4637" spans="1:5" ht="15.75" customHeight="1" x14ac:dyDescent="0.25">
      <c r="A4637" s="33">
        <v>43721838</v>
      </c>
      <c r="B4637" s="34">
        <v>43455</v>
      </c>
      <c r="C4637" s="33" t="s">
        <v>106</v>
      </c>
      <c r="D4637" s="33" t="s">
        <v>111</v>
      </c>
      <c r="E4637" s="33" t="s">
        <v>107</v>
      </c>
    </row>
    <row r="4638" spans="1:5" ht="15.75" customHeight="1" x14ac:dyDescent="0.25">
      <c r="A4638" s="33">
        <v>47496287</v>
      </c>
      <c r="B4638" s="34">
        <v>43843</v>
      </c>
      <c r="C4638" s="33" t="s">
        <v>103</v>
      </c>
      <c r="D4638" s="33" t="s">
        <v>111</v>
      </c>
      <c r="E4638" s="33" t="s">
        <v>107</v>
      </c>
    </row>
    <row r="4639" spans="1:5" ht="15.75" customHeight="1" x14ac:dyDescent="0.25">
      <c r="A4639" s="33">
        <v>50949622</v>
      </c>
      <c r="B4639" s="34">
        <v>43857</v>
      </c>
      <c r="C4639" s="33" t="s">
        <v>106</v>
      </c>
      <c r="D4639" s="33" t="s">
        <v>111</v>
      </c>
      <c r="E4639" s="33" t="s">
        <v>105</v>
      </c>
    </row>
    <row r="4640" spans="1:5" ht="15.75" customHeight="1" x14ac:dyDescent="0.25">
      <c r="A4640" s="33">
        <v>41130562</v>
      </c>
      <c r="B4640" s="34">
        <v>43719</v>
      </c>
      <c r="C4640" s="33" t="s">
        <v>103</v>
      </c>
      <c r="D4640" s="33" t="s">
        <v>111</v>
      </c>
      <c r="E4640" s="33" t="s">
        <v>105</v>
      </c>
    </row>
    <row r="4641" spans="1:5" ht="15.75" customHeight="1" x14ac:dyDescent="0.25">
      <c r="A4641" s="33">
        <v>41185094</v>
      </c>
      <c r="B4641" s="34">
        <v>43881</v>
      </c>
      <c r="C4641" s="33" t="s">
        <v>106</v>
      </c>
      <c r="D4641" s="33" t="s">
        <v>111</v>
      </c>
      <c r="E4641" s="33" t="s">
        <v>105</v>
      </c>
    </row>
    <row r="4642" spans="1:5" ht="15.75" customHeight="1" x14ac:dyDescent="0.25">
      <c r="A4642" s="33">
        <v>55400343</v>
      </c>
      <c r="B4642" s="34">
        <v>43941</v>
      </c>
      <c r="C4642" s="33" t="s">
        <v>103</v>
      </c>
      <c r="D4642" s="33" t="s">
        <v>111</v>
      </c>
      <c r="E4642" s="33" t="s">
        <v>105</v>
      </c>
    </row>
    <row r="4643" spans="1:5" ht="15.75" customHeight="1" x14ac:dyDescent="0.25">
      <c r="A4643" s="33">
        <v>46633749</v>
      </c>
      <c r="B4643" s="34">
        <v>43572</v>
      </c>
      <c r="C4643" s="33" t="s">
        <v>103</v>
      </c>
      <c r="D4643" s="33" t="s">
        <v>111</v>
      </c>
      <c r="E4643" s="33" t="s">
        <v>107</v>
      </c>
    </row>
    <row r="4644" spans="1:5" ht="15.75" customHeight="1" x14ac:dyDescent="0.25">
      <c r="A4644" s="33">
        <v>48606221</v>
      </c>
      <c r="B4644" s="34">
        <v>44061</v>
      </c>
      <c r="C4644" s="33" t="s">
        <v>106</v>
      </c>
      <c r="D4644" s="33" t="s">
        <v>111</v>
      </c>
      <c r="E4644" s="33" t="s">
        <v>105</v>
      </c>
    </row>
    <row r="4645" spans="1:5" ht="15.75" customHeight="1" x14ac:dyDescent="0.25">
      <c r="A4645" s="33">
        <v>48942644</v>
      </c>
      <c r="B4645" s="34">
        <v>43926</v>
      </c>
      <c r="C4645" s="33" t="s">
        <v>106</v>
      </c>
      <c r="D4645" s="33" t="s">
        <v>111</v>
      </c>
      <c r="E4645" s="33" t="s">
        <v>107</v>
      </c>
    </row>
    <row r="4646" spans="1:5" ht="15.75" customHeight="1" x14ac:dyDescent="0.25">
      <c r="A4646" s="33">
        <v>47928881</v>
      </c>
      <c r="B4646" s="34">
        <v>43779</v>
      </c>
      <c r="C4646" s="33" t="s">
        <v>106</v>
      </c>
      <c r="D4646" s="33" t="s">
        <v>111</v>
      </c>
      <c r="E4646" s="33" t="s">
        <v>105</v>
      </c>
    </row>
    <row r="4647" spans="1:5" ht="15.75" customHeight="1" x14ac:dyDescent="0.25">
      <c r="A4647" s="33">
        <v>45925244</v>
      </c>
      <c r="B4647" s="34">
        <v>43569</v>
      </c>
      <c r="C4647" s="33" t="s">
        <v>106</v>
      </c>
      <c r="D4647" s="33" t="s">
        <v>111</v>
      </c>
      <c r="E4647" s="33" t="s">
        <v>105</v>
      </c>
    </row>
    <row r="4648" spans="1:5" ht="15.75" customHeight="1" x14ac:dyDescent="0.25">
      <c r="A4648" s="33">
        <v>46202614</v>
      </c>
      <c r="B4648" s="34">
        <v>43767</v>
      </c>
      <c r="C4648" s="33" t="s">
        <v>103</v>
      </c>
      <c r="D4648" s="33" t="s">
        <v>111</v>
      </c>
      <c r="E4648" s="33" t="s">
        <v>107</v>
      </c>
    </row>
    <row r="4649" spans="1:5" ht="15.75" customHeight="1" x14ac:dyDescent="0.25">
      <c r="A4649" s="33">
        <v>43001230</v>
      </c>
      <c r="B4649" s="34">
        <v>43830</v>
      </c>
      <c r="C4649" s="33" t="s">
        <v>106</v>
      </c>
      <c r="D4649" s="33" t="s">
        <v>111</v>
      </c>
      <c r="E4649" s="33" t="s">
        <v>105</v>
      </c>
    </row>
    <row r="4650" spans="1:5" ht="15.75" customHeight="1" x14ac:dyDescent="0.25">
      <c r="A4650" s="33">
        <v>55872244</v>
      </c>
      <c r="B4650" s="34">
        <v>43998</v>
      </c>
      <c r="C4650" s="33" t="s">
        <v>106</v>
      </c>
      <c r="D4650" s="33" t="s">
        <v>111</v>
      </c>
      <c r="E4650" s="33" t="s">
        <v>107</v>
      </c>
    </row>
    <row r="4651" spans="1:5" ht="15.75" customHeight="1" x14ac:dyDescent="0.25">
      <c r="A4651" s="33">
        <v>46663469</v>
      </c>
      <c r="B4651" s="34">
        <v>43565</v>
      </c>
      <c r="C4651" s="33" t="s">
        <v>106</v>
      </c>
      <c r="D4651" s="33" t="s">
        <v>111</v>
      </c>
      <c r="E4651" s="33" t="s">
        <v>107</v>
      </c>
    </row>
    <row r="4652" spans="1:5" ht="15.75" customHeight="1" x14ac:dyDescent="0.25">
      <c r="A4652" s="33">
        <v>51334092</v>
      </c>
      <c r="B4652" s="34">
        <v>43801</v>
      </c>
      <c r="C4652" s="33" t="s">
        <v>103</v>
      </c>
      <c r="D4652" s="33" t="s">
        <v>111</v>
      </c>
      <c r="E4652" s="33" t="s">
        <v>105</v>
      </c>
    </row>
    <row r="4653" spans="1:5" ht="15.75" customHeight="1" x14ac:dyDescent="0.25">
      <c r="A4653" s="33">
        <v>52302354</v>
      </c>
      <c r="B4653" s="34">
        <v>44006</v>
      </c>
      <c r="C4653" s="33" t="s">
        <v>103</v>
      </c>
      <c r="D4653" s="33" t="s">
        <v>111</v>
      </c>
      <c r="E4653" s="33" t="s">
        <v>105</v>
      </c>
    </row>
    <row r="4654" spans="1:5" ht="15.75" customHeight="1" x14ac:dyDescent="0.25">
      <c r="A4654" s="33">
        <v>48530264</v>
      </c>
      <c r="B4654" s="34">
        <v>43693</v>
      </c>
      <c r="C4654" s="33" t="s">
        <v>103</v>
      </c>
      <c r="D4654" s="33" t="s">
        <v>111</v>
      </c>
      <c r="E4654" s="33" t="s">
        <v>105</v>
      </c>
    </row>
    <row r="4655" spans="1:5" ht="15.75" customHeight="1" x14ac:dyDescent="0.25">
      <c r="A4655" s="33">
        <v>41039689</v>
      </c>
      <c r="B4655" s="34">
        <v>43787</v>
      </c>
      <c r="C4655" s="33" t="s">
        <v>106</v>
      </c>
      <c r="D4655" s="33" t="s">
        <v>111</v>
      </c>
      <c r="E4655" s="33" t="s">
        <v>105</v>
      </c>
    </row>
    <row r="4656" spans="1:5" ht="15.75" customHeight="1" x14ac:dyDescent="0.25">
      <c r="A4656" s="33">
        <v>43663162</v>
      </c>
      <c r="B4656" s="34">
        <v>43734</v>
      </c>
      <c r="C4656" s="33" t="s">
        <v>103</v>
      </c>
      <c r="D4656" s="33" t="s">
        <v>111</v>
      </c>
      <c r="E4656" s="33" t="s">
        <v>107</v>
      </c>
    </row>
    <row r="4657" spans="1:5" ht="15.75" customHeight="1" x14ac:dyDescent="0.25">
      <c r="A4657" s="33">
        <v>51762557</v>
      </c>
      <c r="B4657" s="34">
        <v>44178</v>
      </c>
      <c r="C4657" s="33" t="s">
        <v>106</v>
      </c>
      <c r="D4657" s="33" t="s">
        <v>111</v>
      </c>
      <c r="E4657" s="33" t="s">
        <v>107</v>
      </c>
    </row>
    <row r="4658" spans="1:5" ht="15.75" customHeight="1" x14ac:dyDescent="0.25">
      <c r="A4658" s="33">
        <v>51634631</v>
      </c>
      <c r="B4658" s="34">
        <v>43910</v>
      </c>
      <c r="C4658" s="33" t="s">
        <v>106</v>
      </c>
      <c r="D4658" s="33" t="s">
        <v>111</v>
      </c>
      <c r="E4658" s="33" t="s">
        <v>107</v>
      </c>
    </row>
    <row r="4659" spans="1:5" ht="15.75" customHeight="1" x14ac:dyDescent="0.25">
      <c r="A4659" s="33">
        <v>47604345</v>
      </c>
      <c r="B4659" s="34">
        <v>43750</v>
      </c>
      <c r="C4659" s="33" t="s">
        <v>106</v>
      </c>
      <c r="D4659" s="33" t="s">
        <v>111</v>
      </c>
      <c r="E4659" s="33" t="s">
        <v>105</v>
      </c>
    </row>
    <row r="4660" spans="1:5" ht="15.75" customHeight="1" x14ac:dyDescent="0.25">
      <c r="A4660" s="33">
        <v>40835314</v>
      </c>
      <c r="B4660" s="34">
        <v>43523</v>
      </c>
      <c r="C4660" s="33" t="s">
        <v>106</v>
      </c>
      <c r="D4660" s="33" t="s">
        <v>111</v>
      </c>
      <c r="E4660" s="33" t="s">
        <v>107</v>
      </c>
    </row>
    <row r="4661" spans="1:5" ht="15.75" customHeight="1" x14ac:dyDescent="0.25">
      <c r="A4661" s="33">
        <v>52621081</v>
      </c>
      <c r="B4661" s="34">
        <v>43893</v>
      </c>
      <c r="C4661" s="33" t="s">
        <v>106</v>
      </c>
      <c r="D4661" s="33" t="s">
        <v>111</v>
      </c>
      <c r="E4661" s="33" t="s">
        <v>105</v>
      </c>
    </row>
    <row r="4662" spans="1:5" ht="15.75" customHeight="1" x14ac:dyDescent="0.25">
      <c r="A4662" s="33">
        <v>47891693</v>
      </c>
      <c r="B4662" s="34">
        <v>43991</v>
      </c>
      <c r="C4662" s="33" t="s">
        <v>106</v>
      </c>
      <c r="D4662" s="33" t="s">
        <v>111</v>
      </c>
      <c r="E4662" s="33" t="s">
        <v>105</v>
      </c>
    </row>
    <row r="4663" spans="1:5" ht="15.75" customHeight="1" x14ac:dyDescent="0.25">
      <c r="A4663" s="33">
        <v>40562392</v>
      </c>
      <c r="B4663" s="34">
        <v>43516</v>
      </c>
      <c r="C4663" s="33" t="s">
        <v>106</v>
      </c>
      <c r="D4663" s="33" t="s">
        <v>111</v>
      </c>
      <c r="E4663" s="33" t="s">
        <v>107</v>
      </c>
    </row>
    <row r="4664" spans="1:5" ht="15.75" customHeight="1" x14ac:dyDescent="0.25">
      <c r="A4664" s="33">
        <v>43960479</v>
      </c>
      <c r="B4664" s="34">
        <v>43903</v>
      </c>
      <c r="C4664" s="33" t="s">
        <v>106</v>
      </c>
      <c r="D4664" s="33" t="s">
        <v>111</v>
      </c>
      <c r="E4664" s="33" t="s">
        <v>107</v>
      </c>
    </row>
    <row r="4665" spans="1:5" ht="15.75" customHeight="1" x14ac:dyDescent="0.25">
      <c r="A4665" s="33">
        <v>43064212</v>
      </c>
      <c r="B4665" s="34">
        <v>43339</v>
      </c>
      <c r="C4665" s="33" t="s">
        <v>106</v>
      </c>
      <c r="D4665" s="33" t="s">
        <v>111</v>
      </c>
      <c r="E4665" s="33" t="s">
        <v>107</v>
      </c>
    </row>
    <row r="4666" spans="1:5" ht="15.75" customHeight="1" x14ac:dyDescent="0.25">
      <c r="A4666" s="33">
        <v>53589265</v>
      </c>
      <c r="B4666" s="34">
        <v>43875</v>
      </c>
      <c r="C4666" s="33" t="s">
        <v>21</v>
      </c>
      <c r="D4666" s="33" t="s">
        <v>111</v>
      </c>
      <c r="E4666" s="33" t="s">
        <v>105</v>
      </c>
    </row>
    <row r="4667" spans="1:5" ht="15.75" customHeight="1" x14ac:dyDescent="0.25">
      <c r="A4667" s="33">
        <v>47551399</v>
      </c>
      <c r="B4667" s="34">
        <v>43840</v>
      </c>
      <c r="C4667" s="33" t="s">
        <v>106</v>
      </c>
      <c r="D4667" s="33" t="s">
        <v>111</v>
      </c>
      <c r="E4667" s="33" t="s">
        <v>105</v>
      </c>
    </row>
    <row r="4668" spans="1:5" ht="15.75" customHeight="1" x14ac:dyDescent="0.25">
      <c r="A4668" s="33">
        <v>39748637</v>
      </c>
      <c r="B4668" s="34">
        <v>43060</v>
      </c>
      <c r="C4668" s="33" t="s">
        <v>103</v>
      </c>
      <c r="D4668" s="33" t="s">
        <v>111</v>
      </c>
      <c r="E4668" s="33" t="s">
        <v>105</v>
      </c>
    </row>
    <row r="4669" spans="1:5" ht="15.75" customHeight="1" x14ac:dyDescent="0.25">
      <c r="A4669" s="33">
        <v>15527495</v>
      </c>
      <c r="B4669" s="34">
        <v>43807</v>
      </c>
      <c r="C4669" s="33" t="s">
        <v>106</v>
      </c>
      <c r="D4669" s="33" t="s">
        <v>111</v>
      </c>
      <c r="E4669" s="33" t="s">
        <v>105</v>
      </c>
    </row>
    <row r="4670" spans="1:5" ht="15.75" customHeight="1" x14ac:dyDescent="0.25">
      <c r="A4670" s="33">
        <v>41466242</v>
      </c>
      <c r="B4670" s="34">
        <v>43218</v>
      </c>
      <c r="C4670" s="33" t="s">
        <v>103</v>
      </c>
      <c r="D4670" s="33" t="s">
        <v>111</v>
      </c>
      <c r="E4670" s="33" t="s">
        <v>107</v>
      </c>
    </row>
    <row r="4671" spans="1:5" ht="15.75" customHeight="1" x14ac:dyDescent="0.25">
      <c r="A4671" s="33">
        <v>11042606</v>
      </c>
      <c r="B4671" s="34">
        <v>43698</v>
      </c>
      <c r="C4671" s="33" t="s">
        <v>103</v>
      </c>
      <c r="D4671" s="33" t="s">
        <v>111</v>
      </c>
      <c r="E4671" s="33" t="s">
        <v>105</v>
      </c>
    </row>
    <row r="4672" spans="1:5" ht="15.75" customHeight="1" x14ac:dyDescent="0.25">
      <c r="A4672" s="33">
        <v>44593603</v>
      </c>
      <c r="B4672" s="34">
        <v>43448</v>
      </c>
      <c r="C4672" s="33" t="s">
        <v>103</v>
      </c>
      <c r="D4672" s="33" t="s">
        <v>111</v>
      </c>
      <c r="E4672" s="33" t="s">
        <v>105</v>
      </c>
    </row>
    <row r="4673" spans="1:5" ht="15.75" customHeight="1" x14ac:dyDescent="0.25">
      <c r="A4673" s="33">
        <v>40075589</v>
      </c>
      <c r="B4673" s="34">
        <v>43012</v>
      </c>
      <c r="C4673" s="33" t="s">
        <v>106</v>
      </c>
      <c r="D4673" s="33" t="s">
        <v>111</v>
      </c>
      <c r="E4673" s="33" t="s">
        <v>107</v>
      </c>
    </row>
    <row r="4674" spans="1:5" ht="15.75" customHeight="1" x14ac:dyDescent="0.25">
      <c r="A4674" s="33">
        <v>43247244</v>
      </c>
      <c r="B4674" s="34">
        <v>43774</v>
      </c>
      <c r="C4674" s="33" t="s">
        <v>21</v>
      </c>
      <c r="D4674" s="33" t="s">
        <v>111</v>
      </c>
      <c r="E4674" s="33" t="s">
        <v>107</v>
      </c>
    </row>
    <row r="4675" spans="1:5" ht="15.75" customHeight="1" x14ac:dyDescent="0.25">
      <c r="A4675" s="33">
        <v>49168106</v>
      </c>
      <c r="B4675" s="34">
        <v>43713</v>
      </c>
      <c r="C4675" s="33" t="s">
        <v>106</v>
      </c>
      <c r="D4675" s="33" t="s">
        <v>111</v>
      </c>
      <c r="E4675" s="33" t="s">
        <v>105</v>
      </c>
    </row>
    <row r="4676" spans="1:5" ht="15.75" customHeight="1" x14ac:dyDescent="0.25">
      <c r="A4676" s="33">
        <v>54348556</v>
      </c>
      <c r="B4676" s="34">
        <v>43907</v>
      </c>
      <c r="C4676" s="33" t="s">
        <v>106</v>
      </c>
      <c r="D4676" s="33" t="s">
        <v>111</v>
      </c>
      <c r="E4676" s="33" t="s">
        <v>105</v>
      </c>
    </row>
    <row r="4677" spans="1:5" ht="15.75" customHeight="1" x14ac:dyDescent="0.25">
      <c r="A4677" s="33">
        <v>49685307</v>
      </c>
      <c r="B4677" s="34">
        <v>43740</v>
      </c>
      <c r="C4677" s="33" t="s">
        <v>106</v>
      </c>
      <c r="D4677" s="33" t="s">
        <v>111</v>
      </c>
      <c r="E4677" s="33" t="s">
        <v>107</v>
      </c>
    </row>
    <row r="4678" spans="1:5" ht="15.75" customHeight="1" x14ac:dyDescent="0.25">
      <c r="A4678" s="33">
        <v>49596805</v>
      </c>
      <c r="B4678" s="34">
        <v>43778</v>
      </c>
      <c r="C4678" s="33" t="s">
        <v>21</v>
      </c>
      <c r="D4678" s="33" t="s">
        <v>111</v>
      </c>
      <c r="E4678" s="33" t="s">
        <v>105</v>
      </c>
    </row>
    <row r="4679" spans="1:5" ht="15.75" customHeight="1" x14ac:dyDescent="0.25">
      <c r="A4679" s="33">
        <v>50700555</v>
      </c>
      <c r="B4679" s="34">
        <v>43782</v>
      </c>
      <c r="C4679" s="33" t="s">
        <v>108</v>
      </c>
      <c r="D4679" s="33" t="s">
        <v>111</v>
      </c>
      <c r="E4679" s="33" t="s">
        <v>107</v>
      </c>
    </row>
    <row r="4680" spans="1:5" ht="15.75" customHeight="1" x14ac:dyDescent="0.25">
      <c r="A4680" s="33">
        <v>55594802</v>
      </c>
      <c r="B4680" s="34">
        <v>43947</v>
      </c>
      <c r="C4680" s="33" t="s">
        <v>106</v>
      </c>
      <c r="D4680" s="33" t="s">
        <v>111</v>
      </c>
      <c r="E4680" s="33" t="s">
        <v>105</v>
      </c>
    </row>
    <row r="4681" spans="1:5" ht="15.75" customHeight="1" x14ac:dyDescent="0.25">
      <c r="A4681" s="33">
        <v>44770961</v>
      </c>
      <c r="B4681" s="34">
        <v>43678</v>
      </c>
      <c r="C4681" s="33" t="s">
        <v>106</v>
      </c>
      <c r="D4681" s="33" t="s">
        <v>111</v>
      </c>
      <c r="E4681" s="33" t="s">
        <v>107</v>
      </c>
    </row>
    <row r="4682" spans="1:5" ht="15.75" customHeight="1" x14ac:dyDescent="0.25">
      <c r="A4682" s="33">
        <v>49430893</v>
      </c>
      <c r="B4682" s="34">
        <v>43811</v>
      </c>
      <c r="C4682" s="33" t="s">
        <v>103</v>
      </c>
      <c r="D4682" s="33" t="s">
        <v>111</v>
      </c>
      <c r="E4682" s="33" t="s">
        <v>107</v>
      </c>
    </row>
    <row r="4683" spans="1:5" ht="15.75" customHeight="1" x14ac:dyDescent="0.25">
      <c r="A4683" s="33">
        <v>47211248</v>
      </c>
      <c r="B4683" s="34">
        <v>43677</v>
      </c>
      <c r="C4683" s="33" t="s">
        <v>21</v>
      </c>
      <c r="D4683" s="33" t="s">
        <v>111</v>
      </c>
      <c r="E4683" s="33" t="s">
        <v>107</v>
      </c>
    </row>
    <row r="4684" spans="1:5" ht="15.75" customHeight="1" x14ac:dyDescent="0.25">
      <c r="A4684" s="33">
        <v>47387301</v>
      </c>
      <c r="B4684" s="34">
        <v>43618</v>
      </c>
      <c r="C4684" s="33" t="s">
        <v>106</v>
      </c>
      <c r="D4684" s="33" t="s">
        <v>111</v>
      </c>
      <c r="E4684" s="33" t="s">
        <v>107</v>
      </c>
    </row>
    <row r="4685" spans="1:5" ht="15.75" customHeight="1" x14ac:dyDescent="0.25">
      <c r="A4685" s="33">
        <v>50837344</v>
      </c>
      <c r="B4685" s="34">
        <v>43803</v>
      </c>
      <c r="C4685" s="33" t="s">
        <v>106</v>
      </c>
      <c r="D4685" s="33" t="s">
        <v>111</v>
      </c>
      <c r="E4685" s="33" t="s">
        <v>107</v>
      </c>
    </row>
    <row r="4686" spans="1:5" ht="15.75" customHeight="1" x14ac:dyDescent="0.25">
      <c r="A4686" s="33">
        <v>46880436</v>
      </c>
      <c r="B4686" s="34">
        <v>43579</v>
      </c>
      <c r="C4686" s="33" t="s">
        <v>106</v>
      </c>
      <c r="D4686" s="33" t="s">
        <v>111</v>
      </c>
      <c r="E4686" s="33" t="s">
        <v>105</v>
      </c>
    </row>
    <row r="4687" spans="1:5" ht="15.75" customHeight="1" x14ac:dyDescent="0.25">
      <c r="A4687" s="33">
        <v>31762181</v>
      </c>
      <c r="B4687" s="34">
        <v>43737</v>
      </c>
      <c r="C4687" s="33" t="s">
        <v>21</v>
      </c>
      <c r="D4687" s="33" t="s">
        <v>111</v>
      </c>
      <c r="E4687" s="33" t="s">
        <v>105</v>
      </c>
    </row>
    <row r="4688" spans="1:5" ht="15.75" customHeight="1" x14ac:dyDescent="0.25">
      <c r="A4688" s="33">
        <v>45767169</v>
      </c>
      <c r="B4688" s="34">
        <v>43815</v>
      </c>
      <c r="C4688" s="33" t="s">
        <v>106</v>
      </c>
      <c r="D4688" s="33" t="s">
        <v>111</v>
      </c>
      <c r="E4688" s="33" t="s">
        <v>107</v>
      </c>
    </row>
    <row r="4689" spans="1:5" ht="15.75" customHeight="1" x14ac:dyDescent="0.25">
      <c r="A4689" s="33">
        <v>49595237</v>
      </c>
      <c r="B4689" s="34">
        <v>43781</v>
      </c>
      <c r="C4689" s="33" t="s">
        <v>106</v>
      </c>
      <c r="D4689" s="33" t="s">
        <v>111</v>
      </c>
      <c r="E4689" s="33" t="s">
        <v>105</v>
      </c>
    </row>
    <row r="4690" spans="1:5" ht="15.75" customHeight="1" x14ac:dyDescent="0.25">
      <c r="A4690" s="33">
        <v>46786704</v>
      </c>
      <c r="B4690" s="34">
        <v>43596</v>
      </c>
      <c r="C4690" s="33" t="s">
        <v>106</v>
      </c>
      <c r="D4690" s="33" t="s">
        <v>111</v>
      </c>
      <c r="E4690" s="33" t="s">
        <v>107</v>
      </c>
    </row>
    <row r="4691" spans="1:5" ht="15.75" customHeight="1" x14ac:dyDescent="0.25">
      <c r="A4691" s="33">
        <v>48780743</v>
      </c>
      <c r="B4691" s="34">
        <v>43693</v>
      </c>
      <c r="C4691" s="33" t="s">
        <v>103</v>
      </c>
      <c r="D4691" s="33" t="s">
        <v>111</v>
      </c>
      <c r="E4691" s="33" t="s">
        <v>107</v>
      </c>
    </row>
    <row r="4692" spans="1:5" ht="15.75" customHeight="1" x14ac:dyDescent="0.25">
      <c r="A4692" s="33">
        <v>46912098</v>
      </c>
      <c r="B4692" s="34">
        <v>43635</v>
      </c>
      <c r="C4692" s="33" t="s">
        <v>21</v>
      </c>
      <c r="D4692" s="33" t="s">
        <v>111</v>
      </c>
      <c r="E4692" s="33" t="s">
        <v>105</v>
      </c>
    </row>
    <row r="4693" spans="1:5" ht="15.75" customHeight="1" x14ac:dyDescent="0.25">
      <c r="A4693" s="33">
        <v>53183489</v>
      </c>
      <c r="B4693" s="34">
        <v>43948</v>
      </c>
      <c r="C4693" s="33" t="s">
        <v>106</v>
      </c>
      <c r="D4693" s="33" t="s">
        <v>111</v>
      </c>
      <c r="E4693" s="33" t="s">
        <v>107</v>
      </c>
    </row>
    <row r="4694" spans="1:5" ht="15.75" customHeight="1" x14ac:dyDescent="0.25">
      <c r="A4694" s="33">
        <v>51266865</v>
      </c>
      <c r="B4694" s="34">
        <v>43799</v>
      </c>
      <c r="C4694" s="33" t="s">
        <v>106</v>
      </c>
      <c r="D4694" s="33" t="s">
        <v>111</v>
      </c>
      <c r="E4694" s="33" t="s">
        <v>107</v>
      </c>
    </row>
    <row r="4695" spans="1:5" ht="15.75" customHeight="1" x14ac:dyDescent="0.25">
      <c r="A4695" s="33">
        <v>57888401</v>
      </c>
      <c r="B4695" s="34">
        <v>44108</v>
      </c>
      <c r="C4695" s="33" t="s">
        <v>103</v>
      </c>
      <c r="D4695" s="33" t="s">
        <v>111</v>
      </c>
      <c r="E4695" s="33" t="s">
        <v>107</v>
      </c>
    </row>
    <row r="4696" spans="1:5" ht="15.75" customHeight="1" x14ac:dyDescent="0.25">
      <c r="A4696" s="33">
        <v>49256889</v>
      </c>
      <c r="B4696" s="34">
        <v>43813</v>
      </c>
      <c r="C4696" s="33" t="s">
        <v>103</v>
      </c>
      <c r="D4696" s="33" t="s">
        <v>111</v>
      </c>
      <c r="E4696" s="33" t="s">
        <v>105</v>
      </c>
    </row>
    <row r="4697" spans="1:5" ht="15.75" customHeight="1" x14ac:dyDescent="0.25">
      <c r="A4697" s="33">
        <v>42556435</v>
      </c>
      <c r="B4697" s="34">
        <v>43578</v>
      </c>
      <c r="C4697" s="33" t="s">
        <v>103</v>
      </c>
      <c r="D4697" s="33" t="s">
        <v>111</v>
      </c>
      <c r="E4697" s="33" t="s">
        <v>105</v>
      </c>
    </row>
    <row r="4698" spans="1:5" ht="15.75" customHeight="1" x14ac:dyDescent="0.25">
      <c r="A4698" s="33">
        <v>57758487</v>
      </c>
      <c r="B4698" s="34">
        <v>44056</v>
      </c>
      <c r="C4698" s="33" t="s">
        <v>106</v>
      </c>
      <c r="D4698" s="33" t="s">
        <v>111</v>
      </c>
      <c r="E4698" s="33" t="s">
        <v>107</v>
      </c>
    </row>
    <row r="4699" spans="1:5" ht="15.75" customHeight="1" x14ac:dyDescent="0.25">
      <c r="A4699" s="33">
        <v>55724640</v>
      </c>
      <c r="B4699" s="34">
        <v>43953</v>
      </c>
      <c r="C4699" s="33" t="s">
        <v>106</v>
      </c>
      <c r="D4699" s="33" t="s">
        <v>111</v>
      </c>
      <c r="E4699" s="33" t="s">
        <v>107</v>
      </c>
    </row>
    <row r="4700" spans="1:5" ht="15.75" customHeight="1" x14ac:dyDescent="0.25">
      <c r="A4700" s="33">
        <v>21203234</v>
      </c>
      <c r="B4700" s="34">
        <v>43746</v>
      </c>
      <c r="C4700" s="33" t="s">
        <v>103</v>
      </c>
      <c r="D4700" s="33" t="s">
        <v>111</v>
      </c>
      <c r="E4700" s="33" t="s">
        <v>107</v>
      </c>
    </row>
    <row r="4701" spans="1:5" ht="15.75" customHeight="1" x14ac:dyDescent="0.25">
      <c r="A4701" s="33">
        <v>46365265</v>
      </c>
      <c r="B4701" s="34">
        <v>43541</v>
      </c>
      <c r="C4701" s="33" t="s">
        <v>106</v>
      </c>
      <c r="D4701" s="33" t="s">
        <v>111</v>
      </c>
      <c r="E4701" s="33" t="s">
        <v>105</v>
      </c>
    </row>
    <row r="4702" spans="1:5" ht="15.75" customHeight="1" x14ac:dyDescent="0.25">
      <c r="A4702" s="33">
        <v>42554130</v>
      </c>
      <c r="B4702" s="34">
        <v>43796</v>
      </c>
      <c r="C4702" s="33" t="s">
        <v>106</v>
      </c>
      <c r="D4702" s="33" t="s">
        <v>111</v>
      </c>
      <c r="E4702" s="33" t="s">
        <v>105</v>
      </c>
    </row>
    <row r="4703" spans="1:5" ht="15.75" customHeight="1" x14ac:dyDescent="0.25">
      <c r="A4703" s="33">
        <v>23582912</v>
      </c>
      <c r="B4703" s="34">
        <v>43800</v>
      </c>
      <c r="C4703" s="33" t="s">
        <v>106</v>
      </c>
      <c r="D4703" s="33" t="s">
        <v>111</v>
      </c>
      <c r="E4703" s="33" t="s">
        <v>105</v>
      </c>
    </row>
    <row r="4704" spans="1:5" ht="15.75" customHeight="1" x14ac:dyDescent="0.25">
      <c r="A4704" s="33">
        <v>51210592</v>
      </c>
      <c r="B4704" s="34">
        <v>43815</v>
      </c>
      <c r="C4704" s="33" t="s">
        <v>103</v>
      </c>
      <c r="D4704" s="33" t="s">
        <v>111</v>
      </c>
      <c r="E4704" s="33" t="s">
        <v>105</v>
      </c>
    </row>
    <row r="4705" spans="1:5" ht="15.75" customHeight="1" x14ac:dyDescent="0.25">
      <c r="A4705" s="33">
        <v>49458590</v>
      </c>
      <c r="B4705" s="34">
        <v>43733</v>
      </c>
      <c r="C4705" s="33" t="s">
        <v>106</v>
      </c>
      <c r="D4705" s="33" t="s">
        <v>111</v>
      </c>
      <c r="E4705" s="33" t="s">
        <v>107</v>
      </c>
    </row>
    <row r="4706" spans="1:5" ht="15.75" customHeight="1" x14ac:dyDescent="0.25">
      <c r="A4706" s="33">
        <v>38864265</v>
      </c>
      <c r="B4706" s="34">
        <v>43867</v>
      </c>
      <c r="C4706" s="33" t="s">
        <v>106</v>
      </c>
      <c r="D4706" s="33" t="s">
        <v>111</v>
      </c>
      <c r="E4706" s="33" t="s">
        <v>107</v>
      </c>
    </row>
    <row r="4707" spans="1:5" ht="15.75" customHeight="1" x14ac:dyDescent="0.25">
      <c r="A4707" s="33">
        <v>42907378</v>
      </c>
      <c r="B4707" s="34">
        <v>43846</v>
      </c>
      <c r="C4707" s="33" t="s">
        <v>103</v>
      </c>
      <c r="D4707" s="33" t="s">
        <v>111</v>
      </c>
      <c r="E4707" s="33" t="s">
        <v>105</v>
      </c>
    </row>
    <row r="4708" spans="1:5" ht="15.75" customHeight="1" x14ac:dyDescent="0.25">
      <c r="A4708" s="33">
        <v>57031107</v>
      </c>
      <c r="B4708" s="34">
        <v>44037</v>
      </c>
      <c r="C4708" s="33" t="s">
        <v>103</v>
      </c>
      <c r="D4708" s="33" t="s">
        <v>111</v>
      </c>
      <c r="E4708" s="33" t="s">
        <v>107</v>
      </c>
    </row>
    <row r="4709" spans="1:5" ht="15.75" customHeight="1" x14ac:dyDescent="0.25">
      <c r="A4709" s="33">
        <v>44277917</v>
      </c>
      <c r="B4709" s="34">
        <v>43598</v>
      </c>
      <c r="C4709" s="33" t="s">
        <v>106</v>
      </c>
      <c r="D4709" s="33" t="s">
        <v>111</v>
      </c>
      <c r="E4709" s="33" t="s">
        <v>105</v>
      </c>
    </row>
    <row r="4710" spans="1:5" ht="15.75" customHeight="1" x14ac:dyDescent="0.25">
      <c r="A4710" s="33">
        <v>42644708</v>
      </c>
      <c r="B4710" s="34">
        <v>43500</v>
      </c>
      <c r="C4710" s="33" t="s">
        <v>106</v>
      </c>
      <c r="D4710" s="33" t="s">
        <v>111</v>
      </c>
      <c r="E4710" s="33" t="s">
        <v>105</v>
      </c>
    </row>
    <row r="4711" spans="1:5" ht="15.75" customHeight="1" x14ac:dyDescent="0.25">
      <c r="A4711" s="33">
        <v>30297657</v>
      </c>
      <c r="B4711" s="34">
        <v>43528</v>
      </c>
      <c r="C4711" s="33" t="s">
        <v>106</v>
      </c>
      <c r="D4711" s="33" t="s">
        <v>111</v>
      </c>
      <c r="E4711" s="33" t="s">
        <v>105</v>
      </c>
    </row>
    <row r="4712" spans="1:5" ht="15.75" customHeight="1" x14ac:dyDescent="0.25">
      <c r="A4712" s="33">
        <v>50018300</v>
      </c>
      <c r="B4712" s="34">
        <v>43802</v>
      </c>
      <c r="C4712" s="33" t="s">
        <v>106</v>
      </c>
      <c r="D4712" s="33" t="s">
        <v>111</v>
      </c>
      <c r="E4712" s="33" t="s">
        <v>107</v>
      </c>
    </row>
    <row r="4713" spans="1:5" ht="15.75" customHeight="1" x14ac:dyDescent="0.25">
      <c r="A4713" s="33">
        <v>50619476</v>
      </c>
      <c r="B4713" s="34">
        <v>43782</v>
      </c>
      <c r="C4713" s="33" t="s">
        <v>106</v>
      </c>
      <c r="D4713" s="33" t="s">
        <v>111</v>
      </c>
      <c r="E4713" s="33" t="s">
        <v>105</v>
      </c>
    </row>
    <row r="4714" spans="1:5" ht="15.75" customHeight="1" x14ac:dyDescent="0.25">
      <c r="A4714" s="33">
        <v>44363052</v>
      </c>
      <c r="B4714" s="34">
        <v>43726</v>
      </c>
      <c r="C4714" s="33" t="s">
        <v>106</v>
      </c>
      <c r="D4714" s="33" t="s">
        <v>111</v>
      </c>
      <c r="E4714" s="33" t="s">
        <v>105</v>
      </c>
    </row>
    <row r="4715" spans="1:5" ht="15.75" customHeight="1" x14ac:dyDescent="0.25">
      <c r="A4715" s="33">
        <v>51459688</v>
      </c>
      <c r="B4715" s="34">
        <v>43805</v>
      </c>
      <c r="C4715" s="33" t="s">
        <v>21</v>
      </c>
      <c r="D4715" s="33" t="s">
        <v>111</v>
      </c>
      <c r="E4715" s="33" t="s">
        <v>105</v>
      </c>
    </row>
    <row r="4716" spans="1:5" ht="15.75" customHeight="1" x14ac:dyDescent="0.25">
      <c r="A4716" s="33">
        <v>41138767</v>
      </c>
      <c r="B4716" s="34">
        <v>43645</v>
      </c>
      <c r="C4716" s="33" t="s">
        <v>106</v>
      </c>
      <c r="D4716" s="33" t="s">
        <v>111</v>
      </c>
      <c r="E4716" s="33" t="s">
        <v>107</v>
      </c>
    </row>
    <row r="4717" spans="1:5" ht="15.75" customHeight="1" x14ac:dyDescent="0.25">
      <c r="A4717" s="33">
        <v>57844733</v>
      </c>
      <c r="B4717" s="34">
        <v>44171</v>
      </c>
      <c r="C4717" s="33" t="s">
        <v>106</v>
      </c>
      <c r="D4717" s="33" t="s">
        <v>111</v>
      </c>
      <c r="E4717" s="33" t="s">
        <v>107</v>
      </c>
    </row>
    <row r="4718" spans="1:5" ht="15.75" customHeight="1" x14ac:dyDescent="0.25">
      <c r="A4718" s="33">
        <v>24095119</v>
      </c>
      <c r="B4718" s="34">
        <v>44086</v>
      </c>
      <c r="C4718" s="33" t="s">
        <v>106</v>
      </c>
      <c r="D4718" s="33" t="s">
        <v>111</v>
      </c>
      <c r="E4718" s="33" t="s">
        <v>109</v>
      </c>
    </row>
    <row r="4719" spans="1:5" ht="15.75" customHeight="1" x14ac:dyDescent="0.25">
      <c r="A4719" s="33">
        <v>44032602</v>
      </c>
      <c r="B4719" s="34">
        <v>43844</v>
      </c>
      <c r="C4719" s="33" t="s">
        <v>106</v>
      </c>
      <c r="D4719" s="33" t="s">
        <v>111</v>
      </c>
      <c r="E4719" s="33" t="s">
        <v>105</v>
      </c>
    </row>
    <row r="4720" spans="1:5" ht="15.75" customHeight="1" x14ac:dyDescent="0.25">
      <c r="A4720" s="33">
        <v>50410612</v>
      </c>
      <c r="B4720" s="34">
        <v>43801</v>
      </c>
      <c r="C4720" s="33" t="s">
        <v>103</v>
      </c>
      <c r="D4720" s="33" t="s">
        <v>111</v>
      </c>
      <c r="E4720" s="33" t="s">
        <v>107</v>
      </c>
    </row>
    <row r="4721" spans="1:5" ht="15.75" customHeight="1" x14ac:dyDescent="0.25">
      <c r="A4721" s="33">
        <v>49656477</v>
      </c>
      <c r="B4721" s="34">
        <v>43738</v>
      </c>
      <c r="C4721" s="33" t="s">
        <v>21</v>
      </c>
      <c r="D4721" s="33" t="s">
        <v>111</v>
      </c>
      <c r="E4721" s="33" t="s">
        <v>107</v>
      </c>
    </row>
    <row r="4722" spans="1:5" ht="15.75" customHeight="1" x14ac:dyDescent="0.25">
      <c r="A4722" s="33">
        <v>18203903</v>
      </c>
      <c r="B4722" s="34">
        <v>43898</v>
      </c>
      <c r="C4722" s="33" t="s">
        <v>106</v>
      </c>
      <c r="D4722" s="33" t="s">
        <v>111</v>
      </c>
      <c r="E4722" s="33" t="s">
        <v>107</v>
      </c>
    </row>
    <row r="4723" spans="1:5" ht="15.75" customHeight="1" x14ac:dyDescent="0.25">
      <c r="A4723" s="33">
        <v>34298848</v>
      </c>
      <c r="B4723" s="34">
        <v>42906</v>
      </c>
      <c r="C4723" s="33" t="s">
        <v>106</v>
      </c>
      <c r="D4723" s="33" t="s">
        <v>111</v>
      </c>
      <c r="E4723" s="33" t="s">
        <v>107</v>
      </c>
    </row>
    <row r="4724" spans="1:5" ht="15.75" customHeight="1" x14ac:dyDescent="0.25">
      <c r="A4724" s="33">
        <v>49841611</v>
      </c>
      <c r="B4724" s="34">
        <v>43747</v>
      </c>
      <c r="C4724" s="33" t="s">
        <v>106</v>
      </c>
      <c r="D4724" s="33" t="s">
        <v>111</v>
      </c>
      <c r="E4724" s="33" t="s">
        <v>107</v>
      </c>
    </row>
    <row r="4725" spans="1:5" ht="15.75" customHeight="1" x14ac:dyDescent="0.25">
      <c r="A4725" s="33">
        <v>44700186</v>
      </c>
      <c r="B4725" s="34">
        <v>43454</v>
      </c>
      <c r="C4725" s="33" t="s">
        <v>103</v>
      </c>
      <c r="D4725" s="33" t="s">
        <v>111</v>
      </c>
      <c r="E4725" s="33" t="s">
        <v>105</v>
      </c>
    </row>
    <row r="4726" spans="1:5" ht="15.75" customHeight="1" x14ac:dyDescent="0.25">
      <c r="A4726" s="33">
        <v>44014054</v>
      </c>
      <c r="B4726" s="34">
        <v>43840</v>
      </c>
      <c r="C4726" s="33" t="s">
        <v>106</v>
      </c>
      <c r="D4726" s="33" t="s">
        <v>111</v>
      </c>
      <c r="E4726" s="33" t="s">
        <v>105</v>
      </c>
    </row>
    <row r="4727" spans="1:5" ht="15.75" customHeight="1" x14ac:dyDescent="0.25">
      <c r="A4727" s="33">
        <v>39109084</v>
      </c>
      <c r="B4727" s="34">
        <v>42891</v>
      </c>
      <c r="C4727" s="33" t="s">
        <v>106</v>
      </c>
      <c r="D4727" s="33" t="s">
        <v>111</v>
      </c>
      <c r="E4727" s="33" t="s">
        <v>107</v>
      </c>
    </row>
    <row r="4728" spans="1:5" ht="15.75" customHeight="1" x14ac:dyDescent="0.25">
      <c r="A4728" s="33">
        <v>45642057</v>
      </c>
      <c r="B4728" s="34">
        <v>43519</v>
      </c>
      <c r="C4728" s="33" t="s">
        <v>21</v>
      </c>
      <c r="D4728" s="33" t="s">
        <v>111</v>
      </c>
      <c r="E4728" s="33" t="s">
        <v>107</v>
      </c>
    </row>
    <row r="4729" spans="1:5" ht="15.75" customHeight="1" x14ac:dyDescent="0.25">
      <c r="A4729" s="33">
        <v>8720860</v>
      </c>
      <c r="B4729" s="34">
        <v>43827</v>
      </c>
      <c r="C4729" s="33" t="s">
        <v>106</v>
      </c>
      <c r="D4729" s="33" t="s">
        <v>111</v>
      </c>
      <c r="E4729" s="33" t="s">
        <v>105</v>
      </c>
    </row>
    <row r="4730" spans="1:5" ht="15.75" customHeight="1" x14ac:dyDescent="0.25">
      <c r="A4730" s="33">
        <v>45692564</v>
      </c>
      <c r="B4730" s="34">
        <v>43811</v>
      </c>
      <c r="C4730" s="33" t="s">
        <v>103</v>
      </c>
      <c r="D4730" s="33" t="s">
        <v>111</v>
      </c>
      <c r="E4730" s="33" t="s">
        <v>105</v>
      </c>
    </row>
    <row r="4731" spans="1:5" ht="15.75" customHeight="1" x14ac:dyDescent="0.25">
      <c r="A4731" s="33">
        <v>41667753</v>
      </c>
      <c r="B4731" s="34">
        <v>43971</v>
      </c>
      <c r="C4731" s="33" t="s">
        <v>106</v>
      </c>
      <c r="D4731" s="33" t="s">
        <v>111</v>
      </c>
      <c r="E4731" s="33" t="s">
        <v>105</v>
      </c>
    </row>
    <row r="4732" spans="1:5" ht="15.75" customHeight="1" x14ac:dyDescent="0.25">
      <c r="A4732" s="33">
        <v>44643285</v>
      </c>
      <c r="B4732" s="34">
        <v>43548</v>
      </c>
      <c r="C4732" s="33" t="s">
        <v>21</v>
      </c>
      <c r="D4732" s="33" t="s">
        <v>111</v>
      </c>
      <c r="E4732" s="33" t="s">
        <v>105</v>
      </c>
    </row>
    <row r="4733" spans="1:5" ht="15.75" customHeight="1" x14ac:dyDescent="0.25">
      <c r="A4733" s="33">
        <v>49250024</v>
      </c>
      <c r="B4733" s="34">
        <v>43796</v>
      </c>
      <c r="C4733" s="33" t="s">
        <v>103</v>
      </c>
      <c r="D4733" s="33" t="s">
        <v>111</v>
      </c>
      <c r="E4733" s="33" t="s">
        <v>105</v>
      </c>
    </row>
    <row r="4734" spans="1:5" ht="15.75" customHeight="1" x14ac:dyDescent="0.25">
      <c r="A4734" s="33">
        <v>44384845</v>
      </c>
      <c r="B4734" s="34">
        <v>43461</v>
      </c>
      <c r="C4734" s="33" t="s">
        <v>106</v>
      </c>
      <c r="D4734" s="33" t="s">
        <v>111</v>
      </c>
      <c r="E4734" s="33" t="s">
        <v>105</v>
      </c>
    </row>
    <row r="4735" spans="1:5" ht="15.75" customHeight="1" x14ac:dyDescent="0.25">
      <c r="A4735" s="33">
        <v>46836797</v>
      </c>
      <c r="B4735" s="34">
        <v>43591</v>
      </c>
      <c r="C4735" s="33" t="s">
        <v>103</v>
      </c>
      <c r="D4735" s="33" t="s">
        <v>111</v>
      </c>
      <c r="E4735" s="33" t="s">
        <v>105</v>
      </c>
    </row>
    <row r="4736" spans="1:5" ht="15.75" customHeight="1" x14ac:dyDescent="0.25">
      <c r="A4736" s="33">
        <v>50358638</v>
      </c>
      <c r="B4736" s="34">
        <v>43773</v>
      </c>
      <c r="C4736" s="33" t="s">
        <v>103</v>
      </c>
      <c r="D4736" s="33" t="s">
        <v>111</v>
      </c>
      <c r="E4736" s="33" t="s">
        <v>105</v>
      </c>
    </row>
    <row r="4737" spans="1:5" ht="15.75" customHeight="1" x14ac:dyDescent="0.25">
      <c r="A4737" s="33">
        <v>6535340</v>
      </c>
      <c r="B4737" s="34">
        <v>43628</v>
      </c>
      <c r="C4737" s="33" t="s">
        <v>103</v>
      </c>
      <c r="D4737" s="33" t="s">
        <v>111</v>
      </c>
      <c r="E4737" s="33" t="s">
        <v>105</v>
      </c>
    </row>
    <row r="4738" spans="1:5" ht="15.75" customHeight="1" x14ac:dyDescent="0.25">
      <c r="A4738" s="33">
        <v>8117035</v>
      </c>
      <c r="B4738" s="34">
        <v>43878</v>
      </c>
      <c r="C4738" s="33" t="s">
        <v>103</v>
      </c>
      <c r="D4738" s="33" t="s">
        <v>111</v>
      </c>
      <c r="E4738" s="33" t="s">
        <v>105</v>
      </c>
    </row>
    <row r="4739" spans="1:5" ht="15.75" customHeight="1" x14ac:dyDescent="0.25">
      <c r="A4739" s="33">
        <v>43381179</v>
      </c>
      <c r="B4739" s="34">
        <v>43581</v>
      </c>
      <c r="C4739" s="33" t="s">
        <v>103</v>
      </c>
      <c r="D4739" s="33" t="s">
        <v>111</v>
      </c>
      <c r="E4739" s="33" t="s">
        <v>105</v>
      </c>
    </row>
    <row r="4740" spans="1:5" ht="15.75" customHeight="1" x14ac:dyDescent="0.25">
      <c r="A4740" s="33">
        <v>53817777</v>
      </c>
      <c r="B4740" s="34">
        <v>43882</v>
      </c>
      <c r="C4740" s="33" t="s">
        <v>106</v>
      </c>
      <c r="D4740" s="33" t="s">
        <v>111</v>
      </c>
      <c r="E4740" s="33" t="s">
        <v>107</v>
      </c>
    </row>
    <row r="4741" spans="1:5" ht="15.75" customHeight="1" x14ac:dyDescent="0.25">
      <c r="A4741" s="33">
        <v>48159680</v>
      </c>
      <c r="B4741" s="34">
        <v>43737</v>
      </c>
      <c r="C4741" s="33" t="s">
        <v>103</v>
      </c>
      <c r="D4741" s="33" t="s">
        <v>111</v>
      </c>
      <c r="E4741" s="33" t="s">
        <v>107</v>
      </c>
    </row>
    <row r="4742" spans="1:5" ht="15.75" customHeight="1" x14ac:dyDescent="0.25">
      <c r="A4742" s="33">
        <v>53580032</v>
      </c>
      <c r="B4742" s="34">
        <v>43912</v>
      </c>
      <c r="C4742" s="33" t="s">
        <v>103</v>
      </c>
      <c r="D4742" s="33" t="s">
        <v>111</v>
      </c>
      <c r="E4742" s="33" t="s">
        <v>105</v>
      </c>
    </row>
    <row r="4743" spans="1:5" ht="15.75" customHeight="1" x14ac:dyDescent="0.25">
      <c r="A4743" s="33">
        <v>50507087</v>
      </c>
      <c r="B4743" s="34">
        <v>43907</v>
      </c>
      <c r="C4743" s="33" t="s">
        <v>106</v>
      </c>
      <c r="D4743" s="33" t="s">
        <v>111</v>
      </c>
      <c r="E4743" s="33" t="s">
        <v>107</v>
      </c>
    </row>
    <row r="4744" spans="1:5" ht="15.75" customHeight="1" x14ac:dyDescent="0.25">
      <c r="A4744" s="33">
        <v>42548130</v>
      </c>
      <c r="B4744" s="34">
        <v>43774</v>
      </c>
      <c r="C4744" s="33" t="s">
        <v>106</v>
      </c>
      <c r="D4744" s="33" t="s">
        <v>111</v>
      </c>
      <c r="E4744" s="33" t="s">
        <v>105</v>
      </c>
    </row>
    <row r="4745" spans="1:5" ht="15.75" customHeight="1" x14ac:dyDescent="0.25">
      <c r="A4745" s="33">
        <v>50561719</v>
      </c>
      <c r="B4745" s="34">
        <v>43776</v>
      </c>
      <c r="C4745" s="33" t="s">
        <v>21</v>
      </c>
      <c r="D4745" s="33" t="s">
        <v>111</v>
      </c>
      <c r="E4745" s="33" t="s">
        <v>107</v>
      </c>
    </row>
    <row r="4746" spans="1:5" ht="15.75" customHeight="1" x14ac:dyDescent="0.25">
      <c r="A4746" s="33">
        <v>53683786</v>
      </c>
      <c r="B4746" s="34">
        <v>43932</v>
      </c>
      <c r="C4746" s="33" t="s">
        <v>106</v>
      </c>
      <c r="D4746" s="33" t="s">
        <v>111</v>
      </c>
      <c r="E4746" s="33" t="s">
        <v>107</v>
      </c>
    </row>
    <row r="4747" spans="1:5" ht="15.75" customHeight="1" x14ac:dyDescent="0.25">
      <c r="A4747" s="33">
        <v>43882992</v>
      </c>
      <c r="B4747" s="34">
        <v>43405</v>
      </c>
      <c r="C4747" s="33" t="s">
        <v>21</v>
      </c>
      <c r="D4747" s="33" t="s">
        <v>111</v>
      </c>
      <c r="E4747" s="33" t="s">
        <v>107</v>
      </c>
    </row>
    <row r="4748" spans="1:5" ht="15.75" customHeight="1" x14ac:dyDescent="0.25">
      <c r="A4748" s="33">
        <v>54585677</v>
      </c>
      <c r="B4748" s="34">
        <v>43914</v>
      </c>
      <c r="C4748" s="33" t="s">
        <v>103</v>
      </c>
      <c r="D4748" s="33" t="s">
        <v>111</v>
      </c>
      <c r="E4748" s="33" t="s">
        <v>107</v>
      </c>
    </row>
    <row r="4749" spans="1:5" ht="15.75" customHeight="1" x14ac:dyDescent="0.25">
      <c r="A4749" s="33">
        <v>49512596</v>
      </c>
      <c r="B4749" s="34">
        <v>44057</v>
      </c>
      <c r="C4749" s="33" t="s">
        <v>106</v>
      </c>
      <c r="D4749" s="33" t="s">
        <v>111</v>
      </c>
      <c r="E4749" s="33" t="s">
        <v>105</v>
      </c>
    </row>
    <row r="4750" spans="1:5" ht="15.75" customHeight="1" x14ac:dyDescent="0.25">
      <c r="A4750" s="33">
        <v>44465262</v>
      </c>
      <c r="B4750" s="34">
        <v>43616</v>
      </c>
      <c r="C4750" s="33" t="s">
        <v>103</v>
      </c>
      <c r="D4750" s="33" t="s">
        <v>111</v>
      </c>
      <c r="E4750" s="33" t="s">
        <v>107</v>
      </c>
    </row>
    <row r="4751" spans="1:5" ht="15.75" customHeight="1" x14ac:dyDescent="0.25">
      <c r="A4751" s="33">
        <v>56141047</v>
      </c>
      <c r="B4751" s="34">
        <v>43976</v>
      </c>
      <c r="C4751" s="33" t="s">
        <v>106</v>
      </c>
      <c r="D4751" s="33" t="s">
        <v>111</v>
      </c>
      <c r="E4751" s="33" t="s">
        <v>105</v>
      </c>
    </row>
    <row r="4752" spans="1:5" ht="15.75" customHeight="1" x14ac:dyDescent="0.25">
      <c r="A4752" s="33">
        <v>49502120</v>
      </c>
      <c r="B4752" s="34">
        <v>43931</v>
      </c>
      <c r="C4752" s="33" t="s">
        <v>106</v>
      </c>
      <c r="D4752" s="33" t="s">
        <v>111</v>
      </c>
      <c r="E4752" s="33" t="s">
        <v>107</v>
      </c>
    </row>
    <row r="4753" spans="1:5" ht="15.75" customHeight="1" x14ac:dyDescent="0.25">
      <c r="A4753" s="33">
        <v>42355941</v>
      </c>
      <c r="B4753" s="34">
        <v>43278</v>
      </c>
      <c r="C4753" s="33" t="s">
        <v>106</v>
      </c>
      <c r="D4753" s="33" t="s">
        <v>111</v>
      </c>
      <c r="E4753" s="33" t="s">
        <v>105</v>
      </c>
    </row>
    <row r="4754" spans="1:5" ht="15.75" customHeight="1" x14ac:dyDescent="0.25">
      <c r="A4754" s="33">
        <v>41299902</v>
      </c>
      <c r="B4754" s="34">
        <v>43175</v>
      </c>
      <c r="C4754" s="33" t="s">
        <v>103</v>
      </c>
      <c r="D4754" s="33" t="s">
        <v>111</v>
      </c>
      <c r="E4754" s="33" t="s">
        <v>105</v>
      </c>
    </row>
    <row r="4755" spans="1:5" ht="15.75" customHeight="1" x14ac:dyDescent="0.25">
      <c r="A4755" s="33">
        <v>44831915</v>
      </c>
      <c r="B4755" s="34">
        <v>43462</v>
      </c>
      <c r="C4755" s="33" t="s">
        <v>103</v>
      </c>
      <c r="D4755" s="33" t="s">
        <v>111</v>
      </c>
      <c r="E4755" s="33" t="s">
        <v>107</v>
      </c>
    </row>
    <row r="4756" spans="1:5" ht="15.75" customHeight="1" x14ac:dyDescent="0.25">
      <c r="A4756" s="33">
        <v>50519536</v>
      </c>
      <c r="B4756" s="34">
        <v>44165</v>
      </c>
      <c r="C4756" s="33" t="s">
        <v>106</v>
      </c>
      <c r="D4756" s="33" t="s">
        <v>111</v>
      </c>
      <c r="E4756" s="33" t="s">
        <v>105</v>
      </c>
    </row>
    <row r="4757" spans="1:5" ht="15.75" customHeight="1" x14ac:dyDescent="0.25">
      <c r="A4757" s="33">
        <v>39846038</v>
      </c>
      <c r="B4757" s="34">
        <v>43600</v>
      </c>
      <c r="C4757" s="33" t="s">
        <v>106</v>
      </c>
      <c r="D4757" s="33" t="s">
        <v>111</v>
      </c>
      <c r="E4757" s="33" t="s">
        <v>105</v>
      </c>
    </row>
    <row r="4758" spans="1:5" ht="15.75" customHeight="1" x14ac:dyDescent="0.25">
      <c r="A4758" s="33">
        <v>53290563</v>
      </c>
      <c r="B4758" s="34">
        <v>43867</v>
      </c>
      <c r="C4758" s="33" t="s">
        <v>21</v>
      </c>
      <c r="D4758" s="33" t="s">
        <v>111</v>
      </c>
      <c r="E4758" s="33" t="s">
        <v>105</v>
      </c>
    </row>
    <row r="4759" spans="1:5" ht="15.75" customHeight="1" x14ac:dyDescent="0.25">
      <c r="A4759" s="33">
        <v>46249752</v>
      </c>
      <c r="B4759" s="34">
        <v>43809</v>
      </c>
      <c r="C4759" s="33" t="s">
        <v>106</v>
      </c>
      <c r="D4759" s="33" t="s">
        <v>111</v>
      </c>
      <c r="E4759" s="33" t="s">
        <v>105</v>
      </c>
    </row>
    <row r="4760" spans="1:5" ht="15.75" customHeight="1" x14ac:dyDescent="0.25">
      <c r="A4760" s="33">
        <v>49160733</v>
      </c>
      <c r="B4760" s="34">
        <v>43834</v>
      </c>
      <c r="C4760" s="33" t="s">
        <v>103</v>
      </c>
      <c r="D4760" s="33" t="s">
        <v>111</v>
      </c>
      <c r="E4760" s="33" t="s">
        <v>105</v>
      </c>
    </row>
    <row r="4761" spans="1:5" ht="15.75" customHeight="1" x14ac:dyDescent="0.25">
      <c r="A4761" s="33">
        <v>48961470</v>
      </c>
      <c r="B4761" s="34">
        <v>43703</v>
      </c>
      <c r="C4761" s="33" t="s">
        <v>106</v>
      </c>
      <c r="D4761" s="33" t="s">
        <v>111</v>
      </c>
      <c r="E4761" s="33" t="s">
        <v>105</v>
      </c>
    </row>
    <row r="4762" spans="1:5" ht="15.75" customHeight="1" x14ac:dyDescent="0.25">
      <c r="A4762" s="33">
        <v>29038062</v>
      </c>
      <c r="B4762" s="34">
        <v>43950</v>
      </c>
      <c r="C4762" s="33" t="s">
        <v>108</v>
      </c>
      <c r="D4762" s="33" t="s">
        <v>111</v>
      </c>
      <c r="E4762" s="33" t="s">
        <v>107</v>
      </c>
    </row>
    <row r="4763" spans="1:5" ht="15.75" customHeight="1" x14ac:dyDescent="0.25">
      <c r="A4763" s="33">
        <v>41333967</v>
      </c>
      <c r="B4763" s="34">
        <v>43419</v>
      </c>
      <c r="C4763" s="33" t="s">
        <v>106</v>
      </c>
      <c r="D4763" s="33" t="s">
        <v>111</v>
      </c>
      <c r="E4763" s="33" t="s">
        <v>107</v>
      </c>
    </row>
    <row r="4764" spans="1:5" ht="15.75" customHeight="1" x14ac:dyDescent="0.25">
      <c r="A4764" s="33">
        <v>31845118</v>
      </c>
      <c r="B4764" s="34">
        <v>43508</v>
      </c>
      <c r="C4764" s="33" t="s">
        <v>103</v>
      </c>
      <c r="D4764" s="33" t="s">
        <v>111</v>
      </c>
      <c r="E4764" s="33" t="s">
        <v>105</v>
      </c>
    </row>
    <row r="4765" spans="1:5" ht="15.75" customHeight="1" x14ac:dyDescent="0.25">
      <c r="A4765" s="33">
        <v>50571662</v>
      </c>
      <c r="B4765" s="34">
        <v>43837</v>
      </c>
      <c r="C4765" s="33" t="s">
        <v>103</v>
      </c>
      <c r="D4765" s="33" t="s">
        <v>111</v>
      </c>
      <c r="E4765" s="33" t="s">
        <v>105</v>
      </c>
    </row>
    <row r="4766" spans="1:5" ht="15.75" customHeight="1" x14ac:dyDescent="0.25">
      <c r="A4766" s="33">
        <v>50104642</v>
      </c>
      <c r="B4766" s="34">
        <v>43760</v>
      </c>
      <c r="C4766" s="33" t="s">
        <v>106</v>
      </c>
      <c r="D4766" s="33" t="s">
        <v>111</v>
      </c>
      <c r="E4766" s="33" t="s">
        <v>107</v>
      </c>
    </row>
    <row r="4767" spans="1:5" ht="15.75" customHeight="1" x14ac:dyDescent="0.25">
      <c r="A4767" s="33">
        <v>53238693</v>
      </c>
      <c r="B4767" s="34">
        <v>43913</v>
      </c>
      <c r="C4767" s="33" t="s">
        <v>106</v>
      </c>
      <c r="D4767" s="33" t="s">
        <v>111</v>
      </c>
      <c r="E4767" s="33" t="s">
        <v>105</v>
      </c>
    </row>
    <row r="4768" spans="1:5" ht="15.75" customHeight="1" x14ac:dyDescent="0.25">
      <c r="A4768" s="33">
        <v>4144924</v>
      </c>
      <c r="B4768" s="34">
        <v>43745</v>
      </c>
      <c r="C4768" s="33" t="s">
        <v>103</v>
      </c>
      <c r="D4768" s="33" t="s">
        <v>111</v>
      </c>
      <c r="E4768" s="33" t="s">
        <v>107</v>
      </c>
    </row>
    <row r="4769" spans="1:5" ht="15.75" customHeight="1" x14ac:dyDescent="0.25">
      <c r="A4769" s="33">
        <v>55817323</v>
      </c>
      <c r="B4769" s="34">
        <v>43958</v>
      </c>
      <c r="C4769" s="33" t="s">
        <v>108</v>
      </c>
      <c r="D4769" s="33" t="s">
        <v>111</v>
      </c>
      <c r="E4769" s="33" t="s">
        <v>107</v>
      </c>
    </row>
    <row r="4770" spans="1:5" ht="15.75" customHeight="1" x14ac:dyDescent="0.25">
      <c r="A4770" s="33">
        <v>46042202</v>
      </c>
      <c r="B4770" s="34">
        <v>43539</v>
      </c>
      <c r="C4770" s="33" t="s">
        <v>21</v>
      </c>
      <c r="D4770" s="33" t="s">
        <v>111</v>
      </c>
      <c r="E4770" s="33" t="s">
        <v>105</v>
      </c>
    </row>
    <row r="4771" spans="1:5" ht="15.75" customHeight="1" x14ac:dyDescent="0.25">
      <c r="A4771" s="33">
        <v>6041564</v>
      </c>
      <c r="B4771" s="34">
        <v>44104</v>
      </c>
      <c r="C4771" s="33" t="s">
        <v>103</v>
      </c>
      <c r="D4771" s="33" t="s">
        <v>111</v>
      </c>
      <c r="E4771" s="33" t="s">
        <v>105</v>
      </c>
    </row>
    <row r="4772" spans="1:5" ht="15.75" customHeight="1" x14ac:dyDescent="0.25">
      <c r="A4772" s="33">
        <v>38318958</v>
      </c>
      <c r="B4772" s="34">
        <v>43890</v>
      </c>
      <c r="C4772" s="33" t="s">
        <v>106</v>
      </c>
      <c r="D4772" s="33" t="s">
        <v>111</v>
      </c>
      <c r="E4772" s="33" t="s">
        <v>105</v>
      </c>
    </row>
    <row r="4773" spans="1:5" ht="15.75" customHeight="1" x14ac:dyDescent="0.25">
      <c r="A4773" s="33">
        <v>31197161</v>
      </c>
      <c r="B4773" s="34">
        <v>43982</v>
      </c>
      <c r="C4773" s="33" t="s">
        <v>103</v>
      </c>
      <c r="D4773" s="33" t="s">
        <v>111</v>
      </c>
      <c r="E4773" s="33" t="s">
        <v>105</v>
      </c>
    </row>
    <row r="4774" spans="1:5" ht="15.75" customHeight="1" x14ac:dyDescent="0.25">
      <c r="A4774" s="33">
        <v>40614940</v>
      </c>
      <c r="B4774" s="34">
        <v>43770</v>
      </c>
      <c r="C4774" s="33" t="s">
        <v>103</v>
      </c>
      <c r="D4774" s="33" t="s">
        <v>111</v>
      </c>
      <c r="E4774" s="33" t="s">
        <v>105</v>
      </c>
    </row>
    <row r="4775" spans="1:5" ht="15.75" customHeight="1" x14ac:dyDescent="0.25">
      <c r="A4775" s="33">
        <v>47870673</v>
      </c>
      <c r="B4775" s="34">
        <v>43723</v>
      </c>
      <c r="C4775" s="33" t="s">
        <v>103</v>
      </c>
      <c r="D4775" s="33" t="s">
        <v>111</v>
      </c>
      <c r="E4775" s="33" t="s">
        <v>107</v>
      </c>
    </row>
    <row r="4776" spans="1:5" ht="15.75" customHeight="1" x14ac:dyDescent="0.25">
      <c r="A4776" s="33">
        <v>50277508</v>
      </c>
      <c r="B4776" s="34">
        <v>43829</v>
      </c>
      <c r="C4776" s="33" t="s">
        <v>106</v>
      </c>
      <c r="D4776" s="33" t="s">
        <v>111</v>
      </c>
      <c r="E4776" s="33" t="s">
        <v>105</v>
      </c>
    </row>
    <row r="4777" spans="1:5" ht="15.75" customHeight="1" x14ac:dyDescent="0.25">
      <c r="A4777" s="33">
        <v>51370899</v>
      </c>
      <c r="B4777" s="34">
        <v>43802</v>
      </c>
      <c r="C4777" s="33" t="s">
        <v>21</v>
      </c>
      <c r="D4777" s="33" t="s">
        <v>111</v>
      </c>
      <c r="E4777" s="33" t="s">
        <v>107</v>
      </c>
    </row>
    <row r="4778" spans="1:5" ht="15.75" customHeight="1" x14ac:dyDescent="0.25">
      <c r="A4778" s="33">
        <v>51312350</v>
      </c>
      <c r="B4778" s="34">
        <v>43812</v>
      </c>
      <c r="C4778" s="33" t="s">
        <v>108</v>
      </c>
      <c r="D4778" s="33" t="s">
        <v>111</v>
      </c>
      <c r="E4778" s="33" t="s">
        <v>105</v>
      </c>
    </row>
    <row r="4779" spans="1:5" ht="15.75" customHeight="1" x14ac:dyDescent="0.25">
      <c r="A4779" s="33">
        <v>46469535</v>
      </c>
      <c r="B4779" s="34">
        <v>43718</v>
      </c>
      <c r="C4779" s="33" t="s">
        <v>106</v>
      </c>
      <c r="D4779" s="33" t="s">
        <v>111</v>
      </c>
      <c r="E4779" s="33" t="s">
        <v>107</v>
      </c>
    </row>
    <row r="4780" spans="1:5" ht="15.75" customHeight="1" x14ac:dyDescent="0.25">
      <c r="A4780" s="33">
        <v>43437565</v>
      </c>
      <c r="B4780" s="34">
        <v>43527</v>
      </c>
      <c r="C4780" s="33" t="s">
        <v>103</v>
      </c>
      <c r="D4780" s="33" t="s">
        <v>111</v>
      </c>
      <c r="E4780" s="33" t="s">
        <v>105</v>
      </c>
    </row>
    <row r="4781" spans="1:5" ht="15.75" customHeight="1" x14ac:dyDescent="0.25">
      <c r="A4781" s="33">
        <v>4264807</v>
      </c>
      <c r="B4781" s="34">
        <v>43203</v>
      </c>
      <c r="C4781" s="33" t="s">
        <v>21</v>
      </c>
      <c r="D4781" s="33" t="s">
        <v>111</v>
      </c>
      <c r="E4781" s="33" t="s">
        <v>105</v>
      </c>
    </row>
    <row r="4782" spans="1:5" ht="15.75" customHeight="1" x14ac:dyDescent="0.25">
      <c r="A4782" s="33">
        <v>36184079</v>
      </c>
      <c r="B4782" s="34">
        <v>43572</v>
      </c>
      <c r="C4782" s="33" t="s">
        <v>103</v>
      </c>
      <c r="D4782" s="33" t="s">
        <v>111</v>
      </c>
      <c r="E4782" s="33" t="s">
        <v>107</v>
      </c>
    </row>
    <row r="4783" spans="1:5" ht="15.75" customHeight="1" x14ac:dyDescent="0.25">
      <c r="A4783" s="33">
        <v>48852554</v>
      </c>
      <c r="B4783" s="34">
        <v>43721</v>
      </c>
      <c r="C4783" s="33" t="s">
        <v>21</v>
      </c>
      <c r="D4783" s="33" t="s">
        <v>111</v>
      </c>
      <c r="E4783" s="33" t="s">
        <v>105</v>
      </c>
    </row>
    <row r="4784" spans="1:5" ht="15.75" customHeight="1" x14ac:dyDescent="0.25">
      <c r="A4784" s="33">
        <v>50287076</v>
      </c>
      <c r="B4784" s="34">
        <v>43774</v>
      </c>
      <c r="C4784" s="33" t="s">
        <v>106</v>
      </c>
      <c r="D4784" s="33" t="s">
        <v>111</v>
      </c>
      <c r="E4784" s="33" t="s">
        <v>107</v>
      </c>
    </row>
    <row r="4785" spans="1:5" ht="15.75" customHeight="1" x14ac:dyDescent="0.25">
      <c r="A4785" s="33">
        <v>41639778</v>
      </c>
      <c r="B4785" s="34">
        <v>43666</v>
      </c>
      <c r="C4785" s="33" t="s">
        <v>103</v>
      </c>
      <c r="D4785" s="33" t="s">
        <v>111</v>
      </c>
      <c r="E4785" s="33" t="s">
        <v>105</v>
      </c>
    </row>
    <row r="4786" spans="1:5" ht="15.75" customHeight="1" x14ac:dyDescent="0.25">
      <c r="A4786" s="33">
        <v>39118322</v>
      </c>
      <c r="B4786" s="34">
        <v>43642</v>
      </c>
      <c r="C4786" s="33" t="s">
        <v>103</v>
      </c>
      <c r="D4786" s="33" t="s">
        <v>111</v>
      </c>
      <c r="E4786" s="33" t="s">
        <v>107</v>
      </c>
    </row>
    <row r="4787" spans="1:5" ht="15.75" customHeight="1" x14ac:dyDescent="0.25">
      <c r="A4787" s="33">
        <v>41695045</v>
      </c>
      <c r="B4787" s="34">
        <v>43265</v>
      </c>
      <c r="C4787" s="33" t="s">
        <v>106</v>
      </c>
      <c r="D4787" s="33" t="s">
        <v>111</v>
      </c>
      <c r="E4787" s="33" t="s">
        <v>105</v>
      </c>
    </row>
    <row r="4788" spans="1:5" ht="15.75" customHeight="1" x14ac:dyDescent="0.25">
      <c r="A4788" s="33">
        <v>40966464</v>
      </c>
      <c r="B4788" s="34">
        <v>43868</v>
      </c>
      <c r="C4788" s="33" t="s">
        <v>106</v>
      </c>
      <c r="D4788" s="33" t="s">
        <v>111</v>
      </c>
      <c r="E4788" s="33" t="s">
        <v>105</v>
      </c>
    </row>
    <row r="4789" spans="1:5" ht="15.75" customHeight="1" x14ac:dyDescent="0.25">
      <c r="A4789" s="33">
        <v>52887302</v>
      </c>
      <c r="B4789" s="34">
        <v>44054</v>
      </c>
      <c r="C4789" s="33" t="s">
        <v>106</v>
      </c>
      <c r="D4789" s="33" t="s">
        <v>111</v>
      </c>
      <c r="E4789" s="33" t="s">
        <v>105</v>
      </c>
    </row>
    <row r="4790" spans="1:5" ht="15.75" customHeight="1" x14ac:dyDescent="0.25">
      <c r="A4790" s="33">
        <v>42556624</v>
      </c>
      <c r="B4790" s="34">
        <v>43623</v>
      </c>
      <c r="C4790" s="33" t="s">
        <v>106</v>
      </c>
      <c r="D4790" s="33" t="s">
        <v>111</v>
      </c>
      <c r="E4790" s="33" t="s">
        <v>105</v>
      </c>
    </row>
    <row r="4791" spans="1:5" ht="15.75" customHeight="1" x14ac:dyDescent="0.25">
      <c r="A4791" s="33">
        <v>48078044</v>
      </c>
      <c r="B4791" s="34">
        <v>43759</v>
      </c>
      <c r="C4791" s="33" t="s">
        <v>106</v>
      </c>
      <c r="D4791" s="33" t="s">
        <v>111</v>
      </c>
      <c r="E4791" s="33" t="s">
        <v>105</v>
      </c>
    </row>
    <row r="4792" spans="1:5" ht="15.75" customHeight="1" x14ac:dyDescent="0.25">
      <c r="A4792" s="33">
        <v>54021893</v>
      </c>
      <c r="B4792" s="34">
        <v>43901</v>
      </c>
      <c r="C4792" s="33" t="s">
        <v>21</v>
      </c>
      <c r="D4792" s="33" t="s">
        <v>111</v>
      </c>
      <c r="E4792" s="33" t="s">
        <v>107</v>
      </c>
    </row>
    <row r="4793" spans="1:5" ht="15.75" customHeight="1" x14ac:dyDescent="0.25">
      <c r="A4793" s="33">
        <v>51349332</v>
      </c>
      <c r="B4793" s="34">
        <v>44077</v>
      </c>
      <c r="C4793" s="33" t="s">
        <v>106</v>
      </c>
      <c r="D4793" s="33" t="s">
        <v>111</v>
      </c>
      <c r="E4793" s="33" t="s">
        <v>105</v>
      </c>
    </row>
    <row r="4794" spans="1:5" ht="15.75" customHeight="1" x14ac:dyDescent="0.25">
      <c r="A4794" s="33">
        <v>40835436</v>
      </c>
      <c r="B4794" s="34">
        <v>43301</v>
      </c>
      <c r="C4794" s="33" t="s">
        <v>106</v>
      </c>
      <c r="D4794" s="33" t="s">
        <v>111</v>
      </c>
      <c r="E4794" s="33" t="s">
        <v>107</v>
      </c>
    </row>
    <row r="4795" spans="1:5" ht="15.75" customHeight="1" x14ac:dyDescent="0.25">
      <c r="A4795" s="33">
        <v>32730852</v>
      </c>
      <c r="B4795" s="34">
        <v>44005</v>
      </c>
      <c r="C4795" s="33" t="s">
        <v>106</v>
      </c>
      <c r="D4795" s="33" t="s">
        <v>111</v>
      </c>
      <c r="E4795" s="33" t="s">
        <v>105</v>
      </c>
    </row>
    <row r="4796" spans="1:5" ht="15.75" customHeight="1" x14ac:dyDescent="0.25">
      <c r="A4796" s="33">
        <v>44191654</v>
      </c>
      <c r="B4796" s="34">
        <v>44101</v>
      </c>
      <c r="C4796" s="33" t="s">
        <v>106</v>
      </c>
      <c r="D4796" s="33" t="s">
        <v>111</v>
      </c>
      <c r="E4796" s="33" t="s">
        <v>107</v>
      </c>
    </row>
    <row r="4797" spans="1:5" ht="15.75" customHeight="1" x14ac:dyDescent="0.25">
      <c r="A4797" s="33">
        <v>48016139</v>
      </c>
      <c r="B4797" s="34">
        <v>43783</v>
      </c>
      <c r="C4797" s="33" t="s">
        <v>21</v>
      </c>
      <c r="D4797" s="33" t="s">
        <v>111</v>
      </c>
      <c r="E4797" s="33" t="s">
        <v>107</v>
      </c>
    </row>
    <row r="4798" spans="1:5" ht="15.75" customHeight="1" x14ac:dyDescent="0.25">
      <c r="A4798" s="33">
        <v>49007618</v>
      </c>
      <c r="B4798" s="34">
        <v>44155</v>
      </c>
      <c r="C4798" s="33" t="s">
        <v>106</v>
      </c>
      <c r="D4798" s="33" t="s">
        <v>111</v>
      </c>
      <c r="E4798" s="33" t="s">
        <v>105</v>
      </c>
    </row>
    <row r="4799" spans="1:5" ht="15.75" customHeight="1" x14ac:dyDescent="0.25">
      <c r="A4799" s="33">
        <v>52182270</v>
      </c>
      <c r="B4799" s="34">
        <v>43829</v>
      </c>
      <c r="C4799" s="33" t="s">
        <v>106</v>
      </c>
      <c r="D4799" s="33" t="s">
        <v>111</v>
      </c>
      <c r="E4799" s="33" t="s">
        <v>105</v>
      </c>
    </row>
    <row r="4800" spans="1:5" ht="15.75" customHeight="1" x14ac:dyDescent="0.25">
      <c r="A4800" s="33">
        <v>52018039</v>
      </c>
      <c r="B4800" s="34">
        <v>43824</v>
      </c>
      <c r="C4800" s="33" t="s">
        <v>21</v>
      </c>
      <c r="D4800" s="33" t="s">
        <v>111</v>
      </c>
      <c r="E4800" s="33" t="s">
        <v>107</v>
      </c>
    </row>
    <row r="4801" spans="1:5" ht="15.75" customHeight="1" x14ac:dyDescent="0.25">
      <c r="A4801" s="33">
        <v>47556587</v>
      </c>
      <c r="B4801" s="34">
        <v>43626</v>
      </c>
      <c r="C4801" s="33" t="s">
        <v>106</v>
      </c>
      <c r="D4801" s="33" t="s">
        <v>111</v>
      </c>
      <c r="E4801" s="33" t="s">
        <v>105</v>
      </c>
    </row>
    <row r="4802" spans="1:5" ht="15.75" customHeight="1" x14ac:dyDescent="0.25">
      <c r="A4802" s="33">
        <v>46738113</v>
      </c>
      <c r="B4802" s="34">
        <v>43787</v>
      </c>
      <c r="C4802" s="33" t="s">
        <v>103</v>
      </c>
      <c r="D4802" s="33" t="s">
        <v>111</v>
      </c>
      <c r="E4802" s="33" t="s">
        <v>105</v>
      </c>
    </row>
    <row r="4803" spans="1:5" ht="15.75" customHeight="1" x14ac:dyDescent="0.25">
      <c r="A4803" s="33">
        <v>50097877</v>
      </c>
      <c r="B4803" s="34">
        <v>43809</v>
      </c>
      <c r="C4803" s="33" t="s">
        <v>103</v>
      </c>
      <c r="D4803" s="33" t="s">
        <v>111</v>
      </c>
      <c r="E4803" s="33" t="s">
        <v>105</v>
      </c>
    </row>
    <row r="4804" spans="1:5" ht="15.75" customHeight="1" x14ac:dyDescent="0.25">
      <c r="A4804" s="33">
        <v>22851257</v>
      </c>
      <c r="B4804" s="34">
        <v>43529</v>
      </c>
      <c r="C4804" s="33" t="s">
        <v>103</v>
      </c>
      <c r="D4804" s="33" t="s">
        <v>111</v>
      </c>
      <c r="E4804" s="33" t="s">
        <v>105</v>
      </c>
    </row>
    <row r="4805" spans="1:5" ht="15.75" customHeight="1" x14ac:dyDescent="0.25">
      <c r="A4805" s="33">
        <v>14233503</v>
      </c>
      <c r="B4805" s="34">
        <v>43942</v>
      </c>
      <c r="C4805" s="33" t="s">
        <v>106</v>
      </c>
      <c r="D4805" s="33" t="s">
        <v>111</v>
      </c>
      <c r="E4805" s="33" t="s">
        <v>107</v>
      </c>
    </row>
    <row r="4806" spans="1:5" ht="15.75" customHeight="1" x14ac:dyDescent="0.25">
      <c r="A4806" s="33">
        <v>43700003</v>
      </c>
      <c r="B4806" s="34">
        <v>43732</v>
      </c>
      <c r="C4806" s="33" t="s">
        <v>108</v>
      </c>
      <c r="D4806" s="33" t="s">
        <v>111</v>
      </c>
      <c r="E4806" s="33" t="s">
        <v>105</v>
      </c>
    </row>
    <row r="4807" spans="1:5" ht="15.75" customHeight="1" x14ac:dyDescent="0.25">
      <c r="A4807" s="33">
        <v>44961930</v>
      </c>
      <c r="B4807" s="34">
        <v>43677</v>
      </c>
      <c r="C4807" s="33" t="s">
        <v>21</v>
      </c>
      <c r="D4807" s="33" t="s">
        <v>111</v>
      </c>
      <c r="E4807" s="33" t="s">
        <v>105</v>
      </c>
    </row>
    <row r="4808" spans="1:5" ht="15.75" customHeight="1" x14ac:dyDescent="0.25">
      <c r="A4808" s="33">
        <v>51733688</v>
      </c>
      <c r="B4808" s="34">
        <v>43858</v>
      </c>
      <c r="C4808" s="33" t="s">
        <v>21</v>
      </c>
      <c r="D4808" s="33" t="s">
        <v>111</v>
      </c>
      <c r="E4808" s="33" t="s">
        <v>107</v>
      </c>
    </row>
    <row r="4809" spans="1:5" ht="15.75" customHeight="1" x14ac:dyDescent="0.25">
      <c r="A4809" s="33">
        <v>42851010</v>
      </c>
      <c r="B4809" s="34">
        <v>43736</v>
      </c>
      <c r="C4809" s="33" t="s">
        <v>106</v>
      </c>
      <c r="D4809" s="33" t="s">
        <v>111</v>
      </c>
      <c r="E4809" s="33" t="s">
        <v>107</v>
      </c>
    </row>
    <row r="4810" spans="1:5" ht="15.75" customHeight="1" x14ac:dyDescent="0.25">
      <c r="A4810" s="33">
        <v>5618060</v>
      </c>
      <c r="B4810" s="34">
        <v>43524</v>
      </c>
      <c r="C4810" s="33" t="s">
        <v>106</v>
      </c>
      <c r="D4810" s="33" t="s">
        <v>111</v>
      </c>
      <c r="E4810" s="33" t="s">
        <v>105</v>
      </c>
    </row>
    <row r="4811" spans="1:5" ht="15.75" customHeight="1" x14ac:dyDescent="0.25">
      <c r="A4811" s="33">
        <v>39308990</v>
      </c>
      <c r="B4811" s="34">
        <v>44001</v>
      </c>
      <c r="C4811" s="33" t="s">
        <v>106</v>
      </c>
      <c r="D4811" s="33" t="s">
        <v>111</v>
      </c>
      <c r="E4811" s="33" t="s">
        <v>107</v>
      </c>
    </row>
    <row r="4812" spans="1:5" ht="15.75" customHeight="1" x14ac:dyDescent="0.25">
      <c r="A4812" s="33">
        <v>54529246</v>
      </c>
      <c r="B4812" s="34">
        <v>44112</v>
      </c>
      <c r="C4812" s="33" t="s">
        <v>106</v>
      </c>
      <c r="D4812" s="33" t="s">
        <v>111</v>
      </c>
      <c r="E4812" s="33" t="s">
        <v>105</v>
      </c>
    </row>
    <row r="4813" spans="1:5" ht="15.75" customHeight="1" x14ac:dyDescent="0.25">
      <c r="A4813" s="33">
        <v>46867541</v>
      </c>
      <c r="B4813" s="34">
        <v>44011</v>
      </c>
      <c r="C4813" s="33" t="s">
        <v>106</v>
      </c>
      <c r="D4813" s="33" t="s">
        <v>111</v>
      </c>
      <c r="E4813" s="33" t="s">
        <v>105</v>
      </c>
    </row>
    <row r="4814" spans="1:5" ht="15.75" customHeight="1" x14ac:dyDescent="0.25">
      <c r="A4814" s="33">
        <v>47681840</v>
      </c>
      <c r="B4814" s="34">
        <v>43742</v>
      </c>
      <c r="C4814" s="33" t="s">
        <v>106</v>
      </c>
      <c r="D4814" s="33" t="s">
        <v>111</v>
      </c>
      <c r="E4814" s="33" t="s">
        <v>107</v>
      </c>
    </row>
    <row r="4815" spans="1:5" ht="15.75" customHeight="1" x14ac:dyDescent="0.25">
      <c r="A4815" s="33">
        <v>54305442</v>
      </c>
      <c r="B4815" s="34">
        <v>43900</v>
      </c>
      <c r="C4815" s="33" t="s">
        <v>106</v>
      </c>
      <c r="D4815" s="33" t="s">
        <v>111</v>
      </c>
      <c r="E4815" s="33" t="s">
        <v>107</v>
      </c>
    </row>
    <row r="4816" spans="1:5" ht="15.75" customHeight="1" x14ac:dyDescent="0.25">
      <c r="A4816" s="33">
        <v>51681949</v>
      </c>
      <c r="B4816" s="34">
        <v>43813</v>
      </c>
      <c r="C4816" s="33" t="s">
        <v>103</v>
      </c>
      <c r="D4816" s="33" t="s">
        <v>111</v>
      </c>
      <c r="E4816" s="33" t="s">
        <v>107</v>
      </c>
    </row>
    <row r="4817" spans="1:5" ht="15.75" customHeight="1" x14ac:dyDescent="0.25">
      <c r="A4817" s="33">
        <v>42244599</v>
      </c>
      <c r="B4817" s="34">
        <v>43831</v>
      </c>
      <c r="C4817" s="33" t="s">
        <v>106</v>
      </c>
      <c r="D4817" s="33" t="s">
        <v>111</v>
      </c>
      <c r="E4817" s="33" t="s">
        <v>105</v>
      </c>
    </row>
    <row r="4818" spans="1:5" ht="15.75" customHeight="1" x14ac:dyDescent="0.25">
      <c r="A4818" s="33">
        <v>46812774</v>
      </c>
      <c r="B4818" s="34">
        <v>43573</v>
      </c>
      <c r="C4818" s="33" t="s">
        <v>106</v>
      </c>
      <c r="D4818" s="33" t="s">
        <v>111</v>
      </c>
      <c r="E4818" s="33" t="s">
        <v>107</v>
      </c>
    </row>
    <row r="4819" spans="1:5" ht="15.75" customHeight="1" x14ac:dyDescent="0.25">
      <c r="A4819" s="33">
        <v>40793528</v>
      </c>
      <c r="B4819" s="34">
        <v>43439</v>
      </c>
      <c r="C4819" s="33" t="s">
        <v>103</v>
      </c>
      <c r="D4819" s="33" t="s">
        <v>111</v>
      </c>
      <c r="E4819" s="33" t="s">
        <v>105</v>
      </c>
    </row>
    <row r="4820" spans="1:5" ht="15.75" customHeight="1" x14ac:dyDescent="0.25">
      <c r="A4820" s="33">
        <v>55273034</v>
      </c>
      <c r="B4820" s="34">
        <v>43936</v>
      </c>
      <c r="C4820" s="33" t="s">
        <v>106</v>
      </c>
      <c r="D4820" s="33" t="s">
        <v>111</v>
      </c>
      <c r="E4820" s="33" t="s">
        <v>105</v>
      </c>
    </row>
    <row r="4821" spans="1:5" ht="15.75" customHeight="1" x14ac:dyDescent="0.25">
      <c r="A4821" s="33">
        <v>34513724</v>
      </c>
      <c r="B4821" s="34">
        <v>43958</v>
      </c>
      <c r="C4821" s="33" t="s">
        <v>106</v>
      </c>
      <c r="D4821" s="33" t="s">
        <v>111</v>
      </c>
      <c r="E4821" s="33" t="s">
        <v>105</v>
      </c>
    </row>
    <row r="4822" spans="1:5" ht="15.75" customHeight="1" x14ac:dyDescent="0.25">
      <c r="A4822" s="33">
        <v>44981176</v>
      </c>
      <c r="B4822" s="34">
        <v>43655</v>
      </c>
      <c r="C4822" s="33" t="s">
        <v>106</v>
      </c>
      <c r="D4822" s="33" t="s">
        <v>111</v>
      </c>
      <c r="E4822" s="33" t="s">
        <v>107</v>
      </c>
    </row>
    <row r="4823" spans="1:5" ht="15.75" customHeight="1" x14ac:dyDescent="0.25">
      <c r="A4823" s="33">
        <v>41519032</v>
      </c>
      <c r="B4823" s="34">
        <v>43522</v>
      </c>
      <c r="C4823" s="33" t="s">
        <v>106</v>
      </c>
      <c r="D4823" s="33" t="s">
        <v>111</v>
      </c>
      <c r="E4823" s="33" t="s">
        <v>105</v>
      </c>
    </row>
    <row r="4824" spans="1:5" ht="15.75" customHeight="1" x14ac:dyDescent="0.25">
      <c r="A4824" s="33">
        <v>55539497</v>
      </c>
      <c r="B4824" s="34">
        <v>43946</v>
      </c>
      <c r="C4824" s="33" t="s">
        <v>106</v>
      </c>
      <c r="D4824" s="33" t="s">
        <v>111</v>
      </c>
      <c r="E4824" s="33" t="s">
        <v>107</v>
      </c>
    </row>
    <row r="4825" spans="1:5" ht="15.75" customHeight="1" x14ac:dyDescent="0.25">
      <c r="A4825" s="33">
        <v>25018386</v>
      </c>
      <c r="B4825" s="34">
        <v>43999</v>
      </c>
      <c r="C4825" s="33" t="s">
        <v>103</v>
      </c>
      <c r="D4825" s="33" t="s">
        <v>111</v>
      </c>
      <c r="E4825" s="33" t="s">
        <v>105</v>
      </c>
    </row>
    <row r="4826" spans="1:5" ht="15.75" customHeight="1" x14ac:dyDescent="0.25">
      <c r="A4826" s="33">
        <v>32853451</v>
      </c>
      <c r="B4826" s="34">
        <v>43698</v>
      </c>
      <c r="C4826" s="33" t="s">
        <v>106</v>
      </c>
      <c r="D4826" s="33" t="s">
        <v>111</v>
      </c>
      <c r="E4826" s="33" t="s">
        <v>107</v>
      </c>
    </row>
    <row r="4827" spans="1:5" ht="15.75" customHeight="1" x14ac:dyDescent="0.25">
      <c r="A4827" s="33">
        <v>39691214</v>
      </c>
      <c r="B4827" s="34">
        <v>43376</v>
      </c>
      <c r="C4827" s="33" t="s">
        <v>21</v>
      </c>
      <c r="D4827" s="33" t="s">
        <v>111</v>
      </c>
      <c r="E4827" s="33" t="s">
        <v>107</v>
      </c>
    </row>
    <row r="4828" spans="1:5" ht="15.75" customHeight="1" x14ac:dyDescent="0.25">
      <c r="A4828" s="33">
        <v>40348542</v>
      </c>
      <c r="B4828" s="34">
        <v>43483</v>
      </c>
      <c r="C4828" s="33" t="s">
        <v>106</v>
      </c>
      <c r="D4828" s="33" t="s">
        <v>111</v>
      </c>
      <c r="E4828" s="33" t="s">
        <v>107</v>
      </c>
    </row>
    <row r="4829" spans="1:5" ht="15.75" customHeight="1" x14ac:dyDescent="0.25">
      <c r="A4829" s="33">
        <v>21863662</v>
      </c>
      <c r="B4829" s="34">
        <v>43874</v>
      </c>
      <c r="C4829" s="33" t="s">
        <v>21</v>
      </c>
      <c r="D4829" s="33" t="s">
        <v>111</v>
      </c>
      <c r="E4829" s="33" t="s">
        <v>107</v>
      </c>
    </row>
    <row r="4830" spans="1:5" ht="15.75" customHeight="1" x14ac:dyDescent="0.25">
      <c r="A4830" s="33">
        <v>55459125</v>
      </c>
      <c r="B4830" s="34">
        <v>43941</v>
      </c>
      <c r="C4830" s="33" t="s">
        <v>106</v>
      </c>
      <c r="D4830" s="33" t="s">
        <v>111</v>
      </c>
      <c r="E4830" s="33" t="s">
        <v>105</v>
      </c>
    </row>
    <row r="4831" spans="1:5" ht="15.75" customHeight="1" x14ac:dyDescent="0.25">
      <c r="A4831" s="33">
        <v>40674181</v>
      </c>
      <c r="B4831" s="34">
        <v>43155</v>
      </c>
      <c r="C4831" s="33" t="s">
        <v>106</v>
      </c>
      <c r="D4831" s="33" t="s">
        <v>111</v>
      </c>
      <c r="E4831" s="33" t="s">
        <v>105</v>
      </c>
    </row>
    <row r="4832" spans="1:5" ht="15.75" customHeight="1" x14ac:dyDescent="0.25">
      <c r="A4832" s="33">
        <v>51174426</v>
      </c>
      <c r="B4832" s="34">
        <v>43796</v>
      </c>
      <c r="C4832" s="33" t="s">
        <v>103</v>
      </c>
      <c r="D4832" s="33" t="s">
        <v>111</v>
      </c>
      <c r="E4832" s="33" t="s">
        <v>105</v>
      </c>
    </row>
    <row r="4833" spans="1:5" ht="15.75" customHeight="1" x14ac:dyDescent="0.25">
      <c r="A4833" s="33">
        <v>51073003</v>
      </c>
      <c r="B4833" s="34">
        <v>43793</v>
      </c>
      <c r="C4833" s="33" t="s">
        <v>108</v>
      </c>
      <c r="D4833" s="33" t="s">
        <v>111</v>
      </c>
      <c r="E4833" s="33" t="s">
        <v>107</v>
      </c>
    </row>
    <row r="4834" spans="1:5" ht="15.75" customHeight="1" x14ac:dyDescent="0.25">
      <c r="A4834" s="33">
        <v>53732792</v>
      </c>
      <c r="B4834" s="34">
        <v>43889</v>
      </c>
      <c r="C4834" s="33" t="s">
        <v>103</v>
      </c>
      <c r="D4834" s="33" t="s">
        <v>111</v>
      </c>
      <c r="E4834" s="33" t="s">
        <v>107</v>
      </c>
    </row>
    <row r="4835" spans="1:5" ht="15.75" customHeight="1" x14ac:dyDescent="0.25">
      <c r="A4835" s="33">
        <v>46930285</v>
      </c>
      <c r="B4835" s="34">
        <v>43661</v>
      </c>
      <c r="C4835" s="33" t="s">
        <v>103</v>
      </c>
      <c r="D4835" s="33" t="s">
        <v>111</v>
      </c>
      <c r="E4835" s="33" t="s">
        <v>105</v>
      </c>
    </row>
    <row r="4836" spans="1:5" ht="15.75" customHeight="1" x14ac:dyDescent="0.25">
      <c r="A4836" s="33">
        <v>49505128</v>
      </c>
      <c r="B4836" s="34">
        <v>44007</v>
      </c>
      <c r="C4836" s="33" t="s">
        <v>103</v>
      </c>
      <c r="D4836" s="33" t="s">
        <v>111</v>
      </c>
      <c r="E4836" s="33" t="s">
        <v>105</v>
      </c>
    </row>
    <row r="4837" spans="1:5" ht="15.75" customHeight="1" x14ac:dyDescent="0.25">
      <c r="A4837" s="33">
        <v>38397772</v>
      </c>
      <c r="B4837" s="34">
        <v>43477</v>
      </c>
      <c r="C4837" s="33" t="s">
        <v>106</v>
      </c>
      <c r="D4837" s="33" t="s">
        <v>111</v>
      </c>
      <c r="E4837" s="33" t="s">
        <v>105</v>
      </c>
    </row>
    <row r="4838" spans="1:5" ht="15.75" customHeight="1" x14ac:dyDescent="0.25">
      <c r="A4838" s="33">
        <v>54439051</v>
      </c>
      <c r="B4838" s="34">
        <v>43932</v>
      </c>
      <c r="C4838" s="33" t="s">
        <v>21</v>
      </c>
      <c r="D4838" s="33" t="s">
        <v>111</v>
      </c>
      <c r="E4838" s="33" t="s">
        <v>107</v>
      </c>
    </row>
    <row r="4839" spans="1:5" ht="15.75" customHeight="1" x14ac:dyDescent="0.25">
      <c r="A4839" s="33">
        <v>166795</v>
      </c>
      <c r="B4839" s="34">
        <v>43726</v>
      </c>
      <c r="C4839" s="33" t="s">
        <v>21</v>
      </c>
      <c r="D4839" s="33" t="s">
        <v>111</v>
      </c>
      <c r="E4839" s="33" t="s">
        <v>107</v>
      </c>
    </row>
    <row r="4840" spans="1:5" ht="15.75" customHeight="1" x14ac:dyDescent="0.25">
      <c r="A4840" s="33">
        <v>55276931</v>
      </c>
      <c r="B4840" s="34">
        <v>43965</v>
      </c>
      <c r="C4840" s="33" t="s">
        <v>106</v>
      </c>
      <c r="D4840" s="33" t="s">
        <v>111</v>
      </c>
      <c r="E4840" s="33" t="s">
        <v>105</v>
      </c>
    </row>
    <row r="4841" spans="1:5" ht="15.75" customHeight="1" x14ac:dyDescent="0.25">
      <c r="A4841" s="33">
        <v>54524633</v>
      </c>
      <c r="B4841" s="34">
        <v>43913</v>
      </c>
      <c r="C4841" s="33" t="s">
        <v>106</v>
      </c>
      <c r="D4841" s="33" t="s">
        <v>111</v>
      </c>
      <c r="E4841" s="33" t="s">
        <v>105</v>
      </c>
    </row>
    <row r="4842" spans="1:5" ht="15.75" customHeight="1" x14ac:dyDescent="0.25">
      <c r="A4842" s="33">
        <v>42641113</v>
      </c>
      <c r="B4842" s="34">
        <v>43702</v>
      </c>
      <c r="C4842" s="33" t="s">
        <v>106</v>
      </c>
      <c r="D4842" s="33" t="s">
        <v>111</v>
      </c>
      <c r="E4842" s="33" t="s">
        <v>105</v>
      </c>
    </row>
    <row r="4843" spans="1:5" ht="15.75" customHeight="1" x14ac:dyDescent="0.25">
      <c r="A4843" s="33">
        <v>49174475</v>
      </c>
      <c r="B4843" s="34">
        <v>43714</v>
      </c>
      <c r="C4843" s="33" t="s">
        <v>103</v>
      </c>
      <c r="D4843" s="33" t="s">
        <v>111</v>
      </c>
      <c r="E4843" s="33" t="s">
        <v>107</v>
      </c>
    </row>
    <row r="4844" spans="1:5" ht="15.75" customHeight="1" x14ac:dyDescent="0.25">
      <c r="A4844" s="33">
        <v>48570882</v>
      </c>
      <c r="B4844" s="34">
        <v>44164</v>
      </c>
      <c r="C4844" s="33" t="s">
        <v>106</v>
      </c>
      <c r="D4844" s="33" t="s">
        <v>111</v>
      </c>
      <c r="E4844" s="33" t="s">
        <v>105</v>
      </c>
    </row>
    <row r="4845" spans="1:5" ht="15.75" customHeight="1" x14ac:dyDescent="0.25">
      <c r="A4845" s="33">
        <v>55675305</v>
      </c>
      <c r="B4845" s="34">
        <v>44061</v>
      </c>
      <c r="C4845" s="33" t="s">
        <v>106</v>
      </c>
      <c r="D4845" s="33" t="s">
        <v>111</v>
      </c>
      <c r="E4845" s="33" t="s">
        <v>105</v>
      </c>
    </row>
    <row r="4846" spans="1:5" ht="15.75" customHeight="1" x14ac:dyDescent="0.25">
      <c r="A4846" s="33">
        <v>8565544</v>
      </c>
      <c r="B4846" s="34">
        <v>44155</v>
      </c>
      <c r="C4846" s="33" t="s">
        <v>103</v>
      </c>
      <c r="D4846" s="33" t="s">
        <v>111</v>
      </c>
      <c r="E4846" s="33" t="s">
        <v>107</v>
      </c>
    </row>
    <row r="4847" spans="1:5" ht="15.75" customHeight="1" x14ac:dyDescent="0.25">
      <c r="A4847" s="33">
        <v>25721158</v>
      </c>
      <c r="B4847" s="34">
        <v>43823</v>
      </c>
      <c r="C4847" s="33" t="s">
        <v>106</v>
      </c>
      <c r="D4847" s="33" t="s">
        <v>111</v>
      </c>
      <c r="E4847" s="33" t="s">
        <v>105</v>
      </c>
    </row>
    <row r="4848" spans="1:5" ht="15.75" customHeight="1" x14ac:dyDescent="0.25">
      <c r="A4848" s="33">
        <v>43863959</v>
      </c>
      <c r="B4848" s="34">
        <v>43879</v>
      </c>
      <c r="C4848" s="33" t="s">
        <v>106</v>
      </c>
      <c r="D4848" s="33" t="s">
        <v>111</v>
      </c>
      <c r="E4848" s="33" t="s">
        <v>105</v>
      </c>
    </row>
    <row r="4849" spans="1:5" ht="15.75" customHeight="1" x14ac:dyDescent="0.25">
      <c r="A4849" s="33">
        <v>42116379</v>
      </c>
      <c r="B4849" s="34">
        <v>43479</v>
      </c>
      <c r="C4849" s="33" t="s">
        <v>103</v>
      </c>
      <c r="D4849" s="33" t="s">
        <v>111</v>
      </c>
      <c r="E4849" s="33" t="s">
        <v>105</v>
      </c>
    </row>
    <row r="4850" spans="1:5" ht="15.75" customHeight="1" x14ac:dyDescent="0.25">
      <c r="A4850" s="33">
        <v>44133788</v>
      </c>
      <c r="B4850" s="34">
        <v>43411</v>
      </c>
      <c r="C4850" s="33" t="s">
        <v>106</v>
      </c>
      <c r="D4850" s="33" t="s">
        <v>111</v>
      </c>
      <c r="E4850" s="33" t="s">
        <v>105</v>
      </c>
    </row>
    <row r="4851" spans="1:5" ht="15.75" customHeight="1" x14ac:dyDescent="0.25">
      <c r="A4851" s="33">
        <v>49995930</v>
      </c>
      <c r="B4851" s="34">
        <v>43783</v>
      </c>
      <c r="C4851" s="33" t="s">
        <v>21</v>
      </c>
      <c r="D4851" s="33" t="s">
        <v>111</v>
      </c>
      <c r="E4851" s="33" t="s">
        <v>105</v>
      </c>
    </row>
    <row r="4852" spans="1:5" ht="15.75" customHeight="1" x14ac:dyDescent="0.25">
      <c r="A4852" s="33">
        <v>34201328</v>
      </c>
      <c r="B4852" s="34">
        <v>43563</v>
      </c>
      <c r="C4852" s="33" t="s">
        <v>21</v>
      </c>
      <c r="D4852" s="33" t="s">
        <v>111</v>
      </c>
      <c r="E4852" s="33" t="s">
        <v>105</v>
      </c>
    </row>
    <row r="4853" spans="1:5" ht="15.75" customHeight="1" x14ac:dyDescent="0.25">
      <c r="A4853" s="33">
        <v>43826975</v>
      </c>
      <c r="B4853" s="34">
        <v>43764</v>
      </c>
      <c r="C4853" s="33" t="s">
        <v>106</v>
      </c>
      <c r="D4853" s="33" t="s">
        <v>111</v>
      </c>
      <c r="E4853" s="33" t="s">
        <v>107</v>
      </c>
    </row>
    <row r="4854" spans="1:5" ht="15.75" customHeight="1" x14ac:dyDescent="0.25">
      <c r="A4854" s="33">
        <v>50560337</v>
      </c>
      <c r="B4854" s="34">
        <v>43778</v>
      </c>
      <c r="C4854" s="33" t="s">
        <v>106</v>
      </c>
      <c r="D4854" s="33" t="s">
        <v>111</v>
      </c>
      <c r="E4854" s="33" t="s">
        <v>107</v>
      </c>
    </row>
    <row r="4855" spans="1:5" ht="15.75" customHeight="1" x14ac:dyDescent="0.25">
      <c r="A4855" s="33">
        <v>920087</v>
      </c>
      <c r="B4855" s="34">
        <v>43975</v>
      </c>
      <c r="C4855" s="33" t="s">
        <v>103</v>
      </c>
      <c r="D4855" s="33" t="s">
        <v>111</v>
      </c>
      <c r="E4855" s="33" t="s">
        <v>107</v>
      </c>
    </row>
    <row r="4856" spans="1:5" ht="15.75" customHeight="1" x14ac:dyDescent="0.25">
      <c r="A4856" s="33">
        <v>40126111</v>
      </c>
      <c r="B4856" s="34">
        <v>43026</v>
      </c>
      <c r="C4856" s="33" t="s">
        <v>106</v>
      </c>
      <c r="D4856" s="33" t="s">
        <v>111</v>
      </c>
      <c r="E4856" s="33" t="s">
        <v>105</v>
      </c>
    </row>
    <row r="4857" spans="1:5" ht="15.75" customHeight="1" x14ac:dyDescent="0.25">
      <c r="A4857" s="33">
        <v>52021808</v>
      </c>
      <c r="B4857" s="34">
        <v>43826</v>
      </c>
      <c r="C4857" s="33" t="s">
        <v>103</v>
      </c>
      <c r="D4857" s="33" t="s">
        <v>111</v>
      </c>
      <c r="E4857" s="33" t="s">
        <v>107</v>
      </c>
    </row>
    <row r="4858" spans="1:5" ht="15.75" customHeight="1" x14ac:dyDescent="0.25">
      <c r="A4858" s="33">
        <v>44351682</v>
      </c>
      <c r="B4858" s="34">
        <v>43568</v>
      </c>
      <c r="C4858" s="33" t="s">
        <v>21</v>
      </c>
      <c r="D4858" s="33" t="s">
        <v>111</v>
      </c>
      <c r="E4858" s="33" t="s">
        <v>105</v>
      </c>
    </row>
    <row r="4859" spans="1:5" ht="15.75" customHeight="1" x14ac:dyDescent="0.25">
      <c r="A4859" s="33">
        <v>46952760</v>
      </c>
      <c r="B4859" s="34">
        <v>44070</v>
      </c>
      <c r="C4859" s="33" t="s">
        <v>103</v>
      </c>
      <c r="D4859" s="33" t="s">
        <v>111</v>
      </c>
      <c r="E4859" s="33" t="s">
        <v>107</v>
      </c>
    </row>
    <row r="4860" spans="1:5" ht="15.75" customHeight="1" x14ac:dyDescent="0.25">
      <c r="A4860" s="33">
        <v>43783412</v>
      </c>
      <c r="B4860" s="34">
        <v>43393</v>
      </c>
      <c r="C4860" s="33" t="s">
        <v>106</v>
      </c>
      <c r="D4860" s="33" t="s">
        <v>111</v>
      </c>
      <c r="E4860" s="33" t="s">
        <v>107</v>
      </c>
    </row>
    <row r="4861" spans="1:5" ht="15.75" customHeight="1" x14ac:dyDescent="0.25">
      <c r="A4861" s="33">
        <v>49642881</v>
      </c>
      <c r="B4861" s="34">
        <v>43819</v>
      </c>
      <c r="C4861" s="33" t="s">
        <v>103</v>
      </c>
      <c r="D4861" s="33" t="s">
        <v>111</v>
      </c>
      <c r="E4861" s="33" t="s">
        <v>105</v>
      </c>
    </row>
    <row r="4862" spans="1:5" ht="15.75" customHeight="1" x14ac:dyDescent="0.25">
      <c r="A4862" s="33">
        <v>20701905</v>
      </c>
      <c r="B4862" s="34">
        <v>43666</v>
      </c>
      <c r="C4862" s="33" t="s">
        <v>103</v>
      </c>
      <c r="D4862" s="33" t="s">
        <v>111</v>
      </c>
      <c r="E4862" s="33" t="s">
        <v>107</v>
      </c>
    </row>
    <row r="4863" spans="1:5" ht="15.75" customHeight="1" x14ac:dyDescent="0.25">
      <c r="A4863" s="33">
        <v>55838190</v>
      </c>
      <c r="B4863" s="34">
        <v>44097</v>
      </c>
      <c r="C4863" s="33" t="s">
        <v>106</v>
      </c>
      <c r="D4863" s="33" t="s">
        <v>111</v>
      </c>
      <c r="E4863" s="33" t="s">
        <v>105</v>
      </c>
    </row>
    <row r="4864" spans="1:5" ht="15.75" customHeight="1" x14ac:dyDescent="0.25">
      <c r="A4864" s="33">
        <v>54320143</v>
      </c>
      <c r="B4864" s="34">
        <v>43929</v>
      </c>
      <c r="C4864" s="33" t="s">
        <v>103</v>
      </c>
      <c r="D4864" s="33" t="s">
        <v>111</v>
      </c>
      <c r="E4864" s="33" t="s">
        <v>105</v>
      </c>
    </row>
    <row r="4865" spans="1:5" ht="15.75" customHeight="1" x14ac:dyDescent="0.25">
      <c r="A4865" s="33">
        <v>48281649</v>
      </c>
      <c r="B4865" s="34">
        <v>43703</v>
      </c>
      <c r="C4865" s="33" t="s">
        <v>106</v>
      </c>
      <c r="D4865" s="33" t="s">
        <v>111</v>
      </c>
      <c r="E4865" s="33" t="s">
        <v>107</v>
      </c>
    </row>
    <row r="4866" spans="1:5" ht="15.75" customHeight="1" x14ac:dyDescent="0.25">
      <c r="A4866" s="33">
        <v>52904445</v>
      </c>
      <c r="B4866" s="34">
        <v>43983</v>
      </c>
      <c r="C4866" s="33" t="s">
        <v>21</v>
      </c>
      <c r="D4866" s="33" t="s">
        <v>111</v>
      </c>
      <c r="E4866" s="33" t="s">
        <v>105</v>
      </c>
    </row>
    <row r="4867" spans="1:5" ht="15.75" customHeight="1" x14ac:dyDescent="0.25">
      <c r="A4867" s="33">
        <v>44836952</v>
      </c>
      <c r="B4867" s="34">
        <v>43687</v>
      </c>
      <c r="C4867" s="33" t="s">
        <v>106</v>
      </c>
      <c r="D4867" s="33" t="s">
        <v>111</v>
      </c>
      <c r="E4867" s="33" t="s">
        <v>105</v>
      </c>
    </row>
    <row r="4868" spans="1:5" ht="15.75" customHeight="1" x14ac:dyDescent="0.25">
      <c r="A4868" s="33">
        <v>39008983</v>
      </c>
      <c r="B4868" s="34">
        <v>43021</v>
      </c>
      <c r="C4868" s="33" t="s">
        <v>106</v>
      </c>
      <c r="D4868" s="33" t="s">
        <v>111</v>
      </c>
      <c r="E4868" s="33" t="s">
        <v>105</v>
      </c>
    </row>
    <row r="4869" spans="1:5" ht="15.75" customHeight="1" x14ac:dyDescent="0.25">
      <c r="A4869" s="33">
        <v>31717773</v>
      </c>
      <c r="B4869" s="34">
        <v>43677</v>
      </c>
      <c r="C4869" s="33" t="s">
        <v>106</v>
      </c>
      <c r="D4869" s="33" t="s">
        <v>111</v>
      </c>
      <c r="E4869" s="33" t="s">
        <v>105</v>
      </c>
    </row>
    <row r="4870" spans="1:5" ht="15.75" customHeight="1" x14ac:dyDescent="0.25">
      <c r="A4870" s="33">
        <v>49167851</v>
      </c>
      <c r="B4870" s="34">
        <v>43756</v>
      </c>
      <c r="C4870" s="33" t="s">
        <v>106</v>
      </c>
      <c r="D4870" s="33" t="s">
        <v>111</v>
      </c>
      <c r="E4870" s="33" t="s">
        <v>107</v>
      </c>
    </row>
    <row r="4871" spans="1:5" ht="15.75" customHeight="1" x14ac:dyDescent="0.25">
      <c r="A4871" s="33">
        <v>37425981</v>
      </c>
      <c r="B4871" s="34">
        <v>43724</v>
      </c>
      <c r="C4871" s="33" t="s">
        <v>103</v>
      </c>
      <c r="D4871" s="33" t="s">
        <v>111</v>
      </c>
      <c r="E4871" s="33" t="s">
        <v>105</v>
      </c>
    </row>
    <row r="4872" spans="1:5" ht="15.75" customHeight="1" x14ac:dyDescent="0.25">
      <c r="A4872" s="33">
        <v>48806569</v>
      </c>
      <c r="B4872" s="34">
        <v>43886</v>
      </c>
      <c r="C4872" s="33" t="s">
        <v>106</v>
      </c>
      <c r="D4872" s="33" t="s">
        <v>111</v>
      </c>
      <c r="E4872" s="33" t="s">
        <v>105</v>
      </c>
    </row>
    <row r="4873" spans="1:5" ht="15.75" customHeight="1" x14ac:dyDescent="0.25">
      <c r="A4873" s="33">
        <v>38784425</v>
      </c>
      <c r="B4873" s="34">
        <v>43940</v>
      </c>
      <c r="C4873" s="33" t="s">
        <v>106</v>
      </c>
      <c r="D4873" s="33" t="s">
        <v>111</v>
      </c>
      <c r="E4873" s="33" t="s">
        <v>107</v>
      </c>
    </row>
    <row r="4874" spans="1:5" ht="15.75" customHeight="1" x14ac:dyDescent="0.25">
      <c r="A4874" s="33">
        <v>48830921</v>
      </c>
      <c r="B4874" s="34">
        <v>43768</v>
      </c>
      <c r="C4874" s="33" t="s">
        <v>106</v>
      </c>
      <c r="D4874" s="33" t="s">
        <v>111</v>
      </c>
      <c r="E4874" s="33" t="s">
        <v>105</v>
      </c>
    </row>
    <row r="4875" spans="1:5" ht="15.75" customHeight="1" x14ac:dyDescent="0.25">
      <c r="A4875" s="33">
        <v>41967575</v>
      </c>
      <c r="B4875" s="34">
        <v>43250</v>
      </c>
      <c r="C4875" s="33" t="s">
        <v>103</v>
      </c>
      <c r="D4875" s="33" t="s">
        <v>111</v>
      </c>
      <c r="E4875" s="33" t="s">
        <v>107</v>
      </c>
    </row>
    <row r="4876" spans="1:5" ht="15.75" customHeight="1" x14ac:dyDescent="0.25">
      <c r="A4876" s="33">
        <v>47691758</v>
      </c>
      <c r="B4876" s="34">
        <v>43636</v>
      </c>
      <c r="C4876" s="33" t="s">
        <v>21</v>
      </c>
      <c r="D4876" s="33" t="s">
        <v>111</v>
      </c>
      <c r="E4876" s="33" t="s">
        <v>107</v>
      </c>
    </row>
    <row r="4877" spans="1:5" ht="15.75" customHeight="1" x14ac:dyDescent="0.25">
      <c r="A4877" s="33">
        <v>44428998</v>
      </c>
      <c r="B4877" s="34">
        <v>43456</v>
      </c>
      <c r="C4877" s="33" t="s">
        <v>21</v>
      </c>
      <c r="D4877" s="33" t="s">
        <v>111</v>
      </c>
      <c r="E4877" s="33" t="s">
        <v>105</v>
      </c>
    </row>
    <row r="4878" spans="1:5" ht="15.75" customHeight="1" x14ac:dyDescent="0.25">
      <c r="A4878" s="33">
        <v>43659569</v>
      </c>
      <c r="B4878" s="34">
        <v>43791</v>
      </c>
      <c r="C4878" s="33" t="s">
        <v>106</v>
      </c>
      <c r="D4878" s="33" t="s">
        <v>111</v>
      </c>
      <c r="E4878" s="33" t="s">
        <v>105</v>
      </c>
    </row>
    <row r="4879" spans="1:5" ht="15.75" customHeight="1" x14ac:dyDescent="0.25">
      <c r="A4879" s="33">
        <v>40621532</v>
      </c>
      <c r="B4879" s="34">
        <v>43761</v>
      </c>
      <c r="C4879" s="33" t="s">
        <v>106</v>
      </c>
      <c r="D4879" s="33" t="s">
        <v>111</v>
      </c>
      <c r="E4879" s="33" t="s">
        <v>105</v>
      </c>
    </row>
    <row r="4880" spans="1:5" ht="15.75" customHeight="1" x14ac:dyDescent="0.25">
      <c r="A4880" s="33">
        <v>54836288</v>
      </c>
      <c r="B4880" s="34">
        <v>43920</v>
      </c>
      <c r="C4880" s="33" t="s">
        <v>106</v>
      </c>
      <c r="D4880" s="33" t="s">
        <v>111</v>
      </c>
      <c r="E4880" s="33" t="s">
        <v>105</v>
      </c>
    </row>
    <row r="4881" spans="1:5" ht="15.75" customHeight="1" x14ac:dyDescent="0.25">
      <c r="A4881" s="33">
        <v>49109413</v>
      </c>
      <c r="B4881" s="34">
        <v>43852</v>
      </c>
      <c r="C4881" s="33" t="s">
        <v>103</v>
      </c>
      <c r="D4881" s="33" t="s">
        <v>111</v>
      </c>
      <c r="E4881" s="33" t="s">
        <v>105</v>
      </c>
    </row>
    <row r="4882" spans="1:5" ht="15.75" customHeight="1" x14ac:dyDescent="0.25">
      <c r="A4882" s="33">
        <v>30431019</v>
      </c>
      <c r="B4882" s="34">
        <v>43762</v>
      </c>
      <c r="C4882" s="33" t="s">
        <v>106</v>
      </c>
      <c r="D4882" s="33" t="s">
        <v>111</v>
      </c>
      <c r="E4882" s="33" t="s">
        <v>107</v>
      </c>
    </row>
    <row r="4883" spans="1:5" ht="15.75" customHeight="1" x14ac:dyDescent="0.25">
      <c r="A4883" s="33">
        <v>48857657</v>
      </c>
      <c r="B4883" s="34">
        <v>43753</v>
      </c>
      <c r="C4883" s="33" t="s">
        <v>103</v>
      </c>
      <c r="D4883" s="33" t="s">
        <v>111</v>
      </c>
      <c r="E4883" s="33" t="s">
        <v>107</v>
      </c>
    </row>
    <row r="4884" spans="1:5" ht="15.75" customHeight="1" x14ac:dyDescent="0.25">
      <c r="A4884" s="33">
        <v>47642075</v>
      </c>
      <c r="B4884" s="34">
        <v>43630</v>
      </c>
      <c r="C4884" s="33" t="s">
        <v>103</v>
      </c>
      <c r="D4884" s="33" t="s">
        <v>111</v>
      </c>
      <c r="E4884" s="33" t="s">
        <v>107</v>
      </c>
    </row>
    <row r="4885" spans="1:5" ht="15.75" customHeight="1" x14ac:dyDescent="0.25">
      <c r="A4885" s="33">
        <v>42451994</v>
      </c>
      <c r="B4885" s="34">
        <v>43317</v>
      </c>
      <c r="C4885" s="33" t="s">
        <v>106</v>
      </c>
      <c r="D4885" s="33" t="s">
        <v>111</v>
      </c>
      <c r="E4885" s="33" t="s">
        <v>105</v>
      </c>
    </row>
    <row r="4886" spans="1:5" ht="15.75" customHeight="1" x14ac:dyDescent="0.25">
      <c r="A4886" s="33">
        <v>50163876</v>
      </c>
      <c r="B4886" s="34">
        <v>43862</v>
      </c>
      <c r="C4886" s="33" t="s">
        <v>106</v>
      </c>
      <c r="D4886" s="33" t="s">
        <v>111</v>
      </c>
      <c r="E4886" s="33" t="s">
        <v>107</v>
      </c>
    </row>
    <row r="4887" spans="1:5" ht="15.75" customHeight="1" x14ac:dyDescent="0.25">
      <c r="A4887" s="33">
        <v>50872196</v>
      </c>
      <c r="B4887" s="34">
        <v>43790</v>
      </c>
      <c r="C4887" s="33" t="s">
        <v>106</v>
      </c>
      <c r="D4887" s="33" t="s">
        <v>111</v>
      </c>
      <c r="E4887" s="33" t="s">
        <v>105</v>
      </c>
    </row>
    <row r="4888" spans="1:5" ht="15.75" customHeight="1" x14ac:dyDescent="0.25">
      <c r="A4888" s="33">
        <v>48134464</v>
      </c>
      <c r="B4888" s="34">
        <v>43700</v>
      </c>
      <c r="C4888" s="33" t="s">
        <v>106</v>
      </c>
      <c r="D4888" s="33" t="s">
        <v>111</v>
      </c>
      <c r="E4888" s="33" t="s">
        <v>107</v>
      </c>
    </row>
    <row r="4889" spans="1:5" ht="15.75" customHeight="1" x14ac:dyDescent="0.25">
      <c r="A4889" s="33">
        <v>55489013</v>
      </c>
      <c r="B4889" s="34">
        <v>43943</v>
      </c>
      <c r="C4889" s="33" t="s">
        <v>106</v>
      </c>
      <c r="D4889" s="33" t="s">
        <v>111</v>
      </c>
      <c r="E4889" s="33" t="s">
        <v>105</v>
      </c>
    </row>
    <row r="4890" spans="1:5" ht="15.75" customHeight="1" x14ac:dyDescent="0.25">
      <c r="A4890" s="33">
        <v>53062556</v>
      </c>
      <c r="B4890" s="34">
        <v>43920</v>
      </c>
      <c r="C4890" s="33" t="s">
        <v>106</v>
      </c>
      <c r="D4890" s="33" t="s">
        <v>111</v>
      </c>
      <c r="E4890" s="33" t="s">
        <v>105</v>
      </c>
    </row>
    <row r="4891" spans="1:5" ht="15.75" customHeight="1" x14ac:dyDescent="0.25">
      <c r="A4891" s="33">
        <v>47465743</v>
      </c>
      <c r="B4891" s="34">
        <v>43746</v>
      </c>
      <c r="C4891" s="33" t="s">
        <v>106</v>
      </c>
      <c r="D4891" s="33" t="s">
        <v>111</v>
      </c>
      <c r="E4891" s="33" t="s">
        <v>107</v>
      </c>
    </row>
    <row r="4892" spans="1:5" ht="15.75" customHeight="1" x14ac:dyDescent="0.25">
      <c r="A4892" s="33">
        <v>36621913</v>
      </c>
      <c r="B4892" s="34">
        <v>43039</v>
      </c>
      <c r="C4892" s="33" t="s">
        <v>103</v>
      </c>
      <c r="D4892" s="33" t="s">
        <v>111</v>
      </c>
      <c r="E4892" s="33" t="s">
        <v>107</v>
      </c>
    </row>
    <row r="4893" spans="1:5" ht="15.75" customHeight="1" x14ac:dyDescent="0.25">
      <c r="A4893" s="33">
        <v>49526196</v>
      </c>
      <c r="B4893" s="34">
        <v>43841</v>
      </c>
      <c r="C4893" s="33" t="s">
        <v>106</v>
      </c>
      <c r="D4893" s="33" t="s">
        <v>111</v>
      </c>
      <c r="E4893" s="33" t="s">
        <v>107</v>
      </c>
    </row>
    <row r="4894" spans="1:5" ht="15.75" customHeight="1" x14ac:dyDescent="0.25">
      <c r="A4894" s="33">
        <v>51579881</v>
      </c>
      <c r="B4894" s="34">
        <v>43810</v>
      </c>
      <c r="C4894" s="33" t="s">
        <v>106</v>
      </c>
      <c r="D4894" s="33" t="s">
        <v>111</v>
      </c>
      <c r="E4894" s="33" t="s">
        <v>105</v>
      </c>
    </row>
    <row r="4895" spans="1:5" ht="15.75" customHeight="1" x14ac:dyDescent="0.25">
      <c r="A4895" s="33">
        <v>57721909</v>
      </c>
      <c r="B4895" s="34">
        <v>44051</v>
      </c>
      <c r="C4895" s="33" t="s">
        <v>106</v>
      </c>
      <c r="D4895" s="33" t="s">
        <v>111</v>
      </c>
      <c r="E4895" s="33" t="s">
        <v>105</v>
      </c>
    </row>
    <row r="4896" spans="1:5" ht="15.75" customHeight="1" x14ac:dyDescent="0.25">
      <c r="A4896" s="33">
        <v>49868303</v>
      </c>
      <c r="B4896" s="34">
        <v>43751</v>
      </c>
      <c r="C4896" s="33" t="s">
        <v>106</v>
      </c>
      <c r="D4896" s="33" t="s">
        <v>111</v>
      </c>
      <c r="E4896" s="33" t="s">
        <v>107</v>
      </c>
    </row>
    <row r="4897" spans="1:5" ht="15.75" customHeight="1" x14ac:dyDescent="0.25">
      <c r="A4897" s="33">
        <v>53680401</v>
      </c>
      <c r="B4897" s="34">
        <v>43900</v>
      </c>
      <c r="C4897" s="33" t="s">
        <v>106</v>
      </c>
      <c r="D4897" s="33" t="s">
        <v>111</v>
      </c>
      <c r="E4897" s="33" t="s">
        <v>105</v>
      </c>
    </row>
    <row r="4898" spans="1:5" ht="15.75" customHeight="1" x14ac:dyDescent="0.25">
      <c r="A4898" s="33">
        <v>43742005</v>
      </c>
      <c r="B4898" s="34">
        <v>43546</v>
      </c>
      <c r="C4898" s="33" t="s">
        <v>106</v>
      </c>
      <c r="D4898" s="33" t="s">
        <v>111</v>
      </c>
      <c r="E4898" s="33" t="s">
        <v>107</v>
      </c>
    </row>
    <row r="4899" spans="1:5" ht="15.75" customHeight="1" x14ac:dyDescent="0.25">
      <c r="A4899" s="33">
        <v>40947791</v>
      </c>
      <c r="B4899" s="34">
        <v>43865</v>
      </c>
      <c r="C4899" s="33" t="s">
        <v>103</v>
      </c>
      <c r="D4899" s="33" t="s">
        <v>111</v>
      </c>
      <c r="E4899" s="33" t="s">
        <v>107</v>
      </c>
    </row>
    <row r="4900" spans="1:5" ht="15.75" customHeight="1" x14ac:dyDescent="0.25">
      <c r="A4900" s="33">
        <v>53731288</v>
      </c>
      <c r="B4900" s="34">
        <v>43921</v>
      </c>
      <c r="C4900" s="33" t="s">
        <v>21</v>
      </c>
      <c r="D4900" s="33" t="s">
        <v>111</v>
      </c>
      <c r="E4900" s="33" t="s">
        <v>105</v>
      </c>
    </row>
    <row r="4901" spans="1:5" ht="15.75" customHeight="1" x14ac:dyDescent="0.25">
      <c r="A4901" s="33">
        <v>50027033</v>
      </c>
      <c r="B4901" s="34">
        <v>43886</v>
      </c>
      <c r="C4901" s="33" t="s">
        <v>21</v>
      </c>
      <c r="D4901" s="33" t="s">
        <v>111</v>
      </c>
      <c r="E4901" s="33" t="s">
        <v>105</v>
      </c>
    </row>
    <row r="4902" spans="1:5" ht="15.75" customHeight="1" x14ac:dyDescent="0.25">
      <c r="A4902" s="33">
        <v>46013128</v>
      </c>
      <c r="B4902" s="34">
        <v>43539</v>
      </c>
      <c r="C4902" s="33" t="s">
        <v>106</v>
      </c>
      <c r="D4902" s="33" t="s">
        <v>111</v>
      </c>
      <c r="E4902" s="33" t="s">
        <v>107</v>
      </c>
    </row>
    <row r="4903" spans="1:5" ht="15.75" customHeight="1" x14ac:dyDescent="0.25">
      <c r="A4903" s="33">
        <v>54869862</v>
      </c>
      <c r="B4903" s="34">
        <v>43961</v>
      </c>
      <c r="C4903" s="33" t="s">
        <v>103</v>
      </c>
      <c r="D4903" s="33" t="s">
        <v>111</v>
      </c>
      <c r="E4903" s="33" t="s">
        <v>105</v>
      </c>
    </row>
    <row r="4904" spans="1:5" ht="15.75" customHeight="1" x14ac:dyDescent="0.25">
      <c r="A4904" s="33">
        <v>46173298</v>
      </c>
      <c r="B4904" s="34">
        <v>43752</v>
      </c>
      <c r="C4904" s="33" t="s">
        <v>103</v>
      </c>
      <c r="D4904" s="33" t="s">
        <v>111</v>
      </c>
      <c r="E4904" s="33" t="s">
        <v>107</v>
      </c>
    </row>
    <row r="4905" spans="1:5" ht="15.75" customHeight="1" x14ac:dyDescent="0.25">
      <c r="A4905" s="33">
        <v>49511401</v>
      </c>
      <c r="B4905" s="34">
        <v>43731</v>
      </c>
      <c r="C4905" s="33" t="s">
        <v>106</v>
      </c>
      <c r="D4905" s="33" t="s">
        <v>111</v>
      </c>
      <c r="E4905" s="33" t="s">
        <v>107</v>
      </c>
    </row>
    <row r="4906" spans="1:5" ht="15.75" customHeight="1" x14ac:dyDescent="0.25">
      <c r="A4906" s="33">
        <v>42654425</v>
      </c>
      <c r="B4906" s="34">
        <v>43304</v>
      </c>
      <c r="C4906" s="33" t="s">
        <v>21</v>
      </c>
      <c r="D4906" s="33" t="s">
        <v>111</v>
      </c>
      <c r="E4906" s="33" t="s">
        <v>105</v>
      </c>
    </row>
    <row r="4907" spans="1:5" ht="15.75" customHeight="1" x14ac:dyDescent="0.25">
      <c r="A4907" s="33">
        <v>32128283</v>
      </c>
      <c r="B4907" s="34">
        <v>43883</v>
      </c>
      <c r="C4907" s="33" t="s">
        <v>108</v>
      </c>
      <c r="D4907" s="33" t="s">
        <v>111</v>
      </c>
      <c r="E4907" s="33" t="s">
        <v>105</v>
      </c>
    </row>
    <row r="4908" spans="1:5" ht="15.75" customHeight="1" x14ac:dyDescent="0.25">
      <c r="A4908" s="33">
        <v>49063929</v>
      </c>
      <c r="B4908" s="34">
        <v>43707</v>
      </c>
      <c r="C4908" s="33" t="s">
        <v>21</v>
      </c>
      <c r="D4908" s="33" t="s">
        <v>111</v>
      </c>
      <c r="E4908" s="33" t="s">
        <v>107</v>
      </c>
    </row>
    <row r="4909" spans="1:5" ht="15.75" customHeight="1" x14ac:dyDescent="0.25">
      <c r="A4909" s="33">
        <v>29811307</v>
      </c>
      <c r="B4909" s="34">
        <v>43758</v>
      </c>
      <c r="C4909" s="33" t="s">
        <v>21</v>
      </c>
      <c r="D4909" s="33" t="s">
        <v>111</v>
      </c>
      <c r="E4909" s="33" t="s">
        <v>107</v>
      </c>
    </row>
    <row r="4910" spans="1:5" ht="15.75" customHeight="1" x14ac:dyDescent="0.25">
      <c r="A4910" s="33">
        <v>44268967</v>
      </c>
      <c r="B4910" s="34">
        <v>43465</v>
      </c>
      <c r="C4910" s="33" t="s">
        <v>21</v>
      </c>
      <c r="D4910" s="33" t="s">
        <v>111</v>
      </c>
      <c r="E4910" s="33" t="s">
        <v>107</v>
      </c>
    </row>
    <row r="4911" spans="1:5" ht="15.75" customHeight="1" x14ac:dyDescent="0.25">
      <c r="A4911" s="33">
        <v>48923833</v>
      </c>
      <c r="B4911" s="34">
        <v>43707</v>
      </c>
      <c r="C4911" s="33" t="s">
        <v>21</v>
      </c>
      <c r="D4911" s="33" t="s">
        <v>111</v>
      </c>
      <c r="E4911" s="33" t="s">
        <v>105</v>
      </c>
    </row>
    <row r="4912" spans="1:5" ht="15.75" customHeight="1" x14ac:dyDescent="0.25">
      <c r="A4912" s="33">
        <v>55872632</v>
      </c>
      <c r="B4912" s="34">
        <v>43994</v>
      </c>
      <c r="C4912" s="33" t="s">
        <v>106</v>
      </c>
      <c r="D4912" s="33" t="s">
        <v>111</v>
      </c>
      <c r="E4912" s="33" t="s">
        <v>107</v>
      </c>
    </row>
    <row r="4913" spans="1:5" ht="15.75" customHeight="1" x14ac:dyDescent="0.25">
      <c r="A4913" s="33">
        <v>46892436</v>
      </c>
      <c r="B4913" s="34">
        <v>43591</v>
      </c>
      <c r="C4913" s="33" t="s">
        <v>106</v>
      </c>
      <c r="D4913" s="33" t="s">
        <v>111</v>
      </c>
      <c r="E4913" s="33" t="s">
        <v>105</v>
      </c>
    </row>
    <row r="4914" spans="1:5" ht="15.75" customHeight="1" x14ac:dyDescent="0.25">
      <c r="A4914" s="33">
        <v>49008946</v>
      </c>
      <c r="B4914" s="34">
        <v>43809</v>
      </c>
      <c r="C4914" s="33" t="s">
        <v>106</v>
      </c>
      <c r="D4914" s="33" t="s">
        <v>111</v>
      </c>
      <c r="E4914" s="33" t="s">
        <v>107</v>
      </c>
    </row>
    <row r="4915" spans="1:5" ht="15.75" customHeight="1" x14ac:dyDescent="0.25">
      <c r="A4915" s="33">
        <v>46456304</v>
      </c>
      <c r="B4915" s="34">
        <v>43705</v>
      </c>
      <c r="C4915" s="33" t="s">
        <v>106</v>
      </c>
      <c r="D4915" s="33" t="s">
        <v>111</v>
      </c>
      <c r="E4915" s="33" t="s">
        <v>107</v>
      </c>
    </row>
    <row r="4916" spans="1:5" ht="15.75" customHeight="1" x14ac:dyDescent="0.25">
      <c r="A4916" s="33">
        <v>51761216</v>
      </c>
      <c r="B4916" s="34">
        <v>43903</v>
      </c>
      <c r="C4916" s="33" t="s">
        <v>103</v>
      </c>
      <c r="D4916" s="33" t="s">
        <v>111</v>
      </c>
      <c r="E4916" s="33" t="s">
        <v>105</v>
      </c>
    </row>
    <row r="4917" spans="1:5" ht="15.75" customHeight="1" x14ac:dyDescent="0.25">
      <c r="A4917" s="33">
        <v>44818205</v>
      </c>
      <c r="B4917" s="34">
        <v>43529</v>
      </c>
      <c r="C4917" s="33" t="s">
        <v>103</v>
      </c>
      <c r="D4917" s="33" t="s">
        <v>111</v>
      </c>
      <c r="E4917" s="33" t="s">
        <v>105</v>
      </c>
    </row>
    <row r="4918" spans="1:5" ht="15.75" customHeight="1" x14ac:dyDescent="0.25">
      <c r="A4918" s="33">
        <v>53861487</v>
      </c>
      <c r="B4918" s="34">
        <v>44096</v>
      </c>
      <c r="C4918" s="33" t="s">
        <v>106</v>
      </c>
      <c r="D4918" s="33" t="s">
        <v>111</v>
      </c>
      <c r="E4918" s="33" t="s">
        <v>107</v>
      </c>
    </row>
    <row r="4919" spans="1:5" ht="15.75" customHeight="1" x14ac:dyDescent="0.25">
      <c r="A4919" s="33">
        <v>46610719</v>
      </c>
      <c r="B4919" s="34">
        <v>43699</v>
      </c>
      <c r="C4919" s="33" t="s">
        <v>106</v>
      </c>
      <c r="D4919" s="33" t="s">
        <v>111</v>
      </c>
      <c r="E4919" s="33" t="s">
        <v>107</v>
      </c>
    </row>
    <row r="4920" spans="1:5" ht="15.75" customHeight="1" x14ac:dyDescent="0.25">
      <c r="A4920" s="33">
        <v>56881966</v>
      </c>
      <c r="B4920" s="34">
        <v>44188</v>
      </c>
      <c r="C4920" s="33" t="s">
        <v>21</v>
      </c>
      <c r="D4920" s="33" t="s">
        <v>111</v>
      </c>
      <c r="E4920" s="33" t="s">
        <v>107</v>
      </c>
    </row>
    <row r="4921" spans="1:5" ht="15.75" customHeight="1" x14ac:dyDescent="0.25">
      <c r="A4921" s="33">
        <v>44414792</v>
      </c>
      <c r="B4921" s="34">
        <v>43518</v>
      </c>
      <c r="C4921" s="33" t="s">
        <v>21</v>
      </c>
      <c r="D4921" s="33" t="s">
        <v>111</v>
      </c>
      <c r="E4921" s="33" t="s">
        <v>107</v>
      </c>
    </row>
    <row r="4922" spans="1:5" ht="15.75" customHeight="1" x14ac:dyDescent="0.25">
      <c r="A4922" s="33">
        <v>40023109</v>
      </c>
      <c r="B4922" s="34">
        <v>43833</v>
      </c>
      <c r="C4922" s="33" t="s">
        <v>106</v>
      </c>
      <c r="D4922" s="33" t="s">
        <v>111</v>
      </c>
      <c r="E4922" s="33" t="s">
        <v>105</v>
      </c>
    </row>
    <row r="4923" spans="1:5" ht="15.75" customHeight="1" x14ac:dyDescent="0.25">
      <c r="A4923" s="33">
        <v>50511128</v>
      </c>
      <c r="B4923" s="34">
        <v>43799</v>
      </c>
      <c r="C4923" s="33" t="s">
        <v>103</v>
      </c>
      <c r="D4923" s="33" t="s">
        <v>111</v>
      </c>
      <c r="E4923" s="33" t="s">
        <v>105</v>
      </c>
    </row>
    <row r="4924" spans="1:5" ht="15.75" customHeight="1" x14ac:dyDescent="0.25">
      <c r="A4924" s="33">
        <v>27075333</v>
      </c>
      <c r="B4924" s="34">
        <v>43861</v>
      </c>
      <c r="C4924" s="33" t="s">
        <v>103</v>
      </c>
      <c r="D4924" s="33" t="s">
        <v>111</v>
      </c>
      <c r="E4924" s="33" t="s">
        <v>107</v>
      </c>
    </row>
    <row r="4925" spans="1:5" ht="15.75" customHeight="1" x14ac:dyDescent="0.25">
      <c r="A4925" s="33">
        <v>44652002</v>
      </c>
      <c r="B4925" s="34">
        <v>43848</v>
      </c>
      <c r="C4925" s="33" t="s">
        <v>103</v>
      </c>
      <c r="D4925" s="33" t="s">
        <v>111</v>
      </c>
      <c r="E4925" s="33" t="s">
        <v>107</v>
      </c>
    </row>
    <row r="4926" spans="1:5" ht="15.75" customHeight="1" x14ac:dyDescent="0.25">
      <c r="A4926" s="33">
        <v>52486224</v>
      </c>
      <c r="B4926" s="34">
        <v>43841</v>
      </c>
      <c r="C4926" s="33" t="s">
        <v>106</v>
      </c>
      <c r="D4926" s="33" t="s">
        <v>111</v>
      </c>
      <c r="E4926" s="33" t="s">
        <v>105</v>
      </c>
    </row>
    <row r="4927" spans="1:5" ht="15.75" customHeight="1" x14ac:dyDescent="0.25">
      <c r="A4927" s="33">
        <v>51160075</v>
      </c>
      <c r="B4927" s="34">
        <v>43897</v>
      </c>
      <c r="C4927" s="33" t="s">
        <v>106</v>
      </c>
      <c r="D4927" s="33" t="s">
        <v>111</v>
      </c>
      <c r="E4927" s="33" t="s">
        <v>107</v>
      </c>
    </row>
    <row r="4928" spans="1:5" ht="15.75" customHeight="1" x14ac:dyDescent="0.25">
      <c r="A4928" s="33">
        <v>50788502</v>
      </c>
      <c r="B4928" s="34">
        <v>43793</v>
      </c>
      <c r="C4928" s="33" t="s">
        <v>103</v>
      </c>
      <c r="D4928" s="33" t="s">
        <v>111</v>
      </c>
      <c r="E4928" s="33" t="s">
        <v>107</v>
      </c>
    </row>
    <row r="4929" spans="1:5" ht="15.75" customHeight="1" x14ac:dyDescent="0.25">
      <c r="A4929" s="33">
        <v>39723441</v>
      </c>
      <c r="B4929" s="34">
        <v>43398</v>
      </c>
      <c r="C4929" s="33" t="s">
        <v>106</v>
      </c>
      <c r="D4929" s="33" t="s">
        <v>111</v>
      </c>
      <c r="E4929" s="33" t="s">
        <v>105</v>
      </c>
    </row>
    <row r="4930" spans="1:5" ht="15.75" customHeight="1" x14ac:dyDescent="0.25">
      <c r="A4930" s="33">
        <v>45505815</v>
      </c>
      <c r="B4930" s="34">
        <v>43768</v>
      </c>
      <c r="C4930" s="33" t="s">
        <v>106</v>
      </c>
      <c r="D4930" s="33" t="s">
        <v>111</v>
      </c>
      <c r="E4930" s="33" t="s">
        <v>107</v>
      </c>
    </row>
    <row r="4931" spans="1:5" ht="15.75" customHeight="1" x14ac:dyDescent="0.25">
      <c r="A4931" s="33">
        <v>47734786</v>
      </c>
      <c r="B4931" s="34">
        <v>43969</v>
      </c>
      <c r="C4931" s="33" t="s">
        <v>106</v>
      </c>
      <c r="D4931" s="33" t="s">
        <v>111</v>
      </c>
      <c r="E4931" s="33" t="s">
        <v>105</v>
      </c>
    </row>
    <row r="4932" spans="1:5" ht="15.75" customHeight="1" x14ac:dyDescent="0.25">
      <c r="A4932" s="33">
        <v>11049263</v>
      </c>
      <c r="B4932" s="34">
        <v>43566</v>
      </c>
      <c r="C4932" s="33" t="s">
        <v>106</v>
      </c>
      <c r="D4932" s="33" t="s">
        <v>111</v>
      </c>
      <c r="E4932" s="33" t="s">
        <v>105</v>
      </c>
    </row>
    <row r="4933" spans="1:5" ht="15.75" customHeight="1" x14ac:dyDescent="0.25">
      <c r="A4933" s="33">
        <v>46323399</v>
      </c>
      <c r="B4933" s="34">
        <v>43755</v>
      </c>
      <c r="C4933" s="33" t="s">
        <v>106</v>
      </c>
      <c r="D4933" s="33" t="s">
        <v>111</v>
      </c>
      <c r="E4933" s="33" t="s">
        <v>105</v>
      </c>
    </row>
    <row r="4934" spans="1:5" ht="15.75" customHeight="1" x14ac:dyDescent="0.25">
      <c r="A4934" s="33">
        <v>29479998</v>
      </c>
      <c r="B4934" s="34">
        <v>43904</v>
      </c>
      <c r="C4934" s="33" t="s">
        <v>103</v>
      </c>
      <c r="D4934" s="33" t="s">
        <v>111</v>
      </c>
      <c r="E4934" s="33" t="s">
        <v>105</v>
      </c>
    </row>
    <row r="4935" spans="1:5" ht="15.75" customHeight="1" x14ac:dyDescent="0.25">
      <c r="A4935" s="33">
        <v>14877757</v>
      </c>
      <c r="B4935" s="34">
        <v>43791</v>
      </c>
      <c r="C4935" s="33" t="s">
        <v>106</v>
      </c>
      <c r="D4935" s="33" t="s">
        <v>111</v>
      </c>
      <c r="E4935" s="33" t="s">
        <v>105</v>
      </c>
    </row>
    <row r="4936" spans="1:5" ht="15.75" customHeight="1" x14ac:dyDescent="0.25">
      <c r="A4936" s="33">
        <v>48142626</v>
      </c>
      <c r="B4936" s="34">
        <v>43764</v>
      </c>
      <c r="C4936" s="33" t="s">
        <v>106</v>
      </c>
      <c r="D4936" s="33" t="s">
        <v>111</v>
      </c>
      <c r="E4936" s="33" t="s">
        <v>107</v>
      </c>
    </row>
    <row r="4937" spans="1:5" ht="15.75" customHeight="1" x14ac:dyDescent="0.25">
      <c r="A4937" s="33">
        <v>50049082</v>
      </c>
      <c r="B4937" s="34">
        <v>43812</v>
      </c>
      <c r="C4937" s="33" t="s">
        <v>106</v>
      </c>
      <c r="D4937" s="33" t="s">
        <v>111</v>
      </c>
      <c r="E4937" s="33" t="s">
        <v>107</v>
      </c>
    </row>
    <row r="4938" spans="1:5" ht="15.75" customHeight="1" x14ac:dyDescent="0.25">
      <c r="A4938" s="33">
        <v>41821045</v>
      </c>
      <c r="B4938" s="34">
        <v>43230</v>
      </c>
      <c r="C4938" s="33" t="s">
        <v>103</v>
      </c>
      <c r="D4938" s="33" t="s">
        <v>111</v>
      </c>
      <c r="E4938" s="33" t="s">
        <v>105</v>
      </c>
    </row>
    <row r="4939" spans="1:5" ht="15.75" customHeight="1" x14ac:dyDescent="0.25">
      <c r="A4939" s="33">
        <v>48811235</v>
      </c>
      <c r="B4939" s="34">
        <v>43971</v>
      </c>
      <c r="C4939" s="33" t="s">
        <v>21</v>
      </c>
      <c r="D4939" s="33" t="s">
        <v>111</v>
      </c>
      <c r="E4939" s="33" t="s">
        <v>107</v>
      </c>
    </row>
    <row r="4940" spans="1:5" ht="15.75" customHeight="1" x14ac:dyDescent="0.25">
      <c r="A4940" s="33">
        <v>48926595</v>
      </c>
      <c r="B4940" s="34">
        <v>43751</v>
      </c>
      <c r="C4940" s="33" t="s">
        <v>106</v>
      </c>
      <c r="D4940" s="33" t="s">
        <v>111</v>
      </c>
      <c r="E4940" s="33" t="s">
        <v>107</v>
      </c>
    </row>
    <row r="4941" spans="1:5" ht="15.75" customHeight="1" x14ac:dyDescent="0.25">
      <c r="A4941" s="33">
        <v>41393148</v>
      </c>
      <c r="B4941" s="34">
        <v>43667</v>
      </c>
      <c r="C4941" s="33" t="s">
        <v>103</v>
      </c>
      <c r="D4941" s="33" t="s">
        <v>111</v>
      </c>
      <c r="E4941" s="33" t="s">
        <v>107</v>
      </c>
    </row>
    <row r="4942" spans="1:5" ht="15.75" customHeight="1" x14ac:dyDescent="0.25">
      <c r="A4942" s="33">
        <v>29778700</v>
      </c>
      <c r="B4942" s="34">
        <v>44175</v>
      </c>
      <c r="C4942" s="33" t="s">
        <v>103</v>
      </c>
      <c r="D4942" s="33" t="s">
        <v>111</v>
      </c>
      <c r="E4942" s="33" t="s">
        <v>105</v>
      </c>
    </row>
    <row r="4943" spans="1:5" ht="15.75" customHeight="1" x14ac:dyDescent="0.25">
      <c r="A4943" s="33">
        <v>44076069</v>
      </c>
      <c r="B4943" s="34">
        <v>43406</v>
      </c>
      <c r="C4943" s="33" t="s">
        <v>103</v>
      </c>
      <c r="D4943" s="33" t="s">
        <v>111</v>
      </c>
      <c r="E4943" s="33" t="s">
        <v>105</v>
      </c>
    </row>
    <row r="4944" spans="1:5" ht="15.75" customHeight="1" x14ac:dyDescent="0.25">
      <c r="A4944" s="33">
        <v>47939444</v>
      </c>
      <c r="B4944" s="34">
        <v>43648</v>
      </c>
      <c r="C4944" s="33" t="s">
        <v>106</v>
      </c>
      <c r="D4944" s="33" t="s">
        <v>111</v>
      </c>
      <c r="E4944" s="33" t="s">
        <v>105</v>
      </c>
    </row>
    <row r="4945" spans="1:5" ht="15.75" customHeight="1" x14ac:dyDescent="0.25">
      <c r="A4945" s="33">
        <v>44113125</v>
      </c>
      <c r="B4945" s="34">
        <v>43414</v>
      </c>
      <c r="C4945" s="33" t="s">
        <v>108</v>
      </c>
      <c r="D4945" s="33" t="s">
        <v>111</v>
      </c>
      <c r="E4945" s="33" t="s">
        <v>105</v>
      </c>
    </row>
    <row r="4946" spans="1:5" ht="15.75" customHeight="1" x14ac:dyDescent="0.25">
      <c r="A4946" s="33">
        <v>51512080</v>
      </c>
      <c r="B4946" s="34">
        <v>43842</v>
      </c>
      <c r="C4946" s="33" t="s">
        <v>106</v>
      </c>
      <c r="D4946" s="33" t="s">
        <v>111</v>
      </c>
      <c r="E4946" s="33" t="s">
        <v>107</v>
      </c>
    </row>
    <row r="4947" spans="1:5" ht="15.75" customHeight="1" x14ac:dyDescent="0.25">
      <c r="A4947" s="33">
        <v>46720625</v>
      </c>
      <c r="B4947" s="34">
        <v>43566</v>
      </c>
      <c r="C4947" s="33" t="s">
        <v>21</v>
      </c>
      <c r="D4947" s="33" t="s">
        <v>111</v>
      </c>
      <c r="E4947" s="33" t="s">
        <v>105</v>
      </c>
    </row>
    <row r="4948" spans="1:5" ht="15.75" customHeight="1" x14ac:dyDescent="0.25">
      <c r="A4948" s="33">
        <v>46593291</v>
      </c>
      <c r="B4948" s="34">
        <v>43787</v>
      </c>
      <c r="C4948" s="33" t="s">
        <v>103</v>
      </c>
      <c r="D4948" s="33" t="s">
        <v>111</v>
      </c>
      <c r="E4948" s="33" t="s">
        <v>105</v>
      </c>
    </row>
    <row r="4949" spans="1:5" ht="15.75" customHeight="1" x14ac:dyDescent="0.25">
      <c r="A4949" s="33">
        <v>26805377</v>
      </c>
      <c r="B4949" s="34">
        <v>44032</v>
      </c>
      <c r="C4949" s="33" t="s">
        <v>108</v>
      </c>
      <c r="D4949" s="33" t="s">
        <v>111</v>
      </c>
      <c r="E4949" s="33" t="s">
        <v>105</v>
      </c>
    </row>
    <row r="4950" spans="1:5" ht="15.75" customHeight="1" x14ac:dyDescent="0.25">
      <c r="A4950" s="33">
        <v>19788389</v>
      </c>
      <c r="B4950" s="34">
        <v>44017</v>
      </c>
      <c r="C4950" s="33" t="s">
        <v>103</v>
      </c>
      <c r="D4950" s="33" t="s">
        <v>111</v>
      </c>
      <c r="E4950" s="33" t="s">
        <v>105</v>
      </c>
    </row>
    <row r="4951" spans="1:5" ht="15.75" customHeight="1" x14ac:dyDescent="0.25">
      <c r="A4951" s="33">
        <v>49265225</v>
      </c>
      <c r="B4951" s="34">
        <v>43720</v>
      </c>
      <c r="C4951" s="33" t="s">
        <v>106</v>
      </c>
      <c r="D4951" s="33" t="s">
        <v>111</v>
      </c>
      <c r="E4951" s="33" t="s">
        <v>107</v>
      </c>
    </row>
    <row r="4952" spans="1:5" ht="15.75" customHeight="1" x14ac:dyDescent="0.25">
      <c r="A4952" s="33">
        <v>53045466</v>
      </c>
      <c r="B4952" s="34">
        <v>43892</v>
      </c>
      <c r="C4952" s="33" t="s">
        <v>103</v>
      </c>
      <c r="D4952" s="33" t="s">
        <v>111</v>
      </c>
      <c r="E4952" s="33" t="s">
        <v>105</v>
      </c>
    </row>
    <row r="4953" spans="1:5" ht="15.75" customHeight="1" x14ac:dyDescent="0.25">
      <c r="A4953" s="33">
        <v>50576143</v>
      </c>
      <c r="B4953" s="34">
        <v>43898</v>
      </c>
      <c r="C4953" s="33" t="s">
        <v>106</v>
      </c>
      <c r="D4953" s="33" t="s">
        <v>111</v>
      </c>
      <c r="E4953" s="33" t="s">
        <v>107</v>
      </c>
    </row>
    <row r="4954" spans="1:5" ht="15.75" customHeight="1" x14ac:dyDescent="0.25">
      <c r="A4954" s="33">
        <v>41876675</v>
      </c>
      <c r="B4954" s="34">
        <v>43244</v>
      </c>
      <c r="C4954" s="33" t="s">
        <v>108</v>
      </c>
      <c r="D4954" s="33" t="s">
        <v>111</v>
      </c>
      <c r="E4954" s="33" t="s">
        <v>107</v>
      </c>
    </row>
    <row r="4955" spans="1:5" ht="15.75" customHeight="1" x14ac:dyDescent="0.25">
      <c r="A4955" s="33">
        <v>56317510</v>
      </c>
      <c r="B4955" s="34">
        <v>43985</v>
      </c>
      <c r="C4955" s="33" t="s">
        <v>21</v>
      </c>
      <c r="D4955" s="33" t="s">
        <v>111</v>
      </c>
      <c r="E4955" s="33" t="s">
        <v>105</v>
      </c>
    </row>
    <row r="4956" spans="1:5" ht="15.75" customHeight="1" x14ac:dyDescent="0.25">
      <c r="A4956" s="33">
        <v>45932217</v>
      </c>
      <c r="B4956" s="34">
        <v>44054</v>
      </c>
      <c r="C4956" s="33" t="s">
        <v>106</v>
      </c>
      <c r="D4956" s="33" t="s">
        <v>111</v>
      </c>
      <c r="E4956" s="33" t="s">
        <v>105</v>
      </c>
    </row>
    <row r="4957" spans="1:5" ht="15.75" customHeight="1" x14ac:dyDescent="0.25">
      <c r="A4957" s="33">
        <v>43231096</v>
      </c>
      <c r="B4957" s="34">
        <v>43508</v>
      </c>
      <c r="C4957" s="33" t="s">
        <v>103</v>
      </c>
      <c r="D4957" s="33" t="s">
        <v>111</v>
      </c>
      <c r="E4957" s="33" t="s">
        <v>105</v>
      </c>
    </row>
    <row r="4958" spans="1:5" ht="15.75" customHeight="1" x14ac:dyDescent="0.25">
      <c r="A4958" s="33">
        <v>38646420</v>
      </c>
      <c r="B4958" s="34">
        <v>43582</v>
      </c>
      <c r="C4958" s="33" t="s">
        <v>103</v>
      </c>
      <c r="D4958" s="33" t="s">
        <v>111</v>
      </c>
      <c r="E4958" s="33" t="s">
        <v>107</v>
      </c>
    </row>
    <row r="4959" spans="1:5" ht="15.75" customHeight="1" x14ac:dyDescent="0.25">
      <c r="A4959" s="33">
        <v>44695942</v>
      </c>
      <c r="B4959" s="34">
        <v>43474</v>
      </c>
      <c r="C4959" s="33" t="s">
        <v>103</v>
      </c>
      <c r="D4959" s="33" t="s">
        <v>111</v>
      </c>
      <c r="E4959" s="33" t="s">
        <v>105</v>
      </c>
    </row>
    <row r="4960" spans="1:5" ht="15.75" customHeight="1" x14ac:dyDescent="0.25">
      <c r="A4960" s="33">
        <v>48306901</v>
      </c>
      <c r="B4960" s="34">
        <v>43693</v>
      </c>
      <c r="C4960" s="33" t="s">
        <v>103</v>
      </c>
      <c r="D4960" s="33" t="s">
        <v>111</v>
      </c>
      <c r="E4960" s="33" t="s">
        <v>107</v>
      </c>
    </row>
    <row r="4961" spans="1:5" ht="15.75" customHeight="1" x14ac:dyDescent="0.25">
      <c r="A4961" s="33">
        <v>48055059</v>
      </c>
      <c r="B4961" s="34">
        <v>43656</v>
      </c>
      <c r="C4961" s="33" t="s">
        <v>103</v>
      </c>
      <c r="D4961" s="33" t="s">
        <v>111</v>
      </c>
      <c r="E4961" s="33" t="s">
        <v>107</v>
      </c>
    </row>
    <row r="4962" spans="1:5" ht="15.75" customHeight="1" x14ac:dyDescent="0.25">
      <c r="A4962" s="33">
        <v>45361494</v>
      </c>
      <c r="B4962" s="34">
        <v>43538</v>
      </c>
      <c r="C4962" s="33" t="s">
        <v>106</v>
      </c>
      <c r="D4962" s="33" t="s">
        <v>111</v>
      </c>
      <c r="E4962" s="33" t="s">
        <v>105</v>
      </c>
    </row>
    <row r="4963" spans="1:5" ht="15.75" customHeight="1" x14ac:dyDescent="0.25">
      <c r="A4963" s="33">
        <v>52157884</v>
      </c>
      <c r="B4963" s="34">
        <v>43893</v>
      </c>
      <c r="C4963" s="33" t="s">
        <v>21</v>
      </c>
      <c r="D4963" s="33" t="s">
        <v>111</v>
      </c>
      <c r="E4963" s="33" t="s">
        <v>107</v>
      </c>
    </row>
    <row r="4964" spans="1:5" ht="15.75" customHeight="1" x14ac:dyDescent="0.25">
      <c r="A4964" s="33">
        <v>41878949</v>
      </c>
      <c r="B4964" s="34">
        <v>43236</v>
      </c>
      <c r="C4964" s="33" t="s">
        <v>106</v>
      </c>
      <c r="D4964" s="33" t="s">
        <v>111</v>
      </c>
      <c r="E4964" s="33" t="s">
        <v>105</v>
      </c>
    </row>
    <row r="4965" spans="1:5" ht="15.75" customHeight="1" x14ac:dyDescent="0.25">
      <c r="A4965" s="33">
        <v>27138831</v>
      </c>
      <c r="B4965" s="34">
        <v>43562</v>
      </c>
      <c r="C4965" s="33" t="s">
        <v>21</v>
      </c>
      <c r="D4965" s="33" t="s">
        <v>111</v>
      </c>
      <c r="E4965" s="33" t="s">
        <v>107</v>
      </c>
    </row>
    <row r="4966" spans="1:5" ht="15.75" customHeight="1" x14ac:dyDescent="0.25">
      <c r="A4966" s="33">
        <v>36648417</v>
      </c>
      <c r="B4966" s="34">
        <v>43129</v>
      </c>
      <c r="C4966" s="33" t="s">
        <v>21</v>
      </c>
      <c r="D4966" s="33" t="s">
        <v>111</v>
      </c>
      <c r="E4966" s="33" t="s">
        <v>105</v>
      </c>
    </row>
    <row r="4967" spans="1:5" ht="15.75" customHeight="1" x14ac:dyDescent="0.25">
      <c r="A4967" s="33">
        <v>40734099</v>
      </c>
      <c r="B4967" s="34">
        <v>44026</v>
      </c>
      <c r="C4967" s="33" t="s">
        <v>106</v>
      </c>
      <c r="D4967" s="33" t="s">
        <v>111</v>
      </c>
      <c r="E4967" s="33" t="s">
        <v>105</v>
      </c>
    </row>
    <row r="4968" spans="1:5" ht="15.75" customHeight="1" x14ac:dyDescent="0.25">
      <c r="A4968" s="33">
        <v>53715217</v>
      </c>
      <c r="B4968" s="34">
        <v>43936</v>
      </c>
      <c r="C4968" s="33" t="s">
        <v>103</v>
      </c>
      <c r="D4968" s="33" t="s">
        <v>111</v>
      </c>
      <c r="E4968" s="33" t="s">
        <v>107</v>
      </c>
    </row>
    <row r="4969" spans="1:5" ht="15.75" customHeight="1" x14ac:dyDescent="0.25">
      <c r="A4969" s="33">
        <v>23702457</v>
      </c>
      <c r="B4969" s="34">
        <v>43815</v>
      </c>
      <c r="C4969" s="33" t="s">
        <v>103</v>
      </c>
      <c r="D4969" s="33" t="s">
        <v>111</v>
      </c>
      <c r="E4969" s="33" t="s">
        <v>105</v>
      </c>
    </row>
    <row r="4970" spans="1:5" ht="15.75" customHeight="1" x14ac:dyDescent="0.25">
      <c r="A4970" s="33">
        <v>42474523</v>
      </c>
      <c r="B4970" s="34">
        <v>43287</v>
      </c>
      <c r="C4970" s="33" t="s">
        <v>103</v>
      </c>
      <c r="D4970" s="33" t="s">
        <v>111</v>
      </c>
      <c r="E4970" s="33" t="s">
        <v>105</v>
      </c>
    </row>
    <row r="4971" spans="1:5" ht="15.75" customHeight="1" x14ac:dyDescent="0.25">
      <c r="A4971" s="33">
        <v>40337488</v>
      </c>
      <c r="B4971" s="34">
        <v>43203</v>
      </c>
      <c r="C4971" s="33" t="s">
        <v>103</v>
      </c>
      <c r="D4971" s="33" t="s">
        <v>111</v>
      </c>
      <c r="E4971" s="33" t="s">
        <v>105</v>
      </c>
    </row>
    <row r="4972" spans="1:5" ht="15.75" customHeight="1" x14ac:dyDescent="0.25">
      <c r="A4972" s="33">
        <v>41549533</v>
      </c>
      <c r="B4972" s="34">
        <v>43914</v>
      </c>
      <c r="C4972" s="33" t="s">
        <v>106</v>
      </c>
      <c r="D4972" s="33" t="s">
        <v>111</v>
      </c>
      <c r="E4972" s="33" t="s">
        <v>105</v>
      </c>
    </row>
    <row r="4973" spans="1:5" ht="15.75" customHeight="1" x14ac:dyDescent="0.25">
      <c r="A4973" s="33">
        <v>46961438</v>
      </c>
      <c r="B4973" s="34">
        <v>43614</v>
      </c>
      <c r="C4973" s="33" t="s">
        <v>103</v>
      </c>
      <c r="D4973" s="33" t="s">
        <v>111</v>
      </c>
      <c r="E4973" s="33" t="s">
        <v>105</v>
      </c>
    </row>
    <row r="4974" spans="1:5" ht="15.75" customHeight="1" x14ac:dyDescent="0.25">
      <c r="A4974" s="33">
        <v>47936155</v>
      </c>
      <c r="B4974" s="34">
        <v>43648</v>
      </c>
      <c r="C4974" s="33" t="s">
        <v>106</v>
      </c>
      <c r="D4974" s="33" t="s">
        <v>111</v>
      </c>
      <c r="E4974" s="33" t="s">
        <v>107</v>
      </c>
    </row>
    <row r="4975" spans="1:5" ht="15.75" customHeight="1" x14ac:dyDescent="0.25">
      <c r="A4975" s="33">
        <v>52939070</v>
      </c>
      <c r="B4975" s="34">
        <v>43870</v>
      </c>
      <c r="C4975" s="33" t="s">
        <v>103</v>
      </c>
      <c r="D4975" s="33" t="s">
        <v>111</v>
      </c>
      <c r="E4975" s="33" t="s">
        <v>107</v>
      </c>
    </row>
    <row r="4976" spans="1:5" ht="15.75" customHeight="1" x14ac:dyDescent="0.25">
      <c r="A4976" s="33">
        <v>36645774</v>
      </c>
      <c r="B4976" s="34">
        <v>43315</v>
      </c>
      <c r="C4976" s="33" t="s">
        <v>21</v>
      </c>
      <c r="D4976" s="33" t="s">
        <v>111</v>
      </c>
      <c r="E4976" s="33" t="s">
        <v>105</v>
      </c>
    </row>
    <row r="4977" spans="1:5" ht="15.75" customHeight="1" x14ac:dyDescent="0.25">
      <c r="A4977" s="33">
        <v>41736980</v>
      </c>
      <c r="B4977" s="34">
        <v>43497</v>
      </c>
      <c r="C4977" s="33" t="s">
        <v>106</v>
      </c>
      <c r="D4977" s="33" t="s">
        <v>111</v>
      </c>
      <c r="E4977" s="33" t="s">
        <v>105</v>
      </c>
    </row>
    <row r="4978" spans="1:5" ht="15.75" customHeight="1" x14ac:dyDescent="0.25">
      <c r="A4978" s="33">
        <v>47357358</v>
      </c>
      <c r="B4978" s="34">
        <v>43739</v>
      </c>
      <c r="C4978" s="33" t="s">
        <v>103</v>
      </c>
      <c r="D4978" s="33" t="s">
        <v>111</v>
      </c>
      <c r="E4978" s="33" t="s">
        <v>105</v>
      </c>
    </row>
    <row r="4979" spans="1:5" ht="15.75" customHeight="1" x14ac:dyDescent="0.25">
      <c r="A4979" s="33">
        <v>50139996</v>
      </c>
      <c r="B4979" s="34">
        <v>43776</v>
      </c>
      <c r="C4979" s="33" t="s">
        <v>106</v>
      </c>
      <c r="D4979" s="33" t="s">
        <v>111</v>
      </c>
      <c r="E4979" s="33" t="s">
        <v>107</v>
      </c>
    </row>
    <row r="4980" spans="1:5" ht="15.75" customHeight="1" x14ac:dyDescent="0.25">
      <c r="A4980" s="33">
        <v>43353559</v>
      </c>
      <c r="B4980" s="34">
        <v>43365</v>
      </c>
      <c r="C4980" s="33" t="s">
        <v>106</v>
      </c>
      <c r="D4980" s="33" t="s">
        <v>111</v>
      </c>
      <c r="E4980" s="33" t="s">
        <v>107</v>
      </c>
    </row>
    <row r="4981" spans="1:5" ht="15.75" customHeight="1" x14ac:dyDescent="0.25">
      <c r="A4981" s="33">
        <v>35381371</v>
      </c>
      <c r="B4981" s="34">
        <v>43238</v>
      </c>
      <c r="C4981" s="33" t="s">
        <v>106</v>
      </c>
      <c r="D4981" s="33" t="s">
        <v>111</v>
      </c>
      <c r="E4981" s="33" t="s">
        <v>105</v>
      </c>
    </row>
    <row r="4982" spans="1:5" ht="15.75" customHeight="1" x14ac:dyDescent="0.25">
      <c r="A4982" s="33">
        <v>49937266</v>
      </c>
      <c r="B4982" s="34">
        <v>43777</v>
      </c>
      <c r="C4982" s="33" t="s">
        <v>103</v>
      </c>
      <c r="D4982" s="33" t="s">
        <v>111</v>
      </c>
      <c r="E4982" s="33" t="s">
        <v>105</v>
      </c>
    </row>
    <row r="4983" spans="1:5" ht="15.75" customHeight="1" x14ac:dyDescent="0.25">
      <c r="A4983" s="33">
        <v>47525253</v>
      </c>
      <c r="B4983" s="34">
        <v>43808</v>
      </c>
      <c r="C4983" s="33" t="s">
        <v>103</v>
      </c>
      <c r="D4983" s="33" t="s">
        <v>111</v>
      </c>
      <c r="E4983" s="33" t="s">
        <v>105</v>
      </c>
    </row>
    <row r="4984" spans="1:5" ht="15.75" customHeight="1" x14ac:dyDescent="0.25">
      <c r="A4984" s="33">
        <v>42106644</v>
      </c>
      <c r="B4984" s="34">
        <v>43772</v>
      </c>
      <c r="C4984" s="33" t="s">
        <v>106</v>
      </c>
      <c r="D4984" s="33" t="s">
        <v>111</v>
      </c>
      <c r="E4984" s="33" t="s">
        <v>105</v>
      </c>
    </row>
    <row r="4985" spans="1:5" ht="15.75" customHeight="1" x14ac:dyDescent="0.25">
      <c r="A4985" s="33">
        <v>47296303</v>
      </c>
      <c r="B4985" s="34">
        <v>43854</v>
      </c>
      <c r="C4985" s="33" t="s">
        <v>106</v>
      </c>
      <c r="D4985" s="33" t="s">
        <v>111</v>
      </c>
      <c r="E4985" s="33" t="s">
        <v>105</v>
      </c>
    </row>
    <row r="4986" spans="1:5" ht="15.75" customHeight="1" x14ac:dyDescent="0.25">
      <c r="A4986" s="33">
        <v>46917324</v>
      </c>
      <c r="B4986" s="34">
        <v>43595</v>
      </c>
      <c r="C4986" s="33" t="s">
        <v>106</v>
      </c>
      <c r="D4986" s="33" t="s">
        <v>111</v>
      </c>
      <c r="E4986" s="33" t="s">
        <v>107</v>
      </c>
    </row>
    <row r="4987" spans="1:5" ht="15.75" customHeight="1" x14ac:dyDescent="0.25">
      <c r="A4987" s="33">
        <v>49773076</v>
      </c>
      <c r="B4987" s="34">
        <v>43866</v>
      </c>
      <c r="C4987" s="33" t="s">
        <v>106</v>
      </c>
      <c r="D4987" s="33" t="s">
        <v>111</v>
      </c>
      <c r="E4987" s="33" t="s">
        <v>105</v>
      </c>
    </row>
    <row r="4988" spans="1:5" ht="15.75" customHeight="1" x14ac:dyDescent="0.25">
      <c r="A4988" s="33">
        <v>42635551</v>
      </c>
      <c r="B4988" s="34">
        <v>43886</v>
      </c>
      <c r="C4988" s="33" t="s">
        <v>106</v>
      </c>
      <c r="D4988" s="33" t="s">
        <v>111</v>
      </c>
      <c r="E4988" s="33" t="s">
        <v>105</v>
      </c>
    </row>
    <row r="4989" spans="1:5" ht="15.75" customHeight="1" x14ac:dyDescent="0.25">
      <c r="A4989" s="33">
        <v>46924461</v>
      </c>
      <c r="B4989" s="34">
        <v>43707</v>
      </c>
      <c r="C4989" s="33" t="s">
        <v>103</v>
      </c>
      <c r="D4989" s="33" t="s">
        <v>111</v>
      </c>
      <c r="E4989" s="33" t="s">
        <v>107</v>
      </c>
    </row>
    <row r="4990" spans="1:5" ht="15.75" customHeight="1" x14ac:dyDescent="0.25">
      <c r="A4990" s="33">
        <v>26595309</v>
      </c>
      <c r="B4990" s="34">
        <v>43409</v>
      </c>
      <c r="C4990" s="33" t="s">
        <v>21</v>
      </c>
      <c r="D4990" s="33" t="s">
        <v>111</v>
      </c>
      <c r="E4990" s="33" t="s">
        <v>107</v>
      </c>
    </row>
    <row r="4991" spans="1:5" ht="15.75" customHeight="1" x14ac:dyDescent="0.25">
      <c r="A4991" s="33">
        <v>52263176</v>
      </c>
      <c r="B4991" s="34">
        <v>43832</v>
      </c>
      <c r="C4991" s="33" t="s">
        <v>21</v>
      </c>
      <c r="D4991" s="33" t="s">
        <v>111</v>
      </c>
      <c r="E4991" s="33" t="s">
        <v>107</v>
      </c>
    </row>
    <row r="4992" spans="1:5" ht="15.75" customHeight="1" x14ac:dyDescent="0.25">
      <c r="A4992" s="33">
        <v>53637518</v>
      </c>
      <c r="B4992" s="34">
        <v>43901</v>
      </c>
      <c r="C4992" s="33" t="s">
        <v>106</v>
      </c>
      <c r="D4992" s="33" t="s">
        <v>111</v>
      </c>
      <c r="E4992" s="33" t="s">
        <v>107</v>
      </c>
    </row>
    <row r="4993" spans="1:5" ht="15.75" customHeight="1" x14ac:dyDescent="0.25">
      <c r="A4993" s="33">
        <v>54995171</v>
      </c>
      <c r="B4993" s="34">
        <v>43923</v>
      </c>
      <c r="C4993" s="33" t="s">
        <v>106</v>
      </c>
      <c r="D4993" s="33" t="s">
        <v>111</v>
      </c>
      <c r="E4993" s="33" t="s">
        <v>107</v>
      </c>
    </row>
    <row r="4994" spans="1:5" ht="15.75" customHeight="1" x14ac:dyDescent="0.25">
      <c r="A4994" s="33">
        <v>41904305</v>
      </c>
      <c r="B4994" s="34">
        <v>43907</v>
      </c>
      <c r="C4994" s="33" t="s">
        <v>106</v>
      </c>
      <c r="D4994" s="33" t="s">
        <v>111</v>
      </c>
      <c r="E4994" s="33" t="s">
        <v>105</v>
      </c>
    </row>
    <row r="4995" spans="1:5" ht="15.75" customHeight="1" x14ac:dyDescent="0.25">
      <c r="A4995" s="33">
        <v>55107952</v>
      </c>
      <c r="B4995" s="34">
        <v>43927</v>
      </c>
      <c r="C4995" s="33" t="s">
        <v>106</v>
      </c>
      <c r="D4995" s="33" t="s">
        <v>111</v>
      </c>
      <c r="E4995" s="33" t="s">
        <v>105</v>
      </c>
    </row>
    <row r="4996" spans="1:5" ht="15.75" customHeight="1" x14ac:dyDescent="0.25">
      <c r="A4996" s="33">
        <v>54612863</v>
      </c>
      <c r="B4996" s="34">
        <v>43924</v>
      </c>
      <c r="C4996" s="33" t="s">
        <v>106</v>
      </c>
      <c r="D4996" s="33" t="s">
        <v>111</v>
      </c>
      <c r="E4996" s="33" t="s">
        <v>105</v>
      </c>
    </row>
    <row r="4997" spans="1:5" ht="15.75" customHeight="1" x14ac:dyDescent="0.25">
      <c r="A4997" s="33">
        <v>30792813</v>
      </c>
      <c r="B4997" s="34">
        <v>43765</v>
      </c>
      <c r="C4997" s="33" t="s">
        <v>103</v>
      </c>
      <c r="D4997" s="33" t="s">
        <v>111</v>
      </c>
      <c r="E4997" s="33" t="s">
        <v>105</v>
      </c>
    </row>
    <row r="4998" spans="1:5" ht="15.75" customHeight="1" x14ac:dyDescent="0.25">
      <c r="A4998" s="33">
        <v>46468856</v>
      </c>
      <c r="B4998" s="34">
        <v>44114</v>
      </c>
      <c r="C4998" s="33" t="s">
        <v>21</v>
      </c>
      <c r="D4998" s="33" t="s">
        <v>111</v>
      </c>
      <c r="E4998" s="33" t="s">
        <v>107</v>
      </c>
    </row>
    <row r="4999" spans="1:5" ht="15.75" customHeight="1" x14ac:dyDescent="0.25">
      <c r="A4999" s="33">
        <v>36438603</v>
      </c>
      <c r="B4999" s="34">
        <v>43736</v>
      </c>
      <c r="C4999" s="33" t="s">
        <v>103</v>
      </c>
      <c r="D4999" s="33" t="s">
        <v>111</v>
      </c>
      <c r="E4999" s="33" t="s">
        <v>105</v>
      </c>
    </row>
    <row r="5000" spans="1:5" ht="15.75" customHeight="1" x14ac:dyDescent="0.25">
      <c r="A5000" s="33">
        <v>44100582</v>
      </c>
      <c r="B5000" s="34">
        <v>43782</v>
      </c>
      <c r="C5000" s="33" t="s">
        <v>106</v>
      </c>
      <c r="D5000" s="33" t="s">
        <v>111</v>
      </c>
      <c r="E5000" s="33" t="s">
        <v>107</v>
      </c>
    </row>
    <row r="5001" spans="1:5" ht="15.75" customHeight="1" x14ac:dyDescent="0.25">
      <c r="A5001" s="33">
        <v>42057018</v>
      </c>
      <c r="B5001" s="34">
        <v>43728</v>
      </c>
      <c r="C5001" s="33" t="s">
        <v>106</v>
      </c>
      <c r="D5001" s="33" t="s">
        <v>111</v>
      </c>
      <c r="E5001" s="33" t="s">
        <v>105</v>
      </c>
    </row>
    <row r="5002" spans="1:5" ht="15.75" customHeight="1" x14ac:dyDescent="0.25">
      <c r="A5002" s="33">
        <v>48524929</v>
      </c>
      <c r="B5002" s="34">
        <v>43940</v>
      </c>
      <c r="C5002" s="33" t="s">
        <v>106</v>
      </c>
      <c r="D5002" s="33" t="s">
        <v>111</v>
      </c>
      <c r="E5002" s="33" t="s">
        <v>107</v>
      </c>
    </row>
    <row r="5003" spans="1:5" ht="15.75" customHeight="1" x14ac:dyDescent="0.25">
      <c r="A5003" s="33">
        <v>41744238</v>
      </c>
      <c r="B5003" s="34">
        <v>43450</v>
      </c>
      <c r="C5003" s="33" t="s">
        <v>106</v>
      </c>
      <c r="D5003" s="33" t="s">
        <v>111</v>
      </c>
      <c r="E5003" s="33" t="s">
        <v>105</v>
      </c>
    </row>
    <row r="5004" spans="1:5" ht="15.75" customHeight="1" x14ac:dyDescent="0.25">
      <c r="A5004" s="33">
        <v>53149094</v>
      </c>
      <c r="B5004" s="34">
        <v>43863</v>
      </c>
      <c r="C5004" s="33" t="s">
        <v>106</v>
      </c>
      <c r="D5004" s="33" t="s">
        <v>111</v>
      </c>
      <c r="E5004" s="33" t="s">
        <v>105</v>
      </c>
    </row>
    <row r="5005" spans="1:5" ht="15.75" customHeight="1" x14ac:dyDescent="0.25">
      <c r="A5005" s="33">
        <v>46387154</v>
      </c>
      <c r="B5005" s="34">
        <v>43808</v>
      </c>
      <c r="C5005" s="33" t="s">
        <v>21</v>
      </c>
      <c r="D5005" s="33" t="s">
        <v>111</v>
      </c>
      <c r="E5005" s="33" t="s">
        <v>105</v>
      </c>
    </row>
    <row r="5006" spans="1:5" ht="15.75" customHeight="1" x14ac:dyDescent="0.25">
      <c r="A5006" s="33">
        <v>41376799</v>
      </c>
      <c r="B5006" s="34">
        <v>43707</v>
      </c>
      <c r="C5006" s="33" t="s">
        <v>106</v>
      </c>
      <c r="D5006" s="33" t="s">
        <v>111</v>
      </c>
      <c r="E5006" s="33" t="s">
        <v>107</v>
      </c>
    </row>
    <row r="5007" spans="1:5" ht="15.75" customHeight="1" x14ac:dyDescent="0.25">
      <c r="A5007" s="33">
        <v>20823559</v>
      </c>
      <c r="B5007" s="34">
        <v>43714</v>
      </c>
      <c r="C5007" s="33" t="s">
        <v>21</v>
      </c>
      <c r="D5007" s="33" t="s">
        <v>111</v>
      </c>
      <c r="E5007" s="33" t="s">
        <v>107</v>
      </c>
    </row>
    <row r="5008" spans="1:5" ht="15.75" customHeight="1" x14ac:dyDescent="0.25">
      <c r="A5008" s="33">
        <v>1500994</v>
      </c>
      <c r="B5008" s="34">
        <v>43699</v>
      </c>
      <c r="C5008" s="33" t="s">
        <v>103</v>
      </c>
      <c r="D5008" s="33" t="s">
        <v>111</v>
      </c>
      <c r="E5008" s="33" t="s">
        <v>107</v>
      </c>
    </row>
    <row r="5009" spans="1:5" ht="15.75" customHeight="1" x14ac:dyDescent="0.25">
      <c r="A5009" s="33">
        <v>48133677</v>
      </c>
      <c r="B5009" s="34">
        <v>43659</v>
      </c>
      <c r="C5009" s="33" t="s">
        <v>103</v>
      </c>
      <c r="D5009" s="33" t="s">
        <v>111</v>
      </c>
      <c r="E5009" s="33" t="s">
        <v>107</v>
      </c>
    </row>
    <row r="5010" spans="1:5" ht="15.75" customHeight="1" x14ac:dyDescent="0.25">
      <c r="A5010" s="33">
        <v>52625738</v>
      </c>
      <c r="B5010" s="34">
        <v>43846</v>
      </c>
      <c r="C5010" s="33" t="s">
        <v>106</v>
      </c>
      <c r="D5010" s="33" t="s">
        <v>111</v>
      </c>
      <c r="E5010" s="33" t="s">
        <v>105</v>
      </c>
    </row>
    <row r="5011" spans="1:5" ht="15.75" customHeight="1" x14ac:dyDescent="0.25">
      <c r="A5011" s="33">
        <v>45932077</v>
      </c>
      <c r="B5011" s="34">
        <v>43789</v>
      </c>
      <c r="C5011" s="33" t="s">
        <v>103</v>
      </c>
      <c r="D5011" s="33" t="s">
        <v>111</v>
      </c>
      <c r="E5011" s="33" t="s">
        <v>107</v>
      </c>
    </row>
    <row r="5012" spans="1:5" ht="15.75" customHeight="1" x14ac:dyDescent="0.25">
      <c r="A5012" s="33">
        <v>47481678</v>
      </c>
      <c r="B5012" s="34">
        <v>43625</v>
      </c>
      <c r="C5012" s="33" t="s">
        <v>106</v>
      </c>
      <c r="D5012" s="33" t="s">
        <v>111</v>
      </c>
      <c r="E5012" s="33" t="s">
        <v>107</v>
      </c>
    </row>
    <row r="5013" spans="1:5" ht="15.75" customHeight="1" x14ac:dyDescent="0.25">
      <c r="A5013" s="33">
        <v>56481430</v>
      </c>
      <c r="B5013" s="34">
        <v>43998</v>
      </c>
      <c r="C5013" s="33" t="s">
        <v>21</v>
      </c>
      <c r="D5013" s="33" t="s">
        <v>111</v>
      </c>
      <c r="E5013" s="33" t="s">
        <v>105</v>
      </c>
    </row>
    <row r="5014" spans="1:5" ht="15.75" customHeight="1" x14ac:dyDescent="0.25">
      <c r="A5014" s="33">
        <v>51268986</v>
      </c>
      <c r="B5014" s="34">
        <v>43799</v>
      </c>
      <c r="C5014" s="33" t="s">
        <v>21</v>
      </c>
      <c r="D5014" s="33" t="s">
        <v>111</v>
      </c>
      <c r="E5014" s="33" t="s">
        <v>107</v>
      </c>
    </row>
    <row r="5015" spans="1:5" ht="15.75" customHeight="1" x14ac:dyDescent="0.25">
      <c r="A5015" s="33">
        <v>57135155</v>
      </c>
      <c r="B5015" s="34">
        <v>44049</v>
      </c>
      <c r="C5015" s="33" t="s">
        <v>21</v>
      </c>
      <c r="D5015" s="33" t="s">
        <v>111</v>
      </c>
      <c r="E5015" s="33" t="s">
        <v>107</v>
      </c>
    </row>
    <row r="5016" spans="1:5" ht="15.75" customHeight="1" x14ac:dyDescent="0.25">
      <c r="A5016" s="33">
        <v>25771546</v>
      </c>
      <c r="B5016" s="34">
        <v>44014</v>
      </c>
      <c r="C5016" s="33" t="s">
        <v>103</v>
      </c>
      <c r="D5016" s="33" t="s">
        <v>111</v>
      </c>
      <c r="E5016" s="33" t="s">
        <v>105</v>
      </c>
    </row>
    <row r="5017" spans="1:5" ht="15.75" customHeight="1" x14ac:dyDescent="0.25">
      <c r="A5017" s="33">
        <v>45792335</v>
      </c>
      <c r="B5017" s="34">
        <v>44102</v>
      </c>
      <c r="C5017" s="33" t="s">
        <v>106</v>
      </c>
      <c r="D5017" s="33" t="s">
        <v>111</v>
      </c>
      <c r="E5017" s="33" t="s">
        <v>107</v>
      </c>
    </row>
    <row r="5018" spans="1:5" ht="15.75" customHeight="1" x14ac:dyDescent="0.25">
      <c r="A5018" s="33">
        <v>56048521</v>
      </c>
      <c r="B5018" s="34">
        <v>43978</v>
      </c>
      <c r="C5018" s="33" t="s">
        <v>106</v>
      </c>
      <c r="D5018" s="33" t="s">
        <v>111</v>
      </c>
      <c r="E5018" s="33" t="s">
        <v>107</v>
      </c>
    </row>
    <row r="5019" spans="1:5" ht="15.75" customHeight="1" x14ac:dyDescent="0.25">
      <c r="A5019" s="33">
        <v>54087416</v>
      </c>
      <c r="B5019" s="34">
        <v>43896</v>
      </c>
      <c r="C5019" s="33" t="s">
        <v>106</v>
      </c>
      <c r="D5019" s="33" t="s">
        <v>111</v>
      </c>
      <c r="E5019" s="33" t="s">
        <v>107</v>
      </c>
    </row>
    <row r="5020" spans="1:5" ht="15.75" customHeight="1" x14ac:dyDescent="0.25">
      <c r="A5020" s="33">
        <v>52693107</v>
      </c>
      <c r="B5020" s="34">
        <v>43961</v>
      </c>
      <c r="C5020" s="33" t="s">
        <v>106</v>
      </c>
      <c r="D5020" s="33" t="s">
        <v>111</v>
      </c>
      <c r="E5020" s="33" t="s">
        <v>105</v>
      </c>
    </row>
    <row r="5021" spans="1:5" ht="15.75" customHeight="1" x14ac:dyDescent="0.25">
      <c r="A5021" s="33">
        <v>24735866</v>
      </c>
      <c r="B5021" s="34">
        <v>43431</v>
      </c>
      <c r="C5021" s="33" t="s">
        <v>103</v>
      </c>
      <c r="D5021" s="33" t="s">
        <v>111</v>
      </c>
      <c r="E5021" s="33" t="s">
        <v>107</v>
      </c>
    </row>
    <row r="5022" spans="1:5" ht="15.75" customHeight="1" x14ac:dyDescent="0.25">
      <c r="A5022" s="33">
        <v>40781296</v>
      </c>
      <c r="B5022" s="34">
        <v>43860</v>
      </c>
      <c r="C5022" s="33" t="s">
        <v>106</v>
      </c>
      <c r="D5022" s="33" t="s">
        <v>111</v>
      </c>
      <c r="E5022" s="33" t="s">
        <v>107</v>
      </c>
    </row>
    <row r="5023" spans="1:5" ht="15.75" customHeight="1" x14ac:dyDescent="0.25">
      <c r="A5023" s="33">
        <v>53601079</v>
      </c>
      <c r="B5023" s="34">
        <v>43910</v>
      </c>
      <c r="C5023" s="33" t="s">
        <v>106</v>
      </c>
      <c r="D5023" s="33" t="s">
        <v>111</v>
      </c>
      <c r="E5023" s="33" t="s">
        <v>107</v>
      </c>
    </row>
    <row r="5024" spans="1:5" ht="15.75" customHeight="1" x14ac:dyDescent="0.25">
      <c r="A5024" s="33">
        <v>1020469</v>
      </c>
      <c r="B5024" s="34">
        <v>43885</v>
      </c>
      <c r="C5024" s="33" t="s">
        <v>108</v>
      </c>
      <c r="D5024" s="33" t="s">
        <v>111</v>
      </c>
      <c r="E5024" s="33" t="s">
        <v>105</v>
      </c>
    </row>
    <row r="5025" spans="1:5" ht="15.75" customHeight="1" x14ac:dyDescent="0.25">
      <c r="A5025" s="33">
        <v>46661460</v>
      </c>
      <c r="B5025" s="34">
        <v>43677</v>
      </c>
      <c r="C5025" s="33" t="s">
        <v>106</v>
      </c>
      <c r="D5025" s="33" t="s">
        <v>111</v>
      </c>
      <c r="E5025" s="33" t="s">
        <v>105</v>
      </c>
    </row>
    <row r="5026" spans="1:5" ht="15.75" customHeight="1" x14ac:dyDescent="0.25">
      <c r="A5026" s="33">
        <v>40372862</v>
      </c>
      <c r="B5026" s="34">
        <v>43298</v>
      </c>
      <c r="C5026" s="33" t="s">
        <v>103</v>
      </c>
      <c r="D5026" s="33" t="s">
        <v>111</v>
      </c>
      <c r="E5026" s="33" t="s">
        <v>105</v>
      </c>
    </row>
    <row r="5027" spans="1:5" ht="15.75" customHeight="1" x14ac:dyDescent="0.25">
      <c r="A5027" s="33">
        <v>43729226</v>
      </c>
      <c r="B5027" s="34">
        <v>44071</v>
      </c>
      <c r="C5027" s="33" t="s">
        <v>106</v>
      </c>
      <c r="D5027" s="33" t="s">
        <v>111</v>
      </c>
      <c r="E5027" s="33" t="s">
        <v>107</v>
      </c>
    </row>
    <row r="5028" spans="1:5" ht="15.75" customHeight="1" x14ac:dyDescent="0.25">
      <c r="A5028" s="33">
        <v>55840484</v>
      </c>
      <c r="B5028" s="34">
        <v>43968</v>
      </c>
      <c r="C5028" s="33" t="s">
        <v>108</v>
      </c>
      <c r="D5028" s="33" t="s">
        <v>111</v>
      </c>
      <c r="E5028" s="33" t="s">
        <v>107</v>
      </c>
    </row>
    <row r="5029" spans="1:5" ht="15.75" customHeight="1" x14ac:dyDescent="0.25">
      <c r="A5029" s="33">
        <v>48797339</v>
      </c>
      <c r="B5029" s="34">
        <v>43908</v>
      </c>
      <c r="C5029" s="33" t="s">
        <v>106</v>
      </c>
      <c r="D5029" s="33" t="s">
        <v>111</v>
      </c>
      <c r="E5029" s="33" t="s">
        <v>105</v>
      </c>
    </row>
    <row r="5030" spans="1:5" ht="15.75" customHeight="1" x14ac:dyDescent="0.25">
      <c r="A5030" s="33">
        <v>29649533</v>
      </c>
      <c r="B5030" s="34">
        <v>43710</v>
      </c>
      <c r="C5030" s="33" t="s">
        <v>103</v>
      </c>
      <c r="D5030" s="33" t="s">
        <v>111</v>
      </c>
      <c r="E5030" s="33" t="s">
        <v>107</v>
      </c>
    </row>
    <row r="5031" spans="1:5" ht="15.75" customHeight="1" x14ac:dyDescent="0.25">
      <c r="A5031" s="33">
        <v>33094573</v>
      </c>
      <c r="B5031" s="34">
        <v>43354</v>
      </c>
      <c r="C5031" s="33" t="s">
        <v>103</v>
      </c>
      <c r="D5031" s="33" t="s">
        <v>111</v>
      </c>
      <c r="E5031" s="33" t="s">
        <v>105</v>
      </c>
    </row>
    <row r="5032" spans="1:5" ht="15.75" customHeight="1" x14ac:dyDescent="0.25">
      <c r="A5032" s="33">
        <v>2651800</v>
      </c>
      <c r="B5032" s="34">
        <v>43853</v>
      </c>
      <c r="C5032" s="33" t="s">
        <v>103</v>
      </c>
      <c r="D5032" s="33" t="s">
        <v>111</v>
      </c>
      <c r="E5032" s="33" t="s">
        <v>107</v>
      </c>
    </row>
    <row r="5033" spans="1:5" ht="15.75" customHeight="1" x14ac:dyDescent="0.25">
      <c r="A5033" s="33">
        <v>40696872</v>
      </c>
      <c r="B5033" s="34">
        <v>43146</v>
      </c>
      <c r="C5033" s="33" t="s">
        <v>106</v>
      </c>
      <c r="D5033" s="33" t="s">
        <v>111</v>
      </c>
      <c r="E5033" s="33" t="s">
        <v>105</v>
      </c>
    </row>
    <row r="5034" spans="1:5" ht="15.75" customHeight="1" x14ac:dyDescent="0.25">
      <c r="A5034" s="33">
        <v>55215367</v>
      </c>
      <c r="B5034" s="34">
        <v>43935</v>
      </c>
      <c r="C5034" s="33" t="s">
        <v>103</v>
      </c>
      <c r="D5034" s="33" t="s">
        <v>111</v>
      </c>
      <c r="E5034" s="33" t="s">
        <v>105</v>
      </c>
    </row>
    <row r="5035" spans="1:5" ht="15.75" customHeight="1" x14ac:dyDescent="0.25">
      <c r="A5035" s="33">
        <v>51333936</v>
      </c>
      <c r="B5035" s="34">
        <v>43801</v>
      </c>
      <c r="C5035" s="33" t="s">
        <v>103</v>
      </c>
      <c r="D5035" s="33" t="s">
        <v>111</v>
      </c>
      <c r="E5035" s="33" t="s">
        <v>105</v>
      </c>
    </row>
    <row r="5036" spans="1:5" ht="15.75" customHeight="1" x14ac:dyDescent="0.25">
      <c r="A5036" s="33">
        <v>44764227</v>
      </c>
      <c r="B5036" s="34">
        <v>43463</v>
      </c>
      <c r="C5036" s="33" t="s">
        <v>21</v>
      </c>
      <c r="D5036" s="33" t="s">
        <v>111</v>
      </c>
      <c r="E5036" s="33" t="s">
        <v>105</v>
      </c>
    </row>
    <row r="5037" spans="1:5" ht="15.75" customHeight="1" x14ac:dyDescent="0.25">
      <c r="A5037" s="33">
        <v>48108685</v>
      </c>
      <c r="B5037" s="34">
        <v>43658</v>
      </c>
      <c r="C5037" s="33" t="s">
        <v>103</v>
      </c>
      <c r="D5037" s="33" t="s">
        <v>111</v>
      </c>
      <c r="E5037" s="33" t="s">
        <v>107</v>
      </c>
    </row>
    <row r="5038" spans="1:5" ht="15.75" customHeight="1" x14ac:dyDescent="0.25">
      <c r="A5038" s="33">
        <v>44806213</v>
      </c>
      <c r="B5038" s="34">
        <v>43554</v>
      </c>
      <c r="C5038" s="33" t="s">
        <v>106</v>
      </c>
      <c r="D5038" s="33" t="s">
        <v>111</v>
      </c>
      <c r="E5038" s="33" t="s">
        <v>105</v>
      </c>
    </row>
    <row r="5039" spans="1:5" ht="15.75" customHeight="1" x14ac:dyDescent="0.25">
      <c r="A5039" s="33">
        <v>41155765</v>
      </c>
      <c r="B5039" s="34">
        <v>43179</v>
      </c>
      <c r="C5039" s="33" t="s">
        <v>103</v>
      </c>
      <c r="D5039" s="33" t="s">
        <v>111</v>
      </c>
      <c r="E5039" s="33" t="s">
        <v>107</v>
      </c>
    </row>
    <row r="5040" spans="1:5" ht="15.75" customHeight="1" x14ac:dyDescent="0.25">
      <c r="A5040" s="33">
        <v>49643101</v>
      </c>
      <c r="B5040" s="34">
        <v>43737</v>
      </c>
      <c r="C5040" s="33" t="s">
        <v>106</v>
      </c>
      <c r="D5040" s="33" t="s">
        <v>111</v>
      </c>
      <c r="E5040" s="33" t="s">
        <v>107</v>
      </c>
    </row>
    <row r="5041" spans="1:5" ht="15.75" customHeight="1" x14ac:dyDescent="0.25">
      <c r="A5041" s="33">
        <v>49464606</v>
      </c>
      <c r="B5041" s="34">
        <v>43782</v>
      </c>
      <c r="C5041" s="33" t="s">
        <v>106</v>
      </c>
      <c r="D5041" s="33" t="s">
        <v>111</v>
      </c>
      <c r="E5041" s="33" t="s">
        <v>105</v>
      </c>
    </row>
    <row r="5042" spans="1:5" ht="15.75" customHeight="1" x14ac:dyDescent="0.25">
      <c r="A5042" s="33">
        <v>37398434</v>
      </c>
      <c r="B5042" s="34">
        <v>43839</v>
      </c>
      <c r="C5042" s="33" t="s">
        <v>21</v>
      </c>
      <c r="D5042" s="33" t="s">
        <v>111</v>
      </c>
      <c r="E5042" s="33" t="s">
        <v>105</v>
      </c>
    </row>
    <row r="5043" spans="1:5" ht="15.75" customHeight="1" x14ac:dyDescent="0.25">
      <c r="A5043" s="33">
        <v>56441486</v>
      </c>
      <c r="B5043" s="34">
        <v>44101</v>
      </c>
      <c r="C5043" s="33" t="s">
        <v>106</v>
      </c>
      <c r="D5043" s="33" t="s">
        <v>111</v>
      </c>
      <c r="E5043" s="33" t="s">
        <v>107</v>
      </c>
    </row>
    <row r="5044" spans="1:5" ht="15.75" customHeight="1" x14ac:dyDescent="0.25">
      <c r="A5044" s="33">
        <v>52360436</v>
      </c>
      <c r="B5044" s="34">
        <v>43850</v>
      </c>
      <c r="C5044" s="33" t="s">
        <v>106</v>
      </c>
      <c r="D5044" s="33" t="s">
        <v>111</v>
      </c>
      <c r="E5044" s="33" t="s">
        <v>105</v>
      </c>
    </row>
    <row r="5045" spans="1:5" ht="15.75" customHeight="1" x14ac:dyDescent="0.25">
      <c r="A5045" s="33">
        <v>39086989</v>
      </c>
      <c r="B5045" s="34">
        <v>43813</v>
      </c>
      <c r="C5045" s="33" t="s">
        <v>106</v>
      </c>
      <c r="D5045" s="33" t="s">
        <v>111</v>
      </c>
      <c r="E5045" s="33" t="s">
        <v>107</v>
      </c>
    </row>
    <row r="5046" spans="1:5" ht="15.75" customHeight="1" x14ac:dyDescent="0.25">
      <c r="A5046" s="33">
        <v>41878467</v>
      </c>
      <c r="B5046" s="34">
        <v>43926</v>
      </c>
      <c r="C5046" s="33" t="s">
        <v>106</v>
      </c>
      <c r="D5046" s="33" t="s">
        <v>111</v>
      </c>
      <c r="E5046" s="33" t="s">
        <v>105</v>
      </c>
    </row>
    <row r="5047" spans="1:5" ht="15.75" customHeight="1" x14ac:dyDescent="0.25">
      <c r="A5047" s="33">
        <v>49287472</v>
      </c>
      <c r="B5047" s="34">
        <v>43724</v>
      </c>
      <c r="C5047" s="33" t="s">
        <v>21</v>
      </c>
      <c r="D5047" s="33" t="s">
        <v>111</v>
      </c>
      <c r="E5047" s="33" t="s">
        <v>107</v>
      </c>
    </row>
    <row r="5048" spans="1:5" ht="15.75" customHeight="1" x14ac:dyDescent="0.25">
      <c r="A5048" s="33">
        <v>43530574</v>
      </c>
      <c r="B5048" s="34">
        <v>43374</v>
      </c>
      <c r="C5048" s="33" t="s">
        <v>103</v>
      </c>
      <c r="D5048" s="33" t="s">
        <v>111</v>
      </c>
      <c r="E5048" s="33" t="s">
        <v>107</v>
      </c>
    </row>
    <row r="5049" spans="1:5" ht="15.75" customHeight="1" x14ac:dyDescent="0.25">
      <c r="A5049" s="33">
        <v>45139625</v>
      </c>
      <c r="B5049" s="34">
        <v>43693</v>
      </c>
      <c r="C5049" s="33" t="s">
        <v>106</v>
      </c>
      <c r="D5049" s="33" t="s">
        <v>111</v>
      </c>
      <c r="E5049" s="33" t="s">
        <v>105</v>
      </c>
    </row>
    <row r="5050" spans="1:5" ht="15.75" customHeight="1" x14ac:dyDescent="0.25">
      <c r="A5050" s="33">
        <v>51758081</v>
      </c>
      <c r="B5050" s="34">
        <v>43927</v>
      </c>
      <c r="C5050" s="33" t="s">
        <v>106</v>
      </c>
      <c r="D5050" s="33" t="s">
        <v>111</v>
      </c>
      <c r="E5050" s="33" t="s">
        <v>107</v>
      </c>
    </row>
    <row r="5051" spans="1:5" ht="15.75" customHeight="1" x14ac:dyDescent="0.25">
      <c r="A5051" s="33">
        <v>47148704</v>
      </c>
      <c r="B5051" s="34">
        <v>43641</v>
      </c>
      <c r="C5051" s="33" t="s">
        <v>103</v>
      </c>
      <c r="D5051" s="33" t="s">
        <v>111</v>
      </c>
      <c r="E5051" s="33" t="s">
        <v>105</v>
      </c>
    </row>
    <row r="5052" spans="1:5" ht="15.75" customHeight="1" x14ac:dyDescent="0.25">
      <c r="A5052" s="33">
        <v>51706393</v>
      </c>
      <c r="B5052" s="34">
        <v>43854</v>
      </c>
      <c r="C5052" s="33" t="s">
        <v>106</v>
      </c>
      <c r="D5052" s="33" t="s">
        <v>111</v>
      </c>
      <c r="E5052" s="33" t="s">
        <v>105</v>
      </c>
    </row>
    <row r="5053" spans="1:5" ht="15.75" customHeight="1" x14ac:dyDescent="0.25">
      <c r="A5053" s="33">
        <v>29431147</v>
      </c>
      <c r="B5053" s="34">
        <v>43813</v>
      </c>
      <c r="C5053" s="33" t="s">
        <v>106</v>
      </c>
      <c r="D5053" s="33" t="s">
        <v>111</v>
      </c>
      <c r="E5053" s="33" t="s">
        <v>105</v>
      </c>
    </row>
    <row r="5054" spans="1:5" ht="15.75" customHeight="1" x14ac:dyDescent="0.25">
      <c r="A5054" s="33">
        <v>54503459</v>
      </c>
      <c r="B5054" s="34">
        <v>43952</v>
      </c>
      <c r="C5054" s="33" t="s">
        <v>106</v>
      </c>
      <c r="D5054" s="33" t="s">
        <v>111</v>
      </c>
      <c r="E5054" s="33" t="s">
        <v>105</v>
      </c>
    </row>
    <row r="5055" spans="1:5" ht="15.75" customHeight="1" x14ac:dyDescent="0.25">
      <c r="A5055" s="33">
        <v>56445015</v>
      </c>
      <c r="B5055" s="34">
        <v>43992</v>
      </c>
      <c r="C5055" s="33" t="s">
        <v>106</v>
      </c>
      <c r="D5055" s="33" t="s">
        <v>111</v>
      </c>
      <c r="E5055" s="33" t="s">
        <v>107</v>
      </c>
    </row>
    <row r="5056" spans="1:5" ht="15.75" customHeight="1" x14ac:dyDescent="0.25">
      <c r="A5056" s="33">
        <v>41951260</v>
      </c>
      <c r="B5056" s="34">
        <v>43255</v>
      </c>
      <c r="C5056" s="33" t="s">
        <v>106</v>
      </c>
      <c r="D5056" s="33" t="s">
        <v>111</v>
      </c>
      <c r="E5056" s="33" t="s">
        <v>105</v>
      </c>
    </row>
    <row r="5057" spans="1:5" ht="15.75" customHeight="1" x14ac:dyDescent="0.25">
      <c r="A5057" s="33">
        <v>51725275</v>
      </c>
      <c r="B5057" s="34">
        <v>43815</v>
      </c>
      <c r="C5057" s="33" t="s">
        <v>106</v>
      </c>
      <c r="D5057" s="33" t="s">
        <v>111</v>
      </c>
      <c r="E5057" s="33" t="s">
        <v>105</v>
      </c>
    </row>
    <row r="5058" spans="1:5" ht="15.75" customHeight="1" x14ac:dyDescent="0.25">
      <c r="A5058" s="33">
        <v>44243246</v>
      </c>
      <c r="B5058" s="34">
        <v>43468</v>
      </c>
      <c r="C5058" s="33" t="s">
        <v>106</v>
      </c>
      <c r="D5058" s="33" t="s">
        <v>111</v>
      </c>
      <c r="E5058" s="33" t="s">
        <v>105</v>
      </c>
    </row>
    <row r="5059" spans="1:5" ht="15.75" customHeight="1" x14ac:dyDescent="0.25">
      <c r="A5059" s="33">
        <v>53690241</v>
      </c>
      <c r="B5059" s="34">
        <v>43893</v>
      </c>
      <c r="C5059" s="33" t="s">
        <v>106</v>
      </c>
      <c r="D5059" s="33" t="s">
        <v>111</v>
      </c>
      <c r="E5059" s="33" t="s">
        <v>107</v>
      </c>
    </row>
    <row r="5060" spans="1:5" ht="15.75" customHeight="1" x14ac:dyDescent="0.25">
      <c r="A5060" s="33">
        <v>38987763</v>
      </c>
      <c r="B5060" s="34">
        <v>43894</v>
      </c>
      <c r="C5060" s="33" t="s">
        <v>103</v>
      </c>
      <c r="D5060" s="33" t="s">
        <v>111</v>
      </c>
      <c r="E5060" s="33" t="s">
        <v>107</v>
      </c>
    </row>
    <row r="5061" spans="1:5" ht="15.75" customHeight="1" x14ac:dyDescent="0.25">
      <c r="A5061" s="33">
        <v>30839466</v>
      </c>
      <c r="B5061" s="34">
        <v>43991</v>
      </c>
      <c r="C5061" s="33" t="s">
        <v>103</v>
      </c>
      <c r="D5061" s="33" t="s">
        <v>111</v>
      </c>
      <c r="E5061" s="33" t="s">
        <v>105</v>
      </c>
    </row>
    <row r="5062" spans="1:5" ht="15.75" customHeight="1" x14ac:dyDescent="0.25">
      <c r="A5062" s="33">
        <v>54103435</v>
      </c>
      <c r="B5062" s="34">
        <v>43892</v>
      </c>
      <c r="C5062" s="33" t="s">
        <v>106</v>
      </c>
      <c r="D5062" s="33" t="s">
        <v>111</v>
      </c>
      <c r="E5062" s="33" t="s">
        <v>107</v>
      </c>
    </row>
    <row r="5063" spans="1:5" ht="15.75" customHeight="1" x14ac:dyDescent="0.25">
      <c r="A5063" s="33">
        <v>35254858</v>
      </c>
      <c r="B5063" s="34">
        <v>43412</v>
      </c>
      <c r="C5063" s="33" t="s">
        <v>106</v>
      </c>
      <c r="D5063" s="33" t="s">
        <v>111</v>
      </c>
      <c r="E5063" s="33" t="s">
        <v>105</v>
      </c>
    </row>
    <row r="5064" spans="1:5" ht="15.75" customHeight="1" x14ac:dyDescent="0.25">
      <c r="A5064" s="33">
        <v>49704147</v>
      </c>
      <c r="B5064" s="34">
        <v>43798</v>
      </c>
      <c r="C5064" s="33" t="s">
        <v>106</v>
      </c>
      <c r="D5064" s="33" t="s">
        <v>111</v>
      </c>
      <c r="E5064" s="33" t="s">
        <v>107</v>
      </c>
    </row>
    <row r="5065" spans="1:5" ht="15.75" customHeight="1" x14ac:dyDescent="0.25">
      <c r="A5065" s="33">
        <v>55074224</v>
      </c>
      <c r="B5065" s="34">
        <v>43933</v>
      </c>
      <c r="C5065" s="33" t="s">
        <v>106</v>
      </c>
      <c r="D5065" s="33" t="s">
        <v>111</v>
      </c>
      <c r="E5065" s="33" t="s">
        <v>105</v>
      </c>
    </row>
    <row r="5066" spans="1:5" ht="15.75" customHeight="1" x14ac:dyDescent="0.25">
      <c r="A5066" s="33">
        <v>49405497</v>
      </c>
      <c r="B5066" s="34">
        <v>43758</v>
      </c>
      <c r="C5066" s="33" t="s">
        <v>21</v>
      </c>
      <c r="D5066" s="33" t="s">
        <v>111</v>
      </c>
      <c r="E5066" s="33" t="s">
        <v>105</v>
      </c>
    </row>
    <row r="5067" spans="1:5" ht="15.75" customHeight="1" x14ac:dyDescent="0.25">
      <c r="A5067" s="33">
        <v>50843140</v>
      </c>
      <c r="B5067" s="34">
        <v>43791</v>
      </c>
      <c r="C5067" s="33" t="s">
        <v>103</v>
      </c>
      <c r="D5067" s="33" t="s">
        <v>111</v>
      </c>
      <c r="E5067" s="33" t="s">
        <v>105</v>
      </c>
    </row>
    <row r="5068" spans="1:5" ht="15.75" customHeight="1" x14ac:dyDescent="0.25">
      <c r="A5068" s="33">
        <v>52074630</v>
      </c>
      <c r="B5068" s="34">
        <v>43932</v>
      </c>
      <c r="C5068" s="33" t="s">
        <v>106</v>
      </c>
      <c r="D5068" s="33" t="s">
        <v>111</v>
      </c>
      <c r="E5068" s="33" t="s">
        <v>105</v>
      </c>
    </row>
    <row r="5069" spans="1:5" ht="15.75" customHeight="1" x14ac:dyDescent="0.25">
      <c r="A5069" s="33">
        <v>43152000</v>
      </c>
      <c r="B5069" s="34">
        <v>43861</v>
      </c>
      <c r="C5069" s="33" t="s">
        <v>103</v>
      </c>
      <c r="D5069" s="33" t="s">
        <v>111</v>
      </c>
      <c r="E5069" s="33" t="s">
        <v>105</v>
      </c>
    </row>
    <row r="5070" spans="1:5" ht="15.75" customHeight="1" x14ac:dyDescent="0.25">
      <c r="A5070" s="33">
        <v>50077071</v>
      </c>
      <c r="B5070" s="34">
        <v>43896</v>
      </c>
      <c r="C5070" s="33" t="s">
        <v>106</v>
      </c>
      <c r="D5070" s="33" t="s">
        <v>111</v>
      </c>
      <c r="E5070" s="33" t="s">
        <v>105</v>
      </c>
    </row>
    <row r="5071" spans="1:5" ht="15.75" customHeight="1" x14ac:dyDescent="0.25">
      <c r="A5071" s="33">
        <v>50111941</v>
      </c>
      <c r="B5071" s="34">
        <v>43770</v>
      </c>
      <c r="C5071" s="33" t="s">
        <v>103</v>
      </c>
      <c r="D5071" s="33" t="s">
        <v>111</v>
      </c>
      <c r="E5071" s="33" t="s">
        <v>107</v>
      </c>
    </row>
    <row r="5072" spans="1:5" ht="15.75" customHeight="1" x14ac:dyDescent="0.25">
      <c r="A5072" s="33">
        <v>41950838</v>
      </c>
      <c r="B5072" s="34">
        <v>43839</v>
      </c>
      <c r="C5072" s="33" t="s">
        <v>103</v>
      </c>
      <c r="D5072" s="33" t="s">
        <v>111</v>
      </c>
      <c r="E5072" s="33" t="s">
        <v>105</v>
      </c>
    </row>
    <row r="5073" spans="1:5" ht="15.75" customHeight="1" x14ac:dyDescent="0.25">
      <c r="A5073" s="33">
        <v>50832923</v>
      </c>
      <c r="B5073" s="34">
        <v>43800</v>
      </c>
      <c r="C5073" s="33" t="s">
        <v>106</v>
      </c>
      <c r="D5073" s="33" t="s">
        <v>111</v>
      </c>
      <c r="E5073" s="33" t="s">
        <v>107</v>
      </c>
    </row>
    <row r="5074" spans="1:5" ht="15.75" customHeight="1" x14ac:dyDescent="0.25">
      <c r="A5074" s="33">
        <v>41379394</v>
      </c>
      <c r="B5074" s="34">
        <v>43698</v>
      </c>
      <c r="C5074" s="33" t="s">
        <v>106</v>
      </c>
      <c r="D5074" s="33" t="s">
        <v>111</v>
      </c>
      <c r="E5074" s="33" t="s">
        <v>107</v>
      </c>
    </row>
    <row r="5075" spans="1:5" ht="15.75" customHeight="1" x14ac:dyDescent="0.25">
      <c r="A5075" s="33">
        <v>49843407</v>
      </c>
      <c r="B5075" s="34">
        <v>43752</v>
      </c>
      <c r="C5075" s="33" t="s">
        <v>106</v>
      </c>
      <c r="D5075" s="33" t="s">
        <v>111</v>
      </c>
      <c r="E5075" s="33" t="s">
        <v>107</v>
      </c>
    </row>
    <row r="5076" spans="1:5" ht="15.75" customHeight="1" x14ac:dyDescent="0.25">
      <c r="A5076" s="33">
        <v>42918854</v>
      </c>
      <c r="B5076" s="34">
        <v>43800</v>
      </c>
      <c r="C5076" s="33" t="s">
        <v>106</v>
      </c>
      <c r="D5076" s="33" t="s">
        <v>111</v>
      </c>
      <c r="E5076" s="33" t="s">
        <v>105</v>
      </c>
    </row>
    <row r="5077" spans="1:5" ht="15.75" customHeight="1" x14ac:dyDescent="0.25">
      <c r="A5077" s="33">
        <v>50151805</v>
      </c>
      <c r="B5077" s="34">
        <v>43979</v>
      </c>
      <c r="C5077" s="33" t="s">
        <v>21</v>
      </c>
      <c r="D5077" s="33" t="s">
        <v>111</v>
      </c>
      <c r="E5077" s="33" t="s">
        <v>107</v>
      </c>
    </row>
    <row r="5078" spans="1:5" ht="15.75" customHeight="1" x14ac:dyDescent="0.25">
      <c r="A5078" s="33">
        <v>53832524</v>
      </c>
      <c r="B5078" s="34">
        <v>43902</v>
      </c>
      <c r="C5078" s="33" t="s">
        <v>106</v>
      </c>
      <c r="D5078" s="33" t="s">
        <v>111</v>
      </c>
      <c r="E5078" s="33" t="s">
        <v>105</v>
      </c>
    </row>
    <row r="5079" spans="1:5" ht="15.75" customHeight="1" x14ac:dyDescent="0.25">
      <c r="A5079" s="33">
        <v>54601599</v>
      </c>
      <c r="B5079" s="34">
        <v>43976</v>
      </c>
      <c r="C5079" s="33" t="s">
        <v>106</v>
      </c>
      <c r="D5079" s="33" t="s">
        <v>111</v>
      </c>
      <c r="E5079" s="33" t="s">
        <v>105</v>
      </c>
    </row>
    <row r="5080" spans="1:5" ht="15.75" customHeight="1" x14ac:dyDescent="0.25">
      <c r="A5080" s="33">
        <v>21497814</v>
      </c>
      <c r="B5080" s="34">
        <v>43951</v>
      </c>
      <c r="C5080" s="33" t="s">
        <v>106</v>
      </c>
      <c r="D5080" s="33" t="s">
        <v>111</v>
      </c>
      <c r="E5080" s="33" t="s">
        <v>105</v>
      </c>
    </row>
    <row r="5081" spans="1:5" ht="15.75" customHeight="1" x14ac:dyDescent="0.25">
      <c r="A5081" s="33">
        <v>36786982</v>
      </c>
      <c r="B5081" s="34">
        <v>42716</v>
      </c>
      <c r="C5081" s="33" t="s">
        <v>106</v>
      </c>
      <c r="D5081" s="33" t="s">
        <v>111</v>
      </c>
      <c r="E5081" s="33" t="s">
        <v>107</v>
      </c>
    </row>
    <row r="5082" spans="1:5" ht="15.75" customHeight="1" x14ac:dyDescent="0.25">
      <c r="A5082" s="33">
        <v>44733532</v>
      </c>
      <c r="B5082" s="34">
        <v>43599</v>
      </c>
      <c r="C5082" s="33" t="s">
        <v>106</v>
      </c>
      <c r="D5082" s="33" t="s">
        <v>111</v>
      </c>
      <c r="E5082" s="33" t="s">
        <v>105</v>
      </c>
    </row>
    <row r="5083" spans="1:5" ht="15.75" customHeight="1" x14ac:dyDescent="0.25">
      <c r="A5083" s="33">
        <v>22151570</v>
      </c>
      <c r="B5083" s="34">
        <v>43456</v>
      </c>
      <c r="C5083" s="33" t="s">
        <v>21</v>
      </c>
      <c r="D5083" s="33" t="s">
        <v>111</v>
      </c>
      <c r="E5083" s="33" t="s">
        <v>107</v>
      </c>
    </row>
    <row r="5084" spans="1:5" ht="15.75" customHeight="1" x14ac:dyDescent="0.25">
      <c r="A5084" s="33">
        <v>51389946</v>
      </c>
      <c r="B5084" s="34">
        <v>43821</v>
      </c>
      <c r="C5084" s="33" t="s">
        <v>106</v>
      </c>
      <c r="D5084" s="33" t="s">
        <v>111</v>
      </c>
      <c r="E5084" s="33" t="s">
        <v>105</v>
      </c>
    </row>
    <row r="5085" spans="1:5" ht="15.75" customHeight="1" x14ac:dyDescent="0.25">
      <c r="A5085" s="33">
        <v>47611701</v>
      </c>
      <c r="B5085" s="34">
        <v>43810</v>
      </c>
      <c r="C5085" s="33" t="s">
        <v>103</v>
      </c>
      <c r="D5085" s="33" t="s">
        <v>111</v>
      </c>
      <c r="E5085" s="33" t="s">
        <v>107</v>
      </c>
    </row>
    <row r="5086" spans="1:5" ht="15.75" customHeight="1" x14ac:dyDescent="0.25">
      <c r="A5086" s="33">
        <v>50702751</v>
      </c>
      <c r="B5086" s="34">
        <v>43780</v>
      </c>
      <c r="C5086" s="33" t="s">
        <v>21</v>
      </c>
      <c r="D5086" s="33" t="s">
        <v>111</v>
      </c>
      <c r="E5086" s="33" t="s">
        <v>107</v>
      </c>
    </row>
    <row r="5087" spans="1:5" ht="15.75" customHeight="1" x14ac:dyDescent="0.25">
      <c r="A5087" s="33">
        <v>15999858</v>
      </c>
      <c r="B5087" s="34">
        <v>43748</v>
      </c>
      <c r="C5087" s="33" t="s">
        <v>21</v>
      </c>
      <c r="D5087" s="33" t="s">
        <v>111</v>
      </c>
      <c r="E5087" s="33" t="s">
        <v>105</v>
      </c>
    </row>
    <row r="5088" spans="1:5" ht="15.75" customHeight="1" x14ac:dyDescent="0.25">
      <c r="A5088" s="33">
        <v>46381068</v>
      </c>
      <c r="B5088" s="34">
        <v>43695</v>
      </c>
      <c r="C5088" s="33" t="s">
        <v>103</v>
      </c>
      <c r="D5088" s="33" t="s">
        <v>111</v>
      </c>
      <c r="E5088" s="33" t="s">
        <v>105</v>
      </c>
    </row>
    <row r="5089" spans="1:5" ht="15.75" customHeight="1" x14ac:dyDescent="0.25">
      <c r="A5089" s="33">
        <v>36289743</v>
      </c>
      <c r="B5089" s="34">
        <v>42656</v>
      </c>
      <c r="C5089" s="33" t="s">
        <v>103</v>
      </c>
      <c r="D5089" s="33" t="s">
        <v>111</v>
      </c>
      <c r="E5089" s="33" t="s">
        <v>107</v>
      </c>
    </row>
    <row r="5090" spans="1:5" ht="15.75" customHeight="1" x14ac:dyDescent="0.25">
      <c r="A5090" s="33">
        <v>52809041</v>
      </c>
      <c r="B5090" s="34">
        <v>43853</v>
      </c>
      <c r="C5090" s="33" t="s">
        <v>106</v>
      </c>
      <c r="D5090" s="33" t="s">
        <v>111</v>
      </c>
      <c r="E5090" s="33" t="s">
        <v>105</v>
      </c>
    </row>
    <row r="5091" spans="1:5" ht="15.75" customHeight="1" x14ac:dyDescent="0.25">
      <c r="A5091" s="33">
        <v>55572673</v>
      </c>
      <c r="B5091" s="34">
        <v>44002</v>
      </c>
      <c r="C5091" s="33" t="s">
        <v>106</v>
      </c>
      <c r="D5091" s="33" t="s">
        <v>111</v>
      </c>
      <c r="E5091" s="33" t="s">
        <v>107</v>
      </c>
    </row>
    <row r="5092" spans="1:5" ht="15.75" customHeight="1" x14ac:dyDescent="0.25">
      <c r="A5092" s="33">
        <v>56242027</v>
      </c>
      <c r="B5092" s="34">
        <v>43985</v>
      </c>
      <c r="C5092" s="33" t="s">
        <v>108</v>
      </c>
      <c r="D5092" s="33" t="s">
        <v>111</v>
      </c>
      <c r="E5092" s="33" t="s">
        <v>105</v>
      </c>
    </row>
    <row r="5093" spans="1:5" ht="15.75" customHeight="1" x14ac:dyDescent="0.25">
      <c r="A5093" s="33">
        <v>52425655</v>
      </c>
      <c r="B5093" s="34">
        <v>43997</v>
      </c>
      <c r="C5093" s="33" t="s">
        <v>106</v>
      </c>
      <c r="D5093" s="33" t="s">
        <v>111</v>
      </c>
      <c r="E5093" s="33" t="s">
        <v>105</v>
      </c>
    </row>
    <row r="5094" spans="1:5" ht="15.75" customHeight="1" x14ac:dyDescent="0.25">
      <c r="A5094" s="33">
        <v>49255953</v>
      </c>
      <c r="B5094" s="34">
        <v>43790</v>
      </c>
      <c r="C5094" s="33" t="s">
        <v>103</v>
      </c>
      <c r="D5094" s="33" t="s">
        <v>111</v>
      </c>
      <c r="E5094" s="33" t="s">
        <v>105</v>
      </c>
    </row>
    <row r="5095" spans="1:5" ht="15.75" customHeight="1" x14ac:dyDescent="0.25">
      <c r="A5095" s="33">
        <v>54870143</v>
      </c>
      <c r="B5095" s="34">
        <v>43984</v>
      </c>
      <c r="C5095" s="33" t="s">
        <v>106</v>
      </c>
      <c r="D5095" s="33" t="s">
        <v>111</v>
      </c>
      <c r="E5095" s="33" t="s">
        <v>105</v>
      </c>
    </row>
    <row r="5096" spans="1:5" ht="15.75" customHeight="1" x14ac:dyDescent="0.25">
      <c r="A5096" s="33">
        <v>41076810</v>
      </c>
      <c r="B5096" s="34">
        <v>43976</v>
      </c>
      <c r="C5096" s="33" t="s">
        <v>103</v>
      </c>
      <c r="D5096" s="33" t="s">
        <v>111</v>
      </c>
      <c r="E5096" s="33" t="s">
        <v>105</v>
      </c>
    </row>
    <row r="5097" spans="1:5" ht="15.75" customHeight="1" x14ac:dyDescent="0.25">
      <c r="A5097" s="33">
        <v>51422498</v>
      </c>
      <c r="B5097" s="34">
        <v>43811</v>
      </c>
      <c r="C5097" s="33" t="s">
        <v>106</v>
      </c>
      <c r="D5097" s="33" t="s">
        <v>111</v>
      </c>
      <c r="E5097" s="33" t="s">
        <v>105</v>
      </c>
    </row>
    <row r="5098" spans="1:5" ht="15.75" customHeight="1" x14ac:dyDescent="0.25">
      <c r="A5098" s="33">
        <v>40546714</v>
      </c>
      <c r="B5098" s="34">
        <v>43770</v>
      </c>
      <c r="C5098" s="33" t="s">
        <v>106</v>
      </c>
      <c r="D5098" s="33" t="s">
        <v>111</v>
      </c>
      <c r="E5098" s="33" t="s">
        <v>105</v>
      </c>
    </row>
    <row r="5099" spans="1:5" ht="15.75" customHeight="1" x14ac:dyDescent="0.25">
      <c r="A5099" s="33">
        <v>55109379</v>
      </c>
      <c r="B5099" s="34">
        <v>44188</v>
      </c>
      <c r="C5099" s="33" t="s">
        <v>106</v>
      </c>
      <c r="D5099" s="33" t="s">
        <v>111</v>
      </c>
      <c r="E5099" s="33" t="s">
        <v>105</v>
      </c>
    </row>
    <row r="5100" spans="1:5" ht="15.75" customHeight="1" x14ac:dyDescent="0.25">
      <c r="A5100" s="33">
        <v>6372030</v>
      </c>
      <c r="B5100" s="34">
        <v>43845</v>
      </c>
      <c r="C5100" s="33" t="s">
        <v>106</v>
      </c>
      <c r="D5100" s="33" t="s">
        <v>111</v>
      </c>
      <c r="E5100" s="33" t="s">
        <v>107</v>
      </c>
    </row>
    <row r="5101" spans="1:5" ht="15.75" customHeight="1" x14ac:dyDescent="0.25">
      <c r="A5101" s="33">
        <v>13916254</v>
      </c>
      <c r="B5101" s="34">
        <v>43899</v>
      </c>
      <c r="C5101" s="33" t="s">
        <v>106</v>
      </c>
      <c r="D5101" s="33" t="s">
        <v>111</v>
      </c>
      <c r="E5101" s="33" t="s">
        <v>107</v>
      </c>
    </row>
    <row r="5102" spans="1:5" ht="15.75" customHeight="1" x14ac:dyDescent="0.25">
      <c r="A5102" s="33">
        <v>14751825</v>
      </c>
      <c r="B5102" s="34">
        <v>43493</v>
      </c>
      <c r="C5102" s="33" t="s">
        <v>103</v>
      </c>
      <c r="D5102" s="33" t="s">
        <v>111</v>
      </c>
      <c r="E5102" s="33" t="s">
        <v>105</v>
      </c>
    </row>
    <row r="5103" spans="1:5" ht="15.75" customHeight="1" x14ac:dyDescent="0.25">
      <c r="A5103" s="33">
        <v>4861571</v>
      </c>
      <c r="B5103" s="34">
        <v>43458</v>
      </c>
      <c r="C5103" s="33" t="s">
        <v>103</v>
      </c>
      <c r="D5103" s="33" t="s">
        <v>111</v>
      </c>
      <c r="E5103" s="33" t="s">
        <v>105</v>
      </c>
    </row>
    <row r="5104" spans="1:5" ht="15.75" customHeight="1" x14ac:dyDescent="0.25">
      <c r="A5104" s="33">
        <v>49740314</v>
      </c>
      <c r="B5104" s="34">
        <v>43767</v>
      </c>
      <c r="C5104" s="33" t="s">
        <v>106</v>
      </c>
      <c r="D5104" s="33" t="s">
        <v>111</v>
      </c>
      <c r="E5104" s="33" t="s">
        <v>107</v>
      </c>
    </row>
    <row r="5105" spans="1:5" ht="15.75" customHeight="1" x14ac:dyDescent="0.25">
      <c r="A5105" s="33">
        <v>49289514</v>
      </c>
      <c r="B5105" s="34">
        <v>43729</v>
      </c>
      <c r="C5105" s="33" t="s">
        <v>103</v>
      </c>
      <c r="D5105" s="33" t="s">
        <v>111</v>
      </c>
      <c r="E5105" s="33" t="s">
        <v>105</v>
      </c>
    </row>
    <row r="5106" spans="1:5" ht="15.75" customHeight="1" x14ac:dyDescent="0.25">
      <c r="A5106" s="33">
        <v>44399852</v>
      </c>
      <c r="B5106" s="34">
        <v>43462</v>
      </c>
      <c r="C5106" s="33" t="s">
        <v>103</v>
      </c>
      <c r="D5106" s="33" t="s">
        <v>111</v>
      </c>
      <c r="E5106" s="33" t="s">
        <v>107</v>
      </c>
    </row>
    <row r="5107" spans="1:5" ht="15.75" customHeight="1" x14ac:dyDescent="0.25">
      <c r="A5107" s="33">
        <v>41105898</v>
      </c>
      <c r="B5107" s="34">
        <v>43956</v>
      </c>
      <c r="C5107" s="33" t="s">
        <v>106</v>
      </c>
      <c r="D5107" s="33" t="s">
        <v>111</v>
      </c>
      <c r="E5107" s="33" t="s">
        <v>107</v>
      </c>
    </row>
    <row r="5108" spans="1:5" ht="15.75" customHeight="1" x14ac:dyDescent="0.25">
      <c r="A5108" s="33">
        <v>54988020</v>
      </c>
      <c r="B5108" s="34">
        <v>43923</v>
      </c>
      <c r="C5108" s="33" t="s">
        <v>106</v>
      </c>
      <c r="D5108" s="33" t="s">
        <v>111</v>
      </c>
      <c r="E5108" s="33" t="s">
        <v>105</v>
      </c>
    </row>
    <row r="5109" spans="1:5" ht="15.75" customHeight="1" x14ac:dyDescent="0.25">
      <c r="A5109" s="33">
        <v>45224780</v>
      </c>
      <c r="B5109" s="34">
        <v>43951</v>
      </c>
      <c r="C5109" s="33" t="s">
        <v>103</v>
      </c>
      <c r="D5109" s="33" t="s">
        <v>111</v>
      </c>
      <c r="E5109" s="33" t="s">
        <v>107</v>
      </c>
    </row>
    <row r="5110" spans="1:5" ht="15.75" customHeight="1" x14ac:dyDescent="0.25">
      <c r="A5110" s="33">
        <v>42058043</v>
      </c>
      <c r="B5110" s="34">
        <v>43776</v>
      </c>
      <c r="C5110" s="33" t="s">
        <v>106</v>
      </c>
      <c r="D5110" s="33" t="s">
        <v>111</v>
      </c>
      <c r="E5110" s="33" t="s">
        <v>105</v>
      </c>
    </row>
    <row r="5111" spans="1:5" ht="15.75" customHeight="1" x14ac:dyDescent="0.25">
      <c r="A5111" s="33">
        <v>53974298</v>
      </c>
      <c r="B5111" s="34">
        <v>43936</v>
      </c>
      <c r="C5111" s="33" t="s">
        <v>106</v>
      </c>
      <c r="D5111" s="33" t="s">
        <v>111</v>
      </c>
      <c r="E5111" s="33" t="s">
        <v>105</v>
      </c>
    </row>
    <row r="5112" spans="1:5" ht="15.75" customHeight="1" x14ac:dyDescent="0.25">
      <c r="A5112" s="33">
        <v>32046051</v>
      </c>
      <c r="B5112" s="34">
        <v>43495</v>
      </c>
      <c r="C5112" s="33" t="s">
        <v>106</v>
      </c>
      <c r="D5112" s="33" t="s">
        <v>111</v>
      </c>
      <c r="E5112" s="33" t="s">
        <v>107</v>
      </c>
    </row>
    <row r="5113" spans="1:5" ht="15.75" customHeight="1" x14ac:dyDescent="0.25">
      <c r="A5113" s="33">
        <v>50430242</v>
      </c>
      <c r="B5113" s="34">
        <v>43771</v>
      </c>
      <c r="C5113" s="33" t="s">
        <v>106</v>
      </c>
      <c r="D5113" s="33" t="s">
        <v>111</v>
      </c>
      <c r="E5113" s="33" t="s">
        <v>107</v>
      </c>
    </row>
    <row r="5114" spans="1:5" ht="15.75" customHeight="1" x14ac:dyDescent="0.25">
      <c r="A5114" s="33">
        <v>53470065</v>
      </c>
      <c r="B5114" s="34">
        <v>43872</v>
      </c>
      <c r="C5114" s="33" t="s">
        <v>21</v>
      </c>
      <c r="D5114" s="33" t="s">
        <v>111</v>
      </c>
      <c r="E5114" s="33" t="s">
        <v>107</v>
      </c>
    </row>
    <row r="5115" spans="1:5" ht="15.75" customHeight="1" x14ac:dyDescent="0.25">
      <c r="A5115" s="33">
        <v>45627704</v>
      </c>
      <c r="B5115" s="34">
        <v>43750</v>
      </c>
      <c r="C5115" s="33" t="s">
        <v>103</v>
      </c>
      <c r="D5115" s="33" t="s">
        <v>111</v>
      </c>
      <c r="E5115" s="33" t="s">
        <v>107</v>
      </c>
    </row>
    <row r="5116" spans="1:5" ht="15.75" customHeight="1" x14ac:dyDescent="0.25">
      <c r="A5116" s="33">
        <v>36014732</v>
      </c>
      <c r="B5116" s="34">
        <v>43661</v>
      </c>
      <c r="C5116" s="33" t="s">
        <v>103</v>
      </c>
      <c r="D5116" s="33" t="s">
        <v>111</v>
      </c>
      <c r="E5116" s="33" t="s">
        <v>107</v>
      </c>
    </row>
    <row r="5117" spans="1:5" ht="15.75" customHeight="1" x14ac:dyDescent="0.25">
      <c r="A5117" s="33">
        <v>54998743</v>
      </c>
      <c r="B5117" s="34">
        <v>43923</v>
      </c>
      <c r="C5117" s="33" t="s">
        <v>106</v>
      </c>
      <c r="D5117" s="33" t="s">
        <v>111</v>
      </c>
      <c r="E5117" s="33" t="s">
        <v>107</v>
      </c>
    </row>
    <row r="5118" spans="1:5" ht="15.75" customHeight="1" x14ac:dyDescent="0.25">
      <c r="A5118" s="33">
        <v>47500585</v>
      </c>
      <c r="B5118" s="34">
        <v>43938</v>
      </c>
      <c r="C5118" s="33" t="s">
        <v>106</v>
      </c>
      <c r="D5118" s="33" t="s">
        <v>111</v>
      </c>
      <c r="E5118" s="33" t="s">
        <v>105</v>
      </c>
    </row>
    <row r="5119" spans="1:5" ht="15.75" customHeight="1" x14ac:dyDescent="0.25">
      <c r="A5119" s="33">
        <v>55497430</v>
      </c>
      <c r="B5119" s="34">
        <v>43954</v>
      </c>
      <c r="C5119" s="33" t="s">
        <v>103</v>
      </c>
      <c r="D5119" s="33" t="s">
        <v>111</v>
      </c>
      <c r="E5119" s="33" t="s">
        <v>105</v>
      </c>
    </row>
    <row r="5120" spans="1:5" ht="15.75" customHeight="1" x14ac:dyDescent="0.25">
      <c r="A5120" s="33">
        <v>42307744</v>
      </c>
      <c r="B5120" s="34">
        <v>43787</v>
      </c>
      <c r="C5120" s="33" t="s">
        <v>103</v>
      </c>
      <c r="D5120" s="33" t="s">
        <v>111</v>
      </c>
      <c r="E5120" s="33" t="s">
        <v>105</v>
      </c>
    </row>
    <row r="5121" spans="1:5" ht="15.75" customHeight="1" x14ac:dyDescent="0.25">
      <c r="A5121" s="33">
        <v>49942942</v>
      </c>
      <c r="B5121" s="34">
        <v>43752</v>
      </c>
      <c r="C5121" s="33" t="s">
        <v>21</v>
      </c>
      <c r="D5121" s="33" t="s">
        <v>111</v>
      </c>
      <c r="E5121" s="33" t="s">
        <v>107</v>
      </c>
    </row>
    <row r="5122" spans="1:5" ht="15.75" customHeight="1" x14ac:dyDescent="0.25">
      <c r="A5122" s="33">
        <v>40236635</v>
      </c>
      <c r="B5122" s="34">
        <v>43905</v>
      </c>
      <c r="C5122" s="33" t="s">
        <v>106</v>
      </c>
      <c r="D5122" s="33" t="s">
        <v>111</v>
      </c>
      <c r="E5122" s="33" t="s">
        <v>105</v>
      </c>
    </row>
    <row r="5123" spans="1:5" ht="15.75" customHeight="1" x14ac:dyDescent="0.25">
      <c r="A5123" s="33">
        <v>56250856</v>
      </c>
      <c r="B5123" s="34">
        <v>44038</v>
      </c>
      <c r="C5123" s="33" t="s">
        <v>106</v>
      </c>
      <c r="D5123" s="33" t="s">
        <v>111</v>
      </c>
      <c r="E5123" s="33" t="s">
        <v>105</v>
      </c>
    </row>
    <row r="5124" spans="1:5" ht="15.75" customHeight="1" x14ac:dyDescent="0.25">
      <c r="A5124" s="33">
        <v>43309000</v>
      </c>
      <c r="B5124" s="34">
        <v>43654</v>
      </c>
      <c r="C5124" s="33" t="s">
        <v>103</v>
      </c>
      <c r="D5124" s="33" t="s">
        <v>111</v>
      </c>
      <c r="E5124" s="33" t="s">
        <v>107</v>
      </c>
    </row>
    <row r="5125" spans="1:5" ht="15.75" customHeight="1" x14ac:dyDescent="0.25">
      <c r="A5125" s="33">
        <v>51133417</v>
      </c>
      <c r="B5125" s="34">
        <v>43853</v>
      </c>
      <c r="C5125" s="33" t="s">
        <v>106</v>
      </c>
      <c r="D5125" s="33" t="s">
        <v>111</v>
      </c>
      <c r="E5125" s="33" t="s">
        <v>107</v>
      </c>
    </row>
    <row r="5126" spans="1:5" ht="15.75" customHeight="1" x14ac:dyDescent="0.25">
      <c r="A5126" s="33">
        <v>53451573</v>
      </c>
      <c r="B5126" s="34">
        <v>43877</v>
      </c>
      <c r="C5126" s="33" t="s">
        <v>106</v>
      </c>
      <c r="D5126" s="33" t="s">
        <v>111</v>
      </c>
      <c r="E5126" s="33" t="s">
        <v>105</v>
      </c>
    </row>
    <row r="5127" spans="1:5" ht="15.75" customHeight="1" x14ac:dyDescent="0.25">
      <c r="A5127" s="33">
        <v>47982850</v>
      </c>
      <c r="B5127" s="34">
        <v>43650</v>
      </c>
      <c r="C5127" s="33" t="s">
        <v>106</v>
      </c>
      <c r="D5127" s="33" t="s">
        <v>111</v>
      </c>
      <c r="E5127" s="33" t="s">
        <v>105</v>
      </c>
    </row>
    <row r="5128" spans="1:5" ht="15.75" customHeight="1" x14ac:dyDescent="0.25">
      <c r="A5128" s="33">
        <v>51613263</v>
      </c>
      <c r="B5128" s="34">
        <v>43825</v>
      </c>
      <c r="C5128" s="33" t="s">
        <v>106</v>
      </c>
      <c r="D5128" s="33" t="s">
        <v>111</v>
      </c>
      <c r="E5128" s="33" t="s">
        <v>107</v>
      </c>
    </row>
    <row r="5129" spans="1:5" ht="15.75" customHeight="1" x14ac:dyDescent="0.25">
      <c r="A5129" s="33">
        <v>52347875</v>
      </c>
      <c r="B5129" s="34">
        <v>44003</v>
      </c>
      <c r="C5129" s="33" t="s">
        <v>103</v>
      </c>
      <c r="D5129" s="33" t="s">
        <v>111</v>
      </c>
      <c r="E5129" s="33" t="s">
        <v>105</v>
      </c>
    </row>
    <row r="5130" spans="1:5" ht="15.75" customHeight="1" x14ac:dyDescent="0.25">
      <c r="A5130" s="33">
        <v>54416257</v>
      </c>
      <c r="B5130" s="34">
        <v>43919</v>
      </c>
      <c r="C5130" s="33" t="s">
        <v>103</v>
      </c>
      <c r="D5130" s="33" t="s">
        <v>111</v>
      </c>
      <c r="E5130" s="33" t="s">
        <v>105</v>
      </c>
    </row>
    <row r="5131" spans="1:5" ht="15.75" customHeight="1" x14ac:dyDescent="0.25">
      <c r="A5131" s="33">
        <v>48157118</v>
      </c>
      <c r="B5131" s="34">
        <v>43695</v>
      </c>
      <c r="C5131" s="33" t="s">
        <v>103</v>
      </c>
      <c r="D5131" s="33" t="s">
        <v>111</v>
      </c>
      <c r="E5131" s="33" t="s">
        <v>105</v>
      </c>
    </row>
    <row r="5132" spans="1:5" ht="15.75" customHeight="1" x14ac:dyDescent="0.25">
      <c r="A5132" s="33">
        <v>41575242</v>
      </c>
      <c r="B5132" s="34">
        <v>43214</v>
      </c>
      <c r="C5132" s="33" t="s">
        <v>106</v>
      </c>
      <c r="D5132" s="33" t="s">
        <v>111</v>
      </c>
      <c r="E5132" s="33" t="s">
        <v>105</v>
      </c>
    </row>
    <row r="5133" spans="1:5" ht="15.75" customHeight="1" x14ac:dyDescent="0.25">
      <c r="A5133" s="33">
        <v>45255593</v>
      </c>
      <c r="B5133" s="34">
        <v>44015</v>
      </c>
      <c r="C5133" s="33" t="s">
        <v>103</v>
      </c>
      <c r="D5133" s="33" t="s">
        <v>111</v>
      </c>
      <c r="E5133" s="33" t="s">
        <v>107</v>
      </c>
    </row>
    <row r="5134" spans="1:5" ht="15.75" customHeight="1" x14ac:dyDescent="0.25">
      <c r="A5134" s="33">
        <v>44304188</v>
      </c>
      <c r="B5134" s="34">
        <v>43650</v>
      </c>
      <c r="C5134" s="33" t="s">
        <v>21</v>
      </c>
      <c r="D5134" s="33" t="s">
        <v>111</v>
      </c>
      <c r="E5134" s="33" t="s">
        <v>105</v>
      </c>
    </row>
    <row r="5135" spans="1:5" ht="15.75" customHeight="1" x14ac:dyDescent="0.25">
      <c r="A5135" s="33">
        <v>44835596</v>
      </c>
      <c r="B5135" s="34">
        <v>43469</v>
      </c>
      <c r="C5135" s="33" t="s">
        <v>21</v>
      </c>
      <c r="D5135" s="33" t="s">
        <v>111</v>
      </c>
      <c r="E5135" s="33" t="s">
        <v>105</v>
      </c>
    </row>
    <row r="5136" spans="1:5" ht="15.75" customHeight="1" x14ac:dyDescent="0.25">
      <c r="A5136" s="33">
        <v>51414175</v>
      </c>
      <c r="B5136" s="34">
        <v>43804</v>
      </c>
      <c r="C5136" s="33" t="s">
        <v>106</v>
      </c>
      <c r="D5136" s="33" t="s">
        <v>111</v>
      </c>
      <c r="E5136" s="33" t="s">
        <v>105</v>
      </c>
    </row>
    <row r="5137" spans="1:5" ht="15.75" customHeight="1" x14ac:dyDescent="0.25">
      <c r="A5137" s="33">
        <v>43930212</v>
      </c>
      <c r="B5137" s="34">
        <v>43410</v>
      </c>
      <c r="C5137" s="33" t="s">
        <v>103</v>
      </c>
      <c r="D5137" s="33" t="s">
        <v>111</v>
      </c>
      <c r="E5137" s="33" t="s">
        <v>107</v>
      </c>
    </row>
    <row r="5138" spans="1:5" ht="15.75" customHeight="1" x14ac:dyDescent="0.25">
      <c r="A5138" s="33">
        <v>55885055</v>
      </c>
      <c r="B5138" s="34">
        <v>43962</v>
      </c>
      <c r="C5138" s="33" t="s">
        <v>106</v>
      </c>
      <c r="D5138" s="33" t="s">
        <v>111</v>
      </c>
      <c r="E5138" s="33" t="s">
        <v>107</v>
      </c>
    </row>
    <row r="5139" spans="1:5" ht="15.75" customHeight="1" x14ac:dyDescent="0.25">
      <c r="A5139" s="33">
        <v>32581665</v>
      </c>
      <c r="B5139" s="34">
        <v>43799</v>
      </c>
      <c r="C5139" s="33" t="s">
        <v>103</v>
      </c>
      <c r="D5139" s="33" t="s">
        <v>111</v>
      </c>
      <c r="E5139" s="33" t="s">
        <v>105</v>
      </c>
    </row>
    <row r="5140" spans="1:5" ht="15.75" customHeight="1" x14ac:dyDescent="0.25">
      <c r="A5140" s="33">
        <v>42226665</v>
      </c>
      <c r="B5140" s="34">
        <v>43265</v>
      </c>
      <c r="C5140" s="33" t="s">
        <v>103</v>
      </c>
      <c r="D5140" s="33" t="s">
        <v>111</v>
      </c>
      <c r="E5140" s="33" t="s">
        <v>105</v>
      </c>
    </row>
    <row r="5141" spans="1:5" ht="15.75" customHeight="1" x14ac:dyDescent="0.25">
      <c r="A5141" s="33">
        <v>52586593</v>
      </c>
      <c r="B5141" s="34">
        <v>43864</v>
      </c>
      <c r="C5141" s="33" t="s">
        <v>106</v>
      </c>
      <c r="D5141" s="33" t="s">
        <v>111</v>
      </c>
      <c r="E5141" s="33" t="s">
        <v>105</v>
      </c>
    </row>
    <row r="5142" spans="1:5" ht="15.75" customHeight="1" x14ac:dyDescent="0.25">
      <c r="A5142" s="33">
        <v>46352245</v>
      </c>
      <c r="B5142" s="34">
        <v>43548</v>
      </c>
      <c r="C5142" s="33" t="s">
        <v>21</v>
      </c>
      <c r="D5142" s="33" t="s">
        <v>111</v>
      </c>
      <c r="E5142" s="33" t="s">
        <v>105</v>
      </c>
    </row>
    <row r="5143" spans="1:5" ht="15.75" customHeight="1" x14ac:dyDescent="0.25">
      <c r="A5143" s="33">
        <v>43530699</v>
      </c>
      <c r="B5143" s="34">
        <v>43372</v>
      </c>
      <c r="C5143" s="33" t="s">
        <v>21</v>
      </c>
      <c r="D5143" s="33" t="s">
        <v>111</v>
      </c>
      <c r="E5143" s="33" t="s">
        <v>107</v>
      </c>
    </row>
    <row r="5144" spans="1:5" ht="15.75" customHeight="1" x14ac:dyDescent="0.25">
      <c r="A5144" s="33">
        <v>52932104</v>
      </c>
      <c r="B5144" s="34">
        <v>43916</v>
      </c>
      <c r="C5144" s="33" t="s">
        <v>103</v>
      </c>
      <c r="D5144" s="33" t="s">
        <v>111</v>
      </c>
      <c r="E5144" s="33" t="s">
        <v>107</v>
      </c>
    </row>
    <row r="5145" spans="1:5" ht="15.75" customHeight="1" x14ac:dyDescent="0.25">
      <c r="A5145" s="33">
        <v>46248530</v>
      </c>
      <c r="B5145" s="34">
        <v>43732</v>
      </c>
      <c r="C5145" s="33" t="s">
        <v>21</v>
      </c>
      <c r="D5145" s="33" t="s">
        <v>111</v>
      </c>
      <c r="E5145" s="33" t="s">
        <v>105</v>
      </c>
    </row>
    <row r="5146" spans="1:5" ht="15.75" customHeight="1" x14ac:dyDescent="0.25">
      <c r="A5146" s="33">
        <v>45344271</v>
      </c>
      <c r="B5146" s="34">
        <v>43776</v>
      </c>
      <c r="C5146" s="33" t="s">
        <v>103</v>
      </c>
      <c r="D5146" s="33" t="s">
        <v>111</v>
      </c>
      <c r="E5146" s="33" t="s">
        <v>107</v>
      </c>
    </row>
    <row r="5147" spans="1:5" ht="15.75" customHeight="1" x14ac:dyDescent="0.25">
      <c r="A5147" s="33">
        <v>39928509</v>
      </c>
      <c r="B5147" s="34">
        <v>43416</v>
      </c>
      <c r="C5147" s="33" t="s">
        <v>21</v>
      </c>
      <c r="D5147" s="33" t="s">
        <v>111</v>
      </c>
      <c r="E5147" s="33" t="s">
        <v>105</v>
      </c>
    </row>
    <row r="5148" spans="1:5" ht="15.75" customHeight="1" x14ac:dyDescent="0.25">
      <c r="A5148" s="33">
        <v>47985293</v>
      </c>
      <c r="B5148" s="34">
        <v>43820</v>
      </c>
      <c r="C5148" s="33" t="s">
        <v>106</v>
      </c>
      <c r="D5148" s="33" t="s">
        <v>111</v>
      </c>
      <c r="E5148" s="33" t="s">
        <v>105</v>
      </c>
    </row>
    <row r="5149" spans="1:5" ht="15.75" customHeight="1" x14ac:dyDescent="0.25">
      <c r="A5149" s="33">
        <v>49926667</v>
      </c>
      <c r="B5149" s="34">
        <v>43981</v>
      </c>
      <c r="C5149" s="33" t="s">
        <v>106</v>
      </c>
      <c r="D5149" s="33" t="s">
        <v>111</v>
      </c>
      <c r="E5149" s="33" t="s">
        <v>107</v>
      </c>
    </row>
    <row r="5150" spans="1:5" ht="15.75" customHeight="1" x14ac:dyDescent="0.25">
      <c r="A5150" s="33">
        <v>55928626</v>
      </c>
      <c r="B5150" s="34">
        <v>43969</v>
      </c>
      <c r="C5150" s="33" t="s">
        <v>106</v>
      </c>
      <c r="D5150" s="33" t="s">
        <v>111</v>
      </c>
      <c r="E5150" s="33" t="s">
        <v>107</v>
      </c>
    </row>
    <row r="5151" spans="1:5" ht="15.75" customHeight="1" x14ac:dyDescent="0.25">
      <c r="A5151" s="33">
        <v>53050735</v>
      </c>
      <c r="B5151" s="34">
        <v>44171</v>
      </c>
      <c r="C5151" s="33" t="s">
        <v>106</v>
      </c>
      <c r="D5151" s="33" t="s">
        <v>111</v>
      </c>
      <c r="E5151" s="33" t="s">
        <v>107</v>
      </c>
    </row>
    <row r="5152" spans="1:5" ht="15.75" customHeight="1" x14ac:dyDescent="0.25">
      <c r="A5152" s="33">
        <v>47123499</v>
      </c>
      <c r="B5152" s="34">
        <v>43594</v>
      </c>
      <c r="C5152" s="33" t="s">
        <v>21</v>
      </c>
      <c r="D5152" s="33" t="s">
        <v>111</v>
      </c>
      <c r="E5152" s="33" t="s">
        <v>107</v>
      </c>
    </row>
    <row r="5153" spans="1:5" ht="15.75" customHeight="1" x14ac:dyDescent="0.25">
      <c r="A5153" s="33">
        <v>50862672</v>
      </c>
      <c r="B5153" s="34">
        <v>43793</v>
      </c>
      <c r="C5153" s="33" t="s">
        <v>103</v>
      </c>
      <c r="D5153" s="33" t="s">
        <v>111</v>
      </c>
      <c r="E5153" s="33" t="s">
        <v>107</v>
      </c>
    </row>
    <row r="5154" spans="1:5" ht="15.75" customHeight="1" x14ac:dyDescent="0.25">
      <c r="A5154" s="33">
        <v>11494732</v>
      </c>
      <c r="B5154" s="34">
        <v>43910</v>
      </c>
      <c r="C5154" s="33" t="s">
        <v>106</v>
      </c>
      <c r="D5154" s="33" t="s">
        <v>111</v>
      </c>
      <c r="E5154" s="33" t="s">
        <v>107</v>
      </c>
    </row>
    <row r="5155" spans="1:5" ht="15.75" customHeight="1" x14ac:dyDescent="0.25">
      <c r="A5155" s="33">
        <v>53109780</v>
      </c>
      <c r="B5155" s="34">
        <v>43905</v>
      </c>
      <c r="C5155" s="33" t="s">
        <v>106</v>
      </c>
      <c r="D5155" s="33" t="s">
        <v>111</v>
      </c>
      <c r="E5155" s="33" t="s">
        <v>105</v>
      </c>
    </row>
    <row r="5156" spans="1:5" ht="15.75" customHeight="1" x14ac:dyDescent="0.25">
      <c r="A5156" s="33">
        <v>44037357</v>
      </c>
      <c r="B5156" s="34">
        <v>43816</v>
      </c>
      <c r="C5156" s="33" t="s">
        <v>106</v>
      </c>
      <c r="D5156" s="33" t="s">
        <v>111</v>
      </c>
      <c r="E5156" s="33" t="s">
        <v>105</v>
      </c>
    </row>
    <row r="5157" spans="1:5" ht="15.75" customHeight="1" x14ac:dyDescent="0.25">
      <c r="A5157" s="33">
        <v>49590586</v>
      </c>
      <c r="B5157" s="34">
        <v>43735</v>
      </c>
      <c r="C5157" s="33" t="s">
        <v>108</v>
      </c>
      <c r="D5157" s="33" t="s">
        <v>111</v>
      </c>
      <c r="E5157" s="33" t="s">
        <v>107</v>
      </c>
    </row>
    <row r="5158" spans="1:5" ht="15.75" customHeight="1" x14ac:dyDescent="0.25">
      <c r="A5158" s="33">
        <v>47916088</v>
      </c>
      <c r="B5158" s="34">
        <v>43663</v>
      </c>
      <c r="C5158" s="33" t="s">
        <v>21</v>
      </c>
      <c r="D5158" s="33" t="s">
        <v>111</v>
      </c>
      <c r="E5158" s="33" t="s">
        <v>105</v>
      </c>
    </row>
    <row r="5159" spans="1:5" ht="15.75" customHeight="1" x14ac:dyDescent="0.25">
      <c r="A5159" s="33">
        <v>48776694</v>
      </c>
      <c r="B5159" s="34">
        <v>43704</v>
      </c>
      <c r="C5159" s="33" t="s">
        <v>21</v>
      </c>
      <c r="D5159" s="33" t="s">
        <v>111</v>
      </c>
      <c r="E5159" s="33" t="s">
        <v>105</v>
      </c>
    </row>
    <row r="5160" spans="1:5" ht="15.75" customHeight="1" x14ac:dyDescent="0.25">
      <c r="A5160" s="33">
        <v>51434125</v>
      </c>
      <c r="B5160" s="34">
        <v>43804</v>
      </c>
      <c r="C5160" s="33" t="s">
        <v>103</v>
      </c>
      <c r="D5160" s="33" t="s">
        <v>111</v>
      </c>
      <c r="E5160" s="33" t="s">
        <v>107</v>
      </c>
    </row>
    <row r="5161" spans="1:5" ht="15.75" customHeight="1" x14ac:dyDescent="0.25">
      <c r="A5161" s="33">
        <v>56419158</v>
      </c>
      <c r="B5161" s="34">
        <v>43991</v>
      </c>
      <c r="C5161" s="33" t="s">
        <v>106</v>
      </c>
      <c r="D5161" s="33" t="s">
        <v>111</v>
      </c>
      <c r="E5161" s="33" t="s">
        <v>107</v>
      </c>
    </row>
    <row r="5162" spans="1:5" ht="15.75" customHeight="1" x14ac:dyDescent="0.25">
      <c r="A5162" s="33">
        <v>50138696</v>
      </c>
      <c r="B5162" s="34">
        <v>43760</v>
      </c>
      <c r="C5162" s="33" t="s">
        <v>106</v>
      </c>
      <c r="D5162" s="33" t="s">
        <v>111</v>
      </c>
      <c r="E5162" s="33" t="s">
        <v>107</v>
      </c>
    </row>
    <row r="5163" spans="1:5" ht="15.75" customHeight="1" x14ac:dyDescent="0.25">
      <c r="A5163" s="33">
        <v>43186821</v>
      </c>
      <c r="B5163" s="34">
        <v>43480</v>
      </c>
      <c r="C5163" s="33" t="s">
        <v>103</v>
      </c>
      <c r="D5163" s="33" t="s">
        <v>111</v>
      </c>
      <c r="E5163" s="33" t="s">
        <v>107</v>
      </c>
    </row>
    <row r="5164" spans="1:5" ht="15.75" customHeight="1" x14ac:dyDescent="0.25">
      <c r="A5164" s="33">
        <v>56008566</v>
      </c>
      <c r="B5164" s="34">
        <v>43969</v>
      </c>
      <c r="C5164" s="33" t="s">
        <v>106</v>
      </c>
      <c r="D5164" s="33" t="s">
        <v>111</v>
      </c>
      <c r="E5164" s="33" t="s">
        <v>105</v>
      </c>
    </row>
    <row r="5165" spans="1:5" ht="15.75" customHeight="1" x14ac:dyDescent="0.25">
      <c r="A5165" s="33">
        <v>51252304</v>
      </c>
      <c r="B5165" s="34">
        <v>43887</v>
      </c>
      <c r="C5165" s="33" t="s">
        <v>21</v>
      </c>
      <c r="D5165" s="33" t="s">
        <v>111</v>
      </c>
      <c r="E5165" s="33" t="s">
        <v>107</v>
      </c>
    </row>
    <row r="5166" spans="1:5" ht="15.75" customHeight="1" x14ac:dyDescent="0.25">
      <c r="A5166" s="33">
        <v>44328804</v>
      </c>
      <c r="B5166" s="34">
        <v>43616</v>
      </c>
      <c r="C5166" s="33" t="s">
        <v>103</v>
      </c>
      <c r="D5166" s="33" t="s">
        <v>111</v>
      </c>
      <c r="E5166" s="33" t="s">
        <v>105</v>
      </c>
    </row>
    <row r="5167" spans="1:5" ht="15.75" customHeight="1" x14ac:dyDescent="0.25">
      <c r="A5167" s="33">
        <v>45892023</v>
      </c>
      <c r="B5167" s="34">
        <v>43720</v>
      </c>
      <c r="C5167" s="33" t="s">
        <v>106</v>
      </c>
      <c r="D5167" s="33" t="s">
        <v>111</v>
      </c>
      <c r="E5167" s="33" t="s">
        <v>105</v>
      </c>
    </row>
    <row r="5168" spans="1:5" ht="15.75" customHeight="1" x14ac:dyDescent="0.25">
      <c r="A5168" s="33">
        <v>28913749</v>
      </c>
      <c r="B5168" s="34">
        <v>44154</v>
      </c>
      <c r="C5168" s="33" t="s">
        <v>106</v>
      </c>
      <c r="D5168" s="33" t="s">
        <v>111</v>
      </c>
      <c r="E5168" s="33" t="s">
        <v>105</v>
      </c>
    </row>
    <row r="5169" spans="1:5" ht="15.75" customHeight="1" x14ac:dyDescent="0.25">
      <c r="A5169" s="33">
        <v>48870595</v>
      </c>
      <c r="B5169" s="34">
        <v>44013</v>
      </c>
      <c r="C5169" s="33" t="s">
        <v>106</v>
      </c>
      <c r="D5169" s="33" t="s">
        <v>111</v>
      </c>
      <c r="E5169" s="33" t="s">
        <v>107</v>
      </c>
    </row>
    <row r="5170" spans="1:5" ht="15.75" customHeight="1" x14ac:dyDescent="0.25">
      <c r="A5170" s="33">
        <v>53157418</v>
      </c>
      <c r="B5170" s="34">
        <v>43864</v>
      </c>
      <c r="C5170" s="33" t="s">
        <v>103</v>
      </c>
      <c r="D5170" s="33" t="s">
        <v>111</v>
      </c>
      <c r="E5170" s="33" t="s">
        <v>107</v>
      </c>
    </row>
    <row r="5171" spans="1:5" ht="15.75" customHeight="1" x14ac:dyDescent="0.25">
      <c r="A5171" s="33">
        <v>40522344</v>
      </c>
      <c r="B5171" s="34">
        <v>43077</v>
      </c>
      <c r="C5171" s="33" t="s">
        <v>103</v>
      </c>
      <c r="D5171" s="33" t="s">
        <v>111</v>
      </c>
      <c r="E5171" s="33" t="s">
        <v>107</v>
      </c>
    </row>
    <row r="5172" spans="1:5" ht="15.75" customHeight="1" x14ac:dyDescent="0.25">
      <c r="A5172" s="33">
        <v>2689176</v>
      </c>
      <c r="B5172" s="34">
        <v>43662</v>
      </c>
      <c r="C5172" s="33" t="s">
        <v>106</v>
      </c>
      <c r="D5172" s="33" t="s">
        <v>111</v>
      </c>
      <c r="E5172" s="33" t="s">
        <v>105</v>
      </c>
    </row>
    <row r="5173" spans="1:5" ht="15.75" customHeight="1" x14ac:dyDescent="0.25">
      <c r="A5173" s="33">
        <v>45249392</v>
      </c>
      <c r="B5173" s="34">
        <v>43871</v>
      </c>
      <c r="C5173" s="33" t="s">
        <v>106</v>
      </c>
      <c r="D5173" s="33" t="s">
        <v>111</v>
      </c>
      <c r="E5173" s="33" t="s">
        <v>105</v>
      </c>
    </row>
    <row r="5174" spans="1:5" ht="15.75" customHeight="1" x14ac:dyDescent="0.25">
      <c r="A5174" s="33">
        <v>45020852</v>
      </c>
      <c r="B5174" s="34">
        <v>43844</v>
      </c>
      <c r="C5174" s="33" t="s">
        <v>103</v>
      </c>
      <c r="D5174" s="33" t="s">
        <v>111</v>
      </c>
      <c r="E5174" s="33" t="s">
        <v>107</v>
      </c>
    </row>
    <row r="5175" spans="1:5" ht="15.75" customHeight="1" x14ac:dyDescent="0.25">
      <c r="A5175" s="33">
        <v>45801444</v>
      </c>
      <c r="B5175" s="34">
        <v>43521</v>
      </c>
      <c r="C5175" s="33" t="s">
        <v>103</v>
      </c>
      <c r="D5175" s="33" t="s">
        <v>111</v>
      </c>
      <c r="E5175" s="33" t="s">
        <v>107</v>
      </c>
    </row>
    <row r="5176" spans="1:5" ht="15.75" customHeight="1" x14ac:dyDescent="0.25">
      <c r="A5176" s="33">
        <v>5370433</v>
      </c>
      <c r="B5176" s="34">
        <v>43729</v>
      </c>
      <c r="C5176" s="33" t="s">
        <v>106</v>
      </c>
      <c r="D5176" s="33" t="s">
        <v>111</v>
      </c>
      <c r="E5176" s="33" t="s">
        <v>105</v>
      </c>
    </row>
    <row r="5177" spans="1:5" ht="15.75" customHeight="1" x14ac:dyDescent="0.25">
      <c r="A5177" s="33">
        <v>42501754</v>
      </c>
      <c r="B5177" s="34">
        <v>43344</v>
      </c>
      <c r="C5177" s="33" t="s">
        <v>103</v>
      </c>
      <c r="D5177" s="33" t="s">
        <v>111</v>
      </c>
      <c r="E5177" s="33" t="s">
        <v>105</v>
      </c>
    </row>
    <row r="5178" spans="1:5" ht="15.75" customHeight="1" x14ac:dyDescent="0.25">
      <c r="A5178" s="33">
        <v>55259024</v>
      </c>
      <c r="B5178" s="34">
        <v>44034</v>
      </c>
      <c r="C5178" s="33" t="s">
        <v>106</v>
      </c>
      <c r="D5178" s="33" t="s">
        <v>111</v>
      </c>
      <c r="E5178" s="33" t="s">
        <v>107</v>
      </c>
    </row>
    <row r="5179" spans="1:5" ht="15.75" customHeight="1" x14ac:dyDescent="0.25">
      <c r="A5179" s="33">
        <v>41612521</v>
      </c>
      <c r="B5179" s="34">
        <v>43982</v>
      </c>
      <c r="C5179" s="33" t="s">
        <v>103</v>
      </c>
      <c r="D5179" s="33" t="s">
        <v>111</v>
      </c>
      <c r="E5179" s="33" t="s">
        <v>105</v>
      </c>
    </row>
    <row r="5180" spans="1:5" ht="15.75" customHeight="1" x14ac:dyDescent="0.25">
      <c r="A5180" s="33">
        <v>41772085</v>
      </c>
      <c r="B5180" s="34">
        <v>43881</v>
      </c>
      <c r="C5180" s="33" t="s">
        <v>106</v>
      </c>
      <c r="D5180" s="33" t="s">
        <v>111</v>
      </c>
      <c r="E5180" s="33" t="s">
        <v>105</v>
      </c>
    </row>
    <row r="5181" spans="1:5" ht="15.75" customHeight="1" x14ac:dyDescent="0.25">
      <c r="A5181" s="33">
        <v>42653768</v>
      </c>
      <c r="B5181" s="34">
        <v>43484</v>
      </c>
      <c r="C5181" s="33" t="s">
        <v>103</v>
      </c>
      <c r="D5181" s="33" t="s">
        <v>111</v>
      </c>
      <c r="E5181" s="33" t="s">
        <v>105</v>
      </c>
    </row>
    <row r="5182" spans="1:5" ht="15.75" customHeight="1" x14ac:dyDescent="0.25">
      <c r="A5182" s="33">
        <v>51358016</v>
      </c>
      <c r="B5182" s="34">
        <v>43803</v>
      </c>
      <c r="C5182" s="33" t="s">
        <v>106</v>
      </c>
      <c r="D5182" s="33" t="s">
        <v>111</v>
      </c>
      <c r="E5182" s="33" t="s">
        <v>105</v>
      </c>
    </row>
    <row r="5183" spans="1:5" ht="15.75" customHeight="1" x14ac:dyDescent="0.25">
      <c r="A5183" s="33">
        <v>47541833</v>
      </c>
      <c r="B5183" s="34">
        <v>43764</v>
      </c>
      <c r="C5183" s="33" t="s">
        <v>106</v>
      </c>
      <c r="D5183" s="33" t="s">
        <v>111</v>
      </c>
      <c r="E5183" s="33" t="s">
        <v>105</v>
      </c>
    </row>
    <row r="5184" spans="1:5" ht="15.75" customHeight="1" x14ac:dyDescent="0.25">
      <c r="A5184" s="33">
        <v>52321762</v>
      </c>
      <c r="B5184" s="34">
        <v>43846</v>
      </c>
      <c r="C5184" s="33" t="s">
        <v>106</v>
      </c>
      <c r="D5184" s="33" t="s">
        <v>111</v>
      </c>
      <c r="E5184" s="33" t="s">
        <v>107</v>
      </c>
    </row>
    <row r="5185" spans="1:5" ht="15.75" customHeight="1" x14ac:dyDescent="0.25">
      <c r="A5185" s="33">
        <v>40627147</v>
      </c>
      <c r="B5185" s="34">
        <v>44167</v>
      </c>
      <c r="C5185" s="33" t="s">
        <v>21</v>
      </c>
      <c r="D5185" s="33" t="s">
        <v>111</v>
      </c>
      <c r="E5185" s="33" t="s">
        <v>105</v>
      </c>
    </row>
    <row r="5186" spans="1:5" ht="15.75" customHeight="1" x14ac:dyDescent="0.25">
      <c r="A5186" s="33">
        <v>44968564</v>
      </c>
      <c r="B5186" s="34">
        <v>44195</v>
      </c>
      <c r="C5186" s="33" t="s">
        <v>103</v>
      </c>
      <c r="D5186" s="33" t="s">
        <v>111</v>
      </c>
      <c r="E5186" s="33" t="s">
        <v>105</v>
      </c>
    </row>
    <row r="5187" spans="1:5" ht="15.75" customHeight="1" x14ac:dyDescent="0.25">
      <c r="A5187" s="33">
        <v>45541703</v>
      </c>
      <c r="B5187" s="34">
        <v>43833</v>
      </c>
      <c r="C5187" s="33" t="s">
        <v>21</v>
      </c>
      <c r="D5187" s="33" t="s">
        <v>111</v>
      </c>
      <c r="E5187" s="33" t="s">
        <v>105</v>
      </c>
    </row>
    <row r="5188" spans="1:5" ht="15.75" customHeight="1" x14ac:dyDescent="0.25">
      <c r="A5188" s="33">
        <v>46629535</v>
      </c>
      <c r="B5188" s="34">
        <v>43606</v>
      </c>
      <c r="C5188" s="33" t="s">
        <v>103</v>
      </c>
      <c r="D5188" s="33" t="s">
        <v>111</v>
      </c>
      <c r="E5188" s="33" t="s">
        <v>105</v>
      </c>
    </row>
    <row r="5189" spans="1:5" ht="15.75" customHeight="1" x14ac:dyDescent="0.25">
      <c r="A5189" s="33">
        <v>6242293</v>
      </c>
      <c r="B5189" s="34">
        <v>43744</v>
      </c>
      <c r="C5189" s="33" t="s">
        <v>103</v>
      </c>
      <c r="D5189" s="33" t="s">
        <v>111</v>
      </c>
      <c r="E5189" s="33" t="s">
        <v>107</v>
      </c>
    </row>
    <row r="5190" spans="1:5" ht="15.75" customHeight="1" x14ac:dyDescent="0.25">
      <c r="A5190" s="33">
        <v>47719194</v>
      </c>
      <c r="B5190" s="34">
        <v>43635</v>
      </c>
      <c r="C5190" s="33" t="s">
        <v>106</v>
      </c>
      <c r="D5190" s="33" t="s">
        <v>111</v>
      </c>
      <c r="E5190" s="33" t="s">
        <v>107</v>
      </c>
    </row>
    <row r="5191" spans="1:5" ht="15.75" customHeight="1" x14ac:dyDescent="0.25">
      <c r="A5191" s="33">
        <v>46172359</v>
      </c>
      <c r="B5191" s="34">
        <v>43566</v>
      </c>
      <c r="C5191" s="33" t="s">
        <v>106</v>
      </c>
      <c r="D5191" s="33" t="s">
        <v>111</v>
      </c>
      <c r="E5191" s="33" t="s">
        <v>107</v>
      </c>
    </row>
    <row r="5192" spans="1:5" ht="15.75" customHeight="1" x14ac:dyDescent="0.25">
      <c r="A5192" s="33">
        <v>41239924</v>
      </c>
      <c r="B5192" s="34">
        <v>43161</v>
      </c>
      <c r="C5192" s="33" t="s">
        <v>21</v>
      </c>
      <c r="D5192" s="33" t="s">
        <v>111</v>
      </c>
      <c r="E5192" s="33" t="s">
        <v>107</v>
      </c>
    </row>
    <row r="5193" spans="1:5" ht="15.75" customHeight="1" x14ac:dyDescent="0.25">
      <c r="A5193" s="33">
        <v>49277993</v>
      </c>
      <c r="B5193" s="34">
        <v>43773</v>
      </c>
      <c r="C5193" s="33" t="s">
        <v>106</v>
      </c>
      <c r="D5193" s="33" t="s">
        <v>111</v>
      </c>
      <c r="E5193" s="33" t="s">
        <v>105</v>
      </c>
    </row>
    <row r="5194" spans="1:5" ht="15.75" customHeight="1" x14ac:dyDescent="0.25">
      <c r="A5194" s="33">
        <v>40700121</v>
      </c>
      <c r="B5194" s="34">
        <v>43857</v>
      </c>
      <c r="C5194" s="33" t="s">
        <v>103</v>
      </c>
      <c r="D5194" s="33" t="s">
        <v>111</v>
      </c>
      <c r="E5194" s="33" t="s">
        <v>107</v>
      </c>
    </row>
    <row r="5195" spans="1:5" ht="15.75" customHeight="1" x14ac:dyDescent="0.25">
      <c r="A5195" s="33">
        <v>52281819</v>
      </c>
      <c r="B5195" s="34">
        <v>43833</v>
      </c>
      <c r="C5195" s="33" t="s">
        <v>106</v>
      </c>
      <c r="D5195" s="33" t="s">
        <v>111</v>
      </c>
      <c r="E5195" s="33" t="s">
        <v>105</v>
      </c>
    </row>
    <row r="5196" spans="1:5" ht="15.75" customHeight="1" x14ac:dyDescent="0.25">
      <c r="A5196" s="33">
        <v>43176750</v>
      </c>
      <c r="B5196" s="34">
        <v>43599</v>
      </c>
      <c r="C5196" s="33" t="s">
        <v>103</v>
      </c>
      <c r="D5196" s="33" t="s">
        <v>111</v>
      </c>
      <c r="E5196" s="33" t="s">
        <v>107</v>
      </c>
    </row>
    <row r="5197" spans="1:5" ht="15.75" customHeight="1" x14ac:dyDescent="0.25">
      <c r="A5197" s="33">
        <v>46051933</v>
      </c>
      <c r="B5197" s="34">
        <v>43521</v>
      </c>
      <c r="C5197" s="33" t="s">
        <v>106</v>
      </c>
      <c r="D5197" s="33" t="s">
        <v>111</v>
      </c>
      <c r="E5197" s="33" t="s">
        <v>105</v>
      </c>
    </row>
    <row r="5198" spans="1:5" ht="15.75" customHeight="1" x14ac:dyDescent="0.25">
      <c r="A5198" s="33">
        <v>48129944</v>
      </c>
      <c r="B5198" s="34">
        <v>43851</v>
      </c>
      <c r="C5198" s="33" t="s">
        <v>103</v>
      </c>
      <c r="D5198" s="33" t="s">
        <v>111</v>
      </c>
      <c r="E5198" s="33" t="s">
        <v>107</v>
      </c>
    </row>
    <row r="5199" spans="1:5" ht="15.75" customHeight="1" x14ac:dyDescent="0.25">
      <c r="A5199" s="33">
        <v>50741250</v>
      </c>
      <c r="B5199" s="34">
        <v>44063</v>
      </c>
      <c r="C5199" s="33" t="s">
        <v>106</v>
      </c>
      <c r="D5199" s="33" t="s">
        <v>111</v>
      </c>
      <c r="E5199" s="33" t="s">
        <v>107</v>
      </c>
    </row>
    <row r="5200" spans="1:5" ht="15.75" customHeight="1" x14ac:dyDescent="0.25">
      <c r="A5200" s="33">
        <v>34416905</v>
      </c>
      <c r="B5200" s="34">
        <v>42531</v>
      </c>
      <c r="C5200" s="33" t="s">
        <v>106</v>
      </c>
      <c r="D5200" s="33" t="s">
        <v>111</v>
      </c>
      <c r="E5200" s="33" t="s">
        <v>105</v>
      </c>
    </row>
    <row r="5201" spans="1:5" ht="15.75" customHeight="1" x14ac:dyDescent="0.25">
      <c r="A5201" s="33">
        <v>46455755</v>
      </c>
      <c r="B5201" s="34">
        <v>43669</v>
      </c>
      <c r="C5201" s="33" t="s">
        <v>103</v>
      </c>
      <c r="D5201" s="33" t="s">
        <v>111</v>
      </c>
      <c r="E5201" s="33" t="s">
        <v>105</v>
      </c>
    </row>
    <row r="5202" spans="1:5" ht="15.75" customHeight="1" x14ac:dyDescent="0.25">
      <c r="A5202" s="33">
        <v>45829942</v>
      </c>
      <c r="B5202" s="34">
        <v>43683</v>
      </c>
      <c r="C5202" s="33" t="s">
        <v>21</v>
      </c>
      <c r="D5202" s="33" t="s">
        <v>111</v>
      </c>
      <c r="E5202" s="33" t="s">
        <v>107</v>
      </c>
    </row>
    <row r="5203" spans="1:5" ht="15.75" customHeight="1" x14ac:dyDescent="0.25">
      <c r="A5203" s="33">
        <v>55634697</v>
      </c>
      <c r="B5203" s="34">
        <v>44000</v>
      </c>
      <c r="C5203" s="33" t="s">
        <v>106</v>
      </c>
      <c r="D5203" s="33" t="s">
        <v>111</v>
      </c>
      <c r="E5203" s="33" t="s">
        <v>105</v>
      </c>
    </row>
    <row r="5204" spans="1:5" ht="15.75" customHeight="1" x14ac:dyDescent="0.25">
      <c r="A5204" s="33">
        <v>42358284</v>
      </c>
      <c r="B5204" s="34">
        <v>43634</v>
      </c>
      <c r="C5204" s="33" t="s">
        <v>103</v>
      </c>
      <c r="D5204" s="33" t="s">
        <v>111</v>
      </c>
      <c r="E5204" s="33" t="s">
        <v>105</v>
      </c>
    </row>
    <row r="5205" spans="1:5" ht="15.75" customHeight="1" x14ac:dyDescent="0.25">
      <c r="A5205" s="33">
        <v>42622596</v>
      </c>
      <c r="B5205" s="34">
        <v>43301</v>
      </c>
      <c r="C5205" s="33" t="s">
        <v>21</v>
      </c>
      <c r="D5205" s="33" t="s">
        <v>111</v>
      </c>
      <c r="E5205" s="33" t="s">
        <v>105</v>
      </c>
    </row>
    <row r="5206" spans="1:5" ht="15.75" customHeight="1" x14ac:dyDescent="0.25">
      <c r="A5206" s="33">
        <v>44149214</v>
      </c>
      <c r="B5206" s="34">
        <v>43412</v>
      </c>
      <c r="C5206" s="33" t="s">
        <v>106</v>
      </c>
      <c r="D5206" s="33" t="s">
        <v>111</v>
      </c>
      <c r="E5206" s="33" t="s">
        <v>105</v>
      </c>
    </row>
    <row r="5207" spans="1:5" ht="15.75" customHeight="1" x14ac:dyDescent="0.25">
      <c r="A5207" s="33">
        <v>48583469</v>
      </c>
      <c r="B5207" s="34">
        <v>43711</v>
      </c>
      <c r="C5207" s="33" t="s">
        <v>103</v>
      </c>
      <c r="D5207" s="33" t="s">
        <v>111</v>
      </c>
      <c r="E5207" s="33" t="s">
        <v>105</v>
      </c>
    </row>
    <row r="5208" spans="1:5" ht="15.75" customHeight="1" x14ac:dyDescent="0.25">
      <c r="A5208" s="33">
        <v>43859375</v>
      </c>
      <c r="B5208" s="34">
        <v>43476</v>
      </c>
      <c r="C5208" s="33" t="s">
        <v>103</v>
      </c>
      <c r="D5208" s="33" t="s">
        <v>111</v>
      </c>
      <c r="E5208" s="33" t="s">
        <v>105</v>
      </c>
    </row>
    <row r="5209" spans="1:5" ht="15.75" customHeight="1" x14ac:dyDescent="0.25">
      <c r="A5209" s="33">
        <v>52499650</v>
      </c>
      <c r="B5209" s="34">
        <v>43848</v>
      </c>
      <c r="C5209" s="33" t="s">
        <v>103</v>
      </c>
      <c r="D5209" s="33" t="s">
        <v>111</v>
      </c>
      <c r="E5209" s="33" t="s">
        <v>105</v>
      </c>
    </row>
    <row r="5210" spans="1:5" ht="15.75" customHeight="1" x14ac:dyDescent="0.25">
      <c r="A5210" s="33">
        <v>47751169</v>
      </c>
      <c r="B5210" s="34">
        <v>43637</v>
      </c>
      <c r="C5210" s="33" t="s">
        <v>106</v>
      </c>
      <c r="D5210" s="33" t="s">
        <v>111</v>
      </c>
      <c r="E5210" s="33" t="s">
        <v>107</v>
      </c>
    </row>
    <row r="5211" spans="1:5" ht="15.75" customHeight="1" x14ac:dyDescent="0.25">
      <c r="A5211" s="33">
        <v>46152767</v>
      </c>
      <c r="B5211" s="34">
        <v>43531</v>
      </c>
      <c r="C5211" s="33" t="s">
        <v>106</v>
      </c>
      <c r="D5211" s="33" t="s">
        <v>111</v>
      </c>
      <c r="E5211" s="33" t="s">
        <v>107</v>
      </c>
    </row>
    <row r="5212" spans="1:5" ht="15.75" customHeight="1" x14ac:dyDescent="0.25">
      <c r="A5212" s="33">
        <v>52493378</v>
      </c>
      <c r="B5212" s="34">
        <v>43860</v>
      </c>
      <c r="C5212" s="33" t="s">
        <v>106</v>
      </c>
      <c r="D5212" s="33" t="s">
        <v>111</v>
      </c>
      <c r="E5212" s="33" t="s">
        <v>105</v>
      </c>
    </row>
    <row r="5213" spans="1:5" ht="15.75" customHeight="1" x14ac:dyDescent="0.25">
      <c r="A5213" s="33">
        <v>51533815</v>
      </c>
      <c r="B5213" s="34">
        <v>43862</v>
      </c>
      <c r="C5213" s="33" t="s">
        <v>103</v>
      </c>
      <c r="D5213" s="33" t="s">
        <v>111</v>
      </c>
      <c r="E5213" s="33" t="s">
        <v>107</v>
      </c>
    </row>
    <row r="5214" spans="1:5" ht="15.75" customHeight="1" x14ac:dyDescent="0.25">
      <c r="A5214" s="33">
        <v>54811697</v>
      </c>
      <c r="B5214" s="34">
        <v>43937</v>
      </c>
      <c r="C5214" s="33" t="s">
        <v>106</v>
      </c>
      <c r="D5214" s="33" t="s">
        <v>111</v>
      </c>
      <c r="E5214" s="33" t="s">
        <v>105</v>
      </c>
    </row>
    <row r="5215" spans="1:5" ht="15.75" customHeight="1" x14ac:dyDescent="0.25">
      <c r="A5215" s="33">
        <v>46213105</v>
      </c>
      <c r="B5215" s="34">
        <v>43764</v>
      </c>
      <c r="C5215" s="33" t="s">
        <v>103</v>
      </c>
      <c r="D5215" s="33" t="s">
        <v>111</v>
      </c>
      <c r="E5215" s="33" t="s">
        <v>105</v>
      </c>
    </row>
    <row r="5216" spans="1:5" ht="15.75" customHeight="1" x14ac:dyDescent="0.25">
      <c r="A5216" s="33">
        <v>45620020</v>
      </c>
      <c r="B5216" s="34">
        <v>43546</v>
      </c>
      <c r="C5216" s="33" t="s">
        <v>106</v>
      </c>
      <c r="D5216" s="33" t="s">
        <v>111</v>
      </c>
      <c r="E5216" s="33" t="s">
        <v>107</v>
      </c>
    </row>
    <row r="5217" spans="1:5" ht="15.75" customHeight="1" x14ac:dyDescent="0.25">
      <c r="A5217" s="33">
        <v>36800939</v>
      </c>
      <c r="B5217" s="34">
        <v>43603</v>
      </c>
      <c r="C5217" s="33" t="s">
        <v>103</v>
      </c>
      <c r="D5217" s="33" t="s">
        <v>111</v>
      </c>
      <c r="E5217" s="33" t="s">
        <v>107</v>
      </c>
    </row>
    <row r="5218" spans="1:5" ht="15.75" customHeight="1" x14ac:dyDescent="0.25">
      <c r="A5218" s="33">
        <v>39330457</v>
      </c>
      <c r="B5218" s="34">
        <v>43670</v>
      </c>
      <c r="C5218" s="33" t="s">
        <v>103</v>
      </c>
      <c r="D5218" s="33" t="s">
        <v>111</v>
      </c>
      <c r="E5218" s="33" t="s">
        <v>105</v>
      </c>
    </row>
    <row r="5219" spans="1:5" ht="15.75" customHeight="1" x14ac:dyDescent="0.25">
      <c r="A5219" s="33">
        <v>43586288</v>
      </c>
      <c r="B5219" s="34">
        <v>43699</v>
      </c>
      <c r="C5219" s="33" t="s">
        <v>21</v>
      </c>
      <c r="D5219" s="33" t="s">
        <v>111</v>
      </c>
      <c r="E5219" s="33" t="s">
        <v>105</v>
      </c>
    </row>
    <row r="5220" spans="1:5" ht="15.75" customHeight="1" x14ac:dyDescent="0.25">
      <c r="A5220" s="33">
        <v>54872328</v>
      </c>
      <c r="B5220" s="34">
        <v>43918</v>
      </c>
      <c r="C5220" s="33" t="s">
        <v>108</v>
      </c>
      <c r="D5220" s="33" t="s">
        <v>111</v>
      </c>
      <c r="E5220" s="33" t="s">
        <v>105</v>
      </c>
    </row>
    <row r="5221" spans="1:5" ht="15.75" customHeight="1" x14ac:dyDescent="0.25">
      <c r="A5221" s="33">
        <v>55085654</v>
      </c>
      <c r="B5221" s="34">
        <v>44056</v>
      </c>
      <c r="C5221" s="33" t="s">
        <v>103</v>
      </c>
      <c r="D5221" s="33" t="s">
        <v>111</v>
      </c>
      <c r="E5221" s="33" t="s">
        <v>107</v>
      </c>
    </row>
    <row r="5222" spans="1:5" ht="15.75" customHeight="1" x14ac:dyDescent="0.25">
      <c r="A5222" s="33">
        <v>44363583</v>
      </c>
      <c r="B5222" s="34">
        <v>43539</v>
      </c>
      <c r="C5222" s="33" t="s">
        <v>106</v>
      </c>
      <c r="D5222" s="33" t="s">
        <v>111</v>
      </c>
      <c r="E5222" s="33" t="s">
        <v>107</v>
      </c>
    </row>
    <row r="5223" spans="1:5" ht="15.75" customHeight="1" x14ac:dyDescent="0.25">
      <c r="A5223" s="33">
        <v>49240160</v>
      </c>
      <c r="B5223" s="34">
        <v>43757</v>
      </c>
      <c r="C5223" s="33" t="s">
        <v>103</v>
      </c>
      <c r="D5223" s="33" t="s">
        <v>111</v>
      </c>
      <c r="E5223" s="33" t="s">
        <v>105</v>
      </c>
    </row>
    <row r="5224" spans="1:5" ht="15.75" customHeight="1" x14ac:dyDescent="0.25">
      <c r="A5224" s="33">
        <v>46228421</v>
      </c>
      <c r="B5224" s="34">
        <v>43795</v>
      </c>
      <c r="C5224" s="33" t="s">
        <v>108</v>
      </c>
      <c r="D5224" s="33" t="s">
        <v>111</v>
      </c>
      <c r="E5224" s="33" t="s">
        <v>105</v>
      </c>
    </row>
    <row r="5225" spans="1:5" ht="15.75" customHeight="1" x14ac:dyDescent="0.25">
      <c r="A5225" s="33">
        <v>56394224</v>
      </c>
      <c r="B5225" s="34">
        <v>43997</v>
      </c>
      <c r="C5225" s="33" t="s">
        <v>21</v>
      </c>
      <c r="D5225" s="33" t="s">
        <v>111</v>
      </c>
      <c r="E5225" s="33" t="s">
        <v>105</v>
      </c>
    </row>
    <row r="5226" spans="1:5" ht="15.75" customHeight="1" x14ac:dyDescent="0.25">
      <c r="A5226" s="33">
        <v>46060429</v>
      </c>
      <c r="B5226" s="34">
        <v>43528</v>
      </c>
      <c r="C5226" s="33" t="s">
        <v>21</v>
      </c>
      <c r="D5226" s="33" t="s">
        <v>111</v>
      </c>
      <c r="E5226" s="33" t="s">
        <v>105</v>
      </c>
    </row>
    <row r="5227" spans="1:5" ht="15.75" customHeight="1" x14ac:dyDescent="0.25">
      <c r="A5227" s="33">
        <v>47750950</v>
      </c>
      <c r="B5227" s="34">
        <v>43637</v>
      </c>
      <c r="C5227" s="33" t="s">
        <v>103</v>
      </c>
      <c r="D5227" s="33" t="s">
        <v>111</v>
      </c>
      <c r="E5227" s="33" t="s">
        <v>105</v>
      </c>
    </row>
    <row r="5228" spans="1:5" ht="15.75" customHeight="1" x14ac:dyDescent="0.25">
      <c r="A5228" s="33">
        <v>50892049</v>
      </c>
      <c r="B5228" s="34">
        <v>43815</v>
      </c>
      <c r="C5228" s="33" t="s">
        <v>106</v>
      </c>
      <c r="D5228" s="33" t="s">
        <v>111</v>
      </c>
      <c r="E5228" s="33" t="s">
        <v>105</v>
      </c>
    </row>
    <row r="5229" spans="1:5" ht="15.75" customHeight="1" x14ac:dyDescent="0.25">
      <c r="A5229" s="33">
        <v>48993349</v>
      </c>
      <c r="B5229" s="34">
        <v>43769</v>
      </c>
      <c r="C5229" s="33" t="s">
        <v>106</v>
      </c>
      <c r="D5229" s="33" t="s">
        <v>111</v>
      </c>
      <c r="E5229" s="33" t="s">
        <v>105</v>
      </c>
    </row>
    <row r="5230" spans="1:5" ht="15.75" customHeight="1" x14ac:dyDescent="0.25">
      <c r="A5230" s="33">
        <v>40608079</v>
      </c>
      <c r="B5230" s="34">
        <v>43110</v>
      </c>
      <c r="C5230" s="33" t="s">
        <v>103</v>
      </c>
      <c r="D5230" s="33" t="s">
        <v>111</v>
      </c>
      <c r="E5230" s="33" t="s">
        <v>105</v>
      </c>
    </row>
    <row r="5231" spans="1:5" ht="15.75" customHeight="1" x14ac:dyDescent="0.25">
      <c r="A5231" s="33">
        <v>33442841</v>
      </c>
      <c r="B5231" s="34">
        <v>43756</v>
      </c>
      <c r="C5231" s="33" t="s">
        <v>106</v>
      </c>
      <c r="D5231" s="33" t="s">
        <v>111</v>
      </c>
      <c r="E5231" s="33" t="s">
        <v>107</v>
      </c>
    </row>
    <row r="5232" spans="1:5" ht="15.75" customHeight="1" x14ac:dyDescent="0.25">
      <c r="A5232" s="33">
        <v>50144936</v>
      </c>
      <c r="B5232" s="34">
        <v>43801</v>
      </c>
      <c r="C5232" s="33" t="s">
        <v>108</v>
      </c>
      <c r="D5232" s="33" t="s">
        <v>111</v>
      </c>
      <c r="E5232" s="33" t="s">
        <v>105</v>
      </c>
    </row>
    <row r="5233" spans="1:5" ht="15.75" customHeight="1" x14ac:dyDescent="0.25">
      <c r="A5233" s="33">
        <v>45474484</v>
      </c>
      <c r="B5233" s="34">
        <v>43562</v>
      </c>
      <c r="C5233" s="33" t="s">
        <v>103</v>
      </c>
      <c r="D5233" s="33" t="s">
        <v>111</v>
      </c>
      <c r="E5233" s="33" t="s">
        <v>105</v>
      </c>
    </row>
    <row r="5234" spans="1:5" ht="15.75" customHeight="1" x14ac:dyDescent="0.25">
      <c r="A5234" s="33">
        <v>38854435</v>
      </c>
      <c r="B5234" s="34">
        <v>43569</v>
      </c>
      <c r="C5234" s="33" t="s">
        <v>103</v>
      </c>
      <c r="D5234" s="33" t="s">
        <v>111</v>
      </c>
      <c r="E5234" s="33" t="s">
        <v>105</v>
      </c>
    </row>
    <row r="5235" spans="1:5" ht="15.75" customHeight="1" x14ac:dyDescent="0.25">
      <c r="A5235" s="33">
        <v>55127320</v>
      </c>
      <c r="B5235" s="34">
        <v>43930</v>
      </c>
      <c r="C5235" s="33" t="s">
        <v>103</v>
      </c>
      <c r="D5235" s="33" t="s">
        <v>111</v>
      </c>
      <c r="E5235" s="33" t="s">
        <v>105</v>
      </c>
    </row>
    <row r="5236" spans="1:5" ht="15.75" customHeight="1" x14ac:dyDescent="0.25">
      <c r="A5236" s="33">
        <v>45075842</v>
      </c>
      <c r="B5236" s="34">
        <v>43756</v>
      </c>
      <c r="C5236" s="33" t="s">
        <v>103</v>
      </c>
      <c r="D5236" s="33" t="s">
        <v>111</v>
      </c>
      <c r="E5236" s="33" t="s">
        <v>105</v>
      </c>
    </row>
    <row r="5237" spans="1:5" ht="15.75" customHeight="1" x14ac:dyDescent="0.25">
      <c r="A5237" s="33">
        <v>44071877</v>
      </c>
      <c r="B5237" s="34">
        <v>43899</v>
      </c>
      <c r="C5237" s="33" t="s">
        <v>106</v>
      </c>
      <c r="D5237" s="33" t="s">
        <v>111</v>
      </c>
      <c r="E5237" s="33" t="s">
        <v>107</v>
      </c>
    </row>
    <row r="5238" spans="1:5" ht="15.75" customHeight="1" x14ac:dyDescent="0.25">
      <c r="A5238" s="33">
        <v>44862149</v>
      </c>
      <c r="B5238" s="34">
        <v>44018</v>
      </c>
      <c r="C5238" s="33" t="s">
        <v>103</v>
      </c>
      <c r="D5238" s="33" t="s">
        <v>111</v>
      </c>
      <c r="E5238" s="33" t="s">
        <v>107</v>
      </c>
    </row>
    <row r="5239" spans="1:5" ht="15.75" customHeight="1" x14ac:dyDescent="0.25">
      <c r="A5239" s="33">
        <v>54034267</v>
      </c>
      <c r="B5239" s="34">
        <v>43896</v>
      </c>
      <c r="C5239" s="33" t="s">
        <v>108</v>
      </c>
      <c r="D5239" s="33" t="s">
        <v>111</v>
      </c>
      <c r="E5239" s="33" t="s">
        <v>107</v>
      </c>
    </row>
    <row r="5240" spans="1:5" ht="15.75" customHeight="1" x14ac:dyDescent="0.25">
      <c r="A5240" s="33">
        <v>12245790</v>
      </c>
      <c r="B5240" s="34">
        <v>43815</v>
      </c>
      <c r="C5240" s="33" t="s">
        <v>106</v>
      </c>
      <c r="D5240" s="33" t="s">
        <v>111</v>
      </c>
      <c r="E5240" s="33" t="s">
        <v>107</v>
      </c>
    </row>
    <row r="5241" spans="1:5" ht="15.75" customHeight="1" x14ac:dyDescent="0.25">
      <c r="A5241" s="33">
        <v>45827226</v>
      </c>
      <c r="B5241" s="34">
        <v>43783</v>
      </c>
      <c r="C5241" s="33" t="s">
        <v>103</v>
      </c>
      <c r="D5241" s="33" t="s">
        <v>111</v>
      </c>
      <c r="E5241" s="33" t="s">
        <v>105</v>
      </c>
    </row>
    <row r="5242" spans="1:5" ht="15.75" customHeight="1" x14ac:dyDescent="0.25">
      <c r="A5242" s="33">
        <v>44272871</v>
      </c>
      <c r="B5242" s="34">
        <v>43421</v>
      </c>
      <c r="C5242" s="33" t="s">
        <v>106</v>
      </c>
      <c r="D5242" s="33" t="s">
        <v>111</v>
      </c>
      <c r="E5242" s="33" t="s">
        <v>107</v>
      </c>
    </row>
    <row r="5243" spans="1:5" ht="15.75" customHeight="1" x14ac:dyDescent="0.25">
      <c r="A5243" s="33">
        <v>53033913</v>
      </c>
      <c r="B5243" s="34">
        <v>43914</v>
      </c>
      <c r="C5243" s="33" t="s">
        <v>103</v>
      </c>
      <c r="D5243" s="33" t="s">
        <v>111</v>
      </c>
      <c r="E5243" s="33" t="s">
        <v>107</v>
      </c>
    </row>
    <row r="5244" spans="1:5" ht="15.75" customHeight="1" x14ac:dyDescent="0.25">
      <c r="A5244" s="33">
        <v>46779834</v>
      </c>
      <c r="B5244" s="34">
        <v>43982</v>
      </c>
      <c r="C5244" s="33" t="s">
        <v>106</v>
      </c>
      <c r="D5244" s="33" t="s">
        <v>111</v>
      </c>
      <c r="E5244" s="33" t="s">
        <v>107</v>
      </c>
    </row>
    <row r="5245" spans="1:5" ht="15.75" customHeight="1" x14ac:dyDescent="0.25">
      <c r="A5245" s="33">
        <v>27572385</v>
      </c>
      <c r="B5245" s="34">
        <v>43829</v>
      </c>
      <c r="C5245" s="33" t="s">
        <v>106</v>
      </c>
      <c r="D5245" s="33" t="s">
        <v>111</v>
      </c>
      <c r="E5245" s="33" t="s">
        <v>105</v>
      </c>
    </row>
    <row r="5246" spans="1:5" ht="15.75" customHeight="1" x14ac:dyDescent="0.25">
      <c r="A5246" s="33">
        <v>44953659</v>
      </c>
      <c r="B5246" s="34">
        <v>43486</v>
      </c>
      <c r="C5246" s="33" t="s">
        <v>106</v>
      </c>
      <c r="D5246" s="33" t="s">
        <v>111</v>
      </c>
      <c r="E5246" s="33" t="s">
        <v>105</v>
      </c>
    </row>
    <row r="5247" spans="1:5" ht="15.75" customHeight="1" x14ac:dyDescent="0.25">
      <c r="A5247" s="33">
        <v>47449469</v>
      </c>
      <c r="B5247" s="34">
        <v>43670</v>
      </c>
      <c r="C5247" s="33" t="s">
        <v>106</v>
      </c>
      <c r="D5247" s="33" t="s">
        <v>111</v>
      </c>
      <c r="E5247" s="33" t="s">
        <v>105</v>
      </c>
    </row>
    <row r="5248" spans="1:5" ht="15.75" customHeight="1" x14ac:dyDescent="0.25">
      <c r="A5248" s="33">
        <v>51764119</v>
      </c>
      <c r="B5248" s="34">
        <v>43822</v>
      </c>
      <c r="C5248" s="33" t="s">
        <v>103</v>
      </c>
      <c r="D5248" s="33" t="s">
        <v>111</v>
      </c>
      <c r="E5248" s="33" t="s">
        <v>107</v>
      </c>
    </row>
    <row r="5249" spans="1:5" ht="15.75" customHeight="1" x14ac:dyDescent="0.25">
      <c r="A5249" s="33">
        <v>50538473</v>
      </c>
      <c r="B5249" s="34">
        <v>43881</v>
      </c>
      <c r="C5249" s="33" t="s">
        <v>106</v>
      </c>
      <c r="D5249" s="33" t="s">
        <v>111</v>
      </c>
      <c r="E5249" s="33" t="s">
        <v>105</v>
      </c>
    </row>
    <row r="5250" spans="1:5" ht="15.75" customHeight="1" x14ac:dyDescent="0.25">
      <c r="A5250" s="33">
        <v>54052589</v>
      </c>
      <c r="B5250" s="34">
        <v>43901</v>
      </c>
      <c r="C5250" s="33" t="s">
        <v>103</v>
      </c>
      <c r="D5250" s="33" t="s">
        <v>111</v>
      </c>
      <c r="E5250" s="33" t="s">
        <v>105</v>
      </c>
    </row>
    <row r="5251" spans="1:5" ht="15.75" customHeight="1" x14ac:dyDescent="0.25">
      <c r="A5251" s="33">
        <v>46747871</v>
      </c>
      <c r="B5251" s="34">
        <v>43832</v>
      </c>
      <c r="C5251" s="33" t="s">
        <v>108</v>
      </c>
      <c r="D5251" s="33" t="s">
        <v>111</v>
      </c>
      <c r="E5251" s="33" t="s">
        <v>107</v>
      </c>
    </row>
    <row r="5252" spans="1:5" ht="15.75" customHeight="1" x14ac:dyDescent="0.25">
      <c r="A5252" s="33">
        <v>47190534</v>
      </c>
      <c r="B5252" s="34">
        <v>43612</v>
      </c>
      <c r="C5252" s="33" t="s">
        <v>106</v>
      </c>
      <c r="D5252" s="33" t="s">
        <v>111</v>
      </c>
      <c r="E5252" s="33" t="s">
        <v>107</v>
      </c>
    </row>
    <row r="5253" spans="1:5" ht="15.75" customHeight="1" x14ac:dyDescent="0.25">
      <c r="A5253" s="33">
        <v>3521331</v>
      </c>
      <c r="B5253" s="34">
        <v>43878</v>
      </c>
      <c r="C5253" s="33" t="s">
        <v>106</v>
      </c>
      <c r="D5253" s="33" t="s">
        <v>111</v>
      </c>
      <c r="E5253" s="33" t="s">
        <v>105</v>
      </c>
    </row>
    <row r="5254" spans="1:5" ht="15.75" customHeight="1" x14ac:dyDescent="0.25">
      <c r="A5254" s="33">
        <v>43329276</v>
      </c>
      <c r="B5254" s="34">
        <v>43360</v>
      </c>
      <c r="C5254" s="33" t="s">
        <v>106</v>
      </c>
      <c r="D5254" s="33" t="s">
        <v>111</v>
      </c>
      <c r="E5254" s="33" t="s">
        <v>105</v>
      </c>
    </row>
    <row r="5255" spans="1:5" ht="15.75" customHeight="1" x14ac:dyDescent="0.25">
      <c r="A5255" s="33">
        <v>48499107</v>
      </c>
      <c r="B5255" s="34">
        <v>43680</v>
      </c>
      <c r="C5255" s="33" t="s">
        <v>106</v>
      </c>
      <c r="D5255" s="33" t="s">
        <v>111</v>
      </c>
      <c r="E5255" s="33" t="s">
        <v>107</v>
      </c>
    </row>
    <row r="5256" spans="1:5" ht="15.75" customHeight="1" x14ac:dyDescent="0.25">
      <c r="A5256" s="33">
        <v>50813159</v>
      </c>
      <c r="B5256" s="34">
        <v>43790</v>
      </c>
      <c r="C5256" s="33" t="s">
        <v>103</v>
      </c>
      <c r="D5256" s="33" t="s">
        <v>111</v>
      </c>
      <c r="E5256" s="33" t="s">
        <v>105</v>
      </c>
    </row>
    <row r="5257" spans="1:5" ht="15.75" customHeight="1" x14ac:dyDescent="0.25">
      <c r="A5257" s="33">
        <v>45194882</v>
      </c>
      <c r="B5257" s="34">
        <v>43947</v>
      </c>
      <c r="C5257" s="33" t="s">
        <v>21</v>
      </c>
      <c r="D5257" s="33" t="s">
        <v>111</v>
      </c>
      <c r="E5257" s="33" t="s">
        <v>105</v>
      </c>
    </row>
    <row r="5258" spans="1:5" ht="15.75" customHeight="1" x14ac:dyDescent="0.25">
      <c r="A5258" s="33">
        <v>49032098</v>
      </c>
      <c r="B5258" s="34">
        <v>43720</v>
      </c>
      <c r="C5258" s="33" t="s">
        <v>106</v>
      </c>
      <c r="D5258" s="33" t="s">
        <v>111</v>
      </c>
      <c r="E5258" s="33" t="s">
        <v>105</v>
      </c>
    </row>
    <row r="5259" spans="1:5" ht="15.75" customHeight="1" x14ac:dyDescent="0.25">
      <c r="A5259" s="33">
        <v>39138639</v>
      </c>
      <c r="B5259" s="34">
        <v>43828</v>
      </c>
      <c r="C5259" s="33" t="s">
        <v>106</v>
      </c>
      <c r="D5259" s="33" t="s">
        <v>111</v>
      </c>
      <c r="E5259" s="33" t="s">
        <v>105</v>
      </c>
    </row>
    <row r="5260" spans="1:5" ht="15.75" customHeight="1" x14ac:dyDescent="0.25">
      <c r="A5260" s="33">
        <v>53875017</v>
      </c>
      <c r="B5260" s="34">
        <v>43884</v>
      </c>
      <c r="C5260" s="33" t="s">
        <v>106</v>
      </c>
      <c r="D5260" s="33" t="s">
        <v>111</v>
      </c>
      <c r="E5260" s="33" t="s">
        <v>105</v>
      </c>
    </row>
    <row r="5261" spans="1:5" ht="15.75" customHeight="1" x14ac:dyDescent="0.25">
      <c r="A5261" s="33">
        <v>41225264</v>
      </c>
      <c r="B5261" s="34">
        <v>43414</v>
      </c>
      <c r="C5261" s="33" t="s">
        <v>103</v>
      </c>
      <c r="D5261" s="33" t="s">
        <v>111</v>
      </c>
      <c r="E5261" s="33" t="s">
        <v>105</v>
      </c>
    </row>
    <row r="5262" spans="1:5" ht="15.75" customHeight="1" x14ac:dyDescent="0.25">
      <c r="A5262" s="33">
        <v>4114776</v>
      </c>
      <c r="B5262" s="34">
        <v>43762</v>
      </c>
      <c r="C5262" s="33" t="s">
        <v>106</v>
      </c>
      <c r="D5262" s="33" t="s">
        <v>111</v>
      </c>
      <c r="E5262" s="33" t="s">
        <v>105</v>
      </c>
    </row>
    <row r="5263" spans="1:5" ht="15.75" customHeight="1" x14ac:dyDescent="0.25">
      <c r="A5263" s="33">
        <v>48126392</v>
      </c>
      <c r="B5263" s="34">
        <v>43668</v>
      </c>
      <c r="C5263" s="33" t="s">
        <v>106</v>
      </c>
      <c r="D5263" s="33" t="s">
        <v>111</v>
      </c>
      <c r="E5263" s="33" t="s">
        <v>107</v>
      </c>
    </row>
    <row r="5264" spans="1:5" ht="15.75" customHeight="1" x14ac:dyDescent="0.25">
      <c r="A5264" s="33">
        <v>46028159</v>
      </c>
      <c r="B5264" s="34">
        <v>43708</v>
      </c>
      <c r="C5264" s="33" t="s">
        <v>103</v>
      </c>
      <c r="D5264" s="33" t="s">
        <v>111</v>
      </c>
      <c r="E5264" s="33" t="s">
        <v>107</v>
      </c>
    </row>
    <row r="5265" spans="1:5" ht="15.75" customHeight="1" x14ac:dyDescent="0.25">
      <c r="A5265" s="33">
        <v>49490149</v>
      </c>
      <c r="B5265" s="34">
        <v>44038</v>
      </c>
      <c r="C5265" s="33" t="s">
        <v>106</v>
      </c>
      <c r="D5265" s="33" t="s">
        <v>111</v>
      </c>
      <c r="E5265" s="33" t="s">
        <v>105</v>
      </c>
    </row>
    <row r="5266" spans="1:5" ht="15.75" customHeight="1" x14ac:dyDescent="0.25">
      <c r="A5266" s="33">
        <v>52094077</v>
      </c>
      <c r="B5266" s="34">
        <v>43826</v>
      </c>
      <c r="C5266" s="33" t="s">
        <v>106</v>
      </c>
      <c r="D5266" s="33" t="s">
        <v>111</v>
      </c>
      <c r="E5266" s="33" t="s">
        <v>105</v>
      </c>
    </row>
    <row r="5267" spans="1:5" ht="15.75" customHeight="1" x14ac:dyDescent="0.25">
      <c r="A5267" s="33">
        <v>47724289</v>
      </c>
      <c r="B5267" s="34">
        <v>43642</v>
      </c>
      <c r="C5267" s="33" t="s">
        <v>106</v>
      </c>
      <c r="D5267" s="33" t="s">
        <v>111</v>
      </c>
      <c r="E5267" s="33" t="s">
        <v>107</v>
      </c>
    </row>
    <row r="5268" spans="1:5" ht="15.75" customHeight="1" x14ac:dyDescent="0.25">
      <c r="A5268" s="33">
        <v>49375770</v>
      </c>
      <c r="B5268" s="34">
        <v>43796</v>
      </c>
      <c r="C5268" s="33" t="s">
        <v>103</v>
      </c>
      <c r="D5268" s="33" t="s">
        <v>111</v>
      </c>
      <c r="E5268" s="33" t="s">
        <v>105</v>
      </c>
    </row>
    <row r="5269" spans="1:5" ht="15.75" customHeight="1" x14ac:dyDescent="0.25">
      <c r="A5269" s="33">
        <v>48453446</v>
      </c>
      <c r="B5269" s="34">
        <v>43678</v>
      </c>
      <c r="C5269" s="33" t="s">
        <v>106</v>
      </c>
      <c r="D5269" s="33" t="s">
        <v>111</v>
      </c>
      <c r="E5269" s="33" t="s">
        <v>105</v>
      </c>
    </row>
    <row r="5270" spans="1:5" ht="15.75" customHeight="1" x14ac:dyDescent="0.25">
      <c r="A5270" s="33">
        <v>40430816</v>
      </c>
      <c r="B5270" s="34">
        <v>43799</v>
      </c>
      <c r="C5270" s="33" t="s">
        <v>106</v>
      </c>
      <c r="D5270" s="33" t="s">
        <v>111</v>
      </c>
      <c r="E5270" s="33" t="s">
        <v>107</v>
      </c>
    </row>
    <row r="5271" spans="1:5" ht="15.75" customHeight="1" x14ac:dyDescent="0.25">
      <c r="A5271" s="33">
        <v>48339339</v>
      </c>
      <c r="B5271" s="34">
        <v>43672</v>
      </c>
      <c r="C5271" s="33" t="s">
        <v>103</v>
      </c>
      <c r="D5271" s="33" t="s">
        <v>111</v>
      </c>
      <c r="E5271" s="33" t="s">
        <v>107</v>
      </c>
    </row>
    <row r="5272" spans="1:5" ht="15.75" customHeight="1" x14ac:dyDescent="0.25">
      <c r="A5272" s="33">
        <v>51184639</v>
      </c>
      <c r="B5272" s="34">
        <v>43798</v>
      </c>
      <c r="C5272" s="33" t="s">
        <v>106</v>
      </c>
      <c r="D5272" s="33" t="s">
        <v>111</v>
      </c>
      <c r="E5272" s="33" t="s">
        <v>105</v>
      </c>
    </row>
    <row r="5273" spans="1:5" ht="15.75" customHeight="1" x14ac:dyDescent="0.25">
      <c r="A5273" s="33">
        <v>48786881</v>
      </c>
      <c r="B5273" s="34">
        <v>43930</v>
      </c>
      <c r="C5273" s="33" t="s">
        <v>106</v>
      </c>
      <c r="D5273" s="33" t="s">
        <v>111</v>
      </c>
      <c r="E5273" s="33" t="s">
        <v>107</v>
      </c>
    </row>
    <row r="5274" spans="1:5" ht="15.75" customHeight="1" x14ac:dyDescent="0.25">
      <c r="A5274" s="33">
        <v>43481541</v>
      </c>
      <c r="B5274" s="34">
        <v>43619</v>
      </c>
      <c r="C5274" s="33" t="s">
        <v>103</v>
      </c>
      <c r="D5274" s="33" t="s">
        <v>111</v>
      </c>
      <c r="E5274" s="33" t="s">
        <v>107</v>
      </c>
    </row>
    <row r="5275" spans="1:5" ht="15.75" customHeight="1" x14ac:dyDescent="0.25">
      <c r="A5275" s="33">
        <v>50219058</v>
      </c>
      <c r="B5275" s="34">
        <v>43763</v>
      </c>
      <c r="C5275" s="33" t="s">
        <v>103</v>
      </c>
      <c r="D5275" s="33" t="s">
        <v>111</v>
      </c>
      <c r="E5275" s="33" t="s">
        <v>105</v>
      </c>
    </row>
    <row r="5276" spans="1:5" ht="15.75" customHeight="1" x14ac:dyDescent="0.25">
      <c r="A5276" s="33">
        <v>48027893</v>
      </c>
      <c r="B5276" s="34">
        <v>43753</v>
      </c>
      <c r="C5276" s="33" t="s">
        <v>106</v>
      </c>
      <c r="D5276" s="33" t="s">
        <v>111</v>
      </c>
      <c r="E5276" s="33" t="s">
        <v>105</v>
      </c>
    </row>
    <row r="5277" spans="1:5" ht="15.75" customHeight="1" x14ac:dyDescent="0.25">
      <c r="A5277" s="33">
        <v>49867887</v>
      </c>
      <c r="B5277" s="34">
        <v>43818</v>
      </c>
      <c r="C5277" s="33" t="s">
        <v>106</v>
      </c>
      <c r="D5277" s="33" t="s">
        <v>111</v>
      </c>
      <c r="E5277" s="33" t="s">
        <v>107</v>
      </c>
    </row>
    <row r="5278" spans="1:5" ht="15.75" customHeight="1" x14ac:dyDescent="0.25">
      <c r="A5278" s="33">
        <v>52150562</v>
      </c>
      <c r="B5278" s="34">
        <v>43926</v>
      </c>
      <c r="C5278" s="33" t="s">
        <v>21</v>
      </c>
      <c r="D5278" s="33" t="s">
        <v>111</v>
      </c>
      <c r="E5278" s="33" t="s">
        <v>105</v>
      </c>
    </row>
    <row r="5279" spans="1:5" ht="15.75" customHeight="1" x14ac:dyDescent="0.25">
      <c r="A5279" s="33">
        <v>56313380</v>
      </c>
      <c r="B5279" s="34">
        <v>43985</v>
      </c>
      <c r="C5279" s="33" t="s">
        <v>106</v>
      </c>
      <c r="D5279" s="33" t="s">
        <v>111</v>
      </c>
      <c r="E5279" s="33" t="s">
        <v>107</v>
      </c>
    </row>
    <row r="5280" spans="1:5" ht="15.75" customHeight="1" x14ac:dyDescent="0.25">
      <c r="A5280" s="33">
        <v>47165814</v>
      </c>
      <c r="B5280" s="34">
        <v>43597</v>
      </c>
      <c r="C5280" s="33" t="s">
        <v>106</v>
      </c>
      <c r="D5280" s="33" t="s">
        <v>111</v>
      </c>
      <c r="E5280" s="33" t="s">
        <v>105</v>
      </c>
    </row>
    <row r="5281" spans="1:5" ht="15.75" customHeight="1" x14ac:dyDescent="0.25">
      <c r="A5281" s="33">
        <v>52352691</v>
      </c>
      <c r="B5281" s="34">
        <v>44113</v>
      </c>
      <c r="C5281" s="33" t="s">
        <v>106</v>
      </c>
      <c r="D5281" s="33" t="s">
        <v>111</v>
      </c>
      <c r="E5281" s="33" t="s">
        <v>105</v>
      </c>
    </row>
    <row r="5282" spans="1:5" ht="15.75" customHeight="1" x14ac:dyDescent="0.25">
      <c r="A5282" s="33">
        <v>55779637</v>
      </c>
      <c r="B5282" s="34">
        <v>43962</v>
      </c>
      <c r="C5282" s="33" t="s">
        <v>106</v>
      </c>
      <c r="D5282" s="33" t="s">
        <v>111</v>
      </c>
      <c r="E5282" s="33" t="s">
        <v>107</v>
      </c>
    </row>
    <row r="5283" spans="1:5" ht="15.75" customHeight="1" x14ac:dyDescent="0.25">
      <c r="A5283" s="33">
        <v>53920333</v>
      </c>
      <c r="B5283" s="34">
        <v>43886</v>
      </c>
      <c r="C5283" s="33" t="s">
        <v>106</v>
      </c>
      <c r="D5283" s="33" t="s">
        <v>111</v>
      </c>
      <c r="E5283" s="33" t="s">
        <v>105</v>
      </c>
    </row>
    <row r="5284" spans="1:5" ht="15.75" customHeight="1" x14ac:dyDescent="0.25">
      <c r="A5284" s="33">
        <v>47786011</v>
      </c>
      <c r="B5284" s="34">
        <v>43641</v>
      </c>
      <c r="C5284" s="33" t="s">
        <v>103</v>
      </c>
      <c r="D5284" s="33" t="s">
        <v>111</v>
      </c>
      <c r="E5284" s="33" t="s">
        <v>105</v>
      </c>
    </row>
    <row r="5285" spans="1:5" ht="15.75" customHeight="1" x14ac:dyDescent="0.25">
      <c r="A5285" s="33">
        <v>49647441</v>
      </c>
      <c r="B5285" s="34">
        <v>43929</v>
      </c>
      <c r="C5285" s="33" t="s">
        <v>106</v>
      </c>
      <c r="D5285" s="33" t="s">
        <v>111</v>
      </c>
      <c r="E5285" s="33" t="s">
        <v>107</v>
      </c>
    </row>
    <row r="5286" spans="1:5" ht="15.75" customHeight="1" x14ac:dyDescent="0.25">
      <c r="A5286" s="33">
        <v>52704502</v>
      </c>
      <c r="B5286" s="34">
        <v>43934</v>
      </c>
      <c r="C5286" s="33" t="s">
        <v>106</v>
      </c>
      <c r="D5286" s="33" t="s">
        <v>111</v>
      </c>
      <c r="E5286" s="33" t="s">
        <v>107</v>
      </c>
    </row>
    <row r="5287" spans="1:5" ht="15.75" customHeight="1" x14ac:dyDescent="0.25">
      <c r="A5287" s="33">
        <v>48142646</v>
      </c>
      <c r="B5287" s="34">
        <v>43917</v>
      </c>
      <c r="C5287" s="33" t="s">
        <v>106</v>
      </c>
      <c r="D5287" s="33" t="s">
        <v>111</v>
      </c>
      <c r="E5287" s="33" t="s">
        <v>107</v>
      </c>
    </row>
    <row r="5288" spans="1:5" ht="15.75" customHeight="1" x14ac:dyDescent="0.25">
      <c r="A5288" s="33">
        <v>50295353</v>
      </c>
      <c r="B5288" s="34">
        <v>43766</v>
      </c>
      <c r="C5288" s="33" t="s">
        <v>21</v>
      </c>
      <c r="D5288" s="33" t="s">
        <v>111</v>
      </c>
      <c r="E5288" s="33" t="s">
        <v>107</v>
      </c>
    </row>
    <row r="5289" spans="1:5" ht="15.75" customHeight="1" x14ac:dyDescent="0.25">
      <c r="A5289" s="33">
        <v>29618852</v>
      </c>
      <c r="B5289" s="34">
        <v>43755</v>
      </c>
      <c r="C5289" s="33" t="s">
        <v>106</v>
      </c>
      <c r="D5289" s="33" t="s">
        <v>111</v>
      </c>
      <c r="E5289" s="33" t="s">
        <v>107</v>
      </c>
    </row>
    <row r="5290" spans="1:5" ht="15.75" customHeight="1" x14ac:dyDescent="0.25">
      <c r="A5290" s="33">
        <v>46842636</v>
      </c>
      <c r="B5290" s="34">
        <v>43709</v>
      </c>
      <c r="C5290" s="33" t="s">
        <v>103</v>
      </c>
      <c r="D5290" s="33" t="s">
        <v>111</v>
      </c>
      <c r="E5290" s="33" t="s">
        <v>105</v>
      </c>
    </row>
    <row r="5291" spans="1:5" ht="15.75" customHeight="1" x14ac:dyDescent="0.25">
      <c r="A5291" s="33">
        <v>54859489</v>
      </c>
      <c r="B5291" s="34">
        <v>43918</v>
      </c>
      <c r="C5291" s="33" t="s">
        <v>106</v>
      </c>
      <c r="D5291" s="33" t="s">
        <v>111</v>
      </c>
      <c r="E5291" s="33" t="s">
        <v>107</v>
      </c>
    </row>
    <row r="5292" spans="1:5" ht="15.75" customHeight="1" x14ac:dyDescent="0.25">
      <c r="A5292" s="33">
        <v>54141718</v>
      </c>
      <c r="B5292" s="34">
        <v>43904</v>
      </c>
      <c r="C5292" s="33" t="s">
        <v>103</v>
      </c>
      <c r="D5292" s="33" t="s">
        <v>111</v>
      </c>
      <c r="E5292" s="33" t="s">
        <v>105</v>
      </c>
    </row>
    <row r="5293" spans="1:5" ht="15.75" customHeight="1" x14ac:dyDescent="0.25">
      <c r="A5293" s="33">
        <v>40078897</v>
      </c>
      <c r="B5293" s="34">
        <v>43257</v>
      </c>
      <c r="C5293" s="33" t="s">
        <v>103</v>
      </c>
      <c r="D5293" s="33" t="s">
        <v>111</v>
      </c>
      <c r="E5293" s="33" t="s">
        <v>107</v>
      </c>
    </row>
    <row r="5294" spans="1:5" ht="15.75" customHeight="1" x14ac:dyDescent="0.25">
      <c r="A5294" s="33">
        <v>56498526</v>
      </c>
      <c r="B5294" s="34">
        <v>44009</v>
      </c>
      <c r="C5294" s="33" t="s">
        <v>106</v>
      </c>
      <c r="D5294" s="33" t="s">
        <v>111</v>
      </c>
      <c r="E5294" s="33" t="s">
        <v>105</v>
      </c>
    </row>
    <row r="5295" spans="1:5" ht="15.75" customHeight="1" x14ac:dyDescent="0.25">
      <c r="A5295" s="33">
        <v>52114562</v>
      </c>
      <c r="B5295" s="34">
        <v>43828</v>
      </c>
      <c r="C5295" s="33" t="s">
        <v>106</v>
      </c>
      <c r="D5295" s="33" t="s">
        <v>111</v>
      </c>
      <c r="E5295" s="33" t="s">
        <v>107</v>
      </c>
    </row>
    <row r="5296" spans="1:5" ht="15.75" customHeight="1" x14ac:dyDescent="0.25">
      <c r="A5296" s="33">
        <v>44760837</v>
      </c>
      <c r="B5296" s="34">
        <v>43460</v>
      </c>
      <c r="C5296" s="33" t="s">
        <v>106</v>
      </c>
      <c r="D5296" s="33" t="s">
        <v>111</v>
      </c>
      <c r="E5296" s="33" t="s">
        <v>105</v>
      </c>
    </row>
    <row r="5297" spans="1:5" ht="15.75" customHeight="1" x14ac:dyDescent="0.25">
      <c r="A5297" s="33">
        <v>43655648</v>
      </c>
      <c r="B5297" s="34">
        <v>43900</v>
      </c>
      <c r="C5297" s="33" t="s">
        <v>106</v>
      </c>
      <c r="D5297" s="33" t="s">
        <v>111</v>
      </c>
      <c r="E5297" s="33" t="s">
        <v>107</v>
      </c>
    </row>
    <row r="5298" spans="1:5" ht="15.75" customHeight="1" x14ac:dyDescent="0.25">
      <c r="A5298" s="33">
        <v>44168056</v>
      </c>
      <c r="B5298" s="34">
        <v>43528</v>
      </c>
      <c r="C5298" s="33" t="s">
        <v>106</v>
      </c>
      <c r="D5298" s="33" t="s">
        <v>111</v>
      </c>
      <c r="E5298" s="33" t="s">
        <v>105</v>
      </c>
    </row>
    <row r="5299" spans="1:5" ht="15.75" customHeight="1" x14ac:dyDescent="0.25">
      <c r="A5299" s="33">
        <v>49648685</v>
      </c>
      <c r="B5299" s="34">
        <v>43738</v>
      </c>
      <c r="C5299" s="33" t="s">
        <v>21</v>
      </c>
      <c r="D5299" s="33" t="s">
        <v>111</v>
      </c>
      <c r="E5299" s="33" t="s">
        <v>105</v>
      </c>
    </row>
    <row r="5300" spans="1:5" ht="15.75" customHeight="1" x14ac:dyDescent="0.25">
      <c r="A5300" s="33">
        <v>47589849</v>
      </c>
      <c r="B5300" s="34">
        <v>43733</v>
      </c>
      <c r="C5300" s="33" t="s">
        <v>106</v>
      </c>
      <c r="D5300" s="33" t="s">
        <v>111</v>
      </c>
      <c r="E5300" s="33" t="s">
        <v>107</v>
      </c>
    </row>
    <row r="5301" spans="1:5" ht="15.75" customHeight="1" x14ac:dyDescent="0.25">
      <c r="A5301" s="33">
        <v>50618747</v>
      </c>
      <c r="B5301" s="34">
        <v>43862</v>
      </c>
      <c r="C5301" s="33" t="s">
        <v>103</v>
      </c>
      <c r="D5301" s="33" t="s">
        <v>111</v>
      </c>
      <c r="E5301" s="33" t="s">
        <v>105</v>
      </c>
    </row>
    <row r="5302" spans="1:5" ht="15.75" customHeight="1" x14ac:dyDescent="0.25">
      <c r="A5302" s="33">
        <v>50143755</v>
      </c>
      <c r="B5302" s="34">
        <v>43874</v>
      </c>
      <c r="C5302" s="33" t="s">
        <v>103</v>
      </c>
      <c r="D5302" s="33" t="s">
        <v>111</v>
      </c>
      <c r="E5302" s="33" t="s">
        <v>105</v>
      </c>
    </row>
    <row r="5303" spans="1:5" ht="15.75" customHeight="1" x14ac:dyDescent="0.25">
      <c r="A5303" s="33">
        <v>55191898</v>
      </c>
      <c r="B5303" s="34">
        <v>43953</v>
      </c>
      <c r="C5303" s="33" t="s">
        <v>106</v>
      </c>
      <c r="D5303" s="33" t="s">
        <v>111</v>
      </c>
      <c r="E5303" s="33" t="s">
        <v>107</v>
      </c>
    </row>
    <row r="5304" spans="1:5" ht="15.75" customHeight="1" x14ac:dyDescent="0.25">
      <c r="A5304" s="33">
        <v>47484514</v>
      </c>
      <c r="B5304" s="34">
        <v>43706</v>
      </c>
      <c r="C5304" s="33" t="s">
        <v>103</v>
      </c>
      <c r="D5304" s="33" t="s">
        <v>111</v>
      </c>
      <c r="E5304" s="33" t="s">
        <v>107</v>
      </c>
    </row>
    <row r="5305" spans="1:5" ht="15.75" customHeight="1" x14ac:dyDescent="0.25">
      <c r="A5305" s="33">
        <v>47786404</v>
      </c>
      <c r="B5305" s="34">
        <v>43704</v>
      </c>
      <c r="C5305" s="33" t="s">
        <v>103</v>
      </c>
      <c r="D5305" s="33" t="s">
        <v>111</v>
      </c>
      <c r="E5305" s="33" t="s">
        <v>107</v>
      </c>
    </row>
    <row r="5306" spans="1:5" ht="15.75" customHeight="1" x14ac:dyDescent="0.25">
      <c r="A5306" s="33">
        <v>36567439</v>
      </c>
      <c r="B5306" s="34">
        <v>43649</v>
      </c>
      <c r="C5306" s="33" t="s">
        <v>103</v>
      </c>
      <c r="D5306" s="33" t="s">
        <v>111</v>
      </c>
      <c r="E5306" s="33" t="s">
        <v>105</v>
      </c>
    </row>
    <row r="5307" spans="1:5" ht="15.75" customHeight="1" x14ac:dyDescent="0.25">
      <c r="A5307" s="33">
        <v>48783282</v>
      </c>
      <c r="B5307" s="34">
        <v>43695</v>
      </c>
      <c r="C5307" s="33" t="s">
        <v>106</v>
      </c>
      <c r="D5307" s="33" t="s">
        <v>111</v>
      </c>
      <c r="E5307" s="33" t="s">
        <v>105</v>
      </c>
    </row>
    <row r="5308" spans="1:5" ht="15.75" customHeight="1" x14ac:dyDescent="0.25">
      <c r="A5308" s="33">
        <v>12969245</v>
      </c>
      <c r="B5308" s="34">
        <v>43756</v>
      </c>
      <c r="C5308" s="33" t="s">
        <v>103</v>
      </c>
      <c r="D5308" s="33" t="s">
        <v>111</v>
      </c>
      <c r="E5308" s="33" t="s">
        <v>105</v>
      </c>
    </row>
    <row r="5309" spans="1:5" ht="15.75" customHeight="1" x14ac:dyDescent="0.25">
      <c r="A5309" s="33">
        <v>51621077</v>
      </c>
      <c r="B5309" s="34">
        <v>43811</v>
      </c>
      <c r="C5309" s="33" t="s">
        <v>21</v>
      </c>
      <c r="D5309" s="33" t="s">
        <v>111</v>
      </c>
      <c r="E5309" s="33" t="s">
        <v>105</v>
      </c>
    </row>
    <row r="5310" spans="1:5" ht="15.75" customHeight="1" x14ac:dyDescent="0.25">
      <c r="A5310" s="33">
        <v>47037581</v>
      </c>
      <c r="B5310" s="34">
        <v>44029</v>
      </c>
      <c r="C5310" s="33" t="s">
        <v>106</v>
      </c>
      <c r="D5310" s="33" t="s">
        <v>111</v>
      </c>
      <c r="E5310" s="33" t="s">
        <v>105</v>
      </c>
    </row>
    <row r="5311" spans="1:5" ht="15.75" customHeight="1" x14ac:dyDescent="0.25">
      <c r="A5311" s="33">
        <v>44344836</v>
      </c>
      <c r="B5311" s="34">
        <v>43991</v>
      </c>
      <c r="C5311" s="33" t="s">
        <v>103</v>
      </c>
      <c r="D5311" s="33" t="s">
        <v>111</v>
      </c>
      <c r="E5311" s="33" t="s">
        <v>107</v>
      </c>
    </row>
    <row r="5312" spans="1:5" ht="15.75" customHeight="1" x14ac:dyDescent="0.25">
      <c r="A5312" s="33">
        <v>44288717</v>
      </c>
      <c r="B5312" s="34">
        <v>43827</v>
      </c>
      <c r="C5312" s="33" t="s">
        <v>21</v>
      </c>
      <c r="D5312" s="33" t="s">
        <v>111</v>
      </c>
      <c r="E5312" s="33" t="s">
        <v>107</v>
      </c>
    </row>
    <row r="5313" spans="1:5" ht="15.75" customHeight="1" x14ac:dyDescent="0.25">
      <c r="A5313" s="33">
        <v>51078204</v>
      </c>
      <c r="B5313" s="34">
        <v>43812</v>
      </c>
      <c r="C5313" s="33" t="s">
        <v>21</v>
      </c>
      <c r="D5313" s="33" t="s">
        <v>111</v>
      </c>
      <c r="E5313" s="33" t="s">
        <v>105</v>
      </c>
    </row>
    <row r="5314" spans="1:5" ht="15.75" customHeight="1" x14ac:dyDescent="0.25">
      <c r="A5314" s="33">
        <v>45811020</v>
      </c>
      <c r="B5314" s="34">
        <v>43724</v>
      </c>
      <c r="C5314" s="33" t="s">
        <v>21</v>
      </c>
      <c r="D5314" s="33" t="s">
        <v>111</v>
      </c>
      <c r="E5314" s="33" t="s">
        <v>107</v>
      </c>
    </row>
    <row r="5315" spans="1:5" ht="15.75" customHeight="1" x14ac:dyDescent="0.25">
      <c r="A5315" s="33">
        <v>47707872</v>
      </c>
      <c r="B5315" s="34">
        <v>43692</v>
      </c>
      <c r="C5315" s="33" t="s">
        <v>106</v>
      </c>
      <c r="D5315" s="33" t="s">
        <v>111</v>
      </c>
      <c r="E5315" s="33" t="s">
        <v>105</v>
      </c>
    </row>
    <row r="5316" spans="1:5" ht="15.75" customHeight="1" x14ac:dyDescent="0.25">
      <c r="A5316" s="33">
        <v>48180852</v>
      </c>
      <c r="B5316" s="34">
        <v>43671</v>
      </c>
      <c r="C5316" s="33" t="s">
        <v>103</v>
      </c>
      <c r="D5316" s="33" t="s">
        <v>111</v>
      </c>
      <c r="E5316" s="33" t="s">
        <v>107</v>
      </c>
    </row>
    <row r="5317" spans="1:5" ht="15.75" customHeight="1" x14ac:dyDescent="0.25">
      <c r="A5317" s="33">
        <v>51338993</v>
      </c>
      <c r="B5317" s="34">
        <v>43826</v>
      </c>
      <c r="C5317" s="33" t="s">
        <v>106</v>
      </c>
      <c r="D5317" s="33" t="s">
        <v>111</v>
      </c>
      <c r="E5317" s="33" t="s">
        <v>105</v>
      </c>
    </row>
    <row r="5318" spans="1:5" ht="15.75" customHeight="1" x14ac:dyDescent="0.25">
      <c r="A5318" s="33">
        <v>50702272</v>
      </c>
      <c r="B5318" s="34">
        <v>43787</v>
      </c>
      <c r="C5318" s="33" t="s">
        <v>103</v>
      </c>
      <c r="D5318" s="33" t="s">
        <v>111</v>
      </c>
      <c r="E5318" s="33" t="s">
        <v>107</v>
      </c>
    </row>
    <row r="5319" spans="1:5" ht="15.75" customHeight="1" x14ac:dyDescent="0.25">
      <c r="A5319" s="33">
        <v>43379013</v>
      </c>
      <c r="B5319" s="34">
        <v>43362</v>
      </c>
      <c r="C5319" s="33" t="s">
        <v>106</v>
      </c>
      <c r="D5319" s="33" t="s">
        <v>111</v>
      </c>
      <c r="E5319" s="33" t="s">
        <v>107</v>
      </c>
    </row>
    <row r="5320" spans="1:5" ht="15.75" customHeight="1" x14ac:dyDescent="0.25">
      <c r="A5320" s="33">
        <v>49149906</v>
      </c>
      <c r="B5320" s="34">
        <v>43830</v>
      </c>
      <c r="C5320" s="33" t="s">
        <v>106</v>
      </c>
      <c r="D5320" s="33" t="s">
        <v>111</v>
      </c>
      <c r="E5320" s="33" t="s">
        <v>105</v>
      </c>
    </row>
    <row r="5321" spans="1:5" ht="15.75" customHeight="1" x14ac:dyDescent="0.25">
      <c r="A5321" s="33">
        <v>48771061</v>
      </c>
      <c r="B5321" s="34">
        <v>43881</v>
      </c>
      <c r="C5321" s="33" t="s">
        <v>106</v>
      </c>
      <c r="D5321" s="33" t="s">
        <v>111</v>
      </c>
      <c r="E5321" s="33" t="s">
        <v>107</v>
      </c>
    </row>
    <row r="5322" spans="1:5" ht="15.75" customHeight="1" x14ac:dyDescent="0.25">
      <c r="A5322" s="33">
        <v>45042432</v>
      </c>
      <c r="B5322" s="34">
        <v>43591</v>
      </c>
      <c r="C5322" s="33" t="s">
        <v>103</v>
      </c>
      <c r="D5322" s="33" t="s">
        <v>111</v>
      </c>
      <c r="E5322" s="33" t="s">
        <v>105</v>
      </c>
    </row>
    <row r="5323" spans="1:5" ht="15.75" customHeight="1" x14ac:dyDescent="0.25">
      <c r="A5323" s="33">
        <v>51596699</v>
      </c>
      <c r="B5323" s="34">
        <v>43921</v>
      </c>
      <c r="C5323" s="33" t="s">
        <v>106</v>
      </c>
      <c r="D5323" s="33" t="s">
        <v>111</v>
      </c>
      <c r="E5323" s="33" t="s">
        <v>105</v>
      </c>
    </row>
    <row r="5324" spans="1:5" ht="15.75" customHeight="1" x14ac:dyDescent="0.25">
      <c r="A5324" s="33">
        <v>43218847</v>
      </c>
      <c r="B5324" s="34">
        <v>43360</v>
      </c>
      <c r="C5324" s="33" t="s">
        <v>103</v>
      </c>
      <c r="D5324" s="33" t="s">
        <v>111</v>
      </c>
      <c r="E5324" s="33" t="s">
        <v>105</v>
      </c>
    </row>
    <row r="5325" spans="1:5" ht="15.75" customHeight="1" x14ac:dyDescent="0.25">
      <c r="A5325" s="33">
        <v>34993359</v>
      </c>
      <c r="B5325" s="34">
        <v>43139</v>
      </c>
      <c r="C5325" s="33" t="s">
        <v>21</v>
      </c>
      <c r="D5325" s="33" t="s">
        <v>111</v>
      </c>
      <c r="E5325" s="33" t="s">
        <v>105</v>
      </c>
    </row>
    <row r="5326" spans="1:5" ht="15.75" customHeight="1" x14ac:dyDescent="0.25">
      <c r="A5326" s="33">
        <v>41781167</v>
      </c>
      <c r="B5326" s="34">
        <v>43489</v>
      </c>
      <c r="C5326" s="33" t="s">
        <v>103</v>
      </c>
      <c r="D5326" s="33" t="s">
        <v>111</v>
      </c>
      <c r="E5326" s="33" t="s">
        <v>105</v>
      </c>
    </row>
    <row r="5327" spans="1:5" ht="15.75" customHeight="1" x14ac:dyDescent="0.25">
      <c r="A5327" s="33">
        <v>49482225</v>
      </c>
      <c r="B5327" s="34">
        <v>43730</v>
      </c>
      <c r="C5327" s="33" t="s">
        <v>21</v>
      </c>
      <c r="D5327" s="33" t="s">
        <v>111</v>
      </c>
      <c r="E5327" s="33" t="s">
        <v>105</v>
      </c>
    </row>
    <row r="5328" spans="1:5" ht="15.75" customHeight="1" x14ac:dyDescent="0.25">
      <c r="A5328" s="33">
        <v>42387957</v>
      </c>
      <c r="B5328" s="34">
        <v>43912</v>
      </c>
      <c r="C5328" s="33" t="s">
        <v>106</v>
      </c>
      <c r="D5328" s="33" t="s">
        <v>111</v>
      </c>
      <c r="E5328" s="33" t="s">
        <v>107</v>
      </c>
    </row>
    <row r="5329" spans="1:5" ht="15.75" customHeight="1" x14ac:dyDescent="0.25">
      <c r="A5329" s="33">
        <v>38858913</v>
      </c>
      <c r="B5329" s="34">
        <v>43607</v>
      </c>
      <c r="C5329" s="33" t="s">
        <v>103</v>
      </c>
      <c r="D5329" s="33" t="s">
        <v>111</v>
      </c>
      <c r="E5329" s="33" t="s">
        <v>107</v>
      </c>
    </row>
    <row r="5330" spans="1:5" ht="15.75" customHeight="1" x14ac:dyDescent="0.25">
      <c r="A5330" s="33">
        <v>41630041</v>
      </c>
      <c r="B5330" s="34">
        <v>43743</v>
      </c>
      <c r="C5330" s="33" t="s">
        <v>103</v>
      </c>
      <c r="D5330" s="33" t="s">
        <v>111</v>
      </c>
      <c r="E5330" s="33" t="s">
        <v>105</v>
      </c>
    </row>
    <row r="5331" spans="1:5" ht="15.75" customHeight="1" x14ac:dyDescent="0.25">
      <c r="A5331" s="33">
        <v>44130532</v>
      </c>
      <c r="B5331" s="34">
        <v>43872</v>
      </c>
      <c r="C5331" s="33" t="s">
        <v>103</v>
      </c>
      <c r="D5331" s="33" t="s">
        <v>111</v>
      </c>
      <c r="E5331" s="33" t="s">
        <v>107</v>
      </c>
    </row>
    <row r="5332" spans="1:5" ht="15.75" customHeight="1" x14ac:dyDescent="0.25">
      <c r="A5332" s="33">
        <v>48211005</v>
      </c>
      <c r="B5332" s="34">
        <v>43707</v>
      </c>
      <c r="C5332" s="33" t="s">
        <v>106</v>
      </c>
      <c r="D5332" s="33" t="s">
        <v>111</v>
      </c>
      <c r="E5332" s="33" t="s">
        <v>107</v>
      </c>
    </row>
    <row r="5333" spans="1:5" ht="15.75" customHeight="1" x14ac:dyDescent="0.25">
      <c r="A5333" s="33">
        <v>40450720</v>
      </c>
      <c r="B5333" s="34">
        <v>43069</v>
      </c>
      <c r="C5333" s="33" t="s">
        <v>106</v>
      </c>
      <c r="D5333" s="33" t="s">
        <v>111</v>
      </c>
      <c r="E5333" s="33" t="s">
        <v>105</v>
      </c>
    </row>
    <row r="5334" spans="1:5" ht="15.75" customHeight="1" x14ac:dyDescent="0.25">
      <c r="A5334" s="33">
        <v>50847672</v>
      </c>
      <c r="B5334" s="34">
        <v>43826</v>
      </c>
      <c r="C5334" s="33" t="s">
        <v>103</v>
      </c>
      <c r="D5334" s="33" t="s">
        <v>111</v>
      </c>
      <c r="E5334" s="33" t="s">
        <v>105</v>
      </c>
    </row>
    <row r="5335" spans="1:5" ht="15.75" customHeight="1" x14ac:dyDescent="0.25">
      <c r="A5335" s="33">
        <v>53617115</v>
      </c>
      <c r="B5335" s="34">
        <v>43875</v>
      </c>
      <c r="C5335" s="33" t="s">
        <v>103</v>
      </c>
      <c r="D5335" s="33" t="s">
        <v>111</v>
      </c>
      <c r="E5335" s="33" t="s">
        <v>107</v>
      </c>
    </row>
    <row r="5336" spans="1:5" ht="15.75" customHeight="1" x14ac:dyDescent="0.25">
      <c r="A5336" s="33">
        <v>51009614</v>
      </c>
      <c r="B5336" s="34">
        <v>43817</v>
      </c>
      <c r="C5336" s="33" t="s">
        <v>103</v>
      </c>
      <c r="D5336" s="33" t="s">
        <v>111</v>
      </c>
      <c r="E5336" s="33" t="s">
        <v>107</v>
      </c>
    </row>
    <row r="5337" spans="1:5" ht="15.75" customHeight="1" x14ac:dyDescent="0.25">
      <c r="A5337" s="33">
        <v>31300173</v>
      </c>
      <c r="B5337" s="34">
        <v>43411</v>
      </c>
      <c r="C5337" s="33" t="s">
        <v>103</v>
      </c>
      <c r="D5337" s="33" t="s">
        <v>111</v>
      </c>
      <c r="E5337" s="33" t="s">
        <v>105</v>
      </c>
    </row>
    <row r="5338" spans="1:5" ht="15.75" customHeight="1" x14ac:dyDescent="0.25">
      <c r="A5338" s="33">
        <v>46405431</v>
      </c>
      <c r="B5338" s="34">
        <v>43545</v>
      </c>
      <c r="C5338" s="33" t="s">
        <v>103</v>
      </c>
      <c r="D5338" s="33" t="s">
        <v>111</v>
      </c>
      <c r="E5338" s="33" t="s">
        <v>107</v>
      </c>
    </row>
    <row r="5339" spans="1:5" ht="15.75" customHeight="1" x14ac:dyDescent="0.25">
      <c r="A5339" s="33">
        <v>53475474</v>
      </c>
      <c r="B5339" s="34">
        <v>43878</v>
      </c>
      <c r="C5339" s="33" t="s">
        <v>108</v>
      </c>
      <c r="D5339" s="33" t="s">
        <v>111</v>
      </c>
      <c r="E5339" s="33" t="s">
        <v>107</v>
      </c>
    </row>
    <row r="5340" spans="1:5" ht="15.75" customHeight="1" x14ac:dyDescent="0.25">
      <c r="A5340" s="33">
        <v>50968296</v>
      </c>
      <c r="B5340" s="34">
        <v>44089</v>
      </c>
      <c r="C5340" s="33" t="s">
        <v>106</v>
      </c>
      <c r="D5340" s="33" t="s">
        <v>111</v>
      </c>
      <c r="E5340" s="33" t="s">
        <v>105</v>
      </c>
    </row>
    <row r="5341" spans="1:5" ht="15.75" customHeight="1" x14ac:dyDescent="0.25">
      <c r="A5341" s="33">
        <v>40430847</v>
      </c>
      <c r="B5341" s="34">
        <v>43084</v>
      </c>
      <c r="C5341" s="33" t="s">
        <v>103</v>
      </c>
      <c r="D5341" s="33" t="s">
        <v>111</v>
      </c>
      <c r="E5341" s="33" t="s">
        <v>105</v>
      </c>
    </row>
    <row r="5342" spans="1:5" ht="15.75" customHeight="1" x14ac:dyDescent="0.25">
      <c r="A5342" s="33">
        <v>45846246</v>
      </c>
      <c r="B5342" s="34">
        <v>43592</v>
      </c>
      <c r="C5342" s="33" t="s">
        <v>103</v>
      </c>
      <c r="D5342" s="33" t="s">
        <v>111</v>
      </c>
      <c r="E5342" s="33" t="s">
        <v>105</v>
      </c>
    </row>
    <row r="5343" spans="1:5" ht="15.75" customHeight="1" x14ac:dyDescent="0.25">
      <c r="A5343" s="33">
        <v>40448458</v>
      </c>
      <c r="B5343" s="34">
        <v>43290</v>
      </c>
      <c r="C5343" s="33" t="s">
        <v>103</v>
      </c>
      <c r="D5343" s="33" t="s">
        <v>111</v>
      </c>
      <c r="E5343" s="33" t="s">
        <v>105</v>
      </c>
    </row>
    <row r="5344" spans="1:5" ht="15.75" customHeight="1" x14ac:dyDescent="0.25">
      <c r="A5344" s="33">
        <v>52576923</v>
      </c>
      <c r="B5344" s="34">
        <v>43858</v>
      </c>
      <c r="C5344" s="33" t="s">
        <v>108</v>
      </c>
      <c r="D5344" s="33" t="s">
        <v>111</v>
      </c>
      <c r="E5344" s="33" t="s">
        <v>107</v>
      </c>
    </row>
    <row r="5345" spans="1:5" ht="15.75" customHeight="1" x14ac:dyDescent="0.25">
      <c r="A5345" s="33">
        <v>56699388</v>
      </c>
      <c r="B5345" s="34">
        <v>44005</v>
      </c>
      <c r="C5345" s="33" t="s">
        <v>21</v>
      </c>
      <c r="D5345" s="33" t="s">
        <v>111</v>
      </c>
      <c r="E5345" s="33" t="s">
        <v>105</v>
      </c>
    </row>
    <row r="5346" spans="1:5" ht="15.75" customHeight="1" x14ac:dyDescent="0.25">
      <c r="A5346" s="33">
        <v>43984629</v>
      </c>
      <c r="B5346" s="34">
        <v>43522</v>
      </c>
      <c r="C5346" s="33" t="s">
        <v>106</v>
      </c>
      <c r="D5346" s="33" t="s">
        <v>111</v>
      </c>
      <c r="E5346" s="33" t="s">
        <v>105</v>
      </c>
    </row>
    <row r="5347" spans="1:5" ht="15.75" customHeight="1" x14ac:dyDescent="0.25">
      <c r="A5347" s="33">
        <v>50235652</v>
      </c>
      <c r="B5347" s="34">
        <v>43798</v>
      </c>
      <c r="C5347" s="33" t="s">
        <v>106</v>
      </c>
      <c r="D5347" s="33" t="s">
        <v>111</v>
      </c>
      <c r="E5347" s="33" t="s">
        <v>107</v>
      </c>
    </row>
    <row r="5348" spans="1:5" ht="15.75" customHeight="1" x14ac:dyDescent="0.25">
      <c r="A5348" s="33">
        <v>56861446</v>
      </c>
      <c r="B5348" s="34">
        <v>44016</v>
      </c>
      <c r="C5348" s="33" t="s">
        <v>106</v>
      </c>
      <c r="D5348" s="33" t="s">
        <v>111</v>
      </c>
      <c r="E5348" s="33" t="s">
        <v>107</v>
      </c>
    </row>
    <row r="5349" spans="1:5" ht="15.75" customHeight="1" x14ac:dyDescent="0.25">
      <c r="A5349" s="33">
        <v>42726086</v>
      </c>
      <c r="B5349" s="34">
        <v>43314</v>
      </c>
      <c r="C5349" s="33" t="s">
        <v>103</v>
      </c>
      <c r="D5349" s="33" t="s">
        <v>111</v>
      </c>
      <c r="E5349" s="33" t="s">
        <v>105</v>
      </c>
    </row>
    <row r="5350" spans="1:5" ht="15.75" customHeight="1" x14ac:dyDescent="0.25">
      <c r="A5350" s="33">
        <v>55845896</v>
      </c>
      <c r="B5350" s="34">
        <v>43960</v>
      </c>
      <c r="C5350" s="33" t="s">
        <v>106</v>
      </c>
      <c r="D5350" s="33" t="s">
        <v>111</v>
      </c>
      <c r="E5350" s="33" t="s">
        <v>105</v>
      </c>
    </row>
    <row r="5351" spans="1:5" ht="15.75" customHeight="1" x14ac:dyDescent="0.25">
      <c r="A5351" s="33">
        <v>44570703</v>
      </c>
      <c r="B5351" s="34">
        <v>43445</v>
      </c>
      <c r="C5351" s="33" t="s">
        <v>106</v>
      </c>
      <c r="D5351" s="33" t="s">
        <v>111</v>
      </c>
      <c r="E5351" s="33" t="s">
        <v>105</v>
      </c>
    </row>
    <row r="5352" spans="1:5" ht="15.75" customHeight="1" x14ac:dyDescent="0.25">
      <c r="A5352" s="33">
        <v>46986503</v>
      </c>
      <c r="B5352" s="34">
        <v>43816</v>
      </c>
      <c r="C5352" s="33" t="s">
        <v>103</v>
      </c>
      <c r="D5352" s="33" t="s">
        <v>111</v>
      </c>
      <c r="E5352" s="33" t="s">
        <v>105</v>
      </c>
    </row>
    <row r="5353" spans="1:5" ht="15.75" customHeight="1" x14ac:dyDescent="0.25">
      <c r="A5353" s="33">
        <v>33958300</v>
      </c>
      <c r="B5353" s="34">
        <v>43815</v>
      </c>
      <c r="C5353" s="33" t="s">
        <v>106</v>
      </c>
      <c r="D5353" s="33" t="s">
        <v>111</v>
      </c>
      <c r="E5353" s="33" t="s">
        <v>107</v>
      </c>
    </row>
    <row r="5354" spans="1:5" ht="15.75" customHeight="1" x14ac:dyDescent="0.25">
      <c r="A5354" s="33">
        <v>46831129</v>
      </c>
      <c r="B5354" s="34">
        <v>43589</v>
      </c>
      <c r="C5354" s="33" t="s">
        <v>21</v>
      </c>
      <c r="D5354" s="33" t="s">
        <v>111</v>
      </c>
      <c r="E5354" s="33" t="s">
        <v>107</v>
      </c>
    </row>
    <row r="5355" spans="1:5" ht="15.75" customHeight="1" x14ac:dyDescent="0.25">
      <c r="A5355" s="33">
        <v>45870770</v>
      </c>
      <c r="B5355" s="34">
        <v>43816</v>
      </c>
      <c r="C5355" s="33" t="s">
        <v>106</v>
      </c>
      <c r="D5355" s="33" t="s">
        <v>111</v>
      </c>
      <c r="E5355" s="33" t="s">
        <v>105</v>
      </c>
    </row>
    <row r="5356" spans="1:5" ht="15.75" customHeight="1" x14ac:dyDescent="0.25">
      <c r="A5356" s="33">
        <v>50906699</v>
      </c>
      <c r="B5356" s="34">
        <v>43792</v>
      </c>
      <c r="C5356" s="33" t="s">
        <v>106</v>
      </c>
      <c r="D5356" s="33" t="s">
        <v>111</v>
      </c>
      <c r="E5356" s="33" t="s">
        <v>107</v>
      </c>
    </row>
    <row r="5357" spans="1:5" ht="15.75" customHeight="1" x14ac:dyDescent="0.25">
      <c r="A5357" s="33">
        <v>43563489</v>
      </c>
      <c r="B5357" s="34">
        <v>43924</v>
      </c>
      <c r="C5357" s="33" t="s">
        <v>103</v>
      </c>
      <c r="D5357" s="33" t="s">
        <v>111</v>
      </c>
      <c r="E5357" s="33" t="s">
        <v>105</v>
      </c>
    </row>
    <row r="5358" spans="1:5" ht="15.75" customHeight="1" x14ac:dyDescent="0.25">
      <c r="A5358" s="33">
        <v>43149757</v>
      </c>
      <c r="B5358" s="34">
        <v>43436</v>
      </c>
      <c r="C5358" s="33" t="s">
        <v>106</v>
      </c>
      <c r="D5358" s="33" t="s">
        <v>111</v>
      </c>
      <c r="E5358" s="33" t="s">
        <v>105</v>
      </c>
    </row>
    <row r="5359" spans="1:5" ht="15.75" customHeight="1" x14ac:dyDescent="0.25">
      <c r="A5359" s="33">
        <v>35181575</v>
      </c>
      <c r="B5359" s="34">
        <v>43937</v>
      </c>
      <c r="C5359" s="33" t="s">
        <v>106</v>
      </c>
      <c r="D5359" s="33" t="s">
        <v>111</v>
      </c>
      <c r="E5359" s="33" t="s">
        <v>105</v>
      </c>
    </row>
    <row r="5360" spans="1:5" ht="15.75" customHeight="1" x14ac:dyDescent="0.25">
      <c r="A5360" s="33">
        <v>51287500</v>
      </c>
      <c r="B5360" s="34">
        <v>43801</v>
      </c>
      <c r="C5360" s="33" t="s">
        <v>21</v>
      </c>
      <c r="D5360" s="33" t="s">
        <v>111</v>
      </c>
      <c r="E5360" s="33" t="s">
        <v>107</v>
      </c>
    </row>
    <row r="5361" spans="1:5" ht="15.75" customHeight="1" x14ac:dyDescent="0.25">
      <c r="A5361" s="33">
        <v>48402629</v>
      </c>
      <c r="B5361" s="34">
        <v>43688</v>
      </c>
      <c r="C5361" s="33" t="s">
        <v>103</v>
      </c>
      <c r="D5361" s="33" t="s">
        <v>111</v>
      </c>
      <c r="E5361" s="33" t="s">
        <v>107</v>
      </c>
    </row>
    <row r="5362" spans="1:5" ht="15.75" customHeight="1" x14ac:dyDescent="0.25">
      <c r="A5362" s="33">
        <v>39847324</v>
      </c>
      <c r="B5362" s="34">
        <v>42980</v>
      </c>
      <c r="C5362" s="33" t="s">
        <v>106</v>
      </c>
      <c r="D5362" s="33" t="s">
        <v>111</v>
      </c>
      <c r="E5362" s="33" t="s">
        <v>107</v>
      </c>
    </row>
    <row r="5363" spans="1:5" ht="15.75" customHeight="1" x14ac:dyDescent="0.25">
      <c r="A5363" s="33">
        <v>48145055</v>
      </c>
      <c r="B5363" s="34">
        <v>43713</v>
      </c>
      <c r="C5363" s="33" t="s">
        <v>106</v>
      </c>
      <c r="D5363" s="33" t="s">
        <v>111</v>
      </c>
      <c r="E5363" s="33" t="s">
        <v>107</v>
      </c>
    </row>
    <row r="5364" spans="1:5" ht="15.75" customHeight="1" x14ac:dyDescent="0.25">
      <c r="A5364" s="33">
        <v>36634487</v>
      </c>
      <c r="B5364" s="34">
        <v>43123</v>
      </c>
      <c r="C5364" s="33" t="s">
        <v>103</v>
      </c>
      <c r="D5364" s="33" t="s">
        <v>111</v>
      </c>
      <c r="E5364" s="33" t="s">
        <v>107</v>
      </c>
    </row>
    <row r="5365" spans="1:5" ht="15.75" customHeight="1" x14ac:dyDescent="0.25">
      <c r="A5365" s="33">
        <v>49362758</v>
      </c>
      <c r="B5365" s="34">
        <v>43725</v>
      </c>
      <c r="C5365" s="33" t="s">
        <v>108</v>
      </c>
      <c r="D5365" s="33" t="s">
        <v>111</v>
      </c>
      <c r="E5365" s="33" t="s">
        <v>105</v>
      </c>
    </row>
    <row r="5366" spans="1:5" ht="15.75" customHeight="1" x14ac:dyDescent="0.25">
      <c r="A5366" s="33">
        <v>43919071</v>
      </c>
      <c r="B5366" s="34">
        <v>43399</v>
      </c>
      <c r="C5366" s="33" t="s">
        <v>103</v>
      </c>
      <c r="D5366" s="33" t="s">
        <v>111</v>
      </c>
      <c r="E5366" s="33" t="s">
        <v>105</v>
      </c>
    </row>
    <row r="5367" spans="1:5" ht="15.75" customHeight="1" x14ac:dyDescent="0.25">
      <c r="A5367" s="33">
        <v>48559118</v>
      </c>
      <c r="B5367" s="34">
        <v>43909</v>
      </c>
      <c r="C5367" s="33" t="s">
        <v>106</v>
      </c>
      <c r="D5367" s="33" t="s">
        <v>111</v>
      </c>
      <c r="E5367" s="33" t="s">
        <v>107</v>
      </c>
    </row>
    <row r="5368" spans="1:5" ht="15.75" customHeight="1" x14ac:dyDescent="0.25">
      <c r="A5368" s="33">
        <v>48188869</v>
      </c>
      <c r="B5368" s="34">
        <v>43703</v>
      </c>
      <c r="C5368" s="33" t="s">
        <v>106</v>
      </c>
      <c r="D5368" s="33" t="s">
        <v>111</v>
      </c>
      <c r="E5368" s="33" t="s">
        <v>107</v>
      </c>
    </row>
    <row r="5369" spans="1:5" ht="15.75" customHeight="1" x14ac:dyDescent="0.25">
      <c r="A5369" s="33">
        <v>52770127</v>
      </c>
      <c r="B5369" s="34">
        <v>43902</v>
      </c>
      <c r="C5369" s="33" t="s">
        <v>106</v>
      </c>
      <c r="D5369" s="33" t="s">
        <v>111</v>
      </c>
      <c r="E5369" s="33" t="s">
        <v>105</v>
      </c>
    </row>
    <row r="5370" spans="1:5" ht="15.75" customHeight="1" x14ac:dyDescent="0.25">
      <c r="A5370" s="33">
        <v>49467264</v>
      </c>
      <c r="B5370" s="34">
        <v>43838</v>
      </c>
      <c r="C5370" s="33" t="s">
        <v>106</v>
      </c>
      <c r="D5370" s="33" t="s">
        <v>111</v>
      </c>
      <c r="E5370" s="33" t="s">
        <v>107</v>
      </c>
    </row>
    <row r="5371" spans="1:5" ht="15.75" customHeight="1" x14ac:dyDescent="0.25">
      <c r="A5371" s="33">
        <v>45665412</v>
      </c>
      <c r="B5371" s="34">
        <v>43699</v>
      </c>
      <c r="C5371" s="33" t="s">
        <v>103</v>
      </c>
      <c r="D5371" s="33" t="s">
        <v>111</v>
      </c>
      <c r="E5371" s="33" t="s">
        <v>105</v>
      </c>
    </row>
    <row r="5372" spans="1:5" ht="15.75" customHeight="1" x14ac:dyDescent="0.25">
      <c r="A5372" s="33">
        <v>49347976</v>
      </c>
      <c r="B5372" s="34">
        <v>43788</v>
      </c>
      <c r="C5372" s="33" t="s">
        <v>103</v>
      </c>
      <c r="D5372" s="33" t="s">
        <v>111</v>
      </c>
      <c r="E5372" s="33" t="s">
        <v>107</v>
      </c>
    </row>
    <row r="5373" spans="1:5" ht="15.75" customHeight="1" x14ac:dyDescent="0.25">
      <c r="A5373" s="33">
        <v>56461359</v>
      </c>
      <c r="B5373" s="34">
        <v>43993</v>
      </c>
      <c r="C5373" s="33" t="s">
        <v>108</v>
      </c>
      <c r="D5373" s="33" t="s">
        <v>111</v>
      </c>
      <c r="E5373" s="33" t="s">
        <v>105</v>
      </c>
    </row>
    <row r="5374" spans="1:5" ht="15.75" customHeight="1" x14ac:dyDescent="0.25">
      <c r="A5374" s="33">
        <v>50903472</v>
      </c>
      <c r="B5374" s="34">
        <v>43804</v>
      </c>
      <c r="C5374" s="33" t="s">
        <v>106</v>
      </c>
      <c r="D5374" s="33" t="s">
        <v>111</v>
      </c>
      <c r="E5374" s="33" t="s">
        <v>107</v>
      </c>
    </row>
    <row r="5375" spans="1:5" ht="15.75" customHeight="1" x14ac:dyDescent="0.25">
      <c r="A5375" s="33">
        <v>44788718</v>
      </c>
      <c r="B5375" s="34">
        <v>43459</v>
      </c>
      <c r="C5375" s="33" t="s">
        <v>103</v>
      </c>
      <c r="D5375" s="33" t="s">
        <v>111</v>
      </c>
      <c r="E5375" s="33" t="s">
        <v>105</v>
      </c>
    </row>
    <row r="5376" spans="1:5" ht="15.75" customHeight="1" x14ac:dyDescent="0.25">
      <c r="A5376" s="33">
        <v>49859925</v>
      </c>
      <c r="B5376" s="34">
        <v>43819</v>
      </c>
      <c r="C5376" s="33" t="s">
        <v>103</v>
      </c>
      <c r="D5376" s="33" t="s">
        <v>111</v>
      </c>
      <c r="E5376" s="33" t="s">
        <v>105</v>
      </c>
    </row>
    <row r="5377" spans="1:5" ht="15.75" customHeight="1" x14ac:dyDescent="0.25">
      <c r="A5377" s="33">
        <v>49154333</v>
      </c>
      <c r="B5377" s="34">
        <v>43713</v>
      </c>
      <c r="C5377" s="33" t="s">
        <v>108</v>
      </c>
      <c r="D5377" s="33" t="s">
        <v>111</v>
      </c>
      <c r="E5377" s="33" t="s">
        <v>105</v>
      </c>
    </row>
    <row r="5378" spans="1:5" ht="15.75" customHeight="1" x14ac:dyDescent="0.25">
      <c r="A5378" s="33">
        <v>46138909</v>
      </c>
      <c r="B5378" s="34">
        <v>43593</v>
      </c>
      <c r="C5378" s="33" t="s">
        <v>21</v>
      </c>
      <c r="D5378" s="33" t="s">
        <v>111</v>
      </c>
      <c r="E5378" s="33" t="s">
        <v>105</v>
      </c>
    </row>
    <row r="5379" spans="1:5" ht="15.75" customHeight="1" x14ac:dyDescent="0.25">
      <c r="A5379" s="33">
        <v>42416369</v>
      </c>
      <c r="B5379" s="34">
        <v>43682</v>
      </c>
      <c r="C5379" s="33" t="s">
        <v>103</v>
      </c>
      <c r="D5379" s="33" t="s">
        <v>111</v>
      </c>
      <c r="E5379" s="33" t="s">
        <v>105</v>
      </c>
    </row>
    <row r="5380" spans="1:5" ht="15.75" customHeight="1" x14ac:dyDescent="0.25">
      <c r="A5380" s="33">
        <v>52017430</v>
      </c>
      <c r="B5380" s="34">
        <v>43844</v>
      </c>
      <c r="C5380" s="33" t="s">
        <v>21</v>
      </c>
      <c r="D5380" s="33" t="s">
        <v>111</v>
      </c>
      <c r="E5380" s="33" t="s">
        <v>107</v>
      </c>
    </row>
    <row r="5381" spans="1:5" ht="15.75" customHeight="1" x14ac:dyDescent="0.25">
      <c r="A5381" s="33">
        <v>33019993</v>
      </c>
      <c r="B5381" s="34">
        <v>43939</v>
      </c>
      <c r="C5381" s="33" t="s">
        <v>108</v>
      </c>
      <c r="D5381" s="33" t="s">
        <v>111</v>
      </c>
      <c r="E5381" s="33" t="s">
        <v>107</v>
      </c>
    </row>
    <row r="5382" spans="1:5" ht="15.75" customHeight="1" x14ac:dyDescent="0.25">
      <c r="A5382" s="33">
        <v>48261059</v>
      </c>
      <c r="B5382" s="34">
        <v>43726</v>
      </c>
      <c r="C5382" s="33" t="s">
        <v>106</v>
      </c>
      <c r="D5382" s="33" t="s">
        <v>111</v>
      </c>
      <c r="E5382" s="33" t="s">
        <v>105</v>
      </c>
    </row>
    <row r="5383" spans="1:5" ht="15.75" customHeight="1" x14ac:dyDescent="0.25">
      <c r="A5383" s="33">
        <v>29787545</v>
      </c>
      <c r="B5383" s="34">
        <v>43754</v>
      </c>
      <c r="C5383" s="33" t="s">
        <v>103</v>
      </c>
      <c r="D5383" s="33" t="s">
        <v>111</v>
      </c>
      <c r="E5383" s="33" t="s">
        <v>105</v>
      </c>
    </row>
    <row r="5384" spans="1:5" ht="15.75" customHeight="1" x14ac:dyDescent="0.25">
      <c r="A5384" s="33">
        <v>45052066</v>
      </c>
      <c r="B5384" s="34">
        <v>43692</v>
      </c>
      <c r="C5384" s="33" t="s">
        <v>106</v>
      </c>
      <c r="D5384" s="33" t="s">
        <v>111</v>
      </c>
      <c r="E5384" s="33" t="s">
        <v>105</v>
      </c>
    </row>
    <row r="5385" spans="1:5" ht="15.75" customHeight="1" x14ac:dyDescent="0.25">
      <c r="A5385" s="33">
        <v>56322962</v>
      </c>
      <c r="B5385" s="34">
        <v>44018</v>
      </c>
      <c r="C5385" s="33" t="s">
        <v>103</v>
      </c>
      <c r="D5385" s="33" t="s">
        <v>111</v>
      </c>
      <c r="E5385" s="33" t="s">
        <v>107</v>
      </c>
    </row>
    <row r="5386" spans="1:5" ht="15.75" customHeight="1" x14ac:dyDescent="0.25">
      <c r="A5386" s="33">
        <v>52925203</v>
      </c>
      <c r="B5386" s="34">
        <v>43865</v>
      </c>
      <c r="C5386" s="33" t="s">
        <v>103</v>
      </c>
      <c r="D5386" s="33" t="s">
        <v>111</v>
      </c>
      <c r="E5386" s="33" t="s">
        <v>107</v>
      </c>
    </row>
    <row r="5387" spans="1:5" ht="15.75" customHeight="1" x14ac:dyDescent="0.25">
      <c r="A5387" s="33">
        <v>15055006</v>
      </c>
      <c r="B5387" s="34">
        <v>43869</v>
      </c>
      <c r="C5387" s="33" t="s">
        <v>103</v>
      </c>
      <c r="D5387" s="33" t="s">
        <v>111</v>
      </c>
      <c r="E5387" s="33" t="s">
        <v>105</v>
      </c>
    </row>
    <row r="5388" spans="1:5" ht="15.75" customHeight="1" x14ac:dyDescent="0.25">
      <c r="A5388" s="33">
        <v>44445334</v>
      </c>
      <c r="B5388" s="34">
        <v>43436</v>
      </c>
      <c r="C5388" s="33" t="s">
        <v>21</v>
      </c>
      <c r="D5388" s="33" t="s">
        <v>111</v>
      </c>
      <c r="E5388" s="33" t="s">
        <v>107</v>
      </c>
    </row>
    <row r="5389" spans="1:5" ht="15.75" customHeight="1" x14ac:dyDescent="0.25">
      <c r="A5389" s="33">
        <v>41810327</v>
      </c>
      <c r="B5389" s="34">
        <v>43424</v>
      </c>
      <c r="C5389" s="33" t="s">
        <v>106</v>
      </c>
      <c r="D5389" s="33" t="s">
        <v>111</v>
      </c>
      <c r="E5389" s="33" t="s">
        <v>107</v>
      </c>
    </row>
    <row r="5390" spans="1:5" ht="15.75" customHeight="1" x14ac:dyDescent="0.25">
      <c r="A5390" s="33">
        <v>51017257</v>
      </c>
      <c r="B5390" s="34">
        <v>43792</v>
      </c>
      <c r="C5390" s="33" t="s">
        <v>21</v>
      </c>
      <c r="D5390" s="33" t="s">
        <v>111</v>
      </c>
      <c r="E5390" s="33" t="s">
        <v>107</v>
      </c>
    </row>
    <row r="5391" spans="1:5" ht="15.75" customHeight="1" x14ac:dyDescent="0.25">
      <c r="A5391" s="33">
        <v>52804853</v>
      </c>
      <c r="B5391" s="34">
        <v>43957</v>
      </c>
      <c r="C5391" s="33" t="s">
        <v>106</v>
      </c>
      <c r="D5391" s="33" t="s">
        <v>111</v>
      </c>
      <c r="E5391" s="33" t="s">
        <v>105</v>
      </c>
    </row>
    <row r="5392" spans="1:5" ht="15.75" customHeight="1" x14ac:dyDescent="0.25">
      <c r="A5392" s="33">
        <v>44161059</v>
      </c>
      <c r="B5392" s="34">
        <v>43522</v>
      </c>
      <c r="C5392" s="33" t="s">
        <v>103</v>
      </c>
      <c r="D5392" s="33" t="s">
        <v>111</v>
      </c>
      <c r="E5392" s="33" t="s">
        <v>107</v>
      </c>
    </row>
    <row r="5393" spans="1:5" ht="15.75" customHeight="1" x14ac:dyDescent="0.25">
      <c r="A5393" s="33">
        <v>45181903</v>
      </c>
      <c r="B5393" s="34">
        <v>43588</v>
      </c>
      <c r="C5393" s="33" t="s">
        <v>106</v>
      </c>
      <c r="D5393" s="33" t="s">
        <v>111</v>
      </c>
      <c r="E5393" s="33" t="s">
        <v>107</v>
      </c>
    </row>
    <row r="5394" spans="1:5" ht="15.75" customHeight="1" x14ac:dyDescent="0.25">
      <c r="A5394" s="33">
        <v>47077517</v>
      </c>
      <c r="B5394" s="34">
        <v>43770</v>
      </c>
      <c r="C5394" s="33" t="s">
        <v>103</v>
      </c>
      <c r="D5394" s="33" t="s">
        <v>111</v>
      </c>
      <c r="E5394" s="33" t="s">
        <v>105</v>
      </c>
    </row>
    <row r="5395" spans="1:5" ht="15.75" customHeight="1" x14ac:dyDescent="0.25">
      <c r="A5395" s="33">
        <v>52264041</v>
      </c>
      <c r="B5395" s="34">
        <v>43838</v>
      </c>
      <c r="C5395" s="33" t="s">
        <v>21</v>
      </c>
      <c r="D5395" s="33" t="s">
        <v>111</v>
      </c>
      <c r="E5395" s="33" t="s">
        <v>105</v>
      </c>
    </row>
    <row r="5396" spans="1:5" ht="15.75" customHeight="1" x14ac:dyDescent="0.25">
      <c r="A5396" s="33">
        <v>46633963</v>
      </c>
      <c r="B5396" s="34">
        <v>43565</v>
      </c>
      <c r="C5396" s="33" t="s">
        <v>106</v>
      </c>
      <c r="D5396" s="33" t="s">
        <v>111</v>
      </c>
      <c r="E5396" s="33" t="s">
        <v>107</v>
      </c>
    </row>
    <row r="5397" spans="1:5" ht="15.75" customHeight="1" x14ac:dyDescent="0.25">
      <c r="A5397" s="33">
        <v>52262649</v>
      </c>
      <c r="B5397" s="34">
        <v>43889</v>
      </c>
      <c r="C5397" s="33" t="s">
        <v>106</v>
      </c>
      <c r="D5397" s="33" t="s">
        <v>111</v>
      </c>
      <c r="E5397" s="33" t="s">
        <v>105</v>
      </c>
    </row>
    <row r="5398" spans="1:5" ht="15.75" customHeight="1" x14ac:dyDescent="0.25">
      <c r="A5398" s="33">
        <v>11196476</v>
      </c>
      <c r="B5398" s="34">
        <v>43980</v>
      </c>
      <c r="C5398" s="33" t="s">
        <v>106</v>
      </c>
      <c r="D5398" s="33" t="s">
        <v>111</v>
      </c>
      <c r="E5398" s="33" t="s">
        <v>105</v>
      </c>
    </row>
    <row r="5399" spans="1:5" ht="15.75" customHeight="1" x14ac:dyDescent="0.25">
      <c r="A5399" s="33">
        <v>54094240</v>
      </c>
      <c r="B5399" s="34">
        <v>43912</v>
      </c>
      <c r="C5399" s="33" t="s">
        <v>106</v>
      </c>
      <c r="D5399" s="33" t="s">
        <v>111</v>
      </c>
      <c r="E5399" s="33" t="s">
        <v>105</v>
      </c>
    </row>
    <row r="5400" spans="1:5" ht="15.75" customHeight="1" x14ac:dyDescent="0.25">
      <c r="A5400" s="33">
        <v>55610334</v>
      </c>
      <c r="B5400" s="34">
        <v>43982</v>
      </c>
      <c r="C5400" s="33" t="s">
        <v>103</v>
      </c>
      <c r="D5400" s="33" t="s">
        <v>111</v>
      </c>
      <c r="E5400" s="33" t="s">
        <v>105</v>
      </c>
    </row>
    <row r="5401" spans="1:5" ht="15.75" customHeight="1" x14ac:dyDescent="0.25">
      <c r="A5401" s="33">
        <v>45490574</v>
      </c>
      <c r="B5401" s="34">
        <v>43560</v>
      </c>
      <c r="C5401" s="33" t="s">
        <v>21</v>
      </c>
      <c r="D5401" s="33" t="s">
        <v>111</v>
      </c>
      <c r="E5401" s="33" t="s">
        <v>105</v>
      </c>
    </row>
    <row r="5402" spans="1:5" ht="15.75" customHeight="1" x14ac:dyDescent="0.25">
      <c r="A5402" s="33">
        <v>18476353</v>
      </c>
      <c r="B5402" s="34">
        <v>44092</v>
      </c>
      <c r="C5402" s="33" t="s">
        <v>106</v>
      </c>
      <c r="D5402" s="33" t="s">
        <v>111</v>
      </c>
      <c r="E5402" s="33" t="s">
        <v>105</v>
      </c>
    </row>
    <row r="5403" spans="1:5" ht="15.75" customHeight="1" x14ac:dyDescent="0.25">
      <c r="A5403" s="33">
        <v>23503841</v>
      </c>
      <c r="B5403" s="34">
        <v>43613</v>
      </c>
      <c r="C5403" s="33" t="s">
        <v>103</v>
      </c>
      <c r="D5403" s="33" t="s">
        <v>111</v>
      </c>
      <c r="E5403" s="33" t="s">
        <v>107</v>
      </c>
    </row>
    <row r="5404" spans="1:5" ht="15.75" customHeight="1" x14ac:dyDescent="0.25">
      <c r="A5404" s="33">
        <v>47341461</v>
      </c>
      <c r="B5404" s="34">
        <v>43608</v>
      </c>
      <c r="C5404" s="33" t="s">
        <v>103</v>
      </c>
      <c r="D5404" s="33" t="s">
        <v>111</v>
      </c>
      <c r="E5404" s="33" t="s">
        <v>107</v>
      </c>
    </row>
    <row r="5405" spans="1:5" ht="15.75" customHeight="1" x14ac:dyDescent="0.25">
      <c r="A5405" s="33">
        <v>4334428</v>
      </c>
      <c r="B5405" s="34">
        <v>43812</v>
      </c>
      <c r="C5405" s="33" t="s">
        <v>106</v>
      </c>
      <c r="D5405" s="33" t="s">
        <v>111</v>
      </c>
      <c r="E5405" s="33" t="s">
        <v>107</v>
      </c>
    </row>
    <row r="5406" spans="1:5" ht="15.75" customHeight="1" x14ac:dyDescent="0.25">
      <c r="A5406" s="33">
        <v>47092342</v>
      </c>
      <c r="B5406" s="34">
        <v>43593</v>
      </c>
      <c r="C5406" s="33" t="s">
        <v>103</v>
      </c>
      <c r="D5406" s="33" t="s">
        <v>111</v>
      </c>
      <c r="E5406" s="33" t="s">
        <v>105</v>
      </c>
    </row>
    <row r="5407" spans="1:5" ht="15.75" customHeight="1" x14ac:dyDescent="0.25">
      <c r="A5407" s="33">
        <v>44529446</v>
      </c>
      <c r="B5407" s="34">
        <v>43466</v>
      </c>
      <c r="C5407" s="33" t="s">
        <v>21</v>
      </c>
      <c r="D5407" s="33" t="s">
        <v>111</v>
      </c>
      <c r="E5407" s="33" t="s">
        <v>105</v>
      </c>
    </row>
    <row r="5408" spans="1:5" ht="15.75" customHeight="1" x14ac:dyDescent="0.25">
      <c r="A5408" s="33">
        <v>48340619</v>
      </c>
      <c r="B5408" s="34">
        <v>43694</v>
      </c>
      <c r="C5408" s="33" t="s">
        <v>106</v>
      </c>
      <c r="D5408" s="33" t="s">
        <v>111</v>
      </c>
      <c r="E5408" s="33" t="s">
        <v>107</v>
      </c>
    </row>
    <row r="5409" spans="1:5" ht="15.75" customHeight="1" x14ac:dyDescent="0.25">
      <c r="A5409" s="33">
        <v>38743740</v>
      </c>
      <c r="B5409" s="34">
        <v>43667</v>
      </c>
      <c r="C5409" s="33" t="s">
        <v>103</v>
      </c>
      <c r="D5409" s="33" t="s">
        <v>111</v>
      </c>
      <c r="E5409" s="33" t="s">
        <v>105</v>
      </c>
    </row>
    <row r="5410" spans="1:5" ht="15.75" customHeight="1" x14ac:dyDescent="0.25">
      <c r="A5410" s="33">
        <v>28223074</v>
      </c>
      <c r="B5410" s="34">
        <v>43591</v>
      </c>
      <c r="C5410" s="33" t="s">
        <v>103</v>
      </c>
      <c r="D5410" s="33" t="s">
        <v>111</v>
      </c>
      <c r="E5410" s="33" t="s">
        <v>105</v>
      </c>
    </row>
    <row r="5411" spans="1:5" ht="15.75" customHeight="1" x14ac:dyDescent="0.25">
      <c r="A5411" s="33">
        <v>53898917</v>
      </c>
      <c r="B5411" s="34">
        <v>43885</v>
      </c>
      <c r="C5411" s="33" t="s">
        <v>106</v>
      </c>
      <c r="D5411" s="33" t="s">
        <v>111</v>
      </c>
      <c r="E5411" s="33" t="s">
        <v>107</v>
      </c>
    </row>
    <row r="5412" spans="1:5" ht="15.75" customHeight="1" x14ac:dyDescent="0.25">
      <c r="A5412" s="33">
        <v>53596917</v>
      </c>
      <c r="B5412" s="34">
        <v>43878</v>
      </c>
      <c r="C5412" s="33" t="s">
        <v>103</v>
      </c>
      <c r="D5412" s="33" t="s">
        <v>111</v>
      </c>
      <c r="E5412" s="33" t="s">
        <v>107</v>
      </c>
    </row>
    <row r="5413" spans="1:5" ht="15.75" customHeight="1" x14ac:dyDescent="0.25">
      <c r="A5413" s="33">
        <v>24499447</v>
      </c>
      <c r="B5413" s="34">
        <v>43796</v>
      </c>
      <c r="C5413" s="33" t="s">
        <v>103</v>
      </c>
      <c r="D5413" s="33" t="s">
        <v>111</v>
      </c>
      <c r="E5413" s="33" t="s">
        <v>107</v>
      </c>
    </row>
    <row r="5414" spans="1:5" ht="15.75" customHeight="1" x14ac:dyDescent="0.25">
      <c r="A5414" s="33">
        <v>40928571</v>
      </c>
      <c r="B5414" s="34">
        <v>43136</v>
      </c>
      <c r="C5414" s="33" t="s">
        <v>21</v>
      </c>
      <c r="D5414" s="33" t="s">
        <v>111</v>
      </c>
      <c r="E5414" s="33" t="s">
        <v>105</v>
      </c>
    </row>
    <row r="5415" spans="1:5" ht="15.75" customHeight="1" x14ac:dyDescent="0.25">
      <c r="A5415" s="33">
        <v>43271394</v>
      </c>
      <c r="B5415" s="34">
        <v>43354</v>
      </c>
      <c r="C5415" s="33" t="s">
        <v>106</v>
      </c>
      <c r="D5415" s="33" t="s">
        <v>111</v>
      </c>
      <c r="E5415" s="33" t="s">
        <v>107</v>
      </c>
    </row>
    <row r="5416" spans="1:5" ht="15.75" customHeight="1" x14ac:dyDescent="0.25">
      <c r="A5416" s="33">
        <v>41153302</v>
      </c>
      <c r="B5416" s="34">
        <v>43308</v>
      </c>
      <c r="C5416" s="33" t="s">
        <v>106</v>
      </c>
      <c r="D5416" s="33" t="s">
        <v>111</v>
      </c>
      <c r="E5416" s="33" t="s">
        <v>105</v>
      </c>
    </row>
    <row r="5417" spans="1:5" ht="15.75" customHeight="1" x14ac:dyDescent="0.25">
      <c r="A5417" s="33">
        <v>52475945</v>
      </c>
      <c r="B5417" s="34">
        <v>44005</v>
      </c>
      <c r="C5417" s="33" t="s">
        <v>21</v>
      </c>
      <c r="D5417" s="33" t="s">
        <v>111</v>
      </c>
      <c r="E5417" s="33" t="s">
        <v>107</v>
      </c>
    </row>
    <row r="5418" spans="1:5" ht="15.75" customHeight="1" x14ac:dyDescent="0.25">
      <c r="A5418" s="33">
        <v>45776034</v>
      </c>
      <c r="B5418" s="34">
        <v>43516</v>
      </c>
      <c r="C5418" s="33" t="s">
        <v>103</v>
      </c>
      <c r="D5418" s="33" t="s">
        <v>111</v>
      </c>
      <c r="E5418" s="33" t="s">
        <v>105</v>
      </c>
    </row>
    <row r="5419" spans="1:5" ht="15.75" customHeight="1" x14ac:dyDescent="0.25">
      <c r="A5419" s="33">
        <v>41723134</v>
      </c>
      <c r="B5419" s="34">
        <v>43879</v>
      </c>
      <c r="C5419" s="33" t="s">
        <v>103</v>
      </c>
      <c r="D5419" s="33" t="s">
        <v>111</v>
      </c>
      <c r="E5419" s="33" t="s">
        <v>105</v>
      </c>
    </row>
    <row r="5420" spans="1:5" ht="15.75" customHeight="1" x14ac:dyDescent="0.25">
      <c r="A5420" s="33">
        <v>50600041</v>
      </c>
      <c r="B5420" s="34">
        <v>43981</v>
      </c>
      <c r="C5420" s="33" t="s">
        <v>106</v>
      </c>
      <c r="D5420" s="33" t="s">
        <v>111</v>
      </c>
      <c r="E5420" s="33" t="s">
        <v>105</v>
      </c>
    </row>
    <row r="5421" spans="1:5" ht="15.75" customHeight="1" x14ac:dyDescent="0.25">
      <c r="A5421" s="33">
        <v>36541659</v>
      </c>
      <c r="B5421" s="34">
        <v>43825</v>
      </c>
      <c r="C5421" s="33" t="s">
        <v>106</v>
      </c>
      <c r="D5421" s="33" t="s">
        <v>111</v>
      </c>
      <c r="E5421" s="33" t="s">
        <v>107</v>
      </c>
    </row>
    <row r="5422" spans="1:5" ht="15.75" customHeight="1" x14ac:dyDescent="0.25">
      <c r="A5422" s="33">
        <v>50507798</v>
      </c>
      <c r="B5422" s="34">
        <v>44070</v>
      </c>
      <c r="C5422" s="33" t="s">
        <v>106</v>
      </c>
      <c r="D5422" s="33" t="s">
        <v>111</v>
      </c>
      <c r="E5422" s="33" t="s">
        <v>105</v>
      </c>
    </row>
    <row r="5423" spans="1:5" ht="15.75" customHeight="1" x14ac:dyDescent="0.25">
      <c r="A5423" s="33">
        <v>56600606</v>
      </c>
      <c r="B5423" s="34">
        <v>44000</v>
      </c>
      <c r="C5423" s="33" t="s">
        <v>106</v>
      </c>
      <c r="D5423" s="33" t="s">
        <v>111</v>
      </c>
      <c r="E5423" s="33" t="s">
        <v>107</v>
      </c>
    </row>
    <row r="5424" spans="1:5" ht="15.75" customHeight="1" x14ac:dyDescent="0.25">
      <c r="A5424" s="33">
        <v>46190640</v>
      </c>
      <c r="B5424" s="34">
        <v>43825</v>
      </c>
      <c r="C5424" s="33" t="s">
        <v>106</v>
      </c>
      <c r="D5424" s="33" t="s">
        <v>111</v>
      </c>
      <c r="E5424" s="33" t="s">
        <v>105</v>
      </c>
    </row>
    <row r="5425" spans="1:5" ht="15.75" customHeight="1" x14ac:dyDescent="0.25">
      <c r="A5425" s="33">
        <v>49544548</v>
      </c>
      <c r="B5425" s="34">
        <v>43732</v>
      </c>
      <c r="C5425" s="33" t="s">
        <v>106</v>
      </c>
      <c r="D5425" s="33" t="s">
        <v>111</v>
      </c>
      <c r="E5425" s="33" t="s">
        <v>105</v>
      </c>
    </row>
    <row r="5426" spans="1:5" ht="15.75" customHeight="1" x14ac:dyDescent="0.25">
      <c r="A5426" s="33">
        <v>42810078</v>
      </c>
      <c r="B5426" s="34">
        <v>43538</v>
      </c>
      <c r="C5426" s="33" t="s">
        <v>106</v>
      </c>
      <c r="D5426" s="33" t="s">
        <v>111</v>
      </c>
      <c r="E5426" s="33" t="s">
        <v>105</v>
      </c>
    </row>
    <row r="5427" spans="1:5" ht="15.75" customHeight="1" x14ac:dyDescent="0.25">
      <c r="A5427" s="33">
        <v>51129291</v>
      </c>
      <c r="B5427" s="34">
        <v>43824</v>
      </c>
      <c r="C5427" s="33" t="s">
        <v>21</v>
      </c>
      <c r="D5427" s="33" t="s">
        <v>111</v>
      </c>
      <c r="E5427" s="33" t="s">
        <v>105</v>
      </c>
    </row>
    <row r="5428" spans="1:5" ht="15.75" customHeight="1" x14ac:dyDescent="0.25">
      <c r="A5428" s="33">
        <v>50611405</v>
      </c>
      <c r="B5428" s="34">
        <v>43803</v>
      </c>
      <c r="C5428" s="33" t="s">
        <v>106</v>
      </c>
      <c r="D5428" s="33" t="s">
        <v>111</v>
      </c>
      <c r="E5428" s="33" t="s">
        <v>107</v>
      </c>
    </row>
    <row r="5429" spans="1:5" ht="15.75" customHeight="1" x14ac:dyDescent="0.25">
      <c r="A5429" s="33">
        <v>44718910</v>
      </c>
      <c r="B5429" s="34">
        <v>43485</v>
      </c>
      <c r="C5429" s="33" t="s">
        <v>106</v>
      </c>
      <c r="D5429" s="33" t="s">
        <v>111</v>
      </c>
      <c r="E5429" s="33" t="s">
        <v>105</v>
      </c>
    </row>
    <row r="5430" spans="1:5" ht="15.75" customHeight="1" x14ac:dyDescent="0.25">
      <c r="A5430" s="33">
        <v>42399064</v>
      </c>
      <c r="B5430" s="34">
        <v>43727</v>
      </c>
      <c r="C5430" s="33" t="s">
        <v>103</v>
      </c>
      <c r="D5430" s="33" t="s">
        <v>111</v>
      </c>
      <c r="E5430" s="33" t="s">
        <v>107</v>
      </c>
    </row>
    <row r="5431" spans="1:5" ht="15.75" customHeight="1" x14ac:dyDescent="0.25">
      <c r="A5431" s="33">
        <v>50285594</v>
      </c>
      <c r="B5431" s="34">
        <v>43783</v>
      </c>
      <c r="C5431" s="33" t="s">
        <v>103</v>
      </c>
      <c r="D5431" s="33" t="s">
        <v>111</v>
      </c>
      <c r="E5431" s="33" t="s">
        <v>107</v>
      </c>
    </row>
    <row r="5432" spans="1:5" ht="15.75" customHeight="1" x14ac:dyDescent="0.25">
      <c r="A5432" s="33">
        <v>56295254</v>
      </c>
      <c r="B5432" s="34">
        <v>43989</v>
      </c>
      <c r="C5432" s="33" t="s">
        <v>103</v>
      </c>
      <c r="D5432" s="33" t="s">
        <v>111</v>
      </c>
      <c r="E5432" s="33" t="s">
        <v>107</v>
      </c>
    </row>
    <row r="5433" spans="1:5" ht="15.75" customHeight="1" x14ac:dyDescent="0.25">
      <c r="A5433" s="33">
        <v>45096382</v>
      </c>
      <c r="B5433" s="34">
        <v>43481</v>
      </c>
      <c r="C5433" s="33" t="s">
        <v>106</v>
      </c>
      <c r="D5433" s="33" t="s">
        <v>111</v>
      </c>
      <c r="E5433" s="33" t="s">
        <v>105</v>
      </c>
    </row>
    <row r="5434" spans="1:5" ht="15.75" customHeight="1" x14ac:dyDescent="0.25">
      <c r="A5434" s="33">
        <v>43700775</v>
      </c>
      <c r="B5434" s="34">
        <v>43664</v>
      </c>
      <c r="C5434" s="33" t="s">
        <v>106</v>
      </c>
      <c r="D5434" s="33" t="s">
        <v>111</v>
      </c>
      <c r="E5434" s="33" t="s">
        <v>107</v>
      </c>
    </row>
    <row r="5435" spans="1:5" ht="15.75" customHeight="1" x14ac:dyDescent="0.25">
      <c r="A5435" s="33">
        <v>48235653</v>
      </c>
      <c r="B5435" s="34">
        <v>43667</v>
      </c>
      <c r="C5435" s="33" t="s">
        <v>103</v>
      </c>
      <c r="D5435" s="33" t="s">
        <v>111</v>
      </c>
      <c r="E5435" s="33" t="s">
        <v>105</v>
      </c>
    </row>
    <row r="5436" spans="1:5" ht="15.75" customHeight="1" x14ac:dyDescent="0.25">
      <c r="A5436" s="33">
        <v>50760533</v>
      </c>
      <c r="B5436" s="34">
        <v>43782</v>
      </c>
      <c r="C5436" s="33" t="s">
        <v>106</v>
      </c>
      <c r="D5436" s="33" t="s">
        <v>111</v>
      </c>
      <c r="E5436" s="33" t="s">
        <v>107</v>
      </c>
    </row>
    <row r="5437" spans="1:5" ht="15.75" customHeight="1" x14ac:dyDescent="0.25">
      <c r="A5437" s="33">
        <v>41309916</v>
      </c>
      <c r="B5437" s="34">
        <v>44074</v>
      </c>
      <c r="C5437" s="33" t="s">
        <v>106</v>
      </c>
      <c r="D5437" s="33" t="s">
        <v>111</v>
      </c>
      <c r="E5437" s="33" t="s">
        <v>105</v>
      </c>
    </row>
    <row r="5438" spans="1:5" ht="15.75" customHeight="1" x14ac:dyDescent="0.25">
      <c r="A5438" s="33">
        <v>4629777</v>
      </c>
      <c r="B5438" s="34">
        <v>43772</v>
      </c>
      <c r="C5438" s="33" t="s">
        <v>106</v>
      </c>
      <c r="D5438" s="33" t="s">
        <v>111</v>
      </c>
      <c r="E5438" s="33" t="s">
        <v>105</v>
      </c>
    </row>
    <row r="5439" spans="1:5" ht="15.75" customHeight="1" x14ac:dyDescent="0.25">
      <c r="A5439" s="33">
        <v>43581680</v>
      </c>
      <c r="B5439" s="34">
        <v>43719</v>
      </c>
      <c r="C5439" s="33" t="s">
        <v>106</v>
      </c>
      <c r="D5439" s="33" t="s">
        <v>111</v>
      </c>
      <c r="E5439" s="33" t="s">
        <v>107</v>
      </c>
    </row>
    <row r="5440" spans="1:5" ht="15.75" customHeight="1" x14ac:dyDescent="0.25">
      <c r="A5440" s="33">
        <v>44455288</v>
      </c>
      <c r="B5440" s="34">
        <v>43458</v>
      </c>
      <c r="C5440" s="33" t="s">
        <v>106</v>
      </c>
      <c r="D5440" s="33" t="s">
        <v>111</v>
      </c>
      <c r="E5440" s="33" t="s">
        <v>107</v>
      </c>
    </row>
    <row r="5441" spans="1:5" ht="15.75" customHeight="1" x14ac:dyDescent="0.25">
      <c r="A5441" s="33">
        <v>40764680</v>
      </c>
      <c r="B5441" s="34">
        <v>43393</v>
      </c>
      <c r="C5441" s="33" t="s">
        <v>21</v>
      </c>
      <c r="D5441" s="33" t="s">
        <v>111</v>
      </c>
      <c r="E5441" s="33" t="s">
        <v>107</v>
      </c>
    </row>
    <row r="5442" spans="1:5" ht="15.75" customHeight="1" x14ac:dyDescent="0.25">
      <c r="A5442" s="33">
        <v>44704558</v>
      </c>
      <c r="B5442" s="34">
        <v>43693</v>
      </c>
      <c r="C5442" s="33" t="s">
        <v>108</v>
      </c>
      <c r="D5442" s="33" t="s">
        <v>111</v>
      </c>
      <c r="E5442" s="33" t="s">
        <v>107</v>
      </c>
    </row>
    <row r="5443" spans="1:5" ht="15.75" customHeight="1" x14ac:dyDescent="0.25">
      <c r="A5443" s="33">
        <v>43036676</v>
      </c>
      <c r="B5443" s="34">
        <v>43719</v>
      </c>
      <c r="C5443" s="33" t="s">
        <v>103</v>
      </c>
      <c r="D5443" s="33" t="s">
        <v>111</v>
      </c>
      <c r="E5443" s="33" t="s">
        <v>107</v>
      </c>
    </row>
    <row r="5444" spans="1:5" ht="15.75" customHeight="1" x14ac:dyDescent="0.25">
      <c r="A5444" s="33">
        <v>48750981</v>
      </c>
      <c r="B5444" s="34">
        <v>43707</v>
      </c>
      <c r="C5444" s="33" t="s">
        <v>106</v>
      </c>
      <c r="D5444" s="33" t="s">
        <v>111</v>
      </c>
      <c r="E5444" s="33" t="s">
        <v>107</v>
      </c>
    </row>
    <row r="5445" spans="1:5" ht="15.75" customHeight="1" x14ac:dyDescent="0.25">
      <c r="A5445" s="33">
        <v>44801374</v>
      </c>
      <c r="B5445" s="34">
        <v>43717</v>
      </c>
      <c r="C5445" s="33" t="s">
        <v>21</v>
      </c>
      <c r="D5445" s="33" t="s">
        <v>111</v>
      </c>
      <c r="E5445" s="33" t="s">
        <v>105</v>
      </c>
    </row>
    <row r="5446" spans="1:5" ht="15.75" customHeight="1" x14ac:dyDescent="0.25">
      <c r="A5446" s="33">
        <v>38663246</v>
      </c>
      <c r="B5446" s="34">
        <v>43479</v>
      </c>
      <c r="C5446" s="33" t="s">
        <v>21</v>
      </c>
      <c r="D5446" s="33" t="s">
        <v>111</v>
      </c>
      <c r="E5446" s="33" t="s">
        <v>107</v>
      </c>
    </row>
    <row r="5447" spans="1:5" ht="15.75" customHeight="1" x14ac:dyDescent="0.25">
      <c r="A5447" s="33">
        <v>50096775</v>
      </c>
      <c r="B5447" s="34">
        <v>43882</v>
      </c>
      <c r="C5447" s="33" t="s">
        <v>103</v>
      </c>
      <c r="D5447" s="33" t="s">
        <v>111</v>
      </c>
      <c r="E5447" s="33" t="s">
        <v>107</v>
      </c>
    </row>
    <row r="5448" spans="1:5" ht="15.75" customHeight="1" x14ac:dyDescent="0.25">
      <c r="A5448" s="33">
        <v>49283763</v>
      </c>
      <c r="B5448" s="34">
        <v>43790</v>
      </c>
      <c r="C5448" s="33" t="s">
        <v>106</v>
      </c>
      <c r="D5448" s="33" t="s">
        <v>111</v>
      </c>
      <c r="E5448" s="33" t="s">
        <v>105</v>
      </c>
    </row>
    <row r="5449" spans="1:5" ht="15.75" customHeight="1" x14ac:dyDescent="0.25">
      <c r="A5449" s="33">
        <v>44193507</v>
      </c>
      <c r="B5449" s="34">
        <v>43941</v>
      </c>
      <c r="C5449" s="33" t="s">
        <v>103</v>
      </c>
      <c r="D5449" s="33" t="s">
        <v>111</v>
      </c>
      <c r="E5449" s="33" t="s">
        <v>105</v>
      </c>
    </row>
    <row r="5450" spans="1:5" ht="15.75" customHeight="1" x14ac:dyDescent="0.25">
      <c r="A5450" s="33">
        <v>52679725</v>
      </c>
      <c r="B5450" s="34">
        <v>43957</v>
      </c>
      <c r="C5450" s="33" t="s">
        <v>103</v>
      </c>
      <c r="D5450" s="33" t="s">
        <v>111</v>
      </c>
      <c r="E5450" s="33" t="s">
        <v>105</v>
      </c>
    </row>
    <row r="5451" spans="1:5" ht="15.75" customHeight="1" x14ac:dyDescent="0.25">
      <c r="A5451" s="33">
        <v>41439541</v>
      </c>
      <c r="B5451" s="34">
        <v>43728</v>
      </c>
      <c r="C5451" s="33" t="s">
        <v>21</v>
      </c>
      <c r="D5451" s="33" t="s">
        <v>111</v>
      </c>
      <c r="E5451" s="33" t="s">
        <v>105</v>
      </c>
    </row>
    <row r="5452" spans="1:5" ht="15.75" customHeight="1" x14ac:dyDescent="0.25">
      <c r="A5452" s="33">
        <v>3034320</v>
      </c>
      <c r="B5452" s="34">
        <v>43777</v>
      </c>
      <c r="C5452" s="33" t="s">
        <v>106</v>
      </c>
      <c r="D5452" s="33" t="s">
        <v>111</v>
      </c>
      <c r="E5452" s="33" t="s">
        <v>105</v>
      </c>
    </row>
    <row r="5453" spans="1:5" ht="15.75" customHeight="1" x14ac:dyDescent="0.25">
      <c r="A5453" s="33">
        <v>36147584</v>
      </c>
      <c r="B5453" s="34">
        <v>43837</v>
      </c>
      <c r="C5453" s="33" t="s">
        <v>106</v>
      </c>
      <c r="D5453" s="33" t="s">
        <v>111</v>
      </c>
      <c r="E5453" s="33" t="s">
        <v>105</v>
      </c>
    </row>
    <row r="5454" spans="1:5" ht="15.75" customHeight="1" x14ac:dyDescent="0.25">
      <c r="A5454" s="33">
        <v>54823652</v>
      </c>
      <c r="B5454" s="34">
        <v>43917</v>
      </c>
      <c r="C5454" s="33" t="s">
        <v>106</v>
      </c>
      <c r="D5454" s="33" t="s">
        <v>111</v>
      </c>
      <c r="E5454" s="33" t="s">
        <v>105</v>
      </c>
    </row>
    <row r="5455" spans="1:5" ht="15.75" customHeight="1" x14ac:dyDescent="0.25">
      <c r="A5455" s="33">
        <v>46066494</v>
      </c>
      <c r="B5455" s="34">
        <v>43530</v>
      </c>
      <c r="C5455" s="33" t="s">
        <v>106</v>
      </c>
      <c r="D5455" s="33" t="s">
        <v>111</v>
      </c>
      <c r="E5455" s="33" t="s">
        <v>107</v>
      </c>
    </row>
    <row r="5456" spans="1:5" ht="15.75" customHeight="1" x14ac:dyDescent="0.25">
      <c r="A5456" s="33">
        <v>47519973</v>
      </c>
      <c r="B5456" s="34">
        <v>43780</v>
      </c>
      <c r="C5456" s="33" t="s">
        <v>103</v>
      </c>
      <c r="D5456" s="33" t="s">
        <v>111</v>
      </c>
      <c r="E5456" s="33" t="s">
        <v>105</v>
      </c>
    </row>
    <row r="5457" spans="1:5" ht="15.75" customHeight="1" x14ac:dyDescent="0.25">
      <c r="A5457" s="33">
        <v>46763123</v>
      </c>
      <c r="B5457" s="34">
        <v>43641</v>
      </c>
      <c r="C5457" s="33" t="s">
        <v>106</v>
      </c>
      <c r="D5457" s="33" t="s">
        <v>111</v>
      </c>
      <c r="E5457" s="33" t="s">
        <v>105</v>
      </c>
    </row>
    <row r="5458" spans="1:5" ht="15.75" customHeight="1" x14ac:dyDescent="0.25">
      <c r="A5458" s="33">
        <v>44787946</v>
      </c>
      <c r="B5458" s="34">
        <v>43459</v>
      </c>
      <c r="C5458" s="33" t="s">
        <v>103</v>
      </c>
      <c r="D5458" s="33" t="s">
        <v>111</v>
      </c>
      <c r="E5458" s="33" t="s">
        <v>107</v>
      </c>
    </row>
    <row r="5459" spans="1:5" ht="15.75" customHeight="1" x14ac:dyDescent="0.25">
      <c r="A5459" s="33">
        <v>49891071</v>
      </c>
      <c r="B5459" s="34">
        <v>44083</v>
      </c>
      <c r="C5459" s="33" t="s">
        <v>106</v>
      </c>
      <c r="D5459" s="33" t="s">
        <v>111</v>
      </c>
      <c r="E5459" s="33" t="s">
        <v>107</v>
      </c>
    </row>
    <row r="5460" spans="1:5" ht="15.75" customHeight="1" x14ac:dyDescent="0.25">
      <c r="A5460" s="33">
        <v>57099501</v>
      </c>
      <c r="B5460" s="34">
        <v>44049</v>
      </c>
      <c r="C5460" s="33" t="s">
        <v>21</v>
      </c>
      <c r="D5460" s="33" t="s">
        <v>111</v>
      </c>
      <c r="E5460" s="33" t="s">
        <v>107</v>
      </c>
    </row>
    <row r="5461" spans="1:5" ht="15.75" customHeight="1" x14ac:dyDescent="0.25">
      <c r="A5461" s="33">
        <v>50181406</v>
      </c>
      <c r="B5461" s="34">
        <v>43788</v>
      </c>
      <c r="C5461" s="33" t="s">
        <v>106</v>
      </c>
      <c r="D5461" s="33" t="s">
        <v>111</v>
      </c>
      <c r="E5461" s="33" t="s">
        <v>105</v>
      </c>
    </row>
    <row r="5462" spans="1:5" ht="15.75" customHeight="1" x14ac:dyDescent="0.25">
      <c r="A5462" s="33">
        <v>44305949</v>
      </c>
      <c r="B5462" s="34">
        <v>43430</v>
      </c>
      <c r="C5462" s="33" t="s">
        <v>103</v>
      </c>
      <c r="D5462" s="33" t="s">
        <v>111</v>
      </c>
      <c r="E5462" s="33" t="s">
        <v>105</v>
      </c>
    </row>
    <row r="5463" spans="1:5" ht="15.75" customHeight="1" x14ac:dyDescent="0.25">
      <c r="A5463" s="33">
        <v>48497146</v>
      </c>
      <c r="B5463" s="34">
        <v>43681</v>
      </c>
      <c r="C5463" s="33" t="s">
        <v>103</v>
      </c>
      <c r="D5463" s="33" t="s">
        <v>111</v>
      </c>
      <c r="E5463" s="33" t="s">
        <v>105</v>
      </c>
    </row>
    <row r="5464" spans="1:5" ht="15.75" customHeight="1" x14ac:dyDescent="0.25">
      <c r="A5464" s="33">
        <v>47139364</v>
      </c>
      <c r="B5464" s="34">
        <v>43595</v>
      </c>
      <c r="C5464" s="33" t="s">
        <v>106</v>
      </c>
      <c r="D5464" s="33" t="s">
        <v>111</v>
      </c>
      <c r="E5464" s="33" t="s">
        <v>107</v>
      </c>
    </row>
    <row r="5465" spans="1:5" ht="15.75" customHeight="1" x14ac:dyDescent="0.25">
      <c r="A5465" s="33">
        <v>47678055</v>
      </c>
      <c r="B5465" s="34">
        <v>43772</v>
      </c>
      <c r="C5465" s="33" t="s">
        <v>103</v>
      </c>
      <c r="D5465" s="33" t="s">
        <v>111</v>
      </c>
      <c r="E5465" s="33" t="s">
        <v>107</v>
      </c>
    </row>
    <row r="5466" spans="1:5" ht="15.75" customHeight="1" x14ac:dyDescent="0.25">
      <c r="A5466" s="33">
        <v>50239489</v>
      </c>
      <c r="B5466" s="34">
        <v>43764</v>
      </c>
      <c r="C5466" s="33" t="s">
        <v>106</v>
      </c>
      <c r="D5466" s="33" t="s">
        <v>111</v>
      </c>
      <c r="E5466" s="33" t="s">
        <v>107</v>
      </c>
    </row>
    <row r="5467" spans="1:5" ht="15.75" customHeight="1" x14ac:dyDescent="0.25">
      <c r="A5467" s="33">
        <v>42323155</v>
      </c>
      <c r="B5467" s="34">
        <v>43853</v>
      </c>
      <c r="C5467" s="33" t="s">
        <v>106</v>
      </c>
      <c r="D5467" s="33" t="s">
        <v>111</v>
      </c>
      <c r="E5467" s="33" t="s">
        <v>105</v>
      </c>
    </row>
    <row r="5468" spans="1:5" ht="15.75" customHeight="1" x14ac:dyDescent="0.25">
      <c r="A5468" s="33">
        <v>53740744</v>
      </c>
      <c r="B5468" s="34">
        <v>43906</v>
      </c>
      <c r="C5468" s="33" t="s">
        <v>106</v>
      </c>
      <c r="D5468" s="33" t="s">
        <v>111</v>
      </c>
      <c r="E5468" s="33" t="s">
        <v>105</v>
      </c>
    </row>
    <row r="5469" spans="1:5" ht="15.75" customHeight="1" x14ac:dyDescent="0.25">
      <c r="A5469" s="33">
        <v>49659843</v>
      </c>
      <c r="B5469" s="34">
        <v>43738</v>
      </c>
      <c r="C5469" s="33" t="s">
        <v>21</v>
      </c>
      <c r="D5469" s="33" t="s">
        <v>111</v>
      </c>
      <c r="E5469" s="33" t="s">
        <v>107</v>
      </c>
    </row>
    <row r="5470" spans="1:5" ht="15.75" customHeight="1" x14ac:dyDescent="0.25">
      <c r="A5470" s="33">
        <v>52816221</v>
      </c>
      <c r="B5470" s="34">
        <v>43853</v>
      </c>
      <c r="C5470" s="33" t="s">
        <v>103</v>
      </c>
      <c r="D5470" s="33" t="s">
        <v>111</v>
      </c>
      <c r="E5470" s="33" t="s">
        <v>107</v>
      </c>
    </row>
    <row r="5471" spans="1:5" ht="15.75" customHeight="1" x14ac:dyDescent="0.25">
      <c r="A5471" s="33">
        <v>48845329</v>
      </c>
      <c r="B5471" s="34">
        <v>43705</v>
      </c>
      <c r="C5471" s="33" t="s">
        <v>106</v>
      </c>
      <c r="D5471" s="33" t="s">
        <v>111</v>
      </c>
      <c r="E5471" s="33" t="s">
        <v>107</v>
      </c>
    </row>
    <row r="5472" spans="1:5" ht="15.75" customHeight="1" x14ac:dyDescent="0.25">
      <c r="A5472" s="33">
        <v>47275808</v>
      </c>
      <c r="B5472" s="34">
        <v>43832</v>
      </c>
      <c r="C5472" s="33" t="s">
        <v>103</v>
      </c>
      <c r="D5472" s="33" t="s">
        <v>111</v>
      </c>
      <c r="E5472" s="33" t="s">
        <v>107</v>
      </c>
    </row>
    <row r="5473" spans="1:5" ht="15.75" customHeight="1" x14ac:dyDescent="0.25">
      <c r="A5473" s="33">
        <v>26689663</v>
      </c>
      <c r="B5473" s="34">
        <v>44067</v>
      </c>
      <c r="C5473" s="33" t="s">
        <v>21</v>
      </c>
      <c r="D5473" s="33" t="s">
        <v>111</v>
      </c>
      <c r="E5473" s="33" t="s">
        <v>105</v>
      </c>
    </row>
    <row r="5474" spans="1:5" ht="15.75" customHeight="1" x14ac:dyDescent="0.25">
      <c r="A5474" s="33">
        <v>36967496</v>
      </c>
      <c r="B5474" s="34">
        <v>43648</v>
      </c>
      <c r="C5474" s="33" t="s">
        <v>103</v>
      </c>
      <c r="D5474" s="33" t="s">
        <v>111</v>
      </c>
      <c r="E5474" s="33" t="s">
        <v>107</v>
      </c>
    </row>
    <row r="5475" spans="1:5" ht="15.75" customHeight="1" x14ac:dyDescent="0.25">
      <c r="A5475" s="33">
        <v>48452279</v>
      </c>
      <c r="B5475" s="34">
        <v>43779</v>
      </c>
      <c r="C5475" s="33" t="s">
        <v>103</v>
      </c>
      <c r="D5475" s="33" t="s">
        <v>111</v>
      </c>
      <c r="E5475" s="33" t="s">
        <v>107</v>
      </c>
    </row>
    <row r="5476" spans="1:5" ht="15.75" customHeight="1" x14ac:dyDescent="0.25">
      <c r="A5476" s="33">
        <v>44490417</v>
      </c>
      <c r="B5476" s="34">
        <v>43885</v>
      </c>
      <c r="C5476" s="33" t="s">
        <v>106</v>
      </c>
      <c r="D5476" s="33" t="s">
        <v>111</v>
      </c>
      <c r="E5476" s="33" t="s">
        <v>105</v>
      </c>
    </row>
    <row r="5477" spans="1:5" ht="15.75" customHeight="1" x14ac:dyDescent="0.25">
      <c r="A5477" s="33">
        <v>35553058</v>
      </c>
      <c r="B5477" s="34">
        <v>43750</v>
      </c>
      <c r="C5477" s="33" t="s">
        <v>103</v>
      </c>
      <c r="D5477" s="33" t="s">
        <v>111</v>
      </c>
      <c r="E5477" s="33" t="s">
        <v>107</v>
      </c>
    </row>
    <row r="5478" spans="1:5" ht="15.75" customHeight="1" x14ac:dyDescent="0.25">
      <c r="A5478" s="33">
        <v>39804965</v>
      </c>
      <c r="B5478" s="34">
        <v>43654</v>
      </c>
      <c r="C5478" s="33" t="s">
        <v>21</v>
      </c>
      <c r="D5478" s="33" t="s">
        <v>111</v>
      </c>
      <c r="E5478" s="33" t="s">
        <v>105</v>
      </c>
    </row>
    <row r="5479" spans="1:5" ht="15.75" customHeight="1" x14ac:dyDescent="0.25">
      <c r="A5479" s="33">
        <v>15365112</v>
      </c>
      <c r="B5479" s="34">
        <v>43701</v>
      </c>
      <c r="C5479" s="33" t="s">
        <v>106</v>
      </c>
      <c r="D5479" s="33" t="s">
        <v>111</v>
      </c>
      <c r="E5479" s="33" t="s">
        <v>107</v>
      </c>
    </row>
    <row r="5480" spans="1:5" ht="15.75" customHeight="1" x14ac:dyDescent="0.25">
      <c r="A5480" s="33">
        <v>47841904</v>
      </c>
      <c r="B5480" s="34">
        <v>43724</v>
      </c>
      <c r="C5480" s="33" t="s">
        <v>106</v>
      </c>
      <c r="D5480" s="33" t="s">
        <v>111</v>
      </c>
      <c r="E5480" s="33" t="s">
        <v>105</v>
      </c>
    </row>
    <row r="5481" spans="1:5" ht="15.75" customHeight="1" x14ac:dyDescent="0.25">
      <c r="A5481" s="33">
        <v>50151031</v>
      </c>
      <c r="B5481" s="34">
        <v>43761</v>
      </c>
      <c r="C5481" s="33" t="s">
        <v>106</v>
      </c>
      <c r="D5481" s="33" t="s">
        <v>111</v>
      </c>
      <c r="E5481" s="33" t="s">
        <v>105</v>
      </c>
    </row>
    <row r="5482" spans="1:5" ht="15.75" customHeight="1" x14ac:dyDescent="0.25">
      <c r="A5482" s="33">
        <v>46690601</v>
      </c>
      <c r="B5482" s="34">
        <v>43739</v>
      </c>
      <c r="C5482" s="33" t="s">
        <v>103</v>
      </c>
      <c r="D5482" s="33" t="s">
        <v>111</v>
      </c>
      <c r="E5482" s="33" t="s">
        <v>105</v>
      </c>
    </row>
    <row r="5483" spans="1:5" ht="15.75" customHeight="1" x14ac:dyDescent="0.25">
      <c r="A5483" s="33">
        <v>48447821</v>
      </c>
      <c r="B5483" s="34">
        <v>43696</v>
      </c>
      <c r="C5483" s="33" t="s">
        <v>106</v>
      </c>
      <c r="D5483" s="33" t="s">
        <v>111</v>
      </c>
      <c r="E5483" s="33" t="s">
        <v>105</v>
      </c>
    </row>
    <row r="5484" spans="1:5" ht="15.75" customHeight="1" x14ac:dyDescent="0.25">
      <c r="A5484" s="33">
        <v>48771980</v>
      </c>
      <c r="B5484" s="34">
        <v>43984</v>
      </c>
      <c r="C5484" s="33" t="s">
        <v>21</v>
      </c>
      <c r="D5484" s="33" t="s">
        <v>111</v>
      </c>
      <c r="E5484" s="33" t="s">
        <v>107</v>
      </c>
    </row>
    <row r="5485" spans="1:5" ht="15.75" customHeight="1" x14ac:dyDescent="0.25">
      <c r="A5485" s="33">
        <v>48130021</v>
      </c>
      <c r="B5485" s="34">
        <v>43726</v>
      </c>
      <c r="C5485" s="33" t="s">
        <v>106</v>
      </c>
      <c r="D5485" s="33" t="s">
        <v>111</v>
      </c>
      <c r="E5485" s="33" t="s">
        <v>107</v>
      </c>
    </row>
    <row r="5486" spans="1:5" ht="15.75" customHeight="1" x14ac:dyDescent="0.25">
      <c r="A5486" s="33">
        <v>55541754</v>
      </c>
      <c r="B5486" s="34">
        <v>43944</v>
      </c>
      <c r="C5486" s="33" t="s">
        <v>106</v>
      </c>
      <c r="D5486" s="33" t="s">
        <v>111</v>
      </c>
      <c r="E5486" s="33" t="s">
        <v>105</v>
      </c>
    </row>
    <row r="5487" spans="1:5" ht="15.75" customHeight="1" x14ac:dyDescent="0.25">
      <c r="A5487" s="33">
        <v>28644219</v>
      </c>
      <c r="B5487" s="34">
        <v>43959</v>
      </c>
      <c r="C5487" s="33" t="s">
        <v>21</v>
      </c>
      <c r="D5487" s="33" t="s">
        <v>111</v>
      </c>
      <c r="E5487" s="33" t="s">
        <v>107</v>
      </c>
    </row>
    <row r="5488" spans="1:5" ht="15.75" customHeight="1" x14ac:dyDescent="0.25">
      <c r="A5488" s="33">
        <v>55253220</v>
      </c>
      <c r="B5488" s="34">
        <v>43969</v>
      </c>
      <c r="C5488" s="33" t="s">
        <v>108</v>
      </c>
      <c r="D5488" s="33" t="s">
        <v>111</v>
      </c>
      <c r="E5488" s="33" t="s">
        <v>105</v>
      </c>
    </row>
    <row r="5489" spans="1:5" ht="15.75" customHeight="1" x14ac:dyDescent="0.25">
      <c r="A5489" s="33">
        <v>44656559</v>
      </c>
      <c r="B5489" s="34">
        <v>43451</v>
      </c>
      <c r="C5489" s="33" t="s">
        <v>103</v>
      </c>
      <c r="D5489" s="33" t="s">
        <v>111</v>
      </c>
      <c r="E5489" s="33" t="s">
        <v>107</v>
      </c>
    </row>
    <row r="5490" spans="1:5" ht="15.75" customHeight="1" x14ac:dyDescent="0.25">
      <c r="A5490" s="33">
        <v>52119848</v>
      </c>
      <c r="B5490" s="34">
        <v>44019</v>
      </c>
      <c r="C5490" s="33" t="s">
        <v>103</v>
      </c>
      <c r="D5490" s="33" t="s">
        <v>111</v>
      </c>
      <c r="E5490" s="33" t="s">
        <v>107</v>
      </c>
    </row>
    <row r="5491" spans="1:5" ht="15.75" customHeight="1" x14ac:dyDescent="0.25">
      <c r="A5491" s="33">
        <v>38708346</v>
      </c>
      <c r="B5491" s="34">
        <v>43889</v>
      </c>
      <c r="C5491" s="33" t="s">
        <v>106</v>
      </c>
      <c r="D5491" s="33" t="s">
        <v>111</v>
      </c>
      <c r="E5491" s="33" t="s">
        <v>105</v>
      </c>
    </row>
    <row r="5492" spans="1:5" ht="15.75" customHeight="1" x14ac:dyDescent="0.25">
      <c r="A5492" s="33">
        <v>46788850</v>
      </c>
      <c r="B5492" s="34">
        <v>43791</v>
      </c>
      <c r="C5492" s="33" t="s">
        <v>103</v>
      </c>
      <c r="D5492" s="33" t="s">
        <v>111</v>
      </c>
      <c r="E5492" s="33" t="s">
        <v>107</v>
      </c>
    </row>
    <row r="5493" spans="1:5" ht="15.75" customHeight="1" x14ac:dyDescent="0.25">
      <c r="A5493" s="33">
        <v>47595875</v>
      </c>
      <c r="B5493" s="34">
        <v>43636</v>
      </c>
      <c r="C5493" s="33" t="s">
        <v>21</v>
      </c>
      <c r="D5493" s="33" t="s">
        <v>111</v>
      </c>
      <c r="E5493" s="33" t="s">
        <v>107</v>
      </c>
    </row>
    <row r="5494" spans="1:5" ht="15.75" customHeight="1" x14ac:dyDescent="0.25">
      <c r="A5494" s="33">
        <v>43986279</v>
      </c>
      <c r="B5494" s="34">
        <v>43452</v>
      </c>
      <c r="C5494" s="33" t="s">
        <v>103</v>
      </c>
      <c r="D5494" s="33" t="s">
        <v>111</v>
      </c>
      <c r="E5494" s="33" t="s">
        <v>107</v>
      </c>
    </row>
    <row r="5495" spans="1:5" ht="15.75" customHeight="1" x14ac:dyDescent="0.25">
      <c r="A5495" s="33">
        <v>3508810</v>
      </c>
      <c r="B5495" s="34">
        <v>43738</v>
      </c>
      <c r="C5495" s="33" t="s">
        <v>106</v>
      </c>
      <c r="D5495" s="33" t="s">
        <v>111</v>
      </c>
      <c r="E5495" s="33" t="s">
        <v>107</v>
      </c>
    </row>
    <row r="5496" spans="1:5" ht="15.75" customHeight="1" x14ac:dyDescent="0.25">
      <c r="A5496" s="33">
        <v>40260099</v>
      </c>
      <c r="B5496" s="34">
        <v>43753</v>
      </c>
      <c r="C5496" s="33" t="s">
        <v>103</v>
      </c>
      <c r="D5496" s="33" t="s">
        <v>111</v>
      </c>
      <c r="E5496" s="33" t="s">
        <v>107</v>
      </c>
    </row>
    <row r="5497" spans="1:5" ht="15.75" customHeight="1" x14ac:dyDescent="0.25">
      <c r="A5497" s="33">
        <v>42943108</v>
      </c>
      <c r="B5497" s="34">
        <v>43706</v>
      </c>
      <c r="C5497" s="33" t="s">
        <v>103</v>
      </c>
      <c r="D5497" s="33" t="s">
        <v>111</v>
      </c>
      <c r="E5497" s="33" t="s">
        <v>105</v>
      </c>
    </row>
    <row r="5498" spans="1:5" ht="15.75" customHeight="1" x14ac:dyDescent="0.25">
      <c r="A5498" s="33">
        <v>45949852</v>
      </c>
      <c r="B5498" s="34">
        <v>43857</v>
      </c>
      <c r="C5498" s="33" t="s">
        <v>103</v>
      </c>
      <c r="D5498" s="33" t="s">
        <v>111</v>
      </c>
      <c r="E5498" s="33" t="s">
        <v>107</v>
      </c>
    </row>
    <row r="5499" spans="1:5" ht="15.75" customHeight="1" x14ac:dyDescent="0.25">
      <c r="A5499" s="33">
        <v>49717545</v>
      </c>
      <c r="B5499" s="34">
        <v>43902</v>
      </c>
      <c r="C5499" s="33" t="s">
        <v>106</v>
      </c>
      <c r="D5499" s="33" t="s">
        <v>111</v>
      </c>
      <c r="E5499" s="33" t="s">
        <v>107</v>
      </c>
    </row>
    <row r="5500" spans="1:5" ht="15.75" customHeight="1" x14ac:dyDescent="0.25">
      <c r="A5500" s="33">
        <v>51135242</v>
      </c>
      <c r="B5500" s="34">
        <v>43849</v>
      </c>
      <c r="C5500" s="33" t="s">
        <v>106</v>
      </c>
      <c r="D5500" s="33" t="s">
        <v>111</v>
      </c>
      <c r="E5500" s="33" t="s">
        <v>107</v>
      </c>
    </row>
    <row r="5501" spans="1:5" ht="15.75" customHeight="1" x14ac:dyDescent="0.25">
      <c r="A5501" s="33">
        <v>44161922</v>
      </c>
      <c r="B5501" s="34">
        <v>43440</v>
      </c>
      <c r="C5501" s="33" t="s">
        <v>103</v>
      </c>
      <c r="D5501" s="33" t="s">
        <v>111</v>
      </c>
      <c r="E5501" s="33" t="s">
        <v>105</v>
      </c>
    </row>
    <row r="5502" spans="1:5" ht="15.75" customHeight="1" x14ac:dyDescent="0.25">
      <c r="A5502" s="33">
        <v>49350471</v>
      </c>
      <c r="B5502" s="34">
        <v>43907</v>
      </c>
      <c r="C5502" s="33" t="s">
        <v>103</v>
      </c>
      <c r="D5502" s="33" t="s">
        <v>111</v>
      </c>
      <c r="E5502" s="33" t="s">
        <v>105</v>
      </c>
    </row>
    <row r="5503" spans="1:5" ht="15.75" customHeight="1" x14ac:dyDescent="0.25">
      <c r="A5503" s="33">
        <v>40996789</v>
      </c>
      <c r="B5503" s="34">
        <v>43362</v>
      </c>
      <c r="C5503" s="33" t="s">
        <v>103</v>
      </c>
      <c r="D5503" s="33" t="s">
        <v>111</v>
      </c>
      <c r="E5503" s="33" t="s">
        <v>105</v>
      </c>
    </row>
    <row r="5504" spans="1:5" ht="15.75" customHeight="1" x14ac:dyDescent="0.25">
      <c r="A5504" s="33">
        <v>56080290</v>
      </c>
      <c r="B5504" s="34">
        <v>43972</v>
      </c>
      <c r="C5504" s="33" t="s">
        <v>106</v>
      </c>
      <c r="D5504" s="33" t="s">
        <v>111</v>
      </c>
      <c r="E5504" s="33" t="s">
        <v>105</v>
      </c>
    </row>
    <row r="5505" spans="1:5" ht="15.75" customHeight="1" x14ac:dyDescent="0.25">
      <c r="A5505" s="33">
        <v>36567024</v>
      </c>
      <c r="B5505" s="34">
        <v>43389</v>
      </c>
      <c r="C5505" s="33" t="s">
        <v>103</v>
      </c>
      <c r="D5505" s="33" t="s">
        <v>111</v>
      </c>
      <c r="E5505" s="33" t="s">
        <v>105</v>
      </c>
    </row>
    <row r="5506" spans="1:5" ht="15.75" customHeight="1" x14ac:dyDescent="0.25">
      <c r="A5506" s="33">
        <v>40875574</v>
      </c>
      <c r="B5506" s="34">
        <v>43487</v>
      </c>
      <c r="C5506" s="33" t="s">
        <v>106</v>
      </c>
      <c r="D5506" s="33" t="s">
        <v>111</v>
      </c>
      <c r="E5506" s="33" t="s">
        <v>105</v>
      </c>
    </row>
    <row r="5507" spans="1:5" ht="15.75" customHeight="1" x14ac:dyDescent="0.25">
      <c r="A5507" s="33">
        <v>36779582</v>
      </c>
      <c r="B5507" s="34">
        <v>43038</v>
      </c>
      <c r="C5507" s="33" t="s">
        <v>106</v>
      </c>
      <c r="D5507" s="33" t="s">
        <v>111</v>
      </c>
      <c r="E5507" s="33" t="s">
        <v>105</v>
      </c>
    </row>
    <row r="5508" spans="1:5" ht="15.75" customHeight="1" x14ac:dyDescent="0.25">
      <c r="A5508" s="33">
        <v>40563559</v>
      </c>
      <c r="B5508" s="34">
        <v>43959</v>
      </c>
      <c r="C5508" s="33" t="s">
        <v>106</v>
      </c>
      <c r="D5508" s="33" t="s">
        <v>111</v>
      </c>
      <c r="E5508" s="33" t="s">
        <v>105</v>
      </c>
    </row>
    <row r="5509" spans="1:5" ht="15.75" customHeight="1" x14ac:dyDescent="0.25">
      <c r="A5509" s="33">
        <v>44518646</v>
      </c>
      <c r="B5509" s="34">
        <v>43749</v>
      </c>
      <c r="C5509" s="33" t="s">
        <v>21</v>
      </c>
      <c r="D5509" s="33" t="s">
        <v>111</v>
      </c>
      <c r="E5509" s="33" t="s">
        <v>107</v>
      </c>
    </row>
    <row r="5510" spans="1:5" ht="15.75" customHeight="1" x14ac:dyDescent="0.25">
      <c r="A5510" s="33">
        <v>49103098</v>
      </c>
      <c r="B5510" s="34">
        <v>43726</v>
      </c>
      <c r="C5510" s="33" t="s">
        <v>103</v>
      </c>
      <c r="D5510" s="33" t="s">
        <v>111</v>
      </c>
      <c r="E5510" s="33" t="s">
        <v>107</v>
      </c>
    </row>
    <row r="5511" spans="1:5" ht="15.75" customHeight="1" x14ac:dyDescent="0.25">
      <c r="A5511" s="33">
        <v>42349687</v>
      </c>
      <c r="B5511" s="34">
        <v>43881</v>
      </c>
      <c r="C5511" s="33" t="s">
        <v>106</v>
      </c>
      <c r="D5511" s="33" t="s">
        <v>111</v>
      </c>
      <c r="E5511" s="33" t="s">
        <v>107</v>
      </c>
    </row>
    <row r="5512" spans="1:5" ht="15.75" customHeight="1" x14ac:dyDescent="0.25">
      <c r="A5512" s="33">
        <v>50601946</v>
      </c>
      <c r="B5512" s="34">
        <v>43781</v>
      </c>
      <c r="C5512" s="33" t="s">
        <v>21</v>
      </c>
      <c r="D5512" s="33" t="s">
        <v>111</v>
      </c>
      <c r="E5512" s="33" t="s">
        <v>105</v>
      </c>
    </row>
    <row r="5513" spans="1:5" ht="15.75" customHeight="1" x14ac:dyDescent="0.25">
      <c r="A5513" s="33">
        <v>48894295</v>
      </c>
      <c r="B5513" s="34">
        <v>43699</v>
      </c>
      <c r="C5513" s="33" t="s">
        <v>106</v>
      </c>
      <c r="D5513" s="33" t="s">
        <v>111</v>
      </c>
      <c r="E5513" s="33" t="s">
        <v>105</v>
      </c>
    </row>
    <row r="5514" spans="1:5" ht="15.75" customHeight="1" x14ac:dyDescent="0.25">
      <c r="A5514" s="33">
        <v>39975681</v>
      </c>
      <c r="B5514" s="34">
        <v>43580</v>
      </c>
      <c r="C5514" s="33" t="s">
        <v>106</v>
      </c>
      <c r="D5514" s="33" t="s">
        <v>111</v>
      </c>
      <c r="E5514" s="33" t="s">
        <v>105</v>
      </c>
    </row>
    <row r="5515" spans="1:5" ht="15.75" customHeight="1" x14ac:dyDescent="0.25">
      <c r="A5515" s="33">
        <v>46980390</v>
      </c>
      <c r="B5515" s="34">
        <v>43722</v>
      </c>
      <c r="C5515" s="33" t="s">
        <v>106</v>
      </c>
      <c r="D5515" s="33" t="s">
        <v>111</v>
      </c>
      <c r="E5515" s="33" t="s">
        <v>107</v>
      </c>
    </row>
    <row r="5516" spans="1:5" ht="15.75" customHeight="1" x14ac:dyDescent="0.25">
      <c r="A5516" s="33">
        <v>41674328</v>
      </c>
      <c r="B5516" s="34">
        <v>43744</v>
      </c>
      <c r="C5516" s="33" t="s">
        <v>106</v>
      </c>
      <c r="D5516" s="33" t="s">
        <v>111</v>
      </c>
      <c r="E5516" s="33" t="s">
        <v>107</v>
      </c>
    </row>
    <row r="5517" spans="1:5" ht="15.75" customHeight="1" x14ac:dyDescent="0.25">
      <c r="A5517" s="33">
        <v>43461442</v>
      </c>
      <c r="B5517" s="34">
        <v>43468</v>
      </c>
      <c r="C5517" s="33" t="s">
        <v>106</v>
      </c>
      <c r="D5517" s="33" t="s">
        <v>111</v>
      </c>
      <c r="E5517" s="33" t="s">
        <v>105</v>
      </c>
    </row>
    <row r="5518" spans="1:5" ht="15.75" customHeight="1" x14ac:dyDescent="0.25">
      <c r="A5518" s="33">
        <v>45766069</v>
      </c>
      <c r="B5518" s="34">
        <v>43788</v>
      </c>
      <c r="C5518" s="33" t="s">
        <v>21</v>
      </c>
      <c r="D5518" s="33" t="s">
        <v>111</v>
      </c>
      <c r="E5518" s="33" t="s">
        <v>107</v>
      </c>
    </row>
    <row r="5519" spans="1:5" ht="15.75" customHeight="1" x14ac:dyDescent="0.25">
      <c r="A5519" s="33">
        <v>48267376</v>
      </c>
      <c r="B5519" s="34">
        <v>43823</v>
      </c>
      <c r="C5519" s="33" t="s">
        <v>21</v>
      </c>
      <c r="D5519" s="33" t="s">
        <v>111</v>
      </c>
      <c r="E5519" s="33" t="s">
        <v>105</v>
      </c>
    </row>
    <row r="5520" spans="1:5" ht="15.75" customHeight="1" x14ac:dyDescent="0.25">
      <c r="A5520" s="33">
        <v>49545188</v>
      </c>
      <c r="B5520" s="34">
        <v>43733</v>
      </c>
      <c r="C5520" s="33" t="s">
        <v>103</v>
      </c>
      <c r="D5520" s="33" t="s">
        <v>111</v>
      </c>
      <c r="E5520" s="33" t="s">
        <v>105</v>
      </c>
    </row>
    <row r="5521" spans="1:5" ht="15.75" customHeight="1" x14ac:dyDescent="0.25">
      <c r="A5521" s="33">
        <v>50905699</v>
      </c>
      <c r="B5521" s="34">
        <v>43934</v>
      </c>
      <c r="C5521" s="33" t="s">
        <v>108</v>
      </c>
      <c r="D5521" s="33" t="s">
        <v>111</v>
      </c>
      <c r="E5521" s="33" t="s">
        <v>105</v>
      </c>
    </row>
    <row r="5522" spans="1:5" ht="15.75" customHeight="1" x14ac:dyDescent="0.25">
      <c r="A5522" s="33">
        <v>51475542</v>
      </c>
      <c r="B5522" s="34">
        <v>44101</v>
      </c>
      <c r="C5522" s="33" t="s">
        <v>106</v>
      </c>
      <c r="D5522" s="33" t="s">
        <v>111</v>
      </c>
      <c r="E5522" s="33" t="s">
        <v>105</v>
      </c>
    </row>
    <row r="5523" spans="1:5" ht="15.75" customHeight="1" x14ac:dyDescent="0.25">
      <c r="A5523" s="33">
        <v>43653155</v>
      </c>
      <c r="B5523" s="34">
        <v>43385</v>
      </c>
      <c r="C5523" s="33" t="s">
        <v>106</v>
      </c>
      <c r="D5523" s="33" t="s">
        <v>111</v>
      </c>
      <c r="E5523" s="33" t="s">
        <v>105</v>
      </c>
    </row>
    <row r="5524" spans="1:5" ht="15.75" customHeight="1" x14ac:dyDescent="0.25">
      <c r="A5524" s="33">
        <v>40159095</v>
      </c>
      <c r="B5524" s="34">
        <v>43458</v>
      </c>
      <c r="C5524" s="33" t="s">
        <v>21</v>
      </c>
      <c r="D5524" s="33" t="s">
        <v>111</v>
      </c>
      <c r="E5524" s="33" t="s">
        <v>105</v>
      </c>
    </row>
    <row r="5525" spans="1:5" ht="15.75" customHeight="1" x14ac:dyDescent="0.25">
      <c r="A5525" s="33">
        <v>10074348</v>
      </c>
      <c r="B5525" s="34">
        <v>44020</v>
      </c>
      <c r="C5525" s="33" t="s">
        <v>103</v>
      </c>
      <c r="D5525" s="33" t="s">
        <v>111</v>
      </c>
      <c r="E5525" s="33" t="s">
        <v>105</v>
      </c>
    </row>
    <row r="5526" spans="1:5" ht="15.75" customHeight="1" x14ac:dyDescent="0.25">
      <c r="A5526" s="33">
        <v>29080935</v>
      </c>
      <c r="B5526" s="34">
        <v>43762</v>
      </c>
      <c r="C5526" s="33" t="s">
        <v>21</v>
      </c>
      <c r="D5526" s="33" t="s">
        <v>111</v>
      </c>
      <c r="E5526" s="33" t="s">
        <v>107</v>
      </c>
    </row>
    <row r="5527" spans="1:5" ht="15.75" customHeight="1" x14ac:dyDescent="0.25">
      <c r="A5527" s="33">
        <v>42349128</v>
      </c>
      <c r="B5527" s="34">
        <v>43710</v>
      </c>
      <c r="C5527" s="33" t="s">
        <v>106</v>
      </c>
      <c r="D5527" s="33" t="s">
        <v>111</v>
      </c>
      <c r="E5527" s="33" t="s">
        <v>107</v>
      </c>
    </row>
    <row r="5528" spans="1:5" ht="15.75" customHeight="1" x14ac:dyDescent="0.25">
      <c r="A5528" s="33">
        <v>49504325</v>
      </c>
      <c r="B5528" s="34">
        <v>43857</v>
      </c>
      <c r="C5528" s="33" t="s">
        <v>103</v>
      </c>
      <c r="D5528" s="33" t="s">
        <v>111</v>
      </c>
      <c r="E5528" s="33" t="s">
        <v>105</v>
      </c>
    </row>
    <row r="5529" spans="1:5" ht="15.75" customHeight="1" x14ac:dyDescent="0.25">
      <c r="A5529" s="33">
        <v>48455361</v>
      </c>
      <c r="B5529" s="34">
        <v>43679</v>
      </c>
      <c r="C5529" s="33" t="s">
        <v>106</v>
      </c>
      <c r="D5529" s="33" t="s">
        <v>111</v>
      </c>
      <c r="E5529" s="33" t="s">
        <v>107</v>
      </c>
    </row>
    <row r="5530" spans="1:5" ht="15.75" customHeight="1" x14ac:dyDescent="0.25">
      <c r="A5530" s="33">
        <v>35983031</v>
      </c>
      <c r="B5530" s="34">
        <v>43365</v>
      </c>
      <c r="C5530" s="33" t="s">
        <v>106</v>
      </c>
      <c r="D5530" s="33" t="s">
        <v>111</v>
      </c>
      <c r="E5530" s="33" t="s">
        <v>105</v>
      </c>
    </row>
    <row r="5531" spans="1:5" ht="15.75" customHeight="1" x14ac:dyDescent="0.25">
      <c r="A5531" s="33">
        <v>46327397</v>
      </c>
      <c r="B5531" s="34">
        <v>43539</v>
      </c>
      <c r="C5531" s="33" t="s">
        <v>106</v>
      </c>
      <c r="D5531" s="33" t="s">
        <v>111</v>
      </c>
      <c r="E5531" s="33" t="s">
        <v>107</v>
      </c>
    </row>
    <row r="5532" spans="1:5" ht="15.75" customHeight="1" x14ac:dyDescent="0.25">
      <c r="A5532" s="33">
        <v>56431741</v>
      </c>
      <c r="B5532" s="34">
        <v>43992</v>
      </c>
      <c r="C5532" s="33" t="s">
        <v>106</v>
      </c>
      <c r="D5532" s="33" t="s">
        <v>111</v>
      </c>
      <c r="E5532" s="33" t="s">
        <v>105</v>
      </c>
    </row>
    <row r="5533" spans="1:5" ht="15.75" customHeight="1" x14ac:dyDescent="0.25">
      <c r="A5533" s="33">
        <v>44501969</v>
      </c>
      <c r="B5533" s="34">
        <v>43446</v>
      </c>
      <c r="C5533" s="33" t="s">
        <v>106</v>
      </c>
      <c r="D5533" s="33" t="s">
        <v>111</v>
      </c>
      <c r="E5533" s="33" t="s">
        <v>105</v>
      </c>
    </row>
    <row r="5534" spans="1:5" ht="15.75" customHeight="1" x14ac:dyDescent="0.25">
      <c r="A5534" s="33">
        <v>54850981</v>
      </c>
      <c r="B5534" s="34">
        <v>44004</v>
      </c>
      <c r="C5534" s="33" t="s">
        <v>106</v>
      </c>
      <c r="D5534" s="33" t="s">
        <v>111</v>
      </c>
      <c r="E5534" s="33" t="s">
        <v>107</v>
      </c>
    </row>
    <row r="5535" spans="1:5" ht="15.75" customHeight="1" x14ac:dyDescent="0.25">
      <c r="A5535" s="33">
        <v>50564173</v>
      </c>
      <c r="B5535" s="34">
        <v>43792</v>
      </c>
      <c r="C5535" s="33" t="s">
        <v>21</v>
      </c>
      <c r="D5535" s="33" t="s">
        <v>111</v>
      </c>
      <c r="E5535" s="33" t="s">
        <v>107</v>
      </c>
    </row>
    <row r="5536" spans="1:5" ht="15.75" customHeight="1" x14ac:dyDescent="0.25">
      <c r="A5536" s="33">
        <v>47062121</v>
      </c>
      <c r="B5536" s="34">
        <v>43726</v>
      </c>
      <c r="C5536" s="33" t="s">
        <v>103</v>
      </c>
      <c r="D5536" s="33" t="s">
        <v>111</v>
      </c>
      <c r="E5536" s="33" t="s">
        <v>107</v>
      </c>
    </row>
    <row r="5537" spans="1:5" ht="15.75" customHeight="1" x14ac:dyDescent="0.25">
      <c r="A5537" s="33">
        <v>47285078</v>
      </c>
      <c r="B5537" s="34">
        <v>43674</v>
      </c>
      <c r="C5537" s="33" t="s">
        <v>103</v>
      </c>
      <c r="D5537" s="33" t="s">
        <v>111</v>
      </c>
      <c r="E5537" s="33" t="s">
        <v>105</v>
      </c>
    </row>
    <row r="5538" spans="1:5" ht="15.75" customHeight="1" x14ac:dyDescent="0.25">
      <c r="A5538" s="33">
        <v>43972376</v>
      </c>
      <c r="B5538" s="34">
        <v>43861</v>
      </c>
      <c r="C5538" s="33" t="s">
        <v>21</v>
      </c>
      <c r="D5538" s="33" t="s">
        <v>111</v>
      </c>
      <c r="E5538" s="33" t="s">
        <v>105</v>
      </c>
    </row>
    <row r="5539" spans="1:5" ht="15.75" customHeight="1" x14ac:dyDescent="0.25">
      <c r="A5539" s="33">
        <v>53141200</v>
      </c>
      <c r="B5539" s="34">
        <v>44111</v>
      </c>
      <c r="C5539" s="33" t="s">
        <v>106</v>
      </c>
      <c r="D5539" s="33" t="s">
        <v>111</v>
      </c>
      <c r="E5539" s="33" t="s">
        <v>105</v>
      </c>
    </row>
    <row r="5540" spans="1:5" ht="15.75" customHeight="1" x14ac:dyDescent="0.25">
      <c r="A5540" s="33">
        <v>55212995</v>
      </c>
      <c r="B5540" s="34">
        <v>43932</v>
      </c>
      <c r="C5540" s="33" t="s">
        <v>106</v>
      </c>
      <c r="D5540" s="33" t="s">
        <v>111</v>
      </c>
      <c r="E5540" s="33" t="s">
        <v>105</v>
      </c>
    </row>
    <row r="5541" spans="1:5" ht="15.75" customHeight="1" x14ac:dyDescent="0.25">
      <c r="A5541" s="33">
        <v>52026639</v>
      </c>
      <c r="B5541" s="34">
        <v>44074</v>
      </c>
      <c r="C5541" s="33" t="s">
        <v>21</v>
      </c>
      <c r="D5541" s="33" t="s">
        <v>111</v>
      </c>
      <c r="E5541" s="33" t="s">
        <v>107</v>
      </c>
    </row>
    <row r="5542" spans="1:5" ht="15.75" customHeight="1" x14ac:dyDescent="0.25">
      <c r="A5542" s="33">
        <v>45903976</v>
      </c>
      <c r="B5542" s="34">
        <v>43688</v>
      </c>
      <c r="C5542" s="33" t="s">
        <v>103</v>
      </c>
      <c r="D5542" s="33" t="s">
        <v>111</v>
      </c>
      <c r="E5542" s="33" t="s">
        <v>105</v>
      </c>
    </row>
    <row r="5543" spans="1:5" ht="15.75" customHeight="1" x14ac:dyDescent="0.25">
      <c r="A5543" s="33">
        <v>56788698</v>
      </c>
      <c r="B5543" s="34">
        <v>44010</v>
      </c>
      <c r="C5543" s="33" t="s">
        <v>106</v>
      </c>
      <c r="D5543" s="33" t="s">
        <v>111</v>
      </c>
      <c r="E5543" s="33" t="s">
        <v>107</v>
      </c>
    </row>
    <row r="5544" spans="1:5" ht="15.75" customHeight="1" x14ac:dyDescent="0.25">
      <c r="A5544" s="33">
        <v>1644677</v>
      </c>
      <c r="B5544" s="34">
        <v>43670</v>
      </c>
      <c r="C5544" s="33" t="s">
        <v>106</v>
      </c>
      <c r="D5544" s="33" t="s">
        <v>111</v>
      </c>
      <c r="E5544" s="33" t="s">
        <v>105</v>
      </c>
    </row>
    <row r="5545" spans="1:5" ht="15.75" customHeight="1" x14ac:dyDescent="0.25">
      <c r="A5545" s="33">
        <v>43161561</v>
      </c>
      <c r="B5545" s="34">
        <v>43462</v>
      </c>
      <c r="C5545" s="33" t="s">
        <v>106</v>
      </c>
      <c r="D5545" s="33" t="s">
        <v>112</v>
      </c>
      <c r="E5545" s="33" t="s">
        <v>107</v>
      </c>
    </row>
    <row r="5546" spans="1:5" ht="15.75" customHeight="1" x14ac:dyDescent="0.25">
      <c r="A5546" s="33">
        <v>51014206</v>
      </c>
      <c r="B5546" s="34">
        <v>43792</v>
      </c>
      <c r="C5546" s="33" t="s">
        <v>106</v>
      </c>
      <c r="D5546" s="33" t="s">
        <v>112</v>
      </c>
      <c r="E5546" s="33" t="s">
        <v>105</v>
      </c>
    </row>
    <row r="5547" spans="1:5" ht="15.75" customHeight="1" x14ac:dyDescent="0.25">
      <c r="A5547" s="33">
        <v>51021723</v>
      </c>
      <c r="B5547" s="34">
        <v>43817</v>
      </c>
      <c r="C5547" s="33" t="s">
        <v>106</v>
      </c>
      <c r="D5547" s="33" t="s">
        <v>112</v>
      </c>
      <c r="E5547" s="33" t="s">
        <v>105</v>
      </c>
    </row>
    <row r="5548" spans="1:5" ht="15.75" customHeight="1" x14ac:dyDescent="0.25">
      <c r="A5548" s="33">
        <v>49394428</v>
      </c>
      <c r="B5548" s="34">
        <v>43875</v>
      </c>
      <c r="C5548" s="33" t="s">
        <v>106</v>
      </c>
      <c r="D5548" s="33" t="s">
        <v>112</v>
      </c>
      <c r="E5548" s="33" t="s">
        <v>105</v>
      </c>
    </row>
    <row r="5549" spans="1:5" ht="15.75" customHeight="1" x14ac:dyDescent="0.25">
      <c r="A5549" s="33">
        <v>41844497</v>
      </c>
      <c r="B5549" s="34">
        <v>43799</v>
      </c>
      <c r="C5549" s="33" t="s">
        <v>106</v>
      </c>
      <c r="D5549" s="33" t="s">
        <v>112</v>
      </c>
      <c r="E5549" s="33" t="s">
        <v>105</v>
      </c>
    </row>
    <row r="5550" spans="1:5" ht="15.75" customHeight="1" x14ac:dyDescent="0.25">
      <c r="A5550" s="33">
        <v>51628741</v>
      </c>
      <c r="B5550" s="34">
        <v>43812</v>
      </c>
      <c r="C5550" s="33" t="s">
        <v>106</v>
      </c>
      <c r="D5550" s="33" t="s">
        <v>112</v>
      </c>
      <c r="E5550" s="33" t="s">
        <v>107</v>
      </c>
    </row>
    <row r="5551" spans="1:5" ht="15.75" customHeight="1" x14ac:dyDescent="0.25">
      <c r="A5551" s="33">
        <v>49335218</v>
      </c>
      <c r="B5551" s="34">
        <v>43723</v>
      </c>
      <c r="C5551" s="33" t="s">
        <v>106</v>
      </c>
      <c r="D5551" s="33" t="s">
        <v>112</v>
      </c>
      <c r="E5551" s="33" t="s">
        <v>105</v>
      </c>
    </row>
    <row r="5552" spans="1:5" ht="15.75" customHeight="1" x14ac:dyDescent="0.25">
      <c r="A5552" s="33">
        <v>15271449</v>
      </c>
      <c r="B5552" s="34">
        <v>43705</v>
      </c>
      <c r="C5552" s="33" t="s">
        <v>108</v>
      </c>
      <c r="D5552" s="33" t="s">
        <v>112</v>
      </c>
      <c r="E5552" s="33" t="s">
        <v>107</v>
      </c>
    </row>
    <row r="5553" spans="1:5" ht="15.75" customHeight="1" x14ac:dyDescent="0.25">
      <c r="A5553" s="33">
        <v>49658538</v>
      </c>
      <c r="B5553" s="34">
        <v>43931</v>
      </c>
      <c r="C5553" s="33" t="s">
        <v>106</v>
      </c>
      <c r="D5553" s="33" t="s">
        <v>112</v>
      </c>
      <c r="E5553" s="33" t="s">
        <v>107</v>
      </c>
    </row>
    <row r="5554" spans="1:5" ht="15.75" customHeight="1" x14ac:dyDescent="0.25">
      <c r="A5554" s="33">
        <v>42547888</v>
      </c>
      <c r="B5554" s="34">
        <v>43771</v>
      </c>
      <c r="C5554" s="33" t="s">
        <v>106</v>
      </c>
      <c r="D5554" s="33" t="s">
        <v>112</v>
      </c>
      <c r="E5554" s="33" t="s">
        <v>107</v>
      </c>
    </row>
    <row r="5555" spans="1:5" ht="15.75" customHeight="1" x14ac:dyDescent="0.25">
      <c r="A5555" s="33">
        <v>38548442</v>
      </c>
      <c r="B5555" s="34">
        <v>43705</v>
      </c>
      <c r="C5555" s="33" t="s">
        <v>106</v>
      </c>
      <c r="D5555" s="33" t="s">
        <v>112</v>
      </c>
      <c r="E5555" s="33" t="s">
        <v>105</v>
      </c>
    </row>
    <row r="5556" spans="1:5" ht="15.75" customHeight="1" x14ac:dyDescent="0.25">
      <c r="A5556" s="33">
        <v>42394346</v>
      </c>
      <c r="B5556" s="34">
        <v>43428</v>
      </c>
      <c r="C5556" s="33" t="s">
        <v>103</v>
      </c>
      <c r="D5556" s="33" t="s">
        <v>112</v>
      </c>
      <c r="E5556" s="33" t="s">
        <v>107</v>
      </c>
    </row>
    <row r="5557" spans="1:5" ht="15.75" customHeight="1" x14ac:dyDescent="0.25">
      <c r="A5557" s="33">
        <v>44390614</v>
      </c>
      <c r="B5557" s="34">
        <v>43679</v>
      </c>
      <c r="C5557" s="33" t="s">
        <v>103</v>
      </c>
      <c r="D5557" s="33" t="s">
        <v>112</v>
      </c>
      <c r="E5557" s="33" t="s">
        <v>105</v>
      </c>
    </row>
    <row r="5558" spans="1:5" ht="15.75" customHeight="1" x14ac:dyDescent="0.25">
      <c r="A5558" s="33">
        <v>50815101</v>
      </c>
      <c r="B5558" s="34">
        <v>43871</v>
      </c>
      <c r="C5558" s="33" t="s">
        <v>103</v>
      </c>
      <c r="D5558" s="33" t="s">
        <v>112</v>
      </c>
      <c r="E5558" s="33" t="s">
        <v>107</v>
      </c>
    </row>
    <row r="5559" spans="1:5" ht="15.75" customHeight="1" x14ac:dyDescent="0.25">
      <c r="A5559" s="33">
        <v>44956925</v>
      </c>
      <c r="B5559" s="34">
        <v>43470</v>
      </c>
      <c r="C5559" s="33" t="s">
        <v>21</v>
      </c>
      <c r="D5559" s="33" t="s">
        <v>112</v>
      </c>
      <c r="E5559" s="33" t="s">
        <v>105</v>
      </c>
    </row>
    <row r="5560" spans="1:5" ht="15.75" customHeight="1" x14ac:dyDescent="0.25">
      <c r="A5560" s="33">
        <v>19422868</v>
      </c>
      <c r="B5560" s="34">
        <v>43930</v>
      </c>
      <c r="C5560" s="33" t="s">
        <v>106</v>
      </c>
      <c r="D5560" s="33" t="s">
        <v>112</v>
      </c>
      <c r="E5560" s="33" t="s">
        <v>107</v>
      </c>
    </row>
    <row r="5561" spans="1:5" ht="15.75" customHeight="1" x14ac:dyDescent="0.25">
      <c r="A5561" s="33">
        <v>21431979</v>
      </c>
      <c r="B5561" s="34">
        <v>43558</v>
      </c>
      <c r="C5561" s="33" t="s">
        <v>106</v>
      </c>
      <c r="D5561" s="33" t="s">
        <v>112</v>
      </c>
      <c r="E5561" s="33" t="s">
        <v>105</v>
      </c>
    </row>
    <row r="5562" spans="1:5" ht="15.75" customHeight="1" x14ac:dyDescent="0.25">
      <c r="A5562" s="33">
        <v>43659819</v>
      </c>
      <c r="B5562" s="34">
        <v>43382</v>
      </c>
      <c r="C5562" s="33" t="s">
        <v>103</v>
      </c>
      <c r="D5562" s="33" t="s">
        <v>112</v>
      </c>
      <c r="E5562" s="33" t="s">
        <v>107</v>
      </c>
    </row>
    <row r="5563" spans="1:5" ht="15.75" customHeight="1" x14ac:dyDescent="0.25">
      <c r="A5563" s="33">
        <v>2297429</v>
      </c>
      <c r="B5563" s="34">
        <v>43966</v>
      </c>
      <c r="C5563" s="33" t="s">
        <v>106</v>
      </c>
      <c r="D5563" s="33" t="s">
        <v>112</v>
      </c>
      <c r="E5563" s="33" t="s">
        <v>107</v>
      </c>
    </row>
    <row r="5564" spans="1:5" ht="15.75" customHeight="1" x14ac:dyDescent="0.25">
      <c r="A5564" s="33">
        <v>47588036</v>
      </c>
      <c r="B5564" s="34">
        <v>43902</v>
      </c>
      <c r="C5564" s="33" t="s">
        <v>21</v>
      </c>
      <c r="D5564" s="33" t="s">
        <v>112</v>
      </c>
      <c r="E5564" s="33" t="s">
        <v>107</v>
      </c>
    </row>
    <row r="5565" spans="1:5" ht="15.75" customHeight="1" x14ac:dyDescent="0.25">
      <c r="A5565" s="33">
        <v>44550919</v>
      </c>
      <c r="B5565" s="34">
        <v>43462</v>
      </c>
      <c r="C5565" s="33" t="s">
        <v>106</v>
      </c>
      <c r="D5565" s="33" t="s">
        <v>112</v>
      </c>
      <c r="E5565" s="33" t="s">
        <v>105</v>
      </c>
    </row>
    <row r="5566" spans="1:5" ht="15.75" customHeight="1" x14ac:dyDescent="0.25">
      <c r="A5566" s="33">
        <v>45526857</v>
      </c>
      <c r="B5566" s="34">
        <v>43867</v>
      </c>
      <c r="C5566" s="33" t="s">
        <v>103</v>
      </c>
      <c r="D5566" s="33" t="s">
        <v>112</v>
      </c>
      <c r="E5566" s="33" t="s">
        <v>105</v>
      </c>
    </row>
    <row r="5567" spans="1:5" ht="15.75" customHeight="1" x14ac:dyDescent="0.25">
      <c r="A5567" s="33">
        <v>46883042</v>
      </c>
      <c r="B5567" s="34">
        <v>43834</v>
      </c>
      <c r="C5567" s="33" t="s">
        <v>106</v>
      </c>
      <c r="D5567" s="33" t="s">
        <v>112</v>
      </c>
      <c r="E5567" s="33" t="s">
        <v>107</v>
      </c>
    </row>
    <row r="5568" spans="1:5" ht="15.75" customHeight="1" x14ac:dyDescent="0.25">
      <c r="A5568" s="33">
        <v>40109778</v>
      </c>
      <c r="B5568" s="34">
        <v>43414</v>
      </c>
      <c r="C5568" s="33" t="s">
        <v>106</v>
      </c>
      <c r="D5568" s="33" t="s">
        <v>112</v>
      </c>
      <c r="E5568" s="33" t="s">
        <v>107</v>
      </c>
    </row>
    <row r="5569" spans="1:5" ht="15.75" customHeight="1" x14ac:dyDescent="0.25">
      <c r="A5569" s="33">
        <v>38550505</v>
      </c>
      <c r="B5569" s="34">
        <v>43009</v>
      </c>
      <c r="C5569" s="33" t="s">
        <v>106</v>
      </c>
      <c r="D5569" s="33" t="s">
        <v>112</v>
      </c>
      <c r="E5569" s="33" t="s">
        <v>105</v>
      </c>
    </row>
    <row r="5570" spans="1:5" ht="15.75" customHeight="1" x14ac:dyDescent="0.25">
      <c r="A5570" s="33">
        <v>51474787</v>
      </c>
      <c r="B5570" s="34">
        <v>43851</v>
      </c>
      <c r="C5570" s="33" t="s">
        <v>103</v>
      </c>
      <c r="D5570" s="33" t="s">
        <v>112</v>
      </c>
      <c r="E5570" s="33" t="s">
        <v>105</v>
      </c>
    </row>
    <row r="5571" spans="1:5" ht="15.75" customHeight="1" x14ac:dyDescent="0.25">
      <c r="A5571" s="33">
        <v>41170940</v>
      </c>
      <c r="B5571" s="34">
        <v>43299</v>
      </c>
      <c r="C5571" s="33" t="s">
        <v>103</v>
      </c>
      <c r="D5571" s="33" t="s">
        <v>112</v>
      </c>
      <c r="E5571" s="33" t="s">
        <v>105</v>
      </c>
    </row>
    <row r="5572" spans="1:5" ht="15.75" customHeight="1" x14ac:dyDescent="0.25">
      <c r="A5572" s="33">
        <v>46455578</v>
      </c>
      <c r="B5572" s="34">
        <v>43752</v>
      </c>
      <c r="C5572" s="33" t="s">
        <v>106</v>
      </c>
      <c r="D5572" s="33" t="s">
        <v>112</v>
      </c>
      <c r="E5572" s="33" t="s">
        <v>107</v>
      </c>
    </row>
    <row r="5573" spans="1:5" ht="15.75" customHeight="1" x14ac:dyDescent="0.25">
      <c r="A5573" s="33">
        <v>42776775</v>
      </c>
      <c r="B5573" s="34">
        <v>43669</v>
      </c>
      <c r="C5573" s="33" t="s">
        <v>106</v>
      </c>
      <c r="D5573" s="33" t="s">
        <v>112</v>
      </c>
      <c r="E5573" s="33" t="s">
        <v>105</v>
      </c>
    </row>
    <row r="5574" spans="1:5" ht="15.75" customHeight="1" x14ac:dyDescent="0.25">
      <c r="A5574" s="33">
        <v>39768974</v>
      </c>
      <c r="B5574" s="34">
        <v>43939</v>
      </c>
      <c r="C5574" s="33" t="s">
        <v>103</v>
      </c>
      <c r="D5574" s="33" t="s">
        <v>112</v>
      </c>
      <c r="E5574" s="33" t="s">
        <v>107</v>
      </c>
    </row>
    <row r="5575" spans="1:5" ht="15.75" customHeight="1" x14ac:dyDescent="0.25">
      <c r="A5575" s="33">
        <v>40927793</v>
      </c>
      <c r="B5575" s="34">
        <v>43228</v>
      </c>
      <c r="C5575" s="33" t="s">
        <v>21</v>
      </c>
      <c r="D5575" s="33" t="s">
        <v>112</v>
      </c>
      <c r="E5575" s="33" t="s">
        <v>105</v>
      </c>
    </row>
    <row r="5576" spans="1:5" ht="15.75" customHeight="1" x14ac:dyDescent="0.25">
      <c r="A5576" s="33">
        <v>967546</v>
      </c>
      <c r="B5576" s="34">
        <v>43567</v>
      </c>
      <c r="C5576" s="33" t="s">
        <v>106</v>
      </c>
      <c r="D5576" s="33" t="s">
        <v>112</v>
      </c>
      <c r="E5576" s="33" t="s">
        <v>107</v>
      </c>
    </row>
    <row r="5577" spans="1:5" ht="15.75" customHeight="1" x14ac:dyDescent="0.25">
      <c r="A5577" s="33">
        <v>51914573</v>
      </c>
      <c r="B5577" s="34">
        <v>43821</v>
      </c>
      <c r="C5577" s="33" t="s">
        <v>106</v>
      </c>
      <c r="D5577" s="33" t="s">
        <v>112</v>
      </c>
      <c r="E5577" s="33" t="s">
        <v>105</v>
      </c>
    </row>
    <row r="5578" spans="1:5" ht="15.75" customHeight="1" x14ac:dyDescent="0.25">
      <c r="A5578" s="33">
        <v>53907177</v>
      </c>
      <c r="B5578" s="34">
        <v>43916</v>
      </c>
      <c r="C5578" s="33" t="s">
        <v>103</v>
      </c>
      <c r="D5578" s="33" t="s">
        <v>112</v>
      </c>
      <c r="E5578" s="33" t="s">
        <v>105</v>
      </c>
    </row>
    <row r="5579" spans="1:5" ht="15.75" customHeight="1" x14ac:dyDescent="0.25">
      <c r="A5579" s="33">
        <v>45701485</v>
      </c>
      <c r="B5579" s="34">
        <v>43529</v>
      </c>
      <c r="C5579" s="33" t="s">
        <v>103</v>
      </c>
      <c r="D5579" s="33" t="s">
        <v>112</v>
      </c>
      <c r="E5579" s="33" t="s">
        <v>105</v>
      </c>
    </row>
    <row r="5580" spans="1:5" ht="15.75" customHeight="1" x14ac:dyDescent="0.25">
      <c r="A5580" s="33">
        <v>49173590</v>
      </c>
      <c r="B5580" s="34">
        <v>43715</v>
      </c>
      <c r="C5580" s="33" t="s">
        <v>106</v>
      </c>
      <c r="D5580" s="33" t="s">
        <v>112</v>
      </c>
      <c r="E5580" s="33" t="s">
        <v>105</v>
      </c>
    </row>
    <row r="5581" spans="1:5" ht="15.75" customHeight="1" x14ac:dyDescent="0.25">
      <c r="A5581" s="33">
        <v>51583637</v>
      </c>
      <c r="B5581" s="34">
        <v>43811</v>
      </c>
      <c r="C5581" s="33" t="s">
        <v>106</v>
      </c>
      <c r="D5581" s="33" t="s">
        <v>112</v>
      </c>
      <c r="E5581" s="33" t="s">
        <v>107</v>
      </c>
    </row>
    <row r="5582" spans="1:5" ht="15.75" customHeight="1" x14ac:dyDescent="0.25">
      <c r="A5582" s="33">
        <v>41500255</v>
      </c>
      <c r="B5582" s="34">
        <v>43194</v>
      </c>
      <c r="C5582" s="33" t="s">
        <v>103</v>
      </c>
      <c r="D5582" s="33" t="s">
        <v>112</v>
      </c>
      <c r="E5582" s="33" t="s">
        <v>105</v>
      </c>
    </row>
    <row r="5583" spans="1:5" ht="15.75" customHeight="1" x14ac:dyDescent="0.25">
      <c r="A5583" s="33">
        <v>40573951</v>
      </c>
      <c r="B5583" s="34">
        <v>43656</v>
      </c>
      <c r="C5583" s="33" t="s">
        <v>106</v>
      </c>
      <c r="D5583" s="33" t="s">
        <v>112</v>
      </c>
      <c r="E5583" s="33" t="s">
        <v>105</v>
      </c>
    </row>
    <row r="5584" spans="1:5" ht="15.75" customHeight="1" x14ac:dyDescent="0.25">
      <c r="A5584" s="33">
        <v>46060108</v>
      </c>
      <c r="B5584" s="34">
        <v>43854</v>
      </c>
      <c r="C5584" s="33" t="s">
        <v>103</v>
      </c>
      <c r="D5584" s="33" t="s">
        <v>112</v>
      </c>
      <c r="E5584" s="33" t="s">
        <v>107</v>
      </c>
    </row>
    <row r="5585" spans="1:5" ht="15.75" customHeight="1" x14ac:dyDescent="0.25">
      <c r="A5585" s="33">
        <v>50343168</v>
      </c>
      <c r="B5585" s="34">
        <v>43793</v>
      </c>
      <c r="C5585" s="33" t="s">
        <v>103</v>
      </c>
      <c r="D5585" s="33" t="s">
        <v>112</v>
      </c>
      <c r="E5585" s="33" t="s">
        <v>105</v>
      </c>
    </row>
    <row r="5586" spans="1:5" ht="15.75" customHeight="1" x14ac:dyDescent="0.25">
      <c r="A5586" s="33">
        <v>42961765</v>
      </c>
      <c r="B5586" s="34">
        <v>43408</v>
      </c>
      <c r="C5586" s="33" t="s">
        <v>106</v>
      </c>
      <c r="D5586" s="33" t="s">
        <v>112</v>
      </c>
      <c r="E5586" s="33" t="s">
        <v>105</v>
      </c>
    </row>
    <row r="5587" spans="1:5" ht="15.75" customHeight="1" x14ac:dyDescent="0.25">
      <c r="A5587" s="33">
        <v>53074382</v>
      </c>
      <c r="B5587" s="34">
        <v>43873</v>
      </c>
      <c r="C5587" s="33" t="s">
        <v>103</v>
      </c>
      <c r="D5587" s="33" t="s">
        <v>112</v>
      </c>
      <c r="E5587" s="33" t="s">
        <v>107</v>
      </c>
    </row>
    <row r="5588" spans="1:5" ht="15.75" customHeight="1" x14ac:dyDescent="0.25">
      <c r="A5588" s="33">
        <v>26313798</v>
      </c>
      <c r="B5588" s="34">
        <v>43403</v>
      </c>
      <c r="C5588" s="33" t="s">
        <v>108</v>
      </c>
      <c r="D5588" s="33" t="s">
        <v>112</v>
      </c>
      <c r="E5588" s="33" t="s">
        <v>107</v>
      </c>
    </row>
    <row r="5589" spans="1:5" ht="15.75" customHeight="1" x14ac:dyDescent="0.25">
      <c r="A5589" s="33">
        <v>44101110</v>
      </c>
      <c r="B5589" s="34">
        <v>43812</v>
      </c>
      <c r="C5589" s="33" t="s">
        <v>106</v>
      </c>
      <c r="D5589" s="33" t="s">
        <v>112</v>
      </c>
      <c r="E5589" s="33" t="s">
        <v>105</v>
      </c>
    </row>
    <row r="5590" spans="1:5" ht="15.75" customHeight="1" x14ac:dyDescent="0.25">
      <c r="A5590" s="33">
        <v>17304038</v>
      </c>
      <c r="B5590" s="34">
        <v>43927</v>
      </c>
      <c r="C5590" s="33" t="s">
        <v>106</v>
      </c>
      <c r="D5590" s="33" t="s">
        <v>112</v>
      </c>
      <c r="E5590" s="33" t="s">
        <v>105</v>
      </c>
    </row>
    <row r="5591" spans="1:5" ht="15.75" customHeight="1" x14ac:dyDescent="0.25">
      <c r="A5591" s="33">
        <v>40238136</v>
      </c>
      <c r="B5591" s="34">
        <v>43058</v>
      </c>
      <c r="C5591" s="33" t="s">
        <v>21</v>
      </c>
      <c r="D5591" s="33" t="s">
        <v>112</v>
      </c>
      <c r="E5591" s="33" t="s">
        <v>105</v>
      </c>
    </row>
    <row r="5592" spans="1:5" ht="15.75" customHeight="1" x14ac:dyDescent="0.25">
      <c r="A5592" s="33">
        <v>7056504</v>
      </c>
      <c r="B5592" s="34">
        <v>43258</v>
      </c>
      <c r="C5592" s="33" t="s">
        <v>103</v>
      </c>
      <c r="D5592" s="33" t="s">
        <v>112</v>
      </c>
      <c r="E5592" s="33" t="s">
        <v>107</v>
      </c>
    </row>
    <row r="5593" spans="1:5" ht="15.75" customHeight="1" x14ac:dyDescent="0.25">
      <c r="A5593" s="33">
        <v>37660512</v>
      </c>
      <c r="B5593" s="34">
        <v>43495</v>
      </c>
      <c r="C5593" s="33" t="s">
        <v>106</v>
      </c>
      <c r="D5593" s="33" t="s">
        <v>112</v>
      </c>
      <c r="E5593" s="33" t="s">
        <v>105</v>
      </c>
    </row>
    <row r="5594" spans="1:5" ht="15.75" customHeight="1" x14ac:dyDescent="0.25">
      <c r="A5594" s="33">
        <v>21543371</v>
      </c>
      <c r="B5594" s="34">
        <v>43946</v>
      </c>
      <c r="C5594" s="33" t="s">
        <v>106</v>
      </c>
      <c r="D5594" s="33" t="s">
        <v>112</v>
      </c>
      <c r="E5594" s="33" t="s">
        <v>105</v>
      </c>
    </row>
    <row r="5595" spans="1:5" ht="15.75" customHeight="1" x14ac:dyDescent="0.25">
      <c r="A5595" s="33">
        <v>46432958</v>
      </c>
      <c r="B5595" s="34">
        <v>43846</v>
      </c>
      <c r="C5595" s="33" t="s">
        <v>106</v>
      </c>
      <c r="D5595" s="33" t="s">
        <v>112</v>
      </c>
      <c r="E5595" s="33" t="s">
        <v>105</v>
      </c>
    </row>
    <row r="5596" spans="1:5" ht="15.75" customHeight="1" x14ac:dyDescent="0.25">
      <c r="A5596" s="33">
        <v>42492998</v>
      </c>
      <c r="B5596" s="34">
        <v>43529</v>
      </c>
      <c r="C5596" s="33" t="s">
        <v>106</v>
      </c>
      <c r="D5596" s="33" t="s">
        <v>112</v>
      </c>
      <c r="E5596" s="33" t="s">
        <v>105</v>
      </c>
    </row>
    <row r="5597" spans="1:5" ht="15.75" customHeight="1" x14ac:dyDescent="0.25">
      <c r="A5597" s="33">
        <v>48021526</v>
      </c>
      <c r="B5597" s="34">
        <v>43714</v>
      </c>
      <c r="C5597" s="33" t="s">
        <v>106</v>
      </c>
      <c r="D5597" s="33" t="s">
        <v>112</v>
      </c>
      <c r="E5597" s="33" t="s">
        <v>107</v>
      </c>
    </row>
    <row r="5598" spans="1:5" ht="15.75" customHeight="1" x14ac:dyDescent="0.25">
      <c r="A5598" s="33">
        <v>55191058</v>
      </c>
      <c r="B5598" s="34">
        <v>43931</v>
      </c>
      <c r="C5598" s="33" t="s">
        <v>21</v>
      </c>
      <c r="D5598" s="33" t="s">
        <v>112</v>
      </c>
      <c r="E5598" s="33" t="s">
        <v>105</v>
      </c>
    </row>
    <row r="5599" spans="1:5" ht="15.75" customHeight="1" x14ac:dyDescent="0.25">
      <c r="A5599" s="33">
        <v>41736228</v>
      </c>
      <c r="B5599" s="34">
        <v>43250</v>
      </c>
      <c r="C5599" s="33" t="s">
        <v>21</v>
      </c>
      <c r="D5599" s="33" t="s">
        <v>112</v>
      </c>
      <c r="E5599" s="33" t="s">
        <v>105</v>
      </c>
    </row>
    <row r="5600" spans="1:5" ht="15.75" customHeight="1" x14ac:dyDescent="0.25">
      <c r="A5600" s="33">
        <v>27380407</v>
      </c>
      <c r="B5600" s="34">
        <v>43922</v>
      </c>
      <c r="C5600" s="33" t="s">
        <v>103</v>
      </c>
      <c r="D5600" s="33" t="s">
        <v>112</v>
      </c>
      <c r="E5600" s="33" t="s">
        <v>105</v>
      </c>
    </row>
    <row r="5601" spans="1:5" ht="15.75" customHeight="1" x14ac:dyDescent="0.25">
      <c r="A5601" s="33">
        <v>34966510</v>
      </c>
      <c r="B5601" s="34">
        <v>43307</v>
      </c>
      <c r="C5601" s="33" t="s">
        <v>103</v>
      </c>
      <c r="D5601" s="33" t="s">
        <v>112</v>
      </c>
      <c r="E5601" s="33" t="s">
        <v>107</v>
      </c>
    </row>
    <row r="5602" spans="1:5" ht="15.75" customHeight="1" x14ac:dyDescent="0.25">
      <c r="A5602" s="33">
        <v>45725844</v>
      </c>
      <c r="B5602" s="34">
        <v>43781</v>
      </c>
      <c r="C5602" s="33" t="s">
        <v>103</v>
      </c>
      <c r="D5602" s="33" t="s">
        <v>112</v>
      </c>
      <c r="E5602" s="33" t="s">
        <v>105</v>
      </c>
    </row>
    <row r="5603" spans="1:5" ht="15.75" customHeight="1" x14ac:dyDescent="0.25">
      <c r="A5603" s="33">
        <v>43576445</v>
      </c>
      <c r="B5603" s="34">
        <v>43858</v>
      </c>
      <c r="C5603" s="33" t="s">
        <v>103</v>
      </c>
      <c r="D5603" s="33" t="s">
        <v>112</v>
      </c>
      <c r="E5603" s="33" t="s">
        <v>107</v>
      </c>
    </row>
    <row r="5604" spans="1:5" ht="15.75" customHeight="1" x14ac:dyDescent="0.25">
      <c r="A5604" s="33">
        <v>16944776</v>
      </c>
      <c r="B5604" s="34">
        <v>43793</v>
      </c>
      <c r="C5604" s="33" t="s">
        <v>106</v>
      </c>
      <c r="D5604" s="33" t="s">
        <v>112</v>
      </c>
      <c r="E5604" s="33" t="s">
        <v>107</v>
      </c>
    </row>
    <row r="5605" spans="1:5" ht="15.75" customHeight="1" x14ac:dyDescent="0.25">
      <c r="A5605" s="33">
        <v>46839077</v>
      </c>
      <c r="B5605" s="34">
        <v>43812</v>
      </c>
      <c r="C5605" s="33" t="s">
        <v>106</v>
      </c>
      <c r="D5605" s="33" t="s">
        <v>112</v>
      </c>
      <c r="E5605" s="33" t="s">
        <v>105</v>
      </c>
    </row>
    <row r="5606" spans="1:5" ht="15.75" customHeight="1" x14ac:dyDescent="0.25">
      <c r="A5606" s="33">
        <v>41669637</v>
      </c>
      <c r="B5606" s="34">
        <v>43265</v>
      </c>
      <c r="C5606" s="33" t="s">
        <v>21</v>
      </c>
      <c r="D5606" s="33" t="s">
        <v>112</v>
      </c>
      <c r="E5606" s="33" t="s">
        <v>107</v>
      </c>
    </row>
    <row r="5607" spans="1:5" ht="15.75" customHeight="1" x14ac:dyDescent="0.25">
      <c r="A5607" s="33">
        <v>43625688</v>
      </c>
      <c r="B5607" s="34">
        <v>43379</v>
      </c>
      <c r="C5607" s="33" t="s">
        <v>108</v>
      </c>
      <c r="D5607" s="33" t="s">
        <v>112</v>
      </c>
      <c r="E5607" s="33" t="s">
        <v>105</v>
      </c>
    </row>
    <row r="5608" spans="1:5" ht="15.75" customHeight="1" x14ac:dyDescent="0.25">
      <c r="A5608" s="33">
        <v>44757543</v>
      </c>
      <c r="B5608" s="34">
        <v>43795</v>
      </c>
      <c r="C5608" s="33" t="s">
        <v>103</v>
      </c>
      <c r="D5608" s="33" t="s">
        <v>112</v>
      </c>
      <c r="E5608" s="33" t="s">
        <v>107</v>
      </c>
    </row>
    <row r="5609" spans="1:5" ht="15.75" customHeight="1" x14ac:dyDescent="0.25">
      <c r="A5609" s="33">
        <v>48990796</v>
      </c>
      <c r="B5609" s="34">
        <v>43905</v>
      </c>
      <c r="C5609" s="33" t="s">
        <v>106</v>
      </c>
      <c r="D5609" s="33" t="s">
        <v>112</v>
      </c>
      <c r="E5609" s="33" t="s">
        <v>105</v>
      </c>
    </row>
    <row r="5610" spans="1:5" ht="15.75" customHeight="1" x14ac:dyDescent="0.25">
      <c r="A5610" s="33">
        <v>53073955</v>
      </c>
      <c r="B5610" s="34">
        <v>43861</v>
      </c>
      <c r="C5610" s="33" t="s">
        <v>106</v>
      </c>
      <c r="D5610" s="33" t="s">
        <v>112</v>
      </c>
      <c r="E5610" s="33" t="s">
        <v>107</v>
      </c>
    </row>
    <row r="5611" spans="1:5" ht="15.75" customHeight="1" x14ac:dyDescent="0.25">
      <c r="A5611" s="33">
        <v>47775472</v>
      </c>
      <c r="B5611" s="34">
        <v>43659</v>
      </c>
      <c r="C5611" s="33" t="s">
        <v>106</v>
      </c>
      <c r="D5611" s="33" t="s">
        <v>112</v>
      </c>
      <c r="E5611" s="33" t="s">
        <v>105</v>
      </c>
    </row>
    <row r="5612" spans="1:5" ht="15.75" customHeight="1" x14ac:dyDescent="0.25">
      <c r="A5612" s="33">
        <v>56108885</v>
      </c>
      <c r="B5612" s="34">
        <v>44001</v>
      </c>
      <c r="C5612" s="33" t="s">
        <v>106</v>
      </c>
      <c r="D5612" s="33" t="s">
        <v>112</v>
      </c>
      <c r="E5612" s="33" t="s">
        <v>105</v>
      </c>
    </row>
    <row r="5613" spans="1:5" ht="15.75" customHeight="1" x14ac:dyDescent="0.25">
      <c r="A5613" s="33">
        <v>47378336</v>
      </c>
      <c r="B5613" s="34">
        <v>43718</v>
      </c>
      <c r="C5613" s="33" t="s">
        <v>106</v>
      </c>
      <c r="D5613" s="33" t="s">
        <v>112</v>
      </c>
      <c r="E5613" s="33" t="s">
        <v>107</v>
      </c>
    </row>
    <row r="5614" spans="1:5" ht="15.75" customHeight="1" x14ac:dyDescent="0.25">
      <c r="A5614" s="33">
        <v>40118801</v>
      </c>
      <c r="B5614" s="34">
        <v>43310</v>
      </c>
      <c r="C5614" s="33" t="s">
        <v>106</v>
      </c>
      <c r="D5614" s="33" t="s">
        <v>112</v>
      </c>
      <c r="E5614" s="33" t="s">
        <v>107</v>
      </c>
    </row>
    <row r="5615" spans="1:5" ht="15.75" customHeight="1" x14ac:dyDescent="0.25">
      <c r="A5615" s="33">
        <v>49362358</v>
      </c>
      <c r="B5615" s="34">
        <v>43922</v>
      </c>
      <c r="C5615" s="33" t="s">
        <v>103</v>
      </c>
      <c r="D5615" s="33" t="s">
        <v>112</v>
      </c>
      <c r="E5615" s="33" t="s">
        <v>105</v>
      </c>
    </row>
    <row r="5616" spans="1:5" ht="15.75" customHeight="1" x14ac:dyDescent="0.25">
      <c r="A5616" s="33">
        <v>48376549</v>
      </c>
      <c r="B5616" s="34">
        <v>43836</v>
      </c>
      <c r="C5616" s="33" t="s">
        <v>106</v>
      </c>
      <c r="D5616" s="33" t="s">
        <v>112</v>
      </c>
      <c r="E5616" s="33" t="s">
        <v>105</v>
      </c>
    </row>
    <row r="5617" spans="1:5" ht="15.75" customHeight="1" x14ac:dyDescent="0.25">
      <c r="A5617" s="33">
        <v>38341419</v>
      </c>
      <c r="B5617" s="34">
        <v>43355</v>
      </c>
      <c r="C5617" s="33" t="s">
        <v>106</v>
      </c>
      <c r="D5617" s="33" t="s">
        <v>112</v>
      </c>
      <c r="E5617" s="33" t="s">
        <v>105</v>
      </c>
    </row>
    <row r="5618" spans="1:5" ht="15.75" customHeight="1" x14ac:dyDescent="0.25">
      <c r="A5618" s="33">
        <v>33425077</v>
      </c>
      <c r="B5618" s="34">
        <v>42812</v>
      </c>
      <c r="C5618" s="33" t="s">
        <v>106</v>
      </c>
      <c r="D5618" s="33" t="s">
        <v>112</v>
      </c>
      <c r="E5618" s="33" t="s">
        <v>107</v>
      </c>
    </row>
    <row r="5619" spans="1:5" ht="15.75" customHeight="1" x14ac:dyDescent="0.25">
      <c r="A5619" s="33">
        <v>44561119</v>
      </c>
      <c r="B5619" s="34">
        <v>43571</v>
      </c>
      <c r="C5619" s="33" t="s">
        <v>103</v>
      </c>
      <c r="D5619" s="33" t="s">
        <v>112</v>
      </c>
      <c r="E5619" s="33" t="s">
        <v>107</v>
      </c>
    </row>
    <row r="5620" spans="1:5" ht="15.75" customHeight="1" x14ac:dyDescent="0.25">
      <c r="A5620" s="33">
        <v>51808882</v>
      </c>
      <c r="B5620" s="34">
        <v>43818</v>
      </c>
      <c r="C5620" s="33" t="s">
        <v>106</v>
      </c>
      <c r="D5620" s="33" t="s">
        <v>112</v>
      </c>
      <c r="E5620" s="33" t="s">
        <v>105</v>
      </c>
    </row>
    <row r="5621" spans="1:5" ht="15.75" customHeight="1" x14ac:dyDescent="0.25">
      <c r="A5621" s="33">
        <v>40270531</v>
      </c>
      <c r="B5621" s="34">
        <v>43067</v>
      </c>
      <c r="C5621" s="33" t="s">
        <v>103</v>
      </c>
      <c r="D5621" s="33" t="s">
        <v>112</v>
      </c>
      <c r="E5621" s="33" t="s">
        <v>107</v>
      </c>
    </row>
    <row r="5622" spans="1:5" ht="15.75" customHeight="1" x14ac:dyDescent="0.25">
      <c r="A5622" s="33">
        <v>44661715</v>
      </c>
      <c r="B5622" s="34">
        <v>43619</v>
      </c>
      <c r="C5622" s="33" t="s">
        <v>106</v>
      </c>
      <c r="D5622" s="33" t="s">
        <v>112</v>
      </c>
      <c r="E5622" s="33" t="s">
        <v>105</v>
      </c>
    </row>
    <row r="5623" spans="1:5" ht="15.75" customHeight="1" x14ac:dyDescent="0.25">
      <c r="A5623" s="33">
        <v>23595942</v>
      </c>
      <c r="B5623" s="34">
        <v>43837</v>
      </c>
      <c r="C5623" s="33" t="s">
        <v>103</v>
      </c>
      <c r="D5623" s="33" t="s">
        <v>112</v>
      </c>
      <c r="E5623" s="33" t="s">
        <v>107</v>
      </c>
    </row>
    <row r="5624" spans="1:5" ht="15.75" customHeight="1" x14ac:dyDescent="0.25">
      <c r="A5624" s="33">
        <v>46692456</v>
      </c>
      <c r="B5624" s="34">
        <v>43567</v>
      </c>
      <c r="C5624" s="33" t="s">
        <v>106</v>
      </c>
      <c r="D5624" s="33" t="s">
        <v>112</v>
      </c>
      <c r="E5624" s="33" t="s">
        <v>107</v>
      </c>
    </row>
    <row r="5625" spans="1:5" ht="15.75" customHeight="1" x14ac:dyDescent="0.25">
      <c r="A5625" s="33">
        <v>48818519</v>
      </c>
      <c r="B5625" s="34">
        <v>43695</v>
      </c>
      <c r="C5625" s="33" t="s">
        <v>106</v>
      </c>
      <c r="D5625" s="33" t="s">
        <v>112</v>
      </c>
      <c r="E5625" s="33" t="s">
        <v>107</v>
      </c>
    </row>
    <row r="5626" spans="1:5" ht="15.75" customHeight="1" x14ac:dyDescent="0.25">
      <c r="A5626" s="33">
        <v>44739332</v>
      </c>
      <c r="B5626" s="34">
        <v>43546</v>
      </c>
      <c r="C5626" s="33" t="s">
        <v>106</v>
      </c>
      <c r="D5626" s="33" t="s">
        <v>112</v>
      </c>
      <c r="E5626" s="33" t="s">
        <v>107</v>
      </c>
    </row>
    <row r="5627" spans="1:5" ht="15.75" customHeight="1" x14ac:dyDescent="0.25">
      <c r="A5627" s="33">
        <v>39375163</v>
      </c>
      <c r="B5627" s="34">
        <v>42974</v>
      </c>
      <c r="C5627" s="33" t="s">
        <v>106</v>
      </c>
      <c r="D5627" s="33" t="s">
        <v>112</v>
      </c>
      <c r="E5627" s="33" t="s">
        <v>105</v>
      </c>
    </row>
    <row r="5628" spans="1:5" ht="15.75" customHeight="1" x14ac:dyDescent="0.25">
      <c r="A5628" s="33">
        <v>44421125</v>
      </c>
      <c r="B5628" s="34">
        <v>43444</v>
      </c>
      <c r="C5628" s="33" t="s">
        <v>103</v>
      </c>
      <c r="D5628" s="33" t="s">
        <v>112</v>
      </c>
      <c r="E5628" s="33" t="s">
        <v>107</v>
      </c>
    </row>
    <row r="5629" spans="1:5" ht="15.75" customHeight="1" x14ac:dyDescent="0.25">
      <c r="A5629" s="33">
        <v>43529312</v>
      </c>
      <c r="B5629" s="34">
        <v>43393</v>
      </c>
      <c r="C5629" s="33" t="s">
        <v>106</v>
      </c>
      <c r="D5629" s="33" t="s">
        <v>112</v>
      </c>
      <c r="E5629" s="33" t="s">
        <v>107</v>
      </c>
    </row>
    <row r="5630" spans="1:5" ht="15.75" customHeight="1" x14ac:dyDescent="0.25">
      <c r="A5630" s="33">
        <v>21220907</v>
      </c>
      <c r="B5630" s="34">
        <v>43616</v>
      </c>
      <c r="C5630" s="33" t="s">
        <v>21</v>
      </c>
      <c r="D5630" s="33" t="s">
        <v>112</v>
      </c>
      <c r="E5630" s="33" t="s">
        <v>105</v>
      </c>
    </row>
    <row r="5631" spans="1:5" ht="15.75" customHeight="1" x14ac:dyDescent="0.25">
      <c r="A5631" s="33">
        <v>48979717</v>
      </c>
      <c r="B5631" s="34">
        <v>43705</v>
      </c>
      <c r="C5631" s="33" t="s">
        <v>103</v>
      </c>
      <c r="D5631" s="33" t="s">
        <v>112</v>
      </c>
      <c r="E5631" s="33" t="s">
        <v>107</v>
      </c>
    </row>
    <row r="5632" spans="1:5" ht="15.75" customHeight="1" x14ac:dyDescent="0.25">
      <c r="A5632" s="33">
        <v>40090969</v>
      </c>
      <c r="B5632" s="34">
        <v>43787</v>
      </c>
      <c r="C5632" s="33" t="s">
        <v>106</v>
      </c>
      <c r="D5632" s="33" t="s">
        <v>112</v>
      </c>
      <c r="E5632" s="33" t="s">
        <v>105</v>
      </c>
    </row>
    <row r="5633" spans="1:5" ht="15.75" customHeight="1" x14ac:dyDescent="0.25">
      <c r="A5633" s="33">
        <v>44118335</v>
      </c>
      <c r="B5633" s="34">
        <v>43410</v>
      </c>
      <c r="C5633" s="33" t="s">
        <v>106</v>
      </c>
      <c r="D5633" s="33" t="s">
        <v>112</v>
      </c>
      <c r="E5633" s="33" t="s">
        <v>105</v>
      </c>
    </row>
    <row r="5634" spans="1:5" ht="15.75" customHeight="1" x14ac:dyDescent="0.25">
      <c r="A5634" s="33">
        <v>48152580</v>
      </c>
      <c r="B5634" s="34">
        <v>43747</v>
      </c>
      <c r="C5634" s="33" t="s">
        <v>103</v>
      </c>
      <c r="D5634" s="33" t="s">
        <v>112</v>
      </c>
      <c r="E5634" s="33" t="s">
        <v>105</v>
      </c>
    </row>
    <row r="5635" spans="1:5" ht="15.75" customHeight="1" x14ac:dyDescent="0.25">
      <c r="A5635" s="33">
        <v>39657311</v>
      </c>
      <c r="B5635" s="34">
        <v>43261</v>
      </c>
      <c r="C5635" s="33" t="s">
        <v>21</v>
      </c>
      <c r="D5635" s="33" t="s">
        <v>112</v>
      </c>
      <c r="E5635" s="33" t="s">
        <v>105</v>
      </c>
    </row>
    <row r="5636" spans="1:5" ht="15.75" customHeight="1" x14ac:dyDescent="0.25">
      <c r="A5636" s="33">
        <v>41236460</v>
      </c>
      <c r="B5636" s="34">
        <v>43627</v>
      </c>
      <c r="C5636" s="33" t="s">
        <v>106</v>
      </c>
      <c r="D5636" s="33" t="s">
        <v>112</v>
      </c>
      <c r="E5636" s="33" t="s">
        <v>105</v>
      </c>
    </row>
    <row r="5637" spans="1:5" ht="15.75" customHeight="1" x14ac:dyDescent="0.25">
      <c r="A5637" s="33">
        <v>54550891</v>
      </c>
      <c r="B5637" s="34">
        <v>43908</v>
      </c>
      <c r="C5637" s="33" t="s">
        <v>106</v>
      </c>
      <c r="D5637" s="33" t="s">
        <v>112</v>
      </c>
      <c r="E5637" s="33" t="s">
        <v>105</v>
      </c>
    </row>
    <row r="5638" spans="1:5" ht="15.75" customHeight="1" x14ac:dyDescent="0.25">
      <c r="A5638" s="33">
        <v>9978082</v>
      </c>
      <c r="B5638" s="34">
        <v>43543</v>
      </c>
      <c r="C5638" s="33" t="s">
        <v>106</v>
      </c>
      <c r="D5638" s="33" t="s">
        <v>112</v>
      </c>
      <c r="E5638" s="33" t="s">
        <v>107</v>
      </c>
    </row>
    <row r="5639" spans="1:5" ht="15.75" customHeight="1" x14ac:dyDescent="0.25">
      <c r="A5639" s="33">
        <v>39423969</v>
      </c>
      <c r="B5639" s="34">
        <v>43375</v>
      </c>
      <c r="C5639" s="33" t="s">
        <v>106</v>
      </c>
      <c r="D5639" s="33" t="s">
        <v>112</v>
      </c>
      <c r="E5639" s="33" t="s">
        <v>105</v>
      </c>
    </row>
    <row r="5640" spans="1:5" ht="15.75" customHeight="1" x14ac:dyDescent="0.25">
      <c r="A5640" s="33">
        <v>49685299</v>
      </c>
      <c r="B5640" s="34">
        <v>43739</v>
      </c>
      <c r="C5640" s="33" t="s">
        <v>21</v>
      </c>
      <c r="D5640" s="33" t="s">
        <v>112</v>
      </c>
      <c r="E5640" s="33" t="s">
        <v>107</v>
      </c>
    </row>
    <row r="5641" spans="1:5" ht="15.75" customHeight="1" x14ac:dyDescent="0.25">
      <c r="A5641" s="33">
        <v>36916388</v>
      </c>
      <c r="B5641" s="34">
        <v>43761</v>
      </c>
      <c r="C5641" s="33" t="s">
        <v>106</v>
      </c>
      <c r="D5641" s="33" t="s">
        <v>112</v>
      </c>
      <c r="E5641" s="33" t="s">
        <v>105</v>
      </c>
    </row>
    <row r="5642" spans="1:5" ht="15.75" customHeight="1" x14ac:dyDescent="0.25">
      <c r="A5642" s="33">
        <v>36401230</v>
      </c>
      <c r="B5642" s="34">
        <v>43144</v>
      </c>
      <c r="C5642" s="33" t="s">
        <v>103</v>
      </c>
      <c r="D5642" s="33" t="s">
        <v>112</v>
      </c>
      <c r="E5642" s="33" t="s">
        <v>107</v>
      </c>
    </row>
    <row r="5643" spans="1:5" ht="15.75" customHeight="1" x14ac:dyDescent="0.25">
      <c r="A5643" s="33">
        <v>37338067</v>
      </c>
      <c r="B5643" s="34">
        <v>43144</v>
      </c>
      <c r="C5643" s="33" t="s">
        <v>106</v>
      </c>
      <c r="D5643" s="33" t="s">
        <v>112</v>
      </c>
      <c r="E5643" s="33" t="s">
        <v>105</v>
      </c>
    </row>
    <row r="5644" spans="1:5" ht="15.75" customHeight="1" x14ac:dyDescent="0.25">
      <c r="A5644" s="33">
        <v>35785273</v>
      </c>
      <c r="B5644" s="34">
        <v>43794</v>
      </c>
      <c r="C5644" s="33" t="s">
        <v>103</v>
      </c>
      <c r="D5644" s="33" t="s">
        <v>112</v>
      </c>
      <c r="E5644" s="33" t="s">
        <v>105</v>
      </c>
    </row>
    <row r="5645" spans="1:5" ht="15.75" customHeight="1" x14ac:dyDescent="0.25">
      <c r="A5645" s="33">
        <v>50997995</v>
      </c>
      <c r="B5645" s="34">
        <v>43797</v>
      </c>
      <c r="C5645" s="33" t="s">
        <v>21</v>
      </c>
      <c r="D5645" s="33" t="s">
        <v>112</v>
      </c>
      <c r="E5645" s="33" t="s">
        <v>107</v>
      </c>
    </row>
    <row r="5646" spans="1:5" ht="15.75" customHeight="1" x14ac:dyDescent="0.25">
      <c r="A5646" s="33">
        <v>52653583</v>
      </c>
      <c r="B5646" s="34">
        <v>43849</v>
      </c>
      <c r="C5646" s="33" t="s">
        <v>106</v>
      </c>
      <c r="D5646" s="33" t="s">
        <v>112</v>
      </c>
      <c r="E5646" s="33" t="s">
        <v>105</v>
      </c>
    </row>
    <row r="5647" spans="1:5" ht="15.75" customHeight="1" x14ac:dyDescent="0.25">
      <c r="A5647" s="33">
        <v>41341578</v>
      </c>
      <c r="B5647" s="34">
        <v>43185</v>
      </c>
      <c r="C5647" s="33" t="s">
        <v>103</v>
      </c>
      <c r="D5647" s="33" t="s">
        <v>112</v>
      </c>
      <c r="E5647" s="33" t="s">
        <v>105</v>
      </c>
    </row>
    <row r="5648" spans="1:5" ht="15.75" customHeight="1" x14ac:dyDescent="0.25">
      <c r="A5648" s="33">
        <v>39874072</v>
      </c>
      <c r="B5648" s="34">
        <v>43028</v>
      </c>
      <c r="C5648" s="33" t="s">
        <v>103</v>
      </c>
      <c r="D5648" s="33" t="s">
        <v>112</v>
      </c>
      <c r="E5648" s="33" t="s">
        <v>105</v>
      </c>
    </row>
    <row r="5649" spans="1:5" ht="15.75" customHeight="1" x14ac:dyDescent="0.25">
      <c r="A5649" s="33">
        <v>50882919</v>
      </c>
      <c r="B5649" s="34">
        <v>43786</v>
      </c>
      <c r="C5649" s="33" t="s">
        <v>103</v>
      </c>
      <c r="D5649" s="33" t="s">
        <v>112</v>
      </c>
      <c r="E5649" s="33" t="s">
        <v>105</v>
      </c>
    </row>
    <row r="5650" spans="1:5" ht="15.75" customHeight="1" x14ac:dyDescent="0.25">
      <c r="A5650" s="33">
        <v>50659007</v>
      </c>
      <c r="B5650" s="34">
        <v>43778</v>
      </c>
      <c r="C5650" s="33" t="s">
        <v>106</v>
      </c>
      <c r="D5650" s="33" t="s">
        <v>112</v>
      </c>
      <c r="E5650" s="33" t="s">
        <v>107</v>
      </c>
    </row>
    <row r="5651" spans="1:5" ht="15.75" customHeight="1" x14ac:dyDescent="0.25">
      <c r="A5651" s="33">
        <v>49632522</v>
      </c>
      <c r="B5651" s="34">
        <v>43796</v>
      </c>
      <c r="C5651" s="33" t="s">
        <v>106</v>
      </c>
      <c r="D5651" s="33" t="s">
        <v>112</v>
      </c>
      <c r="E5651" s="33" t="s">
        <v>105</v>
      </c>
    </row>
    <row r="5652" spans="1:5" ht="15.75" customHeight="1" x14ac:dyDescent="0.25">
      <c r="A5652" s="33">
        <v>43267257</v>
      </c>
      <c r="B5652" s="34">
        <v>43383</v>
      </c>
      <c r="C5652" s="33" t="s">
        <v>103</v>
      </c>
      <c r="D5652" s="33" t="s">
        <v>112</v>
      </c>
      <c r="E5652" s="33" t="s">
        <v>105</v>
      </c>
    </row>
    <row r="5653" spans="1:5" ht="15.75" customHeight="1" x14ac:dyDescent="0.25">
      <c r="A5653" s="33">
        <v>13782681</v>
      </c>
      <c r="B5653" s="34">
        <v>44040</v>
      </c>
      <c r="C5653" s="33" t="s">
        <v>106</v>
      </c>
      <c r="D5653" s="33" t="s">
        <v>112</v>
      </c>
      <c r="E5653" s="33" t="s">
        <v>107</v>
      </c>
    </row>
    <row r="5654" spans="1:5" ht="15.75" customHeight="1" x14ac:dyDescent="0.25">
      <c r="A5654" s="33">
        <v>50415075</v>
      </c>
      <c r="B5654" s="34">
        <v>43771</v>
      </c>
      <c r="C5654" s="33" t="s">
        <v>106</v>
      </c>
      <c r="D5654" s="33" t="s">
        <v>112</v>
      </c>
      <c r="E5654" s="33" t="s">
        <v>105</v>
      </c>
    </row>
    <row r="5655" spans="1:5" ht="15.75" customHeight="1" x14ac:dyDescent="0.25">
      <c r="A5655" s="33">
        <v>46961430</v>
      </c>
      <c r="B5655" s="34">
        <v>43593</v>
      </c>
      <c r="C5655" s="33" t="s">
        <v>106</v>
      </c>
      <c r="D5655" s="33" t="s">
        <v>112</v>
      </c>
      <c r="E5655" s="33" t="s">
        <v>105</v>
      </c>
    </row>
    <row r="5656" spans="1:5" ht="15.75" customHeight="1" x14ac:dyDescent="0.25">
      <c r="A5656" s="33">
        <v>50214435</v>
      </c>
      <c r="B5656" s="34">
        <v>43777</v>
      </c>
      <c r="C5656" s="33" t="s">
        <v>106</v>
      </c>
      <c r="D5656" s="33" t="s">
        <v>112</v>
      </c>
      <c r="E5656" s="33" t="s">
        <v>105</v>
      </c>
    </row>
    <row r="5657" spans="1:5" ht="15.75" customHeight="1" x14ac:dyDescent="0.25">
      <c r="A5657" s="33">
        <v>42469462</v>
      </c>
      <c r="B5657" s="34">
        <v>43297</v>
      </c>
      <c r="C5657" s="33" t="s">
        <v>103</v>
      </c>
      <c r="D5657" s="33" t="s">
        <v>112</v>
      </c>
      <c r="E5657" s="33" t="s">
        <v>105</v>
      </c>
    </row>
    <row r="5658" spans="1:5" ht="15.75" customHeight="1" x14ac:dyDescent="0.25">
      <c r="A5658" s="33">
        <v>47854053</v>
      </c>
      <c r="B5658" s="34">
        <v>43653</v>
      </c>
      <c r="C5658" s="33" t="s">
        <v>106</v>
      </c>
      <c r="D5658" s="33" t="s">
        <v>112</v>
      </c>
      <c r="E5658" s="33" t="s">
        <v>107</v>
      </c>
    </row>
    <row r="5659" spans="1:5" ht="15.75" customHeight="1" x14ac:dyDescent="0.25">
      <c r="A5659" s="33">
        <v>35005018</v>
      </c>
      <c r="B5659" s="34">
        <v>42408</v>
      </c>
      <c r="C5659" s="33" t="s">
        <v>106</v>
      </c>
      <c r="D5659" s="33" t="s">
        <v>112</v>
      </c>
      <c r="E5659" s="33" t="s">
        <v>105</v>
      </c>
    </row>
    <row r="5660" spans="1:5" ht="15.75" customHeight="1" x14ac:dyDescent="0.25">
      <c r="A5660" s="33">
        <v>43296766</v>
      </c>
      <c r="B5660" s="34">
        <v>43873</v>
      </c>
      <c r="C5660" s="33" t="s">
        <v>106</v>
      </c>
      <c r="D5660" s="33" t="s">
        <v>112</v>
      </c>
      <c r="E5660" s="33" t="s">
        <v>107</v>
      </c>
    </row>
    <row r="5661" spans="1:5" ht="15.75" customHeight="1" x14ac:dyDescent="0.25">
      <c r="A5661" s="33">
        <v>15465599</v>
      </c>
      <c r="B5661" s="34">
        <v>43036</v>
      </c>
      <c r="C5661" s="33" t="s">
        <v>106</v>
      </c>
      <c r="D5661" s="33" t="s">
        <v>112</v>
      </c>
      <c r="E5661" s="33" t="s">
        <v>105</v>
      </c>
    </row>
    <row r="5662" spans="1:5" ht="15.75" customHeight="1" x14ac:dyDescent="0.25">
      <c r="A5662" s="33">
        <v>48303209</v>
      </c>
      <c r="B5662" s="34">
        <v>43670</v>
      </c>
      <c r="C5662" s="33" t="s">
        <v>106</v>
      </c>
      <c r="D5662" s="33" t="s">
        <v>112</v>
      </c>
      <c r="E5662" s="33" t="s">
        <v>105</v>
      </c>
    </row>
    <row r="5663" spans="1:5" ht="15.75" customHeight="1" x14ac:dyDescent="0.25">
      <c r="A5663" s="33">
        <v>41510566</v>
      </c>
      <c r="B5663" s="34">
        <v>43199</v>
      </c>
      <c r="C5663" s="33" t="s">
        <v>21</v>
      </c>
      <c r="D5663" s="33" t="s">
        <v>112</v>
      </c>
      <c r="E5663" s="33" t="s">
        <v>107</v>
      </c>
    </row>
    <row r="5664" spans="1:5" ht="15.75" customHeight="1" x14ac:dyDescent="0.25">
      <c r="A5664" s="33">
        <v>47126988</v>
      </c>
      <c r="B5664" s="34">
        <v>43703</v>
      </c>
      <c r="C5664" s="33" t="s">
        <v>106</v>
      </c>
      <c r="D5664" s="33" t="s">
        <v>112</v>
      </c>
      <c r="E5664" s="33" t="s">
        <v>105</v>
      </c>
    </row>
    <row r="5665" spans="1:5" ht="15.75" customHeight="1" x14ac:dyDescent="0.25">
      <c r="A5665" s="33">
        <v>46943955</v>
      </c>
      <c r="B5665" s="34">
        <v>43595</v>
      </c>
      <c r="C5665" s="33" t="s">
        <v>106</v>
      </c>
      <c r="D5665" s="33" t="s">
        <v>112</v>
      </c>
      <c r="E5665" s="33" t="s">
        <v>105</v>
      </c>
    </row>
    <row r="5666" spans="1:5" ht="15.75" customHeight="1" x14ac:dyDescent="0.25">
      <c r="A5666" s="33">
        <v>49469322</v>
      </c>
      <c r="B5666" s="34">
        <v>43788</v>
      </c>
      <c r="C5666" s="33" t="s">
        <v>106</v>
      </c>
      <c r="D5666" s="33" t="s">
        <v>112</v>
      </c>
      <c r="E5666" s="33" t="s">
        <v>105</v>
      </c>
    </row>
    <row r="5667" spans="1:5" ht="15.75" customHeight="1" x14ac:dyDescent="0.25">
      <c r="A5667" s="33">
        <v>18567161</v>
      </c>
      <c r="B5667" s="34">
        <v>43203</v>
      </c>
      <c r="C5667" s="33" t="s">
        <v>106</v>
      </c>
      <c r="D5667" s="33" t="s">
        <v>112</v>
      </c>
      <c r="E5667" s="33" t="s">
        <v>105</v>
      </c>
    </row>
    <row r="5668" spans="1:5" ht="15.75" customHeight="1" x14ac:dyDescent="0.25">
      <c r="A5668" s="33">
        <v>45462538</v>
      </c>
      <c r="B5668" s="34">
        <v>43524</v>
      </c>
      <c r="C5668" s="33" t="s">
        <v>106</v>
      </c>
      <c r="D5668" s="33" t="s">
        <v>112</v>
      </c>
      <c r="E5668" s="33" t="s">
        <v>105</v>
      </c>
    </row>
    <row r="5669" spans="1:5" ht="15.75" customHeight="1" x14ac:dyDescent="0.25">
      <c r="A5669" s="33">
        <v>40477815</v>
      </c>
      <c r="B5669" s="34">
        <v>43074</v>
      </c>
      <c r="C5669" s="33" t="s">
        <v>106</v>
      </c>
      <c r="D5669" s="33" t="s">
        <v>112</v>
      </c>
      <c r="E5669" s="33" t="s">
        <v>105</v>
      </c>
    </row>
    <row r="5670" spans="1:5" ht="15.75" customHeight="1" x14ac:dyDescent="0.25">
      <c r="A5670" s="33">
        <v>46849053</v>
      </c>
      <c r="B5670" s="34">
        <v>43655</v>
      </c>
      <c r="C5670" s="33" t="s">
        <v>103</v>
      </c>
      <c r="D5670" s="33" t="s">
        <v>112</v>
      </c>
      <c r="E5670" s="33" t="s">
        <v>105</v>
      </c>
    </row>
    <row r="5671" spans="1:5" ht="15.75" customHeight="1" x14ac:dyDescent="0.25">
      <c r="A5671" s="33">
        <v>44296955</v>
      </c>
      <c r="B5671" s="34">
        <v>43423</v>
      </c>
      <c r="C5671" s="33" t="s">
        <v>106</v>
      </c>
      <c r="D5671" s="33" t="s">
        <v>112</v>
      </c>
      <c r="E5671" s="33" t="s">
        <v>105</v>
      </c>
    </row>
    <row r="5672" spans="1:5" ht="15.75" customHeight="1" x14ac:dyDescent="0.25">
      <c r="A5672" s="33">
        <v>42271084</v>
      </c>
      <c r="B5672" s="34">
        <v>43760</v>
      </c>
      <c r="C5672" s="33" t="s">
        <v>106</v>
      </c>
      <c r="D5672" s="33" t="s">
        <v>112</v>
      </c>
      <c r="E5672" s="33" t="s">
        <v>107</v>
      </c>
    </row>
    <row r="5673" spans="1:5" ht="15.75" customHeight="1" x14ac:dyDescent="0.25">
      <c r="A5673" s="33">
        <v>39435001</v>
      </c>
      <c r="B5673" s="34">
        <v>43311</v>
      </c>
      <c r="C5673" s="33" t="s">
        <v>21</v>
      </c>
      <c r="D5673" s="33" t="s">
        <v>112</v>
      </c>
      <c r="E5673" s="33" t="s">
        <v>105</v>
      </c>
    </row>
    <row r="5674" spans="1:5" ht="15.75" customHeight="1" x14ac:dyDescent="0.25">
      <c r="A5674" s="33">
        <v>37250446</v>
      </c>
      <c r="B5674" s="34">
        <v>43742</v>
      </c>
      <c r="C5674" s="33" t="s">
        <v>106</v>
      </c>
      <c r="D5674" s="33" t="s">
        <v>112</v>
      </c>
      <c r="E5674" s="33" t="s">
        <v>105</v>
      </c>
    </row>
    <row r="5675" spans="1:5" ht="15.75" customHeight="1" x14ac:dyDescent="0.25">
      <c r="A5675" s="33">
        <v>32634003</v>
      </c>
      <c r="B5675" s="34">
        <v>43552</v>
      </c>
      <c r="C5675" s="33" t="s">
        <v>103</v>
      </c>
      <c r="D5675" s="33" t="s">
        <v>112</v>
      </c>
      <c r="E5675" s="33" t="s">
        <v>107</v>
      </c>
    </row>
    <row r="5676" spans="1:5" ht="15.75" customHeight="1" x14ac:dyDescent="0.25">
      <c r="A5676" s="33">
        <v>32472246</v>
      </c>
      <c r="B5676" s="34">
        <v>43898</v>
      </c>
      <c r="C5676" s="33" t="s">
        <v>108</v>
      </c>
      <c r="D5676" s="33" t="s">
        <v>112</v>
      </c>
      <c r="E5676" s="33" t="s">
        <v>105</v>
      </c>
    </row>
    <row r="5677" spans="1:5" ht="15.75" customHeight="1" x14ac:dyDescent="0.25">
      <c r="A5677" s="33">
        <v>50087209</v>
      </c>
      <c r="B5677" s="34">
        <v>43801</v>
      </c>
      <c r="C5677" s="33" t="s">
        <v>108</v>
      </c>
      <c r="D5677" s="33" t="s">
        <v>112</v>
      </c>
      <c r="E5677" s="33" t="s">
        <v>105</v>
      </c>
    </row>
    <row r="5678" spans="1:5" ht="15.75" customHeight="1" x14ac:dyDescent="0.25">
      <c r="A5678" s="33">
        <v>19568172</v>
      </c>
      <c r="B5678" s="34">
        <v>43617</v>
      </c>
      <c r="C5678" s="33" t="s">
        <v>103</v>
      </c>
      <c r="D5678" s="33" t="s">
        <v>112</v>
      </c>
      <c r="E5678" s="33" t="s">
        <v>105</v>
      </c>
    </row>
    <row r="5679" spans="1:5" ht="15.75" customHeight="1" x14ac:dyDescent="0.25">
      <c r="A5679" s="33">
        <v>27932849</v>
      </c>
      <c r="B5679" s="34">
        <v>43910</v>
      </c>
      <c r="C5679" s="33" t="s">
        <v>106</v>
      </c>
      <c r="D5679" s="33" t="s">
        <v>112</v>
      </c>
      <c r="E5679" s="33" t="s">
        <v>105</v>
      </c>
    </row>
    <row r="5680" spans="1:5" ht="15.75" customHeight="1" x14ac:dyDescent="0.25">
      <c r="A5680" s="33">
        <v>40949136</v>
      </c>
      <c r="B5680" s="34">
        <v>43133</v>
      </c>
      <c r="C5680" s="33" t="s">
        <v>103</v>
      </c>
      <c r="D5680" s="33" t="s">
        <v>112</v>
      </c>
      <c r="E5680" s="33" t="s">
        <v>105</v>
      </c>
    </row>
    <row r="5681" spans="1:5" ht="15.75" customHeight="1" x14ac:dyDescent="0.25">
      <c r="A5681" s="33">
        <v>49479313</v>
      </c>
      <c r="B5681" s="34">
        <v>43911</v>
      </c>
      <c r="C5681" s="33" t="s">
        <v>103</v>
      </c>
      <c r="D5681" s="33" t="s">
        <v>112</v>
      </c>
      <c r="E5681" s="33" t="s">
        <v>105</v>
      </c>
    </row>
    <row r="5682" spans="1:5" ht="15.75" customHeight="1" x14ac:dyDescent="0.25">
      <c r="A5682" s="33">
        <v>46463192</v>
      </c>
      <c r="B5682" s="34">
        <v>43625</v>
      </c>
      <c r="C5682" s="33" t="s">
        <v>106</v>
      </c>
      <c r="D5682" s="33" t="s">
        <v>112</v>
      </c>
      <c r="E5682" s="33" t="s">
        <v>107</v>
      </c>
    </row>
    <row r="5683" spans="1:5" ht="15.75" customHeight="1" x14ac:dyDescent="0.25">
      <c r="A5683" s="33">
        <v>54565021</v>
      </c>
      <c r="B5683" s="34">
        <v>43914</v>
      </c>
      <c r="C5683" s="33" t="s">
        <v>103</v>
      </c>
      <c r="D5683" s="33" t="s">
        <v>112</v>
      </c>
      <c r="E5683" s="33" t="s">
        <v>105</v>
      </c>
    </row>
    <row r="5684" spans="1:5" ht="15.75" customHeight="1" x14ac:dyDescent="0.25">
      <c r="A5684" s="33">
        <v>31688114</v>
      </c>
      <c r="B5684" s="34">
        <v>43510</v>
      </c>
      <c r="C5684" s="33" t="s">
        <v>106</v>
      </c>
      <c r="D5684" s="33" t="s">
        <v>112</v>
      </c>
      <c r="E5684" s="33" t="s">
        <v>107</v>
      </c>
    </row>
    <row r="5685" spans="1:5" ht="15.75" customHeight="1" x14ac:dyDescent="0.25">
      <c r="A5685" s="33">
        <v>46408781</v>
      </c>
      <c r="B5685" s="34">
        <v>43571</v>
      </c>
      <c r="C5685" s="33" t="s">
        <v>106</v>
      </c>
      <c r="D5685" s="33" t="s">
        <v>112</v>
      </c>
      <c r="E5685" s="33" t="s">
        <v>107</v>
      </c>
    </row>
    <row r="5686" spans="1:5" ht="15.75" customHeight="1" x14ac:dyDescent="0.25">
      <c r="A5686" s="33">
        <v>48827563</v>
      </c>
      <c r="B5686" s="34">
        <v>43720</v>
      </c>
      <c r="C5686" s="33" t="s">
        <v>106</v>
      </c>
      <c r="D5686" s="33" t="s">
        <v>112</v>
      </c>
      <c r="E5686" s="33" t="s">
        <v>107</v>
      </c>
    </row>
    <row r="5687" spans="1:5" ht="15.75" customHeight="1" x14ac:dyDescent="0.25">
      <c r="A5687" s="33">
        <v>3134943</v>
      </c>
      <c r="B5687" s="34">
        <v>43487</v>
      </c>
      <c r="C5687" s="33" t="s">
        <v>103</v>
      </c>
      <c r="D5687" s="33" t="s">
        <v>112</v>
      </c>
      <c r="E5687" s="33" t="s">
        <v>107</v>
      </c>
    </row>
    <row r="5688" spans="1:5" ht="15.75" customHeight="1" x14ac:dyDescent="0.25">
      <c r="A5688" s="33">
        <v>45599363</v>
      </c>
      <c r="B5688" s="34">
        <v>43699</v>
      </c>
      <c r="C5688" s="33" t="s">
        <v>103</v>
      </c>
      <c r="D5688" s="33" t="s">
        <v>112</v>
      </c>
      <c r="E5688" s="33" t="s">
        <v>105</v>
      </c>
    </row>
    <row r="5689" spans="1:5" ht="15.75" customHeight="1" x14ac:dyDescent="0.25">
      <c r="A5689" s="33">
        <v>41547347</v>
      </c>
      <c r="B5689" s="34">
        <v>43405</v>
      </c>
      <c r="C5689" s="33" t="s">
        <v>103</v>
      </c>
      <c r="D5689" s="33" t="s">
        <v>112</v>
      </c>
      <c r="E5689" s="33" t="s">
        <v>105</v>
      </c>
    </row>
    <row r="5690" spans="1:5" ht="15.75" customHeight="1" x14ac:dyDescent="0.25">
      <c r="A5690" s="33">
        <v>39834232</v>
      </c>
      <c r="B5690" s="34">
        <v>43411</v>
      </c>
      <c r="C5690" s="33" t="s">
        <v>106</v>
      </c>
      <c r="D5690" s="33" t="s">
        <v>112</v>
      </c>
      <c r="E5690" s="33" t="s">
        <v>105</v>
      </c>
    </row>
    <row r="5691" spans="1:5" ht="15.75" customHeight="1" x14ac:dyDescent="0.25">
      <c r="A5691" s="33">
        <v>42263311</v>
      </c>
      <c r="B5691" s="34">
        <v>43805</v>
      </c>
      <c r="C5691" s="33" t="s">
        <v>103</v>
      </c>
      <c r="D5691" s="33" t="s">
        <v>112</v>
      </c>
      <c r="E5691" s="33" t="s">
        <v>107</v>
      </c>
    </row>
    <row r="5692" spans="1:5" ht="15.75" customHeight="1" x14ac:dyDescent="0.25">
      <c r="A5692" s="33">
        <v>43355884</v>
      </c>
      <c r="B5692" s="34">
        <v>43706</v>
      </c>
      <c r="C5692" s="33" t="s">
        <v>106</v>
      </c>
      <c r="D5692" s="33" t="s">
        <v>112</v>
      </c>
      <c r="E5692" s="33" t="s">
        <v>107</v>
      </c>
    </row>
    <row r="5693" spans="1:5" ht="15.75" customHeight="1" x14ac:dyDescent="0.25">
      <c r="A5693" s="33">
        <v>43128958</v>
      </c>
      <c r="B5693" s="34">
        <v>43354</v>
      </c>
      <c r="C5693" s="33" t="s">
        <v>106</v>
      </c>
      <c r="D5693" s="33" t="s">
        <v>112</v>
      </c>
      <c r="E5693" s="33" t="s">
        <v>105</v>
      </c>
    </row>
    <row r="5694" spans="1:5" ht="15.75" customHeight="1" x14ac:dyDescent="0.25">
      <c r="A5694" s="33">
        <v>46616203</v>
      </c>
      <c r="B5694" s="34">
        <v>43562</v>
      </c>
      <c r="C5694" s="33" t="s">
        <v>103</v>
      </c>
      <c r="D5694" s="33" t="s">
        <v>112</v>
      </c>
      <c r="E5694" s="33" t="s">
        <v>105</v>
      </c>
    </row>
    <row r="5695" spans="1:5" ht="15.75" customHeight="1" x14ac:dyDescent="0.25">
      <c r="A5695" s="33">
        <v>55821705</v>
      </c>
      <c r="B5695" s="34">
        <v>43973</v>
      </c>
      <c r="C5695" s="33" t="s">
        <v>103</v>
      </c>
      <c r="D5695" s="33" t="s">
        <v>112</v>
      </c>
      <c r="E5695" s="33" t="s">
        <v>107</v>
      </c>
    </row>
    <row r="5696" spans="1:5" ht="15.75" customHeight="1" x14ac:dyDescent="0.25">
      <c r="A5696" s="33">
        <v>43268732</v>
      </c>
      <c r="B5696" s="34">
        <v>43488</v>
      </c>
      <c r="C5696" s="33" t="s">
        <v>106</v>
      </c>
      <c r="D5696" s="33" t="s">
        <v>112</v>
      </c>
      <c r="E5696" s="33" t="s">
        <v>107</v>
      </c>
    </row>
    <row r="5697" spans="1:5" ht="15.75" customHeight="1" x14ac:dyDescent="0.25">
      <c r="A5697" s="33">
        <v>44958594</v>
      </c>
      <c r="B5697" s="34">
        <v>43470</v>
      </c>
      <c r="C5697" s="33" t="s">
        <v>106</v>
      </c>
      <c r="D5697" s="33" t="s">
        <v>112</v>
      </c>
      <c r="E5697" s="33" t="s">
        <v>105</v>
      </c>
    </row>
    <row r="5698" spans="1:5" ht="15.75" customHeight="1" x14ac:dyDescent="0.25">
      <c r="A5698" s="33">
        <v>53035477</v>
      </c>
      <c r="B5698" s="34">
        <v>43871</v>
      </c>
      <c r="C5698" s="33" t="s">
        <v>106</v>
      </c>
      <c r="D5698" s="33" t="s">
        <v>112</v>
      </c>
      <c r="E5698" s="33" t="s">
        <v>105</v>
      </c>
    </row>
    <row r="5699" spans="1:5" ht="15.75" customHeight="1" x14ac:dyDescent="0.25">
      <c r="A5699" s="33">
        <v>28698657</v>
      </c>
      <c r="B5699" s="34">
        <v>42701</v>
      </c>
      <c r="C5699" s="33" t="s">
        <v>106</v>
      </c>
      <c r="D5699" s="33" t="s">
        <v>112</v>
      </c>
      <c r="E5699" s="33" t="s">
        <v>107</v>
      </c>
    </row>
    <row r="5700" spans="1:5" ht="15.75" customHeight="1" x14ac:dyDescent="0.25">
      <c r="A5700" s="33">
        <v>44903164</v>
      </c>
      <c r="B5700" s="34">
        <v>43480</v>
      </c>
      <c r="C5700" s="33" t="s">
        <v>21</v>
      </c>
      <c r="D5700" s="33" t="s">
        <v>112</v>
      </c>
      <c r="E5700" s="33" t="s">
        <v>107</v>
      </c>
    </row>
    <row r="5701" spans="1:5" ht="15.75" customHeight="1" x14ac:dyDescent="0.25">
      <c r="A5701" s="33">
        <v>37163634</v>
      </c>
      <c r="B5701" s="34">
        <v>42796</v>
      </c>
      <c r="C5701" s="33" t="s">
        <v>103</v>
      </c>
      <c r="D5701" s="33" t="s">
        <v>112</v>
      </c>
      <c r="E5701" s="33" t="s">
        <v>107</v>
      </c>
    </row>
    <row r="5702" spans="1:5" ht="15.75" customHeight="1" x14ac:dyDescent="0.25">
      <c r="A5702" s="33">
        <v>43414098</v>
      </c>
      <c r="B5702" s="34">
        <v>43364</v>
      </c>
      <c r="C5702" s="33" t="s">
        <v>106</v>
      </c>
      <c r="D5702" s="33" t="s">
        <v>112</v>
      </c>
      <c r="E5702" s="33" t="s">
        <v>107</v>
      </c>
    </row>
    <row r="5703" spans="1:5" ht="15.75" customHeight="1" x14ac:dyDescent="0.25">
      <c r="A5703" s="33">
        <v>44656516</v>
      </c>
      <c r="B5703" s="34">
        <v>43713</v>
      </c>
      <c r="C5703" s="33" t="s">
        <v>106</v>
      </c>
      <c r="D5703" s="33" t="s">
        <v>112</v>
      </c>
      <c r="E5703" s="33" t="s">
        <v>105</v>
      </c>
    </row>
    <row r="5704" spans="1:5" ht="15.75" customHeight="1" x14ac:dyDescent="0.25">
      <c r="A5704" s="33">
        <v>44541445</v>
      </c>
      <c r="B5704" s="34">
        <v>43442</v>
      </c>
      <c r="C5704" s="33" t="s">
        <v>106</v>
      </c>
      <c r="D5704" s="33" t="s">
        <v>112</v>
      </c>
      <c r="E5704" s="33" t="s">
        <v>105</v>
      </c>
    </row>
    <row r="5705" spans="1:5" ht="15.75" customHeight="1" x14ac:dyDescent="0.25">
      <c r="A5705" s="33">
        <v>46006600</v>
      </c>
      <c r="B5705" s="34">
        <v>43668</v>
      </c>
      <c r="C5705" s="33" t="s">
        <v>106</v>
      </c>
      <c r="D5705" s="33" t="s">
        <v>112</v>
      </c>
      <c r="E5705" s="33" t="s">
        <v>105</v>
      </c>
    </row>
    <row r="5706" spans="1:5" ht="15.75" customHeight="1" x14ac:dyDescent="0.25">
      <c r="A5706" s="33">
        <v>35336664</v>
      </c>
      <c r="B5706" s="34">
        <v>43316</v>
      </c>
      <c r="C5706" s="33" t="s">
        <v>106</v>
      </c>
      <c r="D5706" s="33" t="s">
        <v>112</v>
      </c>
      <c r="E5706" s="33" t="s">
        <v>105</v>
      </c>
    </row>
    <row r="5707" spans="1:5" ht="15.75" customHeight="1" x14ac:dyDescent="0.25">
      <c r="A5707" s="33">
        <v>17135824</v>
      </c>
      <c r="B5707" s="34">
        <v>43060</v>
      </c>
      <c r="C5707" s="33" t="s">
        <v>103</v>
      </c>
      <c r="D5707" s="33" t="s">
        <v>112</v>
      </c>
      <c r="E5707" s="33" t="s">
        <v>107</v>
      </c>
    </row>
    <row r="5708" spans="1:5" ht="15.75" customHeight="1" x14ac:dyDescent="0.25">
      <c r="A5708" s="33">
        <v>17574477</v>
      </c>
      <c r="B5708" s="34">
        <v>43579</v>
      </c>
      <c r="C5708" s="33" t="s">
        <v>106</v>
      </c>
      <c r="D5708" s="33" t="s">
        <v>112</v>
      </c>
      <c r="E5708" s="33" t="s">
        <v>105</v>
      </c>
    </row>
    <row r="5709" spans="1:5" ht="15.75" customHeight="1" x14ac:dyDescent="0.25">
      <c r="A5709" s="33">
        <v>44416646</v>
      </c>
      <c r="B5709" s="34">
        <v>43710</v>
      </c>
      <c r="C5709" s="33" t="s">
        <v>103</v>
      </c>
      <c r="D5709" s="33" t="s">
        <v>112</v>
      </c>
      <c r="E5709" s="33" t="s">
        <v>105</v>
      </c>
    </row>
    <row r="5710" spans="1:5" ht="15.75" customHeight="1" x14ac:dyDescent="0.25">
      <c r="A5710" s="33">
        <v>46595941</v>
      </c>
      <c r="B5710" s="34">
        <v>43562</v>
      </c>
      <c r="C5710" s="33" t="s">
        <v>106</v>
      </c>
      <c r="D5710" s="33" t="s">
        <v>112</v>
      </c>
      <c r="E5710" s="33" t="s">
        <v>107</v>
      </c>
    </row>
    <row r="5711" spans="1:5" ht="15.75" customHeight="1" x14ac:dyDescent="0.25">
      <c r="A5711" s="33">
        <v>40967191</v>
      </c>
      <c r="B5711" s="34">
        <v>43175</v>
      </c>
      <c r="C5711" s="33" t="s">
        <v>108</v>
      </c>
      <c r="D5711" s="33" t="s">
        <v>112</v>
      </c>
      <c r="E5711" s="33" t="s">
        <v>105</v>
      </c>
    </row>
    <row r="5712" spans="1:5" ht="15.75" customHeight="1" x14ac:dyDescent="0.25">
      <c r="A5712" s="33">
        <v>48445574</v>
      </c>
      <c r="B5712" s="34">
        <v>43696</v>
      </c>
      <c r="C5712" s="33" t="s">
        <v>106</v>
      </c>
      <c r="D5712" s="33" t="s">
        <v>112</v>
      </c>
      <c r="E5712" s="33" t="s">
        <v>105</v>
      </c>
    </row>
    <row r="5713" spans="1:5" ht="15.75" customHeight="1" x14ac:dyDescent="0.25">
      <c r="A5713" s="33">
        <v>40602991</v>
      </c>
      <c r="B5713" s="34">
        <v>43771</v>
      </c>
      <c r="C5713" s="33" t="s">
        <v>106</v>
      </c>
      <c r="D5713" s="33" t="s">
        <v>112</v>
      </c>
      <c r="E5713" s="33" t="s">
        <v>105</v>
      </c>
    </row>
    <row r="5714" spans="1:5" ht="15.75" customHeight="1" x14ac:dyDescent="0.25">
      <c r="A5714" s="33">
        <v>47871121</v>
      </c>
      <c r="B5714" s="34">
        <v>43660</v>
      </c>
      <c r="C5714" s="33" t="s">
        <v>106</v>
      </c>
      <c r="D5714" s="33" t="s">
        <v>112</v>
      </c>
      <c r="E5714" s="33" t="s">
        <v>105</v>
      </c>
    </row>
    <row r="5715" spans="1:5" ht="15.75" customHeight="1" x14ac:dyDescent="0.25">
      <c r="A5715" s="33">
        <v>22367585</v>
      </c>
      <c r="B5715" s="34">
        <v>44014</v>
      </c>
      <c r="C5715" s="33" t="s">
        <v>103</v>
      </c>
      <c r="D5715" s="33" t="s">
        <v>112</v>
      </c>
      <c r="E5715" s="33" t="s">
        <v>107</v>
      </c>
    </row>
    <row r="5716" spans="1:5" ht="15.75" customHeight="1" x14ac:dyDescent="0.25">
      <c r="A5716" s="33">
        <v>40377292</v>
      </c>
      <c r="B5716" s="34">
        <v>43925</v>
      </c>
      <c r="C5716" s="33" t="s">
        <v>103</v>
      </c>
      <c r="D5716" s="33" t="s">
        <v>112</v>
      </c>
      <c r="E5716" s="33" t="s">
        <v>107</v>
      </c>
    </row>
    <row r="5717" spans="1:5" ht="15.75" customHeight="1" x14ac:dyDescent="0.25">
      <c r="A5717" s="33">
        <v>20385944</v>
      </c>
      <c r="B5717" s="34">
        <v>43901</v>
      </c>
      <c r="C5717" s="33" t="s">
        <v>108</v>
      </c>
      <c r="D5717" s="33" t="s">
        <v>112</v>
      </c>
      <c r="E5717" s="33" t="s">
        <v>107</v>
      </c>
    </row>
    <row r="5718" spans="1:5" ht="15.75" customHeight="1" x14ac:dyDescent="0.25">
      <c r="A5718" s="33">
        <v>44628086</v>
      </c>
      <c r="B5718" s="34">
        <v>43600</v>
      </c>
      <c r="C5718" s="33" t="s">
        <v>106</v>
      </c>
      <c r="D5718" s="33" t="s">
        <v>112</v>
      </c>
      <c r="E5718" s="33" t="s">
        <v>107</v>
      </c>
    </row>
    <row r="5719" spans="1:5" ht="15.75" customHeight="1" x14ac:dyDescent="0.25">
      <c r="A5719" s="33">
        <v>47927933</v>
      </c>
      <c r="B5719" s="34">
        <v>43647</v>
      </c>
      <c r="C5719" s="33" t="s">
        <v>106</v>
      </c>
      <c r="D5719" s="33" t="s">
        <v>112</v>
      </c>
      <c r="E5719" s="33" t="s">
        <v>107</v>
      </c>
    </row>
    <row r="5720" spans="1:5" ht="15.75" customHeight="1" x14ac:dyDescent="0.25">
      <c r="A5720" s="33">
        <v>53635273</v>
      </c>
      <c r="B5720" s="34">
        <v>44014</v>
      </c>
      <c r="C5720" s="33" t="s">
        <v>103</v>
      </c>
      <c r="D5720" s="33" t="s">
        <v>112</v>
      </c>
      <c r="E5720" s="33" t="s">
        <v>105</v>
      </c>
    </row>
    <row r="5721" spans="1:5" ht="15.75" customHeight="1" x14ac:dyDescent="0.25">
      <c r="A5721" s="33">
        <v>40808571</v>
      </c>
      <c r="B5721" s="34">
        <v>43158</v>
      </c>
      <c r="C5721" s="33" t="s">
        <v>103</v>
      </c>
      <c r="D5721" s="33" t="s">
        <v>112</v>
      </c>
      <c r="E5721" s="33" t="s">
        <v>105</v>
      </c>
    </row>
    <row r="5722" spans="1:5" ht="15.75" customHeight="1" x14ac:dyDescent="0.25">
      <c r="A5722" s="33">
        <v>16005641</v>
      </c>
      <c r="B5722" s="34">
        <v>43178</v>
      </c>
      <c r="C5722" s="33" t="s">
        <v>21</v>
      </c>
      <c r="D5722" s="33" t="s">
        <v>112</v>
      </c>
      <c r="E5722" s="33" t="s">
        <v>105</v>
      </c>
    </row>
    <row r="5723" spans="1:5" ht="15.75" customHeight="1" x14ac:dyDescent="0.25">
      <c r="A5723" s="33">
        <v>36617499</v>
      </c>
      <c r="B5723" s="34">
        <v>43066</v>
      </c>
      <c r="C5723" s="33" t="s">
        <v>21</v>
      </c>
      <c r="D5723" s="33" t="s">
        <v>112</v>
      </c>
      <c r="E5723" s="33" t="s">
        <v>105</v>
      </c>
    </row>
    <row r="5724" spans="1:5" ht="15.75" customHeight="1" x14ac:dyDescent="0.25">
      <c r="A5724" s="33">
        <v>11023879</v>
      </c>
      <c r="B5724" s="34">
        <v>43707</v>
      </c>
      <c r="C5724" s="33" t="s">
        <v>106</v>
      </c>
      <c r="D5724" s="33" t="s">
        <v>112</v>
      </c>
      <c r="E5724" s="33" t="s">
        <v>105</v>
      </c>
    </row>
    <row r="5725" spans="1:5" ht="15.75" customHeight="1" x14ac:dyDescent="0.25">
      <c r="A5725" s="33">
        <v>50215508</v>
      </c>
      <c r="B5725" s="34">
        <v>43930</v>
      </c>
      <c r="C5725" s="33" t="s">
        <v>106</v>
      </c>
      <c r="D5725" s="33" t="s">
        <v>112</v>
      </c>
      <c r="E5725" s="33" t="s">
        <v>107</v>
      </c>
    </row>
    <row r="5726" spans="1:5" ht="15.75" customHeight="1" x14ac:dyDescent="0.25">
      <c r="A5726" s="33">
        <v>41266883</v>
      </c>
      <c r="B5726" s="34">
        <v>43667</v>
      </c>
      <c r="C5726" s="33" t="s">
        <v>106</v>
      </c>
      <c r="D5726" s="33" t="s">
        <v>112</v>
      </c>
      <c r="E5726" s="33" t="s">
        <v>105</v>
      </c>
    </row>
    <row r="5727" spans="1:5" ht="15.75" customHeight="1" x14ac:dyDescent="0.25">
      <c r="A5727" s="33">
        <v>42074334</v>
      </c>
      <c r="B5727" s="34">
        <v>43420</v>
      </c>
      <c r="C5727" s="33" t="s">
        <v>21</v>
      </c>
      <c r="D5727" s="33" t="s">
        <v>112</v>
      </c>
      <c r="E5727" s="33" t="s">
        <v>105</v>
      </c>
    </row>
    <row r="5728" spans="1:5" ht="15.75" customHeight="1" x14ac:dyDescent="0.25">
      <c r="A5728" s="33">
        <v>53182220</v>
      </c>
      <c r="B5728" s="34">
        <v>43864</v>
      </c>
      <c r="C5728" s="33" t="s">
        <v>106</v>
      </c>
      <c r="D5728" s="33" t="s">
        <v>112</v>
      </c>
      <c r="E5728" s="33" t="s">
        <v>107</v>
      </c>
    </row>
    <row r="5729" spans="1:5" ht="15.75" customHeight="1" x14ac:dyDescent="0.25">
      <c r="A5729" s="33">
        <v>8752113</v>
      </c>
      <c r="B5729" s="34">
        <v>43764</v>
      </c>
      <c r="C5729" s="33" t="s">
        <v>21</v>
      </c>
      <c r="D5729" s="33" t="s">
        <v>112</v>
      </c>
      <c r="E5729" s="33" t="s">
        <v>105</v>
      </c>
    </row>
    <row r="5730" spans="1:5" ht="15.75" customHeight="1" x14ac:dyDescent="0.25">
      <c r="A5730" s="33">
        <v>50945198</v>
      </c>
      <c r="B5730" s="34">
        <v>43791</v>
      </c>
      <c r="C5730" s="33" t="s">
        <v>103</v>
      </c>
      <c r="D5730" s="33" t="s">
        <v>112</v>
      </c>
      <c r="E5730" s="33" t="s">
        <v>105</v>
      </c>
    </row>
    <row r="5731" spans="1:5" ht="15.75" customHeight="1" x14ac:dyDescent="0.25">
      <c r="A5731" s="33">
        <v>54385184</v>
      </c>
      <c r="B5731" s="34">
        <v>43916</v>
      </c>
      <c r="C5731" s="33" t="s">
        <v>106</v>
      </c>
      <c r="D5731" s="33" t="s">
        <v>112</v>
      </c>
      <c r="E5731" s="33" t="s">
        <v>107</v>
      </c>
    </row>
    <row r="5732" spans="1:5" ht="15.75" customHeight="1" x14ac:dyDescent="0.25">
      <c r="A5732" s="33">
        <v>42714287</v>
      </c>
      <c r="B5732" s="34">
        <v>44050</v>
      </c>
      <c r="C5732" s="33" t="s">
        <v>106</v>
      </c>
      <c r="D5732" s="33" t="s">
        <v>112</v>
      </c>
      <c r="E5732" s="33" t="s">
        <v>107</v>
      </c>
    </row>
    <row r="5733" spans="1:5" ht="15.75" customHeight="1" x14ac:dyDescent="0.25">
      <c r="A5733" s="33">
        <v>38839343</v>
      </c>
      <c r="B5733" s="34">
        <v>43294</v>
      </c>
      <c r="C5733" s="33" t="s">
        <v>21</v>
      </c>
      <c r="D5733" s="33" t="s">
        <v>112</v>
      </c>
      <c r="E5733" s="33" t="s">
        <v>107</v>
      </c>
    </row>
    <row r="5734" spans="1:5" ht="15.75" customHeight="1" x14ac:dyDescent="0.25">
      <c r="A5734" s="33">
        <v>52435262</v>
      </c>
      <c r="B5734" s="34">
        <v>43839</v>
      </c>
      <c r="C5734" s="33" t="s">
        <v>106</v>
      </c>
      <c r="D5734" s="33" t="s">
        <v>112</v>
      </c>
      <c r="E5734" s="33" t="s">
        <v>107</v>
      </c>
    </row>
    <row r="5735" spans="1:5" ht="15.75" customHeight="1" x14ac:dyDescent="0.25">
      <c r="A5735" s="33">
        <v>45366541</v>
      </c>
      <c r="B5735" s="34">
        <v>43621</v>
      </c>
      <c r="C5735" s="33" t="s">
        <v>103</v>
      </c>
      <c r="D5735" s="33" t="s">
        <v>112</v>
      </c>
      <c r="E5735" s="33" t="s">
        <v>105</v>
      </c>
    </row>
    <row r="5736" spans="1:5" ht="15.75" customHeight="1" x14ac:dyDescent="0.25">
      <c r="A5736" s="33">
        <v>45031439</v>
      </c>
      <c r="B5736" s="34">
        <v>43548</v>
      </c>
      <c r="C5736" s="33" t="s">
        <v>106</v>
      </c>
      <c r="D5736" s="33" t="s">
        <v>112</v>
      </c>
      <c r="E5736" s="33" t="s">
        <v>107</v>
      </c>
    </row>
    <row r="5737" spans="1:5" ht="15.75" customHeight="1" x14ac:dyDescent="0.25">
      <c r="A5737" s="33">
        <v>36296772</v>
      </c>
      <c r="B5737" s="34">
        <v>42651</v>
      </c>
      <c r="C5737" s="33" t="s">
        <v>21</v>
      </c>
      <c r="D5737" s="33" t="s">
        <v>112</v>
      </c>
      <c r="E5737" s="33" t="s">
        <v>105</v>
      </c>
    </row>
    <row r="5738" spans="1:5" ht="15.75" customHeight="1" x14ac:dyDescent="0.25">
      <c r="A5738" s="33">
        <v>52067139</v>
      </c>
      <c r="B5738" s="34">
        <v>43825</v>
      </c>
      <c r="C5738" s="33" t="s">
        <v>106</v>
      </c>
      <c r="D5738" s="33" t="s">
        <v>112</v>
      </c>
      <c r="E5738" s="33" t="s">
        <v>105</v>
      </c>
    </row>
    <row r="5739" spans="1:5" ht="15.75" customHeight="1" x14ac:dyDescent="0.25">
      <c r="A5739" s="33">
        <v>49801960</v>
      </c>
      <c r="B5739" s="34">
        <v>43817</v>
      </c>
      <c r="C5739" s="33" t="s">
        <v>106</v>
      </c>
      <c r="D5739" s="33" t="s">
        <v>112</v>
      </c>
      <c r="E5739" s="33" t="s">
        <v>107</v>
      </c>
    </row>
    <row r="5740" spans="1:5" ht="15.75" customHeight="1" x14ac:dyDescent="0.25">
      <c r="A5740" s="33">
        <v>52307145</v>
      </c>
      <c r="B5740" s="34">
        <v>43834</v>
      </c>
      <c r="C5740" s="33" t="s">
        <v>106</v>
      </c>
      <c r="D5740" s="33" t="s">
        <v>112</v>
      </c>
      <c r="E5740" s="33" t="s">
        <v>105</v>
      </c>
    </row>
    <row r="5741" spans="1:5" ht="15.75" customHeight="1" x14ac:dyDescent="0.25">
      <c r="A5741" s="33">
        <v>46027260</v>
      </c>
      <c r="B5741" s="34">
        <v>43825</v>
      </c>
      <c r="C5741" s="33" t="s">
        <v>21</v>
      </c>
      <c r="D5741" s="33" t="s">
        <v>112</v>
      </c>
      <c r="E5741" s="33" t="s">
        <v>107</v>
      </c>
    </row>
    <row r="5742" spans="1:5" ht="15.75" customHeight="1" x14ac:dyDescent="0.25">
      <c r="A5742" s="33">
        <v>35062944</v>
      </c>
      <c r="B5742" s="34">
        <v>43539</v>
      </c>
      <c r="C5742" s="33" t="s">
        <v>103</v>
      </c>
      <c r="D5742" s="33" t="s">
        <v>112</v>
      </c>
      <c r="E5742" s="33" t="s">
        <v>107</v>
      </c>
    </row>
    <row r="5743" spans="1:5" ht="15.75" customHeight="1" x14ac:dyDescent="0.25">
      <c r="A5743" s="33">
        <v>41673761</v>
      </c>
      <c r="B5743" s="34">
        <v>43407</v>
      </c>
      <c r="C5743" s="33" t="s">
        <v>106</v>
      </c>
      <c r="D5743" s="33" t="s">
        <v>112</v>
      </c>
      <c r="E5743" s="33" t="s">
        <v>105</v>
      </c>
    </row>
    <row r="5744" spans="1:5" ht="15.75" customHeight="1" x14ac:dyDescent="0.25">
      <c r="A5744" s="33">
        <v>38301515</v>
      </c>
      <c r="B5744" s="34">
        <v>42894</v>
      </c>
      <c r="C5744" s="33" t="s">
        <v>21</v>
      </c>
      <c r="D5744" s="33" t="s">
        <v>112</v>
      </c>
      <c r="E5744" s="33" t="s">
        <v>107</v>
      </c>
    </row>
    <row r="5745" spans="1:5" ht="15.75" customHeight="1" x14ac:dyDescent="0.25">
      <c r="A5745" s="33">
        <v>2541845</v>
      </c>
      <c r="B5745" s="34">
        <v>43290</v>
      </c>
      <c r="C5745" s="33" t="s">
        <v>106</v>
      </c>
      <c r="D5745" s="33" t="s">
        <v>112</v>
      </c>
      <c r="E5745" s="33" t="s">
        <v>105</v>
      </c>
    </row>
    <row r="5746" spans="1:5" ht="15.75" customHeight="1" x14ac:dyDescent="0.25">
      <c r="A5746" s="33">
        <v>49043650</v>
      </c>
      <c r="B5746" s="34">
        <v>43708</v>
      </c>
      <c r="C5746" s="33" t="s">
        <v>108</v>
      </c>
      <c r="D5746" s="33" t="s">
        <v>112</v>
      </c>
      <c r="E5746" s="33" t="s">
        <v>107</v>
      </c>
    </row>
    <row r="5747" spans="1:5" ht="15.75" customHeight="1" x14ac:dyDescent="0.25">
      <c r="A5747" s="33">
        <v>41421598</v>
      </c>
      <c r="B5747" s="34">
        <v>43803</v>
      </c>
      <c r="C5747" s="33" t="s">
        <v>106</v>
      </c>
      <c r="D5747" s="33" t="s">
        <v>112</v>
      </c>
      <c r="E5747" s="33" t="s">
        <v>105</v>
      </c>
    </row>
    <row r="5748" spans="1:5" ht="15.75" customHeight="1" x14ac:dyDescent="0.25">
      <c r="A5748" s="33">
        <v>32864474</v>
      </c>
      <c r="B5748" s="34">
        <v>43857</v>
      </c>
      <c r="C5748" s="33" t="s">
        <v>103</v>
      </c>
      <c r="D5748" s="33" t="s">
        <v>112</v>
      </c>
      <c r="E5748" s="33" t="s">
        <v>105</v>
      </c>
    </row>
    <row r="5749" spans="1:5" ht="15.75" customHeight="1" x14ac:dyDescent="0.25">
      <c r="A5749" s="33">
        <v>27064260</v>
      </c>
      <c r="B5749" s="34">
        <v>42839</v>
      </c>
      <c r="C5749" s="33" t="s">
        <v>106</v>
      </c>
      <c r="D5749" s="33" t="s">
        <v>112</v>
      </c>
      <c r="E5749" s="33" t="s">
        <v>105</v>
      </c>
    </row>
    <row r="5750" spans="1:5" ht="15.75" customHeight="1" x14ac:dyDescent="0.25">
      <c r="A5750" s="33">
        <v>44811901</v>
      </c>
      <c r="B5750" s="34">
        <v>43460</v>
      </c>
      <c r="C5750" s="33" t="s">
        <v>21</v>
      </c>
      <c r="D5750" s="33" t="s">
        <v>112</v>
      </c>
      <c r="E5750" s="33" t="s">
        <v>105</v>
      </c>
    </row>
    <row r="5751" spans="1:5" ht="15.75" customHeight="1" x14ac:dyDescent="0.25">
      <c r="A5751" s="33">
        <v>39164212</v>
      </c>
      <c r="B5751" s="34">
        <v>42896</v>
      </c>
      <c r="C5751" s="33" t="s">
        <v>103</v>
      </c>
      <c r="D5751" s="33" t="s">
        <v>112</v>
      </c>
      <c r="E5751" s="33" t="s">
        <v>107</v>
      </c>
    </row>
    <row r="5752" spans="1:5" ht="15.75" customHeight="1" x14ac:dyDescent="0.25">
      <c r="A5752" s="33">
        <v>44498697</v>
      </c>
      <c r="B5752" s="34">
        <v>43444</v>
      </c>
      <c r="C5752" s="33" t="s">
        <v>106</v>
      </c>
      <c r="D5752" s="33" t="s">
        <v>112</v>
      </c>
      <c r="E5752" s="33" t="s">
        <v>105</v>
      </c>
    </row>
    <row r="5753" spans="1:5" ht="15.75" customHeight="1" x14ac:dyDescent="0.25">
      <c r="A5753" s="33">
        <v>44461976</v>
      </c>
      <c r="B5753" s="34">
        <v>43439</v>
      </c>
      <c r="C5753" s="33" t="s">
        <v>103</v>
      </c>
      <c r="D5753" s="33" t="s">
        <v>112</v>
      </c>
      <c r="E5753" s="33" t="s">
        <v>105</v>
      </c>
    </row>
    <row r="5754" spans="1:5" ht="15.75" customHeight="1" x14ac:dyDescent="0.25">
      <c r="A5754" s="33">
        <v>54318994</v>
      </c>
      <c r="B5754" s="34">
        <v>43900</v>
      </c>
      <c r="C5754" s="33" t="s">
        <v>106</v>
      </c>
      <c r="D5754" s="33" t="s">
        <v>112</v>
      </c>
      <c r="E5754" s="33" t="s">
        <v>105</v>
      </c>
    </row>
    <row r="5755" spans="1:5" ht="15.75" customHeight="1" x14ac:dyDescent="0.25">
      <c r="A5755" s="33">
        <v>34436436</v>
      </c>
      <c r="B5755" s="34">
        <v>42834</v>
      </c>
      <c r="C5755" s="33" t="s">
        <v>106</v>
      </c>
      <c r="D5755" s="33" t="s">
        <v>112</v>
      </c>
      <c r="E5755" s="33" t="s">
        <v>105</v>
      </c>
    </row>
    <row r="5756" spans="1:5" ht="15.75" customHeight="1" x14ac:dyDescent="0.25">
      <c r="A5756" s="33">
        <v>50188951</v>
      </c>
      <c r="B5756" s="34">
        <v>43824</v>
      </c>
      <c r="C5756" s="33" t="s">
        <v>103</v>
      </c>
      <c r="D5756" s="33" t="s">
        <v>112</v>
      </c>
      <c r="E5756" s="33" t="s">
        <v>105</v>
      </c>
    </row>
    <row r="5757" spans="1:5" ht="15.75" customHeight="1" x14ac:dyDescent="0.25">
      <c r="A5757" s="33">
        <v>48835473</v>
      </c>
      <c r="B5757" s="34">
        <v>43696</v>
      </c>
      <c r="C5757" s="33" t="s">
        <v>21</v>
      </c>
      <c r="D5757" s="33" t="s">
        <v>112</v>
      </c>
      <c r="E5757" s="33" t="s">
        <v>107</v>
      </c>
    </row>
    <row r="5758" spans="1:5" ht="15.75" customHeight="1" x14ac:dyDescent="0.25">
      <c r="A5758" s="33">
        <v>34034878</v>
      </c>
      <c r="B5758" s="34">
        <v>42998</v>
      </c>
      <c r="C5758" s="33" t="s">
        <v>103</v>
      </c>
      <c r="D5758" s="33" t="s">
        <v>112</v>
      </c>
      <c r="E5758" s="33" t="s">
        <v>105</v>
      </c>
    </row>
    <row r="5759" spans="1:5" ht="15.75" customHeight="1" x14ac:dyDescent="0.25">
      <c r="A5759" s="33">
        <v>38824826</v>
      </c>
      <c r="B5759" s="34">
        <v>43705</v>
      </c>
      <c r="C5759" s="33" t="s">
        <v>106</v>
      </c>
      <c r="D5759" s="33" t="s">
        <v>112</v>
      </c>
      <c r="E5759" s="33" t="s">
        <v>107</v>
      </c>
    </row>
    <row r="5760" spans="1:5" ht="15.75" customHeight="1" x14ac:dyDescent="0.25">
      <c r="A5760" s="33">
        <v>31733880</v>
      </c>
      <c r="B5760" s="34">
        <v>43245</v>
      </c>
      <c r="C5760" s="33" t="s">
        <v>103</v>
      </c>
      <c r="D5760" s="33" t="s">
        <v>112</v>
      </c>
      <c r="E5760" s="33" t="s">
        <v>107</v>
      </c>
    </row>
    <row r="5761" spans="1:5" ht="15.75" customHeight="1" x14ac:dyDescent="0.25">
      <c r="A5761" s="33">
        <v>44717550</v>
      </c>
      <c r="B5761" s="34">
        <v>43460</v>
      </c>
      <c r="C5761" s="33" t="s">
        <v>106</v>
      </c>
      <c r="D5761" s="33" t="s">
        <v>112</v>
      </c>
      <c r="E5761" s="33" t="s">
        <v>105</v>
      </c>
    </row>
    <row r="5762" spans="1:5" ht="15.75" customHeight="1" x14ac:dyDescent="0.25">
      <c r="A5762" s="33">
        <v>45405818</v>
      </c>
      <c r="B5762" s="34">
        <v>44005</v>
      </c>
      <c r="C5762" s="33" t="s">
        <v>106</v>
      </c>
      <c r="D5762" s="33" t="s">
        <v>112</v>
      </c>
      <c r="E5762" s="33" t="s">
        <v>105</v>
      </c>
    </row>
    <row r="5763" spans="1:5" ht="15.75" customHeight="1" x14ac:dyDescent="0.25">
      <c r="A5763" s="33">
        <v>54902977</v>
      </c>
      <c r="B5763" s="34">
        <v>43997</v>
      </c>
      <c r="C5763" s="33" t="s">
        <v>106</v>
      </c>
      <c r="D5763" s="33" t="s">
        <v>112</v>
      </c>
      <c r="E5763" s="33" t="s">
        <v>107</v>
      </c>
    </row>
    <row r="5764" spans="1:5" ht="15.75" customHeight="1" x14ac:dyDescent="0.25">
      <c r="A5764" s="33">
        <v>41476703</v>
      </c>
      <c r="B5764" s="34">
        <v>43650</v>
      </c>
      <c r="C5764" s="33" t="s">
        <v>108</v>
      </c>
      <c r="D5764" s="33" t="s">
        <v>112</v>
      </c>
      <c r="E5764" s="33" t="s">
        <v>107</v>
      </c>
    </row>
    <row r="5765" spans="1:5" ht="15.75" customHeight="1" x14ac:dyDescent="0.25">
      <c r="A5765" s="33">
        <v>44048944</v>
      </c>
      <c r="B5765" s="34">
        <v>43878</v>
      </c>
      <c r="C5765" s="33" t="s">
        <v>106</v>
      </c>
      <c r="D5765" s="33" t="s">
        <v>112</v>
      </c>
      <c r="E5765" s="33" t="s">
        <v>105</v>
      </c>
    </row>
    <row r="5766" spans="1:5" ht="15.75" customHeight="1" x14ac:dyDescent="0.25">
      <c r="A5766" s="33">
        <v>39963387</v>
      </c>
      <c r="B5766" s="34">
        <v>43356</v>
      </c>
      <c r="C5766" s="33" t="s">
        <v>103</v>
      </c>
      <c r="D5766" s="33" t="s">
        <v>112</v>
      </c>
      <c r="E5766" s="33" t="s">
        <v>107</v>
      </c>
    </row>
    <row r="5767" spans="1:5" ht="15.75" customHeight="1" x14ac:dyDescent="0.25">
      <c r="A5767" s="33">
        <v>54991257</v>
      </c>
      <c r="B5767" s="34">
        <v>43935</v>
      </c>
      <c r="C5767" s="33" t="s">
        <v>106</v>
      </c>
      <c r="D5767" s="33" t="s">
        <v>112</v>
      </c>
      <c r="E5767" s="33" t="s">
        <v>105</v>
      </c>
    </row>
    <row r="5768" spans="1:5" ht="15.75" customHeight="1" x14ac:dyDescent="0.25">
      <c r="A5768" s="33">
        <v>40116853</v>
      </c>
      <c r="B5768" s="34">
        <v>43021</v>
      </c>
      <c r="C5768" s="33" t="s">
        <v>21</v>
      </c>
      <c r="D5768" s="33" t="s">
        <v>112</v>
      </c>
      <c r="E5768" s="33" t="s">
        <v>105</v>
      </c>
    </row>
    <row r="5769" spans="1:5" ht="15.75" customHeight="1" x14ac:dyDescent="0.25">
      <c r="A5769" s="33">
        <v>37850390</v>
      </c>
      <c r="B5769" s="34">
        <v>43959</v>
      </c>
      <c r="C5769" s="33" t="s">
        <v>21</v>
      </c>
      <c r="D5769" s="33" t="s">
        <v>112</v>
      </c>
      <c r="E5769" s="33" t="s">
        <v>105</v>
      </c>
    </row>
    <row r="5770" spans="1:5" ht="15.75" customHeight="1" x14ac:dyDescent="0.25">
      <c r="A5770" s="33">
        <v>41277512</v>
      </c>
      <c r="B5770" s="34">
        <v>43647</v>
      </c>
      <c r="C5770" s="33" t="s">
        <v>106</v>
      </c>
      <c r="D5770" s="33" t="s">
        <v>112</v>
      </c>
      <c r="E5770" s="33" t="s">
        <v>105</v>
      </c>
    </row>
    <row r="5771" spans="1:5" ht="15.75" customHeight="1" x14ac:dyDescent="0.25">
      <c r="A5771" s="33">
        <v>52296970</v>
      </c>
      <c r="B5771" s="34">
        <v>43848</v>
      </c>
      <c r="C5771" s="33" t="s">
        <v>106</v>
      </c>
      <c r="D5771" s="33" t="s">
        <v>112</v>
      </c>
      <c r="E5771" s="33" t="s">
        <v>107</v>
      </c>
    </row>
    <row r="5772" spans="1:5" ht="15.75" customHeight="1" x14ac:dyDescent="0.25">
      <c r="A5772" s="33">
        <v>13163108</v>
      </c>
      <c r="B5772" s="34">
        <v>43197</v>
      </c>
      <c r="C5772" s="33" t="s">
        <v>106</v>
      </c>
      <c r="D5772" s="33" t="s">
        <v>112</v>
      </c>
      <c r="E5772" s="33" t="s">
        <v>105</v>
      </c>
    </row>
    <row r="5773" spans="1:5" ht="15.75" customHeight="1" x14ac:dyDescent="0.25">
      <c r="A5773" s="33">
        <v>55939913</v>
      </c>
      <c r="B5773" s="34">
        <v>43965</v>
      </c>
      <c r="C5773" s="33" t="s">
        <v>106</v>
      </c>
      <c r="D5773" s="33" t="s">
        <v>112</v>
      </c>
      <c r="E5773" s="33" t="s">
        <v>107</v>
      </c>
    </row>
    <row r="5774" spans="1:5" ht="15.75" customHeight="1" x14ac:dyDescent="0.25">
      <c r="A5774" s="33">
        <v>11673511</v>
      </c>
      <c r="B5774" s="34">
        <v>43772</v>
      </c>
      <c r="C5774" s="33" t="s">
        <v>103</v>
      </c>
      <c r="D5774" s="33" t="s">
        <v>112</v>
      </c>
      <c r="E5774" s="33" t="s">
        <v>105</v>
      </c>
    </row>
    <row r="5775" spans="1:5" ht="15.75" customHeight="1" x14ac:dyDescent="0.25">
      <c r="A5775" s="33">
        <v>57703547</v>
      </c>
      <c r="B5775" s="34">
        <v>44050</v>
      </c>
      <c r="C5775" s="33" t="s">
        <v>106</v>
      </c>
      <c r="D5775" s="33" t="s">
        <v>112</v>
      </c>
      <c r="E5775" s="33" t="s">
        <v>105</v>
      </c>
    </row>
    <row r="5776" spans="1:5" ht="15.75" customHeight="1" x14ac:dyDescent="0.25">
      <c r="A5776" s="33">
        <v>47483552</v>
      </c>
      <c r="B5776" s="34">
        <v>43682</v>
      </c>
      <c r="C5776" s="33" t="s">
        <v>103</v>
      </c>
      <c r="D5776" s="33" t="s">
        <v>112</v>
      </c>
      <c r="E5776" s="33" t="s">
        <v>107</v>
      </c>
    </row>
    <row r="5777" spans="1:5" ht="15.75" customHeight="1" x14ac:dyDescent="0.25">
      <c r="A5777" s="33">
        <v>21465864</v>
      </c>
      <c r="B5777" s="34">
        <v>43435</v>
      </c>
      <c r="C5777" s="33" t="s">
        <v>106</v>
      </c>
      <c r="D5777" s="33" t="s">
        <v>112</v>
      </c>
      <c r="E5777" s="33" t="s">
        <v>105</v>
      </c>
    </row>
    <row r="5778" spans="1:5" ht="15.75" customHeight="1" x14ac:dyDescent="0.25">
      <c r="A5778" s="33">
        <v>50411903</v>
      </c>
      <c r="B5778" s="34">
        <v>43866</v>
      </c>
      <c r="C5778" s="33" t="s">
        <v>103</v>
      </c>
      <c r="D5778" s="33" t="s">
        <v>112</v>
      </c>
      <c r="E5778" s="33" t="s">
        <v>107</v>
      </c>
    </row>
    <row r="5779" spans="1:5" ht="15.75" customHeight="1" x14ac:dyDescent="0.25">
      <c r="A5779" s="33">
        <v>12133580</v>
      </c>
      <c r="B5779" s="34">
        <v>43825</v>
      </c>
      <c r="C5779" s="33" t="s">
        <v>106</v>
      </c>
      <c r="D5779" s="33" t="s">
        <v>112</v>
      </c>
      <c r="E5779" s="33" t="s">
        <v>105</v>
      </c>
    </row>
    <row r="5780" spans="1:5" ht="15.75" customHeight="1" x14ac:dyDescent="0.25">
      <c r="A5780" s="33">
        <v>9465022</v>
      </c>
      <c r="B5780" s="34">
        <v>43151</v>
      </c>
      <c r="C5780" s="33" t="s">
        <v>103</v>
      </c>
      <c r="D5780" s="33" t="s">
        <v>112</v>
      </c>
      <c r="E5780" s="33" t="s">
        <v>105</v>
      </c>
    </row>
    <row r="5781" spans="1:5" ht="15.75" customHeight="1" x14ac:dyDescent="0.25">
      <c r="A5781" s="33">
        <v>47261473</v>
      </c>
      <c r="B5781" s="34">
        <v>43603</v>
      </c>
      <c r="C5781" s="33" t="s">
        <v>106</v>
      </c>
      <c r="D5781" s="33" t="s">
        <v>112</v>
      </c>
      <c r="E5781" s="33" t="s">
        <v>105</v>
      </c>
    </row>
    <row r="5782" spans="1:5" ht="15.75" customHeight="1" x14ac:dyDescent="0.25">
      <c r="A5782" s="33">
        <v>49838249</v>
      </c>
      <c r="B5782" s="34">
        <v>43807</v>
      </c>
      <c r="C5782" s="33" t="s">
        <v>21</v>
      </c>
      <c r="D5782" s="33" t="s">
        <v>112</v>
      </c>
      <c r="E5782" s="33" t="s">
        <v>107</v>
      </c>
    </row>
    <row r="5783" spans="1:5" ht="15.75" customHeight="1" x14ac:dyDescent="0.25">
      <c r="A5783" s="33">
        <v>46156488</v>
      </c>
      <c r="B5783" s="34">
        <v>43770</v>
      </c>
      <c r="C5783" s="33" t="s">
        <v>106</v>
      </c>
      <c r="D5783" s="33" t="s">
        <v>112</v>
      </c>
      <c r="E5783" s="33" t="s">
        <v>107</v>
      </c>
    </row>
    <row r="5784" spans="1:5" ht="15.75" customHeight="1" x14ac:dyDescent="0.25">
      <c r="A5784" s="33">
        <v>46938024</v>
      </c>
      <c r="B5784" s="34">
        <v>43774</v>
      </c>
      <c r="C5784" s="33" t="s">
        <v>103</v>
      </c>
      <c r="D5784" s="33" t="s">
        <v>112</v>
      </c>
      <c r="E5784" s="33" t="s">
        <v>105</v>
      </c>
    </row>
    <row r="5785" spans="1:5" ht="15.75" customHeight="1" x14ac:dyDescent="0.25">
      <c r="A5785" s="33">
        <v>39271516</v>
      </c>
      <c r="B5785" s="34">
        <v>43369</v>
      </c>
      <c r="C5785" s="33" t="s">
        <v>21</v>
      </c>
      <c r="D5785" s="33" t="s">
        <v>112</v>
      </c>
      <c r="E5785" s="33" t="s">
        <v>107</v>
      </c>
    </row>
    <row r="5786" spans="1:5" ht="15.75" customHeight="1" x14ac:dyDescent="0.25">
      <c r="A5786" s="33">
        <v>40337907</v>
      </c>
      <c r="B5786" s="34">
        <v>43184</v>
      </c>
      <c r="C5786" s="33" t="s">
        <v>103</v>
      </c>
      <c r="D5786" s="33" t="s">
        <v>112</v>
      </c>
      <c r="E5786" s="33" t="s">
        <v>107</v>
      </c>
    </row>
    <row r="5787" spans="1:5" ht="15.75" customHeight="1" x14ac:dyDescent="0.25">
      <c r="A5787" s="33">
        <v>26959654</v>
      </c>
      <c r="B5787" s="34">
        <v>43725</v>
      </c>
      <c r="C5787" s="33" t="s">
        <v>103</v>
      </c>
      <c r="D5787" s="33" t="s">
        <v>112</v>
      </c>
      <c r="E5787" s="33" t="s">
        <v>107</v>
      </c>
    </row>
    <row r="5788" spans="1:5" ht="15.75" customHeight="1" x14ac:dyDescent="0.25">
      <c r="A5788" s="33">
        <v>45796766</v>
      </c>
      <c r="B5788" s="34">
        <v>43830</v>
      </c>
      <c r="C5788" s="33" t="s">
        <v>103</v>
      </c>
      <c r="D5788" s="33" t="s">
        <v>112</v>
      </c>
      <c r="E5788" s="33" t="s">
        <v>107</v>
      </c>
    </row>
    <row r="5789" spans="1:5" ht="15.75" customHeight="1" x14ac:dyDescent="0.25">
      <c r="A5789" s="33">
        <v>35833063</v>
      </c>
      <c r="B5789" s="34">
        <v>43768</v>
      </c>
      <c r="C5789" s="33" t="s">
        <v>106</v>
      </c>
      <c r="D5789" s="33" t="s">
        <v>112</v>
      </c>
      <c r="E5789" s="33" t="s">
        <v>105</v>
      </c>
    </row>
    <row r="5790" spans="1:5" ht="15.75" customHeight="1" x14ac:dyDescent="0.25">
      <c r="A5790" s="33">
        <v>1560215</v>
      </c>
      <c r="B5790" s="34">
        <v>43692</v>
      </c>
      <c r="C5790" s="33" t="s">
        <v>106</v>
      </c>
      <c r="D5790" s="33" t="s">
        <v>112</v>
      </c>
      <c r="E5790" s="33" t="s">
        <v>107</v>
      </c>
    </row>
    <row r="5791" spans="1:5" ht="15.75" customHeight="1" x14ac:dyDescent="0.25">
      <c r="A5791" s="33">
        <v>35388568</v>
      </c>
      <c r="B5791" s="34">
        <v>43390</v>
      </c>
      <c r="C5791" s="33" t="s">
        <v>103</v>
      </c>
      <c r="D5791" s="33" t="s">
        <v>112</v>
      </c>
      <c r="E5791" s="33" t="s">
        <v>107</v>
      </c>
    </row>
    <row r="5792" spans="1:5" ht="15.75" customHeight="1" x14ac:dyDescent="0.25">
      <c r="A5792" s="33">
        <v>47035964</v>
      </c>
      <c r="B5792" s="34">
        <v>43631</v>
      </c>
      <c r="C5792" s="33" t="s">
        <v>106</v>
      </c>
      <c r="D5792" s="33" t="s">
        <v>112</v>
      </c>
      <c r="E5792" s="33" t="s">
        <v>107</v>
      </c>
    </row>
    <row r="5793" spans="1:5" ht="15.75" customHeight="1" x14ac:dyDescent="0.25">
      <c r="A5793" s="33">
        <v>45157768</v>
      </c>
      <c r="B5793" s="34">
        <v>43505</v>
      </c>
      <c r="C5793" s="33" t="s">
        <v>103</v>
      </c>
      <c r="D5793" s="33" t="s">
        <v>112</v>
      </c>
      <c r="E5793" s="33" t="s">
        <v>107</v>
      </c>
    </row>
    <row r="5794" spans="1:5" ht="15.75" customHeight="1" x14ac:dyDescent="0.25">
      <c r="A5794" s="33">
        <v>55989560</v>
      </c>
      <c r="B5794" s="34">
        <v>43967</v>
      </c>
      <c r="C5794" s="33" t="s">
        <v>106</v>
      </c>
      <c r="D5794" s="33" t="s">
        <v>112</v>
      </c>
      <c r="E5794" s="33" t="s">
        <v>107</v>
      </c>
    </row>
    <row r="5795" spans="1:5" ht="15.75" customHeight="1" x14ac:dyDescent="0.25">
      <c r="A5795" s="33">
        <v>40320656</v>
      </c>
      <c r="B5795" s="34">
        <v>43055</v>
      </c>
      <c r="C5795" s="33" t="s">
        <v>106</v>
      </c>
      <c r="D5795" s="33" t="s">
        <v>112</v>
      </c>
      <c r="E5795" s="33" t="s">
        <v>107</v>
      </c>
    </row>
    <row r="5796" spans="1:5" ht="15.75" customHeight="1" x14ac:dyDescent="0.25">
      <c r="A5796" s="33">
        <v>54590975</v>
      </c>
      <c r="B5796" s="34">
        <v>43944</v>
      </c>
      <c r="C5796" s="33" t="s">
        <v>106</v>
      </c>
      <c r="D5796" s="33" t="s">
        <v>112</v>
      </c>
      <c r="E5796" s="33" t="s">
        <v>105</v>
      </c>
    </row>
    <row r="5797" spans="1:5" ht="15.75" customHeight="1" x14ac:dyDescent="0.25">
      <c r="A5797" s="33">
        <v>54271828</v>
      </c>
      <c r="B5797" s="34">
        <v>43936</v>
      </c>
      <c r="C5797" s="33" t="s">
        <v>108</v>
      </c>
      <c r="D5797" s="33" t="s">
        <v>112</v>
      </c>
      <c r="E5797" s="33" t="s">
        <v>107</v>
      </c>
    </row>
    <row r="5798" spans="1:5" ht="15.75" customHeight="1" x14ac:dyDescent="0.25">
      <c r="A5798" s="33">
        <v>35087869</v>
      </c>
      <c r="B5798" s="34">
        <v>43178</v>
      </c>
      <c r="C5798" s="33" t="s">
        <v>103</v>
      </c>
      <c r="D5798" s="33" t="s">
        <v>112</v>
      </c>
      <c r="E5798" s="33" t="s">
        <v>105</v>
      </c>
    </row>
    <row r="5799" spans="1:5" ht="15.75" customHeight="1" x14ac:dyDescent="0.25">
      <c r="A5799" s="33">
        <v>47480113</v>
      </c>
      <c r="B5799" s="34">
        <v>43625</v>
      </c>
      <c r="C5799" s="33" t="s">
        <v>106</v>
      </c>
      <c r="D5799" s="33" t="s">
        <v>112</v>
      </c>
      <c r="E5799" s="33" t="s">
        <v>105</v>
      </c>
    </row>
    <row r="5800" spans="1:5" ht="15.75" customHeight="1" x14ac:dyDescent="0.25">
      <c r="A5800" s="33">
        <v>15011173</v>
      </c>
      <c r="B5800" s="34">
        <v>43974</v>
      </c>
      <c r="C5800" s="33" t="s">
        <v>103</v>
      </c>
      <c r="D5800" s="33" t="s">
        <v>112</v>
      </c>
      <c r="E5800" s="33" t="s">
        <v>105</v>
      </c>
    </row>
    <row r="5801" spans="1:5" ht="15.75" customHeight="1" x14ac:dyDescent="0.25">
      <c r="A5801" s="33">
        <v>46937607</v>
      </c>
      <c r="B5801" s="34">
        <v>43661</v>
      </c>
      <c r="C5801" s="33" t="s">
        <v>106</v>
      </c>
      <c r="D5801" s="33" t="s">
        <v>112</v>
      </c>
      <c r="E5801" s="33" t="s">
        <v>107</v>
      </c>
    </row>
    <row r="5802" spans="1:5" ht="15.75" customHeight="1" x14ac:dyDescent="0.25">
      <c r="A5802" s="33">
        <v>48910218</v>
      </c>
      <c r="B5802" s="34">
        <v>43700</v>
      </c>
      <c r="C5802" s="33" t="s">
        <v>106</v>
      </c>
      <c r="D5802" s="33" t="s">
        <v>112</v>
      </c>
      <c r="E5802" s="33" t="s">
        <v>105</v>
      </c>
    </row>
    <row r="5803" spans="1:5" ht="15.75" customHeight="1" x14ac:dyDescent="0.25">
      <c r="A5803" s="33">
        <v>44614070</v>
      </c>
      <c r="B5803" s="34">
        <v>43677</v>
      </c>
      <c r="C5803" s="33" t="s">
        <v>103</v>
      </c>
      <c r="D5803" s="33" t="s">
        <v>112</v>
      </c>
      <c r="E5803" s="33" t="s">
        <v>107</v>
      </c>
    </row>
    <row r="5804" spans="1:5" ht="15.75" customHeight="1" x14ac:dyDescent="0.25">
      <c r="A5804" s="33">
        <v>47566588</v>
      </c>
      <c r="B5804" s="34">
        <v>43870</v>
      </c>
      <c r="C5804" s="33" t="s">
        <v>103</v>
      </c>
      <c r="D5804" s="33" t="s">
        <v>112</v>
      </c>
      <c r="E5804" s="33" t="s">
        <v>107</v>
      </c>
    </row>
    <row r="5805" spans="1:5" ht="15.75" customHeight="1" x14ac:dyDescent="0.25">
      <c r="A5805" s="33">
        <v>43242422</v>
      </c>
      <c r="B5805" s="34">
        <v>43351</v>
      </c>
      <c r="C5805" s="33" t="s">
        <v>103</v>
      </c>
      <c r="D5805" s="33" t="s">
        <v>112</v>
      </c>
      <c r="E5805" s="33" t="s">
        <v>107</v>
      </c>
    </row>
    <row r="5806" spans="1:5" ht="15.75" customHeight="1" x14ac:dyDescent="0.25">
      <c r="A5806" s="33">
        <v>36883918</v>
      </c>
      <c r="B5806" s="34">
        <v>42726</v>
      </c>
      <c r="C5806" s="33" t="s">
        <v>106</v>
      </c>
      <c r="D5806" s="33" t="s">
        <v>112</v>
      </c>
      <c r="E5806" s="33" t="s">
        <v>107</v>
      </c>
    </row>
    <row r="5807" spans="1:5" ht="15.75" customHeight="1" x14ac:dyDescent="0.25">
      <c r="A5807" s="33">
        <v>36362262</v>
      </c>
      <c r="B5807" s="34">
        <v>42892</v>
      </c>
      <c r="C5807" s="33" t="s">
        <v>103</v>
      </c>
      <c r="D5807" s="33" t="s">
        <v>112</v>
      </c>
      <c r="E5807" s="33" t="s">
        <v>105</v>
      </c>
    </row>
    <row r="5808" spans="1:5" ht="15.75" customHeight="1" x14ac:dyDescent="0.25">
      <c r="A5808" s="33">
        <v>46518182</v>
      </c>
      <c r="B5808" s="34">
        <v>43564</v>
      </c>
      <c r="C5808" s="33" t="s">
        <v>106</v>
      </c>
      <c r="D5808" s="33" t="s">
        <v>112</v>
      </c>
      <c r="E5808" s="33" t="s">
        <v>107</v>
      </c>
    </row>
    <row r="5809" spans="1:5" ht="15.75" customHeight="1" x14ac:dyDescent="0.25">
      <c r="A5809" s="33">
        <v>46130120</v>
      </c>
      <c r="B5809" s="34">
        <v>43533</v>
      </c>
      <c r="C5809" s="33" t="s">
        <v>103</v>
      </c>
      <c r="D5809" s="33" t="s">
        <v>112</v>
      </c>
      <c r="E5809" s="33" t="s">
        <v>107</v>
      </c>
    </row>
    <row r="5810" spans="1:5" ht="15.75" customHeight="1" x14ac:dyDescent="0.25">
      <c r="A5810" s="33">
        <v>43054393</v>
      </c>
      <c r="B5810" s="34">
        <v>43357</v>
      </c>
      <c r="C5810" s="33" t="s">
        <v>103</v>
      </c>
      <c r="D5810" s="33" t="s">
        <v>112</v>
      </c>
      <c r="E5810" s="33" t="s">
        <v>105</v>
      </c>
    </row>
    <row r="5811" spans="1:5" ht="15.75" customHeight="1" x14ac:dyDescent="0.25">
      <c r="A5811" s="33">
        <v>49550525</v>
      </c>
      <c r="B5811" s="34">
        <v>43733</v>
      </c>
      <c r="C5811" s="33" t="s">
        <v>106</v>
      </c>
      <c r="D5811" s="33" t="s">
        <v>112</v>
      </c>
      <c r="E5811" s="33" t="s">
        <v>105</v>
      </c>
    </row>
    <row r="5812" spans="1:5" ht="15.75" customHeight="1" x14ac:dyDescent="0.25">
      <c r="A5812" s="33">
        <v>56698066</v>
      </c>
      <c r="B5812" s="34">
        <v>44005</v>
      </c>
      <c r="C5812" s="33" t="s">
        <v>103</v>
      </c>
      <c r="D5812" s="33" t="s">
        <v>112</v>
      </c>
      <c r="E5812" s="33" t="s">
        <v>107</v>
      </c>
    </row>
    <row r="5813" spans="1:5" ht="15.75" customHeight="1" x14ac:dyDescent="0.25">
      <c r="A5813" s="33">
        <v>35472671</v>
      </c>
      <c r="B5813" s="34">
        <v>42525</v>
      </c>
      <c r="C5813" s="33" t="s">
        <v>103</v>
      </c>
      <c r="D5813" s="33" t="s">
        <v>112</v>
      </c>
      <c r="E5813" s="33" t="s">
        <v>105</v>
      </c>
    </row>
    <row r="5814" spans="1:5" ht="15.75" customHeight="1" x14ac:dyDescent="0.25">
      <c r="A5814" s="33">
        <v>44406201</v>
      </c>
      <c r="B5814" s="34">
        <v>43444</v>
      </c>
      <c r="C5814" s="33" t="s">
        <v>106</v>
      </c>
      <c r="D5814" s="33" t="s">
        <v>112</v>
      </c>
      <c r="E5814" s="33" t="s">
        <v>105</v>
      </c>
    </row>
    <row r="5815" spans="1:5" ht="15.75" customHeight="1" x14ac:dyDescent="0.25">
      <c r="A5815" s="33">
        <v>43664265</v>
      </c>
      <c r="B5815" s="34">
        <v>43572</v>
      </c>
      <c r="C5815" s="33" t="s">
        <v>103</v>
      </c>
      <c r="D5815" s="33" t="s">
        <v>112</v>
      </c>
      <c r="E5815" s="33" t="s">
        <v>105</v>
      </c>
    </row>
    <row r="5816" spans="1:5" ht="15.75" customHeight="1" x14ac:dyDescent="0.25">
      <c r="A5816" s="33">
        <v>53161656</v>
      </c>
      <c r="B5816" s="34">
        <v>43869</v>
      </c>
      <c r="C5816" s="33" t="s">
        <v>103</v>
      </c>
      <c r="D5816" s="33" t="s">
        <v>112</v>
      </c>
      <c r="E5816" s="33" t="s">
        <v>105</v>
      </c>
    </row>
    <row r="5817" spans="1:5" ht="15.75" customHeight="1" x14ac:dyDescent="0.25">
      <c r="A5817" s="33">
        <v>48315976</v>
      </c>
      <c r="B5817" s="34">
        <v>43724</v>
      </c>
      <c r="C5817" s="33" t="s">
        <v>106</v>
      </c>
      <c r="D5817" s="33" t="s">
        <v>112</v>
      </c>
      <c r="E5817" s="33" t="s">
        <v>107</v>
      </c>
    </row>
    <row r="5818" spans="1:5" ht="15.75" customHeight="1" x14ac:dyDescent="0.25">
      <c r="A5818" s="33">
        <v>52138715</v>
      </c>
      <c r="B5818" s="34">
        <v>43882</v>
      </c>
      <c r="C5818" s="33" t="s">
        <v>103</v>
      </c>
      <c r="D5818" s="33" t="s">
        <v>112</v>
      </c>
      <c r="E5818" s="33" t="s">
        <v>105</v>
      </c>
    </row>
    <row r="5819" spans="1:5" ht="15.75" customHeight="1" x14ac:dyDescent="0.25">
      <c r="A5819" s="33">
        <v>44493946</v>
      </c>
      <c r="B5819" s="34">
        <v>43448</v>
      </c>
      <c r="C5819" s="33" t="s">
        <v>103</v>
      </c>
      <c r="D5819" s="33" t="s">
        <v>112</v>
      </c>
      <c r="E5819" s="33" t="s">
        <v>107</v>
      </c>
    </row>
    <row r="5820" spans="1:5" ht="15.75" customHeight="1" x14ac:dyDescent="0.25">
      <c r="A5820" s="33">
        <v>49596024</v>
      </c>
      <c r="B5820" s="34">
        <v>43735</v>
      </c>
      <c r="C5820" s="33" t="s">
        <v>106</v>
      </c>
      <c r="D5820" s="33" t="s">
        <v>112</v>
      </c>
      <c r="E5820" s="33" t="s">
        <v>105</v>
      </c>
    </row>
    <row r="5821" spans="1:5" ht="15.75" customHeight="1" x14ac:dyDescent="0.25">
      <c r="A5821" s="33">
        <v>50893360</v>
      </c>
      <c r="B5821" s="34">
        <v>43841</v>
      </c>
      <c r="C5821" s="33" t="s">
        <v>103</v>
      </c>
      <c r="D5821" s="33" t="s">
        <v>112</v>
      </c>
      <c r="E5821" s="33" t="s">
        <v>105</v>
      </c>
    </row>
    <row r="5822" spans="1:5" ht="15.75" customHeight="1" x14ac:dyDescent="0.25">
      <c r="A5822" s="33">
        <v>21102943</v>
      </c>
      <c r="B5822" s="34">
        <v>43903</v>
      </c>
      <c r="C5822" s="33" t="s">
        <v>108</v>
      </c>
      <c r="D5822" s="33" t="s">
        <v>112</v>
      </c>
      <c r="E5822" s="33" t="s">
        <v>105</v>
      </c>
    </row>
    <row r="5823" spans="1:5" ht="15.75" customHeight="1" x14ac:dyDescent="0.25">
      <c r="A5823" s="33">
        <v>52791044</v>
      </c>
      <c r="B5823" s="34">
        <v>43865</v>
      </c>
      <c r="C5823" s="33" t="s">
        <v>103</v>
      </c>
      <c r="D5823" s="33" t="s">
        <v>112</v>
      </c>
      <c r="E5823" s="33" t="s">
        <v>107</v>
      </c>
    </row>
    <row r="5824" spans="1:5" ht="15.75" customHeight="1" x14ac:dyDescent="0.25">
      <c r="A5824" s="33">
        <v>40366737</v>
      </c>
      <c r="B5824" s="34">
        <v>43059</v>
      </c>
      <c r="C5824" s="33" t="s">
        <v>21</v>
      </c>
      <c r="D5824" s="33" t="s">
        <v>112</v>
      </c>
      <c r="E5824" s="33" t="s">
        <v>105</v>
      </c>
    </row>
    <row r="5825" spans="1:5" ht="15.75" customHeight="1" x14ac:dyDescent="0.25">
      <c r="A5825" s="33">
        <v>52688388</v>
      </c>
      <c r="B5825" s="34">
        <v>43871</v>
      </c>
      <c r="C5825" s="33" t="s">
        <v>106</v>
      </c>
      <c r="D5825" s="33" t="s">
        <v>112</v>
      </c>
      <c r="E5825" s="33" t="s">
        <v>105</v>
      </c>
    </row>
    <row r="5826" spans="1:5" ht="15.75" customHeight="1" x14ac:dyDescent="0.25">
      <c r="A5826" s="33">
        <v>36871978</v>
      </c>
      <c r="B5826" s="34">
        <v>42846</v>
      </c>
      <c r="C5826" s="33" t="s">
        <v>103</v>
      </c>
      <c r="D5826" s="33" t="s">
        <v>112</v>
      </c>
      <c r="E5826" s="33" t="s">
        <v>105</v>
      </c>
    </row>
    <row r="5827" spans="1:5" ht="15.75" customHeight="1" x14ac:dyDescent="0.25">
      <c r="A5827" s="33">
        <v>51178042</v>
      </c>
      <c r="B5827" s="34">
        <v>43796</v>
      </c>
      <c r="C5827" s="33" t="s">
        <v>106</v>
      </c>
      <c r="D5827" s="33" t="s">
        <v>112</v>
      </c>
      <c r="E5827" s="33" t="s">
        <v>105</v>
      </c>
    </row>
    <row r="5828" spans="1:5" ht="15.75" customHeight="1" x14ac:dyDescent="0.25">
      <c r="A5828" s="33">
        <v>55810541</v>
      </c>
      <c r="B5828" s="34">
        <v>43979</v>
      </c>
      <c r="C5828" s="33" t="s">
        <v>106</v>
      </c>
      <c r="D5828" s="33" t="s">
        <v>112</v>
      </c>
      <c r="E5828" s="33" t="s">
        <v>105</v>
      </c>
    </row>
    <row r="5829" spans="1:5" ht="15.75" customHeight="1" x14ac:dyDescent="0.25">
      <c r="A5829" s="33">
        <v>55272146</v>
      </c>
      <c r="B5829" s="34">
        <v>43934</v>
      </c>
      <c r="C5829" s="33" t="s">
        <v>103</v>
      </c>
      <c r="D5829" s="33" t="s">
        <v>112</v>
      </c>
      <c r="E5829" s="33" t="s">
        <v>107</v>
      </c>
    </row>
    <row r="5830" spans="1:5" ht="15.75" customHeight="1" x14ac:dyDescent="0.25">
      <c r="A5830" s="33">
        <v>751694</v>
      </c>
      <c r="B5830" s="34">
        <v>43515</v>
      </c>
      <c r="C5830" s="33" t="s">
        <v>106</v>
      </c>
      <c r="D5830" s="33" t="s">
        <v>112</v>
      </c>
      <c r="E5830" s="33" t="s">
        <v>105</v>
      </c>
    </row>
    <row r="5831" spans="1:5" ht="15.75" customHeight="1" x14ac:dyDescent="0.25">
      <c r="A5831" s="33">
        <v>41192522</v>
      </c>
      <c r="B5831" s="34">
        <v>43587</v>
      </c>
      <c r="C5831" s="33" t="s">
        <v>106</v>
      </c>
      <c r="D5831" s="33" t="s">
        <v>112</v>
      </c>
      <c r="E5831" s="33" t="s">
        <v>105</v>
      </c>
    </row>
    <row r="5832" spans="1:5" ht="15.75" customHeight="1" x14ac:dyDescent="0.25">
      <c r="A5832" s="33">
        <v>17554849</v>
      </c>
      <c r="B5832" s="34">
        <v>43441</v>
      </c>
      <c r="C5832" s="33" t="s">
        <v>103</v>
      </c>
      <c r="D5832" s="33" t="s">
        <v>112</v>
      </c>
      <c r="E5832" s="33" t="s">
        <v>107</v>
      </c>
    </row>
    <row r="5833" spans="1:5" ht="15.75" customHeight="1" x14ac:dyDescent="0.25">
      <c r="A5833" s="33">
        <v>40912285</v>
      </c>
      <c r="B5833" s="34">
        <v>43707</v>
      </c>
      <c r="C5833" s="33" t="s">
        <v>106</v>
      </c>
      <c r="D5833" s="33" t="s">
        <v>112</v>
      </c>
      <c r="E5833" s="33" t="s">
        <v>105</v>
      </c>
    </row>
    <row r="5834" spans="1:5" ht="15.75" customHeight="1" x14ac:dyDescent="0.25">
      <c r="A5834" s="33">
        <v>54583055</v>
      </c>
      <c r="B5834" s="34">
        <v>43916</v>
      </c>
      <c r="C5834" s="33" t="s">
        <v>106</v>
      </c>
      <c r="D5834" s="33" t="s">
        <v>112</v>
      </c>
      <c r="E5834" s="33" t="s">
        <v>105</v>
      </c>
    </row>
    <row r="5835" spans="1:5" ht="15.75" customHeight="1" x14ac:dyDescent="0.25">
      <c r="A5835" s="33">
        <v>43079667</v>
      </c>
      <c r="B5835" s="34">
        <v>43902</v>
      </c>
      <c r="C5835" s="33" t="s">
        <v>106</v>
      </c>
      <c r="D5835" s="33" t="s">
        <v>112</v>
      </c>
      <c r="E5835" s="33" t="s">
        <v>107</v>
      </c>
    </row>
    <row r="5836" spans="1:5" ht="15.75" customHeight="1" x14ac:dyDescent="0.25">
      <c r="A5836" s="33">
        <v>32037871</v>
      </c>
      <c r="B5836" s="34">
        <v>43021</v>
      </c>
      <c r="C5836" s="33" t="s">
        <v>106</v>
      </c>
      <c r="D5836" s="33" t="s">
        <v>112</v>
      </c>
      <c r="E5836" s="33" t="s">
        <v>107</v>
      </c>
    </row>
    <row r="5837" spans="1:5" ht="15.75" customHeight="1" x14ac:dyDescent="0.25">
      <c r="A5837" s="33">
        <v>36715745</v>
      </c>
      <c r="B5837" s="34">
        <v>42990</v>
      </c>
      <c r="C5837" s="33" t="s">
        <v>106</v>
      </c>
      <c r="D5837" s="33" t="s">
        <v>112</v>
      </c>
      <c r="E5837" s="33" t="s">
        <v>105</v>
      </c>
    </row>
    <row r="5838" spans="1:5" ht="15.75" customHeight="1" x14ac:dyDescent="0.25">
      <c r="A5838" s="33">
        <v>23540842</v>
      </c>
      <c r="B5838" s="34">
        <v>43430</v>
      </c>
      <c r="C5838" s="33" t="s">
        <v>103</v>
      </c>
      <c r="D5838" s="33" t="s">
        <v>112</v>
      </c>
      <c r="E5838" s="33" t="s">
        <v>107</v>
      </c>
    </row>
    <row r="5839" spans="1:5" ht="15.75" customHeight="1" x14ac:dyDescent="0.25">
      <c r="A5839" s="33">
        <v>53427333</v>
      </c>
      <c r="B5839" s="34">
        <v>44192</v>
      </c>
      <c r="C5839" s="33" t="s">
        <v>106</v>
      </c>
      <c r="D5839" s="33" t="s">
        <v>112</v>
      </c>
      <c r="E5839" s="33" t="s">
        <v>107</v>
      </c>
    </row>
    <row r="5840" spans="1:5" ht="15.75" customHeight="1" x14ac:dyDescent="0.25">
      <c r="A5840" s="33">
        <v>48283680</v>
      </c>
      <c r="B5840" s="34">
        <v>43707</v>
      </c>
      <c r="C5840" s="33" t="s">
        <v>103</v>
      </c>
      <c r="D5840" s="33" t="s">
        <v>112</v>
      </c>
      <c r="E5840" s="33" t="s">
        <v>107</v>
      </c>
    </row>
    <row r="5841" spans="1:5" ht="15.75" customHeight="1" x14ac:dyDescent="0.25">
      <c r="A5841" s="33">
        <v>41637884</v>
      </c>
      <c r="B5841" s="34">
        <v>43355</v>
      </c>
      <c r="C5841" s="33" t="s">
        <v>21</v>
      </c>
      <c r="D5841" s="33" t="s">
        <v>112</v>
      </c>
      <c r="E5841" s="33" t="s">
        <v>107</v>
      </c>
    </row>
    <row r="5842" spans="1:5" ht="15.75" customHeight="1" x14ac:dyDescent="0.25">
      <c r="A5842" s="33">
        <v>36152413</v>
      </c>
      <c r="B5842" s="34">
        <v>43515</v>
      </c>
      <c r="C5842" s="33" t="s">
        <v>108</v>
      </c>
      <c r="D5842" s="33" t="s">
        <v>112</v>
      </c>
      <c r="E5842" s="33" t="s">
        <v>107</v>
      </c>
    </row>
    <row r="5843" spans="1:5" ht="15.75" customHeight="1" x14ac:dyDescent="0.25">
      <c r="A5843" s="33">
        <v>45207946</v>
      </c>
      <c r="B5843" s="34">
        <v>43818</v>
      </c>
      <c r="C5843" s="33" t="s">
        <v>106</v>
      </c>
      <c r="D5843" s="33" t="s">
        <v>112</v>
      </c>
      <c r="E5843" s="33" t="s">
        <v>105</v>
      </c>
    </row>
    <row r="5844" spans="1:5" ht="15.75" customHeight="1" x14ac:dyDescent="0.25">
      <c r="A5844" s="33">
        <v>41530455</v>
      </c>
      <c r="B5844" s="34">
        <v>43414</v>
      </c>
      <c r="C5844" s="33" t="s">
        <v>106</v>
      </c>
      <c r="D5844" s="33" t="s">
        <v>112</v>
      </c>
      <c r="E5844" s="33" t="s">
        <v>107</v>
      </c>
    </row>
    <row r="5845" spans="1:5" ht="15.75" customHeight="1" x14ac:dyDescent="0.25">
      <c r="A5845" s="33">
        <v>50783824</v>
      </c>
      <c r="B5845" s="34">
        <v>43783</v>
      </c>
      <c r="C5845" s="33" t="s">
        <v>106</v>
      </c>
      <c r="D5845" s="33" t="s">
        <v>112</v>
      </c>
      <c r="E5845" s="33" t="s">
        <v>107</v>
      </c>
    </row>
    <row r="5846" spans="1:5" ht="15.75" customHeight="1" x14ac:dyDescent="0.25">
      <c r="A5846" s="33">
        <v>34084036</v>
      </c>
      <c r="B5846" s="34">
        <v>43220</v>
      </c>
      <c r="C5846" s="33" t="s">
        <v>103</v>
      </c>
      <c r="D5846" s="33" t="s">
        <v>112</v>
      </c>
      <c r="E5846" s="33" t="s">
        <v>105</v>
      </c>
    </row>
    <row r="5847" spans="1:5" ht="15.75" customHeight="1" x14ac:dyDescent="0.25">
      <c r="A5847" s="33">
        <v>42802487</v>
      </c>
      <c r="B5847" s="34">
        <v>43336</v>
      </c>
      <c r="C5847" s="33" t="s">
        <v>21</v>
      </c>
      <c r="D5847" s="33" t="s">
        <v>112</v>
      </c>
      <c r="E5847" s="33" t="s">
        <v>105</v>
      </c>
    </row>
    <row r="5848" spans="1:5" ht="15.75" customHeight="1" x14ac:dyDescent="0.25">
      <c r="A5848" s="33">
        <v>55898546</v>
      </c>
      <c r="B5848" s="34">
        <v>43963</v>
      </c>
      <c r="C5848" s="33" t="s">
        <v>21</v>
      </c>
      <c r="D5848" s="33" t="s">
        <v>112</v>
      </c>
      <c r="E5848" s="33" t="s">
        <v>105</v>
      </c>
    </row>
    <row r="5849" spans="1:5" ht="15.75" customHeight="1" x14ac:dyDescent="0.25">
      <c r="A5849" s="33">
        <v>45369718</v>
      </c>
      <c r="B5849" s="34">
        <v>43828</v>
      </c>
      <c r="C5849" s="33" t="s">
        <v>103</v>
      </c>
      <c r="D5849" s="33" t="s">
        <v>112</v>
      </c>
      <c r="E5849" s="33" t="s">
        <v>105</v>
      </c>
    </row>
    <row r="5850" spans="1:5" ht="15.75" customHeight="1" x14ac:dyDescent="0.25">
      <c r="A5850" s="33">
        <v>26667924</v>
      </c>
      <c r="B5850" s="34">
        <v>43698</v>
      </c>
      <c r="C5850" s="33" t="s">
        <v>106</v>
      </c>
      <c r="D5850" s="33" t="s">
        <v>112</v>
      </c>
      <c r="E5850" s="33" t="s">
        <v>105</v>
      </c>
    </row>
    <row r="5851" spans="1:5" ht="15.75" customHeight="1" x14ac:dyDescent="0.25">
      <c r="A5851" s="33">
        <v>42409905</v>
      </c>
      <c r="B5851" s="34">
        <v>43507</v>
      </c>
      <c r="C5851" s="33" t="s">
        <v>103</v>
      </c>
      <c r="D5851" s="33" t="s">
        <v>112</v>
      </c>
      <c r="E5851" s="33" t="s">
        <v>107</v>
      </c>
    </row>
    <row r="5852" spans="1:5" ht="15.75" customHeight="1" x14ac:dyDescent="0.25">
      <c r="A5852" s="33">
        <v>48760794</v>
      </c>
      <c r="B5852" s="34">
        <v>43697</v>
      </c>
      <c r="C5852" s="33" t="s">
        <v>106</v>
      </c>
      <c r="D5852" s="33" t="s">
        <v>112</v>
      </c>
      <c r="E5852" s="33" t="s">
        <v>107</v>
      </c>
    </row>
    <row r="5853" spans="1:5" ht="15.75" customHeight="1" x14ac:dyDescent="0.25">
      <c r="A5853" s="33">
        <v>39572055</v>
      </c>
      <c r="B5853" s="34">
        <v>43270</v>
      </c>
      <c r="C5853" s="33" t="s">
        <v>21</v>
      </c>
      <c r="D5853" s="33" t="s">
        <v>112</v>
      </c>
      <c r="E5853" s="33" t="s">
        <v>107</v>
      </c>
    </row>
    <row r="5854" spans="1:5" ht="15.75" customHeight="1" x14ac:dyDescent="0.25">
      <c r="A5854" s="33">
        <v>42864219</v>
      </c>
      <c r="B5854" s="34">
        <v>43566</v>
      </c>
      <c r="C5854" s="33" t="s">
        <v>106</v>
      </c>
      <c r="D5854" s="33" t="s">
        <v>112</v>
      </c>
      <c r="E5854" s="33" t="s">
        <v>105</v>
      </c>
    </row>
    <row r="5855" spans="1:5" ht="15.75" customHeight="1" x14ac:dyDescent="0.25">
      <c r="A5855" s="33">
        <v>44010202</v>
      </c>
      <c r="B5855" s="34">
        <v>43408</v>
      </c>
      <c r="C5855" s="33" t="s">
        <v>106</v>
      </c>
      <c r="D5855" s="33" t="s">
        <v>112</v>
      </c>
      <c r="E5855" s="33" t="s">
        <v>107</v>
      </c>
    </row>
    <row r="5856" spans="1:5" ht="15.75" customHeight="1" x14ac:dyDescent="0.25">
      <c r="A5856" s="33">
        <v>40731407</v>
      </c>
      <c r="B5856" s="34">
        <v>44047</v>
      </c>
      <c r="C5856" s="33" t="s">
        <v>106</v>
      </c>
      <c r="D5856" s="33" t="s">
        <v>112</v>
      </c>
      <c r="E5856" s="33" t="s">
        <v>105</v>
      </c>
    </row>
    <row r="5857" spans="1:5" ht="15.75" customHeight="1" x14ac:dyDescent="0.25">
      <c r="A5857" s="33">
        <v>40357970</v>
      </c>
      <c r="B5857" s="34">
        <v>43070</v>
      </c>
      <c r="C5857" s="33" t="s">
        <v>21</v>
      </c>
      <c r="D5857" s="33" t="s">
        <v>112</v>
      </c>
      <c r="E5857" s="33" t="s">
        <v>107</v>
      </c>
    </row>
    <row r="5858" spans="1:5" ht="15.75" customHeight="1" x14ac:dyDescent="0.25">
      <c r="A5858" s="33">
        <v>39815833</v>
      </c>
      <c r="B5858" s="34">
        <v>43106</v>
      </c>
      <c r="C5858" s="33" t="s">
        <v>21</v>
      </c>
      <c r="D5858" s="33" t="s">
        <v>112</v>
      </c>
      <c r="E5858" s="33" t="s">
        <v>107</v>
      </c>
    </row>
    <row r="5859" spans="1:5" ht="15.75" customHeight="1" x14ac:dyDescent="0.25">
      <c r="A5859" s="33">
        <v>28166089</v>
      </c>
      <c r="B5859" s="34">
        <v>43891</v>
      </c>
      <c r="C5859" s="33" t="s">
        <v>21</v>
      </c>
      <c r="D5859" s="33" t="s">
        <v>112</v>
      </c>
      <c r="E5859" s="33" t="s">
        <v>107</v>
      </c>
    </row>
    <row r="5860" spans="1:5" ht="15.75" customHeight="1" x14ac:dyDescent="0.25">
      <c r="A5860" s="33">
        <v>28479609</v>
      </c>
      <c r="B5860" s="34">
        <v>43969</v>
      </c>
      <c r="C5860" s="33" t="s">
        <v>106</v>
      </c>
      <c r="D5860" s="33" t="s">
        <v>112</v>
      </c>
      <c r="E5860" s="33" t="s">
        <v>105</v>
      </c>
    </row>
    <row r="5861" spans="1:5" ht="15.75" customHeight="1" x14ac:dyDescent="0.25">
      <c r="A5861" s="33">
        <v>40051331</v>
      </c>
      <c r="B5861" s="34">
        <v>43914</v>
      </c>
      <c r="C5861" s="33" t="s">
        <v>103</v>
      </c>
      <c r="D5861" s="33" t="s">
        <v>112</v>
      </c>
      <c r="E5861" s="33" t="s">
        <v>105</v>
      </c>
    </row>
    <row r="5862" spans="1:5" ht="15.75" customHeight="1" x14ac:dyDescent="0.25">
      <c r="A5862" s="33">
        <v>41184467</v>
      </c>
      <c r="B5862" s="34">
        <v>43918</v>
      </c>
      <c r="C5862" s="33" t="s">
        <v>106</v>
      </c>
      <c r="D5862" s="33" t="s">
        <v>112</v>
      </c>
      <c r="E5862" s="33" t="s">
        <v>105</v>
      </c>
    </row>
    <row r="5863" spans="1:5" ht="15.75" customHeight="1" x14ac:dyDescent="0.25">
      <c r="A5863" s="33">
        <v>46516064</v>
      </c>
      <c r="B5863" s="34">
        <v>43552</v>
      </c>
      <c r="C5863" s="33" t="s">
        <v>106</v>
      </c>
      <c r="D5863" s="33" t="s">
        <v>112</v>
      </c>
      <c r="E5863" s="33" t="s">
        <v>105</v>
      </c>
    </row>
    <row r="5864" spans="1:5" ht="15.75" customHeight="1" x14ac:dyDescent="0.25">
      <c r="A5864" s="33">
        <v>49225978</v>
      </c>
      <c r="B5864" s="34">
        <v>43718</v>
      </c>
      <c r="C5864" s="33" t="s">
        <v>106</v>
      </c>
      <c r="D5864" s="33" t="s">
        <v>112</v>
      </c>
      <c r="E5864" s="33" t="s">
        <v>107</v>
      </c>
    </row>
    <row r="5865" spans="1:5" ht="15.75" customHeight="1" x14ac:dyDescent="0.25">
      <c r="A5865" s="33">
        <v>36644123</v>
      </c>
      <c r="B5865" s="34">
        <v>42698</v>
      </c>
      <c r="C5865" s="33" t="s">
        <v>103</v>
      </c>
      <c r="D5865" s="33" t="s">
        <v>112</v>
      </c>
      <c r="E5865" s="33" t="s">
        <v>107</v>
      </c>
    </row>
    <row r="5866" spans="1:5" ht="15.75" customHeight="1" x14ac:dyDescent="0.25">
      <c r="A5866" s="33">
        <v>50822099</v>
      </c>
      <c r="B5866" s="34">
        <v>43785</v>
      </c>
      <c r="C5866" s="33" t="s">
        <v>106</v>
      </c>
      <c r="D5866" s="33" t="s">
        <v>112</v>
      </c>
      <c r="E5866" s="33" t="s">
        <v>105</v>
      </c>
    </row>
    <row r="5867" spans="1:5" ht="15.75" customHeight="1" x14ac:dyDescent="0.25">
      <c r="A5867" s="33">
        <v>41042524</v>
      </c>
      <c r="B5867" s="34">
        <v>43284</v>
      </c>
      <c r="C5867" s="33" t="s">
        <v>103</v>
      </c>
      <c r="D5867" s="33" t="s">
        <v>112</v>
      </c>
      <c r="E5867" s="33" t="s">
        <v>107</v>
      </c>
    </row>
    <row r="5868" spans="1:5" ht="15.75" customHeight="1" x14ac:dyDescent="0.25">
      <c r="A5868" s="33">
        <v>42160139</v>
      </c>
      <c r="B5868" s="34">
        <v>43271</v>
      </c>
      <c r="C5868" s="33" t="s">
        <v>106</v>
      </c>
      <c r="D5868" s="33" t="s">
        <v>112</v>
      </c>
      <c r="E5868" s="33" t="s">
        <v>107</v>
      </c>
    </row>
    <row r="5869" spans="1:5" ht="15.75" customHeight="1" x14ac:dyDescent="0.25">
      <c r="A5869" s="33">
        <v>25920701</v>
      </c>
      <c r="B5869" s="34">
        <v>43786</v>
      </c>
      <c r="C5869" s="33" t="s">
        <v>103</v>
      </c>
      <c r="D5869" s="33" t="s">
        <v>112</v>
      </c>
      <c r="E5869" s="33" t="s">
        <v>107</v>
      </c>
    </row>
    <row r="5870" spans="1:5" ht="15.75" customHeight="1" x14ac:dyDescent="0.25">
      <c r="A5870" s="33">
        <v>47495567</v>
      </c>
      <c r="B5870" s="34">
        <v>43619</v>
      </c>
      <c r="C5870" s="33" t="s">
        <v>106</v>
      </c>
      <c r="D5870" s="33" t="s">
        <v>112</v>
      </c>
      <c r="E5870" s="33" t="s">
        <v>105</v>
      </c>
    </row>
    <row r="5871" spans="1:5" ht="15.75" customHeight="1" x14ac:dyDescent="0.25">
      <c r="A5871" s="33">
        <v>39282591</v>
      </c>
      <c r="B5871" s="34">
        <v>42907</v>
      </c>
      <c r="C5871" s="33" t="s">
        <v>106</v>
      </c>
      <c r="D5871" s="33" t="s">
        <v>112</v>
      </c>
      <c r="E5871" s="33" t="s">
        <v>105</v>
      </c>
    </row>
    <row r="5872" spans="1:5" ht="15.75" customHeight="1" x14ac:dyDescent="0.25">
      <c r="A5872" s="33">
        <v>35267393</v>
      </c>
      <c r="B5872" s="34">
        <v>43870</v>
      </c>
      <c r="C5872" s="33" t="s">
        <v>106</v>
      </c>
      <c r="D5872" s="33" t="s">
        <v>112</v>
      </c>
      <c r="E5872" s="33" t="s">
        <v>105</v>
      </c>
    </row>
    <row r="5873" spans="1:5" ht="15.75" customHeight="1" x14ac:dyDescent="0.25">
      <c r="A5873" s="33">
        <v>20657878</v>
      </c>
      <c r="B5873" s="34">
        <v>43349</v>
      </c>
      <c r="C5873" s="33" t="s">
        <v>103</v>
      </c>
      <c r="D5873" s="33" t="s">
        <v>112</v>
      </c>
      <c r="E5873" s="33" t="s">
        <v>105</v>
      </c>
    </row>
    <row r="5874" spans="1:5" ht="15.75" customHeight="1" x14ac:dyDescent="0.25">
      <c r="A5874" s="33">
        <v>37299679</v>
      </c>
      <c r="B5874" s="34">
        <v>43195</v>
      </c>
      <c r="C5874" s="33" t="s">
        <v>103</v>
      </c>
      <c r="D5874" s="33" t="s">
        <v>112</v>
      </c>
      <c r="E5874" s="33" t="s">
        <v>105</v>
      </c>
    </row>
    <row r="5875" spans="1:5" ht="15.75" customHeight="1" x14ac:dyDescent="0.25">
      <c r="A5875" s="33">
        <v>14785334</v>
      </c>
      <c r="B5875" s="34">
        <v>43851</v>
      </c>
      <c r="C5875" s="33" t="s">
        <v>21</v>
      </c>
      <c r="D5875" s="33" t="s">
        <v>112</v>
      </c>
      <c r="E5875" s="33" t="s">
        <v>105</v>
      </c>
    </row>
    <row r="5876" spans="1:5" ht="15.75" customHeight="1" x14ac:dyDescent="0.25">
      <c r="A5876" s="33">
        <v>44925215</v>
      </c>
      <c r="B5876" s="34">
        <v>43473</v>
      </c>
      <c r="C5876" s="33" t="s">
        <v>106</v>
      </c>
      <c r="D5876" s="33" t="s">
        <v>112</v>
      </c>
      <c r="E5876" s="33" t="s">
        <v>105</v>
      </c>
    </row>
    <row r="5877" spans="1:5" ht="15.75" customHeight="1" x14ac:dyDescent="0.25">
      <c r="A5877" s="33">
        <v>42267317</v>
      </c>
      <c r="B5877" s="34">
        <v>43829</v>
      </c>
      <c r="C5877" s="33" t="s">
        <v>106</v>
      </c>
      <c r="D5877" s="33" t="s">
        <v>112</v>
      </c>
      <c r="E5877" s="33" t="s">
        <v>105</v>
      </c>
    </row>
    <row r="5878" spans="1:5" ht="15.75" customHeight="1" x14ac:dyDescent="0.25">
      <c r="A5878" s="33">
        <v>50719950</v>
      </c>
      <c r="B5878" s="34">
        <v>43781</v>
      </c>
      <c r="C5878" s="33" t="s">
        <v>106</v>
      </c>
      <c r="D5878" s="33" t="s">
        <v>112</v>
      </c>
      <c r="E5878" s="33" t="s">
        <v>105</v>
      </c>
    </row>
    <row r="5879" spans="1:5" ht="15.75" customHeight="1" x14ac:dyDescent="0.25">
      <c r="A5879" s="33">
        <v>40040224</v>
      </c>
      <c r="B5879" s="34">
        <v>43606</v>
      </c>
      <c r="C5879" s="33" t="s">
        <v>103</v>
      </c>
      <c r="D5879" s="33" t="s">
        <v>112</v>
      </c>
      <c r="E5879" s="33" t="s">
        <v>105</v>
      </c>
    </row>
    <row r="5880" spans="1:5" ht="15.75" customHeight="1" x14ac:dyDescent="0.25">
      <c r="A5880" s="33">
        <v>54009614</v>
      </c>
      <c r="B5880" s="34">
        <v>43950</v>
      </c>
      <c r="C5880" s="33" t="s">
        <v>103</v>
      </c>
      <c r="D5880" s="33" t="s">
        <v>112</v>
      </c>
      <c r="E5880" s="33" t="s">
        <v>107</v>
      </c>
    </row>
    <row r="5881" spans="1:5" ht="15.75" customHeight="1" x14ac:dyDescent="0.25">
      <c r="A5881" s="33">
        <v>49136263</v>
      </c>
      <c r="B5881" s="34">
        <v>43712</v>
      </c>
      <c r="C5881" s="33" t="s">
        <v>106</v>
      </c>
      <c r="D5881" s="33" t="s">
        <v>112</v>
      </c>
      <c r="E5881" s="33" t="s">
        <v>107</v>
      </c>
    </row>
    <row r="5882" spans="1:5" ht="15.75" customHeight="1" x14ac:dyDescent="0.25">
      <c r="A5882" s="33">
        <v>46185110</v>
      </c>
      <c r="B5882" s="34">
        <v>43859</v>
      </c>
      <c r="C5882" s="33" t="s">
        <v>106</v>
      </c>
      <c r="D5882" s="33" t="s">
        <v>112</v>
      </c>
      <c r="E5882" s="33" t="s">
        <v>107</v>
      </c>
    </row>
    <row r="5883" spans="1:5" ht="15.75" customHeight="1" x14ac:dyDescent="0.25">
      <c r="A5883" s="33">
        <v>41153179</v>
      </c>
      <c r="B5883" s="34">
        <v>43935</v>
      </c>
      <c r="C5883" s="33" t="s">
        <v>106</v>
      </c>
      <c r="D5883" s="33" t="s">
        <v>112</v>
      </c>
      <c r="E5883" s="33" t="s">
        <v>105</v>
      </c>
    </row>
    <row r="5884" spans="1:5" ht="15.75" customHeight="1" x14ac:dyDescent="0.25">
      <c r="A5884" s="33">
        <v>45972324</v>
      </c>
      <c r="B5884" s="34">
        <v>43525</v>
      </c>
      <c r="C5884" s="33" t="s">
        <v>103</v>
      </c>
      <c r="D5884" s="33" t="s">
        <v>112</v>
      </c>
      <c r="E5884" s="33" t="s">
        <v>105</v>
      </c>
    </row>
    <row r="5885" spans="1:5" ht="15.75" customHeight="1" x14ac:dyDescent="0.25">
      <c r="A5885" s="33">
        <v>44839799</v>
      </c>
      <c r="B5885" s="34">
        <v>43954</v>
      </c>
      <c r="C5885" s="33" t="s">
        <v>103</v>
      </c>
      <c r="D5885" s="33" t="s">
        <v>112</v>
      </c>
      <c r="E5885" s="33" t="s">
        <v>107</v>
      </c>
    </row>
    <row r="5886" spans="1:5" ht="15.75" customHeight="1" x14ac:dyDescent="0.25">
      <c r="A5886" s="33">
        <v>32192208</v>
      </c>
      <c r="B5886" s="34">
        <v>43655</v>
      </c>
      <c r="C5886" s="33" t="s">
        <v>103</v>
      </c>
      <c r="D5886" s="33" t="s">
        <v>112</v>
      </c>
      <c r="E5886" s="33" t="s">
        <v>105</v>
      </c>
    </row>
    <row r="5887" spans="1:5" ht="15.75" customHeight="1" x14ac:dyDescent="0.25">
      <c r="A5887" s="33">
        <v>55124307</v>
      </c>
      <c r="B5887" s="34">
        <v>44028</v>
      </c>
      <c r="C5887" s="33" t="s">
        <v>106</v>
      </c>
      <c r="D5887" s="33" t="s">
        <v>112</v>
      </c>
      <c r="E5887" s="33" t="s">
        <v>105</v>
      </c>
    </row>
    <row r="5888" spans="1:5" ht="15.75" customHeight="1" x14ac:dyDescent="0.25">
      <c r="A5888" s="33">
        <v>56855584</v>
      </c>
      <c r="B5888" s="34">
        <v>44015</v>
      </c>
      <c r="C5888" s="33" t="s">
        <v>106</v>
      </c>
      <c r="D5888" s="33" t="s">
        <v>112</v>
      </c>
      <c r="E5888" s="33" t="s">
        <v>105</v>
      </c>
    </row>
    <row r="5889" spans="1:5" ht="15.75" customHeight="1" x14ac:dyDescent="0.25">
      <c r="A5889" s="33">
        <v>4452143</v>
      </c>
      <c r="B5889" s="34">
        <v>43745</v>
      </c>
      <c r="C5889" s="33" t="s">
        <v>103</v>
      </c>
      <c r="D5889" s="33" t="s">
        <v>112</v>
      </c>
      <c r="E5889" s="33" t="s">
        <v>105</v>
      </c>
    </row>
    <row r="5890" spans="1:5" ht="15.75" customHeight="1" x14ac:dyDescent="0.25">
      <c r="A5890" s="33">
        <v>49375728</v>
      </c>
      <c r="B5890" s="34">
        <v>43964</v>
      </c>
      <c r="C5890" s="33" t="s">
        <v>106</v>
      </c>
      <c r="D5890" s="33" t="s">
        <v>112</v>
      </c>
      <c r="E5890" s="33" t="s">
        <v>107</v>
      </c>
    </row>
    <row r="5891" spans="1:5" ht="15.75" customHeight="1" x14ac:dyDescent="0.25">
      <c r="A5891" s="33">
        <v>35127767</v>
      </c>
      <c r="B5891" s="34">
        <v>43323</v>
      </c>
      <c r="C5891" s="33" t="s">
        <v>103</v>
      </c>
      <c r="D5891" s="33" t="s">
        <v>112</v>
      </c>
      <c r="E5891" s="33" t="s">
        <v>107</v>
      </c>
    </row>
    <row r="5892" spans="1:5" ht="15.75" customHeight="1" x14ac:dyDescent="0.25">
      <c r="A5892" s="33">
        <v>42643133</v>
      </c>
      <c r="B5892" s="34">
        <v>43599</v>
      </c>
      <c r="C5892" s="33" t="s">
        <v>106</v>
      </c>
      <c r="D5892" s="33" t="s">
        <v>112</v>
      </c>
      <c r="E5892" s="33" t="s">
        <v>105</v>
      </c>
    </row>
    <row r="5893" spans="1:5" ht="15.75" customHeight="1" x14ac:dyDescent="0.25">
      <c r="A5893" s="33">
        <v>46722467</v>
      </c>
      <c r="B5893" s="34">
        <v>43567</v>
      </c>
      <c r="C5893" s="33" t="s">
        <v>106</v>
      </c>
      <c r="D5893" s="33" t="s">
        <v>112</v>
      </c>
      <c r="E5893" s="33" t="s">
        <v>107</v>
      </c>
    </row>
    <row r="5894" spans="1:5" ht="15.75" customHeight="1" x14ac:dyDescent="0.25">
      <c r="A5894" s="33">
        <v>18756097</v>
      </c>
      <c r="B5894" s="34">
        <v>43974</v>
      </c>
      <c r="C5894" s="33" t="s">
        <v>106</v>
      </c>
      <c r="D5894" s="33" t="s">
        <v>112</v>
      </c>
      <c r="E5894" s="33" t="s">
        <v>107</v>
      </c>
    </row>
    <row r="5895" spans="1:5" ht="15.75" customHeight="1" x14ac:dyDescent="0.25">
      <c r="A5895" s="33">
        <v>32381269</v>
      </c>
      <c r="B5895" s="34">
        <v>43659</v>
      </c>
      <c r="C5895" s="33" t="s">
        <v>106</v>
      </c>
      <c r="D5895" s="33" t="s">
        <v>112</v>
      </c>
      <c r="E5895" s="33" t="s">
        <v>107</v>
      </c>
    </row>
    <row r="5896" spans="1:5" ht="15.75" customHeight="1" x14ac:dyDescent="0.25">
      <c r="A5896" s="33">
        <v>57876296</v>
      </c>
      <c r="B5896" s="34">
        <v>44057</v>
      </c>
      <c r="C5896" s="33" t="s">
        <v>103</v>
      </c>
      <c r="D5896" s="33" t="s">
        <v>112</v>
      </c>
      <c r="E5896" s="33" t="s">
        <v>105</v>
      </c>
    </row>
    <row r="5897" spans="1:5" ht="15.75" customHeight="1" x14ac:dyDescent="0.25">
      <c r="A5897" s="33">
        <v>42675024</v>
      </c>
      <c r="B5897" s="34">
        <v>43397</v>
      </c>
      <c r="C5897" s="33" t="s">
        <v>106</v>
      </c>
      <c r="D5897" s="33" t="s">
        <v>112</v>
      </c>
      <c r="E5897" s="33" t="s">
        <v>105</v>
      </c>
    </row>
    <row r="5898" spans="1:5" ht="15.75" customHeight="1" x14ac:dyDescent="0.25">
      <c r="A5898" s="33">
        <v>41037415</v>
      </c>
      <c r="B5898" s="34">
        <v>43142</v>
      </c>
      <c r="C5898" s="33" t="s">
        <v>21</v>
      </c>
      <c r="D5898" s="33" t="s">
        <v>112</v>
      </c>
      <c r="E5898" s="33" t="s">
        <v>105</v>
      </c>
    </row>
    <row r="5899" spans="1:5" ht="15.75" customHeight="1" x14ac:dyDescent="0.25">
      <c r="A5899" s="33">
        <v>45226755</v>
      </c>
      <c r="B5899" s="34">
        <v>43543</v>
      </c>
      <c r="C5899" s="33" t="s">
        <v>106</v>
      </c>
      <c r="D5899" s="33" t="s">
        <v>112</v>
      </c>
      <c r="E5899" s="33" t="s">
        <v>105</v>
      </c>
    </row>
    <row r="5900" spans="1:5" ht="15.75" customHeight="1" x14ac:dyDescent="0.25">
      <c r="A5900" s="33">
        <v>50135102</v>
      </c>
      <c r="B5900" s="34">
        <v>43912</v>
      </c>
      <c r="C5900" s="33" t="s">
        <v>106</v>
      </c>
      <c r="D5900" s="33" t="s">
        <v>112</v>
      </c>
      <c r="E5900" s="33" t="s">
        <v>107</v>
      </c>
    </row>
    <row r="5901" spans="1:5" ht="15.75" customHeight="1" x14ac:dyDescent="0.25">
      <c r="A5901" s="33">
        <v>40828017</v>
      </c>
      <c r="B5901" s="34">
        <v>43319</v>
      </c>
      <c r="C5901" s="33" t="s">
        <v>103</v>
      </c>
      <c r="D5901" s="33" t="s">
        <v>112</v>
      </c>
      <c r="E5901" s="33" t="s">
        <v>107</v>
      </c>
    </row>
    <row r="5902" spans="1:5" ht="15.75" customHeight="1" x14ac:dyDescent="0.25">
      <c r="A5902" s="33">
        <v>5609637</v>
      </c>
      <c r="B5902" s="34">
        <v>42370</v>
      </c>
      <c r="C5902" s="33" t="s">
        <v>108</v>
      </c>
      <c r="D5902" s="33" t="s">
        <v>112</v>
      </c>
      <c r="E5902" s="33" t="s">
        <v>107</v>
      </c>
    </row>
    <row r="5903" spans="1:5" ht="15.75" customHeight="1" x14ac:dyDescent="0.25">
      <c r="A5903" s="33">
        <v>44490472</v>
      </c>
      <c r="B5903" s="34">
        <v>43470</v>
      </c>
      <c r="C5903" s="33" t="s">
        <v>103</v>
      </c>
      <c r="D5903" s="33" t="s">
        <v>112</v>
      </c>
      <c r="E5903" s="33" t="s">
        <v>105</v>
      </c>
    </row>
    <row r="5904" spans="1:5" ht="15.75" customHeight="1" x14ac:dyDescent="0.25">
      <c r="A5904" s="33">
        <v>38942407</v>
      </c>
      <c r="B5904" s="34">
        <v>42887</v>
      </c>
      <c r="C5904" s="33" t="s">
        <v>21</v>
      </c>
      <c r="D5904" s="33" t="s">
        <v>112</v>
      </c>
      <c r="E5904" s="33" t="s">
        <v>107</v>
      </c>
    </row>
    <row r="5905" spans="1:5" ht="15.75" customHeight="1" x14ac:dyDescent="0.25">
      <c r="A5905" s="33">
        <v>48846967</v>
      </c>
      <c r="B5905" s="34">
        <v>43857</v>
      </c>
      <c r="C5905" s="33" t="s">
        <v>21</v>
      </c>
      <c r="D5905" s="33" t="s">
        <v>112</v>
      </c>
      <c r="E5905" s="33" t="s">
        <v>107</v>
      </c>
    </row>
    <row r="5906" spans="1:5" ht="15.75" customHeight="1" x14ac:dyDescent="0.25">
      <c r="A5906" s="33">
        <v>40570760</v>
      </c>
      <c r="B5906" s="34">
        <v>43610</v>
      </c>
      <c r="C5906" s="33" t="s">
        <v>106</v>
      </c>
      <c r="D5906" s="33" t="s">
        <v>112</v>
      </c>
      <c r="E5906" s="33" t="s">
        <v>107</v>
      </c>
    </row>
    <row r="5907" spans="1:5" ht="15.75" customHeight="1" x14ac:dyDescent="0.25">
      <c r="A5907" s="33">
        <v>44617121</v>
      </c>
      <c r="B5907" s="34">
        <v>43783</v>
      </c>
      <c r="C5907" s="33" t="s">
        <v>106</v>
      </c>
      <c r="D5907" s="33" t="s">
        <v>112</v>
      </c>
      <c r="E5907" s="33" t="s">
        <v>107</v>
      </c>
    </row>
    <row r="5908" spans="1:5" ht="15.75" customHeight="1" x14ac:dyDescent="0.25">
      <c r="A5908" s="33">
        <v>43243996</v>
      </c>
      <c r="B5908" s="34">
        <v>43514</v>
      </c>
      <c r="C5908" s="33" t="s">
        <v>21</v>
      </c>
      <c r="D5908" s="33" t="s">
        <v>112</v>
      </c>
      <c r="E5908" s="33" t="s">
        <v>107</v>
      </c>
    </row>
    <row r="5909" spans="1:5" ht="15.75" customHeight="1" x14ac:dyDescent="0.25">
      <c r="A5909" s="33">
        <v>47424007</v>
      </c>
      <c r="B5909" s="34">
        <v>43856</v>
      </c>
      <c r="C5909" s="33" t="s">
        <v>103</v>
      </c>
      <c r="D5909" s="33" t="s">
        <v>112</v>
      </c>
      <c r="E5909" s="33" t="s">
        <v>105</v>
      </c>
    </row>
    <row r="5910" spans="1:5" ht="15.75" customHeight="1" x14ac:dyDescent="0.25">
      <c r="A5910" s="33">
        <v>46110596</v>
      </c>
      <c r="B5910" s="34">
        <v>43608</v>
      </c>
      <c r="C5910" s="33" t="s">
        <v>106</v>
      </c>
      <c r="D5910" s="33" t="s">
        <v>112</v>
      </c>
      <c r="E5910" s="33" t="s">
        <v>105</v>
      </c>
    </row>
    <row r="5911" spans="1:5" ht="15.75" customHeight="1" x14ac:dyDescent="0.25">
      <c r="A5911" s="33">
        <v>49656121</v>
      </c>
      <c r="B5911" s="34">
        <v>43821</v>
      </c>
      <c r="C5911" s="33" t="s">
        <v>106</v>
      </c>
      <c r="D5911" s="33" t="s">
        <v>112</v>
      </c>
      <c r="E5911" s="33" t="s">
        <v>105</v>
      </c>
    </row>
    <row r="5912" spans="1:5" ht="15.75" customHeight="1" x14ac:dyDescent="0.25">
      <c r="A5912" s="33">
        <v>43687870</v>
      </c>
      <c r="B5912" s="34">
        <v>43404</v>
      </c>
      <c r="C5912" s="33" t="s">
        <v>106</v>
      </c>
      <c r="D5912" s="33" t="s">
        <v>112</v>
      </c>
      <c r="E5912" s="33" t="s">
        <v>105</v>
      </c>
    </row>
    <row r="5913" spans="1:5" ht="15.75" customHeight="1" x14ac:dyDescent="0.25">
      <c r="A5913" s="33">
        <v>43441532</v>
      </c>
      <c r="B5913" s="34">
        <v>43370</v>
      </c>
      <c r="C5913" s="33" t="s">
        <v>106</v>
      </c>
      <c r="D5913" s="33" t="s">
        <v>112</v>
      </c>
      <c r="E5913" s="33" t="s">
        <v>107</v>
      </c>
    </row>
    <row r="5914" spans="1:5" ht="15.75" customHeight="1" x14ac:dyDescent="0.25">
      <c r="A5914" s="33">
        <v>8947803</v>
      </c>
      <c r="B5914" s="34">
        <v>43748</v>
      </c>
      <c r="C5914" s="33" t="s">
        <v>106</v>
      </c>
      <c r="D5914" s="33" t="s">
        <v>112</v>
      </c>
      <c r="E5914" s="33" t="s">
        <v>105</v>
      </c>
    </row>
    <row r="5915" spans="1:5" ht="15.75" customHeight="1" x14ac:dyDescent="0.25">
      <c r="A5915" s="33">
        <v>31769621</v>
      </c>
      <c r="B5915" s="34">
        <v>43903</v>
      </c>
      <c r="C5915" s="33" t="s">
        <v>103</v>
      </c>
      <c r="D5915" s="33" t="s">
        <v>112</v>
      </c>
      <c r="E5915" s="33" t="s">
        <v>107</v>
      </c>
    </row>
    <row r="5916" spans="1:5" ht="15.75" customHeight="1" x14ac:dyDescent="0.25">
      <c r="A5916" s="33">
        <v>30653332</v>
      </c>
      <c r="B5916" s="34">
        <v>43912</v>
      </c>
      <c r="C5916" s="33" t="s">
        <v>103</v>
      </c>
      <c r="D5916" s="33" t="s">
        <v>112</v>
      </c>
      <c r="E5916" s="33" t="s">
        <v>107</v>
      </c>
    </row>
    <row r="5917" spans="1:5" ht="15.75" customHeight="1" x14ac:dyDescent="0.25">
      <c r="A5917" s="33">
        <v>38622596</v>
      </c>
      <c r="B5917" s="34">
        <v>43427</v>
      </c>
      <c r="C5917" s="33" t="s">
        <v>106</v>
      </c>
      <c r="D5917" s="33" t="s">
        <v>112</v>
      </c>
      <c r="E5917" s="33" t="s">
        <v>107</v>
      </c>
    </row>
    <row r="5918" spans="1:5" ht="15.75" customHeight="1" x14ac:dyDescent="0.25">
      <c r="A5918" s="33">
        <v>46710217</v>
      </c>
      <c r="B5918" s="34">
        <v>43602</v>
      </c>
      <c r="C5918" s="33" t="s">
        <v>106</v>
      </c>
      <c r="D5918" s="33" t="s">
        <v>112</v>
      </c>
      <c r="E5918" s="33" t="s">
        <v>105</v>
      </c>
    </row>
    <row r="5919" spans="1:5" ht="15.75" customHeight="1" x14ac:dyDescent="0.25">
      <c r="A5919" s="33">
        <v>38909516</v>
      </c>
      <c r="B5919" s="34">
        <v>43866</v>
      </c>
      <c r="C5919" s="33" t="s">
        <v>106</v>
      </c>
      <c r="D5919" s="33" t="s">
        <v>112</v>
      </c>
      <c r="E5919" s="33" t="s">
        <v>107</v>
      </c>
    </row>
    <row r="5920" spans="1:5" ht="15.75" customHeight="1" x14ac:dyDescent="0.25">
      <c r="A5920" s="33">
        <v>34997387</v>
      </c>
      <c r="B5920" s="34">
        <v>42408</v>
      </c>
      <c r="C5920" s="33" t="s">
        <v>106</v>
      </c>
      <c r="D5920" s="33" t="s">
        <v>112</v>
      </c>
      <c r="E5920" s="33" t="s">
        <v>105</v>
      </c>
    </row>
    <row r="5921" spans="1:5" ht="15.75" customHeight="1" x14ac:dyDescent="0.25">
      <c r="A5921" s="33">
        <v>4889590</v>
      </c>
      <c r="B5921" s="34">
        <v>43492</v>
      </c>
      <c r="C5921" s="33" t="s">
        <v>103</v>
      </c>
      <c r="D5921" s="33" t="s">
        <v>112</v>
      </c>
      <c r="E5921" s="33" t="s">
        <v>107</v>
      </c>
    </row>
    <row r="5922" spans="1:5" ht="15.75" customHeight="1" x14ac:dyDescent="0.25">
      <c r="A5922" s="33">
        <v>18264569</v>
      </c>
      <c r="B5922" s="34">
        <v>43987</v>
      </c>
      <c r="C5922" s="33" t="s">
        <v>106</v>
      </c>
      <c r="D5922" s="33" t="s">
        <v>112</v>
      </c>
      <c r="E5922" s="33" t="s">
        <v>105</v>
      </c>
    </row>
    <row r="5923" spans="1:5" ht="15.75" customHeight="1" x14ac:dyDescent="0.25">
      <c r="A5923" s="33">
        <v>41438413</v>
      </c>
      <c r="B5923" s="34">
        <v>43719</v>
      </c>
      <c r="C5923" s="33" t="s">
        <v>103</v>
      </c>
      <c r="D5923" s="33" t="s">
        <v>112</v>
      </c>
      <c r="E5923" s="33" t="s">
        <v>105</v>
      </c>
    </row>
    <row r="5924" spans="1:5" ht="15.75" customHeight="1" x14ac:dyDescent="0.25">
      <c r="A5924" s="33">
        <v>26433463</v>
      </c>
      <c r="B5924" s="34">
        <v>43315</v>
      </c>
      <c r="C5924" s="33" t="s">
        <v>106</v>
      </c>
      <c r="D5924" s="33" t="s">
        <v>112</v>
      </c>
      <c r="E5924" s="33" t="s">
        <v>105</v>
      </c>
    </row>
    <row r="5925" spans="1:5" ht="15.75" customHeight="1" x14ac:dyDescent="0.25">
      <c r="A5925" s="33">
        <v>47810036</v>
      </c>
      <c r="B5925" s="34">
        <v>43831</v>
      </c>
      <c r="C5925" s="33" t="s">
        <v>106</v>
      </c>
      <c r="D5925" s="33" t="s">
        <v>112</v>
      </c>
      <c r="E5925" s="33" t="s">
        <v>105</v>
      </c>
    </row>
    <row r="5926" spans="1:5" ht="15.75" customHeight="1" x14ac:dyDescent="0.25">
      <c r="A5926" s="33">
        <v>7434971</v>
      </c>
      <c r="B5926" s="34">
        <v>43360</v>
      </c>
      <c r="C5926" s="33" t="s">
        <v>103</v>
      </c>
      <c r="D5926" s="33" t="s">
        <v>112</v>
      </c>
      <c r="E5926" s="33" t="s">
        <v>105</v>
      </c>
    </row>
    <row r="5927" spans="1:5" ht="15.75" customHeight="1" x14ac:dyDescent="0.25">
      <c r="A5927" s="33">
        <v>45556288</v>
      </c>
      <c r="B5927" s="34">
        <v>43898</v>
      </c>
      <c r="C5927" s="33" t="s">
        <v>103</v>
      </c>
      <c r="D5927" s="33" t="s">
        <v>112</v>
      </c>
      <c r="E5927" s="33" t="s">
        <v>107</v>
      </c>
    </row>
    <row r="5928" spans="1:5" ht="15.75" customHeight="1" x14ac:dyDescent="0.25">
      <c r="A5928" s="33">
        <v>47721658</v>
      </c>
      <c r="B5928" s="34">
        <v>43699</v>
      </c>
      <c r="C5928" s="33" t="s">
        <v>21</v>
      </c>
      <c r="D5928" s="33" t="s">
        <v>112</v>
      </c>
      <c r="E5928" s="33" t="s">
        <v>105</v>
      </c>
    </row>
    <row r="5929" spans="1:5" ht="15.75" customHeight="1" x14ac:dyDescent="0.25">
      <c r="A5929" s="33">
        <v>38816621</v>
      </c>
      <c r="B5929" s="34">
        <v>43132</v>
      </c>
      <c r="C5929" s="33" t="s">
        <v>103</v>
      </c>
      <c r="D5929" s="33" t="s">
        <v>112</v>
      </c>
      <c r="E5929" s="33" t="s">
        <v>107</v>
      </c>
    </row>
    <row r="5930" spans="1:5" ht="15.75" customHeight="1" x14ac:dyDescent="0.25">
      <c r="A5930" s="33">
        <v>42262207</v>
      </c>
      <c r="B5930" s="34">
        <v>43271</v>
      </c>
      <c r="C5930" s="33" t="s">
        <v>106</v>
      </c>
      <c r="D5930" s="33" t="s">
        <v>112</v>
      </c>
      <c r="E5930" s="33" t="s">
        <v>107</v>
      </c>
    </row>
    <row r="5931" spans="1:5" ht="15.75" customHeight="1" x14ac:dyDescent="0.25">
      <c r="A5931" s="33">
        <v>56010464</v>
      </c>
      <c r="B5931" s="34">
        <v>43981</v>
      </c>
      <c r="C5931" s="33" t="s">
        <v>106</v>
      </c>
      <c r="D5931" s="33" t="s">
        <v>112</v>
      </c>
      <c r="E5931" s="33" t="s">
        <v>107</v>
      </c>
    </row>
    <row r="5932" spans="1:5" ht="15.75" customHeight="1" x14ac:dyDescent="0.25">
      <c r="A5932" s="33">
        <v>56087443</v>
      </c>
      <c r="B5932" s="34">
        <v>44007</v>
      </c>
      <c r="C5932" s="33" t="s">
        <v>21</v>
      </c>
      <c r="D5932" s="33" t="s">
        <v>112</v>
      </c>
      <c r="E5932" s="33" t="s">
        <v>105</v>
      </c>
    </row>
    <row r="5933" spans="1:5" ht="15.75" customHeight="1" x14ac:dyDescent="0.25">
      <c r="A5933" s="33">
        <v>44477135</v>
      </c>
      <c r="B5933" s="34">
        <v>43438</v>
      </c>
      <c r="C5933" s="33" t="s">
        <v>106</v>
      </c>
      <c r="D5933" s="33" t="s">
        <v>112</v>
      </c>
      <c r="E5933" s="33" t="s">
        <v>105</v>
      </c>
    </row>
    <row r="5934" spans="1:5" ht="15.75" customHeight="1" x14ac:dyDescent="0.25">
      <c r="A5934" s="33">
        <v>42443612</v>
      </c>
      <c r="B5934" s="34">
        <v>43284</v>
      </c>
      <c r="C5934" s="33" t="s">
        <v>106</v>
      </c>
      <c r="D5934" s="33" t="s">
        <v>112</v>
      </c>
      <c r="E5934" s="33" t="s">
        <v>107</v>
      </c>
    </row>
    <row r="5935" spans="1:5" ht="15.75" customHeight="1" x14ac:dyDescent="0.25">
      <c r="A5935" s="33">
        <v>2695132</v>
      </c>
      <c r="B5935" s="34">
        <v>43884</v>
      </c>
      <c r="C5935" s="33" t="s">
        <v>103</v>
      </c>
      <c r="D5935" s="33" t="s">
        <v>112</v>
      </c>
      <c r="E5935" s="33" t="s">
        <v>105</v>
      </c>
    </row>
    <row r="5936" spans="1:5" ht="15.75" customHeight="1" x14ac:dyDescent="0.25">
      <c r="A5936" s="33">
        <v>41522565</v>
      </c>
      <c r="B5936" s="34">
        <v>43847</v>
      </c>
      <c r="C5936" s="33" t="s">
        <v>106</v>
      </c>
      <c r="D5936" s="33" t="s">
        <v>112</v>
      </c>
      <c r="E5936" s="33" t="s">
        <v>105</v>
      </c>
    </row>
    <row r="5937" spans="1:5" ht="15.75" customHeight="1" x14ac:dyDescent="0.25">
      <c r="A5937" s="33">
        <v>53278211</v>
      </c>
      <c r="B5937" s="34">
        <v>43878</v>
      </c>
      <c r="C5937" s="33" t="s">
        <v>103</v>
      </c>
      <c r="D5937" s="33" t="s">
        <v>112</v>
      </c>
      <c r="E5937" s="33" t="s">
        <v>105</v>
      </c>
    </row>
    <row r="5938" spans="1:5" ht="15.75" customHeight="1" x14ac:dyDescent="0.25">
      <c r="A5938" s="33">
        <v>41311018</v>
      </c>
      <c r="B5938" s="34">
        <v>43173</v>
      </c>
      <c r="C5938" s="33" t="s">
        <v>103</v>
      </c>
      <c r="D5938" s="33" t="s">
        <v>112</v>
      </c>
      <c r="E5938" s="33" t="s">
        <v>105</v>
      </c>
    </row>
    <row r="5939" spans="1:5" ht="15.75" customHeight="1" x14ac:dyDescent="0.25">
      <c r="A5939" s="33">
        <v>41420515</v>
      </c>
      <c r="B5939" s="34">
        <v>43900</v>
      </c>
      <c r="C5939" s="33" t="s">
        <v>106</v>
      </c>
      <c r="D5939" s="33" t="s">
        <v>112</v>
      </c>
      <c r="E5939" s="33" t="s">
        <v>107</v>
      </c>
    </row>
    <row r="5940" spans="1:5" ht="15.75" customHeight="1" x14ac:dyDescent="0.25">
      <c r="A5940" s="33">
        <v>53408493</v>
      </c>
      <c r="B5940" s="34">
        <v>44021</v>
      </c>
      <c r="C5940" s="33" t="s">
        <v>106</v>
      </c>
      <c r="D5940" s="33" t="s">
        <v>112</v>
      </c>
      <c r="E5940" s="33" t="s">
        <v>105</v>
      </c>
    </row>
    <row r="5941" spans="1:5" ht="15.75" customHeight="1" x14ac:dyDescent="0.25">
      <c r="A5941" s="33">
        <v>49914911</v>
      </c>
      <c r="B5941" s="34">
        <v>43752</v>
      </c>
      <c r="C5941" s="33" t="s">
        <v>108</v>
      </c>
      <c r="D5941" s="33" t="s">
        <v>112</v>
      </c>
      <c r="E5941" s="33" t="s">
        <v>105</v>
      </c>
    </row>
    <row r="5942" spans="1:5" ht="15.75" customHeight="1" x14ac:dyDescent="0.25">
      <c r="A5942" s="33">
        <v>3774301</v>
      </c>
      <c r="B5942" s="34">
        <v>43266</v>
      </c>
      <c r="C5942" s="33" t="s">
        <v>103</v>
      </c>
      <c r="D5942" s="33" t="s">
        <v>112</v>
      </c>
      <c r="E5942" s="33" t="s">
        <v>107</v>
      </c>
    </row>
    <row r="5943" spans="1:5" ht="15.75" customHeight="1" x14ac:dyDescent="0.25">
      <c r="A5943" s="33">
        <v>43482961</v>
      </c>
      <c r="B5943" s="34">
        <v>43410</v>
      </c>
      <c r="C5943" s="33" t="s">
        <v>106</v>
      </c>
      <c r="D5943" s="33" t="s">
        <v>112</v>
      </c>
      <c r="E5943" s="33" t="s">
        <v>107</v>
      </c>
    </row>
    <row r="5944" spans="1:5" ht="15.75" customHeight="1" x14ac:dyDescent="0.25">
      <c r="A5944" s="33">
        <v>40922104</v>
      </c>
      <c r="B5944" s="34">
        <v>43159</v>
      </c>
      <c r="C5944" s="33" t="s">
        <v>103</v>
      </c>
      <c r="D5944" s="33" t="s">
        <v>112</v>
      </c>
      <c r="E5944" s="33" t="s">
        <v>107</v>
      </c>
    </row>
    <row r="5945" spans="1:5" ht="15.75" customHeight="1" x14ac:dyDescent="0.25">
      <c r="A5945" s="33">
        <v>49177129</v>
      </c>
      <c r="B5945" s="34">
        <v>43723</v>
      </c>
      <c r="C5945" s="33" t="s">
        <v>106</v>
      </c>
      <c r="D5945" s="33" t="s">
        <v>112</v>
      </c>
      <c r="E5945" s="33" t="s">
        <v>107</v>
      </c>
    </row>
    <row r="5946" spans="1:5" ht="15.75" customHeight="1" x14ac:dyDescent="0.25">
      <c r="A5946" s="33">
        <v>38620241</v>
      </c>
      <c r="B5946" s="34">
        <v>42846</v>
      </c>
      <c r="C5946" s="33" t="s">
        <v>103</v>
      </c>
      <c r="D5946" s="33" t="s">
        <v>112</v>
      </c>
      <c r="E5946" s="33" t="s">
        <v>105</v>
      </c>
    </row>
    <row r="5947" spans="1:5" ht="15.75" customHeight="1" x14ac:dyDescent="0.25">
      <c r="A5947" s="33">
        <v>46661034</v>
      </c>
      <c r="B5947" s="34">
        <v>43770</v>
      </c>
      <c r="C5947" s="33" t="s">
        <v>106</v>
      </c>
      <c r="D5947" s="33" t="s">
        <v>112</v>
      </c>
      <c r="E5947" s="33" t="s">
        <v>107</v>
      </c>
    </row>
    <row r="5948" spans="1:5" ht="15.75" customHeight="1" x14ac:dyDescent="0.25">
      <c r="A5948" s="33">
        <v>7583938</v>
      </c>
      <c r="B5948" s="34">
        <v>43710</v>
      </c>
      <c r="C5948" s="33" t="s">
        <v>103</v>
      </c>
      <c r="D5948" s="33" t="s">
        <v>112</v>
      </c>
      <c r="E5948" s="33" t="s">
        <v>107</v>
      </c>
    </row>
    <row r="5949" spans="1:5" ht="15.75" customHeight="1" x14ac:dyDescent="0.25">
      <c r="A5949" s="33">
        <v>46328597</v>
      </c>
      <c r="B5949" s="34">
        <v>43607</v>
      </c>
      <c r="C5949" s="33" t="s">
        <v>106</v>
      </c>
      <c r="D5949" s="33" t="s">
        <v>112</v>
      </c>
      <c r="E5949" s="33" t="s">
        <v>105</v>
      </c>
    </row>
    <row r="5950" spans="1:5" ht="15.75" customHeight="1" x14ac:dyDescent="0.25">
      <c r="A5950" s="33">
        <v>36020610</v>
      </c>
      <c r="B5950" s="34">
        <v>42943</v>
      </c>
      <c r="C5950" s="33" t="s">
        <v>21</v>
      </c>
      <c r="D5950" s="33" t="s">
        <v>112</v>
      </c>
      <c r="E5950" s="33" t="s">
        <v>105</v>
      </c>
    </row>
    <row r="5951" spans="1:5" ht="15.75" customHeight="1" x14ac:dyDescent="0.25">
      <c r="A5951" s="33">
        <v>41211001</v>
      </c>
      <c r="B5951" s="34">
        <v>43160</v>
      </c>
      <c r="C5951" s="33" t="s">
        <v>106</v>
      </c>
      <c r="D5951" s="33" t="s">
        <v>112</v>
      </c>
      <c r="E5951" s="33" t="s">
        <v>107</v>
      </c>
    </row>
    <row r="5952" spans="1:5" ht="15.75" customHeight="1" x14ac:dyDescent="0.25">
      <c r="A5952" s="33">
        <v>45661172</v>
      </c>
      <c r="B5952" s="34">
        <v>43999</v>
      </c>
      <c r="C5952" s="33" t="s">
        <v>106</v>
      </c>
      <c r="D5952" s="33" t="s">
        <v>112</v>
      </c>
      <c r="E5952" s="33" t="s">
        <v>107</v>
      </c>
    </row>
    <row r="5953" spans="1:5" ht="15.75" customHeight="1" x14ac:dyDescent="0.25">
      <c r="A5953" s="33">
        <v>41540712</v>
      </c>
      <c r="B5953" s="34">
        <v>43280</v>
      </c>
      <c r="C5953" s="33" t="s">
        <v>21</v>
      </c>
      <c r="D5953" s="33" t="s">
        <v>112</v>
      </c>
      <c r="E5953" s="33" t="s">
        <v>105</v>
      </c>
    </row>
    <row r="5954" spans="1:5" ht="15.75" customHeight="1" x14ac:dyDescent="0.25">
      <c r="A5954" s="33">
        <v>53126025</v>
      </c>
      <c r="B5954" s="34">
        <v>43910</v>
      </c>
      <c r="C5954" s="33" t="s">
        <v>106</v>
      </c>
      <c r="D5954" s="33" t="s">
        <v>112</v>
      </c>
      <c r="E5954" s="33" t="s">
        <v>107</v>
      </c>
    </row>
    <row r="5955" spans="1:5" ht="15.75" customHeight="1" x14ac:dyDescent="0.25">
      <c r="A5955" s="33">
        <v>37567517</v>
      </c>
      <c r="B5955" s="34">
        <v>43584</v>
      </c>
      <c r="C5955" s="33" t="s">
        <v>21</v>
      </c>
      <c r="D5955" s="33" t="s">
        <v>112</v>
      </c>
      <c r="E5955" s="33" t="s">
        <v>107</v>
      </c>
    </row>
    <row r="5956" spans="1:5" ht="15.75" customHeight="1" x14ac:dyDescent="0.25">
      <c r="A5956" s="33">
        <v>48934351</v>
      </c>
      <c r="B5956" s="34">
        <v>43784</v>
      </c>
      <c r="C5956" s="33" t="s">
        <v>106</v>
      </c>
      <c r="D5956" s="33" t="s">
        <v>112</v>
      </c>
      <c r="E5956" s="33" t="s">
        <v>107</v>
      </c>
    </row>
    <row r="5957" spans="1:5" ht="15.75" customHeight="1" x14ac:dyDescent="0.25">
      <c r="A5957" s="33">
        <v>24307311</v>
      </c>
      <c r="B5957" s="34">
        <v>43256</v>
      </c>
      <c r="C5957" s="33" t="s">
        <v>103</v>
      </c>
      <c r="D5957" s="33" t="s">
        <v>112</v>
      </c>
      <c r="E5957" s="33" t="s">
        <v>107</v>
      </c>
    </row>
    <row r="5958" spans="1:5" ht="15.75" customHeight="1" x14ac:dyDescent="0.25">
      <c r="A5958" s="33">
        <v>43416364</v>
      </c>
      <c r="B5958" s="34">
        <v>43776</v>
      </c>
      <c r="C5958" s="33" t="s">
        <v>103</v>
      </c>
      <c r="D5958" s="33" t="s">
        <v>112</v>
      </c>
      <c r="E5958" s="33" t="s">
        <v>107</v>
      </c>
    </row>
    <row r="5959" spans="1:5" ht="15.75" customHeight="1" x14ac:dyDescent="0.25">
      <c r="A5959" s="33">
        <v>42661094</v>
      </c>
      <c r="B5959" s="34">
        <v>43305</v>
      </c>
      <c r="C5959" s="33" t="s">
        <v>21</v>
      </c>
      <c r="D5959" s="33" t="s">
        <v>112</v>
      </c>
      <c r="E5959" s="33" t="s">
        <v>105</v>
      </c>
    </row>
    <row r="5960" spans="1:5" ht="15.75" customHeight="1" x14ac:dyDescent="0.25">
      <c r="A5960" s="33">
        <v>49539115</v>
      </c>
      <c r="B5960" s="34">
        <v>43928</v>
      </c>
      <c r="C5960" s="33" t="s">
        <v>103</v>
      </c>
      <c r="D5960" s="33" t="s">
        <v>112</v>
      </c>
      <c r="E5960" s="33" t="s">
        <v>105</v>
      </c>
    </row>
    <row r="5961" spans="1:5" ht="15.75" customHeight="1" x14ac:dyDescent="0.25">
      <c r="A5961" s="33">
        <v>43601625</v>
      </c>
      <c r="B5961" s="34">
        <v>44075</v>
      </c>
      <c r="C5961" s="33" t="s">
        <v>21</v>
      </c>
      <c r="D5961" s="33" t="s">
        <v>112</v>
      </c>
      <c r="E5961" s="33" t="s">
        <v>105</v>
      </c>
    </row>
    <row r="5962" spans="1:5" ht="15.75" customHeight="1" x14ac:dyDescent="0.25">
      <c r="A5962" s="33">
        <v>42010393</v>
      </c>
      <c r="B5962" s="34">
        <v>43247</v>
      </c>
      <c r="C5962" s="33" t="s">
        <v>106</v>
      </c>
      <c r="D5962" s="33" t="s">
        <v>112</v>
      </c>
      <c r="E5962" s="33" t="s">
        <v>105</v>
      </c>
    </row>
    <row r="5963" spans="1:5" ht="15.75" customHeight="1" x14ac:dyDescent="0.25">
      <c r="A5963" s="33">
        <v>41357375</v>
      </c>
      <c r="B5963" s="34">
        <v>43854</v>
      </c>
      <c r="C5963" s="33" t="s">
        <v>103</v>
      </c>
      <c r="D5963" s="33" t="s">
        <v>112</v>
      </c>
      <c r="E5963" s="33" t="s">
        <v>107</v>
      </c>
    </row>
    <row r="5964" spans="1:5" ht="15.75" customHeight="1" x14ac:dyDescent="0.25">
      <c r="A5964" s="33">
        <v>11883809</v>
      </c>
      <c r="B5964" s="34">
        <v>43320</v>
      </c>
      <c r="C5964" s="33" t="s">
        <v>103</v>
      </c>
      <c r="D5964" s="33" t="s">
        <v>112</v>
      </c>
      <c r="E5964" s="33" t="s">
        <v>107</v>
      </c>
    </row>
    <row r="5965" spans="1:5" ht="15.75" customHeight="1" x14ac:dyDescent="0.25">
      <c r="A5965" s="33">
        <v>50258815</v>
      </c>
      <c r="B5965" s="34">
        <v>43768</v>
      </c>
      <c r="C5965" s="33" t="s">
        <v>21</v>
      </c>
      <c r="D5965" s="33" t="s">
        <v>112</v>
      </c>
      <c r="E5965" s="33" t="s">
        <v>105</v>
      </c>
    </row>
    <row r="5966" spans="1:5" ht="15.75" customHeight="1" x14ac:dyDescent="0.25">
      <c r="A5966" s="33">
        <v>50164589</v>
      </c>
      <c r="B5966" s="34">
        <v>43762</v>
      </c>
      <c r="C5966" s="33" t="s">
        <v>106</v>
      </c>
      <c r="D5966" s="33" t="s">
        <v>112</v>
      </c>
      <c r="E5966" s="33" t="s">
        <v>105</v>
      </c>
    </row>
    <row r="5967" spans="1:5" ht="15.75" customHeight="1" x14ac:dyDescent="0.25">
      <c r="A5967" s="33">
        <v>35675758</v>
      </c>
      <c r="B5967" s="34">
        <v>43731</v>
      </c>
      <c r="C5967" s="33" t="s">
        <v>103</v>
      </c>
      <c r="D5967" s="33" t="s">
        <v>112</v>
      </c>
      <c r="E5967" s="33" t="s">
        <v>105</v>
      </c>
    </row>
    <row r="5968" spans="1:5" ht="15.75" customHeight="1" x14ac:dyDescent="0.25">
      <c r="A5968" s="33">
        <v>51693388</v>
      </c>
      <c r="B5968" s="34">
        <v>43836</v>
      </c>
      <c r="C5968" s="33" t="s">
        <v>106</v>
      </c>
      <c r="D5968" s="33" t="s">
        <v>112</v>
      </c>
      <c r="E5968" s="33" t="s">
        <v>107</v>
      </c>
    </row>
    <row r="5969" spans="1:5" ht="15.75" customHeight="1" x14ac:dyDescent="0.25">
      <c r="A5969" s="33">
        <v>51712238</v>
      </c>
      <c r="B5969" s="34">
        <v>43855</v>
      </c>
      <c r="C5969" s="33" t="s">
        <v>106</v>
      </c>
      <c r="D5969" s="33" t="s">
        <v>112</v>
      </c>
      <c r="E5969" s="33" t="s">
        <v>107</v>
      </c>
    </row>
    <row r="5970" spans="1:5" ht="15.75" customHeight="1" x14ac:dyDescent="0.25">
      <c r="A5970" s="33">
        <v>41528629</v>
      </c>
      <c r="B5970" s="34">
        <v>43724</v>
      </c>
      <c r="C5970" s="33" t="s">
        <v>103</v>
      </c>
      <c r="D5970" s="33" t="s">
        <v>112</v>
      </c>
      <c r="E5970" s="33" t="s">
        <v>105</v>
      </c>
    </row>
    <row r="5971" spans="1:5" ht="15.75" customHeight="1" x14ac:dyDescent="0.25">
      <c r="A5971" s="33">
        <v>45220996</v>
      </c>
      <c r="B5971" s="34">
        <v>43491</v>
      </c>
      <c r="C5971" s="33" t="s">
        <v>103</v>
      </c>
      <c r="D5971" s="33" t="s">
        <v>112</v>
      </c>
      <c r="E5971" s="33" t="s">
        <v>105</v>
      </c>
    </row>
    <row r="5972" spans="1:5" ht="15.75" customHeight="1" x14ac:dyDescent="0.25">
      <c r="A5972" s="33">
        <v>42509052</v>
      </c>
      <c r="B5972" s="34">
        <v>43825</v>
      </c>
      <c r="C5972" s="33" t="s">
        <v>103</v>
      </c>
      <c r="D5972" s="33" t="s">
        <v>112</v>
      </c>
      <c r="E5972" s="33" t="s">
        <v>107</v>
      </c>
    </row>
    <row r="5973" spans="1:5" ht="15.75" customHeight="1" x14ac:dyDescent="0.25">
      <c r="A5973" s="33">
        <v>43303632</v>
      </c>
      <c r="B5973" s="34">
        <v>43573</v>
      </c>
      <c r="C5973" s="33" t="s">
        <v>103</v>
      </c>
      <c r="D5973" s="33" t="s">
        <v>112</v>
      </c>
      <c r="E5973" s="33" t="s">
        <v>105</v>
      </c>
    </row>
    <row r="5974" spans="1:5" ht="15.75" customHeight="1" x14ac:dyDescent="0.25">
      <c r="A5974" s="33">
        <v>15298262</v>
      </c>
      <c r="B5974" s="34">
        <v>43515</v>
      </c>
      <c r="C5974" s="33" t="s">
        <v>106</v>
      </c>
      <c r="D5974" s="33" t="s">
        <v>112</v>
      </c>
      <c r="E5974" s="33" t="s">
        <v>105</v>
      </c>
    </row>
    <row r="5975" spans="1:5" ht="15.75" customHeight="1" x14ac:dyDescent="0.25">
      <c r="A5975" s="33">
        <v>40836197</v>
      </c>
      <c r="B5975" s="34">
        <v>43283</v>
      </c>
      <c r="C5975" s="33" t="s">
        <v>21</v>
      </c>
      <c r="D5975" s="33" t="s">
        <v>112</v>
      </c>
      <c r="E5975" s="33" t="s">
        <v>107</v>
      </c>
    </row>
    <row r="5976" spans="1:5" ht="15.75" customHeight="1" x14ac:dyDescent="0.25">
      <c r="A5976" s="33">
        <v>27532748</v>
      </c>
      <c r="B5976" s="34">
        <v>43273</v>
      </c>
      <c r="C5976" s="33" t="s">
        <v>106</v>
      </c>
      <c r="D5976" s="33" t="s">
        <v>112</v>
      </c>
      <c r="E5976" s="33" t="s">
        <v>107</v>
      </c>
    </row>
    <row r="5977" spans="1:5" ht="15.75" customHeight="1" x14ac:dyDescent="0.25">
      <c r="A5977" s="33">
        <v>41185816</v>
      </c>
      <c r="B5977" s="34">
        <v>43260</v>
      </c>
      <c r="C5977" s="33" t="s">
        <v>103</v>
      </c>
      <c r="D5977" s="33" t="s">
        <v>112</v>
      </c>
      <c r="E5977" s="33" t="s">
        <v>107</v>
      </c>
    </row>
    <row r="5978" spans="1:5" ht="15.75" customHeight="1" x14ac:dyDescent="0.25">
      <c r="A5978" s="33">
        <v>35085766</v>
      </c>
      <c r="B5978" s="34">
        <v>42909</v>
      </c>
      <c r="C5978" s="33" t="s">
        <v>21</v>
      </c>
      <c r="D5978" s="33" t="s">
        <v>112</v>
      </c>
      <c r="E5978" s="33" t="s">
        <v>105</v>
      </c>
    </row>
    <row r="5979" spans="1:5" ht="15.75" customHeight="1" x14ac:dyDescent="0.25">
      <c r="A5979" s="33">
        <v>48958953</v>
      </c>
      <c r="B5979" s="34">
        <v>43712</v>
      </c>
      <c r="C5979" s="33" t="s">
        <v>106</v>
      </c>
      <c r="D5979" s="33" t="s">
        <v>112</v>
      </c>
      <c r="E5979" s="33" t="s">
        <v>107</v>
      </c>
    </row>
    <row r="5980" spans="1:5" ht="15.75" customHeight="1" x14ac:dyDescent="0.25">
      <c r="A5980" s="33">
        <v>48823145</v>
      </c>
      <c r="B5980" s="34">
        <v>43962</v>
      </c>
      <c r="C5980" s="33" t="s">
        <v>106</v>
      </c>
      <c r="D5980" s="33" t="s">
        <v>112</v>
      </c>
      <c r="E5980" s="33" t="s">
        <v>107</v>
      </c>
    </row>
    <row r="5981" spans="1:5" ht="15.75" customHeight="1" x14ac:dyDescent="0.25">
      <c r="A5981" s="33">
        <v>56153617</v>
      </c>
      <c r="B5981" s="34">
        <v>43994</v>
      </c>
      <c r="C5981" s="33" t="s">
        <v>103</v>
      </c>
      <c r="D5981" s="33" t="s">
        <v>112</v>
      </c>
      <c r="E5981" s="33" t="s">
        <v>105</v>
      </c>
    </row>
    <row r="5982" spans="1:5" ht="15.75" customHeight="1" x14ac:dyDescent="0.25">
      <c r="A5982" s="33">
        <v>47031071</v>
      </c>
      <c r="B5982" s="34">
        <v>43839</v>
      </c>
      <c r="C5982" s="33" t="s">
        <v>106</v>
      </c>
      <c r="D5982" s="33" t="s">
        <v>112</v>
      </c>
      <c r="E5982" s="33" t="s">
        <v>105</v>
      </c>
    </row>
    <row r="5983" spans="1:5" ht="15.75" customHeight="1" x14ac:dyDescent="0.25">
      <c r="A5983" s="33">
        <v>36747550</v>
      </c>
      <c r="B5983" s="34">
        <v>43887</v>
      </c>
      <c r="C5983" s="33" t="s">
        <v>106</v>
      </c>
      <c r="D5983" s="33" t="s">
        <v>112</v>
      </c>
      <c r="E5983" s="33" t="s">
        <v>107</v>
      </c>
    </row>
    <row r="5984" spans="1:5" ht="15.75" customHeight="1" x14ac:dyDescent="0.25">
      <c r="A5984" s="33">
        <v>52632911</v>
      </c>
      <c r="B5984" s="34">
        <v>44024</v>
      </c>
      <c r="C5984" s="33" t="s">
        <v>106</v>
      </c>
      <c r="D5984" s="33" t="s">
        <v>112</v>
      </c>
      <c r="E5984" s="33" t="s">
        <v>105</v>
      </c>
    </row>
    <row r="5985" spans="1:5" ht="15.75" customHeight="1" x14ac:dyDescent="0.25">
      <c r="A5985" s="33">
        <v>56516717</v>
      </c>
      <c r="B5985" s="34">
        <v>43995</v>
      </c>
      <c r="C5985" s="33" t="s">
        <v>106</v>
      </c>
      <c r="D5985" s="33" t="s">
        <v>112</v>
      </c>
      <c r="E5985" s="33" t="s">
        <v>105</v>
      </c>
    </row>
    <row r="5986" spans="1:5" ht="15.75" customHeight="1" x14ac:dyDescent="0.25">
      <c r="A5986" s="33">
        <v>50907777</v>
      </c>
      <c r="B5986" s="34">
        <v>43895</v>
      </c>
      <c r="C5986" s="33" t="s">
        <v>103</v>
      </c>
      <c r="D5986" s="33" t="s">
        <v>112</v>
      </c>
      <c r="E5986" s="33" t="s">
        <v>107</v>
      </c>
    </row>
    <row r="5987" spans="1:5" ht="15.75" customHeight="1" x14ac:dyDescent="0.25">
      <c r="A5987" s="33">
        <v>47807707</v>
      </c>
      <c r="B5987" s="34">
        <v>43896</v>
      </c>
      <c r="C5987" s="33" t="s">
        <v>106</v>
      </c>
      <c r="D5987" s="33" t="s">
        <v>112</v>
      </c>
      <c r="E5987" s="33" t="s">
        <v>105</v>
      </c>
    </row>
    <row r="5988" spans="1:5" ht="15.75" customHeight="1" x14ac:dyDescent="0.25">
      <c r="A5988" s="33">
        <v>42882073</v>
      </c>
      <c r="B5988" s="34">
        <v>43493</v>
      </c>
      <c r="C5988" s="33" t="s">
        <v>106</v>
      </c>
      <c r="D5988" s="33" t="s">
        <v>112</v>
      </c>
      <c r="E5988" s="33" t="s">
        <v>105</v>
      </c>
    </row>
    <row r="5989" spans="1:5" ht="15.75" customHeight="1" x14ac:dyDescent="0.25">
      <c r="A5989" s="33">
        <v>36392286</v>
      </c>
      <c r="B5989" s="34">
        <v>43707</v>
      </c>
      <c r="C5989" s="33" t="s">
        <v>103</v>
      </c>
      <c r="D5989" s="33" t="s">
        <v>112</v>
      </c>
      <c r="E5989" s="33" t="s">
        <v>107</v>
      </c>
    </row>
    <row r="5990" spans="1:5" ht="15.75" customHeight="1" x14ac:dyDescent="0.25">
      <c r="A5990" s="33">
        <v>11458311</v>
      </c>
      <c r="B5990" s="34">
        <v>43264</v>
      </c>
      <c r="C5990" s="33" t="s">
        <v>106</v>
      </c>
      <c r="D5990" s="33" t="s">
        <v>112</v>
      </c>
      <c r="E5990" s="33" t="s">
        <v>105</v>
      </c>
    </row>
    <row r="5991" spans="1:5" ht="15.75" customHeight="1" x14ac:dyDescent="0.25">
      <c r="A5991" s="33">
        <v>44745606</v>
      </c>
      <c r="B5991" s="34">
        <v>43568</v>
      </c>
      <c r="C5991" s="33" t="s">
        <v>106</v>
      </c>
      <c r="D5991" s="33" t="s">
        <v>112</v>
      </c>
      <c r="E5991" s="33" t="s">
        <v>105</v>
      </c>
    </row>
    <row r="5992" spans="1:5" ht="15.75" customHeight="1" x14ac:dyDescent="0.25">
      <c r="A5992" s="33">
        <v>41069751</v>
      </c>
      <c r="B5992" s="34">
        <v>43144</v>
      </c>
      <c r="C5992" s="33" t="s">
        <v>106</v>
      </c>
      <c r="D5992" s="33" t="s">
        <v>112</v>
      </c>
      <c r="E5992" s="33" t="s">
        <v>105</v>
      </c>
    </row>
    <row r="5993" spans="1:5" ht="15.75" customHeight="1" x14ac:dyDescent="0.25">
      <c r="A5993" s="33">
        <v>53386051</v>
      </c>
      <c r="B5993" s="34">
        <v>43871</v>
      </c>
      <c r="C5993" s="33" t="s">
        <v>106</v>
      </c>
      <c r="D5993" s="33" t="s">
        <v>112</v>
      </c>
      <c r="E5993" s="33" t="s">
        <v>107</v>
      </c>
    </row>
    <row r="5994" spans="1:5" ht="15.75" customHeight="1" x14ac:dyDescent="0.25">
      <c r="A5994" s="33">
        <v>46077937</v>
      </c>
      <c r="B5994" s="34">
        <v>43527</v>
      </c>
      <c r="C5994" s="33" t="s">
        <v>106</v>
      </c>
      <c r="D5994" s="33" t="s">
        <v>112</v>
      </c>
      <c r="E5994" s="33" t="s">
        <v>105</v>
      </c>
    </row>
    <row r="5995" spans="1:5" ht="15.75" customHeight="1" x14ac:dyDescent="0.25">
      <c r="A5995" s="33">
        <v>49655704</v>
      </c>
      <c r="B5995" s="34">
        <v>43948</v>
      </c>
      <c r="C5995" s="33" t="s">
        <v>106</v>
      </c>
      <c r="D5995" s="33" t="s">
        <v>112</v>
      </c>
      <c r="E5995" s="33" t="s">
        <v>105</v>
      </c>
    </row>
    <row r="5996" spans="1:5" ht="15.75" customHeight="1" x14ac:dyDescent="0.25">
      <c r="A5996" s="33">
        <v>5725054</v>
      </c>
      <c r="B5996" s="34">
        <v>42845</v>
      </c>
      <c r="C5996" s="33" t="s">
        <v>103</v>
      </c>
      <c r="D5996" s="33" t="s">
        <v>112</v>
      </c>
      <c r="E5996" s="33" t="s">
        <v>107</v>
      </c>
    </row>
    <row r="5997" spans="1:5" ht="15.75" customHeight="1" x14ac:dyDescent="0.25">
      <c r="A5997" s="33">
        <v>49512747</v>
      </c>
      <c r="B5997" s="34">
        <v>43817</v>
      </c>
      <c r="C5997" s="33" t="s">
        <v>106</v>
      </c>
      <c r="D5997" s="33" t="s">
        <v>112</v>
      </c>
      <c r="E5997" s="33" t="s">
        <v>107</v>
      </c>
    </row>
    <row r="5998" spans="1:5" ht="15.75" customHeight="1" x14ac:dyDescent="0.25">
      <c r="A5998" s="33">
        <v>29779048</v>
      </c>
      <c r="B5998" s="34">
        <v>43149</v>
      </c>
      <c r="C5998" s="33" t="s">
        <v>103</v>
      </c>
      <c r="D5998" s="33" t="s">
        <v>112</v>
      </c>
      <c r="E5998" s="33" t="s">
        <v>105</v>
      </c>
    </row>
    <row r="5999" spans="1:5" ht="15.75" customHeight="1" x14ac:dyDescent="0.25">
      <c r="A5999" s="33">
        <v>48772162</v>
      </c>
      <c r="B5999" s="34">
        <v>43844</v>
      </c>
      <c r="C5999" s="33" t="s">
        <v>106</v>
      </c>
      <c r="D5999" s="33" t="s">
        <v>112</v>
      </c>
      <c r="E5999" s="33" t="s">
        <v>105</v>
      </c>
    </row>
    <row r="6000" spans="1:5" ht="15.75" customHeight="1" x14ac:dyDescent="0.25">
      <c r="A6000" s="33">
        <v>8763565</v>
      </c>
      <c r="B6000" s="34">
        <v>43860</v>
      </c>
      <c r="C6000" s="33" t="s">
        <v>106</v>
      </c>
      <c r="D6000" s="33" t="s">
        <v>112</v>
      </c>
      <c r="E6000" s="33" t="s">
        <v>107</v>
      </c>
    </row>
    <row r="6001" spans="1:5" ht="15.75" customHeight="1" x14ac:dyDescent="0.25">
      <c r="A6001" s="33">
        <v>39408713</v>
      </c>
      <c r="B6001" s="34">
        <v>43347</v>
      </c>
      <c r="C6001" s="33" t="s">
        <v>106</v>
      </c>
      <c r="D6001" s="33" t="s">
        <v>112</v>
      </c>
      <c r="E6001" s="33" t="s">
        <v>105</v>
      </c>
    </row>
    <row r="6002" spans="1:5" ht="15.75" customHeight="1" x14ac:dyDescent="0.25">
      <c r="A6002" s="33">
        <v>18014739</v>
      </c>
      <c r="B6002" s="34">
        <v>43854</v>
      </c>
      <c r="C6002" s="33" t="s">
        <v>103</v>
      </c>
      <c r="D6002" s="33" t="s">
        <v>112</v>
      </c>
      <c r="E6002" s="33" t="s">
        <v>105</v>
      </c>
    </row>
    <row r="6003" spans="1:5" ht="15.75" customHeight="1" x14ac:dyDescent="0.25">
      <c r="A6003" s="33">
        <v>47929974</v>
      </c>
      <c r="B6003" s="34">
        <v>43664</v>
      </c>
      <c r="C6003" s="33" t="s">
        <v>103</v>
      </c>
      <c r="D6003" s="33" t="s">
        <v>112</v>
      </c>
      <c r="E6003" s="33" t="s">
        <v>107</v>
      </c>
    </row>
    <row r="6004" spans="1:5" ht="15.75" customHeight="1" x14ac:dyDescent="0.25">
      <c r="A6004" s="33">
        <v>40686866</v>
      </c>
      <c r="B6004" s="34">
        <v>43870</v>
      </c>
      <c r="C6004" s="33" t="s">
        <v>103</v>
      </c>
      <c r="D6004" s="33" t="s">
        <v>112</v>
      </c>
      <c r="E6004" s="33" t="s">
        <v>107</v>
      </c>
    </row>
    <row r="6005" spans="1:5" ht="15.75" customHeight="1" x14ac:dyDescent="0.25">
      <c r="A6005" s="33">
        <v>47879904</v>
      </c>
      <c r="B6005" s="34">
        <v>43644</v>
      </c>
      <c r="C6005" s="33" t="s">
        <v>106</v>
      </c>
      <c r="D6005" s="33" t="s">
        <v>112</v>
      </c>
      <c r="E6005" s="33" t="s">
        <v>107</v>
      </c>
    </row>
    <row r="6006" spans="1:5" ht="15.75" customHeight="1" x14ac:dyDescent="0.25">
      <c r="A6006" s="33">
        <v>50059008</v>
      </c>
      <c r="B6006" s="34">
        <v>43757</v>
      </c>
      <c r="C6006" s="33" t="s">
        <v>106</v>
      </c>
      <c r="D6006" s="33" t="s">
        <v>112</v>
      </c>
      <c r="E6006" s="33" t="s">
        <v>107</v>
      </c>
    </row>
    <row r="6007" spans="1:5" ht="15.75" customHeight="1" x14ac:dyDescent="0.25">
      <c r="A6007" s="33">
        <v>17116273</v>
      </c>
      <c r="B6007" s="34">
        <v>43721</v>
      </c>
      <c r="C6007" s="33" t="s">
        <v>21</v>
      </c>
      <c r="D6007" s="33" t="s">
        <v>112</v>
      </c>
      <c r="E6007" s="33" t="s">
        <v>105</v>
      </c>
    </row>
    <row r="6008" spans="1:5" ht="15.75" customHeight="1" x14ac:dyDescent="0.25">
      <c r="A6008" s="33">
        <v>32272483</v>
      </c>
      <c r="B6008" s="34">
        <v>43681</v>
      </c>
      <c r="C6008" s="33" t="s">
        <v>106</v>
      </c>
      <c r="D6008" s="33" t="s">
        <v>112</v>
      </c>
      <c r="E6008" s="33" t="s">
        <v>105</v>
      </c>
    </row>
    <row r="6009" spans="1:5" ht="15.75" customHeight="1" x14ac:dyDescent="0.25">
      <c r="A6009" s="33">
        <v>42131823</v>
      </c>
      <c r="B6009" s="34">
        <v>43355</v>
      </c>
      <c r="C6009" s="33" t="s">
        <v>103</v>
      </c>
      <c r="D6009" s="33" t="s">
        <v>112</v>
      </c>
      <c r="E6009" s="33" t="s">
        <v>107</v>
      </c>
    </row>
    <row r="6010" spans="1:5" ht="15.75" customHeight="1" x14ac:dyDescent="0.25">
      <c r="A6010" s="33">
        <v>41575527</v>
      </c>
      <c r="B6010" s="34">
        <v>43252</v>
      </c>
      <c r="C6010" s="33" t="s">
        <v>106</v>
      </c>
      <c r="D6010" s="33" t="s">
        <v>112</v>
      </c>
      <c r="E6010" s="33" t="s">
        <v>105</v>
      </c>
    </row>
    <row r="6011" spans="1:5" ht="15.75" customHeight="1" x14ac:dyDescent="0.25">
      <c r="A6011" s="33">
        <v>55530778</v>
      </c>
      <c r="B6011" s="34">
        <v>43952</v>
      </c>
      <c r="C6011" s="33" t="s">
        <v>106</v>
      </c>
      <c r="D6011" s="33" t="s">
        <v>112</v>
      </c>
      <c r="E6011" s="33" t="s">
        <v>105</v>
      </c>
    </row>
    <row r="6012" spans="1:5" ht="15.75" customHeight="1" x14ac:dyDescent="0.25">
      <c r="A6012" s="33">
        <v>52015611</v>
      </c>
      <c r="B6012" s="34">
        <v>43824</v>
      </c>
      <c r="C6012" s="33" t="s">
        <v>106</v>
      </c>
      <c r="D6012" s="33" t="s">
        <v>112</v>
      </c>
      <c r="E6012" s="33" t="s">
        <v>107</v>
      </c>
    </row>
    <row r="6013" spans="1:5" ht="15.75" customHeight="1" x14ac:dyDescent="0.25">
      <c r="A6013" s="33">
        <v>42476274</v>
      </c>
      <c r="B6013" s="34">
        <v>43517</v>
      </c>
      <c r="C6013" s="33" t="s">
        <v>103</v>
      </c>
      <c r="D6013" s="33" t="s">
        <v>112</v>
      </c>
      <c r="E6013" s="33" t="s">
        <v>105</v>
      </c>
    </row>
    <row r="6014" spans="1:5" ht="15.75" customHeight="1" x14ac:dyDescent="0.25">
      <c r="A6014" s="33">
        <v>53806138</v>
      </c>
      <c r="B6014" s="34">
        <v>43884</v>
      </c>
      <c r="C6014" s="33" t="s">
        <v>106</v>
      </c>
      <c r="D6014" s="33" t="s">
        <v>112</v>
      </c>
      <c r="E6014" s="33" t="s">
        <v>107</v>
      </c>
    </row>
    <row r="6015" spans="1:5" ht="15.75" customHeight="1" x14ac:dyDescent="0.25">
      <c r="A6015" s="33">
        <v>47593334</v>
      </c>
      <c r="B6015" s="34">
        <v>43894</v>
      </c>
      <c r="C6015" s="33" t="s">
        <v>106</v>
      </c>
      <c r="D6015" s="33" t="s">
        <v>112</v>
      </c>
      <c r="E6015" s="33" t="s">
        <v>107</v>
      </c>
    </row>
    <row r="6016" spans="1:5" ht="15.75" customHeight="1" x14ac:dyDescent="0.25">
      <c r="A6016" s="33">
        <v>42831511</v>
      </c>
      <c r="B6016" s="34">
        <v>43390</v>
      </c>
      <c r="C6016" s="33" t="s">
        <v>21</v>
      </c>
      <c r="D6016" s="33" t="s">
        <v>112</v>
      </c>
      <c r="E6016" s="33" t="s">
        <v>105</v>
      </c>
    </row>
    <row r="6017" spans="1:5" ht="15.75" customHeight="1" x14ac:dyDescent="0.25">
      <c r="A6017" s="33">
        <v>20523584</v>
      </c>
      <c r="B6017" s="34">
        <v>43987</v>
      </c>
      <c r="C6017" s="33" t="s">
        <v>106</v>
      </c>
      <c r="D6017" s="33" t="s">
        <v>112</v>
      </c>
      <c r="E6017" s="33" t="s">
        <v>105</v>
      </c>
    </row>
    <row r="6018" spans="1:5" ht="15.75" customHeight="1" x14ac:dyDescent="0.25">
      <c r="A6018" s="33">
        <v>56928284</v>
      </c>
      <c r="B6018" s="34">
        <v>44083</v>
      </c>
      <c r="C6018" s="33" t="s">
        <v>106</v>
      </c>
      <c r="D6018" s="33" t="s">
        <v>112</v>
      </c>
      <c r="E6018" s="33" t="s">
        <v>105</v>
      </c>
    </row>
    <row r="6019" spans="1:5" ht="15.75" customHeight="1" x14ac:dyDescent="0.25">
      <c r="A6019" s="33">
        <v>33881979</v>
      </c>
      <c r="B6019" s="34">
        <v>43760</v>
      </c>
      <c r="C6019" s="33" t="s">
        <v>108</v>
      </c>
      <c r="D6019" s="33" t="s">
        <v>112</v>
      </c>
      <c r="E6019" s="33" t="s">
        <v>105</v>
      </c>
    </row>
    <row r="6020" spans="1:5" ht="15.75" customHeight="1" x14ac:dyDescent="0.25">
      <c r="A6020" s="33">
        <v>50993738</v>
      </c>
      <c r="B6020" s="34">
        <v>43829</v>
      </c>
      <c r="C6020" s="33" t="s">
        <v>106</v>
      </c>
      <c r="D6020" s="33" t="s">
        <v>112</v>
      </c>
      <c r="E6020" s="33" t="s">
        <v>105</v>
      </c>
    </row>
    <row r="6021" spans="1:5" ht="15.75" customHeight="1" x14ac:dyDescent="0.25">
      <c r="A6021" s="33">
        <v>49077258</v>
      </c>
      <c r="B6021" s="34">
        <v>43741</v>
      </c>
      <c r="C6021" s="33" t="s">
        <v>106</v>
      </c>
      <c r="D6021" s="33" t="s">
        <v>112</v>
      </c>
      <c r="E6021" s="33" t="s">
        <v>105</v>
      </c>
    </row>
    <row r="6022" spans="1:5" ht="15.75" customHeight="1" x14ac:dyDescent="0.25">
      <c r="A6022" s="33">
        <v>40732727</v>
      </c>
      <c r="B6022" s="34">
        <v>43105</v>
      </c>
      <c r="C6022" s="33" t="s">
        <v>103</v>
      </c>
      <c r="D6022" s="33" t="s">
        <v>112</v>
      </c>
      <c r="E6022" s="33" t="s">
        <v>105</v>
      </c>
    </row>
    <row r="6023" spans="1:5" ht="15.75" customHeight="1" x14ac:dyDescent="0.25">
      <c r="A6023" s="33">
        <v>53803571</v>
      </c>
      <c r="B6023" s="34">
        <v>43881</v>
      </c>
      <c r="C6023" s="33" t="s">
        <v>106</v>
      </c>
      <c r="D6023" s="33" t="s">
        <v>112</v>
      </c>
      <c r="E6023" s="33" t="s">
        <v>105</v>
      </c>
    </row>
    <row r="6024" spans="1:5" ht="15.75" customHeight="1" x14ac:dyDescent="0.25">
      <c r="A6024" s="33">
        <v>33893677</v>
      </c>
      <c r="B6024" s="34">
        <v>43903</v>
      </c>
      <c r="C6024" s="33" t="s">
        <v>103</v>
      </c>
      <c r="D6024" s="33" t="s">
        <v>112</v>
      </c>
      <c r="E6024" s="33" t="s">
        <v>105</v>
      </c>
    </row>
    <row r="6025" spans="1:5" ht="15.75" customHeight="1" x14ac:dyDescent="0.25">
      <c r="A6025" s="33">
        <v>43869493</v>
      </c>
      <c r="B6025" s="34">
        <v>43819</v>
      </c>
      <c r="C6025" s="33" t="s">
        <v>103</v>
      </c>
      <c r="D6025" s="33" t="s">
        <v>112</v>
      </c>
      <c r="E6025" s="33" t="s">
        <v>105</v>
      </c>
    </row>
    <row r="6026" spans="1:5" ht="15.75" customHeight="1" x14ac:dyDescent="0.25">
      <c r="A6026" s="33">
        <v>35430745</v>
      </c>
      <c r="B6026" s="34">
        <v>43006</v>
      </c>
      <c r="C6026" s="33" t="s">
        <v>103</v>
      </c>
      <c r="D6026" s="33" t="s">
        <v>112</v>
      </c>
      <c r="E6026" s="33" t="s">
        <v>105</v>
      </c>
    </row>
    <row r="6027" spans="1:5" ht="15.75" customHeight="1" x14ac:dyDescent="0.25">
      <c r="A6027" s="33">
        <v>44046844</v>
      </c>
      <c r="B6027" s="34">
        <v>43411</v>
      </c>
      <c r="C6027" s="33" t="s">
        <v>21</v>
      </c>
      <c r="D6027" s="33" t="s">
        <v>112</v>
      </c>
      <c r="E6027" s="33" t="s">
        <v>107</v>
      </c>
    </row>
    <row r="6028" spans="1:5" ht="15.75" customHeight="1" x14ac:dyDescent="0.25">
      <c r="A6028" s="33">
        <v>43311668</v>
      </c>
      <c r="B6028" s="34">
        <v>43561</v>
      </c>
      <c r="C6028" s="33" t="s">
        <v>106</v>
      </c>
      <c r="D6028" s="33" t="s">
        <v>112</v>
      </c>
      <c r="E6028" s="33" t="s">
        <v>105</v>
      </c>
    </row>
    <row r="6029" spans="1:5" ht="15.75" customHeight="1" x14ac:dyDescent="0.25">
      <c r="A6029" s="33">
        <v>50817417</v>
      </c>
      <c r="B6029" s="34">
        <v>43784</v>
      </c>
      <c r="C6029" s="33" t="s">
        <v>106</v>
      </c>
      <c r="D6029" s="33" t="s">
        <v>112</v>
      </c>
      <c r="E6029" s="33" t="s">
        <v>105</v>
      </c>
    </row>
    <row r="6030" spans="1:5" ht="15.75" customHeight="1" x14ac:dyDescent="0.25">
      <c r="A6030" s="33">
        <v>31815719</v>
      </c>
      <c r="B6030" s="34">
        <v>43222</v>
      </c>
      <c r="C6030" s="33" t="s">
        <v>103</v>
      </c>
      <c r="D6030" s="33" t="s">
        <v>112</v>
      </c>
      <c r="E6030" s="33" t="s">
        <v>105</v>
      </c>
    </row>
    <row r="6031" spans="1:5" ht="15.75" customHeight="1" x14ac:dyDescent="0.25">
      <c r="A6031" s="33">
        <v>11444785</v>
      </c>
      <c r="B6031" s="34">
        <v>43554</v>
      </c>
      <c r="C6031" s="33" t="s">
        <v>103</v>
      </c>
      <c r="D6031" s="33" t="s">
        <v>112</v>
      </c>
      <c r="E6031" s="33" t="s">
        <v>105</v>
      </c>
    </row>
    <row r="6032" spans="1:5" ht="15.75" customHeight="1" x14ac:dyDescent="0.25">
      <c r="A6032" s="33">
        <v>50706993</v>
      </c>
      <c r="B6032" s="34">
        <v>43780</v>
      </c>
      <c r="C6032" s="33" t="s">
        <v>103</v>
      </c>
      <c r="D6032" s="33" t="s">
        <v>112</v>
      </c>
      <c r="E6032" s="33" t="s">
        <v>105</v>
      </c>
    </row>
    <row r="6033" spans="1:5" ht="15.75" customHeight="1" x14ac:dyDescent="0.25">
      <c r="A6033" s="33">
        <v>45981166</v>
      </c>
      <c r="B6033" s="34">
        <v>43878</v>
      </c>
      <c r="C6033" s="33" t="s">
        <v>103</v>
      </c>
      <c r="D6033" s="33" t="s">
        <v>112</v>
      </c>
      <c r="E6033" s="33" t="s">
        <v>105</v>
      </c>
    </row>
    <row r="6034" spans="1:5" ht="15.75" customHeight="1" x14ac:dyDescent="0.25">
      <c r="A6034" s="33">
        <v>48348691</v>
      </c>
      <c r="B6034" s="34">
        <v>43677</v>
      </c>
      <c r="C6034" s="33" t="s">
        <v>106</v>
      </c>
      <c r="D6034" s="33" t="s">
        <v>112</v>
      </c>
      <c r="E6034" s="33" t="s">
        <v>105</v>
      </c>
    </row>
    <row r="6035" spans="1:5" ht="15.75" customHeight="1" x14ac:dyDescent="0.25">
      <c r="A6035" s="33">
        <v>35491272</v>
      </c>
      <c r="B6035" s="34">
        <v>42850</v>
      </c>
      <c r="C6035" s="33" t="s">
        <v>106</v>
      </c>
      <c r="D6035" s="33" t="s">
        <v>112</v>
      </c>
      <c r="E6035" s="33" t="s">
        <v>105</v>
      </c>
    </row>
    <row r="6036" spans="1:5" ht="15.75" customHeight="1" x14ac:dyDescent="0.25">
      <c r="A6036" s="33">
        <v>53876211</v>
      </c>
      <c r="B6036" s="34">
        <v>43917</v>
      </c>
      <c r="C6036" s="33" t="s">
        <v>106</v>
      </c>
      <c r="D6036" s="33" t="s">
        <v>112</v>
      </c>
      <c r="E6036" s="33" t="s">
        <v>105</v>
      </c>
    </row>
    <row r="6037" spans="1:5" ht="15.75" customHeight="1" x14ac:dyDescent="0.25">
      <c r="A6037" s="33">
        <v>50404828</v>
      </c>
      <c r="B6037" s="34">
        <v>43773</v>
      </c>
      <c r="C6037" s="33" t="s">
        <v>106</v>
      </c>
      <c r="D6037" s="33" t="s">
        <v>112</v>
      </c>
      <c r="E6037" s="33" t="s">
        <v>107</v>
      </c>
    </row>
    <row r="6038" spans="1:5" ht="15.75" customHeight="1" x14ac:dyDescent="0.25">
      <c r="A6038" s="33">
        <v>30846729</v>
      </c>
      <c r="B6038" s="34">
        <v>43955</v>
      </c>
      <c r="C6038" s="33" t="s">
        <v>103</v>
      </c>
      <c r="D6038" s="33" t="s">
        <v>112</v>
      </c>
      <c r="E6038" s="33" t="s">
        <v>105</v>
      </c>
    </row>
    <row r="6039" spans="1:5" ht="15.75" customHeight="1" x14ac:dyDescent="0.25">
      <c r="A6039" s="33">
        <v>40828293</v>
      </c>
      <c r="B6039" s="34">
        <v>43120</v>
      </c>
      <c r="C6039" s="33" t="s">
        <v>106</v>
      </c>
      <c r="D6039" s="33" t="s">
        <v>112</v>
      </c>
      <c r="E6039" s="33" t="s">
        <v>107</v>
      </c>
    </row>
    <row r="6040" spans="1:5" ht="15.75" customHeight="1" x14ac:dyDescent="0.25">
      <c r="A6040" s="33">
        <v>15035150</v>
      </c>
      <c r="B6040" s="34">
        <v>43657</v>
      </c>
      <c r="C6040" s="33" t="s">
        <v>106</v>
      </c>
      <c r="D6040" s="33" t="s">
        <v>112</v>
      </c>
      <c r="E6040" s="33" t="s">
        <v>107</v>
      </c>
    </row>
    <row r="6041" spans="1:5" ht="15.75" customHeight="1" x14ac:dyDescent="0.25">
      <c r="A6041" s="33">
        <v>48194603</v>
      </c>
      <c r="B6041" s="34">
        <v>43931</v>
      </c>
      <c r="C6041" s="33" t="s">
        <v>103</v>
      </c>
      <c r="D6041" s="33" t="s">
        <v>112</v>
      </c>
      <c r="E6041" s="33" t="s">
        <v>105</v>
      </c>
    </row>
    <row r="6042" spans="1:5" ht="15.75" customHeight="1" x14ac:dyDescent="0.25">
      <c r="A6042" s="33">
        <v>34551194</v>
      </c>
      <c r="B6042" s="34">
        <v>43844</v>
      </c>
      <c r="C6042" s="33" t="s">
        <v>103</v>
      </c>
      <c r="D6042" s="33" t="s">
        <v>112</v>
      </c>
      <c r="E6042" s="33" t="s">
        <v>105</v>
      </c>
    </row>
    <row r="6043" spans="1:5" ht="15.75" customHeight="1" x14ac:dyDescent="0.25">
      <c r="A6043" s="33">
        <v>45645166</v>
      </c>
      <c r="B6043" s="34">
        <v>43755</v>
      </c>
      <c r="C6043" s="33" t="s">
        <v>106</v>
      </c>
      <c r="D6043" s="33" t="s">
        <v>112</v>
      </c>
      <c r="E6043" s="33" t="s">
        <v>105</v>
      </c>
    </row>
    <row r="6044" spans="1:5" ht="15.75" customHeight="1" x14ac:dyDescent="0.25">
      <c r="A6044" s="33">
        <v>51316163</v>
      </c>
      <c r="B6044" s="34">
        <v>44036</v>
      </c>
      <c r="C6044" s="33" t="s">
        <v>106</v>
      </c>
      <c r="D6044" s="33" t="s">
        <v>112</v>
      </c>
      <c r="E6044" s="33" t="s">
        <v>107</v>
      </c>
    </row>
    <row r="6045" spans="1:5" ht="15.75" customHeight="1" x14ac:dyDescent="0.25">
      <c r="A6045" s="33">
        <v>30551773</v>
      </c>
      <c r="B6045" s="34">
        <v>43068</v>
      </c>
      <c r="C6045" s="33" t="s">
        <v>106</v>
      </c>
      <c r="D6045" s="33" t="s">
        <v>112</v>
      </c>
      <c r="E6045" s="33" t="s">
        <v>105</v>
      </c>
    </row>
    <row r="6046" spans="1:5" ht="15.75" customHeight="1" x14ac:dyDescent="0.25">
      <c r="A6046" s="33">
        <v>42517240</v>
      </c>
      <c r="B6046" s="34">
        <v>43332</v>
      </c>
      <c r="C6046" s="33" t="s">
        <v>106</v>
      </c>
      <c r="D6046" s="33" t="s">
        <v>112</v>
      </c>
      <c r="E6046" s="33" t="s">
        <v>105</v>
      </c>
    </row>
    <row r="6047" spans="1:5" ht="15.75" customHeight="1" x14ac:dyDescent="0.25">
      <c r="A6047" s="33">
        <v>40903757</v>
      </c>
      <c r="B6047" s="34">
        <v>43196</v>
      </c>
      <c r="C6047" s="33" t="s">
        <v>103</v>
      </c>
      <c r="D6047" s="33" t="s">
        <v>112</v>
      </c>
      <c r="E6047" s="33" t="s">
        <v>105</v>
      </c>
    </row>
    <row r="6048" spans="1:5" ht="15.75" customHeight="1" x14ac:dyDescent="0.25">
      <c r="A6048" s="33">
        <v>39406860</v>
      </c>
      <c r="B6048" s="34">
        <v>43937</v>
      </c>
      <c r="C6048" s="33" t="s">
        <v>103</v>
      </c>
      <c r="D6048" s="33" t="s">
        <v>112</v>
      </c>
      <c r="E6048" s="33" t="s">
        <v>107</v>
      </c>
    </row>
    <row r="6049" spans="1:5" ht="15.75" customHeight="1" x14ac:dyDescent="0.25">
      <c r="A6049" s="33">
        <v>42194820</v>
      </c>
      <c r="B6049" s="34">
        <v>43263</v>
      </c>
      <c r="C6049" s="33" t="s">
        <v>103</v>
      </c>
      <c r="D6049" s="33" t="s">
        <v>112</v>
      </c>
      <c r="E6049" s="33" t="s">
        <v>105</v>
      </c>
    </row>
    <row r="6050" spans="1:5" ht="15.75" customHeight="1" x14ac:dyDescent="0.25">
      <c r="A6050" s="33">
        <v>41043557</v>
      </c>
      <c r="B6050" s="34">
        <v>43614</v>
      </c>
      <c r="C6050" s="33" t="s">
        <v>103</v>
      </c>
      <c r="D6050" s="33" t="s">
        <v>112</v>
      </c>
      <c r="E6050" s="33" t="s">
        <v>107</v>
      </c>
    </row>
    <row r="6051" spans="1:5" ht="15.75" customHeight="1" x14ac:dyDescent="0.25">
      <c r="A6051" s="33">
        <v>54747220</v>
      </c>
      <c r="B6051" s="34">
        <v>43917</v>
      </c>
      <c r="C6051" s="33" t="s">
        <v>106</v>
      </c>
      <c r="D6051" s="33" t="s">
        <v>112</v>
      </c>
      <c r="E6051" s="33" t="s">
        <v>107</v>
      </c>
    </row>
    <row r="6052" spans="1:5" ht="15.75" customHeight="1" x14ac:dyDescent="0.25">
      <c r="A6052" s="33">
        <v>42881582</v>
      </c>
      <c r="B6052" s="34">
        <v>43323</v>
      </c>
      <c r="C6052" s="33" t="s">
        <v>106</v>
      </c>
      <c r="D6052" s="33" t="s">
        <v>112</v>
      </c>
      <c r="E6052" s="33" t="s">
        <v>107</v>
      </c>
    </row>
    <row r="6053" spans="1:5" ht="15.75" customHeight="1" x14ac:dyDescent="0.25">
      <c r="A6053" s="33">
        <v>41746002</v>
      </c>
      <c r="B6053" s="34">
        <v>43228</v>
      </c>
      <c r="C6053" s="33" t="s">
        <v>106</v>
      </c>
      <c r="D6053" s="33" t="s">
        <v>112</v>
      </c>
      <c r="E6053" s="33" t="s">
        <v>105</v>
      </c>
    </row>
    <row r="6054" spans="1:5" ht="15.75" customHeight="1" x14ac:dyDescent="0.25">
      <c r="A6054" s="33">
        <v>30905179</v>
      </c>
      <c r="B6054" s="34">
        <v>43331</v>
      </c>
      <c r="C6054" s="33" t="s">
        <v>103</v>
      </c>
      <c r="D6054" s="33" t="s">
        <v>112</v>
      </c>
      <c r="E6054" s="33" t="s">
        <v>105</v>
      </c>
    </row>
    <row r="6055" spans="1:5" ht="15.75" customHeight="1" x14ac:dyDescent="0.25">
      <c r="A6055" s="33">
        <v>46066668</v>
      </c>
      <c r="B6055" s="34">
        <v>43562</v>
      </c>
      <c r="C6055" s="33" t="s">
        <v>106</v>
      </c>
      <c r="D6055" s="33" t="s">
        <v>112</v>
      </c>
      <c r="E6055" s="33" t="s">
        <v>105</v>
      </c>
    </row>
    <row r="6056" spans="1:5" ht="15.75" customHeight="1" x14ac:dyDescent="0.25">
      <c r="A6056" s="33">
        <v>39383647</v>
      </c>
      <c r="B6056" s="34">
        <v>43269</v>
      </c>
      <c r="C6056" s="33" t="s">
        <v>103</v>
      </c>
      <c r="D6056" s="33" t="s">
        <v>112</v>
      </c>
      <c r="E6056" s="33" t="s">
        <v>105</v>
      </c>
    </row>
    <row r="6057" spans="1:5" ht="15.75" customHeight="1" x14ac:dyDescent="0.25">
      <c r="A6057" s="33">
        <v>40941704</v>
      </c>
      <c r="B6057" s="34">
        <v>43134</v>
      </c>
      <c r="C6057" s="33" t="s">
        <v>106</v>
      </c>
      <c r="D6057" s="33" t="s">
        <v>112</v>
      </c>
      <c r="E6057" s="33" t="s">
        <v>105</v>
      </c>
    </row>
    <row r="6058" spans="1:5" ht="15.75" customHeight="1" x14ac:dyDescent="0.25">
      <c r="A6058" s="33">
        <v>38860352</v>
      </c>
      <c r="B6058" s="34">
        <v>42887</v>
      </c>
      <c r="C6058" s="33" t="s">
        <v>103</v>
      </c>
      <c r="D6058" s="33" t="s">
        <v>112</v>
      </c>
      <c r="E6058" s="33" t="s">
        <v>107</v>
      </c>
    </row>
    <row r="6059" spans="1:5" ht="15.75" customHeight="1" x14ac:dyDescent="0.25">
      <c r="A6059" s="33">
        <v>9166478</v>
      </c>
      <c r="B6059" s="34">
        <v>43575</v>
      </c>
      <c r="C6059" s="33" t="s">
        <v>103</v>
      </c>
      <c r="D6059" s="33" t="s">
        <v>112</v>
      </c>
      <c r="E6059" s="33" t="s">
        <v>107</v>
      </c>
    </row>
    <row r="6060" spans="1:5" ht="15.75" customHeight="1" x14ac:dyDescent="0.25">
      <c r="A6060" s="33">
        <v>41815406</v>
      </c>
      <c r="B6060" s="34">
        <v>43522</v>
      </c>
      <c r="C6060" s="33" t="s">
        <v>106</v>
      </c>
      <c r="D6060" s="33" t="s">
        <v>112</v>
      </c>
      <c r="E6060" s="33" t="s">
        <v>107</v>
      </c>
    </row>
    <row r="6061" spans="1:5" ht="15.75" customHeight="1" x14ac:dyDescent="0.25">
      <c r="A6061" s="33">
        <v>41735155</v>
      </c>
      <c r="B6061" s="34">
        <v>43309</v>
      </c>
      <c r="C6061" s="33" t="s">
        <v>103</v>
      </c>
      <c r="D6061" s="33" t="s">
        <v>112</v>
      </c>
      <c r="E6061" s="33" t="s">
        <v>107</v>
      </c>
    </row>
    <row r="6062" spans="1:5" ht="15.75" customHeight="1" x14ac:dyDescent="0.25">
      <c r="A6062" s="33">
        <v>28820648</v>
      </c>
      <c r="B6062" s="34">
        <v>43527</v>
      </c>
      <c r="C6062" s="33" t="s">
        <v>103</v>
      </c>
      <c r="D6062" s="33" t="s">
        <v>112</v>
      </c>
      <c r="E6062" s="33" t="s">
        <v>105</v>
      </c>
    </row>
    <row r="6063" spans="1:5" ht="15.75" customHeight="1" x14ac:dyDescent="0.25">
      <c r="A6063" s="33">
        <v>42650537</v>
      </c>
      <c r="B6063" s="34">
        <v>43685</v>
      </c>
      <c r="C6063" s="33" t="s">
        <v>103</v>
      </c>
      <c r="D6063" s="33" t="s">
        <v>112</v>
      </c>
      <c r="E6063" s="33" t="s">
        <v>105</v>
      </c>
    </row>
    <row r="6064" spans="1:5" ht="15.75" customHeight="1" x14ac:dyDescent="0.25">
      <c r="A6064" s="33">
        <v>47345430</v>
      </c>
      <c r="B6064" s="34">
        <v>43650</v>
      </c>
      <c r="C6064" s="33" t="s">
        <v>103</v>
      </c>
      <c r="D6064" s="33" t="s">
        <v>112</v>
      </c>
      <c r="E6064" s="33" t="s">
        <v>107</v>
      </c>
    </row>
    <row r="6065" spans="1:5" ht="15.75" customHeight="1" x14ac:dyDescent="0.25">
      <c r="A6065" s="33">
        <v>5534649</v>
      </c>
      <c r="B6065" s="34">
        <v>43504</v>
      </c>
      <c r="C6065" s="33" t="s">
        <v>108</v>
      </c>
      <c r="D6065" s="33" t="s">
        <v>112</v>
      </c>
      <c r="E6065" s="33" t="s">
        <v>107</v>
      </c>
    </row>
    <row r="6066" spans="1:5" ht="15.75" customHeight="1" x14ac:dyDescent="0.25">
      <c r="A6066" s="33">
        <v>50308853</v>
      </c>
      <c r="B6066" s="34">
        <v>43903</v>
      </c>
      <c r="C6066" s="33" t="s">
        <v>106</v>
      </c>
      <c r="D6066" s="33" t="s">
        <v>112</v>
      </c>
      <c r="E6066" s="33" t="s">
        <v>105</v>
      </c>
    </row>
    <row r="6067" spans="1:5" ht="15.75" customHeight="1" x14ac:dyDescent="0.25">
      <c r="A6067" s="33">
        <v>47922493</v>
      </c>
      <c r="B6067" s="34">
        <v>43648</v>
      </c>
      <c r="C6067" s="33" t="s">
        <v>106</v>
      </c>
      <c r="D6067" s="33" t="s">
        <v>112</v>
      </c>
      <c r="E6067" s="33" t="s">
        <v>107</v>
      </c>
    </row>
    <row r="6068" spans="1:5" ht="15.75" customHeight="1" x14ac:dyDescent="0.25">
      <c r="A6068" s="33">
        <v>48555103</v>
      </c>
      <c r="B6068" s="34">
        <v>43684</v>
      </c>
      <c r="C6068" s="33" t="s">
        <v>106</v>
      </c>
      <c r="D6068" s="33" t="s">
        <v>112</v>
      </c>
      <c r="E6068" s="33" t="s">
        <v>105</v>
      </c>
    </row>
    <row r="6069" spans="1:5" ht="15.75" customHeight="1" x14ac:dyDescent="0.25">
      <c r="A6069" s="33">
        <v>40315799</v>
      </c>
      <c r="B6069" s="34">
        <v>43270</v>
      </c>
      <c r="C6069" s="33" t="s">
        <v>108</v>
      </c>
      <c r="D6069" s="33" t="s">
        <v>112</v>
      </c>
      <c r="E6069" s="33" t="s">
        <v>105</v>
      </c>
    </row>
    <row r="6070" spans="1:5" ht="15.75" customHeight="1" x14ac:dyDescent="0.25">
      <c r="A6070" s="33">
        <v>44291438</v>
      </c>
      <c r="B6070" s="34">
        <v>43517</v>
      </c>
      <c r="C6070" s="33" t="s">
        <v>103</v>
      </c>
      <c r="D6070" s="33" t="s">
        <v>112</v>
      </c>
      <c r="E6070" s="33" t="s">
        <v>105</v>
      </c>
    </row>
    <row r="6071" spans="1:5" ht="15.75" customHeight="1" x14ac:dyDescent="0.25">
      <c r="A6071" s="33">
        <v>35751106</v>
      </c>
      <c r="B6071" s="34">
        <v>43734</v>
      </c>
      <c r="C6071" s="33" t="s">
        <v>106</v>
      </c>
      <c r="D6071" s="33" t="s">
        <v>112</v>
      </c>
      <c r="E6071" s="33" t="s">
        <v>105</v>
      </c>
    </row>
    <row r="6072" spans="1:5" ht="15.75" customHeight="1" x14ac:dyDescent="0.25">
      <c r="A6072" s="33">
        <v>44312098</v>
      </c>
      <c r="B6072" s="34">
        <v>43521</v>
      </c>
      <c r="C6072" s="33" t="s">
        <v>103</v>
      </c>
      <c r="D6072" s="33" t="s">
        <v>112</v>
      </c>
      <c r="E6072" s="33" t="s">
        <v>107</v>
      </c>
    </row>
    <row r="6073" spans="1:5" ht="15.75" customHeight="1" x14ac:dyDescent="0.25">
      <c r="A6073" s="33">
        <v>14751353</v>
      </c>
      <c r="B6073" s="34">
        <v>43836</v>
      </c>
      <c r="C6073" s="33" t="s">
        <v>103</v>
      </c>
      <c r="D6073" s="33" t="s">
        <v>112</v>
      </c>
      <c r="E6073" s="33" t="s">
        <v>107</v>
      </c>
    </row>
    <row r="6074" spans="1:5" ht="15.75" customHeight="1" x14ac:dyDescent="0.25">
      <c r="A6074" s="33">
        <v>45828809</v>
      </c>
      <c r="B6074" s="34">
        <v>43677</v>
      </c>
      <c r="C6074" s="33" t="s">
        <v>103</v>
      </c>
      <c r="D6074" s="33" t="s">
        <v>112</v>
      </c>
      <c r="E6074" s="33" t="s">
        <v>107</v>
      </c>
    </row>
    <row r="6075" spans="1:5" ht="15.75" customHeight="1" x14ac:dyDescent="0.25">
      <c r="A6075" s="33">
        <v>48152874</v>
      </c>
      <c r="B6075" s="34">
        <v>43664</v>
      </c>
      <c r="C6075" s="33" t="s">
        <v>21</v>
      </c>
      <c r="D6075" s="33" t="s">
        <v>112</v>
      </c>
      <c r="E6075" s="33" t="s">
        <v>107</v>
      </c>
    </row>
    <row r="6076" spans="1:5" ht="15.75" customHeight="1" x14ac:dyDescent="0.25">
      <c r="A6076" s="33">
        <v>46831644</v>
      </c>
      <c r="B6076" s="34">
        <v>43574</v>
      </c>
      <c r="C6076" s="33" t="s">
        <v>106</v>
      </c>
      <c r="D6076" s="33" t="s">
        <v>112</v>
      </c>
      <c r="E6076" s="33" t="s">
        <v>107</v>
      </c>
    </row>
    <row r="6077" spans="1:5" ht="15.75" customHeight="1" x14ac:dyDescent="0.25">
      <c r="A6077" s="33">
        <v>36703311</v>
      </c>
      <c r="B6077" s="34">
        <v>43189</v>
      </c>
      <c r="C6077" s="33" t="s">
        <v>103</v>
      </c>
      <c r="D6077" s="33" t="s">
        <v>112</v>
      </c>
      <c r="E6077" s="33" t="s">
        <v>105</v>
      </c>
    </row>
    <row r="6078" spans="1:5" ht="15.75" customHeight="1" x14ac:dyDescent="0.25">
      <c r="A6078" s="33">
        <v>54815430</v>
      </c>
      <c r="B6078" s="34">
        <v>43916</v>
      </c>
      <c r="C6078" s="33" t="s">
        <v>106</v>
      </c>
      <c r="D6078" s="33" t="s">
        <v>112</v>
      </c>
      <c r="E6078" s="33" t="s">
        <v>105</v>
      </c>
    </row>
    <row r="6079" spans="1:5" ht="15.75" customHeight="1" x14ac:dyDescent="0.25">
      <c r="A6079" s="33">
        <v>54561689</v>
      </c>
      <c r="B6079" s="34">
        <v>43911</v>
      </c>
      <c r="C6079" s="33" t="s">
        <v>103</v>
      </c>
      <c r="D6079" s="33" t="s">
        <v>112</v>
      </c>
      <c r="E6079" s="33" t="s">
        <v>105</v>
      </c>
    </row>
    <row r="6080" spans="1:5" ht="15.75" customHeight="1" x14ac:dyDescent="0.25">
      <c r="A6080" s="33">
        <v>42476602</v>
      </c>
      <c r="B6080" s="34">
        <v>43426</v>
      </c>
      <c r="C6080" s="33" t="s">
        <v>108</v>
      </c>
      <c r="D6080" s="33" t="s">
        <v>112</v>
      </c>
      <c r="E6080" s="33" t="s">
        <v>105</v>
      </c>
    </row>
    <row r="6081" spans="1:5" ht="15.75" customHeight="1" x14ac:dyDescent="0.25">
      <c r="A6081" s="33">
        <v>10867496</v>
      </c>
      <c r="B6081" s="34">
        <v>43330</v>
      </c>
      <c r="C6081" s="33" t="s">
        <v>106</v>
      </c>
      <c r="D6081" s="33" t="s">
        <v>112</v>
      </c>
      <c r="E6081" s="33" t="s">
        <v>105</v>
      </c>
    </row>
    <row r="6082" spans="1:5" ht="15.75" customHeight="1" x14ac:dyDescent="0.25">
      <c r="A6082" s="33">
        <v>11038663</v>
      </c>
      <c r="B6082" s="34">
        <v>44087</v>
      </c>
      <c r="C6082" s="33" t="s">
        <v>106</v>
      </c>
      <c r="D6082" s="33" t="s">
        <v>112</v>
      </c>
      <c r="E6082" s="33" t="s">
        <v>105</v>
      </c>
    </row>
    <row r="6083" spans="1:5" ht="15.75" customHeight="1" x14ac:dyDescent="0.25">
      <c r="A6083" s="33">
        <v>44693853</v>
      </c>
      <c r="B6083" s="34">
        <v>43453</v>
      </c>
      <c r="C6083" s="33" t="s">
        <v>106</v>
      </c>
      <c r="D6083" s="33" t="s">
        <v>112</v>
      </c>
      <c r="E6083" s="33" t="s">
        <v>107</v>
      </c>
    </row>
    <row r="6084" spans="1:5" ht="15.75" customHeight="1" x14ac:dyDescent="0.25">
      <c r="A6084" s="33">
        <v>35874295</v>
      </c>
      <c r="B6084" s="34">
        <v>43108</v>
      </c>
      <c r="C6084" s="33" t="s">
        <v>106</v>
      </c>
      <c r="D6084" s="33" t="s">
        <v>112</v>
      </c>
      <c r="E6084" s="33" t="s">
        <v>105</v>
      </c>
    </row>
    <row r="6085" spans="1:5" ht="15.75" customHeight="1" x14ac:dyDescent="0.25">
      <c r="A6085" s="33">
        <v>54224603</v>
      </c>
      <c r="B6085" s="34">
        <v>43910</v>
      </c>
      <c r="C6085" s="33" t="s">
        <v>106</v>
      </c>
      <c r="D6085" s="33" t="s">
        <v>112</v>
      </c>
      <c r="E6085" s="33" t="s">
        <v>105</v>
      </c>
    </row>
    <row r="6086" spans="1:5" ht="15.75" customHeight="1" x14ac:dyDescent="0.25">
      <c r="A6086" s="33">
        <v>55946320</v>
      </c>
      <c r="B6086" s="34">
        <v>44073</v>
      </c>
      <c r="C6086" s="33" t="s">
        <v>106</v>
      </c>
      <c r="D6086" s="33" t="s">
        <v>112</v>
      </c>
      <c r="E6086" s="33" t="s">
        <v>105</v>
      </c>
    </row>
    <row r="6087" spans="1:5" ht="15.75" customHeight="1" x14ac:dyDescent="0.25">
      <c r="A6087" s="33">
        <v>45445498</v>
      </c>
      <c r="B6087" s="34">
        <v>43593</v>
      </c>
      <c r="C6087" s="33" t="s">
        <v>106</v>
      </c>
      <c r="D6087" s="33" t="s">
        <v>112</v>
      </c>
      <c r="E6087" s="33" t="s">
        <v>105</v>
      </c>
    </row>
    <row r="6088" spans="1:5" ht="15.75" customHeight="1" x14ac:dyDescent="0.25">
      <c r="A6088" s="33">
        <v>52067990</v>
      </c>
      <c r="B6088" s="34">
        <v>43909</v>
      </c>
      <c r="C6088" s="33" t="s">
        <v>106</v>
      </c>
      <c r="D6088" s="33" t="s">
        <v>112</v>
      </c>
      <c r="E6088" s="33" t="s">
        <v>107</v>
      </c>
    </row>
    <row r="6089" spans="1:5" ht="15.75" customHeight="1" x14ac:dyDescent="0.25">
      <c r="A6089" s="33">
        <v>40604547</v>
      </c>
      <c r="B6089" s="34">
        <v>43461</v>
      </c>
      <c r="C6089" s="33" t="s">
        <v>21</v>
      </c>
      <c r="D6089" s="33" t="s">
        <v>112</v>
      </c>
      <c r="E6089" s="33" t="s">
        <v>105</v>
      </c>
    </row>
    <row r="6090" spans="1:5" ht="15.75" customHeight="1" x14ac:dyDescent="0.25">
      <c r="A6090" s="33">
        <v>26798462</v>
      </c>
      <c r="B6090" s="34">
        <v>43525</v>
      </c>
      <c r="C6090" s="33" t="s">
        <v>106</v>
      </c>
      <c r="D6090" s="33" t="s">
        <v>112</v>
      </c>
      <c r="E6090" s="33" t="s">
        <v>107</v>
      </c>
    </row>
    <row r="6091" spans="1:5" ht="15.75" customHeight="1" x14ac:dyDescent="0.25">
      <c r="A6091" s="33">
        <v>42879017</v>
      </c>
      <c r="B6091" s="34">
        <v>43530</v>
      </c>
      <c r="C6091" s="33" t="s">
        <v>106</v>
      </c>
      <c r="D6091" s="33" t="s">
        <v>112</v>
      </c>
      <c r="E6091" s="33" t="s">
        <v>105</v>
      </c>
    </row>
    <row r="6092" spans="1:5" ht="15.75" customHeight="1" x14ac:dyDescent="0.25">
      <c r="A6092" s="33">
        <v>45932213</v>
      </c>
      <c r="B6092" s="34">
        <v>43556</v>
      </c>
      <c r="C6092" s="33" t="s">
        <v>106</v>
      </c>
      <c r="D6092" s="33" t="s">
        <v>112</v>
      </c>
      <c r="E6092" s="33" t="s">
        <v>107</v>
      </c>
    </row>
    <row r="6093" spans="1:5" ht="15.75" customHeight="1" x14ac:dyDescent="0.25">
      <c r="A6093" s="33">
        <v>40297145</v>
      </c>
      <c r="B6093" s="34">
        <v>43057</v>
      </c>
      <c r="C6093" s="33" t="s">
        <v>103</v>
      </c>
      <c r="D6093" s="33" t="s">
        <v>112</v>
      </c>
      <c r="E6093" s="33" t="s">
        <v>105</v>
      </c>
    </row>
    <row r="6094" spans="1:5" ht="15.75" customHeight="1" x14ac:dyDescent="0.25">
      <c r="A6094" s="33">
        <v>37089718</v>
      </c>
      <c r="B6094" s="34">
        <v>43762</v>
      </c>
      <c r="C6094" s="33" t="s">
        <v>108</v>
      </c>
      <c r="D6094" s="33" t="s">
        <v>112</v>
      </c>
      <c r="E6094" s="33" t="s">
        <v>107</v>
      </c>
    </row>
    <row r="6095" spans="1:5" ht="15.75" customHeight="1" x14ac:dyDescent="0.25">
      <c r="A6095" s="33">
        <v>43987352</v>
      </c>
      <c r="B6095" s="34">
        <v>43401</v>
      </c>
      <c r="C6095" s="33" t="s">
        <v>103</v>
      </c>
      <c r="D6095" s="33" t="s">
        <v>112</v>
      </c>
      <c r="E6095" s="33" t="s">
        <v>105</v>
      </c>
    </row>
    <row r="6096" spans="1:5" ht="15.75" customHeight="1" x14ac:dyDescent="0.25">
      <c r="A6096" s="33">
        <v>24741067</v>
      </c>
      <c r="B6096" s="34">
        <v>43021</v>
      </c>
      <c r="C6096" s="33" t="s">
        <v>106</v>
      </c>
      <c r="D6096" s="33" t="s">
        <v>112</v>
      </c>
      <c r="E6096" s="33" t="s">
        <v>107</v>
      </c>
    </row>
    <row r="6097" spans="1:5" ht="15.75" customHeight="1" x14ac:dyDescent="0.25">
      <c r="A6097" s="33">
        <v>49095228</v>
      </c>
      <c r="B6097" s="34">
        <v>43764</v>
      </c>
      <c r="C6097" s="33" t="s">
        <v>106</v>
      </c>
      <c r="D6097" s="33" t="s">
        <v>112</v>
      </c>
      <c r="E6097" s="33" t="s">
        <v>105</v>
      </c>
    </row>
    <row r="6098" spans="1:5" ht="15.75" customHeight="1" x14ac:dyDescent="0.25">
      <c r="A6098" s="33">
        <v>45742120</v>
      </c>
      <c r="B6098" s="34">
        <v>43512</v>
      </c>
      <c r="C6098" s="33" t="s">
        <v>103</v>
      </c>
      <c r="D6098" s="33" t="s">
        <v>112</v>
      </c>
      <c r="E6098" s="33" t="s">
        <v>107</v>
      </c>
    </row>
    <row r="6099" spans="1:5" ht="15.75" customHeight="1" x14ac:dyDescent="0.25">
      <c r="A6099" s="33">
        <v>46788208</v>
      </c>
      <c r="B6099" s="34">
        <v>43688</v>
      </c>
      <c r="C6099" s="33" t="s">
        <v>106</v>
      </c>
      <c r="D6099" s="33" t="s">
        <v>112</v>
      </c>
      <c r="E6099" s="33" t="s">
        <v>107</v>
      </c>
    </row>
    <row r="6100" spans="1:5" ht="15.75" customHeight="1" x14ac:dyDescent="0.25">
      <c r="A6100" s="33">
        <v>14107172</v>
      </c>
      <c r="B6100" s="34">
        <v>42801</v>
      </c>
      <c r="C6100" s="33" t="s">
        <v>103</v>
      </c>
      <c r="D6100" s="33" t="s">
        <v>112</v>
      </c>
      <c r="E6100" s="33" t="s">
        <v>105</v>
      </c>
    </row>
    <row r="6101" spans="1:5" ht="15.75" customHeight="1" x14ac:dyDescent="0.25">
      <c r="A6101" s="33">
        <v>38677681</v>
      </c>
      <c r="B6101" s="34">
        <v>43063</v>
      </c>
      <c r="C6101" s="33" t="s">
        <v>103</v>
      </c>
      <c r="D6101" s="33" t="s">
        <v>112</v>
      </c>
      <c r="E6101" s="33" t="s">
        <v>105</v>
      </c>
    </row>
    <row r="6102" spans="1:5" ht="15.75" customHeight="1" x14ac:dyDescent="0.25">
      <c r="A6102" s="33">
        <v>35038943</v>
      </c>
      <c r="B6102" s="34">
        <v>43447</v>
      </c>
      <c r="C6102" s="33" t="s">
        <v>103</v>
      </c>
      <c r="D6102" s="33" t="s">
        <v>112</v>
      </c>
      <c r="E6102" s="33" t="s">
        <v>105</v>
      </c>
    </row>
    <row r="6103" spans="1:5" ht="15.75" customHeight="1" x14ac:dyDescent="0.25">
      <c r="A6103" s="33">
        <v>40234712</v>
      </c>
      <c r="B6103" s="34">
        <v>43083</v>
      </c>
      <c r="C6103" s="33" t="s">
        <v>106</v>
      </c>
      <c r="D6103" s="33" t="s">
        <v>112</v>
      </c>
      <c r="E6103" s="33" t="s">
        <v>105</v>
      </c>
    </row>
    <row r="6104" spans="1:5" ht="15.75" customHeight="1" x14ac:dyDescent="0.25">
      <c r="A6104" s="33">
        <v>14616209</v>
      </c>
      <c r="B6104" s="34">
        <v>43040</v>
      </c>
      <c r="C6104" s="33" t="s">
        <v>103</v>
      </c>
      <c r="D6104" s="33" t="s">
        <v>112</v>
      </c>
      <c r="E6104" s="33" t="s">
        <v>105</v>
      </c>
    </row>
    <row r="6105" spans="1:5" ht="15.75" customHeight="1" x14ac:dyDescent="0.25">
      <c r="A6105" s="33">
        <v>31271357</v>
      </c>
      <c r="B6105" s="34">
        <v>43420</v>
      </c>
      <c r="C6105" s="33" t="s">
        <v>106</v>
      </c>
      <c r="D6105" s="33" t="s">
        <v>112</v>
      </c>
      <c r="E6105" s="33" t="s">
        <v>107</v>
      </c>
    </row>
    <row r="6106" spans="1:5" ht="15.75" customHeight="1" x14ac:dyDescent="0.25">
      <c r="A6106" s="33">
        <v>44996073</v>
      </c>
      <c r="B6106" s="34">
        <v>43473</v>
      </c>
      <c r="C6106" s="33" t="s">
        <v>108</v>
      </c>
      <c r="D6106" s="33" t="s">
        <v>112</v>
      </c>
      <c r="E6106" s="33" t="s">
        <v>105</v>
      </c>
    </row>
    <row r="6107" spans="1:5" ht="15.75" customHeight="1" x14ac:dyDescent="0.25">
      <c r="A6107" s="33">
        <v>53231655</v>
      </c>
      <c r="B6107" s="34">
        <v>43931</v>
      </c>
      <c r="C6107" s="33" t="s">
        <v>106</v>
      </c>
      <c r="D6107" s="33" t="s">
        <v>112</v>
      </c>
      <c r="E6107" s="33" t="s">
        <v>105</v>
      </c>
    </row>
    <row r="6108" spans="1:5" ht="15.75" customHeight="1" x14ac:dyDescent="0.25">
      <c r="A6108" s="33">
        <v>47636677</v>
      </c>
      <c r="B6108" s="34">
        <v>43761</v>
      </c>
      <c r="C6108" s="33" t="s">
        <v>106</v>
      </c>
      <c r="D6108" s="33" t="s">
        <v>112</v>
      </c>
      <c r="E6108" s="33" t="s">
        <v>105</v>
      </c>
    </row>
    <row r="6109" spans="1:5" ht="15.75" customHeight="1" x14ac:dyDescent="0.25">
      <c r="A6109" s="33">
        <v>42331485</v>
      </c>
      <c r="B6109" s="34">
        <v>43276</v>
      </c>
      <c r="C6109" s="33" t="s">
        <v>106</v>
      </c>
      <c r="D6109" s="33" t="s">
        <v>112</v>
      </c>
      <c r="E6109" s="33" t="s">
        <v>105</v>
      </c>
    </row>
    <row r="6110" spans="1:5" ht="15.75" customHeight="1" x14ac:dyDescent="0.25">
      <c r="A6110" s="33">
        <v>8964401</v>
      </c>
      <c r="B6110" s="34">
        <v>43861</v>
      </c>
      <c r="C6110" s="33" t="s">
        <v>103</v>
      </c>
      <c r="D6110" s="33" t="s">
        <v>112</v>
      </c>
      <c r="E6110" s="33" t="s">
        <v>107</v>
      </c>
    </row>
    <row r="6111" spans="1:5" ht="15.75" customHeight="1" x14ac:dyDescent="0.25">
      <c r="A6111" s="33">
        <v>47515649</v>
      </c>
      <c r="B6111" s="34">
        <v>43655</v>
      </c>
      <c r="C6111" s="33" t="s">
        <v>103</v>
      </c>
      <c r="D6111" s="33" t="s">
        <v>112</v>
      </c>
      <c r="E6111" s="33" t="s">
        <v>107</v>
      </c>
    </row>
    <row r="6112" spans="1:5" ht="15.75" customHeight="1" x14ac:dyDescent="0.25">
      <c r="A6112" s="33">
        <v>4730198</v>
      </c>
      <c r="B6112" s="34">
        <v>43768</v>
      </c>
      <c r="C6112" s="33" t="s">
        <v>106</v>
      </c>
      <c r="D6112" s="33" t="s">
        <v>112</v>
      </c>
      <c r="E6112" s="33" t="s">
        <v>105</v>
      </c>
    </row>
    <row r="6113" spans="1:5" ht="15.75" customHeight="1" x14ac:dyDescent="0.25">
      <c r="A6113" s="33">
        <v>52066411</v>
      </c>
      <c r="B6113" s="34">
        <v>43972</v>
      </c>
      <c r="C6113" s="33" t="s">
        <v>103</v>
      </c>
      <c r="D6113" s="33" t="s">
        <v>112</v>
      </c>
      <c r="E6113" s="33" t="s">
        <v>105</v>
      </c>
    </row>
    <row r="6114" spans="1:5" ht="15.75" customHeight="1" x14ac:dyDescent="0.25">
      <c r="A6114" s="33">
        <v>41469606</v>
      </c>
      <c r="B6114" s="34">
        <v>43190</v>
      </c>
      <c r="C6114" s="33" t="s">
        <v>106</v>
      </c>
      <c r="D6114" s="33" t="s">
        <v>112</v>
      </c>
      <c r="E6114" s="33" t="s">
        <v>105</v>
      </c>
    </row>
    <row r="6115" spans="1:5" ht="15.75" customHeight="1" x14ac:dyDescent="0.25">
      <c r="A6115" s="33">
        <v>46179686</v>
      </c>
      <c r="B6115" s="34">
        <v>43869</v>
      </c>
      <c r="C6115" s="33" t="s">
        <v>106</v>
      </c>
      <c r="D6115" s="33" t="s">
        <v>112</v>
      </c>
      <c r="E6115" s="33" t="s">
        <v>107</v>
      </c>
    </row>
    <row r="6116" spans="1:5" ht="15.75" customHeight="1" x14ac:dyDescent="0.25">
      <c r="A6116" s="33">
        <v>36155681</v>
      </c>
      <c r="B6116" s="34">
        <v>43218</v>
      </c>
      <c r="C6116" s="33" t="s">
        <v>106</v>
      </c>
      <c r="D6116" s="33" t="s">
        <v>112</v>
      </c>
      <c r="E6116" s="33" t="s">
        <v>105</v>
      </c>
    </row>
    <row r="6117" spans="1:5" ht="15.75" customHeight="1" x14ac:dyDescent="0.25">
      <c r="A6117" s="33">
        <v>34574578</v>
      </c>
      <c r="B6117" s="34">
        <v>43623</v>
      </c>
      <c r="C6117" s="33" t="s">
        <v>106</v>
      </c>
      <c r="D6117" s="33" t="s">
        <v>112</v>
      </c>
      <c r="E6117" s="33" t="s">
        <v>107</v>
      </c>
    </row>
    <row r="6118" spans="1:5" ht="15.75" customHeight="1" x14ac:dyDescent="0.25">
      <c r="A6118" s="33">
        <v>29598642</v>
      </c>
      <c r="B6118" s="34">
        <v>43791</v>
      </c>
      <c r="C6118" s="33" t="s">
        <v>103</v>
      </c>
      <c r="D6118" s="33" t="s">
        <v>112</v>
      </c>
      <c r="E6118" s="33" t="s">
        <v>105</v>
      </c>
    </row>
    <row r="6119" spans="1:5" ht="15.75" customHeight="1" x14ac:dyDescent="0.25">
      <c r="A6119" s="33">
        <v>38896643</v>
      </c>
      <c r="B6119" s="34">
        <v>42877</v>
      </c>
      <c r="C6119" s="33" t="s">
        <v>106</v>
      </c>
      <c r="D6119" s="33" t="s">
        <v>112</v>
      </c>
      <c r="E6119" s="33" t="s">
        <v>105</v>
      </c>
    </row>
    <row r="6120" spans="1:5" ht="15.75" customHeight="1" x14ac:dyDescent="0.25">
      <c r="A6120" s="33">
        <v>40087852</v>
      </c>
      <c r="B6120" s="34">
        <v>43030</v>
      </c>
      <c r="C6120" s="33" t="s">
        <v>21</v>
      </c>
      <c r="D6120" s="33" t="s">
        <v>112</v>
      </c>
      <c r="E6120" s="33" t="s">
        <v>107</v>
      </c>
    </row>
    <row r="6121" spans="1:5" ht="15.75" customHeight="1" x14ac:dyDescent="0.25">
      <c r="A6121" s="33">
        <v>57012997</v>
      </c>
      <c r="B6121" s="34">
        <v>44021</v>
      </c>
      <c r="C6121" s="33" t="s">
        <v>106</v>
      </c>
      <c r="D6121" s="33" t="s">
        <v>112</v>
      </c>
      <c r="E6121" s="33" t="s">
        <v>107</v>
      </c>
    </row>
    <row r="6122" spans="1:5" ht="15.75" customHeight="1" x14ac:dyDescent="0.25">
      <c r="A6122" s="33">
        <v>58492267</v>
      </c>
      <c r="B6122" s="34">
        <v>44084</v>
      </c>
      <c r="C6122" s="33" t="s">
        <v>103</v>
      </c>
      <c r="D6122" s="33" t="s">
        <v>112</v>
      </c>
      <c r="E6122" s="33" t="s">
        <v>107</v>
      </c>
    </row>
    <row r="6123" spans="1:5" ht="15.75" customHeight="1" x14ac:dyDescent="0.25">
      <c r="A6123" s="33">
        <v>42325383</v>
      </c>
      <c r="B6123" s="34">
        <v>43916</v>
      </c>
      <c r="C6123" s="33" t="s">
        <v>21</v>
      </c>
      <c r="D6123" s="33" t="s">
        <v>112</v>
      </c>
      <c r="E6123" s="33" t="s">
        <v>107</v>
      </c>
    </row>
    <row r="6124" spans="1:5" ht="15.75" customHeight="1" x14ac:dyDescent="0.25">
      <c r="A6124" s="33">
        <v>45080395</v>
      </c>
      <c r="B6124" s="34">
        <v>43794</v>
      </c>
      <c r="C6124" s="33" t="s">
        <v>106</v>
      </c>
      <c r="D6124" s="33" t="s">
        <v>112</v>
      </c>
      <c r="E6124" s="33" t="s">
        <v>105</v>
      </c>
    </row>
    <row r="6125" spans="1:5" ht="15.75" customHeight="1" x14ac:dyDescent="0.25">
      <c r="A6125" s="33">
        <v>38991899</v>
      </c>
      <c r="B6125" s="34">
        <v>43069</v>
      </c>
      <c r="C6125" s="33" t="s">
        <v>103</v>
      </c>
      <c r="D6125" s="33" t="s">
        <v>112</v>
      </c>
      <c r="E6125" s="33" t="s">
        <v>105</v>
      </c>
    </row>
    <row r="6126" spans="1:5" ht="15.75" customHeight="1" x14ac:dyDescent="0.25">
      <c r="A6126" s="33">
        <v>43351514</v>
      </c>
      <c r="B6126" s="34">
        <v>43514</v>
      </c>
      <c r="C6126" s="33" t="s">
        <v>21</v>
      </c>
      <c r="D6126" s="33" t="s">
        <v>112</v>
      </c>
      <c r="E6126" s="33" t="s">
        <v>105</v>
      </c>
    </row>
    <row r="6127" spans="1:5" ht="15.75" customHeight="1" x14ac:dyDescent="0.25">
      <c r="A6127" s="33">
        <v>44757772</v>
      </c>
      <c r="B6127" s="34">
        <v>43729</v>
      </c>
      <c r="C6127" s="33" t="s">
        <v>106</v>
      </c>
      <c r="D6127" s="33" t="s">
        <v>112</v>
      </c>
      <c r="E6127" s="33" t="s">
        <v>107</v>
      </c>
    </row>
    <row r="6128" spans="1:5" ht="15.75" customHeight="1" x14ac:dyDescent="0.25">
      <c r="A6128" s="33">
        <v>51483064</v>
      </c>
      <c r="B6128" s="34">
        <v>43815</v>
      </c>
      <c r="C6128" s="33" t="s">
        <v>103</v>
      </c>
      <c r="D6128" s="33" t="s">
        <v>112</v>
      </c>
      <c r="E6128" s="33" t="s">
        <v>105</v>
      </c>
    </row>
    <row r="6129" spans="1:5" ht="15.75" customHeight="1" x14ac:dyDescent="0.25">
      <c r="A6129" s="33">
        <v>39926272</v>
      </c>
      <c r="B6129" s="34">
        <v>43009</v>
      </c>
      <c r="C6129" s="33" t="s">
        <v>106</v>
      </c>
      <c r="D6129" s="33" t="s">
        <v>112</v>
      </c>
      <c r="E6129" s="33" t="s">
        <v>105</v>
      </c>
    </row>
    <row r="6130" spans="1:5" ht="15.75" customHeight="1" x14ac:dyDescent="0.25">
      <c r="A6130" s="33">
        <v>38881020</v>
      </c>
      <c r="B6130" s="34">
        <v>43500</v>
      </c>
      <c r="C6130" s="33" t="s">
        <v>103</v>
      </c>
      <c r="D6130" s="33" t="s">
        <v>112</v>
      </c>
      <c r="E6130" s="33" t="s">
        <v>107</v>
      </c>
    </row>
    <row r="6131" spans="1:5" ht="15.75" customHeight="1" x14ac:dyDescent="0.25">
      <c r="A6131" s="33">
        <v>21572314</v>
      </c>
      <c r="B6131" s="34">
        <v>43633</v>
      </c>
      <c r="C6131" s="33" t="s">
        <v>103</v>
      </c>
      <c r="D6131" s="33" t="s">
        <v>112</v>
      </c>
      <c r="E6131" s="33" t="s">
        <v>107</v>
      </c>
    </row>
    <row r="6132" spans="1:5" ht="15.75" customHeight="1" x14ac:dyDescent="0.25">
      <c r="A6132" s="33">
        <v>50641815</v>
      </c>
      <c r="B6132" s="34">
        <v>43778</v>
      </c>
      <c r="C6132" s="33" t="s">
        <v>106</v>
      </c>
      <c r="D6132" s="33" t="s">
        <v>112</v>
      </c>
      <c r="E6132" s="33" t="s">
        <v>105</v>
      </c>
    </row>
    <row r="6133" spans="1:5" ht="15.75" customHeight="1" x14ac:dyDescent="0.25">
      <c r="A6133" s="33">
        <v>42685698</v>
      </c>
      <c r="B6133" s="34">
        <v>43314</v>
      </c>
      <c r="C6133" s="33" t="s">
        <v>21</v>
      </c>
      <c r="D6133" s="33" t="s">
        <v>112</v>
      </c>
      <c r="E6133" s="33" t="s">
        <v>107</v>
      </c>
    </row>
    <row r="6134" spans="1:5" ht="15.75" customHeight="1" x14ac:dyDescent="0.25">
      <c r="A6134" s="33">
        <v>153505</v>
      </c>
      <c r="B6134" s="34">
        <v>43862</v>
      </c>
      <c r="C6134" s="33" t="s">
        <v>103</v>
      </c>
      <c r="D6134" s="33" t="s">
        <v>112</v>
      </c>
      <c r="E6134" s="33" t="s">
        <v>105</v>
      </c>
    </row>
    <row r="6135" spans="1:5" ht="15.75" customHeight="1" x14ac:dyDescent="0.25">
      <c r="A6135" s="33">
        <v>36013684</v>
      </c>
      <c r="B6135" s="34">
        <v>43565</v>
      </c>
      <c r="C6135" s="33" t="s">
        <v>103</v>
      </c>
      <c r="D6135" s="33" t="s">
        <v>112</v>
      </c>
      <c r="E6135" s="33" t="s">
        <v>105</v>
      </c>
    </row>
    <row r="6136" spans="1:5" ht="15.75" customHeight="1" x14ac:dyDescent="0.25">
      <c r="A6136" s="33">
        <v>13278396</v>
      </c>
      <c r="B6136" s="34">
        <v>43844</v>
      </c>
      <c r="C6136" s="33" t="s">
        <v>103</v>
      </c>
      <c r="D6136" s="33" t="s">
        <v>112</v>
      </c>
      <c r="E6136" s="33" t="s">
        <v>107</v>
      </c>
    </row>
    <row r="6137" spans="1:5" ht="15.75" customHeight="1" x14ac:dyDescent="0.25">
      <c r="A6137" s="33">
        <v>1446781</v>
      </c>
      <c r="B6137" s="34">
        <v>43520</v>
      </c>
      <c r="C6137" s="33" t="s">
        <v>106</v>
      </c>
      <c r="D6137" s="33" t="s">
        <v>112</v>
      </c>
      <c r="E6137" s="33" t="s">
        <v>105</v>
      </c>
    </row>
    <row r="6138" spans="1:5" ht="15.75" customHeight="1" x14ac:dyDescent="0.25">
      <c r="A6138" s="33">
        <v>46198672</v>
      </c>
      <c r="B6138" s="34">
        <v>43684</v>
      </c>
      <c r="C6138" s="33" t="s">
        <v>103</v>
      </c>
      <c r="D6138" s="33" t="s">
        <v>112</v>
      </c>
      <c r="E6138" s="33" t="s">
        <v>107</v>
      </c>
    </row>
    <row r="6139" spans="1:5" ht="15.75" customHeight="1" x14ac:dyDescent="0.25">
      <c r="A6139" s="33">
        <v>48091322</v>
      </c>
      <c r="B6139" s="34">
        <v>43879</v>
      </c>
      <c r="C6139" s="33" t="s">
        <v>106</v>
      </c>
      <c r="D6139" s="33" t="s">
        <v>112</v>
      </c>
      <c r="E6139" s="33" t="s">
        <v>105</v>
      </c>
    </row>
    <row r="6140" spans="1:5" ht="15.75" customHeight="1" x14ac:dyDescent="0.25">
      <c r="A6140" s="33">
        <v>39491704</v>
      </c>
      <c r="B6140" s="34">
        <v>42936</v>
      </c>
      <c r="C6140" s="33" t="s">
        <v>21</v>
      </c>
      <c r="D6140" s="33" t="s">
        <v>112</v>
      </c>
      <c r="E6140" s="33" t="s">
        <v>107</v>
      </c>
    </row>
    <row r="6141" spans="1:5" ht="15.75" customHeight="1" x14ac:dyDescent="0.25">
      <c r="A6141" s="33">
        <v>48645143</v>
      </c>
      <c r="B6141" s="34">
        <v>43750</v>
      </c>
      <c r="C6141" s="33" t="s">
        <v>106</v>
      </c>
      <c r="D6141" s="33" t="s">
        <v>112</v>
      </c>
      <c r="E6141" s="33" t="s">
        <v>105</v>
      </c>
    </row>
    <row r="6142" spans="1:5" ht="15.75" customHeight="1" x14ac:dyDescent="0.25">
      <c r="A6142" s="33">
        <v>20582619</v>
      </c>
      <c r="B6142" s="34">
        <v>43808</v>
      </c>
      <c r="C6142" s="33" t="s">
        <v>106</v>
      </c>
      <c r="D6142" s="33" t="s">
        <v>112</v>
      </c>
      <c r="E6142" s="33" t="s">
        <v>107</v>
      </c>
    </row>
    <row r="6143" spans="1:5" ht="15.75" customHeight="1" x14ac:dyDescent="0.25">
      <c r="A6143" s="33">
        <v>41691255</v>
      </c>
      <c r="B6143" s="34">
        <v>43941</v>
      </c>
      <c r="C6143" s="33" t="s">
        <v>108</v>
      </c>
      <c r="D6143" s="33" t="s">
        <v>112</v>
      </c>
      <c r="E6143" s="33" t="s">
        <v>105</v>
      </c>
    </row>
    <row r="6144" spans="1:5" ht="15.75" customHeight="1" x14ac:dyDescent="0.25">
      <c r="A6144" s="33">
        <v>47571112</v>
      </c>
      <c r="B6144" s="34">
        <v>43669</v>
      </c>
      <c r="C6144" s="33" t="s">
        <v>106</v>
      </c>
      <c r="D6144" s="33" t="s">
        <v>112</v>
      </c>
      <c r="E6144" s="33" t="s">
        <v>105</v>
      </c>
    </row>
    <row r="6145" spans="1:5" ht="15.75" customHeight="1" x14ac:dyDescent="0.25">
      <c r="A6145" s="33">
        <v>50757132</v>
      </c>
      <c r="B6145" s="34">
        <v>43782</v>
      </c>
      <c r="C6145" s="33" t="s">
        <v>106</v>
      </c>
      <c r="D6145" s="33" t="s">
        <v>112</v>
      </c>
      <c r="E6145" s="33" t="s">
        <v>107</v>
      </c>
    </row>
    <row r="6146" spans="1:5" ht="15.75" customHeight="1" x14ac:dyDescent="0.25">
      <c r="A6146" s="33">
        <v>42351256</v>
      </c>
      <c r="B6146" s="34">
        <v>43780</v>
      </c>
      <c r="C6146" s="33" t="s">
        <v>103</v>
      </c>
      <c r="D6146" s="33" t="s">
        <v>112</v>
      </c>
      <c r="E6146" s="33" t="s">
        <v>107</v>
      </c>
    </row>
    <row r="6147" spans="1:5" ht="15.75" customHeight="1" x14ac:dyDescent="0.25">
      <c r="A6147" s="33">
        <v>50060947</v>
      </c>
      <c r="B6147" s="34">
        <v>43894</v>
      </c>
      <c r="C6147" s="33" t="s">
        <v>106</v>
      </c>
      <c r="D6147" s="33" t="s">
        <v>112</v>
      </c>
      <c r="E6147" s="33" t="s">
        <v>107</v>
      </c>
    </row>
    <row r="6148" spans="1:5" ht="15.75" customHeight="1" x14ac:dyDescent="0.25">
      <c r="A6148" s="33">
        <v>39500485</v>
      </c>
      <c r="B6148" s="34">
        <v>43870</v>
      </c>
      <c r="C6148" s="33" t="s">
        <v>106</v>
      </c>
      <c r="D6148" s="33" t="s">
        <v>112</v>
      </c>
      <c r="E6148" s="33" t="s">
        <v>105</v>
      </c>
    </row>
    <row r="6149" spans="1:5" ht="15.75" customHeight="1" x14ac:dyDescent="0.25">
      <c r="A6149" s="33">
        <v>53735132</v>
      </c>
      <c r="B6149" s="34">
        <v>43887</v>
      </c>
      <c r="C6149" s="33" t="s">
        <v>108</v>
      </c>
      <c r="D6149" s="33" t="s">
        <v>112</v>
      </c>
      <c r="E6149" s="33" t="s">
        <v>107</v>
      </c>
    </row>
    <row r="6150" spans="1:5" ht="15.75" customHeight="1" x14ac:dyDescent="0.25">
      <c r="A6150" s="33">
        <v>56676878</v>
      </c>
      <c r="B6150" s="34">
        <v>44027</v>
      </c>
      <c r="C6150" s="33" t="s">
        <v>21</v>
      </c>
      <c r="D6150" s="33" t="s">
        <v>112</v>
      </c>
      <c r="E6150" s="33" t="s">
        <v>107</v>
      </c>
    </row>
    <row r="6151" spans="1:5" ht="15.75" customHeight="1" x14ac:dyDescent="0.25">
      <c r="A6151" s="33">
        <v>45385501</v>
      </c>
      <c r="B6151" s="34">
        <v>43520</v>
      </c>
      <c r="C6151" s="33" t="s">
        <v>103</v>
      </c>
      <c r="D6151" s="33" t="s">
        <v>112</v>
      </c>
      <c r="E6151" s="33" t="s">
        <v>105</v>
      </c>
    </row>
    <row r="6152" spans="1:5" ht="15.75" customHeight="1" x14ac:dyDescent="0.25">
      <c r="A6152" s="33">
        <v>46931704</v>
      </c>
      <c r="B6152" s="34">
        <v>43611</v>
      </c>
      <c r="C6152" s="33" t="s">
        <v>106</v>
      </c>
      <c r="D6152" s="33" t="s">
        <v>112</v>
      </c>
      <c r="E6152" s="33" t="s">
        <v>105</v>
      </c>
    </row>
    <row r="6153" spans="1:5" ht="15.75" customHeight="1" x14ac:dyDescent="0.25">
      <c r="A6153" s="33">
        <v>54574514</v>
      </c>
      <c r="B6153" s="34">
        <v>43922</v>
      </c>
      <c r="C6153" s="33" t="s">
        <v>106</v>
      </c>
      <c r="D6153" s="33" t="s">
        <v>112</v>
      </c>
      <c r="E6153" s="33" t="s">
        <v>105</v>
      </c>
    </row>
    <row r="6154" spans="1:5" ht="15.75" customHeight="1" x14ac:dyDescent="0.25">
      <c r="A6154" s="33">
        <v>48300830</v>
      </c>
      <c r="B6154" s="34">
        <v>43676</v>
      </c>
      <c r="C6154" s="33" t="s">
        <v>106</v>
      </c>
      <c r="D6154" s="33" t="s">
        <v>112</v>
      </c>
      <c r="E6154" s="33" t="s">
        <v>105</v>
      </c>
    </row>
    <row r="6155" spans="1:5" ht="15.75" customHeight="1" x14ac:dyDescent="0.25">
      <c r="A6155" s="33">
        <v>38586377</v>
      </c>
      <c r="B6155" s="34">
        <v>43706</v>
      </c>
      <c r="C6155" s="33" t="s">
        <v>21</v>
      </c>
      <c r="D6155" s="33" t="s">
        <v>112</v>
      </c>
      <c r="E6155" s="33" t="s">
        <v>105</v>
      </c>
    </row>
    <row r="6156" spans="1:5" ht="15.75" customHeight="1" x14ac:dyDescent="0.25">
      <c r="A6156" s="33">
        <v>34090243</v>
      </c>
      <c r="B6156" s="34">
        <v>43804</v>
      </c>
      <c r="C6156" s="33" t="s">
        <v>106</v>
      </c>
      <c r="D6156" s="33" t="s">
        <v>112</v>
      </c>
      <c r="E6156" s="33" t="s">
        <v>105</v>
      </c>
    </row>
    <row r="6157" spans="1:5" ht="15.75" customHeight="1" x14ac:dyDescent="0.25">
      <c r="A6157" s="33">
        <v>24265770</v>
      </c>
      <c r="B6157" s="34">
        <v>43173</v>
      </c>
      <c r="C6157" s="33" t="s">
        <v>103</v>
      </c>
      <c r="D6157" s="33" t="s">
        <v>112</v>
      </c>
      <c r="E6157" s="33" t="s">
        <v>105</v>
      </c>
    </row>
    <row r="6158" spans="1:5" ht="15.75" customHeight="1" x14ac:dyDescent="0.25">
      <c r="A6158" s="33">
        <v>22810930</v>
      </c>
      <c r="B6158" s="34">
        <v>43773</v>
      </c>
      <c r="C6158" s="33" t="s">
        <v>106</v>
      </c>
      <c r="D6158" s="33" t="s">
        <v>112</v>
      </c>
      <c r="E6158" s="33" t="s">
        <v>107</v>
      </c>
    </row>
    <row r="6159" spans="1:5" ht="15.75" customHeight="1" x14ac:dyDescent="0.25">
      <c r="A6159" s="33">
        <v>41583213</v>
      </c>
      <c r="B6159" s="34">
        <v>43202</v>
      </c>
      <c r="C6159" s="33" t="s">
        <v>21</v>
      </c>
      <c r="D6159" s="33" t="s">
        <v>112</v>
      </c>
      <c r="E6159" s="33" t="s">
        <v>105</v>
      </c>
    </row>
    <row r="6160" spans="1:5" ht="15.75" customHeight="1" x14ac:dyDescent="0.25">
      <c r="A6160" s="33">
        <v>32490986</v>
      </c>
      <c r="B6160" s="34">
        <v>43944</v>
      </c>
      <c r="C6160" s="33" t="s">
        <v>106</v>
      </c>
      <c r="D6160" s="33" t="s">
        <v>112</v>
      </c>
      <c r="E6160" s="33" t="s">
        <v>107</v>
      </c>
    </row>
    <row r="6161" spans="1:5" ht="15.75" customHeight="1" x14ac:dyDescent="0.25">
      <c r="A6161" s="33">
        <v>26852690</v>
      </c>
      <c r="B6161" s="34">
        <v>43119</v>
      </c>
      <c r="C6161" s="33" t="s">
        <v>103</v>
      </c>
      <c r="D6161" s="33" t="s">
        <v>112</v>
      </c>
      <c r="E6161" s="33" t="s">
        <v>107</v>
      </c>
    </row>
    <row r="6162" spans="1:5" ht="15.75" customHeight="1" x14ac:dyDescent="0.25">
      <c r="A6162" s="33">
        <v>31487778</v>
      </c>
      <c r="B6162" s="34">
        <v>43574</v>
      </c>
      <c r="C6162" s="33" t="s">
        <v>103</v>
      </c>
      <c r="D6162" s="33" t="s">
        <v>112</v>
      </c>
      <c r="E6162" s="33" t="s">
        <v>107</v>
      </c>
    </row>
    <row r="6163" spans="1:5" ht="15.75" customHeight="1" x14ac:dyDescent="0.25">
      <c r="A6163" s="33">
        <v>45249677</v>
      </c>
      <c r="B6163" s="34">
        <v>43711</v>
      </c>
      <c r="C6163" s="33" t="s">
        <v>103</v>
      </c>
      <c r="D6163" s="33" t="s">
        <v>112</v>
      </c>
      <c r="E6163" s="33" t="s">
        <v>107</v>
      </c>
    </row>
    <row r="6164" spans="1:5" ht="15.75" customHeight="1" x14ac:dyDescent="0.25">
      <c r="A6164" s="33">
        <v>45042937</v>
      </c>
      <c r="B6164" s="34">
        <v>43483</v>
      </c>
      <c r="C6164" s="33" t="s">
        <v>106</v>
      </c>
      <c r="D6164" s="33" t="s">
        <v>112</v>
      </c>
      <c r="E6164" s="33" t="s">
        <v>105</v>
      </c>
    </row>
    <row r="6165" spans="1:5" ht="15.75" customHeight="1" x14ac:dyDescent="0.25">
      <c r="A6165" s="33">
        <v>11964864</v>
      </c>
      <c r="B6165" s="34">
        <v>43514</v>
      </c>
      <c r="C6165" s="33" t="s">
        <v>103</v>
      </c>
      <c r="D6165" s="33" t="s">
        <v>112</v>
      </c>
      <c r="E6165" s="33" t="s">
        <v>107</v>
      </c>
    </row>
    <row r="6166" spans="1:5" ht="15.75" customHeight="1" x14ac:dyDescent="0.25">
      <c r="A6166" s="33">
        <v>40169127</v>
      </c>
      <c r="B6166" s="34">
        <v>43571</v>
      </c>
      <c r="C6166" s="33" t="s">
        <v>106</v>
      </c>
      <c r="D6166" s="33" t="s">
        <v>112</v>
      </c>
      <c r="E6166" s="33" t="s">
        <v>107</v>
      </c>
    </row>
    <row r="6167" spans="1:5" ht="15.75" customHeight="1" x14ac:dyDescent="0.25">
      <c r="A6167" s="33">
        <v>50311748</v>
      </c>
      <c r="B6167" s="34">
        <v>44085</v>
      </c>
      <c r="C6167" s="33" t="s">
        <v>103</v>
      </c>
      <c r="D6167" s="33" t="s">
        <v>112</v>
      </c>
      <c r="E6167" s="33" t="s">
        <v>105</v>
      </c>
    </row>
    <row r="6168" spans="1:5" ht="15.75" customHeight="1" x14ac:dyDescent="0.25">
      <c r="A6168" s="33">
        <v>40575561</v>
      </c>
      <c r="B6168" s="34">
        <v>43512</v>
      </c>
      <c r="C6168" s="33" t="s">
        <v>103</v>
      </c>
      <c r="D6168" s="33" t="s">
        <v>112</v>
      </c>
      <c r="E6168" s="33" t="s">
        <v>107</v>
      </c>
    </row>
    <row r="6169" spans="1:5" ht="15.75" customHeight="1" x14ac:dyDescent="0.25">
      <c r="A6169" s="33">
        <v>42463210</v>
      </c>
      <c r="B6169" s="34">
        <v>43622</v>
      </c>
      <c r="C6169" s="33" t="s">
        <v>106</v>
      </c>
      <c r="D6169" s="33" t="s">
        <v>112</v>
      </c>
      <c r="E6169" s="33" t="s">
        <v>107</v>
      </c>
    </row>
    <row r="6170" spans="1:5" ht="15.75" customHeight="1" x14ac:dyDescent="0.25">
      <c r="A6170" s="33">
        <v>48849717</v>
      </c>
      <c r="B6170" s="34">
        <v>43737</v>
      </c>
      <c r="C6170" s="33" t="s">
        <v>103</v>
      </c>
      <c r="D6170" s="33" t="s">
        <v>112</v>
      </c>
      <c r="E6170" s="33" t="s">
        <v>105</v>
      </c>
    </row>
    <row r="6171" spans="1:5" ht="15.75" customHeight="1" x14ac:dyDescent="0.25">
      <c r="A6171" s="33">
        <v>50487574</v>
      </c>
      <c r="B6171" s="34">
        <v>43815</v>
      </c>
      <c r="C6171" s="33" t="s">
        <v>21</v>
      </c>
      <c r="D6171" s="33" t="s">
        <v>112</v>
      </c>
      <c r="E6171" s="33" t="s">
        <v>105</v>
      </c>
    </row>
    <row r="6172" spans="1:5" ht="15.75" customHeight="1" x14ac:dyDescent="0.25">
      <c r="A6172" s="33">
        <v>48050325</v>
      </c>
      <c r="B6172" s="34">
        <v>43656</v>
      </c>
      <c r="C6172" s="33" t="s">
        <v>106</v>
      </c>
      <c r="D6172" s="33" t="s">
        <v>112</v>
      </c>
      <c r="E6172" s="33" t="s">
        <v>105</v>
      </c>
    </row>
    <row r="6173" spans="1:5" ht="15.75" customHeight="1" x14ac:dyDescent="0.25">
      <c r="A6173" s="33">
        <v>44662242</v>
      </c>
      <c r="B6173" s="34">
        <v>43451</v>
      </c>
      <c r="C6173" s="33" t="s">
        <v>21</v>
      </c>
      <c r="D6173" s="33" t="s">
        <v>112</v>
      </c>
      <c r="E6173" s="33" t="s">
        <v>107</v>
      </c>
    </row>
    <row r="6174" spans="1:5" ht="15.75" customHeight="1" x14ac:dyDescent="0.25">
      <c r="A6174" s="33">
        <v>50207141</v>
      </c>
      <c r="B6174" s="34">
        <v>43766</v>
      </c>
      <c r="C6174" s="33" t="s">
        <v>106</v>
      </c>
      <c r="D6174" s="33" t="s">
        <v>112</v>
      </c>
      <c r="E6174" s="33" t="s">
        <v>105</v>
      </c>
    </row>
    <row r="6175" spans="1:5" ht="15.75" customHeight="1" x14ac:dyDescent="0.25">
      <c r="A6175" s="33">
        <v>43996755</v>
      </c>
      <c r="B6175" s="34">
        <v>43721</v>
      </c>
      <c r="C6175" s="33" t="s">
        <v>106</v>
      </c>
      <c r="D6175" s="33" t="s">
        <v>112</v>
      </c>
      <c r="E6175" s="33" t="s">
        <v>105</v>
      </c>
    </row>
    <row r="6176" spans="1:5" ht="15.75" customHeight="1" x14ac:dyDescent="0.25">
      <c r="A6176" s="33">
        <v>46388460</v>
      </c>
      <c r="B6176" s="34">
        <v>43770</v>
      </c>
      <c r="C6176" s="33" t="s">
        <v>106</v>
      </c>
      <c r="D6176" s="33" t="s">
        <v>112</v>
      </c>
      <c r="E6176" s="33" t="s">
        <v>105</v>
      </c>
    </row>
    <row r="6177" spans="1:5" ht="15.75" customHeight="1" x14ac:dyDescent="0.25">
      <c r="A6177" s="33">
        <v>46277144</v>
      </c>
      <c r="B6177" s="34">
        <v>43807</v>
      </c>
      <c r="C6177" s="33" t="s">
        <v>106</v>
      </c>
      <c r="D6177" s="33" t="s">
        <v>112</v>
      </c>
      <c r="E6177" s="33" t="s">
        <v>105</v>
      </c>
    </row>
    <row r="6178" spans="1:5" ht="15.75" customHeight="1" x14ac:dyDescent="0.25">
      <c r="A6178" s="33">
        <v>31736740</v>
      </c>
      <c r="B6178" s="34">
        <v>43185</v>
      </c>
      <c r="C6178" s="33" t="s">
        <v>103</v>
      </c>
      <c r="D6178" s="33" t="s">
        <v>112</v>
      </c>
      <c r="E6178" s="33" t="s">
        <v>105</v>
      </c>
    </row>
    <row r="6179" spans="1:5" ht="15.75" customHeight="1" x14ac:dyDescent="0.25">
      <c r="A6179" s="33">
        <v>46768677</v>
      </c>
      <c r="B6179" s="34">
        <v>43673</v>
      </c>
      <c r="C6179" s="33" t="s">
        <v>103</v>
      </c>
      <c r="D6179" s="33" t="s">
        <v>112</v>
      </c>
      <c r="E6179" s="33" t="s">
        <v>107</v>
      </c>
    </row>
    <row r="6180" spans="1:5" ht="15.75" customHeight="1" x14ac:dyDescent="0.25">
      <c r="A6180" s="33">
        <v>53728644</v>
      </c>
      <c r="B6180" s="34">
        <v>43883</v>
      </c>
      <c r="C6180" s="33" t="s">
        <v>106</v>
      </c>
      <c r="D6180" s="33" t="s">
        <v>112</v>
      </c>
      <c r="E6180" s="33" t="s">
        <v>105</v>
      </c>
    </row>
    <row r="6181" spans="1:5" ht="15.75" customHeight="1" x14ac:dyDescent="0.25">
      <c r="A6181" s="33">
        <v>45126024</v>
      </c>
      <c r="B6181" s="34">
        <v>43770</v>
      </c>
      <c r="C6181" s="33" t="s">
        <v>106</v>
      </c>
      <c r="D6181" s="33" t="s">
        <v>112</v>
      </c>
      <c r="E6181" s="33" t="s">
        <v>105</v>
      </c>
    </row>
    <row r="6182" spans="1:5" ht="15.75" customHeight="1" x14ac:dyDescent="0.25">
      <c r="A6182" s="33">
        <v>49864857</v>
      </c>
      <c r="B6182" s="34">
        <v>43788</v>
      </c>
      <c r="C6182" s="33" t="s">
        <v>103</v>
      </c>
      <c r="D6182" s="33" t="s">
        <v>112</v>
      </c>
      <c r="E6182" s="33" t="s">
        <v>105</v>
      </c>
    </row>
    <row r="6183" spans="1:5" ht="15.75" customHeight="1" x14ac:dyDescent="0.25">
      <c r="A6183" s="33">
        <v>54583258</v>
      </c>
      <c r="B6183" s="34">
        <v>43910</v>
      </c>
      <c r="C6183" s="33" t="s">
        <v>106</v>
      </c>
      <c r="D6183" s="33" t="s">
        <v>112</v>
      </c>
      <c r="E6183" s="33" t="s">
        <v>107</v>
      </c>
    </row>
    <row r="6184" spans="1:5" ht="15.75" customHeight="1" x14ac:dyDescent="0.25">
      <c r="A6184" s="33">
        <v>40782250</v>
      </c>
      <c r="B6184" s="34">
        <v>43312</v>
      </c>
      <c r="C6184" s="33" t="s">
        <v>21</v>
      </c>
      <c r="D6184" s="33" t="s">
        <v>112</v>
      </c>
      <c r="E6184" s="33" t="s">
        <v>107</v>
      </c>
    </row>
    <row r="6185" spans="1:5" ht="15.75" customHeight="1" x14ac:dyDescent="0.25">
      <c r="A6185" s="33">
        <v>47178292</v>
      </c>
      <c r="B6185" s="34">
        <v>43840</v>
      </c>
      <c r="C6185" s="33" t="s">
        <v>106</v>
      </c>
      <c r="D6185" s="33" t="s">
        <v>112</v>
      </c>
      <c r="E6185" s="33" t="s">
        <v>105</v>
      </c>
    </row>
    <row r="6186" spans="1:5" ht="15.75" customHeight="1" x14ac:dyDescent="0.25">
      <c r="A6186" s="33">
        <v>21455329</v>
      </c>
      <c r="B6186" s="34">
        <v>43120</v>
      </c>
      <c r="C6186" s="33" t="s">
        <v>103</v>
      </c>
      <c r="D6186" s="33" t="s">
        <v>112</v>
      </c>
      <c r="E6186" s="33" t="s">
        <v>105</v>
      </c>
    </row>
    <row r="6187" spans="1:5" ht="15.75" customHeight="1" x14ac:dyDescent="0.25">
      <c r="A6187" s="33">
        <v>41036063</v>
      </c>
      <c r="B6187" s="34">
        <v>43145</v>
      </c>
      <c r="C6187" s="33" t="s">
        <v>21</v>
      </c>
      <c r="D6187" s="33" t="s">
        <v>112</v>
      </c>
      <c r="E6187" s="33" t="s">
        <v>105</v>
      </c>
    </row>
    <row r="6188" spans="1:5" ht="15.75" customHeight="1" x14ac:dyDescent="0.25">
      <c r="A6188" s="33">
        <v>46310233</v>
      </c>
      <c r="B6188" s="34">
        <v>43652</v>
      </c>
      <c r="C6188" s="33" t="s">
        <v>106</v>
      </c>
      <c r="D6188" s="33" t="s">
        <v>112</v>
      </c>
      <c r="E6188" s="33" t="s">
        <v>107</v>
      </c>
    </row>
    <row r="6189" spans="1:5" ht="15.75" customHeight="1" x14ac:dyDescent="0.25">
      <c r="A6189" s="33">
        <v>54109444</v>
      </c>
      <c r="B6189" s="34">
        <v>43892</v>
      </c>
      <c r="C6189" s="33" t="s">
        <v>106</v>
      </c>
      <c r="D6189" s="33" t="s">
        <v>112</v>
      </c>
      <c r="E6189" s="33" t="s">
        <v>105</v>
      </c>
    </row>
    <row r="6190" spans="1:5" ht="15.75" customHeight="1" x14ac:dyDescent="0.25">
      <c r="A6190" s="33">
        <v>40715298</v>
      </c>
      <c r="B6190" s="34">
        <v>43992</v>
      </c>
      <c r="C6190" s="33" t="s">
        <v>21</v>
      </c>
      <c r="D6190" s="33" t="s">
        <v>112</v>
      </c>
      <c r="E6190" s="33" t="s">
        <v>107</v>
      </c>
    </row>
    <row r="6191" spans="1:5" ht="15.75" customHeight="1" x14ac:dyDescent="0.25">
      <c r="A6191" s="33">
        <v>47332537</v>
      </c>
      <c r="B6191" s="34">
        <v>43608</v>
      </c>
      <c r="C6191" s="33" t="s">
        <v>21</v>
      </c>
      <c r="D6191" s="33" t="s">
        <v>112</v>
      </c>
      <c r="E6191" s="33" t="s">
        <v>105</v>
      </c>
    </row>
    <row r="6192" spans="1:5" ht="15.75" customHeight="1" x14ac:dyDescent="0.25">
      <c r="A6192" s="33">
        <v>47872686</v>
      </c>
      <c r="B6192" s="34">
        <v>43872</v>
      </c>
      <c r="C6192" s="33" t="s">
        <v>103</v>
      </c>
      <c r="D6192" s="33" t="s">
        <v>112</v>
      </c>
      <c r="E6192" s="33" t="s">
        <v>107</v>
      </c>
    </row>
    <row r="6193" spans="1:5" ht="15.75" customHeight="1" x14ac:dyDescent="0.25">
      <c r="A6193" s="33">
        <v>52036946</v>
      </c>
      <c r="B6193" s="34">
        <v>43909</v>
      </c>
      <c r="C6193" s="33" t="s">
        <v>106</v>
      </c>
      <c r="D6193" s="33" t="s">
        <v>112</v>
      </c>
      <c r="E6193" s="33" t="s">
        <v>105</v>
      </c>
    </row>
    <row r="6194" spans="1:5" ht="15.75" customHeight="1" x14ac:dyDescent="0.25">
      <c r="A6194" s="33">
        <v>43105473</v>
      </c>
      <c r="B6194" s="34">
        <v>43342</v>
      </c>
      <c r="C6194" s="33" t="s">
        <v>106</v>
      </c>
      <c r="D6194" s="33" t="s">
        <v>112</v>
      </c>
      <c r="E6194" s="33" t="s">
        <v>107</v>
      </c>
    </row>
    <row r="6195" spans="1:5" ht="15.75" customHeight="1" x14ac:dyDescent="0.25">
      <c r="A6195" s="33">
        <v>20041096</v>
      </c>
      <c r="B6195" s="34">
        <v>43881</v>
      </c>
      <c r="C6195" s="33" t="s">
        <v>106</v>
      </c>
      <c r="D6195" s="33" t="s">
        <v>112</v>
      </c>
      <c r="E6195" s="33" t="s">
        <v>107</v>
      </c>
    </row>
    <row r="6196" spans="1:5" ht="15.75" customHeight="1" x14ac:dyDescent="0.25">
      <c r="A6196" s="33">
        <v>42632929</v>
      </c>
      <c r="B6196" s="34">
        <v>43304</v>
      </c>
      <c r="C6196" s="33" t="s">
        <v>106</v>
      </c>
      <c r="D6196" s="33" t="s">
        <v>112</v>
      </c>
      <c r="E6196" s="33" t="s">
        <v>105</v>
      </c>
    </row>
    <row r="6197" spans="1:5" ht="15.75" customHeight="1" x14ac:dyDescent="0.25">
      <c r="A6197" s="33">
        <v>45379712</v>
      </c>
      <c r="B6197" s="34">
        <v>43527</v>
      </c>
      <c r="C6197" s="33" t="s">
        <v>106</v>
      </c>
      <c r="D6197" s="33" t="s">
        <v>112</v>
      </c>
      <c r="E6197" s="33" t="s">
        <v>105</v>
      </c>
    </row>
    <row r="6198" spans="1:5" ht="15.75" customHeight="1" x14ac:dyDescent="0.25">
      <c r="A6198" s="33">
        <v>52877092</v>
      </c>
      <c r="B6198" s="34">
        <v>43855</v>
      </c>
      <c r="C6198" s="33" t="s">
        <v>108</v>
      </c>
      <c r="D6198" s="33" t="s">
        <v>112</v>
      </c>
      <c r="E6198" s="33" t="s">
        <v>105</v>
      </c>
    </row>
    <row r="6199" spans="1:5" ht="15.75" customHeight="1" x14ac:dyDescent="0.25">
      <c r="A6199" s="33">
        <v>50728840</v>
      </c>
      <c r="B6199" s="34">
        <v>43825</v>
      </c>
      <c r="C6199" s="33" t="s">
        <v>106</v>
      </c>
      <c r="D6199" s="33" t="s">
        <v>112</v>
      </c>
      <c r="E6199" s="33" t="s">
        <v>105</v>
      </c>
    </row>
    <row r="6200" spans="1:5" ht="15.75" customHeight="1" x14ac:dyDescent="0.25">
      <c r="A6200" s="33">
        <v>54739653</v>
      </c>
      <c r="B6200" s="34">
        <v>43939</v>
      </c>
      <c r="C6200" s="33" t="s">
        <v>106</v>
      </c>
      <c r="D6200" s="33" t="s">
        <v>112</v>
      </c>
      <c r="E6200" s="33" t="s">
        <v>105</v>
      </c>
    </row>
    <row r="6201" spans="1:5" ht="15.75" customHeight="1" x14ac:dyDescent="0.25">
      <c r="A6201" s="33">
        <v>15227871</v>
      </c>
      <c r="B6201" s="34">
        <v>43532</v>
      </c>
      <c r="C6201" s="33" t="s">
        <v>106</v>
      </c>
      <c r="D6201" s="33" t="s">
        <v>112</v>
      </c>
      <c r="E6201" s="33" t="s">
        <v>105</v>
      </c>
    </row>
    <row r="6202" spans="1:5" ht="15.75" customHeight="1" x14ac:dyDescent="0.25">
      <c r="A6202" s="33">
        <v>49567423</v>
      </c>
      <c r="B6202" s="34">
        <v>43754</v>
      </c>
      <c r="C6202" s="33" t="s">
        <v>108</v>
      </c>
      <c r="D6202" s="33" t="s">
        <v>112</v>
      </c>
      <c r="E6202" s="33" t="s">
        <v>107</v>
      </c>
    </row>
    <row r="6203" spans="1:5" ht="15.75" customHeight="1" x14ac:dyDescent="0.25">
      <c r="A6203" s="33">
        <v>32183758</v>
      </c>
      <c r="B6203" s="34">
        <v>42411</v>
      </c>
      <c r="C6203" s="33" t="s">
        <v>103</v>
      </c>
      <c r="D6203" s="33" t="s">
        <v>112</v>
      </c>
      <c r="E6203" s="33" t="s">
        <v>107</v>
      </c>
    </row>
    <row r="6204" spans="1:5" ht="15.75" customHeight="1" x14ac:dyDescent="0.25">
      <c r="A6204" s="33">
        <v>34997329</v>
      </c>
      <c r="B6204" s="34">
        <v>42943</v>
      </c>
      <c r="C6204" s="33" t="s">
        <v>103</v>
      </c>
      <c r="D6204" s="33" t="s">
        <v>112</v>
      </c>
      <c r="E6204" s="33" t="s">
        <v>105</v>
      </c>
    </row>
    <row r="6205" spans="1:5" ht="15.75" customHeight="1" x14ac:dyDescent="0.25">
      <c r="A6205" s="33">
        <v>41557108</v>
      </c>
      <c r="B6205" s="34">
        <v>43202</v>
      </c>
      <c r="C6205" s="33" t="s">
        <v>21</v>
      </c>
      <c r="D6205" s="33" t="s">
        <v>112</v>
      </c>
      <c r="E6205" s="33" t="s">
        <v>105</v>
      </c>
    </row>
    <row r="6206" spans="1:5" ht="15.75" customHeight="1" x14ac:dyDescent="0.25">
      <c r="A6206" s="33">
        <v>43600289</v>
      </c>
      <c r="B6206" s="34">
        <v>43897</v>
      </c>
      <c r="C6206" s="33" t="s">
        <v>106</v>
      </c>
      <c r="D6206" s="33" t="s">
        <v>112</v>
      </c>
      <c r="E6206" s="33" t="s">
        <v>105</v>
      </c>
    </row>
    <row r="6207" spans="1:5" ht="15.75" customHeight="1" x14ac:dyDescent="0.25">
      <c r="A6207" s="33">
        <v>12270851</v>
      </c>
      <c r="B6207" s="34">
        <v>43249</v>
      </c>
      <c r="C6207" s="33" t="s">
        <v>103</v>
      </c>
      <c r="D6207" s="33" t="s">
        <v>112</v>
      </c>
      <c r="E6207" s="33" t="s">
        <v>105</v>
      </c>
    </row>
    <row r="6208" spans="1:5" ht="15.75" customHeight="1" x14ac:dyDescent="0.25">
      <c r="A6208" s="33">
        <v>45480413</v>
      </c>
      <c r="B6208" s="34">
        <v>43721</v>
      </c>
      <c r="C6208" s="33" t="s">
        <v>106</v>
      </c>
      <c r="D6208" s="33" t="s">
        <v>112</v>
      </c>
      <c r="E6208" s="33" t="s">
        <v>107</v>
      </c>
    </row>
    <row r="6209" spans="1:5" ht="15.75" customHeight="1" x14ac:dyDescent="0.25">
      <c r="A6209" s="33">
        <v>42474876</v>
      </c>
      <c r="B6209" s="34">
        <v>43299</v>
      </c>
      <c r="C6209" s="33" t="s">
        <v>21</v>
      </c>
      <c r="D6209" s="33" t="s">
        <v>112</v>
      </c>
      <c r="E6209" s="33" t="s">
        <v>107</v>
      </c>
    </row>
    <row r="6210" spans="1:5" ht="15.75" customHeight="1" x14ac:dyDescent="0.25">
      <c r="A6210" s="33">
        <v>41585383</v>
      </c>
      <c r="B6210" s="34">
        <v>43202</v>
      </c>
      <c r="C6210" s="33" t="s">
        <v>106</v>
      </c>
      <c r="D6210" s="33" t="s">
        <v>112</v>
      </c>
      <c r="E6210" s="33" t="s">
        <v>107</v>
      </c>
    </row>
    <row r="6211" spans="1:5" ht="15.75" customHeight="1" x14ac:dyDescent="0.25">
      <c r="A6211" s="33">
        <v>41833303</v>
      </c>
      <c r="B6211" s="34">
        <v>43357</v>
      </c>
      <c r="C6211" s="33" t="s">
        <v>106</v>
      </c>
      <c r="D6211" s="33" t="s">
        <v>112</v>
      </c>
      <c r="E6211" s="33" t="s">
        <v>105</v>
      </c>
    </row>
    <row r="6212" spans="1:5" ht="15.75" customHeight="1" x14ac:dyDescent="0.25">
      <c r="A6212" s="33">
        <v>40040393</v>
      </c>
      <c r="B6212" s="34">
        <v>43723</v>
      </c>
      <c r="C6212" s="33" t="s">
        <v>106</v>
      </c>
      <c r="D6212" s="33" t="s">
        <v>112</v>
      </c>
      <c r="E6212" s="33" t="s">
        <v>107</v>
      </c>
    </row>
    <row r="6213" spans="1:5" ht="15.75" customHeight="1" x14ac:dyDescent="0.25">
      <c r="A6213" s="33">
        <v>43135304</v>
      </c>
      <c r="B6213" s="34">
        <v>43813</v>
      </c>
      <c r="C6213" s="33" t="s">
        <v>106</v>
      </c>
      <c r="D6213" s="33" t="s">
        <v>112</v>
      </c>
      <c r="E6213" s="33" t="s">
        <v>107</v>
      </c>
    </row>
    <row r="6214" spans="1:5" ht="15.75" customHeight="1" x14ac:dyDescent="0.25">
      <c r="A6214" s="33">
        <v>47806354</v>
      </c>
      <c r="B6214" s="34">
        <v>43641</v>
      </c>
      <c r="C6214" s="33" t="s">
        <v>21</v>
      </c>
      <c r="D6214" s="33" t="s">
        <v>112</v>
      </c>
      <c r="E6214" s="33" t="s">
        <v>107</v>
      </c>
    </row>
    <row r="6215" spans="1:5" ht="15.75" customHeight="1" x14ac:dyDescent="0.25">
      <c r="A6215" s="33">
        <v>41692377</v>
      </c>
      <c r="B6215" s="34">
        <v>43797</v>
      </c>
      <c r="C6215" s="33" t="s">
        <v>103</v>
      </c>
      <c r="D6215" s="33" t="s">
        <v>112</v>
      </c>
      <c r="E6215" s="33" t="s">
        <v>107</v>
      </c>
    </row>
    <row r="6216" spans="1:5" ht="15.75" customHeight="1" x14ac:dyDescent="0.25">
      <c r="A6216" s="33">
        <v>50192844</v>
      </c>
      <c r="B6216" s="34">
        <v>43763</v>
      </c>
      <c r="C6216" s="33" t="s">
        <v>106</v>
      </c>
      <c r="D6216" s="33" t="s">
        <v>112</v>
      </c>
      <c r="E6216" s="33" t="s">
        <v>105</v>
      </c>
    </row>
    <row r="6217" spans="1:5" ht="15.75" customHeight="1" x14ac:dyDescent="0.25">
      <c r="A6217" s="33">
        <v>52926839</v>
      </c>
      <c r="B6217" s="34">
        <v>43863</v>
      </c>
      <c r="C6217" s="33" t="s">
        <v>106</v>
      </c>
      <c r="D6217" s="33" t="s">
        <v>112</v>
      </c>
      <c r="E6217" s="33" t="s">
        <v>107</v>
      </c>
    </row>
    <row r="6218" spans="1:5" ht="15.75" customHeight="1" x14ac:dyDescent="0.25">
      <c r="A6218" s="33">
        <v>51683086</v>
      </c>
      <c r="B6218" s="34">
        <v>43817</v>
      </c>
      <c r="C6218" s="33" t="s">
        <v>21</v>
      </c>
      <c r="D6218" s="33" t="s">
        <v>112</v>
      </c>
      <c r="E6218" s="33" t="s">
        <v>107</v>
      </c>
    </row>
    <row r="6219" spans="1:5" ht="15.75" customHeight="1" x14ac:dyDescent="0.25">
      <c r="A6219" s="33">
        <v>52733277</v>
      </c>
      <c r="B6219" s="34">
        <v>43903</v>
      </c>
      <c r="C6219" s="33" t="s">
        <v>106</v>
      </c>
      <c r="D6219" s="33" t="s">
        <v>112</v>
      </c>
      <c r="E6219" s="33" t="s">
        <v>107</v>
      </c>
    </row>
    <row r="6220" spans="1:5" ht="15.75" customHeight="1" x14ac:dyDescent="0.25">
      <c r="A6220" s="33">
        <v>49742917</v>
      </c>
      <c r="B6220" s="34">
        <v>43758</v>
      </c>
      <c r="C6220" s="33" t="s">
        <v>103</v>
      </c>
      <c r="D6220" s="33" t="s">
        <v>112</v>
      </c>
      <c r="E6220" s="33" t="s">
        <v>107</v>
      </c>
    </row>
    <row r="6221" spans="1:5" ht="15.75" customHeight="1" x14ac:dyDescent="0.25">
      <c r="A6221" s="33">
        <v>41479372</v>
      </c>
      <c r="B6221" s="34">
        <v>43229</v>
      </c>
      <c r="C6221" s="33" t="s">
        <v>103</v>
      </c>
      <c r="D6221" s="33" t="s">
        <v>112</v>
      </c>
      <c r="E6221" s="33" t="s">
        <v>105</v>
      </c>
    </row>
    <row r="6222" spans="1:5" ht="15.75" customHeight="1" x14ac:dyDescent="0.25">
      <c r="A6222" s="33">
        <v>44472081</v>
      </c>
      <c r="B6222" s="34">
        <v>43753</v>
      </c>
      <c r="C6222" s="33" t="s">
        <v>103</v>
      </c>
      <c r="D6222" s="33" t="s">
        <v>112</v>
      </c>
      <c r="E6222" s="33" t="s">
        <v>105</v>
      </c>
    </row>
    <row r="6223" spans="1:5" ht="15.75" customHeight="1" x14ac:dyDescent="0.25">
      <c r="A6223" s="33">
        <v>35163560</v>
      </c>
      <c r="B6223" s="34">
        <v>43642</v>
      </c>
      <c r="C6223" s="33" t="s">
        <v>106</v>
      </c>
      <c r="D6223" s="33" t="s">
        <v>112</v>
      </c>
      <c r="E6223" s="33" t="s">
        <v>105</v>
      </c>
    </row>
    <row r="6224" spans="1:5" ht="15.75" customHeight="1" x14ac:dyDescent="0.25">
      <c r="A6224" s="33">
        <v>41669198</v>
      </c>
      <c r="B6224" s="34">
        <v>43212</v>
      </c>
      <c r="C6224" s="33" t="s">
        <v>21</v>
      </c>
      <c r="D6224" s="33" t="s">
        <v>112</v>
      </c>
      <c r="E6224" s="33" t="s">
        <v>105</v>
      </c>
    </row>
    <row r="6225" spans="1:5" ht="15.75" customHeight="1" x14ac:dyDescent="0.25">
      <c r="A6225" s="33">
        <v>40841312</v>
      </c>
      <c r="B6225" s="34">
        <v>43687</v>
      </c>
      <c r="C6225" s="33" t="s">
        <v>21</v>
      </c>
      <c r="D6225" s="33" t="s">
        <v>112</v>
      </c>
      <c r="E6225" s="33" t="s">
        <v>105</v>
      </c>
    </row>
    <row r="6226" spans="1:5" ht="15.75" customHeight="1" x14ac:dyDescent="0.25">
      <c r="A6226" s="33">
        <v>42978246</v>
      </c>
      <c r="B6226" s="34">
        <v>43440</v>
      </c>
      <c r="C6226" s="33" t="s">
        <v>103</v>
      </c>
      <c r="D6226" s="33" t="s">
        <v>112</v>
      </c>
      <c r="E6226" s="33" t="s">
        <v>107</v>
      </c>
    </row>
    <row r="6227" spans="1:5" ht="15.75" customHeight="1" x14ac:dyDescent="0.25">
      <c r="A6227" s="33">
        <v>46532918</v>
      </c>
      <c r="B6227" s="34">
        <v>43788</v>
      </c>
      <c r="C6227" s="33" t="s">
        <v>103</v>
      </c>
      <c r="D6227" s="33" t="s">
        <v>112</v>
      </c>
      <c r="E6227" s="33" t="s">
        <v>107</v>
      </c>
    </row>
    <row r="6228" spans="1:5" ht="15.75" customHeight="1" x14ac:dyDescent="0.25">
      <c r="A6228" s="33">
        <v>40616800</v>
      </c>
      <c r="B6228" s="34">
        <v>43105</v>
      </c>
      <c r="C6228" s="33" t="s">
        <v>103</v>
      </c>
      <c r="D6228" s="33" t="s">
        <v>112</v>
      </c>
      <c r="E6228" s="33" t="s">
        <v>107</v>
      </c>
    </row>
    <row r="6229" spans="1:5" ht="15.75" customHeight="1" x14ac:dyDescent="0.25">
      <c r="A6229" s="33">
        <v>37001052</v>
      </c>
      <c r="B6229" s="34">
        <v>43204</v>
      </c>
      <c r="C6229" s="33" t="s">
        <v>106</v>
      </c>
      <c r="D6229" s="33" t="s">
        <v>112</v>
      </c>
      <c r="E6229" s="33" t="s">
        <v>107</v>
      </c>
    </row>
    <row r="6230" spans="1:5" ht="15.75" customHeight="1" x14ac:dyDescent="0.25">
      <c r="A6230" s="33">
        <v>50974089</v>
      </c>
      <c r="B6230" s="34">
        <v>44043</v>
      </c>
      <c r="C6230" s="33" t="s">
        <v>108</v>
      </c>
      <c r="D6230" s="33" t="s">
        <v>112</v>
      </c>
      <c r="E6230" s="33" t="s">
        <v>105</v>
      </c>
    </row>
    <row r="6231" spans="1:5" ht="15.75" customHeight="1" x14ac:dyDescent="0.25">
      <c r="A6231" s="33">
        <v>34470168</v>
      </c>
      <c r="B6231" s="34">
        <v>43368</v>
      </c>
      <c r="C6231" s="33" t="s">
        <v>106</v>
      </c>
      <c r="D6231" s="33" t="s">
        <v>112</v>
      </c>
      <c r="E6231" s="33" t="s">
        <v>107</v>
      </c>
    </row>
    <row r="6232" spans="1:5" ht="15.75" customHeight="1" x14ac:dyDescent="0.25">
      <c r="A6232" s="33">
        <v>45209823</v>
      </c>
      <c r="B6232" s="34">
        <v>44054</v>
      </c>
      <c r="C6232" s="33" t="s">
        <v>106</v>
      </c>
      <c r="D6232" s="33" t="s">
        <v>112</v>
      </c>
      <c r="E6232" s="33" t="s">
        <v>105</v>
      </c>
    </row>
    <row r="6233" spans="1:5" ht="15.75" customHeight="1" x14ac:dyDescent="0.25">
      <c r="A6233" s="33">
        <v>43929089</v>
      </c>
      <c r="B6233" s="34">
        <v>43667</v>
      </c>
      <c r="C6233" s="33" t="s">
        <v>103</v>
      </c>
      <c r="D6233" s="33" t="s">
        <v>112</v>
      </c>
      <c r="E6233" s="33" t="s">
        <v>105</v>
      </c>
    </row>
    <row r="6234" spans="1:5" ht="15.75" customHeight="1" x14ac:dyDescent="0.25">
      <c r="A6234" s="33">
        <v>38894351</v>
      </c>
      <c r="B6234" s="34">
        <v>43879</v>
      </c>
      <c r="C6234" s="33" t="s">
        <v>106</v>
      </c>
      <c r="D6234" s="33" t="s">
        <v>112</v>
      </c>
      <c r="E6234" s="33" t="s">
        <v>105</v>
      </c>
    </row>
    <row r="6235" spans="1:5" ht="15.75" customHeight="1" x14ac:dyDescent="0.25">
      <c r="A6235" s="33">
        <v>46137144</v>
      </c>
      <c r="B6235" s="34">
        <v>43837</v>
      </c>
      <c r="C6235" s="33" t="s">
        <v>106</v>
      </c>
      <c r="D6235" s="33" t="s">
        <v>112</v>
      </c>
      <c r="E6235" s="33" t="s">
        <v>105</v>
      </c>
    </row>
    <row r="6236" spans="1:5" ht="15.75" customHeight="1" x14ac:dyDescent="0.25">
      <c r="A6236" s="33">
        <v>15829800</v>
      </c>
      <c r="B6236" s="34">
        <v>43790</v>
      </c>
      <c r="C6236" s="33" t="s">
        <v>108</v>
      </c>
      <c r="D6236" s="33" t="s">
        <v>112</v>
      </c>
      <c r="E6236" s="33" t="s">
        <v>107</v>
      </c>
    </row>
    <row r="6237" spans="1:5" ht="15.75" customHeight="1" x14ac:dyDescent="0.25">
      <c r="A6237" s="33">
        <v>47992265</v>
      </c>
      <c r="B6237" s="34">
        <v>43668</v>
      </c>
      <c r="C6237" s="33" t="s">
        <v>106</v>
      </c>
      <c r="D6237" s="33" t="s">
        <v>112</v>
      </c>
      <c r="E6237" s="33" t="s">
        <v>105</v>
      </c>
    </row>
    <row r="6238" spans="1:5" ht="15.75" customHeight="1" x14ac:dyDescent="0.25">
      <c r="A6238" s="33">
        <v>49117943</v>
      </c>
      <c r="B6238" s="34">
        <v>43711</v>
      </c>
      <c r="C6238" s="33" t="s">
        <v>106</v>
      </c>
      <c r="D6238" s="33" t="s">
        <v>112</v>
      </c>
      <c r="E6238" s="33" t="s">
        <v>107</v>
      </c>
    </row>
    <row r="6239" spans="1:5" ht="15.75" customHeight="1" x14ac:dyDescent="0.25">
      <c r="A6239" s="33">
        <v>54725415</v>
      </c>
      <c r="B6239" s="34">
        <v>43928</v>
      </c>
      <c r="C6239" s="33" t="s">
        <v>106</v>
      </c>
      <c r="D6239" s="33" t="s">
        <v>112</v>
      </c>
      <c r="E6239" s="33" t="s">
        <v>105</v>
      </c>
    </row>
    <row r="6240" spans="1:5" ht="15.75" customHeight="1" x14ac:dyDescent="0.25">
      <c r="A6240" s="33">
        <v>29333244</v>
      </c>
      <c r="B6240" s="34">
        <v>43397</v>
      </c>
      <c r="C6240" s="33" t="s">
        <v>106</v>
      </c>
      <c r="D6240" s="33" t="s">
        <v>112</v>
      </c>
      <c r="E6240" s="33" t="s">
        <v>105</v>
      </c>
    </row>
    <row r="6241" spans="1:5" ht="15.75" customHeight="1" x14ac:dyDescent="0.25">
      <c r="A6241" s="33">
        <v>56515369</v>
      </c>
      <c r="B6241" s="34">
        <v>44010</v>
      </c>
      <c r="C6241" s="33" t="s">
        <v>103</v>
      </c>
      <c r="D6241" s="33" t="s">
        <v>112</v>
      </c>
      <c r="E6241" s="33" t="s">
        <v>105</v>
      </c>
    </row>
    <row r="6242" spans="1:5" ht="15.75" customHeight="1" x14ac:dyDescent="0.25">
      <c r="A6242" s="33">
        <v>50106786</v>
      </c>
      <c r="B6242" s="34">
        <v>43759</v>
      </c>
      <c r="C6242" s="33" t="s">
        <v>21</v>
      </c>
      <c r="D6242" s="33" t="s">
        <v>112</v>
      </c>
      <c r="E6242" s="33" t="s">
        <v>105</v>
      </c>
    </row>
    <row r="6243" spans="1:5" ht="15.75" customHeight="1" x14ac:dyDescent="0.25">
      <c r="A6243" s="33">
        <v>41267234</v>
      </c>
      <c r="B6243" s="34">
        <v>43336</v>
      </c>
      <c r="C6243" s="33" t="s">
        <v>106</v>
      </c>
      <c r="D6243" s="33" t="s">
        <v>112</v>
      </c>
      <c r="E6243" s="33" t="s">
        <v>107</v>
      </c>
    </row>
    <row r="6244" spans="1:5" ht="15.75" customHeight="1" x14ac:dyDescent="0.25">
      <c r="A6244" s="33">
        <v>23638113</v>
      </c>
      <c r="B6244" s="34">
        <v>43901</v>
      </c>
      <c r="C6244" s="33" t="s">
        <v>106</v>
      </c>
      <c r="D6244" s="33" t="s">
        <v>112</v>
      </c>
      <c r="E6244" s="33" t="s">
        <v>105</v>
      </c>
    </row>
    <row r="6245" spans="1:5" ht="15.75" customHeight="1" x14ac:dyDescent="0.25">
      <c r="A6245" s="33">
        <v>51635866</v>
      </c>
      <c r="B6245" s="34">
        <v>43817</v>
      </c>
      <c r="C6245" s="33" t="s">
        <v>103</v>
      </c>
      <c r="D6245" s="33" t="s">
        <v>112</v>
      </c>
      <c r="E6245" s="33" t="s">
        <v>107</v>
      </c>
    </row>
    <row r="6246" spans="1:5" ht="15.75" customHeight="1" x14ac:dyDescent="0.25">
      <c r="A6246" s="33">
        <v>40790374</v>
      </c>
      <c r="B6246" s="34">
        <v>43113</v>
      </c>
      <c r="C6246" s="33" t="s">
        <v>21</v>
      </c>
      <c r="D6246" s="33" t="s">
        <v>112</v>
      </c>
      <c r="E6246" s="33" t="s">
        <v>105</v>
      </c>
    </row>
    <row r="6247" spans="1:5" ht="15.75" customHeight="1" x14ac:dyDescent="0.25">
      <c r="A6247" s="33">
        <v>54015516</v>
      </c>
      <c r="B6247" s="34">
        <v>43919</v>
      </c>
      <c r="C6247" s="33" t="s">
        <v>106</v>
      </c>
      <c r="D6247" s="33" t="s">
        <v>112</v>
      </c>
      <c r="E6247" s="33" t="s">
        <v>105</v>
      </c>
    </row>
    <row r="6248" spans="1:5" ht="15.75" customHeight="1" x14ac:dyDescent="0.25">
      <c r="A6248" s="33">
        <v>53345650</v>
      </c>
      <c r="B6248" s="34">
        <v>44071</v>
      </c>
      <c r="C6248" s="33" t="s">
        <v>106</v>
      </c>
      <c r="D6248" s="33" t="s">
        <v>112</v>
      </c>
      <c r="E6248" s="33" t="s">
        <v>105</v>
      </c>
    </row>
    <row r="6249" spans="1:5" ht="15.75" customHeight="1" x14ac:dyDescent="0.25">
      <c r="A6249" s="33">
        <v>51004281</v>
      </c>
      <c r="B6249" s="34">
        <v>43803</v>
      </c>
      <c r="C6249" s="33" t="s">
        <v>106</v>
      </c>
      <c r="D6249" s="33" t="s">
        <v>112</v>
      </c>
      <c r="E6249" s="33" t="s">
        <v>105</v>
      </c>
    </row>
    <row r="6250" spans="1:5" ht="15.75" customHeight="1" x14ac:dyDescent="0.25">
      <c r="A6250" s="33">
        <v>47920258</v>
      </c>
      <c r="B6250" s="34">
        <v>43759</v>
      </c>
      <c r="C6250" s="33" t="s">
        <v>21</v>
      </c>
      <c r="D6250" s="33" t="s">
        <v>112</v>
      </c>
      <c r="E6250" s="33" t="s">
        <v>105</v>
      </c>
    </row>
    <row r="6251" spans="1:5" ht="15.75" customHeight="1" x14ac:dyDescent="0.25">
      <c r="A6251" s="33">
        <v>41452094</v>
      </c>
      <c r="B6251" s="34">
        <v>43217</v>
      </c>
      <c r="C6251" s="33" t="s">
        <v>103</v>
      </c>
      <c r="D6251" s="33" t="s">
        <v>112</v>
      </c>
      <c r="E6251" s="33" t="s">
        <v>107</v>
      </c>
    </row>
    <row r="6252" spans="1:5" ht="15.75" customHeight="1" x14ac:dyDescent="0.25">
      <c r="A6252" s="33">
        <v>1774511</v>
      </c>
      <c r="B6252" s="34">
        <v>43454</v>
      </c>
      <c r="C6252" s="33" t="s">
        <v>106</v>
      </c>
      <c r="D6252" s="33" t="s">
        <v>112</v>
      </c>
      <c r="E6252" s="33" t="s">
        <v>105</v>
      </c>
    </row>
    <row r="6253" spans="1:5" ht="15.75" customHeight="1" x14ac:dyDescent="0.25">
      <c r="A6253" s="33">
        <v>47370157</v>
      </c>
      <c r="B6253" s="34">
        <v>43824</v>
      </c>
      <c r="C6253" s="33" t="s">
        <v>103</v>
      </c>
      <c r="D6253" s="33" t="s">
        <v>112</v>
      </c>
      <c r="E6253" s="33" t="s">
        <v>107</v>
      </c>
    </row>
    <row r="6254" spans="1:5" ht="15.75" customHeight="1" x14ac:dyDescent="0.25">
      <c r="A6254" s="33">
        <v>52064485</v>
      </c>
      <c r="B6254" s="34">
        <v>43829</v>
      </c>
      <c r="C6254" s="33" t="s">
        <v>106</v>
      </c>
      <c r="D6254" s="33" t="s">
        <v>112</v>
      </c>
      <c r="E6254" s="33" t="s">
        <v>107</v>
      </c>
    </row>
    <row r="6255" spans="1:5" ht="15.75" customHeight="1" x14ac:dyDescent="0.25">
      <c r="A6255" s="33">
        <v>42111364</v>
      </c>
      <c r="B6255" s="34">
        <v>43662</v>
      </c>
      <c r="C6255" s="33" t="s">
        <v>103</v>
      </c>
      <c r="D6255" s="33" t="s">
        <v>112</v>
      </c>
      <c r="E6255" s="33" t="s">
        <v>105</v>
      </c>
    </row>
    <row r="6256" spans="1:5" ht="15.75" customHeight="1" x14ac:dyDescent="0.25">
      <c r="A6256" s="33">
        <v>48167993</v>
      </c>
      <c r="B6256" s="34">
        <v>43662</v>
      </c>
      <c r="C6256" s="33" t="s">
        <v>106</v>
      </c>
      <c r="D6256" s="33" t="s">
        <v>112</v>
      </c>
      <c r="E6256" s="33" t="s">
        <v>105</v>
      </c>
    </row>
    <row r="6257" spans="1:5" ht="15.75" customHeight="1" x14ac:dyDescent="0.25">
      <c r="A6257" s="33">
        <v>39871427</v>
      </c>
      <c r="B6257" s="34">
        <v>42982</v>
      </c>
      <c r="C6257" s="33" t="s">
        <v>21</v>
      </c>
      <c r="D6257" s="33" t="s">
        <v>112</v>
      </c>
      <c r="E6257" s="33" t="s">
        <v>105</v>
      </c>
    </row>
    <row r="6258" spans="1:5" ht="15.75" customHeight="1" x14ac:dyDescent="0.25">
      <c r="A6258" s="33">
        <v>44498803</v>
      </c>
      <c r="B6258" s="34">
        <v>43698</v>
      </c>
      <c r="C6258" s="33" t="s">
        <v>103</v>
      </c>
      <c r="D6258" s="33" t="s">
        <v>112</v>
      </c>
      <c r="E6258" s="33" t="s">
        <v>105</v>
      </c>
    </row>
    <row r="6259" spans="1:5" ht="15.75" customHeight="1" x14ac:dyDescent="0.25">
      <c r="A6259" s="33">
        <v>27302209</v>
      </c>
      <c r="B6259" s="34">
        <v>43854</v>
      </c>
      <c r="C6259" s="33" t="s">
        <v>103</v>
      </c>
      <c r="D6259" s="33" t="s">
        <v>112</v>
      </c>
      <c r="E6259" s="33" t="s">
        <v>105</v>
      </c>
    </row>
    <row r="6260" spans="1:5" ht="15.75" customHeight="1" x14ac:dyDescent="0.25">
      <c r="A6260" s="33">
        <v>34588523</v>
      </c>
      <c r="B6260" s="34">
        <v>43312</v>
      </c>
      <c r="C6260" s="33" t="s">
        <v>103</v>
      </c>
      <c r="D6260" s="33" t="s">
        <v>112</v>
      </c>
      <c r="E6260" s="33" t="s">
        <v>105</v>
      </c>
    </row>
    <row r="6261" spans="1:5" ht="15.75" customHeight="1" x14ac:dyDescent="0.25">
      <c r="A6261" s="33">
        <v>46526755</v>
      </c>
      <c r="B6261" s="34">
        <v>43743</v>
      </c>
      <c r="C6261" s="33" t="s">
        <v>106</v>
      </c>
      <c r="D6261" s="33" t="s">
        <v>112</v>
      </c>
      <c r="E6261" s="33" t="s">
        <v>105</v>
      </c>
    </row>
    <row r="6262" spans="1:5" ht="15.75" customHeight="1" x14ac:dyDescent="0.25">
      <c r="A6262" s="33">
        <v>49097555</v>
      </c>
      <c r="B6262" s="34">
        <v>43834</v>
      </c>
      <c r="C6262" s="33" t="s">
        <v>103</v>
      </c>
      <c r="D6262" s="33" t="s">
        <v>112</v>
      </c>
      <c r="E6262" s="33" t="s">
        <v>105</v>
      </c>
    </row>
    <row r="6263" spans="1:5" ht="15.75" customHeight="1" x14ac:dyDescent="0.25">
      <c r="A6263" s="33">
        <v>50366694</v>
      </c>
      <c r="B6263" s="34">
        <v>43868</v>
      </c>
      <c r="C6263" s="33" t="s">
        <v>103</v>
      </c>
      <c r="D6263" s="33" t="s">
        <v>112</v>
      </c>
      <c r="E6263" s="33" t="s">
        <v>105</v>
      </c>
    </row>
    <row r="6264" spans="1:5" ht="15.75" customHeight="1" x14ac:dyDescent="0.25">
      <c r="A6264" s="33">
        <v>44745340</v>
      </c>
      <c r="B6264" s="34">
        <v>43504</v>
      </c>
      <c r="C6264" s="33" t="s">
        <v>103</v>
      </c>
      <c r="D6264" s="33" t="s">
        <v>112</v>
      </c>
      <c r="E6264" s="33" t="s">
        <v>105</v>
      </c>
    </row>
    <row r="6265" spans="1:5" ht="15.75" customHeight="1" x14ac:dyDescent="0.25">
      <c r="A6265" s="33">
        <v>27674051</v>
      </c>
      <c r="B6265" s="34">
        <v>43777</v>
      </c>
      <c r="C6265" s="33" t="s">
        <v>106</v>
      </c>
      <c r="D6265" s="33" t="s">
        <v>112</v>
      </c>
      <c r="E6265" s="33" t="s">
        <v>105</v>
      </c>
    </row>
    <row r="6266" spans="1:5" ht="15.75" customHeight="1" x14ac:dyDescent="0.25">
      <c r="A6266" s="33">
        <v>44695977</v>
      </c>
      <c r="B6266" s="34">
        <v>43454</v>
      </c>
      <c r="C6266" s="33" t="s">
        <v>103</v>
      </c>
      <c r="D6266" s="33" t="s">
        <v>112</v>
      </c>
      <c r="E6266" s="33" t="s">
        <v>105</v>
      </c>
    </row>
    <row r="6267" spans="1:5" ht="15.75" customHeight="1" x14ac:dyDescent="0.25">
      <c r="A6267" s="33">
        <v>43470655</v>
      </c>
      <c r="B6267" s="34">
        <v>43375</v>
      </c>
      <c r="C6267" s="33" t="s">
        <v>106</v>
      </c>
      <c r="D6267" s="33" t="s">
        <v>112</v>
      </c>
      <c r="E6267" s="33" t="s">
        <v>107</v>
      </c>
    </row>
    <row r="6268" spans="1:5" ht="15.75" customHeight="1" x14ac:dyDescent="0.25">
      <c r="A6268" s="33">
        <v>39982875</v>
      </c>
      <c r="B6268" s="34">
        <v>43129</v>
      </c>
      <c r="C6268" s="33" t="s">
        <v>21</v>
      </c>
      <c r="D6268" s="33" t="s">
        <v>112</v>
      </c>
      <c r="E6268" s="33" t="s">
        <v>105</v>
      </c>
    </row>
    <row r="6269" spans="1:5" ht="15.75" customHeight="1" x14ac:dyDescent="0.25">
      <c r="A6269" s="33">
        <v>40355094</v>
      </c>
      <c r="B6269" s="34">
        <v>43058</v>
      </c>
      <c r="C6269" s="33" t="s">
        <v>103</v>
      </c>
      <c r="D6269" s="33" t="s">
        <v>112</v>
      </c>
      <c r="E6269" s="33" t="s">
        <v>105</v>
      </c>
    </row>
    <row r="6270" spans="1:5" ht="15.75" customHeight="1" x14ac:dyDescent="0.25">
      <c r="A6270" s="33">
        <v>45315293</v>
      </c>
      <c r="B6270" s="34">
        <v>43653</v>
      </c>
      <c r="C6270" s="33" t="s">
        <v>103</v>
      </c>
      <c r="D6270" s="33" t="s">
        <v>112</v>
      </c>
      <c r="E6270" s="33" t="s">
        <v>105</v>
      </c>
    </row>
    <row r="6271" spans="1:5" ht="15.75" customHeight="1" x14ac:dyDescent="0.25">
      <c r="A6271" s="33">
        <v>52486915</v>
      </c>
      <c r="B6271" s="34">
        <v>43918</v>
      </c>
      <c r="C6271" s="33" t="s">
        <v>106</v>
      </c>
      <c r="D6271" s="33" t="s">
        <v>112</v>
      </c>
      <c r="E6271" s="33" t="s">
        <v>105</v>
      </c>
    </row>
    <row r="6272" spans="1:5" ht="15.75" customHeight="1" x14ac:dyDescent="0.25">
      <c r="A6272" s="33">
        <v>48387978</v>
      </c>
      <c r="B6272" s="34">
        <v>43778</v>
      </c>
      <c r="C6272" s="33" t="s">
        <v>106</v>
      </c>
      <c r="D6272" s="33" t="s">
        <v>112</v>
      </c>
      <c r="E6272" s="33" t="s">
        <v>105</v>
      </c>
    </row>
    <row r="6273" spans="1:5" ht="15.75" customHeight="1" x14ac:dyDescent="0.25">
      <c r="A6273" s="33">
        <v>18932747</v>
      </c>
      <c r="B6273" s="34">
        <v>44038</v>
      </c>
      <c r="C6273" s="33" t="s">
        <v>106</v>
      </c>
      <c r="D6273" s="33" t="s">
        <v>112</v>
      </c>
      <c r="E6273" s="33" t="s">
        <v>105</v>
      </c>
    </row>
    <row r="6274" spans="1:5" ht="15.75" customHeight="1" x14ac:dyDescent="0.25">
      <c r="A6274" s="33">
        <v>43923421</v>
      </c>
      <c r="B6274" s="34">
        <v>43585</v>
      </c>
      <c r="C6274" s="33" t="s">
        <v>106</v>
      </c>
      <c r="D6274" s="33" t="s">
        <v>112</v>
      </c>
      <c r="E6274" s="33" t="s">
        <v>107</v>
      </c>
    </row>
    <row r="6275" spans="1:5" ht="15.75" customHeight="1" x14ac:dyDescent="0.25">
      <c r="A6275" s="33">
        <v>42480775</v>
      </c>
      <c r="B6275" s="34">
        <v>43288</v>
      </c>
      <c r="C6275" s="33" t="s">
        <v>106</v>
      </c>
      <c r="D6275" s="33" t="s">
        <v>112</v>
      </c>
      <c r="E6275" s="33" t="s">
        <v>105</v>
      </c>
    </row>
    <row r="6276" spans="1:5" ht="15.75" customHeight="1" x14ac:dyDescent="0.25">
      <c r="A6276" s="33">
        <v>47154358</v>
      </c>
      <c r="B6276" s="34">
        <v>43629</v>
      </c>
      <c r="C6276" s="33" t="s">
        <v>106</v>
      </c>
      <c r="D6276" s="33" t="s">
        <v>112</v>
      </c>
      <c r="E6276" s="33" t="s">
        <v>105</v>
      </c>
    </row>
    <row r="6277" spans="1:5" ht="15.75" customHeight="1" x14ac:dyDescent="0.25">
      <c r="A6277" s="33">
        <v>35428195</v>
      </c>
      <c r="B6277" s="34">
        <v>42731</v>
      </c>
      <c r="C6277" s="33" t="s">
        <v>103</v>
      </c>
      <c r="D6277" s="33" t="s">
        <v>112</v>
      </c>
      <c r="E6277" s="33" t="s">
        <v>105</v>
      </c>
    </row>
    <row r="6278" spans="1:5" ht="15.75" customHeight="1" x14ac:dyDescent="0.25">
      <c r="A6278" s="33">
        <v>44833811</v>
      </c>
      <c r="B6278" s="34">
        <v>43461</v>
      </c>
      <c r="C6278" s="33" t="s">
        <v>106</v>
      </c>
      <c r="D6278" s="33" t="s">
        <v>112</v>
      </c>
      <c r="E6278" s="33" t="s">
        <v>105</v>
      </c>
    </row>
    <row r="6279" spans="1:5" ht="15.75" customHeight="1" x14ac:dyDescent="0.25">
      <c r="A6279" s="33">
        <v>45161831</v>
      </c>
      <c r="B6279" s="34">
        <v>43850</v>
      </c>
      <c r="C6279" s="33" t="s">
        <v>103</v>
      </c>
      <c r="D6279" s="33" t="s">
        <v>112</v>
      </c>
      <c r="E6279" s="33" t="s">
        <v>107</v>
      </c>
    </row>
    <row r="6280" spans="1:5" ht="15.75" customHeight="1" x14ac:dyDescent="0.25">
      <c r="A6280" s="33">
        <v>41809232</v>
      </c>
      <c r="B6280" s="34">
        <v>43232</v>
      </c>
      <c r="C6280" s="33" t="s">
        <v>106</v>
      </c>
      <c r="D6280" s="33" t="s">
        <v>112</v>
      </c>
      <c r="E6280" s="33" t="s">
        <v>105</v>
      </c>
    </row>
    <row r="6281" spans="1:5" ht="15.75" customHeight="1" x14ac:dyDescent="0.25">
      <c r="A6281" s="33">
        <v>11341604</v>
      </c>
      <c r="B6281" s="34">
        <v>43698</v>
      </c>
      <c r="C6281" s="33" t="s">
        <v>106</v>
      </c>
      <c r="D6281" s="33" t="s">
        <v>112</v>
      </c>
      <c r="E6281" s="33" t="s">
        <v>105</v>
      </c>
    </row>
    <row r="6282" spans="1:5" ht="15.75" customHeight="1" x14ac:dyDescent="0.25">
      <c r="A6282" s="33">
        <v>46534903</v>
      </c>
      <c r="B6282" s="34">
        <v>43596</v>
      </c>
      <c r="C6282" s="33" t="s">
        <v>106</v>
      </c>
      <c r="D6282" s="33" t="s">
        <v>112</v>
      </c>
      <c r="E6282" s="33" t="s">
        <v>105</v>
      </c>
    </row>
    <row r="6283" spans="1:5" ht="15.75" customHeight="1" x14ac:dyDescent="0.25">
      <c r="A6283" s="33">
        <v>51220188</v>
      </c>
      <c r="B6283" s="34">
        <v>43851</v>
      </c>
      <c r="C6283" s="33" t="s">
        <v>106</v>
      </c>
      <c r="D6283" s="33" t="s">
        <v>112</v>
      </c>
      <c r="E6283" s="33" t="s">
        <v>107</v>
      </c>
    </row>
    <row r="6284" spans="1:5" ht="15.75" customHeight="1" x14ac:dyDescent="0.25">
      <c r="A6284" s="33">
        <v>51669330</v>
      </c>
      <c r="B6284" s="34">
        <v>43813</v>
      </c>
      <c r="C6284" s="33" t="s">
        <v>106</v>
      </c>
      <c r="D6284" s="33" t="s">
        <v>112</v>
      </c>
      <c r="E6284" s="33" t="s">
        <v>105</v>
      </c>
    </row>
    <row r="6285" spans="1:5" ht="15.75" customHeight="1" x14ac:dyDescent="0.25">
      <c r="A6285" s="33">
        <v>45793667</v>
      </c>
      <c r="B6285" s="34">
        <v>43802</v>
      </c>
      <c r="C6285" s="33" t="s">
        <v>106</v>
      </c>
      <c r="D6285" s="33" t="s">
        <v>112</v>
      </c>
      <c r="E6285" s="33" t="s">
        <v>105</v>
      </c>
    </row>
    <row r="6286" spans="1:5" ht="15.75" customHeight="1" x14ac:dyDescent="0.25">
      <c r="A6286" s="33">
        <v>39685112</v>
      </c>
      <c r="B6286" s="34">
        <v>43056</v>
      </c>
      <c r="C6286" s="33" t="s">
        <v>103</v>
      </c>
      <c r="D6286" s="33" t="s">
        <v>112</v>
      </c>
      <c r="E6286" s="33" t="s">
        <v>105</v>
      </c>
    </row>
    <row r="6287" spans="1:5" ht="15.75" customHeight="1" x14ac:dyDescent="0.25">
      <c r="A6287" s="33">
        <v>44505800</v>
      </c>
      <c r="B6287" s="34">
        <v>43601</v>
      </c>
      <c r="C6287" s="33" t="s">
        <v>106</v>
      </c>
      <c r="D6287" s="33" t="s">
        <v>112</v>
      </c>
      <c r="E6287" s="33" t="s">
        <v>107</v>
      </c>
    </row>
    <row r="6288" spans="1:5" ht="15.75" customHeight="1" x14ac:dyDescent="0.25">
      <c r="A6288" s="33">
        <v>50097592</v>
      </c>
      <c r="B6288" s="34">
        <v>43761</v>
      </c>
      <c r="C6288" s="33" t="s">
        <v>106</v>
      </c>
      <c r="D6288" s="33" t="s">
        <v>112</v>
      </c>
      <c r="E6288" s="33" t="s">
        <v>105</v>
      </c>
    </row>
    <row r="6289" spans="1:5" ht="15.75" customHeight="1" x14ac:dyDescent="0.25">
      <c r="A6289" s="33">
        <v>41615814</v>
      </c>
      <c r="B6289" s="34">
        <v>43429</v>
      </c>
      <c r="C6289" s="33" t="s">
        <v>21</v>
      </c>
      <c r="D6289" s="33" t="s">
        <v>112</v>
      </c>
      <c r="E6289" s="33" t="s">
        <v>107</v>
      </c>
    </row>
    <row r="6290" spans="1:5" ht="15.75" customHeight="1" x14ac:dyDescent="0.25">
      <c r="A6290" s="33">
        <v>55296546</v>
      </c>
      <c r="B6290" s="34">
        <v>43944</v>
      </c>
      <c r="C6290" s="33" t="s">
        <v>106</v>
      </c>
      <c r="D6290" s="33" t="s">
        <v>112</v>
      </c>
      <c r="E6290" s="33" t="s">
        <v>105</v>
      </c>
    </row>
    <row r="6291" spans="1:5" ht="15.75" customHeight="1" x14ac:dyDescent="0.25">
      <c r="A6291" s="33">
        <v>45321997</v>
      </c>
      <c r="B6291" s="34">
        <v>43536</v>
      </c>
      <c r="C6291" s="33" t="s">
        <v>103</v>
      </c>
      <c r="D6291" s="33" t="s">
        <v>112</v>
      </c>
      <c r="E6291" s="33" t="s">
        <v>105</v>
      </c>
    </row>
    <row r="6292" spans="1:5" ht="15.75" customHeight="1" x14ac:dyDescent="0.25">
      <c r="A6292" s="33">
        <v>46918431</v>
      </c>
      <c r="B6292" s="34">
        <v>43600</v>
      </c>
      <c r="C6292" s="33" t="s">
        <v>103</v>
      </c>
      <c r="D6292" s="33" t="s">
        <v>112</v>
      </c>
      <c r="E6292" s="33" t="s">
        <v>105</v>
      </c>
    </row>
    <row r="6293" spans="1:5" ht="15.75" customHeight="1" x14ac:dyDescent="0.25">
      <c r="A6293" s="33">
        <v>47031217</v>
      </c>
      <c r="B6293" s="34">
        <v>43847</v>
      </c>
      <c r="C6293" s="33" t="s">
        <v>106</v>
      </c>
      <c r="D6293" s="33" t="s">
        <v>112</v>
      </c>
      <c r="E6293" s="33" t="s">
        <v>105</v>
      </c>
    </row>
    <row r="6294" spans="1:5" ht="15.75" customHeight="1" x14ac:dyDescent="0.25">
      <c r="A6294" s="33">
        <v>37535907</v>
      </c>
      <c r="B6294" s="34">
        <v>42873</v>
      </c>
      <c r="C6294" s="33" t="s">
        <v>103</v>
      </c>
      <c r="D6294" s="33" t="s">
        <v>112</v>
      </c>
      <c r="E6294" s="33" t="s">
        <v>107</v>
      </c>
    </row>
    <row r="6295" spans="1:5" ht="15.75" customHeight="1" x14ac:dyDescent="0.25">
      <c r="A6295" s="33">
        <v>47207227</v>
      </c>
      <c r="B6295" s="34">
        <v>43605</v>
      </c>
      <c r="C6295" s="33" t="s">
        <v>106</v>
      </c>
      <c r="D6295" s="33" t="s">
        <v>112</v>
      </c>
      <c r="E6295" s="33" t="s">
        <v>107</v>
      </c>
    </row>
    <row r="6296" spans="1:5" ht="15.75" customHeight="1" x14ac:dyDescent="0.25">
      <c r="A6296" s="33">
        <v>20803241</v>
      </c>
      <c r="B6296" s="34">
        <v>42809</v>
      </c>
      <c r="C6296" s="33" t="s">
        <v>103</v>
      </c>
      <c r="D6296" s="33" t="s">
        <v>112</v>
      </c>
      <c r="E6296" s="33" t="s">
        <v>105</v>
      </c>
    </row>
    <row r="6297" spans="1:5" ht="15.75" customHeight="1" x14ac:dyDescent="0.25">
      <c r="A6297" s="33">
        <v>39848473</v>
      </c>
      <c r="B6297" s="34">
        <v>44002</v>
      </c>
      <c r="C6297" s="33" t="s">
        <v>106</v>
      </c>
      <c r="D6297" s="33" t="s">
        <v>112</v>
      </c>
      <c r="E6297" s="33" t="s">
        <v>105</v>
      </c>
    </row>
    <row r="6298" spans="1:5" ht="15.75" customHeight="1" x14ac:dyDescent="0.25">
      <c r="A6298" s="33">
        <v>47702806</v>
      </c>
      <c r="B6298" s="34">
        <v>43959</v>
      </c>
      <c r="C6298" s="33" t="s">
        <v>106</v>
      </c>
      <c r="D6298" s="33" t="s">
        <v>112</v>
      </c>
      <c r="E6298" s="33" t="s">
        <v>105</v>
      </c>
    </row>
    <row r="6299" spans="1:5" ht="15.75" customHeight="1" x14ac:dyDescent="0.25">
      <c r="A6299" s="33">
        <v>56962429</v>
      </c>
      <c r="B6299" s="34">
        <v>44049</v>
      </c>
      <c r="C6299" s="33" t="s">
        <v>21</v>
      </c>
      <c r="D6299" s="33" t="s">
        <v>112</v>
      </c>
      <c r="E6299" s="33" t="s">
        <v>105</v>
      </c>
    </row>
    <row r="6300" spans="1:5" ht="15.75" customHeight="1" x14ac:dyDescent="0.25">
      <c r="A6300" s="33">
        <v>48781015</v>
      </c>
      <c r="B6300" s="34">
        <v>43693</v>
      </c>
      <c r="C6300" s="33" t="s">
        <v>103</v>
      </c>
      <c r="D6300" s="33" t="s">
        <v>112</v>
      </c>
      <c r="E6300" s="33" t="s">
        <v>107</v>
      </c>
    </row>
    <row r="6301" spans="1:5" ht="15.75" customHeight="1" x14ac:dyDescent="0.25">
      <c r="A6301" s="33">
        <v>51960592</v>
      </c>
      <c r="B6301" s="34">
        <v>44031</v>
      </c>
      <c r="C6301" s="33" t="s">
        <v>106</v>
      </c>
      <c r="D6301" s="33" t="s">
        <v>112</v>
      </c>
      <c r="E6301" s="33" t="s">
        <v>107</v>
      </c>
    </row>
    <row r="6302" spans="1:5" ht="15.75" customHeight="1" x14ac:dyDescent="0.25">
      <c r="A6302" s="33">
        <v>51807031</v>
      </c>
      <c r="B6302" s="34">
        <v>43982</v>
      </c>
      <c r="C6302" s="33" t="s">
        <v>106</v>
      </c>
      <c r="D6302" s="33" t="s">
        <v>112</v>
      </c>
      <c r="E6302" s="33" t="s">
        <v>105</v>
      </c>
    </row>
    <row r="6303" spans="1:5" ht="15.75" customHeight="1" x14ac:dyDescent="0.25">
      <c r="A6303" s="33">
        <v>46693371</v>
      </c>
      <c r="B6303" s="34">
        <v>43564</v>
      </c>
      <c r="C6303" s="33" t="s">
        <v>106</v>
      </c>
      <c r="D6303" s="33" t="s">
        <v>112</v>
      </c>
      <c r="E6303" s="33" t="s">
        <v>105</v>
      </c>
    </row>
    <row r="6304" spans="1:5" ht="15.75" customHeight="1" x14ac:dyDescent="0.25">
      <c r="A6304" s="33">
        <v>49168249</v>
      </c>
      <c r="B6304" s="34">
        <v>43731</v>
      </c>
      <c r="C6304" s="33" t="s">
        <v>106</v>
      </c>
      <c r="D6304" s="33" t="s">
        <v>112</v>
      </c>
      <c r="E6304" s="33" t="s">
        <v>105</v>
      </c>
    </row>
    <row r="6305" spans="1:5" ht="15.75" customHeight="1" x14ac:dyDescent="0.25">
      <c r="A6305" s="33">
        <v>48579468</v>
      </c>
      <c r="B6305" s="34">
        <v>43685</v>
      </c>
      <c r="C6305" s="33" t="s">
        <v>103</v>
      </c>
      <c r="D6305" s="33" t="s">
        <v>112</v>
      </c>
      <c r="E6305" s="33" t="s">
        <v>105</v>
      </c>
    </row>
    <row r="6306" spans="1:5" ht="15.75" customHeight="1" x14ac:dyDescent="0.25">
      <c r="A6306" s="33">
        <v>46715816</v>
      </c>
      <c r="B6306" s="34">
        <v>43725</v>
      </c>
      <c r="C6306" s="33" t="s">
        <v>106</v>
      </c>
      <c r="D6306" s="33" t="s">
        <v>112</v>
      </c>
      <c r="E6306" s="33" t="s">
        <v>105</v>
      </c>
    </row>
    <row r="6307" spans="1:5" ht="15.75" customHeight="1" x14ac:dyDescent="0.25">
      <c r="A6307" s="33">
        <v>34865200</v>
      </c>
      <c r="B6307" s="34">
        <v>43857</v>
      </c>
      <c r="C6307" s="33" t="s">
        <v>103</v>
      </c>
      <c r="D6307" s="33" t="s">
        <v>112</v>
      </c>
      <c r="E6307" s="33" t="s">
        <v>105</v>
      </c>
    </row>
    <row r="6308" spans="1:5" ht="15.75" customHeight="1" x14ac:dyDescent="0.25">
      <c r="A6308" s="33">
        <v>28138418</v>
      </c>
      <c r="B6308" s="34">
        <v>43787</v>
      </c>
      <c r="C6308" s="33" t="s">
        <v>103</v>
      </c>
      <c r="D6308" s="33" t="s">
        <v>112</v>
      </c>
      <c r="E6308" s="33" t="s">
        <v>107</v>
      </c>
    </row>
    <row r="6309" spans="1:5" ht="15.75" customHeight="1" x14ac:dyDescent="0.25">
      <c r="A6309" s="33">
        <v>39187871</v>
      </c>
      <c r="B6309" s="34">
        <v>44037</v>
      </c>
      <c r="C6309" s="33" t="s">
        <v>106</v>
      </c>
      <c r="D6309" s="33" t="s">
        <v>112</v>
      </c>
      <c r="E6309" s="33" t="s">
        <v>107</v>
      </c>
    </row>
    <row r="6310" spans="1:5" ht="15.75" customHeight="1" x14ac:dyDescent="0.25">
      <c r="A6310" s="33">
        <v>48810550</v>
      </c>
      <c r="B6310" s="34">
        <v>43732</v>
      </c>
      <c r="C6310" s="33" t="s">
        <v>106</v>
      </c>
      <c r="D6310" s="33" t="s">
        <v>112</v>
      </c>
      <c r="E6310" s="33" t="s">
        <v>107</v>
      </c>
    </row>
    <row r="6311" spans="1:5" ht="15.75" customHeight="1" x14ac:dyDescent="0.25">
      <c r="A6311" s="33">
        <v>44634078</v>
      </c>
      <c r="B6311" s="34">
        <v>43560</v>
      </c>
      <c r="C6311" s="33" t="s">
        <v>103</v>
      </c>
      <c r="D6311" s="33" t="s">
        <v>112</v>
      </c>
      <c r="E6311" s="33" t="s">
        <v>105</v>
      </c>
    </row>
    <row r="6312" spans="1:5" ht="15.75" customHeight="1" x14ac:dyDescent="0.25">
      <c r="A6312" s="33">
        <v>41816905</v>
      </c>
      <c r="B6312" s="34">
        <v>43230</v>
      </c>
      <c r="C6312" s="33" t="s">
        <v>106</v>
      </c>
      <c r="D6312" s="33" t="s">
        <v>112</v>
      </c>
      <c r="E6312" s="33" t="s">
        <v>105</v>
      </c>
    </row>
    <row r="6313" spans="1:5" ht="15.75" customHeight="1" x14ac:dyDescent="0.25">
      <c r="A6313" s="33">
        <v>18737669</v>
      </c>
      <c r="B6313" s="34">
        <v>42881</v>
      </c>
      <c r="C6313" s="33" t="s">
        <v>103</v>
      </c>
      <c r="D6313" s="33" t="s">
        <v>112</v>
      </c>
      <c r="E6313" s="33" t="s">
        <v>105</v>
      </c>
    </row>
    <row r="6314" spans="1:5" ht="15.75" customHeight="1" x14ac:dyDescent="0.25">
      <c r="A6314" s="33">
        <v>54082591</v>
      </c>
      <c r="B6314" s="34">
        <v>43920</v>
      </c>
      <c r="C6314" s="33" t="s">
        <v>106</v>
      </c>
      <c r="D6314" s="33" t="s">
        <v>112</v>
      </c>
      <c r="E6314" s="33" t="s">
        <v>107</v>
      </c>
    </row>
    <row r="6315" spans="1:5" ht="15.75" customHeight="1" x14ac:dyDescent="0.25">
      <c r="A6315" s="33">
        <v>56218313</v>
      </c>
      <c r="B6315" s="34">
        <v>43980</v>
      </c>
      <c r="C6315" s="33" t="s">
        <v>103</v>
      </c>
      <c r="D6315" s="33" t="s">
        <v>112</v>
      </c>
      <c r="E6315" s="33" t="s">
        <v>107</v>
      </c>
    </row>
    <row r="6316" spans="1:5" ht="15.75" customHeight="1" x14ac:dyDescent="0.25">
      <c r="A6316" s="33">
        <v>34123069</v>
      </c>
      <c r="B6316" s="34">
        <v>43408</v>
      </c>
      <c r="C6316" s="33" t="s">
        <v>21</v>
      </c>
      <c r="D6316" s="33" t="s">
        <v>112</v>
      </c>
      <c r="E6316" s="33" t="s">
        <v>105</v>
      </c>
    </row>
    <row r="6317" spans="1:5" ht="15.75" customHeight="1" x14ac:dyDescent="0.25">
      <c r="A6317" s="33">
        <v>41452237</v>
      </c>
      <c r="B6317" s="34">
        <v>43467</v>
      </c>
      <c r="C6317" s="33" t="s">
        <v>103</v>
      </c>
      <c r="D6317" s="33" t="s">
        <v>112</v>
      </c>
      <c r="E6317" s="33" t="s">
        <v>105</v>
      </c>
    </row>
    <row r="6318" spans="1:5" ht="15.75" customHeight="1" x14ac:dyDescent="0.25">
      <c r="A6318" s="33">
        <v>40966362</v>
      </c>
      <c r="B6318" s="34">
        <v>43685</v>
      </c>
      <c r="C6318" s="33" t="s">
        <v>21</v>
      </c>
      <c r="D6318" s="33" t="s">
        <v>112</v>
      </c>
      <c r="E6318" s="33" t="s">
        <v>107</v>
      </c>
    </row>
    <row r="6319" spans="1:5" ht="15.75" customHeight="1" x14ac:dyDescent="0.25">
      <c r="A6319" s="33">
        <v>46203898</v>
      </c>
      <c r="B6319" s="34">
        <v>43745</v>
      </c>
      <c r="C6319" s="33" t="s">
        <v>103</v>
      </c>
      <c r="D6319" s="33" t="s">
        <v>112</v>
      </c>
      <c r="E6319" s="33" t="s">
        <v>105</v>
      </c>
    </row>
    <row r="6320" spans="1:5" ht="15.75" customHeight="1" x14ac:dyDescent="0.25">
      <c r="A6320" s="33">
        <v>52449928</v>
      </c>
      <c r="B6320" s="34">
        <v>43853</v>
      </c>
      <c r="C6320" s="33" t="s">
        <v>106</v>
      </c>
      <c r="D6320" s="33" t="s">
        <v>112</v>
      </c>
      <c r="E6320" s="33" t="s">
        <v>105</v>
      </c>
    </row>
    <row r="6321" spans="1:5" ht="15.75" customHeight="1" x14ac:dyDescent="0.25">
      <c r="A6321" s="33">
        <v>47666189</v>
      </c>
      <c r="B6321" s="34">
        <v>43631</v>
      </c>
      <c r="C6321" s="33" t="s">
        <v>21</v>
      </c>
      <c r="D6321" s="33" t="s">
        <v>112</v>
      </c>
      <c r="E6321" s="33" t="s">
        <v>107</v>
      </c>
    </row>
    <row r="6322" spans="1:5" ht="15.75" customHeight="1" x14ac:dyDescent="0.25">
      <c r="A6322" s="33">
        <v>43790357</v>
      </c>
      <c r="B6322" s="34">
        <v>43389</v>
      </c>
      <c r="C6322" s="33" t="s">
        <v>103</v>
      </c>
      <c r="D6322" s="33" t="s">
        <v>112</v>
      </c>
      <c r="E6322" s="33" t="s">
        <v>107</v>
      </c>
    </row>
    <row r="6323" spans="1:5" ht="15.75" customHeight="1" x14ac:dyDescent="0.25">
      <c r="A6323" s="33">
        <v>16790067</v>
      </c>
      <c r="B6323" s="34">
        <v>43648</v>
      </c>
      <c r="C6323" s="33" t="s">
        <v>106</v>
      </c>
      <c r="D6323" s="33" t="s">
        <v>112</v>
      </c>
      <c r="E6323" s="33" t="s">
        <v>107</v>
      </c>
    </row>
    <row r="6324" spans="1:5" ht="15.75" customHeight="1" x14ac:dyDescent="0.25">
      <c r="A6324" s="33">
        <v>42645120</v>
      </c>
      <c r="B6324" s="34">
        <v>43472</v>
      </c>
      <c r="C6324" s="33" t="s">
        <v>103</v>
      </c>
      <c r="D6324" s="33" t="s">
        <v>112</v>
      </c>
      <c r="E6324" s="33" t="s">
        <v>107</v>
      </c>
    </row>
    <row r="6325" spans="1:5" ht="15.75" customHeight="1" x14ac:dyDescent="0.25">
      <c r="A6325" s="33">
        <v>46087997</v>
      </c>
      <c r="B6325" s="34">
        <v>43524</v>
      </c>
      <c r="C6325" s="33" t="s">
        <v>103</v>
      </c>
      <c r="D6325" s="33" t="s">
        <v>112</v>
      </c>
      <c r="E6325" s="33" t="s">
        <v>107</v>
      </c>
    </row>
    <row r="6326" spans="1:5" ht="15.75" customHeight="1" x14ac:dyDescent="0.25">
      <c r="A6326" s="33">
        <v>44394705</v>
      </c>
      <c r="B6326" s="34">
        <v>43713</v>
      </c>
      <c r="C6326" s="33" t="s">
        <v>103</v>
      </c>
      <c r="D6326" s="33" t="s">
        <v>112</v>
      </c>
      <c r="E6326" s="33" t="s">
        <v>105</v>
      </c>
    </row>
    <row r="6327" spans="1:5" ht="15.75" customHeight="1" x14ac:dyDescent="0.25">
      <c r="A6327" s="33">
        <v>26768555</v>
      </c>
      <c r="B6327" s="34">
        <v>43846</v>
      </c>
      <c r="C6327" s="33" t="s">
        <v>106</v>
      </c>
      <c r="D6327" s="33" t="s">
        <v>112</v>
      </c>
      <c r="E6327" s="33" t="s">
        <v>105</v>
      </c>
    </row>
    <row r="6328" spans="1:5" ht="15.75" customHeight="1" x14ac:dyDescent="0.25">
      <c r="A6328" s="33">
        <v>49271303</v>
      </c>
      <c r="B6328" s="34">
        <v>43854</v>
      </c>
      <c r="C6328" s="33" t="s">
        <v>106</v>
      </c>
      <c r="D6328" s="33" t="s">
        <v>112</v>
      </c>
      <c r="E6328" s="33" t="s">
        <v>105</v>
      </c>
    </row>
    <row r="6329" spans="1:5" ht="15.75" customHeight="1" x14ac:dyDescent="0.25">
      <c r="A6329" s="33">
        <v>46695840</v>
      </c>
      <c r="B6329" s="34">
        <v>43568</v>
      </c>
      <c r="C6329" s="33" t="s">
        <v>106</v>
      </c>
      <c r="D6329" s="33" t="s">
        <v>112</v>
      </c>
      <c r="E6329" s="33" t="s">
        <v>105</v>
      </c>
    </row>
    <row r="6330" spans="1:5" ht="15.75" customHeight="1" x14ac:dyDescent="0.25">
      <c r="A6330" s="33">
        <v>49764359</v>
      </c>
      <c r="B6330" s="34">
        <v>43755</v>
      </c>
      <c r="C6330" s="33" t="s">
        <v>103</v>
      </c>
      <c r="D6330" s="33" t="s">
        <v>112</v>
      </c>
      <c r="E6330" s="33" t="s">
        <v>105</v>
      </c>
    </row>
    <row r="6331" spans="1:5" ht="15.75" customHeight="1" x14ac:dyDescent="0.25">
      <c r="A6331" s="33">
        <v>42774656</v>
      </c>
      <c r="B6331" s="34">
        <v>43782</v>
      </c>
      <c r="C6331" s="33" t="s">
        <v>106</v>
      </c>
      <c r="D6331" s="33" t="s">
        <v>112</v>
      </c>
      <c r="E6331" s="33" t="s">
        <v>105</v>
      </c>
    </row>
    <row r="6332" spans="1:5" ht="15.75" customHeight="1" x14ac:dyDescent="0.25">
      <c r="A6332" s="33">
        <v>51352197</v>
      </c>
      <c r="B6332" s="34">
        <v>43927</v>
      </c>
      <c r="C6332" s="33" t="s">
        <v>103</v>
      </c>
      <c r="D6332" s="33" t="s">
        <v>112</v>
      </c>
      <c r="E6332" s="33" t="s">
        <v>105</v>
      </c>
    </row>
    <row r="6333" spans="1:5" ht="15.75" customHeight="1" x14ac:dyDescent="0.25">
      <c r="A6333" s="33">
        <v>37735030</v>
      </c>
      <c r="B6333" s="34">
        <v>43069</v>
      </c>
      <c r="C6333" s="33" t="s">
        <v>21</v>
      </c>
      <c r="D6333" s="33" t="s">
        <v>112</v>
      </c>
      <c r="E6333" s="33" t="s">
        <v>105</v>
      </c>
    </row>
    <row r="6334" spans="1:5" ht="15.75" customHeight="1" x14ac:dyDescent="0.25">
      <c r="A6334" s="33">
        <v>6746432</v>
      </c>
      <c r="B6334" s="34">
        <v>43953</v>
      </c>
      <c r="C6334" s="33" t="s">
        <v>103</v>
      </c>
      <c r="D6334" s="33" t="s">
        <v>112</v>
      </c>
      <c r="E6334" s="33" t="s">
        <v>107</v>
      </c>
    </row>
    <row r="6335" spans="1:5" ht="15.75" customHeight="1" x14ac:dyDescent="0.25">
      <c r="A6335" s="33">
        <v>41562026</v>
      </c>
      <c r="B6335" s="34">
        <v>43203</v>
      </c>
      <c r="C6335" s="33" t="s">
        <v>108</v>
      </c>
      <c r="D6335" s="33" t="s">
        <v>112</v>
      </c>
      <c r="E6335" s="33" t="s">
        <v>107</v>
      </c>
    </row>
    <row r="6336" spans="1:5" ht="15.75" customHeight="1" x14ac:dyDescent="0.25">
      <c r="A6336" s="33">
        <v>49638527</v>
      </c>
      <c r="B6336" s="34">
        <v>43751</v>
      </c>
      <c r="C6336" s="33" t="s">
        <v>108</v>
      </c>
      <c r="D6336" s="33" t="s">
        <v>112</v>
      </c>
      <c r="E6336" s="33" t="s">
        <v>105</v>
      </c>
    </row>
    <row r="6337" spans="1:5" ht="15.75" customHeight="1" x14ac:dyDescent="0.25">
      <c r="A6337" s="33">
        <v>37376220</v>
      </c>
      <c r="B6337" s="34">
        <v>42794</v>
      </c>
      <c r="C6337" s="33" t="s">
        <v>103</v>
      </c>
      <c r="D6337" s="33" t="s">
        <v>112</v>
      </c>
      <c r="E6337" s="33" t="s">
        <v>105</v>
      </c>
    </row>
    <row r="6338" spans="1:5" ht="15.75" customHeight="1" x14ac:dyDescent="0.25">
      <c r="A6338" s="33">
        <v>48962619</v>
      </c>
      <c r="B6338" s="34">
        <v>43703</v>
      </c>
      <c r="C6338" s="33" t="s">
        <v>21</v>
      </c>
      <c r="D6338" s="33" t="s">
        <v>112</v>
      </c>
      <c r="E6338" s="33" t="s">
        <v>105</v>
      </c>
    </row>
    <row r="6339" spans="1:5" ht="15.75" customHeight="1" x14ac:dyDescent="0.25">
      <c r="A6339" s="33">
        <v>44212027</v>
      </c>
      <c r="B6339" s="34">
        <v>43465</v>
      </c>
      <c r="C6339" s="33" t="s">
        <v>106</v>
      </c>
      <c r="D6339" s="33" t="s">
        <v>112</v>
      </c>
      <c r="E6339" s="33" t="s">
        <v>107</v>
      </c>
    </row>
    <row r="6340" spans="1:5" ht="15.75" customHeight="1" x14ac:dyDescent="0.25">
      <c r="A6340" s="33">
        <v>35226713</v>
      </c>
      <c r="B6340" s="34">
        <v>43487</v>
      </c>
      <c r="C6340" s="33" t="s">
        <v>103</v>
      </c>
      <c r="D6340" s="33" t="s">
        <v>112</v>
      </c>
      <c r="E6340" s="33" t="s">
        <v>105</v>
      </c>
    </row>
    <row r="6341" spans="1:5" ht="15.75" customHeight="1" x14ac:dyDescent="0.25">
      <c r="A6341" s="33">
        <v>53147295</v>
      </c>
      <c r="B6341" s="34">
        <v>43931</v>
      </c>
      <c r="C6341" s="33" t="s">
        <v>103</v>
      </c>
      <c r="D6341" s="33" t="s">
        <v>112</v>
      </c>
      <c r="E6341" s="33" t="s">
        <v>107</v>
      </c>
    </row>
    <row r="6342" spans="1:5" ht="15.75" customHeight="1" x14ac:dyDescent="0.25">
      <c r="A6342" s="33">
        <v>49544986</v>
      </c>
      <c r="B6342" s="34">
        <v>43759</v>
      </c>
      <c r="C6342" s="33" t="s">
        <v>103</v>
      </c>
      <c r="D6342" s="33" t="s">
        <v>112</v>
      </c>
      <c r="E6342" s="33" t="s">
        <v>105</v>
      </c>
    </row>
    <row r="6343" spans="1:5" ht="15.75" customHeight="1" x14ac:dyDescent="0.25">
      <c r="A6343" s="33">
        <v>54220877</v>
      </c>
      <c r="B6343" s="34">
        <v>44005</v>
      </c>
      <c r="C6343" s="33" t="s">
        <v>106</v>
      </c>
      <c r="D6343" s="33" t="s">
        <v>112</v>
      </c>
      <c r="E6343" s="33" t="s">
        <v>107</v>
      </c>
    </row>
    <row r="6344" spans="1:5" ht="15.75" customHeight="1" x14ac:dyDescent="0.25">
      <c r="A6344" s="33">
        <v>46031050</v>
      </c>
      <c r="B6344" s="34">
        <v>43601</v>
      </c>
      <c r="C6344" s="33" t="s">
        <v>106</v>
      </c>
      <c r="D6344" s="33" t="s">
        <v>112</v>
      </c>
      <c r="E6344" s="33" t="s">
        <v>105</v>
      </c>
    </row>
    <row r="6345" spans="1:5" ht="15.75" customHeight="1" x14ac:dyDescent="0.25">
      <c r="A6345" s="33">
        <v>45479887</v>
      </c>
      <c r="B6345" s="34">
        <v>43593</v>
      </c>
      <c r="C6345" s="33" t="s">
        <v>103</v>
      </c>
      <c r="D6345" s="33" t="s">
        <v>112</v>
      </c>
      <c r="E6345" s="33" t="s">
        <v>105</v>
      </c>
    </row>
    <row r="6346" spans="1:5" ht="15.75" customHeight="1" x14ac:dyDescent="0.25">
      <c r="A6346" s="33">
        <v>43416008</v>
      </c>
      <c r="B6346" s="34">
        <v>43367</v>
      </c>
      <c r="C6346" s="33" t="s">
        <v>106</v>
      </c>
      <c r="D6346" s="33" t="s">
        <v>112</v>
      </c>
      <c r="E6346" s="33" t="s">
        <v>107</v>
      </c>
    </row>
    <row r="6347" spans="1:5" ht="15.75" customHeight="1" x14ac:dyDescent="0.25">
      <c r="A6347" s="33">
        <v>28986530</v>
      </c>
      <c r="B6347" s="34">
        <v>43091</v>
      </c>
      <c r="C6347" s="33" t="s">
        <v>106</v>
      </c>
      <c r="D6347" s="33" t="s">
        <v>112</v>
      </c>
      <c r="E6347" s="33" t="s">
        <v>105</v>
      </c>
    </row>
    <row r="6348" spans="1:5" ht="15.75" customHeight="1" x14ac:dyDescent="0.25">
      <c r="A6348" s="33">
        <v>46553889</v>
      </c>
      <c r="B6348" s="34">
        <v>43699</v>
      </c>
      <c r="C6348" s="33" t="s">
        <v>106</v>
      </c>
      <c r="D6348" s="33" t="s">
        <v>112</v>
      </c>
      <c r="E6348" s="33" t="s">
        <v>107</v>
      </c>
    </row>
    <row r="6349" spans="1:5" ht="15.75" customHeight="1" x14ac:dyDescent="0.25">
      <c r="A6349" s="33">
        <v>49565675</v>
      </c>
      <c r="B6349" s="34">
        <v>43751</v>
      </c>
      <c r="C6349" s="33" t="s">
        <v>106</v>
      </c>
      <c r="D6349" s="33" t="s">
        <v>112</v>
      </c>
      <c r="E6349" s="33" t="s">
        <v>105</v>
      </c>
    </row>
    <row r="6350" spans="1:5" ht="15.75" customHeight="1" x14ac:dyDescent="0.25">
      <c r="A6350" s="33">
        <v>43775484</v>
      </c>
      <c r="B6350" s="34">
        <v>43416</v>
      </c>
      <c r="C6350" s="33" t="s">
        <v>106</v>
      </c>
      <c r="D6350" s="33" t="s">
        <v>112</v>
      </c>
      <c r="E6350" s="33" t="s">
        <v>105</v>
      </c>
    </row>
    <row r="6351" spans="1:5" ht="15.75" customHeight="1" x14ac:dyDescent="0.25">
      <c r="A6351" s="33">
        <v>34299440</v>
      </c>
      <c r="B6351" s="34">
        <v>43859</v>
      </c>
      <c r="C6351" s="33" t="s">
        <v>106</v>
      </c>
      <c r="D6351" s="33" t="s">
        <v>112</v>
      </c>
      <c r="E6351" s="33" t="s">
        <v>105</v>
      </c>
    </row>
    <row r="6352" spans="1:5" ht="15.75" customHeight="1" x14ac:dyDescent="0.25">
      <c r="A6352" s="33">
        <v>27122138</v>
      </c>
      <c r="B6352" s="34">
        <v>42948</v>
      </c>
      <c r="C6352" s="33" t="s">
        <v>103</v>
      </c>
      <c r="D6352" s="33" t="s">
        <v>112</v>
      </c>
      <c r="E6352" s="33" t="s">
        <v>105</v>
      </c>
    </row>
    <row r="6353" spans="1:5" ht="15.75" customHeight="1" x14ac:dyDescent="0.25">
      <c r="A6353" s="33">
        <v>46738257</v>
      </c>
      <c r="B6353" s="34">
        <v>43606</v>
      </c>
      <c r="C6353" s="33" t="s">
        <v>103</v>
      </c>
      <c r="D6353" s="33" t="s">
        <v>112</v>
      </c>
      <c r="E6353" s="33" t="s">
        <v>107</v>
      </c>
    </row>
    <row r="6354" spans="1:5" ht="15.75" customHeight="1" x14ac:dyDescent="0.25">
      <c r="A6354" s="33">
        <v>45733343</v>
      </c>
      <c r="B6354" s="34">
        <v>43513</v>
      </c>
      <c r="C6354" s="33" t="s">
        <v>103</v>
      </c>
      <c r="D6354" s="33" t="s">
        <v>112</v>
      </c>
      <c r="E6354" s="33" t="s">
        <v>107</v>
      </c>
    </row>
    <row r="6355" spans="1:5" ht="15.75" customHeight="1" x14ac:dyDescent="0.25">
      <c r="A6355" s="33">
        <v>26314516</v>
      </c>
      <c r="B6355" s="34">
        <v>43300</v>
      </c>
      <c r="C6355" s="33" t="s">
        <v>103</v>
      </c>
      <c r="D6355" s="33" t="s">
        <v>112</v>
      </c>
      <c r="E6355" s="33" t="s">
        <v>107</v>
      </c>
    </row>
    <row r="6356" spans="1:5" ht="15.75" customHeight="1" x14ac:dyDescent="0.25">
      <c r="A6356" s="33">
        <v>43145641</v>
      </c>
      <c r="B6356" s="34">
        <v>43364</v>
      </c>
      <c r="C6356" s="33" t="s">
        <v>103</v>
      </c>
      <c r="D6356" s="33" t="s">
        <v>112</v>
      </c>
      <c r="E6356" s="33" t="s">
        <v>105</v>
      </c>
    </row>
    <row r="6357" spans="1:5" ht="15.75" customHeight="1" x14ac:dyDescent="0.25">
      <c r="A6357" s="33">
        <v>45806178</v>
      </c>
      <c r="B6357" s="34">
        <v>43518</v>
      </c>
      <c r="C6357" s="33" t="s">
        <v>103</v>
      </c>
      <c r="D6357" s="33" t="s">
        <v>112</v>
      </c>
      <c r="E6357" s="33" t="s">
        <v>107</v>
      </c>
    </row>
    <row r="6358" spans="1:5" ht="15.75" customHeight="1" x14ac:dyDescent="0.25">
      <c r="A6358" s="33">
        <v>48076457</v>
      </c>
      <c r="B6358" s="34">
        <v>43657</v>
      </c>
      <c r="C6358" s="33" t="s">
        <v>106</v>
      </c>
      <c r="D6358" s="33" t="s">
        <v>112</v>
      </c>
      <c r="E6358" s="33" t="s">
        <v>105</v>
      </c>
    </row>
    <row r="6359" spans="1:5" ht="15.75" customHeight="1" x14ac:dyDescent="0.25">
      <c r="A6359" s="33">
        <v>53466868</v>
      </c>
      <c r="B6359" s="34">
        <v>43883</v>
      </c>
      <c r="C6359" s="33" t="s">
        <v>103</v>
      </c>
      <c r="D6359" s="33" t="s">
        <v>112</v>
      </c>
      <c r="E6359" s="33" t="s">
        <v>105</v>
      </c>
    </row>
    <row r="6360" spans="1:5" ht="15.75" customHeight="1" x14ac:dyDescent="0.25">
      <c r="A6360" s="33">
        <v>47112479</v>
      </c>
      <c r="B6360" s="34">
        <v>43671</v>
      </c>
      <c r="C6360" s="33" t="s">
        <v>106</v>
      </c>
      <c r="D6360" s="33" t="s">
        <v>112</v>
      </c>
      <c r="E6360" s="33" t="s">
        <v>105</v>
      </c>
    </row>
    <row r="6361" spans="1:5" ht="15.75" customHeight="1" x14ac:dyDescent="0.25">
      <c r="A6361" s="33">
        <v>54325038</v>
      </c>
      <c r="B6361" s="34">
        <v>43916</v>
      </c>
      <c r="C6361" s="33" t="s">
        <v>106</v>
      </c>
      <c r="D6361" s="33" t="s">
        <v>112</v>
      </c>
      <c r="E6361" s="33" t="s">
        <v>107</v>
      </c>
    </row>
    <row r="6362" spans="1:5" ht="15.75" customHeight="1" x14ac:dyDescent="0.25">
      <c r="A6362" s="33">
        <v>36381973</v>
      </c>
      <c r="B6362" s="34">
        <v>42661</v>
      </c>
      <c r="C6362" s="33" t="s">
        <v>106</v>
      </c>
      <c r="D6362" s="33" t="s">
        <v>112</v>
      </c>
      <c r="E6362" s="33" t="s">
        <v>105</v>
      </c>
    </row>
    <row r="6363" spans="1:5" ht="15.75" customHeight="1" x14ac:dyDescent="0.25">
      <c r="A6363" s="33">
        <v>52412214</v>
      </c>
      <c r="B6363" s="34">
        <v>43847</v>
      </c>
      <c r="C6363" s="33" t="s">
        <v>103</v>
      </c>
      <c r="D6363" s="33" t="s">
        <v>112</v>
      </c>
      <c r="E6363" s="33" t="s">
        <v>105</v>
      </c>
    </row>
    <row r="6364" spans="1:5" ht="15.75" customHeight="1" x14ac:dyDescent="0.25">
      <c r="A6364" s="33">
        <v>40897702</v>
      </c>
      <c r="B6364" s="34">
        <v>43126</v>
      </c>
      <c r="C6364" s="33" t="s">
        <v>106</v>
      </c>
      <c r="D6364" s="33" t="s">
        <v>112</v>
      </c>
      <c r="E6364" s="33" t="s">
        <v>107</v>
      </c>
    </row>
    <row r="6365" spans="1:5" ht="15.75" customHeight="1" x14ac:dyDescent="0.25">
      <c r="A6365" s="33">
        <v>50531290</v>
      </c>
      <c r="B6365" s="34">
        <v>43776</v>
      </c>
      <c r="C6365" s="33" t="s">
        <v>103</v>
      </c>
      <c r="D6365" s="33" t="s">
        <v>112</v>
      </c>
      <c r="E6365" s="33" t="s">
        <v>107</v>
      </c>
    </row>
    <row r="6366" spans="1:5" ht="15.75" customHeight="1" x14ac:dyDescent="0.25">
      <c r="A6366" s="33">
        <v>35019988</v>
      </c>
      <c r="B6366" s="34">
        <v>43113</v>
      </c>
      <c r="C6366" s="33" t="s">
        <v>106</v>
      </c>
      <c r="D6366" s="33" t="s">
        <v>112</v>
      </c>
      <c r="E6366" s="33" t="s">
        <v>105</v>
      </c>
    </row>
    <row r="6367" spans="1:5" ht="15.75" customHeight="1" x14ac:dyDescent="0.25">
      <c r="A6367" s="33">
        <v>39983897</v>
      </c>
      <c r="B6367" s="34">
        <v>43516</v>
      </c>
      <c r="C6367" s="33" t="s">
        <v>103</v>
      </c>
      <c r="D6367" s="33" t="s">
        <v>112</v>
      </c>
      <c r="E6367" s="33" t="s">
        <v>105</v>
      </c>
    </row>
    <row r="6368" spans="1:5" ht="15.75" customHeight="1" x14ac:dyDescent="0.25">
      <c r="A6368" s="33">
        <v>40190858</v>
      </c>
      <c r="B6368" s="34">
        <v>43750</v>
      </c>
      <c r="C6368" s="33" t="s">
        <v>103</v>
      </c>
      <c r="D6368" s="33" t="s">
        <v>112</v>
      </c>
      <c r="E6368" s="33" t="s">
        <v>107</v>
      </c>
    </row>
    <row r="6369" spans="1:5" ht="15.75" customHeight="1" x14ac:dyDescent="0.25">
      <c r="A6369" s="33">
        <v>49072933</v>
      </c>
      <c r="B6369" s="34">
        <v>43877</v>
      </c>
      <c r="C6369" s="33" t="s">
        <v>21</v>
      </c>
      <c r="D6369" s="33" t="s">
        <v>112</v>
      </c>
      <c r="E6369" s="33" t="s">
        <v>105</v>
      </c>
    </row>
    <row r="6370" spans="1:5" ht="15.75" customHeight="1" x14ac:dyDescent="0.25">
      <c r="A6370" s="33">
        <v>55124963</v>
      </c>
      <c r="B6370" s="34">
        <v>43945</v>
      </c>
      <c r="C6370" s="33" t="s">
        <v>108</v>
      </c>
      <c r="D6370" s="33" t="s">
        <v>112</v>
      </c>
      <c r="E6370" s="33" t="s">
        <v>107</v>
      </c>
    </row>
    <row r="6371" spans="1:5" ht="15.75" customHeight="1" x14ac:dyDescent="0.25">
      <c r="A6371" s="33">
        <v>37037965</v>
      </c>
      <c r="B6371" s="34">
        <v>43082</v>
      </c>
      <c r="C6371" s="33" t="s">
        <v>106</v>
      </c>
      <c r="D6371" s="33" t="s">
        <v>112</v>
      </c>
      <c r="E6371" s="33" t="s">
        <v>105</v>
      </c>
    </row>
    <row r="6372" spans="1:5" ht="15.75" customHeight="1" x14ac:dyDescent="0.25">
      <c r="A6372" s="33">
        <v>33073785</v>
      </c>
      <c r="B6372" s="34">
        <v>43182</v>
      </c>
      <c r="C6372" s="33" t="s">
        <v>103</v>
      </c>
      <c r="D6372" s="33" t="s">
        <v>112</v>
      </c>
      <c r="E6372" s="33" t="s">
        <v>107</v>
      </c>
    </row>
    <row r="6373" spans="1:5" ht="15.75" customHeight="1" x14ac:dyDescent="0.25">
      <c r="A6373" s="33">
        <v>46350952</v>
      </c>
      <c r="B6373" s="34">
        <v>43589</v>
      </c>
      <c r="C6373" s="33" t="s">
        <v>103</v>
      </c>
      <c r="D6373" s="33" t="s">
        <v>112</v>
      </c>
      <c r="E6373" s="33" t="s">
        <v>107</v>
      </c>
    </row>
    <row r="6374" spans="1:5" ht="15.75" customHeight="1" x14ac:dyDescent="0.25">
      <c r="A6374" s="33">
        <v>44302273</v>
      </c>
      <c r="B6374" s="34">
        <v>43629</v>
      </c>
      <c r="C6374" s="33" t="s">
        <v>106</v>
      </c>
      <c r="D6374" s="33" t="s">
        <v>112</v>
      </c>
      <c r="E6374" s="33" t="s">
        <v>107</v>
      </c>
    </row>
    <row r="6375" spans="1:5" ht="15.75" customHeight="1" x14ac:dyDescent="0.25">
      <c r="A6375" s="33">
        <v>23990113</v>
      </c>
      <c r="B6375" s="34">
        <v>43341</v>
      </c>
      <c r="C6375" s="33" t="s">
        <v>103</v>
      </c>
      <c r="D6375" s="33" t="s">
        <v>112</v>
      </c>
      <c r="E6375" s="33" t="s">
        <v>107</v>
      </c>
    </row>
    <row r="6376" spans="1:5" ht="15.75" customHeight="1" x14ac:dyDescent="0.25">
      <c r="A6376" s="33">
        <v>35643161</v>
      </c>
      <c r="B6376" s="34">
        <v>43719</v>
      </c>
      <c r="C6376" s="33" t="s">
        <v>106</v>
      </c>
      <c r="D6376" s="33" t="s">
        <v>112</v>
      </c>
      <c r="E6376" s="33" t="s">
        <v>105</v>
      </c>
    </row>
    <row r="6377" spans="1:5" ht="15.75" customHeight="1" x14ac:dyDescent="0.25">
      <c r="A6377" s="33">
        <v>18308194</v>
      </c>
      <c r="B6377" s="34">
        <v>43604</v>
      </c>
      <c r="C6377" s="33" t="s">
        <v>106</v>
      </c>
      <c r="D6377" s="33" t="s">
        <v>112</v>
      </c>
      <c r="E6377" s="33" t="s">
        <v>105</v>
      </c>
    </row>
    <row r="6378" spans="1:5" ht="15.75" customHeight="1" x14ac:dyDescent="0.25">
      <c r="A6378" s="33">
        <v>39584262</v>
      </c>
      <c r="B6378" s="34">
        <v>43616</v>
      </c>
      <c r="C6378" s="33" t="s">
        <v>21</v>
      </c>
      <c r="D6378" s="33" t="s">
        <v>112</v>
      </c>
      <c r="E6378" s="33" t="s">
        <v>105</v>
      </c>
    </row>
    <row r="6379" spans="1:5" ht="15.75" customHeight="1" x14ac:dyDescent="0.25">
      <c r="A6379" s="33">
        <v>51464026</v>
      </c>
      <c r="B6379" s="34">
        <v>43806</v>
      </c>
      <c r="C6379" s="33" t="s">
        <v>106</v>
      </c>
      <c r="D6379" s="33" t="s">
        <v>112</v>
      </c>
      <c r="E6379" s="33" t="s">
        <v>107</v>
      </c>
    </row>
    <row r="6380" spans="1:5" ht="15.75" customHeight="1" x14ac:dyDescent="0.25">
      <c r="A6380" s="33">
        <v>39289136</v>
      </c>
      <c r="B6380" s="34">
        <v>43126</v>
      </c>
      <c r="C6380" s="33" t="s">
        <v>103</v>
      </c>
      <c r="D6380" s="33" t="s">
        <v>112</v>
      </c>
      <c r="E6380" s="33" t="s">
        <v>107</v>
      </c>
    </row>
    <row r="6381" spans="1:5" ht="15.75" customHeight="1" x14ac:dyDescent="0.25">
      <c r="A6381" s="33">
        <v>50742971</v>
      </c>
      <c r="B6381" s="34">
        <v>43841</v>
      </c>
      <c r="C6381" s="33" t="s">
        <v>106</v>
      </c>
      <c r="D6381" s="33" t="s">
        <v>112</v>
      </c>
      <c r="E6381" s="33" t="s">
        <v>107</v>
      </c>
    </row>
    <row r="6382" spans="1:5" ht="15.75" customHeight="1" x14ac:dyDescent="0.25">
      <c r="A6382" s="33">
        <v>52279169</v>
      </c>
      <c r="B6382" s="34">
        <v>43837</v>
      </c>
      <c r="C6382" s="33" t="s">
        <v>106</v>
      </c>
      <c r="D6382" s="33" t="s">
        <v>112</v>
      </c>
      <c r="E6382" s="33" t="s">
        <v>105</v>
      </c>
    </row>
    <row r="6383" spans="1:5" ht="15.75" customHeight="1" x14ac:dyDescent="0.25">
      <c r="A6383" s="33">
        <v>37854825</v>
      </c>
      <c r="B6383" s="34">
        <v>42835</v>
      </c>
      <c r="C6383" s="33" t="s">
        <v>106</v>
      </c>
      <c r="D6383" s="33" t="s">
        <v>112</v>
      </c>
      <c r="E6383" s="33" t="s">
        <v>105</v>
      </c>
    </row>
    <row r="6384" spans="1:5" ht="15.75" customHeight="1" x14ac:dyDescent="0.25">
      <c r="A6384" s="33">
        <v>41643009</v>
      </c>
      <c r="B6384" s="34">
        <v>43210</v>
      </c>
      <c r="C6384" s="33" t="s">
        <v>106</v>
      </c>
      <c r="D6384" s="33" t="s">
        <v>112</v>
      </c>
      <c r="E6384" s="33" t="s">
        <v>105</v>
      </c>
    </row>
    <row r="6385" spans="1:5" ht="15.75" customHeight="1" x14ac:dyDescent="0.25">
      <c r="A6385" s="33">
        <v>18230191</v>
      </c>
      <c r="B6385" s="34">
        <v>43550</v>
      </c>
      <c r="C6385" s="33" t="s">
        <v>106</v>
      </c>
      <c r="D6385" s="33" t="s">
        <v>112</v>
      </c>
      <c r="E6385" s="33" t="s">
        <v>105</v>
      </c>
    </row>
    <row r="6386" spans="1:5" ht="15.75" customHeight="1" x14ac:dyDescent="0.25">
      <c r="A6386" s="33">
        <v>44433557</v>
      </c>
      <c r="B6386" s="34">
        <v>43461</v>
      </c>
      <c r="C6386" s="33" t="s">
        <v>106</v>
      </c>
      <c r="D6386" s="33" t="s">
        <v>112</v>
      </c>
      <c r="E6386" s="33" t="s">
        <v>107</v>
      </c>
    </row>
    <row r="6387" spans="1:5" ht="15.75" customHeight="1" x14ac:dyDescent="0.25">
      <c r="A6387" s="33">
        <v>49351695</v>
      </c>
      <c r="B6387" s="34">
        <v>43944</v>
      </c>
      <c r="C6387" s="33" t="s">
        <v>106</v>
      </c>
      <c r="D6387" s="33" t="s">
        <v>112</v>
      </c>
      <c r="E6387" s="33" t="s">
        <v>105</v>
      </c>
    </row>
    <row r="6388" spans="1:5" ht="15.75" customHeight="1" x14ac:dyDescent="0.25">
      <c r="A6388" s="33">
        <v>35882796</v>
      </c>
      <c r="B6388" s="34">
        <v>42587</v>
      </c>
      <c r="C6388" s="33" t="s">
        <v>103</v>
      </c>
      <c r="D6388" s="33" t="s">
        <v>112</v>
      </c>
      <c r="E6388" s="33" t="s">
        <v>107</v>
      </c>
    </row>
    <row r="6389" spans="1:5" ht="15.75" customHeight="1" x14ac:dyDescent="0.25">
      <c r="A6389" s="33">
        <v>46575818</v>
      </c>
      <c r="B6389" s="34">
        <v>43556</v>
      </c>
      <c r="C6389" s="33" t="s">
        <v>106</v>
      </c>
      <c r="D6389" s="33" t="s">
        <v>112</v>
      </c>
      <c r="E6389" s="33" t="s">
        <v>107</v>
      </c>
    </row>
    <row r="6390" spans="1:5" ht="15.75" customHeight="1" x14ac:dyDescent="0.25">
      <c r="A6390" s="33">
        <v>36771849</v>
      </c>
      <c r="B6390" s="34">
        <v>42714</v>
      </c>
      <c r="C6390" s="33" t="s">
        <v>106</v>
      </c>
      <c r="D6390" s="33" t="s">
        <v>112</v>
      </c>
      <c r="E6390" s="33" t="s">
        <v>105</v>
      </c>
    </row>
    <row r="6391" spans="1:5" ht="15.75" customHeight="1" x14ac:dyDescent="0.25">
      <c r="A6391" s="33">
        <v>40439725</v>
      </c>
      <c r="B6391" s="34">
        <v>43092</v>
      </c>
      <c r="C6391" s="33" t="s">
        <v>106</v>
      </c>
      <c r="D6391" s="33" t="s">
        <v>112</v>
      </c>
      <c r="E6391" s="33" t="s">
        <v>107</v>
      </c>
    </row>
    <row r="6392" spans="1:5" ht="15.75" customHeight="1" x14ac:dyDescent="0.25">
      <c r="A6392" s="33">
        <v>41045366</v>
      </c>
      <c r="B6392" s="34">
        <v>43565</v>
      </c>
      <c r="C6392" s="33" t="s">
        <v>21</v>
      </c>
      <c r="D6392" s="33" t="s">
        <v>112</v>
      </c>
      <c r="E6392" s="33" t="s">
        <v>107</v>
      </c>
    </row>
    <row r="6393" spans="1:5" ht="15.75" customHeight="1" x14ac:dyDescent="0.25">
      <c r="A6393" s="33">
        <v>41675889</v>
      </c>
      <c r="B6393" s="34">
        <v>43777</v>
      </c>
      <c r="C6393" s="33" t="s">
        <v>21</v>
      </c>
      <c r="D6393" s="33" t="s">
        <v>112</v>
      </c>
      <c r="E6393" s="33" t="s">
        <v>105</v>
      </c>
    </row>
    <row r="6394" spans="1:5" ht="15.75" customHeight="1" x14ac:dyDescent="0.25">
      <c r="A6394" s="33">
        <v>42391983</v>
      </c>
      <c r="B6394" s="34">
        <v>43281</v>
      </c>
      <c r="C6394" s="33" t="s">
        <v>106</v>
      </c>
      <c r="D6394" s="33" t="s">
        <v>112</v>
      </c>
      <c r="E6394" s="33" t="s">
        <v>105</v>
      </c>
    </row>
    <row r="6395" spans="1:5" ht="15.75" customHeight="1" x14ac:dyDescent="0.25">
      <c r="A6395" s="33">
        <v>40268349</v>
      </c>
      <c r="B6395" s="34">
        <v>43197</v>
      </c>
      <c r="C6395" s="33" t="s">
        <v>106</v>
      </c>
      <c r="D6395" s="33" t="s">
        <v>112</v>
      </c>
      <c r="E6395" s="33" t="s">
        <v>105</v>
      </c>
    </row>
    <row r="6396" spans="1:5" ht="15.75" customHeight="1" x14ac:dyDescent="0.25">
      <c r="A6396" s="33">
        <v>38999302</v>
      </c>
      <c r="B6396" s="34">
        <v>43957</v>
      </c>
      <c r="C6396" s="33" t="s">
        <v>103</v>
      </c>
      <c r="D6396" s="33" t="s">
        <v>112</v>
      </c>
      <c r="E6396" s="33" t="s">
        <v>105</v>
      </c>
    </row>
    <row r="6397" spans="1:5" ht="15.75" customHeight="1" x14ac:dyDescent="0.25">
      <c r="A6397" s="33">
        <v>17550600</v>
      </c>
      <c r="B6397" s="34">
        <v>43887</v>
      </c>
      <c r="C6397" s="33" t="s">
        <v>106</v>
      </c>
      <c r="D6397" s="33" t="s">
        <v>112</v>
      </c>
      <c r="E6397" s="33" t="s">
        <v>107</v>
      </c>
    </row>
    <row r="6398" spans="1:5" ht="15.75" customHeight="1" x14ac:dyDescent="0.25">
      <c r="A6398" s="33">
        <v>41584979</v>
      </c>
      <c r="B6398" s="34">
        <v>43735</v>
      </c>
      <c r="C6398" s="33" t="s">
        <v>106</v>
      </c>
      <c r="D6398" s="33" t="s">
        <v>112</v>
      </c>
      <c r="E6398" s="33" t="s">
        <v>105</v>
      </c>
    </row>
    <row r="6399" spans="1:5" ht="15.75" customHeight="1" x14ac:dyDescent="0.25">
      <c r="A6399" s="33">
        <v>43869179</v>
      </c>
      <c r="B6399" s="34">
        <v>43677</v>
      </c>
      <c r="C6399" s="33" t="s">
        <v>106</v>
      </c>
      <c r="D6399" s="33" t="s">
        <v>112</v>
      </c>
      <c r="E6399" s="33" t="s">
        <v>105</v>
      </c>
    </row>
    <row r="6400" spans="1:5" ht="15.75" customHeight="1" x14ac:dyDescent="0.25">
      <c r="A6400" s="33">
        <v>41279799</v>
      </c>
      <c r="B6400" s="34">
        <v>43169</v>
      </c>
      <c r="C6400" s="33" t="s">
        <v>106</v>
      </c>
      <c r="D6400" s="33" t="s">
        <v>112</v>
      </c>
      <c r="E6400" s="33" t="s">
        <v>105</v>
      </c>
    </row>
    <row r="6401" spans="1:5" ht="15.75" customHeight="1" x14ac:dyDescent="0.25">
      <c r="A6401" s="33">
        <v>55044853</v>
      </c>
      <c r="B6401" s="34">
        <v>43930</v>
      </c>
      <c r="C6401" s="33" t="s">
        <v>103</v>
      </c>
      <c r="D6401" s="33" t="s">
        <v>112</v>
      </c>
      <c r="E6401" s="33" t="s">
        <v>107</v>
      </c>
    </row>
    <row r="6402" spans="1:5" ht="15.75" customHeight="1" x14ac:dyDescent="0.25">
      <c r="A6402" s="33">
        <v>46031643</v>
      </c>
      <c r="B6402" s="34">
        <v>43708</v>
      </c>
      <c r="C6402" s="33" t="s">
        <v>106</v>
      </c>
      <c r="D6402" s="33" t="s">
        <v>112</v>
      </c>
      <c r="E6402" s="33" t="s">
        <v>107</v>
      </c>
    </row>
    <row r="6403" spans="1:5" ht="15.75" customHeight="1" x14ac:dyDescent="0.25">
      <c r="A6403" s="33">
        <v>40955460</v>
      </c>
      <c r="B6403" s="34">
        <v>43728</v>
      </c>
      <c r="C6403" s="33" t="s">
        <v>103</v>
      </c>
      <c r="D6403" s="33" t="s">
        <v>112</v>
      </c>
      <c r="E6403" s="33" t="s">
        <v>105</v>
      </c>
    </row>
    <row r="6404" spans="1:5" ht="15.75" customHeight="1" x14ac:dyDescent="0.25">
      <c r="A6404" s="33">
        <v>43883351</v>
      </c>
      <c r="B6404" s="34">
        <v>43430</v>
      </c>
      <c r="C6404" s="33" t="s">
        <v>106</v>
      </c>
      <c r="D6404" s="33" t="s">
        <v>112</v>
      </c>
      <c r="E6404" s="33" t="s">
        <v>105</v>
      </c>
    </row>
    <row r="6405" spans="1:5" ht="15.75" customHeight="1" x14ac:dyDescent="0.25">
      <c r="A6405" s="33">
        <v>48642148</v>
      </c>
      <c r="B6405" s="34">
        <v>43698</v>
      </c>
      <c r="C6405" s="33" t="s">
        <v>106</v>
      </c>
      <c r="D6405" s="33" t="s">
        <v>112</v>
      </c>
      <c r="E6405" s="33" t="s">
        <v>107</v>
      </c>
    </row>
    <row r="6406" spans="1:5" ht="15.75" customHeight="1" x14ac:dyDescent="0.25">
      <c r="A6406" s="33">
        <v>41213868</v>
      </c>
      <c r="B6406" s="34">
        <v>43822</v>
      </c>
      <c r="C6406" s="33" t="s">
        <v>106</v>
      </c>
      <c r="D6406" s="33" t="s">
        <v>112</v>
      </c>
      <c r="E6406" s="33" t="s">
        <v>105</v>
      </c>
    </row>
    <row r="6407" spans="1:5" ht="15.75" customHeight="1" x14ac:dyDescent="0.25">
      <c r="A6407" s="33">
        <v>46262184</v>
      </c>
      <c r="B6407" s="34">
        <v>43534</v>
      </c>
      <c r="C6407" s="33" t="s">
        <v>106</v>
      </c>
      <c r="D6407" s="33" t="s">
        <v>112</v>
      </c>
      <c r="E6407" s="33" t="s">
        <v>105</v>
      </c>
    </row>
    <row r="6408" spans="1:5" ht="15.75" customHeight="1" x14ac:dyDescent="0.25">
      <c r="A6408" s="33">
        <v>40003616</v>
      </c>
      <c r="B6408" s="34">
        <v>43001</v>
      </c>
      <c r="C6408" s="33" t="s">
        <v>103</v>
      </c>
      <c r="D6408" s="33" t="s">
        <v>112</v>
      </c>
      <c r="E6408" s="33" t="s">
        <v>105</v>
      </c>
    </row>
    <row r="6409" spans="1:5" ht="15.75" customHeight="1" x14ac:dyDescent="0.25">
      <c r="A6409" s="33">
        <v>49060979</v>
      </c>
      <c r="B6409" s="34">
        <v>43765</v>
      </c>
      <c r="C6409" s="33" t="s">
        <v>106</v>
      </c>
      <c r="D6409" s="33" t="s">
        <v>112</v>
      </c>
      <c r="E6409" s="33" t="s">
        <v>105</v>
      </c>
    </row>
    <row r="6410" spans="1:5" ht="15.75" customHeight="1" x14ac:dyDescent="0.25">
      <c r="A6410" s="33">
        <v>13809856</v>
      </c>
      <c r="B6410" s="34">
        <v>43523</v>
      </c>
      <c r="C6410" s="33" t="s">
        <v>103</v>
      </c>
      <c r="D6410" s="33" t="s">
        <v>112</v>
      </c>
      <c r="E6410" s="33" t="s">
        <v>107</v>
      </c>
    </row>
    <row r="6411" spans="1:5" ht="15.75" customHeight="1" x14ac:dyDescent="0.25">
      <c r="A6411" s="33">
        <v>43075288</v>
      </c>
      <c r="B6411" s="34">
        <v>43372</v>
      </c>
      <c r="C6411" s="33" t="s">
        <v>106</v>
      </c>
      <c r="D6411" s="33" t="s">
        <v>112</v>
      </c>
      <c r="E6411" s="33" t="s">
        <v>105</v>
      </c>
    </row>
    <row r="6412" spans="1:5" ht="15.75" customHeight="1" x14ac:dyDescent="0.25">
      <c r="A6412" s="33">
        <v>46523936</v>
      </c>
      <c r="B6412" s="34">
        <v>43775</v>
      </c>
      <c r="C6412" s="33" t="s">
        <v>106</v>
      </c>
      <c r="D6412" s="33" t="s">
        <v>112</v>
      </c>
      <c r="E6412" s="33" t="s">
        <v>107</v>
      </c>
    </row>
    <row r="6413" spans="1:5" ht="15.75" customHeight="1" x14ac:dyDescent="0.25">
      <c r="A6413" s="33">
        <v>40715463</v>
      </c>
      <c r="B6413" s="34">
        <v>43401</v>
      </c>
      <c r="C6413" s="33" t="s">
        <v>106</v>
      </c>
      <c r="D6413" s="33" t="s">
        <v>112</v>
      </c>
      <c r="E6413" s="33" t="s">
        <v>107</v>
      </c>
    </row>
    <row r="6414" spans="1:5" ht="15.75" customHeight="1" x14ac:dyDescent="0.25">
      <c r="A6414" s="33">
        <v>37006871</v>
      </c>
      <c r="B6414" s="34">
        <v>42740</v>
      </c>
      <c r="C6414" s="33" t="s">
        <v>106</v>
      </c>
      <c r="D6414" s="33" t="s">
        <v>112</v>
      </c>
      <c r="E6414" s="33" t="s">
        <v>105</v>
      </c>
    </row>
    <row r="6415" spans="1:5" ht="15.75" customHeight="1" x14ac:dyDescent="0.25">
      <c r="A6415" s="33">
        <v>50846165</v>
      </c>
      <c r="B6415" s="34">
        <v>43785</v>
      </c>
      <c r="C6415" s="33" t="s">
        <v>106</v>
      </c>
      <c r="D6415" s="33" t="s">
        <v>112</v>
      </c>
      <c r="E6415" s="33" t="s">
        <v>105</v>
      </c>
    </row>
    <row r="6416" spans="1:5" ht="15.75" customHeight="1" x14ac:dyDescent="0.25">
      <c r="A6416" s="33">
        <v>43144513</v>
      </c>
      <c r="B6416" s="34">
        <v>43616</v>
      </c>
      <c r="C6416" s="33" t="s">
        <v>103</v>
      </c>
      <c r="D6416" s="33" t="s">
        <v>112</v>
      </c>
      <c r="E6416" s="33" t="s">
        <v>105</v>
      </c>
    </row>
    <row r="6417" spans="1:5" ht="15.75" customHeight="1" x14ac:dyDescent="0.25">
      <c r="A6417" s="33">
        <v>46627410</v>
      </c>
      <c r="B6417" s="34">
        <v>43560</v>
      </c>
      <c r="C6417" s="33" t="s">
        <v>106</v>
      </c>
      <c r="D6417" s="33" t="s">
        <v>112</v>
      </c>
      <c r="E6417" s="33" t="s">
        <v>107</v>
      </c>
    </row>
    <row r="6418" spans="1:5" ht="15.75" customHeight="1" x14ac:dyDescent="0.25">
      <c r="A6418" s="33">
        <v>39011476</v>
      </c>
      <c r="B6418" s="34">
        <v>42978</v>
      </c>
      <c r="C6418" s="33" t="s">
        <v>103</v>
      </c>
      <c r="D6418" s="33" t="s">
        <v>112</v>
      </c>
      <c r="E6418" s="33" t="s">
        <v>105</v>
      </c>
    </row>
    <row r="6419" spans="1:5" ht="15.75" customHeight="1" x14ac:dyDescent="0.25">
      <c r="A6419" s="33">
        <v>9281449</v>
      </c>
      <c r="B6419" s="34">
        <v>43953</v>
      </c>
      <c r="C6419" s="33" t="s">
        <v>103</v>
      </c>
      <c r="D6419" s="33" t="s">
        <v>112</v>
      </c>
      <c r="E6419" s="33" t="s">
        <v>107</v>
      </c>
    </row>
    <row r="6420" spans="1:5" ht="15.75" customHeight="1" x14ac:dyDescent="0.25">
      <c r="A6420" s="33">
        <v>46203761</v>
      </c>
      <c r="B6420" s="34">
        <v>43530</v>
      </c>
      <c r="C6420" s="33" t="s">
        <v>106</v>
      </c>
      <c r="D6420" s="33" t="s">
        <v>112</v>
      </c>
      <c r="E6420" s="33" t="s">
        <v>107</v>
      </c>
    </row>
    <row r="6421" spans="1:5" ht="15.75" customHeight="1" x14ac:dyDescent="0.25">
      <c r="A6421" s="33">
        <v>43030328</v>
      </c>
      <c r="B6421" s="34">
        <v>43336</v>
      </c>
      <c r="C6421" s="33" t="s">
        <v>106</v>
      </c>
      <c r="D6421" s="33" t="s">
        <v>112</v>
      </c>
      <c r="E6421" s="33" t="s">
        <v>107</v>
      </c>
    </row>
    <row r="6422" spans="1:5" ht="15.75" customHeight="1" x14ac:dyDescent="0.25">
      <c r="A6422" s="33">
        <v>49941471</v>
      </c>
      <c r="B6422" s="34">
        <v>43752</v>
      </c>
      <c r="C6422" s="33" t="s">
        <v>106</v>
      </c>
      <c r="D6422" s="33" t="s">
        <v>112</v>
      </c>
      <c r="E6422" s="33" t="s">
        <v>107</v>
      </c>
    </row>
    <row r="6423" spans="1:5" ht="15.75" customHeight="1" x14ac:dyDescent="0.25">
      <c r="A6423" s="33">
        <v>37303957</v>
      </c>
      <c r="B6423" s="34">
        <v>42865</v>
      </c>
      <c r="C6423" s="33" t="s">
        <v>106</v>
      </c>
      <c r="D6423" s="33" t="s">
        <v>112</v>
      </c>
      <c r="E6423" s="33" t="s">
        <v>105</v>
      </c>
    </row>
    <row r="6424" spans="1:5" ht="15.75" customHeight="1" x14ac:dyDescent="0.25">
      <c r="A6424" s="33">
        <v>55789348</v>
      </c>
      <c r="B6424" s="34">
        <v>43957</v>
      </c>
      <c r="C6424" s="33" t="s">
        <v>103</v>
      </c>
      <c r="D6424" s="33" t="s">
        <v>112</v>
      </c>
      <c r="E6424" s="33" t="s">
        <v>105</v>
      </c>
    </row>
    <row r="6425" spans="1:5" ht="15.75" customHeight="1" x14ac:dyDescent="0.25">
      <c r="A6425" s="33">
        <v>39050615</v>
      </c>
      <c r="B6425" s="34">
        <v>42980</v>
      </c>
      <c r="C6425" s="33" t="s">
        <v>103</v>
      </c>
      <c r="D6425" s="33" t="s">
        <v>112</v>
      </c>
      <c r="E6425" s="33" t="s">
        <v>105</v>
      </c>
    </row>
    <row r="6426" spans="1:5" ht="15.75" customHeight="1" x14ac:dyDescent="0.25">
      <c r="A6426" s="33">
        <v>41463357</v>
      </c>
      <c r="B6426" s="34">
        <v>43374</v>
      </c>
      <c r="C6426" s="33" t="s">
        <v>106</v>
      </c>
      <c r="D6426" s="33" t="s">
        <v>112</v>
      </c>
      <c r="E6426" s="33" t="s">
        <v>105</v>
      </c>
    </row>
    <row r="6427" spans="1:5" ht="15.75" customHeight="1" x14ac:dyDescent="0.25">
      <c r="A6427" s="33">
        <v>29653000</v>
      </c>
      <c r="B6427" s="34">
        <v>44024</v>
      </c>
      <c r="C6427" s="33" t="s">
        <v>106</v>
      </c>
      <c r="D6427" s="33" t="s">
        <v>112</v>
      </c>
      <c r="E6427" s="33" t="s">
        <v>105</v>
      </c>
    </row>
    <row r="6428" spans="1:5" ht="15.75" customHeight="1" x14ac:dyDescent="0.25">
      <c r="A6428" s="33">
        <v>43810653</v>
      </c>
      <c r="B6428" s="34">
        <v>43940</v>
      </c>
      <c r="C6428" s="33" t="s">
        <v>106</v>
      </c>
      <c r="D6428" s="33" t="s">
        <v>112</v>
      </c>
      <c r="E6428" s="33" t="s">
        <v>105</v>
      </c>
    </row>
    <row r="6429" spans="1:5" ht="15.75" customHeight="1" x14ac:dyDescent="0.25">
      <c r="A6429" s="33">
        <v>36886065</v>
      </c>
      <c r="B6429" s="34">
        <v>43963</v>
      </c>
      <c r="C6429" s="33" t="s">
        <v>106</v>
      </c>
      <c r="D6429" s="33" t="s">
        <v>112</v>
      </c>
      <c r="E6429" s="33" t="s">
        <v>105</v>
      </c>
    </row>
    <row r="6430" spans="1:5" ht="15.75" customHeight="1" x14ac:dyDescent="0.25">
      <c r="A6430" s="33">
        <v>45888452</v>
      </c>
      <c r="B6430" s="34">
        <v>43773</v>
      </c>
      <c r="C6430" s="33" t="s">
        <v>106</v>
      </c>
      <c r="D6430" s="33" t="s">
        <v>112</v>
      </c>
      <c r="E6430" s="33" t="s">
        <v>105</v>
      </c>
    </row>
    <row r="6431" spans="1:5" ht="15.75" customHeight="1" x14ac:dyDescent="0.25">
      <c r="A6431" s="33">
        <v>32732182</v>
      </c>
      <c r="B6431" s="34">
        <v>43763</v>
      </c>
      <c r="C6431" s="33" t="s">
        <v>106</v>
      </c>
      <c r="D6431" s="33" t="s">
        <v>112</v>
      </c>
      <c r="E6431" s="33" t="s">
        <v>105</v>
      </c>
    </row>
    <row r="6432" spans="1:5" ht="15.75" customHeight="1" x14ac:dyDescent="0.25">
      <c r="A6432" s="33">
        <v>55789348</v>
      </c>
      <c r="B6432" s="34">
        <v>43957</v>
      </c>
      <c r="C6432" s="33" t="s">
        <v>103</v>
      </c>
      <c r="D6432" s="33" t="s">
        <v>112</v>
      </c>
      <c r="E6432" s="33" t="s">
        <v>107</v>
      </c>
    </row>
    <row r="6433" spans="1:5" ht="15.75" customHeight="1" x14ac:dyDescent="0.25">
      <c r="A6433" s="33">
        <v>49809336</v>
      </c>
      <c r="B6433" s="34">
        <v>44072</v>
      </c>
      <c r="C6433" s="33" t="s">
        <v>103</v>
      </c>
      <c r="D6433" s="33" t="s">
        <v>112</v>
      </c>
      <c r="E6433" s="33" t="s">
        <v>105</v>
      </c>
    </row>
    <row r="6434" spans="1:5" ht="15.75" customHeight="1" x14ac:dyDescent="0.25">
      <c r="A6434" s="33">
        <v>41201301</v>
      </c>
      <c r="B6434" s="34">
        <v>43159</v>
      </c>
      <c r="C6434" s="33" t="s">
        <v>106</v>
      </c>
      <c r="D6434" s="33" t="s">
        <v>112</v>
      </c>
      <c r="E6434" s="33" t="s">
        <v>105</v>
      </c>
    </row>
    <row r="6435" spans="1:5" ht="15.75" customHeight="1" x14ac:dyDescent="0.25">
      <c r="A6435" s="33">
        <v>31425968</v>
      </c>
      <c r="B6435" s="34">
        <v>43100</v>
      </c>
      <c r="C6435" s="33" t="s">
        <v>103</v>
      </c>
      <c r="D6435" s="33" t="s">
        <v>112</v>
      </c>
      <c r="E6435" s="33" t="s">
        <v>105</v>
      </c>
    </row>
    <row r="6436" spans="1:5" ht="15.75" customHeight="1" x14ac:dyDescent="0.25">
      <c r="A6436" s="33">
        <v>41508049</v>
      </c>
      <c r="B6436" s="34">
        <v>43491</v>
      </c>
      <c r="C6436" s="33" t="s">
        <v>106</v>
      </c>
      <c r="D6436" s="33" t="s">
        <v>112</v>
      </c>
      <c r="E6436" s="33" t="s">
        <v>105</v>
      </c>
    </row>
    <row r="6437" spans="1:5" ht="15.75" customHeight="1" x14ac:dyDescent="0.25">
      <c r="A6437" s="33">
        <v>45233203</v>
      </c>
      <c r="B6437" s="34">
        <v>43512</v>
      </c>
      <c r="C6437" s="33" t="s">
        <v>106</v>
      </c>
      <c r="D6437" s="33" t="s">
        <v>112</v>
      </c>
      <c r="E6437" s="33" t="s">
        <v>107</v>
      </c>
    </row>
    <row r="6438" spans="1:5" ht="15.75" customHeight="1" x14ac:dyDescent="0.25">
      <c r="A6438" s="33">
        <v>40723237</v>
      </c>
      <c r="B6438" s="34">
        <v>43120</v>
      </c>
      <c r="C6438" s="33" t="s">
        <v>103</v>
      </c>
      <c r="D6438" s="33" t="s">
        <v>112</v>
      </c>
      <c r="E6438" s="33" t="s">
        <v>105</v>
      </c>
    </row>
    <row r="6439" spans="1:5" ht="15.75" customHeight="1" x14ac:dyDescent="0.25">
      <c r="A6439" s="33">
        <v>54417297</v>
      </c>
      <c r="B6439" s="34">
        <v>44003</v>
      </c>
      <c r="C6439" s="33" t="s">
        <v>106</v>
      </c>
      <c r="D6439" s="33" t="s">
        <v>112</v>
      </c>
      <c r="E6439" s="33" t="s">
        <v>105</v>
      </c>
    </row>
    <row r="6440" spans="1:5" ht="15.75" customHeight="1" x14ac:dyDescent="0.25">
      <c r="A6440" s="33">
        <v>42288824</v>
      </c>
      <c r="B6440" s="34">
        <v>43532</v>
      </c>
      <c r="C6440" s="33" t="s">
        <v>106</v>
      </c>
      <c r="D6440" s="33" t="s">
        <v>112</v>
      </c>
      <c r="E6440" s="33" t="s">
        <v>107</v>
      </c>
    </row>
    <row r="6441" spans="1:5" ht="15.75" customHeight="1" x14ac:dyDescent="0.25">
      <c r="A6441" s="33">
        <v>50765699</v>
      </c>
      <c r="B6441" s="34">
        <v>43814</v>
      </c>
      <c r="C6441" s="33" t="s">
        <v>106</v>
      </c>
      <c r="D6441" s="33" t="s">
        <v>112</v>
      </c>
      <c r="E6441" s="33" t="s">
        <v>105</v>
      </c>
    </row>
    <row r="6442" spans="1:5" ht="15.75" customHeight="1" x14ac:dyDescent="0.25">
      <c r="A6442" s="33">
        <v>38995984</v>
      </c>
      <c r="B6442" s="34">
        <v>42936</v>
      </c>
      <c r="C6442" s="33" t="s">
        <v>106</v>
      </c>
      <c r="D6442" s="33" t="s">
        <v>112</v>
      </c>
      <c r="E6442" s="33" t="s">
        <v>105</v>
      </c>
    </row>
    <row r="6443" spans="1:5" ht="15.75" customHeight="1" x14ac:dyDescent="0.25">
      <c r="A6443" s="33">
        <v>53431542</v>
      </c>
      <c r="B6443" s="34">
        <v>44111</v>
      </c>
      <c r="C6443" s="33" t="s">
        <v>21</v>
      </c>
      <c r="D6443" s="33" t="s">
        <v>112</v>
      </c>
      <c r="E6443" s="33" t="s">
        <v>105</v>
      </c>
    </row>
    <row r="6444" spans="1:5" ht="15.75" customHeight="1" x14ac:dyDescent="0.25">
      <c r="A6444" s="33">
        <v>51428757</v>
      </c>
      <c r="B6444" s="34">
        <v>43804</v>
      </c>
      <c r="C6444" s="33" t="s">
        <v>103</v>
      </c>
      <c r="D6444" s="33" t="s">
        <v>112</v>
      </c>
      <c r="E6444" s="33" t="s">
        <v>105</v>
      </c>
    </row>
    <row r="6445" spans="1:5" ht="15.75" customHeight="1" x14ac:dyDescent="0.25">
      <c r="A6445" s="33">
        <v>49897857</v>
      </c>
      <c r="B6445" s="34">
        <v>43750</v>
      </c>
      <c r="C6445" s="33" t="s">
        <v>103</v>
      </c>
      <c r="D6445" s="33" t="s">
        <v>112</v>
      </c>
      <c r="E6445" s="33" t="s">
        <v>107</v>
      </c>
    </row>
    <row r="6446" spans="1:5" ht="15.75" customHeight="1" x14ac:dyDescent="0.25">
      <c r="A6446" s="33">
        <v>697389</v>
      </c>
      <c r="B6446" s="34">
        <v>43356</v>
      </c>
      <c r="C6446" s="33" t="s">
        <v>21</v>
      </c>
      <c r="D6446" s="33" t="s">
        <v>112</v>
      </c>
      <c r="E6446" s="33" t="s">
        <v>105</v>
      </c>
    </row>
    <row r="6447" spans="1:5" ht="15.75" customHeight="1" x14ac:dyDescent="0.25">
      <c r="A6447" s="33">
        <v>36535040</v>
      </c>
      <c r="B6447" s="34">
        <v>43726</v>
      </c>
      <c r="C6447" s="33" t="s">
        <v>103</v>
      </c>
      <c r="D6447" s="33" t="s">
        <v>112</v>
      </c>
      <c r="E6447" s="33" t="s">
        <v>107</v>
      </c>
    </row>
    <row r="6448" spans="1:5" ht="15.75" customHeight="1" x14ac:dyDescent="0.25">
      <c r="A6448" s="33">
        <v>32910470</v>
      </c>
      <c r="B6448" s="34">
        <v>43872</v>
      </c>
      <c r="C6448" s="33" t="s">
        <v>103</v>
      </c>
      <c r="D6448" s="33" t="s">
        <v>112</v>
      </c>
      <c r="E6448" s="33" t="s">
        <v>105</v>
      </c>
    </row>
    <row r="6449" spans="1:5" ht="15.75" customHeight="1" x14ac:dyDescent="0.25">
      <c r="A6449" s="33">
        <v>41897479</v>
      </c>
      <c r="B6449" s="34">
        <v>43238</v>
      </c>
      <c r="C6449" s="33" t="s">
        <v>106</v>
      </c>
      <c r="D6449" s="33" t="s">
        <v>112</v>
      </c>
      <c r="E6449" s="33" t="s">
        <v>105</v>
      </c>
    </row>
    <row r="6450" spans="1:5" ht="15.75" customHeight="1" x14ac:dyDescent="0.25">
      <c r="A6450" s="33">
        <v>24987918</v>
      </c>
      <c r="B6450" s="34">
        <v>43733</v>
      </c>
      <c r="C6450" s="33" t="s">
        <v>103</v>
      </c>
      <c r="D6450" s="33" t="s">
        <v>112</v>
      </c>
      <c r="E6450" s="33" t="s">
        <v>105</v>
      </c>
    </row>
    <row r="6451" spans="1:5" ht="15.75" customHeight="1" x14ac:dyDescent="0.25">
      <c r="A6451" s="33">
        <v>45688071</v>
      </c>
      <c r="B6451" s="34">
        <v>43509</v>
      </c>
      <c r="C6451" s="33" t="s">
        <v>103</v>
      </c>
      <c r="D6451" s="33" t="s">
        <v>112</v>
      </c>
      <c r="E6451" s="33" t="s">
        <v>105</v>
      </c>
    </row>
    <row r="6452" spans="1:5" ht="15.75" customHeight="1" x14ac:dyDescent="0.25">
      <c r="A6452" s="33">
        <v>59021215</v>
      </c>
      <c r="B6452" s="34">
        <v>44185</v>
      </c>
      <c r="C6452" s="33" t="s">
        <v>106</v>
      </c>
      <c r="D6452" s="33" t="s">
        <v>112</v>
      </c>
      <c r="E6452" s="33" t="s">
        <v>105</v>
      </c>
    </row>
    <row r="6453" spans="1:5" ht="15.75" customHeight="1" x14ac:dyDescent="0.25">
      <c r="A6453" s="33">
        <v>49526720</v>
      </c>
      <c r="B6453" s="34">
        <v>43821</v>
      </c>
      <c r="C6453" s="33" t="s">
        <v>106</v>
      </c>
      <c r="D6453" s="33" t="s">
        <v>112</v>
      </c>
      <c r="E6453" s="33" t="s">
        <v>107</v>
      </c>
    </row>
    <row r="6454" spans="1:5" ht="15.75" customHeight="1" x14ac:dyDescent="0.25">
      <c r="A6454" s="33">
        <v>44822329</v>
      </c>
      <c r="B6454" s="34">
        <v>43463</v>
      </c>
      <c r="C6454" s="33" t="s">
        <v>21</v>
      </c>
      <c r="D6454" s="33" t="s">
        <v>112</v>
      </c>
      <c r="E6454" s="33" t="s">
        <v>105</v>
      </c>
    </row>
    <row r="6455" spans="1:5" ht="15.75" customHeight="1" x14ac:dyDescent="0.25">
      <c r="A6455" s="33">
        <v>47778818</v>
      </c>
      <c r="B6455" s="34">
        <v>43711</v>
      </c>
      <c r="C6455" s="33" t="s">
        <v>106</v>
      </c>
      <c r="D6455" s="33" t="s">
        <v>112</v>
      </c>
      <c r="E6455" s="33" t="s">
        <v>105</v>
      </c>
    </row>
    <row r="6456" spans="1:5" ht="15.75" customHeight="1" x14ac:dyDescent="0.25">
      <c r="A6456" s="33">
        <v>49432049</v>
      </c>
      <c r="B6456" s="34">
        <v>43865</v>
      </c>
      <c r="C6456" s="33" t="s">
        <v>103</v>
      </c>
      <c r="D6456" s="33" t="s">
        <v>112</v>
      </c>
      <c r="E6456" s="33" t="s">
        <v>107</v>
      </c>
    </row>
    <row r="6457" spans="1:5" ht="15.75" customHeight="1" x14ac:dyDescent="0.25">
      <c r="A6457" s="33">
        <v>46043674</v>
      </c>
      <c r="B6457" s="34">
        <v>43874</v>
      </c>
      <c r="C6457" s="33" t="s">
        <v>106</v>
      </c>
      <c r="D6457" s="33" t="s">
        <v>112</v>
      </c>
      <c r="E6457" s="33" t="s">
        <v>105</v>
      </c>
    </row>
    <row r="6458" spans="1:5" ht="15.75" customHeight="1" x14ac:dyDescent="0.25">
      <c r="A6458" s="33">
        <v>20444311</v>
      </c>
      <c r="B6458" s="34">
        <v>43660</v>
      </c>
      <c r="C6458" s="33" t="s">
        <v>103</v>
      </c>
      <c r="D6458" s="33" t="s">
        <v>112</v>
      </c>
      <c r="E6458" s="33" t="s">
        <v>105</v>
      </c>
    </row>
    <row r="6459" spans="1:5" ht="15.75" customHeight="1" x14ac:dyDescent="0.25">
      <c r="A6459" s="33">
        <v>44368836</v>
      </c>
      <c r="B6459" s="34">
        <v>43662</v>
      </c>
      <c r="C6459" s="33" t="s">
        <v>103</v>
      </c>
      <c r="D6459" s="33" t="s">
        <v>112</v>
      </c>
      <c r="E6459" s="33" t="s">
        <v>107</v>
      </c>
    </row>
    <row r="6460" spans="1:5" ht="15.75" customHeight="1" x14ac:dyDescent="0.25">
      <c r="A6460" s="33">
        <v>49218407</v>
      </c>
      <c r="B6460" s="34">
        <v>43716</v>
      </c>
      <c r="C6460" s="33" t="s">
        <v>106</v>
      </c>
      <c r="D6460" s="33" t="s">
        <v>112</v>
      </c>
      <c r="E6460" s="33" t="s">
        <v>105</v>
      </c>
    </row>
    <row r="6461" spans="1:5" ht="15.75" customHeight="1" x14ac:dyDescent="0.25">
      <c r="A6461" s="33">
        <v>42759056</v>
      </c>
      <c r="B6461" s="34">
        <v>43618</v>
      </c>
      <c r="C6461" s="33" t="s">
        <v>106</v>
      </c>
      <c r="D6461" s="33" t="s">
        <v>112</v>
      </c>
      <c r="E6461" s="33" t="s">
        <v>105</v>
      </c>
    </row>
    <row r="6462" spans="1:5" ht="15.75" customHeight="1" x14ac:dyDescent="0.25">
      <c r="A6462" s="33">
        <v>43311325</v>
      </c>
      <c r="B6462" s="34">
        <v>43382</v>
      </c>
      <c r="C6462" s="33" t="s">
        <v>103</v>
      </c>
      <c r="D6462" s="33" t="s">
        <v>112</v>
      </c>
      <c r="E6462" s="33" t="s">
        <v>105</v>
      </c>
    </row>
    <row r="6463" spans="1:5" ht="15.75" customHeight="1" x14ac:dyDescent="0.25">
      <c r="A6463" s="33">
        <v>52506367</v>
      </c>
      <c r="B6463" s="34">
        <v>43932</v>
      </c>
      <c r="C6463" s="33" t="s">
        <v>21</v>
      </c>
      <c r="D6463" s="33" t="s">
        <v>112</v>
      </c>
      <c r="E6463" s="33" t="s">
        <v>107</v>
      </c>
    </row>
    <row r="6464" spans="1:5" ht="15.75" customHeight="1" x14ac:dyDescent="0.25">
      <c r="A6464" s="33">
        <v>41203965</v>
      </c>
      <c r="B6464" s="34">
        <v>43158</v>
      </c>
      <c r="C6464" s="33" t="s">
        <v>106</v>
      </c>
      <c r="D6464" s="33" t="s">
        <v>112</v>
      </c>
      <c r="E6464" s="33" t="s">
        <v>105</v>
      </c>
    </row>
    <row r="6465" spans="1:5" ht="15.75" customHeight="1" x14ac:dyDescent="0.25">
      <c r="A6465" s="33">
        <v>55288735</v>
      </c>
      <c r="B6465" s="34">
        <v>43947</v>
      </c>
      <c r="C6465" s="33" t="s">
        <v>21</v>
      </c>
      <c r="D6465" s="33" t="s">
        <v>112</v>
      </c>
      <c r="E6465" s="33" t="s">
        <v>105</v>
      </c>
    </row>
    <row r="6466" spans="1:5" ht="15.75" customHeight="1" x14ac:dyDescent="0.25">
      <c r="A6466" s="33">
        <v>38958033</v>
      </c>
      <c r="B6466" s="34">
        <v>43881</v>
      </c>
      <c r="C6466" s="33" t="s">
        <v>103</v>
      </c>
      <c r="D6466" s="33" t="s">
        <v>112</v>
      </c>
      <c r="E6466" s="33" t="s">
        <v>107</v>
      </c>
    </row>
    <row r="6467" spans="1:5" ht="15.75" customHeight="1" x14ac:dyDescent="0.25">
      <c r="A6467" s="33">
        <v>40725861</v>
      </c>
      <c r="B6467" s="34">
        <v>43734</v>
      </c>
      <c r="C6467" s="33" t="s">
        <v>21</v>
      </c>
      <c r="D6467" s="33" t="s">
        <v>112</v>
      </c>
      <c r="E6467" s="33" t="s">
        <v>107</v>
      </c>
    </row>
    <row r="6468" spans="1:5" ht="15.75" customHeight="1" x14ac:dyDescent="0.25">
      <c r="A6468" s="33">
        <v>29681726</v>
      </c>
      <c r="B6468" s="34">
        <v>43154</v>
      </c>
      <c r="C6468" s="33" t="s">
        <v>106</v>
      </c>
      <c r="D6468" s="33" t="s">
        <v>112</v>
      </c>
      <c r="E6468" s="33" t="s">
        <v>107</v>
      </c>
    </row>
    <row r="6469" spans="1:5" ht="15.75" customHeight="1" x14ac:dyDescent="0.25">
      <c r="A6469" s="33">
        <v>39092986</v>
      </c>
      <c r="B6469" s="34">
        <v>43226</v>
      </c>
      <c r="C6469" s="33" t="s">
        <v>103</v>
      </c>
      <c r="D6469" s="33" t="s">
        <v>112</v>
      </c>
      <c r="E6469" s="33" t="s">
        <v>107</v>
      </c>
    </row>
    <row r="6470" spans="1:5" ht="15.75" customHeight="1" x14ac:dyDescent="0.25">
      <c r="A6470" s="33">
        <v>47935788</v>
      </c>
      <c r="B6470" s="34">
        <v>43783</v>
      </c>
      <c r="C6470" s="33" t="s">
        <v>103</v>
      </c>
      <c r="D6470" s="33" t="s">
        <v>112</v>
      </c>
      <c r="E6470" s="33" t="s">
        <v>107</v>
      </c>
    </row>
    <row r="6471" spans="1:5" ht="15.75" customHeight="1" x14ac:dyDescent="0.25">
      <c r="A6471" s="33">
        <v>46113531</v>
      </c>
      <c r="B6471" s="34">
        <v>43926</v>
      </c>
      <c r="C6471" s="33" t="s">
        <v>21</v>
      </c>
      <c r="D6471" s="33" t="s">
        <v>112</v>
      </c>
      <c r="E6471" s="33" t="s">
        <v>105</v>
      </c>
    </row>
    <row r="6472" spans="1:5" ht="15.75" customHeight="1" x14ac:dyDescent="0.25">
      <c r="A6472" s="33">
        <v>40626666</v>
      </c>
      <c r="B6472" s="34">
        <v>43091</v>
      </c>
      <c r="C6472" s="33" t="s">
        <v>103</v>
      </c>
      <c r="D6472" s="33" t="s">
        <v>112</v>
      </c>
      <c r="E6472" s="33" t="s">
        <v>105</v>
      </c>
    </row>
    <row r="6473" spans="1:5" ht="15.75" customHeight="1" x14ac:dyDescent="0.25">
      <c r="A6473" s="33">
        <v>32970670</v>
      </c>
      <c r="B6473" s="34">
        <v>43816</v>
      </c>
      <c r="C6473" s="33" t="s">
        <v>106</v>
      </c>
      <c r="D6473" s="33" t="s">
        <v>112</v>
      </c>
      <c r="E6473" s="33" t="s">
        <v>107</v>
      </c>
    </row>
    <row r="6474" spans="1:5" ht="15.75" customHeight="1" x14ac:dyDescent="0.25">
      <c r="A6474" s="33">
        <v>52798089</v>
      </c>
      <c r="B6474" s="34">
        <v>43882</v>
      </c>
      <c r="C6474" s="33" t="s">
        <v>106</v>
      </c>
      <c r="D6474" s="33" t="s">
        <v>112</v>
      </c>
      <c r="E6474" s="33" t="s">
        <v>107</v>
      </c>
    </row>
    <row r="6475" spans="1:5" ht="15.75" customHeight="1" x14ac:dyDescent="0.25">
      <c r="A6475" s="33">
        <v>44614948</v>
      </c>
      <c r="B6475" s="34">
        <v>43783</v>
      </c>
      <c r="C6475" s="33" t="s">
        <v>106</v>
      </c>
      <c r="D6475" s="33" t="s">
        <v>112</v>
      </c>
      <c r="E6475" s="33" t="s">
        <v>107</v>
      </c>
    </row>
    <row r="6476" spans="1:5" ht="15.75" customHeight="1" x14ac:dyDescent="0.25">
      <c r="A6476" s="33">
        <v>41479887</v>
      </c>
      <c r="B6476" s="34">
        <v>43811</v>
      </c>
      <c r="C6476" s="33" t="s">
        <v>106</v>
      </c>
      <c r="D6476" s="33" t="s">
        <v>112</v>
      </c>
      <c r="E6476" s="33" t="s">
        <v>105</v>
      </c>
    </row>
    <row r="6477" spans="1:5" ht="15.75" customHeight="1" x14ac:dyDescent="0.25">
      <c r="A6477" s="33">
        <v>44820296</v>
      </c>
      <c r="B6477" s="34">
        <v>43462</v>
      </c>
      <c r="C6477" s="33" t="s">
        <v>106</v>
      </c>
      <c r="D6477" s="33" t="s">
        <v>112</v>
      </c>
      <c r="E6477" s="33" t="s">
        <v>105</v>
      </c>
    </row>
    <row r="6478" spans="1:5" ht="15.75" customHeight="1" x14ac:dyDescent="0.25">
      <c r="A6478" s="33">
        <v>50234946</v>
      </c>
      <c r="B6478" s="34">
        <v>43788</v>
      </c>
      <c r="C6478" s="33" t="s">
        <v>106</v>
      </c>
      <c r="D6478" s="33" t="s">
        <v>112</v>
      </c>
      <c r="E6478" s="33" t="s">
        <v>107</v>
      </c>
    </row>
    <row r="6479" spans="1:5" ht="15.75" customHeight="1" x14ac:dyDescent="0.25">
      <c r="A6479" s="33">
        <v>35034110</v>
      </c>
      <c r="B6479" s="34">
        <v>43283</v>
      </c>
      <c r="C6479" s="33" t="s">
        <v>103</v>
      </c>
      <c r="D6479" s="33" t="s">
        <v>112</v>
      </c>
      <c r="E6479" s="33" t="s">
        <v>107</v>
      </c>
    </row>
    <row r="6480" spans="1:5" ht="15.75" customHeight="1" x14ac:dyDescent="0.25">
      <c r="A6480" s="33">
        <v>11203475</v>
      </c>
      <c r="B6480" s="34">
        <v>43832</v>
      </c>
      <c r="C6480" s="33" t="s">
        <v>103</v>
      </c>
      <c r="D6480" s="33" t="s">
        <v>112</v>
      </c>
      <c r="E6480" s="33" t="s">
        <v>107</v>
      </c>
    </row>
    <row r="6481" spans="1:5" ht="15.75" customHeight="1" x14ac:dyDescent="0.25">
      <c r="A6481" s="33">
        <v>56703484</v>
      </c>
      <c r="B6481" s="34">
        <v>44014</v>
      </c>
      <c r="C6481" s="33" t="s">
        <v>106</v>
      </c>
      <c r="D6481" s="33" t="s">
        <v>112</v>
      </c>
      <c r="E6481" s="33" t="s">
        <v>105</v>
      </c>
    </row>
    <row r="6482" spans="1:5" ht="15.75" customHeight="1" x14ac:dyDescent="0.25">
      <c r="A6482" s="33">
        <v>46641209</v>
      </c>
      <c r="B6482" s="34">
        <v>43567</v>
      </c>
      <c r="C6482" s="33" t="s">
        <v>103</v>
      </c>
      <c r="D6482" s="33" t="s">
        <v>112</v>
      </c>
      <c r="E6482" s="33" t="s">
        <v>105</v>
      </c>
    </row>
    <row r="6483" spans="1:5" ht="15.75" customHeight="1" x14ac:dyDescent="0.25">
      <c r="A6483" s="33">
        <v>47616566</v>
      </c>
      <c r="B6483" s="34">
        <v>43628</v>
      </c>
      <c r="C6483" s="33" t="s">
        <v>106</v>
      </c>
      <c r="D6483" s="33" t="s">
        <v>112</v>
      </c>
      <c r="E6483" s="33" t="s">
        <v>107</v>
      </c>
    </row>
    <row r="6484" spans="1:5" ht="15.75" customHeight="1" x14ac:dyDescent="0.25">
      <c r="A6484" s="33">
        <v>50367699</v>
      </c>
      <c r="B6484" s="34">
        <v>43769</v>
      </c>
      <c r="C6484" s="33" t="s">
        <v>106</v>
      </c>
      <c r="D6484" s="33" t="s">
        <v>112</v>
      </c>
      <c r="E6484" s="33" t="s">
        <v>105</v>
      </c>
    </row>
    <row r="6485" spans="1:5" ht="15.75" customHeight="1" x14ac:dyDescent="0.25">
      <c r="A6485" s="33">
        <v>17988108</v>
      </c>
      <c r="B6485" s="34">
        <v>43174</v>
      </c>
      <c r="C6485" s="33" t="s">
        <v>106</v>
      </c>
      <c r="D6485" s="33" t="s">
        <v>112</v>
      </c>
      <c r="E6485" s="33" t="s">
        <v>105</v>
      </c>
    </row>
    <row r="6486" spans="1:5" ht="15.75" customHeight="1" x14ac:dyDescent="0.25">
      <c r="A6486" s="33">
        <v>45708188</v>
      </c>
      <c r="B6486" s="34">
        <v>43510</v>
      </c>
      <c r="C6486" s="33" t="s">
        <v>103</v>
      </c>
      <c r="D6486" s="33" t="s">
        <v>112</v>
      </c>
      <c r="E6486" s="33" t="s">
        <v>105</v>
      </c>
    </row>
    <row r="6487" spans="1:5" ht="15.75" customHeight="1" x14ac:dyDescent="0.25">
      <c r="A6487" s="33">
        <v>40160327</v>
      </c>
      <c r="B6487" s="34">
        <v>43076</v>
      </c>
      <c r="C6487" s="33" t="s">
        <v>103</v>
      </c>
      <c r="D6487" s="33" t="s">
        <v>112</v>
      </c>
      <c r="E6487" s="33" t="s">
        <v>107</v>
      </c>
    </row>
    <row r="6488" spans="1:5" ht="15.75" customHeight="1" x14ac:dyDescent="0.25">
      <c r="A6488" s="33">
        <v>47905946</v>
      </c>
      <c r="B6488" s="34">
        <v>43718</v>
      </c>
      <c r="C6488" s="33" t="s">
        <v>106</v>
      </c>
      <c r="D6488" s="33" t="s">
        <v>112</v>
      </c>
      <c r="E6488" s="33" t="s">
        <v>105</v>
      </c>
    </row>
    <row r="6489" spans="1:5" ht="15.75" customHeight="1" x14ac:dyDescent="0.25">
      <c r="A6489" s="33">
        <v>48021345</v>
      </c>
      <c r="B6489" s="34">
        <v>43779</v>
      </c>
      <c r="C6489" s="33" t="s">
        <v>103</v>
      </c>
      <c r="D6489" s="33" t="s">
        <v>112</v>
      </c>
      <c r="E6489" s="33" t="s">
        <v>105</v>
      </c>
    </row>
    <row r="6490" spans="1:5" ht="15.75" customHeight="1" x14ac:dyDescent="0.25">
      <c r="A6490" s="33">
        <v>46196260</v>
      </c>
      <c r="B6490" s="34">
        <v>43774</v>
      </c>
      <c r="C6490" s="33" t="s">
        <v>103</v>
      </c>
      <c r="D6490" s="33" t="s">
        <v>112</v>
      </c>
      <c r="E6490" s="33" t="s">
        <v>107</v>
      </c>
    </row>
    <row r="6491" spans="1:5" ht="15.75" customHeight="1" x14ac:dyDescent="0.25">
      <c r="A6491" s="33">
        <v>50284506</v>
      </c>
      <c r="B6491" s="34">
        <v>43882</v>
      </c>
      <c r="C6491" s="33" t="s">
        <v>106</v>
      </c>
      <c r="D6491" s="33" t="s">
        <v>112</v>
      </c>
      <c r="E6491" s="33" t="s">
        <v>105</v>
      </c>
    </row>
    <row r="6492" spans="1:5" ht="15.75" customHeight="1" x14ac:dyDescent="0.25">
      <c r="A6492" s="33">
        <v>54659596</v>
      </c>
      <c r="B6492" s="34">
        <v>43950</v>
      </c>
      <c r="C6492" s="33" t="s">
        <v>103</v>
      </c>
      <c r="D6492" s="33" t="s">
        <v>112</v>
      </c>
      <c r="E6492" s="33" t="s">
        <v>107</v>
      </c>
    </row>
    <row r="6493" spans="1:5" ht="15.75" customHeight="1" x14ac:dyDescent="0.25">
      <c r="A6493" s="33">
        <v>35510174</v>
      </c>
      <c r="B6493" s="34">
        <v>42533</v>
      </c>
      <c r="C6493" s="33" t="s">
        <v>106</v>
      </c>
      <c r="D6493" s="33" t="s">
        <v>112</v>
      </c>
      <c r="E6493" s="33" t="s">
        <v>105</v>
      </c>
    </row>
    <row r="6494" spans="1:5" ht="15.75" customHeight="1" x14ac:dyDescent="0.25">
      <c r="A6494" s="33">
        <v>35520127</v>
      </c>
      <c r="B6494" s="34">
        <v>42557</v>
      </c>
      <c r="C6494" s="33" t="s">
        <v>103</v>
      </c>
      <c r="D6494" s="33" t="s">
        <v>112</v>
      </c>
      <c r="E6494" s="33" t="s">
        <v>107</v>
      </c>
    </row>
    <row r="6495" spans="1:5" ht="15.75" customHeight="1" x14ac:dyDescent="0.25">
      <c r="A6495" s="33">
        <v>42321491</v>
      </c>
      <c r="B6495" s="34">
        <v>43305</v>
      </c>
      <c r="C6495" s="33" t="s">
        <v>103</v>
      </c>
      <c r="D6495" s="33" t="s">
        <v>112</v>
      </c>
      <c r="E6495" s="33" t="s">
        <v>105</v>
      </c>
    </row>
    <row r="6496" spans="1:5" ht="15.75" customHeight="1" x14ac:dyDescent="0.25">
      <c r="A6496" s="33">
        <v>46751984</v>
      </c>
      <c r="B6496" s="34">
        <v>43569</v>
      </c>
      <c r="C6496" s="33" t="s">
        <v>103</v>
      </c>
      <c r="D6496" s="33" t="s">
        <v>112</v>
      </c>
      <c r="E6496" s="33" t="s">
        <v>107</v>
      </c>
    </row>
    <row r="6497" spans="1:5" ht="15.75" customHeight="1" x14ac:dyDescent="0.25">
      <c r="A6497" s="33">
        <v>49269943</v>
      </c>
      <c r="B6497" s="34">
        <v>43789</v>
      </c>
      <c r="C6497" s="33" t="s">
        <v>106</v>
      </c>
      <c r="D6497" s="33" t="s">
        <v>112</v>
      </c>
      <c r="E6497" s="33" t="s">
        <v>107</v>
      </c>
    </row>
    <row r="6498" spans="1:5" ht="15.75" customHeight="1" x14ac:dyDescent="0.25">
      <c r="A6498" s="33">
        <v>55174019</v>
      </c>
      <c r="B6498" s="34">
        <v>43931</v>
      </c>
      <c r="C6498" s="33" t="s">
        <v>106</v>
      </c>
      <c r="D6498" s="33" t="s">
        <v>112</v>
      </c>
      <c r="E6498" s="33" t="s">
        <v>105</v>
      </c>
    </row>
    <row r="6499" spans="1:5" ht="15.75" customHeight="1" x14ac:dyDescent="0.25">
      <c r="A6499" s="33">
        <v>47070814</v>
      </c>
      <c r="B6499" s="34">
        <v>43751</v>
      </c>
      <c r="C6499" s="33" t="s">
        <v>106</v>
      </c>
      <c r="D6499" s="33" t="s">
        <v>112</v>
      </c>
      <c r="E6499" s="33" t="s">
        <v>107</v>
      </c>
    </row>
    <row r="6500" spans="1:5" ht="15.75" customHeight="1" x14ac:dyDescent="0.25">
      <c r="A6500" s="33">
        <v>38346252</v>
      </c>
      <c r="B6500" s="34">
        <v>43388</v>
      </c>
      <c r="C6500" s="33" t="s">
        <v>21</v>
      </c>
      <c r="D6500" s="33" t="s">
        <v>112</v>
      </c>
      <c r="E6500" s="33" t="s">
        <v>107</v>
      </c>
    </row>
    <row r="6501" spans="1:5" ht="15.75" customHeight="1" x14ac:dyDescent="0.25">
      <c r="A6501" s="33">
        <v>55489490</v>
      </c>
      <c r="B6501" s="34">
        <v>44002</v>
      </c>
      <c r="C6501" s="33" t="s">
        <v>21</v>
      </c>
      <c r="D6501" s="33" t="s">
        <v>112</v>
      </c>
      <c r="E6501" s="33" t="s">
        <v>107</v>
      </c>
    </row>
    <row r="6502" spans="1:5" ht="15.75" customHeight="1" x14ac:dyDescent="0.25">
      <c r="A6502" s="33">
        <v>41833434</v>
      </c>
      <c r="B6502" s="34">
        <v>43588</v>
      </c>
      <c r="C6502" s="33" t="s">
        <v>103</v>
      </c>
      <c r="D6502" s="33" t="s">
        <v>112</v>
      </c>
      <c r="E6502" s="33" t="s">
        <v>107</v>
      </c>
    </row>
    <row r="6503" spans="1:5" ht="15.75" customHeight="1" x14ac:dyDescent="0.25">
      <c r="A6503" s="33">
        <v>44771497</v>
      </c>
      <c r="B6503" s="34">
        <v>43458</v>
      </c>
      <c r="C6503" s="33" t="s">
        <v>106</v>
      </c>
      <c r="D6503" s="33" t="s">
        <v>112</v>
      </c>
      <c r="E6503" s="33" t="s">
        <v>105</v>
      </c>
    </row>
    <row r="6504" spans="1:5" ht="15.75" customHeight="1" x14ac:dyDescent="0.25">
      <c r="A6504" s="33">
        <v>51353341</v>
      </c>
      <c r="B6504" s="34">
        <v>44063</v>
      </c>
      <c r="C6504" s="33" t="s">
        <v>106</v>
      </c>
      <c r="D6504" s="33" t="s">
        <v>112</v>
      </c>
      <c r="E6504" s="33" t="s">
        <v>107</v>
      </c>
    </row>
    <row r="6505" spans="1:5" ht="15.75" customHeight="1" x14ac:dyDescent="0.25">
      <c r="A6505" s="33">
        <v>45091282</v>
      </c>
      <c r="B6505" s="34">
        <v>43481</v>
      </c>
      <c r="C6505" s="33" t="s">
        <v>21</v>
      </c>
      <c r="D6505" s="33" t="s">
        <v>112</v>
      </c>
      <c r="E6505" s="33" t="s">
        <v>105</v>
      </c>
    </row>
    <row r="6506" spans="1:5" ht="15.75" customHeight="1" x14ac:dyDescent="0.25">
      <c r="A6506" s="33">
        <v>47559500</v>
      </c>
      <c r="B6506" s="34">
        <v>43624</v>
      </c>
      <c r="C6506" s="33" t="s">
        <v>106</v>
      </c>
      <c r="D6506" s="33" t="s">
        <v>112</v>
      </c>
      <c r="E6506" s="33" t="s">
        <v>105</v>
      </c>
    </row>
    <row r="6507" spans="1:5" ht="15.75" customHeight="1" x14ac:dyDescent="0.25">
      <c r="A6507" s="33">
        <v>35271904</v>
      </c>
      <c r="B6507" s="34">
        <v>43425</v>
      </c>
      <c r="C6507" s="33" t="s">
        <v>103</v>
      </c>
      <c r="D6507" s="33" t="s">
        <v>112</v>
      </c>
      <c r="E6507" s="33" t="s">
        <v>107</v>
      </c>
    </row>
    <row r="6508" spans="1:5" ht="15.75" customHeight="1" x14ac:dyDescent="0.25">
      <c r="A6508" s="33">
        <v>47856445</v>
      </c>
      <c r="B6508" s="34">
        <v>43649</v>
      </c>
      <c r="C6508" s="33" t="s">
        <v>106</v>
      </c>
      <c r="D6508" s="33" t="s">
        <v>112</v>
      </c>
      <c r="E6508" s="33" t="s">
        <v>107</v>
      </c>
    </row>
    <row r="6509" spans="1:5" ht="15.75" customHeight="1" x14ac:dyDescent="0.25">
      <c r="A6509" s="33">
        <v>49732547</v>
      </c>
      <c r="B6509" s="34">
        <v>43746</v>
      </c>
      <c r="C6509" s="33" t="s">
        <v>106</v>
      </c>
      <c r="D6509" s="33" t="s">
        <v>112</v>
      </c>
      <c r="E6509" s="33" t="s">
        <v>107</v>
      </c>
    </row>
    <row r="6510" spans="1:5" ht="15.75" customHeight="1" x14ac:dyDescent="0.25">
      <c r="A6510" s="33">
        <v>45188238</v>
      </c>
      <c r="B6510" s="34">
        <v>43488</v>
      </c>
      <c r="C6510" s="33" t="s">
        <v>103</v>
      </c>
      <c r="D6510" s="33" t="s">
        <v>112</v>
      </c>
      <c r="E6510" s="33" t="s">
        <v>105</v>
      </c>
    </row>
    <row r="6511" spans="1:5" ht="15.75" customHeight="1" x14ac:dyDescent="0.25">
      <c r="A6511" s="33">
        <v>34413423</v>
      </c>
      <c r="B6511" s="34">
        <v>43515</v>
      </c>
      <c r="C6511" s="33" t="s">
        <v>103</v>
      </c>
      <c r="D6511" s="33" t="s">
        <v>112</v>
      </c>
      <c r="E6511" s="33" t="s">
        <v>105</v>
      </c>
    </row>
    <row r="6512" spans="1:5" ht="15.75" customHeight="1" x14ac:dyDescent="0.25">
      <c r="A6512" s="33">
        <v>35039551</v>
      </c>
      <c r="B6512" s="34">
        <v>42410</v>
      </c>
      <c r="C6512" s="33" t="s">
        <v>106</v>
      </c>
      <c r="D6512" s="33" t="s">
        <v>112</v>
      </c>
      <c r="E6512" s="33" t="s">
        <v>105</v>
      </c>
    </row>
    <row r="6513" spans="1:5" ht="15.75" customHeight="1" x14ac:dyDescent="0.25">
      <c r="A6513" s="33">
        <v>45092822</v>
      </c>
      <c r="B6513" s="34">
        <v>43631</v>
      </c>
      <c r="C6513" s="33" t="s">
        <v>103</v>
      </c>
      <c r="D6513" s="33" t="s">
        <v>112</v>
      </c>
      <c r="E6513" s="33" t="s">
        <v>107</v>
      </c>
    </row>
    <row r="6514" spans="1:5" ht="15.75" customHeight="1" x14ac:dyDescent="0.25">
      <c r="A6514" s="33">
        <v>50602497</v>
      </c>
      <c r="B6514" s="34">
        <v>43838</v>
      </c>
      <c r="C6514" s="33" t="s">
        <v>103</v>
      </c>
      <c r="D6514" s="33" t="s">
        <v>112</v>
      </c>
      <c r="E6514" s="33" t="s">
        <v>107</v>
      </c>
    </row>
    <row r="6515" spans="1:5" ht="15.75" customHeight="1" x14ac:dyDescent="0.25">
      <c r="A6515" s="33">
        <v>41789720</v>
      </c>
      <c r="B6515" s="34">
        <v>43502</v>
      </c>
      <c r="C6515" s="33" t="s">
        <v>106</v>
      </c>
      <c r="D6515" s="33" t="s">
        <v>112</v>
      </c>
      <c r="E6515" s="33" t="s">
        <v>107</v>
      </c>
    </row>
    <row r="6516" spans="1:5" ht="15.75" customHeight="1" x14ac:dyDescent="0.25">
      <c r="A6516" s="33">
        <v>38495632</v>
      </c>
      <c r="B6516" s="34">
        <v>43250</v>
      </c>
      <c r="C6516" s="33" t="s">
        <v>108</v>
      </c>
      <c r="D6516" s="33" t="s">
        <v>112</v>
      </c>
      <c r="E6516" s="33" t="s">
        <v>107</v>
      </c>
    </row>
    <row r="6517" spans="1:5" ht="15.75" customHeight="1" x14ac:dyDescent="0.25">
      <c r="A6517" s="33">
        <v>2006138</v>
      </c>
      <c r="B6517" s="34">
        <v>43685</v>
      </c>
      <c r="C6517" s="33" t="s">
        <v>103</v>
      </c>
      <c r="D6517" s="33" t="s">
        <v>112</v>
      </c>
      <c r="E6517" s="33" t="s">
        <v>107</v>
      </c>
    </row>
    <row r="6518" spans="1:5" ht="15.75" customHeight="1" x14ac:dyDescent="0.25">
      <c r="A6518" s="33">
        <v>52716366</v>
      </c>
      <c r="B6518" s="34">
        <v>43855</v>
      </c>
      <c r="C6518" s="33" t="s">
        <v>106</v>
      </c>
      <c r="D6518" s="33" t="s">
        <v>112</v>
      </c>
      <c r="E6518" s="33" t="s">
        <v>107</v>
      </c>
    </row>
    <row r="6519" spans="1:5" ht="15.75" customHeight="1" x14ac:dyDescent="0.25">
      <c r="A6519" s="33">
        <v>43254058</v>
      </c>
      <c r="B6519" s="34">
        <v>43352</v>
      </c>
      <c r="C6519" s="33" t="s">
        <v>21</v>
      </c>
      <c r="D6519" s="33" t="s">
        <v>112</v>
      </c>
      <c r="E6519" s="33" t="s">
        <v>105</v>
      </c>
    </row>
    <row r="6520" spans="1:5" ht="15.75" customHeight="1" x14ac:dyDescent="0.25">
      <c r="A6520" s="33">
        <v>36241425</v>
      </c>
      <c r="B6520" s="34">
        <v>42643</v>
      </c>
      <c r="C6520" s="33" t="s">
        <v>106</v>
      </c>
      <c r="D6520" s="33" t="s">
        <v>112</v>
      </c>
      <c r="E6520" s="33" t="s">
        <v>107</v>
      </c>
    </row>
    <row r="6521" spans="1:5" ht="15.75" customHeight="1" x14ac:dyDescent="0.25">
      <c r="A6521" s="33">
        <v>34063121</v>
      </c>
      <c r="B6521" s="34">
        <v>43458</v>
      </c>
      <c r="C6521" s="33" t="s">
        <v>106</v>
      </c>
      <c r="D6521" s="33" t="s">
        <v>112</v>
      </c>
      <c r="E6521" s="33" t="s">
        <v>105</v>
      </c>
    </row>
    <row r="6522" spans="1:5" ht="15.75" customHeight="1" x14ac:dyDescent="0.25">
      <c r="A6522" s="33">
        <v>46570670</v>
      </c>
      <c r="B6522" s="34">
        <v>43718</v>
      </c>
      <c r="C6522" s="33" t="s">
        <v>106</v>
      </c>
      <c r="D6522" s="33" t="s">
        <v>112</v>
      </c>
      <c r="E6522" s="33" t="s">
        <v>105</v>
      </c>
    </row>
    <row r="6523" spans="1:5" ht="15.75" customHeight="1" x14ac:dyDescent="0.25">
      <c r="A6523" s="33">
        <v>42059716</v>
      </c>
      <c r="B6523" s="34">
        <v>43488</v>
      </c>
      <c r="C6523" s="33" t="s">
        <v>106</v>
      </c>
      <c r="D6523" s="33" t="s">
        <v>112</v>
      </c>
      <c r="E6523" s="33" t="s">
        <v>107</v>
      </c>
    </row>
    <row r="6524" spans="1:5" ht="15.75" customHeight="1" x14ac:dyDescent="0.25">
      <c r="A6524" s="33">
        <v>32584397</v>
      </c>
      <c r="B6524" s="34">
        <v>43823</v>
      </c>
      <c r="C6524" s="33" t="s">
        <v>103</v>
      </c>
      <c r="D6524" s="33" t="s">
        <v>112</v>
      </c>
      <c r="E6524" s="33" t="s">
        <v>105</v>
      </c>
    </row>
    <row r="6525" spans="1:5" ht="15.75" customHeight="1" x14ac:dyDescent="0.25">
      <c r="A6525" s="33">
        <v>47009470</v>
      </c>
      <c r="B6525" s="34">
        <v>43586</v>
      </c>
      <c r="C6525" s="33" t="s">
        <v>106</v>
      </c>
      <c r="D6525" s="33" t="s">
        <v>112</v>
      </c>
      <c r="E6525" s="33" t="s">
        <v>107</v>
      </c>
    </row>
    <row r="6526" spans="1:5" ht="15.75" customHeight="1" x14ac:dyDescent="0.25">
      <c r="A6526" s="33">
        <v>44955538</v>
      </c>
      <c r="B6526" s="34">
        <v>43828</v>
      </c>
      <c r="C6526" s="33" t="s">
        <v>106</v>
      </c>
      <c r="D6526" s="33" t="s">
        <v>112</v>
      </c>
      <c r="E6526" s="33" t="s">
        <v>105</v>
      </c>
    </row>
    <row r="6527" spans="1:5" ht="15.75" customHeight="1" x14ac:dyDescent="0.25">
      <c r="A6527" s="33">
        <v>21000132</v>
      </c>
      <c r="B6527" s="34">
        <v>43424</v>
      </c>
      <c r="C6527" s="33" t="s">
        <v>103</v>
      </c>
      <c r="D6527" s="33" t="s">
        <v>112</v>
      </c>
      <c r="E6527" s="33" t="s">
        <v>105</v>
      </c>
    </row>
    <row r="6528" spans="1:5" ht="15.75" customHeight="1" x14ac:dyDescent="0.25">
      <c r="A6528" s="33">
        <v>9036460</v>
      </c>
      <c r="B6528" s="34">
        <v>44022</v>
      </c>
      <c r="C6528" s="33" t="s">
        <v>106</v>
      </c>
      <c r="D6528" s="33" t="s">
        <v>112</v>
      </c>
      <c r="E6528" s="33" t="s">
        <v>105</v>
      </c>
    </row>
    <row r="6529" spans="1:5" ht="15.75" customHeight="1" x14ac:dyDescent="0.25">
      <c r="A6529" s="33">
        <v>34087235</v>
      </c>
      <c r="B6529" s="34">
        <v>43002</v>
      </c>
      <c r="C6529" s="33" t="s">
        <v>106</v>
      </c>
      <c r="D6529" s="33" t="s">
        <v>112</v>
      </c>
      <c r="E6529" s="33" t="s">
        <v>105</v>
      </c>
    </row>
    <row r="6530" spans="1:5" ht="15.75" customHeight="1" x14ac:dyDescent="0.25">
      <c r="A6530" s="33">
        <v>28240478</v>
      </c>
      <c r="B6530" s="34">
        <v>43434</v>
      </c>
      <c r="C6530" s="33" t="s">
        <v>103</v>
      </c>
      <c r="D6530" s="33" t="s">
        <v>112</v>
      </c>
      <c r="E6530" s="33" t="s">
        <v>107</v>
      </c>
    </row>
    <row r="6531" spans="1:5" ht="15.75" customHeight="1" x14ac:dyDescent="0.25">
      <c r="A6531" s="33">
        <v>52171995</v>
      </c>
      <c r="B6531" s="34">
        <v>43967</v>
      </c>
      <c r="C6531" s="33" t="s">
        <v>106</v>
      </c>
      <c r="D6531" s="33" t="s">
        <v>112</v>
      </c>
      <c r="E6531" s="33" t="s">
        <v>107</v>
      </c>
    </row>
    <row r="6532" spans="1:5" ht="15.75" customHeight="1" x14ac:dyDescent="0.25">
      <c r="A6532" s="33">
        <v>43261464</v>
      </c>
      <c r="B6532" s="34">
        <v>43595</v>
      </c>
      <c r="C6532" s="33" t="s">
        <v>106</v>
      </c>
      <c r="D6532" s="33" t="s">
        <v>112</v>
      </c>
      <c r="E6532" s="33" t="s">
        <v>105</v>
      </c>
    </row>
    <row r="6533" spans="1:5" ht="15.75" customHeight="1" x14ac:dyDescent="0.25">
      <c r="A6533" s="33">
        <v>46059148</v>
      </c>
      <c r="B6533" s="34">
        <v>43808</v>
      </c>
      <c r="C6533" s="33" t="s">
        <v>21</v>
      </c>
      <c r="D6533" s="33" t="s">
        <v>112</v>
      </c>
      <c r="E6533" s="33" t="s">
        <v>107</v>
      </c>
    </row>
    <row r="6534" spans="1:5" ht="15.75" customHeight="1" x14ac:dyDescent="0.25">
      <c r="A6534" s="33">
        <v>29180045</v>
      </c>
      <c r="B6534" s="34">
        <v>43950</v>
      </c>
      <c r="C6534" s="33" t="s">
        <v>103</v>
      </c>
      <c r="D6534" s="33" t="s">
        <v>112</v>
      </c>
      <c r="E6534" s="33" t="s">
        <v>107</v>
      </c>
    </row>
    <row r="6535" spans="1:5" ht="15.75" customHeight="1" x14ac:dyDescent="0.25">
      <c r="A6535" s="33">
        <v>49660259</v>
      </c>
      <c r="B6535" s="34">
        <v>43872</v>
      </c>
      <c r="C6535" s="33" t="s">
        <v>106</v>
      </c>
      <c r="D6535" s="33" t="s">
        <v>112</v>
      </c>
      <c r="E6535" s="33" t="s">
        <v>105</v>
      </c>
    </row>
    <row r="6536" spans="1:5" ht="15.75" customHeight="1" x14ac:dyDescent="0.25">
      <c r="A6536" s="33">
        <v>46308488</v>
      </c>
      <c r="B6536" s="34">
        <v>43537</v>
      </c>
      <c r="C6536" s="33" t="s">
        <v>103</v>
      </c>
      <c r="D6536" s="33" t="s">
        <v>112</v>
      </c>
      <c r="E6536" s="33" t="s">
        <v>107</v>
      </c>
    </row>
    <row r="6537" spans="1:5" ht="15.75" customHeight="1" x14ac:dyDescent="0.25">
      <c r="A6537" s="33">
        <v>18551678</v>
      </c>
      <c r="B6537" s="34">
        <v>43454</v>
      </c>
      <c r="C6537" s="33" t="s">
        <v>21</v>
      </c>
      <c r="D6537" s="33" t="s">
        <v>112</v>
      </c>
      <c r="E6537" s="33" t="s">
        <v>107</v>
      </c>
    </row>
    <row r="6538" spans="1:5" ht="15.75" customHeight="1" x14ac:dyDescent="0.25">
      <c r="A6538" s="33">
        <v>39145644</v>
      </c>
      <c r="B6538" s="34">
        <v>42944</v>
      </c>
      <c r="C6538" s="33" t="s">
        <v>21</v>
      </c>
      <c r="D6538" s="33" t="s">
        <v>112</v>
      </c>
      <c r="E6538" s="33" t="s">
        <v>105</v>
      </c>
    </row>
    <row r="6539" spans="1:5" ht="15.75" customHeight="1" x14ac:dyDescent="0.25">
      <c r="A6539" s="33">
        <v>42364953</v>
      </c>
      <c r="B6539" s="34">
        <v>43825</v>
      </c>
      <c r="C6539" s="33" t="s">
        <v>106</v>
      </c>
      <c r="D6539" s="33" t="s">
        <v>112</v>
      </c>
      <c r="E6539" s="33" t="s">
        <v>105</v>
      </c>
    </row>
    <row r="6540" spans="1:5" ht="15.75" customHeight="1" x14ac:dyDescent="0.25">
      <c r="A6540" s="33">
        <v>42389554</v>
      </c>
      <c r="B6540" s="34">
        <v>43732</v>
      </c>
      <c r="C6540" s="33" t="s">
        <v>21</v>
      </c>
      <c r="D6540" s="33" t="s">
        <v>112</v>
      </c>
      <c r="E6540" s="33" t="s">
        <v>105</v>
      </c>
    </row>
    <row r="6541" spans="1:5" ht="15.75" customHeight="1" x14ac:dyDescent="0.25">
      <c r="A6541" s="33">
        <v>48880968</v>
      </c>
      <c r="B6541" s="34">
        <v>43699</v>
      </c>
      <c r="C6541" s="33" t="s">
        <v>103</v>
      </c>
      <c r="D6541" s="33" t="s">
        <v>112</v>
      </c>
      <c r="E6541" s="33" t="s">
        <v>105</v>
      </c>
    </row>
    <row r="6542" spans="1:5" ht="15.75" customHeight="1" x14ac:dyDescent="0.25">
      <c r="A6542" s="33">
        <v>47536459</v>
      </c>
      <c r="B6542" s="34">
        <v>43795</v>
      </c>
      <c r="C6542" s="33" t="s">
        <v>106</v>
      </c>
      <c r="D6542" s="33" t="s">
        <v>112</v>
      </c>
      <c r="E6542" s="33" t="s">
        <v>105</v>
      </c>
    </row>
    <row r="6543" spans="1:5" ht="15.75" customHeight="1" x14ac:dyDescent="0.25">
      <c r="A6543" s="33">
        <v>45057781</v>
      </c>
      <c r="B6543" s="34">
        <v>43478</v>
      </c>
      <c r="C6543" s="33" t="s">
        <v>106</v>
      </c>
      <c r="D6543" s="33" t="s">
        <v>112</v>
      </c>
      <c r="E6543" s="33" t="s">
        <v>105</v>
      </c>
    </row>
    <row r="6544" spans="1:5" ht="15.75" customHeight="1" x14ac:dyDescent="0.25">
      <c r="A6544" s="33">
        <v>35278033</v>
      </c>
      <c r="B6544" s="34">
        <v>43614</v>
      </c>
      <c r="C6544" s="33" t="s">
        <v>103</v>
      </c>
      <c r="D6544" s="33" t="s">
        <v>112</v>
      </c>
      <c r="E6544" s="33" t="s">
        <v>105</v>
      </c>
    </row>
    <row r="6545" spans="1:5" ht="15.75" customHeight="1" x14ac:dyDescent="0.25">
      <c r="A6545" s="33">
        <v>40898689</v>
      </c>
      <c r="B6545" s="34">
        <v>43131</v>
      </c>
      <c r="C6545" s="33" t="s">
        <v>103</v>
      </c>
      <c r="D6545" s="33" t="s">
        <v>112</v>
      </c>
      <c r="E6545" s="33" t="s">
        <v>105</v>
      </c>
    </row>
    <row r="6546" spans="1:5" ht="15.75" customHeight="1" x14ac:dyDescent="0.25">
      <c r="A6546" s="33">
        <v>28664601</v>
      </c>
      <c r="B6546" s="34">
        <v>43902</v>
      </c>
      <c r="C6546" s="33" t="s">
        <v>108</v>
      </c>
      <c r="D6546" s="33" t="s">
        <v>112</v>
      </c>
      <c r="E6546" s="33" t="s">
        <v>105</v>
      </c>
    </row>
    <row r="6547" spans="1:5" ht="15.75" customHeight="1" x14ac:dyDescent="0.25">
      <c r="A6547" s="33">
        <v>6251733</v>
      </c>
      <c r="B6547" s="34">
        <v>43583</v>
      </c>
      <c r="C6547" s="33" t="s">
        <v>106</v>
      </c>
      <c r="D6547" s="33" t="s">
        <v>112</v>
      </c>
      <c r="E6547" s="33" t="s">
        <v>105</v>
      </c>
    </row>
    <row r="6548" spans="1:5" ht="15.75" customHeight="1" x14ac:dyDescent="0.25">
      <c r="A6548" s="33">
        <v>49601434</v>
      </c>
      <c r="B6548" s="34">
        <v>43799</v>
      </c>
      <c r="C6548" s="33" t="s">
        <v>103</v>
      </c>
      <c r="D6548" s="33" t="s">
        <v>112</v>
      </c>
      <c r="E6548" s="33" t="s">
        <v>107</v>
      </c>
    </row>
    <row r="6549" spans="1:5" ht="15.75" customHeight="1" x14ac:dyDescent="0.25">
      <c r="A6549" s="33">
        <v>39862625</v>
      </c>
      <c r="B6549" s="34">
        <v>43989</v>
      </c>
      <c r="C6549" s="33" t="s">
        <v>106</v>
      </c>
      <c r="D6549" s="33" t="s">
        <v>112</v>
      </c>
      <c r="E6549" s="33" t="s">
        <v>107</v>
      </c>
    </row>
    <row r="6550" spans="1:5" ht="15.75" customHeight="1" x14ac:dyDescent="0.25">
      <c r="A6550" s="33">
        <v>41352969</v>
      </c>
      <c r="B6550" s="34">
        <v>43980</v>
      </c>
      <c r="C6550" s="33" t="s">
        <v>106</v>
      </c>
      <c r="D6550" s="33" t="s">
        <v>112</v>
      </c>
      <c r="E6550" s="33" t="s">
        <v>107</v>
      </c>
    </row>
    <row r="6551" spans="1:5" ht="15.75" customHeight="1" x14ac:dyDescent="0.25">
      <c r="A6551" s="33">
        <v>44632466</v>
      </c>
      <c r="B6551" s="34">
        <v>43538</v>
      </c>
      <c r="C6551" s="33" t="s">
        <v>103</v>
      </c>
      <c r="D6551" s="33" t="s">
        <v>112</v>
      </c>
      <c r="E6551" s="33" t="s">
        <v>107</v>
      </c>
    </row>
    <row r="6552" spans="1:5" ht="15.75" customHeight="1" x14ac:dyDescent="0.25">
      <c r="A6552" s="33">
        <v>42305091</v>
      </c>
      <c r="B6552" s="34">
        <v>43279</v>
      </c>
      <c r="C6552" s="33" t="s">
        <v>106</v>
      </c>
      <c r="D6552" s="33" t="s">
        <v>112</v>
      </c>
      <c r="E6552" s="33" t="s">
        <v>107</v>
      </c>
    </row>
    <row r="6553" spans="1:5" ht="15.75" customHeight="1" x14ac:dyDescent="0.25">
      <c r="A6553" s="33">
        <v>19105179</v>
      </c>
      <c r="B6553" s="34">
        <v>43415</v>
      </c>
      <c r="C6553" s="33" t="s">
        <v>21</v>
      </c>
      <c r="D6553" s="33" t="s">
        <v>112</v>
      </c>
      <c r="E6553" s="33" t="s">
        <v>105</v>
      </c>
    </row>
    <row r="6554" spans="1:5" ht="15.75" customHeight="1" x14ac:dyDescent="0.25">
      <c r="A6554" s="33">
        <v>51726796</v>
      </c>
      <c r="B6554" s="34">
        <v>43839</v>
      </c>
      <c r="C6554" s="33" t="s">
        <v>103</v>
      </c>
      <c r="D6554" s="33" t="s">
        <v>112</v>
      </c>
      <c r="E6554" s="33" t="s">
        <v>107</v>
      </c>
    </row>
    <row r="6555" spans="1:5" ht="15.75" customHeight="1" x14ac:dyDescent="0.25">
      <c r="A6555" s="33">
        <v>42330017</v>
      </c>
      <c r="B6555" s="34">
        <v>43286</v>
      </c>
      <c r="C6555" s="33" t="s">
        <v>103</v>
      </c>
      <c r="D6555" s="33" t="s">
        <v>112</v>
      </c>
      <c r="E6555" s="33" t="s">
        <v>107</v>
      </c>
    </row>
    <row r="6556" spans="1:5" ht="15.75" customHeight="1" x14ac:dyDescent="0.25">
      <c r="A6556" s="33">
        <v>42101117</v>
      </c>
      <c r="B6556" s="34">
        <v>43866</v>
      </c>
      <c r="C6556" s="33" t="s">
        <v>103</v>
      </c>
      <c r="D6556" s="33" t="s">
        <v>112</v>
      </c>
      <c r="E6556" s="33" t="s">
        <v>105</v>
      </c>
    </row>
    <row r="6557" spans="1:5" ht="15.75" customHeight="1" x14ac:dyDescent="0.25">
      <c r="A6557" s="33">
        <v>46724049</v>
      </c>
      <c r="B6557" s="34">
        <v>44047</v>
      </c>
      <c r="C6557" s="33" t="s">
        <v>106</v>
      </c>
      <c r="D6557" s="33" t="s">
        <v>112</v>
      </c>
      <c r="E6557" s="33" t="s">
        <v>105</v>
      </c>
    </row>
    <row r="6558" spans="1:5" ht="15.75" customHeight="1" x14ac:dyDescent="0.25">
      <c r="A6558" s="33">
        <v>30137749</v>
      </c>
      <c r="B6558" s="34">
        <v>43554</v>
      </c>
      <c r="C6558" s="33" t="s">
        <v>103</v>
      </c>
      <c r="D6558" s="33" t="s">
        <v>112</v>
      </c>
      <c r="E6558" s="33" t="s">
        <v>105</v>
      </c>
    </row>
    <row r="6559" spans="1:5" ht="15.75" customHeight="1" x14ac:dyDescent="0.25">
      <c r="A6559" s="33">
        <v>40392307</v>
      </c>
      <c r="B6559" s="34">
        <v>43063</v>
      </c>
      <c r="C6559" s="33" t="s">
        <v>103</v>
      </c>
      <c r="D6559" s="33" t="s">
        <v>112</v>
      </c>
      <c r="E6559" s="33" t="s">
        <v>105</v>
      </c>
    </row>
    <row r="6560" spans="1:5" ht="15.75" customHeight="1" x14ac:dyDescent="0.25">
      <c r="A6560" s="33">
        <v>36358488</v>
      </c>
      <c r="B6560" s="34">
        <v>42657</v>
      </c>
      <c r="C6560" s="33" t="s">
        <v>103</v>
      </c>
      <c r="D6560" s="33" t="s">
        <v>112</v>
      </c>
      <c r="E6560" s="33" t="s">
        <v>107</v>
      </c>
    </row>
    <row r="6561" spans="1:5" ht="15.75" customHeight="1" x14ac:dyDescent="0.25">
      <c r="A6561" s="33">
        <v>35034929</v>
      </c>
      <c r="B6561" s="34">
        <v>43382</v>
      </c>
      <c r="C6561" s="33" t="s">
        <v>103</v>
      </c>
      <c r="D6561" s="33" t="s">
        <v>112</v>
      </c>
      <c r="E6561" s="33" t="s">
        <v>105</v>
      </c>
    </row>
    <row r="6562" spans="1:5" ht="15.75" customHeight="1" x14ac:dyDescent="0.25">
      <c r="A6562" s="33">
        <v>48101597</v>
      </c>
      <c r="B6562" s="34">
        <v>43872</v>
      </c>
      <c r="C6562" s="33" t="s">
        <v>106</v>
      </c>
      <c r="D6562" s="33" t="s">
        <v>112</v>
      </c>
      <c r="E6562" s="33" t="s">
        <v>107</v>
      </c>
    </row>
    <row r="6563" spans="1:5" ht="15.75" customHeight="1" x14ac:dyDescent="0.25">
      <c r="A6563" s="33">
        <v>37316131</v>
      </c>
      <c r="B6563" s="34">
        <v>43826</v>
      </c>
      <c r="C6563" s="33" t="s">
        <v>103</v>
      </c>
      <c r="D6563" s="33" t="s">
        <v>112</v>
      </c>
      <c r="E6563" s="33" t="s">
        <v>107</v>
      </c>
    </row>
    <row r="6564" spans="1:5" ht="15.75" customHeight="1" x14ac:dyDescent="0.25">
      <c r="A6564" s="33">
        <v>41634320</v>
      </c>
      <c r="B6564" s="34">
        <v>43841</v>
      </c>
      <c r="C6564" s="33" t="s">
        <v>106</v>
      </c>
      <c r="D6564" s="33" t="s">
        <v>112</v>
      </c>
      <c r="E6564" s="33" t="s">
        <v>105</v>
      </c>
    </row>
    <row r="6565" spans="1:5" ht="15.75" customHeight="1" x14ac:dyDescent="0.25">
      <c r="A6565" s="33">
        <v>49211261</v>
      </c>
      <c r="B6565" s="34">
        <v>43716</v>
      </c>
      <c r="C6565" s="33" t="s">
        <v>106</v>
      </c>
      <c r="D6565" s="33" t="s">
        <v>112</v>
      </c>
      <c r="E6565" s="33" t="s">
        <v>105</v>
      </c>
    </row>
    <row r="6566" spans="1:5" ht="15.75" customHeight="1" x14ac:dyDescent="0.25">
      <c r="A6566" s="33">
        <v>46648172</v>
      </c>
      <c r="B6566" s="34">
        <v>43567</v>
      </c>
      <c r="C6566" s="33" t="s">
        <v>103</v>
      </c>
      <c r="D6566" s="33" t="s">
        <v>112</v>
      </c>
      <c r="E6566" s="33" t="s">
        <v>105</v>
      </c>
    </row>
    <row r="6567" spans="1:5" ht="15.75" customHeight="1" x14ac:dyDescent="0.25">
      <c r="A6567" s="33">
        <v>42428773</v>
      </c>
      <c r="B6567" s="34">
        <v>43283</v>
      </c>
      <c r="C6567" s="33" t="s">
        <v>106</v>
      </c>
      <c r="D6567" s="33" t="s">
        <v>112</v>
      </c>
      <c r="E6567" s="33" t="s">
        <v>105</v>
      </c>
    </row>
    <row r="6568" spans="1:5" ht="15.75" customHeight="1" x14ac:dyDescent="0.25">
      <c r="A6568" s="33">
        <v>35890792</v>
      </c>
      <c r="B6568" s="34">
        <v>43305</v>
      </c>
      <c r="C6568" s="33" t="s">
        <v>106</v>
      </c>
      <c r="D6568" s="33" t="s">
        <v>112</v>
      </c>
      <c r="E6568" s="33" t="s">
        <v>107</v>
      </c>
    </row>
    <row r="6569" spans="1:5" ht="15.75" customHeight="1" x14ac:dyDescent="0.25">
      <c r="A6569" s="33">
        <v>14163567</v>
      </c>
      <c r="B6569" s="34">
        <v>43009</v>
      </c>
      <c r="C6569" s="33" t="s">
        <v>103</v>
      </c>
      <c r="D6569" s="33" t="s">
        <v>112</v>
      </c>
      <c r="E6569" s="33" t="s">
        <v>105</v>
      </c>
    </row>
    <row r="6570" spans="1:5" ht="15.75" customHeight="1" x14ac:dyDescent="0.25">
      <c r="A6570" s="33">
        <v>46832575</v>
      </c>
      <c r="B6570" s="34">
        <v>43750</v>
      </c>
      <c r="C6570" s="33" t="s">
        <v>106</v>
      </c>
      <c r="D6570" s="33" t="s">
        <v>112</v>
      </c>
      <c r="E6570" s="33" t="s">
        <v>107</v>
      </c>
    </row>
    <row r="6571" spans="1:5" ht="15.75" customHeight="1" x14ac:dyDescent="0.25">
      <c r="A6571" s="33">
        <v>38316627</v>
      </c>
      <c r="B6571" s="34">
        <v>43210</v>
      </c>
      <c r="C6571" s="33" t="s">
        <v>21</v>
      </c>
      <c r="D6571" s="33" t="s">
        <v>112</v>
      </c>
      <c r="E6571" s="33" t="s">
        <v>105</v>
      </c>
    </row>
    <row r="6572" spans="1:5" ht="15.75" customHeight="1" x14ac:dyDescent="0.25">
      <c r="A6572" s="33">
        <v>46590861</v>
      </c>
      <c r="B6572" s="34">
        <v>43584</v>
      </c>
      <c r="C6572" s="33" t="s">
        <v>21</v>
      </c>
      <c r="D6572" s="33" t="s">
        <v>112</v>
      </c>
      <c r="E6572" s="33" t="s">
        <v>107</v>
      </c>
    </row>
    <row r="6573" spans="1:5" ht="15.75" customHeight="1" x14ac:dyDescent="0.25">
      <c r="A6573" s="33">
        <v>48500188</v>
      </c>
      <c r="B6573" s="34">
        <v>43731</v>
      </c>
      <c r="C6573" s="33" t="s">
        <v>106</v>
      </c>
      <c r="D6573" s="33" t="s">
        <v>112</v>
      </c>
      <c r="E6573" s="33" t="s">
        <v>107</v>
      </c>
    </row>
    <row r="6574" spans="1:5" ht="15.75" customHeight="1" x14ac:dyDescent="0.25">
      <c r="A6574" s="33">
        <v>46433627</v>
      </c>
      <c r="B6574" s="34">
        <v>43776</v>
      </c>
      <c r="C6574" s="33" t="s">
        <v>103</v>
      </c>
      <c r="D6574" s="33" t="s">
        <v>112</v>
      </c>
      <c r="E6574" s="33" t="s">
        <v>105</v>
      </c>
    </row>
    <row r="6575" spans="1:5" ht="15.75" customHeight="1" x14ac:dyDescent="0.25">
      <c r="A6575" s="33">
        <v>41288707</v>
      </c>
      <c r="B6575" s="34">
        <v>43741</v>
      </c>
      <c r="C6575" s="33" t="s">
        <v>103</v>
      </c>
      <c r="D6575" s="33" t="s">
        <v>112</v>
      </c>
      <c r="E6575" s="33" t="s">
        <v>105</v>
      </c>
    </row>
    <row r="6576" spans="1:5" ht="15.75" customHeight="1" x14ac:dyDescent="0.25">
      <c r="A6576" s="33">
        <v>48126730</v>
      </c>
      <c r="B6576" s="34">
        <v>43659</v>
      </c>
      <c r="C6576" s="33" t="s">
        <v>106</v>
      </c>
      <c r="D6576" s="33" t="s">
        <v>112</v>
      </c>
      <c r="E6576" s="33" t="s">
        <v>107</v>
      </c>
    </row>
    <row r="6577" spans="1:5" ht="15.75" customHeight="1" x14ac:dyDescent="0.25">
      <c r="A6577" s="33">
        <v>7185193</v>
      </c>
      <c r="B6577" s="34">
        <v>42733</v>
      </c>
      <c r="C6577" s="33" t="s">
        <v>103</v>
      </c>
      <c r="D6577" s="33" t="s">
        <v>112</v>
      </c>
      <c r="E6577" s="33" t="s">
        <v>107</v>
      </c>
    </row>
    <row r="6578" spans="1:5" ht="15.75" customHeight="1" x14ac:dyDescent="0.25">
      <c r="A6578" s="33">
        <v>39265543</v>
      </c>
      <c r="B6578" s="34">
        <v>42955</v>
      </c>
      <c r="C6578" s="33" t="s">
        <v>103</v>
      </c>
      <c r="D6578" s="33" t="s">
        <v>112</v>
      </c>
      <c r="E6578" s="33" t="s">
        <v>107</v>
      </c>
    </row>
    <row r="6579" spans="1:5" ht="15.75" customHeight="1" x14ac:dyDescent="0.25">
      <c r="A6579" s="33">
        <v>53429344</v>
      </c>
      <c r="B6579" s="34">
        <v>43870</v>
      </c>
      <c r="C6579" s="33" t="s">
        <v>108</v>
      </c>
      <c r="D6579" s="33" t="s">
        <v>112</v>
      </c>
      <c r="E6579" s="33" t="s">
        <v>107</v>
      </c>
    </row>
    <row r="6580" spans="1:5" ht="15.75" customHeight="1" x14ac:dyDescent="0.25">
      <c r="A6580" s="33">
        <v>47708046</v>
      </c>
      <c r="B6580" s="34">
        <v>43699</v>
      </c>
      <c r="C6580" s="33" t="s">
        <v>106</v>
      </c>
      <c r="D6580" s="33" t="s">
        <v>112</v>
      </c>
      <c r="E6580" s="33" t="s">
        <v>107</v>
      </c>
    </row>
    <row r="6581" spans="1:5" ht="15.75" customHeight="1" x14ac:dyDescent="0.25">
      <c r="A6581" s="33">
        <v>40497078</v>
      </c>
      <c r="B6581" s="34">
        <v>43116</v>
      </c>
      <c r="C6581" s="33" t="s">
        <v>21</v>
      </c>
      <c r="D6581" s="33" t="s">
        <v>112</v>
      </c>
      <c r="E6581" s="33" t="s">
        <v>105</v>
      </c>
    </row>
    <row r="6582" spans="1:5" ht="15.75" customHeight="1" x14ac:dyDescent="0.25">
      <c r="A6582" s="33">
        <v>40310899</v>
      </c>
      <c r="B6582" s="34">
        <v>43726</v>
      </c>
      <c r="C6582" s="33" t="s">
        <v>103</v>
      </c>
      <c r="D6582" s="33" t="s">
        <v>112</v>
      </c>
      <c r="E6582" s="33" t="s">
        <v>107</v>
      </c>
    </row>
    <row r="6583" spans="1:5" ht="15.75" customHeight="1" x14ac:dyDescent="0.25">
      <c r="A6583" s="33">
        <v>41800542</v>
      </c>
      <c r="B6583" s="34">
        <v>43765</v>
      </c>
      <c r="C6583" s="33" t="s">
        <v>108</v>
      </c>
      <c r="D6583" s="33" t="s">
        <v>112</v>
      </c>
      <c r="E6583" s="33" t="s">
        <v>105</v>
      </c>
    </row>
    <row r="6584" spans="1:5" ht="15.75" customHeight="1" x14ac:dyDescent="0.25">
      <c r="A6584" s="33">
        <v>53352532</v>
      </c>
      <c r="B6584" s="34">
        <v>43900</v>
      </c>
      <c r="C6584" s="33" t="s">
        <v>106</v>
      </c>
      <c r="D6584" s="33" t="s">
        <v>112</v>
      </c>
      <c r="E6584" s="33" t="s">
        <v>107</v>
      </c>
    </row>
    <row r="6585" spans="1:5" ht="15.75" customHeight="1" x14ac:dyDescent="0.25">
      <c r="A6585" s="33">
        <v>43348433</v>
      </c>
      <c r="B6585" s="34">
        <v>43362</v>
      </c>
      <c r="C6585" s="33" t="s">
        <v>21</v>
      </c>
      <c r="D6585" s="33" t="s">
        <v>112</v>
      </c>
      <c r="E6585" s="33" t="s">
        <v>107</v>
      </c>
    </row>
    <row r="6586" spans="1:5" ht="15.75" customHeight="1" x14ac:dyDescent="0.25">
      <c r="A6586" s="33">
        <v>53229061</v>
      </c>
      <c r="B6586" s="34">
        <v>43893</v>
      </c>
      <c r="C6586" s="33" t="s">
        <v>106</v>
      </c>
      <c r="D6586" s="33" t="s">
        <v>112</v>
      </c>
      <c r="E6586" s="33" t="s">
        <v>105</v>
      </c>
    </row>
    <row r="6587" spans="1:5" ht="15.75" customHeight="1" x14ac:dyDescent="0.25">
      <c r="A6587" s="33">
        <v>41530600</v>
      </c>
      <c r="B6587" s="34">
        <v>43197</v>
      </c>
      <c r="C6587" s="33" t="s">
        <v>106</v>
      </c>
      <c r="D6587" s="33" t="s">
        <v>112</v>
      </c>
      <c r="E6587" s="33" t="s">
        <v>105</v>
      </c>
    </row>
    <row r="6588" spans="1:5" ht="15.75" customHeight="1" x14ac:dyDescent="0.25">
      <c r="A6588" s="33">
        <v>46419022</v>
      </c>
      <c r="B6588" s="34">
        <v>43763</v>
      </c>
      <c r="C6588" s="33" t="s">
        <v>103</v>
      </c>
      <c r="D6588" s="33" t="s">
        <v>112</v>
      </c>
      <c r="E6588" s="33" t="s">
        <v>105</v>
      </c>
    </row>
    <row r="6589" spans="1:5" ht="15.75" customHeight="1" x14ac:dyDescent="0.25">
      <c r="A6589" s="33">
        <v>49152375</v>
      </c>
      <c r="B6589" s="34">
        <v>43819</v>
      </c>
      <c r="C6589" s="33" t="s">
        <v>106</v>
      </c>
      <c r="D6589" s="33" t="s">
        <v>112</v>
      </c>
      <c r="E6589" s="33" t="s">
        <v>105</v>
      </c>
    </row>
    <row r="6590" spans="1:5" ht="15.75" customHeight="1" x14ac:dyDescent="0.25">
      <c r="A6590" s="33">
        <v>45901040</v>
      </c>
      <c r="B6590" s="34">
        <v>43816</v>
      </c>
      <c r="C6590" s="33" t="s">
        <v>103</v>
      </c>
      <c r="D6590" s="33" t="s">
        <v>112</v>
      </c>
      <c r="E6590" s="33" t="s">
        <v>105</v>
      </c>
    </row>
    <row r="6591" spans="1:5" ht="15.75" customHeight="1" x14ac:dyDescent="0.25">
      <c r="A6591" s="33">
        <v>47888122</v>
      </c>
      <c r="B6591" s="34">
        <v>43870</v>
      </c>
      <c r="C6591" s="33" t="s">
        <v>106</v>
      </c>
      <c r="D6591" s="33" t="s">
        <v>112</v>
      </c>
      <c r="E6591" s="33" t="s">
        <v>105</v>
      </c>
    </row>
    <row r="6592" spans="1:5" ht="15.75" customHeight="1" x14ac:dyDescent="0.25">
      <c r="A6592" s="33">
        <v>50189724</v>
      </c>
      <c r="B6592" s="34">
        <v>43796</v>
      </c>
      <c r="C6592" s="33" t="s">
        <v>106</v>
      </c>
      <c r="D6592" s="33" t="s">
        <v>112</v>
      </c>
      <c r="E6592" s="33" t="s">
        <v>105</v>
      </c>
    </row>
    <row r="6593" spans="1:5" ht="15.75" customHeight="1" x14ac:dyDescent="0.25">
      <c r="A6593" s="33">
        <v>53716375</v>
      </c>
      <c r="B6593" s="34">
        <v>43886</v>
      </c>
      <c r="C6593" s="33" t="s">
        <v>103</v>
      </c>
      <c r="D6593" s="33" t="s">
        <v>112</v>
      </c>
      <c r="E6593" s="33" t="s">
        <v>105</v>
      </c>
    </row>
    <row r="6594" spans="1:5" ht="15.75" customHeight="1" x14ac:dyDescent="0.25">
      <c r="A6594" s="33">
        <v>26282299</v>
      </c>
      <c r="B6594" s="34">
        <v>43026</v>
      </c>
      <c r="C6594" s="33" t="s">
        <v>103</v>
      </c>
      <c r="D6594" s="33" t="s">
        <v>112</v>
      </c>
      <c r="E6594" s="33" t="s">
        <v>107</v>
      </c>
    </row>
    <row r="6595" spans="1:5" ht="15.75" customHeight="1" x14ac:dyDescent="0.25">
      <c r="A6595" s="33">
        <v>31123315</v>
      </c>
      <c r="B6595" s="34">
        <v>43080</v>
      </c>
      <c r="C6595" s="33" t="s">
        <v>103</v>
      </c>
      <c r="D6595" s="33" t="s">
        <v>112</v>
      </c>
      <c r="E6595" s="33" t="s">
        <v>105</v>
      </c>
    </row>
    <row r="6596" spans="1:5" ht="15.75" customHeight="1" x14ac:dyDescent="0.25">
      <c r="A6596" s="33">
        <v>40444466</v>
      </c>
      <c r="B6596" s="34">
        <v>43078</v>
      </c>
      <c r="C6596" s="33" t="s">
        <v>106</v>
      </c>
      <c r="D6596" s="33" t="s">
        <v>112</v>
      </c>
      <c r="E6596" s="33" t="s">
        <v>107</v>
      </c>
    </row>
    <row r="6597" spans="1:5" ht="15.75" customHeight="1" x14ac:dyDescent="0.25">
      <c r="A6597" s="33">
        <v>52304141</v>
      </c>
      <c r="B6597" s="34">
        <v>43834</v>
      </c>
      <c r="C6597" s="33" t="s">
        <v>106</v>
      </c>
      <c r="D6597" s="33" t="s">
        <v>112</v>
      </c>
      <c r="E6597" s="33" t="s">
        <v>105</v>
      </c>
    </row>
    <row r="6598" spans="1:5" ht="15.75" customHeight="1" x14ac:dyDescent="0.25">
      <c r="A6598" s="33">
        <v>41470906</v>
      </c>
      <c r="B6598" s="34">
        <v>43214</v>
      </c>
      <c r="C6598" s="33" t="s">
        <v>106</v>
      </c>
      <c r="D6598" s="33" t="s">
        <v>112</v>
      </c>
      <c r="E6598" s="33" t="s">
        <v>105</v>
      </c>
    </row>
    <row r="6599" spans="1:5" ht="15.75" customHeight="1" x14ac:dyDescent="0.25">
      <c r="A6599" s="33">
        <v>47311344</v>
      </c>
      <c r="B6599" s="34">
        <v>43857</v>
      </c>
      <c r="C6599" s="33" t="s">
        <v>106</v>
      </c>
      <c r="D6599" s="33" t="s">
        <v>112</v>
      </c>
      <c r="E6599" s="33" t="s">
        <v>105</v>
      </c>
    </row>
    <row r="6600" spans="1:5" ht="15.75" customHeight="1" x14ac:dyDescent="0.25">
      <c r="A6600" s="33">
        <v>40094702</v>
      </c>
      <c r="B6600" s="34">
        <v>43040</v>
      </c>
      <c r="C6600" s="33" t="s">
        <v>106</v>
      </c>
      <c r="D6600" s="33" t="s">
        <v>112</v>
      </c>
      <c r="E6600" s="33" t="s">
        <v>105</v>
      </c>
    </row>
    <row r="6601" spans="1:5" ht="15.75" customHeight="1" x14ac:dyDescent="0.25">
      <c r="A6601" s="33">
        <v>21426729</v>
      </c>
      <c r="B6601" s="34">
        <v>43868</v>
      </c>
      <c r="C6601" s="33" t="s">
        <v>106</v>
      </c>
      <c r="D6601" s="33" t="s">
        <v>112</v>
      </c>
      <c r="E6601" s="33" t="s">
        <v>105</v>
      </c>
    </row>
    <row r="6602" spans="1:5" ht="15.75" customHeight="1" x14ac:dyDescent="0.25">
      <c r="A6602" s="33">
        <v>32806116</v>
      </c>
      <c r="B6602" s="34">
        <v>43677</v>
      </c>
      <c r="C6602" s="33" t="s">
        <v>106</v>
      </c>
      <c r="D6602" s="33" t="s">
        <v>112</v>
      </c>
      <c r="E6602" s="33" t="s">
        <v>105</v>
      </c>
    </row>
    <row r="6603" spans="1:5" ht="15.75" customHeight="1" x14ac:dyDescent="0.25">
      <c r="A6603" s="33">
        <v>42523016</v>
      </c>
      <c r="B6603" s="34">
        <v>43830</v>
      </c>
      <c r="C6603" s="33" t="s">
        <v>106</v>
      </c>
      <c r="D6603" s="33" t="s">
        <v>112</v>
      </c>
      <c r="E6603" s="33" t="s">
        <v>105</v>
      </c>
    </row>
    <row r="6604" spans="1:5" ht="15.75" customHeight="1" x14ac:dyDescent="0.25">
      <c r="A6604" s="33">
        <v>43820992</v>
      </c>
      <c r="B6604" s="34">
        <v>43392</v>
      </c>
      <c r="C6604" s="33" t="s">
        <v>106</v>
      </c>
      <c r="D6604" s="33" t="s">
        <v>112</v>
      </c>
      <c r="E6604" s="33" t="s">
        <v>105</v>
      </c>
    </row>
    <row r="6605" spans="1:5" ht="15.75" customHeight="1" x14ac:dyDescent="0.25">
      <c r="A6605" s="33">
        <v>42373868</v>
      </c>
      <c r="B6605" s="34">
        <v>43337</v>
      </c>
      <c r="C6605" s="33" t="s">
        <v>103</v>
      </c>
      <c r="D6605" s="33" t="s">
        <v>112</v>
      </c>
      <c r="E6605" s="33" t="s">
        <v>107</v>
      </c>
    </row>
    <row r="6606" spans="1:5" ht="15.75" customHeight="1" x14ac:dyDescent="0.25">
      <c r="A6606" s="33">
        <v>48311597</v>
      </c>
      <c r="B6606" s="34">
        <v>43783</v>
      </c>
      <c r="C6606" s="33" t="s">
        <v>21</v>
      </c>
      <c r="D6606" s="33" t="s">
        <v>112</v>
      </c>
      <c r="E6606" s="33" t="s">
        <v>105</v>
      </c>
    </row>
    <row r="6607" spans="1:5" ht="15.75" customHeight="1" x14ac:dyDescent="0.25">
      <c r="A6607" s="33">
        <v>47331917</v>
      </c>
      <c r="B6607" s="34">
        <v>43612</v>
      </c>
      <c r="C6607" s="33" t="s">
        <v>106</v>
      </c>
      <c r="D6607" s="33" t="s">
        <v>112</v>
      </c>
      <c r="E6607" s="33" t="s">
        <v>105</v>
      </c>
    </row>
    <row r="6608" spans="1:5" ht="15.75" customHeight="1" x14ac:dyDescent="0.25">
      <c r="A6608" s="33">
        <v>54725981</v>
      </c>
      <c r="B6608" s="34">
        <v>43986</v>
      </c>
      <c r="C6608" s="33" t="s">
        <v>103</v>
      </c>
      <c r="D6608" s="33" t="s">
        <v>112</v>
      </c>
      <c r="E6608" s="33" t="s">
        <v>107</v>
      </c>
    </row>
    <row r="6609" spans="1:5" ht="15.75" customHeight="1" x14ac:dyDescent="0.25">
      <c r="A6609" s="33">
        <v>35011839</v>
      </c>
      <c r="B6609" s="34">
        <v>43288</v>
      </c>
      <c r="C6609" s="33" t="s">
        <v>103</v>
      </c>
      <c r="D6609" s="33" t="s">
        <v>112</v>
      </c>
      <c r="E6609" s="33" t="s">
        <v>105</v>
      </c>
    </row>
    <row r="6610" spans="1:5" ht="15.75" customHeight="1" x14ac:dyDescent="0.25">
      <c r="A6610" s="33">
        <v>31755459</v>
      </c>
      <c r="B6610" s="34">
        <v>43351</v>
      </c>
      <c r="C6610" s="33" t="s">
        <v>106</v>
      </c>
      <c r="D6610" s="33" t="s">
        <v>112</v>
      </c>
      <c r="E6610" s="33" t="s">
        <v>105</v>
      </c>
    </row>
    <row r="6611" spans="1:5" ht="15.75" customHeight="1" x14ac:dyDescent="0.25">
      <c r="A6611" s="33">
        <v>57944420</v>
      </c>
      <c r="B6611" s="34">
        <v>44125</v>
      </c>
      <c r="C6611" s="33" t="s">
        <v>106</v>
      </c>
      <c r="D6611" s="33" t="s">
        <v>112</v>
      </c>
      <c r="E6611" s="33" t="s">
        <v>105</v>
      </c>
    </row>
    <row r="6612" spans="1:5" ht="15.75" customHeight="1" x14ac:dyDescent="0.25">
      <c r="A6612" s="33">
        <v>30536655</v>
      </c>
      <c r="B6612" s="34">
        <v>43936</v>
      </c>
      <c r="C6612" s="33" t="s">
        <v>106</v>
      </c>
      <c r="D6612" s="33" t="s">
        <v>112</v>
      </c>
      <c r="E6612" s="33" t="s">
        <v>107</v>
      </c>
    </row>
    <row r="6613" spans="1:5" ht="15.75" customHeight="1" x14ac:dyDescent="0.25">
      <c r="A6613" s="33">
        <v>51536688</v>
      </c>
      <c r="B6613" s="34">
        <v>43809</v>
      </c>
      <c r="C6613" s="33" t="s">
        <v>106</v>
      </c>
      <c r="D6613" s="33" t="s">
        <v>112</v>
      </c>
      <c r="E6613" s="33" t="s">
        <v>105</v>
      </c>
    </row>
    <row r="6614" spans="1:5" ht="15.75" customHeight="1" x14ac:dyDescent="0.25">
      <c r="A6614" s="33">
        <v>49195821</v>
      </c>
      <c r="B6614" s="34">
        <v>43768</v>
      </c>
      <c r="C6614" s="33" t="s">
        <v>106</v>
      </c>
      <c r="D6614" s="33" t="s">
        <v>112</v>
      </c>
      <c r="E6614" s="33" t="s">
        <v>105</v>
      </c>
    </row>
    <row r="6615" spans="1:5" ht="15.75" customHeight="1" x14ac:dyDescent="0.25">
      <c r="A6615" s="33">
        <v>39557508</v>
      </c>
      <c r="B6615" s="34">
        <v>43812</v>
      </c>
      <c r="C6615" s="33" t="s">
        <v>106</v>
      </c>
      <c r="D6615" s="33" t="s">
        <v>112</v>
      </c>
      <c r="E6615" s="33" t="s">
        <v>107</v>
      </c>
    </row>
    <row r="6616" spans="1:5" ht="15.75" customHeight="1" x14ac:dyDescent="0.25">
      <c r="A6616" s="33">
        <v>1622554</v>
      </c>
      <c r="B6616" s="34">
        <v>43722</v>
      </c>
      <c r="C6616" s="33" t="s">
        <v>106</v>
      </c>
      <c r="D6616" s="33" t="s">
        <v>112</v>
      </c>
      <c r="E6616" s="33" t="s">
        <v>105</v>
      </c>
    </row>
    <row r="6617" spans="1:5" ht="15.75" customHeight="1" x14ac:dyDescent="0.25">
      <c r="A6617" s="33">
        <v>46803331</v>
      </c>
      <c r="B6617" s="34">
        <v>43740</v>
      </c>
      <c r="C6617" s="33" t="s">
        <v>106</v>
      </c>
      <c r="D6617" s="33" t="s">
        <v>112</v>
      </c>
      <c r="E6617" s="33" t="s">
        <v>105</v>
      </c>
    </row>
    <row r="6618" spans="1:5" ht="15.75" customHeight="1" x14ac:dyDescent="0.25">
      <c r="A6618" s="33">
        <v>43008785</v>
      </c>
      <c r="B6618" s="34">
        <v>43340</v>
      </c>
      <c r="C6618" s="33" t="s">
        <v>106</v>
      </c>
      <c r="D6618" s="33" t="s">
        <v>112</v>
      </c>
      <c r="E6618" s="33" t="s">
        <v>105</v>
      </c>
    </row>
    <row r="6619" spans="1:5" ht="15.75" customHeight="1" x14ac:dyDescent="0.25">
      <c r="A6619" s="33">
        <v>49172003</v>
      </c>
      <c r="B6619" s="34">
        <v>43714</v>
      </c>
      <c r="C6619" s="33" t="s">
        <v>106</v>
      </c>
      <c r="D6619" s="33" t="s">
        <v>112</v>
      </c>
      <c r="E6619" s="33" t="s">
        <v>107</v>
      </c>
    </row>
    <row r="6620" spans="1:5" ht="15.75" customHeight="1" x14ac:dyDescent="0.25">
      <c r="A6620" s="33">
        <v>36145362</v>
      </c>
      <c r="B6620" s="34">
        <v>43662</v>
      </c>
      <c r="C6620" s="33" t="s">
        <v>103</v>
      </c>
      <c r="D6620" s="33" t="s">
        <v>112</v>
      </c>
      <c r="E6620" s="33" t="s">
        <v>105</v>
      </c>
    </row>
    <row r="6621" spans="1:5" ht="15.75" customHeight="1" x14ac:dyDescent="0.25">
      <c r="A6621" s="33">
        <v>37383117</v>
      </c>
      <c r="B6621" s="34">
        <v>43299</v>
      </c>
      <c r="C6621" s="33" t="s">
        <v>21</v>
      </c>
      <c r="D6621" s="33" t="s">
        <v>112</v>
      </c>
      <c r="E6621" s="33" t="s">
        <v>105</v>
      </c>
    </row>
    <row r="6622" spans="1:5" ht="15.75" customHeight="1" x14ac:dyDescent="0.25">
      <c r="A6622" s="33">
        <v>39208968</v>
      </c>
      <c r="B6622" s="34">
        <v>43269</v>
      </c>
      <c r="C6622" s="33" t="s">
        <v>106</v>
      </c>
      <c r="D6622" s="33" t="s">
        <v>112</v>
      </c>
      <c r="E6622" s="33" t="s">
        <v>105</v>
      </c>
    </row>
    <row r="6623" spans="1:5" ht="15.75" customHeight="1" x14ac:dyDescent="0.25">
      <c r="A6623" s="33">
        <v>49882708</v>
      </c>
      <c r="B6623" s="34">
        <v>43749</v>
      </c>
      <c r="C6623" s="33" t="s">
        <v>103</v>
      </c>
      <c r="D6623" s="33" t="s">
        <v>112</v>
      </c>
      <c r="E6623" s="33" t="s">
        <v>107</v>
      </c>
    </row>
    <row r="6624" spans="1:5" ht="15.75" customHeight="1" x14ac:dyDescent="0.25">
      <c r="A6624" s="33">
        <v>34535018</v>
      </c>
      <c r="B6624" s="34">
        <v>43676</v>
      </c>
      <c r="C6624" s="33" t="s">
        <v>106</v>
      </c>
      <c r="D6624" s="33" t="s">
        <v>112</v>
      </c>
      <c r="E6624" s="33" t="s">
        <v>107</v>
      </c>
    </row>
    <row r="6625" spans="1:5" ht="15.75" customHeight="1" x14ac:dyDescent="0.25">
      <c r="A6625" s="33">
        <v>54038459</v>
      </c>
      <c r="B6625" s="34">
        <v>43925</v>
      </c>
      <c r="C6625" s="33" t="s">
        <v>106</v>
      </c>
      <c r="D6625" s="33" t="s">
        <v>112</v>
      </c>
      <c r="E6625" s="33" t="s">
        <v>105</v>
      </c>
    </row>
    <row r="6626" spans="1:5" ht="15.75" customHeight="1" x14ac:dyDescent="0.25">
      <c r="A6626" s="33">
        <v>39575208</v>
      </c>
      <c r="B6626" s="34">
        <v>43467</v>
      </c>
      <c r="C6626" s="33" t="s">
        <v>103</v>
      </c>
      <c r="D6626" s="33" t="s">
        <v>112</v>
      </c>
      <c r="E6626" s="33" t="s">
        <v>105</v>
      </c>
    </row>
    <row r="6627" spans="1:5" ht="15.75" customHeight="1" x14ac:dyDescent="0.25">
      <c r="A6627" s="33">
        <v>48061996</v>
      </c>
      <c r="B6627" s="34">
        <v>43659</v>
      </c>
      <c r="C6627" s="33" t="s">
        <v>103</v>
      </c>
      <c r="D6627" s="33" t="s">
        <v>112</v>
      </c>
      <c r="E6627" s="33" t="s">
        <v>105</v>
      </c>
    </row>
    <row r="6628" spans="1:5" ht="15.75" customHeight="1" x14ac:dyDescent="0.25">
      <c r="A6628" s="33">
        <v>35628040</v>
      </c>
      <c r="B6628" s="34">
        <v>43638</v>
      </c>
      <c r="C6628" s="33" t="s">
        <v>106</v>
      </c>
      <c r="D6628" s="33" t="s">
        <v>112</v>
      </c>
      <c r="E6628" s="33" t="s">
        <v>105</v>
      </c>
    </row>
    <row r="6629" spans="1:5" ht="15.75" customHeight="1" x14ac:dyDescent="0.25">
      <c r="A6629" s="33">
        <v>46340699</v>
      </c>
      <c r="B6629" s="34">
        <v>43922</v>
      </c>
      <c r="C6629" s="33" t="s">
        <v>103</v>
      </c>
      <c r="D6629" s="33" t="s">
        <v>112</v>
      </c>
      <c r="E6629" s="33" t="s">
        <v>107</v>
      </c>
    </row>
    <row r="6630" spans="1:5" ht="15.75" customHeight="1" x14ac:dyDescent="0.25">
      <c r="A6630" s="33">
        <v>49812342</v>
      </c>
      <c r="B6630" s="34">
        <v>43844</v>
      </c>
      <c r="C6630" s="33" t="s">
        <v>106</v>
      </c>
      <c r="D6630" s="33" t="s">
        <v>112</v>
      </c>
      <c r="E6630" s="33" t="s">
        <v>105</v>
      </c>
    </row>
    <row r="6631" spans="1:5" ht="15.75" customHeight="1" x14ac:dyDescent="0.25">
      <c r="A6631" s="33">
        <v>48559295</v>
      </c>
      <c r="B6631" s="34">
        <v>43689</v>
      </c>
      <c r="C6631" s="33" t="s">
        <v>103</v>
      </c>
      <c r="D6631" s="33" t="s">
        <v>112</v>
      </c>
      <c r="E6631" s="33" t="s">
        <v>105</v>
      </c>
    </row>
    <row r="6632" spans="1:5" ht="15.75" customHeight="1" x14ac:dyDescent="0.25">
      <c r="A6632" s="33">
        <v>45011604</v>
      </c>
      <c r="B6632" s="34">
        <v>43476</v>
      </c>
      <c r="C6632" s="33" t="s">
        <v>106</v>
      </c>
      <c r="D6632" s="33" t="s">
        <v>112</v>
      </c>
      <c r="E6632" s="33" t="s">
        <v>107</v>
      </c>
    </row>
    <row r="6633" spans="1:5" ht="15.75" customHeight="1" x14ac:dyDescent="0.25">
      <c r="A6633" s="33">
        <v>48203975</v>
      </c>
      <c r="B6633" s="34">
        <v>43860</v>
      </c>
      <c r="C6633" s="33" t="s">
        <v>106</v>
      </c>
      <c r="D6633" s="33" t="s">
        <v>112</v>
      </c>
      <c r="E6633" s="33" t="s">
        <v>105</v>
      </c>
    </row>
    <row r="6634" spans="1:5" ht="15.75" customHeight="1" x14ac:dyDescent="0.25">
      <c r="A6634" s="33">
        <v>34998884</v>
      </c>
      <c r="B6634" s="34">
        <v>43930</v>
      </c>
      <c r="C6634" s="33" t="s">
        <v>103</v>
      </c>
      <c r="D6634" s="33" t="s">
        <v>112</v>
      </c>
      <c r="E6634" s="33" t="s">
        <v>107</v>
      </c>
    </row>
    <row r="6635" spans="1:5" ht="15.75" customHeight="1" x14ac:dyDescent="0.25">
      <c r="A6635" s="33">
        <v>39574380</v>
      </c>
      <c r="B6635" s="34">
        <v>43521</v>
      </c>
      <c r="C6635" s="33" t="s">
        <v>106</v>
      </c>
      <c r="D6635" s="33" t="s">
        <v>112</v>
      </c>
      <c r="E6635" s="33" t="s">
        <v>105</v>
      </c>
    </row>
    <row r="6636" spans="1:5" ht="15.75" customHeight="1" x14ac:dyDescent="0.25">
      <c r="A6636" s="33">
        <v>40638146</v>
      </c>
      <c r="B6636" s="34">
        <v>43093</v>
      </c>
      <c r="C6636" s="33" t="s">
        <v>106</v>
      </c>
      <c r="D6636" s="33" t="s">
        <v>112</v>
      </c>
      <c r="E6636" s="33" t="s">
        <v>105</v>
      </c>
    </row>
    <row r="6637" spans="1:5" ht="15.75" customHeight="1" x14ac:dyDescent="0.25">
      <c r="A6637" s="33">
        <v>56410960</v>
      </c>
      <c r="B6637" s="34">
        <v>44045</v>
      </c>
      <c r="C6637" s="33" t="s">
        <v>106</v>
      </c>
      <c r="D6637" s="33" t="s">
        <v>112</v>
      </c>
      <c r="E6637" s="33" t="s">
        <v>107</v>
      </c>
    </row>
    <row r="6638" spans="1:5" ht="15.75" customHeight="1" x14ac:dyDescent="0.25">
      <c r="A6638" s="33">
        <v>7490079</v>
      </c>
      <c r="B6638" s="34">
        <v>44020</v>
      </c>
      <c r="C6638" s="33" t="s">
        <v>106</v>
      </c>
      <c r="D6638" s="33" t="s">
        <v>112</v>
      </c>
      <c r="E6638" s="33" t="s">
        <v>107</v>
      </c>
    </row>
    <row r="6639" spans="1:5" ht="15.75" customHeight="1" x14ac:dyDescent="0.25">
      <c r="A6639" s="33">
        <v>54515142</v>
      </c>
      <c r="B6639" s="34">
        <v>43907</v>
      </c>
      <c r="C6639" s="33" t="s">
        <v>103</v>
      </c>
      <c r="D6639" s="33" t="s">
        <v>112</v>
      </c>
      <c r="E6639" s="33" t="s">
        <v>105</v>
      </c>
    </row>
    <row r="6640" spans="1:5" ht="15.75" customHeight="1" x14ac:dyDescent="0.25">
      <c r="A6640" s="33">
        <v>51013062</v>
      </c>
      <c r="B6640" s="34">
        <v>43791</v>
      </c>
      <c r="C6640" s="33" t="s">
        <v>103</v>
      </c>
      <c r="D6640" s="33" t="s">
        <v>112</v>
      </c>
      <c r="E6640" s="33" t="s">
        <v>105</v>
      </c>
    </row>
    <row r="6641" spans="1:5" ht="15.75" customHeight="1" x14ac:dyDescent="0.25">
      <c r="A6641" s="33">
        <v>42126328</v>
      </c>
      <c r="B6641" s="34">
        <v>43259</v>
      </c>
      <c r="C6641" s="33" t="s">
        <v>106</v>
      </c>
      <c r="D6641" s="33" t="s">
        <v>112</v>
      </c>
      <c r="E6641" s="33" t="s">
        <v>105</v>
      </c>
    </row>
    <row r="6642" spans="1:5" ht="15.75" customHeight="1" x14ac:dyDescent="0.25">
      <c r="A6642" s="33">
        <v>37746769</v>
      </c>
      <c r="B6642" s="34">
        <v>42815</v>
      </c>
      <c r="C6642" s="33" t="s">
        <v>21</v>
      </c>
      <c r="D6642" s="33" t="s">
        <v>112</v>
      </c>
      <c r="E6642" s="33" t="s">
        <v>105</v>
      </c>
    </row>
    <row r="6643" spans="1:5" ht="15.75" customHeight="1" x14ac:dyDescent="0.25">
      <c r="A6643" s="33">
        <v>34152768</v>
      </c>
      <c r="B6643" s="34">
        <v>42920</v>
      </c>
      <c r="C6643" s="33" t="s">
        <v>106</v>
      </c>
      <c r="D6643" s="33" t="s">
        <v>112</v>
      </c>
      <c r="E6643" s="33" t="s">
        <v>105</v>
      </c>
    </row>
    <row r="6644" spans="1:5" ht="15.75" customHeight="1" x14ac:dyDescent="0.25">
      <c r="A6644" s="33">
        <v>42844390</v>
      </c>
      <c r="B6644" s="34">
        <v>43837</v>
      </c>
      <c r="C6644" s="33" t="s">
        <v>106</v>
      </c>
      <c r="D6644" s="33" t="s">
        <v>112</v>
      </c>
      <c r="E6644" s="33" t="s">
        <v>107</v>
      </c>
    </row>
    <row r="6645" spans="1:5" ht="15.75" customHeight="1" x14ac:dyDescent="0.25">
      <c r="A6645" s="33">
        <v>39309103</v>
      </c>
      <c r="B6645" s="34">
        <v>43611</v>
      </c>
      <c r="C6645" s="33" t="s">
        <v>103</v>
      </c>
      <c r="D6645" s="33" t="s">
        <v>112</v>
      </c>
      <c r="E6645" s="33" t="s">
        <v>105</v>
      </c>
    </row>
    <row r="6646" spans="1:5" ht="15.75" customHeight="1" x14ac:dyDescent="0.25">
      <c r="A6646" s="33">
        <v>14014150</v>
      </c>
      <c r="B6646" s="34">
        <v>43274</v>
      </c>
      <c r="C6646" s="33" t="s">
        <v>106</v>
      </c>
      <c r="D6646" s="33" t="s">
        <v>112</v>
      </c>
      <c r="E6646" s="33" t="s">
        <v>105</v>
      </c>
    </row>
    <row r="6647" spans="1:5" ht="15.75" customHeight="1" x14ac:dyDescent="0.25">
      <c r="A6647" s="33">
        <v>50231494</v>
      </c>
      <c r="B6647" s="34">
        <v>43798</v>
      </c>
      <c r="C6647" s="33" t="s">
        <v>106</v>
      </c>
      <c r="D6647" s="33" t="s">
        <v>112</v>
      </c>
      <c r="E6647" s="33" t="s">
        <v>105</v>
      </c>
    </row>
    <row r="6648" spans="1:5" ht="15.75" customHeight="1" x14ac:dyDescent="0.25">
      <c r="A6648" s="33">
        <v>32638029</v>
      </c>
      <c r="B6648" s="34">
        <v>43803</v>
      </c>
      <c r="C6648" s="33" t="s">
        <v>106</v>
      </c>
      <c r="D6648" s="33" t="s">
        <v>112</v>
      </c>
      <c r="E6648" s="33" t="s">
        <v>107</v>
      </c>
    </row>
    <row r="6649" spans="1:5" ht="15.75" customHeight="1" x14ac:dyDescent="0.25">
      <c r="A6649" s="33">
        <v>40069640</v>
      </c>
      <c r="B6649" s="34">
        <v>43562</v>
      </c>
      <c r="C6649" s="33" t="s">
        <v>106</v>
      </c>
      <c r="D6649" s="33" t="s">
        <v>112</v>
      </c>
      <c r="E6649" s="33" t="s">
        <v>107</v>
      </c>
    </row>
    <row r="6650" spans="1:5" ht="15.75" customHeight="1" x14ac:dyDescent="0.25">
      <c r="A6650" s="33">
        <v>57909228</v>
      </c>
      <c r="B6650" s="34">
        <v>44060</v>
      </c>
      <c r="C6650" s="33" t="s">
        <v>106</v>
      </c>
      <c r="D6650" s="33" t="s">
        <v>112</v>
      </c>
      <c r="E6650" s="33" t="s">
        <v>107</v>
      </c>
    </row>
    <row r="6651" spans="1:5" ht="15.75" customHeight="1" x14ac:dyDescent="0.25">
      <c r="A6651" s="33">
        <v>1891579</v>
      </c>
      <c r="B6651" s="34">
        <v>43202</v>
      </c>
      <c r="C6651" s="33" t="s">
        <v>103</v>
      </c>
      <c r="D6651" s="33" t="s">
        <v>112</v>
      </c>
      <c r="E6651" s="33" t="s">
        <v>105</v>
      </c>
    </row>
    <row r="6652" spans="1:5" ht="15.75" customHeight="1" x14ac:dyDescent="0.25">
      <c r="A6652" s="33">
        <v>43984138</v>
      </c>
      <c r="B6652" s="34">
        <v>43410</v>
      </c>
      <c r="C6652" s="33" t="s">
        <v>103</v>
      </c>
      <c r="D6652" s="33" t="s">
        <v>112</v>
      </c>
      <c r="E6652" s="33" t="s">
        <v>107</v>
      </c>
    </row>
    <row r="6653" spans="1:5" ht="15.75" customHeight="1" x14ac:dyDescent="0.25">
      <c r="A6653" s="33">
        <v>432820</v>
      </c>
      <c r="B6653" s="34">
        <v>43987</v>
      </c>
      <c r="C6653" s="33" t="s">
        <v>106</v>
      </c>
      <c r="D6653" s="33" t="s">
        <v>112</v>
      </c>
      <c r="E6653" s="33" t="s">
        <v>107</v>
      </c>
    </row>
    <row r="6654" spans="1:5" ht="15.75" customHeight="1" x14ac:dyDescent="0.25">
      <c r="A6654" s="33">
        <v>45844640</v>
      </c>
      <c r="B6654" s="34">
        <v>43588</v>
      </c>
      <c r="C6654" s="33" t="s">
        <v>106</v>
      </c>
      <c r="D6654" s="33" t="s">
        <v>112</v>
      </c>
      <c r="E6654" s="33" t="s">
        <v>107</v>
      </c>
    </row>
    <row r="6655" spans="1:5" ht="15.75" customHeight="1" x14ac:dyDescent="0.25">
      <c r="A6655" s="33">
        <v>31374152</v>
      </c>
      <c r="B6655" s="34">
        <v>43209</v>
      </c>
      <c r="C6655" s="33" t="s">
        <v>106</v>
      </c>
      <c r="D6655" s="33" t="s">
        <v>112</v>
      </c>
      <c r="E6655" s="33" t="s">
        <v>105</v>
      </c>
    </row>
    <row r="6656" spans="1:5" ht="15.75" customHeight="1" x14ac:dyDescent="0.25">
      <c r="A6656" s="33">
        <v>46474292</v>
      </c>
      <c r="B6656" s="34">
        <v>43613</v>
      </c>
      <c r="C6656" s="33" t="s">
        <v>108</v>
      </c>
      <c r="D6656" s="33" t="s">
        <v>112</v>
      </c>
      <c r="E6656" s="33" t="s">
        <v>105</v>
      </c>
    </row>
    <row r="6657" spans="1:5" ht="15.75" customHeight="1" x14ac:dyDescent="0.25">
      <c r="A6657" s="33">
        <v>40537258</v>
      </c>
      <c r="B6657" s="34">
        <v>43111</v>
      </c>
      <c r="C6657" s="33" t="s">
        <v>106</v>
      </c>
      <c r="D6657" s="33" t="s">
        <v>112</v>
      </c>
      <c r="E6657" s="33" t="s">
        <v>105</v>
      </c>
    </row>
    <row r="6658" spans="1:5" ht="15.75" customHeight="1" x14ac:dyDescent="0.25">
      <c r="A6658" s="33">
        <v>39914366</v>
      </c>
      <c r="B6658" s="34">
        <v>43422</v>
      </c>
      <c r="C6658" s="33" t="s">
        <v>21</v>
      </c>
      <c r="D6658" s="33" t="s">
        <v>112</v>
      </c>
      <c r="E6658" s="33" t="s">
        <v>107</v>
      </c>
    </row>
    <row r="6659" spans="1:5" ht="15.75" customHeight="1" x14ac:dyDescent="0.25">
      <c r="A6659" s="33">
        <v>34138892</v>
      </c>
      <c r="B6659" s="34">
        <v>42802</v>
      </c>
      <c r="C6659" s="33" t="s">
        <v>103</v>
      </c>
      <c r="D6659" s="33" t="s">
        <v>112</v>
      </c>
      <c r="E6659" s="33" t="s">
        <v>105</v>
      </c>
    </row>
    <row r="6660" spans="1:5" ht="15.75" customHeight="1" x14ac:dyDescent="0.25">
      <c r="A6660" s="33">
        <v>45949848</v>
      </c>
      <c r="B6660" s="34">
        <v>43542</v>
      </c>
      <c r="C6660" s="33" t="s">
        <v>106</v>
      </c>
      <c r="D6660" s="33" t="s">
        <v>112</v>
      </c>
      <c r="E6660" s="33" t="s">
        <v>105</v>
      </c>
    </row>
    <row r="6661" spans="1:5" ht="15.75" customHeight="1" x14ac:dyDescent="0.25">
      <c r="A6661" s="33">
        <v>17824838</v>
      </c>
      <c r="B6661" s="34">
        <v>43510</v>
      </c>
      <c r="C6661" s="33" t="s">
        <v>21</v>
      </c>
      <c r="D6661" s="33" t="s">
        <v>112</v>
      </c>
      <c r="E6661" s="33" t="s">
        <v>105</v>
      </c>
    </row>
    <row r="6662" spans="1:5" ht="15.75" customHeight="1" x14ac:dyDescent="0.25">
      <c r="A6662" s="33">
        <v>43644319</v>
      </c>
      <c r="B6662" s="34">
        <v>43706</v>
      </c>
      <c r="C6662" s="33" t="s">
        <v>106</v>
      </c>
      <c r="D6662" s="33" t="s">
        <v>112</v>
      </c>
      <c r="E6662" s="33" t="s">
        <v>107</v>
      </c>
    </row>
    <row r="6663" spans="1:5" ht="15.75" customHeight="1" x14ac:dyDescent="0.25">
      <c r="A6663" s="33">
        <v>32570870</v>
      </c>
      <c r="B6663" s="34">
        <v>43595</v>
      </c>
      <c r="C6663" s="33" t="s">
        <v>108</v>
      </c>
      <c r="D6663" s="33" t="s">
        <v>112</v>
      </c>
      <c r="E6663" s="33" t="s">
        <v>105</v>
      </c>
    </row>
    <row r="6664" spans="1:5" ht="15.75" customHeight="1" x14ac:dyDescent="0.25">
      <c r="A6664" s="33">
        <v>37609169</v>
      </c>
      <c r="B6664" s="34">
        <v>43829</v>
      </c>
      <c r="C6664" s="33" t="s">
        <v>106</v>
      </c>
      <c r="D6664" s="33" t="s">
        <v>112</v>
      </c>
      <c r="E6664" s="33" t="s">
        <v>107</v>
      </c>
    </row>
    <row r="6665" spans="1:5" ht="15.75" customHeight="1" x14ac:dyDescent="0.25">
      <c r="A6665" s="33">
        <v>40685742</v>
      </c>
      <c r="B6665" s="34">
        <v>43208</v>
      </c>
      <c r="C6665" s="33" t="s">
        <v>103</v>
      </c>
      <c r="D6665" s="33" t="s">
        <v>112</v>
      </c>
      <c r="E6665" s="33" t="s">
        <v>107</v>
      </c>
    </row>
    <row r="6666" spans="1:5" ht="15.75" customHeight="1" x14ac:dyDescent="0.25">
      <c r="A6666" s="33">
        <v>1458272</v>
      </c>
      <c r="B6666" s="34">
        <v>43799</v>
      </c>
      <c r="C6666" s="33" t="s">
        <v>106</v>
      </c>
      <c r="D6666" s="33" t="s">
        <v>112</v>
      </c>
      <c r="E6666" s="33" t="s">
        <v>107</v>
      </c>
    </row>
    <row r="6667" spans="1:5" ht="15.75" customHeight="1" x14ac:dyDescent="0.25">
      <c r="A6667" s="33">
        <v>47381027</v>
      </c>
      <c r="B6667" s="34">
        <v>43934</v>
      </c>
      <c r="C6667" s="33" t="s">
        <v>21</v>
      </c>
      <c r="D6667" s="33" t="s">
        <v>112</v>
      </c>
      <c r="E6667" s="33" t="s">
        <v>105</v>
      </c>
    </row>
    <row r="6668" spans="1:5" ht="15.75" customHeight="1" x14ac:dyDescent="0.25">
      <c r="A6668" s="33">
        <v>46647340</v>
      </c>
      <c r="B6668" s="34">
        <v>43575</v>
      </c>
      <c r="C6668" s="33" t="s">
        <v>21</v>
      </c>
      <c r="D6668" s="33" t="s">
        <v>112</v>
      </c>
      <c r="E6668" s="33" t="s">
        <v>105</v>
      </c>
    </row>
    <row r="6669" spans="1:5" ht="15.75" customHeight="1" x14ac:dyDescent="0.25">
      <c r="A6669" s="33">
        <v>9489437</v>
      </c>
      <c r="B6669" s="34">
        <v>43579</v>
      </c>
      <c r="C6669" s="33" t="s">
        <v>103</v>
      </c>
      <c r="D6669" s="33" t="s">
        <v>112</v>
      </c>
      <c r="E6669" s="33" t="s">
        <v>105</v>
      </c>
    </row>
    <row r="6670" spans="1:5" ht="15.75" customHeight="1" x14ac:dyDescent="0.25">
      <c r="A6670" s="33">
        <v>42067779</v>
      </c>
      <c r="B6670" s="34">
        <v>43824</v>
      </c>
      <c r="C6670" s="33" t="s">
        <v>106</v>
      </c>
      <c r="D6670" s="33" t="s">
        <v>112</v>
      </c>
      <c r="E6670" s="33" t="s">
        <v>107</v>
      </c>
    </row>
    <row r="6671" spans="1:5" ht="15.75" customHeight="1" x14ac:dyDescent="0.25">
      <c r="A6671" s="33">
        <v>41728607</v>
      </c>
      <c r="B6671" s="34">
        <v>43218</v>
      </c>
      <c r="C6671" s="33" t="s">
        <v>106</v>
      </c>
      <c r="D6671" s="33" t="s">
        <v>112</v>
      </c>
      <c r="E6671" s="33" t="s">
        <v>107</v>
      </c>
    </row>
    <row r="6672" spans="1:5" ht="15.75" customHeight="1" x14ac:dyDescent="0.25">
      <c r="A6672" s="33">
        <v>27779205</v>
      </c>
      <c r="B6672" s="34">
        <v>43618</v>
      </c>
      <c r="C6672" s="33" t="s">
        <v>103</v>
      </c>
      <c r="D6672" s="33" t="s">
        <v>112</v>
      </c>
      <c r="E6672" s="33" t="s">
        <v>105</v>
      </c>
    </row>
    <row r="6673" spans="1:5" ht="15.75" customHeight="1" x14ac:dyDescent="0.25">
      <c r="A6673" s="33">
        <v>57378491</v>
      </c>
      <c r="B6673" s="34">
        <v>44097</v>
      </c>
      <c r="C6673" s="33" t="s">
        <v>108</v>
      </c>
      <c r="D6673" s="33" t="s">
        <v>112</v>
      </c>
      <c r="E6673" s="33" t="s">
        <v>105</v>
      </c>
    </row>
    <row r="6674" spans="1:5" ht="15.75" customHeight="1" x14ac:dyDescent="0.25">
      <c r="A6674" s="33">
        <v>24198884</v>
      </c>
      <c r="B6674" s="34">
        <v>43120</v>
      </c>
      <c r="C6674" s="33" t="s">
        <v>106</v>
      </c>
      <c r="D6674" s="33" t="s">
        <v>112</v>
      </c>
      <c r="E6674" s="33" t="s">
        <v>105</v>
      </c>
    </row>
    <row r="6675" spans="1:5" ht="15.75" customHeight="1" x14ac:dyDescent="0.25">
      <c r="A6675" s="33">
        <v>3111729</v>
      </c>
      <c r="B6675" s="34">
        <v>43898</v>
      </c>
      <c r="C6675" s="33" t="s">
        <v>103</v>
      </c>
      <c r="D6675" s="33" t="s">
        <v>112</v>
      </c>
      <c r="E6675" s="33" t="s">
        <v>105</v>
      </c>
    </row>
    <row r="6676" spans="1:5" ht="15.75" customHeight="1" x14ac:dyDescent="0.25">
      <c r="A6676" s="33">
        <v>43976278</v>
      </c>
      <c r="B6676" s="34">
        <v>43495</v>
      </c>
      <c r="C6676" s="33" t="s">
        <v>103</v>
      </c>
      <c r="D6676" s="33" t="s">
        <v>112</v>
      </c>
      <c r="E6676" s="33" t="s">
        <v>105</v>
      </c>
    </row>
    <row r="6677" spans="1:5" ht="15.75" customHeight="1" x14ac:dyDescent="0.25">
      <c r="A6677" s="33">
        <v>48585434</v>
      </c>
      <c r="B6677" s="34">
        <v>43858</v>
      </c>
      <c r="C6677" s="33" t="s">
        <v>106</v>
      </c>
      <c r="D6677" s="33" t="s">
        <v>112</v>
      </c>
      <c r="E6677" s="33" t="s">
        <v>107</v>
      </c>
    </row>
    <row r="6678" spans="1:5" ht="15.75" customHeight="1" x14ac:dyDescent="0.25">
      <c r="A6678" s="33">
        <v>40489472</v>
      </c>
      <c r="B6678" s="34">
        <v>43697</v>
      </c>
      <c r="C6678" s="33" t="s">
        <v>106</v>
      </c>
      <c r="D6678" s="33" t="s">
        <v>112</v>
      </c>
      <c r="E6678" s="33" t="s">
        <v>107</v>
      </c>
    </row>
    <row r="6679" spans="1:5" ht="15.75" customHeight="1" x14ac:dyDescent="0.25">
      <c r="A6679" s="33">
        <v>49097704</v>
      </c>
      <c r="B6679" s="34">
        <v>43719</v>
      </c>
      <c r="C6679" s="33" t="s">
        <v>106</v>
      </c>
      <c r="D6679" s="33" t="s">
        <v>112</v>
      </c>
      <c r="E6679" s="33" t="s">
        <v>105</v>
      </c>
    </row>
    <row r="6680" spans="1:5" ht="15.75" customHeight="1" x14ac:dyDescent="0.25">
      <c r="A6680" s="33">
        <v>49221900</v>
      </c>
      <c r="B6680" s="34">
        <v>43718</v>
      </c>
      <c r="C6680" s="33" t="s">
        <v>106</v>
      </c>
      <c r="D6680" s="33" t="s">
        <v>112</v>
      </c>
      <c r="E6680" s="33" t="s">
        <v>105</v>
      </c>
    </row>
    <row r="6681" spans="1:5" ht="15.75" customHeight="1" x14ac:dyDescent="0.25">
      <c r="A6681" s="33">
        <v>51864768</v>
      </c>
      <c r="B6681" s="34">
        <v>44148</v>
      </c>
      <c r="C6681" s="33" t="s">
        <v>106</v>
      </c>
      <c r="D6681" s="33" t="s">
        <v>112</v>
      </c>
      <c r="E6681" s="33" t="s">
        <v>107</v>
      </c>
    </row>
    <row r="6682" spans="1:5" ht="15.75" customHeight="1" x14ac:dyDescent="0.25">
      <c r="A6682" s="33">
        <v>42907355</v>
      </c>
      <c r="B6682" s="34">
        <v>43400</v>
      </c>
      <c r="C6682" s="33" t="s">
        <v>21</v>
      </c>
      <c r="D6682" s="33" t="s">
        <v>112</v>
      </c>
      <c r="E6682" s="33" t="s">
        <v>105</v>
      </c>
    </row>
    <row r="6683" spans="1:5" ht="15.75" customHeight="1" x14ac:dyDescent="0.25">
      <c r="A6683" s="33">
        <v>16695119</v>
      </c>
      <c r="B6683" s="34">
        <v>43735</v>
      </c>
      <c r="C6683" s="33" t="s">
        <v>106</v>
      </c>
      <c r="D6683" s="33" t="s">
        <v>112</v>
      </c>
      <c r="E6683" s="33" t="s">
        <v>105</v>
      </c>
    </row>
    <row r="6684" spans="1:5" ht="15.75" customHeight="1" x14ac:dyDescent="0.25">
      <c r="A6684" s="33">
        <v>10390729</v>
      </c>
      <c r="B6684" s="34">
        <v>43602</v>
      </c>
      <c r="C6684" s="33" t="s">
        <v>103</v>
      </c>
      <c r="D6684" s="33" t="s">
        <v>112</v>
      </c>
      <c r="E6684" s="33" t="s">
        <v>107</v>
      </c>
    </row>
    <row r="6685" spans="1:5" ht="15.75" customHeight="1" x14ac:dyDescent="0.25">
      <c r="A6685" s="33">
        <v>31002880</v>
      </c>
      <c r="B6685" s="34">
        <v>43728</v>
      </c>
      <c r="C6685" s="33" t="s">
        <v>106</v>
      </c>
      <c r="D6685" s="33" t="s">
        <v>112</v>
      </c>
      <c r="E6685" s="33" t="s">
        <v>105</v>
      </c>
    </row>
    <row r="6686" spans="1:5" ht="15.75" customHeight="1" x14ac:dyDescent="0.25">
      <c r="A6686" s="33">
        <v>48621988</v>
      </c>
      <c r="B6686" s="34">
        <v>43687</v>
      </c>
      <c r="C6686" s="33" t="s">
        <v>106</v>
      </c>
      <c r="D6686" s="33" t="s">
        <v>112</v>
      </c>
      <c r="E6686" s="33" t="s">
        <v>107</v>
      </c>
    </row>
    <row r="6687" spans="1:5" ht="15.75" customHeight="1" x14ac:dyDescent="0.25">
      <c r="A6687" s="33">
        <v>40572915</v>
      </c>
      <c r="B6687" s="34">
        <v>43084</v>
      </c>
      <c r="C6687" s="33" t="s">
        <v>106</v>
      </c>
      <c r="D6687" s="33" t="s">
        <v>112</v>
      </c>
      <c r="E6687" s="33" t="s">
        <v>105</v>
      </c>
    </row>
    <row r="6688" spans="1:5" ht="15.75" customHeight="1" x14ac:dyDescent="0.25">
      <c r="A6688" s="33">
        <v>39514860</v>
      </c>
      <c r="B6688" s="34">
        <v>42934</v>
      </c>
      <c r="C6688" s="33" t="s">
        <v>106</v>
      </c>
      <c r="D6688" s="33" t="s">
        <v>112</v>
      </c>
      <c r="E6688" s="33" t="s">
        <v>105</v>
      </c>
    </row>
    <row r="6689" spans="1:5" ht="15.75" customHeight="1" x14ac:dyDescent="0.25">
      <c r="A6689" s="33">
        <v>34617999</v>
      </c>
      <c r="B6689" s="34">
        <v>43875</v>
      </c>
      <c r="C6689" s="33" t="s">
        <v>106</v>
      </c>
      <c r="D6689" s="33" t="s">
        <v>112</v>
      </c>
      <c r="E6689" s="33" t="s">
        <v>105</v>
      </c>
    </row>
    <row r="6690" spans="1:5" ht="15.75" customHeight="1" x14ac:dyDescent="0.25">
      <c r="A6690" s="33">
        <v>40678671</v>
      </c>
      <c r="B6690" s="34">
        <v>43515</v>
      </c>
      <c r="C6690" s="33" t="s">
        <v>103</v>
      </c>
      <c r="D6690" s="33" t="s">
        <v>112</v>
      </c>
      <c r="E6690" s="33" t="s">
        <v>105</v>
      </c>
    </row>
    <row r="6691" spans="1:5" ht="15.75" customHeight="1" x14ac:dyDescent="0.25">
      <c r="A6691" s="33">
        <v>41267645</v>
      </c>
      <c r="B6691" s="34">
        <v>43463</v>
      </c>
      <c r="C6691" s="33" t="s">
        <v>106</v>
      </c>
      <c r="D6691" s="33" t="s">
        <v>112</v>
      </c>
      <c r="E6691" s="33" t="s">
        <v>107</v>
      </c>
    </row>
    <row r="6692" spans="1:5" ht="15.75" customHeight="1" x14ac:dyDescent="0.25">
      <c r="A6692" s="33">
        <v>45037497</v>
      </c>
      <c r="B6692" s="34">
        <v>43830</v>
      </c>
      <c r="C6692" s="33" t="s">
        <v>106</v>
      </c>
      <c r="D6692" s="33" t="s">
        <v>112</v>
      </c>
      <c r="E6692" s="33" t="s">
        <v>107</v>
      </c>
    </row>
    <row r="6693" spans="1:5" ht="15.75" customHeight="1" x14ac:dyDescent="0.25">
      <c r="A6693" s="33">
        <v>46081720</v>
      </c>
      <c r="B6693" s="34">
        <v>43522</v>
      </c>
      <c r="C6693" s="33" t="s">
        <v>103</v>
      </c>
      <c r="D6693" s="33" t="s">
        <v>112</v>
      </c>
      <c r="E6693" s="33" t="s">
        <v>105</v>
      </c>
    </row>
    <row r="6694" spans="1:5" ht="15.75" customHeight="1" x14ac:dyDescent="0.25">
      <c r="A6694" s="33">
        <v>37032152</v>
      </c>
      <c r="B6694" s="34">
        <v>43180</v>
      </c>
      <c r="C6694" s="33" t="s">
        <v>106</v>
      </c>
      <c r="D6694" s="33" t="s">
        <v>112</v>
      </c>
      <c r="E6694" s="33" t="s">
        <v>105</v>
      </c>
    </row>
    <row r="6695" spans="1:5" ht="15.75" customHeight="1" x14ac:dyDescent="0.25">
      <c r="A6695" s="33">
        <v>52622963</v>
      </c>
      <c r="B6695" s="34">
        <v>43920</v>
      </c>
      <c r="C6695" s="33" t="s">
        <v>106</v>
      </c>
      <c r="D6695" s="33" t="s">
        <v>112</v>
      </c>
      <c r="E6695" s="33" t="s">
        <v>105</v>
      </c>
    </row>
    <row r="6696" spans="1:5" ht="15.75" customHeight="1" x14ac:dyDescent="0.25">
      <c r="A6696" s="33">
        <v>45953631</v>
      </c>
      <c r="B6696" s="34">
        <v>43518</v>
      </c>
      <c r="C6696" s="33" t="s">
        <v>106</v>
      </c>
      <c r="D6696" s="33" t="s">
        <v>112</v>
      </c>
      <c r="E6696" s="33" t="s">
        <v>107</v>
      </c>
    </row>
    <row r="6697" spans="1:5" ht="15.75" customHeight="1" x14ac:dyDescent="0.25">
      <c r="A6697" s="33">
        <v>46667667</v>
      </c>
      <c r="B6697" s="34">
        <v>43792</v>
      </c>
      <c r="C6697" s="33" t="s">
        <v>103</v>
      </c>
      <c r="D6697" s="33" t="s">
        <v>112</v>
      </c>
      <c r="E6697" s="33" t="s">
        <v>105</v>
      </c>
    </row>
    <row r="6698" spans="1:5" ht="15.75" customHeight="1" x14ac:dyDescent="0.25">
      <c r="A6698" s="33">
        <v>41958753</v>
      </c>
      <c r="B6698" s="34">
        <v>43765</v>
      </c>
      <c r="C6698" s="33" t="s">
        <v>106</v>
      </c>
      <c r="D6698" s="33" t="s">
        <v>112</v>
      </c>
      <c r="E6698" s="33" t="s">
        <v>107</v>
      </c>
    </row>
    <row r="6699" spans="1:5" ht="15.75" customHeight="1" x14ac:dyDescent="0.25">
      <c r="A6699" s="33">
        <v>40101621</v>
      </c>
      <c r="B6699" s="34">
        <v>43459</v>
      </c>
      <c r="C6699" s="33" t="s">
        <v>106</v>
      </c>
      <c r="D6699" s="33" t="s">
        <v>112</v>
      </c>
      <c r="E6699" s="33" t="s">
        <v>105</v>
      </c>
    </row>
    <row r="6700" spans="1:5" ht="15.75" customHeight="1" x14ac:dyDescent="0.25">
      <c r="A6700" s="33">
        <v>48772066</v>
      </c>
      <c r="B6700" s="34">
        <v>43924</v>
      </c>
      <c r="C6700" s="33" t="s">
        <v>106</v>
      </c>
      <c r="D6700" s="33" t="s">
        <v>112</v>
      </c>
      <c r="E6700" s="33" t="s">
        <v>105</v>
      </c>
    </row>
    <row r="6701" spans="1:5" ht="15.75" customHeight="1" x14ac:dyDescent="0.25">
      <c r="A6701" s="33">
        <v>41727326</v>
      </c>
      <c r="B6701" s="34">
        <v>43548</v>
      </c>
      <c r="C6701" s="33" t="s">
        <v>103</v>
      </c>
      <c r="D6701" s="33" t="s">
        <v>112</v>
      </c>
      <c r="E6701" s="33" t="s">
        <v>107</v>
      </c>
    </row>
    <row r="6702" spans="1:5" ht="15.75" customHeight="1" x14ac:dyDescent="0.25">
      <c r="A6702" s="33">
        <v>40085873</v>
      </c>
      <c r="B6702" s="34">
        <v>43034</v>
      </c>
      <c r="C6702" s="33" t="s">
        <v>103</v>
      </c>
      <c r="D6702" s="33" t="s">
        <v>112</v>
      </c>
      <c r="E6702" s="33" t="s">
        <v>105</v>
      </c>
    </row>
    <row r="6703" spans="1:5" ht="15.75" customHeight="1" x14ac:dyDescent="0.25">
      <c r="A6703" s="33">
        <v>35908548</v>
      </c>
      <c r="B6703" s="34">
        <v>43071</v>
      </c>
      <c r="C6703" s="33" t="s">
        <v>103</v>
      </c>
      <c r="D6703" s="33" t="s">
        <v>112</v>
      </c>
      <c r="E6703" s="33" t="s">
        <v>107</v>
      </c>
    </row>
    <row r="6704" spans="1:5" ht="15.75" customHeight="1" x14ac:dyDescent="0.25">
      <c r="A6704" s="33">
        <v>39959354</v>
      </c>
      <c r="B6704" s="34">
        <v>42990</v>
      </c>
      <c r="C6704" s="33" t="s">
        <v>106</v>
      </c>
      <c r="D6704" s="33" t="s">
        <v>112</v>
      </c>
      <c r="E6704" s="33" t="s">
        <v>105</v>
      </c>
    </row>
    <row r="6705" spans="1:5" ht="15.75" customHeight="1" x14ac:dyDescent="0.25">
      <c r="A6705" s="33">
        <v>56615836</v>
      </c>
      <c r="B6705" s="34">
        <v>44001</v>
      </c>
      <c r="C6705" s="33" t="s">
        <v>106</v>
      </c>
      <c r="D6705" s="33" t="s">
        <v>112</v>
      </c>
      <c r="E6705" s="33" t="s">
        <v>107</v>
      </c>
    </row>
    <row r="6706" spans="1:5" ht="15.75" customHeight="1" x14ac:dyDescent="0.25">
      <c r="A6706" s="33">
        <v>45930486</v>
      </c>
      <c r="B6706" s="34">
        <v>43661</v>
      </c>
      <c r="C6706" s="33" t="s">
        <v>21</v>
      </c>
      <c r="D6706" s="33" t="s">
        <v>112</v>
      </c>
      <c r="E6706" s="33" t="s">
        <v>105</v>
      </c>
    </row>
    <row r="6707" spans="1:5" ht="15.75" customHeight="1" x14ac:dyDescent="0.25">
      <c r="A6707" s="33">
        <v>36810257</v>
      </c>
      <c r="B6707" s="34">
        <v>42719</v>
      </c>
      <c r="C6707" s="33" t="s">
        <v>106</v>
      </c>
      <c r="D6707" s="33" t="s">
        <v>112</v>
      </c>
      <c r="E6707" s="33" t="s">
        <v>105</v>
      </c>
    </row>
    <row r="6708" spans="1:5" ht="15.75" customHeight="1" x14ac:dyDescent="0.25">
      <c r="A6708" s="33">
        <v>42184308</v>
      </c>
      <c r="B6708" s="34">
        <v>43509</v>
      </c>
      <c r="C6708" s="33" t="s">
        <v>21</v>
      </c>
      <c r="D6708" s="33" t="s">
        <v>112</v>
      </c>
      <c r="E6708" s="33" t="s">
        <v>107</v>
      </c>
    </row>
    <row r="6709" spans="1:5" ht="15.75" customHeight="1" x14ac:dyDescent="0.25">
      <c r="A6709" s="33">
        <v>31704334</v>
      </c>
      <c r="B6709" s="34">
        <v>43980</v>
      </c>
      <c r="C6709" s="33" t="s">
        <v>103</v>
      </c>
      <c r="D6709" s="33" t="s">
        <v>112</v>
      </c>
      <c r="E6709" s="33" t="s">
        <v>105</v>
      </c>
    </row>
    <row r="6710" spans="1:5" ht="15.75" customHeight="1" x14ac:dyDescent="0.25">
      <c r="A6710" s="33">
        <v>46221972</v>
      </c>
      <c r="B6710" s="34">
        <v>43531</v>
      </c>
      <c r="C6710" s="33" t="s">
        <v>21</v>
      </c>
      <c r="D6710" s="33" t="s">
        <v>112</v>
      </c>
      <c r="E6710" s="33" t="s">
        <v>105</v>
      </c>
    </row>
    <row r="6711" spans="1:5" ht="15.75" customHeight="1" x14ac:dyDescent="0.25">
      <c r="A6711" s="33">
        <v>40828219</v>
      </c>
      <c r="B6711" s="34">
        <v>43118</v>
      </c>
      <c r="C6711" s="33" t="s">
        <v>106</v>
      </c>
      <c r="D6711" s="33" t="s">
        <v>112</v>
      </c>
      <c r="E6711" s="33" t="s">
        <v>105</v>
      </c>
    </row>
    <row r="6712" spans="1:5" ht="15.75" customHeight="1" x14ac:dyDescent="0.25">
      <c r="A6712" s="33">
        <v>30191437</v>
      </c>
      <c r="B6712" s="34">
        <v>43777</v>
      </c>
      <c r="C6712" s="33" t="s">
        <v>21</v>
      </c>
      <c r="D6712" s="33" t="s">
        <v>112</v>
      </c>
      <c r="E6712" s="33" t="s">
        <v>105</v>
      </c>
    </row>
    <row r="6713" spans="1:5" ht="15.75" customHeight="1" x14ac:dyDescent="0.25">
      <c r="A6713" s="33">
        <v>44688137</v>
      </c>
      <c r="B6713" s="34">
        <v>43453</v>
      </c>
      <c r="C6713" s="33" t="s">
        <v>106</v>
      </c>
      <c r="D6713" s="33" t="s">
        <v>112</v>
      </c>
      <c r="E6713" s="33" t="s">
        <v>107</v>
      </c>
    </row>
    <row r="6714" spans="1:5" ht="15.75" customHeight="1" x14ac:dyDescent="0.25">
      <c r="A6714" s="33">
        <v>45516937</v>
      </c>
      <c r="B6714" s="34">
        <v>43544</v>
      </c>
      <c r="C6714" s="33" t="s">
        <v>106</v>
      </c>
      <c r="D6714" s="33" t="s">
        <v>112</v>
      </c>
      <c r="E6714" s="33" t="s">
        <v>107</v>
      </c>
    </row>
    <row r="6715" spans="1:5" ht="15.75" customHeight="1" x14ac:dyDescent="0.25">
      <c r="A6715" s="33">
        <v>500684</v>
      </c>
      <c r="B6715" s="34">
        <v>43782</v>
      </c>
      <c r="C6715" s="33" t="s">
        <v>106</v>
      </c>
      <c r="D6715" s="33" t="s">
        <v>112</v>
      </c>
      <c r="E6715" s="33" t="s">
        <v>105</v>
      </c>
    </row>
    <row r="6716" spans="1:5" ht="15.75" customHeight="1" x14ac:dyDescent="0.25">
      <c r="A6716" s="33">
        <v>42114739</v>
      </c>
      <c r="B6716" s="34">
        <v>43256</v>
      </c>
      <c r="C6716" s="33" t="s">
        <v>21</v>
      </c>
      <c r="D6716" s="33" t="s">
        <v>112</v>
      </c>
      <c r="E6716" s="33" t="s">
        <v>107</v>
      </c>
    </row>
    <row r="6717" spans="1:5" ht="15.75" customHeight="1" x14ac:dyDescent="0.25">
      <c r="A6717" s="33">
        <v>55338407</v>
      </c>
      <c r="B6717" s="34">
        <v>44150</v>
      </c>
      <c r="C6717" s="33" t="s">
        <v>103</v>
      </c>
      <c r="D6717" s="33" t="s">
        <v>112</v>
      </c>
      <c r="E6717" s="33" t="s">
        <v>105</v>
      </c>
    </row>
    <row r="6718" spans="1:5" ht="15.75" customHeight="1" x14ac:dyDescent="0.25">
      <c r="A6718" s="33">
        <v>36645617</v>
      </c>
      <c r="B6718" s="34">
        <v>43356</v>
      </c>
      <c r="C6718" s="33" t="s">
        <v>103</v>
      </c>
      <c r="D6718" s="33" t="s">
        <v>112</v>
      </c>
      <c r="E6718" s="33" t="s">
        <v>107</v>
      </c>
    </row>
    <row r="6719" spans="1:5" ht="15.75" customHeight="1" x14ac:dyDescent="0.25">
      <c r="A6719" s="33">
        <v>36845154</v>
      </c>
      <c r="B6719" s="34">
        <v>43583</v>
      </c>
      <c r="C6719" s="33" t="s">
        <v>106</v>
      </c>
      <c r="D6719" s="33" t="s">
        <v>112</v>
      </c>
      <c r="E6719" s="33" t="s">
        <v>107</v>
      </c>
    </row>
    <row r="6720" spans="1:5" ht="15.75" customHeight="1" x14ac:dyDescent="0.25">
      <c r="A6720" s="33">
        <v>49929654</v>
      </c>
      <c r="B6720" s="34">
        <v>43785</v>
      </c>
      <c r="C6720" s="33" t="s">
        <v>21</v>
      </c>
      <c r="D6720" s="33" t="s">
        <v>112</v>
      </c>
      <c r="E6720" s="33" t="s">
        <v>107</v>
      </c>
    </row>
    <row r="6721" spans="1:5" ht="15.75" customHeight="1" x14ac:dyDescent="0.25">
      <c r="A6721" s="33">
        <v>41801247</v>
      </c>
      <c r="B6721" s="34">
        <v>43283</v>
      </c>
      <c r="C6721" s="33" t="s">
        <v>21</v>
      </c>
      <c r="D6721" s="33" t="s">
        <v>112</v>
      </c>
      <c r="E6721" s="33" t="s">
        <v>105</v>
      </c>
    </row>
    <row r="6722" spans="1:5" ht="15.75" customHeight="1" x14ac:dyDescent="0.25">
      <c r="A6722" s="33">
        <v>19077141</v>
      </c>
      <c r="B6722" s="34">
        <v>43770</v>
      </c>
      <c r="C6722" s="33" t="s">
        <v>106</v>
      </c>
      <c r="D6722" s="33" t="s">
        <v>112</v>
      </c>
      <c r="E6722" s="33" t="s">
        <v>107</v>
      </c>
    </row>
    <row r="6723" spans="1:5" ht="15.75" customHeight="1" x14ac:dyDescent="0.25">
      <c r="A6723" s="33">
        <v>39026460</v>
      </c>
      <c r="B6723" s="34">
        <v>43342</v>
      </c>
      <c r="C6723" s="33" t="s">
        <v>103</v>
      </c>
      <c r="D6723" s="33" t="s">
        <v>112</v>
      </c>
      <c r="E6723" s="33" t="s">
        <v>105</v>
      </c>
    </row>
    <row r="6724" spans="1:5" ht="15.75" customHeight="1" x14ac:dyDescent="0.25">
      <c r="A6724" s="33">
        <v>38819267</v>
      </c>
      <c r="B6724" s="34">
        <v>43465</v>
      </c>
      <c r="C6724" s="33" t="s">
        <v>106</v>
      </c>
      <c r="D6724" s="33" t="s">
        <v>112</v>
      </c>
      <c r="E6724" s="33" t="s">
        <v>107</v>
      </c>
    </row>
    <row r="6725" spans="1:5" ht="15.75" customHeight="1" x14ac:dyDescent="0.25">
      <c r="A6725" s="33">
        <v>38498354</v>
      </c>
      <c r="B6725" s="34">
        <v>43669</v>
      </c>
      <c r="C6725" s="33" t="s">
        <v>103</v>
      </c>
      <c r="D6725" s="33" t="s">
        <v>112</v>
      </c>
      <c r="E6725" s="33" t="s">
        <v>107</v>
      </c>
    </row>
    <row r="6726" spans="1:5" ht="15.75" customHeight="1" x14ac:dyDescent="0.25">
      <c r="A6726" s="33">
        <v>45605747</v>
      </c>
      <c r="B6726" s="34">
        <v>43720</v>
      </c>
      <c r="C6726" s="33" t="s">
        <v>106</v>
      </c>
      <c r="D6726" s="33" t="s">
        <v>112</v>
      </c>
      <c r="E6726" s="33" t="s">
        <v>105</v>
      </c>
    </row>
    <row r="6727" spans="1:5" ht="15.75" customHeight="1" x14ac:dyDescent="0.25">
      <c r="A6727" s="33">
        <v>54585440</v>
      </c>
      <c r="B6727" s="34">
        <v>43931</v>
      </c>
      <c r="C6727" s="33" t="s">
        <v>106</v>
      </c>
      <c r="D6727" s="33" t="s">
        <v>112</v>
      </c>
      <c r="E6727" s="33" t="s">
        <v>105</v>
      </c>
    </row>
    <row r="6728" spans="1:5" ht="15.75" customHeight="1" x14ac:dyDescent="0.25">
      <c r="A6728" s="33">
        <v>42910508</v>
      </c>
      <c r="B6728" s="34">
        <v>43722</v>
      </c>
      <c r="C6728" s="33" t="s">
        <v>106</v>
      </c>
      <c r="D6728" s="33" t="s">
        <v>112</v>
      </c>
      <c r="E6728" s="33" t="s">
        <v>105</v>
      </c>
    </row>
    <row r="6729" spans="1:5" ht="15.75" customHeight="1" x14ac:dyDescent="0.25">
      <c r="A6729" s="33">
        <v>41194230</v>
      </c>
      <c r="B6729" s="34">
        <v>43730</v>
      </c>
      <c r="C6729" s="33" t="s">
        <v>106</v>
      </c>
      <c r="D6729" s="33" t="s">
        <v>112</v>
      </c>
      <c r="E6729" s="33" t="s">
        <v>105</v>
      </c>
    </row>
    <row r="6730" spans="1:5" ht="15.75" customHeight="1" x14ac:dyDescent="0.25">
      <c r="A6730" s="33">
        <v>26785130</v>
      </c>
      <c r="B6730" s="34">
        <v>43277</v>
      </c>
      <c r="C6730" s="33" t="s">
        <v>106</v>
      </c>
      <c r="D6730" s="33" t="s">
        <v>112</v>
      </c>
      <c r="E6730" s="33" t="s">
        <v>107</v>
      </c>
    </row>
    <row r="6731" spans="1:5" ht="15.75" customHeight="1" x14ac:dyDescent="0.25">
      <c r="A6731" s="33">
        <v>45860286</v>
      </c>
      <c r="B6731" s="34">
        <v>43623</v>
      </c>
      <c r="C6731" s="33" t="s">
        <v>103</v>
      </c>
      <c r="D6731" s="33" t="s">
        <v>112</v>
      </c>
      <c r="E6731" s="33" t="s">
        <v>107</v>
      </c>
    </row>
    <row r="6732" spans="1:5" ht="15.75" customHeight="1" x14ac:dyDescent="0.25">
      <c r="A6732" s="33">
        <v>39646589</v>
      </c>
      <c r="B6732" s="34">
        <v>43950</v>
      </c>
      <c r="C6732" s="33" t="s">
        <v>103</v>
      </c>
      <c r="D6732" s="33" t="s">
        <v>112</v>
      </c>
      <c r="E6732" s="33" t="s">
        <v>107</v>
      </c>
    </row>
    <row r="6733" spans="1:5" ht="15.75" customHeight="1" x14ac:dyDescent="0.25">
      <c r="A6733" s="33">
        <v>23235529</v>
      </c>
      <c r="B6733" s="34">
        <v>43533</v>
      </c>
      <c r="C6733" s="33" t="s">
        <v>106</v>
      </c>
      <c r="D6733" s="33" t="s">
        <v>112</v>
      </c>
      <c r="E6733" s="33" t="s">
        <v>105</v>
      </c>
    </row>
    <row r="6734" spans="1:5" ht="15.75" customHeight="1" x14ac:dyDescent="0.25">
      <c r="A6734" s="33">
        <v>17937154</v>
      </c>
      <c r="B6734" s="34">
        <v>43522</v>
      </c>
      <c r="C6734" s="33" t="s">
        <v>106</v>
      </c>
      <c r="D6734" s="33" t="s">
        <v>112</v>
      </c>
      <c r="E6734" s="33" t="s">
        <v>107</v>
      </c>
    </row>
    <row r="6735" spans="1:5" ht="15.75" customHeight="1" x14ac:dyDescent="0.25">
      <c r="A6735" s="33">
        <v>28683390</v>
      </c>
      <c r="B6735" s="34">
        <v>42983</v>
      </c>
      <c r="C6735" s="33" t="s">
        <v>103</v>
      </c>
      <c r="D6735" s="33" t="s">
        <v>112</v>
      </c>
      <c r="E6735" s="33" t="s">
        <v>107</v>
      </c>
    </row>
    <row r="6736" spans="1:5" ht="15.75" customHeight="1" x14ac:dyDescent="0.25">
      <c r="A6736" s="33">
        <v>19224636</v>
      </c>
      <c r="B6736" s="34">
        <v>44009</v>
      </c>
      <c r="C6736" s="33" t="s">
        <v>106</v>
      </c>
      <c r="D6736" s="33" t="s">
        <v>112</v>
      </c>
      <c r="E6736" s="33" t="s">
        <v>105</v>
      </c>
    </row>
    <row r="6737" spans="1:5" ht="15.75" customHeight="1" x14ac:dyDescent="0.25">
      <c r="A6737" s="33">
        <v>35754487</v>
      </c>
      <c r="B6737" s="34">
        <v>43291</v>
      </c>
      <c r="C6737" s="33" t="s">
        <v>21</v>
      </c>
      <c r="D6737" s="33" t="s">
        <v>112</v>
      </c>
      <c r="E6737" s="33" t="s">
        <v>105</v>
      </c>
    </row>
    <row r="6738" spans="1:5" ht="15.75" customHeight="1" x14ac:dyDescent="0.25">
      <c r="A6738" s="33">
        <v>51442163</v>
      </c>
      <c r="B6738" s="34">
        <v>43812</v>
      </c>
      <c r="C6738" s="33" t="s">
        <v>106</v>
      </c>
      <c r="D6738" s="33" t="s">
        <v>112</v>
      </c>
      <c r="E6738" s="33" t="s">
        <v>105</v>
      </c>
    </row>
    <row r="6739" spans="1:5" ht="15.75" customHeight="1" x14ac:dyDescent="0.25">
      <c r="A6739" s="33">
        <v>8581142</v>
      </c>
      <c r="B6739" s="34">
        <v>42887</v>
      </c>
      <c r="C6739" s="33" t="s">
        <v>103</v>
      </c>
      <c r="D6739" s="33" t="s">
        <v>112</v>
      </c>
      <c r="E6739" s="33" t="s">
        <v>105</v>
      </c>
    </row>
    <row r="6740" spans="1:5" ht="15.75" customHeight="1" x14ac:dyDescent="0.25">
      <c r="A6740" s="33">
        <v>38415917</v>
      </c>
      <c r="B6740" s="34">
        <v>42822</v>
      </c>
      <c r="C6740" s="33" t="s">
        <v>103</v>
      </c>
      <c r="D6740" s="33" t="s">
        <v>112</v>
      </c>
      <c r="E6740" s="33" t="s">
        <v>107</v>
      </c>
    </row>
    <row r="6741" spans="1:5" ht="15.75" customHeight="1" x14ac:dyDescent="0.25">
      <c r="A6741" s="33">
        <v>26035641</v>
      </c>
      <c r="B6741" s="34">
        <v>43802</v>
      </c>
      <c r="C6741" s="33" t="s">
        <v>21</v>
      </c>
      <c r="D6741" s="33" t="s">
        <v>112</v>
      </c>
      <c r="E6741" s="33" t="s">
        <v>105</v>
      </c>
    </row>
    <row r="6742" spans="1:5" ht="15.75" customHeight="1" x14ac:dyDescent="0.25">
      <c r="A6742" s="33">
        <v>51220789</v>
      </c>
      <c r="B6742" s="34">
        <v>44082</v>
      </c>
      <c r="C6742" s="33" t="s">
        <v>21</v>
      </c>
      <c r="D6742" s="33" t="s">
        <v>112</v>
      </c>
      <c r="E6742" s="33" t="s">
        <v>105</v>
      </c>
    </row>
    <row r="6743" spans="1:5" ht="15.75" customHeight="1" x14ac:dyDescent="0.25">
      <c r="A6743" s="33">
        <v>44925276</v>
      </c>
      <c r="B6743" s="34">
        <v>43467</v>
      </c>
      <c r="C6743" s="33" t="s">
        <v>103</v>
      </c>
      <c r="D6743" s="33" t="s">
        <v>112</v>
      </c>
      <c r="E6743" s="33" t="s">
        <v>107</v>
      </c>
    </row>
    <row r="6744" spans="1:5" ht="15.75" customHeight="1" x14ac:dyDescent="0.25">
      <c r="A6744" s="33">
        <v>36160101</v>
      </c>
      <c r="B6744" s="34">
        <v>43178</v>
      </c>
      <c r="C6744" s="33" t="s">
        <v>106</v>
      </c>
      <c r="D6744" s="33" t="s">
        <v>112</v>
      </c>
      <c r="E6744" s="33" t="s">
        <v>105</v>
      </c>
    </row>
    <row r="6745" spans="1:5" ht="15.75" customHeight="1" x14ac:dyDescent="0.25">
      <c r="A6745" s="33">
        <v>41724735</v>
      </c>
      <c r="B6745" s="34">
        <v>43217</v>
      </c>
      <c r="C6745" s="33" t="s">
        <v>106</v>
      </c>
      <c r="D6745" s="33" t="s">
        <v>112</v>
      </c>
      <c r="E6745" s="33" t="s">
        <v>105</v>
      </c>
    </row>
    <row r="6746" spans="1:5" ht="15.75" customHeight="1" x14ac:dyDescent="0.25">
      <c r="A6746" s="33">
        <v>39679534</v>
      </c>
      <c r="B6746" s="34">
        <v>43219</v>
      </c>
      <c r="C6746" s="33" t="s">
        <v>106</v>
      </c>
      <c r="D6746" s="33" t="s">
        <v>112</v>
      </c>
      <c r="E6746" s="33" t="s">
        <v>107</v>
      </c>
    </row>
    <row r="6747" spans="1:5" ht="15.75" customHeight="1" x14ac:dyDescent="0.25">
      <c r="A6747" s="33">
        <v>31583117</v>
      </c>
      <c r="B6747" s="34">
        <v>42896</v>
      </c>
      <c r="C6747" s="33" t="s">
        <v>106</v>
      </c>
      <c r="D6747" s="33" t="s">
        <v>112</v>
      </c>
      <c r="E6747" s="33" t="s">
        <v>105</v>
      </c>
    </row>
    <row r="6748" spans="1:5" ht="15.75" customHeight="1" x14ac:dyDescent="0.25">
      <c r="A6748" s="33">
        <v>36583286</v>
      </c>
      <c r="B6748" s="34">
        <v>42910</v>
      </c>
      <c r="C6748" s="33" t="s">
        <v>21</v>
      </c>
      <c r="D6748" s="33" t="s">
        <v>112</v>
      </c>
      <c r="E6748" s="33" t="s">
        <v>105</v>
      </c>
    </row>
    <row r="6749" spans="1:5" ht="15.75" customHeight="1" x14ac:dyDescent="0.25">
      <c r="A6749" s="33">
        <v>36750106</v>
      </c>
      <c r="B6749" s="34">
        <v>43802</v>
      </c>
      <c r="C6749" s="33" t="s">
        <v>106</v>
      </c>
      <c r="D6749" s="33" t="s">
        <v>112</v>
      </c>
      <c r="E6749" s="33" t="s">
        <v>105</v>
      </c>
    </row>
    <row r="6750" spans="1:5" ht="15.75" customHeight="1" x14ac:dyDescent="0.25">
      <c r="A6750" s="33">
        <v>45618167</v>
      </c>
      <c r="B6750" s="34">
        <v>43508</v>
      </c>
      <c r="C6750" s="33" t="s">
        <v>106</v>
      </c>
      <c r="D6750" s="33" t="s">
        <v>112</v>
      </c>
      <c r="E6750" s="33" t="s">
        <v>105</v>
      </c>
    </row>
    <row r="6751" spans="1:5" ht="15.75" customHeight="1" x14ac:dyDescent="0.25">
      <c r="A6751" s="33">
        <v>29221414</v>
      </c>
      <c r="B6751" s="34">
        <v>43630</v>
      </c>
      <c r="C6751" s="33" t="s">
        <v>21</v>
      </c>
      <c r="D6751" s="33" t="s">
        <v>112</v>
      </c>
      <c r="E6751" s="33" t="s">
        <v>105</v>
      </c>
    </row>
    <row r="6752" spans="1:5" ht="15.75" customHeight="1" x14ac:dyDescent="0.25">
      <c r="A6752" s="33">
        <v>38655407</v>
      </c>
      <c r="B6752" s="34">
        <v>43231</v>
      </c>
      <c r="C6752" s="33" t="s">
        <v>106</v>
      </c>
      <c r="D6752" s="33" t="s">
        <v>112</v>
      </c>
      <c r="E6752" s="33" t="s">
        <v>105</v>
      </c>
    </row>
    <row r="6753" spans="1:5" ht="15.75" customHeight="1" x14ac:dyDescent="0.25">
      <c r="A6753" s="33">
        <v>46539058</v>
      </c>
      <c r="B6753" s="34">
        <v>43553</v>
      </c>
      <c r="C6753" s="33" t="s">
        <v>106</v>
      </c>
      <c r="D6753" s="33" t="s">
        <v>112</v>
      </c>
      <c r="E6753" s="33" t="s">
        <v>107</v>
      </c>
    </row>
    <row r="6754" spans="1:5" ht="15.75" customHeight="1" x14ac:dyDescent="0.25">
      <c r="A6754" s="33">
        <v>20505271</v>
      </c>
      <c r="B6754" s="34">
        <v>43817</v>
      </c>
      <c r="C6754" s="33" t="s">
        <v>106</v>
      </c>
      <c r="D6754" s="33" t="s">
        <v>112</v>
      </c>
      <c r="E6754" s="33" t="s">
        <v>107</v>
      </c>
    </row>
    <row r="6755" spans="1:5" ht="15.75" customHeight="1" x14ac:dyDescent="0.25">
      <c r="A6755" s="33">
        <v>46875008</v>
      </c>
      <c r="B6755" s="34">
        <v>43875</v>
      </c>
      <c r="C6755" s="33" t="s">
        <v>106</v>
      </c>
      <c r="D6755" s="33" t="s">
        <v>112</v>
      </c>
      <c r="E6755" s="33" t="s">
        <v>107</v>
      </c>
    </row>
    <row r="6756" spans="1:5" ht="15.75" customHeight="1" x14ac:dyDescent="0.25">
      <c r="A6756" s="33">
        <v>40514504</v>
      </c>
      <c r="B6756" s="34">
        <v>43076</v>
      </c>
      <c r="C6756" s="33" t="s">
        <v>103</v>
      </c>
      <c r="D6756" s="33" t="s">
        <v>112</v>
      </c>
      <c r="E6756" s="33" t="s">
        <v>107</v>
      </c>
    </row>
    <row r="6757" spans="1:5" ht="15.75" customHeight="1" x14ac:dyDescent="0.25">
      <c r="A6757" s="33">
        <v>38399698</v>
      </c>
      <c r="B6757" s="34">
        <v>43749</v>
      </c>
      <c r="C6757" s="33" t="s">
        <v>106</v>
      </c>
      <c r="D6757" s="33" t="s">
        <v>112</v>
      </c>
      <c r="E6757" s="33" t="s">
        <v>105</v>
      </c>
    </row>
    <row r="6758" spans="1:5" ht="15.75" customHeight="1" x14ac:dyDescent="0.25">
      <c r="A6758" s="33">
        <v>53713384</v>
      </c>
      <c r="B6758" s="34">
        <v>43894</v>
      </c>
      <c r="C6758" s="33" t="s">
        <v>103</v>
      </c>
      <c r="D6758" s="33" t="s">
        <v>112</v>
      </c>
      <c r="E6758" s="33" t="s">
        <v>105</v>
      </c>
    </row>
    <row r="6759" spans="1:5" ht="15.75" customHeight="1" x14ac:dyDescent="0.25">
      <c r="A6759" s="33">
        <v>39974416</v>
      </c>
      <c r="B6759" s="34">
        <v>43522</v>
      </c>
      <c r="C6759" s="33" t="s">
        <v>21</v>
      </c>
      <c r="D6759" s="33" t="s">
        <v>112</v>
      </c>
      <c r="E6759" s="33" t="s">
        <v>107</v>
      </c>
    </row>
    <row r="6760" spans="1:5" ht="15.75" customHeight="1" x14ac:dyDescent="0.25">
      <c r="A6760" s="33">
        <v>45185669</v>
      </c>
      <c r="B6760" s="34">
        <v>43860</v>
      </c>
      <c r="C6760" s="33" t="s">
        <v>103</v>
      </c>
      <c r="D6760" s="33" t="s">
        <v>112</v>
      </c>
      <c r="E6760" s="33" t="s">
        <v>105</v>
      </c>
    </row>
    <row r="6761" spans="1:5" ht="15.75" customHeight="1" x14ac:dyDescent="0.25">
      <c r="A6761" s="33">
        <v>41121012</v>
      </c>
      <c r="B6761" s="34">
        <v>43884</v>
      </c>
      <c r="C6761" s="33" t="s">
        <v>103</v>
      </c>
      <c r="D6761" s="33" t="s">
        <v>112</v>
      </c>
      <c r="E6761" s="33" t="s">
        <v>105</v>
      </c>
    </row>
    <row r="6762" spans="1:5" ht="15.75" customHeight="1" x14ac:dyDescent="0.25">
      <c r="A6762" s="33">
        <v>46483740</v>
      </c>
      <c r="B6762" s="34">
        <v>43711</v>
      </c>
      <c r="C6762" s="33" t="s">
        <v>106</v>
      </c>
      <c r="D6762" s="33" t="s">
        <v>112</v>
      </c>
      <c r="E6762" s="33" t="s">
        <v>105</v>
      </c>
    </row>
    <row r="6763" spans="1:5" ht="15.75" customHeight="1" x14ac:dyDescent="0.25">
      <c r="A6763" s="33">
        <v>53499405</v>
      </c>
      <c r="B6763" s="34">
        <v>43873</v>
      </c>
      <c r="C6763" s="33" t="s">
        <v>103</v>
      </c>
      <c r="D6763" s="33" t="s">
        <v>112</v>
      </c>
      <c r="E6763" s="33" t="s">
        <v>105</v>
      </c>
    </row>
    <row r="6764" spans="1:5" ht="15.75" customHeight="1" x14ac:dyDescent="0.25">
      <c r="A6764" s="33">
        <v>49702654</v>
      </c>
      <c r="B6764" s="34">
        <v>43740</v>
      </c>
      <c r="C6764" s="33" t="s">
        <v>106</v>
      </c>
      <c r="D6764" s="33" t="s">
        <v>112</v>
      </c>
      <c r="E6764" s="33" t="s">
        <v>107</v>
      </c>
    </row>
    <row r="6765" spans="1:5" ht="15.75" customHeight="1" x14ac:dyDescent="0.25">
      <c r="A6765" s="33">
        <v>48467282</v>
      </c>
      <c r="B6765" s="34">
        <v>43825</v>
      </c>
      <c r="C6765" s="33" t="s">
        <v>21</v>
      </c>
      <c r="D6765" s="33" t="s">
        <v>112</v>
      </c>
      <c r="E6765" s="33" t="s">
        <v>105</v>
      </c>
    </row>
    <row r="6766" spans="1:5" ht="15.75" customHeight="1" x14ac:dyDescent="0.25">
      <c r="A6766" s="33">
        <v>35015295</v>
      </c>
      <c r="B6766" s="34">
        <v>43063</v>
      </c>
      <c r="C6766" s="33" t="s">
        <v>103</v>
      </c>
      <c r="D6766" s="33" t="s">
        <v>112</v>
      </c>
      <c r="E6766" s="33" t="s">
        <v>105</v>
      </c>
    </row>
    <row r="6767" spans="1:5" ht="15.75" customHeight="1" x14ac:dyDescent="0.25">
      <c r="A6767" s="33">
        <v>4505146</v>
      </c>
      <c r="B6767" s="34">
        <v>43720</v>
      </c>
      <c r="C6767" s="33" t="s">
        <v>103</v>
      </c>
      <c r="D6767" s="33" t="s">
        <v>112</v>
      </c>
      <c r="E6767" s="33" t="s">
        <v>107</v>
      </c>
    </row>
    <row r="6768" spans="1:5" ht="15.75" customHeight="1" x14ac:dyDescent="0.25">
      <c r="A6768" s="33">
        <v>41032585</v>
      </c>
      <c r="B6768" s="34">
        <v>43277</v>
      </c>
      <c r="C6768" s="33" t="s">
        <v>106</v>
      </c>
      <c r="D6768" s="33" t="s">
        <v>112</v>
      </c>
      <c r="E6768" s="33" t="s">
        <v>107</v>
      </c>
    </row>
    <row r="6769" spans="1:5" ht="15.75" customHeight="1" x14ac:dyDescent="0.25">
      <c r="A6769" s="33">
        <v>53944912</v>
      </c>
      <c r="B6769" s="34">
        <v>43892</v>
      </c>
      <c r="C6769" s="33" t="s">
        <v>106</v>
      </c>
      <c r="D6769" s="33" t="s">
        <v>112</v>
      </c>
      <c r="E6769" s="33" t="s">
        <v>107</v>
      </c>
    </row>
    <row r="6770" spans="1:5" ht="15.75" customHeight="1" x14ac:dyDescent="0.25">
      <c r="A6770" s="33">
        <v>45849066</v>
      </c>
      <c r="B6770" s="34">
        <v>43525</v>
      </c>
      <c r="C6770" s="33" t="s">
        <v>103</v>
      </c>
      <c r="D6770" s="33" t="s">
        <v>112</v>
      </c>
      <c r="E6770" s="33" t="s">
        <v>105</v>
      </c>
    </row>
    <row r="6771" spans="1:5" ht="15.75" customHeight="1" x14ac:dyDescent="0.25">
      <c r="A6771" s="33">
        <v>53874599</v>
      </c>
      <c r="B6771" s="34">
        <v>43899</v>
      </c>
      <c r="C6771" s="33" t="s">
        <v>103</v>
      </c>
      <c r="D6771" s="33" t="s">
        <v>112</v>
      </c>
      <c r="E6771" s="33" t="s">
        <v>105</v>
      </c>
    </row>
    <row r="6772" spans="1:5" ht="15.75" customHeight="1" x14ac:dyDescent="0.25">
      <c r="A6772" s="33">
        <v>49997172</v>
      </c>
      <c r="B6772" s="34">
        <v>43758</v>
      </c>
      <c r="C6772" s="33" t="s">
        <v>106</v>
      </c>
      <c r="D6772" s="33" t="s">
        <v>112</v>
      </c>
      <c r="E6772" s="33" t="s">
        <v>107</v>
      </c>
    </row>
    <row r="6773" spans="1:5" ht="15.75" customHeight="1" x14ac:dyDescent="0.25">
      <c r="A6773" s="33">
        <v>40482108</v>
      </c>
      <c r="B6773" s="34">
        <v>43927</v>
      </c>
      <c r="C6773" s="33" t="s">
        <v>106</v>
      </c>
      <c r="D6773" s="33" t="s">
        <v>112</v>
      </c>
      <c r="E6773" s="33" t="s">
        <v>107</v>
      </c>
    </row>
    <row r="6774" spans="1:5" ht="15.75" customHeight="1" x14ac:dyDescent="0.25">
      <c r="A6774" s="33">
        <v>40314983</v>
      </c>
      <c r="B6774" s="34">
        <v>43299</v>
      </c>
      <c r="C6774" s="33" t="s">
        <v>106</v>
      </c>
      <c r="D6774" s="33" t="s">
        <v>112</v>
      </c>
      <c r="E6774" s="33" t="s">
        <v>105</v>
      </c>
    </row>
    <row r="6775" spans="1:5" ht="15.75" customHeight="1" x14ac:dyDescent="0.25">
      <c r="A6775" s="33">
        <v>51061348</v>
      </c>
      <c r="B6775" s="34">
        <v>43876</v>
      </c>
      <c r="C6775" s="33" t="s">
        <v>106</v>
      </c>
      <c r="D6775" s="33" t="s">
        <v>112</v>
      </c>
      <c r="E6775" s="33" t="s">
        <v>105</v>
      </c>
    </row>
    <row r="6776" spans="1:5" ht="15.75" customHeight="1" x14ac:dyDescent="0.25">
      <c r="A6776" s="33">
        <v>5095902</v>
      </c>
      <c r="B6776" s="34">
        <v>43677</v>
      </c>
      <c r="C6776" s="33" t="s">
        <v>106</v>
      </c>
      <c r="D6776" s="33" t="s">
        <v>112</v>
      </c>
      <c r="E6776" s="33" t="s">
        <v>105</v>
      </c>
    </row>
    <row r="6777" spans="1:5" ht="15.75" customHeight="1" x14ac:dyDescent="0.25">
      <c r="A6777" s="33">
        <v>55324095</v>
      </c>
      <c r="B6777" s="34">
        <v>44012</v>
      </c>
      <c r="C6777" s="33" t="s">
        <v>103</v>
      </c>
      <c r="D6777" s="33" t="s">
        <v>112</v>
      </c>
      <c r="E6777" s="33" t="s">
        <v>107</v>
      </c>
    </row>
    <row r="6778" spans="1:5" ht="15.75" customHeight="1" x14ac:dyDescent="0.25">
      <c r="A6778" s="33">
        <v>32723967</v>
      </c>
      <c r="B6778" s="34">
        <v>43525</v>
      </c>
      <c r="C6778" s="33" t="s">
        <v>106</v>
      </c>
      <c r="D6778" s="33" t="s">
        <v>112</v>
      </c>
      <c r="E6778" s="33" t="s">
        <v>107</v>
      </c>
    </row>
    <row r="6779" spans="1:5" ht="15.75" customHeight="1" x14ac:dyDescent="0.25">
      <c r="A6779" s="33">
        <v>47154276</v>
      </c>
      <c r="B6779" s="34">
        <v>43630</v>
      </c>
      <c r="C6779" s="33" t="s">
        <v>103</v>
      </c>
      <c r="D6779" s="33" t="s">
        <v>112</v>
      </c>
      <c r="E6779" s="33" t="s">
        <v>105</v>
      </c>
    </row>
    <row r="6780" spans="1:5" ht="15.75" customHeight="1" x14ac:dyDescent="0.25">
      <c r="A6780" s="33">
        <v>56745132</v>
      </c>
      <c r="B6780" s="34">
        <v>44010</v>
      </c>
      <c r="C6780" s="33" t="s">
        <v>106</v>
      </c>
      <c r="D6780" s="33" t="s">
        <v>112</v>
      </c>
      <c r="E6780" s="33" t="s">
        <v>107</v>
      </c>
    </row>
    <row r="6781" spans="1:5" ht="15.75" customHeight="1" x14ac:dyDescent="0.25">
      <c r="A6781" s="33">
        <v>45175370</v>
      </c>
      <c r="B6781" s="34">
        <v>43743</v>
      </c>
      <c r="C6781" s="33" t="s">
        <v>106</v>
      </c>
      <c r="D6781" s="33" t="s">
        <v>112</v>
      </c>
      <c r="E6781" s="33" t="s">
        <v>107</v>
      </c>
    </row>
    <row r="6782" spans="1:5" ht="15.75" customHeight="1" x14ac:dyDescent="0.25">
      <c r="A6782" s="33">
        <v>41474203</v>
      </c>
      <c r="B6782" s="34">
        <v>43193</v>
      </c>
      <c r="C6782" s="33" t="s">
        <v>108</v>
      </c>
      <c r="D6782" s="33" t="s">
        <v>112</v>
      </c>
      <c r="E6782" s="33" t="s">
        <v>105</v>
      </c>
    </row>
    <row r="6783" spans="1:5" ht="15.75" customHeight="1" x14ac:dyDescent="0.25">
      <c r="A6783" s="33">
        <v>47111705</v>
      </c>
      <c r="B6783" s="34">
        <v>43593</v>
      </c>
      <c r="C6783" s="33" t="s">
        <v>103</v>
      </c>
      <c r="D6783" s="33" t="s">
        <v>112</v>
      </c>
      <c r="E6783" s="33" t="s">
        <v>107</v>
      </c>
    </row>
    <row r="6784" spans="1:5" ht="15.75" customHeight="1" x14ac:dyDescent="0.25">
      <c r="A6784" s="33">
        <v>24290907</v>
      </c>
      <c r="B6784" s="34">
        <v>43369</v>
      </c>
      <c r="C6784" s="33" t="s">
        <v>103</v>
      </c>
      <c r="D6784" s="33" t="s">
        <v>112</v>
      </c>
      <c r="E6784" s="33" t="s">
        <v>105</v>
      </c>
    </row>
    <row r="6785" spans="1:5" ht="15.75" customHeight="1" x14ac:dyDescent="0.25">
      <c r="A6785" s="33">
        <v>53268216</v>
      </c>
      <c r="B6785" s="34">
        <v>43875</v>
      </c>
      <c r="C6785" s="33" t="s">
        <v>103</v>
      </c>
      <c r="D6785" s="33" t="s">
        <v>112</v>
      </c>
      <c r="E6785" s="33" t="s">
        <v>105</v>
      </c>
    </row>
    <row r="6786" spans="1:5" ht="15.75" customHeight="1" x14ac:dyDescent="0.25">
      <c r="A6786" s="33">
        <v>48090144</v>
      </c>
      <c r="B6786" s="34">
        <v>43743</v>
      </c>
      <c r="C6786" s="33" t="s">
        <v>106</v>
      </c>
      <c r="D6786" s="33" t="s">
        <v>112</v>
      </c>
      <c r="E6786" s="33" t="s">
        <v>105</v>
      </c>
    </row>
    <row r="6787" spans="1:5" ht="15.75" customHeight="1" x14ac:dyDescent="0.25">
      <c r="A6787" s="33">
        <v>55272718</v>
      </c>
      <c r="B6787" s="34">
        <v>43934</v>
      </c>
      <c r="C6787" s="33" t="s">
        <v>21</v>
      </c>
      <c r="D6787" s="33" t="s">
        <v>112</v>
      </c>
      <c r="E6787" s="33" t="s">
        <v>107</v>
      </c>
    </row>
    <row r="6788" spans="1:5" ht="15.75" customHeight="1" x14ac:dyDescent="0.25">
      <c r="A6788" s="33">
        <v>28750661</v>
      </c>
      <c r="B6788" s="34">
        <v>43803</v>
      </c>
      <c r="C6788" s="33" t="s">
        <v>106</v>
      </c>
      <c r="D6788" s="33" t="s">
        <v>112</v>
      </c>
      <c r="E6788" s="33" t="s">
        <v>105</v>
      </c>
    </row>
    <row r="6789" spans="1:5" ht="15.75" customHeight="1" x14ac:dyDescent="0.25">
      <c r="A6789" s="33">
        <v>43771767</v>
      </c>
      <c r="B6789" s="34">
        <v>43597</v>
      </c>
      <c r="C6789" s="33" t="s">
        <v>106</v>
      </c>
      <c r="D6789" s="33" t="s">
        <v>112</v>
      </c>
      <c r="E6789" s="33" t="s">
        <v>105</v>
      </c>
    </row>
    <row r="6790" spans="1:5" ht="15.75" customHeight="1" x14ac:dyDescent="0.25">
      <c r="A6790" s="33">
        <v>47654319</v>
      </c>
      <c r="B6790" s="34">
        <v>43738</v>
      </c>
      <c r="C6790" s="33" t="s">
        <v>106</v>
      </c>
      <c r="D6790" s="33" t="s">
        <v>112</v>
      </c>
      <c r="E6790" s="33" t="s">
        <v>107</v>
      </c>
    </row>
    <row r="6791" spans="1:5" ht="15.75" customHeight="1" x14ac:dyDescent="0.25">
      <c r="A6791" s="33">
        <v>25639842</v>
      </c>
      <c r="B6791" s="34">
        <v>43725</v>
      </c>
      <c r="C6791" s="33" t="s">
        <v>103</v>
      </c>
      <c r="D6791" s="33" t="s">
        <v>112</v>
      </c>
      <c r="E6791" s="33" t="s">
        <v>105</v>
      </c>
    </row>
    <row r="6792" spans="1:5" ht="15.75" customHeight="1" x14ac:dyDescent="0.25">
      <c r="A6792" s="33">
        <v>53263100</v>
      </c>
      <c r="B6792" s="34">
        <v>44099</v>
      </c>
      <c r="C6792" s="33" t="s">
        <v>106</v>
      </c>
      <c r="D6792" s="33" t="s">
        <v>112</v>
      </c>
      <c r="E6792" s="33" t="s">
        <v>105</v>
      </c>
    </row>
    <row r="6793" spans="1:5" ht="15.75" customHeight="1" x14ac:dyDescent="0.25">
      <c r="A6793" s="33">
        <v>42427603</v>
      </c>
      <c r="B6793" s="34">
        <v>43659</v>
      </c>
      <c r="C6793" s="33" t="s">
        <v>103</v>
      </c>
      <c r="D6793" s="33" t="s">
        <v>112</v>
      </c>
      <c r="E6793" s="33" t="s">
        <v>105</v>
      </c>
    </row>
    <row r="6794" spans="1:5" ht="15.75" customHeight="1" x14ac:dyDescent="0.25">
      <c r="A6794" s="33">
        <v>50382274</v>
      </c>
      <c r="B6794" s="34">
        <v>43785</v>
      </c>
      <c r="C6794" s="33" t="s">
        <v>103</v>
      </c>
      <c r="D6794" s="33" t="s">
        <v>112</v>
      </c>
      <c r="E6794" s="33" t="s">
        <v>105</v>
      </c>
    </row>
    <row r="6795" spans="1:5" ht="15.75" customHeight="1" x14ac:dyDescent="0.25">
      <c r="A6795" s="33">
        <v>48869217</v>
      </c>
      <c r="B6795" s="34">
        <v>43711</v>
      </c>
      <c r="C6795" s="33" t="s">
        <v>106</v>
      </c>
      <c r="D6795" s="33" t="s">
        <v>112</v>
      </c>
      <c r="E6795" s="33" t="s">
        <v>105</v>
      </c>
    </row>
    <row r="6796" spans="1:5" ht="15.75" customHeight="1" x14ac:dyDescent="0.25">
      <c r="A6796" s="33">
        <v>44112085</v>
      </c>
      <c r="B6796" s="34">
        <v>43413</v>
      </c>
      <c r="C6796" s="33" t="s">
        <v>103</v>
      </c>
      <c r="D6796" s="33" t="s">
        <v>112</v>
      </c>
      <c r="E6796" s="33" t="s">
        <v>105</v>
      </c>
    </row>
    <row r="6797" spans="1:5" ht="15.75" customHeight="1" x14ac:dyDescent="0.25">
      <c r="A6797" s="33">
        <v>27247779</v>
      </c>
      <c r="B6797" s="34">
        <v>43843</v>
      </c>
      <c r="C6797" s="33" t="s">
        <v>108</v>
      </c>
      <c r="D6797" s="33" t="s">
        <v>112</v>
      </c>
      <c r="E6797" s="33" t="s">
        <v>107</v>
      </c>
    </row>
    <row r="6798" spans="1:5" ht="15.75" customHeight="1" x14ac:dyDescent="0.25">
      <c r="A6798" s="33">
        <v>30265155</v>
      </c>
      <c r="B6798" s="34">
        <v>43794</v>
      </c>
      <c r="C6798" s="33" t="s">
        <v>103</v>
      </c>
      <c r="D6798" s="33" t="s">
        <v>112</v>
      </c>
      <c r="E6798" s="33" t="s">
        <v>107</v>
      </c>
    </row>
    <row r="6799" spans="1:5" ht="15.75" customHeight="1" x14ac:dyDescent="0.25">
      <c r="A6799" s="33">
        <v>39100459</v>
      </c>
      <c r="B6799" s="34">
        <v>42951</v>
      </c>
      <c r="C6799" s="33" t="s">
        <v>106</v>
      </c>
      <c r="D6799" s="33" t="s">
        <v>112</v>
      </c>
      <c r="E6799" s="33" t="s">
        <v>105</v>
      </c>
    </row>
    <row r="6800" spans="1:5" ht="15.75" customHeight="1" x14ac:dyDescent="0.25">
      <c r="A6800" s="33">
        <v>47757734</v>
      </c>
      <c r="B6800" s="34">
        <v>43641</v>
      </c>
      <c r="C6800" s="33" t="s">
        <v>106</v>
      </c>
      <c r="D6800" s="33" t="s">
        <v>112</v>
      </c>
      <c r="E6800" s="33" t="s">
        <v>105</v>
      </c>
    </row>
    <row r="6801" spans="1:5" ht="15.75" customHeight="1" x14ac:dyDescent="0.25">
      <c r="A6801" s="33">
        <v>39760546</v>
      </c>
      <c r="B6801" s="34">
        <v>43521</v>
      </c>
      <c r="C6801" s="33" t="s">
        <v>103</v>
      </c>
      <c r="D6801" s="33" t="s">
        <v>112</v>
      </c>
      <c r="E6801" s="33" t="s">
        <v>107</v>
      </c>
    </row>
    <row r="6802" spans="1:5" ht="15.75" customHeight="1" x14ac:dyDescent="0.25">
      <c r="A6802" s="33">
        <v>48970474</v>
      </c>
      <c r="B6802" s="34">
        <v>43707</v>
      </c>
      <c r="C6802" s="33" t="s">
        <v>106</v>
      </c>
      <c r="D6802" s="33" t="s">
        <v>112</v>
      </c>
      <c r="E6802" s="33" t="s">
        <v>107</v>
      </c>
    </row>
    <row r="6803" spans="1:5" ht="15.75" customHeight="1" x14ac:dyDescent="0.25">
      <c r="A6803" s="33">
        <v>47309494</v>
      </c>
      <c r="B6803" s="34">
        <v>43799</v>
      </c>
      <c r="C6803" s="33" t="s">
        <v>106</v>
      </c>
      <c r="D6803" s="33" t="s">
        <v>112</v>
      </c>
      <c r="E6803" s="33" t="s">
        <v>105</v>
      </c>
    </row>
    <row r="6804" spans="1:5" ht="15.75" customHeight="1" x14ac:dyDescent="0.25">
      <c r="A6804" s="33">
        <v>51477280</v>
      </c>
      <c r="B6804" s="34">
        <v>43810</v>
      </c>
      <c r="C6804" s="33" t="s">
        <v>106</v>
      </c>
      <c r="D6804" s="33" t="s">
        <v>112</v>
      </c>
      <c r="E6804" s="33" t="s">
        <v>105</v>
      </c>
    </row>
    <row r="6805" spans="1:5" ht="15.75" customHeight="1" x14ac:dyDescent="0.25">
      <c r="A6805" s="33">
        <v>51510909</v>
      </c>
      <c r="B6805" s="34">
        <v>43809</v>
      </c>
      <c r="C6805" s="33" t="s">
        <v>106</v>
      </c>
      <c r="D6805" s="33" t="s">
        <v>112</v>
      </c>
      <c r="E6805" s="33" t="s">
        <v>107</v>
      </c>
    </row>
    <row r="6806" spans="1:5" ht="15.75" customHeight="1" x14ac:dyDescent="0.25">
      <c r="A6806" s="33">
        <v>41795265</v>
      </c>
      <c r="B6806" s="34">
        <v>43886</v>
      </c>
      <c r="C6806" s="33" t="s">
        <v>103</v>
      </c>
      <c r="D6806" s="33" t="s">
        <v>112</v>
      </c>
      <c r="E6806" s="33" t="s">
        <v>105</v>
      </c>
    </row>
    <row r="6807" spans="1:5" ht="15.75" customHeight="1" x14ac:dyDescent="0.25">
      <c r="A6807" s="33">
        <v>35887092</v>
      </c>
      <c r="B6807" s="34">
        <v>42587</v>
      </c>
      <c r="C6807" s="33" t="s">
        <v>103</v>
      </c>
      <c r="D6807" s="33" t="s">
        <v>112</v>
      </c>
      <c r="E6807" s="33" t="s">
        <v>107</v>
      </c>
    </row>
    <row r="6808" spans="1:5" ht="15.75" customHeight="1" x14ac:dyDescent="0.25">
      <c r="A6808" s="33">
        <v>48151987</v>
      </c>
      <c r="B6808" s="34">
        <v>43675</v>
      </c>
      <c r="C6808" s="33" t="s">
        <v>103</v>
      </c>
      <c r="D6808" s="33" t="s">
        <v>112</v>
      </c>
      <c r="E6808" s="33" t="s">
        <v>107</v>
      </c>
    </row>
    <row r="6809" spans="1:5" ht="15.75" customHeight="1" x14ac:dyDescent="0.25">
      <c r="A6809" s="33">
        <v>43048310</v>
      </c>
      <c r="B6809" s="34">
        <v>43340</v>
      </c>
      <c r="C6809" s="33" t="s">
        <v>103</v>
      </c>
      <c r="D6809" s="33" t="s">
        <v>112</v>
      </c>
      <c r="E6809" s="33" t="s">
        <v>105</v>
      </c>
    </row>
    <row r="6810" spans="1:5" ht="15.75" customHeight="1" x14ac:dyDescent="0.25">
      <c r="A6810" s="33">
        <v>45657323</v>
      </c>
      <c r="B6810" s="34">
        <v>43508</v>
      </c>
      <c r="C6810" s="33" t="s">
        <v>106</v>
      </c>
      <c r="D6810" s="33" t="s">
        <v>112</v>
      </c>
      <c r="E6810" s="33" t="s">
        <v>105</v>
      </c>
    </row>
    <row r="6811" spans="1:5" ht="15.75" customHeight="1" x14ac:dyDescent="0.25">
      <c r="A6811" s="33">
        <v>45880561</v>
      </c>
      <c r="B6811" s="34">
        <v>43792</v>
      </c>
      <c r="C6811" s="33" t="s">
        <v>106</v>
      </c>
      <c r="D6811" s="33" t="s">
        <v>112</v>
      </c>
      <c r="E6811" s="33" t="s">
        <v>105</v>
      </c>
    </row>
    <row r="6812" spans="1:5" ht="15.75" customHeight="1" x14ac:dyDescent="0.25">
      <c r="A6812" s="33">
        <v>43562617</v>
      </c>
      <c r="B6812" s="34">
        <v>43374</v>
      </c>
      <c r="C6812" s="33" t="s">
        <v>106</v>
      </c>
      <c r="D6812" s="33" t="s">
        <v>112</v>
      </c>
      <c r="E6812" s="33" t="s">
        <v>105</v>
      </c>
    </row>
    <row r="6813" spans="1:5" ht="15.75" customHeight="1" x14ac:dyDescent="0.25">
      <c r="A6813" s="33">
        <v>37169593</v>
      </c>
      <c r="B6813" s="34">
        <v>42889</v>
      </c>
      <c r="C6813" s="33" t="s">
        <v>106</v>
      </c>
      <c r="D6813" s="33" t="s">
        <v>112</v>
      </c>
      <c r="E6813" s="33" t="s">
        <v>107</v>
      </c>
    </row>
    <row r="6814" spans="1:5" ht="15.75" customHeight="1" x14ac:dyDescent="0.25">
      <c r="A6814" s="33">
        <v>43206525</v>
      </c>
      <c r="B6814" s="34">
        <v>43354</v>
      </c>
      <c r="C6814" s="33" t="s">
        <v>21</v>
      </c>
      <c r="D6814" s="33" t="s">
        <v>112</v>
      </c>
      <c r="E6814" s="33" t="s">
        <v>105</v>
      </c>
    </row>
    <row r="6815" spans="1:5" ht="15.75" customHeight="1" x14ac:dyDescent="0.25">
      <c r="A6815" s="33">
        <v>39215058</v>
      </c>
      <c r="B6815" s="34">
        <v>43465</v>
      </c>
      <c r="C6815" s="33" t="s">
        <v>103</v>
      </c>
      <c r="D6815" s="33" t="s">
        <v>112</v>
      </c>
      <c r="E6815" s="33" t="s">
        <v>107</v>
      </c>
    </row>
    <row r="6816" spans="1:5" ht="15.75" customHeight="1" x14ac:dyDescent="0.25">
      <c r="A6816" s="33">
        <v>48220967</v>
      </c>
      <c r="B6816" s="34">
        <v>43796</v>
      </c>
      <c r="C6816" s="33" t="s">
        <v>106</v>
      </c>
      <c r="D6816" s="33" t="s">
        <v>112</v>
      </c>
      <c r="E6816" s="33" t="s">
        <v>105</v>
      </c>
    </row>
    <row r="6817" spans="1:5" ht="15.75" customHeight="1" x14ac:dyDescent="0.25">
      <c r="A6817" s="33">
        <v>52862166</v>
      </c>
      <c r="B6817" s="34">
        <v>43868</v>
      </c>
      <c r="C6817" s="33" t="s">
        <v>106</v>
      </c>
      <c r="D6817" s="33" t="s">
        <v>112</v>
      </c>
      <c r="E6817" s="33" t="s">
        <v>105</v>
      </c>
    </row>
    <row r="6818" spans="1:5" ht="15.75" customHeight="1" x14ac:dyDescent="0.25">
      <c r="A6818" s="33">
        <v>40795552</v>
      </c>
      <c r="B6818" s="34">
        <v>43113</v>
      </c>
      <c r="C6818" s="33" t="s">
        <v>106</v>
      </c>
      <c r="D6818" s="33" t="s">
        <v>112</v>
      </c>
      <c r="E6818" s="33" t="s">
        <v>107</v>
      </c>
    </row>
    <row r="6819" spans="1:5" ht="15.75" customHeight="1" x14ac:dyDescent="0.25">
      <c r="A6819" s="33">
        <v>45874257</v>
      </c>
      <c r="B6819" s="34">
        <v>43802</v>
      </c>
      <c r="C6819" s="33" t="s">
        <v>106</v>
      </c>
      <c r="D6819" s="33" t="s">
        <v>112</v>
      </c>
      <c r="E6819" s="33" t="s">
        <v>105</v>
      </c>
    </row>
    <row r="6820" spans="1:5" ht="15.75" customHeight="1" x14ac:dyDescent="0.25">
      <c r="A6820" s="33">
        <v>50705989</v>
      </c>
      <c r="B6820" s="34">
        <v>43780</v>
      </c>
      <c r="C6820" s="33" t="s">
        <v>106</v>
      </c>
      <c r="D6820" s="33" t="s">
        <v>112</v>
      </c>
      <c r="E6820" s="33" t="s">
        <v>105</v>
      </c>
    </row>
    <row r="6821" spans="1:5" ht="15.75" customHeight="1" x14ac:dyDescent="0.25">
      <c r="A6821" s="33">
        <v>36990179</v>
      </c>
      <c r="B6821" s="34">
        <v>43369</v>
      </c>
      <c r="C6821" s="33" t="s">
        <v>103</v>
      </c>
      <c r="D6821" s="33" t="s">
        <v>112</v>
      </c>
      <c r="E6821" s="33" t="s">
        <v>105</v>
      </c>
    </row>
    <row r="6822" spans="1:5" ht="15.75" customHeight="1" x14ac:dyDescent="0.25">
      <c r="A6822" s="33">
        <v>44460133</v>
      </c>
      <c r="B6822" s="34">
        <v>43728</v>
      </c>
      <c r="C6822" s="33" t="s">
        <v>106</v>
      </c>
      <c r="D6822" s="33" t="s">
        <v>112</v>
      </c>
      <c r="E6822" s="33" t="s">
        <v>105</v>
      </c>
    </row>
    <row r="6823" spans="1:5" ht="15.75" customHeight="1" x14ac:dyDescent="0.25">
      <c r="A6823" s="33">
        <v>19785079</v>
      </c>
      <c r="B6823" s="34">
        <v>43072</v>
      </c>
      <c r="C6823" s="33" t="s">
        <v>103</v>
      </c>
      <c r="D6823" s="33" t="s">
        <v>112</v>
      </c>
      <c r="E6823" s="33" t="s">
        <v>105</v>
      </c>
    </row>
    <row r="6824" spans="1:5" ht="15.75" customHeight="1" x14ac:dyDescent="0.25">
      <c r="A6824" s="33">
        <v>36428487</v>
      </c>
      <c r="B6824" s="34">
        <v>42674</v>
      </c>
      <c r="C6824" s="33" t="s">
        <v>108</v>
      </c>
      <c r="D6824" s="33" t="s">
        <v>112</v>
      </c>
      <c r="E6824" s="33" t="s">
        <v>105</v>
      </c>
    </row>
    <row r="6825" spans="1:5" ht="15.75" customHeight="1" x14ac:dyDescent="0.25">
      <c r="A6825" s="33">
        <v>38572252</v>
      </c>
      <c r="B6825" s="34">
        <v>42842</v>
      </c>
      <c r="C6825" s="33" t="s">
        <v>106</v>
      </c>
      <c r="D6825" s="33" t="s">
        <v>112</v>
      </c>
      <c r="E6825" s="33" t="s">
        <v>105</v>
      </c>
    </row>
    <row r="6826" spans="1:5" ht="15.75" customHeight="1" x14ac:dyDescent="0.25">
      <c r="A6826" s="33">
        <v>41646679</v>
      </c>
      <c r="B6826" s="34">
        <v>43211</v>
      </c>
      <c r="C6826" s="33" t="s">
        <v>106</v>
      </c>
      <c r="D6826" s="33" t="s">
        <v>112</v>
      </c>
      <c r="E6826" s="33" t="s">
        <v>107</v>
      </c>
    </row>
    <row r="6827" spans="1:5" ht="15.75" customHeight="1" x14ac:dyDescent="0.25">
      <c r="A6827" s="33">
        <v>48594742</v>
      </c>
      <c r="B6827" s="34">
        <v>43686</v>
      </c>
      <c r="C6827" s="33" t="s">
        <v>103</v>
      </c>
      <c r="D6827" s="33" t="s">
        <v>112</v>
      </c>
      <c r="E6827" s="33" t="s">
        <v>105</v>
      </c>
    </row>
    <row r="6828" spans="1:5" ht="15.75" customHeight="1" x14ac:dyDescent="0.25">
      <c r="A6828" s="33">
        <v>42171993</v>
      </c>
      <c r="B6828" s="34">
        <v>43267</v>
      </c>
      <c r="C6828" s="33" t="s">
        <v>106</v>
      </c>
      <c r="D6828" s="33" t="s">
        <v>112</v>
      </c>
      <c r="E6828" s="33" t="s">
        <v>105</v>
      </c>
    </row>
    <row r="6829" spans="1:5" ht="15.75" customHeight="1" x14ac:dyDescent="0.25">
      <c r="A6829" s="33">
        <v>42550787</v>
      </c>
      <c r="B6829" s="34">
        <v>43630</v>
      </c>
      <c r="C6829" s="33" t="s">
        <v>21</v>
      </c>
      <c r="D6829" s="33" t="s">
        <v>112</v>
      </c>
      <c r="E6829" s="33" t="s">
        <v>105</v>
      </c>
    </row>
    <row r="6830" spans="1:5" ht="15.75" customHeight="1" x14ac:dyDescent="0.25">
      <c r="A6830" s="33">
        <v>2046855</v>
      </c>
      <c r="B6830" s="34">
        <v>43825</v>
      </c>
      <c r="C6830" s="33" t="s">
        <v>106</v>
      </c>
      <c r="D6830" s="33" t="s">
        <v>112</v>
      </c>
      <c r="E6830" s="33" t="s">
        <v>105</v>
      </c>
    </row>
    <row r="6831" spans="1:5" ht="15.75" customHeight="1" x14ac:dyDescent="0.25">
      <c r="A6831" s="33">
        <v>5217544</v>
      </c>
      <c r="B6831" s="34">
        <v>43833</v>
      </c>
      <c r="C6831" s="33" t="s">
        <v>103</v>
      </c>
      <c r="D6831" s="33" t="s">
        <v>112</v>
      </c>
      <c r="E6831" s="33" t="s">
        <v>105</v>
      </c>
    </row>
    <row r="6832" spans="1:5" ht="15.75" customHeight="1" x14ac:dyDescent="0.25">
      <c r="A6832" s="33">
        <v>47145147</v>
      </c>
      <c r="B6832" s="34">
        <v>43598</v>
      </c>
      <c r="C6832" s="33" t="s">
        <v>103</v>
      </c>
      <c r="D6832" s="33" t="s">
        <v>112</v>
      </c>
      <c r="E6832" s="33" t="s">
        <v>105</v>
      </c>
    </row>
    <row r="6833" spans="1:5" ht="15.75" customHeight="1" x14ac:dyDescent="0.25">
      <c r="A6833" s="33">
        <v>41908474</v>
      </c>
      <c r="B6833" s="34">
        <v>43286</v>
      </c>
      <c r="C6833" s="33" t="s">
        <v>106</v>
      </c>
      <c r="D6833" s="33" t="s">
        <v>112</v>
      </c>
      <c r="E6833" s="33" t="s">
        <v>105</v>
      </c>
    </row>
    <row r="6834" spans="1:5" ht="15.75" customHeight="1" x14ac:dyDescent="0.25">
      <c r="A6834" s="33">
        <v>34070578</v>
      </c>
      <c r="B6834" s="34">
        <v>43524</v>
      </c>
      <c r="C6834" s="33" t="s">
        <v>21</v>
      </c>
      <c r="D6834" s="33" t="s">
        <v>112</v>
      </c>
      <c r="E6834" s="33" t="s">
        <v>105</v>
      </c>
    </row>
    <row r="6835" spans="1:5" ht="15.75" customHeight="1" x14ac:dyDescent="0.25">
      <c r="A6835" s="33">
        <v>42262060</v>
      </c>
      <c r="B6835" s="34">
        <v>43612</v>
      </c>
      <c r="C6835" s="33" t="s">
        <v>106</v>
      </c>
      <c r="D6835" s="33" t="s">
        <v>112</v>
      </c>
      <c r="E6835" s="33" t="s">
        <v>107</v>
      </c>
    </row>
    <row r="6836" spans="1:5" ht="15.75" customHeight="1" x14ac:dyDescent="0.25">
      <c r="A6836" s="33">
        <v>55814991</v>
      </c>
      <c r="B6836" s="34">
        <v>43999</v>
      </c>
      <c r="C6836" s="33" t="s">
        <v>106</v>
      </c>
      <c r="D6836" s="33" t="s">
        <v>112</v>
      </c>
      <c r="E6836" s="33" t="s">
        <v>105</v>
      </c>
    </row>
    <row r="6837" spans="1:5" ht="15.75" customHeight="1" x14ac:dyDescent="0.25">
      <c r="A6837" s="33">
        <v>36606590</v>
      </c>
      <c r="B6837" s="34">
        <v>43588</v>
      </c>
      <c r="C6837" s="33" t="s">
        <v>106</v>
      </c>
      <c r="D6837" s="33" t="s">
        <v>112</v>
      </c>
      <c r="E6837" s="33" t="s">
        <v>107</v>
      </c>
    </row>
    <row r="6838" spans="1:5" ht="15.75" customHeight="1" x14ac:dyDescent="0.25">
      <c r="A6838" s="33">
        <v>35100349</v>
      </c>
      <c r="B6838" s="34">
        <v>43293</v>
      </c>
      <c r="C6838" s="33" t="s">
        <v>106</v>
      </c>
      <c r="D6838" s="33" t="s">
        <v>112</v>
      </c>
      <c r="E6838" s="33" t="s">
        <v>107</v>
      </c>
    </row>
    <row r="6839" spans="1:5" ht="15.75" customHeight="1" x14ac:dyDescent="0.25">
      <c r="A6839" s="33">
        <v>41574257</v>
      </c>
      <c r="B6839" s="34">
        <v>43220</v>
      </c>
      <c r="C6839" s="33" t="s">
        <v>106</v>
      </c>
      <c r="D6839" s="33" t="s">
        <v>112</v>
      </c>
      <c r="E6839" s="33" t="s">
        <v>107</v>
      </c>
    </row>
    <row r="6840" spans="1:5" ht="15.75" customHeight="1" x14ac:dyDescent="0.25">
      <c r="A6840" s="33">
        <v>37377451</v>
      </c>
      <c r="B6840" s="34">
        <v>43850</v>
      </c>
      <c r="C6840" s="33" t="s">
        <v>108</v>
      </c>
      <c r="D6840" s="33" t="s">
        <v>112</v>
      </c>
      <c r="E6840" s="33" t="s">
        <v>107</v>
      </c>
    </row>
    <row r="6841" spans="1:5" ht="15.75" customHeight="1" x14ac:dyDescent="0.25">
      <c r="A6841" s="33">
        <v>24117281</v>
      </c>
      <c r="B6841" s="34">
        <v>43660</v>
      </c>
      <c r="C6841" s="33" t="s">
        <v>103</v>
      </c>
      <c r="D6841" s="33" t="s">
        <v>112</v>
      </c>
      <c r="E6841" s="33" t="s">
        <v>107</v>
      </c>
    </row>
    <row r="6842" spans="1:5" ht="15.75" customHeight="1" x14ac:dyDescent="0.25">
      <c r="A6842" s="33">
        <v>15572526</v>
      </c>
      <c r="B6842" s="34">
        <v>43166</v>
      </c>
      <c r="C6842" s="33" t="s">
        <v>103</v>
      </c>
      <c r="D6842" s="33" t="s">
        <v>112</v>
      </c>
      <c r="E6842" s="33" t="s">
        <v>105</v>
      </c>
    </row>
    <row r="6843" spans="1:5" ht="15.75" customHeight="1" x14ac:dyDescent="0.25">
      <c r="A6843" s="33">
        <v>41121960</v>
      </c>
      <c r="B6843" s="34">
        <v>43149</v>
      </c>
      <c r="C6843" s="33" t="s">
        <v>106</v>
      </c>
      <c r="D6843" s="33" t="s">
        <v>112</v>
      </c>
      <c r="E6843" s="33" t="s">
        <v>105</v>
      </c>
    </row>
    <row r="6844" spans="1:5" ht="15.75" customHeight="1" x14ac:dyDescent="0.25">
      <c r="A6844" s="33">
        <v>3890220</v>
      </c>
      <c r="B6844" s="34">
        <v>43719</v>
      </c>
      <c r="C6844" s="33" t="s">
        <v>106</v>
      </c>
      <c r="D6844" s="33" t="s">
        <v>112</v>
      </c>
      <c r="E6844" s="33" t="s">
        <v>107</v>
      </c>
    </row>
    <row r="6845" spans="1:5" ht="15.75" customHeight="1" x14ac:dyDescent="0.25">
      <c r="A6845" s="33">
        <v>43226158</v>
      </c>
      <c r="B6845" s="34">
        <v>43402</v>
      </c>
      <c r="C6845" s="33" t="s">
        <v>103</v>
      </c>
      <c r="D6845" s="33" t="s">
        <v>112</v>
      </c>
      <c r="E6845" s="33" t="s">
        <v>107</v>
      </c>
    </row>
    <row r="6846" spans="1:5" ht="15.75" customHeight="1" x14ac:dyDescent="0.25">
      <c r="A6846" s="33">
        <v>51658970</v>
      </c>
      <c r="B6846" s="34">
        <v>43812</v>
      </c>
      <c r="C6846" s="33" t="s">
        <v>103</v>
      </c>
      <c r="D6846" s="33" t="s">
        <v>112</v>
      </c>
      <c r="E6846" s="33" t="s">
        <v>105</v>
      </c>
    </row>
    <row r="6847" spans="1:5" ht="15.75" customHeight="1" x14ac:dyDescent="0.25">
      <c r="A6847" s="33">
        <v>5072072</v>
      </c>
      <c r="B6847" s="34">
        <v>43697</v>
      </c>
      <c r="C6847" s="33" t="s">
        <v>106</v>
      </c>
      <c r="D6847" s="33" t="s">
        <v>112</v>
      </c>
      <c r="E6847" s="33" t="s">
        <v>105</v>
      </c>
    </row>
    <row r="6848" spans="1:5" ht="15.75" customHeight="1" x14ac:dyDescent="0.25">
      <c r="A6848" s="33">
        <v>40272186</v>
      </c>
      <c r="B6848" s="34">
        <v>43069</v>
      </c>
      <c r="C6848" s="33" t="s">
        <v>21</v>
      </c>
      <c r="D6848" s="33" t="s">
        <v>112</v>
      </c>
      <c r="E6848" s="33" t="s">
        <v>105</v>
      </c>
    </row>
    <row r="6849" spans="1:5" ht="15.75" customHeight="1" x14ac:dyDescent="0.25">
      <c r="A6849" s="33">
        <v>31208866</v>
      </c>
      <c r="B6849" s="34">
        <v>43884</v>
      </c>
      <c r="C6849" s="33" t="s">
        <v>106</v>
      </c>
      <c r="D6849" s="33" t="s">
        <v>112</v>
      </c>
      <c r="E6849" s="33" t="s">
        <v>105</v>
      </c>
    </row>
    <row r="6850" spans="1:5" ht="15.75" customHeight="1" x14ac:dyDescent="0.25">
      <c r="A6850" s="33">
        <v>39435829</v>
      </c>
      <c r="B6850" s="34">
        <v>43735</v>
      </c>
      <c r="C6850" s="33" t="s">
        <v>103</v>
      </c>
      <c r="D6850" s="33" t="s">
        <v>112</v>
      </c>
      <c r="E6850" s="33" t="s">
        <v>107</v>
      </c>
    </row>
    <row r="6851" spans="1:5" ht="15.75" customHeight="1" x14ac:dyDescent="0.25">
      <c r="A6851" s="33">
        <v>41500176</v>
      </c>
      <c r="B6851" s="34">
        <v>43193</v>
      </c>
      <c r="C6851" s="33" t="s">
        <v>21</v>
      </c>
      <c r="D6851" s="33" t="s">
        <v>112</v>
      </c>
      <c r="E6851" s="33" t="s">
        <v>107</v>
      </c>
    </row>
    <row r="6852" spans="1:5" ht="15.75" customHeight="1" x14ac:dyDescent="0.25">
      <c r="A6852" s="33">
        <v>43751371</v>
      </c>
      <c r="B6852" s="34">
        <v>43436</v>
      </c>
      <c r="C6852" s="33" t="s">
        <v>103</v>
      </c>
      <c r="D6852" s="33" t="s">
        <v>112</v>
      </c>
      <c r="E6852" s="33" t="s">
        <v>107</v>
      </c>
    </row>
    <row r="6853" spans="1:5" ht="15.75" customHeight="1" x14ac:dyDescent="0.25">
      <c r="A6853" s="33">
        <v>55952065</v>
      </c>
      <c r="B6853" s="34">
        <v>43967</v>
      </c>
      <c r="C6853" s="33" t="s">
        <v>103</v>
      </c>
      <c r="D6853" s="33" t="s">
        <v>112</v>
      </c>
      <c r="E6853" s="33" t="s">
        <v>107</v>
      </c>
    </row>
    <row r="6854" spans="1:5" ht="15.75" customHeight="1" x14ac:dyDescent="0.25">
      <c r="A6854" s="33">
        <v>6246319</v>
      </c>
      <c r="B6854" s="34">
        <v>43812</v>
      </c>
      <c r="C6854" s="33" t="s">
        <v>106</v>
      </c>
      <c r="D6854" s="33" t="s">
        <v>112</v>
      </c>
      <c r="E6854" s="33" t="s">
        <v>105</v>
      </c>
    </row>
    <row r="6855" spans="1:5" ht="15.75" customHeight="1" x14ac:dyDescent="0.25">
      <c r="A6855" s="33">
        <v>49457945</v>
      </c>
      <c r="B6855" s="34">
        <v>43736</v>
      </c>
      <c r="C6855" s="33" t="s">
        <v>106</v>
      </c>
      <c r="D6855" s="33" t="s">
        <v>112</v>
      </c>
      <c r="E6855" s="33" t="s">
        <v>107</v>
      </c>
    </row>
    <row r="6856" spans="1:5" ht="15.75" customHeight="1" x14ac:dyDescent="0.25">
      <c r="A6856" s="33">
        <v>40934092</v>
      </c>
      <c r="B6856" s="34">
        <v>43536</v>
      </c>
      <c r="C6856" s="33" t="s">
        <v>103</v>
      </c>
      <c r="D6856" s="33" t="s">
        <v>112</v>
      </c>
      <c r="E6856" s="33" t="s">
        <v>105</v>
      </c>
    </row>
    <row r="6857" spans="1:5" ht="15.75" customHeight="1" x14ac:dyDescent="0.25">
      <c r="A6857" s="33">
        <v>46969063</v>
      </c>
      <c r="B6857" s="34">
        <v>43748</v>
      </c>
      <c r="C6857" s="33" t="s">
        <v>106</v>
      </c>
      <c r="D6857" s="33" t="s">
        <v>112</v>
      </c>
      <c r="E6857" s="33" t="s">
        <v>107</v>
      </c>
    </row>
    <row r="6858" spans="1:5" ht="15.75" customHeight="1" x14ac:dyDescent="0.25">
      <c r="A6858" s="33">
        <v>45630691</v>
      </c>
      <c r="B6858" s="34">
        <v>43552</v>
      </c>
      <c r="C6858" s="33" t="s">
        <v>103</v>
      </c>
      <c r="D6858" s="33" t="s">
        <v>112</v>
      </c>
      <c r="E6858" s="33" t="s">
        <v>107</v>
      </c>
    </row>
    <row r="6859" spans="1:5" ht="15.75" customHeight="1" x14ac:dyDescent="0.25">
      <c r="A6859" s="33">
        <v>50498427</v>
      </c>
      <c r="B6859" s="34">
        <v>43774</v>
      </c>
      <c r="C6859" s="33" t="s">
        <v>106</v>
      </c>
      <c r="D6859" s="33" t="s">
        <v>112</v>
      </c>
      <c r="E6859" s="33" t="s">
        <v>105</v>
      </c>
    </row>
    <row r="6860" spans="1:5" ht="15.75" customHeight="1" x14ac:dyDescent="0.25">
      <c r="A6860" s="33">
        <v>35416191</v>
      </c>
      <c r="B6860" s="34">
        <v>43358</v>
      </c>
      <c r="C6860" s="33" t="s">
        <v>106</v>
      </c>
      <c r="D6860" s="33" t="s">
        <v>112</v>
      </c>
      <c r="E6860" s="33" t="s">
        <v>107</v>
      </c>
    </row>
    <row r="6861" spans="1:5" ht="15.75" customHeight="1" x14ac:dyDescent="0.25">
      <c r="A6861" s="33">
        <v>52088273</v>
      </c>
      <c r="B6861" s="34">
        <v>43827</v>
      </c>
      <c r="C6861" s="33" t="s">
        <v>106</v>
      </c>
      <c r="D6861" s="33" t="s">
        <v>112</v>
      </c>
      <c r="E6861" s="33" t="s">
        <v>107</v>
      </c>
    </row>
    <row r="6862" spans="1:5" ht="15.75" customHeight="1" x14ac:dyDescent="0.25">
      <c r="A6862" s="33">
        <v>31751918</v>
      </c>
      <c r="B6862" s="34">
        <v>43698</v>
      </c>
      <c r="C6862" s="33" t="s">
        <v>103</v>
      </c>
      <c r="D6862" s="33" t="s">
        <v>112</v>
      </c>
      <c r="E6862" s="33" t="s">
        <v>107</v>
      </c>
    </row>
    <row r="6863" spans="1:5" ht="15.75" customHeight="1" x14ac:dyDescent="0.25">
      <c r="A6863" s="33">
        <v>53048674</v>
      </c>
      <c r="B6863" s="34">
        <v>43862</v>
      </c>
      <c r="C6863" s="33" t="s">
        <v>21</v>
      </c>
      <c r="D6863" s="33" t="s">
        <v>112</v>
      </c>
      <c r="E6863" s="33" t="s">
        <v>105</v>
      </c>
    </row>
    <row r="6864" spans="1:5" ht="15.75" customHeight="1" x14ac:dyDescent="0.25">
      <c r="A6864" s="33">
        <v>36047572</v>
      </c>
      <c r="B6864" s="34">
        <v>42612</v>
      </c>
      <c r="C6864" s="33" t="s">
        <v>106</v>
      </c>
      <c r="D6864" s="33" t="s">
        <v>112</v>
      </c>
      <c r="E6864" s="33" t="s">
        <v>105</v>
      </c>
    </row>
    <row r="6865" spans="1:5" ht="15.75" customHeight="1" x14ac:dyDescent="0.25">
      <c r="A6865" s="33">
        <v>50484756</v>
      </c>
      <c r="B6865" s="34">
        <v>43773</v>
      </c>
      <c r="C6865" s="33" t="s">
        <v>103</v>
      </c>
      <c r="D6865" s="33" t="s">
        <v>112</v>
      </c>
      <c r="E6865" s="33" t="s">
        <v>105</v>
      </c>
    </row>
    <row r="6866" spans="1:5" ht="15.75" customHeight="1" x14ac:dyDescent="0.25">
      <c r="A6866" s="33">
        <v>48826207</v>
      </c>
      <c r="B6866" s="34">
        <v>43745</v>
      </c>
      <c r="C6866" s="33" t="s">
        <v>106</v>
      </c>
      <c r="D6866" s="33" t="s">
        <v>112</v>
      </c>
      <c r="E6866" s="33" t="s">
        <v>105</v>
      </c>
    </row>
    <row r="6867" spans="1:5" ht="15.75" customHeight="1" x14ac:dyDescent="0.25">
      <c r="A6867" s="33">
        <v>36557672</v>
      </c>
      <c r="B6867" s="34">
        <v>43298</v>
      </c>
      <c r="C6867" s="33" t="s">
        <v>103</v>
      </c>
      <c r="D6867" s="33" t="s">
        <v>112</v>
      </c>
      <c r="E6867" s="33" t="s">
        <v>107</v>
      </c>
    </row>
    <row r="6868" spans="1:5" ht="15.75" customHeight="1" x14ac:dyDescent="0.25">
      <c r="A6868" s="33">
        <v>40855331</v>
      </c>
      <c r="B6868" s="34">
        <v>43592</v>
      </c>
      <c r="C6868" s="33" t="s">
        <v>106</v>
      </c>
      <c r="D6868" s="33" t="s">
        <v>112</v>
      </c>
      <c r="E6868" s="33" t="s">
        <v>105</v>
      </c>
    </row>
    <row r="6869" spans="1:5" ht="15.75" customHeight="1" x14ac:dyDescent="0.25">
      <c r="A6869" s="33">
        <v>48354647</v>
      </c>
      <c r="B6869" s="34">
        <v>44160</v>
      </c>
      <c r="C6869" s="33" t="s">
        <v>106</v>
      </c>
      <c r="D6869" s="33" t="s">
        <v>112</v>
      </c>
      <c r="E6869" s="33" t="s">
        <v>105</v>
      </c>
    </row>
    <row r="6870" spans="1:5" ht="15.75" customHeight="1" x14ac:dyDescent="0.25">
      <c r="A6870" s="33">
        <v>50552067</v>
      </c>
      <c r="B6870" s="34">
        <v>43804</v>
      </c>
      <c r="C6870" s="33" t="s">
        <v>106</v>
      </c>
      <c r="D6870" s="33" t="s">
        <v>112</v>
      </c>
      <c r="E6870" s="33" t="s">
        <v>107</v>
      </c>
    </row>
    <row r="6871" spans="1:5" ht="15.75" customHeight="1" x14ac:dyDescent="0.25">
      <c r="A6871" s="33">
        <v>46574068</v>
      </c>
      <c r="B6871" s="34">
        <v>43557</v>
      </c>
      <c r="C6871" s="33" t="s">
        <v>106</v>
      </c>
      <c r="D6871" s="33" t="s">
        <v>112</v>
      </c>
      <c r="E6871" s="33" t="s">
        <v>105</v>
      </c>
    </row>
    <row r="6872" spans="1:5" ht="15.75" customHeight="1" x14ac:dyDescent="0.25">
      <c r="A6872" s="33">
        <v>42472467</v>
      </c>
      <c r="B6872" s="34">
        <v>43501</v>
      </c>
      <c r="C6872" s="33" t="s">
        <v>106</v>
      </c>
      <c r="D6872" s="33" t="s">
        <v>112</v>
      </c>
      <c r="E6872" s="33" t="s">
        <v>105</v>
      </c>
    </row>
    <row r="6873" spans="1:5" ht="15.75" customHeight="1" x14ac:dyDescent="0.25">
      <c r="A6873" s="33">
        <v>39359996</v>
      </c>
      <c r="B6873" s="34">
        <v>43009</v>
      </c>
      <c r="C6873" s="33" t="s">
        <v>106</v>
      </c>
      <c r="D6873" s="33" t="s">
        <v>112</v>
      </c>
      <c r="E6873" s="33" t="s">
        <v>107</v>
      </c>
    </row>
    <row r="6874" spans="1:5" ht="15.75" customHeight="1" x14ac:dyDescent="0.25">
      <c r="A6874" s="33">
        <v>31100048</v>
      </c>
      <c r="B6874" s="34">
        <v>43795</v>
      </c>
      <c r="C6874" s="33" t="s">
        <v>106</v>
      </c>
      <c r="D6874" s="33" t="s">
        <v>112</v>
      </c>
      <c r="E6874" s="33" t="s">
        <v>107</v>
      </c>
    </row>
    <row r="6875" spans="1:5" ht="15.75" customHeight="1" x14ac:dyDescent="0.25">
      <c r="A6875" s="33">
        <v>40114884</v>
      </c>
      <c r="B6875" s="34">
        <v>43311</v>
      </c>
      <c r="C6875" s="33" t="s">
        <v>103</v>
      </c>
      <c r="D6875" s="33" t="s">
        <v>112</v>
      </c>
      <c r="E6875" s="33" t="s">
        <v>105</v>
      </c>
    </row>
    <row r="6876" spans="1:5" ht="15.75" customHeight="1" x14ac:dyDescent="0.25">
      <c r="A6876" s="33">
        <v>39315131</v>
      </c>
      <c r="B6876" s="34">
        <v>42911</v>
      </c>
      <c r="C6876" s="33" t="s">
        <v>21</v>
      </c>
      <c r="D6876" s="33" t="s">
        <v>112</v>
      </c>
      <c r="E6876" s="33" t="s">
        <v>107</v>
      </c>
    </row>
    <row r="6877" spans="1:5" ht="15.75" customHeight="1" x14ac:dyDescent="0.25">
      <c r="A6877" s="33">
        <v>41255880</v>
      </c>
      <c r="B6877" s="34">
        <v>43164</v>
      </c>
      <c r="C6877" s="33" t="s">
        <v>21</v>
      </c>
      <c r="D6877" s="33" t="s">
        <v>112</v>
      </c>
      <c r="E6877" s="33" t="s">
        <v>105</v>
      </c>
    </row>
    <row r="6878" spans="1:5" ht="15.75" customHeight="1" x14ac:dyDescent="0.25">
      <c r="A6878" s="33">
        <v>35880042</v>
      </c>
      <c r="B6878" s="34">
        <v>42586</v>
      </c>
      <c r="C6878" s="33" t="s">
        <v>106</v>
      </c>
      <c r="D6878" s="33" t="s">
        <v>112</v>
      </c>
      <c r="E6878" s="33" t="s">
        <v>105</v>
      </c>
    </row>
    <row r="6879" spans="1:5" ht="15.75" customHeight="1" x14ac:dyDescent="0.25">
      <c r="A6879" s="33">
        <v>41152259</v>
      </c>
      <c r="B6879" s="34">
        <v>43654</v>
      </c>
      <c r="C6879" s="33" t="s">
        <v>106</v>
      </c>
      <c r="D6879" s="33" t="s">
        <v>112</v>
      </c>
      <c r="E6879" s="33" t="s">
        <v>107</v>
      </c>
    </row>
    <row r="6880" spans="1:5" ht="15.75" customHeight="1" x14ac:dyDescent="0.25">
      <c r="A6880" s="33">
        <v>34153311</v>
      </c>
      <c r="B6880" s="34">
        <v>43177</v>
      </c>
      <c r="C6880" s="33" t="s">
        <v>21</v>
      </c>
      <c r="D6880" s="33" t="s">
        <v>112</v>
      </c>
      <c r="E6880" s="33" t="s">
        <v>105</v>
      </c>
    </row>
    <row r="6881" spans="1:5" ht="15.75" customHeight="1" x14ac:dyDescent="0.25">
      <c r="A6881" s="33">
        <v>46675756</v>
      </c>
      <c r="B6881" s="34">
        <v>43795</v>
      </c>
      <c r="C6881" s="33" t="s">
        <v>106</v>
      </c>
      <c r="D6881" s="33" t="s">
        <v>112</v>
      </c>
      <c r="E6881" s="33" t="s">
        <v>107</v>
      </c>
    </row>
    <row r="6882" spans="1:5" ht="15.75" customHeight="1" x14ac:dyDescent="0.25">
      <c r="A6882" s="33">
        <v>54111419</v>
      </c>
      <c r="B6882" s="34">
        <v>43892</v>
      </c>
      <c r="C6882" s="33" t="s">
        <v>106</v>
      </c>
      <c r="D6882" s="33" t="s">
        <v>112</v>
      </c>
      <c r="E6882" s="33" t="s">
        <v>105</v>
      </c>
    </row>
    <row r="6883" spans="1:5" ht="15.75" customHeight="1" x14ac:dyDescent="0.25">
      <c r="A6883" s="33">
        <v>49704707</v>
      </c>
      <c r="B6883" s="34">
        <v>43787</v>
      </c>
      <c r="C6883" s="33" t="s">
        <v>106</v>
      </c>
      <c r="D6883" s="33" t="s">
        <v>112</v>
      </c>
      <c r="E6883" s="33" t="s">
        <v>107</v>
      </c>
    </row>
    <row r="6884" spans="1:5" ht="15.75" customHeight="1" x14ac:dyDescent="0.25">
      <c r="A6884" s="33">
        <v>30023822</v>
      </c>
      <c r="B6884" s="34">
        <v>43532</v>
      </c>
      <c r="C6884" s="33" t="s">
        <v>103</v>
      </c>
      <c r="D6884" s="33" t="s">
        <v>112</v>
      </c>
      <c r="E6884" s="33" t="s">
        <v>105</v>
      </c>
    </row>
    <row r="6885" spans="1:5" ht="15.75" customHeight="1" x14ac:dyDescent="0.25">
      <c r="A6885" s="33">
        <v>49109094</v>
      </c>
      <c r="B6885" s="34">
        <v>43722</v>
      </c>
      <c r="C6885" s="33" t="s">
        <v>106</v>
      </c>
      <c r="D6885" s="33" t="s">
        <v>112</v>
      </c>
      <c r="E6885" s="33" t="s">
        <v>107</v>
      </c>
    </row>
    <row r="6886" spans="1:5" ht="15.75" customHeight="1" x14ac:dyDescent="0.25">
      <c r="A6886" s="33">
        <v>27610639</v>
      </c>
      <c r="B6886" s="34">
        <v>43963</v>
      </c>
      <c r="C6886" s="33" t="s">
        <v>106</v>
      </c>
      <c r="D6886" s="33" t="s">
        <v>112</v>
      </c>
      <c r="E6886" s="33" t="s">
        <v>107</v>
      </c>
    </row>
    <row r="6887" spans="1:5" ht="15.75" customHeight="1" x14ac:dyDescent="0.25">
      <c r="A6887" s="33">
        <v>4579299</v>
      </c>
      <c r="B6887" s="34">
        <v>43684</v>
      </c>
      <c r="C6887" s="33" t="s">
        <v>106</v>
      </c>
      <c r="D6887" s="33" t="s">
        <v>112</v>
      </c>
      <c r="E6887" s="33" t="s">
        <v>105</v>
      </c>
    </row>
    <row r="6888" spans="1:5" ht="15.75" customHeight="1" x14ac:dyDescent="0.25">
      <c r="A6888" s="33">
        <v>33359136</v>
      </c>
      <c r="B6888" s="34">
        <v>42723</v>
      </c>
      <c r="C6888" s="33" t="s">
        <v>106</v>
      </c>
      <c r="D6888" s="33" t="s">
        <v>112</v>
      </c>
      <c r="E6888" s="33" t="s">
        <v>107</v>
      </c>
    </row>
    <row r="6889" spans="1:5" ht="15.75" customHeight="1" x14ac:dyDescent="0.25">
      <c r="A6889" s="33">
        <v>46676605</v>
      </c>
      <c r="B6889" s="34">
        <v>43650</v>
      </c>
      <c r="C6889" s="33" t="s">
        <v>106</v>
      </c>
      <c r="D6889" s="33" t="s">
        <v>112</v>
      </c>
      <c r="E6889" s="33" t="s">
        <v>105</v>
      </c>
    </row>
    <row r="6890" spans="1:5" ht="15.75" customHeight="1" x14ac:dyDescent="0.25">
      <c r="A6890" s="33">
        <v>49241404</v>
      </c>
      <c r="B6890" s="34">
        <v>43761</v>
      </c>
      <c r="C6890" s="33" t="s">
        <v>106</v>
      </c>
      <c r="D6890" s="33" t="s">
        <v>112</v>
      </c>
      <c r="E6890" s="33" t="s">
        <v>105</v>
      </c>
    </row>
    <row r="6891" spans="1:5" ht="15.75" customHeight="1" x14ac:dyDescent="0.25">
      <c r="A6891" s="33">
        <v>56751902</v>
      </c>
      <c r="B6891" s="34">
        <v>44008</v>
      </c>
      <c r="C6891" s="33" t="s">
        <v>106</v>
      </c>
      <c r="D6891" s="33" t="s">
        <v>112</v>
      </c>
      <c r="E6891" s="33" t="s">
        <v>105</v>
      </c>
    </row>
    <row r="6892" spans="1:5" ht="15.75" customHeight="1" x14ac:dyDescent="0.25">
      <c r="A6892" s="33">
        <v>45832254</v>
      </c>
      <c r="B6892" s="34">
        <v>43522</v>
      </c>
      <c r="C6892" s="33" t="s">
        <v>21</v>
      </c>
      <c r="D6892" s="33" t="s">
        <v>112</v>
      </c>
      <c r="E6892" s="33" t="s">
        <v>105</v>
      </c>
    </row>
    <row r="6893" spans="1:5" ht="15.75" customHeight="1" x14ac:dyDescent="0.25">
      <c r="A6893" s="33">
        <v>26717793</v>
      </c>
      <c r="B6893" s="34">
        <v>43394</v>
      </c>
      <c r="C6893" s="33" t="s">
        <v>21</v>
      </c>
      <c r="D6893" s="33" t="s">
        <v>112</v>
      </c>
      <c r="E6893" s="33" t="s">
        <v>107</v>
      </c>
    </row>
    <row r="6894" spans="1:5" ht="15.75" customHeight="1" x14ac:dyDescent="0.25">
      <c r="A6894" s="33">
        <v>15431947</v>
      </c>
      <c r="B6894" s="34">
        <v>42720</v>
      </c>
      <c r="C6894" s="33" t="s">
        <v>103</v>
      </c>
      <c r="D6894" s="33" t="s">
        <v>112</v>
      </c>
      <c r="E6894" s="33" t="s">
        <v>107</v>
      </c>
    </row>
    <row r="6895" spans="1:5" ht="15.75" customHeight="1" x14ac:dyDescent="0.25">
      <c r="A6895" s="33">
        <v>44019750</v>
      </c>
      <c r="B6895" s="34">
        <v>43404</v>
      </c>
      <c r="C6895" s="33" t="s">
        <v>106</v>
      </c>
      <c r="D6895" s="33" t="s">
        <v>112</v>
      </c>
      <c r="E6895" s="33" t="s">
        <v>105</v>
      </c>
    </row>
    <row r="6896" spans="1:5" ht="15.75" customHeight="1" x14ac:dyDescent="0.25">
      <c r="A6896" s="33">
        <v>42837071</v>
      </c>
      <c r="B6896" s="34">
        <v>43334</v>
      </c>
      <c r="C6896" s="33" t="s">
        <v>21</v>
      </c>
      <c r="D6896" s="33" t="s">
        <v>112</v>
      </c>
      <c r="E6896" s="33" t="s">
        <v>105</v>
      </c>
    </row>
    <row r="6897" spans="1:5" ht="15.75" customHeight="1" x14ac:dyDescent="0.25">
      <c r="A6897" s="33">
        <v>47665269</v>
      </c>
      <c r="B6897" s="34">
        <v>43631</v>
      </c>
      <c r="C6897" s="33" t="s">
        <v>106</v>
      </c>
      <c r="D6897" s="33" t="s">
        <v>112</v>
      </c>
      <c r="E6897" s="33" t="s">
        <v>105</v>
      </c>
    </row>
    <row r="6898" spans="1:5" ht="15.75" customHeight="1" x14ac:dyDescent="0.25">
      <c r="A6898" s="33">
        <v>41770066</v>
      </c>
      <c r="B6898" s="34">
        <v>43458</v>
      </c>
      <c r="C6898" s="33" t="s">
        <v>106</v>
      </c>
      <c r="D6898" s="33" t="s">
        <v>112</v>
      </c>
      <c r="E6898" s="33" t="s">
        <v>107</v>
      </c>
    </row>
    <row r="6899" spans="1:5" ht="15.75" customHeight="1" x14ac:dyDescent="0.25">
      <c r="A6899" s="33">
        <v>24575395</v>
      </c>
      <c r="B6899" s="34">
        <v>43255</v>
      </c>
      <c r="C6899" s="33" t="s">
        <v>106</v>
      </c>
      <c r="D6899" s="33" t="s">
        <v>112</v>
      </c>
      <c r="E6899" s="33" t="s">
        <v>107</v>
      </c>
    </row>
    <row r="6900" spans="1:5" ht="15.75" customHeight="1" x14ac:dyDescent="0.25">
      <c r="A6900" s="33">
        <v>42158967</v>
      </c>
      <c r="B6900" s="34">
        <v>43777</v>
      </c>
      <c r="C6900" s="33" t="s">
        <v>21</v>
      </c>
      <c r="D6900" s="33" t="s">
        <v>112</v>
      </c>
      <c r="E6900" s="33" t="s">
        <v>107</v>
      </c>
    </row>
    <row r="6901" spans="1:5" ht="15.75" customHeight="1" x14ac:dyDescent="0.25">
      <c r="A6901" s="33">
        <v>31512000</v>
      </c>
      <c r="B6901" s="34">
        <v>42592</v>
      </c>
      <c r="C6901" s="33" t="s">
        <v>106</v>
      </c>
      <c r="D6901" s="33" t="s">
        <v>112</v>
      </c>
      <c r="E6901" s="33" t="s">
        <v>105</v>
      </c>
    </row>
    <row r="6902" spans="1:5" ht="15.75" customHeight="1" x14ac:dyDescent="0.25">
      <c r="A6902" s="33">
        <v>40425017</v>
      </c>
      <c r="B6902" s="34">
        <v>43065</v>
      </c>
      <c r="C6902" s="33" t="s">
        <v>106</v>
      </c>
      <c r="D6902" s="33" t="s">
        <v>112</v>
      </c>
      <c r="E6902" s="33" t="s">
        <v>105</v>
      </c>
    </row>
    <row r="6903" spans="1:5" ht="15.75" customHeight="1" x14ac:dyDescent="0.25">
      <c r="A6903" s="33">
        <v>44481850</v>
      </c>
      <c r="B6903" s="34">
        <v>43438</v>
      </c>
      <c r="C6903" s="33" t="s">
        <v>106</v>
      </c>
      <c r="D6903" s="33" t="s">
        <v>112</v>
      </c>
      <c r="E6903" s="33" t="s">
        <v>105</v>
      </c>
    </row>
    <row r="6904" spans="1:5" ht="15.75" customHeight="1" x14ac:dyDescent="0.25">
      <c r="A6904" s="33">
        <v>44409667</v>
      </c>
      <c r="B6904" s="34">
        <v>43438</v>
      </c>
      <c r="C6904" s="33" t="s">
        <v>21</v>
      </c>
      <c r="D6904" s="33" t="s">
        <v>112</v>
      </c>
      <c r="E6904" s="33" t="s">
        <v>107</v>
      </c>
    </row>
    <row r="6905" spans="1:5" ht="15.75" customHeight="1" x14ac:dyDescent="0.25">
      <c r="A6905" s="33">
        <v>4994215</v>
      </c>
      <c r="B6905" s="34">
        <v>43512</v>
      </c>
      <c r="C6905" s="33" t="s">
        <v>106</v>
      </c>
      <c r="D6905" s="33" t="s">
        <v>112</v>
      </c>
      <c r="E6905" s="33" t="s">
        <v>105</v>
      </c>
    </row>
    <row r="6906" spans="1:5" ht="15.75" customHeight="1" x14ac:dyDescent="0.25">
      <c r="A6906" s="33">
        <v>43864061</v>
      </c>
      <c r="B6906" s="34">
        <v>43397</v>
      </c>
      <c r="C6906" s="33" t="s">
        <v>103</v>
      </c>
      <c r="D6906" s="33" t="s">
        <v>112</v>
      </c>
      <c r="E6906" s="33" t="s">
        <v>107</v>
      </c>
    </row>
    <row r="6907" spans="1:5" ht="15.75" customHeight="1" x14ac:dyDescent="0.25">
      <c r="A6907" s="33">
        <v>40315493</v>
      </c>
      <c r="B6907" s="34">
        <v>43057</v>
      </c>
      <c r="C6907" s="33" t="s">
        <v>21</v>
      </c>
      <c r="D6907" s="33" t="s">
        <v>112</v>
      </c>
      <c r="E6907" s="33" t="s">
        <v>107</v>
      </c>
    </row>
    <row r="6908" spans="1:5" ht="15.75" customHeight="1" x14ac:dyDescent="0.25">
      <c r="A6908" s="33">
        <v>54357718</v>
      </c>
      <c r="B6908" s="34">
        <v>43906</v>
      </c>
      <c r="C6908" s="33" t="s">
        <v>103</v>
      </c>
      <c r="D6908" s="33" t="s">
        <v>112</v>
      </c>
      <c r="E6908" s="33" t="s">
        <v>105</v>
      </c>
    </row>
    <row r="6909" spans="1:5" ht="15.75" customHeight="1" x14ac:dyDescent="0.25">
      <c r="A6909" s="33">
        <v>40406390</v>
      </c>
      <c r="B6909" s="34">
        <v>43067</v>
      </c>
      <c r="C6909" s="33" t="s">
        <v>21</v>
      </c>
      <c r="D6909" s="33" t="s">
        <v>112</v>
      </c>
      <c r="E6909" s="33" t="s">
        <v>105</v>
      </c>
    </row>
    <row r="6910" spans="1:5" ht="15.75" customHeight="1" x14ac:dyDescent="0.25">
      <c r="A6910" s="33">
        <v>25340373</v>
      </c>
      <c r="B6910" s="34">
        <v>43201</v>
      </c>
      <c r="C6910" s="33" t="s">
        <v>103</v>
      </c>
      <c r="D6910" s="33" t="s">
        <v>112</v>
      </c>
      <c r="E6910" s="33" t="s">
        <v>105</v>
      </c>
    </row>
    <row r="6911" spans="1:5" ht="15.75" customHeight="1" x14ac:dyDescent="0.25">
      <c r="A6911" s="33">
        <v>44554587</v>
      </c>
      <c r="B6911" s="34">
        <v>43681</v>
      </c>
      <c r="C6911" s="33" t="s">
        <v>103</v>
      </c>
      <c r="D6911" s="33" t="s">
        <v>112</v>
      </c>
      <c r="E6911" s="33" t="s">
        <v>105</v>
      </c>
    </row>
    <row r="6912" spans="1:5" ht="15.75" customHeight="1" x14ac:dyDescent="0.25">
      <c r="A6912" s="33">
        <v>9921656</v>
      </c>
      <c r="B6912" s="34">
        <v>43627</v>
      </c>
      <c r="C6912" s="33" t="s">
        <v>106</v>
      </c>
      <c r="D6912" s="33" t="s">
        <v>112</v>
      </c>
      <c r="E6912" s="33" t="s">
        <v>105</v>
      </c>
    </row>
    <row r="6913" spans="1:5" ht="15.75" customHeight="1" x14ac:dyDescent="0.25">
      <c r="A6913" s="33">
        <v>46910459</v>
      </c>
      <c r="B6913" s="34">
        <v>43602</v>
      </c>
      <c r="C6913" s="33" t="s">
        <v>103</v>
      </c>
      <c r="D6913" s="33" t="s">
        <v>112</v>
      </c>
      <c r="E6913" s="33" t="s">
        <v>107</v>
      </c>
    </row>
    <row r="6914" spans="1:5" ht="15.75" customHeight="1" x14ac:dyDescent="0.25">
      <c r="A6914" s="33">
        <v>48261128</v>
      </c>
      <c r="B6914" s="34">
        <v>43677</v>
      </c>
      <c r="C6914" s="33" t="s">
        <v>103</v>
      </c>
      <c r="D6914" s="33" t="s">
        <v>112</v>
      </c>
      <c r="E6914" s="33" t="s">
        <v>105</v>
      </c>
    </row>
    <row r="6915" spans="1:5" ht="15.75" customHeight="1" x14ac:dyDescent="0.25">
      <c r="A6915" s="33">
        <v>40752636</v>
      </c>
      <c r="B6915" s="34">
        <v>43653</v>
      </c>
      <c r="C6915" s="33" t="s">
        <v>21</v>
      </c>
      <c r="D6915" s="33" t="s">
        <v>112</v>
      </c>
      <c r="E6915" s="33" t="s">
        <v>107</v>
      </c>
    </row>
    <row r="6916" spans="1:5" ht="15.75" customHeight="1" x14ac:dyDescent="0.25">
      <c r="A6916" s="33">
        <v>45800181</v>
      </c>
      <c r="B6916" s="34">
        <v>43518</v>
      </c>
      <c r="C6916" s="33" t="s">
        <v>106</v>
      </c>
      <c r="D6916" s="33" t="s">
        <v>112</v>
      </c>
      <c r="E6916" s="33" t="s">
        <v>105</v>
      </c>
    </row>
    <row r="6917" spans="1:5" ht="15.75" customHeight="1" x14ac:dyDescent="0.25">
      <c r="A6917" s="33">
        <v>37266560</v>
      </c>
      <c r="B6917" s="34">
        <v>43883</v>
      </c>
      <c r="C6917" s="33" t="s">
        <v>103</v>
      </c>
      <c r="D6917" s="33" t="s">
        <v>112</v>
      </c>
      <c r="E6917" s="33" t="s">
        <v>107</v>
      </c>
    </row>
    <row r="6918" spans="1:5" ht="15.75" customHeight="1" x14ac:dyDescent="0.25">
      <c r="A6918" s="33">
        <v>44324514</v>
      </c>
      <c r="B6918" s="34">
        <v>43786</v>
      </c>
      <c r="C6918" s="33" t="s">
        <v>21</v>
      </c>
      <c r="D6918" s="33" t="s">
        <v>112</v>
      </c>
      <c r="E6918" s="33" t="s">
        <v>105</v>
      </c>
    </row>
    <row r="6919" spans="1:5" ht="15.75" customHeight="1" x14ac:dyDescent="0.25">
      <c r="A6919" s="33">
        <v>47016887</v>
      </c>
      <c r="B6919" s="34">
        <v>44041</v>
      </c>
      <c r="C6919" s="33" t="s">
        <v>21</v>
      </c>
      <c r="D6919" s="33" t="s">
        <v>112</v>
      </c>
      <c r="E6919" s="33" t="s">
        <v>107</v>
      </c>
    </row>
    <row r="6920" spans="1:5" ht="15.75" customHeight="1" x14ac:dyDescent="0.25">
      <c r="A6920" s="33">
        <v>51645081</v>
      </c>
      <c r="B6920" s="34">
        <v>43824</v>
      </c>
      <c r="C6920" s="33" t="s">
        <v>106</v>
      </c>
      <c r="D6920" s="33" t="s">
        <v>112</v>
      </c>
      <c r="E6920" s="33" t="s">
        <v>107</v>
      </c>
    </row>
    <row r="6921" spans="1:5" ht="15.75" customHeight="1" x14ac:dyDescent="0.25">
      <c r="A6921" s="33">
        <v>45125922</v>
      </c>
      <c r="B6921" s="34">
        <v>43484</v>
      </c>
      <c r="C6921" s="33" t="s">
        <v>106</v>
      </c>
      <c r="D6921" s="33" t="s">
        <v>112</v>
      </c>
      <c r="E6921" s="33" t="s">
        <v>105</v>
      </c>
    </row>
    <row r="6922" spans="1:5" ht="15.75" customHeight="1" x14ac:dyDescent="0.25">
      <c r="A6922" s="33">
        <v>40186740</v>
      </c>
      <c r="B6922" s="34">
        <v>43445</v>
      </c>
      <c r="C6922" s="33" t="s">
        <v>21</v>
      </c>
      <c r="D6922" s="33" t="s">
        <v>112</v>
      </c>
      <c r="E6922" s="33" t="s">
        <v>107</v>
      </c>
    </row>
    <row r="6923" spans="1:5" ht="15.75" customHeight="1" x14ac:dyDescent="0.25">
      <c r="A6923" s="33">
        <v>46210170</v>
      </c>
      <c r="B6923" s="34">
        <v>43803</v>
      </c>
      <c r="C6923" s="33" t="s">
        <v>106</v>
      </c>
      <c r="D6923" s="33" t="s">
        <v>112</v>
      </c>
      <c r="E6923" s="33" t="s">
        <v>105</v>
      </c>
    </row>
    <row r="6924" spans="1:5" ht="15.75" customHeight="1" x14ac:dyDescent="0.25">
      <c r="A6924" s="33">
        <v>54760474</v>
      </c>
      <c r="B6924" s="34">
        <v>43935</v>
      </c>
      <c r="C6924" s="33" t="s">
        <v>21</v>
      </c>
      <c r="D6924" s="33" t="s">
        <v>112</v>
      </c>
      <c r="E6924" s="33" t="s">
        <v>105</v>
      </c>
    </row>
    <row r="6925" spans="1:5" ht="15.75" customHeight="1" x14ac:dyDescent="0.25">
      <c r="A6925" s="33">
        <v>39975956</v>
      </c>
      <c r="B6925" s="34">
        <v>43104</v>
      </c>
      <c r="C6925" s="33" t="s">
        <v>103</v>
      </c>
      <c r="D6925" s="33" t="s">
        <v>112</v>
      </c>
      <c r="E6925" s="33" t="s">
        <v>105</v>
      </c>
    </row>
    <row r="6926" spans="1:5" ht="15.75" customHeight="1" x14ac:dyDescent="0.25">
      <c r="A6926" s="33">
        <v>49392508</v>
      </c>
      <c r="B6926" s="34">
        <v>43726</v>
      </c>
      <c r="C6926" s="33" t="s">
        <v>106</v>
      </c>
      <c r="D6926" s="33" t="s">
        <v>112</v>
      </c>
      <c r="E6926" s="33" t="s">
        <v>105</v>
      </c>
    </row>
    <row r="6927" spans="1:5" ht="15.75" customHeight="1" x14ac:dyDescent="0.25">
      <c r="A6927" s="33">
        <v>46382589</v>
      </c>
      <c r="B6927" s="34">
        <v>43542</v>
      </c>
      <c r="C6927" s="33" t="s">
        <v>106</v>
      </c>
      <c r="D6927" s="33" t="s">
        <v>112</v>
      </c>
      <c r="E6927" s="33" t="s">
        <v>107</v>
      </c>
    </row>
    <row r="6928" spans="1:5" ht="15.75" customHeight="1" x14ac:dyDescent="0.25">
      <c r="A6928" s="33">
        <v>44327785</v>
      </c>
      <c r="B6928" s="34">
        <v>43426</v>
      </c>
      <c r="C6928" s="33" t="s">
        <v>21</v>
      </c>
      <c r="D6928" s="33" t="s">
        <v>112</v>
      </c>
      <c r="E6928" s="33" t="s">
        <v>107</v>
      </c>
    </row>
    <row r="6929" spans="1:5" ht="15.75" customHeight="1" x14ac:dyDescent="0.25">
      <c r="A6929" s="33">
        <v>52080885</v>
      </c>
      <c r="B6929" s="34">
        <v>43932</v>
      </c>
      <c r="C6929" s="33" t="s">
        <v>103</v>
      </c>
      <c r="D6929" s="33" t="s">
        <v>112</v>
      </c>
      <c r="E6929" s="33" t="s">
        <v>107</v>
      </c>
    </row>
    <row r="6930" spans="1:5" ht="15.75" customHeight="1" x14ac:dyDescent="0.25">
      <c r="A6930" s="33">
        <v>49711647</v>
      </c>
      <c r="B6930" s="34">
        <v>43976</v>
      </c>
      <c r="C6930" s="33" t="s">
        <v>106</v>
      </c>
      <c r="D6930" s="33" t="s">
        <v>112</v>
      </c>
      <c r="E6930" s="33" t="s">
        <v>105</v>
      </c>
    </row>
    <row r="6931" spans="1:5" ht="15.75" customHeight="1" x14ac:dyDescent="0.25">
      <c r="A6931" s="33">
        <v>42558755</v>
      </c>
      <c r="B6931" s="34">
        <v>43307</v>
      </c>
      <c r="C6931" s="33" t="s">
        <v>103</v>
      </c>
      <c r="D6931" s="33" t="s">
        <v>112</v>
      </c>
      <c r="E6931" s="33" t="s">
        <v>107</v>
      </c>
    </row>
    <row r="6932" spans="1:5" ht="15.75" customHeight="1" x14ac:dyDescent="0.25">
      <c r="A6932" s="33">
        <v>41550308</v>
      </c>
      <c r="B6932" s="34">
        <v>43806</v>
      </c>
      <c r="C6932" s="33" t="s">
        <v>103</v>
      </c>
      <c r="D6932" s="33" t="s">
        <v>112</v>
      </c>
      <c r="E6932" s="33" t="s">
        <v>105</v>
      </c>
    </row>
    <row r="6933" spans="1:5" ht="15.75" customHeight="1" x14ac:dyDescent="0.25">
      <c r="A6933" s="33">
        <v>45110804</v>
      </c>
      <c r="B6933" s="34">
        <v>43706</v>
      </c>
      <c r="C6933" s="33" t="s">
        <v>103</v>
      </c>
      <c r="D6933" s="33" t="s">
        <v>112</v>
      </c>
      <c r="E6933" s="33" t="s">
        <v>105</v>
      </c>
    </row>
    <row r="6934" spans="1:5" ht="15.75" customHeight="1" x14ac:dyDescent="0.25">
      <c r="A6934" s="33">
        <v>37259752</v>
      </c>
      <c r="B6934" s="34">
        <v>43980</v>
      </c>
      <c r="C6934" s="33" t="s">
        <v>106</v>
      </c>
      <c r="D6934" s="33" t="s">
        <v>112</v>
      </c>
      <c r="E6934" s="33" t="s">
        <v>105</v>
      </c>
    </row>
    <row r="6935" spans="1:5" ht="15.75" customHeight="1" x14ac:dyDescent="0.25">
      <c r="A6935" s="33">
        <v>51927998</v>
      </c>
      <c r="B6935" s="34">
        <v>43845</v>
      </c>
      <c r="C6935" s="33" t="s">
        <v>103</v>
      </c>
      <c r="D6935" s="33" t="s">
        <v>112</v>
      </c>
      <c r="E6935" s="33" t="s">
        <v>105</v>
      </c>
    </row>
    <row r="6936" spans="1:5" ht="15.75" customHeight="1" x14ac:dyDescent="0.25">
      <c r="A6936" s="33">
        <v>49681361</v>
      </c>
      <c r="B6936" s="34">
        <v>43744</v>
      </c>
      <c r="C6936" s="33" t="s">
        <v>103</v>
      </c>
      <c r="D6936" s="33" t="s">
        <v>112</v>
      </c>
      <c r="E6936" s="33" t="s">
        <v>107</v>
      </c>
    </row>
    <row r="6937" spans="1:5" ht="15.75" customHeight="1" x14ac:dyDescent="0.25">
      <c r="A6937" s="33">
        <v>47700119</v>
      </c>
      <c r="B6937" s="34">
        <v>43634</v>
      </c>
      <c r="C6937" s="33" t="s">
        <v>106</v>
      </c>
      <c r="D6937" s="33" t="s">
        <v>112</v>
      </c>
      <c r="E6937" s="33" t="s">
        <v>105</v>
      </c>
    </row>
    <row r="6938" spans="1:5" ht="15.75" customHeight="1" x14ac:dyDescent="0.25">
      <c r="A6938" s="33">
        <v>42944829</v>
      </c>
      <c r="B6938" s="34">
        <v>43580</v>
      </c>
      <c r="C6938" s="33" t="s">
        <v>21</v>
      </c>
      <c r="D6938" s="33" t="s">
        <v>112</v>
      </c>
      <c r="E6938" s="33" t="s">
        <v>105</v>
      </c>
    </row>
    <row r="6939" spans="1:5" ht="15.75" customHeight="1" x14ac:dyDescent="0.25">
      <c r="A6939" s="33">
        <v>51503297</v>
      </c>
      <c r="B6939" s="34">
        <v>43813</v>
      </c>
      <c r="C6939" s="33" t="s">
        <v>21</v>
      </c>
      <c r="D6939" s="33" t="s">
        <v>112</v>
      </c>
      <c r="E6939" s="33" t="s">
        <v>105</v>
      </c>
    </row>
    <row r="6940" spans="1:5" ht="15.75" customHeight="1" x14ac:dyDescent="0.25">
      <c r="A6940" s="33">
        <v>46844569</v>
      </c>
      <c r="B6940" s="34">
        <v>43719</v>
      </c>
      <c r="C6940" s="33" t="s">
        <v>21</v>
      </c>
      <c r="D6940" s="33" t="s">
        <v>112</v>
      </c>
      <c r="E6940" s="33" t="s">
        <v>105</v>
      </c>
    </row>
    <row r="6941" spans="1:5" ht="15.75" customHeight="1" x14ac:dyDescent="0.25">
      <c r="A6941" s="33">
        <v>46207210</v>
      </c>
      <c r="B6941" s="34">
        <v>43531</v>
      </c>
      <c r="C6941" s="33" t="s">
        <v>106</v>
      </c>
      <c r="D6941" s="33" t="s">
        <v>112</v>
      </c>
      <c r="E6941" s="33" t="s">
        <v>107</v>
      </c>
    </row>
    <row r="6942" spans="1:5" ht="15.75" customHeight="1" x14ac:dyDescent="0.25">
      <c r="A6942" s="33">
        <v>41734623</v>
      </c>
      <c r="B6942" s="34">
        <v>43359</v>
      </c>
      <c r="C6942" s="33" t="s">
        <v>106</v>
      </c>
      <c r="D6942" s="33" t="s">
        <v>112</v>
      </c>
      <c r="E6942" s="33" t="s">
        <v>105</v>
      </c>
    </row>
    <row r="6943" spans="1:5" ht="15.75" customHeight="1" x14ac:dyDescent="0.25">
      <c r="A6943" s="33">
        <v>40089418</v>
      </c>
      <c r="B6943" s="34">
        <v>43813</v>
      </c>
      <c r="C6943" s="33" t="s">
        <v>106</v>
      </c>
      <c r="D6943" s="33" t="s">
        <v>112</v>
      </c>
      <c r="E6943" s="33" t="s">
        <v>105</v>
      </c>
    </row>
    <row r="6944" spans="1:5" ht="15.75" customHeight="1" x14ac:dyDescent="0.25">
      <c r="A6944" s="33">
        <v>45248125</v>
      </c>
      <c r="B6944" s="34">
        <v>43560</v>
      </c>
      <c r="C6944" s="33" t="s">
        <v>106</v>
      </c>
      <c r="D6944" s="33" t="s">
        <v>112</v>
      </c>
      <c r="E6944" s="33" t="s">
        <v>105</v>
      </c>
    </row>
    <row r="6945" spans="1:5" ht="15.75" customHeight="1" x14ac:dyDescent="0.25">
      <c r="A6945" s="33">
        <v>29407113</v>
      </c>
      <c r="B6945" s="34">
        <v>43516</v>
      </c>
      <c r="C6945" s="33" t="s">
        <v>103</v>
      </c>
      <c r="D6945" s="33" t="s">
        <v>112</v>
      </c>
      <c r="E6945" s="33" t="s">
        <v>105</v>
      </c>
    </row>
    <row r="6946" spans="1:5" ht="15.75" customHeight="1" x14ac:dyDescent="0.25">
      <c r="A6946" s="33">
        <v>40321999</v>
      </c>
      <c r="B6946" s="34">
        <v>43059</v>
      </c>
      <c r="C6946" s="33" t="s">
        <v>106</v>
      </c>
      <c r="D6946" s="33" t="s">
        <v>112</v>
      </c>
      <c r="E6946" s="33" t="s">
        <v>105</v>
      </c>
    </row>
    <row r="6947" spans="1:5" ht="15.75" customHeight="1" x14ac:dyDescent="0.25">
      <c r="A6947" s="33">
        <v>36894195</v>
      </c>
      <c r="B6947" s="34">
        <v>42727</v>
      </c>
      <c r="C6947" s="33" t="s">
        <v>103</v>
      </c>
      <c r="D6947" s="33" t="s">
        <v>112</v>
      </c>
      <c r="E6947" s="33" t="s">
        <v>105</v>
      </c>
    </row>
    <row r="6948" spans="1:5" ht="15.75" customHeight="1" x14ac:dyDescent="0.25">
      <c r="A6948" s="33">
        <v>46878135</v>
      </c>
      <c r="B6948" s="34">
        <v>43895</v>
      </c>
      <c r="C6948" s="33" t="s">
        <v>106</v>
      </c>
      <c r="D6948" s="33" t="s">
        <v>112</v>
      </c>
      <c r="E6948" s="33" t="s">
        <v>107</v>
      </c>
    </row>
    <row r="6949" spans="1:5" ht="15.75" customHeight="1" x14ac:dyDescent="0.25">
      <c r="A6949" s="33">
        <v>51698176</v>
      </c>
      <c r="B6949" s="34">
        <v>43824</v>
      </c>
      <c r="C6949" s="33" t="s">
        <v>106</v>
      </c>
      <c r="D6949" s="33" t="s">
        <v>112</v>
      </c>
      <c r="E6949" s="33" t="s">
        <v>107</v>
      </c>
    </row>
    <row r="6950" spans="1:5" ht="15.75" customHeight="1" x14ac:dyDescent="0.25">
      <c r="A6950" s="33">
        <v>54906972</v>
      </c>
      <c r="B6950" s="34">
        <v>43922</v>
      </c>
      <c r="C6950" s="33" t="s">
        <v>106</v>
      </c>
      <c r="D6950" s="33" t="s">
        <v>112</v>
      </c>
      <c r="E6950" s="33" t="s">
        <v>107</v>
      </c>
    </row>
    <row r="6951" spans="1:5" ht="15.75" customHeight="1" x14ac:dyDescent="0.25">
      <c r="A6951" s="33">
        <v>47601629</v>
      </c>
      <c r="B6951" s="34">
        <v>43629</v>
      </c>
      <c r="C6951" s="33" t="s">
        <v>106</v>
      </c>
      <c r="D6951" s="33" t="s">
        <v>112</v>
      </c>
      <c r="E6951" s="33" t="s">
        <v>105</v>
      </c>
    </row>
    <row r="6952" spans="1:5" ht="15.75" customHeight="1" x14ac:dyDescent="0.25">
      <c r="A6952" s="33">
        <v>45842784</v>
      </c>
      <c r="B6952" s="34">
        <v>43562</v>
      </c>
      <c r="C6952" s="33" t="s">
        <v>106</v>
      </c>
      <c r="D6952" s="33" t="s">
        <v>112</v>
      </c>
      <c r="E6952" s="33" t="s">
        <v>107</v>
      </c>
    </row>
    <row r="6953" spans="1:5" ht="15.75" customHeight="1" x14ac:dyDescent="0.25">
      <c r="A6953" s="33">
        <v>43395187</v>
      </c>
      <c r="B6953" s="34">
        <v>43363</v>
      </c>
      <c r="C6953" s="33" t="s">
        <v>106</v>
      </c>
      <c r="D6953" s="33" t="s">
        <v>112</v>
      </c>
      <c r="E6953" s="33" t="s">
        <v>105</v>
      </c>
    </row>
    <row r="6954" spans="1:5" ht="15.75" customHeight="1" x14ac:dyDescent="0.25">
      <c r="A6954" s="33">
        <v>42242948</v>
      </c>
      <c r="B6954" s="34">
        <v>43814</v>
      </c>
      <c r="C6954" s="33" t="s">
        <v>106</v>
      </c>
      <c r="D6954" s="33" t="s">
        <v>112</v>
      </c>
      <c r="E6954" s="33" t="s">
        <v>107</v>
      </c>
    </row>
    <row r="6955" spans="1:5" ht="15.75" customHeight="1" x14ac:dyDescent="0.25">
      <c r="A6955" s="33">
        <v>51111932</v>
      </c>
      <c r="B6955" s="34">
        <v>43966</v>
      </c>
      <c r="C6955" s="33" t="s">
        <v>106</v>
      </c>
      <c r="D6955" s="33" t="s">
        <v>112</v>
      </c>
      <c r="E6955" s="33" t="s">
        <v>105</v>
      </c>
    </row>
    <row r="6956" spans="1:5" ht="15.75" customHeight="1" x14ac:dyDescent="0.25">
      <c r="A6956" s="33">
        <v>47211420</v>
      </c>
      <c r="B6956" s="34">
        <v>43926</v>
      </c>
      <c r="C6956" s="33" t="s">
        <v>103</v>
      </c>
      <c r="D6956" s="33" t="s">
        <v>112</v>
      </c>
      <c r="E6956" s="33" t="s">
        <v>107</v>
      </c>
    </row>
    <row r="6957" spans="1:5" ht="15.75" customHeight="1" x14ac:dyDescent="0.25">
      <c r="A6957" s="33">
        <v>39126369</v>
      </c>
      <c r="B6957" s="34">
        <v>43756</v>
      </c>
      <c r="C6957" s="33" t="s">
        <v>21</v>
      </c>
      <c r="D6957" s="33" t="s">
        <v>112</v>
      </c>
      <c r="E6957" s="33" t="s">
        <v>107</v>
      </c>
    </row>
    <row r="6958" spans="1:5" ht="15.75" customHeight="1" x14ac:dyDescent="0.25">
      <c r="A6958" s="33">
        <v>32504670</v>
      </c>
      <c r="B6958" s="34">
        <v>42807</v>
      </c>
      <c r="C6958" s="33" t="s">
        <v>106</v>
      </c>
      <c r="D6958" s="33" t="s">
        <v>112</v>
      </c>
      <c r="E6958" s="33" t="s">
        <v>105</v>
      </c>
    </row>
    <row r="6959" spans="1:5" ht="15.75" customHeight="1" x14ac:dyDescent="0.25">
      <c r="A6959" s="33">
        <v>46759664</v>
      </c>
      <c r="B6959" s="34">
        <v>43980</v>
      </c>
      <c r="C6959" s="33" t="s">
        <v>103</v>
      </c>
      <c r="D6959" s="33" t="s">
        <v>112</v>
      </c>
      <c r="E6959" s="33" t="s">
        <v>105</v>
      </c>
    </row>
    <row r="6960" spans="1:5" ht="15.75" customHeight="1" x14ac:dyDescent="0.25">
      <c r="A6960" s="33">
        <v>4978254</v>
      </c>
      <c r="B6960" s="34">
        <v>44014</v>
      </c>
      <c r="C6960" s="33" t="s">
        <v>106</v>
      </c>
      <c r="D6960" s="33" t="s">
        <v>112</v>
      </c>
      <c r="E6960" s="33" t="s">
        <v>105</v>
      </c>
    </row>
    <row r="6961" spans="1:5" ht="15.75" customHeight="1" x14ac:dyDescent="0.25">
      <c r="A6961" s="33">
        <v>44851997</v>
      </c>
      <c r="B6961" s="34">
        <v>43462</v>
      </c>
      <c r="C6961" s="33" t="s">
        <v>21</v>
      </c>
      <c r="D6961" s="33" t="s">
        <v>112</v>
      </c>
      <c r="E6961" s="33" t="s">
        <v>105</v>
      </c>
    </row>
    <row r="6962" spans="1:5" ht="15.75" customHeight="1" x14ac:dyDescent="0.25">
      <c r="A6962" s="33">
        <v>49957511</v>
      </c>
      <c r="B6962" s="34">
        <v>43770</v>
      </c>
      <c r="C6962" s="33" t="s">
        <v>106</v>
      </c>
      <c r="D6962" s="33" t="s">
        <v>112</v>
      </c>
      <c r="E6962" s="33" t="s">
        <v>105</v>
      </c>
    </row>
    <row r="6963" spans="1:5" ht="15.75" customHeight="1" x14ac:dyDescent="0.25">
      <c r="A6963" s="33">
        <v>46102957</v>
      </c>
      <c r="B6963" s="34">
        <v>43524</v>
      </c>
      <c r="C6963" s="33" t="s">
        <v>103</v>
      </c>
      <c r="D6963" s="33" t="s">
        <v>112</v>
      </c>
      <c r="E6963" s="33" t="s">
        <v>105</v>
      </c>
    </row>
    <row r="6964" spans="1:5" ht="15.75" customHeight="1" x14ac:dyDescent="0.25">
      <c r="A6964" s="33">
        <v>38790872</v>
      </c>
      <c r="B6964" s="34">
        <v>43460</v>
      </c>
      <c r="C6964" s="33" t="s">
        <v>21</v>
      </c>
      <c r="D6964" s="33" t="s">
        <v>112</v>
      </c>
      <c r="E6964" s="33" t="s">
        <v>105</v>
      </c>
    </row>
    <row r="6965" spans="1:5" ht="15.75" customHeight="1" x14ac:dyDescent="0.25">
      <c r="A6965" s="33">
        <v>48852507</v>
      </c>
      <c r="B6965" s="34">
        <v>43697</v>
      </c>
      <c r="C6965" s="33" t="s">
        <v>106</v>
      </c>
      <c r="D6965" s="33" t="s">
        <v>112</v>
      </c>
      <c r="E6965" s="33" t="s">
        <v>105</v>
      </c>
    </row>
    <row r="6966" spans="1:5" ht="15.75" customHeight="1" x14ac:dyDescent="0.25">
      <c r="A6966" s="33">
        <v>50178876</v>
      </c>
      <c r="B6966" s="34">
        <v>43762</v>
      </c>
      <c r="C6966" s="33" t="s">
        <v>106</v>
      </c>
      <c r="D6966" s="33" t="s">
        <v>112</v>
      </c>
      <c r="E6966" s="33" t="s">
        <v>107</v>
      </c>
    </row>
    <row r="6967" spans="1:5" ht="15.75" customHeight="1" x14ac:dyDescent="0.25">
      <c r="A6967" s="33">
        <v>42816167</v>
      </c>
      <c r="B6967" s="34">
        <v>43334</v>
      </c>
      <c r="C6967" s="33" t="s">
        <v>106</v>
      </c>
      <c r="D6967" s="33" t="s">
        <v>112</v>
      </c>
      <c r="E6967" s="33" t="s">
        <v>105</v>
      </c>
    </row>
    <row r="6968" spans="1:5" ht="15.75" customHeight="1" x14ac:dyDescent="0.25">
      <c r="A6968" s="33">
        <v>35757810</v>
      </c>
      <c r="B6968" s="34">
        <v>43063</v>
      </c>
      <c r="C6968" s="33" t="s">
        <v>106</v>
      </c>
      <c r="D6968" s="33" t="s">
        <v>112</v>
      </c>
      <c r="E6968" s="33" t="s">
        <v>107</v>
      </c>
    </row>
    <row r="6969" spans="1:5" ht="15.75" customHeight="1" x14ac:dyDescent="0.25">
      <c r="A6969" s="33">
        <v>56064480</v>
      </c>
      <c r="B6969" s="34">
        <v>43974</v>
      </c>
      <c r="C6969" s="33" t="s">
        <v>103</v>
      </c>
      <c r="D6969" s="33" t="s">
        <v>112</v>
      </c>
      <c r="E6969" s="33" t="s">
        <v>105</v>
      </c>
    </row>
    <row r="6970" spans="1:5" ht="15.75" customHeight="1" x14ac:dyDescent="0.25">
      <c r="A6970" s="33">
        <v>50782163</v>
      </c>
      <c r="B6970" s="34">
        <v>43789</v>
      </c>
      <c r="C6970" s="33" t="s">
        <v>106</v>
      </c>
      <c r="D6970" s="33" t="s">
        <v>112</v>
      </c>
      <c r="E6970" s="33" t="s">
        <v>105</v>
      </c>
    </row>
    <row r="6971" spans="1:5" ht="15.75" customHeight="1" x14ac:dyDescent="0.25">
      <c r="A6971" s="33">
        <v>43500210</v>
      </c>
      <c r="B6971" s="34">
        <v>43370</v>
      </c>
      <c r="C6971" s="33" t="s">
        <v>21</v>
      </c>
      <c r="D6971" s="33" t="s">
        <v>112</v>
      </c>
      <c r="E6971" s="33" t="s">
        <v>107</v>
      </c>
    </row>
    <row r="6972" spans="1:5" ht="15.75" customHeight="1" x14ac:dyDescent="0.25">
      <c r="A6972" s="33">
        <v>54841983</v>
      </c>
      <c r="B6972" s="34">
        <v>43933</v>
      </c>
      <c r="C6972" s="33" t="s">
        <v>106</v>
      </c>
      <c r="D6972" s="33" t="s">
        <v>112</v>
      </c>
      <c r="E6972" s="33" t="s">
        <v>105</v>
      </c>
    </row>
    <row r="6973" spans="1:5" ht="15.75" customHeight="1" x14ac:dyDescent="0.25">
      <c r="A6973" s="33">
        <v>43470852</v>
      </c>
      <c r="B6973" s="34">
        <v>44003</v>
      </c>
      <c r="C6973" s="33" t="s">
        <v>106</v>
      </c>
      <c r="D6973" s="33" t="s">
        <v>112</v>
      </c>
      <c r="E6973" s="33" t="s">
        <v>107</v>
      </c>
    </row>
    <row r="6974" spans="1:5" ht="15.75" customHeight="1" x14ac:dyDescent="0.25">
      <c r="A6974" s="33">
        <v>54303481</v>
      </c>
      <c r="B6974" s="34">
        <v>44006</v>
      </c>
      <c r="C6974" s="33" t="s">
        <v>106</v>
      </c>
      <c r="D6974" s="33" t="s">
        <v>112</v>
      </c>
      <c r="E6974" s="33" t="s">
        <v>107</v>
      </c>
    </row>
    <row r="6975" spans="1:5" ht="15.75" customHeight="1" x14ac:dyDescent="0.25">
      <c r="A6975" s="33">
        <v>50489711</v>
      </c>
      <c r="B6975" s="34">
        <v>43849</v>
      </c>
      <c r="C6975" s="33" t="s">
        <v>103</v>
      </c>
      <c r="D6975" s="33" t="s">
        <v>112</v>
      </c>
      <c r="E6975" s="33" t="s">
        <v>105</v>
      </c>
    </row>
    <row r="6976" spans="1:5" ht="15.75" customHeight="1" x14ac:dyDescent="0.25">
      <c r="A6976" s="33">
        <v>50321203</v>
      </c>
      <c r="B6976" s="34">
        <v>43829</v>
      </c>
      <c r="C6976" s="33" t="s">
        <v>103</v>
      </c>
      <c r="D6976" s="33" t="s">
        <v>112</v>
      </c>
      <c r="E6976" s="33" t="s">
        <v>105</v>
      </c>
    </row>
    <row r="6977" spans="1:5" ht="15.75" customHeight="1" x14ac:dyDescent="0.25">
      <c r="A6977" s="33">
        <v>1473606</v>
      </c>
      <c r="B6977" s="34">
        <v>43989</v>
      </c>
      <c r="C6977" s="33" t="s">
        <v>106</v>
      </c>
      <c r="D6977" s="33" t="s">
        <v>112</v>
      </c>
      <c r="E6977" s="33" t="s">
        <v>105</v>
      </c>
    </row>
    <row r="6978" spans="1:5" ht="15.75" customHeight="1" x14ac:dyDescent="0.25">
      <c r="A6978" s="33">
        <v>40968984</v>
      </c>
      <c r="B6978" s="34">
        <v>43518</v>
      </c>
      <c r="C6978" s="33" t="s">
        <v>106</v>
      </c>
      <c r="D6978" s="33" t="s">
        <v>112</v>
      </c>
      <c r="E6978" s="33" t="s">
        <v>107</v>
      </c>
    </row>
    <row r="6979" spans="1:5" ht="15.75" customHeight="1" x14ac:dyDescent="0.25">
      <c r="A6979" s="33">
        <v>36921042</v>
      </c>
      <c r="B6979" s="34">
        <v>43793</v>
      </c>
      <c r="C6979" s="33" t="s">
        <v>103</v>
      </c>
      <c r="D6979" s="33" t="s">
        <v>112</v>
      </c>
      <c r="E6979" s="33" t="s">
        <v>105</v>
      </c>
    </row>
    <row r="6980" spans="1:5" ht="15.75" customHeight="1" x14ac:dyDescent="0.25">
      <c r="A6980" s="33">
        <v>51499192</v>
      </c>
      <c r="B6980" s="34">
        <v>43838</v>
      </c>
      <c r="C6980" s="33" t="s">
        <v>106</v>
      </c>
      <c r="D6980" s="33" t="s">
        <v>112</v>
      </c>
      <c r="E6980" s="33" t="s">
        <v>105</v>
      </c>
    </row>
    <row r="6981" spans="1:5" ht="15.75" customHeight="1" x14ac:dyDescent="0.25">
      <c r="A6981" s="33">
        <v>47802823</v>
      </c>
      <c r="B6981" s="34">
        <v>43675</v>
      </c>
      <c r="C6981" s="33" t="s">
        <v>106</v>
      </c>
      <c r="D6981" s="33" t="s">
        <v>112</v>
      </c>
      <c r="E6981" s="33" t="s">
        <v>105</v>
      </c>
    </row>
    <row r="6982" spans="1:5" ht="15.75" customHeight="1" x14ac:dyDescent="0.25">
      <c r="A6982" s="33">
        <v>44107287</v>
      </c>
      <c r="B6982" s="34">
        <v>43409</v>
      </c>
      <c r="C6982" s="33" t="s">
        <v>106</v>
      </c>
      <c r="D6982" s="33" t="s">
        <v>112</v>
      </c>
      <c r="E6982" s="33" t="s">
        <v>105</v>
      </c>
    </row>
    <row r="6983" spans="1:5" ht="15.75" customHeight="1" x14ac:dyDescent="0.25">
      <c r="A6983" s="33">
        <v>43788537</v>
      </c>
      <c r="B6983" s="34">
        <v>43389</v>
      </c>
      <c r="C6983" s="33" t="s">
        <v>106</v>
      </c>
      <c r="D6983" s="33" t="s">
        <v>112</v>
      </c>
      <c r="E6983" s="33" t="s">
        <v>105</v>
      </c>
    </row>
    <row r="6984" spans="1:5" ht="15.75" customHeight="1" x14ac:dyDescent="0.25">
      <c r="A6984" s="33">
        <v>36733953</v>
      </c>
      <c r="B6984" s="34">
        <v>43774</v>
      </c>
      <c r="C6984" s="33" t="s">
        <v>106</v>
      </c>
      <c r="D6984" s="33" t="s">
        <v>112</v>
      </c>
      <c r="E6984" s="33" t="s">
        <v>105</v>
      </c>
    </row>
    <row r="6985" spans="1:5" ht="15.75" customHeight="1" x14ac:dyDescent="0.25">
      <c r="A6985" s="33">
        <v>48636192</v>
      </c>
      <c r="B6985" s="34">
        <v>43699</v>
      </c>
      <c r="C6985" s="33" t="s">
        <v>106</v>
      </c>
      <c r="D6985" s="33" t="s">
        <v>112</v>
      </c>
      <c r="E6985" s="33" t="s">
        <v>107</v>
      </c>
    </row>
    <row r="6986" spans="1:5" ht="15.75" customHeight="1" x14ac:dyDescent="0.25">
      <c r="A6986" s="33">
        <v>48110610</v>
      </c>
      <c r="B6986" s="34">
        <v>43667</v>
      </c>
      <c r="C6986" s="33" t="s">
        <v>106</v>
      </c>
      <c r="D6986" s="33" t="s">
        <v>112</v>
      </c>
      <c r="E6986" s="33" t="s">
        <v>105</v>
      </c>
    </row>
    <row r="6987" spans="1:5" ht="15.75" customHeight="1" x14ac:dyDescent="0.25">
      <c r="A6987" s="33">
        <v>42239191</v>
      </c>
      <c r="B6987" s="34">
        <v>43791</v>
      </c>
      <c r="C6987" s="33" t="s">
        <v>106</v>
      </c>
      <c r="D6987" s="33" t="s">
        <v>112</v>
      </c>
      <c r="E6987" s="33" t="s">
        <v>105</v>
      </c>
    </row>
    <row r="6988" spans="1:5" ht="15.75" customHeight="1" x14ac:dyDescent="0.25">
      <c r="A6988" s="33">
        <v>40843803</v>
      </c>
      <c r="B6988" s="34">
        <v>43604</v>
      </c>
      <c r="C6988" s="33" t="s">
        <v>106</v>
      </c>
      <c r="D6988" s="33" t="s">
        <v>112</v>
      </c>
      <c r="E6988" s="33" t="s">
        <v>107</v>
      </c>
    </row>
    <row r="6989" spans="1:5" ht="15.75" customHeight="1" x14ac:dyDescent="0.25">
      <c r="A6989" s="33">
        <v>36843696</v>
      </c>
      <c r="B6989" s="34">
        <v>42723</v>
      </c>
      <c r="C6989" s="33" t="s">
        <v>21</v>
      </c>
      <c r="D6989" s="33" t="s">
        <v>112</v>
      </c>
      <c r="E6989" s="33" t="s">
        <v>105</v>
      </c>
    </row>
    <row r="6990" spans="1:5" ht="15.75" customHeight="1" x14ac:dyDescent="0.25">
      <c r="A6990" s="33">
        <v>55203496</v>
      </c>
      <c r="B6990" s="34">
        <v>43931</v>
      </c>
      <c r="C6990" s="33" t="s">
        <v>103</v>
      </c>
      <c r="D6990" s="33" t="s">
        <v>112</v>
      </c>
      <c r="E6990" s="33" t="s">
        <v>105</v>
      </c>
    </row>
    <row r="6991" spans="1:5" ht="15.75" customHeight="1" x14ac:dyDescent="0.25">
      <c r="A6991" s="33">
        <v>42082813</v>
      </c>
      <c r="B6991" s="34">
        <v>43373</v>
      </c>
      <c r="C6991" s="33" t="s">
        <v>106</v>
      </c>
      <c r="D6991" s="33" t="s">
        <v>112</v>
      </c>
      <c r="E6991" s="33" t="s">
        <v>105</v>
      </c>
    </row>
    <row r="6992" spans="1:5" ht="15.75" customHeight="1" x14ac:dyDescent="0.25">
      <c r="A6992" s="33">
        <v>5159231</v>
      </c>
      <c r="B6992" s="34">
        <v>42886</v>
      </c>
      <c r="C6992" s="33" t="s">
        <v>106</v>
      </c>
      <c r="D6992" s="33" t="s">
        <v>112</v>
      </c>
      <c r="E6992" s="33" t="s">
        <v>107</v>
      </c>
    </row>
    <row r="6993" spans="1:5" ht="15.75" customHeight="1" x14ac:dyDescent="0.25">
      <c r="A6993" s="33">
        <v>43034714</v>
      </c>
      <c r="B6993" s="34">
        <v>43683</v>
      </c>
      <c r="C6993" s="33" t="s">
        <v>106</v>
      </c>
      <c r="D6993" s="33" t="s">
        <v>112</v>
      </c>
      <c r="E6993" s="33" t="s">
        <v>105</v>
      </c>
    </row>
    <row r="6994" spans="1:5" ht="15.75" customHeight="1" x14ac:dyDescent="0.25">
      <c r="A6994" s="33">
        <v>49802884</v>
      </c>
      <c r="B6994" s="34">
        <v>43755</v>
      </c>
      <c r="C6994" s="33" t="s">
        <v>106</v>
      </c>
      <c r="D6994" s="33" t="s">
        <v>112</v>
      </c>
      <c r="E6994" s="33" t="s">
        <v>105</v>
      </c>
    </row>
    <row r="6995" spans="1:5" ht="15.75" customHeight="1" x14ac:dyDescent="0.25">
      <c r="A6995" s="33">
        <v>39615709</v>
      </c>
      <c r="B6995" s="34">
        <v>43479</v>
      </c>
      <c r="C6995" s="33" t="s">
        <v>103</v>
      </c>
      <c r="D6995" s="33" t="s">
        <v>112</v>
      </c>
      <c r="E6995" s="33" t="s">
        <v>105</v>
      </c>
    </row>
    <row r="6996" spans="1:5" ht="15.75" customHeight="1" x14ac:dyDescent="0.25">
      <c r="A6996" s="33">
        <v>18418017</v>
      </c>
      <c r="B6996" s="34">
        <v>43794</v>
      </c>
      <c r="C6996" s="33" t="s">
        <v>106</v>
      </c>
      <c r="D6996" s="33" t="s">
        <v>112</v>
      </c>
      <c r="E6996" s="33" t="s">
        <v>105</v>
      </c>
    </row>
    <row r="6997" spans="1:5" ht="15.75" customHeight="1" x14ac:dyDescent="0.25">
      <c r="A6997" s="33">
        <v>45658446</v>
      </c>
      <c r="B6997" s="34">
        <v>43524</v>
      </c>
      <c r="C6997" s="33" t="s">
        <v>106</v>
      </c>
      <c r="D6997" s="33" t="s">
        <v>112</v>
      </c>
      <c r="E6997" s="33" t="s">
        <v>107</v>
      </c>
    </row>
    <row r="6998" spans="1:5" ht="15.75" customHeight="1" x14ac:dyDescent="0.25">
      <c r="A6998" s="33">
        <v>38230606</v>
      </c>
      <c r="B6998" s="34">
        <v>43914</v>
      </c>
      <c r="C6998" s="33" t="s">
        <v>103</v>
      </c>
      <c r="D6998" s="33" t="s">
        <v>112</v>
      </c>
      <c r="E6998" s="33" t="s">
        <v>105</v>
      </c>
    </row>
    <row r="6999" spans="1:5" ht="15.75" customHeight="1" x14ac:dyDescent="0.25">
      <c r="A6999" s="33">
        <v>38545515</v>
      </c>
      <c r="B6999" s="34">
        <v>43587</v>
      </c>
      <c r="C6999" s="33" t="s">
        <v>106</v>
      </c>
      <c r="D6999" s="33" t="s">
        <v>112</v>
      </c>
      <c r="E6999" s="33" t="s">
        <v>105</v>
      </c>
    </row>
    <row r="7000" spans="1:5" ht="15.75" customHeight="1" x14ac:dyDescent="0.25">
      <c r="A7000" s="33">
        <v>40322140</v>
      </c>
      <c r="B7000" s="34">
        <v>43059</v>
      </c>
      <c r="C7000" s="33" t="s">
        <v>106</v>
      </c>
      <c r="D7000" s="33" t="s">
        <v>112</v>
      </c>
      <c r="E7000" s="33" t="s">
        <v>105</v>
      </c>
    </row>
    <row r="7001" spans="1:5" ht="15.75" customHeight="1" x14ac:dyDescent="0.25">
      <c r="A7001" s="33">
        <v>48323630</v>
      </c>
      <c r="B7001" s="34">
        <v>43676</v>
      </c>
      <c r="C7001" s="33" t="s">
        <v>106</v>
      </c>
      <c r="D7001" s="33" t="s">
        <v>112</v>
      </c>
      <c r="E7001" s="33" t="s">
        <v>107</v>
      </c>
    </row>
    <row r="7002" spans="1:5" ht="15.75" customHeight="1" x14ac:dyDescent="0.25">
      <c r="A7002" s="33">
        <v>29622869</v>
      </c>
      <c r="B7002" s="34">
        <v>43837</v>
      </c>
      <c r="C7002" s="33" t="s">
        <v>106</v>
      </c>
      <c r="D7002" s="33" t="s">
        <v>112</v>
      </c>
      <c r="E7002" s="33" t="s">
        <v>107</v>
      </c>
    </row>
    <row r="7003" spans="1:5" ht="15.75" customHeight="1" x14ac:dyDescent="0.25">
      <c r="A7003" s="33">
        <v>35164635</v>
      </c>
      <c r="B7003" s="34">
        <v>42454</v>
      </c>
      <c r="C7003" s="33" t="s">
        <v>103</v>
      </c>
      <c r="D7003" s="33" t="s">
        <v>112</v>
      </c>
      <c r="E7003" s="33" t="s">
        <v>105</v>
      </c>
    </row>
    <row r="7004" spans="1:5" ht="15.75" customHeight="1" x14ac:dyDescent="0.25">
      <c r="A7004" s="33">
        <v>48703078</v>
      </c>
      <c r="B7004" s="34">
        <v>43724</v>
      </c>
      <c r="C7004" s="33" t="s">
        <v>106</v>
      </c>
      <c r="D7004" s="33" t="s">
        <v>112</v>
      </c>
      <c r="E7004" s="33" t="s">
        <v>105</v>
      </c>
    </row>
    <row r="7005" spans="1:5" ht="15.75" customHeight="1" x14ac:dyDescent="0.25">
      <c r="A7005" s="33">
        <v>40913300</v>
      </c>
      <c r="B7005" s="34">
        <v>43129</v>
      </c>
      <c r="C7005" s="33" t="s">
        <v>106</v>
      </c>
      <c r="D7005" s="33" t="s">
        <v>112</v>
      </c>
      <c r="E7005" s="33" t="s">
        <v>105</v>
      </c>
    </row>
    <row r="7006" spans="1:5" ht="15.75" customHeight="1" x14ac:dyDescent="0.25">
      <c r="A7006" s="33">
        <v>54864496</v>
      </c>
      <c r="B7006" s="34">
        <v>43937</v>
      </c>
      <c r="C7006" s="33" t="s">
        <v>103</v>
      </c>
      <c r="D7006" s="33" t="s">
        <v>112</v>
      </c>
      <c r="E7006" s="33" t="s">
        <v>105</v>
      </c>
    </row>
    <row r="7007" spans="1:5" ht="15.75" customHeight="1" x14ac:dyDescent="0.25">
      <c r="A7007" s="33">
        <v>47113635</v>
      </c>
      <c r="B7007" s="34">
        <v>43614</v>
      </c>
      <c r="C7007" s="33" t="s">
        <v>106</v>
      </c>
      <c r="D7007" s="33" t="s">
        <v>112</v>
      </c>
      <c r="E7007" s="33" t="s">
        <v>105</v>
      </c>
    </row>
    <row r="7008" spans="1:5" ht="15.75" customHeight="1" x14ac:dyDescent="0.25">
      <c r="A7008" s="33">
        <v>51408414</v>
      </c>
      <c r="B7008" s="34">
        <v>43933</v>
      </c>
      <c r="C7008" s="33" t="s">
        <v>106</v>
      </c>
      <c r="D7008" s="33" t="s">
        <v>112</v>
      </c>
      <c r="E7008" s="33" t="s">
        <v>107</v>
      </c>
    </row>
    <row r="7009" spans="1:5" ht="15.75" customHeight="1" x14ac:dyDescent="0.25">
      <c r="A7009" s="33">
        <v>20434453</v>
      </c>
      <c r="B7009" s="34">
        <v>42860</v>
      </c>
      <c r="C7009" s="33" t="s">
        <v>21</v>
      </c>
      <c r="D7009" s="33" t="s">
        <v>112</v>
      </c>
      <c r="E7009" s="33" t="s">
        <v>107</v>
      </c>
    </row>
    <row r="7010" spans="1:5" ht="15.75" customHeight="1" x14ac:dyDescent="0.25">
      <c r="A7010" s="33">
        <v>30501562</v>
      </c>
      <c r="B7010" s="34">
        <v>43442</v>
      </c>
      <c r="C7010" s="33" t="s">
        <v>106</v>
      </c>
      <c r="D7010" s="33" t="s">
        <v>112</v>
      </c>
      <c r="E7010" s="33" t="s">
        <v>107</v>
      </c>
    </row>
    <row r="7011" spans="1:5" ht="15.75" customHeight="1" x14ac:dyDescent="0.25">
      <c r="A7011" s="33">
        <v>38282794</v>
      </c>
      <c r="B7011" s="34">
        <v>43522</v>
      </c>
      <c r="C7011" s="33" t="s">
        <v>106</v>
      </c>
      <c r="D7011" s="33" t="s">
        <v>112</v>
      </c>
      <c r="E7011" s="33" t="s">
        <v>107</v>
      </c>
    </row>
    <row r="7012" spans="1:5" ht="15.75" customHeight="1" x14ac:dyDescent="0.25">
      <c r="A7012" s="33">
        <v>58892622</v>
      </c>
      <c r="B7012" s="34">
        <v>44134</v>
      </c>
      <c r="C7012" s="33" t="s">
        <v>106</v>
      </c>
      <c r="D7012" s="33" t="s">
        <v>112</v>
      </c>
      <c r="E7012" s="33" t="s">
        <v>105</v>
      </c>
    </row>
    <row r="7013" spans="1:5" ht="15.75" customHeight="1" x14ac:dyDescent="0.25">
      <c r="A7013" s="33">
        <v>46408146</v>
      </c>
      <c r="B7013" s="34">
        <v>43544</v>
      </c>
      <c r="C7013" s="33" t="s">
        <v>106</v>
      </c>
      <c r="D7013" s="33" t="s">
        <v>112</v>
      </c>
      <c r="E7013" s="33" t="s">
        <v>105</v>
      </c>
    </row>
    <row r="7014" spans="1:5" ht="15.75" customHeight="1" x14ac:dyDescent="0.25">
      <c r="A7014" s="33">
        <v>31423896</v>
      </c>
      <c r="B7014" s="34">
        <v>43609</v>
      </c>
      <c r="C7014" s="33" t="s">
        <v>103</v>
      </c>
      <c r="D7014" s="33" t="s">
        <v>112</v>
      </c>
      <c r="E7014" s="33" t="s">
        <v>107</v>
      </c>
    </row>
    <row r="7015" spans="1:5" ht="15.75" customHeight="1" x14ac:dyDescent="0.25">
      <c r="A7015" s="33">
        <v>45717149</v>
      </c>
      <c r="B7015" s="34">
        <v>43798</v>
      </c>
      <c r="C7015" s="33" t="s">
        <v>106</v>
      </c>
      <c r="D7015" s="33" t="s">
        <v>112</v>
      </c>
      <c r="E7015" s="33" t="s">
        <v>105</v>
      </c>
    </row>
    <row r="7016" spans="1:5" ht="15.75" customHeight="1" x14ac:dyDescent="0.25">
      <c r="A7016" s="33">
        <v>40267424</v>
      </c>
      <c r="B7016" s="34">
        <v>43464</v>
      </c>
      <c r="C7016" s="33" t="s">
        <v>103</v>
      </c>
      <c r="D7016" s="33" t="s">
        <v>112</v>
      </c>
      <c r="E7016" s="33" t="s">
        <v>105</v>
      </c>
    </row>
    <row r="7017" spans="1:5" ht="15.75" customHeight="1" x14ac:dyDescent="0.25">
      <c r="A7017" s="33">
        <v>53199872</v>
      </c>
      <c r="B7017" s="34">
        <v>43865</v>
      </c>
      <c r="C7017" s="33" t="s">
        <v>106</v>
      </c>
      <c r="D7017" s="33" t="s">
        <v>112</v>
      </c>
      <c r="E7017" s="33" t="s">
        <v>105</v>
      </c>
    </row>
    <row r="7018" spans="1:5" ht="15.75" customHeight="1" x14ac:dyDescent="0.25">
      <c r="A7018" s="33">
        <v>39129829</v>
      </c>
      <c r="B7018" s="34">
        <v>43698</v>
      </c>
      <c r="C7018" s="33" t="s">
        <v>103</v>
      </c>
      <c r="D7018" s="33" t="s">
        <v>112</v>
      </c>
      <c r="E7018" s="33" t="s">
        <v>105</v>
      </c>
    </row>
    <row r="7019" spans="1:5" ht="15.75" customHeight="1" x14ac:dyDescent="0.25">
      <c r="A7019" s="33">
        <v>40518586</v>
      </c>
      <c r="B7019" s="34">
        <v>43180</v>
      </c>
      <c r="C7019" s="33" t="s">
        <v>103</v>
      </c>
      <c r="D7019" s="33" t="s">
        <v>112</v>
      </c>
      <c r="E7019" s="33" t="s">
        <v>105</v>
      </c>
    </row>
    <row r="7020" spans="1:5" ht="15.75" customHeight="1" x14ac:dyDescent="0.25">
      <c r="A7020" s="33">
        <v>2589766</v>
      </c>
      <c r="B7020" s="34">
        <v>43415</v>
      </c>
      <c r="C7020" s="33" t="s">
        <v>106</v>
      </c>
      <c r="D7020" s="33" t="s">
        <v>112</v>
      </c>
      <c r="E7020" s="33" t="s">
        <v>107</v>
      </c>
    </row>
    <row r="7021" spans="1:5" ht="15.75" customHeight="1" x14ac:dyDescent="0.25">
      <c r="A7021" s="33">
        <v>29128412</v>
      </c>
      <c r="B7021" s="34">
        <v>43502</v>
      </c>
      <c r="C7021" s="33" t="s">
        <v>103</v>
      </c>
      <c r="D7021" s="33" t="s">
        <v>112</v>
      </c>
      <c r="E7021" s="33" t="s">
        <v>107</v>
      </c>
    </row>
    <row r="7022" spans="1:5" ht="15.75" customHeight="1" x14ac:dyDescent="0.25">
      <c r="A7022" s="33">
        <v>26857490</v>
      </c>
      <c r="B7022" s="34">
        <v>43274</v>
      </c>
      <c r="C7022" s="33" t="s">
        <v>103</v>
      </c>
      <c r="D7022" s="33" t="s">
        <v>112</v>
      </c>
      <c r="E7022" s="33" t="s">
        <v>107</v>
      </c>
    </row>
    <row r="7023" spans="1:5" ht="15.75" customHeight="1" x14ac:dyDescent="0.25">
      <c r="A7023" s="33">
        <v>40929756</v>
      </c>
      <c r="B7023" s="34">
        <v>43131</v>
      </c>
      <c r="C7023" s="33" t="s">
        <v>103</v>
      </c>
      <c r="D7023" s="33" t="s">
        <v>112</v>
      </c>
      <c r="E7023" s="33" t="s">
        <v>107</v>
      </c>
    </row>
    <row r="7024" spans="1:5" ht="15.75" customHeight="1" x14ac:dyDescent="0.25">
      <c r="A7024" s="33">
        <v>42320951</v>
      </c>
      <c r="B7024" s="34">
        <v>43871</v>
      </c>
      <c r="C7024" s="33" t="s">
        <v>106</v>
      </c>
      <c r="D7024" s="33" t="s">
        <v>112</v>
      </c>
      <c r="E7024" s="33" t="s">
        <v>105</v>
      </c>
    </row>
    <row r="7025" spans="1:5" ht="15.75" customHeight="1" x14ac:dyDescent="0.25">
      <c r="A7025" s="33">
        <v>46143016</v>
      </c>
      <c r="B7025" s="34">
        <v>43865</v>
      </c>
      <c r="C7025" s="33" t="s">
        <v>103</v>
      </c>
      <c r="D7025" s="33" t="s">
        <v>112</v>
      </c>
      <c r="E7025" s="33" t="s">
        <v>107</v>
      </c>
    </row>
    <row r="7026" spans="1:5" ht="15.75" customHeight="1" x14ac:dyDescent="0.25">
      <c r="A7026" s="33">
        <v>48764939</v>
      </c>
      <c r="B7026" s="34">
        <v>43692</v>
      </c>
      <c r="C7026" s="33" t="s">
        <v>106</v>
      </c>
      <c r="D7026" s="33" t="s">
        <v>112</v>
      </c>
      <c r="E7026" s="33" t="s">
        <v>105</v>
      </c>
    </row>
    <row r="7027" spans="1:5" ht="15.75" customHeight="1" x14ac:dyDescent="0.25">
      <c r="A7027" s="33">
        <v>4225505</v>
      </c>
      <c r="B7027" s="34">
        <v>43305</v>
      </c>
      <c r="C7027" s="33" t="s">
        <v>106</v>
      </c>
      <c r="D7027" s="33" t="s">
        <v>112</v>
      </c>
      <c r="E7027" s="33" t="s">
        <v>105</v>
      </c>
    </row>
    <row r="7028" spans="1:5" ht="15.75" customHeight="1" x14ac:dyDescent="0.25">
      <c r="A7028" s="33">
        <v>43414603</v>
      </c>
      <c r="B7028" s="34">
        <v>43364</v>
      </c>
      <c r="C7028" s="33" t="s">
        <v>103</v>
      </c>
      <c r="D7028" s="33" t="s">
        <v>112</v>
      </c>
      <c r="E7028" s="33" t="s">
        <v>107</v>
      </c>
    </row>
    <row r="7029" spans="1:5" ht="15.75" customHeight="1" x14ac:dyDescent="0.25">
      <c r="A7029" s="33">
        <v>36594619</v>
      </c>
      <c r="B7029" s="34">
        <v>43891</v>
      </c>
      <c r="C7029" s="33" t="s">
        <v>103</v>
      </c>
      <c r="D7029" s="33" t="s">
        <v>112</v>
      </c>
      <c r="E7029" s="33" t="s">
        <v>105</v>
      </c>
    </row>
    <row r="7030" spans="1:5" ht="15.75" customHeight="1" x14ac:dyDescent="0.25">
      <c r="A7030" s="33">
        <v>49623726</v>
      </c>
      <c r="B7030" s="34">
        <v>43738</v>
      </c>
      <c r="C7030" s="33" t="s">
        <v>106</v>
      </c>
      <c r="D7030" s="33" t="s">
        <v>112</v>
      </c>
      <c r="E7030" s="33" t="s">
        <v>105</v>
      </c>
    </row>
    <row r="7031" spans="1:5" ht="15.75" customHeight="1" x14ac:dyDescent="0.25">
      <c r="A7031" s="33">
        <v>30990980</v>
      </c>
      <c r="B7031" s="34">
        <v>43532</v>
      </c>
      <c r="C7031" s="33" t="s">
        <v>103</v>
      </c>
      <c r="D7031" s="33" t="s">
        <v>112</v>
      </c>
      <c r="E7031" s="33" t="s">
        <v>107</v>
      </c>
    </row>
    <row r="7032" spans="1:5" ht="15.75" customHeight="1" x14ac:dyDescent="0.25">
      <c r="A7032" s="33">
        <v>46764173</v>
      </c>
      <c r="B7032" s="34">
        <v>43570</v>
      </c>
      <c r="C7032" s="33" t="s">
        <v>106</v>
      </c>
      <c r="D7032" s="33" t="s">
        <v>112</v>
      </c>
      <c r="E7032" s="33" t="s">
        <v>105</v>
      </c>
    </row>
    <row r="7033" spans="1:5" ht="15.75" customHeight="1" x14ac:dyDescent="0.25">
      <c r="A7033" s="33">
        <v>42103494</v>
      </c>
      <c r="B7033" s="34">
        <v>43429</v>
      </c>
      <c r="C7033" s="33" t="s">
        <v>106</v>
      </c>
      <c r="D7033" s="33" t="s">
        <v>112</v>
      </c>
      <c r="E7033" s="33" t="s">
        <v>105</v>
      </c>
    </row>
    <row r="7034" spans="1:5" ht="15.75" customHeight="1" x14ac:dyDescent="0.25">
      <c r="A7034" s="33">
        <v>54431318</v>
      </c>
      <c r="B7034" s="34">
        <v>43904</v>
      </c>
      <c r="C7034" s="33" t="s">
        <v>106</v>
      </c>
      <c r="D7034" s="33" t="s">
        <v>112</v>
      </c>
      <c r="E7034" s="33" t="s">
        <v>105</v>
      </c>
    </row>
    <row r="7035" spans="1:5" ht="15.75" customHeight="1" x14ac:dyDescent="0.25">
      <c r="A7035" s="33">
        <v>45117547</v>
      </c>
      <c r="B7035" s="34">
        <v>43483</v>
      </c>
      <c r="C7035" s="33" t="s">
        <v>103</v>
      </c>
      <c r="D7035" s="33" t="s">
        <v>112</v>
      </c>
      <c r="E7035" s="33" t="s">
        <v>105</v>
      </c>
    </row>
    <row r="7036" spans="1:5" ht="15.75" customHeight="1" x14ac:dyDescent="0.25">
      <c r="A7036" s="33">
        <v>22922914</v>
      </c>
      <c r="B7036" s="34">
        <v>43889</v>
      </c>
      <c r="C7036" s="33" t="s">
        <v>103</v>
      </c>
      <c r="D7036" s="33" t="s">
        <v>112</v>
      </c>
      <c r="E7036" s="33" t="s">
        <v>107</v>
      </c>
    </row>
    <row r="7037" spans="1:5" ht="15.75" customHeight="1" x14ac:dyDescent="0.25">
      <c r="A7037" s="33">
        <v>40855075</v>
      </c>
      <c r="B7037" s="34">
        <v>43122</v>
      </c>
      <c r="C7037" s="33" t="s">
        <v>103</v>
      </c>
      <c r="D7037" s="33" t="s">
        <v>112</v>
      </c>
      <c r="E7037" s="33" t="s">
        <v>105</v>
      </c>
    </row>
    <row r="7038" spans="1:5" ht="15.75" customHeight="1" x14ac:dyDescent="0.25">
      <c r="A7038" s="33">
        <v>44435016</v>
      </c>
      <c r="B7038" s="34">
        <v>43474</v>
      </c>
      <c r="C7038" s="33" t="s">
        <v>103</v>
      </c>
      <c r="D7038" s="33" t="s">
        <v>112</v>
      </c>
      <c r="E7038" s="33" t="s">
        <v>105</v>
      </c>
    </row>
    <row r="7039" spans="1:5" ht="15.75" customHeight="1" x14ac:dyDescent="0.25">
      <c r="A7039" s="33">
        <v>43115149</v>
      </c>
      <c r="B7039" s="34">
        <v>43350</v>
      </c>
      <c r="C7039" s="33" t="s">
        <v>108</v>
      </c>
      <c r="D7039" s="33" t="s">
        <v>112</v>
      </c>
      <c r="E7039" s="33" t="s">
        <v>107</v>
      </c>
    </row>
    <row r="7040" spans="1:5" ht="15.75" customHeight="1" x14ac:dyDescent="0.25">
      <c r="A7040" s="33">
        <v>36998489</v>
      </c>
      <c r="B7040" s="34">
        <v>43858</v>
      </c>
      <c r="C7040" s="33" t="s">
        <v>106</v>
      </c>
      <c r="D7040" s="33" t="s">
        <v>112</v>
      </c>
      <c r="E7040" s="33" t="s">
        <v>105</v>
      </c>
    </row>
    <row r="7041" spans="1:5" ht="15.75" customHeight="1" x14ac:dyDescent="0.25">
      <c r="A7041" s="33">
        <v>44591867</v>
      </c>
      <c r="B7041" s="34">
        <v>43825</v>
      </c>
      <c r="C7041" s="33" t="s">
        <v>106</v>
      </c>
      <c r="D7041" s="33" t="s">
        <v>112</v>
      </c>
      <c r="E7041" s="33" t="s">
        <v>105</v>
      </c>
    </row>
    <row r="7042" spans="1:5" ht="15.75" customHeight="1" x14ac:dyDescent="0.25">
      <c r="A7042" s="33">
        <v>5504279</v>
      </c>
      <c r="B7042" s="34">
        <v>43922</v>
      </c>
      <c r="C7042" s="33" t="s">
        <v>103</v>
      </c>
      <c r="D7042" s="33" t="s">
        <v>112</v>
      </c>
      <c r="E7042" s="33" t="s">
        <v>105</v>
      </c>
    </row>
    <row r="7043" spans="1:5" ht="15.75" customHeight="1" x14ac:dyDescent="0.25">
      <c r="A7043" s="33">
        <v>49689803</v>
      </c>
      <c r="B7043" s="34">
        <v>43739</v>
      </c>
      <c r="C7043" s="33" t="s">
        <v>106</v>
      </c>
      <c r="D7043" s="33" t="s">
        <v>112</v>
      </c>
      <c r="E7043" s="33" t="s">
        <v>107</v>
      </c>
    </row>
    <row r="7044" spans="1:5" ht="15.75" customHeight="1" x14ac:dyDescent="0.25">
      <c r="A7044" s="33">
        <v>32037338</v>
      </c>
      <c r="B7044" s="34">
        <v>43306</v>
      </c>
      <c r="C7044" s="33" t="s">
        <v>106</v>
      </c>
      <c r="D7044" s="33" t="s">
        <v>112</v>
      </c>
      <c r="E7044" s="33" t="s">
        <v>105</v>
      </c>
    </row>
    <row r="7045" spans="1:5" ht="15.75" customHeight="1" x14ac:dyDescent="0.25">
      <c r="A7045" s="33">
        <v>46185318</v>
      </c>
      <c r="B7045" s="34">
        <v>43550</v>
      </c>
      <c r="C7045" s="33" t="s">
        <v>106</v>
      </c>
      <c r="D7045" s="33" t="s">
        <v>112</v>
      </c>
      <c r="E7045" s="33" t="s">
        <v>107</v>
      </c>
    </row>
    <row r="7046" spans="1:5" ht="15.75" customHeight="1" x14ac:dyDescent="0.25">
      <c r="A7046" s="33">
        <v>51717308</v>
      </c>
      <c r="B7046" s="34">
        <v>43951</v>
      </c>
      <c r="C7046" s="33" t="s">
        <v>106</v>
      </c>
      <c r="D7046" s="33" t="s">
        <v>112</v>
      </c>
      <c r="E7046" s="33" t="s">
        <v>105</v>
      </c>
    </row>
    <row r="7047" spans="1:5" ht="15.75" customHeight="1" x14ac:dyDescent="0.25">
      <c r="A7047" s="33">
        <v>45179287</v>
      </c>
      <c r="B7047" s="34">
        <v>43489</v>
      </c>
      <c r="C7047" s="33" t="s">
        <v>106</v>
      </c>
      <c r="D7047" s="33" t="s">
        <v>112</v>
      </c>
      <c r="E7047" s="33" t="s">
        <v>107</v>
      </c>
    </row>
    <row r="7048" spans="1:5" ht="15.75" customHeight="1" x14ac:dyDescent="0.25">
      <c r="A7048" s="33">
        <v>43648575</v>
      </c>
      <c r="B7048" s="34">
        <v>43404</v>
      </c>
      <c r="C7048" s="33" t="s">
        <v>21</v>
      </c>
      <c r="D7048" s="33" t="s">
        <v>112</v>
      </c>
      <c r="E7048" s="33" t="s">
        <v>105</v>
      </c>
    </row>
    <row r="7049" spans="1:5" ht="15.75" customHeight="1" x14ac:dyDescent="0.25">
      <c r="A7049" s="33">
        <v>36297633</v>
      </c>
      <c r="B7049" s="34">
        <v>42652</v>
      </c>
      <c r="C7049" s="33" t="s">
        <v>21</v>
      </c>
      <c r="D7049" s="33" t="s">
        <v>112</v>
      </c>
      <c r="E7049" s="33" t="s">
        <v>105</v>
      </c>
    </row>
    <row r="7050" spans="1:5" ht="15.75" customHeight="1" x14ac:dyDescent="0.25">
      <c r="A7050" s="33">
        <v>34997381</v>
      </c>
      <c r="B7050" s="34">
        <v>42414</v>
      </c>
      <c r="C7050" s="33" t="s">
        <v>103</v>
      </c>
      <c r="D7050" s="33" t="s">
        <v>112</v>
      </c>
      <c r="E7050" s="33" t="s">
        <v>105</v>
      </c>
    </row>
    <row r="7051" spans="1:5" ht="15.75" customHeight="1" x14ac:dyDescent="0.25">
      <c r="A7051" s="33">
        <v>46717942</v>
      </c>
      <c r="B7051" s="34">
        <v>43809</v>
      </c>
      <c r="C7051" s="33" t="s">
        <v>103</v>
      </c>
      <c r="D7051" s="33" t="s">
        <v>112</v>
      </c>
      <c r="E7051" s="33" t="s">
        <v>105</v>
      </c>
    </row>
    <row r="7052" spans="1:5" ht="15.75" customHeight="1" x14ac:dyDescent="0.25">
      <c r="A7052" s="33">
        <v>43373194</v>
      </c>
      <c r="B7052" s="34">
        <v>43637</v>
      </c>
      <c r="C7052" s="33" t="s">
        <v>106</v>
      </c>
      <c r="D7052" s="33" t="s">
        <v>112</v>
      </c>
      <c r="E7052" s="33" t="s">
        <v>105</v>
      </c>
    </row>
    <row r="7053" spans="1:5" ht="15.75" customHeight="1" x14ac:dyDescent="0.25">
      <c r="A7053" s="33">
        <v>46160827</v>
      </c>
      <c r="B7053" s="34">
        <v>43812</v>
      </c>
      <c r="C7053" s="33" t="s">
        <v>103</v>
      </c>
      <c r="D7053" s="33" t="s">
        <v>112</v>
      </c>
      <c r="E7053" s="33" t="s">
        <v>105</v>
      </c>
    </row>
    <row r="7054" spans="1:5" ht="15.75" customHeight="1" x14ac:dyDescent="0.25">
      <c r="A7054" s="33">
        <v>42939761</v>
      </c>
      <c r="B7054" s="34">
        <v>43332</v>
      </c>
      <c r="C7054" s="33" t="s">
        <v>106</v>
      </c>
      <c r="D7054" s="33" t="s">
        <v>112</v>
      </c>
      <c r="E7054" s="33" t="s">
        <v>107</v>
      </c>
    </row>
    <row r="7055" spans="1:5" ht="15.75" customHeight="1" x14ac:dyDescent="0.25">
      <c r="A7055" s="33">
        <v>45424515</v>
      </c>
      <c r="B7055" s="34">
        <v>43626</v>
      </c>
      <c r="C7055" s="33" t="s">
        <v>103</v>
      </c>
      <c r="D7055" s="33" t="s">
        <v>112</v>
      </c>
      <c r="E7055" s="33" t="s">
        <v>105</v>
      </c>
    </row>
    <row r="7056" spans="1:5" ht="15.75" customHeight="1" x14ac:dyDescent="0.25">
      <c r="A7056" s="33">
        <v>40142459</v>
      </c>
      <c r="B7056" s="34">
        <v>43028</v>
      </c>
      <c r="C7056" s="33" t="s">
        <v>103</v>
      </c>
      <c r="D7056" s="33" t="s">
        <v>112</v>
      </c>
      <c r="E7056" s="33" t="s">
        <v>105</v>
      </c>
    </row>
    <row r="7057" spans="1:5" ht="15.75" customHeight="1" x14ac:dyDescent="0.25">
      <c r="A7057" s="33">
        <v>46636369</v>
      </c>
      <c r="B7057" s="34">
        <v>43560</v>
      </c>
      <c r="C7057" s="33" t="s">
        <v>21</v>
      </c>
      <c r="D7057" s="33" t="s">
        <v>112</v>
      </c>
      <c r="E7057" s="33" t="s">
        <v>105</v>
      </c>
    </row>
    <row r="7058" spans="1:5" ht="15.75" customHeight="1" x14ac:dyDescent="0.25">
      <c r="A7058" s="33">
        <v>53495729</v>
      </c>
      <c r="B7058" s="34">
        <v>43900</v>
      </c>
      <c r="C7058" s="33" t="s">
        <v>106</v>
      </c>
      <c r="D7058" s="33" t="s">
        <v>112</v>
      </c>
      <c r="E7058" s="33" t="s">
        <v>105</v>
      </c>
    </row>
    <row r="7059" spans="1:5" ht="15.75" customHeight="1" x14ac:dyDescent="0.25">
      <c r="A7059" s="33">
        <v>36409777</v>
      </c>
      <c r="B7059" s="34">
        <v>43156</v>
      </c>
      <c r="C7059" s="33" t="s">
        <v>106</v>
      </c>
      <c r="D7059" s="33" t="s">
        <v>112</v>
      </c>
      <c r="E7059" s="33" t="s">
        <v>105</v>
      </c>
    </row>
    <row r="7060" spans="1:5" ht="15.75" customHeight="1" x14ac:dyDescent="0.25">
      <c r="A7060" s="33">
        <v>46295026</v>
      </c>
      <c r="B7060" s="34">
        <v>43581</v>
      </c>
      <c r="C7060" s="33" t="s">
        <v>103</v>
      </c>
      <c r="D7060" s="33" t="s">
        <v>112</v>
      </c>
      <c r="E7060" s="33" t="s">
        <v>105</v>
      </c>
    </row>
    <row r="7061" spans="1:5" ht="15.75" customHeight="1" x14ac:dyDescent="0.25">
      <c r="A7061" s="33">
        <v>23278817</v>
      </c>
      <c r="B7061" s="34">
        <v>43897</v>
      </c>
      <c r="C7061" s="33" t="s">
        <v>21</v>
      </c>
      <c r="D7061" s="33" t="s">
        <v>112</v>
      </c>
      <c r="E7061" s="33" t="s">
        <v>107</v>
      </c>
    </row>
    <row r="7062" spans="1:5" ht="15.75" customHeight="1" x14ac:dyDescent="0.25">
      <c r="A7062" s="33">
        <v>30021507</v>
      </c>
      <c r="B7062" s="34">
        <v>42945</v>
      </c>
      <c r="C7062" s="33" t="s">
        <v>106</v>
      </c>
      <c r="D7062" s="33" t="s">
        <v>112</v>
      </c>
      <c r="E7062" s="33" t="s">
        <v>107</v>
      </c>
    </row>
    <row r="7063" spans="1:5" ht="15.75" customHeight="1" x14ac:dyDescent="0.25">
      <c r="A7063" s="33">
        <v>40936707</v>
      </c>
      <c r="B7063" s="34">
        <v>43176</v>
      </c>
      <c r="C7063" s="33" t="s">
        <v>103</v>
      </c>
      <c r="D7063" s="33" t="s">
        <v>112</v>
      </c>
      <c r="E7063" s="33" t="s">
        <v>105</v>
      </c>
    </row>
    <row r="7064" spans="1:5" ht="15.75" customHeight="1" x14ac:dyDescent="0.25">
      <c r="A7064" s="33">
        <v>50411033</v>
      </c>
      <c r="B7064" s="34">
        <v>43944</v>
      </c>
      <c r="C7064" s="33" t="s">
        <v>103</v>
      </c>
      <c r="D7064" s="33" t="s">
        <v>112</v>
      </c>
      <c r="E7064" s="33" t="s">
        <v>105</v>
      </c>
    </row>
    <row r="7065" spans="1:5" ht="15.75" customHeight="1" x14ac:dyDescent="0.25">
      <c r="A7065" s="33">
        <v>40559439</v>
      </c>
      <c r="B7065" s="34">
        <v>43089</v>
      </c>
      <c r="C7065" s="33" t="s">
        <v>21</v>
      </c>
      <c r="D7065" s="33" t="s">
        <v>112</v>
      </c>
      <c r="E7065" s="33" t="s">
        <v>107</v>
      </c>
    </row>
    <row r="7066" spans="1:5" ht="15.75" customHeight="1" x14ac:dyDescent="0.25">
      <c r="A7066" s="33">
        <v>45785346</v>
      </c>
      <c r="B7066" s="34">
        <v>43604</v>
      </c>
      <c r="C7066" s="33" t="s">
        <v>103</v>
      </c>
      <c r="D7066" s="33" t="s">
        <v>112</v>
      </c>
      <c r="E7066" s="33" t="s">
        <v>105</v>
      </c>
    </row>
    <row r="7067" spans="1:5" ht="15.75" customHeight="1" x14ac:dyDescent="0.25">
      <c r="A7067" s="33">
        <v>53262035</v>
      </c>
      <c r="B7067" s="34">
        <v>43866</v>
      </c>
      <c r="C7067" s="33" t="s">
        <v>108</v>
      </c>
      <c r="D7067" s="33" t="s">
        <v>112</v>
      </c>
      <c r="E7067" s="33" t="s">
        <v>105</v>
      </c>
    </row>
    <row r="7068" spans="1:5" ht="15.75" customHeight="1" x14ac:dyDescent="0.25">
      <c r="A7068" s="33">
        <v>42764174</v>
      </c>
      <c r="B7068" s="34">
        <v>43313</v>
      </c>
      <c r="C7068" s="33" t="s">
        <v>103</v>
      </c>
      <c r="D7068" s="33" t="s">
        <v>112</v>
      </c>
      <c r="E7068" s="33" t="s">
        <v>105</v>
      </c>
    </row>
    <row r="7069" spans="1:5" ht="15.75" customHeight="1" x14ac:dyDescent="0.25">
      <c r="A7069" s="33">
        <v>54248680</v>
      </c>
      <c r="B7069" s="34">
        <v>43899</v>
      </c>
      <c r="C7069" s="33" t="s">
        <v>106</v>
      </c>
      <c r="D7069" s="33" t="s">
        <v>112</v>
      </c>
      <c r="E7069" s="33" t="s">
        <v>105</v>
      </c>
    </row>
    <row r="7070" spans="1:5" ht="15.75" customHeight="1" x14ac:dyDescent="0.25">
      <c r="A7070" s="33">
        <v>47841233</v>
      </c>
      <c r="B7070" s="34">
        <v>43931</v>
      </c>
      <c r="C7070" s="33" t="s">
        <v>106</v>
      </c>
      <c r="D7070" s="33" t="s">
        <v>112</v>
      </c>
      <c r="E7070" s="33" t="s">
        <v>107</v>
      </c>
    </row>
    <row r="7071" spans="1:5" ht="15.75" customHeight="1" x14ac:dyDescent="0.25">
      <c r="A7071" s="33">
        <v>49598856</v>
      </c>
      <c r="B7071" s="34">
        <v>43826</v>
      </c>
      <c r="C7071" s="33" t="s">
        <v>106</v>
      </c>
      <c r="D7071" s="33" t="s">
        <v>112</v>
      </c>
      <c r="E7071" s="33" t="s">
        <v>107</v>
      </c>
    </row>
    <row r="7072" spans="1:5" ht="15.75" customHeight="1" x14ac:dyDescent="0.25">
      <c r="A7072" s="33">
        <v>52481274</v>
      </c>
      <c r="B7072" s="34">
        <v>44009</v>
      </c>
      <c r="C7072" s="33" t="s">
        <v>106</v>
      </c>
      <c r="D7072" s="33" t="s">
        <v>112</v>
      </c>
      <c r="E7072" s="33" t="s">
        <v>105</v>
      </c>
    </row>
    <row r="7073" spans="1:5" ht="15.75" customHeight="1" x14ac:dyDescent="0.25">
      <c r="A7073" s="33">
        <v>46131579</v>
      </c>
      <c r="B7073" s="34">
        <v>43902</v>
      </c>
      <c r="C7073" s="33" t="s">
        <v>106</v>
      </c>
      <c r="D7073" s="33" t="s">
        <v>112</v>
      </c>
      <c r="E7073" s="33" t="s">
        <v>105</v>
      </c>
    </row>
    <row r="7074" spans="1:5" ht="15.75" customHeight="1" x14ac:dyDescent="0.25">
      <c r="A7074" s="33">
        <v>32807435</v>
      </c>
      <c r="B7074" s="34">
        <v>43509</v>
      </c>
      <c r="C7074" s="33" t="s">
        <v>106</v>
      </c>
      <c r="D7074" s="33" t="s">
        <v>112</v>
      </c>
      <c r="E7074" s="33" t="s">
        <v>107</v>
      </c>
    </row>
    <row r="7075" spans="1:5" ht="15.75" customHeight="1" x14ac:dyDescent="0.25">
      <c r="A7075" s="33">
        <v>56422677</v>
      </c>
      <c r="B7075" s="34">
        <v>44020</v>
      </c>
      <c r="C7075" s="33" t="s">
        <v>106</v>
      </c>
      <c r="D7075" s="33" t="s">
        <v>112</v>
      </c>
      <c r="E7075" s="33" t="s">
        <v>105</v>
      </c>
    </row>
    <row r="7076" spans="1:5" ht="15.75" customHeight="1" x14ac:dyDescent="0.25">
      <c r="A7076" s="33">
        <v>57142054</v>
      </c>
      <c r="B7076" s="34">
        <v>44027</v>
      </c>
      <c r="C7076" s="33" t="s">
        <v>106</v>
      </c>
      <c r="D7076" s="33" t="s">
        <v>112</v>
      </c>
      <c r="E7076" s="33" t="s">
        <v>105</v>
      </c>
    </row>
    <row r="7077" spans="1:5" ht="15.75" customHeight="1" x14ac:dyDescent="0.25">
      <c r="A7077" s="33">
        <v>38865257</v>
      </c>
      <c r="B7077" s="34">
        <v>42872</v>
      </c>
      <c r="C7077" s="33" t="s">
        <v>103</v>
      </c>
      <c r="D7077" s="33" t="s">
        <v>112</v>
      </c>
      <c r="E7077" s="33" t="s">
        <v>107</v>
      </c>
    </row>
    <row r="7078" spans="1:5" ht="15.75" customHeight="1" x14ac:dyDescent="0.25">
      <c r="A7078" s="33">
        <v>27759418</v>
      </c>
      <c r="B7078" s="34">
        <v>43511</v>
      </c>
      <c r="C7078" s="33" t="s">
        <v>106</v>
      </c>
      <c r="D7078" s="33" t="s">
        <v>112</v>
      </c>
      <c r="E7078" s="33" t="s">
        <v>107</v>
      </c>
    </row>
    <row r="7079" spans="1:5" ht="15.75" customHeight="1" x14ac:dyDescent="0.25">
      <c r="A7079" s="33">
        <v>49461116</v>
      </c>
      <c r="B7079" s="34">
        <v>43872</v>
      </c>
      <c r="C7079" s="33" t="s">
        <v>106</v>
      </c>
      <c r="D7079" s="33" t="s">
        <v>112</v>
      </c>
      <c r="E7079" s="33" t="s">
        <v>105</v>
      </c>
    </row>
    <row r="7080" spans="1:5" ht="15.75" customHeight="1" x14ac:dyDescent="0.25">
      <c r="A7080" s="33">
        <v>39129947</v>
      </c>
      <c r="B7080" s="34">
        <v>43589</v>
      </c>
      <c r="C7080" s="33" t="s">
        <v>103</v>
      </c>
      <c r="D7080" s="33" t="s">
        <v>112</v>
      </c>
      <c r="E7080" s="33" t="s">
        <v>107</v>
      </c>
    </row>
    <row r="7081" spans="1:5" ht="15.75" customHeight="1" x14ac:dyDescent="0.25">
      <c r="A7081" s="33">
        <v>40427615</v>
      </c>
      <c r="B7081" s="34">
        <v>43278</v>
      </c>
      <c r="C7081" s="33" t="s">
        <v>21</v>
      </c>
      <c r="D7081" s="33" t="s">
        <v>112</v>
      </c>
      <c r="E7081" s="33" t="s">
        <v>107</v>
      </c>
    </row>
    <row r="7082" spans="1:5" ht="15.75" customHeight="1" x14ac:dyDescent="0.25">
      <c r="A7082" s="33">
        <v>57703106</v>
      </c>
      <c r="B7082" s="34">
        <v>44050</v>
      </c>
      <c r="C7082" s="33" t="s">
        <v>106</v>
      </c>
      <c r="D7082" s="33" t="s">
        <v>112</v>
      </c>
      <c r="E7082" s="33" t="s">
        <v>107</v>
      </c>
    </row>
    <row r="7083" spans="1:5" ht="15.75" customHeight="1" x14ac:dyDescent="0.25">
      <c r="A7083" s="33">
        <v>47238650</v>
      </c>
      <c r="B7083" s="34">
        <v>43629</v>
      </c>
      <c r="C7083" s="33" t="s">
        <v>21</v>
      </c>
      <c r="D7083" s="33" t="s">
        <v>112</v>
      </c>
      <c r="E7083" s="33" t="s">
        <v>105</v>
      </c>
    </row>
    <row r="7084" spans="1:5" ht="15.75" customHeight="1" x14ac:dyDescent="0.25">
      <c r="A7084" s="33">
        <v>38825409</v>
      </c>
      <c r="B7084" s="34">
        <v>43232</v>
      </c>
      <c r="C7084" s="33" t="s">
        <v>103</v>
      </c>
      <c r="D7084" s="33" t="s">
        <v>112</v>
      </c>
      <c r="E7084" s="33" t="s">
        <v>105</v>
      </c>
    </row>
    <row r="7085" spans="1:5" ht="15.75" customHeight="1" x14ac:dyDescent="0.25">
      <c r="A7085" s="33">
        <v>46711333</v>
      </c>
      <c r="B7085" s="34">
        <v>43566</v>
      </c>
      <c r="C7085" s="33" t="s">
        <v>103</v>
      </c>
      <c r="D7085" s="33" t="s">
        <v>112</v>
      </c>
      <c r="E7085" s="33" t="s">
        <v>105</v>
      </c>
    </row>
    <row r="7086" spans="1:5" ht="15.75" customHeight="1" x14ac:dyDescent="0.25">
      <c r="A7086" s="33">
        <v>40019338</v>
      </c>
      <c r="B7086" s="34">
        <v>43398</v>
      </c>
      <c r="C7086" s="33" t="s">
        <v>21</v>
      </c>
      <c r="D7086" s="33" t="s">
        <v>112</v>
      </c>
      <c r="E7086" s="33" t="s">
        <v>105</v>
      </c>
    </row>
    <row r="7087" spans="1:5" ht="15.75" customHeight="1" x14ac:dyDescent="0.25">
      <c r="A7087" s="33">
        <v>44734412</v>
      </c>
      <c r="B7087" s="34">
        <v>43463</v>
      </c>
      <c r="C7087" s="33" t="s">
        <v>106</v>
      </c>
      <c r="D7087" s="33" t="s">
        <v>112</v>
      </c>
      <c r="E7087" s="33" t="s">
        <v>105</v>
      </c>
    </row>
    <row r="7088" spans="1:5" ht="15.75" customHeight="1" x14ac:dyDescent="0.25">
      <c r="A7088" s="33">
        <v>42933419</v>
      </c>
      <c r="B7088" s="34">
        <v>43336</v>
      </c>
      <c r="C7088" s="33" t="s">
        <v>103</v>
      </c>
      <c r="D7088" s="33" t="s">
        <v>112</v>
      </c>
      <c r="E7088" s="33" t="s">
        <v>105</v>
      </c>
    </row>
    <row r="7089" spans="1:5" ht="15.75" customHeight="1" x14ac:dyDescent="0.25">
      <c r="A7089" s="33">
        <v>38639944</v>
      </c>
      <c r="B7089" s="34">
        <v>43179</v>
      </c>
      <c r="C7089" s="33" t="s">
        <v>106</v>
      </c>
      <c r="D7089" s="33" t="s">
        <v>112</v>
      </c>
      <c r="E7089" s="33" t="s">
        <v>107</v>
      </c>
    </row>
    <row r="7090" spans="1:5" ht="15.75" customHeight="1" x14ac:dyDescent="0.25">
      <c r="A7090" s="33">
        <v>44027531</v>
      </c>
      <c r="B7090" s="34">
        <v>43776</v>
      </c>
      <c r="C7090" s="33" t="s">
        <v>103</v>
      </c>
      <c r="D7090" s="33" t="s">
        <v>112</v>
      </c>
      <c r="E7090" s="33" t="s">
        <v>105</v>
      </c>
    </row>
    <row r="7091" spans="1:5" ht="15.75" customHeight="1" x14ac:dyDescent="0.25">
      <c r="A7091" s="33">
        <v>11780449</v>
      </c>
      <c r="B7091" s="34">
        <v>43630</v>
      </c>
      <c r="C7091" s="33" t="s">
        <v>103</v>
      </c>
      <c r="D7091" s="33" t="s">
        <v>112</v>
      </c>
      <c r="E7091" s="33" t="s">
        <v>105</v>
      </c>
    </row>
    <row r="7092" spans="1:5" ht="15.75" customHeight="1" x14ac:dyDescent="0.25">
      <c r="A7092" s="33">
        <v>41432446</v>
      </c>
      <c r="B7092" s="34">
        <v>43421</v>
      </c>
      <c r="C7092" s="33" t="s">
        <v>103</v>
      </c>
      <c r="D7092" s="33" t="s">
        <v>112</v>
      </c>
      <c r="E7092" s="33" t="s">
        <v>107</v>
      </c>
    </row>
    <row r="7093" spans="1:5" ht="15.75" customHeight="1" x14ac:dyDescent="0.25">
      <c r="A7093" s="33">
        <v>17366822</v>
      </c>
      <c r="B7093" s="34">
        <v>43900</v>
      </c>
      <c r="C7093" s="33" t="s">
        <v>106</v>
      </c>
      <c r="D7093" s="33" t="s">
        <v>112</v>
      </c>
      <c r="E7093" s="33" t="s">
        <v>105</v>
      </c>
    </row>
    <row r="7094" spans="1:5" ht="15.75" customHeight="1" x14ac:dyDescent="0.25">
      <c r="A7094" s="33">
        <v>46459792</v>
      </c>
      <c r="B7094" s="34">
        <v>43547</v>
      </c>
      <c r="C7094" s="33" t="s">
        <v>103</v>
      </c>
      <c r="D7094" s="33" t="s">
        <v>112</v>
      </c>
      <c r="E7094" s="33" t="s">
        <v>105</v>
      </c>
    </row>
    <row r="7095" spans="1:5" ht="15.75" customHeight="1" x14ac:dyDescent="0.25">
      <c r="A7095" s="33">
        <v>40806482</v>
      </c>
      <c r="B7095" s="34">
        <v>43115</v>
      </c>
      <c r="C7095" s="33" t="s">
        <v>103</v>
      </c>
      <c r="D7095" s="33" t="s">
        <v>112</v>
      </c>
      <c r="E7095" s="33" t="s">
        <v>105</v>
      </c>
    </row>
    <row r="7096" spans="1:5" ht="15.75" customHeight="1" x14ac:dyDescent="0.25">
      <c r="A7096" s="33">
        <v>41333879</v>
      </c>
      <c r="B7096" s="34">
        <v>43747</v>
      </c>
      <c r="C7096" s="33" t="s">
        <v>106</v>
      </c>
      <c r="D7096" s="33" t="s">
        <v>112</v>
      </c>
      <c r="E7096" s="33" t="s">
        <v>107</v>
      </c>
    </row>
    <row r="7097" spans="1:5" ht="15.75" customHeight="1" x14ac:dyDescent="0.25">
      <c r="A7097" s="33">
        <v>51870217</v>
      </c>
      <c r="B7097" s="34">
        <v>43819</v>
      </c>
      <c r="C7097" s="33" t="s">
        <v>106</v>
      </c>
      <c r="D7097" s="33" t="s">
        <v>112</v>
      </c>
      <c r="E7097" s="33" t="s">
        <v>107</v>
      </c>
    </row>
    <row r="7098" spans="1:5" ht="15.75" customHeight="1" x14ac:dyDescent="0.25">
      <c r="A7098" s="33">
        <v>41105265</v>
      </c>
      <c r="B7098" s="34">
        <v>43705</v>
      </c>
      <c r="C7098" s="33" t="s">
        <v>103</v>
      </c>
      <c r="D7098" s="33" t="s">
        <v>112</v>
      </c>
      <c r="E7098" s="33" t="s">
        <v>105</v>
      </c>
    </row>
    <row r="7099" spans="1:5" ht="15.75" customHeight="1" x14ac:dyDescent="0.25">
      <c r="A7099" s="33">
        <v>42744629</v>
      </c>
      <c r="B7099" s="34">
        <v>43510</v>
      </c>
      <c r="C7099" s="33" t="s">
        <v>106</v>
      </c>
      <c r="D7099" s="33" t="s">
        <v>112</v>
      </c>
      <c r="E7099" s="33" t="s">
        <v>107</v>
      </c>
    </row>
    <row r="7100" spans="1:5" ht="15.75" customHeight="1" x14ac:dyDescent="0.25">
      <c r="A7100" s="33">
        <v>39013285</v>
      </c>
      <c r="B7100" s="34">
        <v>43402</v>
      </c>
      <c r="C7100" s="33" t="s">
        <v>106</v>
      </c>
      <c r="D7100" s="33" t="s">
        <v>112</v>
      </c>
      <c r="E7100" s="33" t="s">
        <v>105</v>
      </c>
    </row>
    <row r="7101" spans="1:5" ht="15.75" customHeight="1" x14ac:dyDescent="0.25">
      <c r="A7101" s="33">
        <v>47950568</v>
      </c>
      <c r="B7101" s="34">
        <v>43810</v>
      </c>
      <c r="C7101" s="33" t="s">
        <v>103</v>
      </c>
      <c r="D7101" s="33" t="s">
        <v>112</v>
      </c>
      <c r="E7101" s="33" t="s">
        <v>105</v>
      </c>
    </row>
    <row r="7102" spans="1:5" ht="15.75" customHeight="1" x14ac:dyDescent="0.25">
      <c r="A7102" s="33">
        <v>47153216</v>
      </c>
      <c r="B7102" s="34">
        <v>43606</v>
      </c>
      <c r="C7102" s="33" t="s">
        <v>21</v>
      </c>
      <c r="D7102" s="33" t="s">
        <v>112</v>
      </c>
      <c r="E7102" s="33" t="s">
        <v>105</v>
      </c>
    </row>
    <row r="7103" spans="1:5" ht="15.75" customHeight="1" x14ac:dyDescent="0.25">
      <c r="A7103" s="33">
        <v>47121810</v>
      </c>
      <c r="B7103" s="34">
        <v>43887</v>
      </c>
      <c r="C7103" s="33" t="s">
        <v>106</v>
      </c>
      <c r="D7103" s="33" t="s">
        <v>112</v>
      </c>
      <c r="E7103" s="33" t="s">
        <v>105</v>
      </c>
    </row>
    <row r="7104" spans="1:5" ht="15.75" customHeight="1" x14ac:dyDescent="0.25">
      <c r="A7104" s="33">
        <v>53395925</v>
      </c>
      <c r="B7104" s="34">
        <v>43895</v>
      </c>
      <c r="C7104" s="33" t="s">
        <v>106</v>
      </c>
      <c r="D7104" s="33" t="s">
        <v>112</v>
      </c>
      <c r="E7104" s="33" t="s">
        <v>107</v>
      </c>
    </row>
    <row r="7105" spans="1:5" ht="15.75" customHeight="1" x14ac:dyDescent="0.25">
      <c r="A7105" s="33">
        <v>45642830</v>
      </c>
      <c r="B7105" s="34">
        <v>43819</v>
      </c>
      <c r="C7105" s="33" t="s">
        <v>103</v>
      </c>
      <c r="D7105" s="33" t="s">
        <v>112</v>
      </c>
      <c r="E7105" s="33" t="s">
        <v>105</v>
      </c>
    </row>
    <row r="7106" spans="1:5" ht="15.75" customHeight="1" x14ac:dyDescent="0.25">
      <c r="A7106" s="33">
        <v>27071855</v>
      </c>
      <c r="B7106" s="34">
        <v>43200</v>
      </c>
      <c r="C7106" s="33" t="s">
        <v>21</v>
      </c>
      <c r="D7106" s="33" t="s">
        <v>112</v>
      </c>
      <c r="E7106" s="33" t="s">
        <v>105</v>
      </c>
    </row>
    <row r="7107" spans="1:5" ht="15.75" customHeight="1" x14ac:dyDescent="0.25">
      <c r="A7107" s="33">
        <v>49099225</v>
      </c>
      <c r="B7107" s="34">
        <v>43783</v>
      </c>
      <c r="C7107" s="33" t="s">
        <v>108</v>
      </c>
      <c r="D7107" s="33" t="s">
        <v>112</v>
      </c>
      <c r="E7107" s="33" t="s">
        <v>107</v>
      </c>
    </row>
    <row r="7108" spans="1:5" ht="15.75" customHeight="1" x14ac:dyDescent="0.25">
      <c r="A7108" s="33">
        <v>41587292</v>
      </c>
      <c r="B7108" s="34">
        <v>43203</v>
      </c>
      <c r="C7108" s="33" t="s">
        <v>106</v>
      </c>
      <c r="D7108" s="33" t="s">
        <v>112</v>
      </c>
      <c r="E7108" s="33" t="s">
        <v>107</v>
      </c>
    </row>
    <row r="7109" spans="1:5" ht="15.75" customHeight="1" x14ac:dyDescent="0.25">
      <c r="A7109" s="33">
        <v>39442454</v>
      </c>
      <c r="B7109" s="34">
        <v>43826</v>
      </c>
      <c r="C7109" s="33" t="s">
        <v>21</v>
      </c>
      <c r="D7109" s="33" t="s">
        <v>112</v>
      </c>
      <c r="E7109" s="33" t="s">
        <v>107</v>
      </c>
    </row>
    <row r="7110" spans="1:5" ht="15.75" customHeight="1" x14ac:dyDescent="0.25">
      <c r="A7110" s="33">
        <v>38351293</v>
      </c>
      <c r="B7110" s="34">
        <v>42813</v>
      </c>
      <c r="C7110" s="33" t="s">
        <v>103</v>
      </c>
      <c r="D7110" s="33" t="s">
        <v>112</v>
      </c>
      <c r="E7110" s="33" t="s">
        <v>107</v>
      </c>
    </row>
    <row r="7111" spans="1:5" ht="15.75" customHeight="1" x14ac:dyDescent="0.25">
      <c r="A7111" s="33">
        <v>9340979</v>
      </c>
      <c r="B7111" s="34">
        <v>43450</v>
      </c>
      <c r="C7111" s="33" t="s">
        <v>106</v>
      </c>
      <c r="D7111" s="33" t="s">
        <v>112</v>
      </c>
      <c r="E7111" s="33" t="s">
        <v>105</v>
      </c>
    </row>
    <row r="7112" spans="1:5" ht="15.75" customHeight="1" x14ac:dyDescent="0.25">
      <c r="A7112" s="33">
        <v>53520275</v>
      </c>
      <c r="B7112" s="34">
        <v>43930</v>
      </c>
      <c r="C7112" s="33" t="s">
        <v>103</v>
      </c>
      <c r="D7112" s="33" t="s">
        <v>112</v>
      </c>
      <c r="E7112" s="33" t="s">
        <v>107</v>
      </c>
    </row>
    <row r="7113" spans="1:5" ht="15.75" customHeight="1" x14ac:dyDescent="0.25">
      <c r="A7113" s="33">
        <v>40834639</v>
      </c>
      <c r="B7113" s="34">
        <v>43426</v>
      </c>
      <c r="C7113" s="33" t="s">
        <v>103</v>
      </c>
      <c r="D7113" s="33" t="s">
        <v>112</v>
      </c>
      <c r="E7113" s="33" t="s">
        <v>105</v>
      </c>
    </row>
    <row r="7114" spans="1:5" ht="15.75" customHeight="1" x14ac:dyDescent="0.25">
      <c r="A7114" s="33">
        <v>21039772</v>
      </c>
      <c r="B7114" s="34">
        <v>43059</v>
      </c>
      <c r="C7114" s="33" t="s">
        <v>106</v>
      </c>
      <c r="D7114" s="33" t="s">
        <v>112</v>
      </c>
      <c r="E7114" s="33" t="s">
        <v>107</v>
      </c>
    </row>
    <row r="7115" spans="1:5" ht="15.75" customHeight="1" x14ac:dyDescent="0.25">
      <c r="A7115" s="33">
        <v>46041918</v>
      </c>
      <c r="B7115" s="34">
        <v>43609</v>
      </c>
      <c r="C7115" s="33" t="s">
        <v>106</v>
      </c>
      <c r="D7115" s="33" t="s">
        <v>112</v>
      </c>
      <c r="E7115" s="33" t="s">
        <v>107</v>
      </c>
    </row>
    <row r="7116" spans="1:5" ht="15.75" customHeight="1" x14ac:dyDescent="0.25">
      <c r="A7116" s="33">
        <v>48056607</v>
      </c>
      <c r="B7116" s="34">
        <v>43654</v>
      </c>
      <c r="C7116" s="33" t="s">
        <v>106</v>
      </c>
      <c r="D7116" s="33" t="s">
        <v>112</v>
      </c>
      <c r="E7116" s="33" t="s">
        <v>107</v>
      </c>
    </row>
    <row r="7117" spans="1:5" ht="15.75" customHeight="1" x14ac:dyDescent="0.25">
      <c r="A7117" s="33">
        <v>48297186</v>
      </c>
      <c r="B7117" s="34">
        <v>43672</v>
      </c>
      <c r="C7117" s="33" t="s">
        <v>106</v>
      </c>
      <c r="D7117" s="33" t="s">
        <v>112</v>
      </c>
      <c r="E7117" s="33" t="s">
        <v>105</v>
      </c>
    </row>
    <row r="7118" spans="1:5" ht="15.75" customHeight="1" x14ac:dyDescent="0.25">
      <c r="A7118" s="33">
        <v>35887824</v>
      </c>
      <c r="B7118" s="34">
        <v>42587</v>
      </c>
      <c r="C7118" s="33" t="s">
        <v>106</v>
      </c>
      <c r="D7118" s="33" t="s">
        <v>112</v>
      </c>
      <c r="E7118" s="33" t="s">
        <v>107</v>
      </c>
    </row>
    <row r="7119" spans="1:5" ht="15.75" customHeight="1" x14ac:dyDescent="0.25">
      <c r="A7119" s="33">
        <v>40786845</v>
      </c>
      <c r="B7119" s="34">
        <v>43120</v>
      </c>
      <c r="C7119" s="33" t="s">
        <v>106</v>
      </c>
      <c r="D7119" s="33" t="s">
        <v>112</v>
      </c>
      <c r="E7119" s="33" t="s">
        <v>107</v>
      </c>
    </row>
    <row r="7120" spans="1:5" ht="15.75" customHeight="1" x14ac:dyDescent="0.25">
      <c r="A7120" s="33">
        <v>51487446</v>
      </c>
      <c r="B7120" s="34">
        <v>43856</v>
      </c>
      <c r="C7120" s="33" t="s">
        <v>103</v>
      </c>
      <c r="D7120" s="33" t="s">
        <v>112</v>
      </c>
      <c r="E7120" s="33" t="s">
        <v>105</v>
      </c>
    </row>
    <row r="7121" spans="1:5" ht="15.75" customHeight="1" x14ac:dyDescent="0.25">
      <c r="A7121" s="33">
        <v>34171716</v>
      </c>
      <c r="B7121" s="34">
        <v>43232</v>
      </c>
      <c r="C7121" s="33" t="s">
        <v>21</v>
      </c>
      <c r="D7121" s="33" t="s">
        <v>112</v>
      </c>
      <c r="E7121" s="33" t="s">
        <v>105</v>
      </c>
    </row>
    <row r="7122" spans="1:5" ht="15.75" customHeight="1" x14ac:dyDescent="0.25">
      <c r="A7122" s="33">
        <v>40064157</v>
      </c>
      <c r="B7122" s="34">
        <v>43028</v>
      </c>
      <c r="C7122" s="33" t="s">
        <v>103</v>
      </c>
      <c r="D7122" s="33" t="s">
        <v>112</v>
      </c>
      <c r="E7122" s="33" t="s">
        <v>105</v>
      </c>
    </row>
    <row r="7123" spans="1:5" ht="15.75" customHeight="1" x14ac:dyDescent="0.25">
      <c r="A7123" s="33">
        <v>45401512</v>
      </c>
      <c r="B7123" s="34">
        <v>43779</v>
      </c>
      <c r="C7123" s="33" t="s">
        <v>103</v>
      </c>
      <c r="D7123" s="33" t="s">
        <v>112</v>
      </c>
      <c r="E7123" s="33" t="s">
        <v>107</v>
      </c>
    </row>
    <row r="7124" spans="1:5" ht="15.75" customHeight="1" x14ac:dyDescent="0.25">
      <c r="A7124" s="33">
        <v>48571103</v>
      </c>
      <c r="B7124" s="34">
        <v>43883</v>
      </c>
      <c r="C7124" s="33" t="s">
        <v>106</v>
      </c>
      <c r="D7124" s="33" t="s">
        <v>112</v>
      </c>
      <c r="E7124" s="33" t="s">
        <v>105</v>
      </c>
    </row>
    <row r="7125" spans="1:5" ht="15.75" customHeight="1" x14ac:dyDescent="0.25">
      <c r="A7125" s="33">
        <v>1636911</v>
      </c>
      <c r="B7125" s="34">
        <v>43187</v>
      </c>
      <c r="C7125" s="33" t="s">
        <v>106</v>
      </c>
      <c r="D7125" s="33" t="s">
        <v>112</v>
      </c>
      <c r="E7125" s="33" t="s">
        <v>105</v>
      </c>
    </row>
    <row r="7126" spans="1:5" ht="15.75" customHeight="1" x14ac:dyDescent="0.25">
      <c r="A7126" s="33">
        <v>42819320</v>
      </c>
      <c r="B7126" s="34">
        <v>43325</v>
      </c>
      <c r="C7126" s="33" t="s">
        <v>103</v>
      </c>
      <c r="D7126" s="33" t="s">
        <v>112</v>
      </c>
      <c r="E7126" s="33" t="s">
        <v>105</v>
      </c>
    </row>
    <row r="7127" spans="1:5" ht="15.75" customHeight="1" x14ac:dyDescent="0.25">
      <c r="A7127" s="33">
        <v>47657859</v>
      </c>
      <c r="B7127" s="34">
        <v>43827</v>
      </c>
      <c r="C7127" s="33" t="s">
        <v>103</v>
      </c>
      <c r="D7127" s="33" t="s">
        <v>112</v>
      </c>
      <c r="E7127" s="33" t="s">
        <v>107</v>
      </c>
    </row>
    <row r="7128" spans="1:5" ht="15.75" customHeight="1" x14ac:dyDescent="0.25">
      <c r="A7128" s="33">
        <v>42827652</v>
      </c>
      <c r="B7128" s="34">
        <v>43677</v>
      </c>
      <c r="C7128" s="33" t="s">
        <v>106</v>
      </c>
      <c r="D7128" s="33" t="s">
        <v>112</v>
      </c>
      <c r="E7128" s="33" t="s">
        <v>107</v>
      </c>
    </row>
    <row r="7129" spans="1:5" ht="15.75" customHeight="1" x14ac:dyDescent="0.25">
      <c r="A7129" s="33">
        <v>42339074</v>
      </c>
      <c r="B7129" s="34">
        <v>43293</v>
      </c>
      <c r="C7129" s="33" t="s">
        <v>106</v>
      </c>
      <c r="D7129" s="33" t="s">
        <v>112</v>
      </c>
      <c r="E7129" s="33" t="s">
        <v>105</v>
      </c>
    </row>
    <row r="7130" spans="1:5" ht="15.75" customHeight="1" x14ac:dyDescent="0.25">
      <c r="A7130" s="33">
        <v>46845847</v>
      </c>
      <c r="B7130" s="34">
        <v>43877</v>
      </c>
      <c r="C7130" s="33" t="s">
        <v>103</v>
      </c>
      <c r="D7130" s="33" t="s">
        <v>112</v>
      </c>
      <c r="E7130" s="33" t="s">
        <v>105</v>
      </c>
    </row>
    <row r="7131" spans="1:5" ht="15.75" customHeight="1" x14ac:dyDescent="0.25">
      <c r="A7131" s="33">
        <v>18579805</v>
      </c>
      <c r="B7131" s="34">
        <v>43789</v>
      </c>
      <c r="C7131" s="33" t="s">
        <v>21</v>
      </c>
      <c r="D7131" s="33" t="s">
        <v>112</v>
      </c>
      <c r="E7131" s="33" t="s">
        <v>107</v>
      </c>
    </row>
    <row r="7132" spans="1:5" ht="15.75" customHeight="1" x14ac:dyDescent="0.25">
      <c r="A7132" s="33">
        <v>46771803</v>
      </c>
      <c r="B7132" s="34">
        <v>43942</v>
      </c>
      <c r="C7132" s="33" t="s">
        <v>106</v>
      </c>
      <c r="D7132" s="33" t="s">
        <v>112</v>
      </c>
      <c r="E7132" s="33" t="s">
        <v>105</v>
      </c>
    </row>
    <row r="7133" spans="1:5" ht="15.75" customHeight="1" x14ac:dyDescent="0.25">
      <c r="A7133" s="33">
        <v>18151140</v>
      </c>
      <c r="B7133" s="34">
        <v>43870</v>
      </c>
      <c r="C7133" s="33" t="s">
        <v>103</v>
      </c>
      <c r="D7133" s="33" t="s">
        <v>112</v>
      </c>
      <c r="E7133" s="33" t="s">
        <v>107</v>
      </c>
    </row>
    <row r="7134" spans="1:5" ht="15.75" customHeight="1" x14ac:dyDescent="0.25">
      <c r="A7134" s="33">
        <v>18855182</v>
      </c>
      <c r="B7134" s="34">
        <v>43708</v>
      </c>
      <c r="C7134" s="33" t="s">
        <v>103</v>
      </c>
      <c r="D7134" s="33" t="s">
        <v>112</v>
      </c>
      <c r="E7134" s="33" t="s">
        <v>105</v>
      </c>
    </row>
    <row r="7135" spans="1:5" ht="15.75" customHeight="1" x14ac:dyDescent="0.25">
      <c r="A7135" s="33">
        <v>46113610</v>
      </c>
      <c r="B7135" s="34">
        <v>43706</v>
      </c>
      <c r="C7135" s="33" t="s">
        <v>21</v>
      </c>
      <c r="D7135" s="33" t="s">
        <v>112</v>
      </c>
      <c r="E7135" s="33" t="s">
        <v>105</v>
      </c>
    </row>
    <row r="7136" spans="1:5" ht="15.75" customHeight="1" x14ac:dyDescent="0.25">
      <c r="A7136" s="33">
        <v>48376476</v>
      </c>
      <c r="B7136" s="34">
        <v>43701</v>
      </c>
      <c r="C7136" s="33" t="s">
        <v>106</v>
      </c>
      <c r="D7136" s="33" t="s">
        <v>112</v>
      </c>
      <c r="E7136" s="33" t="s">
        <v>105</v>
      </c>
    </row>
    <row r="7137" spans="1:5" ht="15.75" customHeight="1" x14ac:dyDescent="0.25">
      <c r="A7137" s="33">
        <v>41640095</v>
      </c>
      <c r="B7137" s="34">
        <v>43208</v>
      </c>
      <c r="C7137" s="33" t="s">
        <v>103</v>
      </c>
      <c r="D7137" s="33" t="s">
        <v>112</v>
      </c>
      <c r="E7137" s="33" t="s">
        <v>105</v>
      </c>
    </row>
    <row r="7138" spans="1:5" ht="15.75" customHeight="1" x14ac:dyDescent="0.25">
      <c r="A7138" s="33">
        <v>41571011</v>
      </c>
      <c r="B7138" s="34">
        <v>43201</v>
      </c>
      <c r="C7138" s="33" t="s">
        <v>106</v>
      </c>
      <c r="D7138" s="33" t="s">
        <v>112</v>
      </c>
      <c r="E7138" s="33" t="s">
        <v>107</v>
      </c>
    </row>
    <row r="7139" spans="1:5" ht="15.75" customHeight="1" x14ac:dyDescent="0.25">
      <c r="A7139" s="33">
        <v>9707688</v>
      </c>
      <c r="B7139" s="34">
        <v>43627</v>
      </c>
      <c r="C7139" s="33" t="s">
        <v>103</v>
      </c>
      <c r="D7139" s="33" t="s">
        <v>112</v>
      </c>
      <c r="E7139" s="33" t="s">
        <v>105</v>
      </c>
    </row>
    <row r="7140" spans="1:5" ht="15.75" customHeight="1" x14ac:dyDescent="0.25">
      <c r="A7140" s="33">
        <v>54600667</v>
      </c>
      <c r="B7140" s="34">
        <v>43990</v>
      </c>
      <c r="C7140" s="33" t="s">
        <v>103</v>
      </c>
      <c r="D7140" s="33" t="s">
        <v>112</v>
      </c>
      <c r="E7140" s="33" t="s">
        <v>107</v>
      </c>
    </row>
    <row r="7141" spans="1:5" ht="15.75" customHeight="1" x14ac:dyDescent="0.25">
      <c r="A7141" s="33">
        <v>16963309</v>
      </c>
      <c r="B7141" s="34">
        <v>43659</v>
      </c>
      <c r="C7141" s="33" t="s">
        <v>106</v>
      </c>
      <c r="D7141" s="33" t="s">
        <v>112</v>
      </c>
      <c r="E7141" s="33" t="s">
        <v>107</v>
      </c>
    </row>
    <row r="7142" spans="1:5" ht="15.75" customHeight="1" x14ac:dyDescent="0.25">
      <c r="A7142" s="33">
        <v>3223415</v>
      </c>
      <c r="B7142" s="34">
        <v>43932</v>
      </c>
      <c r="C7142" s="33" t="s">
        <v>108</v>
      </c>
      <c r="D7142" s="33" t="s">
        <v>112</v>
      </c>
      <c r="E7142" s="33" t="s">
        <v>107</v>
      </c>
    </row>
    <row r="7143" spans="1:5" ht="15.75" customHeight="1" x14ac:dyDescent="0.25">
      <c r="A7143" s="33">
        <v>51488901</v>
      </c>
      <c r="B7143" s="34">
        <v>43807</v>
      </c>
      <c r="C7143" s="33" t="s">
        <v>106</v>
      </c>
      <c r="D7143" s="33" t="s">
        <v>112</v>
      </c>
      <c r="E7143" s="33" t="s">
        <v>107</v>
      </c>
    </row>
    <row r="7144" spans="1:5" ht="15.75" customHeight="1" x14ac:dyDescent="0.25">
      <c r="A7144" s="33">
        <v>44220312</v>
      </c>
      <c r="B7144" s="34">
        <v>43450</v>
      </c>
      <c r="C7144" s="33" t="s">
        <v>21</v>
      </c>
      <c r="D7144" s="33" t="s">
        <v>112</v>
      </c>
      <c r="E7144" s="33" t="s">
        <v>105</v>
      </c>
    </row>
    <row r="7145" spans="1:5" ht="15.75" customHeight="1" x14ac:dyDescent="0.25">
      <c r="A7145" s="33">
        <v>20568671</v>
      </c>
      <c r="B7145" s="34">
        <v>42839</v>
      </c>
      <c r="C7145" s="33" t="s">
        <v>21</v>
      </c>
      <c r="D7145" s="33" t="s">
        <v>112</v>
      </c>
      <c r="E7145" s="33" t="s">
        <v>105</v>
      </c>
    </row>
    <row r="7146" spans="1:5" ht="15.75" customHeight="1" x14ac:dyDescent="0.25">
      <c r="A7146" s="33">
        <v>41236916</v>
      </c>
      <c r="B7146" s="34">
        <v>43642</v>
      </c>
      <c r="C7146" s="33" t="s">
        <v>103</v>
      </c>
      <c r="D7146" s="33" t="s">
        <v>112</v>
      </c>
      <c r="E7146" s="33" t="s">
        <v>107</v>
      </c>
    </row>
    <row r="7147" spans="1:5" ht="15.75" customHeight="1" x14ac:dyDescent="0.25">
      <c r="A7147" s="33">
        <v>40143872</v>
      </c>
      <c r="B7147" s="34">
        <v>43026</v>
      </c>
      <c r="C7147" s="33" t="s">
        <v>106</v>
      </c>
      <c r="D7147" s="33" t="s">
        <v>112</v>
      </c>
      <c r="E7147" s="33" t="s">
        <v>105</v>
      </c>
    </row>
    <row r="7148" spans="1:5" ht="15.75" customHeight="1" x14ac:dyDescent="0.25">
      <c r="A7148" s="33">
        <v>55914497</v>
      </c>
      <c r="B7148" s="34">
        <v>44024</v>
      </c>
      <c r="C7148" s="33" t="s">
        <v>103</v>
      </c>
      <c r="D7148" s="33" t="s">
        <v>112</v>
      </c>
      <c r="E7148" s="33" t="s">
        <v>105</v>
      </c>
    </row>
    <row r="7149" spans="1:5" ht="15.75" customHeight="1" x14ac:dyDescent="0.25">
      <c r="A7149" s="33">
        <v>46446617</v>
      </c>
      <c r="B7149" s="34">
        <v>43568</v>
      </c>
      <c r="C7149" s="33" t="s">
        <v>103</v>
      </c>
      <c r="D7149" s="33" t="s">
        <v>112</v>
      </c>
      <c r="E7149" s="33" t="s">
        <v>105</v>
      </c>
    </row>
    <row r="7150" spans="1:5" ht="15.75" customHeight="1" x14ac:dyDescent="0.25">
      <c r="A7150" s="33">
        <v>35005805</v>
      </c>
      <c r="B7150" s="34">
        <v>43999</v>
      </c>
      <c r="C7150" s="33" t="s">
        <v>106</v>
      </c>
      <c r="D7150" s="33" t="s">
        <v>112</v>
      </c>
      <c r="E7150" s="33" t="s">
        <v>107</v>
      </c>
    </row>
    <row r="7151" spans="1:5" ht="15.75" customHeight="1" x14ac:dyDescent="0.25">
      <c r="A7151" s="33">
        <v>51465202</v>
      </c>
      <c r="B7151" s="34">
        <v>43874</v>
      </c>
      <c r="C7151" s="33" t="s">
        <v>106</v>
      </c>
      <c r="D7151" s="33" t="s">
        <v>112</v>
      </c>
      <c r="E7151" s="33" t="s">
        <v>105</v>
      </c>
    </row>
    <row r="7152" spans="1:5" ht="15.75" customHeight="1" x14ac:dyDescent="0.25">
      <c r="A7152" s="33">
        <v>17939267</v>
      </c>
      <c r="B7152" s="34">
        <v>43088</v>
      </c>
      <c r="C7152" s="33" t="s">
        <v>106</v>
      </c>
      <c r="D7152" s="33" t="s">
        <v>112</v>
      </c>
      <c r="E7152" s="33" t="s">
        <v>105</v>
      </c>
    </row>
    <row r="7153" spans="1:5" ht="15.75" customHeight="1" x14ac:dyDescent="0.25">
      <c r="A7153" s="33">
        <v>22037303</v>
      </c>
      <c r="B7153" s="34">
        <v>43184</v>
      </c>
      <c r="C7153" s="33" t="s">
        <v>103</v>
      </c>
      <c r="D7153" s="33" t="s">
        <v>112</v>
      </c>
      <c r="E7153" s="33" t="s">
        <v>105</v>
      </c>
    </row>
    <row r="7154" spans="1:5" ht="15.75" customHeight="1" x14ac:dyDescent="0.25">
      <c r="A7154" s="33">
        <v>40600198</v>
      </c>
      <c r="B7154" s="34">
        <v>43740</v>
      </c>
      <c r="C7154" s="33" t="s">
        <v>106</v>
      </c>
      <c r="D7154" s="33" t="s">
        <v>112</v>
      </c>
      <c r="E7154" s="33" t="s">
        <v>107</v>
      </c>
    </row>
    <row r="7155" spans="1:5" ht="15.75" customHeight="1" x14ac:dyDescent="0.25">
      <c r="A7155" s="33">
        <v>39987769</v>
      </c>
      <c r="B7155" s="34">
        <v>43469</v>
      </c>
      <c r="C7155" s="33" t="s">
        <v>103</v>
      </c>
      <c r="D7155" s="33" t="s">
        <v>112</v>
      </c>
      <c r="E7155" s="33" t="s">
        <v>107</v>
      </c>
    </row>
    <row r="7156" spans="1:5" ht="15.75" customHeight="1" x14ac:dyDescent="0.25">
      <c r="A7156" s="33">
        <v>6448843</v>
      </c>
      <c r="B7156" s="34">
        <v>43766</v>
      </c>
      <c r="C7156" s="33" t="s">
        <v>103</v>
      </c>
      <c r="D7156" s="33" t="s">
        <v>112</v>
      </c>
      <c r="E7156" s="33" t="s">
        <v>105</v>
      </c>
    </row>
    <row r="7157" spans="1:5" ht="15.75" customHeight="1" x14ac:dyDescent="0.25">
      <c r="A7157" s="33">
        <v>44443585</v>
      </c>
      <c r="B7157" s="34">
        <v>43438</v>
      </c>
      <c r="C7157" s="33" t="s">
        <v>103</v>
      </c>
      <c r="D7157" s="33" t="s">
        <v>112</v>
      </c>
      <c r="E7157" s="33" t="s">
        <v>105</v>
      </c>
    </row>
    <row r="7158" spans="1:5" ht="15.75" customHeight="1" x14ac:dyDescent="0.25">
      <c r="A7158" s="33">
        <v>48806593</v>
      </c>
      <c r="B7158" s="34">
        <v>43879</v>
      </c>
      <c r="C7158" s="33" t="s">
        <v>106</v>
      </c>
      <c r="D7158" s="33" t="s">
        <v>112</v>
      </c>
      <c r="E7158" s="33" t="s">
        <v>105</v>
      </c>
    </row>
    <row r="7159" spans="1:5" ht="15.75" customHeight="1" x14ac:dyDescent="0.25">
      <c r="A7159" s="33">
        <v>38898363</v>
      </c>
      <c r="B7159" s="34">
        <v>43899</v>
      </c>
      <c r="C7159" s="33" t="s">
        <v>21</v>
      </c>
      <c r="D7159" s="33" t="s">
        <v>112</v>
      </c>
      <c r="E7159" s="33" t="s">
        <v>105</v>
      </c>
    </row>
    <row r="7160" spans="1:5" ht="15.75" customHeight="1" x14ac:dyDescent="0.25">
      <c r="A7160" s="33">
        <v>42378236</v>
      </c>
      <c r="B7160" s="34">
        <v>43330</v>
      </c>
      <c r="C7160" s="33" t="s">
        <v>21</v>
      </c>
      <c r="D7160" s="33" t="s">
        <v>112</v>
      </c>
      <c r="E7160" s="33" t="s">
        <v>105</v>
      </c>
    </row>
    <row r="7161" spans="1:5" ht="15.75" customHeight="1" x14ac:dyDescent="0.25">
      <c r="A7161" s="33">
        <v>38559686</v>
      </c>
      <c r="B7161" s="34">
        <v>43909</v>
      </c>
      <c r="C7161" s="33" t="s">
        <v>21</v>
      </c>
      <c r="D7161" s="33" t="s">
        <v>112</v>
      </c>
      <c r="E7161" s="33" t="s">
        <v>107</v>
      </c>
    </row>
    <row r="7162" spans="1:5" ht="15.75" customHeight="1" x14ac:dyDescent="0.25">
      <c r="A7162" s="33">
        <v>28923347</v>
      </c>
      <c r="B7162" s="34">
        <v>43198</v>
      </c>
      <c r="C7162" s="33" t="s">
        <v>106</v>
      </c>
      <c r="D7162" s="33" t="s">
        <v>112</v>
      </c>
      <c r="E7162" s="33" t="s">
        <v>107</v>
      </c>
    </row>
    <row r="7163" spans="1:5" ht="15.75" customHeight="1" x14ac:dyDescent="0.25">
      <c r="A7163" s="33">
        <v>45290749</v>
      </c>
      <c r="B7163" s="34">
        <v>43913</v>
      </c>
      <c r="C7163" s="33" t="s">
        <v>106</v>
      </c>
      <c r="D7163" s="33" t="s">
        <v>112</v>
      </c>
      <c r="E7163" s="33" t="s">
        <v>105</v>
      </c>
    </row>
    <row r="7164" spans="1:5" ht="15.75" customHeight="1" x14ac:dyDescent="0.25">
      <c r="A7164" s="33">
        <v>37395531</v>
      </c>
      <c r="B7164" s="34">
        <v>43405</v>
      </c>
      <c r="C7164" s="33" t="s">
        <v>21</v>
      </c>
      <c r="D7164" s="33" t="s">
        <v>112</v>
      </c>
      <c r="E7164" s="33" t="s">
        <v>105</v>
      </c>
    </row>
    <row r="7165" spans="1:5" ht="15.75" customHeight="1" x14ac:dyDescent="0.25">
      <c r="A7165" s="33">
        <v>11784295</v>
      </c>
      <c r="B7165" s="34">
        <v>43879</v>
      </c>
      <c r="C7165" s="33" t="s">
        <v>106</v>
      </c>
      <c r="D7165" s="33" t="s">
        <v>112</v>
      </c>
      <c r="E7165" s="33" t="s">
        <v>107</v>
      </c>
    </row>
    <row r="7166" spans="1:5" ht="15.75" customHeight="1" x14ac:dyDescent="0.25">
      <c r="A7166" s="33">
        <v>46957353</v>
      </c>
      <c r="B7166" s="34">
        <v>43793</v>
      </c>
      <c r="C7166" s="33" t="s">
        <v>103</v>
      </c>
      <c r="D7166" s="33" t="s">
        <v>112</v>
      </c>
      <c r="E7166" s="33" t="s">
        <v>105</v>
      </c>
    </row>
    <row r="7167" spans="1:5" ht="15.75" customHeight="1" x14ac:dyDescent="0.25">
      <c r="A7167" s="33">
        <v>37173799</v>
      </c>
      <c r="B7167" s="34">
        <v>43245</v>
      </c>
      <c r="C7167" s="33" t="s">
        <v>106</v>
      </c>
      <c r="D7167" s="33" t="s">
        <v>112</v>
      </c>
      <c r="E7167" s="33" t="s">
        <v>107</v>
      </c>
    </row>
    <row r="7168" spans="1:5" ht="15.75" customHeight="1" x14ac:dyDescent="0.25">
      <c r="A7168" s="33">
        <v>25048232</v>
      </c>
      <c r="B7168" s="34">
        <v>43062</v>
      </c>
      <c r="C7168" s="33" t="s">
        <v>103</v>
      </c>
      <c r="D7168" s="33" t="s">
        <v>112</v>
      </c>
      <c r="E7168" s="33" t="s">
        <v>105</v>
      </c>
    </row>
    <row r="7169" spans="1:5" ht="15.75" customHeight="1" x14ac:dyDescent="0.25">
      <c r="A7169" s="33">
        <v>40671178</v>
      </c>
      <c r="B7169" s="34">
        <v>43097</v>
      </c>
      <c r="C7169" s="33" t="s">
        <v>103</v>
      </c>
      <c r="D7169" s="33" t="s">
        <v>112</v>
      </c>
      <c r="E7169" s="33" t="s">
        <v>105</v>
      </c>
    </row>
    <row r="7170" spans="1:5" ht="15.75" customHeight="1" x14ac:dyDescent="0.25">
      <c r="A7170" s="33">
        <v>53638500</v>
      </c>
      <c r="B7170" s="34">
        <v>43876</v>
      </c>
      <c r="C7170" s="33" t="s">
        <v>106</v>
      </c>
      <c r="D7170" s="33" t="s">
        <v>112</v>
      </c>
      <c r="E7170" s="33" t="s">
        <v>107</v>
      </c>
    </row>
    <row r="7171" spans="1:5" ht="15.75" customHeight="1" x14ac:dyDescent="0.25">
      <c r="A7171" s="33">
        <v>50848152</v>
      </c>
      <c r="B7171" s="34">
        <v>43900</v>
      </c>
      <c r="C7171" s="33" t="s">
        <v>106</v>
      </c>
      <c r="D7171" s="33" t="s">
        <v>112</v>
      </c>
      <c r="E7171" s="33" t="s">
        <v>105</v>
      </c>
    </row>
    <row r="7172" spans="1:5" ht="15.75" customHeight="1" x14ac:dyDescent="0.25">
      <c r="A7172" s="33">
        <v>40119328</v>
      </c>
      <c r="B7172" s="34">
        <v>43022</v>
      </c>
      <c r="C7172" s="33" t="s">
        <v>103</v>
      </c>
      <c r="D7172" s="33" t="s">
        <v>112</v>
      </c>
      <c r="E7172" s="33" t="s">
        <v>105</v>
      </c>
    </row>
    <row r="7173" spans="1:5" ht="15.75" customHeight="1" x14ac:dyDescent="0.25">
      <c r="A7173" s="33">
        <v>36107090</v>
      </c>
      <c r="B7173" s="34">
        <v>42720</v>
      </c>
      <c r="C7173" s="33" t="s">
        <v>106</v>
      </c>
      <c r="D7173" s="33" t="s">
        <v>112</v>
      </c>
      <c r="E7173" s="33" t="s">
        <v>105</v>
      </c>
    </row>
    <row r="7174" spans="1:5" ht="15.75" customHeight="1" x14ac:dyDescent="0.25">
      <c r="A7174" s="33">
        <v>45039392</v>
      </c>
      <c r="B7174" s="34">
        <v>43933</v>
      </c>
      <c r="C7174" s="33" t="s">
        <v>106</v>
      </c>
      <c r="D7174" s="33" t="s">
        <v>112</v>
      </c>
      <c r="E7174" s="33" t="s">
        <v>107</v>
      </c>
    </row>
    <row r="7175" spans="1:5" ht="15.75" customHeight="1" x14ac:dyDescent="0.25">
      <c r="A7175" s="33">
        <v>52683850</v>
      </c>
      <c r="B7175" s="34">
        <v>44073</v>
      </c>
      <c r="C7175" s="33" t="s">
        <v>106</v>
      </c>
      <c r="D7175" s="33" t="s">
        <v>112</v>
      </c>
      <c r="E7175" s="33" t="s">
        <v>105</v>
      </c>
    </row>
    <row r="7176" spans="1:5" ht="15.75" customHeight="1" x14ac:dyDescent="0.25">
      <c r="A7176" s="33">
        <v>18566828</v>
      </c>
      <c r="B7176" s="34">
        <v>43617</v>
      </c>
      <c r="C7176" s="33" t="s">
        <v>106</v>
      </c>
      <c r="D7176" s="33" t="s">
        <v>112</v>
      </c>
      <c r="E7176" s="33" t="s">
        <v>107</v>
      </c>
    </row>
    <row r="7177" spans="1:5" ht="15.75" customHeight="1" x14ac:dyDescent="0.25">
      <c r="A7177" s="33">
        <v>51101364</v>
      </c>
      <c r="B7177" s="34">
        <v>43811</v>
      </c>
      <c r="C7177" s="33" t="s">
        <v>106</v>
      </c>
      <c r="D7177" s="33" t="s">
        <v>112</v>
      </c>
      <c r="E7177" s="33" t="s">
        <v>107</v>
      </c>
    </row>
    <row r="7178" spans="1:5" ht="15.75" customHeight="1" x14ac:dyDescent="0.25">
      <c r="A7178" s="33">
        <v>49132681</v>
      </c>
      <c r="B7178" s="34">
        <v>43716</v>
      </c>
      <c r="C7178" s="33" t="s">
        <v>106</v>
      </c>
      <c r="D7178" s="33" t="s">
        <v>112</v>
      </c>
      <c r="E7178" s="33" t="s">
        <v>107</v>
      </c>
    </row>
    <row r="7179" spans="1:5" ht="15.75" customHeight="1" x14ac:dyDescent="0.25">
      <c r="A7179" s="33">
        <v>50576236</v>
      </c>
      <c r="B7179" s="34">
        <v>44096</v>
      </c>
      <c r="C7179" s="33" t="s">
        <v>106</v>
      </c>
      <c r="D7179" s="33" t="s">
        <v>112</v>
      </c>
      <c r="E7179" s="33" t="s">
        <v>107</v>
      </c>
    </row>
    <row r="7180" spans="1:5" ht="15.75" customHeight="1" x14ac:dyDescent="0.25">
      <c r="A7180" s="33">
        <v>45273594</v>
      </c>
      <c r="B7180" s="34">
        <v>43887</v>
      </c>
      <c r="C7180" s="33" t="s">
        <v>106</v>
      </c>
      <c r="D7180" s="33" t="s">
        <v>112</v>
      </c>
      <c r="E7180" s="33" t="s">
        <v>105</v>
      </c>
    </row>
    <row r="7181" spans="1:5" ht="15.75" customHeight="1" x14ac:dyDescent="0.25">
      <c r="A7181" s="33">
        <v>45856939</v>
      </c>
      <c r="B7181" s="34">
        <v>43855</v>
      </c>
      <c r="C7181" s="33" t="s">
        <v>106</v>
      </c>
      <c r="D7181" s="33" t="s">
        <v>112</v>
      </c>
      <c r="E7181" s="33" t="s">
        <v>107</v>
      </c>
    </row>
    <row r="7182" spans="1:5" ht="15.75" customHeight="1" x14ac:dyDescent="0.25">
      <c r="A7182" s="33">
        <v>39962425</v>
      </c>
      <c r="B7182" s="34">
        <v>42991</v>
      </c>
      <c r="C7182" s="33" t="s">
        <v>106</v>
      </c>
      <c r="D7182" s="33" t="s">
        <v>112</v>
      </c>
      <c r="E7182" s="33" t="s">
        <v>105</v>
      </c>
    </row>
    <row r="7183" spans="1:5" ht="15.75" customHeight="1" x14ac:dyDescent="0.25">
      <c r="A7183" s="33">
        <v>36748369</v>
      </c>
      <c r="B7183" s="34">
        <v>43582</v>
      </c>
      <c r="C7183" s="33" t="s">
        <v>21</v>
      </c>
      <c r="D7183" s="33" t="s">
        <v>112</v>
      </c>
      <c r="E7183" s="33" t="s">
        <v>107</v>
      </c>
    </row>
    <row r="7184" spans="1:5" ht="15.75" customHeight="1" x14ac:dyDescent="0.25">
      <c r="A7184" s="33">
        <v>42931153</v>
      </c>
      <c r="B7184" s="34">
        <v>43603</v>
      </c>
      <c r="C7184" s="33" t="s">
        <v>106</v>
      </c>
      <c r="D7184" s="33" t="s">
        <v>112</v>
      </c>
      <c r="E7184" s="33" t="s">
        <v>105</v>
      </c>
    </row>
    <row r="7185" spans="1:5" ht="15.75" customHeight="1" x14ac:dyDescent="0.25">
      <c r="A7185" s="33">
        <v>45384660</v>
      </c>
      <c r="B7185" s="34">
        <v>43641</v>
      </c>
      <c r="C7185" s="33" t="s">
        <v>106</v>
      </c>
      <c r="D7185" s="33" t="s">
        <v>112</v>
      </c>
      <c r="E7185" s="33" t="s">
        <v>107</v>
      </c>
    </row>
    <row r="7186" spans="1:5" ht="15.75" customHeight="1" x14ac:dyDescent="0.25">
      <c r="A7186" s="33">
        <v>41079296</v>
      </c>
      <c r="B7186" s="34">
        <v>43190</v>
      </c>
      <c r="C7186" s="33" t="s">
        <v>103</v>
      </c>
      <c r="D7186" s="33" t="s">
        <v>112</v>
      </c>
      <c r="E7186" s="33" t="s">
        <v>105</v>
      </c>
    </row>
    <row r="7187" spans="1:5" ht="15.75" customHeight="1" x14ac:dyDescent="0.25">
      <c r="A7187" s="33">
        <v>44957099</v>
      </c>
      <c r="B7187" s="34">
        <v>43774</v>
      </c>
      <c r="C7187" s="33" t="s">
        <v>106</v>
      </c>
      <c r="D7187" s="33" t="s">
        <v>112</v>
      </c>
      <c r="E7187" s="33" t="s">
        <v>105</v>
      </c>
    </row>
    <row r="7188" spans="1:5" ht="15.75" customHeight="1" x14ac:dyDescent="0.25">
      <c r="A7188" s="33">
        <v>50313523</v>
      </c>
      <c r="B7188" s="34">
        <v>43799</v>
      </c>
      <c r="C7188" s="33" t="s">
        <v>106</v>
      </c>
      <c r="D7188" s="33" t="s">
        <v>112</v>
      </c>
      <c r="E7188" s="33" t="s">
        <v>105</v>
      </c>
    </row>
    <row r="7189" spans="1:5" ht="15.75" customHeight="1" x14ac:dyDescent="0.25">
      <c r="A7189" s="33">
        <v>4565568</v>
      </c>
      <c r="B7189" s="34">
        <v>43830</v>
      </c>
      <c r="C7189" s="33" t="s">
        <v>106</v>
      </c>
      <c r="D7189" s="33" t="s">
        <v>112</v>
      </c>
      <c r="E7189" s="33" t="s">
        <v>105</v>
      </c>
    </row>
    <row r="7190" spans="1:5" ht="15.75" customHeight="1" x14ac:dyDescent="0.25">
      <c r="A7190" s="33">
        <v>40526679</v>
      </c>
      <c r="B7190" s="34">
        <v>43398</v>
      </c>
      <c r="C7190" s="33" t="s">
        <v>21</v>
      </c>
      <c r="D7190" s="33" t="s">
        <v>112</v>
      </c>
      <c r="E7190" s="33" t="s">
        <v>107</v>
      </c>
    </row>
    <row r="7191" spans="1:5" ht="15.75" customHeight="1" x14ac:dyDescent="0.25">
      <c r="A7191" s="33">
        <v>51240489</v>
      </c>
      <c r="B7191" s="34">
        <v>43921</v>
      </c>
      <c r="C7191" s="33" t="s">
        <v>106</v>
      </c>
      <c r="D7191" s="33" t="s">
        <v>112</v>
      </c>
      <c r="E7191" s="33" t="s">
        <v>105</v>
      </c>
    </row>
    <row r="7192" spans="1:5" ht="15.75" customHeight="1" x14ac:dyDescent="0.25">
      <c r="A7192" s="33">
        <v>46787603</v>
      </c>
      <c r="B7192" s="34">
        <v>43571</v>
      </c>
      <c r="C7192" s="33" t="s">
        <v>106</v>
      </c>
      <c r="D7192" s="33" t="s">
        <v>112</v>
      </c>
      <c r="E7192" s="33" t="s">
        <v>105</v>
      </c>
    </row>
    <row r="7193" spans="1:5" ht="15.75" customHeight="1" x14ac:dyDescent="0.25">
      <c r="A7193" s="33">
        <v>34435932</v>
      </c>
      <c r="B7193" s="34">
        <v>43869</v>
      </c>
      <c r="C7193" s="33" t="s">
        <v>103</v>
      </c>
      <c r="D7193" s="33" t="s">
        <v>112</v>
      </c>
      <c r="E7193" s="33" t="s">
        <v>107</v>
      </c>
    </row>
    <row r="7194" spans="1:5" ht="15.75" customHeight="1" x14ac:dyDescent="0.25">
      <c r="A7194" s="33">
        <v>40971261</v>
      </c>
      <c r="B7194" s="34">
        <v>43137</v>
      </c>
      <c r="C7194" s="33" t="s">
        <v>103</v>
      </c>
      <c r="D7194" s="33" t="s">
        <v>112</v>
      </c>
      <c r="E7194" s="33" t="s">
        <v>107</v>
      </c>
    </row>
    <row r="7195" spans="1:5" ht="15.75" customHeight="1" x14ac:dyDescent="0.25">
      <c r="A7195" s="33">
        <v>44749371</v>
      </c>
      <c r="B7195" s="34">
        <v>43465</v>
      </c>
      <c r="C7195" s="33" t="s">
        <v>106</v>
      </c>
      <c r="D7195" s="33" t="s">
        <v>112</v>
      </c>
      <c r="E7195" s="33" t="s">
        <v>105</v>
      </c>
    </row>
    <row r="7196" spans="1:5" ht="15.75" customHeight="1" x14ac:dyDescent="0.25">
      <c r="A7196" s="33">
        <v>35328794</v>
      </c>
      <c r="B7196" s="34">
        <v>42863</v>
      </c>
      <c r="C7196" s="33" t="s">
        <v>21</v>
      </c>
      <c r="D7196" s="33" t="s">
        <v>112</v>
      </c>
      <c r="E7196" s="33" t="s">
        <v>105</v>
      </c>
    </row>
    <row r="7197" spans="1:5" ht="15.75" customHeight="1" x14ac:dyDescent="0.25">
      <c r="A7197" s="33">
        <v>42846279</v>
      </c>
      <c r="B7197" s="34">
        <v>43373</v>
      </c>
      <c r="C7197" s="33" t="s">
        <v>21</v>
      </c>
      <c r="D7197" s="33" t="s">
        <v>112</v>
      </c>
      <c r="E7197" s="33" t="s">
        <v>105</v>
      </c>
    </row>
    <row r="7198" spans="1:5" ht="15.75" customHeight="1" x14ac:dyDescent="0.25">
      <c r="A7198" s="33">
        <v>51427333</v>
      </c>
      <c r="B7198" s="34">
        <v>43886</v>
      </c>
      <c r="C7198" s="33" t="s">
        <v>103</v>
      </c>
      <c r="D7198" s="33" t="s">
        <v>112</v>
      </c>
      <c r="E7198" s="33" t="s">
        <v>107</v>
      </c>
    </row>
    <row r="7199" spans="1:5" ht="15.75" customHeight="1" x14ac:dyDescent="0.25">
      <c r="A7199" s="33">
        <v>56858548</v>
      </c>
      <c r="B7199" s="34">
        <v>44044</v>
      </c>
      <c r="C7199" s="33" t="s">
        <v>106</v>
      </c>
      <c r="D7199" s="33" t="s">
        <v>112</v>
      </c>
      <c r="E7199" s="33" t="s">
        <v>107</v>
      </c>
    </row>
    <row r="7200" spans="1:5" ht="15.75" customHeight="1" x14ac:dyDescent="0.25">
      <c r="A7200" s="33">
        <v>36612353</v>
      </c>
      <c r="B7200" s="34">
        <v>43836</v>
      </c>
      <c r="C7200" s="33" t="s">
        <v>106</v>
      </c>
      <c r="D7200" s="33" t="s">
        <v>112</v>
      </c>
      <c r="E7200" s="33" t="s">
        <v>105</v>
      </c>
    </row>
    <row r="7201" spans="1:5" ht="15.75" customHeight="1" x14ac:dyDescent="0.25">
      <c r="A7201" s="33">
        <v>19006131</v>
      </c>
      <c r="B7201" s="34">
        <v>43935</v>
      </c>
      <c r="C7201" s="33" t="s">
        <v>106</v>
      </c>
      <c r="D7201" s="33" t="s">
        <v>112</v>
      </c>
      <c r="E7201" s="33" t="s">
        <v>107</v>
      </c>
    </row>
    <row r="7202" spans="1:5" ht="15.75" customHeight="1" x14ac:dyDescent="0.25">
      <c r="A7202" s="33">
        <v>39380658</v>
      </c>
      <c r="B7202" s="34">
        <v>43861</v>
      </c>
      <c r="C7202" s="33" t="s">
        <v>106</v>
      </c>
      <c r="D7202" s="33" t="s">
        <v>112</v>
      </c>
      <c r="E7202" s="33" t="s">
        <v>107</v>
      </c>
    </row>
    <row r="7203" spans="1:5" ht="15.75" customHeight="1" x14ac:dyDescent="0.25">
      <c r="A7203" s="33">
        <v>54437460</v>
      </c>
      <c r="B7203" s="34">
        <v>43943</v>
      </c>
      <c r="C7203" s="33" t="s">
        <v>103</v>
      </c>
      <c r="D7203" s="33" t="s">
        <v>112</v>
      </c>
      <c r="E7203" s="33" t="s">
        <v>105</v>
      </c>
    </row>
    <row r="7204" spans="1:5" ht="15.75" customHeight="1" x14ac:dyDescent="0.25">
      <c r="A7204" s="33">
        <v>56701149</v>
      </c>
      <c r="B7204" s="34">
        <v>44005</v>
      </c>
      <c r="C7204" s="33" t="s">
        <v>103</v>
      </c>
      <c r="D7204" s="33" t="s">
        <v>112</v>
      </c>
      <c r="E7204" s="33" t="s">
        <v>105</v>
      </c>
    </row>
    <row r="7205" spans="1:5" ht="15.75" customHeight="1" x14ac:dyDescent="0.25">
      <c r="A7205" s="33">
        <v>41027903</v>
      </c>
      <c r="B7205" s="34">
        <v>43630</v>
      </c>
      <c r="C7205" s="33" t="s">
        <v>106</v>
      </c>
      <c r="D7205" s="33" t="s">
        <v>112</v>
      </c>
      <c r="E7205" s="33" t="s">
        <v>105</v>
      </c>
    </row>
    <row r="7206" spans="1:5" ht="15.75" customHeight="1" x14ac:dyDescent="0.25">
      <c r="A7206" s="33">
        <v>23419721</v>
      </c>
      <c r="B7206" s="34">
        <v>43356</v>
      </c>
      <c r="C7206" s="33" t="s">
        <v>103</v>
      </c>
      <c r="D7206" s="33" t="s">
        <v>112</v>
      </c>
      <c r="E7206" s="33" t="s">
        <v>107</v>
      </c>
    </row>
    <row r="7207" spans="1:5" ht="15.75" customHeight="1" x14ac:dyDescent="0.25">
      <c r="A7207" s="33">
        <v>46569351</v>
      </c>
      <c r="B7207" s="34">
        <v>43555</v>
      </c>
      <c r="C7207" s="33" t="s">
        <v>21</v>
      </c>
      <c r="D7207" s="33" t="s">
        <v>112</v>
      </c>
      <c r="E7207" s="33" t="s">
        <v>107</v>
      </c>
    </row>
    <row r="7208" spans="1:5" ht="15.75" customHeight="1" x14ac:dyDescent="0.25">
      <c r="A7208" s="33">
        <v>41896328</v>
      </c>
      <c r="B7208" s="34">
        <v>43238</v>
      </c>
      <c r="C7208" s="33" t="s">
        <v>21</v>
      </c>
      <c r="D7208" s="33" t="s">
        <v>112</v>
      </c>
      <c r="E7208" s="33" t="s">
        <v>105</v>
      </c>
    </row>
    <row r="7209" spans="1:5" ht="15.75" customHeight="1" x14ac:dyDescent="0.25">
      <c r="A7209" s="33">
        <v>44453629</v>
      </c>
      <c r="B7209" s="34">
        <v>43435</v>
      </c>
      <c r="C7209" s="33" t="s">
        <v>106</v>
      </c>
      <c r="D7209" s="33" t="s">
        <v>112</v>
      </c>
      <c r="E7209" s="33" t="s">
        <v>105</v>
      </c>
    </row>
    <row r="7210" spans="1:5" ht="15.75" customHeight="1" x14ac:dyDescent="0.25">
      <c r="A7210" s="33">
        <v>42556733</v>
      </c>
      <c r="B7210" s="34">
        <v>43886</v>
      </c>
      <c r="C7210" s="33" t="s">
        <v>106</v>
      </c>
      <c r="D7210" s="33" t="s">
        <v>112</v>
      </c>
      <c r="E7210" s="33" t="s">
        <v>105</v>
      </c>
    </row>
    <row r="7211" spans="1:5" ht="15.75" customHeight="1" x14ac:dyDescent="0.25">
      <c r="A7211" s="33">
        <v>51014071</v>
      </c>
      <c r="B7211" s="34">
        <v>43843</v>
      </c>
      <c r="C7211" s="33" t="s">
        <v>106</v>
      </c>
      <c r="D7211" s="33" t="s">
        <v>112</v>
      </c>
      <c r="E7211" s="33" t="s">
        <v>105</v>
      </c>
    </row>
    <row r="7212" spans="1:5" ht="15.75" customHeight="1" x14ac:dyDescent="0.25">
      <c r="A7212" s="33">
        <v>21738274</v>
      </c>
      <c r="B7212" s="34">
        <v>42873</v>
      </c>
      <c r="C7212" s="33" t="s">
        <v>103</v>
      </c>
      <c r="D7212" s="33" t="s">
        <v>112</v>
      </c>
      <c r="E7212" s="33" t="s">
        <v>107</v>
      </c>
    </row>
    <row r="7213" spans="1:5" ht="15.75" customHeight="1" x14ac:dyDescent="0.25">
      <c r="A7213" s="33">
        <v>47743391</v>
      </c>
      <c r="B7213" s="34">
        <v>43636</v>
      </c>
      <c r="C7213" s="33" t="s">
        <v>103</v>
      </c>
      <c r="D7213" s="33" t="s">
        <v>112</v>
      </c>
      <c r="E7213" s="33" t="s">
        <v>105</v>
      </c>
    </row>
    <row r="7214" spans="1:5" ht="15.75" customHeight="1" x14ac:dyDescent="0.25">
      <c r="A7214" s="33">
        <v>16505089</v>
      </c>
      <c r="B7214" s="34">
        <v>43959</v>
      </c>
      <c r="C7214" s="33" t="s">
        <v>106</v>
      </c>
      <c r="D7214" s="33" t="s">
        <v>112</v>
      </c>
      <c r="E7214" s="33" t="s">
        <v>105</v>
      </c>
    </row>
    <row r="7215" spans="1:5" ht="15.75" customHeight="1" x14ac:dyDescent="0.25">
      <c r="A7215" s="33">
        <v>48442020</v>
      </c>
      <c r="B7215" s="34">
        <v>43678</v>
      </c>
      <c r="C7215" s="33" t="s">
        <v>21</v>
      </c>
      <c r="D7215" s="33" t="s">
        <v>112</v>
      </c>
      <c r="E7215" s="33" t="s">
        <v>107</v>
      </c>
    </row>
    <row r="7216" spans="1:5" ht="15.75" customHeight="1" x14ac:dyDescent="0.25">
      <c r="A7216" s="33">
        <v>42817538</v>
      </c>
      <c r="B7216" s="34">
        <v>43373</v>
      </c>
      <c r="C7216" s="33" t="s">
        <v>103</v>
      </c>
      <c r="D7216" s="33" t="s">
        <v>112</v>
      </c>
      <c r="E7216" s="33" t="s">
        <v>105</v>
      </c>
    </row>
    <row r="7217" spans="1:5" ht="15.75" customHeight="1" x14ac:dyDescent="0.25">
      <c r="A7217" s="33">
        <v>51463919</v>
      </c>
      <c r="B7217" s="34">
        <v>43818</v>
      </c>
      <c r="C7217" s="33" t="s">
        <v>106</v>
      </c>
      <c r="D7217" s="33" t="s">
        <v>112</v>
      </c>
      <c r="E7217" s="33" t="s">
        <v>105</v>
      </c>
    </row>
    <row r="7218" spans="1:5" ht="15.75" customHeight="1" x14ac:dyDescent="0.25">
      <c r="A7218" s="33">
        <v>51088851</v>
      </c>
      <c r="B7218" s="34">
        <v>43834</v>
      </c>
      <c r="C7218" s="33" t="s">
        <v>103</v>
      </c>
      <c r="D7218" s="33" t="s">
        <v>112</v>
      </c>
      <c r="E7218" s="33" t="s">
        <v>107</v>
      </c>
    </row>
    <row r="7219" spans="1:5" ht="15.75" customHeight="1" x14ac:dyDescent="0.25">
      <c r="A7219" s="33">
        <v>1556546</v>
      </c>
      <c r="B7219" s="34">
        <v>43877</v>
      </c>
      <c r="C7219" s="33" t="s">
        <v>103</v>
      </c>
      <c r="D7219" s="33" t="s">
        <v>112</v>
      </c>
      <c r="E7219" s="33" t="s">
        <v>107</v>
      </c>
    </row>
    <row r="7220" spans="1:5" ht="15.75" customHeight="1" x14ac:dyDescent="0.25">
      <c r="A7220" s="33">
        <v>39169829</v>
      </c>
      <c r="B7220" s="34">
        <v>42900</v>
      </c>
      <c r="C7220" s="33" t="s">
        <v>103</v>
      </c>
      <c r="D7220" s="33" t="s">
        <v>112</v>
      </c>
      <c r="E7220" s="33" t="s">
        <v>105</v>
      </c>
    </row>
    <row r="7221" spans="1:5" ht="15.75" customHeight="1" x14ac:dyDescent="0.25">
      <c r="A7221" s="33">
        <v>48054570</v>
      </c>
      <c r="B7221" s="34">
        <v>43724</v>
      </c>
      <c r="C7221" s="33" t="s">
        <v>106</v>
      </c>
      <c r="D7221" s="33" t="s">
        <v>112</v>
      </c>
      <c r="E7221" s="33" t="s">
        <v>107</v>
      </c>
    </row>
    <row r="7222" spans="1:5" ht="15.75" customHeight="1" x14ac:dyDescent="0.25">
      <c r="A7222" s="33">
        <v>47364146</v>
      </c>
      <c r="B7222" s="34">
        <v>43649</v>
      </c>
      <c r="C7222" s="33" t="s">
        <v>106</v>
      </c>
      <c r="D7222" s="33" t="s">
        <v>112</v>
      </c>
      <c r="E7222" s="33" t="s">
        <v>105</v>
      </c>
    </row>
    <row r="7223" spans="1:5" ht="15.75" customHeight="1" x14ac:dyDescent="0.25">
      <c r="A7223" s="33">
        <v>55219281</v>
      </c>
      <c r="B7223" s="34">
        <v>43936</v>
      </c>
      <c r="C7223" s="33" t="s">
        <v>106</v>
      </c>
      <c r="D7223" s="33" t="s">
        <v>112</v>
      </c>
      <c r="E7223" s="33" t="s">
        <v>107</v>
      </c>
    </row>
    <row r="7224" spans="1:5" ht="15.75" customHeight="1" x14ac:dyDescent="0.25">
      <c r="A7224" s="33">
        <v>38544713</v>
      </c>
      <c r="B7224" s="34">
        <v>42840</v>
      </c>
      <c r="C7224" s="33" t="s">
        <v>103</v>
      </c>
      <c r="D7224" s="33" t="s">
        <v>112</v>
      </c>
      <c r="E7224" s="33" t="s">
        <v>105</v>
      </c>
    </row>
    <row r="7225" spans="1:5" ht="15.75" customHeight="1" x14ac:dyDescent="0.25">
      <c r="A7225" s="33">
        <v>48371308</v>
      </c>
      <c r="B7225" s="34">
        <v>43866</v>
      </c>
      <c r="C7225" s="33" t="s">
        <v>103</v>
      </c>
      <c r="D7225" s="33" t="s">
        <v>112</v>
      </c>
      <c r="E7225" s="33" t="s">
        <v>105</v>
      </c>
    </row>
    <row r="7226" spans="1:5" ht="15.75" customHeight="1" x14ac:dyDescent="0.25">
      <c r="A7226" s="33">
        <v>28948481</v>
      </c>
      <c r="B7226" s="34">
        <v>43837</v>
      </c>
      <c r="C7226" s="33" t="s">
        <v>103</v>
      </c>
      <c r="D7226" s="33" t="s">
        <v>112</v>
      </c>
      <c r="E7226" s="33" t="s">
        <v>107</v>
      </c>
    </row>
    <row r="7227" spans="1:5" ht="15.75" customHeight="1" x14ac:dyDescent="0.25">
      <c r="A7227" s="33">
        <v>55594211</v>
      </c>
      <c r="B7227" s="34">
        <v>43947</v>
      </c>
      <c r="C7227" s="33" t="s">
        <v>21</v>
      </c>
      <c r="D7227" s="33" t="s">
        <v>112</v>
      </c>
      <c r="E7227" s="33" t="s">
        <v>107</v>
      </c>
    </row>
    <row r="7228" spans="1:5" ht="15.75" customHeight="1" x14ac:dyDescent="0.25">
      <c r="A7228" s="33">
        <v>42909491</v>
      </c>
      <c r="B7228" s="34">
        <v>43561</v>
      </c>
      <c r="C7228" s="33" t="s">
        <v>103</v>
      </c>
      <c r="D7228" s="33" t="s">
        <v>112</v>
      </c>
      <c r="E7228" s="33" t="s">
        <v>105</v>
      </c>
    </row>
    <row r="7229" spans="1:5" ht="15.75" customHeight="1" x14ac:dyDescent="0.25">
      <c r="A7229" s="33">
        <v>45210068</v>
      </c>
      <c r="B7229" s="34">
        <v>43797</v>
      </c>
      <c r="C7229" s="33" t="s">
        <v>103</v>
      </c>
      <c r="D7229" s="33" t="s">
        <v>112</v>
      </c>
      <c r="E7229" s="33" t="s">
        <v>105</v>
      </c>
    </row>
    <row r="7230" spans="1:5" ht="15.75" customHeight="1" x14ac:dyDescent="0.25">
      <c r="A7230" s="33">
        <v>40488809</v>
      </c>
      <c r="B7230" s="34">
        <v>43093</v>
      </c>
      <c r="C7230" s="33" t="s">
        <v>106</v>
      </c>
      <c r="D7230" s="33" t="s">
        <v>112</v>
      </c>
      <c r="E7230" s="33" t="s">
        <v>105</v>
      </c>
    </row>
    <row r="7231" spans="1:5" ht="15.75" customHeight="1" x14ac:dyDescent="0.25">
      <c r="A7231" s="33">
        <v>38461228</v>
      </c>
      <c r="B7231" s="34">
        <v>43955</v>
      </c>
      <c r="C7231" s="33" t="s">
        <v>106</v>
      </c>
      <c r="D7231" s="33" t="s">
        <v>112</v>
      </c>
      <c r="E7231" s="33" t="s">
        <v>107</v>
      </c>
    </row>
    <row r="7232" spans="1:5" ht="15.75" customHeight="1" x14ac:dyDescent="0.25">
      <c r="A7232" s="33">
        <v>41104797</v>
      </c>
      <c r="B7232" s="34">
        <v>43400</v>
      </c>
      <c r="C7232" s="33" t="s">
        <v>106</v>
      </c>
      <c r="D7232" s="33" t="s">
        <v>112</v>
      </c>
      <c r="E7232" s="33" t="s">
        <v>105</v>
      </c>
    </row>
    <row r="7233" spans="1:5" ht="15.75" customHeight="1" x14ac:dyDescent="0.25">
      <c r="A7233" s="33">
        <v>45024980</v>
      </c>
      <c r="B7233" s="34">
        <v>43590</v>
      </c>
      <c r="C7233" s="33" t="s">
        <v>103</v>
      </c>
      <c r="D7233" s="33" t="s">
        <v>112</v>
      </c>
      <c r="E7233" s="33" t="s">
        <v>105</v>
      </c>
    </row>
    <row r="7234" spans="1:5" ht="15.75" customHeight="1" x14ac:dyDescent="0.25">
      <c r="A7234" s="33">
        <v>36743310</v>
      </c>
      <c r="B7234" s="34">
        <v>42711</v>
      </c>
      <c r="C7234" s="33" t="s">
        <v>106</v>
      </c>
      <c r="D7234" s="33" t="s">
        <v>112</v>
      </c>
      <c r="E7234" s="33" t="s">
        <v>107</v>
      </c>
    </row>
    <row r="7235" spans="1:5" ht="15.75" customHeight="1" x14ac:dyDescent="0.25">
      <c r="A7235" s="33">
        <v>39231980</v>
      </c>
      <c r="B7235" s="34">
        <v>42978</v>
      </c>
      <c r="C7235" s="33" t="s">
        <v>106</v>
      </c>
      <c r="D7235" s="33" t="s">
        <v>112</v>
      </c>
      <c r="E7235" s="33" t="s">
        <v>107</v>
      </c>
    </row>
    <row r="7236" spans="1:5" ht="15.75" customHeight="1" x14ac:dyDescent="0.25">
      <c r="A7236" s="33">
        <v>42406030</v>
      </c>
      <c r="B7236" s="34">
        <v>43937</v>
      </c>
      <c r="C7236" s="33" t="s">
        <v>103</v>
      </c>
      <c r="D7236" s="33" t="s">
        <v>112</v>
      </c>
      <c r="E7236" s="33" t="s">
        <v>105</v>
      </c>
    </row>
    <row r="7237" spans="1:5" ht="15.75" customHeight="1" x14ac:dyDescent="0.25">
      <c r="A7237" s="33">
        <v>39831839</v>
      </c>
      <c r="B7237" s="34">
        <v>43595</v>
      </c>
      <c r="C7237" s="33" t="s">
        <v>21</v>
      </c>
      <c r="D7237" s="33" t="s">
        <v>112</v>
      </c>
      <c r="E7237" s="33" t="s">
        <v>105</v>
      </c>
    </row>
    <row r="7238" spans="1:5" ht="15.75" customHeight="1" x14ac:dyDescent="0.25">
      <c r="A7238" s="33">
        <v>41381152</v>
      </c>
      <c r="B7238" s="34">
        <v>44161</v>
      </c>
      <c r="C7238" s="33" t="s">
        <v>106</v>
      </c>
      <c r="D7238" s="33" t="s">
        <v>112</v>
      </c>
      <c r="E7238" s="33" t="s">
        <v>107</v>
      </c>
    </row>
    <row r="7239" spans="1:5" ht="15.75" customHeight="1" x14ac:dyDescent="0.25">
      <c r="A7239" s="33">
        <v>45693962</v>
      </c>
      <c r="B7239" s="34">
        <v>44149</v>
      </c>
      <c r="C7239" s="33" t="s">
        <v>106</v>
      </c>
      <c r="D7239" s="33" t="s">
        <v>112</v>
      </c>
      <c r="E7239" s="33" t="s">
        <v>105</v>
      </c>
    </row>
    <row r="7240" spans="1:5" ht="15.75" customHeight="1" x14ac:dyDescent="0.25">
      <c r="A7240" s="33">
        <v>45216119</v>
      </c>
      <c r="B7240" s="34">
        <v>43495</v>
      </c>
      <c r="C7240" s="33" t="s">
        <v>103</v>
      </c>
      <c r="D7240" s="33" t="s">
        <v>112</v>
      </c>
      <c r="E7240" s="33" t="s">
        <v>107</v>
      </c>
    </row>
    <row r="7241" spans="1:5" ht="15.75" customHeight="1" x14ac:dyDescent="0.25">
      <c r="A7241" s="33">
        <v>54083330</v>
      </c>
      <c r="B7241" s="34">
        <v>44019</v>
      </c>
      <c r="C7241" s="33" t="s">
        <v>103</v>
      </c>
      <c r="D7241" s="33" t="s">
        <v>112</v>
      </c>
      <c r="E7241" s="33" t="s">
        <v>105</v>
      </c>
    </row>
    <row r="7242" spans="1:5" ht="15.75" customHeight="1" x14ac:dyDescent="0.25">
      <c r="A7242" s="33">
        <v>44692525</v>
      </c>
      <c r="B7242" s="34">
        <v>43715</v>
      </c>
      <c r="C7242" s="33" t="s">
        <v>103</v>
      </c>
      <c r="D7242" s="33" t="s">
        <v>112</v>
      </c>
      <c r="E7242" s="33" t="s">
        <v>107</v>
      </c>
    </row>
    <row r="7243" spans="1:5" ht="15.75" customHeight="1" x14ac:dyDescent="0.25">
      <c r="A7243" s="33">
        <v>39667677</v>
      </c>
      <c r="B7243" s="34">
        <v>43391</v>
      </c>
      <c r="C7243" s="33" t="s">
        <v>21</v>
      </c>
      <c r="D7243" s="33" t="s">
        <v>112</v>
      </c>
      <c r="E7243" s="33" t="s">
        <v>107</v>
      </c>
    </row>
    <row r="7244" spans="1:5" ht="15.75" customHeight="1" x14ac:dyDescent="0.25">
      <c r="A7244" s="33">
        <v>43345686</v>
      </c>
      <c r="B7244" s="34">
        <v>43360</v>
      </c>
      <c r="C7244" s="33" t="s">
        <v>103</v>
      </c>
      <c r="D7244" s="33" t="s">
        <v>112</v>
      </c>
      <c r="E7244" s="33" t="s">
        <v>107</v>
      </c>
    </row>
    <row r="7245" spans="1:5" ht="15.75" customHeight="1" x14ac:dyDescent="0.25">
      <c r="A7245" s="33">
        <v>48475554</v>
      </c>
      <c r="B7245" s="34">
        <v>43680</v>
      </c>
      <c r="C7245" s="33" t="s">
        <v>106</v>
      </c>
      <c r="D7245" s="33" t="s">
        <v>112</v>
      </c>
      <c r="E7245" s="33" t="s">
        <v>107</v>
      </c>
    </row>
    <row r="7246" spans="1:5" ht="15.75" customHeight="1" x14ac:dyDescent="0.25">
      <c r="A7246" s="33">
        <v>21370540</v>
      </c>
      <c r="B7246" s="34">
        <v>43718</v>
      </c>
      <c r="C7246" s="33" t="s">
        <v>103</v>
      </c>
      <c r="D7246" s="33" t="s">
        <v>112</v>
      </c>
      <c r="E7246" s="33" t="s">
        <v>107</v>
      </c>
    </row>
    <row r="7247" spans="1:5" ht="15.75" customHeight="1" x14ac:dyDescent="0.25">
      <c r="A7247" s="33">
        <v>52954777</v>
      </c>
      <c r="B7247" s="34">
        <v>43865</v>
      </c>
      <c r="C7247" s="33" t="s">
        <v>106</v>
      </c>
      <c r="D7247" s="33" t="s">
        <v>112</v>
      </c>
      <c r="E7247" s="33" t="s">
        <v>105</v>
      </c>
    </row>
    <row r="7248" spans="1:5" ht="15.75" customHeight="1" x14ac:dyDescent="0.25">
      <c r="A7248" s="33">
        <v>41197124</v>
      </c>
      <c r="B7248" s="34">
        <v>43158</v>
      </c>
      <c r="C7248" s="33" t="s">
        <v>103</v>
      </c>
      <c r="D7248" s="33" t="s">
        <v>112</v>
      </c>
      <c r="E7248" s="33" t="s">
        <v>105</v>
      </c>
    </row>
    <row r="7249" spans="1:5" ht="15.75" customHeight="1" x14ac:dyDescent="0.25">
      <c r="A7249" s="33">
        <v>50805622</v>
      </c>
      <c r="B7249" s="34">
        <v>43784</v>
      </c>
      <c r="C7249" s="33" t="s">
        <v>106</v>
      </c>
      <c r="D7249" s="33" t="s">
        <v>112</v>
      </c>
      <c r="E7249" s="33" t="s">
        <v>105</v>
      </c>
    </row>
    <row r="7250" spans="1:5" ht="15.75" customHeight="1" x14ac:dyDescent="0.25">
      <c r="A7250" s="33">
        <v>370022</v>
      </c>
      <c r="B7250" s="34">
        <v>43649</v>
      </c>
      <c r="C7250" s="33" t="s">
        <v>106</v>
      </c>
      <c r="D7250" s="33" t="s">
        <v>112</v>
      </c>
      <c r="E7250" s="33" t="s">
        <v>107</v>
      </c>
    </row>
    <row r="7251" spans="1:5" ht="15.75" customHeight="1" x14ac:dyDescent="0.25">
      <c r="A7251" s="33">
        <v>37297497</v>
      </c>
      <c r="B7251" s="34">
        <v>43154</v>
      </c>
      <c r="C7251" s="33" t="s">
        <v>103</v>
      </c>
      <c r="D7251" s="33" t="s">
        <v>112</v>
      </c>
      <c r="E7251" s="33" t="s">
        <v>107</v>
      </c>
    </row>
    <row r="7252" spans="1:5" ht="15.75" customHeight="1" x14ac:dyDescent="0.25">
      <c r="A7252" s="33">
        <v>53584093</v>
      </c>
      <c r="B7252" s="34">
        <v>43874</v>
      </c>
      <c r="C7252" s="33" t="s">
        <v>106</v>
      </c>
      <c r="D7252" s="33" t="s">
        <v>112</v>
      </c>
      <c r="E7252" s="33" t="s">
        <v>105</v>
      </c>
    </row>
    <row r="7253" spans="1:5" ht="15.75" customHeight="1" x14ac:dyDescent="0.25">
      <c r="A7253" s="33">
        <v>43504464</v>
      </c>
      <c r="B7253" s="34">
        <v>43402</v>
      </c>
      <c r="C7253" s="33" t="s">
        <v>103</v>
      </c>
      <c r="D7253" s="33" t="s">
        <v>112</v>
      </c>
      <c r="E7253" s="33" t="s">
        <v>107</v>
      </c>
    </row>
    <row r="7254" spans="1:5" ht="15.75" customHeight="1" x14ac:dyDescent="0.25">
      <c r="A7254" s="33">
        <v>49395492</v>
      </c>
      <c r="B7254" s="34">
        <v>43803</v>
      </c>
      <c r="C7254" s="33" t="s">
        <v>106</v>
      </c>
      <c r="D7254" s="33" t="s">
        <v>112</v>
      </c>
      <c r="E7254" s="33" t="s">
        <v>105</v>
      </c>
    </row>
    <row r="7255" spans="1:5" ht="15.75" customHeight="1" x14ac:dyDescent="0.25">
      <c r="A7255" s="33">
        <v>52711125</v>
      </c>
      <c r="B7255" s="34">
        <v>43955</v>
      </c>
      <c r="C7255" s="33" t="s">
        <v>108</v>
      </c>
      <c r="D7255" s="33" t="s">
        <v>112</v>
      </c>
      <c r="E7255" s="33" t="s">
        <v>107</v>
      </c>
    </row>
    <row r="7256" spans="1:5" ht="15.75" customHeight="1" x14ac:dyDescent="0.25">
      <c r="A7256" s="33">
        <v>7586390</v>
      </c>
      <c r="B7256" s="34">
        <v>43766</v>
      </c>
      <c r="C7256" s="33" t="s">
        <v>103</v>
      </c>
      <c r="D7256" s="33" t="s">
        <v>112</v>
      </c>
      <c r="E7256" s="33" t="s">
        <v>105</v>
      </c>
    </row>
    <row r="7257" spans="1:5" ht="15.75" customHeight="1" x14ac:dyDescent="0.25">
      <c r="A7257" s="33">
        <v>55272372</v>
      </c>
      <c r="B7257" s="34">
        <v>43978</v>
      </c>
      <c r="C7257" s="33" t="s">
        <v>106</v>
      </c>
      <c r="D7257" s="33" t="s">
        <v>112</v>
      </c>
      <c r="E7257" s="33" t="s">
        <v>105</v>
      </c>
    </row>
    <row r="7258" spans="1:5" ht="15.75" customHeight="1" x14ac:dyDescent="0.25">
      <c r="A7258" s="33">
        <v>43666755</v>
      </c>
      <c r="B7258" s="34">
        <v>43574</v>
      </c>
      <c r="C7258" s="33" t="s">
        <v>106</v>
      </c>
      <c r="D7258" s="33" t="s">
        <v>112</v>
      </c>
      <c r="E7258" s="33" t="s">
        <v>107</v>
      </c>
    </row>
    <row r="7259" spans="1:5" ht="15.75" customHeight="1" x14ac:dyDescent="0.25">
      <c r="A7259" s="33">
        <v>53683193</v>
      </c>
      <c r="B7259" s="34">
        <v>43878</v>
      </c>
      <c r="C7259" s="33" t="s">
        <v>106</v>
      </c>
      <c r="D7259" s="33" t="s">
        <v>112</v>
      </c>
      <c r="E7259" s="33" t="s">
        <v>107</v>
      </c>
    </row>
    <row r="7260" spans="1:5" ht="15.75" customHeight="1" x14ac:dyDescent="0.25">
      <c r="A7260" s="33">
        <v>47175585</v>
      </c>
      <c r="B7260" s="34">
        <v>43602</v>
      </c>
      <c r="C7260" s="33" t="s">
        <v>21</v>
      </c>
      <c r="D7260" s="33" t="s">
        <v>112</v>
      </c>
      <c r="E7260" s="33" t="s">
        <v>105</v>
      </c>
    </row>
    <row r="7261" spans="1:5" ht="15.75" customHeight="1" x14ac:dyDescent="0.25">
      <c r="A7261" s="33">
        <v>40551541</v>
      </c>
      <c r="B7261" s="34">
        <v>43098</v>
      </c>
      <c r="C7261" s="33" t="s">
        <v>106</v>
      </c>
      <c r="D7261" s="33" t="s">
        <v>112</v>
      </c>
      <c r="E7261" s="33" t="s">
        <v>105</v>
      </c>
    </row>
    <row r="7262" spans="1:5" ht="15.75" customHeight="1" x14ac:dyDescent="0.25">
      <c r="A7262" s="33">
        <v>41053505</v>
      </c>
      <c r="B7262" s="34">
        <v>44066</v>
      </c>
      <c r="C7262" s="33" t="s">
        <v>103</v>
      </c>
      <c r="D7262" s="33" t="s">
        <v>112</v>
      </c>
      <c r="E7262" s="33" t="s">
        <v>107</v>
      </c>
    </row>
    <row r="7263" spans="1:5" ht="15.75" customHeight="1" x14ac:dyDescent="0.25">
      <c r="A7263" s="33">
        <v>49337467</v>
      </c>
      <c r="B7263" s="34">
        <v>43730</v>
      </c>
      <c r="C7263" s="33" t="s">
        <v>21</v>
      </c>
      <c r="D7263" s="33" t="s">
        <v>112</v>
      </c>
      <c r="E7263" s="33" t="s">
        <v>105</v>
      </c>
    </row>
    <row r="7264" spans="1:5" ht="15.75" customHeight="1" x14ac:dyDescent="0.25">
      <c r="A7264" s="33">
        <v>44111145</v>
      </c>
      <c r="B7264" s="34">
        <v>43462</v>
      </c>
      <c r="C7264" s="33" t="s">
        <v>106</v>
      </c>
      <c r="D7264" s="33" t="s">
        <v>112</v>
      </c>
      <c r="E7264" s="33" t="s">
        <v>107</v>
      </c>
    </row>
    <row r="7265" spans="1:5" ht="15.75" customHeight="1" x14ac:dyDescent="0.25">
      <c r="A7265" s="33">
        <v>43675962</v>
      </c>
      <c r="B7265" s="34">
        <v>43767</v>
      </c>
      <c r="C7265" s="33" t="s">
        <v>106</v>
      </c>
      <c r="D7265" s="33" t="s">
        <v>112</v>
      </c>
      <c r="E7265" s="33" t="s">
        <v>107</v>
      </c>
    </row>
    <row r="7266" spans="1:5" ht="15.75" customHeight="1" x14ac:dyDescent="0.25">
      <c r="A7266" s="33">
        <v>34251763</v>
      </c>
      <c r="B7266" s="34">
        <v>43841</v>
      </c>
      <c r="C7266" s="33" t="s">
        <v>106</v>
      </c>
      <c r="D7266" s="33" t="s">
        <v>112</v>
      </c>
      <c r="E7266" s="33" t="s">
        <v>105</v>
      </c>
    </row>
    <row r="7267" spans="1:5" ht="15.75" customHeight="1" x14ac:dyDescent="0.25">
      <c r="A7267" s="33">
        <v>50742597</v>
      </c>
      <c r="B7267" s="34">
        <v>43968</v>
      </c>
      <c r="C7267" s="33" t="s">
        <v>106</v>
      </c>
      <c r="D7267" s="33" t="s">
        <v>112</v>
      </c>
      <c r="E7267" s="33" t="s">
        <v>107</v>
      </c>
    </row>
    <row r="7268" spans="1:5" ht="15.75" customHeight="1" x14ac:dyDescent="0.25">
      <c r="A7268" s="33">
        <v>56532178</v>
      </c>
      <c r="B7268" s="34">
        <v>44109</v>
      </c>
      <c r="C7268" s="33" t="s">
        <v>103</v>
      </c>
      <c r="D7268" s="33" t="s">
        <v>112</v>
      </c>
      <c r="E7268" s="33" t="s">
        <v>105</v>
      </c>
    </row>
    <row r="7269" spans="1:5" ht="15.75" customHeight="1" x14ac:dyDescent="0.25">
      <c r="A7269" s="33">
        <v>33941085</v>
      </c>
      <c r="B7269" s="34">
        <v>42531</v>
      </c>
      <c r="C7269" s="33" t="s">
        <v>106</v>
      </c>
      <c r="D7269" s="33" t="s">
        <v>112</v>
      </c>
      <c r="E7269" s="33" t="s">
        <v>105</v>
      </c>
    </row>
    <row r="7270" spans="1:5" ht="15.75" customHeight="1" x14ac:dyDescent="0.25">
      <c r="A7270" s="33">
        <v>46299176</v>
      </c>
      <c r="B7270" s="34">
        <v>43782</v>
      </c>
      <c r="C7270" s="33" t="s">
        <v>103</v>
      </c>
      <c r="D7270" s="33" t="s">
        <v>112</v>
      </c>
      <c r="E7270" s="33" t="s">
        <v>107</v>
      </c>
    </row>
    <row r="7271" spans="1:5" ht="15.75" customHeight="1" x14ac:dyDescent="0.25">
      <c r="A7271" s="33">
        <v>44746234</v>
      </c>
      <c r="B7271" s="34">
        <v>43557</v>
      </c>
      <c r="C7271" s="33" t="s">
        <v>103</v>
      </c>
      <c r="D7271" s="33" t="s">
        <v>112</v>
      </c>
      <c r="E7271" s="33" t="s">
        <v>105</v>
      </c>
    </row>
    <row r="7272" spans="1:5" ht="15.75" customHeight="1" x14ac:dyDescent="0.25">
      <c r="A7272" s="33">
        <v>33919245</v>
      </c>
      <c r="B7272" s="34">
        <v>43900</v>
      </c>
      <c r="C7272" s="33" t="s">
        <v>106</v>
      </c>
      <c r="D7272" s="33" t="s">
        <v>112</v>
      </c>
      <c r="E7272" s="33" t="s">
        <v>105</v>
      </c>
    </row>
    <row r="7273" spans="1:5" ht="15.75" customHeight="1" x14ac:dyDescent="0.25">
      <c r="A7273" s="33">
        <v>45570169</v>
      </c>
      <c r="B7273" s="34">
        <v>43518</v>
      </c>
      <c r="C7273" s="33" t="s">
        <v>21</v>
      </c>
      <c r="D7273" s="33" t="s">
        <v>112</v>
      </c>
      <c r="E7273" s="33" t="s">
        <v>107</v>
      </c>
    </row>
    <row r="7274" spans="1:5" ht="15.75" customHeight="1" x14ac:dyDescent="0.25">
      <c r="A7274" s="33">
        <v>35517576</v>
      </c>
      <c r="B7274" s="34">
        <v>43769</v>
      </c>
      <c r="C7274" s="33" t="s">
        <v>21</v>
      </c>
      <c r="D7274" s="33" t="s">
        <v>112</v>
      </c>
      <c r="E7274" s="33" t="s">
        <v>107</v>
      </c>
    </row>
    <row r="7275" spans="1:5" ht="15.75" customHeight="1" x14ac:dyDescent="0.25">
      <c r="A7275" s="33">
        <v>43061646</v>
      </c>
      <c r="B7275" s="34">
        <v>43795</v>
      </c>
      <c r="C7275" s="33" t="s">
        <v>106</v>
      </c>
      <c r="D7275" s="33" t="s">
        <v>112</v>
      </c>
      <c r="E7275" s="33" t="s">
        <v>105</v>
      </c>
    </row>
    <row r="7276" spans="1:5" ht="15.75" customHeight="1" x14ac:dyDescent="0.25">
      <c r="A7276" s="33">
        <v>40807292</v>
      </c>
      <c r="B7276" s="34">
        <v>43119</v>
      </c>
      <c r="C7276" s="33" t="s">
        <v>21</v>
      </c>
      <c r="D7276" s="33" t="s">
        <v>112</v>
      </c>
      <c r="E7276" s="33" t="s">
        <v>105</v>
      </c>
    </row>
    <row r="7277" spans="1:5" ht="15.75" customHeight="1" x14ac:dyDescent="0.25">
      <c r="A7277" s="33">
        <v>26390243</v>
      </c>
      <c r="B7277" s="34">
        <v>43376</v>
      </c>
      <c r="C7277" s="33" t="s">
        <v>103</v>
      </c>
      <c r="D7277" s="33" t="s">
        <v>112</v>
      </c>
      <c r="E7277" s="33" t="s">
        <v>107</v>
      </c>
    </row>
    <row r="7278" spans="1:5" ht="15.75" customHeight="1" x14ac:dyDescent="0.25">
      <c r="A7278" s="33">
        <v>46057923</v>
      </c>
      <c r="B7278" s="34">
        <v>43521</v>
      </c>
      <c r="C7278" s="33" t="s">
        <v>106</v>
      </c>
      <c r="D7278" s="33" t="s">
        <v>112</v>
      </c>
      <c r="E7278" s="33" t="s">
        <v>105</v>
      </c>
    </row>
    <row r="7279" spans="1:5" ht="15.75" customHeight="1" x14ac:dyDescent="0.25">
      <c r="A7279" s="33">
        <v>43050212</v>
      </c>
      <c r="B7279" s="34">
        <v>43553</v>
      </c>
      <c r="C7279" s="33" t="s">
        <v>106</v>
      </c>
      <c r="D7279" s="33" t="s">
        <v>112</v>
      </c>
      <c r="E7279" s="33" t="s">
        <v>105</v>
      </c>
    </row>
    <row r="7280" spans="1:5" ht="15.75" customHeight="1" x14ac:dyDescent="0.25">
      <c r="A7280" s="33">
        <v>48097215</v>
      </c>
      <c r="B7280" s="34">
        <v>43918</v>
      </c>
      <c r="C7280" s="33" t="s">
        <v>106</v>
      </c>
      <c r="D7280" s="33" t="s">
        <v>112</v>
      </c>
      <c r="E7280" s="33" t="s">
        <v>105</v>
      </c>
    </row>
    <row r="7281" spans="1:5" ht="15.75" customHeight="1" x14ac:dyDescent="0.25">
      <c r="A7281" s="33">
        <v>47672068</v>
      </c>
      <c r="B7281" s="34">
        <v>43762</v>
      </c>
      <c r="C7281" s="33" t="s">
        <v>103</v>
      </c>
      <c r="D7281" s="33" t="s">
        <v>112</v>
      </c>
      <c r="E7281" s="33" t="s">
        <v>105</v>
      </c>
    </row>
    <row r="7282" spans="1:5" ht="15.75" customHeight="1" x14ac:dyDescent="0.25">
      <c r="A7282" s="33">
        <v>46397626</v>
      </c>
      <c r="B7282" s="34">
        <v>43551</v>
      </c>
      <c r="C7282" s="33" t="s">
        <v>103</v>
      </c>
      <c r="D7282" s="33" t="s">
        <v>112</v>
      </c>
      <c r="E7282" s="33" t="s">
        <v>105</v>
      </c>
    </row>
    <row r="7283" spans="1:5" ht="15.75" customHeight="1" x14ac:dyDescent="0.25">
      <c r="A7283" s="33">
        <v>39689439</v>
      </c>
      <c r="B7283" s="34">
        <v>42954</v>
      </c>
      <c r="C7283" s="33" t="s">
        <v>103</v>
      </c>
      <c r="D7283" s="33" t="s">
        <v>112</v>
      </c>
      <c r="E7283" s="33" t="s">
        <v>105</v>
      </c>
    </row>
    <row r="7284" spans="1:5" ht="15.75" customHeight="1" x14ac:dyDescent="0.25">
      <c r="A7284" s="33">
        <v>46061179</v>
      </c>
      <c r="B7284" s="34">
        <v>43521</v>
      </c>
      <c r="C7284" s="33" t="s">
        <v>106</v>
      </c>
      <c r="D7284" s="33" t="s">
        <v>112</v>
      </c>
      <c r="E7284" s="33" t="s">
        <v>105</v>
      </c>
    </row>
    <row r="7285" spans="1:5" ht="15.75" customHeight="1" x14ac:dyDescent="0.25">
      <c r="A7285" s="33">
        <v>42687163</v>
      </c>
      <c r="B7285" s="34">
        <v>43307</v>
      </c>
      <c r="C7285" s="33" t="s">
        <v>21</v>
      </c>
      <c r="D7285" s="33" t="s">
        <v>112</v>
      </c>
      <c r="E7285" s="33" t="s">
        <v>105</v>
      </c>
    </row>
    <row r="7286" spans="1:5" ht="15.75" customHeight="1" x14ac:dyDescent="0.25">
      <c r="A7286" s="33">
        <v>39449364</v>
      </c>
      <c r="B7286" s="34">
        <v>43381</v>
      </c>
      <c r="C7286" s="33" t="s">
        <v>106</v>
      </c>
      <c r="D7286" s="33" t="s">
        <v>112</v>
      </c>
      <c r="E7286" s="33" t="s">
        <v>107</v>
      </c>
    </row>
    <row r="7287" spans="1:5" ht="15.75" customHeight="1" x14ac:dyDescent="0.25">
      <c r="A7287" s="33">
        <v>44755286</v>
      </c>
      <c r="B7287" s="34">
        <v>43466</v>
      </c>
      <c r="C7287" s="33" t="s">
        <v>103</v>
      </c>
      <c r="D7287" s="33" t="s">
        <v>112</v>
      </c>
      <c r="E7287" s="33" t="s">
        <v>105</v>
      </c>
    </row>
    <row r="7288" spans="1:5" ht="15.75" customHeight="1" x14ac:dyDescent="0.25">
      <c r="A7288" s="33">
        <v>42260606</v>
      </c>
      <c r="B7288" s="34">
        <v>43269</v>
      </c>
      <c r="C7288" s="33" t="s">
        <v>106</v>
      </c>
      <c r="D7288" s="33" t="s">
        <v>112</v>
      </c>
      <c r="E7288" s="33" t="s">
        <v>107</v>
      </c>
    </row>
    <row r="7289" spans="1:5" ht="15.75" customHeight="1" x14ac:dyDescent="0.25">
      <c r="A7289" s="33">
        <v>36938654</v>
      </c>
      <c r="B7289" s="34">
        <v>42732</v>
      </c>
      <c r="C7289" s="33" t="s">
        <v>103</v>
      </c>
      <c r="D7289" s="33" t="s">
        <v>112</v>
      </c>
      <c r="E7289" s="33" t="s">
        <v>105</v>
      </c>
    </row>
    <row r="7290" spans="1:5" ht="15.75" customHeight="1" x14ac:dyDescent="0.25">
      <c r="A7290" s="33">
        <v>48938425</v>
      </c>
      <c r="B7290" s="34">
        <v>43711</v>
      </c>
      <c r="C7290" s="33" t="s">
        <v>106</v>
      </c>
      <c r="D7290" s="33" t="s">
        <v>112</v>
      </c>
      <c r="E7290" s="33" t="s">
        <v>105</v>
      </c>
    </row>
    <row r="7291" spans="1:5" ht="15.75" customHeight="1" x14ac:dyDescent="0.25">
      <c r="A7291" s="33">
        <v>42345162</v>
      </c>
      <c r="B7291" s="34">
        <v>43853</v>
      </c>
      <c r="C7291" s="33" t="s">
        <v>21</v>
      </c>
      <c r="D7291" s="33" t="s">
        <v>112</v>
      </c>
      <c r="E7291" s="33" t="s">
        <v>105</v>
      </c>
    </row>
    <row r="7292" spans="1:5" ht="15.75" customHeight="1" x14ac:dyDescent="0.25">
      <c r="A7292" s="33">
        <v>38424839</v>
      </c>
      <c r="B7292" s="34">
        <v>43905</v>
      </c>
      <c r="C7292" s="33" t="s">
        <v>106</v>
      </c>
      <c r="D7292" s="33" t="s">
        <v>112</v>
      </c>
      <c r="E7292" s="33" t="s">
        <v>105</v>
      </c>
    </row>
    <row r="7293" spans="1:5" ht="15.75" customHeight="1" x14ac:dyDescent="0.25">
      <c r="A7293" s="33">
        <v>46360404</v>
      </c>
      <c r="B7293" s="34">
        <v>43881</v>
      </c>
      <c r="C7293" s="33" t="s">
        <v>21</v>
      </c>
      <c r="D7293" s="33" t="s">
        <v>112</v>
      </c>
      <c r="E7293" s="33" t="s">
        <v>105</v>
      </c>
    </row>
    <row r="7294" spans="1:5" ht="15.75" customHeight="1" x14ac:dyDescent="0.25">
      <c r="A7294" s="33">
        <v>37511064</v>
      </c>
      <c r="B7294" s="34">
        <v>43399</v>
      </c>
      <c r="C7294" s="33" t="s">
        <v>106</v>
      </c>
      <c r="D7294" s="33" t="s">
        <v>112</v>
      </c>
      <c r="E7294" s="33" t="s">
        <v>105</v>
      </c>
    </row>
    <row r="7295" spans="1:5" ht="15.75" customHeight="1" x14ac:dyDescent="0.25">
      <c r="A7295" s="33">
        <v>45569926</v>
      </c>
      <c r="B7295" s="34">
        <v>43514</v>
      </c>
      <c r="C7295" s="33" t="s">
        <v>103</v>
      </c>
      <c r="D7295" s="33" t="s">
        <v>112</v>
      </c>
      <c r="E7295" s="33" t="s">
        <v>105</v>
      </c>
    </row>
    <row r="7296" spans="1:5" ht="15.75" customHeight="1" x14ac:dyDescent="0.25">
      <c r="A7296" s="33">
        <v>48968020</v>
      </c>
      <c r="B7296" s="34">
        <v>43707</v>
      </c>
      <c r="C7296" s="33" t="s">
        <v>106</v>
      </c>
      <c r="D7296" s="33" t="s">
        <v>112</v>
      </c>
      <c r="E7296" s="33" t="s">
        <v>105</v>
      </c>
    </row>
    <row r="7297" spans="1:5" ht="15.75" customHeight="1" x14ac:dyDescent="0.25">
      <c r="A7297" s="33">
        <v>36840381</v>
      </c>
      <c r="B7297" s="34">
        <v>43888</v>
      </c>
      <c r="C7297" s="33" t="s">
        <v>103</v>
      </c>
      <c r="D7297" s="33" t="s">
        <v>112</v>
      </c>
      <c r="E7297" s="33" t="s">
        <v>105</v>
      </c>
    </row>
    <row r="7298" spans="1:5" ht="15.75" customHeight="1" x14ac:dyDescent="0.25">
      <c r="A7298" s="33">
        <v>54352350</v>
      </c>
      <c r="B7298" s="34">
        <v>43912</v>
      </c>
      <c r="C7298" s="33" t="s">
        <v>106</v>
      </c>
      <c r="D7298" s="33" t="s">
        <v>112</v>
      </c>
      <c r="E7298" s="33" t="s">
        <v>105</v>
      </c>
    </row>
    <row r="7299" spans="1:5" ht="15.75" customHeight="1" x14ac:dyDescent="0.25">
      <c r="A7299" s="33">
        <v>18764685</v>
      </c>
      <c r="B7299" s="34">
        <v>43871</v>
      </c>
      <c r="C7299" s="33" t="s">
        <v>106</v>
      </c>
      <c r="D7299" s="33" t="s">
        <v>112</v>
      </c>
      <c r="E7299" s="33" t="s">
        <v>107</v>
      </c>
    </row>
    <row r="7300" spans="1:5" ht="15.75" customHeight="1" x14ac:dyDescent="0.25">
      <c r="A7300" s="33">
        <v>40940266</v>
      </c>
      <c r="B7300" s="34">
        <v>43380</v>
      </c>
      <c r="C7300" s="33" t="s">
        <v>106</v>
      </c>
      <c r="D7300" s="33" t="s">
        <v>112</v>
      </c>
      <c r="E7300" s="33" t="s">
        <v>105</v>
      </c>
    </row>
    <row r="7301" spans="1:5" ht="15.75" customHeight="1" x14ac:dyDescent="0.25">
      <c r="A7301" s="33">
        <v>49245406</v>
      </c>
      <c r="B7301" s="34">
        <v>44136</v>
      </c>
      <c r="C7301" s="33" t="s">
        <v>106</v>
      </c>
      <c r="D7301" s="33" t="s">
        <v>112</v>
      </c>
      <c r="E7301" s="33" t="s">
        <v>105</v>
      </c>
    </row>
    <row r="7302" spans="1:5" ht="15.75" customHeight="1" x14ac:dyDescent="0.25">
      <c r="A7302" s="33">
        <v>47235999</v>
      </c>
      <c r="B7302" s="34">
        <v>43605</v>
      </c>
      <c r="C7302" s="33" t="s">
        <v>106</v>
      </c>
      <c r="D7302" s="33" t="s">
        <v>112</v>
      </c>
      <c r="E7302" s="33" t="s">
        <v>105</v>
      </c>
    </row>
    <row r="7303" spans="1:5" ht="15.75" customHeight="1" x14ac:dyDescent="0.25">
      <c r="A7303" s="33">
        <v>56927614</v>
      </c>
      <c r="B7303" s="34">
        <v>44029</v>
      </c>
      <c r="C7303" s="33" t="s">
        <v>21</v>
      </c>
      <c r="D7303" s="33" t="s">
        <v>112</v>
      </c>
      <c r="E7303" s="33" t="s">
        <v>107</v>
      </c>
    </row>
    <row r="7304" spans="1:5" ht="15.75" customHeight="1" x14ac:dyDescent="0.25">
      <c r="A7304" s="33">
        <v>21442649</v>
      </c>
      <c r="B7304" s="34">
        <v>43874</v>
      </c>
      <c r="C7304" s="33" t="s">
        <v>21</v>
      </c>
      <c r="D7304" s="33" t="s">
        <v>112</v>
      </c>
      <c r="E7304" s="33" t="s">
        <v>107</v>
      </c>
    </row>
    <row r="7305" spans="1:5" ht="15.75" customHeight="1" x14ac:dyDescent="0.25">
      <c r="A7305" s="33">
        <v>54949873</v>
      </c>
      <c r="B7305" s="34">
        <v>44025</v>
      </c>
      <c r="C7305" s="33" t="s">
        <v>106</v>
      </c>
      <c r="D7305" s="33" t="s">
        <v>112</v>
      </c>
      <c r="E7305" s="33" t="s">
        <v>105</v>
      </c>
    </row>
    <row r="7306" spans="1:5" ht="15.75" customHeight="1" x14ac:dyDescent="0.25">
      <c r="A7306" s="33">
        <v>36186326</v>
      </c>
      <c r="B7306" s="34">
        <v>42636</v>
      </c>
      <c r="C7306" s="33" t="s">
        <v>21</v>
      </c>
      <c r="D7306" s="33" t="s">
        <v>112</v>
      </c>
      <c r="E7306" s="33" t="s">
        <v>105</v>
      </c>
    </row>
    <row r="7307" spans="1:5" ht="15.75" customHeight="1" x14ac:dyDescent="0.25">
      <c r="A7307" s="33">
        <v>43950088</v>
      </c>
      <c r="B7307" s="34">
        <v>43767</v>
      </c>
      <c r="C7307" s="33" t="s">
        <v>106</v>
      </c>
      <c r="D7307" s="33" t="s">
        <v>112</v>
      </c>
      <c r="E7307" s="33" t="s">
        <v>105</v>
      </c>
    </row>
    <row r="7308" spans="1:5" ht="15.75" customHeight="1" x14ac:dyDescent="0.25">
      <c r="A7308" s="33">
        <v>46700909</v>
      </c>
      <c r="B7308" s="34">
        <v>43915</v>
      </c>
      <c r="C7308" s="33" t="s">
        <v>103</v>
      </c>
      <c r="D7308" s="33" t="s">
        <v>112</v>
      </c>
      <c r="E7308" s="33" t="s">
        <v>105</v>
      </c>
    </row>
    <row r="7309" spans="1:5" ht="15.75" customHeight="1" x14ac:dyDescent="0.25">
      <c r="A7309" s="33">
        <v>47906377</v>
      </c>
      <c r="B7309" s="34">
        <v>43825</v>
      </c>
      <c r="C7309" s="33" t="s">
        <v>106</v>
      </c>
      <c r="D7309" s="33" t="s">
        <v>112</v>
      </c>
      <c r="E7309" s="33" t="s">
        <v>105</v>
      </c>
    </row>
    <row r="7310" spans="1:5" ht="15.75" customHeight="1" x14ac:dyDescent="0.25">
      <c r="A7310" s="33">
        <v>41889788</v>
      </c>
      <c r="B7310" s="34">
        <v>43853</v>
      </c>
      <c r="C7310" s="33" t="s">
        <v>103</v>
      </c>
      <c r="D7310" s="33" t="s">
        <v>112</v>
      </c>
      <c r="E7310" s="33" t="s">
        <v>107</v>
      </c>
    </row>
    <row r="7311" spans="1:5" ht="15.75" customHeight="1" x14ac:dyDescent="0.25">
      <c r="A7311" s="33">
        <v>46223216</v>
      </c>
      <c r="B7311" s="34">
        <v>43608</v>
      </c>
      <c r="C7311" s="33" t="s">
        <v>21</v>
      </c>
      <c r="D7311" s="33" t="s">
        <v>112</v>
      </c>
      <c r="E7311" s="33" t="s">
        <v>105</v>
      </c>
    </row>
    <row r="7312" spans="1:5" ht="15.75" customHeight="1" x14ac:dyDescent="0.25">
      <c r="A7312" s="33">
        <v>43609917</v>
      </c>
      <c r="B7312" s="34">
        <v>43411</v>
      </c>
      <c r="C7312" s="33" t="s">
        <v>103</v>
      </c>
      <c r="D7312" s="33" t="s">
        <v>112</v>
      </c>
      <c r="E7312" s="33" t="s">
        <v>105</v>
      </c>
    </row>
    <row r="7313" spans="1:5" ht="15.75" customHeight="1" x14ac:dyDescent="0.25">
      <c r="A7313" s="33">
        <v>47699676</v>
      </c>
      <c r="B7313" s="34">
        <v>43635</v>
      </c>
      <c r="C7313" s="33" t="s">
        <v>106</v>
      </c>
      <c r="D7313" s="33" t="s">
        <v>112</v>
      </c>
      <c r="E7313" s="33" t="s">
        <v>105</v>
      </c>
    </row>
    <row r="7314" spans="1:5" ht="15.75" customHeight="1" x14ac:dyDescent="0.25">
      <c r="A7314" s="33">
        <v>39315224</v>
      </c>
      <c r="B7314" s="34">
        <v>43144</v>
      </c>
      <c r="C7314" s="33" t="s">
        <v>21</v>
      </c>
      <c r="D7314" s="33" t="s">
        <v>112</v>
      </c>
      <c r="E7314" s="33" t="s">
        <v>105</v>
      </c>
    </row>
    <row r="7315" spans="1:5" ht="15.75" customHeight="1" x14ac:dyDescent="0.25">
      <c r="A7315" s="33">
        <v>21199039</v>
      </c>
      <c r="B7315" s="34">
        <v>43676</v>
      </c>
      <c r="C7315" s="33" t="s">
        <v>21</v>
      </c>
      <c r="D7315" s="33" t="s">
        <v>112</v>
      </c>
      <c r="E7315" s="33" t="s">
        <v>107</v>
      </c>
    </row>
    <row r="7316" spans="1:5" ht="15.75" customHeight="1" x14ac:dyDescent="0.25">
      <c r="A7316" s="33">
        <v>52133457</v>
      </c>
      <c r="B7316" s="34">
        <v>43924</v>
      </c>
      <c r="C7316" s="33" t="s">
        <v>106</v>
      </c>
      <c r="D7316" s="33" t="s">
        <v>112</v>
      </c>
      <c r="E7316" s="33" t="s">
        <v>107</v>
      </c>
    </row>
    <row r="7317" spans="1:5" ht="15.75" customHeight="1" x14ac:dyDescent="0.25">
      <c r="A7317" s="33">
        <v>3246365</v>
      </c>
      <c r="B7317" s="34">
        <v>43782</v>
      </c>
      <c r="C7317" s="33" t="s">
        <v>103</v>
      </c>
      <c r="D7317" s="33" t="s">
        <v>112</v>
      </c>
      <c r="E7317" s="33" t="s">
        <v>107</v>
      </c>
    </row>
    <row r="7318" spans="1:5" ht="15.75" customHeight="1" x14ac:dyDescent="0.25">
      <c r="A7318" s="33">
        <v>46495695</v>
      </c>
      <c r="B7318" s="34">
        <v>43559</v>
      </c>
      <c r="C7318" s="33" t="s">
        <v>106</v>
      </c>
      <c r="D7318" s="33" t="s">
        <v>112</v>
      </c>
      <c r="E7318" s="33" t="s">
        <v>107</v>
      </c>
    </row>
    <row r="7319" spans="1:5" ht="15.75" customHeight="1" x14ac:dyDescent="0.25">
      <c r="A7319" s="33">
        <v>43468405</v>
      </c>
      <c r="B7319" s="34">
        <v>43368</v>
      </c>
      <c r="C7319" s="33" t="s">
        <v>106</v>
      </c>
      <c r="D7319" s="33" t="s">
        <v>112</v>
      </c>
      <c r="E7319" s="33" t="s">
        <v>105</v>
      </c>
    </row>
    <row r="7320" spans="1:5" ht="15.75" customHeight="1" x14ac:dyDescent="0.25">
      <c r="A7320" s="33">
        <v>50814923</v>
      </c>
      <c r="B7320" s="34">
        <v>43796</v>
      </c>
      <c r="C7320" s="33" t="s">
        <v>106</v>
      </c>
      <c r="D7320" s="33" t="s">
        <v>112</v>
      </c>
      <c r="E7320" s="33" t="s">
        <v>105</v>
      </c>
    </row>
    <row r="7321" spans="1:5" ht="15.75" customHeight="1" x14ac:dyDescent="0.25">
      <c r="A7321" s="33">
        <v>34580941</v>
      </c>
      <c r="B7321" s="34">
        <v>43508</v>
      </c>
      <c r="C7321" s="33" t="s">
        <v>106</v>
      </c>
      <c r="D7321" s="33" t="s">
        <v>112</v>
      </c>
      <c r="E7321" s="33" t="s">
        <v>105</v>
      </c>
    </row>
    <row r="7322" spans="1:5" ht="15.75" customHeight="1" x14ac:dyDescent="0.25">
      <c r="A7322" s="33">
        <v>16087878</v>
      </c>
      <c r="B7322" s="34">
        <v>43519</v>
      </c>
      <c r="C7322" s="33" t="s">
        <v>103</v>
      </c>
      <c r="D7322" s="33" t="s">
        <v>112</v>
      </c>
      <c r="E7322" s="33" t="s">
        <v>107</v>
      </c>
    </row>
    <row r="7323" spans="1:5" ht="15.75" customHeight="1" x14ac:dyDescent="0.25">
      <c r="A7323" s="33">
        <v>38611639</v>
      </c>
      <c r="B7323" s="34">
        <v>42886</v>
      </c>
      <c r="C7323" s="33" t="s">
        <v>106</v>
      </c>
      <c r="D7323" s="33" t="s">
        <v>112</v>
      </c>
      <c r="E7323" s="33" t="s">
        <v>105</v>
      </c>
    </row>
    <row r="7324" spans="1:5" ht="15.75" customHeight="1" x14ac:dyDescent="0.25">
      <c r="A7324" s="33">
        <v>45380599</v>
      </c>
      <c r="B7324" s="34">
        <v>43591</v>
      </c>
      <c r="C7324" s="33" t="s">
        <v>106</v>
      </c>
      <c r="D7324" s="33" t="s">
        <v>112</v>
      </c>
      <c r="E7324" s="33" t="s">
        <v>107</v>
      </c>
    </row>
    <row r="7325" spans="1:5" ht="15.75" customHeight="1" x14ac:dyDescent="0.25">
      <c r="A7325" s="33">
        <v>39182280</v>
      </c>
      <c r="B7325" s="34">
        <v>43342</v>
      </c>
      <c r="C7325" s="33" t="s">
        <v>103</v>
      </c>
      <c r="D7325" s="33" t="s">
        <v>112</v>
      </c>
      <c r="E7325" s="33" t="s">
        <v>107</v>
      </c>
    </row>
    <row r="7326" spans="1:5" ht="15.75" customHeight="1" x14ac:dyDescent="0.25">
      <c r="A7326" s="33">
        <v>36291048</v>
      </c>
      <c r="B7326" s="34">
        <v>42801</v>
      </c>
      <c r="C7326" s="33" t="s">
        <v>21</v>
      </c>
      <c r="D7326" s="33" t="s">
        <v>112</v>
      </c>
      <c r="E7326" s="33" t="s">
        <v>105</v>
      </c>
    </row>
    <row r="7327" spans="1:5" ht="15.75" customHeight="1" x14ac:dyDescent="0.25">
      <c r="A7327" s="33">
        <v>45136771</v>
      </c>
      <c r="B7327" s="34">
        <v>43494</v>
      </c>
      <c r="C7327" s="33" t="s">
        <v>103</v>
      </c>
      <c r="D7327" s="33" t="s">
        <v>112</v>
      </c>
      <c r="E7327" s="33" t="s">
        <v>107</v>
      </c>
    </row>
    <row r="7328" spans="1:5" ht="15.75" customHeight="1" x14ac:dyDescent="0.25">
      <c r="A7328" s="33">
        <v>42664938</v>
      </c>
      <c r="B7328" s="34">
        <v>43441</v>
      </c>
      <c r="C7328" s="33" t="s">
        <v>103</v>
      </c>
      <c r="D7328" s="33" t="s">
        <v>112</v>
      </c>
      <c r="E7328" s="33" t="s">
        <v>105</v>
      </c>
    </row>
    <row r="7329" spans="1:5" ht="15.75" customHeight="1" x14ac:dyDescent="0.25">
      <c r="A7329" s="33">
        <v>50766438</v>
      </c>
      <c r="B7329" s="34">
        <v>43782</v>
      </c>
      <c r="C7329" s="33" t="s">
        <v>106</v>
      </c>
      <c r="D7329" s="33" t="s">
        <v>112</v>
      </c>
      <c r="E7329" s="33" t="s">
        <v>107</v>
      </c>
    </row>
    <row r="7330" spans="1:5" ht="15.75" customHeight="1" x14ac:dyDescent="0.25">
      <c r="A7330" s="33">
        <v>43248342</v>
      </c>
      <c r="B7330" s="34">
        <v>43905</v>
      </c>
      <c r="C7330" s="33" t="s">
        <v>106</v>
      </c>
      <c r="D7330" s="33" t="s">
        <v>112</v>
      </c>
      <c r="E7330" s="33" t="s">
        <v>107</v>
      </c>
    </row>
    <row r="7331" spans="1:5" ht="15.75" customHeight="1" x14ac:dyDescent="0.25">
      <c r="A7331" s="33">
        <v>47814458</v>
      </c>
      <c r="B7331" s="34">
        <v>43651</v>
      </c>
      <c r="C7331" s="33" t="s">
        <v>106</v>
      </c>
      <c r="D7331" s="33" t="s">
        <v>112</v>
      </c>
      <c r="E7331" s="33" t="s">
        <v>107</v>
      </c>
    </row>
    <row r="7332" spans="1:5" ht="15.75" customHeight="1" x14ac:dyDescent="0.25">
      <c r="A7332" s="33">
        <v>42664575</v>
      </c>
      <c r="B7332" s="34">
        <v>43322</v>
      </c>
      <c r="C7332" s="33" t="s">
        <v>103</v>
      </c>
      <c r="D7332" s="33" t="s">
        <v>112</v>
      </c>
      <c r="E7332" s="33" t="s">
        <v>105</v>
      </c>
    </row>
    <row r="7333" spans="1:5" ht="15.75" customHeight="1" x14ac:dyDescent="0.25">
      <c r="A7333" s="33">
        <v>42932090</v>
      </c>
      <c r="B7333" s="34">
        <v>43656</v>
      </c>
      <c r="C7333" s="33" t="s">
        <v>106</v>
      </c>
      <c r="D7333" s="33" t="s">
        <v>112</v>
      </c>
      <c r="E7333" s="33" t="s">
        <v>107</v>
      </c>
    </row>
    <row r="7334" spans="1:5" ht="15.75" customHeight="1" x14ac:dyDescent="0.25">
      <c r="A7334" s="33">
        <v>50489840</v>
      </c>
      <c r="B7334" s="34">
        <v>43774</v>
      </c>
      <c r="C7334" s="33" t="s">
        <v>103</v>
      </c>
      <c r="D7334" s="33" t="s">
        <v>112</v>
      </c>
      <c r="E7334" s="33" t="s">
        <v>105</v>
      </c>
    </row>
    <row r="7335" spans="1:5" ht="15.75" customHeight="1" x14ac:dyDescent="0.25">
      <c r="A7335" s="33">
        <v>39221026</v>
      </c>
      <c r="B7335" s="34">
        <v>43901</v>
      </c>
      <c r="C7335" s="33" t="s">
        <v>106</v>
      </c>
      <c r="D7335" s="33" t="s">
        <v>112</v>
      </c>
      <c r="E7335" s="33" t="s">
        <v>105</v>
      </c>
    </row>
    <row r="7336" spans="1:5" ht="15.75" customHeight="1" x14ac:dyDescent="0.25">
      <c r="A7336" s="33">
        <v>39302253</v>
      </c>
      <c r="B7336" s="34">
        <v>43809</v>
      </c>
      <c r="C7336" s="33" t="s">
        <v>103</v>
      </c>
      <c r="D7336" s="33" t="s">
        <v>112</v>
      </c>
      <c r="E7336" s="33" t="s">
        <v>107</v>
      </c>
    </row>
    <row r="7337" spans="1:5" ht="15.75" customHeight="1" x14ac:dyDescent="0.25">
      <c r="A7337" s="33">
        <v>53659310</v>
      </c>
      <c r="B7337" s="34">
        <v>43877</v>
      </c>
      <c r="C7337" s="33" t="s">
        <v>106</v>
      </c>
      <c r="D7337" s="33" t="s">
        <v>112</v>
      </c>
      <c r="E7337" s="33" t="s">
        <v>105</v>
      </c>
    </row>
    <row r="7338" spans="1:5" ht="15.75" customHeight="1" x14ac:dyDescent="0.25">
      <c r="A7338" s="33">
        <v>39952751</v>
      </c>
      <c r="B7338" s="34">
        <v>43089</v>
      </c>
      <c r="C7338" s="33" t="s">
        <v>21</v>
      </c>
      <c r="D7338" s="33" t="s">
        <v>112</v>
      </c>
      <c r="E7338" s="33" t="s">
        <v>105</v>
      </c>
    </row>
    <row r="7339" spans="1:5" ht="15.75" customHeight="1" x14ac:dyDescent="0.25">
      <c r="A7339" s="33">
        <v>14350699</v>
      </c>
      <c r="B7339" s="34">
        <v>43463</v>
      </c>
      <c r="C7339" s="33" t="s">
        <v>103</v>
      </c>
      <c r="D7339" s="33" t="s">
        <v>112</v>
      </c>
      <c r="E7339" s="33" t="s">
        <v>105</v>
      </c>
    </row>
    <row r="7340" spans="1:5" ht="15.75" customHeight="1" x14ac:dyDescent="0.25">
      <c r="A7340" s="33">
        <v>33138809</v>
      </c>
      <c r="B7340" s="34">
        <v>43721</v>
      </c>
      <c r="C7340" s="33" t="s">
        <v>103</v>
      </c>
      <c r="D7340" s="33" t="s">
        <v>112</v>
      </c>
      <c r="E7340" s="33" t="s">
        <v>107</v>
      </c>
    </row>
    <row r="7341" spans="1:5" ht="15.75" customHeight="1" x14ac:dyDescent="0.25">
      <c r="A7341" s="33">
        <v>46786668</v>
      </c>
      <c r="B7341" s="34">
        <v>43571</v>
      </c>
      <c r="C7341" s="33" t="s">
        <v>103</v>
      </c>
      <c r="D7341" s="33" t="s">
        <v>112</v>
      </c>
      <c r="E7341" s="33" t="s">
        <v>107</v>
      </c>
    </row>
    <row r="7342" spans="1:5" ht="15.75" customHeight="1" x14ac:dyDescent="0.25">
      <c r="A7342" s="33">
        <v>34925312</v>
      </c>
      <c r="B7342" s="34">
        <v>43202</v>
      </c>
      <c r="C7342" s="33" t="s">
        <v>106</v>
      </c>
      <c r="D7342" s="33" t="s">
        <v>112</v>
      </c>
      <c r="E7342" s="33" t="s">
        <v>105</v>
      </c>
    </row>
    <row r="7343" spans="1:5" ht="15.75" customHeight="1" x14ac:dyDescent="0.25">
      <c r="A7343" s="33">
        <v>42320559</v>
      </c>
      <c r="B7343" s="34">
        <v>43336</v>
      </c>
      <c r="C7343" s="33" t="s">
        <v>103</v>
      </c>
      <c r="D7343" s="33" t="s">
        <v>112</v>
      </c>
      <c r="E7343" s="33" t="s">
        <v>105</v>
      </c>
    </row>
    <row r="7344" spans="1:5" ht="15.75" customHeight="1" x14ac:dyDescent="0.25">
      <c r="A7344" s="33">
        <v>39348497</v>
      </c>
      <c r="B7344" s="34">
        <v>43393</v>
      </c>
      <c r="C7344" s="33" t="s">
        <v>103</v>
      </c>
      <c r="D7344" s="33" t="s">
        <v>112</v>
      </c>
      <c r="E7344" s="33" t="s">
        <v>105</v>
      </c>
    </row>
    <row r="7345" spans="1:5" ht="15.75" customHeight="1" x14ac:dyDescent="0.25">
      <c r="A7345" s="33">
        <v>43333355</v>
      </c>
      <c r="B7345" s="34">
        <v>43418</v>
      </c>
      <c r="C7345" s="33" t="s">
        <v>106</v>
      </c>
      <c r="D7345" s="33" t="s">
        <v>112</v>
      </c>
      <c r="E7345" s="33" t="s">
        <v>105</v>
      </c>
    </row>
    <row r="7346" spans="1:5" ht="15.75" customHeight="1" x14ac:dyDescent="0.25">
      <c r="A7346" s="33">
        <v>53317907</v>
      </c>
      <c r="B7346" s="34">
        <v>43868</v>
      </c>
      <c r="C7346" s="33" t="s">
        <v>108</v>
      </c>
      <c r="D7346" s="33" t="s">
        <v>112</v>
      </c>
      <c r="E7346" s="33" t="s">
        <v>105</v>
      </c>
    </row>
    <row r="7347" spans="1:5" ht="15.75" customHeight="1" x14ac:dyDescent="0.25">
      <c r="A7347" s="33">
        <v>24063910</v>
      </c>
      <c r="B7347" s="34">
        <v>43632</v>
      </c>
      <c r="C7347" s="33" t="s">
        <v>103</v>
      </c>
      <c r="D7347" s="33" t="s">
        <v>112</v>
      </c>
      <c r="E7347" s="33" t="s">
        <v>105</v>
      </c>
    </row>
    <row r="7348" spans="1:5" ht="15.75" customHeight="1" x14ac:dyDescent="0.25">
      <c r="A7348" s="33">
        <v>51718311</v>
      </c>
      <c r="B7348" s="34">
        <v>43814</v>
      </c>
      <c r="C7348" s="33" t="s">
        <v>103</v>
      </c>
      <c r="D7348" s="33" t="s">
        <v>112</v>
      </c>
      <c r="E7348" s="33" t="s">
        <v>107</v>
      </c>
    </row>
    <row r="7349" spans="1:5" ht="15.75" customHeight="1" x14ac:dyDescent="0.25">
      <c r="A7349" s="33">
        <v>34050385</v>
      </c>
      <c r="B7349" s="34">
        <v>43412</v>
      </c>
      <c r="C7349" s="33" t="s">
        <v>106</v>
      </c>
      <c r="D7349" s="33" t="s">
        <v>112</v>
      </c>
      <c r="E7349" s="33" t="s">
        <v>105</v>
      </c>
    </row>
    <row r="7350" spans="1:5" ht="15.75" customHeight="1" x14ac:dyDescent="0.25">
      <c r="A7350" s="33">
        <v>37564788</v>
      </c>
      <c r="B7350" s="34">
        <v>42927</v>
      </c>
      <c r="C7350" s="33" t="s">
        <v>103</v>
      </c>
      <c r="D7350" s="33" t="s">
        <v>112</v>
      </c>
      <c r="E7350" s="33" t="s">
        <v>105</v>
      </c>
    </row>
    <row r="7351" spans="1:5" ht="15.75" customHeight="1" x14ac:dyDescent="0.25">
      <c r="A7351" s="33">
        <v>53172349</v>
      </c>
      <c r="B7351" s="34">
        <v>43864</v>
      </c>
      <c r="C7351" s="33" t="s">
        <v>21</v>
      </c>
      <c r="D7351" s="33" t="s">
        <v>112</v>
      </c>
      <c r="E7351" s="33" t="s">
        <v>105</v>
      </c>
    </row>
    <row r="7352" spans="1:5" ht="15.75" customHeight="1" x14ac:dyDescent="0.25">
      <c r="A7352" s="33">
        <v>39910049</v>
      </c>
      <c r="B7352" s="34">
        <v>43188</v>
      </c>
      <c r="C7352" s="33" t="s">
        <v>21</v>
      </c>
      <c r="D7352" s="33" t="s">
        <v>112</v>
      </c>
      <c r="E7352" s="33" t="s">
        <v>105</v>
      </c>
    </row>
    <row r="7353" spans="1:5" ht="15.75" customHeight="1" x14ac:dyDescent="0.25">
      <c r="A7353" s="33">
        <v>47671932</v>
      </c>
      <c r="B7353" s="34">
        <v>43752</v>
      </c>
      <c r="C7353" s="33" t="s">
        <v>106</v>
      </c>
      <c r="D7353" s="33" t="s">
        <v>112</v>
      </c>
      <c r="E7353" s="33" t="s">
        <v>105</v>
      </c>
    </row>
    <row r="7354" spans="1:5" ht="15.75" customHeight="1" x14ac:dyDescent="0.25">
      <c r="A7354" s="33">
        <v>46914280</v>
      </c>
      <c r="B7354" s="34">
        <v>43790</v>
      </c>
      <c r="C7354" s="33" t="s">
        <v>106</v>
      </c>
      <c r="D7354" s="33" t="s">
        <v>112</v>
      </c>
      <c r="E7354" s="33" t="s">
        <v>105</v>
      </c>
    </row>
    <row r="7355" spans="1:5" ht="15.75" customHeight="1" x14ac:dyDescent="0.25">
      <c r="A7355" s="33">
        <v>35692016</v>
      </c>
      <c r="B7355" s="34">
        <v>43912</v>
      </c>
      <c r="C7355" s="33" t="s">
        <v>106</v>
      </c>
      <c r="D7355" s="33" t="s">
        <v>112</v>
      </c>
      <c r="E7355" s="33" t="s">
        <v>107</v>
      </c>
    </row>
    <row r="7356" spans="1:5" ht="15.75" customHeight="1" x14ac:dyDescent="0.25">
      <c r="A7356" s="33">
        <v>41151453</v>
      </c>
      <c r="B7356" s="34">
        <v>43210</v>
      </c>
      <c r="C7356" s="33" t="s">
        <v>21</v>
      </c>
      <c r="D7356" s="33" t="s">
        <v>112</v>
      </c>
      <c r="E7356" s="33" t="s">
        <v>105</v>
      </c>
    </row>
    <row r="7357" spans="1:5" ht="15.75" customHeight="1" x14ac:dyDescent="0.25">
      <c r="A7357" s="33">
        <v>48306105</v>
      </c>
      <c r="B7357" s="34">
        <v>43942</v>
      </c>
      <c r="C7357" s="33" t="s">
        <v>103</v>
      </c>
      <c r="D7357" s="33" t="s">
        <v>112</v>
      </c>
      <c r="E7357" s="33" t="s">
        <v>105</v>
      </c>
    </row>
    <row r="7358" spans="1:5" ht="15.75" customHeight="1" x14ac:dyDescent="0.25">
      <c r="A7358" s="33">
        <v>41385522</v>
      </c>
      <c r="B7358" s="34">
        <v>43538</v>
      </c>
      <c r="C7358" s="33" t="s">
        <v>106</v>
      </c>
      <c r="D7358" s="33" t="s">
        <v>112</v>
      </c>
      <c r="E7358" s="33" t="s">
        <v>107</v>
      </c>
    </row>
    <row r="7359" spans="1:5" ht="15.75" customHeight="1" x14ac:dyDescent="0.25">
      <c r="A7359" s="33">
        <v>45766500</v>
      </c>
      <c r="B7359" s="34">
        <v>43512</v>
      </c>
      <c r="C7359" s="33" t="s">
        <v>106</v>
      </c>
      <c r="D7359" s="33" t="s">
        <v>112</v>
      </c>
      <c r="E7359" s="33" t="s">
        <v>105</v>
      </c>
    </row>
    <row r="7360" spans="1:5" ht="15.75" customHeight="1" x14ac:dyDescent="0.25">
      <c r="A7360" s="33">
        <v>46366319</v>
      </c>
      <c r="B7360" s="34">
        <v>43758</v>
      </c>
      <c r="C7360" s="33" t="s">
        <v>106</v>
      </c>
      <c r="D7360" s="33" t="s">
        <v>112</v>
      </c>
      <c r="E7360" s="33" t="s">
        <v>105</v>
      </c>
    </row>
    <row r="7361" spans="1:5" ht="15.75" customHeight="1" x14ac:dyDescent="0.25">
      <c r="A7361" s="33">
        <v>15427544</v>
      </c>
      <c r="B7361" s="34">
        <v>43951</v>
      </c>
      <c r="C7361" s="33" t="s">
        <v>106</v>
      </c>
      <c r="D7361" s="33" t="s">
        <v>112</v>
      </c>
      <c r="E7361" s="33" t="s">
        <v>105</v>
      </c>
    </row>
    <row r="7362" spans="1:5" ht="15.75" customHeight="1" x14ac:dyDescent="0.25">
      <c r="A7362" s="33">
        <v>36899707</v>
      </c>
      <c r="B7362" s="34">
        <v>43973</v>
      </c>
      <c r="C7362" s="33" t="s">
        <v>106</v>
      </c>
      <c r="D7362" s="33" t="s">
        <v>112</v>
      </c>
      <c r="E7362" s="33" t="s">
        <v>105</v>
      </c>
    </row>
    <row r="7363" spans="1:5" ht="15.75" customHeight="1" x14ac:dyDescent="0.25">
      <c r="A7363" s="33">
        <v>48839359</v>
      </c>
      <c r="B7363" s="34">
        <v>44031</v>
      </c>
      <c r="C7363" s="33" t="s">
        <v>106</v>
      </c>
      <c r="D7363" s="33" t="s">
        <v>112</v>
      </c>
      <c r="E7363" s="33" t="s">
        <v>105</v>
      </c>
    </row>
    <row r="7364" spans="1:5" ht="15.75" customHeight="1" x14ac:dyDescent="0.25">
      <c r="A7364" s="33">
        <v>56263481</v>
      </c>
      <c r="B7364" s="34">
        <v>44030</v>
      </c>
      <c r="C7364" s="33" t="s">
        <v>103</v>
      </c>
      <c r="D7364" s="33" t="s">
        <v>112</v>
      </c>
      <c r="E7364" s="33" t="s">
        <v>107</v>
      </c>
    </row>
    <row r="7365" spans="1:5" ht="15.75" customHeight="1" x14ac:dyDescent="0.25">
      <c r="A7365" s="33">
        <v>46499763</v>
      </c>
      <c r="B7365" s="34">
        <v>43564</v>
      </c>
      <c r="C7365" s="33" t="s">
        <v>106</v>
      </c>
      <c r="D7365" s="33" t="s">
        <v>112</v>
      </c>
      <c r="E7365" s="33" t="s">
        <v>105</v>
      </c>
    </row>
    <row r="7366" spans="1:5" ht="15.75" customHeight="1" x14ac:dyDescent="0.25">
      <c r="A7366" s="33">
        <v>39982772</v>
      </c>
      <c r="B7366" s="34">
        <v>43837</v>
      </c>
      <c r="C7366" s="33" t="s">
        <v>103</v>
      </c>
      <c r="D7366" s="33" t="s">
        <v>112</v>
      </c>
      <c r="E7366" s="33" t="s">
        <v>107</v>
      </c>
    </row>
    <row r="7367" spans="1:5" ht="15.75" customHeight="1" x14ac:dyDescent="0.25">
      <c r="A7367" s="33">
        <v>40788050</v>
      </c>
      <c r="B7367" s="34">
        <v>43734</v>
      </c>
      <c r="C7367" s="33" t="s">
        <v>103</v>
      </c>
      <c r="D7367" s="33" t="s">
        <v>112</v>
      </c>
      <c r="E7367" s="33" t="s">
        <v>107</v>
      </c>
    </row>
    <row r="7368" spans="1:5" ht="15.75" customHeight="1" x14ac:dyDescent="0.25">
      <c r="A7368" s="33">
        <v>53872016</v>
      </c>
      <c r="B7368" s="34">
        <v>43898</v>
      </c>
      <c r="C7368" s="33" t="s">
        <v>103</v>
      </c>
      <c r="D7368" s="33" t="s">
        <v>112</v>
      </c>
      <c r="E7368" s="33" t="s">
        <v>107</v>
      </c>
    </row>
    <row r="7369" spans="1:5" ht="15.75" customHeight="1" x14ac:dyDescent="0.25">
      <c r="A7369" s="33">
        <v>46662332</v>
      </c>
      <c r="B7369" s="34">
        <v>43786</v>
      </c>
      <c r="C7369" s="33" t="s">
        <v>103</v>
      </c>
      <c r="D7369" s="33" t="s">
        <v>112</v>
      </c>
      <c r="E7369" s="33" t="s">
        <v>107</v>
      </c>
    </row>
    <row r="7370" spans="1:5" ht="15.75" customHeight="1" x14ac:dyDescent="0.25">
      <c r="A7370" s="33">
        <v>46125246</v>
      </c>
      <c r="B7370" s="34">
        <v>43524</v>
      </c>
      <c r="C7370" s="33" t="s">
        <v>106</v>
      </c>
      <c r="D7370" s="33" t="s">
        <v>112</v>
      </c>
      <c r="E7370" s="33" t="s">
        <v>107</v>
      </c>
    </row>
    <row r="7371" spans="1:5" ht="15.75" customHeight="1" x14ac:dyDescent="0.25">
      <c r="A7371" s="33">
        <v>39512354</v>
      </c>
      <c r="B7371" s="34">
        <v>43736</v>
      </c>
      <c r="C7371" s="33" t="s">
        <v>106</v>
      </c>
      <c r="D7371" s="33" t="s">
        <v>112</v>
      </c>
      <c r="E7371" s="33" t="s">
        <v>107</v>
      </c>
    </row>
    <row r="7372" spans="1:5" ht="15.75" customHeight="1" x14ac:dyDescent="0.25">
      <c r="A7372" s="33">
        <v>50859220</v>
      </c>
      <c r="B7372" s="34">
        <v>43843</v>
      </c>
      <c r="C7372" s="33" t="s">
        <v>103</v>
      </c>
      <c r="D7372" s="33" t="s">
        <v>112</v>
      </c>
      <c r="E7372" s="33" t="s">
        <v>107</v>
      </c>
    </row>
    <row r="7373" spans="1:5" ht="15.75" customHeight="1" x14ac:dyDescent="0.25">
      <c r="A7373" s="33">
        <v>46722142</v>
      </c>
      <c r="B7373" s="34">
        <v>43705</v>
      </c>
      <c r="C7373" s="33" t="s">
        <v>106</v>
      </c>
      <c r="D7373" s="33" t="s">
        <v>112</v>
      </c>
      <c r="E7373" s="33" t="s">
        <v>107</v>
      </c>
    </row>
    <row r="7374" spans="1:5" ht="15.75" customHeight="1" x14ac:dyDescent="0.25">
      <c r="A7374" s="33">
        <v>45518494</v>
      </c>
      <c r="B7374" s="34">
        <v>43502</v>
      </c>
      <c r="C7374" s="33" t="s">
        <v>21</v>
      </c>
      <c r="D7374" s="33" t="s">
        <v>112</v>
      </c>
      <c r="E7374" s="33" t="s">
        <v>105</v>
      </c>
    </row>
    <row r="7375" spans="1:5" ht="15.75" customHeight="1" x14ac:dyDescent="0.25">
      <c r="A7375" s="33">
        <v>52994523</v>
      </c>
      <c r="B7375" s="34">
        <v>43859</v>
      </c>
      <c r="C7375" s="33" t="s">
        <v>106</v>
      </c>
      <c r="D7375" s="33" t="s">
        <v>112</v>
      </c>
      <c r="E7375" s="33" t="s">
        <v>105</v>
      </c>
    </row>
    <row r="7376" spans="1:5" ht="15.75" customHeight="1" x14ac:dyDescent="0.25">
      <c r="A7376" s="33">
        <v>43379557</v>
      </c>
      <c r="B7376" s="34">
        <v>43634</v>
      </c>
      <c r="C7376" s="33" t="s">
        <v>103</v>
      </c>
      <c r="D7376" s="33" t="s">
        <v>112</v>
      </c>
      <c r="E7376" s="33" t="s">
        <v>107</v>
      </c>
    </row>
    <row r="7377" spans="1:5" ht="15.75" customHeight="1" x14ac:dyDescent="0.25">
      <c r="A7377" s="33">
        <v>19141378</v>
      </c>
      <c r="B7377" s="34">
        <v>43527</v>
      </c>
      <c r="C7377" s="33" t="s">
        <v>103</v>
      </c>
      <c r="D7377" s="33" t="s">
        <v>112</v>
      </c>
      <c r="E7377" s="33" t="s">
        <v>105</v>
      </c>
    </row>
    <row r="7378" spans="1:5" ht="15.75" customHeight="1" x14ac:dyDescent="0.25">
      <c r="A7378" s="33">
        <v>48071789</v>
      </c>
      <c r="B7378" s="34">
        <v>43655</v>
      </c>
      <c r="C7378" s="33" t="s">
        <v>108</v>
      </c>
      <c r="D7378" s="33" t="s">
        <v>112</v>
      </c>
      <c r="E7378" s="33" t="s">
        <v>107</v>
      </c>
    </row>
    <row r="7379" spans="1:5" ht="15.75" customHeight="1" x14ac:dyDescent="0.25">
      <c r="A7379" s="33">
        <v>49694104</v>
      </c>
      <c r="B7379" s="34">
        <v>43810</v>
      </c>
      <c r="C7379" s="33" t="s">
        <v>103</v>
      </c>
      <c r="D7379" s="33" t="s">
        <v>112</v>
      </c>
      <c r="E7379" s="33" t="s">
        <v>105</v>
      </c>
    </row>
    <row r="7380" spans="1:5" ht="15.75" customHeight="1" x14ac:dyDescent="0.25">
      <c r="A7380" s="33">
        <v>14320125</v>
      </c>
      <c r="B7380" s="34">
        <v>43483</v>
      </c>
      <c r="C7380" s="33" t="s">
        <v>106</v>
      </c>
      <c r="D7380" s="33" t="s">
        <v>112</v>
      </c>
      <c r="E7380" s="33" t="s">
        <v>105</v>
      </c>
    </row>
    <row r="7381" spans="1:5" ht="15.75" customHeight="1" x14ac:dyDescent="0.25">
      <c r="A7381" s="33">
        <v>49493770</v>
      </c>
      <c r="B7381" s="34">
        <v>43778</v>
      </c>
      <c r="C7381" s="33" t="s">
        <v>108</v>
      </c>
      <c r="D7381" s="33" t="s">
        <v>112</v>
      </c>
      <c r="E7381" s="33" t="s">
        <v>107</v>
      </c>
    </row>
    <row r="7382" spans="1:5" ht="15.75" customHeight="1" x14ac:dyDescent="0.25">
      <c r="A7382" s="33">
        <v>49565967</v>
      </c>
      <c r="B7382" s="34">
        <v>43744</v>
      </c>
      <c r="C7382" s="33" t="s">
        <v>106</v>
      </c>
      <c r="D7382" s="33" t="s">
        <v>112</v>
      </c>
      <c r="E7382" s="33" t="s">
        <v>107</v>
      </c>
    </row>
    <row r="7383" spans="1:5" ht="15.75" customHeight="1" x14ac:dyDescent="0.25">
      <c r="A7383" s="33">
        <v>53364992</v>
      </c>
      <c r="B7383" s="34">
        <v>43938</v>
      </c>
      <c r="C7383" s="33" t="s">
        <v>106</v>
      </c>
      <c r="D7383" s="33" t="s">
        <v>112</v>
      </c>
      <c r="E7383" s="33" t="s">
        <v>105</v>
      </c>
    </row>
    <row r="7384" spans="1:5" ht="15.75" customHeight="1" x14ac:dyDescent="0.25">
      <c r="A7384" s="33">
        <v>46948692</v>
      </c>
      <c r="B7384" s="34">
        <v>43710</v>
      </c>
      <c r="C7384" s="33" t="s">
        <v>106</v>
      </c>
      <c r="D7384" s="33" t="s">
        <v>112</v>
      </c>
      <c r="E7384" s="33" t="s">
        <v>105</v>
      </c>
    </row>
    <row r="7385" spans="1:5" ht="15.75" customHeight="1" x14ac:dyDescent="0.25">
      <c r="A7385" s="33">
        <v>40687463</v>
      </c>
      <c r="B7385" s="34">
        <v>43691</v>
      </c>
      <c r="C7385" s="33" t="s">
        <v>103</v>
      </c>
      <c r="D7385" s="33" t="s">
        <v>112</v>
      </c>
      <c r="E7385" s="33" t="s">
        <v>107</v>
      </c>
    </row>
    <row r="7386" spans="1:5" ht="15.75" customHeight="1" x14ac:dyDescent="0.25">
      <c r="A7386" s="33">
        <v>35763890</v>
      </c>
      <c r="B7386" s="34">
        <v>42577</v>
      </c>
      <c r="C7386" s="33" t="s">
        <v>103</v>
      </c>
      <c r="D7386" s="33" t="s">
        <v>112</v>
      </c>
      <c r="E7386" s="33" t="s">
        <v>107</v>
      </c>
    </row>
    <row r="7387" spans="1:5" ht="15.75" customHeight="1" x14ac:dyDescent="0.25">
      <c r="A7387" s="33">
        <v>42622938</v>
      </c>
      <c r="B7387" s="34">
        <v>43646</v>
      </c>
      <c r="C7387" s="33" t="s">
        <v>106</v>
      </c>
      <c r="D7387" s="33" t="s">
        <v>112</v>
      </c>
      <c r="E7387" s="33" t="s">
        <v>107</v>
      </c>
    </row>
    <row r="7388" spans="1:5" ht="15.75" customHeight="1" x14ac:dyDescent="0.25">
      <c r="A7388" s="33">
        <v>41060316</v>
      </c>
      <c r="B7388" s="34">
        <v>43593</v>
      </c>
      <c r="C7388" s="33" t="s">
        <v>106</v>
      </c>
      <c r="D7388" s="33" t="s">
        <v>112</v>
      </c>
      <c r="E7388" s="33" t="s">
        <v>105</v>
      </c>
    </row>
    <row r="7389" spans="1:5" ht="15.75" customHeight="1" x14ac:dyDescent="0.25">
      <c r="A7389" s="33">
        <v>41622300</v>
      </c>
      <c r="B7389" s="34">
        <v>43265</v>
      </c>
      <c r="C7389" s="33" t="s">
        <v>21</v>
      </c>
      <c r="D7389" s="33" t="s">
        <v>112</v>
      </c>
      <c r="E7389" s="33" t="s">
        <v>105</v>
      </c>
    </row>
    <row r="7390" spans="1:5" ht="15.75" customHeight="1" x14ac:dyDescent="0.25">
      <c r="A7390" s="33">
        <v>38835029</v>
      </c>
      <c r="B7390" s="34">
        <v>43286</v>
      </c>
      <c r="C7390" s="33" t="s">
        <v>103</v>
      </c>
      <c r="D7390" s="33" t="s">
        <v>112</v>
      </c>
      <c r="E7390" s="33" t="s">
        <v>105</v>
      </c>
    </row>
    <row r="7391" spans="1:5" ht="15.75" customHeight="1" x14ac:dyDescent="0.25">
      <c r="A7391" s="33">
        <v>44686530</v>
      </c>
      <c r="B7391" s="34">
        <v>43453</v>
      </c>
      <c r="C7391" s="33" t="s">
        <v>106</v>
      </c>
      <c r="D7391" s="33" t="s">
        <v>112</v>
      </c>
      <c r="E7391" s="33" t="s">
        <v>105</v>
      </c>
    </row>
    <row r="7392" spans="1:5" ht="15.75" customHeight="1" x14ac:dyDescent="0.25">
      <c r="A7392" s="33">
        <v>44423740</v>
      </c>
      <c r="B7392" s="34">
        <v>43444</v>
      </c>
      <c r="C7392" s="33" t="s">
        <v>106</v>
      </c>
      <c r="D7392" s="33" t="s">
        <v>112</v>
      </c>
      <c r="E7392" s="33" t="s">
        <v>107</v>
      </c>
    </row>
    <row r="7393" spans="1:5" ht="15.75" customHeight="1" x14ac:dyDescent="0.25">
      <c r="A7393" s="33">
        <v>43504296</v>
      </c>
      <c r="B7393" s="34">
        <v>43394</v>
      </c>
      <c r="C7393" s="33" t="s">
        <v>21</v>
      </c>
      <c r="D7393" s="33" t="s">
        <v>112</v>
      </c>
      <c r="E7393" s="33" t="s">
        <v>107</v>
      </c>
    </row>
    <row r="7394" spans="1:5" ht="15.75" customHeight="1" x14ac:dyDescent="0.25">
      <c r="A7394" s="33">
        <v>42439489</v>
      </c>
      <c r="B7394" s="34">
        <v>43284</v>
      </c>
      <c r="C7394" s="33" t="s">
        <v>103</v>
      </c>
      <c r="D7394" s="33" t="s">
        <v>112</v>
      </c>
      <c r="E7394" s="33" t="s">
        <v>107</v>
      </c>
    </row>
    <row r="7395" spans="1:5" ht="15.75" customHeight="1" x14ac:dyDescent="0.25">
      <c r="A7395" s="33">
        <v>51516476</v>
      </c>
      <c r="B7395" s="34">
        <v>43822</v>
      </c>
      <c r="C7395" s="33" t="s">
        <v>106</v>
      </c>
      <c r="D7395" s="33" t="s">
        <v>112</v>
      </c>
      <c r="E7395" s="33" t="s">
        <v>105</v>
      </c>
    </row>
    <row r="7396" spans="1:5" ht="15.75" customHeight="1" x14ac:dyDescent="0.25">
      <c r="A7396" s="33">
        <v>31633229</v>
      </c>
      <c r="B7396" s="34">
        <v>43952</v>
      </c>
      <c r="C7396" s="33" t="s">
        <v>103</v>
      </c>
      <c r="D7396" s="33" t="s">
        <v>112</v>
      </c>
      <c r="E7396" s="33" t="s">
        <v>105</v>
      </c>
    </row>
    <row r="7397" spans="1:5" ht="15.75" customHeight="1" x14ac:dyDescent="0.25">
      <c r="A7397" s="33">
        <v>40530877</v>
      </c>
      <c r="B7397" s="34">
        <v>43795</v>
      </c>
      <c r="C7397" s="33" t="s">
        <v>103</v>
      </c>
      <c r="D7397" s="33" t="s">
        <v>112</v>
      </c>
      <c r="E7397" s="33" t="s">
        <v>107</v>
      </c>
    </row>
    <row r="7398" spans="1:5" ht="15.75" customHeight="1" x14ac:dyDescent="0.25">
      <c r="A7398" s="33">
        <v>43464778</v>
      </c>
      <c r="B7398" s="34">
        <v>43580</v>
      </c>
      <c r="C7398" s="33" t="s">
        <v>106</v>
      </c>
      <c r="D7398" s="33" t="s">
        <v>112</v>
      </c>
      <c r="E7398" s="33" t="s">
        <v>105</v>
      </c>
    </row>
    <row r="7399" spans="1:5" ht="15.75" customHeight="1" x14ac:dyDescent="0.25">
      <c r="A7399" s="33">
        <v>41383022</v>
      </c>
      <c r="B7399" s="34">
        <v>43184</v>
      </c>
      <c r="C7399" s="33" t="s">
        <v>106</v>
      </c>
      <c r="D7399" s="33" t="s">
        <v>112</v>
      </c>
      <c r="E7399" s="33" t="s">
        <v>107</v>
      </c>
    </row>
    <row r="7400" spans="1:5" ht="15.75" customHeight="1" x14ac:dyDescent="0.25">
      <c r="A7400" s="33">
        <v>45888461</v>
      </c>
      <c r="B7400" s="34">
        <v>43642</v>
      </c>
      <c r="C7400" s="33" t="s">
        <v>21</v>
      </c>
      <c r="D7400" s="33" t="s">
        <v>112</v>
      </c>
      <c r="E7400" s="33" t="s">
        <v>105</v>
      </c>
    </row>
    <row r="7401" spans="1:5" ht="15.75" customHeight="1" x14ac:dyDescent="0.25">
      <c r="A7401" s="33">
        <v>42823224</v>
      </c>
      <c r="B7401" s="34">
        <v>43368</v>
      </c>
      <c r="C7401" s="33" t="s">
        <v>21</v>
      </c>
      <c r="D7401" s="33" t="s">
        <v>112</v>
      </c>
      <c r="E7401" s="33" t="s">
        <v>107</v>
      </c>
    </row>
    <row r="7402" spans="1:5" ht="15.75" customHeight="1" x14ac:dyDescent="0.25">
      <c r="A7402" s="33">
        <v>30148198</v>
      </c>
      <c r="B7402" s="34">
        <v>43415</v>
      </c>
      <c r="C7402" s="33" t="s">
        <v>103</v>
      </c>
      <c r="D7402" s="33" t="s">
        <v>112</v>
      </c>
      <c r="E7402" s="33" t="s">
        <v>107</v>
      </c>
    </row>
    <row r="7403" spans="1:5" ht="15.75" customHeight="1" x14ac:dyDescent="0.25">
      <c r="A7403" s="33">
        <v>33826188</v>
      </c>
      <c r="B7403" s="34">
        <v>43757</v>
      </c>
      <c r="C7403" s="33" t="s">
        <v>21</v>
      </c>
      <c r="D7403" s="33" t="s">
        <v>112</v>
      </c>
      <c r="E7403" s="33" t="s">
        <v>107</v>
      </c>
    </row>
    <row r="7404" spans="1:5" ht="15.75" customHeight="1" x14ac:dyDescent="0.25">
      <c r="A7404" s="33">
        <v>41567981</v>
      </c>
      <c r="B7404" s="34">
        <v>43356</v>
      </c>
      <c r="C7404" s="33" t="s">
        <v>21</v>
      </c>
      <c r="D7404" s="33" t="s">
        <v>112</v>
      </c>
      <c r="E7404" s="33" t="s">
        <v>107</v>
      </c>
    </row>
    <row r="7405" spans="1:5" ht="15.75" customHeight="1" x14ac:dyDescent="0.25">
      <c r="A7405" s="33">
        <v>45443496</v>
      </c>
      <c r="B7405" s="34">
        <v>43706</v>
      </c>
      <c r="C7405" s="33" t="s">
        <v>106</v>
      </c>
      <c r="D7405" s="33" t="s">
        <v>112</v>
      </c>
      <c r="E7405" s="33" t="s">
        <v>105</v>
      </c>
    </row>
    <row r="7406" spans="1:5" ht="15.75" customHeight="1" x14ac:dyDescent="0.25">
      <c r="A7406" s="33">
        <v>42657777</v>
      </c>
      <c r="B7406" s="34">
        <v>43765</v>
      </c>
      <c r="C7406" s="33" t="s">
        <v>21</v>
      </c>
      <c r="D7406" s="33" t="s">
        <v>112</v>
      </c>
      <c r="E7406" s="33" t="s">
        <v>105</v>
      </c>
    </row>
    <row r="7407" spans="1:5" ht="15.75" customHeight="1" x14ac:dyDescent="0.25">
      <c r="A7407" s="33">
        <v>52621539</v>
      </c>
      <c r="B7407" s="34">
        <v>43915</v>
      </c>
      <c r="C7407" s="33" t="s">
        <v>106</v>
      </c>
      <c r="D7407" s="33" t="s">
        <v>112</v>
      </c>
      <c r="E7407" s="33" t="s">
        <v>105</v>
      </c>
    </row>
    <row r="7408" spans="1:5" ht="15.75" customHeight="1" x14ac:dyDescent="0.25">
      <c r="A7408" s="33">
        <v>43207771</v>
      </c>
      <c r="B7408" s="34">
        <v>43373</v>
      </c>
      <c r="C7408" s="33" t="s">
        <v>103</v>
      </c>
      <c r="D7408" s="33" t="s">
        <v>112</v>
      </c>
      <c r="E7408" s="33" t="s">
        <v>107</v>
      </c>
    </row>
    <row r="7409" spans="1:5" ht="15.75" customHeight="1" x14ac:dyDescent="0.25">
      <c r="A7409" s="33">
        <v>24127190</v>
      </c>
      <c r="B7409" s="34">
        <v>43792</v>
      </c>
      <c r="C7409" s="33" t="s">
        <v>106</v>
      </c>
      <c r="D7409" s="33" t="s">
        <v>112</v>
      </c>
      <c r="E7409" s="33" t="s">
        <v>105</v>
      </c>
    </row>
    <row r="7410" spans="1:5" ht="15.75" customHeight="1" x14ac:dyDescent="0.25">
      <c r="A7410" s="33">
        <v>43980632</v>
      </c>
      <c r="B7410" s="34">
        <v>43511</v>
      </c>
      <c r="C7410" s="33" t="s">
        <v>106</v>
      </c>
      <c r="D7410" s="33" t="s">
        <v>112</v>
      </c>
      <c r="E7410" s="33" t="s">
        <v>105</v>
      </c>
    </row>
    <row r="7411" spans="1:5" ht="15.75" customHeight="1" x14ac:dyDescent="0.25">
      <c r="A7411" s="33">
        <v>43015966</v>
      </c>
      <c r="B7411" s="34">
        <v>43389</v>
      </c>
      <c r="C7411" s="33" t="s">
        <v>103</v>
      </c>
      <c r="D7411" s="33" t="s">
        <v>112</v>
      </c>
      <c r="E7411" s="33" t="s">
        <v>107</v>
      </c>
    </row>
    <row r="7412" spans="1:5" ht="15.75" customHeight="1" x14ac:dyDescent="0.25">
      <c r="A7412" s="33">
        <v>45163897</v>
      </c>
      <c r="B7412" s="34">
        <v>43925</v>
      </c>
      <c r="C7412" s="33" t="s">
        <v>106</v>
      </c>
      <c r="D7412" s="33" t="s">
        <v>112</v>
      </c>
      <c r="E7412" s="33" t="s">
        <v>107</v>
      </c>
    </row>
    <row r="7413" spans="1:5" ht="15.75" customHeight="1" x14ac:dyDescent="0.25">
      <c r="A7413" s="33">
        <v>40425325</v>
      </c>
      <c r="B7413" s="34">
        <v>43229</v>
      </c>
      <c r="C7413" s="33" t="s">
        <v>21</v>
      </c>
      <c r="D7413" s="33" t="s">
        <v>112</v>
      </c>
      <c r="E7413" s="33" t="s">
        <v>105</v>
      </c>
    </row>
    <row r="7414" spans="1:5" ht="15.75" customHeight="1" x14ac:dyDescent="0.25">
      <c r="A7414" s="33">
        <v>39570597</v>
      </c>
      <c r="B7414" s="34">
        <v>43009</v>
      </c>
      <c r="C7414" s="33" t="s">
        <v>21</v>
      </c>
      <c r="D7414" s="33" t="s">
        <v>112</v>
      </c>
      <c r="E7414" s="33" t="s">
        <v>105</v>
      </c>
    </row>
    <row r="7415" spans="1:5" ht="15.75" customHeight="1" x14ac:dyDescent="0.25">
      <c r="A7415" s="33">
        <v>44791852</v>
      </c>
      <c r="B7415" s="34">
        <v>43459</v>
      </c>
      <c r="C7415" s="33" t="s">
        <v>106</v>
      </c>
      <c r="D7415" s="33" t="s">
        <v>112</v>
      </c>
      <c r="E7415" s="33" t="s">
        <v>107</v>
      </c>
    </row>
    <row r="7416" spans="1:5" ht="15.75" customHeight="1" x14ac:dyDescent="0.25">
      <c r="A7416" s="33">
        <v>45024810</v>
      </c>
      <c r="B7416" s="34">
        <v>43519</v>
      </c>
      <c r="C7416" s="33" t="s">
        <v>103</v>
      </c>
      <c r="D7416" s="33" t="s">
        <v>112</v>
      </c>
      <c r="E7416" s="33" t="s">
        <v>105</v>
      </c>
    </row>
    <row r="7417" spans="1:5" ht="15.75" customHeight="1" x14ac:dyDescent="0.25">
      <c r="A7417" s="33">
        <v>50085553</v>
      </c>
      <c r="B7417" s="34">
        <v>43915</v>
      </c>
      <c r="C7417" s="33" t="s">
        <v>103</v>
      </c>
      <c r="D7417" s="33" t="s">
        <v>112</v>
      </c>
      <c r="E7417" s="33" t="s">
        <v>107</v>
      </c>
    </row>
    <row r="7418" spans="1:5" ht="15.75" customHeight="1" x14ac:dyDescent="0.25">
      <c r="A7418" s="33">
        <v>44239695</v>
      </c>
      <c r="B7418" s="34">
        <v>43857</v>
      </c>
      <c r="C7418" s="33" t="s">
        <v>106</v>
      </c>
      <c r="D7418" s="33" t="s">
        <v>112</v>
      </c>
      <c r="E7418" s="33" t="s">
        <v>107</v>
      </c>
    </row>
    <row r="7419" spans="1:5" ht="15.75" customHeight="1" x14ac:dyDescent="0.25">
      <c r="A7419" s="33">
        <v>43540082</v>
      </c>
      <c r="B7419" s="34">
        <v>43372</v>
      </c>
      <c r="C7419" s="33" t="s">
        <v>103</v>
      </c>
      <c r="D7419" s="33" t="s">
        <v>112</v>
      </c>
      <c r="E7419" s="33" t="s">
        <v>105</v>
      </c>
    </row>
    <row r="7420" spans="1:5" ht="15.75" customHeight="1" x14ac:dyDescent="0.25">
      <c r="A7420" s="33">
        <v>47025244</v>
      </c>
      <c r="B7420" s="34">
        <v>43587</v>
      </c>
      <c r="C7420" s="33" t="s">
        <v>106</v>
      </c>
      <c r="D7420" s="33" t="s">
        <v>112</v>
      </c>
      <c r="E7420" s="33" t="s">
        <v>107</v>
      </c>
    </row>
    <row r="7421" spans="1:5" ht="15.75" customHeight="1" x14ac:dyDescent="0.25">
      <c r="A7421" s="33">
        <v>39232824</v>
      </c>
      <c r="B7421" s="34">
        <v>43841</v>
      </c>
      <c r="C7421" s="33" t="s">
        <v>103</v>
      </c>
      <c r="D7421" s="33" t="s">
        <v>112</v>
      </c>
      <c r="E7421" s="33" t="s">
        <v>105</v>
      </c>
    </row>
    <row r="7422" spans="1:5" ht="15.75" customHeight="1" x14ac:dyDescent="0.25">
      <c r="A7422" s="33">
        <v>45937722</v>
      </c>
      <c r="B7422" s="34">
        <v>43521</v>
      </c>
      <c r="C7422" s="33" t="s">
        <v>103</v>
      </c>
      <c r="D7422" s="33" t="s">
        <v>112</v>
      </c>
      <c r="E7422" s="33" t="s">
        <v>105</v>
      </c>
    </row>
    <row r="7423" spans="1:5" ht="15.75" customHeight="1" x14ac:dyDescent="0.25">
      <c r="A7423" s="33">
        <v>39310512</v>
      </c>
      <c r="B7423" s="34">
        <v>43097</v>
      </c>
      <c r="C7423" s="33" t="s">
        <v>103</v>
      </c>
      <c r="D7423" s="33" t="s">
        <v>112</v>
      </c>
      <c r="E7423" s="33" t="s">
        <v>105</v>
      </c>
    </row>
    <row r="7424" spans="1:5" ht="15.75" customHeight="1" x14ac:dyDescent="0.25">
      <c r="A7424" s="33">
        <v>53405522</v>
      </c>
      <c r="B7424" s="34">
        <v>43951</v>
      </c>
      <c r="C7424" s="33" t="s">
        <v>103</v>
      </c>
      <c r="D7424" s="33" t="s">
        <v>112</v>
      </c>
      <c r="E7424" s="33" t="s">
        <v>105</v>
      </c>
    </row>
    <row r="7425" spans="1:5" ht="15.75" customHeight="1" x14ac:dyDescent="0.25">
      <c r="A7425" s="33">
        <v>40047649</v>
      </c>
      <c r="B7425" s="34">
        <v>43101</v>
      </c>
      <c r="C7425" s="33" t="s">
        <v>103</v>
      </c>
      <c r="D7425" s="33" t="s">
        <v>112</v>
      </c>
      <c r="E7425" s="33" t="s">
        <v>105</v>
      </c>
    </row>
    <row r="7426" spans="1:5" ht="15.75" customHeight="1" x14ac:dyDescent="0.25">
      <c r="A7426" s="33">
        <v>51758872</v>
      </c>
      <c r="B7426" s="34">
        <v>43861</v>
      </c>
      <c r="C7426" s="33" t="s">
        <v>106</v>
      </c>
      <c r="D7426" s="33" t="s">
        <v>112</v>
      </c>
      <c r="E7426" s="33" t="s">
        <v>105</v>
      </c>
    </row>
    <row r="7427" spans="1:5" ht="15.75" customHeight="1" x14ac:dyDescent="0.25">
      <c r="A7427" s="33">
        <v>49008375</v>
      </c>
      <c r="B7427" s="34">
        <v>43713</v>
      </c>
      <c r="C7427" s="33" t="s">
        <v>106</v>
      </c>
      <c r="D7427" s="33" t="s">
        <v>112</v>
      </c>
      <c r="E7427" s="33" t="s">
        <v>105</v>
      </c>
    </row>
    <row r="7428" spans="1:5" ht="15.75" customHeight="1" x14ac:dyDescent="0.25">
      <c r="A7428" s="33">
        <v>25153549</v>
      </c>
      <c r="B7428" s="34">
        <v>43069</v>
      </c>
      <c r="C7428" s="33" t="s">
        <v>106</v>
      </c>
      <c r="D7428" s="33" t="s">
        <v>112</v>
      </c>
      <c r="E7428" s="33" t="s">
        <v>105</v>
      </c>
    </row>
    <row r="7429" spans="1:5" ht="15.75" customHeight="1" x14ac:dyDescent="0.25">
      <c r="A7429" s="33">
        <v>41096011</v>
      </c>
      <c r="B7429" s="34">
        <v>43146</v>
      </c>
      <c r="C7429" s="33" t="s">
        <v>103</v>
      </c>
      <c r="D7429" s="33" t="s">
        <v>112</v>
      </c>
      <c r="E7429" s="33" t="s">
        <v>105</v>
      </c>
    </row>
    <row r="7430" spans="1:5" ht="15.75" customHeight="1" x14ac:dyDescent="0.25">
      <c r="A7430" s="33">
        <v>47337980</v>
      </c>
      <c r="B7430" s="34">
        <v>43608</v>
      </c>
      <c r="C7430" s="33" t="s">
        <v>21</v>
      </c>
      <c r="D7430" s="33" t="s">
        <v>112</v>
      </c>
      <c r="E7430" s="33" t="s">
        <v>107</v>
      </c>
    </row>
    <row r="7431" spans="1:5" ht="15.75" customHeight="1" x14ac:dyDescent="0.25">
      <c r="A7431" s="33">
        <v>30182104</v>
      </c>
      <c r="B7431" s="34">
        <v>43987</v>
      </c>
      <c r="C7431" s="33" t="s">
        <v>108</v>
      </c>
      <c r="D7431" s="33" t="s">
        <v>112</v>
      </c>
      <c r="E7431" s="33" t="s">
        <v>107</v>
      </c>
    </row>
    <row r="7432" spans="1:5" ht="15.75" customHeight="1" x14ac:dyDescent="0.25">
      <c r="A7432" s="33">
        <v>40594533</v>
      </c>
      <c r="B7432" s="34">
        <v>43087</v>
      </c>
      <c r="C7432" s="33" t="s">
        <v>108</v>
      </c>
      <c r="D7432" s="33" t="s">
        <v>112</v>
      </c>
      <c r="E7432" s="33" t="s">
        <v>105</v>
      </c>
    </row>
    <row r="7433" spans="1:5" ht="15.75" customHeight="1" x14ac:dyDescent="0.25">
      <c r="A7433" s="33">
        <v>3057096</v>
      </c>
      <c r="B7433" s="34">
        <v>43720</v>
      </c>
      <c r="C7433" s="33" t="s">
        <v>103</v>
      </c>
      <c r="D7433" s="33" t="s">
        <v>112</v>
      </c>
      <c r="E7433" s="33" t="s">
        <v>105</v>
      </c>
    </row>
    <row r="7434" spans="1:5" ht="15.75" customHeight="1" x14ac:dyDescent="0.25">
      <c r="A7434" s="33">
        <v>44489948</v>
      </c>
      <c r="B7434" s="34">
        <v>44040</v>
      </c>
      <c r="C7434" s="33" t="s">
        <v>106</v>
      </c>
      <c r="D7434" s="33" t="s">
        <v>112</v>
      </c>
      <c r="E7434" s="33" t="s">
        <v>107</v>
      </c>
    </row>
    <row r="7435" spans="1:5" ht="15.75" customHeight="1" x14ac:dyDescent="0.25">
      <c r="A7435" s="33">
        <v>52160330</v>
      </c>
      <c r="B7435" s="34">
        <v>43998</v>
      </c>
      <c r="C7435" s="33" t="s">
        <v>106</v>
      </c>
      <c r="D7435" s="33" t="s">
        <v>112</v>
      </c>
      <c r="E7435" s="33" t="s">
        <v>105</v>
      </c>
    </row>
    <row r="7436" spans="1:5" ht="15.75" customHeight="1" x14ac:dyDescent="0.25">
      <c r="A7436" s="33">
        <v>56274214</v>
      </c>
      <c r="B7436" s="34">
        <v>43984</v>
      </c>
      <c r="C7436" s="33" t="s">
        <v>106</v>
      </c>
      <c r="D7436" s="33" t="s">
        <v>112</v>
      </c>
      <c r="E7436" s="33" t="s">
        <v>105</v>
      </c>
    </row>
    <row r="7437" spans="1:5" ht="15.75" customHeight="1" x14ac:dyDescent="0.25">
      <c r="A7437" s="33">
        <v>47548255</v>
      </c>
      <c r="B7437" s="34">
        <v>43623</v>
      </c>
      <c r="C7437" s="33" t="s">
        <v>106</v>
      </c>
      <c r="D7437" s="33" t="s">
        <v>112</v>
      </c>
      <c r="E7437" s="33" t="s">
        <v>105</v>
      </c>
    </row>
    <row r="7438" spans="1:5" ht="15.75" customHeight="1" x14ac:dyDescent="0.25">
      <c r="A7438" s="33">
        <v>41320348</v>
      </c>
      <c r="B7438" s="34">
        <v>43511</v>
      </c>
      <c r="C7438" s="33" t="s">
        <v>106</v>
      </c>
      <c r="D7438" s="33" t="s">
        <v>112</v>
      </c>
      <c r="E7438" s="33" t="s">
        <v>105</v>
      </c>
    </row>
    <row r="7439" spans="1:5" ht="15.75" customHeight="1" x14ac:dyDescent="0.25">
      <c r="A7439" s="33">
        <v>46094951</v>
      </c>
      <c r="B7439" s="34">
        <v>43791</v>
      </c>
      <c r="C7439" s="33" t="s">
        <v>106</v>
      </c>
      <c r="D7439" s="33" t="s">
        <v>112</v>
      </c>
      <c r="E7439" s="33" t="s">
        <v>107</v>
      </c>
    </row>
    <row r="7440" spans="1:5" ht="15.75" customHeight="1" x14ac:dyDescent="0.25">
      <c r="A7440" s="33">
        <v>1197234</v>
      </c>
      <c r="B7440" s="34">
        <v>43804</v>
      </c>
      <c r="C7440" s="33" t="s">
        <v>103</v>
      </c>
      <c r="D7440" s="33" t="s">
        <v>112</v>
      </c>
      <c r="E7440" s="33" t="s">
        <v>105</v>
      </c>
    </row>
    <row r="7441" spans="1:5" ht="15.75" customHeight="1" x14ac:dyDescent="0.25">
      <c r="A7441" s="33">
        <v>32410168</v>
      </c>
      <c r="B7441" s="34">
        <v>43713</v>
      </c>
      <c r="C7441" s="33" t="s">
        <v>106</v>
      </c>
      <c r="D7441" s="33" t="s">
        <v>112</v>
      </c>
      <c r="E7441" s="33" t="s">
        <v>107</v>
      </c>
    </row>
    <row r="7442" spans="1:5" ht="15.75" customHeight="1" x14ac:dyDescent="0.25">
      <c r="A7442" s="33">
        <v>4831183</v>
      </c>
      <c r="B7442" s="34">
        <v>43332</v>
      </c>
      <c r="C7442" s="33" t="s">
        <v>106</v>
      </c>
      <c r="D7442" s="33" t="s">
        <v>112</v>
      </c>
      <c r="E7442" s="33" t="s">
        <v>105</v>
      </c>
    </row>
    <row r="7443" spans="1:5" ht="15.75" customHeight="1" x14ac:dyDescent="0.25">
      <c r="A7443" s="33">
        <v>48583548</v>
      </c>
      <c r="B7443" s="34">
        <v>43690</v>
      </c>
      <c r="C7443" s="33" t="s">
        <v>106</v>
      </c>
      <c r="D7443" s="33" t="s">
        <v>112</v>
      </c>
      <c r="E7443" s="33" t="s">
        <v>105</v>
      </c>
    </row>
    <row r="7444" spans="1:5" ht="15.75" customHeight="1" x14ac:dyDescent="0.25">
      <c r="A7444" s="33">
        <v>41125726</v>
      </c>
      <c r="B7444" s="34">
        <v>43756</v>
      </c>
      <c r="C7444" s="33" t="s">
        <v>103</v>
      </c>
      <c r="D7444" s="33" t="s">
        <v>112</v>
      </c>
      <c r="E7444" s="33" t="s">
        <v>107</v>
      </c>
    </row>
    <row r="7445" spans="1:5" ht="15.75" customHeight="1" x14ac:dyDescent="0.25">
      <c r="A7445" s="33">
        <v>44801804</v>
      </c>
      <c r="B7445" s="34">
        <v>43471</v>
      </c>
      <c r="C7445" s="33" t="s">
        <v>103</v>
      </c>
      <c r="D7445" s="33" t="s">
        <v>112</v>
      </c>
      <c r="E7445" s="33" t="s">
        <v>105</v>
      </c>
    </row>
    <row r="7446" spans="1:5" ht="15.75" customHeight="1" x14ac:dyDescent="0.25">
      <c r="A7446" s="33">
        <v>23252056</v>
      </c>
      <c r="B7446" s="34">
        <v>43215</v>
      </c>
      <c r="C7446" s="33" t="s">
        <v>103</v>
      </c>
      <c r="D7446" s="33" t="s">
        <v>112</v>
      </c>
      <c r="E7446" s="33" t="s">
        <v>105</v>
      </c>
    </row>
    <row r="7447" spans="1:5" ht="15.75" customHeight="1" x14ac:dyDescent="0.25">
      <c r="A7447" s="33">
        <v>53206729</v>
      </c>
      <c r="B7447" s="34">
        <v>43871</v>
      </c>
      <c r="C7447" s="33" t="s">
        <v>106</v>
      </c>
      <c r="D7447" s="33" t="s">
        <v>112</v>
      </c>
      <c r="E7447" s="33" t="s">
        <v>105</v>
      </c>
    </row>
    <row r="7448" spans="1:5" ht="15.75" customHeight="1" x14ac:dyDescent="0.25">
      <c r="A7448" s="33">
        <v>24506077</v>
      </c>
      <c r="B7448" s="34">
        <v>43681</v>
      </c>
      <c r="C7448" s="33" t="s">
        <v>21</v>
      </c>
      <c r="D7448" s="33" t="s">
        <v>112</v>
      </c>
      <c r="E7448" s="33" t="s">
        <v>105</v>
      </c>
    </row>
    <row r="7449" spans="1:5" ht="15.75" customHeight="1" x14ac:dyDescent="0.25">
      <c r="A7449" s="33">
        <v>24724241</v>
      </c>
      <c r="B7449" s="34">
        <v>43626</v>
      </c>
      <c r="C7449" s="33" t="s">
        <v>103</v>
      </c>
      <c r="D7449" s="33" t="s">
        <v>112</v>
      </c>
      <c r="E7449" s="33" t="s">
        <v>107</v>
      </c>
    </row>
    <row r="7450" spans="1:5" ht="15.75" customHeight="1" x14ac:dyDescent="0.25">
      <c r="A7450" s="33">
        <v>53258483</v>
      </c>
      <c r="B7450" s="34">
        <v>43900</v>
      </c>
      <c r="C7450" s="33" t="s">
        <v>103</v>
      </c>
      <c r="D7450" s="33" t="s">
        <v>112</v>
      </c>
      <c r="E7450" s="33" t="s">
        <v>107</v>
      </c>
    </row>
    <row r="7451" spans="1:5" ht="15.75" customHeight="1" x14ac:dyDescent="0.25">
      <c r="A7451" s="33">
        <v>31048343</v>
      </c>
      <c r="B7451" s="34">
        <v>43077</v>
      </c>
      <c r="C7451" s="33" t="s">
        <v>106</v>
      </c>
      <c r="D7451" s="33" t="s">
        <v>112</v>
      </c>
      <c r="E7451" s="33" t="s">
        <v>105</v>
      </c>
    </row>
    <row r="7452" spans="1:5" ht="15.75" customHeight="1" x14ac:dyDescent="0.25">
      <c r="A7452" s="33">
        <v>46322213</v>
      </c>
      <c r="B7452" s="34">
        <v>43921</v>
      </c>
      <c r="C7452" s="33" t="s">
        <v>106</v>
      </c>
      <c r="D7452" s="33" t="s">
        <v>112</v>
      </c>
      <c r="E7452" s="33" t="s">
        <v>105</v>
      </c>
    </row>
    <row r="7453" spans="1:5" ht="15.75" customHeight="1" x14ac:dyDescent="0.25">
      <c r="A7453" s="33">
        <v>49926769</v>
      </c>
      <c r="B7453" s="34">
        <v>43760</v>
      </c>
      <c r="C7453" s="33" t="s">
        <v>106</v>
      </c>
      <c r="D7453" s="33" t="s">
        <v>112</v>
      </c>
      <c r="E7453" s="33" t="s">
        <v>105</v>
      </c>
    </row>
    <row r="7454" spans="1:5" ht="15.75" customHeight="1" x14ac:dyDescent="0.25">
      <c r="A7454" s="33">
        <v>51650021</v>
      </c>
      <c r="B7454" s="34">
        <v>43831</v>
      </c>
      <c r="C7454" s="33" t="s">
        <v>106</v>
      </c>
      <c r="D7454" s="33" t="s">
        <v>112</v>
      </c>
      <c r="E7454" s="33" t="s">
        <v>105</v>
      </c>
    </row>
    <row r="7455" spans="1:5" ht="15.75" customHeight="1" x14ac:dyDescent="0.25">
      <c r="A7455" s="33">
        <v>38761001</v>
      </c>
      <c r="B7455" s="34">
        <v>42879</v>
      </c>
      <c r="C7455" s="33" t="s">
        <v>108</v>
      </c>
      <c r="D7455" s="33" t="s">
        <v>112</v>
      </c>
      <c r="E7455" s="33" t="s">
        <v>107</v>
      </c>
    </row>
    <row r="7456" spans="1:5" ht="15.75" customHeight="1" x14ac:dyDescent="0.25">
      <c r="A7456" s="33">
        <v>39111580</v>
      </c>
      <c r="B7456" s="34">
        <v>43399</v>
      </c>
      <c r="C7456" s="33" t="s">
        <v>106</v>
      </c>
      <c r="D7456" s="33" t="s">
        <v>112</v>
      </c>
      <c r="E7456" s="33" t="s">
        <v>107</v>
      </c>
    </row>
    <row r="7457" spans="1:5" ht="15.75" customHeight="1" x14ac:dyDescent="0.25">
      <c r="A7457" s="33">
        <v>39619561</v>
      </c>
      <c r="B7457" s="34">
        <v>43218</v>
      </c>
      <c r="C7457" s="33" t="s">
        <v>103</v>
      </c>
      <c r="D7457" s="33" t="s">
        <v>112</v>
      </c>
      <c r="E7457" s="33" t="s">
        <v>105</v>
      </c>
    </row>
    <row r="7458" spans="1:5" ht="15.75" customHeight="1" x14ac:dyDescent="0.25">
      <c r="A7458" s="33">
        <v>38658680</v>
      </c>
      <c r="B7458" s="34">
        <v>42865</v>
      </c>
      <c r="C7458" s="33" t="s">
        <v>103</v>
      </c>
      <c r="D7458" s="33" t="s">
        <v>112</v>
      </c>
      <c r="E7458" s="33" t="s">
        <v>105</v>
      </c>
    </row>
    <row r="7459" spans="1:5" ht="15.75" customHeight="1" x14ac:dyDescent="0.25">
      <c r="A7459" s="33">
        <v>43410657</v>
      </c>
      <c r="B7459" s="34">
        <v>43693</v>
      </c>
      <c r="C7459" s="33" t="s">
        <v>106</v>
      </c>
      <c r="D7459" s="33" t="s">
        <v>112</v>
      </c>
      <c r="E7459" s="33" t="s">
        <v>107</v>
      </c>
    </row>
    <row r="7460" spans="1:5" ht="15.75" customHeight="1" x14ac:dyDescent="0.25">
      <c r="A7460" s="33">
        <v>1734909</v>
      </c>
      <c r="B7460" s="34">
        <v>43420</v>
      </c>
      <c r="C7460" s="33" t="s">
        <v>106</v>
      </c>
      <c r="D7460" s="33" t="s">
        <v>112</v>
      </c>
      <c r="E7460" s="33" t="s">
        <v>105</v>
      </c>
    </row>
    <row r="7461" spans="1:5" ht="15.75" customHeight="1" x14ac:dyDescent="0.25">
      <c r="A7461" s="33">
        <v>49094828</v>
      </c>
      <c r="B7461" s="34">
        <v>43889</v>
      </c>
      <c r="C7461" s="33" t="s">
        <v>103</v>
      </c>
      <c r="D7461" s="33" t="s">
        <v>112</v>
      </c>
      <c r="E7461" s="33" t="s">
        <v>105</v>
      </c>
    </row>
    <row r="7462" spans="1:5" ht="15.75" customHeight="1" x14ac:dyDescent="0.25">
      <c r="A7462" s="33">
        <v>52647341</v>
      </c>
      <c r="B7462" s="34">
        <v>44084</v>
      </c>
      <c r="C7462" s="33" t="s">
        <v>106</v>
      </c>
      <c r="D7462" s="33" t="s">
        <v>112</v>
      </c>
      <c r="E7462" s="33" t="s">
        <v>107</v>
      </c>
    </row>
    <row r="7463" spans="1:5" ht="15.75" customHeight="1" x14ac:dyDescent="0.25">
      <c r="A7463" s="33">
        <v>46448707</v>
      </c>
      <c r="B7463" s="34">
        <v>43880</v>
      </c>
      <c r="C7463" s="33" t="s">
        <v>106</v>
      </c>
      <c r="D7463" s="33" t="s">
        <v>112</v>
      </c>
      <c r="E7463" s="33" t="s">
        <v>105</v>
      </c>
    </row>
    <row r="7464" spans="1:5" ht="15.75" customHeight="1" x14ac:dyDescent="0.25">
      <c r="A7464" s="33">
        <v>9041454</v>
      </c>
      <c r="B7464" s="34">
        <v>43528</v>
      </c>
      <c r="C7464" s="33" t="s">
        <v>103</v>
      </c>
      <c r="D7464" s="33" t="s">
        <v>112</v>
      </c>
      <c r="E7464" s="33" t="s">
        <v>105</v>
      </c>
    </row>
    <row r="7465" spans="1:5" ht="15.75" customHeight="1" x14ac:dyDescent="0.25">
      <c r="A7465" s="33">
        <v>47198157</v>
      </c>
      <c r="B7465" s="34">
        <v>43601</v>
      </c>
      <c r="C7465" s="33" t="s">
        <v>108</v>
      </c>
      <c r="D7465" s="33" t="s">
        <v>112</v>
      </c>
      <c r="E7465" s="33" t="s">
        <v>105</v>
      </c>
    </row>
    <row r="7466" spans="1:5" ht="15.75" customHeight="1" x14ac:dyDescent="0.25">
      <c r="A7466" s="33">
        <v>57551466</v>
      </c>
      <c r="B7466" s="34">
        <v>44044</v>
      </c>
      <c r="C7466" s="33" t="s">
        <v>106</v>
      </c>
      <c r="D7466" s="33" t="s">
        <v>112</v>
      </c>
      <c r="E7466" s="33" t="s">
        <v>105</v>
      </c>
    </row>
    <row r="7467" spans="1:5" ht="15.75" customHeight="1" x14ac:dyDescent="0.25">
      <c r="A7467" s="33">
        <v>55452223</v>
      </c>
      <c r="B7467" s="34">
        <v>43941</v>
      </c>
      <c r="C7467" s="33" t="s">
        <v>106</v>
      </c>
      <c r="D7467" s="33" t="s">
        <v>112</v>
      </c>
      <c r="E7467" s="33" t="s">
        <v>105</v>
      </c>
    </row>
    <row r="7468" spans="1:5" ht="15.75" customHeight="1" x14ac:dyDescent="0.25">
      <c r="A7468" s="33">
        <v>42924210</v>
      </c>
      <c r="B7468" s="34">
        <v>43327</v>
      </c>
      <c r="C7468" s="33" t="s">
        <v>106</v>
      </c>
      <c r="D7468" s="33" t="s">
        <v>112</v>
      </c>
      <c r="E7468" s="33" t="s">
        <v>105</v>
      </c>
    </row>
    <row r="7469" spans="1:5" ht="15.75" customHeight="1" x14ac:dyDescent="0.25">
      <c r="A7469" s="33">
        <v>8136434</v>
      </c>
      <c r="B7469" s="34">
        <v>43799</v>
      </c>
      <c r="C7469" s="33" t="s">
        <v>106</v>
      </c>
      <c r="D7469" s="33" t="s">
        <v>112</v>
      </c>
      <c r="E7469" s="33" t="s">
        <v>107</v>
      </c>
    </row>
    <row r="7470" spans="1:5" ht="15.75" customHeight="1" x14ac:dyDescent="0.25">
      <c r="A7470" s="33">
        <v>54587940</v>
      </c>
      <c r="B7470" s="34">
        <v>43910</v>
      </c>
      <c r="C7470" s="33" t="s">
        <v>106</v>
      </c>
      <c r="D7470" s="33" t="s">
        <v>112</v>
      </c>
      <c r="E7470" s="33" t="s">
        <v>105</v>
      </c>
    </row>
    <row r="7471" spans="1:5" ht="15.75" customHeight="1" x14ac:dyDescent="0.25">
      <c r="A7471" s="33">
        <v>37722034</v>
      </c>
      <c r="B7471" s="34">
        <v>43523</v>
      </c>
      <c r="C7471" s="33" t="s">
        <v>103</v>
      </c>
      <c r="D7471" s="33" t="s">
        <v>112</v>
      </c>
      <c r="E7471" s="33" t="s">
        <v>107</v>
      </c>
    </row>
    <row r="7472" spans="1:5" ht="15.75" customHeight="1" x14ac:dyDescent="0.25">
      <c r="A7472" s="33">
        <v>33523003</v>
      </c>
      <c r="B7472" s="34">
        <v>43255</v>
      </c>
      <c r="C7472" s="33" t="s">
        <v>103</v>
      </c>
      <c r="D7472" s="33" t="s">
        <v>112</v>
      </c>
      <c r="E7472" s="33" t="s">
        <v>107</v>
      </c>
    </row>
    <row r="7473" spans="1:5" ht="15.75" customHeight="1" x14ac:dyDescent="0.25">
      <c r="A7473" s="33">
        <v>41162247</v>
      </c>
      <c r="B7473" s="34">
        <v>43618</v>
      </c>
      <c r="C7473" s="33" t="s">
        <v>106</v>
      </c>
      <c r="D7473" s="33" t="s">
        <v>112</v>
      </c>
      <c r="E7473" s="33" t="s">
        <v>107</v>
      </c>
    </row>
    <row r="7474" spans="1:5" ht="15.75" customHeight="1" x14ac:dyDescent="0.25">
      <c r="A7474" s="33">
        <v>40290949</v>
      </c>
      <c r="B7474" s="34">
        <v>43070</v>
      </c>
      <c r="C7474" s="33" t="s">
        <v>106</v>
      </c>
      <c r="D7474" s="33" t="s">
        <v>112</v>
      </c>
      <c r="E7474" s="33" t="s">
        <v>107</v>
      </c>
    </row>
    <row r="7475" spans="1:5" ht="15.75" customHeight="1" x14ac:dyDescent="0.25">
      <c r="A7475" s="33">
        <v>46530357</v>
      </c>
      <c r="B7475" s="34">
        <v>43567</v>
      </c>
      <c r="C7475" s="33" t="s">
        <v>103</v>
      </c>
      <c r="D7475" s="33" t="s">
        <v>112</v>
      </c>
      <c r="E7475" s="33" t="s">
        <v>105</v>
      </c>
    </row>
    <row r="7476" spans="1:5" ht="15.75" customHeight="1" x14ac:dyDescent="0.25">
      <c r="A7476" s="33">
        <v>52494257</v>
      </c>
      <c r="B7476" s="34">
        <v>43870</v>
      </c>
      <c r="C7476" s="33" t="s">
        <v>103</v>
      </c>
      <c r="D7476" s="33" t="s">
        <v>112</v>
      </c>
      <c r="E7476" s="33" t="s">
        <v>105</v>
      </c>
    </row>
    <row r="7477" spans="1:5" ht="15.75" customHeight="1" x14ac:dyDescent="0.25">
      <c r="A7477" s="33">
        <v>31672193</v>
      </c>
      <c r="B7477" s="34">
        <v>43521</v>
      </c>
      <c r="C7477" s="33" t="s">
        <v>106</v>
      </c>
      <c r="D7477" s="33" t="s">
        <v>112</v>
      </c>
      <c r="E7477" s="33" t="s">
        <v>107</v>
      </c>
    </row>
    <row r="7478" spans="1:5" ht="15.75" customHeight="1" x14ac:dyDescent="0.25">
      <c r="A7478" s="33">
        <v>24360994</v>
      </c>
      <c r="B7478" s="34">
        <v>43855</v>
      </c>
      <c r="C7478" s="33" t="s">
        <v>103</v>
      </c>
      <c r="D7478" s="33" t="s">
        <v>112</v>
      </c>
      <c r="E7478" s="33" t="s">
        <v>107</v>
      </c>
    </row>
    <row r="7479" spans="1:5" ht="15.75" customHeight="1" x14ac:dyDescent="0.25">
      <c r="A7479" s="33">
        <v>42649862</v>
      </c>
      <c r="B7479" s="34">
        <v>43489</v>
      </c>
      <c r="C7479" s="33" t="s">
        <v>21</v>
      </c>
      <c r="D7479" s="33" t="s">
        <v>112</v>
      </c>
      <c r="E7479" s="33" t="s">
        <v>105</v>
      </c>
    </row>
    <row r="7480" spans="1:5" ht="15.75" customHeight="1" x14ac:dyDescent="0.25">
      <c r="A7480" s="33">
        <v>53148793</v>
      </c>
      <c r="B7480" s="34">
        <v>43866</v>
      </c>
      <c r="C7480" s="33" t="s">
        <v>106</v>
      </c>
      <c r="D7480" s="33" t="s">
        <v>112</v>
      </c>
      <c r="E7480" s="33" t="s">
        <v>105</v>
      </c>
    </row>
    <row r="7481" spans="1:5" ht="15.75" customHeight="1" x14ac:dyDescent="0.25">
      <c r="A7481" s="33">
        <v>21218415</v>
      </c>
      <c r="B7481" s="34">
        <v>43586</v>
      </c>
      <c r="C7481" s="33" t="s">
        <v>108</v>
      </c>
      <c r="D7481" s="33" t="s">
        <v>112</v>
      </c>
      <c r="E7481" s="33" t="s">
        <v>105</v>
      </c>
    </row>
    <row r="7482" spans="1:5" ht="15.75" customHeight="1" x14ac:dyDescent="0.25">
      <c r="A7482" s="33">
        <v>50729560</v>
      </c>
      <c r="B7482" s="34">
        <v>43943</v>
      </c>
      <c r="C7482" s="33" t="s">
        <v>106</v>
      </c>
      <c r="D7482" s="33" t="s">
        <v>112</v>
      </c>
      <c r="E7482" s="33" t="s">
        <v>107</v>
      </c>
    </row>
    <row r="7483" spans="1:5" ht="15.75" customHeight="1" x14ac:dyDescent="0.25">
      <c r="A7483" s="33">
        <v>42443362</v>
      </c>
      <c r="B7483" s="34">
        <v>43284</v>
      </c>
      <c r="C7483" s="33" t="s">
        <v>21</v>
      </c>
      <c r="D7483" s="33" t="s">
        <v>112</v>
      </c>
      <c r="E7483" s="33" t="s">
        <v>105</v>
      </c>
    </row>
    <row r="7484" spans="1:5" ht="15.75" customHeight="1" x14ac:dyDescent="0.25">
      <c r="A7484" s="33">
        <v>46812216</v>
      </c>
      <c r="B7484" s="34">
        <v>43866</v>
      </c>
      <c r="C7484" s="33" t="s">
        <v>106</v>
      </c>
      <c r="D7484" s="33" t="s">
        <v>112</v>
      </c>
      <c r="E7484" s="33" t="s">
        <v>107</v>
      </c>
    </row>
    <row r="7485" spans="1:5" ht="15.75" customHeight="1" x14ac:dyDescent="0.25">
      <c r="A7485" s="33">
        <v>42363379</v>
      </c>
      <c r="B7485" s="34">
        <v>43529</v>
      </c>
      <c r="C7485" s="33" t="s">
        <v>103</v>
      </c>
      <c r="D7485" s="33" t="s">
        <v>112</v>
      </c>
      <c r="E7485" s="33" t="s">
        <v>107</v>
      </c>
    </row>
    <row r="7486" spans="1:5" ht="15.75" customHeight="1" x14ac:dyDescent="0.25">
      <c r="A7486" s="33">
        <v>49760250</v>
      </c>
      <c r="B7486" s="34">
        <v>43743</v>
      </c>
      <c r="C7486" s="33" t="s">
        <v>103</v>
      </c>
      <c r="D7486" s="33" t="s">
        <v>112</v>
      </c>
      <c r="E7486" s="33" t="s">
        <v>105</v>
      </c>
    </row>
    <row r="7487" spans="1:5" ht="15.75" customHeight="1" x14ac:dyDescent="0.25">
      <c r="A7487" s="33">
        <v>47569099</v>
      </c>
      <c r="B7487" s="34">
        <v>43632</v>
      </c>
      <c r="C7487" s="33" t="s">
        <v>103</v>
      </c>
      <c r="D7487" s="33" t="s">
        <v>112</v>
      </c>
      <c r="E7487" s="33" t="s">
        <v>107</v>
      </c>
    </row>
    <row r="7488" spans="1:5" ht="15.75" customHeight="1" x14ac:dyDescent="0.25">
      <c r="A7488" s="33">
        <v>42435790</v>
      </c>
      <c r="B7488" s="34">
        <v>43283</v>
      </c>
      <c r="C7488" s="33" t="s">
        <v>106</v>
      </c>
      <c r="D7488" s="33" t="s">
        <v>112</v>
      </c>
      <c r="E7488" s="33" t="s">
        <v>105</v>
      </c>
    </row>
    <row r="7489" spans="1:5" ht="15.75" customHeight="1" x14ac:dyDescent="0.25">
      <c r="A7489" s="33">
        <v>54929795</v>
      </c>
      <c r="B7489" s="34">
        <v>43921</v>
      </c>
      <c r="C7489" s="33" t="s">
        <v>106</v>
      </c>
      <c r="D7489" s="33" t="s">
        <v>112</v>
      </c>
      <c r="E7489" s="33" t="s">
        <v>107</v>
      </c>
    </row>
    <row r="7490" spans="1:5" ht="15.75" customHeight="1" x14ac:dyDescent="0.25">
      <c r="A7490" s="33">
        <v>51507896</v>
      </c>
      <c r="B7490" s="34">
        <v>43807</v>
      </c>
      <c r="C7490" s="33" t="s">
        <v>21</v>
      </c>
      <c r="D7490" s="33" t="s">
        <v>112</v>
      </c>
      <c r="E7490" s="33" t="s">
        <v>105</v>
      </c>
    </row>
    <row r="7491" spans="1:5" ht="15.75" customHeight="1" x14ac:dyDescent="0.25">
      <c r="A7491" s="33">
        <v>38626031</v>
      </c>
      <c r="B7491" s="34">
        <v>43122</v>
      </c>
      <c r="C7491" s="33" t="s">
        <v>106</v>
      </c>
      <c r="D7491" s="33" t="s">
        <v>112</v>
      </c>
      <c r="E7491" s="33" t="s">
        <v>105</v>
      </c>
    </row>
    <row r="7492" spans="1:5" ht="15.75" customHeight="1" x14ac:dyDescent="0.25">
      <c r="A7492" s="33">
        <v>27518479</v>
      </c>
      <c r="B7492" s="34">
        <v>42859</v>
      </c>
      <c r="C7492" s="33" t="s">
        <v>103</v>
      </c>
      <c r="D7492" s="33" t="s">
        <v>112</v>
      </c>
      <c r="E7492" s="33" t="s">
        <v>107</v>
      </c>
    </row>
    <row r="7493" spans="1:5" ht="15.75" customHeight="1" x14ac:dyDescent="0.25">
      <c r="A7493" s="33">
        <v>47788535</v>
      </c>
      <c r="B7493" s="34">
        <v>43639</v>
      </c>
      <c r="C7493" s="33" t="s">
        <v>106</v>
      </c>
      <c r="D7493" s="33" t="s">
        <v>112</v>
      </c>
      <c r="E7493" s="33" t="s">
        <v>107</v>
      </c>
    </row>
    <row r="7494" spans="1:5" ht="15.75" customHeight="1" x14ac:dyDescent="0.25">
      <c r="A7494" s="33">
        <v>41483100</v>
      </c>
      <c r="B7494" s="34">
        <v>43588</v>
      </c>
      <c r="C7494" s="33" t="s">
        <v>103</v>
      </c>
      <c r="D7494" s="33" t="s">
        <v>112</v>
      </c>
      <c r="E7494" s="33" t="s">
        <v>105</v>
      </c>
    </row>
    <row r="7495" spans="1:5" ht="15.75" customHeight="1" x14ac:dyDescent="0.25">
      <c r="A7495" s="33">
        <v>47453661</v>
      </c>
      <c r="B7495" s="34">
        <v>43628</v>
      </c>
      <c r="C7495" s="33" t="s">
        <v>106</v>
      </c>
      <c r="D7495" s="33" t="s">
        <v>112</v>
      </c>
      <c r="E7495" s="33" t="s">
        <v>107</v>
      </c>
    </row>
    <row r="7496" spans="1:5" ht="15.75" customHeight="1" x14ac:dyDescent="0.25">
      <c r="A7496" s="33">
        <v>17605656</v>
      </c>
      <c r="B7496" s="34">
        <v>43473</v>
      </c>
      <c r="C7496" s="33" t="s">
        <v>106</v>
      </c>
      <c r="D7496" s="33" t="s">
        <v>112</v>
      </c>
      <c r="E7496" s="33" t="s">
        <v>105</v>
      </c>
    </row>
    <row r="7497" spans="1:5" ht="15.75" customHeight="1" x14ac:dyDescent="0.25">
      <c r="A7497" s="33">
        <v>47560895</v>
      </c>
      <c r="B7497" s="34">
        <v>43627</v>
      </c>
      <c r="C7497" s="33" t="s">
        <v>106</v>
      </c>
      <c r="D7497" s="33" t="s">
        <v>112</v>
      </c>
      <c r="E7497" s="33" t="s">
        <v>107</v>
      </c>
    </row>
    <row r="7498" spans="1:5" ht="15.75" customHeight="1" x14ac:dyDescent="0.25">
      <c r="A7498" s="33">
        <v>45893119</v>
      </c>
      <c r="B7498" s="34">
        <v>43595</v>
      </c>
      <c r="C7498" s="33" t="s">
        <v>103</v>
      </c>
      <c r="D7498" s="33" t="s">
        <v>112</v>
      </c>
      <c r="E7498" s="33" t="s">
        <v>105</v>
      </c>
    </row>
    <row r="7499" spans="1:5" ht="15.75" customHeight="1" x14ac:dyDescent="0.25">
      <c r="A7499" s="33">
        <v>48243346</v>
      </c>
      <c r="B7499" s="34">
        <v>43687</v>
      </c>
      <c r="C7499" s="33" t="s">
        <v>106</v>
      </c>
      <c r="D7499" s="33" t="s">
        <v>112</v>
      </c>
      <c r="E7499" s="33" t="s">
        <v>105</v>
      </c>
    </row>
    <row r="7500" spans="1:5" ht="15.75" customHeight="1" x14ac:dyDescent="0.25">
      <c r="A7500" s="33">
        <v>56806630</v>
      </c>
      <c r="B7500" s="34">
        <v>44130</v>
      </c>
      <c r="C7500" s="33" t="s">
        <v>106</v>
      </c>
      <c r="D7500" s="33" t="s">
        <v>112</v>
      </c>
      <c r="E7500" s="33" t="s">
        <v>105</v>
      </c>
    </row>
    <row r="7501" spans="1:5" ht="15.75" customHeight="1" x14ac:dyDescent="0.25">
      <c r="A7501" s="33">
        <v>44719501</v>
      </c>
      <c r="B7501" s="34">
        <v>43455</v>
      </c>
      <c r="C7501" s="33" t="s">
        <v>103</v>
      </c>
      <c r="D7501" s="33" t="s">
        <v>112</v>
      </c>
      <c r="E7501" s="33" t="s">
        <v>105</v>
      </c>
    </row>
    <row r="7502" spans="1:5" ht="15.75" customHeight="1" x14ac:dyDescent="0.25">
      <c r="A7502" s="33">
        <v>33276699</v>
      </c>
      <c r="B7502" s="34">
        <v>43623</v>
      </c>
      <c r="C7502" s="33" t="s">
        <v>21</v>
      </c>
      <c r="D7502" s="33" t="s">
        <v>112</v>
      </c>
      <c r="E7502" s="33" t="s">
        <v>107</v>
      </c>
    </row>
    <row r="7503" spans="1:5" ht="15.75" customHeight="1" x14ac:dyDescent="0.25">
      <c r="A7503" s="33">
        <v>8799806</v>
      </c>
      <c r="B7503" s="34">
        <v>43720</v>
      </c>
      <c r="C7503" s="33" t="s">
        <v>108</v>
      </c>
      <c r="D7503" s="33" t="s">
        <v>112</v>
      </c>
      <c r="E7503" s="33" t="s">
        <v>107</v>
      </c>
    </row>
    <row r="7504" spans="1:5" ht="15.75" customHeight="1" x14ac:dyDescent="0.25">
      <c r="A7504" s="33">
        <v>44207873</v>
      </c>
      <c r="B7504" s="34">
        <v>43660</v>
      </c>
      <c r="C7504" s="33" t="s">
        <v>21</v>
      </c>
      <c r="D7504" s="33" t="s">
        <v>112</v>
      </c>
      <c r="E7504" s="33" t="s">
        <v>105</v>
      </c>
    </row>
    <row r="7505" spans="1:5" ht="15.75" customHeight="1" x14ac:dyDescent="0.25">
      <c r="A7505" s="33">
        <v>48299441</v>
      </c>
      <c r="B7505" s="34">
        <v>43842</v>
      </c>
      <c r="C7505" s="33" t="s">
        <v>106</v>
      </c>
      <c r="D7505" s="33" t="s">
        <v>112</v>
      </c>
      <c r="E7505" s="33" t="s">
        <v>105</v>
      </c>
    </row>
    <row r="7506" spans="1:5" ht="15.75" customHeight="1" x14ac:dyDescent="0.25">
      <c r="A7506" s="33">
        <v>46762041</v>
      </c>
      <c r="B7506" s="34">
        <v>43878</v>
      </c>
      <c r="C7506" s="33" t="s">
        <v>106</v>
      </c>
      <c r="D7506" s="33" t="s">
        <v>112</v>
      </c>
      <c r="E7506" s="33" t="s">
        <v>107</v>
      </c>
    </row>
    <row r="7507" spans="1:5" ht="15.75" customHeight="1" x14ac:dyDescent="0.25">
      <c r="A7507" s="33">
        <v>37738379</v>
      </c>
      <c r="B7507" s="34">
        <v>42794</v>
      </c>
      <c r="C7507" s="33" t="s">
        <v>106</v>
      </c>
      <c r="D7507" s="33" t="s">
        <v>112</v>
      </c>
      <c r="E7507" s="33" t="s">
        <v>105</v>
      </c>
    </row>
    <row r="7508" spans="1:5" ht="15.75" customHeight="1" x14ac:dyDescent="0.25">
      <c r="A7508" s="33">
        <v>47717235</v>
      </c>
      <c r="B7508" s="34">
        <v>43763</v>
      </c>
      <c r="C7508" s="33" t="s">
        <v>103</v>
      </c>
      <c r="D7508" s="33" t="s">
        <v>112</v>
      </c>
      <c r="E7508" s="33" t="s">
        <v>105</v>
      </c>
    </row>
    <row r="7509" spans="1:5" ht="15.75" customHeight="1" x14ac:dyDescent="0.25">
      <c r="A7509" s="33">
        <v>40072189</v>
      </c>
      <c r="B7509" s="34">
        <v>43895</v>
      </c>
      <c r="C7509" s="33" t="s">
        <v>21</v>
      </c>
      <c r="D7509" s="33" t="s">
        <v>112</v>
      </c>
      <c r="E7509" s="33" t="s">
        <v>105</v>
      </c>
    </row>
    <row r="7510" spans="1:5" ht="15.75" customHeight="1" x14ac:dyDescent="0.25">
      <c r="A7510" s="33">
        <v>48583767</v>
      </c>
      <c r="B7510" s="34">
        <v>43685</v>
      </c>
      <c r="C7510" s="33" t="s">
        <v>103</v>
      </c>
      <c r="D7510" s="33" t="s">
        <v>112</v>
      </c>
      <c r="E7510" s="33" t="s">
        <v>107</v>
      </c>
    </row>
    <row r="7511" spans="1:5" ht="15.75" customHeight="1" x14ac:dyDescent="0.25">
      <c r="A7511" s="33">
        <v>48213780</v>
      </c>
      <c r="B7511" s="34">
        <v>43881</v>
      </c>
      <c r="C7511" s="33" t="s">
        <v>106</v>
      </c>
      <c r="D7511" s="33" t="s">
        <v>112</v>
      </c>
      <c r="E7511" s="33" t="s">
        <v>105</v>
      </c>
    </row>
    <row r="7512" spans="1:5" ht="15.75" customHeight="1" x14ac:dyDescent="0.25">
      <c r="A7512" s="33">
        <v>24904545</v>
      </c>
      <c r="B7512" s="34">
        <v>43317</v>
      </c>
      <c r="C7512" s="33" t="s">
        <v>103</v>
      </c>
      <c r="D7512" s="33" t="s">
        <v>112</v>
      </c>
      <c r="E7512" s="33" t="s">
        <v>105</v>
      </c>
    </row>
    <row r="7513" spans="1:5" ht="15.75" customHeight="1" x14ac:dyDescent="0.25">
      <c r="A7513" s="33">
        <v>48746447</v>
      </c>
      <c r="B7513" s="34">
        <v>43937</v>
      </c>
      <c r="C7513" s="33" t="s">
        <v>108</v>
      </c>
      <c r="D7513" s="33" t="s">
        <v>112</v>
      </c>
      <c r="E7513" s="33" t="s">
        <v>105</v>
      </c>
    </row>
    <row r="7514" spans="1:5" ht="15.75" customHeight="1" x14ac:dyDescent="0.25">
      <c r="A7514" s="33">
        <v>41981249</v>
      </c>
      <c r="B7514" s="34">
        <v>43647</v>
      </c>
      <c r="C7514" s="33" t="s">
        <v>106</v>
      </c>
      <c r="D7514" s="33" t="s">
        <v>112</v>
      </c>
      <c r="E7514" s="33" t="s">
        <v>107</v>
      </c>
    </row>
    <row r="7515" spans="1:5" ht="15.75" customHeight="1" x14ac:dyDescent="0.25">
      <c r="A7515" s="33">
        <v>45737804</v>
      </c>
      <c r="B7515" s="34">
        <v>43650</v>
      </c>
      <c r="C7515" s="33" t="s">
        <v>106</v>
      </c>
      <c r="D7515" s="33" t="s">
        <v>112</v>
      </c>
      <c r="E7515" s="33" t="s">
        <v>107</v>
      </c>
    </row>
    <row r="7516" spans="1:5" ht="15.75" customHeight="1" x14ac:dyDescent="0.25">
      <c r="A7516" s="33">
        <v>44906812</v>
      </c>
      <c r="B7516" s="34">
        <v>43612</v>
      </c>
      <c r="C7516" s="33" t="s">
        <v>106</v>
      </c>
      <c r="D7516" s="33" t="s">
        <v>112</v>
      </c>
      <c r="E7516" s="33" t="s">
        <v>105</v>
      </c>
    </row>
    <row r="7517" spans="1:5" ht="15.75" customHeight="1" x14ac:dyDescent="0.25">
      <c r="A7517" s="33">
        <v>43449673</v>
      </c>
      <c r="B7517" s="34">
        <v>43652</v>
      </c>
      <c r="C7517" s="33" t="s">
        <v>103</v>
      </c>
      <c r="D7517" s="33" t="s">
        <v>112</v>
      </c>
      <c r="E7517" s="33" t="s">
        <v>105</v>
      </c>
    </row>
    <row r="7518" spans="1:5" ht="15.75" customHeight="1" x14ac:dyDescent="0.25">
      <c r="A7518" s="33">
        <v>51826272</v>
      </c>
      <c r="B7518" s="34">
        <v>43819</v>
      </c>
      <c r="C7518" s="33" t="s">
        <v>21</v>
      </c>
      <c r="D7518" s="33" t="s">
        <v>112</v>
      </c>
      <c r="E7518" s="33" t="s">
        <v>105</v>
      </c>
    </row>
    <row r="7519" spans="1:5" ht="15.75" customHeight="1" x14ac:dyDescent="0.25">
      <c r="A7519" s="33">
        <v>47120796</v>
      </c>
      <c r="B7519" s="34">
        <v>43596</v>
      </c>
      <c r="C7519" s="33" t="s">
        <v>106</v>
      </c>
      <c r="D7519" s="33" t="s">
        <v>112</v>
      </c>
      <c r="E7519" s="33" t="s">
        <v>105</v>
      </c>
    </row>
    <row r="7520" spans="1:5" ht="15.75" customHeight="1" x14ac:dyDescent="0.25">
      <c r="A7520" s="33">
        <v>17743967</v>
      </c>
      <c r="B7520" s="34">
        <v>43899</v>
      </c>
      <c r="C7520" s="33" t="s">
        <v>103</v>
      </c>
      <c r="D7520" s="33" t="s">
        <v>112</v>
      </c>
      <c r="E7520" s="33" t="s">
        <v>105</v>
      </c>
    </row>
    <row r="7521" spans="1:5" ht="15.75" customHeight="1" x14ac:dyDescent="0.25">
      <c r="A7521" s="33">
        <v>4487923</v>
      </c>
      <c r="B7521" s="34">
        <v>43895</v>
      </c>
      <c r="C7521" s="33" t="s">
        <v>103</v>
      </c>
      <c r="D7521" s="33" t="s">
        <v>112</v>
      </c>
      <c r="E7521" s="33" t="s">
        <v>107</v>
      </c>
    </row>
    <row r="7522" spans="1:5" ht="15.75" customHeight="1" x14ac:dyDescent="0.25">
      <c r="A7522" s="33">
        <v>41890600</v>
      </c>
      <c r="B7522" s="34">
        <v>43419</v>
      </c>
      <c r="C7522" s="33" t="s">
        <v>106</v>
      </c>
      <c r="D7522" s="33" t="s">
        <v>112</v>
      </c>
      <c r="E7522" s="33" t="s">
        <v>105</v>
      </c>
    </row>
    <row r="7523" spans="1:5" ht="15.75" customHeight="1" x14ac:dyDescent="0.25">
      <c r="A7523" s="33">
        <v>1641361</v>
      </c>
      <c r="B7523" s="34">
        <v>43323</v>
      </c>
      <c r="C7523" s="33" t="s">
        <v>106</v>
      </c>
      <c r="D7523" s="33" t="s">
        <v>112</v>
      </c>
      <c r="E7523" s="33" t="s">
        <v>105</v>
      </c>
    </row>
    <row r="7524" spans="1:5" ht="15.75" customHeight="1" x14ac:dyDescent="0.25">
      <c r="A7524" s="33">
        <v>41779046</v>
      </c>
      <c r="B7524" s="34">
        <v>43615</v>
      </c>
      <c r="C7524" s="33" t="s">
        <v>106</v>
      </c>
      <c r="D7524" s="33" t="s">
        <v>112</v>
      </c>
      <c r="E7524" s="33" t="s">
        <v>105</v>
      </c>
    </row>
    <row r="7525" spans="1:5" ht="15.75" customHeight="1" x14ac:dyDescent="0.25">
      <c r="A7525" s="33">
        <v>54821877</v>
      </c>
      <c r="B7525" s="34">
        <v>43917</v>
      </c>
      <c r="C7525" s="33" t="s">
        <v>106</v>
      </c>
      <c r="D7525" s="33" t="s">
        <v>112</v>
      </c>
      <c r="E7525" s="33" t="s">
        <v>105</v>
      </c>
    </row>
    <row r="7526" spans="1:5" ht="15.75" customHeight="1" x14ac:dyDescent="0.25">
      <c r="A7526" s="33">
        <v>44914536</v>
      </c>
      <c r="B7526" s="34">
        <v>43651</v>
      </c>
      <c r="C7526" s="33" t="s">
        <v>106</v>
      </c>
      <c r="D7526" s="33" t="s">
        <v>112</v>
      </c>
      <c r="E7526" s="33" t="s">
        <v>107</v>
      </c>
    </row>
    <row r="7527" spans="1:5" ht="15.75" customHeight="1" x14ac:dyDescent="0.25">
      <c r="A7527" s="33">
        <v>38711439</v>
      </c>
      <c r="B7527" s="34">
        <v>43437</v>
      </c>
      <c r="C7527" s="33" t="s">
        <v>106</v>
      </c>
      <c r="D7527" s="33" t="s">
        <v>112</v>
      </c>
      <c r="E7527" s="33" t="s">
        <v>107</v>
      </c>
    </row>
    <row r="7528" spans="1:5" ht="15.75" customHeight="1" x14ac:dyDescent="0.25">
      <c r="A7528" s="33">
        <v>35861964</v>
      </c>
      <c r="B7528" s="34">
        <v>43323</v>
      </c>
      <c r="C7528" s="33" t="s">
        <v>21</v>
      </c>
      <c r="D7528" s="33" t="s">
        <v>112</v>
      </c>
      <c r="E7528" s="33" t="s">
        <v>105</v>
      </c>
    </row>
    <row r="7529" spans="1:5" ht="15.75" customHeight="1" x14ac:dyDescent="0.25">
      <c r="A7529" s="33">
        <v>46172021</v>
      </c>
      <c r="B7529" s="34">
        <v>43564</v>
      </c>
      <c r="C7529" s="33" t="s">
        <v>21</v>
      </c>
      <c r="D7529" s="33" t="s">
        <v>112</v>
      </c>
      <c r="E7529" s="33" t="s">
        <v>107</v>
      </c>
    </row>
    <row r="7530" spans="1:5" ht="15.75" customHeight="1" x14ac:dyDescent="0.25">
      <c r="A7530" s="33">
        <v>44988128</v>
      </c>
      <c r="B7530" s="34">
        <v>43478</v>
      </c>
      <c r="C7530" s="33" t="s">
        <v>21</v>
      </c>
      <c r="D7530" s="33" t="s">
        <v>112</v>
      </c>
      <c r="E7530" s="33" t="s">
        <v>105</v>
      </c>
    </row>
    <row r="7531" spans="1:5" ht="15.75" customHeight="1" x14ac:dyDescent="0.25">
      <c r="A7531" s="33">
        <v>20743196</v>
      </c>
      <c r="B7531" s="34">
        <v>43015</v>
      </c>
      <c r="C7531" s="33" t="s">
        <v>103</v>
      </c>
      <c r="D7531" s="33" t="s">
        <v>112</v>
      </c>
      <c r="E7531" s="33" t="s">
        <v>105</v>
      </c>
    </row>
    <row r="7532" spans="1:5" ht="15.75" customHeight="1" x14ac:dyDescent="0.25">
      <c r="A7532" s="33">
        <v>44215154</v>
      </c>
      <c r="B7532" s="34">
        <v>43424</v>
      </c>
      <c r="C7532" s="33" t="s">
        <v>106</v>
      </c>
      <c r="D7532" s="33" t="s">
        <v>112</v>
      </c>
      <c r="E7532" s="33" t="s">
        <v>105</v>
      </c>
    </row>
    <row r="7533" spans="1:5" ht="15.75" customHeight="1" x14ac:dyDescent="0.25">
      <c r="A7533" s="33">
        <v>47496469</v>
      </c>
      <c r="B7533" s="34">
        <v>43619</v>
      </c>
      <c r="C7533" s="33" t="s">
        <v>21</v>
      </c>
      <c r="D7533" s="33" t="s">
        <v>112</v>
      </c>
      <c r="E7533" s="33" t="s">
        <v>107</v>
      </c>
    </row>
    <row r="7534" spans="1:5" ht="15.75" customHeight="1" x14ac:dyDescent="0.25">
      <c r="A7534" s="33">
        <v>39866897</v>
      </c>
      <c r="B7534" s="34">
        <v>42978</v>
      </c>
      <c r="C7534" s="33" t="s">
        <v>106</v>
      </c>
      <c r="D7534" s="33" t="s">
        <v>112</v>
      </c>
      <c r="E7534" s="33" t="s">
        <v>105</v>
      </c>
    </row>
    <row r="7535" spans="1:5" ht="15.75" customHeight="1" x14ac:dyDescent="0.25">
      <c r="A7535" s="33">
        <v>44752669</v>
      </c>
      <c r="B7535" s="34">
        <v>43829</v>
      </c>
      <c r="C7535" s="33" t="s">
        <v>21</v>
      </c>
      <c r="D7535" s="33" t="s">
        <v>112</v>
      </c>
      <c r="E7535" s="33" t="s">
        <v>107</v>
      </c>
    </row>
    <row r="7536" spans="1:5" ht="15.75" customHeight="1" x14ac:dyDescent="0.25">
      <c r="A7536" s="33">
        <v>42470458</v>
      </c>
      <c r="B7536" s="34">
        <v>43506</v>
      </c>
      <c r="C7536" s="33" t="s">
        <v>103</v>
      </c>
      <c r="D7536" s="33" t="s">
        <v>112</v>
      </c>
      <c r="E7536" s="33" t="s">
        <v>105</v>
      </c>
    </row>
    <row r="7537" spans="1:5" ht="15.75" customHeight="1" x14ac:dyDescent="0.25">
      <c r="A7537" s="33">
        <v>47386828</v>
      </c>
      <c r="B7537" s="34">
        <v>43612</v>
      </c>
      <c r="C7537" s="33" t="s">
        <v>106</v>
      </c>
      <c r="D7537" s="33" t="s">
        <v>112</v>
      </c>
      <c r="E7537" s="33" t="s">
        <v>107</v>
      </c>
    </row>
    <row r="7538" spans="1:5" ht="15.75" customHeight="1" x14ac:dyDescent="0.25">
      <c r="A7538" s="33">
        <v>54086287</v>
      </c>
      <c r="B7538" s="34">
        <v>43894</v>
      </c>
      <c r="C7538" s="33" t="s">
        <v>103</v>
      </c>
      <c r="D7538" s="33" t="s">
        <v>112</v>
      </c>
      <c r="E7538" s="33" t="s">
        <v>105</v>
      </c>
    </row>
    <row r="7539" spans="1:5" ht="15.75" customHeight="1" x14ac:dyDescent="0.25">
      <c r="A7539" s="33">
        <v>54460036</v>
      </c>
      <c r="B7539" s="34">
        <v>43907</v>
      </c>
      <c r="C7539" s="33" t="s">
        <v>108</v>
      </c>
      <c r="D7539" s="33" t="s">
        <v>112</v>
      </c>
      <c r="E7539" s="33" t="s">
        <v>105</v>
      </c>
    </row>
    <row r="7540" spans="1:5" ht="15.75" customHeight="1" x14ac:dyDescent="0.25">
      <c r="A7540" s="33">
        <v>46094080</v>
      </c>
      <c r="B7540" s="34">
        <v>43555</v>
      </c>
      <c r="C7540" s="33" t="s">
        <v>106</v>
      </c>
      <c r="D7540" s="33" t="s">
        <v>112</v>
      </c>
      <c r="E7540" s="33" t="s">
        <v>105</v>
      </c>
    </row>
    <row r="7541" spans="1:5" ht="15.75" customHeight="1" x14ac:dyDescent="0.25">
      <c r="A7541" s="33">
        <v>44527410</v>
      </c>
      <c r="B7541" s="34">
        <v>43812</v>
      </c>
      <c r="C7541" s="33" t="s">
        <v>106</v>
      </c>
      <c r="D7541" s="33" t="s">
        <v>112</v>
      </c>
      <c r="E7541" s="33" t="s">
        <v>107</v>
      </c>
    </row>
    <row r="7542" spans="1:5" ht="15.75" customHeight="1" x14ac:dyDescent="0.25">
      <c r="A7542" s="33">
        <v>17896189</v>
      </c>
      <c r="B7542" s="34">
        <v>43362</v>
      </c>
      <c r="C7542" s="33" t="s">
        <v>106</v>
      </c>
      <c r="D7542" s="33" t="s">
        <v>112</v>
      </c>
      <c r="E7542" s="33" t="s">
        <v>107</v>
      </c>
    </row>
    <row r="7543" spans="1:5" ht="15.75" customHeight="1" x14ac:dyDescent="0.25">
      <c r="A7543" s="33">
        <v>1105034</v>
      </c>
      <c r="B7543" s="34">
        <v>43339</v>
      </c>
      <c r="C7543" s="33" t="s">
        <v>106</v>
      </c>
      <c r="D7543" s="33" t="s">
        <v>112</v>
      </c>
      <c r="E7543" s="33" t="s">
        <v>105</v>
      </c>
    </row>
    <row r="7544" spans="1:5" ht="15.75" customHeight="1" x14ac:dyDescent="0.25">
      <c r="A7544" s="33">
        <v>52398186</v>
      </c>
      <c r="B7544" s="34">
        <v>43898</v>
      </c>
      <c r="C7544" s="33" t="s">
        <v>106</v>
      </c>
      <c r="D7544" s="33" t="s">
        <v>112</v>
      </c>
      <c r="E7544" s="33" t="s">
        <v>105</v>
      </c>
    </row>
    <row r="7545" spans="1:5" ht="15.75" customHeight="1" x14ac:dyDescent="0.25">
      <c r="A7545" s="33">
        <v>45668663</v>
      </c>
      <c r="B7545" s="34">
        <v>43827</v>
      </c>
      <c r="C7545" s="33" t="s">
        <v>106</v>
      </c>
      <c r="D7545" s="33" t="s">
        <v>112</v>
      </c>
      <c r="E7545" s="33" t="s">
        <v>107</v>
      </c>
    </row>
    <row r="7546" spans="1:5" ht="15.75" customHeight="1" x14ac:dyDescent="0.25">
      <c r="A7546" s="33">
        <v>35005029</v>
      </c>
      <c r="B7546" s="34">
        <v>42408</v>
      </c>
      <c r="C7546" s="33" t="s">
        <v>103</v>
      </c>
      <c r="D7546" s="33" t="s">
        <v>112</v>
      </c>
      <c r="E7546" s="33" t="s">
        <v>107</v>
      </c>
    </row>
    <row r="7547" spans="1:5" ht="15.75" customHeight="1" x14ac:dyDescent="0.25">
      <c r="A7547" s="33">
        <v>51752634</v>
      </c>
      <c r="B7547" s="34">
        <v>44009</v>
      </c>
      <c r="C7547" s="33" t="s">
        <v>103</v>
      </c>
      <c r="D7547" s="33" t="s">
        <v>112</v>
      </c>
      <c r="E7547" s="33" t="s">
        <v>105</v>
      </c>
    </row>
    <row r="7548" spans="1:5" ht="15.75" customHeight="1" x14ac:dyDescent="0.25">
      <c r="A7548" s="33">
        <v>48572960</v>
      </c>
      <c r="B7548" s="34">
        <v>43826</v>
      </c>
      <c r="C7548" s="33" t="s">
        <v>106</v>
      </c>
      <c r="D7548" s="33" t="s">
        <v>112</v>
      </c>
      <c r="E7548" s="33" t="s">
        <v>105</v>
      </c>
    </row>
    <row r="7549" spans="1:5" ht="15.75" customHeight="1" x14ac:dyDescent="0.25">
      <c r="A7549" s="33">
        <v>18002598</v>
      </c>
      <c r="B7549" s="34">
        <v>44054</v>
      </c>
      <c r="C7549" s="33" t="s">
        <v>106</v>
      </c>
      <c r="D7549" s="33" t="s">
        <v>112</v>
      </c>
      <c r="E7549" s="33" t="s">
        <v>105</v>
      </c>
    </row>
    <row r="7550" spans="1:5" ht="15.75" customHeight="1" x14ac:dyDescent="0.25">
      <c r="A7550" s="33">
        <v>38481950</v>
      </c>
      <c r="B7550" s="34">
        <v>42830</v>
      </c>
      <c r="C7550" s="33" t="s">
        <v>103</v>
      </c>
      <c r="D7550" s="33" t="s">
        <v>112</v>
      </c>
      <c r="E7550" s="33" t="s">
        <v>107</v>
      </c>
    </row>
    <row r="7551" spans="1:5" ht="15.75" customHeight="1" x14ac:dyDescent="0.25">
      <c r="A7551" s="33">
        <v>13774106</v>
      </c>
      <c r="B7551" s="34">
        <v>42528</v>
      </c>
      <c r="C7551" s="33" t="s">
        <v>103</v>
      </c>
      <c r="D7551" s="33" t="s">
        <v>112</v>
      </c>
      <c r="E7551" s="33" t="s">
        <v>105</v>
      </c>
    </row>
    <row r="7552" spans="1:5" ht="15.75" customHeight="1" x14ac:dyDescent="0.25">
      <c r="A7552" s="33">
        <v>43670681</v>
      </c>
      <c r="B7552" s="34">
        <v>43383</v>
      </c>
      <c r="C7552" s="33" t="s">
        <v>106</v>
      </c>
      <c r="D7552" s="33" t="s">
        <v>112</v>
      </c>
      <c r="E7552" s="33" t="s">
        <v>105</v>
      </c>
    </row>
    <row r="7553" spans="1:5" ht="15.75" customHeight="1" x14ac:dyDescent="0.25">
      <c r="A7553" s="33">
        <v>49206206</v>
      </c>
      <c r="B7553" s="34">
        <v>43729</v>
      </c>
      <c r="C7553" s="33" t="s">
        <v>106</v>
      </c>
      <c r="D7553" s="33" t="s">
        <v>112</v>
      </c>
      <c r="E7553" s="33" t="s">
        <v>105</v>
      </c>
    </row>
    <row r="7554" spans="1:5" ht="15.75" customHeight="1" x14ac:dyDescent="0.25">
      <c r="A7554" s="33">
        <v>38454546</v>
      </c>
      <c r="B7554" s="34">
        <v>42891</v>
      </c>
      <c r="C7554" s="33" t="s">
        <v>106</v>
      </c>
      <c r="D7554" s="33" t="s">
        <v>112</v>
      </c>
      <c r="E7554" s="33" t="s">
        <v>105</v>
      </c>
    </row>
    <row r="7555" spans="1:5" ht="15.75" customHeight="1" x14ac:dyDescent="0.25">
      <c r="A7555" s="33">
        <v>54234091</v>
      </c>
      <c r="B7555" s="34">
        <v>43969</v>
      </c>
      <c r="C7555" s="33" t="s">
        <v>103</v>
      </c>
      <c r="D7555" s="33" t="s">
        <v>112</v>
      </c>
      <c r="E7555" s="33" t="s">
        <v>107</v>
      </c>
    </row>
    <row r="7556" spans="1:5" ht="15.75" customHeight="1" x14ac:dyDescent="0.25">
      <c r="A7556" s="33">
        <v>40618569</v>
      </c>
      <c r="B7556" s="34">
        <v>44087</v>
      </c>
      <c r="C7556" s="33" t="s">
        <v>106</v>
      </c>
      <c r="D7556" s="33" t="s">
        <v>112</v>
      </c>
      <c r="E7556" s="33" t="s">
        <v>107</v>
      </c>
    </row>
    <row r="7557" spans="1:5" ht="15.75" customHeight="1" x14ac:dyDescent="0.25">
      <c r="A7557" s="33">
        <v>43480658</v>
      </c>
      <c r="B7557" s="34">
        <v>43760</v>
      </c>
      <c r="C7557" s="33" t="s">
        <v>106</v>
      </c>
      <c r="D7557" s="33" t="s">
        <v>112</v>
      </c>
      <c r="E7557" s="33" t="s">
        <v>107</v>
      </c>
    </row>
    <row r="7558" spans="1:5" ht="15.75" customHeight="1" x14ac:dyDescent="0.25">
      <c r="A7558" s="33">
        <v>39705378</v>
      </c>
      <c r="B7558" s="34">
        <v>43083</v>
      </c>
      <c r="C7558" s="33" t="s">
        <v>103</v>
      </c>
      <c r="D7558" s="33" t="s">
        <v>112</v>
      </c>
      <c r="E7558" s="33" t="s">
        <v>107</v>
      </c>
    </row>
    <row r="7559" spans="1:5" ht="15.75" customHeight="1" x14ac:dyDescent="0.25">
      <c r="A7559" s="33">
        <v>32553329</v>
      </c>
      <c r="B7559" s="34">
        <v>43886</v>
      </c>
      <c r="C7559" s="33" t="s">
        <v>103</v>
      </c>
      <c r="D7559" s="33" t="s">
        <v>112</v>
      </c>
      <c r="E7559" s="33" t="s">
        <v>107</v>
      </c>
    </row>
    <row r="7560" spans="1:5" ht="15.75" customHeight="1" x14ac:dyDescent="0.25">
      <c r="A7560" s="33">
        <v>41479802</v>
      </c>
      <c r="B7560" s="34">
        <v>43530</v>
      </c>
      <c r="C7560" s="33" t="s">
        <v>103</v>
      </c>
      <c r="D7560" s="33" t="s">
        <v>112</v>
      </c>
      <c r="E7560" s="33" t="s">
        <v>105</v>
      </c>
    </row>
    <row r="7561" spans="1:5" ht="15.75" customHeight="1" x14ac:dyDescent="0.25">
      <c r="A7561" s="33">
        <v>34041281</v>
      </c>
      <c r="B7561" s="34">
        <v>43867</v>
      </c>
      <c r="C7561" s="33" t="s">
        <v>106</v>
      </c>
      <c r="D7561" s="33" t="s">
        <v>112</v>
      </c>
      <c r="E7561" s="33" t="s">
        <v>105</v>
      </c>
    </row>
    <row r="7562" spans="1:5" ht="15.75" customHeight="1" x14ac:dyDescent="0.25">
      <c r="A7562" s="33">
        <v>44090383</v>
      </c>
      <c r="B7562" s="34">
        <v>43579</v>
      </c>
      <c r="C7562" s="33" t="s">
        <v>106</v>
      </c>
      <c r="D7562" s="33" t="s">
        <v>112</v>
      </c>
      <c r="E7562" s="33" t="s">
        <v>107</v>
      </c>
    </row>
    <row r="7563" spans="1:5" ht="15.75" customHeight="1" x14ac:dyDescent="0.25">
      <c r="A7563" s="33">
        <v>57637402</v>
      </c>
      <c r="B7563" s="34">
        <v>44109</v>
      </c>
      <c r="C7563" s="33" t="s">
        <v>103</v>
      </c>
      <c r="D7563" s="33" t="s">
        <v>112</v>
      </c>
      <c r="E7563" s="33" t="s">
        <v>107</v>
      </c>
    </row>
    <row r="7564" spans="1:5" ht="15.75" customHeight="1" x14ac:dyDescent="0.25">
      <c r="A7564" s="33">
        <v>43880394</v>
      </c>
      <c r="B7564" s="34">
        <v>43425</v>
      </c>
      <c r="C7564" s="33" t="s">
        <v>106</v>
      </c>
      <c r="D7564" s="33" t="s">
        <v>112</v>
      </c>
      <c r="E7564" s="33" t="s">
        <v>105</v>
      </c>
    </row>
    <row r="7565" spans="1:5" ht="15.75" customHeight="1" x14ac:dyDescent="0.25">
      <c r="A7565" s="33">
        <v>33127817</v>
      </c>
      <c r="B7565" s="34">
        <v>43681</v>
      </c>
      <c r="C7565" s="33" t="s">
        <v>103</v>
      </c>
      <c r="D7565" s="33" t="s">
        <v>112</v>
      </c>
      <c r="E7565" s="33" t="s">
        <v>107</v>
      </c>
    </row>
    <row r="7566" spans="1:5" ht="15.75" customHeight="1" x14ac:dyDescent="0.25">
      <c r="A7566" s="33">
        <v>47963121</v>
      </c>
      <c r="B7566" s="34">
        <v>43649</v>
      </c>
      <c r="C7566" s="33" t="s">
        <v>106</v>
      </c>
      <c r="D7566" s="33" t="s">
        <v>112</v>
      </c>
      <c r="E7566" s="33" t="s">
        <v>105</v>
      </c>
    </row>
    <row r="7567" spans="1:5" ht="15.75" customHeight="1" x14ac:dyDescent="0.25">
      <c r="A7567" s="33">
        <v>53101529</v>
      </c>
      <c r="B7567" s="34">
        <v>43871</v>
      </c>
      <c r="C7567" s="33" t="s">
        <v>106</v>
      </c>
      <c r="D7567" s="33" t="s">
        <v>112</v>
      </c>
      <c r="E7567" s="33" t="s">
        <v>105</v>
      </c>
    </row>
    <row r="7568" spans="1:5" ht="15.75" customHeight="1" x14ac:dyDescent="0.25">
      <c r="A7568" s="33">
        <v>42320931</v>
      </c>
      <c r="B7568" s="34">
        <v>43327</v>
      </c>
      <c r="C7568" s="33" t="s">
        <v>106</v>
      </c>
      <c r="D7568" s="33" t="s">
        <v>112</v>
      </c>
      <c r="E7568" s="33" t="s">
        <v>107</v>
      </c>
    </row>
    <row r="7569" spans="1:5" ht="15.75" customHeight="1" x14ac:dyDescent="0.25">
      <c r="A7569" s="33">
        <v>46723352</v>
      </c>
      <c r="B7569" s="34">
        <v>43891</v>
      </c>
      <c r="C7569" s="33" t="s">
        <v>106</v>
      </c>
      <c r="D7569" s="33" t="s">
        <v>112</v>
      </c>
      <c r="E7569" s="33" t="s">
        <v>105</v>
      </c>
    </row>
    <row r="7570" spans="1:5" ht="15.75" customHeight="1" x14ac:dyDescent="0.25">
      <c r="A7570" s="33">
        <v>50547456</v>
      </c>
      <c r="B7570" s="34">
        <v>43781</v>
      </c>
      <c r="C7570" s="33" t="s">
        <v>103</v>
      </c>
      <c r="D7570" s="33" t="s">
        <v>112</v>
      </c>
      <c r="E7570" s="33" t="s">
        <v>107</v>
      </c>
    </row>
    <row r="7571" spans="1:5" ht="15.75" customHeight="1" x14ac:dyDescent="0.25">
      <c r="A7571" s="33">
        <v>41880003</v>
      </c>
      <c r="B7571" s="34">
        <v>43336</v>
      </c>
      <c r="C7571" s="33" t="s">
        <v>106</v>
      </c>
      <c r="D7571" s="33" t="s">
        <v>112</v>
      </c>
      <c r="E7571" s="33" t="s">
        <v>105</v>
      </c>
    </row>
    <row r="7572" spans="1:5" ht="15.75" customHeight="1" x14ac:dyDescent="0.25">
      <c r="A7572" s="33">
        <v>35801306</v>
      </c>
      <c r="B7572" s="34">
        <v>42580</v>
      </c>
      <c r="C7572" s="33" t="s">
        <v>106</v>
      </c>
      <c r="D7572" s="33" t="s">
        <v>112</v>
      </c>
      <c r="E7572" s="33" t="s">
        <v>107</v>
      </c>
    </row>
    <row r="7573" spans="1:5" ht="15.75" customHeight="1" x14ac:dyDescent="0.25">
      <c r="A7573" s="33">
        <v>36921130</v>
      </c>
      <c r="B7573" s="34">
        <v>43388</v>
      </c>
      <c r="C7573" s="33" t="s">
        <v>103</v>
      </c>
      <c r="D7573" s="33" t="s">
        <v>112</v>
      </c>
      <c r="E7573" s="33" t="s">
        <v>105</v>
      </c>
    </row>
    <row r="7574" spans="1:5" ht="15.75" customHeight="1" x14ac:dyDescent="0.25">
      <c r="A7574" s="33">
        <v>51484767</v>
      </c>
      <c r="B7574" s="34">
        <v>43934</v>
      </c>
      <c r="C7574" s="33" t="s">
        <v>108</v>
      </c>
      <c r="D7574" s="33" t="s">
        <v>112</v>
      </c>
      <c r="E7574" s="33" t="s">
        <v>105</v>
      </c>
    </row>
    <row r="7575" spans="1:5" ht="15.75" customHeight="1" x14ac:dyDescent="0.25">
      <c r="A7575" s="33">
        <v>41821134</v>
      </c>
      <c r="B7575" s="34">
        <v>43248</v>
      </c>
      <c r="C7575" s="33" t="s">
        <v>21</v>
      </c>
      <c r="D7575" s="33" t="s">
        <v>112</v>
      </c>
      <c r="E7575" s="33" t="s">
        <v>107</v>
      </c>
    </row>
    <row r="7576" spans="1:5" ht="15.75" customHeight="1" x14ac:dyDescent="0.25">
      <c r="A7576" s="33">
        <v>49295204</v>
      </c>
      <c r="B7576" s="34">
        <v>43745</v>
      </c>
      <c r="C7576" s="33" t="s">
        <v>106</v>
      </c>
      <c r="D7576" s="33" t="s">
        <v>112</v>
      </c>
      <c r="E7576" s="33" t="s">
        <v>107</v>
      </c>
    </row>
    <row r="7577" spans="1:5" ht="15.75" customHeight="1" x14ac:dyDescent="0.25">
      <c r="A7577" s="33">
        <v>53139380</v>
      </c>
      <c r="B7577" s="34">
        <v>43872</v>
      </c>
      <c r="C7577" s="33" t="s">
        <v>106</v>
      </c>
      <c r="D7577" s="33" t="s">
        <v>112</v>
      </c>
      <c r="E7577" s="33" t="s">
        <v>107</v>
      </c>
    </row>
    <row r="7578" spans="1:5" ht="15.75" customHeight="1" x14ac:dyDescent="0.25">
      <c r="A7578" s="33">
        <v>45013428</v>
      </c>
      <c r="B7578" s="34">
        <v>43734</v>
      </c>
      <c r="C7578" s="33" t="s">
        <v>103</v>
      </c>
      <c r="D7578" s="33" t="s">
        <v>112</v>
      </c>
      <c r="E7578" s="33" t="s">
        <v>105</v>
      </c>
    </row>
    <row r="7579" spans="1:5" ht="15.75" customHeight="1" x14ac:dyDescent="0.25">
      <c r="A7579" s="33">
        <v>43707461</v>
      </c>
      <c r="B7579" s="34">
        <v>43597</v>
      </c>
      <c r="C7579" s="33" t="s">
        <v>103</v>
      </c>
      <c r="D7579" s="33" t="s">
        <v>112</v>
      </c>
      <c r="E7579" s="33" t="s">
        <v>105</v>
      </c>
    </row>
    <row r="7580" spans="1:5" ht="15.75" customHeight="1" x14ac:dyDescent="0.25">
      <c r="A7580" s="33">
        <v>41480007</v>
      </c>
      <c r="B7580" s="34">
        <v>43219</v>
      </c>
      <c r="C7580" s="33" t="s">
        <v>103</v>
      </c>
      <c r="D7580" s="33" t="s">
        <v>112</v>
      </c>
      <c r="E7580" s="33" t="s">
        <v>105</v>
      </c>
    </row>
    <row r="7581" spans="1:5" ht="15.75" customHeight="1" x14ac:dyDescent="0.25">
      <c r="A7581" s="33">
        <v>38564384</v>
      </c>
      <c r="B7581" s="34">
        <v>43166</v>
      </c>
      <c r="C7581" s="33" t="s">
        <v>103</v>
      </c>
      <c r="D7581" s="33" t="s">
        <v>112</v>
      </c>
      <c r="E7581" s="33" t="s">
        <v>107</v>
      </c>
    </row>
    <row r="7582" spans="1:5" ht="15.75" customHeight="1" x14ac:dyDescent="0.25">
      <c r="A7582" s="33">
        <v>30410130</v>
      </c>
      <c r="B7582" s="34">
        <v>44015</v>
      </c>
      <c r="C7582" s="33" t="s">
        <v>103</v>
      </c>
      <c r="D7582" s="33" t="s">
        <v>112</v>
      </c>
      <c r="E7582" s="33" t="s">
        <v>107</v>
      </c>
    </row>
    <row r="7583" spans="1:5" ht="15.75" customHeight="1" x14ac:dyDescent="0.25">
      <c r="A7583" s="33">
        <v>51284601</v>
      </c>
      <c r="B7583" s="34">
        <v>43799</v>
      </c>
      <c r="C7583" s="33" t="s">
        <v>103</v>
      </c>
      <c r="D7583" s="33" t="s">
        <v>112</v>
      </c>
      <c r="E7583" s="33" t="s">
        <v>107</v>
      </c>
    </row>
    <row r="7584" spans="1:5" ht="15.75" customHeight="1" x14ac:dyDescent="0.25">
      <c r="A7584" s="33">
        <v>41032340</v>
      </c>
      <c r="B7584" s="34">
        <v>43676</v>
      </c>
      <c r="C7584" s="33" t="s">
        <v>21</v>
      </c>
      <c r="D7584" s="33" t="s">
        <v>112</v>
      </c>
      <c r="E7584" s="33" t="s">
        <v>105</v>
      </c>
    </row>
    <row r="7585" spans="1:5" ht="15.75" customHeight="1" x14ac:dyDescent="0.25">
      <c r="A7585" s="33">
        <v>47846631</v>
      </c>
      <c r="B7585" s="34">
        <v>43653</v>
      </c>
      <c r="C7585" s="33" t="s">
        <v>106</v>
      </c>
      <c r="D7585" s="33" t="s">
        <v>112</v>
      </c>
      <c r="E7585" s="33" t="s">
        <v>105</v>
      </c>
    </row>
    <row r="7586" spans="1:5" ht="15.75" customHeight="1" x14ac:dyDescent="0.25">
      <c r="A7586" s="33">
        <v>36259437</v>
      </c>
      <c r="B7586" s="34">
        <v>43771</v>
      </c>
      <c r="C7586" s="33" t="s">
        <v>106</v>
      </c>
      <c r="D7586" s="33" t="s">
        <v>112</v>
      </c>
      <c r="E7586" s="33" t="s">
        <v>105</v>
      </c>
    </row>
    <row r="7587" spans="1:5" ht="15.75" customHeight="1" x14ac:dyDescent="0.25">
      <c r="A7587" s="33">
        <v>54139546</v>
      </c>
      <c r="B7587" s="34">
        <v>43942</v>
      </c>
      <c r="C7587" s="33" t="s">
        <v>103</v>
      </c>
      <c r="D7587" s="33" t="s">
        <v>112</v>
      </c>
      <c r="E7587" s="33" t="s">
        <v>107</v>
      </c>
    </row>
    <row r="7588" spans="1:5" ht="15.75" customHeight="1" x14ac:dyDescent="0.25">
      <c r="A7588" s="33">
        <v>41421630</v>
      </c>
      <c r="B7588" s="34">
        <v>43210</v>
      </c>
      <c r="C7588" s="33" t="s">
        <v>106</v>
      </c>
      <c r="D7588" s="33" t="s">
        <v>112</v>
      </c>
      <c r="E7588" s="33" t="s">
        <v>105</v>
      </c>
    </row>
    <row r="7589" spans="1:5" ht="15.75" customHeight="1" x14ac:dyDescent="0.25">
      <c r="A7589" s="33">
        <v>41863274</v>
      </c>
      <c r="B7589" s="34">
        <v>43250</v>
      </c>
      <c r="C7589" s="33" t="s">
        <v>103</v>
      </c>
      <c r="D7589" s="33" t="s">
        <v>112</v>
      </c>
      <c r="E7589" s="33" t="s">
        <v>105</v>
      </c>
    </row>
    <row r="7590" spans="1:5" ht="15.75" customHeight="1" x14ac:dyDescent="0.25">
      <c r="A7590" s="33">
        <v>42092747</v>
      </c>
      <c r="B7590" s="34">
        <v>43336</v>
      </c>
      <c r="C7590" s="33" t="s">
        <v>103</v>
      </c>
      <c r="D7590" s="33" t="s">
        <v>112</v>
      </c>
      <c r="E7590" s="33" t="s">
        <v>105</v>
      </c>
    </row>
    <row r="7591" spans="1:5" ht="15.75" customHeight="1" x14ac:dyDescent="0.25">
      <c r="A7591" s="33">
        <v>41359413</v>
      </c>
      <c r="B7591" s="34">
        <v>43180</v>
      </c>
      <c r="C7591" s="33" t="s">
        <v>106</v>
      </c>
      <c r="D7591" s="33" t="s">
        <v>112</v>
      </c>
      <c r="E7591" s="33" t="s">
        <v>107</v>
      </c>
    </row>
    <row r="7592" spans="1:5" ht="15.75" customHeight="1" x14ac:dyDescent="0.25">
      <c r="A7592" s="33">
        <v>44211443</v>
      </c>
      <c r="B7592" s="34">
        <v>43884</v>
      </c>
      <c r="C7592" s="33" t="s">
        <v>106</v>
      </c>
      <c r="D7592" s="33" t="s">
        <v>112</v>
      </c>
      <c r="E7592" s="33" t="s">
        <v>107</v>
      </c>
    </row>
    <row r="7593" spans="1:5" ht="15.75" customHeight="1" x14ac:dyDescent="0.25">
      <c r="A7593" s="33">
        <v>54415786</v>
      </c>
      <c r="B7593" s="34">
        <v>43904</v>
      </c>
      <c r="C7593" s="33" t="s">
        <v>106</v>
      </c>
      <c r="D7593" s="33" t="s">
        <v>112</v>
      </c>
      <c r="E7593" s="33" t="s">
        <v>107</v>
      </c>
    </row>
    <row r="7594" spans="1:5" ht="15.75" customHeight="1" x14ac:dyDescent="0.25">
      <c r="A7594" s="33">
        <v>40965066</v>
      </c>
      <c r="B7594" s="34">
        <v>43303</v>
      </c>
      <c r="C7594" s="33" t="s">
        <v>106</v>
      </c>
      <c r="D7594" s="33" t="s">
        <v>112</v>
      </c>
      <c r="E7594" s="33" t="s">
        <v>105</v>
      </c>
    </row>
    <row r="7595" spans="1:5" ht="15.75" customHeight="1" x14ac:dyDescent="0.25">
      <c r="A7595" s="33">
        <v>52426226</v>
      </c>
      <c r="B7595" s="34">
        <v>43839</v>
      </c>
      <c r="C7595" s="33" t="s">
        <v>103</v>
      </c>
      <c r="D7595" s="33" t="s">
        <v>112</v>
      </c>
      <c r="E7595" s="33" t="s">
        <v>107</v>
      </c>
    </row>
    <row r="7596" spans="1:5" ht="15.75" customHeight="1" x14ac:dyDescent="0.25">
      <c r="A7596" s="33">
        <v>39984876</v>
      </c>
      <c r="B7596" s="34">
        <v>43798</v>
      </c>
      <c r="C7596" s="33" t="s">
        <v>106</v>
      </c>
      <c r="D7596" s="33" t="s">
        <v>112</v>
      </c>
      <c r="E7596" s="33" t="s">
        <v>107</v>
      </c>
    </row>
    <row r="7597" spans="1:5" ht="15.75" customHeight="1" x14ac:dyDescent="0.25">
      <c r="A7597" s="33">
        <v>52286313</v>
      </c>
      <c r="B7597" s="34">
        <v>43848</v>
      </c>
      <c r="C7597" s="33" t="s">
        <v>106</v>
      </c>
      <c r="D7597" s="33" t="s">
        <v>112</v>
      </c>
      <c r="E7597" s="33" t="s">
        <v>107</v>
      </c>
    </row>
    <row r="7598" spans="1:5" ht="15.75" customHeight="1" x14ac:dyDescent="0.25">
      <c r="A7598" s="33">
        <v>30558689</v>
      </c>
      <c r="B7598" s="34">
        <v>43698</v>
      </c>
      <c r="C7598" s="33" t="s">
        <v>103</v>
      </c>
      <c r="D7598" s="33" t="s">
        <v>112</v>
      </c>
      <c r="E7598" s="33" t="s">
        <v>105</v>
      </c>
    </row>
    <row r="7599" spans="1:5" ht="15.75" customHeight="1" x14ac:dyDescent="0.25">
      <c r="A7599" s="33">
        <v>39816433</v>
      </c>
      <c r="B7599" s="34">
        <v>42977</v>
      </c>
      <c r="C7599" s="33" t="s">
        <v>103</v>
      </c>
      <c r="D7599" s="33" t="s">
        <v>112</v>
      </c>
      <c r="E7599" s="33" t="s">
        <v>105</v>
      </c>
    </row>
    <row r="7600" spans="1:5" ht="15.75" customHeight="1" x14ac:dyDescent="0.25">
      <c r="A7600" s="33">
        <v>32374344</v>
      </c>
      <c r="B7600" s="34">
        <v>43530</v>
      </c>
      <c r="C7600" s="33" t="s">
        <v>103</v>
      </c>
      <c r="D7600" s="33" t="s">
        <v>112</v>
      </c>
      <c r="E7600" s="33" t="s">
        <v>105</v>
      </c>
    </row>
    <row r="7601" spans="1:5" ht="15.75" customHeight="1" x14ac:dyDescent="0.25">
      <c r="A7601" s="33">
        <v>10689801</v>
      </c>
      <c r="B7601" s="34">
        <v>43188</v>
      </c>
      <c r="C7601" s="33" t="s">
        <v>21</v>
      </c>
      <c r="D7601" s="33" t="s">
        <v>112</v>
      </c>
      <c r="E7601" s="33" t="s">
        <v>105</v>
      </c>
    </row>
    <row r="7602" spans="1:5" ht="15.75" customHeight="1" x14ac:dyDescent="0.25">
      <c r="A7602" s="33">
        <v>42957174</v>
      </c>
      <c r="B7602" s="34">
        <v>43809</v>
      </c>
      <c r="C7602" s="33" t="s">
        <v>103</v>
      </c>
      <c r="D7602" s="33" t="s">
        <v>112</v>
      </c>
      <c r="E7602" s="33" t="s">
        <v>105</v>
      </c>
    </row>
    <row r="7603" spans="1:5" ht="15.75" customHeight="1" x14ac:dyDescent="0.25">
      <c r="A7603" s="33">
        <v>50577619</v>
      </c>
      <c r="B7603" s="34">
        <v>43900</v>
      </c>
      <c r="C7603" s="33" t="s">
        <v>106</v>
      </c>
      <c r="D7603" s="33" t="s">
        <v>112</v>
      </c>
      <c r="E7603" s="33" t="s">
        <v>105</v>
      </c>
    </row>
    <row r="7604" spans="1:5" ht="15.75" customHeight="1" x14ac:dyDescent="0.25">
      <c r="A7604" s="33">
        <v>46964124</v>
      </c>
      <c r="B7604" s="34">
        <v>43771</v>
      </c>
      <c r="C7604" s="33" t="s">
        <v>103</v>
      </c>
      <c r="D7604" s="33" t="s">
        <v>112</v>
      </c>
      <c r="E7604" s="33" t="s">
        <v>105</v>
      </c>
    </row>
    <row r="7605" spans="1:5" ht="15.75" customHeight="1" x14ac:dyDescent="0.25">
      <c r="A7605" s="33">
        <v>23491900</v>
      </c>
      <c r="B7605" s="34">
        <v>43808</v>
      </c>
      <c r="C7605" s="33" t="s">
        <v>106</v>
      </c>
      <c r="D7605" s="33" t="s">
        <v>112</v>
      </c>
      <c r="E7605" s="33" t="s">
        <v>107</v>
      </c>
    </row>
    <row r="7606" spans="1:5" ht="15.75" customHeight="1" x14ac:dyDescent="0.25">
      <c r="A7606" s="33">
        <v>49335314</v>
      </c>
      <c r="B7606" s="34">
        <v>43723</v>
      </c>
      <c r="C7606" s="33" t="s">
        <v>103</v>
      </c>
      <c r="D7606" s="33" t="s">
        <v>112</v>
      </c>
      <c r="E7606" s="33" t="s">
        <v>105</v>
      </c>
    </row>
    <row r="7607" spans="1:5" ht="15.75" customHeight="1" x14ac:dyDescent="0.25">
      <c r="A7607" s="33">
        <v>53245734</v>
      </c>
      <c r="B7607" s="34">
        <v>43923</v>
      </c>
      <c r="C7607" s="33" t="s">
        <v>103</v>
      </c>
      <c r="D7607" s="33" t="s">
        <v>112</v>
      </c>
      <c r="E7607" s="33" t="s">
        <v>107</v>
      </c>
    </row>
    <row r="7608" spans="1:5" ht="15.75" customHeight="1" x14ac:dyDescent="0.25">
      <c r="A7608" s="33">
        <v>41668876</v>
      </c>
      <c r="B7608" s="34">
        <v>43607</v>
      </c>
      <c r="C7608" s="33" t="s">
        <v>106</v>
      </c>
      <c r="D7608" s="33" t="s">
        <v>112</v>
      </c>
      <c r="E7608" s="33" t="s">
        <v>105</v>
      </c>
    </row>
    <row r="7609" spans="1:5" ht="15.75" customHeight="1" x14ac:dyDescent="0.25">
      <c r="A7609" s="33">
        <v>7548845</v>
      </c>
      <c r="B7609" s="34">
        <v>42865</v>
      </c>
      <c r="C7609" s="33" t="s">
        <v>103</v>
      </c>
      <c r="D7609" s="33" t="s">
        <v>112</v>
      </c>
      <c r="E7609" s="33" t="s">
        <v>105</v>
      </c>
    </row>
    <row r="7610" spans="1:5" ht="15.75" customHeight="1" x14ac:dyDescent="0.25">
      <c r="A7610" s="33">
        <v>39928912</v>
      </c>
      <c r="B7610" s="34">
        <v>43351</v>
      </c>
      <c r="C7610" s="33" t="s">
        <v>21</v>
      </c>
      <c r="D7610" s="33" t="s">
        <v>112</v>
      </c>
      <c r="E7610" s="33" t="s">
        <v>107</v>
      </c>
    </row>
    <row r="7611" spans="1:5" ht="15.75" customHeight="1" x14ac:dyDescent="0.25">
      <c r="A7611" s="33">
        <v>48079172</v>
      </c>
      <c r="B7611" s="34">
        <v>43671</v>
      </c>
      <c r="C7611" s="33" t="s">
        <v>106</v>
      </c>
      <c r="D7611" s="33" t="s">
        <v>112</v>
      </c>
      <c r="E7611" s="33" t="s">
        <v>107</v>
      </c>
    </row>
    <row r="7612" spans="1:5" ht="15.75" customHeight="1" x14ac:dyDescent="0.25">
      <c r="A7612" s="33">
        <v>45257992</v>
      </c>
      <c r="B7612" s="34">
        <v>43976</v>
      </c>
      <c r="C7612" s="33" t="s">
        <v>103</v>
      </c>
      <c r="D7612" s="33" t="s">
        <v>112</v>
      </c>
      <c r="E7612" s="33" t="s">
        <v>107</v>
      </c>
    </row>
    <row r="7613" spans="1:5" ht="15.75" customHeight="1" x14ac:dyDescent="0.25">
      <c r="A7613" s="33">
        <v>44508066</v>
      </c>
      <c r="B7613" s="34">
        <v>43442</v>
      </c>
      <c r="C7613" s="33" t="s">
        <v>106</v>
      </c>
      <c r="D7613" s="33" t="s">
        <v>112</v>
      </c>
      <c r="E7613" s="33" t="s">
        <v>105</v>
      </c>
    </row>
    <row r="7614" spans="1:5" ht="15.75" customHeight="1" x14ac:dyDescent="0.25">
      <c r="A7614" s="33">
        <v>8402905</v>
      </c>
      <c r="B7614" s="34">
        <v>43616</v>
      </c>
      <c r="C7614" s="33" t="s">
        <v>106</v>
      </c>
      <c r="D7614" s="33" t="s">
        <v>112</v>
      </c>
      <c r="E7614" s="33" t="s">
        <v>107</v>
      </c>
    </row>
    <row r="7615" spans="1:5" ht="15.75" customHeight="1" x14ac:dyDescent="0.25">
      <c r="A7615" s="33">
        <v>49117421</v>
      </c>
      <c r="B7615" s="34">
        <v>43764</v>
      </c>
      <c r="C7615" s="33" t="s">
        <v>103</v>
      </c>
      <c r="D7615" s="33" t="s">
        <v>112</v>
      </c>
      <c r="E7615" s="33" t="s">
        <v>107</v>
      </c>
    </row>
    <row r="7616" spans="1:5" ht="15.75" customHeight="1" x14ac:dyDescent="0.25">
      <c r="A7616" s="33">
        <v>41230179</v>
      </c>
      <c r="B7616" s="34">
        <v>43856</v>
      </c>
      <c r="C7616" s="33" t="s">
        <v>21</v>
      </c>
      <c r="D7616" s="33" t="s">
        <v>112</v>
      </c>
      <c r="E7616" s="33" t="s">
        <v>105</v>
      </c>
    </row>
    <row r="7617" spans="1:5" ht="15.75" customHeight="1" x14ac:dyDescent="0.25">
      <c r="A7617" s="33">
        <v>42547389</v>
      </c>
      <c r="B7617" s="34">
        <v>43298</v>
      </c>
      <c r="C7617" s="33" t="s">
        <v>103</v>
      </c>
      <c r="D7617" s="33" t="s">
        <v>112</v>
      </c>
      <c r="E7617" s="33" t="s">
        <v>107</v>
      </c>
    </row>
    <row r="7618" spans="1:5" ht="15.75" customHeight="1" x14ac:dyDescent="0.25">
      <c r="A7618" s="33">
        <v>44181423</v>
      </c>
      <c r="B7618" s="34">
        <v>43477</v>
      </c>
      <c r="C7618" s="33" t="s">
        <v>103</v>
      </c>
      <c r="D7618" s="33" t="s">
        <v>112</v>
      </c>
      <c r="E7618" s="33" t="s">
        <v>107</v>
      </c>
    </row>
    <row r="7619" spans="1:5" ht="15.75" customHeight="1" x14ac:dyDescent="0.25">
      <c r="A7619" s="33">
        <v>22157184</v>
      </c>
      <c r="B7619" s="34">
        <v>43915</v>
      </c>
      <c r="C7619" s="33" t="s">
        <v>108</v>
      </c>
      <c r="D7619" s="33" t="s">
        <v>112</v>
      </c>
      <c r="E7619" s="33" t="s">
        <v>105</v>
      </c>
    </row>
    <row r="7620" spans="1:5" ht="15.75" customHeight="1" x14ac:dyDescent="0.25">
      <c r="A7620" s="33">
        <v>54111755</v>
      </c>
      <c r="B7620" s="34">
        <v>43898</v>
      </c>
      <c r="C7620" s="33" t="s">
        <v>103</v>
      </c>
      <c r="D7620" s="33" t="s">
        <v>112</v>
      </c>
      <c r="E7620" s="33" t="s">
        <v>105</v>
      </c>
    </row>
    <row r="7621" spans="1:5" ht="15.75" customHeight="1" x14ac:dyDescent="0.25">
      <c r="A7621" s="33">
        <v>56471134</v>
      </c>
      <c r="B7621" s="34">
        <v>44013</v>
      </c>
      <c r="C7621" s="33" t="s">
        <v>21</v>
      </c>
      <c r="D7621" s="33" t="s">
        <v>112</v>
      </c>
      <c r="E7621" s="33" t="s">
        <v>105</v>
      </c>
    </row>
    <row r="7622" spans="1:5" ht="15.75" customHeight="1" x14ac:dyDescent="0.25">
      <c r="A7622" s="33">
        <v>35311491</v>
      </c>
      <c r="B7622" s="34">
        <v>43858</v>
      </c>
      <c r="C7622" s="33" t="s">
        <v>106</v>
      </c>
      <c r="D7622" s="33" t="s">
        <v>112</v>
      </c>
      <c r="E7622" s="33" t="s">
        <v>107</v>
      </c>
    </row>
    <row r="7623" spans="1:5" ht="15.75" customHeight="1" x14ac:dyDescent="0.25">
      <c r="A7623" s="33">
        <v>45637026</v>
      </c>
      <c r="B7623" s="34">
        <v>44126</v>
      </c>
      <c r="C7623" s="33" t="s">
        <v>106</v>
      </c>
      <c r="D7623" s="33" t="s">
        <v>112</v>
      </c>
      <c r="E7623" s="33" t="s">
        <v>105</v>
      </c>
    </row>
    <row r="7624" spans="1:5" ht="15.75" customHeight="1" x14ac:dyDescent="0.25">
      <c r="A7624" s="33">
        <v>40617904</v>
      </c>
      <c r="B7624" s="34">
        <v>43358</v>
      </c>
      <c r="C7624" s="33" t="s">
        <v>106</v>
      </c>
      <c r="D7624" s="33" t="s">
        <v>112</v>
      </c>
      <c r="E7624" s="33" t="s">
        <v>105</v>
      </c>
    </row>
    <row r="7625" spans="1:5" ht="15.75" customHeight="1" x14ac:dyDescent="0.25">
      <c r="A7625" s="33">
        <v>54209826</v>
      </c>
      <c r="B7625" s="34">
        <v>43896</v>
      </c>
      <c r="C7625" s="33" t="s">
        <v>106</v>
      </c>
      <c r="D7625" s="33" t="s">
        <v>112</v>
      </c>
      <c r="E7625" s="33" t="s">
        <v>105</v>
      </c>
    </row>
    <row r="7626" spans="1:5" ht="15.75" customHeight="1" x14ac:dyDescent="0.25">
      <c r="A7626" s="33">
        <v>37628126</v>
      </c>
      <c r="B7626" s="34">
        <v>44072</v>
      </c>
      <c r="C7626" s="33" t="s">
        <v>21</v>
      </c>
      <c r="D7626" s="33" t="s">
        <v>112</v>
      </c>
      <c r="E7626" s="33" t="s">
        <v>105</v>
      </c>
    </row>
    <row r="7627" spans="1:5" ht="15.75" customHeight="1" x14ac:dyDescent="0.25">
      <c r="A7627" s="33">
        <v>27404052</v>
      </c>
      <c r="B7627" s="34">
        <v>43424</v>
      </c>
      <c r="C7627" s="33" t="s">
        <v>103</v>
      </c>
      <c r="D7627" s="33" t="s">
        <v>112</v>
      </c>
      <c r="E7627" s="33" t="s">
        <v>107</v>
      </c>
    </row>
    <row r="7628" spans="1:5" ht="15.75" customHeight="1" x14ac:dyDescent="0.25">
      <c r="A7628" s="33">
        <v>42645002</v>
      </c>
      <c r="B7628" s="34">
        <v>43629</v>
      </c>
      <c r="C7628" s="33" t="s">
        <v>106</v>
      </c>
      <c r="D7628" s="33" t="s">
        <v>112</v>
      </c>
      <c r="E7628" s="33" t="s">
        <v>107</v>
      </c>
    </row>
    <row r="7629" spans="1:5" ht="15.75" customHeight="1" x14ac:dyDescent="0.25">
      <c r="A7629" s="33">
        <v>47928868</v>
      </c>
      <c r="B7629" s="34">
        <v>43647</v>
      </c>
      <c r="C7629" s="33" t="s">
        <v>106</v>
      </c>
      <c r="D7629" s="33" t="s">
        <v>112</v>
      </c>
      <c r="E7629" s="33" t="s">
        <v>107</v>
      </c>
    </row>
    <row r="7630" spans="1:5" ht="15.75" customHeight="1" x14ac:dyDescent="0.25">
      <c r="A7630" s="33">
        <v>28745961</v>
      </c>
      <c r="B7630" s="34">
        <v>43540</v>
      </c>
      <c r="C7630" s="33" t="s">
        <v>103</v>
      </c>
      <c r="D7630" s="33" t="s">
        <v>112</v>
      </c>
      <c r="E7630" s="33" t="s">
        <v>107</v>
      </c>
    </row>
    <row r="7631" spans="1:5" ht="15.75" customHeight="1" x14ac:dyDescent="0.25">
      <c r="A7631" s="33">
        <v>50795885</v>
      </c>
      <c r="B7631" s="34">
        <v>43840</v>
      </c>
      <c r="C7631" s="33" t="s">
        <v>106</v>
      </c>
      <c r="D7631" s="33" t="s">
        <v>112</v>
      </c>
      <c r="E7631" s="33" t="s">
        <v>105</v>
      </c>
    </row>
    <row r="7632" spans="1:5" ht="15.75" customHeight="1" x14ac:dyDescent="0.25">
      <c r="A7632" s="33">
        <v>8276451</v>
      </c>
      <c r="B7632" s="34">
        <v>43759</v>
      </c>
      <c r="C7632" s="33" t="s">
        <v>103</v>
      </c>
      <c r="D7632" s="33" t="s">
        <v>112</v>
      </c>
      <c r="E7632" s="33" t="s">
        <v>105</v>
      </c>
    </row>
    <row r="7633" spans="1:5" ht="15.75" customHeight="1" x14ac:dyDescent="0.25">
      <c r="A7633" s="33">
        <v>44016933</v>
      </c>
      <c r="B7633" s="34">
        <v>43413</v>
      </c>
      <c r="C7633" s="33" t="s">
        <v>106</v>
      </c>
      <c r="D7633" s="33" t="s">
        <v>112</v>
      </c>
      <c r="E7633" s="33" t="s">
        <v>105</v>
      </c>
    </row>
    <row r="7634" spans="1:5" ht="15.75" customHeight="1" x14ac:dyDescent="0.25">
      <c r="A7634" s="33">
        <v>39186076</v>
      </c>
      <c r="B7634" s="34">
        <v>43629</v>
      </c>
      <c r="C7634" s="33" t="s">
        <v>21</v>
      </c>
      <c r="D7634" s="33" t="s">
        <v>112</v>
      </c>
      <c r="E7634" s="33" t="s">
        <v>105</v>
      </c>
    </row>
    <row r="7635" spans="1:5" ht="15.75" customHeight="1" x14ac:dyDescent="0.25">
      <c r="A7635" s="33">
        <v>42010164</v>
      </c>
      <c r="B7635" s="34">
        <v>43679</v>
      </c>
      <c r="C7635" s="33" t="s">
        <v>106</v>
      </c>
      <c r="D7635" s="33" t="s">
        <v>112</v>
      </c>
      <c r="E7635" s="33" t="s">
        <v>105</v>
      </c>
    </row>
    <row r="7636" spans="1:5" ht="15.75" customHeight="1" x14ac:dyDescent="0.25">
      <c r="A7636" s="33">
        <v>41195920</v>
      </c>
      <c r="B7636" s="34">
        <v>43678</v>
      </c>
      <c r="C7636" s="33" t="s">
        <v>103</v>
      </c>
      <c r="D7636" s="33" t="s">
        <v>112</v>
      </c>
      <c r="E7636" s="33" t="s">
        <v>105</v>
      </c>
    </row>
    <row r="7637" spans="1:5" ht="15.75" customHeight="1" x14ac:dyDescent="0.25">
      <c r="A7637" s="33">
        <v>41805515</v>
      </c>
      <c r="B7637" s="34">
        <v>43286</v>
      </c>
      <c r="C7637" s="33" t="s">
        <v>103</v>
      </c>
      <c r="D7637" s="33" t="s">
        <v>112</v>
      </c>
      <c r="E7637" s="33" t="s">
        <v>107</v>
      </c>
    </row>
    <row r="7638" spans="1:5" ht="15.75" customHeight="1" x14ac:dyDescent="0.25">
      <c r="A7638" s="33">
        <v>17756593</v>
      </c>
      <c r="B7638" s="34">
        <v>43647</v>
      </c>
      <c r="C7638" s="33" t="s">
        <v>103</v>
      </c>
      <c r="D7638" s="33" t="s">
        <v>112</v>
      </c>
      <c r="E7638" s="33" t="s">
        <v>107</v>
      </c>
    </row>
    <row r="7639" spans="1:5" ht="15.75" customHeight="1" x14ac:dyDescent="0.25">
      <c r="A7639" s="33">
        <v>31915628</v>
      </c>
      <c r="B7639" s="34">
        <v>43388</v>
      </c>
      <c r="C7639" s="33" t="s">
        <v>106</v>
      </c>
      <c r="D7639" s="33" t="s">
        <v>112</v>
      </c>
      <c r="E7639" s="33" t="s">
        <v>107</v>
      </c>
    </row>
    <row r="7640" spans="1:5" ht="15.75" customHeight="1" x14ac:dyDescent="0.25">
      <c r="A7640" s="33">
        <v>42167742</v>
      </c>
      <c r="B7640" s="34">
        <v>43479</v>
      </c>
      <c r="C7640" s="33" t="s">
        <v>103</v>
      </c>
      <c r="D7640" s="33" t="s">
        <v>112</v>
      </c>
      <c r="E7640" s="33" t="s">
        <v>105</v>
      </c>
    </row>
    <row r="7641" spans="1:5" ht="15.75" customHeight="1" x14ac:dyDescent="0.25">
      <c r="A7641" s="33">
        <v>47739405</v>
      </c>
      <c r="B7641" s="34">
        <v>43733</v>
      </c>
      <c r="C7641" s="33" t="s">
        <v>106</v>
      </c>
      <c r="D7641" s="33" t="s">
        <v>112</v>
      </c>
      <c r="E7641" s="33" t="s">
        <v>105</v>
      </c>
    </row>
    <row r="7642" spans="1:5" ht="15.75" customHeight="1" x14ac:dyDescent="0.25">
      <c r="A7642" s="33">
        <v>52453976</v>
      </c>
      <c r="B7642" s="34">
        <v>43856</v>
      </c>
      <c r="C7642" s="33" t="s">
        <v>106</v>
      </c>
      <c r="D7642" s="33" t="s">
        <v>112</v>
      </c>
      <c r="E7642" s="33" t="s">
        <v>105</v>
      </c>
    </row>
    <row r="7643" spans="1:5" ht="15.75" customHeight="1" x14ac:dyDescent="0.25">
      <c r="A7643" s="33">
        <v>32020088</v>
      </c>
      <c r="B7643" s="34">
        <v>42629</v>
      </c>
      <c r="C7643" s="33" t="s">
        <v>21</v>
      </c>
      <c r="D7643" s="33" t="s">
        <v>112</v>
      </c>
      <c r="E7643" s="33" t="s">
        <v>105</v>
      </c>
    </row>
    <row r="7644" spans="1:5" ht="15.75" customHeight="1" x14ac:dyDescent="0.25">
      <c r="A7644" s="33">
        <v>35529436</v>
      </c>
      <c r="B7644" s="34">
        <v>42625</v>
      </c>
      <c r="C7644" s="33" t="s">
        <v>103</v>
      </c>
      <c r="D7644" s="33" t="s">
        <v>112</v>
      </c>
      <c r="E7644" s="33" t="s">
        <v>107</v>
      </c>
    </row>
    <row r="7645" spans="1:5" ht="15.75" customHeight="1" x14ac:dyDescent="0.25">
      <c r="A7645" s="33">
        <v>51753959</v>
      </c>
      <c r="B7645" s="34">
        <v>43933</v>
      </c>
      <c r="C7645" s="33" t="s">
        <v>106</v>
      </c>
      <c r="D7645" s="33" t="s">
        <v>112</v>
      </c>
      <c r="E7645" s="33" t="s">
        <v>105</v>
      </c>
    </row>
    <row r="7646" spans="1:5" ht="15.75" customHeight="1" x14ac:dyDescent="0.25">
      <c r="A7646" s="33">
        <v>56697080</v>
      </c>
      <c r="B7646" s="34">
        <v>44040</v>
      </c>
      <c r="C7646" s="33" t="s">
        <v>106</v>
      </c>
      <c r="D7646" s="33" t="s">
        <v>112</v>
      </c>
      <c r="E7646" s="33" t="s">
        <v>105</v>
      </c>
    </row>
    <row r="7647" spans="1:5" ht="15.75" customHeight="1" x14ac:dyDescent="0.25">
      <c r="A7647" s="33">
        <v>46915665</v>
      </c>
      <c r="B7647" s="34">
        <v>43817</v>
      </c>
      <c r="C7647" s="33" t="s">
        <v>106</v>
      </c>
      <c r="D7647" s="33" t="s">
        <v>112</v>
      </c>
      <c r="E7647" s="33" t="s">
        <v>105</v>
      </c>
    </row>
    <row r="7648" spans="1:5" ht="15.75" customHeight="1" x14ac:dyDescent="0.25">
      <c r="A7648" s="33">
        <v>41568918</v>
      </c>
      <c r="B7648" s="34">
        <v>43202</v>
      </c>
      <c r="C7648" s="33" t="s">
        <v>103</v>
      </c>
      <c r="D7648" s="33" t="s">
        <v>112</v>
      </c>
      <c r="E7648" s="33" t="s">
        <v>107</v>
      </c>
    </row>
    <row r="7649" spans="1:5" ht="15.75" customHeight="1" x14ac:dyDescent="0.25">
      <c r="A7649" s="33">
        <v>51597832</v>
      </c>
      <c r="B7649" s="34">
        <v>43845</v>
      </c>
      <c r="C7649" s="33" t="s">
        <v>106</v>
      </c>
      <c r="D7649" s="33" t="s">
        <v>112</v>
      </c>
      <c r="E7649" s="33" t="s">
        <v>105</v>
      </c>
    </row>
    <row r="7650" spans="1:5" ht="15.75" customHeight="1" x14ac:dyDescent="0.25">
      <c r="A7650" s="33">
        <v>50855501</v>
      </c>
      <c r="B7650" s="34">
        <v>43819</v>
      </c>
      <c r="C7650" s="33" t="s">
        <v>106</v>
      </c>
      <c r="D7650" s="33" t="s">
        <v>112</v>
      </c>
      <c r="E7650" s="33" t="s">
        <v>105</v>
      </c>
    </row>
    <row r="7651" spans="1:5" ht="15.75" customHeight="1" x14ac:dyDescent="0.25">
      <c r="A7651" s="33">
        <v>41096025</v>
      </c>
      <c r="B7651" s="34">
        <v>43772</v>
      </c>
      <c r="C7651" s="33" t="s">
        <v>106</v>
      </c>
      <c r="D7651" s="33" t="s">
        <v>112</v>
      </c>
      <c r="E7651" s="33" t="s">
        <v>105</v>
      </c>
    </row>
    <row r="7652" spans="1:5" ht="15.75" customHeight="1" x14ac:dyDescent="0.25">
      <c r="A7652" s="33">
        <v>40423188</v>
      </c>
      <c r="B7652" s="34">
        <v>43065</v>
      </c>
      <c r="C7652" s="33" t="s">
        <v>103</v>
      </c>
      <c r="D7652" s="33" t="s">
        <v>112</v>
      </c>
      <c r="E7652" s="33" t="s">
        <v>105</v>
      </c>
    </row>
    <row r="7653" spans="1:5" ht="15.75" customHeight="1" x14ac:dyDescent="0.25">
      <c r="A7653" s="33">
        <v>30691418</v>
      </c>
      <c r="B7653" s="34">
        <v>44063</v>
      </c>
      <c r="C7653" s="33" t="s">
        <v>106</v>
      </c>
      <c r="D7653" s="33" t="s">
        <v>112</v>
      </c>
      <c r="E7653" s="33" t="s">
        <v>105</v>
      </c>
    </row>
    <row r="7654" spans="1:5" ht="15.75" customHeight="1" x14ac:dyDescent="0.25">
      <c r="A7654" s="33">
        <v>48828657</v>
      </c>
      <c r="B7654" s="34">
        <v>43986</v>
      </c>
      <c r="C7654" s="33" t="s">
        <v>106</v>
      </c>
      <c r="D7654" s="33" t="s">
        <v>112</v>
      </c>
      <c r="E7654" s="33" t="s">
        <v>105</v>
      </c>
    </row>
    <row r="7655" spans="1:5" ht="15.75" customHeight="1" x14ac:dyDescent="0.25">
      <c r="A7655" s="33">
        <v>38792378</v>
      </c>
      <c r="B7655" s="34">
        <v>43688</v>
      </c>
      <c r="C7655" s="33" t="s">
        <v>106</v>
      </c>
      <c r="D7655" s="33" t="s">
        <v>112</v>
      </c>
      <c r="E7655" s="33" t="s">
        <v>105</v>
      </c>
    </row>
    <row r="7656" spans="1:5" ht="15.75" customHeight="1" x14ac:dyDescent="0.25">
      <c r="A7656" s="33">
        <v>29217420</v>
      </c>
      <c r="B7656" s="34">
        <v>42962</v>
      </c>
      <c r="C7656" s="33" t="s">
        <v>106</v>
      </c>
      <c r="D7656" s="33" t="s">
        <v>112</v>
      </c>
      <c r="E7656" s="33" t="s">
        <v>107</v>
      </c>
    </row>
    <row r="7657" spans="1:5" ht="15.75" customHeight="1" x14ac:dyDescent="0.25">
      <c r="A7657" s="33">
        <v>34372942</v>
      </c>
      <c r="B7657" s="34">
        <v>43617</v>
      </c>
      <c r="C7657" s="33" t="s">
        <v>103</v>
      </c>
      <c r="D7657" s="33" t="s">
        <v>112</v>
      </c>
      <c r="E7657" s="33" t="s">
        <v>107</v>
      </c>
    </row>
    <row r="7658" spans="1:5" ht="15.75" customHeight="1" x14ac:dyDescent="0.25">
      <c r="A7658" s="33">
        <v>46919354</v>
      </c>
      <c r="B7658" s="34">
        <v>43586</v>
      </c>
      <c r="C7658" s="33" t="s">
        <v>106</v>
      </c>
      <c r="D7658" s="33" t="s">
        <v>112</v>
      </c>
      <c r="E7658" s="33" t="s">
        <v>105</v>
      </c>
    </row>
    <row r="7659" spans="1:5" ht="15.75" customHeight="1" x14ac:dyDescent="0.25">
      <c r="A7659" s="33">
        <v>48644666</v>
      </c>
      <c r="B7659" s="34">
        <v>43759</v>
      </c>
      <c r="C7659" s="33" t="s">
        <v>106</v>
      </c>
      <c r="D7659" s="33" t="s">
        <v>112</v>
      </c>
      <c r="E7659" s="33" t="s">
        <v>105</v>
      </c>
    </row>
    <row r="7660" spans="1:5" ht="15.75" customHeight="1" x14ac:dyDescent="0.25">
      <c r="A7660" s="33">
        <v>51260003</v>
      </c>
      <c r="B7660" s="34">
        <v>43881</v>
      </c>
      <c r="C7660" s="33" t="s">
        <v>106</v>
      </c>
      <c r="D7660" s="33" t="s">
        <v>112</v>
      </c>
      <c r="E7660" s="33" t="s">
        <v>105</v>
      </c>
    </row>
    <row r="7661" spans="1:5" ht="15.75" customHeight="1" x14ac:dyDescent="0.25">
      <c r="A7661" s="33">
        <v>41187370</v>
      </c>
      <c r="B7661" s="34">
        <v>43638</v>
      </c>
      <c r="C7661" s="33" t="s">
        <v>103</v>
      </c>
      <c r="D7661" s="33" t="s">
        <v>112</v>
      </c>
      <c r="E7661" s="33" t="s">
        <v>107</v>
      </c>
    </row>
    <row r="7662" spans="1:5" ht="15.75" customHeight="1" x14ac:dyDescent="0.25">
      <c r="A7662" s="33">
        <v>41778222</v>
      </c>
      <c r="B7662" s="34">
        <v>43707</v>
      </c>
      <c r="C7662" s="33" t="s">
        <v>21</v>
      </c>
      <c r="D7662" s="33" t="s">
        <v>112</v>
      </c>
      <c r="E7662" s="33" t="s">
        <v>105</v>
      </c>
    </row>
    <row r="7663" spans="1:5" ht="15.75" customHeight="1" x14ac:dyDescent="0.25">
      <c r="A7663" s="33">
        <v>43761724</v>
      </c>
      <c r="B7663" s="34">
        <v>43480</v>
      </c>
      <c r="C7663" s="33" t="s">
        <v>106</v>
      </c>
      <c r="D7663" s="33" t="s">
        <v>112</v>
      </c>
      <c r="E7663" s="33" t="s">
        <v>105</v>
      </c>
    </row>
    <row r="7664" spans="1:5" ht="15.75" customHeight="1" x14ac:dyDescent="0.25">
      <c r="A7664" s="33">
        <v>38776580</v>
      </c>
      <c r="B7664" s="34">
        <v>43586</v>
      </c>
      <c r="C7664" s="33" t="s">
        <v>21</v>
      </c>
      <c r="D7664" s="33" t="s">
        <v>112</v>
      </c>
      <c r="E7664" s="33" t="s">
        <v>107</v>
      </c>
    </row>
    <row r="7665" spans="1:5" ht="15.75" customHeight="1" x14ac:dyDescent="0.25">
      <c r="A7665" s="33">
        <v>45318884</v>
      </c>
      <c r="B7665" s="34">
        <v>43521</v>
      </c>
      <c r="C7665" s="33" t="s">
        <v>106</v>
      </c>
      <c r="D7665" s="33" t="s">
        <v>112</v>
      </c>
      <c r="E7665" s="33" t="s">
        <v>105</v>
      </c>
    </row>
    <row r="7666" spans="1:5" ht="15.75" customHeight="1" x14ac:dyDescent="0.25">
      <c r="A7666" s="33">
        <v>9040714</v>
      </c>
      <c r="B7666" s="34">
        <v>43805</v>
      </c>
      <c r="C7666" s="33" t="s">
        <v>103</v>
      </c>
      <c r="D7666" s="33" t="s">
        <v>112</v>
      </c>
      <c r="E7666" s="33" t="s">
        <v>107</v>
      </c>
    </row>
    <row r="7667" spans="1:5" ht="15.75" customHeight="1" x14ac:dyDescent="0.25">
      <c r="A7667" s="33">
        <v>44888871</v>
      </c>
      <c r="B7667" s="34">
        <v>43790</v>
      </c>
      <c r="C7667" s="33" t="s">
        <v>106</v>
      </c>
      <c r="D7667" s="33" t="s">
        <v>112</v>
      </c>
      <c r="E7667" s="33" t="s">
        <v>105</v>
      </c>
    </row>
    <row r="7668" spans="1:5" ht="15.75" customHeight="1" x14ac:dyDescent="0.25">
      <c r="A7668" s="33">
        <v>47619843</v>
      </c>
      <c r="B7668" s="34">
        <v>43632</v>
      </c>
      <c r="C7668" s="33" t="s">
        <v>103</v>
      </c>
      <c r="D7668" s="33" t="s">
        <v>112</v>
      </c>
      <c r="E7668" s="33" t="s">
        <v>107</v>
      </c>
    </row>
    <row r="7669" spans="1:5" ht="15.75" customHeight="1" x14ac:dyDescent="0.25">
      <c r="A7669" s="33">
        <v>28063356</v>
      </c>
      <c r="B7669" s="34">
        <v>43649</v>
      </c>
      <c r="C7669" s="33" t="s">
        <v>103</v>
      </c>
      <c r="D7669" s="33" t="s">
        <v>112</v>
      </c>
      <c r="E7669" s="33" t="s">
        <v>107</v>
      </c>
    </row>
    <row r="7670" spans="1:5" ht="15.75" customHeight="1" x14ac:dyDescent="0.25">
      <c r="A7670" s="33">
        <v>42486835</v>
      </c>
      <c r="B7670" s="34">
        <v>43542</v>
      </c>
      <c r="C7670" s="33" t="s">
        <v>106</v>
      </c>
      <c r="D7670" s="33" t="s">
        <v>112</v>
      </c>
      <c r="E7670" s="33" t="s">
        <v>105</v>
      </c>
    </row>
    <row r="7671" spans="1:5" ht="15.75" customHeight="1" x14ac:dyDescent="0.25">
      <c r="A7671" s="33">
        <v>42109091</v>
      </c>
      <c r="B7671" s="34">
        <v>43255</v>
      </c>
      <c r="C7671" s="33" t="s">
        <v>103</v>
      </c>
      <c r="D7671" s="33" t="s">
        <v>112</v>
      </c>
      <c r="E7671" s="33" t="s">
        <v>105</v>
      </c>
    </row>
    <row r="7672" spans="1:5" ht="15.75" customHeight="1" x14ac:dyDescent="0.25">
      <c r="A7672" s="33">
        <v>40983796</v>
      </c>
      <c r="B7672" s="34">
        <v>43425</v>
      </c>
      <c r="C7672" s="33" t="s">
        <v>106</v>
      </c>
      <c r="D7672" s="33" t="s">
        <v>112</v>
      </c>
      <c r="E7672" s="33" t="s">
        <v>105</v>
      </c>
    </row>
    <row r="7673" spans="1:5" ht="15.75" customHeight="1" x14ac:dyDescent="0.25">
      <c r="A7673" s="33">
        <v>40674775</v>
      </c>
      <c r="B7673" s="34">
        <v>43291</v>
      </c>
      <c r="C7673" s="33" t="s">
        <v>21</v>
      </c>
      <c r="D7673" s="33" t="s">
        <v>112</v>
      </c>
      <c r="E7673" s="33" t="s">
        <v>107</v>
      </c>
    </row>
    <row r="7674" spans="1:5" ht="15.75" customHeight="1" x14ac:dyDescent="0.25">
      <c r="A7674" s="33">
        <v>35756803</v>
      </c>
      <c r="B7674" s="34">
        <v>43894</v>
      </c>
      <c r="C7674" s="33" t="s">
        <v>106</v>
      </c>
      <c r="D7674" s="33" t="s">
        <v>112</v>
      </c>
      <c r="E7674" s="33" t="s">
        <v>105</v>
      </c>
    </row>
    <row r="7675" spans="1:5" ht="15.75" customHeight="1" x14ac:dyDescent="0.25">
      <c r="A7675" s="33">
        <v>41058045</v>
      </c>
      <c r="B7675" s="34">
        <v>43987</v>
      </c>
      <c r="C7675" s="33" t="s">
        <v>106</v>
      </c>
      <c r="D7675" s="33" t="s">
        <v>112</v>
      </c>
      <c r="E7675" s="33" t="s">
        <v>105</v>
      </c>
    </row>
    <row r="7676" spans="1:5" ht="15.75" customHeight="1" x14ac:dyDescent="0.25">
      <c r="A7676" s="33">
        <v>46607125</v>
      </c>
      <c r="B7676" s="34">
        <v>43610</v>
      </c>
      <c r="C7676" s="33" t="s">
        <v>106</v>
      </c>
      <c r="D7676" s="33" t="s">
        <v>112</v>
      </c>
      <c r="E7676" s="33" t="s">
        <v>107</v>
      </c>
    </row>
    <row r="7677" spans="1:5" ht="15.75" customHeight="1" x14ac:dyDescent="0.25">
      <c r="A7677" s="33">
        <v>32941411</v>
      </c>
      <c r="B7677" s="34">
        <v>42864</v>
      </c>
      <c r="C7677" s="33" t="s">
        <v>106</v>
      </c>
      <c r="D7677" s="33" t="s">
        <v>112</v>
      </c>
      <c r="E7677" s="33" t="s">
        <v>105</v>
      </c>
    </row>
    <row r="7678" spans="1:5" ht="15.75" customHeight="1" x14ac:dyDescent="0.25">
      <c r="A7678" s="33">
        <v>36861092</v>
      </c>
      <c r="B7678" s="34">
        <v>43139</v>
      </c>
      <c r="C7678" s="33" t="s">
        <v>21</v>
      </c>
      <c r="D7678" s="33" t="s">
        <v>112</v>
      </c>
      <c r="E7678" s="33" t="s">
        <v>105</v>
      </c>
    </row>
    <row r="7679" spans="1:5" ht="15.75" customHeight="1" x14ac:dyDescent="0.25">
      <c r="A7679" s="33">
        <v>38698758</v>
      </c>
      <c r="B7679" s="34">
        <v>42892</v>
      </c>
      <c r="C7679" s="33" t="s">
        <v>108</v>
      </c>
      <c r="D7679" s="33" t="s">
        <v>112</v>
      </c>
      <c r="E7679" s="33" t="s">
        <v>107</v>
      </c>
    </row>
    <row r="7680" spans="1:5" ht="15.75" customHeight="1" x14ac:dyDescent="0.25">
      <c r="A7680" s="33">
        <v>57003721</v>
      </c>
      <c r="B7680" s="34">
        <v>44021</v>
      </c>
      <c r="C7680" s="33" t="s">
        <v>103</v>
      </c>
      <c r="D7680" s="33" t="s">
        <v>112</v>
      </c>
      <c r="E7680" s="33" t="s">
        <v>107</v>
      </c>
    </row>
    <row r="7681" spans="1:5" ht="15.75" customHeight="1" x14ac:dyDescent="0.25">
      <c r="A7681" s="33">
        <v>47478790</v>
      </c>
      <c r="B7681" s="34">
        <v>43618</v>
      </c>
      <c r="C7681" s="33" t="s">
        <v>106</v>
      </c>
      <c r="D7681" s="33" t="s">
        <v>112</v>
      </c>
      <c r="E7681" s="33" t="s">
        <v>105</v>
      </c>
    </row>
    <row r="7682" spans="1:5" ht="15.75" customHeight="1" x14ac:dyDescent="0.25">
      <c r="A7682" s="33">
        <v>47039891</v>
      </c>
      <c r="B7682" s="34">
        <v>43595</v>
      </c>
      <c r="C7682" s="33" t="s">
        <v>21</v>
      </c>
      <c r="D7682" s="33" t="s">
        <v>112</v>
      </c>
      <c r="E7682" s="33" t="s">
        <v>107</v>
      </c>
    </row>
    <row r="7683" spans="1:5" ht="15.75" customHeight="1" x14ac:dyDescent="0.25">
      <c r="A7683" s="33">
        <v>48056908</v>
      </c>
      <c r="B7683" s="34">
        <v>43661</v>
      </c>
      <c r="C7683" s="33" t="s">
        <v>103</v>
      </c>
      <c r="D7683" s="33" t="s">
        <v>112</v>
      </c>
      <c r="E7683" s="33" t="s">
        <v>107</v>
      </c>
    </row>
    <row r="7684" spans="1:5" ht="15.75" customHeight="1" x14ac:dyDescent="0.25">
      <c r="A7684" s="33">
        <v>50422370</v>
      </c>
      <c r="B7684" s="34">
        <v>43917</v>
      </c>
      <c r="C7684" s="33" t="s">
        <v>106</v>
      </c>
      <c r="D7684" s="33" t="s">
        <v>112</v>
      </c>
      <c r="E7684" s="33" t="s">
        <v>105</v>
      </c>
    </row>
    <row r="7685" spans="1:5" ht="15.75" customHeight="1" x14ac:dyDescent="0.25">
      <c r="A7685" s="33">
        <v>53088665</v>
      </c>
      <c r="B7685" s="34">
        <v>43897</v>
      </c>
      <c r="C7685" s="33" t="s">
        <v>106</v>
      </c>
      <c r="D7685" s="33" t="s">
        <v>112</v>
      </c>
      <c r="E7685" s="33" t="s">
        <v>107</v>
      </c>
    </row>
    <row r="7686" spans="1:5" ht="15.75" customHeight="1" x14ac:dyDescent="0.25">
      <c r="A7686" s="33">
        <v>45275811</v>
      </c>
      <c r="B7686" s="34">
        <v>43543</v>
      </c>
      <c r="C7686" s="33" t="s">
        <v>103</v>
      </c>
      <c r="D7686" s="33" t="s">
        <v>112</v>
      </c>
      <c r="E7686" s="33" t="s">
        <v>105</v>
      </c>
    </row>
    <row r="7687" spans="1:5" ht="15.75" customHeight="1" x14ac:dyDescent="0.25">
      <c r="A7687" s="33">
        <v>53167326</v>
      </c>
      <c r="B7687" s="34">
        <v>43869</v>
      </c>
      <c r="C7687" s="33" t="s">
        <v>103</v>
      </c>
      <c r="D7687" s="33" t="s">
        <v>112</v>
      </c>
      <c r="E7687" s="33" t="s">
        <v>105</v>
      </c>
    </row>
    <row r="7688" spans="1:5" ht="15.75" customHeight="1" x14ac:dyDescent="0.25">
      <c r="A7688" s="33">
        <v>31090563</v>
      </c>
      <c r="B7688" s="34">
        <v>43728</v>
      </c>
      <c r="C7688" s="33" t="s">
        <v>106</v>
      </c>
      <c r="D7688" s="33" t="s">
        <v>112</v>
      </c>
      <c r="E7688" s="33" t="s">
        <v>105</v>
      </c>
    </row>
    <row r="7689" spans="1:5" ht="15.75" customHeight="1" x14ac:dyDescent="0.25">
      <c r="A7689" s="33">
        <v>40914676</v>
      </c>
      <c r="B7689" s="34">
        <v>43751</v>
      </c>
      <c r="C7689" s="33" t="s">
        <v>103</v>
      </c>
      <c r="D7689" s="33" t="s">
        <v>112</v>
      </c>
      <c r="E7689" s="33" t="s">
        <v>107</v>
      </c>
    </row>
    <row r="7690" spans="1:5" ht="15.75" customHeight="1" x14ac:dyDescent="0.25">
      <c r="A7690" s="33">
        <v>42632476</v>
      </c>
      <c r="B7690" s="34">
        <v>43717</v>
      </c>
      <c r="C7690" s="33" t="s">
        <v>106</v>
      </c>
      <c r="D7690" s="33" t="s">
        <v>112</v>
      </c>
      <c r="E7690" s="33" t="s">
        <v>107</v>
      </c>
    </row>
    <row r="7691" spans="1:5" ht="15.75" customHeight="1" x14ac:dyDescent="0.25">
      <c r="A7691" s="33">
        <v>44116712</v>
      </c>
      <c r="B7691" s="34">
        <v>43412</v>
      </c>
      <c r="C7691" s="33" t="s">
        <v>106</v>
      </c>
      <c r="D7691" s="33" t="s">
        <v>112</v>
      </c>
      <c r="E7691" s="33" t="s">
        <v>107</v>
      </c>
    </row>
    <row r="7692" spans="1:5" ht="15.75" customHeight="1" x14ac:dyDescent="0.25">
      <c r="A7692" s="33">
        <v>47112967</v>
      </c>
      <c r="B7692" s="34">
        <v>43792</v>
      </c>
      <c r="C7692" s="33" t="s">
        <v>106</v>
      </c>
      <c r="D7692" s="33" t="s">
        <v>112</v>
      </c>
      <c r="E7692" s="33" t="s">
        <v>105</v>
      </c>
    </row>
    <row r="7693" spans="1:5" ht="15.75" customHeight="1" x14ac:dyDescent="0.25">
      <c r="A7693" s="33">
        <v>34435339</v>
      </c>
      <c r="B7693" s="34">
        <v>43192</v>
      </c>
      <c r="C7693" s="33" t="s">
        <v>103</v>
      </c>
      <c r="D7693" s="33" t="s">
        <v>112</v>
      </c>
      <c r="E7693" s="33" t="s">
        <v>105</v>
      </c>
    </row>
    <row r="7694" spans="1:5" ht="15.75" customHeight="1" x14ac:dyDescent="0.25">
      <c r="A7694" s="33">
        <v>42539011</v>
      </c>
      <c r="B7694" s="34">
        <v>43873</v>
      </c>
      <c r="C7694" s="33" t="s">
        <v>103</v>
      </c>
      <c r="D7694" s="33" t="s">
        <v>112</v>
      </c>
      <c r="E7694" s="33" t="s">
        <v>105</v>
      </c>
    </row>
    <row r="7695" spans="1:5" ht="15.75" customHeight="1" x14ac:dyDescent="0.25">
      <c r="A7695" s="33">
        <v>53257050</v>
      </c>
      <c r="B7695" s="34">
        <v>43878</v>
      </c>
      <c r="C7695" s="33" t="s">
        <v>103</v>
      </c>
      <c r="D7695" s="33" t="s">
        <v>112</v>
      </c>
      <c r="E7695" s="33" t="s">
        <v>105</v>
      </c>
    </row>
    <row r="7696" spans="1:5" ht="15.75" customHeight="1" x14ac:dyDescent="0.25">
      <c r="A7696" s="33">
        <v>47738809</v>
      </c>
      <c r="B7696" s="34">
        <v>43697</v>
      </c>
      <c r="C7696" s="33" t="s">
        <v>103</v>
      </c>
      <c r="D7696" s="33" t="s">
        <v>112</v>
      </c>
      <c r="E7696" s="33" t="s">
        <v>107</v>
      </c>
    </row>
    <row r="7697" spans="1:5" ht="15.75" customHeight="1" x14ac:dyDescent="0.25">
      <c r="A7697" s="33">
        <v>39478792</v>
      </c>
      <c r="B7697" s="34">
        <v>43472</v>
      </c>
      <c r="C7697" s="33" t="s">
        <v>103</v>
      </c>
      <c r="D7697" s="33" t="s">
        <v>112</v>
      </c>
      <c r="E7697" s="33" t="s">
        <v>105</v>
      </c>
    </row>
    <row r="7698" spans="1:5" ht="15.75" customHeight="1" x14ac:dyDescent="0.25">
      <c r="A7698" s="33">
        <v>43228634</v>
      </c>
      <c r="B7698" s="34">
        <v>43398</v>
      </c>
      <c r="C7698" s="33" t="s">
        <v>106</v>
      </c>
      <c r="D7698" s="33" t="s">
        <v>112</v>
      </c>
      <c r="E7698" s="33" t="s">
        <v>105</v>
      </c>
    </row>
    <row r="7699" spans="1:5" ht="15.75" customHeight="1" x14ac:dyDescent="0.25">
      <c r="A7699" s="33">
        <v>44301495</v>
      </c>
      <c r="B7699" s="34">
        <v>43424</v>
      </c>
      <c r="C7699" s="33" t="s">
        <v>106</v>
      </c>
      <c r="D7699" s="33" t="s">
        <v>112</v>
      </c>
      <c r="E7699" s="33" t="s">
        <v>105</v>
      </c>
    </row>
    <row r="7700" spans="1:5" ht="15.75" customHeight="1" x14ac:dyDescent="0.25">
      <c r="A7700" s="33">
        <v>40082989</v>
      </c>
      <c r="B7700" s="34">
        <v>43019</v>
      </c>
      <c r="C7700" s="33" t="s">
        <v>103</v>
      </c>
      <c r="D7700" s="33" t="s">
        <v>112</v>
      </c>
      <c r="E7700" s="33" t="s">
        <v>105</v>
      </c>
    </row>
    <row r="7701" spans="1:5" ht="15.75" customHeight="1" x14ac:dyDescent="0.25">
      <c r="A7701" s="33">
        <v>44883509</v>
      </c>
      <c r="B7701" s="34">
        <v>43476</v>
      </c>
      <c r="C7701" s="33" t="s">
        <v>106</v>
      </c>
      <c r="D7701" s="33" t="s">
        <v>112</v>
      </c>
      <c r="E7701" s="33" t="s">
        <v>105</v>
      </c>
    </row>
    <row r="7702" spans="1:5" ht="15.75" customHeight="1" x14ac:dyDescent="0.25">
      <c r="A7702" s="33">
        <v>40722735</v>
      </c>
      <c r="B7702" s="34">
        <v>43113</v>
      </c>
      <c r="C7702" s="33" t="s">
        <v>106</v>
      </c>
      <c r="D7702" s="33" t="s">
        <v>112</v>
      </c>
      <c r="E7702" s="33" t="s">
        <v>105</v>
      </c>
    </row>
    <row r="7703" spans="1:5" ht="15.75" customHeight="1" x14ac:dyDescent="0.25">
      <c r="A7703" s="33">
        <v>41127229</v>
      </c>
      <c r="B7703" s="34">
        <v>43591</v>
      </c>
      <c r="C7703" s="33" t="s">
        <v>103</v>
      </c>
      <c r="D7703" s="33" t="s">
        <v>112</v>
      </c>
      <c r="E7703" s="33" t="s">
        <v>107</v>
      </c>
    </row>
    <row r="7704" spans="1:5" ht="15.75" customHeight="1" x14ac:dyDescent="0.25">
      <c r="A7704" s="33">
        <v>36958034</v>
      </c>
      <c r="B7704" s="34">
        <v>42734</v>
      </c>
      <c r="C7704" s="33" t="s">
        <v>103</v>
      </c>
      <c r="D7704" s="33" t="s">
        <v>112</v>
      </c>
      <c r="E7704" s="33" t="s">
        <v>107</v>
      </c>
    </row>
    <row r="7705" spans="1:5" ht="15.75" customHeight="1" x14ac:dyDescent="0.25">
      <c r="A7705" s="33">
        <v>45997678</v>
      </c>
      <c r="B7705" s="34">
        <v>43526</v>
      </c>
      <c r="C7705" s="33" t="s">
        <v>103</v>
      </c>
      <c r="D7705" s="33" t="s">
        <v>112</v>
      </c>
      <c r="E7705" s="33" t="s">
        <v>107</v>
      </c>
    </row>
    <row r="7706" spans="1:5" ht="15.75" customHeight="1" x14ac:dyDescent="0.25">
      <c r="A7706" s="33">
        <v>44765885</v>
      </c>
      <c r="B7706" s="34">
        <v>43460</v>
      </c>
      <c r="C7706" s="33" t="s">
        <v>106</v>
      </c>
      <c r="D7706" s="33" t="s">
        <v>112</v>
      </c>
      <c r="E7706" s="33" t="s">
        <v>105</v>
      </c>
    </row>
    <row r="7707" spans="1:5" ht="15.75" customHeight="1" x14ac:dyDescent="0.25">
      <c r="A7707" s="33">
        <v>38493871</v>
      </c>
      <c r="B7707" s="34">
        <v>43520</v>
      </c>
      <c r="C7707" s="33" t="s">
        <v>108</v>
      </c>
      <c r="D7707" s="33" t="s">
        <v>112</v>
      </c>
      <c r="E7707" s="33" t="s">
        <v>105</v>
      </c>
    </row>
    <row r="7708" spans="1:5" ht="15.75" customHeight="1" x14ac:dyDescent="0.25">
      <c r="A7708" s="33">
        <v>43055093</v>
      </c>
      <c r="B7708" s="34">
        <v>43362</v>
      </c>
      <c r="C7708" s="33" t="s">
        <v>21</v>
      </c>
      <c r="D7708" s="33" t="s">
        <v>112</v>
      </c>
      <c r="E7708" s="33" t="s">
        <v>107</v>
      </c>
    </row>
    <row r="7709" spans="1:5" ht="15.75" customHeight="1" x14ac:dyDescent="0.25">
      <c r="A7709" s="33">
        <v>44999875</v>
      </c>
      <c r="B7709" s="34">
        <v>43764</v>
      </c>
      <c r="C7709" s="33" t="s">
        <v>106</v>
      </c>
      <c r="D7709" s="33" t="s">
        <v>112</v>
      </c>
      <c r="E7709" s="33" t="s">
        <v>105</v>
      </c>
    </row>
    <row r="7710" spans="1:5" ht="15.75" customHeight="1" x14ac:dyDescent="0.25">
      <c r="A7710" s="33">
        <v>53534456</v>
      </c>
      <c r="B7710" s="34">
        <v>43874</v>
      </c>
      <c r="C7710" s="33" t="s">
        <v>103</v>
      </c>
      <c r="D7710" s="33" t="s">
        <v>112</v>
      </c>
      <c r="E7710" s="33" t="s">
        <v>105</v>
      </c>
    </row>
    <row r="7711" spans="1:5" ht="15.75" customHeight="1" x14ac:dyDescent="0.25">
      <c r="A7711" s="33">
        <v>41276542</v>
      </c>
      <c r="B7711" s="34">
        <v>43461</v>
      </c>
      <c r="C7711" s="33" t="s">
        <v>21</v>
      </c>
      <c r="D7711" s="33" t="s">
        <v>112</v>
      </c>
      <c r="E7711" s="33" t="s">
        <v>105</v>
      </c>
    </row>
    <row r="7712" spans="1:5" ht="15.75" customHeight="1" x14ac:dyDescent="0.25">
      <c r="A7712" s="33">
        <v>46300090</v>
      </c>
      <c r="B7712" s="34">
        <v>43953</v>
      </c>
      <c r="C7712" s="33" t="s">
        <v>21</v>
      </c>
      <c r="D7712" s="33" t="s">
        <v>112</v>
      </c>
      <c r="E7712" s="33" t="s">
        <v>105</v>
      </c>
    </row>
    <row r="7713" spans="1:5" ht="15.75" customHeight="1" x14ac:dyDescent="0.25">
      <c r="A7713" s="33">
        <v>50955577</v>
      </c>
      <c r="B7713" s="34">
        <v>43974</v>
      </c>
      <c r="C7713" s="33" t="s">
        <v>106</v>
      </c>
      <c r="D7713" s="33" t="s">
        <v>112</v>
      </c>
      <c r="E7713" s="33" t="s">
        <v>105</v>
      </c>
    </row>
    <row r="7714" spans="1:5" ht="15.75" customHeight="1" x14ac:dyDescent="0.25">
      <c r="A7714" s="33">
        <v>46804668</v>
      </c>
      <c r="B7714" s="34">
        <v>43581</v>
      </c>
      <c r="C7714" s="33" t="s">
        <v>103</v>
      </c>
      <c r="D7714" s="33" t="s">
        <v>112</v>
      </c>
      <c r="E7714" s="33" t="s">
        <v>107</v>
      </c>
    </row>
    <row r="7715" spans="1:5" ht="15.75" customHeight="1" x14ac:dyDescent="0.25">
      <c r="A7715" s="33">
        <v>888700</v>
      </c>
      <c r="B7715" s="34">
        <v>43275</v>
      </c>
      <c r="C7715" s="33" t="s">
        <v>106</v>
      </c>
      <c r="D7715" s="33" t="s">
        <v>112</v>
      </c>
      <c r="E7715" s="33" t="s">
        <v>105</v>
      </c>
    </row>
    <row r="7716" spans="1:5" ht="15.75" customHeight="1" x14ac:dyDescent="0.25">
      <c r="A7716" s="33">
        <v>41155350</v>
      </c>
      <c r="B7716" s="34">
        <v>43153</v>
      </c>
      <c r="C7716" s="33" t="s">
        <v>106</v>
      </c>
      <c r="D7716" s="33" t="s">
        <v>112</v>
      </c>
      <c r="E7716" s="33" t="s">
        <v>107</v>
      </c>
    </row>
    <row r="7717" spans="1:5" ht="15.75" customHeight="1" x14ac:dyDescent="0.25">
      <c r="A7717" s="33">
        <v>39354057</v>
      </c>
      <c r="B7717" s="34">
        <v>42916</v>
      </c>
      <c r="C7717" s="33" t="s">
        <v>106</v>
      </c>
      <c r="D7717" s="33" t="s">
        <v>112</v>
      </c>
      <c r="E7717" s="33" t="s">
        <v>105</v>
      </c>
    </row>
    <row r="7718" spans="1:5" ht="15.75" customHeight="1" x14ac:dyDescent="0.25">
      <c r="A7718" s="33">
        <v>23262723</v>
      </c>
      <c r="B7718" s="34">
        <v>43589</v>
      </c>
      <c r="C7718" s="33" t="s">
        <v>106</v>
      </c>
      <c r="D7718" s="33" t="s">
        <v>112</v>
      </c>
      <c r="E7718" s="33" t="s">
        <v>105</v>
      </c>
    </row>
    <row r="7719" spans="1:5" ht="15.75" customHeight="1" x14ac:dyDescent="0.25">
      <c r="A7719" s="33">
        <v>32388479</v>
      </c>
      <c r="B7719" s="34">
        <v>43299</v>
      </c>
      <c r="C7719" s="33" t="s">
        <v>103</v>
      </c>
      <c r="D7719" s="33" t="s">
        <v>112</v>
      </c>
      <c r="E7719" s="33" t="s">
        <v>107</v>
      </c>
    </row>
    <row r="7720" spans="1:5" ht="15.75" customHeight="1" x14ac:dyDescent="0.25">
      <c r="A7720" s="33">
        <v>38568294</v>
      </c>
      <c r="B7720" s="34">
        <v>43403</v>
      </c>
      <c r="C7720" s="33" t="s">
        <v>21</v>
      </c>
      <c r="D7720" s="33" t="s">
        <v>112</v>
      </c>
      <c r="E7720" s="33" t="s">
        <v>107</v>
      </c>
    </row>
    <row r="7721" spans="1:5" ht="15.75" customHeight="1" x14ac:dyDescent="0.25">
      <c r="A7721" s="33">
        <v>43617075</v>
      </c>
      <c r="B7721" s="34">
        <v>43840</v>
      </c>
      <c r="C7721" s="33" t="s">
        <v>106</v>
      </c>
      <c r="D7721" s="33" t="s">
        <v>112</v>
      </c>
      <c r="E7721" s="33" t="s">
        <v>105</v>
      </c>
    </row>
    <row r="7722" spans="1:5" ht="15.75" customHeight="1" x14ac:dyDescent="0.25">
      <c r="A7722" s="33">
        <v>43608034</v>
      </c>
      <c r="B7722" s="34">
        <v>43382</v>
      </c>
      <c r="C7722" s="33" t="s">
        <v>106</v>
      </c>
      <c r="D7722" s="33" t="s">
        <v>112</v>
      </c>
      <c r="E7722" s="33" t="s">
        <v>105</v>
      </c>
    </row>
    <row r="7723" spans="1:5" ht="15.75" customHeight="1" x14ac:dyDescent="0.25">
      <c r="A7723" s="33">
        <v>39981325</v>
      </c>
      <c r="B7723" s="34">
        <v>42994</v>
      </c>
      <c r="C7723" s="33" t="s">
        <v>21</v>
      </c>
      <c r="D7723" s="33" t="s">
        <v>112</v>
      </c>
      <c r="E7723" s="33" t="s">
        <v>105</v>
      </c>
    </row>
    <row r="7724" spans="1:5" ht="15.75" customHeight="1" x14ac:dyDescent="0.25">
      <c r="A7724" s="33">
        <v>38856826</v>
      </c>
      <c r="B7724" s="34">
        <v>43081</v>
      </c>
      <c r="C7724" s="33" t="s">
        <v>106</v>
      </c>
      <c r="D7724" s="33" t="s">
        <v>112</v>
      </c>
      <c r="E7724" s="33" t="s">
        <v>107</v>
      </c>
    </row>
    <row r="7725" spans="1:5" ht="15.75" customHeight="1" x14ac:dyDescent="0.25">
      <c r="A7725" s="33">
        <v>45518987</v>
      </c>
      <c r="B7725" s="34">
        <v>43650</v>
      </c>
      <c r="C7725" s="33" t="s">
        <v>106</v>
      </c>
      <c r="D7725" s="33" t="s">
        <v>112</v>
      </c>
      <c r="E7725" s="33" t="s">
        <v>107</v>
      </c>
    </row>
    <row r="7726" spans="1:5" ht="15.75" customHeight="1" x14ac:dyDescent="0.25">
      <c r="A7726" s="33">
        <v>14392463</v>
      </c>
      <c r="B7726" s="34">
        <v>43834</v>
      </c>
      <c r="C7726" s="33" t="s">
        <v>106</v>
      </c>
      <c r="D7726" s="33" t="s">
        <v>112</v>
      </c>
      <c r="E7726" s="33" t="s">
        <v>105</v>
      </c>
    </row>
    <row r="7727" spans="1:5" ht="15.75" customHeight="1" x14ac:dyDescent="0.25">
      <c r="A7727" s="33">
        <v>39752833</v>
      </c>
      <c r="B7727" s="34">
        <v>43848</v>
      </c>
      <c r="C7727" s="33" t="s">
        <v>21</v>
      </c>
      <c r="D7727" s="33" t="s">
        <v>112</v>
      </c>
      <c r="E7727" s="33" t="s">
        <v>107</v>
      </c>
    </row>
    <row r="7728" spans="1:5" ht="15.75" customHeight="1" x14ac:dyDescent="0.25">
      <c r="A7728" s="33">
        <v>38945425</v>
      </c>
      <c r="B7728" s="34">
        <v>43367</v>
      </c>
      <c r="C7728" s="33" t="s">
        <v>21</v>
      </c>
      <c r="D7728" s="33" t="s">
        <v>112</v>
      </c>
      <c r="E7728" s="33" t="s">
        <v>107</v>
      </c>
    </row>
    <row r="7729" spans="1:5" ht="15.75" customHeight="1" x14ac:dyDescent="0.25">
      <c r="A7729" s="33">
        <v>34188168</v>
      </c>
      <c r="B7729" s="34">
        <v>43136</v>
      </c>
      <c r="C7729" s="33" t="s">
        <v>106</v>
      </c>
      <c r="D7729" s="33" t="s">
        <v>112</v>
      </c>
      <c r="E7729" s="33" t="s">
        <v>105</v>
      </c>
    </row>
    <row r="7730" spans="1:5" ht="15.75" customHeight="1" x14ac:dyDescent="0.25">
      <c r="A7730" s="33">
        <v>22671301</v>
      </c>
      <c r="B7730" s="34">
        <v>43069</v>
      </c>
      <c r="C7730" s="33" t="s">
        <v>103</v>
      </c>
      <c r="D7730" s="33" t="s">
        <v>112</v>
      </c>
      <c r="E7730" s="33" t="s">
        <v>105</v>
      </c>
    </row>
    <row r="7731" spans="1:5" ht="15.75" customHeight="1" x14ac:dyDescent="0.25">
      <c r="A7731" s="33">
        <v>38279919</v>
      </c>
      <c r="B7731" s="34">
        <v>43601</v>
      </c>
      <c r="C7731" s="33" t="s">
        <v>103</v>
      </c>
      <c r="D7731" s="33" t="s">
        <v>112</v>
      </c>
      <c r="E7731" s="33" t="s">
        <v>107</v>
      </c>
    </row>
    <row r="7732" spans="1:5" ht="15.75" customHeight="1" x14ac:dyDescent="0.25">
      <c r="A7732" s="33">
        <v>57196579</v>
      </c>
      <c r="B7732" s="34">
        <v>44049</v>
      </c>
      <c r="C7732" s="33" t="s">
        <v>108</v>
      </c>
      <c r="D7732" s="33" t="s">
        <v>112</v>
      </c>
      <c r="E7732" s="33" t="s">
        <v>107</v>
      </c>
    </row>
    <row r="7733" spans="1:5" ht="15.75" customHeight="1" x14ac:dyDescent="0.25">
      <c r="A7733" s="33">
        <v>41452945</v>
      </c>
      <c r="B7733" s="34">
        <v>43189</v>
      </c>
      <c r="C7733" s="33" t="s">
        <v>21</v>
      </c>
      <c r="D7733" s="33" t="s">
        <v>112</v>
      </c>
      <c r="E7733" s="33" t="s">
        <v>105</v>
      </c>
    </row>
    <row r="7734" spans="1:5" ht="15.75" customHeight="1" x14ac:dyDescent="0.25">
      <c r="A7734" s="33">
        <v>36551935</v>
      </c>
      <c r="B7734" s="34">
        <v>42685</v>
      </c>
      <c r="C7734" s="33" t="s">
        <v>103</v>
      </c>
      <c r="D7734" s="33" t="s">
        <v>112</v>
      </c>
      <c r="E7734" s="33" t="s">
        <v>107</v>
      </c>
    </row>
    <row r="7735" spans="1:5" ht="15.75" customHeight="1" x14ac:dyDescent="0.25">
      <c r="A7735" s="33">
        <v>51175309</v>
      </c>
      <c r="B7735" s="34">
        <v>43878</v>
      </c>
      <c r="C7735" s="33" t="s">
        <v>106</v>
      </c>
      <c r="D7735" s="33" t="s">
        <v>112</v>
      </c>
      <c r="E7735" s="33" t="s">
        <v>105</v>
      </c>
    </row>
    <row r="7736" spans="1:5" ht="15.75" customHeight="1" x14ac:dyDescent="0.25">
      <c r="A7736" s="33">
        <v>49900085</v>
      </c>
      <c r="B7736" s="34">
        <v>44012</v>
      </c>
      <c r="C7736" s="33" t="s">
        <v>103</v>
      </c>
      <c r="D7736" s="33" t="s">
        <v>112</v>
      </c>
      <c r="E7736" s="33" t="s">
        <v>105</v>
      </c>
    </row>
    <row r="7737" spans="1:5" ht="15.75" customHeight="1" x14ac:dyDescent="0.25">
      <c r="A7737" s="33">
        <v>46830376</v>
      </c>
      <c r="B7737" s="34">
        <v>43936</v>
      </c>
      <c r="C7737" s="33" t="s">
        <v>103</v>
      </c>
      <c r="D7737" s="33" t="s">
        <v>112</v>
      </c>
      <c r="E7737" s="33" t="s">
        <v>107</v>
      </c>
    </row>
    <row r="7738" spans="1:5" ht="15.75" customHeight="1" x14ac:dyDescent="0.25">
      <c r="A7738" s="33">
        <v>15664227</v>
      </c>
      <c r="B7738" s="34">
        <v>43906</v>
      </c>
      <c r="C7738" s="33" t="s">
        <v>106</v>
      </c>
      <c r="D7738" s="33" t="s">
        <v>112</v>
      </c>
      <c r="E7738" s="33" t="s">
        <v>105</v>
      </c>
    </row>
    <row r="7739" spans="1:5" ht="15.75" customHeight="1" x14ac:dyDescent="0.25">
      <c r="A7739" s="33">
        <v>43748830</v>
      </c>
      <c r="B7739" s="34">
        <v>43433</v>
      </c>
      <c r="C7739" s="33" t="s">
        <v>106</v>
      </c>
      <c r="D7739" s="33" t="s">
        <v>112</v>
      </c>
      <c r="E7739" s="33" t="s">
        <v>107</v>
      </c>
    </row>
    <row r="7740" spans="1:5" ht="15.75" customHeight="1" x14ac:dyDescent="0.25">
      <c r="A7740" s="33">
        <v>42303115</v>
      </c>
      <c r="B7740" s="34">
        <v>43305</v>
      </c>
      <c r="C7740" s="33" t="s">
        <v>106</v>
      </c>
      <c r="D7740" s="33" t="s">
        <v>112</v>
      </c>
      <c r="E7740" s="33" t="s">
        <v>105</v>
      </c>
    </row>
    <row r="7741" spans="1:5" ht="15.75" customHeight="1" x14ac:dyDescent="0.25">
      <c r="A7741" s="33">
        <v>39238755</v>
      </c>
      <c r="B7741" s="34">
        <v>43584</v>
      </c>
      <c r="C7741" s="33" t="s">
        <v>103</v>
      </c>
      <c r="D7741" s="33" t="s">
        <v>112</v>
      </c>
      <c r="E7741" s="33" t="s">
        <v>107</v>
      </c>
    </row>
    <row r="7742" spans="1:5" ht="15.75" customHeight="1" x14ac:dyDescent="0.25">
      <c r="A7742" s="33">
        <v>33296079</v>
      </c>
      <c r="B7742" s="34">
        <v>43425</v>
      </c>
      <c r="C7742" s="33" t="s">
        <v>21</v>
      </c>
      <c r="D7742" s="33" t="s">
        <v>112</v>
      </c>
      <c r="E7742" s="33" t="s">
        <v>105</v>
      </c>
    </row>
    <row r="7743" spans="1:5" ht="15.75" customHeight="1" x14ac:dyDescent="0.25">
      <c r="A7743" s="33">
        <v>31528074</v>
      </c>
      <c r="B7743" s="34">
        <v>43612</v>
      </c>
      <c r="C7743" s="33" t="s">
        <v>103</v>
      </c>
      <c r="D7743" s="33" t="s">
        <v>112</v>
      </c>
      <c r="E7743" s="33" t="s">
        <v>105</v>
      </c>
    </row>
    <row r="7744" spans="1:5" ht="15.75" customHeight="1" x14ac:dyDescent="0.25">
      <c r="A7744" s="33">
        <v>46388025</v>
      </c>
      <c r="B7744" s="34">
        <v>43666</v>
      </c>
      <c r="C7744" s="33" t="s">
        <v>106</v>
      </c>
      <c r="D7744" s="33" t="s">
        <v>112</v>
      </c>
      <c r="E7744" s="33" t="s">
        <v>107</v>
      </c>
    </row>
    <row r="7745" spans="1:5" ht="15.75" customHeight="1" x14ac:dyDescent="0.25">
      <c r="A7745" s="33">
        <v>46525706</v>
      </c>
      <c r="B7745" s="34">
        <v>43606</v>
      </c>
      <c r="C7745" s="33" t="s">
        <v>103</v>
      </c>
      <c r="D7745" s="33" t="s">
        <v>112</v>
      </c>
      <c r="E7745" s="33" t="s">
        <v>107</v>
      </c>
    </row>
    <row r="7746" spans="1:5" ht="15.75" customHeight="1" x14ac:dyDescent="0.25">
      <c r="A7746" s="33">
        <v>43266999</v>
      </c>
      <c r="B7746" s="34">
        <v>43355</v>
      </c>
      <c r="C7746" s="33" t="s">
        <v>106</v>
      </c>
      <c r="D7746" s="33" t="s">
        <v>112</v>
      </c>
      <c r="E7746" s="33" t="s">
        <v>105</v>
      </c>
    </row>
    <row r="7747" spans="1:5" ht="15.75" customHeight="1" x14ac:dyDescent="0.25">
      <c r="A7747" s="33">
        <v>46254618</v>
      </c>
      <c r="B7747" s="34">
        <v>43770</v>
      </c>
      <c r="C7747" s="33" t="s">
        <v>103</v>
      </c>
      <c r="D7747" s="33" t="s">
        <v>112</v>
      </c>
      <c r="E7747" s="33" t="s">
        <v>105</v>
      </c>
    </row>
    <row r="7748" spans="1:5" ht="15.75" customHeight="1" x14ac:dyDescent="0.25">
      <c r="A7748" s="33">
        <v>38539269</v>
      </c>
      <c r="B7748" s="34">
        <v>43575</v>
      </c>
      <c r="C7748" s="33" t="s">
        <v>103</v>
      </c>
      <c r="D7748" s="33" t="s">
        <v>112</v>
      </c>
      <c r="E7748" s="33" t="s">
        <v>105</v>
      </c>
    </row>
    <row r="7749" spans="1:5" ht="15.75" customHeight="1" x14ac:dyDescent="0.25">
      <c r="A7749" s="33">
        <v>46567806</v>
      </c>
      <c r="B7749" s="34">
        <v>43560</v>
      </c>
      <c r="C7749" s="33" t="s">
        <v>106</v>
      </c>
      <c r="D7749" s="33" t="s">
        <v>112</v>
      </c>
      <c r="E7749" s="33" t="s">
        <v>107</v>
      </c>
    </row>
    <row r="7750" spans="1:5" ht="15.75" customHeight="1" x14ac:dyDescent="0.25">
      <c r="A7750" s="33">
        <v>49532944</v>
      </c>
      <c r="B7750" s="34">
        <v>43920</v>
      </c>
      <c r="C7750" s="33" t="s">
        <v>106</v>
      </c>
      <c r="D7750" s="33" t="s">
        <v>112</v>
      </c>
      <c r="E7750" s="33" t="s">
        <v>105</v>
      </c>
    </row>
    <row r="7751" spans="1:5" ht="15.75" customHeight="1" x14ac:dyDescent="0.25">
      <c r="A7751" s="33">
        <v>41483156</v>
      </c>
      <c r="B7751" s="34">
        <v>43683</v>
      </c>
      <c r="C7751" s="33" t="s">
        <v>103</v>
      </c>
      <c r="D7751" s="33" t="s">
        <v>112</v>
      </c>
      <c r="E7751" s="33" t="s">
        <v>105</v>
      </c>
    </row>
    <row r="7752" spans="1:5" ht="15.75" customHeight="1" x14ac:dyDescent="0.25">
      <c r="A7752" s="33">
        <v>42530179</v>
      </c>
      <c r="B7752" s="34">
        <v>43872</v>
      </c>
      <c r="C7752" s="33" t="s">
        <v>106</v>
      </c>
      <c r="D7752" s="33" t="s">
        <v>112</v>
      </c>
      <c r="E7752" s="33" t="s">
        <v>105</v>
      </c>
    </row>
    <row r="7753" spans="1:5" ht="15.75" customHeight="1" x14ac:dyDescent="0.25">
      <c r="A7753" s="33">
        <v>38826398</v>
      </c>
      <c r="B7753" s="34">
        <v>43355</v>
      </c>
      <c r="C7753" s="33" t="s">
        <v>103</v>
      </c>
      <c r="D7753" s="33" t="s">
        <v>112</v>
      </c>
      <c r="E7753" s="33" t="s">
        <v>107</v>
      </c>
    </row>
    <row r="7754" spans="1:5" ht="15.75" customHeight="1" x14ac:dyDescent="0.25">
      <c r="A7754" s="33">
        <v>39245318</v>
      </c>
      <c r="B7754" s="34">
        <v>43454</v>
      </c>
      <c r="C7754" s="33" t="s">
        <v>108</v>
      </c>
      <c r="D7754" s="33" t="s">
        <v>112</v>
      </c>
      <c r="E7754" s="33" t="s">
        <v>105</v>
      </c>
    </row>
    <row r="7755" spans="1:5" ht="15.75" customHeight="1" x14ac:dyDescent="0.25">
      <c r="A7755" s="33">
        <v>53630118</v>
      </c>
      <c r="B7755" s="34">
        <v>43875</v>
      </c>
      <c r="C7755" s="33" t="s">
        <v>103</v>
      </c>
      <c r="D7755" s="33" t="s">
        <v>112</v>
      </c>
      <c r="E7755" s="33" t="s">
        <v>105</v>
      </c>
    </row>
    <row r="7756" spans="1:5" ht="15.75" customHeight="1" x14ac:dyDescent="0.25">
      <c r="A7756" s="33">
        <v>55352639</v>
      </c>
      <c r="B7756" s="34">
        <v>43937</v>
      </c>
      <c r="C7756" s="33" t="s">
        <v>108</v>
      </c>
      <c r="D7756" s="33" t="s">
        <v>112</v>
      </c>
      <c r="E7756" s="33" t="s">
        <v>105</v>
      </c>
    </row>
    <row r="7757" spans="1:5" ht="15.75" customHeight="1" x14ac:dyDescent="0.25">
      <c r="A7757" s="33">
        <v>43214405</v>
      </c>
      <c r="B7757" s="34">
        <v>43823</v>
      </c>
      <c r="C7757" s="33" t="s">
        <v>106</v>
      </c>
      <c r="D7757" s="33" t="s">
        <v>112</v>
      </c>
      <c r="E7757" s="33" t="s">
        <v>105</v>
      </c>
    </row>
    <row r="7758" spans="1:5" ht="15.75" customHeight="1" x14ac:dyDescent="0.25">
      <c r="A7758" s="33">
        <v>13731983</v>
      </c>
      <c r="B7758" s="34">
        <v>43834</v>
      </c>
      <c r="C7758" s="33" t="s">
        <v>106</v>
      </c>
      <c r="D7758" s="33" t="s">
        <v>112</v>
      </c>
      <c r="E7758" s="33" t="s">
        <v>105</v>
      </c>
    </row>
    <row r="7759" spans="1:5" ht="15.75" customHeight="1" x14ac:dyDescent="0.25">
      <c r="A7759" s="33">
        <v>45984367</v>
      </c>
      <c r="B7759" s="34">
        <v>43839</v>
      </c>
      <c r="C7759" s="33" t="s">
        <v>106</v>
      </c>
      <c r="D7759" s="33" t="s">
        <v>112</v>
      </c>
      <c r="E7759" s="33" t="s">
        <v>107</v>
      </c>
    </row>
    <row r="7760" spans="1:5" ht="15.75" customHeight="1" x14ac:dyDescent="0.25">
      <c r="A7760" s="33">
        <v>44017185</v>
      </c>
      <c r="B7760" s="34">
        <v>43703</v>
      </c>
      <c r="C7760" s="33" t="s">
        <v>106</v>
      </c>
      <c r="D7760" s="33" t="s">
        <v>112</v>
      </c>
      <c r="E7760" s="33" t="s">
        <v>105</v>
      </c>
    </row>
    <row r="7761" spans="1:5" ht="15.75" customHeight="1" x14ac:dyDescent="0.25">
      <c r="A7761" s="33">
        <v>41797534</v>
      </c>
      <c r="B7761" s="34">
        <v>43239</v>
      </c>
      <c r="C7761" s="33" t="s">
        <v>106</v>
      </c>
      <c r="D7761" s="33" t="s">
        <v>112</v>
      </c>
      <c r="E7761" s="33" t="s">
        <v>105</v>
      </c>
    </row>
    <row r="7762" spans="1:5" ht="15.75" customHeight="1" x14ac:dyDescent="0.25">
      <c r="A7762" s="33">
        <v>54596643</v>
      </c>
      <c r="B7762" s="34">
        <v>43934</v>
      </c>
      <c r="C7762" s="33" t="s">
        <v>106</v>
      </c>
      <c r="D7762" s="33" t="s">
        <v>112</v>
      </c>
      <c r="E7762" s="33" t="s">
        <v>107</v>
      </c>
    </row>
    <row r="7763" spans="1:5" ht="15.75" customHeight="1" x14ac:dyDescent="0.25">
      <c r="A7763" s="33">
        <v>45753182</v>
      </c>
      <c r="B7763" s="34">
        <v>43511</v>
      </c>
      <c r="C7763" s="33" t="s">
        <v>103</v>
      </c>
      <c r="D7763" s="33" t="s">
        <v>112</v>
      </c>
      <c r="E7763" s="33" t="s">
        <v>107</v>
      </c>
    </row>
    <row r="7764" spans="1:5" ht="15.75" customHeight="1" x14ac:dyDescent="0.25">
      <c r="A7764" s="33">
        <v>46946897</v>
      </c>
      <c r="B7764" s="34">
        <v>43810</v>
      </c>
      <c r="C7764" s="33" t="s">
        <v>106</v>
      </c>
      <c r="D7764" s="33" t="s">
        <v>112</v>
      </c>
      <c r="E7764" s="33" t="s">
        <v>105</v>
      </c>
    </row>
    <row r="7765" spans="1:5" ht="15.75" customHeight="1" x14ac:dyDescent="0.25">
      <c r="A7765" s="33">
        <v>46917574</v>
      </c>
      <c r="B7765" s="34">
        <v>43718</v>
      </c>
      <c r="C7765" s="33" t="s">
        <v>106</v>
      </c>
      <c r="D7765" s="33" t="s">
        <v>112</v>
      </c>
      <c r="E7765" s="33" t="s">
        <v>105</v>
      </c>
    </row>
    <row r="7766" spans="1:5" ht="15.75" customHeight="1" x14ac:dyDescent="0.25">
      <c r="A7766" s="33">
        <v>40178839</v>
      </c>
      <c r="B7766" s="34">
        <v>43693</v>
      </c>
      <c r="C7766" s="33" t="s">
        <v>106</v>
      </c>
      <c r="D7766" s="33" t="s">
        <v>112</v>
      </c>
      <c r="E7766" s="33" t="s">
        <v>107</v>
      </c>
    </row>
    <row r="7767" spans="1:5" ht="15.75" customHeight="1" x14ac:dyDescent="0.25">
      <c r="A7767" s="33">
        <v>52805557</v>
      </c>
      <c r="B7767" s="34">
        <v>43966</v>
      </c>
      <c r="C7767" s="33" t="s">
        <v>106</v>
      </c>
      <c r="D7767" s="33" t="s">
        <v>112</v>
      </c>
      <c r="E7767" s="33" t="s">
        <v>107</v>
      </c>
    </row>
    <row r="7768" spans="1:5" ht="15.75" customHeight="1" x14ac:dyDescent="0.25">
      <c r="A7768" s="33">
        <v>40656332</v>
      </c>
      <c r="B7768" s="34">
        <v>43096</v>
      </c>
      <c r="C7768" s="33" t="s">
        <v>103</v>
      </c>
      <c r="D7768" s="33" t="s">
        <v>112</v>
      </c>
      <c r="E7768" s="33" t="s">
        <v>105</v>
      </c>
    </row>
    <row r="7769" spans="1:5" ht="15.75" customHeight="1" x14ac:dyDescent="0.25">
      <c r="A7769" s="33">
        <v>43997825</v>
      </c>
      <c r="B7769" s="34">
        <v>43941</v>
      </c>
      <c r="C7769" s="33" t="s">
        <v>103</v>
      </c>
      <c r="D7769" s="33" t="s">
        <v>112</v>
      </c>
      <c r="E7769" s="33" t="s">
        <v>105</v>
      </c>
    </row>
    <row r="7770" spans="1:5" ht="15.75" customHeight="1" x14ac:dyDescent="0.25">
      <c r="A7770" s="33">
        <v>40545949</v>
      </c>
      <c r="B7770" s="34">
        <v>43316</v>
      </c>
      <c r="C7770" s="33" t="s">
        <v>103</v>
      </c>
      <c r="D7770" s="33" t="s">
        <v>112</v>
      </c>
      <c r="E7770" s="33" t="s">
        <v>107</v>
      </c>
    </row>
    <row r="7771" spans="1:5" ht="15.75" customHeight="1" x14ac:dyDescent="0.25">
      <c r="A7771" s="33">
        <v>50223552</v>
      </c>
      <c r="B7771" s="34">
        <v>43917</v>
      </c>
      <c r="C7771" s="33" t="s">
        <v>106</v>
      </c>
      <c r="D7771" s="33" t="s">
        <v>112</v>
      </c>
      <c r="E7771" s="33" t="s">
        <v>107</v>
      </c>
    </row>
    <row r="7772" spans="1:5" ht="15.75" customHeight="1" x14ac:dyDescent="0.25">
      <c r="A7772" s="33">
        <v>50003502</v>
      </c>
      <c r="B7772" s="34">
        <v>43874</v>
      </c>
      <c r="C7772" s="33" t="s">
        <v>106</v>
      </c>
      <c r="D7772" s="33" t="s">
        <v>112</v>
      </c>
      <c r="E7772" s="33" t="s">
        <v>105</v>
      </c>
    </row>
    <row r="7773" spans="1:5" ht="15.75" customHeight="1" x14ac:dyDescent="0.25">
      <c r="A7773" s="33">
        <v>33769133</v>
      </c>
      <c r="B7773" s="34">
        <v>43915</v>
      </c>
      <c r="C7773" s="33" t="s">
        <v>108</v>
      </c>
      <c r="D7773" s="33" t="s">
        <v>112</v>
      </c>
      <c r="E7773" s="33" t="s">
        <v>105</v>
      </c>
    </row>
    <row r="7774" spans="1:5" ht="15.75" customHeight="1" x14ac:dyDescent="0.25">
      <c r="A7774" s="33">
        <v>44231262</v>
      </c>
      <c r="B7774" s="34">
        <v>43889</v>
      </c>
      <c r="C7774" s="33" t="s">
        <v>106</v>
      </c>
      <c r="D7774" s="33" t="s">
        <v>112</v>
      </c>
      <c r="E7774" s="33" t="s">
        <v>107</v>
      </c>
    </row>
    <row r="7775" spans="1:5" ht="15.75" customHeight="1" x14ac:dyDescent="0.25">
      <c r="A7775" s="33">
        <v>48817920</v>
      </c>
      <c r="B7775" s="34">
        <v>43773</v>
      </c>
      <c r="C7775" s="33" t="s">
        <v>106</v>
      </c>
      <c r="D7775" s="33" t="s">
        <v>112</v>
      </c>
      <c r="E7775" s="33" t="s">
        <v>107</v>
      </c>
    </row>
    <row r="7776" spans="1:5" ht="15.75" customHeight="1" x14ac:dyDescent="0.25">
      <c r="A7776" s="33">
        <v>34044138</v>
      </c>
      <c r="B7776" s="34">
        <v>43227</v>
      </c>
      <c r="C7776" s="33" t="s">
        <v>106</v>
      </c>
      <c r="D7776" s="33" t="s">
        <v>112</v>
      </c>
      <c r="E7776" s="33" t="s">
        <v>105</v>
      </c>
    </row>
    <row r="7777" spans="1:5" ht="15.75" customHeight="1" x14ac:dyDescent="0.25">
      <c r="A7777" s="33">
        <v>47190296</v>
      </c>
      <c r="B7777" s="34">
        <v>43600</v>
      </c>
      <c r="C7777" s="33" t="s">
        <v>103</v>
      </c>
      <c r="D7777" s="33" t="s">
        <v>112</v>
      </c>
      <c r="E7777" s="33" t="s">
        <v>105</v>
      </c>
    </row>
    <row r="7778" spans="1:5" ht="15.75" customHeight="1" x14ac:dyDescent="0.25">
      <c r="A7778" s="33">
        <v>54912127</v>
      </c>
      <c r="B7778" s="34">
        <v>43951</v>
      </c>
      <c r="C7778" s="33" t="s">
        <v>103</v>
      </c>
      <c r="D7778" s="33" t="s">
        <v>112</v>
      </c>
      <c r="E7778" s="33" t="s">
        <v>107</v>
      </c>
    </row>
    <row r="7779" spans="1:5" ht="15.75" customHeight="1" x14ac:dyDescent="0.25">
      <c r="A7779" s="33">
        <v>5365387</v>
      </c>
      <c r="B7779" s="34">
        <v>43658</v>
      </c>
      <c r="C7779" s="33" t="s">
        <v>106</v>
      </c>
      <c r="D7779" s="33" t="s">
        <v>112</v>
      </c>
      <c r="E7779" s="33" t="s">
        <v>105</v>
      </c>
    </row>
    <row r="7780" spans="1:5" ht="15.75" customHeight="1" x14ac:dyDescent="0.25">
      <c r="A7780" s="33">
        <v>47140678</v>
      </c>
      <c r="B7780" s="34">
        <v>43605</v>
      </c>
      <c r="C7780" s="33" t="s">
        <v>106</v>
      </c>
      <c r="D7780" s="33" t="s">
        <v>112</v>
      </c>
      <c r="E7780" s="33" t="s">
        <v>107</v>
      </c>
    </row>
    <row r="7781" spans="1:5" ht="15.75" customHeight="1" x14ac:dyDescent="0.25">
      <c r="A7781" s="33">
        <v>5384446</v>
      </c>
      <c r="B7781" s="34">
        <v>44117</v>
      </c>
      <c r="C7781" s="33" t="s">
        <v>103</v>
      </c>
      <c r="D7781" s="33" t="s">
        <v>112</v>
      </c>
      <c r="E7781" s="33" t="s">
        <v>107</v>
      </c>
    </row>
    <row r="7782" spans="1:5" ht="15.75" customHeight="1" x14ac:dyDescent="0.25">
      <c r="A7782" s="33">
        <v>44739094</v>
      </c>
      <c r="B7782" s="34">
        <v>43677</v>
      </c>
      <c r="C7782" s="33" t="s">
        <v>21</v>
      </c>
      <c r="D7782" s="33" t="s">
        <v>112</v>
      </c>
      <c r="E7782" s="33" t="s">
        <v>107</v>
      </c>
    </row>
    <row r="7783" spans="1:5" ht="15.75" customHeight="1" x14ac:dyDescent="0.25">
      <c r="A7783" s="33">
        <v>40678078</v>
      </c>
      <c r="B7783" s="34">
        <v>43617</v>
      </c>
      <c r="C7783" s="33" t="s">
        <v>106</v>
      </c>
      <c r="D7783" s="33" t="s">
        <v>112</v>
      </c>
      <c r="E7783" s="33" t="s">
        <v>107</v>
      </c>
    </row>
    <row r="7784" spans="1:5" ht="15.75" customHeight="1" x14ac:dyDescent="0.25">
      <c r="A7784" s="33">
        <v>46800012</v>
      </c>
      <c r="B7784" s="34">
        <v>43697</v>
      </c>
      <c r="C7784" s="33" t="s">
        <v>108</v>
      </c>
      <c r="D7784" s="33" t="s">
        <v>112</v>
      </c>
      <c r="E7784" s="33" t="s">
        <v>107</v>
      </c>
    </row>
    <row r="7785" spans="1:5" ht="15.75" customHeight="1" x14ac:dyDescent="0.25">
      <c r="A7785" s="33">
        <v>51186317</v>
      </c>
      <c r="B7785" s="34">
        <v>43797</v>
      </c>
      <c r="C7785" s="33" t="s">
        <v>106</v>
      </c>
      <c r="D7785" s="33" t="s">
        <v>112</v>
      </c>
      <c r="E7785" s="33" t="s">
        <v>105</v>
      </c>
    </row>
    <row r="7786" spans="1:5" ht="15.75" customHeight="1" x14ac:dyDescent="0.25">
      <c r="A7786" s="33">
        <v>47765869</v>
      </c>
      <c r="B7786" s="34">
        <v>43638</v>
      </c>
      <c r="C7786" s="33" t="s">
        <v>106</v>
      </c>
      <c r="D7786" s="33" t="s">
        <v>112</v>
      </c>
      <c r="E7786" s="33" t="s">
        <v>105</v>
      </c>
    </row>
    <row r="7787" spans="1:5" ht="15.75" customHeight="1" x14ac:dyDescent="0.25">
      <c r="A7787" s="33">
        <v>33737793</v>
      </c>
      <c r="B7787" s="34">
        <v>43152</v>
      </c>
      <c r="C7787" s="33" t="s">
        <v>103</v>
      </c>
      <c r="D7787" s="33" t="s">
        <v>112</v>
      </c>
      <c r="E7787" s="33" t="s">
        <v>105</v>
      </c>
    </row>
    <row r="7788" spans="1:5" ht="15.75" customHeight="1" x14ac:dyDescent="0.25">
      <c r="A7788" s="33">
        <v>39073598</v>
      </c>
      <c r="B7788" s="34">
        <v>43131</v>
      </c>
      <c r="C7788" s="33" t="s">
        <v>106</v>
      </c>
      <c r="D7788" s="33" t="s">
        <v>112</v>
      </c>
      <c r="E7788" s="33" t="s">
        <v>105</v>
      </c>
    </row>
    <row r="7789" spans="1:5" ht="15.75" customHeight="1" x14ac:dyDescent="0.25">
      <c r="A7789" s="33">
        <v>51416670</v>
      </c>
      <c r="B7789" s="34">
        <v>43815</v>
      </c>
      <c r="C7789" s="33" t="s">
        <v>108</v>
      </c>
      <c r="D7789" s="33" t="s">
        <v>112</v>
      </c>
      <c r="E7789" s="33" t="s">
        <v>105</v>
      </c>
    </row>
    <row r="7790" spans="1:5" ht="15.75" customHeight="1" x14ac:dyDescent="0.25">
      <c r="A7790" s="33">
        <v>50955975</v>
      </c>
      <c r="B7790" s="34">
        <v>43789</v>
      </c>
      <c r="C7790" s="33" t="s">
        <v>103</v>
      </c>
      <c r="D7790" s="33" t="s">
        <v>112</v>
      </c>
      <c r="E7790" s="33" t="s">
        <v>107</v>
      </c>
    </row>
    <row r="7791" spans="1:5" ht="15.75" customHeight="1" x14ac:dyDescent="0.25">
      <c r="A7791" s="33">
        <v>44941419</v>
      </c>
      <c r="B7791" s="34">
        <v>43491</v>
      </c>
      <c r="C7791" s="33" t="s">
        <v>106</v>
      </c>
      <c r="D7791" s="33" t="s">
        <v>112</v>
      </c>
      <c r="E7791" s="33" t="s">
        <v>105</v>
      </c>
    </row>
    <row r="7792" spans="1:5" ht="15.75" customHeight="1" x14ac:dyDescent="0.25">
      <c r="A7792" s="33">
        <v>44382324</v>
      </c>
      <c r="B7792" s="34">
        <v>43430</v>
      </c>
      <c r="C7792" s="33" t="s">
        <v>106</v>
      </c>
      <c r="D7792" s="33" t="s">
        <v>112</v>
      </c>
      <c r="E7792" s="33" t="s">
        <v>105</v>
      </c>
    </row>
    <row r="7793" spans="1:5" ht="15.75" customHeight="1" x14ac:dyDescent="0.25">
      <c r="A7793" s="33">
        <v>4563411</v>
      </c>
      <c r="B7793" s="34">
        <v>43271</v>
      </c>
      <c r="C7793" s="33" t="s">
        <v>103</v>
      </c>
      <c r="D7793" s="33" t="s">
        <v>112</v>
      </c>
      <c r="E7793" s="33" t="s">
        <v>107</v>
      </c>
    </row>
    <row r="7794" spans="1:5" ht="15.75" customHeight="1" x14ac:dyDescent="0.25">
      <c r="A7794" s="33">
        <v>36516513</v>
      </c>
      <c r="B7794" s="34">
        <v>43491</v>
      </c>
      <c r="C7794" s="33" t="s">
        <v>103</v>
      </c>
      <c r="D7794" s="33" t="s">
        <v>112</v>
      </c>
      <c r="E7794" s="33" t="s">
        <v>107</v>
      </c>
    </row>
    <row r="7795" spans="1:5" ht="15.75" customHeight="1" x14ac:dyDescent="0.25">
      <c r="A7795" s="33">
        <v>37376731</v>
      </c>
      <c r="B7795" s="34">
        <v>43867</v>
      </c>
      <c r="C7795" s="33" t="s">
        <v>106</v>
      </c>
      <c r="D7795" s="33" t="s">
        <v>112</v>
      </c>
      <c r="E7795" s="33" t="s">
        <v>105</v>
      </c>
    </row>
    <row r="7796" spans="1:5" ht="15.75" customHeight="1" x14ac:dyDescent="0.25">
      <c r="A7796" s="33">
        <v>39866148</v>
      </c>
      <c r="B7796" s="34">
        <v>43261</v>
      </c>
      <c r="C7796" s="33" t="s">
        <v>103</v>
      </c>
      <c r="D7796" s="33" t="s">
        <v>112</v>
      </c>
      <c r="E7796" s="33" t="s">
        <v>107</v>
      </c>
    </row>
    <row r="7797" spans="1:5" ht="15.75" customHeight="1" x14ac:dyDescent="0.25">
      <c r="A7797" s="33">
        <v>42994404</v>
      </c>
      <c r="B7797" s="34">
        <v>43859</v>
      </c>
      <c r="C7797" s="33" t="s">
        <v>106</v>
      </c>
      <c r="D7797" s="33" t="s">
        <v>112</v>
      </c>
      <c r="E7797" s="33" t="s">
        <v>107</v>
      </c>
    </row>
    <row r="7798" spans="1:5" ht="15.75" customHeight="1" x14ac:dyDescent="0.25">
      <c r="A7798" s="33">
        <v>44278718</v>
      </c>
      <c r="B7798" s="34">
        <v>43737</v>
      </c>
      <c r="C7798" s="33" t="s">
        <v>103</v>
      </c>
      <c r="D7798" s="33" t="s">
        <v>112</v>
      </c>
      <c r="E7798" s="33" t="s">
        <v>105</v>
      </c>
    </row>
    <row r="7799" spans="1:5" ht="15.75" customHeight="1" x14ac:dyDescent="0.25">
      <c r="A7799" s="33">
        <v>47488073</v>
      </c>
      <c r="B7799" s="34">
        <v>43879</v>
      </c>
      <c r="C7799" s="33" t="s">
        <v>103</v>
      </c>
      <c r="D7799" s="33" t="s">
        <v>112</v>
      </c>
      <c r="E7799" s="33" t="s">
        <v>105</v>
      </c>
    </row>
    <row r="7800" spans="1:5" ht="15.75" customHeight="1" x14ac:dyDescent="0.25">
      <c r="A7800" s="33">
        <v>39183478</v>
      </c>
      <c r="B7800" s="34">
        <v>43930</v>
      </c>
      <c r="C7800" s="33" t="s">
        <v>106</v>
      </c>
      <c r="D7800" s="33" t="s">
        <v>112</v>
      </c>
      <c r="E7800" s="33" t="s">
        <v>107</v>
      </c>
    </row>
    <row r="7801" spans="1:5" ht="15.75" customHeight="1" x14ac:dyDescent="0.25">
      <c r="A7801" s="33">
        <v>46314005</v>
      </c>
      <c r="B7801" s="34">
        <v>43537</v>
      </c>
      <c r="C7801" s="33" t="s">
        <v>103</v>
      </c>
      <c r="D7801" s="33" t="s">
        <v>112</v>
      </c>
      <c r="E7801" s="33" t="s">
        <v>107</v>
      </c>
    </row>
    <row r="7802" spans="1:5" ht="15.75" customHeight="1" x14ac:dyDescent="0.25">
      <c r="A7802" s="33">
        <v>40260466</v>
      </c>
      <c r="B7802" s="34">
        <v>43049</v>
      </c>
      <c r="C7802" s="33" t="s">
        <v>103</v>
      </c>
      <c r="D7802" s="33" t="s">
        <v>112</v>
      </c>
      <c r="E7802" s="33" t="s">
        <v>107</v>
      </c>
    </row>
    <row r="7803" spans="1:5" ht="15.75" customHeight="1" x14ac:dyDescent="0.25">
      <c r="A7803" s="33">
        <v>41247866</v>
      </c>
      <c r="B7803" s="34">
        <v>43169</v>
      </c>
      <c r="C7803" s="33" t="s">
        <v>103</v>
      </c>
      <c r="D7803" s="33" t="s">
        <v>112</v>
      </c>
      <c r="E7803" s="33" t="s">
        <v>107</v>
      </c>
    </row>
    <row r="7804" spans="1:5" ht="15.75" customHeight="1" x14ac:dyDescent="0.25">
      <c r="A7804" s="33">
        <v>56275186</v>
      </c>
      <c r="B7804" s="34">
        <v>43983</v>
      </c>
      <c r="C7804" s="33" t="s">
        <v>106</v>
      </c>
      <c r="D7804" s="33" t="s">
        <v>112</v>
      </c>
      <c r="E7804" s="33" t="s">
        <v>105</v>
      </c>
    </row>
    <row r="7805" spans="1:5" ht="15.75" customHeight="1" x14ac:dyDescent="0.25">
      <c r="A7805" s="33">
        <v>38779850</v>
      </c>
      <c r="B7805" s="34">
        <v>43340</v>
      </c>
      <c r="C7805" s="33" t="s">
        <v>106</v>
      </c>
      <c r="D7805" s="33" t="s">
        <v>112</v>
      </c>
      <c r="E7805" s="33" t="s">
        <v>105</v>
      </c>
    </row>
    <row r="7806" spans="1:5" ht="15.75" customHeight="1" x14ac:dyDescent="0.25">
      <c r="A7806" s="33">
        <v>37040892</v>
      </c>
      <c r="B7806" s="34">
        <v>42743</v>
      </c>
      <c r="C7806" s="33" t="s">
        <v>106</v>
      </c>
      <c r="D7806" s="33" t="s">
        <v>112</v>
      </c>
      <c r="E7806" s="33" t="s">
        <v>105</v>
      </c>
    </row>
    <row r="7807" spans="1:5" ht="15.75" customHeight="1" x14ac:dyDescent="0.25">
      <c r="A7807" s="33">
        <v>40942011</v>
      </c>
      <c r="B7807" s="34">
        <v>43227</v>
      </c>
      <c r="C7807" s="33" t="s">
        <v>21</v>
      </c>
      <c r="D7807" s="33" t="s">
        <v>112</v>
      </c>
      <c r="E7807" s="33" t="s">
        <v>105</v>
      </c>
    </row>
    <row r="7808" spans="1:5" ht="15.75" customHeight="1" x14ac:dyDescent="0.25">
      <c r="A7808" s="33">
        <v>47012875</v>
      </c>
      <c r="B7808" s="34">
        <v>44048</v>
      </c>
      <c r="C7808" s="33" t="s">
        <v>106</v>
      </c>
      <c r="D7808" s="33" t="s">
        <v>112</v>
      </c>
      <c r="E7808" s="33" t="s">
        <v>105</v>
      </c>
    </row>
    <row r="7809" spans="1:5" ht="15.75" customHeight="1" x14ac:dyDescent="0.25">
      <c r="A7809" s="33">
        <v>42144034</v>
      </c>
      <c r="B7809" s="34">
        <v>43374</v>
      </c>
      <c r="C7809" s="33" t="s">
        <v>103</v>
      </c>
      <c r="D7809" s="33" t="s">
        <v>112</v>
      </c>
      <c r="E7809" s="33" t="s">
        <v>105</v>
      </c>
    </row>
    <row r="7810" spans="1:5" ht="15.75" customHeight="1" x14ac:dyDescent="0.25">
      <c r="A7810" s="33">
        <v>48752944</v>
      </c>
      <c r="B7810" s="34">
        <v>43812</v>
      </c>
      <c r="C7810" s="33" t="s">
        <v>106</v>
      </c>
      <c r="D7810" s="33" t="s">
        <v>112</v>
      </c>
      <c r="E7810" s="33" t="s">
        <v>105</v>
      </c>
    </row>
    <row r="7811" spans="1:5" ht="15.75" customHeight="1" x14ac:dyDescent="0.25">
      <c r="A7811" s="33">
        <v>36395586</v>
      </c>
      <c r="B7811" s="34">
        <v>43719</v>
      </c>
      <c r="C7811" s="33" t="s">
        <v>21</v>
      </c>
      <c r="D7811" s="33" t="s">
        <v>112</v>
      </c>
      <c r="E7811" s="33" t="s">
        <v>105</v>
      </c>
    </row>
    <row r="7812" spans="1:5" ht="15.75" customHeight="1" x14ac:dyDescent="0.25">
      <c r="A7812" s="33">
        <v>54570393</v>
      </c>
      <c r="B7812" s="34">
        <v>43909</v>
      </c>
      <c r="C7812" s="33" t="s">
        <v>103</v>
      </c>
      <c r="D7812" s="33" t="s">
        <v>112</v>
      </c>
      <c r="E7812" s="33" t="s">
        <v>105</v>
      </c>
    </row>
    <row r="7813" spans="1:5" ht="15.75" customHeight="1" x14ac:dyDescent="0.25">
      <c r="A7813" s="33">
        <v>6929644</v>
      </c>
      <c r="B7813" s="34">
        <v>43689</v>
      </c>
      <c r="C7813" s="33" t="s">
        <v>103</v>
      </c>
      <c r="D7813" s="33" t="s">
        <v>112</v>
      </c>
      <c r="E7813" s="33" t="s">
        <v>107</v>
      </c>
    </row>
    <row r="7814" spans="1:5" ht="15.75" customHeight="1" x14ac:dyDescent="0.25">
      <c r="A7814" s="33">
        <v>49179652</v>
      </c>
      <c r="B7814" s="34">
        <v>43760</v>
      </c>
      <c r="C7814" s="33" t="s">
        <v>106</v>
      </c>
      <c r="D7814" s="33" t="s">
        <v>112</v>
      </c>
      <c r="E7814" s="33" t="s">
        <v>107</v>
      </c>
    </row>
    <row r="7815" spans="1:5" ht="15.75" customHeight="1" x14ac:dyDescent="0.25">
      <c r="A7815" s="33">
        <v>47799648</v>
      </c>
      <c r="B7815" s="34">
        <v>43646</v>
      </c>
      <c r="C7815" s="33" t="s">
        <v>106</v>
      </c>
      <c r="D7815" s="33" t="s">
        <v>112</v>
      </c>
      <c r="E7815" s="33" t="s">
        <v>107</v>
      </c>
    </row>
    <row r="7816" spans="1:5" ht="15.75" customHeight="1" x14ac:dyDescent="0.25">
      <c r="A7816" s="33">
        <v>44873608</v>
      </c>
      <c r="B7816" s="34">
        <v>43494</v>
      </c>
      <c r="C7816" s="33" t="s">
        <v>103</v>
      </c>
      <c r="D7816" s="33" t="s">
        <v>112</v>
      </c>
      <c r="E7816" s="33" t="s">
        <v>107</v>
      </c>
    </row>
    <row r="7817" spans="1:5" ht="15.75" customHeight="1" x14ac:dyDescent="0.25">
      <c r="A7817" s="33">
        <v>45201581</v>
      </c>
      <c r="B7817" s="34">
        <v>43594</v>
      </c>
      <c r="C7817" s="33" t="s">
        <v>21</v>
      </c>
      <c r="D7817" s="33" t="s">
        <v>112</v>
      </c>
      <c r="E7817" s="33" t="s">
        <v>105</v>
      </c>
    </row>
    <row r="7818" spans="1:5" ht="15.75" customHeight="1" x14ac:dyDescent="0.25">
      <c r="A7818" s="33">
        <v>41315945</v>
      </c>
      <c r="B7818" s="34">
        <v>43446</v>
      </c>
      <c r="C7818" s="33" t="s">
        <v>106</v>
      </c>
      <c r="D7818" s="33" t="s">
        <v>112</v>
      </c>
      <c r="E7818" s="33" t="s">
        <v>105</v>
      </c>
    </row>
    <row r="7819" spans="1:5" ht="15.75" customHeight="1" x14ac:dyDescent="0.25">
      <c r="A7819" s="33">
        <v>52071283</v>
      </c>
      <c r="B7819" s="34">
        <v>43843</v>
      </c>
      <c r="C7819" s="33" t="s">
        <v>106</v>
      </c>
      <c r="D7819" s="33" t="s">
        <v>112</v>
      </c>
      <c r="E7819" s="33" t="s">
        <v>107</v>
      </c>
    </row>
    <row r="7820" spans="1:5" ht="15.75" customHeight="1" x14ac:dyDescent="0.25">
      <c r="A7820" s="33">
        <v>49075038</v>
      </c>
      <c r="B7820" s="34">
        <v>43724</v>
      </c>
      <c r="C7820" s="33" t="s">
        <v>106</v>
      </c>
      <c r="D7820" s="33" t="s">
        <v>112</v>
      </c>
      <c r="E7820" s="33" t="s">
        <v>107</v>
      </c>
    </row>
    <row r="7821" spans="1:5" ht="15.75" customHeight="1" x14ac:dyDescent="0.25">
      <c r="A7821" s="33">
        <v>33488491</v>
      </c>
      <c r="B7821" s="34">
        <v>43390</v>
      </c>
      <c r="C7821" s="33" t="s">
        <v>103</v>
      </c>
      <c r="D7821" s="33" t="s">
        <v>112</v>
      </c>
      <c r="E7821" s="33" t="s">
        <v>105</v>
      </c>
    </row>
    <row r="7822" spans="1:5" ht="15.75" customHeight="1" x14ac:dyDescent="0.25">
      <c r="A7822" s="33">
        <v>36799091</v>
      </c>
      <c r="B7822" s="34">
        <v>43286</v>
      </c>
      <c r="C7822" s="33" t="s">
        <v>108</v>
      </c>
      <c r="D7822" s="33" t="s">
        <v>112</v>
      </c>
      <c r="E7822" s="33" t="s">
        <v>105</v>
      </c>
    </row>
    <row r="7823" spans="1:5" ht="15.75" customHeight="1" x14ac:dyDescent="0.25">
      <c r="A7823" s="33">
        <v>43263724</v>
      </c>
      <c r="B7823" s="34">
        <v>43353</v>
      </c>
      <c r="C7823" s="33" t="s">
        <v>106</v>
      </c>
      <c r="D7823" s="33" t="s">
        <v>112</v>
      </c>
      <c r="E7823" s="33" t="s">
        <v>105</v>
      </c>
    </row>
    <row r="7824" spans="1:5" ht="15.75" customHeight="1" x14ac:dyDescent="0.25">
      <c r="A7824" s="33">
        <v>40536099</v>
      </c>
      <c r="B7824" s="34">
        <v>43088</v>
      </c>
      <c r="C7824" s="33" t="s">
        <v>106</v>
      </c>
      <c r="D7824" s="33" t="s">
        <v>112</v>
      </c>
      <c r="E7824" s="33" t="s">
        <v>105</v>
      </c>
    </row>
    <row r="7825" spans="1:5" ht="15.75" customHeight="1" x14ac:dyDescent="0.25">
      <c r="A7825" s="33">
        <v>52280119</v>
      </c>
      <c r="B7825" s="34">
        <v>43833</v>
      </c>
      <c r="C7825" s="33" t="s">
        <v>106</v>
      </c>
      <c r="D7825" s="33" t="s">
        <v>112</v>
      </c>
      <c r="E7825" s="33" t="s">
        <v>105</v>
      </c>
    </row>
    <row r="7826" spans="1:5" ht="15.75" customHeight="1" x14ac:dyDescent="0.25">
      <c r="A7826" s="33">
        <v>42830459</v>
      </c>
      <c r="B7826" s="34">
        <v>43940</v>
      </c>
      <c r="C7826" s="33" t="s">
        <v>106</v>
      </c>
      <c r="D7826" s="33" t="s">
        <v>112</v>
      </c>
      <c r="E7826" s="33" t="s">
        <v>105</v>
      </c>
    </row>
    <row r="7827" spans="1:5" ht="15.75" customHeight="1" x14ac:dyDescent="0.25">
      <c r="A7827" s="33">
        <v>51633554</v>
      </c>
      <c r="B7827" s="34">
        <v>43812</v>
      </c>
      <c r="C7827" s="33" t="s">
        <v>106</v>
      </c>
      <c r="D7827" s="33" t="s">
        <v>112</v>
      </c>
      <c r="E7827" s="33" t="s">
        <v>107</v>
      </c>
    </row>
    <row r="7828" spans="1:5" ht="15.75" customHeight="1" x14ac:dyDescent="0.25">
      <c r="A7828" s="33">
        <v>45636020</v>
      </c>
      <c r="B7828" s="34">
        <v>43706</v>
      </c>
      <c r="C7828" s="33" t="s">
        <v>103</v>
      </c>
      <c r="D7828" s="33" t="s">
        <v>112</v>
      </c>
      <c r="E7828" s="33" t="s">
        <v>105</v>
      </c>
    </row>
    <row r="7829" spans="1:5" ht="15.75" customHeight="1" x14ac:dyDescent="0.25">
      <c r="A7829" s="33">
        <v>34472073</v>
      </c>
      <c r="B7829" s="34">
        <v>43619</v>
      </c>
      <c r="C7829" s="33" t="s">
        <v>106</v>
      </c>
      <c r="D7829" s="33" t="s">
        <v>112</v>
      </c>
      <c r="E7829" s="33" t="s">
        <v>105</v>
      </c>
    </row>
    <row r="7830" spans="1:5" ht="15.75" customHeight="1" x14ac:dyDescent="0.25">
      <c r="A7830" s="33">
        <v>45794540</v>
      </c>
      <c r="B7830" s="34">
        <v>43532</v>
      </c>
      <c r="C7830" s="33" t="s">
        <v>106</v>
      </c>
      <c r="D7830" s="33" t="s">
        <v>112</v>
      </c>
      <c r="E7830" s="33" t="s">
        <v>105</v>
      </c>
    </row>
    <row r="7831" spans="1:5" ht="15.75" customHeight="1" x14ac:dyDescent="0.25">
      <c r="A7831" s="33">
        <v>46620450</v>
      </c>
      <c r="B7831" s="34">
        <v>43730</v>
      </c>
      <c r="C7831" s="33" t="s">
        <v>106</v>
      </c>
      <c r="D7831" s="33" t="s">
        <v>112</v>
      </c>
      <c r="E7831" s="33" t="s">
        <v>107</v>
      </c>
    </row>
    <row r="7832" spans="1:5" ht="15.75" customHeight="1" x14ac:dyDescent="0.25">
      <c r="A7832" s="33">
        <v>41662191</v>
      </c>
      <c r="B7832" s="34">
        <v>43273</v>
      </c>
      <c r="C7832" s="33" t="s">
        <v>21</v>
      </c>
      <c r="D7832" s="33" t="s">
        <v>112</v>
      </c>
      <c r="E7832" s="33" t="s">
        <v>105</v>
      </c>
    </row>
    <row r="7833" spans="1:5" ht="15.75" customHeight="1" x14ac:dyDescent="0.25">
      <c r="A7833" s="33">
        <v>48102307</v>
      </c>
      <c r="B7833" s="34">
        <v>43907</v>
      </c>
      <c r="C7833" s="33" t="s">
        <v>106</v>
      </c>
      <c r="D7833" s="33" t="s">
        <v>112</v>
      </c>
      <c r="E7833" s="33" t="s">
        <v>105</v>
      </c>
    </row>
    <row r="7834" spans="1:5" ht="15.75" customHeight="1" x14ac:dyDescent="0.25">
      <c r="A7834" s="33">
        <v>52239802</v>
      </c>
      <c r="B7834" s="34">
        <v>43849</v>
      </c>
      <c r="C7834" s="33" t="s">
        <v>103</v>
      </c>
      <c r="D7834" s="33" t="s">
        <v>112</v>
      </c>
      <c r="E7834" s="33" t="s">
        <v>107</v>
      </c>
    </row>
    <row r="7835" spans="1:5" ht="15.75" customHeight="1" x14ac:dyDescent="0.25">
      <c r="A7835" s="33">
        <v>45009691</v>
      </c>
      <c r="B7835" s="34">
        <v>43972</v>
      </c>
      <c r="C7835" s="33" t="s">
        <v>106</v>
      </c>
      <c r="D7835" s="33" t="s">
        <v>112</v>
      </c>
      <c r="E7835" s="33" t="s">
        <v>105</v>
      </c>
    </row>
    <row r="7836" spans="1:5" ht="15.75" customHeight="1" x14ac:dyDescent="0.25">
      <c r="A7836" s="33">
        <v>54455757</v>
      </c>
      <c r="B7836" s="34">
        <v>44047</v>
      </c>
      <c r="C7836" s="33" t="s">
        <v>103</v>
      </c>
      <c r="D7836" s="33" t="s">
        <v>112</v>
      </c>
      <c r="E7836" s="33" t="s">
        <v>107</v>
      </c>
    </row>
    <row r="7837" spans="1:5" ht="15.75" customHeight="1" x14ac:dyDescent="0.25">
      <c r="A7837" s="33">
        <v>45538766</v>
      </c>
      <c r="B7837" s="34">
        <v>43508</v>
      </c>
      <c r="C7837" s="33" t="s">
        <v>103</v>
      </c>
      <c r="D7837" s="33" t="s">
        <v>112</v>
      </c>
      <c r="E7837" s="33" t="s">
        <v>105</v>
      </c>
    </row>
    <row r="7838" spans="1:5" ht="15.75" customHeight="1" x14ac:dyDescent="0.25">
      <c r="A7838" s="33">
        <v>36963298</v>
      </c>
      <c r="B7838" s="34">
        <v>42735</v>
      </c>
      <c r="C7838" s="33" t="s">
        <v>106</v>
      </c>
      <c r="D7838" s="33" t="s">
        <v>112</v>
      </c>
      <c r="E7838" s="33" t="s">
        <v>105</v>
      </c>
    </row>
    <row r="7839" spans="1:5" ht="15.75" customHeight="1" x14ac:dyDescent="0.25">
      <c r="A7839" s="33">
        <v>38690534</v>
      </c>
      <c r="B7839" s="34">
        <v>43394</v>
      </c>
      <c r="C7839" s="33" t="s">
        <v>103</v>
      </c>
      <c r="D7839" s="33" t="s">
        <v>112</v>
      </c>
      <c r="E7839" s="33" t="s">
        <v>107</v>
      </c>
    </row>
    <row r="7840" spans="1:5" ht="15.75" customHeight="1" x14ac:dyDescent="0.25">
      <c r="A7840" s="33">
        <v>40896503</v>
      </c>
      <c r="B7840" s="34">
        <v>43251</v>
      </c>
      <c r="C7840" s="33" t="s">
        <v>103</v>
      </c>
      <c r="D7840" s="33" t="s">
        <v>112</v>
      </c>
      <c r="E7840" s="33" t="s">
        <v>105</v>
      </c>
    </row>
    <row r="7841" spans="1:5" ht="15.75" customHeight="1" x14ac:dyDescent="0.25">
      <c r="A7841" s="33">
        <v>43173198</v>
      </c>
      <c r="B7841" s="34">
        <v>43733</v>
      </c>
      <c r="C7841" s="33" t="s">
        <v>21</v>
      </c>
      <c r="D7841" s="33" t="s">
        <v>112</v>
      </c>
      <c r="E7841" s="33" t="s">
        <v>105</v>
      </c>
    </row>
    <row r="7842" spans="1:5" ht="15.75" customHeight="1" x14ac:dyDescent="0.25">
      <c r="A7842" s="33">
        <v>44059383</v>
      </c>
      <c r="B7842" s="34">
        <v>43810</v>
      </c>
      <c r="C7842" s="33" t="s">
        <v>106</v>
      </c>
      <c r="D7842" s="33" t="s">
        <v>112</v>
      </c>
      <c r="E7842" s="33" t="s">
        <v>107</v>
      </c>
    </row>
    <row r="7843" spans="1:5" ht="15.75" customHeight="1" x14ac:dyDescent="0.25">
      <c r="A7843" s="33">
        <v>35783205</v>
      </c>
      <c r="B7843" s="34">
        <v>42582</v>
      </c>
      <c r="C7843" s="33" t="s">
        <v>106</v>
      </c>
      <c r="D7843" s="33" t="s">
        <v>112</v>
      </c>
      <c r="E7843" s="33" t="s">
        <v>105</v>
      </c>
    </row>
    <row r="7844" spans="1:5" ht="15.75" customHeight="1" x14ac:dyDescent="0.25">
      <c r="A7844" s="33">
        <v>40666627</v>
      </c>
      <c r="B7844" s="34">
        <v>43795</v>
      </c>
      <c r="C7844" s="33" t="s">
        <v>21</v>
      </c>
      <c r="D7844" s="33" t="s">
        <v>112</v>
      </c>
      <c r="E7844" s="33" t="s">
        <v>105</v>
      </c>
    </row>
    <row r="7845" spans="1:5" ht="15.75" customHeight="1" x14ac:dyDescent="0.25">
      <c r="A7845" s="33">
        <v>51811016</v>
      </c>
      <c r="B7845" s="34">
        <v>43846</v>
      </c>
      <c r="C7845" s="33" t="s">
        <v>106</v>
      </c>
      <c r="D7845" s="33" t="s">
        <v>112</v>
      </c>
      <c r="E7845" s="33" t="s">
        <v>107</v>
      </c>
    </row>
    <row r="7846" spans="1:5" ht="15.75" customHeight="1" x14ac:dyDescent="0.25">
      <c r="A7846" s="33">
        <v>44064450</v>
      </c>
      <c r="B7846" s="34">
        <v>43651</v>
      </c>
      <c r="C7846" s="33" t="s">
        <v>103</v>
      </c>
      <c r="D7846" s="33" t="s">
        <v>112</v>
      </c>
      <c r="E7846" s="33" t="s">
        <v>105</v>
      </c>
    </row>
    <row r="7847" spans="1:5" ht="15.75" customHeight="1" x14ac:dyDescent="0.25">
      <c r="A7847" s="33">
        <v>48610242</v>
      </c>
      <c r="B7847" s="34">
        <v>43689</v>
      </c>
      <c r="C7847" s="33" t="s">
        <v>103</v>
      </c>
      <c r="D7847" s="33" t="s">
        <v>112</v>
      </c>
      <c r="E7847" s="33" t="s">
        <v>105</v>
      </c>
    </row>
    <row r="7848" spans="1:5" ht="15.75" customHeight="1" x14ac:dyDescent="0.25">
      <c r="A7848" s="33">
        <v>52612677</v>
      </c>
      <c r="B7848" s="34">
        <v>43846</v>
      </c>
      <c r="C7848" s="33" t="s">
        <v>21</v>
      </c>
      <c r="D7848" s="33" t="s">
        <v>112</v>
      </c>
      <c r="E7848" s="33" t="s">
        <v>105</v>
      </c>
    </row>
    <row r="7849" spans="1:5" ht="15.75" customHeight="1" x14ac:dyDescent="0.25">
      <c r="A7849" s="33">
        <v>54277869</v>
      </c>
      <c r="B7849" s="34">
        <v>43900</v>
      </c>
      <c r="C7849" s="33" t="s">
        <v>106</v>
      </c>
      <c r="D7849" s="33" t="s">
        <v>112</v>
      </c>
      <c r="E7849" s="33" t="s">
        <v>105</v>
      </c>
    </row>
    <row r="7850" spans="1:5" ht="15.75" customHeight="1" x14ac:dyDescent="0.25">
      <c r="A7850" s="33">
        <v>3238077</v>
      </c>
      <c r="B7850" s="34">
        <v>43512</v>
      </c>
      <c r="C7850" s="33" t="s">
        <v>103</v>
      </c>
      <c r="D7850" s="33" t="s">
        <v>112</v>
      </c>
      <c r="E7850" s="33" t="s">
        <v>107</v>
      </c>
    </row>
    <row r="7851" spans="1:5" ht="15.75" customHeight="1" x14ac:dyDescent="0.25">
      <c r="A7851" s="33">
        <v>45981540</v>
      </c>
      <c r="B7851" s="34">
        <v>43935</v>
      </c>
      <c r="C7851" s="33" t="s">
        <v>106</v>
      </c>
      <c r="D7851" s="33" t="s">
        <v>112</v>
      </c>
      <c r="E7851" s="33" t="s">
        <v>105</v>
      </c>
    </row>
    <row r="7852" spans="1:5" ht="15.75" customHeight="1" x14ac:dyDescent="0.25">
      <c r="A7852" s="33">
        <v>23406357</v>
      </c>
      <c r="B7852" s="34">
        <v>43466</v>
      </c>
      <c r="C7852" s="33" t="s">
        <v>106</v>
      </c>
      <c r="D7852" s="33" t="s">
        <v>112</v>
      </c>
      <c r="E7852" s="33" t="s">
        <v>105</v>
      </c>
    </row>
    <row r="7853" spans="1:5" ht="15.75" customHeight="1" x14ac:dyDescent="0.25">
      <c r="A7853" s="33">
        <v>43057192</v>
      </c>
      <c r="B7853" s="34">
        <v>43339</v>
      </c>
      <c r="C7853" s="33" t="s">
        <v>106</v>
      </c>
      <c r="D7853" s="33" t="s">
        <v>112</v>
      </c>
      <c r="E7853" s="33" t="s">
        <v>105</v>
      </c>
    </row>
    <row r="7854" spans="1:5" ht="15.75" customHeight="1" x14ac:dyDescent="0.25">
      <c r="A7854" s="33">
        <v>41021498</v>
      </c>
      <c r="B7854" s="34">
        <v>43144</v>
      </c>
      <c r="C7854" s="33" t="s">
        <v>21</v>
      </c>
      <c r="D7854" s="33" t="s">
        <v>112</v>
      </c>
      <c r="E7854" s="33" t="s">
        <v>105</v>
      </c>
    </row>
    <row r="7855" spans="1:5" ht="15.75" customHeight="1" x14ac:dyDescent="0.25">
      <c r="A7855" s="33">
        <v>34084297</v>
      </c>
      <c r="B7855" s="34">
        <v>43826</v>
      </c>
      <c r="C7855" s="33" t="s">
        <v>21</v>
      </c>
      <c r="D7855" s="33" t="s">
        <v>112</v>
      </c>
      <c r="E7855" s="33" t="s">
        <v>107</v>
      </c>
    </row>
    <row r="7856" spans="1:5" ht="15.75" customHeight="1" x14ac:dyDescent="0.25">
      <c r="A7856" s="33">
        <v>40384738</v>
      </c>
      <c r="B7856" s="34">
        <v>43327</v>
      </c>
      <c r="C7856" s="33" t="s">
        <v>21</v>
      </c>
      <c r="D7856" s="33" t="s">
        <v>112</v>
      </c>
      <c r="E7856" s="33" t="s">
        <v>105</v>
      </c>
    </row>
    <row r="7857" spans="1:5" ht="15.75" customHeight="1" x14ac:dyDescent="0.25">
      <c r="A7857" s="33">
        <v>35533929</v>
      </c>
      <c r="B7857" s="34">
        <v>43689</v>
      </c>
      <c r="C7857" s="33" t="s">
        <v>103</v>
      </c>
      <c r="D7857" s="33" t="s">
        <v>112</v>
      </c>
      <c r="E7857" s="33" t="s">
        <v>107</v>
      </c>
    </row>
    <row r="7858" spans="1:5" ht="15.75" customHeight="1" x14ac:dyDescent="0.25">
      <c r="A7858" s="33">
        <v>36525141</v>
      </c>
      <c r="B7858" s="34">
        <v>44023</v>
      </c>
      <c r="C7858" s="33" t="s">
        <v>21</v>
      </c>
      <c r="D7858" s="33" t="s">
        <v>112</v>
      </c>
      <c r="E7858" s="33" t="s">
        <v>105</v>
      </c>
    </row>
    <row r="7859" spans="1:5" ht="15.75" customHeight="1" x14ac:dyDescent="0.25">
      <c r="A7859" s="33">
        <v>50289753</v>
      </c>
      <c r="B7859" s="34">
        <v>43771</v>
      </c>
      <c r="C7859" s="33" t="s">
        <v>103</v>
      </c>
      <c r="D7859" s="33" t="s">
        <v>112</v>
      </c>
      <c r="E7859" s="33" t="s">
        <v>107</v>
      </c>
    </row>
    <row r="7860" spans="1:5" ht="15.75" customHeight="1" x14ac:dyDescent="0.25">
      <c r="A7860" s="33">
        <v>45284116</v>
      </c>
      <c r="B7860" s="34">
        <v>44034</v>
      </c>
      <c r="C7860" s="33" t="s">
        <v>106</v>
      </c>
      <c r="D7860" s="33" t="s">
        <v>112</v>
      </c>
      <c r="E7860" s="33" t="s">
        <v>105</v>
      </c>
    </row>
    <row r="7861" spans="1:5" ht="15.75" customHeight="1" x14ac:dyDescent="0.25">
      <c r="A7861" s="33">
        <v>47827747</v>
      </c>
      <c r="B7861" s="34">
        <v>43731</v>
      </c>
      <c r="C7861" s="33" t="s">
        <v>103</v>
      </c>
      <c r="D7861" s="33" t="s">
        <v>112</v>
      </c>
      <c r="E7861" s="33" t="s">
        <v>105</v>
      </c>
    </row>
    <row r="7862" spans="1:5" ht="15.75" customHeight="1" x14ac:dyDescent="0.25">
      <c r="A7862" s="33">
        <v>53540925</v>
      </c>
      <c r="B7862" s="34">
        <v>44072</v>
      </c>
      <c r="C7862" s="33" t="s">
        <v>21</v>
      </c>
      <c r="D7862" s="33" t="s">
        <v>112</v>
      </c>
      <c r="E7862" s="33" t="s">
        <v>107</v>
      </c>
    </row>
    <row r="7863" spans="1:5" ht="15.75" customHeight="1" x14ac:dyDescent="0.25">
      <c r="A7863" s="33">
        <v>43689179</v>
      </c>
      <c r="B7863" s="34">
        <v>43640</v>
      </c>
      <c r="C7863" s="33" t="s">
        <v>106</v>
      </c>
      <c r="D7863" s="33" t="s">
        <v>112</v>
      </c>
      <c r="E7863" s="33" t="s">
        <v>105</v>
      </c>
    </row>
    <row r="7864" spans="1:5" ht="15.75" customHeight="1" x14ac:dyDescent="0.25">
      <c r="A7864" s="33">
        <v>19100949</v>
      </c>
      <c r="B7864" s="34">
        <v>43664</v>
      </c>
      <c r="C7864" s="33" t="s">
        <v>106</v>
      </c>
      <c r="D7864" s="33" t="s">
        <v>112</v>
      </c>
      <c r="E7864" s="33" t="s">
        <v>105</v>
      </c>
    </row>
    <row r="7865" spans="1:5" ht="15.75" customHeight="1" x14ac:dyDescent="0.25">
      <c r="A7865" s="33">
        <v>39318474</v>
      </c>
      <c r="B7865" s="34">
        <v>42911</v>
      </c>
      <c r="C7865" s="33" t="s">
        <v>106</v>
      </c>
      <c r="D7865" s="33" t="s">
        <v>112</v>
      </c>
      <c r="E7865" s="33" t="s">
        <v>105</v>
      </c>
    </row>
    <row r="7866" spans="1:5" ht="15.75" customHeight="1" x14ac:dyDescent="0.25">
      <c r="A7866" s="33">
        <v>48553015</v>
      </c>
      <c r="B7866" s="34">
        <v>43683</v>
      </c>
      <c r="C7866" s="33" t="s">
        <v>103</v>
      </c>
      <c r="D7866" s="33" t="s">
        <v>112</v>
      </c>
      <c r="E7866" s="33" t="s">
        <v>105</v>
      </c>
    </row>
    <row r="7867" spans="1:5" ht="15.75" customHeight="1" x14ac:dyDescent="0.25">
      <c r="A7867" s="33">
        <v>48845192</v>
      </c>
      <c r="B7867" s="34">
        <v>43924</v>
      </c>
      <c r="C7867" s="33" t="s">
        <v>106</v>
      </c>
      <c r="D7867" s="33" t="s">
        <v>112</v>
      </c>
      <c r="E7867" s="33" t="s">
        <v>105</v>
      </c>
    </row>
    <row r="7868" spans="1:5" ht="15.75" customHeight="1" x14ac:dyDescent="0.25">
      <c r="A7868" s="33">
        <v>40177719</v>
      </c>
      <c r="B7868" s="34">
        <v>43049</v>
      </c>
      <c r="C7868" s="33" t="s">
        <v>103</v>
      </c>
      <c r="D7868" s="33" t="s">
        <v>112</v>
      </c>
      <c r="E7868" s="33" t="s">
        <v>107</v>
      </c>
    </row>
    <row r="7869" spans="1:5" ht="15.75" customHeight="1" x14ac:dyDescent="0.25">
      <c r="A7869" s="33">
        <v>51992369</v>
      </c>
      <c r="B7869" s="34">
        <v>43829</v>
      </c>
      <c r="C7869" s="33" t="s">
        <v>103</v>
      </c>
      <c r="D7869" s="33" t="s">
        <v>112</v>
      </c>
      <c r="E7869" s="33" t="s">
        <v>105</v>
      </c>
    </row>
    <row r="7870" spans="1:5" ht="15.75" customHeight="1" x14ac:dyDescent="0.25">
      <c r="A7870" s="33">
        <v>35345647</v>
      </c>
      <c r="B7870" s="34">
        <v>43485</v>
      </c>
      <c r="C7870" s="33" t="s">
        <v>106</v>
      </c>
      <c r="D7870" s="33" t="s">
        <v>112</v>
      </c>
      <c r="E7870" s="33" t="s">
        <v>107</v>
      </c>
    </row>
    <row r="7871" spans="1:5" ht="15.75" customHeight="1" x14ac:dyDescent="0.25">
      <c r="A7871" s="33">
        <v>40161976</v>
      </c>
      <c r="B7871" s="34">
        <v>43512</v>
      </c>
      <c r="C7871" s="33" t="s">
        <v>106</v>
      </c>
      <c r="D7871" s="33" t="s">
        <v>112</v>
      </c>
      <c r="E7871" s="33" t="s">
        <v>105</v>
      </c>
    </row>
    <row r="7872" spans="1:5" ht="15.75" customHeight="1" x14ac:dyDescent="0.25">
      <c r="A7872" s="33">
        <v>35190465</v>
      </c>
      <c r="B7872" s="34">
        <v>43513</v>
      </c>
      <c r="C7872" s="33" t="s">
        <v>103</v>
      </c>
      <c r="D7872" s="33" t="s">
        <v>112</v>
      </c>
      <c r="E7872" s="33" t="s">
        <v>107</v>
      </c>
    </row>
    <row r="7873" spans="1:5" ht="15.75" customHeight="1" x14ac:dyDescent="0.25">
      <c r="A7873" s="33">
        <v>39882840</v>
      </c>
      <c r="B7873" s="34">
        <v>43461</v>
      </c>
      <c r="C7873" s="33" t="s">
        <v>106</v>
      </c>
      <c r="D7873" s="33" t="s">
        <v>112</v>
      </c>
      <c r="E7873" s="33" t="s">
        <v>105</v>
      </c>
    </row>
    <row r="7874" spans="1:5" ht="15.75" customHeight="1" x14ac:dyDescent="0.25">
      <c r="A7874" s="33">
        <v>38695601</v>
      </c>
      <c r="B7874" s="34">
        <v>42859</v>
      </c>
      <c r="C7874" s="33" t="s">
        <v>106</v>
      </c>
      <c r="D7874" s="33" t="s">
        <v>112</v>
      </c>
      <c r="E7874" s="33" t="s">
        <v>105</v>
      </c>
    </row>
    <row r="7875" spans="1:5" ht="15.75" customHeight="1" x14ac:dyDescent="0.25">
      <c r="A7875" s="33">
        <v>45845473</v>
      </c>
      <c r="B7875" s="34">
        <v>43555</v>
      </c>
      <c r="C7875" s="33" t="s">
        <v>106</v>
      </c>
      <c r="D7875" s="33" t="s">
        <v>112</v>
      </c>
      <c r="E7875" s="33" t="s">
        <v>105</v>
      </c>
    </row>
    <row r="7876" spans="1:5" ht="15.75" customHeight="1" x14ac:dyDescent="0.25">
      <c r="A7876" s="33">
        <v>42970404</v>
      </c>
      <c r="B7876" s="34">
        <v>43817</v>
      </c>
      <c r="C7876" s="33" t="s">
        <v>106</v>
      </c>
      <c r="D7876" s="33" t="s">
        <v>112</v>
      </c>
      <c r="E7876" s="33" t="s">
        <v>105</v>
      </c>
    </row>
    <row r="7877" spans="1:5" ht="15.75" customHeight="1" x14ac:dyDescent="0.25">
      <c r="A7877" s="33">
        <v>47677010</v>
      </c>
      <c r="B7877" s="34">
        <v>43632</v>
      </c>
      <c r="C7877" s="33" t="s">
        <v>106</v>
      </c>
      <c r="D7877" s="33" t="s">
        <v>112</v>
      </c>
      <c r="E7877" s="33" t="s">
        <v>107</v>
      </c>
    </row>
    <row r="7878" spans="1:5" ht="15.75" customHeight="1" x14ac:dyDescent="0.25">
      <c r="A7878" s="33">
        <v>45805855</v>
      </c>
      <c r="B7878" s="34">
        <v>43533</v>
      </c>
      <c r="C7878" s="33" t="s">
        <v>103</v>
      </c>
      <c r="D7878" s="33" t="s">
        <v>112</v>
      </c>
      <c r="E7878" s="33" t="s">
        <v>105</v>
      </c>
    </row>
    <row r="7879" spans="1:5" ht="15.75" customHeight="1" x14ac:dyDescent="0.25">
      <c r="A7879" s="33">
        <v>9049543</v>
      </c>
      <c r="B7879" s="34">
        <v>42677</v>
      </c>
      <c r="C7879" s="33" t="s">
        <v>103</v>
      </c>
      <c r="D7879" s="33" t="s">
        <v>112</v>
      </c>
      <c r="E7879" s="33" t="s">
        <v>105</v>
      </c>
    </row>
    <row r="7880" spans="1:5" ht="15.75" customHeight="1" x14ac:dyDescent="0.25">
      <c r="A7880" s="33">
        <v>10605196</v>
      </c>
      <c r="B7880" s="34">
        <v>43859</v>
      </c>
      <c r="C7880" s="33" t="s">
        <v>103</v>
      </c>
      <c r="D7880" s="33" t="s">
        <v>112</v>
      </c>
      <c r="E7880" s="33" t="s">
        <v>105</v>
      </c>
    </row>
    <row r="7881" spans="1:5" ht="15.75" customHeight="1" x14ac:dyDescent="0.25">
      <c r="A7881" s="33">
        <v>43107797</v>
      </c>
      <c r="B7881" s="34">
        <v>43344</v>
      </c>
      <c r="C7881" s="33" t="s">
        <v>21</v>
      </c>
      <c r="D7881" s="33" t="s">
        <v>112</v>
      </c>
      <c r="E7881" s="33" t="s">
        <v>107</v>
      </c>
    </row>
    <row r="7882" spans="1:5" ht="15.75" customHeight="1" x14ac:dyDescent="0.25">
      <c r="A7882" s="33">
        <v>27654713</v>
      </c>
      <c r="B7882" s="34">
        <v>43137</v>
      </c>
      <c r="C7882" s="33" t="s">
        <v>108</v>
      </c>
      <c r="D7882" s="33" t="s">
        <v>112</v>
      </c>
      <c r="E7882" s="33" t="s">
        <v>105</v>
      </c>
    </row>
    <row r="7883" spans="1:5" ht="15.75" customHeight="1" x14ac:dyDescent="0.25">
      <c r="A7883" s="33">
        <v>33989575</v>
      </c>
      <c r="B7883" s="34">
        <v>43800</v>
      </c>
      <c r="C7883" s="33" t="s">
        <v>106</v>
      </c>
      <c r="D7883" s="33" t="s">
        <v>112</v>
      </c>
      <c r="E7883" s="33" t="s">
        <v>105</v>
      </c>
    </row>
    <row r="7884" spans="1:5" ht="15.75" customHeight="1" x14ac:dyDescent="0.25">
      <c r="A7884" s="33">
        <v>17043478</v>
      </c>
      <c r="B7884" s="34">
        <v>43312</v>
      </c>
      <c r="C7884" s="33" t="s">
        <v>106</v>
      </c>
      <c r="D7884" s="33" t="s">
        <v>112</v>
      </c>
      <c r="E7884" s="33" t="s">
        <v>107</v>
      </c>
    </row>
    <row r="7885" spans="1:5" ht="15.75" customHeight="1" x14ac:dyDescent="0.25">
      <c r="A7885" s="33">
        <v>40853952</v>
      </c>
      <c r="B7885" s="34">
        <v>43143</v>
      </c>
      <c r="C7885" s="33" t="s">
        <v>106</v>
      </c>
      <c r="D7885" s="33" t="s">
        <v>112</v>
      </c>
      <c r="E7885" s="33" t="s">
        <v>105</v>
      </c>
    </row>
    <row r="7886" spans="1:5" ht="15.75" customHeight="1" x14ac:dyDescent="0.25">
      <c r="A7886" s="33">
        <v>44338552</v>
      </c>
      <c r="B7886" s="34">
        <v>43655</v>
      </c>
      <c r="C7886" s="33" t="s">
        <v>103</v>
      </c>
      <c r="D7886" s="33" t="s">
        <v>112</v>
      </c>
      <c r="E7886" s="33" t="s">
        <v>105</v>
      </c>
    </row>
    <row r="7887" spans="1:5" ht="15.75" customHeight="1" x14ac:dyDescent="0.25">
      <c r="A7887" s="33">
        <v>34110191</v>
      </c>
      <c r="B7887" s="34">
        <v>42966</v>
      </c>
      <c r="C7887" s="33" t="s">
        <v>106</v>
      </c>
      <c r="D7887" s="33" t="s">
        <v>112</v>
      </c>
      <c r="E7887" s="33" t="s">
        <v>105</v>
      </c>
    </row>
    <row r="7888" spans="1:5" ht="15.75" customHeight="1" x14ac:dyDescent="0.25">
      <c r="A7888" s="33">
        <v>50368039</v>
      </c>
      <c r="B7888" s="34">
        <v>43865</v>
      </c>
      <c r="C7888" s="33" t="s">
        <v>106</v>
      </c>
      <c r="D7888" s="33" t="s">
        <v>112</v>
      </c>
      <c r="E7888" s="33" t="s">
        <v>107</v>
      </c>
    </row>
    <row r="7889" spans="1:5" ht="15.75" customHeight="1" x14ac:dyDescent="0.25">
      <c r="A7889" s="33">
        <v>42562479</v>
      </c>
      <c r="B7889" s="34">
        <v>43405</v>
      </c>
      <c r="C7889" s="33" t="s">
        <v>106</v>
      </c>
      <c r="D7889" s="33" t="s">
        <v>112</v>
      </c>
      <c r="E7889" s="33" t="s">
        <v>105</v>
      </c>
    </row>
    <row r="7890" spans="1:5" ht="15.75" customHeight="1" x14ac:dyDescent="0.25">
      <c r="A7890" s="33">
        <v>36174009</v>
      </c>
      <c r="B7890" s="34">
        <v>43669</v>
      </c>
      <c r="C7890" s="33" t="s">
        <v>106</v>
      </c>
      <c r="D7890" s="33" t="s">
        <v>112</v>
      </c>
      <c r="E7890" s="33" t="s">
        <v>107</v>
      </c>
    </row>
    <row r="7891" spans="1:5" ht="15.75" customHeight="1" x14ac:dyDescent="0.25">
      <c r="A7891" s="33">
        <v>44582937</v>
      </c>
      <c r="B7891" s="34">
        <v>43688</v>
      </c>
      <c r="C7891" s="33" t="s">
        <v>106</v>
      </c>
      <c r="D7891" s="33" t="s">
        <v>112</v>
      </c>
      <c r="E7891" s="33" t="s">
        <v>105</v>
      </c>
    </row>
    <row r="7892" spans="1:5" ht="15.75" customHeight="1" x14ac:dyDescent="0.25">
      <c r="A7892" s="33">
        <v>43192491</v>
      </c>
      <c r="B7892" s="34">
        <v>43347</v>
      </c>
      <c r="C7892" s="33" t="s">
        <v>106</v>
      </c>
      <c r="D7892" s="33" t="s">
        <v>112</v>
      </c>
      <c r="E7892" s="33" t="s">
        <v>107</v>
      </c>
    </row>
    <row r="7893" spans="1:5" ht="15.75" customHeight="1" x14ac:dyDescent="0.25">
      <c r="A7893" s="33">
        <v>13995722</v>
      </c>
      <c r="B7893" s="34">
        <v>43060</v>
      </c>
      <c r="C7893" s="33" t="s">
        <v>106</v>
      </c>
      <c r="D7893" s="33" t="s">
        <v>112</v>
      </c>
      <c r="E7893" s="33" t="s">
        <v>105</v>
      </c>
    </row>
    <row r="7894" spans="1:5" ht="15.75" customHeight="1" x14ac:dyDescent="0.25">
      <c r="A7894" s="33">
        <v>55307181</v>
      </c>
      <c r="B7894" s="34">
        <v>43946</v>
      </c>
      <c r="C7894" s="33" t="s">
        <v>106</v>
      </c>
      <c r="D7894" s="33" t="s">
        <v>112</v>
      </c>
      <c r="E7894" s="33" t="s">
        <v>107</v>
      </c>
    </row>
    <row r="7895" spans="1:5" ht="15.75" customHeight="1" x14ac:dyDescent="0.25">
      <c r="A7895" s="33">
        <v>39842157</v>
      </c>
      <c r="B7895" s="34">
        <v>43743</v>
      </c>
      <c r="C7895" s="33" t="s">
        <v>21</v>
      </c>
      <c r="D7895" s="33" t="s">
        <v>112</v>
      </c>
      <c r="E7895" s="33" t="s">
        <v>107</v>
      </c>
    </row>
    <row r="7896" spans="1:5" ht="15.75" customHeight="1" x14ac:dyDescent="0.25">
      <c r="A7896" s="33">
        <v>51160760</v>
      </c>
      <c r="B7896" s="34">
        <v>43796</v>
      </c>
      <c r="C7896" s="33" t="s">
        <v>106</v>
      </c>
      <c r="D7896" s="33" t="s">
        <v>112</v>
      </c>
      <c r="E7896" s="33" t="s">
        <v>107</v>
      </c>
    </row>
    <row r="7897" spans="1:5" ht="15.75" customHeight="1" x14ac:dyDescent="0.25">
      <c r="A7897" s="33">
        <v>48645562</v>
      </c>
      <c r="B7897" s="34">
        <v>43690</v>
      </c>
      <c r="C7897" s="33" t="s">
        <v>103</v>
      </c>
      <c r="D7897" s="33" t="s">
        <v>112</v>
      </c>
      <c r="E7897" s="33" t="s">
        <v>107</v>
      </c>
    </row>
    <row r="7898" spans="1:5" ht="15.75" customHeight="1" x14ac:dyDescent="0.25">
      <c r="A7898" s="33">
        <v>51073314</v>
      </c>
      <c r="B7898" s="34">
        <v>43793</v>
      </c>
      <c r="C7898" s="33" t="s">
        <v>106</v>
      </c>
      <c r="D7898" s="33" t="s">
        <v>112</v>
      </c>
      <c r="E7898" s="33" t="s">
        <v>105</v>
      </c>
    </row>
    <row r="7899" spans="1:5" ht="15.75" customHeight="1" x14ac:dyDescent="0.25">
      <c r="A7899" s="33">
        <v>44826533</v>
      </c>
      <c r="B7899" s="34">
        <v>43461</v>
      </c>
      <c r="C7899" s="33" t="s">
        <v>106</v>
      </c>
      <c r="D7899" s="33" t="s">
        <v>112</v>
      </c>
      <c r="E7899" s="33" t="s">
        <v>107</v>
      </c>
    </row>
    <row r="7900" spans="1:5" ht="15.75" customHeight="1" x14ac:dyDescent="0.25">
      <c r="A7900" s="33">
        <v>55357247</v>
      </c>
      <c r="B7900" s="34">
        <v>44056</v>
      </c>
      <c r="C7900" s="33" t="s">
        <v>106</v>
      </c>
      <c r="D7900" s="33" t="s">
        <v>112</v>
      </c>
      <c r="E7900" s="33" t="s">
        <v>105</v>
      </c>
    </row>
    <row r="7901" spans="1:5" ht="15.75" customHeight="1" x14ac:dyDescent="0.25">
      <c r="A7901" s="33">
        <v>56119646</v>
      </c>
      <c r="B7901" s="34">
        <v>43988</v>
      </c>
      <c r="C7901" s="33" t="s">
        <v>106</v>
      </c>
      <c r="D7901" s="33" t="s">
        <v>112</v>
      </c>
      <c r="E7901" s="33" t="s">
        <v>105</v>
      </c>
    </row>
    <row r="7902" spans="1:5" ht="15.75" customHeight="1" x14ac:dyDescent="0.25">
      <c r="A7902" s="33">
        <v>46462574</v>
      </c>
      <c r="B7902" s="34">
        <v>43850</v>
      </c>
      <c r="C7902" s="33" t="s">
        <v>106</v>
      </c>
      <c r="D7902" s="33" t="s">
        <v>112</v>
      </c>
      <c r="E7902" s="33" t="s">
        <v>107</v>
      </c>
    </row>
    <row r="7903" spans="1:5" ht="15.75" customHeight="1" x14ac:dyDescent="0.25">
      <c r="A7903" s="33">
        <v>44415129</v>
      </c>
      <c r="B7903" s="34">
        <v>43595</v>
      </c>
      <c r="C7903" s="33" t="s">
        <v>106</v>
      </c>
      <c r="D7903" s="33" t="s">
        <v>112</v>
      </c>
      <c r="E7903" s="33" t="s">
        <v>105</v>
      </c>
    </row>
    <row r="7904" spans="1:5" ht="15.75" customHeight="1" x14ac:dyDescent="0.25">
      <c r="A7904" s="33">
        <v>56138338</v>
      </c>
      <c r="B7904" s="34">
        <v>43976</v>
      </c>
      <c r="C7904" s="33" t="s">
        <v>21</v>
      </c>
      <c r="D7904" s="33" t="s">
        <v>112</v>
      </c>
      <c r="E7904" s="33" t="s">
        <v>105</v>
      </c>
    </row>
    <row r="7905" spans="1:5" ht="15.75" customHeight="1" x14ac:dyDescent="0.25">
      <c r="A7905" s="33">
        <v>39483216</v>
      </c>
      <c r="B7905" s="34">
        <v>43611</v>
      </c>
      <c r="C7905" s="33" t="s">
        <v>106</v>
      </c>
      <c r="D7905" s="33" t="s">
        <v>112</v>
      </c>
      <c r="E7905" s="33" t="s">
        <v>107</v>
      </c>
    </row>
    <row r="7906" spans="1:5" ht="15.75" customHeight="1" x14ac:dyDescent="0.25">
      <c r="A7906" s="33">
        <v>37159689</v>
      </c>
      <c r="B7906" s="34">
        <v>43521</v>
      </c>
      <c r="C7906" s="33" t="s">
        <v>103</v>
      </c>
      <c r="D7906" s="33" t="s">
        <v>112</v>
      </c>
      <c r="E7906" s="33" t="s">
        <v>107</v>
      </c>
    </row>
    <row r="7907" spans="1:5" ht="15.75" customHeight="1" x14ac:dyDescent="0.25">
      <c r="A7907" s="33">
        <v>25577197</v>
      </c>
      <c r="B7907" s="34">
        <v>43875</v>
      </c>
      <c r="C7907" s="33" t="s">
        <v>106</v>
      </c>
      <c r="D7907" s="33" t="s">
        <v>112</v>
      </c>
      <c r="E7907" s="33" t="s">
        <v>105</v>
      </c>
    </row>
    <row r="7908" spans="1:5" ht="15.75" customHeight="1" x14ac:dyDescent="0.25">
      <c r="A7908" s="33">
        <v>20890255</v>
      </c>
      <c r="B7908" s="34">
        <v>43787</v>
      </c>
      <c r="C7908" s="33" t="s">
        <v>106</v>
      </c>
      <c r="D7908" s="33" t="s">
        <v>112</v>
      </c>
      <c r="E7908" s="33" t="s">
        <v>105</v>
      </c>
    </row>
    <row r="7909" spans="1:5" ht="15.75" customHeight="1" x14ac:dyDescent="0.25">
      <c r="A7909" s="33">
        <v>53561924</v>
      </c>
      <c r="B7909" s="34">
        <v>44003</v>
      </c>
      <c r="C7909" s="33" t="s">
        <v>106</v>
      </c>
      <c r="D7909" s="33" t="s">
        <v>112</v>
      </c>
      <c r="E7909" s="33" t="s">
        <v>107</v>
      </c>
    </row>
    <row r="7910" spans="1:5" ht="15.75" customHeight="1" x14ac:dyDescent="0.25">
      <c r="A7910" s="33">
        <v>40187882</v>
      </c>
      <c r="B7910" s="34">
        <v>43040</v>
      </c>
      <c r="C7910" s="33" t="s">
        <v>106</v>
      </c>
      <c r="D7910" s="33" t="s">
        <v>112</v>
      </c>
      <c r="E7910" s="33" t="s">
        <v>107</v>
      </c>
    </row>
    <row r="7911" spans="1:5" ht="15.75" customHeight="1" x14ac:dyDescent="0.25">
      <c r="A7911" s="33">
        <v>45904213</v>
      </c>
      <c r="B7911" s="34">
        <v>44097</v>
      </c>
      <c r="C7911" s="33" t="s">
        <v>106</v>
      </c>
      <c r="D7911" s="33" t="s">
        <v>112</v>
      </c>
      <c r="E7911" s="33" t="s">
        <v>107</v>
      </c>
    </row>
    <row r="7912" spans="1:5" ht="15.75" customHeight="1" x14ac:dyDescent="0.25">
      <c r="A7912" s="33">
        <v>36521847</v>
      </c>
      <c r="B7912" s="34">
        <v>42688</v>
      </c>
      <c r="C7912" s="33" t="s">
        <v>106</v>
      </c>
      <c r="D7912" s="33" t="s">
        <v>112</v>
      </c>
      <c r="E7912" s="33" t="s">
        <v>105</v>
      </c>
    </row>
    <row r="7913" spans="1:5" ht="15.75" customHeight="1" x14ac:dyDescent="0.25">
      <c r="A7913" s="33">
        <v>14991800</v>
      </c>
      <c r="B7913" s="34">
        <v>43849</v>
      </c>
      <c r="C7913" s="33" t="s">
        <v>106</v>
      </c>
      <c r="D7913" s="33" t="s">
        <v>112</v>
      </c>
      <c r="E7913" s="33" t="s">
        <v>107</v>
      </c>
    </row>
    <row r="7914" spans="1:5" ht="15.75" customHeight="1" x14ac:dyDescent="0.25">
      <c r="A7914" s="33">
        <v>37456383</v>
      </c>
      <c r="B7914" s="34">
        <v>43524</v>
      </c>
      <c r="C7914" s="33" t="s">
        <v>103</v>
      </c>
      <c r="D7914" s="33" t="s">
        <v>112</v>
      </c>
      <c r="E7914" s="33" t="s">
        <v>105</v>
      </c>
    </row>
    <row r="7915" spans="1:5" ht="15.75" customHeight="1" x14ac:dyDescent="0.25">
      <c r="A7915" s="33">
        <v>46694833</v>
      </c>
      <c r="B7915" s="34">
        <v>43601</v>
      </c>
      <c r="C7915" s="33" t="s">
        <v>106</v>
      </c>
      <c r="D7915" s="33" t="s">
        <v>112</v>
      </c>
      <c r="E7915" s="33" t="s">
        <v>105</v>
      </c>
    </row>
    <row r="7916" spans="1:5" ht="15.75" customHeight="1" x14ac:dyDescent="0.25">
      <c r="A7916" s="33">
        <v>42560232</v>
      </c>
      <c r="B7916" s="34">
        <v>43698</v>
      </c>
      <c r="C7916" s="33" t="s">
        <v>106</v>
      </c>
      <c r="D7916" s="33" t="s">
        <v>112</v>
      </c>
      <c r="E7916" s="33" t="s">
        <v>105</v>
      </c>
    </row>
    <row r="7917" spans="1:5" ht="15.75" customHeight="1" x14ac:dyDescent="0.25">
      <c r="A7917" s="33">
        <v>52448443</v>
      </c>
      <c r="B7917" s="34">
        <v>43843</v>
      </c>
      <c r="C7917" s="33" t="s">
        <v>106</v>
      </c>
      <c r="D7917" s="33" t="s">
        <v>112</v>
      </c>
      <c r="E7917" s="33" t="s">
        <v>105</v>
      </c>
    </row>
    <row r="7918" spans="1:5" ht="15.75" customHeight="1" x14ac:dyDescent="0.25">
      <c r="A7918" s="33">
        <v>43912222</v>
      </c>
      <c r="B7918" s="34">
        <v>43403</v>
      </c>
      <c r="C7918" s="33" t="s">
        <v>21</v>
      </c>
      <c r="D7918" s="33" t="s">
        <v>112</v>
      </c>
      <c r="E7918" s="33" t="s">
        <v>105</v>
      </c>
    </row>
    <row r="7919" spans="1:5" ht="15.75" customHeight="1" x14ac:dyDescent="0.25">
      <c r="A7919" s="33">
        <v>43739823</v>
      </c>
      <c r="B7919" s="34">
        <v>43581</v>
      </c>
      <c r="C7919" s="33" t="s">
        <v>103</v>
      </c>
      <c r="D7919" s="33" t="s">
        <v>112</v>
      </c>
      <c r="E7919" s="33" t="s">
        <v>105</v>
      </c>
    </row>
    <row r="7920" spans="1:5" ht="15.75" customHeight="1" x14ac:dyDescent="0.25">
      <c r="A7920" s="33">
        <v>44180858</v>
      </c>
      <c r="B7920" s="34">
        <v>43875</v>
      </c>
      <c r="C7920" s="33" t="s">
        <v>106</v>
      </c>
      <c r="D7920" s="33" t="s">
        <v>112</v>
      </c>
      <c r="E7920" s="33" t="s">
        <v>105</v>
      </c>
    </row>
    <row r="7921" spans="1:5" ht="15.75" customHeight="1" x14ac:dyDescent="0.25">
      <c r="A7921" s="33">
        <v>48885780</v>
      </c>
      <c r="B7921" s="34">
        <v>43771</v>
      </c>
      <c r="C7921" s="33" t="s">
        <v>106</v>
      </c>
      <c r="D7921" s="33" t="s">
        <v>112</v>
      </c>
      <c r="E7921" s="33" t="s">
        <v>107</v>
      </c>
    </row>
    <row r="7922" spans="1:5" ht="15.75" customHeight="1" x14ac:dyDescent="0.25">
      <c r="A7922" s="33">
        <v>44413729</v>
      </c>
      <c r="B7922" s="34">
        <v>43433</v>
      </c>
      <c r="C7922" s="33" t="s">
        <v>21</v>
      </c>
      <c r="D7922" s="33" t="s">
        <v>112</v>
      </c>
      <c r="E7922" s="33" t="s">
        <v>105</v>
      </c>
    </row>
    <row r="7923" spans="1:5" ht="15.75" customHeight="1" x14ac:dyDescent="0.25">
      <c r="A7923" s="33">
        <v>45225995</v>
      </c>
      <c r="B7923" s="34">
        <v>43489</v>
      </c>
      <c r="C7923" s="33" t="s">
        <v>106</v>
      </c>
      <c r="D7923" s="33" t="s">
        <v>112</v>
      </c>
      <c r="E7923" s="33" t="s">
        <v>105</v>
      </c>
    </row>
    <row r="7924" spans="1:5" ht="15.75" customHeight="1" x14ac:dyDescent="0.25">
      <c r="A7924" s="33">
        <v>35011313</v>
      </c>
      <c r="B7924" s="34">
        <v>42408</v>
      </c>
      <c r="C7924" s="33" t="s">
        <v>103</v>
      </c>
      <c r="D7924" s="33" t="s">
        <v>112</v>
      </c>
      <c r="E7924" s="33" t="s">
        <v>105</v>
      </c>
    </row>
    <row r="7925" spans="1:5" ht="15.75" customHeight="1" x14ac:dyDescent="0.25">
      <c r="A7925" s="33">
        <v>50245012</v>
      </c>
      <c r="B7925" s="34">
        <v>43834</v>
      </c>
      <c r="C7925" s="33" t="s">
        <v>106</v>
      </c>
      <c r="D7925" s="33" t="s">
        <v>112</v>
      </c>
      <c r="E7925" s="33" t="s">
        <v>105</v>
      </c>
    </row>
    <row r="7926" spans="1:5" ht="15.75" customHeight="1" x14ac:dyDescent="0.25">
      <c r="A7926" s="33">
        <v>281218</v>
      </c>
      <c r="B7926" s="34">
        <v>43467</v>
      </c>
      <c r="C7926" s="33" t="s">
        <v>106</v>
      </c>
      <c r="D7926" s="33" t="s">
        <v>112</v>
      </c>
      <c r="E7926" s="33" t="s">
        <v>107</v>
      </c>
    </row>
    <row r="7927" spans="1:5" ht="15.75" customHeight="1" x14ac:dyDescent="0.25">
      <c r="A7927" s="33">
        <v>52554448</v>
      </c>
      <c r="B7927" s="34">
        <v>43845</v>
      </c>
      <c r="C7927" s="33" t="s">
        <v>103</v>
      </c>
      <c r="D7927" s="33" t="s">
        <v>112</v>
      </c>
      <c r="E7927" s="33" t="s">
        <v>107</v>
      </c>
    </row>
    <row r="7928" spans="1:5" ht="15.75" customHeight="1" x14ac:dyDescent="0.25">
      <c r="A7928" s="33">
        <v>32356012</v>
      </c>
      <c r="B7928" s="34">
        <v>43561</v>
      </c>
      <c r="C7928" s="33" t="s">
        <v>103</v>
      </c>
      <c r="D7928" s="33" t="s">
        <v>112</v>
      </c>
      <c r="E7928" s="33" t="s">
        <v>107</v>
      </c>
    </row>
    <row r="7929" spans="1:5" ht="15.75" customHeight="1" x14ac:dyDescent="0.25">
      <c r="A7929" s="33">
        <v>42691341</v>
      </c>
      <c r="B7929" s="34">
        <v>43404</v>
      </c>
      <c r="C7929" s="33" t="s">
        <v>106</v>
      </c>
      <c r="D7929" s="33" t="s">
        <v>112</v>
      </c>
      <c r="E7929" s="33" t="s">
        <v>105</v>
      </c>
    </row>
    <row r="7930" spans="1:5" ht="15.75" customHeight="1" x14ac:dyDescent="0.25">
      <c r="A7930" s="33">
        <v>45722685</v>
      </c>
      <c r="B7930" s="34">
        <v>43850</v>
      </c>
      <c r="C7930" s="33" t="s">
        <v>21</v>
      </c>
      <c r="D7930" s="33" t="s">
        <v>112</v>
      </c>
      <c r="E7930" s="33" t="s">
        <v>105</v>
      </c>
    </row>
    <row r="7931" spans="1:5" ht="15.75" customHeight="1" x14ac:dyDescent="0.25">
      <c r="A7931" s="33">
        <v>48349698</v>
      </c>
      <c r="B7931" s="34">
        <v>43790</v>
      </c>
      <c r="C7931" s="33" t="s">
        <v>103</v>
      </c>
      <c r="D7931" s="33" t="s">
        <v>112</v>
      </c>
      <c r="E7931" s="33" t="s">
        <v>105</v>
      </c>
    </row>
    <row r="7932" spans="1:5" ht="15.75" customHeight="1" x14ac:dyDescent="0.25">
      <c r="A7932" s="33">
        <v>40878820</v>
      </c>
      <c r="B7932" s="34">
        <v>43657</v>
      </c>
      <c r="C7932" s="33" t="s">
        <v>103</v>
      </c>
      <c r="D7932" s="33" t="s">
        <v>112</v>
      </c>
      <c r="E7932" s="33" t="s">
        <v>105</v>
      </c>
    </row>
    <row r="7933" spans="1:5" ht="15.75" customHeight="1" x14ac:dyDescent="0.25">
      <c r="A7933" s="33">
        <v>36958759</v>
      </c>
      <c r="B7933" s="34">
        <v>42734</v>
      </c>
      <c r="C7933" s="33" t="s">
        <v>103</v>
      </c>
      <c r="D7933" s="33" t="s">
        <v>112</v>
      </c>
      <c r="E7933" s="33" t="s">
        <v>107</v>
      </c>
    </row>
    <row r="7934" spans="1:5" ht="15.75" customHeight="1" x14ac:dyDescent="0.25">
      <c r="A7934" s="33">
        <v>41962454</v>
      </c>
      <c r="B7934" s="34">
        <v>43257</v>
      </c>
      <c r="C7934" s="33" t="s">
        <v>106</v>
      </c>
      <c r="D7934" s="33" t="s">
        <v>112</v>
      </c>
      <c r="E7934" s="33" t="s">
        <v>105</v>
      </c>
    </row>
    <row r="7935" spans="1:5" ht="15.75" customHeight="1" x14ac:dyDescent="0.25">
      <c r="A7935" s="33">
        <v>54525621</v>
      </c>
      <c r="B7935" s="34">
        <v>43916</v>
      </c>
      <c r="C7935" s="33" t="s">
        <v>103</v>
      </c>
      <c r="D7935" s="33" t="s">
        <v>112</v>
      </c>
      <c r="E7935" s="33" t="s">
        <v>107</v>
      </c>
    </row>
    <row r="7936" spans="1:5" ht="15.75" customHeight="1" x14ac:dyDescent="0.25">
      <c r="A7936" s="33">
        <v>56053004</v>
      </c>
      <c r="B7936" s="34">
        <v>44032</v>
      </c>
      <c r="C7936" s="33" t="s">
        <v>106</v>
      </c>
      <c r="D7936" s="33" t="s">
        <v>112</v>
      </c>
      <c r="E7936" s="33" t="s">
        <v>105</v>
      </c>
    </row>
    <row r="7937" spans="1:5" ht="15.75" customHeight="1" x14ac:dyDescent="0.25">
      <c r="A7937" s="33">
        <v>48087469</v>
      </c>
      <c r="B7937" s="34">
        <v>43656</v>
      </c>
      <c r="C7937" s="33" t="s">
        <v>106</v>
      </c>
      <c r="D7937" s="33" t="s">
        <v>112</v>
      </c>
      <c r="E7937" s="33" t="s">
        <v>107</v>
      </c>
    </row>
    <row r="7938" spans="1:5" ht="15.75" customHeight="1" x14ac:dyDescent="0.25">
      <c r="A7938" s="33">
        <v>52645531</v>
      </c>
      <c r="B7938" s="34">
        <v>44041</v>
      </c>
      <c r="C7938" s="33" t="s">
        <v>103</v>
      </c>
      <c r="D7938" s="33" t="s">
        <v>112</v>
      </c>
      <c r="E7938" s="33" t="s">
        <v>105</v>
      </c>
    </row>
    <row r="7939" spans="1:5" ht="15.75" customHeight="1" x14ac:dyDescent="0.25">
      <c r="A7939" s="33">
        <v>49780718</v>
      </c>
      <c r="B7939" s="34">
        <v>43833</v>
      </c>
      <c r="C7939" s="33" t="s">
        <v>103</v>
      </c>
      <c r="D7939" s="33" t="s">
        <v>112</v>
      </c>
      <c r="E7939" s="33" t="s">
        <v>105</v>
      </c>
    </row>
    <row r="7940" spans="1:5" ht="15.75" customHeight="1" x14ac:dyDescent="0.25">
      <c r="A7940" s="33">
        <v>30984946</v>
      </c>
      <c r="B7940" s="34">
        <v>43866</v>
      </c>
      <c r="C7940" s="33" t="s">
        <v>106</v>
      </c>
      <c r="D7940" s="33" t="s">
        <v>112</v>
      </c>
      <c r="E7940" s="33" t="s">
        <v>107</v>
      </c>
    </row>
    <row r="7941" spans="1:5" ht="15.75" customHeight="1" x14ac:dyDescent="0.25">
      <c r="A7941" s="33">
        <v>46435230</v>
      </c>
      <c r="B7941" s="34">
        <v>43714</v>
      </c>
      <c r="C7941" s="33" t="s">
        <v>106</v>
      </c>
      <c r="D7941" s="33" t="s">
        <v>112</v>
      </c>
      <c r="E7941" s="33" t="s">
        <v>105</v>
      </c>
    </row>
    <row r="7942" spans="1:5" ht="15.75" customHeight="1" x14ac:dyDescent="0.25">
      <c r="A7942" s="33">
        <v>57915081</v>
      </c>
      <c r="B7942" s="34">
        <v>44059</v>
      </c>
      <c r="C7942" s="33" t="s">
        <v>106</v>
      </c>
      <c r="D7942" s="33" t="s">
        <v>112</v>
      </c>
      <c r="E7942" s="33" t="s">
        <v>105</v>
      </c>
    </row>
    <row r="7943" spans="1:5" ht="15.75" customHeight="1" x14ac:dyDescent="0.25">
      <c r="A7943" s="33">
        <v>45657612</v>
      </c>
      <c r="B7943" s="34">
        <v>43508</v>
      </c>
      <c r="C7943" s="33" t="s">
        <v>106</v>
      </c>
      <c r="D7943" s="33" t="s">
        <v>112</v>
      </c>
      <c r="E7943" s="33" t="s">
        <v>107</v>
      </c>
    </row>
    <row r="7944" spans="1:5" ht="15.75" customHeight="1" x14ac:dyDescent="0.25">
      <c r="A7944" s="33">
        <v>50523258</v>
      </c>
      <c r="B7944" s="34">
        <v>43774</v>
      </c>
      <c r="C7944" s="33" t="s">
        <v>103</v>
      </c>
      <c r="D7944" s="33" t="s">
        <v>112</v>
      </c>
      <c r="E7944" s="33" t="s">
        <v>105</v>
      </c>
    </row>
    <row r="7945" spans="1:5" ht="15.75" customHeight="1" x14ac:dyDescent="0.25">
      <c r="A7945" s="33">
        <v>49365962</v>
      </c>
      <c r="B7945" s="34">
        <v>43725</v>
      </c>
      <c r="C7945" s="33" t="s">
        <v>103</v>
      </c>
      <c r="D7945" s="33" t="s">
        <v>112</v>
      </c>
      <c r="E7945" s="33" t="s">
        <v>107</v>
      </c>
    </row>
    <row r="7946" spans="1:5" ht="15.75" customHeight="1" x14ac:dyDescent="0.25">
      <c r="A7946" s="33">
        <v>50869613</v>
      </c>
      <c r="B7946" s="34">
        <v>43785</v>
      </c>
      <c r="C7946" s="33" t="s">
        <v>106</v>
      </c>
      <c r="D7946" s="33" t="s">
        <v>112</v>
      </c>
      <c r="E7946" s="33" t="s">
        <v>107</v>
      </c>
    </row>
    <row r="7947" spans="1:5" ht="15.75" customHeight="1" x14ac:dyDescent="0.25">
      <c r="A7947" s="33">
        <v>4614265</v>
      </c>
      <c r="B7947" s="34">
        <v>43217</v>
      </c>
      <c r="C7947" s="33" t="s">
        <v>106</v>
      </c>
      <c r="D7947" s="33" t="s">
        <v>112</v>
      </c>
      <c r="E7947" s="33" t="s">
        <v>105</v>
      </c>
    </row>
    <row r="7948" spans="1:5" ht="15.75" customHeight="1" x14ac:dyDescent="0.25">
      <c r="A7948" s="33">
        <v>38881508</v>
      </c>
      <c r="B7948" s="34">
        <v>43782</v>
      </c>
      <c r="C7948" s="33" t="s">
        <v>106</v>
      </c>
      <c r="D7948" s="33" t="s">
        <v>112</v>
      </c>
      <c r="E7948" s="33" t="s">
        <v>107</v>
      </c>
    </row>
    <row r="7949" spans="1:5" ht="15.75" customHeight="1" x14ac:dyDescent="0.25">
      <c r="A7949" s="33">
        <v>40351755</v>
      </c>
      <c r="B7949" s="34">
        <v>43059</v>
      </c>
      <c r="C7949" s="33" t="s">
        <v>106</v>
      </c>
      <c r="D7949" s="33" t="s">
        <v>112</v>
      </c>
      <c r="E7949" s="33" t="s">
        <v>105</v>
      </c>
    </row>
    <row r="7950" spans="1:5" ht="15.75" customHeight="1" x14ac:dyDescent="0.25">
      <c r="A7950" s="33">
        <v>32675077</v>
      </c>
      <c r="B7950" s="34">
        <v>43699</v>
      </c>
      <c r="C7950" s="33" t="s">
        <v>106</v>
      </c>
      <c r="D7950" s="33" t="s">
        <v>112</v>
      </c>
      <c r="E7950" s="33" t="s">
        <v>107</v>
      </c>
    </row>
    <row r="7951" spans="1:5" ht="15.75" customHeight="1" x14ac:dyDescent="0.25">
      <c r="A7951" s="33">
        <v>54498467</v>
      </c>
      <c r="B7951" s="34">
        <v>44141</v>
      </c>
      <c r="C7951" s="33" t="s">
        <v>106</v>
      </c>
      <c r="D7951" s="33" t="s">
        <v>112</v>
      </c>
      <c r="E7951" s="33" t="s">
        <v>105</v>
      </c>
    </row>
    <row r="7952" spans="1:5" ht="15.75" customHeight="1" x14ac:dyDescent="0.25">
      <c r="A7952" s="33">
        <v>31031180</v>
      </c>
      <c r="B7952" s="34">
        <v>43615</v>
      </c>
      <c r="C7952" s="33" t="s">
        <v>106</v>
      </c>
      <c r="D7952" s="33" t="s">
        <v>112</v>
      </c>
      <c r="E7952" s="33" t="s">
        <v>105</v>
      </c>
    </row>
    <row r="7953" spans="1:5" ht="15.75" customHeight="1" x14ac:dyDescent="0.25">
      <c r="A7953" s="33">
        <v>42954609</v>
      </c>
      <c r="B7953" s="34">
        <v>43551</v>
      </c>
      <c r="C7953" s="33" t="s">
        <v>106</v>
      </c>
      <c r="D7953" s="33" t="s">
        <v>112</v>
      </c>
      <c r="E7953" s="33" t="s">
        <v>105</v>
      </c>
    </row>
    <row r="7954" spans="1:5" ht="15.75" customHeight="1" x14ac:dyDescent="0.25">
      <c r="A7954" s="33">
        <v>39422394</v>
      </c>
      <c r="B7954" s="34">
        <v>42923</v>
      </c>
      <c r="C7954" s="33" t="s">
        <v>106</v>
      </c>
      <c r="D7954" s="33" t="s">
        <v>112</v>
      </c>
      <c r="E7954" s="33" t="s">
        <v>105</v>
      </c>
    </row>
    <row r="7955" spans="1:5" ht="15.75" customHeight="1" x14ac:dyDescent="0.25">
      <c r="A7955" s="33">
        <v>36934187</v>
      </c>
      <c r="B7955" s="34">
        <v>42732</v>
      </c>
      <c r="C7955" s="33" t="s">
        <v>103</v>
      </c>
      <c r="D7955" s="33" t="s">
        <v>112</v>
      </c>
      <c r="E7955" s="33" t="s">
        <v>105</v>
      </c>
    </row>
    <row r="7956" spans="1:5" ht="15.75" customHeight="1" x14ac:dyDescent="0.25">
      <c r="A7956" s="33">
        <v>44455955</v>
      </c>
      <c r="B7956" s="34">
        <v>43605</v>
      </c>
      <c r="C7956" s="33" t="s">
        <v>106</v>
      </c>
      <c r="D7956" s="33" t="s">
        <v>112</v>
      </c>
      <c r="E7956" s="33" t="s">
        <v>107</v>
      </c>
    </row>
    <row r="7957" spans="1:5" ht="15.75" customHeight="1" x14ac:dyDescent="0.25">
      <c r="A7957" s="33">
        <v>28300886</v>
      </c>
      <c r="B7957" s="34">
        <v>43871</v>
      </c>
      <c r="C7957" s="33" t="s">
        <v>106</v>
      </c>
      <c r="D7957" s="33" t="s">
        <v>112</v>
      </c>
      <c r="E7957" s="33" t="s">
        <v>107</v>
      </c>
    </row>
    <row r="7958" spans="1:5" ht="15.75" customHeight="1" x14ac:dyDescent="0.25">
      <c r="A7958" s="33">
        <v>34999806</v>
      </c>
      <c r="B7958" s="34">
        <v>43735</v>
      </c>
      <c r="C7958" s="33" t="s">
        <v>106</v>
      </c>
      <c r="D7958" s="33" t="s">
        <v>112</v>
      </c>
      <c r="E7958" s="33" t="s">
        <v>105</v>
      </c>
    </row>
    <row r="7959" spans="1:5" ht="15.75" customHeight="1" x14ac:dyDescent="0.25">
      <c r="A7959" s="33">
        <v>44483524</v>
      </c>
      <c r="B7959" s="34">
        <v>43438</v>
      </c>
      <c r="C7959" s="33" t="s">
        <v>103</v>
      </c>
      <c r="D7959" s="33" t="s">
        <v>112</v>
      </c>
      <c r="E7959" s="33" t="s">
        <v>105</v>
      </c>
    </row>
    <row r="7960" spans="1:5" ht="15.75" customHeight="1" x14ac:dyDescent="0.25">
      <c r="A7960" s="33">
        <v>35935811</v>
      </c>
      <c r="B7960" s="34">
        <v>42594</v>
      </c>
      <c r="C7960" s="33" t="s">
        <v>21</v>
      </c>
      <c r="D7960" s="33" t="s">
        <v>112</v>
      </c>
      <c r="E7960" s="33" t="s">
        <v>107</v>
      </c>
    </row>
    <row r="7961" spans="1:5" ht="15.75" customHeight="1" x14ac:dyDescent="0.25">
      <c r="A7961" s="33">
        <v>23952076</v>
      </c>
      <c r="B7961" s="34">
        <v>42949</v>
      </c>
      <c r="C7961" s="33" t="s">
        <v>21</v>
      </c>
      <c r="D7961" s="33" t="s">
        <v>112</v>
      </c>
      <c r="E7961" s="33" t="s">
        <v>107</v>
      </c>
    </row>
    <row r="7962" spans="1:5" ht="15.75" customHeight="1" x14ac:dyDescent="0.25">
      <c r="A7962" s="33">
        <v>52013418</v>
      </c>
      <c r="B7962" s="34">
        <v>43824</v>
      </c>
      <c r="C7962" s="33" t="s">
        <v>106</v>
      </c>
      <c r="D7962" s="33" t="s">
        <v>112</v>
      </c>
      <c r="E7962" s="33" t="s">
        <v>107</v>
      </c>
    </row>
    <row r="7963" spans="1:5" ht="15.75" customHeight="1" x14ac:dyDescent="0.25">
      <c r="A7963" s="33">
        <v>49787928</v>
      </c>
      <c r="B7963" s="34">
        <v>43751</v>
      </c>
      <c r="C7963" s="33" t="s">
        <v>106</v>
      </c>
      <c r="D7963" s="33" t="s">
        <v>112</v>
      </c>
      <c r="E7963" s="33" t="s">
        <v>105</v>
      </c>
    </row>
    <row r="7964" spans="1:5" ht="15.75" customHeight="1" x14ac:dyDescent="0.25">
      <c r="A7964" s="33">
        <v>47677571</v>
      </c>
      <c r="B7964" s="34">
        <v>43800</v>
      </c>
      <c r="C7964" s="33" t="s">
        <v>21</v>
      </c>
      <c r="D7964" s="33" t="s">
        <v>112</v>
      </c>
      <c r="E7964" s="33" t="s">
        <v>107</v>
      </c>
    </row>
    <row r="7965" spans="1:5" ht="15.75" customHeight="1" x14ac:dyDescent="0.25">
      <c r="A7965" s="33">
        <v>39366845</v>
      </c>
      <c r="B7965" s="34">
        <v>43013</v>
      </c>
      <c r="C7965" s="33" t="s">
        <v>106</v>
      </c>
      <c r="D7965" s="33" t="s">
        <v>112</v>
      </c>
      <c r="E7965" s="33" t="s">
        <v>107</v>
      </c>
    </row>
    <row r="7966" spans="1:5" ht="15.75" customHeight="1" x14ac:dyDescent="0.25">
      <c r="A7966" s="33">
        <v>39811547</v>
      </c>
      <c r="B7966" s="34">
        <v>43056</v>
      </c>
      <c r="C7966" s="33" t="s">
        <v>106</v>
      </c>
      <c r="D7966" s="33" t="s">
        <v>112</v>
      </c>
      <c r="E7966" s="33" t="s">
        <v>105</v>
      </c>
    </row>
    <row r="7967" spans="1:5" ht="15.75" customHeight="1" x14ac:dyDescent="0.25">
      <c r="A7967" s="33">
        <v>55293364</v>
      </c>
      <c r="B7967" s="34">
        <v>43940</v>
      </c>
      <c r="C7967" s="33" t="s">
        <v>106</v>
      </c>
      <c r="D7967" s="33" t="s">
        <v>112</v>
      </c>
      <c r="E7967" s="33" t="s">
        <v>105</v>
      </c>
    </row>
    <row r="7968" spans="1:5" ht="15.75" customHeight="1" x14ac:dyDescent="0.25">
      <c r="A7968" s="33">
        <v>51372601</v>
      </c>
      <c r="B7968" s="34">
        <v>43804</v>
      </c>
      <c r="C7968" s="33" t="s">
        <v>103</v>
      </c>
      <c r="D7968" s="33" t="s">
        <v>112</v>
      </c>
      <c r="E7968" s="33" t="s">
        <v>105</v>
      </c>
    </row>
    <row r="7969" spans="1:5" ht="15.75" customHeight="1" x14ac:dyDescent="0.25">
      <c r="A7969" s="33">
        <v>46798371</v>
      </c>
      <c r="B7969" s="34">
        <v>43690</v>
      </c>
      <c r="C7969" s="33" t="s">
        <v>106</v>
      </c>
      <c r="D7969" s="33" t="s">
        <v>112</v>
      </c>
      <c r="E7969" s="33" t="s">
        <v>105</v>
      </c>
    </row>
    <row r="7970" spans="1:5" ht="15.75" customHeight="1" x14ac:dyDescent="0.25">
      <c r="A7970" s="33">
        <v>33109896</v>
      </c>
      <c r="B7970" s="34">
        <v>43117</v>
      </c>
      <c r="C7970" s="33" t="s">
        <v>106</v>
      </c>
      <c r="D7970" s="33" t="s">
        <v>112</v>
      </c>
      <c r="E7970" s="33" t="s">
        <v>105</v>
      </c>
    </row>
    <row r="7971" spans="1:5" ht="15.75" customHeight="1" x14ac:dyDescent="0.25">
      <c r="A7971" s="33">
        <v>10227175</v>
      </c>
      <c r="B7971" s="34">
        <v>43133</v>
      </c>
      <c r="C7971" s="33" t="s">
        <v>103</v>
      </c>
      <c r="D7971" s="33" t="s">
        <v>112</v>
      </c>
      <c r="E7971" s="33" t="s">
        <v>107</v>
      </c>
    </row>
    <row r="7972" spans="1:5" ht="15.75" customHeight="1" x14ac:dyDescent="0.25">
      <c r="A7972" s="33">
        <v>46090713</v>
      </c>
      <c r="B7972" s="34">
        <v>43522</v>
      </c>
      <c r="C7972" s="33" t="s">
        <v>106</v>
      </c>
      <c r="D7972" s="33" t="s">
        <v>112</v>
      </c>
      <c r="E7972" s="33" t="s">
        <v>107</v>
      </c>
    </row>
    <row r="7973" spans="1:5" ht="15.75" customHeight="1" x14ac:dyDescent="0.25">
      <c r="A7973" s="33">
        <v>35459440</v>
      </c>
      <c r="B7973" s="34">
        <v>42970</v>
      </c>
      <c r="C7973" s="33" t="s">
        <v>108</v>
      </c>
      <c r="D7973" s="33" t="s">
        <v>112</v>
      </c>
      <c r="E7973" s="33" t="s">
        <v>105</v>
      </c>
    </row>
    <row r="7974" spans="1:5" ht="15.75" customHeight="1" x14ac:dyDescent="0.25">
      <c r="A7974" s="33">
        <v>31044782</v>
      </c>
      <c r="B7974" s="34">
        <v>43718</v>
      </c>
      <c r="C7974" s="33" t="s">
        <v>103</v>
      </c>
      <c r="D7974" s="33" t="s">
        <v>112</v>
      </c>
      <c r="E7974" s="33" t="s">
        <v>105</v>
      </c>
    </row>
    <row r="7975" spans="1:5" ht="15.75" customHeight="1" x14ac:dyDescent="0.25">
      <c r="A7975" s="33">
        <v>57165531</v>
      </c>
      <c r="B7975" s="34">
        <v>44028</v>
      </c>
      <c r="C7975" s="33" t="s">
        <v>106</v>
      </c>
      <c r="D7975" s="33" t="s">
        <v>112</v>
      </c>
      <c r="E7975" s="33" t="s">
        <v>107</v>
      </c>
    </row>
    <row r="7976" spans="1:5" ht="15.75" customHeight="1" x14ac:dyDescent="0.25">
      <c r="A7976" s="33">
        <v>36846131</v>
      </c>
      <c r="B7976" s="34">
        <v>43698</v>
      </c>
      <c r="C7976" s="33" t="s">
        <v>103</v>
      </c>
      <c r="D7976" s="33" t="s">
        <v>112</v>
      </c>
      <c r="E7976" s="33" t="s">
        <v>107</v>
      </c>
    </row>
    <row r="7977" spans="1:5" ht="15.75" customHeight="1" x14ac:dyDescent="0.25">
      <c r="A7977" s="33">
        <v>42519118</v>
      </c>
      <c r="B7977" s="34">
        <v>43634</v>
      </c>
      <c r="C7977" s="33" t="s">
        <v>106</v>
      </c>
      <c r="D7977" s="33" t="s">
        <v>112</v>
      </c>
      <c r="E7977" s="33" t="s">
        <v>107</v>
      </c>
    </row>
    <row r="7978" spans="1:5" ht="15.75" customHeight="1" x14ac:dyDescent="0.25">
      <c r="A7978" s="33">
        <v>40613974</v>
      </c>
      <c r="B7978" s="34">
        <v>43628</v>
      </c>
      <c r="C7978" s="33" t="s">
        <v>106</v>
      </c>
      <c r="D7978" s="33" t="s">
        <v>112</v>
      </c>
      <c r="E7978" s="33" t="s">
        <v>107</v>
      </c>
    </row>
    <row r="7979" spans="1:5" ht="15.75" customHeight="1" x14ac:dyDescent="0.25">
      <c r="A7979" s="33">
        <v>44408134</v>
      </c>
      <c r="B7979" s="34">
        <v>43437</v>
      </c>
      <c r="C7979" s="33" t="s">
        <v>103</v>
      </c>
      <c r="D7979" s="33" t="s">
        <v>112</v>
      </c>
      <c r="E7979" s="33" t="s">
        <v>105</v>
      </c>
    </row>
    <row r="7980" spans="1:5" ht="15.75" customHeight="1" x14ac:dyDescent="0.25">
      <c r="A7980" s="33">
        <v>45787089</v>
      </c>
      <c r="B7980" s="34">
        <v>43995</v>
      </c>
      <c r="C7980" s="33" t="s">
        <v>106</v>
      </c>
      <c r="D7980" s="33" t="s">
        <v>112</v>
      </c>
      <c r="E7980" s="33" t="s">
        <v>107</v>
      </c>
    </row>
    <row r="7981" spans="1:5" ht="15.75" customHeight="1" x14ac:dyDescent="0.25">
      <c r="A7981" s="33">
        <v>48878213</v>
      </c>
      <c r="B7981" s="34">
        <v>43739</v>
      </c>
      <c r="C7981" s="33" t="s">
        <v>106</v>
      </c>
      <c r="D7981" s="33" t="s">
        <v>112</v>
      </c>
      <c r="E7981" s="33" t="s">
        <v>105</v>
      </c>
    </row>
    <row r="7982" spans="1:5" ht="15.75" customHeight="1" x14ac:dyDescent="0.25">
      <c r="A7982" s="33">
        <v>45734530</v>
      </c>
      <c r="B7982" s="34">
        <v>43552</v>
      </c>
      <c r="C7982" s="33" t="s">
        <v>103</v>
      </c>
      <c r="D7982" s="33" t="s">
        <v>112</v>
      </c>
      <c r="E7982" s="33" t="s">
        <v>107</v>
      </c>
    </row>
    <row r="7983" spans="1:5" ht="15.75" customHeight="1" x14ac:dyDescent="0.25">
      <c r="A7983" s="33">
        <v>42536878</v>
      </c>
      <c r="B7983" s="34">
        <v>43920</v>
      </c>
      <c r="C7983" s="33" t="s">
        <v>103</v>
      </c>
      <c r="D7983" s="33" t="s">
        <v>112</v>
      </c>
      <c r="E7983" s="33" t="s">
        <v>105</v>
      </c>
    </row>
    <row r="7984" spans="1:5" ht="15.75" customHeight="1" x14ac:dyDescent="0.25">
      <c r="A7984" s="33">
        <v>50568745</v>
      </c>
      <c r="B7984" s="34">
        <v>43776</v>
      </c>
      <c r="C7984" s="33" t="s">
        <v>106</v>
      </c>
      <c r="D7984" s="33" t="s">
        <v>112</v>
      </c>
      <c r="E7984" s="33" t="s">
        <v>107</v>
      </c>
    </row>
    <row r="7985" spans="1:5" ht="15.75" customHeight="1" x14ac:dyDescent="0.25">
      <c r="A7985" s="33">
        <v>43452424</v>
      </c>
      <c r="B7985" s="34">
        <v>43385</v>
      </c>
      <c r="C7985" s="33" t="s">
        <v>106</v>
      </c>
      <c r="D7985" s="33" t="s">
        <v>112</v>
      </c>
      <c r="E7985" s="33" t="s">
        <v>107</v>
      </c>
    </row>
    <row r="7986" spans="1:5" ht="15.75" customHeight="1" x14ac:dyDescent="0.25">
      <c r="A7986" s="33">
        <v>44464413</v>
      </c>
      <c r="B7986" s="34">
        <v>43436</v>
      </c>
      <c r="C7986" s="33" t="s">
        <v>103</v>
      </c>
      <c r="D7986" s="33" t="s">
        <v>112</v>
      </c>
      <c r="E7986" s="33" t="s">
        <v>105</v>
      </c>
    </row>
    <row r="7987" spans="1:5" ht="15.75" customHeight="1" x14ac:dyDescent="0.25">
      <c r="A7987" s="33">
        <v>49456473</v>
      </c>
      <c r="B7987" s="34">
        <v>43789</v>
      </c>
      <c r="C7987" s="33" t="s">
        <v>21</v>
      </c>
      <c r="D7987" s="33" t="s">
        <v>112</v>
      </c>
      <c r="E7987" s="33" t="s">
        <v>107</v>
      </c>
    </row>
    <row r="7988" spans="1:5" ht="15.75" customHeight="1" x14ac:dyDescent="0.25">
      <c r="A7988" s="33">
        <v>49754958</v>
      </c>
      <c r="B7988" s="34">
        <v>43748</v>
      </c>
      <c r="C7988" s="33" t="s">
        <v>103</v>
      </c>
      <c r="D7988" s="33" t="s">
        <v>112</v>
      </c>
      <c r="E7988" s="33" t="s">
        <v>107</v>
      </c>
    </row>
    <row r="7989" spans="1:5" ht="15.75" customHeight="1" x14ac:dyDescent="0.25">
      <c r="A7989" s="33">
        <v>40375090</v>
      </c>
      <c r="B7989" s="34">
        <v>43343</v>
      </c>
      <c r="C7989" s="33" t="s">
        <v>106</v>
      </c>
      <c r="D7989" s="33" t="s">
        <v>112</v>
      </c>
      <c r="E7989" s="33" t="s">
        <v>105</v>
      </c>
    </row>
    <row r="7990" spans="1:5" ht="15.75" customHeight="1" x14ac:dyDescent="0.25">
      <c r="A7990" s="33">
        <v>50583106</v>
      </c>
      <c r="B7990" s="34">
        <v>43807</v>
      </c>
      <c r="C7990" s="33" t="s">
        <v>103</v>
      </c>
      <c r="D7990" s="33" t="s">
        <v>112</v>
      </c>
      <c r="E7990" s="33" t="s">
        <v>107</v>
      </c>
    </row>
    <row r="7991" spans="1:5" ht="15.75" customHeight="1" x14ac:dyDescent="0.25">
      <c r="A7991" s="33">
        <v>47267414</v>
      </c>
      <c r="B7991" s="34">
        <v>43811</v>
      </c>
      <c r="C7991" s="33" t="s">
        <v>106</v>
      </c>
      <c r="D7991" s="33" t="s">
        <v>112</v>
      </c>
      <c r="E7991" s="33" t="s">
        <v>107</v>
      </c>
    </row>
    <row r="7992" spans="1:5" ht="15.75" customHeight="1" x14ac:dyDescent="0.25">
      <c r="A7992" s="33">
        <v>42208074</v>
      </c>
      <c r="B7992" s="34">
        <v>43569</v>
      </c>
      <c r="C7992" s="33" t="s">
        <v>21</v>
      </c>
      <c r="D7992" s="33" t="s">
        <v>112</v>
      </c>
      <c r="E7992" s="33" t="s">
        <v>105</v>
      </c>
    </row>
    <row r="7993" spans="1:5" ht="15.75" customHeight="1" x14ac:dyDescent="0.25">
      <c r="A7993" s="33">
        <v>35708688</v>
      </c>
      <c r="B7993" s="34">
        <v>43228</v>
      </c>
      <c r="C7993" s="33" t="s">
        <v>21</v>
      </c>
      <c r="D7993" s="33" t="s">
        <v>112</v>
      </c>
      <c r="E7993" s="33" t="s">
        <v>107</v>
      </c>
    </row>
    <row r="7994" spans="1:5" ht="15.75" customHeight="1" x14ac:dyDescent="0.25">
      <c r="A7994" s="33">
        <v>35905860</v>
      </c>
      <c r="B7994" s="34">
        <v>43460</v>
      </c>
      <c r="C7994" s="33" t="s">
        <v>106</v>
      </c>
      <c r="D7994" s="33" t="s">
        <v>112</v>
      </c>
      <c r="E7994" s="33" t="s">
        <v>107</v>
      </c>
    </row>
    <row r="7995" spans="1:5" ht="15.75" customHeight="1" x14ac:dyDescent="0.25">
      <c r="A7995" s="33">
        <v>49069331</v>
      </c>
      <c r="B7995" s="34">
        <v>43853</v>
      </c>
      <c r="C7995" s="33" t="s">
        <v>106</v>
      </c>
      <c r="D7995" s="33" t="s">
        <v>112</v>
      </c>
      <c r="E7995" s="33" t="s">
        <v>107</v>
      </c>
    </row>
    <row r="7996" spans="1:5" ht="15.75" customHeight="1" x14ac:dyDescent="0.25">
      <c r="A7996" s="33">
        <v>49217506</v>
      </c>
      <c r="B7996" s="34">
        <v>43757</v>
      </c>
      <c r="C7996" s="33" t="s">
        <v>106</v>
      </c>
      <c r="D7996" s="33" t="s">
        <v>112</v>
      </c>
      <c r="E7996" s="33" t="s">
        <v>107</v>
      </c>
    </row>
    <row r="7997" spans="1:5" ht="15.75" customHeight="1" x14ac:dyDescent="0.25">
      <c r="A7997" s="33">
        <v>36811195</v>
      </c>
      <c r="B7997" s="34">
        <v>43809</v>
      </c>
      <c r="C7997" s="33" t="s">
        <v>103</v>
      </c>
      <c r="D7997" s="33" t="s">
        <v>112</v>
      </c>
      <c r="E7997" s="33" t="s">
        <v>105</v>
      </c>
    </row>
    <row r="7998" spans="1:5" ht="15.75" customHeight="1" x14ac:dyDescent="0.25">
      <c r="A7998" s="33">
        <v>41404663</v>
      </c>
      <c r="B7998" s="34">
        <v>43518</v>
      </c>
      <c r="C7998" s="33" t="s">
        <v>106</v>
      </c>
      <c r="D7998" s="33" t="s">
        <v>112</v>
      </c>
      <c r="E7998" s="33" t="s">
        <v>105</v>
      </c>
    </row>
    <row r="7999" spans="1:5" ht="15.75" customHeight="1" x14ac:dyDescent="0.25">
      <c r="A7999" s="33">
        <v>22585954</v>
      </c>
      <c r="B7999" s="34">
        <v>43957</v>
      </c>
      <c r="C7999" s="33" t="s">
        <v>103</v>
      </c>
      <c r="D7999" s="33" t="s">
        <v>112</v>
      </c>
      <c r="E7999" s="33" t="s">
        <v>105</v>
      </c>
    </row>
    <row r="8000" spans="1:5" ht="15.75" customHeight="1" x14ac:dyDescent="0.25">
      <c r="A8000" s="33">
        <v>45450622</v>
      </c>
      <c r="B8000" s="34">
        <v>43514</v>
      </c>
      <c r="C8000" s="33" t="s">
        <v>21</v>
      </c>
      <c r="D8000" s="33" t="s">
        <v>112</v>
      </c>
      <c r="E8000" s="33" t="s">
        <v>105</v>
      </c>
    </row>
    <row r="8001" spans="1:5" ht="15.75" customHeight="1" x14ac:dyDescent="0.25">
      <c r="A8001" s="33">
        <v>39687391</v>
      </c>
      <c r="B8001" s="34">
        <v>43790</v>
      </c>
      <c r="C8001" s="33" t="s">
        <v>103</v>
      </c>
      <c r="D8001" s="33" t="s">
        <v>112</v>
      </c>
      <c r="E8001" s="33" t="s">
        <v>107</v>
      </c>
    </row>
    <row r="8002" spans="1:5" ht="15.75" customHeight="1" x14ac:dyDescent="0.25">
      <c r="A8002" s="33">
        <v>45639055</v>
      </c>
      <c r="B8002" s="34">
        <v>43850</v>
      </c>
      <c r="C8002" s="33" t="s">
        <v>106</v>
      </c>
      <c r="D8002" s="33" t="s">
        <v>112</v>
      </c>
      <c r="E8002" s="33" t="s">
        <v>105</v>
      </c>
    </row>
    <row r="8003" spans="1:5" ht="15.75" customHeight="1" x14ac:dyDescent="0.25">
      <c r="A8003" s="33">
        <v>14498978</v>
      </c>
      <c r="B8003" s="34">
        <v>43717</v>
      </c>
      <c r="C8003" s="33" t="s">
        <v>106</v>
      </c>
      <c r="D8003" s="33" t="s">
        <v>112</v>
      </c>
      <c r="E8003" s="33" t="s">
        <v>105</v>
      </c>
    </row>
    <row r="8004" spans="1:5" ht="15.75" customHeight="1" x14ac:dyDescent="0.25">
      <c r="A8004" s="33">
        <v>41718640</v>
      </c>
      <c r="B8004" s="34">
        <v>43851</v>
      </c>
      <c r="C8004" s="33" t="s">
        <v>106</v>
      </c>
      <c r="D8004" s="33" t="s">
        <v>112</v>
      </c>
      <c r="E8004" s="33" t="s">
        <v>107</v>
      </c>
    </row>
    <row r="8005" spans="1:5" ht="15.75" customHeight="1" x14ac:dyDescent="0.25">
      <c r="A8005" s="33">
        <v>53031506</v>
      </c>
      <c r="B8005" s="34">
        <v>44067</v>
      </c>
      <c r="C8005" s="33" t="s">
        <v>106</v>
      </c>
      <c r="D8005" s="33" t="s">
        <v>112</v>
      </c>
      <c r="E8005" s="33" t="s">
        <v>105</v>
      </c>
    </row>
    <row r="8006" spans="1:5" ht="15.75" customHeight="1" x14ac:dyDescent="0.25">
      <c r="A8006" s="33">
        <v>49475804</v>
      </c>
      <c r="B8006" s="34">
        <v>43729</v>
      </c>
      <c r="C8006" s="33" t="s">
        <v>21</v>
      </c>
      <c r="D8006" s="33" t="s">
        <v>112</v>
      </c>
      <c r="E8006" s="33" t="s">
        <v>105</v>
      </c>
    </row>
    <row r="8007" spans="1:5" ht="15.75" customHeight="1" x14ac:dyDescent="0.25">
      <c r="A8007" s="33">
        <v>40568235</v>
      </c>
      <c r="B8007" s="34">
        <v>43100</v>
      </c>
      <c r="C8007" s="33" t="s">
        <v>103</v>
      </c>
      <c r="D8007" s="33" t="s">
        <v>112</v>
      </c>
      <c r="E8007" s="33" t="s">
        <v>107</v>
      </c>
    </row>
    <row r="8008" spans="1:5" ht="15.75" customHeight="1" x14ac:dyDescent="0.25">
      <c r="A8008" s="33">
        <v>48974288</v>
      </c>
      <c r="B8008" s="34">
        <v>43715</v>
      </c>
      <c r="C8008" s="33" t="s">
        <v>108</v>
      </c>
      <c r="D8008" s="33" t="s">
        <v>112</v>
      </c>
      <c r="E8008" s="33" t="s">
        <v>107</v>
      </c>
    </row>
    <row r="8009" spans="1:5" ht="15.75" customHeight="1" x14ac:dyDescent="0.25">
      <c r="A8009" s="33">
        <v>39680407</v>
      </c>
      <c r="B8009" s="34">
        <v>43939</v>
      </c>
      <c r="C8009" s="33" t="s">
        <v>103</v>
      </c>
      <c r="D8009" s="33" t="s">
        <v>112</v>
      </c>
      <c r="E8009" s="33" t="s">
        <v>107</v>
      </c>
    </row>
    <row r="8010" spans="1:5" ht="15.75" customHeight="1" x14ac:dyDescent="0.25">
      <c r="A8010" s="33">
        <v>56841632</v>
      </c>
      <c r="B8010" s="34">
        <v>44061</v>
      </c>
      <c r="C8010" s="33" t="s">
        <v>106</v>
      </c>
      <c r="D8010" s="33" t="s">
        <v>112</v>
      </c>
      <c r="E8010" s="33" t="s">
        <v>107</v>
      </c>
    </row>
    <row r="8011" spans="1:5" ht="15.75" customHeight="1" x14ac:dyDescent="0.25">
      <c r="A8011" s="33">
        <v>38542189</v>
      </c>
      <c r="B8011" s="34">
        <v>43365</v>
      </c>
      <c r="C8011" s="33" t="s">
        <v>106</v>
      </c>
      <c r="D8011" s="33" t="s">
        <v>112</v>
      </c>
      <c r="E8011" s="33" t="s">
        <v>105</v>
      </c>
    </row>
    <row r="8012" spans="1:5" ht="15.75" customHeight="1" x14ac:dyDescent="0.25">
      <c r="A8012" s="33">
        <v>15950272</v>
      </c>
      <c r="B8012" s="34">
        <v>42741</v>
      </c>
      <c r="C8012" s="33" t="s">
        <v>103</v>
      </c>
      <c r="D8012" s="33" t="s">
        <v>112</v>
      </c>
      <c r="E8012" s="33" t="s">
        <v>107</v>
      </c>
    </row>
    <row r="8013" spans="1:5" ht="15.75" customHeight="1" x14ac:dyDescent="0.25">
      <c r="A8013" s="33">
        <v>52886689</v>
      </c>
      <c r="B8013" s="34">
        <v>43956</v>
      </c>
      <c r="C8013" s="33" t="s">
        <v>106</v>
      </c>
      <c r="D8013" s="33" t="s">
        <v>112</v>
      </c>
      <c r="E8013" s="33" t="s">
        <v>105</v>
      </c>
    </row>
    <row r="8014" spans="1:5" ht="15.75" customHeight="1" x14ac:dyDescent="0.25">
      <c r="A8014" s="33">
        <v>42621661</v>
      </c>
      <c r="B8014" s="34">
        <v>43396</v>
      </c>
      <c r="C8014" s="33" t="s">
        <v>106</v>
      </c>
      <c r="D8014" s="33" t="s">
        <v>112</v>
      </c>
      <c r="E8014" s="33" t="s">
        <v>107</v>
      </c>
    </row>
    <row r="8015" spans="1:5" ht="15.75" customHeight="1" x14ac:dyDescent="0.25">
      <c r="A8015" s="33">
        <v>56632511</v>
      </c>
      <c r="B8015" s="34">
        <v>44139</v>
      </c>
      <c r="C8015" s="33" t="s">
        <v>106</v>
      </c>
      <c r="D8015" s="33" t="s">
        <v>112</v>
      </c>
      <c r="E8015" s="33" t="s">
        <v>105</v>
      </c>
    </row>
    <row r="8016" spans="1:5" ht="15.75" customHeight="1" x14ac:dyDescent="0.25">
      <c r="A8016" s="33">
        <v>36795953</v>
      </c>
      <c r="B8016" s="34">
        <v>42830</v>
      </c>
      <c r="C8016" s="33" t="s">
        <v>106</v>
      </c>
      <c r="D8016" s="33" t="s">
        <v>112</v>
      </c>
      <c r="E8016" s="33" t="s">
        <v>105</v>
      </c>
    </row>
    <row r="8017" spans="1:5" ht="15.75" customHeight="1" x14ac:dyDescent="0.25">
      <c r="A8017" s="33">
        <v>43420742</v>
      </c>
      <c r="B8017" s="34">
        <v>43534</v>
      </c>
      <c r="C8017" s="33" t="s">
        <v>106</v>
      </c>
      <c r="D8017" s="33" t="s">
        <v>112</v>
      </c>
      <c r="E8017" s="33" t="s">
        <v>105</v>
      </c>
    </row>
    <row r="8018" spans="1:5" ht="15.75" customHeight="1" x14ac:dyDescent="0.25">
      <c r="A8018" s="33">
        <v>48030072</v>
      </c>
      <c r="B8018" s="34">
        <v>43851</v>
      </c>
      <c r="C8018" s="33" t="s">
        <v>106</v>
      </c>
      <c r="D8018" s="33" t="s">
        <v>112</v>
      </c>
      <c r="E8018" s="33" t="s">
        <v>107</v>
      </c>
    </row>
    <row r="8019" spans="1:5" ht="15.75" customHeight="1" x14ac:dyDescent="0.25">
      <c r="A8019" s="33">
        <v>50876639</v>
      </c>
      <c r="B8019" s="34">
        <v>43786</v>
      </c>
      <c r="C8019" s="33" t="s">
        <v>106</v>
      </c>
      <c r="D8019" s="33" t="s">
        <v>112</v>
      </c>
      <c r="E8019" s="33" t="s">
        <v>107</v>
      </c>
    </row>
    <row r="8020" spans="1:5" ht="15.75" customHeight="1" x14ac:dyDescent="0.25">
      <c r="A8020" s="33">
        <v>43049409</v>
      </c>
      <c r="B8020" s="34">
        <v>43404</v>
      </c>
      <c r="C8020" s="33" t="s">
        <v>103</v>
      </c>
      <c r="D8020" s="33" t="s">
        <v>112</v>
      </c>
      <c r="E8020" s="33" t="s">
        <v>105</v>
      </c>
    </row>
    <row r="8021" spans="1:5" ht="15.75" customHeight="1" x14ac:dyDescent="0.25">
      <c r="A8021" s="33">
        <v>44089175</v>
      </c>
      <c r="B8021" s="34">
        <v>43430</v>
      </c>
      <c r="C8021" s="33" t="s">
        <v>103</v>
      </c>
      <c r="D8021" s="33" t="s">
        <v>112</v>
      </c>
      <c r="E8021" s="33" t="s">
        <v>107</v>
      </c>
    </row>
    <row r="8022" spans="1:5" ht="15.75" customHeight="1" x14ac:dyDescent="0.25">
      <c r="A8022" s="33">
        <v>45110352</v>
      </c>
      <c r="B8022" s="34">
        <v>43753</v>
      </c>
      <c r="C8022" s="33" t="s">
        <v>21</v>
      </c>
      <c r="D8022" s="33" t="s">
        <v>112</v>
      </c>
      <c r="E8022" s="33" t="s">
        <v>105</v>
      </c>
    </row>
    <row r="8023" spans="1:5" ht="15.75" customHeight="1" x14ac:dyDescent="0.25">
      <c r="A8023" s="33">
        <v>26817198</v>
      </c>
      <c r="B8023" s="34">
        <v>43336</v>
      </c>
      <c r="C8023" s="33" t="s">
        <v>103</v>
      </c>
      <c r="D8023" s="33" t="s">
        <v>112</v>
      </c>
      <c r="E8023" s="33" t="s">
        <v>107</v>
      </c>
    </row>
    <row r="8024" spans="1:5" ht="15.75" customHeight="1" x14ac:dyDescent="0.25">
      <c r="A8024" s="33">
        <v>53009969</v>
      </c>
      <c r="B8024" s="34">
        <v>43866</v>
      </c>
      <c r="C8024" s="33" t="s">
        <v>103</v>
      </c>
      <c r="D8024" s="33" t="s">
        <v>112</v>
      </c>
      <c r="E8024" s="33" t="s">
        <v>107</v>
      </c>
    </row>
    <row r="8025" spans="1:5" ht="15.75" customHeight="1" x14ac:dyDescent="0.25">
      <c r="A8025" s="33">
        <v>41916345</v>
      </c>
      <c r="B8025" s="34">
        <v>43242</v>
      </c>
      <c r="C8025" s="33" t="s">
        <v>106</v>
      </c>
      <c r="D8025" s="33" t="s">
        <v>112</v>
      </c>
      <c r="E8025" s="33" t="s">
        <v>107</v>
      </c>
    </row>
    <row r="8026" spans="1:5" ht="15.75" customHeight="1" x14ac:dyDescent="0.25">
      <c r="A8026" s="33">
        <v>48860637</v>
      </c>
      <c r="B8026" s="34">
        <v>43724</v>
      </c>
      <c r="C8026" s="33" t="s">
        <v>21</v>
      </c>
      <c r="D8026" s="33" t="s">
        <v>112</v>
      </c>
      <c r="E8026" s="33" t="s">
        <v>105</v>
      </c>
    </row>
    <row r="8027" spans="1:5" ht="15.75" customHeight="1" x14ac:dyDescent="0.25">
      <c r="A8027" s="33">
        <v>53685943</v>
      </c>
      <c r="B8027" s="34">
        <v>43889</v>
      </c>
      <c r="C8027" s="33" t="s">
        <v>106</v>
      </c>
      <c r="D8027" s="33" t="s">
        <v>112</v>
      </c>
      <c r="E8027" s="33" t="s">
        <v>105</v>
      </c>
    </row>
    <row r="8028" spans="1:5" ht="15.75" customHeight="1" x14ac:dyDescent="0.25">
      <c r="A8028" s="33">
        <v>44755390</v>
      </c>
      <c r="B8028" s="34">
        <v>43890</v>
      </c>
      <c r="C8028" s="33" t="s">
        <v>21</v>
      </c>
      <c r="D8028" s="33" t="s">
        <v>112</v>
      </c>
      <c r="E8028" s="33" t="s">
        <v>105</v>
      </c>
    </row>
    <row r="8029" spans="1:5" ht="15.75" customHeight="1" x14ac:dyDescent="0.25">
      <c r="A8029" s="33">
        <v>46944860</v>
      </c>
      <c r="B8029" s="34">
        <v>43653</v>
      </c>
      <c r="C8029" s="33" t="s">
        <v>106</v>
      </c>
      <c r="D8029" s="33" t="s">
        <v>112</v>
      </c>
      <c r="E8029" s="33" t="s">
        <v>105</v>
      </c>
    </row>
    <row r="8030" spans="1:5" ht="15.75" customHeight="1" x14ac:dyDescent="0.25">
      <c r="A8030" s="33">
        <v>23732599</v>
      </c>
      <c r="B8030" s="34">
        <v>43488</v>
      </c>
      <c r="C8030" s="33" t="s">
        <v>103</v>
      </c>
      <c r="D8030" s="33" t="s">
        <v>112</v>
      </c>
      <c r="E8030" s="33" t="s">
        <v>107</v>
      </c>
    </row>
    <row r="8031" spans="1:5" ht="15.75" customHeight="1" x14ac:dyDescent="0.25">
      <c r="A8031" s="33">
        <v>37580675</v>
      </c>
      <c r="B8031" s="34">
        <v>43334</v>
      </c>
      <c r="C8031" s="33" t="s">
        <v>106</v>
      </c>
      <c r="D8031" s="33" t="s">
        <v>112</v>
      </c>
      <c r="E8031" s="33" t="s">
        <v>107</v>
      </c>
    </row>
    <row r="8032" spans="1:5" ht="15.75" customHeight="1" x14ac:dyDescent="0.25">
      <c r="A8032" s="33">
        <v>42799582</v>
      </c>
      <c r="B8032" s="34">
        <v>43964</v>
      </c>
      <c r="C8032" s="33" t="s">
        <v>21</v>
      </c>
      <c r="D8032" s="33" t="s">
        <v>112</v>
      </c>
      <c r="E8032" s="33" t="s">
        <v>105</v>
      </c>
    </row>
    <row r="8033" spans="1:5" ht="15.75" customHeight="1" x14ac:dyDescent="0.25">
      <c r="A8033" s="33">
        <v>46919029</v>
      </c>
      <c r="B8033" s="34">
        <v>43587</v>
      </c>
      <c r="C8033" s="33" t="s">
        <v>106</v>
      </c>
      <c r="D8033" s="33" t="s">
        <v>112</v>
      </c>
      <c r="E8033" s="33" t="s">
        <v>105</v>
      </c>
    </row>
    <row r="8034" spans="1:5" ht="15.75" customHeight="1" x14ac:dyDescent="0.25">
      <c r="A8034" s="33">
        <v>41790170</v>
      </c>
      <c r="B8034" s="34">
        <v>43863</v>
      </c>
      <c r="C8034" s="33" t="s">
        <v>106</v>
      </c>
      <c r="D8034" s="33" t="s">
        <v>112</v>
      </c>
      <c r="E8034" s="33" t="s">
        <v>105</v>
      </c>
    </row>
    <row r="8035" spans="1:5" ht="15.75" customHeight="1" x14ac:dyDescent="0.25">
      <c r="A8035" s="33">
        <v>52806279</v>
      </c>
      <c r="B8035" s="34">
        <v>43853</v>
      </c>
      <c r="C8035" s="33" t="s">
        <v>108</v>
      </c>
      <c r="D8035" s="33" t="s">
        <v>112</v>
      </c>
      <c r="E8035" s="33" t="s">
        <v>105</v>
      </c>
    </row>
    <row r="8036" spans="1:5" ht="15.75" customHeight="1" x14ac:dyDescent="0.25">
      <c r="A8036" s="33">
        <v>40931603</v>
      </c>
      <c r="B8036" s="34">
        <v>43136</v>
      </c>
      <c r="C8036" s="33" t="s">
        <v>106</v>
      </c>
      <c r="D8036" s="33" t="s">
        <v>112</v>
      </c>
      <c r="E8036" s="33" t="s">
        <v>105</v>
      </c>
    </row>
    <row r="8037" spans="1:5" ht="15.75" customHeight="1" x14ac:dyDescent="0.25">
      <c r="A8037" s="33">
        <v>42494438</v>
      </c>
      <c r="B8037" s="34">
        <v>43289</v>
      </c>
      <c r="C8037" s="33" t="s">
        <v>106</v>
      </c>
      <c r="D8037" s="33" t="s">
        <v>112</v>
      </c>
      <c r="E8037" s="33" t="s">
        <v>107</v>
      </c>
    </row>
    <row r="8038" spans="1:5" ht="15.75" customHeight="1" x14ac:dyDescent="0.25">
      <c r="A8038" s="33">
        <v>43960028</v>
      </c>
      <c r="B8038" s="34">
        <v>43520</v>
      </c>
      <c r="C8038" s="33" t="s">
        <v>103</v>
      </c>
      <c r="D8038" s="33" t="s">
        <v>112</v>
      </c>
      <c r="E8038" s="33" t="s">
        <v>105</v>
      </c>
    </row>
    <row r="8039" spans="1:5" ht="15.75" customHeight="1" x14ac:dyDescent="0.25">
      <c r="A8039" s="33">
        <v>36133710</v>
      </c>
      <c r="B8039" s="34">
        <v>43694</v>
      </c>
      <c r="C8039" s="33" t="s">
        <v>103</v>
      </c>
      <c r="D8039" s="33" t="s">
        <v>112</v>
      </c>
      <c r="E8039" s="33" t="s">
        <v>107</v>
      </c>
    </row>
    <row r="8040" spans="1:5" ht="15.75" customHeight="1" x14ac:dyDescent="0.25">
      <c r="A8040" s="33">
        <v>10626172</v>
      </c>
      <c r="B8040" s="34">
        <v>43216</v>
      </c>
      <c r="C8040" s="33" t="s">
        <v>103</v>
      </c>
      <c r="D8040" s="33" t="s">
        <v>112</v>
      </c>
      <c r="E8040" s="33" t="s">
        <v>105</v>
      </c>
    </row>
    <row r="8041" spans="1:5" ht="15.75" customHeight="1" x14ac:dyDescent="0.25">
      <c r="A8041" s="33">
        <v>53089257</v>
      </c>
      <c r="B8041" s="34">
        <v>43880</v>
      </c>
      <c r="C8041" s="33" t="s">
        <v>103</v>
      </c>
      <c r="D8041" s="33" t="s">
        <v>112</v>
      </c>
      <c r="E8041" s="33" t="s">
        <v>105</v>
      </c>
    </row>
    <row r="8042" spans="1:5" ht="15.75" customHeight="1" x14ac:dyDescent="0.25">
      <c r="A8042" s="33">
        <v>41404244</v>
      </c>
      <c r="B8042" s="34">
        <v>43264</v>
      </c>
      <c r="C8042" s="33" t="s">
        <v>106</v>
      </c>
      <c r="D8042" s="33" t="s">
        <v>112</v>
      </c>
      <c r="E8042" s="33" t="s">
        <v>105</v>
      </c>
    </row>
    <row r="8043" spans="1:5" ht="15.75" customHeight="1" x14ac:dyDescent="0.25">
      <c r="A8043" s="33">
        <v>53065183</v>
      </c>
      <c r="B8043" s="34">
        <v>43952</v>
      </c>
      <c r="C8043" s="33" t="s">
        <v>103</v>
      </c>
      <c r="D8043" s="33" t="s">
        <v>112</v>
      </c>
      <c r="E8043" s="33" t="s">
        <v>105</v>
      </c>
    </row>
    <row r="8044" spans="1:5" ht="15.75" customHeight="1" x14ac:dyDescent="0.25">
      <c r="A8044" s="33">
        <v>45745531</v>
      </c>
      <c r="B8044" s="34">
        <v>43868</v>
      </c>
      <c r="C8044" s="33" t="s">
        <v>103</v>
      </c>
      <c r="D8044" s="33" t="s">
        <v>112</v>
      </c>
      <c r="E8044" s="33" t="s">
        <v>105</v>
      </c>
    </row>
    <row r="8045" spans="1:5" ht="15.75" customHeight="1" x14ac:dyDescent="0.25">
      <c r="A8045" s="33">
        <v>47954566</v>
      </c>
      <c r="B8045" s="34">
        <v>44055</v>
      </c>
      <c r="C8045" s="33" t="s">
        <v>106</v>
      </c>
      <c r="D8045" s="33" t="s">
        <v>112</v>
      </c>
      <c r="E8045" s="33" t="s">
        <v>107</v>
      </c>
    </row>
    <row r="8046" spans="1:5" ht="15.75" customHeight="1" x14ac:dyDescent="0.25">
      <c r="A8046" s="33">
        <v>53306463</v>
      </c>
      <c r="B8046" s="34">
        <v>44030</v>
      </c>
      <c r="C8046" s="33" t="s">
        <v>103</v>
      </c>
      <c r="D8046" s="33" t="s">
        <v>112</v>
      </c>
      <c r="E8046" s="33" t="s">
        <v>105</v>
      </c>
    </row>
    <row r="8047" spans="1:5" ht="15.75" customHeight="1" x14ac:dyDescent="0.25">
      <c r="A8047" s="33">
        <v>9052234</v>
      </c>
      <c r="B8047" s="34">
        <v>43222</v>
      </c>
      <c r="C8047" s="33" t="s">
        <v>103</v>
      </c>
      <c r="D8047" s="33" t="s">
        <v>112</v>
      </c>
      <c r="E8047" s="33" t="s">
        <v>105</v>
      </c>
    </row>
    <row r="8048" spans="1:5" ht="15.75" customHeight="1" x14ac:dyDescent="0.25">
      <c r="A8048" s="33">
        <v>35473692</v>
      </c>
      <c r="B8048" s="34">
        <v>42529</v>
      </c>
      <c r="C8048" s="33" t="s">
        <v>21</v>
      </c>
      <c r="D8048" s="33" t="s">
        <v>112</v>
      </c>
      <c r="E8048" s="33" t="s">
        <v>105</v>
      </c>
    </row>
    <row r="8049" spans="1:5" ht="15.75" customHeight="1" x14ac:dyDescent="0.25">
      <c r="A8049" s="33">
        <v>32729598</v>
      </c>
      <c r="B8049" s="34">
        <v>43806</v>
      </c>
      <c r="C8049" s="33" t="s">
        <v>106</v>
      </c>
      <c r="D8049" s="33" t="s">
        <v>112</v>
      </c>
      <c r="E8049" s="33" t="s">
        <v>105</v>
      </c>
    </row>
    <row r="8050" spans="1:5" ht="15.75" customHeight="1" x14ac:dyDescent="0.25">
      <c r="A8050" s="33">
        <v>44050260</v>
      </c>
      <c r="B8050" s="34">
        <v>43406</v>
      </c>
      <c r="C8050" s="33" t="s">
        <v>103</v>
      </c>
      <c r="D8050" s="33" t="s">
        <v>112</v>
      </c>
      <c r="E8050" s="33" t="s">
        <v>107</v>
      </c>
    </row>
    <row r="8051" spans="1:5" ht="15.75" customHeight="1" x14ac:dyDescent="0.25">
      <c r="A8051" s="33">
        <v>39832678</v>
      </c>
      <c r="B8051" s="34">
        <v>43271</v>
      </c>
      <c r="C8051" s="33" t="s">
        <v>103</v>
      </c>
      <c r="D8051" s="33" t="s">
        <v>112</v>
      </c>
      <c r="E8051" s="33" t="s">
        <v>105</v>
      </c>
    </row>
    <row r="8052" spans="1:5" ht="15.75" customHeight="1" x14ac:dyDescent="0.25">
      <c r="A8052" s="33">
        <v>9607622</v>
      </c>
      <c r="B8052" s="34">
        <v>43135</v>
      </c>
      <c r="C8052" s="33" t="s">
        <v>106</v>
      </c>
      <c r="D8052" s="33" t="s">
        <v>112</v>
      </c>
      <c r="E8052" s="33" t="s">
        <v>105</v>
      </c>
    </row>
    <row r="8053" spans="1:5" ht="15.75" customHeight="1" x14ac:dyDescent="0.25">
      <c r="A8053" s="33">
        <v>5296710</v>
      </c>
      <c r="B8053" s="34">
        <v>43420</v>
      </c>
      <c r="C8053" s="33" t="s">
        <v>108</v>
      </c>
      <c r="D8053" s="33" t="s">
        <v>112</v>
      </c>
      <c r="E8053" s="33" t="s">
        <v>107</v>
      </c>
    </row>
    <row r="8054" spans="1:5" ht="15.75" customHeight="1" x14ac:dyDescent="0.25">
      <c r="A8054" s="33">
        <v>46280571</v>
      </c>
      <c r="B8054" s="34">
        <v>43731</v>
      </c>
      <c r="C8054" s="33" t="s">
        <v>103</v>
      </c>
      <c r="D8054" s="33" t="s">
        <v>112</v>
      </c>
      <c r="E8054" s="33" t="s">
        <v>105</v>
      </c>
    </row>
    <row r="8055" spans="1:5" ht="15.75" customHeight="1" x14ac:dyDescent="0.25">
      <c r="A8055" s="33">
        <v>33064659</v>
      </c>
      <c r="B8055" s="34">
        <v>43334</v>
      </c>
      <c r="C8055" s="33" t="s">
        <v>103</v>
      </c>
      <c r="D8055" s="33" t="s">
        <v>112</v>
      </c>
      <c r="E8055" s="33" t="s">
        <v>107</v>
      </c>
    </row>
    <row r="8056" spans="1:5" ht="15.75" customHeight="1" x14ac:dyDescent="0.25">
      <c r="A8056" s="33">
        <v>39107493</v>
      </c>
      <c r="B8056" s="34">
        <v>42897</v>
      </c>
      <c r="C8056" s="33" t="s">
        <v>103</v>
      </c>
      <c r="D8056" s="33" t="s">
        <v>112</v>
      </c>
      <c r="E8056" s="33" t="s">
        <v>105</v>
      </c>
    </row>
    <row r="8057" spans="1:5" ht="15.75" customHeight="1" x14ac:dyDescent="0.25">
      <c r="A8057" s="33">
        <v>48017352</v>
      </c>
      <c r="B8057" s="34">
        <v>43682</v>
      </c>
      <c r="C8057" s="33" t="s">
        <v>106</v>
      </c>
      <c r="D8057" s="33" t="s">
        <v>112</v>
      </c>
      <c r="E8057" s="33" t="s">
        <v>105</v>
      </c>
    </row>
    <row r="8058" spans="1:5" ht="15.75" customHeight="1" x14ac:dyDescent="0.25">
      <c r="A8058" s="33">
        <v>43363483</v>
      </c>
      <c r="B8058" s="34">
        <v>43868</v>
      </c>
      <c r="C8058" s="33" t="s">
        <v>21</v>
      </c>
      <c r="D8058" s="33" t="s">
        <v>112</v>
      </c>
      <c r="E8058" s="33" t="s">
        <v>107</v>
      </c>
    </row>
    <row r="8059" spans="1:5" ht="15.75" customHeight="1" x14ac:dyDescent="0.25">
      <c r="A8059" s="33">
        <v>54630957</v>
      </c>
      <c r="B8059" s="34">
        <v>43913</v>
      </c>
      <c r="C8059" s="33" t="s">
        <v>106</v>
      </c>
      <c r="D8059" s="33" t="s">
        <v>112</v>
      </c>
      <c r="E8059" s="33" t="s">
        <v>105</v>
      </c>
    </row>
    <row r="8060" spans="1:5" ht="15.75" customHeight="1" x14ac:dyDescent="0.25">
      <c r="A8060" s="33">
        <v>32518462</v>
      </c>
      <c r="B8060" s="34">
        <v>43322</v>
      </c>
      <c r="C8060" s="33" t="s">
        <v>106</v>
      </c>
      <c r="D8060" s="33" t="s">
        <v>112</v>
      </c>
      <c r="E8060" s="33" t="s">
        <v>105</v>
      </c>
    </row>
    <row r="8061" spans="1:5" ht="15.75" customHeight="1" x14ac:dyDescent="0.25">
      <c r="A8061" s="33">
        <v>44126398</v>
      </c>
      <c r="B8061" s="34">
        <v>43807</v>
      </c>
      <c r="C8061" s="33" t="s">
        <v>106</v>
      </c>
      <c r="D8061" s="33" t="s">
        <v>112</v>
      </c>
      <c r="E8061" s="33" t="s">
        <v>107</v>
      </c>
    </row>
    <row r="8062" spans="1:5" ht="15.75" customHeight="1" x14ac:dyDescent="0.25">
      <c r="A8062" s="33">
        <v>38702875</v>
      </c>
      <c r="B8062" s="34">
        <v>42853</v>
      </c>
      <c r="C8062" s="33" t="s">
        <v>106</v>
      </c>
      <c r="D8062" s="33" t="s">
        <v>112</v>
      </c>
      <c r="E8062" s="33" t="s">
        <v>105</v>
      </c>
    </row>
    <row r="8063" spans="1:5" ht="15.75" customHeight="1" x14ac:dyDescent="0.25">
      <c r="A8063" s="33">
        <v>48840085</v>
      </c>
      <c r="B8063" s="34">
        <v>43712</v>
      </c>
      <c r="C8063" s="33" t="s">
        <v>103</v>
      </c>
      <c r="D8063" s="33" t="s">
        <v>112</v>
      </c>
      <c r="E8063" s="33" t="s">
        <v>105</v>
      </c>
    </row>
    <row r="8064" spans="1:5" ht="15.75" customHeight="1" x14ac:dyDescent="0.25">
      <c r="A8064" s="33">
        <v>50208697</v>
      </c>
      <c r="B8064" s="34">
        <v>43789</v>
      </c>
      <c r="C8064" s="33" t="s">
        <v>106</v>
      </c>
      <c r="D8064" s="33" t="s">
        <v>112</v>
      </c>
      <c r="E8064" s="33" t="s">
        <v>105</v>
      </c>
    </row>
    <row r="8065" spans="1:5" ht="15.75" customHeight="1" x14ac:dyDescent="0.25">
      <c r="A8065" s="33">
        <v>35026677</v>
      </c>
      <c r="B8065" s="34">
        <v>43192</v>
      </c>
      <c r="C8065" s="33" t="s">
        <v>106</v>
      </c>
      <c r="D8065" s="33" t="s">
        <v>112</v>
      </c>
      <c r="E8065" s="33" t="s">
        <v>105</v>
      </c>
    </row>
    <row r="8066" spans="1:5" ht="15.75" customHeight="1" x14ac:dyDescent="0.25">
      <c r="A8066" s="33">
        <v>11435365</v>
      </c>
      <c r="B8066" s="34">
        <v>43717</v>
      </c>
      <c r="C8066" s="33" t="s">
        <v>106</v>
      </c>
      <c r="D8066" s="33" t="s">
        <v>112</v>
      </c>
      <c r="E8066" s="33" t="s">
        <v>105</v>
      </c>
    </row>
    <row r="8067" spans="1:5" ht="15.75" customHeight="1" x14ac:dyDescent="0.25">
      <c r="A8067" s="33">
        <v>36949380</v>
      </c>
      <c r="B8067" s="34">
        <v>42911</v>
      </c>
      <c r="C8067" s="33" t="s">
        <v>106</v>
      </c>
      <c r="D8067" s="33" t="s">
        <v>112</v>
      </c>
      <c r="E8067" s="33" t="s">
        <v>107</v>
      </c>
    </row>
    <row r="8068" spans="1:5" ht="15.75" customHeight="1" x14ac:dyDescent="0.25">
      <c r="A8068" s="33">
        <v>44704903</v>
      </c>
      <c r="B8068" s="34">
        <v>43459</v>
      </c>
      <c r="C8068" s="33" t="s">
        <v>106</v>
      </c>
      <c r="D8068" s="33" t="s">
        <v>112</v>
      </c>
      <c r="E8068" s="33" t="s">
        <v>107</v>
      </c>
    </row>
    <row r="8069" spans="1:5" ht="15.75" customHeight="1" x14ac:dyDescent="0.25">
      <c r="A8069" s="33">
        <v>44545745</v>
      </c>
      <c r="B8069" s="34">
        <v>43651</v>
      </c>
      <c r="C8069" s="33" t="s">
        <v>106</v>
      </c>
      <c r="D8069" s="33" t="s">
        <v>112</v>
      </c>
      <c r="E8069" s="33" t="s">
        <v>105</v>
      </c>
    </row>
    <row r="8070" spans="1:5" ht="15.75" customHeight="1" x14ac:dyDescent="0.25">
      <c r="A8070" s="33">
        <v>40090537</v>
      </c>
      <c r="B8070" s="34">
        <v>43147</v>
      </c>
      <c r="C8070" s="33" t="s">
        <v>103</v>
      </c>
      <c r="D8070" s="33" t="s">
        <v>112</v>
      </c>
      <c r="E8070" s="33" t="s">
        <v>105</v>
      </c>
    </row>
    <row r="8071" spans="1:5" ht="15.75" customHeight="1" x14ac:dyDescent="0.25">
      <c r="A8071" s="33">
        <v>15083130</v>
      </c>
      <c r="B8071" s="34">
        <v>43594</v>
      </c>
      <c r="C8071" s="33" t="s">
        <v>106</v>
      </c>
      <c r="D8071" s="33" t="s">
        <v>112</v>
      </c>
      <c r="E8071" s="33" t="s">
        <v>105</v>
      </c>
    </row>
    <row r="8072" spans="1:5" ht="15.75" customHeight="1" x14ac:dyDescent="0.25">
      <c r="A8072" s="33">
        <v>49540486</v>
      </c>
      <c r="B8072" s="34">
        <v>43991</v>
      </c>
      <c r="C8072" s="33" t="s">
        <v>103</v>
      </c>
      <c r="D8072" s="33" t="s">
        <v>112</v>
      </c>
      <c r="E8072" s="33" t="s">
        <v>105</v>
      </c>
    </row>
    <row r="8073" spans="1:5" ht="15.75" customHeight="1" x14ac:dyDescent="0.25">
      <c r="A8073" s="33">
        <v>46807017</v>
      </c>
      <c r="B8073" s="34">
        <v>43910</v>
      </c>
      <c r="C8073" s="33" t="s">
        <v>106</v>
      </c>
      <c r="D8073" s="33" t="s">
        <v>112</v>
      </c>
      <c r="E8073" s="33" t="s">
        <v>105</v>
      </c>
    </row>
    <row r="8074" spans="1:5" ht="15.75" customHeight="1" x14ac:dyDescent="0.25">
      <c r="A8074" s="33">
        <v>39669910</v>
      </c>
      <c r="B8074" s="34">
        <v>44017</v>
      </c>
      <c r="C8074" s="33" t="s">
        <v>106</v>
      </c>
      <c r="D8074" s="33" t="s">
        <v>112</v>
      </c>
      <c r="E8074" s="33" t="s">
        <v>105</v>
      </c>
    </row>
    <row r="8075" spans="1:5" ht="15.75" customHeight="1" x14ac:dyDescent="0.25">
      <c r="A8075" s="33">
        <v>39582116</v>
      </c>
      <c r="B8075" s="34">
        <v>42942</v>
      </c>
      <c r="C8075" s="33" t="s">
        <v>103</v>
      </c>
      <c r="D8075" s="33" t="s">
        <v>112</v>
      </c>
      <c r="E8075" s="33" t="s">
        <v>107</v>
      </c>
    </row>
    <row r="8076" spans="1:5" ht="15.75" customHeight="1" x14ac:dyDescent="0.25">
      <c r="A8076" s="33">
        <v>53750887</v>
      </c>
      <c r="B8076" s="34">
        <v>43931</v>
      </c>
      <c r="C8076" s="33" t="s">
        <v>106</v>
      </c>
      <c r="D8076" s="33" t="s">
        <v>112</v>
      </c>
      <c r="E8076" s="33" t="s">
        <v>107</v>
      </c>
    </row>
    <row r="8077" spans="1:5" ht="15.75" customHeight="1" x14ac:dyDescent="0.25">
      <c r="A8077" s="33">
        <v>44446162</v>
      </c>
      <c r="B8077" s="34">
        <v>43671</v>
      </c>
      <c r="C8077" s="33" t="s">
        <v>106</v>
      </c>
      <c r="D8077" s="33" t="s">
        <v>112</v>
      </c>
      <c r="E8077" s="33" t="s">
        <v>105</v>
      </c>
    </row>
    <row r="8078" spans="1:5" ht="15.75" customHeight="1" x14ac:dyDescent="0.25">
      <c r="A8078" s="33">
        <v>17342870</v>
      </c>
      <c r="B8078" s="34">
        <v>43832</v>
      </c>
      <c r="C8078" s="33" t="s">
        <v>21</v>
      </c>
      <c r="D8078" s="33" t="s">
        <v>112</v>
      </c>
      <c r="E8078" s="33" t="s">
        <v>107</v>
      </c>
    </row>
    <row r="8079" spans="1:5" ht="15.75" customHeight="1" x14ac:dyDescent="0.25">
      <c r="A8079" s="33">
        <v>36034244</v>
      </c>
      <c r="B8079" s="34">
        <v>43366</v>
      </c>
      <c r="C8079" s="33" t="s">
        <v>21</v>
      </c>
      <c r="D8079" s="33" t="s">
        <v>112</v>
      </c>
      <c r="E8079" s="33" t="s">
        <v>107</v>
      </c>
    </row>
    <row r="8080" spans="1:5" ht="15.75" customHeight="1" x14ac:dyDescent="0.25">
      <c r="A8080" s="33">
        <v>4198027</v>
      </c>
      <c r="B8080" s="34">
        <v>43808</v>
      </c>
      <c r="C8080" s="33" t="s">
        <v>106</v>
      </c>
      <c r="D8080" s="33" t="s">
        <v>112</v>
      </c>
      <c r="E8080" s="33" t="s">
        <v>107</v>
      </c>
    </row>
    <row r="8081" spans="1:5" ht="15.75" customHeight="1" x14ac:dyDescent="0.25">
      <c r="A8081" s="33">
        <v>41816849</v>
      </c>
      <c r="B8081" s="34">
        <v>43242</v>
      </c>
      <c r="C8081" s="33" t="s">
        <v>106</v>
      </c>
      <c r="D8081" s="33" t="s">
        <v>112</v>
      </c>
      <c r="E8081" s="33" t="s">
        <v>107</v>
      </c>
    </row>
    <row r="8082" spans="1:5" ht="15.75" customHeight="1" x14ac:dyDescent="0.25">
      <c r="A8082" s="33">
        <v>33134188</v>
      </c>
      <c r="B8082" s="34">
        <v>43437</v>
      </c>
      <c r="C8082" s="33" t="s">
        <v>103</v>
      </c>
      <c r="D8082" s="33" t="s">
        <v>112</v>
      </c>
      <c r="E8082" s="33" t="s">
        <v>105</v>
      </c>
    </row>
    <row r="8083" spans="1:5" ht="15.75" customHeight="1" x14ac:dyDescent="0.25">
      <c r="A8083" s="33">
        <v>52153653</v>
      </c>
      <c r="B8083" s="34">
        <v>43848</v>
      </c>
      <c r="C8083" s="33" t="s">
        <v>106</v>
      </c>
      <c r="D8083" s="33" t="s">
        <v>112</v>
      </c>
      <c r="E8083" s="33" t="s">
        <v>105</v>
      </c>
    </row>
    <row r="8084" spans="1:5" ht="15.75" customHeight="1" x14ac:dyDescent="0.25">
      <c r="A8084" s="33">
        <v>44545865</v>
      </c>
      <c r="B8084" s="34">
        <v>43518</v>
      </c>
      <c r="C8084" s="33" t="s">
        <v>106</v>
      </c>
      <c r="D8084" s="33" t="s">
        <v>112</v>
      </c>
      <c r="E8084" s="33" t="s">
        <v>107</v>
      </c>
    </row>
    <row r="8085" spans="1:5" ht="15.75" customHeight="1" x14ac:dyDescent="0.25">
      <c r="A8085" s="33">
        <v>14261638</v>
      </c>
      <c r="B8085" s="34">
        <v>43426</v>
      </c>
      <c r="C8085" s="33" t="s">
        <v>108</v>
      </c>
      <c r="D8085" s="33" t="s">
        <v>112</v>
      </c>
      <c r="E8085" s="33" t="s">
        <v>107</v>
      </c>
    </row>
    <row r="8086" spans="1:5" ht="15.75" customHeight="1" x14ac:dyDescent="0.25">
      <c r="A8086" s="33">
        <v>41930683</v>
      </c>
      <c r="B8086" s="34">
        <v>43452</v>
      </c>
      <c r="C8086" s="33" t="s">
        <v>21</v>
      </c>
      <c r="D8086" s="33" t="s">
        <v>112</v>
      </c>
      <c r="E8086" s="33" t="s">
        <v>105</v>
      </c>
    </row>
    <row r="8087" spans="1:5" ht="15.75" customHeight="1" x14ac:dyDescent="0.25">
      <c r="A8087" s="33">
        <v>18953354</v>
      </c>
      <c r="B8087" s="34">
        <v>43835</v>
      </c>
      <c r="C8087" s="33" t="s">
        <v>103</v>
      </c>
      <c r="D8087" s="33" t="s">
        <v>112</v>
      </c>
      <c r="E8087" s="33" t="s">
        <v>107</v>
      </c>
    </row>
    <row r="8088" spans="1:5" ht="15.75" customHeight="1" x14ac:dyDescent="0.25">
      <c r="A8088" s="33">
        <v>41749907</v>
      </c>
      <c r="B8088" s="34">
        <v>43239</v>
      </c>
      <c r="C8088" s="33" t="s">
        <v>103</v>
      </c>
      <c r="D8088" s="33" t="s">
        <v>112</v>
      </c>
      <c r="E8088" s="33" t="s">
        <v>105</v>
      </c>
    </row>
    <row r="8089" spans="1:5" ht="15.75" customHeight="1" x14ac:dyDescent="0.25">
      <c r="A8089" s="33">
        <v>51102398</v>
      </c>
      <c r="B8089" s="34">
        <v>43914</v>
      </c>
      <c r="C8089" s="33" t="s">
        <v>103</v>
      </c>
      <c r="D8089" s="33" t="s">
        <v>112</v>
      </c>
      <c r="E8089" s="33" t="s">
        <v>105</v>
      </c>
    </row>
    <row r="8090" spans="1:5" ht="15.75" customHeight="1" x14ac:dyDescent="0.25">
      <c r="A8090" s="33">
        <v>52348039</v>
      </c>
      <c r="B8090" s="34">
        <v>43837</v>
      </c>
      <c r="C8090" s="33" t="s">
        <v>106</v>
      </c>
      <c r="D8090" s="33" t="s">
        <v>112</v>
      </c>
      <c r="E8090" s="33" t="s">
        <v>105</v>
      </c>
    </row>
    <row r="8091" spans="1:5" ht="15.75" customHeight="1" x14ac:dyDescent="0.25">
      <c r="A8091" s="33">
        <v>37166281</v>
      </c>
      <c r="B8091" s="34">
        <v>43892</v>
      </c>
      <c r="C8091" s="33" t="s">
        <v>108</v>
      </c>
      <c r="D8091" s="33" t="s">
        <v>112</v>
      </c>
      <c r="E8091" s="33" t="s">
        <v>105</v>
      </c>
    </row>
    <row r="8092" spans="1:5" ht="15.75" customHeight="1" x14ac:dyDescent="0.25">
      <c r="A8092" s="33">
        <v>40530171</v>
      </c>
      <c r="B8092" s="34">
        <v>43090</v>
      </c>
      <c r="C8092" s="33" t="s">
        <v>106</v>
      </c>
      <c r="D8092" s="33" t="s">
        <v>112</v>
      </c>
      <c r="E8092" s="33" t="s">
        <v>105</v>
      </c>
    </row>
    <row r="8093" spans="1:5" ht="15.75" customHeight="1" x14ac:dyDescent="0.25">
      <c r="A8093" s="33">
        <v>20458993</v>
      </c>
      <c r="B8093" s="34">
        <v>43220</v>
      </c>
      <c r="C8093" s="33" t="s">
        <v>106</v>
      </c>
      <c r="D8093" s="33" t="s">
        <v>112</v>
      </c>
      <c r="E8093" s="33" t="s">
        <v>105</v>
      </c>
    </row>
    <row r="8094" spans="1:5" ht="15.75" customHeight="1" x14ac:dyDescent="0.25">
      <c r="A8094" s="33">
        <v>13847415</v>
      </c>
      <c r="B8094" s="34">
        <v>42936</v>
      </c>
      <c r="C8094" s="33" t="s">
        <v>106</v>
      </c>
      <c r="D8094" s="33" t="s">
        <v>112</v>
      </c>
      <c r="E8094" s="33" t="s">
        <v>105</v>
      </c>
    </row>
    <row r="8095" spans="1:5" ht="15.75" customHeight="1" x14ac:dyDescent="0.25">
      <c r="A8095" s="33">
        <v>42519259</v>
      </c>
      <c r="B8095" s="34">
        <v>43477</v>
      </c>
      <c r="C8095" s="33" t="s">
        <v>103</v>
      </c>
      <c r="D8095" s="33" t="s">
        <v>112</v>
      </c>
      <c r="E8095" s="33" t="s">
        <v>107</v>
      </c>
    </row>
    <row r="8096" spans="1:5" ht="15.75" customHeight="1" x14ac:dyDescent="0.25">
      <c r="A8096" s="33">
        <v>42722676</v>
      </c>
      <c r="B8096" s="34">
        <v>43312</v>
      </c>
      <c r="C8096" s="33" t="s">
        <v>103</v>
      </c>
      <c r="D8096" s="33" t="s">
        <v>112</v>
      </c>
      <c r="E8096" s="33" t="s">
        <v>107</v>
      </c>
    </row>
    <row r="8097" spans="1:5" ht="15.75" customHeight="1" x14ac:dyDescent="0.25">
      <c r="A8097" s="33">
        <v>40547172</v>
      </c>
      <c r="B8097" s="34">
        <v>43101</v>
      </c>
      <c r="C8097" s="33" t="s">
        <v>106</v>
      </c>
      <c r="D8097" s="33" t="s">
        <v>112</v>
      </c>
      <c r="E8097" s="33" t="s">
        <v>105</v>
      </c>
    </row>
    <row r="8098" spans="1:5" ht="15.75" customHeight="1" x14ac:dyDescent="0.25">
      <c r="A8098" s="33">
        <v>40998109</v>
      </c>
      <c r="B8098" s="34">
        <v>43704</v>
      </c>
      <c r="C8098" s="33" t="s">
        <v>103</v>
      </c>
      <c r="D8098" s="33" t="s">
        <v>112</v>
      </c>
      <c r="E8098" s="33" t="s">
        <v>107</v>
      </c>
    </row>
    <row r="8099" spans="1:5" ht="15.75" customHeight="1" x14ac:dyDescent="0.25">
      <c r="A8099" s="33">
        <v>52775683</v>
      </c>
      <c r="B8099" s="34">
        <v>43855</v>
      </c>
      <c r="C8099" s="33" t="s">
        <v>106</v>
      </c>
      <c r="D8099" s="33" t="s">
        <v>112</v>
      </c>
      <c r="E8099" s="33" t="s">
        <v>105</v>
      </c>
    </row>
    <row r="8100" spans="1:5" ht="15.75" customHeight="1" x14ac:dyDescent="0.25">
      <c r="A8100" s="33">
        <v>54080371</v>
      </c>
      <c r="B8100" s="34">
        <v>43931</v>
      </c>
      <c r="C8100" s="33" t="s">
        <v>106</v>
      </c>
      <c r="D8100" s="33" t="s">
        <v>112</v>
      </c>
      <c r="E8100" s="33" t="s">
        <v>107</v>
      </c>
    </row>
    <row r="8101" spans="1:5" ht="15.75" customHeight="1" x14ac:dyDescent="0.25">
      <c r="A8101" s="33">
        <v>42168102</v>
      </c>
      <c r="B8101" s="34">
        <v>43672</v>
      </c>
      <c r="C8101" s="33" t="s">
        <v>106</v>
      </c>
      <c r="D8101" s="33" t="s">
        <v>112</v>
      </c>
      <c r="E8101" s="33" t="s">
        <v>107</v>
      </c>
    </row>
    <row r="8102" spans="1:5" ht="15.75" customHeight="1" x14ac:dyDescent="0.25">
      <c r="A8102" s="33">
        <v>55065203</v>
      </c>
      <c r="B8102" s="34">
        <v>43975</v>
      </c>
      <c r="C8102" s="33" t="s">
        <v>106</v>
      </c>
      <c r="D8102" s="33" t="s">
        <v>112</v>
      </c>
      <c r="E8102" s="33" t="s">
        <v>107</v>
      </c>
    </row>
    <row r="8103" spans="1:5" ht="15.75" customHeight="1" x14ac:dyDescent="0.25">
      <c r="A8103" s="33">
        <v>43132788</v>
      </c>
      <c r="B8103" s="34">
        <v>43825</v>
      </c>
      <c r="C8103" s="33" t="s">
        <v>106</v>
      </c>
      <c r="D8103" s="33" t="s">
        <v>112</v>
      </c>
      <c r="E8103" s="33" t="s">
        <v>107</v>
      </c>
    </row>
    <row r="8104" spans="1:5" ht="15.75" customHeight="1" x14ac:dyDescent="0.25">
      <c r="A8104" s="33">
        <v>44572616</v>
      </c>
      <c r="B8104" s="34">
        <v>43735</v>
      </c>
      <c r="C8104" s="33" t="s">
        <v>103</v>
      </c>
      <c r="D8104" s="33" t="s">
        <v>112</v>
      </c>
      <c r="E8104" s="33" t="s">
        <v>105</v>
      </c>
    </row>
    <row r="8105" spans="1:5" ht="15.75" customHeight="1" x14ac:dyDescent="0.25">
      <c r="A8105" s="33">
        <v>45021625</v>
      </c>
      <c r="B8105" s="34">
        <v>43595</v>
      </c>
      <c r="C8105" s="33" t="s">
        <v>106</v>
      </c>
      <c r="D8105" s="33" t="s">
        <v>112</v>
      </c>
      <c r="E8105" s="33" t="s">
        <v>105</v>
      </c>
    </row>
    <row r="8106" spans="1:5" ht="15.75" customHeight="1" x14ac:dyDescent="0.25">
      <c r="A8106" s="33">
        <v>42012240</v>
      </c>
      <c r="B8106" s="34">
        <v>43923</v>
      </c>
      <c r="C8106" s="33" t="s">
        <v>106</v>
      </c>
      <c r="D8106" s="33" t="s">
        <v>112</v>
      </c>
      <c r="E8106" s="33" t="s">
        <v>107</v>
      </c>
    </row>
    <row r="8107" spans="1:5" ht="15.75" customHeight="1" x14ac:dyDescent="0.25">
      <c r="A8107" s="33">
        <v>38592510</v>
      </c>
      <c r="B8107" s="34">
        <v>43635</v>
      </c>
      <c r="C8107" s="33" t="s">
        <v>106</v>
      </c>
      <c r="D8107" s="33" t="s">
        <v>112</v>
      </c>
      <c r="E8107" s="33" t="s">
        <v>105</v>
      </c>
    </row>
    <row r="8108" spans="1:5" ht="15.75" customHeight="1" x14ac:dyDescent="0.25">
      <c r="A8108" s="33">
        <v>42666429</v>
      </c>
      <c r="B8108" s="34">
        <v>43311</v>
      </c>
      <c r="C8108" s="33" t="s">
        <v>103</v>
      </c>
      <c r="D8108" s="33" t="s">
        <v>112</v>
      </c>
      <c r="E8108" s="33" t="s">
        <v>107</v>
      </c>
    </row>
    <row r="8109" spans="1:5" ht="15.75" customHeight="1" x14ac:dyDescent="0.25">
      <c r="A8109" s="33">
        <v>54064103</v>
      </c>
      <c r="B8109" s="34">
        <v>44008</v>
      </c>
      <c r="C8109" s="33" t="s">
        <v>106</v>
      </c>
      <c r="D8109" s="33" t="s">
        <v>112</v>
      </c>
      <c r="E8109" s="33" t="s">
        <v>105</v>
      </c>
    </row>
    <row r="8110" spans="1:5" ht="15.75" customHeight="1" x14ac:dyDescent="0.25">
      <c r="A8110" s="33">
        <v>41485680</v>
      </c>
      <c r="B8110" s="34">
        <v>43199</v>
      </c>
      <c r="C8110" s="33" t="s">
        <v>106</v>
      </c>
      <c r="D8110" s="33" t="s">
        <v>112</v>
      </c>
      <c r="E8110" s="33" t="s">
        <v>105</v>
      </c>
    </row>
    <row r="8111" spans="1:5" ht="15.75" customHeight="1" x14ac:dyDescent="0.25">
      <c r="A8111" s="33">
        <v>19545004</v>
      </c>
      <c r="B8111" s="34">
        <v>43957</v>
      </c>
      <c r="C8111" s="33" t="s">
        <v>106</v>
      </c>
      <c r="D8111" s="33" t="s">
        <v>112</v>
      </c>
      <c r="E8111" s="33" t="s">
        <v>105</v>
      </c>
    </row>
    <row r="8112" spans="1:5" ht="15.75" customHeight="1" x14ac:dyDescent="0.25">
      <c r="A8112" s="33">
        <v>38239967</v>
      </c>
      <c r="B8112" s="34">
        <v>43677</v>
      </c>
      <c r="C8112" s="33" t="s">
        <v>103</v>
      </c>
      <c r="D8112" s="33" t="s">
        <v>112</v>
      </c>
      <c r="E8112" s="33" t="s">
        <v>105</v>
      </c>
    </row>
    <row r="8113" spans="1:5" ht="15.75" customHeight="1" x14ac:dyDescent="0.25">
      <c r="A8113" s="33">
        <v>29960537</v>
      </c>
      <c r="B8113" s="34">
        <v>43178</v>
      </c>
      <c r="C8113" s="33" t="s">
        <v>103</v>
      </c>
      <c r="D8113" s="33" t="s">
        <v>112</v>
      </c>
      <c r="E8113" s="33" t="s">
        <v>107</v>
      </c>
    </row>
    <row r="8114" spans="1:5" ht="15.75" customHeight="1" x14ac:dyDescent="0.25">
      <c r="A8114" s="33">
        <v>48918029</v>
      </c>
      <c r="B8114" s="34">
        <v>43701</v>
      </c>
      <c r="C8114" s="33" t="s">
        <v>106</v>
      </c>
      <c r="D8114" s="33" t="s">
        <v>112</v>
      </c>
      <c r="E8114" s="33" t="s">
        <v>105</v>
      </c>
    </row>
    <row r="8115" spans="1:5" ht="15.75" customHeight="1" x14ac:dyDescent="0.25">
      <c r="A8115" s="33">
        <v>39602375</v>
      </c>
      <c r="B8115" s="34">
        <v>43696</v>
      </c>
      <c r="C8115" s="33" t="s">
        <v>106</v>
      </c>
      <c r="D8115" s="33" t="s">
        <v>112</v>
      </c>
      <c r="E8115" s="33" t="s">
        <v>105</v>
      </c>
    </row>
    <row r="8116" spans="1:5" ht="15.75" customHeight="1" x14ac:dyDescent="0.25">
      <c r="A8116" s="33">
        <v>30487792</v>
      </c>
      <c r="B8116" s="34">
        <v>43563</v>
      </c>
      <c r="C8116" s="33" t="s">
        <v>103</v>
      </c>
      <c r="D8116" s="33" t="s">
        <v>112</v>
      </c>
      <c r="E8116" s="33" t="s">
        <v>105</v>
      </c>
    </row>
    <row r="8117" spans="1:5" ht="15.75" customHeight="1" x14ac:dyDescent="0.25">
      <c r="A8117" s="33">
        <v>29986356</v>
      </c>
      <c r="B8117" s="34">
        <v>42735</v>
      </c>
      <c r="C8117" s="33" t="s">
        <v>103</v>
      </c>
      <c r="D8117" s="33" t="s">
        <v>112</v>
      </c>
      <c r="E8117" s="33" t="s">
        <v>105</v>
      </c>
    </row>
    <row r="8118" spans="1:5" ht="15.75" customHeight="1" x14ac:dyDescent="0.25">
      <c r="A8118" s="33">
        <v>6479207</v>
      </c>
      <c r="B8118" s="34">
        <v>43412</v>
      </c>
      <c r="C8118" s="33" t="s">
        <v>103</v>
      </c>
      <c r="D8118" s="33" t="s">
        <v>112</v>
      </c>
      <c r="E8118" s="33" t="s">
        <v>107</v>
      </c>
    </row>
    <row r="8119" spans="1:5" ht="15.75" customHeight="1" x14ac:dyDescent="0.25">
      <c r="A8119" s="33">
        <v>40579056</v>
      </c>
      <c r="B8119" s="34">
        <v>43111</v>
      </c>
      <c r="C8119" s="33" t="s">
        <v>21</v>
      </c>
      <c r="D8119" s="33" t="s">
        <v>112</v>
      </c>
      <c r="E8119" s="33" t="s">
        <v>107</v>
      </c>
    </row>
    <row r="8120" spans="1:5" ht="15.75" customHeight="1" x14ac:dyDescent="0.25">
      <c r="A8120" s="33">
        <v>37424824</v>
      </c>
      <c r="B8120" s="34">
        <v>43808</v>
      </c>
      <c r="C8120" s="33" t="s">
        <v>103</v>
      </c>
      <c r="D8120" s="33" t="s">
        <v>112</v>
      </c>
      <c r="E8120" s="33" t="s">
        <v>105</v>
      </c>
    </row>
    <row r="8121" spans="1:5" ht="15.75" customHeight="1" x14ac:dyDescent="0.25">
      <c r="A8121" s="33">
        <v>53795429</v>
      </c>
      <c r="B8121" s="34">
        <v>43904</v>
      </c>
      <c r="C8121" s="33" t="s">
        <v>106</v>
      </c>
      <c r="D8121" s="33" t="s">
        <v>112</v>
      </c>
      <c r="E8121" s="33" t="s">
        <v>105</v>
      </c>
    </row>
    <row r="8122" spans="1:5" ht="15.75" customHeight="1" x14ac:dyDescent="0.25">
      <c r="A8122" s="33">
        <v>45816833</v>
      </c>
      <c r="B8122" s="34">
        <v>43789</v>
      </c>
      <c r="C8122" s="33" t="s">
        <v>106</v>
      </c>
      <c r="D8122" s="33" t="s">
        <v>112</v>
      </c>
      <c r="E8122" s="33" t="s">
        <v>107</v>
      </c>
    </row>
    <row r="8123" spans="1:5" ht="15.75" customHeight="1" x14ac:dyDescent="0.25">
      <c r="A8123" s="33">
        <v>51302306</v>
      </c>
      <c r="B8123" s="34">
        <v>43802</v>
      </c>
      <c r="C8123" s="33" t="s">
        <v>106</v>
      </c>
      <c r="D8123" s="33" t="s">
        <v>112</v>
      </c>
      <c r="E8123" s="33" t="s">
        <v>105</v>
      </c>
    </row>
    <row r="8124" spans="1:5" ht="15.75" customHeight="1" x14ac:dyDescent="0.25">
      <c r="A8124" s="33">
        <v>39298599</v>
      </c>
      <c r="B8124" s="34">
        <v>43509</v>
      </c>
      <c r="C8124" s="33" t="s">
        <v>106</v>
      </c>
      <c r="D8124" s="33" t="s">
        <v>112</v>
      </c>
      <c r="E8124" s="33" t="s">
        <v>105</v>
      </c>
    </row>
    <row r="8125" spans="1:5" ht="15.75" customHeight="1" x14ac:dyDescent="0.25">
      <c r="A8125" s="33">
        <v>1354945</v>
      </c>
      <c r="B8125" s="34">
        <v>43801</v>
      </c>
      <c r="C8125" s="33" t="s">
        <v>103</v>
      </c>
      <c r="D8125" s="33" t="s">
        <v>112</v>
      </c>
      <c r="E8125" s="33" t="s">
        <v>105</v>
      </c>
    </row>
    <row r="8126" spans="1:5" ht="15.75" customHeight="1" x14ac:dyDescent="0.25">
      <c r="A8126" s="33">
        <v>30392098</v>
      </c>
      <c r="B8126" s="34">
        <v>43869</v>
      </c>
      <c r="C8126" s="33" t="s">
        <v>108</v>
      </c>
      <c r="D8126" s="33" t="s">
        <v>112</v>
      </c>
      <c r="E8126" s="33" t="s">
        <v>105</v>
      </c>
    </row>
    <row r="8127" spans="1:5" ht="15.75" customHeight="1" x14ac:dyDescent="0.25">
      <c r="A8127" s="33">
        <v>42877576</v>
      </c>
      <c r="B8127" s="34">
        <v>43564</v>
      </c>
      <c r="C8127" s="33" t="s">
        <v>103</v>
      </c>
      <c r="D8127" s="33" t="s">
        <v>112</v>
      </c>
      <c r="E8127" s="33" t="s">
        <v>105</v>
      </c>
    </row>
    <row r="8128" spans="1:5" ht="15.75" customHeight="1" x14ac:dyDescent="0.25">
      <c r="A8128" s="33">
        <v>39716472</v>
      </c>
      <c r="B8128" s="34">
        <v>42958</v>
      </c>
      <c r="C8128" s="33" t="s">
        <v>103</v>
      </c>
      <c r="D8128" s="33" t="s">
        <v>112</v>
      </c>
      <c r="E8128" s="33" t="s">
        <v>107</v>
      </c>
    </row>
    <row r="8129" spans="1:5" ht="15.75" customHeight="1" x14ac:dyDescent="0.25">
      <c r="A8129" s="33">
        <v>42938510</v>
      </c>
      <c r="B8129" s="34">
        <v>43351</v>
      </c>
      <c r="C8129" s="33" t="s">
        <v>21</v>
      </c>
      <c r="D8129" s="33" t="s">
        <v>112</v>
      </c>
      <c r="E8129" s="33" t="s">
        <v>105</v>
      </c>
    </row>
    <row r="8130" spans="1:5" ht="15.75" customHeight="1" x14ac:dyDescent="0.25">
      <c r="A8130" s="33">
        <v>43821233</v>
      </c>
      <c r="B8130" s="34">
        <v>43721</v>
      </c>
      <c r="C8130" s="33" t="s">
        <v>21</v>
      </c>
      <c r="D8130" s="33" t="s">
        <v>112</v>
      </c>
      <c r="E8130" s="33" t="s">
        <v>105</v>
      </c>
    </row>
    <row r="8131" spans="1:5" ht="15.75" customHeight="1" x14ac:dyDescent="0.25">
      <c r="A8131" s="33">
        <v>44397646</v>
      </c>
      <c r="B8131" s="34">
        <v>43434</v>
      </c>
      <c r="C8131" s="33" t="s">
        <v>106</v>
      </c>
      <c r="D8131" s="33" t="s">
        <v>112</v>
      </c>
      <c r="E8131" s="33" t="s">
        <v>105</v>
      </c>
    </row>
    <row r="8132" spans="1:5" ht="15.75" customHeight="1" x14ac:dyDescent="0.25">
      <c r="A8132" s="33">
        <v>44417965</v>
      </c>
      <c r="B8132" s="34">
        <v>43454</v>
      </c>
      <c r="C8132" s="33" t="s">
        <v>103</v>
      </c>
      <c r="D8132" s="33" t="s">
        <v>112</v>
      </c>
      <c r="E8132" s="33" t="s">
        <v>105</v>
      </c>
    </row>
    <row r="8133" spans="1:5" ht="15.75" customHeight="1" x14ac:dyDescent="0.25">
      <c r="A8133" s="33">
        <v>39081807</v>
      </c>
      <c r="B8133" s="34">
        <v>43434</v>
      </c>
      <c r="C8133" s="33" t="s">
        <v>106</v>
      </c>
      <c r="D8133" s="33" t="s">
        <v>112</v>
      </c>
      <c r="E8133" s="33" t="s">
        <v>105</v>
      </c>
    </row>
    <row r="8134" spans="1:5" ht="15.75" customHeight="1" x14ac:dyDescent="0.25">
      <c r="A8134" s="33">
        <v>32147685</v>
      </c>
      <c r="B8134" s="34">
        <v>43684</v>
      </c>
      <c r="C8134" s="33" t="s">
        <v>103</v>
      </c>
      <c r="D8134" s="33" t="s">
        <v>112</v>
      </c>
      <c r="E8134" s="33" t="s">
        <v>107</v>
      </c>
    </row>
    <row r="8135" spans="1:5" ht="15.75" customHeight="1" x14ac:dyDescent="0.25">
      <c r="A8135" s="33">
        <v>39623120</v>
      </c>
      <c r="B8135" s="34">
        <v>43255</v>
      </c>
      <c r="C8135" s="33" t="s">
        <v>103</v>
      </c>
      <c r="D8135" s="33" t="s">
        <v>112</v>
      </c>
      <c r="E8135" s="33" t="s">
        <v>105</v>
      </c>
    </row>
    <row r="8136" spans="1:5" ht="15.75" customHeight="1" x14ac:dyDescent="0.25">
      <c r="A8136" s="33">
        <v>40030992</v>
      </c>
      <c r="B8136" s="34">
        <v>43017</v>
      </c>
      <c r="C8136" s="33" t="s">
        <v>106</v>
      </c>
      <c r="D8136" s="33" t="s">
        <v>112</v>
      </c>
      <c r="E8136" s="33" t="s">
        <v>105</v>
      </c>
    </row>
    <row r="8137" spans="1:5" ht="15.75" customHeight="1" x14ac:dyDescent="0.25">
      <c r="A8137" s="33">
        <v>8929590</v>
      </c>
      <c r="B8137" s="34">
        <v>43037</v>
      </c>
      <c r="C8137" s="33" t="s">
        <v>103</v>
      </c>
      <c r="D8137" s="33" t="s">
        <v>112</v>
      </c>
      <c r="E8137" s="33" t="s">
        <v>105</v>
      </c>
    </row>
    <row r="8138" spans="1:5" ht="15.75" customHeight="1" x14ac:dyDescent="0.25">
      <c r="A8138" s="33">
        <v>16442084</v>
      </c>
      <c r="B8138" s="34">
        <v>43392</v>
      </c>
      <c r="C8138" s="33" t="s">
        <v>106</v>
      </c>
      <c r="D8138" s="33" t="s">
        <v>112</v>
      </c>
      <c r="E8138" s="33" t="s">
        <v>105</v>
      </c>
    </row>
    <row r="8139" spans="1:5" ht="15.75" customHeight="1" x14ac:dyDescent="0.25">
      <c r="A8139" s="33">
        <v>34004353</v>
      </c>
      <c r="B8139" s="34">
        <v>43189</v>
      </c>
      <c r="C8139" s="33" t="s">
        <v>103</v>
      </c>
      <c r="D8139" s="33" t="s">
        <v>112</v>
      </c>
      <c r="E8139" s="33" t="s">
        <v>105</v>
      </c>
    </row>
    <row r="8140" spans="1:5" ht="15.75" customHeight="1" x14ac:dyDescent="0.25">
      <c r="A8140" s="33">
        <v>56611841</v>
      </c>
      <c r="B8140" s="34">
        <v>44047</v>
      </c>
      <c r="C8140" s="33" t="s">
        <v>21</v>
      </c>
      <c r="D8140" s="33" t="s">
        <v>112</v>
      </c>
      <c r="E8140" s="33" t="s">
        <v>105</v>
      </c>
    </row>
    <row r="8141" spans="1:5" ht="15.75" customHeight="1" x14ac:dyDescent="0.25">
      <c r="A8141" s="33">
        <v>40134070</v>
      </c>
      <c r="B8141" s="34">
        <v>43688</v>
      </c>
      <c r="C8141" s="33" t="s">
        <v>103</v>
      </c>
      <c r="D8141" s="33" t="s">
        <v>112</v>
      </c>
      <c r="E8141" s="33" t="s">
        <v>105</v>
      </c>
    </row>
    <row r="8142" spans="1:5" ht="15.75" customHeight="1" x14ac:dyDescent="0.25">
      <c r="A8142" s="33">
        <v>32648461</v>
      </c>
      <c r="B8142" s="34">
        <v>42811</v>
      </c>
      <c r="C8142" s="33" t="s">
        <v>103</v>
      </c>
      <c r="D8142" s="33" t="s">
        <v>112</v>
      </c>
      <c r="E8142" s="33" t="s">
        <v>105</v>
      </c>
    </row>
    <row r="8143" spans="1:5" ht="15.75" customHeight="1" x14ac:dyDescent="0.25">
      <c r="A8143" s="33">
        <v>45800131</v>
      </c>
      <c r="B8143" s="34">
        <v>43653</v>
      </c>
      <c r="C8143" s="33" t="s">
        <v>103</v>
      </c>
      <c r="D8143" s="33" t="s">
        <v>112</v>
      </c>
      <c r="E8143" s="33" t="s">
        <v>105</v>
      </c>
    </row>
    <row r="8144" spans="1:5" ht="15.75" customHeight="1" x14ac:dyDescent="0.25">
      <c r="A8144" s="33">
        <v>46704862</v>
      </c>
      <c r="B8144" s="34">
        <v>43678</v>
      </c>
      <c r="C8144" s="33" t="s">
        <v>21</v>
      </c>
      <c r="D8144" s="33" t="s">
        <v>112</v>
      </c>
      <c r="E8144" s="33" t="s">
        <v>105</v>
      </c>
    </row>
    <row r="8145" spans="1:5" ht="15.75" customHeight="1" x14ac:dyDescent="0.25">
      <c r="A8145" s="33">
        <v>44484952</v>
      </c>
      <c r="B8145" s="34">
        <v>43520</v>
      </c>
      <c r="C8145" s="33" t="s">
        <v>103</v>
      </c>
      <c r="D8145" s="33" t="s">
        <v>112</v>
      </c>
      <c r="E8145" s="33" t="s">
        <v>105</v>
      </c>
    </row>
    <row r="8146" spans="1:5" ht="15.75" customHeight="1" x14ac:dyDescent="0.25">
      <c r="A8146" s="33">
        <v>39215707</v>
      </c>
      <c r="B8146" s="34">
        <v>43258</v>
      </c>
      <c r="C8146" s="33" t="s">
        <v>21</v>
      </c>
      <c r="D8146" s="33" t="s">
        <v>112</v>
      </c>
      <c r="E8146" s="33" t="s">
        <v>107</v>
      </c>
    </row>
    <row r="8147" spans="1:5" ht="15.75" customHeight="1" x14ac:dyDescent="0.25">
      <c r="A8147" s="33">
        <v>43042005</v>
      </c>
      <c r="B8147" s="34">
        <v>43459</v>
      </c>
      <c r="C8147" s="33" t="s">
        <v>103</v>
      </c>
      <c r="D8147" s="33" t="s">
        <v>112</v>
      </c>
      <c r="E8147" s="33" t="s">
        <v>105</v>
      </c>
    </row>
    <row r="8148" spans="1:5" ht="15.75" customHeight="1" x14ac:dyDescent="0.25">
      <c r="A8148" s="33">
        <v>43644689</v>
      </c>
      <c r="B8148" s="34">
        <v>43391</v>
      </c>
      <c r="C8148" s="33" t="s">
        <v>106</v>
      </c>
      <c r="D8148" s="33" t="s">
        <v>112</v>
      </c>
      <c r="E8148" s="33" t="s">
        <v>105</v>
      </c>
    </row>
    <row r="8149" spans="1:5" ht="15.75" customHeight="1" x14ac:dyDescent="0.25">
      <c r="A8149" s="33">
        <v>46927031</v>
      </c>
      <c r="B8149" s="34">
        <v>43690</v>
      </c>
      <c r="C8149" s="33" t="s">
        <v>103</v>
      </c>
      <c r="D8149" s="33" t="s">
        <v>112</v>
      </c>
      <c r="E8149" s="33" t="s">
        <v>105</v>
      </c>
    </row>
    <row r="8150" spans="1:5" ht="15.75" customHeight="1" x14ac:dyDescent="0.25">
      <c r="A8150" s="33">
        <v>43849717</v>
      </c>
      <c r="B8150" s="34">
        <v>43478</v>
      </c>
      <c r="C8150" s="33" t="s">
        <v>106</v>
      </c>
      <c r="D8150" s="33" t="s">
        <v>112</v>
      </c>
      <c r="E8150" s="33" t="s">
        <v>105</v>
      </c>
    </row>
    <row r="8151" spans="1:5" ht="15.75" customHeight="1" x14ac:dyDescent="0.25">
      <c r="A8151" s="33">
        <v>41740718</v>
      </c>
      <c r="B8151" s="34">
        <v>43301</v>
      </c>
      <c r="C8151" s="33" t="s">
        <v>103</v>
      </c>
      <c r="D8151" s="33" t="s">
        <v>112</v>
      </c>
      <c r="E8151" s="33" t="s">
        <v>105</v>
      </c>
    </row>
    <row r="8152" spans="1:5" ht="15.75" customHeight="1" x14ac:dyDescent="0.25">
      <c r="A8152" s="33">
        <v>41196483</v>
      </c>
      <c r="B8152" s="34">
        <v>43406</v>
      </c>
      <c r="C8152" s="33" t="s">
        <v>103</v>
      </c>
      <c r="D8152" s="33" t="s">
        <v>112</v>
      </c>
      <c r="E8152" s="33" t="s">
        <v>105</v>
      </c>
    </row>
    <row r="8153" spans="1:5" ht="15.75" customHeight="1" x14ac:dyDescent="0.25">
      <c r="A8153" s="33">
        <v>52953002</v>
      </c>
      <c r="B8153" s="34">
        <v>43876</v>
      </c>
      <c r="C8153" s="33" t="s">
        <v>106</v>
      </c>
      <c r="D8153" s="33" t="s">
        <v>112</v>
      </c>
      <c r="E8153" s="33" t="s">
        <v>107</v>
      </c>
    </row>
    <row r="8154" spans="1:5" ht="15.75" customHeight="1" x14ac:dyDescent="0.25">
      <c r="A8154" s="33">
        <v>52638187</v>
      </c>
      <c r="B8154" s="34">
        <v>43847</v>
      </c>
      <c r="C8154" s="33" t="s">
        <v>21</v>
      </c>
      <c r="D8154" s="33" t="s">
        <v>112</v>
      </c>
      <c r="E8154" s="33" t="s">
        <v>107</v>
      </c>
    </row>
    <row r="8155" spans="1:5" ht="15.75" customHeight="1" x14ac:dyDescent="0.25">
      <c r="A8155" s="33">
        <v>44881021</v>
      </c>
      <c r="B8155" s="34">
        <v>43718</v>
      </c>
      <c r="C8155" s="33" t="s">
        <v>106</v>
      </c>
      <c r="D8155" s="33" t="s">
        <v>112</v>
      </c>
      <c r="E8155" s="33" t="s">
        <v>107</v>
      </c>
    </row>
    <row r="8156" spans="1:5" ht="15.75" customHeight="1" x14ac:dyDescent="0.25">
      <c r="A8156" s="33">
        <v>46759814</v>
      </c>
      <c r="B8156" s="34">
        <v>43597</v>
      </c>
      <c r="C8156" s="33" t="s">
        <v>103</v>
      </c>
      <c r="D8156" s="33" t="s">
        <v>112</v>
      </c>
      <c r="E8156" s="33" t="s">
        <v>107</v>
      </c>
    </row>
    <row r="8157" spans="1:5" ht="15.75" customHeight="1" x14ac:dyDescent="0.25">
      <c r="A8157" s="33">
        <v>38836349</v>
      </c>
      <c r="B8157" s="34">
        <v>43370</v>
      </c>
      <c r="C8157" s="33" t="s">
        <v>106</v>
      </c>
      <c r="D8157" s="33" t="s">
        <v>112</v>
      </c>
      <c r="E8157" s="33" t="s">
        <v>105</v>
      </c>
    </row>
    <row r="8158" spans="1:5" ht="15.75" customHeight="1" x14ac:dyDescent="0.25">
      <c r="A8158" s="33">
        <v>36668715</v>
      </c>
      <c r="B8158" s="34">
        <v>43368</v>
      </c>
      <c r="C8158" s="33" t="s">
        <v>106</v>
      </c>
      <c r="D8158" s="33" t="s">
        <v>112</v>
      </c>
      <c r="E8158" s="33" t="s">
        <v>105</v>
      </c>
    </row>
    <row r="8159" spans="1:5" ht="15.75" customHeight="1" x14ac:dyDescent="0.25">
      <c r="A8159" s="33">
        <v>38700253</v>
      </c>
      <c r="B8159" s="34">
        <v>42853</v>
      </c>
      <c r="C8159" s="33" t="s">
        <v>103</v>
      </c>
      <c r="D8159" s="33" t="s">
        <v>112</v>
      </c>
      <c r="E8159" s="33" t="s">
        <v>105</v>
      </c>
    </row>
    <row r="8160" spans="1:5" ht="15.75" customHeight="1" x14ac:dyDescent="0.25">
      <c r="A8160" s="33">
        <v>28171083</v>
      </c>
      <c r="B8160" s="34">
        <v>43334</v>
      </c>
      <c r="C8160" s="33" t="s">
        <v>103</v>
      </c>
      <c r="D8160" s="33" t="s">
        <v>112</v>
      </c>
      <c r="E8160" s="33" t="s">
        <v>105</v>
      </c>
    </row>
    <row r="8161" spans="1:5" ht="15.75" customHeight="1" x14ac:dyDescent="0.25">
      <c r="A8161" s="33">
        <v>38865236</v>
      </c>
      <c r="B8161" s="34">
        <v>43328</v>
      </c>
      <c r="C8161" s="33" t="s">
        <v>21</v>
      </c>
      <c r="D8161" s="33" t="s">
        <v>112</v>
      </c>
      <c r="E8161" s="33" t="s">
        <v>107</v>
      </c>
    </row>
    <row r="8162" spans="1:5" ht="15.75" customHeight="1" x14ac:dyDescent="0.25">
      <c r="A8162" s="33">
        <v>42983276</v>
      </c>
      <c r="B8162" s="34">
        <v>43332</v>
      </c>
      <c r="C8162" s="33" t="s">
        <v>108</v>
      </c>
      <c r="D8162" s="33" t="s">
        <v>112</v>
      </c>
      <c r="E8162" s="33" t="s">
        <v>105</v>
      </c>
    </row>
    <row r="8163" spans="1:5" ht="15.75" customHeight="1" x14ac:dyDescent="0.25">
      <c r="A8163" s="33">
        <v>1130420</v>
      </c>
      <c r="B8163" s="34">
        <v>43938</v>
      </c>
      <c r="C8163" s="33" t="s">
        <v>106</v>
      </c>
      <c r="D8163" s="33" t="s">
        <v>112</v>
      </c>
      <c r="E8163" s="33" t="s">
        <v>105</v>
      </c>
    </row>
    <row r="8164" spans="1:5" ht="15.75" customHeight="1" x14ac:dyDescent="0.25">
      <c r="A8164" s="33">
        <v>12373474</v>
      </c>
      <c r="B8164" s="34">
        <v>43705</v>
      </c>
      <c r="C8164" s="33" t="s">
        <v>108</v>
      </c>
      <c r="D8164" s="33" t="s">
        <v>112</v>
      </c>
      <c r="E8164" s="33" t="s">
        <v>105</v>
      </c>
    </row>
    <row r="8165" spans="1:5" ht="15.75" customHeight="1" x14ac:dyDescent="0.25">
      <c r="A8165" s="33">
        <v>36400680</v>
      </c>
      <c r="B8165" s="34">
        <v>42663</v>
      </c>
      <c r="C8165" s="33" t="s">
        <v>106</v>
      </c>
      <c r="D8165" s="33" t="s">
        <v>112</v>
      </c>
      <c r="E8165" s="33" t="s">
        <v>107</v>
      </c>
    </row>
    <row r="8166" spans="1:5" ht="15.75" customHeight="1" x14ac:dyDescent="0.25">
      <c r="A8166" s="33">
        <v>49858033</v>
      </c>
      <c r="B8166" s="34">
        <v>43896</v>
      </c>
      <c r="C8166" s="33" t="s">
        <v>106</v>
      </c>
      <c r="D8166" s="33" t="s">
        <v>112</v>
      </c>
      <c r="E8166" s="33" t="s">
        <v>105</v>
      </c>
    </row>
    <row r="8167" spans="1:5" ht="15.75" customHeight="1" x14ac:dyDescent="0.25">
      <c r="A8167" s="33">
        <v>40467473</v>
      </c>
      <c r="B8167" s="34">
        <v>43772</v>
      </c>
      <c r="C8167" s="33" t="s">
        <v>106</v>
      </c>
      <c r="D8167" s="33" t="s">
        <v>112</v>
      </c>
      <c r="E8167" s="33" t="s">
        <v>107</v>
      </c>
    </row>
    <row r="8168" spans="1:5" ht="15.75" customHeight="1" x14ac:dyDescent="0.25">
      <c r="A8168" s="33">
        <v>40364543</v>
      </c>
      <c r="B8168" s="34">
        <v>43059</v>
      </c>
      <c r="C8168" s="33" t="s">
        <v>103</v>
      </c>
      <c r="D8168" s="33" t="s">
        <v>112</v>
      </c>
      <c r="E8168" s="33" t="s">
        <v>107</v>
      </c>
    </row>
    <row r="8169" spans="1:5" ht="15.75" customHeight="1" x14ac:dyDescent="0.25">
      <c r="A8169" s="33">
        <v>44453866</v>
      </c>
      <c r="B8169" s="34">
        <v>43779</v>
      </c>
      <c r="C8169" s="33" t="s">
        <v>21</v>
      </c>
      <c r="D8169" s="33" t="s">
        <v>112</v>
      </c>
      <c r="E8169" s="33" t="s">
        <v>107</v>
      </c>
    </row>
    <row r="8170" spans="1:5" ht="15.75" customHeight="1" x14ac:dyDescent="0.25">
      <c r="A8170" s="33">
        <v>36702922</v>
      </c>
      <c r="B8170" s="34">
        <v>42705</v>
      </c>
      <c r="C8170" s="33" t="s">
        <v>106</v>
      </c>
      <c r="D8170" s="33" t="s">
        <v>112</v>
      </c>
      <c r="E8170" s="33" t="s">
        <v>105</v>
      </c>
    </row>
    <row r="8171" spans="1:5" ht="15.75" customHeight="1" x14ac:dyDescent="0.25">
      <c r="A8171" s="33">
        <v>53864357</v>
      </c>
      <c r="B8171" s="34">
        <v>43903</v>
      </c>
      <c r="C8171" s="33" t="s">
        <v>106</v>
      </c>
      <c r="D8171" s="33" t="s">
        <v>112</v>
      </c>
      <c r="E8171" s="33" t="s">
        <v>105</v>
      </c>
    </row>
    <row r="8172" spans="1:5" ht="15.75" customHeight="1" x14ac:dyDescent="0.25">
      <c r="A8172" s="33">
        <v>25258393</v>
      </c>
      <c r="B8172" s="34">
        <v>43915</v>
      </c>
      <c r="C8172" s="33" t="s">
        <v>103</v>
      </c>
      <c r="D8172" s="33" t="s">
        <v>112</v>
      </c>
      <c r="E8172" s="33" t="s">
        <v>107</v>
      </c>
    </row>
    <row r="8173" spans="1:5" ht="15.75" customHeight="1" x14ac:dyDescent="0.25">
      <c r="A8173" s="33">
        <v>1973506</v>
      </c>
      <c r="B8173" s="34">
        <v>43518</v>
      </c>
      <c r="C8173" s="33" t="s">
        <v>106</v>
      </c>
      <c r="D8173" s="33" t="s">
        <v>112</v>
      </c>
      <c r="E8173" s="33" t="s">
        <v>107</v>
      </c>
    </row>
    <row r="8174" spans="1:5" ht="15.75" customHeight="1" x14ac:dyDescent="0.25">
      <c r="A8174" s="33">
        <v>52076915</v>
      </c>
      <c r="B8174" s="34">
        <v>43853</v>
      </c>
      <c r="C8174" s="33" t="s">
        <v>103</v>
      </c>
      <c r="D8174" s="33" t="s">
        <v>112</v>
      </c>
      <c r="E8174" s="33" t="s">
        <v>107</v>
      </c>
    </row>
    <row r="8175" spans="1:5" ht="15.75" customHeight="1" x14ac:dyDescent="0.25">
      <c r="A8175" s="33">
        <v>31677688</v>
      </c>
      <c r="B8175" s="34">
        <v>42881</v>
      </c>
      <c r="C8175" s="33" t="s">
        <v>106</v>
      </c>
      <c r="D8175" s="33" t="s">
        <v>112</v>
      </c>
      <c r="E8175" s="33" t="s">
        <v>105</v>
      </c>
    </row>
    <row r="8176" spans="1:5" ht="15.75" customHeight="1" x14ac:dyDescent="0.25">
      <c r="A8176" s="33">
        <v>36970875</v>
      </c>
      <c r="B8176" s="34">
        <v>43608</v>
      </c>
      <c r="C8176" s="33" t="s">
        <v>106</v>
      </c>
      <c r="D8176" s="33" t="s">
        <v>112</v>
      </c>
      <c r="E8176" s="33" t="s">
        <v>105</v>
      </c>
    </row>
    <row r="8177" spans="1:5" ht="15.75" customHeight="1" x14ac:dyDescent="0.25">
      <c r="A8177" s="33">
        <v>44138972</v>
      </c>
      <c r="B8177" s="34">
        <v>43614</v>
      </c>
      <c r="C8177" s="33" t="s">
        <v>103</v>
      </c>
      <c r="D8177" s="33" t="s">
        <v>112</v>
      </c>
      <c r="E8177" s="33" t="s">
        <v>105</v>
      </c>
    </row>
    <row r="8178" spans="1:5" ht="15.75" customHeight="1" x14ac:dyDescent="0.25">
      <c r="A8178" s="33">
        <v>30083089</v>
      </c>
      <c r="B8178" s="34">
        <v>43872</v>
      </c>
      <c r="C8178" s="33" t="s">
        <v>103</v>
      </c>
      <c r="D8178" s="33" t="s">
        <v>112</v>
      </c>
      <c r="E8178" s="33" t="s">
        <v>105</v>
      </c>
    </row>
    <row r="8179" spans="1:5" ht="15.75" customHeight="1" x14ac:dyDescent="0.25">
      <c r="A8179" s="33">
        <v>54940643</v>
      </c>
      <c r="B8179" s="34">
        <v>43924</v>
      </c>
      <c r="C8179" s="33" t="s">
        <v>106</v>
      </c>
      <c r="D8179" s="33" t="s">
        <v>112</v>
      </c>
      <c r="E8179" s="33" t="s">
        <v>105</v>
      </c>
    </row>
    <row r="8180" spans="1:5" ht="15.75" customHeight="1" x14ac:dyDescent="0.25">
      <c r="A8180" s="33">
        <v>41402333</v>
      </c>
      <c r="B8180" s="34">
        <v>43190</v>
      </c>
      <c r="C8180" s="33" t="s">
        <v>106</v>
      </c>
      <c r="D8180" s="33" t="s">
        <v>112</v>
      </c>
      <c r="E8180" s="33" t="s">
        <v>105</v>
      </c>
    </row>
    <row r="8181" spans="1:5" ht="15.75" customHeight="1" x14ac:dyDescent="0.25">
      <c r="A8181" s="33">
        <v>40442076</v>
      </c>
      <c r="B8181" s="34">
        <v>43068</v>
      </c>
      <c r="C8181" s="33" t="s">
        <v>21</v>
      </c>
      <c r="D8181" s="33" t="s">
        <v>112</v>
      </c>
      <c r="E8181" s="33" t="s">
        <v>105</v>
      </c>
    </row>
    <row r="8182" spans="1:5" ht="15.75" customHeight="1" x14ac:dyDescent="0.25">
      <c r="A8182" s="33">
        <v>38439803</v>
      </c>
      <c r="B8182" s="34">
        <v>43501</v>
      </c>
      <c r="C8182" s="33" t="s">
        <v>21</v>
      </c>
      <c r="D8182" s="33" t="s">
        <v>112</v>
      </c>
      <c r="E8182" s="33" t="s">
        <v>105</v>
      </c>
    </row>
    <row r="8183" spans="1:5" ht="15.75" customHeight="1" x14ac:dyDescent="0.25">
      <c r="A8183" s="33">
        <v>48954018</v>
      </c>
      <c r="B8183" s="34">
        <v>43730</v>
      </c>
      <c r="C8183" s="33" t="s">
        <v>106</v>
      </c>
      <c r="D8183" s="33" t="s">
        <v>112</v>
      </c>
      <c r="E8183" s="33" t="s">
        <v>105</v>
      </c>
    </row>
    <row r="8184" spans="1:5" ht="15.75" customHeight="1" x14ac:dyDescent="0.25">
      <c r="A8184" s="33">
        <v>46131323</v>
      </c>
      <c r="B8184" s="34">
        <v>43529</v>
      </c>
      <c r="C8184" s="33" t="s">
        <v>103</v>
      </c>
      <c r="D8184" s="33" t="s">
        <v>112</v>
      </c>
      <c r="E8184" s="33" t="s">
        <v>105</v>
      </c>
    </row>
    <row r="8185" spans="1:5" ht="15.75" customHeight="1" x14ac:dyDescent="0.25">
      <c r="A8185" s="33">
        <v>46327024</v>
      </c>
      <c r="B8185" s="34">
        <v>43538</v>
      </c>
      <c r="C8185" s="33" t="s">
        <v>106</v>
      </c>
      <c r="D8185" s="33" t="s">
        <v>112</v>
      </c>
      <c r="E8185" s="33" t="s">
        <v>105</v>
      </c>
    </row>
    <row r="8186" spans="1:5" ht="15.75" customHeight="1" x14ac:dyDescent="0.25">
      <c r="A8186" s="33">
        <v>28546109</v>
      </c>
      <c r="B8186" s="34">
        <v>43651</v>
      </c>
      <c r="C8186" s="33" t="s">
        <v>106</v>
      </c>
      <c r="D8186" s="33" t="s">
        <v>112</v>
      </c>
      <c r="E8186" s="33" t="s">
        <v>105</v>
      </c>
    </row>
    <row r="8187" spans="1:5" ht="15.75" customHeight="1" x14ac:dyDescent="0.25">
      <c r="A8187" s="33">
        <v>36144611</v>
      </c>
      <c r="B8187" s="34">
        <v>43214</v>
      </c>
      <c r="C8187" s="33" t="s">
        <v>106</v>
      </c>
      <c r="D8187" s="33" t="s">
        <v>112</v>
      </c>
      <c r="E8187" s="33" t="s">
        <v>105</v>
      </c>
    </row>
    <row r="8188" spans="1:5" ht="15.75" customHeight="1" x14ac:dyDescent="0.25">
      <c r="A8188" s="33">
        <v>44599014</v>
      </c>
      <c r="B8188" s="34">
        <v>43760</v>
      </c>
      <c r="C8188" s="33" t="s">
        <v>106</v>
      </c>
      <c r="D8188" s="33" t="s">
        <v>112</v>
      </c>
      <c r="E8188" s="33" t="s">
        <v>105</v>
      </c>
    </row>
    <row r="8189" spans="1:5" ht="15.75" customHeight="1" x14ac:dyDescent="0.25">
      <c r="A8189" s="33">
        <v>40311812</v>
      </c>
      <c r="B8189" s="34">
        <v>43190</v>
      </c>
      <c r="C8189" s="33" t="s">
        <v>103</v>
      </c>
      <c r="D8189" s="33" t="s">
        <v>112</v>
      </c>
      <c r="E8189" s="33" t="s">
        <v>105</v>
      </c>
    </row>
    <row r="8190" spans="1:5" ht="15.75" customHeight="1" x14ac:dyDescent="0.25">
      <c r="A8190" s="33">
        <v>45109250</v>
      </c>
      <c r="B8190" s="34">
        <v>43495</v>
      </c>
      <c r="C8190" s="33" t="s">
        <v>106</v>
      </c>
      <c r="D8190" s="33" t="s">
        <v>112</v>
      </c>
      <c r="E8190" s="33" t="s">
        <v>107</v>
      </c>
    </row>
    <row r="8191" spans="1:5" ht="15.75" customHeight="1" x14ac:dyDescent="0.25">
      <c r="A8191" s="33">
        <v>47917473</v>
      </c>
      <c r="B8191" s="34">
        <v>43646</v>
      </c>
      <c r="C8191" s="33" t="s">
        <v>106</v>
      </c>
      <c r="D8191" s="33" t="s">
        <v>112</v>
      </c>
      <c r="E8191" s="33" t="s">
        <v>105</v>
      </c>
    </row>
    <row r="8192" spans="1:5" ht="15.75" customHeight="1" x14ac:dyDescent="0.25">
      <c r="A8192" s="33">
        <v>53019065</v>
      </c>
      <c r="B8192" s="34">
        <v>43892</v>
      </c>
      <c r="C8192" s="33" t="s">
        <v>106</v>
      </c>
      <c r="D8192" s="33" t="s">
        <v>112</v>
      </c>
      <c r="E8192" s="33" t="s">
        <v>107</v>
      </c>
    </row>
    <row r="8193" spans="1:5" ht="15.75" customHeight="1" x14ac:dyDescent="0.25">
      <c r="A8193" s="33">
        <v>53731147</v>
      </c>
      <c r="B8193" s="34">
        <v>43926</v>
      </c>
      <c r="C8193" s="33" t="s">
        <v>103</v>
      </c>
      <c r="D8193" s="33" t="s">
        <v>112</v>
      </c>
      <c r="E8193" s="33" t="s">
        <v>105</v>
      </c>
    </row>
    <row r="8194" spans="1:5" ht="15.75" customHeight="1" x14ac:dyDescent="0.25">
      <c r="A8194" s="33">
        <v>46038488</v>
      </c>
      <c r="B8194" s="34">
        <v>43932</v>
      </c>
      <c r="C8194" s="33" t="s">
        <v>103</v>
      </c>
      <c r="D8194" s="33" t="s">
        <v>112</v>
      </c>
      <c r="E8194" s="33" t="s">
        <v>105</v>
      </c>
    </row>
    <row r="8195" spans="1:5" ht="15.75" customHeight="1" x14ac:dyDescent="0.25">
      <c r="A8195" s="33">
        <v>46414088</v>
      </c>
      <c r="B8195" s="34">
        <v>43576</v>
      </c>
      <c r="C8195" s="33" t="s">
        <v>106</v>
      </c>
      <c r="D8195" s="33" t="s">
        <v>112</v>
      </c>
      <c r="E8195" s="33" t="s">
        <v>105</v>
      </c>
    </row>
    <row r="8196" spans="1:5" ht="15.75" customHeight="1" x14ac:dyDescent="0.25">
      <c r="A8196" s="33">
        <v>40231425</v>
      </c>
      <c r="B8196" s="34">
        <v>43305</v>
      </c>
      <c r="C8196" s="33" t="s">
        <v>106</v>
      </c>
      <c r="D8196" s="33" t="s">
        <v>112</v>
      </c>
      <c r="E8196" s="33" t="s">
        <v>105</v>
      </c>
    </row>
    <row r="8197" spans="1:5" ht="15.75" customHeight="1" x14ac:dyDescent="0.25">
      <c r="A8197" s="33">
        <v>27210499</v>
      </c>
      <c r="B8197" s="34">
        <v>43842</v>
      </c>
      <c r="C8197" s="33" t="s">
        <v>106</v>
      </c>
      <c r="D8197" s="33" t="s">
        <v>112</v>
      </c>
      <c r="E8197" s="33" t="s">
        <v>107</v>
      </c>
    </row>
    <row r="8198" spans="1:5" ht="15.75" customHeight="1" x14ac:dyDescent="0.25">
      <c r="A8198" s="33">
        <v>36743591</v>
      </c>
      <c r="B8198" s="34">
        <v>42711</v>
      </c>
      <c r="C8198" s="33" t="s">
        <v>103</v>
      </c>
      <c r="D8198" s="33" t="s">
        <v>112</v>
      </c>
      <c r="E8198" s="33" t="s">
        <v>107</v>
      </c>
    </row>
    <row r="8199" spans="1:5" ht="15.75" customHeight="1" x14ac:dyDescent="0.25">
      <c r="A8199" s="33">
        <v>39573887</v>
      </c>
      <c r="B8199" s="34">
        <v>43050</v>
      </c>
      <c r="C8199" s="33" t="s">
        <v>108</v>
      </c>
      <c r="D8199" s="33" t="s">
        <v>112</v>
      </c>
      <c r="E8199" s="33" t="s">
        <v>105</v>
      </c>
    </row>
    <row r="8200" spans="1:5" ht="15.75" customHeight="1" x14ac:dyDescent="0.25">
      <c r="A8200" s="33">
        <v>44290756</v>
      </c>
      <c r="B8200" s="34">
        <v>43544</v>
      </c>
      <c r="C8200" s="33" t="s">
        <v>103</v>
      </c>
      <c r="D8200" s="33" t="s">
        <v>112</v>
      </c>
      <c r="E8200" s="33" t="s">
        <v>107</v>
      </c>
    </row>
    <row r="8201" spans="1:5" ht="15.75" customHeight="1" x14ac:dyDescent="0.25">
      <c r="A8201" s="33">
        <v>40881022</v>
      </c>
      <c r="B8201" s="34">
        <v>43704</v>
      </c>
      <c r="C8201" s="33" t="s">
        <v>106</v>
      </c>
      <c r="D8201" s="33" t="s">
        <v>112</v>
      </c>
      <c r="E8201" s="33" t="s">
        <v>107</v>
      </c>
    </row>
    <row r="8202" spans="1:5" ht="15.75" customHeight="1" x14ac:dyDescent="0.25">
      <c r="A8202" s="33">
        <v>27903716</v>
      </c>
      <c r="B8202" s="34">
        <v>42935</v>
      </c>
      <c r="C8202" s="33" t="s">
        <v>103</v>
      </c>
      <c r="D8202" s="33" t="s">
        <v>112</v>
      </c>
      <c r="E8202" s="33" t="s">
        <v>105</v>
      </c>
    </row>
    <row r="8203" spans="1:5" ht="15.75" customHeight="1" x14ac:dyDescent="0.25">
      <c r="A8203" s="33">
        <v>41445686</v>
      </c>
      <c r="B8203" s="34">
        <v>43189</v>
      </c>
      <c r="C8203" s="33" t="s">
        <v>103</v>
      </c>
      <c r="D8203" s="33" t="s">
        <v>112</v>
      </c>
      <c r="E8203" s="33" t="s">
        <v>107</v>
      </c>
    </row>
    <row r="8204" spans="1:5" ht="15.75" customHeight="1" x14ac:dyDescent="0.25">
      <c r="A8204" s="33">
        <v>46458094</v>
      </c>
      <c r="B8204" s="34">
        <v>43601</v>
      </c>
      <c r="C8204" s="33" t="s">
        <v>106</v>
      </c>
      <c r="D8204" s="33" t="s">
        <v>112</v>
      </c>
      <c r="E8204" s="33" t="s">
        <v>105</v>
      </c>
    </row>
    <row r="8205" spans="1:5" ht="15.75" customHeight="1" x14ac:dyDescent="0.25">
      <c r="A8205" s="33">
        <v>54973957</v>
      </c>
      <c r="B8205" s="34">
        <v>43948</v>
      </c>
      <c r="C8205" s="33" t="s">
        <v>106</v>
      </c>
      <c r="D8205" s="33" t="s">
        <v>112</v>
      </c>
      <c r="E8205" s="33" t="s">
        <v>105</v>
      </c>
    </row>
    <row r="8206" spans="1:5" ht="15.75" customHeight="1" x14ac:dyDescent="0.25">
      <c r="A8206" s="33">
        <v>42222903</v>
      </c>
      <c r="B8206" s="34">
        <v>43582</v>
      </c>
      <c r="C8206" s="33" t="s">
        <v>21</v>
      </c>
      <c r="D8206" s="33" t="s">
        <v>112</v>
      </c>
      <c r="E8206" s="33" t="s">
        <v>105</v>
      </c>
    </row>
    <row r="8207" spans="1:5" ht="15.75" customHeight="1" x14ac:dyDescent="0.25">
      <c r="A8207" s="33">
        <v>48577416</v>
      </c>
      <c r="B8207" s="34">
        <v>43685</v>
      </c>
      <c r="C8207" s="33" t="s">
        <v>103</v>
      </c>
      <c r="D8207" s="33" t="s">
        <v>112</v>
      </c>
      <c r="E8207" s="33" t="s">
        <v>107</v>
      </c>
    </row>
    <row r="8208" spans="1:5" ht="15.75" customHeight="1" x14ac:dyDescent="0.25">
      <c r="A8208" s="33">
        <v>48501725</v>
      </c>
      <c r="B8208" s="34">
        <v>43681</v>
      </c>
      <c r="C8208" s="33" t="s">
        <v>21</v>
      </c>
      <c r="D8208" s="33" t="s">
        <v>112</v>
      </c>
      <c r="E8208" s="33" t="s">
        <v>107</v>
      </c>
    </row>
    <row r="8209" spans="1:5" ht="15.75" customHeight="1" x14ac:dyDescent="0.25">
      <c r="A8209" s="33">
        <v>36435026</v>
      </c>
      <c r="B8209" s="34">
        <v>42669</v>
      </c>
      <c r="C8209" s="33" t="s">
        <v>103</v>
      </c>
      <c r="D8209" s="33" t="s">
        <v>112</v>
      </c>
      <c r="E8209" s="33" t="s">
        <v>105</v>
      </c>
    </row>
    <row r="8210" spans="1:5" ht="15.75" customHeight="1" x14ac:dyDescent="0.25">
      <c r="A8210" s="33">
        <v>53886634</v>
      </c>
      <c r="B8210" s="34">
        <v>43889</v>
      </c>
      <c r="C8210" s="33" t="s">
        <v>103</v>
      </c>
      <c r="D8210" s="33" t="s">
        <v>112</v>
      </c>
      <c r="E8210" s="33" t="s">
        <v>105</v>
      </c>
    </row>
    <row r="8211" spans="1:5" ht="15.75" customHeight="1" x14ac:dyDescent="0.25">
      <c r="A8211" s="33">
        <v>46974825</v>
      </c>
      <c r="B8211" s="34">
        <v>43588</v>
      </c>
      <c r="C8211" s="33" t="s">
        <v>106</v>
      </c>
      <c r="D8211" s="33" t="s">
        <v>112</v>
      </c>
      <c r="E8211" s="33" t="s">
        <v>105</v>
      </c>
    </row>
    <row r="8212" spans="1:5" ht="15.75" customHeight="1" x14ac:dyDescent="0.25">
      <c r="A8212" s="33">
        <v>46308349</v>
      </c>
      <c r="B8212" s="34">
        <v>43740</v>
      </c>
      <c r="C8212" s="33" t="s">
        <v>103</v>
      </c>
      <c r="D8212" s="33" t="s">
        <v>112</v>
      </c>
      <c r="E8212" s="33" t="s">
        <v>105</v>
      </c>
    </row>
    <row r="8213" spans="1:5" ht="15.75" customHeight="1" x14ac:dyDescent="0.25">
      <c r="A8213" s="33">
        <v>47079958</v>
      </c>
      <c r="B8213" s="34">
        <v>43815</v>
      </c>
      <c r="C8213" s="33" t="s">
        <v>106</v>
      </c>
      <c r="D8213" s="33" t="s">
        <v>112</v>
      </c>
      <c r="E8213" s="33" t="s">
        <v>105</v>
      </c>
    </row>
    <row r="8214" spans="1:5" ht="15.75" customHeight="1" x14ac:dyDescent="0.25">
      <c r="A8214" s="33">
        <v>41914772</v>
      </c>
      <c r="B8214" s="34">
        <v>43783</v>
      </c>
      <c r="C8214" s="33" t="s">
        <v>106</v>
      </c>
      <c r="D8214" s="33" t="s">
        <v>112</v>
      </c>
      <c r="E8214" s="33" t="s">
        <v>105</v>
      </c>
    </row>
    <row r="8215" spans="1:5" ht="15.75" customHeight="1" x14ac:dyDescent="0.25">
      <c r="A8215" s="33">
        <v>42797700</v>
      </c>
      <c r="B8215" s="34">
        <v>43315</v>
      </c>
      <c r="C8215" s="33" t="s">
        <v>106</v>
      </c>
      <c r="D8215" s="33" t="s">
        <v>112</v>
      </c>
      <c r="E8215" s="33" t="s">
        <v>107</v>
      </c>
    </row>
    <row r="8216" spans="1:5" ht="15.75" customHeight="1" x14ac:dyDescent="0.25">
      <c r="A8216" s="33">
        <v>42452362</v>
      </c>
      <c r="B8216" s="34">
        <v>43693</v>
      </c>
      <c r="C8216" s="33" t="s">
        <v>103</v>
      </c>
      <c r="D8216" s="33" t="s">
        <v>112</v>
      </c>
      <c r="E8216" s="33" t="s">
        <v>105</v>
      </c>
    </row>
    <row r="8217" spans="1:5" ht="15.75" customHeight="1" x14ac:dyDescent="0.25">
      <c r="A8217" s="33">
        <v>56716976</v>
      </c>
      <c r="B8217" s="34">
        <v>44007</v>
      </c>
      <c r="C8217" s="33" t="s">
        <v>106</v>
      </c>
      <c r="D8217" s="33" t="s">
        <v>112</v>
      </c>
      <c r="E8217" s="33" t="s">
        <v>105</v>
      </c>
    </row>
    <row r="8218" spans="1:5" ht="15.75" customHeight="1" x14ac:dyDescent="0.25">
      <c r="A8218" s="33">
        <v>47020516</v>
      </c>
      <c r="B8218" s="34">
        <v>43773</v>
      </c>
      <c r="C8218" s="33" t="s">
        <v>106</v>
      </c>
      <c r="D8218" s="33" t="s">
        <v>112</v>
      </c>
      <c r="E8218" s="33" t="s">
        <v>105</v>
      </c>
    </row>
    <row r="8219" spans="1:5" ht="15.75" customHeight="1" x14ac:dyDescent="0.25">
      <c r="A8219" s="33">
        <v>3160085</v>
      </c>
      <c r="B8219" s="34">
        <v>43509</v>
      </c>
      <c r="C8219" s="33" t="s">
        <v>103</v>
      </c>
      <c r="D8219" s="33" t="s">
        <v>112</v>
      </c>
      <c r="E8219" s="33" t="s">
        <v>107</v>
      </c>
    </row>
    <row r="8220" spans="1:5" ht="15.75" customHeight="1" x14ac:dyDescent="0.25">
      <c r="A8220" s="33">
        <v>45581446</v>
      </c>
      <c r="B8220" s="34">
        <v>43848</v>
      </c>
      <c r="C8220" s="33" t="s">
        <v>106</v>
      </c>
      <c r="D8220" s="33" t="s">
        <v>112</v>
      </c>
      <c r="E8220" s="33" t="s">
        <v>105</v>
      </c>
    </row>
    <row r="8221" spans="1:5" ht="15.75" customHeight="1" x14ac:dyDescent="0.25">
      <c r="A8221" s="33">
        <v>15729271</v>
      </c>
      <c r="B8221" s="34">
        <v>43849</v>
      </c>
      <c r="C8221" s="33" t="s">
        <v>103</v>
      </c>
      <c r="D8221" s="33" t="s">
        <v>112</v>
      </c>
      <c r="E8221" s="33" t="s">
        <v>105</v>
      </c>
    </row>
    <row r="8222" spans="1:5" ht="15.75" customHeight="1" x14ac:dyDescent="0.25">
      <c r="A8222" s="33">
        <v>27421426</v>
      </c>
      <c r="B8222" s="34">
        <v>43610</v>
      </c>
      <c r="C8222" s="33" t="s">
        <v>106</v>
      </c>
      <c r="D8222" s="33" t="s">
        <v>112</v>
      </c>
      <c r="E8222" s="33" t="s">
        <v>107</v>
      </c>
    </row>
    <row r="8223" spans="1:5" ht="15.75" customHeight="1" x14ac:dyDescent="0.25">
      <c r="A8223" s="33">
        <v>46043163</v>
      </c>
      <c r="B8223" s="34">
        <v>43550</v>
      </c>
      <c r="C8223" s="33" t="s">
        <v>106</v>
      </c>
      <c r="D8223" s="33" t="s">
        <v>112</v>
      </c>
      <c r="E8223" s="33" t="s">
        <v>105</v>
      </c>
    </row>
    <row r="8224" spans="1:5" ht="15.75" customHeight="1" x14ac:dyDescent="0.25">
      <c r="A8224" s="33">
        <v>29127513</v>
      </c>
      <c r="B8224" s="34">
        <v>43075</v>
      </c>
      <c r="C8224" s="33" t="s">
        <v>103</v>
      </c>
      <c r="D8224" s="33" t="s">
        <v>112</v>
      </c>
      <c r="E8224" s="33" t="s">
        <v>105</v>
      </c>
    </row>
    <row r="8225" spans="1:5" ht="15.75" customHeight="1" x14ac:dyDescent="0.25">
      <c r="A8225" s="33">
        <v>39652516</v>
      </c>
      <c r="B8225" s="34">
        <v>43810</v>
      </c>
      <c r="C8225" s="33" t="s">
        <v>106</v>
      </c>
      <c r="D8225" s="33" t="s">
        <v>112</v>
      </c>
      <c r="E8225" s="33" t="s">
        <v>107</v>
      </c>
    </row>
    <row r="8226" spans="1:5" ht="15.75" customHeight="1" x14ac:dyDescent="0.25">
      <c r="A8226" s="33">
        <v>52126359</v>
      </c>
      <c r="B8226" s="34">
        <v>43841</v>
      </c>
      <c r="C8226" s="33" t="s">
        <v>103</v>
      </c>
      <c r="D8226" s="33" t="s">
        <v>112</v>
      </c>
      <c r="E8226" s="33" t="s">
        <v>105</v>
      </c>
    </row>
    <row r="8227" spans="1:5" ht="15.75" customHeight="1" x14ac:dyDescent="0.25">
      <c r="A8227" s="33">
        <v>45632953</v>
      </c>
      <c r="B8227" s="34">
        <v>43585</v>
      </c>
      <c r="C8227" s="33" t="s">
        <v>103</v>
      </c>
      <c r="D8227" s="33" t="s">
        <v>112</v>
      </c>
      <c r="E8227" s="33" t="s">
        <v>105</v>
      </c>
    </row>
    <row r="8228" spans="1:5" ht="15.75" customHeight="1" x14ac:dyDescent="0.25">
      <c r="A8228" s="33">
        <v>33775412</v>
      </c>
      <c r="B8228" s="34">
        <v>43801</v>
      </c>
      <c r="C8228" s="33" t="s">
        <v>106</v>
      </c>
      <c r="D8228" s="33" t="s">
        <v>112</v>
      </c>
      <c r="E8228" s="33" t="s">
        <v>105</v>
      </c>
    </row>
    <row r="8229" spans="1:5" ht="15.75" customHeight="1" x14ac:dyDescent="0.25">
      <c r="A8229" s="33">
        <v>4081357</v>
      </c>
      <c r="B8229" s="34">
        <v>43654</v>
      </c>
      <c r="C8229" s="33" t="s">
        <v>103</v>
      </c>
      <c r="D8229" s="33" t="s">
        <v>112</v>
      </c>
      <c r="E8229" s="33" t="s">
        <v>105</v>
      </c>
    </row>
    <row r="8230" spans="1:5" ht="15.75" customHeight="1" x14ac:dyDescent="0.25">
      <c r="A8230" s="33">
        <v>50312475</v>
      </c>
      <c r="B8230" s="34">
        <v>43905</v>
      </c>
      <c r="C8230" s="33" t="s">
        <v>108</v>
      </c>
      <c r="D8230" s="33" t="s">
        <v>112</v>
      </c>
      <c r="E8230" s="33" t="s">
        <v>105</v>
      </c>
    </row>
    <row r="8231" spans="1:5" ht="15.75" customHeight="1" x14ac:dyDescent="0.25">
      <c r="A8231" s="33">
        <v>45173838</v>
      </c>
      <c r="B8231" s="34">
        <v>43487</v>
      </c>
      <c r="C8231" s="33" t="s">
        <v>106</v>
      </c>
      <c r="D8231" s="33" t="s">
        <v>112</v>
      </c>
      <c r="E8231" s="33" t="s">
        <v>107</v>
      </c>
    </row>
    <row r="8232" spans="1:5" ht="15.75" customHeight="1" x14ac:dyDescent="0.25">
      <c r="A8232" s="33">
        <v>48540657</v>
      </c>
      <c r="B8232" s="34">
        <v>43689</v>
      </c>
      <c r="C8232" s="33" t="s">
        <v>106</v>
      </c>
      <c r="D8232" s="33" t="s">
        <v>112</v>
      </c>
      <c r="E8232" s="33" t="s">
        <v>107</v>
      </c>
    </row>
    <row r="8233" spans="1:5" ht="15.75" customHeight="1" x14ac:dyDescent="0.25">
      <c r="A8233" s="33">
        <v>50999570</v>
      </c>
      <c r="B8233" s="34">
        <v>43790</v>
      </c>
      <c r="C8233" s="33" t="s">
        <v>103</v>
      </c>
      <c r="D8233" s="33" t="s">
        <v>112</v>
      </c>
      <c r="E8233" s="33" t="s">
        <v>107</v>
      </c>
    </row>
    <row r="8234" spans="1:5" ht="15.75" customHeight="1" x14ac:dyDescent="0.25">
      <c r="A8234" s="33">
        <v>42480490</v>
      </c>
      <c r="B8234" s="34">
        <v>43623</v>
      </c>
      <c r="C8234" s="33" t="s">
        <v>103</v>
      </c>
      <c r="D8234" s="33" t="s">
        <v>112</v>
      </c>
      <c r="E8234" s="33" t="s">
        <v>105</v>
      </c>
    </row>
    <row r="8235" spans="1:5" ht="15.75" customHeight="1" x14ac:dyDescent="0.25">
      <c r="A8235" s="33">
        <v>1282734</v>
      </c>
      <c r="B8235" s="34">
        <v>43897</v>
      </c>
      <c r="C8235" s="33" t="s">
        <v>103</v>
      </c>
      <c r="D8235" s="33" t="s">
        <v>112</v>
      </c>
      <c r="E8235" s="33" t="s">
        <v>107</v>
      </c>
    </row>
    <row r="8236" spans="1:5" ht="15.75" customHeight="1" x14ac:dyDescent="0.25">
      <c r="A8236" s="33">
        <v>50727312</v>
      </c>
      <c r="B8236" s="34">
        <v>43781</v>
      </c>
      <c r="C8236" s="33" t="s">
        <v>106</v>
      </c>
      <c r="D8236" s="33" t="s">
        <v>112</v>
      </c>
      <c r="E8236" s="33" t="s">
        <v>105</v>
      </c>
    </row>
    <row r="8237" spans="1:5" ht="15.75" customHeight="1" x14ac:dyDescent="0.25">
      <c r="A8237" s="33">
        <v>39045459</v>
      </c>
      <c r="B8237" s="34">
        <v>42966</v>
      </c>
      <c r="C8237" s="33" t="s">
        <v>21</v>
      </c>
      <c r="D8237" s="33" t="s">
        <v>112</v>
      </c>
      <c r="E8237" s="33" t="s">
        <v>107</v>
      </c>
    </row>
    <row r="8238" spans="1:5" ht="15.75" customHeight="1" x14ac:dyDescent="0.25">
      <c r="A8238" s="33">
        <v>42067458</v>
      </c>
      <c r="B8238" s="34">
        <v>43845</v>
      </c>
      <c r="C8238" s="33" t="s">
        <v>103</v>
      </c>
      <c r="D8238" s="33" t="s">
        <v>112</v>
      </c>
      <c r="E8238" s="33" t="s">
        <v>107</v>
      </c>
    </row>
    <row r="8239" spans="1:5" ht="15.75" customHeight="1" x14ac:dyDescent="0.25">
      <c r="A8239" s="33">
        <v>39451821</v>
      </c>
      <c r="B8239" s="34">
        <v>42927</v>
      </c>
      <c r="C8239" s="33" t="s">
        <v>103</v>
      </c>
      <c r="D8239" s="33" t="s">
        <v>112</v>
      </c>
      <c r="E8239" s="33" t="s">
        <v>107</v>
      </c>
    </row>
    <row r="8240" spans="1:5" ht="15.75" customHeight="1" x14ac:dyDescent="0.25">
      <c r="A8240" s="33">
        <v>40586793</v>
      </c>
      <c r="B8240" s="34">
        <v>43343</v>
      </c>
      <c r="C8240" s="33" t="s">
        <v>106</v>
      </c>
      <c r="D8240" s="33" t="s">
        <v>112</v>
      </c>
      <c r="E8240" s="33" t="s">
        <v>107</v>
      </c>
    </row>
    <row r="8241" spans="1:5" ht="15.75" customHeight="1" x14ac:dyDescent="0.25">
      <c r="A8241" s="33">
        <v>44149125</v>
      </c>
      <c r="B8241" s="34">
        <v>43861</v>
      </c>
      <c r="C8241" s="33" t="s">
        <v>21</v>
      </c>
      <c r="D8241" s="33" t="s">
        <v>112</v>
      </c>
      <c r="E8241" s="33" t="s">
        <v>107</v>
      </c>
    </row>
    <row r="8242" spans="1:5" ht="15.75" customHeight="1" x14ac:dyDescent="0.25">
      <c r="A8242" s="33">
        <v>41609303</v>
      </c>
      <c r="B8242" s="34">
        <v>43900</v>
      </c>
      <c r="C8242" s="33" t="s">
        <v>106</v>
      </c>
      <c r="D8242" s="33" t="s">
        <v>112</v>
      </c>
      <c r="E8242" s="33" t="s">
        <v>105</v>
      </c>
    </row>
    <row r="8243" spans="1:5" ht="15.75" customHeight="1" x14ac:dyDescent="0.25">
      <c r="A8243" s="33">
        <v>38242942</v>
      </c>
      <c r="B8243" s="34">
        <v>43203</v>
      </c>
      <c r="C8243" s="33" t="s">
        <v>106</v>
      </c>
      <c r="D8243" s="33" t="s">
        <v>112</v>
      </c>
      <c r="E8243" s="33" t="s">
        <v>107</v>
      </c>
    </row>
    <row r="8244" spans="1:5" ht="15.75" customHeight="1" x14ac:dyDescent="0.25">
      <c r="A8244" s="33">
        <v>47893701</v>
      </c>
      <c r="B8244" s="34">
        <v>43645</v>
      </c>
      <c r="C8244" s="33" t="s">
        <v>106</v>
      </c>
      <c r="D8244" s="33" t="s">
        <v>112</v>
      </c>
      <c r="E8244" s="33" t="s">
        <v>105</v>
      </c>
    </row>
    <row r="8245" spans="1:5" ht="15.75" customHeight="1" x14ac:dyDescent="0.25">
      <c r="A8245" s="33">
        <v>37096087</v>
      </c>
      <c r="B8245" s="34">
        <v>44054</v>
      </c>
      <c r="C8245" s="33" t="s">
        <v>106</v>
      </c>
      <c r="D8245" s="33" t="s">
        <v>112</v>
      </c>
      <c r="E8245" s="33" t="s">
        <v>105</v>
      </c>
    </row>
    <row r="8246" spans="1:5" ht="15.75" customHeight="1" x14ac:dyDescent="0.25">
      <c r="A8246" s="33">
        <v>45190414</v>
      </c>
      <c r="B8246" s="34">
        <v>43522</v>
      </c>
      <c r="C8246" s="33" t="s">
        <v>103</v>
      </c>
      <c r="D8246" s="33" t="s">
        <v>112</v>
      </c>
      <c r="E8246" s="33" t="s">
        <v>107</v>
      </c>
    </row>
    <row r="8247" spans="1:5" ht="15.75" customHeight="1" x14ac:dyDescent="0.25">
      <c r="A8247" s="33">
        <v>43433509</v>
      </c>
      <c r="B8247" s="34">
        <v>43466</v>
      </c>
      <c r="C8247" s="33" t="s">
        <v>106</v>
      </c>
      <c r="D8247" s="33" t="s">
        <v>112</v>
      </c>
      <c r="E8247" s="33" t="s">
        <v>105</v>
      </c>
    </row>
    <row r="8248" spans="1:5" ht="15.75" customHeight="1" x14ac:dyDescent="0.25">
      <c r="A8248" s="33">
        <v>39892731</v>
      </c>
      <c r="B8248" s="34">
        <v>43457</v>
      </c>
      <c r="C8248" s="33" t="s">
        <v>21</v>
      </c>
      <c r="D8248" s="33" t="s">
        <v>112</v>
      </c>
      <c r="E8248" s="33" t="s">
        <v>105</v>
      </c>
    </row>
    <row r="8249" spans="1:5" ht="15.75" customHeight="1" x14ac:dyDescent="0.25">
      <c r="A8249" s="33">
        <v>40063705</v>
      </c>
      <c r="B8249" s="34">
        <v>43722</v>
      </c>
      <c r="C8249" s="33" t="s">
        <v>106</v>
      </c>
      <c r="D8249" s="33" t="s">
        <v>112</v>
      </c>
      <c r="E8249" s="33" t="s">
        <v>105</v>
      </c>
    </row>
    <row r="8250" spans="1:5" ht="15.75" customHeight="1" x14ac:dyDescent="0.25">
      <c r="A8250" s="33">
        <v>56114461</v>
      </c>
      <c r="B8250" s="34">
        <v>43974</v>
      </c>
      <c r="C8250" s="33" t="s">
        <v>106</v>
      </c>
      <c r="D8250" s="33" t="s">
        <v>112</v>
      </c>
      <c r="E8250" s="33" t="s">
        <v>107</v>
      </c>
    </row>
    <row r="8251" spans="1:5" ht="15.75" customHeight="1" x14ac:dyDescent="0.25">
      <c r="A8251" s="33">
        <v>46423851</v>
      </c>
      <c r="B8251" s="34">
        <v>43887</v>
      </c>
      <c r="C8251" s="33" t="s">
        <v>103</v>
      </c>
      <c r="D8251" s="33" t="s">
        <v>112</v>
      </c>
      <c r="E8251" s="33" t="s">
        <v>107</v>
      </c>
    </row>
    <row r="8252" spans="1:5" ht="15.75" customHeight="1" x14ac:dyDescent="0.25">
      <c r="A8252" s="33">
        <v>54822857</v>
      </c>
      <c r="B8252" s="34">
        <v>43917</v>
      </c>
      <c r="C8252" s="33" t="s">
        <v>106</v>
      </c>
      <c r="D8252" s="33" t="s">
        <v>112</v>
      </c>
      <c r="E8252" s="33" t="s">
        <v>105</v>
      </c>
    </row>
    <row r="8253" spans="1:5" ht="15.75" customHeight="1" x14ac:dyDescent="0.25">
      <c r="A8253" s="33">
        <v>46835843</v>
      </c>
      <c r="B8253" s="34">
        <v>43616</v>
      </c>
      <c r="C8253" s="33" t="s">
        <v>106</v>
      </c>
      <c r="D8253" s="33" t="s">
        <v>112</v>
      </c>
      <c r="E8253" s="33" t="s">
        <v>105</v>
      </c>
    </row>
    <row r="8254" spans="1:5" ht="15.75" customHeight="1" x14ac:dyDescent="0.25">
      <c r="A8254" s="33">
        <v>44948589</v>
      </c>
      <c r="B8254" s="34">
        <v>43924</v>
      </c>
      <c r="C8254" s="33" t="s">
        <v>106</v>
      </c>
      <c r="D8254" s="33" t="s">
        <v>112</v>
      </c>
      <c r="E8254" s="33" t="s">
        <v>105</v>
      </c>
    </row>
    <row r="8255" spans="1:5" ht="15.75" customHeight="1" x14ac:dyDescent="0.25">
      <c r="A8255" s="33">
        <v>43127963</v>
      </c>
      <c r="B8255" s="34">
        <v>43350</v>
      </c>
      <c r="C8255" s="33" t="s">
        <v>106</v>
      </c>
      <c r="D8255" s="33" t="s">
        <v>112</v>
      </c>
      <c r="E8255" s="33" t="s">
        <v>105</v>
      </c>
    </row>
    <row r="8256" spans="1:5" ht="15.75" customHeight="1" x14ac:dyDescent="0.25">
      <c r="A8256" s="33">
        <v>46397682</v>
      </c>
      <c r="B8256" s="34">
        <v>43606</v>
      </c>
      <c r="C8256" s="33" t="s">
        <v>103</v>
      </c>
      <c r="D8256" s="33" t="s">
        <v>112</v>
      </c>
      <c r="E8256" s="33" t="s">
        <v>105</v>
      </c>
    </row>
    <row r="8257" spans="1:5" ht="15.75" customHeight="1" x14ac:dyDescent="0.25">
      <c r="A8257" s="33">
        <v>46670439</v>
      </c>
      <c r="B8257" s="34">
        <v>44168</v>
      </c>
      <c r="C8257" s="33" t="s">
        <v>106</v>
      </c>
      <c r="D8257" s="33" t="s">
        <v>112</v>
      </c>
      <c r="E8257" s="33" t="s">
        <v>107</v>
      </c>
    </row>
    <row r="8258" spans="1:5" ht="15.75" customHeight="1" x14ac:dyDescent="0.25">
      <c r="A8258" s="33">
        <v>43434931</v>
      </c>
      <c r="B8258" s="34">
        <v>44182</v>
      </c>
      <c r="C8258" s="33" t="s">
        <v>106</v>
      </c>
      <c r="D8258" s="33" t="s">
        <v>112</v>
      </c>
      <c r="E8258" s="33" t="s">
        <v>107</v>
      </c>
    </row>
    <row r="8259" spans="1:5" ht="15.75" customHeight="1" x14ac:dyDescent="0.25">
      <c r="A8259" s="33">
        <v>42664618</v>
      </c>
      <c r="B8259" s="34">
        <v>43764</v>
      </c>
      <c r="C8259" s="33" t="s">
        <v>103</v>
      </c>
      <c r="D8259" s="33" t="s">
        <v>112</v>
      </c>
      <c r="E8259" s="33" t="s">
        <v>105</v>
      </c>
    </row>
    <row r="8260" spans="1:5" ht="15.75" customHeight="1" x14ac:dyDescent="0.25">
      <c r="A8260" s="33">
        <v>44003711</v>
      </c>
      <c r="B8260" s="34">
        <v>43411</v>
      </c>
      <c r="C8260" s="33" t="s">
        <v>103</v>
      </c>
      <c r="D8260" s="33" t="s">
        <v>112</v>
      </c>
      <c r="E8260" s="33" t="s">
        <v>107</v>
      </c>
    </row>
    <row r="8261" spans="1:5" ht="15.75" customHeight="1" x14ac:dyDescent="0.25">
      <c r="A8261" s="33">
        <v>41531680</v>
      </c>
      <c r="B8261" s="34">
        <v>43274</v>
      </c>
      <c r="C8261" s="33" t="s">
        <v>108</v>
      </c>
      <c r="D8261" s="33" t="s">
        <v>112</v>
      </c>
      <c r="E8261" s="33" t="s">
        <v>105</v>
      </c>
    </row>
    <row r="8262" spans="1:5" ht="15.75" customHeight="1" x14ac:dyDescent="0.25">
      <c r="A8262" s="33">
        <v>49408704</v>
      </c>
      <c r="B8262" s="34">
        <v>43756</v>
      </c>
      <c r="C8262" s="33" t="s">
        <v>103</v>
      </c>
      <c r="D8262" s="33" t="s">
        <v>112</v>
      </c>
      <c r="E8262" s="33" t="s">
        <v>105</v>
      </c>
    </row>
    <row r="8263" spans="1:5" ht="15.75" customHeight="1" x14ac:dyDescent="0.25">
      <c r="A8263" s="33">
        <v>27948745</v>
      </c>
      <c r="B8263" s="34">
        <v>43112</v>
      </c>
      <c r="C8263" s="33" t="s">
        <v>21</v>
      </c>
      <c r="D8263" s="33" t="s">
        <v>112</v>
      </c>
      <c r="E8263" s="33" t="s">
        <v>107</v>
      </c>
    </row>
    <row r="8264" spans="1:5" ht="15.75" customHeight="1" x14ac:dyDescent="0.25">
      <c r="A8264" s="33">
        <v>47065197</v>
      </c>
      <c r="B8264" s="34">
        <v>43827</v>
      </c>
      <c r="C8264" s="33" t="s">
        <v>106</v>
      </c>
      <c r="D8264" s="33" t="s">
        <v>112</v>
      </c>
      <c r="E8264" s="33" t="s">
        <v>107</v>
      </c>
    </row>
    <row r="8265" spans="1:5" ht="15.75" customHeight="1" x14ac:dyDescent="0.25">
      <c r="A8265" s="33">
        <v>31487205</v>
      </c>
      <c r="B8265" s="34">
        <v>42674</v>
      </c>
      <c r="C8265" s="33" t="s">
        <v>103</v>
      </c>
      <c r="D8265" s="33" t="s">
        <v>112</v>
      </c>
      <c r="E8265" s="33" t="s">
        <v>105</v>
      </c>
    </row>
    <row r="8266" spans="1:5" ht="15.75" customHeight="1" x14ac:dyDescent="0.25">
      <c r="A8266" s="33">
        <v>29384876</v>
      </c>
      <c r="B8266" s="34">
        <v>43851</v>
      </c>
      <c r="C8266" s="33" t="s">
        <v>103</v>
      </c>
      <c r="D8266" s="33" t="s">
        <v>112</v>
      </c>
      <c r="E8266" s="33" t="s">
        <v>107</v>
      </c>
    </row>
    <row r="8267" spans="1:5" ht="15.75" customHeight="1" x14ac:dyDescent="0.25">
      <c r="A8267" s="33">
        <v>41375376</v>
      </c>
      <c r="B8267" s="34">
        <v>43445</v>
      </c>
      <c r="C8267" s="33" t="s">
        <v>106</v>
      </c>
      <c r="D8267" s="33" t="s">
        <v>112</v>
      </c>
      <c r="E8267" s="33" t="s">
        <v>105</v>
      </c>
    </row>
    <row r="8268" spans="1:5" ht="15.75" customHeight="1" x14ac:dyDescent="0.25">
      <c r="A8268" s="33">
        <v>31215834</v>
      </c>
      <c r="B8268" s="34">
        <v>43944</v>
      </c>
      <c r="C8268" s="33" t="s">
        <v>106</v>
      </c>
      <c r="D8268" s="33" t="s">
        <v>112</v>
      </c>
      <c r="E8268" s="33" t="s">
        <v>105</v>
      </c>
    </row>
    <row r="8269" spans="1:5" ht="15.75" customHeight="1" x14ac:dyDescent="0.25">
      <c r="A8269" s="33">
        <v>44552733</v>
      </c>
      <c r="B8269" s="34">
        <v>43898</v>
      </c>
      <c r="C8269" s="33" t="s">
        <v>106</v>
      </c>
      <c r="D8269" s="33" t="s">
        <v>112</v>
      </c>
      <c r="E8269" s="33" t="s">
        <v>105</v>
      </c>
    </row>
    <row r="8270" spans="1:5" ht="15.75" customHeight="1" x14ac:dyDescent="0.25">
      <c r="A8270" s="33">
        <v>34870539</v>
      </c>
      <c r="B8270" s="34">
        <v>42808</v>
      </c>
      <c r="C8270" s="33" t="s">
        <v>103</v>
      </c>
      <c r="D8270" s="33" t="s">
        <v>112</v>
      </c>
      <c r="E8270" s="33" t="s">
        <v>107</v>
      </c>
    </row>
    <row r="8271" spans="1:5" ht="15.75" customHeight="1" x14ac:dyDescent="0.25">
      <c r="A8271" s="33">
        <v>56456358</v>
      </c>
      <c r="B8271" s="34">
        <v>43994</v>
      </c>
      <c r="C8271" s="33" t="s">
        <v>103</v>
      </c>
      <c r="D8271" s="33" t="s">
        <v>112</v>
      </c>
      <c r="E8271" s="33" t="s">
        <v>105</v>
      </c>
    </row>
    <row r="8272" spans="1:5" ht="15.75" customHeight="1" x14ac:dyDescent="0.25">
      <c r="A8272" s="33">
        <v>49294213</v>
      </c>
      <c r="B8272" s="34">
        <v>43721</v>
      </c>
      <c r="C8272" s="33" t="s">
        <v>106</v>
      </c>
      <c r="D8272" s="33" t="s">
        <v>112</v>
      </c>
      <c r="E8272" s="33" t="s">
        <v>105</v>
      </c>
    </row>
    <row r="8273" spans="1:5" ht="15.75" customHeight="1" x14ac:dyDescent="0.25">
      <c r="A8273" s="33">
        <v>6525192</v>
      </c>
      <c r="B8273" s="34">
        <v>43142</v>
      </c>
      <c r="C8273" s="33" t="s">
        <v>106</v>
      </c>
      <c r="D8273" s="33" t="s">
        <v>112</v>
      </c>
      <c r="E8273" s="33" t="s">
        <v>105</v>
      </c>
    </row>
    <row r="8274" spans="1:5" ht="15.75" customHeight="1" x14ac:dyDescent="0.25">
      <c r="A8274" s="33">
        <v>51498852</v>
      </c>
      <c r="B8274" s="34">
        <v>43809</v>
      </c>
      <c r="C8274" s="33" t="s">
        <v>106</v>
      </c>
      <c r="D8274" s="33" t="s">
        <v>112</v>
      </c>
      <c r="E8274" s="33" t="s">
        <v>107</v>
      </c>
    </row>
    <row r="8275" spans="1:5" ht="15.75" customHeight="1" x14ac:dyDescent="0.25">
      <c r="A8275" s="33">
        <v>41325979</v>
      </c>
      <c r="B8275" s="34">
        <v>43581</v>
      </c>
      <c r="C8275" s="33" t="s">
        <v>103</v>
      </c>
      <c r="D8275" s="33" t="s">
        <v>112</v>
      </c>
      <c r="E8275" s="33" t="s">
        <v>105</v>
      </c>
    </row>
    <row r="8276" spans="1:5" ht="15.75" customHeight="1" x14ac:dyDescent="0.25">
      <c r="A8276" s="33">
        <v>54348698</v>
      </c>
      <c r="B8276" s="34">
        <v>43904</v>
      </c>
      <c r="C8276" s="33" t="s">
        <v>103</v>
      </c>
      <c r="D8276" s="33" t="s">
        <v>112</v>
      </c>
      <c r="E8276" s="33" t="s">
        <v>107</v>
      </c>
    </row>
    <row r="8277" spans="1:5" ht="15.75" customHeight="1" x14ac:dyDescent="0.25">
      <c r="A8277" s="33">
        <v>39994623</v>
      </c>
      <c r="B8277" s="34">
        <v>43444</v>
      </c>
      <c r="C8277" s="33" t="s">
        <v>106</v>
      </c>
      <c r="D8277" s="33" t="s">
        <v>112</v>
      </c>
      <c r="E8277" s="33" t="s">
        <v>105</v>
      </c>
    </row>
    <row r="8278" spans="1:5" ht="15.75" customHeight="1" x14ac:dyDescent="0.25">
      <c r="A8278" s="33">
        <v>21509834</v>
      </c>
      <c r="B8278" s="34">
        <v>43825</v>
      </c>
      <c r="C8278" s="33" t="s">
        <v>106</v>
      </c>
      <c r="D8278" s="33" t="s">
        <v>112</v>
      </c>
      <c r="E8278" s="33" t="s">
        <v>105</v>
      </c>
    </row>
    <row r="8279" spans="1:5" ht="15.75" customHeight="1" x14ac:dyDescent="0.25">
      <c r="A8279" s="33">
        <v>8160958</v>
      </c>
      <c r="B8279" s="34">
        <v>44176</v>
      </c>
      <c r="C8279" s="33" t="s">
        <v>103</v>
      </c>
      <c r="D8279" s="33" t="s">
        <v>112</v>
      </c>
      <c r="E8279" s="33" t="s">
        <v>105</v>
      </c>
    </row>
    <row r="8280" spans="1:5" ht="15.75" customHeight="1" x14ac:dyDescent="0.25">
      <c r="A8280" s="33">
        <v>48228500</v>
      </c>
      <c r="B8280" s="34">
        <v>43684</v>
      </c>
      <c r="C8280" s="33" t="s">
        <v>103</v>
      </c>
      <c r="D8280" s="33" t="s">
        <v>112</v>
      </c>
      <c r="E8280" s="33" t="s">
        <v>105</v>
      </c>
    </row>
    <row r="8281" spans="1:5" ht="15.75" customHeight="1" x14ac:dyDescent="0.25">
      <c r="A8281" s="33">
        <v>44806448</v>
      </c>
      <c r="B8281" s="34">
        <v>43460</v>
      </c>
      <c r="C8281" s="33" t="s">
        <v>103</v>
      </c>
      <c r="D8281" s="33" t="s">
        <v>112</v>
      </c>
      <c r="E8281" s="33" t="s">
        <v>107</v>
      </c>
    </row>
    <row r="8282" spans="1:5" ht="15.75" customHeight="1" x14ac:dyDescent="0.25">
      <c r="A8282" s="33">
        <v>39756554</v>
      </c>
      <c r="B8282" s="34">
        <v>42963</v>
      </c>
      <c r="C8282" s="33" t="s">
        <v>106</v>
      </c>
      <c r="D8282" s="33" t="s">
        <v>112</v>
      </c>
      <c r="E8282" s="33" t="s">
        <v>105</v>
      </c>
    </row>
    <row r="8283" spans="1:5" ht="15.75" customHeight="1" x14ac:dyDescent="0.25">
      <c r="A8283" s="33">
        <v>52090726</v>
      </c>
      <c r="B8283" s="34">
        <v>44196</v>
      </c>
      <c r="C8283" s="33" t="s">
        <v>103</v>
      </c>
      <c r="D8283" s="33" t="s">
        <v>112</v>
      </c>
      <c r="E8283" s="33" t="s">
        <v>105</v>
      </c>
    </row>
    <row r="8284" spans="1:5" ht="15.75" customHeight="1" x14ac:dyDescent="0.25">
      <c r="A8284" s="33">
        <v>51098879</v>
      </c>
      <c r="B8284" s="34">
        <v>43799</v>
      </c>
      <c r="C8284" s="33" t="s">
        <v>106</v>
      </c>
      <c r="D8284" s="33" t="s">
        <v>112</v>
      </c>
      <c r="E8284" s="33" t="s">
        <v>105</v>
      </c>
    </row>
    <row r="8285" spans="1:5" ht="15.75" customHeight="1" x14ac:dyDescent="0.25">
      <c r="A8285" s="33">
        <v>50356824</v>
      </c>
      <c r="B8285" s="34">
        <v>43768</v>
      </c>
      <c r="C8285" s="33" t="s">
        <v>103</v>
      </c>
      <c r="D8285" s="33" t="s">
        <v>112</v>
      </c>
      <c r="E8285" s="33" t="s">
        <v>107</v>
      </c>
    </row>
    <row r="8286" spans="1:5" ht="15.75" customHeight="1" x14ac:dyDescent="0.25">
      <c r="A8286" s="33">
        <v>48643837</v>
      </c>
      <c r="B8286" s="34">
        <v>43690</v>
      </c>
      <c r="C8286" s="33" t="s">
        <v>106</v>
      </c>
      <c r="D8286" s="33" t="s">
        <v>112</v>
      </c>
      <c r="E8286" s="33" t="s">
        <v>105</v>
      </c>
    </row>
    <row r="8287" spans="1:5" ht="15.75" customHeight="1" x14ac:dyDescent="0.25">
      <c r="A8287" s="33">
        <v>41918065</v>
      </c>
      <c r="B8287" s="34">
        <v>43336</v>
      </c>
      <c r="C8287" s="33" t="s">
        <v>106</v>
      </c>
      <c r="D8287" s="33" t="s">
        <v>112</v>
      </c>
      <c r="E8287" s="33" t="s">
        <v>105</v>
      </c>
    </row>
    <row r="8288" spans="1:5" ht="15.75" customHeight="1" x14ac:dyDescent="0.25">
      <c r="A8288" s="33">
        <v>43111572</v>
      </c>
      <c r="B8288" s="34">
        <v>43600</v>
      </c>
      <c r="C8288" s="33" t="s">
        <v>103</v>
      </c>
      <c r="D8288" s="33" t="s">
        <v>112</v>
      </c>
      <c r="E8288" s="33" t="s">
        <v>105</v>
      </c>
    </row>
    <row r="8289" spans="1:5" ht="15.75" customHeight="1" x14ac:dyDescent="0.25">
      <c r="A8289" s="33">
        <v>43887176</v>
      </c>
      <c r="B8289" s="34">
        <v>43444</v>
      </c>
      <c r="C8289" s="33" t="s">
        <v>103</v>
      </c>
      <c r="D8289" s="33" t="s">
        <v>112</v>
      </c>
      <c r="E8289" s="33" t="s">
        <v>105</v>
      </c>
    </row>
    <row r="8290" spans="1:5" ht="15.75" customHeight="1" x14ac:dyDescent="0.25">
      <c r="A8290" s="33">
        <v>38840880</v>
      </c>
      <c r="B8290" s="34">
        <v>43441</v>
      </c>
      <c r="C8290" s="33" t="s">
        <v>106</v>
      </c>
      <c r="D8290" s="33" t="s">
        <v>112</v>
      </c>
      <c r="E8290" s="33" t="s">
        <v>105</v>
      </c>
    </row>
    <row r="8291" spans="1:5" ht="15.75" customHeight="1" x14ac:dyDescent="0.25">
      <c r="A8291" s="33">
        <v>45101510</v>
      </c>
      <c r="B8291" s="34">
        <v>43597</v>
      </c>
      <c r="C8291" s="33" t="s">
        <v>103</v>
      </c>
      <c r="D8291" s="33" t="s">
        <v>112</v>
      </c>
      <c r="E8291" s="33" t="s">
        <v>105</v>
      </c>
    </row>
    <row r="8292" spans="1:5" ht="15.75" customHeight="1" x14ac:dyDescent="0.25">
      <c r="A8292" s="33">
        <v>28195876</v>
      </c>
      <c r="B8292" s="34">
        <v>43282</v>
      </c>
      <c r="C8292" s="33" t="s">
        <v>106</v>
      </c>
      <c r="D8292" s="33" t="s">
        <v>112</v>
      </c>
      <c r="E8292" s="33" t="s">
        <v>105</v>
      </c>
    </row>
    <row r="8293" spans="1:5" ht="15.75" customHeight="1" x14ac:dyDescent="0.25">
      <c r="A8293" s="33">
        <v>51591188</v>
      </c>
      <c r="B8293" s="34">
        <v>43906</v>
      </c>
      <c r="C8293" s="33" t="s">
        <v>103</v>
      </c>
      <c r="D8293" s="33" t="s">
        <v>112</v>
      </c>
      <c r="E8293" s="33" t="s">
        <v>105</v>
      </c>
    </row>
    <row r="8294" spans="1:5" ht="15.75" customHeight="1" x14ac:dyDescent="0.25">
      <c r="A8294" s="33">
        <v>49925596</v>
      </c>
      <c r="B8294" s="34">
        <v>43751</v>
      </c>
      <c r="C8294" s="33" t="s">
        <v>103</v>
      </c>
      <c r="D8294" s="33" t="s">
        <v>112</v>
      </c>
      <c r="E8294" s="33" t="s">
        <v>107</v>
      </c>
    </row>
    <row r="8295" spans="1:5" ht="15.75" customHeight="1" x14ac:dyDescent="0.25">
      <c r="A8295" s="33">
        <v>35805409</v>
      </c>
      <c r="B8295" s="34">
        <v>42580</v>
      </c>
      <c r="C8295" s="33" t="s">
        <v>103</v>
      </c>
      <c r="D8295" s="33" t="s">
        <v>112</v>
      </c>
      <c r="E8295" s="33" t="s">
        <v>105</v>
      </c>
    </row>
    <row r="8296" spans="1:5" ht="15.75" customHeight="1" x14ac:dyDescent="0.25">
      <c r="A8296" s="33">
        <v>38987219</v>
      </c>
      <c r="B8296" s="34">
        <v>43185</v>
      </c>
      <c r="C8296" s="33" t="s">
        <v>103</v>
      </c>
      <c r="D8296" s="33" t="s">
        <v>112</v>
      </c>
      <c r="E8296" s="33" t="s">
        <v>107</v>
      </c>
    </row>
    <row r="8297" spans="1:5" ht="15.75" customHeight="1" x14ac:dyDescent="0.25">
      <c r="A8297" s="33">
        <v>52756772</v>
      </c>
      <c r="B8297" s="34">
        <v>43885</v>
      </c>
      <c r="C8297" s="33" t="s">
        <v>106</v>
      </c>
      <c r="D8297" s="33" t="s">
        <v>112</v>
      </c>
      <c r="E8297" s="33" t="s">
        <v>107</v>
      </c>
    </row>
    <row r="8298" spans="1:5" ht="15.75" customHeight="1" x14ac:dyDescent="0.25">
      <c r="A8298" s="33">
        <v>40690442</v>
      </c>
      <c r="B8298" s="34">
        <v>43763</v>
      </c>
      <c r="C8298" s="33" t="s">
        <v>103</v>
      </c>
      <c r="D8298" s="33" t="s">
        <v>112</v>
      </c>
      <c r="E8298" s="33" t="s">
        <v>107</v>
      </c>
    </row>
    <row r="8299" spans="1:5" ht="15.75" customHeight="1" x14ac:dyDescent="0.25">
      <c r="A8299" s="33">
        <v>47891743</v>
      </c>
      <c r="B8299" s="34">
        <v>43754</v>
      </c>
      <c r="C8299" s="33" t="s">
        <v>106</v>
      </c>
      <c r="D8299" s="33" t="s">
        <v>112</v>
      </c>
      <c r="E8299" s="33" t="s">
        <v>105</v>
      </c>
    </row>
    <row r="8300" spans="1:5" ht="15.75" customHeight="1" x14ac:dyDescent="0.25">
      <c r="A8300" s="33">
        <v>51022471</v>
      </c>
      <c r="B8300" s="34">
        <v>43971</v>
      </c>
      <c r="C8300" s="33" t="s">
        <v>106</v>
      </c>
      <c r="D8300" s="33" t="s">
        <v>112</v>
      </c>
      <c r="E8300" s="33" t="s">
        <v>107</v>
      </c>
    </row>
    <row r="8301" spans="1:5" ht="15.75" customHeight="1" x14ac:dyDescent="0.25">
      <c r="A8301" s="33">
        <v>44574644</v>
      </c>
      <c r="B8301" s="34">
        <v>43509</v>
      </c>
      <c r="C8301" s="33" t="s">
        <v>106</v>
      </c>
      <c r="D8301" s="33" t="s">
        <v>112</v>
      </c>
      <c r="E8301" s="33" t="s">
        <v>107</v>
      </c>
    </row>
    <row r="8302" spans="1:5" ht="15.75" customHeight="1" x14ac:dyDescent="0.25">
      <c r="A8302" s="33">
        <v>37097387</v>
      </c>
      <c r="B8302" s="34">
        <v>43271</v>
      </c>
      <c r="C8302" s="33" t="s">
        <v>103</v>
      </c>
      <c r="D8302" s="33" t="s">
        <v>112</v>
      </c>
      <c r="E8302" s="33" t="s">
        <v>105</v>
      </c>
    </row>
    <row r="8303" spans="1:5" ht="15.75" customHeight="1" x14ac:dyDescent="0.25">
      <c r="A8303" s="33">
        <v>49876632</v>
      </c>
      <c r="B8303" s="34">
        <v>43749</v>
      </c>
      <c r="C8303" s="33" t="s">
        <v>106</v>
      </c>
      <c r="D8303" s="33" t="s">
        <v>112</v>
      </c>
      <c r="E8303" s="33" t="s">
        <v>105</v>
      </c>
    </row>
    <row r="8304" spans="1:5" ht="15.75" customHeight="1" x14ac:dyDescent="0.25">
      <c r="A8304" s="33">
        <v>35830743</v>
      </c>
      <c r="B8304" s="34">
        <v>43135</v>
      </c>
      <c r="C8304" s="33" t="s">
        <v>106</v>
      </c>
      <c r="D8304" s="33" t="s">
        <v>112</v>
      </c>
      <c r="E8304" s="33" t="s">
        <v>105</v>
      </c>
    </row>
    <row r="8305" spans="1:5" ht="15.75" customHeight="1" x14ac:dyDescent="0.25">
      <c r="A8305" s="33">
        <v>48251980</v>
      </c>
      <c r="B8305" s="34">
        <v>43708</v>
      </c>
      <c r="C8305" s="33" t="s">
        <v>103</v>
      </c>
      <c r="D8305" s="33" t="s">
        <v>112</v>
      </c>
      <c r="E8305" s="33" t="s">
        <v>105</v>
      </c>
    </row>
    <row r="8306" spans="1:5" ht="15.75" customHeight="1" x14ac:dyDescent="0.25">
      <c r="A8306" s="33">
        <v>46222729</v>
      </c>
      <c r="B8306" s="34">
        <v>43759</v>
      </c>
      <c r="C8306" s="33" t="s">
        <v>106</v>
      </c>
      <c r="D8306" s="33" t="s">
        <v>112</v>
      </c>
      <c r="E8306" s="33" t="s">
        <v>105</v>
      </c>
    </row>
    <row r="8307" spans="1:5" ht="15.75" customHeight="1" x14ac:dyDescent="0.25">
      <c r="A8307" s="33">
        <v>30507719</v>
      </c>
      <c r="B8307" s="34">
        <v>43896</v>
      </c>
      <c r="C8307" s="33" t="s">
        <v>106</v>
      </c>
      <c r="D8307" s="33" t="s">
        <v>112</v>
      </c>
      <c r="E8307" s="33" t="s">
        <v>105</v>
      </c>
    </row>
    <row r="8308" spans="1:5" ht="15.75" customHeight="1" x14ac:dyDescent="0.25">
      <c r="A8308" s="33">
        <v>55075946</v>
      </c>
      <c r="B8308" s="34">
        <v>43941</v>
      </c>
      <c r="C8308" s="33" t="s">
        <v>106</v>
      </c>
      <c r="D8308" s="33" t="s">
        <v>112</v>
      </c>
      <c r="E8308" s="33" t="s">
        <v>107</v>
      </c>
    </row>
    <row r="8309" spans="1:5" ht="15.75" customHeight="1" x14ac:dyDescent="0.25">
      <c r="A8309" s="33">
        <v>35606357</v>
      </c>
      <c r="B8309" s="34">
        <v>43034</v>
      </c>
      <c r="C8309" s="33" t="s">
        <v>103</v>
      </c>
      <c r="D8309" s="33" t="s">
        <v>112</v>
      </c>
      <c r="E8309" s="33" t="s">
        <v>107</v>
      </c>
    </row>
    <row r="8310" spans="1:5" ht="15.75" customHeight="1" x14ac:dyDescent="0.25">
      <c r="A8310" s="33">
        <v>50747105</v>
      </c>
      <c r="B8310" s="34">
        <v>43977</v>
      </c>
      <c r="C8310" s="33" t="s">
        <v>106</v>
      </c>
      <c r="D8310" s="33" t="s">
        <v>112</v>
      </c>
      <c r="E8310" s="33" t="s">
        <v>105</v>
      </c>
    </row>
    <row r="8311" spans="1:5" ht="15.75" customHeight="1" x14ac:dyDescent="0.25">
      <c r="A8311" s="33">
        <v>35003426</v>
      </c>
      <c r="B8311" s="34">
        <v>43790</v>
      </c>
      <c r="C8311" s="33" t="s">
        <v>103</v>
      </c>
      <c r="D8311" s="33" t="s">
        <v>112</v>
      </c>
      <c r="E8311" s="33" t="s">
        <v>107</v>
      </c>
    </row>
    <row r="8312" spans="1:5" ht="15.75" customHeight="1" x14ac:dyDescent="0.25">
      <c r="A8312" s="33">
        <v>46454898</v>
      </c>
      <c r="B8312" s="34">
        <v>43770</v>
      </c>
      <c r="C8312" s="33" t="s">
        <v>106</v>
      </c>
      <c r="D8312" s="33" t="s">
        <v>112</v>
      </c>
      <c r="E8312" s="33" t="s">
        <v>105</v>
      </c>
    </row>
    <row r="8313" spans="1:5" ht="15.75" customHeight="1" x14ac:dyDescent="0.25">
      <c r="A8313" s="33">
        <v>50897681</v>
      </c>
      <c r="B8313" s="34">
        <v>43789</v>
      </c>
      <c r="C8313" s="33" t="s">
        <v>103</v>
      </c>
      <c r="D8313" s="33" t="s">
        <v>112</v>
      </c>
      <c r="E8313" s="33" t="s">
        <v>107</v>
      </c>
    </row>
    <row r="8314" spans="1:5" ht="15.75" customHeight="1" x14ac:dyDescent="0.25">
      <c r="A8314" s="33">
        <v>46619275</v>
      </c>
      <c r="B8314" s="34">
        <v>43869</v>
      </c>
      <c r="C8314" s="33" t="s">
        <v>106</v>
      </c>
      <c r="D8314" s="33" t="s">
        <v>112</v>
      </c>
      <c r="E8314" s="33" t="s">
        <v>105</v>
      </c>
    </row>
    <row r="8315" spans="1:5" ht="15.75" customHeight="1" x14ac:dyDescent="0.25">
      <c r="A8315" s="33">
        <v>54169609</v>
      </c>
      <c r="B8315" s="34">
        <v>43928</v>
      </c>
      <c r="C8315" s="33" t="s">
        <v>21</v>
      </c>
      <c r="D8315" s="33" t="s">
        <v>112</v>
      </c>
      <c r="E8315" s="33" t="s">
        <v>105</v>
      </c>
    </row>
    <row r="8316" spans="1:5" ht="15.75" customHeight="1" x14ac:dyDescent="0.25">
      <c r="A8316" s="33">
        <v>51895509</v>
      </c>
      <c r="B8316" s="34">
        <v>43820</v>
      </c>
      <c r="C8316" s="33" t="s">
        <v>106</v>
      </c>
      <c r="D8316" s="33" t="s">
        <v>112</v>
      </c>
      <c r="E8316" s="33" t="s">
        <v>107</v>
      </c>
    </row>
    <row r="8317" spans="1:5" ht="15.75" customHeight="1" x14ac:dyDescent="0.25">
      <c r="A8317" s="33">
        <v>38802645</v>
      </c>
      <c r="B8317" s="34">
        <v>43828</v>
      </c>
      <c r="C8317" s="33" t="s">
        <v>106</v>
      </c>
      <c r="D8317" s="33" t="s">
        <v>112</v>
      </c>
      <c r="E8317" s="33" t="s">
        <v>107</v>
      </c>
    </row>
    <row r="8318" spans="1:5" ht="15.75" customHeight="1" x14ac:dyDescent="0.25">
      <c r="A8318" s="33">
        <v>41317552</v>
      </c>
      <c r="B8318" s="34">
        <v>43245</v>
      </c>
      <c r="C8318" s="33" t="s">
        <v>106</v>
      </c>
      <c r="D8318" s="33" t="s">
        <v>112</v>
      </c>
      <c r="E8318" s="33" t="s">
        <v>105</v>
      </c>
    </row>
    <row r="8319" spans="1:5" ht="15.75" customHeight="1" x14ac:dyDescent="0.25">
      <c r="A8319" s="33">
        <v>38424434</v>
      </c>
      <c r="B8319" s="34">
        <v>43640</v>
      </c>
      <c r="C8319" s="33" t="s">
        <v>106</v>
      </c>
      <c r="D8319" s="33" t="s">
        <v>112</v>
      </c>
      <c r="E8319" s="33" t="s">
        <v>105</v>
      </c>
    </row>
    <row r="8320" spans="1:5" ht="15.75" customHeight="1" x14ac:dyDescent="0.25">
      <c r="A8320" s="33">
        <v>38378468</v>
      </c>
      <c r="B8320" s="34">
        <v>42816</v>
      </c>
      <c r="C8320" s="33" t="s">
        <v>106</v>
      </c>
      <c r="D8320" s="33" t="s">
        <v>112</v>
      </c>
      <c r="E8320" s="33" t="s">
        <v>105</v>
      </c>
    </row>
    <row r="8321" spans="1:5" ht="15.75" customHeight="1" x14ac:dyDescent="0.25">
      <c r="A8321" s="33">
        <v>30531942</v>
      </c>
      <c r="B8321" s="34">
        <v>42986</v>
      </c>
      <c r="C8321" s="33" t="s">
        <v>103</v>
      </c>
      <c r="D8321" s="33" t="s">
        <v>112</v>
      </c>
      <c r="E8321" s="33" t="s">
        <v>107</v>
      </c>
    </row>
    <row r="8322" spans="1:5" ht="15.75" customHeight="1" x14ac:dyDescent="0.25">
      <c r="A8322" s="33">
        <v>38656731</v>
      </c>
      <c r="B8322" s="34">
        <v>42849</v>
      </c>
      <c r="C8322" s="33" t="s">
        <v>106</v>
      </c>
      <c r="D8322" s="33" t="s">
        <v>112</v>
      </c>
      <c r="E8322" s="33" t="s">
        <v>107</v>
      </c>
    </row>
    <row r="8323" spans="1:5" ht="15.75" customHeight="1" x14ac:dyDescent="0.25">
      <c r="A8323" s="33">
        <v>26180037</v>
      </c>
      <c r="B8323" s="34">
        <v>43124</v>
      </c>
      <c r="C8323" s="33" t="s">
        <v>103</v>
      </c>
      <c r="D8323" s="33" t="s">
        <v>112</v>
      </c>
      <c r="E8323" s="33" t="s">
        <v>107</v>
      </c>
    </row>
    <row r="8324" spans="1:5" ht="15.75" customHeight="1" x14ac:dyDescent="0.25">
      <c r="A8324" s="33">
        <v>45064882</v>
      </c>
      <c r="B8324" s="34">
        <v>43478</v>
      </c>
      <c r="C8324" s="33" t="s">
        <v>21</v>
      </c>
      <c r="D8324" s="33" t="s">
        <v>112</v>
      </c>
      <c r="E8324" s="33" t="s">
        <v>105</v>
      </c>
    </row>
    <row r="8325" spans="1:5" ht="15.75" customHeight="1" x14ac:dyDescent="0.25">
      <c r="A8325" s="33">
        <v>49245084</v>
      </c>
      <c r="B8325" s="34">
        <v>43911</v>
      </c>
      <c r="C8325" s="33" t="s">
        <v>108</v>
      </c>
      <c r="D8325" s="33" t="s">
        <v>112</v>
      </c>
      <c r="E8325" s="33" t="s">
        <v>105</v>
      </c>
    </row>
    <row r="8326" spans="1:5" ht="15.75" customHeight="1" x14ac:dyDescent="0.25">
      <c r="A8326" s="33">
        <v>46198357</v>
      </c>
      <c r="B8326" s="34">
        <v>43643</v>
      </c>
      <c r="C8326" s="33" t="s">
        <v>21</v>
      </c>
      <c r="D8326" s="33" t="s">
        <v>112</v>
      </c>
      <c r="E8326" s="33" t="s">
        <v>107</v>
      </c>
    </row>
    <row r="8327" spans="1:5" ht="15.75" customHeight="1" x14ac:dyDescent="0.25">
      <c r="A8327" s="33">
        <v>33921100</v>
      </c>
      <c r="B8327" s="34">
        <v>42972</v>
      </c>
      <c r="C8327" s="33" t="s">
        <v>106</v>
      </c>
      <c r="D8327" s="33" t="s">
        <v>112</v>
      </c>
      <c r="E8327" s="33" t="s">
        <v>105</v>
      </c>
    </row>
    <row r="8328" spans="1:5" ht="15.75" customHeight="1" x14ac:dyDescent="0.25">
      <c r="A8328" s="33">
        <v>43852646</v>
      </c>
      <c r="B8328" s="34">
        <v>43457</v>
      </c>
      <c r="C8328" s="33" t="s">
        <v>103</v>
      </c>
      <c r="D8328" s="33" t="s">
        <v>112</v>
      </c>
      <c r="E8328" s="33" t="s">
        <v>107</v>
      </c>
    </row>
    <row r="8329" spans="1:5" ht="15.75" customHeight="1" x14ac:dyDescent="0.25">
      <c r="A8329" s="33">
        <v>50479665</v>
      </c>
      <c r="B8329" s="34">
        <v>43778</v>
      </c>
      <c r="C8329" s="33" t="s">
        <v>106</v>
      </c>
      <c r="D8329" s="33" t="s">
        <v>112</v>
      </c>
      <c r="E8329" s="33" t="s">
        <v>105</v>
      </c>
    </row>
    <row r="8330" spans="1:5" ht="15.75" customHeight="1" x14ac:dyDescent="0.25">
      <c r="A8330" s="33">
        <v>40344167</v>
      </c>
      <c r="B8330" s="34">
        <v>43059</v>
      </c>
      <c r="C8330" s="33" t="s">
        <v>21</v>
      </c>
      <c r="D8330" s="33" t="s">
        <v>112</v>
      </c>
      <c r="E8330" s="33" t="s">
        <v>105</v>
      </c>
    </row>
    <row r="8331" spans="1:5" ht="15.75" customHeight="1" x14ac:dyDescent="0.25">
      <c r="A8331" s="33">
        <v>37263029</v>
      </c>
      <c r="B8331" s="34">
        <v>43333</v>
      </c>
      <c r="C8331" s="33" t="s">
        <v>103</v>
      </c>
      <c r="D8331" s="33" t="s">
        <v>112</v>
      </c>
      <c r="E8331" s="33" t="s">
        <v>105</v>
      </c>
    </row>
    <row r="8332" spans="1:5" ht="15.75" customHeight="1" x14ac:dyDescent="0.25">
      <c r="A8332" s="33">
        <v>36585369</v>
      </c>
      <c r="B8332" s="34">
        <v>42690</v>
      </c>
      <c r="C8332" s="33" t="s">
        <v>106</v>
      </c>
      <c r="D8332" s="33" t="s">
        <v>112</v>
      </c>
      <c r="E8332" s="33" t="s">
        <v>107</v>
      </c>
    </row>
    <row r="8333" spans="1:5" ht="15.75" customHeight="1" x14ac:dyDescent="0.25">
      <c r="A8333" s="33">
        <v>49585809</v>
      </c>
      <c r="B8333" s="34">
        <v>43735</v>
      </c>
      <c r="C8333" s="33" t="s">
        <v>106</v>
      </c>
      <c r="D8333" s="33" t="s">
        <v>112</v>
      </c>
      <c r="E8333" s="33" t="s">
        <v>105</v>
      </c>
    </row>
    <row r="8334" spans="1:5" ht="15.75" customHeight="1" x14ac:dyDescent="0.25">
      <c r="A8334" s="33">
        <v>41839658</v>
      </c>
      <c r="B8334" s="34">
        <v>43259</v>
      </c>
      <c r="C8334" s="33" t="s">
        <v>103</v>
      </c>
      <c r="D8334" s="33" t="s">
        <v>112</v>
      </c>
      <c r="E8334" s="33" t="s">
        <v>105</v>
      </c>
    </row>
    <row r="8335" spans="1:5" ht="15.75" customHeight="1" x14ac:dyDescent="0.25">
      <c r="A8335" s="33">
        <v>35249508</v>
      </c>
      <c r="B8335" s="34">
        <v>43795</v>
      </c>
      <c r="C8335" s="33" t="s">
        <v>103</v>
      </c>
      <c r="D8335" s="33" t="s">
        <v>112</v>
      </c>
      <c r="E8335" s="33" t="s">
        <v>105</v>
      </c>
    </row>
    <row r="8336" spans="1:5" ht="15.75" customHeight="1" x14ac:dyDescent="0.25">
      <c r="A8336" s="33">
        <v>42864644</v>
      </c>
      <c r="B8336" s="34">
        <v>43909</v>
      </c>
      <c r="C8336" s="33" t="s">
        <v>103</v>
      </c>
      <c r="D8336" s="33" t="s">
        <v>112</v>
      </c>
      <c r="E8336" s="33" t="s">
        <v>105</v>
      </c>
    </row>
    <row r="8337" spans="1:5" ht="15.75" customHeight="1" x14ac:dyDescent="0.25">
      <c r="A8337" s="33">
        <v>48217836</v>
      </c>
      <c r="B8337" s="34">
        <v>43667</v>
      </c>
      <c r="C8337" s="33" t="s">
        <v>106</v>
      </c>
      <c r="D8337" s="33" t="s">
        <v>112</v>
      </c>
      <c r="E8337" s="33" t="s">
        <v>107</v>
      </c>
    </row>
    <row r="8338" spans="1:5" ht="15.75" customHeight="1" x14ac:dyDescent="0.25">
      <c r="A8338" s="33">
        <v>36795507</v>
      </c>
      <c r="B8338" s="34">
        <v>42718</v>
      </c>
      <c r="C8338" s="33" t="s">
        <v>106</v>
      </c>
      <c r="D8338" s="33" t="s">
        <v>112</v>
      </c>
      <c r="E8338" s="33" t="s">
        <v>105</v>
      </c>
    </row>
    <row r="8339" spans="1:5" ht="15.75" customHeight="1" x14ac:dyDescent="0.25">
      <c r="A8339" s="33">
        <v>56414122</v>
      </c>
      <c r="B8339" s="34">
        <v>43998</v>
      </c>
      <c r="C8339" s="33" t="s">
        <v>106</v>
      </c>
      <c r="D8339" s="33" t="s">
        <v>112</v>
      </c>
      <c r="E8339" s="33" t="s">
        <v>105</v>
      </c>
    </row>
    <row r="8340" spans="1:5" ht="15.75" customHeight="1" x14ac:dyDescent="0.25">
      <c r="A8340" s="33">
        <v>10880639</v>
      </c>
      <c r="B8340" s="34">
        <v>42954</v>
      </c>
      <c r="C8340" s="33" t="s">
        <v>103</v>
      </c>
      <c r="D8340" s="33" t="s">
        <v>112</v>
      </c>
      <c r="E8340" s="33" t="s">
        <v>105</v>
      </c>
    </row>
    <row r="8341" spans="1:5" ht="15.75" customHeight="1" x14ac:dyDescent="0.25">
      <c r="A8341" s="33">
        <v>17293673</v>
      </c>
      <c r="B8341" s="34">
        <v>44049</v>
      </c>
      <c r="C8341" s="33" t="s">
        <v>106</v>
      </c>
      <c r="D8341" s="33" t="s">
        <v>112</v>
      </c>
      <c r="E8341" s="33" t="s">
        <v>105</v>
      </c>
    </row>
    <row r="8342" spans="1:5" ht="15.75" customHeight="1" x14ac:dyDescent="0.25">
      <c r="A8342" s="33">
        <v>43566590</v>
      </c>
      <c r="B8342" s="34">
        <v>43374</v>
      </c>
      <c r="C8342" s="33" t="s">
        <v>106</v>
      </c>
      <c r="D8342" s="33" t="s">
        <v>112</v>
      </c>
      <c r="E8342" s="33" t="s">
        <v>105</v>
      </c>
    </row>
    <row r="8343" spans="1:5" ht="15.75" customHeight="1" x14ac:dyDescent="0.25">
      <c r="A8343" s="33">
        <v>27163182</v>
      </c>
      <c r="B8343" s="34">
        <v>42401</v>
      </c>
      <c r="C8343" s="33" t="s">
        <v>106</v>
      </c>
      <c r="D8343" s="33" t="s">
        <v>112</v>
      </c>
      <c r="E8343" s="33" t="s">
        <v>107</v>
      </c>
    </row>
    <row r="8344" spans="1:5" ht="15.75" customHeight="1" x14ac:dyDescent="0.25">
      <c r="A8344" s="33">
        <v>38966043</v>
      </c>
      <c r="B8344" s="34">
        <v>43760</v>
      </c>
      <c r="C8344" s="33" t="s">
        <v>106</v>
      </c>
      <c r="D8344" s="33" t="s">
        <v>112</v>
      </c>
      <c r="E8344" s="33" t="s">
        <v>107</v>
      </c>
    </row>
    <row r="8345" spans="1:5" ht="15.75" customHeight="1" x14ac:dyDescent="0.25">
      <c r="A8345" s="33">
        <v>26618468</v>
      </c>
      <c r="B8345" s="34">
        <v>43917</v>
      </c>
      <c r="C8345" s="33" t="s">
        <v>108</v>
      </c>
      <c r="D8345" s="33" t="s">
        <v>112</v>
      </c>
      <c r="E8345" s="33" t="s">
        <v>105</v>
      </c>
    </row>
    <row r="8346" spans="1:5" ht="15.75" customHeight="1" x14ac:dyDescent="0.25">
      <c r="A8346" s="33">
        <v>47956734</v>
      </c>
      <c r="B8346" s="34">
        <v>43649</v>
      </c>
      <c r="C8346" s="33" t="s">
        <v>106</v>
      </c>
      <c r="D8346" s="33" t="s">
        <v>112</v>
      </c>
      <c r="E8346" s="33" t="s">
        <v>105</v>
      </c>
    </row>
    <row r="8347" spans="1:5" ht="15.75" customHeight="1" x14ac:dyDescent="0.25">
      <c r="A8347" s="33">
        <v>34117932</v>
      </c>
      <c r="B8347" s="34">
        <v>43695</v>
      </c>
      <c r="C8347" s="33" t="s">
        <v>103</v>
      </c>
      <c r="D8347" s="33" t="s">
        <v>112</v>
      </c>
      <c r="E8347" s="33" t="s">
        <v>107</v>
      </c>
    </row>
    <row r="8348" spans="1:5" ht="15.75" customHeight="1" x14ac:dyDescent="0.25">
      <c r="A8348" s="33">
        <v>41436828</v>
      </c>
      <c r="B8348" s="34">
        <v>43934</v>
      </c>
      <c r="C8348" s="33" t="s">
        <v>106</v>
      </c>
      <c r="D8348" s="33" t="s">
        <v>112</v>
      </c>
      <c r="E8348" s="33" t="s">
        <v>107</v>
      </c>
    </row>
    <row r="8349" spans="1:5" ht="15.75" customHeight="1" x14ac:dyDescent="0.25">
      <c r="A8349" s="33">
        <v>19996556</v>
      </c>
      <c r="B8349" s="34">
        <v>43163</v>
      </c>
      <c r="C8349" s="33" t="s">
        <v>103</v>
      </c>
      <c r="D8349" s="33" t="s">
        <v>112</v>
      </c>
      <c r="E8349" s="33" t="s">
        <v>105</v>
      </c>
    </row>
    <row r="8350" spans="1:5" ht="15.75" customHeight="1" x14ac:dyDescent="0.25">
      <c r="A8350" s="33">
        <v>38383370</v>
      </c>
      <c r="B8350" s="34">
        <v>42820</v>
      </c>
      <c r="C8350" s="33" t="s">
        <v>103</v>
      </c>
      <c r="D8350" s="33" t="s">
        <v>112</v>
      </c>
      <c r="E8350" s="33" t="s">
        <v>107</v>
      </c>
    </row>
    <row r="8351" spans="1:5" ht="15.75" customHeight="1" x14ac:dyDescent="0.25">
      <c r="A8351" s="33">
        <v>27123604</v>
      </c>
      <c r="B8351" s="34">
        <v>43019</v>
      </c>
      <c r="C8351" s="33" t="s">
        <v>106</v>
      </c>
      <c r="D8351" s="33" t="s">
        <v>112</v>
      </c>
      <c r="E8351" s="33" t="s">
        <v>105</v>
      </c>
    </row>
    <row r="8352" spans="1:5" ht="15.75" customHeight="1" x14ac:dyDescent="0.25">
      <c r="A8352" s="33">
        <v>36315869</v>
      </c>
      <c r="B8352" s="34">
        <v>42655</v>
      </c>
      <c r="C8352" s="33" t="s">
        <v>106</v>
      </c>
      <c r="D8352" s="33" t="s">
        <v>112</v>
      </c>
      <c r="E8352" s="33" t="s">
        <v>107</v>
      </c>
    </row>
    <row r="8353" spans="1:5" ht="15.75" customHeight="1" x14ac:dyDescent="0.25">
      <c r="A8353" s="33">
        <v>657934</v>
      </c>
      <c r="B8353" s="34">
        <v>42691</v>
      </c>
      <c r="C8353" s="33" t="s">
        <v>106</v>
      </c>
      <c r="D8353" s="33" t="s">
        <v>112</v>
      </c>
      <c r="E8353" s="33" t="s">
        <v>107</v>
      </c>
    </row>
    <row r="8354" spans="1:5" ht="15.75" customHeight="1" x14ac:dyDescent="0.25">
      <c r="A8354" s="33">
        <v>50572508</v>
      </c>
      <c r="B8354" s="34">
        <v>43799</v>
      </c>
      <c r="C8354" s="33" t="s">
        <v>103</v>
      </c>
      <c r="D8354" s="33" t="s">
        <v>112</v>
      </c>
      <c r="E8354" s="33" t="s">
        <v>105</v>
      </c>
    </row>
    <row r="8355" spans="1:5" ht="15.75" customHeight="1" x14ac:dyDescent="0.25">
      <c r="A8355" s="33">
        <v>44504200</v>
      </c>
      <c r="B8355" s="34">
        <v>43439</v>
      </c>
      <c r="C8355" s="33" t="s">
        <v>21</v>
      </c>
      <c r="D8355" s="33" t="s">
        <v>112</v>
      </c>
      <c r="E8355" s="33" t="s">
        <v>105</v>
      </c>
    </row>
    <row r="8356" spans="1:5" ht="15.75" customHeight="1" x14ac:dyDescent="0.25">
      <c r="A8356" s="33">
        <v>36910469</v>
      </c>
      <c r="B8356" s="34">
        <v>42734</v>
      </c>
      <c r="C8356" s="33" t="s">
        <v>103</v>
      </c>
      <c r="D8356" s="33" t="s">
        <v>112</v>
      </c>
      <c r="E8356" s="33" t="s">
        <v>107</v>
      </c>
    </row>
    <row r="8357" spans="1:5" ht="15.75" customHeight="1" x14ac:dyDescent="0.25">
      <c r="A8357" s="33">
        <v>50459249</v>
      </c>
      <c r="B8357" s="34">
        <v>43840</v>
      </c>
      <c r="C8357" s="33" t="s">
        <v>106</v>
      </c>
      <c r="D8357" s="33" t="s">
        <v>112</v>
      </c>
      <c r="E8357" s="33" t="s">
        <v>107</v>
      </c>
    </row>
    <row r="8358" spans="1:5" ht="15.75" customHeight="1" x14ac:dyDescent="0.25">
      <c r="A8358" s="33">
        <v>43987269</v>
      </c>
      <c r="B8358" s="34">
        <v>43698</v>
      </c>
      <c r="C8358" s="33" t="s">
        <v>106</v>
      </c>
      <c r="D8358" s="33" t="s">
        <v>112</v>
      </c>
      <c r="E8358" s="33" t="s">
        <v>105</v>
      </c>
    </row>
    <row r="8359" spans="1:5" ht="15.75" customHeight="1" x14ac:dyDescent="0.25">
      <c r="A8359" s="33">
        <v>43590736</v>
      </c>
      <c r="B8359" s="34">
        <v>43395</v>
      </c>
      <c r="C8359" s="33" t="s">
        <v>103</v>
      </c>
      <c r="D8359" s="33" t="s">
        <v>112</v>
      </c>
      <c r="E8359" s="33" t="s">
        <v>105</v>
      </c>
    </row>
    <row r="8360" spans="1:5" ht="15.75" customHeight="1" x14ac:dyDescent="0.25">
      <c r="A8360" s="33">
        <v>36055702</v>
      </c>
      <c r="B8360" s="34">
        <v>43744</v>
      </c>
      <c r="C8360" s="33" t="s">
        <v>106</v>
      </c>
      <c r="D8360" s="33" t="s">
        <v>112</v>
      </c>
      <c r="E8360" s="33" t="s">
        <v>105</v>
      </c>
    </row>
    <row r="8361" spans="1:5" ht="15.75" customHeight="1" x14ac:dyDescent="0.25">
      <c r="A8361" s="33">
        <v>50698402</v>
      </c>
      <c r="B8361" s="34">
        <v>43782</v>
      </c>
      <c r="C8361" s="33" t="s">
        <v>106</v>
      </c>
      <c r="D8361" s="33" t="s">
        <v>112</v>
      </c>
      <c r="E8361" s="33" t="s">
        <v>107</v>
      </c>
    </row>
    <row r="8362" spans="1:5" ht="15.75" customHeight="1" x14ac:dyDescent="0.25">
      <c r="A8362" s="33">
        <v>36215823</v>
      </c>
      <c r="B8362" s="34">
        <v>42640</v>
      </c>
      <c r="C8362" s="33" t="s">
        <v>103</v>
      </c>
      <c r="D8362" s="33" t="s">
        <v>112</v>
      </c>
      <c r="E8362" s="33" t="s">
        <v>107</v>
      </c>
    </row>
    <row r="8363" spans="1:5" ht="15.75" customHeight="1" x14ac:dyDescent="0.25">
      <c r="A8363" s="33">
        <v>46021650</v>
      </c>
      <c r="B8363" s="34">
        <v>43761</v>
      </c>
      <c r="C8363" s="33" t="s">
        <v>106</v>
      </c>
      <c r="D8363" s="33" t="s">
        <v>112</v>
      </c>
      <c r="E8363" s="33" t="s">
        <v>105</v>
      </c>
    </row>
    <row r="8364" spans="1:5" ht="15.75" customHeight="1" x14ac:dyDescent="0.25">
      <c r="A8364" s="33">
        <v>36966961</v>
      </c>
      <c r="B8364" s="34">
        <v>43906</v>
      </c>
      <c r="C8364" s="33" t="s">
        <v>108</v>
      </c>
      <c r="D8364" s="33" t="s">
        <v>112</v>
      </c>
      <c r="E8364" s="33" t="s">
        <v>107</v>
      </c>
    </row>
    <row r="8365" spans="1:5" ht="15.75" customHeight="1" x14ac:dyDescent="0.25">
      <c r="A8365" s="33">
        <v>46422113</v>
      </c>
      <c r="B8365" s="34">
        <v>43552</v>
      </c>
      <c r="C8365" s="33" t="s">
        <v>106</v>
      </c>
      <c r="D8365" s="33" t="s">
        <v>112</v>
      </c>
      <c r="E8365" s="33" t="s">
        <v>105</v>
      </c>
    </row>
    <row r="8366" spans="1:5" ht="15.75" customHeight="1" x14ac:dyDescent="0.25">
      <c r="A8366" s="33">
        <v>43073278</v>
      </c>
      <c r="B8366" s="34">
        <v>43342</v>
      </c>
      <c r="C8366" s="33" t="s">
        <v>103</v>
      </c>
      <c r="D8366" s="33" t="s">
        <v>112</v>
      </c>
      <c r="E8366" s="33" t="s">
        <v>105</v>
      </c>
    </row>
    <row r="8367" spans="1:5" ht="15.75" customHeight="1" x14ac:dyDescent="0.25">
      <c r="A8367" s="33">
        <v>36748223</v>
      </c>
      <c r="B8367" s="34">
        <v>42711</v>
      </c>
      <c r="C8367" s="33" t="s">
        <v>106</v>
      </c>
      <c r="D8367" s="33" t="s">
        <v>112</v>
      </c>
      <c r="E8367" s="33" t="s">
        <v>107</v>
      </c>
    </row>
    <row r="8368" spans="1:5" ht="15.75" customHeight="1" x14ac:dyDescent="0.25">
      <c r="A8368" s="33">
        <v>41353619</v>
      </c>
      <c r="B8368" s="34">
        <v>43913</v>
      </c>
      <c r="C8368" s="33" t="s">
        <v>106</v>
      </c>
      <c r="D8368" s="33" t="s">
        <v>112</v>
      </c>
      <c r="E8368" s="33" t="s">
        <v>107</v>
      </c>
    </row>
    <row r="8369" spans="1:5" ht="15.75" customHeight="1" x14ac:dyDescent="0.25">
      <c r="A8369" s="33">
        <v>49727338</v>
      </c>
      <c r="B8369" s="34">
        <v>43761</v>
      </c>
      <c r="C8369" s="33" t="s">
        <v>21</v>
      </c>
      <c r="D8369" s="33" t="s">
        <v>112</v>
      </c>
      <c r="E8369" s="33" t="s">
        <v>105</v>
      </c>
    </row>
    <row r="8370" spans="1:5" ht="15.75" customHeight="1" x14ac:dyDescent="0.25">
      <c r="A8370" s="33">
        <v>4056961</v>
      </c>
      <c r="B8370" s="34">
        <v>43933</v>
      </c>
      <c r="C8370" s="33" t="s">
        <v>103</v>
      </c>
      <c r="D8370" s="33" t="s">
        <v>112</v>
      </c>
      <c r="E8370" s="33" t="s">
        <v>107</v>
      </c>
    </row>
    <row r="8371" spans="1:5" ht="15.75" customHeight="1" x14ac:dyDescent="0.25">
      <c r="A8371" s="33">
        <v>39432635</v>
      </c>
      <c r="B8371" s="34">
        <v>43086</v>
      </c>
      <c r="C8371" s="33" t="s">
        <v>103</v>
      </c>
      <c r="D8371" s="33" t="s">
        <v>112</v>
      </c>
      <c r="E8371" s="33" t="s">
        <v>107</v>
      </c>
    </row>
    <row r="8372" spans="1:5" ht="15.75" customHeight="1" x14ac:dyDescent="0.25">
      <c r="A8372" s="33">
        <v>44353096</v>
      </c>
      <c r="B8372" s="34">
        <v>43457</v>
      </c>
      <c r="C8372" s="33" t="s">
        <v>103</v>
      </c>
      <c r="D8372" s="33" t="s">
        <v>112</v>
      </c>
      <c r="E8372" s="33" t="s">
        <v>105</v>
      </c>
    </row>
    <row r="8373" spans="1:5" ht="15.75" customHeight="1" x14ac:dyDescent="0.25">
      <c r="A8373" s="33">
        <v>45811254</v>
      </c>
      <c r="B8373" s="34">
        <v>43792</v>
      </c>
      <c r="C8373" s="33" t="s">
        <v>21</v>
      </c>
      <c r="D8373" s="33" t="s">
        <v>112</v>
      </c>
      <c r="E8373" s="33" t="s">
        <v>105</v>
      </c>
    </row>
    <row r="8374" spans="1:5" ht="15.75" customHeight="1" x14ac:dyDescent="0.25">
      <c r="A8374" s="33">
        <v>38627015</v>
      </c>
      <c r="B8374" s="34">
        <v>42846</v>
      </c>
      <c r="C8374" s="33" t="s">
        <v>103</v>
      </c>
      <c r="D8374" s="33" t="s">
        <v>112</v>
      </c>
      <c r="E8374" s="33" t="s">
        <v>105</v>
      </c>
    </row>
    <row r="8375" spans="1:5" ht="15.75" customHeight="1" x14ac:dyDescent="0.25">
      <c r="A8375" s="33">
        <v>45034216</v>
      </c>
      <c r="B8375" s="34">
        <v>43763</v>
      </c>
      <c r="C8375" s="33" t="s">
        <v>103</v>
      </c>
      <c r="D8375" s="33" t="s">
        <v>112</v>
      </c>
      <c r="E8375" s="33" t="s">
        <v>107</v>
      </c>
    </row>
    <row r="8376" spans="1:5" ht="15.75" customHeight="1" x14ac:dyDescent="0.25">
      <c r="A8376" s="33">
        <v>49083623</v>
      </c>
      <c r="B8376" s="34">
        <v>43870</v>
      </c>
      <c r="C8376" s="33" t="s">
        <v>106</v>
      </c>
      <c r="D8376" s="33" t="s">
        <v>112</v>
      </c>
      <c r="E8376" s="33" t="s">
        <v>105</v>
      </c>
    </row>
    <row r="8377" spans="1:5" ht="15.75" customHeight="1" x14ac:dyDescent="0.25">
      <c r="A8377" s="33">
        <v>41914657</v>
      </c>
      <c r="B8377" s="34">
        <v>44014</v>
      </c>
      <c r="C8377" s="33" t="s">
        <v>106</v>
      </c>
      <c r="D8377" s="33" t="s">
        <v>112</v>
      </c>
      <c r="E8377" s="33" t="s">
        <v>107</v>
      </c>
    </row>
    <row r="8378" spans="1:5" ht="15.75" customHeight="1" x14ac:dyDescent="0.25">
      <c r="A8378" s="33">
        <v>36097328</v>
      </c>
      <c r="B8378" s="34">
        <v>43537</v>
      </c>
      <c r="C8378" s="33" t="s">
        <v>106</v>
      </c>
      <c r="D8378" s="33" t="s">
        <v>112</v>
      </c>
      <c r="E8378" s="33" t="s">
        <v>107</v>
      </c>
    </row>
    <row r="8379" spans="1:5" ht="15.75" customHeight="1" x14ac:dyDescent="0.25">
      <c r="A8379" s="33">
        <v>43177838</v>
      </c>
      <c r="B8379" s="34">
        <v>43396</v>
      </c>
      <c r="C8379" s="33" t="s">
        <v>106</v>
      </c>
      <c r="D8379" s="33" t="s">
        <v>112</v>
      </c>
      <c r="E8379" s="33" t="s">
        <v>105</v>
      </c>
    </row>
    <row r="8380" spans="1:5" ht="15.75" customHeight="1" x14ac:dyDescent="0.25">
      <c r="A8380" s="33">
        <v>43609795</v>
      </c>
      <c r="B8380" s="34">
        <v>43593</v>
      </c>
      <c r="C8380" s="33" t="s">
        <v>106</v>
      </c>
      <c r="D8380" s="33" t="s">
        <v>112</v>
      </c>
      <c r="E8380" s="33" t="s">
        <v>105</v>
      </c>
    </row>
    <row r="8381" spans="1:5" ht="15.75" customHeight="1" x14ac:dyDescent="0.25">
      <c r="A8381" s="33">
        <v>5190754</v>
      </c>
      <c r="B8381" s="34">
        <v>42796</v>
      </c>
      <c r="C8381" s="33" t="s">
        <v>106</v>
      </c>
      <c r="D8381" s="33" t="s">
        <v>112</v>
      </c>
      <c r="E8381" s="33" t="s">
        <v>105</v>
      </c>
    </row>
    <row r="8382" spans="1:5" ht="15.75" customHeight="1" x14ac:dyDescent="0.25">
      <c r="A8382" s="33">
        <v>40551979</v>
      </c>
      <c r="B8382" s="34">
        <v>43650</v>
      </c>
      <c r="C8382" s="33" t="s">
        <v>103</v>
      </c>
      <c r="D8382" s="33" t="s">
        <v>112</v>
      </c>
      <c r="E8382" s="33" t="s">
        <v>105</v>
      </c>
    </row>
    <row r="8383" spans="1:5" ht="15.75" customHeight="1" x14ac:dyDescent="0.25">
      <c r="A8383" s="33">
        <v>53172647</v>
      </c>
      <c r="B8383" s="34">
        <v>43867</v>
      </c>
      <c r="C8383" s="33" t="s">
        <v>106</v>
      </c>
      <c r="D8383" s="33" t="s">
        <v>112</v>
      </c>
      <c r="E8383" s="33" t="s">
        <v>105</v>
      </c>
    </row>
    <row r="8384" spans="1:5" ht="15.75" customHeight="1" x14ac:dyDescent="0.25">
      <c r="A8384" s="33">
        <v>41273475</v>
      </c>
      <c r="B8384" s="34">
        <v>43868</v>
      </c>
      <c r="C8384" s="33" t="s">
        <v>106</v>
      </c>
      <c r="D8384" s="33" t="s">
        <v>112</v>
      </c>
      <c r="E8384" s="33" t="s">
        <v>107</v>
      </c>
    </row>
    <row r="8385" spans="1:5" ht="15.75" customHeight="1" x14ac:dyDescent="0.25">
      <c r="A8385" s="33">
        <v>40168033</v>
      </c>
      <c r="B8385" s="34">
        <v>43931</v>
      </c>
      <c r="C8385" s="33" t="s">
        <v>106</v>
      </c>
      <c r="D8385" s="33" t="s">
        <v>112</v>
      </c>
      <c r="E8385" s="33" t="s">
        <v>107</v>
      </c>
    </row>
    <row r="8386" spans="1:5" ht="15.75" customHeight="1" x14ac:dyDescent="0.25">
      <c r="A8386" s="33">
        <v>39406357</v>
      </c>
      <c r="B8386" s="34">
        <v>43955</v>
      </c>
      <c r="C8386" s="33" t="s">
        <v>106</v>
      </c>
      <c r="D8386" s="33" t="s">
        <v>112</v>
      </c>
      <c r="E8386" s="33" t="s">
        <v>105</v>
      </c>
    </row>
    <row r="8387" spans="1:5" ht="15.75" customHeight="1" x14ac:dyDescent="0.25">
      <c r="A8387" s="33">
        <v>38378270</v>
      </c>
      <c r="B8387" s="34">
        <v>44160</v>
      </c>
      <c r="C8387" s="33" t="s">
        <v>106</v>
      </c>
      <c r="D8387" s="33" t="s">
        <v>112</v>
      </c>
      <c r="E8387" s="33" t="s">
        <v>105</v>
      </c>
    </row>
    <row r="8388" spans="1:5" ht="15.75" customHeight="1" x14ac:dyDescent="0.25">
      <c r="A8388" s="33">
        <v>46296980</v>
      </c>
      <c r="B8388" s="34">
        <v>43538</v>
      </c>
      <c r="C8388" s="33" t="s">
        <v>106</v>
      </c>
      <c r="D8388" s="33" t="s">
        <v>112</v>
      </c>
      <c r="E8388" s="33" t="s">
        <v>107</v>
      </c>
    </row>
    <row r="8389" spans="1:5" ht="15.75" customHeight="1" x14ac:dyDescent="0.25">
      <c r="A8389" s="33">
        <v>44934516</v>
      </c>
      <c r="B8389" s="34">
        <v>43523</v>
      </c>
      <c r="C8389" s="33" t="s">
        <v>106</v>
      </c>
      <c r="D8389" s="33" t="s">
        <v>112</v>
      </c>
      <c r="E8389" s="33" t="s">
        <v>107</v>
      </c>
    </row>
    <row r="8390" spans="1:5" ht="15.75" customHeight="1" x14ac:dyDescent="0.25">
      <c r="A8390" s="33">
        <v>41358212</v>
      </c>
      <c r="B8390" s="34">
        <v>43187</v>
      </c>
      <c r="C8390" s="33" t="s">
        <v>106</v>
      </c>
      <c r="D8390" s="33" t="s">
        <v>112</v>
      </c>
      <c r="E8390" s="33" t="s">
        <v>105</v>
      </c>
    </row>
    <row r="8391" spans="1:5" ht="15.75" customHeight="1" x14ac:dyDescent="0.25">
      <c r="A8391" s="33">
        <v>44284834</v>
      </c>
      <c r="B8391" s="34">
        <v>43422</v>
      </c>
      <c r="C8391" s="33" t="s">
        <v>106</v>
      </c>
      <c r="D8391" s="33" t="s">
        <v>112</v>
      </c>
      <c r="E8391" s="33" t="s">
        <v>107</v>
      </c>
    </row>
    <row r="8392" spans="1:5" ht="15.75" customHeight="1" x14ac:dyDescent="0.25">
      <c r="A8392" s="33">
        <v>3761288</v>
      </c>
      <c r="B8392" s="34">
        <v>43356</v>
      </c>
      <c r="C8392" s="33" t="s">
        <v>103</v>
      </c>
      <c r="D8392" s="33" t="s">
        <v>112</v>
      </c>
      <c r="E8392" s="33" t="s">
        <v>107</v>
      </c>
    </row>
    <row r="8393" spans="1:5" ht="15.75" customHeight="1" x14ac:dyDescent="0.25">
      <c r="A8393" s="33">
        <v>56037912</v>
      </c>
      <c r="B8393" s="34">
        <v>44084</v>
      </c>
      <c r="C8393" s="33" t="s">
        <v>106</v>
      </c>
      <c r="D8393" s="33" t="s">
        <v>112</v>
      </c>
      <c r="E8393" s="33" t="s">
        <v>109</v>
      </c>
    </row>
    <row r="8394" spans="1:5" ht="15.75" customHeight="1" x14ac:dyDescent="0.25">
      <c r="A8394" s="33">
        <v>35646040</v>
      </c>
      <c r="B8394" s="34">
        <v>43131</v>
      </c>
      <c r="C8394" s="33" t="s">
        <v>103</v>
      </c>
      <c r="D8394" s="33" t="s">
        <v>112</v>
      </c>
      <c r="E8394" s="33" t="s">
        <v>105</v>
      </c>
    </row>
    <row r="8395" spans="1:5" ht="15.75" customHeight="1" x14ac:dyDescent="0.25">
      <c r="A8395" s="33">
        <v>28700972</v>
      </c>
      <c r="B8395" s="34">
        <v>43322</v>
      </c>
      <c r="C8395" s="33" t="s">
        <v>106</v>
      </c>
      <c r="D8395" s="33" t="s">
        <v>112</v>
      </c>
      <c r="E8395" s="33" t="s">
        <v>107</v>
      </c>
    </row>
    <row r="8396" spans="1:5" ht="15.75" customHeight="1" x14ac:dyDescent="0.25">
      <c r="A8396" s="33">
        <v>40497379</v>
      </c>
      <c r="B8396" s="34">
        <v>43218</v>
      </c>
      <c r="C8396" s="33" t="s">
        <v>103</v>
      </c>
      <c r="D8396" s="33" t="s">
        <v>112</v>
      </c>
      <c r="E8396" s="33" t="s">
        <v>105</v>
      </c>
    </row>
    <row r="8397" spans="1:5" ht="15.75" customHeight="1" x14ac:dyDescent="0.25">
      <c r="A8397" s="33">
        <v>39441117</v>
      </c>
      <c r="B8397" s="34">
        <v>43786</v>
      </c>
      <c r="C8397" s="33" t="s">
        <v>106</v>
      </c>
      <c r="D8397" s="33" t="s">
        <v>112</v>
      </c>
      <c r="E8397" s="33" t="s">
        <v>107</v>
      </c>
    </row>
    <row r="8398" spans="1:5" ht="15.75" customHeight="1" x14ac:dyDescent="0.25">
      <c r="A8398" s="33">
        <v>44926975</v>
      </c>
      <c r="B8398" s="34">
        <v>43467</v>
      </c>
      <c r="C8398" s="33" t="s">
        <v>106</v>
      </c>
      <c r="D8398" s="33" t="s">
        <v>112</v>
      </c>
      <c r="E8398" s="33" t="s">
        <v>107</v>
      </c>
    </row>
    <row r="8399" spans="1:5" ht="15.75" customHeight="1" x14ac:dyDescent="0.25">
      <c r="A8399" s="33">
        <v>46154563</v>
      </c>
      <c r="B8399" s="34">
        <v>43557</v>
      </c>
      <c r="C8399" s="33" t="s">
        <v>21</v>
      </c>
      <c r="D8399" s="33" t="s">
        <v>112</v>
      </c>
      <c r="E8399" s="33" t="s">
        <v>107</v>
      </c>
    </row>
    <row r="8400" spans="1:5" ht="15.75" customHeight="1" x14ac:dyDescent="0.25">
      <c r="A8400" s="33">
        <v>40753157</v>
      </c>
      <c r="B8400" s="34">
        <v>43214</v>
      </c>
      <c r="C8400" s="33" t="s">
        <v>103</v>
      </c>
      <c r="D8400" s="33" t="s">
        <v>112</v>
      </c>
      <c r="E8400" s="33" t="s">
        <v>107</v>
      </c>
    </row>
    <row r="8401" spans="1:5" ht="15.75" customHeight="1" x14ac:dyDescent="0.25">
      <c r="A8401" s="33">
        <v>28508645</v>
      </c>
      <c r="B8401" s="34">
        <v>43753</v>
      </c>
      <c r="C8401" s="33" t="s">
        <v>106</v>
      </c>
      <c r="D8401" s="33" t="s">
        <v>112</v>
      </c>
      <c r="E8401" s="33" t="s">
        <v>107</v>
      </c>
    </row>
    <row r="8402" spans="1:5" ht="15.75" customHeight="1" x14ac:dyDescent="0.25">
      <c r="A8402" s="33">
        <v>47599489</v>
      </c>
      <c r="B8402" s="34">
        <v>43650</v>
      </c>
      <c r="C8402" s="33" t="s">
        <v>106</v>
      </c>
      <c r="D8402" s="33" t="s">
        <v>112</v>
      </c>
      <c r="E8402" s="33" t="s">
        <v>105</v>
      </c>
    </row>
    <row r="8403" spans="1:5" ht="15.75" customHeight="1" x14ac:dyDescent="0.25">
      <c r="A8403" s="33">
        <v>44540345</v>
      </c>
      <c r="B8403" s="34">
        <v>43530</v>
      </c>
      <c r="C8403" s="33" t="s">
        <v>106</v>
      </c>
      <c r="D8403" s="33" t="s">
        <v>112</v>
      </c>
      <c r="E8403" s="33" t="s">
        <v>107</v>
      </c>
    </row>
    <row r="8404" spans="1:5" ht="15.75" customHeight="1" x14ac:dyDescent="0.25">
      <c r="A8404" s="33">
        <v>49883568</v>
      </c>
      <c r="B8404" s="34">
        <v>43962</v>
      </c>
      <c r="C8404" s="33" t="s">
        <v>103</v>
      </c>
      <c r="D8404" s="33" t="s">
        <v>112</v>
      </c>
      <c r="E8404" s="33" t="s">
        <v>105</v>
      </c>
    </row>
    <row r="8405" spans="1:5" ht="15.75" customHeight="1" x14ac:dyDescent="0.25">
      <c r="A8405" s="33">
        <v>35845889</v>
      </c>
      <c r="B8405" s="34">
        <v>42587</v>
      </c>
      <c r="C8405" s="33" t="s">
        <v>103</v>
      </c>
      <c r="D8405" s="33" t="s">
        <v>112</v>
      </c>
      <c r="E8405" s="33" t="s">
        <v>107</v>
      </c>
    </row>
    <row r="8406" spans="1:5" ht="15.75" customHeight="1" x14ac:dyDescent="0.25">
      <c r="A8406" s="33">
        <v>43247391</v>
      </c>
      <c r="B8406" s="34">
        <v>43914</v>
      </c>
      <c r="C8406" s="33" t="s">
        <v>106</v>
      </c>
      <c r="D8406" s="33" t="s">
        <v>112</v>
      </c>
      <c r="E8406" s="33" t="s">
        <v>107</v>
      </c>
    </row>
    <row r="8407" spans="1:5" ht="15.75" customHeight="1" x14ac:dyDescent="0.25">
      <c r="A8407" s="33">
        <v>49563395</v>
      </c>
      <c r="B8407" s="34">
        <v>43733</v>
      </c>
      <c r="C8407" s="33" t="s">
        <v>106</v>
      </c>
      <c r="D8407" s="33" t="s">
        <v>112</v>
      </c>
      <c r="E8407" s="33" t="s">
        <v>105</v>
      </c>
    </row>
    <row r="8408" spans="1:5" ht="15.75" customHeight="1" x14ac:dyDescent="0.25">
      <c r="A8408" s="33">
        <v>40953839</v>
      </c>
      <c r="B8408" s="34">
        <v>43357</v>
      </c>
      <c r="C8408" s="33" t="s">
        <v>103</v>
      </c>
      <c r="D8408" s="33" t="s">
        <v>112</v>
      </c>
      <c r="E8408" s="33" t="s">
        <v>105</v>
      </c>
    </row>
    <row r="8409" spans="1:5" ht="15.75" customHeight="1" x14ac:dyDescent="0.25">
      <c r="A8409" s="33">
        <v>35427125</v>
      </c>
      <c r="B8409" s="34">
        <v>42966</v>
      </c>
      <c r="C8409" s="33" t="s">
        <v>106</v>
      </c>
      <c r="D8409" s="33" t="s">
        <v>112</v>
      </c>
      <c r="E8409" s="33" t="s">
        <v>107</v>
      </c>
    </row>
    <row r="8410" spans="1:5" ht="15.75" customHeight="1" x14ac:dyDescent="0.25">
      <c r="A8410" s="33">
        <v>47172943</v>
      </c>
      <c r="B8410" s="34">
        <v>43706</v>
      </c>
      <c r="C8410" s="33" t="s">
        <v>106</v>
      </c>
      <c r="D8410" s="33" t="s">
        <v>112</v>
      </c>
      <c r="E8410" s="33" t="s">
        <v>107</v>
      </c>
    </row>
    <row r="8411" spans="1:5" ht="15.75" customHeight="1" x14ac:dyDescent="0.25">
      <c r="A8411" s="33">
        <v>45896799</v>
      </c>
      <c r="B8411" s="34">
        <v>43524</v>
      </c>
      <c r="C8411" s="33" t="s">
        <v>103</v>
      </c>
      <c r="D8411" s="33" t="s">
        <v>112</v>
      </c>
      <c r="E8411" s="33" t="s">
        <v>107</v>
      </c>
    </row>
    <row r="8412" spans="1:5" ht="15.75" customHeight="1" x14ac:dyDescent="0.25">
      <c r="A8412" s="33">
        <v>3547044</v>
      </c>
      <c r="B8412" s="34">
        <v>43705</v>
      </c>
      <c r="C8412" s="33" t="s">
        <v>103</v>
      </c>
      <c r="D8412" s="33" t="s">
        <v>112</v>
      </c>
      <c r="E8412" s="33" t="s">
        <v>107</v>
      </c>
    </row>
    <row r="8413" spans="1:5" ht="15.75" customHeight="1" x14ac:dyDescent="0.25">
      <c r="A8413" s="33">
        <v>55619384</v>
      </c>
      <c r="B8413" s="34">
        <v>44042</v>
      </c>
      <c r="C8413" s="33" t="s">
        <v>103</v>
      </c>
      <c r="D8413" s="33" t="s">
        <v>112</v>
      </c>
      <c r="E8413" s="33" t="s">
        <v>107</v>
      </c>
    </row>
    <row r="8414" spans="1:5" ht="15.75" customHeight="1" x14ac:dyDescent="0.25">
      <c r="A8414" s="33">
        <v>43592584</v>
      </c>
      <c r="B8414" s="34">
        <v>43384</v>
      </c>
      <c r="C8414" s="33" t="s">
        <v>21</v>
      </c>
      <c r="D8414" s="33" t="s">
        <v>112</v>
      </c>
      <c r="E8414" s="33" t="s">
        <v>105</v>
      </c>
    </row>
    <row r="8415" spans="1:5" ht="15.75" customHeight="1" x14ac:dyDescent="0.25">
      <c r="A8415" s="33">
        <v>9901162</v>
      </c>
      <c r="B8415" s="34">
        <v>43403</v>
      </c>
      <c r="C8415" s="33" t="s">
        <v>106</v>
      </c>
      <c r="D8415" s="33" t="s">
        <v>112</v>
      </c>
      <c r="E8415" s="33" t="s">
        <v>105</v>
      </c>
    </row>
    <row r="8416" spans="1:5" ht="15.75" customHeight="1" x14ac:dyDescent="0.25">
      <c r="A8416" s="33">
        <v>47763906</v>
      </c>
      <c r="B8416" s="34">
        <v>43917</v>
      </c>
      <c r="C8416" s="33" t="s">
        <v>106</v>
      </c>
      <c r="D8416" s="33" t="s">
        <v>112</v>
      </c>
      <c r="E8416" s="33" t="s">
        <v>107</v>
      </c>
    </row>
    <row r="8417" spans="1:5" ht="15.75" customHeight="1" x14ac:dyDescent="0.25">
      <c r="A8417" s="33">
        <v>48123514</v>
      </c>
      <c r="B8417" s="34">
        <v>43942</v>
      </c>
      <c r="C8417" s="33" t="s">
        <v>106</v>
      </c>
      <c r="D8417" s="33" t="s">
        <v>112</v>
      </c>
      <c r="E8417" s="33" t="s">
        <v>105</v>
      </c>
    </row>
    <row r="8418" spans="1:5" ht="15.75" customHeight="1" x14ac:dyDescent="0.25">
      <c r="A8418" s="33">
        <v>43112281</v>
      </c>
      <c r="B8418" s="34">
        <v>43359</v>
      </c>
      <c r="C8418" s="33" t="s">
        <v>103</v>
      </c>
      <c r="D8418" s="33" t="s">
        <v>112</v>
      </c>
      <c r="E8418" s="33" t="s">
        <v>107</v>
      </c>
    </row>
    <row r="8419" spans="1:5" ht="15.75" customHeight="1" x14ac:dyDescent="0.25">
      <c r="A8419" s="33">
        <v>27449891</v>
      </c>
      <c r="B8419" s="34">
        <v>43917</v>
      </c>
      <c r="C8419" s="33" t="s">
        <v>106</v>
      </c>
      <c r="D8419" s="33" t="s">
        <v>112</v>
      </c>
      <c r="E8419" s="33" t="s">
        <v>105</v>
      </c>
    </row>
    <row r="8420" spans="1:5" ht="15.75" customHeight="1" x14ac:dyDescent="0.25">
      <c r="A8420" s="33">
        <v>52985732</v>
      </c>
      <c r="B8420" s="34">
        <v>43858</v>
      </c>
      <c r="C8420" s="33" t="s">
        <v>106</v>
      </c>
      <c r="D8420" s="33" t="s">
        <v>112</v>
      </c>
      <c r="E8420" s="33" t="s">
        <v>107</v>
      </c>
    </row>
    <row r="8421" spans="1:5" ht="15.75" customHeight="1" x14ac:dyDescent="0.25">
      <c r="A8421" s="33">
        <v>41353946</v>
      </c>
      <c r="B8421" s="34">
        <v>43965</v>
      </c>
      <c r="C8421" s="33" t="s">
        <v>106</v>
      </c>
      <c r="D8421" s="33" t="s">
        <v>112</v>
      </c>
      <c r="E8421" s="33" t="s">
        <v>105</v>
      </c>
    </row>
    <row r="8422" spans="1:5" ht="15.75" customHeight="1" x14ac:dyDescent="0.25">
      <c r="A8422" s="33">
        <v>53203400</v>
      </c>
      <c r="B8422" s="34">
        <v>43926</v>
      </c>
      <c r="C8422" s="33" t="s">
        <v>103</v>
      </c>
      <c r="D8422" s="33" t="s">
        <v>112</v>
      </c>
      <c r="E8422" s="33" t="s">
        <v>107</v>
      </c>
    </row>
    <row r="8423" spans="1:5" ht="15.75" customHeight="1" x14ac:dyDescent="0.25">
      <c r="A8423" s="33">
        <v>27449891</v>
      </c>
      <c r="B8423" s="34">
        <v>43917</v>
      </c>
      <c r="C8423" s="33" t="s">
        <v>103</v>
      </c>
      <c r="D8423" s="33" t="s">
        <v>112</v>
      </c>
      <c r="E8423" s="33" t="s">
        <v>105</v>
      </c>
    </row>
    <row r="8424" spans="1:5" ht="15.75" customHeight="1" x14ac:dyDescent="0.25">
      <c r="A8424" s="33">
        <v>46671905</v>
      </c>
      <c r="B8424" s="34">
        <v>43865</v>
      </c>
      <c r="C8424" s="33" t="s">
        <v>106</v>
      </c>
      <c r="D8424" s="33" t="s">
        <v>112</v>
      </c>
      <c r="E8424" s="33" t="s">
        <v>105</v>
      </c>
    </row>
    <row r="8425" spans="1:5" ht="15.75" customHeight="1" x14ac:dyDescent="0.25">
      <c r="A8425" s="33">
        <v>50442934</v>
      </c>
      <c r="B8425" s="34">
        <v>43828</v>
      </c>
      <c r="C8425" s="33" t="s">
        <v>106</v>
      </c>
      <c r="D8425" s="33" t="s">
        <v>112</v>
      </c>
      <c r="E8425" s="33" t="s">
        <v>107</v>
      </c>
    </row>
    <row r="8426" spans="1:5" ht="15.75" customHeight="1" x14ac:dyDescent="0.25">
      <c r="A8426" s="33">
        <v>36616293</v>
      </c>
      <c r="B8426" s="34">
        <v>43488</v>
      </c>
      <c r="C8426" s="33" t="s">
        <v>103</v>
      </c>
      <c r="D8426" s="33" t="s">
        <v>112</v>
      </c>
      <c r="E8426" s="33" t="s">
        <v>107</v>
      </c>
    </row>
    <row r="8427" spans="1:5" ht="15.75" customHeight="1" x14ac:dyDescent="0.25">
      <c r="A8427" s="33">
        <v>40155573</v>
      </c>
      <c r="B8427" s="34">
        <v>43060</v>
      </c>
      <c r="C8427" s="33" t="s">
        <v>103</v>
      </c>
      <c r="D8427" s="33" t="s">
        <v>112</v>
      </c>
      <c r="E8427" s="33" t="s">
        <v>107</v>
      </c>
    </row>
    <row r="8428" spans="1:5" ht="15.75" customHeight="1" x14ac:dyDescent="0.25">
      <c r="A8428" s="33">
        <v>42251440</v>
      </c>
      <c r="B8428" s="34">
        <v>44181</v>
      </c>
      <c r="C8428" s="33" t="s">
        <v>106</v>
      </c>
      <c r="D8428" s="33" t="s">
        <v>112</v>
      </c>
      <c r="E8428" s="33" t="s">
        <v>107</v>
      </c>
    </row>
    <row r="8429" spans="1:5" ht="15.75" customHeight="1" x14ac:dyDescent="0.25">
      <c r="A8429" s="33">
        <v>38670953</v>
      </c>
      <c r="B8429" s="34">
        <v>42851</v>
      </c>
      <c r="C8429" s="33" t="s">
        <v>106</v>
      </c>
      <c r="D8429" s="33" t="s">
        <v>112</v>
      </c>
      <c r="E8429" s="33" t="s">
        <v>107</v>
      </c>
    </row>
    <row r="8430" spans="1:5" ht="15.75" customHeight="1" x14ac:dyDescent="0.25">
      <c r="A8430" s="33">
        <v>19043216</v>
      </c>
      <c r="B8430" s="34">
        <v>42804</v>
      </c>
      <c r="C8430" s="33" t="s">
        <v>106</v>
      </c>
      <c r="D8430" s="33" t="s">
        <v>112</v>
      </c>
      <c r="E8430" s="33" t="s">
        <v>105</v>
      </c>
    </row>
    <row r="8431" spans="1:5" ht="15.75" customHeight="1" x14ac:dyDescent="0.25">
      <c r="A8431" s="33">
        <v>54532945</v>
      </c>
      <c r="B8431" s="34">
        <v>43933</v>
      </c>
      <c r="C8431" s="33" t="s">
        <v>106</v>
      </c>
      <c r="D8431" s="33" t="s">
        <v>112</v>
      </c>
      <c r="E8431" s="33" t="s">
        <v>107</v>
      </c>
    </row>
    <row r="8432" spans="1:5" ht="15.75" customHeight="1" x14ac:dyDescent="0.25">
      <c r="A8432" s="33">
        <v>40090014</v>
      </c>
      <c r="B8432" s="34">
        <v>43301</v>
      </c>
      <c r="C8432" s="33" t="s">
        <v>103</v>
      </c>
      <c r="D8432" s="33" t="s">
        <v>112</v>
      </c>
      <c r="E8432" s="33" t="s">
        <v>105</v>
      </c>
    </row>
    <row r="8433" spans="1:5" ht="15.75" customHeight="1" x14ac:dyDescent="0.25">
      <c r="A8433" s="33">
        <v>31539509</v>
      </c>
      <c r="B8433" s="34">
        <v>43529</v>
      </c>
      <c r="C8433" s="33" t="s">
        <v>103</v>
      </c>
      <c r="D8433" s="33" t="s">
        <v>112</v>
      </c>
      <c r="E8433" s="33" t="s">
        <v>107</v>
      </c>
    </row>
    <row r="8434" spans="1:5" ht="15.75" customHeight="1" x14ac:dyDescent="0.25">
      <c r="A8434" s="33">
        <v>50150206</v>
      </c>
      <c r="B8434" s="34">
        <v>43761</v>
      </c>
      <c r="C8434" s="33" t="s">
        <v>103</v>
      </c>
      <c r="D8434" s="33" t="s">
        <v>112</v>
      </c>
      <c r="E8434" s="33" t="s">
        <v>105</v>
      </c>
    </row>
    <row r="8435" spans="1:5" ht="15.75" customHeight="1" x14ac:dyDescent="0.25">
      <c r="A8435" s="33">
        <v>43884090</v>
      </c>
      <c r="B8435" s="34">
        <v>43404</v>
      </c>
      <c r="C8435" s="33" t="s">
        <v>103</v>
      </c>
      <c r="D8435" s="33" t="s">
        <v>112</v>
      </c>
      <c r="E8435" s="33" t="s">
        <v>107</v>
      </c>
    </row>
    <row r="8436" spans="1:5" ht="15.75" customHeight="1" x14ac:dyDescent="0.25">
      <c r="A8436" s="33">
        <v>35675830</v>
      </c>
      <c r="B8436" s="34">
        <v>42560</v>
      </c>
      <c r="C8436" s="33" t="s">
        <v>106</v>
      </c>
      <c r="D8436" s="33" t="s">
        <v>112</v>
      </c>
      <c r="E8436" s="33" t="s">
        <v>107</v>
      </c>
    </row>
    <row r="8437" spans="1:5" ht="15.75" customHeight="1" x14ac:dyDescent="0.25">
      <c r="A8437" s="33">
        <v>52193242</v>
      </c>
      <c r="B8437" s="34">
        <v>43830</v>
      </c>
      <c r="C8437" s="33" t="s">
        <v>106</v>
      </c>
      <c r="D8437" s="33" t="s">
        <v>112</v>
      </c>
      <c r="E8437" s="33" t="s">
        <v>105</v>
      </c>
    </row>
    <row r="8438" spans="1:5" ht="15.75" customHeight="1" x14ac:dyDescent="0.25">
      <c r="A8438" s="33">
        <v>43914024</v>
      </c>
      <c r="B8438" s="34">
        <v>43828</v>
      </c>
      <c r="C8438" s="33" t="s">
        <v>103</v>
      </c>
      <c r="D8438" s="33" t="s">
        <v>112</v>
      </c>
      <c r="E8438" s="33" t="s">
        <v>105</v>
      </c>
    </row>
    <row r="8439" spans="1:5" ht="15.75" customHeight="1" x14ac:dyDescent="0.25">
      <c r="A8439" s="33">
        <v>44677765</v>
      </c>
      <c r="B8439" s="34">
        <v>43462</v>
      </c>
      <c r="C8439" s="33" t="s">
        <v>103</v>
      </c>
      <c r="D8439" s="33" t="s">
        <v>112</v>
      </c>
      <c r="E8439" s="33" t="s">
        <v>105</v>
      </c>
    </row>
    <row r="8440" spans="1:5" ht="15.75" customHeight="1" x14ac:dyDescent="0.25">
      <c r="A8440" s="33">
        <v>44973619</v>
      </c>
      <c r="B8440" s="34">
        <v>43483</v>
      </c>
      <c r="C8440" s="33" t="s">
        <v>103</v>
      </c>
      <c r="D8440" s="33" t="s">
        <v>112</v>
      </c>
      <c r="E8440" s="33" t="s">
        <v>105</v>
      </c>
    </row>
    <row r="8441" spans="1:5" ht="15.75" customHeight="1" x14ac:dyDescent="0.25">
      <c r="A8441" s="33">
        <v>40274541</v>
      </c>
      <c r="B8441" s="34">
        <v>43131</v>
      </c>
      <c r="C8441" s="33" t="s">
        <v>106</v>
      </c>
      <c r="D8441" s="33" t="s">
        <v>112</v>
      </c>
      <c r="E8441" s="33" t="s">
        <v>107</v>
      </c>
    </row>
    <row r="8442" spans="1:5" ht="15.75" customHeight="1" x14ac:dyDescent="0.25">
      <c r="A8442" s="33">
        <v>50335643</v>
      </c>
      <c r="B8442" s="34">
        <v>43782</v>
      </c>
      <c r="C8442" s="33" t="s">
        <v>103</v>
      </c>
      <c r="D8442" s="33" t="s">
        <v>112</v>
      </c>
      <c r="E8442" s="33" t="s">
        <v>107</v>
      </c>
    </row>
    <row r="8443" spans="1:5" ht="15.75" customHeight="1" x14ac:dyDescent="0.25">
      <c r="A8443" s="33">
        <v>42330725</v>
      </c>
      <c r="B8443" s="34">
        <v>43624</v>
      </c>
      <c r="C8443" s="33" t="s">
        <v>103</v>
      </c>
      <c r="D8443" s="33" t="s">
        <v>112</v>
      </c>
      <c r="E8443" s="33" t="s">
        <v>107</v>
      </c>
    </row>
    <row r="8444" spans="1:5" ht="15.75" customHeight="1" x14ac:dyDescent="0.25">
      <c r="A8444" s="33">
        <v>45957662</v>
      </c>
      <c r="B8444" s="34">
        <v>43519</v>
      </c>
      <c r="C8444" s="33" t="s">
        <v>21</v>
      </c>
      <c r="D8444" s="33" t="s">
        <v>112</v>
      </c>
      <c r="E8444" s="33" t="s">
        <v>105</v>
      </c>
    </row>
    <row r="8445" spans="1:5" ht="15.75" customHeight="1" x14ac:dyDescent="0.25">
      <c r="A8445" s="33">
        <v>46564728</v>
      </c>
      <c r="B8445" s="34">
        <v>43558</v>
      </c>
      <c r="C8445" s="33" t="s">
        <v>103</v>
      </c>
      <c r="D8445" s="33" t="s">
        <v>112</v>
      </c>
      <c r="E8445" s="33" t="s">
        <v>107</v>
      </c>
    </row>
    <row r="8446" spans="1:5" ht="15.75" customHeight="1" x14ac:dyDescent="0.25">
      <c r="A8446" s="33">
        <v>49365049</v>
      </c>
      <c r="B8446" s="34">
        <v>43841</v>
      </c>
      <c r="C8446" s="33" t="s">
        <v>106</v>
      </c>
      <c r="D8446" s="33" t="s">
        <v>112</v>
      </c>
      <c r="E8446" s="33" t="s">
        <v>107</v>
      </c>
    </row>
    <row r="8447" spans="1:5" ht="15.75" customHeight="1" x14ac:dyDescent="0.25">
      <c r="A8447" s="33">
        <v>41796513</v>
      </c>
      <c r="B8447" s="34">
        <v>43279</v>
      </c>
      <c r="C8447" s="33" t="s">
        <v>21</v>
      </c>
      <c r="D8447" s="33" t="s">
        <v>112</v>
      </c>
      <c r="E8447" s="33" t="s">
        <v>105</v>
      </c>
    </row>
    <row r="8448" spans="1:5" ht="15.75" customHeight="1" x14ac:dyDescent="0.25">
      <c r="A8448" s="33">
        <v>41650727</v>
      </c>
      <c r="B8448" s="34">
        <v>43213</v>
      </c>
      <c r="C8448" s="33" t="s">
        <v>103</v>
      </c>
      <c r="D8448" s="33" t="s">
        <v>112</v>
      </c>
      <c r="E8448" s="33" t="s">
        <v>105</v>
      </c>
    </row>
    <row r="8449" spans="1:5" ht="15.75" customHeight="1" x14ac:dyDescent="0.25">
      <c r="A8449" s="33">
        <v>46164100</v>
      </c>
      <c r="B8449" s="34">
        <v>43571</v>
      </c>
      <c r="C8449" s="33" t="s">
        <v>103</v>
      </c>
      <c r="D8449" s="33" t="s">
        <v>112</v>
      </c>
      <c r="E8449" s="33" t="s">
        <v>105</v>
      </c>
    </row>
    <row r="8450" spans="1:5" ht="15.75" customHeight="1" x14ac:dyDescent="0.25">
      <c r="A8450" s="33">
        <v>39570247</v>
      </c>
      <c r="B8450" s="34">
        <v>43463</v>
      </c>
      <c r="C8450" s="33" t="s">
        <v>103</v>
      </c>
      <c r="D8450" s="33" t="s">
        <v>112</v>
      </c>
      <c r="E8450" s="33" t="s">
        <v>105</v>
      </c>
    </row>
    <row r="8451" spans="1:5" ht="15.75" customHeight="1" x14ac:dyDescent="0.25">
      <c r="A8451" s="33">
        <v>41177083</v>
      </c>
      <c r="B8451" s="34">
        <v>43156</v>
      </c>
      <c r="C8451" s="33" t="s">
        <v>103</v>
      </c>
      <c r="D8451" s="33" t="s">
        <v>112</v>
      </c>
      <c r="E8451" s="33" t="s">
        <v>107</v>
      </c>
    </row>
    <row r="8452" spans="1:5" ht="15.75" customHeight="1" x14ac:dyDescent="0.25">
      <c r="A8452" s="33">
        <v>50247694</v>
      </c>
      <c r="B8452" s="34">
        <v>43765</v>
      </c>
      <c r="C8452" s="33" t="s">
        <v>103</v>
      </c>
      <c r="D8452" s="33" t="s">
        <v>112</v>
      </c>
      <c r="E8452" s="33" t="s">
        <v>105</v>
      </c>
    </row>
    <row r="8453" spans="1:5" ht="15.75" customHeight="1" x14ac:dyDescent="0.25">
      <c r="A8453" s="33">
        <v>49361494</v>
      </c>
      <c r="B8453" s="34">
        <v>43857</v>
      </c>
      <c r="C8453" s="33" t="s">
        <v>103</v>
      </c>
      <c r="D8453" s="33" t="s">
        <v>112</v>
      </c>
      <c r="E8453" s="33" t="s">
        <v>105</v>
      </c>
    </row>
    <row r="8454" spans="1:5" ht="15.75" customHeight="1" x14ac:dyDescent="0.25">
      <c r="A8454" s="33">
        <v>42434817</v>
      </c>
      <c r="B8454" s="34">
        <v>43447</v>
      </c>
      <c r="C8454" s="33" t="s">
        <v>106</v>
      </c>
      <c r="D8454" s="33" t="s">
        <v>112</v>
      </c>
      <c r="E8454" s="33" t="s">
        <v>107</v>
      </c>
    </row>
    <row r="8455" spans="1:5" ht="15.75" customHeight="1" x14ac:dyDescent="0.25">
      <c r="A8455" s="33">
        <v>40307981</v>
      </c>
      <c r="B8455" s="34">
        <v>43057</v>
      </c>
      <c r="C8455" s="33" t="s">
        <v>21</v>
      </c>
      <c r="D8455" s="33" t="s">
        <v>112</v>
      </c>
      <c r="E8455" s="33" t="s">
        <v>105</v>
      </c>
    </row>
    <row r="8456" spans="1:5" ht="15.75" customHeight="1" x14ac:dyDescent="0.25">
      <c r="A8456" s="33">
        <v>40511700</v>
      </c>
      <c r="B8456" s="34">
        <v>43146</v>
      </c>
      <c r="C8456" s="33" t="s">
        <v>103</v>
      </c>
      <c r="D8456" s="33" t="s">
        <v>112</v>
      </c>
      <c r="E8456" s="33" t="s">
        <v>105</v>
      </c>
    </row>
    <row r="8457" spans="1:5" ht="15.75" customHeight="1" x14ac:dyDescent="0.25">
      <c r="A8457" s="33">
        <v>46806236</v>
      </c>
      <c r="B8457" s="34">
        <v>43576</v>
      </c>
      <c r="C8457" s="33" t="s">
        <v>103</v>
      </c>
      <c r="D8457" s="33" t="s">
        <v>112</v>
      </c>
      <c r="E8457" s="33" t="s">
        <v>107</v>
      </c>
    </row>
    <row r="8458" spans="1:5" ht="15.75" customHeight="1" x14ac:dyDescent="0.25">
      <c r="A8458" s="33">
        <v>41210734</v>
      </c>
      <c r="B8458" s="34">
        <v>43294</v>
      </c>
      <c r="C8458" s="33" t="s">
        <v>21</v>
      </c>
      <c r="D8458" s="33" t="s">
        <v>112</v>
      </c>
      <c r="E8458" s="33" t="s">
        <v>105</v>
      </c>
    </row>
    <row r="8459" spans="1:5" ht="15.75" customHeight="1" x14ac:dyDescent="0.25">
      <c r="A8459" s="33">
        <v>46872954</v>
      </c>
      <c r="B8459" s="34">
        <v>43586</v>
      </c>
      <c r="C8459" s="33" t="s">
        <v>106</v>
      </c>
      <c r="D8459" s="33" t="s">
        <v>112</v>
      </c>
      <c r="E8459" s="33" t="s">
        <v>107</v>
      </c>
    </row>
    <row r="8460" spans="1:5" ht="15.75" customHeight="1" x14ac:dyDescent="0.25">
      <c r="A8460" s="33">
        <v>56561672</v>
      </c>
      <c r="B8460" s="34">
        <v>44009</v>
      </c>
      <c r="C8460" s="33" t="s">
        <v>106</v>
      </c>
      <c r="D8460" s="33" t="s">
        <v>112</v>
      </c>
      <c r="E8460" s="33" t="s">
        <v>107</v>
      </c>
    </row>
    <row r="8461" spans="1:5" ht="15.75" customHeight="1" x14ac:dyDescent="0.25">
      <c r="A8461" s="33">
        <v>48174240</v>
      </c>
      <c r="B8461" s="34">
        <v>43922</v>
      </c>
      <c r="C8461" s="33" t="s">
        <v>106</v>
      </c>
      <c r="D8461" s="33" t="s">
        <v>112</v>
      </c>
      <c r="E8461" s="33" t="s">
        <v>105</v>
      </c>
    </row>
    <row r="8462" spans="1:5" ht="15.75" customHeight="1" x14ac:dyDescent="0.25">
      <c r="A8462" s="33">
        <v>49087974</v>
      </c>
      <c r="B8462" s="34">
        <v>43718</v>
      </c>
      <c r="C8462" s="33" t="s">
        <v>106</v>
      </c>
      <c r="D8462" s="33" t="s">
        <v>112</v>
      </c>
      <c r="E8462" s="33" t="s">
        <v>107</v>
      </c>
    </row>
    <row r="8463" spans="1:5" ht="15.75" customHeight="1" x14ac:dyDescent="0.25">
      <c r="A8463" s="33">
        <v>52086310</v>
      </c>
      <c r="B8463" s="34">
        <v>44009</v>
      </c>
      <c r="C8463" s="33" t="s">
        <v>108</v>
      </c>
      <c r="D8463" s="33" t="s">
        <v>112</v>
      </c>
      <c r="E8463" s="33" t="s">
        <v>107</v>
      </c>
    </row>
    <row r="8464" spans="1:5" ht="15.75" customHeight="1" x14ac:dyDescent="0.25">
      <c r="A8464" s="33">
        <v>42275345</v>
      </c>
      <c r="B8464" s="34">
        <v>43425</v>
      </c>
      <c r="C8464" s="33" t="s">
        <v>106</v>
      </c>
      <c r="D8464" s="33" t="s">
        <v>112</v>
      </c>
      <c r="E8464" s="33" t="s">
        <v>105</v>
      </c>
    </row>
    <row r="8465" spans="1:5" ht="15.75" customHeight="1" x14ac:dyDescent="0.25">
      <c r="A8465" s="33">
        <v>51008337</v>
      </c>
      <c r="B8465" s="34">
        <v>43940</v>
      </c>
      <c r="C8465" s="33" t="s">
        <v>106</v>
      </c>
      <c r="D8465" s="33" t="s">
        <v>112</v>
      </c>
      <c r="E8465" s="33" t="s">
        <v>105</v>
      </c>
    </row>
    <row r="8466" spans="1:5" ht="15.75" customHeight="1" x14ac:dyDescent="0.25">
      <c r="A8466" s="33">
        <v>34210985</v>
      </c>
      <c r="B8466" s="34">
        <v>43483</v>
      </c>
      <c r="C8466" s="33" t="s">
        <v>21</v>
      </c>
      <c r="D8466" s="33" t="s">
        <v>112</v>
      </c>
      <c r="E8466" s="33" t="s">
        <v>105</v>
      </c>
    </row>
    <row r="8467" spans="1:5" ht="15.75" customHeight="1" x14ac:dyDescent="0.25">
      <c r="A8467" s="33">
        <v>55627866</v>
      </c>
      <c r="B8467" s="34">
        <v>44008</v>
      </c>
      <c r="C8467" s="33" t="s">
        <v>103</v>
      </c>
      <c r="D8467" s="33" t="s">
        <v>112</v>
      </c>
      <c r="E8467" s="33" t="s">
        <v>105</v>
      </c>
    </row>
    <row r="8468" spans="1:5" ht="15.75" customHeight="1" x14ac:dyDescent="0.25">
      <c r="A8468" s="33">
        <v>54646977</v>
      </c>
      <c r="B8468" s="34">
        <v>43927</v>
      </c>
      <c r="C8468" s="33" t="s">
        <v>106</v>
      </c>
      <c r="D8468" s="33" t="s">
        <v>112</v>
      </c>
      <c r="E8468" s="33" t="s">
        <v>105</v>
      </c>
    </row>
    <row r="8469" spans="1:5" ht="15.75" customHeight="1" x14ac:dyDescent="0.25">
      <c r="A8469" s="33">
        <v>32891651</v>
      </c>
      <c r="B8469" s="34">
        <v>43807</v>
      </c>
      <c r="C8469" s="33" t="s">
        <v>106</v>
      </c>
      <c r="D8469" s="33" t="s">
        <v>112</v>
      </c>
      <c r="E8469" s="33" t="s">
        <v>105</v>
      </c>
    </row>
    <row r="8470" spans="1:5" ht="15.75" customHeight="1" x14ac:dyDescent="0.25">
      <c r="A8470" s="33">
        <v>56365838</v>
      </c>
      <c r="B8470" s="34">
        <v>44095</v>
      </c>
      <c r="C8470" s="33" t="s">
        <v>106</v>
      </c>
      <c r="D8470" s="33" t="s">
        <v>112</v>
      </c>
      <c r="E8470" s="33" t="s">
        <v>105</v>
      </c>
    </row>
    <row r="8471" spans="1:5" ht="15.75" customHeight="1" x14ac:dyDescent="0.25">
      <c r="A8471" s="33">
        <v>10655742</v>
      </c>
      <c r="B8471" s="34">
        <v>43516</v>
      </c>
      <c r="C8471" s="33" t="s">
        <v>106</v>
      </c>
      <c r="D8471" s="33" t="s">
        <v>112</v>
      </c>
      <c r="E8471" s="33" t="s">
        <v>105</v>
      </c>
    </row>
    <row r="8472" spans="1:5" ht="15.75" customHeight="1" x14ac:dyDescent="0.25">
      <c r="A8472" s="33">
        <v>34574507</v>
      </c>
      <c r="B8472" s="34">
        <v>44063</v>
      </c>
      <c r="C8472" s="33" t="s">
        <v>106</v>
      </c>
      <c r="D8472" s="33" t="s">
        <v>112</v>
      </c>
      <c r="E8472" s="33" t="s">
        <v>105</v>
      </c>
    </row>
    <row r="8473" spans="1:5" ht="15.75" customHeight="1" x14ac:dyDescent="0.25">
      <c r="A8473" s="33">
        <v>34425733</v>
      </c>
      <c r="B8473" s="34">
        <v>43825</v>
      </c>
      <c r="C8473" s="33" t="s">
        <v>106</v>
      </c>
      <c r="D8473" s="33" t="s">
        <v>112</v>
      </c>
      <c r="E8473" s="33" t="s">
        <v>107</v>
      </c>
    </row>
    <row r="8474" spans="1:5" ht="15.75" customHeight="1" x14ac:dyDescent="0.25">
      <c r="A8474" s="33">
        <v>43947258</v>
      </c>
      <c r="B8474" s="34">
        <v>43846</v>
      </c>
      <c r="C8474" s="33" t="s">
        <v>103</v>
      </c>
      <c r="D8474" s="33" t="s">
        <v>112</v>
      </c>
      <c r="E8474" s="33" t="s">
        <v>107</v>
      </c>
    </row>
    <row r="8475" spans="1:5" ht="15.75" customHeight="1" x14ac:dyDescent="0.25">
      <c r="A8475" s="33">
        <v>34129911</v>
      </c>
      <c r="B8475" s="34">
        <v>43747</v>
      </c>
      <c r="C8475" s="33" t="s">
        <v>106</v>
      </c>
      <c r="D8475" s="33" t="s">
        <v>112</v>
      </c>
      <c r="E8475" s="33" t="s">
        <v>105</v>
      </c>
    </row>
    <row r="8476" spans="1:5" ht="15.75" customHeight="1" x14ac:dyDescent="0.25">
      <c r="A8476" s="33">
        <v>29479656</v>
      </c>
      <c r="B8476" s="34">
        <v>43183</v>
      </c>
      <c r="C8476" s="33" t="s">
        <v>106</v>
      </c>
      <c r="D8476" s="33" t="s">
        <v>112</v>
      </c>
      <c r="E8476" s="33" t="s">
        <v>105</v>
      </c>
    </row>
    <row r="8477" spans="1:5" ht="15.75" customHeight="1" x14ac:dyDescent="0.25">
      <c r="A8477" s="33">
        <v>44584129</v>
      </c>
      <c r="B8477" s="34">
        <v>43744</v>
      </c>
      <c r="C8477" s="33" t="s">
        <v>103</v>
      </c>
      <c r="D8477" s="33" t="s">
        <v>112</v>
      </c>
      <c r="E8477" s="33" t="s">
        <v>107</v>
      </c>
    </row>
    <row r="8478" spans="1:5" ht="15.75" customHeight="1" x14ac:dyDescent="0.25">
      <c r="A8478" s="33">
        <v>47040557</v>
      </c>
      <c r="B8478" s="34">
        <v>43602</v>
      </c>
      <c r="C8478" s="33" t="s">
        <v>106</v>
      </c>
      <c r="D8478" s="33" t="s">
        <v>112</v>
      </c>
      <c r="E8478" s="33" t="s">
        <v>107</v>
      </c>
    </row>
    <row r="8479" spans="1:5" ht="15.75" customHeight="1" x14ac:dyDescent="0.25">
      <c r="A8479" s="33">
        <v>46930667</v>
      </c>
      <c r="B8479" s="34">
        <v>43581</v>
      </c>
      <c r="C8479" s="33" t="s">
        <v>106</v>
      </c>
      <c r="D8479" s="33" t="s">
        <v>112</v>
      </c>
      <c r="E8479" s="33" t="s">
        <v>105</v>
      </c>
    </row>
    <row r="8480" spans="1:5" ht="15.75" customHeight="1" x14ac:dyDescent="0.25">
      <c r="A8480" s="33">
        <v>44558470</v>
      </c>
      <c r="B8480" s="34">
        <v>43467</v>
      </c>
      <c r="C8480" s="33" t="s">
        <v>106</v>
      </c>
      <c r="D8480" s="33" t="s">
        <v>112</v>
      </c>
      <c r="E8480" s="33" t="s">
        <v>107</v>
      </c>
    </row>
    <row r="8481" spans="1:5" ht="15.75" customHeight="1" x14ac:dyDescent="0.25">
      <c r="A8481" s="33">
        <v>45637948</v>
      </c>
      <c r="B8481" s="34">
        <v>43515</v>
      </c>
      <c r="C8481" s="33" t="s">
        <v>103</v>
      </c>
      <c r="D8481" s="33" t="s">
        <v>112</v>
      </c>
      <c r="E8481" s="33" t="s">
        <v>107</v>
      </c>
    </row>
    <row r="8482" spans="1:5" ht="15.75" customHeight="1" x14ac:dyDescent="0.25">
      <c r="A8482" s="33">
        <v>46734782</v>
      </c>
      <c r="B8482" s="34">
        <v>43567</v>
      </c>
      <c r="C8482" s="33" t="s">
        <v>108</v>
      </c>
      <c r="D8482" s="33" t="s">
        <v>112</v>
      </c>
      <c r="E8482" s="33" t="s">
        <v>107</v>
      </c>
    </row>
    <row r="8483" spans="1:5" ht="15.75" customHeight="1" x14ac:dyDescent="0.25">
      <c r="A8483" s="33">
        <v>42151327</v>
      </c>
      <c r="B8483" s="34">
        <v>43305</v>
      </c>
      <c r="C8483" s="33" t="s">
        <v>108</v>
      </c>
      <c r="D8483" s="33" t="s">
        <v>112</v>
      </c>
      <c r="E8483" s="33" t="s">
        <v>107</v>
      </c>
    </row>
    <row r="8484" spans="1:5" ht="15.75" customHeight="1" x14ac:dyDescent="0.25">
      <c r="A8484" s="33">
        <v>33035992</v>
      </c>
      <c r="B8484" s="34">
        <v>43777</v>
      </c>
      <c r="C8484" s="33" t="s">
        <v>103</v>
      </c>
      <c r="D8484" s="33" t="s">
        <v>112</v>
      </c>
      <c r="E8484" s="33" t="s">
        <v>105</v>
      </c>
    </row>
    <row r="8485" spans="1:5" ht="15.75" customHeight="1" x14ac:dyDescent="0.25">
      <c r="A8485" s="33">
        <v>42290253</v>
      </c>
      <c r="B8485" s="34">
        <v>43271</v>
      </c>
      <c r="C8485" s="33" t="s">
        <v>106</v>
      </c>
      <c r="D8485" s="33" t="s">
        <v>112</v>
      </c>
      <c r="E8485" s="33" t="s">
        <v>105</v>
      </c>
    </row>
    <row r="8486" spans="1:5" ht="15.75" customHeight="1" x14ac:dyDescent="0.25">
      <c r="A8486" s="33">
        <v>41737218</v>
      </c>
      <c r="B8486" s="34">
        <v>43230</v>
      </c>
      <c r="C8486" s="33" t="s">
        <v>103</v>
      </c>
      <c r="D8486" s="33" t="s">
        <v>112</v>
      </c>
      <c r="E8486" s="33" t="s">
        <v>105</v>
      </c>
    </row>
    <row r="8487" spans="1:5" ht="15.75" customHeight="1" x14ac:dyDescent="0.25">
      <c r="A8487" s="33">
        <v>53770888</v>
      </c>
      <c r="B8487" s="34">
        <v>43885</v>
      </c>
      <c r="C8487" s="33" t="s">
        <v>103</v>
      </c>
      <c r="D8487" s="33" t="s">
        <v>112</v>
      </c>
      <c r="E8487" s="33" t="s">
        <v>105</v>
      </c>
    </row>
    <row r="8488" spans="1:5" ht="15.75" customHeight="1" x14ac:dyDescent="0.25">
      <c r="A8488" s="33">
        <v>42421520</v>
      </c>
      <c r="B8488" s="34">
        <v>43283</v>
      </c>
      <c r="C8488" s="33" t="s">
        <v>21</v>
      </c>
      <c r="D8488" s="33" t="s">
        <v>112</v>
      </c>
      <c r="E8488" s="33" t="s">
        <v>105</v>
      </c>
    </row>
    <row r="8489" spans="1:5" ht="15.75" customHeight="1" x14ac:dyDescent="0.25">
      <c r="A8489" s="33">
        <v>54915071</v>
      </c>
      <c r="B8489" s="34">
        <v>43928</v>
      </c>
      <c r="C8489" s="33" t="s">
        <v>108</v>
      </c>
      <c r="D8489" s="33" t="s">
        <v>112</v>
      </c>
      <c r="E8489" s="33" t="s">
        <v>105</v>
      </c>
    </row>
    <row r="8490" spans="1:5" ht="15.75" customHeight="1" x14ac:dyDescent="0.25">
      <c r="A8490" s="33">
        <v>45808113</v>
      </c>
      <c r="B8490" s="34">
        <v>43834</v>
      </c>
      <c r="C8490" s="33" t="s">
        <v>103</v>
      </c>
      <c r="D8490" s="33" t="s">
        <v>112</v>
      </c>
      <c r="E8490" s="33" t="s">
        <v>107</v>
      </c>
    </row>
    <row r="8491" spans="1:5" ht="15.75" customHeight="1" x14ac:dyDescent="0.25">
      <c r="A8491" s="33">
        <v>41556347</v>
      </c>
      <c r="B8491" s="34">
        <v>43396</v>
      </c>
      <c r="C8491" s="33" t="s">
        <v>103</v>
      </c>
      <c r="D8491" s="33" t="s">
        <v>112</v>
      </c>
      <c r="E8491" s="33" t="s">
        <v>105</v>
      </c>
    </row>
    <row r="8492" spans="1:5" ht="15.75" customHeight="1" x14ac:dyDescent="0.25">
      <c r="A8492" s="33">
        <v>42911733</v>
      </c>
      <c r="B8492" s="34">
        <v>43368</v>
      </c>
      <c r="C8492" s="33" t="s">
        <v>106</v>
      </c>
      <c r="D8492" s="33" t="s">
        <v>112</v>
      </c>
      <c r="E8492" s="33" t="s">
        <v>105</v>
      </c>
    </row>
    <row r="8493" spans="1:5" ht="15.75" customHeight="1" x14ac:dyDescent="0.25">
      <c r="A8493" s="33">
        <v>43866806</v>
      </c>
      <c r="B8493" s="34">
        <v>44050</v>
      </c>
      <c r="C8493" s="33" t="s">
        <v>106</v>
      </c>
      <c r="D8493" s="33" t="s">
        <v>112</v>
      </c>
      <c r="E8493" s="33" t="s">
        <v>107</v>
      </c>
    </row>
    <row r="8494" spans="1:5" ht="15.75" customHeight="1" x14ac:dyDescent="0.25">
      <c r="A8494" s="33">
        <v>36200820</v>
      </c>
      <c r="B8494" s="34">
        <v>43530</v>
      </c>
      <c r="C8494" s="33" t="s">
        <v>106</v>
      </c>
      <c r="D8494" s="33" t="s">
        <v>112</v>
      </c>
      <c r="E8494" s="33" t="s">
        <v>105</v>
      </c>
    </row>
    <row r="8495" spans="1:5" ht="15.75" customHeight="1" x14ac:dyDescent="0.25">
      <c r="A8495" s="33">
        <v>36313964</v>
      </c>
      <c r="B8495" s="34">
        <v>43573</v>
      </c>
      <c r="C8495" s="33" t="s">
        <v>106</v>
      </c>
      <c r="D8495" s="33" t="s">
        <v>112</v>
      </c>
      <c r="E8495" s="33" t="s">
        <v>105</v>
      </c>
    </row>
    <row r="8496" spans="1:5" ht="15.75" customHeight="1" x14ac:dyDescent="0.25">
      <c r="A8496" s="33">
        <v>42769805</v>
      </c>
      <c r="B8496" s="34">
        <v>43313</v>
      </c>
      <c r="C8496" s="33" t="s">
        <v>106</v>
      </c>
      <c r="D8496" s="33" t="s">
        <v>112</v>
      </c>
      <c r="E8496" s="33" t="s">
        <v>105</v>
      </c>
    </row>
    <row r="8497" spans="1:5" ht="15.75" customHeight="1" x14ac:dyDescent="0.25">
      <c r="A8497" s="33">
        <v>43629252</v>
      </c>
      <c r="B8497" s="34">
        <v>43385</v>
      </c>
      <c r="C8497" s="33" t="s">
        <v>21</v>
      </c>
      <c r="D8497" s="33" t="s">
        <v>112</v>
      </c>
      <c r="E8497" s="33" t="s">
        <v>105</v>
      </c>
    </row>
    <row r="8498" spans="1:5" ht="15.75" customHeight="1" x14ac:dyDescent="0.25">
      <c r="A8498" s="33">
        <v>45887661</v>
      </c>
      <c r="B8498" s="34">
        <v>43525</v>
      </c>
      <c r="C8498" s="33" t="s">
        <v>21</v>
      </c>
      <c r="D8498" s="33" t="s">
        <v>112</v>
      </c>
      <c r="E8498" s="33" t="s">
        <v>107</v>
      </c>
    </row>
    <row r="8499" spans="1:5" ht="15.75" customHeight="1" x14ac:dyDescent="0.25">
      <c r="A8499" s="33">
        <v>34204927</v>
      </c>
      <c r="B8499" s="34">
        <v>44035</v>
      </c>
      <c r="C8499" s="33" t="s">
        <v>106</v>
      </c>
      <c r="D8499" s="33" t="s">
        <v>112</v>
      </c>
      <c r="E8499" s="33" t="s">
        <v>105</v>
      </c>
    </row>
    <row r="8500" spans="1:5" ht="15.75" customHeight="1" x14ac:dyDescent="0.25">
      <c r="A8500" s="33">
        <v>46436686</v>
      </c>
      <c r="B8500" s="34">
        <v>43546</v>
      </c>
      <c r="C8500" s="33" t="s">
        <v>106</v>
      </c>
      <c r="D8500" s="33" t="s">
        <v>112</v>
      </c>
      <c r="E8500" s="33" t="s">
        <v>107</v>
      </c>
    </row>
    <row r="8501" spans="1:5" ht="15.75" customHeight="1" x14ac:dyDescent="0.25">
      <c r="A8501" s="33">
        <v>40849814</v>
      </c>
      <c r="B8501" s="34">
        <v>43779</v>
      </c>
      <c r="C8501" s="33" t="s">
        <v>106</v>
      </c>
      <c r="D8501" s="33" t="s">
        <v>112</v>
      </c>
      <c r="E8501" s="33" t="s">
        <v>105</v>
      </c>
    </row>
    <row r="8502" spans="1:5" ht="15.75" customHeight="1" x14ac:dyDescent="0.25">
      <c r="A8502" s="33">
        <v>36150629</v>
      </c>
      <c r="B8502" s="34">
        <v>43777</v>
      </c>
      <c r="C8502" s="33" t="s">
        <v>103</v>
      </c>
      <c r="D8502" s="33" t="s">
        <v>112</v>
      </c>
      <c r="E8502" s="33" t="s">
        <v>105</v>
      </c>
    </row>
    <row r="8503" spans="1:5" ht="15.75" customHeight="1" x14ac:dyDescent="0.25">
      <c r="A8503" s="33">
        <v>29415389</v>
      </c>
      <c r="B8503" s="34">
        <v>43861</v>
      </c>
      <c r="C8503" s="33" t="s">
        <v>103</v>
      </c>
      <c r="D8503" s="33" t="s">
        <v>112</v>
      </c>
      <c r="E8503" s="33" t="s">
        <v>107</v>
      </c>
    </row>
    <row r="8504" spans="1:5" ht="15.75" customHeight="1" x14ac:dyDescent="0.25">
      <c r="A8504" s="33">
        <v>52134643</v>
      </c>
      <c r="B8504" s="34">
        <v>43847</v>
      </c>
      <c r="C8504" s="33" t="s">
        <v>106</v>
      </c>
      <c r="D8504" s="33" t="s">
        <v>112</v>
      </c>
      <c r="E8504" s="33" t="s">
        <v>105</v>
      </c>
    </row>
    <row r="8505" spans="1:5" ht="15.75" customHeight="1" x14ac:dyDescent="0.25">
      <c r="A8505" s="33">
        <v>21996885</v>
      </c>
      <c r="B8505" s="34">
        <v>43860</v>
      </c>
      <c r="C8505" s="33" t="s">
        <v>106</v>
      </c>
      <c r="D8505" s="33" t="s">
        <v>112</v>
      </c>
      <c r="E8505" s="33" t="s">
        <v>105</v>
      </c>
    </row>
    <row r="8506" spans="1:5" ht="15.75" customHeight="1" x14ac:dyDescent="0.25">
      <c r="A8506" s="33">
        <v>46845953</v>
      </c>
      <c r="B8506" s="34">
        <v>43576</v>
      </c>
      <c r="C8506" s="33" t="s">
        <v>106</v>
      </c>
      <c r="D8506" s="33" t="s">
        <v>112</v>
      </c>
      <c r="E8506" s="33" t="s">
        <v>105</v>
      </c>
    </row>
    <row r="8507" spans="1:5" ht="15.75" customHeight="1" x14ac:dyDescent="0.25">
      <c r="A8507" s="33">
        <v>43404014</v>
      </c>
      <c r="B8507" s="34">
        <v>43367</v>
      </c>
      <c r="C8507" s="33" t="s">
        <v>106</v>
      </c>
      <c r="D8507" s="33" t="s">
        <v>112</v>
      </c>
      <c r="E8507" s="33" t="s">
        <v>107</v>
      </c>
    </row>
    <row r="8508" spans="1:5" ht="15.75" customHeight="1" x14ac:dyDescent="0.25">
      <c r="A8508" s="33">
        <v>40533492</v>
      </c>
      <c r="B8508" s="34">
        <v>43210</v>
      </c>
      <c r="C8508" s="33" t="s">
        <v>103</v>
      </c>
      <c r="D8508" s="33" t="s">
        <v>112</v>
      </c>
      <c r="E8508" s="33" t="s">
        <v>107</v>
      </c>
    </row>
    <row r="8509" spans="1:5" ht="15.75" customHeight="1" x14ac:dyDescent="0.25">
      <c r="A8509" s="33">
        <v>45975869</v>
      </c>
      <c r="B8509" s="34">
        <v>43705</v>
      </c>
      <c r="C8509" s="33" t="s">
        <v>103</v>
      </c>
      <c r="D8509" s="33" t="s">
        <v>112</v>
      </c>
      <c r="E8509" s="33" t="s">
        <v>105</v>
      </c>
    </row>
    <row r="8510" spans="1:5" ht="15.75" customHeight="1" x14ac:dyDescent="0.25">
      <c r="A8510" s="33">
        <v>47058912</v>
      </c>
      <c r="B8510" s="34">
        <v>43832</v>
      </c>
      <c r="C8510" s="33" t="s">
        <v>21</v>
      </c>
      <c r="D8510" s="33" t="s">
        <v>112</v>
      </c>
      <c r="E8510" s="33" t="s">
        <v>107</v>
      </c>
    </row>
    <row r="8511" spans="1:5" ht="15.75" customHeight="1" x14ac:dyDescent="0.25">
      <c r="A8511" s="33">
        <v>35771100</v>
      </c>
      <c r="B8511" s="34">
        <v>43512</v>
      </c>
      <c r="C8511" s="33" t="s">
        <v>106</v>
      </c>
      <c r="D8511" s="33" t="s">
        <v>112</v>
      </c>
      <c r="E8511" s="33" t="s">
        <v>107</v>
      </c>
    </row>
    <row r="8512" spans="1:5" ht="15.75" customHeight="1" x14ac:dyDescent="0.25">
      <c r="A8512" s="33">
        <v>42166325</v>
      </c>
      <c r="B8512" s="34">
        <v>43278</v>
      </c>
      <c r="C8512" s="33" t="s">
        <v>106</v>
      </c>
      <c r="D8512" s="33" t="s">
        <v>112</v>
      </c>
      <c r="E8512" s="33" t="s">
        <v>105</v>
      </c>
    </row>
    <row r="8513" spans="1:5" ht="15.75" customHeight="1" x14ac:dyDescent="0.25">
      <c r="A8513" s="33">
        <v>46689873</v>
      </c>
      <c r="B8513" s="34">
        <v>43564</v>
      </c>
      <c r="C8513" s="33" t="s">
        <v>106</v>
      </c>
      <c r="D8513" s="33" t="s">
        <v>112</v>
      </c>
      <c r="E8513" s="33" t="s">
        <v>105</v>
      </c>
    </row>
    <row r="8514" spans="1:5" ht="15.75" customHeight="1" x14ac:dyDescent="0.25">
      <c r="A8514" s="33">
        <v>11248622</v>
      </c>
      <c r="B8514" s="34">
        <v>43962</v>
      </c>
      <c r="C8514" s="33" t="s">
        <v>106</v>
      </c>
      <c r="D8514" s="33" t="s">
        <v>112</v>
      </c>
      <c r="E8514" s="33" t="s">
        <v>107</v>
      </c>
    </row>
    <row r="8515" spans="1:5" ht="15.75" customHeight="1" x14ac:dyDescent="0.25">
      <c r="A8515" s="33">
        <v>5099340</v>
      </c>
      <c r="B8515" s="34">
        <v>42798</v>
      </c>
      <c r="C8515" s="33" t="s">
        <v>103</v>
      </c>
      <c r="D8515" s="33" t="s">
        <v>112</v>
      </c>
      <c r="E8515" s="33" t="s">
        <v>105</v>
      </c>
    </row>
    <row r="8516" spans="1:5" ht="15.75" customHeight="1" x14ac:dyDescent="0.25">
      <c r="A8516" s="33">
        <v>56740831</v>
      </c>
      <c r="B8516" s="34">
        <v>44022</v>
      </c>
      <c r="C8516" s="33" t="s">
        <v>106</v>
      </c>
      <c r="D8516" s="33" t="s">
        <v>112</v>
      </c>
      <c r="E8516" s="33" t="s">
        <v>105</v>
      </c>
    </row>
    <row r="8517" spans="1:5" ht="15.75" customHeight="1" x14ac:dyDescent="0.25">
      <c r="A8517" s="33">
        <v>40500533</v>
      </c>
      <c r="B8517" s="34">
        <v>43076</v>
      </c>
      <c r="C8517" s="33" t="s">
        <v>106</v>
      </c>
      <c r="D8517" s="33" t="s">
        <v>112</v>
      </c>
      <c r="E8517" s="33" t="s">
        <v>107</v>
      </c>
    </row>
    <row r="8518" spans="1:5" ht="15.75" customHeight="1" x14ac:dyDescent="0.25">
      <c r="A8518" s="33">
        <v>56504672</v>
      </c>
      <c r="B8518" s="34">
        <v>44002</v>
      </c>
      <c r="C8518" s="33" t="s">
        <v>106</v>
      </c>
      <c r="D8518" s="33" t="s">
        <v>112</v>
      </c>
      <c r="E8518" s="33" t="s">
        <v>107</v>
      </c>
    </row>
    <row r="8519" spans="1:5" ht="15.75" customHeight="1" x14ac:dyDescent="0.25">
      <c r="A8519" s="33">
        <v>45866934</v>
      </c>
      <c r="B8519" s="34">
        <v>43524</v>
      </c>
      <c r="C8519" s="33" t="s">
        <v>106</v>
      </c>
      <c r="D8519" s="33" t="s">
        <v>112</v>
      </c>
      <c r="E8519" s="33" t="s">
        <v>107</v>
      </c>
    </row>
    <row r="8520" spans="1:5" ht="15.75" customHeight="1" x14ac:dyDescent="0.25">
      <c r="A8520" s="33">
        <v>39925242</v>
      </c>
      <c r="B8520" s="34">
        <v>43558</v>
      </c>
      <c r="C8520" s="33" t="s">
        <v>106</v>
      </c>
      <c r="D8520" s="33" t="s">
        <v>112</v>
      </c>
      <c r="E8520" s="33" t="s">
        <v>107</v>
      </c>
    </row>
    <row r="8521" spans="1:5" ht="15.75" customHeight="1" x14ac:dyDescent="0.25">
      <c r="A8521" s="33">
        <v>45702865</v>
      </c>
      <c r="B8521" s="34">
        <v>43915</v>
      </c>
      <c r="C8521" s="33" t="s">
        <v>106</v>
      </c>
      <c r="D8521" s="33" t="s">
        <v>112</v>
      </c>
      <c r="E8521" s="33" t="s">
        <v>107</v>
      </c>
    </row>
    <row r="8522" spans="1:5" ht="15.75" customHeight="1" x14ac:dyDescent="0.25">
      <c r="A8522" s="33">
        <v>39831237</v>
      </c>
      <c r="B8522" s="34">
        <v>43081</v>
      </c>
      <c r="C8522" s="33" t="s">
        <v>103</v>
      </c>
      <c r="D8522" s="33" t="s">
        <v>112</v>
      </c>
      <c r="E8522" s="33" t="s">
        <v>107</v>
      </c>
    </row>
    <row r="8523" spans="1:5" ht="15.75" customHeight="1" x14ac:dyDescent="0.25">
      <c r="A8523" s="33">
        <v>47050721</v>
      </c>
      <c r="B8523" s="34">
        <v>43591</v>
      </c>
      <c r="C8523" s="33" t="s">
        <v>106</v>
      </c>
      <c r="D8523" s="33" t="s">
        <v>112</v>
      </c>
      <c r="E8523" s="33" t="s">
        <v>107</v>
      </c>
    </row>
    <row r="8524" spans="1:5" ht="15.75" customHeight="1" x14ac:dyDescent="0.25">
      <c r="A8524" s="33">
        <v>43254178</v>
      </c>
      <c r="B8524" s="34">
        <v>43708</v>
      </c>
      <c r="C8524" s="33" t="s">
        <v>106</v>
      </c>
      <c r="D8524" s="33" t="s">
        <v>112</v>
      </c>
      <c r="E8524" s="33" t="s">
        <v>105</v>
      </c>
    </row>
    <row r="8525" spans="1:5" ht="15.75" customHeight="1" x14ac:dyDescent="0.25">
      <c r="A8525" s="33">
        <v>53140844</v>
      </c>
      <c r="B8525" s="34">
        <v>43881</v>
      </c>
      <c r="C8525" s="33" t="s">
        <v>106</v>
      </c>
      <c r="D8525" s="33" t="s">
        <v>112</v>
      </c>
      <c r="E8525" s="33" t="s">
        <v>105</v>
      </c>
    </row>
    <row r="8526" spans="1:5" ht="15.75" customHeight="1" x14ac:dyDescent="0.25">
      <c r="A8526" s="33">
        <v>40841065</v>
      </c>
      <c r="B8526" s="34">
        <v>43445</v>
      </c>
      <c r="C8526" s="33" t="s">
        <v>106</v>
      </c>
      <c r="D8526" s="33" t="s">
        <v>112</v>
      </c>
      <c r="E8526" s="33" t="s">
        <v>107</v>
      </c>
    </row>
    <row r="8527" spans="1:5" ht="15.75" customHeight="1" x14ac:dyDescent="0.25">
      <c r="A8527" s="33">
        <v>48784754</v>
      </c>
      <c r="B8527" s="34">
        <v>43932</v>
      </c>
      <c r="C8527" s="33" t="s">
        <v>103</v>
      </c>
      <c r="D8527" s="33" t="s">
        <v>112</v>
      </c>
      <c r="E8527" s="33" t="s">
        <v>107</v>
      </c>
    </row>
    <row r="8528" spans="1:5" ht="15.75" customHeight="1" x14ac:dyDescent="0.25">
      <c r="A8528" s="33">
        <v>57731219</v>
      </c>
      <c r="B8528" s="34">
        <v>44123</v>
      </c>
      <c r="C8528" s="33" t="s">
        <v>106</v>
      </c>
      <c r="D8528" s="33" t="s">
        <v>112</v>
      </c>
      <c r="E8528" s="33" t="s">
        <v>105</v>
      </c>
    </row>
    <row r="8529" spans="1:5" ht="15.75" customHeight="1" x14ac:dyDescent="0.25">
      <c r="A8529" s="33">
        <v>38716292</v>
      </c>
      <c r="B8529" s="34">
        <v>43826</v>
      </c>
      <c r="C8529" s="33" t="s">
        <v>106</v>
      </c>
      <c r="D8529" s="33" t="s">
        <v>112</v>
      </c>
      <c r="E8529" s="33" t="s">
        <v>105</v>
      </c>
    </row>
    <row r="8530" spans="1:5" ht="15.75" customHeight="1" x14ac:dyDescent="0.25">
      <c r="A8530" s="33">
        <v>44126848</v>
      </c>
      <c r="B8530" s="34">
        <v>44021</v>
      </c>
      <c r="C8530" s="33" t="s">
        <v>106</v>
      </c>
      <c r="D8530" s="33" t="s">
        <v>112</v>
      </c>
      <c r="E8530" s="33" t="s">
        <v>107</v>
      </c>
    </row>
    <row r="8531" spans="1:5" ht="15.75" customHeight="1" x14ac:dyDescent="0.25">
      <c r="A8531" s="33">
        <v>41132491</v>
      </c>
      <c r="B8531" s="34">
        <v>43272</v>
      </c>
      <c r="C8531" s="33" t="s">
        <v>103</v>
      </c>
      <c r="D8531" s="33" t="s">
        <v>112</v>
      </c>
      <c r="E8531" s="33" t="s">
        <v>105</v>
      </c>
    </row>
    <row r="8532" spans="1:5" ht="15.75" customHeight="1" x14ac:dyDescent="0.25">
      <c r="A8532" s="33">
        <v>50434381</v>
      </c>
      <c r="B8532" s="34">
        <v>43783</v>
      </c>
      <c r="C8532" s="33" t="s">
        <v>106</v>
      </c>
      <c r="D8532" s="33" t="s">
        <v>112</v>
      </c>
      <c r="E8532" s="33" t="s">
        <v>105</v>
      </c>
    </row>
    <row r="8533" spans="1:5" ht="15.75" customHeight="1" x14ac:dyDescent="0.25">
      <c r="A8533" s="33">
        <v>44763998</v>
      </c>
      <c r="B8533" s="34">
        <v>43693</v>
      </c>
      <c r="C8533" s="33" t="s">
        <v>106</v>
      </c>
      <c r="D8533" s="33" t="s">
        <v>112</v>
      </c>
      <c r="E8533" s="33" t="s">
        <v>105</v>
      </c>
    </row>
    <row r="8534" spans="1:5" ht="15.75" customHeight="1" x14ac:dyDescent="0.25">
      <c r="A8534" s="33">
        <v>33527677</v>
      </c>
      <c r="B8534" s="34">
        <v>43089</v>
      </c>
      <c r="C8534" s="33" t="s">
        <v>21</v>
      </c>
      <c r="D8534" s="33" t="s">
        <v>112</v>
      </c>
      <c r="E8534" s="33" t="s">
        <v>105</v>
      </c>
    </row>
    <row r="8535" spans="1:5" ht="15.75" customHeight="1" x14ac:dyDescent="0.25">
      <c r="A8535" s="33">
        <v>35887106</v>
      </c>
      <c r="B8535" s="34">
        <v>43016</v>
      </c>
      <c r="C8535" s="33" t="s">
        <v>106</v>
      </c>
      <c r="D8535" s="33" t="s">
        <v>112</v>
      </c>
      <c r="E8535" s="33" t="s">
        <v>107</v>
      </c>
    </row>
    <row r="8536" spans="1:5" ht="15.75" customHeight="1" x14ac:dyDescent="0.25">
      <c r="A8536" s="33">
        <v>35014162</v>
      </c>
      <c r="B8536" s="34">
        <v>42408</v>
      </c>
      <c r="C8536" s="33" t="s">
        <v>103</v>
      </c>
      <c r="D8536" s="33" t="s">
        <v>112</v>
      </c>
      <c r="E8536" s="33" t="s">
        <v>105</v>
      </c>
    </row>
    <row r="8537" spans="1:5" ht="15.75" customHeight="1" x14ac:dyDescent="0.25">
      <c r="A8537" s="33">
        <v>54089146</v>
      </c>
      <c r="B8537" s="34">
        <v>43910</v>
      </c>
      <c r="C8537" s="33" t="s">
        <v>106</v>
      </c>
      <c r="D8537" s="33" t="s">
        <v>112</v>
      </c>
      <c r="E8537" s="33" t="s">
        <v>105</v>
      </c>
    </row>
    <row r="8538" spans="1:5" ht="15.75" customHeight="1" x14ac:dyDescent="0.25">
      <c r="A8538" s="33">
        <v>27358687</v>
      </c>
      <c r="B8538" s="34">
        <v>43725</v>
      </c>
      <c r="C8538" s="33" t="s">
        <v>106</v>
      </c>
      <c r="D8538" s="33" t="s">
        <v>112</v>
      </c>
      <c r="E8538" s="33" t="s">
        <v>107</v>
      </c>
    </row>
    <row r="8539" spans="1:5" ht="15.75" customHeight="1" x14ac:dyDescent="0.25">
      <c r="A8539" s="33">
        <v>18955126</v>
      </c>
      <c r="B8539" s="34">
        <v>43459</v>
      </c>
      <c r="C8539" s="33" t="s">
        <v>103</v>
      </c>
      <c r="D8539" s="33" t="s">
        <v>112</v>
      </c>
      <c r="E8539" s="33" t="s">
        <v>105</v>
      </c>
    </row>
    <row r="8540" spans="1:5" ht="15.75" customHeight="1" x14ac:dyDescent="0.25">
      <c r="A8540" s="33">
        <v>30287627</v>
      </c>
      <c r="B8540" s="34">
        <v>43542</v>
      </c>
      <c r="C8540" s="33" t="s">
        <v>21</v>
      </c>
      <c r="D8540" s="33" t="s">
        <v>112</v>
      </c>
      <c r="E8540" s="33" t="s">
        <v>105</v>
      </c>
    </row>
    <row r="8541" spans="1:5" ht="15.75" customHeight="1" x14ac:dyDescent="0.25">
      <c r="A8541" s="33">
        <v>42405103</v>
      </c>
      <c r="B8541" s="34">
        <v>43708</v>
      </c>
      <c r="C8541" s="33" t="s">
        <v>106</v>
      </c>
      <c r="D8541" s="33" t="s">
        <v>112</v>
      </c>
      <c r="E8541" s="33" t="s">
        <v>107</v>
      </c>
    </row>
    <row r="8542" spans="1:5" ht="15.75" customHeight="1" x14ac:dyDescent="0.25">
      <c r="A8542" s="33">
        <v>37087111</v>
      </c>
      <c r="B8542" s="34">
        <v>43963</v>
      </c>
      <c r="C8542" s="33" t="s">
        <v>106</v>
      </c>
      <c r="D8542" s="33" t="s">
        <v>112</v>
      </c>
      <c r="E8542" s="33" t="s">
        <v>105</v>
      </c>
    </row>
    <row r="8543" spans="1:5" ht="15.75" customHeight="1" x14ac:dyDescent="0.25">
      <c r="A8543" s="33">
        <v>47759596</v>
      </c>
      <c r="B8543" s="34">
        <v>43639</v>
      </c>
      <c r="C8543" s="33" t="s">
        <v>106</v>
      </c>
      <c r="D8543" s="33" t="s">
        <v>112</v>
      </c>
      <c r="E8543" s="33" t="s">
        <v>107</v>
      </c>
    </row>
    <row r="8544" spans="1:5" ht="15.75" customHeight="1" x14ac:dyDescent="0.25">
      <c r="A8544" s="33">
        <v>47049295</v>
      </c>
      <c r="B8544" s="34">
        <v>43700</v>
      </c>
      <c r="C8544" s="33" t="s">
        <v>103</v>
      </c>
      <c r="D8544" s="33" t="s">
        <v>112</v>
      </c>
      <c r="E8544" s="33" t="s">
        <v>107</v>
      </c>
    </row>
    <row r="8545" spans="1:5" ht="15.75" customHeight="1" x14ac:dyDescent="0.25">
      <c r="A8545" s="33">
        <v>41357195</v>
      </c>
      <c r="B8545" s="34">
        <v>43180</v>
      </c>
      <c r="C8545" s="33" t="s">
        <v>103</v>
      </c>
      <c r="D8545" s="33" t="s">
        <v>112</v>
      </c>
      <c r="E8545" s="33" t="s">
        <v>107</v>
      </c>
    </row>
    <row r="8546" spans="1:5" ht="15.75" customHeight="1" x14ac:dyDescent="0.25">
      <c r="A8546" s="33">
        <v>49030739</v>
      </c>
      <c r="B8546" s="34">
        <v>43826</v>
      </c>
      <c r="C8546" s="33" t="s">
        <v>106</v>
      </c>
      <c r="D8546" s="33" t="s">
        <v>112</v>
      </c>
      <c r="E8546" s="33" t="s">
        <v>105</v>
      </c>
    </row>
    <row r="8547" spans="1:5" ht="15.75" customHeight="1" x14ac:dyDescent="0.25">
      <c r="A8547" s="33">
        <v>51242924</v>
      </c>
      <c r="B8547" s="34">
        <v>43798</v>
      </c>
      <c r="C8547" s="33" t="s">
        <v>106</v>
      </c>
      <c r="D8547" s="33" t="s">
        <v>112</v>
      </c>
      <c r="E8547" s="33" t="s">
        <v>107</v>
      </c>
    </row>
    <row r="8548" spans="1:5" ht="15.75" customHeight="1" x14ac:dyDescent="0.25">
      <c r="A8548" s="33">
        <v>39968614</v>
      </c>
      <c r="B8548" s="34">
        <v>43786</v>
      </c>
      <c r="C8548" s="33" t="s">
        <v>21</v>
      </c>
      <c r="D8548" s="33" t="s">
        <v>112</v>
      </c>
      <c r="E8548" s="33" t="s">
        <v>107</v>
      </c>
    </row>
    <row r="8549" spans="1:5" ht="15.75" customHeight="1" x14ac:dyDescent="0.25">
      <c r="A8549" s="33">
        <v>41940828</v>
      </c>
      <c r="B8549" s="34">
        <v>43276</v>
      </c>
      <c r="C8549" s="33" t="s">
        <v>106</v>
      </c>
      <c r="D8549" s="33" t="s">
        <v>112</v>
      </c>
      <c r="E8549" s="33" t="s">
        <v>105</v>
      </c>
    </row>
    <row r="8550" spans="1:5" ht="15.75" customHeight="1" x14ac:dyDescent="0.25">
      <c r="A8550" s="33">
        <v>44884771</v>
      </c>
      <c r="B8550" s="34">
        <v>43464</v>
      </c>
      <c r="C8550" s="33" t="s">
        <v>106</v>
      </c>
      <c r="D8550" s="33" t="s">
        <v>112</v>
      </c>
      <c r="E8550" s="33" t="s">
        <v>105</v>
      </c>
    </row>
    <row r="8551" spans="1:5" ht="15.75" customHeight="1" x14ac:dyDescent="0.25">
      <c r="A8551" s="33">
        <v>39030821</v>
      </c>
      <c r="B8551" s="34">
        <v>43204</v>
      </c>
      <c r="C8551" s="33" t="s">
        <v>103</v>
      </c>
      <c r="D8551" s="33" t="s">
        <v>112</v>
      </c>
      <c r="E8551" s="33" t="s">
        <v>105</v>
      </c>
    </row>
    <row r="8552" spans="1:5" ht="15.75" customHeight="1" x14ac:dyDescent="0.25">
      <c r="A8552" s="33">
        <v>45816998</v>
      </c>
      <c r="B8552" s="34">
        <v>43515</v>
      </c>
      <c r="C8552" s="33" t="s">
        <v>103</v>
      </c>
      <c r="D8552" s="33" t="s">
        <v>112</v>
      </c>
      <c r="E8552" s="33" t="s">
        <v>105</v>
      </c>
    </row>
    <row r="8553" spans="1:5" ht="15.75" customHeight="1" x14ac:dyDescent="0.25">
      <c r="A8553" s="33">
        <v>54612670</v>
      </c>
      <c r="B8553" s="34">
        <v>43979</v>
      </c>
      <c r="C8553" s="33" t="s">
        <v>106</v>
      </c>
      <c r="D8553" s="33" t="s">
        <v>112</v>
      </c>
      <c r="E8553" s="33" t="s">
        <v>107</v>
      </c>
    </row>
    <row r="8554" spans="1:5" ht="15.75" customHeight="1" x14ac:dyDescent="0.25">
      <c r="A8554" s="33">
        <v>40969999</v>
      </c>
      <c r="B8554" s="34">
        <v>43677</v>
      </c>
      <c r="C8554" s="33" t="s">
        <v>108</v>
      </c>
      <c r="D8554" s="33" t="s">
        <v>112</v>
      </c>
      <c r="E8554" s="33" t="s">
        <v>105</v>
      </c>
    </row>
    <row r="8555" spans="1:5" ht="15.75" customHeight="1" x14ac:dyDescent="0.25">
      <c r="A8555" s="33">
        <v>38869380</v>
      </c>
      <c r="B8555" s="34">
        <v>44087</v>
      </c>
      <c r="C8555" s="33" t="s">
        <v>103</v>
      </c>
      <c r="D8555" s="33" t="s">
        <v>112</v>
      </c>
      <c r="E8555" s="33" t="s">
        <v>105</v>
      </c>
    </row>
    <row r="8556" spans="1:5" ht="15.75" customHeight="1" x14ac:dyDescent="0.25">
      <c r="A8556" s="33">
        <v>27577590</v>
      </c>
      <c r="B8556" s="34">
        <v>43650</v>
      </c>
      <c r="C8556" s="33" t="s">
        <v>103</v>
      </c>
      <c r="D8556" s="33" t="s">
        <v>112</v>
      </c>
      <c r="E8556" s="33" t="s">
        <v>105</v>
      </c>
    </row>
    <row r="8557" spans="1:5" ht="15.75" customHeight="1" x14ac:dyDescent="0.25">
      <c r="A8557" s="33">
        <v>11514172</v>
      </c>
      <c r="B8557" s="34">
        <v>43534</v>
      </c>
      <c r="C8557" s="33" t="s">
        <v>103</v>
      </c>
      <c r="D8557" s="33" t="s">
        <v>112</v>
      </c>
      <c r="E8557" s="33" t="s">
        <v>107</v>
      </c>
    </row>
    <row r="8558" spans="1:5" ht="15.75" customHeight="1" x14ac:dyDescent="0.25">
      <c r="A8558" s="33">
        <v>49323576</v>
      </c>
      <c r="B8558" s="34">
        <v>44043</v>
      </c>
      <c r="C8558" s="33" t="s">
        <v>106</v>
      </c>
      <c r="D8558" s="33" t="s">
        <v>112</v>
      </c>
      <c r="E8558" s="33" t="s">
        <v>105</v>
      </c>
    </row>
    <row r="8559" spans="1:5" ht="15.75" customHeight="1" x14ac:dyDescent="0.25">
      <c r="A8559" s="33">
        <v>12956202</v>
      </c>
      <c r="B8559" s="34">
        <v>43061</v>
      </c>
      <c r="C8559" s="33" t="s">
        <v>21</v>
      </c>
      <c r="D8559" s="33" t="s">
        <v>112</v>
      </c>
      <c r="E8559" s="33" t="s">
        <v>105</v>
      </c>
    </row>
    <row r="8560" spans="1:5" ht="15.75" customHeight="1" x14ac:dyDescent="0.25">
      <c r="A8560" s="33">
        <v>55245103</v>
      </c>
      <c r="B8560" s="34">
        <v>43933</v>
      </c>
      <c r="C8560" s="33" t="s">
        <v>106</v>
      </c>
      <c r="D8560" s="33" t="s">
        <v>112</v>
      </c>
      <c r="E8560" s="33" t="s">
        <v>105</v>
      </c>
    </row>
    <row r="8561" spans="1:5" ht="15.75" customHeight="1" x14ac:dyDescent="0.25">
      <c r="A8561" s="33">
        <v>52262460</v>
      </c>
      <c r="B8561" s="34">
        <v>43845</v>
      </c>
      <c r="C8561" s="33" t="s">
        <v>103</v>
      </c>
      <c r="D8561" s="33" t="s">
        <v>112</v>
      </c>
      <c r="E8561" s="33" t="s">
        <v>105</v>
      </c>
    </row>
    <row r="8562" spans="1:5" ht="15.75" customHeight="1" x14ac:dyDescent="0.25">
      <c r="A8562" s="33">
        <v>46483995</v>
      </c>
      <c r="B8562" s="34">
        <v>43552</v>
      </c>
      <c r="C8562" s="33" t="s">
        <v>103</v>
      </c>
      <c r="D8562" s="33" t="s">
        <v>112</v>
      </c>
      <c r="E8562" s="33" t="s">
        <v>105</v>
      </c>
    </row>
    <row r="8563" spans="1:5" ht="15.75" customHeight="1" x14ac:dyDescent="0.25">
      <c r="A8563" s="33">
        <v>43704877</v>
      </c>
      <c r="B8563" s="34">
        <v>43405</v>
      </c>
      <c r="C8563" s="33" t="s">
        <v>106</v>
      </c>
      <c r="D8563" s="33" t="s">
        <v>112</v>
      </c>
      <c r="E8563" s="33" t="s">
        <v>105</v>
      </c>
    </row>
    <row r="8564" spans="1:5" ht="15.75" customHeight="1" x14ac:dyDescent="0.25">
      <c r="A8564" s="33">
        <v>44662096</v>
      </c>
      <c r="B8564" s="34">
        <v>43452</v>
      </c>
      <c r="C8564" s="33" t="s">
        <v>106</v>
      </c>
      <c r="D8564" s="33" t="s">
        <v>112</v>
      </c>
      <c r="E8564" s="33" t="s">
        <v>105</v>
      </c>
    </row>
    <row r="8565" spans="1:5" ht="15.75" customHeight="1" x14ac:dyDescent="0.25">
      <c r="A8565" s="33">
        <v>41893071</v>
      </c>
      <c r="B8565" s="34">
        <v>43486</v>
      </c>
      <c r="C8565" s="33" t="s">
        <v>103</v>
      </c>
      <c r="D8565" s="33" t="s">
        <v>112</v>
      </c>
      <c r="E8565" s="33" t="s">
        <v>107</v>
      </c>
    </row>
    <row r="8566" spans="1:5" ht="15.75" customHeight="1" x14ac:dyDescent="0.25">
      <c r="A8566" s="33">
        <v>51723983</v>
      </c>
      <c r="B8566" s="34">
        <v>43824</v>
      </c>
      <c r="C8566" s="33" t="s">
        <v>108</v>
      </c>
      <c r="D8566" s="33" t="s">
        <v>112</v>
      </c>
      <c r="E8566" s="33" t="s">
        <v>107</v>
      </c>
    </row>
    <row r="8567" spans="1:5" ht="15.75" customHeight="1" x14ac:dyDescent="0.25">
      <c r="A8567" s="33">
        <v>41722702</v>
      </c>
      <c r="B8567" s="34">
        <v>43494</v>
      </c>
      <c r="C8567" s="33" t="s">
        <v>106</v>
      </c>
      <c r="D8567" s="33" t="s">
        <v>112</v>
      </c>
      <c r="E8567" s="33" t="s">
        <v>105</v>
      </c>
    </row>
    <row r="8568" spans="1:5" ht="15.75" customHeight="1" x14ac:dyDescent="0.25">
      <c r="A8568" s="33">
        <v>43149762</v>
      </c>
      <c r="B8568" s="34">
        <v>43563</v>
      </c>
      <c r="C8568" s="33" t="s">
        <v>103</v>
      </c>
      <c r="D8568" s="33" t="s">
        <v>112</v>
      </c>
      <c r="E8568" s="33" t="s">
        <v>107</v>
      </c>
    </row>
    <row r="8569" spans="1:5" ht="15.75" customHeight="1" x14ac:dyDescent="0.25">
      <c r="A8569" s="33">
        <v>40328567</v>
      </c>
      <c r="B8569" s="34">
        <v>43707</v>
      </c>
      <c r="C8569" s="33" t="s">
        <v>106</v>
      </c>
      <c r="D8569" s="33" t="s">
        <v>112</v>
      </c>
      <c r="E8569" s="33" t="s">
        <v>105</v>
      </c>
    </row>
    <row r="8570" spans="1:5" ht="15.75" customHeight="1" x14ac:dyDescent="0.25">
      <c r="A8570" s="33">
        <v>32129938</v>
      </c>
      <c r="B8570" s="34">
        <v>42998</v>
      </c>
      <c r="C8570" s="33" t="s">
        <v>21</v>
      </c>
      <c r="D8570" s="33" t="s">
        <v>112</v>
      </c>
      <c r="E8570" s="33" t="s">
        <v>105</v>
      </c>
    </row>
    <row r="8571" spans="1:5" ht="15.75" customHeight="1" x14ac:dyDescent="0.25">
      <c r="A8571" s="33">
        <v>51705200</v>
      </c>
      <c r="B8571" s="34">
        <v>43825</v>
      </c>
      <c r="C8571" s="33" t="s">
        <v>103</v>
      </c>
      <c r="D8571" s="33" t="s">
        <v>112</v>
      </c>
      <c r="E8571" s="33" t="s">
        <v>105</v>
      </c>
    </row>
    <row r="8572" spans="1:5" ht="15.75" customHeight="1" x14ac:dyDescent="0.25">
      <c r="A8572" s="33">
        <v>41250537</v>
      </c>
      <c r="B8572" s="34">
        <v>43163</v>
      </c>
      <c r="C8572" s="33" t="s">
        <v>106</v>
      </c>
      <c r="D8572" s="33" t="s">
        <v>112</v>
      </c>
      <c r="E8572" s="33" t="s">
        <v>105</v>
      </c>
    </row>
    <row r="8573" spans="1:5" ht="15.75" customHeight="1" x14ac:dyDescent="0.25">
      <c r="A8573" s="33">
        <v>26555979</v>
      </c>
      <c r="B8573" s="34">
        <v>43871</v>
      </c>
      <c r="C8573" s="33" t="s">
        <v>106</v>
      </c>
      <c r="D8573" s="33" t="s">
        <v>112</v>
      </c>
      <c r="E8573" s="33" t="s">
        <v>107</v>
      </c>
    </row>
    <row r="8574" spans="1:5" ht="15.75" customHeight="1" x14ac:dyDescent="0.25">
      <c r="A8574" s="33">
        <v>32667030</v>
      </c>
      <c r="B8574" s="34">
        <v>43808</v>
      </c>
      <c r="C8574" s="33" t="s">
        <v>103</v>
      </c>
      <c r="D8574" s="33" t="s">
        <v>112</v>
      </c>
      <c r="E8574" s="33" t="s">
        <v>107</v>
      </c>
    </row>
    <row r="8575" spans="1:5" ht="15.75" customHeight="1" x14ac:dyDescent="0.25">
      <c r="A8575" s="33">
        <v>40082842</v>
      </c>
      <c r="B8575" s="34">
        <v>43014</v>
      </c>
      <c r="C8575" s="33" t="s">
        <v>21</v>
      </c>
      <c r="D8575" s="33" t="s">
        <v>112</v>
      </c>
      <c r="E8575" s="33" t="s">
        <v>105</v>
      </c>
    </row>
    <row r="8576" spans="1:5" ht="15.75" customHeight="1" x14ac:dyDescent="0.25">
      <c r="A8576" s="33">
        <v>45417259</v>
      </c>
      <c r="B8576" s="34">
        <v>43878</v>
      </c>
      <c r="C8576" s="33" t="s">
        <v>106</v>
      </c>
      <c r="D8576" s="33" t="s">
        <v>112</v>
      </c>
      <c r="E8576" s="33" t="s">
        <v>107</v>
      </c>
    </row>
    <row r="8577" spans="1:5" ht="15.75" customHeight="1" x14ac:dyDescent="0.25">
      <c r="A8577" s="33">
        <v>2523521</v>
      </c>
      <c r="B8577" s="34">
        <v>43555</v>
      </c>
      <c r="C8577" s="33" t="s">
        <v>106</v>
      </c>
      <c r="D8577" s="33" t="s">
        <v>112</v>
      </c>
      <c r="E8577" s="33" t="s">
        <v>107</v>
      </c>
    </row>
    <row r="8578" spans="1:5" ht="15.75" customHeight="1" x14ac:dyDescent="0.25">
      <c r="A8578" s="33">
        <v>52997234</v>
      </c>
      <c r="B8578" s="34">
        <v>43859</v>
      </c>
      <c r="C8578" s="33" t="s">
        <v>103</v>
      </c>
      <c r="D8578" s="33" t="s">
        <v>112</v>
      </c>
      <c r="E8578" s="33" t="s">
        <v>105</v>
      </c>
    </row>
    <row r="8579" spans="1:5" ht="15.75" customHeight="1" x14ac:dyDescent="0.25">
      <c r="A8579" s="33">
        <v>49296413</v>
      </c>
      <c r="B8579" s="34">
        <v>43870</v>
      </c>
      <c r="C8579" s="33" t="s">
        <v>21</v>
      </c>
      <c r="D8579" s="33" t="s">
        <v>112</v>
      </c>
      <c r="E8579" s="33" t="s">
        <v>105</v>
      </c>
    </row>
    <row r="8580" spans="1:5" ht="15.75" customHeight="1" x14ac:dyDescent="0.25">
      <c r="A8580" s="33">
        <v>53445811</v>
      </c>
      <c r="B8580" s="34">
        <v>43973</v>
      </c>
      <c r="C8580" s="33" t="s">
        <v>106</v>
      </c>
      <c r="D8580" s="33" t="s">
        <v>112</v>
      </c>
      <c r="E8580" s="33" t="s">
        <v>107</v>
      </c>
    </row>
    <row r="8581" spans="1:5" ht="15.75" customHeight="1" x14ac:dyDescent="0.25">
      <c r="A8581" s="33">
        <v>34178001</v>
      </c>
      <c r="B8581" s="34">
        <v>43637</v>
      </c>
      <c r="C8581" s="33" t="s">
        <v>103</v>
      </c>
      <c r="D8581" s="33" t="s">
        <v>112</v>
      </c>
      <c r="E8581" s="33" t="s">
        <v>105</v>
      </c>
    </row>
    <row r="8582" spans="1:5" ht="15.75" customHeight="1" x14ac:dyDescent="0.25">
      <c r="A8582" s="33">
        <v>54917383</v>
      </c>
      <c r="B8582" s="34">
        <v>43921</v>
      </c>
      <c r="C8582" s="33" t="s">
        <v>106</v>
      </c>
      <c r="D8582" s="33" t="s">
        <v>112</v>
      </c>
      <c r="E8582" s="33" t="s">
        <v>105</v>
      </c>
    </row>
    <row r="8583" spans="1:5" ht="15.75" customHeight="1" x14ac:dyDescent="0.25">
      <c r="A8583" s="33">
        <v>37403480</v>
      </c>
      <c r="B8583" s="34">
        <v>43882</v>
      </c>
      <c r="C8583" s="33" t="s">
        <v>21</v>
      </c>
      <c r="D8583" s="33" t="s">
        <v>112</v>
      </c>
      <c r="E8583" s="33" t="s">
        <v>105</v>
      </c>
    </row>
    <row r="8584" spans="1:5" ht="15.75" customHeight="1" x14ac:dyDescent="0.25">
      <c r="A8584" s="33">
        <v>27014743</v>
      </c>
      <c r="B8584" s="34">
        <v>43112</v>
      </c>
      <c r="C8584" s="33" t="s">
        <v>106</v>
      </c>
      <c r="D8584" s="33" t="s">
        <v>112</v>
      </c>
      <c r="E8584" s="33" t="s">
        <v>105</v>
      </c>
    </row>
    <row r="8585" spans="1:5" ht="15.75" customHeight="1" x14ac:dyDescent="0.25">
      <c r="A8585" s="33">
        <v>41443576</v>
      </c>
      <c r="B8585" s="34">
        <v>43533</v>
      </c>
      <c r="C8585" s="33" t="s">
        <v>106</v>
      </c>
      <c r="D8585" s="33" t="s">
        <v>112</v>
      </c>
      <c r="E8585" s="33" t="s">
        <v>105</v>
      </c>
    </row>
    <row r="8586" spans="1:5" ht="15.75" customHeight="1" x14ac:dyDescent="0.25">
      <c r="A8586" s="33">
        <v>54172176</v>
      </c>
      <c r="B8586" s="34">
        <v>43902</v>
      </c>
      <c r="C8586" s="33" t="s">
        <v>106</v>
      </c>
      <c r="D8586" s="33" t="s">
        <v>112</v>
      </c>
      <c r="E8586" s="33" t="s">
        <v>105</v>
      </c>
    </row>
    <row r="8587" spans="1:5" ht="15.75" customHeight="1" x14ac:dyDescent="0.25">
      <c r="A8587" s="33">
        <v>35933906</v>
      </c>
      <c r="B8587" s="34">
        <v>43948</v>
      </c>
      <c r="C8587" s="33" t="s">
        <v>106</v>
      </c>
      <c r="D8587" s="33" t="s">
        <v>112</v>
      </c>
      <c r="E8587" s="33" t="s">
        <v>107</v>
      </c>
    </row>
    <row r="8588" spans="1:5" ht="15.75" customHeight="1" x14ac:dyDescent="0.25">
      <c r="A8588" s="33">
        <v>49883084</v>
      </c>
      <c r="B8588" s="34">
        <v>43762</v>
      </c>
      <c r="C8588" s="33" t="s">
        <v>106</v>
      </c>
      <c r="D8588" s="33" t="s">
        <v>112</v>
      </c>
      <c r="E8588" s="33" t="s">
        <v>105</v>
      </c>
    </row>
    <row r="8589" spans="1:5" ht="15.75" customHeight="1" x14ac:dyDescent="0.25">
      <c r="A8589" s="33">
        <v>50516524</v>
      </c>
      <c r="B8589" s="34">
        <v>43778</v>
      </c>
      <c r="C8589" s="33" t="s">
        <v>103</v>
      </c>
      <c r="D8589" s="33" t="s">
        <v>112</v>
      </c>
      <c r="E8589" s="33" t="s">
        <v>105</v>
      </c>
    </row>
    <row r="8590" spans="1:5" ht="15.75" customHeight="1" x14ac:dyDescent="0.25">
      <c r="A8590" s="33">
        <v>38691900</v>
      </c>
      <c r="B8590" s="34">
        <v>43682</v>
      </c>
      <c r="C8590" s="33" t="s">
        <v>103</v>
      </c>
      <c r="D8590" s="33" t="s">
        <v>112</v>
      </c>
      <c r="E8590" s="33" t="s">
        <v>105</v>
      </c>
    </row>
    <row r="8591" spans="1:5" ht="15.75" customHeight="1" x14ac:dyDescent="0.25">
      <c r="A8591" s="33">
        <v>45640733</v>
      </c>
      <c r="B8591" s="34">
        <v>43509</v>
      </c>
      <c r="C8591" s="33" t="s">
        <v>103</v>
      </c>
      <c r="D8591" s="33" t="s">
        <v>112</v>
      </c>
      <c r="E8591" s="33" t="s">
        <v>107</v>
      </c>
    </row>
    <row r="8592" spans="1:5" ht="15.75" customHeight="1" x14ac:dyDescent="0.25">
      <c r="A8592" s="33">
        <v>45754357</v>
      </c>
      <c r="B8592" s="34">
        <v>43581</v>
      </c>
      <c r="C8592" s="33" t="s">
        <v>103</v>
      </c>
      <c r="D8592" s="33" t="s">
        <v>112</v>
      </c>
      <c r="E8592" s="33" t="s">
        <v>105</v>
      </c>
    </row>
    <row r="8593" spans="1:5" ht="15.75" customHeight="1" x14ac:dyDescent="0.25">
      <c r="A8593" s="33">
        <v>53358870</v>
      </c>
      <c r="B8593" s="34">
        <v>43876</v>
      </c>
      <c r="C8593" s="33" t="s">
        <v>103</v>
      </c>
      <c r="D8593" s="33" t="s">
        <v>112</v>
      </c>
      <c r="E8593" s="33" t="s">
        <v>105</v>
      </c>
    </row>
    <row r="8594" spans="1:5" ht="15.75" customHeight="1" x14ac:dyDescent="0.25">
      <c r="A8594" s="33">
        <v>44950903</v>
      </c>
      <c r="B8594" s="34">
        <v>43853</v>
      </c>
      <c r="C8594" s="33" t="s">
        <v>106</v>
      </c>
      <c r="D8594" s="33" t="s">
        <v>112</v>
      </c>
      <c r="E8594" s="33" t="s">
        <v>107</v>
      </c>
    </row>
    <row r="8595" spans="1:5" ht="15.75" customHeight="1" x14ac:dyDescent="0.25">
      <c r="A8595" s="33">
        <v>49468146</v>
      </c>
      <c r="B8595" s="34">
        <v>43728</v>
      </c>
      <c r="C8595" s="33" t="s">
        <v>103</v>
      </c>
      <c r="D8595" s="33" t="s">
        <v>112</v>
      </c>
      <c r="E8595" s="33" t="s">
        <v>107</v>
      </c>
    </row>
    <row r="8596" spans="1:5" ht="15.75" customHeight="1" x14ac:dyDescent="0.25">
      <c r="A8596" s="33">
        <v>47871195</v>
      </c>
      <c r="B8596" s="34">
        <v>43663</v>
      </c>
      <c r="C8596" s="33" t="s">
        <v>106</v>
      </c>
      <c r="D8596" s="33" t="s">
        <v>112</v>
      </c>
      <c r="E8596" s="33" t="s">
        <v>107</v>
      </c>
    </row>
    <row r="8597" spans="1:5" ht="15.75" customHeight="1" x14ac:dyDescent="0.25">
      <c r="A8597" s="33">
        <v>31012265</v>
      </c>
      <c r="B8597" s="34">
        <v>43782</v>
      </c>
      <c r="C8597" s="33" t="s">
        <v>103</v>
      </c>
      <c r="D8597" s="33" t="s">
        <v>112</v>
      </c>
      <c r="E8597" s="33" t="s">
        <v>105</v>
      </c>
    </row>
    <row r="8598" spans="1:5" ht="15.75" customHeight="1" x14ac:dyDescent="0.25">
      <c r="A8598" s="33">
        <v>45248581</v>
      </c>
      <c r="B8598" s="34">
        <v>43490</v>
      </c>
      <c r="C8598" s="33" t="s">
        <v>106</v>
      </c>
      <c r="D8598" s="33" t="s">
        <v>112</v>
      </c>
      <c r="E8598" s="33" t="s">
        <v>107</v>
      </c>
    </row>
    <row r="8599" spans="1:5" ht="15.75" customHeight="1" x14ac:dyDescent="0.25">
      <c r="A8599" s="33">
        <v>49186990</v>
      </c>
      <c r="B8599" s="34">
        <v>43717</v>
      </c>
      <c r="C8599" s="33" t="s">
        <v>106</v>
      </c>
      <c r="D8599" s="33" t="s">
        <v>112</v>
      </c>
      <c r="E8599" s="33" t="s">
        <v>105</v>
      </c>
    </row>
    <row r="8600" spans="1:5" ht="15.75" customHeight="1" x14ac:dyDescent="0.25">
      <c r="A8600" s="33">
        <v>52905305</v>
      </c>
      <c r="B8600" s="34">
        <v>43874</v>
      </c>
      <c r="C8600" s="33" t="s">
        <v>106</v>
      </c>
      <c r="D8600" s="33" t="s">
        <v>112</v>
      </c>
      <c r="E8600" s="33" t="s">
        <v>105</v>
      </c>
    </row>
    <row r="8601" spans="1:5" ht="15.75" customHeight="1" x14ac:dyDescent="0.25">
      <c r="A8601" s="33">
        <v>50071110</v>
      </c>
      <c r="B8601" s="34">
        <v>43757</v>
      </c>
      <c r="C8601" s="33" t="s">
        <v>103</v>
      </c>
      <c r="D8601" s="33" t="s">
        <v>112</v>
      </c>
      <c r="E8601" s="33" t="s">
        <v>107</v>
      </c>
    </row>
    <row r="8602" spans="1:5" ht="15.75" customHeight="1" x14ac:dyDescent="0.25">
      <c r="A8602" s="33">
        <v>35690620</v>
      </c>
      <c r="B8602" s="34">
        <v>42564</v>
      </c>
      <c r="C8602" s="33" t="s">
        <v>103</v>
      </c>
      <c r="D8602" s="33" t="s">
        <v>112</v>
      </c>
      <c r="E8602" s="33" t="s">
        <v>107</v>
      </c>
    </row>
    <row r="8603" spans="1:5" ht="15.75" customHeight="1" x14ac:dyDescent="0.25">
      <c r="A8603" s="33">
        <v>34134551</v>
      </c>
      <c r="B8603" s="34">
        <v>43837</v>
      </c>
      <c r="C8603" s="33" t="s">
        <v>103</v>
      </c>
      <c r="D8603" s="33" t="s">
        <v>112</v>
      </c>
      <c r="E8603" s="33" t="s">
        <v>105</v>
      </c>
    </row>
    <row r="8604" spans="1:5" ht="15.75" customHeight="1" x14ac:dyDescent="0.25">
      <c r="A8604" s="33">
        <v>48645581</v>
      </c>
      <c r="B8604" s="34">
        <v>43689</v>
      </c>
      <c r="C8604" s="33" t="s">
        <v>106</v>
      </c>
      <c r="D8604" s="33" t="s">
        <v>112</v>
      </c>
      <c r="E8604" s="33" t="s">
        <v>107</v>
      </c>
    </row>
    <row r="8605" spans="1:5" ht="15.75" customHeight="1" x14ac:dyDescent="0.25">
      <c r="A8605" s="33">
        <v>12271416</v>
      </c>
      <c r="B8605" s="34">
        <v>43309</v>
      </c>
      <c r="C8605" s="33" t="s">
        <v>103</v>
      </c>
      <c r="D8605" s="33" t="s">
        <v>112</v>
      </c>
      <c r="E8605" s="33" t="s">
        <v>107</v>
      </c>
    </row>
    <row r="8606" spans="1:5" ht="15.75" customHeight="1" x14ac:dyDescent="0.25">
      <c r="A8606" s="33">
        <v>41376043</v>
      </c>
      <c r="B8606" s="34">
        <v>43461</v>
      </c>
      <c r="C8606" s="33" t="s">
        <v>106</v>
      </c>
      <c r="D8606" s="33" t="s">
        <v>112</v>
      </c>
      <c r="E8606" s="33" t="s">
        <v>105</v>
      </c>
    </row>
    <row r="8607" spans="1:5" ht="15.75" customHeight="1" x14ac:dyDescent="0.25">
      <c r="A8607" s="33">
        <v>42521029</v>
      </c>
      <c r="B8607" s="34">
        <v>43862</v>
      </c>
      <c r="C8607" s="33" t="s">
        <v>106</v>
      </c>
      <c r="D8607" s="33" t="s">
        <v>112</v>
      </c>
      <c r="E8607" s="33" t="s">
        <v>107</v>
      </c>
    </row>
    <row r="8608" spans="1:5" ht="15.75" customHeight="1" x14ac:dyDescent="0.25">
      <c r="A8608" s="33">
        <v>10956501</v>
      </c>
      <c r="B8608" s="34">
        <v>43627</v>
      </c>
      <c r="C8608" s="33" t="s">
        <v>106</v>
      </c>
      <c r="D8608" s="33" t="s">
        <v>112</v>
      </c>
      <c r="E8608" s="33" t="s">
        <v>107</v>
      </c>
    </row>
    <row r="8609" spans="1:5" ht="15.75" customHeight="1" x14ac:dyDescent="0.25">
      <c r="A8609" s="33">
        <v>36941978</v>
      </c>
      <c r="B8609" s="34">
        <v>42732</v>
      </c>
      <c r="C8609" s="33" t="s">
        <v>21</v>
      </c>
      <c r="D8609" s="33" t="s">
        <v>112</v>
      </c>
      <c r="E8609" s="33" t="s">
        <v>107</v>
      </c>
    </row>
    <row r="8610" spans="1:5" ht="15.75" customHeight="1" x14ac:dyDescent="0.25">
      <c r="A8610" s="33">
        <v>19471774</v>
      </c>
      <c r="B8610" s="34">
        <v>43840</v>
      </c>
      <c r="C8610" s="33" t="s">
        <v>106</v>
      </c>
      <c r="D8610" s="33" t="s">
        <v>112</v>
      </c>
      <c r="E8610" s="33" t="s">
        <v>105</v>
      </c>
    </row>
    <row r="8611" spans="1:5" ht="15.75" customHeight="1" x14ac:dyDescent="0.25">
      <c r="A8611" s="33">
        <v>42865976</v>
      </c>
      <c r="B8611" s="34">
        <v>43372</v>
      </c>
      <c r="C8611" s="33" t="s">
        <v>106</v>
      </c>
      <c r="D8611" s="33" t="s">
        <v>112</v>
      </c>
      <c r="E8611" s="33" t="s">
        <v>105</v>
      </c>
    </row>
    <row r="8612" spans="1:5" ht="15.75" customHeight="1" x14ac:dyDescent="0.25">
      <c r="A8612" s="33">
        <v>52899493</v>
      </c>
      <c r="B8612" s="34">
        <v>43855</v>
      </c>
      <c r="C8612" s="33" t="s">
        <v>106</v>
      </c>
      <c r="D8612" s="33" t="s">
        <v>112</v>
      </c>
      <c r="E8612" s="33" t="s">
        <v>105</v>
      </c>
    </row>
    <row r="8613" spans="1:5" ht="15.75" customHeight="1" x14ac:dyDescent="0.25">
      <c r="A8613" s="33">
        <v>48069819</v>
      </c>
      <c r="B8613" s="34">
        <v>43746</v>
      </c>
      <c r="C8613" s="33" t="s">
        <v>106</v>
      </c>
      <c r="D8613" s="33" t="s">
        <v>112</v>
      </c>
      <c r="E8613" s="33" t="s">
        <v>105</v>
      </c>
    </row>
    <row r="8614" spans="1:5" ht="15.75" customHeight="1" x14ac:dyDescent="0.25">
      <c r="A8614" s="33">
        <v>44444560</v>
      </c>
      <c r="B8614" s="34">
        <v>43635</v>
      </c>
      <c r="C8614" s="33" t="s">
        <v>103</v>
      </c>
      <c r="D8614" s="33" t="s">
        <v>112</v>
      </c>
      <c r="E8614" s="33" t="s">
        <v>107</v>
      </c>
    </row>
    <row r="8615" spans="1:5" ht="15.75" customHeight="1" x14ac:dyDescent="0.25">
      <c r="A8615" s="33">
        <v>40853102</v>
      </c>
      <c r="B8615" s="34">
        <v>43126</v>
      </c>
      <c r="C8615" s="33" t="s">
        <v>103</v>
      </c>
      <c r="D8615" s="33" t="s">
        <v>112</v>
      </c>
      <c r="E8615" s="33" t="s">
        <v>105</v>
      </c>
    </row>
    <row r="8616" spans="1:5" ht="15.75" customHeight="1" x14ac:dyDescent="0.25">
      <c r="A8616" s="33">
        <v>53216604</v>
      </c>
      <c r="B8616" s="34">
        <v>43900</v>
      </c>
      <c r="C8616" s="33" t="s">
        <v>103</v>
      </c>
      <c r="D8616" s="33" t="s">
        <v>112</v>
      </c>
      <c r="E8616" s="33" t="s">
        <v>105</v>
      </c>
    </row>
    <row r="8617" spans="1:5" ht="15.75" customHeight="1" x14ac:dyDescent="0.25">
      <c r="A8617" s="33">
        <v>45042964</v>
      </c>
      <c r="B8617" s="34">
        <v>43747</v>
      </c>
      <c r="C8617" s="33" t="s">
        <v>106</v>
      </c>
      <c r="D8617" s="33" t="s">
        <v>112</v>
      </c>
      <c r="E8617" s="33" t="s">
        <v>105</v>
      </c>
    </row>
    <row r="8618" spans="1:5" ht="15.75" customHeight="1" x14ac:dyDescent="0.25">
      <c r="A8618" s="33">
        <v>31550217</v>
      </c>
      <c r="B8618" s="34">
        <v>43164</v>
      </c>
      <c r="C8618" s="33" t="s">
        <v>103</v>
      </c>
      <c r="D8618" s="33" t="s">
        <v>112</v>
      </c>
      <c r="E8618" s="33" t="s">
        <v>105</v>
      </c>
    </row>
    <row r="8619" spans="1:5" ht="15.75" customHeight="1" x14ac:dyDescent="0.25">
      <c r="A8619" s="33">
        <v>36125657</v>
      </c>
      <c r="B8619" s="34">
        <v>42650</v>
      </c>
      <c r="C8619" s="33" t="s">
        <v>103</v>
      </c>
      <c r="D8619" s="33" t="s">
        <v>112</v>
      </c>
      <c r="E8619" s="33" t="s">
        <v>107</v>
      </c>
    </row>
    <row r="8620" spans="1:5" ht="15.75" customHeight="1" x14ac:dyDescent="0.25">
      <c r="A8620" s="33">
        <v>53824005</v>
      </c>
      <c r="B8620" s="34">
        <v>43882</v>
      </c>
      <c r="C8620" s="33" t="s">
        <v>106</v>
      </c>
      <c r="D8620" s="33" t="s">
        <v>112</v>
      </c>
      <c r="E8620" s="33" t="s">
        <v>107</v>
      </c>
    </row>
    <row r="8621" spans="1:5" ht="15.75" customHeight="1" x14ac:dyDescent="0.25">
      <c r="A8621" s="33">
        <v>41229919</v>
      </c>
      <c r="B8621" s="34">
        <v>43535</v>
      </c>
      <c r="C8621" s="33" t="s">
        <v>103</v>
      </c>
      <c r="D8621" s="33" t="s">
        <v>112</v>
      </c>
      <c r="E8621" s="33" t="s">
        <v>105</v>
      </c>
    </row>
    <row r="8622" spans="1:5" ht="15.75" customHeight="1" x14ac:dyDescent="0.25">
      <c r="A8622" s="33">
        <v>44184967</v>
      </c>
      <c r="B8622" s="34">
        <v>43960</v>
      </c>
      <c r="C8622" s="33" t="s">
        <v>103</v>
      </c>
      <c r="D8622" s="33" t="s">
        <v>112</v>
      </c>
      <c r="E8622" s="33" t="s">
        <v>105</v>
      </c>
    </row>
    <row r="8623" spans="1:5" ht="15.75" customHeight="1" x14ac:dyDescent="0.25">
      <c r="A8623" s="33">
        <v>40342156</v>
      </c>
      <c r="B8623" s="34">
        <v>43377</v>
      </c>
      <c r="C8623" s="33" t="s">
        <v>103</v>
      </c>
      <c r="D8623" s="33" t="s">
        <v>112</v>
      </c>
      <c r="E8623" s="33" t="s">
        <v>107</v>
      </c>
    </row>
    <row r="8624" spans="1:5" ht="15.75" customHeight="1" x14ac:dyDescent="0.25">
      <c r="A8624" s="33">
        <v>41656029</v>
      </c>
      <c r="B8624" s="34">
        <v>43782</v>
      </c>
      <c r="C8624" s="33" t="s">
        <v>106</v>
      </c>
      <c r="D8624" s="33" t="s">
        <v>112</v>
      </c>
      <c r="E8624" s="33" t="s">
        <v>107</v>
      </c>
    </row>
    <row r="8625" spans="1:5" ht="15.75" customHeight="1" x14ac:dyDescent="0.25">
      <c r="A8625" s="33">
        <v>41855291</v>
      </c>
      <c r="B8625" s="34">
        <v>43234</v>
      </c>
      <c r="C8625" s="33" t="s">
        <v>106</v>
      </c>
      <c r="D8625" s="33" t="s">
        <v>112</v>
      </c>
      <c r="E8625" s="33" t="s">
        <v>105</v>
      </c>
    </row>
    <row r="8626" spans="1:5" ht="15.75" customHeight="1" x14ac:dyDescent="0.25">
      <c r="A8626" s="33">
        <v>42984595</v>
      </c>
      <c r="B8626" s="34">
        <v>43566</v>
      </c>
      <c r="C8626" s="33" t="s">
        <v>106</v>
      </c>
      <c r="D8626" s="33" t="s">
        <v>112</v>
      </c>
      <c r="E8626" s="33" t="s">
        <v>107</v>
      </c>
    </row>
    <row r="8627" spans="1:5" ht="15.75" customHeight="1" x14ac:dyDescent="0.25">
      <c r="A8627" s="33">
        <v>41648018</v>
      </c>
      <c r="B8627" s="34">
        <v>43724</v>
      </c>
      <c r="C8627" s="33" t="s">
        <v>103</v>
      </c>
      <c r="D8627" s="33" t="s">
        <v>112</v>
      </c>
      <c r="E8627" s="33" t="s">
        <v>107</v>
      </c>
    </row>
    <row r="8628" spans="1:5" ht="15.75" customHeight="1" x14ac:dyDescent="0.25">
      <c r="A8628" s="33">
        <v>50892784</v>
      </c>
      <c r="B8628" s="34">
        <v>43971</v>
      </c>
      <c r="C8628" s="33" t="s">
        <v>106</v>
      </c>
      <c r="D8628" s="33" t="s">
        <v>112</v>
      </c>
      <c r="E8628" s="33" t="s">
        <v>105</v>
      </c>
    </row>
    <row r="8629" spans="1:5" ht="15.75" customHeight="1" x14ac:dyDescent="0.25">
      <c r="A8629" s="33">
        <v>47570776</v>
      </c>
      <c r="B8629" s="34">
        <v>43787</v>
      </c>
      <c r="C8629" s="33" t="s">
        <v>106</v>
      </c>
      <c r="D8629" s="33" t="s">
        <v>112</v>
      </c>
      <c r="E8629" s="33" t="s">
        <v>105</v>
      </c>
    </row>
    <row r="8630" spans="1:5" ht="15.75" customHeight="1" x14ac:dyDescent="0.25">
      <c r="A8630" s="33">
        <v>44184725</v>
      </c>
      <c r="B8630" s="34">
        <v>43875</v>
      </c>
      <c r="C8630" s="33" t="s">
        <v>103</v>
      </c>
      <c r="D8630" s="33" t="s">
        <v>112</v>
      </c>
      <c r="E8630" s="33" t="s">
        <v>105</v>
      </c>
    </row>
    <row r="8631" spans="1:5" ht="15.75" customHeight="1" x14ac:dyDescent="0.25">
      <c r="A8631" s="33">
        <v>47926717</v>
      </c>
      <c r="B8631" s="34">
        <v>43647</v>
      </c>
      <c r="C8631" s="33" t="s">
        <v>106</v>
      </c>
      <c r="D8631" s="33" t="s">
        <v>112</v>
      </c>
      <c r="E8631" s="33" t="s">
        <v>105</v>
      </c>
    </row>
    <row r="8632" spans="1:5" ht="15.75" customHeight="1" x14ac:dyDescent="0.25">
      <c r="A8632" s="33">
        <v>40227616</v>
      </c>
      <c r="B8632" s="34">
        <v>43717</v>
      </c>
      <c r="C8632" s="33" t="s">
        <v>103</v>
      </c>
      <c r="D8632" s="33" t="s">
        <v>112</v>
      </c>
      <c r="E8632" s="33" t="s">
        <v>105</v>
      </c>
    </row>
    <row r="8633" spans="1:5" ht="15.75" customHeight="1" x14ac:dyDescent="0.25">
      <c r="A8633" s="33">
        <v>30459651</v>
      </c>
      <c r="B8633" s="34">
        <v>43190</v>
      </c>
      <c r="C8633" s="33" t="s">
        <v>103</v>
      </c>
      <c r="D8633" s="33" t="s">
        <v>112</v>
      </c>
      <c r="E8633" s="33" t="s">
        <v>107</v>
      </c>
    </row>
    <row r="8634" spans="1:5" ht="15.75" customHeight="1" x14ac:dyDescent="0.25">
      <c r="A8634" s="33">
        <v>42975677</v>
      </c>
      <c r="B8634" s="34">
        <v>43396</v>
      </c>
      <c r="C8634" s="33" t="s">
        <v>106</v>
      </c>
      <c r="D8634" s="33" t="s">
        <v>112</v>
      </c>
      <c r="E8634" s="33" t="s">
        <v>105</v>
      </c>
    </row>
    <row r="8635" spans="1:5" ht="15.75" customHeight="1" x14ac:dyDescent="0.25">
      <c r="A8635" s="33">
        <v>47458116</v>
      </c>
      <c r="B8635" s="34">
        <v>43622</v>
      </c>
      <c r="C8635" s="33" t="s">
        <v>106</v>
      </c>
      <c r="D8635" s="33" t="s">
        <v>112</v>
      </c>
      <c r="E8635" s="33" t="s">
        <v>105</v>
      </c>
    </row>
    <row r="8636" spans="1:5" ht="15.75" customHeight="1" x14ac:dyDescent="0.25">
      <c r="A8636" s="33">
        <v>14000868</v>
      </c>
      <c r="B8636" s="34">
        <v>43296</v>
      </c>
      <c r="C8636" s="33" t="s">
        <v>103</v>
      </c>
      <c r="D8636" s="33" t="s">
        <v>112</v>
      </c>
      <c r="E8636" s="33" t="s">
        <v>105</v>
      </c>
    </row>
    <row r="8637" spans="1:5" ht="15.75" customHeight="1" x14ac:dyDescent="0.25">
      <c r="A8637" s="33">
        <v>3380165</v>
      </c>
      <c r="B8637" s="34">
        <v>43697</v>
      </c>
      <c r="C8637" s="33" t="s">
        <v>106</v>
      </c>
      <c r="D8637" s="33" t="s">
        <v>112</v>
      </c>
      <c r="E8637" s="33" t="s">
        <v>105</v>
      </c>
    </row>
    <row r="8638" spans="1:5" ht="15.75" customHeight="1" x14ac:dyDescent="0.25">
      <c r="A8638" s="33">
        <v>45659056</v>
      </c>
      <c r="B8638" s="34">
        <v>43509</v>
      </c>
      <c r="C8638" s="33" t="s">
        <v>103</v>
      </c>
      <c r="D8638" s="33" t="s">
        <v>112</v>
      </c>
      <c r="E8638" s="33" t="s">
        <v>105</v>
      </c>
    </row>
    <row r="8639" spans="1:5" ht="15.75" customHeight="1" x14ac:dyDescent="0.25">
      <c r="A8639" s="33">
        <v>54755196</v>
      </c>
      <c r="B8639" s="34">
        <v>43918</v>
      </c>
      <c r="C8639" s="33" t="s">
        <v>106</v>
      </c>
      <c r="D8639" s="33" t="s">
        <v>112</v>
      </c>
      <c r="E8639" s="33" t="s">
        <v>105</v>
      </c>
    </row>
    <row r="8640" spans="1:5" ht="15.75" customHeight="1" x14ac:dyDescent="0.25">
      <c r="A8640" s="33">
        <v>45671300</v>
      </c>
      <c r="B8640" s="34">
        <v>43924</v>
      </c>
      <c r="C8640" s="33" t="s">
        <v>21</v>
      </c>
      <c r="D8640" s="33" t="s">
        <v>112</v>
      </c>
      <c r="E8640" s="33" t="s">
        <v>105</v>
      </c>
    </row>
    <row r="8641" spans="1:5" ht="15.75" customHeight="1" x14ac:dyDescent="0.25">
      <c r="A8641" s="33">
        <v>54900932</v>
      </c>
      <c r="B8641" s="34">
        <v>43921</v>
      </c>
      <c r="C8641" s="33" t="s">
        <v>108</v>
      </c>
      <c r="D8641" s="33" t="s">
        <v>112</v>
      </c>
      <c r="E8641" s="33" t="s">
        <v>107</v>
      </c>
    </row>
    <row r="8642" spans="1:5" ht="15.75" customHeight="1" x14ac:dyDescent="0.25">
      <c r="A8642" s="33">
        <v>40813484</v>
      </c>
      <c r="B8642" s="34">
        <v>43760</v>
      </c>
      <c r="C8642" s="33" t="s">
        <v>21</v>
      </c>
      <c r="D8642" s="33" t="s">
        <v>112</v>
      </c>
      <c r="E8642" s="33" t="s">
        <v>107</v>
      </c>
    </row>
    <row r="8643" spans="1:5" ht="15.75" customHeight="1" x14ac:dyDescent="0.25">
      <c r="A8643" s="33">
        <v>48206813</v>
      </c>
      <c r="B8643" s="34">
        <v>43668</v>
      </c>
      <c r="C8643" s="33" t="s">
        <v>106</v>
      </c>
      <c r="D8643" s="33" t="s">
        <v>112</v>
      </c>
      <c r="E8643" s="33" t="s">
        <v>107</v>
      </c>
    </row>
    <row r="8644" spans="1:5" ht="15.75" customHeight="1" x14ac:dyDescent="0.25">
      <c r="A8644" s="33">
        <v>40993578</v>
      </c>
      <c r="B8644" s="34">
        <v>43449</v>
      </c>
      <c r="C8644" s="33" t="s">
        <v>103</v>
      </c>
      <c r="D8644" s="33" t="s">
        <v>112</v>
      </c>
      <c r="E8644" s="33" t="s">
        <v>107</v>
      </c>
    </row>
    <row r="8645" spans="1:5" ht="15.75" customHeight="1" x14ac:dyDescent="0.25">
      <c r="A8645" s="33">
        <v>43385907</v>
      </c>
      <c r="B8645" s="34">
        <v>43374</v>
      </c>
      <c r="C8645" s="33" t="s">
        <v>106</v>
      </c>
      <c r="D8645" s="33" t="s">
        <v>112</v>
      </c>
      <c r="E8645" s="33" t="s">
        <v>107</v>
      </c>
    </row>
    <row r="8646" spans="1:5" ht="15.75" customHeight="1" x14ac:dyDescent="0.25">
      <c r="A8646" s="33">
        <v>42618522</v>
      </c>
      <c r="B8646" s="34">
        <v>43745</v>
      </c>
      <c r="C8646" s="33" t="s">
        <v>106</v>
      </c>
      <c r="D8646" s="33" t="s">
        <v>112</v>
      </c>
      <c r="E8646" s="33" t="s">
        <v>105</v>
      </c>
    </row>
    <row r="8647" spans="1:5" ht="15.75" customHeight="1" x14ac:dyDescent="0.25">
      <c r="A8647" s="33">
        <v>13960083</v>
      </c>
      <c r="B8647" s="34">
        <v>43438</v>
      </c>
      <c r="C8647" s="33" t="s">
        <v>103</v>
      </c>
      <c r="D8647" s="33" t="s">
        <v>112</v>
      </c>
      <c r="E8647" s="33" t="s">
        <v>105</v>
      </c>
    </row>
    <row r="8648" spans="1:5" ht="15.75" customHeight="1" x14ac:dyDescent="0.25">
      <c r="A8648" s="33">
        <v>48530325</v>
      </c>
      <c r="B8648" s="34">
        <v>43762</v>
      </c>
      <c r="C8648" s="33" t="s">
        <v>103</v>
      </c>
      <c r="D8648" s="33" t="s">
        <v>112</v>
      </c>
      <c r="E8648" s="33" t="s">
        <v>107</v>
      </c>
    </row>
    <row r="8649" spans="1:5" ht="15.75" customHeight="1" x14ac:dyDescent="0.25">
      <c r="A8649" s="33">
        <v>55772983</v>
      </c>
      <c r="B8649" s="34">
        <v>43958</v>
      </c>
      <c r="C8649" s="33" t="s">
        <v>106</v>
      </c>
      <c r="D8649" s="33" t="s">
        <v>112</v>
      </c>
      <c r="E8649" s="33" t="s">
        <v>107</v>
      </c>
    </row>
    <row r="8650" spans="1:5" ht="15.75" customHeight="1" x14ac:dyDescent="0.25">
      <c r="A8650" s="33">
        <v>43575281</v>
      </c>
      <c r="B8650" s="34">
        <v>43400</v>
      </c>
      <c r="C8650" s="33" t="s">
        <v>103</v>
      </c>
      <c r="D8650" s="33" t="s">
        <v>112</v>
      </c>
      <c r="E8650" s="33" t="s">
        <v>105</v>
      </c>
    </row>
    <row r="8651" spans="1:5" ht="15.75" customHeight="1" x14ac:dyDescent="0.25">
      <c r="A8651" s="33">
        <v>53739971</v>
      </c>
      <c r="B8651" s="34">
        <v>43941</v>
      </c>
      <c r="C8651" s="33" t="s">
        <v>103</v>
      </c>
      <c r="D8651" s="33" t="s">
        <v>112</v>
      </c>
      <c r="E8651" s="33" t="s">
        <v>107</v>
      </c>
    </row>
    <row r="8652" spans="1:5" ht="15.75" customHeight="1" x14ac:dyDescent="0.25">
      <c r="A8652" s="33">
        <v>51726685</v>
      </c>
      <c r="B8652" s="34">
        <v>43824</v>
      </c>
      <c r="C8652" s="33" t="s">
        <v>106</v>
      </c>
      <c r="D8652" s="33" t="s">
        <v>112</v>
      </c>
      <c r="E8652" s="33" t="s">
        <v>107</v>
      </c>
    </row>
    <row r="8653" spans="1:5" ht="15.75" customHeight="1" x14ac:dyDescent="0.25">
      <c r="A8653" s="33">
        <v>41571636</v>
      </c>
      <c r="B8653" s="34">
        <v>43201</v>
      </c>
      <c r="C8653" s="33" t="s">
        <v>103</v>
      </c>
      <c r="D8653" s="33" t="s">
        <v>112</v>
      </c>
      <c r="E8653" s="33" t="s">
        <v>105</v>
      </c>
    </row>
    <row r="8654" spans="1:5" ht="15.75" customHeight="1" x14ac:dyDescent="0.25">
      <c r="A8654" s="33">
        <v>54943645</v>
      </c>
      <c r="B8654" s="34">
        <v>43937</v>
      </c>
      <c r="C8654" s="33" t="s">
        <v>106</v>
      </c>
      <c r="D8654" s="33" t="s">
        <v>112</v>
      </c>
      <c r="E8654" s="33" t="s">
        <v>107</v>
      </c>
    </row>
    <row r="8655" spans="1:5" ht="15.75" customHeight="1" x14ac:dyDescent="0.25">
      <c r="A8655" s="33">
        <v>56494591</v>
      </c>
      <c r="B8655" s="34">
        <v>44009</v>
      </c>
      <c r="C8655" s="33" t="s">
        <v>103</v>
      </c>
      <c r="D8655" s="33" t="s">
        <v>112</v>
      </c>
      <c r="E8655" s="33" t="s">
        <v>105</v>
      </c>
    </row>
    <row r="8656" spans="1:5" ht="15.75" customHeight="1" x14ac:dyDescent="0.25">
      <c r="A8656" s="33">
        <v>5513179</v>
      </c>
      <c r="B8656" s="34">
        <v>43470</v>
      </c>
      <c r="C8656" s="33" t="s">
        <v>103</v>
      </c>
      <c r="D8656" s="33" t="s">
        <v>112</v>
      </c>
      <c r="E8656" s="33" t="s">
        <v>105</v>
      </c>
    </row>
    <row r="8657" spans="1:5" ht="15.75" customHeight="1" x14ac:dyDescent="0.25">
      <c r="A8657" s="33">
        <v>41513880</v>
      </c>
      <c r="B8657" s="34">
        <v>43732</v>
      </c>
      <c r="C8657" s="33" t="s">
        <v>106</v>
      </c>
      <c r="D8657" s="33" t="s">
        <v>112</v>
      </c>
      <c r="E8657" s="33" t="s">
        <v>107</v>
      </c>
    </row>
    <row r="8658" spans="1:5" ht="15.75" customHeight="1" x14ac:dyDescent="0.25">
      <c r="A8658" s="33">
        <v>42269330</v>
      </c>
      <c r="B8658" s="34">
        <v>43863</v>
      </c>
      <c r="C8658" s="33" t="s">
        <v>106</v>
      </c>
      <c r="D8658" s="33" t="s">
        <v>112</v>
      </c>
      <c r="E8658" s="33" t="s">
        <v>107</v>
      </c>
    </row>
    <row r="8659" spans="1:5" ht="15.75" customHeight="1" x14ac:dyDescent="0.25">
      <c r="A8659" s="33">
        <v>45687546</v>
      </c>
      <c r="B8659" s="34">
        <v>43830</v>
      </c>
      <c r="C8659" s="33" t="s">
        <v>106</v>
      </c>
      <c r="D8659" s="33" t="s">
        <v>112</v>
      </c>
      <c r="E8659" s="33" t="s">
        <v>107</v>
      </c>
    </row>
    <row r="8660" spans="1:5" ht="15.75" customHeight="1" x14ac:dyDescent="0.25">
      <c r="A8660" s="33">
        <v>51359770</v>
      </c>
      <c r="B8660" s="34">
        <v>43850</v>
      </c>
      <c r="C8660" s="33" t="s">
        <v>106</v>
      </c>
      <c r="D8660" s="33" t="s">
        <v>112</v>
      </c>
      <c r="E8660" s="33" t="s">
        <v>105</v>
      </c>
    </row>
    <row r="8661" spans="1:5" ht="15.75" customHeight="1" x14ac:dyDescent="0.25">
      <c r="A8661" s="33">
        <v>23472792</v>
      </c>
      <c r="B8661" s="34">
        <v>44034</v>
      </c>
      <c r="C8661" s="33" t="s">
        <v>106</v>
      </c>
      <c r="D8661" s="33" t="s">
        <v>112</v>
      </c>
      <c r="E8661" s="33" t="s">
        <v>107</v>
      </c>
    </row>
    <row r="8662" spans="1:5" ht="15.75" customHeight="1" x14ac:dyDescent="0.25">
      <c r="A8662" s="33">
        <v>54317812</v>
      </c>
      <c r="B8662" s="34">
        <v>43908</v>
      </c>
      <c r="C8662" s="33" t="s">
        <v>106</v>
      </c>
      <c r="D8662" s="33" t="s">
        <v>112</v>
      </c>
      <c r="E8662" s="33" t="s">
        <v>105</v>
      </c>
    </row>
    <row r="8663" spans="1:5" ht="15.75" customHeight="1" x14ac:dyDescent="0.25">
      <c r="A8663" s="33">
        <v>52324364</v>
      </c>
      <c r="B8663" s="34">
        <v>43843</v>
      </c>
      <c r="C8663" s="33" t="s">
        <v>106</v>
      </c>
      <c r="D8663" s="33" t="s">
        <v>112</v>
      </c>
      <c r="E8663" s="33" t="s">
        <v>105</v>
      </c>
    </row>
    <row r="8664" spans="1:5" ht="15.75" customHeight="1" x14ac:dyDescent="0.25">
      <c r="A8664" s="33">
        <v>28339008</v>
      </c>
      <c r="B8664" s="34">
        <v>44137</v>
      </c>
      <c r="C8664" s="33" t="s">
        <v>106</v>
      </c>
      <c r="D8664" s="33" t="s">
        <v>112</v>
      </c>
      <c r="E8664" s="33" t="s">
        <v>105</v>
      </c>
    </row>
    <row r="8665" spans="1:5" ht="15.75" customHeight="1" x14ac:dyDescent="0.25">
      <c r="A8665" s="33">
        <v>42810137</v>
      </c>
      <c r="B8665" s="34">
        <v>43705</v>
      </c>
      <c r="C8665" s="33" t="s">
        <v>106</v>
      </c>
      <c r="D8665" s="33" t="s">
        <v>112</v>
      </c>
      <c r="E8665" s="33" t="s">
        <v>107</v>
      </c>
    </row>
    <row r="8666" spans="1:5" ht="15.75" customHeight="1" x14ac:dyDescent="0.25">
      <c r="A8666" s="33">
        <v>37001107</v>
      </c>
      <c r="B8666" s="34">
        <v>43515</v>
      </c>
      <c r="C8666" s="33" t="s">
        <v>106</v>
      </c>
      <c r="D8666" s="33" t="s">
        <v>112</v>
      </c>
      <c r="E8666" s="33" t="s">
        <v>105</v>
      </c>
    </row>
    <row r="8667" spans="1:5" ht="15.75" customHeight="1" x14ac:dyDescent="0.25">
      <c r="A8667" s="33">
        <v>39015091</v>
      </c>
      <c r="B8667" s="34">
        <v>43273</v>
      </c>
      <c r="C8667" s="33" t="s">
        <v>103</v>
      </c>
      <c r="D8667" s="33" t="s">
        <v>112</v>
      </c>
      <c r="E8667" s="33" t="s">
        <v>107</v>
      </c>
    </row>
    <row r="8668" spans="1:5" ht="15.75" customHeight="1" x14ac:dyDescent="0.25">
      <c r="A8668" s="33">
        <v>11952215</v>
      </c>
      <c r="B8668" s="34">
        <v>43279</v>
      </c>
      <c r="C8668" s="33" t="s">
        <v>103</v>
      </c>
      <c r="D8668" s="33" t="s">
        <v>112</v>
      </c>
      <c r="E8668" s="33" t="s">
        <v>107</v>
      </c>
    </row>
    <row r="8669" spans="1:5" ht="15.75" customHeight="1" x14ac:dyDescent="0.25">
      <c r="A8669" s="33">
        <v>42603088</v>
      </c>
      <c r="B8669" s="34">
        <v>43600</v>
      </c>
      <c r="C8669" s="33" t="s">
        <v>106</v>
      </c>
      <c r="D8669" s="33" t="s">
        <v>112</v>
      </c>
      <c r="E8669" s="33" t="s">
        <v>105</v>
      </c>
    </row>
    <row r="8670" spans="1:5" ht="15.75" customHeight="1" x14ac:dyDescent="0.25">
      <c r="A8670" s="33">
        <v>7503567</v>
      </c>
      <c r="B8670" s="34">
        <v>43440</v>
      </c>
      <c r="C8670" s="33" t="s">
        <v>106</v>
      </c>
      <c r="D8670" s="33" t="s">
        <v>112</v>
      </c>
      <c r="E8670" s="33" t="s">
        <v>107</v>
      </c>
    </row>
    <row r="8671" spans="1:5" ht="15.75" customHeight="1" x14ac:dyDescent="0.25">
      <c r="A8671" s="33">
        <v>46619141</v>
      </c>
      <c r="B8671" s="34">
        <v>43559</v>
      </c>
      <c r="C8671" s="33" t="s">
        <v>106</v>
      </c>
      <c r="D8671" s="33" t="s">
        <v>112</v>
      </c>
      <c r="E8671" s="33" t="s">
        <v>105</v>
      </c>
    </row>
    <row r="8672" spans="1:5" ht="15.75" customHeight="1" x14ac:dyDescent="0.25">
      <c r="A8672" s="33">
        <v>52599221</v>
      </c>
      <c r="B8672" s="34">
        <v>43889</v>
      </c>
      <c r="C8672" s="33" t="s">
        <v>106</v>
      </c>
      <c r="D8672" s="33" t="s">
        <v>112</v>
      </c>
      <c r="E8672" s="33" t="s">
        <v>105</v>
      </c>
    </row>
    <row r="8673" spans="1:5" ht="15.75" customHeight="1" x14ac:dyDescent="0.25">
      <c r="A8673" s="33">
        <v>45228676</v>
      </c>
      <c r="B8673" s="34">
        <v>43496</v>
      </c>
      <c r="C8673" s="33" t="s">
        <v>21</v>
      </c>
      <c r="D8673" s="33" t="s">
        <v>112</v>
      </c>
      <c r="E8673" s="33" t="s">
        <v>107</v>
      </c>
    </row>
    <row r="8674" spans="1:5" ht="15.75" customHeight="1" x14ac:dyDescent="0.25">
      <c r="A8674" s="33">
        <v>6481051</v>
      </c>
      <c r="B8674" s="34">
        <v>43876</v>
      </c>
      <c r="C8674" s="33" t="s">
        <v>106</v>
      </c>
      <c r="D8674" s="33" t="s">
        <v>112</v>
      </c>
      <c r="E8674" s="33" t="s">
        <v>107</v>
      </c>
    </row>
    <row r="8675" spans="1:5" ht="15.75" customHeight="1" x14ac:dyDescent="0.25">
      <c r="A8675" s="33">
        <v>44314038</v>
      </c>
      <c r="B8675" s="34">
        <v>43768</v>
      </c>
      <c r="C8675" s="33" t="s">
        <v>103</v>
      </c>
      <c r="D8675" s="33" t="s">
        <v>112</v>
      </c>
      <c r="E8675" s="33" t="s">
        <v>105</v>
      </c>
    </row>
    <row r="8676" spans="1:5" ht="15.75" customHeight="1" x14ac:dyDescent="0.25">
      <c r="A8676" s="33">
        <v>39640528</v>
      </c>
      <c r="B8676" s="34">
        <v>43462</v>
      </c>
      <c r="C8676" s="33" t="s">
        <v>21</v>
      </c>
      <c r="D8676" s="33" t="s">
        <v>112</v>
      </c>
      <c r="E8676" s="33" t="s">
        <v>107</v>
      </c>
    </row>
    <row r="8677" spans="1:5" ht="15.75" customHeight="1" x14ac:dyDescent="0.25">
      <c r="A8677" s="33">
        <v>45397974</v>
      </c>
      <c r="B8677" s="34">
        <v>43516</v>
      </c>
      <c r="C8677" s="33" t="s">
        <v>21</v>
      </c>
      <c r="D8677" s="33" t="s">
        <v>112</v>
      </c>
      <c r="E8677" s="33" t="s">
        <v>105</v>
      </c>
    </row>
    <row r="8678" spans="1:5" ht="15.75" customHeight="1" x14ac:dyDescent="0.25">
      <c r="A8678" s="33">
        <v>54180275</v>
      </c>
      <c r="B8678" s="34">
        <v>43897</v>
      </c>
      <c r="C8678" s="33" t="s">
        <v>106</v>
      </c>
      <c r="D8678" s="33" t="s">
        <v>112</v>
      </c>
      <c r="E8678" s="33" t="s">
        <v>107</v>
      </c>
    </row>
    <row r="8679" spans="1:5" ht="15.75" customHeight="1" x14ac:dyDescent="0.25">
      <c r="A8679" s="33">
        <v>54091076</v>
      </c>
      <c r="B8679" s="34">
        <v>43892</v>
      </c>
      <c r="C8679" s="33" t="s">
        <v>21</v>
      </c>
      <c r="D8679" s="33" t="s">
        <v>112</v>
      </c>
      <c r="E8679" s="33" t="s">
        <v>107</v>
      </c>
    </row>
    <row r="8680" spans="1:5" ht="15.75" customHeight="1" x14ac:dyDescent="0.25">
      <c r="A8680" s="33">
        <v>41951287</v>
      </c>
      <c r="B8680" s="34">
        <v>43483</v>
      </c>
      <c r="C8680" s="33" t="s">
        <v>103</v>
      </c>
      <c r="D8680" s="33" t="s">
        <v>112</v>
      </c>
      <c r="E8680" s="33" t="s">
        <v>105</v>
      </c>
    </row>
    <row r="8681" spans="1:5" ht="15.75" customHeight="1" x14ac:dyDescent="0.25">
      <c r="A8681" s="33">
        <v>37089908</v>
      </c>
      <c r="B8681" s="34">
        <v>42922</v>
      </c>
      <c r="C8681" s="33" t="s">
        <v>106</v>
      </c>
      <c r="D8681" s="33" t="s">
        <v>112</v>
      </c>
      <c r="E8681" s="33" t="s">
        <v>107</v>
      </c>
    </row>
    <row r="8682" spans="1:5" ht="15.75" customHeight="1" x14ac:dyDescent="0.25">
      <c r="A8682" s="33">
        <v>46101629</v>
      </c>
      <c r="B8682" s="34">
        <v>43813</v>
      </c>
      <c r="C8682" s="33" t="s">
        <v>108</v>
      </c>
      <c r="D8682" s="33" t="s">
        <v>112</v>
      </c>
      <c r="E8682" s="33" t="s">
        <v>105</v>
      </c>
    </row>
    <row r="8683" spans="1:5" ht="15.75" customHeight="1" x14ac:dyDescent="0.25">
      <c r="A8683" s="33">
        <v>49766258</v>
      </c>
      <c r="B8683" s="34">
        <v>43790</v>
      </c>
      <c r="C8683" s="33" t="s">
        <v>103</v>
      </c>
      <c r="D8683" s="33" t="s">
        <v>112</v>
      </c>
      <c r="E8683" s="33" t="s">
        <v>105</v>
      </c>
    </row>
    <row r="8684" spans="1:5" ht="15.75" customHeight="1" x14ac:dyDescent="0.25">
      <c r="A8684" s="33">
        <v>48387950</v>
      </c>
      <c r="B8684" s="34">
        <v>43737</v>
      </c>
      <c r="C8684" s="33" t="s">
        <v>103</v>
      </c>
      <c r="D8684" s="33" t="s">
        <v>112</v>
      </c>
      <c r="E8684" s="33" t="s">
        <v>107</v>
      </c>
    </row>
    <row r="8685" spans="1:5" ht="15.75" customHeight="1" x14ac:dyDescent="0.25">
      <c r="A8685" s="33">
        <v>2996983</v>
      </c>
      <c r="B8685" s="34">
        <v>43588</v>
      </c>
      <c r="C8685" s="33" t="s">
        <v>106</v>
      </c>
      <c r="D8685" s="33" t="s">
        <v>112</v>
      </c>
      <c r="E8685" s="33" t="s">
        <v>107</v>
      </c>
    </row>
    <row r="8686" spans="1:5" ht="15.75" customHeight="1" x14ac:dyDescent="0.25">
      <c r="A8686" s="33">
        <v>34804329</v>
      </c>
      <c r="B8686" s="34">
        <v>43503</v>
      </c>
      <c r="C8686" s="33" t="s">
        <v>103</v>
      </c>
      <c r="D8686" s="33" t="s">
        <v>112</v>
      </c>
      <c r="E8686" s="33" t="s">
        <v>105</v>
      </c>
    </row>
    <row r="8687" spans="1:5" ht="15.75" customHeight="1" x14ac:dyDescent="0.25">
      <c r="A8687" s="33">
        <v>42393205</v>
      </c>
      <c r="B8687" s="34">
        <v>43876</v>
      </c>
      <c r="C8687" s="33" t="s">
        <v>21</v>
      </c>
      <c r="D8687" s="33" t="s">
        <v>112</v>
      </c>
      <c r="E8687" s="33" t="s">
        <v>107</v>
      </c>
    </row>
    <row r="8688" spans="1:5" ht="15.75" customHeight="1" x14ac:dyDescent="0.25">
      <c r="A8688" s="33">
        <v>51716515</v>
      </c>
      <c r="B8688" s="34">
        <v>43816</v>
      </c>
      <c r="C8688" s="33" t="s">
        <v>103</v>
      </c>
      <c r="D8688" s="33" t="s">
        <v>112</v>
      </c>
      <c r="E8688" s="33" t="s">
        <v>105</v>
      </c>
    </row>
    <row r="8689" spans="1:5" ht="15.75" customHeight="1" x14ac:dyDescent="0.25">
      <c r="A8689" s="33">
        <v>6910563</v>
      </c>
      <c r="B8689" s="34">
        <v>43590</v>
      </c>
      <c r="C8689" s="33" t="s">
        <v>106</v>
      </c>
      <c r="D8689" s="33" t="s">
        <v>112</v>
      </c>
      <c r="E8689" s="33" t="s">
        <v>107</v>
      </c>
    </row>
    <row r="8690" spans="1:5" ht="15.75" customHeight="1" x14ac:dyDescent="0.25">
      <c r="A8690" s="33">
        <v>50309900</v>
      </c>
      <c r="B8690" s="34">
        <v>43776</v>
      </c>
      <c r="C8690" s="33" t="s">
        <v>106</v>
      </c>
      <c r="D8690" s="33" t="s">
        <v>112</v>
      </c>
      <c r="E8690" s="33" t="s">
        <v>105</v>
      </c>
    </row>
    <row r="8691" spans="1:5" ht="15.75" customHeight="1" x14ac:dyDescent="0.25">
      <c r="A8691" s="33">
        <v>43444728</v>
      </c>
      <c r="B8691" s="34">
        <v>43864</v>
      </c>
      <c r="C8691" s="33" t="s">
        <v>108</v>
      </c>
      <c r="D8691" s="33" t="s">
        <v>112</v>
      </c>
      <c r="E8691" s="33" t="s">
        <v>105</v>
      </c>
    </row>
    <row r="8692" spans="1:5" ht="15.75" customHeight="1" x14ac:dyDescent="0.25">
      <c r="A8692" s="33">
        <v>42655951</v>
      </c>
      <c r="B8692" s="34">
        <v>43382</v>
      </c>
      <c r="C8692" s="33" t="s">
        <v>106</v>
      </c>
      <c r="D8692" s="33" t="s">
        <v>112</v>
      </c>
      <c r="E8692" s="33" t="s">
        <v>105</v>
      </c>
    </row>
    <row r="8693" spans="1:5" ht="15.75" customHeight="1" x14ac:dyDescent="0.25">
      <c r="A8693" s="33">
        <v>49532912</v>
      </c>
      <c r="B8693" s="34">
        <v>43740</v>
      </c>
      <c r="C8693" s="33" t="s">
        <v>103</v>
      </c>
      <c r="D8693" s="33" t="s">
        <v>112</v>
      </c>
      <c r="E8693" s="33" t="s">
        <v>105</v>
      </c>
    </row>
    <row r="8694" spans="1:5" ht="15.75" customHeight="1" x14ac:dyDescent="0.25">
      <c r="A8694" s="33">
        <v>41951287</v>
      </c>
      <c r="B8694" s="34">
        <v>43483</v>
      </c>
      <c r="C8694" s="33" t="s">
        <v>106</v>
      </c>
      <c r="D8694" s="33" t="s">
        <v>112</v>
      </c>
      <c r="E8694" s="33" t="s">
        <v>105</v>
      </c>
    </row>
    <row r="8695" spans="1:5" ht="15.75" customHeight="1" x14ac:dyDescent="0.25">
      <c r="A8695" s="33">
        <v>12274534</v>
      </c>
      <c r="B8695" s="34">
        <v>43587</v>
      </c>
      <c r="C8695" s="33" t="s">
        <v>103</v>
      </c>
      <c r="D8695" s="33" t="s">
        <v>112</v>
      </c>
      <c r="E8695" s="33" t="s">
        <v>105</v>
      </c>
    </row>
    <row r="8696" spans="1:5" ht="15.75" customHeight="1" x14ac:dyDescent="0.25">
      <c r="A8696" s="33">
        <v>35483094</v>
      </c>
      <c r="B8696" s="34">
        <v>43813</v>
      </c>
      <c r="C8696" s="33" t="s">
        <v>103</v>
      </c>
      <c r="D8696" s="33" t="s">
        <v>112</v>
      </c>
      <c r="E8696" s="33" t="s">
        <v>107</v>
      </c>
    </row>
    <row r="8697" spans="1:5" ht="15.75" customHeight="1" x14ac:dyDescent="0.25">
      <c r="A8697" s="33">
        <v>43258876</v>
      </c>
      <c r="B8697" s="34">
        <v>43612</v>
      </c>
      <c r="C8697" s="33" t="s">
        <v>106</v>
      </c>
      <c r="D8697" s="33" t="s">
        <v>112</v>
      </c>
      <c r="E8697" s="33" t="s">
        <v>105</v>
      </c>
    </row>
    <row r="8698" spans="1:5" ht="15.75" customHeight="1" x14ac:dyDescent="0.25">
      <c r="A8698" s="33">
        <v>38743736</v>
      </c>
      <c r="B8698" s="34">
        <v>42860</v>
      </c>
      <c r="C8698" s="33" t="s">
        <v>106</v>
      </c>
      <c r="D8698" s="33" t="s">
        <v>112</v>
      </c>
      <c r="E8698" s="33" t="s">
        <v>107</v>
      </c>
    </row>
    <row r="8699" spans="1:5" ht="15.75" customHeight="1" x14ac:dyDescent="0.25">
      <c r="A8699" s="33">
        <v>35954910</v>
      </c>
      <c r="B8699" s="34">
        <v>43773</v>
      </c>
      <c r="C8699" s="33" t="s">
        <v>106</v>
      </c>
      <c r="D8699" s="33" t="s">
        <v>112</v>
      </c>
      <c r="E8699" s="33" t="s">
        <v>105</v>
      </c>
    </row>
    <row r="8700" spans="1:5" ht="15.75" customHeight="1" x14ac:dyDescent="0.25">
      <c r="A8700" s="33">
        <v>39495979</v>
      </c>
      <c r="B8700" s="34">
        <v>42954</v>
      </c>
      <c r="C8700" s="33" t="s">
        <v>103</v>
      </c>
      <c r="D8700" s="33" t="s">
        <v>112</v>
      </c>
      <c r="E8700" s="33" t="s">
        <v>107</v>
      </c>
    </row>
    <row r="8701" spans="1:5" ht="15.75" customHeight="1" x14ac:dyDescent="0.25">
      <c r="A8701" s="33">
        <v>39621820</v>
      </c>
      <c r="B8701" s="34">
        <v>43507</v>
      </c>
      <c r="C8701" s="33" t="s">
        <v>106</v>
      </c>
      <c r="D8701" s="33" t="s">
        <v>112</v>
      </c>
      <c r="E8701" s="33" t="s">
        <v>107</v>
      </c>
    </row>
    <row r="8702" spans="1:5" ht="15.75" customHeight="1" x14ac:dyDescent="0.25">
      <c r="A8702" s="33">
        <v>49547782</v>
      </c>
      <c r="B8702" s="34">
        <v>43735</v>
      </c>
      <c r="C8702" s="33" t="s">
        <v>106</v>
      </c>
      <c r="D8702" s="33" t="s">
        <v>112</v>
      </c>
      <c r="E8702" s="33" t="s">
        <v>105</v>
      </c>
    </row>
    <row r="8703" spans="1:5" ht="15.75" customHeight="1" x14ac:dyDescent="0.25">
      <c r="A8703" s="33">
        <v>38280925</v>
      </c>
      <c r="B8703" s="34">
        <v>43738</v>
      </c>
      <c r="C8703" s="33" t="s">
        <v>106</v>
      </c>
      <c r="D8703" s="33" t="s">
        <v>112</v>
      </c>
      <c r="E8703" s="33" t="s">
        <v>107</v>
      </c>
    </row>
    <row r="8704" spans="1:5" ht="15.75" customHeight="1" x14ac:dyDescent="0.25">
      <c r="A8704" s="33">
        <v>41427375</v>
      </c>
      <c r="B8704" s="34">
        <v>43194</v>
      </c>
      <c r="C8704" s="33" t="s">
        <v>103</v>
      </c>
      <c r="D8704" s="33" t="s">
        <v>112</v>
      </c>
      <c r="E8704" s="33" t="s">
        <v>107</v>
      </c>
    </row>
    <row r="8705" spans="1:5" ht="15.75" customHeight="1" x14ac:dyDescent="0.25">
      <c r="A8705" s="33">
        <v>46036233</v>
      </c>
      <c r="B8705" s="34">
        <v>43838</v>
      </c>
      <c r="C8705" s="33" t="s">
        <v>103</v>
      </c>
      <c r="D8705" s="33" t="s">
        <v>112</v>
      </c>
      <c r="E8705" s="33" t="s">
        <v>105</v>
      </c>
    </row>
    <row r="8706" spans="1:5" ht="15.75" customHeight="1" x14ac:dyDescent="0.25">
      <c r="A8706" s="33">
        <v>36127040</v>
      </c>
      <c r="B8706" s="34">
        <v>43060</v>
      </c>
      <c r="C8706" s="33" t="s">
        <v>103</v>
      </c>
      <c r="D8706" s="33" t="s">
        <v>112</v>
      </c>
      <c r="E8706" s="33" t="s">
        <v>107</v>
      </c>
    </row>
    <row r="8707" spans="1:5" ht="15.75" customHeight="1" x14ac:dyDescent="0.25">
      <c r="A8707" s="33">
        <v>43243615</v>
      </c>
      <c r="B8707" s="34">
        <v>43669</v>
      </c>
      <c r="C8707" s="33" t="s">
        <v>103</v>
      </c>
      <c r="D8707" s="33" t="s">
        <v>112</v>
      </c>
      <c r="E8707" s="33" t="s">
        <v>105</v>
      </c>
    </row>
    <row r="8708" spans="1:5" ht="15.75" customHeight="1" x14ac:dyDescent="0.25">
      <c r="A8708" s="33">
        <v>44891249</v>
      </c>
      <c r="B8708" s="34">
        <v>43473</v>
      </c>
      <c r="C8708" s="33" t="s">
        <v>21</v>
      </c>
      <c r="D8708" s="33" t="s">
        <v>112</v>
      </c>
      <c r="E8708" s="33" t="s">
        <v>107</v>
      </c>
    </row>
    <row r="8709" spans="1:5" ht="15.75" customHeight="1" x14ac:dyDescent="0.25">
      <c r="A8709" s="33">
        <v>36876838</v>
      </c>
      <c r="B8709" s="34">
        <v>42725</v>
      </c>
      <c r="C8709" s="33" t="s">
        <v>103</v>
      </c>
      <c r="D8709" s="33" t="s">
        <v>112</v>
      </c>
      <c r="E8709" s="33" t="s">
        <v>107</v>
      </c>
    </row>
    <row r="8710" spans="1:5" ht="15.75" customHeight="1" x14ac:dyDescent="0.25">
      <c r="A8710" s="33">
        <v>41863894</v>
      </c>
      <c r="B8710" s="34">
        <v>43434</v>
      </c>
      <c r="C8710" s="33" t="s">
        <v>103</v>
      </c>
      <c r="D8710" s="33" t="s">
        <v>112</v>
      </c>
      <c r="E8710" s="33" t="s">
        <v>107</v>
      </c>
    </row>
    <row r="8711" spans="1:5" ht="15.75" customHeight="1" x14ac:dyDescent="0.25">
      <c r="A8711" s="33">
        <v>40338066</v>
      </c>
      <c r="B8711" s="34">
        <v>43070</v>
      </c>
      <c r="C8711" s="33" t="s">
        <v>21</v>
      </c>
      <c r="D8711" s="33" t="s">
        <v>112</v>
      </c>
      <c r="E8711" s="33" t="s">
        <v>105</v>
      </c>
    </row>
    <row r="8712" spans="1:5" ht="15.75" customHeight="1" x14ac:dyDescent="0.25">
      <c r="A8712" s="33">
        <v>44210688</v>
      </c>
      <c r="B8712" s="34">
        <v>43417</v>
      </c>
      <c r="C8712" s="33" t="s">
        <v>21</v>
      </c>
      <c r="D8712" s="33" t="s">
        <v>112</v>
      </c>
      <c r="E8712" s="33" t="s">
        <v>105</v>
      </c>
    </row>
    <row r="8713" spans="1:5" ht="15.75" customHeight="1" x14ac:dyDescent="0.25">
      <c r="A8713" s="33">
        <v>52933584</v>
      </c>
      <c r="B8713" s="34">
        <v>43871</v>
      </c>
      <c r="C8713" s="33" t="s">
        <v>106</v>
      </c>
      <c r="D8713" s="33" t="s">
        <v>112</v>
      </c>
      <c r="E8713" s="33" t="s">
        <v>105</v>
      </c>
    </row>
    <row r="8714" spans="1:5" ht="15.75" customHeight="1" x14ac:dyDescent="0.25">
      <c r="A8714" s="33">
        <v>46001781</v>
      </c>
      <c r="B8714" s="34">
        <v>43561</v>
      </c>
      <c r="C8714" s="33" t="s">
        <v>106</v>
      </c>
      <c r="D8714" s="33" t="s">
        <v>112</v>
      </c>
      <c r="E8714" s="33" t="s">
        <v>107</v>
      </c>
    </row>
    <row r="8715" spans="1:5" ht="15.75" customHeight="1" x14ac:dyDescent="0.25">
      <c r="A8715" s="33">
        <v>6335088</v>
      </c>
      <c r="B8715" s="34">
        <v>43012</v>
      </c>
      <c r="C8715" s="33" t="s">
        <v>103</v>
      </c>
      <c r="D8715" s="33" t="s">
        <v>112</v>
      </c>
      <c r="E8715" s="33" t="s">
        <v>105</v>
      </c>
    </row>
    <row r="8716" spans="1:5" ht="15.75" customHeight="1" x14ac:dyDescent="0.25">
      <c r="A8716" s="33">
        <v>41200425</v>
      </c>
      <c r="B8716" s="34">
        <v>43159</v>
      </c>
      <c r="C8716" s="33" t="s">
        <v>106</v>
      </c>
      <c r="D8716" s="33" t="s">
        <v>112</v>
      </c>
      <c r="E8716" s="33" t="s">
        <v>107</v>
      </c>
    </row>
    <row r="8717" spans="1:5" ht="15.75" customHeight="1" x14ac:dyDescent="0.25">
      <c r="A8717" s="33">
        <v>41790765</v>
      </c>
      <c r="B8717" s="34">
        <v>43556</v>
      </c>
      <c r="C8717" s="33" t="s">
        <v>103</v>
      </c>
      <c r="D8717" s="33" t="s">
        <v>112</v>
      </c>
      <c r="E8717" s="33" t="s">
        <v>107</v>
      </c>
    </row>
    <row r="8718" spans="1:5" ht="15.75" customHeight="1" x14ac:dyDescent="0.25">
      <c r="A8718" s="33">
        <v>48625453</v>
      </c>
      <c r="B8718" s="34">
        <v>43688</v>
      </c>
      <c r="C8718" s="33" t="s">
        <v>103</v>
      </c>
      <c r="D8718" s="33" t="s">
        <v>112</v>
      </c>
      <c r="E8718" s="33" t="s">
        <v>107</v>
      </c>
    </row>
    <row r="8719" spans="1:5" ht="15.75" customHeight="1" x14ac:dyDescent="0.25">
      <c r="A8719" s="33">
        <v>42278085</v>
      </c>
      <c r="B8719" s="34">
        <v>43271</v>
      </c>
      <c r="C8719" s="33" t="s">
        <v>21</v>
      </c>
      <c r="D8719" s="33" t="s">
        <v>112</v>
      </c>
      <c r="E8719" s="33" t="s">
        <v>105</v>
      </c>
    </row>
    <row r="8720" spans="1:5" ht="15.75" customHeight="1" x14ac:dyDescent="0.25">
      <c r="A8720" s="33">
        <v>54550317</v>
      </c>
      <c r="B8720" s="34">
        <v>44004</v>
      </c>
      <c r="C8720" s="33" t="s">
        <v>106</v>
      </c>
      <c r="D8720" s="33" t="s">
        <v>112</v>
      </c>
      <c r="E8720" s="33" t="s">
        <v>105</v>
      </c>
    </row>
    <row r="8721" spans="1:5" ht="15.75" customHeight="1" x14ac:dyDescent="0.25">
      <c r="A8721" s="33">
        <v>42972194</v>
      </c>
      <c r="B8721" s="34">
        <v>43618</v>
      </c>
      <c r="C8721" s="33" t="s">
        <v>106</v>
      </c>
      <c r="D8721" s="33" t="s">
        <v>112</v>
      </c>
      <c r="E8721" s="33" t="s">
        <v>105</v>
      </c>
    </row>
    <row r="8722" spans="1:5" ht="15.75" customHeight="1" x14ac:dyDescent="0.25">
      <c r="A8722" s="33">
        <v>22914772</v>
      </c>
      <c r="B8722" s="34">
        <v>43320</v>
      </c>
      <c r="C8722" s="33" t="s">
        <v>106</v>
      </c>
      <c r="D8722" s="33" t="s">
        <v>112</v>
      </c>
      <c r="E8722" s="33" t="s">
        <v>105</v>
      </c>
    </row>
    <row r="8723" spans="1:5" ht="15.75" customHeight="1" x14ac:dyDescent="0.25">
      <c r="A8723" s="33">
        <v>42258667</v>
      </c>
      <c r="B8723" s="34">
        <v>43357</v>
      </c>
      <c r="C8723" s="33" t="s">
        <v>103</v>
      </c>
      <c r="D8723" s="33" t="s">
        <v>112</v>
      </c>
      <c r="E8723" s="33" t="s">
        <v>107</v>
      </c>
    </row>
    <row r="8724" spans="1:5" ht="15.75" customHeight="1" x14ac:dyDescent="0.25">
      <c r="A8724" s="33">
        <v>54442453</v>
      </c>
      <c r="B8724" s="34">
        <v>43905</v>
      </c>
      <c r="C8724" s="33" t="s">
        <v>106</v>
      </c>
      <c r="D8724" s="33" t="s">
        <v>112</v>
      </c>
      <c r="E8724" s="33" t="s">
        <v>107</v>
      </c>
    </row>
    <row r="8725" spans="1:5" ht="15.75" customHeight="1" x14ac:dyDescent="0.25">
      <c r="A8725" s="33">
        <v>4956154</v>
      </c>
      <c r="B8725" s="34">
        <v>42828</v>
      </c>
      <c r="C8725" s="33" t="s">
        <v>103</v>
      </c>
      <c r="D8725" s="33" t="s">
        <v>112</v>
      </c>
      <c r="E8725" s="33" t="s">
        <v>105</v>
      </c>
    </row>
    <row r="8726" spans="1:5" ht="15.75" customHeight="1" x14ac:dyDescent="0.25">
      <c r="A8726" s="33">
        <v>47098636</v>
      </c>
      <c r="B8726" s="34">
        <v>43640</v>
      </c>
      <c r="C8726" s="33" t="s">
        <v>106</v>
      </c>
      <c r="D8726" s="33" t="s">
        <v>112</v>
      </c>
      <c r="E8726" s="33" t="s">
        <v>107</v>
      </c>
    </row>
    <row r="8727" spans="1:5" ht="15.75" customHeight="1" x14ac:dyDescent="0.25">
      <c r="A8727" s="33">
        <v>26744654</v>
      </c>
      <c r="B8727" s="34">
        <v>43063</v>
      </c>
      <c r="C8727" s="33" t="s">
        <v>103</v>
      </c>
      <c r="D8727" s="33" t="s">
        <v>112</v>
      </c>
      <c r="E8727" s="33" t="s">
        <v>105</v>
      </c>
    </row>
    <row r="8728" spans="1:5" ht="15.75" customHeight="1" x14ac:dyDescent="0.25">
      <c r="A8728" s="33">
        <v>46960657</v>
      </c>
      <c r="B8728" s="34">
        <v>43671</v>
      </c>
      <c r="C8728" s="33" t="s">
        <v>103</v>
      </c>
      <c r="D8728" s="33" t="s">
        <v>112</v>
      </c>
      <c r="E8728" s="33" t="s">
        <v>105</v>
      </c>
    </row>
    <row r="8729" spans="1:5" ht="15.75" customHeight="1" x14ac:dyDescent="0.25">
      <c r="A8729" s="33">
        <v>49710775</v>
      </c>
      <c r="B8729" s="34">
        <v>43871</v>
      </c>
      <c r="C8729" s="33" t="s">
        <v>21</v>
      </c>
      <c r="D8729" s="33" t="s">
        <v>112</v>
      </c>
      <c r="E8729" s="33" t="s">
        <v>105</v>
      </c>
    </row>
    <row r="8730" spans="1:5" ht="15.75" customHeight="1" x14ac:dyDescent="0.25">
      <c r="A8730" s="33">
        <v>45946926</v>
      </c>
      <c r="B8730" s="34">
        <v>43753</v>
      </c>
      <c r="C8730" s="33" t="s">
        <v>106</v>
      </c>
      <c r="D8730" s="33" t="s">
        <v>112</v>
      </c>
      <c r="E8730" s="33" t="s">
        <v>105</v>
      </c>
    </row>
    <row r="8731" spans="1:5" ht="15.75" customHeight="1" x14ac:dyDescent="0.25">
      <c r="A8731" s="33">
        <v>40146984</v>
      </c>
      <c r="B8731" s="34">
        <v>43027</v>
      </c>
      <c r="C8731" s="33" t="s">
        <v>21</v>
      </c>
      <c r="D8731" s="33" t="s">
        <v>112</v>
      </c>
      <c r="E8731" s="33" t="s">
        <v>107</v>
      </c>
    </row>
    <row r="8732" spans="1:5" ht="15.75" customHeight="1" x14ac:dyDescent="0.25">
      <c r="A8732" s="33">
        <v>43697204</v>
      </c>
      <c r="B8732" s="34">
        <v>43384</v>
      </c>
      <c r="C8732" s="33" t="s">
        <v>103</v>
      </c>
      <c r="D8732" s="33" t="s">
        <v>112</v>
      </c>
      <c r="E8732" s="33" t="s">
        <v>107</v>
      </c>
    </row>
    <row r="8733" spans="1:5" ht="15.75" customHeight="1" x14ac:dyDescent="0.25">
      <c r="A8733" s="33">
        <v>50668404</v>
      </c>
      <c r="B8733" s="34">
        <v>43794</v>
      </c>
      <c r="C8733" s="33" t="s">
        <v>106</v>
      </c>
      <c r="D8733" s="33" t="s">
        <v>112</v>
      </c>
      <c r="E8733" s="33" t="s">
        <v>105</v>
      </c>
    </row>
    <row r="8734" spans="1:5" ht="15.75" customHeight="1" x14ac:dyDescent="0.25">
      <c r="A8734" s="33">
        <v>43698040</v>
      </c>
      <c r="B8734" s="34">
        <v>43401</v>
      </c>
      <c r="C8734" s="33" t="s">
        <v>106</v>
      </c>
      <c r="D8734" s="33" t="s">
        <v>112</v>
      </c>
      <c r="E8734" s="33" t="s">
        <v>107</v>
      </c>
    </row>
    <row r="8735" spans="1:5" ht="15.75" customHeight="1" x14ac:dyDescent="0.25">
      <c r="A8735" s="33">
        <v>42539934</v>
      </c>
      <c r="B8735" s="34">
        <v>43802</v>
      </c>
      <c r="C8735" s="33" t="s">
        <v>21</v>
      </c>
      <c r="D8735" s="33" t="s">
        <v>112</v>
      </c>
      <c r="E8735" s="33" t="s">
        <v>107</v>
      </c>
    </row>
    <row r="8736" spans="1:5" ht="15.75" customHeight="1" x14ac:dyDescent="0.25">
      <c r="A8736" s="33">
        <v>35058340</v>
      </c>
      <c r="B8736" s="34">
        <v>43381</v>
      </c>
      <c r="C8736" s="33" t="s">
        <v>103</v>
      </c>
      <c r="D8736" s="33" t="s">
        <v>112</v>
      </c>
      <c r="E8736" s="33" t="s">
        <v>105</v>
      </c>
    </row>
    <row r="8737" spans="1:5" ht="15.75" customHeight="1" x14ac:dyDescent="0.25">
      <c r="A8737" s="33">
        <v>52051064</v>
      </c>
      <c r="B8737" s="34">
        <v>43825</v>
      </c>
      <c r="C8737" s="33" t="s">
        <v>21</v>
      </c>
      <c r="D8737" s="33" t="s">
        <v>112</v>
      </c>
      <c r="E8737" s="33" t="s">
        <v>105</v>
      </c>
    </row>
    <row r="8738" spans="1:5" ht="15.75" customHeight="1" x14ac:dyDescent="0.25">
      <c r="A8738" s="33">
        <v>31379777</v>
      </c>
      <c r="B8738" s="34">
        <v>43787</v>
      </c>
      <c r="C8738" s="33" t="s">
        <v>106</v>
      </c>
      <c r="D8738" s="33" t="s">
        <v>112</v>
      </c>
      <c r="E8738" s="33" t="s">
        <v>107</v>
      </c>
    </row>
    <row r="8739" spans="1:5" ht="15.75" customHeight="1" x14ac:dyDescent="0.25">
      <c r="A8739" s="33">
        <v>55469413</v>
      </c>
      <c r="B8739" s="34">
        <v>44031</v>
      </c>
      <c r="C8739" s="33" t="s">
        <v>106</v>
      </c>
      <c r="D8739" s="33" t="s">
        <v>112</v>
      </c>
      <c r="E8739" s="33" t="s">
        <v>107</v>
      </c>
    </row>
    <row r="8740" spans="1:5" ht="15.75" customHeight="1" x14ac:dyDescent="0.25">
      <c r="A8740" s="33">
        <v>21048454</v>
      </c>
      <c r="B8740" s="34">
        <v>43794</v>
      </c>
      <c r="C8740" s="33" t="s">
        <v>106</v>
      </c>
      <c r="D8740" s="33" t="s">
        <v>112</v>
      </c>
      <c r="E8740" s="33" t="s">
        <v>107</v>
      </c>
    </row>
    <row r="8741" spans="1:5" ht="15.75" customHeight="1" x14ac:dyDescent="0.25">
      <c r="A8741" s="33">
        <v>48537232</v>
      </c>
      <c r="B8741" s="34">
        <v>43729</v>
      </c>
      <c r="C8741" s="33" t="s">
        <v>21</v>
      </c>
      <c r="D8741" s="33" t="s">
        <v>112</v>
      </c>
      <c r="E8741" s="33" t="s">
        <v>105</v>
      </c>
    </row>
    <row r="8742" spans="1:5" ht="15.75" customHeight="1" x14ac:dyDescent="0.25">
      <c r="A8742" s="33">
        <v>44043755</v>
      </c>
      <c r="B8742" s="34">
        <v>43448</v>
      </c>
      <c r="C8742" s="33" t="s">
        <v>103</v>
      </c>
      <c r="D8742" s="33" t="s">
        <v>112</v>
      </c>
      <c r="E8742" s="33" t="s">
        <v>105</v>
      </c>
    </row>
    <row r="8743" spans="1:5" ht="15.75" customHeight="1" x14ac:dyDescent="0.25">
      <c r="A8743" s="33">
        <v>31429451</v>
      </c>
      <c r="B8743" s="34">
        <v>43711</v>
      </c>
      <c r="C8743" s="33" t="s">
        <v>106</v>
      </c>
      <c r="D8743" s="33" t="s">
        <v>112</v>
      </c>
      <c r="E8743" s="33" t="s">
        <v>105</v>
      </c>
    </row>
    <row r="8744" spans="1:5" ht="15.75" customHeight="1" x14ac:dyDescent="0.25">
      <c r="A8744" s="33">
        <v>31076941</v>
      </c>
      <c r="B8744" s="34">
        <v>43458</v>
      </c>
      <c r="C8744" s="33" t="s">
        <v>103</v>
      </c>
      <c r="D8744" s="33" t="s">
        <v>112</v>
      </c>
      <c r="E8744" s="33" t="s">
        <v>107</v>
      </c>
    </row>
    <row r="8745" spans="1:5" ht="15.75" customHeight="1" x14ac:dyDescent="0.25">
      <c r="A8745" s="33">
        <v>42490784</v>
      </c>
      <c r="B8745" s="34">
        <v>43651</v>
      </c>
      <c r="C8745" s="33" t="s">
        <v>21</v>
      </c>
      <c r="D8745" s="33" t="s">
        <v>112</v>
      </c>
      <c r="E8745" s="33" t="s">
        <v>105</v>
      </c>
    </row>
    <row r="8746" spans="1:5" ht="15.75" customHeight="1" x14ac:dyDescent="0.25">
      <c r="A8746" s="33">
        <v>1046729</v>
      </c>
      <c r="B8746" s="34">
        <v>43313</v>
      </c>
      <c r="C8746" s="33" t="s">
        <v>106</v>
      </c>
      <c r="D8746" s="33" t="s">
        <v>112</v>
      </c>
      <c r="E8746" s="33" t="s">
        <v>105</v>
      </c>
    </row>
    <row r="8747" spans="1:5" ht="15.75" customHeight="1" x14ac:dyDescent="0.25">
      <c r="A8747" s="33">
        <v>38540938</v>
      </c>
      <c r="B8747" s="34">
        <v>43546</v>
      </c>
      <c r="C8747" s="33" t="s">
        <v>103</v>
      </c>
      <c r="D8747" s="33" t="s">
        <v>112</v>
      </c>
      <c r="E8747" s="33" t="s">
        <v>107</v>
      </c>
    </row>
    <row r="8748" spans="1:5" ht="15.75" customHeight="1" x14ac:dyDescent="0.25">
      <c r="A8748" s="33">
        <v>48140577</v>
      </c>
      <c r="B8748" s="34">
        <v>43662</v>
      </c>
      <c r="C8748" s="33" t="s">
        <v>21</v>
      </c>
      <c r="D8748" s="33" t="s">
        <v>112</v>
      </c>
      <c r="E8748" s="33" t="s">
        <v>105</v>
      </c>
    </row>
    <row r="8749" spans="1:5" ht="15.75" customHeight="1" x14ac:dyDescent="0.25">
      <c r="A8749" s="33">
        <v>53938674</v>
      </c>
      <c r="B8749" s="34">
        <v>43895</v>
      </c>
      <c r="C8749" s="33" t="s">
        <v>106</v>
      </c>
      <c r="D8749" s="33" t="s">
        <v>112</v>
      </c>
      <c r="E8749" s="33" t="s">
        <v>105</v>
      </c>
    </row>
    <row r="8750" spans="1:5" ht="15.75" customHeight="1" x14ac:dyDescent="0.25">
      <c r="A8750" s="33">
        <v>42243645</v>
      </c>
      <c r="B8750" s="34">
        <v>43750</v>
      </c>
      <c r="C8750" s="33" t="s">
        <v>103</v>
      </c>
      <c r="D8750" s="33" t="s">
        <v>112</v>
      </c>
      <c r="E8750" s="33" t="s">
        <v>107</v>
      </c>
    </row>
    <row r="8751" spans="1:5" ht="15.75" customHeight="1" x14ac:dyDescent="0.25">
      <c r="A8751" s="33">
        <v>42886416</v>
      </c>
      <c r="B8751" s="34">
        <v>43738</v>
      </c>
      <c r="C8751" s="33" t="s">
        <v>106</v>
      </c>
      <c r="D8751" s="33" t="s">
        <v>112</v>
      </c>
      <c r="E8751" s="33" t="s">
        <v>105</v>
      </c>
    </row>
    <row r="8752" spans="1:5" ht="15.75" customHeight="1" x14ac:dyDescent="0.25">
      <c r="A8752" s="33">
        <v>47490282</v>
      </c>
      <c r="B8752" s="34">
        <v>43776</v>
      </c>
      <c r="C8752" s="33" t="s">
        <v>106</v>
      </c>
      <c r="D8752" s="33" t="s">
        <v>112</v>
      </c>
      <c r="E8752" s="33" t="s">
        <v>107</v>
      </c>
    </row>
    <row r="8753" spans="1:5" ht="15.75" customHeight="1" x14ac:dyDescent="0.25">
      <c r="A8753" s="33">
        <v>45866132</v>
      </c>
      <c r="B8753" s="34">
        <v>43734</v>
      </c>
      <c r="C8753" s="33" t="s">
        <v>106</v>
      </c>
      <c r="D8753" s="33" t="s">
        <v>112</v>
      </c>
      <c r="E8753" s="33" t="s">
        <v>107</v>
      </c>
    </row>
    <row r="8754" spans="1:5" ht="15.75" customHeight="1" x14ac:dyDescent="0.25">
      <c r="A8754" s="33">
        <v>49340074</v>
      </c>
      <c r="B8754" s="34">
        <v>43724</v>
      </c>
      <c r="C8754" s="33" t="s">
        <v>103</v>
      </c>
      <c r="D8754" s="33" t="s">
        <v>112</v>
      </c>
      <c r="E8754" s="33" t="s">
        <v>105</v>
      </c>
    </row>
    <row r="8755" spans="1:5" ht="15.75" customHeight="1" x14ac:dyDescent="0.25">
      <c r="A8755" s="33">
        <v>45851032</v>
      </c>
      <c r="B8755" s="34">
        <v>43972</v>
      </c>
      <c r="C8755" s="33" t="s">
        <v>106</v>
      </c>
      <c r="D8755" s="33" t="s">
        <v>112</v>
      </c>
      <c r="E8755" s="33" t="s">
        <v>105</v>
      </c>
    </row>
    <row r="8756" spans="1:5" ht="15.75" customHeight="1" x14ac:dyDescent="0.25">
      <c r="A8756" s="33">
        <v>50239102</v>
      </c>
      <c r="B8756" s="34">
        <v>43825</v>
      </c>
      <c r="C8756" s="33" t="s">
        <v>103</v>
      </c>
      <c r="D8756" s="33" t="s">
        <v>112</v>
      </c>
      <c r="E8756" s="33" t="s">
        <v>105</v>
      </c>
    </row>
    <row r="8757" spans="1:5" ht="15.75" customHeight="1" x14ac:dyDescent="0.25">
      <c r="A8757" s="33">
        <v>46232793</v>
      </c>
      <c r="B8757" s="34">
        <v>43531</v>
      </c>
      <c r="C8757" s="33" t="s">
        <v>106</v>
      </c>
      <c r="D8757" s="33" t="s">
        <v>112</v>
      </c>
      <c r="E8757" s="33" t="s">
        <v>105</v>
      </c>
    </row>
    <row r="8758" spans="1:5" ht="15.75" customHeight="1" x14ac:dyDescent="0.25">
      <c r="A8758" s="33">
        <v>54296138</v>
      </c>
      <c r="B8758" s="34">
        <v>43955</v>
      </c>
      <c r="C8758" s="33" t="s">
        <v>106</v>
      </c>
      <c r="D8758" s="33" t="s">
        <v>112</v>
      </c>
      <c r="E8758" s="33" t="s">
        <v>105</v>
      </c>
    </row>
    <row r="8759" spans="1:5" ht="15.75" customHeight="1" x14ac:dyDescent="0.25">
      <c r="A8759" s="33">
        <v>45192861</v>
      </c>
      <c r="B8759" s="34">
        <v>43489</v>
      </c>
      <c r="C8759" s="33" t="s">
        <v>103</v>
      </c>
      <c r="D8759" s="33" t="s">
        <v>112</v>
      </c>
      <c r="E8759" s="33" t="s">
        <v>105</v>
      </c>
    </row>
    <row r="8760" spans="1:5" ht="15.75" customHeight="1" x14ac:dyDescent="0.25">
      <c r="A8760" s="33">
        <v>47429304</v>
      </c>
      <c r="B8760" s="34">
        <v>43711</v>
      </c>
      <c r="C8760" s="33" t="s">
        <v>106</v>
      </c>
      <c r="D8760" s="33" t="s">
        <v>112</v>
      </c>
      <c r="E8760" s="33" t="s">
        <v>105</v>
      </c>
    </row>
    <row r="8761" spans="1:5" ht="15.75" customHeight="1" x14ac:dyDescent="0.25">
      <c r="A8761" s="33">
        <v>38315714</v>
      </c>
      <c r="B8761" s="34">
        <v>43281</v>
      </c>
      <c r="C8761" s="33" t="s">
        <v>21</v>
      </c>
      <c r="D8761" s="33" t="s">
        <v>112</v>
      </c>
      <c r="E8761" s="33" t="s">
        <v>107</v>
      </c>
    </row>
    <row r="8762" spans="1:5" ht="15.75" customHeight="1" x14ac:dyDescent="0.25">
      <c r="A8762" s="33">
        <v>41008253</v>
      </c>
      <c r="B8762" s="34">
        <v>43900</v>
      </c>
      <c r="C8762" s="33" t="s">
        <v>21</v>
      </c>
      <c r="D8762" s="33" t="s">
        <v>112</v>
      </c>
      <c r="E8762" s="33" t="s">
        <v>105</v>
      </c>
    </row>
    <row r="8763" spans="1:5" ht="15.75" customHeight="1" x14ac:dyDescent="0.25">
      <c r="A8763" s="33">
        <v>15642129</v>
      </c>
      <c r="B8763" s="34">
        <v>43544</v>
      </c>
      <c r="C8763" s="33" t="s">
        <v>106</v>
      </c>
      <c r="D8763" s="33" t="s">
        <v>112</v>
      </c>
      <c r="E8763" s="33" t="s">
        <v>107</v>
      </c>
    </row>
    <row r="8764" spans="1:5" ht="15.75" customHeight="1" x14ac:dyDescent="0.25">
      <c r="A8764" s="33">
        <v>45810776</v>
      </c>
      <c r="B8764" s="34">
        <v>43520</v>
      </c>
      <c r="C8764" s="33" t="s">
        <v>103</v>
      </c>
      <c r="D8764" s="33" t="s">
        <v>112</v>
      </c>
      <c r="E8764" s="33" t="s">
        <v>105</v>
      </c>
    </row>
    <row r="8765" spans="1:5" ht="15.75" customHeight="1" x14ac:dyDescent="0.25">
      <c r="A8765" s="33">
        <v>39826458</v>
      </c>
      <c r="B8765" s="34">
        <v>42972</v>
      </c>
      <c r="C8765" s="33" t="s">
        <v>106</v>
      </c>
      <c r="D8765" s="33" t="s">
        <v>112</v>
      </c>
      <c r="E8765" s="33" t="s">
        <v>105</v>
      </c>
    </row>
    <row r="8766" spans="1:5" ht="15.75" customHeight="1" x14ac:dyDescent="0.25">
      <c r="A8766" s="33">
        <v>45157727</v>
      </c>
      <c r="B8766" s="34">
        <v>43873</v>
      </c>
      <c r="C8766" s="33" t="s">
        <v>103</v>
      </c>
      <c r="D8766" s="33" t="s">
        <v>112</v>
      </c>
      <c r="E8766" s="33" t="s">
        <v>105</v>
      </c>
    </row>
    <row r="8767" spans="1:5" ht="15.75" customHeight="1" x14ac:dyDescent="0.25">
      <c r="A8767" s="33">
        <v>35796327</v>
      </c>
      <c r="B8767" s="34">
        <v>43672</v>
      </c>
      <c r="C8767" s="33" t="s">
        <v>103</v>
      </c>
      <c r="D8767" s="33" t="s">
        <v>112</v>
      </c>
      <c r="E8767" s="33" t="s">
        <v>105</v>
      </c>
    </row>
    <row r="8768" spans="1:5" ht="15.75" customHeight="1" x14ac:dyDescent="0.25">
      <c r="A8768" s="33">
        <v>56044712</v>
      </c>
      <c r="B8768" s="34">
        <v>44046</v>
      </c>
      <c r="C8768" s="33" t="s">
        <v>106</v>
      </c>
      <c r="D8768" s="33" t="s">
        <v>112</v>
      </c>
      <c r="E8768" s="33" t="s">
        <v>107</v>
      </c>
    </row>
    <row r="8769" spans="1:5" ht="15.75" customHeight="1" x14ac:dyDescent="0.25">
      <c r="A8769" s="33">
        <v>35756584</v>
      </c>
      <c r="B8769" s="34">
        <v>42597</v>
      </c>
      <c r="C8769" s="33" t="s">
        <v>106</v>
      </c>
      <c r="D8769" s="33" t="s">
        <v>112</v>
      </c>
      <c r="E8769" s="33" t="s">
        <v>107</v>
      </c>
    </row>
    <row r="8770" spans="1:5" ht="15.75" customHeight="1" x14ac:dyDescent="0.25">
      <c r="A8770" s="33">
        <v>42764684</v>
      </c>
      <c r="B8770" s="34">
        <v>43313</v>
      </c>
      <c r="C8770" s="33" t="s">
        <v>103</v>
      </c>
      <c r="D8770" s="33" t="s">
        <v>112</v>
      </c>
      <c r="E8770" s="33" t="s">
        <v>107</v>
      </c>
    </row>
    <row r="8771" spans="1:5" ht="15.75" customHeight="1" x14ac:dyDescent="0.25">
      <c r="A8771" s="33">
        <v>39320785</v>
      </c>
      <c r="B8771" s="34">
        <v>43804</v>
      </c>
      <c r="C8771" s="33" t="s">
        <v>106</v>
      </c>
      <c r="D8771" s="33" t="s">
        <v>112</v>
      </c>
      <c r="E8771" s="33" t="s">
        <v>107</v>
      </c>
    </row>
    <row r="8772" spans="1:5" ht="15.75" customHeight="1" x14ac:dyDescent="0.25">
      <c r="A8772" s="33">
        <v>49150326</v>
      </c>
      <c r="B8772" s="34">
        <v>43719</v>
      </c>
      <c r="C8772" s="33" t="s">
        <v>103</v>
      </c>
      <c r="D8772" s="33" t="s">
        <v>112</v>
      </c>
      <c r="E8772" s="33" t="s">
        <v>107</v>
      </c>
    </row>
    <row r="8773" spans="1:5" ht="15.75" customHeight="1" x14ac:dyDescent="0.25">
      <c r="A8773" s="33">
        <v>41008306</v>
      </c>
      <c r="B8773" s="34">
        <v>43517</v>
      </c>
      <c r="C8773" s="33" t="s">
        <v>106</v>
      </c>
      <c r="D8773" s="33" t="s">
        <v>112</v>
      </c>
      <c r="E8773" s="33" t="s">
        <v>107</v>
      </c>
    </row>
    <row r="8774" spans="1:5" ht="15.75" customHeight="1" x14ac:dyDescent="0.25">
      <c r="A8774" s="33">
        <v>52285059</v>
      </c>
      <c r="B8774" s="34">
        <v>43833</v>
      </c>
      <c r="C8774" s="33" t="s">
        <v>106</v>
      </c>
      <c r="D8774" s="33" t="s">
        <v>112</v>
      </c>
      <c r="E8774" s="33" t="s">
        <v>107</v>
      </c>
    </row>
    <row r="8775" spans="1:5" ht="15.75" customHeight="1" x14ac:dyDescent="0.25">
      <c r="A8775" s="33">
        <v>36710670</v>
      </c>
      <c r="B8775" s="34">
        <v>42707</v>
      </c>
      <c r="C8775" s="33" t="s">
        <v>106</v>
      </c>
      <c r="D8775" s="33" t="s">
        <v>112</v>
      </c>
      <c r="E8775" s="33" t="s">
        <v>105</v>
      </c>
    </row>
    <row r="8776" spans="1:5" ht="15.75" customHeight="1" x14ac:dyDescent="0.25">
      <c r="A8776" s="33">
        <v>46715869</v>
      </c>
      <c r="B8776" s="34">
        <v>43569</v>
      </c>
      <c r="C8776" s="33" t="s">
        <v>103</v>
      </c>
      <c r="D8776" s="33" t="s">
        <v>112</v>
      </c>
      <c r="E8776" s="33" t="s">
        <v>105</v>
      </c>
    </row>
    <row r="8777" spans="1:5" ht="15.75" customHeight="1" x14ac:dyDescent="0.25">
      <c r="A8777" s="33">
        <v>44271281</v>
      </c>
      <c r="B8777" s="34">
        <v>43756</v>
      </c>
      <c r="C8777" s="33" t="s">
        <v>106</v>
      </c>
      <c r="D8777" s="33" t="s">
        <v>112</v>
      </c>
      <c r="E8777" s="33" t="s">
        <v>107</v>
      </c>
    </row>
    <row r="8778" spans="1:5" ht="15.75" customHeight="1" x14ac:dyDescent="0.25">
      <c r="A8778" s="33">
        <v>44386343</v>
      </c>
      <c r="B8778" s="34">
        <v>43698</v>
      </c>
      <c r="C8778" s="33" t="s">
        <v>106</v>
      </c>
      <c r="D8778" s="33" t="s">
        <v>112</v>
      </c>
      <c r="E8778" s="33" t="s">
        <v>105</v>
      </c>
    </row>
    <row r="8779" spans="1:5" ht="15.75" customHeight="1" x14ac:dyDescent="0.25">
      <c r="A8779" s="33">
        <v>49821041</v>
      </c>
      <c r="B8779" s="34">
        <v>43838</v>
      </c>
      <c r="C8779" s="33" t="s">
        <v>103</v>
      </c>
      <c r="D8779" s="33" t="s">
        <v>112</v>
      </c>
      <c r="E8779" s="33" t="s">
        <v>107</v>
      </c>
    </row>
    <row r="8780" spans="1:5" ht="15.75" customHeight="1" x14ac:dyDescent="0.25">
      <c r="A8780" s="33">
        <v>16472990</v>
      </c>
      <c r="B8780" s="34">
        <v>43756</v>
      </c>
      <c r="C8780" s="33" t="s">
        <v>106</v>
      </c>
      <c r="D8780" s="33" t="s">
        <v>112</v>
      </c>
      <c r="E8780" s="33" t="s">
        <v>105</v>
      </c>
    </row>
    <row r="8781" spans="1:5" ht="15.75" customHeight="1" x14ac:dyDescent="0.25">
      <c r="A8781" s="33">
        <v>41886097</v>
      </c>
      <c r="B8781" s="34">
        <v>43280</v>
      </c>
      <c r="C8781" s="33" t="s">
        <v>106</v>
      </c>
      <c r="D8781" s="33" t="s">
        <v>112</v>
      </c>
      <c r="E8781" s="33" t="s">
        <v>105</v>
      </c>
    </row>
    <row r="8782" spans="1:5" ht="15.75" customHeight="1" x14ac:dyDescent="0.25">
      <c r="A8782" s="33">
        <v>52775641</v>
      </c>
      <c r="B8782" s="34">
        <v>43852</v>
      </c>
      <c r="C8782" s="33" t="s">
        <v>106</v>
      </c>
      <c r="D8782" s="33" t="s">
        <v>112</v>
      </c>
      <c r="E8782" s="33" t="s">
        <v>105</v>
      </c>
    </row>
    <row r="8783" spans="1:5" ht="15.75" customHeight="1" x14ac:dyDescent="0.25">
      <c r="A8783" s="33">
        <v>33918446</v>
      </c>
      <c r="B8783" s="34">
        <v>42370</v>
      </c>
      <c r="C8783" s="33" t="s">
        <v>106</v>
      </c>
      <c r="D8783" s="33" t="s">
        <v>112</v>
      </c>
      <c r="E8783" s="33" t="s">
        <v>105</v>
      </c>
    </row>
    <row r="8784" spans="1:5" ht="15.75" customHeight="1" x14ac:dyDescent="0.25">
      <c r="A8784" s="33">
        <v>49135793</v>
      </c>
      <c r="B8784" s="34">
        <v>43712</v>
      </c>
      <c r="C8784" s="33" t="s">
        <v>103</v>
      </c>
      <c r="D8784" s="33" t="s">
        <v>112</v>
      </c>
      <c r="E8784" s="33" t="s">
        <v>107</v>
      </c>
    </row>
    <row r="8785" spans="1:5" ht="15.75" customHeight="1" x14ac:dyDescent="0.25">
      <c r="A8785" s="33">
        <v>49020693</v>
      </c>
      <c r="B8785" s="34">
        <v>43773</v>
      </c>
      <c r="C8785" s="33" t="s">
        <v>103</v>
      </c>
      <c r="D8785" s="33" t="s">
        <v>112</v>
      </c>
      <c r="E8785" s="33" t="s">
        <v>105</v>
      </c>
    </row>
    <row r="8786" spans="1:5" ht="15.75" customHeight="1" x14ac:dyDescent="0.25">
      <c r="A8786" s="33">
        <v>37337807</v>
      </c>
      <c r="B8786" s="34">
        <v>43383</v>
      </c>
      <c r="C8786" s="33" t="s">
        <v>106</v>
      </c>
      <c r="D8786" s="33" t="s">
        <v>112</v>
      </c>
      <c r="E8786" s="33" t="s">
        <v>107</v>
      </c>
    </row>
    <row r="8787" spans="1:5" ht="15.75" customHeight="1" x14ac:dyDescent="0.25">
      <c r="A8787" s="33">
        <v>23302103</v>
      </c>
      <c r="B8787" s="34">
        <v>43937</v>
      </c>
      <c r="C8787" s="33" t="s">
        <v>106</v>
      </c>
      <c r="D8787" s="33" t="s">
        <v>112</v>
      </c>
      <c r="E8787" s="33" t="s">
        <v>107</v>
      </c>
    </row>
    <row r="8788" spans="1:5" ht="15.75" customHeight="1" x14ac:dyDescent="0.25">
      <c r="A8788" s="33">
        <v>38866167</v>
      </c>
      <c r="B8788" s="34">
        <v>43499</v>
      </c>
      <c r="C8788" s="33" t="s">
        <v>21</v>
      </c>
      <c r="D8788" s="33" t="s">
        <v>112</v>
      </c>
      <c r="E8788" s="33" t="s">
        <v>105</v>
      </c>
    </row>
    <row r="8789" spans="1:5" ht="15.75" customHeight="1" x14ac:dyDescent="0.25">
      <c r="A8789" s="33">
        <v>42105821</v>
      </c>
      <c r="B8789" s="34">
        <v>43263</v>
      </c>
      <c r="C8789" s="33" t="s">
        <v>21</v>
      </c>
      <c r="D8789" s="33" t="s">
        <v>112</v>
      </c>
      <c r="E8789" s="33" t="s">
        <v>107</v>
      </c>
    </row>
    <row r="8790" spans="1:5" ht="15.75" customHeight="1" x14ac:dyDescent="0.25">
      <c r="A8790" s="33">
        <v>47166271</v>
      </c>
      <c r="B8790" s="34">
        <v>43606</v>
      </c>
      <c r="C8790" s="33" t="s">
        <v>106</v>
      </c>
      <c r="D8790" s="33" t="s">
        <v>112</v>
      </c>
      <c r="E8790" s="33" t="s">
        <v>105</v>
      </c>
    </row>
    <row r="8791" spans="1:5" ht="15.75" customHeight="1" x14ac:dyDescent="0.25">
      <c r="A8791" s="33">
        <v>35885078</v>
      </c>
      <c r="B8791" s="34">
        <v>42831</v>
      </c>
      <c r="C8791" s="33" t="s">
        <v>106</v>
      </c>
      <c r="D8791" s="33" t="s">
        <v>112</v>
      </c>
      <c r="E8791" s="33" t="s">
        <v>105</v>
      </c>
    </row>
    <row r="8792" spans="1:5" ht="15.75" customHeight="1" x14ac:dyDescent="0.25">
      <c r="A8792" s="33">
        <v>54784606</v>
      </c>
      <c r="B8792" s="34">
        <v>43915</v>
      </c>
      <c r="C8792" s="33" t="s">
        <v>106</v>
      </c>
      <c r="D8792" s="33" t="s">
        <v>112</v>
      </c>
      <c r="E8792" s="33" t="s">
        <v>107</v>
      </c>
    </row>
    <row r="8793" spans="1:5" ht="15.75" customHeight="1" x14ac:dyDescent="0.25">
      <c r="A8793" s="33">
        <v>15843691</v>
      </c>
      <c r="B8793" s="34">
        <v>44046</v>
      </c>
      <c r="C8793" s="33" t="s">
        <v>106</v>
      </c>
      <c r="D8793" s="33" t="s">
        <v>112</v>
      </c>
      <c r="E8793" s="33" t="s">
        <v>107</v>
      </c>
    </row>
    <row r="8794" spans="1:5" ht="15.75" customHeight="1" x14ac:dyDescent="0.25">
      <c r="A8794" s="33">
        <v>23208257</v>
      </c>
      <c r="B8794" s="34">
        <v>43264</v>
      </c>
      <c r="C8794" s="33" t="s">
        <v>103</v>
      </c>
      <c r="D8794" s="33" t="s">
        <v>112</v>
      </c>
      <c r="E8794" s="33" t="s">
        <v>105</v>
      </c>
    </row>
    <row r="8795" spans="1:5" ht="15.75" customHeight="1" x14ac:dyDescent="0.25">
      <c r="A8795" s="33">
        <v>39134269</v>
      </c>
      <c r="B8795" s="34">
        <v>43777</v>
      </c>
      <c r="C8795" s="33" t="s">
        <v>21</v>
      </c>
      <c r="D8795" s="33" t="s">
        <v>112</v>
      </c>
      <c r="E8795" s="33" t="s">
        <v>105</v>
      </c>
    </row>
    <row r="8796" spans="1:5" ht="15.75" customHeight="1" x14ac:dyDescent="0.25">
      <c r="A8796" s="33">
        <v>41428845</v>
      </c>
      <c r="B8796" s="34">
        <v>43188</v>
      </c>
      <c r="C8796" s="33" t="s">
        <v>106</v>
      </c>
      <c r="D8796" s="33" t="s">
        <v>112</v>
      </c>
      <c r="E8796" s="33" t="s">
        <v>107</v>
      </c>
    </row>
    <row r="8797" spans="1:5" ht="15.75" customHeight="1" x14ac:dyDescent="0.25">
      <c r="A8797" s="33">
        <v>45242538</v>
      </c>
      <c r="B8797" s="34">
        <v>43812</v>
      </c>
      <c r="C8797" s="33" t="s">
        <v>106</v>
      </c>
      <c r="D8797" s="33" t="s">
        <v>112</v>
      </c>
      <c r="E8797" s="33" t="s">
        <v>107</v>
      </c>
    </row>
    <row r="8798" spans="1:5" ht="15.75" customHeight="1" x14ac:dyDescent="0.25">
      <c r="A8798" s="33">
        <v>44428708</v>
      </c>
      <c r="B8798" s="34">
        <v>43434</v>
      </c>
      <c r="C8798" s="33" t="s">
        <v>103</v>
      </c>
      <c r="D8798" s="33" t="s">
        <v>112</v>
      </c>
      <c r="E8798" s="33" t="s">
        <v>105</v>
      </c>
    </row>
    <row r="8799" spans="1:5" ht="15.75" customHeight="1" x14ac:dyDescent="0.25">
      <c r="A8799" s="33">
        <v>35860798</v>
      </c>
      <c r="B8799" s="34">
        <v>43834</v>
      </c>
      <c r="C8799" s="33" t="s">
        <v>103</v>
      </c>
      <c r="D8799" s="33" t="s">
        <v>112</v>
      </c>
      <c r="E8799" s="33" t="s">
        <v>105</v>
      </c>
    </row>
    <row r="8800" spans="1:5" ht="15.75" customHeight="1" x14ac:dyDescent="0.25">
      <c r="A8800" s="33">
        <v>49017026</v>
      </c>
      <c r="B8800" s="34">
        <v>43706</v>
      </c>
      <c r="C8800" s="33" t="s">
        <v>106</v>
      </c>
      <c r="D8800" s="33" t="s">
        <v>112</v>
      </c>
      <c r="E8800" s="33" t="s">
        <v>107</v>
      </c>
    </row>
    <row r="8801" spans="1:5" ht="15.75" customHeight="1" x14ac:dyDescent="0.25">
      <c r="A8801" s="33">
        <v>16981365</v>
      </c>
      <c r="B8801" s="34">
        <v>43924</v>
      </c>
      <c r="C8801" s="33" t="s">
        <v>106</v>
      </c>
      <c r="D8801" s="33" t="s">
        <v>112</v>
      </c>
      <c r="E8801" s="33" t="s">
        <v>107</v>
      </c>
    </row>
    <row r="8802" spans="1:5" ht="15.75" customHeight="1" x14ac:dyDescent="0.25">
      <c r="A8802" s="33">
        <v>46615240</v>
      </c>
      <c r="B8802" s="34">
        <v>43768</v>
      </c>
      <c r="C8802" s="33" t="s">
        <v>103</v>
      </c>
      <c r="D8802" s="33" t="s">
        <v>112</v>
      </c>
      <c r="E8802" s="33" t="s">
        <v>107</v>
      </c>
    </row>
    <row r="8803" spans="1:5" ht="15.75" customHeight="1" x14ac:dyDescent="0.25">
      <c r="A8803" s="33">
        <v>2426818</v>
      </c>
      <c r="B8803" s="34">
        <v>43760</v>
      </c>
      <c r="C8803" s="33" t="s">
        <v>106</v>
      </c>
      <c r="D8803" s="33" t="s">
        <v>112</v>
      </c>
      <c r="E8803" s="33" t="s">
        <v>105</v>
      </c>
    </row>
    <row r="8804" spans="1:5" ht="15.75" customHeight="1" x14ac:dyDescent="0.25">
      <c r="A8804" s="33">
        <v>42246914</v>
      </c>
      <c r="B8804" s="34">
        <v>44059</v>
      </c>
      <c r="C8804" s="33" t="s">
        <v>106</v>
      </c>
      <c r="D8804" s="33" t="s">
        <v>112</v>
      </c>
      <c r="E8804" s="33" t="s">
        <v>107</v>
      </c>
    </row>
    <row r="8805" spans="1:5" ht="15.75" customHeight="1" x14ac:dyDescent="0.25">
      <c r="A8805" s="33">
        <v>46223554</v>
      </c>
      <c r="B8805" s="34">
        <v>43932</v>
      </c>
      <c r="C8805" s="33" t="s">
        <v>103</v>
      </c>
      <c r="D8805" s="33" t="s">
        <v>112</v>
      </c>
      <c r="E8805" s="33" t="s">
        <v>107</v>
      </c>
    </row>
    <row r="8806" spans="1:5" ht="15.75" customHeight="1" x14ac:dyDescent="0.25">
      <c r="A8806" s="33">
        <v>29638368</v>
      </c>
      <c r="B8806" s="34">
        <v>43530</v>
      </c>
      <c r="C8806" s="33" t="s">
        <v>106</v>
      </c>
      <c r="D8806" s="33" t="s">
        <v>112</v>
      </c>
      <c r="E8806" s="33" t="s">
        <v>107</v>
      </c>
    </row>
    <row r="8807" spans="1:5" ht="15.75" customHeight="1" x14ac:dyDescent="0.25">
      <c r="A8807" s="33">
        <v>46854462</v>
      </c>
      <c r="B8807" s="34">
        <v>43810</v>
      </c>
      <c r="C8807" s="33" t="s">
        <v>103</v>
      </c>
      <c r="D8807" s="33" t="s">
        <v>112</v>
      </c>
      <c r="E8807" s="33" t="s">
        <v>105</v>
      </c>
    </row>
    <row r="8808" spans="1:5" ht="15.75" customHeight="1" x14ac:dyDescent="0.25">
      <c r="A8808" s="33">
        <v>36745583</v>
      </c>
      <c r="B8808" s="34">
        <v>42797</v>
      </c>
      <c r="C8808" s="33" t="s">
        <v>103</v>
      </c>
      <c r="D8808" s="33" t="s">
        <v>112</v>
      </c>
      <c r="E8808" s="33" t="s">
        <v>107</v>
      </c>
    </row>
    <row r="8809" spans="1:5" ht="15.75" customHeight="1" x14ac:dyDescent="0.25">
      <c r="A8809" s="33">
        <v>43318282</v>
      </c>
      <c r="B8809" s="34">
        <v>43362</v>
      </c>
      <c r="C8809" s="33" t="s">
        <v>108</v>
      </c>
      <c r="D8809" s="33" t="s">
        <v>112</v>
      </c>
      <c r="E8809" s="33" t="s">
        <v>107</v>
      </c>
    </row>
    <row r="8810" spans="1:5" ht="15.75" customHeight="1" x14ac:dyDescent="0.25">
      <c r="A8810" s="33">
        <v>47580713</v>
      </c>
      <c r="B8810" s="34">
        <v>43625</v>
      </c>
      <c r="C8810" s="33" t="s">
        <v>103</v>
      </c>
      <c r="D8810" s="33" t="s">
        <v>112</v>
      </c>
      <c r="E8810" s="33" t="s">
        <v>105</v>
      </c>
    </row>
    <row r="8811" spans="1:5" ht="15.75" customHeight="1" x14ac:dyDescent="0.25">
      <c r="A8811" s="33">
        <v>40484066</v>
      </c>
      <c r="B8811" s="34">
        <v>43135</v>
      </c>
      <c r="C8811" s="33" t="s">
        <v>106</v>
      </c>
      <c r="D8811" s="33" t="s">
        <v>112</v>
      </c>
      <c r="E8811" s="33" t="s">
        <v>105</v>
      </c>
    </row>
    <row r="8812" spans="1:5" ht="15.75" customHeight="1" x14ac:dyDescent="0.25">
      <c r="A8812" s="33">
        <v>37853765</v>
      </c>
      <c r="B8812" s="34">
        <v>42881</v>
      </c>
      <c r="C8812" s="33" t="s">
        <v>21</v>
      </c>
      <c r="D8812" s="33" t="s">
        <v>112</v>
      </c>
      <c r="E8812" s="33" t="s">
        <v>105</v>
      </c>
    </row>
    <row r="8813" spans="1:5" ht="15.75" customHeight="1" x14ac:dyDescent="0.25">
      <c r="A8813" s="33">
        <v>14280880</v>
      </c>
      <c r="B8813" s="34">
        <v>43204</v>
      </c>
      <c r="C8813" s="33" t="s">
        <v>106</v>
      </c>
      <c r="D8813" s="33" t="s">
        <v>112</v>
      </c>
      <c r="E8813" s="33" t="s">
        <v>107</v>
      </c>
    </row>
    <row r="8814" spans="1:5" ht="15.75" customHeight="1" x14ac:dyDescent="0.25">
      <c r="A8814" s="33">
        <v>27774618</v>
      </c>
      <c r="B8814" s="34">
        <v>43108</v>
      </c>
      <c r="C8814" s="33" t="s">
        <v>21</v>
      </c>
      <c r="D8814" s="33" t="s">
        <v>112</v>
      </c>
      <c r="E8814" s="33" t="s">
        <v>107</v>
      </c>
    </row>
    <row r="8815" spans="1:5" ht="15.75" customHeight="1" x14ac:dyDescent="0.25">
      <c r="A8815" s="33">
        <v>47355787</v>
      </c>
      <c r="B8815" s="34">
        <v>43762</v>
      </c>
      <c r="C8815" s="33" t="s">
        <v>106</v>
      </c>
      <c r="D8815" s="33" t="s">
        <v>112</v>
      </c>
      <c r="E8815" s="33" t="s">
        <v>107</v>
      </c>
    </row>
    <row r="8816" spans="1:5" ht="15.75" customHeight="1" x14ac:dyDescent="0.25">
      <c r="A8816" s="33">
        <v>49654929</v>
      </c>
      <c r="B8816" s="34">
        <v>43740</v>
      </c>
      <c r="C8816" s="33" t="s">
        <v>108</v>
      </c>
      <c r="D8816" s="33" t="s">
        <v>112</v>
      </c>
      <c r="E8816" s="33" t="s">
        <v>105</v>
      </c>
    </row>
    <row r="8817" spans="1:5" ht="15.75" customHeight="1" x14ac:dyDescent="0.25">
      <c r="A8817" s="33">
        <v>41722728</v>
      </c>
      <c r="B8817" s="34">
        <v>43838</v>
      </c>
      <c r="C8817" s="33" t="s">
        <v>106</v>
      </c>
      <c r="D8817" s="33" t="s">
        <v>112</v>
      </c>
      <c r="E8817" s="33" t="s">
        <v>105</v>
      </c>
    </row>
    <row r="8818" spans="1:5" ht="15.75" customHeight="1" x14ac:dyDescent="0.25">
      <c r="A8818" s="33">
        <v>3644211</v>
      </c>
      <c r="B8818" s="34">
        <v>43891</v>
      </c>
      <c r="C8818" s="33" t="s">
        <v>106</v>
      </c>
      <c r="D8818" s="33" t="s">
        <v>112</v>
      </c>
      <c r="E8818" s="33" t="s">
        <v>105</v>
      </c>
    </row>
    <row r="8819" spans="1:5" ht="15.75" customHeight="1" x14ac:dyDescent="0.25">
      <c r="A8819" s="33">
        <v>54977076</v>
      </c>
      <c r="B8819" s="34">
        <v>43922</v>
      </c>
      <c r="C8819" s="33" t="s">
        <v>106</v>
      </c>
      <c r="D8819" s="33" t="s">
        <v>112</v>
      </c>
      <c r="E8819" s="33" t="s">
        <v>105</v>
      </c>
    </row>
    <row r="8820" spans="1:5" ht="15.75" customHeight="1" x14ac:dyDescent="0.25">
      <c r="A8820" s="33">
        <v>27241923</v>
      </c>
      <c r="B8820" s="34">
        <v>43492</v>
      </c>
      <c r="C8820" s="33" t="s">
        <v>106</v>
      </c>
      <c r="D8820" s="33" t="s">
        <v>112</v>
      </c>
      <c r="E8820" s="33" t="s">
        <v>105</v>
      </c>
    </row>
    <row r="8821" spans="1:5" ht="15.75" customHeight="1" x14ac:dyDescent="0.25">
      <c r="A8821" s="33">
        <v>44469074</v>
      </c>
      <c r="B8821" s="34">
        <v>43493</v>
      </c>
      <c r="C8821" s="33" t="s">
        <v>103</v>
      </c>
      <c r="D8821" s="33" t="s">
        <v>112</v>
      </c>
      <c r="E8821" s="33" t="s">
        <v>105</v>
      </c>
    </row>
    <row r="8822" spans="1:5" ht="15.75" customHeight="1" x14ac:dyDescent="0.25">
      <c r="A8822" s="33">
        <v>44480608</v>
      </c>
      <c r="B8822" s="34">
        <v>43444</v>
      </c>
      <c r="C8822" s="33" t="s">
        <v>106</v>
      </c>
      <c r="D8822" s="33" t="s">
        <v>112</v>
      </c>
      <c r="E8822" s="33" t="s">
        <v>107</v>
      </c>
    </row>
    <row r="8823" spans="1:5" ht="15.75" customHeight="1" x14ac:dyDescent="0.25">
      <c r="A8823" s="33">
        <v>50307251</v>
      </c>
      <c r="B8823" s="34">
        <v>43774</v>
      </c>
      <c r="C8823" s="33" t="s">
        <v>106</v>
      </c>
      <c r="D8823" s="33" t="s">
        <v>112</v>
      </c>
      <c r="E8823" s="33" t="s">
        <v>105</v>
      </c>
    </row>
    <row r="8824" spans="1:5" ht="15.75" customHeight="1" x14ac:dyDescent="0.25">
      <c r="A8824" s="33">
        <v>51470693</v>
      </c>
      <c r="B8824" s="34">
        <v>44021</v>
      </c>
      <c r="C8824" s="33" t="s">
        <v>21</v>
      </c>
      <c r="D8824" s="33" t="s">
        <v>112</v>
      </c>
      <c r="E8824" s="33" t="s">
        <v>107</v>
      </c>
    </row>
    <row r="8825" spans="1:5" ht="15.75" customHeight="1" x14ac:dyDescent="0.25">
      <c r="A8825" s="33">
        <v>41943810</v>
      </c>
      <c r="B8825" s="34">
        <v>43277</v>
      </c>
      <c r="C8825" s="33" t="s">
        <v>106</v>
      </c>
      <c r="D8825" s="33" t="s">
        <v>112</v>
      </c>
      <c r="E8825" s="33" t="s">
        <v>107</v>
      </c>
    </row>
    <row r="8826" spans="1:5" ht="15.75" customHeight="1" x14ac:dyDescent="0.25">
      <c r="A8826" s="33">
        <v>52945082</v>
      </c>
      <c r="B8826" s="34">
        <v>43858</v>
      </c>
      <c r="C8826" s="33" t="s">
        <v>106</v>
      </c>
      <c r="D8826" s="33" t="s">
        <v>112</v>
      </c>
      <c r="E8826" s="33" t="s">
        <v>105</v>
      </c>
    </row>
    <row r="8827" spans="1:5" ht="15.75" customHeight="1" x14ac:dyDescent="0.25">
      <c r="A8827" s="33">
        <v>23283052</v>
      </c>
      <c r="B8827" s="34">
        <v>43672</v>
      </c>
      <c r="C8827" s="33" t="s">
        <v>106</v>
      </c>
      <c r="D8827" s="33" t="s">
        <v>112</v>
      </c>
      <c r="E8827" s="33" t="s">
        <v>105</v>
      </c>
    </row>
    <row r="8828" spans="1:5" ht="15.75" customHeight="1" x14ac:dyDescent="0.25">
      <c r="A8828" s="33">
        <v>35932144</v>
      </c>
      <c r="B8828" s="34">
        <v>44029</v>
      </c>
      <c r="C8828" s="33" t="s">
        <v>103</v>
      </c>
      <c r="D8828" s="33" t="s">
        <v>112</v>
      </c>
      <c r="E8828" s="33" t="s">
        <v>105</v>
      </c>
    </row>
    <row r="8829" spans="1:5" ht="15.75" customHeight="1" x14ac:dyDescent="0.25">
      <c r="A8829" s="33">
        <v>55890124</v>
      </c>
      <c r="B8829" s="34">
        <v>44143</v>
      </c>
      <c r="C8829" s="33" t="s">
        <v>106</v>
      </c>
      <c r="D8829" s="33" t="s">
        <v>112</v>
      </c>
      <c r="E8829" s="33" t="s">
        <v>105</v>
      </c>
    </row>
    <row r="8830" spans="1:5" ht="15.75" customHeight="1" x14ac:dyDescent="0.25">
      <c r="A8830" s="33">
        <v>38569200</v>
      </c>
      <c r="B8830" s="34">
        <v>42854</v>
      </c>
      <c r="C8830" s="33" t="s">
        <v>106</v>
      </c>
      <c r="D8830" s="33" t="s">
        <v>112</v>
      </c>
      <c r="E8830" s="33" t="s">
        <v>105</v>
      </c>
    </row>
    <row r="8831" spans="1:5" ht="15.75" customHeight="1" x14ac:dyDescent="0.25">
      <c r="A8831" s="33">
        <v>51869481</v>
      </c>
      <c r="B8831" s="34">
        <v>43875</v>
      </c>
      <c r="C8831" s="33" t="s">
        <v>106</v>
      </c>
      <c r="D8831" s="33" t="s">
        <v>112</v>
      </c>
      <c r="E8831" s="33" t="s">
        <v>105</v>
      </c>
    </row>
    <row r="8832" spans="1:5" ht="15.75" customHeight="1" x14ac:dyDescent="0.25">
      <c r="A8832" s="33">
        <v>30329290</v>
      </c>
      <c r="B8832" s="34">
        <v>44106</v>
      </c>
      <c r="C8832" s="33" t="s">
        <v>103</v>
      </c>
      <c r="D8832" s="33" t="s">
        <v>112</v>
      </c>
      <c r="E8832" s="33" t="s">
        <v>105</v>
      </c>
    </row>
    <row r="8833" spans="1:5" ht="15.75" customHeight="1" x14ac:dyDescent="0.25">
      <c r="A8833" s="33">
        <v>1362547</v>
      </c>
      <c r="B8833" s="34">
        <v>43215</v>
      </c>
      <c r="C8833" s="33" t="s">
        <v>103</v>
      </c>
      <c r="D8833" s="33" t="s">
        <v>112</v>
      </c>
      <c r="E8833" s="33" t="s">
        <v>105</v>
      </c>
    </row>
    <row r="8834" spans="1:5" ht="15.75" customHeight="1" x14ac:dyDescent="0.25">
      <c r="A8834" s="33">
        <v>50403158</v>
      </c>
      <c r="B8834" s="34">
        <v>43972</v>
      </c>
      <c r="C8834" s="33" t="s">
        <v>106</v>
      </c>
      <c r="D8834" s="33" t="s">
        <v>112</v>
      </c>
      <c r="E8834" s="33" t="s">
        <v>105</v>
      </c>
    </row>
    <row r="8835" spans="1:5" ht="15.75" customHeight="1" x14ac:dyDescent="0.25">
      <c r="A8835" s="33">
        <v>45567486</v>
      </c>
      <c r="B8835" s="34">
        <v>43708</v>
      </c>
      <c r="C8835" s="33" t="s">
        <v>106</v>
      </c>
      <c r="D8835" s="33" t="s">
        <v>112</v>
      </c>
      <c r="E8835" s="33" t="s">
        <v>105</v>
      </c>
    </row>
    <row r="8836" spans="1:5" ht="15.75" customHeight="1" x14ac:dyDescent="0.25">
      <c r="A8836" s="33">
        <v>42557469</v>
      </c>
      <c r="B8836" s="34">
        <v>43575</v>
      </c>
      <c r="C8836" s="33" t="s">
        <v>21</v>
      </c>
      <c r="D8836" s="33" t="s">
        <v>112</v>
      </c>
      <c r="E8836" s="33" t="s">
        <v>107</v>
      </c>
    </row>
    <row r="8837" spans="1:5" ht="15.75" customHeight="1" x14ac:dyDescent="0.25">
      <c r="A8837" s="33">
        <v>46438033</v>
      </c>
      <c r="B8837" s="34">
        <v>43588</v>
      </c>
      <c r="C8837" s="33" t="s">
        <v>106</v>
      </c>
      <c r="D8837" s="33" t="s">
        <v>112</v>
      </c>
      <c r="E8837" s="33" t="s">
        <v>107</v>
      </c>
    </row>
    <row r="8838" spans="1:5" ht="15.75" customHeight="1" x14ac:dyDescent="0.25">
      <c r="A8838" s="33">
        <v>44494537</v>
      </c>
      <c r="B8838" s="34">
        <v>43677</v>
      </c>
      <c r="C8838" s="33" t="s">
        <v>106</v>
      </c>
      <c r="D8838" s="33" t="s">
        <v>112</v>
      </c>
      <c r="E8838" s="33" t="s">
        <v>105</v>
      </c>
    </row>
    <row r="8839" spans="1:5" ht="15.75" customHeight="1" x14ac:dyDescent="0.25">
      <c r="A8839" s="33">
        <v>42773775</v>
      </c>
      <c r="B8839" s="34">
        <v>43812</v>
      </c>
      <c r="C8839" s="33" t="s">
        <v>106</v>
      </c>
      <c r="D8839" s="33" t="s">
        <v>112</v>
      </c>
      <c r="E8839" s="33" t="s">
        <v>107</v>
      </c>
    </row>
    <row r="8840" spans="1:5" ht="15.75" customHeight="1" x14ac:dyDescent="0.25">
      <c r="A8840" s="33">
        <v>45722067</v>
      </c>
      <c r="B8840" s="34">
        <v>43668</v>
      </c>
      <c r="C8840" s="33" t="s">
        <v>106</v>
      </c>
      <c r="D8840" s="33" t="s">
        <v>112</v>
      </c>
      <c r="E8840" s="33" t="s">
        <v>107</v>
      </c>
    </row>
    <row r="8841" spans="1:5" ht="15.75" customHeight="1" x14ac:dyDescent="0.25">
      <c r="A8841" s="33">
        <v>24190635</v>
      </c>
      <c r="B8841" s="34">
        <v>43839</v>
      </c>
      <c r="C8841" s="33" t="s">
        <v>106</v>
      </c>
      <c r="D8841" s="33" t="s">
        <v>112</v>
      </c>
      <c r="E8841" s="33" t="s">
        <v>105</v>
      </c>
    </row>
    <row r="8842" spans="1:5" ht="15.75" customHeight="1" x14ac:dyDescent="0.25">
      <c r="A8842" s="33">
        <v>22836445</v>
      </c>
      <c r="B8842" s="34">
        <v>43861</v>
      </c>
      <c r="C8842" s="33" t="s">
        <v>103</v>
      </c>
      <c r="D8842" s="33" t="s">
        <v>112</v>
      </c>
      <c r="E8842" s="33" t="s">
        <v>105</v>
      </c>
    </row>
    <row r="8843" spans="1:5" ht="15.75" customHeight="1" x14ac:dyDescent="0.25">
      <c r="A8843" s="33">
        <v>39187665</v>
      </c>
      <c r="B8843" s="34">
        <v>43362</v>
      </c>
      <c r="C8843" s="33" t="s">
        <v>103</v>
      </c>
      <c r="D8843" s="33" t="s">
        <v>112</v>
      </c>
      <c r="E8843" s="33" t="s">
        <v>105</v>
      </c>
    </row>
    <row r="8844" spans="1:5" ht="15.75" customHeight="1" x14ac:dyDescent="0.25">
      <c r="A8844" s="33">
        <v>15063739</v>
      </c>
      <c r="B8844" s="34">
        <v>43329</v>
      </c>
      <c r="C8844" s="33" t="s">
        <v>106</v>
      </c>
      <c r="D8844" s="33" t="s">
        <v>112</v>
      </c>
      <c r="E8844" s="33" t="s">
        <v>105</v>
      </c>
    </row>
    <row r="8845" spans="1:5" ht="15.75" customHeight="1" x14ac:dyDescent="0.25">
      <c r="A8845" s="33">
        <v>40179705</v>
      </c>
      <c r="B8845" s="34">
        <v>43038</v>
      </c>
      <c r="C8845" s="33" t="s">
        <v>103</v>
      </c>
      <c r="D8845" s="33" t="s">
        <v>112</v>
      </c>
      <c r="E8845" s="33" t="s">
        <v>107</v>
      </c>
    </row>
    <row r="8846" spans="1:5" ht="15.75" customHeight="1" x14ac:dyDescent="0.25">
      <c r="A8846" s="33">
        <v>42830096</v>
      </c>
      <c r="B8846" s="34">
        <v>43320</v>
      </c>
      <c r="C8846" s="33" t="s">
        <v>106</v>
      </c>
      <c r="D8846" s="33" t="s">
        <v>112</v>
      </c>
      <c r="E8846" s="33" t="s">
        <v>107</v>
      </c>
    </row>
    <row r="8847" spans="1:5" ht="15.75" customHeight="1" x14ac:dyDescent="0.25">
      <c r="A8847" s="33">
        <v>40130596</v>
      </c>
      <c r="B8847" s="34">
        <v>43089</v>
      </c>
      <c r="C8847" s="33" t="s">
        <v>106</v>
      </c>
      <c r="D8847" s="33" t="s">
        <v>112</v>
      </c>
      <c r="E8847" s="33" t="s">
        <v>107</v>
      </c>
    </row>
    <row r="8848" spans="1:5" ht="15.75" customHeight="1" x14ac:dyDescent="0.25">
      <c r="A8848" s="33">
        <v>27923045</v>
      </c>
      <c r="B8848" s="34">
        <v>42820</v>
      </c>
      <c r="C8848" s="33" t="s">
        <v>103</v>
      </c>
      <c r="D8848" s="33" t="s">
        <v>112</v>
      </c>
      <c r="E8848" s="33" t="s">
        <v>105</v>
      </c>
    </row>
    <row r="8849" spans="1:5" ht="15.75" customHeight="1" x14ac:dyDescent="0.25">
      <c r="A8849" s="33">
        <v>39796303</v>
      </c>
      <c r="B8849" s="34">
        <v>43603</v>
      </c>
      <c r="C8849" s="33" t="s">
        <v>21</v>
      </c>
      <c r="D8849" s="33" t="s">
        <v>112</v>
      </c>
      <c r="E8849" s="33" t="s">
        <v>105</v>
      </c>
    </row>
    <row r="8850" spans="1:5" ht="15.75" customHeight="1" x14ac:dyDescent="0.25">
      <c r="A8850" s="33">
        <v>43890504</v>
      </c>
      <c r="B8850" s="34">
        <v>43565</v>
      </c>
      <c r="C8850" s="33" t="s">
        <v>103</v>
      </c>
      <c r="D8850" s="33" t="s">
        <v>112</v>
      </c>
      <c r="E8850" s="33" t="s">
        <v>105</v>
      </c>
    </row>
    <row r="8851" spans="1:5" ht="15.75" customHeight="1" x14ac:dyDescent="0.25">
      <c r="A8851" s="33">
        <v>50177022</v>
      </c>
      <c r="B8851" s="34">
        <v>43909</v>
      </c>
      <c r="C8851" s="33" t="s">
        <v>21</v>
      </c>
      <c r="D8851" s="33" t="s">
        <v>112</v>
      </c>
      <c r="E8851" s="33" t="s">
        <v>107</v>
      </c>
    </row>
    <row r="8852" spans="1:5" ht="15.75" customHeight="1" x14ac:dyDescent="0.25">
      <c r="A8852" s="33">
        <v>48605457</v>
      </c>
      <c r="B8852" s="34">
        <v>43840</v>
      </c>
      <c r="C8852" s="33" t="s">
        <v>106</v>
      </c>
      <c r="D8852" s="33" t="s">
        <v>112</v>
      </c>
      <c r="E8852" s="33" t="s">
        <v>105</v>
      </c>
    </row>
    <row r="8853" spans="1:5" ht="15.75" customHeight="1" x14ac:dyDescent="0.25">
      <c r="A8853" s="33">
        <v>42812748</v>
      </c>
      <c r="B8853" s="34">
        <v>43561</v>
      </c>
      <c r="C8853" s="33" t="s">
        <v>106</v>
      </c>
      <c r="D8853" s="33" t="s">
        <v>112</v>
      </c>
      <c r="E8853" s="33" t="s">
        <v>105</v>
      </c>
    </row>
    <row r="8854" spans="1:5" ht="15.75" customHeight="1" x14ac:dyDescent="0.25">
      <c r="A8854" s="33">
        <v>55115952</v>
      </c>
      <c r="B8854" s="34">
        <v>43974</v>
      </c>
      <c r="C8854" s="33" t="s">
        <v>106</v>
      </c>
      <c r="D8854" s="33" t="s">
        <v>112</v>
      </c>
      <c r="E8854" s="33" t="s">
        <v>105</v>
      </c>
    </row>
    <row r="8855" spans="1:5" ht="15.75" customHeight="1" x14ac:dyDescent="0.25">
      <c r="A8855" s="33">
        <v>44776750</v>
      </c>
      <c r="B8855" s="34">
        <v>43666</v>
      </c>
      <c r="C8855" s="33" t="s">
        <v>106</v>
      </c>
      <c r="D8855" s="33" t="s">
        <v>112</v>
      </c>
      <c r="E8855" s="33" t="s">
        <v>107</v>
      </c>
    </row>
    <row r="8856" spans="1:5" ht="15.75" customHeight="1" x14ac:dyDescent="0.25">
      <c r="A8856" s="33">
        <v>46887221</v>
      </c>
      <c r="B8856" s="34">
        <v>43646</v>
      </c>
      <c r="C8856" s="33" t="s">
        <v>106</v>
      </c>
      <c r="D8856" s="33" t="s">
        <v>112</v>
      </c>
      <c r="E8856" s="33" t="s">
        <v>105</v>
      </c>
    </row>
    <row r="8857" spans="1:5" ht="15.75" customHeight="1" x14ac:dyDescent="0.25">
      <c r="A8857" s="33">
        <v>51008572</v>
      </c>
      <c r="B8857" s="34">
        <v>43819</v>
      </c>
      <c r="C8857" s="33" t="s">
        <v>106</v>
      </c>
      <c r="D8857" s="33" t="s">
        <v>112</v>
      </c>
      <c r="E8857" s="33" t="s">
        <v>107</v>
      </c>
    </row>
    <row r="8858" spans="1:5" ht="15.75" customHeight="1" x14ac:dyDescent="0.25">
      <c r="A8858" s="33">
        <v>45623455</v>
      </c>
      <c r="B8858" s="34">
        <v>43517</v>
      </c>
      <c r="C8858" s="33" t="s">
        <v>103</v>
      </c>
      <c r="D8858" s="33" t="s">
        <v>112</v>
      </c>
      <c r="E8858" s="33" t="s">
        <v>107</v>
      </c>
    </row>
    <row r="8859" spans="1:5" ht="15.75" customHeight="1" x14ac:dyDescent="0.25">
      <c r="A8859" s="33">
        <v>38874041</v>
      </c>
      <c r="B8859" s="34">
        <v>43651</v>
      </c>
      <c r="C8859" s="33" t="s">
        <v>103</v>
      </c>
      <c r="D8859" s="33" t="s">
        <v>112</v>
      </c>
      <c r="E8859" s="33" t="s">
        <v>105</v>
      </c>
    </row>
    <row r="8860" spans="1:5" ht="15.75" customHeight="1" x14ac:dyDescent="0.25">
      <c r="A8860" s="33">
        <v>2784016</v>
      </c>
      <c r="B8860" s="34">
        <v>43387</v>
      </c>
      <c r="C8860" s="33" t="s">
        <v>103</v>
      </c>
      <c r="D8860" s="33" t="s">
        <v>112</v>
      </c>
      <c r="E8860" s="33" t="s">
        <v>107</v>
      </c>
    </row>
    <row r="8861" spans="1:5" ht="15.75" customHeight="1" x14ac:dyDescent="0.25">
      <c r="A8861" s="33">
        <v>49160884</v>
      </c>
      <c r="B8861" s="34">
        <v>43745</v>
      </c>
      <c r="C8861" s="33" t="s">
        <v>21</v>
      </c>
      <c r="D8861" s="33" t="s">
        <v>112</v>
      </c>
      <c r="E8861" s="33" t="s">
        <v>105</v>
      </c>
    </row>
    <row r="8862" spans="1:5" ht="15.75" customHeight="1" x14ac:dyDescent="0.25">
      <c r="A8862" s="33">
        <v>40213991</v>
      </c>
      <c r="B8862" s="34">
        <v>43697</v>
      </c>
      <c r="C8862" s="33" t="s">
        <v>106</v>
      </c>
      <c r="D8862" s="33" t="s">
        <v>112</v>
      </c>
      <c r="E8862" s="33" t="s">
        <v>107</v>
      </c>
    </row>
    <row r="8863" spans="1:5" ht="15.75" customHeight="1" x14ac:dyDescent="0.25">
      <c r="A8863" s="33">
        <v>38480164</v>
      </c>
      <c r="B8863" s="34">
        <v>43559</v>
      </c>
      <c r="C8863" s="33" t="s">
        <v>103</v>
      </c>
      <c r="D8863" s="33" t="s">
        <v>112</v>
      </c>
      <c r="E8863" s="33" t="s">
        <v>105</v>
      </c>
    </row>
    <row r="8864" spans="1:5" ht="15.75" customHeight="1" x14ac:dyDescent="0.25">
      <c r="A8864" s="33">
        <v>44413058</v>
      </c>
      <c r="B8864" s="34">
        <v>43454</v>
      </c>
      <c r="C8864" s="33" t="s">
        <v>103</v>
      </c>
      <c r="D8864" s="33" t="s">
        <v>112</v>
      </c>
      <c r="E8864" s="33" t="s">
        <v>107</v>
      </c>
    </row>
    <row r="8865" spans="1:5" ht="15.75" customHeight="1" x14ac:dyDescent="0.25">
      <c r="A8865" s="33">
        <v>43502729</v>
      </c>
      <c r="B8865" s="34">
        <v>43732</v>
      </c>
      <c r="C8865" s="33" t="s">
        <v>106</v>
      </c>
      <c r="D8865" s="33" t="s">
        <v>112</v>
      </c>
      <c r="E8865" s="33" t="s">
        <v>105</v>
      </c>
    </row>
    <row r="8866" spans="1:5" ht="15.75" customHeight="1" x14ac:dyDescent="0.25">
      <c r="A8866" s="33">
        <v>51031683</v>
      </c>
      <c r="B8866" s="34">
        <v>44010</v>
      </c>
      <c r="C8866" s="33" t="s">
        <v>106</v>
      </c>
      <c r="D8866" s="33" t="s">
        <v>112</v>
      </c>
      <c r="E8866" s="33" t="s">
        <v>105</v>
      </c>
    </row>
    <row r="8867" spans="1:5" ht="15.75" customHeight="1" x14ac:dyDescent="0.25">
      <c r="A8867" s="33">
        <v>47815276</v>
      </c>
      <c r="B8867" s="34">
        <v>43644</v>
      </c>
      <c r="C8867" s="33" t="s">
        <v>106</v>
      </c>
      <c r="D8867" s="33" t="s">
        <v>112</v>
      </c>
      <c r="E8867" s="33" t="s">
        <v>105</v>
      </c>
    </row>
    <row r="8868" spans="1:5" ht="15.75" customHeight="1" x14ac:dyDescent="0.25">
      <c r="A8868" s="33">
        <v>41494314</v>
      </c>
      <c r="B8868" s="34">
        <v>43202</v>
      </c>
      <c r="C8868" s="33" t="s">
        <v>106</v>
      </c>
      <c r="D8868" s="33" t="s">
        <v>112</v>
      </c>
      <c r="E8868" s="33" t="s">
        <v>105</v>
      </c>
    </row>
    <row r="8869" spans="1:5" ht="15.75" customHeight="1" x14ac:dyDescent="0.25">
      <c r="A8869" s="33">
        <v>28092946</v>
      </c>
      <c r="B8869" s="34">
        <v>43538</v>
      </c>
      <c r="C8869" s="33" t="s">
        <v>106</v>
      </c>
      <c r="D8869" s="33" t="s">
        <v>112</v>
      </c>
      <c r="E8869" s="33" t="s">
        <v>105</v>
      </c>
    </row>
    <row r="8870" spans="1:5" ht="15.75" customHeight="1" x14ac:dyDescent="0.25">
      <c r="A8870" s="33">
        <v>52426321</v>
      </c>
      <c r="B8870" s="34">
        <v>43839</v>
      </c>
      <c r="C8870" s="33" t="s">
        <v>106</v>
      </c>
      <c r="D8870" s="33" t="s">
        <v>112</v>
      </c>
      <c r="E8870" s="33" t="s">
        <v>107</v>
      </c>
    </row>
    <row r="8871" spans="1:5" ht="15.75" customHeight="1" x14ac:dyDescent="0.25">
      <c r="A8871" s="33">
        <v>48166855</v>
      </c>
      <c r="B8871" s="34">
        <v>43773</v>
      </c>
      <c r="C8871" s="33" t="s">
        <v>103</v>
      </c>
      <c r="D8871" s="33" t="s">
        <v>112</v>
      </c>
      <c r="E8871" s="33" t="s">
        <v>105</v>
      </c>
    </row>
    <row r="8872" spans="1:5" ht="15.75" customHeight="1" x14ac:dyDescent="0.25">
      <c r="A8872" s="33">
        <v>36056863</v>
      </c>
      <c r="B8872" s="34">
        <v>43754</v>
      </c>
      <c r="C8872" s="33" t="s">
        <v>106</v>
      </c>
      <c r="D8872" s="33" t="s">
        <v>112</v>
      </c>
      <c r="E8872" s="33" t="s">
        <v>105</v>
      </c>
    </row>
    <row r="8873" spans="1:5" ht="15.75" customHeight="1" x14ac:dyDescent="0.25">
      <c r="A8873" s="33">
        <v>47726228</v>
      </c>
      <c r="B8873" s="34">
        <v>43635</v>
      </c>
      <c r="C8873" s="33" t="s">
        <v>103</v>
      </c>
      <c r="D8873" s="33" t="s">
        <v>112</v>
      </c>
      <c r="E8873" s="33" t="s">
        <v>107</v>
      </c>
    </row>
    <row r="8874" spans="1:5" ht="15.75" customHeight="1" x14ac:dyDescent="0.25">
      <c r="A8874" s="33">
        <v>53966709</v>
      </c>
      <c r="B8874" s="34">
        <v>43887</v>
      </c>
      <c r="C8874" s="33" t="s">
        <v>108</v>
      </c>
      <c r="D8874" s="33" t="s">
        <v>112</v>
      </c>
      <c r="E8874" s="33" t="s">
        <v>105</v>
      </c>
    </row>
    <row r="8875" spans="1:5" ht="15.75" customHeight="1" x14ac:dyDescent="0.25">
      <c r="A8875" s="33">
        <v>50163974</v>
      </c>
      <c r="B8875" s="34">
        <v>43837</v>
      </c>
      <c r="C8875" s="33" t="s">
        <v>106</v>
      </c>
      <c r="D8875" s="33" t="s">
        <v>112</v>
      </c>
      <c r="E8875" s="33" t="s">
        <v>107</v>
      </c>
    </row>
    <row r="8876" spans="1:5" ht="15.75" customHeight="1" x14ac:dyDescent="0.25">
      <c r="A8876" s="33">
        <v>24690465</v>
      </c>
      <c r="B8876" s="34">
        <v>43807</v>
      </c>
      <c r="C8876" s="33" t="s">
        <v>106</v>
      </c>
      <c r="D8876" s="33" t="s">
        <v>112</v>
      </c>
      <c r="E8876" s="33" t="s">
        <v>107</v>
      </c>
    </row>
    <row r="8877" spans="1:5" ht="15.75" customHeight="1" x14ac:dyDescent="0.25">
      <c r="A8877" s="33">
        <v>16584665</v>
      </c>
      <c r="B8877" s="34">
        <v>43374</v>
      </c>
      <c r="C8877" s="33" t="s">
        <v>106</v>
      </c>
      <c r="D8877" s="33" t="s">
        <v>112</v>
      </c>
      <c r="E8877" s="33" t="s">
        <v>105</v>
      </c>
    </row>
    <row r="8878" spans="1:5" ht="15.75" customHeight="1" x14ac:dyDescent="0.25">
      <c r="A8878" s="33">
        <v>42544217</v>
      </c>
      <c r="B8878" s="34">
        <v>43313</v>
      </c>
      <c r="C8878" s="33" t="s">
        <v>108</v>
      </c>
      <c r="D8878" s="33" t="s">
        <v>112</v>
      </c>
      <c r="E8878" s="33" t="s">
        <v>107</v>
      </c>
    </row>
    <row r="8879" spans="1:5" ht="15.75" customHeight="1" x14ac:dyDescent="0.25">
      <c r="A8879" s="33">
        <v>44126523</v>
      </c>
      <c r="B8879" s="34">
        <v>43817</v>
      </c>
      <c r="C8879" s="33" t="s">
        <v>106</v>
      </c>
      <c r="D8879" s="33" t="s">
        <v>112</v>
      </c>
      <c r="E8879" s="33" t="s">
        <v>105</v>
      </c>
    </row>
    <row r="8880" spans="1:5" ht="15.75" customHeight="1" x14ac:dyDescent="0.25">
      <c r="A8880" s="33">
        <v>36691336</v>
      </c>
      <c r="B8880" s="34">
        <v>42704</v>
      </c>
      <c r="C8880" s="33" t="s">
        <v>106</v>
      </c>
      <c r="D8880" s="33" t="s">
        <v>112</v>
      </c>
      <c r="E8880" s="33" t="s">
        <v>105</v>
      </c>
    </row>
    <row r="8881" spans="1:5" ht="15.75" customHeight="1" x14ac:dyDescent="0.25">
      <c r="A8881" s="33">
        <v>21028233</v>
      </c>
      <c r="B8881" s="34">
        <v>43870</v>
      </c>
      <c r="C8881" s="33" t="s">
        <v>106</v>
      </c>
      <c r="D8881" s="33" t="s">
        <v>112</v>
      </c>
      <c r="E8881" s="33" t="s">
        <v>107</v>
      </c>
    </row>
    <row r="8882" spans="1:5" ht="15.75" customHeight="1" x14ac:dyDescent="0.25">
      <c r="A8882" s="33">
        <v>47089493</v>
      </c>
      <c r="B8882" s="34">
        <v>43592</v>
      </c>
      <c r="C8882" s="33" t="s">
        <v>103</v>
      </c>
      <c r="D8882" s="33" t="s">
        <v>112</v>
      </c>
      <c r="E8882" s="33" t="s">
        <v>105</v>
      </c>
    </row>
    <row r="8883" spans="1:5" ht="15.75" customHeight="1" x14ac:dyDescent="0.25">
      <c r="A8883" s="33">
        <v>42203100</v>
      </c>
      <c r="B8883" s="34">
        <v>43387</v>
      </c>
      <c r="C8883" s="33" t="s">
        <v>103</v>
      </c>
      <c r="D8883" s="33" t="s">
        <v>112</v>
      </c>
      <c r="E8883" s="33" t="s">
        <v>105</v>
      </c>
    </row>
    <row r="8884" spans="1:5" ht="15.75" customHeight="1" x14ac:dyDescent="0.25">
      <c r="A8884" s="33">
        <v>40529769</v>
      </c>
      <c r="B8884" s="34">
        <v>43269</v>
      </c>
      <c r="C8884" s="33" t="s">
        <v>106</v>
      </c>
      <c r="D8884" s="33" t="s">
        <v>112</v>
      </c>
      <c r="E8884" s="33" t="s">
        <v>105</v>
      </c>
    </row>
    <row r="8885" spans="1:5" ht="15.75" customHeight="1" x14ac:dyDescent="0.25">
      <c r="A8885" s="33">
        <v>51415430</v>
      </c>
      <c r="B8885" s="34">
        <v>43853</v>
      </c>
      <c r="C8885" s="33" t="s">
        <v>106</v>
      </c>
      <c r="D8885" s="33" t="s">
        <v>112</v>
      </c>
      <c r="E8885" s="33" t="s">
        <v>105</v>
      </c>
    </row>
    <row r="8886" spans="1:5" ht="15.75" customHeight="1" x14ac:dyDescent="0.25">
      <c r="A8886" s="33">
        <v>50570171</v>
      </c>
      <c r="B8886" s="34">
        <v>43985</v>
      </c>
      <c r="C8886" s="33" t="s">
        <v>106</v>
      </c>
      <c r="D8886" s="33" t="s">
        <v>112</v>
      </c>
      <c r="E8886" s="33" t="s">
        <v>105</v>
      </c>
    </row>
    <row r="8887" spans="1:5" ht="15.75" customHeight="1" x14ac:dyDescent="0.25">
      <c r="A8887" s="33">
        <v>57045214</v>
      </c>
      <c r="B8887" s="34">
        <v>44022</v>
      </c>
      <c r="C8887" s="33" t="s">
        <v>103</v>
      </c>
      <c r="D8887" s="33" t="s">
        <v>112</v>
      </c>
      <c r="E8887" s="33" t="s">
        <v>107</v>
      </c>
    </row>
    <row r="8888" spans="1:5" ht="15.75" customHeight="1" x14ac:dyDescent="0.25">
      <c r="A8888" s="33">
        <v>39098007</v>
      </c>
      <c r="B8888" s="34">
        <v>43684</v>
      </c>
      <c r="C8888" s="33" t="s">
        <v>103</v>
      </c>
      <c r="D8888" s="33" t="s">
        <v>112</v>
      </c>
      <c r="E8888" s="33" t="s">
        <v>105</v>
      </c>
    </row>
    <row r="8889" spans="1:5" ht="15.75" customHeight="1" x14ac:dyDescent="0.25">
      <c r="A8889" s="33">
        <v>55256397</v>
      </c>
      <c r="B8889" s="34">
        <v>43937</v>
      </c>
      <c r="C8889" s="33" t="s">
        <v>108</v>
      </c>
      <c r="D8889" s="33" t="s">
        <v>112</v>
      </c>
      <c r="E8889" s="33" t="s">
        <v>105</v>
      </c>
    </row>
    <row r="8890" spans="1:5" ht="15.75" customHeight="1" x14ac:dyDescent="0.25">
      <c r="A8890" s="33">
        <v>41475054</v>
      </c>
      <c r="B8890" s="34">
        <v>43203</v>
      </c>
      <c r="C8890" s="33" t="s">
        <v>106</v>
      </c>
      <c r="D8890" s="33" t="s">
        <v>112</v>
      </c>
      <c r="E8890" s="33" t="s">
        <v>107</v>
      </c>
    </row>
    <row r="8891" spans="1:5" ht="15.75" customHeight="1" x14ac:dyDescent="0.25">
      <c r="A8891" s="33">
        <v>54609151</v>
      </c>
      <c r="B8891" s="34">
        <v>43941</v>
      </c>
      <c r="C8891" s="33" t="s">
        <v>21</v>
      </c>
      <c r="D8891" s="33" t="s">
        <v>112</v>
      </c>
      <c r="E8891" s="33" t="s">
        <v>107</v>
      </c>
    </row>
    <row r="8892" spans="1:5" ht="15.75" customHeight="1" x14ac:dyDescent="0.25">
      <c r="A8892" s="33">
        <v>23982570</v>
      </c>
      <c r="B8892" s="34">
        <v>43663</v>
      </c>
      <c r="C8892" s="33" t="s">
        <v>106</v>
      </c>
      <c r="D8892" s="33" t="s">
        <v>112</v>
      </c>
      <c r="E8892" s="33" t="s">
        <v>105</v>
      </c>
    </row>
    <row r="8893" spans="1:5" ht="15.75" customHeight="1" x14ac:dyDescent="0.25">
      <c r="A8893" s="33">
        <v>41694575</v>
      </c>
      <c r="B8893" s="34">
        <v>43225</v>
      </c>
      <c r="C8893" s="33" t="s">
        <v>21</v>
      </c>
      <c r="D8893" s="33" t="s">
        <v>112</v>
      </c>
      <c r="E8893" s="33" t="s">
        <v>105</v>
      </c>
    </row>
    <row r="8894" spans="1:5" ht="15.75" customHeight="1" x14ac:dyDescent="0.25">
      <c r="A8894" s="33">
        <v>49875169</v>
      </c>
      <c r="B8894" s="34">
        <v>43985</v>
      </c>
      <c r="C8894" s="33" t="s">
        <v>106</v>
      </c>
      <c r="D8894" s="33" t="s">
        <v>112</v>
      </c>
      <c r="E8894" s="33" t="s">
        <v>105</v>
      </c>
    </row>
    <row r="8895" spans="1:5" ht="15.75" customHeight="1" x14ac:dyDescent="0.25">
      <c r="A8895" s="33">
        <v>44736185</v>
      </c>
      <c r="B8895" s="34">
        <v>44077</v>
      </c>
      <c r="C8895" s="33" t="s">
        <v>106</v>
      </c>
      <c r="D8895" s="33" t="s">
        <v>112</v>
      </c>
      <c r="E8895" s="33" t="s">
        <v>107</v>
      </c>
    </row>
    <row r="8896" spans="1:5" ht="15.75" customHeight="1" x14ac:dyDescent="0.25">
      <c r="A8896" s="33">
        <v>52016660</v>
      </c>
      <c r="B8896" s="34">
        <v>43864</v>
      </c>
      <c r="C8896" s="33" t="s">
        <v>103</v>
      </c>
      <c r="D8896" s="33" t="s">
        <v>112</v>
      </c>
      <c r="E8896" s="33" t="s">
        <v>107</v>
      </c>
    </row>
    <row r="8897" spans="1:5" ht="15.75" customHeight="1" x14ac:dyDescent="0.25">
      <c r="A8897" s="33">
        <v>8074596</v>
      </c>
      <c r="B8897" s="34">
        <v>42711</v>
      </c>
      <c r="C8897" s="33" t="s">
        <v>106</v>
      </c>
      <c r="D8897" s="33" t="s">
        <v>112</v>
      </c>
      <c r="E8897" s="33" t="s">
        <v>105</v>
      </c>
    </row>
    <row r="8898" spans="1:5" ht="15.75" customHeight="1" x14ac:dyDescent="0.25">
      <c r="A8898" s="33">
        <v>45120814</v>
      </c>
      <c r="B8898" s="34">
        <v>43490</v>
      </c>
      <c r="C8898" s="33" t="s">
        <v>106</v>
      </c>
      <c r="D8898" s="33" t="s">
        <v>112</v>
      </c>
      <c r="E8898" s="33" t="s">
        <v>105</v>
      </c>
    </row>
    <row r="8899" spans="1:5" ht="15.75" customHeight="1" x14ac:dyDescent="0.25">
      <c r="A8899" s="33">
        <v>32454872</v>
      </c>
      <c r="B8899" s="34">
        <v>43625</v>
      </c>
      <c r="C8899" s="33" t="s">
        <v>106</v>
      </c>
      <c r="D8899" s="33" t="s">
        <v>112</v>
      </c>
      <c r="E8899" s="33" t="s">
        <v>105</v>
      </c>
    </row>
    <row r="8900" spans="1:5" ht="15.75" customHeight="1" x14ac:dyDescent="0.25">
      <c r="A8900" s="33">
        <v>36727927</v>
      </c>
      <c r="B8900" s="34">
        <v>42709</v>
      </c>
      <c r="C8900" s="33" t="s">
        <v>106</v>
      </c>
      <c r="D8900" s="33" t="s">
        <v>112</v>
      </c>
      <c r="E8900" s="33" t="s">
        <v>107</v>
      </c>
    </row>
    <row r="8901" spans="1:5" ht="15.75" customHeight="1" x14ac:dyDescent="0.25">
      <c r="A8901" s="33">
        <v>45965690</v>
      </c>
      <c r="B8901" s="34">
        <v>43825</v>
      </c>
      <c r="C8901" s="33" t="s">
        <v>106</v>
      </c>
      <c r="D8901" s="33" t="s">
        <v>112</v>
      </c>
      <c r="E8901" s="33" t="s">
        <v>105</v>
      </c>
    </row>
    <row r="8902" spans="1:5" ht="15.75" customHeight="1" x14ac:dyDescent="0.25">
      <c r="A8902" s="33">
        <v>24113675</v>
      </c>
      <c r="B8902" s="34">
        <v>43025</v>
      </c>
      <c r="C8902" s="33" t="s">
        <v>108</v>
      </c>
      <c r="D8902" s="33" t="s">
        <v>112</v>
      </c>
      <c r="E8902" s="33" t="s">
        <v>105</v>
      </c>
    </row>
    <row r="8903" spans="1:5" ht="15.75" customHeight="1" x14ac:dyDescent="0.25">
      <c r="A8903" s="33">
        <v>45307802</v>
      </c>
      <c r="B8903" s="34">
        <v>43500</v>
      </c>
      <c r="C8903" s="33" t="s">
        <v>106</v>
      </c>
      <c r="D8903" s="33" t="s">
        <v>112</v>
      </c>
      <c r="E8903" s="33" t="s">
        <v>105</v>
      </c>
    </row>
    <row r="8904" spans="1:5" ht="15.75" customHeight="1" x14ac:dyDescent="0.25">
      <c r="A8904" s="33">
        <v>43297613</v>
      </c>
      <c r="B8904" s="34">
        <v>43584</v>
      </c>
      <c r="C8904" s="33" t="s">
        <v>106</v>
      </c>
      <c r="D8904" s="33" t="s">
        <v>112</v>
      </c>
      <c r="E8904" s="33" t="s">
        <v>107</v>
      </c>
    </row>
    <row r="8905" spans="1:5" ht="15.75" customHeight="1" x14ac:dyDescent="0.25">
      <c r="A8905" s="33">
        <v>19622611</v>
      </c>
      <c r="B8905" s="34">
        <v>43926</v>
      </c>
      <c r="C8905" s="33" t="s">
        <v>106</v>
      </c>
      <c r="D8905" s="33" t="s">
        <v>112</v>
      </c>
      <c r="E8905" s="33" t="s">
        <v>107</v>
      </c>
    </row>
    <row r="8906" spans="1:5" ht="15.75" customHeight="1" x14ac:dyDescent="0.25">
      <c r="A8906" s="33">
        <v>52753552</v>
      </c>
      <c r="B8906" s="34">
        <v>43890</v>
      </c>
      <c r="C8906" s="33" t="s">
        <v>106</v>
      </c>
      <c r="D8906" s="33" t="s">
        <v>112</v>
      </c>
      <c r="E8906" s="33" t="s">
        <v>107</v>
      </c>
    </row>
    <row r="8907" spans="1:5" ht="15.75" customHeight="1" x14ac:dyDescent="0.25">
      <c r="A8907" s="33">
        <v>43963951</v>
      </c>
      <c r="B8907" s="34">
        <v>43553</v>
      </c>
      <c r="C8907" s="33" t="s">
        <v>106</v>
      </c>
      <c r="D8907" s="33" t="s">
        <v>112</v>
      </c>
      <c r="E8907" s="33" t="s">
        <v>107</v>
      </c>
    </row>
    <row r="8908" spans="1:5" ht="15.75" customHeight="1" x14ac:dyDescent="0.25">
      <c r="A8908" s="33">
        <v>49524264</v>
      </c>
      <c r="B8908" s="34">
        <v>43732</v>
      </c>
      <c r="C8908" s="33" t="s">
        <v>106</v>
      </c>
      <c r="D8908" s="33" t="s">
        <v>112</v>
      </c>
      <c r="E8908" s="33" t="s">
        <v>105</v>
      </c>
    </row>
    <row r="8909" spans="1:5" ht="15.75" customHeight="1" x14ac:dyDescent="0.25">
      <c r="A8909" s="33">
        <v>41148707</v>
      </c>
      <c r="B8909" s="34">
        <v>43440</v>
      </c>
      <c r="C8909" s="33" t="s">
        <v>106</v>
      </c>
      <c r="D8909" s="33" t="s">
        <v>112</v>
      </c>
      <c r="E8909" s="33" t="s">
        <v>105</v>
      </c>
    </row>
    <row r="8910" spans="1:5" ht="15.75" customHeight="1" x14ac:dyDescent="0.25">
      <c r="A8910" s="33">
        <v>52574677</v>
      </c>
      <c r="B8910" s="34">
        <v>43913</v>
      </c>
      <c r="C8910" s="33" t="s">
        <v>106</v>
      </c>
      <c r="D8910" s="33" t="s">
        <v>112</v>
      </c>
      <c r="E8910" s="33" t="s">
        <v>107</v>
      </c>
    </row>
    <row r="8911" spans="1:5" ht="15.75" customHeight="1" x14ac:dyDescent="0.25">
      <c r="A8911" s="33">
        <v>6151111</v>
      </c>
      <c r="B8911" s="34">
        <v>42894</v>
      </c>
      <c r="C8911" s="33" t="s">
        <v>21</v>
      </c>
      <c r="D8911" s="33" t="s">
        <v>112</v>
      </c>
      <c r="E8911" s="33" t="s">
        <v>107</v>
      </c>
    </row>
    <row r="8912" spans="1:5" ht="15.75" customHeight="1" x14ac:dyDescent="0.25">
      <c r="A8912" s="33">
        <v>46215537</v>
      </c>
      <c r="B8912" s="34">
        <v>43533</v>
      </c>
      <c r="C8912" s="33" t="s">
        <v>106</v>
      </c>
      <c r="D8912" s="33" t="s">
        <v>112</v>
      </c>
      <c r="E8912" s="33" t="s">
        <v>105</v>
      </c>
    </row>
    <row r="8913" spans="1:5" ht="15.75" customHeight="1" x14ac:dyDescent="0.25">
      <c r="A8913" s="33">
        <v>53859140</v>
      </c>
      <c r="B8913" s="34">
        <v>43985</v>
      </c>
      <c r="C8913" s="33" t="s">
        <v>106</v>
      </c>
      <c r="D8913" s="33" t="s">
        <v>112</v>
      </c>
      <c r="E8913" s="33" t="s">
        <v>105</v>
      </c>
    </row>
    <row r="8914" spans="1:5" ht="15.75" customHeight="1" x14ac:dyDescent="0.25">
      <c r="A8914" s="33">
        <v>47879024</v>
      </c>
      <c r="B8914" s="34">
        <v>43644</v>
      </c>
      <c r="C8914" s="33" t="s">
        <v>106</v>
      </c>
      <c r="D8914" s="33" t="s">
        <v>112</v>
      </c>
      <c r="E8914" s="33" t="s">
        <v>105</v>
      </c>
    </row>
    <row r="8915" spans="1:5" ht="15.75" customHeight="1" x14ac:dyDescent="0.25">
      <c r="A8915" s="33">
        <v>45711575</v>
      </c>
      <c r="B8915" s="34">
        <v>43534</v>
      </c>
      <c r="C8915" s="33" t="s">
        <v>103</v>
      </c>
      <c r="D8915" s="33" t="s">
        <v>112</v>
      </c>
      <c r="E8915" s="33" t="s">
        <v>107</v>
      </c>
    </row>
    <row r="8916" spans="1:5" ht="15.75" customHeight="1" x14ac:dyDescent="0.25">
      <c r="A8916" s="33">
        <v>50654507</v>
      </c>
      <c r="B8916" s="34">
        <v>43778</v>
      </c>
      <c r="C8916" s="33" t="s">
        <v>106</v>
      </c>
      <c r="D8916" s="33" t="s">
        <v>112</v>
      </c>
      <c r="E8916" s="33" t="s">
        <v>107</v>
      </c>
    </row>
    <row r="8917" spans="1:5" ht="15.75" customHeight="1" x14ac:dyDescent="0.25">
      <c r="A8917" s="33">
        <v>46476945</v>
      </c>
      <c r="B8917" s="34">
        <v>43550</v>
      </c>
      <c r="C8917" s="33" t="s">
        <v>103</v>
      </c>
      <c r="D8917" s="33" t="s">
        <v>112</v>
      </c>
      <c r="E8917" s="33" t="s">
        <v>107</v>
      </c>
    </row>
    <row r="8918" spans="1:5" ht="15.75" customHeight="1" x14ac:dyDescent="0.25">
      <c r="A8918" s="33">
        <v>2140805</v>
      </c>
      <c r="B8918" s="34">
        <v>43967</v>
      </c>
      <c r="C8918" s="33" t="s">
        <v>21</v>
      </c>
      <c r="D8918" s="33" t="s">
        <v>112</v>
      </c>
      <c r="E8918" s="33" t="s">
        <v>107</v>
      </c>
    </row>
    <row r="8919" spans="1:5" ht="15.75" customHeight="1" x14ac:dyDescent="0.25">
      <c r="A8919" s="33">
        <v>46215537</v>
      </c>
      <c r="B8919" s="34">
        <v>43533</v>
      </c>
      <c r="C8919" s="33" t="s">
        <v>103</v>
      </c>
      <c r="D8919" s="33" t="s">
        <v>112</v>
      </c>
      <c r="E8919" s="33" t="s">
        <v>105</v>
      </c>
    </row>
    <row r="8920" spans="1:5" ht="15.75" customHeight="1" x14ac:dyDescent="0.25">
      <c r="A8920" s="33">
        <v>40134499</v>
      </c>
      <c r="B8920" s="34">
        <v>43026</v>
      </c>
      <c r="C8920" s="33" t="s">
        <v>103</v>
      </c>
      <c r="D8920" s="33" t="s">
        <v>112</v>
      </c>
      <c r="E8920" s="33" t="s">
        <v>105</v>
      </c>
    </row>
    <row r="8921" spans="1:5" ht="15.75" customHeight="1" x14ac:dyDescent="0.25">
      <c r="A8921" s="33">
        <v>49023106</v>
      </c>
      <c r="B8921" s="34">
        <v>43728</v>
      </c>
      <c r="C8921" s="33" t="s">
        <v>103</v>
      </c>
      <c r="D8921" s="33" t="s">
        <v>112</v>
      </c>
      <c r="E8921" s="33" t="s">
        <v>107</v>
      </c>
    </row>
    <row r="8922" spans="1:5" ht="15.75" customHeight="1" x14ac:dyDescent="0.25">
      <c r="A8922" s="33">
        <v>39255138</v>
      </c>
      <c r="B8922" s="34">
        <v>43017</v>
      </c>
      <c r="C8922" s="33" t="s">
        <v>106</v>
      </c>
      <c r="D8922" s="33" t="s">
        <v>112</v>
      </c>
      <c r="E8922" s="33" t="s">
        <v>105</v>
      </c>
    </row>
    <row r="8923" spans="1:5" ht="15.75" customHeight="1" x14ac:dyDescent="0.25">
      <c r="A8923" s="33">
        <v>56087677</v>
      </c>
      <c r="B8923" s="34">
        <v>43983</v>
      </c>
      <c r="C8923" s="33" t="s">
        <v>106</v>
      </c>
      <c r="D8923" s="33" t="s">
        <v>112</v>
      </c>
      <c r="E8923" s="33" t="s">
        <v>107</v>
      </c>
    </row>
    <row r="8924" spans="1:5" ht="15.75" customHeight="1" x14ac:dyDescent="0.25">
      <c r="A8924" s="33">
        <v>48632430</v>
      </c>
      <c r="B8924" s="34">
        <v>43723</v>
      </c>
      <c r="C8924" s="33" t="s">
        <v>106</v>
      </c>
      <c r="D8924" s="33" t="s">
        <v>112</v>
      </c>
      <c r="E8924" s="33" t="s">
        <v>105</v>
      </c>
    </row>
    <row r="8925" spans="1:5" ht="15.75" customHeight="1" x14ac:dyDescent="0.25">
      <c r="A8925" s="33">
        <v>55431206</v>
      </c>
      <c r="B8925" s="34">
        <v>43966</v>
      </c>
      <c r="C8925" s="33" t="s">
        <v>106</v>
      </c>
      <c r="D8925" s="33" t="s">
        <v>112</v>
      </c>
      <c r="E8925" s="33" t="s">
        <v>105</v>
      </c>
    </row>
    <row r="8926" spans="1:5" ht="15.75" customHeight="1" x14ac:dyDescent="0.25">
      <c r="A8926" s="33">
        <v>40495206</v>
      </c>
      <c r="B8926" s="34">
        <v>43368</v>
      </c>
      <c r="C8926" s="33" t="s">
        <v>103</v>
      </c>
      <c r="D8926" s="33" t="s">
        <v>112</v>
      </c>
      <c r="E8926" s="33" t="s">
        <v>107</v>
      </c>
    </row>
    <row r="8927" spans="1:5" ht="15.75" customHeight="1" x14ac:dyDescent="0.25">
      <c r="A8927" s="33">
        <v>36931303</v>
      </c>
      <c r="B8927" s="34">
        <v>42731</v>
      </c>
      <c r="C8927" s="33" t="s">
        <v>106</v>
      </c>
      <c r="D8927" s="33" t="s">
        <v>112</v>
      </c>
      <c r="E8927" s="33" t="s">
        <v>105</v>
      </c>
    </row>
    <row r="8928" spans="1:5" ht="15.75" customHeight="1" x14ac:dyDescent="0.25">
      <c r="A8928" s="33">
        <v>24371500</v>
      </c>
      <c r="B8928" s="34">
        <v>43942</v>
      </c>
      <c r="C8928" s="33" t="s">
        <v>103</v>
      </c>
      <c r="D8928" s="33" t="s">
        <v>112</v>
      </c>
      <c r="E8928" s="33" t="s">
        <v>107</v>
      </c>
    </row>
    <row r="8929" spans="1:5" ht="15.75" customHeight="1" x14ac:dyDescent="0.25">
      <c r="A8929" s="33">
        <v>34402139</v>
      </c>
      <c r="B8929" s="34">
        <v>43655</v>
      </c>
      <c r="C8929" s="33" t="s">
        <v>103</v>
      </c>
      <c r="D8929" s="33" t="s">
        <v>112</v>
      </c>
      <c r="E8929" s="33" t="s">
        <v>105</v>
      </c>
    </row>
    <row r="8930" spans="1:5" ht="15.75" customHeight="1" x14ac:dyDescent="0.25">
      <c r="A8930" s="33">
        <v>51724080</v>
      </c>
      <c r="B8930" s="34">
        <v>43840</v>
      </c>
      <c r="C8930" s="33" t="s">
        <v>106</v>
      </c>
      <c r="D8930" s="33" t="s">
        <v>112</v>
      </c>
      <c r="E8930" s="33" t="s">
        <v>105</v>
      </c>
    </row>
    <row r="8931" spans="1:5" ht="15.75" customHeight="1" x14ac:dyDescent="0.25">
      <c r="A8931" s="33">
        <v>35119500</v>
      </c>
      <c r="B8931" s="34">
        <v>42928</v>
      </c>
      <c r="C8931" s="33" t="s">
        <v>103</v>
      </c>
      <c r="D8931" s="33" t="s">
        <v>112</v>
      </c>
      <c r="E8931" s="33" t="s">
        <v>105</v>
      </c>
    </row>
    <row r="8932" spans="1:5" ht="15.75" customHeight="1" x14ac:dyDescent="0.25">
      <c r="A8932" s="33">
        <v>43232396</v>
      </c>
      <c r="B8932" s="34">
        <v>43675</v>
      </c>
      <c r="C8932" s="33" t="s">
        <v>103</v>
      </c>
      <c r="D8932" s="33" t="s">
        <v>112</v>
      </c>
      <c r="E8932" s="33" t="s">
        <v>107</v>
      </c>
    </row>
    <row r="8933" spans="1:5" ht="15.75" customHeight="1" x14ac:dyDescent="0.25">
      <c r="A8933" s="33">
        <v>9146979</v>
      </c>
      <c r="B8933" s="34">
        <v>43482</v>
      </c>
      <c r="C8933" s="33" t="s">
        <v>103</v>
      </c>
      <c r="D8933" s="33" t="s">
        <v>113</v>
      </c>
      <c r="E8933" s="33" t="s">
        <v>107</v>
      </c>
    </row>
    <row r="8934" spans="1:5" ht="15.75" customHeight="1" x14ac:dyDescent="0.25">
      <c r="A8934" s="33">
        <v>49249730</v>
      </c>
      <c r="B8934" s="34">
        <v>43726</v>
      </c>
      <c r="C8934" s="33" t="s">
        <v>106</v>
      </c>
      <c r="D8934" s="33" t="s">
        <v>113</v>
      </c>
      <c r="E8934" s="33" t="s">
        <v>105</v>
      </c>
    </row>
    <row r="8935" spans="1:5" ht="15.75" customHeight="1" x14ac:dyDescent="0.25">
      <c r="A8935" s="33">
        <v>36440157</v>
      </c>
      <c r="B8935" s="34">
        <v>43244</v>
      </c>
      <c r="C8935" s="33" t="s">
        <v>106</v>
      </c>
      <c r="D8935" s="33" t="s">
        <v>113</v>
      </c>
      <c r="E8935" s="33" t="s">
        <v>107</v>
      </c>
    </row>
    <row r="8936" spans="1:5" ht="15.75" customHeight="1" x14ac:dyDescent="0.25">
      <c r="A8936" s="33">
        <v>31862478</v>
      </c>
      <c r="B8936" s="34">
        <v>42866</v>
      </c>
      <c r="C8936" s="33" t="s">
        <v>103</v>
      </c>
      <c r="D8936" s="33" t="s">
        <v>113</v>
      </c>
      <c r="E8936" s="33" t="s">
        <v>107</v>
      </c>
    </row>
    <row r="8937" spans="1:5" ht="15.75" customHeight="1" x14ac:dyDescent="0.25">
      <c r="A8937" s="33">
        <v>21740835</v>
      </c>
      <c r="B8937" s="34">
        <v>42895</v>
      </c>
      <c r="C8937" s="33" t="s">
        <v>106</v>
      </c>
      <c r="D8937" s="33" t="s">
        <v>113</v>
      </c>
      <c r="E8937" s="33" t="s">
        <v>107</v>
      </c>
    </row>
    <row r="8938" spans="1:5" ht="15.75" customHeight="1" x14ac:dyDescent="0.25">
      <c r="A8938" s="33">
        <v>26092098</v>
      </c>
      <c r="B8938" s="34">
        <v>43186</v>
      </c>
      <c r="C8938" s="33" t="s">
        <v>106</v>
      </c>
      <c r="D8938" s="33" t="s">
        <v>113</v>
      </c>
      <c r="E8938" s="33" t="s">
        <v>107</v>
      </c>
    </row>
    <row r="8939" spans="1:5" ht="15.75" customHeight="1" x14ac:dyDescent="0.25">
      <c r="A8939" s="33">
        <v>38665335</v>
      </c>
      <c r="B8939" s="34">
        <v>42850</v>
      </c>
      <c r="C8939" s="33" t="s">
        <v>103</v>
      </c>
      <c r="D8939" s="33" t="s">
        <v>113</v>
      </c>
      <c r="E8939" s="33" t="s">
        <v>105</v>
      </c>
    </row>
    <row r="8940" spans="1:5" ht="15.75" customHeight="1" x14ac:dyDescent="0.25">
      <c r="A8940" s="33">
        <v>51670999</v>
      </c>
      <c r="B8940" s="34">
        <v>43813</v>
      </c>
      <c r="C8940" s="33" t="s">
        <v>106</v>
      </c>
      <c r="D8940" s="33" t="s">
        <v>113</v>
      </c>
      <c r="E8940" s="33" t="s">
        <v>105</v>
      </c>
    </row>
    <row r="8941" spans="1:5" ht="15.75" customHeight="1" x14ac:dyDescent="0.25">
      <c r="A8941" s="33">
        <v>51557429</v>
      </c>
      <c r="B8941" s="34">
        <v>43809</v>
      </c>
      <c r="C8941" s="33" t="s">
        <v>106</v>
      </c>
      <c r="D8941" s="33" t="s">
        <v>113</v>
      </c>
      <c r="E8941" s="33" t="s">
        <v>107</v>
      </c>
    </row>
    <row r="8942" spans="1:5" ht="15.75" customHeight="1" x14ac:dyDescent="0.25">
      <c r="A8942" s="33">
        <v>42877330</v>
      </c>
      <c r="B8942" s="34">
        <v>43706</v>
      </c>
      <c r="C8942" s="33" t="s">
        <v>106</v>
      </c>
      <c r="D8942" s="33" t="s">
        <v>113</v>
      </c>
      <c r="E8942" s="33" t="s">
        <v>105</v>
      </c>
    </row>
    <row r="8943" spans="1:5" ht="15.75" customHeight="1" x14ac:dyDescent="0.25">
      <c r="A8943" s="33">
        <v>35819911</v>
      </c>
      <c r="B8943" s="34">
        <v>42581</v>
      </c>
      <c r="C8943" s="33" t="s">
        <v>106</v>
      </c>
      <c r="D8943" s="33" t="s">
        <v>113</v>
      </c>
      <c r="E8943" s="33" t="s">
        <v>107</v>
      </c>
    </row>
    <row r="8944" spans="1:5" ht="15.75" customHeight="1" x14ac:dyDescent="0.25">
      <c r="A8944" s="33">
        <v>48148039</v>
      </c>
      <c r="B8944" s="34">
        <v>43661</v>
      </c>
      <c r="C8944" s="33" t="s">
        <v>106</v>
      </c>
      <c r="D8944" s="33" t="s">
        <v>113</v>
      </c>
      <c r="E8944" s="33" t="s">
        <v>107</v>
      </c>
    </row>
    <row r="8945" spans="1:5" ht="15.75" customHeight="1" x14ac:dyDescent="0.25">
      <c r="A8945" s="33">
        <v>38518860</v>
      </c>
      <c r="B8945" s="34">
        <v>43222</v>
      </c>
      <c r="C8945" s="33" t="s">
        <v>106</v>
      </c>
      <c r="D8945" s="33" t="s">
        <v>113</v>
      </c>
      <c r="E8945" s="33" t="s">
        <v>107</v>
      </c>
    </row>
    <row r="8946" spans="1:5" ht="15.75" customHeight="1" x14ac:dyDescent="0.25">
      <c r="A8946" s="33">
        <v>20853110</v>
      </c>
      <c r="B8946" s="34">
        <v>43615</v>
      </c>
      <c r="C8946" s="33" t="s">
        <v>106</v>
      </c>
      <c r="D8946" s="33" t="s">
        <v>113</v>
      </c>
      <c r="E8946" s="33" t="s">
        <v>107</v>
      </c>
    </row>
    <row r="8947" spans="1:5" ht="15.75" customHeight="1" x14ac:dyDescent="0.25">
      <c r="A8947" s="33">
        <v>53802574</v>
      </c>
      <c r="B8947" s="34">
        <v>43886</v>
      </c>
      <c r="C8947" s="33" t="s">
        <v>106</v>
      </c>
      <c r="D8947" s="33" t="s">
        <v>113</v>
      </c>
      <c r="E8947" s="33" t="s">
        <v>107</v>
      </c>
    </row>
    <row r="8948" spans="1:5" ht="15.75" customHeight="1" x14ac:dyDescent="0.25">
      <c r="A8948" s="33">
        <v>9468578</v>
      </c>
      <c r="B8948" s="34">
        <v>44069</v>
      </c>
      <c r="C8948" s="33" t="s">
        <v>108</v>
      </c>
      <c r="D8948" s="33" t="s">
        <v>113</v>
      </c>
      <c r="E8948" s="33" t="s">
        <v>107</v>
      </c>
    </row>
    <row r="8949" spans="1:5" ht="15.75" customHeight="1" x14ac:dyDescent="0.25">
      <c r="A8949" s="33">
        <v>16064941</v>
      </c>
      <c r="B8949" s="34">
        <v>43638</v>
      </c>
      <c r="C8949" s="33" t="s">
        <v>103</v>
      </c>
      <c r="D8949" s="33" t="s">
        <v>113</v>
      </c>
      <c r="E8949" s="33" t="s">
        <v>105</v>
      </c>
    </row>
    <row r="8950" spans="1:5" ht="15.75" customHeight="1" x14ac:dyDescent="0.25">
      <c r="A8950" s="33">
        <v>39740595</v>
      </c>
      <c r="B8950" s="34">
        <v>43505</v>
      </c>
      <c r="C8950" s="33" t="s">
        <v>103</v>
      </c>
      <c r="D8950" s="33" t="s">
        <v>113</v>
      </c>
      <c r="E8950" s="33" t="s">
        <v>107</v>
      </c>
    </row>
    <row r="8951" spans="1:5" ht="15.75" customHeight="1" x14ac:dyDescent="0.25">
      <c r="A8951" s="33">
        <v>44485697</v>
      </c>
      <c r="B8951" s="34">
        <v>43438</v>
      </c>
      <c r="C8951" s="33" t="s">
        <v>106</v>
      </c>
      <c r="D8951" s="33" t="s">
        <v>113</v>
      </c>
      <c r="E8951" s="33" t="s">
        <v>105</v>
      </c>
    </row>
    <row r="8952" spans="1:5" ht="15.75" customHeight="1" x14ac:dyDescent="0.25">
      <c r="A8952" s="33">
        <v>49431645</v>
      </c>
      <c r="B8952" s="34">
        <v>43727</v>
      </c>
      <c r="C8952" s="33" t="s">
        <v>103</v>
      </c>
      <c r="D8952" s="33" t="s">
        <v>113</v>
      </c>
      <c r="E8952" s="33" t="s">
        <v>107</v>
      </c>
    </row>
    <row r="8953" spans="1:5" ht="15.75" customHeight="1" x14ac:dyDescent="0.25">
      <c r="A8953" s="33">
        <v>40723035</v>
      </c>
      <c r="B8953" s="34">
        <v>43720</v>
      </c>
      <c r="C8953" s="33" t="s">
        <v>103</v>
      </c>
      <c r="D8953" s="33" t="s">
        <v>113</v>
      </c>
      <c r="E8953" s="33" t="s">
        <v>105</v>
      </c>
    </row>
    <row r="8954" spans="1:5" ht="15.75" customHeight="1" x14ac:dyDescent="0.25">
      <c r="A8954" s="33">
        <v>47221519</v>
      </c>
      <c r="B8954" s="34">
        <v>43975</v>
      </c>
      <c r="C8954" s="33" t="s">
        <v>103</v>
      </c>
      <c r="D8954" s="33" t="s">
        <v>113</v>
      </c>
      <c r="E8954" s="33" t="s">
        <v>107</v>
      </c>
    </row>
    <row r="8955" spans="1:5" ht="15.75" customHeight="1" x14ac:dyDescent="0.25">
      <c r="A8955" s="33">
        <v>44998380</v>
      </c>
      <c r="B8955" s="34">
        <v>43733</v>
      </c>
      <c r="C8955" s="33" t="s">
        <v>106</v>
      </c>
      <c r="D8955" s="33" t="s">
        <v>113</v>
      </c>
      <c r="E8955" s="33" t="s">
        <v>107</v>
      </c>
    </row>
    <row r="8956" spans="1:5" ht="15.75" customHeight="1" x14ac:dyDescent="0.25">
      <c r="A8956" s="33">
        <v>45656523</v>
      </c>
      <c r="B8956" s="34">
        <v>43883</v>
      </c>
      <c r="C8956" s="33" t="s">
        <v>106</v>
      </c>
      <c r="D8956" s="33" t="s">
        <v>113</v>
      </c>
      <c r="E8956" s="33" t="s">
        <v>105</v>
      </c>
    </row>
    <row r="8957" spans="1:5" ht="15.75" customHeight="1" x14ac:dyDescent="0.25">
      <c r="A8957" s="33">
        <v>47819091</v>
      </c>
      <c r="B8957" s="34">
        <v>43703</v>
      </c>
      <c r="C8957" s="33" t="s">
        <v>106</v>
      </c>
      <c r="D8957" s="33" t="s">
        <v>113</v>
      </c>
      <c r="E8957" s="33" t="s">
        <v>105</v>
      </c>
    </row>
    <row r="8958" spans="1:5" ht="15.75" customHeight="1" x14ac:dyDescent="0.25">
      <c r="A8958" s="33">
        <v>51683931</v>
      </c>
      <c r="B8958" s="34">
        <v>44123</v>
      </c>
      <c r="C8958" s="33" t="s">
        <v>103</v>
      </c>
      <c r="D8958" s="33" t="s">
        <v>113</v>
      </c>
      <c r="E8958" s="33" t="s">
        <v>105</v>
      </c>
    </row>
    <row r="8959" spans="1:5" ht="15.75" customHeight="1" x14ac:dyDescent="0.25">
      <c r="A8959" s="33">
        <v>38686858</v>
      </c>
      <c r="B8959" s="34">
        <v>43166</v>
      </c>
      <c r="C8959" s="33" t="s">
        <v>103</v>
      </c>
      <c r="D8959" s="33" t="s">
        <v>113</v>
      </c>
      <c r="E8959" s="33" t="s">
        <v>107</v>
      </c>
    </row>
    <row r="8960" spans="1:5" ht="15.75" customHeight="1" x14ac:dyDescent="0.25">
      <c r="A8960" s="33">
        <v>39288906</v>
      </c>
      <c r="B8960" s="34">
        <v>43705</v>
      </c>
      <c r="C8960" s="33" t="s">
        <v>106</v>
      </c>
      <c r="D8960" s="33" t="s">
        <v>113</v>
      </c>
      <c r="E8960" s="33" t="s">
        <v>107</v>
      </c>
    </row>
    <row r="8961" spans="1:5" ht="15.75" customHeight="1" x14ac:dyDescent="0.25">
      <c r="A8961" s="33">
        <v>5822987</v>
      </c>
      <c r="B8961" s="34">
        <v>43640</v>
      </c>
      <c r="C8961" s="33" t="s">
        <v>106</v>
      </c>
      <c r="D8961" s="33" t="s">
        <v>113</v>
      </c>
      <c r="E8961" s="33" t="s">
        <v>107</v>
      </c>
    </row>
    <row r="8962" spans="1:5" ht="15.75" customHeight="1" x14ac:dyDescent="0.25">
      <c r="A8962" s="33">
        <v>38477958</v>
      </c>
      <c r="B8962" s="34">
        <v>42962</v>
      </c>
      <c r="C8962" s="33" t="s">
        <v>106</v>
      </c>
      <c r="D8962" s="33" t="s">
        <v>113</v>
      </c>
      <c r="E8962" s="33" t="s">
        <v>105</v>
      </c>
    </row>
    <row r="8963" spans="1:5" ht="15.75" customHeight="1" x14ac:dyDescent="0.25">
      <c r="A8963" s="33">
        <v>39975218</v>
      </c>
      <c r="B8963" s="34">
        <v>43496</v>
      </c>
      <c r="C8963" s="33" t="s">
        <v>106</v>
      </c>
      <c r="D8963" s="33" t="s">
        <v>113</v>
      </c>
      <c r="E8963" s="33" t="s">
        <v>105</v>
      </c>
    </row>
    <row r="8964" spans="1:5" ht="15.75" customHeight="1" x14ac:dyDescent="0.25">
      <c r="A8964" s="33">
        <v>49770643</v>
      </c>
      <c r="B8964" s="34">
        <v>43792</v>
      </c>
      <c r="C8964" s="33" t="s">
        <v>106</v>
      </c>
      <c r="D8964" s="33" t="s">
        <v>113</v>
      </c>
      <c r="E8964" s="33" t="s">
        <v>105</v>
      </c>
    </row>
    <row r="8965" spans="1:5" ht="15.75" customHeight="1" x14ac:dyDescent="0.25">
      <c r="A8965" s="33">
        <v>43346503</v>
      </c>
      <c r="B8965" s="34">
        <v>43810</v>
      </c>
      <c r="C8965" s="33" t="s">
        <v>103</v>
      </c>
      <c r="D8965" s="33" t="s">
        <v>113</v>
      </c>
      <c r="E8965" s="33" t="s">
        <v>105</v>
      </c>
    </row>
    <row r="8966" spans="1:5" ht="15.75" customHeight="1" x14ac:dyDescent="0.25">
      <c r="A8966" s="33">
        <v>43440079</v>
      </c>
      <c r="B8966" s="34">
        <v>43490</v>
      </c>
      <c r="C8966" s="33" t="s">
        <v>21</v>
      </c>
      <c r="D8966" s="33" t="s">
        <v>113</v>
      </c>
      <c r="E8966" s="33" t="s">
        <v>105</v>
      </c>
    </row>
    <row r="8967" spans="1:5" ht="15.75" customHeight="1" x14ac:dyDescent="0.25">
      <c r="A8967" s="33">
        <v>19538754</v>
      </c>
      <c r="B8967" s="34">
        <v>42722</v>
      </c>
      <c r="C8967" s="33" t="s">
        <v>103</v>
      </c>
      <c r="D8967" s="33" t="s">
        <v>113</v>
      </c>
      <c r="E8967" s="33" t="s">
        <v>107</v>
      </c>
    </row>
    <row r="8968" spans="1:5" ht="15.75" customHeight="1" x14ac:dyDescent="0.25">
      <c r="A8968" s="33">
        <v>923388</v>
      </c>
      <c r="B8968" s="34">
        <v>43344</v>
      </c>
      <c r="C8968" s="33" t="s">
        <v>106</v>
      </c>
      <c r="D8968" s="33" t="s">
        <v>113</v>
      </c>
      <c r="E8968" s="33" t="s">
        <v>105</v>
      </c>
    </row>
    <row r="8969" spans="1:5" ht="15.75" customHeight="1" x14ac:dyDescent="0.25">
      <c r="A8969" s="33">
        <v>47474224</v>
      </c>
      <c r="B8969" s="34">
        <v>43884</v>
      </c>
      <c r="C8969" s="33" t="s">
        <v>106</v>
      </c>
      <c r="D8969" s="33" t="s">
        <v>113</v>
      </c>
      <c r="E8969" s="33" t="s">
        <v>105</v>
      </c>
    </row>
    <row r="8970" spans="1:5" ht="15.75" customHeight="1" x14ac:dyDescent="0.25">
      <c r="A8970" s="33">
        <v>3336459</v>
      </c>
      <c r="B8970" s="34">
        <v>43818</v>
      </c>
      <c r="C8970" s="33" t="s">
        <v>106</v>
      </c>
      <c r="D8970" s="33" t="s">
        <v>113</v>
      </c>
      <c r="E8970" s="33" t="s">
        <v>107</v>
      </c>
    </row>
    <row r="8971" spans="1:5" ht="15.75" customHeight="1" x14ac:dyDescent="0.25">
      <c r="A8971" s="33">
        <v>48854947</v>
      </c>
      <c r="B8971" s="34">
        <v>43849</v>
      </c>
      <c r="C8971" s="33" t="s">
        <v>103</v>
      </c>
      <c r="D8971" s="33" t="s">
        <v>113</v>
      </c>
      <c r="E8971" s="33" t="s">
        <v>105</v>
      </c>
    </row>
    <row r="8972" spans="1:5" ht="15.75" customHeight="1" x14ac:dyDescent="0.25">
      <c r="A8972" s="33">
        <v>38740085</v>
      </c>
      <c r="B8972" s="34">
        <v>43197</v>
      </c>
      <c r="C8972" s="33" t="s">
        <v>106</v>
      </c>
      <c r="D8972" s="33" t="s">
        <v>113</v>
      </c>
      <c r="E8972" s="33" t="s">
        <v>105</v>
      </c>
    </row>
    <row r="8973" spans="1:5" ht="15.75" customHeight="1" x14ac:dyDescent="0.25">
      <c r="A8973" s="33">
        <v>35237686</v>
      </c>
      <c r="B8973" s="34">
        <v>43075</v>
      </c>
      <c r="C8973" s="33" t="s">
        <v>106</v>
      </c>
      <c r="D8973" s="33" t="s">
        <v>113</v>
      </c>
      <c r="E8973" s="33" t="s">
        <v>105</v>
      </c>
    </row>
    <row r="8974" spans="1:5" ht="15.75" customHeight="1" x14ac:dyDescent="0.25">
      <c r="A8974" s="33">
        <v>55674176</v>
      </c>
      <c r="B8974" s="34">
        <v>43951</v>
      </c>
      <c r="C8974" s="33" t="s">
        <v>106</v>
      </c>
      <c r="D8974" s="33" t="s">
        <v>113</v>
      </c>
      <c r="E8974" s="33" t="s">
        <v>105</v>
      </c>
    </row>
    <row r="8975" spans="1:5" ht="15.75" customHeight="1" x14ac:dyDescent="0.25">
      <c r="A8975" s="33">
        <v>38653124</v>
      </c>
      <c r="B8975" s="34">
        <v>42854</v>
      </c>
      <c r="C8975" s="33" t="s">
        <v>106</v>
      </c>
      <c r="D8975" s="33" t="s">
        <v>113</v>
      </c>
      <c r="E8975" s="33" t="s">
        <v>105</v>
      </c>
    </row>
    <row r="8976" spans="1:5" ht="15.75" customHeight="1" x14ac:dyDescent="0.25">
      <c r="A8976" s="33">
        <v>46290203</v>
      </c>
      <c r="B8976" s="34">
        <v>43771</v>
      </c>
      <c r="C8976" s="33" t="s">
        <v>21</v>
      </c>
      <c r="D8976" s="33" t="s">
        <v>113</v>
      </c>
      <c r="E8976" s="33" t="s">
        <v>105</v>
      </c>
    </row>
    <row r="8977" spans="1:5" ht="15.75" customHeight="1" x14ac:dyDescent="0.25">
      <c r="A8977" s="33">
        <v>36783288</v>
      </c>
      <c r="B8977" s="34">
        <v>43633</v>
      </c>
      <c r="C8977" s="33" t="s">
        <v>106</v>
      </c>
      <c r="D8977" s="33" t="s">
        <v>113</v>
      </c>
      <c r="E8977" s="33" t="s">
        <v>107</v>
      </c>
    </row>
    <row r="8978" spans="1:5" ht="15.75" customHeight="1" x14ac:dyDescent="0.25">
      <c r="A8978" s="33">
        <v>34302323</v>
      </c>
      <c r="B8978" s="34">
        <v>43279</v>
      </c>
      <c r="C8978" s="33" t="s">
        <v>103</v>
      </c>
      <c r="D8978" s="33" t="s">
        <v>113</v>
      </c>
      <c r="E8978" s="33" t="s">
        <v>107</v>
      </c>
    </row>
    <row r="8979" spans="1:5" ht="15.75" customHeight="1" x14ac:dyDescent="0.25">
      <c r="A8979" s="33">
        <v>40391607</v>
      </c>
      <c r="B8979" s="34">
        <v>43086</v>
      </c>
      <c r="C8979" s="33" t="s">
        <v>21</v>
      </c>
      <c r="D8979" s="33" t="s">
        <v>113</v>
      </c>
      <c r="E8979" s="33" t="s">
        <v>105</v>
      </c>
    </row>
    <row r="8980" spans="1:5" ht="15.75" customHeight="1" x14ac:dyDescent="0.25">
      <c r="A8980" s="33">
        <v>57146774</v>
      </c>
      <c r="B8980" s="34">
        <v>44027</v>
      </c>
      <c r="C8980" s="33" t="s">
        <v>106</v>
      </c>
      <c r="D8980" s="33" t="s">
        <v>113</v>
      </c>
      <c r="E8980" s="33" t="s">
        <v>105</v>
      </c>
    </row>
    <row r="8981" spans="1:5" ht="15.75" customHeight="1" x14ac:dyDescent="0.25">
      <c r="A8981" s="33">
        <v>48403654</v>
      </c>
      <c r="B8981" s="34">
        <v>43968</v>
      </c>
      <c r="C8981" s="33" t="s">
        <v>106</v>
      </c>
      <c r="D8981" s="33" t="s">
        <v>113</v>
      </c>
      <c r="E8981" s="33" t="s">
        <v>107</v>
      </c>
    </row>
    <row r="8982" spans="1:5" ht="15.75" customHeight="1" x14ac:dyDescent="0.25">
      <c r="A8982" s="33">
        <v>43552089</v>
      </c>
      <c r="B8982" s="34">
        <v>43473</v>
      </c>
      <c r="C8982" s="33" t="s">
        <v>103</v>
      </c>
      <c r="D8982" s="33" t="s">
        <v>113</v>
      </c>
      <c r="E8982" s="33" t="s">
        <v>105</v>
      </c>
    </row>
    <row r="8983" spans="1:5" ht="15.75" customHeight="1" x14ac:dyDescent="0.25">
      <c r="A8983" s="33">
        <v>54017130</v>
      </c>
      <c r="B8983" s="34">
        <v>43911</v>
      </c>
      <c r="C8983" s="33" t="s">
        <v>106</v>
      </c>
      <c r="D8983" s="33" t="s">
        <v>113</v>
      </c>
      <c r="E8983" s="33" t="s">
        <v>105</v>
      </c>
    </row>
    <row r="8984" spans="1:5" ht="15.75" customHeight="1" x14ac:dyDescent="0.25">
      <c r="A8984" s="33">
        <v>40268162</v>
      </c>
      <c r="B8984" s="34">
        <v>43229</v>
      </c>
      <c r="C8984" s="33" t="s">
        <v>106</v>
      </c>
      <c r="D8984" s="33" t="s">
        <v>113</v>
      </c>
      <c r="E8984" s="33" t="s">
        <v>107</v>
      </c>
    </row>
    <row r="8985" spans="1:5" ht="15.75" customHeight="1" x14ac:dyDescent="0.25">
      <c r="A8985" s="33">
        <v>6461043</v>
      </c>
      <c r="B8985" s="34">
        <v>43384</v>
      </c>
      <c r="C8985" s="33" t="s">
        <v>106</v>
      </c>
      <c r="D8985" s="33" t="s">
        <v>113</v>
      </c>
      <c r="E8985" s="33" t="s">
        <v>107</v>
      </c>
    </row>
    <row r="8986" spans="1:5" ht="15.75" customHeight="1" x14ac:dyDescent="0.25">
      <c r="A8986" s="33">
        <v>35790006</v>
      </c>
      <c r="B8986" s="34">
        <v>42582</v>
      </c>
      <c r="C8986" s="33" t="s">
        <v>21</v>
      </c>
      <c r="D8986" s="33" t="s">
        <v>113</v>
      </c>
      <c r="E8986" s="33" t="s">
        <v>105</v>
      </c>
    </row>
    <row r="8987" spans="1:5" ht="15.75" customHeight="1" x14ac:dyDescent="0.25">
      <c r="A8987" s="33">
        <v>49151297</v>
      </c>
      <c r="B8987" s="34">
        <v>43873</v>
      </c>
      <c r="C8987" s="33" t="s">
        <v>106</v>
      </c>
      <c r="D8987" s="33" t="s">
        <v>113</v>
      </c>
      <c r="E8987" s="33" t="s">
        <v>107</v>
      </c>
    </row>
    <row r="8988" spans="1:5" ht="15.75" customHeight="1" x14ac:dyDescent="0.25">
      <c r="A8988" s="33">
        <v>36712642</v>
      </c>
      <c r="B8988" s="34">
        <v>42736</v>
      </c>
      <c r="C8988" s="33" t="s">
        <v>103</v>
      </c>
      <c r="D8988" s="33" t="s">
        <v>113</v>
      </c>
      <c r="E8988" s="33" t="s">
        <v>105</v>
      </c>
    </row>
    <row r="8989" spans="1:5" ht="15.75" customHeight="1" x14ac:dyDescent="0.25">
      <c r="A8989" s="33">
        <v>55066362</v>
      </c>
      <c r="B8989" s="34">
        <v>44145</v>
      </c>
      <c r="C8989" s="33" t="s">
        <v>106</v>
      </c>
      <c r="D8989" s="33" t="s">
        <v>113</v>
      </c>
      <c r="E8989" s="33" t="s">
        <v>105</v>
      </c>
    </row>
    <row r="8990" spans="1:5" ht="15.75" customHeight="1" x14ac:dyDescent="0.25">
      <c r="A8990" s="33">
        <v>59837964</v>
      </c>
      <c r="B8990" s="34">
        <v>44162</v>
      </c>
      <c r="C8990" s="33" t="s">
        <v>106</v>
      </c>
      <c r="D8990" s="33" t="s">
        <v>113</v>
      </c>
      <c r="E8990" s="33" t="s">
        <v>105</v>
      </c>
    </row>
    <row r="8991" spans="1:5" ht="15.75" customHeight="1" x14ac:dyDescent="0.25">
      <c r="A8991" s="33">
        <v>54499992</v>
      </c>
      <c r="B8991" s="34">
        <v>43928</v>
      </c>
      <c r="C8991" s="33" t="s">
        <v>106</v>
      </c>
      <c r="D8991" s="33" t="s">
        <v>113</v>
      </c>
      <c r="E8991" s="33" t="s">
        <v>105</v>
      </c>
    </row>
    <row r="8992" spans="1:5" ht="15.75" customHeight="1" x14ac:dyDescent="0.25">
      <c r="A8992" s="33">
        <v>53693408</v>
      </c>
      <c r="B8992" s="34">
        <v>43988</v>
      </c>
      <c r="C8992" s="33" t="s">
        <v>106</v>
      </c>
      <c r="D8992" s="33" t="s">
        <v>113</v>
      </c>
      <c r="E8992" s="33" t="s">
        <v>105</v>
      </c>
    </row>
    <row r="8993" spans="1:5" ht="15.75" customHeight="1" x14ac:dyDescent="0.25">
      <c r="A8993" s="33">
        <v>26685179</v>
      </c>
      <c r="B8993" s="34">
        <v>43722</v>
      </c>
      <c r="C8993" s="33" t="s">
        <v>106</v>
      </c>
      <c r="D8993" s="33" t="s">
        <v>113</v>
      </c>
      <c r="E8993" s="33" t="s">
        <v>105</v>
      </c>
    </row>
    <row r="8994" spans="1:5" ht="15.75" customHeight="1" x14ac:dyDescent="0.25">
      <c r="A8994" s="33">
        <v>41816654</v>
      </c>
      <c r="B8994" s="34">
        <v>43230</v>
      </c>
      <c r="C8994" s="33" t="s">
        <v>106</v>
      </c>
      <c r="D8994" s="33" t="s">
        <v>113</v>
      </c>
      <c r="E8994" s="33" t="s">
        <v>105</v>
      </c>
    </row>
    <row r="8995" spans="1:5" ht="15.75" customHeight="1" x14ac:dyDescent="0.25">
      <c r="A8995" s="33">
        <v>46250549</v>
      </c>
      <c r="B8995" s="34">
        <v>43647</v>
      </c>
      <c r="C8995" s="33" t="s">
        <v>103</v>
      </c>
      <c r="D8995" s="33" t="s">
        <v>113</v>
      </c>
      <c r="E8995" s="33" t="s">
        <v>105</v>
      </c>
    </row>
    <row r="8996" spans="1:5" ht="15.75" customHeight="1" x14ac:dyDescent="0.25">
      <c r="A8996" s="33">
        <v>7988060</v>
      </c>
      <c r="B8996" s="34">
        <v>43182</v>
      </c>
      <c r="C8996" s="33" t="s">
        <v>103</v>
      </c>
      <c r="D8996" s="33" t="s">
        <v>113</v>
      </c>
      <c r="E8996" s="33" t="s">
        <v>105</v>
      </c>
    </row>
    <row r="8997" spans="1:5" ht="15.75" customHeight="1" x14ac:dyDescent="0.25">
      <c r="A8997" s="33">
        <v>45823995</v>
      </c>
      <c r="B8997" s="34">
        <v>43514</v>
      </c>
      <c r="C8997" s="33" t="s">
        <v>103</v>
      </c>
      <c r="D8997" s="33" t="s">
        <v>113</v>
      </c>
      <c r="E8997" s="33" t="s">
        <v>107</v>
      </c>
    </row>
    <row r="8998" spans="1:5" ht="15.75" customHeight="1" x14ac:dyDescent="0.25">
      <c r="A8998" s="33">
        <v>30577753</v>
      </c>
      <c r="B8998" s="34">
        <v>43110</v>
      </c>
      <c r="C8998" s="33" t="s">
        <v>106</v>
      </c>
      <c r="D8998" s="33" t="s">
        <v>113</v>
      </c>
      <c r="E8998" s="33" t="s">
        <v>105</v>
      </c>
    </row>
    <row r="8999" spans="1:5" ht="15.75" customHeight="1" x14ac:dyDescent="0.25">
      <c r="A8999" s="33">
        <v>46108429</v>
      </c>
      <c r="B8999" s="34">
        <v>43524</v>
      </c>
      <c r="C8999" s="33" t="s">
        <v>21</v>
      </c>
      <c r="D8999" s="33" t="s">
        <v>113</v>
      </c>
      <c r="E8999" s="33" t="s">
        <v>107</v>
      </c>
    </row>
    <row r="9000" spans="1:5" ht="15.75" customHeight="1" x14ac:dyDescent="0.25">
      <c r="A9000" s="33">
        <v>46733149</v>
      </c>
      <c r="B9000" s="34">
        <v>43582</v>
      </c>
      <c r="C9000" s="33" t="s">
        <v>106</v>
      </c>
      <c r="D9000" s="33" t="s">
        <v>113</v>
      </c>
      <c r="E9000" s="33" t="s">
        <v>105</v>
      </c>
    </row>
    <row r="9001" spans="1:5" ht="15.75" customHeight="1" x14ac:dyDescent="0.25">
      <c r="A9001" s="33">
        <v>42380561</v>
      </c>
      <c r="B9001" s="34">
        <v>43282</v>
      </c>
      <c r="C9001" s="33" t="s">
        <v>103</v>
      </c>
      <c r="D9001" s="33" t="s">
        <v>113</v>
      </c>
      <c r="E9001" s="33" t="s">
        <v>105</v>
      </c>
    </row>
    <row r="9002" spans="1:5" ht="15.75" customHeight="1" x14ac:dyDescent="0.25">
      <c r="A9002" s="33">
        <v>34406116</v>
      </c>
      <c r="B9002" s="34">
        <v>43386</v>
      </c>
      <c r="C9002" s="33" t="s">
        <v>106</v>
      </c>
      <c r="D9002" s="33" t="s">
        <v>113</v>
      </c>
      <c r="E9002" s="33" t="s">
        <v>105</v>
      </c>
    </row>
    <row r="9003" spans="1:5" ht="15.75" customHeight="1" x14ac:dyDescent="0.25">
      <c r="A9003" s="33">
        <v>44073348</v>
      </c>
      <c r="B9003" s="34">
        <v>43409</v>
      </c>
      <c r="C9003" s="33" t="s">
        <v>106</v>
      </c>
      <c r="D9003" s="33" t="s">
        <v>113</v>
      </c>
      <c r="E9003" s="33" t="s">
        <v>107</v>
      </c>
    </row>
    <row r="9004" spans="1:5" ht="15.75" customHeight="1" x14ac:dyDescent="0.25">
      <c r="A9004" s="33">
        <v>54554290</v>
      </c>
      <c r="B9004" s="34">
        <v>43908</v>
      </c>
      <c r="C9004" s="33" t="s">
        <v>106</v>
      </c>
      <c r="D9004" s="33" t="s">
        <v>113</v>
      </c>
      <c r="E9004" s="33" t="s">
        <v>107</v>
      </c>
    </row>
    <row r="9005" spans="1:5" ht="15.75" customHeight="1" x14ac:dyDescent="0.25">
      <c r="A9005" s="33">
        <v>42196969</v>
      </c>
      <c r="B9005" s="34">
        <v>43374</v>
      </c>
      <c r="C9005" s="33" t="s">
        <v>103</v>
      </c>
      <c r="D9005" s="33" t="s">
        <v>113</v>
      </c>
      <c r="E9005" s="33" t="s">
        <v>107</v>
      </c>
    </row>
    <row r="9006" spans="1:5" ht="15.75" customHeight="1" x14ac:dyDescent="0.25">
      <c r="A9006" s="33">
        <v>39296446</v>
      </c>
      <c r="B9006" s="34">
        <v>42908</v>
      </c>
      <c r="C9006" s="33" t="s">
        <v>106</v>
      </c>
      <c r="D9006" s="33" t="s">
        <v>113</v>
      </c>
      <c r="E9006" s="33" t="s">
        <v>105</v>
      </c>
    </row>
    <row r="9007" spans="1:5" ht="15.75" customHeight="1" x14ac:dyDescent="0.25">
      <c r="A9007" s="33">
        <v>35550279</v>
      </c>
      <c r="B9007" s="34">
        <v>43802</v>
      </c>
      <c r="C9007" s="33" t="s">
        <v>103</v>
      </c>
      <c r="D9007" s="33" t="s">
        <v>113</v>
      </c>
      <c r="E9007" s="33" t="s">
        <v>105</v>
      </c>
    </row>
    <row r="9008" spans="1:5" ht="15.75" customHeight="1" x14ac:dyDescent="0.25">
      <c r="A9008" s="33">
        <v>40443502</v>
      </c>
      <c r="B9008" s="34">
        <v>43385</v>
      </c>
      <c r="C9008" s="33" t="s">
        <v>103</v>
      </c>
      <c r="D9008" s="33" t="s">
        <v>113</v>
      </c>
      <c r="E9008" s="33" t="s">
        <v>105</v>
      </c>
    </row>
    <row r="9009" spans="1:5" ht="15.75" customHeight="1" x14ac:dyDescent="0.25">
      <c r="A9009" s="33">
        <v>45861249</v>
      </c>
      <c r="B9009" s="34">
        <v>43645</v>
      </c>
      <c r="C9009" s="33" t="s">
        <v>103</v>
      </c>
      <c r="D9009" s="33" t="s">
        <v>113</v>
      </c>
      <c r="E9009" s="33" t="s">
        <v>107</v>
      </c>
    </row>
    <row r="9010" spans="1:5" ht="15.75" customHeight="1" x14ac:dyDescent="0.25">
      <c r="A9010" s="33">
        <v>40255325</v>
      </c>
      <c r="B9010" s="34">
        <v>43046</v>
      </c>
      <c r="C9010" s="33" t="s">
        <v>103</v>
      </c>
      <c r="D9010" s="33" t="s">
        <v>113</v>
      </c>
      <c r="E9010" s="33" t="s">
        <v>107</v>
      </c>
    </row>
    <row r="9011" spans="1:5" ht="15.75" customHeight="1" x14ac:dyDescent="0.25">
      <c r="A9011" s="33">
        <v>46624500</v>
      </c>
      <c r="B9011" s="34">
        <v>43677</v>
      </c>
      <c r="C9011" s="33" t="s">
        <v>106</v>
      </c>
      <c r="D9011" s="33" t="s">
        <v>113</v>
      </c>
      <c r="E9011" s="33" t="s">
        <v>107</v>
      </c>
    </row>
    <row r="9012" spans="1:5" ht="15.75" customHeight="1" x14ac:dyDescent="0.25">
      <c r="A9012" s="33">
        <v>44574347</v>
      </c>
      <c r="B9012" s="34">
        <v>43540</v>
      </c>
      <c r="C9012" s="33" t="s">
        <v>21</v>
      </c>
      <c r="D9012" s="33" t="s">
        <v>113</v>
      </c>
      <c r="E9012" s="33" t="s">
        <v>105</v>
      </c>
    </row>
    <row r="9013" spans="1:5" ht="15.75" customHeight="1" x14ac:dyDescent="0.25">
      <c r="A9013" s="33">
        <v>14558488</v>
      </c>
      <c r="B9013" s="34">
        <v>43521</v>
      </c>
      <c r="C9013" s="33" t="s">
        <v>103</v>
      </c>
      <c r="D9013" s="33" t="s">
        <v>113</v>
      </c>
      <c r="E9013" s="33" t="s">
        <v>105</v>
      </c>
    </row>
    <row r="9014" spans="1:5" ht="15.75" customHeight="1" x14ac:dyDescent="0.25">
      <c r="A9014" s="33">
        <v>39300728</v>
      </c>
      <c r="B9014" s="34">
        <v>42909</v>
      </c>
      <c r="C9014" s="33" t="s">
        <v>103</v>
      </c>
      <c r="D9014" s="33" t="s">
        <v>113</v>
      </c>
      <c r="E9014" s="33" t="s">
        <v>105</v>
      </c>
    </row>
    <row r="9015" spans="1:5" ht="15.75" customHeight="1" x14ac:dyDescent="0.25">
      <c r="A9015" s="33">
        <v>16937002</v>
      </c>
      <c r="B9015" s="34">
        <v>43331</v>
      </c>
      <c r="C9015" s="33" t="s">
        <v>103</v>
      </c>
      <c r="D9015" s="33" t="s">
        <v>113</v>
      </c>
      <c r="E9015" s="33" t="s">
        <v>107</v>
      </c>
    </row>
    <row r="9016" spans="1:5" ht="15.75" customHeight="1" x14ac:dyDescent="0.25">
      <c r="A9016" s="33">
        <v>38485600</v>
      </c>
      <c r="B9016" s="34">
        <v>42845</v>
      </c>
      <c r="C9016" s="33" t="s">
        <v>108</v>
      </c>
      <c r="D9016" s="33" t="s">
        <v>113</v>
      </c>
      <c r="E9016" s="33" t="s">
        <v>107</v>
      </c>
    </row>
    <row r="9017" spans="1:5" ht="15.75" customHeight="1" x14ac:dyDescent="0.25">
      <c r="A9017" s="33">
        <v>40899479</v>
      </c>
      <c r="B9017" s="34">
        <v>43126</v>
      </c>
      <c r="C9017" s="33" t="s">
        <v>106</v>
      </c>
      <c r="D9017" s="33" t="s">
        <v>113</v>
      </c>
      <c r="E9017" s="33" t="s">
        <v>105</v>
      </c>
    </row>
    <row r="9018" spans="1:5" ht="15.75" customHeight="1" x14ac:dyDescent="0.25">
      <c r="A9018" s="33">
        <v>40171029</v>
      </c>
      <c r="B9018" s="34">
        <v>43032</v>
      </c>
      <c r="C9018" s="33" t="s">
        <v>106</v>
      </c>
      <c r="D9018" s="33" t="s">
        <v>113</v>
      </c>
      <c r="E9018" s="33" t="s">
        <v>105</v>
      </c>
    </row>
    <row r="9019" spans="1:5" ht="15.75" customHeight="1" x14ac:dyDescent="0.25">
      <c r="A9019" s="33">
        <v>56070095</v>
      </c>
      <c r="B9019" s="34">
        <v>43972</v>
      </c>
      <c r="C9019" s="33" t="s">
        <v>106</v>
      </c>
      <c r="D9019" s="33" t="s">
        <v>113</v>
      </c>
      <c r="E9019" s="33" t="s">
        <v>107</v>
      </c>
    </row>
    <row r="9020" spans="1:5" ht="15.75" customHeight="1" x14ac:dyDescent="0.25">
      <c r="A9020" s="33">
        <v>27527361</v>
      </c>
      <c r="B9020" s="34">
        <v>43694</v>
      </c>
      <c r="C9020" s="33" t="s">
        <v>21</v>
      </c>
      <c r="D9020" s="33" t="s">
        <v>113</v>
      </c>
      <c r="E9020" s="33" t="s">
        <v>105</v>
      </c>
    </row>
    <row r="9021" spans="1:5" ht="15.75" customHeight="1" x14ac:dyDescent="0.25">
      <c r="A9021" s="33">
        <v>40607790</v>
      </c>
      <c r="B9021" s="34">
        <v>44106</v>
      </c>
      <c r="C9021" s="33" t="s">
        <v>106</v>
      </c>
      <c r="D9021" s="33" t="s">
        <v>113</v>
      </c>
      <c r="E9021" s="33" t="s">
        <v>105</v>
      </c>
    </row>
    <row r="9022" spans="1:5" ht="15.75" customHeight="1" x14ac:dyDescent="0.25">
      <c r="A9022" s="33">
        <v>3609364</v>
      </c>
      <c r="B9022" s="34">
        <v>43391</v>
      </c>
      <c r="C9022" s="33" t="s">
        <v>106</v>
      </c>
      <c r="D9022" s="33" t="s">
        <v>113</v>
      </c>
      <c r="E9022" s="33" t="s">
        <v>105</v>
      </c>
    </row>
    <row r="9023" spans="1:5" ht="15.75" customHeight="1" x14ac:dyDescent="0.25">
      <c r="A9023" s="33">
        <v>46660691</v>
      </c>
      <c r="B9023" s="34">
        <v>43771</v>
      </c>
      <c r="C9023" s="33" t="s">
        <v>103</v>
      </c>
      <c r="D9023" s="33" t="s">
        <v>113</v>
      </c>
      <c r="E9023" s="33" t="s">
        <v>107</v>
      </c>
    </row>
    <row r="9024" spans="1:5" ht="15.75" customHeight="1" x14ac:dyDescent="0.25">
      <c r="A9024" s="33">
        <v>43247458</v>
      </c>
      <c r="B9024" s="34">
        <v>43514</v>
      </c>
      <c r="C9024" s="33" t="s">
        <v>103</v>
      </c>
      <c r="D9024" s="33" t="s">
        <v>113</v>
      </c>
      <c r="E9024" s="33" t="s">
        <v>105</v>
      </c>
    </row>
    <row r="9025" spans="1:5" ht="15.75" customHeight="1" x14ac:dyDescent="0.25">
      <c r="A9025" s="33">
        <v>15665608</v>
      </c>
      <c r="B9025" s="34">
        <v>43280</v>
      </c>
      <c r="C9025" s="33" t="s">
        <v>106</v>
      </c>
      <c r="D9025" s="33" t="s">
        <v>113</v>
      </c>
      <c r="E9025" s="33" t="s">
        <v>105</v>
      </c>
    </row>
    <row r="9026" spans="1:5" ht="15.75" customHeight="1" x14ac:dyDescent="0.25">
      <c r="A9026" s="33">
        <v>32638049</v>
      </c>
      <c r="B9026" s="34">
        <v>43316</v>
      </c>
      <c r="C9026" s="33" t="s">
        <v>106</v>
      </c>
      <c r="D9026" s="33" t="s">
        <v>113</v>
      </c>
      <c r="E9026" s="33" t="s">
        <v>107</v>
      </c>
    </row>
    <row r="9027" spans="1:5" ht="15.75" customHeight="1" x14ac:dyDescent="0.25">
      <c r="A9027" s="33">
        <v>35509115</v>
      </c>
      <c r="B9027" s="34">
        <v>42984</v>
      </c>
      <c r="C9027" s="33" t="s">
        <v>103</v>
      </c>
      <c r="D9027" s="33" t="s">
        <v>113</v>
      </c>
      <c r="E9027" s="33" t="s">
        <v>105</v>
      </c>
    </row>
    <row r="9028" spans="1:5" ht="15.75" customHeight="1" x14ac:dyDescent="0.25">
      <c r="A9028" s="33">
        <v>36279387</v>
      </c>
      <c r="B9028" s="34">
        <v>43502</v>
      </c>
      <c r="C9028" s="33" t="s">
        <v>21</v>
      </c>
      <c r="D9028" s="33" t="s">
        <v>113</v>
      </c>
      <c r="E9028" s="33" t="s">
        <v>105</v>
      </c>
    </row>
    <row r="9029" spans="1:5" ht="15.75" customHeight="1" x14ac:dyDescent="0.25">
      <c r="A9029" s="33">
        <v>48935074</v>
      </c>
      <c r="B9029" s="34">
        <v>43799</v>
      </c>
      <c r="C9029" s="33" t="s">
        <v>106</v>
      </c>
      <c r="D9029" s="33" t="s">
        <v>113</v>
      </c>
      <c r="E9029" s="33" t="s">
        <v>105</v>
      </c>
    </row>
    <row r="9030" spans="1:5" ht="15.75" customHeight="1" x14ac:dyDescent="0.25">
      <c r="A9030" s="33">
        <v>53565783</v>
      </c>
      <c r="B9030" s="34">
        <v>43875</v>
      </c>
      <c r="C9030" s="33" t="s">
        <v>106</v>
      </c>
      <c r="D9030" s="33" t="s">
        <v>113</v>
      </c>
      <c r="E9030" s="33" t="s">
        <v>105</v>
      </c>
    </row>
    <row r="9031" spans="1:5" ht="15.75" customHeight="1" x14ac:dyDescent="0.25">
      <c r="A9031" s="33">
        <v>48635881</v>
      </c>
      <c r="B9031" s="34">
        <v>43691</v>
      </c>
      <c r="C9031" s="33" t="s">
        <v>103</v>
      </c>
      <c r="D9031" s="33" t="s">
        <v>113</v>
      </c>
      <c r="E9031" s="33" t="s">
        <v>105</v>
      </c>
    </row>
    <row r="9032" spans="1:5" ht="15.75" customHeight="1" x14ac:dyDescent="0.25">
      <c r="A9032" s="33">
        <v>40606326</v>
      </c>
      <c r="B9032" s="34">
        <v>43736</v>
      </c>
      <c r="C9032" s="33" t="s">
        <v>106</v>
      </c>
      <c r="D9032" s="33" t="s">
        <v>113</v>
      </c>
      <c r="E9032" s="33" t="s">
        <v>105</v>
      </c>
    </row>
    <row r="9033" spans="1:5" ht="15.75" customHeight="1" x14ac:dyDescent="0.25">
      <c r="A9033" s="33">
        <v>40939870</v>
      </c>
      <c r="B9033" s="34">
        <v>43159</v>
      </c>
      <c r="C9033" s="33" t="s">
        <v>103</v>
      </c>
      <c r="D9033" s="33" t="s">
        <v>113</v>
      </c>
      <c r="E9033" s="33" t="s">
        <v>105</v>
      </c>
    </row>
    <row r="9034" spans="1:5" ht="15.75" customHeight="1" x14ac:dyDescent="0.25">
      <c r="A9034" s="33">
        <v>49631420</v>
      </c>
      <c r="B9034" s="34">
        <v>43938</v>
      </c>
      <c r="C9034" s="33" t="s">
        <v>106</v>
      </c>
      <c r="D9034" s="33" t="s">
        <v>113</v>
      </c>
      <c r="E9034" s="33" t="s">
        <v>105</v>
      </c>
    </row>
    <row r="9035" spans="1:5" ht="15.75" customHeight="1" x14ac:dyDescent="0.25">
      <c r="A9035" s="33">
        <v>38299892</v>
      </c>
      <c r="B9035" s="34">
        <v>43005</v>
      </c>
      <c r="C9035" s="33" t="s">
        <v>106</v>
      </c>
      <c r="D9035" s="33" t="s">
        <v>113</v>
      </c>
      <c r="E9035" s="33" t="s">
        <v>107</v>
      </c>
    </row>
    <row r="9036" spans="1:5" ht="15.75" customHeight="1" x14ac:dyDescent="0.25">
      <c r="A9036" s="33">
        <v>43204855</v>
      </c>
      <c r="B9036" s="34">
        <v>43366</v>
      </c>
      <c r="C9036" s="33" t="s">
        <v>103</v>
      </c>
      <c r="D9036" s="33" t="s">
        <v>113</v>
      </c>
      <c r="E9036" s="33" t="s">
        <v>105</v>
      </c>
    </row>
    <row r="9037" spans="1:5" ht="15.75" customHeight="1" x14ac:dyDescent="0.25">
      <c r="A9037" s="33">
        <v>44793480</v>
      </c>
      <c r="B9037" s="34">
        <v>43469</v>
      </c>
      <c r="C9037" s="33" t="s">
        <v>21</v>
      </c>
      <c r="D9037" s="33" t="s">
        <v>113</v>
      </c>
      <c r="E9037" s="33" t="s">
        <v>105</v>
      </c>
    </row>
    <row r="9038" spans="1:5" ht="15.75" customHeight="1" x14ac:dyDescent="0.25">
      <c r="A9038" s="33">
        <v>1495343</v>
      </c>
      <c r="B9038" s="34">
        <v>43189</v>
      </c>
      <c r="C9038" s="33" t="s">
        <v>106</v>
      </c>
      <c r="D9038" s="33" t="s">
        <v>113</v>
      </c>
      <c r="E9038" s="33" t="s">
        <v>105</v>
      </c>
    </row>
    <row r="9039" spans="1:5" ht="15.75" customHeight="1" x14ac:dyDescent="0.25">
      <c r="A9039" s="33">
        <v>10245783</v>
      </c>
      <c r="B9039" s="34">
        <v>43218</v>
      </c>
      <c r="C9039" s="33" t="s">
        <v>106</v>
      </c>
      <c r="D9039" s="33" t="s">
        <v>113</v>
      </c>
      <c r="E9039" s="33" t="s">
        <v>105</v>
      </c>
    </row>
    <row r="9040" spans="1:5" ht="15.75" customHeight="1" x14ac:dyDescent="0.25">
      <c r="A9040" s="33">
        <v>26770087</v>
      </c>
      <c r="B9040" s="34">
        <v>43251</v>
      </c>
      <c r="C9040" s="33" t="s">
        <v>103</v>
      </c>
      <c r="D9040" s="33" t="s">
        <v>113</v>
      </c>
      <c r="E9040" s="33" t="s">
        <v>105</v>
      </c>
    </row>
    <row r="9041" spans="1:5" ht="15.75" customHeight="1" x14ac:dyDescent="0.25">
      <c r="A9041" s="33">
        <v>42824985</v>
      </c>
      <c r="B9041" s="34">
        <v>43318</v>
      </c>
      <c r="C9041" s="33" t="s">
        <v>21</v>
      </c>
      <c r="D9041" s="33" t="s">
        <v>113</v>
      </c>
      <c r="E9041" s="33" t="s">
        <v>107</v>
      </c>
    </row>
    <row r="9042" spans="1:5" ht="15.75" customHeight="1" x14ac:dyDescent="0.25">
      <c r="A9042" s="33">
        <v>40087774</v>
      </c>
      <c r="B9042" s="34">
        <v>43015</v>
      </c>
      <c r="C9042" s="33" t="s">
        <v>106</v>
      </c>
      <c r="D9042" s="33" t="s">
        <v>113</v>
      </c>
      <c r="E9042" s="33" t="s">
        <v>107</v>
      </c>
    </row>
    <row r="9043" spans="1:5" ht="15.75" customHeight="1" x14ac:dyDescent="0.25">
      <c r="A9043" s="33">
        <v>46955109</v>
      </c>
      <c r="B9043" s="34">
        <v>43638</v>
      </c>
      <c r="C9043" s="33" t="s">
        <v>106</v>
      </c>
      <c r="D9043" s="33" t="s">
        <v>113</v>
      </c>
      <c r="E9043" s="33" t="s">
        <v>107</v>
      </c>
    </row>
    <row r="9044" spans="1:5" ht="15.75" customHeight="1" x14ac:dyDescent="0.25">
      <c r="A9044" s="33">
        <v>52913240</v>
      </c>
      <c r="B9044" s="34">
        <v>43856</v>
      </c>
      <c r="C9044" s="33" t="s">
        <v>106</v>
      </c>
      <c r="D9044" s="33" t="s">
        <v>113</v>
      </c>
      <c r="E9044" s="33" t="s">
        <v>107</v>
      </c>
    </row>
    <row r="9045" spans="1:5" ht="15.75" customHeight="1" x14ac:dyDescent="0.25">
      <c r="A9045" s="33">
        <v>50753977</v>
      </c>
      <c r="B9045" s="34">
        <v>43783</v>
      </c>
      <c r="C9045" s="33" t="s">
        <v>106</v>
      </c>
      <c r="D9045" s="33" t="s">
        <v>113</v>
      </c>
      <c r="E9045" s="33" t="s">
        <v>107</v>
      </c>
    </row>
    <row r="9046" spans="1:5" ht="15.75" customHeight="1" x14ac:dyDescent="0.25">
      <c r="A9046" s="33">
        <v>54401130</v>
      </c>
      <c r="B9046" s="34">
        <v>43965</v>
      </c>
      <c r="C9046" s="33" t="s">
        <v>106</v>
      </c>
      <c r="D9046" s="33" t="s">
        <v>113</v>
      </c>
      <c r="E9046" s="33" t="s">
        <v>105</v>
      </c>
    </row>
    <row r="9047" spans="1:5" ht="15.75" customHeight="1" x14ac:dyDescent="0.25">
      <c r="A9047" s="33">
        <v>50115677</v>
      </c>
      <c r="B9047" s="34">
        <v>43763</v>
      </c>
      <c r="C9047" s="33" t="s">
        <v>106</v>
      </c>
      <c r="D9047" s="33" t="s">
        <v>113</v>
      </c>
      <c r="E9047" s="33" t="s">
        <v>107</v>
      </c>
    </row>
    <row r="9048" spans="1:5" ht="15.75" customHeight="1" x14ac:dyDescent="0.25">
      <c r="A9048" s="33">
        <v>52860642</v>
      </c>
      <c r="B9048" s="34">
        <v>43892</v>
      </c>
      <c r="C9048" s="33" t="s">
        <v>103</v>
      </c>
      <c r="D9048" s="33" t="s">
        <v>113</v>
      </c>
      <c r="E9048" s="33" t="s">
        <v>107</v>
      </c>
    </row>
    <row r="9049" spans="1:5" ht="15.75" customHeight="1" x14ac:dyDescent="0.25">
      <c r="A9049" s="33">
        <v>5670178</v>
      </c>
      <c r="B9049" s="34">
        <v>43594</v>
      </c>
      <c r="C9049" s="33" t="s">
        <v>106</v>
      </c>
      <c r="D9049" s="33" t="s">
        <v>113</v>
      </c>
      <c r="E9049" s="33" t="s">
        <v>107</v>
      </c>
    </row>
    <row r="9050" spans="1:5" ht="15.75" customHeight="1" x14ac:dyDescent="0.25">
      <c r="A9050" s="33">
        <v>33565510</v>
      </c>
      <c r="B9050" s="34">
        <v>43921</v>
      </c>
      <c r="C9050" s="33" t="s">
        <v>103</v>
      </c>
      <c r="D9050" s="33" t="s">
        <v>113</v>
      </c>
      <c r="E9050" s="33" t="s">
        <v>105</v>
      </c>
    </row>
    <row r="9051" spans="1:5" ht="15.75" customHeight="1" x14ac:dyDescent="0.25">
      <c r="A9051" s="33">
        <v>51783379</v>
      </c>
      <c r="B9051" s="34">
        <v>43852</v>
      </c>
      <c r="C9051" s="33" t="s">
        <v>103</v>
      </c>
      <c r="D9051" s="33" t="s">
        <v>113</v>
      </c>
      <c r="E9051" s="33" t="s">
        <v>107</v>
      </c>
    </row>
    <row r="9052" spans="1:5" ht="15.75" customHeight="1" x14ac:dyDescent="0.25">
      <c r="A9052" s="33">
        <v>41805881</v>
      </c>
      <c r="B9052" s="34">
        <v>43867</v>
      </c>
      <c r="C9052" s="33" t="s">
        <v>21</v>
      </c>
      <c r="D9052" s="33" t="s">
        <v>113</v>
      </c>
      <c r="E9052" s="33" t="s">
        <v>107</v>
      </c>
    </row>
    <row r="9053" spans="1:5" ht="15.75" customHeight="1" x14ac:dyDescent="0.25">
      <c r="A9053" s="33">
        <v>44195737</v>
      </c>
      <c r="B9053" s="34">
        <v>43419</v>
      </c>
      <c r="C9053" s="33" t="s">
        <v>103</v>
      </c>
      <c r="D9053" s="33" t="s">
        <v>113</v>
      </c>
      <c r="E9053" s="33" t="s">
        <v>105</v>
      </c>
    </row>
    <row r="9054" spans="1:5" ht="15.75" customHeight="1" x14ac:dyDescent="0.25">
      <c r="A9054" s="33">
        <v>45336951</v>
      </c>
      <c r="B9054" s="34">
        <v>43891</v>
      </c>
      <c r="C9054" s="33" t="s">
        <v>103</v>
      </c>
      <c r="D9054" s="33" t="s">
        <v>113</v>
      </c>
      <c r="E9054" s="33" t="s">
        <v>107</v>
      </c>
    </row>
    <row r="9055" spans="1:5" ht="15.75" customHeight="1" x14ac:dyDescent="0.25">
      <c r="A9055" s="33">
        <v>50813741</v>
      </c>
      <c r="B9055" s="34">
        <v>43884</v>
      </c>
      <c r="C9055" s="33" t="s">
        <v>106</v>
      </c>
      <c r="D9055" s="33" t="s">
        <v>113</v>
      </c>
      <c r="E9055" s="33" t="s">
        <v>105</v>
      </c>
    </row>
    <row r="9056" spans="1:5" ht="15.75" customHeight="1" x14ac:dyDescent="0.25">
      <c r="A9056" s="33">
        <v>43935197</v>
      </c>
      <c r="B9056" s="34">
        <v>43916</v>
      </c>
      <c r="C9056" s="33" t="s">
        <v>103</v>
      </c>
      <c r="D9056" s="33" t="s">
        <v>113</v>
      </c>
      <c r="E9056" s="33" t="s">
        <v>105</v>
      </c>
    </row>
    <row r="9057" spans="1:5" ht="15.75" customHeight="1" x14ac:dyDescent="0.25">
      <c r="A9057" s="33">
        <v>39301545</v>
      </c>
      <c r="B9057" s="34">
        <v>43880</v>
      </c>
      <c r="C9057" s="33" t="s">
        <v>106</v>
      </c>
      <c r="D9057" s="33" t="s">
        <v>113</v>
      </c>
      <c r="E9057" s="33" t="s">
        <v>105</v>
      </c>
    </row>
    <row r="9058" spans="1:5" ht="15.75" customHeight="1" x14ac:dyDescent="0.25">
      <c r="A9058" s="33">
        <v>40270555</v>
      </c>
      <c r="B9058" s="34">
        <v>43496</v>
      </c>
      <c r="C9058" s="33" t="s">
        <v>103</v>
      </c>
      <c r="D9058" s="33" t="s">
        <v>113</v>
      </c>
      <c r="E9058" s="33" t="s">
        <v>105</v>
      </c>
    </row>
    <row r="9059" spans="1:5" ht="15.75" customHeight="1" x14ac:dyDescent="0.25">
      <c r="A9059" s="33">
        <v>15741395</v>
      </c>
      <c r="B9059" s="34">
        <v>43507</v>
      </c>
      <c r="C9059" s="33" t="s">
        <v>21</v>
      </c>
      <c r="D9059" s="33" t="s">
        <v>113</v>
      </c>
      <c r="E9059" s="33" t="s">
        <v>105</v>
      </c>
    </row>
    <row r="9060" spans="1:5" ht="15.75" customHeight="1" x14ac:dyDescent="0.25">
      <c r="A9060" s="33">
        <v>51668178</v>
      </c>
      <c r="B9060" s="34">
        <v>43819</v>
      </c>
      <c r="C9060" s="33" t="s">
        <v>106</v>
      </c>
      <c r="D9060" s="33" t="s">
        <v>113</v>
      </c>
      <c r="E9060" s="33" t="s">
        <v>105</v>
      </c>
    </row>
    <row r="9061" spans="1:5" ht="15.75" customHeight="1" x14ac:dyDescent="0.25">
      <c r="A9061" s="33">
        <v>45551173</v>
      </c>
      <c r="B9061" s="34">
        <v>43757</v>
      </c>
      <c r="C9061" s="33" t="s">
        <v>106</v>
      </c>
      <c r="D9061" s="33" t="s">
        <v>113</v>
      </c>
      <c r="E9061" s="33" t="s">
        <v>105</v>
      </c>
    </row>
    <row r="9062" spans="1:5" ht="15.75" customHeight="1" x14ac:dyDescent="0.25">
      <c r="A9062" s="33">
        <v>1599263</v>
      </c>
      <c r="B9062" s="34">
        <v>42669</v>
      </c>
      <c r="C9062" s="33" t="s">
        <v>103</v>
      </c>
      <c r="D9062" s="33" t="s">
        <v>113</v>
      </c>
      <c r="E9062" s="33" t="s">
        <v>107</v>
      </c>
    </row>
    <row r="9063" spans="1:5" ht="15.75" customHeight="1" x14ac:dyDescent="0.25">
      <c r="A9063" s="33">
        <v>25738169</v>
      </c>
      <c r="B9063" s="34">
        <v>43944</v>
      </c>
      <c r="C9063" s="33" t="s">
        <v>106</v>
      </c>
      <c r="D9063" s="33" t="s">
        <v>113</v>
      </c>
      <c r="E9063" s="33" t="s">
        <v>105</v>
      </c>
    </row>
    <row r="9064" spans="1:5" ht="15.75" customHeight="1" x14ac:dyDescent="0.25">
      <c r="A9064" s="33">
        <v>23623870</v>
      </c>
      <c r="B9064" s="34">
        <v>43666</v>
      </c>
      <c r="C9064" s="33" t="s">
        <v>103</v>
      </c>
      <c r="D9064" s="33" t="s">
        <v>113</v>
      </c>
      <c r="E9064" s="33" t="s">
        <v>105</v>
      </c>
    </row>
    <row r="9065" spans="1:5" ht="15.75" customHeight="1" x14ac:dyDescent="0.25">
      <c r="A9065" s="33">
        <v>19622863</v>
      </c>
      <c r="B9065" s="34">
        <v>42853</v>
      </c>
      <c r="C9065" s="33" t="s">
        <v>103</v>
      </c>
      <c r="D9065" s="33" t="s">
        <v>113</v>
      </c>
      <c r="E9065" s="33" t="s">
        <v>105</v>
      </c>
    </row>
    <row r="9066" spans="1:5" ht="15.75" customHeight="1" x14ac:dyDescent="0.25">
      <c r="A9066" s="33">
        <v>42197810</v>
      </c>
      <c r="B9066" s="34">
        <v>43279</v>
      </c>
      <c r="C9066" s="33" t="s">
        <v>106</v>
      </c>
      <c r="D9066" s="33" t="s">
        <v>113</v>
      </c>
      <c r="E9066" s="33" t="s">
        <v>105</v>
      </c>
    </row>
    <row r="9067" spans="1:5" ht="15.75" customHeight="1" x14ac:dyDescent="0.25">
      <c r="A9067" s="33">
        <v>55457353</v>
      </c>
      <c r="B9067" s="34">
        <v>43958</v>
      </c>
      <c r="C9067" s="33" t="s">
        <v>106</v>
      </c>
      <c r="D9067" s="33" t="s">
        <v>113</v>
      </c>
      <c r="E9067" s="33" t="s">
        <v>105</v>
      </c>
    </row>
    <row r="9068" spans="1:5" ht="15.75" customHeight="1" x14ac:dyDescent="0.25">
      <c r="A9068" s="33">
        <v>49736578</v>
      </c>
      <c r="B9068" s="34">
        <v>43988</v>
      </c>
      <c r="C9068" s="33" t="s">
        <v>106</v>
      </c>
      <c r="D9068" s="33" t="s">
        <v>113</v>
      </c>
      <c r="E9068" s="33" t="s">
        <v>105</v>
      </c>
    </row>
    <row r="9069" spans="1:5" ht="15.75" customHeight="1" x14ac:dyDescent="0.25">
      <c r="A9069" s="33">
        <v>45401894</v>
      </c>
      <c r="B9069" s="34">
        <v>43521</v>
      </c>
      <c r="C9069" s="33" t="s">
        <v>21</v>
      </c>
      <c r="D9069" s="33" t="s">
        <v>113</v>
      </c>
      <c r="E9069" s="33" t="s">
        <v>105</v>
      </c>
    </row>
    <row r="9070" spans="1:5" ht="15.75" customHeight="1" x14ac:dyDescent="0.25">
      <c r="A9070" s="33">
        <v>56218183</v>
      </c>
      <c r="B9070" s="34">
        <v>43980</v>
      </c>
      <c r="C9070" s="33" t="s">
        <v>106</v>
      </c>
      <c r="D9070" s="33" t="s">
        <v>113</v>
      </c>
      <c r="E9070" s="33" t="s">
        <v>107</v>
      </c>
    </row>
    <row r="9071" spans="1:5" ht="15.75" customHeight="1" x14ac:dyDescent="0.25">
      <c r="A9071" s="33">
        <v>52444450</v>
      </c>
      <c r="B9071" s="34">
        <v>43863</v>
      </c>
      <c r="C9071" s="33" t="s">
        <v>106</v>
      </c>
      <c r="D9071" s="33" t="s">
        <v>113</v>
      </c>
      <c r="E9071" s="33" t="s">
        <v>105</v>
      </c>
    </row>
    <row r="9072" spans="1:5" ht="15.75" customHeight="1" x14ac:dyDescent="0.25">
      <c r="A9072" s="33">
        <v>35021151</v>
      </c>
      <c r="B9072" s="34">
        <v>42431</v>
      </c>
      <c r="C9072" s="33" t="s">
        <v>103</v>
      </c>
      <c r="D9072" s="33" t="s">
        <v>113</v>
      </c>
      <c r="E9072" s="33" t="s">
        <v>107</v>
      </c>
    </row>
    <row r="9073" spans="1:5" ht="15.75" customHeight="1" x14ac:dyDescent="0.25">
      <c r="A9073" s="33">
        <v>49665320</v>
      </c>
      <c r="B9073" s="34">
        <v>43847</v>
      </c>
      <c r="C9073" s="33" t="s">
        <v>106</v>
      </c>
      <c r="D9073" s="33" t="s">
        <v>113</v>
      </c>
      <c r="E9073" s="33" t="s">
        <v>105</v>
      </c>
    </row>
    <row r="9074" spans="1:5" ht="15.75" customHeight="1" x14ac:dyDescent="0.25">
      <c r="A9074" s="33">
        <v>34898020</v>
      </c>
      <c r="B9074" s="34">
        <v>44061</v>
      </c>
      <c r="C9074" s="33" t="s">
        <v>106</v>
      </c>
      <c r="D9074" s="33" t="s">
        <v>113</v>
      </c>
      <c r="E9074" s="33" t="s">
        <v>105</v>
      </c>
    </row>
    <row r="9075" spans="1:5" ht="15.75" customHeight="1" x14ac:dyDescent="0.25">
      <c r="A9075" s="33">
        <v>44735551</v>
      </c>
      <c r="B9075" s="34">
        <v>43456</v>
      </c>
      <c r="C9075" s="33" t="s">
        <v>103</v>
      </c>
      <c r="D9075" s="33" t="s">
        <v>113</v>
      </c>
      <c r="E9075" s="33" t="s">
        <v>107</v>
      </c>
    </row>
    <row r="9076" spans="1:5" ht="15.75" customHeight="1" x14ac:dyDescent="0.25">
      <c r="A9076" s="33">
        <v>51428782</v>
      </c>
      <c r="B9076" s="34">
        <v>43974</v>
      </c>
      <c r="C9076" s="33" t="s">
        <v>106</v>
      </c>
      <c r="D9076" s="33" t="s">
        <v>113</v>
      </c>
      <c r="E9076" s="33" t="s">
        <v>105</v>
      </c>
    </row>
    <row r="9077" spans="1:5" ht="15.75" customHeight="1" x14ac:dyDescent="0.25">
      <c r="A9077" s="33">
        <v>49707549</v>
      </c>
      <c r="B9077" s="34">
        <v>43753</v>
      </c>
      <c r="C9077" s="33" t="s">
        <v>106</v>
      </c>
      <c r="D9077" s="33" t="s">
        <v>113</v>
      </c>
      <c r="E9077" s="33" t="s">
        <v>107</v>
      </c>
    </row>
    <row r="9078" spans="1:5" ht="15.75" customHeight="1" x14ac:dyDescent="0.25">
      <c r="A9078" s="33">
        <v>15401072</v>
      </c>
      <c r="B9078" s="34">
        <v>42830</v>
      </c>
      <c r="C9078" s="33" t="s">
        <v>106</v>
      </c>
      <c r="D9078" s="33" t="s">
        <v>113</v>
      </c>
      <c r="E9078" s="33" t="s">
        <v>105</v>
      </c>
    </row>
    <row r="9079" spans="1:5" ht="15.75" customHeight="1" x14ac:dyDescent="0.25">
      <c r="A9079" s="33">
        <v>41857021</v>
      </c>
      <c r="B9079" s="34">
        <v>43549</v>
      </c>
      <c r="C9079" s="33" t="s">
        <v>106</v>
      </c>
      <c r="D9079" s="33" t="s">
        <v>113</v>
      </c>
      <c r="E9079" s="33" t="s">
        <v>107</v>
      </c>
    </row>
    <row r="9080" spans="1:5" ht="15.75" customHeight="1" x14ac:dyDescent="0.25">
      <c r="A9080" s="33">
        <v>4003454</v>
      </c>
      <c r="B9080" s="34">
        <v>43871</v>
      </c>
      <c r="C9080" s="33" t="s">
        <v>103</v>
      </c>
      <c r="D9080" s="33" t="s">
        <v>113</v>
      </c>
      <c r="E9080" s="33" t="s">
        <v>107</v>
      </c>
    </row>
    <row r="9081" spans="1:5" ht="15.75" customHeight="1" x14ac:dyDescent="0.25">
      <c r="A9081" s="33">
        <v>49660265</v>
      </c>
      <c r="B9081" s="34">
        <v>43813</v>
      </c>
      <c r="C9081" s="33" t="s">
        <v>106</v>
      </c>
      <c r="D9081" s="33" t="s">
        <v>113</v>
      </c>
      <c r="E9081" s="33" t="s">
        <v>105</v>
      </c>
    </row>
    <row r="9082" spans="1:5" ht="15.75" customHeight="1" x14ac:dyDescent="0.25">
      <c r="A9082" s="33">
        <v>5026767</v>
      </c>
      <c r="B9082" s="34">
        <v>43217</v>
      </c>
      <c r="C9082" s="33" t="s">
        <v>106</v>
      </c>
      <c r="D9082" s="33" t="s">
        <v>113</v>
      </c>
      <c r="E9082" s="33" t="s">
        <v>105</v>
      </c>
    </row>
    <row r="9083" spans="1:5" ht="15.75" customHeight="1" x14ac:dyDescent="0.25">
      <c r="A9083" s="33">
        <v>42961575</v>
      </c>
      <c r="B9083" s="34">
        <v>43759</v>
      </c>
      <c r="C9083" s="33" t="s">
        <v>106</v>
      </c>
      <c r="D9083" s="33" t="s">
        <v>113</v>
      </c>
      <c r="E9083" s="33" t="s">
        <v>107</v>
      </c>
    </row>
    <row r="9084" spans="1:5" ht="15.75" customHeight="1" x14ac:dyDescent="0.25">
      <c r="A9084" s="33">
        <v>50217252</v>
      </c>
      <c r="B9084" s="34">
        <v>43764</v>
      </c>
      <c r="C9084" s="33" t="s">
        <v>106</v>
      </c>
      <c r="D9084" s="33" t="s">
        <v>113</v>
      </c>
      <c r="E9084" s="33" t="s">
        <v>105</v>
      </c>
    </row>
    <row r="9085" spans="1:5" ht="15.75" customHeight="1" x14ac:dyDescent="0.25">
      <c r="A9085" s="33">
        <v>47066867</v>
      </c>
      <c r="B9085" s="34">
        <v>43859</v>
      </c>
      <c r="C9085" s="33" t="s">
        <v>106</v>
      </c>
      <c r="D9085" s="33" t="s">
        <v>113</v>
      </c>
      <c r="E9085" s="33" t="s">
        <v>107</v>
      </c>
    </row>
    <row r="9086" spans="1:5" ht="15.75" customHeight="1" x14ac:dyDescent="0.25">
      <c r="A9086" s="33">
        <v>44960094</v>
      </c>
      <c r="B9086" s="34">
        <v>43819</v>
      </c>
      <c r="C9086" s="33" t="s">
        <v>106</v>
      </c>
      <c r="D9086" s="33" t="s">
        <v>113</v>
      </c>
      <c r="E9086" s="33" t="s">
        <v>105</v>
      </c>
    </row>
    <row r="9087" spans="1:5" ht="15.75" customHeight="1" x14ac:dyDescent="0.25">
      <c r="A9087" s="33">
        <v>1553625</v>
      </c>
      <c r="B9087" s="34">
        <v>43199</v>
      </c>
      <c r="C9087" s="33" t="s">
        <v>106</v>
      </c>
      <c r="D9087" s="33" t="s">
        <v>113</v>
      </c>
      <c r="E9087" s="33" t="s">
        <v>105</v>
      </c>
    </row>
    <row r="9088" spans="1:5" ht="15.75" customHeight="1" x14ac:dyDescent="0.25">
      <c r="A9088" s="33">
        <v>47225973</v>
      </c>
      <c r="B9088" s="34">
        <v>43841</v>
      </c>
      <c r="C9088" s="33" t="s">
        <v>106</v>
      </c>
      <c r="D9088" s="33" t="s">
        <v>113</v>
      </c>
      <c r="E9088" s="33" t="s">
        <v>107</v>
      </c>
    </row>
    <row r="9089" spans="1:5" ht="15.75" customHeight="1" x14ac:dyDescent="0.25">
      <c r="A9089" s="33">
        <v>46739645</v>
      </c>
      <c r="B9089" s="34">
        <v>43850</v>
      </c>
      <c r="C9089" s="33" t="s">
        <v>106</v>
      </c>
      <c r="D9089" s="33" t="s">
        <v>113</v>
      </c>
      <c r="E9089" s="33" t="s">
        <v>105</v>
      </c>
    </row>
    <row r="9090" spans="1:5" ht="15.75" customHeight="1" x14ac:dyDescent="0.25">
      <c r="A9090" s="33">
        <v>47200770</v>
      </c>
      <c r="B9090" s="34">
        <v>43791</v>
      </c>
      <c r="C9090" s="33" t="s">
        <v>106</v>
      </c>
      <c r="D9090" s="33" t="s">
        <v>113</v>
      </c>
      <c r="E9090" s="33" t="s">
        <v>105</v>
      </c>
    </row>
    <row r="9091" spans="1:5" ht="15.75" customHeight="1" x14ac:dyDescent="0.25">
      <c r="A9091" s="33">
        <v>29829870</v>
      </c>
      <c r="B9091" s="34">
        <v>43688</v>
      </c>
      <c r="C9091" s="33" t="s">
        <v>106</v>
      </c>
      <c r="D9091" s="33" t="s">
        <v>113</v>
      </c>
      <c r="E9091" s="33" t="s">
        <v>107</v>
      </c>
    </row>
    <row r="9092" spans="1:5" ht="15.75" customHeight="1" x14ac:dyDescent="0.25">
      <c r="A9092" s="33">
        <v>44235587</v>
      </c>
      <c r="B9092" s="34">
        <v>43421</v>
      </c>
      <c r="C9092" s="33" t="s">
        <v>106</v>
      </c>
      <c r="D9092" s="33" t="s">
        <v>113</v>
      </c>
      <c r="E9092" s="33" t="s">
        <v>105</v>
      </c>
    </row>
    <row r="9093" spans="1:5" ht="15.75" customHeight="1" x14ac:dyDescent="0.25">
      <c r="A9093" s="33">
        <v>47628375</v>
      </c>
      <c r="B9093" s="34">
        <v>43713</v>
      </c>
      <c r="C9093" s="33" t="s">
        <v>103</v>
      </c>
      <c r="D9093" s="33" t="s">
        <v>113</v>
      </c>
      <c r="E9093" s="33" t="s">
        <v>107</v>
      </c>
    </row>
    <row r="9094" spans="1:5" ht="15.75" customHeight="1" x14ac:dyDescent="0.25">
      <c r="A9094" s="33">
        <v>14343636</v>
      </c>
      <c r="B9094" s="34">
        <v>42581</v>
      </c>
      <c r="C9094" s="33" t="s">
        <v>106</v>
      </c>
      <c r="D9094" s="33" t="s">
        <v>113</v>
      </c>
      <c r="E9094" s="33" t="s">
        <v>107</v>
      </c>
    </row>
    <row r="9095" spans="1:5" ht="15.75" customHeight="1" x14ac:dyDescent="0.25">
      <c r="A9095" s="33">
        <v>41479409</v>
      </c>
      <c r="B9095" s="34">
        <v>43221</v>
      </c>
      <c r="C9095" s="33" t="s">
        <v>21</v>
      </c>
      <c r="D9095" s="33" t="s">
        <v>113</v>
      </c>
      <c r="E9095" s="33" t="s">
        <v>105</v>
      </c>
    </row>
    <row r="9096" spans="1:5" ht="15.75" customHeight="1" x14ac:dyDescent="0.25">
      <c r="A9096" s="33">
        <v>29125850</v>
      </c>
      <c r="B9096" s="34">
        <v>43281</v>
      </c>
      <c r="C9096" s="33" t="s">
        <v>106</v>
      </c>
      <c r="D9096" s="33" t="s">
        <v>113</v>
      </c>
      <c r="E9096" s="33" t="s">
        <v>107</v>
      </c>
    </row>
    <row r="9097" spans="1:5" ht="15.75" customHeight="1" x14ac:dyDescent="0.25">
      <c r="A9097" s="33">
        <v>44288176</v>
      </c>
      <c r="B9097" s="34">
        <v>43423</v>
      </c>
      <c r="C9097" s="33" t="s">
        <v>103</v>
      </c>
      <c r="D9097" s="33" t="s">
        <v>113</v>
      </c>
      <c r="E9097" s="33" t="s">
        <v>105</v>
      </c>
    </row>
    <row r="9098" spans="1:5" ht="15.75" customHeight="1" x14ac:dyDescent="0.25">
      <c r="A9098" s="33">
        <v>48220933</v>
      </c>
      <c r="B9098" s="34">
        <v>43672</v>
      </c>
      <c r="C9098" s="33" t="s">
        <v>106</v>
      </c>
      <c r="D9098" s="33" t="s">
        <v>113</v>
      </c>
      <c r="E9098" s="33" t="s">
        <v>105</v>
      </c>
    </row>
    <row r="9099" spans="1:5" ht="15.75" customHeight="1" x14ac:dyDescent="0.25">
      <c r="A9099" s="33">
        <v>52096895</v>
      </c>
      <c r="B9099" s="34">
        <v>43851</v>
      </c>
      <c r="C9099" s="33" t="s">
        <v>21</v>
      </c>
      <c r="D9099" s="33" t="s">
        <v>113</v>
      </c>
      <c r="E9099" s="33" t="s">
        <v>105</v>
      </c>
    </row>
    <row r="9100" spans="1:5" ht="15.75" customHeight="1" x14ac:dyDescent="0.25">
      <c r="A9100" s="33">
        <v>40344180</v>
      </c>
      <c r="B9100" s="34">
        <v>43096</v>
      </c>
      <c r="C9100" s="33" t="s">
        <v>106</v>
      </c>
      <c r="D9100" s="33" t="s">
        <v>113</v>
      </c>
      <c r="E9100" s="33" t="s">
        <v>105</v>
      </c>
    </row>
    <row r="9101" spans="1:5" ht="15.75" customHeight="1" x14ac:dyDescent="0.25">
      <c r="A9101" s="33">
        <v>13796360</v>
      </c>
      <c r="B9101" s="34">
        <v>43066</v>
      </c>
      <c r="C9101" s="33" t="s">
        <v>106</v>
      </c>
      <c r="D9101" s="33" t="s">
        <v>113</v>
      </c>
      <c r="E9101" s="33" t="s">
        <v>105</v>
      </c>
    </row>
    <row r="9102" spans="1:5" ht="15.75" customHeight="1" x14ac:dyDescent="0.25">
      <c r="A9102" s="33">
        <v>53214488</v>
      </c>
      <c r="B9102" s="34">
        <v>43875</v>
      </c>
      <c r="C9102" s="33" t="s">
        <v>106</v>
      </c>
      <c r="D9102" s="33" t="s">
        <v>113</v>
      </c>
      <c r="E9102" s="33" t="s">
        <v>107</v>
      </c>
    </row>
    <row r="9103" spans="1:5" ht="15.75" customHeight="1" x14ac:dyDescent="0.25">
      <c r="A9103" s="33">
        <v>22258663</v>
      </c>
      <c r="B9103" s="34">
        <v>43899</v>
      </c>
      <c r="C9103" s="33" t="s">
        <v>21</v>
      </c>
      <c r="D9103" s="33" t="s">
        <v>113</v>
      </c>
      <c r="E9103" s="33" t="s">
        <v>105</v>
      </c>
    </row>
    <row r="9104" spans="1:5" ht="15.75" customHeight="1" x14ac:dyDescent="0.25">
      <c r="A9104" s="33">
        <v>16419501</v>
      </c>
      <c r="B9104" s="34">
        <v>43853</v>
      </c>
      <c r="C9104" s="33" t="s">
        <v>106</v>
      </c>
      <c r="D9104" s="33" t="s">
        <v>113</v>
      </c>
      <c r="E9104" s="33" t="s">
        <v>107</v>
      </c>
    </row>
    <row r="9105" spans="1:5" ht="15.75" customHeight="1" x14ac:dyDescent="0.25">
      <c r="A9105" s="33">
        <v>3489246</v>
      </c>
      <c r="B9105" s="34">
        <v>43433</v>
      </c>
      <c r="C9105" s="33" t="s">
        <v>106</v>
      </c>
      <c r="D9105" s="33" t="s">
        <v>113</v>
      </c>
      <c r="E9105" s="33" t="s">
        <v>107</v>
      </c>
    </row>
    <row r="9106" spans="1:5" ht="15.75" customHeight="1" x14ac:dyDescent="0.25">
      <c r="A9106" s="33">
        <v>46702730</v>
      </c>
      <c r="B9106" s="34">
        <v>43778</v>
      </c>
      <c r="C9106" s="33" t="s">
        <v>106</v>
      </c>
      <c r="D9106" s="33" t="s">
        <v>113</v>
      </c>
      <c r="E9106" s="33" t="s">
        <v>105</v>
      </c>
    </row>
    <row r="9107" spans="1:5" ht="15.75" customHeight="1" x14ac:dyDescent="0.25">
      <c r="A9107" s="33">
        <v>45754267</v>
      </c>
      <c r="B9107" s="34">
        <v>43893</v>
      </c>
      <c r="C9107" s="33" t="s">
        <v>106</v>
      </c>
      <c r="D9107" s="33" t="s">
        <v>113</v>
      </c>
      <c r="E9107" s="33" t="s">
        <v>105</v>
      </c>
    </row>
    <row r="9108" spans="1:5" ht="15.75" customHeight="1" x14ac:dyDescent="0.25">
      <c r="A9108" s="33">
        <v>35064040</v>
      </c>
      <c r="B9108" s="34">
        <v>43647</v>
      </c>
      <c r="C9108" s="33" t="s">
        <v>106</v>
      </c>
      <c r="D9108" s="33" t="s">
        <v>113</v>
      </c>
      <c r="E9108" s="33" t="s">
        <v>107</v>
      </c>
    </row>
    <row r="9109" spans="1:5" ht="15.75" customHeight="1" x14ac:dyDescent="0.25">
      <c r="A9109" s="33">
        <v>48521606</v>
      </c>
      <c r="B9109" s="34">
        <v>43682</v>
      </c>
      <c r="C9109" s="33" t="s">
        <v>21</v>
      </c>
      <c r="D9109" s="33" t="s">
        <v>113</v>
      </c>
      <c r="E9109" s="33" t="s">
        <v>105</v>
      </c>
    </row>
    <row r="9110" spans="1:5" ht="15.75" customHeight="1" x14ac:dyDescent="0.25">
      <c r="A9110" s="33">
        <v>46498992</v>
      </c>
      <c r="B9110" s="34">
        <v>43634</v>
      </c>
      <c r="C9110" s="33" t="s">
        <v>106</v>
      </c>
      <c r="D9110" s="33" t="s">
        <v>113</v>
      </c>
      <c r="E9110" s="33" t="s">
        <v>105</v>
      </c>
    </row>
    <row r="9111" spans="1:5" ht="15.75" customHeight="1" x14ac:dyDescent="0.25">
      <c r="A9111" s="33">
        <v>46316864</v>
      </c>
      <c r="B9111" s="34">
        <v>43809</v>
      </c>
      <c r="C9111" s="33" t="s">
        <v>21</v>
      </c>
      <c r="D9111" s="33" t="s">
        <v>113</v>
      </c>
      <c r="E9111" s="33" t="s">
        <v>105</v>
      </c>
    </row>
    <row r="9112" spans="1:5" ht="15.75" customHeight="1" x14ac:dyDescent="0.25">
      <c r="A9112" s="33">
        <v>34922975</v>
      </c>
      <c r="B9112" s="34">
        <v>43792</v>
      </c>
      <c r="C9112" s="33" t="s">
        <v>106</v>
      </c>
      <c r="D9112" s="33" t="s">
        <v>113</v>
      </c>
      <c r="E9112" s="33" t="s">
        <v>107</v>
      </c>
    </row>
    <row r="9113" spans="1:5" ht="15.75" customHeight="1" x14ac:dyDescent="0.25">
      <c r="A9113" s="33">
        <v>49039695</v>
      </c>
      <c r="B9113" s="34">
        <v>43708</v>
      </c>
      <c r="C9113" s="33" t="s">
        <v>106</v>
      </c>
      <c r="D9113" s="33" t="s">
        <v>113</v>
      </c>
      <c r="E9113" s="33" t="s">
        <v>107</v>
      </c>
    </row>
    <row r="9114" spans="1:5" ht="15.75" customHeight="1" x14ac:dyDescent="0.25">
      <c r="A9114" s="33">
        <v>38319700</v>
      </c>
      <c r="B9114" s="34">
        <v>43380</v>
      </c>
      <c r="C9114" s="33" t="s">
        <v>106</v>
      </c>
      <c r="D9114" s="33" t="s">
        <v>113</v>
      </c>
      <c r="E9114" s="33" t="s">
        <v>105</v>
      </c>
    </row>
    <row r="9115" spans="1:5" ht="15.75" customHeight="1" x14ac:dyDescent="0.25">
      <c r="A9115" s="33">
        <v>40493989</v>
      </c>
      <c r="B9115" s="34">
        <v>43074</v>
      </c>
      <c r="C9115" s="33" t="s">
        <v>103</v>
      </c>
      <c r="D9115" s="33" t="s">
        <v>113</v>
      </c>
      <c r="E9115" s="33" t="s">
        <v>105</v>
      </c>
    </row>
    <row r="9116" spans="1:5" ht="15.75" customHeight="1" x14ac:dyDescent="0.25">
      <c r="A9116" s="33">
        <v>44253467</v>
      </c>
      <c r="B9116" s="34">
        <v>43521</v>
      </c>
      <c r="C9116" s="33" t="s">
        <v>103</v>
      </c>
      <c r="D9116" s="33" t="s">
        <v>113</v>
      </c>
      <c r="E9116" s="33" t="s">
        <v>105</v>
      </c>
    </row>
    <row r="9117" spans="1:5" ht="15.75" customHeight="1" x14ac:dyDescent="0.25">
      <c r="A9117" s="33">
        <v>51750730</v>
      </c>
      <c r="B9117" s="34">
        <v>43816</v>
      </c>
      <c r="C9117" s="33" t="s">
        <v>103</v>
      </c>
      <c r="D9117" s="33" t="s">
        <v>113</v>
      </c>
      <c r="E9117" s="33" t="s">
        <v>107</v>
      </c>
    </row>
    <row r="9118" spans="1:5" ht="15.75" customHeight="1" x14ac:dyDescent="0.25">
      <c r="A9118" s="33">
        <v>30021271</v>
      </c>
      <c r="B9118" s="34">
        <v>43821</v>
      </c>
      <c r="C9118" s="33" t="s">
        <v>106</v>
      </c>
      <c r="D9118" s="33" t="s">
        <v>113</v>
      </c>
      <c r="E9118" s="33" t="s">
        <v>105</v>
      </c>
    </row>
    <row r="9119" spans="1:5" ht="15.75" customHeight="1" x14ac:dyDescent="0.25">
      <c r="A9119" s="33">
        <v>14477748</v>
      </c>
      <c r="B9119" s="34">
        <v>43815</v>
      </c>
      <c r="C9119" s="33" t="s">
        <v>103</v>
      </c>
      <c r="D9119" s="33" t="s">
        <v>113</v>
      </c>
      <c r="E9119" s="33" t="s">
        <v>107</v>
      </c>
    </row>
    <row r="9120" spans="1:5" ht="15.75" customHeight="1" x14ac:dyDescent="0.25">
      <c r="A9120" s="33">
        <v>52101358</v>
      </c>
      <c r="B9120" s="34">
        <v>43826</v>
      </c>
      <c r="C9120" s="33" t="s">
        <v>103</v>
      </c>
      <c r="D9120" s="33" t="s">
        <v>113</v>
      </c>
      <c r="E9120" s="33" t="s">
        <v>105</v>
      </c>
    </row>
    <row r="9121" spans="1:5" ht="15.75" customHeight="1" x14ac:dyDescent="0.25">
      <c r="A9121" s="33">
        <v>50291342</v>
      </c>
      <c r="B9121" s="34">
        <v>43825</v>
      </c>
      <c r="C9121" s="33" t="s">
        <v>106</v>
      </c>
      <c r="D9121" s="33" t="s">
        <v>113</v>
      </c>
      <c r="E9121" s="33" t="s">
        <v>105</v>
      </c>
    </row>
    <row r="9122" spans="1:5" ht="15.75" customHeight="1" x14ac:dyDescent="0.25">
      <c r="A9122" s="33">
        <v>50258969</v>
      </c>
      <c r="B9122" s="34">
        <v>43765</v>
      </c>
      <c r="C9122" s="33" t="s">
        <v>103</v>
      </c>
      <c r="D9122" s="33" t="s">
        <v>113</v>
      </c>
      <c r="E9122" s="33" t="s">
        <v>107</v>
      </c>
    </row>
    <row r="9123" spans="1:5" ht="15.75" customHeight="1" x14ac:dyDescent="0.25">
      <c r="A9123" s="33">
        <v>54787462</v>
      </c>
      <c r="B9123" s="34">
        <v>43915</v>
      </c>
      <c r="C9123" s="33" t="s">
        <v>106</v>
      </c>
      <c r="D9123" s="33" t="s">
        <v>113</v>
      </c>
      <c r="E9123" s="33" t="s">
        <v>105</v>
      </c>
    </row>
    <row r="9124" spans="1:5" ht="15.75" customHeight="1" x14ac:dyDescent="0.25">
      <c r="A9124" s="33">
        <v>10868836</v>
      </c>
      <c r="B9124" s="34">
        <v>43593</v>
      </c>
      <c r="C9124" s="33" t="s">
        <v>103</v>
      </c>
      <c r="D9124" s="33" t="s">
        <v>113</v>
      </c>
      <c r="E9124" s="33" t="s">
        <v>107</v>
      </c>
    </row>
    <row r="9125" spans="1:5" ht="15.75" customHeight="1" x14ac:dyDescent="0.25">
      <c r="A9125" s="33">
        <v>49844476</v>
      </c>
      <c r="B9125" s="34">
        <v>43752</v>
      </c>
      <c r="C9125" s="33" t="s">
        <v>106</v>
      </c>
      <c r="D9125" s="33" t="s">
        <v>113</v>
      </c>
      <c r="E9125" s="33" t="s">
        <v>107</v>
      </c>
    </row>
    <row r="9126" spans="1:5" ht="15.75" customHeight="1" x14ac:dyDescent="0.25">
      <c r="A9126" s="33">
        <v>42328199</v>
      </c>
      <c r="B9126" s="34">
        <v>43275</v>
      </c>
      <c r="C9126" s="33" t="s">
        <v>106</v>
      </c>
      <c r="D9126" s="33" t="s">
        <v>113</v>
      </c>
      <c r="E9126" s="33" t="s">
        <v>107</v>
      </c>
    </row>
    <row r="9127" spans="1:5" ht="15.75" customHeight="1" x14ac:dyDescent="0.25">
      <c r="A9127" s="33">
        <v>34156818</v>
      </c>
      <c r="B9127" s="34">
        <v>43901</v>
      </c>
      <c r="C9127" s="33" t="s">
        <v>103</v>
      </c>
      <c r="D9127" s="33" t="s">
        <v>113</v>
      </c>
      <c r="E9127" s="33" t="s">
        <v>105</v>
      </c>
    </row>
    <row r="9128" spans="1:5" ht="15.75" customHeight="1" x14ac:dyDescent="0.25">
      <c r="A9128" s="33">
        <v>54353400</v>
      </c>
      <c r="B9128" s="34">
        <v>43907</v>
      </c>
      <c r="C9128" s="33" t="s">
        <v>106</v>
      </c>
      <c r="D9128" s="33" t="s">
        <v>113</v>
      </c>
      <c r="E9128" s="33" t="s">
        <v>107</v>
      </c>
    </row>
    <row r="9129" spans="1:5" ht="15.75" customHeight="1" x14ac:dyDescent="0.25">
      <c r="A9129" s="33">
        <v>44424328</v>
      </c>
      <c r="B9129" s="34">
        <v>43867</v>
      </c>
      <c r="C9129" s="33" t="s">
        <v>106</v>
      </c>
      <c r="D9129" s="33" t="s">
        <v>113</v>
      </c>
      <c r="E9129" s="33" t="s">
        <v>105</v>
      </c>
    </row>
    <row r="9130" spans="1:5" ht="15.75" customHeight="1" x14ac:dyDescent="0.25">
      <c r="A9130" s="33">
        <v>38803111</v>
      </c>
      <c r="B9130" s="34">
        <v>43320</v>
      </c>
      <c r="C9130" s="33" t="s">
        <v>106</v>
      </c>
      <c r="D9130" s="33" t="s">
        <v>113</v>
      </c>
      <c r="E9130" s="33" t="s">
        <v>107</v>
      </c>
    </row>
    <row r="9131" spans="1:5" ht="15.75" customHeight="1" x14ac:dyDescent="0.25">
      <c r="A9131" s="33">
        <v>47063089</v>
      </c>
      <c r="B9131" s="34">
        <v>44066</v>
      </c>
      <c r="C9131" s="33" t="s">
        <v>103</v>
      </c>
      <c r="D9131" s="33" t="s">
        <v>113</v>
      </c>
      <c r="E9131" s="33" t="s">
        <v>105</v>
      </c>
    </row>
    <row r="9132" spans="1:5" ht="15.75" customHeight="1" x14ac:dyDescent="0.25">
      <c r="A9132" s="33">
        <v>52670000</v>
      </c>
      <c r="B9132" s="34">
        <v>43862</v>
      </c>
      <c r="C9132" s="33" t="s">
        <v>106</v>
      </c>
      <c r="D9132" s="33" t="s">
        <v>113</v>
      </c>
      <c r="E9132" s="33" t="s">
        <v>107</v>
      </c>
    </row>
    <row r="9133" spans="1:5" ht="15.75" customHeight="1" x14ac:dyDescent="0.25">
      <c r="A9133" s="33">
        <v>22903121</v>
      </c>
      <c r="B9133" s="34">
        <v>43825</v>
      </c>
      <c r="C9133" s="33" t="s">
        <v>103</v>
      </c>
      <c r="D9133" s="33" t="s">
        <v>113</v>
      </c>
      <c r="E9133" s="33" t="s">
        <v>105</v>
      </c>
    </row>
    <row r="9134" spans="1:5" ht="15.75" customHeight="1" x14ac:dyDescent="0.25">
      <c r="A9134" s="33">
        <v>53278099</v>
      </c>
      <c r="B9134" s="34">
        <v>43871</v>
      </c>
      <c r="C9134" s="33" t="s">
        <v>106</v>
      </c>
      <c r="D9134" s="33" t="s">
        <v>113</v>
      </c>
      <c r="E9134" s="33" t="s">
        <v>105</v>
      </c>
    </row>
    <row r="9135" spans="1:5" ht="15.75" customHeight="1" x14ac:dyDescent="0.25">
      <c r="A9135" s="33">
        <v>47922791</v>
      </c>
      <c r="B9135" s="34">
        <v>43647</v>
      </c>
      <c r="C9135" s="33" t="s">
        <v>21</v>
      </c>
      <c r="D9135" s="33" t="s">
        <v>113</v>
      </c>
      <c r="E9135" s="33" t="s">
        <v>107</v>
      </c>
    </row>
    <row r="9136" spans="1:5" ht="15.75" customHeight="1" x14ac:dyDescent="0.25">
      <c r="A9136" s="33">
        <v>33127090</v>
      </c>
      <c r="B9136" s="34">
        <v>42408</v>
      </c>
      <c r="C9136" s="33" t="s">
        <v>21</v>
      </c>
      <c r="D9136" s="33" t="s">
        <v>113</v>
      </c>
      <c r="E9136" s="33" t="s">
        <v>107</v>
      </c>
    </row>
    <row r="9137" spans="1:5" ht="15.75" customHeight="1" x14ac:dyDescent="0.25">
      <c r="A9137" s="33">
        <v>46592696</v>
      </c>
      <c r="B9137" s="34">
        <v>44143</v>
      </c>
      <c r="C9137" s="33" t="s">
        <v>106</v>
      </c>
      <c r="D9137" s="33" t="s">
        <v>113</v>
      </c>
      <c r="E9137" s="33" t="s">
        <v>105</v>
      </c>
    </row>
    <row r="9138" spans="1:5" ht="15.75" customHeight="1" x14ac:dyDescent="0.25">
      <c r="A9138" s="33">
        <v>43430838</v>
      </c>
      <c r="B9138" s="34">
        <v>43402</v>
      </c>
      <c r="C9138" s="33" t="s">
        <v>103</v>
      </c>
      <c r="D9138" s="33" t="s">
        <v>113</v>
      </c>
      <c r="E9138" s="33" t="s">
        <v>105</v>
      </c>
    </row>
    <row r="9139" spans="1:5" ht="15.75" customHeight="1" x14ac:dyDescent="0.25">
      <c r="A9139" s="33">
        <v>44433550</v>
      </c>
      <c r="B9139" s="34">
        <v>43511</v>
      </c>
      <c r="C9139" s="33" t="s">
        <v>106</v>
      </c>
      <c r="D9139" s="33" t="s">
        <v>113</v>
      </c>
      <c r="E9139" s="33" t="s">
        <v>105</v>
      </c>
    </row>
    <row r="9140" spans="1:5" ht="15.75" customHeight="1" x14ac:dyDescent="0.25">
      <c r="A9140" s="33">
        <v>43091869</v>
      </c>
      <c r="B9140" s="34">
        <v>43354</v>
      </c>
      <c r="C9140" s="33" t="s">
        <v>103</v>
      </c>
      <c r="D9140" s="33" t="s">
        <v>113</v>
      </c>
      <c r="E9140" s="33" t="s">
        <v>105</v>
      </c>
    </row>
    <row r="9141" spans="1:5" ht="15.75" customHeight="1" x14ac:dyDescent="0.25">
      <c r="A9141" s="33">
        <v>48091205</v>
      </c>
      <c r="B9141" s="34">
        <v>43657</v>
      </c>
      <c r="C9141" s="33" t="s">
        <v>106</v>
      </c>
      <c r="D9141" s="33" t="s">
        <v>113</v>
      </c>
      <c r="E9141" s="33" t="s">
        <v>105</v>
      </c>
    </row>
    <row r="9142" spans="1:5" ht="15.75" customHeight="1" x14ac:dyDescent="0.25">
      <c r="A9142" s="33">
        <v>49349061</v>
      </c>
      <c r="B9142" s="34">
        <v>43724</v>
      </c>
      <c r="C9142" s="33" t="s">
        <v>21</v>
      </c>
      <c r="D9142" s="33" t="s">
        <v>113</v>
      </c>
      <c r="E9142" s="33" t="s">
        <v>107</v>
      </c>
    </row>
    <row r="9143" spans="1:5" ht="15.75" customHeight="1" x14ac:dyDescent="0.25">
      <c r="A9143" s="33">
        <v>36729883</v>
      </c>
      <c r="B9143" s="34">
        <v>43503</v>
      </c>
      <c r="C9143" s="33" t="s">
        <v>103</v>
      </c>
      <c r="D9143" s="33" t="s">
        <v>113</v>
      </c>
      <c r="E9143" s="33" t="s">
        <v>107</v>
      </c>
    </row>
    <row r="9144" spans="1:5" ht="15.75" customHeight="1" x14ac:dyDescent="0.25">
      <c r="A9144" s="33">
        <v>29812806</v>
      </c>
      <c r="B9144" s="34">
        <v>42979</v>
      </c>
      <c r="C9144" s="33" t="s">
        <v>103</v>
      </c>
      <c r="D9144" s="33" t="s">
        <v>113</v>
      </c>
      <c r="E9144" s="33" t="s">
        <v>105</v>
      </c>
    </row>
    <row r="9145" spans="1:5" ht="15.75" customHeight="1" x14ac:dyDescent="0.25">
      <c r="A9145" s="33">
        <v>42879819</v>
      </c>
      <c r="B9145" s="34">
        <v>43328</v>
      </c>
      <c r="C9145" s="33" t="s">
        <v>21</v>
      </c>
      <c r="D9145" s="33" t="s">
        <v>113</v>
      </c>
      <c r="E9145" s="33" t="s">
        <v>107</v>
      </c>
    </row>
    <row r="9146" spans="1:5" ht="15.75" customHeight="1" x14ac:dyDescent="0.25">
      <c r="A9146" s="33">
        <v>35948959</v>
      </c>
      <c r="B9146" s="34">
        <v>43902</v>
      </c>
      <c r="C9146" s="33" t="s">
        <v>106</v>
      </c>
      <c r="D9146" s="33" t="s">
        <v>113</v>
      </c>
      <c r="E9146" s="33" t="s">
        <v>105</v>
      </c>
    </row>
    <row r="9147" spans="1:5" ht="15.75" customHeight="1" x14ac:dyDescent="0.25">
      <c r="A9147" s="33">
        <v>49962418</v>
      </c>
      <c r="B9147" s="34">
        <v>43753</v>
      </c>
      <c r="C9147" s="33" t="s">
        <v>21</v>
      </c>
      <c r="D9147" s="33" t="s">
        <v>113</v>
      </c>
      <c r="E9147" s="33" t="s">
        <v>105</v>
      </c>
    </row>
    <row r="9148" spans="1:5" ht="15.75" customHeight="1" x14ac:dyDescent="0.25">
      <c r="A9148" s="33">
        <v>53723044</v>
      </c>
      <c r="B9148" s="34">
        <v>43879</v>
      </c>
      <c r="C9148" s="33" t="s">
        <v>103</v>
      </c>
      <c r="D9148" s="33" t="s">
        <v>113</v>
      </c>
      <c r="E9148" s="33" t="s">
        <v>105</v>
      </c>
    </row>
    <row r="9149" spans="1:5" ht="15.75" customHeight="1" x14ac:dyDescent="0.25">
      <c r="A9149" s="33">
        <v>43554676</v>
      </c>
      <c r="B9149" s="34">
        <v>43379</v>
      </c>
      <c r="C9149" s="33" t="s">
        <v>106</v>
      </c>
      <c r="D9149" s="33" t="s">
        <v>113</v>
      </c>
      <c r="E9149" s="33" t="s">
        <v>105</v>
      </c>
    </row>
    <row r="9150" spans="1:5" ht="15.75" customHeight="1" x14ac:dyDescent="0.25">
      <c r="A9150" s="33">
        <v>25399363</v>
      </c>
      <c r="B9150" s="34">
        <v>43140</v>
      </c>
      <c r="C9150" s="33" t="s">
        <v>106</v>
      </c>
      <c r="D9150" s="33" t="s">
        <v>113</v>
      </c>
      <c r="E9150" s="33" t="s">
        <v>107</v>
      </c>
    </row>
    <row r="9151" spans="1:5" ht="15.75" customHeight="1" x14ac:dyDescent="0.25">
      <c r="A9151" s="33">
        <v>45779876</v>
      </c>
      <c r="B9151" s="34">
        <v>43912</v>
      </c>
      <c r="C9151" s="33" t="s">
        <v>103</v>
      </c>
      <c r="D9151" s="33" t="s">
        <v>113</v>
      </c>
      <c r="E9151" s="33" t="s">
        <v>105</v>
      </c>
    </row>
    <row r="9152" spans="1:5" ht="15.75" customHeight="1" x14ac:dyDescent="0.25">
      <c r="A9152" s="33">
        <v>39826477</v>
      </c>
      <c r="B9152" s="34">
        <v>43495</v>
      </c>
      <c r="C9152" s="33" t="s">
        <v>106</v>
      </c>
      <c r="D9152" s="33" t="s">
        <v>113</v>
      </c>
      <c r="E9152" s="33" t="s">
        <v>107</v>
      </c>
    </row>
    <row r="9153" spans="1:5" ht="15.75" customHeight="1" x14ac:dyDescent="0.25">
      <c r="A9153" s="33">
        <v>34030103</v>
      </c>
      <c r="B9153" s="34">
        <v>43431</v>
      </c>
      <c r="C9153" s="33" t="s">
        <v>103</v>
      </c>
      <c r="D9153" s="33" t="s">
        <v>113</v>
      </c>
      <c r="E9153" s="33" t="s">
        <v>105</v>
      </c>
    </row>
    <row r="9154" spans="1:5" ht="15.75" customHeight="1" x14ac:dyDescent="0.25">
      <c r="A9154" s="33">
        <v>43033870</v>
      </c>
      <c r="B9154" s="34">
        <v>43342</v>
      </c>
      <c r="C9154" s="33" t="s">
        <v>103</v>
      </c>
      <c r="D9154" s="33" t="s">
        <v>113</v>
      </c>
      <c r="E9154" s="33" t="s">
        <v>107</v>
      </c>
    </row>
    <row r="9155" spans="1:5" ht="15.75" customHeight="1" x14ac:dyDescent="0.25">
      <c r="A9155" s="33">
        <v>41972509</v>
      </c>
      <c r="B9155" s="34">
        <v>43951</v>
      </c>
      <c r="C9155" s="33" t="s">
        <v>103</v>
      </c>
      <c r="D9155" s="33" t="s">
        <v>113</v>
      </c>
      <c r="E9155" s="33" t="s">
        <v>105</v>
      </c>
    </row>
    <row r="9156" spans="1:5" ht="15.75" customHeight="1" x14ac:dyDescent="0.25">
      <c r="A9156" s="33">
        <v>40230768</v>
      </c>
      <c r="B9156" s="34">
        <v>44011</v>
      </c>
      <c r="C9156" s="33" t="s">
        <v>106</v>
      </c>
      <c r="D9156" s="33" t="s">
        <v>113</v>
      </c>
      <c r="E9156" s="33" t="s">
        <v>107</v>
      </c>
    </row>
    <row r="9157" spans="1:5" ht="15.75" customHeight="1" x14ac:dyDescent="0.25">
      <c r="A9157" s="33">
        <v>52996565</v>
      </c>
      <c r="B9157" s="34">
        <v>44027</v>
      </c>
      <c r="C9157" s="33" t="s">
        <v>106</v>
      </c>
      <c r="D9157" s="33" t="s">
        <v>113</v>
      </c>
      <c r="E9157" s="33" t="s">
        <v>107</v>
      </c>
    </row>
    <row r="9158" spans="1:5" ht="15.75" customHeight="1" x14ac:dyDescent="0.25">
      <c r="A9158" s="33">
        <v>32612593</v>
      </c>
      <c r="B9158" s="34">
        <v>43567</v>
      </c>
      <c r="C9158" s="33" t="s">
        <v>106</v>
      </c>
      <c r="D9158" s="33" t="s">
        <v>113</v>
      </c>
      <c r="E9158" s="33" t="s">
        <v>107</v>
      </c>
    </row>
    <row r="9159" spans="1:5" ht="15.75" customHeight="1" x14ac:dyDescent="0.25">
      <c r="A9159" s="33">
        <v>44871313</v>
      </c>
      <c r="B9159" s="34">
        <v>43467</v>
      </c>
      <c r="C9159" s="33" t="s">
        <v>106</v>
      </c>
      <c r="D9159" s="33" t="s">
        <v>113</v>
      </c>
      <c r="E9159" s="33" t="s">
        <v>105</v>
      </c>
    </row>
    <row r="9160" spans="1:5" ht="15.75" customHeight="1" x14ac:dyDescent="0.25">
      <c r="A9160" s="33">
        <v>55544279</v>
      </c>
      <c r="B9160" s="34">
        <v>43977</v>
      </c>
      <c r="C9160" s="33" t="s">
        <v>106</v>
      </c>
      <c r="D9160" s="33" t="s">
        <v>113</v>
      </c>
      <c r="E9160" s="33" t="s">
        <v>105</v>
      </c>
    </row>
    <row r="9161" spans="1:5" ht="15.75" customHeight="1" x14ac:dyDescent="0.25">
      <c r="A9161" s="33">
        <v>39030272</v>
      </c>
      <c r="B9161" s="34">
        <v>42886</v>
      </c>
      <c r="C9161" s="33" t="s">
        <v>106</v>
      </c>
      <c r="D9161" s="33" t="s">
        <v>113</v>
      </c>
      <c r="E9161" s="33" t="s">
        <v>107</v>
      </c>
    </row>
    <row r="9162" spans="1:5" ht="15.75" customHeight="1" x14ac:dyDescent="0.25">
      <c r="A9162" s="33">
        <v>52396656</v>
      </c>
      <c r="B9162" s="34">
        <v>43986</v>
      </c>
      <c r="C9162" s="33" t="s">
        <v>106</v>
      </c>
      <c r="D9162" s="33" t="s">
        <v>113</v>
      </c>
      <c r="E9162" s="33" t="s">
        <v>105</v>
      </c>
    </row>
    <row r="9163" spans="1:5" ht="15.75" customHeight="1" x14ac:dyDescent="0.25">
      <c r="A9163" s="33">
        <v>51499492</v>
      </c>
      <c r="B9163" s="34">
        <v>43819</v>
      </c>
      <c r="C9163" s="33" t="s">
        <v>103</v>
      </c>
      <c r="D9163" s="33" t="s">
        <v>113</v>
      </c>
      <c r="E9163" s="33" t="s">
        <v>107</v>
      </c>
    </row>
    <row r="9164" spans="1:5" ht="15.75" customHeight="1" x14ac:dyDescent="0.25">
      <c r="A9164" s="33">
        <v>46027524</v>
      </c>
      <c r="B9164" s="34">
        <v>43520</v>
      </c>
      <c r="C9164" s="33" t="s">
        <v>103</v>
      </c>
      <c r="D9164" s="33" t="s">
        <v>113</v>
      </c>
      <c r="E9164" s="33" t="s">
        <v>107</v>
      </c>
    </row>
    <row r="9165" spans="1:5" ht="15.75" customHeight="1" x14ac:dyDescent="0.25">
      <c r="A9165" s="33">
        <v>40259675</v>
      </c>
      <c r="B9165" s="34">
        <v>43703</v>
      </c>
      <c r="C9165" s="33" t="s">
        <v>103</v>
      </c>
      <c r="D9165" s="33" t="s">
        <v>113</v>
      </c>
      <c r="E9165" s="33" t="s">
        <v>107</v>
      </c>
    </row>
    <row r="9166" spans="1:5" ht="15.75" customHeight="1" x14ac:dyDescent="0.25">
      <c r="A9166" s="33">
        <v>35155328</v>
      </c>
      <c r="B9166" s="34">
        <v>43124</v>
      </c>
      <c r="C9166" s="33" t="s">
        <v>103</v>
      </c>
      <c r="D9166" s="33" t="s">
        <v>113</v>
      </c>
      <c r="E9166" s="33" t="s">
        <v>107</v>
      </c>
    </row>
    <row r="9167" spans="1:5" ht="15.75" customHeight="1" x14ac:dyDescent="0.25">
      <c r="A9167" s="33">
        <v>52292872</v>
      </c>
      <c r="B9167" s="34">
        <v>44084</v>
      </c>
      <c r="C9167" s="33" t="s">
        <v>106</v>
      </c>
      <c r="D9167" s="33" t="s">
        <v>113</v>
      </c>
      <c r="E9167" s="33" t="s">
        <v>105</v>
      </c>
    </row>
    <row r="9168" spans="1:5" ht="15.75" customHeight="1" x14ac:dyDescent="0.25">
      <c r="A9168" s="33">
        <v>23969101</v>
      </c>
      <c r="B9168" s="34">
        <v>42852</v>
      </c>
      <c r="C9168" s="33" t="s">
        <v>21</v>
      </c>
      <c r="D9168" s="33" t="s">
        <v>113</v>
      </c>
      <c r="E9168" s="33" t="s">
        <v>107</v>
      </c>
    </row>
    <row r="9169" spans="1:5" ht="15.75" customHeight="1" x14ac:dyDescent="0.25">
      <c r="A9169" s="33">
        <v>48173855</v>
      </c>
      <c r="B9169" s="34">
        <v>43663</v>
      </c>
      <c r="C9169" s="33" t="s">
        <v>106</v>
      </c>
      <c r="D9169" s="33" t="s">
        <v>113</v>
      </c>
      <c r="E9169" s="33" t="s">
        <v>105</v>
      </c>
    </row>
    <row r="9170" spans="1:5" ht="15.75" customHeight="1" x14ac:dyDescent="0.25">
      <c r="A9170" s="33">
        <v>39532621</v>
      </c>
      <c r="B9170" s="34">
        <v>43448</v>
      </c>
      <c r="C9170" s="33" t="s">
        <v>103</v>
      </c>
      <c r="D9170" s="33" t="s">
        <v>113</v>
      </c>
      <c r="E9170" s="33" t="s">
        <v>107</v>
      </c>
    </row>
    <row r="9171" spans="1:5" ht="15.75" customHeight="1" x14ac:dyDescent="0.25">
      <c r="A9171" s="33">
        <v>40270777</v>
      </c>
      <c r="B9171" s="34">
        <v>43067</v>
      </c>
      <c r="C9171" s="33" t="s">
        <v>103</v>
      </c>
      <c r="D9171" s="33" t="s">
        <v>113</v>
      </c>
      <c r="E9171" s="33" t="s">
        <v>105</v>
      </c>
    </row>
    <row r="9172" spans="1:5" ht="15.75" customHeight="1" x14ac:dyDescent="0.25">
      <c r="A9172" s="33">
        <v>17357539</v>
      </c>
      <c r="B9172" s="34">
        <v>43809</v>
      </c>
      <c r="C9172" s="33" t="s">
        <v>108</v>
      </c>
      <c r="D9172" s="33" t="s">
        <v>113</v>
      </c>
      <c r="E9172" s="33" t="s">
        <v>105</v>
      </c>
    </row>
    <row r="9173" spans="1:5" ht="15.75" customHeight="1" x14ac:dyDescent="0.25">
      <c r="A9173" s="33">
        <v>41449675</v>
      </c>
      <c r="B9173" s="34">
        <v>43189</v>
      </c>
      <c r="C9173" s="33" t="s">
        <v>103</v>
      </c>
      <c r="D9173" s="33" t="s">
        <v>113</v>
      </c>
      <c r="E9173" s="33" t="s">
        <v>107</v>
      </c>
    </row>
    <row r="9174" spans="1:5" ht="15.75" customHeight="1" x14ac:dyDescent="0.25">
      <c r="A9174" s="33">
        <v>41921465</v>
      </c>
      <c r="B9174" s="34">
        <v>43251</v>
      </c>
      <c r="C9174" s="33" t="s">
        <v>106</v>
      </c>
      <c r="D9174" s="33" t="s">
        <v>113</v>
      </c>
      <c r="E9174" s="33" t="s">
        <v>107</v>
      </c>
    </row>
    <row r="9175" spans="1:5" ht="15.75" customHeight="1" x14ac:dyDescent="0.25">
      <c r="A9175" s="33">
        <v>43587127</v>
      </c>
      <c r="B9175" s="34">
        <v>43376</v>
      </c>
      <c r="C9175" s="33" t="s">
        <v>108</v>
      </c>
      <c r="D9175" s="33" t="s">
        <v>113</v>
      </c>
      <c r="E9175" s="33" t="s">
        <v>105</v>
      </c>
    </row>
    <row r="9176" spans="1:5" ht="15.75" customHeight="1" x14ac:dyDescent="0.25">
      <c r="A9176" s="33">
        <v>41342050</v>
      </c>
      <c r="B9176" s="34">
        <v>43178</v>
      </c>
      <c r="C9176" s="33" t="s">
        <v>106</v>
      </c>
      <c r="D9176" s="33" t="s">
        <v>113</v>
      </c>
      <c r="E9176" s="33" t="s">
        <v>107</v>
      </c>
    </row>
    <row r="9177" spans="1:5" ht="15.75" customHeight="1" x14ac:dyDescent="0.25">
      <c r="A9177" s="33">
        <v>48853923</v>
      </c>
      <c r="B9177" s="34">
        <v>43699</v>
      </c>
      <c r="C9177" s="33" t="s">
        <v>106</v>
      </c>
      <c r="D9177" s="33" t="s">
        <v>113</v>
      </c>
      <c r="E9177" s="33" t="s">
        <v>105</v>
      </c>
    </row>
    <row r="9178" spans="1:5" ht="15.75" customHeight="1" x14ac:dyDescent="0.25">
      <c r="A9178" s="33">
        <v>32431117</v>
      </c>
      <c r="B9178" s="34">
        <v>43275</v>
      </c>
      <c r="C9178" s="33" t="s">
        <v>106</v>
      </c>
      <c r="D9178" s="33" t="s">
        <v>113</v>
      </c>
      <c r="E9178" s="33" t="s">
        <v>105</v>
      </c>
    </row>
    <row r="9179" spans="1:5" ht="15.75" customHeight="1" x14ac:dyDescent="0.25">
      <c r="A9179" s="33">
        <v>28284368</v>
      </c>
      <c r="B9179" s="34">
        <v>42892</v>
      </c>
      <c r="C9179" s="33" t="s">
        <v>106</v>
      </c>
      <c r="D9179" s="33" t="s">
        <v>113</v>
      </c>
      <c r="E9179" s="33" t="s">
        <v>105</v>
      </c>
    </row>
    <row r="9180" spans="1:5" ht="15.75" customHeight="1" x14ac:dyDescent="0.25">
      <c r="A9180" s="33">
        <v>47021751</v>
      </c>
      <c r="B9180" s="34">
        <v>43890</v>
      </c>
      <c r="C9180" s="33" t="s">
        <v>106</v>
      </c>
      <c r="D9180" s="33" t="s">
        <v>113</v>
      </c>
      <c r="E9180" s="33" t="s">
        <v>107</v>
      </c>
    </row>
    <row r="9181" spans="1:5" ht="15.75" customHeight="1" x14ac:dyDescent="0.25">
      <c r="A9181" s="33">
        <v>32801778</v>
      </c>
      <c r="B9181" s="34">
        <v>43423</v>
      </c>
      <c r="C9181" s="33" t="s">
        <v>106</v>
      </c>
      <c r="D9181" s="33" t="s">
        <v>113</v>
      </c>
      <c r="E9181" s="33" t="s">
        <v>105</v>
      </c>
    </row>
    <row r="9182" spans="1:5" ht="15.75" customHeight="1" x14ac:dyDescent="0.25">
      <c r="A9182" s="33">
        <v>30509594</v>
      </c>
      <c r="B9182" s="34">
        <v>42906</v>
      </c>
      <c r="C9182" s="33" t="s">
        <v>106</v>
      </c>
      <c r="D9182" s="33" t="s">
        <v>113</v>
      </c>
      <c r="E9182" s="33" t="s">
        <v>105</v>
      </c>
    </row>
    <row r="9183" spans="1:5" ht="15.75" customHeight="1" x14ac:dyDescent="0.25">
      <c r="A9183" s="33">
        <v>49161148</v>
      </c>
      <c r="B9183" s="34">
        <v>43777</v>
      </c>
      <c r="C9183" s="33" t="s">
        <v>108</v>
      </c>
      <c r="D9183" s="33" t="s">
        <v>113</v>
      </c>
      <c r="E9183" s="33" t="s">
        <v>105</v>
      </c>
    </row>
    <row r="9184" spans="1:5" ht="15.75" customHeight="1" x14ac:dyDescent="0.25">
      <c r="A9184" s="33">
        <v>48577092</v>
      </c>
      <c r="B9184" s="34">
        <v>43933</v>
      </c>
      <c r="C9184" s="33" t="s">
        <v>106</v>
      </c>
      <c r="D9184" s="33" t="s">
        <v>113</v>
      </c>
      <c r="E9184" s="33" t="s">
        <v>107</v>
      </c>
    </row>
    <row r="9185" spans="1:5" ht="15.75" customHeight="1" x14ac:dyDescent="0.25">
      <c r="A9185" s="33">
        <v>40026875</v>
      </c>
      <c r="B9185" s="34">
        <v>43006</v>
      </c>
      <c r="C9185" s="33" t="s">
        <v>106</v>
      </c>
      <c r="D9185" s="33" t="s">
        <v>113</v>
      </c>
      <c r="E9185" s="33" t="s">
        <v>107</v>
      </c>
    </row>
    <row r="9186" spans="1:5" ht="15.75" customHeight="1" x14ac:dyDescent="0.25">
      <c r="A9186" s="33">
        <v>55344166</v>
      </c>
      <c r="B9186" s="34">
        <v>43938</v>
      </c>
      <c r="C9186" s="33" t="s">
        <v>106</v>
      </c>
      <c r="D9186" s="33" t="s">
        <v>113</v>
      </c>
      <c r="E9186" s="33" t="s">
        <v>105</v>
      </c>
    </row>
    <row r="9187" spans="1:5" ht="15.75" customHeight="1" x14ac:dyDescent="0.25">
      <c r="A9187" s="33">
        <v>40923668</v>
      </c>
      <c r="B9187" s="34">
        <v>43130</v>
      </c>
      <c r="C9187" s="33" t="s">
        <v>106</v>
      </c>
      <c r="D9187" s="33" t="s">
        <v>113</v>
      </c>
      <c r="E9187" s="33" t="s">
        <v>105</v>
      </c>
    </row>
    <row r="9188" spans="1:5" ht="15.75" customHeight="1" x14ac:dyDescent="0.25">
      <c r="A9188" s="33">
        <v>42313631</v>
      </c>
      <c r="B9188" s="34">
        <v>43943</v>
      </c>
      <c r="C9188" s="33" t="s">
        <v>106</v>
      </c>
      <c r="D9188" s="33" t="s">
        <v>113</v>
      </c>
      <c r="E9188" s="33" t="s">
        <v>105</v>
      </c>
    </row>
    <row r="9189" spans="1:5" ht="15.75" customHeight="1" x14ac:dyDescent="0.25">
      <c r="A9189" s="33">
        <v>8912751</v>
      </c>
      <c r="B9189" s="34">
        <v>43728</v>
      </c>
      <c r="C9189" s="33" t="s">
        <v>103</v>
      </c>
      <c r="D9189" s="33" t="s">
        <v>113</v>
      </c>
      <c r="E9189" s="33" t="s">
        <v>105</v>
      </c>
    </row>
    <row r="9190" spans="1:5" ht="15.75" customHeight="1" x14ac:dyDescent="0.25">
      <c r="A9190" s="33">
        <v>36582457</v>
      </c>
      <c r="B9190" s="34">
        <v>43977</v>
      </c>
      <c r="C9190" s="33" t="s">
        <v>106</v>
      </c>
      <c r="D9190" s="33" t="s">
        <v>113</v>
      </c>
      <c r="E9190" s="33" t="s">
        <v>107</v>
      </c>
    </row>
    <row r="9191" spans="1:5" ht="15.75" customHeight="1" x14ac:dyDescent="0.25">
      <c r="A9191" s="33">
        <v>56184444</v>
      </c>
      <c r="B9191" s="34">
        <v>43997</v>
      </c>
      <c r="C9191" s="33" t="s">
        <v>103</v>
      </c>
      <c r="D9191" s="33" t="s">
        <v>113</v>
      </c>
      <c r="E9191" s="33" t="s">
        <v>105</v>
      </c>
    </row>
    <row r="9192" spans="1:5" ht="15.75" customHeight="1" x14ac:dyDescent="0.25">
      <c r="A9192" s="33">
        <v>32758922</v>
      </c>
      <c r="B9192" s="34">
        <v>43646</v>
      </c>
      <c r="C9192" s="33" t="s">
        <v>21</v>
      </c>
      <c r="D9192" s="33" t="s">
        <v>113</v>
      </c>
      <c r="E9192" s="33" t="s">
        <v>107</v>
      </c>
    </row>
    <row r="9193" spans="1:5" ht="15.75" customHeight="1" x14ac:dyDescent="0.25">
      <c r="A9193" s="33">
        <v>34934244</v>
      </c>
      <c r="B9193" s="34">
        <v>43070</v>
      </c>
      <c r="C9193" s="33" t="s">
        <v>106</v>
      </c>
      <c r="D9193" s="33" t="s">
        <v>113</v>
      </c>
      <c r="E9193" s="33" t="s">
        <v>105</v>
      </c>
    </row>
    <row r="9194" spans="1:5" ht="15.75" customHeight="1" x14ac:dyDescent="0.25">
      <c r="A9194" s="33">
        <v>42221312</v>
      </c>
      <c r="B9194" s="34">
        <v>43265</v>
      </c>
      <c r="C9194" s="33" t="s">
        <v>106</v>
      </c>
      <c r="D9194" s="33" t="s">
        <v>113</v>
      </c>
      <c r="E9194" s="33" t="s">
        <v>107</v>
      </c>
    </row>
    <row r="9195" spans="1:5" ht="15.75" customHeight="1" x14ac:dyDescent="0.25">
      <c r="A9195" s="33">
        <v>40071833</v>
      </c>
      <c r="B9195" s="34">
        <v>43018</v>
      </c>
      <c r="C9195" s="33" t="s">
        <v>103</v>
      </c>
      <c r="D9195" s="33" t="s">
        <v>113</v>
      </c>
      <c r="E9195" s="33" t="s">
        <v>107</v>
      </c>
    </row>
    <row r="9196" spans="1:5" ht="15.75" customHeight="1" x14ac:dyDescent="0.25">
      <c r="A9196" s="33">
        <v>46584209</v>
      </c>
      <c r="B9196" s="34">
        <v>43570</v>
      </c>
      <c r="C9196" s="33" t="s">
        <v>106</v>
      </c>
      <c r="D9196" s="33" t="s">
        <v>113</v>
      </c>
      <c r="E9196" s="33" t="s">
        <v>105</v>
      </c>
    </row>
    <row r="9197" spans="1:5" ht="15.75" customHeight="1" x14ac:dyDescent="0.25">
      <c r="A9197" s="33">
        <v>4232774</v>
      </c>
      <c r="B9197" s="34">
        <v>43827</v>
      </c>
      <c r="C9197" s="33" t="s">
        <v>106</v>
      </c>
      <c r="D9197" s="33" t="s">
        <v>113</v>
      </c>
      <c r="E9197" s="33" t="s">
        <v>105</v>
      </c>
    </row>
    <row r="9198" spans="1:5" ht="15.75" customHeight="1" x14ac:dyDescent="0.25">
      <c r="A9198" s="33">
        <v>53115941</v>
      </c>
      <c r="B9198" s="34">
        <v>43893</v>
      </c>
      <c r="C9198" s="33" t="s">
        <v>21</v>
      </c>
      <c r="D9198" s="33" t="s">
        <v>113</v>
      </c>
      <c r="E9198" s="33" t="s">
        <v>105</v>
      </c>
    </row>
    <row r="9199" spans="1:5" ht="15.75" customHeight="1" x14ac:dyDescent="0.25">
      <c r="A9199" s="33">
        <v>22753296</v>
      </c>
      <c r="B9199" s="34">
        <v>43572</v>
      </c>
      <c r="C9199" s="33" t="s">
        <v>103</v>
      </c>
      <c r="D9199" s="33" t="s">
        <v>113</v>
      </c>
      <c r="E9199" s="33" t="s">
        <v>105</v>
      </c>
    </row>
    <row r="9200" spans="1:5" ht="15.75" customHeight="1" x14ac:dyDescent="0.25">
      <c r="A9200" s="33">
        <v>46643785</v>
      </c>
      <c r="B9200" s="34">
        <v>43672</v>
      </c>
      <c r="C9200" s="33" t="s">
        <v>106</v>
      </c>
      <c r="D9200" s="33" t="s">
        <v>113</v>
      </c>
      <c r="E9200" s="33" t="s">
        <v>107</v>
      </c>
    </row>
    <row r="9201" spans="1:5" ht="15.75" customHeight="1" x14ac:dyDescent="0.25">
      <c r="A9201" s="33">
        <v>36398325</v>
      </c>
      <c r="B9201" s="34">
        <v>42663</v>
      </c>
      <c r="C9201" s="33" t="s">
        <v>21</v>
      </c>
      <c r="D9201" s="33" t="s">
        <v>113</v>
      </c>
      <c r="E9201" s="33" t="s">
        <v>105</v>
      </c>
    </row>
    <row r="9202" spans="1:5" ht="15.75" customHeight="1" x14ac:dyDescent="0.25">
      <c r="A9202" s="33">
        <v>27403320</v>
      </c>
      <c r="B9202" s="34">
        <v>43656</v>
      </c>
      <c r="C9202" s="33" t="s">
        <v>106</v>
      </c>
      <c r="D9202" s="33" t="s">
        <v>113</v>
      </c>
      <c r="E9202" s="33" t="s">
        <v>107</v>
      </c>
    </row>
    <row r="9203" spans="1:5" ht="15.75" customHeight="1" x14ac:dyDescent="0.25">
      <c r="A9203" s="33">
        <v>34072352</v>
      </c>
      <c r="B9203" s="34">
        <v>43919</v>
      </c>
      <c r="C9203" s="33" t="s">
        <v>106</v>
      </c>
      <c r="D9203" s="33" t="s">
        <v>113</v>
      </c>
      <c r="E9203" s="33" t="s">
        <v>105</v>
      </c>
    </row>
    <row r="9204" spans="1:5" ht="15.75" customHeight="1" x14ac:dyDescent="0.25">
      <c r="A9204" s="33">
        <v>41148360</v>
      </c>
      <c r="B9204" s="34">
        <v>43190</v>
      </c>
      <c r="C9204" s="33" t="s">
        <v>106</v>
      </c>
      <c r="D9204" s="33" t="s">
        <v>113</v>
      </c>
      <c r="E9204" s="33" t="s">
        <v>107</v>
      </c>
    </row>
    <row r="9205" spans="1:5" ht="15.75" customHeight="1" x14ac:dyDescent="0.25">
      <c r="A9205" s="33">
        <v>40833342</v>
      </c>
      <c r="B9205" s="34">
        <v>43119</v>
      </c>
      <c r="C9205" s="33" t="s">
        <v>103</v>
      </c>
      <c r="D9205" s="33" t="s">
        <v>113</v>
      </c>
      <c r="E9205" s="33" t="s">
        <v>105</v>
      </c>
    </row>
    <row r="9206" spans="1:5" ht="15.75" customHeight="1" x14ac:dyDescent="0.25">
      <c r="A9206" s="33">
        <v>39953894</v>
      </c>
      <c r="B9206" s="34">
        <v>42989</v>
      </c>
      <c r="C9206" s="33" t="s">
        <v>21</v>
      </c>
      <c r="D9206" s="33" t="s">
        <v>113</v>
      </c>
      <c r="E9206" s="33" t="s">
        <v>107</v>
      </c>
    </row>
    <row r="9207" spans="1:5" ht="15.75" customHeight="1" x14ac:dyDescent="0.25">
      <c r="A9207" s="33">
        <v>41783260</v>
      </c>
      <c r="B9207" s="34">
        <v>43370</v>
      </c>
      <c r="C9207" s="33" t="s">
        <v>103</v>
      </c>
      <c r="D9207" s="33" t="s">
        <v>113</v>
      </c>
      <c r="E9207" s="33" t="s">
        <v>107</v>
      </c>
    </row>
    <row r="9208" spans="1:5" ht="15.75" customHeight="1" x14ac:dyDescent="0.25">
      <c r="A9208" s="33">
        <v>38919157</v>
      </c>
      <c r="B9208" s="34">
        <v>43454</v>
      </c>
      <c r="C9208" s="33" t="s">
        <v>21</v>
      </c>
      <c r="D9208" s="33" t="s">
        <v>113</v>
      </c>
      <c r="E9208" s="33" t="s">
        <v>105</v>
      </c>
    </row>
    <row r="9209" spans="1:5" ht="15.75" customHeight="1" x14ac:dyDescent="0.25">
      <c r="A9209" s="33">
        <v>39092118</v>
      </c>
      <c r="B9209" s="34">
        <v>43702</v>
      </c>
      <c r="C9209" s="33" t="s">
        <v>106</v>
      </c>
      <c r="D9209" s="33" t="s">
        <v>113</v>
      </c>
      <c r="E9209" s="33" t="s">
        <v>105</v>
      </c>
    </row>
    <row r="9210" spans="1:5" ht="15.75" customHeight="1" x14ac:dyDescent="0.25">
      <c r="A9210" s="33">
        <v>42157472</v>
      </c>
      <c r="B9210" s="34">
        <v>43344</v>
      </c>
      <c r="C9210" s="33" t="s">
        <v>103</v>
      </c>
      <c r="D9210" s="33" t="s">
        <v>113</v>
      </c>
      <c r="E9210" s="33" t="s">
        <v>105</v>
      </c>
    </row>
    <row r="9211" spans="1:5" ht="15.75" customHeight="1" x14ac:dyDescent="0.25">
      <c r="A9211" s="33">
        <v>32216849</v>
      </c>
      <c r="B9211" s="34">
        <v>43966</v>
      </c>
      <c r="C9211" s="33" t="s">
        <v>106</v>
      </c>
      <c r="D9211" s="33" t="s">
        <v>113</v>
      </c>
      <c r="E9211" s="33" t="s">
        <v>105</v>
      </c>
    </row>
    <row r="9212" spans="1:5" ht="15.75" customHeight="1" x14ac:dyDescent="0.25">
      <c r="A9212" s="33">
        <v>48551246</v>
      </c>
      <c r="B9212" s="34">
        <v>43683</v>
      </c>
      <c r="C9212" s="33" t="s">
        <v>21</v>
      </c>
      <c r="D9212" s="33" t="s">
        <v>113</v>
      </c>
      <c r="E9212" s="33" t="s">
        <v>105</v>
      </c>
    </row>
    <row r="9213" spans="1:5" ht="15.75" customHeight="1" x14ac:dyDescent="0.25">
      <c r="A9213" s="33">
        <v>54065921</v>
      </c>
      <c r="B9213" s="34">
        <v>43903</v>
      </c>
      <c r="C9213" s="33" t="s">
        <v>106</v>
      </c>
      <c r="D9213" s="33" t="s">
        <v>113</v>
      </c>
      <c r="E9213" s="33" t="s">
        <v>105</v>
      </c>
    </row>
    <row r="9214" spans="1:5" ht="15.75" customHeight="1" x14ac:dyDescent="0.25">
      <c r="A9214" s="33">
        <v>31743632</v>
      </c>
      <c r="B9214" s="34">
        <v>43255</v>
      </c>
      <c r="C9214" s="33" t="s">
        <v>106</v>
      </c>
      <c r="D9214" s="33" t="s">
        <v>113</v>
      </c>
      <c r="E9214" s="33" t="s">
        <v>105</v>
      </c>
    </row>
    <row r="9215" spans="1:5" ht="15.75" customHeight="1" x14ac:dyDescent="0.25">
      <c r="A9215" s="33">
        <v>3373330</v>
      </c>
      <c r="B9215" s="34">
        <v>43515</v>
      </c>
      <c r="C9215" s="33" t="s">
        <v>103</v>
      </c>
      <c r="D9215" s="33" t="s">
        <v>113</v>
      </c>
      <c r="E9215" s="33" t="s">
        <v>107</v>
      </c>
    </row>
    <row r="9216" spans="1:5" ht="15.75" customHeight="1" x14ac:dyDescent="0.25">
      <c r="A9216" s="33">
        <v>46426803</v>
      </c>
      <c r="B9216" s="34">
        <v>43854</v>
      </c>
      <c r="C9216" s="33" t="s">
        <v>106</v>
      </c>
      <c r="D9216" s="33" t="s">
        <v>113</v>
      </c>
      <c r="E9216" s="33" t="s">
        <v>105</v>
      </c>
    </row>
    <row r="9217" spans="1:5" ht="15.75" customHeight="1" x14ac:dyDescent="0.25">
      <c r="A9217" s="33">
        <v>51254332</v>
      </c>
      <c r="B9217" s="34">
        <v>43998</v>
      </c>
      <c r="C9217" s="33" t="s">
        <v>106</v>
      </c>
      <c r="D9217" s="33" t="s">
        <v>113</v>
      </c>
      <c r="E9217" s="33" t="s">
        <v>105</v>
      </c>
    </row>
    <row r="9218" spans="1:5" ht="15.75" customHeight="1" x14ac:dyDescent="0.25">
      <c r="A9218" s="33">
        <v>14082586</v>
      </c>
      <c r="B9218" s="34">
        <v>43589</v>
      </c>
      <c r="C9218" s="33" t="s">
        <v>106</v>
      </c>
      <c r="D9218" s="33" t="s">
        <v>113</v>
      </c>
      <c r="E9218" s="33" t="s">
        <v>105</v>
      </c>
    </row>
    <row r="9219" spans="1:5" ht="15.75" customHeight="1" x14ac:dyDescent="0.25">
      <c r="A9219" s="33">
        <v>41274540</v>
      </c>
      <c r="B9219" s="34">
        <v>43542</v>
      </c>
      <c r="C9219" s="33" t="s">
        <v>106</v>
      </c>
      <c r="D9219" s="33" t="s">
        <v>113</v>
      </c>
      <c r="E9219" s="33" t="s">
        <v>105</v>
      </c>
    </row>
    <row r="9220" spans="1:5" ht="15.75" customHeight="1" x14ac:dyDescent="0.25">
      <c r="A9220" s="33">
        <v>43098253</v>
      </c>
      <c r="B9220" s="34">
        <v>43342</v>
      </c>
      <c r="C9220" s="33" t="s">
        <v>108</v>
      </c>
      <c r="D9220" s="33" t="s">
        <v>113</v>
      </c>
      <c r="E9220" s="33" t="s">
        <v>105</v>
      </c>
    </row>
    <row r="9221" spans="1:5" ht="15.75" customHeight="1" x14ac:dyDescent="0.25">
      <c r="A9221" s="33">
        <v>40220527</v>
      </c>
      <c r="B9221" s="34">
        <v>43047</v>
      </c>
      <c r="C9221" s="33" t="s">
        <v>103</v>
      </c>
      <c r="D9221" s="33" t="s">
        <v>113</v>
      </c>
      <c r="E9221" s="33" t="s">
        <v>105</v>
      </c>
    </row>
    <row r="9222" spans="1:5" ht="15.75" customHeight="1" x14ac:dyDescent="0.25">
      <c r="A9222" s="33">
        <v>43025367</v>
      </c>
      <c r="B9222" s="34">
        <v>43343</v>
      </c>
      <c r="C9222" s="33" t="s">
        <v>103</v>
      </c>
      <c r="D9222" s="33" t="s">
        <v>113</v>
      </c>
      <c r="E9222" s="33" t="s">
        <v>107</v>
      </c>
    </row>
    <row r="9223" spans="1:5" ht="15.75" customHeight="1" x14ac:dyDescent="0.25">
      <c r="A9223" s="33">
        <v>48466923</v>
      </c>
      <c r="B9223" s="34">
        <v>43679</v>
      </c>
      <c r="C9223" s="33" t="s">
        <v>106</v>
      </c>
      <c r="D9223" s="33" t="s">
        <v>113</v>
      </c>
      <c r="E9223" s="33" t="s">
        <v>105</v>
      </c>
    </row>
    <row r="9224" spans="1:5" ht="15.75" customHeight="1" x14ac:dyDescent="0.25">
      <c r="A9224" s="33">
        <v>49133527</v>
      </c>
      <c r="B9224" s="34">
        <v>43868</v>
      </c>
      <c r="C9224" s="33" t="s">
        <v>103</v>
      </c>
      <c r="D9224" s="33" t="s">
        <v>113</v>
      </c>
      <c r="E9224" s="33" t="s">
        <v>105</v>
      </c>
    </row>
    <row r="9225" spans="1:5" ht="15.75" customHeight="1" x14ac:dyDescent="0.25">
      <c r="A9225" s="33">
        <v>39106427</v>
      </c>
      <c r="B9225" s="34">
        <v>42890</v>
      </c>
      <c r="C9225" s="33" t="s">
        <v>103</v>
      </c>
      <c r="D9225" s="33" t="s">
        <v>113</v>
      </c>
      <c r="E9225" s="33" t="s">
        <v>105</v>
      </c>
    </row>
    <row r="9226" spans="1:5" ht="15.75" customHeight="1" x14ac:dyDescent="0.25">
      <c r="A9226" s="33">
        <v>55172920</v>
      </c>
      <c r="B9226" s="34">
        <v>43944</v>
      </c>
      <c r="C9226" s="33" t="s">
        <v>103</v>
      </c>
      <c r="D9226" s="33" t="s">
        <v>113</v>
      </c>
      <c r="E9226" s="33" t="s">
        <v>107</v>
      </c>
    </row>
    <row r="9227" spans="1:5" ht="15.75" customHeight="1" x14ac:dyDescent="0.25">
      <c r="A9227" s="33">
        <v>52216734</v>
      </c>
      <c r="B9227" s="34">
        <v>43830</v>
      </c>
      <c r="C9227" s="33" t="s">
        <v>106</v>
      </c>
      <c r="D9227" s="33" t="s">
        <v>113</v>
      </c>
      <c r="E9227" s="33" t="s">
        <v>105</v>
      </c>
    </row>
    <row r="9228" spans="1:5" ht="15.75" customHeight="1" x14ac:dyDescent="0.25">
      <c r="A9228" s="33">
        <v>46478000</v>
      </c>
      <c r="B9228" s="34">
        <v>43729</v>
      </c>
      <c r="C9228" s="33" t="s">
        <v>106</v>
      </c>
      <c r="D9228" s="33" t="s">
        <v>113</v>
      </c>
      <c r="E9228" s="33" t="s">
        <v>105</v>
      </c>
    </row>
    <row r="9229" spans="1:5" ht="15.75" customHeight="1" x14ac:dyDescent="0.25">
      <c r="A9229" s="33">
        <v>35796308</v>
      </c>
      <c r="B9229" s="34">
        <v>42579</v>
      </c>
      <c r="C9229" s="33" t="s">
        <v>106</v>
      </c>
      <c r="D9229" s="33" t="s">
        <v>113</v>
      </c>
      <c r="E9229" s="33" t="s">
        <v>107</v>
      </c>
    </row>
    <row r="9230" spans="1:5" ht="15.75" customHeight="1" x14ac:dyDescent="0.25">
      <c r="A9230" s="33">
        <v>46249946</v>
      </c>
      <c r="B9230" s="34">
        <v>43533</v>
      </c>
      <c r="C9230" s="33" t="s">
        <v>106</v>
      </c>
      <c r="D9230" s="33" t="s">
        <v>113</v>
      </c>
      <c r="E9230" s="33" t="s">
        <v>107</v>
      </c>
    </row>
    <row r="9231" spans="1:5" ht="15.75" customHeight="1" x14ac:dyDescent="0.25">
      <c r="A9231" s="33">
        <v>9660549</v>
      </c>
      <c r="B9231" s="34">
        <v>43254</v>
      </c>
      <c r="C9231" s="33" t="s">
        <v>106</v>
      </c>
      <c r="D9231" s="33" t="s">
        <v>113</v>
      </c>
      <c r="E9231" s="33" t="s">
        <v>107</v>
      </c>
    </row>
    <row r="9232" spans="1:5" ht="15.75" customHeight="1" x14ac:dyDescent="0.25">
      <c r="A9232" s="33">
        <v>48090919</v>
      </c>
      <c r="B9232" s="34">
        <v>43761</v>
      </c>
      <c r="C9232" s="33" t="s">
        <v>106</v>
      </c>
      <c r="D9232" s="33" t="s">
        <v>113</v>
      </c>
      <c r="E9232" s="33" t="s">
        <v>107</v>
      </c>
    </row>
    <row r="9233" spans="1:5" ht="15.75" customHeight="1" x14ac:dyDescent="0.25">
      <c r="A9233" s="33">
        <v>39172646</v>
      </c>
      <c r="B9233" s="34">
        <v>43921</v>
      </c>
      <c r="C9233" s="33" t="s">
        <v>106</v>
      </c>
      <c r="D9233" s="33" t="s">
        <v>113</v>
      </c>
      <c r="E9233" s="33" t="s">
        <v>105</v>
      </c>
    </row>
    <row r="9234" spans="1:5" ht="15.75" customHeight="1" x14ac:dyDescent="0.25">
      <c r="A9234" s="33">
        <v>41222230</v>
      </c>
      <c r="B9234" s="34">
        <v>43439</v>
      </c>
      <c r="C9234" s="33" t="s">
        <v>103</v>
      </c>
      <c r="D9234" s="33" t="s">
        <v>113</v>
      </c>
      <c r="E9234" s="33" t="s">
        <v>105</v>
      </c>
    </row>
    <row r="9235" spans="1:5" ht="15.75" customHeight="1" x14ac:dyDescent="0.25">
      <c r="A9235" s="33">
        <v>30668556</v>
      </c>
      <c r="B9235" s="34">
        <v>43883</v>
      </c>
      <c r="C9235" s="33" t="s">
        <v>103</v>
      </c>
      <c r="D9235" s="33" t="s">
        <v>113</v>
      </c>
      <c r="E9235" s="33" t="s">
        <v>107</v>
      </c>
    </row>
    <row r="9236" spans="1:5" ht="15.75" customHeight="1" x14ac:dyDescent="0.25">
      <c r="A9236" s="33">
        <v>39734826</v>
      </c>
      <c r="B9236" s="34">
        <v>42960</v>
      </c>
      <c r="C9236" s="33" t="s">
        <v>106</v>
      </c>
      <c r="D9236" s="33" t="s">
        <v>113</v>
      </c>
      <c r="E9236" s="33" t="s">
        <v>107</v>
      </c>
    </row>
    <row r="9237" spans="1:5" ht="15.75" customHeight="1" x14ac:dyDescent="0.25">
      <c r="A9237" s="33">
        <v>19279815</v>
      </c>
      <c r="B9237" s="34">
        <v>42895</v>
      </c>
      <c r="C9237" s="33" t="s">
        <v>103</v>
      </c>
      <c r="D9237" s="33" t="s">
        <v>113</v>
      </c>
      <c r="E9237" s="33" t="s">
        <v>107</v>
      </c>
    </row>
    <row r="9238" spans="1:5" ht="15.75" customHeight="1" x14ac:dyDescent="0.25">
      <c r="A9238" s="33">
        <v>47392828</v>
      </c>
      <c r="B9238" s="34">
        <v>43620</v>
      </c>
      <c r="C9238" s="33" t="s">
        <v>106</v>
      </c>
      <c r="D9238" s="33" t="s">
        <v>113</v>
      </c>
      <c r="E9238" s="33" t="s">
        <v>105</v>
      </c>
    </row>
    <row r="9239" spans="1:5" ht="15.75" customHeight="1" x14ac:dyDescent="0.25">
      <c r="A9239" s="33">
        <v>35802850</v>
      </c>
      <c r="B9239" s="34">
        <v>43746</v>
      </c>
      <c r="C9239" s="33" t="s">
        <v>21</v>
      </c>
      <c r="D9239" s="33" t="s">
        <v>113</v>
      </c>
      <c r="E9239" s="33" t="s">
        <v>105</v>
      </c>
    </row>
    <row r="9240" spans="1:5" ht="15.75" customHeight="1" x14ac:dyDescent="0.25">
      <c r="A9240" s="33">
        <v>17737756</v>
      </c>
      <c r="B9240" s="34">
        <v>43816</v>
      </c>
      <c r="C9240" s="33" t="s">
        <v>21</v>
      </c>
      <c r="D9240" s="33" t="s">
        <v>113</v>
      </c>
      <c r="E9240" s="33" t="s">
        <v>105</v>
      </c>
    </row>
    <row r="9241" spans="1:5" ht="15.75" customHeight="1" x14ac:dyDescent="0.25">
      <c r="A9241" s="33">
        <v>55681341</v>
      </c>
      <c r="B9241" s="34">
        <v>43951</v>
      </c>
      <c r="C9241" s="33" t="s">
        <v>108</v>
      </c>
      <c r="D9241" s="33" t="s">
        <v>113</v>
      </c>
      <c r="E9241" s="33" t="s">
        <v>107</v>
      </c>
    </row>
    <row r="9242" spans="1:5" ht="15.75" customHeight="1" x14ac:dyDescent="0.25">
      <c r="A9242" s="33">
        <v>54558604</v>
      </c>
      <c r="B9242" s="34">
        <v>44008</v>
      </c>
      <c r="C9242" s="33" t="s">
        <v>103</v>
      </c>
      <c r="D9242" s="33" t="s">
        <v>113</v>
      </c>
      <c r="E9242" s="33" t="s">
        <v>107</v>
      </c>
    </row>
    <row r="9243" spans="1:5" ht="15.75" customHeight="1" x14ac:dyDescent="0.25">
      <c r="A9243" s="33">
        <v>56321661</v>
      </c>
      <c r="B9243" s="34">
        <v>43986</v>
      </c>
      <c r="C9243" s="33" t="s">
        <v>106</v>
      </c>
      <c r="D9243" s="33" t="s">
        <v>113</v>
      </c>
      <c r="E9243" s="33" t="s">
        <v>107</v>
      </c>
    </row>
    <row r="9244" spans="1:5" ht="15.75" customHeight="1" x14ac:dyDescent="0.25">
      <c r="A9244" s="33">
        <v>55239197</v>
      </c>
      <c r="B9244" s="34">
        <v>43936</v>
      </c>
      <c r="C9244" s="33" t="s">
        <v>106</v>
      </c>
      <c r="D9244" s="33" t="s">
        <v>113</v>
      </c>
      <c r="E9244" s="33" t="s">
        <v>107</v>
      </c>
    </row>
    <row r="9245" spans="1:5" ht="15.75" customHeight="1" x14ac:dyDescent="0.25">
      <c r="A9245" s="33">
        <v>39416105</v>
      </c>
      <c r="B9245" s="34">
        <v>42936</v>
      </c>
      <c r="C9245" s="33" t="s">
        <v>106</v>
      </c>
      <c r="D9245" s="33" t="s">
        <v>113</v>
      </c>
      <c r="E9245" s="33" t="s">
        <v>105</v>
      </c>
    </row>
    <row r="9246" spans="1:5" ht="15.75" customHeight="1" x14ac:dyDescent="0.25">
      <c r="A9246" s="33">
        <v>41662105</v>
      </c>
      <c r="B9246" s="34">
        <v>43211</v>
      </c>
      <c r="C9246" s="33" t="s">
        <v>106</v>
      </c>
      <c r="D9246" s="33" t="s">
        <v>113</v>
      </c>
      <c r="E9246" s="33" t="s">
        <v>105</v>
      </c>
    </row>
    <row r="9247" spans="1:5" ht="15.75" customHeight="1" x14ac:dyDescent="0.25">
      <c r="A9247" s="33">
        <v>7632573</v>
      </c>
      <c r="B9247" s="34">
        <v>43838</v>
      </c>
      <c r="C9247" s="33" t="s">
        <v>106</v>
      </c>
      <c r="D9247" s="33" t="s">
        <v>113</v>
      </c>
      <c r="E9247" s="33" t="s">
        <v>107</v>
      </c>
    </row>
    <row r="9248" spans="1:5" ht="15.75" customHeight="1" x14ac:dyDescent="0.25">
      <c r="A9248" s="33">
        <v>45749530</v>
      </c>
      <c r="B9248" s="34">
        <v>43598</v>
      </c>
      <c r="C9248" s="33" t="s">
        <v>106</v>
      </c>
      <c r="D9248" s="33" t="s">
        <v>113</v>
      </c>
      <c r="E9248" s="33" t="s">
        <v>105</v>
      </c>
    </row>
    <row r="9249" spans="1:5" ht="15.75" customHeight="1" x14ac:dyDescent="0.25">
      <c r="A9249" s="33">
        <v>35061017</v>
      </c>
      <c r="B9249" s="34">
        <v>43342</v>
      </c>
      <c r="C9249" s="33" t="s">
        <v>106</v>
      </c>
      <c r="D9249" s="33" t="s">
        <v>113</v>
      </c>
      <c r="E9249" s="33" t="s">
        <v>105</v>
      </c>
    </row>
    <row r="9250" spans="1:5" ht="15.75" customHeight="1" x14ac:dyDescent="0.25">
      <c r="A9250" s="33">
        <v>3464359</v>
      </c>
      <c r="B9250" s="34">
        <v>43471</v>
      </c>
      <c r="C9250" s="33" t="s">
        <v>106</v>
      </c>
      <c r="D9250" s="33" t="s">
        <v>113</v>
      </c>
      <c r="E9250" s="33" t="s">
        <v>105</v>
      </c>
    </row>
    <row r="9251" spans="1:5" ht="15.75" customHeight="1" x14ac:dyDescent="0.25">
      <c r="A9251" s="33">
        <v>23404900</v>
      </c>
      <c r="B9251" s="34">
        <v>43139</v>
      </c>
      <c r="C9251" s="33" t="s">
        <v>106</v>
      </c>
      <c r="D9251" s="33" t="s">
        <v>113</v>
      </c>
      <c r="E9251" s="33" t="s">
        <v>107</v>
      </c>
    </row>
    <row r="9252" spans="1:5" ht="15.75" customHeight="1" x14ac:dyDescent="0.25">
      <c r="A9252" s="33">
        <v>21568537</v>
      </c>
      <c r="B9252" s="34">
        <v>43319</v>
      </c>
      <c r="C9252" s="33" t="s">
        <v>103</v>
      </c>
      <c r="D9252" s="33" t="s">
        <v>113</v>
      </c>
      <c r="E9252" s="33" t="s">
        <v>105</v>
      </c>
    </row>
    <row r="9253" spans="1:5" ht="15.75" customHeight="1" x14ac:dyDescent="0.25">
      <c r="A9253" s="33">
        <v>39255355</v>
      </c>
      <c r="B9253" s="34">
        <v>43388</v>
      </c>
      <c r="C9253" s="33" t="s">
        <v>21</v>
      </c>
      <c r="D9253" s="33" t="s">
        <v>113</v>
      </c>
      <c r="E9253" s="33" t="s">
        <v>105</v>
      </c>
    </row>
    <row r="9254" spans="1:5" ht="15.75" customHeight="1" x14ac:dyDescent="0.25">
      <c r="A9254" s="33">
        <v>51146752</v>
      </c>
      <c r="B9254" s="34">
        <v>43795</v>
      </c>
      <c r="C9254" s="33" t="s">
        <v>106</v>
      </c>
      <c r="D9254" s="33" t="s">
        <v>113</v>
      </c>
      <c r="E9254" s="33" t="s">
        <v>105</v>
      </c>
    </row>
    <row r="9255" spans="1:5" ht="15.75" customHeight="1" x14ac:dyDescent="0.25">
      <c r="A9255" s="33">
        <v>6379148</v>
      </c>
      <c r="B9255" s="34">
        <v>43421</v>
      </c>
      <c r="C9255" s="33" t="s">
        <v>103</v>
      </c>
      <c r="D9255" s="33" t="s">
        <v>113</v>
      </c>
      <c r="E9255" s="33" t="s">
        <v>107</v>
      </c>
    </row>
    <row r="9256" spans="1:5" ht="15.75" customHeight="1" x14ac:dyDescent="0.25">
      <c r="A9256" s="33">
        <v>53743423</v>
      </c>
      <c r="B9256" s="34">
        <v>43903</v>
      </c>
      <c r="C9256" s="33" t="s">
        <v>103</v>
      </c>
      <c r="D9256" s="33" t="s">
        <v>113</v>
      </c>
      <c r="E9256" s="33" t="s">
        <v>105</v>
      </c>
    </row>
    <row r="9257" spans="1:5" ht="15.75" customHeight="1" x14ac:dyDescent="0.25">
      <c r="A9257" s="33">
        <v>42846658</v>
      </c>
      <c r="B9257" s="34">
        <v>43800</v>
      </c>
      <c r="C9257" s="33" t="s">
        <v>106</v>
      </c>
      <c r="D9257" s="33" t="s">
        <v>113</v>
      </c>
      <c r="E9257" s="33" t="s">
        <v>105</v>
      </c>
    </row>
    <row r="9258" spans="1:5" ht="15.75" customHeight="1" x14ac:dyDescent="0.25">
      <c r="A9258" s="33">
        <v>40115852</v>
      </c>
      <c r="B9258" s="34">
        <v>43462</v>
      </c>
      <c r="C9258" s="33" t="s">
        <v>106</v>
      </c>
      <c r="D9258" s="33" t="s">
        <v>113</v>
      </c>
      <c r="E9258" s="33" t="s">
        <v>105</v>
      </c>
    </row>
    <row r="9259" spans="1:5" ht="15.75" customHeight="1" x14ac:dyDescent="0.25">
      <c r="A9259" s="33">
        <v>3740143</v>
      </c>
      <c r="B9259" s="34">
        <v>43689</v>
      </c>
      <c r="C9259" s="33" t="s">
        <v>106</v>
      </c>
      <c r="D9259" s="33" t="s">
        <v>113</v>
      </c>
      <c r="E9259" s="33" t="s">
        <v>105</v>
      </c>
    </row>
    <row r="9260" spans="1:5" ht="15.75" customHeight="1" x14ac:dyDescent="0.25">
      <c r="A9260" s="33">
        <v>42366078</v>
      </c>
      <c r="B9260" s="34">
        <v>43483</v>
      </c>
      <c r="C9260" s="33" t="s">
        <v>21</v>
      </c>
      <c r="D9260" s="33" t="s">
        <v>113</v>
      </c>
      <c r="E9260" s="33" t="s">
        <v>105</v>
      </c>
    </row>
    <row r="9261" spans="1:5" ht="15.75" customHeight="1" x14ac:dyDescent="0.25">
      <c r="A9261" s="33">
        <v>26452736</v>
      </c>
      <c r="B9261" s="34">
        <v>43200</v>
      </c>
      <c r="C9261" s="33" t="s">
        <v>106</v>
      </c>
      <c r="D9261" s="33" t="s">
        <v>113</v>
      </c>
      <c r="E9261" s="33" t="s">
        <v>105</v>
      </c>
    </row>
    <row r="9262" spans="1:5" ht="15.75" customHeight="1" x14ac:dyDescent="0.25">
      <c r="A9262" s="33">
        <v>6343041</v>
      </c>
      <c r="B9262" s="34">
        <v>42736</v>
      </c>
      <c r="C9262" s="33" t="s">
        <v>103</v>
      </c>
      <c r="D9262" s="33" t="s">
        <v>113</v>
      </c>
      <c r="E9262" s="33" t="s">
        <v>107</v>
      </c>
    </row>
    <row r="9263" spans="1:5" ht="15.75" customHeight="1" x14ac:dyDescent="0.25">
      <c r="A9263" s="33">
        <v>29553006</v>
      </c>
      <c r="B9263" s="34">
        <v>43919</v>
      </c>
      <c r="C9263" s="33" t="s">
        <v>108</v>
      </c>
      <c r="D9263" s="33" t="s">
        <v>113</v>
      </c>
      <c r="E9263" s="33" t="s">
        <v>105</v>
      </c>
    </row>
    <row r="9264" spans="1:5" ht="15.75" customHeight="1" x14ac:dyDescent="0.25">
      <c r="A9264" s="33">
        <v>22813626</v>
      </c>
      <c r="B9264" s="34">
        <v>43304</v>
      </c>
      <c r="C9264" s="33" t="s">
        <v>106</v>
      </c>
      <c r="D9264" s="33" t="s">
        <v>113</v>
      </c>
      <c r="E9264" s="33" t="s">
        <v>105</v>
      </c>
    </row>
    <row r="9265" spans="1:5" ht="15.75" customHeight="1" x14ac:dyDescent="0.25">
      <c r="A9265" s="33">
        <v>1013691</v>
      </c>
      <c r="B9265" s="34">
        <v>43854</v>
      </c>
      <c r="C9265" s="33" t="s">
        <v>103</v>
      </c>
      <c r="D9265" s="33" t="s">
        <v>113</v>
      </c>
      <c r="E9265" s="33" t="s">
        <v>107</v>
      </c>
    </row>
    <row r="9266" spans="1:5" ht="15.75" customHeight="1" x14ac:dyDescent="0.25">
      <c r="A9266" s="33">
        <v>44343441</v>
      </c>
      <c r="B9266" s="34">
        <v>43439</v>
      </c>
      <c r="C9266" s="33" t="s">
        <v>103</v>
      </c>
      <c r="D9266" s="33" t="s">
        <v>113</v>
      </c>
      <c r="E9266" s="33" t="s">
        <v>105</v>
      </c>
    </row>
    <row r="9267" spans="1:5" ht="15.75" customHeight="1" x14ac:dyDescent="0.25">
      <c r="A9267" s="33">
        <v>31455053</v>
      </c>
      <c r="B9267" s="34">
        <v>43616</v>
      </c>
      <c r="C9267" s="33" t="s">
        <v>103</v>
      </c>
      <c r="D9267" s="33" t="s">
        <v>113</v>
      </c>
      <c r="E9267" s="33" t="s">
        <v>107</v>
      </c>
    </row>
    <row r="9268" spans="1:5" ht="15.75" customHeight="1" x14ac:dyDescent="0.25">
      <c r="A9268" s="33">
        <v>50408812</v>
      </c>
      <c r="B9268" s="34">
        <v>43785</v>
      </c>
      <c r="C9268" s="33" t="s">
        <v>21</v>
      </c>
      <c r="D9268" s="33" t="s">
        <v>113</v>
      </c>
      <c r="E9268" s="33" t="s">
        <v>105</v>
      </c>
    </row>
    <row r="9269" spans="1:5" ht="15.75" customHeight="1" x14ac:dyDescent="0.25">
      <c r="A9269" s="33">
        <v>35000749</v>
      </c>
      <c r="B9269" s="34">
        <v>42408</v>
      </c>
      <c r="C9269" s="33" t="s">
        <v>106</v>
      </c>
      <c r="D9269" s="33" t="s">
        <v>113</v>
      </c>
      <c r="E9269" s="33" t="s">
        <v>105</v>
      </c>
    </row>
    <row r="9270" spans="1:5" ht="15.75" customHeight="1" x14ac:dyDescent="0.25">
      <c r="A9270" s="33">
        <v>43258009</v>
      </c>
      <c r="B9270" s="34">
        <v>43783</v>
      </c>
      <c r="C9270" s="33" t="s">
        <v>21</v>
      </c>
      <c r="D9270" s="33" t="s">
        <v>113</v>
      </c>
      <c r="E9270" s="33" t="s">
        <v>105</v>
      </c>
    </row>
    <row r="9271" spans="1:5" ht="15.75" customHeight="1" x14ac:dyDescent="0.25">
      <c r="A9271" s="33">
        <v>32340024</v>
      </c>
      <c r="B9271" s="34">
        <v>43931</v>
      </c>
      <c r="C9271" s="33" t="s">
        <v>103</v>
      </c>
      <c r="D9271" s="33" t="s">
        <v>113</v>
      </c>
      <c r="E9271" s="33" t="s">
        <v>107</v>
      </c>
    </row>
    <row r="9272" spans="1:5" ht="15.75" customHeight="1" x14ac:dyDescent="0.25">
      <c r="A9272" s="33">
        <v>41851200</v>
      </c>
      <c r="B9272" s="34">
        <v>43238</v>
      </c>
      <c r="C9272" s="33" t="s">
        <v>106</v>
      </c>
      <c r="D9272" s="33" t="s">
        <v>113</v>
      </c>
      <c r="E9272" s="33" t="s">
        <v>107</v>
      </c>
    </row>
    <row r="9273" spans="1:5" ht="15.75" customHeight="1" x14ac:dyDescent="0.25">
      <c r="A9273" s="33">
        <v>40470820</v>
      </c>
      <c r="B9273" s="34">
        <v>43262</v>
      </c>
      <c r="C9273" s="33" t="s">
        <v>106</v>
      </c>
      <c r="D9273" s="33" t="s">
        <v>113</v>
      </c>
      <c r="E9273" s="33" t="s">
        <v>105</v>
      </c>
    </row>
    <row r="9274" spans="1:5" ht="15.75" customHeight="1" x14ac:dyDescent="0.25">
      <c r="A9274" s="33">
        <v>56855721</v>
      </c>
      <c r="B9274" s="34">
        <v>44072</v>
      </c>
      <c r="C9274" s="33" t="s">
        <v>106</v>
      </c>
      <c r="D9274" s="33" t="s">
        <v>113</v>
      </c>
      <c r="E9274" s="33" t="s">
        <v>107</v>
      </c>
    </row>
    <row r="9275" spans="1:5" ht="15.75" customHeight="1" x14ac:dyDescent="0.25">
      <c r="A9275" s="33">
        <v>56917362</v>
      </c>
      <c r="B9275" s="34">
        <v>44017</v>
      </c>
      <c r="C9275" s="33" t="s">
        <v>106</v>
      </c>
      <c r="D9275" s="33" t="s">
        <v>113</v>
      </c>
      <c r="E9275" s="33" t="s">
        <v>107</v>
      </c>
    </row>
    <row r="9276" spans="1:5" ht="15.75" customHeight="1" x14ac:dyDescent="0.25">
      <c r="A9276" s="33">
        <v>46453528</v>
      </c>
      <c r="B9276" s="34">
        <v>44042</v>
      </c>
      <c r="C9276" s="33" t="s">
        <v>106</v>
      </c>
      <c r="D9276" s="33" t="s">
        <v>113</v>
      </c>
      <c r="E9276" s="33" t="s">
        <v>105</v>
      </c>
    </row>
    <row r="9277" spans="1:5" ht="15.75" customHeight="1" x14ac:dyDescent="0.25">
      <c r="A9277" s="33">
        <v>45200302</v>
      </c>
      <c r="B9277" s="34">
        <v>43799</v>
      </c>
      <c r="C9277" s="33" t="s">
        <v>106</v>
      </c>
      <c r="D9277" s="33" t="s">
        <v>113</v>
      </c>
      <c r="E9277" s="33" t="s">
        <v>105</v>
      </c>
    </row>
    <row r="9278" spans="1:5" ht="15.75" customHeight="1" x14ac:dyDescent="0.25">
      <c r="A9278" s="33">
        <v>27251074</v>
      </c>
      <c r="B9278" s="34">
        <v>43472</v>
      </c>
      <c r="C9278" s="33" t="s">
        <v>103</v>
      </c>
      <c r="D9278" s="33" t="s">
        <v>113</v>
      </c>
      <c r="E9278" s="33" t="s">
        <v>107</v>
      </c>
    </row>
    <row r="9279" spans="1:5" ht="15.75" customHeight="1" x14ac:dyDescent="0.25">
      <c r="A9279" s="33">
        <v>40779326</v>
      </c>
      <c r="B9279" s="34">
        <v>43239</v>
      </c>
      <c r="C9279" s="33" t="s">
        <v>106</v>
      </c>
      <c r="D9279" s="33" t="s">
        <v>113</v>
      </c>
      <c r="E9279" s="33" t="s">
        <v>107</v>
      </c>
    </row>
    <row r="9280" spans="1:5" ht="15.75" customHeight="1" x14ac:dyDescent="0.25">
      <c r="A9280" s="33">
        <v>43646275</v>
      </c>
      <c r="B9280" s="34">
        <v>43598</v>
      </c>
      <c r="C9280" s="33" t="s">
        <v>103</v>
      </c>
      <c r="D9280" s="33" t="s">
        <v>113</v>
      </c>
      <c r="E9280" s="33" t="s">
        <v>105</v>
      </c>
    </row>
    <row r="9281" spans="1:5" ht="15.75" customHeight="1" x14ac:dyDescent="0.25">
      <c r="A9281" s="33">
        <v>39873070</v>
      </c>
      <c r="B9281" s="34">
        <v>42979</v>
      </c>
      <c r="C9281" s="33" t="s">
        <v>21</v>
      </c>
      <c r="D9281" s="33" t="s">
        <v>113</v>
      </c>
      <c r="E9281" s="33" t="s">
        <v>105</v>
      </c>
    </row>
    <row r="9282" spans="1:5" ht="15.75" customHeight="1" x14ac:dyDescent="0.25">
      <c r="A9282" s="33">
        <v>35091328</v>
      </c>
      <c r="B9282" s="34">
        <v>43100</v>
      </c>
      <c r="C9282" s="33" t="s">
        <v>106</v>
      </c>
      <c r="D9282" s="33" t="s">
        <v>113</v>
      </c>
      <c r="E9282" s="33" t="s">
        <v>105</v>
      </c>
    </row>
    <row r="9283" spans="1:5" ht="15.75" customHeight="1" x14ac:dyDescent="0.25">
      <c r="A9283" s="33">
        <v>48445802</v>
      </c>
      <c r="B9283" s="34">
        <v>43888</v>
      </c>
      <c r="C9283" s="33" t="s">
        <v>106</v>
      </c>
      <c r="D9283" s="33" t="s">
        <v>113</v>
      </c>
      <c r="E9283" s="33" t="s">
        <v>105</v>
      </c>
    </row>
    <row r="9284" spans="1:5" ht="15.75" customHeight="1" x14ac:dyDescent="0.25">
      <c r="A9284" s="33">
        <v>42577098</v>
      </c>
      <c r="B9284" s="34">
        <v>43561</v>
      </c>
      <c r="C9284" s="33" t="s">
        <v>106</v>
      </c>
      <c r="D9284" s="33" t="s">
        <v>113</v>
      </c>
      <c r="E9284" s="33" t="s">
        <v>105</v>
      </c>
    </row>
    <row r="9285" spans="1:5" ht="15.75" customHeight="1" x14ac:dyDescent="0.25">
      <c r="A9285" s="33">
        <v>42843370</v>
      </c>
      <c r="B9285" s="34">
        <v>43478</v>
      </c>
      <c r="C9285" s="33" t="s">
        <v>103</v>
      </c>
      <c r="D9285" s="33" t="s">
        <v>113</v>
      </c>
      <c r="E9285" s="33" t="s">
        <v>105</v>
      </c>
    </row>
    <row r="9286" spans="1:5" ht="15.75" customHeight="1" x14ac:dyDescent="0.25">
      <c r="A9286" s="33">
        <v>50289006</v>
      </c>
      <c r="B9286" s="34">
        <v>43771</v>
      </c>
      <c r="C9286" s="33" t="s">
        <v>108</v>
      </c>
      <c r="D9286" s="33" t="s">
        <v>113</v>
      </c>
      <c r="E9286" s="33" t="s">
        <v>107</v>
      </c>
    </row>
    <row r="9287" spans="1:5" ht="15.75" customHeight="1" x14ac:dyDescent="0.25">
      <c r="A9287" s="33">
        <v>7570803</v>
      </c>
      <c r="B9287" s="34">
        <v>43909</v>
      </c>
      <c r="C9287" s="33" t="s">
        <v>106</v>
      </c>
      <c r="D9287" s="33" t="s">
        <v>113</v>
      </c>
      <c r="E9287" s="33" t="s">
        <v>105</v>
      </c>
    </row>
    <row r="9288" spans="1:5" ht="15.75" customHeight="1" x14ac:dyDescent="0.25">
      <c r="A9288" s="33">
        <v>20344225</v>
      </c>
      <c r="B9288" s="34">
        <v>43882</v>
      </c>
      <c r="C9288" s="33" t="s">
        <v>106</v>
      </c>
      <c r="D9288" s="33" t="s">
        <v>113</v>
      </c>
      <c r="E9288" s="33" t="s">
        <v>107</v>
      </c>
    </row>
    <row r="9289" spans="1:5" ht="15.75" customHeight="1" x14ac:dyDescent="0.25">
      <c r="A9289" s="33">
        <v>18761916</v>
      </c>
      <c r="B9289" s="34">
        <v>43596</v>
      </c>
      <c r="C9289" s="33" t="s">
        <v>106</v>
      </c>
      <c r="D9289" s="33" t="s">
        <v>113</v>
      </c>
      <c r="E9289" s="33" t="s">
        <v>105</v>
      </c>
    </row>
    <row r="9290" spans="1:5" ht="15.75" customHeight="1" x14ac:dyDescent="0.25">
      <c r="A9290" s="33">
        <v>46510295</v>
      </c>
      <c r="B9290" s="34">
        <v>43566</v>
      </c>
      <c r="C9290" s="33" t="s">
        <v>103</v>
      </c>
      <c r="D9290" s="33" t="s">
        <v>113</v>
      </c>
      <c r="E9290" s="33" t="s">
        <v>107</v>
      </c>
    </row>
    <row r="9291" spans="1:5" ht="15.75" customHeight="1" x14ac:dyDescent="0.25">
      <c r="A9291" s="33">
        <v>36965139</v>
      </c>
      <c r="B9291" s="34">
        <v>43357</v>
      </c>
      <c r="C9291" s="33" t="s">
        <v>103</v>
      </c>
      <c r="D9291" s="33" t="s">
        <v>113</v>
      </c>
      <c r="E9291" s="33" t="s">
        <v>107</v>
      </c>
    </row>
    <row r="9292" spans="1:5" ht="15.75" customHeight="1" x14ac:dyDescent="0.25">
      <c r="A9292" s="33">
        <v>5552245</v>
      </c>
      <c r="B9292" s="34">
        <v>43796</v>
      </c>
      <c r="C9292" s="33" t="s">
        <v>103</v>
      </c>
      <c r="D9292" s="33" t="s">
        <v>113</v>
      </c>
      <c r="E9292" s="33" t="s">
        <v>107</v>
      </c>
    </row>
    <row r="9293" spans="1:5" ht="15.75" customHeight="1" x14ac:dyDescent="0.25">
      <c r="A9293" s="33">
        <v>40380739</v>
      </c>
      <c r="B9293" s="34">
        <v>43081</v>
      </c>
      <c r="C9293" s="33" t="s">
        <v>103</v>
      </c>
      <c r="D9293" s="33" t="s">
        <v>113</v>
      </c>
      <c r="E9293" s="33" t="s">
        <v>105</v>
      </c>
    </row>
    <row r="9294" spans="1:5" ht="15.75" customHeight="1" x14ac:dyDescent="0.25">
      <c r="A9294" s="33">
        <v>43209905</v>
      </c>
      <c r="B9294" s="34">
        <v>43847</v>
      </c>
      <c r="C9294" s="33" t="s">
        <v>21</v>
      </c>
      <c r="D9294" s="33" t="s">
        <v>113</v>
      </c>
      <c r="E9294" s="33" t="s">
        <v>105</v>
      </c>
    </row>
    <row r="9295" spans="1:5" ht="15.75" customHeight="1" x14ac:dyDescent="0.25">
      <c r="A9295" s="33">
        <v>42102823</v>
      </c>
      <c r="B9295" s="34">
        <v>43281</v>
      </c>
      <c r="C9295" s="33" t="s">
        <v>21</v>
      </c>
      <c r="D9295" s="33" t="s">
        <v>113</v>
      </c>
      <c r="E9295" s="33" t="s">
        <v>105</v>
      </c>
    </row>
    <row r="9296" spans="1:5" ht="15.75" customHeight="1" x14ac:dyDescent="0.25">
      <c r="A9296" s="33">
        <v>45709169</v>
      </c>
      <c r="B9296" s="34">
        <v>43523</v>
      </c>
      <c r="C9296" s="33" t="s">
        <v>106</v>
      </c>
      <c r="D9296" s="33" t="s">
        <v>113</v>
      </c>
      <c r="E9296" s="33" t="s">
        <v>107</v>
      </c>
    </row>
    <row r="9297" spans="1:5" ht="15.75" customHeight="1" x14ac:dyDescent="0.25">
      <c r="A9297" s="33">
        <v>39352663</v>
      </c>
      <c r="B9297" s="34">
        <v>42915</v>
      </c>
      <c r="C9297" s="33" t="s">
        <v>106</v>
      </c>
      <c r="D9297" s="33" t="s">
        <v>113</v>
      </c>
      <c r="E9297" s="33" t="s">
        <v>105</v>
      </c>
    </row>
    <row r="9298" spans="1:5" ht="15.75" customHeight="1" x14ac:dyDescent="0.25">
      <c r="A9298" s="33">
        <v>55900471</v>
      </c>
      <c r="B9298" s="34">
        <v>43965</v>
      </c>
      <c r="C9298" s="33" t="s">
        <v>106</v>
      </c>
      <c r="D9298" s="33" t="s">
        <v>113</v>
      </c>
      <c r="E9298" s="33" t="s">
        <v>105</v>
      </c>
    </row>
    <row r="9299" spans="1:5" ht="15.75" customHeight="1" x14ac:dyDescent="0.25">
      <c r="A9299" s="33">
        <v>54619775</v>
      </c>
      <c r="B9299" s="34">
        <v>43954</v>
      </c>
      <c r="C9299" s="33" t="s">
        <v>21</v>
      </c>
      <c r="D9299" s="33" t="s">
        <v>113</v>
      </c>
      <c r="E9299" s="33" t="s">
        <v>105</v>
      </c>
    </row>
    <row r="9300" spans="1:5" ht="15.75" customHeight="1" x14ac:dyDescent="0.25">
      <c r="A9300" s="33">
        <v>52453215</v>
      </c>
      <c r="B9300" s="34">
        <v>43934</v>
      </c>
      <c r="C9300" s="33" t="s">
        <v>106</v>
      </c>
      <c r="D9300" s="33" t="s">
        <v>113</v>
      </c>
      <c r="E9300" s="33" t="s">
        <v>105</v>
      </c>
    </row>
    <row r="9301" spans="1:5" ht="15.75" customHeight="1" x14ac:dyDescent="0.25">
      <c r="A9301" s="33">
        <v>15837902</v>
      </c>
      <c r="B9301" s="34">
        <v>43862</v>
      </c>
      <c r="C9301" s="33" t="s">
        <v>103</v>
      </c>
      <c r="D9301" s="33" t="s">
        <v>113</v>
      </c>
      <c r="E9301" s="33" t="s">
        <v>105</v>
      </c>
    </row>
    <row r="9302" spans="1:5" ht="15.75" customHeight="1" x14ac:dyDescent="0.25">
      <c r="A9302" s="33">
        <v>49810607</v>
      </c>
      <c r="B9302" s="34">
        <v>43810</v>
      </c>
      <c r="C9302" s="33" t="s">
        <v>106</v>
      </c>
      <c r="D9302" s="33" t="s">
        <v>113</v>
      </c>
      <c r="E9302" s="33" t="s">
        <v>105</v>
      </c>
    </row>
    <row r="9303" spans="1:5" ht="15.75" customHeight="1" x14ac:dyDescent="0.25">
      <c r="A9303" s="33">
        <v>49052231</v>
      </c>
      <c r="B9303" s="34">
        <v>43707</v>
      </c>
      <c r="C9303" s="33" t="s">
        <v>106</v>
      </c>
      <c r="D9303" s="33" t="s">
        <v>113</v>
      </c>
      <c r="E9303" s="33" t="s">
        <v>105</v>
      </c>
    </row>
    <row r="9304" spans="1:5" ht="15.75" customHeight="1" x14ac:dyDescent="0.25">
      <c r="A9304" s="33">
        <v>54238330</v>
      </c>
      <c r="B9304" s="34">
        <v>43899</v>
      </c>
      <c r="C9304" s="33" t="s">
        <v>103</v>
      </c>
      <c r="D9304" s="33" t="s">
        <v>113</v>
      </c>
      <c r="E9304" s="33" t="s">
        <v>105</v>
      </c>
    </row>
    <row r="9305" spans="1:5" ht="15.75" customHeight="1" x14ac:dyDescent="0.25">
      <c r="A9305" s="33">
        <v>25065096</v>
      </c>
      <c r="B9305" s="34">
        <v>43947</v>
      </c>
      <c r="C9305" s="33" t="s">
        <v>106</v>
      </c>
      <c r="D9305" s="33" t="s">
        <v>113</v>
      </c>
      <c r="E9305" s="33" t="s">
        <v>105</v>
      </c>
    </row>
    <row r="9306" spans="1:5" ht="15.75" customHeight="1" x14ac:dyDescent="0.25">
      <c r="A9306" s="33">
        <v>36468954</v>
      </c>
      <c r="B9306" s="34">
        <v>43542</v>
      </c>
      <c r="C9306" s="33" t="s">
        <v>103</v>
      </c>
      <c r="D9306" s="33" t="s">
        <v>113</v>
      </c>
      <c r="E9306" s="33" t="s">
        <v>107</v>
      </c>
    </row>
    <row r="9307" spans="1:5" ht="15.75" customHeight="1" x14ac:dyDescent="0.25">
      <c r="A9307" s="33">
        <v>47518334</v>
      </c>
      <c r="B9307" s="34">
        <v>43830</v>
      </c>
      <c r="C9307" s="33" t="s">
        <v>106</v>
      </c>
      <c r="D9307" s="33" t="s">
        <v>113</v>
      </c>
      <c r="E9307" s="33" t="s">
        <v>105</v>
      </c>
    </row>
    <row r="9308" spans="1:5" ht="15.75" customHeight="1" x14ac:dyDescent="0.25">
      <c r="A9308" s="33">
        <v>43265664</v>
      </c>
      <c r="B9308" s="34">
        <v>43357</v>
      </c>
      <c r="C9308" s="33" t="s">
        <v>106</v>
      </c>
      <c r="D9308" s="33" t="s">
        <v>113</v>
      </c>
      <c r="E9308" s="33" t="s">
        <v>105</v>
      </c>
    </row>
    <row r="9309" spans="1:5" ht="15.75" customHeight="1" x14ac:dyDescent="0.25">
      <c r="A9309" s="33">
        <v>47671706</v>
      </c>
      <c r="B9309" s="34">
        <v>43729</v>
      </c>
      <c r="C9309" s="33" t="s">
        <v>103</v>
      </c>
      <c r="D9309" s="33" t="s">
        <v>113</v>
      </c>
      <c r="E9309" s="33" t="s">
        <v>107</v>
      </c>
    </row>
    <row r="9310" spans="1:5" ht="15.75" customHeight="1" x14ac:dyDescent="0.25">
      <c r="A9310" s="33">
        <v>51752862</v>
      </c>
      <c r="B9310" s="34">
        <v>43871</v>
      </c>
      <c r="C9310" s="33" t="s">
        <v>21</v>
      </c>
      <c r="D9310" s="33" t="s">
        <v>113</v>
      </c>
      <c r="E9310" s="33" t="s">
        <v>105</v>
      </c>
    </row>
    <row r="9311" spans="1:5" ht="15.75" customHeight="1" x14ac:dyDescent="0.25">
      <c r="A9311" s="33">
        <v>55587266</v>
      </c>
      <c r="B9311" s="34">
        <v>43947</v>
      </c>
      <c r="C9311" s="33" t="s">
        <v>21</v>
      </c>
      <c r="D9311" s="33" t="s">
        <v>113</v>
      </c>
      <c r="E9311" s="33" t="s">
        <v>105</v>
      </c>
    </row>
    <row r="9312" spans="1:5" ht="15.75" customHeight="1" x14ac:dyDescent="0.25">
      <c r="A9312" s="33">
        <v>50071903</v>
      </c>
      <c r="B9312" s="34">
        <v>43824</v>
      </c>
      <c r="C9312" s="33" t="s">
        <v>106</v>
      </c>
      <c r="D9312" s="33" t="s">
        <v>113</v>
      </c>
      <c r="E9312" s="33" t="s">
        <v>107</v>
      </c>
    </row>
    <row r="9313" spans="1:5" ht="15.75" customHeight="1" x14ac:dyDescent="0.25">
      <c r="A9313" s="33">
        <v>10457639</v>
      </c>
      <c r="B9313" s="34">
        <v>43868</v>
      </c>
      <c r="C9313" s="33" t="s">
        <v>103</v>
      </c>
      <c r="D9313" s="33" t="s">
        <v>113</v>
      </c>
      <c r="E9313" s="33" t="s">
        <v>105</v>
      </c>
    </row>
    <row r="9314" spans="1:5" ht="15.75" customHeight="1" x14ac:dyDescent="0.25">
      <c r="A9314" s="33">
        <v>51746967</v>
      </c>
      <c r="B9314" s="34">
        <v>43818</v>
      </c>
      <c r="C9314" s="33" t="s">
        <v>106</v>
      </c>
      <c r="D9314" s="33" t="s">
        <v>113</v>
      </c>
      <c r="E9314" s="33" t="s">
        <v>105</v>
      </c>
    </row>
    <row r="9315" spans="1:5" ht="15.75" customHeight="1" x14ac:dyDescent="0.25">
      <c r="A9315" s="33">
        <v>7806865</v>
      </c>
      <c r="B9315" s="34">
        <v>42795</v>
      </c>
      <c r="C9315" s="33" t="s">
        <v>106</v>
      </c>
      <c r="D9315" s="33" t="s">
        <v>113</v>
      </c>
      <c r="E9315" s="33" t="s">
        <v>107</v>
      </c>
    </row>
    <row r="9316" spans="1:5" ht="15.75" customHeight="1" x14ac:dyDescent="0.25">
      <c r="A9316" s="33">
        <v>44341661</v>
      </c>
      <c r="B9316" s="34">
        <v>43428</v>
      </c>
      <c r="C9316" s="33" t="s">
        <v>106</v>
      </c>
      <c r="D9316" s="33" t="s">
        <v>113</v>
      </c>
      <c r="E9316" s="33" t="s">
        <v>105</v>
      </c>
    </row>
    <row r="9317" spans="1:5" ht="15.75" customHeight="1" x14ac:dyDescent="0.25">
      <c r="A9317" s="33">
        <v>50550895</v>
      </c>
      <c r="B9317" s="34">
        <v>44021</v>
      </c>
      <c r="C9317" s="33" t="s">
        <v>108</v>
      </c>
      <c r="D9317" s="33" t="s">
        <v>113</v>
      </c>
      <c r="E9317" s="33" t="s">
        <v>105</v>
      </c>
    </row>
    <row r="9318" spans="1:5" ht="15.75" customHeight="1" x14ac:dyDescent="0.25">
      <c r="A9318" s="33">
        <v>21617501</v>
      </c>
      <c r="B9318" s="34">
        <v>43906</v>
      </c>
      <c r="C9318" s="33" t="s">
        <v>108</v>
      </c>
      <c r="D9318" s="33" t="s">
        <v>113</v>
      </c>
      <c r="E9318" s="33" t="s">
        <v>105</v>
      </c>
    </row>
    <row r="9319" spans="1:5" ht="15.75" customHeight="1" x14ac:dyDescent="0.25">
      <c r="A9319" s="33">
        <v>57341557</v>
      </c>
      <c r="B9319" s="34">
        <v>44036</v>
      </c>
      <c r="C9319" s="33" t="s">
        <v>21</v>
      </c>
      <c r="D9319" s="33" t="s">
        <v>113</v>
      </c>
      <c r="E9319" s="33" t="s">
        <v>105</v>
      </c>
    </row>
    <row r="9320" spans="1:5" ht="15.75" customHeight="1" x14ac:dyDescent="0.25">
      <c r="A9320" s="33">
        <v>44682219</v>
      </c>
      <c r="B9320" s="34">
        <v>43672</v>
      </c>
      <c r="C9320" s="33" t="s">
        <v>108</v>
      </c>
      <c r="D9320" s="33" t="s">
        <v>113</v>
      </c>
      <c r="E9320" s="33" t="s">
        <v>105</v>
      </c>
    </row>
    <row r="9321" spans="1:5" ht="15.75" customHeight="1" x14ac:dyDescent="0.25">
      <c r="A9321" s="33">
        <v>35800440</v>
      </c>
      <c r="B9321" s="34">
        <v>43693</v>
      </c>
      <c r="C9321" s="33" t="s">
        <v>106</v>
      </c>
      <c r="D9321" s="33" t="s">
        <v>113</v>
      </c>
      <c r="E9321" s="33" t="s">
        <v>107</v>
      </c>
    </row>
    <row r="9322" spans="1:5" ht="15.75" customHeight="1" x14ac:dyDescent="0.25">
      <c r="A9322" s="33">
        <v>51361277</v>
      </c>
      <c r="B9322" s="34">
        <v>43802</v>
      </c>
      <c r="C9322" s="33" t="s">
        <v>106</v>
      </c>
      <c r="D9322" s="33" t="s">
        <v>113</v>
      </c>
      <c r="E9322" s="33" t="s">
        <v>105</v>
      </c>
    </row>
    <row r="9323" spans="1:5" ht="15.75" customHeight="1" x14ac:dyDescent="0.25">
      <c r="A9323" s="33">
        <v>54923415</v>
      </c>
      <c r="B9323" s="34">
        <v>43920</v>
      </c>
      <c r="C9323" s="33" t="s">
        <v>106</v>
      </c>
      <c r="D9323" s="33" t="s">
        <v>113</v>
      </c>
      <c r="E9323" s="33" t="s">
        <v>107</v>
      </c>
    </row>
    <row r="9324" spans="1:5" ht="15.75" customHeight="1" x14ac:dyDescent="0.25">
      <c r="A9324" s="33">
        <v>22533971</v>
      </c>
      <c r="B9324" s="34">
        <v>43021</v>
      </c>
      <c r="C9324" s="33" t="s">
        <v>103</v>
      </c>
      <c r="D9324" s="33" t="s">
        <v>113</v>
      </c>
      <c r="E9324" s="33" t="s">
        <v>105</v>
      </c>
    </row>
    <row r="9325" spans="1:5" ht="15.75" customHeight="1" x14ac:dyDescent="0.25">
      <c r="A9325" s="33">
        <v>41501003</v>
      </c>
      <c r="B9325" s="34">
        <v>43800</v>
      </c>
      <c r="C9325" s="33" t="s">
        <v>106</v>
      </c>
      <c r="D9325" s="33" t="s">
        <v>113</v>
      </c>
      <c r="E9325" s="33" t="s">
        <v>105</v>
      </c>
    </row>
    <row r="9326" spans="1:5" ht="15.75" customHeight="1" x14ac:dyDescent="0.25">
      <c r="A9326" s="33">
        <v>38835958</v>
      </c>
      <c r="B9326" s="34">
        <v>43699</v>
      </c>
      <c r="C9326" s="33" t="s">
        <v>103</v>
      </c>
      <c r="D9326" s="33" t="s">
        <v>113</v>
      </c>
      <c r="E9326" s="33" t="s">
        <v>107</v>
      </c>
    </row>
    <row r="9327" spans="1:5" ht="15.75" customHeight="1" x14ac:dyDescent="0.25">
      <c r="A9327" s="33">
        <v>25701401</v>
      </c>
      <c r="B9327" s="34">
        <v>42421</v>
      </c>
      <c r="C9327" s="33" t="s">
        <v>106</v>
      </c>
      <c r="D9327" s="33" t="s">
        <v>113</v>
      </c>
      <c r="E9327" s="33" t="s">
        <v>105</v>
      </c>
    </row>
    <row r="9328" spans="1:5" ht="15.75" customHeight="1" x14ac:dyDescent="0.25">
      <c r="A9328" s="33">
        <v>18650180</v>
      </c>
      <c r="B9328" s="34">
        <v>43941</v>
      </c>
      <c r="C9328" s="33" t="s">
        <v>106</v>
      </c>
      <c r="D9328" s="33" t="s">
        <v>113</v>
      </c>
      <c r="E9328" s="33" t="s">
        <v>107</v>
      </c>
    </row>
    <row r="9329" spans="1:5" ht="15.75" customHeight="1" x14ac:dyDescent="0.25">
      <c r="A9329" s="33">
        <v>45332146</v>
      </c>
      <c r="B9329" s="34">
        <v>43845</v>
      </c>
      <c r="C9329" s="33" t="s">
        <v>106</v>
      </c>
      <c r="D9329" s="33" t="s">
        <v>113</v>
      </c>
      <c r="E9329" s="33" t="s">
        <v>105</v>
      </c>
    </row>
    <row r="9330" spans="1:5" ht="15.75" customHeight="1" x14ac:dyDescent="0.25">
      <c r="A9330" s="33">
        <v>53253458</v>
      </c>
      <c r="B9330" s="34">
        <v>43875</v>
      </c>
      <c r="C9330" s="33" t="s">
        <v>106</v>
      </c>
      <c r="D9330" s="33" t="s">
        <v>113</v>
      </c>
      <c r="E9330" s="33" t="s">
        <v>107</v>
      </c>
    </row>
    <row r="9331" spans="1:5" ht="15.75" customHeight="1" x14ac:dyDescent="0.25">
      <c r="A9331" s="33">
        <v>52207777</v>
      </c>
      <c r="B9331" s="34">
        <v>43937</v>
      </c>
      <c r="C9331" s="33" t="s">
        <v>106</v>
      </c>
      <c r="D9331" s="33" t="s">
        <v>113</v>
      </c>
      <c r="E9331" s="33" t="s">
        <v>107</v>
      </c>
    </row>
    <row r="9332" spans="1:5" ht="15.75" customHeight="1" x14ac:dyDescent="0.25">
      <c r="A9332" s="33">
        <v>35057114</v>
      </c>
      <c r="B9332" s="34">
        <v>42854</v>
      </c>
      <c r="C9332" s="33" t="s">
        <v>106</v>
      </c>
      <c r="D9332" s="33" t="s">
        <v>113</v>
      </c>
      <c r="E9332" s="33" t="s">
        <v>105</v>
      </c>
    </row>
    <row r="9333" spans="1:5" ht="15.75" customHeight="1" x14ac:dyDescent="0.25">
      <c r="A9333" s="33">
        <v>46122870</v>
      </c>
      <c r="B9333" s="34">
        <v>43553</v>
      </c>
      <c r="C9333" s="33" t="s">
        <v>103</v>
      </c>
      <c r="D9333" s="33" t="s">
        <v>113</v>
      </c>
      <c r="E9333" s="33" t="s">
        <v>107</v>
      </c>
    </row>
    <row r="9334" spans="1:5" ht="15.75" customHeight="1" x14ac:dyDescent="0.25">
      <c r="A9334" s="33">
        <v>27840214</v>
      </c>
      <c r="B9334" s="34">
        <v>43285</v>
      </c>
      <c r="C9334" s="33" t="s">
        <v>103</v>
      </c>
      <c r="D9334" s="33" t="s">
        <v>113</v>
      </c>
      <c r="E9334" s="33" t="s">
        <v>107</v>
      </c>
    </row>
    <row r="9335" spans="1:5" ht="15.75" customHeight="1" x14ac:dyDescent="0.25">
      <c r="A9335" s="33">
        <v>42275799</v>
      </c>
      <c r="B9335" s="34">
        <v>43756</v>
      </c>
      <c r="C9335" s="33" t="s">
        <v>21</v>
      </c>
      <c r="D9335" s="33" t="s">
        <v>113</v>
      </c>
      <c r="E9335" s="33" t="s">
        <v>107</v>
      </c>
    </row>
    <row r="9336" spans="1:5" ht="15.75" customHeight="1" x14ac:dyDescent="0.25">
      <c r="A9336" s="33">
        <v>34086017</v>
      </c>
      <c r="B9336" s="34">
        <v>43431</v>
      </c>
      <c r="C9336" s="33" t="s">
        <v>21</v>
      </c>
      <c r="D9336" s="33" t="s">
        <v>113</v>
      </c>
      <c r="E9336" s="33" t="s">
        <v>105</v>
      </c>
    </row>
    <row r="9337" spans="1:5" ht="15.75" customHeight="1" x14ac:dyDescent="0.25">
      <c r="A9337" s="33">
        <v>40669532</v>
      </c>
      <c r="B9337" s="34">
        <v>43236</v>
      </c>
      <c r="C9337" s="33" t="s">
        <v>103</v>
      </c>
      <c r="D9337" s="33" t="s">
        <v>113</v>
      </c>
      <c r="E9337" s="33" t="s">
        <v>107</v>
      </c>
    </row>
    <row r="9338" spans="1:5" ht="15.75" customHeight="1" x14ac:dyDescent="0.25">
      <c r="A9338" s="33">
        <v>38744067</v>
      </c>
      <c r="B9338" s="34">
        <v>43427</v>
      </c>
      <c r="C9338" s="33" t="s">
        <v>106</v>
      </c>
      <c r="D9338" s="33" t="s">
        <v>113</v>
      </c>
      <c r="E9338" s="33" t="s">
        <v>107</v>
      </c>
    </row>
    <row r="9339" spans="1:5" ht="15.75" customHeight="1" x14ac:dyDescent="0.25">
      <c r="A9339" s="33">
        <v>38283720</v>
      </c>
      <c r="B9339" s="34">
        <v>42809</v>
      </c>
      <c r="C9339" s="33" t="s">
        <v>106</v>
      </c>
      <c r="D9339" s="33" t="s">
        <v>113</v>
      </c>
      <c r="E9339" s="33" t="s">
        <v>105</v>
      </c>
    </row>
    <row r="9340" spans="1:5" ht="15.75" customHeight="1" x14ac:dyDescent="0.25">
      <c r="A9340" s="33">
        <v>48047764</v>
      </c>
      <c r="B9340" s="34">
        <v>43728</v>
      </c>
      <c r="C9340" s="33" t="s">
        <v>103</v>
      </c>
      <c r="D9340" s="33" t="s">
        <v>113</v>
      </c>
      <c r="E9340" s="33" t="s">
        <v>107</v>
      </c>
    </row>
    <row r="9341" spans="1:5" ht="15.75" customHeight="1" x14ac:dyDescent="0.25">
      <c r="A9341" s="33">
        <v>37318329</v>
      </c>
      <c r="B9341" s="34">
        <v>43843</v>
      </c>
      <c r="C9341" s="33" t="s">
        <v>106</v>
      </c>
      <c r="D9341" s="33" t="s">
        <v>113</v>
      </c>
      <c r="E9341" s="33" t="s">
        <v>105</v>
      </c>
    </row>
    <row r="9342" spans="1:5" ht="15.75" customHeight="1" x14ac:dyDescent="0.25">
      <c r="A9342" s="33">
        <v>6221377</v>
      </c>
      <c r="B9342" s="34">
        <v>43257</v>
      </c>
      <c r="C9342" s="33" t="s">
        <v>103</v>
      </c>
      <c r="D9342" s="33" t="s">
        <v>113</v>
      </c>
      <c r="E9342" s="33" t="s">
        <v>105</v>
      </c>
    </row>
    <row r="9343" spans="1:5" ht="15.75" customHeight="1" x14ac:dyDescent="0.25">
      <c r="A9343" s="33">
        <v>41858611</v>
      </c>
      <c r="B9343" s="34">
        <v>43233</v>
      </c>
      <c r="C9343" s="33" t="s">
        <v>106</v>
      </c>
      <c r="D9343" s="33" t="s">
        <v>113</v>
      </c>
      <c r="E9343" s="33" t="s">
        <v>107</v>
      </c>
    </row>
    <row r="9344" spans="1:5" ht="15.75" customHeight="1" x14ac:dyDescent="0.25">
      <c r="A9344" s="33">
        <v>5879536</v>
      </c>
      <c r="B9344" s="34">
        <v>43496</v>
      </c>
      <c r="C9344" s="33" t="s">
        <v>106</v>
      </c>
      <c r="D9344" s="33" t="s">
        <v>113</v>
      </c>
      <c r="E9344" s="33" t="s">
        <v>107</v>
      </c>
    </row>
    <row r="9345" spans="1:5" ht="15.75" customHeight="1" x14ac:dyDescent="0.25">
      <c r="A9345" s="33">
        <v>42159112</v>
      </c>
      <c r="B9345" s="34">
        <v>43281</v>
      </c>
      <c r="C9345" s="33" t="s">
        <v>103</v>
      </c>
      <c r="D9345" s="33" t="s">
        <v>113</v>
      </c>
      <c r="E9345" s="33" t="s">
        <v>105</v>
      </c>
    </row>
    <row r="9346" spans="1:5" ht="15.75" customHeight="1" x14ac:dyDescent="0.25">
      <c r="A9346" s="33">
        <v>39081761</v>
      </c>
      <c r="B9346" s="34">
        <v>42889</v>
      </c>
      <c r="C9346" s="33" t="s">
        <v>106</v>
      </c>
      <c r="D9346" s="33" t="s">
        <v>113</v>
      </c>
      <c r="E9346" s="33" t="s">
        <v>107</v>
      </c>
    </row>
    <row r="9347" spans="1:5" ht="15.75" customHeight="1" x14ac:dyDescent="0.25">
      <c r="A9347" s="33">
        <v>51885588</v>
      </c>
      <c r="B9347" s="34">
        <v>43822</v>
      </c>
      <c r="C9347" s="33" t="s">
        <v>103</v>
      </c>
      <c r="D9347" s="33" t="s">
        <v>113</v>
      </c>
      <c r="E9347" s="33" t="s">
        <v>107</v>
      </c>
    </row>
    <row r="9348" spans="1:5" ht="15.75" customHeight="1" x14ac:dyDescent="0.25">
      <c r="A9348" s="33">
        <v>49052041</v>
      </c>
      <c r="B9348" s="34">
        <v>43739</v>
      </c>
      <c r="C9348" s="33" t="s">
        <v>106</v>
      </c>
      <c r="D9348" s="33" t="s">
        <v>113</v>
      </c>
      <c r="E9348" s="33" t="s">
        <v>107</v>
      </c>
    </row>
    <row r="9349" spans="1:5" ht="15.75" customHeight="1" x14ac:dyDescent="0.25">
      <c r="A9349" s="33">
        <v>28351656</v>
      </c>
      <c r="B9349" s="34">
        <v>43844</v>
      </c>
      <c r="C9349" s="33" t="s">
        <v>106</v>
      </c>
      <c r="D9349" s="33" t="s">
        <v>113</v>
      </c>
      <c r="E9349" s="33" t="s">
        <v>105</v>
      </c>
    </row>
    <row r="9350" spans="1:5" ht="15.75" customHeight="1" x14ac:dyDescent="0.25">
      <c r="A9350" s="33">
        <v>44688707</v>
      </c>
      <c r="B9350" s="34">
        <v>43909</v>
      </c>
      <c r="C9350" s="33" t="s">
        <v>106</v>
      </c>
      <c r="D9350" s="33" t="s">
        <v>113</v>
      </c>
      <c r="E9350" s="33" t="s">
        <v>107</v>
      </c>
    </row>
    <row r="9351" spans="1:5" ht="15.75" customHeight="1" x14ac:dyDescent="0.25">
      <c r="A9351" s="33">
        <v>36282243</v>
      </c>
      <c r="B9351" s="34">
        <v>42656</v>
      </c>
      <c r="C9351" s="33" t="s">
        <v>106</v>
      </c>
      <c r="D9351" s="33" t="s">
        <v>113</v>
      </c>
      <c r="E9351" s="33" t="s">
        <v>105</v>
      </c>
    </row>
    <row r="9352" spans="1:5" ht="15.75" customHeight="1" x14ac:dyDescent="0.25">
      <c r="A9352" s="33">
        <v>8290393</v>
      </c>
      <c r="B9352" s="34">
        <v>42649</v>
      </c>
      <c r="C9352" s="33" t="s">
        <v>106</v>
      </c>
      <c r="D9352" s="33" t="s">
        <v>113</v>
      </c>
      <c r="E9352" s="33" t="s">
        <v>105</v>
      </c>
    </row>
    <row r="9353" spans="1:5" ht="15.75" customHeight="1" x14ac:dyDescent="0.25">
      <c r="A9353" s="33">
        <v>42276140</v>
      </c>
      <c r="B9353" s="34">
        <v>43283</v>
      </c>
      <c r="C9353" s="33" t="s">
        <v>106</v>
      </c>
      <c r="D9353" s="33" t="s">
        <v>113</v>
      </c>
      <c r="E9353" s="33" t="s">
        <v>107</v>
      </c>
    </row>
    <row r="9354" spans="1:5" ht="15.75" customHeight="1" x14ac:dyDescent="0.25">
      <c r="A9354" s="33">
        <v>45936879</v>
      </c>
      <c r="B9354" s="34">
        <v>43528</v>
      </c>
      <c r="C9354" s="33" t="s">
        <v>106</v>
      </c>
      <c r="D9354" s="33" t="s">
        <v>113</v>
      </c>
      <c r="E9354" s="33" t="s">
        <v>107</v>
      </c>
    </row>
    <row r="9355" spans="1:5" ht="15.75" customHeight="1" x14ac:dyDescent="0.25">
      <c r="A9355" s="33">
        <v>46616158</v>
      </c>
      <c r="B9355" s="34">
        <v>43889</v>
      </c>
      <c r="C9355" s="33" t="s">
        <v>108</v>
      </c>
      <c r="D9355" s="33" t="s">
        <v>113</v>
      </c>
      <c r="E9355" s="33" t="s">
        <v>105</v>
      </c>
    </row>
    <row r="9356" spans="1:5" ht="15.75" customHeight="1" x14ac:dyDescent="0.25">
      <c r="A9356" s="33">
        <v>47113465</v>
      </c>
      <c r="B9356" s="34">
        <v>43594</v>
      </c>
      <c r="C9356" s="33" t="s">
        <v>106</v>
      </c>
      <c r="D9356" s="33" t="s">
        <v>113</v>
      </c>
      <c r="E9356" s="33" t="s">
        <v>105</v>
      </c>
    </row>
    <row r="9357" spans="1:5" ht="15.75" customHeight="1" x14ac:dyDescent="0.25">
      <c r="A9357" s="33">
        <v>43067393</v>
      </c>
      <c r="B9357" s="34">
        <v>43468</v>
      </c>
      <c r="C9357" s="33" t="s">
        <v>21</v>
      </c>
      <c r="D9357" s="33" t="s">
        <v>113</v>
      </c>
      <c r="E9357" s="33" t="s">
        <v>105</v>
      </c>
    </row>
    <row r="9358" spans="1:5" ht="15.75" customHeight="1" x14ac:dyDescent="0.25">
      <c r="A9358" s="33">
        <v>38844670</v>
      </c>
      <c r="B9358" s="34">
        <v>42888</v>
      </c>
      <c r="C9358" s="33" t="s">
        <v>21</v>
      </c>
      <c r="D9358" s="33" t="s">
        <v>113</v>
      </c>
      <c r="E9358" s="33" t="s">
        <v>107</v>
      </c>
    </row>
    <row r="9359" spans="1:5" ht="15.75" customHeight="1" x14ac:dyDescent="0.25">
      <c r="A9359" s="33">
        <v>14798779</v>
      </c>
      <c r="B9359" s="34">
        <v>43515</v>
      </c>
      <c r="C9359" s="33" t="s">
        <v>106</v>
      </c>
      <c r="D9359" s="33" t="s">
        <v>113</v>
      </c>
      <c r="E9359" s="33" t="s">
        <v>107</v>
      </c>
    </row>
    <row r="9360" spans="1:5" ht="15.75" customHeight="1" x14ac:dyDescent="0.25">
      <c r="A9360" s="33">
        <v>56857455</v>
      </c>
      <c r="B9360" s="34">
        <v>44015</v>
      </c>
      <c r="C9360" s="33" t="s">
        <v>103</v>
      </c>
      <c r="D9360" s="33" t="s">
        <v>113</v>
      </c>
      <c r="E9360" s="33" t="s">
        <v>107</v>
      </c>
    </row>
    <row r="9361" spans="1:5" ht="15.75" customHeight="1" x14ac:dyDescent="0.25">
      <c r="A9361" s="33">
        <v>2840506</v>
      </c>
      <c r="B9361" s="34">
        <v>44032</v>
      </c>
      <c r="C9361" s="33" t="s">
        <v>106</v>
      </c>
      <c r="D9361" s="33" t="s">
        <v>113</v>
      </c>
      <c r="E9361" s="33" t="s">
        <v>105</v>
      </c>
    </row>
    <row r="9362" spans="1:5" ht="15.75" customHeight="1" x14ac:dyDescent="0.25">
      <c r="A9362" s="33">
        <v>43728336</v>
      </c>
      <c r="B9362" s="34">
        <v>43386</v>
      </c>
      <c r="C9362" s="33" t="s">
        <v>106</v>
      </c>
      <c r="D9362" s="33" t="s">
        <v>113</v>
      </c>
      <c r="E9362" s="33" t="s">
        <v>105</v>
      </c>
    </row>
    <row r="9363" spans="1:5" ht="15.75" customHeight="1" x14ac:dyDescent="0.25">
      <c r="A9363" s="33">
        <v>49092215</v>
      </c>
      <c r="B9363" s="34">
        <v>44143</v>
      </c>
      <c r="C9363" s="33" t="s">
        <v>106</v>
      </c>
      <c r="D9363" s="33" t="s">
        <v>113</v>
      </c>
      <c r="E9363" s="33" t="s">
        <v>105</v>
      </c>
    </row>
    <row r="9364" spans="1:5" ht="15.75" customHeight="1" x14ac:dyDescent="0.25">
      <c r="A9364" s="33">
        <v>2760755</v>
      </c>
      <c r="B9364" s="34">
        <v>43770</v>
      </c>
      <c r="C9364" s="33" t="s">
        <v>106</v>
      </c>
      <c r="D9364" s="33" t="s">
        <v>113</v>
      </c>
      <c r="E9364" s="33" t="s">
        <v>105</v>
      </c>
    </row>
    <row r="9365" spans="1:5" ht="15.75" customHeight="1" x14ac:dyDescent="0.25">
      <c r="A9365" s="33">
        <v>45422112</v>
      </c>
      <c r="B9365" s="34">
        <v>43499</v>
      </c>
      <c r="C9365" s="33" t="s">
        <v>106</v>
      </c>
      <c r="D9365" s="33" t="s">
        <v>113</v>
      </c>
      <c r="E9365" s="33" t="s">
        <v>107</v>
      </c>
    </row>
    <row r="9366" spans="1:5" ht="15.75" customHeight="1" x14ac:dyDescent="0.25">
      <c r="A9366" s="33">
        <v>14513878</v>
      </c>
      <c r="B9366" s="34">
        <v>42845</v>
      </c>
      <c r="C9366" s="33" t="s">
        <v>21</v>
      </c>
      <c r="D9366" s="33" t="s">
        <v>113</v>
      </c>
      <c r="E9366" s="33" t="s">
        <v>105</v>
      </c>
    </row>
    <row r="9367" spans="1:5" ht="15.75" customHeight="1" x14ac:dyDescent="0.25">
      <c r="A9367" s="33">
        <v>7446318</v>
      </c>
      <c r="B9367" s="34">
        <v>43199</v>
      </c>
      <c r="C9367" s="33" t="s">
        <v>103</v>
      </c>
      <c r="D9367" s="33" t="s">
        <v>113</v>
      </c>
      <c r="E9367" s="33" t="s">
        <v>105</v>
      </c>
    </row>
    <row r="9368" spans="1:5" ht="15.75" customHeight="1" x14ac:dyDescent="0.25">
      <c r="A9368" s="33">
        <v>53218850</v>
      </c>
      <c r="B9368" s="34">
        <v>44110</v>
      </c>
      <c r="C9368" s="33" t="s">
        <v>106</v>
      </c>
      <c r="D9368" s="33" t="s">
        <v>113</v>
      </c>
      <c r="E9368" s="33" t="s">
        <v>107</v>
      </c>
    </row>
    <row r="9369" spans="1:5" ht="15.75" customHeight="1" x14ac:dyDescent="0.25">
      <c r="A9369" s="33">
        <v>35461528</v>
      </c>
      <c r="B9369" s="34">
        <v>43700</v>
      </c>
      <c r="C9369" s="33" t="s">
        <v>106</v>
      </c>
      <c r="D9369" s="33" t="s">
        <v>113</v>
      </c>
      <c r="E9369" s="33" t="s">
        <v>107</v>
      </c>
    </row>
    <row r="9370" spans="1:5" ht="15.75" customHeight="1" x14ac:dyDescent="0.25">
      <c r="A9370" s="33">
        <v>35577527</v>
      </c>
      <c r="B9370" s="34">
        <v>42541</v>
      </c>
      <c r="C9370" s="33" t="s">
        <v>103</v>
      </c>
      <c r="D9370" s="33" t="s">
        <v>113</v>
      </c>
      <c r="E9370" s="33" t="s">
        <v>105</v>
      </c>
    </row>
    <row r="9371" spans="1:5" ht="15.75" customHeight="1" x14ac:dyDescent="0.25">
      <c r="A9371" s="33">
        <v>46399565</v>
      </c>
      <c r="B9371" s="34">
        <v>43595</v>
      </c>
      <c r="C9371" s="33" t="s">
        <v>106</v>
      </c>
      <c r="D9371" s="33" t="s">
        <v>113</v>
      </c>
      <c r="E9371" s="33" t="s">
        <v>107</v>
      </c>
    </row>
    <row r="9372" spans="1:5" ht="15.75" customHeight="1" x14ac:dyDescent="0.25">
      <c r="A9372" s="33">
        <v>40437944</v>
      </c>
      <c r="B9372" s="34">
        <v>43080</v>
      </c>
      <c r="C9372" s="33" t="s">
        <v>103</v>
      </c>
      <c r="D9372" s="33" t="s">
        <v>113</v>
      </c>
      <c r="E9372" s="33" t="s">
        <v>107</v>
      </c>
    </row>
    <row r="9373" spans="1:5" ht="15.75" customHeight="1" x14ac:dyDescent="0.25">
      <c r="A9373" s="33">
        <v>47150740</v>
      </c>
      <c r="B9373" s="34">
        <v>43635</v>
      </c>
      <c r="C9373" s="33" t="s">
        <v>103</v>
      </c>
      <c r="D9373" s="33" t="s">
        <v>113</v>
      </c>
      <c r="E9373" s="33" t="s">
        <v>105</v>
      </c>
    </row>
    <row r="9374" spans="1:5" ht="15.75" customHeight="1" x14ac:dyDescent="0.25">
      <c r="A9374" s="33">
        <v>10645658</v>
      </c>
      <c r="B9374" s="34">
        <v>43880</v>
      </c>
      <c r="C9374" s="33" t="s">
        <v>103</v>
      </c>
      <c r="D9374" s="33" t="s">
        <v>113</v>
      </c>
      <c r="E9374" s="33" t="s">
        <v>105</v>
      </c>
    </row>
    <row r="9375" spans="1:5" ht="15.75" customHeight="1" x14ac:dyDescent="0.25">
      <c r="A9375" s="33">
        <v>45602626</v>
      </c>
      <c r="B9375" s="34">
        <v>43677</v>
      </c>
      <c r="C9375" s="33" t="s">
        <v>106</v>
      </c>
      <c r="D9375" s="33" t="s">
        <v>113</v>
      </c>
      <c r="E9375" s="33" t="s">
        <v>107</v>
      </c>
    </row>
    <row r="9376" spans="1:5" ht="15.75" customHeight="1" x14ac:dyDescent="0.25">
      <c r="A9376" s="33">
        <v>27292548</v>
      </c>
      <c r="B9376" s="34">
        <v>42962</v>
      </c>
      <c r="C9376" s="33" t="s">
        <v>106</v>
      </c>
      <c r="D9376" s="33" t="s">
        <v>113</v>
      </c>
      <c r="E9376" s="33" t="s">
        <v>107</v>
      </c>
    </row>
    <row r="9377" spans="1:5" ht="15.75" customHeight="1" x14ac:dyDescent="0.25">
      <c r="A9377" s="33">
        <v>40421583</v>
      </c>
      <c r="B9377" s="34">
        <v>43067</v>
      </c>
      <c r="C9377" s="33" t="s">
        <v>103</v>
      </c>
      <c r="D9377" s="33" t="s">
        <v>113</v>
      </c>
      <c r="E9377" s="33" t="s">
        <v>105</v>
      </c>
    </row>
    <row r="9378" spans="1:5" ht="15.75" customHeight="1" x14ac:dyDescent="0.25">
      <c r="A9378" s="33">
        <v>54086302</v>
      </c>
      <c r="B9378" s="34">
        <v>43894</v>
      </c>
      <c r="C9378" s="33" t="s">
        <v>106</v>
      </c>
      <c r="D9378" s="33" t="s">
        <v>113</v>
      </c>
      <c r="E9378" s="33" t="s">
        <v>105</v>
      </c>
    </row>
    <row r="9379" spans="1:5" ht="15.75" customHeight="1" x14ac:dyDescent="0.25">
      <c r="A9379" s="33">
        <v>47178052</v>
      </c>
      <c r="B9379" s="34">
        <v>43805</v>
      </c>
      <c r="C9379" s="33" t="s">
        <v>103</v>
      </c>
      <c r="D9379" s="33" t="s">
        <v>113</v>
      </c>
      <c r="E9379" s="33" t="s">
        <v>105</v>
      </c>
    </row>
    <row r="9380" spans="1:5" ht="15.75" customHeight="1" x14ac:dyDescent="0.25">
      <c r="A9380" s="33">
        <v>51733273</v>
      </c>
      <c r="B9380" s="34">
        <v>43815</v>
      </c>
      <c r="C9380" s="33" t="s">
        <v>106</v>
      </c>
      <c r="D9380" s="33" t="s">
        <v>113</v>
      </c>
      <c r="E9380" s="33" t="s">
        <v>107</v>
      </c>
    </row>
    <row r="9381" spans="1:5" ht="15.75" customHeight="1" x14ac:dyDescent="0.25">
      <c r="A9381" s="33">
        <v>44821707</v>
      </c>
      <c r="B9381" s="34">
        <v>43745</v>
      </c>
      <c r="C9381" s="33" t="s">
        <v>106</v>
      </c>
      <c r="D9381" s="33" t="s">
        <v>113</v>
      </c>
      <c r="E9381" s="33" t="s">
        <v>105</v>
      </c>
    </row>
    <row r="9382" spans="1:5" ht="15.75" customHeight="1" x14ac:dyDescent="0.25">
      <c r="A9382" s="33">
        <v>45221521</v>
      </c>
      <c r="B9382" s="34">
        <v>43629</v>
      </c>
      <c r="C9382" s="33" t="s">
        <v>103</v>
      </c>
      <c r="D9382" s="33" t="s">
        <v>113</v>
      </c>
      <c r="E9382" s="33" t="s">
        <v>105</v>
      </c>
    </row>
    <row r="9383" spans="1:5" ht="15.75" customHeight="1" x14ac:dyDescent="0.25">
      <c r="A9383" s="33">
        <v>41930029</v>
      </c>
      <c r="B9383" s="34">
        <v>43243</v>
      </c>
      <c r="C9383" s="33" t="s">
        <v>106</v>
      </c>
      <c r="D9383" s="33" t="s">
        <v>113</v>
      </c>
      <c r="E9383" s="33" t="s">
        <v>105</v>
      </c>
    </row>
    <row r="9384" spans="1:5" ht="15.75" customHeight="1" x14ac:dyDescent="0.25">
      <c r="A9384" s="33">
        <v>44707385</v>
      </c>
      <c r="B9384" s="34">
        <v>43612</v>
      </c>
      <c r="C9384" s="33" t="s">
        <v>103</v>
      </c>
      <c r="D9384" s="33" t="s">
        <v>113</v>
      </c>
      <c r="E9384" s="33" t="s">
        <v>105</v>
      </c>
    </row>
    <row r="9385" spans="1:5" ht="15.75" customHeight="1" x14ac:dyDescent="0.25">
      <c r="A9385" s="33">
        <v>47840223</v>
      </c>
      <c r="B9385" s="34">
        <v>43718</v>
      </c>
      <c r="C9385" s="33" t="s">
        <v>106</v>
      </c>
      <c r="D9385" s="33" t="s">
        <v>113</v>
      </c>
      <c r="E9385" s="33" t="s">
        <v>105</v>
      </c>
    </row>
    <row r="9386" spans="1:5" ht="15.75" customHeight="1" x14ac:dyDescent="0.25">
      <c r="A9386" s="33">
        <v>48126154</v>
      </c>
      <c r="B9386" s="34">
        <v>43659</v>
      </c>
      <c r="C9386" s="33" t="s">
        <v>106</v>
      </c>
      <c r="D9386" s="33" t="s">
        <v>113</v>
      </c>
      <c r="E9386" s="33" t="s">
        <v>105</v>
      </c>
    </row>
    <row r="9387" spans="1:5" ht="15.75" customHeight="1" x14ac:dyDescent="0.25">
      <c r="A9387" s="33">
        <v>40365286</v>
      </c>
      <c r="B9387" s="34">
        <v>43061</v>
      </c>
      <c r="C9387" s="33" t="s">
        <v>103</v>
      </c>
      <c r="D9387" s="33" t="s">
        <v>113</v>
      </c>
      <c r="E9387" s="33" t="s">
        <v>107</v>
      </c>
    </row>
    <row r="9388" spans="1:5" ht="15.75" customHeight="1" x14ac:dyDescent="0.25">
      <c r="A9388" s="33">
        <v>45585009</v>
      </c>
      <c r="B9388" s="34">
        <v>43606</v>
      </c>
      <c r="C9388" s="33" t="s">
        <v>103</v>
      </c>
      <c r="D9388" s="33" t="s">
        <v>113</v>
      </c>
      <c r="E9388" s="33" t="s">
        <v>105</v>
      </c>
    </row>
    <row r="9389" spans="1:5" ht="15.75" customHeight="1" x14ac:dyDescent="0.25">
      <c r="A9389" s="33">
        <v>42569729</v>
      </c>
      <c r="B9389" s="34">
        <v>43309</v>
      </c>
      <c r="C9389" s="33" t="s">
        <v>103</v>
      </c>
      <c r="D9389" s="33" t="s">
        <v>113</v>
      </c>
      <c r="E9389" s="33" t="s">
        <v>107</v>
      </c>
    </row>
    <row r="9390" spans="1:5" ht="15.75" customHeight="1" x14ac:dyDescent="0.25">
      <c r="A9390" s="33">
        <v>17008066</v>
      </c>
      <c r="B9390" s="34">
        <v>43939</v>
      </c>
      <c r="C9390" s="33" t="s">
        <v>21</v>
      </c>
      <c r="D9390" s="33" t="s">
        <v>113</v>
      </c>
      <c r="E9390" s="33" t="s">
        <v>105</v>
      </c>
    </row>
    <row r="9391" spans="1:5" ht="15.75" customHeight="1" x14ac:dyDescent="0.25">
      <c r="A9391" s="33">
        <v>50841969</v>
      </c>
      <c r="B9391" s="34">
        <v>43785</v>
      </c>
      <c r="C9391" s="33" t="s">
        <v>106</v>
      </c>
      <c r="D9391" s="33" t="s">
        <v>113</v>
      </c>
      <c r="E9391" s="33" t="s">
        <v>105</v>
      </c>
    </row>
    <row r="9392" spans="1:5" ht="15.75" customHeight="1" x14ac:dyDescent="0.25">
      <c r="A9392" s="33">
        <v>45866606</v>
      </c>
      <c r="B9392" s="34">
        <v>43518</v>
      </c>
      <c r="C9392" s="33" t="s">
        <v>106</v>
      </c>
      <c r="D9392" s="33" t="s">
        <v>113</v>
      </c>
      <c r="E9392" s="33" t="s">
        <v>107</v>
      </c>
    </row>
    <row r="9393" spans="1:5" ht="15.75" customHeight="1" x14ac:dyDescent="0.25">
      <c r="A9393" s="33">
        <v>34104156</v>
      </c>
      <c r="B9393" s="34">
        <v>42397</v>
      </c>
      <c r="C9393" s="33" t="s">
        <v>106</v>
      </c>
      <c r="D9393" s="33" t="s">
        <v>113</v>
      </c>
      <c r="E9393" s="33" t="s">
        <v>105</v>
      </c>
    </row>
    <row r="9394" spans="1:5" ht="15.75" customHeight="1" x14ac:dyDescent="0.25">
      <c r="A9394" s="33">
        <v>46272112</v>
      </c>
      <c r="B9394" s="34">
        <v>43657</v>
      </c>
      <c r="C9394" s="33" t="s">
        <v>106</v>
      </c>
      <c r="D9394" s="33" t="s">
        <v>113</v>
      </c>
      <c r="E9394" s="33" t="s">
        <v>105</v>
      </c>
    </row>
    <row r="9395" spans="1:5" ht="15.75" customHeight="1" x14ac:dyDescent="0.25">
      <c r="A9395" s="33">
        <v>45828057</v>
      </c>
      <c r="B9395" s="34">
        <v>43616</v>
      </c>
      <c r="C9395" s="33" t="s">
        <v>103</v>
      </c>
      <c r="D9395" s="33" t="s">
        <v>113</v>
      </c>
      <c r="E9395" s="33" t="s">
        <v>105</v>
      </c>
    </row>
    <row r="9396" spans="1:5" ht="15.75" customHeight="1" x14ac:dyDescent="0.25">
      <c r="A9396" s="33">
        <v>44143028</v>
      </c>
      <c r="B9396" s="34">
        <v>43839</v>
      </c>
      <c r="C9396" s="33" t="s">
        <v>106</v>
      </c>
      <c r="D9396" s="33" t="s">
        <v>113</v>
      </c>
      <c r="E9396" s="33" t="s">
        <v>105</v>
      </c>
    </row>
    <row r="9397" spans="1:5" ht="15.75" customHeight="1" x14ac:dyDescent="0.25">
      <c r="A9397" s="33">
        <v>36184310</v>
      </c>
      <c r="B9397" s="34">
        <v>43369</v>
      </c>
      <c r="C9397" s="33" t="s">
        <v>106</v>
      </c>
      <c r="D9397" s="33" t="s">
        <v>113</v>
      </c>
      <c r="E9397" s="33" t="s">
        <v>107</v>
      </c>
    </row>
    <row r="9398" spans="1:5" ht="15.75" customHeight="1" x14ac:dyDescent="0.25">
      <c r="A9398" s="33">
        <v>21194049</v>
      </c>
      <c r="B9398" s="34">
        <v>43754</v>
      </c>
      <c r="C9398" s="33" t="s">
        <v>106</v>
      </c>
      <c r="D9398" s="33" t="s">
        <v>113</v>
      </c>
      <c r="E9398" s="33" t="s">
        <v>105</v>
      </c>
    </row>
    <row r="9399" spans="1:5" ht="15.75" customHeight="1" x14ac:dyDescent="0.25">
      <c r="A9399" s="33">
        <v>7619334</v>
      </c>
      <c r="B9399" s="34">
        <v>43516</v>
      </c>
      <c r="C9399" s="33" t="s">
        <v>106</v>
      </c>
      <c r="D9399" s="33" t="s">
        <v>113</v>
      </c>
      <c r="E9399" s="33" t="s">
        <v>105</v>
      </c>
    </row>
    <row r="9400" spans="1:5" ht="15.75" customHeight="1" x14ac:dyDescent="0.25">
      <c r="A9400" s="33">
        <v>26785484</v>
      </c>
      <c r="B9400" s="34">
        <v>42578</v>
      </c>
      <c r="C9400" s="33" t="s">
        <v>103</v>
      </c>
      <c r="D9400" s="33" t="s">
        <v>113</v>
      </c>
      <c r="E9400" s="33" t="s">
        <v>105</v>
      </c>
    </row>
    <row r="9401" spans="1:5" ht="15.75" customHeight="1" x14ac:dyDescent="0.25">
      <c r="A9401" s="33">
        <v>43871455</v>
      </c>
      <c r="B9401" s="34">
        <v>43554</v>
      </c>
      <c r="C9401" s="33" t="s">
        <v>21</v>
      </c>
      <c r="D9401" s="33" t="s">
        <v>113</v>
      </c>
      <c r="E9401" s="33" t="s">
        <v>105</v>
      </c>
    </row>
    <row r="9402" spans="1:5" ht="15.75" customHeight="1" x14ac:dyDescent="0.25">
      <c r="A9402" s="33">
        <v>2657426</v>
      </c>
      <c r="B9402" s="34">
        <v>43070</v>
      </c>
      <c r="C9402" s="33" t="s">
        <v>106</v>
      </c>
      <c r="D9402" s="33" t="s">
        <v>113</v>
      </c>
      <c r="E9402" s="33" t="s">
        <v>107</v>
      </c>
    </row>
    <row r="9403" spans="1:5" ht="15.75" customHeight="1" x14ac:dyDescent="0.25">
      <c r="A9403" s="33">
        <v>45186726</v>
      </c>
      <c r="B9403" s="34">
        <v>43507</v>
      </c>
      <c r="C9403" s="33" t="s">
        <v>103</v>
      </c>
      <c r="D9403" s="33" t="s">
        <v>113</v>
      </c>
      <c r="E9403" s="33" t="s">
        <v>105</v>
      </c>
    </row>
    <row r="9404" spans="1:5" ht="15.75" customHeight="1" x14ac:dyDescent="0.25">
      <c r="A9404" s="33">
        <v>52345961</v>
      </c>
      <c r="B9404" s="34">
        <v>43835</v>
      </c>
      <c r="C9404" s="33" t="s">
        <v>106</v>
      </c>
      <c r="D9404" s="33" t="s">
        <v>113</v>
      </c>
      <c r="E9404" s="33" t="s">
        <v>107</v>
      </c>
    </row>
    <row r="9405" spans="1:5" ht="15.75" customHeight="1" x14ac:dyDescent="0.25">
      <c r="A9405" s="33">
        <v>26889745</v>
      </c>
      <c r="B9405" s="34">
        <v>43091</v>
      </c>
      <c r="C9405" s="33" t="s">
        <v>103</v>
      </c>
      <c r="D9405" s="33" t="s">
        <v>113</v>
      </c>
      <c r="E9405" s="33" t="s">
        <v>107</v>
      </c>
    </row>
    <row r="9406" spans="1:5" ht="15.75" customHeight="1" x14ac:dyDescent="0.25">
      <c r="A9406" s="33">
        <v>41735664</v>
      </c>
      <c r="B9406" s="34">
        <v>43683</v>
      </c>
      <c r="C9406" s="33" t="s">
        <v>103</v>
      </c>
      <c r="D9406" s="33" t="s">
        <v>113</v>
      </c>
      <c r="E9406" s="33" t="s">
        <v>107</v>
      </c>
    </row>
    <row r="9407" spans="1:5" ht="15.75" customHeight="1" x14ac:dyDescent="0.25">
      <c r="A9407" s="33">
        <v>36148335</v>
      </c>
      <c r="B9407" s="34">
        <v>42629</v>
      </c>
      <c r="C9407" s="33" t="s">
        <v>21</v>
      </c>
      <c r="D9407" s="33" t="s">
        <v>113</v>
      </c>
      <c r="E9407" s="33" t="s">
        <v>107</v>
      </c>
    </row>
    <row r="9408" spans="1:5" ht="15.75" customHeight="1" x14ac:dyDescent="0.25">
      <c r="A9408" s="33">
        <v>47989527</v>
      </c>
      <c r="B9408" s="34">
        <v>43654</v>
      </c>
      <c r="C9408" s="33" t="s">
        <v>103</v>
      </c>
      <c r="D9408" s="33" t="s">
        <v>113</v>
      </c>
      <c r="E9408" s="33" t="s">
        <v>105</v>
      </c>
    </row>
    <row r="9409" spans="1:5" ht="15.75" customHeight="1" x14ac:dyDescent="0.25">
      <c r="A9409" s="33">
        <v>27379915</v>
      </c>
      <c r="B9409" s="34">
        <v>43489</v>
      </c>
      <c r="C9409" s="33" t="s">
        <v>103</v>
      </c>
      <c r="D9409" s="33" t="s">
        <v>113</v>
      </c>
      <c r="E9409" s="33" t="s">
        <v>107</v>
      </c>
    </row>
    <row r="9410" spans="1:5" ht="15.75" customHeight="1" x14ac:dyDescent="0.25">
      <c r="A9410" s="33">
        <v>48977774</v>
      </c>
      <c r="B9410" s="34">
        <v>43714</v>
      </c>
      <c r="C9410" s="33" t="s">
        <v>21</v>
      </c>
      <c r="D9410" s="33" t="s">
        <v>113</v>
      </c>
      <c r="E9410" s="33" t="s">
        <v>107</v>
      </c>
    </row>
    <row r="9411" spans="1:5" ht="15.75" customHeight="1" x14ac:dyDescent="0.25">
      <c r="A9411" s="33">
        <v>53908024</v>
      </c>
      <c r="B9411" s="34">
        <v>43885</v>
      </c>
      <c r="C9411" s="33" t="s">
        <v>106</v>
      </c>
      <c r="D9411" s="33" t="s">
        <v>113</v>
      </c>
      <c r="E9411" s="33" t="s">
        <v>105</v>
      </c>
    </row>
    <row r="9412" spans="1:5" ht="15.75" customHeight="1" x14ac:dyDescent="0.25">
      <c r="A9412" s="33">
        <v>35537853</v>
      </c>
      <c r="B9412" s="34">
        <v>43073</v>
      </c>
      <c r="C9412" s="33" t="s">
        <v>103</v>
      </c>
      <c r="D9412" s="33" t="s">
        <v>113</v>
      </c>
      <c r="E9412" s="33" t="s">
        <v>105</v>
      </c>
    </row>
    <row r="9413" spans="1:5" ht="15.75" customHeight="1" x14ac:dyDescent="0.25">
      <c r="A9413" s="33">
        <v>274427</v>
      </c>
      <c r="B9413" s="34">
        <v>42414</v>
      </c>
      <c r="C9413" s="33" t="s">
        <v>106</v>
      </c>
      <c r="D9413" s="33" t="s">
        <v>113</v>
      </c>
      <c r="E9413" s="33" t="s">
        <v>105</v>
      </c>
    </row>
    <row r="9414" spans="1:5" ht="15.75" customHeight="1" x14ac:dyDescent="0.25">
      <c r="A9414" s="33">
        <v>31917752</v>
      </c>
      <c r="B9414" s="34">
        <v>44165</v>
      </c>
      <c r="C9414" s="33" t="s">
        <v>106</v>
      </c>
      <c r="D9414" s="33" t="s">
        <v>113</v>
      </c>
      <c r="E9414" s="33" t="s">
        <v>107</v>
      </c>
    </row>
    <row r="9415" spans="1:5" ht="15.75" customHeight="1" x14ac:dyDescent="0.25">
      <c r="A9415" s="33">
        <v>53313454</v>
      </c>
      <c r="B9415" s="34">
        <v>43868</v>
      </c>
      <c r="C9415" s="33" t="s">
        <v>106</v>
      </c>
      <c r="D9415" s="33" t="s">
        <v>113</v>
      </c>
      <c r="E9415" s="33" t="s">
        <v>105</v>
      </c>
    </row>
    <row r="9416" spans="1:5" ht="15.75" customHeight="1" x14ac:dyDescent="0.25">
      <c r="A9416" s="33">
        <v>47469275</v>
      </c>
      <c r="B9416" s="34">
        <v>43692</v>
      </c>
      <c r="C9416" s="33" t="s">
        <v>103</v>
      </c>
      <c r="D9416" s="33" t="s">
        <v>113</v>
      </c>
      <c r="E9416" s="33" t="s">
        <v>105</v>
      </c>
    </row>
    <row r="9417" spans="1:5" ht="15.75" customHeight="1" x14ac:dyDescent="0.25">
      <c r="A9417" s="33">
        <v>44890534</v>
      </c>
      <c r="B9417" s="34">
        <v>43466</v>
      </c>
      <c r="C9417" s="33" t="s">
        <v>106</v>
      </c>
      <c r="D9417" s="33" t="s">
        <v>113</v>
      </c>
      <c r="E9417" s="33" t="s">
        <v>105</v>
      </c>
    </row>
    <row r="9418" spans="1:5" ht="15.75" customHeight="1" x14ac:dyDescent="0.25">
      <c r="A9418" s="33">
        <v>35002553</v>
      </c>
      <c r="B9418" s="34">
        <v>43759</v>
      </c>
      <c r="C9418" s="33" t="s">
        <v>103</v>
      </c>
      <c r="D9418" s="33" t="s">
        <v>113</v>
      </c>
      <c r="E9418" s="33" t="s">
        <v>105</v>
      </c>
    </row>
    <row r="9419" spans="1:5" ht="15.75" customHeight="1" x14ac:dyDescent="0.25">
      <c r="A9419" s="33">
        <v>41087984</v>
      </c>
      <c r="B9419" s="34">
        <v>43565</v>
      </c>
      <c r="C9419" s="33" t="s">
        <v>103</v>
      </c>
      <c r="D9419" s="33" t="s">
        <v>113</v>
      </c>
      <c r="E9419" s="33" t="s">
        <v>107</v>
      </c>
    </row>
    <row r="9420" spans="1:5" ht="15.75" customHeight="1" x14ac:dyDescent="0.25">
      <c r="A9420" s="33">
        <v>40817509</v>
      </c>
      <c r="B9420" s="34">
        <v>43548</v>
      </c>
      <c r="C9420" s="33" t="s">
        <v>103</v>
      </c>
      <c r="D9420" s="33" t="s">
        <v>113</v>
      </c>
      <c r="E9420" s="33" t="s">
        <v>107</v>
      </c>
    </row>
    <row r="9421" spans="1:5" ht="15.75" customHeight="1" x14ac:dyDescent="0.25">
      <c r="A9421" s="33">
        <v>48944384</v>
      </c>
      <c r="B9421" s="34">
        <v>43704</v>
      </c>
      <c r="C9421" s="33" t="s">
        <v>106</v>
      </c>
      <c r="D9421" s="33" t="s">
        <v>113</v>
      </c>
      <c r="E9421" s="33" t="s">
        <v>105</v>
      </c>
    </row>
    <row r="9422" spans="1:5" ht="15.75" customHeight="1" x14ac:dyDescent="0.25">
      <c r="A9422" s="33">
        <v>39499763</v>
      </c>
      <c r="B9422" s="34">
        <v>43075</v>
      </c>
      <c r="C9422" s="33" t="s">
        <v>106</v>
      </c>
      <c r="D9422" s="33" t="s">
        <v>113</v>
      </c>
      <c r="E9422" s="33" t="s">
        <v>107</v>
      </c>
    </row>
    <row r="9423" spans="1:5" ht="15.75" customHeight="1" x14ac:dyDescent="0.25">
      <c r="A9423" s="33">
        <v>7756714</v>
      </c>
      <c r="B9423" s="34">
        <v>43681</v>
      </c>
      <c r="C9423" s="33" t="s">
        <v>103</v>
      </c>
      <c r="D9423" s="33" t="s">
        <v>113</v>
      </c>
      <c r="E9423" s="33" t="s">
        <v>105</v>
      </c>
    </row>
    <row r="9424" spans="1:5" ht="15.75" customHeight="1" x14ac:dyDescent="0.25">
      <c r="A9424" s="33">
        <v>49727194</v>
      </c>
      <c r="B9424" s="34">
        <v>43741</v>
      </c>
      <c r="C9424" s="33" t="s">
        <v>106</v>
      </c>
      <c r="D9424" s="33" t="s">
        <v>113</v>
      </c>
      <c r="E9424" s="33" t="s">
        <v>105</v>
      </c>
    </row>
    <row r="9425" spans="1:5" ht="15.75" customHeight="1" x14ac:dyDescent="0.25">
      <c r="A9425" s="33">
        <v>933369</v>
      </c>
      <c r="B9425" s="34">
        <v>43312</v>
      </c>
      <c r="C9425" s="33" t="s">
        <v>103</v>
      </c>
      <c r="D9425" s="33" t="s">
        <v>113</v>
      </c>
      <c r="E9425" s="33" t="s">
        <v>107</v>
      </c>
    </row>
    <row r="9426" spans="1:5" ht="15.75" customHeight="1" x14ac:dyDescent="0.25">
      <c r="A9426" s="33">
        <v>33689322</v>
      </c>
      <c r="B9426" s="34">
        <v>43725</v>
      </c>
      <c r="C9426" s="33" t="s">
        <v>103</v>
      </c>
      <c r="D9426" s="33" t="s">
        <v>113</v>
      </c>
      <c r="E9426" s="33" t="s">
        <v>107</v>
      </c>
    </row>
    <row r="9427" spans="1:5" ht="15.75" customHeight="1" x14ac:dyDescent="0.25">
      <c r="A9427" s="33">
        <v>41845633</v>
      </c>
      <c r="B9427" s="34">
        <v>43607</v>
      </c>
      <c r="C9427" s="33" t="s">
        <v>103</v>
      </c>
      <c r="D9427" s="33" t="s">
        <v>113</v>
      </c>
      <c r="E9427" s="33" t="s">
        <v>105</v>
      </c>
    </row>
    <row r="9428" spans="1:5" ht="15.75" customHeight="1" x14ac:dyDescent="0.25">
      <c r="A9428" s="33">
        <v>47423565</v>
      </c>
      <c r="B9428" s="34">
        <v>43626</v>
      </c>
      <c r="C9428" s="33" t="s">
        <v>103</v>
      </c>
      <c r="D9428" s="33" t="s">
        <v>113</v>
      </c>
      <c r="E9428" s="33" t="s">
        <v>105</v>
      </c>
    </row>
    <row r="9429" spans="1:5" ht="15.75" customHeight="1" x14ac:dyDescent="0.25">
      <c r="A9429" s="33">
        <v>15843493</v>
      </c>
      <c r="B9429" s="34">
        <v>43537</v>
      </c>
      <c r="C9429" s="33" t="s">
        <v>106</v>
      </c>
      <c r="D9429" s="33" t="s">
        <v>113</v>
      </c>
      <c r="E9429" s="33" t="s">
        <v>105</v>
      </c>
    </row>
    <row r="9430" spans="1:5" ht="15.75" customHeight="1" x14ac:dyDescent="0.25">
      <c r="A9430" s="33">
        <v>44302542</v>
      </c>
      <c r="B9430" s="34">
        <v>43469</v>
      </c>
      <c r="C9430" s="33" t="s">
        <v>21</v>
      </c>
      <c r="D9430" s="33" t="s">
        <v>113</v>
      </c>
      <c r="E9430" s="33" t="s">
        <v>105</v>
      </c>
    </row>
    <row r="9431" spans="1:5" ht="15.75" customHeight="1" x14ac:dyDescent="0.25">
      <c r="A9431" s="33">
        <v>52609159</v>
      </c>
      <c r="B9431" s="34">
        <v>43955</v>
      </c>
      <c r="C9431" s="33" t="s">
        <v>103</v>
      </c>
      <c r="D9431" s="33" t="s">
        <v>113</v>
      </c>
      <c r="E9431" s="33" t="s">
        <v>105</v>
      </c>
    </row>
    <row r="9432" spans="1:5" ht="15.75" customHeight="1" x14ac:dyDescent="0.25">
      <c r="A9432" s="33">
        <v>31540644</v>
      </c>
      <c r="B9432" s="34">
        <v>43189</v>
      </c>
      <c r="C9432" s="33" t="s">
        <v>21</v>
      </c>
      <c r="D9432" s="33" t="s">
        <v>113</v>
      </c>
      <c r="E9432" s="33" t="s">
        <v>107</v>
      </c>
    </row>
    <row r="9433" spans="1:5" ht="15.75" customHeight="1" x14ac:dyDescent="0.25">
      <c r="A9433" s="33">
        <v>25368603</v>
      </c>
      <c r="B9433" s="34">
        <v>43379</v>
      </c>
      <c r="C9433" s="33" t="s">
        <v>103</v>
      </c>
      <c r="D9433" s="33" t="s">
        <v>113</v>
      </c>
      <c r="E9433" s="33" t="s">
        <v>107</v>
      </c>
    </row>
    <row r="9434" spans="1:5" ht="15.75" customHeight="1" x14ac:dyDescent="0.25">
      <c r="A9434" s="33">
        <v>35139062</v>
      </c>
      <c r="B9434" s="34">
        <v>43246</v>
      </c>
      <c r="C9434" s="33" t="s">
        <v>106</v>
      </c>
      <c r="D9434" s="33" t="s">
        <v>113</v>
      </c>
      <c r="E9434" s="33" t="s">
        <v>107</v>
      </c>
    </row>
    <row r="9435" spans="1:5" ht="15.75" customHeight="1" x14ac:dyDescent="0.25">
      <c r="A9435" s="33">
        <v>23349908</v>
      </c>
      <c r="B9435" s="34">
        <v>43798</v>
      </c>
      <c r="C9435" s="33" t="s">
        <v>108</v>
      </c>
      <c r="D9435" s="33" t="s">
        <v>113</v>
      </c>
      <c r="E9435" s="33" t="s">
        <v>105</v>
      </c>
    </row>
    <row r="9436" spans="1:5" ht="15.75" customHeight="1" x14ac:dyDescent="0.25">
      <c r="A9436" s="33">
        <v>33591168</v>
      </c>
      <c r="B9436" s="34">
        <v>43720</v>
      </c>
      <c r="C9436" s="33" t="s">
        <v>106</v>
      </c>
      <c r="D9436" s="33" t="s">
        <v>113</v>
      </c>
      <c r="E9436" s="33" t="s">
        <v>105</v>
      </c>
    </row>
    <row r="9437" spans="1:5" ht="15.75" customHeight="1" x14ac:dyDescent="0.25">
      <c r="A9437" s="33">
        <v>49770258</v>
      </c>
      <c r="B9437" s="34">
        <v>43743</v>
      </c>
      <c r="C9437" s="33" t="s">
        <v>106</v>
      </c>
      <c r="D9437" s="33" t="s">
        <v>113</v>
      </c>
      <c r="E9437" s="33" t="s">
        <v>105</v>
      </c>
    </row>
    <row r="9438" spans="1:5" ht="15.75" customHeight="1" x14ac:dyDescent="0.25">
      <c r="A9438" s="33">
        <v>43877358</v>
      </c>
      <c r="B9438" s="34">
        <v>43395</v>
      </c>
      <c r="C9438" s="33" t="s">
        <v>103</v>
      </c>
      <c r="D9438" s="33" t="s">
        <v>113</v>
      </c>
      <c r="E9438" s="33" t="s">
        <v>107</v>
      </c>
    </row>
    <row r="9439" spans="1:5" ht="15.75" customHeight="1" x14ac:dyDescent="0.25">
      <c r="A9439" s="33">
        <v>51759532</v>
      </c>
      <c r="B9439" s="34">
        <v>43894</v>
      </c>
      <c r="C9439" s="33" t="s">
        <v>103</v>
      </c>
      <c r="D9439" s="33" t="s">
        <v>113</v>
      </c>
      <c r="E9439" s="33" t="s">
        <v>105</v>
      </c>
    </row>
    <row r="9440" spans="1:5" ht="15.75" customHeight="1" x14ac:dyDescent="0.25">
      <c r="A9440" s="33">
        <v>26076329</v>
      </c>
      <c r="B9440" s="34">
        <v>43575</v>
      </c>
      <c r="C9440" s="33" t="s">
        <v>21</v>
      </c>
      <c r="D9440" s="33" t="s">
        <v>113</v>
      </c>
      <c r="E9440" s="33" t="s">
        <v>105</v>
      </c>
    </row>
    <row r="9441" spans="1:5" ht="15.75" customHeight="1" x14ac:dyDescent="0.25">
      <c r="A9441" s="33">
        <v>56126013</v>
      </c>
      <c r="B9441" s="34">
        <v>43975</v>
      </c>
      <c r="C9441" s="33" t="s">
        <v>106</v>
      </c>
      <c r="D9441" s="33" t="s">
        <v>113</v>
      </c>
      <c r="E9441" s="33" t="s">
        <v>105</v>
      </c>
    </row>
    <row r="9442" spans="1:5" ht="15.75" customHeight="1" x14ac:dyDescent="0.25">
      <c r="A9442" s="33">
        <v>45143053</v>
      </c>
      <c r="B9442" s="34">
        <v>43828</v>
      </c>
      <c r="C9442" s="33" t="s">
        <v>106</v>
      </c>
      <c r="D9442" s="33" t="s">
        <v>113</v>
      </c>
      <c r="E9442" s="33" t="s">
        <v>105</v>
      </c>
    </row>
    <row r="9443" spans="1:5" ht="15.75" customHeight="1" x14ac:dyDescent="0.25">
      <c r="A9443" s="33">
        <v>47369524</v>
      </c>
      <c r="B9443" s="34">
        <v>43747</v>
      </c>
      <c r="C9443" s="33" t="s">
        <v>106</v>
      </c>
      <c r="D9443" s="33" t="s">
        <v>113</v>
      </c>
      <c r="E9443" s="33" t="s">
        <v>105</v>
      </c>
    </row>
    <row r="9444" spans="1:5" ht="15.75" customHeight="1" x14ac:dyDescent="0.25">
      <c r="A9444" s="33">
        <v>42865075</v>
      </c>
      <c r="B9444" s="34">
        <v>43339</v>
      </c>
      <c r="C9444" s="33" t="s">
        <v>21</v>
      </c>
      <c r="D9444" s="33" t="s">
        <v>113</v>
      </c>
      <c r="E9444" s="33" t="s">
        <v>107</v>
      </c>
    </row>
    <row r="9445" spans="1:5" ht="15.75" customHeight="1" x14ac:dyDescent="0.25">
      <c r="A9445" s="33">
        <v>41040724</v>
      </c>
      <c r="B9445" s="34">
        <v>43143</v>
      </c>
      <c r="C9445" s="33" t="s">
        <v>21</v>
      </c>
      <c r="D9445" s="33" t="s">
        <v>113</v>
      </c>
      <c r="E9445" s="33" t="s">
        <v>105</v>
      </c>
    </row>
    <row r="9446" spans="1:5" ht="15.75" customHeight="1" x14ac:dyDescent="0.25">
      <c r="A9446" s="33">
        <v>55854542</v>
      </c>
      <c r="B9446" s="34">
        <v>43960</v>
      </c>
      <c r="C9446" s="33" t="s">
        <v>21</v>
      </c>
      <c r="D9446" s="33" t="s">
        <v>113</v>
      </c>
      <c r="E9446" s="33" t="s">
        <v>105</v>
      </c>
    </row>
    <row r="9447" spans="1:5" ht="15.75" customHeight="1" x14ac:dyDescent="0.25">
      <c r="A9447" s="33">
        <v>45593345</v>
      </c>
      <c r="B9447" s="34">
        <v>43517</v>
      </c>
      <c r="C9447" s="33" t="s">
        <v>106</v>
      </c>
      <c r="D9447" s="33" t="s">
        <v>113</v>
      </c>
      <c r="E9447" s="33" t="s">
        <v>107</v>
      </c>
    </row>
    <row r="9448" spans="1:5" ht="15.75" customHeight="1" x14ac:dyDescent="0.25">
      <c r="A9448" s="33">
        <v>53389478</v>
      </c>
      <c r="B9448" s="34">
        <v>43869</v>
      </c>
      <c r="C9448" s="33" t="s">
        <v>106</v>
      </c>
      <c r="D9448" s="33" t="s">
        <v>113</v>
      </c>
      <c r="E9448" s="33" t="s">
        <v>107</v>
      </c>
    </row>
    <row r="9449" spans="1:5" ht="15.75" customHeight="1" x14ac:dyDescent="0.25">
      <c r="A9449" s="33">
        <v>46963837</v>
      </c>
      <c r="B9449" s="34">
        <v>43770</v>
      </c>
      <c r="C9449" s="33" t="s">
        <v>106</v>
      </c>
      <c r="D9449" s="33" t="s">
        <v>113</v>
      </c>
      <c r="E9449" s="33" t="s">
        <v>105</v>
      </c>
    </row>
    <row r="9450" spans="1:5" ht="15.75" customHeight="1" x14ac:dyDescent="0.25">
      <c r="A9450" s="33">
        <v>46000728</v>
      </c>
      <c r="B9450" s="34">
        <v>43584</v>
      </c>
      <c r="C9450" s="33" t="s">
        <v>106</v>
      </c>
      <c r="D9450" s="33" t="s">
        <v>113</v>
      </c>
      <c r="E9450" s="33" t="s">
        <v>107</v>
      </c>
    </row>
    <row r="9451" spans="1:5" ht="15.75" customHeight="1" x14ac:dyDescent="0.25">
      <c r="A9451" s="33">
        <v>38777108</v>
      </c>
      <c r="B9451" s="34">
        <v>43108</v>
      </c>
      <c r="C9451" s="33" t="s">
        <v>21</v>
      </c>
      <c r="D9451" s="33" t="s">
        <v>113</v>
      </c>
      <c r="E9451" s="33" t="s">
        <v>105</v>
      </c>
    </row>
    <row r="9452" spans="1:5" ht="15.75" customHeight="1" x14ac:dyDescent="0.25">
      <c r="A9452" s="33">
        <v>42282565</v>
      </c>
      <c r="B9452" s="34">
        <v>43871</v>
      </c>
      <c r="C9452" s="33" t="s">
        <v>108</v>
      </c>
      <c r="D9452" s="33" t="s">
        <v>113</v>
      </c>
      <c r="E9452" s="33" t="s">
        <v>107</v>
      </c>
    </row>
    <row r="9453" spans="1:5" ht="15.75" customHeight="1" x14ac:dyDescent="0.25">
      <c r="A9453" s="33">
        <v>11270536</v>
      </c>
      <c r="B9453" s="34">
        <v>43712</v>
      </c>
      <c r="C9453" s="33" t="s">
        <v>103</v>
      </c>
      <c r="D9453" s="33" t="s">
        <v>113</v>
      </c>
      <c r="E9453" s="33" t="s">
        <v>107</v>
      </c>
    </row>
    <row r="9454" spans="1:5" ht="15.75" customHeight="1" x14ac:dyDescent="0.25">
      <c r="A9454" s="33">
        <v>38664410</v>
      </c>
      <c r="B9454" s="34">
        <v>43023</v>
      </c>
      <c r="C9454" s="33" t="s">
        <v>106</v>
      </c>
      <c r="D9454" s="33" t="s">
        <v>113</v>
      </c>
      <c r="E9454" s="33" t="s">
        <v>107</v>
      </c>
    </row>
    <row r="9455" spans="1:5" ht="15.75" customHeight="1" x14ac:dyDescent="0.25">
      <c r="A9455" s="33">
        <v>34745541</v>
      </c>
      <c r="B9455" s="34">
        <v>43746</v>
      </c>
      <c r="C9455" s="33" t="s">
        <v>106</v>
      </c>
      <c r="D9455" s="33" t="s">
        <v>113</v>
      </c>
      <c r="E9455" s="33" t="s">
        <v>105</v>
      </c>
    </row>
    <row r="9456" spans="1:5" ht="15.75" customHeight="1" x14ac:dyDescent="0.25">
      <c r="A9456" s="33">
        <v>3417784</v>
      </c>
      <c r="B9456" s="34">
        <v>43523</v>
      </c>
      <c r="C9456" s="33" t="s">
        <v>103</v>
      </c>
      <c r="D9456" s="33" t="s">
        <v>113</v>
      </c>
      <c r="E9456" s="33" t="s">
        <v>107</v>
      </c>
    </row>
    <row r="9457" spans="1:5" ht="15.75" customHeight="1" x14ac:dyDescent="0.25">
      <c r="A9457" s="33">
        <v>21164703</v>
      </c>
      <c r="B9457" s="34">
        <v>43713</v>
      </c>
      <c r="C9457" s="33" t="s">
        <v>103</v>
      </c>
      <c r="D9457" s="33" t="s">
        <v>113</v>
      </c>
      <c r="E9457" s="33" t="s">
        <v>105</v>
      </c>
    </row>
    <row r="9458" spans="1:5" ht="15.75" customHeight="1" x14ac:dyDescent="0.25">
      <c r="A9458" s="33">
        <v>47128084</v>
      </c>
      <c r="B9458" s="34">
        <v>43596</v>
      </c>
      <c r="C9458" s="33" t="s">
        <v>21</v>
      </c>
      <c r="D9458" s="33" t="s">
        <v>113</v>
      </c>
      <c r="E9458" s="33" t="s">
        <v>105</v>
      </c>
    </row>
    <row r="9459" spans="1:5" ht="15.75" customHeight="1" x14ac:dyDescent="0.25">
      <c r="A9459" s="33">
        <v>44434491</v>
      </c>
      <c r="B9459" s="34">
        <v>43748</v>
      </c>
      <c r="C9459" s="33" t="s">
        <v>108</v>
      </c>
      <c r="D9459" s="33" t="s">
        <v>113</v>
      </c>
      <c r="E9459" s="33" t="s">
        <v>107</v>
      </c>
    </row>
    <row r="9460" spans="1:5" ht="15.75" customHeight="1" x14ac:dyDescent="0.25">
      <c r="A9460" s="33">
        <v>48306278</v>
      </c>
      <c r="B9460" s="34">
        <v>43711</v>
      </c>
      <c r="C9460" s="33" t="s">
        <v>106</v>
      </c>
      <c r="D9460" s="33" t="s">
        <v>113</v>
      </c>
      <c r="E9460" s="33" t="s">
        <v>105</v>
      </c>
    </row>
    <row r="9461" spans="1:5" ht="15.75" customHeight="1" x14ac:dyDescent="0.25">
      <c r="A9461" s="33">
        <v>15590211</v>
      </c>
      <c r="B9461" s="34">
        <v>43014</v>
      </c>
      <c r="C9461" s="33" t="s">
        <v>106</v>
      </c>
      <c r="D9461" s="33" t="s">
        <v>113</v>
      </c>
      <c r="E9461" s="33" t="s">
        <v>105</v>
      </c>
    </row>
    <row r="9462" spans="1:5" ht="15.75" customHeight="1" x14ac:dyDescent="0.25">
      <c r="A9462" s="33">
        <v>42878872</v>
      </c>
      <c r="B9462" s="34">
        <v>43995</v>
      </c>
      <c r="C9462" s="33" t="s">
        <v>103</v>
      </c>
      <c r="D9462" s="33" t="s">
        <v>113</v>
      </c>
      <c r="E9462" s="33" t="s">
        <v>105</v>
      </c>
    </row>
    <row r="9463" spans="1:5" ht="15.75" customHeight="1" x14ac:dyDescent="0.25">
      <c r="A9463" s="33">
        <v>41308044</v>
      </c>
      <c r="B9463" s="34">
        <v>43306</v>
      </c>
      <c r="C9463" s="33" t="s">
        <v>106</v>
      </c>
      <c r="D9463" s="33" t="s">
        <v>113</v>
      </c>
      <c r="E9463" s="33" t="s">
        <v>107</v>
      </c>
    </row>
    <row r="9464" spans="1:5" ht="15.75" customHeight="1" x14ac:dyDescent="0.25">
      <c r="A9464" s="33">
        <v>39865309</v>
      </c>
      <c r="B9464" s="34">
        <v>43704</v>
      </c>
      <c r="C9464" s="33" t="s">
        <v>106</v>
      </c>
      <c r="D9464" s="33" t="s">
        <v>113</v>
      </c>
      <c r="E9464" s="33" t="s">
        <v>105</v>
      </c>
    </row>
    <row r="9465" spans="1:5" ht="15.75" customHeight="1" x14ac:dyDescent="0.25">
      <c r="A9465" s="33">
        <v>36389264</v>
      </c>
      <c r="B9465" s="34">
        <v>43306</v>
      </c>
      <c r="C9465" s="33" t="s">
        <v>21</v>
      </c>
      <c r="D9465" s="33" t="s">
        <v>113</v>
      </c>
      <c r="E9465" s="33" t="s">
        <v>107</v>
      </c>
    </row>
    <row r="9466" spans="1:5" ht="15.75" customHeight="1" x14ac:dyDescent="0.25">
      <c r="A9466" s="33">
        <v>42877578</v>
      </c>
      <c r="B9466" s="34">
        <v>43347</v>
      </c>
      <c r="C9466" s="33" t="s">
        <v>106</v>
      </c>
      <c r="D9466" s="33" t="s">
        <v>113</v>
      </c>
      <c r="E9466" s="33" t="s">
        <v>105</v>
      </c>
    </row>
    <row r="9467" spans="1:5" ht="15.75" customHeight="1" x14ac:dyDescent="0.25">
      <c r="A9467" s="33">
        <v>6217165</v>
      </c>
      <c r="B9467" s="34">
        <v>43862</v>
      </c>
      <c r="C9467" s="33" t="s">
        <v>106</v>
      </c>
      <c r="D9467" s="33" t="s">
        <v>113</v>
      </c>
      <c r="E9467" s="33" t="s">
        <v>105</v>
      </c>
    </row>
    <row r="9468" spans="1:5" ht="15.75" customHeight="1" x14ac:dyDescent="0.25">
      <c r="A9468" s="33">
        <v>44804799</v>
      </c>
      <c r="B9468" s="34">
        <v>43636</v>
      </c>
      <c r="C9468" s="33" t="s">
        <v>106</v>
      </c>
      <c r="D9468" s="33" t="s">
        <v>113</v>
      </c>
      <c r="E9468" s="33" t="s">
        <v>105</v>
      </c>
    </row>
    <row r="9469" spans="1:5" ht="15.75" customHeight="1" x14ac:dyDescent="0.25">
      <c r="A9469" s="33">
        <v>57833390</v>
      </c>
      <c r="B9469" s="34">
        <v>44082</v>
      </c>
      <c r="C9469" s="33" t="s">
        <v>106</v>
      </c>
      <c r="D9469" s="33" t="s">
        <v>113</v>
      </c>
      <c r="E9469" s="33" t="s">
        <v>107</v>
      </c>
    </row>
    <row r="9470" spans="1:5" ht="15.75" customHeight="1" x14ac:dyDescent="0.25">
      <c r="A9470" s="33">
        <v>44972657</v>
      </c>
      <c r="B9470" s="34">
        <v>43479</v>
      </c>
      <c r="C9470" s="33" t="s">
        <v>21</v>
      </c>
      <c r="D9470" s="33" t="s">
        <v>113</v>
      </c>
      <c r="E9470" s="33" t="s">
        <v>105</v>
      </c>
    </row>
    <row r="9471" spans="1:5" ht="15.75" customHeight="1" x14ac:dyDescent="0.25">
      <c r="A9471" s="33">
        <v>42537859</v>
      </c>
      <c r="B9471" s="34">
        <v>43748</v>
      </c>
      <c r="C9471" s="33" t="s">
        <v>103</v>
      </c>
      <c r="D9471" s="33" t="s">
        <v>113</v>
      </c>
      <c r="E9471" s="33" t="s">
        <v>107</v>
      </c>
    </row>
    <row r="9472" spans="1:5" ht="15.75" customHeight="1" x14ac:dyDescent="0.25">
      <c r="A9472" s="33">
        <v>5075741</v>
      </c>
      <c r="B9472" s="34">
        <v>42823</v>
      </c>
      <c r="C9472" s="33" t="s">
        <v>103</v>
      </c>
      <c r="D9472" s="33" t="s">
        <v>113</v>
      </c>
      <c r="E9472" s="33" t="s">
        <v>107</v>
      </c>
    </row>
    <row r="9473" spans="1:5" ht="15.75" customHeight="1" x14ac:dyDescent="0.25">
      <c r="A9473" s="33">
        <v>42758059</v>
      </c>
      <c r="B9473" s="34">
        <v>43398</v>
      </c>
      <c r="C9473" s="33" t="s">
        <v>103</v>
      </c>
      <c r="D9473" s="33" t="s">
        <v>113</v>
      </c>
      <c r="E9473" s="33" t="s">
        <v>107</v>
      </c>
    </row>
    <row r="9474" spans="1:5" ht="15.75" customHeight="1" x14ac:dyDescent="0.25">
      <c r="A9474" s="33">
        <v>44277149</v>
      </c>
      <c r="B9474" s="34">
        <v>43820</v>
      </c>
      <c r="C9474" s="33" t="s">
        <v>103</v>
      </c>
      <c r="D9474" s="33" t="s">
        <v>113</v>
      </c>
      <c r="E9474" s="33" t="s">
        <v>105</v>
      </c>
    </row>
    <row r="9475" spans="1:5" ht="15.75" customHeight="1" x14ac:dyDescent="0.25">
      <c r="A9475" s="33">
        <v>47459193</v>
      </c>
      <c r="B9475" s="34">
        <v>43616</v>
      </c>
      <c r="C9475" s="33" t="s">
        <v>103</v>
      </c>
      <c r="D9475" s="33" t="s">
        <v>113</v>
      </c>
      <c r="E9475" s="33" t="s">
        <v>107</v>
      </c>
    </row>
    <row r="9476" spans="1:5" ht="15.75" customHeight="1" x14ac:dyDescent="0.25">
      <c r="A9476" s="33">
        <v>34754039</v>
      </c>
      <c r="B9476" s="34">
        <v>43822</v>
      </c>
      <c r="C9476" s="33" t="s">
        <v>106</v>
      </c>
      <c r="D9476" s="33" t="s">
        <v>113</v>
      </c>
      <c r="E9476" s="33" t="s">
        <v>105</v>
      </c>
    </row>
    <row r="9477" spans="1:5" ht="15.75" customHeight="1" x14ac:dyDescent="0.25">
      <c r="A9477" s="33">
        <v>49699891</v>
      </c>
      <c r="B9477" s="34">
        <v>43745</v>
      </c>
      <c r="C9477" s="33" t="s">
        <v>21</v>
      </c>
      <c r="D9477" s="33" t="s">
        <v>113</v>
      </c>
      <c r="E9477" s="33" t="s">
        <v>105</v>
      </c>
    </row>
    <row r="9478" spans="1:5" ht="15.75" customHeight="1" x14ac:dyDescent="0.25">
      <c r="A9478" s="33">
        <v>43835014</v>
      </c>
      <c r="B9478" s="34">
        <v>43392</v>
      </c>
      <c r="C9478" s="33" t="s">
        <v>106</v>
      </c>
      <c r="D9478" s="33" t="s">
        <v>113</v>
      </c>
      <c r="E9478" s="33" t="s">
        <v>107</v>
      </c>
    </row>
    <row r="9479" spans="1:5" ht="15.75" customHeight="1" x14ac:dyDescent="0.25">
      <c r="A9479" s="33">
        <v>38895135</v>
      </c>
      <c r="B9479" s="34">
        <v>42875</v>
      </c>
      <c r="C9479" s="33" t="s">
        <v>21</v>
      </c>
      <c r="D9479" s="33" t="s">
        <v>113</v>
      </c>
      <c r="E9479" s="33" t="s">
        <v>105</v>
      </c>
    </row>
    <row r="9480" spans="1:5" ht="15.75" customHeight="1" x14ac:dyDescent="0.25">
      <c r="A9480" s="33">
        <v>41593381</v>
      </c>
      <c r="B9480" s="34">
        <v>43707</v>
      </c>
      <c r="C9480" s="33" t="s">
        <v>103</v>
      </c>
      <c r="D9480" s="33" t="s">
        <v>113</v>
      </c>
      <c r="E9480" s="33" t="s">
        <v>105</v>
      </c>
    </row>
    <row r="9481" spans="1:5" ht="15.75" customHeight="1" x14ac:dyDescent="0.25">
      <c r="A9481" s="33">
        <v>28172661</v>
      </c>
      <c r="B9481" s="34">
        <v>43188</v>
      </c>
      <c r="C9481" s="33" t="s">
        <v>21</v>
      </c>
      <c r="D9481" s="33" t="s">
        <v>113</v>
      </c>
      <c r="E9481" s="33" t="s">
        <v>107</v>
      </c>
    </row>
    <row r="9482" spans="1:5" ht="15.75" customHeight="1" x14ac:dyDescent="0.25">
      <c r="A9482" s="33">
        <v>40182910</v>
      </c>
      <c r="B9482" s="34">
        <v>43122</v>
      </c>
      <c r="C9482" s="33" t="s">
        <v>103</v>
      </c>
      <c r="D9482" s="33" t="s">
        <v>113</v>
      </c>
      <c r="E9482" s="33" t="s">
        <v>105</v>
      </c>
    </row>
    <row r="9483" spans="1:5" ht="15.75" customHeight="1" x14ac:dyDescent="0.25">
      <c r="A9483" s="33">
        <v>19721647</v>
      </c>
      <c r="B9483" s="34">
        <v>43802</v>
      </c>
      <c r="C9483" s="33" t="s">
        <v>106</v>
      </c>
      <c r="D9483" s="33" t="s">
        <v>113</v>
      </c>
      <c r="E9483" s="33" t="s">
        <v>105</v>
      </c>
    </row>
    <row r="9484" spans="1:5" ht="15.75" customHeight="1" x14ac:dyDescent="0.25">
      <c r="A9484" s="33">
        <v>30334826</v>
      </c>
      <c r="B9484" s="34">
        <v>43772</v>
      </c>
      <c r="C9484" s="33" t="s">
        <v>106</v>
      </c>
      <c r="D9484" s="33" t="s">
        <v>113</v>
      </c>
      <c r="E9484" s="33" t="s">
        <v>105</v>
      </c>
    </row>
    <row r="9485" spans="1:5" ht="15.75" customHeight="1" x14ac:dyDescent="0.25">
      <c r="A9485" s="33">
        <v>8566995</v>
      </c>
      <c r="B9485" s="34">
        <v>43522</v>
      </c>
      <c r="C9485" s="33" t="s">
        <v>103</v>
      </c>
      <c r="D9485" s="33" t="s">
        <v>113</v>
      </c>
      <c r="E9485" s="33" t="s">
        <v>105</v>
      </c>
    </row>
    <row r="9486" spans="1:5" ht="15.75" customHeight="1" x14ac:dyDescent="0.25">
      <c r="A9486" s="33">
        <v>39177158</v>
      </c>
      <c r="B9486" s="34">
        <v>43340</v>
      </c>
      <c r="C9486" s="33" t="s">
        <v>106</v>
      </c>
      <c r="D9486" s="33" t="s">
        <v>113</v>
      </c>
      <c r="E9486" s="33" t="s">
        <v>105</v>
      </c>
    </row>
    <row r="9487" spans="1:5" ht="15.75" customHeight="1" x14ac:dyDescent="0.25">
      <c r="A9487" s="33">
        <v>31642121</v>
      </c>
      <c r="B9487" s="34">
        <v>43403</v>
      </c>
      <c r="C9487" s="33" t="s">
        <v>106</v>
      </c>
      <c r="D9487" s="33" t="s">
        <v>113</v>
      </c>
      <c r="E9487" s="33" t="s">
        <v>105</v>
      </c>
    </row>
    <row r="9488" spans="1:5" ht="15.75" customHeight="1" x14ac:dyDescent="0.25">
      <c r="A9488" s="33">
        <v>49171786</v>
      </c>
      <c r="B9488" s="34">
        <v>43727</v>
      </c>
      <c r="C9488" s="33" t="s">
        <v>103</v>
      </c>
      <c r="D9488" s="33" t="s">
        <v>113</v>
      </c>
      <c r="E9488" s="33" t="s">
        <v>107</v>
      </c>
    </row>
    <row r="9489" spans="1:5" ht="15.75" customHeight="1" x14ac:dyDescent="0.25">
      <c r="A9489" s="33">
        <v>23747354</v>
      </c>
      <c r="B9489" s="34">
        <v>43899</v>
      </c>
      <c r="C9489" s="33" t="s">
        <v>103</v>
      </c>
      <c r="D9489" s="33" t="s">
        <v>113</v>
      </c>
      <c r="E9489" s="33" t="s">
        <v>107</v>
      </c>
    </row>
    <row r="9490" spans="1:5" ht="15.75" customHeight="1" x14ac:dyDescent="0.25">
      <c r="A9490" s="33">
        <v>48047263</v>
      </c>
      <c r="B9490" s="34">
        <v>43654</v>
      </c>
      <c r="C9490" s="33" t="s">
        <v>106</v>
      </c>
      <c r="D9490" s="33" t="s">
        <v>113</v>
      </c>
      <c r="E9490" s="33" t="s">
        <v>105</v>
      </c>
    </row>
    <row r="9491" spans="1:5" ht="15.75" customHeight="1" x14ac:dyDescent="0.25">
      <c r="A9491" s="33">
        <v>43399292</v>
      </c>
      <c r="B9491" s="34">
        <v>43721</v>
      </c>
      <c r="C9491" s="33" t="s">
        <v>103</v>
      </c>
      <c r="D9491" s="33" t="s">
        <v>113</v>
      </c>
      <c r="E9491" s="33" t="s">
        <v>105</v>
      </c>
    </row>
    <row r="9492" spans="1:5" ht="15.75" customHeight="1" x14ac:dyDescent="0.25">
      <c r="A9492" s="33">
        <v>40281315</v>
      </c>
      <c r="B9492" s="34">
        <v>43063</v>
      </c>
      <c r="C9492" s="33" t="s">
        <v>108</v>
      </c>
      <c r="D9492" s="33" t="s">
        <v>113</v>
      </c>
      <c r="E9492" s="33" t="s">
        <v>107</v>
      </c>
    </row>
    <row r="9493" spans="1:5" ht="15.75" customHeight="1" x14ac:dyDescent="0.25">
      <c r="A9493" s="33">
        <v>38859293</v>
      </c>
      <c r="B9493" s="34">
        <v>43152</v>
      </c>
      <c r="C9493" s="33" t="s">
        <v>21</v>
      </c>
      <c r="D9493" s="33" t="s">
        <v>113</v>
      </c>
      <c r="E9493" s="33" t="s">
        <v>105</v>
      </c>
    </row>
    <row r="9494" spans="1:5" ht="15.75" customHeight="1" x14ac:dyDescent="0.25">
      <c r="A9494" s="33">
        <v>32451733</v>
      </c>
      <c r="B9494" s="34">
        <v>43942</v>
      </c>
      <c r="C9494" s="33" t="s">
        <v>106</v>
      </c>
      <c r="D9494" s="33" t="s">
        <v>113</v>
      </c>
      <c r="E9494" s="33" t="s">
        <v>105</v>
      </c>
    </row>
    <row r="9495" spans="1:5" ht="15.75" customHeight="1" x14ac:dyDescent="0.25">
      <c r="A9495" s="33">
        <v>43581321</v>
      </c>
      <c r="B9495" s="34">
        <v>43384</v>
      </c>
      <c r="C9495" s="33" t="s">
        <v>21</v>
      </c>
      <c r="D9495" s="33" t="s">
        <v>113</v>
      </c>
      <c r="E9495" s="33" t="s">
        <v>105</v>
      </c>
    </row>
    <row r="9496" spans="1:5" ht="15.75" customHeight="1" x14ac:dyDescent="0.25">
      <c r="A9496" s="33">
        <v>38350686</v>
      </c>
      <c r="B9496" s="34">
        <v>42845</v>
      </c>
      <c r="C9496" s="33" t="s">
        <v>103</v>
      </c>
      <c r="D9496" s="33" t="s">
        <v>113</v>
      </c>
      <c r="E9496" s="33" t="s">
        <v>107</v>
      </c>
    </row>
    <row r="9497" spans="1:5" ht="15.75" customHeight="1" x14ac:dyDescent="0.25">
      <c r="A9497" s="33">
        <v>47138998</v>
      </c>
      <c r="B9497" s="34">
        <v>43732</v>
      </c>
      <c r="C9497" s="33" t="s">
        <v>106</v>
      </c>
      <c r="D9497" s="33" t="s">
        <v>113</v>
      </c>
      <c r="E9497" s="33" t="s">
        <v>105</v>
      </c>
    </row>
    <row r="9498" spans="1:5" ht="15.75" customHeight="1" x14ac:dyDescent="0.25">
      <c r="A9498" s="33">
        <v>45550649</v>
      </c>
      <c r="B9498" s="34">
        <v>43878</v>
      </c>
      <c r="C9498" s="33" t="s">
        <v>106</v>
      </c>
      <c r="D9498" s="33" t="s">
        <v>113</v>
      </c>
      <c r="E9498" s="33" t="s">
        <v>105</v>
      </c>
    </row>
    <row r="9499" spans="1:5" ht="15.75" customHeight="1" x14ac:dyDescent="0.25">
      <c r="A9499" s="33">
        <v>2661627</v>
      </c>
      <c r="B9499" s="34">
        <v>43861</v>
      </c>
      <c r="C9499" s="33" t="s">
        <v>106</v>
      </c>
      <c r="D9499" s="33" t="s">
        <v>113</v>
      </c>
      <c r="E9499" s="33" t="s">
        <v>105</v>
      </c>
    </row>
    <row r="9500" spans="1:5" ht="15.75" customHeight="1" x14ac:dyDescent="0.25">
      <c r="A9500" s="33">
        <v>30905954</v>
      </c>
      <c r="B9500" s="34">
        <v>43131</v>
      </c>
      <c r="C9500" s="33" t="s">
        <v>21</v>
      </c>
      <c r="D9500" s="33" t="s">
        <v>113</v>
      </c>
      <c r="E9500" s="33" t="s">
        <v>105</v>
      </c>
    </row>
    <row r="9501" spans="1:5" ht="15.75" customHeight="1" x14ac:dyDescent="0.25">
      <c r="A9501" s="33">
        <v>47199355</v>
      </c>
      <c r="B9501" s="34">
        <v>43610</v>
      </c>
      <c r="C9501" s="33" t="s">
        <v>106</v>
      </c>
      <c r="D9501" s="33" t="s">
        <v>113</v>
      </c>
      <c r="E9501" s="33" t="s">
        <v>107</v>
      </c>
    </row>
    <row r="9502" spans="1:5" ht="15.75" customHeight="1" x14ac:dyDescent="0.25">
      <c r="A9502" s="33">
        <v>56213001</v>
      </c>
      <c r="B9502" s="34">
        <v>43982</v>
      </c>
      <c r="C9502" s="33" t="s">
        <v>106</v>
      </c>
      <c r="D9502" s="33" t="s">
        <v>113</v>
      </c>
      <c r="E9502" s="33" t="s">
        <v>105</v>
      </c>
    </row>
    <row r="9503" spans="1:5" ht="15.75" customHeight="1" x14ac:dyDescent="0.25">
      <c r="A9503" s="33">
        <v>42090319</v>
      </c>
      <c r="B9503" s="34">
        <v>43279</v>
      </c>
      <c r="C9503" s="33" t="s">
        <v>103</v>
      </c>
      <c r="D9503" s="33" t="s">
        <v>113</v>
      </c>
      <c r="E9503" s="33" t="s">
        <v>105</v>
      </c>
    </row>
    <row r="9504" spans="1:5" ht="15.75" customHeight="1" x14ac:dyDescent="0.25">
      <c r="A9504" s="33">
        <v>28935623</v>
      </c>
      <c r="B9504" s="34">
        <v>43133</v>
      </c>
      <c r="C9504" s="33" t="s">
        <v>106</v>
      </c>
      <c r="D9504" s="33" t="s">
        <v>113</v>
      </c>
      <c r="E9504" s="33" t="s">
        <v>105</v>
      </c>
    </row>
    <row r="9505" spans="1:5" ht="15.75" customHeight="1" x14ac:dyDescent="0.25">
      <c r="A9505" s="33">
        <v>37660817</v>
      </c>
      <c r="B9505" s="34">
        <v>43542</v>
      </c>
      <c r="C9505" s="33" t="s">
        <v>106</v>
      </c>
      <c r="D9505" s="33" t="s">
        <v>113</v>
      </c>
      <c r="E9505" s="33" t="s">
        <v>105</v>
      </c>
    </row>
    <row r="9506" spans="1:5" ht="15.75" customHeight="1" x14ac:dyDescent="0.25">
      <c r="A9506" s="33">
        <v>2417901</v>
      </c>
      <c r="B9506" s="34">
        <v>43432</v>
      </c>
      <c r="C9506" s="33" t="s">
        <v>106</v>
      </c>
      <c r="D9506" s="33" t="s">
        <v>113</v>
      </c>
      <c r="E9506" s="33" t="s">
        <v>105</v>
      </c>
    </row>
    <row r="9507" spans="1:5" ht="15.75" customHeight="1" x14ac:dyDescent="0.25">
      <c r="A9507" s="33">
        <v>34388770</v>
      </c>
      <c r="B9507" s="34">
        <v>44157</v>
      </c>
      <c r="C9507" s="33" t="s">
        <v>21</v>
      </c>
      <c r="D9507" s="33" t="s">
        <v>113</v>
      </c>
      <c r="E9507" s="33" t="s">
        <v>105</v>
      </c>
    </row>
    <row r="9508" spans="1:5" ht="15.75" customHeight="1" x14ac:dyDescent="0.25">
      <c r="A9508" s="33">
        <v>40966824</v>
      </c>
      <c r="B9508" s="34">
        <v>43480</v>
      </c>
      <c r="C9508" s="33" t="s">
        <v>106</v>
      </c>
      <c r="D9508" s="33" t="s">
        <v>113</v>
      </c>
      <c r="E9508" s="33" t="s">
        <v>105</v>
      </c>
    </row>
    <row r="9509" spans="1:5" ht="15.75" customHeight="1" x14ac:dyDescent="0.25">
      <c r="A9509" s="33">
        <v>46492324</v>
      </c>
      <c r="B9509" s="34">
        <v>43903</v>
      </c>
      <c r="C9509" s="33" t="s">
        <v>108</v>
      </c>
      <c r="D9509" s="33" t="s">
        <v>113</v>
      </c>
      <c r="E9509" s="33" t="s">
        <v>105</v>
      </c>
    </row>
    <row r="9510" spans="1:5" ht="15.75" customHeight="1" x14ac:dyDescent="0.25">
      <c r="A9510" s="33">
        <v>38388668</v>
      </c>
      <c r="B9510" s="34">
        <v>43592</v>
      </c>
      <c r="C9510" s="33" t="s">
        <v>106</v>
      </c>
      <c r="D9510" s="33" t="s">
        <v>113</v>
      </c>
      <c r="E9510" s="33" t="s">
        <v>105</v>
      </c>
    </row>
    <row r="9511" spans="1:5" ht="15.75" customHeight="1" x14ac:dyDescent="0.25">
      <c r="A9511" s="33">
        <v>39324799</v>
      </c>
      <c r="B9511" s="34">
        <v>43668</v>
      </c>
      <c r="C9511" s="33" t="s">
        <v>106</v>
      </c>
      <c r="D9511" s="33" t="s">
        <v>113</v>
      </c>
      <c r="E9511" s="33" t="s">
        <v>105</v>
      </c>
    </row>
    <row r="9512" spans="1:5" ht="15.75" customHeight="1" x14ac:dyDescent="0.25">
      <c r="A9512" s="33">
        <v>40802283</v>
      </c>
      <c r="B9512" s="34">
        <v>43583</v>
      </c>
      <c r="C9512" s="33" t="s">
        <v>103</v>
      </c>
      <c r="D9512" s="33" t="s">
        <v>113</v>
      </c>
      <c r="E9512" s="33" t="s">
        <v>105</v>
      </c>
    </row>
    <row r="9513" spans="1:5" ht="15.75" customHeight="1" x14ac:dyDescent="0.25">
      <c r="A9513" s="33">
        <v>7189217</v>
      </c>
      <c r="B9513" s="34">
        <v>43438</v>
      </c>
      <c r="C9513" s="33" t="s">
        <v>106</v>
      </c>
      <c r="D9513" s="33" t="s">
        <v>113</v>
      </c>
      <c r="E9513" s="33" t="s">
        <v>105</v>
      </c>
    </row>
    <row r="9514" spans="1:5" ht="15.75" customHeight="1" x14ac:dyDescent="0.25">
      <c r="A9514" s="33">
        <v>28374672</v>
      </c>
      <c r="B9514" s="34">
        <v>43712</v>
      </c>
      <c r="C9514" s="33" t="s">
        <v>106</v>
      </c>
      <c r="D9514" s="33" t="s">
        <v>113</v>
      </c>
      <c r="E9514" s="33" t="s">
        <v>105</v>
      </c>
    </row>
    <row r="9515" spans="1:5" ht="15.75" customHeight="1" x14ac:dyDescent="0.25">
      <c r="A9515" s="33">
        <v>53130143</v>
      </c>
      <c r="B9515" s="34">
        <v>43864</v>
      </c>
      <c r="C9515" s="33" t="s">
        <v>103</v>
      </c>
      <c r="D9515" s="33" t="s">
        <v>113</v>
      </c>
      <c r="E9515" s="33" t="s">
        <v>107</v>
      </c>
    </row>
    <row r="9516" spans="1:5" ht="15.75" customHeight="1" x14ac:dyDescent="0.25">
      <c r="A9516" s="33">
        <v>47357925</v>
      </c>
      <c r="B9516" s="34">
        <v>43870</v>
      </c>
      <c r="C9516" s="33" t="s">
        <v>106</v>
      </c>
      <c r="D9516" s="33" t="s">
        <v>113</v>
      </c>
      <c r="E9516" s="33" t="s">
        <v>105</v>
      </c>
    </row>
    <row r="9517" spans="1:5" ht="15.75" customHeight="1" x14ac:dyDescent="0.25">
      <c r="A9517" s="33">
        <v>5949779</v>
      </c>
      <c r="B9517" s="34">
        <v>42796</v>
      </c>
      <c r="C9517" s="33" t="s">
        <v>106</v>
      </c>
      <c r="D9517" s="33" t="s">
        <v>113</v>
      </c>
      <c r="E9517" s="33" t="s">
        <v>107</v>
      </c>
    </row>
    <row r="9518" spans="1:5" ht="15.75" customHeight="1" x14ac:dyDescent="0.25">
      <c r="A9518" s="33">
        <v>52530237</v>
      </c>
      <c r="B9518" s="34">
        <v>43896</v>
      </c>
      <c r="C9518" s="33" t="s">
        <v>106</v>
      </c>
      <c r="D9518" s="33" t="s">
        <v>113</v>
      </c>
      <c r="E9518" s="33" t="s">
        <v>105</v>
      </c>
    </row>
    <row r="9519" spans="1:5" ht="15.75" customHeight="1" x14ac:dyDescent="0.25">
      <c r="A9519" s="33">
        <v>26069094</v>
      </c>
      <c r="B9519" s="34">
        <v>42827</v>
      </c>
      <c r="C9519" s="33" t="s">
        <v>103</v>
      </c>
      <c r="D9519" s="33" t="s">
        <v>113</v>
      </c>
      <c r="E9519" s="33" t="s">
        <v>105</v>
      </c>
    </row>
    <row r="9520" spans="1:5" ht="15.75" customHeight="1" x14ac:dyDescent="0.25">
      <c r="A9520" s="33">
        <v>50937233</v>
      </c>
      <c r="B9520" s="34">
        <v>43788</v>
      </c>
      <c r="C9520" s="33" t="s">
        <v>106</v>
      </c>
      <c r="D9520" s="33" t="s">
        <v>113</v>
      </c>
      <c r="E9520" s="33" t="s">
        <v>105</v>
      </c>
    </row>
    <row r="9521" spans="1:5" ht="15.75" customHeight="1" x14ac:dyDescent="0.25">
      <c r="A9521" s="33">
        <v>42735939</v>
      </c>
      <c r="B9521" s="34">
        <v>43826</v>
      </c>
      <c r="C9521" s="33" t="s">
        <v>103</v>
      </c>
      <c r="D9521" s="33" t="s">
        <v>113</v>
      </c>
      <c r="E9521" s="33" t="s">
        <v>105</v>
      </c>
    </row>
    <row r="9522" spans="1:5" ht="15.75" customHeight="1" x14ac:dyDescent="0.25">
      <c r="A9522" s="33">
        <v>33696207</v>
      </c>
      <c r="B9522" s="34">
        <v>43363</v>
      </c>
      <c r="C9522" s="33" t="s">
        <v>103</v>
      </c>
      <c r="D9522" s="33" t="s">
        <v>113</v>
      </c>
      <c r="E9522" s="33" t="s">
        <v>105</v>
      </c>
    </row>
    <row r="9523" spans="1:5" ht="15.75" customHeight="1" x14ac:dyDescent="0.25">
      <c r="A9523" s="33">
        <v>7918075</v>
      </c>
      <c r="B9523" s="34">
        <v>42650</v>
      </c>
      <c r="C9523" s="33" t="s">
        <v>106</v>
      </c>
      <c r="D9523" s="33" t="s">
        <v>113</v>
      </c>
      <c r="E9523" s="33" t="s">
        <v>105</v>
      </c>
    </row>
    <row r="9524" spans="1:5" ht="15.75" customHeight="1" x14ac:dyDescent="0.25">
      <c r="A9524" s="33">
        <v>21334102</v>
      </c>
      <c r="B9524" s="34">
        <v>43980</v>
      </c>
      <c r="C9524" s="33" t="s">
        <v>108</v>
      </c>
      <c r="D9524" s="33" t="s">
        <v>113</v>
      </c>
      <c r="E9524" s="33" t="s">
        <v>105</v>
      </c>
    </row>
    <row r="9525" spans="1:5" ht="15.75" customHeight="1" x14ac:dyDescent="0.25">
      <c r="A9525" s="33">
        <v>28087722</v>
      </c>
      <c r="B9525" s="34">
        <v>42845</v>
      </c>
      <c r="C9525" s="33" t="s">
        <v>103</v>
      </c>
      <c r="D9525" s="33" t="s">
        <v>113</v>
      </c>
      <c r="E9525" s="33" t="s">
        <v>105</v>
      </c>
    </row>
    <row r="9526" spans="1:5" ht="15.75" customHeight="1" x14ac:dyDescent="0.25">
      <c r="A9526" s="33">
        <v>895279</v>
      </c>
      <c r="B9526" s="34">
        <v>43716</v>
      </c>
      <c r="C9526" s="33" t="s">
        <v>103</v>
      </c>
      <c r="D9526" s="33" t="s">
        <v>113</v>
      </c>
      <c r="E9526" s="33" t="s">
        <v>107</v>
      </c>
    </row>
    <row r="9527" spans="1:5" ht="15.75" customHeight="1" x14ac:dyDescent="0.25">
      <c r="A9527" s="33">
        <v>36147447</v>
      </c>
      <c r="B9527" s="34">
        <v>43397</v>
      </c>
      <c r="C9527" s="33" t="s">
        <v>106</v>
      </c>
      <c r="D9527" s="33" t="s">
        <v>113</v>
      </c>
      <c r="E9527" s="33" t="s">
        <v>105</v>
      </c>
    </row>
    <row r="9528" spans="1:5" ht="15.75" customHeight="1" x14ac:dyDescent="0.25">
      <c r="A9528" s="33">
        <v>13560025</v>
      </c>
      <c r="B9528" s="34">
        <v>43915</v>
      </c>
      <c r="C9528" s="33" t="s">
        <v>106</v>
      </c>
      <c r="D9528" s="33" t="s">
        <v>113</v>
      </c>
      <c r="E9528" s="33" t="s">
        <v>107</v>
      </c>
    </row>
    <row r="9529" spans="1:5" ht="15.75" customHeight="1" x14ac:dyDescent="0.25">
      <c r="A9529" s="33">
        <v>50389872</v>
      </c>
      <c r="B9529" s="34">
        <v>43770</v>
      </c>
      <c r="C9529" s="33" t="s">
        <v>106</v>
      </c>
      <c r="D9529" s="33" t="s">
        <v>113</v>
      </c>
      <c r="E9529" s="33" t="s">
        <v>105</v>
      </c>
    </row>
    <row r="9530" spans="1:5" ht="15.75" customHeight="1" x14ac:dyDescent="0.25">
      <c r="A9530" s="33">
        <v>16957782</v>
      </c>
      <c r="B9530" s="34">
        <v>42688</v>
      </c>
      <c r="C9530" s="33" t="s">
        <v>103</v>
      </c>
      <c r="D9530" s="33" t="s">
        <v>113</v>
      </c>
      <c r="E9530" s="33" t="s">
        <v>107</v>
      </c>
    </row>
    <row r="9531" spans="1:5" ht="15.75" customHeight="1" x14ac:dyDescent="0.25">
      <c r="A9531" s="33">
        <v>39288898</v>
      </c>
      <c r="B9531" s="34">
        <v>43414</v>
      </c>
      <c r="C9531" s="33" t="s">
        <v>103</v>
      </c>
      <c r="D9531" s="33" t="s">
        <v>113</v>
      </c>
      <c r="E9531" s="33" t="s">
        <v>105</v>
      </c>
    </row>
    <row r="9532" spans="1:5" ht="15.75" customHeight="1" x14ac:dyDescent="0.25">
      <c r="A9532" s="33">
        <v>47508789</v>
      </c>
      <c r="B9532" s="34">
        <v>43748</v>
      </c>
      <c r="C9532" s="33" t="s">
        <v>106</v>
      </c>
      <c r="D9532" s="33" t="s">
        <v>113</v>
      </c>
      <c r="E9532" s="33" t="s">
        <v>107</v>
      </c>
    </row>
    <row r="9533" spans="1:5" ht="15.75" customHeight="1" x14ac:dyDescent="0.25">
      <c r="A9533" s="33">
        <v>40201656</v>
      </c>
      <c r="B9533" s="34">
        <v>43042</v>
      </c>
      <c r="C9533" s="33" t="s">
        <v>103</v>
      </c>
      <c r="D9533" s="33" t="s">
        <v>113</v>
      </c>
      <c r="E9533" s="33" t="s">
        <v>107</v>
      </c>
    </row>
    <row r="9534" spans="1:5" ht="15.75" customHeight="1" x14ac:dyDescent="0.25">
      <c r="A9534" s="33">
        <v>34224577</v>
      </c>
      <c r="B9534" s="34">
        <v>43882</v>
      </c>
      <c r="C9534" s="33" t="s">
        <v>103</v>
      </c>
      <c r="D9534" s="33" t="s">
        <v>113</v>
      </c>
      <c r="E9534" s="33" t="s">
        <v>107</v>
      </c>
    </row>
    <row r="9535" spans="1:5" ht="15.75" customHeight="1" x14ac:dyDescent="0.25">
      <c r="A9535" s="33">
        <v>53943355</v>
      </c>
      <c r="B9535" s="34">
        <v>43912</v>
      </c>
      <c r="C9535" s="33" t="s">
        <v>106</v>
      </c>
      <c r="D9535" s="33" t="s">
        <v>113</v>
      </c>
      <c r="E9535" s="33" t="s">
        <v>105</v>
      </c>
    </row>
    <row r="9536" spans="1:5" ht="15.75" customHeight="1" x14ac:dyDescent="0.25">
      <c r="A9536" s="33">
        <v>56174264</v>
      </c>
      <c r="B9536" s="34">
        <v>44055</v>
      </c>
      <c r="C9536" s="33" t="s">
        <v>106</v>
      </c>
      <c r="D9536" s="33" t="s">
        <v>113</v>
      </c>
      <c r="E9536" s="33" t="s">
        <v>105</v>
      </c>
    </row>
    <row r="9537" spans="1:5" ht="15.75" customHeight="1" x14ac:dyDescent="0.25">
      <c r="A9537" s="33">
        <v>39089922</v>
      </c>
      <c r="B9537" s="34">
        <v>42924</v>
      </c>
      <c r="C9537" s="33" t="s">
        <v>106</v>
      </c>
      <c r="D9537" s="33" t="s">
        <v>113</v>
      </c>
      <c r="E9537" s="33" t="s">
        <v>105</v>
      </c>
    </row>
    <row r="9538" spans="1:5" ht="15.75" customHeight="1" x14ac:dyDescent="0.25">
      <c r="A9538" s="33">
        <v>189794</v>
      </c>
      <c r="B9538" s="34">
        <v>43879</v>
      </c>
      <c r="C9538" s="33" t="s">
        <v>103</v>
      </c>
      <c r="D9538" s="33" t="s">
        <v>113</v>
      </c>
      <c r="E9538" s="33" t="s">
        <v>105</v>
      </c>
    </row>
    <row r="9539" spans="1:5" ht="15.75" customHeight="1" x14ac:dyDescent="0.25">
      <c r="A9539" s="33">
        <v>44302749</v>
      </c>
      <c r="B9539" s="34">
        <v>43424</v>
      </c>
      <c r="C9539" s="33" t="s">
        <v>106</v>
      </c>
      <c r="D9539" s="33" t="s">
        <v>113</v>
      </c>
      <c r="E9539" s="33" t="s">
        <v>105</v>
      </c>
    </row>
    <row r="9540" spans="1:5" ht="15.75" customHeight="1" x14ac:dyDescent="0.25">
      <c r="A9540" s="33">
        <v>38904464</v>
      </c>
      <c r="B9540" s="34">
        <v>43326</v>
      </c>
      <c r="C9540" s="33" t="s">
        <v>103</v>
      </c>
      <c r="D9540" s="33" t="s">
        <v>113</v>
      </c>
      <c r="E9540" s="33" t="s">
        <v>105</v>
      </c>
    </row>
    <row r="9541" spans="1:5" ht="15.75" customHeight="1" x14ac:dyDescent="0.25">
      <c r="A9541" s="33">
        <v>39780692</v>
      </c>
      <c r="B9541" s="34">
        <v>42966</v>
      </c>
      <c r="C9541" s="33" t="s">
        <v>103</v>
      </c>
      <c r="D9541" s="33" t="s">
        <v>113</v>
      </c>
      <c r="E9541" s="33" t="s">
        <v>105</v>
      </c>
    </row>
    <row r="9542" spans="1:5" ht="15.75" customHeight="1" x14ac:dyDescent="0.25">
      <c r="A9542" s="33">
        <v>39616380</v>
      </c>
      <c r="B9542" s="34">
        <v>42944</v>
      </c>
      <c r="C9542" s="33" t="s">
        <v>21</v>
      </c>
      <c r="D9542" s="33" t="s">
        <v>113</v>
      </c>
      <c r="E9542" s="33" t="s">
        <v>107</v>
      </c>
    </row>
    <row r="9543" spans="1:5" ht="15.75" customHeight="1" x14ac:dyDescent="0.25">
      <c r="A9543" s="33">
        <v>43853683</v>
      </c>
      <c r="B9543" s="34">
        <v>43411</v>
      </c>
      <c r="C9543" s="33" t="s">
        <v>106</v>
      </c>
      <c r="D9543" s="33" t="s">
        <v>113</v>
      </c>
      <c r="E9543" s="33" t="s">
        <v>105</v>
      </c>
    </row>
    <row r="9544" spans="1:5" ht="15.75" customHeight="1" x14ac:dyDescent="0.25">
      <c r="A9544" s="33">
        <v>41132565</v>
      </c>
      <c r="B9544" s="34">
        <v>43207</v>
      </c>
      <c r="C9544" s="33" t="s">
        <v>108</v>
      </c>
      <c r="D9544" s="33" t="s">
        <v>113</v>
      </c>
      <c r="E9544" s="33" t="s">
        <v>107</v>
      </c>
    </row>
    <row r="9545" spans="1:5" ht="15.75" customHeight="1" x14ac:dyDescent="0.25">
      <c r="A9545" s="33">
        <v>14488199</v>
      </c>
      <c r="B9545" s="34">
        <v>43867</v>
      </c>
      <c r="C9545" s="33" t="s">
        <v>103</v>
      </c>
      <c r="D9545" s="33" t="s">
        <v>113</v>
      </c>
      <c r="E9545" s="33" t="s">
        <v>107</v>
      </c>
    </row>
    <row r="9546" spans="1:5" ht="15.75" customHeight="1" x14ac:dyDescent="0.25">
      <c r="A9546" s="33">
        <v>35060303</v>
      </c>
      <c r="B9546" s="34">
        <v>43075</v>
      </c>
      <c r="C9546" s="33" t="s">
        <v>103</v>
      </c>
      <c r="D9546" s="33" t="s">
        <v>113</v>
      </c>
      <c r="E9546" s="33" t="s">
        <v>105</v>
      </c>
    </row>
    <row r="9547" spans="1:5" ht="15.75" customHeight="1" x14ac:dyDescent="0.25">
      <c r="A9547" s="33">
        <v>52961105</v>
      </c>
      <c r="B9547" s="34">
        <v>43858</v>
      </c>
      <c r="C9547" s="33" t="s">
        <v>106</v>
      </c>
      <c r="D9547" s="33" t="s">
        <v>113</v>
      </c>
      <c r="E9547" s="33" t="s">
        <v>105</v>
      </c>
    </row>
    <row r="9548" spans="1:5" ht="15.75" customHeight="1" x14ac:dyDescent="0.25">
      <c r="A9548" s="33">
        <v>39548584</v>
      </c>
      <c r="B9548" s="34">
        <v>43023</v>
      </c>
      <c r="C9548" s="33" t="s">
        <v>21</v>
      </c>
      <c r="D9548" s="33" t="s">
        <v>113</v>
      </c>
      <c r="E9548" s="33" t="s">
        <v>105</v>
      </c>
    </row>
    <row r="9549" spans="1:5" ht="15.75" customHeight="1" x14ac:dyDescent="0.25">
      <c r="A9549" s="33">
        <v>38399188</v>
      </c>
      <c r="B9549" s="34">
        <v>43104</v>
      </c>
      <c r="C9549" s="33" t="s">
        <v>106</v>
      </c>
      <c r="D9549" s="33" t="s">
        <v>113</v>
      </c>
      <c r="E9549" s="33" t="s">
        <v>107</v>
      </c>
    </row>
    <row r="9550" spans="1:5" ht="15.75" customHeight="1" x14ac:dyDescent="0.25">
      <c r="A9550" s="33">
        <v>46794816</v>
      </c>
      <c r="B9550" s="34">
        <v>43755</v>
      </c>
      <c r="C9550" s="33" t="s">
        <v>103</v>
      </c>
      <c r="D9550" s="33" t="s">
        <v>113</v>
      </c>
      <c r="E9550" s="33" t="s">
        <v>107</v>
      </c>
    </row>
    <row r="9551" spans="1:5" ht="15.75" customHeight="1" x14ac:dyDescent="0.25">
      <c r="A9551" s="33">
        <v>55192412</v>
      </c>
      <c r="B9551" s="34">
        <v>43936</v>
      </c>
      <c r="C9551" s="33" t="s">
        <v>108</v>
      </c>
      <c r="D9551" s="33" t="s">
        <v>113</v>
      </c>
      <c r="E9551" s="33" t="s">
        <v>105</v>
      </c>
    </row>
    <row r="9552" spans="1:5" ht="15.75" customHeight="1" x14ac:dyDescent="0.25">
      <c r="A9552" s="33">
        <v>40653881</v>
      </c>
      <c r="B9552" s="34">
        <v>43341</v>
      </c>
      <c r="C9552" s="33" t="s">
        <v>106</v>
      </c>
      <c r="D9552" s="33" t="s">
        <v>113</v>
      </c>
      <c r="E9552" s="33" t="s">
        <v>107</v>
      </c>
    </row>
    <row r="9553" spans="1:5" ht="15.75" customHeight="1" x14ac:dyDescent="0.25">
      <c r="A9553" s="33">
        <v>42414892</v>
      </c>
      <c r="B9553" s="34">
        <v>43713</v>
      </c>
      <c r="C9553" s="33" t="s">
        <v>106</v>
      </c>
      <c r="D9553" s="33" t="s">
        <v>113</v>
      </c>
      <c r="E9553" s="33" t="s">
        <v>105</v>
      </c>
    </row>
    <row r="9554" spans="1:5" ht="15.75" customHeight="1" x14ac:dyDescent="0.25">
      <c r="A9554" s="33">
        <v>32472592</v>
      </c>
      <c r="B9554" s="34">
        <v>43824</v>
      </c>
      <c r="C9554" s="33" t="s">
        <v>106</v>
      </c>
      <c r="D9554" s="33" t="s">
        <v>113</v>
      </c>
      <c r="E9554" s="33" t="s">
        <v>105</v>
      </c>
    </row>
    <row r="9555" spans="1:5" ht="15.75" customHeight="1" x14ac:dyDescent="0.25">
      <c r="A9555" s="33">
        <v>46126907</v>
      </c>
      <c r="B9555" s="34">
        <v>43616</v>
      </c>
      <c r="C9555" s="33" t="s">
        <v>108</v>
      </c>
      <c r="D9555" s="33" t="s">
        <v>113</v>
      </c>
      <c r="E9555" s="33" t="s">
        <v>105</v>
      </c>
    </row>
    <row r="9556" spans="1:5" ht="15.75" customHeight="1" x14ac:dyDescent="0.25">
      <c r="A9556" s="33">
        <v>53533905</v>
      </c>
      <c r="B9556" s="34">
        <v>43876</v>
      </c>
      <c r="C9556" s="33" t="s">
        <v>108</v>
      </c>
      <c r="D9556" s="33" t="s">
        <v>113</v>
      </c>
      <c r="E9556" s="33" t="s">
        <v>105</v>
      </c>
    </row>
    <row r="9557" spans="1:5" ht="15.75" customHeight="1" x14ac:dyDescent="0.25">
      <c r="A9557" s="33">
        <v>29615047</v>
      </c>
      <c r="B9557" s="34">
        <v>43820</v>
      </c>
      <c r="C9557" s="33" t="s">
        <v>106</v>
      </c>
      <c r="D9557" s="33" t="s">
        <v>113</v>
      </c>
      <c r="E9557" s="33" t="s">
        <v>107</v>
      </c>
    </row>
    <row r="9558" spans="1:5" ht="15.75" customHeight="1" x14ac:dyDescent="0.25">
      <c r="A9558" s="33">
        <v>36646936</v>
      </c>
      <c r="B9558" s="34">
        <v>42977</v>
      </c>
      <c r="C9558" s="33" t="s">
        <v>106</v>
      </c>
      <c r="D9558" s="33" t="s">
        <v>113</v>
      </c>
      <c r="E9558" s="33" t="s">
        <v>105</v>
      </c>
    </row>
    <row r="9559" spans="1:5" ht="15.75" customHeight="1" x14ac:dyDescent="0.25">
      <c r="A9559" s="33">
        <v>45716531</v>
      </c>
      <c r="B9559" s="34">
        <v>43512</v>
      </c>
      <c r="C9559" s="33" t="s">
        <v>103</v>
      </c>
      <c r="D9559" s="33" t="s">
        <v>113</v>
      </c>
      <c r="E9559" s="33" t="s">
        <v>105</v>
      </c>
    </row>
    <row r="9560" spans="1:5" ht="15.75" customHeight="1" x14ac:dyDescent="0.25">
      <c r="A9560" s="33">
        <v>47369541</v>
      </c>
      <c r="B9560" s="34">
        <v>43818</v>
      </c>
      <c r="C9560" s="33" t="s">
        <v>106</v>
      </c>
      <c r="D9560" s="33" t="s">
        <v>113</v>
      </c>
      <c r="E9560" s="33" t="s">
        <v>107</v>
      </c>
    </row>
    <row r="9561" spans="1:5" ht="15.75" customHeight="1" x14ac:dyDescent="0.25">
      <c r="A9561" s="33">
        <v>40700858</v>
      </c>
      <c r="B9561" s="34">
        <v>43319</v>
      </c>
      <c r="C9561" s="33" t="s">
        <v>108</v>
      </c>
      <c r="D9561" s="33" t="s">
        <v>113</v>
      </c>
      <c r="E9561" s="33" t="s">
        <v>105</v>
      </c>
    </row>
    <row r="9562" spans="1:5" ht="15.75" customHeight="1" x14ac:dyDescent="0.25">
      <c r="A9562" s="33">
        <v>44788783</v>
      </c>
      <c r="B9562" s="34">
        <v>43864</v>
      </c>
      <c r="C9562" s="33" t="s">
        <v>106</v>
      </c>
      <c r="D9562" s="33" t="s">
        <v>113</v>
      </c>
      <c r="E9562" s="33" t="s">
        <v>105</v>
      </c>
    </row>
    <row r="9563" spans="1:5" ht="15.75" customHeight="1" x14ac:dyDescent="0.25">
      <c r="A9563" s="33">
        <v>27212966</v>
      </c>
      <c r="B9563" s="34">
        <v>43041</v>
      </c>
      <c r="C9563" s="33" t="s">
        <v>103</v>
      </c>
      <c r="D9563" s="33" t="s">
        <v>113</v>
      </c>
      <c r="E9563" s="33" t="s">
        <v>107</v>
      </c>
    </row>
    <row r="9564" spans="1:5" ht="15.75" customHeight="1" x14ac:dyDescent="0.25">
      <c r="A9564" s="33">
        <v>20719576</v>
      </c>
      <c r="B9564" s="34">
        <v>42964</v>
      </c>
      <c r="C9564" s="33" t="s">
        <v>106</v>
      </c>
      <c r="D9564" s="33" t="s">
        <v>113</v>
      </c>
      <c r="E9564" s="33" t="s">
        <v>107</v>
      </c>
    </row>
    <row r="9565" spans="1:5" ht="15.75" customHeight="1" x14ac:dyDescent="0.25">
      <c r="A9565" s="33">
        <v>33467170</v>
      </c>
      <c r="B9565" s="34">
        <v>42584</v>
      </c>
      <c r="C9565" s="33" t="s">
        <v>21</v>
      </c>
      <c r="D9565" s="33" t="s">
        <v>113</v>
      </c>
      <c r="E9565" s="33" t="s">
        <v>105</v>
      </c>
    </row>
    <row r="9566" spans="1:5" ht="15.75" customHeight="1" x14ac:dyDescent="0.25">
      <c r="A9566" s="33">
        <v>46687077</v>
      </c>
      <c r="B9566" s="34">
        <v>43564</v>
      </c>
      <c r="C9566" s="33" t="s">
        <v>21</v>
      </c>
      <c r="D9566" s="33" t="s">
        <v>113</v>
      </c>
      <c r="E9566" s="33" t="s">
        <v>105</v>
      </c>
    </row>
    <row r="9567" spans="1:5" ht="15.75" customHeight="1" x14ac:dyDescent="0.25">
      <c r="A9567" s="33">
        <v>40617261</v>
      </c>
      <c r="B9567" s="34">
        <v>43549</v>
      </c>
      <c r="C9567" s="33" t="s">
        <v>106</v>
      </c>
      <c r="D9567" s="33" t="s">
        <v>113</v>
      </c>
      <c r="E9567" s="33" t="s">
        <v>105</v>
      </c>
    </row>
    <row r="9568" spans="1:5" ht="15.75" customHeight="1" x14ac:dyDescent="0.25">
      <c r="A9568" s="33">
        <v>40414457</v>
      </c>
      <c r="B9568" s="34">
        <v>43186</v>
      </c>
      <c r="C9568" s="33" t="s">
        <v>103</v>
      </c>
      <c r="D9568" s="33" t="s">
        <v>113</v>
      </c>
      <c r="E9568" s="33" t="s">
        <v>105</v>
      </c>
    </row>
    <row r="9569" spans="1:5" ht="15.75" customHeight="1" x14ac:dyDescent="0.25">
      <c r="A9569" s="33">
        <v>5757400</v>
      </c>
      <c r="B9569" s="34">
        <v>43167</v>
      </c>
      <c r="C9569" s="33" t="s">
        <v>103</v>
      </c>
      <c r="D9569" s="33" t="s">
        <v>113</v>
      </c>
      <c r="E9569" s="33" t="s">
        <v>105</v>
      </c>
    </row>
    <row r="9570" spans="1:5" ht="15.75" customHeight="1" x14ac:dyDescent="0.25">
      <c r="A9570" s="33">
        <v>48081584</v>
      </c>
      <c r="B9570" s="34">
        <v>43656</v>
      </c>
      <c r="C9570" s="33" t="s">
        <v>106</v>
      </c>
      <c r="D9570" s="33" t="s">
        <v>113</v>
      </c>
      <c r="E9570" s="33" t="s">
        <v>105</v>
      </c>
    </row>
    <row r="9571" spans="1:5" ht="15.75" customHeight="1" x14ac:dyDescent="0.25">
      <c r="A9571" s="33">
        <v>46007714</v>
      </c>
      <c r="B9571" s="34">
        <v>43519</v>
      </c>
      <c r="C9571" s="33" t="s">
        <v>103</v>
      </c>
      <c r="D9571" s="33" t="s">
        <v>113</v>
      </c>
      <c r="E9571" s="33" t="s">
        <v>105</v>
      </c>
    </row>
    <row r="9572" spans="1:5" ht="15.75" customHeight="1" x14ac:dyDescent="0.25">
      <c r="A9572" s="33">
        <v>39288141</v>
      </c>
      <c r="B9572" s="34">
        <v>43465</v>
      </c>
      <c r="C9572" s="33" t="s">
        <v>103</v>
      </c>
      <c r="D9572" s="33" t="s">
        <v>113</v>
      </c>
      <c r="E9572" s="33" t="s">
        <v>107</v>
      </c>
    </row>
    <row r="9573" spans="1:5" ht="15.75" customHeight="1" x14ac:dyDescent="0.25">
      <c r="A9573" s="33">
        <v>48766286</v>
      </c>
      <c r="B9573" s="34">
        <v>43699</v>
      </c>
      <c r="C9573" s="33" t="s">
        <v>106</v>
      </c>
      <c r="D9573" s="33" t="s">
        <v>113</v>
      </c>
      <c r="E9573" s="33" t="s">
        <v>107</v>
      </c>
    </row>
    <row r="9574" spans="1:5" ht="15.75" customHeight="1" x14ac:dyDescent="0.25">
      <c r="A9574" s="33">
        <v>11524649</v>
      </c>
      <c r="B9574" s="34">
        <v>43404</v>
      </c>
      <c r="C9574" s="33" t="s">
        <v>103</v>
      </c>
      <c r="D9574" s="33" t="s">
        <v>113</v>
      </c>
      <c r="E9574" s="33" t="s">
        <v>105</v>
      </c>
    </row>
    <row r="9575" spans="1:5" ht="15.75" customHeight="1" x14ac:dyDescent="0.25">
      <c r="A9575" s="33">
        <v>47075251</v>
      </c>
      <c r="B9575" s="34">
        <v>43591</v>
      </c>
      <c r="C9575" s="33" t="s">
        <v>106</v>
      </c>
      <c r="D9575" s="33" t="s">
        <v>113</v>
      </c>
      <c r="E9575" s="33" t="s">
        <v>105</v>
      </c>
    </row>
    <row r="9576" spans="1:5" ht="15.75" customHeight="1" x14ac:dyDescent="0.25">
      <c r="A9576" s="33">
        <v>51950874</v>
      </c>
      <c r="B9576" s="34">
        <v>43916</v>
      </c>
      <c r="C9576" s="33" t="s">
        <v>106</v>
      </c>
      <c r="D9576" s="33" t="s">
        <v>113</v>
      </c>
      <c r="E9576" s="33" t="s">
        <v>105</v>
      </c>
    </row>
    <row r="9577" spans="1:5" ht="15.75" customHeight="1" x14ac:dyDescent="0.25">
      <c r="A9577" s="33">
        <v>25753046</v>
      </c>
      <c r="B9577" s="34">
        <v>43867</v>
      </c>
      <c r="C9577" s="33" t="s">
        <v>106</v>
      </c>
      <c r="D9577" s="33" t="s">
        <v>113</v>
      </c>
      <c r="E9577" s="33" t="s">
        <v>107</v>
      </c>
    </row>
    <row r="9578" spans="1:5" ht="15.75" customHeight="1" x14ac:dyDescent="0.25">
      <c r="A9578" s="33">
        <v>42451899</v>
      </c>
      <c r="B9578" s="34">
        <v>43289</v>
      </c>
      <c r="C9578" s="33" t="s">
        <v>106</v>
      </c>
      <c r="D9578" s="33" t="s">
        <v>113</v>
      </c>
      <c r="E9578" s="33" t="s">
        <v>107</v>
      </c>
    </row>
    <row r="9579" spans="1:5" ht="15.75" customHeight="1" x14ac:dyDescent="0.25">
      <c r="A9579" s="33">
        <v>1376496</v>
      </c>
      <c r="B9579" s="34">
        <v>43930</v>
      </c>
      <c r="C9579" s="33" t="s">
        <v>106</v>
      </c>
      <c r="D9579" s="33" t="s">
        <v>113</v>
      </c>
      <c r="E9579" s="33" t="s">
        <v>105</v>
      </c>
    </row>
    <row r="9580" spans="1:5" ht="15.75" customHeight="1" x14ac:dyDescent="0.25">
      <c r="A9580" s="33">
        <v>47600350</v>
      </c>
      <c r="B9580" s="34">
        <v>43770</v>
      </c>
      <c r="C9580" s="33" t="s">
        <v>103</v>
      </c>
      <c r="D9580" s="33" t="s">
        <v>113</v>
      </c>
      <c r="E9580" s="33" t="s">
        <v>107</v>
      </c>
    </row>
    <row r="9581" spans="1:5" ht="15.75" customHeight="1" x14ac:dyDescent="0.25">
      <c r="A9581" s="33">
        <v>55083145</v>
      </c>
      <c r="B9581" s="34">
        <v>43929</v>
      </c>
      <c r="C9581" s="33" t="s">
        <v>106</v>
      </c>
      <c r="D9581" s="33" t="s">
        <v>113</v>
      </c>
      <c r="E9581" s="33" t="s">
        <v>107</v>
      </c>
    </row>
    <row r="9582" spans="1:5" ht="15.75" customHeight="1" x14ac:dyDescent="0.25">
      <c r="A9582" s="33">
        <v>40093063</v>
      </c>
      <c r="B9582" s="34">
        <v>43744</v>
      </c>
      <c r="C9582" s="33" t="s">
        <v>21</v>
      </c>
      <c r="D9582" s="33" t="s">
        <v>113</v>
      </c>
      <c r="E9582" s="33" t="s">
        <v>105</v>
      </c>
    </row>
    <row r="9583" spans="1:5" ht="15.75" customHeight="1" x14ac:dyDescent="0.25">
      <c r="A9583" s="33">
        <v>40817161</v>
      </c>
      <c r="B9583" s="34">
        <v>43120</v>
      </c>
      <c r="C9583" s="33" t="s">
        <v>21</v>
      </c>
      <c r="D9583" s="33" t="s">
        <v>113</v>
      </c>
      <c r="E9583" s="33" t="s">
        <v>105</v>
      </c>
    </row>
    <row r="9584" spans="1:5" ht="15.75" customHeight="1" x14ac:dyDescent="0.25">
      <c r="A9584" s="33">
        <v>49147641</v>
      </c>
      <c r="B9584" s="34">
        <v>43816</v>
      </c>
      <c r="C9584" s="33" t="s">
        <v>106</v>
      </c>
      <c r="D9584" s="33" t="s">
        <v>113</v>
      </c>
      <c r="E9584" s="33" t="s">
        <v>105</v>
      </c>
    </row>
    <row r="9585" spans="1:5" ht="15.75" customHeight="1" x14ac:dyDescent="0.25">
      <c r="A9585" s="33">
        <v>2417788</v>
      </c>
      <c r="B9585" s="34">
        <v>43861</v>
      </c>
      <c r="C9585" s="33" t="s">
        <v>106</v>
      </c>
      <c r="D9585" s="33" t="s">
        <v>113</v>
      </c>
      <c r="E9585" s="33" t="s">
        <v>107</v>
      </c>
    </row>
    <row r="9586" spans="1:5" ht="15.75" customHeight="1" x14ac:dyDescent="0.25">
      <c r="A9586" s="33">
        <v>53996981</v>
      </c>
      <c r="B9586" s="34">
        <v>44019</v>
      </c>
      <c r="C9586" s="33" t="s">
        <v>103</v>
      </c>
      <c r="D9586" s="33" t="s">
        <v>113</v>
      </c>
      <c r="E9586" s="33" t="s">
        <v>107</v>
      </c>
    </row>
    <row r="9587" spans="1:5" ht="15.75" customHeight="1" x14ac:dyDescent="0.25">
      <c r="A9587" s="33">
        <v>32112705</v>
      </c>
      <c r="B9587" s="34">
        <v>42670</v>
      </c>
      <c r="C9587" s="33" t="s">
        <v>106</v>
      </c>
      <c r="D9587" s="33" t="s">
        <v>113</v>
      </c>
      <c r="E9587" s="33" t="s">
        <v>105</v>
      </c>
    </row>
    <row r="9588" spans="1:5" ht="15.75" customHeight="1" x14ac:dyDescent="0.25">
      <c r="A9588" s="33">
        <v>3550191</v>
      </c>
      <c r="B9588" s="34">
        <v>43956</v>
      </c>
      <c r="C9588" s="33" t="s">
        <v>106</v>
      </c>
      <c r="D9588" s="33" t="s">
        <v>113</v>
      </c>
      <c r="E9588" s="33" t="s">
        <v>105</v>
      </c>
    </row>
    <row r="9589" spans="1:5" ht="15.75" customHeight="1" x14ac:dyDescent="0.25">
      <c r="A9589" s="33">
        <v>24396784</v>
      </c>
      <c r="B9589" s="34">
        <v>43546</v>
      </c>
      <c r="C9589" s="33" t="s">
        <v>103</v>
      </c>
      <c r="D9589" s="33" t="s">
        <v>113</v>
      </c>
      <c r="E9589" s="33" t="s">
        <v>107</v>
      </c>
    </row>
    <row r="9590" spans="1:5" ht="15.75" customHeight="1" x14ac:dyDescent="0.25">
      <c r="A9590" s="33">
        <v>42270887</v>
      </c>
      <c r="B9590" s="34">
        <v>43280</v>
      </c>
      <c r="C9590" s="33" t="s">
        <v>21</v>
      </c>
      <c r="D9590" s="33" t="s">
        <v>113</v>
      </c>
      <c r="E9590" s="33" t="s">
        <v>105</v>
      </c>
    </row>
    <row r="9591" spans="1:5" ht="15.75" customHeight="1" x14ac:dyDescent="0.25">
      <c r="A9591" s="33">
        <v>33457888</v>
      </c>
      <c r="B9591" s="34">
        <v>43678</v>
      </c>
      <c r="C9591" s="33" t="s">
        <v>106</v>
      </c>
      <c r="D9591" s="33" t="s">
        <v>113</v>
      </c>
      <c r="E9591" s="33" t="s">
        <v>105</v>
      </c>
    </row>
    <row r="9592" spans="1:5" ht="15.75" customHeight="1" x14ac:dyDescent="0.25">
      <c r="A9592" s="33">
        <v>45055576</v>
      </c>
      <c r="B9592" s="34">
        <v>43508</v>
      </c>
      <c r="C9592" s="33" t="s">
        <v>106</v>
      </c>
      <c r="D9592" s="33" t="s">
        <v>113</v>
      </c>
      <c r="E9592" s="33" t="s">
        <v>107</v>
      </c>
    </row>
    <row r="9593" spans="1:5" ht="15.75" customHeight="1" x14ac:dyDescent="0.25">
      <c r="A9593" s="33">
        <v>27171883</v>
      </c>
      <c r="B9593" s="34">
        <v>43764</v>
      </c>
      <c r="C9593" s="33" t="s">
        <v>106</v>
      </c>
      <c r="D9593" s="33" t="s">
        <v>113</v>
      </c>
      <c r="E9593" s="33" t="s">
        <v>105</v>
      </c>
    </row>
    <row r="9594" spans="1:5" ht="15.75" customHeight="1" x14ac:dyDescent="0.25">
      <c r="A9594" s="33">
        <v>41199341</v>
      </c>
      <c r="B9594" s="34">
        <v>43539</v>
      </c>
      <c r="C9594" s="33" t="s">
        <v>103</v>
      </c>
      <c r="D9594" s="33" t="s">
        <v>113</v>
      </c>
      <c r="E9594" s="33" t="s">
        <v>107</v>
      </c>
    </row>
    <row r="9595" spans="1:5" ht="15.75" customHeight="1" x14ac:dyDescent="0.25">
      <c r="A9595" s="33">
        <v>32458794</v>
      </c>
      <c r="B9595" s="34">
        <v>43590</v>
      </c>
      <c r="C9595" s="33" t="s">
        <v>103</v>
      </c>
      <c r="D9595" s="33" t="s">
        <v>113</v>
      </c>
      <c r="E9595" s="33" t="s">
        <v>107</v>
      </c>
    </row>
    <row r="9596" spans="1:5" ht="15.75" customHeight="1" x14ac:dyDescent="0.25">
      <c r="A9596" s="33">
        <v>48133766</v>
      </c>
      <c r="B9596" s="34">
        <v>43708</v>
      </c>
      <c r="C9596" s="33" t="s">
        <v>106</v>
      </c>
      <c r="D9596" s="33" t="s">
        <v>113</v>
      </c>
      <c r="E9596" s="33" t="s">
        <v>105</v>
      </c>
    </row>
    <row r="9597" spans="1:5" ht="15.75" customHeight="1" x14ac:dyDescent="0.25">
      <c r="A9597" s="33">
        <v>55295396</v>
      </c>
      <c r="B9597" s="34">
        <v>43935</v>
      </c>
      <c r="C9597" s="33" t="s">
        <v>106</v>
      </c>
      <c r="D9597" s="33" t="s">
        <v>113</v>
      </c>
      <c r="E9597" s="33" t="s">
        <v>105</v>
      </c>
    </row>
    <row r="9598" spans="1:5" ht="15.75" customHeight="1" x14ac:dyDescent="0.25">
      <c r="A9598" s="33">
        <v>27726642</v>
      </c>
      <c r="B9598" s="34">
        <v>42981</v>
      </c>
      <c r="C9598" s="33" t="s">
        <v>103</v>
      </c>
      <c r="D9598" s="33" t="s">
        <v>113</v>
      </c>
      <c r="E9598" s="33" t="s">
        <v>105</v>
      </c>
    </row>
    <row r="9599" spans="1:5" ht="15.75" customHeight="1" x14ac:dyDescent="0.25">
      <c r="A9599" s="33">
        <v>30607947</v>
      </c>
      <c r="B9599" s="34">
        <v>43518</v>
      </c>
      <c r="C9599" s="33" t="s">
        <v>106</v>
      </c>
      <c r="D9599" s="33" t="s">
        <v>113</v>
      </c>
      <c r="E9599" s="33" t="s">
        <v>105</v>
      </c>
    </row>
    <row r="9600" spans="1:5" ht="15.75" customHeight="1" x14ac:dyDescent="0.25">
      <c r="A9600" s="33">
        <v>26104670</v>
      </c>
      <c r="B9600" s="34">
        <v>42372</v>
      </c>
      <c r="C9600" s="33" t="s">
        <v>103</v>
      </c>
      <c r="D9600" s="33" t="s">
        <v>113</v>
      </c>
      <c r="E9600" s="33" t="s">
        <v>105</v>
      </c>
    </row>
    <row r="9601" spans="1:5" ht="15.75" customHeight="1" x14ac:dyDescent="0.25">
      <c r="A9601" s="33">
        <v>43499774</v>
      </c>
      <c r="B9601" s="34">
        <v>43370</v>
      </c>
      <c r="C9601" s="33" t="s">
        <v>106</v>
      </c>
      <c r="D9601" s="33" t="s">
        <v>113</v>
      </c>
      <c r="E9601" s="33" t="s">
        <v>105</v>
      </c>
    </row>
    <row r="9602" spans="1:5" ht="15.75" customHeight="1" x14ac:dyDescent="0.25">
      <c r="A9602" s="33">
        <v>12037657</v>
      </c>
      <c r="B9602" s="34">
        <v>43203</v>
      </c>
      <c r="C9602" s="33" t="s">
        <v>106</v>
      </c>
      <c r="D9602" s="33" t="s">
        <v>113</v>
      </c>
      <c r="E9602" s="33" t="s">
        <v>105</v>
      </c>
    </row>
    <row r="9603" spans="1:5" ht="15.75" customHeight="1" x14ac:dyDescent="0.25">
      <c r="A9603" s="33">
        <v>51516830</v>
      </c>
      <c r="B9603" s="34">
        <v>43809</v>
      </c>
      <c r="C9603" s="33" t="s">
        <v>103</v>
      </c>
      <c r="D9603" s="33" t="s">
        <v>113</v>
      </c>
      <c r="E9603" s="33" t="s">
        <v>105</v>
      </c>
    </row>
    <row r="9604" spans="1:5" ht="15.75" customHeight="1" x14ac:dyDescent="0.25">
      <c r="A9604" s="33">
        <v>44563550</v>
      </c>
      <c r="B9604" s="34">
        <v>43451</v>
      </c>
      <c r="C9604" s="33" t="s">
        <v>103</v>
      </c>
      <c r="D9604" s="33" t="s">
        <v>113</v>
      </c>
      <c r="E9604" s="33" t="s">
        <v>107</v>
      </c>
    </row>
    <row r="9605" spans="1:5" ht="15.75" customHeight="1" x14ac:dyDescent="0.25">
      <c r="A9605" s="33">
        <v>34805026</v>
      </c>
      <c r="B9605" s="34">
        <v>43658</v>
      </c>
      <c r="C9605" s="33" t="s">
        <v>103</v>
      </c>
      <c r="D9605" s="33" t="s">
        <v>113</v>
      </c>
      <c r="E9605" s="33" t="s">
        <v>107</v>
      </c>
    </row>
    <row r="9606" spans="1:5" ht="15.75" customHeight="1" x14ac:dyDescent="0.25">
      <c r="A9606" s="33">
        <v>46864021</v>
      </c>
      <c r="B9606" s="34">
        <v>43581</v>
      </c>
      <c r="C9606" s="33" t="s">
        <v>106</v>
      </c>
      <c r="D9606" s="33" t="s">
        <v>113</v>
      </c>
      <c r="E9606" s="33" t="s">
        <v>105</v>
      </c>
    </row>
    <row r="9607" spans="1:5" ht="15.75" customHeight="1" x14ac:dyDescent="0.25">
      <c r="A9607" s="33">
        <v>7300943</v>
      </c>
      <c r="B9607" s="34">
        <v>43271</v>
      </c>
      <c r="C9607" s="33" t="s">
        <v>106</v>
      </c>
      <c r="D9607" s="33" t="s">
        <v>113</v>
      </c>
      <c r="E9607" s="33" t="s">
        <v>107</v>
      </c>
    </row>
    <row r="9608" spans="1:5" ht="15.75" customHeight="1" x14ac:dyDescent="0.25">
      <c r="A9608" s="33">
        <v>48630370</v>
      </c>
      <c r="B9608" s="34">
        <v>43688</v>
      </c>
      <c r="C9608" s="33" t="s">
        <v>106</v>
      </c>
      <c r="D9608" s="33" t="s">
        <v>113</v>
      </c>
      <c r="E9608" s="33" t="s">
        <v>107</v>
      </c>
    </row>
    <row r="9609" spans="1:5" ht="15.75" customHeight="1" x14ac:dyDescent="0.25">
      <c r="A9609" s="33">
        <v>50130481</v>
      </c>
      <c r="B9609" s="34">
        <v>43868</v>
      </c>
      <c r="C9609" s="33" t="s">
        <v>106</v>
      </c>
      <c r="D9609" s="33" t="s">
        <v>113</v>
      </c>
      <c r="E9609" s="33" t="s">
        <v>105</v>
      </c>
    </row>
    <row r="9610" spans="1:5" ht="15.75" customHeight="1" x14ac:dyDescent="0.25">
      <c r="A9610" s="33">
        <v>42909894</v>
      </c>
      <c r="B9610" s="34">
        <v>43941</v>
      </c>
      <c r="C9610" s="33" t="s">
        <v>106</v>
      </c>
      <c r="D9610" s="33" t="s">
        <v>113</v>
      </c>
      <c r="E9610" s="33" t="s">
        <v>105</v>
      </c>
    </row>
    <row r="9611" spans="1:5" ht="15.75" customHeight="1" x14ac:dyDescent="0.25">
      <c r="A9611" s="33">
        <v>41797272</v>
      </c>
      <c r="B9611" s="34">
        <v>43416</v>
      </c>
      <c r="C9611" s="33" t="s">
        <v>103</v>
      </c>
      <c r="D9611" s="33" t="s">
        <v>113</v>
      </c>
      <c r="E9611" s="33" t="s">
        <v>105</v>
      </c>
    </row>
    <row r="9612" spans="1:5" ht="15.75" customHeight="1" x14ac:dyDescent="0.25">
      <c r="A9612" s="33">
        <v>7903721</v>
      </c>
      <c r="B9612" s="34">
        <v>43882</v>
      </c>
      <c r="C9612" s="33" t="s">
        <v>103</v>
      </c>
      <c r="D9612" s="33" t="s">
        <v>113</v>
      </c>
      <c r="E9612" s="33" t="s">
        <v>105</v>
      </c>
    </row>
    <row r="9613" spans="1:5" ht="15.75" customHeight="1" x14ac:dyDescent="0.25">
      <c r="A9613" s="33">
        <v>51426558</v>
      </c>
      <c r="B9613" s="34">
        <v>43804</v>
      </c>
      <c r="C9613" s="33" t="s">
        <v>106</v>
      </c>
      <c r="D9613" s="33" t="s">
        <v>113</v>
      </c>
      <c r="E9613" s="33" t="s">
        <v>105</v>
      </c>
    </row>
    <row r="9614" spans="1:5" ht="15.75" customHeight="1" x14ac:dyDescent="0.25">
      <c r="A9614" s="33">
        <v>54063602</v>
      </c>
      <c r="B9614" s="34">
        <v>43891</v>
      </c>
      <c r="C9614" s="33" t="s">
        <v>106</v>
      </c>
      <c r="D9614" s="33" t="s">
        <v>113</v>
      </c>
      <c r="E9614" s="33" t="s">
        <v>105</v>
      </c>
    </row>
    <row r="9615" spans="1:5" ht="15.75" customHeight="1" x14ac:dyDescent="0.25">
      <c r="A9615" s="33">
        <v>46196820</v>
      </c>
      <c r="B9615" s="34">
        <v>43578</v>
      </c>
      <c r="C9615" s="33" t="s">
        <v>106</v>
      </c>
      <c r="D9615" s="33" t="s">
        <v>113</v>
      </c>
      <c r="E9615" s="33" t="s">
        <v>105</v>
      </c>
    </row>
    <row r="9616" spans="1:5" ht="15.75" customHeight="1" x14ac:dyDescent="0.25">
      <c r="A9616" s="33">
        <v>42958329</v>
      </c>
      <c r="B9616" s="34">
        <v>43339</v>
      </c>
      <c r="C9616" s="33" t="s">
        <v>103</v>
      </c>
      <c r="D9616" s="33" t="s">
        <v>113</v>
      </c>
      <c r="E9616" s="33" t="s">
        <v>107</v>
      </c>
    </row>
    <row r="9617" spans="1:5" ht="15.75" customHeight="1" x14ac:dyDescent="0.25">
      <c r="A9617" s="33">
        <v>56946986</v>
      </c>
      <c r="B9617" s="34">
        <v>44019</v>
      </c>
      <c r="C9617" s="33" t="s">
        <v>106</v>
      </c>
      <c r="D9617" s="33" t="s">
        <v>113</v>
      </c>
      <c r="E9617" s="33" t="s">
        <v>105</v>
      </c>
    </row>
    <row r="9618" spans="1:5" ht="15.75" customHeight="1" x14ac:dyDescent="0.25">
      <c r="A9618" s="33">
        <v>48498271</v>
      </c>
      <c r="B9618" s="34">
        <v>44095</v>
      </c>
      <c r="C9618" s="33" t="s">
        <v>103</v>
      </c>
      <c r="D9618" s="33" t="s">
        <v>113</v>
      </c>
      <c r="E9618" s="33" t="s">
        <v>105</v>
      </c>
    </row>
    <row r="9619" spans="1:5" ht="15.75" customHeight="1" x14ac:dyDescent="0.25">
      <c r="A9619" s="33">
        <v>46903973</v>
      </c>
      <c r="B9619" s="34">
        <v>43651</v>
      </c>
      <c r="C9619" s="33" t="s">
        <v>106</v>
      </c>
      <c r="D9619" s="33" t="s">
        <v>113</v>
      </c>
      <c r="E9619" s="33" t="s">
        <v>107</v>
      </c>
    </row>
    <row r="9620" spans="1:5" ht="15.75" customHeight="1" x14ac:dyDescent="0.25">
      <c r="A9620" s="33">
        <v>55405026</v>
      </c>
      <c r="B9620" s="34">
        <v>43939</v>
      </c>
      <c r="C9620" s="33" t="s">
        <v>106</v>
      </c>
      <c r="D9620" s="33" t="s">
        <v>113</v>
      </c>
      <c r="E9620" s="33" t="s">
        <v>107</v>
      </c>
    </row>
    <row r="9621" spans="1:5" ht="15.75" customHeight="1" x14ac:dyDescent="0.25">
      <c r="A9621" s="33">
        <v>41305498</v>
      </c>
      <c r="B9621" s="34">
        <v>43172</v>
      </c>
      <c r="C9621" s="33" t="s">
        <v>106</v>
      </c>
      <c r="D9621" s="33" t="s">
        <v>113</v>
      </c>
      <c r="E9621" s="33" t="s">
        <v>107</v>
      </c>
    </row>
    <row r="9622" spans="1:5" ht="15.75" customHeight="1" x14ac:dyDescent="0.25">
      <c r="A9622" s="33">
        <v>35930966</v>
      </c>
      <c r="B9622" s="34">
        <v>42976</v>
      </c>
      <c r="C9622" s="33" t="s">
        <v>106</v>
      </c>
      <c r="D9622" s="33" t="s">
        <v>113</v>
      </c>
      <c r="E9622" s="33" t="s">
        <v>107</v>
      </c>
    </row>
    <row r="9623" spans="1:5" ht="15.75" customHeight="1" x14ac:dyDescent="0.25">
      <c r="A9623" s="33">
        <v>30716888</v>
      </c>
      <c r="B9623" s="34">
        <v>43862</v>
      </c>
      <c r="C9623" s="33" t="s">
        <v>106</v>
      </c>
      <c r="D9623" s="33" t="s">
        <v>113</v>
      </c>
      <c r="E9623" s="33" t="s">
        <v>105</v>
      </c>
    </row>
    <row r="9624" spans="1:5" ht="15.75" customHeight="1" x14ac:dyDescent="0.25">
      <c r="A9624" s="33">
        <v>36745754</v>
      </c>
      <c r="B9624" s="34">
        <v>43090</v>
      </c>
      <c r="C9624" s="33" t="s">
        <v>21</v>
      </c>
      <c r="D9624" s="33" t="s">
        <v>113</v>
      </c>
      <c r="E9624" s="33" t="s">
        <v>105</v>
      </c>
    </row>
    <row r="9625" spans="1:5" ht="15.75" customHeight="1" x14ac:dyDescent="0.25">
      <c r="A9625" s="33">
        <v>36318446</v>
      </c>
      <c r="B9625" s="34">
        <v>43826</v>
      </c>
      <c r="C9625" s="33" t="s">
        <v>106</v>
      </c>
      <c r="D9625" s="33" t="s">
        <v>113</v>
      </c>
      <c r="E9625" s="33" t="s">
        <v>107</v>
      </c>
    </row>
    <row r="9626" spans="1:5" ht="15.75" customHeight="1" x14ac:dyDescent="0.25">
      <c r="A9626" s="33">
        <v>20156562</v>
      </c>
      <c r="B9626" s="34">
        <v>43517</v>
      </c>
      <c r="C9626" s="33" t="s">
        <v>106</v>
      </c>
      <c r="D9626" s="33" t="s">
        <v>113</v>
      </c>
      <c r="E9626" s="33" t="s">
        <v>105</v>
      </c>
    </row>
    <row r="9627" spans="1:5" ht="15.75" customHeight="1" x14ac:dyDescent="0.25">
      <c r="A9627" s="33">
        <v>39456993</v>
      </c>
      <c r="B9627" s="34">
        <v>43631</v>
      </c>
      <c r="C9627" s="33" t="s">
        <v>106</v>
      </c>
      <c r="D9627" s="33" t="s">
        <v>113</v>
      </c>
      <c r="E9627" s="33" t="s">
        <v>107</v>
      </c>
    </row>
    <row r="9628" spans="1:5" ht="15.75" customHeight="1" x14ac:dyDescent="0.25">
      <c r="A9628" s="33">
        <v>49717618</v>
      </c>
      <c r="B9628" s="34">
        <v>43741</v>
      </c>
      <c r="C9628" s="33" t="s">
        <v>21</v>
      </c>
      <c r="D9628" s="33" t="s">
        <v>113</v>
      </c>
      <c r="E9628" s="33" t="s">
        <v>107</v>
      </c>
    </row>
    <row r="9629" spans="1:5" ht="15.75" customHeight="1" x14ac:dyDescent="0.25">
      <c r="A9629" s="33">
        <v>48910723</v>
      </c>
      <c r="B9629" s="34">
        <v>43700</v>
      </c>
      <c r="C9629" s="33" t="s">
        <v>106</v>
      </c>
      <c r="D9629" s="33" t="s">
        <v>113</v>
      </c>
      <c r="E9629" s="33" t="s">
        <v>105</v>
      </c>
    </row>
    <row r="9630" spans="1:5" ht="15.75" customHeight="1" x14ac:dyDescent="0.25">
      <c r="A9630" s="33">
        <v>46178694</v>
      </c>
      <c r="B9630" s="34">
        <v>43617</v>
      </c>
      <c r="C9630" s="33" t="s">
        <v>108</v>
      </c>
      <c r="D9630" s="33" t="s">
        <v>113</v>
      </c>
      <c r="E9630" s="33" t="s">
        <v>105</v>
      </c>
    </row>
    <row r="9631" spans="1:5" ht="15.75" customHeight="1" x14ac:dyDescent="0.25">
      <c r="A9631" s="33">
        <v>15720304</v>
      </c>
      <c r="B9631" s="34">
        <v>43319</v>
      </c>
      <c r="C9631" s="33" t="s">
        <v>106</v>
      </c>
      <c r="D9631" s="33" t="s">
        <v>113</v>
      </c>
      <c r="E9631" s="33" t="s">
        <v>107</v>
      </c>
    </row>
    <row r="9632" spans="1:5" ht="15.75" customHeight="1" x14ac:dyDescent="0.25">
      <c r="A9632" s="33">
        <v>41968875</v>
      </c>
      <c r="B9632" s="34">
        <v>43274</v>
      </c>
      <c r="C9632" s="33" t="s">
        <v>108</v>
      </c>
      <c r="D9632" s="33" t="s">
        <v>113</v>
      </c>
      <c r="E9632" s="33" t="s">
        <v>107</v>
      </c>
    </row>
    <row r="9633" spans="1:5" ht="15.75" customHeight="1" x14ac:dyDescent="0.25">
      <c r="A9633" s="33">
        <v>45248314</v>
      </c>
      <c r="B9633" s="34">
        <v>43957</v>
      </c>
      <c r="C9633" s="33" t="s">
        <v>103</v>
      </c>
      <c r="D9633" s="33" t="s">
        <v>113</v>
      </c>
      <c r="E9633" s="33" t="s">
        <v>107</v>
      </c>
    </row>
    <row r="9634" spans="1:5" ht="15.75" customHeight="1" x14ac:dyDescent="0.25">
      <c r="A9634" s="33">
        <v>36671493</v>
      </c>
      <c r="B9634" s="34">
        <v>42702</v>
      </c>
      <c r="C9634" s="33" t="s">
        <v>103</v>
      </c>
      <c r="D9634" s="33" t="s">
        <v>113</v>
      </c>
      <c r="E9634" s="33" t="s">
        <v>105</v>
      </c>
    </row>
    <row r="9635" spans="1:5" ht="15.75" customHeight="1" x14ac:dyDescent="0.25">
      <c r="A9635" s="33">
        <v>50989646</v>
      </c>
      <c r="B9635" s="34">
        <v>43790</v>
      </c>
      <c r="C9635" s="33" t="s">
        <v>106</v>
      </c>
      <c r="D9635" s="33" t="s">
        <v>113</v>
      </c>
      <c r="E9635" s="33" t="s">
        <v>107</v>
      </c>
    </row>
    <row r="9636" spans="1:5" ht="15.75" customHeight="1" x14ac:dyDescent="0.25">
      <c r="A9636" s="33">
        <v>40775760</v>
      </c>
      <c r="B9636" s="34">
        <v>43141</v>
      </c>
      <c r="C9636" s="33" t="s">
        <v>21</v>
      </c>
      <c r="D9636" s="33" t="s">
        <v>113</v>
      </c>
      <c r="E9636" s="33" t="s">
        <v>105</v>
      </c>
    </row>
    <row r="9637" spans="1:5" ht="15.75" customHeight="1" x14ac:dyDescent="0.25">
      <c r="A9637" s="33">
        <v>35934137</v>
      </c>
      <c r="B9637" s="34">
        <v>42594</v>
      </c>
      <c r="C9637" s="33" t="s">
        <v>106</v>
      </c>
      <c r="D9637" s="33" t="s">
        <v>113</v>
      </c>
      <c r="E9637" s="33" t="s">
        <v>105</v>
      </c>
    </row>
    <row r="9638" spans="1:5" ht="15.75" customHeight="1" x14ac:dyDescent="0.25">
      <c r="A9638" s="33">
        <v>48048847</v>
      </c>
      <c r="B9638" s="34">
        <v>43696</v>
      </c>
      <c r="C9638" s="33" t="s">
        <v>106</v>
      </c>
      <c r="D9638" s="33" t="s">
        <v>113</v>
      </c>
      <c r="E9638" s="33" t="s">
        <v>105</v>
      </c>
    </row>
    <row r="9639" spans="1:5" ht="15.75" customHeight="1" x14ac:dyDescent="0.25">
      <c r="A9639" s="33">
        <v>54497748</v>
      </c>
      <c r="B9639" s="34">
        <v>43908</v>
      </c>
      <c r="C9639" s="33" t="s">
        <v>106</v>
      </c>
      <c r="D9639" s="33" t="s">
        <v>113</v>
      </c>
      <c r="E9639" s="33" t="s">
        <v>105</v>
      </c>
    </row>
    <row r="9640" spans="1:5" ht="15.75" customHeight="1" x14ac:dyDescent="0.25">
      <c r="A9640" s="33">
        <v>57013858</v>
      </c>
      <c r="B9640" s="34">
        <v>44021</v>
      </c>
      <c r="C9640" s="33" t="s">
        <v>106</v>
      </c>
      <c r="D9640" s="33" t="s">
        <v>113</v>
      </c>
      <c r="E9640" s="33" t="s">
        <v>105</v>
      </c>
    </row>
    <row r="9641" spans="1:5" ht="15.75" customHeight="1" x14ac:dyDescent="0.25">
      <c r="A9641" s="33">
        <v>52205308</v>
      </c>
      <c r="B9641" s="34">
        <v>43834</v>
      </c>
      <c r="C9641" s="33" t="s">
        <v>103</v>
      </c>
      <c r="D9641" s="33" t="s">
        <v>113</v>
      </c>
      <c r="E9641" s="33" t="s">
        <v>107</v>
      </c>
    </row>
    <row r="9642" spans="1:5" ht="15.75" customHeight="1" x14ac:dyDescent="0.25">
      <c r="A9642" s="33">
        <v>42148322</v>
      </c>
      <c r="B9642" s="34">
        <v>43362</v>
      </c>
      <c r="C9642" s="33" t="s">
        <v>103</v>
      </c>
      <c r="D9642" s="33" t="s">
        <v>113</v>
      </c>
      <c r="E9642" s="33" t="s">
        <v>107</v>
      </c>
    </row>
    <row r="9643" spans="1:5" ht="15.75" customHeight="1" x14ac:dyDescent="0.25">
      <c r="A9643" s="33">
        <v>45244171</v>
      </c>
      <c r="B9643" s="34">
        <v>43638</v>
      </c>
      <c r="C9643" s="33" t="s">
        <v>106</v>
      </c>
      <c r="D9643" s="33" t="s">
        <v>113</v>
      </c>
      <c r="E9643" s="33" t="s">
        <v>105</v>
      </c>
    </row>
    <row r="9644" spans="1:5" ht="15.75" customHeight="1" x14ac:dyDescent="0.25">
      <c r="A9644" s="33">
        <v>50156022</v>
      </c>
      <c r="B9644" s="34">
        <v>43768</v>
      </c>
      <c r="C9644" s="33" t="s">
        <v>103</v>
      </c>
      <c r="D9644" s="33" t="s">
        <v>113</v>
      </c>
      <c r="E9644" s="33" t="s">
        <v>107</v>
      </c>
    </row>
    <row r="9645" spans="1:5" ht="15.75" customHeight="1" x14ac:dyDescent="0.25">
      <c r="A9645" s="33">
        <v>40242910</v>
      </c>
      <c r="B9645" s="34">
        <v>43629</v>
      </c>
      <c r="C9645" s="33" t="s">
        <v>106</v>
      </c>
      <c r="D9645" s="33" t="s">
        <v>113</v>
      </c>
      <c r="E9645" s="33" t="s">
        <v>105</v>
      </c>
    </row>
    <row r="9646" spans="1:5" ht="15.75" customHeight="1" x14ac:dyDescent="0.25">
      <c r="A9646" s="33">
        <v>44858907</v>
      </c>
      <c r="B9646" s="34">
        <v>43713</v>
      </c>
      <c r="C9646" s="33" t="s">
        <v>106</v>
      </c>
      <c r="D9646" s="33" t="s">
        <v>113</v>
      </c>
      <c r="E9646" s="33" t="s">
        <v>107</v>
      </c>
    </row>
    <row r="9647" spans="1:5" ht="15.75" customHeight="1" x14ac:dyDescent="0.25">
      <c r="A9647" s="33">
        <v>40176303</v>
      </c>
      <c r="B9647" s="34">
        <v>43159</v>
      </c>
      <c r="C9647" s="33" t="s">
        <v>106</v>
      </c>
      <c r="D9647" s="33" t="s">
        <v>113</v>
      </c>
      <c r="E9647" s="33" t="s">
        <v>105</v>
      </c>
    </row>
    <row r="9648" spans="1:5" ht="15.75" customHeight="1" x14ac:dyDescent="0.25">
      <c r="A9648" s="33">
        <v>34504302</v>
      </c>
      <c r="B9648" s="34">
        <v>43580</v>
      </c>
      <c r="C9648" s="33" t="s">
        <v>103</v>
      </c>
      <c r="D9648" s="33" t="s">
        <v>113</v>
      </c>
      <c r="E9648" s="33" t="s">
        <v>107</v>
      </c>
    </row>
    <row r="9649" spans="1:5" ht="15.75" customHeight="1" x14ac:dyDescent="0.25">
      <c r="A9649" s="33">
        <v>53807118</v>
      </c>
      <c r="B9649" s="34">
        <v>43881</v>
      </c>
      <c r="C9649" s="33" t="s">
        <v>106</v>
      </c>
      <c r="D9649" s="33" t="s">
        <v>113</v>
      </c>
      <c r="E9649" s="33" t="s">
        <v>107</v>
      </c>
    </row>
    <row r="9650" spans="1:5" ht="15.75" customHeight="1" x14ac:dyDescent="0.25">
      <c r="A9650" s="33">
        <v>39142261</v>
      </c>
      <c r="B9650" s="34">
        <v>42906</v>
      </c>
      <c r="C9650" s="33" t="s">
        <v>106</v>
      </c>
      <c r="D9650" s="33" t="s">
        <v>113</v>
      </c>
      <c r="E9650" s="33" t="s">
        <v>107</v>
      </c>
    </row>
    <row r="9651" spans="1:5" ht="15.75" customHeight="1" x14ac:dyDescent="0.25">
      <c r="A9651" s="33">
        <v>42154329</v>
      </c>
      <c r="B9651" s="34">
        <v>43568</v>
      </c>
      <c r="C9651" s="33" t="s">
        <v>103</v>
      </c>
      <c r="D9651" s="33" t="s">
        <v>113</v>
      </c>
      <c r="E9651" s="33" t="s">
        <v>105</v>
      </c>
    </row>
    <row r="9652" spans="1:5" ht="15.75" customHeight="1" x14ac:dyDescent="0.25">
      <c r="A9652" s="33">
        <v>19336280</v>
      </c>
      <c r="B9652" s="34">
        <v>43707</v>
      </c>
      <c r="C9652" s="33" t="s">
        <v>106</v>
      </c>
      <c r="D9652" s="33" t="s">
        <v>113</v>
      </c>
      <c r="E9652" s="33" t="s">
        <v>107</v>
      </c>
    </row>
    <row r="9653" spans="1:5" ht="15.75" customHeight="1" x14ac:dyDescent="0.25">
      <c r="A9653" s="33">
        <v>41158815</v>
      </c>
      <c r="B9653" s="34">
        <v>43168</v>
      </c>
      <c r="C9653" s="33" t="s">
        <v>106</v>
      </c>
      <c r="D9653" s="33" t="s">
        <v>113</v>
      </c>
      <c r="E9653" s="33" t="s">
        <v>105</v>
      </c>
    </row>
    <row r="9654" spans="1:5" ht="15.75" customHeight="1" x14ac:dyDescent="0.25">
      <c r="A9654" s="33">
        <v>49389021</v>
      </c>
      <c r="B9654" s="34">
        <v>43735</v>
      </c>
      <c r="C9654" s="33" t="s">
        <v>106</v>
      </c>
      <c r="D9654" s="33" t="s">
        <v>113</v>
      </c>
      <c r="E9654" s="33" t="s">
        <v>107</v>
      </c>
    </row>
    <row r="9655" spans="1:5" ht="15.75" customHeight="1" x14ac:dyDescent="0.25">
      <c r="A9655" s="33">
        <v>49400457</v>
      </c>
      <c r="B9655" s="34">
        <v>43726</v>
      </c>
      <c r="C9655" s="33" t="s">
        <v>106</v>
      </c>
      <c r="D9655" s="33" t="s">
        <v>113</v>
      </c>
      <c r="E9655" s="33" t="s">
        <v>105</v>
      </c>
    </row>
    <row r="9656" spans="1:5" ht="15.75" customHeight="1" x14ac:dyDescent="0.25">
      <c r="A9656" s="33">
        <v>48631389</v>
      </c>
      <c r="B9656" s="34">
        <v>43688</v>
      </c>
      <c r="C9656" s="33" t="s">
        <v>106</v>
      </c>
      <c r="D9656" s="33" t="s">
        <v>113</v>
      </c>
      <c r="E9656" s="33" t="s">
        <v>105</v>
      </c>
    </row>
    <row r="9657" spans="1:5" ht="15.75" customHeight="1" x14ac:dyDescent="0.25">
      <c r="A9657" s="33">
        <v>54646862</v>
      </c>
      <c r="B9657" s="34">
        <v>43989</v>
      </c>
      <c r="C9657" s="33" t="s">
        <v>106</v>
      </c>
      <c r="D9657" s="33" t="s">
        <v>113</v>
      </c>
      <c r="E9657" s="33" t="s">
        <v>105</v>
      </c>
    </row>
    <row r="9658" spans="1:5" ht="15.75" customHeight="1" x14ac:dyDescent="0.25">
      <c r="A9658" s="33">
        <v>39472886</v>
      </c>
      <c r="B9658" s="34">
        <v>43543</v>
      </c>
      <c r="C9658" s="33" t="s">
        <v>106</v>
      </c>
      <c r="D9658" s="33" t="s">
        <v>113</v>
      </c>
      <c r="E9658" s="33" t="s">
        <v>107</v>
      </c>
    </row>
    <row r="9659" spans="1:5" ht="15.75" customHeight="1" x14ac:dyDescent="0.25">
      <c r="A9659" s="33">
        <v>55486759</v>
      </c>
      <c r="B9659" s="34">
        <v>43943</v>
      </c>
      <c r="C9659" s="33" t="s">
        <v>106</v>
      </c>
      <c r="D9659" s="33" t="s">
        <v>113</v>
      </c>
      <c r="E9659" s="33" t="s">
        <v>105</v>
      </c>
    </row>
    <row r="9660" spans="1:5" ht="15.75" customHeight="1" x14ac:dyDescent="0.25">
      <c r="A9660" s="33">
        <v>40809817</v>
      </c>
      <c r="B9660" s="34">
        <v>43116</v>
      </c>
      <c r="C9660" s="33" t="s">
        <v>103</v>
      </c>
      <c r="D9660" s="33" t="s">
        <v>113</v>
      </c>
      <c r="E9660" s="33" t="s">
        <v>107</v>
      </c>
    </row>
    <row r="9661" spans="1:5" ht="15.75" customHeight="1" x14ac:dyDescent="0.25">
      <c r="A9661" s="33">
        <v>33543558</v>
      </c>
      <c r="B9661" s="34">
        <v>43301</v>
      </c>
      <c r="C9661" s="33" t="s">
        <v>106</v>
      </c>
      <c r="D9661" s="33" t="s">
        <v>113</v>
      </c>
      <c r="E9661" s="33" t="s">
        <v>107</v>
      </c>
    </row>
    <row r="9662" spans="1:5" ht="15.75" customHeight="1" x14ac:dyDescent="0.25">
      <c r="A9662" s="33">
        <v>52662065</v>
      </c>
      <c r="B9662" s="34">
        <v>44138</v>
      </c>
      <c r="C9662" s="33" t="s">
        <v>106</v>
      </c>
      <c r="D9662" s="33" t="s">
        <v>113</v>
      </c>
      <c r="E9662" s="33" t="s">
        <v>105</v>
      </c>
    </row>
    <row r="9663" spans="1:5" ht="15.75" customHeight="1" x14ac:dyDescent="0.25">
      <c r="A9663" s="33">
        <v>18227699</v>
      </c>
      <c r="B9663" s="34">
        <v>43877</v>
      </c>
      <c r="C9663" s="33" t="s">
        <v>106</v>
      </c>
      <c r="D9663" s="33" t="s">
        <v>113</v>
      </c>
      <c r="E9663" s="33" t="s">
        <v>107</v>
      </c>
    </row>
    <row r="9664" spans="1:5" ht="15.75" customHeight="1" x14ac:dyDescent="0.25">
      <c r="A9664" s="33">
        <v>57162681</v>
      </c>
      <c r="B9664" s="34">
        <v>44104</v>
      </c>
      <c r="C9664" s="33" t="s">
        <v>106</v>
      </c>
      <c r="D9664" s="33" t="s">
        <v>113</v>
      </c>
      <c r="E9664" s="33" t="s">
        <v>105</v>
      </c>
    </row>
    <row r="9665" spans="1:5" ht="15.75" customHeight="1" x14ac:dyDescent="0.25">
      <c r="A9665" s="33">
        <v>39377494</v>
      </c>
      <c r="B9665" s="34">
        <v>43496</v>
      </c>
      <c r="C9665" s="33" t="s">
        <v>21</v>
      </c>
      <c r="D9665" s="33" t="s">
        <v>113</v>
      </c>
      <c r="E9665" s="33" t="s">
        <v>105</v>
      </c>
    </row>
    <row r="9666" spans="1:5" ht="15.75" customHeight="1" x14ac:dyDescent="0.25">
      <c r="A9666" s="33">
        <v>42154938</v>
      </c>
      <c r="B9666" s="34">
        <v>44155</v>
      </c>
      <c r="C9666" s="33" t="s">
        <v>106</v>
      </c>
      <c r="D9666" s="33" t="s">
        <v>113</v>
      </c>
      <c r="E9666" s="33" t="s">
        <v>107</v>
      </c>
    </row>
    <row r="9667" spans="1:5" ht="15.75" customHeight="1" x14ac:dyDescent="0.25">
      <c r="A9667" s="33">
        <v>39733911</v>
      </c>
      <c r="B9667" s="34">
        <v>42966</v>
      </c>
      <c r="C9667" s="33" t="s">
        <v>21</v>
      </c>
      <c r="D9667" s="33" t="s">
        <v>113</v>
      </c>
      <c r="E9667" s="33" t="s">
        <v>105</v>
      </c>
    </row>
    <row r="9668" spans="1:5" ht="15.75" customHeight="1" x14ac:dyDescent="0.25">
      <c r="A9668" s="33">
        <v>36942532</v>
      </c>
      <c r="B9668" s="34">
        <v>43159</v>
      </c>
      <c r="C9668" s="33" t="s">
        <v>106</v>
      </c>
      <c r="D9668" s="33" t="s">
        <v>113</v>
      </c>
      <c r="E9668" s="33" t="s">
        <v>107</v>
      </c>
    </row>
    <row r="9669" spans="1:5" ht="15.75" customHeight="1" x14ac:dyDescent="0.25">
      <c r="A9669" s="33">
        <v>375442</v>
      </c>
      <c r="B9669" s="34">
        <v>43123</v>
      </c>
      <c r="C9669" s="33" t="s">
        <v>106</v>
      </c>
      <c r="D9669" s="33" t="s">
        <v>113</v>
      </c>
      <c r="E9669" s="33" t="s">
        <v>105</v>
      </c>
    </row>
    <row r="9670" spans="1:5" ht="15.75" customHeight="1" x14ac:dyDescent="0.25">
      <c r="A9670" s="33">
        <v>51112619</v>
      </c>
      <c r="B9670" s="34">
        <v>43795</v>
      </c>
      <c r="C9670" s="33" t="s">
        <v>106</v>
      </c>
      <c r="D9670" s="33" t="s">
        <v>113</v>
      </c>
      <c r="E9670" s="33" t="s">
        <v>105</v>
      </c>
    </row>
    <row r="9671" spans="1:5" ht="15.75" customHeight="1" x14ac:dyDescent="0.25">
      <c r="A9671" s="33">
        <v>48554759</v>
      </c>
      <c r="B9671" s="34">
        <v>43698</v>
      </c>
      <c r="C9671" s="33" t="s">
        <v>106</v>
      </c>
      <c r="D9671" s="33" t="s">
        <v>113</v>
      </c>
      <c r="E9671" s="33" t="s">
        <v>105</v>
      </c>
    </row>
    <row r="9672" spans="1:5" ht="15.75" customHeight="1" x14ac:dyDescent="0.25">
      <c r="A9672" s="33">
        <v>43096354</v>
      </c>
      <c r="B9672" s="34">
        <v>43342</v>
      </c>
      <c r="C9672" s="33" t="s">
        <v>106</v>
      </c>
      <c r="D9672" s="33" t="s">
        <v>113</v>
      </c>
      <c r="E9672" s="33" t="s">
        <v>105</v>
      </c>
    </row>
    <row r="9673" spans="1:5" ht="15.75" customHeight="1" x14ac:dyDescent="0.25">
      <c r="A9673" s="33">
        <v>13420237</v>
      </c>
      <c r="B9673" s="34">
        <v>42893</v>
      </c>
      <c r="C9673" s="33" t="s">
        <v>106</v>
      </c>
      <c r="D9673" s="33" t="s">
        <v>113</v>
      </c>
      <c r="E9673" s="33" t="s">
        <v>107</v>
      </c>
    </row>
    <row r="9674" spans="1:5" ht="15.75" customHeight="1" x14ac:dyDescent="0.25">
      <c r="A9674" s="33">
        <v>49009983</v>
      </c>
      <c r="B9674" s="34">
        <v>43837</v>
      </c>
      <c r="C9674" s="33" t="s">
        <v>106</v>
      </c>
      <c r="D9674" s="33" t="s">
        <v>113</v>
      </c>
      <c r="E9674" s="33" t="s">
        <v>105</v>
      </c>
    </row>
    <row r="9675" spans="1:5" ht="15.75" customHeight="1" x14ac:dyDescent="0.25">
      <c r="A9675" s="33">
        <v>40019871</v>
      </c>
      <c r="B9675" s="34">
        <v>43301</v>
      </c>
      <c r="C9675" s="33" t="s">
        <v>108</v>
      </c>
      <c r="D9675" s="33" t="s">
        <v>113</v>
      </c>
      <c r="E9675" s="33" t="s">
        <v>107</v>
      </c>
    </row>
    <row r="9676" spans="1:5" ht="15.75" customHeight="1" x14ac:dyDescent="0.25">
      <c r="A9676" s="33">
        <v>45829676</v>
      </c>
      <c r="B9676" s="34">
        <v>43515</v>
      </c>
      <c r="C9676" s="33" t="s">
        <v>103</v>
      </c>
      <c r="D9676" s="33" t="s">
        <v>113</v>
      </c>
      <c r="E9676" s="33" t="s">
        <v>107</v>
      </c>
    </row>
    <row r="9677" spans="1:5" ht="15.75" customHeight="1" x14ac:dyDescent="0.25">
      <c r="A9677" s="33">
        <v>46115530</v>
      </c>
      <c r="B9677" s="34">
        <v>43895</v>
      </c>
      <c r="C9677" s="33" t="s">
        <v>106</v>
      </c>
      <c r="D9677" s="33" t="s">
        <v>113</v>
      </c>
      <c r="E9677" s="33" t="s">
        <v>105</v>
      </c>
    </row>
    <row r="9678" spans="1:5" ht="15.75" customHeight="1" x14ac:dyDescent="0.25">
      <c r="A9678" s="33">
        <v>34876557</v>
      </c>
      <c r="B9678" s="34">
        <v>43448</v>
      </c>
      <c r="C9678" s="33" t="s">
        <v>106</v>
      </c>
      <c r="D9678" s="33" t="s">
        <v>113</v>
      </c>
      <c r="E9678" s="33" t="s">
        <v>107</v>
      </c>
    </row>
    <row r="9679" spans="1:5" ht="15.75" customHeight="1" x14ac:dyDescent="0.25">
      <c r="A9679" s="33">
        <v>40428468</v>
      </c>
      <c r="B9679" s="34">
        <v>43607</v>
      </c>
      <c r="C9679" s="33" t="s">
        <v>21</v>
      </c>
      <c r="D9679" s="33" t="s">
        <v>113</v>
      </c>
      <c r="E9679" s="33" t="s">
        <v>107</v>
      </c>
    </row>
    <row r="9680" spans="1:5" ht="15.75" customHeight="1" x14ac:dyDescent="0.25">
      <c r="A9680" s="33">
        <v>35070887</v>
      </c>
      <c r="B9680" s="34">
        <v>43470</v>
      </c>
      <c r="C9680" s="33" t="s">
        <v>106</v>
      </c>
      <c r="D9680" s="33" t="s">
        <v>113</v>
      </c>
      <c r="E9680" s="33" t="s">
        <v>105</v>
      </c>
    </row>
    <row r="9681" spans="1:5" ht="15.75" customHeight="1" x14ac:dyDescent="0.25">
      <c r="A9681" s="33">
        <v>47800144</v>
      </c>
      <c r="B9681" s="34">
        <v>43776</v>
      </c>
      <c r="C9681" s="33" t="s">
        <v>103</v>
      </c>
      <c r="D9681" s="33" t="s">
        <v>113</v>
      </c>
      <c r="E9681" s="33" t="s">
        <v>105</v>
      </c>
    </row>
    <row r="9682" spans="1:5" ht="15.75" customHeight="1" x14ac:dyDescent="0.25">
      <c r="A9682" s="33">
        <v>44229708</v>
      </c>
      <c r="B9682" s="34">
        <v>43607</v>
      </c>
      <c r="C9682" s="33" t="s">
        <v>103</v>
      </c>
      <c r="D9682" s="33" t="s">
        <v>113</v>
      </c>
      <c r="E9682" s="33" t="s">
        <v>105</v>
      </c>
    </row>
    <row r="9683" spans="1:5" ht="15.75" customHeight="1" x14ac:dyDescent="0.25">
      <c r="A9683" s="33">
        <v>41030409</v>
      </c>
      <c r="B9683" s="34">
        <v>43868</v>
      </c>
      <c r="C9683" s="33" t="s">
        <v>106</v>
      </c>
      <c r="D9683" s="33" t="s">
        <v>113</v>
      </c>
      <c r="E9683" s="33" t="s">
        <v>107</v>
      </c>
    </row>
    <row r="9684" spans="1:5" ht="15.75" customHeight="1" x14ac:dyDescent="0.25">
      <c r="A9684" s="33">
        <v>50586206</v>
      </c>
      <c r="B9684" s="34">
        <v>43784</v>
      </c>
      <c r="C9684" s="33" t="s">
        <v>106</v>
      </c>
      <c r="D9684" s="33" t="s">
        <v>113</v>
      </c>
      <c r="E9684" s="33" t="s">
        <v>105</v>
      </c>
    </row>
    <row r="9685" spans="1:5" ht="15.75" customHeight="1" x14ac:dyDescent="0.25">
      <c r="A9685" s="33">
        <v>53720663</v>
      </c>
      <c r="B9685" s="34">
        <v>43893</v>
      </c>
      <c r="C9685" s="33" t="s">
        <v>106</v>
      </c>
      <c r="D9685" s="33" t="s">
        <v>113</v>
      </c>
      <c r="E9685" s="33" t="s">
        <v>107</v>
      </c>
    </row>
    <row r="9686" spans="1:5" ht="15.75" customHeight="1" x14ac:dyDescent="0.25">
      <c r="A9686" s="33">
        <v>22057209</v>
      </c>
      <c r="B9686" s="34">
        <v>43939</v>
      </c>
      <c r="C9686" s="33" t="s">
        <v>106</v>
      </c>
      <c r="D9686" s="33" t="s">
        <v>113</v>
      </c>
      <c r="E9686" s="33" t="s">
        <v>105</v>
      </c>
    </row>
    <row r="9687" spans="1:5" ht="15.75" customHeight="1" x14ac:dyDescent="0.25">
      <c r="A9687" s="33">
        <v>27800880</v>
      </c>
      <c r="B9687" s="34">
        <v>43725</v>
      </c>
      <c r="C9687" s="33" t="s">
        <v>21</v>
      </c>
      <c r="D9687" s="33" t="s">
        <v>113</v>
      </c>
      <c r="E9687" s="33" t="s">
        <v>105</v>
      </c>
    </row>
    <row r="9688" spans="1:5" ht="15.75" customHeight="1" x14ac:dyDescent="0.25">
      <c r="A9688" s="33">
        <v>56624198</v>
      </c>
      <c r="B9688" s="34">
        <v>44002</v>
      </c>
      <c r="C9688" s="33" t="s">
        <v>106</v>
      </c>
      <c r="D9688" s="33" t="s">
        <v>113</v>
      </c>
      <c r="E9688" s="33" t="s">
        <v>105</v>
      </c>
    </row>
    <row r="9689" spans="1:5" ht="15.75" customHeight="1" x14ac:dyDescent="0.25">
      <c r="A9689" s="33">
        <v>40584436</v>
      </c>
      <c r="B9689" s="34">
        <v>43444</v>
      </c>
      <c r="C9689" s="33" t="s">
        <v>106</v>
      </c>
      <c r="D9689" s="33" t="s">
        <v>113</v>
      </c>
      <c r="E9689" s="33" t="s">
        <v>105</v>
      </c>
    </row>
    <row r="9690" spans="1:5" ht="15.75" customHeight="1" x14ac:dyDescent="0.25">
      <c r="A9690" s="33">
        <v>11978116</v>
      </c>
      <c r="B9690" s="34">
        <v>43156</v>
      </c>
      <c r="C9690" s="33" t="s">
        <v>103</v>
      </c>
      <c r="D9690" s="33" t="s">
        <v>113</v>
      </c>
      <c r="E9690" s="33" t="s">
        <v>105</v>
      </c>
    </row>
    <row r="9691" spans="1:5" ht="15.75" customHeight="1" x14ac:dyDescent="0.25">
      <c r="A9691" s="33">
        <v>40556993</v>
      </c>
      <c r="B9691" s="34">
        <v>43084</v>
      </c>
      <c r="C9691" s="33" t="s">
        <v>106</v>
      </c>
      <c r="D9691" s="33" t="s">
        <v>113</v>
      </c>
      <c r="E9691" s="33" t="s">
        <v>107</v>
      </c>
    </row>
    <row r="9692" spans="1:5" ht="15.75" customHeight="1" x14ac:dyDescent="0.25">
      <c r="A9692" s="33">
        <v>8542338</v>
      </c>
      <c r="B9692" s="34">
        <v>43600</v>
      </c>
      <c r="C9692" s="33" t="s">
        <v>106</v>
      </c>
      <c r="D9692" s="33" t="s">
        <v>113</v>
      </c>
      <c r="E9692" s="33" t="s">
        <v>105</v>
      </c>
    </row>
    <row r="9693" spans="1:5" ht="15.75" customHeight="1" x14ac:dyDescent="0.25">
      <c r="A9693" s="33">
        <v>41948578</v>
      </c>
      <c r="B9693" s="34">
        <v>43943</v>
      </c>
      <c r="C9693" s="33" t="s">
        <v>106</v>
      </c>
      <c r="D9693" s="33" t="s">
        <v>113</v>
      </c>
      <c r="E9693" s="33" t="s">
        <v>105</v>
      </c>
    </row>
    <row r="9694" spans="1:5" ht="15.75" customHeight="1" x14ac:dyDescent="0.25">
      <c r="A9694" s="33">
        <v>55898597</v>
      </c>
      <c r="B9694" s="34">
        <v>43966</v>
      </c>
      <c r="C9694" s="33" t="s">
        <v>106</v>
      </c>
      <c r="D9694" s="33" t="s">
        <v>113</v>
      </c>
      <c r="E9694" s="33" t="s">
        <v>105</v>
      </c>
    </row>
    <row r="9695" spans="1:5" ht="15.75" customHeight="1" x14ac:dyDescent="0.25">
      <c r="A9695" s="33">
        <v>54289589</v>
      </c>
      <c r="B9695" s="34">
        <v>43908</v>
      </c>
      <c r="C9695" s="33" t="s">
        <v>106</v>
      </c>
      <c r="D9695" s="33" t="s">
        <v>113</v>
      </c>
      <c r="E9695" s="33" t="s">
        <v>107</v>
      </c>
    </row>
    <row r="9696" spans="1:5" ht="15.75" customHeight="1" x14ac:dyDescent="0.25">
      <c r="A9696" s="33">
        <v>18899676</v>
      </c>
      <c r="B9696" s="34">
        <v>43774</v>
      </c>
      <c r="C9696" s="33" t="s">
        <v>103</v>
      </c>
      <c r="D9696" s="33" t="s">
        <v>113</v>
      </c>
      <c r="E9696" s="33" t="s">
        <v>107</v>
      </c>
    </row>
    <row r="9697" spans="1:5" ht="15.75" customHeight="1" x14ac:dyDescent="0.25">
      <c r="A9697" s="33">
        <v>53164325</v>
      </c>
      <c r="B9697" s="34">
        <v>43864</v>
      </c>
      <c r="C9697" s="33" t="s">
        <v>103</v>
      </c>
      <c r="D9697" s="33" t="s">
        <v>113</v>
      </c>
      <c r="E9697" s="33" t="s">
        <v>105</v>
      </c>
    </row>
    <row r="9698" spans="1:5" ht="15.75" customHeight="1" x14ac:dyDescent="0.25">
      <c r="A9698" s="33">
        <v>39743356</v>
      </c>
      <c r="B9698" s="34">
        <v>42962</v>
      </c>
      <c r="C9698" s="33" t="s">
        <v>103</v>
      </c>
      <c r="D9698" s="33" t="s">
        <v>113</v>
      </c>
      <c r="E9698" s="33" t="s">
        <v>105</v>
      </c>
    </row>
    <row r="9699" spans="1:5" ht="15.75" customHeight="1" x14ac:dyDescent="0.25">
      <c r="A9699" s="33">
        <v>46068803</v>
      </c>
      <c r="B9699" s="34">
        <v>43542</v>
      </c>
      <c r="C9699" s="33" t="s">
        <v>106</v>
      </c>
      <c r="D9699" s="33" t="s">
        <v>113</v>
      </c>
      <c r="E9699" s="33" t="s">
        <v>107</v>
      </c>
    </row>
    <row r="9700" spans="1:5" ht="15.75" customHeight="1" x14ac:dyDescent="0.25">
      <c r="A9700" s="33">
        <v>30443061</v>
      </c>
      <c r="B9700" s="34">
        <v>43500</v>
      </c>
      <c r="C9700" s="33" t="s">
        <v>106</v>
      </c>
      <c r="D9700" s="33" t="s">
        <v>113</v>
      </c>
      <c r="E9700" s="33" t="s">
        <v>107</v>
      </c>
    </row>
    <row r="9701" spans="1:5" ht="15.75" customHeight="1" x14ac:dyDescent="0.25">
      <c r="A9701" s="33">
        <v>31430287</v>
      </c>
      <c r="B9701" s="34">
        <v>42728</v>
      </c>
      <c r="C9701" s="33" t="s">
        <v>103</v>
      </c>
      <c r="D9701" s="33" t="s">
        <v>113</v>
      </c>
      <c r="E9701" s="33" t="s">
        <v>105</v>
      </c>
    </row>
    <row r="9702" spans="1:5" ht="15.75" customHeight="1" x14ac:dyDescent="0.25">
      <c r="A9702" s="33">
        <v>47027236</v>
      </c>
      <c r="B9702" s="34">
        <v>43602</v>
      </c>
      <c r="C9702" s="33" t="s">
        <v>106</v>
      </c>
      <c r="D9702" s="33" t="s">
        <v>113</v>
      </c>
      <c r="E9702" s="33" t="s">
        <v>105</v>
      </c>
    </row>
    <row r="9703" spans="1:5" ht="15.75" customHeight="1" x14ac:dyDescent="0.25">
      <c r="A9703" s="33">
        <v>31014731</v>
      </c>
      <c r="B9703" s="34">
        <v>43802</v>
      </c>
      <c r="C9703" s="33" t="s">
        <v>103</v>
      </c>
      <c r="D9703" s="33" t="s">
        <v>113</v>
      </c>
      <c r="E9703" s="33" t="s">
        <v>105</v>
      </c>
    </row>
    <row r="9704" spans="1:5" ht="15.75" customHeight="1" x14ac:dyDescent="0.25">
      <c r="A9704" s="33">
        <v>43821017</v>
      </c>
      <c r="B9704" s="34">
        <v>43635</v>
      </c>
      <c r="C9704" s="33" t="s">
        <v>103</v>
      </c>
      <c r="D9704" s="33" t="s">
        <v>113</v>
      </c>
      <c r="E9704" s="33" t="s">
        <v>105</v>
      </c>
    </row>
    <row r="9705" spans="1:5" ht="15.75" customHeight="1" x14ac:dyDescent="0.25">
      <c r="A9705" s="33">
        <v>53604957</v>
      </c>
      <c r="B9705" s="34">
        <v>43923</v>
      </c>
      <c r="C9705" s="33" t="s">
        <v>106</v>
      </c>
      <c r="D9705" s="33" t="s">
        <v>113</v>
      </c>
      <c r="E9705" s="33" t="s">
        <v>105</v>
      </c>
    </row>
    <row r="9706" spans="1:5" ht="15.75" customHeight="1" x14ac:dyDescent="0.25">
      <c r="A9706" s="33">
        <v>35166017</v>
      </c>
      <c r="B9706" s="34">
        <v>42445</v>
      </c>
      <c r="C9706" s="33" t="s">
        <v>103</v>
      </c>
      <c r="D9706" s="33" t="s">
        <v>113</v>
      </c>
      <c r="E9706" s="33" t="s">
        <v>107</v>
      </c>
    </row>
    <row r="9707" spans="1:5" ht="15.75" customHeight="1" x14ac:dyDescent="0.25">
      <c r="A9707" s="33">
        <v>34481864</v>
      </c>
      <c r="B9707" s="34">
        <v>43142</v>
      </c>
      <c r="C9707" s="33" t="s">
        <v>106</v>
      </c>
      <c r="D9707" s="33" t="s">
        <v>113</v>
      </c>
      <c r="E9707" s="33" t="s">
        <v>105</v>
      </c>
    </row>
    <row r="9708" spans="1:5" ht="15.75" customHeight="1" x14ac:dyDescent="0.25">
      <c r="A9708" s="33">
        <v>43512645</v>
      </c>
      <c r="B9708" s="34">
        <v>43857</v>
      </c>
      <c r="C9708" s="33" t="s">
        <v>106</v>
      </c>
      <c r="D9708" s="33" t="s">
        <v>113</v>
      </c>
      <c r="E9708" s="33" t="s">
        <v>105</v>
      </c>
    </row>
    <row r="9709" spans="1:5" ht="15.75" customHeight="1" x14ac:dyDescent="0.25">
      <c r="A9709" s="33">
        <v>17242722</v>
      </c>
      <c r="B9709" s="34">
        <v>42408</v>
      </c>
      <c r="C9709" s="33" t="s">
        <v>103</v>
      </c>
      <c r="D9709" s="33" t="s">
        <v>113</v>
      </c>
      <c r="E9709" s="33" t="s">
        <v>107</v>
      </c>
    </row>
    <row r="9710" spans="1:5" ht="15.75" customHeight="1" x14ac:dyDescent="0.25">
      <c r="A9710" s="33">
        <v>6299860</v>
      </c>
      <c r="B9710" s="34">
        <v>43718</v>
      </c>
      <c r="C9710" s="33" t="s">
        <v>106</v>
      </c>
      <c r="D9710" s="33" t="s">
        <v>113</v>
      </c>
      <c r="E9710" s="33" t="s">
        <v>105</v>
      </c>
    </row>
    <row r="9711" spans="1:5" ht="15.75" customHeight="1" x14ac:dyDescent="0.25">
      <c r="A9711" s="33">
        <v>51464877</v>
      </c>
      <c r="B9711" s="34">
        <v>43869</v>
      </c>
      <c r="C9711" s="33" t="s">
        <v>21</v>
      </c>
      <c r="D9711" s="33" t="s">
        <v>113</v>
      </c>
      <c r="E9711" s="33" t="s">
        <v>107</v>
      </c>
    </row>
    <row r="9712" spans="1:5" ht="15.75" customHeight="1" x14ac:dyDescent="0.25">
      <c r="A9712" s="33">
        <v>47044891</v>
      </c>
      <c r="B9712" s="34">
        <v>43588</v>
      </c>
      <c r="C9712" s="33" t="s">
        <v>106</v>
      </c>
      <c r="D9712" s="33" t="s">
        <v>113</v>
      </c>
      <c r="E9712" s="33" t="s">
        <v>105</v>
      </c>
    </row>
    <row r="9713" spans="1:5" ht="15.75" customHeight="1" x14ac:dyDescent="0.25">
      <c r="A9713" s="33">
        <v>13191938</v>
      </c>
      <c r="B9713" s="34">
        <v>42701</v>
      </c>
      <c r="C9713" s="33" t="s">
        <v>103</v>
      </c>
      <c r="D9713" s="33" t="s">
        <v>113</v>
      </c>
      <c r="E9713" s="33" t="s">
        <v>105</v>
      </c>
    </row>
    <row r="9714" spans="1:5" ht="15.75" customHeight="1" x14ac:dyDescent="0.25">
      <c r="A9714" s="33">
        <v>54596048</v>
      </c>
      <c r="B9714" s="34">
        <v>43910</v>
      </c>
      <c r="C9714" s="33" t="s">
        <v>106</v>
      </c>
      <c r="D9714" s="33" t="s">
        <v>113</v>
      </c>
      <c r="E9714" s="33" t="s">
        <v>105</v>
      </c>
    </row>
    <row r="9715" spans="1:5" ht="15.75" customHeight="1" x14ac:dyDescent="0.25">
      <c r="A9715" s="33">
        <v>45241084</v>
      </c>
      <c r="B9715" s="34">
        <v>43525</v>
      </c>
      <c r="C9715" s="33" t="s">
        <v>106</v>
      </c>
      <c r="D9715" s="33" t="s">
        <v>113</v>
      </c>
      <c r="E9715" s="33" t="s">
        <v>107</v>
      </c>
    </row>
    <row r="9716" spans="1:5" ht="15.75" customHeight="1" x14ac:dyDescent="0.25">
      <c r="A9716" s="33">
        <v>36803505</v>
      </c>
      <c r="B9716" s="34">
        <v>43555</v>
      </c>
      <c r="C9716" s="33" t="s">
        <v>103</v>
      </c>
      <c r="D9716" s="33" t="s">
        <v>113</v>
      </c>
      <c r="E9716" s="33" t="s">
        <v>105</v>
      </c>
    </row>
    <row r="9717" spans="1:5" ht="15.75" customHeight="1" x14ac:dyDescent="0.25">
      <c r="A9717" s="33">
        <v>38743677</v>
      </c>
      <c r="B9717" s="34">
        <v>43902</v>
      </c>
      <c r="C9717" s="33" t="s">
        <v>103</v>
      </c>
      <c r="D9717" s="33" t="s">
        <v>113</v>
      </c>
      <c r="E9717" s="33" t="s">
        <v>105</v>
      </c>
    </row>
    <row r="9718" spans="1:5" ht="15.75" customHeight="1" x14ac:dyDescent="0.25">
      <c r="A9718" s="33">
        <v>40077417</v>
      </c>
      <c r="B9718" s="34">
        <v>43013</v>
      </c>
      <c r="C9718" s="33" t="s">
        <v>103</v>
      </c>
      <c r="D9718" s="33" t="s">
        <v>113</v>
      </c>
      <c r="E9718" s="33" t="s">
        <v>107</v>
      </c>
    </row>
    <row r="9719" spans="1:5" ht="15.75" customHeight="1" x14ac:dyDescent="0.25">
      <c r="A9719" s="33">
        <v>35505745</v>
      </c>
      <c r="B9719" s="34">
        <v>42676</v>
      </c>
      <c r="C9719" s="33" t="s">
        <v>103</v>
      </c>
      <c r="D9719" s="33" t="s">
        <v>113</v>
      </c>
      <c r="E9719" s="33" t="s">
        <v>105</v>
      </c>
    </row>
    <row r="9720" spans="1:5" ht="15.75" customHeight="1" x14ac:dyDescent="0.25">
      <c r="A9720" s="33">
        <v>40626773</v>
      </c>
      <c r="B9720" s="34">
        <v>43092</v>
      </c>
      <c r="C9720" s="33" t="s">
        <v>103</v>
      </c>
      <c r="D9720" s="33" t="s">
        <v>113</v>
      </c>
      <c r="E9720" s="33" t="s">
        <v>105</v>
      </c>
    </row>
    <row r="9721" spans="1:5" ht="15.75" customHeight="1" x14ac:dyDescent="0.25">
      <c r="A9721" s="33">
        <v>50169959</v>
      </c>
      <c r="B9721" s="34">
        <v>43804</v>
      </c>
      <c r="C9721" s="33" t="s">
        <v>106</v>
      </c>
      <c r="D9721" s="33" t="s">
        <v>113</v>
      </c>
      <c r="E9721" s="33" t="s">
        <v>107</v>
      </c>
    </row>
    <row r="9722" spans="1:5" ht="15.75" customHeight="1" x14ac:dyDescent="0.25">
      <c r="A9722" s="33">
        <v>3821665</v>
      </c>
      <c r="B9722" s="34">
        <v>43706</v>
      </c>
      <c r="C9722" s="33" t="s">
        <v>103</v>
      </c>
      <c r="D9722" s="33" t="s">
        <v>113</v>
      </c>
      <c r="E9722" s="33" t="s">
        <v>107</v>
      </c>
    </row>
    <row r="9723" spans="1:5" ht="15.75" customHeight="1" x14ac:dyDescent="0.25">
      <c r="A9723" s="33">
        <v>49820114</v>
      </c>
      <c r="B9723" s="34">
        <v>43883</v>
      </c>
      <c r="C9723" s="33" t="s">
        <v>106</v>
      </c>
      <c r="D9723" s="33" t="s">
        <v>113</v>
      </c>
      <c r="E9723" s="33" t="s">
        <v>107</v>
      </c>
    </row>
    <row r="9724" spans="1:5" ht="15.75" customHeight="1" x14ac:dyDescent="0.25">
      <c r="A9724" s="33">
        <v>7935343</v>
      </c>
      <c r="B9724" s="34">
        <v>43607</v>
      </c>
      <c r="C9724" s="33" t="s">
        <v>103</v>
      </c>
      <c r="D9724" s="33" t="s">
        <v>113</v>
      </c>
      <c r="E9724" s="33" t="s">
        <v>107</v>
      </c>
    </row>
    <row r="9725" spans="1:5" ht="15.75" customHeight="1" x14ac:dyDescent="0.25">
      <c r="A9725" s="33">
        <v>45189601</v>
      </c>
      <c r="B9725" s="34">
        <v>43493</v>
      </c>
      <c r="C9725" s="33" t="s">
        <v>106</v>
      </c>
      <c r="D9725" s="33" t="s">
        <v>113</v>
      </c>
      <c r="E9725" s="33" t="s">
        <v>107</v>
      </c>
    </row>
    <row r="9726" spans="1:5" ht="15.75" customHeight="1" x14ac:dyDescent="0.25">
      <c r="A9726" s="33">
        <v>29034646</v>
      </c>
      <c r="B9726" s="34">
        <v>42828</v>
      </c>
      <c r="C9726" s="33" t="s">
        <v>103</v>
      </c>
      <c r="D9726" s="33" t="s">
        <v>113</v>
      </c>
      <c r="E9726" s="33" t="s">
        <v>105</v>
      </c>
    </row>
    <row r="9727" spans="1:5" ht="15.75" customHeight="1" x14ac:dyDescent="0.25">
      <c r="A9727" s="33">
        <v>39847115</v>
      </c>
      <c r="B9727" s="34">
        <v>42975</v>
      </c>
      <c r="C9727" s="33" t="s">
        <v>103</v>
      </c>
      <c r="D9727" s="33" t="s">
        <v>113</v>
      </c>
      <c r="E9727" s="33" t="s">
        <v>105</v>
      </c>
    </row>
    <row r="9728" spans="1:5" ht="15.75" customHeight="1" x14ac:dyDescent="0.25">
      <c r="A9728" s="33">
        <v>7494797</v>
      </c>
      <c r="B9728" s="34">
        <v>42851</v>
      </c>
      <c r="C9728" s="33" t="s">
        <v>106</v>
      </c>
      <c r="D9728" s="33" t="s">
        <v>113</v>
      </c>
      <c r="E9728" s="33" t="s">
        <v>107</v>
      </c>
    </row>
    <row r="9729" spans="1:5" ht="15.75" customHeight="1" x14ac:dyDescent="0.25">
      <c r="A9729" s="33">
        <v>46380733</v>
      </c>
      <c r="B9729" s="34">
        <v>43542</v>
      </c>
      <c r="C9729" s="33" t="s">
        <v>106</v>
      </c>
      <c r="D9729" s="33" t="s">
        <v>113</v>
      </c>
      <c r="E9729" s="33" t="s">
        <v>107</v>
      </c>
    </row>
    <row r="9730" spans="1:5" ht="15.75" customHeight="1" x14ac:dyDescent="0.25">
      <c r="A9730" s="33">
        <v>35643033</v>
      </c>
      <c r="B9730" s="34">
        <v>42912</v>
      </c>
      <c r="C9730" s="33" t="s">
        <v>106</v>
      </c>
      <c r="D9730" s="33" t="s">
        <v>113</v>
      </c>
      <c r="E9730" s="33" t="s">
        <v>105</v>
      </c>
    </row>
    <row r="9731" spans="1:5" ht="15.75" customHeight="1" x14ac:dyDescent="0.25">
      <c r="A9731" s="33">
        <v>47117776</v>
      </c>
      <c r="B9731" s="34">
        <v>43982</v>
      </c>
      <c r="C9731" s="33" t="s">
        <v>106</v>
      </c>
      <c r="D9731" s="33" t="s">
        <v>113</v>
      </c>
      <c r="E9731" s="33" t="s">
        <v>105</v>
      </c>
    </row>
    <row r="9732" spans="1:5" ht="15.75" customHeight="1" x14ac:dyDescent="0.25">
      <c r="A9732" s="33">
        <v>43381777</v>
      </c>
      <c r="B9732" s="34">
        <v>43362</v>
      </c>
      <c r="C9732" s="33" t="s">
        <v>106</v>
      </c>
      <c r="D9732" s="33" t="s">
        <v>113</v>
      </c>
      <c r="E9732" s="33" t="s">
        <v>105</v>
      </c>
    </row>
    <row r="9733" spans="1:5" ht="15.75" customHeight="1" x14ac:dyDescent="0.25">
      <c r="A9733" s="33">
        <v>39439943</v>
      </c>
      <c r="B9733" s="34">
        <v>43748</v>
      </c>
      <c r="C9733" s="33" t="s">
        <v>106</v>
      </c>
      <c r="D9733" s="33" t="s">
        <v>113</v>
      </c>
      <c r="E9733" s="33" t="s">
        <v>105</v>
      </c>
    </row>
    <row r="9734" spans="1:5" ht="15.75" customHeight="1" x14ac:dyDescent="0.25">
      <c r="A9734" s="33">
        <v>20617267</v>
      </c>
      <c r="B9734" s="34">
        <v>43201</v>
      </c>
      <c r="C9734" s="33" t="s">
        <v>106</v>
      </c>
      <c r="D9734" s="33" t="s">
        <v>113</v>
      </c>
      <c r="E9734" s="33" t="s">
        <v>105</v>
      </c>
    </row>
    <row r="9735" spans="1:5" ht="15.75" customHeight="1" x14ac:dyDescent="0.25">
      <c r="A9735" s="33">
        <v>43920105</v>
      </c>
      <c r="B9735" s="34">
        <v>43526</v>
      </c>
      <c r="C9735" s="33" t="s">
        <v>21</v>
      </c>
      <c r="D9735" s="33" t="s">
        <v>113</v>
      </c>
      <c r="E9735" s="33" t="s">
        <v>107</v>
      </c>
    </row>
    <row r="9736" spans="1:5" ht="15.75" customHeight="1" x14ac:dyDescent="0.25">
      <c r="A9736" s="33">
        <v>44065985</v>
      </c>
      <c r="B9736" s="34">
        <v>44039</v>
      </c>
      <c r="C9736" s="33" t="s">
        <v>21</v>
      </c>
      <c r="D9736" s="33" t="s">
        <v>113</v>
      </c>
      <c r="E9736" s="33" t="s">
        <v>107</v>
      </c>
    </row>
    <row r="9737" spans="1:5" ht="15.75" customHeight="1" x14ac:dyDescent="0.25">
      <c r="A9737" s="33">
        <v>32792499</v>
      </c>
      <c r="B9737" s="34">
        <v>43614</v>
      </c>
      <c r="C9737" s="33" t="s">
        <v>106</v>
      </c>
      <c r="D9737" s="33" t="s">
        <v>113</v>
      </c>
      <c r="E9737" s="33" t="s">
        <v>105</v>
      </c>
    </row>
    <row r="9738" spans="1:5" ht="15.75" customHeight="1" x14ac:dyDescent="0.25">
      <c r="A9738" s="33">
        <v>47019627</v>
      </c>
      <c r="B9738" s="34">
        <v>43608</v>
      </c>
      <c r="C9738" s="33" t="s">
        <v>106</v>
      </c>
      <c r="D9738" s="33" t="s">
        <v>113</v>
      </c>
      <c r="E9738" s="33" t="s">
        <v>105</v>
      </c>
    </row>
    <row r="9739" spans="1:5" ht="15.75" customHeight="1" x14ac:dyDescent="0.25">
      <c r="A9739" s="33">
        <v>46261275</v>
      </c>
      <c r="B9739" s="34">
        <v>44064</v>
      </c>
      <c r="C9739" s="33" t="s">
        <v>103</v>
      </c>
      <c r="D9739" s="33" t="s">
        <v>113</v>
      </c>
      <c r="E9739" s="33" t="s">
        <v>107</v>
      </c>
    </row>
    <row r="9740" spans="1:5" ht="15.75" customHeight="1" x14ac:dyDescent="0.25">
      <c r="A9740" s="33">
        <v>38324491</v>
      </c>
      <c r="B9740" s="34">
        <v>43150</v>
      </c>
      <c r="C9740" s="33" t="s">
        <v>106</v>
      </c>
      <c r="D9740" s="33" t="s">
        <v>113</v>
      </c>
      <c r="E9740" s="33" t="s">
        <v>105</v>
      </c>
    </row>
    <row r="9741" spans="1:5" ht="15.75" customHeight="1" x14ac:dyDescent="0.25">
      <c r="A9741" s="33">
        <v>46189115</v>
      </c>
      <c r="B9741" s="34">
        <v>43844</v>
      </c>
      <c r="C9741" s="33" t="s">
        <v>21</v>
      </c>
      <c r="D9741" s="33" t="s">
        <v>113</v>
      </c>
      <c r="E9741" s="33" t="s">
        <v>105</v>
      </c>
    </row>
    <row r="9742" spans="1:5" ht="15.75" customHeight="1" x14ac:dyDescent="0.25">
      <c r="A9742" s="33">
        <v>32839633</v>
      </c>
      <c r="B9742" s="34">
        <v>42435</v>
      </c>
      <c r="C9742" s="33" t="s">
        <v>106</v>
      </c>
      <c r="D9742" s="33" t="s">
        <v>113</v>
      </c>
      <c r="E9742" s="33" t="s">
        <v>105</v>
      </c>
    </row>
    <row r="9743" spans="1:5" ht="15.75" customHeight="1" x14ac:dyDescent="0.25">
      <c r="A9743" s="33">
        <v>32858523</v>
      </c>
      <c r="B9743" s="34">
        <v>43441</v>
      </c>
      <c r="C9743" s="33" t="s">
        <v>103</v>
      </c>
      <c r="D9743" s="33" t="s">
        <v>113</v>
      </c>
      <c r="E9743" s="33" t="s">
        <v>105</v>
      </c>
    </row>
    <row r="9744" spans="1:5" ht="15.75" customHeight="1" x14ac:dyDescent="0.25">
      <c r="A9744" s="33">
        <v>47180515</v>
      </c>
      <c r="B9744" s="34">
        <v>43622</v>
      </c>
      <c r="C9744" s="33" t="s">
        <v>103</v>
      </c>
      <c r="D9744" s="33" t="s">
        <v>113</v>
      </c>
      <c r="E9744" s="33" t="s">
        <v>107</v>
      </c>
    </row>
    <row r="9745" spans="1:5" ht="15.75" customHeight="1" x14ac:dyDescent="0.25">
      <c r="A9745" s="33">
        <v>34408611</v>
      </c>
      <c r="B9745" s="34">
        <v>43672</v>
      </c>
      <c r="C9745" s="33" t="s">
        <v>106</v>
      </c>
      <c r="D9745" s="33" t="s">
        <v>113</v>
      </c>
      <c r="E9745" s="33" t="s">
        <v>105</v>
      </c>
    </row>
    <row r="9746" spans="1:5" ht="15.75" customHeight="1" x14ac:dyDescent="0.25">
      <c r="A9746" s="33">
        <v>18011381</v>
      </c>
      <c r="B9746" s="34">
        <v>43566</v>
      </c>
      <c r="C9746" s="33" t="s">
        <v>106</v>
      </c>
      <c r="D9746" s="33" t="s">
        <v>113</v>
      </c>
      <c r="E9746" s="33" t="s">
        <v>107</v>
      </c>
    </row>
    <row r="9747" spans="1:5" ht="15.75" customHeight="1" x14ac:dyDescent="0.25">
      <c r="A9747" s="33">
        <v>4816576</v>
      </c>
      <c r="B9747" s="34">
        <v>43914</v>
      </c>
      <c r="C9747" s="33" t="s">
        <v>106</v>
      </c>
      <c r="D9747" s="33" t="s">
        <v>113</v>
      </c>
      <c r="E9747" s="33" t="s">
        <v>105</v>
      </c>
    </row>
    <row r="9748" spans="1:5" ht="15.75" customHeight="1" x14ac:dyDescent="0.25">
      <c r="A9748" s="33">
        <v>35043011</v>
      </c>
      <c r="B9748" s="34">
        <v>43605</v>
      </c>
      <c r="C9748" s="33" t="s">
        <v>106</v>
      </c>
      <c r="D9748" s="33" t="s">
        <v>113</v>
      </c>
      <c r="E9748" s="33" t="s">
        <v>107</v>
      </c>
    </row>
    <row r="9749" spans="1:5" ht="15.75" customHeight="1" x14ac:dyDescent="0.25">
      <c r="A9749" s="33">
        <v>36801700</v>
      </c>
      <c r="B9749" s="34">
        <v>42892</v>
      </c>
      <c r="C9749" s="33" t="s">
        <v>103</v>
      </c>
      <c r="D9749" s="33" t="s">
        <v>113</v>
      </c>
      <c r="E9749" s="33" t="s">
        <v>105</v>
      </c>
    </row>
    <row r="9750" spans="1:5" ht="15.75" customHeight="1" x14ac:dyDescent="0.25">
      <c r="A9750" s="33">
        <v>35347861</v>
      </c>
      <c r="B9750" s="34">
        <v>43509</v>
      </c>
      <c r="C9750" s="33" t="s">
        <v>106</v>
      </c>
      <c r="D9750" s="33" t="s">
        <v>113</v>
      </c>
      <c r="E9750" s="33" t="s">
        <v>105</v>
      </c>
    </row>
    <row r="9751" spans="1:5" ht="15.75" customHeight="1" x14ac:dyDescent="0.25">
      <c r="A9751" s="33">
        <v>42102231</v>
      </c>
      <c r="B9751" s="34">
        <v>43775</v>
      </c>
      <c r="C9751" s="33" t="s">
        <v>106</v>
      </c>
      <c r="D9751" s="33" t="s">
        <v>113</v>
      </c>
      <c r="E9751" s="33" t="s">
        <v>105</v>
      </c>
    </row>
    <row r="9752" spans="1:5" ht="15.75" customHeight="1" x14ac:dyDescent="0.25">
      <c r="A9752" s="33">
        <v>45231343</v>
      </c>
      <c r="B9752" s="34">
        <v>43490</v>
      </c>
      <c r="C9752" s="33" t="s">
        <v>106</v>
      </c>
      <c r="D9752" s="33" t="s">
        <v>113</v>
      </c>
      <c r="E9752" s="33" t="s">
        <v>105</v>
      </c>
    </row>
    <row r="9753" spans="1:5" ht="15.75" customHeight="1" x14ac:dyDescent="0.25">
      <c r="A9753" s="33">
        <v>41655826</v>
      </c>
      <c r="B9753" s="34">
        <v>43210</v>
      </c>
      <c r="C9753" s="33" t="s">
        <v>106</v>
      </c>
      <c r="D9753" s="33" t="s">
        <v>113</v>
      </c>
      <c r="E9753" s="33" t="s">
        <v>105</v>
      </c>
    </row>
    <row r="9754" spans="1:5" ht="15.75" customHeight="1" x14ac:dyDescent="0.25">
      <c r="A9754" s="33">
        <v>46886282</v>
      </c>
      <c r="B9754" s="34">
        <v>43973</v>
      </c>
      <c r="C9754" s="33" t="s">
        <v>106</v>
      </c>
      <c r="D9754" s="33" t="s">
        <v>113</v>
      </c>
      <c r="E9754" s="33" t="s">
        <v>107</v>
      </c>
    </row>
    <row r="9755" spans="1:5" ht="15.75" customHeight="1" x14ac:dyDescent="0.25">
      <c r="A9755" s="33">
        <v>45895785</v>
      </c>
      <c r="B9755" s="34">
        <v>43554</v>
      </c>
      <c r="C9755" s="33" t="s">
        <v>103</v>
      </c>
      <c r="D9755" s="33" t="s">
        <v>113</v>
      </c>
      <c r="E9755" s="33" t="s">
        <v>105</v>
      </c>
    </row>
    <row r="9756" spans="1:5" ht="15.75" customHeight="1" x14ac:dyDescent="0.25">
      <c r="A9756" s="33">
        <v>26947797</v>
      </c>
      <c r="B9756" s="34">
        <v>43804</v>
      </c>
      <c r="C9756" s="33" t="s">
        <v>106</v>
      </c>
      <c r="D9756" s="33" t="s">
        <v>113</v>
      </c>
      <c r="E9756" s="33" t="s">
        <v>105</v>
      </c>
    </row>
    <row r="9757" spans="1:5" ht="15.75" customHeight="1" x14ac:dyDescent="0.25">
      <c r="A9757" s="33">
        <v>38847400</v>
      </c>
      <c r="B9757" s="34">
        <v>43451</v>
      </c>
      <c r="C9757" s="33" t="s">
        <v>103</v>
      </c>
      <c r="D9757" s="33" t="s">
        <v>113</v>
      </c>
      <c r="E9757" s="33" t="s">
        <v>105</v>
      </c>
    </row>
    <row r="9758" spans="1:5" ht="15.75" customHeight="1" x14ac:dyDescent="0.25">
      <c r="A9758" s="33">
        <v>36627908</v>
      </c>
      <c r="B9758" s="34">
        <v>42796</v>
      </c>
      <c r="C9758" s="33" t="s">
        <v>106</v>
      </c>
      <c r="D9758" s="33" t="s">
        <v>113</v>
      </c>
      <c r="E9758" s="33" t="s">
        <v>107</v>
      </c>
    </row>
    <row r="9759" spans="1:5" ht="15.75" customHeight="1" x14ac:dyDescent="0.25">
      <c r="A9759" s="33">
        <v>43835287</v>
      </c>
      <c r="B9759" s="34">
        <v>43846</v>
      </c>
      <c r="C9759" s="33" t="s">
        <v>103</v>
      </c>
      <c r="D9759" s="33" t="s">
        <v>113</v>
      </c>
      <c r="E9759" s="33" t="s">
        <v>105</v>
      </c>
    </row>
    <row r="9760" spans="1:5" ht="15.75" customHeight="1" x14ac:dyDescent="0.25">
      <c r="A9760" s="33">
        <v>21758319</v>
      </c>
      <c r="B9760" s="34">
        <v>43359</v>
      </c>
      <c r="C9760" s="33" t="s">
        <v>106</v>
      </c>
      <c r="D9760" s="33" t="s">
        <v>113</v>
      </c>
      <c r="E9760" s="33" t="s">
        <v>105</v>
      </c>
    </row>
    <row r="9761" spans="1:5" ht="15.75" customHeight="1" x14ac:dyDescent="0.25">
      <c r="A9761" s="33">
        <v>54330284</v>
      </c>
      <c r="B9761" s="34">
        <v>43924</v>
      </c>
      <c r="C9761" s="33" t="s">
        <v>106</v>
      </c>
      <c r="D9761" s="33" t="s">
        <v>113</v>
      </c>
      <c r="E9761" s="33" t="s">
        <v>105</v>
      </c>
    </row>
    <row r="9762" spans="1:5" ht="15.75" customHeight="1" x14ac:dyDescent="0.25">
      <c r="A9762" s="33">
        <v>53443338</v>
      </c>
      <c r="B9762" s="34">
        <v>43961</v>
      </c>
      <c r="C9762" s="33" t="s">
        <v>106</v>
      </c>
      <c r="D9762" s="33" t="s">
        <v>113</v>
      </c>
      <c r="E9762" s="33" t="s">
        <v>107</v>
      </c>
    </row>
    <row r="9763" spans="1:5" ht="15.75" customHeight="1" x14ac:dyDescent="0.25">
      <c r="A9763" s="33">
        <v>25643106</v>
      </c>
      <c r="B9763" s="34">
        <v>44049</v>
      </c>
      <c r="C9763" s="33" t="s">
        <v>106</v>
      </c>
      <c r="D9763" s="33" t="s">
        <v>113</v>
      </c>
      <c r="E9763" s="33" t="s">
        <v>105</v>
      </c>
    </row>
    <row r="9764" spans="1:5" ht="15.75" customHeight="1" x14ac:dyDescent="0.25">
      <c r="A9764" s="33">
        <v>8518150</v>
      </c>
      <c r="B9764" s="34">
        <v>42913</v>
      </c>
      <c r="C9764" s="33" t="s">
        <v>103</v>
      </c>
      <c r="D9764" s="33" t="s">
        <v>113</v>
      </c>
      <c r="E9764" s="33" t="s">
        <v>105</v>
      </c>
    </row>
    <row r="9765" spans="1:5" ht="15.75" customHeight="1" x14ac:dyDescent="0.25">
      <c r="A9765" s="33">
        <v>38766696</v>
      </c>
      <c r="B9765" s="34">
        <v>42978</v>
      </c>
      <c r="C9765" s="33" t="s">
        <v>103</v>
      </c>
      <c r="D9765" s="33" t="s">
        <v>113</v>
      </c>
      <c r="E9765" s="33" t="s">
        <v>105</v>
      </c>
    </row>
    <row r="9766" spans="1:5" ht="15.75" customHeight="1" x14ac:dyDescent="0.25">
      <c r="A9766" s="33">
        <v>41531415</v>
      </c>
      <c r="B9766" s="34">
        <v>43490</v>
      </c>
      <c r="C9766" s="33" t="s">
        <v>106</v>
      </c>
      <c r="D9766" s="33" t="s">
        <v>113</v>
      </c>
      <c r="E9766" s="33" t="s">
        <v>105</v>
      </c>
    </row>
    <row r="9767" spans="1:5" ht="15.75" customHeight="1" x14ac:dyDescent="0.25">
      <c r="A9767" s="33">
        <v>41509445</v>
      </c>
      <c r="B9767" s="34">
        <v>43455</v>
      </c>
      <c r="C9767" s="33" t="s">
        <v>103</v>
      </c>
      <c r="D9767" s="33" t="s">
        <v>113</v>
      </c>
      <c r="E9767" s="33" t="s">
        <v>107</v>
      </c>
    </row>
    <row r="9768" spans="1:5" ht="15.75" customHeight="1" x14ac:dyDescent="0.25">
      <c r="A9768" s="33">
        <v>35160542</v>
      </c>
      <c r="B9768" s="34">
        <v>43598</v>
      </c>
      <c r="C9768" s="33" t="s">
        <v>103</v>
      </c>
      <c r="D9768" s="33" t="s">
        <v>113</v>
      </c>
      <c r="E9768" s="33" t="s">
        <v>105</v>
      </c>
    </row>
    <row r="9769" spans="1:5" ht="15.75" customHeight="1" x14ac:dyDescent="0.25">
      <c r="A9769" s="33">
        <v>15628849</v>
      </c>
      <c r="B9769" s="34">
        <v>43861</v>
      </c>
      <c r="C9769" s="33" t="s">
        <v>106</v>
      </c>
      <c r="D9769" s="33" t="s">
        <v>113</v>
      </c>
      <c r="E9769" s="33" t="s">
        <v>105</v>
      </c>
    </row>
    <row r="9770" spans="1:5" ht="15.75" customHeight="1" x14ac:dyDescent="0.25">
      <c r="A9770" s="33">
        <v>46197873</v>
      </c>
      <c r="B9770" s="34">
        <v>43542</v>
      </c>
      <c r="C9770" s="33" t="s">
        <v>106</v>
      </c>
      <c r="D9770" s="33" t="s">
        <v>113</v>
      </c>
      <c r="E9770" s="33" t="s">
        <v>107</v>
      </c>
    </row>
    <row r="9771" spans="1:5" ht="15.75" customHeight="1" x14ac:dyDescent="0.25">
      <c r="A9771" s="33">
        <v>51638845</v>
      </c>
      <c r="B9771" s="34">
        <v>43893</v>
      </c>
      <c r="C9771" s="33" t="s">
        <v>103</v>
      </c>
      <c r="D9771" s="33" t="s">
        <v>113</v>
      </c>
      <c r="E9771" s="33" t="s">
        <v>105</v>
      </c>
    </row>
    <row r="9772" spans="1:5" ht="15.75" customHeight="1" x14ac:dyDescent="0.25">
      <c r="A9772" s="33">
        <v>44035903</v>
      </c>
      <c r="B9772" s="34">
        <v>43404</v>
      </c>
      <c r="C9772" s="33" t="s">
        <v>21</v>
      </c>
      <c r="D9772" s="33" t="s">
        <v>113</v>
      </c>
      <c r="E9772" s="33" t="s">
        <v>105</v>
      </c>
    </row>
    <row r="9773" spans="1:5" ht="15.75" customHeight="1" x14ac:dyDescent="0.25">
      <c r="A9773" s="33">
        <v>43829477</v>
      </c>
      <c r="B9773" s="34">
        <v>43398</v>
      </c>
      <c r="C9773" s="33" t="s">
        <v>106</v>
      </c>
      <c r="D9773" s="33" t="s">
        <v>113</v>
      </c>
      <c r="E9773" s="33" t="s">
        <v>105</v>
      </c>
    </row>
    <row r="9774" spans="1:5" ht="15.75" customHeight="1" x14ac:dyDescent="0.25">
      <c r="A9774" s="33">
        <v>36444439</v>
      </c>
      <c r="B9774" s="34">
        <v>42672</v>
      </c>
      <c r="C9774" s="33" t="s">
        <v>103</v>
      </c>
      <c r="D9774" s="33" t="s">
        <v>113</v>
      </c>
      <c r="E9774" s="33" t="s">
        <v>107</v>
      </c>
    </row>
    <row r="9775" spans="1:5" ht="15.75" customHeight="1" x14ac:dyDescent="0.25">
      <c r="A9775" s="33">
        <v>33919320</v>
      </c>
      <c r="B9775" s="34">
        <v>42952</v>
      </c>
      <c r="C9775" s="33" t="s">
        <v>103</v>
      </c>
      <c r="D9775" s="33" t="s">
        <v>113</v>
      </c>
      <c r="E9775" s="33" t="s">
        <v>105</v>
      </c>
    </row>
    <row r="9776" spans="1:5" ht="15.75" customHeight="1" x14ac:dyDescent="0.25">
      <c r="A9776" s="33">
        <v>42144863</v>
      </c>
      <c r="B9776" s="34">
        <v>43764</v>
      </c>
      <c r="C9776" s="33" t="s">
        <v>103</v>
      </c>
      <c r="D9776" s="33" t="s">
        <v>113</v>
      </c>
      <c r="E9776" s="33" t="s">
        <v>107</v>
      </c>
    </row>
    <row r="9777" spans="1:5" ht="15.75" customHeight="1" x14ac:dyDescent="0.25">
      <c r="A9777" s="33">
        <v>44465125</v>
      </c>
      <c r="B9777" s="34">
        <v>43533</v>
      </c>
      <c r="C9777" s="33" t="s">
        <v>21</v>
      </c>
      <c r="D9777" s="33" t="s">
        <v>113</v>
      </c>
      <c r="E9777" s="33" t="s">
        <v>107</v>
      </c>
    </row>
    <row r="9778" spans="1:5" ht="15.75" customHeight="1" x14ac:dyDescent="0.25">
      <c r="A9778" s="33">
        <v>39078948</v>
      </c>
      <c r="B9778" s="34">
        <v>43371</v>
      </c>
      <c r="C9778" s="33" t="s">
        <v>103</v>
      </c>
      <c r="D9778" s="33" t="s">
        <v>113</v>
      </c>
      <c r="E9778" s="33" t="s">
        <v>107</v>
      </c>
    </row>
    <row r="9779" spans="1:5" ht="15.75" customHeight="1" x14ac:dyDescent="0.25">
      <c r="A9779" s="33">
        <v>41193954</v>
      </c>
      <c r="B9779" s="34">
        <v>43475</v>
      </c>
      <c r="C9779" s="33" t="s">
        <v>103</v>
      </c>
      <c r="D9779" s="33" t="s">
        <v>113</v>
      </c>
      <c r="E9779" s="33" t="s">
        <v>105</v>
      </c>
    </row>
    <row r="9780" spans="1:5" ht="15.75" customHeight="1" x14ac:dyDescent="0.25">
      <c r="A9780" s="33">
        <v>49991817</v>
      </c>
      <c r="B9780" s="34">
        <v>43754</v>
      </c>
      <c r="C9780" s="33" t="s">
        <v>103</v>
      </c>
      <c r="D9780" s="33" t="s">
        <v>113</v>
      </c>
      <c r="E9780" s="33" t="s">
        <v>105</v>
      </c>
    </row>
    <row r="9781" spans="1:5" ht="15.75" customHeight="1" x14ac:dyDescent="0.25">
      <c r="A9781" s="33">
        <v>39894255</v>
      </c>
      <c r="B9781" s="34">
        <v>42989</v>
      </c>
      <c r="C9781" s="33" t="s">
        <v>103</v>
      </c>
      <c r="D9781" s="33" t="s">
        <v>113</v>
      </c>
      <c r="E9781" s="33" t="s">
        <v>107</v>
      </c>
    </row>
    <row r="9782" spans="1:5" ht="15.75" customHeight="1" x14ac:dyDescent="0.25">
      <c r="A9782" s="33">
        <v>55088748</v>
      </c>
      <c r="B9782" s="34">
        <v>44018</v>
      </c>
      <c r="C9782" s="33" t="s">
        <v>103</v>
      </c>
      <c r="D9782" s="33" t="s">
        <v>113</v>
      </c>
      <c r="E9782" s="33" t="s">
        <v>107</v>
      </c>
    </row>
    <row r="9783" spans="1:5" ht="15.75" customHeight="1" x14ac:dyDescent="0.25">
      <c r="A9783" s="33">
        <v>42404668</v>
      </c>
      <c r="B9783" s="34">
        <v>43815</v>
      </c>
      <c r="C9783" s="33" t="s">
        <v>103</v>
      </c>
      <c r="D9783" s="33" t="s">
        <v>113</v>
      </c>
      <c r="E9783" s="33" t="s">
        <v>105</v>
      </c>
    </row>
    <row r="9784" spans="1:5" ht="15.75" customHeight="1" x14ac:dyDescent="0.25">
      <c r="A9784" s="33">
        <v>41518519</v>
      </c>
      <c r="B9784" s="34">
        <v>43998</v>
      </c>
      <c r="C9784" s="33" t="s">
        <v>106</v>
      </c>
      <c r="D9784" s="33" t="s">
        <v>113</v>
      </c>
      <c r="E9784" s="33" t="s">
        <v>107</v>
      </c>
    </row>
    <row r="9785" spans="1:5" ht="15.75" customHeight="1" x14ac:dyDescent="0.25">
      <c r="A9785" s="33">
        <v>56382427</v>
      </c>
      <c r="B9785" s="34">
        <v>44008</v>
      </c>
      <c r="C9785" s="33" t="s">
        <v>106</v>
      </c>
      <c r="D9785" s="33" t="s">
        <v>113</v>
      </c>
      <c r="E9785" s="33" t="s">
        <v>105</v>
      </c>
    </row>
    <row r="9786" spans="1:5" ht="15.75" customHeight="1" x14ac:dyDescent="0.25">
      <c r="A9786" s="33">
        <v>25014198</v>
      </c>
      <c r="B9786" s="34">
        <v>43445</v>
      </c>
      <c r="C9786" s="33" t="s">
        <v>106</v>
      </c>
      <c r="D9786" s="33" t="s">
        <v>113</v>
      </c>
      <c r="E9786" s="33" t="s">
        <v>107</v>
      </c>
    </row>
    <row r="9787" spans="1:5" ht="15.75" customHeight="1" x14ac:dyDescent="0.25">
      <c r="A9787" s="33">
        <v>7523855</v>
      </c>
      <c r="B9787" s="34">
        <v>43260</v>
      </c>
      <c r="C9787" s="33" t="s">
        <v>106</v>
      </c>
      <c r="D9787" s="33" t="s">
        <v>113</v>
      </c>
      <c r="E9787" s="33" t="s">
        <v>105</v>
      </c>
    </row>
    <row r="9788" spans="1:5" ht="15.75" customHeight="1" x14ac:dyDescent="0.25">
      <c r="A9788" s="33">
        <v>50779081</v>
      </c>
      <c r="B9788" s="34">
        <v>43782</v>
      </c>
      <c r="C9788" s="33" t="s">
        <v>106</v>
      </c>
      <c r="D9788" s="33" t="s">
        <v>113</v>
      </c>
      <c r="E9788" s="33" t="s">
        <v>105</v>
      </c>
    </row>
    <row r="9789" spans="1:5" ht="15.75" customHeight="1" x14ac:dyDescent="0.25">
      <c r="A9789" s="33">
        <v>49638112</v>
      </c>
      <c r="B9789" s="34">
        <v>43747</v>
      </c>
      <c r="C9789" s="33" t="s">
        <v>106</v>
      </c>
      <c r="D9789" s="33" t="s">
        <v>113</v>
      </c>
      <c r="E9789" s="33" t="s">
        <v>107</v>
      </c>
    </row>
    <row r="9790" spans="1:5" ht="15.75" customHeight="1" x14ac:dyDescent="0.25">
      <c r="A9790" s="33">
        <v>50332165</v>
      </c>
      <c r="B9790" s="34">
        <v>43774</v>
      </c>
      <c r="C9790" s="33" t="s">
        <v>103</v>
      </c>
      <c r="D9790" s="33" t="s">
        <v>113</v>
      </c>
      <c r="E9790" s="33" t="s">
        <v>107</v>
      </c>
    </row>
    <row r="9791" spans="1:5" ht="15.75" customHeight="1" x14ac:dyDescent="0.25">
      <c r="A9791" s="33">
        <v>41105231</v>
      </c>
      <c r="B9791" s="34">
        <v>43904</v>
      </c>
      <c r="C9791" s="33" t="s">
        <v>106</v>
      </c>
      <c r="D9791" s="33" t="s">
        <v>113</v>
      </c>
      <c r="E9791" s="33" t="s">
        <v>105</v>
      </c>
    </row>
    <row r="9792" spans="1:5" ht="15.75" customHeight="1" x14ac:dyDescent="0.25">
      <c r="A9792" s="33">
        <v>48852476</v>
      </c>
      <c r="B9792" s="34">
        <v>43697</v>
      </c>
      <c r="C9792" s="33" t="s">
        <v>106</v>
      </c>
      <c r="D9792" s="33" t="s">
        <v>113</v>
      </c>
      <c r="E9792" s="33" t="s">
        <v>105</v>
      </c>
    </row>
    <row r="9793" spans="1:5" ht="15.75" customHeight="1" x14ac:dyDescent="0.25">
      <c r="A9793" s="33">
        <v>39869051</v>
      </c>
      <c r="B9793" s="34">
        <v>42978</v>
      </c>
      <c r="C9793" s="33" t="s">
        <v>106</v>
      </c>
      <c r="D9793" s="33" t="s">
        <v>113</v>
      </c>
      <c r="E9793" s="33" t="s">
        <v>107</v>
      </c>
    </row>
    <row r="9794" spans="1:5" ht="15.75" customHeight="1" x14ac:dyDescent="0.25">
      <c r="A9794" s="33">
        <v>59825190</v>
      </c>
      <c r="B9794" s="34">
        <v>44133</v>
      </c>
      <c r="C9794" s="33" t="s">
        <v>21</v>
      </c>
      <c r="D9794" s="33" t="s">
        <v>113</v>
      </c>
      <c r="E9794" s="33" t="s">
        <v>107</v>
      </c>
    </row>
    <row r="9795" spans="1:5" ht="15.75" customHeight="1" x14ac:dyDescent="0.25">
      <c r="A9795" s="33">
        <v>47451440</v>
      </c>
      <c r="B9795" s="34">
        <v>43616</v>
      </c>
      <c r="C9795" s="33" t="s">
        <v>106</v>
      </c>
      <c r="D9795" s="33" t="s">
        <v>113</v>
      </c>
      <c r="E9795" s="33" t="s">
        <v>107</v>
      </c>
    </row>
    <row r="9796" spans="1:5" ht="15.75" customHeight="1" x14ac:dyDescent="0.25">
      <c r="A9796" s="33">
        <v>41769353</v>
      </c>
      <c r="B9796" s="34">
        <v>43335</v>
      </c>
      <c r="C9796" s="33" t="s">
        <v>103</v>
      </c>
      <c r="D9796" s="33" t="s">
        <v>113</v>
      </c>
      <c r="E9796" s="33" t="s">
        <v>107</v>
      </c>
    </row>
    <row r="9797" spans="1:5" ht="15.75" customHeight="1" x14ac:dyDescent="0.25">
      <c r="A9797" s="33">
        <v>582000</v>
      </c>
      <c r="B9797" s="34">
        <v>43714</v>
      </c>
      <c r="C9797" s="33" t="s">
        <v>103</v>
      </c>
      <c r="D9797" s="33" t="s">
        <v>113</v>
      </c>
      <c r="E9797" s="33" t="s">
        <v>105</v>
      </c>
    </row>
    <row r="9798" spans="1:5" ht="15.75" customHeight="1" x14ac:dyDescent="0.25">
      <c r="A9798" s="33">
        <v>42257271</v>
      </c>
      <c r="B9798" s="34">
        <v>43277</v>
      </c>
      <c r="C9798" s="33" t="s">
        <v>106</v>
      </c>
      <c r="D9798" s="33" t="s">
        <v>113</v>
      </c>
      <c r="E9798" s="33" t="s">
        <v>105</v>
      </c>
    </row>
    <row r="9799" spans="1:5" ht="15.75" customHeight="1" x14ac:dyDescent="0.25">
      <c r="A9799" s="33">
        <v>42245369</v>
      </c>
      <c r="B9799" s="34">
        <v>43340</v>
      </c>
      <c r="C9799" s="33" t="s">
        <v>106</v>
      </c>
      <c r="D9799" s="33" t="s">
        <v>113</v>
      </c>
      <c r="E9799" s="33" t="s">
        <v>105</v>
      </c>
    </row>
    <row r="9800" spans="1:5" ht="15.75" customHeight="1" x14ac:dyDescent="0.25">
      <c r="A9800" s="33">
        <v>34036598</v>
      </c>
      <c r="B9800" s="34">
        <v>43309</v>
      </c>
      <c r="C9800" s="33" t="s">
        <v>103</v>
      </c>
      <c r="D9800" s="33" t="s">
        <v>113</v>
      </c>
      <c r="E9800" s="33" t="s">
        <v>105</v>
      </c>
    </row>
    <row r="9801" spans="1:5" ht="15.75" customHeight="1" x14ac:dyDescent="0.25">
      <c r="A9801" s="33">
        <v>49109308</v>
      </c>
      <c r="B9801" s="34">
        <v>43710</v>
      </c>
      <c r="C9801" s="33" t="s">
        <v>103</v>
      </c>
      <c r="D9801" s="33" t="s">
        <v>113</v>
      </c>
      <c r="E9801" s="33" t="s">
        <v>105</v>
      </c>
    </row>
    <row r="9802" spans="1:5" ht="15.75" customHeight="1" x14ac:dyDescent="0.25">
      <c r="A9802" s="33">
        <v>49801611</v>
      </c>
      <c r="B9802" s="34">
        <v>43894</v>
      </c>
      <c r="C9802" s="33" t="s">
        <v>108</v>
      </c>
      <c r="D9802" s="33" t="s">
        <v>113</v>
      </c>
      <c r="E9802" s="33" t="s">
        <v>105</v>
      </c>
    </row>
    <row r="9803" spans="1:5" ht="15.75" customHeight="1" x14ac:dyDescent="0.25">
      <c r="A9803" s="33">
        <v>38734096</v>
      </c>
      <c r="B9803" s="34">
        <v>42866</v>
      </c>
      <c r="C9803" s="33" t="s">
        <v>106</v>
      </c>
      <c r="D9803" s="33" t="s">
        <v>113</v>
      </c>
      <c r="E9803" s="33" t="s">
        <v>105</v>
      </c>
    </row>
    <row r="9804" spans="1:5" ht="15.75" customHeight="1" x14ac:dyDescent="0.25">
      <c r="A9804" s="33">
        <v>43454415</v>
      </c>
      <c r="B9804" s="34">
        <v>43385</v>
      </c>
      <c r="C9804" s="33" t="s">
        <v>106</v>
      </c>
      <c r="D9804" s="33" t="s">
        <v>113</v>
      </c>
      <c r="E9804" s="33" t="s">
        <v>105</v>
      </c>
    </row>
    <row r="9805" spans="1:5" ht="15.75" customHeight="1" x14ac:dyDescent="0.25">
      <c r="A9805" s="33">
        <v>52360743</v>
      </c>
      <c r="B9805" s="34">
        <v>43956</v>
      </c>
      <c r="C9805" s="33" t="s">
        <v>106</v>
      </c>
      <c r="D9805" s="33" t="s">
        <v>113</v>
      </c>
      <c r="E9805" s="33" t="s">
        <v>105</v>
      </c>
    </row>
    <row r="9806" spans="1:5" ht="15.75" customHeight="1" x14ac:dyDescent="0.25">
      <c r="A9806" s="33">
        <v>49587717</v>
      </c>
      <c r="B9806" s="34">
        <v>43735</v>
      </c>
      <c r="C9806" s="33" t="s">
        <v>103</v>
      </c>
      <c r="D9806" s="33" t="s">
        <v>113</v>
      </c>
      <c r="E9806" s="33" t="s">
        <v>105</v>
      </c>
    </row>
    <row r="9807" spans="1:5" ht="15.75" customHeight="1" x14ac:dyDescent="0.25">
      <c r="A9807" s="33">
        <v>43307771</v>
      </c>
      <c r="B9807" s="34">
        <v>43596</v>
      </c>
      <c r="C9807" s="33" t="s">
        <v>106</v>
      </c>
      <c r="D9807" s="33" t="s">
        <v>113</v>
      </c>
      <c r="E9807" s="33" t="s">
        <v>107</v>
      </c>
    </row>
    <row r="9808" spans="1:5" ht="15.75" customHeight="1" x14ac:dyDescent="0.25">
      <c r="A9808" s="33">
        <v>54801651</v>
      </c>
      <c r="B9808" s="34">
        <v>43964</v>
      </c>
      <c r="C9808" s="33" t="s">
        <v>103</v>
      </c>
      <c r="D9808" s="33" t="s">
        <v>113</v>
      </c>
      <c r="E9808" s="33" t="s">
        <v>105</v>
      </c>
    </row>
    <row r="9809" spans="1:5" ht="15.75" customHeight="1" x14ac:dyDescent="0.25">
      <c r="A9809" s="33">
        <v>23500745</v>
      </c>
      <c r="B9809" s="34">
        <v>43656</v>
      </c>
      <c r="C9809" s="33" t="s">
        <v>103</v>
      </c>
      <c r="D9809" s="33" t="s">
        <v>113</v>
      </c>
      <c r="E9809" s="33" t="s">
        <v>107</v>
      </c>
    </row>
    <row r="9810" spans="1:5" ht="15.75" customHeight="1" x14ac:dyDescent="0.25">
      <c r="A9810" s="33">
        <v>41333901</v>
      </c>
      <c r="B9810" s="34">
        <v>43348</v>
      </c>
      <c r="C9810" s="33" t="s">
        <v>103</v>
      </c>
      <c r="D9810" s="33" t="s">
        <v>113</v>
      </c>
      <c r="E9810" s="33" t="s">
        <v>105</v>
      </c>
    </row>
    <row r="9811" spans="1:5" ht="15.75" customHeight="1" x14ac:dyDescent="0.25">
      <c r="A9811" s="33">
        <v>41388311</v>
      </c>
      <c r="B9811" s="34">
        <v>43921</v>
      </c>
      <c r="C9811" s="33" t="s">
        <v>106</v>
      </c>
      <c r="D9811" s="33" t="s">
        <v>113</v>
      </c>
      <c r="E9811" s="33" t="s">
        <v>107</v>
      </c>
    </row>
    <row r="9812" spans="1:5" ht="15.75" customHeight="1" x14ac:dyDescent="0.25">
      <c r="A9812" s="33">
        <v>3757643</v>
      </c>
      <c r="B9812" s="34">
        <v>43610</v>
      </c>
      <c r="C9812" s="33" t="s">
        <v>103</v>
      </c>
      <c r="D9812" s="33" t="s">
        <v>113</v>
      </c>
      <c r="E9812" s="33" t="s">
        <v>105</v>
      </c>
    </row>
    <row r="9813" spans="1:5" ht="15.75" customHeight="1" x14ac:dyDescent="0.25">
      <c r="A9813" s="33">
        <v>57331379</v>
      </c>
      <c r="B9813" s="34">
        <v>44036</v>
      </c>
      <c r="C9813" s="33" t="s">
        <v>106</v>
      </c>
      <c r="D9813" s="33" t="s">
        <v>113</v>
      </c>
      <c r="E9813" s="33" t="s">
        <v>107</v>
      </c>
    </row>
    <row r="9814" spans="1:5" ht="15.75" customHeight="1" x14ac:dyDescent="0.25">
      <c r="A9814" s="33">
        <v>29099871</v>
      </c>
      <c r="B9814" s="34">
        <v>43953</v>
      </c>
      <c r="C9814" s="33" t="s">
        <v>106</v>
      </c>
      <c r="D9814" s="33" t="s">
        <v>113</v>
      </c>
      <c r="E9814" s="33" t="s">
        <v>107</v>
      </c>
    </row>
    <row r="9815" spans="1:5" ht="15.75" customHeight="1" x14ac:dyDescent="0.25">
      <c r="A9815" s="33">
        <v>4812805</v>
      </c>
      <c r="B9815" s="34">
        <v>43383</v>
      </c>
      <c r="C9815" s="33" t="s">
        <v>103</v>
      </c>
      <c r="D9815" s="33" t="s">
        <v>113</v>
      </c>
      <c r="E9815" s="33" t="s">
        <v>105</v>
      </c>
    </row>
    <row r="9816" spans="1:5" ht="15.75" customHeight="1" x14ac:dyDescent="0.25">
      <c r="A9816" s="33">
        <v>50150616</v>
      </c>
      <c r="B9816" s="34">
        <v>43776</v>
      </c>
      <c r="C9816" s="33" t="s">
        <v>103</v>
      </c>
      <c r="D9816" s="33" t="s">
        <v>113</v>
      </c>
      <c r="E9816" s="33" t="s">
        <v>107</v>
      </c>
    </row>
    <row r="9817" spans="1:5" ht="15.75" customHeight="1" x14ac:dyDescent="0.25">
      <c r="A9817" s="33">
        <v>35823536</v>
      </c>
      <c r="B9817" s="34">
        <v>42581</v>
      </c>
      <c r="C9817" s="33" t="s">
        <v>108</v>
      </c>
      <c r="D9817" s="33" t="s">
        <v>113</v>
      </c>
      <c r="E9817" s="33" t="s">
        <v>105</v>
      </c>
    </row>
    <row r="9818" spans="1:5" ht="15.75" customHeight="1" x14ac:dyDescent="0.25">
      <c r="A9818" s="33">
        <v>49018440</v>
      </c>
      <c r="B9818" s="34">
        <v>43925</v>
      </c>
      <c r="C9818" s="33" t="s">
        <v>106</v>
      </c>
      <c r="D9818" s="33" t="s">
        <v>113</v>
      </c>
      <c r="E9818" s="33" t="s">
        <v>105</v>
      </c>
    </row>
    <row r="9819" spans="1:5" ht="15.75" customHeight="1" x14ac:dyDescent="0.25">
      <c r="A9819" s="33">
        <v>39964062</v>
      </c>
      <c r="B9819" s="34">
        <v>43006</v>
      </c>
      <c r="C9819" s="33" t="s">
        <v>103</v>
      </c>
      <c r="D9819" s="33" t="s">
        <v>113</v>
      </c>
      <c r="E9819" s="33" t="s">
        <v>105</v>
      </c>
    </row>
    <row r="9820" spans="1:5" ht="15.75" customHeight="1" x14ac:dyDescent="0.25">
      <c r="A9820" s="33">
        <v>34057415</v>
      </c>
      <c r="B9820" s="34">
        <v>43555</v>
      </c>
      <c r="C9820" s="33" t="s">
        <v>103</v>
      </c>
      <c r="D9820" s="33" t="s">
        <v>113</v>
      </c>
      <c r="E9820" s="33" t="s">
        <v>105</v>
      </c>
    </row>
    <row r="9821" spans="1:5" ht="15.75" customHeight="1" x14ac:dyDescent="0.25">
      <c r="A9821" s="33">
        <v>10054894</v>
      </c>
      <c r="B9821" s="34">
        <v>43665</v>
      </c>
      <c r="C9821" s="33" t="s">
        <v>106</v>
      </c>
      <c r="D9821" s="33" t="s">
        <v>113</v>
      </c>
      <c r="E9821" s="33" t="s">
        <v>105</v>
      </c>
    </row>
    <row r="9822" spans="1:5" ht="15.75" customHeight="1" x14ac:dyDescent="0.25">
      <c r="A9822" s="33">
        <v>34720395</v>
      </c>
      <c r="B9822" s="34">
        <v>43875</v>
      </c>
      <c r="C9822" s="33" t="s">
        <v>103</v>
      </c>
      <c r="D9822" s="33" t="s">
        <v>113</v>
      </c>
      <c r="E9822" s="33" t="s">
        <v>105</v>
      </c>
    </row>
    <row r="9823" spans="1:5" ht="15.75" customHeight="1" x14ac:dyDescent="0.25">
      <c r="A9823" s="33">
        <v>38978680</v>
      </c>
      <c r="B9823" s="34">
        <v>43010</v>
      </c>
      <c r="C9823" s="33" t="s">
        <v>106</v>
      </c>
      <c r="D9823" s="33" t="s">
        <v>113</v>
      </c>
      <c r="E9823" s="33" t="s">
        <v>105</v>
      </c>
    </row>
    <row r="9824" spans="1:5" ht="15.75" customHeight="1" x14ac:dyDescent="0.25">
      <c r="A9824" s="33">
        <v>3321108</v>
      </c>
      <c r="B9824" s="34">
        <v>43172</v>
      </c>
      <c r="C9824" s="33" t="s">
        <v>103</v>
      </c>
      <c r="D9824" s="33" t="s">
        <v>113</v>
      </c>
      <c r="E9824" s="33" t="s">
        <v>105</v>
      </c>
    </row>
    <row r="9825" spans="1:5" ht="15.75" customHeight="1" x14ac:dyDescent="0.25">
      <c r="A9825" s="33">
        <v>35606389</v>
      </c>
      <c r="B9825" s="34">
        <v>42548</v>
      </c>
      <c r="C9825" s="33" t="s">
        <v>103</v>
      </c>
      <c r="D9825" s="33" t="s">
        <v>113</v>
      </c>
      <c r="E9825" s="33" t="s">
        <v>107</v>
      </c>
    </row>
    <row r="9826" spans="1:5" ht="15.75" customHeight="1" x14ac:dyDescent="0.25">
      <c r="A9826" s="33">
        <v>56457154</v>
      </c>
      <c r="B9826" s="34">
        <v>44024</v>
      </c>
      <c r="C9826" s="33" t="s">
        <v>106</v>
      </c>
      <c r="D9826" s="33" t="s">
        <v>113</v>
      </c>
      <c r="E9826" s="33" t="s">
        <v>105</v>
      </c>
    </row>
    <row r="9827" spans="1:5" ht="15.75" customHeight="1" x14ac:dyDescent="0.25">
      <c r="A9827" s="33">
        <v>40013432</v>
      </c>
      <c r="B9827" s="34">
        <v>43000</v>
      </c>
      <c r="C9827" s="33" t="s">
        <v>106</v>
      </c>
      <c r="D9827" s="33" t="s">
        <v>113</v>
      </c>
      <c r="E9827" s="33" t="s">
        <v>105</v>
      </c>
    </row>
    <row r="9828" spans="1:5" ht="15.75" customHeight="1" x14ac:dyDescent="0.25">
      <c r="A9828" s="33">
        <v>19450718</v>
      </c>
      <c r="B9828" s="34">
        <v>43811</v>
      </c>
      <c r="C9828" s="33" t="s">
        <v>106</v>
      </c>
      <c r="D9828" s="33" t="s">
        <v>113</v>
      </c>
      <c r="E9828" s="33" t="s">
        <v>105</v>
      </c>
    </row>
    <row r="9829" spans="1:5" ht="15.75" customHeight="1" x14ac:dyDescent="0.25">
      <c r="A9829" s="33">
        <v>55115928</v>
      </c>
      <c r="B9829" s="34">
        <v>43928</v>
      </c>
      <c r="C9829" s="33" t="s">
        <v>106</v>
      </c>
      <c r="D9829" s="33" t="s">
        <v>113</v>
      </c>
      <c r="E9829" s="33" t="s">
        <v>105</v>
      </c>
    </row>
    <row r="9830" spans="1:5" ht="15.75" customHeight="1" x14ac:dyDescent="0.25">
      <c r="A9830" s="33">
        <v>38949597</v>
      </c>
      <c r="B9830" s="34">
        <v>43144</v>
      </c>
      <c r="C9830" s="33" t="s">
        <v>103</v>
      </c>
      <c r="D9830" s="33" t="s">
        <v>113</v>
      </c>
      <c r="E9830" s="33" t="s">
        <v>105</v>
      </c>
    </row>
    <row r="9831" spans="1:5" ht="15.75" customHeight="1" x14ac:dyDescent="0.25">
      <c r="A9831" s="33">
        <v>48787354</v>
      </c>
      <c r="B9831" s="34">
        <v>43833</v>
      </c>
      <c r="C9831" s="33" t="s">
        <v>21</v>
      </c>
      <c r="D9831" s="33" t="s">
        <v>113</v>
      </c>
      <c r="E9831" s="33" t="s">
        <v>105</v>
      </c>
    </row>
    <row r="9832" spans="1:5" ht="15.75" customHeight="1" x14ac:dyDescent="0.25">
      <c r="A9832" s="33">
        <v>38683419</v>
      </c>
      <c r="B9832" s="34">
        <v>43190</v>
      </c>
      <c r="C9832" s="33" t="s">
        <v>106</v>
      </c>
      <c r="D9832" s="33" t="s">
        <v>113</v>
      </c>
      <c r="E9832" s="33" t="s">
        <v>105</v>
      </c>
    </row>
    <row r="9833" spans="1:5" ht="15.75" customHeight="1" x14ac:dyDescent="0.25">
      <c r="A9833" s="33">
        <v>33145576</v>
      </c>
      <c r="B9833" s="34">
        <v>43757</v>
      </c>
      <c r="C9833" s="33" t="s">
        <v>108</v>
      </c>
      <c r="D9833" s="33" t="s">
        <v>113</v>
      </c>
      <c r="E9833" s="33" t="s">
        <v>107</v>
      </c>
    </row>
    <row r="9834" spans="1:5" ht="15.75" customHeight="1" x14ac:dyDescent="0.25">
      <c r="A9834" s="33">
        <v>49258820</v>
      </c>
      <c r="B9834" s="34">
        <v>43719</v>
      </c>
      <c r="C9834" s="33" t="s">
        <v>106</v>
      </c>
      <c r="D9834" s="33" t="s">
        <v>113</v>
      </c>
      <c r="E9834" s="33" t="s">
        <v>107</v>
      </c>
    </row>
    <row r="9835" spans="1:5" ht="15.75" customHeight="1" x14ac:dyDescent="0.25">
      <c r="A9835" s="33">
        <v>15146798</v>
      </c>
      <c r="B9835" s="34">
        <v>43454</v>
      </c>
      <c r="C9835" s="33" t="s">
        <v>106</v>
      </c>
      <c r="D9835" s="33" t="s">
        <v>113</v>
      </c>
      <c r="E9835" s="33" t="s">
        <v>105</v>
      </c>
    </row>
    <row r="9836" spans="1:5" ht="15.75" customHeight="1" x14ac:dyDescent="0.25">
      <c r="A9836" s="33">
        <v>42753902</v>
      </c>
      <c r="B9836" s="34">
        <v>43863</v>
      </c>
      <c r="C9836" s="33" t="s">
        <v>103</v>
      </c>
      <c r="D9836" s="33" t="s">
        <v>113</v>
      </c>
      <c r="E9836" s="33" t="s">
        <v>107</v>
      </c>
    </row>
    <row r="9837" spans="1:5" ht="15.75" customHeight="1" x14ac:dyDescent="0.25">
      <c r="A9837" s="33">
        <v>43019624</v>
      </c>
      <c r="B9837" s="34">
        <v>43335</v>
      </c>
      <c r="C9837" s="33" t="s">
        <v>106</v>
      </c>
      <c r="D9837" s="33" t="s">
        <v>113</v>
      </c>
      <c r="E9837" s="33" t="s">
        <v>107</v>
      </c>
    </row>
    <row r="9838" spans="1:5" ht="15.75" customHeight="1" x14ac:dyDescent="0.25">
      <c r="A9838" s="33">
        <v>34792846</v>
      </c>
      <c r="B9838" s="34">
        <v>42613</v>
      </c>
      <c r="C9838" s="33" t="s">
        <v>106</v>
      </c>
      <c r="D9838" s="33" t="s">
        <v>113</v>
      </c>
      <c r="E9838" s="33" t="s">
        <v>105</v>
      </c>
    </row>
    <row r="9839" spans="1:5" ht="15.75" customHeight="1" x14ac:dyDescent="0.25">
      <c r="A9839" s="33">
        <v>40179354</v>
      </c>
      <c r="B9839" s="34">
        <v>43039</v>
      </c>
      <c r="C9839" s="33" t="s">
        <v>106</v>
      </c>
      <c r="D9839" s="33" t="s">
        <v>113</v>
      </c>
      <c r="E9839" s="33" t="s">
        <v>105</v>
      </c>
    </row>
    <row r="9840" spans="1:5" ht="15.75" customHeight="1" x14ac:dyDescent="0.25">
      <c r="A9840" s="33">
        <v>31670937</v>
      </c>
      <c r="B9840" s="34">
        <v>43782</v>
      </c>
      <c r="C9840" s="33" t="s">
        <v>103</v>
      </c>
      <c r="D9840" s="33" t="s">
        <v>113</v>
      </c>
      <c r="E9840" s="33" t="s">
        <v>107</v>
      </c>
    </row>
    <row r="9841" spans="1:5" ht="15.75" customHeight="1" x14ac:dyDescent="0.25">
      <c r="A9841" s="33">
        <v>9019295</v>
      </c>
      <c r="B9841" s="34">
        <v>43826</v>
      </c>
      <c r="C9841" s="33" t="s">
        <v>106</v>
      </c>
      <c r="D9841" s="33" t="s">
        <v>113</v>
      </c>
      <c r="E9841" s="33" t="s">
        <v>107</v>
      </c>
    </row>
    <row r="9842" spans="1:5" ht="15.75" customHeight="1" x14ac:dyDescent="0.25">
      <c r="A9842" s="33">
        <v>34896763</v>
      </c>
      <c r="B9842" s="34">
        <v>43149</v>
      </c>
      <c r="C9842" s="33" t="s">
        <v>106</v>
      </c>
      <c r="D9842" s="33" t="s">
        <v>113</v>
      </c>
      <c r="E9842" s="33" t="s">
        <v>105</v>
      </c>
    </row>
    <row r="9843" spans="1:5" ht="15.75" customHeight="1" x14ac:dyDescent="0.25">
      <c r="A9843" s="33">
        <v>25312206</v>
      </c>
      <c r="B9843" s="34">
        <v>43516</v>
      </c>
      <c r="C9843" s="33" t="s">
        <v>103</v>
      </c>
      <c r="D9843" s="33" t="s">
        <v>113</v>
      </c>
      <c r="E9843" s="33" t="s">
        <v>105</v>
      </c>
    </row>
    <row r="9844" spans="1:5" ht="15.75" customHeight="1" x14ac:dyDescent="0.25">
      <c r="A9844" s="33">
        <v>44108994</v>
      </c>
      <c r="B9844" s="34">
        <v>43411</v>
      </c>
      <c r="C9844" s="33" t="s">
        <v>103</v>
      </c>
      <c r="D9844" s="33" t="s">
        <v>113</v>
      </c>
      <c r="E9844" s="33" t="s">
        <v>107</v>
      </c>
    </row>
    <row r="9845" spans="1:5" ht="15.75" customHeight="1" x14ac:dyDescent="0.25">
      <c r="A9845" s="33">
        <v>45119611</v>
      </c>
      <c r="B9845" s="34">
        <v>43507</v>
      </c>
      <c r="C9845" s="33" t="s">
        <v>103</v>
      </c>
      <c r="D9845" s="33" t="s">
        <v>113</v>
      </c>
      <c r="E9845" s="33" t="s">
        <v>107</v>
      </c>
    </row>
    <row r="9846" spans="1:5" ht="15.75" customHeight="1" x14ac:dyDescent="0.25">
      <c r="A9846" s="33">
        <v>53864185</v>
      </c>
      <c r="B9846" s="34">
        <v>43895</v>
      </c>
      <c r="C9846" s="33" t="s">
        <v>106</v>
      </c>
      <c r="D9846" s="33" t="s">
        <v>113</v>
      </c>
      <c r="E9846" s="33" t="s">
        <v>105</v>
      </c>
    </row>
    <row r="9847" spans="1:5" ht="15.75" customHeight="1" x14ac:dyDescent="0.25">
      <c r="A9847" s="33">
        <v>47619614</v>
      </c>
      <c r="B9847" s="34">
        <v>43733</v>
      </c>
      <c r="C9847" s="33" t="s">
        <v>21</v>
      </c>
      <c r="D9847" s="33" t="s">
        <v>113</v>
      </c>
      <c r="E9847" s="33" t="s">
        <v>105</v>
      </c>
    </row>
    <row r="9848" spans="1:5" ht="15.75" customHeight="1" x14ac:dyDescent="0.25">
      <c r="A9848" s="33">
        <v>42352876</v>
      </c>
      <c r="B9848" s="34">
        <v>43277</v>
      </c>
      <c r="C9848" s="33" t="s">
        <v>106</v>
      </c>
      <c r="D9848" s="33" t="s">
        <v>113</v>
      </c>
      <c r="E9848" s="33" t="s">
        <v>105</v>
      </c>
    </row>
    <row r="9849" spans="1:5" ht="15.75" customHeight="1" x14ac:dyDescent="0.25">
      <c r="A9849" s="33">
        <v>31006102</v>
      </c>
      <c r="B9849" s="34">
        <v>43441</v>
      </c>
      <c r="C9849" s="33" t="s">
        <v>106</v>
      </c>
      <c r="D9849" s="33" t="s">
        <v>113</v>
      </c>
      <c r="E9849" s="33" t="s">
        <v>105</v>
      </c>
    </row>
    <row r="9850" spans="1:5" ht="15.75" customHeight="1" x14ac:dyDescent="0.25">
      <c r="A9850" s="33">
        <v>41714843</v>
      </c>
      <c r="B9850" s="34">
        <v>43769</v>
      </c>
      <c r="C9850" s="33" t="s">
        <v>103</v>
      </c>
      <c r="D9850" s="33" t="s">
        <v>113</v>
      </c>
      <c r="E9850" s="33" t="s">
        <v>105</v>
      </c>
    </row>
    <row r="9851" spans="1:5" ht="15.75" customHeight="1" x14ac:dyDescent="0.25">
      <c r="A9851" s="33">
        <v>48209846</v>
      </c>
      <c r="B9851" s="34">
        <v>43777</v>
      </c>
      <c r="C9851" s="33" t="s">
        <v>106</v>
      </c>
      <c r="D9851" s="33" t="s">
        <v>113</v>
      </c>
      <c r="E9851" s="33" t="s">
        <v>105</v>
      </c>
    </row>
    <row r="9852" spans="1:5" ht="15.75" customHeight="1" x14ac:dyDescent="0.25">
      <c r="A9852" s="33">
        <v>51704014</v>
      </c>
      <c r="B9852" s="34">
        <v>43814</v>
      </c>
      <c r="C9852" s="33" t="s">
        <v>106</v>
      </c>
      <c r="D9852" s="33" t="s">
        <v>113</v>
      </c>
      <c r="E9852" s="33" t="s">
        <v>105</v>
      </c>
    </row>
    <row r="9853" spans="1:5" ht="15.75" customHeight="1" x14ac:dyDescent="0.25">
      <c r="A9853" s="33">
        <v>36487695</v>
      </c>
      <c r="B9853" s="34">
        <v>42725</v>
      </c>
      <c r="C9853" s="33" t="s">
        <v>21</v>
      </c>
      <c r="D9853" s="33" t="s">
        <v>113</v>
      </c>
      <c r="E9853" s="33" t="s">
        <v>107</v>
      </c>
    </row>
    <row r="9854" spans="1:5" ht="15.75" customHeight="1" x14ac:dyDescent="0.25">
      <c r="A9854" s="33">
        <v>57297193</v>
      </c>
      <c r="B9854" s="34">
        <v>44107</v>
      </c>
      <c r="C9854" s="33" t="s">
        <v>106</v>
      </c>
      <c r="D9854" s="33" t="s">
        <v>113</v>
      </c>
      <c r="E9854" s="33" t="s">
        <v>107</v>
      </c>
    </row>
    <row r="9855" spans="1:5" ht="15.75" customHeight="1" x14ac:dyDescent="0.25">
      <c r="A9855" s="33">
        <v>10055943</v>
      </c>
      <c r="B9855" s="34">
        <v>43942</v>
      </c>
      <c r="C9855" s="33" t="s">
        <v>106</v>
      </c>
      <c r="D9855" s="33" t="s">
        <v>113</v>
      </c>
      <c r="E9855" s="33" t="s">
        <v>105</v>
      </c>
    </row>
    <row r="9856" spans="1:5" ht="15.75" customHeight="1" x14ac:dyDescent="0.25">
      <c r="A9856" s="33">
        <v>39954161</v>
      </c>
      <c r="B9856" s="34">
        <v>43011</v>
      </c>
      <c r="C9856" s="33" t="s">
        <v>103</v>
      </c>
      <c r="D9856" s="33" t="s">
        <v>113</v>
      </c>
      <c r="E9856" s="33" t="s">
        <v>107</v>
      </c>
    </row>
    <row r="9857" spans="1:5" ht="15.75" customHeight="1" x14ac:dyDescent="0.25">
      <c r="A9857" s="33">
        <v>32531095</v>
      </c>
      <c r="B9857" s="34">
        <v>43579</v>
      </c>
      <c r="C9857" s="33" t="s">
        <v>106</v>
      </c>
      <c r="D9857" s="33" t="s">
        <v>113</v>
      </c>
      <c r="E9857" s="33" t="s">
        <v>105</v>
      </c>
    </row>
    <row r="9858" spans="1:5" ht="15.75" customHeight="1" x14ac:dyDescent="0.25">
      <c r="A9858" s="33">
        <v>48649675</v>
      </c>
      <c r="B9858" s="34">
        <v>43720</v>
      </c>
      <c r="C9858" s="33" t="s">
        <v>103</v>
      </c>
      <c r="D9858" s="33" t="s">
        <v>113</v>
      </c>
      <c r="E9858" s="33" t="s">
        <v>105</v>
      </c>
    </row>
    <row r="9859" spans="1:5" ht="15.75" customHeight="1" x14ac:dyDescent="0.25">
      <c r="A9859" s="33">
        <v>1426056</v>
      </c>
      <c r="B9859" s="34">
        <v>43348</v>
      </c>
      <c r="C9859" s="33" t="s">
        <v>106</v>
      </c>
      <c r="D9859" s="33" t="s">
        <v>113</v>
      </c>
      <c r="E9859" s="33" t="s">
        <v>105</v>
      </c>
    </row>
    <row r="9860" spans="1:5" ht="15.75" customHeight="1" x14ac:dyDescent="0.25">
      <c r="A9860" s="33">
        <v>40103746</v>
      </c>
      <c r="B9860" s="34">
        <v>43040</v>
      </c>
      <c r="C9860" s="33" t="s">
        <v>106</v>
      </c>
      <c r="D9860" s="33" t="s">
        <v>113</v>
      </c>
      <c r="E9860" s="33" t="s">
        <v>107</v>
      </c>
    </row>
    <row r="9861" spans="1:5" ht="15.75" customHeight="1" x14ac:dyDescent="0.25">
      <c r="A9861" s="33">
        <v>15329076</v>
      </c>
      <c r="B9861" s="34">
        <v>43823</v>
      </c>
      <c r="C9861" s="33" t="s">
        <v>106</v>
      </c>
      <c r="D9861" s="33" t="s">
        <v>113</v>
      </c>
      <c r="E9861" s="33" t="s">
        <v>105</v>
      </c>
    </row>
    <row r="9862" spans="1:5" ht="15.75" customHeight="1" x14ac:dyDescent="0.25">
      <c r="A9862" s="33">
        <v>41612732</v>
      </c>
      <c r="B9862" s="34">
        <v>43763</v>
      </c>
      <c r="C9862" s="33" t="s">
        <v>106</v>
      </c>
      <c r="D9862" s="33" t="s">
        <v>113</v>
      </c>
      <c r="E9862" s="33" t="s">
        <v>105</v>
      </c>
    </row>
    <row r="9863" spans="1:5" ht="15.75" customHeight="1" x14ac:dyDescent="0.25">
      <c r="A9863" s="33">
        <v>50646713</v>
      </c>
      <c r="B9863" s="34">
        <v>43779</v>
      </c>
      <c r="C9863" s="33" t="s">
        <v>103</v>
      </c>
      <c r="D9863" s="33" t="s">
        <v>113</v>
      </c>
      <c r="E9863" s="33" t="s">
        <v>105</v>
      </c>
    </row>
    <row r="9864" spans="1:5" ht="15.75" customHeight="1" x14ac:dyDescent="0.25">
      <c r="A9864" s="33">
        <v>52076646</v>
      </c>
      <c r="B9864" s="34">
        <v>43827</v>
      </c>
      <c r="C9864" s="33" t="s">
        <v>21</v>
      </c>
      <c r="D9864" s="33" t="s">
        <v>113</v>
      </c>
      <c r="E9864" s="33" t="s">
        <v>107</v>
      </c>
    </row>
    <row r="9865" spans="1:5" ht="15.75" customHeight="1" x14ac:dyDescent="0.25">
      <c r="A9865" s="33">
        <v>9917591</v>
      </c>
      <c r="B9865" s="34">
        <v>43573</v>
      </c>
      <c r="C9865" s="33" t="s">
        <v>106</v>
      </c>
      <c r="D9865" s="33" t="s">
        <v>113</v>
      </c>
      <c r="E9865" s="33" t="s">
        <v>105</v>
      </c>
    </row>
    <row r="9866" spans="1:5" ht="15.75" customHeight="1" x14ac:dyDescent="0.25">
      <c r="A9866" s="33">
        <v>41028598</v>
      </c>
      <c r="B9866" s="34">
        <v>43710</v>
      </c>
      <c r="C9866" s="33" t="s">
        <v>103</v>
      </c>
      <c r="D9866" s="33" t="s">
        <v>113</v>
      </c>
      <c r="E9866" s="33" t="s">
        <v>105</v>
      </c>
    </row>
    <row r="9867" spans="1:5" ht="15.75" customHeight="1" x14ac:dyDescent="0.25">
      <c r="A9867" s="33">
        <v>46765558</v>
      </c>
      <c r="B9867" s="34">
        <v>43571</v>
      </c>
      <c r="C9867" s="33" t="s">
        <v>106</v>
      </c>
      <c r="D9867" s="33" t="s">
        <v>113</v>
      </c>
      <c r="E9867" s="33" t="s">
        <v>107</v>
      </c>
    </row>
    <row r="9868" spans="1:5" ht="15.75" customHeight="1" x14ac:dyDescent="0.25">
      <c r="A9868" s="33">
        <v>30663194</v>
      </c>
      <c r="B9868" s="34">
        <v>43479</v>
      </c>
      <c r="C9868" s="33" t="s">
        <v>106</v>
      </c>
      <c r="D9868" s="33" t="s">
        <v>113</v>
      </c>
      <c r="E9868" s="33" t="s">
        <v>105</v>
      </c>
    </row>
    <row r="9869" spans="1:5" ht="15.75" customHeight="1" x14ac:dyDescent="0.25">
      <c r="A9869" s="33">
        <v>40635297</v>
      </c>
      <c r="B9869" s="34">
        <v>43092</v>
      </c>
      <c r="C9869" s="33" t="s">
        <v>106</v>
      </c>
      <c r="D9869" s="33" t="s">
        <v>113</v>
      </c>
      <c r="E9869" s="33" t="s">
        <v>107</v>
      </c>
    </row>
    <row r="9870" spans="1:5" ht="15.75" customHeight="1" x14ac:dyDescent="0.25">
      <c r="A9870" s="33">
        <v>44297776</v>
      </c>
      <c r="B9870" s="34">
        <v>43424</v>
      </c>
      <c r="C9870" s="33" t="s">
        <v>106</v>
      </c>
      <c r="D9870" s="33" t="s">
        <v>113</v>
      </c>
      <c r="E9870" s="33" t="s">
        <v>107</v>
      </c>
    </row>
    <row r="9871" spans="1:5" ht="15.75" customHeight="1" x14ac:dyDescent="0.25">
      <c r="A9871" s="33">
        <v>49801163</v>
      </c>
      <c r="B9871" s="34">
        <v>43780</v>
      </c>
      <c r="C9871" s="33" t="s">
        <v>103</v>
      </c>
      <c r="D9871" s="33" t="s">
        <v>113</v>
      </c>
      <c r="E9871" s="33" t="s">
        <v>105</v>
      </c>
    </row>
    <row r="9872" spans="1:5" ht="15.75" customHeight="1" x14ac:dyDescent="0.25">
      <c r="A9872" s="33">
        <v>5747302</v>
      </c>
      <c r="B9872" s="34">
        <v>43508</v>
      </c>
      <c r="C9872" s="33" t="s">
        <v>103</v>
      </c>
      <c r="D9872" s="33" t="s">
        <v>113</v>
      </c>
      <c r="E9872" s="33" t="s">
        <v>105</v>
      </c>
    </row>
    <row r="9873" spans="1:5" ht="15.75" customHeight="1" x14ac:dyDescent="0.25">
      <c r="A9873" s="33">
        <v>40451678</v>
      </c>
      <c r="B9873" s="34">
        <v>43069</v>
      </c>
      <c r="C9873" s="33" t="s">
        <v>103</v>
      </c>
      <c r="D9873" s="33" t="s">
        <v>113</v>
      </c>
      <c r="E9873" s="33" t="s">
        <v>107</v>
      </c>
    </row>
    <row r="9874" spans="1:5" ht="15.75" customHeight="1" x14ac:dyDescent="0.25">
      <c r="A9874" s="33">
        <v>8747064</v>
      </c>
      <c r="B9874" s="34">
        <v>43642</v>
      </c>
      <c r="C9874" s="33" t="s">
        <v>106</v>
      </c>
      <c r="D9874" s="33" t="s">
        <v>113</v>
      </c>
      <c r="E9874" s="33" t="s">
        <v>105</v>
      </c>
    </row>
    <row r="9875" spans="1:5" ht="15.75" customHeight="1" x14ac:dyDescent="0.25">
      <c r="A9875" s="33">
        <v>48777855</v>
      </c>
      <c r="B9875" s="34">
        <v>43716</v>
      </c>
      <c r="C9875" s="33" t="s">
        <v>21</v>
      </c>
      <c r="D9875" s="33" t="s">
        <v>113</v>
      </c>
      <c r="E9875" s="33" t="s">
        <v>105</v>
      </c>
    </row>
    <row r="9876" spans="1:5" ht="15.75" customHeight="1" x14ac:dyDescent="0.25">
      <c r="A9876" s="33">
        <v>40128801</v>
      </c>
      <c r="B9876" s="34">
        <v>43076</v>
      </c>
      <c r="C9876" s="33" t="s">
        <v>108</v>
      </c>
      <c r="D9876" s="33" t="s">
        <v>113</v>
      </c>
      <c r="E9876" s="33" t="s">
        <v>107</v>
      </c>
    </row>
    <row r="9877" spans="1:5" ht="15.75" customHeight="1" x14ac:dyDescent="0.25">
      <c r="A9877" s="33">
        <v>1913011</v>
      </c>
      <c r="B9877" s="34">
        <v>43742</v>
      </c>
      <c r="C9877" s="33" t="s">
        <v>106</v>
      </c>
      <c r="D9877" s="33" t="s">
        <v>113</v>
      </c>
      <c r="E9877" s="33" t="s">
        <v>105</v>
      </c>
    </row>
    <row r="9878" spans="1:5" ht="15.75" customHeight="1" x14ac:dyDescent="0.25">
      <c r="A9878" s="33">
        <v>48327216</v>
      </c>
      <c r="B9878" s="34">
        <v>43979</v>
      </c>
      <c r="C9878" s="33" t="s">
        <v>103</v>
      </c>
      <c r="D9878" s="33" t="s">
        <v>113</v>
      </c>
      <c r="E9878" s="33" t="s">
        <v>107</v>
      </c>
    </row>
    <row r="9879" spans="1:5" ht="15.75" customHeight="1" x14ac:dyDescent="0.25">
      <c r="A9879" s="33">
        <v>41713057</v>
      </c>
      <c r="B9879" s="34">
        <v>43301</v>
      </c>
      <c r="C9879" s="33" t="s">
        <v>106</v>
      </c>
      <c r="D9879" s="33" t="s">
        <v>113</v>
      </c>
      <c r="E9879" s="33" t="s">
        <v>105</v>
      </c>
    </row>
    <row r="9880" spans="1:5" ht="15.75" customHeight="1" x14ac:dyDescent="0.25">
      <c r="A9880" s="33">
        <v>52731545</v>
      </c>
      <c r="B9880" s="34">
        <v>44019</v>
      </c>
      <c r="C9880" s="33" t="s">
        <v>106</v>
      </c>
      <c r="D9880" s="33" t="s">
        <v>113</v>
      </c>
      <c r="E9880" s="33" t="s">
        <v>105</v>
      </c>
    </row>
    <row r="9881" spans="1:5" ht="15.75" customHeight="1" x14ac:dyDescent="0.25">
      <c r="A9881" s="33">
        <v>46133641</v>
      </c>
      <c r="B9881" s="34">
        <v>43529</v>
      </c>
      <c r="C9881" s="33" t="s">
        <v>106</v>
      </c>
      <c r="D9881" s="33" t="s">
        <v>113</v>
      </c>
      <c r="E9881" s="33" t="s">
        <v>107</v>
      </c>
    </row>
    <row r="9882" spans="1:5" ht="15.75" customHeight="1" x14ac:dyDescent="0.25">
      <c r="A9882" s="33">
        <v>27499619</v>
      </c>
      <c r="B9882" s="34">
        <v>43574</v>
      </c>
      <c r="C9882" s="33" t="s">
        <v>106</v>
      </c>
      <c r="D9882" s="33" t="s">
        <v>113</v>
      </c>
      <c r="E9882" s="33" t="s">
        <v>105</v>
      </c>
    </row>
    <row r="9883" spans="1:5" ht="15.75" customHeight="1" x14ac:dyDescent="0.25">
      <c r="A9883" s="33">
        <v>47304686</v>
      </c>
      <c r="B9883" s="34">
        <v>43944</v>
      </c>
      <c r="C9883" s="33" t="s">
        <v>106</v>
      </c>
      <c r="D9883" s="33" t="s">
        <v>113</v>
      </c>
      <c r="E9883" s="33" t="s">
        <v>105</v>
      </c>
    </row>
    <row r="9884" spans="1:5" ht="15.75" customHeight="1" x14ac:dyDescent="0.25">
      <c r="A9884" s="33">
        <v>19348418</v>
      </c>
      <c r="B9884" s="34">
        <v>43950</v>
      </c>
      <c r="C9884" s="33" t="s">
        <v>106</v>
      </c>
      <c r="D9884" s="33" t="s">
        <v>113</v>
      </c>
      <c r="E9884" s="33" t="s">
        <v>105</v>
      </c>
    </row>
    <row r="9885" spans="1:5" ht="15.75" customHeight="1" x14ac:dyDescent="0.25">
      <c r="A9885" s="33">
        <v>51101530</v>
      </c>
      <c r="B9885" s="34">
        <v>43794</v>
      </c>
      <c r="C9885" s="33" t="s">
        <v>106</v>
      </c>
      <c r="D9885" s="33" t="s">
        <v>113</v>
      </c>
      <c r="E9885" s="33" t="s">
        <v>105</v>
      </c>
    </row>
    <row r="9886" spans="1:5" ht="15.75" customHeight="1" x14ac:dyDescent="0.25">
      <c r="A9886" s="33">
        <v>40356657</v>
      </c>
      <c r="B9886" s="34">
        <v>43109</v>
      </c>
      <c r="C9886" s="33" t="s">
        <v>103</v>
      </c>
      <c r="D9886" s="33" t="s">
        <v>113</v>
      </c>
      <c r="E9886" s="33" t="s">
        <v>105</v>
      </c>
    </row>
    <row r="9887" spans="1:5" ht="15.75" customHeight="1" x14ac:dyDescent="0.25">
      <c r="A9887" s="33">
        <v>40141333</v>
      </c>
      <c r="B9887" s="34">
        <v>43049</v>
      </c>
      <c r="C9887" s="33" t="s">
        <v>103</v>
      </c>
      <c r="D9887" s="33" t="s">
        <v>113</v>
      </c>
      <c r="E9887" s="33" t="s">
        <v>105</v>
      </c>
    </row>
    <row r="9888" spans="1:5" ht="15.75" customHeight="1" x14ac:dyDescent="0.25">
      <c r="A9888" s="33">
        <v>36650476</v>
      </c>
      <c r="B9888" s="34">
        <v>42704</v>
      </c>
      <c r="C9888" s="33" t="s">
        <v>106</v>
      </c>
      <c r="D9888" s="33" t="s">
        <v>113</v>
      </c>
      <c r="E9888" s="33" t="s">
        <v>107</v>
      </c>
    </row>
    <row r="9889" spans="1:5" ht="15.75" customHeight="1" x14ac:dyDescent="0.25">
      <c r="A9889" s="33">
        <v>36316879</v>
      </c>
      <c r="B9889" s="34">
        <v>43006</v>
      </c>
      <c r="C9889" s="33" t="s">
        <v>103</v>
      </c>
      <c r="D9889" s="33" t="s">
        <v>113</v>
      </c>
      <c r="E9889" s="33" t="s">
        <v>107</v>
      </c>
    </row>
    <row r="9890" spans="1:5" ht="15.75" customHeight="1" x14ac:dyDescent="0.25">
      <c r="A9890" s="33">
        <v>51105356</v>
      </c>
      <c r="B9890" s="34">
        <v>43794</v>
      </c>
      <c r="C9890" s="33" t="s">
        <v>106</v>
      </c>
      <c r="D9890" s="33" t="s">
        <v>113</v>
      </c>
      <c r="E9890" s="33" t="s">
        <v>105</v>
      </c>
    </row>
    <row r="9891" spans="1:5" ht="15.75" customHeight="1" x14ac:dyDescent="0.25">
      <c r="A9891" s="33">
        <v>47947635</v>
      </c>
      <c r="B9891" s="34">
        <v>43650</v>
      </c>
      <c r="C9891" s="33" t="s">
        <v>103</v>
      </c>
      <c r="D9891" s="33" t="s">
        <v>113</v>
      </c>
      <c r="E9891" s="33" t="s">
        <v>105</v>
      </c>
    </row>
    <row r="9892" spans="1:5" ht="15.75" customHeight="1" x14ac:dyDescent="0.25">
      <c r="A9892" s="33">
        <v>39208378</v>
      </c>
      <c r="B9892" s="34">
        <v>42901</v>
      </c>
      <c r="C9892" s="33" t="s">
        <v>103</v>
      </c>
      <c r="D9892" s="33" t="s">
        <v>113</v>
      </c>
      <c r="E9892" s="33" t="s">
        <v>105</v>
      </c>
    </row>
    <row r="9893" spans="1:5" ht="15.75" customHeight="1" x14ac:dyDescent="0.25">
      <c r="A9893" s="33">
        <v>35007335</v>
      </c>
      <c r="B9893" s="34">
        <v>43207</v>
      </c>
      <c r="C9893" s="33" t="s">
        <v>103</v>
      </c>
      <c r="D9893" s="33" t="s">
        <v>113</v>
      </c>
      <c r="E9893" s="33" t="s">
        <v>107</v>
      </c>
    </row>
    <row r="9894" spans="1:5" ht="15.75" customHeight="1" x14ac:dyDescent="0.25">
      <c r="A9894" s="33">
        <v>38834818</v>
      </c>
      <c r="B9894" s="34">
        <v>43186</v>
      </c>
      <c r="C9894" s="33" t="s">
        <v>106</v>
      </c>
      <c r="D9894" s="33" t="s">
        <v>113</v>
      </c>
      <c r="E9894" s="33" t="s">
        <v>105</v>
      </c>
    </row>
    <row r="9895" spans="1:5" ht="15.75" customHeight="1" x14ac:dyDescent="0.25">
      <c r="A9895" s="33">
        <v>39626611</v>
      </c>
      <c r="B9895" s="34">
        <v>42995</v>
      </c>
      <c r="C9895" s="33" t="s">
        <v>106</v>
      </c>
      <c r="D9895" s="33" t="s">
        <v>113</v>
      </c>
      <c r="E9895" s="33" t="s">
        <v>107</v>
      </c>
    </row>
    <row r="9896" spans="1:5" ht="15.75" customHeight="1" x14ac:dyDescent="0.25">
      <c r="A9896" s="33">
        <v>41853261</v>
      </c>
      <c r="B9896" s="34">
        <v>43302</v>
      </c>
      <c r="C9896" s="33" t="s">
        <v>106</v>
      </c>
      <c r="D9896" s="33" t="s">
        <v>113</v>
      </c>
      <c r="E9896" s="33" t="s">
        <v>107</v>
      </c>
    </row>
    <row r="9897" spans="1:5" ht="15.75" customHeight="1" x14ac:dyDescent="0.25">
      <c r="A9897" s="33">
        <v>34542683</v>
      </c>
      <c r="B9897" s="34">
        <v>43749</v>
      </c>
      <c r="C9897" s="33" t="s">
        <v>106</v>
      </c>
      <c r="D9897" s="33" t="s">
        <v>113</v>
      </c>
      <c r="E9897" s="33" t="s">
        <v>105</v>
      </c>
    </row>
    <row r="9898" spans="1:5" ht="15.75" customHeight="1" x14ac:dyDescent="0.25">
      <c r="A9898" s="33">
        <v>29158453</v>
      </c>
      <c r="B9898" s="34">
        <v>43300</v>
      </c>
      <c r="C9898" s="33" t="s">
        <v>106</v>
      </c>
      <c r="D9898" s="33" t="s">
        <v>113</v>
      </c>
      <c r="E9898" s="33" t="s">
        <v>105</v>
      </c>
    </row>
    <row r="9899" spans="1:5" ht="15.75" customHeight="1" x14ac:dyDescent="0.25">
      <c r="A9899" s="33">
        <v>43373765</v>
      </c>
      <c r="B9899" s="34">
        <v>43375</v>
      </c>
      <c r="C9899" s="33" t="s">
        <v>103</v>
      </c>
      <c r="D9899" s="33" t="s">
        <v>113</v>
      </c>
      <c r="E9899" s="33" t="s">
        <v>107</v>
      </c>
    </row>
    <row r="9900" spans="1:5" ht="15.75" customHeight="1" x14ac:dyDescent="0.25">
      <c r="A9900" s="33">
        <v>51517449</v>
      </c>
      <c r="B9900" s="34">
        <v>43999</v>
      </c>
      <c r="C9900" s="33" t="s">
        <v>106</v>
      </c>
      <c r="D9900" s="33" t="s">
        <v>113</v>
      </c>
      <c r="E9900" s="33" t="s">
        <v>107</v>
      </c>
    </row>
    <row r="9901" spans="1:5" ht="15.75" customHeight="1" x14ac:dyDescent="0.25">
      <c r="A9901" s="33">
        <v>51944295</v>
      </c>
      <c r="B9901" s="34">
        <v>44022</v>
      </c>
      <c r="C9901" s="33" t="s">
        <v>103</v>
      </c>
      <c r="D9901" s="33" t="s">
        <v>113</v>
      </c>
      <c r="E9901" s="33" t="s">
        <v>105</v>
      </c>
    </row>
    <row r="9902" spans="1:5" ht="15.75" customHeight="1" x14ac:dyDescent="0.25">
      <c r="A9902" s="33">
        <v>37109270</v>
      </c>
      <c r="B9902" s="34">
        <v>43782</v>
      </c>
      <c r="C9902" s="33" t="s">
        <v>108</v>
      </c>
      <c r="D9902" s="33" t="s">
        <v>113</v>
      </c>
      <c r="E9902" s="33" t="s">
        <v>105</v>
      </c>
    </row>
    <row r="9903" spans="1:5" ht="15.75" customHeight="1" x14ac:dyDescent="0.25">
      <c r="A9903" s="33">
        <v>52135772</v>
      </c>
      <c r="B9903" s="34">
        <v>44003</v>
      </c>
      <c r="C9903" s="33" t="s">
        <v>106</v>
      </c>
      <c r="D9903" s="33" t="s">
        <v>113</v>
      </c>
      <c r="E9903" s="33" t="s">
        <v>105</v>
      </c>
    </row>
    <row r="9904" spans="1:5" ht="15.75" customHeight="1" x14ac:dyDescent="0.25">
      <c r="A9904" s="33">
        <v>56217985</v>
      </c>
      <c r="B9904" s="34">
        <v>43980</v>
      </c>
      <c r="C9904" s="33" t="s">
        <v>106</v>
      </c>
      <c r="D9904" s="33" t="s">
        <v>113</v>
      </c>
      <c r="E9904" s="33" t="s">
        <v>107</v>
      </c>
    </row>
    <row r="9905" spans="1:5" ht="15.75" customHeight="1" x14ac:dyDescent="0.25">
      <c r="A9905" s="33">
        <v>42976148</v>
      </c>
      <c r="B9905" s="34">
        <v>43331</v>
      </c>
      <c r="C9905" s="33" t="s">
        <v>106</v>
      </c>
      <c r="D9905" s="33" t="s">
        <v>113</v>
      </c>
      <c r="E9905" s="33" t="s">
        <v>105</v>
      </c>
    </row>
    <row r="9906" spans="1:5" ht="15.75" customHeight="1" x14ac:dyDescent="0.25">
      <c r="A9906" s="33">
        <v>36847086</v>
      </c>
      <c r="B9906" s="34">
        <v>43117</v>
      </c>
      <c r="C9906" s="33" t="s">
        <v>103</v>
      </c>
      <c r="D9906" s="33" t="s">
        <v>113</v>
      </c>
      <c r="E9906" s="33" t="s">
        <v>105</v>
      </c>
    </row>
    <row r="9907" spans="1:5" ht="15.75" customHeight="1" x14ac:dyDescent="0.25">
      <c r="A9907" s="33">
        <v>12397789</v>
      </c>
      <c r="B9907" s="34">
        <v>43485</v>
      </c>
      <c r="C9907" s="33" t="s">
        <v>106</v>
      </c>
      <c r="D9907" s="33" t="s">
        <v>113</v>
      </c>
      <c r="E9907" s="33" t="s">
        <v>105</v>
      </c>
    </row>
    <row r="9908" spans="1:5" ht="15.75" customHeight="1" x14ac:dyDescent="0.25">
      <c r="A9908" s="33">
        <v>43281395</v>
      </c>
      <c r="B9908" s="34">
        <v>43828</v>
      </c>
      <c r="C9908" s="33" t="s">
        <v>103</v>
      </c>
      <c r="D9908" s="33" t="s">
        <v>113</v>
      </c>
      <c r="E9908" s="33" t="s">
        <v>105</v>
      </c>
    </row>
    <row r="9909" spans="1:5" ht="15.75" customHeight="1" x14ac:dyDescent="0.25">
      <c r="A9909" s="33">
        <v>39819942</v>
      </c>
      <c r="B9909" s="34">
        <v>43033</v>
      </c>
      <c r="C9909" s="33" t="s">
        <v>106</v>
      </c>
      <c r="D9909" s="33" t="s">
        <v>113</v>
      </c>
      <c r="E9909" s="33" t="s">
        <v>107</v>
      </c>
    </row>
    <row r="9910" spans="1:5" ht="15.75" customHeight="1" x14ac:dyDescent="0.25">
      <c r="A9910" s="33">
        <v>42113355</v>
      </c>
      <c r="B9910" s="34">
        <v>43438</v>
      </c>
      <c r="C9910" s="33" t="s">
        <v>106</v>
      </c>
      <c r="D9910" s="33" t="s">
        <v>113</v>
      </c>
      <c r="E9910" s="33" t="s">
        <v>107</v>
      </c>
    </row>
    <row r="9911" spans="1:5" ht="15.75" customHeight="1" x14ac:dyDescent="0.25">
      <c r="A9911" s="33">
        <v>44634170</v>
      </c>
      <c r="B9911" s="34">
        <v>43543</v>
      </c>
      <c r="C9911" s="33" t="s">
        <v>103</v>
      </c>
      <c r="D9911" s="33" t="s">
        <v>113</v>
      </c>
      <c r="E9911" s="33" t="s">
        <v>107</v>
      </c>
    </row>
    <row r="9912" spans="1:5" ht="15.75" customHeight="1" x14ac:dyDescent="0.25">
      <c r="A9912" s="33">
        <v>14295890</v>
      </c>
      <c r="B9912" s="34">
        <v>42380</v>
      </c>
      <c r="C9912" s="33" t="s">
        <v>103</v>
      </c>
      <c r="D9912" s="33" t="s">
        <v>113</v>
      </c>
      <c r="E9912" s="33" t="s">
        <v>105</v>
      </c>
    </row>
    <row r="9913" spans="1:5" ht="15.75" customHeight="1" x14ac:dyDescent="0.25">
      <c r="A9913" s="33">
        <v>735298</v>
      </c>
      <c r="B9913" s="34">
        <v>43784</v>
      </c>
      <c r="C9913" s="33" t="s">
        <v>103</v>
      </c>
      <c r="D9913" s="33" t="s">
        <v>113</v>
      </c>
      <c r="E9913" s="33" t="s">
        <v>107</v>
      </c>
    </row>
    <row r="9914" spans="1:5" ht="15.75" customHeight="1" x14ac:dyDescent="0.25">
      <c r="A9914" s="33">
        <v>45849555</v>
      </c>
      <c r="B9914" s="34">
        <v>43684</v>
      </c>
      <c r="C9914" s="33" t="s">
        <v>106</v>
      </c>
      <c r="D9914" s="33" t="s">
        <v>113</v>
      </c>
      <c r="E9914" s="33" t="s">
        <v>105</v>
      </c>
    </row>
    <row r="9915" spans="1:5" ht="15.75" customHeight="1" x14ac:dyDescent="0.25">
      <c r="A9915" s="33">
        <v>47832248</v>
      </c>
      <c r="B9915" s="34">
        <v>43656</v>
      </c>
      <c r="C9915" s="33" t="s">
        <v>106</v>
      </c>
      <c r="D9915" s="33" t="s">
        <v>113</v>
      </c>
      <c r="E9915" s="33" t="s">
        <v>105</v>
      </c>
    </row>
    <row r="9916" spans="1:5" ht="15.75" customHeight="1" x14ac:dyDescent="0.25">
      <c r="A9916" s="33">
        <v>21731735</v>
      </c>
      <c r="B9916" s="34">
        <v>43523</v>
      </c>
      <c r="C9916" s="33" t="s">
        <v>106</v>
      </c>
      <c r="D9916" s="33" t="s">
        <v>113</v>
      </c>
      <c r="E9916" s="33" t="s">
        <v>105</v>
      </c>
    </row>
    <row r="9917" spans="1:5" ht="15.75" customHeight="1" x14ac:dyDescent="0.25">
      <c r="A9917" s="33">
        <v>46260587</v>
      </c>
      <c r="B9917" s="34">
        <v>43567</v>
      </c>
      <c r="C9917" s="33" t="s">
        <v>108</v>
      </c>
      <c r="D9917" s="33" t="s">
        <v>113</v>
      </c>
      <c r="E9917" s="33" t="s">
        <v>105</v>
      </c>
    </row>
    <row r="9918" spans="1:5" ht="15.75" customHeight="1" x14ac:dyDescent="0.25">
      <c r="A9918" s="33">
        <v>45340598</v>
      </c>
      <c r="B9918" s="34">
        <v>43980</v>
      </c>
      <c r="C9918" s="33" t="s">
        <v>103</v>
      </c>
      <c r="D9918" s="33" t="s">
        <v>113</v>
      </c>
      <c r="E9918" s="33" t="s">
        <v>107</v>
      </c>
    </row>
    <row r="9919" spans="1:5" ht="15.75" customHeight="1" x14ac:dyDescent="0.25">
      <c r="A9919" s="33">
        <v>30666162</v>
      </c>
      <c r="B9919" s="34">
        <v>43571</v>
      </c>
      <c r="C9919" s="33" t="s">
        <v>106</v>
      </c>
      <c r="D9919" s="33" t="s">
        <v>113</v>
      </c>
      <c r="E9919" s="33" t="s">
        <v>107</v>
      </c>
    </row>
    <row r="9920" spans="1:5" ht="15.75" customHeight="1" x14ac:dyDescent="0.25">
      <c r="A9920" s="33">
        <v>52451894</v>
      </c>
      <c r="B9920" s="34">
        <v>43902</v>
      </c>
      <c r="C9920" s="33" t="s">
        <v>21</v>
      </c>
      <c r="D9920" s="33" t="s">
        <v>113</v>
      </c>
      <c r="E9920" s="33" t="s">
        <v>107</v>
      </c>
    </row>
    <row r="9921" spans="1:5" ht="15.75" customHeight="1" x14ac:dyDescent="0.25">
      <c r="A9921" s="33">
        <v>40377159</v>
      </c>
      <c r="B9921" s="34">
        <v>43068</v>
      </c>
      <c r="C9921" s="33" t="s">
        <v>103</v>
      </c>
      <c r="D9921" s="33" t="s">
        <v>113</v>
      </c>
      <c r="E9921" s="33" t="s">
        <v>105</v>
      </c>
    </row>
    <row r="9922" spans="1:5" ht="15.75" customHeight="1" x14ac:dyDescent="0.25">
      <c r="A9922" s="33">
        <v>39652242</v>
      </c>
      <c r="B9922" s="34">
        <v>43193</v>
      </c>
      <c r="C9922" s="33" t="s">
        <v>108</v>
      </c>
      <c r="D9922" s="33" t="s">
        <v>113</v>
      </c>
      <c r="E9922" s="33" t="s">
        <v>105</v>
      </c>
    </row>
    <row r="9923" spans="1:5" ht="15.75" customHeight="1" x14ac:dyDescent="0.25">
      <c r="A9923" s="33">
        <v>46031512</v>
      </c>
      <c r="B9923" s="34">
        <v>43612</v>
      </c>
      <c r="C9923" s="33" t="s">
        <v>106</v>
      </c>
      <c r="D9923" s="33" t="s">
        <v>113</v>
      </c>
      <c r="E9923" s="33" t="s">
        <v>107</v>
      </c>
    </row>
    <row r="9924" spans="1:5" ht="15.75" customHeight="1" x14ac:dyDescent="0.25">
      <c r="A9924" s="33">
        <v>45912652</v>
      </c>
      <c r="B9924" s="34">
        <v>43523</v>
      </c>
      <c r="C9924" s="33" t="s">
        <v>103</v>
      </c>
      <c r="D9924" s="33" t="s">
        <v>113</v>
      </c>
      <c r="E9924" s="33" t="s">
        <v>105</v>
      </c>
    </row>
    <row r="9925" spans="1:5" ht="15.75" customHeight="1" x14ac:dyDescent="0.25">
      <c r="A9925" s="33">
        <v>43543666</v>
      </c>
      <c r="B9925" s="34">
        <v>43787</v>
      </c>
      <c r="C9925" s="33" t="s">
        <v>106</v>
      </c>
      <c r="D9925" s="33" t="s">
        <v>113</v>
      </c>
      <c r="E9925" s="33" t="s">
        <v>105</v>
      </c>
    </row>
    <row r="9926" spans="1:5" ht="15.75" customHeight="1" x14ac:dyDescent="0.25">
      <c r="A9926" s="33">
        <v>30027225</v>
      </c>
      <c r="B9926" s="34">
        <v>43519</v>
      </c>
      <c r="C9926" s="33" t="s">
        <v>106</v>
      </c>
      <c r="D9926" s="33" t="s">
        <v>113</v>
      </c>
      <c r="E9926" s="33" t="s">
        <v>105</v>
      </c>
    </row>
    <row r="9927" spans="1:5" ht="15.75" customHeight="1" x14ac:dyDescent="0.25">
      <c r="A9927" s="33">
        <v>8717159</v>
      </c>
      <c r="B9927" s="34">
        <v>43049</v>
      </c>
      <c r="C9927" s="33" t="s">
        <v>106</v>
      </c>
      <c r="D9927" s="33" t="s">
        <v>113</v>
      </c>
      <c r="E9927" s="33" t="s">
        <v>107</v>
      </c>
    </row>
    <row r="9928" spans="1:5" ht="15.75" customHeight="1" x14ac:dyDescent="0.25">
      <c r="A9928" s="33">
        <v>38522246</v>
      </c>
      <c r="B9928" s="34">
        <v>43514</v>
      </c>
      <c r="C9928" s="33" t="s">
        <v>106</v>
      </c>
      <c r="D9928" s="33" t="s">
        <v>113</v>
      </c>
      <c r="E9928" s="33" t="s">
        <v>107</v>
      </c>
    </row>
    <row r="9929" spans="1:5" ht="15.75" customHeight="1" x14ac:dyDescent="0.25">
      <c r="A9929" s="33">
        <v>44177140</v>
      </c>
      <c r="B9929" s="34">
        <v>43422</v>
      </c>
      <c r="C9929" s="33" t="s">
        <v>106</v>
      </c>
      <c r="D9929" s="33" t="s">
        <v>113</v>
      </c>
      <c r="E9929" s="33" t="s">
        <v>107</v>
      </c>
    </row>
    <row r="9930" spans="1:5" ht="15.75" customHeight="1" x14ac:dyDescent="0.25">
      <c r="A9930" s="33">
        <v>25254231</v>
      </c>
      <c r="B9930" s="34">
        <v>43110</v>
      </c>
      <c r="C9930" s="33" t="s">
        <v>103</v>
      </c>
      <c r="D9930" s="33" t="s">
        <v>113</v>
      </c>
      <c r="E9930" s="33" t="s">
        <v>105</v>
      </c>
    </row>
    <row r="9931" spans="1:5" ht="15.75" customHeight="1" x14ac:dyDescent="0.25">
      <c r="A9931" s="33">
        <v>41025927</v>
      </c>
      <c r="B9931" s="34">
        <v>43517</v>
      </c>
      <c r="C9931" s="33" t="s">
        <v>103</v>
      </c>
      <c r="D9931" s="33" t="s">
        <v>113</v>
      </c>
      <c r="E9931" s="33" t="s">
        <v>107</v>
      </c>
    </row>
    <row r="9932" spans="1:5" ht="15.75" customHeight="1" x14ac:dyDescent="0.25">
      <c r="A9932" s="33">
        <v>29659265</v>
      </c>
      <c r="B9932" s="34">
        <v>43942</v>
      </c>
      <c r="C9932" s="33" t="s">
        <v>106</v>
      </c>
      <c r="D9932" s="33" t="s">
        <v>113</v>
      </c>
      <c r="E9932" s="33" t="s">
        <v>107</v>
      </c>
    </row>
    <row r="9933" spans="1:5" ht="15.75" customHeight="1" x14ac:dyDescent="0.25">
      <c r="A9933" s="33">
        <v>18065893</v>
      </c>
      <c r="B9933" s="34">
        <v>43494</v>
      </c>
      <c r="C9933" s="33" t="s">
        <v>103</v>
      </c>
      <c r="D9933" s="33" t="s">
        <v>113</v>
      </c>
      <c r="E9933" s="33" t="s">
        <v>105</v>
      </c>
    </row>
    <row r="9934" spans="1:5" ht="15.75" customHeight="1" x14ac:dyDescent="0.25">
      <c r="A9934" s="33">
        <v>54343342</v>
      </c>
      <c r="B9934" s="34">
        <v>43903</v>
      </c>
      <c r="C9934" s="33" t="s">
        <v>106</v>
      </c>
      <c r="D9934" s="33" t="s">
        <v>113</v>
      </c>
      <c r="E9934" s="33" t="s">
        <v>107</v>
      </c>
    </row>
    <row r="9935" spans="1:5" ht="15.75" customHeight="1" x14ac:dyDescent="0.25">
      <c r="A9935" s="33">
        <v>41479570</v>
      </c>
      <c r="B9935" s="34">
        <v>43218</v>
      </c>
      <c r="C9935" s="33" t="s">
        <v>103</v>
      </c>
      <c r="D9935" s="33" t="s">
        <v>113</v>
      </c>
      <c r="E9935" s="33" t="s">
        <v>105</v>
      </c>
    </row>
    <row r="9936" spans="1:5" ht="15.75" customHeight="1" x14ac:dyDescent="0.25">
      <c r="A9936" s="33">
        <v>40817137</v>
      </c>
      <c r="B9936" s="34">
        <v>43281</v>
      </c>
      <c r="C9936" s="33" t="s">
        <v>21</v>
      </c>
      <c r="D9936" s="33" t="s">
        <v>113</v>
      </c>
      <c r="E9936" s="33" t="s">
        <v>107</v>
      </c>
    </row>
    <row r="9937" spans="1:5" ht="15.75" customHeight="1" x14ac:dyDescent="0.25">
      <c r="A9937" s="33">
        <v>50912625</v>
      </c>
      <c r="B9937" s="34">
        <v>43790</v>
      </c>
      <c r="C9937" s="33" t="s">
        <v>103</v>
      </c>
      <c r="D9937" s="33" t="s">
        <v>113</v>
      </c>
      <c r="E9937" s="33" t="s">
        <v>107</v>
      </c>
    </row>
    <row r="9938" spans="1:5" ht="15.75" customHeight="1" x14ac:dyDescent="0.25">
      <c r="A9938" s="33">
        <v>40803430</v>
      </c>
      <c r="B9938" s="34">
        <v>43115</v>
      </c>
      <c r="C9938" s="33" t="s">
        <v>103</v>
      </c>
      <c r="D9938" s="33" t="s">
        <v>113</v>
      </c>
      <c r="E9938" s="33" t="s">
        <v>105</v>
      </c>
    </row>
    <row r="9939" spans="1:5" ht="15.75" customHeight="1" x14ac:dyDescent="0.25">
      <c r="A9939" s="33">
        <v>17469745</v>
      </c>
      <c r="B9939" s="34">
        <v>43121</v>
      </c>
      <c r="C9939" s="33" t="s">
        <v>103</v>
      </c>
      <c r="D9939" s="33" t="s">
        <v>113</v>
      </c>
      <c r="E9939" s="33" t="s">
        <v>105</v>
      </c>
    </row>
    <row r="9940" spans="1:5" ht="15.75" customHeight="1" x14ac:dyDescent="0.25">
      <c r="A9940" s="33">
        <v>46761819</v>
      </c>
      <c r="B9940" s="34">
        <v>43830</v>
      </c>
      <c r="C9940" s="33" t="s">
        <v>103</v>
      </c>
      <c r="D9940" s="33" t="s">
        <v>113</v>
      </c>
      <c r="E9940" s="33" t="s">
        <v>107</v>
      </c>
    </row>
    <row r="9941" spans="1:5" ht="15.75" customHeight="1" x14ac:dyDescent="0.25">
      <c r="A9941" s="33">
        <v>30007241</v>
      </c>
      <c r="B9941" s="34">
        <v>42995</v>
      </c>
      <c r="C9941" s="33" t="s">
        <v>21</v>
      </c>
      <c r="D9941" s="33" t="s">
        <v>113</v>
      </c>
      <c r="E9941" s="33" t="s">
        <v>105</v>
      </c>
    </row>
    <row r="9942" spans="1:5" ht="15.75" customHeight="1" x14ac:dyDescent="0.25">
      <c r="A9942" s="33">
        <v>49777176</v>
      </c>
      <c r="B9942" s="34">
        <v>43745</v>
      </c>
      <c r="C9942" s="33" t="s">
        <v>106</v>
      </c>
      <c r="D9942" s="33" t="s">
        <v>113</v>
      </c>
      <c r="E9942" s="33" t="s">
        <v>105</v>
      </c>
    </row>
    <row r="9943" spans="1:5" ht="15.75" customHeight="1" x14ac:dyDescent="0.25">
      <c r="A9943" s="33">
        <v>45510489</v>
      </c>
      <c r="B9943" s="34">
        <v>43656</v>
      </c>
      <c r="C9943" s="33" t="s">
        <v>106</v>
      </c>
      <c r="D9943" s="33" t="s">
        <v>113</v>
      </c>
      <c r="E9943" s="33" t="s">
        <v>107</v>
      </c>
    </row>
    <row r="9944" spans="1:5" ht="15.75" customHeight="1" x14ac:dyDescent="0.25">
      <c r="A9944" s="33">
        <v>28530516</v>
      </c>
      <c r="B9944" s="34">
        <v>43608</v>
      </c>
      <c r="C9944" s="33" t="s">
        <v>103</v>
      </c>
      <c r="D9944" s="33" t="s">
        <v>113</v>
      </c>
      <c r="E9944" s="33" t="s">
        <v>107</v>
      </c>
    </row>
    <row r="9945" spans="1:5" ht="15.75" customHeight="1" x14ac:dyDescent="0.25">
      <c r="A9945" s="33">
        <v>45750311</v>
      </c>
      <c r="B9945" s="34">
        <v>43511</v>
      </c>
      <c r="C9945" s="33" t="s">
        <v>103</v>
      </c>
      <c r="D9945" s="33" t="s">
        <v>113</v>
      </c>
      <c r="E9945" s="33" t="s">
        <v>105</v>
      </c>
    </row>
    <row r="9946" spans="1:5" ht="15.75" customHeight="1" x14ac:dyDescent="0.25">
      <c r="A9946" s="33">
        <v>49666685</v>
      </c>
      <c r="B9946" s="34">
        <v>43746</v>
      </c>
      <c r="C9946" s="33" t="s">
        <v>103</v>
      </c>
      <c r="D9946" s="33" t="s">
        <v>113</v>
      </c>
      <c r="E9946" s="33" t="s">
        <v>107</v>
      </c>
    </row>
    <row r="9947" spans="1:5" ht="15.75" customHeight="1" x14ac:dyDescent="0.25">
      <c r="A9947" s="33">
        <v>42595409</v>
      </c>
      <c r="B9947" s="34">
        <v>43332</v>
      </c>
      <c r="C9947" s="33" t="s">
        <v>106</v>
      </c>
      <c r="D9947" s="33" t="s">
        <v>113</v>
      </c>
      <c r="E9947" s="33" t="s">
        <v>105</v>
      </c>
    </row>
    <row r="9948" spans="1:5" ht="15.75" customHeight="1" x14ac:dyDescent="0.25">
      <c r="A9948" s="33">
        <v>43668866</v>
      </c>
      <c r="B9948" s="34">
        <v>43618</v>
      </c>
      <c r="C9948" s="33" t="s">
        <v>21</v>
      </c>
      <c r="D9948" s="33" t="s">
        <v>113</v>
      </c>
      <c r="E9948" s="33" t="s">
        <v>105</v>
      </c>
    </row>
    <row r="9949" spans="1:5" ht="15.75" customHeight="1" x14ac:dyDescent="0.25">
      <c r="A9949" s="33">
        <v>49545428</v>
      </c>
      <c r="B9949" s="34">
        <v>43735</v>
      </c>
      <c r="C9949" s="33" t="s">
        <v>106</v>
      </c>
      <c r="D9949" s="33" t="s">
        <v>113</v>
      </c>
      <c r="E9949" s="33" t="s">
        <v>105</v>
      </c>
    </row>
    <row r="9950" spans="1:5" ht="15.75" customHeight="1" x14ac:dyDescent="0.25">
      <c r="A9950" s="33">
        <v>15380698</v>
      </c>
      <c r="B9950" s="34">
        <v>43883</v>
      </c>
      <c r="C9950" s="33" t="s">
        <v>106</v>
      </c>
      <c r="D9950" s="33" t="s">
        <v>113</v>
      </c>
      <c r="E9950" s="33" t="s">
        <v>105</v>
      </c>
    </row>
    <row r="9951" spans="1:5" ht="15.75" customHeight="1" x14ac:dyDescent="0.25">
      <c r="A9951" s="33">
        <v>50545289</v>
      </c>
      <c r="B9951" s="34">
        <v>43776</v>
      </c>
      <c r="C9951" s="33" t="s">
        <v>108</v>
      </c>
      <c r="D9951" s="33" t="s">
        <v>113</v>
      </c>
      <c r="E9951" s="33" t="s">
        <v>107</v>
      </c>
    </row>
    <row r="9952" spans="1:5" ht="15.75" customHeight="1" x14ac:dyDescent="0.25">
      <c r="A9952" s="33">
        <v>41924110</v>
      </c>
      <c r="B9952" s="34">
        <v>43241</v>
      </c>
      <c r="C9952" s="33" t="s">
        <v>106</v>
      </c>
      <c r="D9952" s="33" t="s">
        <v>113</v>
      </c>
      <c r="E9952" s="33" t="s">
        <v>105</v>
      </c>
    </row>
    <row r="9953" spans="1:5" ht="15.75" customHeight="1" x14ac:dyDescent="0.25">
      <c r="A9953" s="33">
        <v>38541769</v>
      </c>
      <c r="B9953" s="34">
        <v>43450</v>
      </c>
      <c r="C9953" s="33" t="s">
        <v>103</v>
      </c>
      <c r="D9953" s="33" t="s">
        <v>113</v>
      </c>
      <c r="E9953" s="33" t="s">
        <v>107</v>
      </c>
    </row>
    <row r="9954" spans="1:5" ht="15.75" customHeight="1" x14ac:dyDescent="0.25">
      <c r="A9954" s="33">
        <v>45983358</v>
      </c>
      <c r="B9954" s="34">
        <v>43976</v>
      </c>
      <c r="C9954" s="33" t="s">
        <v>106</v>
      </c>
      <c r="D9954" s="33" t="s">
        <v>113</v>
      </c>
      <c r="E9954" s="33" t="s">
        <v>107</v>
      </c>
    </row>
    <row r="9955" spans="1:5" ht="15.75" customHeight="1" x14ac:dyDescent="0.25">
      <c r="A9955" s="33">
        <v>36083008</v>
      </c>
      <c r="B9955" s="34">
        <v>42976</v>
      </c>
      <c r="C9955" s="33" t="s">
        <v>103</v>
      </c>
      <c r="D9955" s="33" t="s">
        <v>113</v>
      </c>
      <c r="E9955" s="33" t="s">
        <v>105</v>
      </c>
    </row>
    <row r="9956" spans="1:5" ht="15.75" customHeight="1" x14ac:dyDescent="0.25">
      <c r="A9956" s="33">
        <v>22676017</v>
      </c>
      <c r="B9956" s="34">
        <v>43423</v>
      </c>
      <c r="C9956" s="33" t="s">
        <v>103</v>
      </c>
      <c r="D9956" s="33" t="s">
        <v>113</v>
      </c>
      <c r="E9956" s="33" t="s">
        <v>105</v>
      </c>
    </row>
    <row r="9957" spans="1:5" ht="15.75" customHeight="1" x14ac:dyDescent="0.25">
      <c r="A9957" s="33">
        <v>41577857</v>
      </c>
      <c r="B9957" s="34">
        <v>43652</v>
      </c>
      <c r="C9957" s="33" t="s">
        <v>106</v>
      </c>
      <c r="D9957" s="33" t="s">
        <v>113</v>
      </c>
      <c r="E9957" s="33" t="s">
        <v>105</v>
      </c>
    </row>
    <row r="9958" spans="1:5" ht="15.75" customHeight="1" x14ac:dyDescent="0.25">
      <c r="A9958" s="33">
        <v>57339491</v>
      </c>
      <c r="B9958" s="34">
        <v>44037</v>
      </c>
      <c r="C9958" s="33" t="s">
        <v>106</v>
      </c>
      <c r="D9958" s="33" t="s">
        <v>113</v>
      </c>
      <c r="E9958" s="33" t="s">
        <v>105</v>
      </c>
    </row>
    <row r="9959" spans="1:5" ht="15.75" customHeight="1" x14ac:dyDescent="0.25">
      <c r="A9959" s="33">
        <v>42128627</v>
      </c>
      <c r="B9959" s="34">
        <v>43273</v>
      </c>
      <c r="C9959" s="33" t="s">
        <v>106</v>
      </c>
      <c r="D9959" s="33" t="s">
        <v>113</v>
      </c>
      <c r="E9959" s="33" t="s">
        <v>105</v>
      </c>
    </row>
    <row r="9960" spans="1:5" ht="15.75" customHeight="1" x14ac:dyDescent="0.25">
      <c r="A9960" s="33">
        <v>41557450</v>
      </c>
      <c r="B9960" s="34">
        <v>43205</v>
      </c>
      <c r="C9960" s="33" t="s">
        <v>21</v>
      </c>
      <c r="D9960" s="33" t="s">
        <v>113</v>
      </c>
      <c r="E9960" s="33" t="s">
        <v>107</v>
      </c>
    </row>
    <row r="9961" spans="1:5" ht="15.75" customHeight="1" x14ac:dyDescent="0.25">
      <c r="A9961" s="33">
        <v>34446867</v>
      </c>
      <c r="B9961" s="34">
        <v>44006</v>
      </c>
      <c r="C9961" s="33" t="s">
        <v>106</v>
      </c>
      <c r="D9961" s="33" t="s">
        <v>113</v>
      </c>
      <c r="E9961" s="33" t="s">
        <v>105</v>
      </c>
    </row>
    <row r="9962" spans="1:5" ht="15.75" customHeight="1" x14ac:dyDescent="0.25">
      <c r="A9962" s="33">
        <v>53742581</v>
      </c>
      <c r="B9962" s="34">
        <v>44108</v>
      </c>
      <c r="C9962" s="33" t="s">
        <v>106</v>
      </c>
      <c r="D9962" s="33" t="s">
        <v>113</v>
      </c>
      <c r="E9962" s="33" t="s">
        <v>105</v>
      </c>
    </row>
    <row r="9963" spans="1:5" ht="15.75" customHeight="1" x14ac:dyDescent="0.25">
      <c r="A9963" s="33">
        <v>40377991</v>
      </c>
      <c r="B9963" s="34">
        <v>43677</v>
      </c>
      <c r="C9963" s="33" t="s">
        <v>103</v>
      </c>
      <c r="D9963" s="33" t="s">
        <v>113</v>
      </c>
      <c r="E9963" s="33" t="s">
        <v>107</v>
      </c>
    </row>
    <row r="9964" spans="1:5" ht="15.75" customHeight="1" x14ac:dyDescent="0.25">
      <c r="A9964" s="33">
        <v>41339672</v>
      </c>
      <c r="B9964" s="34">
        <v>43629</v>
      </c>
      <c r="C9964" s="33" t="s">
        <v>103</v>
      </c>
      <c r="D9964" s="33" t="s">
        <v>113</v>
      </c>
      <c r="E9964" s="33" t="s">
        <v>105</v>
      </c>
    </row>
    <row r="9965" spans="1:5" ht="15.75" customHeight="1" x14ac:dyDescent="0.25">
      <c r="A9965" s="33">
        <v>46957377</v>
      </c>
      <c r="B9965" s="34">
        <v>43825</v>
      </c>
      <c r="C9965" s="33" t="s">
        <v>106</v>
      </c>
      <c r="D9965" s="33" t="s">
        <v>113</v>
      </c>
      <c r="E9965" s="33" t="s">
        <v>105</v>
      </c>
    </row>
    <row r="9966" spans="1:5" ht="15.75" customHeight="1" x14ac:dyDescent="0.25">
      <c r="A9966" s="33">
        <v>38323002</v>
      </c>
      <c r="B9966" s="34">
        <v>42838</v>
      </c>
      <c r="C9966" s="33" t="s">
        <v>106</v>
      </c>
      <c r="D9966" s="33" t="s">
        <v>113</v>
      </c>
      <c r="E9966" s="33" t="s">
        <v>105</v>
      </c>
    </row>
    <row r="9967" spans="1:5" ht="15.75" customHeight="1" x14ac:dyDescent="0.25">
      <c r="A9967" s="33">
        <v>20292343</v>
      </c>
      <c r="B9967" s="34">
        <v>44003</v>
      </c>
      <c r="C9967" s="33" t="s">
        <v>106</v>
      </c>
      <c r="D9967" s="33" t="s">
        <v>113</v>
      </c>
      <c r="E9967" s="33" t="s">
        <v>107</v>
      </c>
    </row>
    <row r="9968" spans="1:5" ht="15.75" customHeight="1" x14ac:dyDescent="0.25">
      <c r="A9968" s="33">
        <v>42413895</v>
      </c>
      <c r="B9968" s="34">
        <v>43575</v>
      </c>
      <c r="C9968" s="33" t="s">
        <v>103</v>
      </c>
      <c r="D9968" s="33" t="s">
        <v>113</v>
      </c>
      <c r="E9968" s="33" t="s">
        <v>105</v>
      </c>
    </row>
    <row r="9969" spans="1:5" ht="15.75" customHeight="1" x14ac:dyDescent="0.25">
      <c r="A9969" s="33">
        <v>39838599</v>
      </c>
      <c r="B9969" s="34">
        <v>43401</v>
      </c>
      <c r="C9969" s="33" t="s">
        <v>21</v>
      </c>
      <c r="D9969" s="33" t="s">
        <v>113</v>
      </c>
      <c r="E9969" s="33" t="s">
        <v>105</v>
      </c>
    </row>
    <row r="9970" spans="1:5" ht="15.75" customHeight="1" x14ac:dyDescent="0.25">
      <c r="A9970" s="33">
        <v>28238124</v>
      </c>
      <c r="B9970" s="34">
        <v>43294</v>
      </c>
      <c r="C9970" s="33" t="s">
        <v>106</v>
      </c>
      <c r="D9970" s="33" t="s">
        <v>113</v>
      </c>
      <c r="E9970" s="33" t="s">
        <v>105</v>
      </c>
    </row>
    <row r="9971" spans="1:5" ht="15.75" customHeight="1" x14ac:dyDescent="0.25">
      <c r="A9971" s="33">
        <v>41014423</v>
      </c>
      <c r="B9971" s="34">
        <v>43143</v>
      </c>
      <c r="C9971" s="33" t="s">
        <v>103</v>
      </c>
      <c r="D9971" s="33" t="s">
        <v>113</v>
      </c>
      <c r="E9971" s="33" t="s">
        <v>107</v>
      </c>
    </row>
    <row r="9972" spans="1:5" ht="15.75" customHeight="1" x14ac:dyDescent="0.25">
      <c r="A9972" s="33">
        <v>48934127</v>
      </c>
      <c r="B9972" s="34">
        <v>43787</v>
      </c>
      <c r="C9972" s="33" t="s">
        <v>103</v>
      </c>
      <c r="D9972" s="33" t="s">
        <v>113</v>
      </c>
      <c r="E9972" s="33" t="s">
        <v>105</v>
      </c>
    </row>
    <row r="9973" spans="1:5" ht="15.75" customHeight="1" x14ac:dyDescent="0.25">
      <c r="A9973" s="33">
        <v>50426257</v>
      </c>
      <c r="B9973" s="34">
        <v>43807</v>
      </c>
      <c r="C9973" s="33" t="s">
        <v>103</v>
      </c>
      <c r="D9973" s="33" t="s">
        <v>113</v>
      </c>
      <c r="E9973" s="33" t="s">
        <v>107</v>
      </c>
    </row>
    <row r="9974" spans="1:5" ht="15.75" customHeight="1" x14ac:dyDescent="0.25">
      <c r="A9974" s="33">
        <v>45676116</v>
      </c>
      <c r="B9974" s="34">
        <v>43532</v>
      </c>
      <c r="C9974" s="33" t="s">
        <v>103</v>
      </c>
      <c r="D9974" s="33" t="s">
        <v>113</v>
      </c>
      <c r="E9974" s="33" t="s">
        <v>107</v>
      </c>
    </row>
    <row r="9975" spans="1:5" ht="15.75" customHeight="1" x14ac:dyDescent="0.25">
      <c r="A9975" s="33">
        <v>41498934</v>
      </c>
      <c r="B9975" s="34">
        <v>43196</v>
      </c>
      <c r="C9975" s="33" t="s">
        <v>106</v>
      </c>
      <c r="D9975" s="33" t="s">
        <v>113</v>
      </c>
      <c r="E9975" s="33" t="s">
        <v>105</v>
      </c>
    </row>
    <row r="9976" spans="1:5" ht="15.75" customHeight="1" x14ac:dyDescent="0.25">
      <c r="A9976" s="33">
        <v>38854092</v>
      </c>
      <c r="B9976" s="34">
        <v>43049</v>
      </c>
      <c r="C9976" s="33" t="s">
        <v>103</v>
      </c>
      <c r="D9976" s="33" t="s">
        <v>113</v>
      </c>
      <c r="E9976" s="33" t="s">
        <v>105</v>
      </c>
    </row>
    <row r="9977" spans="1:5" ht="15.75" customHeight="1" x14ac:dyDescent="0.25">
      <c r="A9977" s="33">
        <v>51129879</v>
      </c>
      <c r="B9977" s="34">
        <v>43909</v>
      </c>
      <c r="C9977" s="33" t="s">
        <v>106</v>
      </c>
      <c r="D9977" s="33" t="s">
        <v>113</v>
      </c>
      <c r="E9977" s="33" t="s">
        <v>105</v>
      </c>
    </row>
    <row r="9978" spans="1:5" ht="15.75" customHeight="1" x14ac:dyDescent="0.25">
      <c r="A9978" s="33">
        <v>34376258</v>
      </c>
      <c r="B9978" s="34">
        <v>42864</v>
      </c>
      <c r="C9978" s="33" t="s">
        <v>106</v>
      </c>
      <c r="D9978" s="33" t="s">
        <v>113</v>
      </c>
      <c r="E9978" s="33" t="s">
        <v>105</v>
      </c>
    </row>
    <row r="9979" spans="1:5" ht="15.75" customHeight="1" x14ac:dyDescent="0.25">
      <c r="A9979" s="33">
        <v>48892784</v>
      </c>
      <c r="B9979" s="34">
        <v>43855</v>
      </c>
      <c r="C9979" s="33" t="s">
        <v>106</v>
      </c>
      <c r="D9979" s="33" t="s">
        <v>113</v>
      </c>
      <c r="E9979" s="33" t="s">
        <v>107</v>
      </c>
    </row>
    <row r="9980" spans="1:5" ht="15.75" customHeight="1" x14ac:dyDescent="0.25">
      <c r="A9980" s="33">
        <v>50911359</v>
      </c>
      <c r="B9980" s="34">
        <v>43803</v>
      </c>
      <c r="C9980" s="33" t="s">
        <v>103</v>
      </c>
      <c r="D9980" s="33" t="s">
        <v>113</v>
      </c>
      <c r="E9980" s="33" t="s">
        <v>105</v>
      </c>
    </row>
    <row r="9981" spans="1:5" ht="15.75" customHeight="1" x14ac:dyDescent="0.25">
      <c r="A9981" s="33">
        <v>29775476</v>
      </c>
      <c r="B9981" s="34">
        <v>43831</v>
      </c>
      <c r="C9981" s="33" t="s">
        <v>106</v>
      </c>
      <c r="D9981" s="33" t="s">
        <v>113</v>
      </c>
      <c r="E9981" s="33" t="s">
        <v>105</v>
      </c>
    </row>
    <row r="9982" spans="1:5" ht="15.75" customHeight="1" x14ac:dyDescent="0.25">
      <c r="A9982" s="33">
        <v>36926628</v>
      </c>
      <c r="B9982" s="34">
        <v>43188</v>
      </c>
      <c r="C9982" s="33" t="s">
        <v>103</v>
      </c>
      <c r="D9982" s="33" t="s">
        <v>113</v>
      </c>
      <c r="E9982" s="33" t="s">
        <v>105</v>
      </c>
    </row>
    <row r="9983" spans="1:5" ht="15.75" customHeight="1" x14ac:dyDescent="0.25">
      <c r="A9983" s="33">
        <v>52702028</v>
      </c>
      <c r="B9983" s="34">
        <v>43850</v>
      </c>
      <c r="C9983" s="33" t="s">
        <v>103</v>
      </c>
      <c r="D9983" s="33" t="s">
        <v>113</v>
      </c>
      <c r="E9983" s="33" t="s">
        <v>105</v>
      </c>
    </row>
    <row r="9984" spans="1:5" ht="15.75" customHeight="1" x14ac:dyDescent="0.25">
      <c r="A9984" s="33">
        <v>38441924</v>
      </c>
      <c r="B9984" s="34">
        <v>42825</v>
      </c>
      <c r="C9984" s="33" t="s">
        <v>103</v>
      </c>
      <c r="D9984" s="33" t="s">
        <v>113</v>
      </c>
      <c r="E9984" s="33" t="s">
        <v>105</v>
      </c>
    </row>
    <row r="9985" spans="1:5" ht="15.75" customHeight="1" x14ac:dyDescent="0.25">
      <c r="A9985" s="33">
        <v>13503786</v>
      </c>
      <c r="B9985" s="34">
        <v>43499</v>
      </c>
      <c r="C9985" s="33" t="s">
        <v>103</v>
      </c>
      <c r="D9985" s="33" t="s">
        <v>113</v>
      </c>
      <c r="E9985" s="33" t="s">
        <v>105</v>
      </c>
    </row>
    <row r="9986" spans="1:5" ht="15.75" customHeight="1" x14ac:dyDescent="0.25">
      <c r="A9986" s="33">
        <v>43485475</v>
      </c>
      <c r="B9986" s="34">
        <v>43898</v>
      </c>
      <c r="C9986" s="33" t="s">
        <v>106</v>
      </c>
      <c r="D9986" s="33" t="s">
        <v>113</v>
      </c>
      <c r="E9986" s="33" t="s">
        <v>105</v>
      </c>
    </row>
    <row r="9987" spans="1:5" ht="15.75" customHeight="1" x14ac:dyDescent="0.25">
      <c r="A9987" s="33">
        <v>56130147</v>
      </c>
      <c r="B9987" s="34">
        <v>43991</v>
      </c>
      <c r="C9987" s="33" t="s">
        <v>106</v>
      </c>
      <c r="D9987" s="33" t="s">
        <v>113</v>
      </c>
      <c r="E9987" s="33" t="s">
        <v>107</v>
      </c>
    </row>
    <row r="9988" spans="1:5" ht="15.75" customHeight="1" x14ac:dyDescent="0.25">
      <c r="A9988" s="33">
        <v>43506691</v>
      </c>
      <c r="B9988" s="34">
        <v>43452</v>
      </c>
      <c r="C9988" s="33" t="s">
        <v>106</v>
      </c>
      <c r="D9988" s="33" t="s">
        <v>113</v>
      </c>
      <c r="E9988" s="33" t="s">
        <v>105</v>
      </c>
    </row>
    <row r="9989" spans="1:5" ht="15.75" customHeight="1" x14ac:dyDescent="0.25">
      <c r="A9989" s="33">
        <v>46346267</v>
      </c>
      <c r="B9989" s="34">
        <v>43545</v>
      </c>
      <c r="C9989" s="33" t="s">
        <v>106</v>
      </c>
      <c r="D9989" s="33" t="s">
        <v>113</v>
      </c>
      <c r="E9989" s="33" t="s">
        <v>107</v>
      </c>
    </row>
    <row r="9990" spans="1:5" ht="15.75" customHeight="1" x14ac:dyDescent="0.25">
      <c r="A9990" s="33">
        <v>9015032</v>
      </c>
      <c r="B9990" s="34">
        <v>43917</v>
      </c>
      <c r="C9990" s="33" t="s">
        <v>106</v>
      </c>
      <c r="D9990" s="33" t="s">
        <v>113</v>
      </c>
      <c r="E9990" s="33" t="s">
        <v>105</v>
      </c>
    </row>
    <row r="9991" spans="1:5" ht="15.75" customHeight="1" x14ac:dyDescent="0.25">
      <c r="A9991" s="33">
        <v>52737065</v>
      </c>
      <c r="B9991" s="34">
        <v>43869</v>
      </c>
      <c r="C9991" s="33" t="s">
        <v>106</v>
      </c>
      <c r="D9991" s="33" t="s">
        <v>113</v>
      </c>
      <c r="E9991" s="33" t="s">
        <v>105</v>
      </c>
    </row>
    <row r="9992" spans="1:5" ht="15.75" customHeight="1" x14ac:dyDescent="0.25">
      <c r="A9992" s="33">
        <v>20029968</v>
      </c>
      <c r="B9992" s="34">
        <v>43574</v>
      </c>
      <c r="C9992" s="33" t="s">
        <v>106</v>
      </c>
      <c r="D9992" s="33" t="s">
        <v>113</v>
      </c>
      <c r="E9992" s="33" t="s">
        <v>107</v>
      </c>
    </row>
    <row r="9993" spans="1:5" ht="15.75" customHeight="1" x14ac:dyDescent="0.25">
      <c r="A9993" s="33">
        <v>50163302</v>
      </c>
      <c r="B9993" s="34">
        <v>43872</v>
      </c>
      <c r="C9993" s="33" t="s">
        <v>106</v>
      </c>
      <c r="D9993" s="33" t="s">
        <v>113</v>
      </c>
      <c r="E9993" s="33" t="s">
        <v>105</v>
      </c>
    </row>
    <row r="9994" spans="1:5" ht="15.75" customHeight="1" x14ac:dyDescent="0.25">
      <c r="A9994" s="33">
        <v>31683808</v>
      </c>
      <c r="B9994" s="34">
        <v>43633</v>
      </c>
      <c r="C9994" s="33" t="s">
        <v>106</v>
      </c>
      <c r="D9994" s="33" t="s">
        <v>113</v>
      </c>
      <c r="E9994" s="33" t="s">
        <v>105</v>
      </c>
    </row>
    <row r="9995" spans="1:5" ht="15.75" customHeight="1" x14ac:dyDescent="0.25">
      <c r="A9995" s="33">
        <v>709068</v>
      </c>
      <c r="B9995" s="34">
        <v>43645</v>
      </c>
      <c r="C9995" s="33" t="s">
        <v>21</v>
      </c>
      <c r="D9995" s="33" t="s">
        <v>113</v>
      </c>
      <c r="E9995" s="33" t="s">
        <v>105</v>
      </c>
    </row>
    <row r="9996" spans="1:5" ht="15.75" customHeight="1" x14ac:dyDescent="0.25">
      <c r="A9996" s="33">
        <v>25602720</v>
      </c>
      <c r="B9996" s="34">
        <v>43968</v>
      </c>
      <c r="C9996" s="33" t="s">
        <v>106</v>
      </c>
      <c r="D9996" s="33" t="s">
        <v>113</v>
      </c>
      <c r="E9996" s="33" t="s">
        <v>107</v>
      </c>
    </row>
    <row r="9997" spans="1:5" ht="15.75" customHeight="1" x14ac:dyDescent="0.25">
      <c r="A9997" s="33">
        <v>41924855</v>
      </c>
      <c r="B9997" s="34">
        <v>43581</v>
      </c>
      <c r="C9997" s="33" t="s">
        <v>106</v>
      </c>
      <c r="D9997" s="33" t="s">
        <v>113</v>
      </c>
      <c r="E9997" s="33" t="s">
        <v>105</v>
      </c>
    </row>
    <row r="9998" spans="1:5" ht="15.75" customHeight="1" x14ac:dyDescent="0.25">
      <c r="A9998" s="33">
        <v>7301031</v>
      </c>
      <c r="B9998" s="34">
        <v>42584</v>
      </c>
      <c r="C9998" s="33" t="s">
        <v>103</v>
      </c>
      <c r="D9998" s="33" t="s">
        <v>113</v>
      </c>
      <c r="E9998" s="33" t="s">
        <v>105</v>
      </c>
    </row>
    <row r="9999" spans="1:5" ht="15.75" customHeight="1" x14ac:dyDescent="0.25">
      <c r="A9999" s="33">
        <v>1606616</v>
      </c>
      <c r="B9999" s="34">
        <v>43500</v>
      </c>
      <c r="C9999" s="33" t="s">
        <v>103</v>
      </c>
      <c r="D9999" s="33" t="s">
        <v>113</v>
      </c>
      <c r="E9999" s="33" t="s">
        <v>105</v>
      </c>
    </row>
    <row r="10000" spans="1:5" ht="15.75" customHeight="1" x14ac:dyDescent="0.25">
      <c r="A10000" s="33">
        <v>37326672</v>
      </c>
      <c r="B10000" s="34">
        <v>43593</v>
      </c>
      <c r="C10000" s="33" t="s">
        <v>106</v>
      </c>
      <c r="D10000" s="33" t="s">
        <v>113</v>
      </c>
      <c r="E10000" s="33" t="s">
        <v>105</v>
      </c>
    </row>
    <row r="10001" spans="1:5" ht="15.75" customHeight="1" x14ac:dyDescent="0.25">
      <c r="A10001" s="33">
        <v>53419823</v>
      </c>
      <c r="B10001" s="34">
        <v>44102</v>
      </c>
      <c r="C10001" s="33" t="s">
        <v>106</v>
      </c>
      <c r="D10001" s="33" t="s">
        <v>113</v>
      </c>
      <c r="E10001" s="33" t="s">
        <v>105</v>
      </c>
    </row>
    <row r="10002" spans="1:5" ht="15.75" customHeight="1" x14ac:dyDescent="0.25">
      <c r="A10002" s="33">
        <v>42661516</v>
      </c>
      <c r="B10002" s="34">
        <v>43306</v>
      </c>
      <c r="C10002" s="33" t="s">
        <v>103</v>
      </c>
      <c r="D10002" s="33" t="s">
        <v>113</v>
      </c>
      <c r="E10002" s="33" t="s">
        <v>107</v>
      </c>
    </row>
    <row r="10003" spans="1:5" ht="15.75" customHeight="1" x14ac:dyDescent="0.25">
      <c r="A10003" s="33">
        <v>17644131</v>
      </c>
      <c r="B10003" s="34">
        <v>43264</v>
      </c>
      <c r="C10003" s="33" t="s">
        <v>21</v>
      </c>
      <c r="D10003" s="33" t="s">
        <v>113</v>
      </c>
      <c r="E10003" s="33" t="s">
        <v>105</v>
      </c>
    </row>
    <row r="10004" spans="1:5" ht="15.75" customHeight="1" x14ac:dyDescent="0.25">
      <c r="A10004" s="33">
        <v>30819858</v>
      </c>
      <c r="B10004" s="34">
        <v>43472</v>
      </c>
      <c r="C10004" s="33" t="s">
        <v>21</v>
      </c>
      <c r="D10004" s="33" t="s">
        <v>113</v>
      </c>
      <c r="E10004" s="33" t="s">
        <v>105</v>
      </c>
    </row>
    <row r="10005" spans="1:5" ht="15.75" customHeight="1" x14ac:dyDescent="0.25">
      <c r="A10005" s="33">
        <v>45636789</v>
      </c>
      <c r="B10005" s="34">
        <v>43507</v>
      </c>
      <c r="C10005" s="33" t="s">
        <v>21</v>
      </c>
      <c r="D10005" s="33" t="s">
        <v>113</v>
      </c>
      <c r="E10005" s="33" t="s">
        <v>107</v>
      </c>
    </row>
    <row r="10006" spans="1:5" ht="15.75" customHeight="1" x14ac:dyDescent="0.25">
      <c r="A10006" s="33">
        <v>47890182</v>
      </c>
      <c r="B10006" s="34">
        <v>43840</v>
      </c>
      <c r="C10006" s="33" t="s">
        <v>106</v>
      </c>
      <c r="D10006" s="33" t="s">
        <v>113</v>
      </c>
      <c r="E10006" s="33" t="s">
        <v>105</v>
      </c>
    </row>
    <row r="10007" spans="1:5" ht="15.75" customHeight="1" x14ac:dyDescent="0.25">
      <c r="A10007" s="33">
        <v>43235498</v>
      </c>
      <c r="B10007" s="34">
        <v>43351</v>
      </c>
      <c r="C10007" s="33" t="s">
        <v>103</v>
      </c>
      <c r="D10007" s="33" t="s">
        <v>113</v>
      </c>
      <c r="E10007" s="33" t="s">
        <v>105</v>
      </c>
    </row>
    <row r="10008" spans="1:5" ht="15.75" customHeight="1" x14ac:dyDescent="0.25">
      <c r="A10008" s="33">
        <v>39810630</v>
      </c>
      <c r="B10008" s="34">
        <v>43178</v>
      </c>
      <c r="C10008" s="33" t="s">
        <v>106</v>
      </c>
      <c r="D10008" s="33" t="s">
        <v>113</v>
      </c>
      <c r="E10008" s="33" t="s">
        <v>105</v>
      </c>
    </row>
    <row r="10009" spans="1:5" ht="15.75" customHeight="1" x14ac:dyDescent="0.25">
      <c r="A10009" s="33">
        <v>36312953</v>
      </c>
      <c r="B10009" s="34">
        <v>43028</v>
      </c>
      <c r="C10009" s="33" t="s">
        <v>103</v>
      </c>
      <c r="D10009" s="33" t="s">
        <v>113</v>
      </c>
      <c r="E10009" s="33" t="s">
        <v>105</v>
      </c>
    </row>
    <row r="10010" spans="1:5" ht="15.75" customHeight="1" x14ac:dyDescent="0.25">
      <c r="A10010" s="33">
        <v>40296539</v>
      </c>
      <c r="B10010" s="34">
        <v>43053</v>
      </c>
      <c r="C10010" s="33" t="s">
        <v>106</v>
      </c>
      <c r="D10010" s="33" t="s">
        <v>113</v>
      </c>
      <c r="E10010" s="33" t="s">
        <v>107</v>
      </c>
    </row>
    <row r="10011" spans="1:5" ht="15.75" customHeight="1" x14ac:dyDescent="0.25">
      <c r="A10011" s="33">
        <v>48946729</v>
      </c>
      <c r="B10011" s="34">
        <v>43702</v>
      </c>
      <c r="C10011" s="33" t="s">
        <v>103</v>
      </c>
      <c r="D10011" s="33" t="s">
        <v>113</v>
      </c>
      <c r="E10011" s="33" t="s">
        <v>105</v>
      </c>
    </row>
    <row r="10012" spans="1:5" ht="15.75" customHeight="1" x14ac:dyDescent="0.25">
      <c r="A10012" s="33">
        <v>41826861</v>
      </c>
      <c r="B10012" s="34">
        <v>43271</v>
      </c>
      <c r="C10012" s="33" t="s">
        <v>103</v>
      </c>
      <c r="D10012" s="33" t="s">
        <v>113</v>
      </c>
      <c r="E10012" s="33" t="s">
        <v>107</v>
      </c>
    </row>
    <row r="10013" spans="1:5" ht="15.75" customHeight="1" x14ac:dyDescent="0.25">
      <c r="A10013" s="33">
        <v>52602346</v>
      </c>
      <c r="B10013" s="34">
        <v>43879</v>
      </c>
      <c r="C10013" s="33" t="s">
        <v>103</v>
      </c>
      <c r="D10013" s="33" t="s">
        <v>113</v>
      </c>
      <c r="E10013" s="33" t="s">
        <v>105</v>
      </c>
    </row>
    <row r="10014" spans="1:5" ht="15.75" customHeight="1" x14ac:dyDescent="0.25">
      <c r="A10014" s="33">
        <v>24010606</v>
      </c>
      <c r="B10014" s="34">
        <v>43619</v>
      </c>
      <c r="C10014" s="33" t="s">
        <v>103</v>
      </c>
      <c r="D10014" s="33" t="s">
        <v>113</v>
      </c>
      <c r="E10014" s="33" t="s">
        <v>105</v>
      </c>
    </row>
    <row r="10015" spans="1:5" ht="15.75" customHeight="1" x14ac:dyDescent="0.25">
      <c r="A10015" s="33">
        <v>40968697</v>
      </c>
      <c r="B10015" s="34">
        <v>43139</v>
      </c>
      <c r="C10015" s="33" t="s">
        <v>106</v>
      </c>
      <c r="D10015" s="33" t="s">
        <v>113</v>
      </c>
      <c r="E10015" s="33" t="s">
        <v>105</v>
      </c>
    </row>
    <row r="10016" spans="1:5" ht="15.75" customHeight="1" x14ac:dyDescent="0.25">
      <c r="A10016" s="33">
        <v>15668193</v>
      </c>
      <c r="B10016" s="34">
        <v>43775</v>
      </c>
      <c r="C10016" s="33" t="s">
        <v>106</v>
      </c>
      <c r="D10016" s="33" t="s">
        <v>113</v>
      </c>
      <c r="E10016" s="33" t="s">
        <v>107</v>
      </c>
    </row>
    <row r="10017" spans="1:5" ht="15.75" customHeight="1" x14ac:dyDescent="0.25">
      <c r="A10017" s="33">
        <v>56101220</v>
      </c>
      <c r="B10017" s="34">
        <v>43994</v>
      </c>
      <c r="C10017" s="33" t="s">
        <v>106</v>
      </c>
      <c r="D10017" s="33" t="s">
        <v>113</v>
      </c>
      <c r="E10017" s="33" t="s">
        <v>107</v>
      </c>
    </row>
    <row r="10018" spans="1:5" ht="15.75" customHeight="1" x14ac:dyDescent="0.25">
      <c r="A10018" s="33">
        <v>56785357</v>
      </c>
      <c r="B10018" s="34">
        <v>44014</v>
      </c>
      <c r="C10018" s="33" t="s">
        <v>103</v>
      </c>
      <c r="D10018" s="33" t="s">
        <v>113</v>
      </c>
      <c r="E10018" s="33" t="s">
        <v>105</v>
      </c>
    </row>
    <row r="10019" spans="1:5" ht="15.75" customHeight="1" x14ac:dyDescent="0.25">
      <c r="A10019" s="33">
        <v>4469269</v>
      </c>
      <c r="B10019" s="34">
        <v>43896</v>
      </c>
      <c r="C10019" s="33" t="s">
        <v>106</v>
      </c>
      <c r="D10019" s="33" t="s">
        <v>113</v>
      </c>
      <c r="E10019" s="33" t="s">
        <v>107</v>
      </c>
    </row>
    <row r="10020" spans="1:5" ht="15.75" customHeight="1" x14ac:dyDescent="0.25">
      <c r="A10020" s="33">
        <v>46883710</v>
      </c>
      <c r="B10020" s="34">
        <v>43584</v>
      </c>
      <c r="C10020" s="33" t="s">
        <v>103</v>
      </c>
      <c r="D10020" s="33" t="s">
        <v>113</v>
      </c>
      <c r="E10020" s="33" t="s">
        <v>105</v>
      </c>
    </row>
    <row r="10021" spans="1:5" ht="15.75" customHeight="1" x14ac:dyDescent="0.25">
      <c r="A10021" s="33">
        <v>41344576</v>
      </c>
      <c r="B10021" s="34">
        <v>43179</v>
      </c>
      <c r="C10021" s="33" t="s">
        <v>21</v>
      </c>
      <c r="D10021" s="33" t="s">
        <v>113</v>
      </c>
      <c r="E10021" s="33" t="s">
        <v>105</v>
      </c>
    </row>
    <row r="10022" spans="1:5" ht="15.75" customHeight="1" x14ac:dyDescent="0.25">
      <c r="A10022" s="33">
        <v>41204058</v>
      </c>
      <c r="B10022" s="34">
        <v>43162</v>
      </c>
      <c r="C10022" s="33" t="s">
        <v>106</v>
      </c>
      <c r="D10022" s="33" t="s">
        <v>113</v>
      </c>
      <c r="E10022" s="33" t="s">
        <v>107</v>
      </c>
    </row>
    <row r="10023" spans="1:5" ht="15.75" customHeight="1" x14ac:dyDescent="0.25">
      <c r="A10023" s="33">
        <v>49431915</v>
      </c>
      <c r="B10023" s="34">
        <v>43727</v>
      </c>
      <c r="C10023" s="33" t="s">
        <v>106</v>
      </c>
      <c r="D10023" s="33" t="s">
        <v>113</v>
      </c>
      <c r="E10023" s="33" t="s">
        <v>105</v>
      </c>
    </row>
    <row r="10024" spans="1:5" ht="15.75" customHeight="1" x14ac:dyDescent="0.25">
      <c r="A10024" s="33">
        <v>9017730</v>
      </c>
      <c r="B10024" s="34">
        <v>43585</v>
      </c>
      <c r="C10024" s="33" t="s">
        <v>106</v>
      </c>
      <c r="D10024" s="33" t="s">
        <v>113</v>
      </c>
      <c r="E10024" s="33" t="s">
        <v>107</v>
      </c>
    </row>
    <row r="10025" spans="1:5" ht="15.75" customHeight="1" x14ac:dyDescent="0.25">
      <c r="A10025" s="33">
        <v>55217624</v>
      </c>
      <c r="B10025" s="34">
        <v>44042</v>
      </c>
      <c r="C10025" s="33" t="s">
        <v>106</v>
      </c>
      <c r="D10025" s="33" t="s">
        <v>113</v>
      </c>
      <c r="E10025" s="33" t="s">
        <v>107</v>
      </c>
    </row>
    <row r="10026" spans="1:5" ht="15.75" customHeight="1" x14ac:dyDescent="0.25">
      <c r="A10026" s="33">
        <v>53316138</v>
      </c>
      <c r="B10026" s="34">
        <v>44080</v>
      </c>
      <c r="C10026" s="33" t="s">
        <v>106</v>
      </c>
      <c r="D10026" s="33" t="s">
        <v>113</v>
      </c>
      <c r="E10026" s="33" t="s">
        <v>107</v>
      </c>
    </row>
    <row r="10027" spans="1:5" ht="15.75" customHeight="1" x14ac:dyDescent="0.25">
      <c r="A10027" s="33">
        <v>8098188</v>
      </c>
      <c r="B10027" s="34">
        <v>43803</v>
      </c>
      <c r="C10027" s="33" t="s">
        <v>106</v>
      </c>
      <c r="D10027" s="33" t="s">
        <v>113</v>
      </c>
      <c r="E10027" s="33" t="s">
        <v>105</v>
      </c>
    </row>
    <row r="10028" spans="1:5" ht="15.75" customHeight="1" x14ac:dyDescent="0.25">
      <c r="A10028" s="33">
        <v>43526774</v>
      </c>
      <c r="B10028" s="34">
        <v>43396</v>
      </c>
      <c r="C10028" s="33" t="s">
        <v>106</v>
      </c>
      <c r="D10028" s="33" t="s">
        <v>113</v>
      </c>
      <c r="E10028" s="33" t="s">
        <v>105</v>
      </c>
    </row>
    <row r="10029" spans="1:5" ht="15.75" customHeight="1" x14ac:dyDescent="0.25">
      <c r="A10029" s="33">
        <v>42335328</v>
      </c>
      <c r="B10029" s="34">
        <v>43497</v>
      </c>
      <c r="C10029" s="33" t="s">
        <v>103</v>
      </c>
      <c r="D10029" s="33" t="s">
        <v>113</v>
      </c>
      <c r="E10029" s="33" t="s">
        <v>107</v>
      </c>
    </row>
    <row r="10030" spans="1:5" ht="15.75" customHeight="1" x14ac:dyDescent="0.25">
      <c r="A10030" s="33">
        <v>43956180</v>
      </c>
      <c r="B10030" s="34">
        <v>43616</v>
      </c>
      <c r="C10030" s="33" t="s">
        <v>103</v>
      </c>
      <c r="D10030" s="33" t="s">
        <v>113</v>
      </c>
      <c r="E10030" s="33" t="s">
        <v>105</v>
      </c>
    </row>
    <row r="10031" spans="1:5" ht="15.75" customHeight="1" x14ac:dyDescent="0.25">
      <c r="A10031" s="33">
        <v>38712270</v>
      </c>
      <c r="B10031" s="34">
        <v>42876</v>
      </c>
      <c r="C10031" s="33" t="s">
        <v>106</v>
      </c>
      <c r="D10031" s="33" t="s">
        <v>113</v>
      </c>
      <c r="E10031" s="33" t="s">
        <v>105</v>
      </c>
    </row>
    <row r="10032" spans="1:5" ht="15.75" customHeight="1" x14ac:dyDescent="0.25">
      <c r="A10032" s="33">
        <v>45595292</v>
      </c>
      <c r="B10032" s="34">
        <v>43507</v>
      </c>
      <c r="C10032" s="33" t="s">
        <v>103</v>
      </c>
      <c r="D10032" s="33" t="s">
        <v>113</v>
      </c>
      <c r="E10032" s="33" t="s">
        <v>107</v>
      </c>
    </row>
    <row r="10033" spans="1:5" ht="15.75" customHeight="1" x14ac:dyDescent="0.25">
      <c r="A10033" s="33">
        <v>7544599</v>
      </c>
      <c r="B10033" s="34">
        <v>43518</v>
      </c>
      <c r="C10033" s="33" t="s">
        <v>106</v>
      </c>
      <c r="D10033" s="33" t="s">
        <v>113</v>
      </c>
      <c r="E10033" s="33" t="s">
        <v>107</v>
      </c>
    </row>
    <row r="10034" spans="1:5" ht="15.75" customHeight="1" x14ac:dyDescent="0.25">
      <c r="A10034" s="33">
        <v>42551822</v>
      </c>
      <c r="B10034" s="34">
        <v>43615</v>
      </c>
      <c r="C10034" s="33" t="s">
        <v>103</v>
      </c>
      <c r="D10034" s="33" t="s">
        <v>113</v>
      </c>
      <c r="E10034" s="33" t="s">
        <v>105</v>
      </c>
    </row>
    <row r="10035" spans="1:5" ht="15.75" customHeight="1" x14ac:dyDescent="0.25">
      <c r="A10035" s="33">
        <v>18315486</v>
      </c>
      <c r="B10035" s="34">
        <v>42998</v>
      </c>
      <c r="C10035" s="33" t="s">
        <v>106</v>
      </c>
      <c r="D10035" s="33" t="s">
        <v>113</v>
      </c>
      <c r="E10035" s="33" t="s">
        <v>105</v>
      </c>
    </row>
    <row r="10036" spans="1:5" ht="15.75" customHeight="1" x14ac:dyDescent="0.25">
      <c r="A10036" s="33">
        <v>25410215</v>
      </c>
      <c r="B10036" s="34">
        <v>43606</v>
      </c>
      <c r="C10036" s="33" t="s">
        <v>106</v>
      </c>
      <c r="D10036" s="33" t="s">
        <v>113</v>
      </c>
      <c r="E10036" s="33" t="s">
        <v>105</v>
      </c>
    </row>
    <row r="10037" spans="1:5" ht="15.75" customHeight="1" x14ac:dyDescent="0.25">
      <c r="A10037" s="33">
        <v>38368403</v>
      </c>
      <c r="B10037" s="34">
        <v>43305</v>
      </c>
      <c r="C10037" s="33" t="s">
        <v>106</v>
      </c>
      <c r="D10037" s="33" t="s">
        <v>113</v>
      </c>
      <c r="E10037" s="33" t="s">
        <v>105</v>
      </c>
    </row>
    <row r="10038" spans="1:5" ht="15.75" customHeight="1" x14ac:dyDescent="0.25">
      <c r="A10038" s="33">
        <v>42385046</v>
      </c>
      <c r="B10038" s="34">
        <v>43518</v>
      </c>
      <c r="C10038" s="33" t="s">
        <v>103</v>
      </c>
      <c r="D10038" s="33" t="s">
        <v>113</v>
      </c>
      <c r="E10038" s="33" t="s">
        <v>105</v>
      </c>
    </row>
    <row r="10039" spans="1:5" ht="15.75" customHeight="1" x14ac:dyDescent="0.25">
      <c r="A10039" s="33">
        <v>55636200</v>
      </c>
      <c r="B10039" s="34">
        <v>43950</v>
      </c>
      <c r="C10039" s="33" t="s">
        <v>106</v>
      </c>
      <c r="D10039" s="33" t="s">
        <v>113</v>
      </c>
      <c r="E10039" s="33" t="s">
        <v>107</v>
      </c>
    </row>
    <row r="10040" spans="1:5" ht="15.75" customHeight="1" x14ac:dyDescent="0.25">
      <c r="A10040" s="33">
        <v>9279566</v>
      </c>
      <c r="B10040" s="34">
        <v>43843</v>
      </c>
      <c r="C10040" s="33" t="s">
        <v>103</v>
      </c>
      <c r="D10040" s="33" t="s">
        <v>113</v>
      </c>
      <c r="E10040" s="33" t="s">
        <v>105</v>
      </c>
    </row>
    <row r="10041" spans="1:5" ht="15.75" customHeight="1" x14ac:dyDescent="0.25">
      <c r="A10041" s="33">
        <v>42121770</v>
      </c>
      <c r="B10041" s="34">
        <v>43481</v>
      </c>
      <c r="C10041" s="33" t="s">
        <v>103</v>
      </c>
      <c r="D10041" s="33" t="s">
        <v>113</v>
      </c>
      <c r="E10041" s="33" t="s">
        <v>107</v>
      </c>
    </row>
    <row r="10042" spans="1:5" ht="15.75" customHeight="1" x14ac:dyDescent="0.25">
      <c r="A10042" s="33">
        <v>43393994</v>
      </c>
      <c r="B10042" s="34">
        <v>43364</v>
      </c>
      <c r="C10042" s="33" t="s">
        <v>106</v>
      </c>
      <c r="D10042" s="33" t="s">
        <v>113</v>
      </c>
      <c r="E10042" s="33" t="s">
        <v>105</v>
      </c>
    </row>
    <row r="10043" spans="1:5" ht="15.75" customHeight="1" x14ac:dyDescent="0.25">
      <c r="A10043" s="33">
        <v>16920272</v>
      </c>
      <c r="B10043" s="34">
        <v>43304</v>
      </c>
      <c r="C10043" s="33" t="s">
        <v>106</v>
      </c>
      <c r="D10043" s="33" t="s">
        <v>113</v>
      </c>
      <c r="E10043" s="33" t="s">
        <v>105</v>
      </c>
    </row>
    <row r="10044" spans="1:5" ht="15.75" customHeight="1" x14ac:dyDescent="0.25">
      <c r="A10044" s="33">
        <v>4430713</v>
      </c>
      <c r="B10044" s="34">
        <v>43237</v>
      </c>
      <c r="C10044" s="33" t="s">
        <v>103</v>
      </c>
      <c r="D10044" s="33" t="s">
        <v>113</v>
      </c>
      <c r="E10044" s="33" t="s">
        <v>107</v>
      </c>
    </row>
    <row r="10045" spans="1:5" ht="15.75" customHeight="1" x14ac:dyDescent="0.25">
      <c r="A10045" s="33">
        <v>47642413</v>
      </c>
      <c r="B10045" s="34">
        <v>43763</v>
      </c>
      <c r="C10045" s="33" t="s">
        <v>106</v>
      </c>
      <c r="D10045" s="33" t="s">
        <v>113</v>
      </c>
      <c r="E10045" s="33" t="s">
        <v>105</v>
      </c>
    </row>
    <row r="10046" spans="1:5" ht="15.75" customHeight="1" x14ac:dyDescent="0.25">
      <c r="A10046" s="33">
        <v>36526401</v>
      </c>
      <c r="B10046" s="34">
        <v>44145</v>
      </c>
      <c r="C10046" s="33" t="s">
        <v>106</v>
      </c>
      <c r="D10046" s="33" t="s">
        <v>113</v>
      </c>
      <c r="E10046" s="33" t="s">
        <v>105</v>
      </c>
    </row>
    <row r="10047" spans="1:5" ht="15.75" customHeight="1" x14ac:dyDescent="0.25">
      <c r="A10047" s="33">
        <v>39189051</v>
      </c>
      <c r="B10047" s="34">
        <v>42900</v>
      </c>
      <c r="C10047" s="33" t="s">
        <v>106</v>
      </c>
      <c r="D10047" s="33" t="s">
        <v>113</v>
      </c>
      <c r="E10047" s="33" t="s">
        <v>105</v>
      </c>
    </row>
    <row r="10048" spans="1:5" ht="15.75" customHeight="1" x14ac:dyDescent="0.25">
      <c r="A10048" s="33">
        <v>6950097</v>
      </c>
      <c r="B10048" s="34">
        <v>44040</v>
      </c>
      <c r="C10048" s="33" t="s">
        <v>106</v>
      </c>
      <c r="D10048" s="33" t="s">
        <v>113</v>
      </c>
      <c r="E10048" s="33" t="s">
        <v>105</v>
      </c>
    </row>
    <row r="10049" spans="1:5" ht="15.75" customHeight="1" x14ac:dyDescent="0.25">
      <c r="A10049" s="33">
        <v>38728728</v>
      </c>
      <c r="B10049" s="34">
        <v>43513</v>
      </c>
      <c r="C10049" s="33" t="s">
        <v>103</v>
      </c>
      <c r="D10049" s="33" t="s">
        <v>113</v>
      </c>
      <c r="E10049" s="33" t="s">
        <v>107</v>
      </c>
    </row>
    <row r="10050" spans="1:5" ht="15.75" customHeight="1" x14ac:dyDescent="0.25">
      <c r="A10050" s="33">
        <v>21523650</v>
      </c>
      <c r="B10050" s="34">
        <v>44068</v>
      </c>
      <c r="C10050" s="33" t="s">
        <v>106</v>
      </c>
      <c r="D10050" s="33" t="s">
        <v>113</v>
      </c>
      <c r="E10050" s="33" t="s">
        <v>107</v>
      </c>
    </row>
    <row r="10051" spans="1:5" ht="15.75" customHeight="1" x14ac:dyDescent="0.25">
      <c r="A10051" s="33">
        <v>56083909</v>
      </c>
      <c r="B10051" s="34">
        <v>43973</v>
      </c>
      <c r="C10051" s="33" t="s">
        <v>103</v>
      </c>
      <c r="D10051" s="33" t="s">
        <v>113</v>
      </c>
      <c r="E10051" s="33" t="s">
        <v>105</v>
      </c>
    </row>
    <row r="10052" spans="1:5" ht="15.75" customHeight="1" x14ac:dyDescent="0.25">
      <c r="A10052" s="33">
        <v>35966173</v>
      </c>
      <c r="B10052" s="34">
        <v>43855</v>
      </c>
      <c r="C10052" s="33" t="s">
        <v>21</v>
      </c>
      <c r="D10052" s="33" t="s">
        <v>113</v>
      </c>
      <c r="E10052" s="33" t="s">
        <v>105</v>
      </c>
    </row>
    <row r="10053" spans="1:5" ht="15.75" customHeight="1" x14ac:dyDescent="0.25">
      <c r="A10053" s="33">
        <v>39115927</v>
      </c>
      <c r="B10053" s="34">
        <v>43330</v>
      </c>
      <c r="C10053" s="33" t="s">
        <v>106</v>
      </c>
      <c r="D10053" s="33" t="s">
        <v>113</v>
      </c>
      <c r="E10053" s="33" t="s">
        <v>105</v>
      </c>
    </row>
    <row r="10054" spans="1:5" ht="15.75" customHeight="1" x14ac:dyDescent="0.25">
      <c r="A10054" s="33">
        <v>33721333</v>
      </c>
      <c r="B10054" s="34">
        <v>42543</v>
      </c>
      <c r="C10054" s="33" t="s">
        <v>106</v>
      </c>
      <c r="D10054" s="33" t="s">
        <v>113</v>
      </c>
      <c r="E10054" s="33" t="s">
        <v>105</v>
      </c>
    </row>
    <row r="10055" spans="1:5" ht="15.75" customHeight="1" x14ac:dyDescent="0.25">
      <c r="A10055" s="33">
        <v>29323384</v>
      </c>
      <c r="B10055" s="34">
        <v>43160</v>
      </c>
      <c r="C10055" s="33" t="s">
        <v>106</v>
      </c>
      <c r="D10055" s="33" t="s">
        <v>113</v>
      </c>
      <c r="E10055" s="33" t="s">
        <v>107</v>
      </c>
    </row>
    <row r="10056" spans="1:5" ht="15.75" customHeight="1" x14ac:dyDescent="0.25">
      <c r="A10056" s="33">
        <v>52509822</v>
      </c>
      <c r="B10056" s="34">
        <v>43845</v>
      </c>
      <c r="C10056" s="33" t="s">
        <v>106</v>
      </c>
      <c r="D10056" s="33" t="s">
        <v>113</v>
      </c>
      <c r="E10056" s="33" t="s">
        <v>107</v>
      </c>
    </row>
    <row r="10057" spans="1:5" ht="15.75" customHeight="1" x14ac:dyDescent="0.25">
      <c r="A10057" s="33">
        <v>49528754</v>
      </c>
      <c r="B10057" s="34">
        <v>43902</v>
      </c>
      <c r="C10057" s="33" t="s">
        <v>103</v>
      </c>
      <c r="D10057" s="33" t="s">
        <v>113</v>
      </c>
      <c r="E10057" s="33" t="s">
        <v>107</v>
      </c>
    </row>
    <row r="10058" spans="1:5" ht="15.75" customHeight="1" x14ac:dyDescent="0.25">
      <c r="A10058" s="33">
        <v>42638852</v>
      </c>
      <c r="B10058" s="34">
        <v>43309</v>
      </c>
      <c r="C10058" s="33" t="s">
        <v>106</v>
      </c>
      <c r="D10058" s="33" t="s">
        <v>113</v>
      </c>
      <c r="E10058" s="33" t="s">
        <v>105</v>
      </c>
    </row>
    <row r="10059" spans="1:5" ht="15.75" customHeight="1" x14ac:dyDescent="0.25">
      <c r="A10059" s="33">
        <v>15489164</v>
      </c>
      <c r="B10059" s="34">
        <v>43841</v>
      </c>
      <c r="C10059" s="33" t="s">
        <v>21</v>
      </c>
      <c r="D10059" s="33" t="s">
        <v>113</v>
      </c>
      <c r="E10059" s="33" t="s">
        <v>105</v>
      </c>
    </row>
    <row r="10060" spans="1:5" ht="15.75" customHeight="1" x14ac:dyDescent="0.25">
      <c r="A10060" s="33">
        <v>54547567</v>
      </c>
      <c r="B10060" s="34">
        <v>43908</v>
      </c>
      <c r="C10060" s="33" t="s">
        <v>106</v>
      </c>
      <c r="D10060" s="33" t="s">
        <v>113</v>
      </c>
      <c r="E10060" s="33" t="s">
        <v>105</v>
      </c>
    </row>
    <row r="10061" spans="1:5" ht="15.75" customHeight="1" x14ac:dyDescent="0.25">
      <c r="A10061" s="33">
        <v>44408437</v>
      </c>
      <c r="B10061" s="34">
        <v>43556</v>
      </c>
      <c r="C10061" s="33" t="s">
        <v>106</v>
      </c>
      <c r="D10061" s="33" t="s">
        <v>113</v>
      </c>
      <c r="E10061" s="33" t="s">
        <v>105</v>
      </c>
    </row>
    <row r="10062" spans="1:5" ht="15.75" customHeight="1" x14ac:dyDescent="0.25">
      <c r="A10062" s="33">
        <v>47055747</v>
      </c>
      <c r="B10062" s="34">
        <v>43683</v>
      </c>
      <c r="C10062" s="33" t="s">
        <v>106</v>
      </c>
      <c r="D10062" s="33" t="s">
        <v>113</v>
      </c>
      <c r="E10062" s="33" t="s">
        <v>105</v>
      </c>
    </row>
    <row r="10063" spans="1:5" ht="15.75" customHeight="1" x14ac:dyDescent="0.25">
      <c r="A10063" s="33">
        <v>46876488</v>
      </c>
      <c r="B10063" s="34">
        <v>43692</v>
      </c>
      <c r="C10063" s="33" t="s">
        <v>106</v>
      </c>
      <c r="D10063" s="33" t="s">
        <v>113</v>
      </c>
      <c r="E10063" s="33" t="s">
        <v>107</v>
      </c>
    </row>
    <row r="10064" spans="1:5" ht="15.75" customHeight="1" x14ac:dyDescent="0.25">
      <c r="A10064" s="33">
        <v>7652568</v>
      </c>
      <c r="B10064" s="34">
        <v>43794</v>
      </c>
      <c r="C10064" s="33" t="s">
        <v>21</v>
      </c>
      <c r="D10064" s="33" t="s">
        <v>113</v>
      </c>
      <c r="E10064" s="33" t="s">
        <v>105</v>
      </c>
    </row>
    <row r="10065" spans="1:5" ht="15.75" customHeight="1" x14ac:dyDescent="0.25">
      <c r="A10065" s="33">
        <v>42737184</v>
      </c>
      <c r="B10065" s="34">
        <v>43313</v>
      </c>
      <c r="C10065" s="33" t="s">
        <v>106</v>
      </c>
      <c r="D10065" s="33" t="s">
        <v>113</v>
      </c>
      <c r="E10065" s="33" t="s">
        <v>105</v>
      </c>
    </row>
    <row r="10066" spans="1:5" ht="15.75" customHeight="1" x14ac:dyDescent="0.25">
      <c r="A10066" s="33">
        <v>42329884</v>
      </c>
      <c r="B10066" s="34">
        <v>43276</v>
      </c>
      <c r="C10066" s="33" t="s">
        <v>106</v>
      </c>
      <c r="D10066" s="33" t="s">
        <v>113</v>
      </c>
      <c r="E10066" s="33" t="s">
        <v>107</v>
      </c>
    </row>
    <row r="10067" spans="1:5" ht="15.75" customHeight="1" x14ac:dyDescent="0.25">
      <c r="A10067" s="33">
        <v>47094618</v>
      </c>
      <c r="B10067" s="34">
        <v>43880</v>
      </c>
      <c r="C10067" s="33" t="s">
        <v>106</v>
      </c>
      <c r="D10067" s="33" t="s">
        <v>113</v>
      </c>
      <c r="E10067" s="33" t="s">
        <v>107</v>
      </c>
    </row>
    <row r="10068" spans="1:5" ht="15.75" customHeight="1" x14ac:dyDescent="0.25">
      <c r="A10068" s="33">
        <v>42908193</v>
      </c>
      <c r="B10068" s="34">
        <v>43325</v>
      </c>
      <c r="C10068" s="33" t="s">
        <v>106</v>
      </c>
      <c r="D10068" s="33" t="s">
        <v>113</v>
      </c>
      <c r="E10068" s="33" t="s">
        <v>105</v>
      </c>
    </row>
    <row r="10069" spans="1:5" ht="15.75" customHeight="1" x14ac:dyDescent="0.25">
      <c r="A10069" s="33">
        <v>54499179</v>
      </c>
      <c r="B10069" s="34">
        <v>43917</v>
      </c>
      <c r="C10069" s="33" t="s">
        <v>106</v>
      </c>
      <c r="D10069" s="33" t="s">
        <v>113</v>
      </c>
      <c r="E10069" s="33" t="s">
        <v>107</v>
      </c>
    </row>
    <row r="10070" spans="1:5" ht="15.75" customHeight="1" x14ac:dyDescent="0.25">
      <c r="A10070" s="33">
        <v>19311030</v>
      </c>
      <c r="B10070" s="34">
        <v>43950</v>
      </c>
      <c r="C10070" s="33" t="s">
        <v>103</v>
      </c>
      <c r="D10070" s="33" t="s">
        <v>113</v>
      </c>
      <c r="E10070" s="33" t="s">
        <v>105</v>
      </c>
    </row>
    <row r="10071" spans="1:5" ht="15.75" customHeight="1" x14ac:dyDescent="0.25">
      <c r="A10071" s="33">
        <v>42880571</v>
      </c>
      <c r="B10071" s="34">
        <v>44003</v>
      </c>
      <c r="C10071" s="33" t="s">
        <v>106</v>
      </c>
      <c r="D10071" s="33" t="s">
        <v>113</v>
      </c>
      <c r="E10071" s="33" t="s">
        <v>107</v>
      </c>
    </row>
    <row r="10072" spans="1:5" ht="15.75" customHeight="1" x14ac:dyDescent="0.25">
      <c r="A10072" s="33">
        <v>49375343</v>
      </c>
      <c r="B10072" s="34">
        <v>43740</v>
      </c>
      <c r="C10072" s="33" t="s">
        <v>106</v>
      </c>
      <c r="D10072" s="33" t="s">
        <v>113</v>
      </c>
      <c r="E10072" s="33" t="s">
        <v>107</v>
      </c>
    </row>
    <row r="10073" spans="1:5" ht="15.75" customHeight="1" x14ac:dyDescent="0.25">
      <c r="A10073" s="33">
        <v>39616476</v>
      </c>
      <c r="B10073" s="34">
        <v>43088</v>
      </c>
      <c r="C10073" s="33" t="s">
        <v>106</v>
      </c>
      <c r="D10073" s="33" t="s">
        <v>113</v>
      </c>
      <c r="E10073" s="33" t="s">
        <v>105</v>
      </c>
    </row>
    <row r="10074" spans="1:5" ht="15.75" customHeight="1" x14ac:dyDescent="0.25">
      <c r="A10074" s="33">
        <v>40874836</v>
      </c>
      <c r="B10074" s="34">
        <v>43919</v>
      </c>
      <c r="C10074" s="33" t="s">
        <v>106</v>
      </c>
      <c r="D10074" s="33" t="s">
        <v>113</v>
      </c>
      <c r="E10074" s="33" t="s">
        <v>105</v>
      </c>
    </row>
    <row r="10075" spans="1:5" ht="15.75" customHeight="1" x14ac:dyDescent="0.25">
      <c r="A10075" s="33">
        <v>18427428</v>
      </c>
      <c r="B10075" s="34">
        <v>43775</v>
      </c>
      <c r="C10075" s="33" t="s">
        <v>106</v>
      </c>
      <c r="D10075" s="33" t="s">
        <v>113</v>
      </c>
      <c r="E10075" s="33" t="s">
        <v>105</v>
      </c>
    </row>
    <row r="10076" spans="1:5" ht="15.75" customHeight="1" x14ac:dyDescent="0.25">
      <c r="A10076" s="33">
        <v>48610388</v>
      </c>
      <c r="B10076" s="34">
        <v>43969</v>
      </c>
      <c r="C10076" s="33" t="s">
        <v>21</v>
      </c>
      <c r="D10076" s="33" t="s">
        <v>113</v>
      </c>
      <c r="E10076" s="33" t="s">
        <v>105</v>
      </c>
    </row>
    <row r="10077" spans="1:5" ht="15.75" customHeight="1" x14ac:dyDescent="0.25">
      <c r="A10077" s="33">
        <v>37300160</v>
      </c>
      <c r="B10077" s="34">
        <v>43431</v>
      </c>
      <c r="C10077" s="33" t="s">
        <v>106</v>
      </c>
      <c r="D10077" s="33" t="s">
        <v>113</v>
      </c>
      <c r="E10077" s="33" t="s">
        <v>105</v>
      </c>
    </row>
    <row r="10078" spans="1:5" ht="15.75" customHeight="1" x14ac:dyDescent="0.25">
      <c r="A10078" s="33">
        <v>41845910</v>
      </c>
      <c r="B10078" s="34">
        <v>43293</v>
      </c>
      <c r="C10078" s="33" t="s">
        <v>103</v>
      </c>
      <c r="D10078" s="33" t="s">
        <v>113</v>
      </c>
      <c r="E10078" s="33" t="s">
        <v>105</v>
      </c>
    </row>
    <row r="10079" spans="1:5" ht="15.75" customHeight="1" x14ac:dyDescent="0.25">
      <c r="A10079" s="33">
        <v>40415173</v>
      </c>
      <c r="B10079" s="34">
        <v>43064</v>
      </c>
      <c r="C10079" s="33" t="s">
        <v>106</v>
      </c>
      <c r="D10079" s="33" t="s">
        <v>113</v>
      </c>
      <c r="E10079" s="33" t="s">
        <v>107</v>
      </c>
    </row>
    <row r="10080" spans="1:5" ht="15.75" customHeight="1" x14ac:dyDescent="0.25">
      <c r="A10080" s="33">
        <v>53175326</v>
      </c>
      <c r="B10080" s="34">
        <v>44131</v>
      </c>
      <c r="C10080" s="33" t="s">
        <v>106</v>
      </c>
      <c r="D10080" s="33" t="s">
        <v>113</v>
      </c>
      <c r="E10080" s="33" t="s">
        <v>105</v>
      </c>
    </row>
    <row r="10081" spans="1:5" ht="15.75" customHeight="1" x14ac:dyDescent="0.25">
      <c r="A10081" s="33">
        <v>48909769</v>
      </c>
      <c r="B10081" s="34">
        <v>43701</v>
      </c>
      <c r="C10081" s="33" t="s">
        <v>106</v>
      </c>
      <c r="D10081" s="33" t="s">
        <v>113</v>
      </c>
      <c r="E10081" s="33" t="s">
        <v>105</v>
      </c>
    </row>
    <row r="10082" spans="1:5" ht="15.75" customHeight="1" x14ac:dyDescent="0.25">
      <c r="A10082" s="33">
        <v>35858614</v>
      </c>
      <c r="B10082" s="34">
        <v>43773</v>
      </c>
      <c r="C10082" s="33" t="s">
        <v>21</v>
      </c>
      <c r="D10082" s="33" t="s">
        <v>113</v>
      </c>
      <c r="E10082" s="33" t="s">
        <v>107</v>
      </c>
    </row>
    <row r="10083" spans="1:5" ht="15.75" customHeight="1" x14ac:dyDescent="0.25">
      <c r="A10083" s="33">
        <v>41574072</v>
      </c>
      <c r="B10083" s="34">
        <v>43209</v>
      </c>
      <c r="C10083" s="33" t="s">
        <v>21</v>
      </c>
      <c r="D10083" s="33" t="s">
        <v>113</v>
      </c>
      <c r="E10083" s="33" t="s">
        <v>107</v>
      </c>
    </row>
    <row r="10084" spans="1:5" ht="15.75" customHeight="1" x14ac:dyDescent="0.25">
      <c r="A10084" s="33">
        <v>40588780</v>
      </c>
      <c r="B10084" s="34">
        <v>43086</v>
      </c>
      <c r="C10084" s="33" t="s">
        <v>106</v>
      </c>
      <c r="D10084" s="33" t="s">
        <v>113</v>
      </c>
      <c r="E10084" s="33" t="s">
        <v>105</v>
      </c>
    </row>
    <row r="10085" spans="1:5" ht="15.75" customHeight="1" x14ac:dyDescent="0.25">
      <c r="A10085" s="33">
        <v>18505908</v>
      </c>
      <c r="B10085" s="34">
        <v>43881</v>
      </c>
      <c r="C10085" s="33" t="s">
        <v>103</v>
      </c>
      <c r="D10085" s="33" t="s">
        <v>113</v>
      </c>
      <c r="E10085" s="33" t="s">
        <v>107</v>
      </c>
    </row>
    <row r="10086" spans="1:5" ht="15.75" customHeight="1" x14ac:dyDescent="0.25">
      <c r="A10086" s="33">
        <v>20399682</v>
      </c>
      <c r="B10086" s="34">
        <v>43422</v>
      </c>
      <c r="C10086" s="33" t="s">
        <v>103</v>
      </c>
      <c r="D10086" s="33" t="s">
        <v>113</v>
      </c>
      <c r="E10086" s="33" t="s">
        <v>105</v>
      </c>
    </row>
    <row r="10087" spans="1:5" ht="15.75" customHeight="1" x14ac:dyDescent="0.25">
      <c r="A10087" s="33">
        <v>5602487</v>
      </c>
      <c r="B10087" s="34">
        <v>43935</v>
      </c>
      <c r="C10087" s="33" t="s">
        <v>106</v>
      </c>
      <c r="D10087" s="33" t="s">
        <v>113</v>
      </c>
      <c r="E10087" s="33" t="s">
        <v>105</v>
      </c>
    </row>
    <row r="10088" spans="1:5" ht="15.75" customHeight="1" x14ac:dyDescent="0.25">
      <c r="A10088" s="33">
        <v>14285661</v>
      </c>
      <c r="B10088" s="34">
        <v>43454</v>
      </c>
      <c r="C10088" s="33" t="s">
        <v>106</v>
      </c>
      <c r="D10088" s="33" t="s">
        <v>113</v>
      </c>
      <c r="E10088" s="33" t="s">
        <v>107</v>
      </c>
    </row>
    <row r="10089" spans="1:5" ht="15.75" customHeight="1" x14ac:dyDescent="0.25">
      <c r="A10089" s="33">
        <v>35411918</v>
      </c>
      <c r="B10089" s="34">
        <v>43385</v>
      </c>
      <c r="C10089" s="33" t="s">
        <v>106</v>
      </c>
      <c r="D10089" s="33" t="s">
        <v>113</v>
      </c>
      <c r="E10089" s="33" t="s">
        <v>105</v>
      </c>
    </row>
    <row r="10090" spans="1:5" ht="15.75" customHeight="1" x14ac:dyDescent="0.25">
      <c r="A10090" s="33">
        <v>37426007</v>
      </c>
      <c r="B10090" s="34">
        <v>42804</v>
      </c>
      <c r="C10090" s="33" t="s">
        <v>103</v>
      </c>
      <c r="D10090" s="33" t="s">
        <v>113</v>
      </c>
      <c r="E10090" s="33" t="s">
        <v>105</v>
      </c>
    </row>
    <row r="10091" spans="1:5" ht="15.75" customHeight="1" x14ac:dyDescent="0.25">
      <c r="A10091" s="33">
        <v>36735026</v>
      </c>
      <c r="B10091" s="34">
        <v>42710</v>
      </c>
      <c r="C10091" s="33" t="s">
        <v>21</v>
      </c>
      <c r="D10091" s="33" t="s">
        <v>113</v>
      </c>
      <c r="E10091" s="33" t="s">
        <v>105</v>
      </c>
    </row>
    <row r="10092" spans="1:5" ht="15.75" customHeight="1" x14ac:dyDescent="0.25">
      <c r="A10092" s="33">
        <v>8228852</v>
      </c>
      <c r="B10092" s="34">
        <v>43367</v>
      </c>
      <c r="C10092" s="33" t="s">
        <v>106</v>
      </c>
      <c r="D10092" s="33" t="s">
        <v>113</v>
      </c>
      <c r="E10092" s="33" t="s">
        <v>105</v>
      </c>
    </row>
    <row r="10093" spans="1:5" ht="15.75" customHeight="1" x14ac:dyDescent="0.25">
      <c r="A10093" s="33">
        <v>34939565</v>
      </c>
      <c r="B10093" s="34">
        <v>43617</v>
      </c>
      <c r="C10093" s="33" t="s">
        <v>106</v>
      </c>
      <c r="D10093" s="33" t="s">
        <v>113</v>
      </c>
      <c r="E10093" s="33" t="s">
        <v>105</v>
      </c>
    </row>
    <row r="10094" spans="1:5" ht="15.75" customHeight="1" x14ac:dyDescent="0.25">
      <c r="A10094" s="33">
        <v>32432597</v>
      </c>
      <c r="B10094" s="34">
        <v>43429</v>
      </c>
      <c r="C10094" s="33" t="s">
        <v>106</v>
      </c>
      <c r="D10094" s="33" t="s">
        <v>113</v>
      </c>
      <c r="E10094" s="33" t="s">
        <v>107</v>
      </c>
    </row>
    <row r="10095" spans="1:5" ht="15.75" customHeight="1" x14ac:dyDescent="0.25">
      <c r="A10095" s="33">
        <v>46162928</v>
      </c>
      <c r="B10095" s="34">
        <v>43787</v>
      </c>
      <c r="C10095" s="33" t="s">
        <v>103</v>
      </c>
      <c r="D10095" s="33" t="s">
        <v>113</v>
      </c>
      <c r="E10095" s="33" t="s">
        <v>105</v>
      </c>
    </row>
    <row r="10096" spans="1:5" ht="15.75" customHeight="1" x14ac:dyDescent="0.25">
      <c r="A10096" s="33">
        <v>50315600</v>
      </c>
      <c r="B10096" s="34">
        <v>43778</v>
      </c>
      <c r="C10096" s="33" t="s">
        <v>103</v>
      </c>
      <c r="D10096" s="33" t="s">
        <v>113</v>
      </c>
      <c r="E10096" s="33" t="s">
        <v>105</v>
      </c>
    </row>
    <row r="10097" spans="1:5" ht="15.75" customHeight="1" x14ac:dyDescent="0.25">
      <c r="A10097" s="33">
        <v>27485530</v>
      </c>
      <c r="B10097" s="34">
        <v>43771</v>
      </c>
      <c r="C10097" s="33" t="s">
        <v>106</v>
      </c>
      <c r="D10097" s="33" t="s">
        <v>113</v>
      </c>
      <c r="E10097" s="33" t="s">
        <v>105</v>
      </c>
    </row>
    <row r="10098" spans="1:5" ht="15.75" customHeight="1" x14ac:dyDescent="0.25">
      <c r="A10098" s="33">
        <v>36948531</v>
      </c>
      <c r="B10098" s="34">
        <v>42813</v>
      </c>
      <c r="C10098" s="33" t="s">
        <v>106</v>
      </c>
      <c r="D10098" s="33" t="s">
        <v>113</v>
      </c>
      <c r="E10098" s="33" t="s">
        <v>107</v>
      </c>
    </row>
    <row r="10099" spans="1:5" ht="15.75" customHeight="1" x14ac:dyDescent="0.25">
      <c r="A10099" s="33">
        <v>26253458</v>
      </c>
      <c r="B10099" s="34">
        <v>42851</v>
      </c>
      <c r="C10099" s="33" t="s">
        <v>106</v>
      </c>
      <c r="D10099" s="33" t="s">
        <v>113</v>
      </c>
      <c r="E10099" s="33" t="s">
        <v>105</v>
      </c>
    </row>
    <row r="10100" spans="1:5" ht="15.75" customHeight="1" x14ac:dyDescent="0.25">
      <c r="A10100" s="33">
        <v>45168502</v>
      </c>
      <c r="B10100" s="34">
        <v>43493</v>
      </c>
      <c r="C10100" s="33" t="s">
        <v>108</v>
      </c>
      <c r="D10100" s="33" t="s">
        <v>113</v>
      </c>
      <c r="E10100" s="33" t="s">
        <v>105</v>
      </c>
    </row>
    <row r="10101" spans="1:5" ht="15.75" customHeight="1" x14ac:dyDescent="0.25">
      <c r="A10101" s="33">
        <v>50104043</v>
      </c>
      <c r="B10101" s="34">
        <v>43865</v>
      </c>
      <c r="C10101" s="33" t="s">
        <v>106</v>
      </c>
      <c r="D10101" s="33" t="s">
        <v>113</v>
      </c>
      <c r="E10101" s="33" t="s">
        <v>105</v>
      </c>
    </row>
    <row r="10102" spans="1:5" ht="15.75" customHeight="1" x14ac:dyDescent="0.25">
      <c r="A10102" s="33">
        <v>25278110</v>
      </c>
      <c r="B10102" s="34">
        <v>43334</v>
      </c>
      <c r="C10102" s="33" t="s">
        <v>106</v>
      </c>
      <c r="D10102" s="33" t="s">
        <v>113</v>
      </c>
      <c r="E10102" s="33" t="s">
        <v>105</v>
      </c>
    </row>
    <row r="10103" spans="1:5" ht="15.75" customHeight="1" x14ac:dyDescent="0.25">
      <c r="A10103" s="33">
        <v>41707027</v>
      </c>
      <c r="B10103" s="34">
        <v>43216</v>
      </c>
      <c r="C10103" s="33" t="s">
        <v>106</v>
      </c>
      <c r="D10103" s="33" t="s">
        <v>113</v>
      </c>
      <c r="E10103" s="33" t="s">
        <v>105</v>
      </c>
    </row>
    <row r="10104" spans="1:5" ht="15.75" customHeight="1" x14ac:dyDescent="0.25">
      <c r="A10104" s="33">
        <v>11921353</v>
      </c>
      <c r="B10104" s="34">
        <v>43969</v>
      </c>
      <c r="C10104" s="33" t="s">
        <v>106</v>
      </c>
      <c r="D10104" s="33" t="s">
        <v>113</v>
      </c>
      <c r="E10104" s="33" t="s">
        <v>105</v>
      </c>
    </row>
    <row r="10105" spans="1:5" ht="15.75" customHeight="1" x14ac:dyDescent="0.25">
      <c r="A10105" s="33">
        <v>41349330</v>
      </c>
      <c r="B10105" s="34">
        <v>43229</v>
      </c>
      <c r="C10105" s="33" t="s">
        <v>106</v>
      </c>
      <c r="D10105" s="33" t="s">
        <v>113</v>
      </c>
      <c r="E10105" s="33" t="s">
        <v>105</v>
      </c>
    </row>
    <row r="10106" spans="1:5" ht="15.75" customHeight="1" x14ac:dyDescent="0.25">
      <c r="A10106" s="33">
        <v>35772529</v>
      </c>
      <c r="B10106" s="34">
        <v>42579</v>
      </c>
      <c r="C10106" s="33" t="s">
        <v>21</v>
      </c>
      <c r="D10106" s="33" t="s">
        <v>113</v>
      </c>
      <c r="E10106" s="33" t="s">
        <v>107</v>
      </c>
    </row>
    <row r="10107" spans="1:5" ht="15.75" customHeight="1" x14ac:dyDescent="0.25">
      <c r="A10107" s="33">
        <v>35398339</v>
      </c>
      <c r="B10107" s="34">
        <v>42797</v>
      </c>
      <c r="C10107" s="33" t="s">
        <v>103</v>
      </c>
      <c r="D10107" s="33" t="s">
        <v>113</v>
      </c>
      <c r="E10107" s="33" t="s">
        <v>107</v>
      </c>
    </row>
    <row r="10108" spans="1:5" ht="15.75" customHeight="1" x14ac:dyDescent="0.25">
      <c r="A10108" s="33">
        <v>51557912</v>
      </c>
      <c r="B10108" s="34">
        <v>43809</v>
      </c>
      <c r="C10108" s="33" t="s">
        <v>106</v>
      </c>
      <c r="D10108" s="33" t="s">
        <v>113</v>
      </c>
      <c r="E10108" s="33" t="s">
        <v>105</v>
      </c>
    </row>
    <row r="10109" spans="1:5" ht="15.75" customHeight="1" x14ac:dyDescent="0.25">
      <c r="A10109" s="33">
        <v>24547933</v>
      </c>
      <c r="B10109" s="34">
        <v>43304</v>
      </c>
      <c r="C10109" s="33" t="s">
        <v>103</v>
      </c>
      <c r="D10109" s="33" t="s">
        <v>113</v>
      </c>
      <c r="E10109" s="33" t="s">
        <v>107</v>
      </c>
    </row>
    <row r="10110" spans="1:5" ht="15.75" customHeight="1" x14ac:dyDescent="0.25">
      <c r="A10110" s="33">
        <v>8753798</v>
      </c>
      <c r="B10110" s="34">
        <v>43511</v>
      </c>
      <c r="C10110" s="33" t="s">
        <v>106</v>
      </c>
      <c r="D10110" s="33" t="s">
        <v>113</v>
      </c>
      <c r="E10110" s="33" t="s">
        <v>107</v>
      </c>
    </row>
    <row r="10111" spans="1:5" ht="15.75" customHeight="1" x14ac:dyDescent="0.25">
      <c r="A10111" s="33">
        <v>40076592</v>
      </c>
      <c r="B10111" s="34">
        <v>43049</v>
      </c>
      <c r="C10111" s="33" t="s">
        <v>106</v>
      </c>
      <c r="D10111" s="33" t="s">
        <v>113</v>
      </c>
      <c r="E10111" s="33" t="s">
        <v>105</v>
      </c>
    </row>
    <row r="10112" spans="1:5" ht="15.75" customHeight="1" x14ac:dyDescent="0.25">
      <c r="A10112" s="33">
        <v>28774798</v>
      </c>
      <c r="B10112" s="34">
        <v>43202</v>
      </c>
      <c r="C10112" s="33" t="s">
        <v>106</v>
      </c>
      <c r="D10112" s="33" t="s">
        <v>113</v>
      </c>
      <c r="E10112" s="33" t="s">
        <v>107</v>
      </c>
    </row>
    <row r="10113" spans="1:5" ht="15.75" customHeight="1" x14ac:dyDescent="0.25">
      <c r="A10113" s="33">
        <v>33276481</v>
      </c>
      <c r="B10113" s="34">
        <v>43069</v>
      </c>
      <c r="C10113" s="33" t="s">
        <v>106</v>
      </c>
      <c r="D10113" s="33" t="s">
        <v>113</v>
      </c>
      <c r="E10113" s="33" t="s">
        <v>105</v>
      </c>
    </row>
    <row r="10114" spans="1:5" ht="15.75" customHeight="1" x14ac:dyDescent="0.25">
      <c r="A10114" s="33">
        <v>45116543</v>
      </c>
      <c r="B10114" s="34">
        <v>43483</v>
      </c>
      <c r="C10114" s="33" t="s">
        <v>103</v>
      </c>
      <c r="D10114" s="33" t="s">
        <v>113</v>
      </c>
      <c r="E10114" s="33" t="s">
        <v>105</v>
      </c>
    </row>
    <row r="10115" spans="1:5" ht="15.75" customHeight="1" x14ac:dyDescent="0.25">
      <c r="A10115" s="33">
        <v>46434310</v>
      </c>
      <c r="B10115" s="34">
        <v>43545</v>
      </c>
      <c r="C10115" s="33" t="s">
        <v>106</v>
      </c>
      <c r="D10115" s="33" t="s">
        <v>113</v>
      </c>
      <c r="E10115" s="33" t="s">
        <v>107</v>
      </c>
    </row>
    <row r="10116" spans="1:5" ht="15.75" customHeight="1" x14ac:dyDescent="0.25">
      <c r="A10116" s="33">
        <v>39322912</v>
      </c>
      <c r="B10116" s="34">
        <v>42912</v>
      </c>
      <c r="C10116" s="33" t="s">
        <v>106</v>
      </c>
      <c r="D10116" s="33" t="s">
        <v>113</v>
      </c>
      <c r="E10116" s="33" t="s">
        <v>105</v>
      </c>
    </row>
    <row r="10117" spans="1:5" ht="15.75" customHeight="1" x14ac:dyDescent="0.25">
      <c r="A10117" s="33">
        <v>32138742</v>
      </c>
      <c r="B10117" s="34">
        <v>43481</v>
      </c>
      <c r="C10117" s="33" t="s">
        <v>103</v>
      </c>
      <c r="D10117" s="33" t="s">
        <v>113</v>
      </c>
      <c r="E10117" s="33" t="s">
        <v>105</v>
      </c>
    </row>
    <row r="10118" spans="1:5" ht="15.75" customHeight="1" x14ac:dyDescent="0.25">
      <c r="A10118" s="33">
        <v>39101451</v>
      </c>
      <c r="B10118" s="34">
        <v>43241</v>
      </c>
      <c r="C10118" s="33" t="s">
        <v>21</v>
      </c>
      <c r="D10118" s="33" t="s">
        <v>113</v>
      </c>
      <c r="E10118" s="33" t="s">
        <v>105</v>
      </c>
    </row>
    <row r="10119" spans="1:5" ht="15.75" customHeight="1" x14ac:dyDescent="0.25">
      <c r="A10119" s="33">
        <v>52472342</v>
      </c>
      <c r="B10119" s="34">
        <v>43918</v>
      </c>
      <c r="C10119" s="33" t="s">
        <v>106</v>
      </c>
      <c r="D10119" s="33" t="s">
        <v>113</v>
      </c>
      <c r="E10119" s="33" t="s">
        <v>105</v>
      </c>
    </row>
    <row r="10120" spans="1:5" ht="15.75" customHeight="1" x14ac:dyDescent="0.25">
      <c r="A10120" s="33">
        <v>52346988</v>
      </c>
      <c r="B10120" s="34">
        <v>43836</v>
      </c>
      <c r="C10120" s="33" t="s">
        <v>106</v>
      </c>
      <c r="D10120" s="33" t="s">
        <v>113</v>
      </c>
      <c r="E10120" s="33" t="s">
        <v>107</v>
      </c>
    </row>
    <row r="10121" spans="1:5" ht="15.75" customHeight="1" x14ac:dyDescent="0.25">
      <c r="A10121" s="33">
        <v>45228297</v>
      </c>
      <c r="B10121" s="34">
        <v>43501</v>
      </c>
      <c r="C10121" s="33" t="s">
        <v>106</v>
      </c>
      <c r="D10121" s="33" t="s">
        <v>113</v>
      </c>
      <c r="E10121" s="33" t="s">
        <v>105</v>
      </c>
    </row>
    <row r="10122" spans="1:5" ht="15.75" customHeight="1" x14ac:dyDescent="0.25">
      <c r="A10122" s="33">
        <v>39994955</v>
      </c>
      <c r="B10122" s="34">
        <v>43001</v>
      </c>
      <c r="C10122" s="33" t="s">
        <v>103</v>
      </c>
      <c r="D10122" s="33" t="s">
        <v>113</v>
      </c>
      <c r="E10122" s="33" t="s">
        <v>105</v>
      </c>
    </row>
    <row r="10123" spans="1:5" ht="15.75" customHeight="1" x14ac:dyDescent="0.25">
      <c r="A10123" s="33">
        <v>42586880</v>
      </c>
      <c r="B10123" s="34">
        <v>43298</v>
      </c>
      <c r="C10123" s="33" t="s">
        <v>106</v>
      </c>
      <c r="D10123" s="33" t="s">
        <v>113</v>
      </c>
      <c r="E10123" s="33" t="s">
        <v>105</v>
      </c>
    </row>
    <row r="10124" spans="1:5" ht="15.75" customHeight="1" x14ac:dyDescent="0.25">
      <c r="A10124" s="33">
        <v>32499889</v>
      </c>
      <c r="B10124" s="34">
        <v>43463</v>
      </c>
      <c r="C10124" s="33" t="s">
        <v>103</v>
      </c>
      <c r="D10124" s="33" t="s">
        <v>113</v>
      </c>
      <c r="E10124" s="33" t="s">
        <v>105</v>
      </c>
    </row>
    <row r="10125" spans="1:5" ht="15.75" customHeight="1" x14ac:dyDescent="0.25">
      <c r="A10125" s="33">
        <v>51131177</v>
      </c>
      <c r="B10125" s="34">
        <v>43795</v>
      </c>
      <c r="C10125" s="33" t="s">
        <v>106</v>
      </c>
      <c r="D10125" s="33" t="s">
        <v>113</v>
      </c>
      <c r="E10125" s="33" t="s">
        <v>107</v>
      </c>
    </row>
    <row r="10126" spans="1:5" ht="15.75" customHeight="1" x14ac:dyDescent="0.25">
      <c r="A10126" s="33">
        <v>36199820</v>
      </c>
      <c r="B10126" s="34">
        <v>42637</v>
      </c>
      <c r="C10126" s="33" t="s">
        <v>106</v>
      </c>
      <c r="D10126" s="33" t="s">
        <v>113</v>
      </c>
      <c r="E10126" s="33" t="s">
        <v>105</v>
      </c>
    </row>
    <row r="10127" spans="1:5" ht="15.75" customHeight="1" x14ac:dyDescent="0.25">
      <c r="A10127" s="33">
        <v>44102482</v>
      </c>
      <c r="B10127" s="34">
        <v>43980</v>
      </c>
      <c r="C10127" s="33" t="s">
        <v>106</v>
      </c>
      <c r="D10127" s="33" t="s">
        <v>113</v>
      </c>
      <c r="E10127" s="33" t="s">
        <v>107</v>
      </c>
    </row>
    <row r="10128" spans="1:5" ht="15.75" customHeight="1" x14ac:dyDescent="0.25">
      <c r="A10128" s="33">
        <v>40571258</v>
      </c>
      <c r="B10128" s="34">
        <v>43088</v>
      </c>
      <c r="C10128" s="33" t="s">
        <v>106</v>
      </c>
      <c r="D10128" s="33" t="s">
        <v>113</v>
      </c>
      <c r="E10128" s="33" t="s">
        <v>105</v>
      </c>
    </row>
    <row r="10129" spans="1:5" ht="15.75" customHeight="1" x14ac:dyDescent="0.25">
      <c r="A10129" s="33">
        <v>14773219</v>
      </c>
      <c r="B10129" s="34">
        <v>43965</v>
      </c>
      <c r="C10129" s="33" t="s">
        <v>103</v>
      </c>
      <c r="D10129" s="33" t="s">
        <v>113</v>
      </c>
      <c r="E10129" s="33" t="s">
        <v>107</v>
      </c>
    </row>
    <row r="10130" spans="1:5" ht="15.75" customHeight="1" x14ac:dyDescent="0.25">
      <c r="A10130" s="33">
        <v>43560597</v>
      </c>
      <c r="B10130" s="34">
        <v>43432</v>
      </c>
      <c r="C10130" s="33" t="s">
        <v>106</v>
      </c>
      <c r="D10130" s="33" t="s">
        <v>113</v>
      </c>
      <c r="E10130" s="33" t="s">
        <v>105</v>
      </c>
    </row>
    <row r="10131" spans="1:5" ht="15.75" customHeight="1" x14ac:dyDescent="0.25">
      <c r="A10131" s="33">
        <v>50280483</v>
      </c>
      <c r="B10131" s="34">
        <v>43766</v>
      </c>
      <c r="C10131" s="33" t="s">
        <v>103</v>
      </c>
      <c r="D10131" s="33" t="s">
        <v>113</v>
      </c>
      <c r="E10131" s="33" t="s">
        <v>105</v>
      </c>
    </row>
    <row r="10132" spans="1:5" ht="15.75" customHeight="1" x14ac:dyDescent="0.25">
      <c r="A10132" s="33">
        <v>10230651</v>
      </c>
      <c r="B10132" s="34">
        <v>43413</v>
      </c>
      <c r="C10132" s="33" t="s">
        <v>103</v>
      </c>
      <c r="D10132" s="33" t="s">
        <v>113</v>
      </c>
      <c r="E10132" s="33" t="s">
        <v>107</v>
      </c>
    </row>
    <row r="10133" spans="1:5" ht="15.75" customHeight="1" x14ac:dyDescent="0.25">
      <c r="A10133" s="33">
        <v>53109864</v>
      </c>
      <c r="B10133" s="34">
        <v>43863</v>
      </c>
      <c r="C10133" s="33" t="s">
        <v>108</v>
      </c>
      <c r="D10133" s="33" t="s">
        <v>113</v>
      </c>
      <c r="E10133" s="33" t="s">
        <v>105</v>
      </c>
    </row>
    <row r="10134" spans="1:5" ht="15.75" customHeight="1" x14ac:dyDescent="0.25">
      <c r="A10134" s="33">
        <v>10246673</v>
      </c>
      <c r="B10134" s="34">
        <v>43608</v>
      </c>
      <c r="C10134" s="33" t="s">
        <v>103</v>
      </c>
      <c r="D10134" s="33" t="s">
        <v>113</v>
      </c>
      <c r="E10134" s="33" t="s">
        <v>105</v>
      </c>
    </row>
    <row r="10135" spans="1:5" ht="15.75" customHeight="1" x14ac:dyDescent="0.25">
      <c r="A10135" s="33">
        <v>44499894</v>
      </c>
      <c r="B10135" s="34">
        <v>43452</v>
      </c>
      <c r="C10135" s="33" t="s">
        <v>103</v>
      </c>
      <c r="D10135" s="33" t="s">
        <v>113</v>
      </c>
      <c r="E10135" s="33" t="s">
        <v>105</v>
      </c>
    </row>
    <row r="10136" spans="1:5" ht="15.75" customHeight="1" x14ac:dyDescent="0.25">
      <c r="A10136" s="33">
        <v>38567958</v>
      </c>
      <c r="B10136" s="34">
        <v>43605</v>
      </c>
      <c r="C10136" s="33" t="s">
        <v>103</v>
      </c>
      <c r="D10136" s="33" t="s">
        <v>113</v>
      </c>
      <c r="E10136" s="33" t="s">
        <v>107</v>
      </c>
    </row>
    <row r="10137" spans="1:5" ht="15.75" customHeight="1" x14ac:dyDescent="0.25">
      <c r="A10137" s="33">
        <v>42715354</v>
      </c>
      <c r="B10137" s="34">
        <v>43356</v>
      </c>
      <c r="C10137" s="33" t="s">
        <v>103</v>
      </c>
      <c r="D10137" s="33" t="s">
        <v>113</v>
      </c>
      <c r="E10137" s="33" t="s">
        <v>105</v>
      </c>
    </row>
    <row r="10138" spans="1:5" ht="15.75" customHeight="1" x14ac:dyDescent="0.25">
      <c r="A10138" s="33">
        <v>51679418</v>
      </c>
      <c r="B10138" s="34">
        <v>43813</v>
      </c>
      <c r="C10138" s="33" t="s">
        <v>106</v>
      </c>
      <c r="D10138" s="33" t="s">
        <v>113</v>
      </c>
      <c r="E10138" s="33" t="s">
        <v>105</v>
      </c>
    </row>
    <row r="10139" spans="1:5" ht="15.75" customHeight="1" x14ac:dyDescent="0.25">
      <c r="A10139" s="33">
        <v>53341364</v>
      </c>
      <c r="B10139" s="34">
        <v>43910</v>
      </c>
      <c r="C10139" s="33" t="s">
        <v>106</v>
      </c>
      <c r="D10139" s="33" t="s">
        <v>113</v>
      </c>
      <c r="E10139" s="33" t="s">
        <v>105</v>
      </c>
    </row>
    <row r="10140" spans="1:5" ht="15.75" customHeight="1" x14ac:dyDescent="0.25">
      <c r="A10140" s="33">
        <v>41229863</v>
      </c>
      <c r="B10140" s="34">
        <v>43786</v>
      </c>
      <c r="C10140" s="33" t="s">
        <v>103</v>
      </c>
      <c r="D10140" s="33" t="s">
        <v>113</v>
      </c>
      <c r="E10140" s="33" t="s">
        <v>107</v>
      </c>
    </row>
    <row r="10141" spans="1:5" ht="15.75" customHeight="1" x14ac:dyDescent="0.25">
      <c r="A10141" s="33">
        <v>10696079</v>
      </c>
      <c r="B10141" s="34">
        <v>42823</v>
      </c>
      <c r="C10141" s="33" t="s">
        <v>106</v>
      </c>
      <c r="D10141" s="33" t="s">
        <v>113</v>
      </c>
      <c r="E10141" s="33" t="s">
        <v>105</v>
      </c>
    </row>
    <row r="10142" spans="1:5" ht="15.75" customHeight="1" x14ac:dyDescent="0.25">
      <c r="A10142" s="33">
        <v>41495259</v>
      </c>
      <c r="B10142" s="34">
        <v>43605</v>
      </c>
      <c r="C10142" s="33" t="s">
        <v>106</v>
      </c>
      <c r="D10142" s="33" t="s">
        <v>113</v>
      </c>
      <c r="E10142" s="33" t="s">
        <v>105</v>
      </c>
    </row>
    <row r="10143" spans="1:5" ht="15.75" customHeight="1" x14ac:dyDescent="0.25">
      <c r="A10143" s="33">
        <v>39018975</v>
      </c>
      <c r="B10143" s="34">
        <v>43161</v>
      </c>
      <c r="C10143" s="33" t="s">
        <v>21</v>
      </c>
      <c r="D10143" s="33" t="s">
        <v>113</v>
      </c>
      <c r="E10143" s="33" t="s">
        <v>105</v>
      </c>
    </row>
    <row r="10144" spans="1:5" ht="15.75" customHeight="1" x14ac:dyDescent="0.25">
      <c r="A10144" s="33">
        <v>23954594</v>
      </c>
      <c r="B10144" s="34">
        <v>43975</v>
      </c>
      <c r="C10144" s="33" t="s">
        <v>106</v>
      </c>
      <c r="D10144" s="33" t="s">
        <v>113</v>
      </c>
      <c r="E10144" s="33" t="s">
        <v>107</v>
      </c>
    </row>
    <row r="10145" spans="1:5" ht="15.75" customHeight="1" x14ac:dyDescent="0.25">
      <c r="A10145" s="33">
        <v>30522416</v>
      </c>
      <c r="B10145" s="34">
        <v>42376</v>
      </c>
      <c r="C10145" s="33" t="s">
        <v>106</v>
      </c>
      <c r="D10145" s="33" t="s">
        <v>113</v>
      </c>
      <c r="E10145" s="33" t="s">
        <v>107</v>
      </c>
    </row>
    <row r="10146" spans="1:5" ht="15.75" customHeight="1" x14ac:dyDescent="0.25">
      <c r="A10146" s="33">
        <v>38903404</v>
      </c>
      <c r="B10146" s="34">
        <v>43967</v>
      </c>
      <c r="C10146" s="33" t="s">
        <v>106</v>
      </c>
      <c r="D10146" s="33" t="s">
        <v>113</v>
      </c>
      <c r="E10146" s="33" t="s">
        <v>105</v>
      </c>
    </row>
    <row r="10147" spans="1:5" ht="15.75" customHeight="1" x14ac:dyDescent="0.25">
      <c r="A10147" s="33">
        <v>49191375</v>
      </c>
      <c r="B10147" s="34">
        <v>43741</v>
      </c>
      <c r="C10147" s="33" t="s">
        <v>106</v>
      </c>
      <c r="D10147" s="33" t="s">
        <v>113</v>
      </c>
      <c r="E10147" s="33" t="s">
        <v>105</v>
      </c>
    </row>
    <row r="10148" spans="1:5" ht="15.75" customHeight="1" x14ac:dyDescent="0.25">
      <c r="A10148" s="33">
        <v>20770193</v>
      </c>
      <c r="B10148" s="34">
        <v>43132</v>
      </c>
      <c r="C10148" s="33" t="s">
        <v>106</v>
      </c>
      <c r="D10148" s="33" t="s">
        <v>113</v>
      </c>
      <c r="E10148" s="33" t="s">
        <v>105</v>
      </c>
    </row>
    <row r="10149" spans="1:5" ht="15.75" customHeight="1" x14ac:dyDescent="0.25">
      <c r="A10149" s="33">
        <v>33255704</v>
      </c>
      <c r="B10149" s="34">
        <v>43656</v>
      </c>
      <c r="C10149" s="33" t="s">
        <v>103</v>
      </c>
      <c r="D10149" s="33" t="s">
        <v>113</v>
      </c>
      <c r="E10149" s="33" t="s">
        <v>107</v>
      </c>
    </row>
    <row r="10150" spans="1:5" ht="15.75" customHeight="1" x14ac:dyDescent="0.25">
      <c r="A10150" s="33">
        <v>39981437</v>
      </c>
      <c r="B10150" s="34">
        <v>43131</v>
      </c>
      <c r="C10150" s="33" t="s">
        <v>103</v>
      </c>
      <c r="D10150" s="33" t="s">
        <v>113</v>
      </c>
      <c r="E10150" s="33" t="s">
        <v>107</v>
      </c>
    </row>
    <row r="10151" spans="1:5" ht="15.75" customHeight="1" x14ac:dyDescent="0.25">
      <c r="A10151" s="33">
        <v>38933681</v>
      </c>
      <c r="B10151" s="34">
        <v>43813</v>
      </c>
      <c r="C10151" s="33" t="s">
        <v>106</v>
      </c>
      <c r="D10151" s="33" t="s">
        <v>113</v>
      </c>
      <c r="E10151" s="33" t="s">
        <v>105</v>
      </c>
    </row>
    <row r="10152" spans="1:5" ht="15.75" customHeight="1" x14ac:dyDescent="0.25">
      <c r="A10152" s="33">
        <v>6294441</v>
      </c>
      <c r="B10152" s="34">
        <v>42944</v>
      </c>
      <c r="C10152" s="33" t="s">
        <v>108</v>
      </c>
      <c r="D10152" s="33" t="s">
        <v>113</v>
      </c>
      <c r="E10152" s="33" t="s">
        <v>105</v>
      </c>
    </row>
    <row r="10153" spans="1:5" ht="15.75" customHeight="1" x14ac:dyDescent="0.25">
      <c r="A10153" s="33">
        <v>47752934</v>
      </c>
      <c r="B10153" s="34">
        <v>43704</v>
      </c>
      <c r="C10153" s="33" t="s">
        <v>21</v>
      </c>
      <c r="D10153" s="33" t="s">
        <v>113</v>
      </c>
      <c r="E10153" s="33" t="s">
        <v>107</v>
      </c>
    </row>
    <row r="10154" spans="1:5" ht="15.75" customHeight="1" x14ac:dyDescent="0.25">
      <c r="A10154" s="33">
        <v>40802037</v>
      </c>
      <c r="B10154" s="34">
        <v>43120</v>
      </c>
      <c r="C10154" s="33" t="s">
        <v>21</v>
      </c>
      <c r="D10154" s="33" t="s">
        <v>113</v>
      </c>
      <c r="E10154" s="33" t="s">
        <v>105</v>
      </c>
    </row>
    <row r="10155" spans="1:5" ht="15.75" customHeight="1" x14ac:dyDescent="0.25">
      <c r="A10155" s="33">
        <v>9913715</v>
      </c>
      <c r="B10155" s="34">
        <v>43947</v>
      </c>
      <c r="C10155" s="33" t="s">
        <v>106</v>
      </c>
      <c r="D10155" s="33" t="s">
        <v>113</v>
      </c>
      <c r="E10155" s="33" t="s">
        <v>107</v>
      </c>
    </row>
    <row r="10156" spans="1:5" ht="15.75" customHeight="1" x14ac:dyDescent="0.25">
      <c r="A10156" s="33">
        <v>3945468</v>
      </c>
      <c r="B10156" s="34">
        <v>42912</v>
      </c>
      <c r="C10156" s="33" t="s">
        <v>103</v>
      </c>
      <c r="D10156" s="33" t="s">
        <v>113</v>
      </c>
      <c r="E10156" s="33" t="s">
        <v>105</v>
      </c>
    </row>
    <row r="10157" spans="1:5" ht="15.75" customHeight="1" x14ac:dyDescent="0.25">
      <c r="A10157" s="33">
        <v>30239226</v>
      </c>
      <c r="B10157" s="34">
        <v>43271</v>
      </c>
      <c r="C10157" s="33" t="s">
        <v>108</v>
      </c>
      <c r="D10157" s="33" t="s">
        <v>113</v>
      </c>
      <c r="E10157" s="33" t="s">
        <v>107</v>
      </c>
    </row>
    <row r="10158" spans="1:5" ht="15.75" customHeight="1" x14ac:dyDescent="0.25">
      <c r="A10158" s="33">
        <v>43340482</v>
      </c>
      <c r="B10158" s="34">
        <v>43809</v>
      </c>
      <c r="C10158" s="33" t="s">
        <v>21</v>
      </c>
      <c r="D10158" s="33" t="s">
        <v>113</v>
      </c>
      <c r="E10158" s="33" t="s">
        <v>107</v>
      </c>
    </row>
    <row r="10159" spans="1:5" ht="15.75" customHeight="1" x14ac:dyDescent="0.25">
      <c r="A10159" s="33">
        <v>3296657</v>
      </c>
      <c r="B10159" s="34">
        <v>43051</v>
      </c>
      <c r="C10159" s="33" t="s">
        <v>106</v>
      </c>
      <c r="D10159" s="33" t="s">
        <v>113</v>
      </c>
      <c r="E10159" s="33" t="s">
        <v>107</v>
      </c>
    </row>
    <row r="10160" spans="1:5" ht="15.75" customHeight="1" x14ac:dyDescent="0.25">
      <c r="A10160" s="33">
        <v>32432233</v>
      </c>
      <c r="B10160" s="34">
        <v>43550</v>
      </c>
      <c r="C10160" s="33" t="s">
        <v>21</v>
      </c>
      <c r="D10160" s="33" t="s">
        <v>113</v>
      </c>
      <c r="E10160" s="33" t="s">
        <v>107</v>
      </c>
    </row>
    <row r="10161" spans="1:5" ht="15.75" customHeight="1" x14ac:dyDescent="0.25">
      <c r="A10161" s="33">
        <v>39471252</v>
      </c>
      <c r="B10161" s="34">
        <v>42930</v>
      </c>
      <c r="C10161" s="33" t="s">
        <v>106</v>
      </c>
      <c r="D10161" s="33" t="s">
        <v>113</v>
      </c>
      <c r="E10161" s="33" t="s">
        <v>107</v>
      </c>
    </row>
    <row r="10162" spans="1:5" ht="15.75" customHeight="1" x14ac:dyDescent="0.25">
      <c r="A10162" s="33">
        <v>53691748</v>
      </c>
      <c r="B10162" s="34">
        <v>43920</v>
      </c>
      <c r="C10162" s="33" t="s">
        <v>103</v>
      </c>
      <c r="D10162" s="33" t="s">
        <v>113</v>
      </c>
      <c r="E10162" s="33" t="s">
        <v>107</v>
      </c>
    </row>
    <row r="10163" spans="1:5" ht="15.75" customHeight="1" x14ac:dyDescent="0.25">
      <c r="A10163" s="33">
        <v>44324211</v>
      </c>
      <c r="B10163" s="34">
        <v>43604</v>
      </c>
      <c r="C10163" s="33" t="s">
        <v>106</v>
      </c>
      <c r="D10163" s="33" t="s">
        <v>113</v>
      </c>
      <c r="E10163" s="33" t="s">
        <v>105</v>
      </c>
    </row>
    <row r="10164" spans="1:5" ht="15.75" customHeight="1" x14ac:dyDescent="0.25">
      <c r="A10164" s="33">
        <v>29040381</v>
      </c>
      <c r="B10164" s="34">
        <v>43692</v>
      </c>
      <c r="C10164" s="33" t="s">
        <v>103</v>
      </c>
      <c r="D10164" s="33" t="s">
        <v>113</v>
      </c>
      <c r="E10164" s="33" t="s">
        <v>107</v>
      </c>
    </row>
    <row r="10165" spans="1:5" ht="15.75" customHeight="1" x14ac:dyDescent="0.25">
      <c r="A10165" s="33">
        <v>40456761</v>
      </c>
      <c r="B10165" s="34">
        <v>43070</v>
      </c>
      <c r="C10165" s="33" t="s">
        <v>106</v>
      </c>
      <c r="D10165" s="33" t="s">
        <v>113</v>
      </c>
      <c r="E10165" s="33" t="s">
        <v>105</v>
      </c>
    </row>
    <row r="10166" spans="1:5" ht="15.75" customHeight="1" x14ac:dyDescent="0.25">
      <c r="A10166" s="33">
        <v>36816709</v>
      </c>
      <c r="B10166" s="34">
        <v>42722</v>
      </c>
      <c r="C10166" s="33" t="s">
        <v>106</v>
      </c>
      <c r="D10166" s="33" t="s">
        <v>113</v>
      </c>
      <c r="E10166" s="33" t="s">
        <v>105</v>
      </c>
    </row>
    <row r="10167" spans="1:5" ht="15.75" customHeight="1" x14ac:dyDescent="0.25">
      <c r="A10167" s="33">
        <v>53219110</v>
      </c>
      <c r="B10167" s="34">
        <v>44074</v>
      </c>
      <c r="C10167" s="33" t="s">
        <v>106</v>
      </c>
      <c r="D10167" s="33" t="s">
        <v>113</v>
      </c>
      <c r="E10167" s="33" t="s">
        <v>107</v>
      </c>
    </row>
    <row r="10168" spans="1:5" ht="15.75" customHeight="1" x14ac:dyDescent="0.25">
      <c r="A10168" s="33">
        <v>39356946</v>
      </c>
      <c r="B10168" s="34">
        <v>42926</v>
      </c>
      <c r="C10168" s="33" t="s">
        <v>106</v>
      </c>
      <c r="D10168" s="33" t="s">
        <v>113</v>
      </c>
      <c r="E10168" s="33" t="s">
        <v>107</v>
      </c>
    </row>
    <row r="10169" spans="1:5" ht="15.75" customHeight="1" x14ac:dyDescent="0.25">
      <c r="A10169" s="33">
        <v>41586681</v>
      </c>
      <c r="B10169" s="34">
        <v>43238</v>
      </c>
      <c r="C10169" s="33" t="s">
        <v>106</v>
      </c>
      <c r="D10169" s="33" t="s">
        <v>113</v>
      </c>
      <c r="E10169" s="33" t="s">
        <v>105</v>
      </c>
    </row>
    <row r="10170" spans="1:5" ht="15.75" customHeight="1" x14ac:dyDescent="0.25">
      <c r="A10170" s="33">
        <v>23073165</v>
      </c>
      <c r="B10170" s="34">
        <v>42984</v>
      </c>
      <c r="C10170" s="33" t="s">
        <v>106</v>
      </c>
      <c r="D10170" s="33" t="s">
        <v>113</v>
      </c>
      <c r="E10170" s="33" t="s">
        <v>105</v>
      </c>
    </row>
    <row r="10171" spans="1:5" ht="15.75" customHeight="1" x14ac:dyDescent="0.25">
      <c r="A10171" s="33">
        <v>35914966</v>
      </c>
      <c r="B10171" s="34">
        <v>42594</v>
      </c>
      <c r="C10171" s="33" t="s">
        <v>106</v>
      </c>
      <c r="D10171" s="33" t="s">
        <v>113</v>
      </c>
      <c r="E10171" s="33" t="s">
        <v>105</v>
      </c>
    </row>
    <row r="10172" spans="1:5" ht="15.75" customHeight="1" x14ac:dyDescent="0.25">
      <c r="A10172" s="33">
        <v>24494279</v>
      </c>
      <c r="B10172" s="34">
        <v>43204</v>
      </c>
      <c r="C10172" s="33" t="s">
        <v>103</v>
      </c>
      <c r="D10172" s="33" t="s">
        <v>113</v>
      </c>
      <c r="E10172" s="33" t="s">
        <v>107</v>
      </c>
    </row>
    <row r="10173" spans="1:5" ht="15.75" customHeight="1" x14ac:dyDescent="0.25">
      <c r="A10173" s="33">
        <v>44015582</v>
      </c>
      <c r="B10173" s="34">
        <v>43826</v>
      </c>
      <c r="C10173" s="33" t="s">
        <v>106</v>
      </c>
      <c r="D10173" s="33" t="s">
        <v>113</v>
      </c>
      <c r="E10173" s="33" t="s">
        <v>105</v>
      </c>
    </row>
    <row r="10174" spans="1:5" ht="15.75" customHeight="1" x14ac:dyDescent="0.25">
      <c r="A10174" s="33">
        <v>37048784</v>
      </c>
      <c r="B10174" s="34">
        <v>43357</v>
      </c>
      <c r="C10174" s="33" t="s">
        <v>106</v>
      </c>
      <c r="D10174" s="33" t="s">
        <v>113</v>
      </c>
      <c r="E10174" s="33" t="s">
        <v>105</v>
      </c>
    </row>
    <row r="10175" spans="1:5" ht="15.75" customHeight="1" x14ac:dyDescent="0.25">
      <c r="A10175" s="33">
        <v>16718443</v>
      </c>
      <c r="B10175" s="34">
        <v>43830</v>
      </c>
      <c r="C10175" s="33" t="s">
        <v>106</v>
      </c>
      <c r="D10175" s="33" t="s">
        <v>113</v>
      </c>
      <c r="E10175" s="33" t="s">
        <v>105</v>
      </c>
    </row>
    <row r="10176" spans="1:5" ht="15.75" customHeight="1" x14ac:dyDescent="0.25">
      <c r="A10176" s="33">
        <v>40287022</v>
      </c>
      <c r="B10176" s="34">
        <v>43281</v>
      </c>
      <c r="C10176" s="33" t="s">
        <v>103</v>
      </c>
      <c r="D10176" s="33" t="s">
        <v>113</v>
      </c>
      <c r="E10176" s="33" t="s">
        <v>105</v>
      </c>
    </row>
    <row r="10177" spans="1:5" ht="15.75" customHeight="1" x14ac:dyDescent="0.25">
      <c r="A10177" s="33">
        <v>47934541</v>
      </c>
      <c r="B10177" s="34">
        <v>43655</v>
      </c>
      <c r="C10177" s="33" t="s">
        <v>103</v>
      </c>
      <c r="D10177" s="33" t="s">
        <v>113</v>
      </c>
      <c r="E10177" s="33" t="s">
        <v>107</v>
      </c>
    </row>
    <row r="10178" spans="1:5" ht="15.75" customHeight="1" x14ac:dyDescent="0.25">
      <c r="A10178" s="33">
        <v>39583074</v>
      </c>
      <c r="B10178" s="34">
        <v>43050</v>
      </c>
      <c r="C10178" s="33" t="s">
        <v>103</v>
      </c>
      <c r="D10178" s="33" t="s">
        <v>113</v>
      </c>
      <c r="E10178" s="33" t="s">
        <v>105</v>
      </c>
    </row>
    <row r="10179" spans="1:5" ht="15.75" customHeight="1" x14ac:dyDescent="0.25">
      <c r="A10179" s="33">
        <v>15216008</v>
      </c>
      <c r="B10179" s="34">
        <v>43362</v>
      </c>
      <c r="C10179" s="33" t="s">
        <v>103</v>
      </c>
      <c r="D10179" s="33" t="s">
        <v>113</v>
      </c>
      <c r="E10179" s="33" t="s">
        <v>105</v>
      </c>
    </row>
    <row r="10180" spans="1:5" ht="15.75" customHeight="1" x14ac:dyDescent="0.25">
      <c r="A10180" s="33">
        <v>25228634</v>
      </c>
      <c r="B10180" s="34">
        <v>42835</v>
      </c>
      <c r="C10180" s="33" t="s">
        <v>103</v>
      </c>
      <c r="D10180" s="33" t="s">
        <v>113</v>
      </c>
      <c r="E10180" s="33" t="s">
        <v>107</v>
      </c>
    </row>
    <row r="10181" spans="1:5" ht="15.75" customHeight="1" x14ac:dyDescent="0.25">
      <c r="A10181" s="33">
        <v>48367073</v>
      </c>
      <c r="B10181" s="34">
        <v>43913</v>
      </c>
      <c r="C10181" s="33" t="s">
        <v>106</v>
      </c>
      <c r="D10181" s="33" t="s">
        <v>113</v>
      </c>
      <c r="E10181" s="33" t="s">
        <v>105</v>
      </c>
    </row>
    <row r="10182" spans="1:5" ht="15.75" customHeight="1" x14ac:dyDescent="0.25">
      <c r="A10182" s="33">
        <v>38961177</v>
      </c>
      <c r="B10182" s="34">
        <v>43825</v>
      </c>
      <c r="C10182" s="33" t="s">
        <v>106</v>
      </c>
      <c r="D10182" s="33" t="s">
        <v>113</v>
      </c>
      <c r="E10182" s="33" t="s">
        <v>105</v>
      </c>
    </row>
    <row r="10183" spans="1:5" ht="15.75" customHeight="1" x14ac:dyDescent="0.25">
      <c r="A10183" s="33">
        <v>47736832</v>
      </c>
      <c r="B10183" s="34">
        <v>43640</v>
      </c>
      <c r="C10183" s="33" t="s">
        <v>106</v>
      </c>
      <c r="D10183" s="33" t="s">
        <v>113</v>
      </c>
      <c r="E10183" s="33" t="s">
        <v>107</v>
      </c>
    </row>
    <row r="10184" spans="1:5" ht="15.75" customHeight="1" x14ac:dyDescent="0.25">
      <c r="A10184" s="33">
        <v>51398993</v>
      </c>
      <c r="B10184" s="34">
        <v>43803</v>
      </c>
      <c r="C10184" s="33" t="s">
        <v>103</v>
      </c>
      <c r="D10184" s="33" t="s">
        <v>113</v>
      </c>
      <c r="E10184" s="33" t="s">
        <v>107</v>
      </c>
    </row>
    <row r="10185" spans="1:5" ht="15.75" customHeight="1" x14ac:dyDescent="0.25">
      <c r="A10185" s="33">
        <v>43674426</v>
      </c>
      <c r="B10185" s="34">
        <v>43598</v>
      </c>
      <c r="C10185" s="33" t="s">
        <v>106</v>
      </c>
      <c r="D10185" s="33" t="s">
        <v>113</v>
      </c>
      <c r="E10185" s="33" t="s">
        <v>105</v>
      </c>
    </row>
    <row r="10186" spans="1:5" ht="15.75" customHeight="1" x14ac:dyDescent="0.25">
      <c r="A10186" s="33">
        <v>46061342</v>
      </c>
      <c r="B10186" s="34">
        <v>43521</v>
      </c>
      <c r="C10186" s="33" t="s">
        <v>21</v>
      </c>
      <c r="D10186" s="33" t="s">
        <v>113</v>
      </c>
      <c r="E10186" s="33" t="s">
        <v>105</v>
      </c>
    </row>
    <row r="10187" spans="1:5" ht="15.75" customHeight="1" x14ac:dyDescent="0.25">
      <c r="A10187" s="33">
        <v>49396560</v>
      </c>
      <c r="B10187" s="34">
        <v>43875</v>
      </c>
      <c r="C10187" s="33" t="s">
        <v>103</v>
      </c>
      <c r="D10187" s="33" t="s">
        <v>113</v>
      </c>
      <c r="E10187" s="33" t="s">
        <v>105</v>
      </c>
    </row>
    <row r="10188" spans="1:5" ht="15.75" customHeight="1" x14ac:dyDescent="0.25">
      <c r="A10188" s="33">
        <v>26763153</v>
      </c>
      <c r="B10188" s="34">
        <v>42882</v>
      </c>
      <c r="C10188" s="33" t="s">
        <v>103</v>
      </c>
      <c r="D10188" s="33" t="s">
        <v>113</v>
      </c>
      <c r="E10188" s="33" t="s">
        <v>105</v>
      </c>
    </row>
    <row r="10189" spans="1:5" ht="15.75" customHeight="1" x14ac:dyDescent="0.25">
      <c r="A10189" s="33">
        <v>45948202</v>
      </c>
      <c r="B10189" s="34">
        <v>44039</v>
      </c>
      <c r="C10189" s="33" t="s">
        <v>103</v>
      </c>
      <c r="D10189" s="33" t="s">
        <v>113</v>
      </c>
      <c r="E10189" s="33" t="s">
        <v>107</v>
      </c>
    </row>
    <row r="10190" spans="1:5" ht="15.75" customHeight="1" x14ac:dyDescent="0.25">
      <c r="A10190" s="33">
        <v>45253082</v>
      </c>
      <c r="B10190" s="34">
        <v>43582</v>
      </c>
      <c r="C10190" s="33" t="s">
        <v>106</v>
      </c>
      <c r="D10190" s="33" t="s">
        <v>113</v>
      </c>
      <c r="E10190" s="33" t="s">
        <v>107</v>
      </c>
    </row>
    <row r="10191" spans="1:5" ht="15.75" customHeight="1" x14ac:dyDescent="0.25">
      <c r="A10191" s="33">
        <v>52295118</v>
      </c>
      <c r="B10191" s="34">
        <v>43924</v>
      </c>
      <c r="C10191" s="33" t="s">
        <v>106</v>
      </c>
      <c r="D10191" s="33" t="s">
        <v>113</v>
      </c>
      <c r="E10191" s="33" t="s">
        <v>105</v>
      </c>
    </row>
    <row r="10192" spans="1:5" ht="15.75" customHeight="1" x14ac:dyDescent="0.25">
      <c r="A10192" s="33">
        <v>39250224</v>
      </c>
      <c r="B10192" s="34">
        <v>43540</v>
      </c>
      <c r="C10192" s="33" t="s">
        <v>103</v>
      </c>
      <c r="D10192" s="33" t="s">
        <v>113</v>
      </c>
      <c r="E10192" s="33" t="s">
        <v>105</v>
      </c>
    </row>
    <row r="10193" spans="1:5" ht="15.75" customHeight="1" x14ac:dyDescent="0.25">
      <c r="A10193" s="33">
        <v>49624195</v>
      </c>
      <c r="B10193" s="34">
        <v>43737</v>
      </c>
      <c r="C10193" s="33" t="s">
        <v>103</v>
      </c>
      <c r="D10193" s="33" t="s">
        <v>113</v>
      </c>
      <c r="E10193" s="33" t="s">
        <v>107</v>
      </c>
    </row>
    <row r="10194" spans="1:5" ht="15.75" customHeight="1" x14ac:dyDescent="0.25">
      <c r="A10194" s="33">
        <v>40309622</v>
      </c>
      <c r="B10194" s="34">
        <v>43983</v>
      </c>
      <c r="C10194" s="33" t="s">
        <v>106</v>
      </c>
      <c r="D10194" s="33" t="s">
        <v>113</v>
      </c>
      <c r="E10194" s="33" t="s">
        <v>107</v>
      </c>
    </row>
    <row r="10195" spans="1:5" ht="15.75" customHeight="1" x14ac:dyDescent="0.25">
      <c r="A10195" s="33">
        <v>32531474</v>
      </c>
      <c r="B10195" s="34">
        <v>44153</v>
      </c>
      <c r="C10195" s="33" t="s">
        <v>21</v>
      </c>
      <c r="D10195" s="33" t="s">
        <v>113</v>
      </c>
      <c r="E10195" s="33" t="s">
        <v>105</v>
      </c>
    </row>
    <row r="10196" spans="1:5" ht="15.75" customHeight="1" x14ac:dyDescent="0.25">
      <c r="A10196" s="33">
        <v>48429453</v>
      </c>
      <c r="B10196" s="34">
        <v>43853</v>
      </c>
      <c r="C10196" s="33" t="s">
        <v>106</v>
      </c>
      <c r="D10196" s="33" t="s">
        <v>113</v>
      </c>
      <c r="E10196" s="33" t="s">
        <v>105</v>
      </c>
    </row>
    <row r="10197" spans="1:5" ht="15.75" customHeight="1" x14ac:dyDescent="0.25">
      <c r="A10197" s="33">
        <v>37292668</v>
      </c>
      <c r="B10197" s="34">
        <v>42794</v>
      </c>
      <c r="C10197" s="33" t="s">
        <v>106</v>
      </c>
      <c r="D10197" s="33" t="s">
        <v>113</v>
      </c>
      <c r="E10197" s="33" t="s">
        <v>105</v>
      </c>
    </row>
    <row r="10198" spans="1:5" ht="15.75" customHeight="1" x14ac:dyDescent="0.25">
      <c r="A10198" s="33">
        <v>49558284</v>
      </c>
      <c r="B10198" s="34">
        <v>43733</v>
      </c>
      <c r="C10198" s="33" t="s">
        <v>106</v>
      </c>
      <c r="D10198" s="33" t="s">
        <v>113</v>
      </c>
      <c r="E10198" s="33" t="s">
        <v>105</v>
      </c>
    </row>
    <row r="10199" spans="1:5" ht="15.75" customHeight="1" x14ac:dyDescent="0.25">
      <c r="A10199" s="33">
        <v>47622042</v>
      </c>
      <c r="B10199" s="34">
        <v>43639</v>
      </c>
      <c r="C10199" s="33" t="s">
        <v>106</v>
      </c>
      <c r="D10199" s="33" t="s">
        <v>113</v>
      </c>
      <c r="E10199" s="33" t="s">
        <v>107</v>
      </c>
    </row>
    <row r="10200" spans="1:5" ht="15.75" customHeight="1" x14ac:dyDescent="0.25">
      <c r="A10200" s="33">
        <v>28823958</v>
      </c>
      <c r="B10200" s="34">
        <v>43863</v>
      </c>
      <c r="C10200" s="33" t="s">
        <v>106</v>
      </c>
      <c r="D10200" s="33" t="s">
        <v>113</v>
      </c>
      <c r="E10200" s="33" t="s">
        <v>107</v>
      </c>
    </row>
    <row r="10201" spans="1:5" ht="15.75" customHeight="1" x14ac:dyDescent="0.25">
      <c r="A10201" s="33">
        <v>46276798</v>
      </c>
      <c r="B10201" s="34">
        <v>43534</v>
      </c>
      <c r="C10201" s="33" t="s">
        <v>103</v>
      </c>
      <c r="D10201" s="33" t="s">
        <v>113</v>
      </c>
      <c r="E10201" s="33" t="s">
        <v>105</v>
      </c>
    </row>
    <row r="10202" spans="1:5" ht="15.75" customHeight="1" x14ac:dyDescent="0.25">
      <c r="A10202" s="33">
        <v>48236551</v>
      </c>
      <c r="B10202" s="34">
        <v>43886</v>
      </c>
      <c r="C10202" s="33" t="s">
        <v>103</v>
      </c>
      <c r="D10202" s="33" t="s">
        <v>113</v>
      </c>
      <c r="E10202" s="33" t="s">
        <v>105</v>
      </c>
    </row>
    <row r="10203" spans="1:5" ht="15.75" customHeight="1" x14ac:dyDescent="0.25">
      <c r="A10203" s="33">
        <v>13001035</v>
      </c>
      <c r="B10203" s="34">
        <v>43531</v>
      </c>
      <c r="C10203" s="33" t="s">
        <v>103</v>
      </c>
      <c r="D10203" s="33" t="s">
        <v>113</v>
      </c>
      <c r="E10203" s="33" t="s">
        <v>105</v>
      </c>
    </row>
    <row r="10204" spans="1:5" ht="15.75" customHeight="1" x14ac:dyDescent="0.25">
      <c r="A10204" s="33">
        <v>44727544</v>
      </c>
      <c r="B10204" s="34">
        <v>43456</v>
      </c>
      <c r="C10204" s="33" t="s">
        <v>106</v>
      </c>
      <c r="D10204" s="33" t="s">
        <v>113</v>
      </c>
      <c r="E10204" s="33" t="s">
        <v>107</v>
      </c>
    </row>
    <row r="10205" spans="1:5" ht="15.75" customHeight="1" x14ac:dyDescent="0.25">
      <c r="A10205" s="33">
        <v>44194397</v>
      </c>
      <c r="B10205" s="34">
        <v>43415</v>
      </c>
      <c r="C10205" s="33" t="s">
        <v>103</v>
      </c>
      <c r="D10205" s="33" t="s">
        <v>113</v>
      </c>
      <c r="E10205" s="33" t="s">
        <v>105</v>
      </c>
    </row>
    <row r="10206" spans="1:5" ht="15.75" customHeight="1" x14ac:dyDescent="0.25">
      <c r="A10206" s="33">
        <v>5079266</v>
      </c>
      <c r="B10206" s="34">
        <v>43434</v>
      </c>
      <c r="C10206" s="33" t="s">
        <v>106</v>
      </c>
      <c r="D10206" s="33" t="s">
        <v>113</v>
      </c>
      <c r="E10206" s="33" t="s">
        <v>107</v>
      </c>
    </row>
    <row r="10207" spans="1:5" ht="15.75" customHeight="1" x14ac:dyDescent="0.25">
      <c r="A10207" s="33">
        <v>38321168</v>
      </c>
      <c r="B10207" s="34">
        <v>44029</v>
      </c>
      <c r="C10207" s="33" t="s">
        <v>103</v>
      </c>
      <c r="D10207" s="33" t="s">
        <v>113</v>
      </c>
      <c r="E10207" s="33" t="s">
        <v>105</v>
      </c>
    </row>
    <row r="10208" spans="1:5" ht="15.75" customHeight="1" x14ac:dyDescent="0.25">
      <c r="A10208" s="33">
        <v>35423750</v>
      </c>
      <c r="B10208" s="34">
        <v>43779</v>
      </c>
      <c r="C10208" s="33" t="s">
        <v>106</v>
      </c>
      <c r="D10208" s="33" t="s">
        <v>113</v>
      </c>
      <c r="E10208" s="33" t="s">
        <v>105</v>
      </c>
    </row>
    <row r="10209" spans="1:5" ht="15.75" customHeight="1" x14ac:dyDescent="0.25">
      <c r="A10209" s="33">
        <v>46904271</v>
      </c>
      <c r="B10209" s="34">
        <v>43725</v>
      </c>
      <c r="C10209" s="33" t="s">
        <v>106</v>
      </c>
      <c r="D10209" s="33" t="s">
        <v>113</v>
      </c>
      <c r="E10209" s="33" t="s">
        <v>105</v>
      </c>
    </row>
    <row r="10210" spans="1:5" ht="15.75" customHeight="1" x14ac:dyDescent="0.25">
      <c r="A10210" s="33">
        <v>43467374</v>
      </c>
      <c r="B10210" s="34">
        <v>43368</v>
      </c>
      <c r="C10210" s="33" t="s">
        <v>21</v>
      </c>
      <c r="D10210" s="33" t="s">
        <v>113</v>
      </c>
      <c r="E10210" s="33" t="s">
        <v>105</v>
      </c>
    </row>
    <row r="10211" spans="1:5" ht="15.75" customHeight="1" x14ac:dyDescent="0.25">
      <c r="A10211" s="33">
        <v>35292341</v>
      </c>
      <c r="B10211" s="34">
        <v>43127</v>
      </c>
      <c r="C10211" s="33" t="s">
        <v>103</v>
      </c>
      <c r="D10211" s="33" t="s">
        <v>113</v>
      </c>
      <c r="E10211" s="33" t="s">
        <v>105</v>
      </c>
    </row>
    <row r="10212" spans="1:5" ht="15.75" customHeight="1" x14ac:dyDescent="0.25">
      <c r="A10212" s="33">
        <v>53056681</v>
      </c>
      <c r="B10212" s="34">
        <v>43861</v>
      </c>
      <c r="C10212" s="33" t="s">
        <v>106</v>
      </c>
      <c r="D10212" s="33" t="s">
        <v>113</v>
      </c>
      <c r="E10212" s="33" t="s">
        <v>105</v>
      </c>
    </row>
    <row r="10213" spans="1:5" ht="15.75" customHeight="1" x14ac:dyDescent="0.25">
      <c r="A10213" s="33">
        <v>27871473</v>
      </c>
      <c r="B10213" s="34">
        <v>43051</v>
      </c>
      <c r="C10213" s="33" t="s">
        <v>103</v>
      </c>
      <c r="D10213" s="33" t="s">
        <v>113</v>
      </c>
      <c r="E10213" s="33" t="s">
        <v>107</v>
      </c>
    </row>
    <row r="10214" spans="1:5" ht="15.75" customHeight="1" x14ac:dyDescent="0.25">
      <c r="A10214" s="33">
        <v>48812368</v>
      </c>
      <c r="B10214" s="34">
        <v>44138</v>
      </c>
      <c r="C10214" s="33" t="s">
        <v>106</v>
      </c>
      <c r="D10214" s="33" t="s">
        <v>113</v>
      </c>
      <c r="E10214" s="33" t="s">
        <v>107</v>
      </c>
    </row>
    <row r="10215" spans="1:5" ht="15.75" customHeight="1" x14ac:dyDescent="0.25">
      <c r="A10215" s="33">
        <v>45258761</v>
      </c>
      <c r="B10215" s="34">
        <v>43670</v>
      </c>
      <c r="C10215" s="33" t="s">
        <v>106</v>
      </c>
      <c r="D10215" s="33" t="s">
        <v>113</v>
      </c>
      <c r="E10215" s="33" t="s">
        <v>107</v>
      </c>
    </row>
    <row r="10216" spans="1:5" ht="15.75" customHeight="1" x14ac:dyDescent="0.25">
      <c r="A10216" s="33">
        <v>45311371</v>
      </c>
      <c r="B10216" s="34">
        <v>43795</v>
      </c>
      <c r="C10216" s="33" t="s">
        <v>21</v>
      </c>
      <c r="D10216" s="33" t="s">
        <v>113</v>
      </c>
      <c r="E10216" s="33" t="s">
        <v>105</v>
      </c>
    </row>
    <row r="10217" spans="1:5" ht="15.75" customHeight="1" x14ac:dyDescent="0.25">
      <c r="A10217" s="33">
        <v>41759957</v>
      </c>
      <c r="B10217" s="34">
        <v>43397</v>
      </c>
      <c r="C10217" s="33" t="s">
        <v>106</v>
      </c>
      <c r="D10217" s="33" t="s">
        <v>113</v>
      </c>
      <c r="E10217" s="33" t="s">
        <v>105</v>
      </c>
    </row>
    <row r="10218" spans="1:5" ht="15.75" customHeight="1" x14ac:dyDescent="0.25">
      <c r="A10218" s="33">
        <v>36948274</v>
      </c>
      <c r="B10218" s="34">
        <v>42733</v>
      </c>
      <c r="C10218" s="33" t="s">
        <v>103</v>
      </c>
      <c r="D10218" s="33" t="s">
        <v>113</v>
      </c>
      <c r="E10218" s="33" t="s">
        <v>105</v>
      </c>
    </row>
    <row r="10219" spans="1:5" ht="15.75" customHeight="1" x14ac:dyDescent="0.25">
      <c r="A10219" s="33">
        <v>50536653</v>
      </c>
      <c r="B10219" s="34">
        <v>43784</v>
      </c>
      <c r="C10219" s="33" t="s">
        <v>106</v>
      </c>
      <c r="D10219" s="33" t="s">
        <v>113</v>
      </c>
      <c r="E10219" s="33" t="s">
        <v>107</v>
      </c>
    </row>
    <row r="10220" spans="1:5" ht="15.75" customHeight="1" x14ac:dyDescent="0.25">
      <c r="A10220" s="33">
        <v>44075312</v>
      </c>
      <c r="B10220" s="34">
        <v>43406</v>
      </c>
      <c r="C10220" s="33" t="s">
        <v>106</v>
      </c>
      <c r="D10220" s="33" t="s">
        <v>113</v>
      </c>
      <c r="E10220" s="33" t="s">
        <v>105</v>
      </c>
    </row>
    <row r="10221" spans="1:5" ht="15.75" customHeight="1" x14ac:dyDescent="0.25">
      <c r="A10221" s="33">
        <v>34006698</v>
      </c>
      <c r="B10221" s="34">
        <v>42374</v>
      </c>
      <c r="C10221" s="33" t="s">
        <v>103</v>
      </c>
      <c r="D10221" s="33" t="s">
        <v>113</v>
      </c>
      <c r="E10221" s="33" t="s">
        <v>105</v>
      </c>
    </row>
    <row r="10222" spans="1:5" ht="15.75" customHeight="1" x14ac:dyDescent="0.25">
      <c r="A10222" s="33">
        <v>52575476</v>
      </c>
      <c r="B10222" s="34">
        <v>43845</v>
      </c>
      <c r="C10222" s="33" t="s">
        <v>106</v>
      </c>
      <c r="D10222" s="33" t="s">
        <v>113</v>
      </c>
      <c r="E10222" s="33" t="s">
        <v>105</v>
      </c>
    </row>
    <row r="10223" spans="1:5" ht="15.75" customHeight="1" x14ac:dyDescent="0.25">
      <c r="A10223" s="33">
        <v>34256414</v>
      </c>
      <c r="B10223" s="34">
        <v>43805</v>
      </c>
      <c r="C10223" s="33" t="s">
        <v>103</v>
      </c>
      <c r="D10223" s="33" t="s">
        <v>113</v>
      </c>
      <c r="E10223" s="33" t="s">
        <v>107</v>
      </c>
    </row>
    <row r="10224" spans="1:5" ht="15.75" customHeight="1" x14ac:dyDescent="0.25">
      <c r="A10224" s="33">
        <v>11044525</v>
      </c>
      <c r="B10224" s="34">
        <v>42643</v>
      </c>
      <c r="C10224" s="33" t="s">
        <v>106</v>
      </c>
      <c r="D10224" s="33" t="s">
        <v>113</v>
      </c>
      <c r="E10224" s="33" t="s">
        <v>107</v>
      </c>
    </row>
    <row r="10225" spans="1:5" ht="15.75" customHeight="1" x14ac:dyDescent="0.25">
      <c r="A10225" s="33">
        <v>12047013</v>
      </c>
      <c r="B10225" s="34">
        <v>43840</v>
      </c>
      <c r="C10225" s="33" t="s">
        <v>103</v>
      </c>
      <c r="D10225" s="33" t="s">
        <v>113</v>
      </c>
      <c r="E10225" s="33" t="s">
        <v>105</v>
      </c>
    </row>
    <row r="10226" spans="1:5" ht="15.75" customHeight="1" x14ac:dyDescent="0.25">
      <c r="A10226" s="33">
        <v>46293789</v>
      </c>
      <c r="B10226" s="34">
        <v>43545</v>
      </c>
      <c r="C10226" s="33" t="s">
        <v>103</v>
      </c>
      <c r="D10226" s="33" t="s">
        <v>113</v>
      </c>
      <c r="E10226" s="33" t="s">
        <v>105</v>
      </c>
    </row>
    <row r="10227" spans="1:5" ht="15.75" customHeight="1" x14ac:dyDescent="0.25">
      <c r="A10227" s="33">
        <v>49831275</v>
      </c>
      <c r="B10227" s="34">
        <v>43903</v>
      </c>
      <c r="C10227" s="33" t="s">
        <v>106</v>
      </c>
      <c r="D10227" s="33" t="s">
        <v>113</v>
      </c>
      <c r="E10227" s="33" t="s">
        <v>105</v>
      </c>
    </row>
    <row r="10228" spans="1:5" ht="15.75" customHeight="1" x14ac:dyDescent="0.25">
      <c r="A10228" s="33">
        <v>41856933</v>
      </c>
      <c r="B10228" s="34">
        <v>43774</v>
      </c>
      <c r="C10228" s="33" t="s">
        <v>103</v>
      </c>
      <c r="D10228" s="33" t="s">
        <v>113</v>
      </c>
      <c r="E10228" s="33" t="s">
        <v>107</v>
      </c>
    </row>
    <row r="10229" spans="1:5" ht="15.75" customHeight="1" x14ac:dyDescent="0.25">
      <c r="A10229" s="33">
        <v>42849872</v>
      </c>
      <c r="B10229" s="34">
        <v>43341</v>
      </c>
      <c r="C10229" s="33" t="s">
        <v>106</v>
      </c>
      <c r="D10229" s="33" t="s">
        <v>113</v>
      </c>
      <c r="E10229" s="33" t="s">
        <v>105</v>
      </c>
    </row>
    <row r="10230" spans="1:5" ht="15.75" customHeight="1" x14ac:dyDescent="0.25">
      <c r="A10230" s="33">
        <v>46724807</v>
      </c>
      <c r="B10230" s="34">
        <v>43602</v>
      </c>
      <c r="C10230" s="33" t="s">
        <v>106</v>
      </c>
      <c r="D10230" s="33" t="s">
        <v>113</v>
      </c>
      <c r="E10230" s="33" t="s">
        <v>105</v>
      </c>
    </row>
    <row r="10231" spans="1:5" ht="15.75" customHeight="1" x14ac:dyDescent="0.25">
      <c r="A10231" s="33">
        <v>50601287</v>
      </c>
      <c r="B10231" s="34">
        <v>43986</v>
      </c>
      <c r="C10231" s="33" t="s">
        <v>106</v>
      </c>
      <c r="D10231" s="33" t="s">
        <v>113</v>
      </c>
      <c r="E10231" s="33" t="s">
        <v>107</v>
      </c>
    </row>
    <row r="10232" spans="1:5" ht="15.75" customHeight="1" x14ac:dyDescent="0.25">
      <c r="A10232" s="33">
        <v>33966062</v>
      </c>
      <c r="B10232" s="34">
        <v>43249</v>
      </c>
      <c r="C10232" s="33" t="s">
        <v>106</v>
      </c>
      <c r="D10232" s="33" t="s">
        <v>113</v>
      </c>
      <c r="E10232" s="33" t="s">
        <v>107</v>
      </c>
    </row>
    <row r="10233" spans="1:5" ht="15.75" customHeight="1" x14ac:dyDescent="0.25">
      <c r="A10233" s="33">
        <v>41557549</v>
      </c>
      <c r="B10233" s="34">
        <v>43216</v>
      </c>
      <c r="C10233" s="33" t="s">
        <v>103</v>
      </c>
      <c r="D10233" s="33" t="s">
        <v>113</v>
      </c>
      <c r="E10233" s="33" t="s">
        <v>107</v>
      </c>
    </row>
    <row r="10234" spans="1:5" ht="15.75" customHeight="1" x14ac:dyDescent="0.25">
      <c r="A10234" s="33">
        <v>43621632</v>
      </c>
      <c r="B10234" s="34">
        <v>43610</v>
      </c>
      <c r="C10234" s="33" t="s">
        <v>103</v>
      </c>
      <c r="D10234" s="33" t="s">
        <v>113</v>
      </c>
      <c r="E10234" s="33" t="s">
        <v>107</v>
      </c>
    </row>
    <row r="10235" spans="1:5" ht="15.75" customHeight="1" x14ac:dyDescent="0.25">
      <c r="A10235" s="33">
        <v>13642231</v>
      </c>
      <c r="B10235" s="34">
        <v>43740</v>
      </c>
      <c r="C10235" s="33" t="s">
        <v>103</v>
      </c>
      <c r="D10235" s="33" t="s">
        <v>113</v>
      </c>
      <c r="E10235" s="33" t="s">
        <v>107</v>
      </c>
    </row>
    <row r="10236" spans="1:5" ht="15.75" customHeight="1" x14ac:dyDescent="0.25">
      <c r="A10236" s="33">
        <v>56325479</v>
      </c>
      <c r="B10236" s="34">
        <v>44029</v>
      </c>
      <c r="C10236" s="33" t="s">
        <v>106</v>
      </c>
      <c r="D10236" s="33" t="s">
        <v>113</v>
      </c>
      <c r="E10236" s="33" t="s">
        <v>105</v>
      </c>
    </row>
    <row r="10237" spans="1:5" ht="15.75" customHeight="1" x14ac:dyDescent="0.25">
      <c r="A10237" s="33">
        <v>49978744</v>
      </c>
      <c r="B10237" s="34">
        <v>43777</v>
      </c>
      <c r="C10237" s="33" t="s">
        <v>21</v>
      </c>
      <c r="D10237" s="33" t="s">
        <v>113</v>
      </c>
      <c r="E10237" s="33" t="s">
        <v>105</v>
      </c>
    </row>
    <row r="10238" spans="1:5" ht="15.75" customHeight="1" x14ac:dyDescent="0.25">
      <c r="A10238" s="33">
        <v>47339292</v>
      </c>
      <c r="B10238" s="34">
        <v>43608</v>
      </c>
      <c r="C10238" s="33" t="s">
        <v>106</v>
      </c>
      <c r="D10238" s="33" t="s">
        <v>113</v>
      </c>
      <c r="E10238" s="33" t="s">
        <v>105</v>
      </c>
    </row>
    <row r="10239" spans="1:5" ht="15.75" customHeight="1" x14ac:dyDescent="0.25">
      <c r="A10239" s="33">
        <v>14281231</v>
      </c>
      <c r="B10239" s="34">
        <v>43553</v>
      </c>
      <c r="C10239" s="33" t="s">
        <v>106</v>
      </c>
      <c r="D10239" s="33" t="s">
        <v>113</v>
      </c>
      <c r="E10239" s="33" t="s">
        <v>107</v>
      </c>
    </row>
    <row r="10240" spans="1:5" ht="15.75" customHeight="1" x14ac:dyDescent="0.25">
      <c r="A10240" s="33">
        <v>48646417</v>
      </c>
      <c r="B10240" s="34">
        <v>43689</v>
      </c>
      <c r="C10240" s="33" t="s">
        <v>103</v>
      </c>
      <c r="D10240" s="33" t="s">
        <v>113</v>
      </c>
      <c r="E10240" s="33" t="s">
        <v>107</v>
      </c>
    </row>
    <row r="10241" spans="1:5" ht="15.75" customHeight="1" x14ac:dyDescent="0.25">
      <c r="A10241" s="33">
        <v>50944465</v>
      </c>
      <c r="B10241" s="34">
        <v>43910</v>
      </c>
      <c r="C10241" s="33" t="s">
        <v>106</v>
      </c>
      <c r="D10241" s="33" t="s">
        <v>113</v>
      </c>
      <c r="E10241" s="33" t="s">
        <v>105</v>
      </c>
    </row>
    <row r="10242" spans="1:5" ht="15.75" customHeight="1" x14ac:dyDescent="0.25">
      <c r="A10242" s="33">
        <v>42299903</v>
      </c>
      <c r="B10242" s="34">
        <v>43283</v>
      </c>
      <c r="C10242" s="33" t="s">
        <v>103</v>
      </c>
      <c r="D10242" s="33" t="s">
        <v>113</v>
      </c>
      <c r="E10242" s="33" t="s">
        <v>105</v>
      </c>
    </row>
    <row r="10243" spans="1:5" ht="15.75" customHeight="1" x14ac:dyDescent="0.25">
      <c r="A10243" s="33">
        <v>41378420</v>
      </c>
      <c r="B10243" s="34">
        <v>43214</v>
      </c>
      <c r="C10243" s="33" t="s">
        <v>106</v>
      </c>
      <c r="D10243" s="33" t="s">
        <v>113</v>
      </c>
      <c r="E10243" s="33" t="s">
        <v>105</v>
      </c>
    </row>
    <row r="10244" spans="1:5" ht="15.75" customHeight="1" x14ac:dyDescent="0.25">
      <c r="A10244" s="33">
        <v>41299842</v>
      </c>
      <c r="B10244" s="34">
        <v>43171</v>
      </c>
      <c r="C10244" s="33" t="s">
        <v>106</v>
      </c>
      <c r="D10244" s="33" t="s">
        <v>113</v>
      </c>
      <c r="E10244" s="33" t="s">
        <v>105</v>
      </c>
    </row>
    <row r="10245" spans="1:5" ht="15.75" customHeight="1" x14ac:dyDescent="0.25">
      <c r="A10245" s="33">
        <v>41288748</v>
      </c>
      <c r="B10245" s="34">
        <v>43773</v>
      </c>
      <c r="C10245" s="33" t="s">
        <v>21</v>
      </c>
      <c r="D10245" s="33" t="s">
        <v>113</v>
      </c>
      <c r="E10245" s="33" t="s">
        <v>105</v>
      </c>
    </row>
    <row r="10246" spans="1:5" ht="15.75" customHeight="1" x14ac:dyDescent="0.25">
      <c r="A10246" s="33">
        <v>30135327</v>
      </c>
      <c r="B10246" s="34">
        <v>43138</v>
      </c>
      <c r="C10246" s="33" t="s">
        <v>103</v>
      </c>
      <c r="D10246" s="33" t="s">
        <v>113</v>
      </c>
      <c r="E10246" s="33" t="s">
        <v>107</v>
      </c>
    </row>
    <row r="10247" spans="1:5" ht="15.75" customHeight="1" x14ac:dyDescent="0.25">
      <c r="A10247" s="33">
        <v>52220338</v>
      </c>
      <c r="B10247" s="34">
        <v>43830</v>
      </c>
      <c r="C10247" s="33" t="s">
        <v>106</v>
      </c>
      <c r="D10247" s="33" t="s">
        <v>113</v>
      </c>
      <c r="E10247" s="33" t="s">
        <v>105</v>
      </c>
    </row>
    <row r="10248" spans="1:5" ht="15.75" customHeight="1" x14ac:dyDescent="0.25">
      <c r="A10248" s="33">
        <v>53570947</v>
      </c>
      <c r="B10248" s="34">
        <v>43875</v>
      </c>
      <c r="C10248" s="33" t="s">
        <v>106</v>
      </c>
      <c r="D10248" s="33" t="s">
        <v>113</v>
      </c>
      <c r="E10248" s="33" t="s">
        <v>107</v>
      </c>
    </row>
    <row r="10249" spans="1:5" ht="15.75" customHeight="1" x14ac:dyDescent="0.25">
      <c r="A10249" s="33">
        <v>49286118</v>
      </c>
      <c r="B10249" s="34">
        <v>43720</v>
      </c>
      <c r="C10249" s="33" t="s">
        <v>106</v>
      </c>
      <c r="D10249" s="33" t="s">
        <v>113</v>
      </c>
      <c r="E10249" s="33" t="s">
        <v>105</v>
      </c>
    </row>
    <row r="10250" spans="1:5" ht="15.75" customHeight="1" x14ac:dyDescent="0.25">
      <c r="A10250" s="33">
        <v>40607232</v>
      </c>
      <c r="B10250" s="34">
        <v>43089</v>
      </c>
      <c r="C10250" s="33" t="s">
        <v>106</v>
      </c>
      <c r="D10250" s="33" t="s">
        <v>113</v>
      </c>
      <c r="E10250" s="33" t="s">
        <v>105</v>
      </c>
    </row>
    <row r="10251" spans="1:5" ht="15.75" customHeight="1" x14ac:dyDescent="0.25">
      <c r="A10251" s="33">
        <v>42482983</v>
      </c>
      <c r="B10251" s="34">
        <v>43346</v>
      </c>
      <c r="C10251" s="33" t="s">
        <v>103</v>
      </c>
      <c r="D10251" s="33" t="s">
        <v>113</v>
      </c>
      <c r="E10251" s="33" t="s">
        <v>105</v>
      </c>
    </row>
    <row r="10252" spans="1:5" ht="15.75" customHeight="1" x14ac:dyDescent="0.25">
      <c r="A10252" s="33">
        <v>29085782</v>
      </c>
      <c r="B10252" s="34">
        <v>43931</v>
      </c>
      <c r="C10252" s="33" t="s">
        <v>106</v>
      </c>
      <c r="D10252" s="33" t="s">
        <v>113</v>
      </c>
      <c r="E10252" s="33" t="s">
        <v>105</v>
      </c>
    </row>
    <row r="10253" spans="1:5" ht="15.75" customHeight="1" x14ac:dyDescent="0.25">
      <c r="A10253" s="33">
        <v>24197057</v>
      </c>
      <c r="B10253" s="34">
        <v>43757</v>
      </c>
      <c r="C10253" s="33" t="s">
        <v>106</v>
      </c>
      <c r="D10253" s="33" t="s">
        <v>113</v>
      </c>
      <c r="E10253" s="33" t="s">
        <v>107</v>
      </c>
    </row>
    <row r="10254" spans="1:5" ht="15.75" customHeight="1" x14ac:dyDescent="0.25">
      <c r="A10254" s="33">
        <v>32141657</v>
      </c>
      <c r="B10254" s="34">
        <v>42401</v>
      </c>
      <c r="C10254" s="33" t="s">
        <v>103</v>
      </c>
      <c r="D10254" s="33" t="s">
        <v>113</v>
      </c>
      <c r="E10254" s="33" t="s">
        <v>107</v>
      </c>
    </row>
    <row r="10255" spans="1:5" ht="15.75" customHeight="1" x14ac:dyDescent="0.25">
      <c r="A10255" s="33">
        <v>6380254</v>
      </c>
      <c r="B10255" s="34">
        <v>43289</v>
      </c>
      <c r="C10255" s="33" t="s">
        <v>106</v>
      </c>
      <c r="D10255" s="33" t="s">
        <v>113</v>
      </c>
      <c r="E10255" s="33" t="s">
        <v>105</v>
      </c>
    </row>
    <row r="10256" spans="1:5" ht="15.75" customHeight="1" x14ac:dyDescent="0.25">
      <c r="A10256" s="33">
        <v>35317577</v>
      </c>
      <c r="B10256" s="34">
        <v>42490</v>
      </c>
      <c r="C10256" s="33" t="s">
        <v>106</v>
      </c>
      <c r="D10256" s="33" t="s">
        <v>113</v>
      </c>
      <c r="E10256" s="33" t="s">
        <v>105</v>
      </c>
    </row>
    <row r="10257" spans="1:5" ht="15.75" customHeight="1" x14ac:dyDescent="0.25">
      <c r="A10257" s="33">
        <v>7813402</v>
      </c>
      <c r="B10257" s="34">
        <v>42798</v>
      </c>
      <c r="C10257" s="33" t="s">
        <v>106</v>
      </c>
      <c r="D10257" s="33" t="s">
        <v>113</v>
      </c>
      <c r="E10257" s="33" t="s">
        <v>105</v>
      </c>
    </row>
    <row r="10258" spans="1:5" ht="15.75" customHeight="1" x14ac:dyDescent="0.25">
      <c r="A10258" s="33">
        <v>38362164</v>
      </c>
      <c r="B10258" s="34">
        <v>43868</v>
      </c>
      <c r="C10258" s="33" t="s">
        <v>103</v>
      </c>
      <c r="D10258" s="33" t="s">
        <v>113</v>
      </c>
      <c r="E10258" s="33" t="s">
        <v>105</v>
      </c>
    </row>
    <row r="10259" spans="1:5" ht="15.75" customHeight="1" x14ac:dyDescent="0.25">
      <c r="A10259" s="33">
        <v>39173600</v>
      </c>
      <c r="B10259" s="34">
        <v>43924</v>
      </c>
      <c r="C10259" s="33" t="s">
        <v>106</v>
      </c>
      <c r="D10259" s="33" t="s">
        <v>113</v>
      </c>
      <c r="E10259" s="33" t="s">
        <v>105</v>
      </c>
    </row>
    <row r="10260" spans="1:5" ht="15.75" customHeight="1" x14ac:dyDescent="0.25">
      <c r="A10260" s="33">
        <v>48409360</v>
      </c>
      <c r="B10260" s="34">
        <v>43796</v>
      </c>
      <c r="C10260" s="33" t="s">
        <v>106</v>
      </c>
      <c r="D10260" s="33" t="s">
        <v>113</v>
      </c>
      <c r="E10260" s="33" t="s">
        <v>105</v>
      </c>
    </row>
    <row r="10261" spans="1:5" ht="15.75" customHeight="1" x14ac:dyDescent="0.25">
      <c r="A10261" s="33">
        <v>9332808</v>
      </c>
      <c r="B10261" s="34">
        <v>43988</v>
      </c>
      <c r="C10261" s="33" t="s">
        <v>106</v>
      </c>
      <c r="D10261" s="33" t="s">
        <v>113</v>
      </c>
      <c r="E10261" s="33" t="s">
        <v>107</v>
      </c>
    </row>
    <row r="10262" spans="1:5" ht="15.75" customHeight="1" x14ac:dyDescent="0.25">
      <c r="A10262" s="33">
        <v>41113339</v>
      </c>
      <c r="B10262" s="34">
        <v>43149</v>
      </c>
      <c r="C10262" s="33" t="s">
        <v>106</v>
      </c>
      <c r="D10262" s="33" t="s">
        <v>113</v>
      </c>
      <c r="E10262" s="33" t="s">
        <v>105</v>
      </c>
    </row>
    <row r="10263" spans="1:5" ht="15.75" customHeight="1" x14ac:dyDescent="0.25">
      <c r="A10263" s="33">
        <v>42398279</v>
      </c>
      <c r="B10263" s="34">
        <v>43324</v>
      </c>
      <c r="C10263" s="33" t="s">
        <v>106</v>
      </c>
      <c r="D10263" s="33" t="s">
        <v>113</v>
      </c>
      <c r="E10263" s="33" t="s">
        <v>105</v>
      </c>
    </row>
    <row r="10264" spans="1:5" ht="15.75" customHeight="1" x14ac:dyDescent="0.25">
      <c r="A10264" s="33">
        <v>41621216</v>
      </c>
      <c r="B10264" s="34">
        <v>43668</v>
      </c>
      <c r="C10264" s="33" t="s">
        <v>103</v>
      </c>
      <c r="D10264" s="33" t="s">
        <v>113</v>
      </c>
      <c r="E10264" s="33" t="s">
        <v>105</v>
      </c>
    </row>
    <row r="10265" spans="1:5" ht="15.75" customHeight="1" x14ac:dyDescent="0.25">
      <c r="A10265" s="33">
        <v>47567058</v>
      </c>
      <c r="B10265" s="34">
        <v>43696</v>
      </c>
      <c r="C10265" s="33" t="s">
        <v>103</v>
      </c>
      <c r="D10265" s="33" t="s">
        <v>113</v>
      </c>
      <c r="E10265" s="33" t="s">
        <v>105</v>
      </c>
    </row>
    <row r="10266" spans="1:5" ht="15.75" customHeight="1" x14ac:dyDescent="0.25">
      <c r="A10266" s="33">
        <v>41305299</v>
      </c>
      <c r="B10266" s="34">
        <v>43186</v>
      </c>
      <c r="C10266" s="33" t="s">
        <v>106</v>
      </c>
      <c r="D10266" s="33" t="s">
        <v>113</v>
      </c>
      <c r="E10266" s="33" t="s">
        <v>105</v>
      </c>
    </row>
    <row r="10267" spans="1:5" ht="15.75" customHeight="1" x14ac:dyDescent="0.25">
      <c r="A10267" s="33">
        <v>35875274</v>
      </c>
      <c r="B10267" s="34">
        <v>42933</v>
      </c>
      <c r="C10267" s="33" t="s">
        <v>106</v>
      </c>
      <c r="D10267" s="33" t="s">
        <v>113</v>
      </c>
      <c r="E10267" s="33" t="s">
        <v>105</v>
      </c>
    </row>
    <row r="10268" spans="1:5" ht="15.75" customHeight="1" x14ac:dyDescent="0.25">
      <c r="A10268" s="33">
        <v>46559382</v>
      </c>
      <c r="B10268" s="34">
        <v>43557</v>
      </c>
      <c r="C10268" s="33" t="s">
        <v>106</v>
      </c>
      <c r="D10268" s="33" t="s">
        <v>113</v>
      </c>
      <c r="E10268" s="33" t="s">
        <v>105</v>
      </c>
    </row>
    <row r="10269" spans="1:5" ht="15.75" customHeight="1" x14ac:dyDescent="0.25">
      <c r="A10269" s="33">
        <v>40382764</v>
      </c>
      <c r="B10269" s="34">
        <v>43061</v>
      </c>
      <c r="C10269" s="33" t="s">
        <v>106</v>
      </c>
      <c r="D10269" s="33" t="s">
        <v>113</v>
      </c>
      <c r="E10269" s="33" t="s">
        <v>105</v>
      </c>
    </row>
    <row r="10270" spans="1:5" ht="15.75" customHeight="1" x14ac:dyDescent="0.25">
      <c r="A10270" s="33">
        <v>41308868</v>
      </c>
      <c r="B10270" s="34">
        <v>43412</v>
      </c>
      <c r="C10270" s="33" t="s">
        <v>103</v>
      </c>
      <c r="D10270" s="33" t="s">
        <v>113</v>
      </c>
      <c r="E10270" s="33" t="s">
        <v>105</v>
      </c>
    </row>
    <row r="10271" spans="1:5" ht="15.75" customHeight="1" x14ac:dyDescent="0.25">
      <c r="A10271" s="33">
        <v>13783710</v>
      </c>
      <c r="B10271" s="34">
        <v>43874</v>
      </c>
      <c r="C10271" s="33" t="s">
        <v>106</v>
      </c>
      <c r="D10271" s="33" t="s">
        <v>113</v>
      </c>
      <c r="E10271" s="33" t="s">
        <v>105</v>
      </c>
    </row>
    <row r="10272" spans="1:5" ht="15.75" customHeight="1" x14ac:dyDescent="0.25">
      <c r="A10272" s="33">
        <v>33843245</v>
      </c>
      <c r="B10272" s="34">
        <v>43245</v>
      </c>
      <c r="C10272" s="33" t="s">
        <v>103</v>
      </c>
      <c r="D10272" s="33" t="s">
        <v>113</v>
      </c>
      <c r="E10272" s="33" t="s">
        <v>107</v>
      </c>
    </row>
    <row r="10273" spans="1:5" ht="15.75" customHeight="1" x14ac:dyDescent="0.25">
      <c r="A10273" s="33">
        <v>47614376</v>
      </c>
      <c r="B10273" s="34">
        <v>43648</v>
      </c>
      <c r="C10273" s="33" t="s">
        <v>106</v>
      </c>
      <c r="D10273" s="33" t="s">
        <v>113</v>
      </c>
      <c r="E10273" s="33" t="s">
        <v>107</v>
      </c>
    </row>
    <row r="10274" spans="1:5" ht="15.75" customHeight="1" x14ac:dyDescent="0.25">
      <c r="A10274" s="33">
        <v>53984176</v>
      </c>
      <c r="B10274" s="34">
        <v>43893</v>
      </c>
      <c r="C10274" s="33" t="s">
        <v>103</v>
      </c>
      <c r="D10274" s="33" t="s">
        <v>113</v>
      </c>
      <c r="E10274" s="33" t="s">
        <v>107</v>
      </c>
    </row>
    <row r="10275" spans="1:5" ht="15.75" customHeight="1" x14ac:dyDescent="0.25">
      <c r="A10275" s="33">
        <v>41016378</v>
      </c>
      <c r="B10275" s="34">
        <v>43142</v>
      </c>
      <c r="C10275" s="33" t="s">
        <v>103</v>
      </c>
      <c r="D10275" s="33" t="s">
        <v>113</v>
      </c>
      <c r="E10275" s="33" t="s">
        <v>105</v>
      </c>
    </row>
    <row r="10276" spans="1:5" ht="15.75" customHeight="1" x14ac:dyDescent="0.25">
      <c r="A10276" s="33">
        <v>51823046</v>
      </c>
      <c r="B10276" s="34">
        <v>43843</v>
      </c>
      <c r="C10276" s="33" t="s">
        <v>106</v>
      </c>
      <c r="D10276" s="33" t="s">
        <v>113</v>
      </c>
      <c r="E10276" s="33" t="s">
        <v>107</v>
      </c>
    </row>
    <row r="10277" spans="1:5" ht="15.75" customHeight="1" x14ac:dyDescent="0.25">
      <c r="A10277" s="33">
        <v>52217506</v>
      </c>
      <c r="B10277" s="34">
        <v>43857</v>
      </c>
      <c r="C10277" s="33" t="s">
        <v>103</v>
      </c>
      <c r="D10277" s="33" t="s">
        <v>113</v>
      </c>
      <c r="E10277" s="33" t="s">
        <v>105</v>
      </c>
    </row>
    <row r="10278" spans="1:5" ht="15.75" customHeight="1" x14ac:dyDescent="0.25">
      <c r="A10278" s="33">
        <v>47693691</v>
      </c>
      <c r="B10278" s="34">
        <v>43955</v>
      </c>
      <c r="C10278" s="33" t="s">
        <v>103</v>
      </c>
      <c r="D10278" s="33" t="s">
        <v>113</v>
      </c>
      <c r="E10278" s="33" t="s">
        <v>105</v>
      </c>
    </row>
    <row r="10279" spans="1:5" ht="15.75" customHeight="1" x14ac:dyDescent="0.25">
      <c r="A10279" s="33">
        <v>55218279</v>
      </c>
      <c r="B10279" s="34">
        <v>43932</v>
      </c>
      <c r="C10279" s="33" t="s">
        <v>106</v>
      </c>
      <c r="D10279" s="33" t="s">
        <v>113</v>
      </c>
      <c r="E10279" s="33" t="s">
        <v>105</v>
      </c>
    </row>
    <row r="10280" spans="1:5" ht="15.75" customHeight="1" x14ac:dyDescent="0.25">
      <c r="A10280" s="33">
        <v>44062413</v>
      </c>
      <c r="B10280" s="34">
        <v>43916</v>
      </c>
      <c r="C10280" s="33" t="s">
        <v>106</v>
      </c>
      <c r="D10280" s="33" t="s">
        <v>113</v>
      </c>
      <c r="E10280" s="33" t="s">
        <v>105</v>
      </c>
    </row>
    <row r="10281" spans="1:5" ht="15.75" customHeight="1" x14ac:dyDescent="0.25">
      <c r="A10281" s="33">
        <v>50638112</v>
      </c>
      <c r="B10281" s="34">
        <v>43778</v>
      </c>
      <c r="C10281" s="33" t="s">
        <v>106</v>
      </c>
      <c r="D10281" s="33" t="s">
        <v>113</v>
      </c>
      <c r="E10281" s="33" t="s">
        <v>107</v>
      </c>
    </row>
    <row r="10282" spans="1:5" ht="15.75" customHeight="1" x14ac:dyDescent="0.25">
      <c r="A10282" s="33">
        <v>14541653</v>
      </c>
      <c r="B10282" s="34">
        <v>43983</v>
      </c>
      <c r="C10282" s="33" t="s">
        <v>103</v>
      </c>
      <c r="D10282" s="33" t="s">
        <v>113</v>
      </c>
      <c r="E10282" s="33" t="s">
        <v>107</v>
      </c>
    </row>
    <row r="10283" spans="1:5" ht="15.75" customHeight="1" x14ac:dyDescent="0.25">
      <c r="A10283" s="33">
        <v>43414947</v>
      </c>
      <c r="B10283" s="34">
        <v>43364</v>
      </c>
      <c r="C10283" s="33" t="s">
        <v>106</v>
      </c>
      <c r="D10283" s="33" t="s">
        <v>113</v>
      </c>
      <c r="E10283" s="33" t="s">
        <v>105</v>
      </c>
    </row>
    <row r="10284" spans="1:5" ht="15.75" customHeight="1" x14ac:dyDescent="0.25">
      <c r="A10284" s="33">
        <v>19943548</v>
      </c>
      <c r="B10284" s="34">
        <v>43581</v>
      </c>
      <c r="C10284" s="33" t="s">
        <v>21</v>
      </c>
      <c r="D10284" s="33" t="s">
        <v>113</v>
      </c>
      <c r="E10284" s="33" t="s">
        <v>107</v>
      </c>
    </row>
    <row r="10285" spans="1:5" ht="15.75" customHeight="1" x14ac:dyDescent="0.25">
      <c r="A10285" s="33">
        <v>14932616</v>
      </c>
      <c r="B10285" s="34">
        <v>43254</v>
      </c>
      <c r="C10285" s="33" t="s">
        <v>106</v>
      </c>
      <c r="D10285" s="33" t="s">
        <v>113</v>
      </c>
      <c r="E10285" s="33" t="s">
        <v>105</v>
      </c>
    </row>
    <row r="10286" spans="1:5" ht="15.75" customHeight="1" x14ac:dyDescent="0.25">
      <c r="A10286" s="33">
        <v>46101005</v>
      </c>
      <c r="B10286" s="34">
        <v>43636</v>
      </c>
      <c r="C10286" s="33" t="s">
        <v>103</v>
      </c>
      <c r="D10286" s="33" t="s">
        <v>113</v>
      </c>
      <c r="E10286" s="33" t="s">
        <v>105</v>
      </c>
    </row>
    <row r="10287" spans="1:5" ht="15.75" customHeight="1" x14ac:dyDescent="0.25">
      <c r="A10287" s="33">
        <v>36601574</v>
      </c>
      <c r="B10287" s="34">
        <v>43449</v>
      </c>
      <c r="C10287" s="33" t="s">
        <v>106</v>
      </c>
      <c r="D10287" s="33" t="s">
        <v>113</v>
      </c>
      <c r="E10287" s="33" t="s">
        <v>105</v>
      </c>
    </row>
    <row r="10288" spans="1:5" ht="15.75" customHeight="1" x14ac:dyDescent="0.25">
      <c r="A10288" s="33">
        <v>11629144</v>
      </c>
      <c r="B10288" s="34">
        <v>43485</v>
      </c>
      <c r="C10288" s="33" t="s">
        <v>103</v>
      </c>
      <c r="D10288" s="33" t="s">
        <v>113</v>
      </c>
      <c r="E10288" s="33" t="s">
        <v>105</v>
      </c>
    </row>
    <row r="10289" spans="1:5" ht="15.75" customHeight="1" x14ac:dyDescent="0.25">
      <c r="A10289" s="33">
        <v>37721013</v>
      </c>
      <c r="B10289" s="34">
        <v>43431</v>
      </c>
      <c r="C10289" s="33" t="s">
        <v>103</v>
      </c>
      <c r="D10289" s="33" t="s">
        <v>113</v>
      </c>
      <c r="E10289" s="33" t="s">
        <v>105</v>
      </c>
    </row>
    <row r="10290" spans="1:5" ht="15.75" customHeight="1" x14ac:dyDescent="0.25">
      <c r="A10290" s="33">
        <v>52221193</v>
      </c>
      <c r="B10290" s="34">
        <v>43967</v>
      </c>
      <c r="C10290" s="33" t="s">
        <v>106</v>
      </c>
      <c r="D10290" s="33" t="s">
        <v>113</v>
      </c>
      <c r="E10290" s="33" t="s">
        <v>107</v>
      </c>
    </row>
    <row r="10291" spans="1:5" ht="15.75" customHeight="1" x14ac:dyDescent="0.25">
      <c r="A10291" s="33">
        <v>40047674</v>
      </c>
      <c r="B10291" s="34">
        <v>43096</v>
      </c>
      <c r="C10291" s="33" t="s">
        <v>103</v>
      </c>
      <c r="D10291" s="33" t="s">
        <v>113</v>
      </c>
      <c r="E10291" s="33" t="s">
        <v>105</v>
      </c>
    </row>
    <row r="10292" spans="1:5" ht="15.75" customHeight="1" x14ac:dyDescent="0.25">
      <c r="A10292" s="33">
        <v>43516621</v>
      </c>
      <c r="B10292" s="34">
        <v>43440</v>
      </c>
      <c r="C10292" s="33" t="s">
        <v>106</v>
      </c>
      <c r="D10292" s="33" t="s">
        <v>113</v>
      </c>
      <c r="E10292" s="33" t="s">
        <v>105</v>
      </c>
    </row>
    <row r="10293" spans="1:5" ht="15.75" customHeight="1" x14ac:dyDescent="0.25">
      <c r="A10293" s="33">
        <v>40331687</v>
      </c>
      <c r="B10293" s="34">
        <v>43571</v>
      </c>
      <c r="C10293" s="33" t="s">
        <v>106</v>
      </c>
      <c r="D10293" s="33" t="s">
        <v>113</v>
      </c>
      <c r="E10293" s="33" t="s">
        <v>105</v>
      </c>
    </row>
    <row r="10294" spans="1:5" ht="15.75" customHeight="1" x14ac:dyDescent="0.25">
      <c r="A10294" s="33">
        <v>56436893</v>
      </c>
      <c r="B10294" s="34">
        <v>43992</v>
      </c>
      <c r="C10294" s="33" t="s">
        <v>106</v>
      </c>
      <c r="D10294" s="33" t="s">
        <v>113</v>
      </c>
      <c r="E10294" s="33" t="s">
        <v>107</v>
      </c>
    </row>
    <row r="10295" spans="1:5" ht="15.75" customHeight="1" x14ac:dyDescent="0.25">
      <c r="A10295" s="33">
        <v>55135248</v>
      </c>
      <c r="B10295" s="34">
        <v>44031</v>
      </c>
      <c r="C10295" s="33" t="s">
        <v>103</v>
      </c>
      <c r="D10295" s="33" t="s">
        <v>113</v>
      </c>
      <c r="E10295" s="33" t="s">
        <v>105</v>
      </c>
    </row>
    <row r="10296" spans="1:5" ht="15.75" customHeight="1" x14ac:dyDescent="0.25">
      <c r="A10296" s="33">
        <v>46643618</v>
      </c>
      <c r="B10296" s="34">
        <v>43565</v>
      </c>
      <c r="C10296" s="33" t="s">
        <v>21</v>
      </c>
      <c r="D10296" s="33" t="s">
        <v>113</v>
      </c>
      <c r="E10296" s="33" t="s">
        <v>107</v>
      </c>
    </row>
    <row r="10297" spans="1:5" ht="15.75" customHeight="1" x14ac:dyDescent="0.25">
      <c r="A10297" s="33">
        <v>35056916</v>
      </c>
      <c r="B10297" s="34">
        <v>42414</v>
      </c>
      <c r="C10297" s="33" t="s">
        <v>106</v>
      </c>
      <c r="D10297" s="33" t="s">
        <v>113</v>
      </c>
      <c r="E10297" s="33" t="s">
        <v>105</v>
      </c>
    </row>
    <row r="10298" spans="1:5" ht="15.75" customHeight="1" x14ac:dyDescent="0.25">
      <c r="A10298" s="33">
        <v>13550288</v>
      </c>
      <c r="B10298" s="34">
        <v>43542</v>
      </c>
      <c r="C10298" s="33" t="s">
        <v>21</v>
      </c>
      <c r="D10298" s="33" t="s">
        <v>113</v>
      </c>
      <c r="E10298" s="33" t="s">
        <v>105</v>
      </c>
    </row>
    <row r="10299" spans="1:5" ht="15.75" customHeight="1" x14ac:dyDescent="0.25">
      <c r="A10299" s="33">
        <v>48131254</v>
      </c>
      <c r="B10299" s="34">
        <v>43660</v>
      </c>
      <c r="C10299" s="33" t="s">
        <v>106</v>
      </c>
      <c r="D10299" s="33" t="s">
        <v>113</v>
      </c>
      <c r="E10299" s="33" t="s">
        <v>105</v>
      </c>
    </row>
    <row r="10300" spans="1:5" ht="15.75" customHeight="1" x14ac:dyDescent="0.25">
      <c r="A10300" s="33">
        <v>39222363</v>
      </c>
      <c r="B10300" s="34">
        <v>42916</v>
      </c>
      <c r="C10300" s="33" t="s">
        <v>21</v>
      </c>
      <c r="D10300" s="33" t="s">
        <v>113</v>
      </c>
      <c r="E10300" s="33" t="s">
        <v>105</v>
      </c>
    </row>
    <row r="10301" spans="1:5" ht="15.75" customHeight="1" x14ac:dyDescent="0.25">
      <c r="A10301" s="33">
        <v>42445702</v>
      </c>
      <c r="B10301" s="34">
        <v>43694</v>
      </c>
      <c r="C10301" s="33" t="s">
        <v>103</v>
      </c>
      <c r="D10301" s="33" t="s">
        <v>113</v>
      </c>
      <c r="E10301" s="33" t="s">
        <v>107</v>
      </c>
    </row>
    <row r="10302" spans="1:5" ht="15.75" customHeight="1" x14ac:dyDescent="0.25">
      <c r="A10302" s="33">
        <v>1694046</v>
      </c>
      <c r="B10302" s="34">
        <v>43486</v>
      </c>
      <c r="C10302" s="33" t="s">
        <v>103</v>
      </c>
      <c r="D10302" s="33" t="s">
        <v>113</v>
      </c>
      <c r="E10302" s="33" t="s">
        <v>107</v>
      </c>
    </row>
    <row r="10303" spans="1:5" ht="15.75" customHeight="1" x14ac:dyDescent="0.25">
      <c r="A10303" s="33">
        <v>48572833</v>
      </c>
      <c r="B10303" s="34">
        <v>43877</v>
      </c>
      <c r="C10303" s="33" t="s">
        <v>106</v>
      </c>
      <c r="D10303" s="33" t="s">
        <v>113</v>
      </c>
      <c r="E10303" s="33" t="s">
        <v>105</v>
      </c>
    </row>
    <row r="10304" spans="1:5" ht="15.75" customHeight="1" x14ac:dyDescent="0.25">
      <c r="A10304" s="33">
        <v>49597259</v>
      </c>
      <c r="B10304" s="34">
        <v>43811</v>
      </c>
      <c r="C10304" s="33" t="s">
        <v>21</v>
      </c>
      <c r="D10304" s="33" t="s">
        <v>113</v>
      </c>
      <c r="E10304" s="33" t="s">
        <v>107</v>
      </c>
    </row>
    <row r="10305" spans="1:5" ht="15.75" customHeight="1" x14ac:dyDescent="0.25">
      <c r="A10305" s="33">
        <v>3333923</v>
      </c>
      <c r="B10305" s="34">
        <v>43485</v>
      </c>
      <c r="C10305" s="33" t="s">
        <v>103</v>
      </c>
      <c r="D10305" s="33" t="s">
        <v>113</v>
      </c>
      <c r="E10305" s="33" t="s">
        <v>105</v>
      </c>
    </row>
    <row r="10306" spans="1:5" ht="15.75" customHeight="1" x14ac:dyDescent="0.25">
      <c r="A10306" s="33">
        <v>41870951</v>
      </c>
      <c r="B10306" s="34">
        <v>43592</v>
      </c>
      <c r="C10306" s="33" t="s">
        <v>108</v>
      </c>
      <c r="D10306" s="33" t="s">
        <v>113</v>
      </c>
      <c r="E10306" s="33" t="s">
        <v>107</v>
      </c>
    </row>
    <row r="10307" spans="1:5" ht="15.75" customHeight="1" x14ac:dyDescent="0.25">
      <c r="A10307" s="33">
        <v>51059867</v>
      </c>
      <c r="B10307" s="34">
        <v>43804</v>
      </c>
      <c r="C10307" s="33" t="s">
        <v>21</v>
      </c>
      <c r="D10307" s="33" t="s">
        <v>113</v>
      </c>
      <c r="E10307" s="33" t="s">
        <v>107</v>
      </c>
    </row>
    <row r="10308" spans="1:5" ht="15.75" customHeight="1" x14ac:dyDescent="0.25">
      <c r="A10308" s="33">
        <v>49239914</v>
      </c>
      <c r="B10308" s="34">
        <v>43781</v>
      </c>
      <c r="C10308" s="33" t="s">
        <v>103</v>
      </c>
      <c r="D10308" s="33" t="s">
        <v>113</v>
      </c>
      <c r="E10308" s="33" t="s">
        <v>105</v>
      </c>
    </row>
    <row r="10309" spans="1:5" ht="15.75" customHeight="1" x14ac:dyDescent="0.25">
      <c r="A10309" s="33">
        <v>6723600</v>
      </c>
      <c r="B10309" s="34">
        <v>43614</v>
      </c>
      <c r="C10309" s="33" t="s">
        <v>106</v>
      </c>
      <c r="D10309" s="33" t="s">
        <v>113</v>
      </c>
      <c r="E10309" s="33" t="s">
        <v>107</v>
      </c>
    </row>
    <row r="10310" spans="1:5" ht="15.75" customHeight="1" x14ac:dyDescent="0.25">
      <c r="A10310" s="33">
        <v>55541432</v>
      </c>
      <c r="B10310" s="34">
        <v>43951</v>
      </c>
      <c r="C10310" s="33" t="s">
        <v>106</v>
      </c>
      <c r="D10310" s="33" t="s">
        <v>113</v>
      </c>
      <c r="E10310" s="33" t="s">
        <v>105</v>
      </c>
    </row>
    <row r="10311" spans="1:5" ht="15.75" customHeight="1" x14ac:dyDescent="0.25">
      <c r="A10311" s="33">
        <v>1666093</v>
      </c>
      <c r="B10311" s="34">
        <v>43959</v>
      </c>
      <c r="C10311" s="33" t="s">
        <v>103</v>
      </c>
      <c r="D10311" s="33" t="s">
        <v>113</v>
      </c>
      <c r="E10311" s="33" t="s">
        <v>105</v>
      </c>
    </row>
    <row r="10312" spans="1:5" ht="15.75" customHeight="1" x14ac:dyDescent="0.25">
      <c r="A10312" s="33">
        <v>13705100</v>
      </c>
      <c r="B10312" s="34">
        <v>43523</v>
      </c>
      <c r="C10312" s="33" t="s">
        <v>106</v>
      </c>
      <c r="D10312" s="33" t="s">
        <v>113</v>
      </c>
      <c r="E10312" s="33" t="s">
        <v>107</v>
      </c>
    </row>
    <row r="10313" spans="1:5" ht="15.75" customHeight="1" x14ac:dyDescent="0.25">
      <c r="A10313" s="33">
        <v>48605740</v>
      </c>
      <c r="B10313" s="34">
        <v>43712</v>
      </c>
      <c r="C10313" s="33" t="s">
        <v>106</v>
      </c>
      <c r="D10313" s="33" t="s">
        <v>113</v>
      </c>
      <c r="E10313" s="33" t="s">
        <v>105</v>
      </c>
    </row>
    <row r="10314" spans="1:5" ht="15.75" customHeight="1" x14ac:dyDescent="0.25">
      <c r="A10314" s="33">
        <v>37102843</v>
      </c>
      <c r="B10314" s="34">
        <v>43999</v>
      </c>
      <c r="C10314" s="33" t="s">
        <v>108</v>
      </c>
      <c r="D10314" s="33" t="s">
        <v>113</v>
      </c>
      <c r="E10314" s="33" t="s">
        <v>105</v>
      </c>
    </row>
    <row r="10315" spans="1:5" ht="15.75" customHeight="1" x14ac:dyDescent="0.25">
      <c r="A10315" s="33">
        <v>43064220</v>
      </c>
      <c r="B10315" s="34">
        <v>43339</v>
      </c>
      <c r="C10315" s="33" t="s">
        <v>106</v>
      </c>
      <c r="D10315" s="33" t="s">
        <v>113</v>
      </c>
      <c r="E10315" s="33" t="s">
        <v>107</v>
      </c>
    </row>
    <row r="10316" spans="1:5" ht="15.75" customHeight="1" x14ac:dyDescent="0.25">
      <c r="A10316" s="33">
        <v>56261613</v>
      </c>
      <c r="B10316" s="34">
        <v>43982</v>
      </c>
      <c r="C10316" s="33" t="s">
        <v>106</v>
      </c>
      <c r="D10316" s="33" t="s">
        <v>113</v>
      </c>
      <c r="E10316" s="33" t="s">
        <v>105</v>
      </c>
    </row>
    <row r="10317" spans="1:5" ht="15.75" customHeight="1" x14ac:dyDescent="0.25">
      <c r="A10317" s="33">
        <v>20155300</v>
      </c>
      <c r="B10317" s="34">
        <v>43040</v>
      </c>
      <c r="C10317" s="33" t="s">
        <v>106</v>
      </c>
      <c r="D10317" s="33" t="s">
        <v>113</v>
      </c>
      <c r="E10317" s="33" t="s">
        <v>107</v>
      </c>
    </row>
    <row r="10318" spans="1:5" ht="15.75" customHeight="1" x14ac:dyDescent="0.25">
      <c r="A10318" s="33">
        <v>43364312</v>
      </c>
      <c r="B10318" s="34">
        <v>43361</v>
      </c>
      <c r="C10318" s="33" t="s">
        <v>103</v>
      </c>
      <c r="D10318" s="33" t="s">
        <v>113</v>
      </c>
      <c r="E10318" s="33" t="s">
        <v>107</v>
      </c>
    </row>
    <row r="10319" spans="1:5" ht="15.75" customHeight="1" x14ac:dyDescent="0.25">
      <c r="A10319" s="33">
        <v>56129114</v>
      </c>
      <c r="B10319" s="34">
        <v>43978</v>
      </c>
      <c r="C10319" s="33" t="s">
        <v>106</v>
      </c>
      <c r="D10319" s="33" t="s">
        <v>113</v>
      </c>
      <c r="E10319" s="33" t="s">
        <v>107</v>
      </c>
    </row>
    <row r="10320" spans="1:5" ht="15.75" customHeight="1" x14ac:dyDescent="0.25">
      <c r="A10320" s="33">
        <v>38518215</v>
      </c>
      <c r="B10320" s="34">
        <v>42875</v>
      </c>
      <c r="C10320" s="33" t="s">
        <v>106</v>
      </c>
      <c r="D10320" s="33" t="s">
        <v>113</v>
      </c>
      <c r="E10320" s="33" t="s">
        <v>107</v>
      </c>
    </row>
    <row r="10321" spans="1:5" ht="15.75" customHeight="1" x14ac:dyDescent="0.25">
      <c r="A10321" s="33">
        <v>26612202</v>
      </c>
      <c r="B10321" s="34">
        <v>44010</v>
      </c>
      <c r="C10321" s="33" t="s">
        <v>106</v>
      </c>
      <c r="D10321" s="33" t="s">
        <v>113</v>
      </c>
      <c r="E10321" s="33" t="s">
        <v>105</v>
      </c>
    </row>
    <row r="10322" spans="1:5" ht="15.75" customHeight="1" x14ac:dyDescent="0.25">
      <c r="A10322" s="33">
        <v>31632941</v>
      </c>
      <c r="B10322" s="34">
        <v>42715</v>
      </c>
      <c r="C10322" s="33" t="s">
        <v>106</v>
      </c>
      <c r="D10322" s="33" t="s">
        <v>113</v>
      </c>
      <c r="E10322" s="33" t="s">
        <v>105</v>
      </c>
    </row>
    <row r="10323" spans="1:5" ht="15.75" customHeight="1" x14ac:dyDescent="0.25">
      <c r="A10323" s="33">
        <v>45605389</v>
      </c>
      <c r="B10323" s="34">
        <v>43562</v>
      </c>
      <c r="C10323" s="33" t="s">
        <v>106</v>
      </c>
      <c r="D10323" s="33" t="s">
        <v>113</v>
      </c>
      <c r="E10323" s="33" t="s">
        <v>105</v>
      </c>
    </row>
    <row r="10324" spans="1:5" ht="15.75" customHeight="1" x14ac:dyDescent="0.25">
      <c r="A10324" s="33">
        <v>52099198</v>
      </c>
      <c r="B10324" s="34">
        <v>43860</v>
      </c>
      <c r="C10324" s="33" t="s">
        <v>106</v>
      </c>
      <c r="D10324" s="33" t="s">
        <v>113</v>
      </c>
      <c r="E10324" s="33" t="s">
        <v>105</v>
      </c>
    </row>
    <row r="10325" spans="1:5" ht="15.75" customHeight="1" x14ac:dyDescent="0.25">
      <c r="A10325" s="33">
        <v>2102640</v>
      </c>
      <c r="B10325" s="34">
        <v>42823</v>
      </c>
      <c r="C10325" s="33" t="s">
        <v>106</v>
      </c>
      <c r="D10325" s="33" t="s">
        <v>113</v>
      </c>
      <c r="E10325" s="33" t="s">
        <v>105</v>
      </c>
    </row>
    <row r="10326" spans="1:5" ht="15.75" customHeight="1" x14ac:dyDescent="0.25">
      <c r="A10326" s="33">
        <v>36105910</v>
      </c>
      <c r="B10326" s="34">
        <v>42977</v>
      </c>
      <c r="C10326" s="33" t="s">
        <v>103</v>
      </c>
      <c r="D10326" s="33" t="s">
        <v>113</v>
      </c>
      <c r="E10326" s="33" t="s">
        <v>105</v>
      </c>
    </row>
    <row r="10327" spans="1:5" ht="15.75" customHeight="1" x14ac:dyDescent="0.25">
      <c r="A10327" s="33">
        <v>33059107</v>
      </c>
      <c r="B10327" s="34">
        <v>42718</v>
      </c>
      <c r="C10327" s="33" t="s">
        <v>103</v>
      </c>
      <c r="D10327" s="33" t="s">
        <v>113</v>
      </c>
      <c r="E10327" s="33" t="s">
        <v>105</v>
      </c>
    </row>
    <row r="10328" spans="1:5" ht="15.75" customHeight="1" x14ac:dyDescent="0.25">
      <c r="A10328" s="33">
        <v>33457393</v>
      </c>
      <c r="B10328" s="34">
        <v>43947</v>
      </c>
      <c r="C10328" s="33" t="s">
        <v>106</v>
      </c>
      <c r="D10328" s="33" t="s">
        <v>113</v>
      </c>
      <c r="E10328" s="33" t="s">
        <v>107</v>
      </c>
    </row>
    <row r="10329" spans="1:5" ht="15.75" customHeight="1" x14ac:dyDescent="0.25">
      <c r="A10329" s="33">
        <v>35330150</v>
      </c>
      <c r="B10329" s="34">
        <v>43434</v>
      </c>
      <c r="C10329" s="33" t="s">
        <v>103</v>
      </c>
      <c r="D10329" s="33" t="s">
        <v>113</v>
      </c>
      <c r="E10329" s="33" t="s">
        <v>105</v>
      </c>
    </row>
    <row r="10330" spans="1:5" ht="15.75" customHeight="1" x14ac:dyDescent="0.25">
      <c r="A10330" s="33">
        <v>47130148</v>
      </c>
      <c r="B10330" s="34">
        <v>43595</v>
      </c>
      <c r="C10330" s="33" t="s">
        <v>106</v>
      </c>
      <c r="D10330" s="33" t="s">
        <v>113</v>
      </c>
      <c r="E10330" s="33" t="s">
        <v>107</v>
      </c>
    </row>
    <row r="10331" spans="1:5" ht="15.75" customHeight="1" x14ac:dyDescent="0.25">
      <c r="A10331" s="33">
        <v>43637101</v>
      </c>
      <c r="B10331" s="34">
        <v>43406</v>
      </c>
      <c r="C10331" s="33" t="s">
        <v>106</v>
      </c>
      <c r="D10331" s="33" t="s">
        <v>113</v>
      </c>
      <c r="E10331" s="33" t="s">
        <v>105</v>
      </c>
    </row>
    <row r="10332" spans="1:5" ht="15.75" customHeight="1" x14ac:dyDescent="0.25">
      <c r="A10332" s="33">
        <v>54344764</v>
      </c>
      <c r="B10332" s="34">
        <v>43901</v>
      </c>
      <c r="C10332" s="33" t="s">
        <v>106</v>
      </c>
      <c r="D10332" s="33" t="s">
        <v>113</v>
      </c>
      <c r="E10332" s="33" t="s">
        <v>105</v>
      </c>
    </row>
    <row r="10333" spans="1:5" ht="15.75" customHeight="1" x14ac:dyDescent="0.25">
      <c r="A10333" s="33">
        <v>6743023</v>
      </c>
      <c r="B10333" s="34">
        <v>43409</v>
      </c>
      <c r="C10333" s="33" t="s">
        <v>103</v>
      </c>
      <c r="D10333" s="33" t="s">
        <v>113</v>
      </c>
      <c r="E10333" s="33" t="s">
        <v>105</v>
      </c>
    </row>
    <row r="10334" spans="1:5" ht="15.75" customHeight="1" x14ac:dyDescent="0.25">
      <c r="A10334" s="33">
        <v>34104757</v>
      </c>
      <c r="B10334" s="34">
        <v>44095</v>
      </c>
      <c r="C10334" s="33" t="s">
        <v>106</v>
      </c>
      <c r="D10334" s="33" t="s">
        <v>113</v>
      </c>
      <c r="E10334" s="33" t="s">
        <v>105</v>
      </c>
    </row>
    <row r="10335" spans="1:5" ht="15.75" customHeight="1" x14ac:dyDescent="0.25">
      <c r="A10335" s="33">
        <v>15602866</v>
      </c>
      <c r="B10335" s="34">
        <v>43778</v>
      </c>
      <c r="C10335" s="33" t="s">
        <v>103</v>
      </c>
      <c r="D10335" s="33" t="s">
        <v>113</v>
      </c>
      <c r="E10335" s="33" t="s">
        <v>107</v>
      </c>
    </row>
    <row r="10336" spans="1:5" ht="15.75" customHeight="1" x14ac:dyDescent="0.25">
      <c r="A10336" s="33">
        <v>38746257</v>
      </c>
      <c r="B10336" s="34">
        <v>43507</v>
      </c>
      <c r="C10336" s="33" t="s">
        <v>106</v>
      </c>
      <c r="D10336" s="33" t="s">
        <v>113</v>
      </c>
      <c r="E10336" s="33" t="s">
        <v>105</v>
      </c>
    </row>
    <row r="10337" spans="1:5" ht="15.75" customHeight="1" x14ac:dyDescent="0.25">
      <c r="A10337" s="33">
        <v>35901042</v>
      </c>
      <c r="B10337" s="34">
        <v>43516</v>
      </c>
      <c r="C10337" s="33" t="s">
        <v>103</v>
      </c>
      <c r="D10337" s="33" t="s">
        <v>113</v>
      </c>
      <c r="E10337" s="33" t="s">
        <v>105</v>
      </c>
    </row>
    <row r="10338" spans="1:5" ht="15.75" customHeight="1" x14ac:dyDescent="0.25">
      <c r="A10338" s="33">
        <v>33971800</v>
      </c>
      <c r="B10338" s="34">
        <v>43384</v>
      </c>
      <c r="C10338" s="33" t="s">
        <v>103</v>
      </c>
      <c r="D10338" s="33" t="s">
        <v>113</v>
      </c>
      <c r="E10338" s="33" t="s">
        <v>105</v>
      </c>
    </row>
    <row r="10339" spans="1:5" ht="15.75" customHeight="1" x14ac:dyDescent="0.25">
      <c r="A10339" s="33">
        <v>36408734</v>
      </c>
      <c r="B10339" s="34">
        <v>42872</v>
      </c>
      <c r="C10339" s="33" t="s">
        <v>106</v>
      </c>
      <c r="D10339" s="33" t="s">
        <v>113</v>
      </c>
      <c r="E10339" s="33" t="s">
        <v>107</v>
      </c>
    </row>
    <row r="10340" spans="1:5" ht="15.75" customHeight="1" x14ac:dyDescent="0.25">
      <c r="A10340" s="33">
        <v>50379141</v>
      </c>
      <c r="B10340" s="34">
        <v>43810</v>
      </c>
      <c r="C10340" s="33" t="s">
        <v>21</v>
      </c>
      <c r="D10340" s="33" t="s">
        <v>113</v>
      </c>
      <c r="E10340" s="33" t="s">
        <v>105</v>
      </c>
    </row>
    <row r="10341" spans="1:5" ht="15.75" customHeight="1" x14ac:dyDescent="0.25">
      <c r="A10341" s="33">
        <v>8378035</v>
      </c>
      <c r="B10341" s="34">
        <v>43397</v>
      </c>
      <c r="C10341" s="33" t="s">
        <v>106</v>
      </c>
      <c r="D10341" s="33" t="s">
        <v>113</v>
      </c>
      <c r="E10341" s="33" t="s">
        <v>105</v>
      </c>
    </row>
    <row r="10342" spans="1:5" ht="15.75" customHeight="1" x14ac:dyDescent="0.25">
      <c r="A10342" s="33">
        <v>46186606</v>
      </c>
      <c r="B10342" s="34">
        <v>43544</v>
      </c>
      <c r="C10342" s="33" t="s">
        <v>106</v>
      </c>
      <c r="D10342" s="33" t="s">
        <v>113</v>
      </c>
      <c r="E10342" s="33" t="s">
        <v>105</v>
      </c>
    </row>
    <row r="10343" spans="1:5" ht="15.75" customHeight="1" x14ac:dyDescent="0.25">
      <c r="A10343" s="33">
        <v>53292636</v>
      </c>
      <c r="B10343" s="34">
        <v>43870</v>
      </c>
      <c r="C10343" s="33" t="s">
        <v>103</v>
      </c>
      <c r="D10343" s="33" t="s">
        <v>113</v>
      </c>
      <c r="E10343" s="33" t="s">
        <v>105</v>
      </c>
    </row>
    <row r="10344" spans="1:5" ht="15.75" customHeight="1" x14ac:dyDescent="0.25">
      <c r="A10344" s="33">
        <v>55963499</v>
      </c>
      <c r="B10344" s="34">
        <v>43966</v>
      </c>
      <c r="C10344" s="33" t="s">
        <v>106</v>
      </c>
      <c r="D10344" s="33" t="s">
        <v>113</v>
      </c>
      <c r="E10344" s="33" t="s">
        <v>107</v>
      </c>
    </row>
    <row r="10345" spans="1:5" ht="15.75" customHeight="1" x14ac:dyDescent="0.25">
      <c r="A10345" s="33">
        <v>46929720</v>
      </c>
      <c r="B10345" s="34">
        <v>43651</v>
      </c>
      <c r="C10345" s="33" t="s">
        <v>103</v>
      </c>
      <c r="D10345" s="33" t="s">
        <v>113</v>
      </c>
      <c r="E10345" s="33" t="s">
        <v>105</v>
      </c>
    </row>
    <row r="10346" spans="1:5" ht="15.75" customHeight="1" x14ac:dyDescent="0.25">
      <c r="A10346" s="33">
        <v>46216892</v>
      </c>
      <c r="B10346" s="34">
        <v>43530</v>
      </c>
      <c r="C10346" s="33" t="s">
        <v>106</v>
      </c>
      <c r="D10346" s="33" t="s">
        <v>113</v>
      </c>
      <c r="E10346" s="33" t="s">
        <v>107</v>
      </c>
    </row>
    <row r="10347" spans="1:5" ht="15.75" customHeight="1" x14ac:dyDescent="0.25">
      <c r="A10347" s="33">
        <v>24669183</v>
      </c>
      <c r="B10347" s="34">
        <v>43861</v>
      </c>
      <c r="C10347" s="33" t="s">
        <v>106</v>
      </c>
      <c r="D10347" s="33" t="s">
        <v>113</v>
      </c>
      <c r="E10347" s="33" t="s">
        <v>105</v>
      </c>
    </row>
    <row r="10348" spans="1:5" ht="15.75" customHeight="1" x14ac:dyDescent="0.25">
      <c r="A10348" s="33">
        <v>21648955</v>
      </c>
      <c r="B10348" s="34">
        <v>43924</v>
      </c>
      <c r="C10348" s="33" t="s">
        <v>106</v>
      </c>
      <c r="D10348" s="33" t="s">
        <v>113</v>
      </c>
      <c r="E10348" s="33" t="s">
        <v>105</v>
      </c>
    </row>
    <row r="10349" spans="1:5" ht="15.75" customHeight="1" x14ac:dyDescent="0.25">
      <c r="A10349" s="33">
        <v>54618542</v>
      </c>
      <c r="B10349" s="34">
        <v>43950</v>
      </c>
      <c r="C10349" s="33" t="s">
        <v>106</v>
      </c>
      <c r="D10349" s="33" t="s">
        <v>113</v>
      </c>
      <c r="E10349" s="33" t="s">
        <v>105</v>
      </c>
    </row>
    <row r="10350" spans="1:5" ht="15.75" customHeight="1" x14ac:dyDescent="0.25">
      <c r="A10350" s="33">
        <v>49143886</v>
      </c>
      <c r="B10350" s="34">
        <v>43811</v>
      </c>
      <c r="C10350" s="33" t="s">
        <v>106</v>
      </c>
      <c r="D10350" s="33" t="s">
        <v>113</v>
      </c>
      <c r="E10350" s="33" t="s">
        <v>105</v>
      </c>
    </row>
    <row r="10351" spans="1:5" ht="15.75" customHeight="1" x14ac:dyDescent="0.25">
      <c r="A10351" s="33">
        <v>4857314</v>
      </c>
      <c r="B10351" s="34">
        <v>42922</v>
      </c>
      <c r="C10351" s="33" t="s">
        <v>106</v>
      </c>
      <c r="D10351" s="33" t="s">
        <v>113</v>
      </c>
      <c r="E10351" s="33" t="s">
        <v>105</v>
      </c>
    </row>
    <row r="10352" spans="1:5" ht="15.75" customHeight="1" x14ac:dyDescent="0.25">
      <c r="A10352" s="33">
        <v>40371369</v>
      </c>
      <c r="B10352" s="34">
        <v>43060</v>
      </c>
      <c r="C10352" s="33" t="s">
        <v>106</v>
      </c>
      <c r="D10352" s="33" t="s">
        <v>113</v>
      </c>
      <c r="E10352" s="33" t="s">
        <v>107</v>
      </c>
    </row>
    <row r="10353" spans="1:5" ht="15.75" customHeight="1" x14ac:dyDescent="0.25">
      <c r="A10353" s="33">
        <v>42735887</v>
      </c>
      <c r="B10353" s="34">
        <v>43494</v>
      </c>
      <c r="C10353" s="33" t="s">
        <v>103</v>
      </c>
      <c r="D10353" s="33" t="s">
        <v>113</v>
      </c>
      <c r="E10353" s="33" t="s">
        <v>105</v>
      </c>
    </row>
    <row r="10354" spans="1:5" ht="15.75" customHeight="1" x14ac:dyDescent="0.25">
      <c r="A10354" s="33">
        <v>44530586</v>
      </c>
      <c r="B10354" s="34">
        <v>43477</v>
      </c>
      <c r="C10354" s="33" t="s">
        <v>106</v>
      </c>
      <c r="D10354" s="33" t="s">
        <v>113</v>
      </c>
      <c r="E10354" s="33" t="s">
        <v>105</v>
      </c>
    </row>
    <row r="10355" spans="1:5" ht="15.75" customHeight="1" x14ac:dyDescent="0.25">
      <c r="A10355" s="33">
        <v>47452000</v>
      </c>
      <c r="B10355" s="34">
        <v>43812</v>
      </c>
      <c r="C10355" s="33" t="s">
        <v>106</v>
      </c>
      <c r="D10355" s="33" t="s">
        <v>113</v>
      </c>
      <c r="E10355" s="33" t="s">
        <v>105</v>
      </c>
    </row>
    <row r="10356" spans="1:5" ht="15.75" customHeight="1" x14ac:dyDescent="0.25">
      <c r="A10356" s="33">
        <v>51171636</v>
      </c>
      <c r="B10356" s="34">
        <v>43796</v>
      </c>
      <c r="C10356" s="33" t="s">
        <v>106</v>
      </c>
      <c r="D10356" s="33" t="s">
        <v>113</v>
      </c>
      <c r="E10356" s="33" t="s">
        <v>107</v>
      </c>
    </row>
    <row r="10357" spans="1:5" ht="15.75" customHeight="1" x14ac:dyDescent="0.25">
      <c r="A10357" s="33">
        <v>38806113</v>
      </c>
      <c r="B10357" s="34">
        <v>43501</v>
      </c>
      <c r="C10357" s="33" t="s">
        <v>106</v>
      </c>
      <c r="D10357" s="33" t="s">
        <v>113</v>
      </c>
      <c r="E10357" s="33" t="s">
        <v>107</v>
      </c>
    </row>
    <row r="10358" spans="1:5" ht="15.75" customHeight="1" x14ac:dyDescent="0.25">
      <c r="A10358" s="33">
        <v>42010967</v>
      </c>
      <c r="B10358" s="34">
        <v>43755</v>
      </c>
      <c r="C10358" s="33" t="s">
        <v>106</v>
      </c>
      <c r="D10358" s="33" t="s">
        <v>113</v>
      </c>
      <c r="E10358" s="33" t="s">
        <v>105</v>
      </c>
    </row>
    <row r="10359" spans="1:5" ht="15.75" customHeight="1" x14ac:dyDescent="0.25">
      <c r="A10359" s="33">
        <v>37090460</v>
      </c>
      <c r="B10359" s="34">
        <v>42805</v>
      </c>
      <c r="C10359" s="33" t="s">
        <v>103</v>
      </c>
      <c r="D10359" s="33" t="s">
        <v>113</v>
      </c>
      <c r="E10359" s="33" t="s">
        <v>105</v>
      </c>
    </row>
    <row r="10360" spans="1:5" ht="15.75" customHeight="1" x14ac:dyDescent="0.25">
      <c r="A10360" s="33">
        <v>42397604</v>
      </c>
      <c r="B10360" s="34">
        <v>43280</v>
      </c>
      <c r="C10360" s="33" t="s">
        <v>103</v>
      </c>
      <c r="D10360" s="33" t="s">
        <v>113</v>
      </c>
      <c r="E10360" s="33" t="s">
        <v>105</v>
      </c>
    </row>
    <row r="10361" spans="1:5" ht="15.75" customHeight="1" x14ac:dyDescent="0.25">
      <c r="A10361" s="33">
        <v>42196757</v>
      </c>
      <c r="B10361" s="34">
        <v>43263</v>
      </c>
      <c r="C10361" s="33" t="s">
        <v>106</v>
      </c>
      <c r="D10361" s="33" t="s">
        <v>113</v>
      </c>
      <c r="E10361" s="33" t="s">
        <v>105</v>
      </c>
    </row>
    <row r="10362" spans="1:5" ht="15.75" customHeight="1" x14ac:dyDescent="0.25">
      <c r="A10362" s="33">
        <v>41415403</v>
      </c>
      <c r="B10362" s="34">
        <v>43405</v>
      </c>
      <c r="C10362" s="33" t="s">
        <v>106</v>
      </c>
      <c r="D10362" s="33" t="s">
        <v>113</v>
      </c>
      <c r="E10362" s="33" t="s">
        <v>105</v>
      </c>
    </row>
    <row r="10363" spans="1:5" ht="15.75" customHeight="1" x14ac:dyDescent="0.25">
      <c r="A10363" s="33">
        <v>13162717</v>
      </c>
      <c r="B10363" s="34">
        <v>42886</v>
      </c>
      <c r="C10363" s="33" t="s">
        <v>106</v>
      </c>
      <c r="D10363" s="33" t="s">
        <v>113</v>
      </c>
      <c r="E10363" s="33" t="s">
        <v>107</v>
      </c>
    </row>
    <row r="10364" spans="1:5" ht="15.75" customHeight="1" x14ac:dyDescent="0.25">
      <c r="A10364" s="33">
        <v>54176362</v>
      </c>
      <c r="B10364" s="34">
        <v>43901</v>
      </c>
      <c r="C10364" s="33" t="s">
        <v>106</v>
      </c>
      <c r="D10364" s="33" t="s">
        <v>113</v>
      </c>
      <c r="E10364" s="33" t="s">
        <v>105</v>
      </c>
    </row>
    <row r="10365" spans="1:5" ht="15.75" customHeight="1" x14ac:dyDescent="0.25">
      <c r="A10365" s="33">
        <v>49456104</v>
      </c>
      <c r="B10365" s="34">
        <v>43735</v>
      </c>
      <c r="C10365" s="33" t="s">
        <v>106</v>
      </c>
      <c r="D10365" s="33" t="s">
        <v>113</v>
      </c>
      <c r="E10365" s="33" t="s">
        <v>105</v>
      </c>
    </row>
    <row r="10366" spans="1:5" ht="15.75" customHeight="1" x14ac:dyDescent="0.25">
      <c r="A10366" s="33">
        <v>47231944</v>
      </c>
      <c r="B10366" s="34">
        <v>43677</v>
      </c>
      <c r="C10366" s="33" t="s">
        <v>103</v>
      </c>
      <c r="D10366" s="33" t="s">
        <v>113</v>
      </c>
      <c r="E10366" s="33" t="s">
        <v>105</v>
      </c>
    </row>
    <row r="10367" spans="1:5" ht="15.75" customHeight="1" x14ac:dyDescent="0.25">
      <c r="A10367" s="33">
        <v>45219424</v>
      </c>
      <c r="B10367" s="34">
        <v>43489</v>
      </c>
      <c r="C10367" s="33" t="s">
        <v>106</v>
      </c>
      <c r="D10367" s="33" t="s">
        <v>113</v>
      </c>
      <c r="E10367" s="33" t="s">
        <v>107</v>
      </c>
    </row>
    <row r="10368" spans="1:5" ht="15.75" customHeight="1" x14ac:dyDescent="0.25">
      <c r="A10368" s="33">
        <v>46861416</v>
      </c>
      <c r="B10368" s="34">
        <v>43780</v>
      </c>
      <c r="C10368" s="33" t="s">
        <v>106</v>
      </c>
      <c r="D10368" s="33" t="s">
        <v>113</v>
      </c>
      <c r="E10368" s="33" t="s">
        <v>105</v>
      </c>
    </row>
    <row r="10369" spans="1:5" ht="15.75" customHeight="1" x14ac:dyDescent="0.25">
      <c r="A10369" s="33">
        <v>40043166</v>
      </c>
      <c r="B10369" s="34">
        <v>43006</v>
      </c>
      <c r="C10369" s="33" t="s">
        <v>103</v>
      </c>
      <c r="D10369" s="33" t="s">
        <v>113</v>
      </c>
      <c r="E10369" s="33" t="s">
        <v>107</v>
      </c>
    </row>
    <row r="10370" spans="1:5" ht="15.75" customHeight="1" x14ac:dyDescent="0.25">
      <c r="A10370" s="33">
        <v>17676007</v>
      </c>
      <c r="B10370" s="34">
        <v>43914</v>
      </c>
      <c r="C10370" s="33" t="s">
        <v>103</v>
      </c>
      <c r="D10370" s="33" t="s">
        <v>113</v>
      </c>
      <c r="E10370" s="33" t="s">
        <v>107</v>
      </c>
    </row>
    <row r="10371" spans="1:5" ht="15.75" customHeight="1" x14ac:dyDescent="0.25">
      <c r="A10371" s="33">
        <v>50980623</v>
      </c>
      <c r="B10371" s="34">
        <v>43874</v>
      </c>
      <c r="C10371" s="33" t="s">
        <v>106</v>
      </c>
      <c r="D10371" s="33" t="s">
        <v>113</v>
      </c>
      <c r="E10371" s="33" t="s">
        <v>107</v>
      </c>
    </row>
    <row r="10372" spans="1:5" ht="15.75" customHeight="1" x14ac:dyDescent="0.25">
      <c r="A10372" s="33">
        <v>45417319</v>
      </c>
      <c r="B10372" s="34">
        <v>43498</v>
      </c>
      <c r="C10372" s="33" t="s">
        <v>21</v>
      </c>
      <c r="D10372" s="33" t="s">
        <v>113</v>
      </c>
      <c r="E10372" s="33" t="s">
        <v>107</v>
      </c>
    </row>
    <row r="10373" spans="1:5" ht="15.75" customHeight="1" x14ac:dyDescent="0.25">
      <c r="A10373" s="33">
        <v>49623225</v>
      </c>
      <c r="B10373" s="34">
        <v>43737</v>
      </c>
      <c r="C10373" s="33" t="s">
        <v>21</v>
      </c>
      <c r="D10373" s="33" t="s">
        <v>113</v>
      </c>
      <c r="E10373" s="33" t="s">
        <v>107</v>
      </c>
    </row>
    <row r="10374" spans="1:5" ht="15.75" customHeight="1" x14ac:dyDescent="0.25">
      <c r="A10374" s="33">
        <v>21233603</v>
      </c>
      <c r="B10374" s="34">
        <v>43704</v>
      </c>
      <c r="C10374" s="33" t="s">
        <v>21</v>
      </c>
      <c r="D10374" s="33" t="s">
        <v>113</v>
      </c>
      <c r="E10374" s="33" t="s">
        <v>105</v>
      </c>
    </row>
    <row r="10375" spans="1:5" ht="15.75" customHeight="1" x14ac:dyDescent="0.25">
      <c r="A10375" s="33">
        <v>9929942</v>
      </c>
      <c r="B10375" s="34">
        <v>43085</v>
      </c>
      <c r="C10375" s="33" t="s">
        <v>106</v>
      </c>
      <c r="D10375" s="33" t="s">
        <v>113</v>
      </c>
      <c r="E10375" s="33" t="s">
        <v>107</v>
      </c>
    </row>
    <row r="10376" spans="1:5" ht="15.75" customHeight="1" x14ac:dyDescent="0.25">
      <c r="A10376" s="33">
        <v>21165923</v>
      </c>
      <c r="B10376" s="34">
        <v>43865</v>
      </c>
      <c r="C10376" s="33" t="s">
        <v>106</v>
      </c>
      <c r="D10376" s="33" t="s">
        <v>113</v>
      </c>
      <c r="E10376" s="33" t="s">
        <v>105</v>
      </c>
    </row>
    <row r="10377" spans="1:5" ht="15.75" customHeight="1" x14ac:dyDescent="0.25">
      <c r="A10377" s="33">
        <v>32730354</v>
      </c>
      <c r="B10377" s="34">
        <v>43616</v>
      </c>
      <c r="C10377" s="33" t="s">
        <v>106</v>
      </c>
      <c r="D10377" s="33" t="s">
        <v>113</v>
      </c>
      <c r="E10377" s="33" t="s">
        <v>105</v>
      </c>
    </row>
    <row r="10378" spans="1:5" ht="15.75" customHeight="1" x14ac:dyDescent="0.25">
      <c r="A10378" s="33">
        <v>26671321</v>
      </c>
      <c r="B10378" s="34">
        <v>43565</v>
      </c>
      <c r="C10378" s="33" t="s">
        <v>108</v>
      </c>
      <c r="D10378" s="33" t="s">
        <v>113</v>
      </c>
      <c r="E10378" s="33" t="s">
        <v>105</v>
      </c>
    </row>
    <row r="10379" spans="1:5" ht="15.75" customHeight="1" x14ac:dyDescent="0.25">
      <c r="A10379" s="33">
        <v>9383078</v>
      </c>
      <c r="B10379" s="34">
        <v>43624</v>
      </c>
      <c r="C10379" s="33" t="s">
        <v>106</v>
      </c>
      <c r="D10379" s="33" t="s">
        <v>113</v>
      </c>
      <c r="E10379" s="33" t="s">
        <v>105</v>
      </c>
    </row>
    <row r="10380" spans="1:5" ht="15.75" customHeight="1" x14ac:dyDescent="0.25">
      <c r="A10380" s="33">
        <v>4038845</v>
      </c>
      <c r="B10380" s="34">
        <v>43933</v>
      </c>
      <c r="C10380" s="33" t="s">
        <v>106</v>
      </c>
      <c r="D10380" s="33" t="s">
        <v>113</v>
      </c>
      <c r="E10380" s="33" t="s">
        <v>107</v>
      </c>
    </row>
    <row r="10381" spans="1:5" ht="15.75" customHeight="1" x14ac:dyDescent="0.25">
      <c r="A10381" s="33">
        <v>45043599</v>
      </c>
      <c r="B10381" s="34">
        <v>43523</v>
      </c>
      <c r="C10381" s="33" t="s">
        <v>106</v>
      </c>
      <c r="D10381" s="33" t="s">
        <v>113</v>
      </c>
      <c r="E10381" s="33" t="s">
        <v>107</v>
      </c>
    </row>
    <row r="10382" spans="1:5" ht="15.75" customHeight="1" x14ac:dyDescent="0.25">
      <c r="A10382" s="33">
        <v>48456313</v>
      </c>
      <c r="B10382" s="34">
        <v>43884</v>
      </c>
      <c r="C10382" s="33" t="s">
        <v>106</v>
      </c>
      <c r="D10382" s="33" t="s">
        <v>113</v>
      </c>
      <c r="E10382" s="33" t="s">
        <v>105</v>
      </c>
    </row>
    <row r="10383" spans="1:5" ht="15.75" customHeight="1" x14ac:dyDescent="0.25">
      <c r="A10383" s="33">
        <v>44067379</v>
      </c>
      <c r="B10383" s="34">
        <v>43818</v>
      </c>
      <c r="C10383" s="33" t="s">
        <v>106</v>
      </c>
      <c r="D10383" s="33" t="s">
        <v>113</v>
      </c>
      <c r="E10383" s="33" t="s">
        <v>107</v>
      </c>
    </row>
    <row r="10384" spans="1:5" ht="15.75" customHeight="1" x14ac:dyDescent="0.25">
      <c r="A10384" s="33">
        <v>52349839</v>
      </c>
      <c r="B10384" s="34">
        <v>43836</v>
      </c>
      <c r="C10384" s="33" t="s">
        <v>106</v>
      </c>
      <c r="D10384" s="33" t="s">
        <v>113</v>
      </c>
      <c r="E10384" s="33" t="s">
        <v>105</v>
      </c>
    </row>
    <row r="10385" spans="1:5" ht="15.75" customHeight="1" x14ac:dyDescent="0.25">
      <c r="A10385" s="33">
        <v>28147762</v>
      </c>
      <c r="B10385" s="34">
        <v>44133</v>
      </c>
      <c r="C10385" s="33" t="s">
        <v>106</v>
      </c>
      <c r="D10385" s="33" t="s">
        <v>113</v>
      </c>
      <c r="E10385" s="33" t="s">
        <v>105</v>
      </c>
    </row>
    <row r="10386" spans="1:5" ht="15.75" customHeight="1" x14ac:dyDescent="0.25">
      <c r="A10386" s="33">
        <v>4908968</v>
      </c>
      <c r="B10386" s="34">
        <v>43441</v>
      </c>
      <c r="C10386" s="33" t="s">
        <v>106</v>
      </c>
      <c r="D10386" s="33" t="s">
        <v>113</v>
      </c>
      <c r="E10386" s="33" t="s">
        <v>105</v>
      </c>
    </row>
    <row r="10387" spans="1:5" ht="15.75" customHeight="1" x14ac:dyDescent="0.25">
      <c r="A10387" s="33">
        <v>44023766</v>
      </c>
      <c r="B10387" s="34">
        <v>43403</v>
      </c>
      <c r="C10387" s="33" t="s">
        <v>106</v>
      </c>
      <c r="D10387" s="33" t="s">
        <v>113</v>
      </c>
      <c r="E10387" s="33" t="s">
        <v>105</v>
      </c>
    </row>
    <row r="10388" spans="1:5" ht="15.75" customHeight="1" x14ac:dyDescent="0.25">
      <c r="A10388" s="33">
        <v>36992500</v>
      </c>
      <c r="B10388" s="34">
        <v>43120</v>
      </c>
      <c r="C10388" s="33" t="s">
        <v>103</v>
      </c>
      <c r="D10388" s="33" t="s">
        <v>113</v>
      </c>
      <c r="E10388" s="33" t="s">
        <v>107</v>
      </c>
    </row>
    <row r="10389" spans="1:5" ht="15.75" customHeight="1" x14ac:dyDescent="0.25">
      <c r="A10389" s="33">
        <v>37305610</v>
      </c>
      <c r="B10389" s="34">
        <v>42964</v>
      </c>
      <c r="C10389" s="33" t="s">
        <v>106</v>
      </c>
      <c r="D10389" s="33" t="s">
        <v>113</v>
      </c>
      <c r="E10389" s="33" t="s">
        <v>105</v>
      </c>
    </row>
    <row r="10390" spans="1:5" ht="15.75" customHeight="1" x14ac:dyDescent="0.25">
      <c r="A10390" s="33">
        <v>43287773</v>
      </c>
      <c r="B10390" s="34">
        <v>43355</v>
      </c>
      <c r="C10390" s="33" t="s">
        <v>21</v>
      </c>
      <c r="D10390" s="33" t="s">
        <v>113</v>
      </c>
      <c r="E10390" s="33" t="s">
        <v>105</v>
      </c>
    </row>
    <row r="10391" spans="1:5" ht="15.75" customHeight="1" x14ac:dyDescent="0.25">
      <c r="A10391" s="33">
        <v>25655232</v>
      </c>
      <c r="B10391" s="34">
        <v>42458</v>
      </c>
      <c r="C10391" s="33" t="s">
        <v>106</v>
      </c>
      <c r="D10391" s="33" t="s">
        <v>113</v>
      </c>
      <c r="E10391" s="33" t="s">
        <v>105</v>
      </c>
    </row>
    <row r="10392" spans="1:5" ht="15.75" customHeight="1" x14ac:dyDescent="0.25">
      <c r="A10392" s="33">
        <v>31887663</v>
      </c>
      <c r="B10392" s="34">
        <v>43536</v>
      </c>
      <c r="C10392" s="33" t="s">
        <v>103</v>
      </c>
      <c r="D10392" s="33" t="s">
        <v>113</v>
      </c>
      <c r="E10392" s="33" t="s">
        <v>107</v>
      </c>
    </row>
    <row r="10393" spans="1:5" ht="15.75" customHeight="1" x14ac:dyDescent="0.25">
      <c r="A10393" s="33">
        <v>8119679</v>
      </c>
      <c r="B10393" s="34">
        <v>43663</v>
      </c>
      <c r="C10393" s="33" t="s">
        <v>106</v>
      </c>
      <c r="D10393" s="33" t="s">
        <v>113</v>
      </c>
      <c r="E10393" s="33" t="s">
        <v>105</v>
      </c>
    </row>
    <row r="10394" spans="1:5" ht="15.75" customHeight="1" x14ac:dyDescent="0.25">
      <c r="A10394" s="33">
        <v>42656448</v>
      </c>
      <c r="B10394" s="34">
        <v>43323</v>
      </c>
      <c r="C10394" s="33" t="s">
        <v>106</v>
      </c>
      <c r="D10394" s="33" t="s">
        <v>113</v>
      </c>
      <c r="E10394" s="33" t="s">
        <v>105</v>
      </c>
    </row>
    <row r="10395" spans="1:5" ht="15.75" customHeight="1" x14ac:dyDescent="0.25">
      <c r="A10395" s="33">
        <v>38842249</v>
      </c>
      <c r="B10395" s="34">
        <v>43253</v>
      </c>
      <c r="C10395" s="33" t="s">
        <v>103</v>
      </c>
      <c r="D10395" s="33" t="s">
        <v>113</v>
      </c>
      <c r="E10395" s="33" t="s">
        <v>107</v>
      </c>
    </row>
    <row r="10396" spans="1:5" ht="15.75" customHeight="1" x14ac:dyDescent="0.25">
      <c r="A10396" s="33">
        <v>35329094</v>
      </c>
      <c r="B10396" s="34">
        <v>43858</v>
      </c>
      <c r="C10396" s="33" t="s">
        <v>106</v>
      </c>
      <c r="D10396" s="33" t="s">
        <v>113</v>
      </c>
      <c r="E10396" s="33" t="s">
        <v>105</v>
      </c>
    </row>
    <row r="10397" spans="1:5" ht="15.75" customHeight="1" x14ac:dyDescent="0.25">
      <c r="A10397" s="33">
        <v>42753916</v>
      </c>
      <c r="B10397" s="34">
        <v>43323</v>
      </c>
      <c r="C10397" s="33" t="s">
        <v>103</v>
      </c>
      <c r="D10397" s="33" t="s">
        <v>113</v>
      </c>
      <c r="E10397" s="33" t="s">
        <v>105</v>
      </c>
    </row>
    <row r="10398" spans="1:5" ht="15.75" customHeight="1" x14ac:dyDescent="0.25">
      <c r="A10398" s="33">
        <v>44933416</v>
      </c>
      <c r="B10398" s="34">
        <v>43631</v>
      </c>
      <c r="C10398" s="33" t="s">
        <v>106</v>
      </c>
      <c r="D10398" s="33" t="s">
        <v>113</v>
      </c>
      <c r="E10398" s="33" t="s">
        <v>105</v>
      </c>
    </row>
    <row r="10399" spans="1:5" ht="15.75" customHeight="1" x14ac:dyDescent="0.25">
      <c r="A10399" s="33">
        <v>41196422</v>
      </c>
      <c r="B10399" s="34">
        <v>43168</v>
      </c>
      <c r="C10399" s="33" t="s">
        <v>106</v>
      </c>
      <c r="D10399" s="33" t="s">
        <v>113</v>
      </c>
      <c r="E10399" s="33" t="s">
        <v>105</v>
      </c>
    </row>
    <row r="10400" spans="1:5" ht="15.75" customHeight="1" x14ac:dyDescent="0.25">
      <c r="A10400" s="33">
        <v>8323540</v>
      </c>
      <c r="B10400" s="34">
        <v>43308</v>
      </c>
      <c r="C10400" s="33" t="s">
        <v>106</v>
      </c>
      <c r="D10400" s="33" t="s">
        <v>113</v>
      </c>
      <c r="E10400" s="33" t="s">
        <v>105</v>
      </c>
    </row>
    <row r="10401" spans="1:5" ht="15.75" customHeight="1" x14ac:dyDescent="0.25">
      <c r="A10401" s="33">
        <v>41296899</v>
      </c>
      <c r="B10401" s="34">
        <v>43729</v>
      </c>
      <c r="C10401" s="33" t="s">
        <v>21</v>
      </c>
      <c r="D10401" s="33" t="s">
        <v>113</v>
      </c>
      <c r="E10401" s="33" t="s">
        <v>105</v>
      </c>
    </row>
    <row r="10402" spans="1:5" ht="15.75" customHeight="1" x14ac:dyDescent="0.25">
      <c r="A10402" s="33">
        <v>52184565</v>
      </c>
      <c r="B10402" s="34">
        <v>43829</v>
      </c>
      <c r="C10402" s="33" t="s">
        <v>103</v>
      </c>
      <c r="D10402" s="33" t="s">
        <v>113</v>
      </c>
      <c r="E10402" s="33" t="s">
        <v>107</v>
      </c>
    </row>
    <row r="10403" spans="1:5" ht="15.75" customHeight="1" x14ac:dyDescent="0.25">
      <c r="A10403" s="33">
        <v>39109051</v>
      </c>
      <c r="B10403" s="34">
        <v>43146</v>
      </c>
      <c r="C10403" s="33" t="s">
        <v>106</v>
      </c>
      <c r="D10403" s="33" t="s">
        <v>113</v>
      </c>
      <c r="E10403" s="33" t="s">
        <v>105</v>
      </c>
    </row>
    <row r="10404" spans="1:5" ht="15.75" customHeight="1" x14ac:dyDescent="0.25">
      <c r="A10404" s="33">
        <v>55364057</v>
      </c>
      <c r="B10404" s="34">
        <v>43940</v>
      </c>
      <c r="C10404" s="33" t="s">
        <v>106</v>
      </c>
      <c r="D10404" s="33" t="s">
        <v>113</v>
      </c>
      <c r="E10404" s="33" t="s">
        <v>107</v>
      </c>
    </row>
    <row r="10405" spans="1:5" ht="15.75" customHeight="1" x14ac:dyDescent="0.25">
      <c r="A10405" s="33">
        <v>32017848</v>
      </c>
      <c r="B10405" s="34">
        <v>43391</v>
      </c>
      <c r="C10405" s="33" t="s">
        <v>106</v>
      </c>
      <c r="D10405" s="33" t="s">
        <v>113</v>
      </c>
      <c r="E10405" s="33" t="s">
        <v>105</v>
      </c>
    </row>
    <row r="10406" spans="1:5" ht="15.75" customHeight="1" x14ac:dyDescent="0.25">
      <c r="A10406" s="33">
        <v>34780274</v>
      </c>
      <c r="B10406" s="34">
        <v>43218</v>
      </c>
      <c r="C10406" s="33" t="s">
        <v>106</v>
      </c>
      <c r="D10406" s="33" t="s">
        <v>113</v>
      </c>
      <c r="E10406" s="33" t="s">
        <v>105</v>
      </c>
    </row>
    <row r="10407" spans="1:5" ht="15.75" customHeight="1" x14ac:dyDescent="0.25">
      <c r="A10407" s="33">
        <v>32712121</v>
      </c>
      <c r="B10407" s="34">
        <v>43383</v>
      </c>
      <c r="C10407" s="33" t="s">
        <v>103</v>
      </c>
      <c r="D10407" s="33" t="s">
        <v>113</v>
      </c>
      <c r="E10407" s="33" t="s">
        <v>107</v>
      </c>
    </row>
    <row r="10408" spans="1:5" ht="15.75" customHeight="1" x14ac:dyDescent="0.25">
      <c r="A10408" s="33">
        <v>13243014</v>
      </c>
      <c r="B10408" s="34">
        <v>43614</v>
      </c>
      <c r="C10408" s="33" t="s">
        <v>106</v>
      </c>
      <c r="D10408" s="33" t="s">
        <v>113</v>
      </c>
      <c r="E10408" s="33" t="s">
        <v>105</v>
      </c>
    </row>
    <row r="10409" spans="1:5" ht="15.75" customHeight="1" x14ac:dyDescent="0.25">
      <c r="A10409" s="33">
        <v>46640319</v>
      </c>
      <c r="B10409" s="34">
        <v>43698</v>
      </c>
      <c r="C10409" s="33" t="s">
        <v>106</v>
      </c>
      <c r="D10409" s="33" t="s">
        <v>113</v>
      </c>
      <c r="E10409" s="33" t="s">
        <v>105</v>
      </c>
    </row>
    <row r="10410" spans="1:5" ht="15.75" customHeight="1" x14ac:dyDescent="0.25">
      <c r="A10410" s="33">
        <v>43464585</v>
      </c>
      <c r="B10410" s="34">
        <v>43510</v>
      </c>
      <c r="C10410" s="33" t="s">
        <v>106</v>
      </c>
      <c r="D10410" s="33" t="s">
        <v>113</v>
      </c>
      <c r="E10410" s="33" t="s">
        <v>105</v>
      </c>
    </row>
    <row r="10411" spans="1:5" ht="15.75" customHeight="1" x14ac:dyDescent="0.25">
      <c r="A10411" s="33">
        <v>44359002</v>
      </c>
      <c r="B10411" s="34">
        <v>43439</v>
      </c>
      <c r="C10411" s="33" t="s">
        <v>106</v>
      </c>
      <c r="D10411" s="33" t="s">
        <v>113</v>
      </c>
      <c r="E10411" s="33" t="s">
        <v>105</v>
      </c>
    </row>
    <row r="10412" spans="1:5" ht="15.75" customHeight="1" x14ac:dyDescent="0.25">
      <c r="A10412" s="33">
        <v>44834746</v>
      </c>
      <c r="B10412" s="34">
        <v>43562</v>
      </c>
      <c r="C10412" s="33" t="s">
        <v>106</v>
      </c>
      <c r="D10412" s="33" t="s">
        <v>113</v>
      </c>
      <c r="E10412" s="33" t="s">
        <v>107</v>
      </c>
    </row>
    <row r="10413" spans="1:5" ht="15.75" customHeight="1" x14ac:dyDescent="0.25">
      <c r="A10413" s="33">
        <v>42249617</v>
      </c>
      <c r="B10413" s="34">
        <v>43916</v>
      </c>
      <c r="C10413" s="33" t="s">
        <v>103</v>
      </c>
      <c r="D10413" s="33" t="s">
        <v>113</v>
      </c>
      <c r="E10413" s="33" t="s">
        <v>105</v>
      </c>
    </row>
    <row r="10414" spans="1:5" ht="15.75" customHeight="1" x14ac:dyDescent="0.25">
      <c r="A10414" s="33">
        <v>45363716</v>
      </c>
      <c r="B10414" s="34">
        <v>43496</v>
      </c>
      <c r="C10414" s="33" t="s">
        <v>103</v>
      </c>
      <c r="D10414" s="33" t="s">
        <v>113</v>
      </c>
      <c r="E10414" s="33" t="s">
        <v>107</v>
      </c>
    </row>
    <row r="10415" spans="1:5" ht="15.75" customHeight="1" x14ac:dyDescent="0.25">
      <c r="A10415" s="33">
        <v>56025495</v>
      </c>
      <c r="B10415" s="34">
        <v>44000</v>
      </c>
      <c r="C10415" s="33" t="s">
        <v>103</v>
      </c>
      <c r="D10415" s="33" t="s">
        <v>113</v>
      </c>
      <c r="E10415" s="33" t="s">
        <v>105</v>
      </c>
    </row>
    <row r="10416" spans="1:5" ht="15.75" customHeight="1" x14ac:dyDescent="0.25">
      <c r="A10416" s="33">
        <v>44961491</v>
      </c>
      <c r="B10416" s="34">
        <v>43545</v>
      </c>
      <c r="C10416" s="33" t="s">
        <v>106</v>
      </c>
      <c r="D10416" s="33" t="s">
        <v>113</v>
      </c>
      <c r="E10416" s="33" t="s">
        <v>105</v>
      </c>
    </row>
    <row r="10417" spans="1:5" ht="15.75" customHeight="1" x14ac:dyDescent="0.25">
      <c r="A10417" s="33">
        <v>39776517</v>
      </c>
      <c r="B10417" s="34">
        <v>43070</v>
      </c>
      <c r="C10417" s="33" t="s">
        <v>103</v>
      </c>
      <c r="D10417" s="33" t="s">
        <v>113</v>
      </c>
      <c r="E10417" s="33" t="s">
        <v>105</v>
      </c>
    </row>
    <row r="10418" spans="1:5" ht="15.75" customHeight="1" x14ac:dyDescent="0.25">
      <c r="A10418" s="33">
        <v>34091726</v>
      </c>
      <c r="B10418" s="34">
        <v>43040</v>
      </c>
      <c r="C10418" s="33" t="s">
        <v>106</v>
      </c>
      <c r="D10418" s="33" t="s">
        <v>113</v>
      </c>
      <c r="E10418" s="33" t="s">
        <v>105</v>
      </c>
    </row>
    <row r="10419" spans="1:5" ht="15.75" customHeight="1" x14ac:dyDescent="0.25">
      <c r="A10419" s="33">
        <v>43143791</v>
      </c>
      <c r="B10419" s="34">
        <v>43634</v>
      </c>
      <c r="C10419" s="33" t="s">
        <v>103</v>
      </c>
      <c r="D10419" s="33" t="s">
        <v>113</v>
      </c>
      <c r="E10419" s="33" t="s">
        <v>105</v>
      </c>
    </row>
    <row r="10420" spans="1:5" ht="15.75" customHeight="1" x14ac:dyDescent="0.25">
      <c r="A10420" s="33">
        <v>18908764</v>
      </c>
      <c r="B10420" s="34">
        <v>43661</v>
      </c>
      <c r="C10420" s="33" t="s">
        <v>103</v>
      </c>
      <c r="D10420" s="33" t="s">
        <v>113</v>
      </c>
      <c r="E10420" s="33" t="s">
        <v>105</v>
      </c>
    </row>
    <row r="10421" spans="1:5" ht="15.75" customHeight="1" x14ac:dyDescent="0.25">
      <c r="A10421" s="33">
        <v>42097741</v>
      </c>
      <c r="B10421" s="34">
        <v>43254</v>
      </c>
      <c r="C10421" s="33" t="s">
        <v>106</v>
      </c>
      <c r="D10421" s="33" t="s">
        <v>113</v>
      </c>
      <c r="E10421" s="33" t="s">
        <v>105</v>
      </c>
    </row>
    <row r="10422" spans="1:5" ht="15.75" customHeight="1" x14ac:dyDescent="0.25">
      <c r="A10422" s="33">
        <v>55163954</v>
      </c>
      <c r="B10422" s="34">
        <v>44003</v>
      </c>
      <c r="C10422" s="33" t="s">
        <v>106</v>
      </c>
      <c r="D10422" s="33" t="s">
        <v>113</v>
      </c>
      <c r="E10422" s="33" t="s">
        <v>107</v>
      </c>
    </row>
    <row r="10423" spans="1:5" ht="15.75" customHeight="1" x14ac:dyDescent="0.25">
      <c r="A10423" s="33">
        <v>113806</v>
      </c>
      <c r="B10423" s="34">
        <v>42920</v>
      </c>
      <c r="C10423" s="33" t="s">
        <v>103</v>
      </c>
      <c r="D10423" s="33" t="s">
        <v>113</v>
      </c>
      <c r="E10423" s="33" t="s">
        <v>107</v>
      </c>
    </row>
    <row r="10424" spans="1:5" ht="15.75" customHeight="1" x14ac:dyDescent="0.25">
      <c r="A10424" s="33">
        <v>44973576</v>
      </c>
      <c r="B10424" s="34">
        <v>43747</v>
      </c>
      <c r="C10424" s="33" t="s">
        <v>103</v>
      </c>
      <c r="D10424" s="33" t="s">
        <v>113</v>
      </c>
      <c r="E10424" s="33" t="s">
        <v>105</v>
      </c>
    </row>
    <row r="10425" spans="1:5" ht="15.75" customHeight="1" x14ac:dyDescent="0.25">
      <c r="A10425" s="33">
        <v>4858228</v>
      </c>
      <c r="B10425" s="34">
        <v>43789</v>
      </c>
      <c r="C10425" s="33" t="s">
        <v>106</v>
      </c>
      <c r="D10425" s="33" t="s">
        <v>113</v>
      </c>
      <c r="E10425" s="33" t="s">
        <v>107</v>
      </c>
    </row>
    <row r="10426" spans="1:5" ht="15.75" customHeight="1" x14ac:dyDescent="0.25">
      <c r="A10426" s="33">
        <v>45401895</v>
      </c>
      <c r="B10426" s="34">
        <v>43676</v>
      </c>
      <c r="C10426" s="33" t="s">
        <v>103</v>
      </c>
      <c r="D10426" s="33" t="s">
        <v>113</v>
      </c>
      <c r="E10426" s="33" t="s">
        <v>105</v>
      </c>
    </row>
    <row r="10427" spans="1:5" ht="15.75" customHeight="1" x14ac:dyDescent="0.25">
      <c r="A10427" s="33">
        <v>44348351</v>
      </c>
      <c r="B10427" s="34">
        <v>43432</v>
      </c>
      <c r="C10427" s="33" t="s">
        <v>103</v>
      </c>
      <c r="D10427" s="33" t="s">
        <v>113</v>
      </c>
      <c r="E10427" s="33" t="s">
        <v>105</v>
      </c>
    </row>
    <row r="10428" spans="1:5" ht="15.75" customHeight="1" x14ac:dyDescent="0.25">
      <c r="A10428" s="33">
        <v>40329981</v>
      </c>
      <c r="B10428" s="34">
        <v>43581</v>
      </c>
      <c r="C10428" s="33" t="s">
        <v>103</v>
      </c>
      <c r="D10428" s="33" t="s">
        <v>113</v>
      </c>
      <c r="E10428" s="33" t="s">
        <v>105</v>
      </c>
    </row>
    <row r="10429" spans="1:5" ht="15.75" customHeight="1" x14ac:dyDescent="0.25">
      <c r="A10429" s="33">
        <v>917241</v>
      </c>
      <c r="B10429" s="34">
        <v>42914</v>
      </c>
      <c r="C10429" s="33" t="s">
        <v>103</v>
      </c>
      <c r="D10429" s="33" t="s">
        <v>113</v>
      </c>
      <c r="E10429" s="33" t="s">
        <v>105</v>
      </c>
    </row>
    <row r="10430" spans="1:5" ht="15.75" customHeight="1" x14ac:dyDescent="0.25">
      <c r="A10430" s="33">
        <v>44265473</v>
      </c>
      <c r="B10430" s="34">
        <v>43421</v>
      </c>
      <c r="C10430" s="33" t="s">
        <v>106</v>
      </c>
      <c r="D10430" s="33" t="s">
        <v>113</v>
      </c>
      <c r="E10430" s="33" t="s">
        <v>107</v>
      </c>
    </row>
    <row r="10431" spans="1:5" ht="15.75" customHeight="1" x14ac:dyDescent="0.25">
      <c r="A10431" s="33">
        <v>55020509</v>
      </c>
      <c r="B10431" s="34">
        <v>43924</v>
      </c>
      <c r="C10431" s="33" t="s">
        <v>106</v>
      </c>
      <c r="D10431" s="33" t="s">
        <v>113</v>
      </c>
      <c r="E10431" s="33" t="s">
        <v>107</v>
      </c>
    </row>
    <row r="10432" spans="1:5" ht="15.75" customHeight="1" x14ac:dyDescent="0.25">
      <c r="A10432" s="33">
        <v>43285677</v>
      </c>
      <c r="B10432" s="34">
        <v>43355</v>
      </c>
      <c r="C10432" s="33" t="s">
        <v>106</v>
      </c>
      <c r="D10432" s="33" t="s">
        <v>113</v>
      </c>
      <c r="E10432" s="33" t="s">
        <v>107</v>
      </c>
    </row>
    <row r="10433" spans="1:5" ht="15.75" customHeight="1" x14ac:dyDescent="0.25">
      <c r="A10433" s="33">
        <v>54585604</v>
      </c>
      <c r="B10433" s="34">
        <v>43923</v>
      </c>
      <c r="C10433" s="33" t="s">
        <v>106</v>
      </c>
      <c r="D10433" s="33" t="s">
        <v>113</v>
      </c>
      <c r="E10433" s="33" t="s">
        <v>107</v>
      </c>
    </row>
    <row r="10434" spans="1:5" ht="15.75" customHeight="1" x14ac:dyDescent="0.25">
      <c r="A10434" s="33">
        <v>45446041</v>
      </c>
      <c r="B10434" s="34">
        <v>43555</v>
      </c>
      <c r="C10434" s="33" t="s">
        <v>106</v>
      </c>
      <c r="D10434" s="33" t="s">
        <v>113</v>
      </c>
      <c r="E10434" s="33" t="s">
        <v>105</v>
      </c>
    </row>
    <row r="10435" spans="1:5" ht="15.75" customHeight="1" x14ac:dyDescent="0.25">
      <c r="A10435" s="33">
        <v>38387661</v>
      </c>
      <c r="B10435" s="34">
        <v>42875</v>
      </c>
      <c r="C10435" s="33" t="s">
        <v>108</v>
      </c>
      <c r="D10435" s="33" t="s">
        <v>113</v>
      </c>
      <c r="E10435" s="33" t="s">
        <v>105</v>
      </c>
    </row>
    <row r="10436" spans="1:5" ht="15.75" customHeight="1" x14ac:dyDescent="0.25">
      <c r="A10436" s="33">
        <v>45528408</v>
      </c>
      <c r="B10436" s="34">
        <v>43510</v>
      </c>
      <c r="C10436" s="33" t="s">
        <v>106</v>
      </c>
      <c r="D10436" s="33" t="s">
        <v>113</v>
      </c>
      <c r="E10436" s="33" t="s">
        <v>107</v>
      </c>
    </row>
    <row r="10437" spans="1:5" ht="15.75" customHeight="1" x14ac:dyDescent="0.25">
      <c r="A10437" s="33">
        <v>40353159</v>
      </c>
      <c r="B10437" s="34">
        <v>43453</v>
      </c>
      <c r="C10437" s="33" t="s">
        <v>106</v>
      </c>
      <c r="D10437" s="33" t="s">
        <v>113</v>
      </c>
      <c r="E10437" s="33" t="s">
        <v>107</v>
      </c>
    </row>
    <row r="10438" spans="1:5" ht="15.75" customHeight="1" x14ac:dyDescent="0.25">
      <c r="A10438" s="33">
        <v>45652225</v>
      </c>
      <c r="B10438" s="34">
        <v>43522</v>
      </c>
      <c r="C10438" s="33" t="s">
        <v>106</v>
      </c>
      <c r="D10438" s="33" t="s">
        <v>113</v>
      </c>
      <c r="E10438" s="33" t="s">
        <v>105</v>
      </c>
    </row>
    <row r="10439" spans="1:5" ht="15.75" customHeight="1" x14ac:dyDescent="0.25">
      <c r="A10439" s="33">
        <v>44804066</v>
      </c>
      <c r="B10439" s="34">
        <v>43521</v>
      </c>
      <c r="C10439" s="33" t="s">
        <v>103</v>
      </c>
      <c r="D10439" s="33" t="s">
        <v>113</v>
      </c>
      <c r="E10439" s="33" t="s">
        <v>107</v>
      </c>
    </row>
    <row r="10440" spans="1:5" ht="15.75" customHeight="1" x14ac:dyDescent="0.25">
      <c r="A10440" s="33">
        <v>49184025</v>
      </c>
      <c r="B10440" s="34">
        <v>43715</v>
      </c>
      <c r="C10440" s="33" t="s">
        <v>103</v>
      </c>
      <c r="D10440" s="33" t="s">
        <v>113</v>
      </c>
      <c r="E10440" s="33" t="s">
        <v>105</v>
      </c>
    </row>
    <row r="10441" spans="1:5" ht="15.75" customHeight="1" x14ac:dyDescent="0.25">
      <c r="A10441" s="33">
        <v>44333380</v>
      </c>
      <c r="B10441" s="34">
        <v>43434</v>
      </c>
      <c r="C10441" s="33" t="s">
        <v>106</v>
      </c>
      <c r="D10441" s="33" t="s">
        <v>113</v>
      </c>
      <c r="E10441" s="33" t="s">
        <v>105</v>
      </c>
    </row>
    <row r="10442" spans="1:5" ht="15.75" customHeight="1" x14ac:dyDescent="0.25">
      <c r="A10442" s="33">
        <v>48532744</v>
      </c>
      <c r="B10442" s="34">
        <v>43682</v>
      </c>
      <c r="C10442" s="33" t="s">
        <v>21</v>
      </c>
      <c r="D10442" s="33" t="s">
        <v>113</v>
      </c>
      <c r="E10442" s="33" t="s">
        <v>105</v>
      </c>
    </row>
    <row r="10443" spans="1:5" ht="15.75" customHeight="1" x14ac:dyDescent="0.25">
      <c r="A10443" s="33">
        <v>41013504</v>
      </c>
      <c r="B10443" s="34">
        <v>43203</v>
      </c>
      <c r="C10443" s="33" t="s">
        <v>21</v>
      </c>
      <c r="D10443" s="33" t="s">
        <v>113</v>
      </c>
      <c r="E10443" s="33" t="s">
        <v>105</v>
      </c>
    </row>
    <row r="10444" spans="1:5" ht="15.75" customHeight="1" x14ac:dyDescent="0.25">
      <c r="A10444" s="33">
        <v>52049565</v>
      </c>
      <c r="B10444" s="34">
        <v>43846</v>
      </c>
      <c r="C10444" s="33" t="s">
        <v>106</v>
      </c>
      <c r="D10444" s="33" t="s">
        <v>113</v>
      </c>
      <c r="E10444" s="33" t="s">
        <v>105</v>
      </c>
    </row>
    <row r="10445" spans="1:5" ht="15.75" customHeight="1" x14ac:dyDescent="0.25">
      <c r="A10445" s="33">
        <v>48775150</v>
      </c>
      <c r="B10445" s="34">
        <v>43728</v>
      </c>
      <c r="C10445" s="33" t="s">
        <v>106</v>
      </c>
      <c r="D10445" s="33" t="s">
        <v>113</v>
      </c>
      <c r="E10445" s="33" t="s">
        <v>105</v>
      </c>
    </row>
    <row r="10446" spans="1:5" ht="15.75" customHeight="1" x14ac:dyDescent="0.25">
      <c r="A10446" s="33">
        <v>42893537</v>
      </c>
      <c r="B10446" s="34">
        <v>43324</v>
      </c>
      <c r="C10446" s="33" t="s">
        <v>103</v>
      </c>
      <c r="D10446" s="33" t="s">
        <v>113</v>
      </c>
      <c r="E10446" s="33" t="s">
        <v>107</v>
      </c>
    </row>
    <row r="10447" spans="1:5" ht="15.75" customHeight="1" x14ac:dyDescent="0.25">
      <c r="A10447" s="33">
        <v>39497019</v>
      </c>
      <c r="B10447" s="34">
        <v>42934</v>
      </c>
      <c r="C10447" s="33" t="s">
        <v>106</v>
      </c>
      <c r="D10447" s="33" t="s">
        <v>113</v>
      </c>
      <c r="E10447" s="33" t="s">
        <v>107</v>
      </c>
    </row>
    <row r="10448" spans="1:5" ht="15.75" customHeight="1" x14ac:dyDescent="0.25">
      <c r="A10448" s="33">
        <v>48418688</v>
      </c>
      <c r="B10448" s="34">
        <v>43740</v>
      </c>
      <c r="C10448" s="33" t="s">
        <v>106</v>
      </c>
      <c r="D10448" s="33" t="s">
        <v>113</v>
      </c>
      <c r="E10448" s="33" t="s">
        <v>107</v>
      </c>
    </row>
    <row r="10449" spans="1:5" ht="15.75" customHeight="1" x14ac:dyDescent="0.25">
      <c r="A10449" s="33">
        <v>31889768</v>
      </c>
      <c r="B10449" s="34">
        <v>43617</v>
      </c>
      <c r="C10449" s="33" t="s">
        <v>106</v>
      </c>
      <c r="D10449" s="33" t="s">
        <v>113</v>
      </c>
      <c r="E10449" s="33" t="s">
        <v>105</v>
      </c>
    </row>
    <row r="10450" spans="1:5" ht="15.75" customHeight="1" x14ac:dyDescent="0.25">
      <c r="A10450" s="33">
        <v>41712628</v>
      </c>
      <c r="B10450" s="34">
        <v>43411</v>
      </c>
      <c r="C10450" s="33" t="s">
        <v>106</v>
      </c>
      <c r="D10450" s="33" t="s">
        <v>113</v>
      </c>
      <c r="E10450" s="33" t="s">
        <v>105</v>
      </c>
    </row>
    <row r="10451" spans="1:5" ht="15.75" customHeight="1" x14ac:dyDescent="0.25">
      <c r="A10451" s="33">
        <v>8007865</v>
      </c>
      <c r="B10451" s="34">
        <v>43447</v>
      </c>
      <c r="C10451" s="33" t="s">
        <v>106</v>
      </c>
      <c r="D10451" s="33" t="s">
        <v>113</v>
      </c>
      <c r="E10451" s="33" t="s">
        <v>107</v>
      </c>
    </row>
    <row r="10452" spans="1:5" ht="15.75" customHeight="1" x14ac:dyDescent="0.25">
      <c r="A10452" s="33">
        <v>18514825</v>
      </c>
      <c r="B10452" s="34">
        <v>43317</v>
      </c>
      <c r="C10452" s="33" t="s">
        <v>106</v>
      </c>
      <c r="D10452" s="33" t="s">
        <v>113</v>
      </c>
      <c r="E10452" s="33" t="s">
        <v>105</v>
      </c>
    </row>
    <row r="10453" spans="1:5" ht="15.75" customHeight="1" x14ac:dyDescent="0.25">
      <c r="A10453" s="33">
        <v>47612546</v>
      </c>
      <c r="B10453" s="34">
        <v>43630</v>
      </c>
      <c r="C10453" s="33" t="s">
        <v>106</v>
      </c>
      <c r="D10453" s="33" t="s">
        <v>113</v>
      </c>
      <c r="E10453" s="33" t="s">
        <v>105</v>
      </c>
    </row>
    <row r="10454" spans="1:5" ht="15.75" customHeight="1" x14ac:dyDescent="0.25">
      <c r="A10454" s="33">
        <v>41604907</v>
      </c>
      <c r="B10454" s="34">
        <v>43298</v>
      </c>
      <c r="C10454" s="33" t="s">
        <v>106</v>
      </c>
      <c r="D10454" s="33" t="s">
        <v>113</v>
      </c>
      <c r="E10454" s="33" t="s">
        <v>107</v>
      </c>
    </row>
    <row r="10455" spans="1:5" ht="15.75" customHeight="1" x14ac:dyDescent="0.25">
      <c r="A10455" s="33">
        <v>39838550</v>
      </c>
      <c r="B10455" s="34">
        <v>43614</v>
      </c>
      <c r="C10455" s="33" t="s">
        <v>103</v>
      </c>
      <c r="D10455" s="33" t="s">
        <v>113</v>
      </c>
      <c r="E10455" s="33" t="s">
        <v>105</v>
      </c>
    </row>
    <row r="10456" spans="1:5" ht="15.75" customHeight="1" x14ac:dyDescent="0.25">
      <c r="A10456" s="33">
        <v>45781405</v>
      </c>
      <c r="B10456" s="34">
        <v>43763</v>
      </c>
      <c r="C10456" s="33" t="s">
        <v>106</v>
      </c>
      <c r="D10456" s="33" t="s">
        <v>113</v>
      </c>
      <c r="E10456" s="33" t="s">
        <v>105</v>
      </c>
    </row>
    <row r="10457" spans="1:5" ht="15.75" customHeight="1" x14ac:dyDescent="0.25">
      <c r="A10457" s="33">
        <v>5464659</v>
      </c>
      <c r="B10457" s="34">
        <v>43326</v>
      </c>
      <c r="C10457" s="33" t="s">
        <v>106</v>
      </c>
      <c r="D10457" s="33" t="s">
        <v>113</v>
      </c>
      <c r="E10457" s="33" t="s">
        <v>107</v>
      </c>
    </row>
    <row r="10458" spans="1:5" ht="15.75" customHeight="1" x14ac:dyDescent="0.25">
      <c r="A10458" s="33">
        <v>3055397</v>
      </c>
      <c r="B10458" s="34">
        <v>43788</v>
      </c>
      <c r="C10458" s="33" t="s">
        <v>106</v>
      </c>
      <c r="D10458" s="33" t="s">
        <v>113</v>
      </c>
      <c r="E10458" s="33" t="s">
        <v>107</v>
      </c>
    </row>
    <row r="10459" spans="1:5" ht="15.75" customHeight="1" x14ac:dyDescent="0.25">
      <c r="A10459" s="33">
        <v>53620406</v>
      </c>
      <c r="B10459" s="34">
        <v>43875</v>
      </c>
      <c r="C10459" s="33" t="s">
        <v>106</v>
      </c>
      <c r="D10459" s="33" t="s">
        <v>113</v>
      </c>
      <c r="E10459" s="33" t="s">
        <v>107</v>
      </c>
    </row>
    <row r="10460" spans="1:5" ht="15.75" customHeight="1" x14ac:dyDescent="0.25">
      <c r="A10460" s="33">
        <v>42643231</v>
      </c>
      <c r="B10460" s="34">
        <v>43305</v>
      </c>
      <c r="C10460" s="33" t="s">
        <v>21</v>
      </c>
      <c r="D10460" s="33" t="s">
        <v>113</v>
      </c>
      <c r="E10460" s="33" t="s">
        <v>107</v>
      </c>
    </row>
    <row r="10461" spans="1:5" ht="15.75" customHeight="1" x14ac:dyDescent="0.25">
      <c r="A10461" s="33">
        <v>35128983</v>
      </c>
      <c r="B10461" s="34">
        <v>43106</v>
      </c>
      <c r="C10461" s="33" t="s">
        <v>103</v>
      </c>
      <c r="D10461" s="33" t="s">
        <v>113</v>
      </c>
      <c r="E10461" s="33" t="s">
        <v>107</v>
      </c>
    </row>
    <row r="10462" spans="1:5" ht="15.75" customHeight="1" x14ac:dyDescent="0.25">
      <c r="A10462" s="33">
        <v>33851528</v>
      </c>
      <c r="B10462" s="34">
        <v>43219</v>
      </c>
      <c r="C10462" s="33" t="s">
        <v>106</v>
      </c>
      <c r="D10462" s="33" t="s">
        <v>113</v>
      </c>
      <c r="E10462" s="33" t="s">
        <v>105</v>
      </c>
    </row>
    <row r="10463" spans="1:5" ht="15.75" customHeight="1" x14ac:dyDescent="0.25">
      <c r="A10463" s="33">
        <v>36869269</v>
      </c>
      <c r="B10463" s="34">
        <v>43291</v>
      </c>
      <c r="C10463" s="33" t="s">
        <v>103</v>
      </c>
      <c r="D10463" s="33" t="s">
        <v>113</v>
      </c>
      <c r="E10463" s="33" t="s">
        <v>105</v>
      </c>
    </row>
    <row r="10464" spans="1:5" ht="15.75" customHeight="1" x14ac:dyDescent="0.25">
      <c r="A10464" s="33">
        <v>39075419</v>
      </c>
      <c r="B10464" s="34">
        <v>42887</v>
      </c>
      <c r="C10464" s="33" t="s">
        <v>103</v>
      </c>
      <c r="D10464" s="33" t="s">
        <v>113</v>
      </c>
      <c r="E10464" s="33" t="s">
        <v>107</v>
      </c>
    </row>
    <row r="10465" spans="1:5" ht="15.75" customHeight="1" x14ac:dyDescent="0.25">
      <c r="A10465" s="33">
        <v>42084383</v>
      </c>
      <c r="B10465" s="34">
        <v>43259</v>
      </c>
      <c r="C10465" s="33" t="s">
        <v>106</v>
      </c>
      <c r="D10465" s="33" t="s">
        <v>113</v>
      </c>
      <c r="E10465" s="33" t="s">
        <v>105</v>
      </c>
    </row>
    <row r="10466" spans="1:5" ht="15.75" customHeight="1" x14ac:dyDescent="0.25">
      <c r="A10466" s="33">
        <v>47902974</v>
      </c>
      <c r="B10466" s="34">
        <v>43660</v>
      </c>
      <c r="C10466" s="33" t="s">
        <v>106</v>
      </c>
      <c r="D10466" s="33" t="s">
        <v>113</v>
      </c>
      <c r="E10466" s="33" t="s">
        <v>105</v>
      </c>
    </row>
    <row r="10467" spans="1:5" ht="15.75" customHeight="1" x14ac:dyDescent="0.25">
      <c r="A10467" s="33">
        <v>5445355</v>
      </c>
      <c r="B10467" s="34">
        <v>43497</v>
      </c>
      <c r="C10467" s="33" t="s">
        <v>103</v>
      </c>
      <c r="D10467" s="33" t="s">
        <v>113</v>
      </c>
      <c r="E10467" s="33" t="s">
        <v>107</v>
      </c>
    </row>
    <row r="10468" spans="1:5" ht="15.75" customHeight="1" x14ac:dyDescent="0.25">
      <c r="A10468" s="33">
        <v>47638831</v>
      </c>
      <c r="B10468" s="34">
        <v>43634</v>
      </c>
      <c r="C10468" s="33" t="s">
        <v>106</v>
      </c>
      <c r="D10468" s="33" t="s">
        <v>113</v>
      </c>
      <c r="E10468" s="33" t="s">
        <v>105</v>
      </c>
    </row>
    <row r="10469" spans="1:5" ht="15.75" customHeight="1" x14ac:dyDescent="0.25">
      <c r="A10469" s="33">
        <v>38688852</v>
      </c>
      <c r="B10469" s="34">
        <v>42928</v>
      </c>
      <c r="C10469" s="33" t="s">
        <v>106</v>
      </c>
      <c r="D10469" s="33" t="s">
        <v>113</v>
      </c>
      <c r="E10469" s="33" t="s">
        <v>107</v>
      </c>
    </row>
    <row r="10470" spans="1:5" ht="15.75" customHeight="1" x14ac:dyDescent="0.25">
      <c r="A10470" s="33">
        <v>43772795</v>
      </c>
      <c r="B10470" s="34">
        <v>43705</v>
      </c>
      <c r="C10470" s="33" t="s">
        <v>21</v>
      </c>
      <c r="D10470" s="33" t="s">
        <v>113</v>
      </c>
      <c r="E10470" s="33" t="s">
        <v>105</v>
      </c>
    </row>
    <row r="10471" spans="1:5" ht="15.75" customHeight="1" x14ac:dyDescent="0.25">
      <c r="A10471" s="33">
        <v>55535617</v>
      </c>
      <c r="B10471" s="34">
        <v>44007</v>
      </c>
      <c r="C10471" s="33" t="s">
        <v>106</v>
      </c>
      <c r="D10471" s="33" t="s">
        <v>113</v>
      </c>
      <c r="E10471" s="33" t="s">
        <v>105</v>
      </c>
    </row>
    <row r="10472" spans="1:5" ht="15.75" customHeight="1" x14ac:dyDescent="0.25">
      <c r="A10472" s="33">
        <v>40659574</v>
      </c>
      <c r="B10472" s="34">
        <v>43097</v>
      </c>
      <c r="C10472" s="33" t="s">
        <v>106</v>
      </c>
      <c r="D10472" s="33" t="s">
        <v>113</v>
      </c>
      <c r="E10472" s="33" t="s">
        <v>105</v>
      </c>
    </row>
    <row r="10473" spans="1:5" ht="15.75" customHeight="1" x14ac:dyDescent="0.25">
      <c r="A10473" s="33">
        <v>27624546</v>
      </c>
      <c r="B10473" s="34">
        <v>43914</v>
      </c>
      <c r="C10473" s="33" t="s">
        <v>103</v>
      </c>
      <c r="D10473" s="33" t="s">
        <v>113</v>
      </c>
      <c r="E10473" s="33" t="s">
        <v>105</v>
      </c>
    </row>
    <row r="10474" spans="1:5" ht="15.75" customHeight="1" x14ac:dyDescent="0.25">
      <c r="A10474" s="33">
        <v>31317178</v>
      </c>
      <c r="B10474" s="34">
        <v>43559</v>
      </c>
      <c r="C10474" s="33" t="s">
        <v>106</v>
      </c>
      <c r="D10474" s="33" t="s">
        <v>113</v>
      </c>
      <c r="E10474" s="33" t="s">
        <v>105</v>
      </c>
    </row>
    <row r="10475" spans="1:5" ht="15.75" customHeight="1" x14ac:dyDescent="0.25">
      <c r="A10475" s="33">
        <v>16888832</v>
      </c>
      <c r="B10475" s="34">
        <v>43230</v>
      </c>
      <c r="C10475" s="33" t="s">
        <v>106</v>
      </c>
      <c r="D10475" s="33" t="s">
        <v>113</v>
      </c>
      <c r="E10475" s="33" t="s">
        <v>107</v>
      </c>
    </row>
    <row r="10476" spans="1:5" ht="15.75" customHeight="1" x14ac:dyDescent="0.25">
      <c r="A10476" s="33">
        <v>31377293</v>
      </c>
      <c r="B10476" s="34">
        <v>43383</v>
      </c>
      <c r="C10476" s="33" t="s">
        <v>21</v>
      </c>
      <c r="D10476" s="33" t="s">
        <v>113</v>
      </c>
      <c r="E10476" s="33" t="s">
        <v>105</v>
      </c>
    </row>
    <row r="10477" spans="1:5" ht="15.75" customHeight="1" x14ac:dyDescent="0.25">
      <c r="A10477" s="33">
        <v>44508672</v>
      </c>
      <c r="B10477" s="34">
        <v>43490</v>
      </c>
      <c r="C10477" s="33" t="s">
        <v>21</v>
      </c>
      <c r="D10477" s="33" t="s">
        <v>113</v>
      </c>
      <c r="E10477" s="33" t="s">
        <v>107</v>
      </c>
    </row>
    <row r="10478" spans="1:5" ht="15.75" customHeight="1" x14ac:dyDescent="0.25">
      <c r="A10478" s="33">
        <v>52478283</v>
      </c>
      <c r="B10478" s="34">
        <v>43840</v>
      </c>
      <c r="C10478" s="33" t="s">
        <v>106</v>
      </c>
      <c r="D10478" s="33" t="s">
        <v>113</v>
      </c>
      <c r="E10478" s="33" t="s">
        <v>107</v>
      </c>
    </row>
    <row r="10479" spans="1:5" ht="15.75" customHeight="1" x14ac:dyDescent="0.25">
      <c r="A10479" s="33">
        <v>55420938</v>
      </c>
      <c r="B10479" s="34">
        <v>43966</v>
      </c>
      <c r="C10479" s="33" t="s">
        <v>106</v>
      </c>
      <c r="D10479" s="33" t="s">
        <v>113</v>
      </c>
      <c r="E10479" s="33" t="s">
        <v>105</v>
      </c>
    </row>
    <row r="10480" spans="1:5" ht="15.75" customHeight="1" x14ac:dyDescent="0.25">
      <c r="A10480" s="33">
        <v>43652101</v>
      </c>
      <c r="B10480" s="34">
        <v>43707</v>
      </c>
      <c r="C10480" s="33" t="s">
        <v>106</v>
      </c>
      <c r="D10480" s="33" t="s">
        <v>113</v>
      </c>
      <c r="E10480" s="33" t="s">
        <v>105</v>
      </c>
    </row>
    <row r="10481" spans="1:5" ht="15.75" customHeight="1" x14ac:dyDescent="0.25">
      <c r="A10481" s="33">
        <v>36014083</v>
      </c>
      <c r="B10481" s="34">
        <v>43562</v>
      </c>
      <c r="C10481" s="33" t="s">
        <v>103</v>
      </c>
      <c r="D10481" s="33" t="s">
        <v>113</v>
      </c>
      <c r="E10481" s="33" t="s">
        <v>105</v>
      </c>
    </row>
    <row r="10482" spans="1:5" ht="15.75" customHeight="1" x14ac:dyDescent="0.25">
      <c r="A10482" s="33">
        <v>27818554</v>
      </c>
      <c r="B10482" s="34">
        <v>43337</v>
      </c>
      <c r="C10482" s="33" t="s">
        <v>106</v>
      </c>
      <c r="D10482" s="33" t="s">
        <v>113</v>
      </c>
      <c r="E10482" s="33" t="s">
        <v>105</v>
      </c>
    </row>
    <row r="10483" spans="1:5" ht="15.75" customHeight="1" x14ac:dyDescent="0.25">
      <c r="A10483" s="33">
        <v>21447878</v>
      </c>
      <c r="B10483" s="34">
        <v>43540</v>
      </c>
      <c r="C10483" s="33" t="s">
        <v>106</v>
      </c>
      <c r="D10483" s="33" t="s">
        <v>113</v>
      </c>
      <c r="E10483" s="33" t="s">
        <v>105</v>
      </c>
    </row>
    <row r="10484" spans="1:5" ht="15.75" customHeight="1" x14ac:dyDescent="0.25">
      <c r="A10484" s="33">
        <v>38651642</v>
      </c>
      <c r="B10484" s="34">
        <v>43139</v>
      </c>
      <c r="C10484" s="33" t="s">
        <v>103</v>
      </c>
      <c r="D10484" s="33" t="s">
        <v>113</v>
      </c>
      <c r="E10484" s="33" t="s">
        <v>107</v>
      </c>
    </row>
    <row r="10485" spans="1:5" ht="15.75" customHeight="1" x14ac:dyDescent="0.25">
      <c r="A10485" s="33">
        <v>46588412</v>
      </c>
      <c r="B10485" s="34">
        <v>43557</v>
      </c>
      <c r="C10485" s="33" t="s">
        <v>21</v>
      </c>
      <c r="D10485" s="33" t="s">
        <v>113</v>
      </c>
      <c r="E10485" s="33" t="s">
        <v>105</v>
      </c>
    </row>
    <row r="10486" spans="1:5" ht="15.75" customHeight="1" x14ac:dyDescent="0.25">
      <c r="A10486" s="33">
        <v>39841553</v>
      </c>
      <c r="B10486" s="34">
        <v>43641</v>
      </c>
      <c r="C10486" s="33" t="s">
        <v>106</v>
      </c>
      <c r="D10486" s="33" t="s">
        <v>113</v>
      </c>
      <c r="E10486" s="33" t="s">
        <v>107</v>
      </c>
    </row>
    <row r="10487" spans="1:5" ht="15.75" customHeight="1" x14ac:dyDescent="0.25">
      <c r="A10487" s="33">
        <v>14357946</v>
      </c>
      <c r="B10487" s="34">
        <v>42453</v>
      </c>
      <c r="C10487" s="33" t="s">
        <v>103</v>
      </c>
      <c r="D10487" s="33" t="s">
        <v>113</v>
      </c>
      <c r="E10487" s="33" t="s">
        <v>105</v>
      </c>
    </row>
    <row r="10488" spans="1:5" ht="15.75" customHeight="1" x14ac:dyDescent="0.25">
      <c r="A10488" s="33">
        <v>5147678</v>
      </c>
      <c r="B10488" s="34">
        <v>42950</v>
      </c>
      <c r="C10488" s="33" t="s">
        <v>103</v>
      </c>
      <c r="D10488" s="33" t="s">
        <v>113</v>
      </c>
      <c r="E10488" s="33" t="s">
        <v>107</v>
      </c>
    </row>
    <row r="10489" spans="1:5" ht="15.75" customHeight="1" x14ac:dyDescent="0.25">
      <c r="A10489" s="33">
        <v>43582600</v>
      </c>
      <c r="B10489" s="34">
        <v>43399</v>
      </c>
      <c r="C10489" s="33" t="s">
        <v>103</v>
      </c>
      <c r="D10489" s="33" t="s">
        <v>113</v>
      </c>
      <c r="E10489" s="33" t="s">
        <v>105</v>
      </c>
    </row>
    <row r="10490" spans="1:5" ht="15.75" customHeight="1" x14ac:dyDescent="0.25">
      <c r="A10490" s="33">
        <v>30128586</v>
      </c>
      <c r="B10490" s="34">
        <v>43662</v>
      </c>
      <c r="C10490" s="33" t="s">
        <v>106</v>
      </c>
      <c r="D10490" s="33" t="s">
        <v>113</v>
      </c>
      <c r="E10490" s="33" t="s">
        <v>107</v>
      </c>
    </row>
    <row r="10491" spans="1:5" ht="15.75" customHeight="1" x14ac:dyDescent="0.25">
      <c r="A10491" s="33">
        <v>18072650</v>
      </c>
      <c r="B10491" s="34">
        <v>43694</v>
      </c>
      <c r="C10491" s="33" t="s">
        <v>103</v>
      </c>
      <c r="D10491" s="33" t="s">
        <v>113</v>
      </c>
      <c r="E10491" s="33" t="s">
        <v>107</v>
      </c>
    </row>
    <row r="10492" spans="1:5" ht="15.75" customHeight="1" x14ac:dyDescent="0.25">
      <c r="A10492" s="33">
        <v>24013693</v>
      </c>
      <c r="B10492" s="34">
        <v>43205</v>
      </c>
      <c r="C10492" s="33" t="s">
        <v>103</v>
      </c>
      <c r="D10492" s="33" t="s">
        <v>113</v>
      </c>
      <c r="E10492" s="33" t="s">
        <v>105</v>
      </c>
    </row>
    <row r="10493" spans="1:5" ht="15.75" customHeight="1" x14ac:dyDescent="0.25">
      <c r="A10493" s="33">
        <v>33522694</v>
      </c>
      <c r="B10493" s="34">
        <v>43020</v>
      </c>
      <c r="C10493" s="33" t="s">
        <v>106</v>
      </c>
      <c r="D10493" s="33" t="s">
        <v>113</v>
      </c>
      <c r="E10493" s="33" t="s">
        <v>105</v>
      </c>
    </row>
    <row r="10494" spans="1:5" ht="15.75" customHeight="1" x14ac:dyDescent="0.25">
      <c r="A10494" s="33">
        <v>9312891</v>
      </c>
      <c r="B10494" s="34">
        <v>42846</v>
      </c>
      <c r="C10494" s="33" t="s">
        <v>103</v>
      </c>
      <c r="D10494" s="33" t="s">
        <v>113</v>
      </c>
      <c r="E10494" s="33" t="s">
        <v>107</v>
      </c>
    </row>
    <row r="10495" spans="1:5" ht="15.75" customHeight="1" x14ac:dyDescent="0.25">
      <c r="A10495" s="33">
        <v>45044346</v>
      </c>
      <c r="B10495" s="34">
        <v>43714</v>
      </c>
      <c r="C10495" s="33" t="s">
        <v>103</v>
      </c>
      <c r="D10495" s="33" t="s">
        <v>113</v>
      </c>
      <c r="E10495" s="33" t="s">
        <v>105</v>
      </c>
    </row>
    <row r="10496" spans="1:5" ht="15.75" customHeight="1" x14ac:dyDescent="0.25">
      <c r="A10496" s="33">
        <v>52515059</v>
      </c>
      <c r="B10496" s="34">
        <v>43846</v>
      </c>
      <c r="C10496" s="33" t="s">
        <v>106</v>
      </c>
      <c r="D10496" s="33" t="s">
        <v>113</v>
      </c>
      <c r="E10496" s="33" t="s">
        <v>105</v>
      </c>
    </row>
    <row r="10497" spans="1:5" ht="15.75" customHeight="1" x14ac:dyDescent="0.25">
      <c r="A10497" s="33">
        <v>16433209</v>
      </c>
      <c r="B10497" s="34">
        <v>43425</v>
      </c>
      <c r="C10497" s="33" t="s">
        <v>106</v>
      </c>
      <c r="D10497" s="33" t="s">
        <v>113</v>
      </c>
      <c r="E10497" s="33" t="s">
        <v>105</v>
      </c>
    </row>
    <row r="10498" spans="1:5" ht="15.75" customHeight="1" x14ac:dyDescent="0.25">
      <c r="A10498" s="33">
        <v>38753821</v>
      </c>
      <c r="B10498" s="34">
        <v>43930</v>
      </c>
      <c r="C10498" s="33" t="s">
        <v>21</v>
      </c>
      <c r="D10498" s="33" t="s">
        <v>113</v>
      </c>
      <c r="E10498" s="33" t="s">
        <v>107</v>
      </c>
    </row>
    <row r="10499" spans="1:5" ht="15.75" customHeight="1" x14ac:dyDescent="0.25">
      <c r="A10499" s="33">
        <v>54415860</v>
      </c>
      <c r="B10499" s="34">
        <v>43967</v>
      </c>
      <c r="C10499" s="33" t="s">
        <v>106</v>
      </c>
      <c r="D10499" s="33" t="s">
        <v>113</v>
      </c>
      <c r="E10499" s="33" t="s">
        <v>105</v>
      </c>
    </row>
    <row r="10500" spans="1:5" ht="15.75" customHeight="1" x14ac:dyDescent="0.25">
      <c r="A10500" s="33">
        <v>47371373</v>
      </c>
      <c r="B10500" s="34">
        <v>44072</v>
      </c>
      <c r="C10500" s="33" t="s">
        <v>106</v>
      </c>
      <c r="D10500" s="33" t="s">
        <v>113</v>
      </c>
      <c r="E10500" s="33" t="s">
        <v>105</v>
      </c>
    </row>
    <row r="10501" spans="1:5" ht="15.75" customHeight="1" x14ac:dyDescent="0.25">
      <c r="A10501" s="33">
        <v>49408491</v>
      </c>
      <c r="B10501" s="34">
        <v>43814</v>
      </c>
      <c r="C10501" s="33" t="s">
        <v>103</v>
      </c>
      <c r="D10501" s="33" t="s">
        <v>113</v>
      </c>
      <c r="E10501" s="33" t="s">
        <v>105</v>
      </c>
    </row>
    <row r="10502" spans="1:5" ht="15.75" customHeight="1" x14ac:dyDescent="0.25">
      <c r="A10502" s="33">
        <v>43411545</v>
      </c>
      <c r="B10502" s="34">
        <v>43835</v>
      </c>
      <c r="C10502" s="33" t="s">
        <v>108</v>
      </c>
      <c r="D10502" s="33" t="s">
        <v>113</v>
      </c>
      <c r="E10502" s="33" t="s">
        <v>105</v>
      </c>
    </row>
    <row r="10503" spans="1:5" ht="15.75" customHeight="1" x14ac:dyDescent="0.25">
      <c r="A10503" s="33">
        <v>43152768</v>
      </c>
      <c r="B10503" s="34">
        <v>43377</v>
      </c>
      <c r="C10503" s="33" t="s">
        <v>106</v>
      </c>
      <c r="D10503" s="33" t="s">
        <v>113</v>
      </c>
      <c r="E10503" s="33" t="s">
        <v>107</v>
      </c>
    </row>
    <row r="10504" spans="1:5" ht="15.75" customHeight="1" x14ac:dyDescent="0.25">
      <c r="A10504" s="33">
        <v>41459816</v>
      </c>
      <c r="B10504" s="34">
        <v>43231</v>
      </c>
      <c r="C10504" s="33" t="s">
        <v>106</v>
      </c>
      <c r="D10504" s="33" t="s">
        <v>113</v>
      </c>
      <c r="E10504" s="33" t="s">
        <v>107</v>
      </c>
    </row>
    <row r="10505" spans="1:5" ht="15.75" customHeight="1" x14ac:dyDescent="0.25">
      <c r="A10505" s="33">
        <v>43495914</v>
      </c>
      <c r="B10505" s="34">
        <v>43393</v>
      </c>
      <c r="C10505" s="33" t="s">
        <v>103</v>
      </c>
      <c r="D10505" s="33" t="s">
        <v>113</v>
      </c>
      <c r="E10505" s="33" t="s">
        <v>107</v>
      </c>
    </row>
    <row r="10506" spans="1:5" ht="15.75" customHeight="1" x14ac:dyDescent="0.25">
      <c r="A10506" s="33">
        <v>7614373</v>
      </c>
      <c r="B10506" s="34">
        <v>42985</v>
      </c>
      <c r="C10506" s="33" t="s">
        <v>103</v>
      </c>
      <c r="D10506" s="33" t="s">
        <v>113</v>
      </c>
      <c r="E10506" s="33" t="s">
        <v>105</v>
      </c>
    </row>
    <row r="10507" spans="1:5" ht="15.75" customHeight="1" x14ac:dyDescent="0.25">
      <c r="A10507" s="33">
        <v>59304306</v>
      </c>
      <c r="B10507" s="34">
        <v>44115</v>
      </c>
      <c r="C10507" s="33" t="s">
        <v>106</v>
      </c>
      <c r="D10507" s="33" t="s">
        <v>113</v>
      </c>
      <c r="E10507" s="33" t="s">
        <v>105</v>
      </c>
    </row>
    <row r="10508" spans="1:5" ht="15.75" customHeight="1" x14ac:dyDescent="0.25">
      <c r="A10508" s="33">
        <v>42874142</v>
      </c>
      <c r="B10508" s="34">
        <v>43327</v>
      </c>
      <c r="C10508" s="33" t="s">
        <v>103</v>
      </c>
      <c r="D10508" s="33" t="s">
        <v>113</v>
      </c>
      <c r="E10508" s="33" t="s">
        <v>107</v>
      </c>
    </row>
    <row r="10509" spans="1:5" ht="15.75" customHeight="1" x14ac:dyDescent="0.25">
      <c r="A10509" s="33">
        <v>50470436</v>
      </c>
      <c r="B10509" s="34">
        <v>43772</v>
      </c>
      <c r="C10509" s="33" t="s">
        <v>106</v>
      </c>
      <c r="D10509" s="33" t="s">
        <v>113</v>
      </c>
      <c r="E10509" s="33" t="s">
        <v>105</v>
      </c>
    </row>
    <row r="10510" spans="1:5" ht="15.75" customHeight="1" x14ac:dyDescent="0.25">
      <c r="A10510" s="33">
        <v>32363003</v>
      </c>
      <c r="B10510" s="34">
        <v>43791</v>
      </c>
      <c r="C10510" s="33" t="s">
        <v>103</v>
      </c>
      <c r="D10510" s="33" t="s">
        <v>113</v>
      </c>
      <c r="E10510" s="33" t="s">
        <v>105</v>
      </c>
    </row>
    <row r="10511" spans="1:5" ht="15.75" customHeight="1" x14ac:dyDescent="0.25">
      <c r="A10511" s="33">
        <v>47213482</v>
      </c>
      <c r="B10511" s="34">
        <v>43616</v>
      </c>
      <c r="C10511" s="33" t="s">
        <v>106</v>
      </c>
      <c r="D10511" s="33" t="s">
        <v>113</v>
      </c>
      <c r="E10511" s="33" t="s">
        <v>105</v>
      </c>
    </row>
    <row r="10512" spans="1:5" ht="15.75" customHeight="1" x14ac:dyDescent="0.25">
      <c r="A10512" s="33">
        <v>15619574</v>
      </c>
      <c r="B10512" s="34">
        <v>42850</v>
      </c>
      <c r="C10512" s="33" t="s">
        <v>106</v>
      </c>
      <c r="D10512" s="33" t="s">
        <v>113</v>
      </c>
      <c r="E10512" s="33" t="s">
        <v>107</v>
      </c>
    </row>
    <row r="10513" spans="1:5" ht="15.75" customHeight="1" x14ac:dyDescent="0.25">
      <c r="A10513" s="33">
        <v>32703524</v>
      </c>
      <c r="B10513" s="34">
        <v>42370</v>
      </c>
      <c r="C10513" s="33" t="s">
        <v>106</v>
      </c>
      <c r="D10513" s="33" t="s">
        <v>113</v>
      </c>
      <c r="E10513" s="33" t="s">
        <v>105</v>
      </c>
    </row>
    <row r="10514" spans="1:5" ht="15.75" customHeight="1" x14ac:dyDescent="0.25">
      <c r="A10514" s="33">
        <v>46920300</v>
      </c>
      <c r="B10514" s="34">
        <v>43795</v>
      </c>
      <c r="C10514" s="33" t="s">
        <v>106</v>
      </c>
      <c r="D10514" s="33" t="s">
        <v>113</v>
      </c>
      <c r="E10514" s="33" t="s">
        <v>105</v>
      </c>
    </row>
    <row r="10515" spans="1:5" ht="15.75" customHeight="1" x14ac:dyDescent="0.25">
      <c r="A10515" s="33">
        <v>53571852</v>
      </c>
      <c r="B10515" s="34">
        <v>43901</v>
      </c>
      <c r="C10515" s="33" t="s">
        <v>106</v>
      </c>
      <c r="D10515" s="33" t="s">
        <v>113</v>
      </c>
      <c r="E10515" s="33" t="s">
        <v>105</v>
      </c>
    </row>
    <row r="10516" spans="1:5" ht="15.75" customHeight="1" x14ac:dyDescent="0.25">
      <c r="A10516" s="33">
        <v>44802093</v>
      </c>
      <c r="B10516" s="34">
        <v>43506</v>
      </c>
      <c r="C10516" s="33" t="s">
        <v>106</v>
      </c>
      <c r="D10516" s="33" t="s">
        <v>113</v>
      </c>
      <c r="E10516" s="33" t="s">
        <v>107</v>
      </c>
    </row>
    <row r="10517" spans="1:5" ht="15.75" customHeight="1" x14ac:dyDescent="0.25">
      <c r="A10517" s="33">
        <v>41676550</v>
      </c>
      <c r="B10517" s="34">
        <v>43335</v>
      </c>
      <c r="C10517" s="33" t="s">
        <v>106</v>
      </c>
      <c r="D10517" s="33" t="s">
        <v>113</v>
      </c>
      <c r="E10517" s="33" t="s">
        <v>105</v>
      </c>
    </row>
    <row r="10518" spans="1:5" ht="15.75" customHeight="1" x14ac:dyDescent="0.25">
      <c r="A10518" s="33">
        <v>36885634</v>
      </c>
      <c r="B10518" s="34">
        <v>43159</v>
      </c>
      <c r="C10518" s="33" t="s">
        <v>106</v>
      </c>
      <c r="D10518" s="33" t="s">
        <v>113</v>
      </c>
      <c r="E10518" s="33" t="s">
        <v>105</v>
      </c>
    </row>
    <row r="10519" spans="1:5" ht="15.75" customHeight="1" x14ac:dyDescent="0.25">
      <c r="A10519" s="33">
        <v>45871862</v>
      </c>
      <c r="B10519" s="34">
        <v>43731</v>
      </c>
      <c r="C10519" s="33" t="s">
        <v>21</v>
      </c>
      <c r="D10519" s="33" t="s">
        <v>113</v>
      </c>
      <c r="E10519" s="33" t="s">
        <v>105</v>
      </c>
    </row>
    <row r="10520" spans="1:5" ht="15.75" customHeight="1" x14ac:dyDescent="0.25">
      <c r="A10520" s="33">
        <v>46527213</v>
      </c>
      <c r="B10520" s="34">
        <v>43648</v>
      </c>
      <c r="C10520" s="33" t="s">
        <v>103</v>
      </c>
      <c r="D10520" s="33" t="s">
        <v>113</v>
      </c>
      <c r="E10520" s="33" t="s">
        <v>107</v>
      </c>
    </row>
    <row r="10521" spans="1:5" ht="15.75" customHeight="1" x14ac:dyDescent="0.25">
      <c r="A10521" s="33">
        <v>31363288</v>
      </c>
      <c r="B10521" s="34">
        <v>43537</v>
      </c>
      <c r="C10521" s="33" t="s">
        <v>106</v>
      </c>
      <c r="D10521" s="33" t="s">
        <v>113</v>
      </c>
      <c r="E10521" s="33" t="s">
        <v>105</v>
      </c>
    </row>
    <row r="10522" spans="1:5" ht="15.75" customHeight="1" x14ac:dyDescent="0.25">
      <c r="A10522" s="33">
        <v>33530549</v>
      </c>
      <c r="B10522" s="34">
        <v>43208</v>
      </c>
      <c r="C10522" s="33" t="s">
        <v>106</v>
      </c>
      <c r="D10522" s="33" t="s">
        <v>113</v>
      </c>
      <c r="E10522" s="33" t="s">
        <v>107</v>
      </c>
    </row>
    <row r="10523" spans="1:5" ht="15.75" customHeight="1" x14ac:dyDescent="0.25">
      <c r="A10523" s="33">
        <v>45123039</v>
      </c>
      <c r="B10523" s="34">
        <v>43512</v>
      </c>
      <c r="C10523" s="33" t="s">
        <v>21</v>
      </c>
      <c r="D10523" s="33" t="s">
        <v>113</v>
      </c>
      <c r="E10523" s="33" t="s">
        <v>105</v>
      </c>
    </row>
    <row r="10524" spans="1:5" ht="15.75" customHeight="1" x14ac:dyDescent="0.25">
      <c r="A10524" s="33">
        <v>43670545</v>
      </c>
      <c r="B10524" s="34">
        <v>43387</v>
      </c>
      <c r="C10524" s="33" t="s">
        <v>106</v>
      </c>
      <c r="D10524" s="33" t="s">
        <v>113</v>
      </c>
      <c r="E10524" s="33" t="s">
        <v>105</v>
      </c>
    </row>
    <row r="10525" spans="1:5" ht="15.75" customHeight="1" x14ac:dyDescent="0.25">
      <c r="A10525" s="33">
        <v>30503360</v>
      </c>
      <c r="B10525" s="34">
        <v>44078</v>
      </c>
      <c r="C10525" s="33" t="s">
        <v>103</v>
      </c>
      <c r="D10525" s="33" t="s">
        <v>113</v>
      </c>
      <c r="E10525" s="33" t="s">
        <v>107</v>
      </c>
    </row>
    <row r="10526" spans="1:5" ht="15.75" customHeight="1" x14ac:dyDescent="0.25">
      <c r="A10526" s="33">
        <v>40388553</v>
      </c>
      <c r="B10526" s="34">
        <v>43553</v>
      </c>
      <c r="C10526" s="33" t="s">
        <v>103</v>
      </c>
      <c r="D10526" s="33" t="s">
        <v>113</v>
      </c>
      <c r="E10526" s="33" t="s">
        <v>105</v>
      </c>
    </row>
    <row r="10527" spans="1:5" ht="15.75" customHeight="1" x14ac:dyDescent="0.25">
      <c r="A10527" s="33">
        <v>19973659</v>
      </c>
      <c r="B10527" s="34">
        <v>43015</v>
      </c>
      <c r="C10527" s="33" t="s">
        <v>103</v>
      </c>
      <c r="D10527" s="33" t="s">
        <v>113</v>
      </c>
      <c r="E10527" s="33" t="s">
        <v>105</v>
      </c>
    </row>
    <row r="10528" spans="1:5" ht="15.75" customHeight="1" x14ac:dyDescent="0.25">
      <c r="A10528" s="33">
        <v>37356945</v>
      </c>
      <c r="B10528" s="34">
        <v>42794</v>
      </c>
      <c r="C10528" s="33" t="s">
        <v>21</v>
      </c>
      <c r="D10528" s="33" t="s">
        <v>113</v>
      </c>
      <c r="E10528" s="33" t="s">
        <v>107</v>
      </c>
    </row>
    <row r="10529" spans="1:5" ht="15.75" customHeight="1" x14ac:dyDescent="0.25">
      <c r="A10529" s="33">
        <v>433921</v>
      </c>
      <c r="B10529" s="34">
        <v>43280</v>
      </c>
      <c r="C10529" s="33" t="s">
        <v>106</v>
      </c>
      <c r="D10529" s="33" t="s">
        <v>113</v>
      </c>
      <c r="E10529" s="33" t="s">
        <v>105</v>
      </c>
    </row>
    <row r="10530" spans="1:5" ht="15.75" customHeight="1" x14ac:dyDescent="0.25">
      <c r="A10530" s="33">
        <v>32862255</v>
      </c>
      <c r="B10530" s="34">
        <v>43257</v>
      </c>
      <c r="C10530" s="33" t="s">
        <v>106</v>
      </c>
      <c r="D10530" s="33" t="s">
        <v>113</v>
      </c>
      <c r="E10530" s="33" t="s">
        <v>105</v>
      </c>
    </row>
    <row r="10531" spans="1:5" ht="15.75" customHeight="1" x14ac:dyDescent="0.25">
      <c r="A10531" s="33">
        <v>36664855</v>
      </c>
      <c r="B10531" s="34">
        <v>42983</v>
      </c>
      <c r="C10531" s="33" t="s">
        <v>108</v>
      </c>
      <c r="D10531" s="33" t="s">
        <v>113</v>
      </c>
      <c r="E10531" s="33" t="s">
        <v>105</v>
      </c>
    </row>
    <row r="10532" spans="1:5" ht="15.75" customHeight="1" x14ac:dyDescent="0.25">
      <c r="A10532" s="33">
        <v>34494485</v>
      </c>
      <c r="B10532" s="34">
        <v>43731</v>
      </c>
      <c r="C10532" s="33" t="s">
        <v>108</v>
      </c>
      <c r="D10532" s="33" t="s">
        <v>113</v>
      </c>
      <c r="E10532" s="33" t="s">
        <v>105</v>
      </c>
    </row>
    <row r="10533" spans="1:5" ht="15.75" customHeight="1" x14ac:dyDescent="0.25">
      <c r="A10533" s="33">
        <v>46125927</v>
      </c>
      <c r="B10533" s="34">
        <v>43630</v>
      </c>
      <c r="C10533" s="33" t="s">
        <v>106</v>
      </c>
      <c r="D10533" s="33" t="s">
        <v>113</v>
      </c>
      <c r="E10533" s="33" t="s">
        <v>107</v>
      </c>
    </row>
    <row r="10534" spans="1:5" ht="15.75" customHeight="1" x14ac:dyDescent="0.25">
      <c r="A10534" s="33">
        <v>39439490</v>
      </c>
      <c r="B10534" s="34">
        <v>43464</v>
      </c>
      <c r="C10534" s="33" t="s">
        <v>106</v>
      </c>
      <c r="D10534" s="33" t="s">
        <v>113</v>
      </c>
      <c r="E10534" s="33" t="s">
        <v>105</v>
      </c>
    </row>
    <row r="10535" spans="1:5" ht="15.75" customHeight="1" x14ac:dyDescent="0.25">
      <c r="A10535" s="33">
        <v>48696895</v>
      </c>
      <c r="B10535" s="34">
        <v>43698</v>
      </c>
      <c r="C10535" s="33" t="s">
        <v>106</v>
      </c>
      <c r="D10535" s="33" t="s">
        <v>113</v>
      </c>
      <c r="E10535" s="33" t="s">
        <v>105</v>
      </c>
    </row>
    <row r="10536" spans="1:5" ht="15.75" customHeight="1" x14ac:dyDescent="0.25">
      <c r="A10536" s="33">
        <v>29892619</v>
      </c>
      <c r="B10536" s="34">
        <v>43589</v>
      </c>
      <c r="C10536" s="33" t="s">
        <v>21</v>
      </c>
      <c r="D10536" s="33" t="s">
        <v>113</v>
      </c>
      <c r="E10536" s="33" t="s">
        <v>105</v>
      </c>
    </row>
    <row r="10537" spans="1:5" ht="15.75" customHeight="1" x14ac:dyDescent="0.25">
      <c r="A10537" s="33">
        <v>32305734</v>
      </c>
      <c r="B10537" s="34">
        <v>43138</v>
      </c>
      <c r="C10537" s="33" t="s">
        <v>106</v>
      </c>
      <c r="D10537" s="33" t="s">
        <v>113</v>
      </c>
      <c r="E10537" s="33" t="s">
        <v>107</v>
      </c>
    </row>
    <row r="10538" spans="1:5" ht="15.75" customHeight="1" x14ac:dyDescent="0.25">
      <c r="A10538" s="33">
        <v>43813868</v>
      </c>
      <c r="B10538" s="34">
        <v>43400</v>
      </c>
      <c r="C10538" s="33" t="s">
        <v>103</v>
      </c>
      <c r="D10538" s="33" t="s">
        <v>113</v>
      </c>
      <c r="E10538" s="33" t="s">
        <v>105</v>
      </c>
    </row>
    <row r="10539" spans="1:5" ht="15.75" customHeight="1" x14ac:dyDescent="0.25">
      <c r="A10539" s="33">
        <v>9580958</v>
      </c>
      <c r="B10539" s="34">
        <v>43909</v>
      </c>
      <c r="C10539" s="33" t="s">
        <v>106</v>
      </c>
      <c r="D10539" s="33" t="s">
        <v>113</v>
      </c>
      <c r="E10539" s="33" t="s">
        <v>107</v>
      </c>
    </row>
    <row r="10540" spans="1:5" ht="15.75" customHeight="1" x14ac:dyDescent="0.25">
      <c r="A10540" s="33">
        <v>47127098</v>
      </c>
      <c r="B10540" s="34">
        <v>43635</v>
      </c>
      <c r="C10540" s="33" t="s">
        <v>103</v>
      </c>
      <c r="D10540" s="33" t="s">
        <v>113</v>
      </c>
      <c r="E10540" s="33" t="s">
        <v>105</v>
      </c>
    </row>
    <row r="10541" spans="1:5" ht="15.75" customHeight="1" x14ac:dyDescent="0.25">
      <c r="A10541" s="33">
        <v>44859769</v>
      </c>
      <c r="B10541" s="34">
        <v>43549</v>
      </c>
      <c r="C10541" s="33" t="s">
        <v>21</v>
      </c>
      <c r="D10541" s="33" t="s">
        <v>113</v>
      </c>
      <c r="E10541" s="33" t="s">
        <v>105</v>
      </c>
    </row>
    <row r="10542" spans="1:5" ht="15.75" customHeight="1" x14ac:dyDescent="0.25">
      <c r="A10542" s="33">
        <v>50665347</v>
      </c>
      <c r="B10542" s="34">
        <v>43804</v>
      </c>
      <c r="C10542" s="33" t="s">
        <v>21</v>
      </c>
      <c r="D10542" s="33" t="s">
        <v>113</v>
      </c>
      <c r="E10542" s="33" t="s">
        <v>105</v>
      </c>
    </row>
    <row r="10543" spans="1:5" ht="15.75" customHeight="1" x14ac:dyDescent="0.25">
      <c r="A10543" s="33">
        <v>26914428</v>
      </c>
      <c r="B10543" s="34">
        <v>43482</v>
      </c>
      <c r="C10543" s="33" t="s">
        <v>103</v>
      </c>
      <c r="D10543" s="33" t="s">
        <v>113</v>
      </c>
      <c r="E10543" s="33" t="s">
        <v>105</v>
      </c>
    </row>
    <row r="10544" spans="1:5" ht="15.75" customHeight="1" x14ac:dyDescent="0.25">
      <c r="A10544" s="33">
        <v>50025259</v>
      </c>
      <c r="B10544" s="34">
        <v>43758</v>
      </c>
      <c r="C10544" s="33" t="s">
        <v>106</v>
      </c>
      <c r="D10544" s="33" t="s">
        <v>113</v>
      </c>
      <c r="E10544" s="33" t="s">
        <v>105</v>
      </c>
    </row>
    <row r="10545" spans="1:5" ht="15.75" customHeight="1" x14ac:dyDescent="0.25">
      <c r="A10545" s="33">
        <v>49926084</v>
      </c>
      <c r="B10545" s="34">
        <v>43881</v>
      </c>
      <c r="C10545" s="33" t="s">
        <v>103</v>
      </c>
      <c r="D10545" s="33" t="s">
        <v>113</v>
      </c>
      <c r="E10545" s="33" t="s">
        <v>105</v>
      </c>
    </row>
    <row r="10546" spans="1:5" ht="15.75" customHeight="1" x14ac:dyDescent="0.25">
      <c r="A10546" s="33">
        <v>20927279</v>
      </c>
      <c r="B10546" s="34">
        <v>44004</v>
      </c>
      <c r="C10546" s="33" t="s">
        <v>106</v>
      </c>
      <c r="D10546" s="33" t="s">
        <v>113</v>
      </c>
      <c r="E10546" s="33" t="s">
        <v>107</v>
      </c>
    </row>
    <row r="10547" spans="1:5" ht="15.75" customHeight="1" x14ac:dyDescent="0.25">
      <c r="A10547" s="33">
        <v>27306129</v>
      </c>
      <c r="B10547" s="34">
        <v>43056</v>
      </c>
      <c r="C10547" s="33" t="s">
        <v>106</v>
      </c>
      <c r="D10547" s="33" t="s">
        <v>113</v>
      </c>
      <c r="E10547" s="33" t="s">
        <v>105</v>
      </c>
    </row>
    <row r="10548" spans="1:5" ht="15.75" customHeight="1" x14ac:dyDescent="0.25">
      <c r="A10548" s="33">
        <v>45608752</v>
      </c>
      <c r="B10548" s="34">
        <v>43772</v>
      </c>
      <c r="C10548" s="33" t="s">
        <v>103</v>
      </c>
      <c r="D10548" s="33" t="s">
        <v>113</v>
      </c>
      <c r="E10548" s="33" t="s">
        <v>105</v>
      </c>
    </row>
    <row r="10549" spans="1:5" ht="15.75" customHeight="1" x14ac:dyDescent="0.25">
      <c r="A10549" s="33">
        <v>50745135</v>
      </c>
      <c r="B10549" s="34">
        <v>43824</v>
      </c>
      <c r="C10549" s="33" t="s">
        <v>106</v>
      </c>
      <c r="D10549" s="33" t="s">
        <v>113</v>
      </c>
      <c r="E10549" s="33" t="s">
        <v>105</v>
      </c>
    </row>
    <row r="10550" spans="1:5" ht="15.75" customHeight="1" x14ac:dyDescent="0.25">
      <c r="A10550" s="33">
        <v>36044697</v>
      </c>
      <c r="B10550" s="34">
        <v>43309</v>
      </c>
      <c r="C10550" s="33" t="s">
        <v>106</v>
      </c>
      <c r="D10550" s="33" t="s">
        <v>113</v>
      </c>
      <c r="E10550" s="33" t="s">
        <v>105</v>
      </c>
    </row>
    <row r="10551" spans="1:5" ht="15.75" customHeight="1" x14ac:dyDescent="0.25">
      <c r="A10551" s="33">
        <v>35046213</v>
      </c>
      <c r="B10551" s="34">
        <v>43205</v>
      </c>
      <c r="C10551" s="33" t="s">
        <v>106</v>
      </c>
      <c r="D10551" s="33" t="s">
        <v>113</v>
      </c>
      <c r="E10551" s="33" t="s">
        <v>105</v>
      </c>
    </row>
    <row r="10552" spans="1:5" ht="15.75" customHeight="1" x14ac:dyDescent="0.25">
      <c r="A10552" s="33">
        <v>42094025</v>
      </c>
      <c r="B10552" s="34">
        <v>43881</v>
      </c>
      <c r="C10552" s="33" t="s">
        <v>21</v>
      </c>
      <c r="D10552" s="33" t="s">
        <v>113</v>
      </c>
      <c r="E10552" s="33" t="s">
        <v>105</v>
      </c>
    </row>
    <row r="10553" spans="1:5" ht="15.75" customHeight="1" x14ac:dyDescent="0.25">
      <c r="A10553" s="33">
        <v>25168959</v>
      </c>
      <c r="B10553" s="34">
        <v>43860</v>
      </c>
      <c r="C10553" s="33" t="s">
        <v>21</v>
      </c>
      <c r="D10553" s="33" t="s">
        <v>113</v>
      </c>
      <c r="E10553" s="33" t="s">
        <v>107</v>
      </c>
    </row>
    <row r="10554" spans="1:5" ht="15.75" customHeight="1" x14ac:dyDescent="0.25">
      <c r="A10554" s="33">
        <v>49495135</v>
      </c>
      <c r="B10554" s="34">
        <v>43737</v>
      </c>
      <c r="C10554" s="33" t="s">
        <v>106</v>
      </c>
      <c r="D10554" s="33" t="s">
        <v>113</v>
      </c>
      <c r="E10554" s="33" t="s">
        <v>105</v>
      </c>
    </row>
    <row r="10555" spans="1:5" ht="15.75" customHeight="1" x14ac:dyDescent="0.25">
      <c r="A10555" s="33">
        <v>33749460</v>
      </c>
      <c r="B10555" s="34">
        <v>43976</v>
      </c>
      <c r="C10555" s="33" t="s">
        <v>103</v>
      </c>
      <c r="D10555" s="33" t="s">
        <v>113</v>
      </c>
      <c r="E10555" s="33" t="s">
        <v>105</v>
      </c>
    </row>
    <row r="10556" spans="1:5" ht="15.75" customHeight="1" x14ac:dyDescent="0.25">
      <c r="A10556" s="33">
        <v>48426620</v>
      </c>
      <c r="B10556" s="34">
        <v>43677</v>
      </c>
      <c r="C10556" s="33" t="s">
        <v>103</v>
      </c>
      <c r="D10556" s="33" t="s">
        <v>113</v>
      </c>
      <c r="E10556" s="33" t="s">
        <v>105</v>
      </c>
    </row>
    <row r="10557" spans="1:5" ht="15.75" customHeight="1" x14ac:dyDescent="0.25">
      <c r="A10557" s="33">
        <v>53953551</v>
      </c>
      <c r="B10557" s="34">
        <v>44089</v>
      </c>
      <c r="C10557" s="33" t="s">
        <v>106</v>
      </c>
      <c r="D10557" s="33" t="s">
        <v>113</v>
      </c>
      <c r="E10557" s="33" t="s">
        <v>105</v>
      </c>
    </row>
    <row r="10558" spans="1:5" ht="15.75" customHeight="1" x14ac:dyDescent="0.25">
      <c r="A10558" s="33">
        <v>44284436</v>
      </c>
      <c r="B10558" s="34">
        <v>43984</v>
      </c>
      <c r="C10558" s="33" t="s">
        <v>106</v>
      </c>
      <c r="D10558" s="33" t="s">
        <v>113</v>
      </c>
      <c r="E10558" s="33" t="s">
        <v>105</v>
      </c>
    </row>
    <row r="10559" spans="1:5" ht="15.75" customHeight="1" x14ac:dyDescent="0.25">
      <c r="A10559" s="33">
        <v>31865564</v>
      </c>
      <c r="B10559" s="34">
        <v>43552</v>
      </c>
      <c r="C10559" s="33" t="s">
        <v>106</v>
      </c>
      <c r="D10559" s="33" t="s">
        <v>113</v>
      </c>
      <c r="E10559" s="33" t="s">
        <v>105</v>
      </c>
    </row>
    <row r="10560" spans="1:5" ht="15.75" customHeight="1" x14ac:dyDescent="0.25">
      <c r="A10560" s="33">
        <v>37552666</v>
      </c>
      <c r="B10560" s="34">
        <v>42815</v>
      </c>
      <c r="C10560" s="33" t="s">
        <v>103</v>
      </c>
      <c r="D10560" s="33" t="s">
        <v>113</v>
      </c>
      <c r="E10560" s="33" t="s">
        <v>105</v>
      </c>
    </row>
    <row r="10561" spans="1:5" ht="15.75" customHeight="1" x14ac:dyDescent="0.25">
      <c r="A10561" s="33">
        <v>41513970</v>
      </c>
      <c r="B10561" s="34">
        <v>43236</v>
      </c>
      <c r="C10561" s="33" t="s">
        <v>103</v>
      </c>
      <c r="D10561" s="33" t="s">
        <v>113</v>
      </c>
      <c r="E10561" s="33" t="s">
        <v>107</v>
      </c>
    </row>
    <row r="10562" spans="1:5" ht="15.75" customHeight="1" x14ac:dyDescent="0.25">
      <c r="A10562" s="33">
        <v>43025439</v>
      </c>
      <c r="B10562" s="34">
        <v>43487</v>
      </c>
      <c r="C10562" s="33" t="s">
        <v>106</v>
      </c>
      <c r="D10562" s="33" t="s">
        <v>113</v>
      </c>
      <c r="E10562" s="33" t="s">
        <v>105</v>
      </c>
    </row>
    <row r="10563" spans="1:5" ht="15.75" customHeight="1" x14ac:dyDescent="0.25">
      <c r="A10563" s="33">
        <v>43665356</v>
      </c>
      <c r="B10563" s="34">
        <v>43399</v>
      </c>
      <c r="C10563" s="33" t="s">
        <v>103</v>
      </c>
      <c r="D10563" s="33" t="s">
        <v>113</v>
      </c>
      <c r="E10563" s="33" t="s">
        <v>105</v>
      </c>
    </row>
    <row r="10564" spans="1:5" ht="15.75" customHeight="1" x14ac:dyDescent="0.25">
      <c r="A10564" s="33">
        <v>40748667</v>
      </c>
      <c r="B10564" s="34">
        <v>43248</v>
      </c>
      <c r="C10564" s="33" t="s">
        <v>103</v>
      </c>
      <c r="D10564" s="33" t="s">
        <v>113</v>
      </c>
      <c r="E10564" s="33" t="s">
        <v>105</v>
      </c>
    </row>
    <row r="10565" spans="1:5" ht="15.75" customHeight="1" x14ac:dyDescent="0.25">
      <c r="A10565" s="33">
        <v>44906062</v>
      </c>
      <c r="B10565" s="34">
        <v>43469</v>
      </c>
      <c r="C10565" s="33" t="s">
        <v>103</v>
      </c>
      <c r="D10565" s="33" t="s">
        <v>113</v>
      </c>
      <c r="E10565" s="33" t="s">
        <v>107</v>
      </c>
    </row>
    <row r="10566" spans="1:5" ht="15.75" customHeight="1" x14ac:dyDescent="0.25">
      <c r="A10566" s="33">
        <v>55870831</v>
      </c>
      <c r="B10566" s="34">
        <v>43961</v>
      </c>
      <c r="C10566" s="33" t="s">
        <v>106</v>
      </c>
      <c r="D10566" s="33" t="s">
        <v>113</v>
      </c>
      <c r="E10566" s="33" t="s">
        <v>105</v>
      </c>
    </row>
    <row r="10567" spans="1:5" ht="15.75" customHeight="1" x14ac:dyDescent="0.25">
      <c r="A10567" s="33">
        <v>2081832</v>
      </c>
      <c r="B10567" s="34">
        <v>43517</v>
      </c>
      <c r="C10567" s="33" t="s">
        <v>103</v>
      </c>
      <c r="D10567" s="33" t="s">
        <v>113</v>
      </c>
      <c r="E10567" s="33" t="s">
        <v>105</v>
      </c>
    </row>
    <row r="10568" spans="1:5" ht="15.75" customHeight="1" x14ac:dyDescent="0.25">
      <c r="A10568" s="33">
        <v>30147552</v>
      </c>
      <c r="B10568" s="34">
        <v>43299</v>
      </c>
      <c r="C10568" s="33" t="s">
        <v>106</v>
      </c>
      <c r="D10568" s="33" t="s">
        <v>113</v>
      </c>
      <c r="E10568" s="33" t="s">
        <v>105</v>
      </c>
    </row>
    <row r="10569" spans="1:5" ht="15.75" customHeight="1" x14ac:dyDescent="0.25">
      <c r="A10569" s="33">
        <v>40286438</v>
      </c>
      <c r="B10569" s="34">
        <v>43158</v>
      </c>
      <c r="C10569" s="33" t="s">
        <v>103</v>
      </c>
      <c r="D10569" s="33" t="s">
        <v>113</v>
      </c>
      <c r="E10569" s="33" t="s">
        <v>107</v>
      </c>
    </row>
    <row r="10570" spans="1:5" ht="15.75" customHeight="1" x14ac:dyDescent="0.25">
      <c r="A10570" s="33">
        <v>44224725</v>
      </c>
      <c r="B10570" s="34">
        <v>43429</v>
      </c>
      <c r="C10570" s="33" t="s">
        <v>106</v>
      </c>
      <c r="D10570" s="33" t="s">
        <v>113</v>
      </c>
      <c r="E10570" s="33" t="s">
        <v>105</v>
      </c>
    </row>
    <row r="10571" spans="1:5" ht="15.75" customHeight="1" x14ac:dyDescent="0.25">
      <c r="A10571" s="33">
        <v>27713094</v>
      </c>
      <c r="B10571" s="34">
        <v>43609</v>
      </c>
      <c r="C10571" s="33" t="s">
        <v>106</v>
      </c>
      <c r="D10571" s="33" t="s">
        <v>113</v>
      </c>
      <c r="E10571" s="33" t="s">
        <v>107</v>
      </c>
    </row>
    <row r="10572" spans="1:5" ht="15.75" customHeight="1" x14ac:dyDescent="0.25">
      <c r="A10572" s="33">
        <v>653029</v>
      </c>
      <c r="B10572" s="34">
        <v>42875</v>
      </c>
      <c r="C10572" s="33" t="s">
        <v>103</v>
      </c>
      <c r="D10572" s="33" t="s">
        <v>113</v>
      </c>
      <c r="E10572" s="33" t="s">
        <v>105</v>
      </c>
    </row>
    <row r="10573" spans="1:5" ht="15.75" customHeight="1" x14ac:dyDescent="0.25">
      <c r="A10573" s="33">
        <v>2757271</v>
      </c>
      <c r="B10573" s="34">
        <v>43598</v>
      </c>
      <c r="C10573" s="33" t="s">
        <v>103</v>
      </c>
      <c r="D10573" s="33" t="s">
        <v>113</v>
      </c>
      <c r="E10573" s="33" t="s">
        <v>105</v>
      </c>
    </row>
    <row r="10574" spans="1:5" ht="15.75" customHeight="1" x14ac:dyDescent="0.25">
      <c r="A10574" s="33">
        <v>1005336</v>
      </c>
      <c r="B10574" s="34">
        <v>43511</v>
      </c>
      <c r="C10574" s="33" t="s">
        <v>106</v>
      </c>
      <c r="D10574" s="33" t="s">
        <v>113</v>
      </c>
      <c r="E10574" s="33" t="s">
        <v>105</v>
      </c>
    </row>
    <row r="10575" spans="1:5" ht="15.75" customHeight="1" x14ac:dyDescent="0.25">
      <c r="A10575" s="33">
        <v>37351429</v>
      </c>
      <c r="B10575" s="34">
        <v>42810</v>
      </c>
      <c r="C10575" s="33" t="s">
        <v>106</v>
      </c>
      <c r="D10575" s="33" t="s">
        <v>113</v>
      </c>
      <c r="E10575" s="33" t="s">
        <v>105</v>
      </c>
    </row>
    <row r="10576" spans="1:5" ht="15.75" customHeight="1" x14ac:dyDescent="0.25">
      <c r="A10576" s="33">
        <v>35031382</v>
      </c>
      <c r="B10576" s="34">
        <v>42409</v>
      </c>
      <c r="C10576" s="33" t="s">
        <v>103</v>
      </c>
      <c r="D10576" s="33" t="s">
        <v>113</v>
      </c>
      <c r="E10576" s="33" t="s">
        <v>105</v>
      </c>
    </row>
    <row r="10577" spans="1:5" ht="15.75" customHeight="1" x14ac:dyDescent="0.25">
      <c r="A10577" s="33">
        <v>48226978</v>
      </c>
      <c r="B10577" s="34">
        <v>43681</v>
      </c>
      <c r="C10577" s="33" t="s">
        <v>106</v>
      </c>
      <c r="D10577" s="33" t="s">
        <v>113</v>
      </c>
      <c r="E10577" s="33" t="s">
        <v>107</v>
      </c>
    </row>
    <row r="10578" spans="1:5" ht="15.75" customHeight="1" x14ac:dyDescent="0.25">
      <c r="A10578" s="33">
        <v>55085213</v>
      </c>
      <c r="B10578" s="34">
        <v>43928</v>
      </c>
      <c r="C10578" s="33" t="s">
        <v>108</v>
      </c>
      <c r="D10578" s="33" t="s">
        <v>113</v>
      </c>
      <c r="E10578" s="33" t="s">
        <v>107</v>
      </c>
    </row>
    <row r="10579" spans="1:5" ht="15.75" customHeight="1" x14ac:dyDescent="0.25">
      <c r="A10579" s="33">
        <v>51886087</v>
      </c>
      <c r="B10579" s="34">
        <v>43902</v>
      </c>
      <c r="C10579" s="33" t="s">
        <v>106</v>
      </c>
      <c r="D10579" s="33" t="s">
        <v>113</v>
      </c>
      <c r="E10579" s="33" t="s">
        <v>105</v>
      </c>
    </row>
    <row r="10580" spans="1:5" ht="15.75" customHeight="1" x14ac:dyDescent="0.25">
      <c r="A10580" s="33">
        <v>18931499</v>
      </c>
      <c r="B10580" s="34">
        <v>43778</v>
      </c>
      <c r="C10580" s="33" t="s">
        <v>103</v>
      </c>
      <c r="D10580" s="33" t="s">
        <v>113</v>
      </c>
      <c r="E10580" s="33" t="s">
        <v>107</v>
      </c>
    </row>
    <row r="10581" spans="1:5" ht="15.75" customHeight="1" x14ac:dyDescent="0.25">
      <c r="A10581" s="33">
        <v>39558122</v>
      </c>
      <c r="B10581" s="34">
        <v>43328</v>
      </c>
      <c r="C10581" s="33" t="s">
        <v>103</v>
      </c>
      <c r="D10581" s="33" t="s">
        <v>113</v>
      </c>
      <c r="E10581" s="33" t="s">
        <v>105</v>
      </c>
    </row>
    <row r="10582" spans="1:5" ht="15.75" customHeight="1" x14ac:dyDescent="0.25">
      <c r="A10582" s="33">
        <v>3828873</v>
      </c>
      <c r="B10582" s="34">
        <v>43351</v>
      </c>
      <c r="C10582" s="33" t="s">
        <v>106</v>
      </c>
      <c r="D10582" s="33" t="s">
        <v>113</v>
      </c>
      <c r="E10582" s="33" t="s">
        <v>105</v>
      </c>
    </row>
    <row r="10583" spans="1:5" ht="15.75" customHeight="1" x14ac:dyDescent="0.25">
      <c r="A10583" s="33">
        <v>38890295</v>
      </c>
      <c r="B10583" s="34">
        <v>43565</v>
      </c>
      <c r="C10583" s="33" t="s">
        <v>106</v>
      </c>
      <c r="D10583" s="33" t="s">
        <v>113</v>
      </c>
      <c r="E10583" s="33" t="s">
        <v>107</v>
      </c>
    </row>
    <row r="10584" spans="1:5" ht="15.75" customHeight="1" x14ac:dyDescent="0.25">
      <c r="A10584" s="33">
        <v>46803351</v>
      </c>
      <c r="B10584" s="34">
        <v>43572</v>
      </c>
      <c r="C10584" s="33" t="s">
        <v>106</v>
      </c>
      <c r="D10584" s="33" t="s">
        <v>113</v>
      </c>
      <c r="E10584" s="33" t="s">
        <v>105</v>
      </c>
    </row>
    <row r="10585" spans="1:5" ht="15.75" customHeight="1" x14ac:dyDescent="0.25">
      <c r="A10585" s="33">
        <v>52449727</v>
      </c>
      <c r="B10585" s="34">
        <v>43871</v>
      </c>
      <c r="C10585" s="33" t="s">
        <v>106</v>
      </c>
      <c r="D10585" s="33" t="s">
        <v>113</v>
      </c>
      <c r="E10585" s="33" t="s">
        <v>107</v>
      </c>
    </row>
    <row r="10586" spans="1:5" ht="15.75" customHeight="1" x14ac:dyDescent="0.25">
      <c r="A10586" s="33">
        <v>19192691</v>
      </c>
      <c r="B10586" s="34">
        <v>43466</v>
      </c>
      <c r="C10586" s="33" t="s">
        <v>103</v>
      </c>
      <c r="D10586" s="33" t="s">
        <v>113</v>
      </c>
      <c r="E10586" s="33" t="s">
        <v>105</v>
      </c>
    </row>
    <row r="10587" spans="1:5" ht="15.75" customHeight="1" x14ac:dyDescent="0.25">
      <c r="A10587" s="33">
        <v>46361533</v>
      </c>
      <c r="B10587" s="34">
        <v>43574</v>
      </c>
      <c r="C10587" s="33" t="s">
        <v>106</v>
      </c>
      <c r="D10587" s="33" t="s">
        <v>113</v>
      </c>
      <c r="E10587" s="33" t="s">
        <v>105</v>
      </c>
    </row>
    <row r="10588" spans="1:5" ht="15.75" customHeight="1" x14ac:dyDescent="0.25">
      <c r="A10588" s="33">
        <v>42077648</v>
      </c>
      <c r="B10588" s="34">
        <v>43573</v>
      </c>
      <c r="C10588" s="33" t="s">
        <v>106</v>
      </c>
      <c r="D10588" s="33" t="s">
        <v>113</v>
      </c>
      <c r="E10588" s="33" t="s">
        <v>107</v>
      </c>
    </row>
    <row r="10589" spans="1:5" ht="15.75" customHeight="1" x14ac:dyDescent="0.25">
      <c r="A10589" s="33">
        <v>43326835</v>
      </c>
      <c r="B10589" s="34">
        <v>43813</v>
      </c>
      <c r="C10589" s="33" t="s">
        <v>108</v>
      </c>
      <c r="D10589" s="33" t="s">
        <v>113</v>
      </c>
      <c r="E10589" s="33" t="s">
        <v>105</v>
      </c>
    </row>
    <row r="10590" spans="1:5" ht="15.75" customHeight="1" x14ac:dyDescent="0.25">
      <c r="A10590" s="33">
        <v>4460007</v>
      </c>
      <c r="B10590" s="34">
        <v>43858</v>
      </c>
      <c r="C10590" s="33" t="s">
        <v>106</v>
      </c>
      <c r="D10590" s="33" t="s">
        <v>113</v>
      </c>
      <c r="E10590" s="33" t="s">
        <v>107</v>
      </c>
    </row>
    <row r="10591" spans="1:5" ht="15.75" customHeight="1" x14ac:dyDescent="0.25">
      <c r="A10591" s="33">
        <v>56035863</v>
      </c>
      <c r="B10591" s="34">
        <v>43971</v>
      </c>
      <c r="C10591" s="33" t="s">
        <v>106</v>
      </c>
      <c r="D10591" s="33" t="s">
        <v>113</v>
      </c>
      <c r="E10591" s="33" t="s">
        <v>105</v>
      </c>
    </row>
    <row r="10592" spans="1:5" ht="15.75" customHeight="1" x14ac:dyDescent="0.25">
      <c r="A10592" s="33">
        <v>43915981</v>
      </c>
      <c r="B10592" s="34">
        <v>43760</v>
      </c>
      <c r="C10592" s="33" t="s">
        <v>106</v>
      </c>
      <c r="D10592" s="33" t="s">
        <v>113</v>
      </c>
      <c r="E10592" s="33" t="s">
        <v>105</v>
      </c>
    </row>
    <row r="10593" spans="1:5" ht="15.75" customHeight="1" x14ac:dyDescent="0.25">
      <c r="A10593" s="33">
        <v>41554593</v>
      </c>
      <c r="B10593" s="34">
        <v>43199</v>
      </c>
      <c r="C10593" s="33" t="s">
        <v>106</v>
      </c>
      <c r="D10593" s="33" t="s">
        <v>113</v>
      </c>
      <c r="E10593" s="33" t="s">
        <v>105</v>
      </c>
    </row>
    <row r="10594" spans="1:5" ht="15.75" customHeight="1" x14ac:dyDescent="0.25">
      <c r="A10594" s="33">
        <v>13198704</v>
      </c>
      <c r="B10594" s="34">
        <v>43367</v>
      </c>
      <c r="C10594" s="33" t="s">
        <v>103</v>
      </c>
      <c r="D10594" s="33" t="s">
        <v>113</v>
      </c>
      <c r="E10594" s="33" t="s">
        <v>107</v>
      </c>
    </row>
    <row r="10595" spans="1:5" ht="15.75" customHeight="1" x14ac:dyDescent="0.25">
      <c r="A10595" s="33">
        <v>44359776</v>
      </c>
      <c r="B10595" s="34">
        <v>43514</v>
      </c>
      <c r="C10595" s="33" t="s">
        <v>106</v>
      </c>
      <c r="D10595" s="33" t="s">
        <v>113</v>
      </c>
      <c r="E10595" s="33" t="s">
        <v>105</v>
      </c>
    </row>
    <row r="10596" spans="1:5" ht="15.75" customHeight="1" x14ac:dyDescent="0.25">
      <c r="A10596" s="33">
        <v>40630447</v>
      </c>
      <c r="B10596" s="34">
        <v>43236</v>
      </c>
      <c r="C10596" s="33" t="s">
        <v>106</v>
      </c>
      <c r="D10596" s="33" t="s">
        <v>113</v>
      </c>
      <c r="E10596" s="33" t="s">
        <v>105</v>
      </c>
    </row>
    <row r="10597" spans="1:5" ht="15.75" customHeight="1" x14ac:dyDescent="0.25">
      <c r="A10597" s="33">
        <v>41237423</v>
      </c>
      <c r="B10597" s="34">
        <v>43210</v>
      </c>
      <c r="C10597" s="33" t="s">
        <v>106</v>
      </c>
      <c r="D10597" s="33" t="s">
        <v>113</v>
      </c>
      <c r="E10597" s="33" t="s">
        <v>107</v>
      </c>
    </row>
    <row r="10598" spans="1:5" ht="15.75" customHeight="1" x14ac:dyDescent="0.25">
      <c r="A10598" s="33">
        <v>42744132</v>
      </c>
      <c r="B10598" s="34">
        <v>43386</v>
      </c>
      <c r="C10598" s="33" t="s">
        <v>106</v>
      </c>
      <c r="D10598" s="33" t="s">
        <v>113</v>
      </c>
      <c r="E10598" s="33" t="s">
        <v>105</v>
      </c>
    </row>
    <row r="10599" spans="1:5" ht="15.75" customHeight="1" x14ac:dyDescent="0.25">
      <c r="A10599" s="33">
        <v>16407069</v>
      </c>
      <c r="B10599" s="34">
        <v>43306</v>
      </c>
      <c r="C10599" s="33" t="s">
        <v>103</v>
      </c>
      <c r="D10599" s="33" t="s">
        <v>113</v>
      </c>
      <c r="E10599" s="33" t="s">
        <v>107</v>
      </c>
    </row>
    <row r="10600" spans="1:5" ht="15.75" customHeight="1" x14ac:dyDescent="0.25">
      <c r="A10600" s="33">
        <v>35605860</v>
      </c>
      <c r="B10600" s="34">
        <v>43348</v>
      </c>
      <c r="C10600" s="33" t="s">
        <v>106</v>
      </c>
      <c r="D10600" s="33" t="s">
        <v>113</v>
      </c>
      <c r="E10600" s="33" t="s">
        <v>105</v>
      </c>
    </row>
    <row r="10601" spans="1:5" ht="15.75" customHeight="1" x14ac:dyDescent="0.25">
      <c r="A10601" s="33">
        <v>45289906</v>
      </c>
      <c r="B10601" s="34">
        <v>43493</v>
      </c>
      <c r="C10601" s="33" t="s">
        <v>103</v>
      </c>
      <c r="D10601" s="33" t="s">
        <v>113</v>
      </c>
      <c r="E10601" s="33" t="s">
        <v>105</v>
      </c>
    </row>
    <row r="10602" spans="1:5" ht="15.75" customHeight="1" x14ac:dyDescent="0.25">
      <c r="A10602" s="33">
        <v>42534173</v>
      </c>
      <c r="B10602" s="34">
        <v>43302</v>
      </c>
      <c r="C10602" s="33" t="s">
        <v>106</v>
      </c>
      <c r="D10602" s="33" t="s">
        <v>113</v>
      </c>
      <c r="E10602" s="33" t="s">
        <v>105</v>
      </c>
    </row>
    <row r="10603" spans="1:5" ht="15.75" customHeight="1" x14ac:dyDescent="0.25">
      <c r="A10603" s="33">
        <v>51325790</v>
      </c>
      <c r="B10603" s="34">
        <v>43895</v>
      </c>
      <c r="C10603" s="33" t="s">
        <v>106</v>
      </c>
      <c r="D10603" s="33" t="s">
        <v>113</v>
      </c>
      <c r="E10603" s="33" t="s">
        <v>105</v>
      </c>
    </row>
    <row r="10604" spans="1:5" ht="15.75" customHeight="1" x14ac:dyDescent="0.25">
      <c r="A10604" s="33">
        <v>36926882</v>
      </c>
      <c r="B10604" s="34">
        <v>43584</v>
      </c>
      <c r="C10604" s="33" t="s">
        <v>103</v>
      </c>
      <c r="D10604" s="33" t="s">
        <v>113</v>
      </c>
      <c r="E10604" s="33" t="s">
        <v>105</v>
      </c>
    </row>
    <row r="10605" spans="1:5" ht="15.75" customHeight="1" x14ac:dyDescent="0.25">
      <c r="A10605" s="33">
        <v>46527241</v>
      </c>
      <c r="B10605" s="34">
        <v>43553</v>
      </c>
      <c r="C10605" s="33" t="s">
        <v>106</v>
      </c>
      <c r="D10605" s="33" t="s">
        <v>113</v>
      </c>
      <c r="E10605" s="33" t="s">
        <v>105</v>
      </c>
    </row>
    <row r="10606" spans="1:5" ht="15.75" customHeight="1" x14ac:dyDescent="0.25">
      <c r="A10606" s="33">
        <v>52457504</v>
      </c>
      <c r="B10606" s="34">
        <v>43842</v>
      </c>
      <c r="C10606" s="33" t="s">
        <v>106</v>
      </c>
      <c r="D10606" s="33" t="s">
        <v>113</v>
      </c>
      <c r="E10606" s="33" t="s">
        <v>105</v>
      </c>
    </row>
    <row r="10607" spans="1:5" ht="15.75" customHeight="1" x14ac:dyDescent="0.25">
      <c r="A10607" s="33">
        <v>49024885</v>
      </c>
      <c r="B10607" s="34">
        <v>43873</v>
      </c>
      <c r="C10607" s="33" t="s">
        <v>106</v>
      </c>
      <c r="D10607" s="33" t="s">
        <v>113</v>
      </c>
      <c r="E10607" s="33" t="s">
        <v>105</v>
      </c>
    </row>
    <row r="10608" spans="1:5" ht="15.75" customHeight="1" x14ac:dyDescent="0.25">
      <c r="A10608" s="33">
        <v>44529002</v>
      </c>
      <c r="B10608" s="34">
        <v>43442</v>
      </c>
      <c r="C10608" s="33" t="s">
        <v>103</v>
      </c>
      <c r="D10608" s="33" t="s">
        <v>113</v>
      </c>
      <c r="E10608" s="33" t="s">
        <v>107</v>
      </c>
    </row>
    <row r="10609" spans="1:5" ht="15.75" customHeight="1" x14ac:dyDescent="0.25">
      <c r="A10609" s="33">
        <v>56980159</v>
      </c>
      <c r="B10609" s="34">
        <v>44020</v>
      </c>
      <c r="C10609" s="33" t="s">
        <v>108</v>
      </c>
      <c r="D10609" s="33" t="s">
        <v>113</v>
      </c>
      <c r="E10609" s="33" t="s">
        <v>105</v>
      </c>
    </row>
    <row r="10610" spans="1:5" ht="15.75" customHeight="1" x14ac:dyDescent="0.25">
      <c r="A10610" s="33">
        <v>3064725</v>
      </c>
      <c r="B10610" s="34">
        <v>42835</v>
      </c>
      <c r="C10610" s="33" t="s">
        <v>103</v>
      </c>
      <c r="D10610" s="33" t="s">
        <v>113</v>
      </c>
      <c r="E10610" s="33" t="s">
        <v>105</v>
      </c>
    </row>
    <row r="10611" spans="1:5" ht="15.75" customHeight="1" x14ac:dyDescent="0.25">
      <c r="A10611" s="33">
        <v>51073396</v>
      </c>
      <c r="B10611" s="34">
        <v>44001</v>
      </c>
      <c r="C10611" s="33" t="s">
        <v>106</v>
      </c>
      <c r="D10611" s="33" t="s">
        <v>113</v>
      </c>
      <c r="E10611" s="33" t="s">
        <v>107</v>
      </c>
    </row>
    <row r="10612" spans="1:5" ht="15.75" customHeight="1" x14ac:dyDescent="0.25">
      <c r="A10612" s="33">
        <v>45281781</v>
      </c>
      <c r="B10612" s="34">
        <v>43902</v>
      </c>
      <c r="C10612" s="33" t="s">
        <v>106</v>
      </c>
      <c r="D10612" s="33" t="s">
        <v>113</v>
      </c>
      <c r="E10612" s="33" t="s">
        <v>107</v>
      </c>
    </row>
    <row r="10613" spans="1:5" ht="15.75" customHeight="1" x14ac:dyDescent="0.25">
      <c r="A10613" s="33">
        <v>51865759</v>
      </c>
      <c r="B10613" s="34">
        <v>43893</v>
      </c>
      <c r="C10613" s="33" t="s">
        <v>106</v>
      </c>
      <c r="D10613" s="33" t="s">
        <v>113</v>
      </c>
      <c r="E10613" s="33" t="s">
        <v>105</v>
      </c>
    </row>
    <row r="10614" spans="1:5" ht="15.75" customHeight="1" x14ac:dyDescent="0.25">
      <c r="A10614" s="33">
        <v>53955238</v>
      </c>
      <c r="B10614" s="34">
        <v>44060</v>
      </c>
      <c r="C10614" s="33" t="s">
        <v>106</v>
      </c>
      <c r="D10614" s="33" t="s">
        <v>113</v>
      </c>
      <c r="E10614" s="33" t="s">
        <v>107</v>
      </c>
    </row>
    <row r="10615" spans="1:5" ht="15.75" customHeight="1" x14ac:dyDescent="0.25">
      <c r="A10615" s="33">
        <v>39108203</v>
      </c>
      <c r="B10615" s="34">
        <v>43166</v>
      </c>
      <c r="C10615" s="33" t="s">
        <v>103</v>
      </c>
      <c r="D10615" s="33" t="s">
        <v>113</v>
      </c>
      <c r="E10615" s="33" t="s">
        <v>107</v>
      </c>
    </row>
    <row r="10616" spans="1:5" ht="15.75" customHeight="1" x14ac:dyDescent="0.25">
      <c r="A10616" s="33">
        <v>39843032</v>
      </c>
      <c r="B10616" s="34">
        <v>42988</v>
      </c>
      <c r="C10616" s="33" t="s">
        <v>108</v>
      </c>
      <c r="D10616" s="33" t="s">
        <v>113</v>
      </c>
      <c r="E10616" s="33" t="s">
        <v>105</v>
      </c>
    </row>
    <row r="10617" spans="1:5" ht="15.75" customHeight="1" x14ac:dyDescent="0.25">
      <c r="A10617" s="33">
        <v>32777261</v>
      </c>
      <c r="B10617" s="34">
        <v>43616</v>
      </c>
      <c r="C10617" s="33" t="s">
        <v>103</v>
      </c>
      <c r="D10617" s="33" t="s">
        <v>113</v>
      </c>
      <c r="E10617" s="33" t="s">
        <v>107</v>
      </c>
    </row>
    <row r="10618" spans="1:5" ht="15.75" customHeight="1" x14ac:dyDescent="0.25">
      <c r="A10618" s="33">
        <v>49534300</v>
      </c>
      <c r="B10618" s="34">
        <v>43761</v>
      </c>
      <c r="C10618" s="33" t="s">
        <v>103</v>
      </c>
      <c r="D10618" s="33" t="s">
        <v>113</v>
      </c>
      <c r="E10618" s="33" t="s">
        <v>105</v>
      </c>
    </row>
    <row r="10619" spans="1:5" ht="15.75" customHeight="1" x14ac:dyDescent="0.25">
      <c r="A10619" s="33">
        <v>18603275</v>
      </c>
      <c r="B10619" s="34">
        <v>43511</v>
      </c>
      <c r="C10619" s="33" t="s">
        <v>106</v>
      </c>
      <c r="D10619" s="33" t="s">
        <v>113</v>
      </c>
      <c r="E10619" s="33" t="s">
        <v>105</v>
      </c>
    </row>
    <row r="10620" spans="1:5" ht="15.75" customHeight="1" x14ac:dyDescent="0.25">
      <c r="A10620" s="33">
        <v>47584634</v>
      </c>
      <c r="B10620" s="34">
        <v>43848</v>
      </c>
      <c r="C10620" s="33" t="s">
        <v>106</v>
      </c>
      <c r="D10620" s="33" t="s">
        <v>113</v>
      </c>
      <c r="E10620" s="33" t="s">
        <v>105</v>
      </c>
    </row>
    <row r="10621" spans="1:5" ht="15.75" customHeight="1" x14ac:dyDescent="0.25">
      <c r="A10621" s="33">
        <v>48600601</v>
      </c>
      <c r="B10621" s="34">
        <v>43689</v>
      </c>
      <c r="C10621" s="33" t="s">
        <v>106</v>
      </c>
      <c r="D10621" s="33" t="s">
        <v>113</v>
      </c>
      <c r="E10621" s="33" t="s">
        <v>105</v>
      </c>
    </row>
    <row r="10622" spans="1:5" ht="15.75" customHeight="1" x14ac:dyDescent="0.25">
      <c r="A10622" s="33">
        <v>47478349</v>
      </c>
      <c r="B10622" s="34">
        <v>43756</v>
      </c>
      <c r="C10622" s="33" t="s">
        <v>103</v>
      </c>
      <c r="D10622" s="33" t="s">
        <v>113</v>
      </c>
      <c r="E10622" s="33" t="s">
        <v>107</v>
      </c>
    </row>
    <row r="10623" spans="1:5" ht="15.75" customHeight="1" x14ac:dyDescent="0.25">
      <c r="A10623" s="33">
        <v>24838262</v>
      </c>
      <c r="B10623" s="34">
        <v>42902</v>
      </c>
      <c r="C10623" s="33" t="s">
        <v>106</v>
      </c>
      <c r="D10623" s="33" t="s">
        <v>113</v>
      </c>
      <c r="E10623" s="33" t="s">
        <v>105</v>
      </c>
    </row>
    <row r="10624" spans="1:5" ht="15.75" customHeight="1" x14ac:dyDescent="0.25">
      <c r="A10624" s="33">
        <v>10908964</v>
      </c>
      <c r="B10624" s="34">
        <v>43868</v>
      </c>
      <c r="C10624" s="33" t="s">
        <v>103</v>
      </c>
      <c r="D10624" s="33" t="s">
        <v>113</v>
      </c>
      <c r="E10624" s="33" t="s">
        <v>107</v>
      </c>
    </row>
    <row r="10625" spans="1:5" ht="15.75" customHeight="1" x14ac:dyDescent="0.25">
      <c r="A10625" s="33">
        <v>49519238</v>
      </c>
      <c r="B10625" s="34">
        <v>43748</v>
      </c>
      <c r="C10625" s="33" t="s">
        <v>106</v>
      </c>
      <c r="D10625" s="33" t="s">
        <v>113</v>
      </c>
      <c r="E10625" s="33" t="s">
        <v>105</v>
      </c>
    </row>
    <row r="10626" spans="1:5" ht="15.75" customHeight="1" x14ac:dyDescent="0.25">
      <c r="A10626" s="33">
        <v>41300808</v>
      </c>
      <c r="B10626" s="34">
        <v>43197</v>
      </c>
      <c r="C10626" s="33" t="s">
        <v>106</v>
      </c>
      <c r="D10626" s="33" t="s">
        <v>113</v>
      </c>
      <c r="E10626" s="33" t="s">
        <v>105</v>
      </c>
    </row>
    <row r="10627" spans="1:5" ht="15.75" customHeight="1" x14ac:dyDescent="0.25">
      <c r="A10627" s="33">
        <v>41334732</v>
      </c>
      <c r="B10627" s="34">
        <v>43176</v>
      </c>
      <c r="C10627" s="33" t="s">
        <v>106</v>
      </c>
      <c r="D10627" s="33" t="s">
        <v>113</v>
      </c>
      <c r="E10627" s="33" t="s">
        <v>107</v>
      </c>
    </row>
    <row r="10628" spans="1:5" ht="15.75" customHeight="1" x14ac:dyDescent="0.25">
      <c r="A10628" s="33">
        <v>48970163</v>
      </c>
      <c r="B10628" s="34">
        <v>43767</v>
      </c>
      <c r="C10628" s="33" t="s">
        <v>21</v>
      </c>
      <c r="D10628" s="33" t="s">
        <v>113</v>
      </c>
      <c r="E10628" s="33" t="s">
        <v>105</v>
      </c>
    </row>
    <row r="10629" spans="1:5" ht="15.75" customHeight="1" x14ac:dyDescent="0.25">
      <c r="A10629" s="33">
        <v>44773610</v>
      </c>
      <c r="B10629" s="34">
        <v>43616</v>
      </c>
      <c r="C10629" s="33" t="s">
        <v>106</v>
      </c>
      <c r="D10629" s="33" t="s">
        <v>113</v>
      </c>
      <c r="E10629" s="33" t="s">
        <v>107</v>
      </c>
    </row>
    <row r="10630" spans="1:5" ht="15.75" customHeight="1" x14ac:dyDescent="0.25">
      <c r="A10630" s="33">
        <v>48829607</v>
      </c>
      <c r="B10630" s="34">
        <v>43696</v>
      </c>
      <c r="C10630" s="33" t="s">
        <v>106</v>
      </c>
      <c r="D10630" s="33" t="s">
        <v>113</v>
      </c>
      <c r="E10630" s="33" t="s">
        <v>105</v>
      </c>
    </row>
    <row r="10631" spans="1:5" ht="15.75" customHeight="1" x14ac:dyDescent="0.25">
      <c r="A10631" s="33">
        <v>49318916</v>
      </c>
      <c r="B10631" s="34">
        <v>43764</v>
      </c>
      <c r="C10631" s="33" t="s">
        <v>106</v>
      </c>
      <c r="D10631" s="33" t="s">
        <v>113</v>
      </c>
      <c r="E10631" s="33" t="s">
        <v>105</v>
      </c>
    </row>
    <row r="10632" spans="1:5" ht="15.75" customHeight="1" x14ac:dyDescent="0.25">
      <c r="A10632" s="33">
        <v>6926284</v>
      </c>
      <c r="B10632" s="34">
        <v>43818</v>
      </c>
      <c r="C10632" s="33" t="s">
        <v>103</v>
      </c>
      <c r="D10632" s="33" t="s">
        <v>113</v>
      </c>
      <c r="E10632" s="33" t="s">
        <v>105</v>
      </c>
    </row>
    <row r="10633" spans="1:5" ht="15.75" customHeight="1" x14ac:dyDescent="0.25">
      <c r="A10633" s="33">
        <v>29063348</v>
      </c>
      <c r="B10633" s="34">
        <v>43787</v>
      </c>
      <c r="C10633" s="33" t="s">
        <v>106</v>
      </c>
      <c r="D10633" s="33" t="s">
        <v>113</v>
      </c>
      <c r="E10633" s="33" t="s">
        <v>105</v>
      </c>
    </row>
    <row r="10634" spans="1:5" ht="15.75" customHeight="1" x14ac:dyDescent="0.25">
      <c r="A10634" s="33">
        <v>19613660</v>
      </c>
      <c r="B10634" s="34">
        <v>43710</v>
      </c>
      <c r="C10634" s="33" t="s">
        <v>106</v>
      </c>
      <c r="D10634" s="33" t="s">
        <v>113</v>
      </c>
      <c r="E10634" s="33" t="s">
        <v>107</v>
      </c>
    </row>
    <row r="10635" spans="1:5" ht="15.75" customHeight="1" x14ac:dyDescent="0.25">
      <c r="A10635" s="33">
        <v>41168451</v>
      </c>
      <c r="B10635" s="34">
        <v>43238</v>
      </c>
      <c r="C10635" s="33" t="s">
        <v>106</v>
      </c>
      <c r="D10635" s="33" t="s">
        <v>113</v>
      </c>
      <c r="E10635" s="33" t="s">
        <v>105</v>
      </c>
    </row>
    <row r="10636" spans="1:5" ht="15.75" customHeight="1" x14ac:dyDescent="0.25">
      <c r="A10636" s="33">
        <v>39064165</v>
      </c>
      <c r="B10636" s="34">
        <v>43472</v>
      </c>
      <c r="C10636" s="33" t="s">
        <v>21</v>
      </c>
      <c r="D10636" s="33" t="s">
        <v>113</v>
      </c>
      <c r="E10636" s="33" t="s">
        <v>107</v>
      </c>
    </row>
    <row r="10637" spans="1:5" ht="15.75" customHeight="1" x14ac:dyDescent="0.25">
      <c r="A10637" s="33">
        <v>33594663</v>
      </c>
      <c r="B10637" s="34">
        <v>43099</v>
      </c>
      <c r="C10637" s="33" t="s">
        <v>103</v>
      </c>
      <c r="D10637" s="33" t="s">
        <v>113</v>
      </c>
      <c r="E10637" s="33" t="s">
        <v>105</v>
      </c>
    </row>
    <row r="10638" spans="1:5" ht="15.75" customHeight="1" x14ac:dyDescent="0.25">
      <c r="A10638" s="33">
        <v>47667326</v>
      </c>
      <c r="B10638" s="34">
        <v>43631</v>
      </c>
      <c r="C10638" s="33" t="s">
        <v>106</v>
      </c>
      <c r="D10638" s="33" t="s">
        <v>113</v>
      </c>
      <c r="E10638" s="33" t="s">
        <v>107</v>
      </c>
    </row>
    <row r="10639" spans="1:5" ht="15.75" customHeight="1" x14ac:dyDescent="0.25">
      <c r="A10639" s="33">
        <v>55947635</v>
      </c>
      <c r="B10639" s="34">
        <v>43965</v>
      </c>
      <c r="C10639" s="33" t="s">
        <v>103</v>
      </c>
      <c r="D10639" s="33" t="s">
        <v>113</v>
      </c>
      <c r="E10639" s="33" t="s">
        <v>105</v>
      </c>
    </row>
    <row r="10640" spans="1:5" ht="15.75" customHeight="1" x14ac:dyDescent="0.25">
      <c r="A10640" s="33">
        <v>45108416</v>
      </c>
      <c r="B10640" s="34">
        <v>43531</v>
      </c>
      <c r="C10640" s="33" t="s">
        <v>106</v>
      </c>
      <c r="D10640" s="33" t="s">
        <v>113</v>
      </c>
      <c r="E10640" s="33" t="s">
        <v>105</v>
      </c>
    </row>
    <row r="10641" spans="1:5" ht="15.75" customHeight="1" x14ac:dyDescent="0.25">
      <c r="A10641" s="33">
        <v>46122439</v>
      </c>
      <c r="B10641" s="34">
        <v>43910</v>
      </c>
      <c r="C10641" s="33" t="s">
        <v>103</v>
      </c>
      <c r="D10641" s="33" t="s">
        <v>113</v>
      </c>
      <c r="E10641" s="33" t="s">
        <v>107</v>
      </c>
    </row>
    <row r="10642" spans="1:5" ht="15.75" customHeight="1" x14ac:dyDescent="0.25">
      <c r="A10642" s="33">
        <v>44985305</v>
      </c>
      <c r="B10642" s="34">
        <v>43570</v>
      </c>
      <c r="C10642" s="33" t="s">
        <v>106</v>
      </c>
      <c r="D10642" s="33" t="s">
        <v>113</v>
      </c>
      <c r="E10642" s="33" t="s">
        <v>105</v>
      </c>
    </row>
    <row r="10643" spans="1:5" ht="15.75" customHeight="1" x14ac:dyDescent="0.25">
      <c r="A10643" s="33">
        <v>44888128</v>
      </c>
      <c r="B10643" s="34">
        <v>43578</v>
      </c>
      <c r="C10643" s="33" t="s">
        <v>106</v>
      </c>
      <c r="D10643" s="33" t="s">
        <v>113</v>
      </c>
      <c r="E10643" s="33" t="s">
        <v>107</v>
      </c>
    </row>
    <row r="10644" spans="1:5" ht="15.75" customHeight="1" x14ac:dyDescent="0.25">
      <c r="A10644" s="33">
        <v>39255821</v>
      </c>
      <c r="B10644" s="34">
        <v>43357</v>
      </c>
      <c r="C10644" s="33" t="s">
        <v>106</v>
      </c>
      <c r="D10644" s="33" t="s">
        <v>113</v>
      </c>
      <c r="E10644" s="33" t="s">
        <v>105</v>
      </c>
    </row>
    <row r="10645" spans="1:5" ht="15.75" customHeight="1" x14ac:dyDescent="0.25">
      <c r="A10645" s="33">
        <v>8675423</v>
      </c>
      <c r="B10645" s="34">
        <v>43508</v>
      </c>
      <c r="C10645" s="33" t="s">
        <v>21</v>
      </c>
      <c r="D10645" s="33" t="s">
        <v>113</v>
      </c>
      <c r="E10645" s="33" t="s">
        <v>107</v>
      </c>
    </row>
    <row r="10646" spans="1:5" ht="15.75" customHeight="1" x14ac:dyDescent="0.25">
      <c r="A10646" s="33">
        <v>35351056</v>
      </c>
      <c r="B10646" s="34">
        <v>43743</v>
      </c>
      <c r="C10646" s="33" t="s">
        <v>106</v>
      </c>
      <c r="D10646" s="33" t="s">
        <v>113</v>
      </c>
      <c r="E10646" s="33" t="s">
        <v>105</v>
      </c>
    </row>
    <row r="10647" spans="1:5" ht="15.75" customHeight="1" x14ac:dyDescent="0.25">
      <c r="A10647" s="33">
        <v>36055497</v>
      </c>
      <c r="B10647" s="34">
        <v>43544</v>
      </c>
      <c r="C10647" s="33" t="s">
        <v>106</v>
      </c>
      <c r="D10647" s="33" t="s">
        <v>113</v>
      </c>
      <c r="E10647" s="33" t="s">
        <v>107</v>
      </c>
    </row>
    <row r="10648" spans="1:5" ht="15.75" customHeight="1" x14ac:dyDescent="0.25">
      <c r="A10648" s="33">
        <v>45891860</v>
      </c>
      <c r="B10648" s="34">
        <v>43652</v>
      </c>
      <c r="C10648" s="33" t="s">
        <v>106</v>
      </c>
      <c r="D10648" s="33" t="s">
        <v>113</v>
      </c>
      <c r="E10648" s="33" t="s">
        <v>107</v>
      </c>
    </row>
    <row r="10649" spans="1:5" ht="15.75" customHeight="1" x14ac:dyDescent="0.25">
      <c r="A10649" s="33">
        <v>53501290</v>
      </c>
      <c r="B10649" s="34">
        <v>44113</v>
      </c>
      <c r="C10649" s="33" t="s">
        <v>106</v>
      </c>
      <c r="D10649" s="33" t="s">
        <v>113</v>
      </c>
      <c r="E10649" s="33" t="s">
        <v>105</v>
      </c>
    </row>
    <row r="10650" spans="1:5" ht="15.75" customHeight="1" x14ac:dyDescent="0.25">
      <c r="A10650" s="33">
        <v>39102685</v>
      </c>
      <c r="B10650" s="34">
        <v>43498</v>
      </c>
      <c r="C10650" s="33" t="s">
        <v>103</v>
      </c>
      <c r="D10650" s="33" t="s">
        <v>113</v>
      </c>
      <c r="E10650" s="33" t="s">
        <v>105</v>
      </c>
    </row>
    <row r="10651" spans="1:5" ht="15.75" customHeight="1" x14ac:dyDescent="0.25">
      <c r="A10651" s="33">
        <v>46227158</v>
      </c>
      <c r="B10651" s="34">
        <v>43581</v>
      </c>
      <c r="C10651" s="33" t="s">
        <v>106</v>
      </c>
      <c r="D10651" s="33" t="s">
        <v>113</v>
      </c>
      <c r="E10651" s="33" t="s">
        <v>105</v>
      </c>
    </row>
    <row r="10652" spans="1:5" ht="15.75" customHeight="1" x14ac:dyDescent="0.25">
      <c r="A10652" s="33">
        <v>26044763</v>
      </c>
      <c r="B10652" s="34">
        <v>43456</v>
      </c>
      <c r="C10652" s="33" t="s">
        <v>106</v>
      </c>
      <c r="D10652" s="33" t="s">
        <v>113</v>
      </c>
      <c r="E10652" s="33" t="s">
        <v>107</v>
      </c>
    </row>
    <row r="10653" spans="1:5" ht="15.75" customHeight="1" x14ac:dyDescent="0.25">
      <c r="A10653" s="33">
        <v>41185259</v>
      </c>
      <c r="B10653" s="34">
        <v>43184</v>
      </c>
      <c r="C10653" s="33" t="s">
        <v>106</v>
      </c>
      <c r="D10653" s="33" t="s">
        <v>113</v>
      </c>
      <c r="E10653" s="33" t="s">
        <v>105</v>
      </c>
    </row>
    <row r="10654" spans="1:5" ht="15.75" customHeight="1" x14ac:dyDescent="0.25">
      <c r="A10654" s="33">
        <v>47135055</v>
      </c>
      <c r="B10654" s="34">
        <v>43595</v>
      </c>
      <c r="C10654" s="33" t="s">
        <v>106</v>
      </c>
      <c r="D10654" s="33" t="s">
        <v>113</v>
      </c>
      <c r="E10654" s="33" t="s">
        <v>107</v>
      </c>
    </row>
    <row r="10655" spans="1:5" ht="15.75" customHeight="1" x14ac:dyDescent="0.25">
      <c r="A10655" s="33">
        <v>27399069</v>
      </c>
      <c r="B10655" s="34">
        <v>43121</v>
      </c>
      <c r="C10655" s="33" t="s">
        <v>103</v>
      </c>
      <c r="D10655" s="33" t="s">
        <v>113</v>
      </c>
      <c r="E10655" s="33" t="s">
        <v>105</v>
      </c>
    </row>
    <row r="10656" spans="1:5" ht="15.75" customHeight="1" x14ac:dyDescent="0.25">
      <c r="A10656" s="33">
        <v>43569055</v>
      </c>
      <c r="B10656" s="34">
        <v>43375</v>
      </c>
      <c r="C10656" s="33" t="s">
        <v>106</v>
      </c>
      <c r="D10656" s="33" t="s">
        <v>113</v>
      </c>
      <c r="E10656" s="33" t="s">
        <v>105</v>
      </c>
    </row>
    <row r="10657" spans="1:5" ht="15.75" customHeight="1" x14ac:dyDescent="0.25">
      <c r="A10657" s="33">
        <v>39323324</v>
      </c>
      <c r="B10657" s="34">
        <v>42960</v>
      </c>
      <c r="C10657" s="33" t="s">
        <v>103</v>
      </c>
      <c r="D10657" s="33" t="s">
        <v>113</v>
      </c>
      <c r="E10657" s="33" t="s">
        <v>107</v>
      </c>
    </row>
    <row r="10658" spans="1:5" ht="15.75" customHeight="1" x14ac:dyDescent="0.25">
      <c r="A10658" s="33">
        <v>32929947</v>
      </c>
      <c r="B10658" s="34">
        <v>43185</v>
      </c>
      <c r="C10658" s="33" t="s">
        <v>106</v>
      </c>
      <c r="D10658" s="33" t="s">
        <v>113</v>
      </c>
      <c r="E10658" s="33" t="s">
        <v>105</v>
      </c>
    </row>
    <row r="10659" spans="1:5" ht="15.75" customHeight="1" x14ac:dyDescent="0.25">
      <c r="A10659" s="33">
        <v>46829877</v>
      </c>
      <c r="B10659" s="34">
        <v>43593</v>
      </c>
      <c r="C10659" s="33" t="s">
        <v>106</v>
      </c>
      <c r="D10659" s="33" t="s">
        <v>113</v>
      </c>
      <c r="E10659" s="33" t="s">
        <v>107</v>
      </c>
    </row>
    <row r="10660" spans="1:5" ht="15.75" customHeight="1" x14ac:dyDescent="0.25">
      <c r="A10660" s="33">
        <v>48706416</v>
      </c>
      <c r="B10660" s="34">
        <v>43719</v>
      </c>
      <c r="C10660" s="33" t="s">
        <v>103</v>
      </c>
      <c r="D10660" s="33" t="s">
        <v>113</v>
      </c>
      <c r="E10660" s="33" t="s">
        <v>107</v>
      </c>
    </row>
    <row r="10661" spans="1:5" ht="15.75" customHeight="1" x14ac:dyDescent="0.25">
      <c r="A10661" s="33">
        <v>41333307</v>
      </c>
      <c r="B10661" s="34">
        <v>43625</v>
      </c>
      <c r="C10661" s="33" t="s">
        <v>106</v>
      </c>
      <c r="D10661" s="33" t="s">
        <v>113</v>
      </c>
      <c r="E10661" s="33" t="s">
        <v>107</v>
      </c>
    </row>
    <row r="10662" spans="1:5" ht="15.75" customHeight="1" x14ac:dyDescent="0.25">
      <c r="A10662" s="33">
        <v>33042395</v>
      </c>
      <c r="B10662" s="34">
        <v>43727</v>
      </c>
      <c r="C10662" s="33" t="s">
        <v>103</v>
      </c>
      <c r="D10662" s="33" t="s">
        <v>113</v>
      </c>
      <c r="E10662" s="33" t="s">
        <v>105</v>
      </c>
    </row>
    <row r="10663" spans="1:5" ht="15.75" customHeight="1" x14ac:dyDescent="0.25">
      <c r="A10663" s="33">
        <v>52457085</v>
      </c>
      <c r="B10663" s="34">
        <v>43874</v>
      </c>
      <c r="C10663" s="33" t="s">
        <v>106</v>
      </c>
      <c r="D10663" s="33" t="s">
        <v>113</v>
      </c>
      <c r="E10663" s="33" t="s">
        <v>105</v>
      </c>
    </row>
    <row r="10664" spans="1:5" ht="15.75" customHeight="1" x14ac:dyDescent="0.25">
      <c r="A10664" s="33">
        <v>42380186</v>
      </c>
      <c r="B10664" s="34">
        <v>43554</v>
      </c>
      <c r="C10664" s="33" t="s">
        <v>106</v>
      </c>
      <c r="D10664" s="33" t="s">
        <v>113</v>
      </c>
      <c r="E10664" s="33" t="s">
        <v>105</v>
      </c>
    </row>
    <row r="10665" spans="1:5" ht="15.75" customHeight="1" x14ac:dyDescent="0.25">
      <c r="A10665" s="33">
        <v>40835323</v>
      </c>
      <c r="B10665" s="34">
        <v>43477</v>
      </c>
      <c r="C10665" s="33" t="s">
        <v>21</v>
      </c>
      <c r="D10665" s="33" t="s">
        <v>113</v>
      </c>
      <c r="E10665" s="33" t="s">
        <v>107</v>
      </c>
    </row>
    <row r="10666" spans="1:5" ht="15.75" customHeight="1" x14ac:dyDescent="0.25">
      <c r="A10666" s="33">
        <v>44128830</v>
      </c>
      <c r="B10666" s="34">
        <v>43425</v>
      </c>
      <c r="C10666" s="33" t="s">
        <v>106</v>
      </c>
      <c r="D10666" s="33" t="s">
        <v>113</v>
      </c>
      <c r="E10666" s="33" t="s">
        <v>105</v>
      </c>
    </row>
    <row r="10667" spans="1:5" ht="15.75" customHeight="1" x14ac:dyDescent="0.25">
      <c r="A10667" s="33">
        <v>41219537</v>
      </c>
      <c r="B10667" s="34">
        <v>43912</v>
      </c>
      <c r="C10667" s="33" t="s">
        <v>103</v>
      </c>
      <c r="D10667" s="33" t="s">
        <v>113</v>
      </c>
      <c r="E10667" s="33" t="s">
        <v>105</v>
      </c>
    </row>
    <row r="10668" spans="1:5" ht="15.75" customHeight="1" x14ac:dyDescent="0.25">
      <c r="A10668" s="33">
        <v>53597461</v>
      </c>
      <c r="B10668" s="34">
        <v>43875</v>
      </c>
      <c r="C10668" s="33" t="s">
        <v>106</v>
      </c>
      <c r="D10668" s="33" t="s">
        <v>113</v>
      </c>
      <c r="E10668" s="33" t="s">
        <v>105</v>
      </c>
    </row>
    <row r="10669" spans="1:5" ht="15.75" customHeight="1" x14ac:dyDescent="0.25">
      <c r="A10669" s="33">
        <v>26340233</v>
      </c>
      <c r="B10669" s="34">
        <v>43956</v>
      </c>
      <c r="C10669" s="33" t="s">
        <v>106</v>
      </c>
      <c r="D10669" s="33" t="s">
        <v>113</v>
      </c>
      <c r="E10669" s="33" t="s">
        <v>105</v>
      </c>
    </row>
    <row r="10670" spans="1:5" ht="15.75" customHeight="1" x14ac:dyDescent="0.25">
      <c r="A10670" s="33">
        <v>42359061</v>
      </c>
      <c r="B10670" s="34">
        <v>43848</v>
      </c>
      <c r="C10670" s="33" t="s">
        <v>103</v>
      </c>
      <c r="D10670" s="33" t="s">
        <v>113</v>
      </c>
      <c r="E10670" s="33" t="s">
        <v>105</v>
      </c>
    </row>
    <row r="10671" spans="1:5" ht="15.75" customHeight="1" x14ac:dyDescent="0.25">
      <c r="A10671" s="33">
        <v>45980049</v>
      </c>
      <c r="B10671" s="34">
        <v>43790</v>
      </c>
      <c r="C10671" s="33" t="s">
        <v>106</v>
      </c>
      <c r="D10671" s="33" t="s">
        <v>113</v>
      </c>
      <c r="E10671" s="33" t="s">
        <v>105</v>
      </c>
    </row>
    <row r="10672" spans="1:5" ht="15.75" customHeight="1" x14ac:dyDescent="0.25">
      <c r="A10672" s="33">
        <v>45537012</v>
      </c>
      <c r="B10672" s="34">
        <v>43533</v>
      </c>
      <c r="C10672" s="33" t="s">
        <v>106</v>
      </c>
      <c r="D10672" s="33" t="s">
        <v>113</v>
      </c>
      <c r="E10672" s="33" t="s">
        <v>105</v>
      </c>
    </row>
    <row r="10673" spans="1:5" ht="15.75" customHeight="1" x14ac:dyDescent="0.25">
      <c r="A10673" s="33">
        <v>33073883</v>
      </c>
      <c r="B10673" s="34">
        <v>42957</v>
      </c>
      <c r="C10673" s="33" t="s">
        <v>108</v>
      </c>
      <c r="D10673" s="33" t="s">
        <v>113</v>
      </c>
      <c r="E10673" s="33" t="s">
        <v>107</v>
      </c>
    </row>
    <row r="10674" spans="1:5" ht="15.75" customHeight="1" x14ac:dyDescent="0.25">
      <c r="A10674" s="33">
        <v>45875416</v>
      </c>
      <c r="B10674" s="34">
        <v>44101</v>
      </c>
      <c r="C10674" s="33" t="s">
        <v>103</v>
      </c>
      <c r="D10674" s="33" t="s">
        <v>113</v>
      </c>
      <c r="E10674" s="33" t="s">
        <v>107</v>
      </c>
    </row>
    <row r="10675" spans="1:5" ht="15.75" customHeight="1" x14ac:dyDescent="0.25">
      <c r="A10675" s="33">
        <v>56957291</v>
      </c>
      <c r="B10675" s="34">
        <v>44038</v>
      </c>
      <c r="C10675" s="33" t="s">
        <v>106</v>
      </c>
      <c r="D10675" s="33" t="s">
        <v>113</v>
      </c>
      <c r="E10675" s="33" t="s">
        <v>105</v>
      </c>
    </row>
    <row r="10676" spans="1:5" ht="15.75" customHeight="1" x14ac:dyDescent="0.25">
      <c r="A10676" s="33">
        <v>59901350</v>
      </c>
      <c r="B10676" s="34">
        <v>44135</v>
      </c>
      <c r="C10676" s="33" t="s">
        <v>21</v>
      </c>
      <c r="D10676" s="33" t="s">
        <v>113</v>
      </c>
      <c r="E10676" s="33" t="s">
        <v>105</v>
      </c>
    </row>
    <row r="10677" spans="1:5" ht="15.75" customHeight="1" x14ac:dyDescent="0.25">
      <c r="A10677" s="33">
        <v>42311498</v>
      </c>
      <c r="B10677" s="34">
        <v>43854</v>
      </c>
      <c r="C10677" s="33" t="s">
        <v>103</v>
      </c>
      <c r="D10677" s="33" t="s">
        <v>113</v>
      </c>
      <c r="E10677" s="33" t="s">
        <v>105</v>
      </c>
    </row>
    <row r="10678" spans="1:5" ht="15.75" customHeight="1" x14ac:dyDescent="0.25">
      <c r="A10678" s="33">
        <v>22978764</v>
      </c>
      <c r="B10678" s="34">
        <v>42894</v>
      </c>
      <c r="C10678" s="33" t="s">
        <v>106</v>
      </c>
      <c r="D10678" s="33" t="s">
        <v>113</v>
      </c>
      <c r="E10678" s="33" t="s">
        <v>107</v>
      </c>
    </row>
    <row r="10679" spans="1:5" ht="15.75" customHeight="1" x14ac:dyDescent="0.25">
      <c r="A10679" s="33">
        <v>31121563</v>
      </c>
      <c r="B10679" s="34">
        <v>43600</v>
      </c>
      <c r="C10679" s="33" t="s">
        <v>103</v>
      </c>
      <c r="D10679" s="33" t="s">
        <v>113</v>
      </c>
      <c r="E10679" s="33" t="s">
        <v>105</v>
      </c>
    </row>
    <row r="10680" spans="1:5" ht="15.75" customHeight="1" x14ac:dyDescent="0.25">
      <c r="A10680" s="33">
        <v>52286524</v>
      </c>
      <c r="B10680" s="34">
        <v>43833</v>
      </c>
      <c r="C10680" s="33" t="s">
        <v>103</v>
      </c>
      <c r="D10680" s="33" t="s">
        <v>113</v>
      </c>
      <c r="E10680" s="33" t="s">
        <v>107</v>
      </c>
    </row>
    <row r="10681" spans="1:5" ht="15.75" customHeight="1" x14ac:dyDescent="0.25">
      <c r="A10681" s="33">
        <v>25642381</v>
      </c>
      <c r="B10681" s="34">
        <v>43754</v>
      </c>
      <c r="C10681" s="33" t="s">
        <v>103</v>
      </c>
      <c r="D10681" s="33" t="s">
        <v>113</v>
      </c>
      <c r="E10681" s="33" t="s">
        <v>107</v>
      </c>
    </row>
    <row r="10682" spans="1:5" ht="15.75" customHeight="1" x14ac:dyDescent="0.25">
      <c r="A10682" s="33">
        <v>42985097</v>
      </c>
      <c r="B10682" s="34">
        <v>43332</v>
      </c>
      <c r="C10682" s="33" t="s">
        <v>106</v>
      </c>
      <c r="D10682" s="33" t="s">
        <v>113</v>
      </c>
      <c r="E10682" s="33" t="s">
        <v>105</v>
      </c>
    </row>
    <row r="10683" spans="1:5" ht="15.75" customHeight="1" x14ac:dyDescent="0.25">
      <c r="A10683" s="33">
        <v>2507230</v>
      </c>
      <c r="B10683" s="34">
        <v>43072</v>
      </c>
      <c r="C10683" s="33" t="s">
        <v>106</v>
      </c>
      <c r="D10683" s="33" t="s">
        <v>113</v>
      </c>
      <c r="E10683" s="33" t="s">
        <v>105</v>
      </c>
    </row>
    <row r="10684" spans="1:5" ht="15.75" customHeight="1" x14ac:dyDescent="0.25">
      <c r="A10684" s="33">
        <v>47203029</v>
      </c>
      <c r="B10684" s="34">
        <v>43602</v>
      </c>
      <c r="C10684" s="33" t="s">
        <v>106</v>
      </c>
      <c r="D10684" s="33" t="s">
        <v>113</v>
      </c>
      <c r="E10684" s="33" t="s">
        <v>105</v>
      </c>
    </row>
    <row r="10685" spans="1:5" ht="15.75" customHeight="1" x14ac:dyDescent="0.25">
      <c r="A10685" s="33">
        <v>42178593</v>
      </c>
      <c r="B10685" s="34">
        <v>43387</v>
      </c>
      <c r="C10685" s="33" t="s">
        <v>103</v>
      </c>
      <c r="D10685" s="33" t="s">
        <v>113</v>
      </c>
      <c r="E10685" s="33" t="s">
        <v>105</v>
      </c>
    </row>
    <row r="10686" spans="1:5" ht="15.75" customHeight="1" x14ac:dyDescent="0.25">
      <c r="A10686" s="33">
        <v>41715247</v>
      </c>
      <c r="B10686" s="34">
        <v>43216</v>
      </c>
      <c r="C10686" s="33" t="s">
        <v>108</v>
      </c>
      <c r="D10686" s="33" t="s">
        <v>113</v>
      </c>
      <c r="E10686" s="33" t="s">
        <v>105</v>
      </c>
    </row>
    <row r="10687" spans="1:5" ht="15.75" customHeight="1" x14ac:dyDescent="0.25">
      <c r="A10687" s="33">
        <v>44455272</v>
      </c>
      <c r="B10687" s="34">
        <v>43497</v>
      </c>
      <c r="C10687" s="33" t="s">
        <v>106</v>
      </c>
      <c r="D10687" s="33" t="s">
        <v>113</v>
      </c>
      <c r="E10687" s="33" t="s">
        <v>105</v>
      </c>
    </row>
    <row r="10688" spans="1:5" ht="15.75" customHeight="1" x14ac:dyDescent="0.25">
      <c r="A10688" s="33">
        <v>48459219</v>
      </c>
      <c r="B10688" s="34">
        <v>43766</v>
      </c>
      <c r="C10688" s="33" t="s">
        <v>106</v>
      </c>
      <c r="D10688" s="33" t="s">
        <v>113</v>
      </c>
      <c r="E10688" s="33" t="s">
        <v>107</v>
      </c>
    </row>
    <row r="10689" spans="1:5" ht="15.75" customHeight="1" x14ac:dyDescent="0.25">
      <c r="A10689" s="33">
        <v>47344202</v>
      </c>
      <c r="B10689" s="34">
        <v>43942</v>
      </c>
      <c r="C10689" s="33" t="s">
        <v>103</v>
      </c>
      <c r="D10689" s="33" t="s">
        <v>113</v>
      </c>
      <c r="E10689" s="33" t="s">
        <v>105</v>
      </c>
    </row>
    <row r="10690" spans="1:5" ht="15.75" customHeight="1" x14ac:dyDescent="0.25">
      <c r="A10690" s="33">
        <v>39165489</v>
      </c>
      <c r="B10690" s="34">
        <v>43944</v>
      </c>
      <c r="C10690" s="33" t="s">
        <v>108</v>
      </c>
      <c r="D10690" s="33" t="s">
        <v>113</v>
      </c>
      <c r="E10690" s="33" t="s">
        <v>107</v>
      </c>
    </row>
    <row r="10691" spans="1:5" ht="15.75" customHeight="1" x14ac:dyDescent="0.25">
      <c r="A10691" s="33">
        <v>38977253</v>
      </c>
      <c r="B10691" s="34">
        <v>43145</v>
      </c>
      <c r="C10691" s="33" t="s">
        <v>106</v>
      </c>
      <c r="D10691" s="33" t="s">
        <v>113</v>
      </c>
      <c r="E10691" s="33" t="s">
        <v>107</v>
      </c>
    </row>
    <row r="10692" spans="1:5" ht="15.75" customHeight="1" x14ac:dyDescent="0.25">
      <c r="A10692" s="33">
        <v>35505063</v>
      </c>
      <c r="B10692" s="34">
        <v>43065</v>
      </c>
      <c r="C10692" s="33" t="s">
        <v>103</v>
      </c>
      <c r="D10692" s="33" t="s">
        <v>113</v>
      </c>
      <c r="E10692" s="33" t="s">
        <v>105</v>
      </c>
    </row>
    <row r="10693" spans="1:5" ht="15.75" customHeight="1" x14ac:dyDescent="0.25">
      <c r="A10693" s="33">
        <v>6410078</v>
      </c>
      <c r="B10693" s="34">
        <v>42413</v>
      </c>
      <c r="C10693" s="33" t="s">
        <v>103</v>
      </c>
      <c r="D10693" s="33" t="s">
        <v>113</v>
      </c>
      <c r="E10693" s="33" t="s">
        <v>107</v>
      </c>
    </row>
    <row r="10694" spans="1:5" ht="15.75" customHeight="1" x14ac:dyDescent="0.25">
      <c r="A10694" s="33">
        <v>49153411</v>
      </c>
      <c r="B10694" s="34">
        <v>43722</v>
      </c>
      <c r="C10694" s="33" t="s">
        <v>103</v>
      </c>
      <c r="D10694" s="33" t="s">
        <v>113</v>
      </c>
      <c r="E10694" s="33" t="s">
        <v>105</v>
      </c>
    </row>
    <row r="10695" spans="1:5" ht="15.75" customHeight="1" x14ac:dyDescent="0.25">
      <c r="A10695" s="33">
        <v>41093191</v>
      </c>
      <c r="B10695" s="34">
        <v>43870</v>
      </c>
      <c r="C10695" s="33" t="s">
        <v>21</v>
      </c>
      <c r="D10695" s="33" t="s">
        <v>113</v>
      </c>
      <c r="E10695" s="33" t="s">
        <v>105</v>
      </c>
    </row>
    <row r="10696" spans="1:5" ht="15.75" customHeight="1" x14ac:dyDescent="0.25">
      <c r="A10696" s="33">
        <v>49977039</v>
      </c>
      <c r="B10696" s="34">
        <v>43969</v>
      </c>
      <c r="C10696" s="33" t="s">
        <v>106</v>
      </c>
      <c r="D10696" s="33" t="s">
        <v>113</v>
      </c>
      <c r="E10696" s="33" t="s">
        <v>105</v>
      </c>
    </row>
    <row r="10697" spans="1:5" ht="15.75" customHeight="1" x14ac:dyDescent="0.25">
      <c r="A10697" s="33">
        <v>36991886</v>
      </c>
      <c r="B10697" s="34">
        <v>43828</v>
      </c>
      <c r="C10697" s="33" t="s">
        <v>103</v>
      </c>
      <c r="D10697" s="33" t="s">
        <v>113</v>
      </c>
      <c r="E10697" s="33" t="s">
        <v>105</v>
      </c>
    </row>
    <row r="10698" spans="1:5" ht="15.75" customHeight="1" x14ac:dyDescent="0.25">
      <c r="A10698" s="33">
        <v>27992331</v>
      </c>
      <c r="B10698" s="34">
        <v>42821</v>
      </c>
      <c r="C10698" s="33" t="s">
        <v>21</v>
      </c>
      <c r="D10698" s="33" t="s">
        <v>113</v>
      </c>
      <c r="E10698" s="33" t="s">
        <v>107</v>
      </c>
    </row>
    <row r="10699" spans="1:5" ht="15.75" customHeight="1" x14ac:dyDescent="0.25">
      <c r="A10699" s="33">
        <v>49458248</v>
      </c>
      <c r="B10699" s="34">
        <v>43728</v>
      </c>
      <c r="C10699" s="33" t="s">
        <v>106</v>
      </c>
      <c r="D10699" s="33" t="s">
        <v>113</v>
      </c>
      <c r="E10699" s="33" t="s">
        <v>105</v>
      </c>
    </row>
    <row r="10700" spans="1:5" ht="15.75" customHeight="1" x14ac:dyDescent="0.25">
      <c r="A10700" s="33">
        <v>50125288</v>
      </c>
      <c r="B10700" s="34">
        <v>43761</v>
      </c>
      <c r="C10700" s="33" t="s">
        <v>106</v>
      </c>
      <c r="D10700" s="33" t="s">
        <v>113</v>
      </c>
      <c r="E10700" s="33" t="s">
        <v>105</v>
      </c>
    </row>
    <row r="10701" spans="1:5" ht="15.75" customHeight="1" x14ac:dyDescent="0.25">
      <c r="A10701" s="33">
        <v>35002596</v>
      </c>
      <c r="B10701" s="34">
        <v>42919</v>
      </c>
      <c r="C10701" s="33" t="s">
        <v>103</v>
      </c>
      <c r="D10701" s="33" t="s">
        <v>113</v>
      </c>
      <c r="E10701" s="33" t="s">
        <v>107</v>
      </c>
    </row>
    <row r="10702" spans="1:5" ht="15.75" customHeight="1" x14ac:dyDescent="0.25">
      <c r="A10702" s="33">
        <v>36313144</v>
      </c>
      <c r="B10702" s="34">
        <v>43208</v>
      </c>
      <c r="C10702" s="33" t="s">
        <v>103</v>
      </c>
      <c r="D10702" s="33" t="s">
        <v>113</v>
      </c>
      <c r="E10702" s="33" t="s">
        <v>107</v>
      </c>
    </row>
    <row r="10703" spans="1:5" ht="15.75" customHeight="1" x14ac:dyDescent="0.25">
      <c r="A10703" s="33">
        <v>39793072</v>
      </c>
      <c r="B10703" s="34">
        <v>42977</v>
      </c>
      <c r="C10703" s="33" t="s">
        <v>103</v>
      </c>
      <c r="D10703" s="33" t="s">
        <v>113</v>
      </c>
      <c r="E10703" s="33" t="s">
        <v>107</v>
      </c>
    </row>
    <row r="10704" spans="1:5" ht="15.75" customHeight="1" x14ac:dyDescent="0.25">
      <c r="A10704" s="33">
        <v>40568407</v>
      </c>
      <c r="B10704" s="34">
        <v>43085</v>
      </c>
      <c r="C10704" s="33" t="s">
        <v>106</v>
      </c>
      <c r="D10704" s="33" t="s">
        <v>113</v>
      </c>
      <c r="E10704" s="33" t="s">
        <v>107</v>
      </c>
    </row>
    <row r="10705" spans="1:5" ht="15.75" customHeight="1" x14ac:dyDescent="0.25">
      <c r="A10705" s="33">
        <v>45126904</v>
      </c>
      <c r="B10705" s="34">
        <v>43496</v>
      </c>
      <c r="C10705" s="33" t="s">
        <v>103</v>
      </c>
      <c r="D10705" s="33" t="s">
        <v>113</v>
      </c>
      <c r="E10705" s="33" t="s">
        <v>105</v>
      </c>
    </row>
    <row r="10706" spans="1:5" ht="15.75" customHeight="1" x14ac:dyDescent="0.25">
      <c r="A10706" s="33">
        <v>17983313</v>
      </c>
      <c r="B10706" s="34">
        <v>43581</v>
      </c>
      <c r="C10706" s="33" t="s">
        <v>103</v>
      </c>
      <c r="D10706" s="33" t="s">
        <v>113</v>
      </c>
      <c r="E10706" s="33" t="s">
        <v>107</v>
      </c>
    </row>
    <row r="10707" spans="1:5" ht="15.75" customHeight="1" x14ac:dyDescent="0.25">
      <c r="A10707" s="33">
        <v>29953088</v>
      </c>
      <c r="B10707" s="34">
        <v>43535</v>
      </c>
      <c r="C10707" s="33" t="s">
        <v>106</v>
      </c>
      <c r="D10707" s="33" t="s">
        <v>113</v>
      </c>
      <c r="E10707" s="33" t="s">
        <v>105</v>
      </c>
    </row>
    <row r="10708" spans="1:5" ht="15.75" customHeight="1" x14ac:dyDescent="0.25">
      <c r="A10708" s="33">
        <v>9562171</v>
      </c>
      <c r="B10708" s="34">
        <v>43875</v>
      </c>
      <c r="C10708" s="33" t="s">
        <v>106</v>
      </c>
      <c r="D10708" s="33" t="s">
        <v>113</v>
      </c>
      <c r="E10708" s="33" t="s">
        <v>105</v>
      </c>
    </row>
    <row r="10709" spans="1:5" ht="15.75" customHeight="1" x14ac:dyDescent="0.25">
      <c r="A10709" s="33">
        <v>13674534</v>
      </c>
      <c r="B10709" s="34">
        <v>43309</v>
      </c>
      <c r="C10709" s="33" t="s">
        <v>106</v>
      </c>
      <c r="D10709" s="33" t="s">
        <v>113</v>
      </c>
      <c r="E10709" s="33" t="s">
        <v>107</v>
      </c>
    </row>
    <row r="10710" spans="1:5" ht="15.75" customHeight="1" x14ac:dyDescent="0.25">
      <c r="A10710" s="33">
        <v>40818261</v>
      </c>
      <c r="B10710" s="34">
        <v>43158</v>
      </c>
      <c r="C10710" s="33" t="s">
        <v>21</v>
      </c>
      <c r="D10710" s="33" t="s">
        <v>113</v>
      </c>
      <c r="E10710" s="33" t="s">
        <v>107</v>
      </c>
    </row>
    <row r="10711" spans="1:5" ht="15.75" customHeight="1" x14ac:dyDescent="0.25">
      <c r="A10711" s="33">
        <v>17506143</v>
      </c>
      <c r="B10711" s="34">
        <v>43885</v>
      </c>
      <c r="C10711" s="33" t="s">
        <v>106</v>
      </c>
      <c r="D10711" s="33" t="s">
        <v>113</v>
      </c>
      <c r="E10711" s="33" t="s">
        <v>107</v>
      </c>
    </row>
    <row r="10712" spans="1:5" ht="15.75" customHeight="1" x14ac:dyDescent="0.25">
      <c r="A10712" s="33">
        <v>46594100</v>
      </c>
      <c r="B10712" s="34">
        <v>43558</v>
      </c>
      <c r="C10712" s="33" t="s">
        <v>103</v>
      </c>
      <c r="D10712" s="33" t="s">
        <v>113</v>
      </c>
      <c r="E10712" s="33" t="s">
        <v>105</v>
      </c>
    </row>
    <row r="10713" spans="1:5" ht="15.75" customHeight="1" x14ac:dyDescent="0.25">
      <c r="A10713" s="33">
        <v>6267944</v>
      </c>
      <c r="B10713" s="34">
        <v>43954</v>
      </c>
      <c r="C10713" s="33" t="s">
        <v>103</v>
      </c>
      <c r="D10713" s="33" t="s">
        <v>113</v>
      </c>
      <c r="E10713" s="33" t="s">
        <v>105</v>
      </c>
    </row>
    <row r="10714" spans="1:5" ht="15.75" customHeight="1" x14ac:dyDescent="0.25">
      <c r="A10714" s="33">
        <v>15543232</v>
      </c>
      <c r="B10714" s="34">
        <v>43580</v>
      </c>
      <c r="C10714" s="33" t="s">
        <v>106</v>
      </c>
      <c r="D10714" s="33" t="s">
        <v>113</v>
      </c>
      <c r="E10714" s="33" t="s">
        <v>107</v>
      </c>
    </row>
    <row r="10715" spans="1:5" ht="15.75" customHeight="1" x14ac:dyDescent="0.25">
      <c r="A10715" s="33">
        <v>53692499</v>
      </c>
      <c r="B10715" s="34">
        <v>43879</v>
      </c>
      <c r="C10715" s="33" t="s">
        <v>103</v>
      </c>
      <c r="D10715" s="33" t="s">
        <v>113</v>
      </c>
      <c r="E10715" s="33" t="s">
        <v>105</v>
      </c>
    </row>
    <row r="10716" spans="1:5" ht="15.75" customHeight="1" x14ac:dyDescent="0.25">
      <c r="A10716" s="33">
        <v>45424147</v>
      </c>
      <c r="B10716" s="34">
        <v>43777</v>
      </c>
      <c r="C10716" s="33" t="s">
        <v>106</v>
      </c>
      <c r="D10716" s="33" t="s">
        <v>113</v>
      </c>
      <c r="E10716" s="33" t="s">
        <v>105</v>
      </c>
    </row>
    <row r="10717" spans="1:5" ht="15.75" customHeight="1" x14ac:dyDescent="0.25">
      <c r="A10717" s="33">
        <v>49649000</v>
      </c>
      <c r="B10717" s="34">
        <v>43737</v>
      </c>
      <c r="C10717" s="33" t="s">
        <v>106</v>
      </c>
      <c r="D10717" s="33" t="s">
        <v>113</v>
      </c>
      <c r="E10717" s="33" t="s">
        <v>105</v>
      </c>
    </row>
    <row r="10718" spans="1:5" ht="15.75" customHeight="1" x14ac:dyDescent="0.25">
      <c r="A10718" s="33">
        <v>34293615</v>
      </c>
      <c r="B10718" s="34">
        <v>43077</v>
      </c>
      <c r="C10718" s="33" t="s">
        <v>103</v>
      </c>
      <c r="D10718" s="33" t="s">
        <v>113</v>
      </c>
      <c r="E10718" s="33" t="s">
        <v>107</v>
      </c>
    </row>
    <row r="10719" spans="1:5" ht="15.75" customHeight="1" x14ac:dyDescent="0.25">
      <c r="A10719" s="33">
        <v>42613468</v>
      </c>
      <c r="B10719" s="34">
        <v>43300</v>
      </c>
      <c r="C10719" s="33" t="s">
        <v>108</v>
      </c>
      <c r="D10719" s="33" t="s">
        <v>113</v>
      </c>
      <c r="E10719" s="33" t="s">
        <v>107</v>
      </c>
    </row>
    <row r="10720" spans="1:5" ht="15.75" customHeight="1" x14ac:dyDescent="0.25">
      <c r="A10720" s="33">
        <v>38579055</v>
      </c>
      <c r="B10720" s="34">
        <v>43209</v>
      </c>
      <c r="C10720" s="33" t="s">
        <v>106</v>
      </c>
      <c r="D10720" s="33" t="s">
        <v>113</v>
      </c>
      <c r="E10720" s="33" t="s">
        <v>105</v>
      </c>
    </row>
    <row r="10721" spans="1:5" ht="15.75" customHeight="1" x14ac:dyDescent="0.25">
      <c r="A10721" s="33">
        <v>45161185</v>
      </c>
      <c r="B10721" s="34">
        <v>43734</v>
      </c>
      <c r="C10721" s="33" t="s">
        <v>21</v>
      </c>
      <c r="D10721" s="33" t="s">
        <v>113</v>
      </c>
      <c r="E10721" s="33" t="s">
        <v>107</v>
      </c>
    </row>
    <row r="10722" spans="1:5" ht="15.75" customHeight="1" x14ac:dyDescent="0.25">
      <c r="A10722" s="33">
        <v>46375350</v>
      </c>
      <c r="B10722" s="34">
        <v>43608</v>
      </c>
      <c r="C10722" s="33" t="s">
        <v>106</v>
      </c>
      <c r="D10722" s="33" t="s">
        <v>113</v>
      </c>
      <c r="E10722" s="33" t="s">
        <v>105</v>
      </c>
    </row>
    <row r="10723" spans="1:5" ht="15.75" customHeight="1" x14ac:dyDescent="0.25">
      <c r="A10723" s="33">
        <v>40711059</v>
      </c>
      <c r="B10723" s="34">
        <v>43101</v>
      </c>
      <c r="C10723" s="33" t="s">
        <v>108</v>
      </c>
      <c r="D10723" s="33" t="s">
        <v>113</v>
      </c>
      <c r="E10723" s="33" t="s">
        <v>105</v>
      </c>
    </row>
    <row r="10724" spans="1:5" ht="15.75" customHeight="1" x14ac:dyDescent="0.25">
      <c r="A10724" s="33">
        <v>29693152</v>
      </c>
      <c r="B10724" s="34">
        <v>43774</v>
      </c>
      <c r="C10724" s="33" t="s">
        <v>106</v>
      </c>
      <c r="D10724" s="33" t="s">
        <v>113</v>
      </c>
      <c r="E10724" s="33" t="s">
        <v>105</v>
      </c>
    </row>
    <row r="10725" spans="1:5" ht="15.75" customHeight="1" x14ac:dyDescent="0.25">
      <c r="A10725" s="33">
        <v>8664825</v>
      </c>
      <c r="B10725" s="34">
        <v>43801</v>
      </c>
      <c r="C10725" s="33" t="s">
        <v>106</v>
      </c>
      <c r="D10725" s="33" t="s">
        <v>113</v>
      </c>
      <c r="E10725" s="33" t="s">
        <v>105</v>
      </c>
    </row>
    <row r="10726" spans="1:5" ht="15.75" customHeight="1" x14ac:dyDescent="0.25">
      <c r="A10726" s="33">
        <v>40442227</v>
      </c>
      <c r="B10726" s="34">
        <v>43159</v>
      </c>
      <c r="C10726" s="33" t="s">
        <v>106</v>
      </c>
      <c r="D10726" s="33" t="s">
        <v>113</v>
      </c>
      <c r="E10726" s="33" t="s">
        <v>105</v>
      </c>
    </row>
    <row r="10727" spans="1:5" ht="15.75" customHeight="1" x14ac:dyDescent="0.25">
      <c r="A10727" s="33">
        <v>43008678</v>
      </c>
      <c r="B10727" s="34">
        <v>43334</v>
      </c>
      <c r="C10727" s="33" t="s">
        <v>106</v>
      </c>
      <c r="D10727" s="33" t="s">
        <v>113</v>
      </c>
      <c r="E10727" s="33" t="s">
        <v>105</v>
      </c>
    </row>
    <row r="10728" spans="1:5" ht="15.75" customHeight="1" x14ac:dyDescent="0.25">
      <c r="A10728" s="33">
        <v>46146352</v>
      </c>
      <c r="B10728" s="34">
        <v>43535</v>
      </c>
      <c r="C10728" s="33" t="s">
        <v>103</v>
      </c>
      <c r="D10728" s="33" t="s">
        <v>113</v>
      </c>
      <c r="E10728" s="33" t="s">
        <v>107</v>
      </c>
    </row>
    <row r="10729" spans="1:5" ht="15.75" customHeight="1" x14ac:dyDescent="0.25">
      <c r="A10729" s="33">
        <v>30684708</v>
      </c>
      <c r="B10729" s="34">
        <v>42849</v>
      </c>
      <c r="C10729" s="33" t="s">
        <v>103</v>
      </c>
      <c r="D10729" s="33" t="s">
        <v>113</v>
      </c>
      <c r="E10729" s="33" t="s">
        <v>105</v>
      </c>
    </row>
    <row r="10730" spans="1:5" ht="15.75" customHeight="1" x14ac:dyDescent="0.25">
      <c r="A10730" s="33">
        <v>48554906</v>
      </c>
      <c r="B10730" s="34">
        <v>43735</v>
      </c>
      <c r="C10730" s="33" t="s">
        <v>106</v>
      </c>
      <c r="D10730" s="33" t="s">
        <v>113</v>
      </c>
      <c r="E10730" s="33" t="s">
        <v>105</v>
      </c>
    </row>
    <row r="10731" spans="1:5" ht="15.75" customHeight="1" x14ac:dyDescent="0.25">
      <c r="A10731" s="33">
        <v>40119180</v>
      </c>
      <c r="B10731" s="34">
        <v>43815</v>
      </c>
      <c r="C10731" s="33" t="s">
        <v>103</v>
      </c>
      <c r="D10731" s="33" t="s">
        <v>113</v>
      </c>
      <c r="E10731" s="33" t="s">
        <v>107</v>
      </c>
    </row>
    <row r="10732" spans="1:5" ht="15.75" customHeight="1" x14ac:dyDescent="0.25">
      <c r="A10732" s="33">
        <v>42578390</v>
      </c>
      <c r="B10732" s="34">
        <v>43864</v>
      </c>
      <c r="C10732" s="33" t="s">
        <v>106</v>
      </c>
      <c r="D10732" s="33" t="s">
        <v>113</v>
      </c>
      <c r="E10732" s="33" t="s">
        <v>105</v>
      </c>
    </row>
    <row r="10733" spans="1:5" ht="15.75" customHeight="1" x14ac:dyDescent="0.25">
      <c r="A10733" s="33">
        <v>27246702</v>
      </c>
      <c r="B10733" s="34">
        <v>43516</v>
      </c>
      <c r="C10733" s="33" t="s">
        <v>106</v>
      </c>
      <c r="D10733" s="33" t="s">
        <v>113</v>
      </c>
      <c r="E10733" s="33" t="s">
        <v>107</v>
      </c>
    </row>
    <row r="10734" spans="1:5" ht="15.75" customHeight="1" x14ac:dyDescent="0.25">
      <c r="A10734" s="33">
        <v>38717390</v>
      </c>
      <c r="B10734" s="34">
        <v>43510</v>
      </c>
      <c r="C10734" s="33" t="s">
        <v>106</v>
      </c>
      <c r="D10734" s="33" t="s">
        <v>113</v>
      </c>
      <c r="E10734" s="33" t="s">
        <v>105</v>
      </c>
    </row>
    <row r="10735" spans="1:5" ht="15.75" customHeight="1" x14ac:dyDescent="0.25">
      <c r="A10735" s="33">
        <v>40425609</v>
      </c>
      <c r="B10735" s="34">
        <v>43577</v>
      </c>
      <c r="C10735" s="33" t="s">
        <v>106</v>
      </c>
      <c r="D10735" s="33" t="s">
        <v>113</v>
      </c>
      <c r="E10735" s="33" t="s">
        <v>105</v>
      </c>
    </row>
    <row r="10736" spans="1:5" ht="15.75" customHeight="1" x14ac:dyDescent="0.25">
      <c r="A10736" s="33">
        <v>41633914</v>
      </c>
      <c r="B10736" s="34">
        <v>43301</v>
      </c>
      <c r="C10736" s="33" t="s">
        <v>106</v>
      </c>
      <c r="D10736" s="33" t="s">
        <v>113</v>
      </c>
      <c r="E10736" s="33" t="s">
        <v>107</v>
      </c>
    </row>
    <row r="10737" spans="1:5" ht="15.75" customHeight="1" x14ac:dyDescent="0.25">
      <c r="A10737" s="33">
        <v>35309435</v>
      </c>
      <c r="B10737" s="34">
        <v>42579</v>
      </c>
      <c r="C10737" s="33" t="s">
        <v>103</v>
      </c>
      <c r="D10737" s="33" t="s">
        <v>113</v>
      </c>
      <c r="E10737" s="33" t="s">
        <v>105</v>
      </c>
    </row>
    <row r="10738" spans="1:5" ht="15.75" customHeight="1" x14ac:dyDescent="0.25">
      <c r="A10738" s="33">
        <v>30145459</v>
      </c>
      <c r="B10738" s="34">
        <v>43854</v>
      </c>
      <c r="C10738" s="33" t="s">
        <v>106</v>
      </c>
      <c r="D10738" s="33" t="s">
        <v>113</v>
      </c>
      <c r="E10738" s="33" t="s">
        <v>105</v>
      </c>
    </row>
    <row r="10739" spans="1:5" ht="15.75" customHeight="1" x14ac:dyDescent="0.25">
      <c r="A10739" s="33">
        <v>40315779</v>
      </c>
      <c r="B10739" s="34">
        <v>43055</v>
      </c>
      <c r="C10739" s="33" t="s">
        <v>103</v>
      </c>
      <c r="D10739" s="33" t="s">
        <v>113</v>
      </c>
      <c r="E10739" s="33" t="s">
        <v>105</v>
      </c>
    </row>
    <row r="10740" spans="1:5" ht="15.75" customHeight="1" x14ac:dyDescent="0.25">
      <c r="A10740" s="33">
        <v>44211896</v>
      </c>
      <c r="B10740" s="34">
        <v>43417</v>
      </c>
      <c r="C10740" s="33" t="s">
        <v>106</v>
      </c>
      <c r="D10740" s="33" t="s">
        <v>113</v>
      </c>
      <c r="E10740" s="33" t="s">
        <v>105</v>
      </c>
    </row>
    <row r="10741" spans="1:5" ht="15.75" customHeight="1" x14ac:dyDescent="0.25">
      <c r="A10741" s="33">
        <v>40902257</v>
      </c>
      <c r="B10741" s="34">
        <v>43127</v>
      </c>
      <c r="C10741" s="33" t="s">
        <v>106</v>
      </c>
      <c r="D10741" s="33" t="s">
        <v>113</v>
      </c>
      <c r="E10741" s="33" t="s">
        <v>105</v>
      </c>
    </row>
    <row r="10742" spans="1:5" ht="15.75" customHeight="1" x14ac:dyDescent="0.25">
      <c r="A10742" s="33">
        <v>50447972</v>
      </c>
      <c r="B10742" s="34">
        <v>43772</v>
      </c>
      <c r="C10742" s="33" t="s">
        <v>103</v>
      </c>
      <c r="D10742" s="33" t="s">
        <v>113</v>
      </c>
      <c r="E10742" s="33" t="s">
        <v>107</v>
      </c>
    </row>
    <row r="10743" spans="1:5" ht="15.75" customHeight="1" x14ac:dyDescent="0.25">
      <c r="A10743" s="33">
        <v>40044644</v>
      </c>
      <c r="B10743" s="34">
        <v>43089</v>
      </c>
      <c r="C10743" s="33" t="s">
        <v>103</v>
      </c>
      <c r="D10743" s="33" t="s">
        <v>113</v>
      </c>
      <c r="E10743" s="33" t="s">
        <v>105</v>
      </c>
    </row>
    <row r="10744" spans="1:5" ht="15.75" customHeight="1" x14ac:dyDescent="0.25">
      <c r="A10744" s="33">
        <v>41816805</v>
      </c>
      <c r="B10744" s="34">
        <v>43335</v>
      </c>
      <c r="C10744" s="33" t="s">
        <v>106</v>
      </c>
      <c r="D10744" s="33" t="s">
        <v>113</v>
      </c>
      <c r="E10744" s="33" t="s">
        <v>105</v>
      </c>
    </row>
    <row r="10745" spans="1:5" ht="15.75" customHeight="1" x14ac:dyDescent="0.25">
      <c r="A10745" s="33">
        <v>34996871</v>
      </c>
      <c r="B10745" s="34">
        <v>43357</v>
      </c>
      <c r="C10745" s="33" t="s">
        <v>103</v>
      </c>
      <c r="D10745" s="33" t="s">
        <v>113</v>
      </c>
      <c r="E10745" s="33" t="s">
        <v>107</v>
      </c>
    </row>
    <row r="10746" spans="1:5" ht="15.75" customHeight="1" x14ac:dyDescent="0.25">
      <c r="A10746" s="33">
        <v>41301498</v>
      </c>
      <c r="B10746" s="34">
        <v>43707</v>
      </c>
      <c r="C10746" s="33" t="s">
        <v>103</v>
      </c>
      <c r="D10746" s="33" t="s">
        <v>113</v>
      </c>
      <c r="E10746" s="33" t="s">
        <v>105</v>
      </c>
    </row>
    <row r="10747" spans="1:5" ht="15.75" customHeight="1" x14ac:dyDescent="0.25">
      <c r="A10747" s="33">
        <v>45353057</v>
      </c>
      <c r="B10747" s="34">
        <v>43663</v>
      </c>
      <c r="C10747" s="33" t="s">
        <v>103</v>
      </c>
      <c r="D10747" s="33" t="s">
        <v>113</v>
      </c>
      <c r="E10747" s="33" t="s">
        <v>105</v>
      </c>
    </row>
    <row r="10748" spans="1:5" ht="15.75" customHeight="1" x14ac:dyDescent="0.25">
      <c r="A10748" s="33">
        <v>13570818</v>
      </c>
      <c r="B10748" s="34">
        <v>43951</v>
      </c>
      <c r="C10748" s="33" t="s">
        <v>103</v>
      </c>
      <c r="D10748" s="33" t="s">
        <v>113</v>
      </c>
      <c r="E10748" s="33" t="s">
        <v>105</v>
      </c>
    </row>
    <row r="10749" spans="1:5" ht="15.75" customHeight="1" x14ac:dyDescent="0.25">
      <c r="A10749" s="33">
        <v>53448828</v>
      </c>
      <c r="B10749" s="34">
        <v>43873</v>
      </c>
      <c r="C10749" s="33" t="s">
        <v>103</v>
      </c>
      <c r="D10749" s="33" t="s">
        <v>113</v>
      </c>
      <c r="E10749" s="33" t="s">
        <v>105</v>
      </c>
    </row>
    <row r="10750" spans="1:5" ht="15.75" customHeight="1" x14ac:dyDescent="0.25">
      <c r="A10750" s="33">
        <v>47001750</v>
      </c>
      <c r="B10750" s="34">
        <v>43768</v>
      </c>
      <c r="C10750" s="33" t="s">
        <v>106</v>
      </c>
      <c r="D10750" s="33" t="s">
        <v>113</v>
      </c>
      <c r="E10750" s="33" t="s">
        <v>107</v>
      </c>
    </row>
    <row r="10751" spans="1:5" ht="15.75" customHeight="1" x14ac:dyDescent="0.25">
      <c r="A10751" s="33">
        <v>41194324</v>
      </c>
      <c r="B10751" s="34">
        <v>43159</v>
      </c>
      <c r="C10751" s="33" t="s">
        <v>103</v>
      </c>
      <c r="D10751" s="33" t="s">
        <v>113</v>
      </c>
      <c r="E10751" s="33" t="s">
        <v>107</v>
      </c>
    </row>
    <row r="10752" spans="1:5" ht="15.75" customHeight="1" x14ac:dyDescent="0.25">
      <c r="A10752" s="33">
        <v>39015822</v>
      </c>
      <c r="B10752" s="34">
        <v>43024</v>
      </c>
      <c r="C10752" s="33" t="s">
        <v>106</v>
      </c>
      <c r="D10752" s="33" t="s">
        <v>113</v>
      </c>
      <c r="E10752" s="33" t="s">
        <v>107</v>
      </c>
    </row>
    <row r="10753" spans="1:5" ht="15.75" customHeight="1" x14ac:dyDescent="0.25">
      <c r="A10753" s="33">
        <v>48617160</v>
      </c>
      <c r="B10753" s="34">
        <v>43775</v>
      </c>
      <c r="C10753" s="33" t="s">
        <v>106</v>
      </c>
      <c r="D10753" s="33" t="s">
        <v>113</v>
      </c>
      <c r="E10753" s="33" t="s">
        <v>105</v>
      </c>
    </row>
    <row r="10754" spans="1:5" ht="15.75" customHeight="1" x14ac:dyDescent="0.25">
      <c r="A10754" s="33">
        <v>26531022</v>
      </c>
      <c r="B10754" s="34">
        <v>43600</v>
      </c>
      <c r="C10754" s="33" t="s">
        <v>103</v>
      </c>
      <c r="D10754" s="33" t="s">
        <v>113</v>
      </c>
      <c r="E10754" s="33" t="s">
        <v>105</v>
      </c>
    </row>
    <row r="10755" spans="1:5" ht="15.75" customHeight="1" x14ac:dyDescent="0.25">
      <c r="A10755" s="33">
        <v>43634879</v>
      </c>
      <c r="B10755" s="34">
        <v>43692</v>
      </c>
      <c r="C10755" s="33" t="s">
        <v>106</v>
      </c>
      <c r="D10755" s="33" t="s">
        <v>113</v>
      </c>
      <c r="E10755" s="33" t="s">
        <v>105</v>
      </c>
    </row>
    <row r="10756" spans="1:5" ht="15.75" customHeight="1" x14ac:dyDescent="0.25">
      <c r="A10756" s="33">
        <v>49189966</v>
      </c>
      <c r="B10756" s="34">
        <v>43718</v>
      </c>
      <c r="C10756" s="33" t="s">
        <v>106</v>
      </c>
      <c r="D10756" s="33" t="s">
        <v>113</v>
      </c>
      <c r="E10756" s="33" t="s">
        <v>105</v>
      </c>
    </row>
    <row r="10757" spans="1:5" ht="15.75" customHeight="1" x14ac:dyDescent="0.25">
      <c r="A10757" s="33">
        <v>45306817</v>
      </c>
      <c r="B10757" s="34">
        <v>44040</v>
      </c>
      <c r="C10757" s="33" t="s">
        <v>106</v>
      </c>
      <c r="D10757" s="33" t="s">
        <v>113</v>
      </c>
      <c r="E10757" s="33" t="s">
        <v>105</v>
      </c>
    </row>
    <row r="10758" spans="1:5" ht="15.75" customHeight="1" x14ac:dyDescent="0.25">
      <c r="A10758" s="33">
        <v>57835214</v>
      </c>
      <c r="B10758" s="34">
        <v>44059</v>
      </c>
      <c r="C10758" s="33" t="s">
        <v>103</v>
      </c>
      <c r="D10758" s="33" t="s">
        <v>113</v>
      </c>
      <c r="E10758" s="33" t="s">
        <v>107</v>
      </c>
    </row>
    <row r="10759" spans="1:5" ht="15.75" customHeight="1" x14ac:dyDescent="0.25">
      <c r="A10759" s="33">
        <v>29836673</v>
      </c>
      <c r="B10759" s="34">
        <v>43828</v>
      </c>
      <c r="C10759" s="33" t="s">
        <v>106</v>
      </c>
      <c r="D10759" s="33" t="s">
        <v>113</v>
      </c>
      <c r="E10759" s="33" t="s">
        <v>105</v>
      </c>
    </row>
    <row r="10760" spans="1:5" ht="15.75" customHeight="1" x14ac:dyDescent="0.25">
      <c r="A10760" s="33">
        <v>7848766</v>
      </c>
      <c r="B10760" s="34">
        <v>43898</v>
      </c>
      <c r="C10760" s="33" t="s">
        <v>106</v>
      </c>
      <c r="D10760" s="33" t="s">
        <v>113</v>
      </c>
      <c r="E10760" s="33" t="s">
        <v>105</v>
      </c>
    </row>
    <row r="10761" spans="1:5" ht="15.75" customHeight="1" x14ac:dyDescent="0.25">
      <c r="A10761" s="33">
        <v>30981377</v>
      </c>
      <c r="B10761" s="34">
        <v>44104</v>
      </c>
      <c r="C10761" s="33" t="s">
        <v>103</v>
      </c>
      <c r="D10761" s="33" t="s">
        <v>113</v>
      </c>
      <c r="E10761" s="33" t="s">
        <v>107</v>
      </c>
    </row>
    <row r="10762" spans="1:5" ht="15.75" customHeight="1" x14ac:dyDescent="0.25">
      <c r="A10762" s="33">
        <v>53148781</v>
      </c>
      <c r="B10762" s="34">
        <v>43984</v>
      </c>
      <c r="C10762" s="33" t="s">
        <v>103</v>
      </c>
      <c r="D10762" s="33" t="s">
        <v>113</v>
      </c>
      <c r="E10762" s="33" t="s">
        <v>107</v>
      </c>
    </row>
    <row r="10763" spans="1:5" ht="15.75" customHeight="1" x14ac:dyDescent="0.25">
      <c r="A10763" s="33">
        <v>9026250</v>
      </c>
      <c r="B10763" s="34">
        <v>42590</v>
      </c>
      <c r="C10763" s="33" t="s">
        <v>106</v>
      </c>
      <c r="D10763" s="33" t="s">
        <v>113</v>
      </c>
      <c r="E10763" s="33" t="s">
        <v>105</v>
      </c>
    </row>
    <row r="10764" spans="1:5" ht="15.75" customHeight="1" x14ac:dyDescent="0.25">
      <c r="A10764" s="33">
        <v>34718100</v>
      </c>
      <c r="B10764" s="34">
        <v>42794</v>
      </c>
      <c r="C10764" s="33" t="s">
        <v>106</v>
      </c>
      <c r="D10764" s="33" t="s">
        <v>113</v>
      </c>
      <c r="E10764" s="33" t="s">
        <v>105</v>
      </c>
    </row>
    <row r="10765" spans="1:5" ht="15.75" customHeight="1" x14ac:dyDescent="0.25">
      <c r="A10765" s="33">
        <v>23151538</v>
      </c>
      <c r="B10765" s="34">
        <v>43354</v>
      </c>
      <c r="C10765" s="33" t="s">
        <v>21</v>
      </c>
      <c r="D10765" s="33" t="s">
        <v>113</v>
      </c>
      <c r="E10765" s="33" t="s">
        <v>105</v>
      </c>
    </row>
    <row r="10766" spans="1:5" ht="15.75" customHeight="1" x14ac:dyDescent="0.25">
      <c r="A10766" s="33">
        <v>38994497</v>
      </c>
      <c r="B10766" s="34">
        <v>43802</v>
      </c>
      <c r="C10766" s="33" t="s">
        <v>103</v>
      </c>
      <c r="D10766" s="33" t="s">
        <v>113</v>
      </c>
      <c r="E10766" s="33" t="s">
        <v>107</v>
      </c>
    </row>
    <row r="10767" spans="1:5" ht="15.75" customHeight="1" x14ac:dyDescent="0.25">
      <c r="A10767" s="33">
        <v>50072320</v>
      </c>
      <c r="B10767" s="34">
        <v>43957</v>
      </c>
      <c r="C10767" s="33" t="s">
        <v>106</v>
      </c>
      <c r="D10767" s="33" t="s">
        <v>113</v>
      </c>
      <c r="E10767" s="33" t="s">
        <v>105</v>
      </c>
    </row>
    <row r="10768" spans="1:5" ht="15.75" customHeight="1" x14ac:dyDescent="0.25">
      <c r="A10768" s="33">
        <v>38794873</v>
      </c>
      <c r="B10768" s="34">
        <v>43454</v>
      </c>
      <c r="C10768" s="33" t="s">
        <v>103</v>
      </c>
      <c r="D10768" s="33" t="s">
        <v>113</v>
      </c>
      <c r="E10768" s="33" t="s">
        <v>105</v>
      </c>
    </row>
    <row r="10769" spans="1:5" ht="15.75" customHeight="1" x14ac:dyDescent="0.25">
      <c r="A10769" s="33">
        <v>52078830</v>
      </c>
      <c r="B10769" s="34">
        <v>43951</v>
      </c>
      <c r="C10769" s="33" t="s">
        <v>21</v>
      </c>
      <c r="D10769" s="33" t="s">
        <v>113</v>
      </c>
      <c r="E10769" s="33" t="s">
        <v>107</v>
      </c>
    </row>
    <row r="10770" spans="1:5" ht="15.75" customHeight="1" x14ac:dyDescent="0.25">
      <c r="A10770" s="33">
        <v>40617899</v>
      </c>
      <c r="B10770" s="34">
        <v>43099</v>
      </c>
      <c r="C10770" s="33" t="s">
        <v>21</v>
      </c>
      <c r="D10770" s="33" t="s">
        <v>113</v>
      </c>
      <c r="E10770" s="33" t="s">
        <v>105</v>
      </c>
    </row>
    <row r="10771" spans="1:5" ht="15.75" customHeight="1" x14ac:dyDescent="0.25">
      <c r="A10771" s="33">
        <v>35104233</v>
      </c>
      <c r="B10771" s="34">
        <v>43051</v>
      </c>
      <c r="C10771" s="33" t="s">
        <v>106</v>
      </c>
      <c r="D10771" s="33" t="s">
        <v>113</v>
      </c>
      <c r="E10771" s="33" t="s">
        <v>105</v>
      </c>
    </row>
    <row r="10772" spans="1:5" ht="15.75" customHeight="1" x14ac:dyDescent="0.25">
      <c r="A10772" s="33">
        <v>14825031</v>
      </c>
      <c r="B10772" s="34">
        <v>43752</v>
      </c>
      <c r="C10772" s="33" t="s">
        <v>106</v>
      </c>
      <c r="D10772" s="33" t="s">
        <v>113</v>
      </c>
      <c r="E10772" s="33" t="s">
        <v>105</v>
      </c>
    </row>
    <row r="10773" spans="1:5" ht="15.75" customHeight="1" x14ac:dyDescent="0.25">
      <c r="A10773" s="33">
        <v>48235646</v>
      </c>
      <c r="B10773" s="34">
        <v>43677</v>
      </c>
      <c r="C10773" s="33" t="s">
        <v>103</v>
      </c>
      <c r="D10773" s="33" t="s">
        <v>113</v>
      </c>
      <c r="E10773" s="33" t="s">
        <v>105</v>
      </c>
    </row>
    <row r="10774" spans="1:5" ht="15.75" customHeight="1" x14ac:dyDescent="0.25">
      <c r="A10774" s="33">
        <v>33306051</v>
      </c>
      <c r="B10774" s="34">
        <v>43567</v>
      </c>
      <c r="C10774" s="33" t="s">
        <v>103</v>
      </c>
      <c r="D10774" s="33" t="s">
        <v>113</v>
      </c>
      <c r="E10774" s="33" t="s">
        <v>105</v>
      </c>
    </row>
    <row r="10775" spans="1:5" ht="15.75" customHeight="1" x14ac:dyDescent="0.25">
      <c r="A10775" s="33">
        <v>39882296</v>
      </c>
      <c r="B10775" s="34">
        <v>43822</v>
      </c>
      <c r="C10775" s="33" t="s">
        <v>106</v>
      </c>
      <c r="D10775" s="33" t="s">
        <v>113</v>
      </c>
      <c r="E10775" s="33" t="s">
        <v>105</v>
      </c>
    </row>
    <row r="10776" spans="1:5" ht="15.75" customHeight="1" x14ac:dyDescent="0.25">
      <c r="A10776" s="33">
        <v>48464073</v>
      </c>
      <c r="B10776" s="34">
        <v>43737</v>
      </c>
      <c r="C10776" s="33" t="s">
        <v>106</v>
      </c>
      <c r="D10776" s="33" t="s">
        <v>113</v>
      </c>
      <c r="E10776" s="33" t="s">
        <v>107</v>
      </c>
    </row>
    <row r="10777" spans="1:5" ht="15.75" customHeight="1" x14ac:dyDescent="0.25">
      <c r="A10777" s="33">
        <v>44682965</v>
      </c>
      <c r="B10777" s="34">
        <v>43524</v>
      </c>
      <c r="C10777" s="33" t="s">
        <v>103</v>
      </c>
      <c r="D10777" s="33" t="s">
        <v>113</v>
      </c>
      <c r="E10777" s="33" t="s">
        <v>105</v>
      </c>
    </row>
    <row r="10778" spans="1:5" ht="15.75" customHeight="1" x14ac:dyDescent="0.25">
      <c r="A10778" s="33">
        <v>44725323</v>
      </c>
      <c r="B10778" s="34">
        <v>43465</v>
      </c>
      <c r="C10778" s="33" t="s">
        <v>106</v>
      </c>
      <c r="D10778" s="33" t="s">
        <v>113</v>
      </c>
      <c r="E10778" s="33" t="s">
        <v>107</v>
      </c>
    </row>
    <row r="10779" spans="1:5" ht="15.75" customHeight="1" x14ac:dyDescent="0.25">
      <c r="A10779" s="33">
        <v>52695332</v>
      </c>
      <c r="B10779" s="34">
        <v>43849</v>
      </c>
      <c r="C10779" s="33" t="s">
        <v>106</v>
      </c>
      <c r="D10779" s="33" t="s">
        <v>113</v>
      </c>
      <c r="E10779" s="33" t="s">
        <v>105</v>
      </c>
    </row>
    <row r="10780" spans="1:5" ht="15.75" customHeight="1" x14ac:dyDescent="0.25">
      <c r="A10780" s="33">
        <v>45934571</v>
      </c>
      <c r="B10780" s="34">
        <v>43786</v>
      </c>
      <c r="C10780" s="33" t="s">
        <v>106</v>
      </c>
      <c r="D10780" s="33" t="s">
        <v>113</v>
      </c>
      <c r="E10780" s="33" t="s">
        <v>105</v>
      </c>
    </row>
    <row r="10781" spans="1:5" ht="15.75" customHeight="1" x14ac:dyDescent="0.25">
      <c r="A10781" s="33">
        <v>38419373</v>
      </c>
      <c r="B10781" s="34">
        <v>43522</v>
      </c>
      <c r="C10781" s="33" t="s">
        <v>108</v>
      </c>
      <c r="D10781" s="33" t="s">
        <v>113</v>
      </c>
      <c r="E10781" s="33" t="s">
        <v>107</v>
      </c>
    </row>
    <row r="10782" spans="1:5" ht="15.75" customHeight="1" x14ac:dyDescent="0.25">
      <c r="A10782" s="33">
        <v>37939557</v>
      </c>
      <c r="B10782" s="34">
        <v>42804</v>
      </c>
      <c r="C10782" s="33" t="s">
        <v>103</v>
      </c>
      <c r="D10782" s="33" t="s">
        <v>113</v>
      </c>
      <c r="E10782" s="33" t="s">
        <v>105</v>
      </c>
    </row>
    <row r="10783" spans="1:5" ht="15.75" customHeight="1" x14ac:dyDescent="0.25">
      <c r="A10783" s="33">
        <v>54905461</v>
      </c>
      <c r="B10783" s="34">
        <v>43998</v>
      </c>
      <c r="C10783" s="33" t="s">
        <v>106</v>
      </c>
      <c r="D10783" s="33" t="s">
        <v>113</v>
      </c>
      <c r="E10783" s="33" t="s">
        <v>107</v>
      </c>
    </row>
    <row r="10784" spans="1:5" ht="15.75" customHeight="1" x14ac:dyDescent="0.25">
      <c r="A10784" s="33">
        <v>40786040</v>
      </c>
      <c r="B10784" s="34">
        <v>43894</v>
      </c>
      <c r="C10784" s="33" t="s">
        <v>21</v>
      </c>
      <c r="D10784" s="33" t="s">
        <v>113</v>
      </c>
      <c r="E10784" s="33" t="s">
        <v>105</v>
      </c>
    </row>
    <row r="10785" spans="1:5" ht="15.75" customHeight="1" x14ac:dyDescent="0.25">
      <c r="A10785" s="33">
        <v>1647743</v>
      </c>
      <c r="B10785" s="34">
        <v>43935</v>
      </c>
      <c r="C10785" s="33" t="s">
        <v>103</v>
      </c>
      <c r="D10785" s="33" t="s">
        <v>113</v>
      </c>
      <c r="E10785" s="33" t="s">
        <v>105</v>
      </c>
    </row>
    <row r="10786" spans="1:5" ht="15.75" customHeight="1" x14ac:dyDescent="0.25">
      <c r="A10786" s="33">
        <v>21074976</v>
      </c>
      <c r="B10786" s="34">
        <v>43568</v>
      </c>
      <c r="C10786" s="33" t="s">
        <v>106</v>
      </c>
      <c r="D10786" s="33" t="s">
        <v>113</v>
      </c>
      <c r="E10786" s="33" t="s">
        <v>105</v>
      </c>
    </row>
    <row r="10787" spans="1:5" ht="15.75" customHeight="1" x14ac:dyDescent="0.25">
      <c r="A10787" s="33">
        <v>953863</v>
      </c>
      <c r="B10787" s="34">
        <v>44019</v>
      </c>
      <c r="C10787" s="33" t="s">
        <v>103</v>
      </c>
      <c r="D10787" s="33" t="s">
        <v>113</v>
      </c>
      <c r="E10787" s="33" t="s">
        <v>105</v>
      </c>
    </row>
    <row r="10788" spans="1:5" ht="15.75" customHeight="1" x14ac:dyDescent="0.25">
      <c r="A10788" s="33">
        <v>47817776</v>
      </c>
      <c r="B10788" s="34">
        <v>43705</v>
      </c>
      <c r="C10788" s="33" t="s">
        <v>106</v>
      </c>
      <c r="D10788" s="33" t="s">
        <v>113</v>
      </c>
      <c r="E10788" s="33" t="s">
        <v>107</v>
      </c>
    </row>
    <row r="10789" spans="1:5" ht="15.75" customHeight="1" x14ac:dyDescent="0.25">
      <c r="A10789" s="33">
        <v>13037924</v>
      </c>
      <c r="B10789" s="34">
        <v>43496</v>
      </c>
      <c r="C10789" s="33" t="s">
        <v>103</v>
      </c>
      <c r="D10789" s="33" t="s">
        <v>113</v>
      </c>
      <c r="E10789" s="33" t="s">
        <v>107</v>
      </c>
    </row>
    <row r="10790" spans="1:5" ht="15.75" customHeight="1" x14ac:dyDescent="0.25">
      <c r="A10790" s="33">
        <v>44619915</v>
      </c>
      <c r="B10790" s="34">
        <v>43448</v>
      </c>
      <c r="C10790" s="33" t="s">
        <v>106</v>
      </c>
      <c r="D10790" s="33" t="s">
        <v>113</v>
      </c>
      <c r="E10790" s="33" t="s">
        <v>107</v>
      </c>
    </row>
    <row r="10791" spans="1:5" ht="15.75" customHeight="1" x14ac:dyDescent="0.25">
      <c r="A10791" s="33">
        <v>48371488</v>
      </c>
      <c r="B10791" s="34">
        <v>43676</v>
      </c>
      <c r="C10791" s="33" t="s">
        <v>106</v>
      </c>
      <c r="D10791" s="33" t="s">
        <v>113</v>
      </c>
      <c r="E10791" s="33" t="s">
        <v>107</v>
      </c>
    </row>
    <row r="10792" spans="1:5" ht="15.75" customHeight="1" x14ac:dyDescent="0.25">
      <c r="A10792" s="33">
        <v>42857121</v>
      </c>
      <c r="B10792" s="34">
        <v>43950</v>
      </c>
      <c r="C10792" s="33" t="s">
        <v>106</v>
      </c>
      <c r="D10792" s="33" t="s">
        <v>113</v>
      </c>
      <c r="E10792" s="33" t="s">
        <v>105</v>
      </c>
    </row>
    <row r="10793" spans="1:5" ht="15.75" customHeight="1" x14ac:dyDescent="0.25">
      <c r="A10793" s="33">
        <v>41897027</v>
      </c>
      <c r="B10793" s="34">
        <v>43606</v>
      </c>
      <c r="C10793" s="33" t="s">
        <v>106</v>
      </c>
      <c r="D10793" s="33" t="s">
        <v>113</v>
      </c>
      <c r="E10793" s="33" t="s">
        <v>107</v>
      </c>
    </row>
    <row r="10794" spans="1:5" ht="15.75" customHeight="1" x14ac:dyDescent="0.25">
      <c r="A10794" s="33">
        <v>22017659</v>
      </c>
      <c r="B10794" s="34">
        <v>42823</v>
      </c>
      <c r="C10794" s="33" t="s">
        <v>21</v>
      </c>
      <c r="D10794" s="33" t="s">
        <v>113</v>
      </c>
      <c r="E10794" s="33" t="s">
        <v>105</v>
      </c>
    </row>
    <row r="10795" spans="1:5" ht="15.75" customHeight="1" x14ac:dyDescent="0.25">
      <c r="A10795" s="33">
        <v>40527786</v>
      </c>
      <c r="B10795" s="34">
        <v>43120</v>
      </c>
      <c r="C10795" s="33" t="s">
        <v>106</v>
      </c>
      <c r="D10795" s="33" t="s">
        <v>113</v>
      </c>
      <c r="E10795" s="33" t="s">
        <v>105</v>
      </c>
    </row>
    <row r="10796" spans="1:5" ht="15.75" customHeight="1" x14ac:dyDescent="0.25">
      <c r="A10796" s="33">
        <v>40242127</v>
      </c>
      <c r="B10796" s="34">
        <v>43087</v>
      </c>
      <c r="C10796" s="33" t="s">
        <v>103</v>
      </c>
      <c r="D10796" s="33" t="s">
        <v>113</v>
      </c>
      <c r="E10796" s="33" t="s">
        <v>105</v>
      </c>
    </row>
    <row r="10797" spans="1:5" ht="15.75" customHeight="1" x14ac:dyDescent="0.25">
      <c r="A10797" s="33">
        <v>47091792</v>
      </c>
      <c r="B10797" s="34">
        <v>43771</v>
      </c>
      <c r="C10797" s="33" t="s">
        <v>106</v>
      </c>
      <c r="D10797" s="33" t="s">
        <v>113</v>
      </c>
      <c r="E10797" s="33" t="s">
        <v>105</v>
      </c>
    </row>
    <row r="10798" spans="1:5" ht="15.75" customHeight="1" x14ac:dyDescent="0.25">
      <c r="A10798" s="33">
        <v>50802214</v>
      </c>
      <c r="B10798" s="34">
        <v>43788</v>
      </c>
      <c r="C10798" s="33" t="s">
        <v>103</v>
      </c>
      <c r="D10798" s="33" t="s">
        <v>113</v>
      </c>
      <c r="E10798" s="33" t="s">
        <v>107</v>
      </c>
    </row>
    <row r="10799" spans="1:5" ht="15.75" customHeight="1" x14ac:dyDescent="0.25">
      <c r="A10799" s="33">
        <v>44691575</v>
      </c>
      <c r="B10799" s="34">
        <v>43497</v>
      </c>
      <c r="C10799" s="33" t="s">
        <v>106</v>
      </c>
      <c r="D10799" s="33" t="s">
        <v>113</v>
      </c>
      <c r="E10799" s="33" t="s">
        <v>105</v>
      </c>
    </row>
    <row r="10800" spans="1:5" ht="15.75" customHeight="1" x14ac:dyDescent="0.25">
      <c r="A10800" s="33">
        <v>33770156</v>
      </c>
      <c r="B10800" s="34">
        <v>42990</v>
      </c>
      <c r="C10800" s="33" t="s">
        <v>106</v>
      </c>
      <c r="D10800" s="33" t="s">
        <v>113</v>
      </c>
      <c r="E10800" s="33" t="s">
        <v>105</v>
      </c>
    </row>
    <row r="10801" spans="1:5" ht="15.75" customHeight="1" x14ac:dyDescent="0.25">
      <c r="A10801" s="33">
        <v>36019364</v>
      </c>
      <c r="B10801" s="34">
        <v>43822</v>
      </c>
      <c r="C10801" s="33" t="s">
        <v>103</v>
      </c>
      <c r="D10801" s="33" t="s">
        <v>113</v>
      </c>
      <c r="E10801" s="33" t="s">
        <v>107</v>
      </c>
    </row>
    <row r="10802" spans="1:5" ht="15.75" customHeight="1" x14ac:dyDescent="0.25">
      <c r="A10802" s="33">
        <v>50147008</v>
      </c>
      <c r="B10802" s="34">
        <v>43860</v>
      </c>
      <c r="C10802" s="33" t="s">
        <v>106</v>
      </c>
      <c r="D10802" s="33" t="s">
        <v>113</v>
      </c>
      <c r="E10802" s="33" t="s">
        <v>105</v>
      </c>
    </row>
    <row r="10803" spans="1:5" ht="15.75" customHeight="1" x14ac:dyDescent="0.25">
      <c r="A10803" s="33">
        <v>53386303</v>
      </c>
      <c r="B10803" s="34">
        <v>43885</v>
      </c>
      <c r="C10803" s="33" t="s">
        <v>106</v>
      </c>
      <c r="D10803" s="33" t="s">
        <v>113</v>
      </c>
      <c r="E10803" s="33" t="s">
        <v>105</v>
      </c>
    </row>
    <row r="10804" spans="1:5" ht="15.75" customHeight="1" x14ac:dyDescent="0.25">
      <c r="A10804" s="33">
        <v>51619589</v>
      </c>
      <c r="B10804" s="34">
        <v>43950</v>
      </c>
      <c r="C10804" s="33" t="s">
        <v>106</v>
      </c>
      <c r="D10804" s="33" t="s">
        <v>113</v>
      </c>
      <c r="E10804" s="33" t="s">
        <v>107</v>
      </c>
    </row>
    <row r="10805" spans="1:5" ht="15.75" customHeight="1" x14ac:dyDescent="0.25">
      <c r="A10805" s="33">
        <v>35717931</v>
      </c>
      <c r="B10805" s="34">
        <v>43291</v>
      </c>
      <c r="C10805" s="33" t="s">
        <v>103</v>
      </c>
      <c r="D10805" s="33" t="s">
        <v>113</v>
      </c>
      <c r="E10805" s="33" t="s">
        <v>105</v>
      </c>
    </row>
    <row r="10806" spans="1:5" ht="15.75" customHeight="1" x14ac:dyDescent="0.25">
      <c r="A10806" s="33">
        <v>35343382</v>
      </c>
      <c r="B10806" s="34">
        <v>43541</v>
      </c>
      <c r="C10806" s="33" t="s">
        <v>21</v>
      </c>
      <c r="D10806" s="33" t="s">
        <v>113</v>
      </c>
      <c r="E10806" s="33" t="s">
        <v>105</v>
      </c>
    </row>
    <row r="10807" spans="1:5" ht="15.75" customHeight="1" x14ac:dyDescent="0.25">
      <c r="A10807" s="33">
        <v>41181536</v>
      </c>
      <c r="B10807" s="34">
        <v>43164</v>
      </c>
      <c r="C10807" s="33" t="s">
        <v>103</v>
      </c>
      <c r="D10807" s="33" t="s">
        <v>113</v>
      </c>
      <c r="E10807" s="33" t="s">
        <v>105</v>
      </c>
    </row>
    <row r="10808" spans="1:5" ht="15.75" customHeight="1" x14ac:dyDescent="0.25">
      <c r="A10808" s="33">
        <v>54858433</v>
      </c>
      <c r="B10808" s="34">
        <v>43950</v>
      </c>
      <c r="C10808" s="33" t="s">
        <v>106</v>
      </c>
      <c r="D10808" s="33" t="s">
        <v>113</v>
      </c>
      <c r="E10808" s="33" t="s">
        <v>107</v>
      </c>
    </row>
    <row r="10809" spans="1:5" ht="15.75" customHeight="1" x14ac:dyDescent="0.25">
      <c r="A10809" s="33">
        <v>41268883</v>
      </c>
      <c r="B10809" s="34">
        <v>43166</v>
      </c>
      <c r="C10809" s="33" t="s">
        <v>106</v>
      </c>
      <c r="D10809" s="33" t="s">
        <v>113</v>
      </c>
      <c r="E10809" s="33" t="s">
        <v>105</v>
      </c>
    </row>
    <row r="10810" spans="1:5" ht="15.75" customHeight="1" x14ac:dyDescent="0.25">
      <c r="A10810" s="33">
        <v>9804930</v>
      </c>
      <c r="B10810" s="34">
        <v>43190</v>
      </c>
      <c r="C10810" s="33" t="s">
        <v>103</v>
      </c>
      <c r="D10810" s="33" t="s">
        <v>113</v>
      </c>
      <c r="E10810" s="33" t="s">
        <v>107</v>
      </c>
    </row>
    <row r="10811" spans="1:5" ht="15.75" customHeight="1" x14ac:dyDescent="0.25">
      <c r="A10811" s="33">
        <v>19675077</v>
      </c>
      <c r="B10811" s="34">
        <v>43514</v>
      </c>
      <c r="C10811" s="33" t="s">
        <v>108</v>
      </c>
      <c r="D10811" s="33" t="s">
        <v>113</v>
      </c>
      <c r="E10811" s="33" t="s">
        <v>105</v>
      </c>
    </row>
    <row r="10812" spans="1:5" ht="15.75" customHeight="1" x14ac:dyDescent="0.25">
      <c r="A10812" s="33">
        <v>38500759</v>
      </c>
      <c r="B10812" s="34">
        <v>43826</v>
      </c>
      <c r="C10812" s="33" t="s">
        <v>106</v>
      </c>
      <c r="D10812" s="33" t="s">
        <v>113</v>
      </c>
      <c r="E10812" s="33" t="s">
        <v>105</v>
      </c>
    </row>
    <row r="10813" spans="1:5" ht="15.75" customHeight="1" x14ac:dyDescent="0.25">
      <c r="A10813" s="33">
        <v>45097449</v>
      </c>
      <c r="B10813" s="34">
        <v>43818</v>
      </c>
      <c r="C10813" s="33" t="s">
        <v>106</v>
      </c>
      <c r="D10813" s="33" t="s">
        <v>113</v>
      </c>
      <c r="E10813" s="33" t="s">
        <v>105</v>
      </c>
    </row>
    <row r="10814" spans="1:5" ht="15.75" customHeight="1" x14ac:dyDescent="0.25">
      <c r="A10814" s="33">
        <v>51463488</v>
      </c>
      <c r="B10814" s="34">
        <v>43819</v>
      </c>
      <c r="C10814" s="33" t="s">
        <v>106</v>
      </c>
      <c r="D10814" s="33" t="s">
        <v>113</v>
      </c>
      <c r="E10814" s="33" t="s">
        <v>107</v>
      </c>
    </row>
    <row r="10815" spans="1:5" ht="15.75" customHeight="1" x14ac:dyDescent="0.25">
      <c r="A10815" s="33">
        <v>39147175</v>
      </c>
      <c r="B10815" s="34">
        <v>44008</v>
      </c>
      <c r="C10815" s="33" t="s">
        <v>106</v>
      </c>
      <c r="D10815" s="33" t="s">
        <v>113</v>
      </c>
      <c r="E10815" s="33" t="s">
        <v>107</v>
      </c>
    </row>
    <row r="10816" spans="1:5" ht="15.75" customHeight="1" x14ac:dyDescent="0.25">
      <c r="A10816" s="33">
        <v>42920006</v>
      </c>
      <c r="B10816" s="34">
        <v>43668</v>
      </c>
      <c r="C10816" s="33" t="s">
        <v>106</v>
      </c>
      <c r="D10816" s="33" t="s">
        <v>113</v>
      </c>
      <c r="E10816" s="33" t="s">
        <v>105</v>
      </c>
    </row>
    <row r="10817" spans="1:5" ht="15.75" customHeight="1" x14ac:dyDescent="0.25">
      <c r="A10817" s="33">
        <v>29780974</v>
      </c>
      <c r="B10817" s="34">
        <v>43869</v>
      </c>
      <c r="C10817" s="33" t="s">
        <v>103</v>
      </c>
      <c r="D10817" s="33" t="s">
        <v>113</v>
      </c>
      <c r="E10817" s="33" t="s">
        <v>105</v>
      </c>
    </row>
    <row r="10818" spans="1:5" ht="15.75" customHeight="1" x14ac:dyDescent="0.25">
      <c r="A10818" s="33">
        <v>3280303</v>
      </c>
      <c r="B10818" s="34">
        <v>43134</v>
      </c>
      <c r="C10818" s="33" t="s">
        <v>106</v>
      </c>
      <c r="D10818" s="33" t="s">
        <v>113</v>
      </c>
      <c r="E10818" s="33" t="s">
        <v>105</v>
      </c>
    </row>
    <row r="10819" spans="1:5" ht="15.75" customHeight="1" x14ac:dyDescent="0.25">
      <c r="A10819" s="33">
        <v>21321873</v>
      </c>
      <c r="B10819" s="34">
        <v>42828</v>
      </c>
      <c r="C10819" s="33" t="s">
        <v>106</v>
      </c>
      <c r="D10819" s="33" t="s">
        <v>113</v>
      </c>
      <c r="E10819" s="33" t="s">
        <v>105</v>
      </c>
    </row>
    <row r="10820" spans="1:5" ht="15.75" customHeight="1" x14ac:dyDescent="0.25">
      <c r="A10820" s="33">
        <v>31192995</v>
      </c>
      <c r="B10820" s="34">
        <v>43700</v>
      </c>
      <c r="C10820" s="33" t="s">
        <v>103</v>
      </c>
      <c r="D10820" s="33" t="s">
        <v>113</v>
      </c>
      <c r="E10820" s="33" t="s">
        <v>107</v>
      </c>
    </row>
    <row r="10821" spans="1:5" ht="15.75" customHeight="1" x14ac:dyDescent="0.25">
      <c r="A10821" s="33">
        <v>39908559</v>
      </c>
      <c r="B10821" s="34">
        <v>43784</v>
      </c>
      <c r="C10821" s="33" t="s">
        <v>103</v>
      </c>
      <c r="D10821" s="33" t="s">
        <v>113</v>
      </c>
      <c r="E10821" s="33" t="s">
        <v>107</v>
      </c>
    </row>
    <row r="10822" spans="1:5" ht="15.75" customHeight="1" x14ac:dyDescent="0.25">
      <c r="A10822" s="33">
        <v>43793583</v>
      </c>
      <c r="B10822" s="34">
        <v>43389</v>
      </c>
      <c r="C10822" s="33" t="s">
        <v>21</v>
      </c>
      <c r="D10822" s="33" t="s">
        <v>113</v>
      </c>
      <c r="E10822" s="33" t="s">
        <v>107</v>
      </c>
    </row>
    <row r="10823" spans="1:5" ht="15.75" customHeight="1" x14ac:dyDescent="0.25">
      <c r="A10823" s="33">
        <v>430351</v>
      </c>
      <c r="B10823" s="34">
        <v>44128</v>
      </c>
      <c r="C10823" s="33" t="s">
        <v>106</v>
      </c>
      <c r="D10823" s="33" t="s">
        <v>113</v>
      </c>
      <c r="E10823" s="33" t="s">
        <v>107</v>
      </c>
    </row>
    <row r="10824" spans="1:5" ht="15.75" customHeight="1" x14ac:dyDescent="0.25">
      <c r="A10824" s="33">
        <v>54347349</v>
      </c>
      <c r="B10824" s="34">
        <v>44065</v>
      </c>
      <c r="C10824" s="33" t="s">
        <v>106</v>
      </c>
      <c r="D10824" s="33" t="s">
        <v>113</v>
      </c>
      <c r="E10824" s="33" t="s">
        <v>105</v>
      </c>
    </row>
    <row r="10825" spans="1:5" ht="15.75" customHeight="1" x14ac:dyDescent="0.25">
      <c r="A10825" s="33">
        <v>40171686</v>
      </c>
      <c r="B10825" s="34">
        <v>43357</v>
      </c>
      <c r="C10825" s="33" t="s">
        <v>106</v>
      </c>
      <c r="D10825" s="33" t="s">
        <v>113</v>
      </c>
      <c r="E10825" s="33" t="s">
        <v>105</v>
      </c>
    </row>
    <row r="10826" spans="1:5" ht="15.75" customHeight="1" x14ac:dyDescent="0.25">
      <c r="A10826" s="33">
        <v>34189587</v>
      </c>
      <c r="B10826" s="34">
        <v>42923</v>
      </c>
      <c r="C10826" s="33" t="s">
        <v>103</v>
      </c>
      <c r="D10826" s="33" t="s">
        <v>113</v>
      </c>
      <c r="E10826" s="33" t="s">
        <v>105</v>
      </c>
    </row>
    <row r="10827" spans="1:5" ht="15.75" customHeight="1" x14ac:dyDescent="0.25">
      <c r="A10827" s="33">
        <v>49033646</v>
      </c>
      <c r="B10827" s="34">
        <v>44192</v>
      </c>
      <c r="C10827" s="33" t="s">
        <v>103</v>
      </c>
      <c r="D10827" s="33" t="s">
        <v>113</v>
      </c>
      <c r="E10827" s="33" t="s">
        <v>107</v>
      </c>
    </row>
    <row r="10828" spans="1:5" ht="15.75" customHeight="1" x14ac:dyDescent="0.25">
      <c r="A10828" s="33">
        <v>55027614</v>
      </c>
      <c r="B10828" s="34">
        <v>43927</v>
      </c>
      <c r="C10828" s="33" t="s">
        <v>106</v>
      </c>
      <c r="D10828" s="33" t="s">
        <v>113</v>
      </c>
      <c r="E10828" s="33" t="s">
        <v>105</v>
      </c>
    </row>
    <row r="10829" spans="1:5" ht="15.75" customHeight="1" x14ac:dyDescent="0.25">
      <c r="A10829" s="33">
        <v>38401841</v>
      </c>
      <c r="B10829" s="34">
        <v>43568</v>
      </c>
      <c r="C10829" s="33" t="s">
        <v>103</v>
      </c>
      <c r="D10829" s="33" t="s">
        <v>113</v>
      </c>
      <c r="E10829" s="33" t="s">
        <v>105</v>
      </c>
    </row>
    <row r="10830" spans="1:5" ht="15.75" customHeight="1" x14ac:dyDescent="0.25">
      <c r="A10830" s="33">
        <v>49460045</v>
      </c>
      <c r="B10830" s="34">
        <v>43790</v>
      </c>
      <c r="C10830" s="33" t="s">
        <v>106</v>
      </c>
      <c r="D10830" s="33" t="s">
        <v>113</v>
      </c>
      <c r="E10830" s="33" t="s">
        <v>105</v>
      </c>
    </row>
    <row r="10831" spans="1:5" ht="15.75" customHeight="1" x14ac:dyDescent="0.25">
      <c r="A10831" s="33">
        <v>38618527</v>
      </c>
      <c r="B10831" s="34">
        <v>43168</v>
      </c>
      <c r="C10831" s="33" t="s">
        <v>21</v>
      </c>
      <c r="D10831" s="33" t="s">
        <v>113</v>
      </c>
      <c r="E10831" s="33" t="s">
        <v>105</v>
      </c>
    </row>
    <row r="10832" spans="1:5" ht="15.75" customHeight="1" x14ac:dyDescent="0.25">
      <c r="A10832" s="33">
        <v>42095314</v>
      </c>
      <c r="B10832" s="34">
        <v>43477</v>
      </c>
      <c r="C10832" s="33" t="s">
        <v>106</v>
      </c>
      <c r="D10832" s="33" t="s">
        <v>113</v>
      </c>
      <c r="E10832" s="33" t="s">
        <v>105</v>
      </c>
    </row>
    <row r="10833" spans="1:5" ht="15.75" customHeight="1" x14ac:dyDescent="0.25">
      <c r="A10833" s="33">
        <v>40623109</v>
      </c>
      <c r="B10833" s="34">
        <v>43748</v>
      </c>
      <c r="C10833" s="33" t="s">
        <v>103</v>
      </c>
      <c r="D10833" s="33" t="s">
        <v>113</v>
      </c>
      <c r="E10833" s="33" t="s">
        <v>107</v>
      </c>
    </row>
    <row r="10834" spans="1:5" ht="15.75" customHeight="1" x14ac:dyDescent="0.25">
      <c r="A10834" s="33">
        <v>52666457</v>
      </c>
      <c r="B10834" s="34">
        <v>43869</v>
      </c>
      <c r="C10834" s="33" t="s">
        <v>106</v>
      </c>
      <c r="D10834" s="33" t="s">
        <v>113</v>
      </c>
      <c r="E10834" s="33" t="s">
        <v>105</v>
      </c>
    </row>
    <row r="10835" spans="1:5" ht="15.75" customHeight="1" x14ac:dyDescent="0.25">
      <c r="A10835" s="33">
        <v>36595235</v>
      </c>
      <c r="B10835" s="34">
        <v>42691</v>
      </c>
      <c r="C10835" s="33" t="s">
        <v>108</v>
      </c>
      <c r="D10835" s="33" t="s">
        <v>113</v>
      </c>
      <c r="E10835" s="33" t="s">
        <v>105</v>
      </c>
    </row>
    <row r="10836" spans="1:5" ht="15.75" customHeight="1" x14ac:dyDescent="0.25">
      <c r="A10836" s="33">
        <v>38577470</v>
      </c>
      <c r="B10836" s="34">
        <v>43824</v>
      </c>
      <c r="C10836" s="33" t="s">
        <v>21</v>
      </c>
      <c r="D10836" s="33" t="s">
        <v>113</v>
      </c>
      <c r="E10836" s="33" t="s">
        <v>105</v>
      </c>
    </row>
    <row r="10837" spans="1:5" ht="15.75" customHeight="1" x14ac:dyDescent="0.25">
      <c r="A10837" s="33">
        <v>53957980</v>
      </c>
      <c r="B10837" s="34">
        <v>43907</v>
      </c>
      <c r="C10837" s="33" t="s">
        <v>21</v>
      </c>
      <c r="D10837" s="33" t="s">
        <v>113</v>
      </c>
      <c r="E10837" s="33" t="s">
        <v>105</v>
      </c>
    </row>
    <row r="10838" spans="1:5" ht="15.75" customHeight="1" x14ac:dyDescent="0.25">
      <c r="A10838" s="33">
        <v>53716699</v>
      </c>
      <c r="B10838" s="34">
        <v>43908</v>
      </c>
      <c r="C10838" s="33" t="s">
        <v>106</v>
      </c>
      <c r="D10838" s="33" t="s">
        <v>113</v>
      </c>
      <c r="E10838" s="33" t="s">
        <v>105</v>
      </c>
    </row>
    <row r="10839" spans="1:5" ht="15.75" customHeight="1" x14ac:dyDescent="0.25">
      <c r="A10839" s="33">
        <v>35811124</v>
      </c>
      <c r="B10839" s="34">
        <v>43018</v>
      </c>
      <c r="C10839" s="33" t="s">
        <v>21</v>
      </c>
      <c r="D10839" s="33" t="s">
        <v>113</v>
      </c>
      <c r="E10839" s="33" t="s">
        <v>105</v>
      </c>
    </row>
    <row r="10840" spans="1:5" ht="15.75" customHeight="1" x14ac:dyDescent="0.25">
      <c r="A10840" s="33">
        <v>41103726</v>
      </c>
      <c r="B10840" s="34">
        <v>43791</v>
      </c>
      <c r="C10840" s="33" t="s">
        <v>103</v>
      </c>
      <c r="D10840" s="33" t="s">
        <v>113</v>
      </c>
      <c r="E10840" s="33" t="s">
        <v>105</v>
      </c>
    </row>
    <row r="10841" spans="1:5" ht="15.75" customHeight="1" x14ac:dyDescent="0.25">
      <c r="A10841" s="33">
        <v>46459365</v>
      </c>
      <c r="B10841" s="34">
        <v>43679</v>
      </c>
      <c r="C10841" s="33" t="s">
        <v>106</v>
      </c>
      <c r="D10841" s="33" t="s">
        <v>113</v>
      </c>
      <c r="E10841" s="33" t="s">
        <v>107</v>
      </c>
    </row>
    <row r="10842" spans="1:5" ht="15.75" customHeight="1" x14ac:dyDescent="0.25">
      <c r="A10842" s="33">
        <v>52692854</v>
      </c>
      <c r="B10842" s="34">
        <v>43971</v>
      </c>
      <c r="C10842" s="33" t="s">
        <v>103</v>
      </c>
      <c r="D10842" s="33" t="s">
        <v>113</v>
      </c>
      <c r="E10842" s="33" t="s">
        <v>107</v>
      </c>
    </row>
    <row r="10843" spans="1:5" ht="15.75" customHeight="1" x14ac:dyDescent="0.25">
      <c r="A10843" s="33">
        <v>47636814</v>
      </c>
      <c r="B10843" s="34">
        <v>43629</v>
      </c>
      <c r="C10843" s="33" t="s">
        <v>106</v>
      </c>
      <c r="D10843" s="33" t="s">
        <v>113</v>
      </c>
      <c r="E10843" s="33" t="s">
        <v>105</v>
      </c>
    </row>
    <row r="10844" spans="1:5" ht="15.75" customHeight="1" x14ac:dyDescent="0.25">
      <c r="A10844" s="33">
        <v>43498175</v>
      </c>
      <c r="B10844" s="34">
        <v>43372</v>
      </c>
      <c r="C10844" s="33" t="s">
        <v>106</v>
      </c>
      <c r="D10844" s="33" t="s">
        <v>113</v>
      </c>
      <c r="E10844" s="33" t="s">
        <v>107</v>
      </c>
    </row>
    <row r="10845" spans="1:5" ht="15.75" customHeight="1" x14ac:dyDescent="0.25">
      <c r="A10845" s="33">
        <v>41914014</v>
      </c>
      <c r="B10845" s="34">
        <v>43312</v>
      </c>
      <c r="C10845" s="33" t="s">
        <v>106</v>
      </c>
      <c r="D10845" s="33" t="s">
        <v>113</v>
      </c>
      <c r="E10845" s="33" t="s">
        <v>107</v>
      </c>
    </row>
    <row r="10846" spans="1:5" ht="15.75" customHeight="1" x14ac:dyDescent="0.25">
      <c r="A10846" s="33">
        <v>57110362</v>
      </c>
      <c r="B10846" s="34">
        <v>44026</v>
      </c>
      <c r="C10846" s="33" t="s">
        <v>103</v>
      </c>
      <c r="D10846" s="33" t="s">
        <v>113</v>
      </c>
      <c r="E10846" s="33" t="s">
        <v>105</v>
      </c>
    </row>
    <row r="10847" spans="1:5" ht="15.75" customHeight="1" x14ac:dyDescent="0.25">
      <c r="A10847" s="33">
        <v>42432140</v>
      </c>
      <c r="B10847" s="34">
        <v>43300</v>
      </c>
      <c r="C10847" s="33" t="s">
        <v>106</v>
      </c>
      <c r="D10847" s="33" t="s">
        <v>113</v>
      </c>
      <c r="E10847" s="33" t="s">
        <v>107</v>
      </c>
    </row>
    <row r="10848" spans="1:5" ht="15.75" customHeight="1" x14ac:dyDescent="0.25">
      <c r="A10848" s="33">
        <v>48147732</v>
      </c>
      <c r="B10848" s="34">
        <v>43722</v>
      </c>
      <c r="C10848" s="33" t="s">
        <v>106</v>
      </c>
      <c r="D10848" s="33" t="s">
        <v>113</v>
      </c>
      <c r="E10848" s="33" t="s">
        <v>105</v>
      </c>
    </row>
    <row r="10849" spans="1:5" ht="15.75" customHeight="1" x14ac:dyDescent="0.25">
      <c r="A10849" s="33">
        <v>38729970</v>
      </c>
      <c r="B10849" s="34">
        <v>43312</v>
      </c>
      <c r="C10849" s="33" t="s">
        <v>21</v>
      </c>
      <c r="D10849" s="33" t="s">
        <v>113</v>
      </c>
      <c r="E10849" s="33" t="s">
        <v>105</v>
      </c>
    </row>
    <row r="10850" spans="1:5" ht="15.75" customHeight="1" x14ac:dyDescent="0.25">
      <c r="A10850" s="33">
        <v>47224173</v>
      </c>
      <c r="B10850" s="34">
        <v>43646</v>
      </c>
      <c r="C10850" s="33" t="s">
        <v>106</v>
      </c>
      <c r="D10850" s="33" t="s">
        <v>113</v>
      </c>
      <c r="E10850" s="33" t="s">
        <v>105</v>
      </c>
    </row>
    <row r="10851" spans="1:5" ht="15.75" customHeight="1" x14ac:dyDescent="0.25">
      <c r="A10851" s="33">
        <v>34048408</v>
      </c>
      <c r="B10851" s="34">
        <v>44031</v>
      </c>
      <c r="C10851" s="33" t="s">
        <v>106</v>
      </c>
      <c r="D10851" s="33" t="s">
        <v>113</v>
      </c>
      <c r="E10851" s="33" t="s">
        <v>105</v>
      </c>
    </row>
    <row r="10852" spans="1:5" ht="15.75" customHeight="1" x14ac:dyDescent="0.25">
      <c r="A10852" s="33">
        <v>40541113</v>
      </c>
      <c r="B10852" s="34">
        <v>44177</v>
      </c>
      <c r="C10852" s="33" t="s">
        <v>106</v>
      </c>
      <c r="D10852" s="33" t="s">
        <v>113</v>
      </c>
      <c r="E10852" s="33" t="s">
        <v>105</v>
      </c>
    </row>
    <row r="10853" spans="1:5" ht="15.75" customHeight="1" x14ac:dyDescent="0.25">
      <c r="A10853" s="33">
        <v>41389016</v>
      </c>
      <c r="B10853" s="34">
        <v>43189</v>
      </c>
      <c r="C10853" s="33" t="s">
        <v>106</v>
      </c>
      <c r="D10853" s="33" t="s">
        <v>113</v>
      </c>
      <c r="E10853" s="33" t="s">
        <v>105</v>
      </c>
    </row>
    <row r="10854" spans="1:5" ht="15.75" customHeight="1" x14ac:dyDescent="0.25">
      <c r="A10854" s="33">
        <v>48069419</v>
      </c>
      <c r="B10854" s="34">
        <v>43660</v>
      </c>
      <c r="C10854" s="33" t="s">
        <v>106</v>
      </c>
      <c r="D10854" s="33" t="s">
        <v>113</v>
      </c>
      <c r="E10854" s="33" t="s">
        <v>105</v>
      </c>
    </row>
    <row r="10855" spans="1:5" ht="15.75" customHeight="1" x14ac:dyDescent="0.25">
      <c r="A10855" s="33">
        <v>52886273</v>
      </c>
      <c r="B10855" s="34">
        <v>43855</v>
      </c>
      <c r="C10855" s="33" t="s">
        <v>108</v>
      </c>
      <c r="D10855" s="33" t="s">
        <v>113</v>
      </c>
      <c r="E10855" s="33" t="s">
        <v>107</v>
      </c>
    </row>
    <row r="10856" spans="1:5" ht="15.75" customHeight="1" x14ac:dyDescent="0.25">
      <c r="A10856" s="33">
        <v>45359697</v>
      </c>
      <c r="B10856" s="34">
        <v>43908</v>
      </c>
      <c r="C10856" s="33" t="s">
        <v>106</v>
      </c>
      <c r="D10856" s="33" t="s">
        <v>113</v>
      </c>
      <c r="E10856" s="33" t="s">
        <v>105</v>
      </c>
    </row>
    <row r="10857" spans="1:5" ht="15.75" customHeight="1" x14ac:dyDescent="0.25">
      <c r="A10857" s="33">
        <v>25840896</v>
      </c>
      <c r="B10857" s="34">
        <v>43301</v>
      </c>
      <c r="C10857" s="33" t="s">
        <v>106</v>
      </c>
      <c r="D10857" s="33" t="s">
        <v>113</v>
      </c>
      <c r="E10857" s="33" t="s">
        <v>107</v>
      </c>
    </row>
    <row r="10858" spans="1:5" ht="15.75" customHeight="1" x14ac:dyDescent="0.25">
      <c r="A10858" s="33">
        <v>1379875</v>
      </c>
      <c r="B10858" s="34">
        <v>42716</v>
      </c>
      <c r="C10858" s="33" t="s">
        <v>103</v>
      </c>
      <c r="D10858" s="33" t="s">
        <v>113</v>
      </c>
      <c r="E10858" s="33" t="s">
        <v>107</v>
      </c>
    </row>
    <row r="10859" spans="1:5" ht="15.75" customHeight="1" x14ac:dyDescent="0.25">
      <c r="A10859" s="33">
        <v>56068533</v>
      </c>
      <c r="B10859" s="34">
        <v>43973</v>
      </c>
      <c r="C10859" s="33" t="s">
        <v>106</v>
      </c>
      <c r="D10859" s="33" t="s">
        <v>113</v>
      </c>
      <c r="E10859" s="33" t="s">
        <v>105</v>
      </c>
    </row>
    <row r="10860" spans="1:5" ht="15.75" customHeight="1" x14ac:dyDescent="0.25">
      <c r="A10860" s="33">
        <v>35044066</v>
      </c>
      <c r="B10860" s="34">
        <v>43527</v>
      </c>
      <c r="C10860" s="33" t="s">
        <v>106</v>
      </c>
      <c r="D10860" s="33" t="s">
        <v>113</v>
      </c>
      <c r="E10860" s="33" t="s">
        <v>107</v>
      </c>
    </row>
    <row r="10861" spans="1:5" ht="15.75" customHeight="1" x14ac:dyDescent="0.25">
      <c r="A10861" s="33">
        <v>45594998</v>
      </c>
      <c r="B10861" s="34">
        <v>44011</v>
      </c>
      <c r="C10861" s="33" t="s">
        <v>106</v>
      </c>
      <c r="D10861" s="33" t="s">
        <v>113</v>
      </c>
      <c r="E10861" s="33" t="s">
        <v>107</v>
      </c>
    </row>
    <row r="10862" spans="1:5" ht="15.75" customHeight="1" x14ac:dyDescent="0.25">
      <c r="A10862" s="33">
        <v>40651670</v>
      </c>
      <c r="B10862" s="34">
        <v>43097</v>
      </c>
      <c r="C10862" s="33" t="s">
        <v>106</v>
      </c>
      <c r="D10862" s="33" t="s">
        <v>113</v>
      </c>
      <c r="E10862" s="33" t="s">
        <v>105</v>
      </c>
    </row>
    <row r="10863" spans="1:5" ht="15.75" customHeight="1" x14ac:dyDescent="0.25">
      <c r="A10863" s="33">
        <v>26707048</v>
      </c>
      <c r="B10863" s="34">
        <v>43456</v>
      </c>
      <c r="C10863" s="33" t="s">
        <v>103</v>
      </c>
      <c r="D10863" s="33" t="s">
        <v>113</v>
      </c>
      <c r="E10863" s="33" t="s">
        <v>105</v>
      </c>
    </row>
    <row r="10864" spans="1:5" ht="15.75" customHeight="1" x14ac:dyDescent="0.25">
      <c r="A10864" s="33">
        <v>2506375</v>
      </c>
      <c r="B10864" s="34">
        <v>42580</v>
      </c>
      <c r="C10864" s="33" t="s">
        <v>103</v>
      </c>
      <c r="D10864" s="33" t="s">
        <v>113</v>
      </c>
      <c r="E10864" s="33" t="s">
        <v>105</v>
      </c>
    </row>
    <row r="10865" spans="1:5" ht="15.75" customHeight="1" x14ac:dyDescent="0.25">
      <c r="A10865" s="33">
        <v>38350719</v>
      </c>
      <c r="B10865" s="34">
        <v>42815</v>
      </c>
      <c r="C10865" s="33" t="s">
        <v>106</v>
      </c>
      <c r="D10865" s="33" t="s">
        <v>113</v>
      </c>
      <c r="E10865" s="33" t="s">
        <v>105</v>
      </c>
    </row>
    <row r="10866" spans="1:5" ht="15.75" customHeight="1" x14ac:dyDescent="0.25">
      <c r="A10866" s="33">
        <v>9095637</v>
      </c>
      <c r="B10866" s="34">
        <v>43650</v>
      </c>
      <c r="C10866" s="33" t="s">
        <v>106</v>
      </c>
      <c r="D10866" s="33" t="s">
        <v>113</v>
      </c>
      <c r="E10866" s="33" t="s">
        <v>105</v>
      </c>
    </row>
    <row r="10867" spans="1:5" ht="15.75" customHeight="1" x14ac:dyDescent="0.25">
      <c r="A10867" s="33">
        <v>42241432</v>
      </c>
      <c r="B10867" s="34">
        <v>43267</v>
      </c>
      <c r="C10867" s="33" t="s">
        <v>106</v>
      </c>
      <c r="D10867" s="33" t="s">
        <v>113</v>
      </c>
      <c r="E10867" s="33" t="s">
        <v>105</v>
      </c>
    </row>
    <row r="10868" spans="1:5" ht="15.75" customHeight="1" x14ac:dyDescent="0.25">
      <c r="A10868" s="33">
        <v>45133915</v>
      </c>
      <c r="B10868" s="34">
        <v>43981</v>
      </c>
      <c r="C10868" s="33" t="s">
        <v>103</v>
      </c>
      <c r="D10868" s="33" t="s">
        <v>113</v>
      </c>
      <c r="E10868" s="33" t="s">
        <v>105</v>
      </c>
    </row>
    <row r="10869" spans="1:5" ht="15.75" customHeight="1" x14ac:dyDescent="0.25">
      <c r="A10869" s="33">
        <v>43330362</v>
      </c>
      <c r="B10869" s="34">
        <v>43360</v>
      </c>
      <c r="C10869" s="33" t="s">
        <v>106</v>
      </c>
      <c r="D10869" s="33" t="s">
        <v>113</v>
      </c>
      <c r="E10869" s="33" t="s">
        <v>107</v>
      </c>
    </row>
    <row r="10870" spans="1:5" ht="15.75" customHeight="1" x14ac:dyDescent="0.25">
      <c r="A10870" s="33">
        <v>40996808</v>
      </c>
      <c r="B10870" s="34">
        <v>43187</v>
      </c>
      <c r="C10870" s="33" t="s">
        <v>106</v>
      </c>
      <c r="D10870" s="33" t="s">
        <v>113</v>
      </c>
      <c r="E10870" s="33" t="s">
        <v>105</v>
      </c>
    </row>
    <row r="10871" spans="1:5" ht="15.75" customHeight="1" x14ac:dyDescent="0.25">
      <c r="A10871" s="33">
        <v>40136787</v>
      </c>
      <c r="B10871" s="34">
        <v>43768</v>
      </c>
      <c r="C10871" s="33" t="s">
        <v>103</v>
      </c>
      <c r="D10871" s="33" t="s">
        <v>113</v>
      </c>
      <c r="E10871" s="33" t="s">
        <v>105</v>
      </c>
    </row>
    <row r="10872" spans="1:5" ht="15.75" customHeight="1" x14ac:dyDescent="0.25">
      <c r="A10872" s="33">
        <v>38867301</v>
      </c>
      <c r="B10872" s="34">
        <v>42920</v>
      </c>
      <c r="C10872" s="33" t="s">
        <v>21</v>
      </c>
      <c r="D10872" s="33" t="s">
        <v>113</v>
      </c>
      <c r="E10872" s="33" t="s">
        <v>105</v>
      </c>
    </row>
    <row r="10873" spans="1:5" ht="15.75" customHeight="1" x14ac:dyDescent="0.25">
      <c r="A10873" s="33">
        <v>40431088</v>
      </c>
      <c r="B10873" s="34">
        <v>43604</v>
      </c>
      <c r="C10873" s="33" t="s">
        <v>103</v>
      </c>
      <c r="D10873" s="33" t="s">
        <v>113</v>
      </c>
      <c r="E10873" s="33" t="s">
        <v>107</v>
      </c>
    </row>
    <row r="10874" spans="1:5" ht="15.75" customHeight="1" x14ac:dyDescent="0.25">
      <c r="A10874" s="33">
        <v>47516635</v>
      </c>
      <c r="B10874" s="34">
        <v>43685</v>
      </c>
      <c r="C10874" s="33" t="s">
        <v>103</v>
      </c>
      <c r="D10874" s="33" t="s">
        <v>113</v>
      </c>
      <c r="E10874" s="33" t="s">
        <v>107</v>
      </c>
    </row>
    <row r="10875" spans="1:5" ht="15.75" customHeight="1" x14ac:dyDescent="0.25">
      <c r="A10875" s="33">
        <v>25887706</v>
      </c>
      <c r="B10875" s="34">
        <v>43811</v>
      </c>
      <c r="C10875" s="33" t="s">
        <v>106</v>
      </c>
      <c r="D10875" s="33" t="s">
        <v>113</v>
      </c>
      <c r="E10875" s="33" t="s">
        <v>105</v>
      </c>
    </row>
    <row r="10876" spans="1:5" ht="15.75" customHeight="1" x14ac:dyDescent="0.25">
      <c r="A10876" s="33">
        <v>16859991</v>
      </c>
      <c r="B10876" s="34">
        <v>43935</v>
      </c>
      <c r="C10876" s="33" t="s">
        <v>106</v>
      </c>
      <c r="D10876" s="33" t="s">
        <v>113</v>
      </c>
      <c r="E10876" s="33" t="s">
        <v>105</v>
      </c>
    </row>
    <row r="10877" spans="1:5" ht="15.75" customHeight="1" x14ac:dyDescent="0.25">
      <c r="A10877" s="33">
        <v>20855720</v>
      </c>
      <c r="B10877" s="34">
        <v>42891</v>
      </c>
      <c r="C10877" s="33" t="s">
        <v>21</v>
      </c>
      <c r="D10877" s="33" t="s">
        <v>113</v>
      </c>
      <c r="E10877" s="33" t="s">
        <v>105</v>
      </c>
    </row>
    <row r="10878" spans="1:5" ht="15.75" customHeight="1" x14ac:dyDescent="0.25">
      <c r="A10878" s="33">
        <v>41820070</v>
      </c>
      <c r="B10878" s="34">
        <v>43229</v>
      </c>
      <c r="C10878" s="33" t="s">
        <v>103</v>
      </c>
      <c r="D10878" s="33" t="s">
        <v>113</v>
      </c>
      <c r="E10878" s="33" t="s">
        <v>107</v>
      </c>
    </row>
    <row r="10879" spans="1:5" ht="15.75" customHeight="1" x14ac:dyDescent="0.25">
      <c r="A10879" s="33">
        <v>22387275</v>
      </c>
      <c r="B10879" s="34">
        <v>43831</v>
      </c>
      <c r="C10879" s="33" t="s">
        <v>21</v>
      </c>
      <c r="D10879" s="33" t="s">
        <v>113</v>
      </c>
      <c r="E10879" s="33" t="s">
        <v>105</v>
      </c>
    </row>
    <row r="10880" spans="1:5" ht="15.75" customHeight="1" x14ac:dyDescent="0.25">
      <c r="A10880" s="33">
        <v>55674725</v>
      </c>
      <c r="B10880" s="34">
        <v>44010</v>
      </c>
      <c r="C10880" s="33" t="s">
        <v>103</v>
      </c>
      <c r="D10880" s="33" t="s">
        <v>113</v>
      </c>
      <c r="E10880" s="33" t="s">
        <v>105</v>
      </c>
    </row>
    <row r="10881" spans="1:5" ht="15.75" customHeight="1" x14ac:dyDescent="0.25">
      <c r="A10881" s="33">
        <v>55071739</v>
      </c>
      <c r="B10881" s="34">
        <v>43929</v>
      </c>
      <c r="C10881" s="33" t="s">
        <v>103</v>
      </c>
      <c r="D10881" s="33" t="s">
        <v>113</v>
      </c>
      <c r="E10881" s="33" t="s">
        <v>105</v>
      </c>
    </row>
    <row r="10882" spans="1:5" ht="15.75" customHeight="1" x14ac:dyDescent="0.25">
      <c r="A10882" s="33">
        <v>15357415</v>
      </c>
      <c r="B10882" s="34">
        <v>43585</v>
      </c>
      <c r="C10882" s="33" t="s">
        <v>103</v>
      </c>
      <c r="D10882" s="33" t="s">
        <v>113</v>
      </c>
      <c r="E10882" s="33" t="s">
        <v>105</v>
      </c>
    </row>
    <row r="10883" spans="1:5" ht="15.75" customHeight="1" x14ac:dyDescent="0.25">
      <c r="A10883" s="33">
        <v>45884803</v>
      </c>
      <c r="B10883" s="34">
        <v>43935</v>
      </c>
      <c r="C10883" s="33" t="s">
        <v>106</v>
      </c>
      <c r="D10883" s="33" t="s">
        <v>113</v>
      </c>
      <c r="E10883" s="33" t="s">
        <v>107</v>
      </c>
    </row>
    <row r="10884" spans="1:5" ht="15.75" customHeight="1" x14ac:dyDescent="0.25">
      <c r="A10884" s="33">
        <v>40615112</v>
      </c>
      <c r="B10884" s="34">
        <v>43090</v>
      </c>
      <c r="C10884" s="33" t="s">
        <v>21</v>
      </c>
      <c r="D10884" s="33" t="s">
        <v>113</v>
      </c>
      <c r="E10884" s="33" t="s">
        <v>105</v>
      </c>
    </row>
    <row r="10885" spans="1:5" ht="15.75" customHeight="1" x14ac:dyDescent="0.25">
      <c r="A10885" s="33">
        <v>38844044</v>
      </c>
      <c r="B10885" s="34">
        <v>43119</v>
      </c>
      <c r="C10885" s="33" t="s">
        <v>106</v>
      </c>
      <c r="D10885" s="33" t="s">
        <v>113</v>
      </c>
      <c r="E10885" s="33" t="s">
        <v>107</v>
      </c>
    </row>
    <row r="10886" spans="1:5" ht="15.75" customHeight="1" x14ac:dyDescent="0.25">
      <c r="A10886" s="33">
        <v>16903172</v>
      </c>
      <c r="B10886" s="34">
        <v>43061</v>
      </c>
      <c r="C10886" s="33" t="s">
        <v>103</v>
      </c>
      <c r="D10886" s="33" t="s">
        <v>113</v>
      </c>
      <c r="E10886" s="33" t="s">
        <v>107</v>
      </c>
    </row>
    <row r="10887" spans="1:5" ht="15.75" customHeight="1" x14ac:dyDescent="0.25">
      <c r="A10887" s="33">
        <v>39263550</v>
      </c>
      <c r="B10887" s="34">
        <v>43746</v>
      </c>
      <c r="C10887" s="33" t="s">
        <v>106</v>
      </c>
      <c r="D10887" s="33" t="s">
        <v>113</v>
      </c>
      <c r="E10887" s="33" t="s">
        <v>105</v>
      </c>
    </row>
    <row r="10888" spans="1:5" ht="15.75" customHeight="1" x14ac:dyDescent="0.25">
      <c r="A10888" s="33">
        <v>34089526</v>
      </c>
      <c r="B10888" s="34">
        <v>42876</v>
      </c>
      <c r="C10888" s="33" t="s">
        <v>103</v>
      </c>
      <c r="D10888" s="33" t="s">
        <v>113</v>
      </c>
      <c r="E10888" s="33" t="s">
        <v>107</v>
      </c>
    </row>
    <row r="10889" spans="1:5" ht="15.75" customHeight="1" x14ac:dyDescent="0.25">
      <c r="A10889" s="33">
        <v>48301058</v>
      </c>
      <c r="B10889" s="34">
        <v>43682</v>
      </c>
      <c r="C10889" s="33" t="s">
        <v>106</v>
      </c>
      <c r="D10889" s="33" t="s">
        <v>113</v>
      </c>
      <c r="E10889" s="33" t="s">
        <v>105</v>
      </c>
    </row>
    <row r="10890" spans="1:5" ht="15.75" customHeight="1" x14ac:dyDescent="0.25">
      <c r="A10890" s="33">
        <v>24263869</v>
      </c>
      <c r="B10890" s="34">
        <v>43269</v>
      </c>
      <c r="C10890" s="33" t="s">
        <v>106</v>
      </c>
      <c r="D10890" s="33" t="s">
        <v>113</v>
      </c>
      <c r="E10890" s="33" t="s">
        <v>107</v>
      </c>
    </row>
    <row r="10891" spans="1:5" ht="15.75" customHeight="1" x14ac:dyDescent="0.25">
      <c r="A10891" s="33">
        <v>49152525</v>
      </c>
      <c r="B10891" s="34">
        <v>43781</v>
      </c>
      <c r="C10891" s="33" t="s">
        <v>103</v>
      </c>
      <c r="D10891" s="33" t="s">
        <v>113</v>
      </c>
      <c r="E10891" s="33" t="s">
        <v>105</v>
      </c>
    </row>
    <row r="10892" spans="1:5" ht="15.75" customHeight="1" x14ac:dyDescent="0.25">
      <c r="A10892" s="33">
        <v>48354634</v>
      </c>
      <c r="B10892" s="34">
        <v>43673</v>
      </c>
      <c r="C10892" s="33" t="s">
        <v>103</v>
      </c>
      <c r="D10892" s="33" t="s">
        <v>113</v>
      </c>
      <c r="E10892" s="33" t="s">
        <v>105</v>
      </c>
    </row>
    <row r="10893" spans="1:5" ht="15.75" customHeight="1" x14ac:dyDescent="0.25">
      <c r="A10893" s="33">
        <v>43517910</v>
      </c>
      <c r="B10893" s="34">
        <v>43683</v>
      </c>
      <c r="C10893" s="33" t="s">
        <v>103</v>
      </c>
      <c r="D10893" s="33" t="s">
        <v>113</v>
      </c>
      <c r="E10893" s="33" t="s">
        <v>107</v>
      </c>
    </row>
    <row r="10894" spans="1:5" ht="15.75" customHeight="1" x14ac:dyDescent="0.25">
      <c r="A10894" s="33">
        <v>28898599</v>
      </c>
      <c r="B10894" s="34">
        <v>43624</v>
      </c>
      <c r="C10894" s="33" t="s">
        <v>106</v>
      </c>
      <c r="D10894" s="33" t="s">
        <v>113</v>
      </c>
      <c r="E10894" s="33" t="s">
        <v>107</v>
      </c>
    </row>
    <row r="10895" spans="1:5" ht="15.75" customHeight="1" x14ac:dyDescent="0.25">
      <c r="A10895" s="33">
        <v>32217249</v>
      </c>
      <c r="B10895" s="34">
        <v>42374</v>
      </c>
      <c r="C10895" s="33" t="s">
        <v>106</v>
      </c>
      <c r="D10895" s="33" t="s">
        <v>113</v>
      </c>
      <c r="E10895" s="33" t="s">
        <v>107</v>
      </c>
    </row>
    <row r="10896" spans="1:5" ht="15.75" customHeight="1" x14ac:dyDescent="0.25">
      <c r="A10896" s="33">
        <v>47383731</v>
      </c>
      <c r="B10896" s="34">
        <v>43636</v>
      </c>
      <c r="C10896" s="33" t="s">
        <v>106</v>
      </c>
      <c r="D10896" s="33" t="s">
        <v>113</v>
      </c>
      <c r="E10896" s="33" t="s">
        <v>105</v>
      </c>
    </row>
    <row r="10897" spans="1:5" ht="15.75" customHeight="1" x14ac:dyDescent="0.25">
      <c r="A10897" s="33">
        <v>34007446</v>
      </c>
      <c r="B10897" s="34">
        <v>42373</v>
      </c>
      <c r="C10897" s="33" t="s">
        <v>106</v>
      </c>
      <c r="D10897" s="33" t="s">
        <v>113</v>
      </c>
      <c r="E10897" s="33" t="s">
        <v>105</v>
      </c>
    </row>
    <row r="10898" spans="1:5" ht="15.75" customHeight="1" x14ac:dyDescent="0.25">
      <c r="A10898" s="33">
        <v>46589604</v>
      </c>
      <c r="B10898" s="34">
        <v>43557</v>
      </c>
      <c r="C10898" s="33" t="s">
        <v>103</v>
      </c>
      <c r="D10898" s="33" t="s">
        <v>113</v>
      </c>
      <c r="E10898" s="33" t="s">
        <v>105</v>
      </c>
    </row>
    <row r="10899" spans="1:5" ht="15.75" customHeight="1" x14ac:dyDescent="0.25">
      <c r="A10899" s="33">
        <v>46116646</v>
      </c>
      <c r="B10899" s="34">
        <v>43764</v>
      </c>
      <c r="C10899" s="33" t="s">
        <v>103</v>
      </c>
      <c r="D10899" s="33" t="s">
        <v>113</v>
      </c>
      <c r="E10899" s="33" t="s">
        <v>107</v>
      </c>
    </row>
    <row r="10900" spans="1:5" ht="15.75" customHeight="1" x14ac:dyDescent="0.25">
      <c r="A10900" s="33">
        <v>23482784</v>
      </c>
      <c r="B10900" s="34">
        <v>43203</v>
      </c>
      <c r="C10900" s="33" t="s">
        <v>106</v>
      </c>
      <c r="D10900" s="33" t="s">
        <v>113</v>
      </c>
      <c r="E10900" s="33" t="s">
        <v>107</v>
      </c>
    </row>
    <row r="10901" spans="1:5" ht="15.75" customHeight="1" x14ac:dyDescent="0.25">
      <c r="A10901" s="33">
        <v>41465537</v>
      </c>
      <c r="B10901" s="34">
        <v>43595</v>
      </c>
      <c r="C10901" s="33" t="s">
        <v>106</v>
      </c>
      <c r="D10901" s="33" t="s">
        <v>113</v>
      </c>
      <c r="E10901" s="33" t="s">
        <v>107</v>
      </c>
    </row>
    <row r="10902" spans="1:5" ht="15.75" customHeight="1" x14ac:dyDescent="0.25">
      <c r="A10902" s="33">
        <v>48888156</v>
      </c>
      <c r="B10902" s="34">
        <v>43705</v>
      </c>
      <c r="C10902" s="33" t="s">
        <v>108</v>
      </c>
      <c r="D10902" s="33" t="s">
        <v>113</v>
      </c>
      <c r="E10902" s="33" t="s">
        <v>105</v>
      </c>
    </row>
    <row r="10903" spans="1:5" ht="15.75" customHeight="1" x14ac:dyDescent="0.25">
      <c r="A10903" s="33">
        <v>5038672</v>
      </c>
      <c r="B10903" s="34">
        <v>43858</v>
      </c>
      <c r="C10903" s="33" t="s">
        <v>106</v>
      </c>
      <c r="D10903" s="33" t="s">
        <v>113</v>
      </c>
      <c r="E10903" s="33" t="s">
        <v>105</v>
      </c>
    </row>
    <row r="10904" spans="1:5" ht="15.75" customHeight="1" x14ac:dyDescent="0.25">
      <c r="A10904" s="33">
        <v>3850375</v>
      </c>
      <c r="B10904" s="34">
        <v>43751</v>
      </c>
      <c r="C10904" s="33" t="s">
        <v>106</v>
      </c>
      <c r="D10904" s="33" t="s">
        <v>113</v>
      </c>
      <c r="E10904" s="33" t="s">
        <v>105</v>
      </c>
    </row>
    <row r="10905" spans="1:5" ht="15.75" customHeight="1" x14ac:dyDescent="0.25">
      <c r="A10905" s="33">
        <v>29180317</v>
      </c>
      <c r="B10905" s="34">
        <v>42901</v>
      </c>
      <c r="C10905" s="33" t="s">
        <v>103</v>
      </c>
      <c r="D10905" s="33" t="s">
        <v>113</v>
      </c>
      <c r="E10905" s="33" t="s">
        <v>105</v>
      </c>
    </row>
    <row r="10906" spans="1:5" ht="15.75" customHeight="1" x14ac:dyDescent="0.25">
      <c r="A10906" s="33">
        <v>52631193</v>
      </c>
      <c r="B10906" s="34">
        <v>43847</v>
      </c>
      <c r="C10906" s="33" t="s">
        <v>108</v>
      </c>
      <c r="D10906" s="33" t="s">
        <v>113</v>
      </c>
      <c r="E10906" s="33" t="s">
        <v>105</v>
      </c>
    </row>
    <row r="10907" spans="1:5" ht="15.75" customHeight="1" x14ac:dyDescent="0.25">
      <c r="A10907" s="33">
        <v>49589448</v>
      </c>
      <c r="B10907" s="34">
        <v>43741</v>
      </c>
      <c r="C10907" s="33" t="s">
        <v>103</v>
      </c>
      <c r="D10907" s="33" t="s">
        <v>113</v>
      </c>
      <c r="E10907" s="33" t="s">
        <v>105</v>
      </c>
    </row>
    <row r="10908" spans="1:5" ht="15.75" customHeight="1" x14ac:dyDescent="0.25">
      <c r="A10908" s="33">
        <v>45756118</v>
      </c>
      <c r="B10908" s="34">
        <v>43692</v>
      </c>
      <c r="C10908" s="33" t="s">
        <v>103</v>
      </c>
      <c r="D10908" s="33" t="s">
        <v>113</v>
      </c>
      <c r="E10908" s="33" t="s">
        <v>107</v>
      </c>
    </row>
    <row r="10909" spans="1:5" ht="15.75" customHeight="1" x14ac:dyDescent="0.25">
      <c r="A10909" s="33">
        <v>47436558</v>
      </c>
      <c r="B10909" s="34">
        <v>43615</v>
      </c>
      <c r="C10909" s="33" t="s">
        <v>108</v>
      </c>
      <c r="D10909" s="33" t="s">
        <v>113</v>
      </c>
      <c r="E10909" s="33" t="s">
        <v>105</v>
      </c>
    </row>
    <row r="10910" spans="1:5" ht="15.75" customHeight="1" x14ac:dyDescent="0.25">
      <c r="A10910" s="33">
        <v>34783603</v>
      </c>
      <c r="B10910" s="34">
        <v>43271</v>
      </c>
      <c r="C10910" s="33" t="s">
        <v>103</v>
      </c>
      <c r="D10910" s="33" t="s">
        <v>113</v>
      </c>
      <c r="E10910" s="33" t="s">
        <v>107</v>
      </c>
    </row>
    <row r="10911" spans="1:5" ht="15.75" customHeight="1" x14ac:dyDescent="0.25">
      <c r="A10911" s="33">
        <v>43531335</v>
      </c>
      <c r="B10911" s="34">
        <v>43403</v>
      </c>
      <c r="C10911" s="33" t="s">
        <v>21</v>
      </c>
      <c r="D10911" s="33" t="s">
        <v>113</v>
      </c>
      <c r="E10911" s="33" t="s">
        <v>105</v>
      </c>
    </row>
    <row r="10912" spans="1:5" ht="15.75" customHeight="1" x14ac:dyDescent="0.25">
      <c r="A10912" s="33">
        <v>34198226</v>
      </c>
      <c r="B10912" s="34">
        <v>43792</v>
      </c>
      <c r="C10912" s="33" t="s">
        <v>103</v>
      </c>
      <c r="D10912" s="33" t="s">
        <v>113</v>
      </c>
      <c r="E10912" s="33" t="s">
        <v>105</v>
      </c>
    </row>
    <row r="10913" spans="1:5" ht="15.75" customHeight="1" x14ac:dyDescent="0.25">
      <c r="A10913" s="33">
        <v>44312255</v>
      </c>
      <c r="B10913" s="34">
        <v>43445</v>
      </c>
      <c r="C10913" s="33" t="s">
        <v>21</v>
      </c>
      <c r="D10913" s="33" t="s">
        <v>113</v>
      </c>
      <c r="E10913" s="33" t="s">
        <v>107</v>
      </c>
    </row>
    <row r="10914" spans="1:5" ht="15.75" customHeight="1" x14ac:dyDescent="0.25">
      <c r="A10914" s="33">
        <v>20139840</v>
      </c>
      <c r="B10914" s="34">
        <v>43488</v>
      </c>
      <c r="C10914" s="33" t="s">
        <v>106</v>
      </c>
      <c r="D10914" s="33" t="s">
        <v>113</v>
      </c>
      <c r="E10914" s="33" t="s">
        <v>105</v>
      </c>
    </row>
    <row r="10915" spans="1:5" ht="15.75" customHeight="1" x14ac:dyDescent="0.25">
      <c r="A10915" s="33">
        <v>40406862</v>
      </c>
      <c r="B10915" s="34">
        <v>43849</v>
      </c>
      <c r="C10915" s="33" t="s">
        <v>106</v>
      </c>
      <c r="D10915" s="33" t="s">
        <v>113</v>
      </c>
      <c r="E10915" s="33" t="s">
        <v>105</v>
      </c>
    </row>
    <row r="10916" spans="1:5" ht="15.75" customHeight="1" x14ac:dyDescent="0.25">
      <c r="A10916" s="33">
        <v>45225292</v>
      </c>
      <c r="B10916" s="34">
        <v>44020</v>
      </c>
      <c r="C10916" s="33" t="s">
        <v>21</v>
      </c>
      <c r="D10916" s="33" t="s">
        <v>113</v>
      </c>
      <c r="E10916" s="33" t="s">
        <v>105</v>
      </c>
    </row>
    <row r="10917" spans="1:5" ht="15.75" customHeight="1" x14ac:dyDescent="0.25">
      <c r="A10917" s="33">
        <v>7401927</v>
      </c>
      <c r="B10917" s="34">
        <v>43816</v>
      </c>
      <c r="C10917" s="33" t="s">
        <v>106</v>
      </c>
      <c r="D10917" s="33" t="s">
        <v>113</v>
      </c>
      <c r="E10917" s="33" t="s">
        <v>105</v>
      </c>
    </row>
    <row r="10918" spans="1:5" ht="15.75" customHeight="1" x14ac:dyDescent="0.25">
      <c r="A10918" s="33">
        <v>48850880</v>
      </c>
      <c r="B10918" s="34">
        <v>43896</v>
      </c>
      <c r="C10918" s="33" t="s">
        <v>106</v>
      </c>
      <c r="D10918" s="33" t="s">
        <v>113</v>
      </c>
      <c r="E10918" s="33" t="s">
        <v>105</v>
      </c>
    </row>
    <row r="10919" spans="1:5" ht="15.75" customHeight="1" x14ac:dyDescent="0.25">
      <c r="A10919" s="33">
        <v>47434960</v>
      </c>
      <c r="B10919" s="34">
        <v>43729</v>
      </c>
      <c r="C10919" s="33" t="s">
        <v>106</v>
      </c>
      <c r="D10919" s="33" t="s">
        <v>113</v>
      </c>
      <c r="E10919" s="33" t="s">
        <v>105</v>
      </c>
    </row>
    <row r="10920" spans="1:5" ht="15.75" customHeight="1" x14ac:dyDescent="0.25">
      <c r="A10920" s="33">
        <v>48999203</v>
      </c>
      <c r="B10920" s="34">
        <v>43706</v>
      </c>
      <c r="C10920" s="33" t="s">
        <v>106</v>
      </c>
      <c r="D10920" s="33" t="s">
        <v>113</v>
      </c>
      <c r="E10920" s="33" t="s">
        <v>105</v>
      </c>
    </row>
    <row r="10921" spans="1:5" ht="15.75" customHeight="1" x14ac:dyDescent="0.25">
      <c r="A10921" s="33">
        <v>41389373</v>
      </c>
      <c r="B10921" s="34">
        <v>43185</v>
      </c>
      <c r="C10921" s="33" t="s">
        <v>106</v>
      </c>
      <c r="D10921" s="33" t="s">
        <v>113</v>
      </c>
      <c r="E10921" s="33" t="s">
        <v>105</v>
      </c>
    </row>
    <row r="10922" spans="1:5" ht="15.75" customHeight="1" x14ac:dyDescent="0.25">
      <c r="A10922" s="33">
        <v>39615055</v>
      </c>
      <c r="B10922" s="34">
        <v>42944</v>
      </c>
      <c r="C10922" s="33" t="s">
        <v>106</v>
      </c>
      <c r="D10922" s="33" t="s">
        <v>113</v>
      </c>
      <c r="E10922" s="33" t="s">
        <v>105</v>
      </c>
    </row>
    <row r="10923" spans="1:5" ht="15.75" customHeight="1" x14ac:dyDescent="0.25">
      <c r="A10923" s="33">
        <v>42052640</v>
      </c>
      <c r="B10923" s="34">
        <v>43542</v>
      </c>
      <c r="C10923" s="33" t="s">
        <v>106</v>
      </c>
      <c r="D10923" s="33" t="s">
        <v>113</v>
      </c>
      <c r="E10923" s="33" t="s">
        <v>105</v>
      </c>
    </row>
    <row r="10924" spans="1:5" ht="15.75" customHeight="1" x14ac:dyDescent="0.25">
      <c r="A10924" s="33">
        <v>11888844</v>
      </c>
      <c r="B10924" s="34">
        <v>43237</v>
      </c>
      <c r="C10924" s="33" t="s">
        <v>106</v>
      </c>
      <c r="D10924" s="33" t="s">
        <v>113</v>
      </c>
      <c r="E10924" s="33" t="s">
        <v>105</v>
      </c>
    </row>
    <row r="10925" spans="1:5" ht="15.75" customHeight="1" x14ac:dyDescent="0.25">
      <c r="A10925" s="33">
        <v>53585913</v>
      </c>
      <c r="B10925" s="34">
        <v>43877</v>
      </c>
      <c r="C10925" s="33" t="s">
        <v>103</v>
      </c>
      <c r="D10925" s="33" t="s">
        <v>113</v>
      </c>
      <c r="E10925" s="33" t="s">
        <v>107</v>
      </c>
    </row>
    <row r="10926" spans="1:5" ht="15.75" customHeight="1" x14ac:dyDescent="0.25">
      <c r="A10926" s="33">
        <v>44694857</v>
      </c>
      <c r="B10926" s="34">
        <v>43776</v>
      </c>
      <c r="C10926" s="33" t="s">
        <v>103</v>
      </c>
      <c r="D10926" s="33" t="s">
        <v>113</v>
      </c>
      <c r="E10926" s="33" t="s">
        <v>107</v>
      </c>
    </row>
    <row r="10927" spans="1:5" ht="15.75" customHeight="1" x14ac:dyDescent="0.25">
      <c r="A10927" s="33">
        <v>40023415</v>
      </c>
      <c r="B10927" s="34">
        <v>43370</v>
      </c>
      <c r="C10927" s="33" t="s">
        <v>21</v>
      </c>
      <c r="D10927" s="33" t="s">
        <v>113</v>
      </c>
      <c r="E10927" s="33" t="s">
        <v>105</v>
      </c>
    </row>
    <row r="10928" spans="1:5" ht="15.75" customHeight="1" x14ac:dyDescent="0.25">
      <c r="A10928" s="33">
        <v>41003476</v>
      </c>
      <c r="B10928" s="34">
        <v>43924</v>
      </c>
      <c r="C10928" s="33" t="s">
        <v>103</v>
      </c>
      <c r="D10928" s="33" t="s">
        <v>113</v>
      </c>
      <c r="E10928" s="33" t="s">
        <v>105</v>
      </c>
    </row>
    <row r="10929" spans="1:5" ht="15.75" customHeight="1" x14ac:dyDescent="0.25">
      <c r="A10929" s="33">
        <v>7354057</v>
      </c>
      <c r="B10929" s="34">
        <v>43180</v>
      </c>
      <c r="C10929" s="33" t="s">
        <v>103</v>
      </c>
      <c r="D10929" s="33" t="s">
        <v>113</v>
      </c>
      <c r="E10929" s="33" t="s">
        <v>105</v>
      </c>
    </row>
    <row r="10930" spans="1:5" ht="15.75" customHeight="1" x14ac:dyDescent="0.25">
      <c r="A10930" s="33">
        <v>41429195</v>
      </c>
      <c r="B10930" s="34">
        <v>43190</v>
      </c>
      <c r="C10930" s="33" t="s">
        <v>106</v>
      </c>
      <c r="D10930" s="33" t="s">
        <v>113</v>
      </c>
      <c r="E10930" s="33" t="s">
        <v>105</v>
      </c>
    </row>
    <row r="10931" spans="1:5" ht="15.75" customHeight="1" x14ac:dyDescent="0.25">
      <c r="A10931" s="33">
        <v>43992133</v>
      </c>
      <c r="B10931" s="34">
        <v>43821</v>
      </c>
      <c r="C10931" s="33" t="s">
        <v>103</v>
      </c>
      <c r="D10931" s="33" t="s">
        <v>113</v>
      </c>
      <c r="E10931" s="33" t="s">
        <v>105</v>
      </c>
    </row>
    <row r="10932" spans="1:5" ht="15.75" customHeight="1" x14ac:dyDescent="0.25">
      <c r="A10932" s="33">
        <v>39900930</v>
      </c>
      <c r="B10932" s="34">
        <v>43529</v>
      </c>
      <c r="C10932" s="33" t="s">
        <v>106</v>
      </c>
      <c r="D10932" s="33" t="s">
        <v>113</v>
      </c>
      <c r="E10932" s="33" t="s">
        <v>107</v>
      </c>
    </row>
    <row r="10933" spans="1:5" ht="15.75" customHeight="1" x14ac:dyDescent="0.25">
      <c r="A10933" s="33">
        <v>33080742</v>
      </c>
      <c r="B10933" s="34">
        <v>43802</v>
      </c>
      <c r="C10933" s="33" t="s">
        <v>103</v>
      </c>
      <c r="D10933" s="33" t="s">
        <v>113</v>
      </c>
      <c r="E10933" s="33" t="s">
        <v>105</v>
      </c>
    </row>
    <row r="10934" spans="1:5" ht="15.75" customHeight="1" x14ac:dyDescent="0.25">
      <c r="A10934" s="33">
        <v>47613996</v>
      </c>
      <c r="B10934" s="34">
        <v>43652</v>
      </c>
      <c r="C10934" s="33" t="s">
        <v>106</v>
      </c>
      <c r="D10934" s="33" t="s">
        <v>113</v>
      </c>
      <c r="E10934" s="33" t="s">
        <v>105</v>
      </c>
    </row>
    <row r="10935" spans="1:5" ht="15.75" customHeight="1" x14ac:dyDescent="0.25">
      <c r="A10935" s="33">
        <v>54966082</v>
      </c>
      <c r="B10935" s="34">
        <v>43922</v>
      </c>
      <c r="C10935" s="33" t="s">
        <v>103</v>
      </c>
      <c r="D10935" s="33" t="s">
        <v>113</v>
      </c>
      <c r="E10935" s="33" t="s">
        <v>105</v>
      </c>
    </row>
    <row r="10936" spans="1:5" ht="15.75" customHeight="1" x14ac:dyDescent="0.25">
      <c r="A10936" s="33">
        <v>41869136</v>
      </c>
      <c r="B10936" s="34">
        <v>43235</v>
      </c>
      <c r="C10936" s="33" t="s">
        <v>103</v>
      </c>
      <c r="D10936" s="33" t="s">
        <v>113</v>
      </c>
      <c r="E10936" s="33" t="s">
        <v>105</v>
      </c>
    </row>
    <row r="10937" spans="1:5" ht="15.75" customHeight="1" x14ac:dyDescent="0.25">
      <c r="A10937" s="33">
        <v>54104901</v>
      </c>
      <c r="B10937" s="34">
        <v>43901</v>
      </c>
      <c r="C10937" s="33" t="s">
        <v>106</v>
      </c>
      <c r="D10937" s="33" t="s">
        <v>113</v>
      </c>
      <c r="E10937" s="33" t="s">
        <v>107</v>
      </c>
    </row>
    <row r="10938" spans="1:5" ht="15.75" customHeight="1" x14ac:dyDescent="0.25">
      <c r="A10938" s="33">
        <v>29917410</v>
      </c>
      <c r="B10938" s="34">
        <v>43869</v>
      </c>
      <c r="C10938" s="33" t="s">
        <v>106</v>
      </c>
      <c r="D10938" s="33" t="s">
        <v>113</v>
      </c>
      <c r="E10938" s="33" t="s">
        <v>105</v>
      </c>
    </row>
    <row r="10939" spans="1:5" ht="15.75" customHeight="1" x14ac:dyDescent="0.25">
      <c r="A10939" s="33">
        <v>52832778</v>
      </c>
      <c r="B10939" s="34">
        <v>43871</v>
      </c>
      <c r="C10939" s="33" t="s">
        <v>106</v>
      </c>
      <c r="D10939" s="33" t="s">
        <v>113</v>
      </c>
      <c r="E10939" s="33" t="s">
        <v>105</v>
      </c>
    </row>
    <row r="10940" spans="1:5" ht="15.75" customHeight="1" x14ac:dyDescent="0.25">
      <c r="A10940" s="33">
        <v>57315596</v>
      </c>
      <c r="B10940" s="34">
        <v>44043</v>
      </c>
      <c r="C10940" s="33" t="s">
        <v>106</v>
      </c>
      <c r="D10940" s="33" t="s">
        <v>113</v>
      </c>
      <c r="E10940" s="33" t="s">
        <v>105</v>
      </c>
    </row>
    <row r="10941" spans="1:5" ht="15.75" customHeight="1" x14ac:dyDescent="0.25">
      <c r="A10941" s="33">
        <v>40475586</v>
      </c>
      <c r="B10941" s="34">
        <v>43646</v>
      </c>
      <c r="C10941" s="33" t="s">
        <v>103</v>
      </c>
      <c r="D10941" s="33" t="s">
        <v>113</v>
      </c>
      <c r="E10941" s="33" t="s">
        <v>105</v>
      </c>
    </row>
    <row r="10942" spans="1:5" ht="15.75" customHeight="1" x14ac:dyDescent="0.25">
      <c r="A10942" s="33">
        <v>36805876</v>
      </c>
      <c r="B10942" s="34">
        <v>43280</v>
      </c>
      <c r="C10942" s="33" t="s">
        <v>103</v>
      </c>
      <c r="D10942" s="33" t="s">
        <v>113</v>
      </c>
      <c r="E10942" s="33" t="s">
        <v>105</v>
      </c>
    </row>
    <row r="10943" spans="1:5" ht="15.75" customHeight="1" x14ac:dyDescent="0.25">
      <c r="A10943" s="33">
        <v>45339114</v>
      </c>
      <c r="B10943" s="34">
        <v>43524</v>
      </c>
      <c r="C10943" s="33" t="s">
        <v>21</v>
      </c>
      <c r="D10943" s="33" t="s">
        <v>113</v>
      </c>
      <c r="E10943" s="33" t="s">
        <v>105</v>
      </c>
    </row>
    <row r="10944" spans="1:5" ht="15.75" customHeight="1" x14ac:dyDescent="0.25">
      <c r="A10944" s="33">
        <v>47627254</v>
      </c>
      <c r="B10944" s="34">
        <v>44066</v>
      </c>
      <c r="C10944" s="33" t="s">
        <v>21</v>
      </c>
      <c r="D10944" s="33" t="s">
        <v>113</v>
      </c>
      <c r="E10944" s="33" t="s">
        <v>105</v>
      </c>
    </row>
    <row r="10945" spans="1:5" ht="15.75" customHeight="1" x14ac:dyDescent="0.25">
      <c r="A10945" s="33">
        <v>30198478</v>
      </c>
      <c r="B10945" s="34">
        <v>42846</v>
      </c>
      <c r="C10945" s="33" t="s">
        <v>106</v>
      </c>
      <c r="D10945" s="33" t="s">
        <v>113</v>
      </c>
      <c r="E10945" s="33" t="s">
        <v>107</v>
      </c>
    </row>
    <row r="10946" spans="1:5" ht="15.75" customHeight="1" x14ac:dyDescent="0.25">
      <c r="A10946" s="33">
        <v>46072834</v>
      </c>
      <c r="B10946" s="34">
        <v>43830</v>
      </c>
      <c r="C10946" s="33" t="s">
        <v>106</v>
      </c>
      <c r="D10946" s="33" t="s">
        <v>113</v>
      </c>
      <c r="E10946" s="33" t="s">
        <v>105</v>
      </c>
    </row>
    <row r="10947" spans="1:5" ht="15.75" customHeight="1" x14ac:dyDescent="0.25">
      <c r="A10947" s="33">
        <v>56557966</v>
      </c>
      <c r="B10947" s="34">
        <v>44012</v>
      </c>
      <c r="C10947" s="33" t="s">
        <v>106</v>
      </c>
      <c r="D10947" s="33" t="s">
        <v>113</v>
      </c>
      <c r="E10947" s="33" t="s">
        <v>107</v>
      </c>
    </row>
    <row r="10948" spans="1:5" ht="15.75" customHeight="1" x14ac:dyDescent="0.25">
      <c r="A10948" s="33">
        <v>4193774</v>
      </c>
      <c r="B10948" s="34">
        <v>42921</v>
      </c>
      <c r="C10948" s="33" t="s">
        <v>103</v>
      </c>
      <c r="D10948" s="33" t="s">
        <v>113</v>
      </c>
      <c r="E10948" s="33" t="s">
        <v>107</v>
      </c>
    </row>
    <row r="10949" spans="1:5" ht="15.75" customHeight="1" x14ac:dyDescent="0.25">
      <c r="A10949" s="33">
        <v>48057102</v>
      </c>
      <c r="B10949" s="34">
        <v>43677</v>
      </c>
      <c r="C10949" s="33" t="s">
        <v>106</v>
      </c>
      <c r="D10949" s="33" t="s">
        <v>113</v>
      </c>
      <c r="E10949" s="33" t="s">
        <v>107</v>
      </c>
    </row>
    <row r="10950" spans="1:5" ht="15.75" customHeight="1" x14ac:dyDescent="0.25">
      <c r="A10950" s="33">
        <v>40316851</v>
      </c>
      <c r="B10950" s="34">
        <v>43505</v>
      </c>
      <c r="C10950" s="33" t="s">
        <v>103</v>
      </c>
      <c r="D10950" s="33" t="s">
        <v>113</v>
      </c>
      <c r="E10950" s="33" t="s">
        <v>105</v>
      </c>
    </row>
    <row r="10951" spans="1:5" ht="15.75" customHeight="1" x14ac:dyDescent="0.25">
      <c r="A10951" s="33">
        <v>54821706</v>
      </c>
      <c r="B10951" s="34">
        <v>44163</v>
      </c>
      <c r="C10951" s="33" t="s">
        <v>106</v>
      </c>
      <c r="D10951" s="33" t="s">
        <v>113</v>
      </c>
      <c r="E10951" s="33" t="s">
        <v>105</v>
      </c>
    </row>
    <row r="10952" spans="1:5" ht="15.75" customHeight="1" x14ac:dyDescent="0.25">
      <c r="A10952" s="33">
        <v>45314265</v>
      </c>
      <c r="B10952" s="34">
        <v>43495</v>
      </c>
      <c r="C10952" s="33" t="s">
        <v>103</v>
      </c>
      <c r="D10952" s="33" t="s">
        <v>113</v>
      </c>
      <c r="E10952" s="33" t="s">
        <v>107</v>
      </c>
    </row>
    <row r="10953" spans="1:5" ht="15.75" customHeight="1" x14ac:dyDescent="0.25">
      <c r="A10953" s="33">
        <v>39839374</v>
      </c>
      <c r="B10953" s="34">
        <v>43009</v>
      </c>
      <c r="C10953" s="33" t="s">
        <v>103</v>
      </c>
      <c r="D10953" s="33" t="s">
        <v>113</v>
      </c>
      <c r="E10953" s="33" t="s">
        <v>107</v>
      </c>
    </row>
    <row r="10954" spans="1:5" ht="15.75" customHeight="1" x14ac:dyDescent="0.25">
      <c r="A10954" s="33">
        <v>39241413</v>
      </c>
      <c r="B10954" s="34">
        <v>42954</v>
      </c>
      <c r="C10954" s="33" t="s">
        <v>21</v>
      </c>
      <c r="D10954" s="33" t="s">
        <v>113</v>
      </c>
      <c r="E10954" s="33" t="s">
        <v>105</v>
      </c>
    </row>
    <row r="10955" spans="1:5" ht="15.75" customHeight="1" x14ac:dyDescent="0.25">
      <c r="A10955" s="33">
        <v>18081726</v>
      </c>
      <c r="B10955" s="34">
        <v>43836</v>
      </c>
      <c r="C10955" s="33" t="s">
        <v>103</v>
      </c>
      <c r="D10955" s="33" t="s">
        <v>113</v>
      </c>
      <c r="E10955" s="33" t="s">
        <v>105</v>
      </c>
    </row>
    <row r="10956" spans="1:5" ht="15.75" customHeight="1" x14ac:dyDescent="0.25">
      <c r="A10956" s="33">
        <v>28248503</v>
      </c>
      <c r="B10956" s="34">
        <v>43182</v>
      </c>
      <c r="C10956" s="33" t="s">
        <v>103</v>
      </c>
      <c r="D10956" s="33" t="s">
        <v>113</v>
      </c>
      <c r="E10956" s="33" t="s">
        <v>107</v>
      </c>
    </row>
    <row r="10957" spans="1:5" ht="15.75" customHeight="1" x14ac:dyDescent="0.25">
      <c r="A10957" s="33">
        <v>33976450</v>
      </c>
      <c r="B10957" s="34">
        <v>43718</v>
      </c>
      <c r="C10957" s="33" t="s">
        <v>106</v>
      </c>
      <c r="D10957" s="33" t="s">
        <v>113</v>
      </c>
      <c r="E10957" s="33" t="s">
        <v>105</v>
      </c>
    </row>
    <row r="10958" spans="1:5" ht="15.75" customHeight="1" x14ac:dyDescent="0.25">
      <c r="A10958" s="33">
        <v>53332482</v>
      </c>
      <c r="B10958" s="34">
        <v>43868</v>
      </c>
      <c r="C10958" s="33" t="s">
        <v>103</v>
      </c>
      <c r="D10958" s="33" t="s">
        <v>113</v>
      </c>
      <c r="E10958" s="33" t="s">
        <v>107</v>
      </c>
    </row>
    <row r="10959" spans="1:5" ht="15.75" customHeight="1" x14ac:dyDescent="0.25">
      <c r="A10959" s="33">
        <v>30345585</v>
      </c>
      <c r="B10959" s="34">
        <v>42916</v>
      </c>
      <c r="C10959" s="33" t="s">
        <v>106</v>
      </c>
      <c r="D10959" s="33" t="s">
        <v>113</v>
      </c>
      <c r="E10959" s="33" t="s">
        <v>105</v>
      </c>
    </row>
    <row r="10960" spans="1:5" ht="15.75" customHeight="1" x14ac:dyDescent="0.25">
      <c r="A10960" s="33">
        <v>13816094</v>
      </c>
      <c r="B10960" s="34">
        <v>43795</v>
      </c>
      <c r="C10960" s="33" t="s">
        <v>106</v>
      </c>
      <c r="D10960" s="33" t="s">
        <v>113</v>
      </c>
      <c r="E10960" s="33" t="s">
        <v>105</v>
      </c>
    </row>
    <row r="10961" spans="1:5" ht="15.75" customHeight="1" x14ac:dyDescent="0.25">
      <c r="A10961" s="33">
        <v>5467835</v>
      </c>
      <c r="B10961" s="34">
        <v>43892</v>
      </c>
      <c r="C10961" s="33" t="s">
        <v>103</v>
      </c>
      <c r="D10961" s="33" t="s">
        <v>113</v>
      </c>
      <c r="E10961" s="33" t="s">
        <v>107</v>
      </c>
    </row>
    <row r="10962" spans="1:5" ht="15.75" customHeight="1" x14ac:dyDescent="0.25">
      <c r="A10962" s="33">
        <v>51885548</v>
      </c>
      <c r="B10962" s="34">
        <v>43886</v>
      </c>
      <c r="C10962" s="33" t="s">
        <v>103</v>
      </c>
      <c r="D10962" s="33" t="s">
        <v>113</v>
      </c>
      <c r="E10962" s="33" t="s">
        <v>105</v>
      </c>
    </row>
    <row r="10963" spans="1:5" ht="15.75" customHeight="1" x14ac:dyDescent="0.25">
      <c r="A10963" s="33">
        <v>55013161</v>
      </c>
      <c r="B10963" s="34">
        <v>43961</v>
      </c>
      <c r="C10963" s="33" t="s">
        <v>106</v>
      </c>
      <c r="D10963" s="33" t="s">
        <v>113</v>
      </c>
      <c r="E10963" s="33" t="s">
        <v>105</v>
      </c>
    </row>
    <row r="10964" spans="1:5" ht="15.75" customHeight="1" x14ac:dyDescent="0.25">
      <c r="A10964" s="33">
        <v>46314191</v>
      </c>
      <c r="B10964" s="34">
        <v>43578</v>
      </c>
      <c r="C10964" s="33" t="s">
        <v>106</v>
      </c>
      <c r="D10964" s="33" t="s">
        <v>113</v>
      </c>
      <c r="E10964" s="33" t="s">
        <v>107</v>
      </c>
    </row>
    <row r="10965" spans="1:5" ht="15.75" customHeight="1" x14ac:dyDescent="0.25">
      <c r="A10965" s="33">
        <v>45565323</v>
      </c>
      <c r="B10965" s="34">
        <v>43517</v>
      </c>
      <c r="C10965" s="33" t="s">
        <v>106</v>
      </c>
      <c r="D10965" s="33" t="s">
        <v>113</v>
      </c>
      <c r="E10965" s="33" t="s">
        <v>105</v>
      </c>
    </row>
    <row r="10966" spans="1:5" ht="15.75" customHeight="1" x14ac:dyDescent="0.25">
      <c r="A10966" s="33">
        <v>54596037</v>
      </c>
      <c r="B10966" s="34">
        <v>43910</v>
      </c>
      <c r="C10966" s="33" t="s">
        <v>108</v>
      </c>
      <c r="D10966" s="33" t="s">
        <v>113</v>
      </c>
      <c r="E10966" s="33" t="s">
        <v>105</v>
      </c>
    </row>
    <row r="10967" spans="1:5" ht="15.75" customHeight="1" x14ac:dyDescent="0.25">
      <c r="A10967" s="33">
        <v>42144968</v>
      </c>
      <c r="B10967" s="34">
        <v>43681</v>
      </c>
      <c r="C10967" s="33" t="s">
        <v>103</v>
      </c>
      <c r="D10967" s="33" t="s">
        <v>113</v>
      </c>
      <c r="E10967" s="33" t="s">
        <v>107</v>
      </c>
    </row>
    <row r="10968" spans="1:5" ht="15.75" customHeight="1" x14ac:dyDescent="0.25">
      <c r="A10968" s="33">
        <v>42605998</v>
      </c>
      <c r="B10968" s="34">
        <v>43300</v>
      </c>
      <c r="C10968" s="33" t="s">
        <v>106</v>
      </c>
      <c r="D10968" s="33" t="s">
        <v>113</v>
      </c>
      <c r="E10968" s="33" t="s">
        <v>105</v>
      </c>
    </row>
    <row r="10969" spans="1:5" ht="15.75" customHeight="1" x14ac:dyDescent="0.25">
      <c r="A10969" s="33">
        <v>36932761</v>
      </c>
      <c r="B10969" s="34">
        <v>42860</v>
      </c>
      <c r="C10969" s="33" t="s">
        <v>106</v>
      </c>
      <c r="D10969" s="33" t="s">
        <v>113</v>
      </c>
      <c r="E10969" s="33" t="s">
        <v>105</v>
      </c>
    </row>
    <row r="10970" spans="1:5" ht="15.75" customHeight="1" x14ac:dyDescent="0.25">
      <c r="A10970" s="33">
        <v>40532244</v>
      </c>
      <c r="B10970" s="34">
        <v>43520</v>
      </c>
      <c r="C10970" s="33" t="s">
        <v>106</v>
      </c>
      <c r="D10970" s="33" t="s">
        <v>113</v>
      </c>
      <c r="E10970" s="33" t="s">
        <v>107</v>
      </c>
    </row>
    <row r="10971" spans="1:5" ht="15.75" customHeight="1" x14ac:dyDescent="0.25">
      <c r="A10971" s="33">
        <v>34110495</v>
      </c>
      <c r="B10971" s="34">
        <v>42853</v>
      </c>
      <c r="C10971" s="33" t="s">
        <v>106</v>
      </c>
      <c r="D10971" s="33" t="s">
        <v>113</v>
      </c>
      <c r="E10971" s="33" t="s">
        <v>105</v>
      </c>
    </row>
    <row r="10972" spans="1:5" ht="15.75" customHeight="1" x14ac:dyDescent="0.25">
      <c r="A10972" s="33">
        <v>46818431</v>
      </c>
      <c r="B10972" s="34">
        <v>43677</v>
      </c>
      <c r="C10972" s="33" t="s">
        <v>106</v>
      </c>
      <c r="D10972" s="33" t="s">
        <v>113</v>
      </c>
      <c r="E10972" s="33" t="s">
        <v>107</v>
      </c>
    </row>
    <row r="10973" spans="1:5" ht="15.75" customHeight="1" x14ac:dyDescent="0.25">
      <c r="A10973" s="33">
        <v>38884601</v>
      </c>
      <c r="B10973" s="34">
        <v>42872</v>
      </c>
      <c r="C10973" s="33" t="s">
        <v>21</v>
      </c>
      <c r="D10973" s="33" t="s">
        <v>113</v>
      </c>
      <c r="E10973" s="33" t="s">
        <v>105</v>
      </c>
    </row>
    <row r="10974" spans="1:5" ht="15.75" customHeight="1" x14ac:dyDescent="0.25">
      <c r="A10974" s="33">
        <v>50135002</v>
      </c>
      <c r="B10974" s="34">
        <v>43760</v>
      </c>
      <c r="C10974" s="33" t="s">
        <v>21</v>
      </c>
      <c r="D10974" s="33" t="s">
        <v>113</v>
      </c>
      <c r="E10974" s="33" t="s">
        <v>107</v>
      </c>
    </row>
    <row r="10975" spans="1:5" ht="15.75" customHeight="1" x14ac:dyDescent="0.25">
      <c r="A10975" s="33">
        <v>22425666</v>
      </c>
      <c r="B10975" s="34">
        <v>44143</v>
      </c>
      <c r="C10975" s="33" t="s">
        <v>106</v>
      </c>
      <c r="D10975" s="33" t="s">
        <v>113</v>
      </c>
      <c r="E10975" s="33" t="s">
        <v>105</v>
      </c>
    </row>
    <row r="10976" spans="1:5" ht="15.75" customHeight="1" x14ac:dyDescent="0.25">
      <c r="A10976" s="33">
        <v>49295753</v>
      </c>
      <c r="B10976" s="34">
        <v>43722</v>
      </c>
      <c r="C10976" s="33" t="s">
        <v>106</v>
      </c>
      <c r="D10976" s="33" t="s">
        <v>113</v>
      </c>
      <c r="E10976" s="33" t="s">
        <v>105</v>
      </c>
    </row>
    <row r="10977" spans="1:5" ht="15.75" customHeight="1" x14ac:dyDescent="0.25">
      <c r="A10977" s="33">
        <v>40045370</v>
      </c>
      <c r="B10977" s="34">
        <v>43006</v>
      </c>
      <c r="C10977" s="33" t="s">
        <v>103</v>
      </c>
      <c r="D10977" s="33" t="s">
        <v>113</v>
      </c>
      <c r="E10977" s="33" t="s">
        <v>105</v>
      </c>
    </row>
    <row r="10978" spans="1:5" ht="15.75" customHeight="1" x14ac:dyDescent="0.25">
      <c r="A10978" s="33">
        <v>29010615</v>
      </c>
      <c r="B10978" s="34">
        <v>43207</v>
      </c>
      <c r="C10978" s="33" t="s">
        <v>106</v>
      </c>
      <c r="D10978" s="33" t="s">
        <v>113</v>
      </c>
      <c r="E10978" s="33" t="s">
        <v>107</v>
      </c>
    </row>
    <row r="10979" spans="1:5" ht="15.75" customHeight="1" x14ac:dyDescent="0.25">
      <c r="A10979" s="33">
        <v>42515456</v>
      </c>
      <c r="B10979" s="34">
        <v>43296</v>
      </c>
      <c r="C10979" s="33" t="s">
        <v>106</v>
      </c>
      <c r="D10979" s="33" t="s">
        <v>113</v>
      </c>
      <c r="E10979" s="33" t="s">
        <v>105</v>
      </c>
    </row>
    <row r="10980" spans="1:5" ht="15.75" customHeight="1" x14ac:dyDescent="0.25">
      <c r="A10980" s="33">
        <v>38328578</v>
      </c>
      <c r="B10980" s="34">
        <v>43856</v>
      </c>
      <c r="C10980" s="33" t="s">
        <v>103</v>
      </c>
      <c r="D10980" s="33" t="s">
        <v>113</v>
      </c>
      <c r="E10980" s="33" t="s">
        <v>107</v>
      </c>
    </row>
    <row r="10981" spans="1:5" ht="15.75" customHeight="1" x14ac:dyDescent="0.25">
      <c r="A10981" s="33">
        <v>18534503</v>
      </c>
      <c r="B10981" s="34">
        <v>42704</v>
      </c>
      <c r="C10981" s="33" t="s">
        <v>106</v>
      </c>
      <c r="D10981" s="33" t="s">
        <v>113</v>
      </c>
      <c r="E10981" s="33" t="s">
        <v>107</v>
      </c>
    </row>
    <row r="10982" spans="1:5" ht="15.75" customHeight="1" x14ac:dyDescent="0.25">
      <c r="A10982" s="33">
        <v>27675021</v>
      </c>
      <c r="B10982" s="34">
        <v>43082</v>
      </c>
      <c r="C10982" s="33" t="s">
        <v>103</v>
      </c>
      <c r="D10982" s="33" t="s">
        <v>113</v>
      </c>
      <c r="E10982" s="33" t="s">
        <v>105</v>
      </c>
    </row>
    <row r="10983" spans="1:5" ht="15.75" customHeight="1" x14ac:dyDescent="0.25">
      <c r="A10983" s="33">
        <v>35640438</v>
      </c>
      <c r="B10983" s="34">
        <v>43822</v>
      </c>
      <c r="C10983" s="33" t="s">
        <v>103</v>
      </c>
      <c r="D10983" s="33" t="s">
        <v>113</v>
      </c>
      <c r="E10983" s="33" t="s">
        <v>105</v>
      </c>
    </row>
    <row r="10984" spans="1:5" ht="15.75" customHeight="1" x14ac:dyDescent="0.25">
      <c r="A10984" s="33">
        <v>40194194</v>
      </c>
      <c r="B10984" s="34">
        <v>43037</v>
      </c>
      <c r="C10984" s="33" t="s">
        <v>103</v>
      </c>
      <c r="D10984" s="33" t="s">
        <v>113</v>
      </c>
      <c r="E10984" s="33" t="s">
        <v>105</v>
      </c>
    </row>
    <row r="10985" spans="1:5" ht="15.75" customHeight="1" x14ac:dyDescent="0.25">
      <c r="A10985" s="33">
        <v>50538843</v>
      </c>
      <c r="B10985" s="34">
        <v>43845</v>
      </c>
      <c r="C10985" s="33" t="s">
        <v>106</v>
      </c>
      <c r="D10985" s="33" t="s">
        <v>113</v>
      </c>
      <c r="E10985" s="33" t="s">
        <v>107</v>
      </c>
    </row>
    <row r="10986" spans="1:5" ht="15.75" customHeight="1" x14ac:dyDescent="0.25">
      <c r="A10986" s="33">
        <v>39924921</v>
      </c>
      <c r="B10986" s="34">
        <v>43013</v>
      </c>
      <c r="C10986" s="33" t="s">
        <v>103</v>
      </c>
      <c r="D10986" s="33" t="s">
        <v>113</v>
      </c>
      <c r="E10986" s="33" t="s">
        <v>105</v>
      </c>
    </row>
    <row r="10987" spans="1:5" ht="15.75" customHeight="1" x14ac:dyDescent="0.25">
      <c r="A10987" s="33">
        <v>45043426</v>
      </c>
      <c r="B10987" s="34">
        <v>43486</v>
      </c>
      <c r="C10987" s="33" t="s">
        <v>106</v>
      </c>
      <c r="D10987" s="33" t="s">
        <v>113</v>
      </c>
      <c r="E10987" s="33" t="s">
        <v>105</v>
      </c>
    </row>
    <row r="10988" spans="1:5" ht="15.75" customHeight="1" x14ac:dyDescent="0.25">
      <c r="A10988" s="33">
        <v>4910387</v>
      </c>
      <c r="B10988" s="34">
        <v>43546</v>
      </c>
      <c r="C10988" s="33" t="s">
        <v>103</v>
      </c>
      <c r="D10988" s="33" t="s">
        <v>113</v>
      </c>
      <c r="E10988" s="33" t="s">
        <v>105</v>
      </c>
    </row>
    <row r="10989" spans="1:5" ht="15.75" customHeight="1" x14ac:dyDescent="0.25">
      <c r="A10989" s="33">
        <v>48166661</v>
      </c>
      <c r="B10989" s="34">
        <v>43865</v>
      </c>
      <c r="C10989" s="33" t="s">
        <v>106</v>
      </c>
      <c r="D10989" s="33" t="s">
        <v>113</v>
      </c>
      <c r="E10989" s="33" t="s">
        <v>105</v>
      </c>
    </row>
    <row r="10990" spans="1:5" ht="15.75" customHeight="1" x14ac:dyDescent="0.25">
      <c r="A10990" s="33">
        <v>47936374</v>
      </c>
      <c r="B10990" s="34">
        <v>43656</v>
      </c>
      <c r="C10990" s="33" t="s">
        <v>103</v>
      </c>
      <c r="D10990" s="33" t="s">
        <v>113</v>
      </c>
      <c r="E10990" s="33" t="s">
        <v>105</v>
      </c>
    </row>
    <row r="10991" spans="1:5" ht="15.75" customHeight="1" x14ac:dyDescent="0.25">
      <c r="A10991" s="33">
        <v>41419024</v>
      </c>
      <c r="B10991" s="34">
        <v>43325</v>
      </c>
      <c r="C10991" s="33" t="s">
        <v>21</v>
      </c>
      <c r="D10991" s="33" t="s">
        <v>113</v>
      </c>
      <c r="E10991" s="33" t="s">
        <v>107</v>
      </c>
    </row>
    <row r="10992" spans="1:5" ht="15.75" customHeight="1" x14ac:dyDescent="0.25">
      <c r="A10992" s="33">
        <v>43612573</v>
      </c>
      <c r="B10992" s="34">
        <v>43378</v>
      </c>
      <c r="C10992" s="33" t="s">
        <v>103</v>
      </c>
      <c r="D10992" s="33" t="s">
        <v>113</v>
      </c>
      <c r="E10992" s="33" t="s">
        <v>105</v>
      </c>
    </row>
    <row r="10993" spans="1:5" ht="15.75" customHeight="1" x14ac:dyDescent="0.25">
      <c r="A10993" s="33">
        <v>42638079</v>
      </c>
      <c r="B10993" s="34">
        <v>43368</v>
      </c>
      <c r="C10993" s="33" t="s">
        <v>103</v>
      </c>
      <c r="D10993" s="33" t="s">
        <v>113</v>
      </c>
      <c r="E10993" s="33" t="s">
        <v>105</v>
      </c>
    </row>
    <row r="10994" spans="1:5" ht="15.75" customHeight="1" x14ac:dyDescent="0.25">
      <c r="A10994" s="33">
        <v>40376887</v>
      </c>
      <c r="B10994" s="34">
        <v>43241</v>
      </c>
      <c r="C10994" s="33" t="s">
        <v>106</v>
      </c>
      <c r="D10994" s="33" t="s">
        <v>113</v>
      </c>
      <c r="E10994" s="33" t="s">
        <v>105</v>
      </c>
    </row>
    <row r="10995" spans="1:5" ht="15.75" customHeight="1" x14ac:dyDescent="0.25">
      <c r="A10995" s="33">
        <v>35404238</v>
      </c>
      <c r="B10995" s="34">
        <v>43075</v>
      </c>
      <c r="C10995" s="33" t="s">
        <v>106</v>
      </c>
      <c r="D10995" s="33" t="s">
        <v>113</v>
      </c>
      <c r="E10995" s="33" t="s">
        <v>105</v>
      </c>
    </row>
    <row r="10996" spans="1:5" ht="15.75" customHeight="1" x14ac:dyDescent="0.25">
      <c r="A10996" s="33">
        <v>28228939</v>
      </c>
      <c r="B10996" s="34">
        <v>42537</v>
      </c>
      <c r="C10996" s="33" t="s">
        <v>106</v>
      </c>
      <c r="D10996" s="33" t="s">
        <v>113</v>
      </c>
      <c r="E10996" s="33" t="s">
        <v>105</v>
      </c>
    </row>
    <row r="10997" spans="1:5" ht="15.75" customHeight="1" x14ac:dyDescent="0.25">
      <c r="A10997" s="33">
        <v>15587881</v>
      </c>
      <c r="B10997" s="34">
        <v>42855</v>
      </c>
      <c r="C10997" s="33" t="s">
        <v>103</v>
      </c>
      <c r="D10997" s="33" t="s">
        <v>113</v>
      </c>
      <c r="E10997" s="33" t="s">
        <v>105</v>
      </c>
    </row>
    <row r="10998" spans="1:5" ht="15.75" customHeight="1" x14ac:dyDescent="0.25">
      <c r="A10998" s="33">
        <v>50850483</v>
      </c>
      <c r="B10998" s="34">
        <v>43792</v>
      </c>
      <c r="C10998" s="33" t="s">
        <v>106</v>
      </c>
      <c r="D10998" s="33" t="s">
        <v>113</v>
      </c>
      <c r="E10998" s="33" t="s">
        <v>105</v>
      </c>
    </row>
    <row r="10999" spans="1:5" ht="15.75" customHeight="1" x14ac:dyDescent="0.25">
      <c r="A10999" s="33">
        <v>49495503</v>
      </c>
      <c r="B10999" s="34">
        <v>43962</v>
      </c>
      <c r="C10999" s="33" t="s">
        <v>103</v>
      </c>
      <c r="D10999" s="33" t="s">
        <v>113</v>
      </c>
      <c r="E10999" s="33" t="s">
        <v>105</v>
      </c>
    </row>
    <row r="11000" spans="1:5" ht="15.75" customHeight="1" x14ac:dyDescent="0.25">
      <c r="A11000" s="33">
        <v>60018617</v>
      </c>
      <c r="B11000" s="34">
        <v>44140</v>
      </c>
      <c r="C11000" s="33" t="s">
        <v>106</v>
      </c>
      <c r="D11000" s="33" t="s">
        <v>113</v>
      </c>
      <c r="E11000" s="33" t="s">
        <v>107</v>
      </c>
    </row>
    <row r="11001" spans="1:5" ht="15.75" customHeight="1" x14ac:dyDescent="0.25">
      <c r="A11001" s="33">
        <v>17162511</v>
      </c>
      <c r="B11001" s="34">
        <v>43484</v>
      </c>
      <c r="C11001" s="33" t="s">
        <v>103</v>
      </c>
      <c r="D11001" s="33" t="s">
        <v>113</v>
      </c>
      <c r="E11001" s="33" t="s">
        <v>105</v>
      </c>
    </row>
    <row r="11002" spans="1:5" ht="15.75" customHeight="1" x14ac:dyDescent="0.25">
      <c r="A11002" s="33">
        <v>52341496</v>
      </c>
      <c r="B11002" s="34">
        <v>43835</v>
      </c>
      <c r="C11002" s="33" t="s">
        <v>106</v>
      </c>
      <c r="D11002" s="33" t="s">
        <v>113</v>
      </c>
      <c r="E11002" s="33" t="s">
        <v>107</v>
      </c>
    </row>
    <row r="11003" spans="1:5" ht="15.75" customHeight="1" x14ac:dyDescent="0.25">
      <c r="A11003" s="33">
        <v>40393105</v>
      </c>
      <c r="B11003" s="34">
        <v>43185</v>
      </c>
      <c r="C11003" s="33" t="s">
        <v>103</v>
      </c>
      <c r="D11003" s="33" t="s">
        <v>113</v>
      </c>
      <c r="E11003" s="33" t="s">
        <v>107</v>
      </c>
    </row>
    <row r="11004" spans="1:5" ht="15.75" customHeight="1" x14ac:dyDescent="0.25">
      <c r="A11004" s="33">
        <v>39347978</v>
      </c>
      <c r="B11004" s="34">
        <v>42936</v>
      </c>
      <c r="C11004" s="33" t="s">
        <v>106</v>
      </c>
      <c r="D11004" s="33" t="s">
        <v>113</v>
      </c>
      <c r="E11004" s="33" t="s">
        <v>105</v>
      </c>
    </row>
    <row r="11005" spans="1:5" ht="15.75" customHeight="1" x14ac:dyDescent="0.25">
      <c r="A11005" s="33">
        <v>9683678</v>
      </c>
      <c r="B11005" s="34">
        <v>43091</v>
      </c>
      <c r="C11005" s="33" t="s">
        <v>106</v>
      </c>
      <c r="D11005" s="33" t="s">
        <v>113</v>
      </c>
      <c r="E11005" s="33" t="s">
        <v>105</v>
      </c>
    </row>
    <row r="11006" spans="1:5" ht="15.75" customHeight="1" x14ac:dyDescent="0.25">
      <c r="A11006" s="33">
        <v>41020009</v>
      </c>
      <c r="B11006" s="34">
        <v>43152</v>
      </c>
      <c r="C11006" s="33" t="s">
        <v>103</v>
      </c>
      <c r="D11006" s="33" t="s">
        <v>113</v>
      </c>
      <c r="E11006" s="33" t="s">
        <v>105</v>
      </c>
    </row>
    <row r="11007" spans="1:5" ht="15.75" customHeight="1" x14ac:dyDescent="0.25">
      <c r="A11007" s="33">
        <v>44024071</v>
      </c>
      <c r="B11007" s="34">
        <v>43749</v>
      </c>
      <c r="C11007" s="33" t="s">
        <v>106</v>
      </c>
      <c r="D11007" s="33" t="s">
        <v>113</v>
      </c>
      <c r="E11007" s="33" t="s">
        <v>105</v>
      </c>
    </row>
    <row r="11008" spans="1:5" ht="15.75" customHeight="1" x14ac:dyDescent="0.25">
      <c r="A11008" s="33">
        <v>50751299</v>
      </c>
      <c r="B11008" s="34">
        <v>43845</v>
      </c>
      <c r="C11008" s="33" t="s">
        <v>103</v>
      </c>
      <c r="D11008" s="33" t="s">
        <v>113</v>
      </c>
      <c r="E11008" s="33" t="s">
        <v>105</v>
      </c>
    </row>
    <row r="11009" spans="1:5" ht="15.75" customHeight="1" x14ac:dyDescent="0.25">
      <c r="A11009" s="33">
        <v>20617885</v>
      </c>
      <c r="B11009" s="34">
        <v>43488</v>
      </c>
      <c r="C11009" s="33" t="s">
        <v>103</v>
      </c>
      <c r="D11009" s="33" t="s">
        <v>113</v>
      </c>
      <c r="E11009" s="33" t="s">
        <v>105</v>
      </c>
    </row>
    <row r="11010" spans="1:5" ht="15.75" customHeight="1" x14ac:dyDescent="0.25">
      <c r="A11010" s="33">
        <v>43660192</v>
      </c>
      <c r="B11010" s="34">
        <v>43706</v>
      </c>
      <c r="C11010" s="33" t="s">
        <v>106</v>
      </c>
      <c r="D11010" s="33" t="s">
        <v>113</v>
      </c>
      <c r="E11010" s="33" t="s">
        <v>105</v>
      </c>
    </row>
    <row r="11011" spans="1:5" ht="15.75" customHeight="1" x14ac:dyDescent="0.25">
      <c r="A11011" s="33">
        <v>52489431</v>
      </c>
      <c r="B11011" s="34">
        <v>43845</v>
      </c>
      <c r="C11011" s="33" t="s">
        <v>106</v>
      </c>
      <c r="D11011" s="33" t="s">
        <v>113</v>
      </c>
      <c r="E11011" s="33" t="s">
        <v>107</v>
      </c>
    </row>
    <row r="11012" spans="1:5" ht="15.75" customHeight="1" x14ac:dyDescent="0.25">
      <c r="A11012" s="33">
        <v>48207256</v>
      </c>
      <c r="B11012" s="34">
        <v>43665</v>
      </c>
      <c r="C11012" s="33" t="s">
        <v>106</v>
      </c>
      <c r="D11012" s="33" t="s">
        <v>113</v>
      </c>
      <c r="E11012" s="33" t="s">
        <v>107</v>
      </c>
    </row>
    <row r="11013" spans="1:5" ht="15.75" customHeight="1" x14ac:dyDescent="0.25">
      <c r="A11013" s="33">
        <v>47003503</v>
      </c>
      <c r="B11013" s="34">
        <v>43767</v>
      </c>
      <c r="C11013" s="33" t="s">
        <v>103</v>
      </c>
      <c r="D11013" s="33" t="s">
        <v>113</v>
      </c>
      <c r="E11013" s="33" t="s">
        <v>105</v>
      </c>
    </row>
    <row r="11014" spans="1:5" ht="15.75" customHeight="1" x14ac:dyDescent="0.25">
      <c r="A11014" s="33">
        <v>2338603</v>
      </c>
      <c r="B11014" s="34">
        <v>43927</v>
      </c>
      <c r="C11014" s="33" t="s">
        <v>106</v>
      </c>
      <c r="D11014" s="33" t="s">
        <v>113</v>
      </c>
      <c r="E11014" s="33" t="s">
        <v>107</v>
      </c>
    </row>
    <row r="11015" spans="1:5" ht="15.75" customHeight="1" x14ac:dyDescent="0.25">
      <c r="A11015" s="33">
        <v>32402801</v>
      </c>
      <c r="B11015" s="34">
        <v>43558</v>
      </c>
      <c r="C11015" s="33" t="s">
        <v>103</v>
      </c>
      <c r="D11015" s="33" t="s">
        <v>113</v>
      </c>
      <c r="E11015" s="33" t="s">
        <v>107</v>
      </c>
    </row>
    <row r="11016" spans="1:5" ht="15.75" customHeight="1" x14ac:dyDescent="0.25">
      <c r="A11016" s="33">
        <v>43522864</v>
      </c>
      <c r="B11016" s="34">
        <v>43376</v>
      </c>
      <c r="C11016" s="33" t="s">
        <v>103</v>
      </c>
      <c r="D11016" s="33" t="s">
        <v>113</v>
      </c>
      <c r="E11016" s="33" t="s">
        <v>105</v>
      </c>
    </row>
    <row r="11017" spans="1:5" ht="15.75" customHeight="1" x14ac:dyDescent="0.25">
      <c r="A11017" s="33">
        <v>47557621</v>
      </c>
      <c r="B11017" s="34">
        <v>43625</v>
      </c>
      <c r="C11017" s="33" t="s">
        <v>106</v>
      </c>
      <c r="D11017" s="33" t="s">
        <v>113</v>
      </c>
      <c r="E11017" s="33" t="s">
        <v>105</v>
      </c>
    </row>
    <row r="11018" spans="1:5" ht="15.75" customHeight="1" x14ac:dyDescent="0.25">
      <c r="A11018" s="33">
        <v>50668873</v>
      </c>
      <c r="B11018" s="34">
        <v>43927</v>
      </c>
      <c r="C11018" s="33" t="s">
        <v>103</v>
      </c>
      <c r="D11018" s="33" t="s">
        <v>113</v>
      </c>
      <c r="E11018" s="33" t="s">
        <v>105</v>
      </c>
    </row>
    <row r="11019" spans="1:5" ht="15.75" customHeight="1" x14ac:dyDescent="0.25">
      <c r="A11019" s="33">
        <v>49027021</v>
      </c>
      <c r="B11019" s="34">
        <v>43747</v>
      </c>
      <c r="C11019" s="33" t="s">
        <v>106</v>
      </c>
      <c r="D11019" s="33" t="s">
        <v>113</v>
      </c>
      <c r="E11019" s="33" t="s">
        <v>107</v>
      </c>
    </row>
    <row r="11020" spans="1:5" ht="15.75" customHeight="1" x14ac:dyDescent="0.25">
      <c r="A11020" s="33">
        <v>40385630</v>
      </c>
      <c r="B11020" s="34">
        <v>43493</v>
      </c>
      <c r="C11020" s="33" t="s">
        <v>106</v>
      </c>
      <c r="D11020" s="33" t="s">
        <v>113</v>
      </c>
      <c r="E11020" s="33" t="s">
        <v>105</v>
      </c>
    </row>
    <row r="11021" spans="1:5" ht="15.75" customHeight="1" x14ac:dyDescent="0.25">
      <c r="A11021" s="33">
        <v>48019311</v>
      </c>
      <c r="B11021" s="34">
        <v>43902</v>
      </c>
      <c r="C11021" s="33" t="s">
        <v>103</v>
      </c>
      <c r="D11021" s="33" t="s">
        <v>113</v>
      </c>
      <c r="E11021" s="33" t="s">
        <v>105</v>
      </c>
    </row>
    <row r="11022" spans="1:5" ht="15.75" customHeight="1" x14ac:dyDescent="0.25">
      <c r="A11022" s="33">
        <v>15777089</v>
      </c>
      <c r="B11022" s="34">
        <v>43541</v>
      </c>
      <c r="C11022" s="33" t="s">
        <v>106</v>
      </c>
      <c r="D11022" s="33" t="s">
        <v>113</v>
      </c>
      <c r="E11022" s="33" t="s">
        <v>105</v>
      </c>
    </row>
    <row r="11023" spans="1:5" ht="15.75" customHeight="1" x14ac:dyDescent="0.25">
      <c r="A11023" s="33">
        <v>38383791</v>
      </c>
      <c r="B11023" s="34">
        <v>43843</v>
      </c>
      <c r="C11023" s="33" t="s">
        <v>103</v>
      </c>
      <c r="D11023" s="33" t="s">
        <v>113</v>
      </c>
      <c r="E11023" s="33" t="s">
        <v>105</v>
      </c>
    </row>
    <row r="11024" spans="1:5" ht="15.75" customHeight="1" x14ac:dyDescent="0.25">
      <c r="A11024" s="33">
        <v>40510958</v>
      </c>
      <c r="B11024" s="34">
        <v>43394</v>
      </c>
      <c r="C11024" s="33" t="s">
        <v>106</v>
      </c>
      <c r="D11024" s="33" t="s">
        <v>113</v>
      </c>
      <c r="E11024" s="33" t="s">
        <v>105</v>
      </c>
    </row>
    <row r="11025" spans="1:5" ht="15.75" customHeight="1" x14ac:dyDescent="0.25">
      <c r="A11025" s="33">
        <v>44728776</v>
      </c>
      <c r="B11025" s="34">
        <v>43595</v>
      </c>
      <c r="C11025" s="33" t="s">
        <v>106</v>
      </c>
      <c r="D11025" s="33" t="s">
        <v>113</v>
      </c>
      <c r="E11025" s="33" t="s">
        <v>105</v>
      </c>
    </row>
    <row r="11026" spans="1:5" ht="15.75" customHeight="1" x14ac:dyDescent="0.25">
      <c r="A11026" s="33">
        <v>32359182</v>
      </c>
      <c r="B11026" s="34">
        <v>43267</v>
      </c>
      <c r="C11026" s="33" t="s">
        <v>103</v>
      </c>
      <c r="D11026" s="33" t="s">
        <v>113</v>
      </c>
      <c r="E11026" s="33" t="s">
        <v>105</v>
      </c>
    </row>
    <row r="11027" spans="1:5" ht="15.75" customHeight="1" x14ac:dyDescent="0.25">
      <c r="A11027" s="33">
        <v>31671021</v>
      </c>
      <c r="B11027" s="34">
        <v>43800</v>
      </c>
      <c r="C11027" s="33" t="s">
        <v>103</v>
      </c>
      <c r="D11027" s="33" t="s">
        <v>113</v>
      </c>
      <c r="E11027" s="33" t="s">
        <v>107</v>
      </c>
    </row>
    <row r="11028" spans="1:5" ht="15.75" customHeight="1" x14ac:dyDescent="0.25">
      <c r="A11028" s="33">
        <v>59191887</v>
      </c>
      <c r="B11028" s="34">
        <v>44117</v>
      </c>
      <c r="C11028" s="33" t="s">
        <v>106</v>
      </c>
      <c r="D11028" s="33" t="s">
        <v>113</v>
      </c>
      <c r="E11028" s="33" t="s">
        <v>105</v>
      </c>
    </row>
    <row r="11029" spans="1:5" ht="15.75" customHeight="1" x14ac:dyDescent="0.25">
      <c r="A11029" s="33">
        <v>50104548</v>
      </c>
      <c r="B11029" s="34">
        <v>43759</v>
      </c>
      <c r="C11029" s="33" t="s">
        <v>106</v>
      </c>
      <c r="D11029" s="33" t="s">
        <v>113</v>
      </c>
      <c r="E11029" s="33" t="s">
        <v>105</v>
      </c>
    </row>
    <row r="11030" spans="1:5" ht="15.75" customHeight="1" x14ac:dyDescent="0.25">
      <c r="A11030" s="33">
        <v>49504835</v>
      </c>
      <c r="B11030" s="34">
        <v>43730</v>
      </c>
      <c r="C11030" s="33" t="s">
        <v>106</v>
      </c>
      <c r="D11030" s="33" t="s">
        <v>113</v>
      </c>
      <c r="E11030" s="33" t="s">
        <v>107</v>
      </c>
    </row>
    <row r="11031" spans="1:5" ht="15.75" customHeight="1" x14ac:dyDescent="0.25">
      <c r="A11031" s="33">
        <v>49038635</v>
      </c>
      <c r="B11031" s="34">
        <v>43729</v>
      </c>
      <c r="C11031" s="33" t="s">
        <v>106</v>
      </c>
      <c r="D11031" s="33" t="s">
        <v>113</v>
      </c>
      <c r="E11031" s="33" t="s">
        <v>105</v>
      </c>
    </row>
    <row r="11032" spans="1:5" ht="15.75" customHeight="1" x14ac:dyDescent="0.25">
      <c r="A11032" s="33">
        <v>29862147</v>
      </c>
      <c r="B11032" s="34">
        <v>42556</v>
      </c>
      <c r="C11032" s="33" t="s">
        <v>103</v>
      </c>
      <c r="D11032" s="33" t="s">
        <v>113</v>
      </c>
      <c r="E11032" s="33" t="s">
        <v>107</v>
      </c>
    </row>
    <row r="11033" spans="1:5" ht="15.75" customHeight="1" x14ac:dyDescent="0.25">
      <c r="A11033" s="33">
        <v>48440817</v>
      </c>
      <c r="B11033" s="34">
        <v>43735</v>
      </c>
      <c r="C11033" s="33" t="s">
        <v>106</v>
      </c>
      <c r="D11033" s="33" t="s">
        <v>113</v>
      </c>
      <c r="E11033" s="33" t="s">
        <v>105</v>
      </c>
    </row>
    <row r="11034" spans="1:5" ht="15.75" customHeight="1" x14ac:dyDescent="0.25">
      <c r="A11034" s="33">
        <v>46013660</v>
      </c>
      <c r="B11034" s="34">
        <v>43523</v>
      </c>
      <c r="C11034" s="33" t="s">
        <v>103</v>
      </c>
      <c r="D11034" s="33" t="s">
        <v>113</v>
      </c>
      <c r="E11034" s="33" t="s">
        <v>107</v>
      </c>
    </row>
    <row r="11035" spans="1:5" ht="15.75" customHeight="1" x14ac:dyDescent="0.25">
      <c r="A11035" s="33">
        <v>50917285</v>
      </c>
      <c r="B11035" s="34">
        <v>43843</v>
      </c>
      <c r="C11035" s="33" t="s">
        <v>108</v>
      </c>
      <c r="D11035" s="33" t="s">
        <v>113</v>
      </c>
      <c r="E11035" s="33" t="s">
        <v>105</v>
      </c>
    </row>
    <row r="11036" spans="1:5" ht="15.75" customHeight="1" x14ac:dyDescent="0.25">
      <c r="A11036" s="33">
        <v>51982927</v>
      </c>
      <c r="B11036" s="34">
        <v>43823</v>
      </c>
      <c r="C11036" s="33" t="s">
        <v>106</v>
      </c>
      <c r="D11036" s="33" t="s">
        <v>113</v>
      </c>
      <c r="E11036" s="33" t="s">
        <v>105</v>
      </c>
    </row>
    <row r="11037" spans="1:5" ht="15.75" customHeight="1" x14ac:dyDescent="0.25">
      <c r="A11037" s="33">
        <v>32633518</v>
      </c>
      <c r="B11037" s="34">
        <v>43517</v>
      </c>
      <c r="C11037" s="33" t="s">
        <v>103</v>
      </c>
      <c r="D11037" s="33" t="s">
        <v>113</v>
      </c>
      <c r="E11037" s="33" t="s">
        <v>105</v>
      </c>
    </row>
    <row r="11038" spans="1:5" ht="15.75" customHeight="1" x14ac:dyDescent="0.25">
      <c r="A11038" s="33">
        <v>47839829</v>
      </c>
      <c r="B11038" s="34">
        <v>43655</v>
      </c>
      <c r="C11038" s="33" t="s">
        <v>103</v>
      </c>
      <c r="D11038" s="33" t="s">
        <v>113</v>
      </c>
      <c r="E11038" s="33" t="s">
        <v>105</v>
      </c>
    </row>
    <row r="11039" spans="1:5" ht="15.75" customHeight="1" x14ac:dyDescent="0.25">
      <c r="A11039" s="33">
        <v>53136666</v>
      </c>
      <c r="B11039" s="34">
        <v>43889</v>
      </c>
      <c r="C11039" s="33" t="s">
        <v>106</v>
      </c>
      <c r="D11039" s="33" t="s">
        <v>113</v>
      </c>
      <c r="E11039" s="33" t="s">
        <v>105</v>
      </c>
    </row>
    <row r="11040" spans="1:5" ht="15.75" customHeight="1" x14ac:dyDescent="0.25">
      <c r="A11040" s="33">
        <v>46263755</v>
      </c>
      <c r="B11040" s="34">
        <v>43677</v>
      </c>
      <c r="C11040" s="33" t="s">
        <v>106</v>
      </c>
      <c r="D11040" s="33" t="s">
        <v>113</v>
      </c>
      <c r="E11040" s="33" t="s">
        <v>105</v>
      </c>
    </row>
    <row r="11041" spans="1:5" ht="15.75" customHeight="1" x14ac:dyDescent="0.25">
      <c r="A11041" s="33">
        <v>48609064</v>
      </c>
      <c r="B11041" s="34">
        <v>43687</v>
      </c>
      <c r="C11041" s="33" t="s">
        <v>103</v>
      </c>
      <c r="D11041" s="33" t="s">
        <v>113</v>
      </c>
      <c r="E11041" s="33" t="s">
        <v>105</v>
      </c>
    </row>
    <row r="11042" spans="1:5" ht="15.75" customHeight="1" x14ac:dyDescent="0.25">
      <c r="A11042" s="33">
        <v>18001257</v>
      </c>
      <c r="B11042" s="34">
        <v>43761</v>
      </c>
      <c r="C11042" s="33" t="s">
        <v>21</v>
      </c>
      <c r="D11042" s="33" t="s">
        <v>113</v>
      </c>
      <c r="E11042" s="33" t="s">
        <v>105</v>
      </c>
    </row>
    <row r="11043" spans="1:5" ht="15.75" customHeight="1" x14ac:dyDescent="0.25">
      <c r="A11043" s="33">
        <v>35900803</v>
      </c>
      <c r="B11043" s="34">
        <v>42590</v>
      </c>
      <c r="C11043" s="33" t="s">
        <v>106</v>
      </c>
      <c r="D11043" s="33" t="s">
        <v>113</v>
      </c>
      <c r="E11043" s="33" t="s">
        <v>107</v>
      </c>
    </row>
    <row r="11044" spans="1:5" ht="15.75" customHeight="1" x14ac:dyDescent="0.25">
      <c r="A11044" s="33">
        <v>50000148</v>
      </c>
      <c r="B11044" s="34">
        <v>43781</v>
      </c>
      <c r="C11044" s="33" t="s">
        <v>106</v>
      </c>
      <c r="D11044" s="33" t="s">
        <v>113</v>
      </c>
      <c r="E11044" s="33" t="s">
        <v>105</v>
      </c>
    </row>
    <row r="11045" spans="1:5" ht="15.75" customHeight="1" x14ac:dyDescent="0.25">
      <c r="A11045" s="33">
        <v>38616635</v>
      </c>
      <c r="B11045" s="34">
        <v>42846</v>
      </c>
      <c r="C11045" s="33" t="s">
        <v>106</v>
      </c>
      <c r="D11045" s="33" t="s">
        <v>113</v>
      </c>
      <c r="E11045" s="33" t="s">
        <v>105</v>
      </c>
    </row>
    <row r="11046" spans="1:5" ht="15.75" customHeight="1" x14ac:dyDescent="0.25">
      <c r="A11046" s="33">
        <v>36560518</v>
      </c>
      <c r="B11046" s="34">
        <v>42796</v>
      </c>
      <c r="C11046" s="33" t="s">
        <v>106</v>
      </c>
      <c r="D11046" s="33" t="s">
        <v>113</v>
      </c>
      <c r="E11046" s="33" t="s">
        <v>105</v>
      </c>
    </row>
    <row r="11047" spans="1:5" ht="15.75" customHeight="1" x14ac:dyDescent="0.25">
      <c r="A11047" s="33">
        <v>4838217</v>
      </c>
      <c r="B11047" s="34">
        <v>43271</v>
      </c>
      <c r="C11047" s="33" t="s">
        <v>106</v>
      </c>
      <c r="D11047" s="33" t="s">
        <v>113</v>
      </c>
      <c r="E11047" s="33" t="s">
        <v>107</v>
      </c>
    </row>
    <row r="11048" spans="1:5" ht="15.75" customHeight="1" x14ac:dyDescent="0.25">
      <c r="A11048" s="33">
        <v>56354757</v>
      </c>
      <c r="B11048" s="34">
        <v>43987</v>
      </c>
      <c r="C11048" s="33" t="s">
        <v>106</v>
      </c>
      <c r="D11048" s="33" t="s">
        <v>113</v>
      </c>
      <c r="E11048" s="33" t="s">
        <v>107</v>
      </c>
    </row>
    <row r="11049" spans="1:5" ht="15.75" customHeight="1" x14ac:dyDescent="0.25">
      <c r="A11049" s="33">
        <v>53358396</v>
      </c>
      <c r="B11049" s="34">
        <v>44043</v>
      </c>
      <c r="C11049" s="33" t="s">
        <v>21</v>
      </c>
      <c r="D11049" s="33" t="s">
        <v>113</v>
      </c>
      <c r="E11049" s="33" t="s">
        <v>107</v>
      </c>
    </row>
    <row r="11050" spans="1:5" ht="15.75" customHeight="1" x14ac:dyDescent="0.25">
      <c r="A11050" s="33">
        <v>50847331</v>
      </c>
      <c r="B11050" s="34">
        <v>43795</v>
      </c>
      <c r="C11050" s="33" t="s">
        <v>106</v>
      </c>
      <c r="D11050" s="33" t="s">
        <v>113</v>
      </c>
      <c r="E11050" s="33" t="s">
        <v>105</v>
      </c>
    </row>
    <row r="11051" spans="1:5" ht="15.75" customHeight="1" x14ac:dyDescent="0.25">
      <c r="A11051" s="33">
        <v>44300547</v>
      </c>
      <c r="B11051" s="34">
        <v>43457</v>
      </c>
      <c r="C11051" s="33" t="s">
        <v>106</v>
      </c>
      <c r="D11051" s="33" t="s">
        <v>113</v>
      </c>
      <c r="E11051" s="33" t="s">
        <v>107</v>
      </c>
    </row>
    <row r="11052" spans="1:5" ht="15.75" customHeight="1" x14ac:dyDescent="0.25">
      <c r="A11052" s="33">
        <v>18947322</v>
      </c>
      <c r="B11052" s="34">
        <v>43560</v>
      </c>
      <c r="C11052" s="33" t="s">
        <v>106</v>
      </c>
      <c r="D11052" s="33" t="s">
        <v>113</v>
      </c>
      <c r="E11052" s="33" t="s">
        <v>105</v>
      </c>
    </row>
    <row r="11053" spans="1:5" ht="15.75" customHeight="1" x14ac:dyDescent="0.25">
      <c r="A11053" s="33">
        <v>37390739</v>
      </c>
      <c r="B11053" s="34">
        <v>43273</v>
      </c>
      <c r="C11053" s="33" t="s">
        <v>21</v>
      </c>
      <c r="D11053" s="33" t="s">
        <v>113</v>
      </c>
      <c r="E11053" s="33" t="s">
        <v>105</v>
      </c>
    </row>
    <row r="11054" spans="1:5" ht="15.75" customHeight="1" x14ac:dyDescent="0.25">
      <c r="A11054" s="33">
        <v>40892820</v>
      </c>
      <c r="B11054" s="34">
        <v>43735</v>
      </c>
      <c r="C11054" s="33" t="s">
        <v>21</v>
      </c>
      <c r="D11054" s="33" t="s">
        <v>113</v>
      </c>
      <c r="E11054" s="33" t="s">
        <v>105</v>
      </c>
    </row>
    <row r="11055" spans="1:5" ht="15.75" customHeight="1" x14ac:dyDescent="0.25">
      <c r="A11055" s="33">
        <v>45616120</v>
      </c>
      <c r="B11055" s="34">
        <v>43708</v>
      </c>
      <c r="C11055" s="33" t="s">
        <v>106</v>
      </c>
      <c r="D11055" s="33" t="s">
        <v>113</v>
      </c>
      <c r="E11055" s="33" t="s">
        <v>107</v>
      </c>
    </row>
    <row r="11056" spans="1:5" ht="15.75" customHeight="1" x14ac:dyDescent="0.25">
      <c r="A11056" s="33">
        <v>39843728</v>
      </c>
      <c r="B11056" s="34">
        <v>43081</v>
      </c>
      <c r="C11056" s="33" t="s">
        <v>103</v>
      </c>
      <c r="D11056" s="33" t="s">
        <v>113</v>
      </c>
      <c r="E11056" s="33" t="s">
        <v>107</v>
      </c>
    </row>
    <row r="11057" spans="1:5" ht="15.75" customHeight="1" x14ac:dyDescent="0.25">
      <c r="A11057" s="33">
        <v>41401640</v>
      </c>
      <c r="B11057" s="34">
        <v>43581</v>
      </c>
      <c r="C11057" s="33" t="s">
        <v>106</v>
      </c>
      <c r="D11057" s="33" t="s">
        <v>113</v>
      </c>
      <c r="E11057" s="33" t="s">
        <v>107</v>
      </c>
    </row>
    <row r="11058" spans="1:5" ht="15.75" customHeight="1" x14ac:dyDescent="0.25">
      <c r="A11058" s="33">
        <v>52482764</v>
      </c>
      <c r="B11058" s="34">
        <v>43846</v>
      </c>
      <c r="C11058" s="33" t="s">
        <v>103</v>
      </c>
      <c r="D11058" s="33" t="s">
        <v>113</v>
      </c>
      <c r="E11058" s="33" t="s">
        <v>105</v>
      </c>
    </row>
    <row r="11059" spans="1:5" ht="15.75" customHeight="1" x14ac:dyDescent="0.25">
      <c r="A11059" s="33">
        <v>32556798</v>
      </c>
      <c r="B11059" s="34">
        <v>42866</v>
      </c>
      <c r="C11059" s="33" t="s">
        <v>103</v>
      </c>
      <c r="D11059" s="33" t="s">
        <v>113</v>
      </c>
      <c r="E11059" s="33" t="s">
        <v>105</v>
      </c>
    </row>
    <row r="11060" spans="1:5" ht="15.75" customHeight="1" x14ac:dyDescent="0.25">
      <c r="A11060" s="33">
        <v>39305575</v>
      </c>
      <c r="B11060" s="34">
        <v>43449</v>
      </c>
      <c r="C11060" s="33" t="s">
        <v>21</v>
      </c>
      <c r="D11060" s="33" t="s">
        <v>113</v>
      </c>
      <c r="E11060" s="33" t="s">
        <v>107</v>
      </c>
    </row>
    <row r="11061" spans="1:5" ht="15.75" customHeight="1" x14ac:dyDescent="0.25">
      <c r="A11061" s="33">
        <v>40110727</v>
      </c>
      <c r="B11061" s="34">
        <v>43766</v>
      </c>
      <c r="C11061" s="33" t="s">
        <v>106</v>
      </c>
      <c r="D11061" s="33" t="s">
        <v>113</v>
      </c>
      <c r="E11061" s="33" t="s">
        <v>105</v>
      </c>
    </row>
    <row r="11062" spans="1:5" ht="15.75" customHeight="1" x14ac:dyDescent="0.25">
      <c r="A11062" s="33">
        <v>40075509</v>
      </c>
      <c r="B11062" s="34">
        <v>43013</v>
      </c>
      <c r="C11062" s="33" t="s">
        <v>103</v>
      </c>
      <c r="D11062" s="33" t="s">
        <v>113</v>
      </c>
      <c r="E11062" s="33" t="s">
        <v>107</v>
      </c>
    </row>
    <row r="11063" spans="1:5" ht="15.75" customHeight="1" x14ac:dyDescent="0.25">
      <c r="A11063" s="33">
        <v>32175758</v>
      </c>
      <c r="B11063" s="34">
        <v>42578</v>
      </c>
      <c r="C11063" s="33" t="s">
        <v>21</v>
      </c>
      <c r="D11063" s="33" t="s">
        <v>113</v>
      </c>
      <c r="E11063" s="33" t="s">
        <v>107</v>
      </c>
    </row>
    <row r="11064" spans="1:5" ht="15.75" customHeight="1" x14ac:dyDescent="0.25">
      <c r="A11064" s="33">
        <v>48126035</v>
      </c>
      <c r="B11064" s="34">
        <v>43721</v>
      </c>
      <c r="C11064" s="33" t="s">
        <v>108</v>
      </c>
      <c r="D11064" s="33" t="s">
        <v>113</v>
      </c>
      <c r="E11064" s="33" t="s">
        <v>105</v>
      </c>
    </row>
    <row r="11065" spans="1:5" ht="15.75" customHeight="1" x14ac:dyDescent="0.25">
      <c r="A11065" s="33">
        <v>34181490</v>
      </c>
      <c r="B11065" s="34">
        <v>42664</v>
      </c>
      <c r="C11065" s="33" t="s">
        <v>21</v>
      </c>
      <c r="D11065" s="33" t="s">
        <v>113</v>
      </c>
      <c r="E11065" s="33" t="s">
        <v>107</v>
      </c>
    </row>
    <row r="11066" spans="1:5" ht="15.75" customHeight="1" x14ac:dyDescent="0.25">
      <c r="A11066" s="33">
        <v>45645711</v>
      </c>
      <c r="B11066" s="34">
        <v>43511</v>
      </c>
      <c r="C11066" s="33" t="s">
        <v>103</v>
      </c>
      <c r="D11066" s="33" t="s">
        <v>113</v>
      </c>
      <c r="E11066" s="33" t="s">
        <v>107</v>
      </c>
    </row>
    <row r="11067" spans="1:5" ht="15.75" customHeight="1" x14ac:dyDescent="0.25">
      <c r="A11067" s="33">
        <v>44847871</v>
      </c>
      <c r="B11067" s="34">
        <v>43469</v>
      </c>
      <c r="C11067" s="33" t="s">
        <v>103</v>
      </c>
      <c r="D11067" s="33" t="s">
        <v>113</v>
      </c>
      <c r="E11067" s="33" t="s">
        <v>105</v>
      </c>
    </row>
    <row r="11068" spans="1:5" ht="15.75" customHeight="1" x14ac:dyDescent="0.25">
      <c r="A11068" s="33">
        <v>55010397</v>
      </c>
      <c r="B11068" s="34">
        <v>43924</v>
      </c>
      <c r="C11068" s="33" t="s">
        <v>103</v>
      </c>
      <c r="D11068" s="33" t="s">
        <v>113</v>
      </c>
      <c r="E11068" s="33" t="s">
        <v>105</v>
      </c>
    </row>
    <row r="11069" spans="1:5" ht="15.75" customHeight="1" x14ac:dyDescent="0.25">
      <c r="A11069" s="33">
        <v>41945416</v>
      </c>
      <c r="B11069" s="34">
        <v>43308</v>
      </c>
      <c r="C11069" s="33" t="s">
        <v>103</v>
      </c>
      <c r="D11069" s="33" t="s">
        <v>113</v>
      </c>
      <c r="E11069" s="33" t="s">
        <v>105</v>
      </c>
    </row>
    <row r="11070" spans="1:5" ht="15.75" customHeight="1" x14ac:dyDescent="0.25">
      <c r="A11070" s="33">
        <v>38567548</v>
      </c>
      <c r="B11070" s="34">
        <v>43928</v>
      </c>
      <c r="C11070" s="33" t="s">
        <v>106</v>
      </c>
      <c r="D11070" s="33" t="s">
        <v>113</v>
      </c>
      <c r="E11070" s="33" t="s">
        <v>105</v>
      </c>
    </row>
    <row r="11071" spans="1:5" ht="15.75" customHeight="1" x14ac:dyDescent="0.25">
      <c r="A11071" s="33">
        <v>32565551</v>
      </c>
      <c r="B11071" s="34">
        <v>43619</v>
      </c>
      <c r="C11071" s="33" t="s">
        <v>106</v>
      </c>
      <c r="D11071" s="33" t="s">
        <v>113</v>
      </c>
      <c r="E11071" s="33" t="s">
        <v>107</v>
      </c>
    </row>
    <row r="11072" spans="1:5" ht="15.75" customHeight="1" x14ac:dyDescent="0.25">
      <c r="A11072" s="33">
        <v>43996780</v>
      </c>
      <c r="B11072" s="34">
        <v>43441</v>
      </c>
      <c r="C11072" s="33" t="s">
        <v>106</v>
      </c>
      <c r="D11072" s="33" t="s">
        <v>113</v>
      </c>
      <c r="E11072" s="33" t="s">
        <v>105</v>
      </c>
    </row>
    <row r="11073" spans="1:5" ht="15.75" customHeight="1" x14ac:dyDescent="0.25">
      <c r="A11073" s="33">
        <v>44513395</v>
      </c>
      <c r="B11073" s="34">
        <v>43931</v>
      </c>
      <c r="C11073" s="33" t="s">
        <v>106</v>
      </c>
      <c r="D11073" s="33" t="s">
        <v>113</v>
      </c>
      <c r="E11073" s="33" t="s">
        <v>105</v>
      </c>
    </row>
    <row r="11074" spans="1:5" ht="15.75" customHeight="1" x14ac:dyDescent="0.25">
      <c r="A11074" s="33">
        <v>51057528</v>
      </c>
      <c r="B11074" s="34">
        <v>43794</v>
      </c>
      <c r="C11074" s="33" t="s">
        <v>106</v>
      </c>
      <c r="D11074" s="33" t="s">
        <v>113</v>
      </c>
      <c r="E11074" s="33" t="s">
        <v>105</v>
      </c>
    </row>
    <row r="11075" spans="1:5" ht="15.75" customHeight="1" x14ac:dyDescent="0.25">
      <c r="A11075" s="33">
        <v>41521921</v>
      </c>
      <c r="B11075" s="34">
        <v>43195</v>
      </c>
      <c r="C11075" s="33" t="s">
        <v>103</v>
      </c>
      <c r="D11075" s="33" t="s">
        <v>113</v>
      </c>
      <c r="E11075" s="33" t="s">
        <v>107</v>
      </c>
    </row>
    <row r="11076" spans="1:5" ht="15.75" customHeight="1" x14ac:dyDescent="0.25">
      <c r="A11076" s="33">
        <v>41312795</v>
      </c>
      <c r="B11076" s="34">
        <v>43173</v>
      </c>
      <c r="C11076" s="33" t="s">
        <v>108</v>
      </c>
      <c r="D11076" s="33" t="s">
        <v>113</v>
      </c>
      <c r="E11076" s="33" t="s">
        <v>107</v>
      </c>
    </row>
    <row r="11077" spans="1:5" ht="15.75" customHeight="1" x14ac:dyDescent="0.25">
      <c r="A11077" s="33">
        <v>56206302</v>
      </c>
      <c r="B11077" s="34">
        <v>43979</v>
      </c>
      <c r="C11077" s="33" t="s">
        <v>106</v>
      </c>
      <c r="D11077" s="33" t="s">
        <v>113</v>
      </c>
      <c r="E11077" s="33" t="s">
        <v>107</v>
      </c>
    </row>
    <row r="11078" spans="1:5" ht="15.75" customHeight="1" x14ac:dyDescent="0.25">
      <c r="A11078" s="33">
        <v>47087140</v>
      </c>
      <c r="B11078" s="34">
        <v>43593</v>
      </c>
      <c r="C11078" s="33" t="s">
        <v>106</v>
      </c>
      <c r="D11078" s="33" t="s">
        <v>113</v>
      </c>
      <c r="E11078" s="33" t="s">
        <v>107</v>
      </c>
    </row>
    <row r="11079" spans="1:5" ht="15.75" customHeight="1" x14ac:dyDescent="0.25">
      <c r="A11079" s="33">
        <v>45496783</v>
      </c>
      <c r="B11079" s="34">
        <v>43509</v>
      </c>
      <c r="C11079" s="33" t="s">
        <v>103</v>
      </c>
      <c r="D11079" s="33" t="s">
        <v>113</v>
      </c>
      <c r="E11079" s="33" t="s">
        <v>107</v>
      </c>
    </row>
    <row r="11080" spans="1:5" ht="15.75" customHeight="1" x14ac:dyDescent="0.25">
      <c r="A11080" s="33">
        <v>1618477</v>
      </c>
      <c r="B11080" s="34">
        <v>43948</v>
      </c>
      <c r="C11080" s="33" t="s">
        <v>106</v>
      </c>
      <c r="D11080" s="33" t="s">
        <v>113</v>
      </c>
      <c r="E11080" s="33" t="s">
        <v>105</v>
      </c>
    </row>
    <row r="11081" spans="1:5" ht="15.75" customHeight="1" x14ac:dyDescent="0.25">
      <c r="A11081" s="33">
        <v>52482863</v>
      </c>
      <c r="B11081" s="34">
        <v>43987</v>
      </c>
      <c r="C11081" s="33" t="s">
        <v>106</v>
      </c>
      <c r="D11081" s="33" t="s">
        <v>113</v>
      </c>
      <c r="E11081" s="33" t="s">
        <v>107</v>
      </c>
    </row>
    <row r="11082" spans="1:5" ht="15.75" customHeight="1" x14ac:dyDescent="0.25">
      <c r="A11082" s="33">
        <v>43219758</v>
      </c>
      <c r="B11082" s="34">
        <v>43951</v>
      </c>
      <c r="C11082" s="33" t="s">
        <v>106</v>
      </c>
      <c r="D11082" s="33" t="s">
        <v>113</v>
      </c>
      <c r="E11082" s="33" t="s">
        <v>105</v>
      </c>
    </row>
    <row r="11083" spans="1:5" ht="15.75" customHeight="1" x14ac:dyDescent="0.25">
      <c r="A11083" s="33">
        <v>6725841</v>
      </c>
      <c r="B11083" s="34">
        <v>43184</v>
      </c>
      <c r="C11083" s="33" t="s">
        <v>106</v>
      </c>
      <c r="D11083" s="33" t="s">
        <v>113</v>
      </c>
      <c r="E11083" s="33" t="s">
        <v>105</v>
      </c>
    </row>
    <row r="11084" spans="1:5" ht="15.75" customHeight="1" x14ac:dyDescent="0.25">
      <c r="A11084" s="33">
        <v>38397473</v>
      </c>
      <c r="B11084" s="34">
        <v>43000</v>
      </c>
      <c r="C11084" s="33" t="s">
        <v>106</v>
      </c>
      <c r="D11084" s="33" t="s">
        <v>113</v>
      </c>
      <c r="E11084" s="33" t="s">
        <v>107</v>
      </c>
    </row>
    <row r="11085" spans="1:5" ht="15.75" customHeight="1" x14ac:dyDescent="0.25">
      <c r="A11085" s="33">
        <v>45604074</v>
      </c>
      <c r="B11085" s="34">
        <v>43506</v>
      </c>
      <c r="C11085" s="33" t="s">
        <v>106</v>
      </c>
      <c r="D11085" s="33" t="s">
        <v>113</v>
      </c>
      <c r="E11085" s="33" t="s">
        <v>107</v>
      </c>
    </row>
    <row r="11086" spans="1:5" ht="15.75" customHeight="1" x14ac:dyDescent="0.25">
      <c r="A11086" s="33">
        <v>49315420</v>
      </c>
      <c r="B11086" s="34">
        <v>43739</v>
      </c>
      <c r="C11086" s="33" t="s">
        <v>106</v>
      </c>
      <c r="D11086" s="33" t="s">
        <v>113</v>
      </c>
      <c r="E11086" s="33" t="s">
        <v>105</v>
      </c>
    </row>
    <row r="11087" spans="1:5" ht="15.75" customHeight="1" x14ac:dyDescent="0.25">
      <c r="A11087" s="33">
        <v>54046795</v>
      </c>
      <c r="B11087" s="34">
        <v>43890</v>
      </c>
      <c r="C11087" s="33" t="s">
        <v>106</v>
      </c>
      <c r="D11087" s="33" t="s">
        <v>113</v>
      </c>
      <c r="E11087" s="33" t="s">
        <v>107</v>
      </c>
    </row>
    <row r="11088" spans="1:5" ht="15.75" customHeight="1" x14ac:dyDescent="0.25">
      <c r="A11088" s="33">
        <v>38730992</v>
      </c>
      <c r="B11088" s="34">
        <v>43581</v>
      </c>
      <c r="C11088" s="33" t="s">
        <v>106</v>
      </c>
      <c r="D11088" s="33" t="s">
        <v>113</v>
      </c>
      <c r="E11088" s="33" t="s">
        <v>105</v>
      </c>
    </row>
    <row r="11089" spans="1:5" ht="15.75" customHeight="1" x14ac:dyDescent="0.25">
      <c r="A11089" s="33">
        <v>16835548</v>
      </c>
      <c r="B11089" s="34">
        <v>43488</v>
      </c>
      <c r="C11089" s="33" t="s">
        <v>103</v>
      </c>
      <c r="D11089" s="33" t="s">
        <v>113</v>
      </c>
      <c r="E11089" s="33" t="s">
        <v>107</v>
      </c>
    </row>
    <row r="11090" spans="1:5" ht="15.75" customHeight="1" x14ac:dyDescent="0.25">
      <c r="A11090" s="33">
        <v>50524919</v>
      </c>
      <c r="B11090" s="34">
        <v>43775</v>
      </c>
      <c r="C11090" s="33" t="s">
        <v>106</v>
      </c>
      <c r="D11090" s="33" t="s">
        <v>113</v>
      </c>
      <c r="E11090" s="33" t="s">
        <v>105</v>
      </c>
    </row>
    <row r="11091" spans="1:5" ht="15.75" customHeight="1" x14ac:dyDescent="0.25">
      <c r="A11091" s="33">
        <v>40272318</v>
      </c>
      <c r="B11091" s="34">
        <v>43330</v>
      </c>
      <c r="C11091" s="33" t="s">
        <v>106</v>
      </c>
      <c r="D11091" s="33" t="s">
        <v>113</v>
      </c>
      <c r="E11091" s="33" t="s">
        <v>107</v>
      </c>
    </row>
    <row r="11092" spans="1:5" ht="15.75" customHeight="1" x14ac:dyDescent="0.25">
      <c r="A11092" s="33">
        <v>49199303</v>
      </c>
      <c r="B11092" s="34">
        <v>43753</v>
      </c>
      <c r="C11092" s="33" t="s">
        <v>21</v>
      </c>
      <c r="D11092" s="33" t="s">
        <v>113</v>
      </c>
      <c r="E11092" s="33" t="s">
        <v>107</v>
      </c>
    </row>
    <row r="11093" spans="1:5" ht="15.75" customHeight="1" x14ac:dyDescent="0.25">
      <c r="A11093" s="33">
        <v>32657002</v>
      </c>
      <c r="B11093" s="34">
        <v>43966</v>
      </c>
      <c r="C11093" s="33" t="s">
        <v>103</v>
      </c>
      <c r="D11093" s="33" t="s">
        <v>113</v>
      </c>
      <c r="E11093" s="33" t="s">
        <v>107</v>
      </c>
    </row>
    <row r="11094" spans="1:5" ht="15.75" customHeight="1" x14ac:dyDescent="0.25">
      <c r="A11094" s="33">
        <v>40062809</v>
      </c>
      <c r="B11094" s="34">
        <v>43710</v>
      </c>
      <c r="C11094" s="33" t="s">
        <v>21</v>
      </c>
      <c r="D11094" s="33" t="s">
        <v>113</v>
      </c>
      <c r="E11094" s="33" t="s">
        <v>105</v>
      </c>
    </row>
    <row r="11095" spans="1:5" ht="15.75" customHeight="1" x14ac:dyDescent="0.25">
      <c r="A11095" s="33">
        <v>1299282</v>
      </c>
      <c r="B11095" s="34">
        <v>43027</v>
      </c>
      <c r="C11095" s="33" t="s">
        <v>106</v>
      </c>
      <c r="D11095" s="33" t="s">
        <v>113</v>
      </c>
      <c r="E11095" s="33" t="s">
        <v>105</v>
      </c>
    </row>
    <row r="11096" spans="1:5" ht="15.75" customHeight="1" x14ac:dyDescent="0.25">
      <c r="A11096" s="33">
        <v>38543693</v>
      </c>
      <c r="B11096" s="34">
        <v>43112</v>
      </c>
      <c r="C11096" s="33" t="s">
        <v>21</v>
      </c>
      <c r="D11096" s="33" t="s">
        <v>113</v>
      </c>
      <c r="E11096" s="33" t="s">
        <v>105</v>
      </c>
    </row>
    <row r="11097" spans="1:5" ht="15.75" customHeight="1" x14ac:dyDescent="0.25">
      <c r="A11097" s="33">
        <v>31405879</v>
      </c>
      <c r="B11097" s="34">
        <v>43516</v>
      </c>
      <c r="C11097" s="33" t="s">
        <v>103</v>
      </c>
      <c r="D11097" s="33" t="s">
        <v>113</v>
      </c>
      <c r="E11097" s="33" t="s">
        <v>107</v>
      </c>
    </row>
    <row r="11098" spans="1:5" ht="15.75" customHeight="1" x14ac:dyDescent="0.25">
      <c r="A11098" s="33">
        <v>51618092</v>
      </c>
      <c r="B11098" s="34">
        <v>43812</v>
      </c>
      <c r="C11098" s="33" t="s">
        <v>106</v>
      </c>
      <c r="D11098" s="33" t="s">
        <v>113</v>
      </c>
      <c r="E11098" s="33" t="s">
        <v>105</v>
      </c>
    </row>
    <row r="11099" spans="1:5" ht="15.75" customHeight="1" x14ac:dyDescent="0.25">
      <c r="A11099" s="33">
        <v>40970820</v>
      </c>
      <c r="B11099" s="34">
        <v>43137</v>
      </c>
      <c r="C11099" s="33" t="s">
        <v>103</v>
      </c>
      <c r="D11099" s="33" t="s">
        <v>113</v>
      </c>
      <c r="E11099" s="33" t="s">
        <v>105</v>
      </c>
    </row>
    <row r="11100" spans="1:5" ht="15.75" customHeight="1" x14ac:dyDescent="0.25">
      <c r="A11100" s="33">
        <v>23620056</v>
      </c>
      <c r="B11100" s="34">
        <v>43849</v>
      </c>
      <c r="C11100" s="33" t="s">
        <v>106</v>
      </c>
      <c r="D11100" s="33" t="s">
        <v>113</v>
      </c>
      <c r="E11100" s="33" t="s">
        <v>105</v>
      </c>
    </row>
    <row r="11101" spans="1:5" ht="15.75" customHeight="1" x14ac:dyDescent="0.25">
      <c r="A11101" s="33">
        <v>25428793</v>
      </c>
      <c r="B11101" s="34">
        <v>43993</v>
      </c>
      <c r="C11101" s="33" t="s">
        <v>106</v>
      </c>
      <c r="D11101" s="33" t="s">
        <v>113</v>
      </c>
      <c r="E11101" s="33" t="s">
        <v>105</v>
      </c>
    </row>
    <row r="11102" spans="1:5" ht="15.75" customHeight="1" x14ac:dyDescent="0.25">
      <c r="A11102" s="33">
        <v>40846488</v>
      </c>
      <c r="B11102" s="34">
        <v>43217</v>
      </c>
      <c r="C11102" s="33" t="s">
        <v>103</v>
      </c>
      <c r="D11102" s="33" t="s">
        <v>113</v>
      </c>
      <c r="E11102" s="33" t="s">
        <v>107</v>
      </c>
    </row>
    <row r="11103" spans="1:5" ht="15.75" customHeight="1" x14ac:dyDescent="0.25">
      <c r="A11103" s="33">
        <v>33352324</v>
      </c>
      <c r="B11103" s="34">
        <v>43157</v>
      </c>
      <c r="C11103" s="33" t="s">
        <v>103</v>
      </c>
      <c r="D11103" s="33" t="s">
        <v>113</v>
      </c>
      <c r="E11103" s="33" t="s">
        <v>107</v>
      </c>
    </row>
    <row r="11104" spans="1:5" ht="15.75" customHeight="1" x14ac:dyDescent="0.25">
      <c r="A11104" s="33">
        <v>40256072</v>
      </c>
      <c r="B11104" s="34">
        <v>43359</v>
      </c>
      <c r="C11104" s="33" t="s">
        <v>21</v>
      </c>
      <c r="D11104" s="33" t="s">
        <v>113</v>
      </c>
      <c r="E11104" s="33" t="s">
        <v>105</v>
      </c>
    </row>
    <row r="11105" spans="1:5" ht="15.75" customHeight="1" x14ac:dyDescent="0.25">
      <c r="A11105" s="33">
        <v>40794083</v>
      </c>
      <c r="B11105" s="34">
        <v>43120</v>
      </c>
      <c r="C11105" s="33" t="s">
        <v>103</v>
      </c>
      <c r="D11105" s="33" t="s">
        <v>113</v>
      </c>
      <c r="E11105" s="33" t="s">
        <v>107</v>
      </c>
    </row>
    <row r="11106" spans="1:5" ht="15.75" customHeight="1" x14ac:dyDescent="0.25">
      <c r="A11106" s="33">
        <v>30818463</v>
      </c>
      <c r="B11106" s="34">
        <v>43052</v>
      </c>
      <c r="C11106" s="33" t="s">
        <v>106</v>
      </c>
      <c r="D11106" s="33" t="s">
        <v>113</v>
      </c>
      <c r="E11106" s="33" t="s">
        <v>107</v>
      </c>
    </row>
    <row r="11107" spans="1:5" ht="15.75" customHeight="1" x14ac:dyDescent="0.25">
      <c r="A11107" s="33">
        <v>5721488</v>
      </c>
      <c r="B11107" s="34">
        <v>42964</v>
      </c>
      <c r="C11107" s="33" t="s">
        <v>103</v>
      </c>
      <c r="D11107" s="33" t="s">
        <v>113</v>
      </c>
      <c r="E11107" s="33" t="s">
        <v>105</v>
      </c>
    </row>
    <row r="11108" spans="1:5" ht="15.75" customHeight="1" x14ac:dyDescent="0.25">
      <c r="A11108" s="33">
        <v>32165926</v>
      </c>
      <c r="B11108" s="34">
        <v>43860</v>
      </c>
      <c r="C11108" s="33" t="s">
        <v>103</v>
      </c>
      <c r="D11108" s="33" t="s">
        <v>113</v>
      </c>
      <c r="E11108" s="33" t="s">
        <v>107</v>
      </c>
    </row>
    <row r="11109" spans="1:5" ht="15.75" customHeight="1" x14ac:dyDescent="0.25">
      <c r="A11109" s="33">
        <v>50193604</v>
      </c>
      <c r="B11109" s="34">
        <v>44127</v>
      </c>
      <c r="C11109" s="33" t="s">
        <v>106</v>
      </c>
      <c r="D11109" s="33" t="s">
        <v>113</v>
      </c>
      <c r="E11109" s="33" t="s">
        <v>107</v>
      </c>
    </row>
    <row r="11110" spans="1:5" ht="15.75" customHeight="1" x14ac:dyDescent="0.25">
      <c r="A11110" s="33">
        <v>40037586</v>
      </c>
      <c r="B11110" s="34">
        <v>43005</v>
      </c>
      <c r="C11110" s="33" t="s">
        <v>106</v>
      </c>
      <c r="D11110" s="33" t="s">
        <v>113</v>
      </c>
      <c r="E11110" s="33" t="s">
        <v>105</v>
      </c>
    </row>
    <row r="11111" spans="1:5" ht="15.75" customHeight="1" x14ac:dyDescent="0.25">
      <c r="A11111" s="33">
        <v>42279804</v>
      </c>
      <c r="B11111" s="34">
        <v>43303</v>
      </c>
      <c r="C11111" s="33" t="s">
        <v>108</v>
      </c>
      <c r="D11111" s="33" t="s">
        <v>113</v>
      </c>
      <c r="E11111" s="33" t="s">
        <v>105</v>
      </c>
    </row>
    <row r="11112" spans="1:5" ht="15.75" customHeight="1" x14ac:dyDescent="0.25">
      <c r="A11112" s="33">
        <v>41233718</v>
      </c>
      <c r="B11112" s="34">
        <v>43161</v>
      </c>
      <c r="C11112" s="33" t="s">
        <v>103</v>
      </c>
      <c r="D11112" s="33" t="s">
        <v>113</v>
      </c>
      <c r="E11112" s="33" t="s">
        <v>107</v>
      </c>
    </row>
    <row r="11113" spans="1:5" ht="15.75" customHeight="1" x14ac:dyDescent="0.25">
      <c r="A11113" s="33">
        <v>48419699</v>
      </c>
      <c r="B11113" s="34">
        <v>43703</v>
      </c>
      <c r="C11113" s="33" t="s">
        <v>103</v>
      </c>
      <c r="D11113" s="33" t="s">
        <v>113</v>
      </c>
      <c r="E11113" s="33" t="s">
        <v>105</v>
      </c>
    </row>
    <row r="11114" spans="1:5" ht="15.75" customHeight="1" x14ac:dyDescent="0.25">
      <c r="A11114" s="33">
        <v>35788159</v>
      </c>
      <c r="B11114" s="34">
        <v>42578</v>
      </c>
      <c r="C11114" s="33" t="s">
        <v>21</v>
      </c>
      <c r="D11114" s="33" t="s">
        <v>113</v>
      </c>
      <c r="E11114" s="33" t="s">
        <v>105</v>
      </c>
    </row>
    <row r="11115" spans="1:5" ht="15.75" customHeight="1" x14ac:dyDescent="0.25">
      <c r="A11115" s="33">
        <v>45589867</v>
      </c>
      <c r="B11115" s="34">
        <v>43617</v>
      </c>
      <c r="C11115" s="33" t="s">
        <v>108</v>
      </c>
      <c r="D11115" s="33" t="s">
        <v>113</v>
      </c>
      <c r="E11115" s="33" t="s">
        <v>107</v>
      </c>
    </row>
    <row r="11116" spans="1:5" ht="15.75" customHeight="1" x14ac:dyDescent="0.25">
      <c r="A11116" s="33">
        <v>40158762</v>
      </c>
      <c r="B11116" s="34">
        <v>43065</v>
      </c>
      <c r="C11116" s="33" t="s">
        <v>106</v>
      </c>
      <c r="D11116" s="33" t="s">
        <v>113</v>
      </c>
      <c r="E11116" s="33" t="s">
        <v>105</v>
      </c>
    </row>
    <row r="11117" spans="1:5" ht="15.75" customHeight="1" x14ac:dyDescent="0.25">
      <c r="A11117" s="33">
        <v>17137194</v>
      </c>
      <c r="B11117" s="34">
        <v>42886</v>
      </c>
      <c r="C11117" s="33" t="s">
        <v>106</v>
      </c>
      <c r="D11117" s="33" t="s">
        <v>113</v>
      </c>
      <c r="E11117" s="33" t="s">
        <v>105</v>
      </c>
    </row>
    <row r="11118" spans="1:5" ht="15.75" customHeight="1" x14ac:dyDescent="0.25">
      <c r="A11118" s="33">
        <v>16157501</v>
      </c>
      <c r="B11118" s="34">
        <v>43406</v>
      </c>
      <c r="C11118" s="33" t="s">
        <v>106</v>
      </c>
      <c r="D11118" s="33" t="s">
        <v>113</v>
      </c>
      <c r="E11118" s="33" t="s">
        <v>105</v>
      </c>
    </row>
    <row r="11119" spans="1:5" ht="15.75" customHeight="1" x14ac:dyDescent="0.25">
      <c r="A11119" s="33">
        <v>33711106</v>
      </c>
      <c r="B11119" s="34">
        <v>43442</v>
      </c>
      <c r="C11119" s="33" t="s">
        <v>106</v>
      </c>
      <c r="D11119" s="33" t="s">
        <v>113</v>
      </c>
      <c r="E11119" s="33" t="s">
        <v>105</v>
      </c>
    </row>
    <row r="11120" spans="1:5" ht="15.75" customHeight="1" x14ac:dyDescent="0.25">
      <c r="A11120" s="33">
        <v>43489613</v>
      </c>
      <c r="B11120" s="34">
        <v>43385</v>
      </c>
      <c r="C11120" s="33" t="s">
        <v>108</v>
      </c>
      <c r="D11120" s="33" t="s">
        <v>113</v>
      </c>
      <c r="E11120" s="33" t="s">
        <v>107</v>
      </c>
    </row>
    <row r="11121" spans="1:5" ht="15.75" customHeight="1" x14ac:dyDescent="0.25">
      <c r="A11121" s="33">
        <v>50627116</v>
      </c>
      <c r="B11121" s="34">
        <v>43780</v>
      </c>
      <c r="C11121" s="33" t="s">
        <v>106</v>
      </c>
      <c r="D11121" s="33" t="s">
        <v>113</v>
      </c>
      <c r="E11121" s="33" t="s">
        <v>105</v>
      </c>
    </row>
    <row r="11122" spans="1:5" ht="15.75" customHeight="1" x14ac:dyDescent="0.25">
      <c r="A11122" s="33">
        <v>39117785</v>
      </c>
      <c r="B11122" s="34">
        <v>43429</v>
      </c>
      <c r="C11122" s="33" t="s">
        <v>103</v>
      </c>
      <c r="D11122" s="33" t="s">
        <v>113</v>
      </c>
      <c r="E11122" s="33" t="s">
        <v>105</v>
      </c>
    </row>
    <row r="11123" spans="1:5" ht="15.75" customHeight="1" x14ac:dyDescent="0.25">
      <c r="A11123" s="33">
        <v>41579885</v>
      </c>
      <c r="B11123" s="34">
        <v>43769</v>
      </c>
      <c r="C11123" s="33" t="s">
        <v>106</v>
      </c>
      <c r="D11123" s="33" t="s">
        <v>113</v>
      </c>
      <c r="E11123" s="33" t="s">
        <v>105</v>
      </c>
    </row>
    <row r="11124" spans="1:5" ht="15.75" customHeight="1" x14ac:dyDescent="0.25">
      <c r="A11124" s="33">
        <v>51329133</v>
      </c>
      <c r="B11124" s="34">
        <v>43810</v>
      </c>
      <c r="C11124" s="33" t="s">
        <v>106</v>
      </c>
      <c r="D11124" s="33" t="s">
        <v>113</v>
      </c>
      <c r="E11124" s="33" t="s">
        <v>105</v>
      </c>
    </row>
    <row r="11125" spans="1:5" ht="15.75" customHeight="1" x14ac:dyDescent="0.25">
      <c r="A11125" s="33">
        <v>41869284</v>
      </c>
      <c r="B11125" s="34">
        <v>43488</v>
      </c>
      <c r="C11125" s="33" t="s">
        <v>21</v>
      </c>
      <c r="D11125" s="33" t="s">
        <v>113</v>
      </c>
      <c r="E11125" s="33" t="s">
        <v>105</v>
      </c>
    </row>
    <row r="11126" spans="1:5" ht="15.75" customHeight="1" x14ac:dyDescent="0.25">
      <c r="A11126" s="33">
        <v>32788920</v>
      </c>
      <c r="B11126" s="34">
        <v>43363</v>
      </c>
      <c r="C11126" s="33" t="s">
        <v>106</v>
      </c>
      <c r="D11126" s="33" t="s">
        <v>113</v>
      </c>
      <c r="E11126" s="33" t="s">
        <v>107</v>
      </c>
    </row>
    <row r="11127" spans="1:5" ht="15.75" customHeight="1" x14ac:dyDescent="0.25">
      <c r="A11127" s="33">
        <v>47429438</v>
      </c>
      <c r="B11127" s="34">
        <v>43672</v>
      </c>
      <c r="C11127" s="33" t="s">
        <v>103</v>
      </c>
      <c r="D11127" s="33" t="s">
        <v>113</v>
      </c>
      <c r="E11127" s="33" t="s">
        <v>107</v>
      </c>
    </row>
    <row r="11128" spans="1:5" ht="15.75" customHeight="1" x14ac:dyDescent="0.25">
      <c r="A11128" s="33">
        <v>49677124</v>
      </c>
      <c r="B11128" s="34">
        <v>43795</v>
      </c>
      <c r="C11128" s="33" t="s">
        <v>106</v>
      </c>
      <c r="D11128" s="33" t="s">
        <v>113</v>
      </c>
      <c r="E11128" s="33" t="s">
        <v>105</v>
      </c>
    </row>
    <row r="11129" spans="1:5" ht="15.75" customHeight="1" x14ac:dyDescent="0.25">
      <c r="A11129" s="33">
        <v>51942985</v>
      </c>
      <c r="B11129" s="34">
        <v>44058</v>
      </c>
      <c r="C11129" s="33" t="s">
        <v>106</v>
      </c>
      <c r="D11129" s="33" t="s">
        <v>113</v>
      </c>
      <c r="E11129" s="33" t="s">
        <v>105</v>
      </c>
    </row>
    <row r="11130" spans="1:5" ht="15.75" customHeight="1" x14ac:dyDescent="0.25">
      <c r="A11130" s="33">
        <v>29913051</v>
      </c>
      <c r="B11130" s="34">
        <v>43873</v>
      </c>
      <c r="C11130" s="33" t="s">
        <v>106</v>
      </c>
      <c r="D11130" s="33" t="s">
        <v>113</v>
      </c>
      <c r="E11130" s="33" t="s">
        <v>107</v>
      </c>
    </row>
    <row r="11131" spans="1:5" ht="15.75" customHeight="1" x14ac:dyDescent="0.25">
      <c r="A11131" s="33">
        <v>39040711</v>
      </c>
      <c r="B11131" s="34">
        <v>43087</v>
      </c>
      <c r="C11131" s="33" t="s">
        <v>103</v>
      </c>
      <c r="D11131" s="33" t="s">
        <v>113</v>
      </c>
      <c r="E11131" s="33" t="s">
        <v>107</v>
      </c>
    </row>
    <row r="11132" spans="1:5" ht="15.75" customHeight="1" x14ac:dyDescent="0.25">
      <c r="A11132" s="33">
        <v>13274202</v>
      </c>
      <c r="B11132" s="34">
        <v>42927</v>
      </c>
      <c r="C11132" s="33" t="s">
        <v>106</v>
      </c>
      <c r="D11132" s="33" t="s">
        <v>113</v>
      </c>
      <c r="E11132" s="33" t="s">
        <v>107</v>
      </c>
    </row>
    <row r="11133" spans="1:5" ht="15.75" customHeight="1" x14ac:dyDescent="0.25">
      <c r="A11133" s="33">
        <v>51073135</v>
      </c>
      <c r="B11133" s="34">
        <v>43822</v>
      </c>
      <c r="C11133" s="33" t="s">
        <v>103</v>
      </c>
      <c r="D11133" s="33" t="s">
        <v>113</v>
      </c>
      <c r="E11133" s="33" t="s">
        <v>107</v>
      </c>
    </row>
    <row r="11134" spans="1:5" ht="15.75" customHeight="1" x14ac:dyDescent="0.25">
      <c r="A11134" s="33">
        <v>33509733</v>
      </c>
      <c r="B11134" s="34">
        <v>42372</v>
      </c>
      <c r="C11134" s="33" t="s">
        <v>103</v>
      </c>
      <c r="D11134" s="33" t="s">
        <v>113</v>
      </c>
      <c r="E11134" s="33" t="s">
        <v>105</v>
      </c>
    </row>
    <row r="11135" spans="1:5" ht="15.75" customHeight="1" x14ac:dyDescent="0.25">
      <c r="A11135" s="33">
        <v>7474380</v>
      </c>
      <c r="B11135" s="34">
        <v>43442</v>
      </c>
      <c r="C11135" s="33" t="s">
        <v>106</v>
      </c>
      <c r="D11135" s="33" t="s">
        <v>113</v>
      </c>
      <c r="E11135" s="33" t="s">
        <v>107</v>
      </c>
    </row>
    <row r="11136" spans="1:5" ht="15.75" customHeight="1" x14ac:dyDescent="0.25">
      <c r="A11136" s="33">
        <v>44478007</v>
      </c>
      <c r="B11136" s="34">
        <v>43444</v>
      </c>
      <c r="C11136" s="33" t="s">
        <v>106</v>
      </c>
      <c r="D11136" s="33" t="s">
        <v>113</v>
      </c>
      <c r="E11136" s="33" t="s">
        <v>105</v>
      </c>
    </row>
    <row r="11137" spans="1:5" ht="15.75" customHeight="1" x14ac:dyDescent="0.25">
      <c r="A11137" s="33">
        <v>41777088</v>
      </c>
      <c r="B11137" s="34">
        <v>43494</v>
      </c>
      <c r="C11137" s="33" t="s">
        <v>103</v>
      </c>
      <c r="D11137" s="33" t="s">
        <v>113</v>
      </c>
      <c r="E11137" s="33" t="s">
        <v>105</v>
      </c>
    </row>
    <row r="11138" spans="1:5" ht="15.75" customHeight="1" x14ac:dyDescent="0.25">
      <c r="A11138" s="33">
        <v>29913051</v>
      </c>
      <c r="B11138" s="34">
        <v>43873</v>
      </c>
      <c r="C11138" s="33" t="s">
        <v>103</v>
      </c>
      <c r="D11138" s="33" t="s">
        <v>113</v>
      </c>
      <c r="E11138" s="33" t="s">
        <v>107</v>
      </c>
    </row>
    <row r="11139" spans="1:5" ht="15.75" customHeight="1" x14ac:dyDescent="0.25">
      <c r="A11139" s="33">
        <v>13675873</v>
      </c>
      <c r="B11139" s="34">
        <v>42855</v>
      </c>
      <c r="C11139" s="33" t="s">
        <v>103</v>
      </c>
      <c r="D11139" s="33" t="s">
        <v>113</v>
      </c>
      <c r="E11139" s="33" t="s">
        <v>107</v>
      </c>
    </row>
    <row r="11140" spans="1:5" ht="15.75" customHeight="1" x14ac:dyDescent="0.25">
      <c r="A11140" s="33">
        <v>25705984</v>
      </c>
      <c r="B11140" s="34">
        <v>43626</v>
      </c>
      <c r="C11140" s="33" t="s">
        <v>103</v>
      </c>
      <c r="D11140" s="33" t="s">
        <v>113</v>
      </c>
      <c r="E11140" s="33" t="s">
        <v>107</v>
      </c>
    </row>
    <row r="11141" spans="1:5" ht="15.75" customHeight="1" x14ac:dyDescent="0.25">
      <c r="A11141" s="33">
        <v>33804946</v>
      </c>
      <c r="B11141" s="34">
        <v>43727</v>
      </c>
      <c r="C11141" s="33" t="s">
        <v>108</v>
      </c>
      <c r="D11141" s="33" t="s">
        <v>113</v>
      </c>
      <c r="E11141" s="33" t="s">
        <v>107</v>
      </c>
    </row>
    <row r="11142" spans="1:5" ht="15.75" customHeight="1" x14ac:dyDescent="0.25">
      <c r="A11142" s="33">
        <v>45007563</v>
      </c>
      <c r="B11142" s="34">
        <v>43475</v>
      </c>
      <c r="C11142" s="33" t="s">
        <v>106</v>
      </c>
      <c r="D11142" s="33" t="s">
        <v>113</v>
      </c>
      <c r="E11142" s="33" t="s">
        <v>105</v>
      </c>
    </row>
    <row r="11143" spans="1:5" ht="15.75" customHeight="1" x14ac:dyDescent="0.25">
      <c r="A11143" s="33">
        <v>41600897</v>
      </c>
      <c r="B11143" s="34">
        <v>43422</v>
      </c>
      <c r="C11143" s="33" t="s">
        <v>103</v>
      </c>
      <c r="D11143" s="33" t="s">
        <v>113</v>
      </c>
      <c r="E11143" s="33" t="s">
        <v>105</v>
      </c>
    </row>
    <row r="11144" spans="1:5" ht="15.75" customHeight="1" x14ac:dyDescent="0.25">
      <c r="A11144" s="33">
        <v>35057153</v>
      </c>
      <c r="B11144" s="34">
        <v>43590</v>
      </c>
      <c r="C11144" s="33" t="s">
        <v>103</v>
      </c>
      <c r="D11144" s="33" t="s">
        <v>113</v>
      </c>
      <c r="E11144" s="33" t="s">
        <v>107</v>
      </c>
    </row>
    <row r="11145" spans="1:5" ht="15.75" customHeight="1" x14ac:dyDescent="0.25">
      <c r="A11145" s="33">
        <v>40864205</v>
      </c>
      <c r="B11145" s="34">
        <v>43872</v>
      </c>
      <c r="C11145" s="33" t="s">
        <v>103</v>
      </c>
      <c r="D11145" s="33" t="s">
        <v>113</v>
      </c>
      <c r="E11145" s="33" t="s">
        <v>105</v>
      </c>
    </row>
    <row r="11146" spans="1:5" ht="15.75" customHeight="1" x14ac:dyDescent="0.25">
      <c r="A11146" s="33">
        <v>27544944</v>
      </c>
      <c r="B11146" s="34">
        <v>43130</v>
      </c>
      <c r="C11146" s="33" t="s">
        <v>106</v>
      </c>
      <c r="D11146" s="33" t="s">
        <v>113</v>
      </c>
      <c r="E11146" s="33" t="s">
        <v>107</v>
      </c>
    </row>
    <row r="11147" spans="1:5" ht="15.75" customHeight="1" x14ac:dyDescent="0.25">
      <c r="A11147" s="33">
        <v>48190263</v>
      </c>
      <c r="B11147" s="34">
        <v>43664</v>
      </c>
      <c r="C11147" s="33" t="s">
        <v>108</v>
      </c>
      <c r="D11147" s="33" t="s">
        <v>113</v>
      </c>
      <c r="E11147" s="33" t="s">
        <v>105</v>
      </c>
    </row>
    <row r="11148" spans="1:5" ht="15.75" customHeight="1" x14ac:dyDescent="0.25">
      <c r="A11148" s="33">
        <v>50808339</v>
      </c>
      <c r="B11148" s="34">
        <v>43924</v>
      </c>
      <c r="C11148" s="33" t="s">
        <v>106</v>
      </c>
      <c r="D11148" s="33" t="s">
        <v>113</v>
      </c>
      <c r="E11148" s="33" t="s">
        <v>107</v>
      </c>
    </row>
    <row r="11149" spans="1:5" ht="15.75" customHeight="1" x14ac:dyDescent="0.25">
      <c r="A11149" s="33">
        <v>48455426</v>
      </c>
      <c r="B11149" s="34">
        <v>43776</v>
      </c>
      <c r="C11149" s="33" t="s">
        <v>106</v>
      </c>
      <c r="D11149" s="33" t="s">
        <v>113</v>
      </c>
      <c r="E11149" s="33" t="s">
        <v>105</v>
      </c>
    </row>
    <row r="11150" spans="1:5" ht="15.75" customHeight="1" x14ac:dyDescent="0.25">
      <c r="A11150" s="33">
        <v>40398926</v>
      </c>
      <c r="B11150" s="34">
        <v>43063</v>
      </c>
      <c r="C11150" s="33" t="s">
        <v>106</v>
      </c>
      <c r="D11150" s="33" t="s">
        <v>113</v>
      </c>
      <c r="E11150" s="33" t="s">
        <v>105</v>
      </c>
    </row>
    <row r="11151" spans="1:5" ht="15.75" customHeight="1" x14ac:dyDescent="0.25">
      <c r="A11151" s="33">
        <v>45131160</v>
      </c>
      <c r="B11151" s="34">
        <v>43644</v>
      </c>
      <c r="C11151" s="33" t="s">
        <v>21</v>
      </c>
      <c r="D11151" s="33" t="s">
        <v>113</v>
      </c>
      <c r="E11151" s="33" t="s">
        <v>105</v>
      </c>
    </row>
    <row r="11152" spans="1:5" ht="15.75" customHeight="1" x14ac:dyDescent="0.25">
      <c r="A11152" s="33">
        <v>50754059</v>
      </c>
      <c r="B11152" s="34">
        <v>43923</v>
      </c>
      <c r="C11152" s="33" t="s">
        <v>106</v>
      </c>
      <c r="D11152" s="33" t="s">
        <v>113</v>
      </c>
      <c r="E11152" s="33" t="s">
        <v>105</v>
      </c>
    </row>
    <row r="11153" spans="1:5" ht="15.75" customHeight="1" x14ac:dyDescent="0.25">
      <c r="A11153" s="33">
        <v>34547474</v>
      </c>
      <c r="B11153" s="34">
        <v>43755</v>
      </c>
      <c r="C11153" s="33" t="s">
        <v>103</v>
      </c>
      <c r="D11153" s="33" t="s">
        <v>113</v>
      </c>
      <c r="E11153" s="33" t="s">
        <v>107</v>
      </c>
    </row>
    <row r="11154" spans="1:5" ht="15.75" customHeight="1" x14ac:dyDescent="0.25">
      <c r="A11154" s="33">
        <v>41833982</v>
      </c>
      <c r="B11154" s="34">
        <v>43239</v>
      </c>
      <c r="C11154" s="33" t="s">
        <v>106</v>
      </c>
      <c r="D11154" s="33" t="s">
        <v>113</v>
      </c>
      <c r="E11154" s="33" t="s">
        <v>107</v>
      </c>
    </row>
    <row r="11155" spans="1:5" ht="15.75" customHeight="1" x14ac:dyDescent="0.25">
      <c r="A11155" s="33">
        <v>53121542</v>
      </c>
      <c r="B11155" s="34">
        <v>43908</v>
      </c>
      <c r="C11155" s="33" t="s">
        <v>106</v>
      </c>
      <c r="D11155" s="33" t="s">
        <v>113</v>
      </c>
      <c r="E11155" s="33" t="s">
        <v>105</v>
      </c>
    </row>
    <row r="11156" spans="1:5" ht="15.75" customHeight="1" x14ac:dyDescent="0.25">
      <c r="A11156" s="33">
        <v>40575677</v>
      </c>
      <c r="B11156" s="34">
        <v>43404</v>
      </c>
      <c r="C11156" s="33" t="s">
        <v>106</v>
      </c>
      <c r="D11156" s="33" t="s">
        <v>113</v>
      </c>
      <c r="E11156" s="33" t="s">
        <v>105</v>
      </c>
    </row>
    <row r="11157" spans="1:5" ht="15.75" customHeight="1" x14ac:dyDescent="0.25">
      <c r="A11157" s="33">
        <v>50747265</v>
      </c>
      <c r="B11157" s="34">
        <v>43980</v>
      </c>
      <c r="C11157" s="33" t="s">
        <v>108</v>
      </c>
      <c r="D11157" s="33" t="s">
        <v>113</v>
      </c>
      <c r="E11157" s="33" t="s">
        <v>105</v>
      </c>
    </row>
    <row r="11158" spans="1:5" ht="15.75" customHeight="1" x14ac:dyDescent="0.25">
      <c r="A11158" s="33">
        <v>44148267</v>
      </c>
      <c r="B11158" s="34">
        <v>43908</v>
      </c>
      <c r="C11158" s="33" t="s">
        <v>106</v>
      </c>
      <c r="D11158" s="33" t="s">
        <v>113</v>
      </c>
      <c r="E11158" s="33" t="s">
        <v>105</v>
      </c>
    </row>
    <row r="11159" spans="1:5" ht="15.75" customHeight="1" x14ac:dyDescent="0.25">
      <c r="A11159" s="33">
        <v>42414058</v>
      </c>
      <c r="B11159" s="34">
        <v>43281</v>
      </c>
      <c r="C11159" s="33" t="s">
        <v>21</v>
      </c>
      <c r="D11159" s="33" t="s">
        <v>113</v>
      </c>
      <c r="E11159" s="33" t="s">
        <v>105</v>
      </c>
    </row>
    <row r="11160" spans="1:5" ht="15.75" customHeight="1" x14ac:dyDescent="0.25">
      <c r="A11160" s="33">
        <v>40788779</v>
      </c>
      <c r="B11160" s="34">
        <v>43909</v>
      </c>
      <c r="C11160" s="33" t="s">
        <v>106</v>
      </c>
      <c r="D11160" s="33" t="s">
        <v>113</v>
      </c>
      <c r="E11160" s="33" t="s">
        <v>105</v>
      </c>
    </row>
    <row r="11161" spans="1:5" ht="15.75" customHeight="1" x14ac:dyDescent="0.25">
      <c r="A11161" s="33">
        <v>52566682</v>
      </c>
      <c r="B11161" s="34">
        <v>43852</v>
      </c>
      <c r="C11161" s="33" t="s">
        <v>106</v>
      </c>
      <c r="D11161" s="33" t="s">
        <v>113</v>
      </c>
      <c r="E11161" s="33" t="s">
        <v>107</v>
      </c>
    </row>
    <row r="11162" spans="1:5" ht="15.75" customHeight="1" x14ac:dyDescent="0.25">
      <c r="A11162" s="33">
        <v>42809501</v>
      </c>
      <c r="B11162" s="34">
        <v>43553</v>
      </c>
      <c r="C11162" s="33" t="s">
        <v>103</v>
      </c>
      <c r="D11162" s="33" t="s">
        <v>113</v>
      </c>
      <c r="E11162" s="33" t="s">
        <v>107</v>
      </c>
    </row>
    <row r="11163" spans="1:5" ht="15.75" customHeight="1" x14ac:dyDescent="0.25">
      <c r="A11163" s="33">
        <v>44290171</v>
      </c>
      <c r="B11163" s="34">
        <v>43423</v>
      </c>
      <c r="C11163" s="33" t="s">
        <v>106</v>
      </c>
      <c r="D11163" s="33" t="s">
        <v>113</v>
      </c>
      <c r="E11163" s="33" t="s">
        <v>105</v>
      </c>
    </row>
    <row r="11164" spans="1:5" ht="15.75" customHeight="1" x14ac:dyDescent="0.25">
      <c r="A11164" s="33">
        <v>48945229</v>
      </c>
      <c r="B11164" s="34">
        <v>43774</v>
      </c>
      <c r="C11164" s="33" t="s">
        <v>106</v>
      </c>
      <c r="D11164" s="33" t="s">
        <v>113</v>
      </c>
      <c r="E11164" s="33" t="s">
        <v>105</v>
      </c>
    </row>
    <row r="11165" spans="1:5" ht="15.75" customHeight="1" x14ac:dyDescent="0.25">
      <c r="A11165" s="33">
        <v>45824431</v>
      </c>
      <c r="B11165" s="34">
        <v>43614</v>
      </c>
      <c r="C11165" s="33" t="s">
        <v>103</v>
      </c>
      <c r="D11165" s="33" t="s">
        <v>113</v>
      </c>
      <c r="E11165" s="33" t="s">
        <v>105</v>
      </c>
    </row>
    <row r="11166" spans="1:5" ht="15.75" customHeight="1" x14ac:dyDescent="0.25">
      <c r="A11166" s="33">
        <v>41037361</v>
      </c>
      <c r="B11166" s="34">
        <v>43141</v>
      </c>
      <c r="C11166" s="33" t="s">
        <v>106</v>
      </c>
      <c r="D11166" s="33" t="s">
        <v>113</v>
      </c>
      <c r="E11166" s="33" t="s">
        <v>107</v>
      </c>
    </row>
    <row r="11167" spans="1:5" ht="15.75" customHeight="1" x14ac:dyDescent="0.25">
      <c r="A11167" s="33">
        <v>14495690</v>
      </c>
      <c r="B11167" s="34">
        <v>43622</v>
      </c>
      <c r="C11167" s="33" t="s">
        <v>106</v>
      </c>
      <c r="D11167" s="33" t="s">
        <v>113</v>
      </c>
      <c r="E11167" s="33" t="s">
        <v>105</v>
      </c>
    </row>
    <row r="11168" spans="1:5" ht="15.75" customHeight="1" x14ac:dyDescent="0.25">
      <c r="A11168" s="33">
        <v>40087414</v>
      </c>
      <c r="B11168" s="34">
        <v>43015</v>
      </c>
      <c r="C11168" s="33" t="s">
        <v>106</v>
      </c>
      <c r="D11168" s="33" t="s">
        <v>113</v>
      </c>
      <c r="E11168" s="33" t="s">
        <v>105</v>
      </c>
    </row>
    <row r="11169" spans="1:5" ht="15.75" customHeight="1" x14ac:dyDescent="0.25">
      <c r="A11169" s="33">
        <v>48284904</v>
      </c>
      <c r="B11169" s="34">
        <v>43670</v>
      </c>
      <c r="C11169" s="33" t="s">
        <v>106</v>
      </c>
      <c r="D11169" s="33" t="s">
        <v>113</v>
      </c>
      <c r="E11169" s="33" t="s">
        <v>105</v>
      </c>
    </row>
    <row r="11170" spans="1:5" ht="15.75" customHeight="1" x14ac:dyDescent="0.25">
      <c r="A11170" s="33">
        <v>449447</v>
      </c>
      <c r="B11170" s="34">
        <v>42533</v>
      </c>
      <c r="C11170" s="33" t="s">
        <v>103</v>
      </c>
      <c r="D11170" s="33" t="s">
        <v>113</v>
      </c>
      <c r="E11170" s="33" t="s">
        <v>105</v>
      </c>
    </row>
    <row r="11171" spans="1:5" ht="15.75" customHeight="1" x14ac:dyDescent="0.25">
      <c r="A11171" s="33">
        <v>42388060</v>
      </c>
      <c r="B11171" s="34">
        <v>43367</v>
      </c>
      <c r="C11171" s="33" t="s">
        <v>106</v>
      </c>
      <c r="D11171" s="33" t="s">
        <v>113</v>
      </c>
      <c r="E11171" s="33" t="s">
        <v>105</v>
      </c>
    </row>
    <row r="11172" spans="1:5" ht="15.75" customHeight="1" x14ac:dyDescent="0.25">
      <c r="A11172" s="33">
        <v>15054488</v>
      </c>
      <c r="B11172" s="34">
        <v>42799</v>
      </c>
      <c r="C11172" s="33" t="s">
        <v>103</v>
      </c>
      <c r="D11172" s="33" t="s">
        <v>113</v>
      </c>
      <c r="E11172" s="33" t="s">
        <v>105</v>
      </c>
    </row>
    <row r="11173" spans="1:5" ht="15.75" customHeight="1" x14ac:dyDescent="0.25">
      <c r="A11173" s="33">
        <v>51884586</v>
      </c>
      <c r="B11173" s="34">
        <v>43928</v>
      </c>
      <c r="C11173" s="33" t="s">
        <v>106</v>
      </c>
      <c r="D11173" s="33" t="s">
        <v>113</v>
      </c>
      <c r="E11173" s="33" t="s">
        <v>105</v>
      </c>
    </row>
    <row r="11174" spans="1:5" ht="15.75" customHeight="1" x14ac:dyDescent="0.25">
      <c r="A11174" s="33">
        <v>42526761</v>
      </c>
      <c r="B11174" s="34">
        <v>43292</v>
      </c>
      <c r="C11174" s="33" t="s">
        <v>106</v>
      </c>
      <c r="D11174" s="33" t="s">
        <v>113</v>
      </c>
      <c r="E11174" s="33" t="s">
        <v>107</v>
      </c>
    </row>
    <row r="11175" spans="1:5" ht="15.75" customHeight="1" x14ac:dyDescent="0.25">
      <c r="A11175" s="33">
        <v>20401476</v>
      </c>
      <c r="B11175" s="34">
        <v>43803</v>
      </c>
      <c r="C11175" s="33" t="s">
        <v>106</v>
      </c>
      <c r="D11175" s="33" t="s">
        <v>113</v>
      </c>
      <c r="E11175" s="33" t="s">
        <v>105</v>
      </c>
    </row>
    <row r="11176" spans="1:5" ht="15.75" customHeight="1" x14ac:dyDescent="0.25">
      <c r="A11176" s="33">
        <v>44536221</v>
      </c>
      <c r="B11176" s="34">
        <v>43442</v>
      </c>
      <c r="C11176" s="33" t="s">
        <v>106</v>
      </c>
      <c r="D11176" s="33" t="s">
        <v>113</v>
      </c>
      <c r="E11176" s="33" t="s">
        <v>105</v>
      </c>
    </row>
    <row r="11177" spans="1:5" ht="15.75" customHeight="1" x14ac:dyDescent="0.25">
      <c r="A11177" s="33">
        <v>42952351</v>
      </c>
      <c r="B11177" s="34">
        <v>43742</v>
      </c>
      <c r="C11177" s="33" t="s">
        <v>103</v>
      </c>
      <c r="D11177" s="33" t="s">
        <v>113</v>
      </c>
      <c r="E11177" s="33" t="s">
        <v>105</v>
      </c>
    </row>
    <row r="11178" spans="1:5" ht="15.75" customHeight="1" x14ac:dyDescent="0.25">
      <c r="A11178" s="33">
        <v>33313196</v>
      </c>
      <c r="B11178" s="34">
        <v>43552</v>
      </c>
      <c r="C11178" s="33" t="s">
        <v>106</v>
      </c>
      <c r="D11178" s="33" t="s">
        <v>113</v>
      </c>
      <c r="E11178" s="33" t="s">
        <v>105</v>
      </c>
    </row>
    <row r="11179" spans="1:5" ht="15.75" customHeight="1" x14ac:dyDescent="0.25">
      <c r="A11179" s="33">
        <v>27675295</v>
      </c>
      <c r="B11179" s="34">
        <v>43518</v>
      </c>
      <c r="C11179" s="33" t="s">
        <v>21</v>
      </c>
      <c r="D11179" s="33" t="s">
        <v>113</v>
      </c>
      <c r="E11179" s="33" t="s">
        <v>107</v>
      </c>
    </row>
    <row r="11180" spans="1:5" ht="15.75" customHeight="1" x14ac:dyDescent="0.25">
      <c r="A11180" s="33">
        <v>48925102</v>
      </c>
      <c r="B11180" s="34">
        <v>43711</v>
      </c>
      <c r="C11180" s="33" t="s">
        <v>108</v>
      </c>
      <c r="D11180" s="33" t="s">
        <v>113</v>
      </c>
      <c r="E11180" s="33" t="s">
        <v>107</v>
      </c>
    </row>
    <row r="11181" spans="1:5" ht="15.75" customHeight="1" x14ac:dyDescent="0.25">
      <c r="A11181" s="33">
        <v>37296581</v>
      </c>
      <c r="B11181" s="34">
        <v>42838</v>
      </c>
      <c r="C11181" s="33" t="s">
        <v>103</v>
      </c>
      <c r="D11181" s="33" t="s">
        <v>113</v>
      </c>
      <c r="E11181" s="33" t="s">
        <v>105</v>
      </c>
    </row>
    <row r="11182" spans="1:5" ht="15.75" customHeight="1" x14ac:dyDescent="0.25">
      <c r="A11182" s="33">
        <v>5224747</v>
      </c>
      <c r="B11182" s="34">
        <v>42510</v>
      </c>
      <c r="C11182" s="33" t="s">
        <v>106</v>
      </c>
      <c r="D11182" s="33" t="s">
        <v>113</v>
      </c>
      <c r="E11182" s="33" t="s">
        <v>105</v>
      </c>
    </row>
    <row r="11183" spans="1:5" ht="15.75" customHeight="1" x14ac:dyDescent="0.25">
      <c r="A11183" s="33">
        <v>42191892</v>
      </c>
      <c r="B11183" s="34">
        <v>43540</v>
      </c>
      <c r="C11183" s="33" t="s">
        <v>103</v>
      </c>
      <c r="D11183" s="33" t="s">
        <v>113</v>
      </c>
      <c r="E11183" s="33" t="s">
        <v>105</v>
      </c>
    </row>
    <row r="11184" spans="1:5" ht="15.75" customHeight="1" x14ac:dyDescent="0.25">
      <c r="A11184" s="33">
        <v>48979999</v>
      </c>
      <c r="B11184" s="34">
        <v>43707</v>
      </c>
      <c r="C11184" s="33" t="s">
        <v>103</v>
      </c>
      <c r="D11184" s="33" t="s">
        <v>113</v>
      </c>
      <c r="E11184" s="33" t="s">
        <v>105</v>
      </c>
    </row>
    <row r="11185" spans="1:5" ht="15.75" customHeight="1" x14ac:dyDescent="0.25">
      <c r="A11185" s="33">
        <v>15396693</v>
      </c>
      <c r="B11185" s="34">
        <v>43824</v>
      </c>
      <c r="C11185" s="33" t="s">
        <v>106</v>
      </c>
      <c r="D11185" s="33" t="s">
        <v>113</v>
      </c>
      <c r="E11185" s="33" t="s">
        <v>105</v>
      </c>
    </row>
    <row r="11186" spans="1:5" ht="15.75" customHeight="1" x14ac:dyDescent="0.25">
      <c r="A11186" s="33">
        <v>21920277</v>
      </c>
      <c r="B11186" s="34">
        <v>43746</v>
      </c>
      <c r="C11186" s="33" t="s">
        <v>103</v>
      </c>
      <c r="D11186" s="33" t="s">
        <v>113</v>
      </c>
      <c r="E11186" s="33" t="s">
        <v>107</v>
      </c>
    </row>
    <row r="11187" spans="1:5" ht="15.75" customHeight="1" x14ac:dyDescent="0.25">
      <c r="A11187" s="33">
        <v>18474376</v>
      </c>
      <c r="B11187" s="34">
        <v>42414</v>
      </c>
      <c r="C11187" s="33" t="s">
        <v>103</v>
      </c>
      <c r="D11187" s="33" t="s">
        <v>113</v>
      </c>
      <c r="E11187" s="33" t="s">
        <v>105</v>
      </c>
    </row>
    <row r="11188" spans="1:5" ht="15.75" customHeight="1" x14ac:dyDescent="0.25">
      <c r="A11188" s="33">
        <v>40859569</v>
      </c>
      <c r="B11188" s="34">
        <v>43123</v>
      </c>
      <c r="C11188" s="33" t="s">
        <v>108</v>
      </c>
      <c r="D11188" s="33" t="s">
        <v>113</v>
      </c>
      <c r="E11188" s="33" t="s">
        <v>105</v>
      </c>
    </row>
    <row r="11189" spans="1:5" ht="15.75" customHeight="1" x14ac:dyDescent="0.25">
      <c r="A11189" s="33">
        <v>47109956</v>
      </c>
      <c r="B11189" s="34">
        <v>43593</v>
      </c>
      <c r="C11189" s="33" t="s">
        <v>106</v>
      </c>
      <c r="D11189" s="33" t="s">
        <v>113</v>
      </c>
      <c r="E11189" s="33" t="s">
        <v>105</v>
      </c>
    </row>
    <row r="11190" spans="1:5" ht="15.75" customHeight="1" x14ac:dyDescent="0.25">
      <c r="A11190" s="33">
        <v>6349195</v>
      </c>
      <c r="B11190" s="34">
        <v>44069</v>
      </c>
      <c r="C11190" s="33" t="s">
        <v>103</v>
      </c>
      <c r="D11190" s="33" t="s">
        <v>113</v>
      </c>
      <c r="E11190" s="33" t="s">
        <v>107</v>
      </c>
    </row>
    <row r="11191" spans="1:5" ht="15.75" customHeight="1" x14ac:dyDescent="0.25">
      <c r="A11191" s="33">
        <v>42932543</v>
      </c>
      <c r="B11191" s="34">
        <v>43728</v>
      </c>
      <c r="C11191" s="33" t="s">
        <v>106</v>
      </c>
      <c r="D11191" s="33" t="s">
        <v>113</v>
      </c>
      <c r="E11191" s="33" t="s">
        <v>105</v>
      </c>
    </row>
    <row r="11192" spans="1:5" ht="15.75" customHeight="1" x14ac:dyDescent="0.25">
      <c r="A11192" s="33">
        <v>7278552</v>
      </c>
      <c r="B11192" s="34">
        <v>42900</v>
      </c>
      <c r="C11192" s="33" t="s">
        <v>106</v>
      </c>
      <c r="D11192" s="33" t="s">
        <v>113</v>
      </c>
      <c r="E11192" s="33" t="s">
        <v>105</v>
      </c>
    </row>
    <row r="11193" spans="1:5" ht="15.75" customHeight="1" x14ac:dyDescent="0.25">
      <c r="A11193" s="33">
        <v>44536924</v>
      </c>
      <c r="B11193" s="34">
        <v>43442</v>
      </c>
      <c r="C11193" s="33" t="s">
        <v>103</v>
      </c>
      <c r="D11193" s="33" t="s">
        <v>113</v>
      </c>
      <c r="E11193" s="33" t="s">
        <v>107</v>
      </c>
    </row>
    <row r="11194" spans="1:5" ht="15.75" customHeight="1" x14ac:dyDescent="0.25">
      <c r="A11194" s="33">
        <v>41556236</v>
      </c>
      <c r="B11194" s="34">
        <v>43207</v>
      </c>
      <c r="C11194" s="33" t="s">
        <v>103</v>
      </c>
      <c r="D11194" s="33" t="s">
        <v>113</v>
      </c>
      <c r="E11194" s="33" t="s">
        <v>105</v>
      </c>
    </row>
    <row r="11195" spans="1:5" ht="15.75" customHeight="1" x14ac:dyDescent="0.25">
      <c r="A11195" s="33">
        <v>42770909</v>
      </c>
      <c r="B11195" s="34">
        <v>43910</v>
      </c>
      <c r="C11195" s="33" t="s">
        <v>103</v>
      </c>
      <c r="D11195" s="33" t="s">
        <v>113</v>
      </c>
      <c r="E11195" s="33" t="s">
        <v>105</v>
      </c>
    </row>
    <row r="11196" spans="1:5" ht="15.75" customHeight="1" x14ac:dyDescent="0.25">
      <c r="A11196" s="33">
        <v>42130738</v>
      </c>
      <c r="B11196" s="34">
        <v>43454</v>
      </c>
      <c r="C11196" s="33" t="s">
        <v>21</v>
      </c>
      <c r="D11196" s="33" t="s">
        <v>113</v>
      </c>
      <c r="E11196" s="33" t="s">
        <v>105</v>
      </c>
    </row>
    <row r="11197" spans="1:5" ht="15.75" customHeight="1" x14ac:dyDescent="0.25">
      <c r="A11197" s="33">
        <v>57209992</v>
      </c>
      <c r="B11197" s="34">
        <v>44069</v>
      </c>
      <c r="C11197" s="33" t="s">
        <v>106</v>
      </c>
      <c r="D11197" s="33" t="s">
        <v>113</v>
      </c>
      <c r="E11197" s="33" t="s">
        <v>105</v>
      </c>
    </row>
    <row r="11198" spans="1:5" ht="15.75" customHeight="1" x14ac:dyDescent="0.25">
      <c r="A11198" s="33">
        <v>48401418</v>
      </c>
      <c r="B11198" s="34">
        <v>43775</v>
      </c>
      <c r="C11198" s="33" t="s">
        <v>21</v>
      </c>
      <c r="D11198" s="33" t="s">
        <v>113</v>
      </c>
      <c r="E11198" s="33" t="s">
        <v>105</v>
      </c>
    </row>
    <row r="11199" spans="1:5" ht="15.75" customHeight="1" x14ac:dyDescent="0.25">
      <c r="A11199" s="33">
        <v>12063242</v>
      </c>
      <c r="B11199" s="34">
        <v>43264</v>
      </c>
      <c r="C11199" s="33" t="s">
        <v>106</v>
      </c>
      <c r="D11199" s="33" t="s">
        <v>113</v>
      </c>
      <c r="E11199" s="33" t="s">
        <v>105</v>
      </c>
    </row>
    <row r="11200" spans="1:5" ht="15.75" customHeight="1" x14ac:dyDescent="0.25">
      <c r="A11200" s="33">
        <v>38909884</v>
      </c>
      <c r="B11200" s="34">
        <v>43553</v>
      </c>
      <c r="C11200" s="33" t="s">
        <v>103</v>
      </c>
      <c r="D11200" s="33" t="s">
        <v>113</v>
      </c>
      <c r="E11200" s="33" t="s">
        <v>105</v>
      </c>
    </row>
    <row r="11201" spans="1:5" ht="15.75" customHeight="1" x14ac:dyDescent="0.25">
      <c r="A11201" s="33">
        <v>7130320</v>
      </c>
      <c r="B11201" s="34">
        <v>43161</v>
      </c>
      <c r="C11201" s="33" t="s">
        <v>106</v>
      </c>
      <c r="D11201" s="33" t="s">
        <v>113</v>
      </c>
      <c r="E11201" s="33" t="s">
        <v>107</v>
      </c>
    </row>
    <row r="11202" spans="1:5" ht="15.75" customHeight="1" x14ac:dyDescent="0.25">
      <c r="A11202" s="33">
        <v>32429315</v>
      </c>
      <c r="B11202" s="34">
        <v>43303</v>
      </c>
      <c r="C11202" s="33" t="s">
        <v>103</v>
      </c>
      <c r="D11202" s="33" t="s">
        <v>113</v>
      </c>
      <c r="E11202" s="33" t="s">
        <v>107</v>
      </c>
    </row>
    <row r="11203" spans="1:5" ht="15.75" customHeight="1" x14ac:dyDescent="0.25">
      <c r="A11203" s="33">
        <v>31524929</v>
      </c>
      <c r="B11203" s="34">
        <v>43105</v>
      </c>
      <c r="C11203" s="33" t="s">
        <v>103</v>
      </c>
      <c r="D11203" s="33" t="s">
        <v>113</v>
      </c>
      <c r="E11203" s="33" t="s">
        <v>105</v>
      </c>
    </row>
    <row r="11204" spans="1:5" ht="15.75" customHeight="1" x14ac:dyDescent="0.25">
      <c r="A11204" s="33">
        <v>48647139</v>
      </c>
      <c r="B11204" s="34">
        <v>43691</v>
      </c>
      <c r="C11204" s="33" t="s">
        <v>106</v>
      </c>
      <c r="D11204" s="33" t="s">
        <v>113</v>
      </c>
      <c r="E11204" s="33" t="s">
        <v>105</v>
      </c>
    </row>
    <row r="11205" spans="1:5" ht="15.75" customHeight="1" x14ac:dyDescent="0.25">
      <c r="A11205" s="33">
        <v>15877622</v>
      </c>
      <c r="B11205" s="34">
        <v>43343</v>
      </c>
      <c r="C11205" s="33" t="s">
        <v>103</v>
      </c>
      <c r="D11205" s="33" t="s">
        <v>113</v>
      </c>
      <c r="E11205" s="33" t="s">
        <v>105</v>
      </c>
    </row>
    <row r="11206" spans="1:5" ht="15.75" customHeight="1" x14ac:dyDescent="0.25">
      <c r="A11206" s="33">
        <v>41613485</v>
      </c>
      <c r="B11206" s="34">
        <v>43214</v>
      </c>
      <c r="C11206" s="33" t="s">
        <v>103</v>
      </c>
      <c r="D11206" s="33" t="s">
        <v>113</v>
      </c>
      <c r="E11206" s="33" t="s">
        <v>107</v>
      </c>
    </row>
    <row r="11207" spans="1:5" ht="15.75" customHeight="1" x14ac:dyDescent="0.25">
      <c r="A11207" s="33">
        <v>36605772</v>
      </c>
      <c r="B11207" s="34">
        <v>42704</v>
      </c>
      <c r="C11207" s="33" t="s">
        <v>106</v>
      </c>
      <c r="D11207" s="33" t="s">
        <v>113</v>
      </c>
      <c r="E11207" s="33" t="s">
        <v>105</v>
      </c>
    </row>
    <row r="11208" spans="1:5" ht="15.75" customHeight="1" x14ac:dyDescent="0.25">
      <c r="A11208" s="33">
        <v>39428639</v>
      </c>
      <c r="B11208" s="34">
        <v>43951</v>
      </c>
      <c r="C11208" s="33" t="s">
        <v>106</v>
      </c>
      <c r="D11208" s="33" t="s">
        <v>113</v>
      </c>
      <c r="E11208" s="33" t="s">
        <v>105</v>
      </c>
    </row>
    <row r="11209" spans="1:5" ht="15.75" customHeight="1" x14ac:dyDescent="0.25">
      <c r="A11209" s="33">
        <v>21712130</v>
      </c>
      <c r="B11209" s="34">
        <v>43886</v>
      </c>
      <c r="C11209" s="33" t="s">
        <v>103</v>
      </c>
      <c r="D11209" s="33" t="s">
        <v>113</v>
      </c>
      <c r="E11209" s="33" t="s">
        <v>105</v>
      </c>
    </row>
    <row r="11210" spans="1:5" ht="15.75" customHeight="1" x14ac:dyDescent="0.25">
      <c r="A11210" s="33">
        <v>49393886</v>
      </c>
      <c r="B11210" s="34">
        <v>44007</v>
      </c>
      <c r="C11210" s="33" t="s">
        <v>103</v>
      </c>
      <c r="D11210" s="33" t="s">
        <v>113</v>
      </c>
      <c r="E11210" s="33" t="s">
        <v>107</v>
      </c>
    </row>
    <row r="11211" spans="1:5" ht="15.75" customHeight="1" x14ac:dyDescent="0.25">
      <c r="A11211" s="33">
        <v>4627620</v>
      </c>
      <c r="B11211" s="34">
        <v>42800</v>
      </c>
      <c r="C11211" s="33" t="s">
        <v>106</v>
      </c>
      <c r="D11211" s="33" t="s">
        <v>113</v>
      </c>
      <c r="E11211" s="33" t="s">
        <v>107</v>
      </c>
    </row>
    <row r="11212" spans="1:5" ht="15.75" customHeight="1" x14ac:dyDescent="0.25">
      <c r="A11212" s="33">
        <v>40110679</v>
      </c>
      <c r="B11212" s="34">
        <v>43053</v>
      </c>
      <c r="C11212" s="33" t="s">
        <v>103</v>
      </c>
      <c r="D11212" s="33" t="s">
        <v>113</v>
      </c>
      <c r="E11212" s="33" t="s">
        <v>105</v>
      </c>
    </row>
    <row r="11213" spans="1:5" ht="15.75" customHeight="1" x14ac:dyDescent="0.25">
      <c r="A11213" s="33">
        <v>3355827</v>
      </c>
      <c r="B11213" s="34">
        <v>42925</v>
      </c>
      <c r="C11213" s="33" t="s">
        <v>106</v>
      </c>
      <c r="D11213" s="33" t="s">
        <v>113</v>
      </c>
      <c r="E11213" s="33" t="s">
        <v>105</v>
      </c>
    </row>
    <row r="11214" spans="1:5" ht="15.75" customHeight="1" x14ac:dyDescent="0.25">
      <c r="A11214" s="33">
        <v>20622616</v>
      </c>
      <c r="B11214" s="34">
        <v>44094</v>
      </c>
      <c r="C11214" s="33" t="s">
        <v>106</v>
      </c>
      <c r="D11214" s="33" t="s">
        <v>113</v>
      </c>
      <c r="E11214" s="33" t="s">
        <v>107</v>
      </c>
    </row>
    <row r="11215" spans="1:5" ht="15.75" customHeight="1" x14ac:dyDescent="0.25">
      <c r="A11215" s="33">
        <v>38712105</v>
      </c>
      <c r="B11215" s="34">
        <v>42854</v>
      </c>
      <c r="C11215" s="33" t="s">
        <v>106</v>
      </c>
      <c r="D11215" s="33" t="s">
        <v>113</v>
      </c>
      <c r="E11215" s="33" t="s">
        <v>107</v>
      </c>
    </row>
    <row r="11216" spans="1:5" ht="15.75" customHeight="1" x14ac:dyDescent="0.25">
      <c r="A11216" s="33">
        <v>49954292</v>
      </c>
      <c r="B11216" s="34">
        <v>43760</v>
      </c>
      <c r="C11216" s="33" t="s">
        <v>106</v>
      </c>
      <c r="D11216" s="33" t="s">
        <v>113</v>
      </c>
      <c r="E11216" s="33" t="s">
        <v>105</v>
      </c>
    </row>
    <row r="11217" spans="1:5" ht="15.75" customHeight="1" x14ac:dyDescent="0.25">
      <c r="A11217" s="33">
        <v>41102523</v>
      </c>
      <c r="B11217" s="34">
        <v>43147</v>
      </c>
      <c r="C11217" s="33" t="s">
        <v>21</v>
      </c>
      <c r="D11217" s="33" t="s">
        <v>113</v>
      </c>
      <c r="E11217" s="33" t="s">
        <v>105</v>
      </c>
    </row>
    <row r="11218" spans="1:5" ht="15.75" customHeight="1" x14ac:dyDescent="0.25">
      <c r="A11218" s="33">
        <v>47007963</v>
      </c>
      <c r="B11218" s="34">
        <v>43597</v>
      </c>
      <c r="C11218" s="33" t="s">
        <v>106</v>
      </c>
      <c r="D11218" s="33" t="s">
        <v>113</v>
      </c>
      <c r="E11218" s="33" t="s">
        <v>107</v>
      </c>
    </row>
    <row r="11219" spans="1:5" ht="15.75" customHeight="1" x14ac:dyDescent="0.25">
      <c r="A11219" s="33">
        <v>56300876</v>
      </c>
      <c r="B11219" s="34">
        <v>43984</v>
      </c>
      <c r="C11219" s="33" t="s">
        <v>108</v>
      </c>
      <c r="D11219" s="33" t="s">
        <v>113</v>
      </c>
      <c r="E11219" s="33" t="s">
        <v>105</v>
      </c>
    </row>
    <row r="11220" spans="1:5" ht="15.75" customHeight="1" x14ac:dyDescent="0.25">
      <c r="A11220" s="33">
        <v>37249582</v>
      </c>
      <c r="B11220" s="34">
        <v>43759</v>
      </c>
      <c r="C11220" s="33" t="s">
        <v>103</v>
      </c>
      <c r="D11220" s="33" t="s">
        <v>113</v>
      </c>
      <c r="E11220" s="33" t="s">
        <v>105</v>
      </c>
    </row>
    <row r="11221" spans="1:5" ht="15.75" customHeight="1" x14ac:dyDescent="0.25">
      <c r="A11221" s="33">
        <v>48629891</v>
      </c>
      <c r="B11221" s="34">
        <v>43692</v>
      </c>
      <c r="C11221" s="33" t="s">
        <v>103</v>
      </c>
      <c r="D11221" s="33" t="s">
        <v>113</v>
      </c>
      <c r="E11221" s="33" t="s">
        <v>107</v>
      </c>
    </row>
    <row r="11222" spans="1:5" ht="15.75" customHeight="1" x14ac:dyDescent="0.25">
      <c r="A11222" s="33">
        <v>36741853</v>
      </c>
      <c r="B11222" s="34">
        <v>42710</v>
      </c>
      <c r="C11222" s="33" t="s">
        <v>108</v>
      </c>
      <c r="D11222" s="33" t="s">
        <v>113</v>
      </c>
      <c r="E11222" s="33" t="s">
        <v>107</v>
      </c>
    </row>
    <row r="11223" spans="1:5" ht="15.75" customHeight="1" x14ac:dyDescent="0.25">
      <c r="A11223" s="33">
        <v>45702532</v>
      </c>
      <c r="B11223" s="34">
        <v>43541</v>
      </c>
      <c r="C11223" s="33" t="s">
        <v>103</v>
      </c>
      <c r="D11223" s="33" t="s">
        <v>113</v>
      </c>
      <c r="E11223" s="33" t="s">
        <v>105</v>
      </c>
    </row>
    <row r="11224" spans="1:5" ht="15.75" customHeight="1" x14ac:dyDescent="0.25">
      <c r="A11224" s="33">
        <v>49582817</v>
      </c>
      <c r="B11224" s="34">
        <v>43844</v>
      </c>
      <c r="C11224" s="33" t="s">
        <v>106</v>
      </c>
      <c r="D11224" s="33" t="s">
        <v>113</v>
      </c>
      <c r="E11224" s="33" t="s">
        <v>105</v>
      </c>
    </row>
    <row r="11225" spans="1:5" ht="15.75" customHeight="1" x14ac:dyDescent="0.25">
      <c r="A11225" s="33">
        <v>50230356</v>
      </c>
      <c r="B11225" s="34">
        <v>43824</v>
      </c>
      <c r="C11225" s="33" t="s">
        <v>103</v>
      </c>
      <c r="D11225" s="33" t="s">
        <v>113</v>
      </c>
      <c r="E11225" s="33" t="s">
        <v>107</v>
      </c>
    </row>
    <row r="11226" spans="1:5" ht="15.75" customHeight="1" x14ac:dyDescent="0.25">
      <c r="A11226" s="33">
        <v>40885358</v>
      </c>
      <c r="B11226" s="34">
        <v>43453</v>
      </c>
      <c r="C11226" s="33" t="s">
        <v>108</v>
      </c>
      <c r="D11226" s="33" t="s">
        <v>113</v>
      </c>
      <c r="E11226" s="33" t="s">
        <v>107</v>
      </c>
    </row>
    <row r="11227" spans="1:5" ht="15.75" customHeight="1" x14ac:dyDescent="0.25">
      <c r="A11227" s="33">
        <v>13792416</v>
      </c>
      <c r="B11227" s="34">
        <v>43337</v>
      </c>
      <c r="C11227" s="33" t="s">
        <v>103</v>
      </c>
      <c r="D11227" s="33" t="s">
        <v>113</v>
      </c>
      <c r="E11227" s="33" t="s">
        <v>105</v>
      </c>
    </row>
    <row r="11228" spans="1:5" ht="15.75" customHeight="1" x14ac:dyDescent="0.25">
      <c r="A11228" s="33">
        <v>36641091</v>
      </c>
      <c r="B11228" s="34">
        <v>43859</v>
      </c>
      <c r="C11228" s="33" t="s">
        <v>106</v>
      </c>
      <c r="D11228" s="33" t="s">
        <v>113</v>
      </c>
      <c r="E11228" s="33" t="s">
        <v>105</v>
      </c>
    </row>
    <row r="11229" spans="1:5" ht="15.75" customHeight="1" x14ac:dyDescent="0.25">
      <c r="A11229" s="33">
        <v>39678039</v>
      </c>
      <c r="B11229" s="34">
        <v>43013</v>
      </c>
      <c r="C11229" s="33" t="s">
        <v>106</v>
      </c>
      <c r="D11229" s="33" t="s">
        <v>113</v>
      </c>
      <c r="E11229" s="33" t="s">
        <v>105</v>
      </c>
    </row>
    <row r="11230" spans="1:5" ht="15.75" customHeight="1" x14ac:dyDescent="0.25">
      <c r="A11230" s="33">
        <v>40154214</v>
      </c>
      <c r="B11230" s="34">
        <v>43029</v>
      </c>
      <c r="C11230" s="33" t="s">
        <v>108</v>
      </c>
      <c r="D11230" s="33" t="s">
        <v>113</v>
      </c>
      <c r="E11230" s="33" t="s">
        <v>105</v>
      </c>
    </row>
    <row r="11231" spans="1:5" ht="15.75" customHeight="1" x14ac:dyDescent="0.25">
      <c r="A11231" s="33">
        <v>47759930</v>
      </c>
      <c r="B11231" s="34">
        <v>43637</v>
      </c>
      <c r="C11231" s="33" t="s">
        <v>103</v>
      </c>
      <c r="D11231" s="33" t="s">
        <v>113</v>
      </c>
      <c r="E11231" s="33" t="s">
        <v>105</v>
      </c>
    </row>
    <row r="11232" spans="1:5" ht="15.75" customHeight="1" x14ac:dyDescent="0.25">
      <c r="A11232" s="33">
        <v>43286807</v>
      </c>
      <c r="B11232" s="34">
        <v>43514</v>
      </c>
      <c r="C11232" s="33" t="s">
        <v>106</v>
      </c>
      <c r="D11232" s="33" t="s">
        <v>113</v>
      </c>
      <c r="E11232" s="33" t="s">
        <v>105</v>
      </c>
    </row>
    <row r="11233" spans="1:5" ht="15.75" customHeight="1" x14ac:dyDescent="0.25">
      <c r="A11233" s="33">
        <v>54577782</v>
      </c>
      <c r="B11233" s="34">
        <v>43909</v>
      </c>
      <c r="C11233" s="33" t="s">
        <v>106</v>
      </c>
      <c r="D11233" s="33" t="s">
        <v>113</v>
      </c>
      <c r="E11233" s="33" t="s">
        <v>105</v>
      </c>
    </row>
    <row r="11234" spans="1:5" ht="15.75" customHeight="1" x14ac:dyDescent="0.25">
      <c r="A11234" s="33">
        <v>36728985</v>
      </c>
      <c r="B11234" s="34">
        <v>43443</v>
      </c>
      <c r="C11234" s="33" t="s">
        <v>103</v>
      </c>
      <c r="D11234" s="33" t="s">
        <v>113</v>
      </c>
      <c r="E11234" s="33" t="s">
        <v>107</v>
      </c>
    </row>
    <row r="11235" spans="1:5" ht="15.75" customHeight="1" x14ac:dyDescent="0.25">
      <c r="A11235" s="33">
        <v>51618057</v>
      </c>
      <c r="B11235" s="34">
        <v>44015</v>
      </c>
      <c r="C11235" s="33" t="s">
        <v>106</v>
      </c>
      <c r="D11235" s="33" t="s">
        <v>113</v>
      </c>
      <c r="E11235" s="33" t="s">
        <v>107</v>
      </c>
    </row>
    <row r="11236" spans="1:5" ht="15.75" customHeight="1" x14ac:dyDescent="0.25">
      <c r="A11236" s="33">
        <v>4656075</v>
      </c>
      <c r="B11236" s="34">
        <v>43300</v>
      </c>
      <c r="C11236" s="33" t="s">
        <v>103</v>
      </c>
      <c r="D11236" s="33" t="s">
        <v>113</v>
      </c>
      <c r="E11236" s="33" t="s">
        <v>107</v>
      </c>
    </row>
    <row r="11237" spans="1:5" ht="15.75" customHeight="1" x14ac:dyDescent="0.25">
      <c r="A11237" s="33">
        <v>39307324</v>
      </c>
      <c r="B11237" s="34">
        <v>43296</v>
      </c>
      <c r="C11237" s="33" t="s">
        <v>103</v>
      </c>
      <c r="D11237" s="33" t="s">
        <v>113</v>
      </c>
      <c r="E11237" s="33" t="s">
        <v>105</v>
      </c>
    </row>
    <row r="11238" spans="1:5" ht="15.75" customHeight="1" x14ac:dyDescent="0.25">
      <c r="A11238" s="33">
        <v>42610841</v>
      </c>
      <c r="B11238" s="34">
        <v>43306</v>
      </c>
      <c r="C11238" s="33" t="s">
        <v>106</v>
      </c>
      <c r="D11238" s="33" t="s">
        <v>113</v>
      </c>
      <c r="E11238" s="33" t="s">
        <v>107</v>
      </c>
    </row>
    <row r="11239" spans="1:5" ht="15.75" customHeight="1" x14ac:dyDescent="0.25">
      <c r="A11239" s="33">
        <v>44480985</v>
      </c>
      <c r="B11239" s="34">
        <v>43841</v>
      </c>
      <c r="C11239" s="33" t="s">
        <v>21</v>
      </c>
      <c r="D11239" s="33" t="s">
        <v>113</v>
      </c>
      <c r="E11239" s="33" t="s">
        <v>107</v>
      </c>
    </row>
    <row r="11240" spans="1:5" ht="15.75" customHeight="1" x14ac:dyDescent="0.25">
      <c r="A11240" s="33">
        <v>40190618</v>
      </c>
      <c r="B11240" s="34">
        <v>43805</v>
      </c>
      <c r="C11240" s="33" t="s">
        <v>106</v>
      </c>
      <c r="D11240" s="33" t="s">
        <v>113</v>
      </c>
      <c r="E11240" s="33" t="s">
        <v>105</v>
      </c>
    </row>
    <row r="11241" spans="1:5" ht="15.75" customHeight="1" x14ac:dyDescent="0.25">
      <c r="A11241" s="33">
        <v>21915916</v>
      </c>
      <c r="B11241" s="34">
        <v>43341</v>
      </c>
      <c r="C11241" s="33" t="s">
        <v>103</v>
      </c>
      <c r="D11241" s="33" t="s">
        <v>113</v>
      </c>
      <c r="E11241" s="33" t="s">
        <v>105</v>
      </c>
    </row>
    <row r="11242" spans="1:5" ht="15.75" customHeight="1" x14ac:dyDescent="0.25">
      <c r="A11242" s="33">
        <v>41336629</v>
      </c>
      <c r="B11242" s="34">
        <v>43540</v>
      </c>
      <c r="C11242" s="33" t="s">
        <v>103</v>
      </c>
      <c r="D11242" s="33" t="s">
        <v>113</v>
      </c>
      <c r="E11242" s="33" t="s">
        <v>105</v>
      </c>
    </row>
    <row r="11243" spans="1:5" ht="15.75" customHeight="1" x14ac:dyDescent="0.25">
      <c r="A11243" s="33">
        <v>45901514</v>
      </c>
      <c r="B11243" s="34">
        <v>43519</v>
      </c>
      <c r="C11243" s="33" t="s">
        <v>106</v>
      </c>
      <c r="D11243" s="33" t="s">
        <v>113</v>
      </c>
      <c r="E11243" s="33" t="s">
        <v>105</v>
      </c>
    </row>
    <row r="11244" spans="1:5" ht="15.75" customHeight="1" x14ac:dyDescent="0.25">
      <c r="A11244" s="33">
        <v>32911512</v>
      </c>
      <c r="B11244" s="34">
        <v>43796</v>
      </c>
      <c r="C11244" s="33" t="s">
        <v>103</v>
      </c>
      <c r="D11244" s="33" t="s">
        <v>113</v>
      </c>
      <c r="E11244" s="33" t="s">
        <v>105</v>
      </c>
    </row>
    <row r="11245" spans="1:5" ht="15.75" customHeight="1" x14ac:dyDescent="0.25">
      <c r="A11245" s="33">
        <v>44738656</v>
      </c>
      <c r="B11245" s="34">
        <v>43461</v>
      </c>
      <c r="C11245" s="33" t="s">
        <v>103</v>
      </c>
      <c r="D11245" s="33" t="s">
        <v>113</v>
      </c>
      <c r="E11245" s="33" t="s">
        <v>105</v>
      </c>
    </row>
    <row r="11246" spans="1:5" ht="15.75" customHeight="1" x14ac:dyDescent="0.25">
      <c r="A11246" s="33">
        <v>54861769</v>
      </c>
      <c r="B11246" s="34">
        <v>43920</v>
      </c>
      <c r="C11246" s="33" t="s">
        <v>106</v>
      </c>
      <c r="D11246" s="33" t="s">
        <v>113</v>
      </c>
      <c r="E11246" s="33" t="s">
        <v>107</v>
      </c>
    </row>
    <row r="11247" spans="1:5" ht="15.75" customHeight="1" x14ac:dyDescent="0.25">
      <c r="A11247" s="33">
        <v>34755224</v>
      </c>
      <c r="B11247" s="34">
        <v>43712</v>
      </c>
      <c r="C11247" s="33" t="s">
        <v>106</v>
      </c>
      <c r="D11247" s="33" t="s">
        <v>113</v>
      </c>
      <c r="E11247" s="33" t="s">
        <v>107</v>
      </c>
    </row>
    <row r="11248" spans="1:5" ht="15.75" customHeight="1" x14ac:dyDescent="0.25">
      <c r="A11248" s="33">
        <v>36386229</v>
      </c>
      <c r="B11248" s="34">
        <v>43159</v>
      </c>
      <c r="C11248" s="33" t="s">
        <v>21</v>
      </c>
      <c r="D11248" s="33" t="s">
        <v>113</v>
      </c>
      <c r="E11248" s="33" t="s">
        <v>107</v>
      </c>
    </row>
    <row r="11249" spans="1:5" ht="15.75" customHeight="1" x14ac:dyDescent="0.25">
      <c r="A11249" s="33">
        <v>53290541</v>
      </c>
      <c r="B11249" s="34">
        <v>43971</v>
      </c>
      <c r="C11249" s="33" t="s">
        <v>103</v>
      </c>
      <c r="D11249" s="33" t="s">
        <v>113</v>
      </c>
      <c r="E11249" s="33" t="s">
        <v>105</v>
      </c>
    </row>
    <row r="11250" spans="1:5" ht="15.75" customHeight="1" x14ac:dyDescent="0.25">
      <c r="A11250" s="33">
        <v>40783829</v>
      </c>
      <c r="B11250" s="34">
        <v>43158</v>
      </c>
      <c r="C11250" s="33" t="s">
        <v>103</v>
      </c>
      <c r="D11250" s="33" t="s">
        <v>113</v>
      </c>
      <c r="E11250" s="33" t="s">
        <v>105</v>
      </c>
    </row>
    <row r="11251" spans="1:5" ht="15.75" customHeight="1" x14ac:dyDescent="0.25">
      <c r="A11251" s="33">
        <v>40978454</v>
      </c>
      <c r="B11251" s="34">
        <v>43312</v>
      </c>
      <c r="C11251" s="33" t="s">
        <v>21</v>
      </c>
      <c r="D11251" s="33" t="s">
        <v>113</v>
      </c>
      <c r="E11251" s="33" t="s">
        <v>105</v>
      </c>
    </row>
    <row r="11252" spans="1:5" ht="15.75" customHeight="1" x14ac:dyDescent="0.25">
      <c r="A11252" s="33">
        <v>11387394</v>
      </c>
      <c r="B11252" s="34">
        <v>43659</v>
      </c>
      <c r="C11252" s="33" t="s">
        <v>103</v>
      </c>
      <c r="D11252" s="33" t="s">
        <v>113</v>
      </c>
      <c r="E11252" s="33" t="s">
        <v>107</v>
      </c>
    </row>
    <row r="11253" spans="1:5" ht="15.75" customHeight="1" x14ac:dyDescent="0.25">
      <c r="A11253" s="33">
        <v>15933157</v>
      </c>
      <c r="B11253" s="34">
        <v>43524</v>
      </c>
      <c r="C11253" s="33" t="s">
        <v>106</v>
      </c>
      <c r="D11253" s="33" t="s">
        <v>113</v>
      </c>
      <c r="E11253" s="33" t="s">
        <v>105</v>
      </c>
    </row>
    <row r="11254" spans="1:5" ht="15.75" customHeight="1" x14ac:dyDescent="0.25">
      <c r="A11254" s="33">
        <v>33672190</v>
      </c>
      <c r="B11254" s="34">
        <v>43107</v>
      </c>
      <c r="C11254" s="33" t="s">
        <v>103</v>
      </c>
      <c r="D11254" s="33" t="s">
        <v>113</v>
      </c>
      <c r="E11254" s="33" t="s">
        <v>105</v>
      </c>
    </row>
    <row r="11255" spans="1:5" ht="15.75" customHeight="1" x14ac:dyDescent="0.25">
      <c r="A11255" s="33">
        <v>35015412</v>
      </c>
      <c r="B11255" s="34">
        <v>42690</v>
      </c>
      <c r="C11255" s="33" t="s">
        <v>103</v>
      </c>
      <c r="D11255" s="33" t="s">
        <v>113</v>
      </c>
      <c r="E11255" s="33" t="s">
        <v>107</v>
      </c>
    </row>
    <row r="11256" spans="1:5" ht="15.75" customHeight="1" x14ac:dyDescent="0.25">
      <c r="A11256" s="33">
        <v>40188771</v>
      </c>
      <c r="B11256" s="34">
        <v>43968</v>
      </c>
      <c r="C11256" s="33" t="s">
        <v>106</v>
      </c>
      <c r="D11256" s="33" t="s">
        <v>113</v>
      </c>
      <c r="E11256" s="33" t="s">
        <v>107</v>
      </c>
    </row>
    <row r="11257" spans="1:5" ht="15.75" customHeight="1" x14ac:dyDescent="0.25">
      <c r="A11257" s="33">
        <v>20669057</v>
      </c>
      <c r="B11257" s="34">
        <v>44056</v>
      </c>
      <c r="C11257" s="33" t="s">
        <v>106</v>
      </c>
      <c r="D11257" s="33" t="s">
        <v>113</v>
      </c>
      <c r="E11257" s="33" t="s">
        <v>105</v>
      </c>
    </row>
    <row r="11258" spans="1:5" ht="15.75" customHeight="1" x14ac:dyDescent="0.25">
      <c r="A11258" s="33">
        <v>40000133</v>
      </c>
      <c r="B11258" s="34">
        <v>43159</v>
      </c>
      <c r="C11258" s="33" t="s">
        <v>103</v>
      </c>
      <c r="D11258" s="33" t="s">
        <v>113</v>
      </c>
      <c r="E11258" s="33" t="s">
        <v>105</v>
      </c>
    </row>
    <row r="11259" spans="1:5" ht="15.75" customHeight="1" x14ac:dyDescent="0.25">
      <c r="A11259" s="33">
        <v>44512676</v>
      </c>
      <c r="B11259" s="34">
        <v>43440</v>
      </c>
      <c r="C11259" s="33" t="s">
        <v>106</v>
      </c>
      <c r="D11259" s="33" t="s">
        <v>113</v>
      </c>
      <c r="E11259" s="33" t="s">
        <v>105</v>
      </c>
    </row>
    <row r="11260" spans="1:5" ht="15.75" customHeight="1" x14ac:dyDescent="0.25">
      <c r="A11260" s="33">
        <v>46679715</v>
      </c>
      <c r="B11260" s="34">
        <v>43603</v>
      </c>
      <c r="C11260" s="33" t="s">
        <v>106</v>
      </c>
      <c r="D11260" s="33" t="s">
        <v>113</v>
      </c>
      <c r="E11260" s="33" t="s">
        <v>107</v>
      </c>
    </row>
    <row r="11261" spans="1:5" ht="15.75" customHeight="1" x14ac:dyDescent="0.25">
      <c r="A11261" s="33">
        <v>58416603</v>
      </c>
      <c r="B11261" s="34">
        <v>44117</v>
      </c>
      <c r="C11261" s="33" t="s">
        <v>106</v>
      </c>
      <c r="D11261" s="33" t="s">
        <v>113</v>
      </c>
      <c r="E11261" s="33" t="s">
        <v>105</v>
      </c>
    </row>
    <row r="11262" spans="1:5" ht="15.75" customHeight="1" x14ac:dyDescent="0.25">
      <c r="A11262" s="33">
        <v>4412869</v>
      </c>
      <c r="B11262" s="34">
        <v>43460</v>
      </c>
      <c r="C11262" s="33" t="s">
        <v>103</v>
      </c>
      <c r="D11262" s="33" t="s">
        <v>113</v>
      </c>
      <c r="E11262" s="33" t="s">
        <v>105</v>
      </c>
    </row>
    <row r="11263" spans="1:5" ht="15.75" customHeight="1" x14ac:dyDescent="0.25">
      <c r="A11263" s="33">
        <v>44198329</v>
      </c>
      <c r="B11263" s="34">
        <v>43416</v>
      </c>
      <c r="C11263" s="33" t="s">
        <v>103</v>
      </c>
      <c r="D11263" s="33" t="s">
        <v>113</v>
      </c>
      <c r="E11263" s="33" t="s">
        <v>105</v>
      </c>
    </row>
    <row r="11264" spans="1:5" ht="15.75" customHeight="1" x14ac:dyDescent="0.25">
      <c r="A11264" s="33">
        <v>44697316</v>
      </c>
      <c r="B11264" s="34">
        <v>43454</v>
      </c>
      <c r="C11264" s="33" t="s">
        <v>103</v>
      </c>
      <c r="D11264" s="33" t="s">
        <v>113</v>
      </c>
      <c r="E11264" s="33" t="s">
        <v>105</v>
      </c>
    </row>
    <row r="11265" spans="1:5" ht="15.75" customHeight="1" x14ac:dyDescent="0.25">
      <c r="A11265" s="33">
        <v>22869382</v>
      </c>
      <c r="B11265" s="34">
        <v>42910</v>
      </c>
      <c r="C11265" s="33" t="s">
        <v>106</v>
      </c>
      <c r="D11265" s="33" t="s">
        <v>113</v>
      </c>
      <c r="E11265" s="33" t="s">
        <v>105</v>
      </c>
    </row>
    <row r="11266" spans="1:5" ht="15.75" customHeight="1" x14ac:dyDescent="0.25">
      <c r="A11266" s="33">
        <v>41323464</v>
      </c>
      <c r="B11266" s="34">
        <v>43175</v>
      </c>
      <c r="C11266" s="33" t="s">
        <v>103</v>
      </c>
      <c r="D11266" s="33" t="s">
        <v>113</v>
      </c>
      <c r="E11266" s="33" t="s">
        <v>105</v>
      </c>
    </row>
    <row r="11267" spans="1:5" ht="15.75" customHeight="1" x14ac:dyDescent="0.25">
      <c r="A11267" s="33">
        <v>50936770</v>
      </c>
      <c r="B11267" s="34">
        <v>43815</v>
      </c>
      <c r="C11267" s="33" t="s">
        <v>103</v>
      </c>
      <c r="D11267" s="33" t="s">
        <v>113</v>
      </c>
      <c r="E11267" s="33" t="s">
        <v>105</v>
      </c>
    </row>
    <row r="11268" spans="1:5" ht="15.75" customHeight="1" x14ac:dyDescent="0.25">
      <c r="A11268" s="33">
        <v>38655277</v>
      </c>
      <c r="B11268" s="34">
        <v>42851</v>
      </c>
      <c r="C11268" s="33" t="s">
        <v>106</v>
      </c>
      <c r="D11268" s="33" t="s">
        <v>113</v>
      </c>
      <c r="E11268" s="33" t="s">
        <v>105</v>
      </c>
    </row>
    <row r="11269" spans="1:5" ht="15.75" customHeight="1" x14ac:dyDescent="0.25">
      <c r="A11269" s="33">
        <v>43698143</v>
      </c>
      <c r="B11269" s="34">
        <v>43387</v>
      </c>
      <c r="C11269" s="33" t="s">
        <v>21</v>
      </c>
      <c r="D11269" s="33" t="s">
        <v>113</v>
      </c>
      <c r="E11269" s="33" t="s">
        <v>105</v>
      </c>
    </row>
    <row r="11270" spans="1:5" ht="15.75" customHeight="1" x14ac:dyDescent="0.25">
      <c r="A11270" s="33">
        <v>42818379</v>
      </c>
      <c r="B11270" s="34">
        <v>43621</v>
      </c>
      <c r="C11270" s="33" t="s">
        <v>106</v>
      </c>
      <c r="D11270" s="33" t="s">
        <v>113</v>
      </c>
      <c r="E11270" s="33" t="s">
        <v>105</v>
      </c>
    </row>
    <row r="11271" spans="1:5" ht="15.75" customHeight="1" x14ac:dyDescent="0.25">
      <c r="A11271" s="33">
        <v>48460149</v>
      </c>
      <c r="B11271" s="34">
        <v>43680</v>
      </c>
      <c r="C11271" s="33" t="s">
        <v>106</v>
      </c>
      <c r="D11271" s="33" t="s">
        <v>113</v>
      </c>
      <c r="E11271" s="33" t="s">
        <v>105</v>
      </c>
    </row>
    <row r="11272" spans="1:5" ht="15.75" customHeight="1" x14ac:dyDescent="0.25">
      <c r="A11272" s="33">
        <v>48887862</v>
      </c>
      <c r="B11272" s="34">
        <v>43699</v>
      </c>
      <c r="C11272" s="33" t="s">
        <v>106</v>
      </c>
      <c r="D11272" s="33" t="s">
        <v>113</v>
      </c>
      <c r="E11272" s="33" t="s">
        <v>107</v>
      </c>
    </row>
    <row r="11273" spans="1:5" ht="15.75" customHeight="1" x14ac:dyDescent="0.25">
      <c r="A11273" s="33">
        <v>48223541</v>
      </c>
      <c r="B11273" s="34">
        <v>43687</v>
      </c>
      <c r="C11273" s="33" t="s">
        <v>106</v>
      </c>
      <c r="D11273" s="33" t="s">
        <v>113</v>
      </c>
      <c r="E11273" s="33" t="s">
        <v>105</v>
      </c>
    </row>
    <row r="11274" spans="1:5" ht="15.75" customHeight="1" x14ac:dyDescent="0.25">
      <c r="A11274" s="33">
        <v>51061234</v>
      </c>
      <c r="B11274" s="34">
        <v>43823</v>
      </c>
      <c r="C11274" s="33" t="s">
        <v>103</v>
      </c>
      <c r="D11274" s="33" t="s">
        <v>113</v>
      </c>
      <c r="E11274" s="33" t="s">
        <v>105</v>
      </c>
    </row>
    <row r="11275" spans="1:5" ht="15.75" customHeight="1" x14ac:dyDescent="0.25">
      <c r="A11275" s="33">
        <v>42188145</v>
      </c>
      <c r="B11275" s="34">
        <v>43281</v>
      </c>
      <c r="C11275" s="33" t="s">
        <v>103</v>
      </c>
      <c r="D11275" s="33" t="s">
        <v>113</v>
      </c>
      <c r="E11275" s="33" t="s">
        <v>107</v>
      </c>
    </row>
    <row r="11276" spans="1:5" ht="15.75" customHeight="1" x14ac:dyDescent="0.25">
      <c r="A11276" s="33">
        <v>31644045</v>
      </c>
      <c r="B11276" s="34">
        <v>43615</v>
      </c>
      <c r="C11276" s="33" t="s">
        <v>103</v>
      </c>
      <c r="D11276" s="33" t="s">
        <v>113</v>
      </c>
      <c r="E11276" s="33" t="s">
        <v>105</v>
      </c>
    </row>
    <row r="11277" spans="1:5" ht="15.75" customHeight="1" x14ac:dyDescent="0.25">
      <c r="A11277" s="33">
        <v>42462339</v>
      </c>
      <c r="B11277" s="34">
        <v>43647</v>
      </c>
      <c r="C11277" s="33" t="s">
        <v>103</v>
      </c>
      <c r="D11277" s="33" t="s">
        <v>113</v>
      </c>
      <c r="E11277" s="33" t="s">
        <v>105</v>
      </c>
    </row>
    <row r="11278" spans="1:5" ht="15.75" customHeight="1" x14ac:dyDescent="0.25">
      <c r="A11278" s="33">
        <v>24480488</v>
      </c>
      <c r="B11278" s="34">
        <v>43521</v>
      </c>
      <c r="C11278" s="33" t="s">
        <v>106</v>
      </c>
      <c r="D11278" s="33" t="s">
        <v>113</v>
      </c>
      <c r="E11278" s="33" t="s">
        <v>107</v>
      </c>
    </row>
    <row r="11279" spans="1:5" ht="15.75" customHeight="1" x14ac:dyDescent="0.25">
      <c r="A11279" s="33">
        <v>40969696</v>
      </c>
      <c r="B11279" s="34">
        <v>43136</v>
      </c>
      <c r="C11279" s="33" t="s">
        <v>106</v>
      </c>
      <c r="D11279" s="33" t="s">
        <v>113</v>
      </c>
      <c r="E11279" s="33" t="s">
        <v>107</v>
      </c>
    </row>
    <row r="11280" spans="1:5" ht="15.75" customHeight="1" x14ac:dyDescent="0.25">
      <c r="A11280" s="33">
        <v>6762877</v>
      </c>
      <c r="B11280" s="34">
        <v>43958</v>
      </c>
      <c r="C11280" s="33" t="s">
        <v>103</v>
      </c>
      <c r="D11280" s="33" t="s">
        <v>113</v>
      </c>
      <c r="E11280" s="33" t="s">
        <v>107</v>
      </c>
    </row>
    <row r="11281" spans="1:5" ht="15.75" customHeight="1" x14ac:dyDescent="0.25">
      <c r="A11281" s="33">
        <v>6988124</v>
      </c>
      <c r="B11281" s="34">
        <v>43888</v>
      </c>
      <c r="C11281" s="33" t="s">
        <v>106</v>
      </c>
      <c r="D11281" s="33" t="s">
        <v>113</v>
      </c>
      <c r="E11281" s="33" t="s">
        <v>105</v>
      </c>
    </row>
    <row r="11282" spans="1:5" ht="15.75" customHeight="1" x14ac:dyDescent="0.25">
      <c r="A11282" s="33">
        <v>36516576</v>
      </c>
      <c r="B11282" s="34">
        <v>43174</v>
      </c>
      <c r="C11282" s="33" t="s">
        <v>106</v>
      </c>
      <c r="D11282" s="33" t="s">
        <v>113</v>
      </c>
      <c r="E11282" s="33" t="s">
        <v>107</v>
      </c>
    </row>
    <row r="11283" spans="1:5" ht="15.75" customHeight="1" x14ac:dyDescent="0.25">
      <c r="A11283" s="33">
        <v>40817585</v>
      </c>
      <c r="B11283" s="34">
        <v>43582</v>
      </c>
      <c r="C11283" s="33" t="s">
        <v>106</v>
      </c>
      <c r="D11283" s="33" t="s">
        <v>113</v>
      </c>
      <c r="E11283" s="33" t="s">
        <v>107</v>
      </c>
    </row>
    <row r="11284" spans="1:5" ht="15.75" customHeight="1" x14ac:dyDescent="0.25">
      <c r="A11284" s="33">
        <v>42064019</v>
      </c>
      <c r="B11284" s="34">
        <v>43250</v>
      </c>
      <c r="C11284" s="33" t="s">
        <v>108</v>
      </c>
      <c r="D11284" s="33" t="s">
        <v>113</v>
      </c>
      <c r="E11284" s="33" t="s">
        <v>105</v>
      </c>
    </row>
    <row r="11285" spans="1:5" ht="15.75" customHeight="1" x14ac:dyDescent="0.25">
      <c r="A11285" s="33">
        <v>46315350</v>
      </c>
      <c r="B11285" s="34">
        <v>43537</v>
      </c>
      <c r="C11285" s="33" t="s">
        <v>21</v>
      </c>
      <c r="D11285" s="33" t="s">
        <v>113</v>
      </c>
      <c r="E11285" s="33" t="s">
        <v>105</v>
      </c>
    </row>
    <row r="11286" spans="1:5" ht="15.75" customHeight="1" x14ac:dyDescent="0.25">
      <c r="A11286" s="33">
        <v>38814543</v>
      </c>
      <c r="B11286" s="34">
        <v>42865</v>
      </c>
      <c r="C11286" s="33" t="s">
        <v>21</v>
      </c>
      <c r="D11286" s="33" t="s">
        <v>113</v>
      </c>
      <c r="E11286" s="33" t="s">
        <v>105</v>
      </c>
    </row>
    <row r="11287" spans="1:5" ht="15.75" customHeight="1" x14ac:dyDescent="0.25">
      <c r="A11287" s="33">
        <v>48074201</v>
      </c>
      <c r="B11287" s="34">
        <v>43677</v>
      </c>
      <c r="C11287" s="33" t="s">
        <v>106</v>
      </c>
      <c r="D11287" s="33" t="s">
        <v>113</v>
      </c>
      <c r="E11287" s="33" t="s">
        <v>107</v>
      </c>
    </row>
    <row r="11288" spans="1:5" ht="15.75" customHeight="1" x14ac:dyDescent="0.25">
      <c r="A11288" s="33">
        <v>47047692</v>
      </c>
      <c r="B11288" s="34">
        <v>43621</v>
      </c>
      <c r="C11288" s="33" t="s">
        <v>106</v>
      </c>
      <c r="D11288" s="33" t="s">
        <v>113</v>
      </c>
      <c r="E11288" s="33" t="s">
        <v>105</v>
      </c>
    </row>
    <row r="11289" spans="1:5" ht="15.75" customHeight="1" x14ac:dyDescent="0.25">
      <c r="A11289" s="33">
        <v>30878380</v>
      </c>
      <c r="B11289" s="34">
        <v>43359</v>
      </c>
      <c r="C11289" s="33" t="s">
        <v>103</v>
      </c>
      <c r="D11289" s="33" t="s">
        <v>113</v>
      </c>
      <c r="E11289" s="33" t="s">
        <v>105</v>
      </c>
    </row>
    <row r="11290" spans="1:5" ht="15.75" customHeight="1" x14ac:dyDescent="0.25">
      <c r="A11290" s="33">
        <v>42273856</v>
      </c>
      <c r="B11290" s="34">
        <v>43270</v>
      </c>
      <c r="C11290" s="33" t="s">
        <v>106</v>
      </c>
      <c r="D11290" s="33" t="s">
        <v>113</v>
      </c>
      <c r="E11290" s="33" t="s">
        <v>105</v>
      </c>
    </row>
    <row r="11291" spans="1:5" ht="15.75" customHeight="1" x14ac:dyDescent="0.25">
      <c r="A11291" s="33">
        <v>5971050</v>
      </c>
      <c r="B11291" s="34">
        <v>43678</v>
      </c>
      <c r="C11291" s="33" t="s">
        <v>103</v>
      </c>
      <c r="D11291" s="33" t="s">
        <v>113</v>
      </c>
      <c r="E11291" s="33" t="s">
        <v>105</v>
      </c>
    </row>
    <row r="11292" spans="1:5" ht="15.75" customHeight="1" x14ac:dyDescent="0.25">
      <c r="A11292" s="33">
        <v>43747471</v>
      </c>
      <c r="B11292" s="34">
        <v>43408</v>
      </c>
      <c r="C11292" s="33" t="s">
        <v>103</v>
      </c>
      <c r="D11292" s="33" t="s">
        <v>113</v>
      </c>
      <c r="E11292" s="33" t="s">
        <v>105</v>
      </c>
    </row>
    <row r="11293" spans="1:5" ht="15.75" customHeight="1" x14ac:dyDescent="0.25">
      <c r="A11293" s="33">
        <v>43735549</v>
      </c>
      <c r="B11293" s="34">
        <v>43388</v>
      </c>
      <c r="C11293" s="33" t="s">
        <v>21</v>
      </c>
      <c r="D11293" s="33" t="s">
        <v>113</v>
      </c>
      <c r="E11293" s="33" t="s">
        <v>105</v>
      </c>
    </row>
    <row r="11294" spans="1:5" ht="15.75" customHeight="1" x14ac:dyDescent="0.25">
      <c r="A11294" s="33">
        <v>40315158</v>
      </c>
      <c r="B11294" s="34">
        <v>43054</v>
      </c>
      <c r="C11294" s="33" t="s">
        <v>103</v>
      </c>
      <c r="D11294" s="33" t="s">
        <v>113</v>
      </c>
      <c r="E11294" s="33" t="s">
        <v>105</v>
      </c>
    </row>
    <row r="11295" spans="1:5" ht="15.75" customHeight="1" x14ac:dyDescent="0.25">
      <c r="A11295" s="33">
        <v>56347105</v>
      </c>
      <c r="B11295" s="34">
        <v>43987</v>
      </c>
      <c r="C11295" s="33" t="s">
        <v>106</v>
      </c>
      <c r="D11295" s="33" t="s">
        <v>113</v>
      </c>
      <c r="E11295" s="33" t="s">
        <v>105</v>
      </c>
    </row>
    <row r="11296" spans="1:5" ht="15.75" customHeight="1" x14ac:dyDescent="0.25">
      <c r="A11296" s="33">
        <v>40767905</v>
      </c>
      <c r="B11296" s="34">
        <v>43116</v>
      </c>
      <c r="C11296" s="33" t="s">
        <v>106</v>
      </c>
      <c r="D11296" s="33" t="s">
        <v>113</v>
      </c>
      <c r="E11296" s="33" t="s">
        <v>105</v>
      </c>
    </row>
    <row r="11297" spans="1:5" ht="15.75" customHeight="1" x14ac:dyDescent="0.25">
      <c r="A11297" s="33">
        <v>47295035</v>
      </c>
      <c r="B11297" s="34">
        <v>43621</v>
      </c>
      <c r="C11297" s="33" t="s">
        <v>103</v>
      </c>
      <c r="D11297" s="33" t="s">
        <v>113</v>
      </c>
      <c r="E11297" s="33" t="s">
        <v>105</v>
      </c>
    </row>
    <row r="11298" spans="1:5" ht="15.75" customHeight="1" x14ac:dyDescent="0.25">
      <c r="A11298" s="33">
        <v>56409428</v>
      </c>
      <c r="B11298" s="34">
        <v>44014</v>
      </c>
      <c r="C11298" s="33" t="s">
        <v>106</v>
      </c>
      <c r="D11298" s="33" t="s">
        <v>113</v>
      </c>
      <c r="E11298" s="33" t="s">
        <v>105</v>
      </c>
    </row>
    <row r="11299" spans="1:5" ht="15.75" customHeight="1" x14ac:dyDescent="0.25">
      <c r="A11299" s="33">
        <v>51407773</v>
      </c>
      <c r="B11299" s="34">
        <v>43886</v>
      </c>
      <c r="C11299" s="33" t="s">
        <v>106</v>
      </c>
      <c r="D11299" s="33" t="s">
        <v>113</v>
      </c>
      <c r="E11299" s="33" t="s">
        <v>105</v>
      </c>
    </row>
    <row r="11300" spans="1:5" ht="15.75" customHeight="1" x14ac:dyDescent="0.25">
      <c r="A11300" s="33">
        <v>44979596</v>
      </c>
      <c r="B11300" s="34">
        <v>43473</v>
      </c>
      <c r="C11300" s="33" t="s">
        <v>103</v>
      </c>
      <c r="D11300" s="33" t="s">
        <v>113</v>
      </c>
      <c r="E11300" s="33" t="s">
        <v>105</v>
      </c>
    </row>
    <row r="11301" spans="1:5" ht="15.75" customHeight="1" x14ac:dyDescent="0.25">
      <c r="A11301" s="33">
        <v>41410304</v>
      </c>
      <c r="B11301" s="34">
        <v>43187</v>
      </c>
      <c r="C11301" s="33" t="s">
        <v>21</v>
      </c>
      <c r="D11301" s="33" t="s">
        <v>113</v>
      </c>
      <c r="E11301" s="33" t="s">
        <v>107</v>
      </c>
    </row>
    <row r="11302" spans="1:5" ht="15.75" customHeight="1" x14ac:dyDescent="0.25">
      <c r="A11302" s="33">
        <v>20769143</v>
      </c>
      <c r="B11302" s="34">
        <v>43650</v>
      </c>
      <c r="C11302" s="33" t="s">
        <v>106</v>
      </c>
      <c r="D11302" s="33" t="s">
        <v>113</v>
      </c>
      <c r="E11302" s="33" t="s">
        <v>107</v>
      </c>
    </row>
    <row r="11303" spans="1:5" ht="15.75" customHeight="1" x14ac:dyDescent="0.25">
      <c r="A11303" s="33">
        <v>13324690</v>
      </c>
      <c r="B11303" s="34">
        <v>43979</v>
      </c>
      <c r="C11303" s="33" t="s">
        <v>106</v>
      </c>
      <c r="D11303" s="33" t="s">
        <v>113</v>
      </c>
      <c r="E11303" s="33" t="s">
        <v>105</v>
      </c>
    </row>
    <row r="11304" spans="1:5" ht="15.75" customHeight="1" x14ac:dyDescent="0.25">
      <c r="A11304" s="33">
        <v>48697266</v>
      </c>
      <c r="B11304" s="34">
        <v>43692</v>
      </c>
      <c r="C11304" s="33" t="s">
        <v>106</v>
      </c>
      <c r="D11304" s="33" t="s">
        <v>113</v>
      </c>
      <c r="E11304" s="33" t="s">
        <v>107</v>
      </c>
    </row>
    <row r="11305" spans="1:5" ht="15.75" customHeight="1" x14ac:dyDescent="0.25">
      <c r="A11305" s="33">
        <v>43306855</v>
      </c>
      <c r="B11305" s="34">
        <v>43498</v>
      </c>
      <c r="C11305" s="33" t="s">
        <v>103</v>
      </c>
      <c r="D11305" s="33" t="s">
        <v>113</v>
      </c>
      <c r="E11305" s="33" t="s">
        <v>107</v>
      </c>
    </row>
    <row r="11306" spans="1:5" ht="15.75" customHeight="1" x14ac:dyDescent="0.25">
      <c r="A11306" s="33">
        <v>46244725</v>
      </c>
      <c r="B11306" s="34">
        <v>43858</v>
      </c>
      <c r="C11306" s="33" t="s">
        <v>106</v>
      </c>
      <c r="D11306" s="33" t="s">
        <v>113</v>
      </c>
      <c r="E11306" s="33" t="s">
        <v>107</v>
      </c>
    </row>
    <row r="11307" spans="1:5" ht="15.75" customHeight="1" x14ac:dyDescent="0.25">
      <c r="A11307" s="33">
        <v>43610489</v>
      </c>
      <c r="B11307" s="34">
        <v>43498</v>
      </c>
      <c r="C11307" s="33" t="s">
        <v>21</v>
      </c>
      <c r="D11307" s="33" t="s">
        <v>113</v>
      </c>
      <c r="E11307" s="33" t="s">
        <v>105</v>
      </c>
    </row>
    <row r="11308" spans="1:5" ht="15.75" customHeight="1" x14ac:dyDescent="0.25">
      <c r="A11308" s="33">
        <v>35009321</v>
      </c>
      <c r="B11308" s="34">
        <v>42875</v>
      </c>
      <c r="C11308" s="33" t="s">
        <v>103</v>
      </c>
      <c r="D11308" s="33" t="s">
        <v>113</v>
      </c>
      <c r="E11308" s="33" t="s">
        <v>105</v>
      </c>
    </row>
    <row r="11309" spans="1:5" ht="15.75" customHeight="1" x14ac:dyDescent="0.25">
      <c r="A11309" s="33">
        <v>46527197</v>
      </c>
      <c r="B11309" s="34">
        <v>43620</v>
      </c>
      <c r="C11309" s="33" t="s">
        <v>106</v>
      </c>
      <c r="D11309" s="33" t="s">
        <v>113</v>
      </c>
      <c r="E11309" s="33" t="s">
        <v>105</v>
      </c>
    </row>
    <row r="11310" spans="1:5" ht="15.75" customHeight="1" x14ac:dyDescent="0.25">
      <c r="A11310" s="33">
        <v>45092519</v>
      </c>
      <c r="B11310" s="34">
        <v>43531</v>
      </c>
      <c r="C11310" s="33" t="s">
        <v>103</v>
      </c>
      <c r="D11310" s="33" t="s">
        <v>113</v>
      </c>
      <c r="E11310" s="33" t="s">
        <v>105</v>
      </c>
    </row>
    <row r="11311" spans="1:5" ht="15.75" customHeight="1" x14ac:dyDescent="0.25">
      <c r="A11311" s="33">
        <v>49495942</v>
      </c>
      <c r="B11311" s="34">
        <v>43730</v>
      </c>
      <c r="C11311" s="33" t="s">
        <v>106</v>
      </c>
      <c r="D11311" s="33" t="s">
        <v>113</v>
      </c>
      <c r="E11311" s="33" t="s">
        <v>105</v>
      </c>
    </row>
    <row r="11312" spans="1:5" ht="15.75" customHeight="1" x14ac:dyDescent="0.25">
      <c r="A11312" s="33">
        <v>2538161</v>
      </c>
      <c r="B11312" s="34">
        <v>43780</v>
      </c>
      <c r="C11312" s="33" t="s">
        <v>106</v>
      </c>
      <c r="D11312" s="33" t="s">
        <v>113</v>
      </c>
      <c r="E11312" s="33" t="s">
        <v>105</v>
      </c>
    </row>
    <row r="11313" spans="1:5" ht="15.75" customHeight="1" x14ac:dyDescent="0.25">
      <c r="A11313" s="33">
        <v>44663410</v>
      </c>
      <c r="B11313" s="34">
        <v>43568</v>
      </c>
      <c r="C11313" s="33" t="s">
        <v>106</v>
      </c>
      <c r="D11313" s="33" t="s">
        <v>113</v>
      </c>
      <c r="E11313" s="33" t="s">
        <v>105</v>
      </c>
    </row>
    <row r="11314" spans="1:5" ht="15.75" customHeight="1" x14ac:dyDescent="0.25">
      <c r="A11314" s="33">
        <v>50124219</v>
      </c>
      <c r="B11314" s="34">
        <v>43773</v>
      </c>
      <c r="C11314" s="33" t="s">
        <v>103</v>
      </c>
      <c r="D11314" s="33" t="s">
        <v>113</v>
      </c>
      <c r="E11314" s="33" t="s">
        <v>107</v>
      </c>
    </row>
    <row r="11315" spans="1:5" ht="15.75" customHeight="1" x14ac:dyDescent="0.25">
      <c r="A11315" s="33">
        <v>38998701</v>
      </c>
      <c r="B11315" s="34">
        <v>43636</v>
      </c>
      <c r="C11315" s="33" t="s">
        <v>106</v>
      </c>
      <c r="D11315" s="33" t="s">
        <v>113</v>
      </c>
      <c r="E11315" s="33" t="s">
        <v>105</v>
      </c>
    </row>
    <row r="11316" spans="1:5" ht="15.75" customHeight="1" x14ac:dyDescent="0.25">
      <c r="A11316" s="33">
        <v>5186872</v>
      </c>
      <c r="B11316" s="34">
        <v>43980</v>
      </c>
      <c r="C11316" s="33" t="s">
        <v>103</v>
      </c>
      <c r="D11316" s="33" t="s">
        <v>113</v>
      </c>
      <c r="E11316" s="33" t="s">
        <v>107</v>
      </c>
    </row>
    <row r="11317" spans="1:5" ht="15.75" customHeight="1" x14ac:dyDescent="0.25">
      <c r="A11317" s="33">
        <v>41206224</v>
      </c>
      <c r="B11317" s="34">
        <v>43173</v>
      </c>
      <c r="C11317" s="33" t="s">
        <v>103</v>
      </c>
      <c r="D11317" s="33" t="s">
        <v>113</v>
      </c>
      <c r="E11317" s="33" t="s">
        <v>105</v>
      </c>
    </row>
    <row r="11318" spans="1:5" ht="15.75" customHeight="1" x14ac:dyDescent="0.25">
      <c r="A11318" s="33">
        <v>39083172</v>
      </c>
      <c r="B11318" s="34">
        <v>42887</v>
      </c>
      <c r="C11318" s="33" t="s">
        <v>106</v>
      </c>
      <c r="D11318" s="33" t="s">
        <v>113</v>
      </c>
      <c r="E11318" s="33" t="s">
        <v>105</v>
      </c>
    </row>
    <row r="11319" spans="1:5" ht="15.75" customHeight="1" x14ac:dyDescent="0.25">
      <c r="A11319" s="33">
        <v>52188120</v>
      </c>
      <c r="B11319" s="34">
        <v>43835</v>
      </c>
      <c r="C11319" s="33" t="s">
        <v>106</v>
      </c>
      <c r="D11319" s="33" t="s">
        <v>113</v>
      </c>
      <c r="E11319" s="33" t="s">
        <v>105</v>
      </c>
    </row>
    <row r="11320" spans="1:5" ht="15.75" customHeight="1" x14ac:dyDescent="0.25">
      <c r="A11320" s="33">
        <v>38647040</v>
      </c>
      <c r="B11320" s="34">
        <v>42887</v>
      </c>
      <c r="C11320" s="33" t="s">
        <v>103</v>
      </c>
      <c r="D11320" s="33" t="s">
        <v>113</v>
      </c>
      <c r="E11320" s="33" t="s">
        <v>105</v>
      </c>
    </row>
    <row r="11321" spans="1:5" ht="15.75" customHeight="1" x14ac:dyDescent="0.25">
      <c r="A11321" s="33">
        <v>22974838</v>
      </c>
      <c r="B11321" s="34">
        <v>43856</v>
      </c>
      <c r="C11321" s="33" t="s">
        <v>106</v>
      </c>
      <c r="D11321" s="33" t="s">
        <v>113</v>
      </c>
      <c r="E11321" s="33" t="s">
        <v>107</v>
      </c>
    </row>
    <row r="11322" spans="1:5" ht="15.75" customHeight="1" x14ac:dyDescent="0.25">
      <c r="A11322" s="33">
        <v>43509794</v>
      </c>
      <c r="B11322" s="34">
        <v>43787</v>
      </c>
      <c r="C11322" s="33" t="s">
        <v>106</v>
      </c>
      <c r="D11322" s="33" t="s">
        <v>113</v>
      </c>
      <c r="E11322" s="33" t="s">
        <v>107</v>
      </c>
    </row>
    <row r="11323" spans="1:5" ht="15.75" customHeight="1" x14ac:dyDescent="0.25">
      <c r="A11323" s="33">
        <v>35904400</v>
      </c>
      <c r="B11323" s="34">
        <v>42828</v>
      </c>
      <c r="C11323" s="33" t="s">
        <v>106</v>
      </c>
      <c r="D11323" s="33" t="s">
        <v>113</v>
      </c>
      <c r="E11323" s="33" t="s">
        <v>105</v>
      </c>
    </row>
    <row r="11324" spans="1:5" ht="15.75" customHeight="1" x14ac:dyDescent="0.25">
      <c r="A11324" s="33">
        <v>47576309</v>
      </c>
      <c r="B11324" s="34">
        <v>43903</v>
      </c>
      <c r="C11324" s="33" t="s">
        <v>106</v>
      </c>
      <c r="D11324" s="33" t="s">
        <v>113</v>
      </c>
      <c r="E11324" s="33" t="s">
        <v>105</v>
      </c>
    </row>
    <row r="11325" spans="1:5" ht="15.75" customHeight="1" x14ac:dyDescent="0.25">
      <c r="A11325" s="33">
        <v>53993817</v>
      </c>
      <c r="B11325" s="34">
        <v>43888</v>
      </c>
      <c r="C11325" s="33" t="s">
        <v>106</v>
      </c>
      <c r="D11325" s="33" t="s">
        <v>113</v>
      </c>
      <c r="E11325" s="33" t="s">
        <v>105</v>
      </c>
    </row>
    <row r="11326" spans="1:5" ht="15.75" customHeight="1" x14ac:dyDescent="0.25">
      <c r="A11326" s="33">
        <v>43318668</v>
      </c>
      <c r="B11326" s="34">
        <v>43357</v>
      </c>
      <c r="C11326" s="33" t="s">
        <v>103</v>
      </c>
      <c r="D11326" s="33" t="s">
        <v>113</v>
      </c>
      <c r="E11326" s="33" t="s">
        <v>105</v>
      </c>
    </row>
    <row r="11327" spans="1:5" ht="15.75" customHeight="1" x14ac:dyDescent="0.25">
      <c r="A11327" s="33">
        <v>16171610</v>
      </c>
      <c r="B11327" s="34">
        <v>43867</v>
      </c>
      <c r="C11327" s="33" t="s">
        <v>106</v>
      </c>
      <c r="D11327" s="33" t="s">
        <v>113</v>
      </c>
      <c r="E11327" s="33" t="s">
        <v>107</v>
      </c>
    </row>
    <row r="11328" spans="1:5" ht="15.75" customHeight="1" x14ac:dyDescent="0.25">
      <c r="A11328" s="33">
        <v>14469281</v>
      </c>
      <c r="B11328" s="34">
        <v>43890</v>
      </c>
      <c r="C11328" s="33" t="s">
        <v>106</v>
      </c>
      <c r="D11328" s="33" t="s">
        <v>113</v>
      </c>
      <c r="E11328" s="33" t="s">
        <v>105</v>
      </c>
    </row>
    <row r="11329" spans="1:5" ht="15.75" customHeight="1" x14ac:dyDescent="0.25">
      <c r="A11329" s="33">
        <v>39635455</v>
      </c>
      <c r="B11329" s="34">
        <v>44162</v>
      </c>
      <c r="C11329" s="33" t="s">
        <v>106</v>
      </c>
      <c r="D11329" s="33" t="s">
        <v>113</v>
      </c>
      <c r="E11329" s="33" t="s">
        <v>107</v>
      </c>
    </row>
    <row r="11330" spans="1:5" ht="15.75" customHeight="1" x14ac:dyDescent="0.25">
      <c r="A11330" s="33">
        <v>23149764</v>
      </c>
      <c r="B11330" s="34">
        <v>43766</v>
      </c>
      <c r="C11330" s="33" t="s">
        <v>103</v>
      </c>
      <c r="D11330" s="33" t="s">
        <v>113</v>
      </c>
      <c r="E11330" s="33" t="s">
        <v>107</v>
      </c>
    </row>
    <row r="11331" spans="1:5" ht="15.75" customHeight="1" x14ac:dyDescent="0.25">
      <c r="A11331" s="33">
        <v>42691842</v>
      </c>
      <c r="B11331" s="34">
        <v>43307</v>
      </c>
      <c r="C11331" s="33" t="s">
        <v>106</v>
      </c>
      <c r="D11331" s="33" t="s">
        <v>113</v>
      </c>
      <c r="E11331" s="33" t="s">
        <v>105</v>
      </c>
    </row>
    <row r="11332" spans="1:5" ht="15.75" customHeight="1" x14ac:dyDescent="0.25">
      <c r="A11332" s="33">
        <v>42940441</v>
      </c>
      <c r="B11332" s="34">
        <v>43328</v>
      </c>
      <c r="C11332" s="33" t="s">
        <v>106</v>
      </c>
      <c r="D11332" s="33" t="s">
        <v>113</v>
      </c>
      <c r="E11332" s="33" t="s">
        <v>105</v>
      </c>
    </row>
    <row r="11333" spans="1:5" ht="15.75" customHeight="1" x14ac:dyDescent="0.25">
      <c r="A11333" s="33">
        <v>52134740</v>
      </c>
      <c r="B11333" s="34">
        <v>43836</v>
      </c>
      <c r="C11333" s="33" t="s">
        <v>106</v>
      </c>
      <c r="D11333" s="33" t="s">
        <v>113</v>
      </c>
      <c r="E11333" s="33" t="s">
        <v>105</v>
      </c>
    </row>
    <row r="11334" spans="1:5" ht="15.75" customHeight="1" x14ac:dyDescent="0.25">
      <c r="A11334" s="33">
        <v>40199062</v>
      </c>
      <c r="B11334" s="34">
        <v>43471</v>
      </c>
      <c r="C11334" s="33" t="s">
        <v>106</v>
      </c>
      <c r="D11334" s="33" t="s">
        <v>113</v>
      </c>
      <c r="E11334" s="33" t="s">
        <v>105</v>
      </c>
    </row>
    <row r="11335" spans="1:5" ht="15.75" customHeight="1" x14ac:dyDescent="0.25">
      <c r="A11335" s="33">
        <v>44356714</v>
      </c>
      <c r="B11335" s="34">
        <v>43499</v>
      </c>
      <c r="C11335" s="33" t="s">
        <v>106</v>
      </c>
      <c r="D11335" s="33" t="s">
        <v>113</v>
      </c>
      <c r="E11335" s="33" t="s">
        <v>107</v>
      </c>
    </row>
    <row r="11336" spans="1:5" ht="15.75" customHeight="1" x14ac:dyDescent="0.25">
      <c r="A11336" s="33">
        <v>36865812</v>
      </c>
      <c r="B11336" s="34">
        <v>43022</v>
      </c>
      <c r="C11336" s="33" t="s">
        <v>103</v>
      </c>
      <c r="D11336" s="33" t="s">
        <v>113</v>
      </c>
      <c r="E11336" s="33" t="s">
        <v>105</v>
      </c>
    </row>
    <row r="11337" spans="1:5" ht="15.75" customHeight="1" x14ac:dyDescent="0.25">
      <c r="A11337" s="33">
        <v>36351585</v>
      </c>
      <c r="B11337" s="34">
        <v>42671</v>
      </c>
      <c r="C11337" s="33" t="s">
        <v>106</v>
      </c>
      <c r="D11337" s="33" t="s">
        <v>113</v>
      </c>
      <c r="E11337" s="33" t="s">
        <v>105</v>
      </c>
    </row>
    <row r="11338" spans="1:5" ht="15.75" customHeight="1" x14ac:dyDescent="0.25">
      <c r="A11338" s="33">
        <v>46174483</v>
      </c>
      <c r="B11338" s="34">
        <v>43535</v>
      </c>
      <c r="C11338" s="33" t="s">
        <v>106</v>
      </c>
      <c r="D11338" s="33" t="s">
        <v>113</v>
      </c>
      <c r="E11338" s="33" t="s">
        <v>107</v>
      </c>
    </row>
    <row r="11339" spans="1:5" ht="15.75" customHeight="1" x14ac:dyDescent="0.25">
      <c r="A11339" s="33">
        <v>52961566</v>
      </c>
      <c r="B11339" s="34">
        <v>43870</v>
      </c>
      <c r="C11339" s="33" t="s">
        <v>106</v>
      </c>
      <c r="D11339" s="33" t="s">
        <v>113</v>
      </c>
      <c r="E11339" s="33" t="s">
        <v>105</v>
      </c>
    </row>
    <row r="11340" spans="1:5" ht="15.75" customHeight="1" x14ac:dyDescent="0.25">
      <c r="A11340" s="33">
        <v>37342782</v>
      </c>
      <c r="B11340" s="34">
        <v>42794</v>
      </c>
      <c r="C11340" s="33" t="s">
        <v>108</v>
      </c>
      <c r="D11340" s="33" t="s">
        <v>113</v>
      </c>
      <c r="E11340" s="33" t="s">
        <v>105</v>
      </c>
    </row>
    <row r="11341" spans="1:5" ht="15.75" customHeight="1" x14ac:dyDescent="0.25">
      <c r="A11341" s="33">
        <v>42346666</v>
      </c>
      <c r="B11341" s="34">
        <v>43277</v>
      </c>
      <c r="C11341" s="33" t="s">
        <v>103</v>
      </c>
      <c r="D11341" s="33" t="s">
        <v>113</v>
      </c>
      <c r="E11341" s="33" t="s">
        <v>107</v>
      </c>
    </row>
    <row r="11342" spans="1:5" ht="15.75" customHeight="1" x14ac:dyDescent="0.25">
      <c r="A11342" s="33">
        <v>39173532</v>
      </c>
      <c r="B11342" s="34">
        <v>42922</v>
      </c>
      <c r="C11342" s="33" t="s">
        <v>106</v>
      </c>
      <c r="D11342" s="33" t="s">
        <v>113</v>
      </c>
      <c r="E11342" s="33" t="s">
        <v>105</v>
      </c>
    </row>
    <row r="11343" spans="1:5" ht="15.75" customHeight="1" x14ac:dyDescent="0.25">
      <c r="A11343" s="33">
        <v>45597234</v>
      </c>
      <c r="B11343" s="34">
        <v>43933</v>
      </c>
      <c r="C11343" s="33" t="s">
        <v>106</v>
      </c>
      <c r="D11343" s="33" t="s">
        <v>113</v>
      </c>
      <c r="E11343" s="33" t="s">
        <v>107</v>
      </c>
    </row>
    <row r="11344" spans="1:5" ht="15.75" customHeight="1" x14ac:dyDescent="0.25">
      <c r="A11344" s="33">
        <v>49973692</v>
      </c>
      <c r="B11344" s="34">
        <v>43753</v>
      </c>
      <c r="C11344" s="33" t="s">
        <v>106</v>
      </c>
      <c r="D11344" s="33" t="s">
        <v>113</v>
      </c>
      <c r="E11344" s="33" t="s">
        <v>105</v>
      </c>
    </row>
    <row r="11345" spans="1:5" ht="15.75" customHeight="1" x14ac:dyDescent="0.25">
      <c r="A11345" s="33">
        <v>18788212</v>
      </c>
      <c r="B11345" s="34">
        <v>43522</v>
      </c>
      <c r="C11345" s="33" t="s">
        <v>106</v>
      </c>
      <c r="D11345" s="33" t="s">
        <v>113</v>
      </c>
      <c r="E11345" s="33" t="s">
        <v>105</v>
      </c>
    </row>
    <row r="11346" spans="1:5" ht="15.75" customHeight="1" x14ac:dyDescent="0.25">
      <c r="A11346" s="33">
        <v>16873761</v>
      </c>
      <c r="B11346" s="34">
        <v>43818</v>
      </c>
      <c r="C11346" s="33" t="s">
        <v>21</v>
      </c>
      <c r="D11346" s="33" t="s">
        <v>113</v>
      </c>
      <c r="E11346" s="33" t="s">
        <v>107</v>
      </c>
    </row>
    <row r="11347" spans="1:5" ht="15.75" customHeight="1" x14ac:dyDescent="0.25">
      <c r="A11347" s="33">
        <v>41926789</v>
      </c>
      <c r="B11347" s="34">
        <v>43769</v>
      </c>
      <c r="C11347" s="33" t="s">
        <v>106</v>
      </c>
      <c r="D11347" s="33" t="s">
        <v>113</v>
      </c>
      <c r="E11347" s="33" t="s">
        <v>105</v>
      </c>
    </row>
    <row r="11348" spans="1:5" ht="15.75" customHeight="1" x14ac:dyDescent="0.25">
      <c r="A11348" s="33">
        <v>36485683</v>
      </c>
      <c r="B11348" s="34">
        <v>43418</v>
      </c>
      <c r="C11348" s="33" t="s">
        <v>106</v>
      </c>
      <c r="D11348" s="33" t="s">
        <v>113</v>
      </c>
      <c r="E11348" s="33" t="s">
        <v>105</v>
      </c>
    </row>
    <row r="11349" spans="1:5" ht="15.75" customHeight="1" x14ac:dyDescent="0.25">
      <c r="A11349" s="33">
        <v>42303075</v>
      </c>
      <c r="B11349" s="34">
        <v>43637</v>
      </c>
      <c r="C11349" s="33" t="s">
        <v>103</v>
      </c>
      <c r="D11349" s="33" t="s">
        <v>113</v>
      </c>
      <c r="E11349" s="33" t="s">
        <v>105</v>
      </c>
    </row>
    <row r="11350" spans="1:5" ht="15.75" customHeight="1" x14ac:dyDescent="0.25">
      <c r="A11350" s="33">
        <v>32313787</v>
      </c>
      <c r="B11350" s="34">
        <v>43881</v>
      </c>
      <c r="C11350" s="33" t="s">
        <v>106</v>
      </c>
      <c r="D11350" s="33" t="s">
        <v>113</v>
      </c>
      <c r="E11350" s="33" t="s">
        <v>107</v>
      </c>
    </row>
    <row r="11351" spans="1:5" ht="15.75" customHeight="1" x14ac:dyDescent="0.25">
      <c r="A11351" s="33">
        <v>52411804</v>
      </c>
      <c r="B11351" s="34">
        <v>43876</v>
      </c>
      <c r="C11351" s="33" t="s">
        <v>106</v>
      </c>
      <c r="D11351" s="33" t="s">
        <v>113</v>
      </c>
      <c r="E11351" s="33" t="s">
        <v>105</v>
      </c>
    </row>
    <row r="11352" spans="1:5" ht="15.75" customHeight="1" x14ac:dyDescent="0.25">
      <c r="A11352" s="33">
        <v>33687710</v>
      </c>
      <c r="B11352" s="34">
        <v>43195</v>
      </c>
      <c r="C11352" s="33" t="s">
        <v>106</v>
      </c>
      <c r="D11352" s="33" t="s">
        <v>113</v>
      </c>
      <c r="E11352" s="33" t="s">
        <v>107</v>
      </c>
    </row>
    <row r="11353" spans="1:5" ht="15.75" customHeight="1" x14ac:dyDescent="0.25">
      <c r="A11353" s="33">
        <v>4748610</v>
      </c>
      <c r="B11353" s="34">
        <v>43737</v>
      </c>
      <c r="C11353" s="33" t="s">
        <v>106</v>
      </c>
      <c r="D11353" s="33" t="s">
        <v>113</v>
      </c>
      <c r="E11353" s="33" t="s">
        <v>107</v>
      </c>
    </row>
    <row r="11354" spans="1:5" ht="15.75" customHeight="1" x14ac:dyDescent="0.25">
      <c r="A11354" s="33">
        <v>47912903</v>
      </c>
      <c r="B11354" s="34">
        <v>43713</v>
      </c>
      <c r="C11354" s="33" t="s">
        <v>103</v>
      </c>
      <c r="D11354" s="33" t="s">
        <v>113</v>
      </c>
      <c r="E11354" s="33" t="s">
        <v>107</v>
      </c>
    </row>
    <row r="11355" spans="1:5" ht="15.75" customHeight="1" x14ac:dyDescent="0.25">
      <c r="A11355" s="33">
        <v>42462923</v>
      </c>
      <c r="B11355" s="34">
        <v>43286</v>
      </c>
      <c r="C11355" s="33" t="s">
        <v>103</v>
      </c>
      <c r="D11355" s="33" t="s">
        <v>113</v>
      </c>
      <c r="E11355" s="33" t="s">
        <v>105</v>
      </c>
    </row>
    <row r="11356" spans="1:5" ht="15.75" customHeight="1" x14ac:dyDescent="0.25">
      <c r="A11356" s="33">
        <v>47659603</v>
      </c>
      <c r="B11356" s="34">
        <v>43677</v>
      </c>
      <c r="C11356" s="33" t="s">
        <v>103</v>
      </c>
      <c r="D11356" s="33" t="s">
        <v>113</v>
      </c>
      <c r="E11356" s="33" t="s">
        <v>105</v>
      </c>
    </row>
    <row r="11357" spans="1:5" ht="15.75" customHeight="1" x14ac:dyDescent="0.25">
      <c r="A11357" s="33">
        <v>50616788</v>
      </c>
      <c r="B11357" s="34">
        <v>43778</v>
      </c>
      <c r="C11357" s="33" t="s">
        <v>21</v>
      </c>
      <c r="D11357" s="33" t="s">
        <v>113</v>
      </c>
      <c r="E11357" s="33" t="s">
        <v>105</v>
      </c>
    </row>
    <row r="11358" spans="1:5" ht="15.75" customHeight="1" x14ac:dyDescent="0.25">
      <c r="A11358" s="33">
        <v>41261869</v>
      </c>
      <c r="B11358" s="34">
        <v>43872</v>
      </c>
      <c r="C11358" s="33" t="s">
        <v>106</v>
      </c>
      <c r="D11358" s="33" t="s">
        <v>113</v>
      </c>
      <c r="E11358" s="33" t="s">
        <v>105</v>
      </c>
    </row>
    <row r="11359" spans="1:5" ht="15.75" customHeight="1" x14ac:dyDescent="0.25">
      <c r="A11359" s="33">
        <v>49238138</v>
      </c>
      <c r="B11359" s="34">
        <v>43789</v>
      </c>
      <c r="C11359" s="33" t="s">
        <v>106</v>
      </c>
      <c r="D11359" s="33" t="s">
        <v>113</v>
      </c>
      <c r="E11359" s="33" t="s">
        <v>107</v>
      </c>
    </row>
    <row r="11360" spans="1:5" ht="15.75" customHeight="1" x14ac:dyDescent="0.25">
      <c r="A11360" s="33">
        <v>41110730</v>
      </c>
      <c r="B11360" s="34">
        <v>43861</v>
      </c>
      <c r="C11360" s="33" t="s">
        <v>106</v>
      </c>
      <c r="D11360" s="33" t="s">
        <v>113</v>
      </c>
      <c r="E11360" s="33" t="s">
        <v>105</v>
      </c>
    </row>
    <row r="11361" spans="1:5" ht="15.75" customHeight="1" x14ac:dyDescent="0.25">
      <c r="A11361" s="33">
        <v>13087413</v>
      </c>
      <c r="B11361" s="34">
        <v>43608</v>
      </c>
      <c r="C11361" s="33" t="s">
        <v>103</v>
      </c>
      <c r="D11361" s="33" t="s">
        <v>113</v>
      </c>
      <c r="E11361" s="33" t="s">
        <v>107</v>
      </c>
    </row>
    <row r="11362" spans="1:5" ht="15.75" customHeight="1" x14ac:dyDescent="0.25">
      <c r="A11362" s="33">
        <v>7528774</v>
      </c>
      <c r="B11362" s="34">
        <v>43478</v>
      </c>
      <c r="C11362" s="33" t="s">
        <v>106</v>
      </c>
      <c r="D11362" s="33" t="s">
        <v>113</v>
      </c>
      <c r="E11362" s="33" t="s">
        <v>105</v>
      </c>
    </row>
    <row r="11363" spans="1:5" ht="15.75" customHeight="1" x14ac:dyDescent="0.25">
      <c r="A11363" s="33">
        <v>41470942</v>
      </c>
      <c r="B11363" s="34">
        <v>43208</v>
      </c>
      <c r="C11363" s="33" t="s">
        <v>106</v>
      </c>
      <c r="D11363" s="33" t="s">
        <v>113</v>
      </c>
      <c r="E11363" s="33" t="s">
        <v>105</v>
      </c>
    </row>
    <row r="11364" spans="1:5" ht="15.75" customHeight="1" x14ac:dyDescent="0.25">
      <c r="A11364" s="33">
        <v>27407082</v>
      </c>
      <c r="B11364" s="34">
        <v>42812</v>
      </c>
      <c r="C11364" s="33" t="s">
        <v>106</v>
      </c>
      <c r="D11364" s="33" t="s">
        <v>113</v>
      </c>
      <c r="E11364" s="33" t="s">
        <v>107</v>
      </c>
    </row>
    <row r="11365" spans="1:5" ht="15.75" customHeight="1" x14ac:dyDescent="0.25">
      <c r="A11365" s="33">
        <v>48962643</v>
      </c>
      <c r="B11365" s="34">
        <v>43734</v>
      </c>
      <c r="C11365" s="33" t="s">
        <v>108</v>
      </c>
      <c r="D11365" s="33" t="s">
        <v>113</v>
      </c>
      <c r="E11365" s="33" t="s">
        <v>105</v>
      </c>
    </row>
    <row r="11366" spans="1:5" ht="15.75" customHeight="1" x14ac:dyDescent="0.25">
      <c r="A11366" s="33">
        <v>55819465</v>
      </c>
      <c r="B11366" s="34">
        <v>43991</v>
      </c>
      <c r="C11366" s="33" t="s">
        <v>103</v>
      </c>
      <c r="D11366" s="33" t="s">
        <v>113</v>
      </c>
      <c r="E11366" s="33" t="s">
        <v>105</v>
      </c>
    </row>
    <row r="11367" spans="1:5" ht="15.75" customHeight="1" x14ac:dyDescent="0.25">
      <c r="A11367" s="33">
        <v>22088844</v>
      </c>
      <c r="B11367" s="34">
        <v>43708</v>
      </c>
      <c r="C11367" s="33" t="s">
        <v>103</v>
      </c>
      <c r="D11367" s="33" t="s">
        <v>113</v>
      </c>
      <c r="E11367" s="33" t="s">
        <v>105</v>
      </c>
    </row>
    <row r="11368" spans="1:5" ht="15.75" customHeight="1" x14ac:dyDescent="0.25">
      <c r="A11368" s="33">
        <v>41651370</v>
      </c>
      <c r="B11368" s="34">
        <v>43210</v>
      </c>
      <c r="C11368" s="33" t="s">
        <v>106</v>
      </c>
      <c r="D11368" s="33" t="s">
        <v>113</v>
      </c>
      <c r="E11368" s="33" t="s">
        <v>105</v>
      </c>
    </row>
    <row r="11369" spans="1:5" ht="15.75" customHeight="1" x14ac:dyDescent="0.25">
      <c r="A11369" s="33">
        <v>41054290</v>
      </c>
      <c r="B11369" s="34">
        <v>43768</v>
      </c>
      <c r="C11369" s="33" t="s">
        <v>106</v>
      </c>
      <c r="D11369" s="33" t="s">
        <v>113</v>
      </c>
      <c r="E11369" s="33" t="s">
        <v>105</v>
      </c>
    </row>
    <row r="11370" spans="1:5" ht="15.75" customHeight="1" x14ac:dyDescent="0.25">
      <c r="A11370" s="33">
        <v>37384092</v>
      </c>
      <c r="B11370" s="34">
        <v>42854</v>
      </c>
      <c r="C11370" s="33" t="s">
        <v>103</v>
      </c>
      <c r="D11370" s="33" t="s">
        <v>113</v>
      </c>
      <c r="E11370" s="33" t="s">
        <v>107</v>
      </c>
    </row>
    <row r="11371" spans="1:5" ht="15.75" customHeight="1" x14ac:dyDescent="0.25">
      <c r="A11371" s="33">
        <v>45510491</v>
      </c>
      <c r="B11371" s="34">
        <v>43668</v>
      </c>
      <c r="C11371" s="33" t="s">
        <v>106</v>
      </c>
      <c r="D11371" s="33" t="s">
        <v>113</v>
      </c>
      <c r="E11371" s="33" t="s">
        <v>105</v>
      </c>
    </row>
    <row r="11372" spans="1:5" ht="15.75" customHeight="1" x14ac:dyDescent="0.25">
      <c r="A11372" s="33">
        <v>49716586</v>
      </c>
      <c r="B11372" s="34">
        <v>43741</v>
      </c>
      <c r="C11372" s="33" t="s">
        <v>106</v>
      </c>
      <c r="D11372" s="33" t="s">
        <v>113</v>
      </c>
      <c r="E11372" s="33" t="s">
        <v>107</v>
      </c>
    </row>
    <row r="11373" spans="1:5" ht="15.75" customHeight="1" x14ac:dyDescent="0.25">
      <c r="A11373" s="33">
        <v>45885564</v>
      </c>
      <c r="B11373" s="34">
        <v>43564</v>
      </c>
      <c r="C11373" s="33" t="s">
        <v>103</v>
      </c>
      <c r="D11373" s="33" t="s">
        <v>113</v>
      </c>
      <c r="E11373" s="33" t="s">
        <v>105</v>
      </c>
    </row>
    <row r="11374" spans="1:5" ht="15.75" customHeight="1" x14ac:dyDescent="0.25">
      <c r="A11374" s="33">
        <v>37022604</v>
      </c>
      <c r="B11374" s="34">
        <v>43488</v>
      </c>
      <c r="C11374" s="33" t="s">
        <v>103</v>
      </c>
      <c r="D11374" s="33" t="s">
        <v>113</v>
      </c>
      <c r="E11374" s="33" t="s">
        <v>105</v>
      </c>
    </row>
    <row r="11375" spans="1:5" ht="15.75" customHeight="1" x14ac:dyDescent="0.25">
      <c r="A11375" s="33">
        <v>15871961</v>
      </c>
      <c r="B11375" s="34">
        <v>43613</v>
      </c>
      <c r="C11375" s="33" t="s">
        <v>103</v>
      </c>
      <c r="D11375" s="33" t="s">
        <v>113</v>
      </c>
      <c r="E11375" s="33" t="s">
        <v>107</v>
      </c>
    </row>
    <row r="11376" spans="1:5" ht="15.75" customHeight="1" x14ac:dyDescent="0.25">
      <c r="A11376" s="33">
        <v>39897036</v>
      </c>
      <c r="B11376" s="34">
        <v>43460</v>
      </c>
      <c r="C11376" s="33" t="s">
        <v>103</v>
      </c>
      <c r="D11376" s="33" t="s">
        <v>113</v>
      </c>
      <c r="E11376" s="33" t="s">
        <v>107</v>
      </c>
    </row>
    <row r="11377" spans="1:5" ht="15.75" customHeight="1" x14ac:dyDescent="0.25">
      <c r="A11377" s="33">
        <v>9854291</v>
      </c>
      <c r="B11377" s="34">
        <v>43441</v>
      </c>
      <c r="C11377" s="33" t="s">
        <v>103</v>
      </c>
      <c r="D11377" s="33" t="s">
        <v>113</v>
      </c>
      <c r="E11377" s="33" t="s">
        <v>107</v>
      </c>
    </row>
    <row r="11378" spans="1:5" ht="15.75" customHeight="1" x14ac:dyDescent="0.25">
      <c r="A11378" s="33">
        <v>20309004</v>
      </c>
      <c r="B11378" s="34">
        <v>44136</v>
      </c>
      <c r="C11378" s="33" t="s">
        <v>106</v>
      </c>
      <c r="D11378" s="33" t="s">
        <v>113</v>
      </c>
      <c r="E11378" s="33" t="s">
        <v>107</v>
      </c>
    </row>
    <row r="11379" spans="1:5" ht="15.75" customHeight="1" x14ac:dyDescent="0.25">
      <c r="A11379" s="33">
        <v>43136410</v>
      </c>
      <c r="B11379" s="34">
        <v>43461</v>
      </c>
      <c r="C11379" s="33" t="s">
        <v>106</v>
      </c>
      <c r="D11379" s="33" t="s">
        <v>113</v>
      </c>
      <c r="E11379" s="33" t="s">
        <v>107</v>
      </c>
    </row>
    <row r="11380" spans="1:5" ht="15.75" customHeight="1" x14ac:dyDescent="0.25">
      <c r="A11380" s="33">
        <v>23813718</v>
      </c>
      <c r="B11380" s="34">
        <v>42916</v>
      </c>
      <c r="C11380" s="33" t="s">
        <v>103</v>
      </c>
      <c r="D11380" s="33" t="s">
        <v>113</v>
      </c>
      <c r="E11380" s="33" t="s">
        <v>105</v>
      </c>
    </row>
    <row r="11381" spans="1:5" ht="15.75" customHeight="1" x14ac:dyDescent="0.25">
      <c r="A11381" s="33">
        <v>37404920</v>
      </c>
      <c r="B11381" s="34">
        <v>42809</v>
      </c>
      <c r="C11381" s="33" t="s">
        <v>21</v>
      </c>
      <c r="D11381" s="33" t="s">
        <v>113</v>
      </c>
      <c r="E11381" s="33" t="s">
        <v>105</v>
      </c>
    </row>
    <row r="11382" spans="1:5" ht="15.75" customHeight="1" x14ac:dyDescent="0.25">
      <c r="A11382" s="33">
        <v>36446788</v>
      </c>
      <c r="B11382" s="34">
        <v>42670</v>
      </c>
      <c r="C11382" s="33" t="s">
        <v>106</v>
      </c>
      <c r="D11382" s="33" t="s">
        <v>113</v>
      </c>
      <c r="E11382" s="33" t="s">
        <v>105</v>
      </c>
    </row>
    <row r="11383" spans="1:5" ht="15.75" customHeight="1" x14ac:dyDescent="0.25">
      <c r="A11383" s="33">
        <v>49791046</v>
      </c>
      <c r="B11383" s="34">
        <v>43769</v>
      </c>
      <c r="C11383" s="33" t="s">
        <v>106</v>
      </c>
      <c r="D11383" s="33" t="s">
        <v>113</v>
      </c>
      <c r="E11383" s="33" t="s">
        <v>105</v>
      </c>
    </row>
    <row r="11384" spans="1:5" ht="15.75" customHeight="1" x14ac:dyDescent="0.25">
      <c r="A11384" s="33">
        <v>43731738</v>
      </c>
      <c r="B11384" s="34">
        <v>43386</v>
      </c>
      <c r="C11384" s="33" t="s">
        <v>103</v>
      </c>
      <c r="D11384" s="33" t="s">
        <v>113</v>
      </c>
      <c r="E11384" s="33" t="s">
        <v>105</v>
      </c>
    </row>
    <row r="11385" spans="1:5" ht="15.75" customHeight="1" x14ac:dyDescent="0.25">
      <c r="A11385" s="33">
        <v>40046552</v>
      </c>
      <c r="B11385" s="34">
        <v>43374</v>
      </c>
      <c r="C11385" s="33" t="s">
        <v>103</v>
      </c>
      <c r="D11385" s="33" t="s">
        <v>113</v>
      </c>
      <c r="E11385" s="33" t="s">
        <v>105</v>
      </c>
    </row>
    <row r="11386" spans="1:5" ht="15.75" customHeight="1" x14ac:dyDescent="0.25">
      <c r="A11386" s="33">
        <v>30923323</v>
      </c>
      <c r="B11386" s="34">
        <v>43287</v>
      </c>
      <c r="C11386" s="33" t="s">
        <v>21</v>
      </c>
      <c r="D11386" s="33" t="s">
        <v>113</v>
      </c>
      <c r="E11386" s="33" t="s">
        <v>107</v>
      </c>
    </row>
    <row r="11387" spans="1:5" ht="15.75" customHeight="1" x14ac:dyDescent="0.25">
      <c r="A11387" s="33">
        <v>45310861</v>
      </c>
      <c r="B11387" s="34">
        <v>43715</v>
      </c>
      <c r="C11387" s="33" t="s">
        <v>103</v>
      </c>
      <c r="D11387" s="33" t="s">
        <v>113</v>
      </c>
      <c r="E11387" s="33" t="s">
        <v>107</v>
      </c>
    </row>
    <row r="11388" spans="1:5" ht="15.75" customHeight="1" x14ac:dyDescent="0.25">
      <c r="A11388" s="33">
        <v>37563271</v>
      </c>
      <c r="B11388" s="34">
        <v>43650</v>
      </c>
      <c r="C11388" s="33" t="s">
        <v>103</v>
      </c>
      <c r="D11388" s="33" t="s">
        <v>113</v>
      </c>
      <c r="E11388" s="33" t="s">
        <v>107</v>
      </c>
    </row>
    <row r="11389" spans="1:5" ht="15.75" customHeight="1" x14ac:dyDescent="0.25">
      <c r="A11389" s="33">
        <v>32150197</v>
      </c>
      <c r="B11389" s="34">
        <v>43861</v>
      </c>
      <c r="C11389" s="33" t="s">
        <v>106</v>
      </c>
      <c r="D11389" s="33" t="s">
        <v>113</v>
      </c>
      <c r="E11389" s="33" t="s">
        <v>105</v>
      </c>
    </row>
    <row r="11390" spans="1:5" ht="15.75" customHeight="1" x14ac:dyDescent="0.25">
      <c r="A11390" s="33">
        <v>51344573</v>
      </c>
      <c r="B11390" s="34">
        <v>43867</v>
      </c>
      <c r="C11390" s="33" t="s">
        <v>106</v>
      </c>
      <c r="D11390" s="33" t="s">
        <v>113</v>
      </c>
      <c r="E11390" s="33" t="s">
        <v>105</v>
      </c>
    </row>
    <row r="11391" spans="1:5" ht="15.75" customHeight="1" x14ac:dyDescent="0.25">
      <c r="A11391" s="33">
        <v>41244610</v>
      </c>
      <c r="B11391" s="34">
        <v>43237</v>
      </c>
      <c r="C11391" s="33" t="s">
        <v>21</v>
      </c>
      <c r="D11391" s="33" t="s">
        <v>113</v>
      </c>
      <c r="E11391" s="33" t="s">
        <v>105</v>
      </c>
    </row>
    <row r="11392" spans="1:5" ht="15.75" customHeight="1" x14ac:dyDescent="0.25">
      <c r="A11392" s="33">
        <v>36446852</v>
      </c>
      <c r="B11392" s="34">
        <v>43354</v>
      </c>
      <c r="C11392" s="33" t="s">
        <v>103</v>
      </c>
      <c r="D11392" s="33" t="s">
        <v>113</v>
      </c>
      <c r="E11392" s="33" t="s">
        <v>107</v>
      </c>
    </row>
    <row r="11393" spans="1:5" ht="15.75" customHeight="1" x14ac:dyDescent="0.25">
      <c r="A11393" s="33">
        <v>1741012</v>
      </c>
      <c r="B11393" s="34">
        <v>42951</v>
      </c>
      <c r="C11393" s="33" t="s">
        <v>103</v>
      </c>
      <c r="D11393" s="33" t="s">
        <v>113</v>
      </c>
      <c r="E11393" s="33" t="s">
        <v>107</v>
      </c>
    </row>
    <row r="11394" spans="1:5" ht="15.75" customHeight="1" x14ac:dyDescent="0.25">
      <c r="A11394" s="33">
        <v>44712009</v>
      </c>
      <c r="B11394" s="34">
        <v>43845</v>
      </c>
      <c r="C11394" s="33" t="s">
        <v>106</v>
      </c>
      <c r="D11394" s="33" t="s">
        <v>113</v>
      </c>
      <c r="E11394" s="33" t="s">
        <v>105</v>
      </c>
    </row>
    <row r="11395" spans="1:5" ht="15.75" customHeight="1" x14ac:dyDescent="0.25">
      <c r="A11395" s="33">
        <v>48090843</v>
      </c>
      <c r="B11395" s="34">
        <v>43875</v>
      </c>
      <c r="C11395" s="33" t="s">
        <v>103</v>
      </c>
      <c r="D11395" s="33" t="s">
        <v>113</v>
      </c>
      <c r="E11395" s="33" t="s">
        <v>107</v>
      </c>
    </row>
    <row r="11396" spans="1:5" ht="15.75" customHeight="1" x14ac:dyDescent="0.25">
      <c r="A11396" s="33">
        <v>40942787</v>
      </c>
      <c r="B11396" s="34">
        <v>43132</v>
      </c>
      <c r="C11396" s="33" t="s">
        <v>106</v>
      </c>
      <c r="D11396" s="33" t="s">
        <v>113</v>
      </c>
      <c r="E11396" s="33" t="s">
        <v>107</v>
      </c>
    </row>
    <row r="11397" spans="1:5" ht="15.75" customHeight="1" x14ac:dyDescent="0.25">
      <c r="A11397" s="33">
        <v>53384562</v>
      </c>
      <c r="B11397" s="34">
        <v>43869</v>
      </c>
      <c r="C11397" s="33" t="s">
        <v>103</v>
      </c>
      <c r="D11397" s="33" t="s">
        <v>113</v>
      </c>
      <c r="E11397" s="33" t="s">
        <v>107</v>
      </c>
    </row>
    <row r="11398" spans="1:5" ht="15.75" customHeight="1" x14ac:dyDescent="0.25">
      <c r="A11398" s="33">
        <v>38822464</v>
      </c>
      <c r="B11398" s="34">
        <v>43799</v>
      </c>
      <c r="C11398" s="33" t="s">
        <v>21</v>
      </c>
      <c r="D11398" s="33" t="s">
        <v>113</v>
      </c>
      <c r="E11398" s="33" t="s">
        <v>105</v>
      </c>
    </row>
    <row r="11399" spans="1:5" ht="15.75" customHeight="1" x14ac:dyDescent="0.25">
      <c r="A11399" s="33">
        <v>49308389</v>
      </c>
      <c r="B11399" s="34">
        <v>44020</v>
      </c>
      <c r="C11399" s="33" t="s">
        <v>106</v>
      </c>
      <c r="D11399" s="33" t="s">
        <v>113</v>
      </c>
      <c r="E11399" s="33" t="s">
        <v>105</v>
      </c>
    </row>
    <row r="11400" spans="1:5" ht="15.75" customHeight="1" x14ac:dyDescent="0.25">
      <c r="A11400" s="33">
        <v>31939157</v>
      </c>
      <c r="B11400" s="34">
        <v>43585</v>
      </c>
      <c r="C11400" s="33" t="s">
        <v>21</v>
      </c>
      <c r="D11400" s="33" t="s">
        <v>113</v>
      </c>
      <c r="E11400" s="33" t="s">
        <v>107</v>
      </c>
    </row>
    <row r="11401" spans="1:5" ht="15.75" customHeight="1" x14ac:dyDescent="0.25">
      <c r="A11401" s="33">
        <v>47802957</v>
      </c>
      <c r="B11401" s="34">
        <v>43862</v>
      </c>
      <c r="C11401" s="33" t="s">
        <v>106</v>
      </c>
      <c r="D11401" s="33" t="s">
        <v>113</v>
      </c>
      <c r="E11401" s="33" t="s">
        <v>105</v>
      </c>
    </row>
    <row r="11402" spans="1:5" ht="15.75" customHeight="1" x14ac:dyDescent="0.25">
      <c r="A11402" s="33">
        <v>44917662</v>
      </c>
      <c r="B11402" s="34">
        <v>43544</v>
      </c>
      <c r="C11402" s="33" t="s">
        <v>103</v>
      </c>
      <c r="D11402" s="33" t="s">
        <v>113</v>
      </c>
      <c r="E11402" s="33" t="s">
        <v>107</v>
      </c>
    </row>
    <row r="11403" spans="1:5" ht="15.75" customHeight="1" x14ac:dyDescent="0.25">
      <c r="A11403" s="33">
        <v>52983859</v>
      </c>
      <c r="B11403" s="34">
        <v>43951</v>
      </c>
      <c r="C11403" s="33" t="s">
        <v>106</v>
      </c>
      <c r="D11403" s="33" t="s">
        <v>113</v>
      </c>
      <c r="E11403" s="33" t="s">
        <v>105</v>
      </c>
    </row>
    <row r="11404" spans="1:5" ht="15.75" customHeight="1" x14ac:dyDescent="0.25">
      <c r="A11404" s="33">
        <v>39340639</v>
      </c>
      <c r="B11404" s="34">
        <v>42929</v>
      </c>
      <c r="C11404" s="33" t="s">
        <v>103</v>
      </c>
      <c r="D11404" s="33" t="s">
        <v>113</v>
      </c>
      <c r="E11404" s="33" t="s">
        <v>105</v>
      </c>
    </row>
    <row r="11405" spans="1:5" ht="15.75" customHeight="1" x14ac:dyDescent="0.25">
      <c r="A11405" s="33">
        <v>41154038</v>
      </c>
      <c r="B11405" s="34">
        <v>43172</v>
      </c>
      <c r="C11405" s="33" t="s">
        <v>21</v>
      </c>
      <c r="D11405" s="33" t="s">
        <v>113</v>
      </c>
      <c r="E11405" s="33" t="s">
        <v>105</v>
      </c>
    </row>
    <row r="11406" spans="1:5" ht="15.75" customHeight="1" x14ac:dyDescent="0.25">
      <c r="A11406" s="33">
        <v>41657717</v>
      </c>
      <c r="B11406" s="34">
        <v>43324</v>
      </c>
      <c r="C11406" s="33" t="s">
        <v>106</v>
      </c>
      <c r="D11406" s="33" t="s">
        <v>113</v>
      </c>
      <c r="E11406" s="33" t="s">
        <v>105</v>
      </c>
    </row>
    <row r="11407" spans="1:5" ht="15.75" customHeight="1" x14ac:dyDescent="0.25">
      <c r="A11407" s="33">
        <v>40209115</v>
      </c>
      <c r="B11407" s="34">
        <v>43087</v>
      </c>
      <c r="C11407" s="33" t="s">
        <v>103</v>
      </c>
      <c r="D11407" s="33" t="s">
        <v>113</v>
      </c>
      <c r="E11407" s="33" t="s">
        <v>105</v>
      </c>
    </row>
    <row r="11408" spans="1:5" ht="15.75" customHeight="1" x14ac:dyDescent="0.25">
      <c r="A11408" s="33">
        <v>36799192</v>
      </c>
      <c r="B11408" s="34">
        <v>42723</v>
      </c>
      <c r="C11408" s="33" t="s">
        <v>108</v>
      </c>
      <c r="D11408" s="33" t="s">
        <v>113</v>
      </c>
      <c r="E11408" s="33" t="s">
        <v>105</v>
      </c>
    </row>
    <row r="11409" spans="1:5" ht="15.75" customHeight="1" x14ac:dyDescent="0.25">
      <c r="A11409" s="33">
        <v>41363824</v>
      </c>
      <c r="B11409" s="34">
        <v>43182</v>
      </c>
      <c r="C11409" s="33" t="s">
        <v>106</v>
      </c>
      <c r="D11409" s="33" t="s">
        <v>113</v>
      </c>
      <c r="E11409" s="33" t="s">
        <v>105</v>
      </c>
    </row>
    <row r="11410" spans="1:5" ht="15.75" customHeight="1" x14ac:dyDescent="0.25">
      <c r="A11410" s="33">
        <v>30091481</v>
      </c>
      <c r="B11410" s="34">
        <v>43593</v>
      </c>
      <c r="C11410" s="33" t="s">
        <v>103</v>
      </c>
      <c r="D11410" s="33" t="s">
        <v>113</v>
      </c>
      <c r="E11410" s="33" t="s">
        <v>105</v>
      </c>
    </row>
    <row r="11411" spans="1:5" ht="15.75" customHeight="1" x14ac:dyDescent="0.25">
      <c r="A11411" s="33">
        <v>50048233</v>
      </c>
      <c r="B11411" s="34">
        <v>43805</v>
      </c>
      <c r="C11411" s="33" t="s">
        <v>106</v>
      </c>
      <c r="D11411" s="33" t="s">
        <v>113</v>
      </c>
      <c r="E11411" s="33" t="s">
        <v>105</v>
      </c>
    </row>
    <row r="11412" spans="1:5" ht="15.75" customHeight="1" x14ac:dyDescent="0.25">
      <c r="A11412" s="33">
        <v>24823817</v>
      </c>
      <c r="B11412" s="34">
        <v>43109</v>
      </c>
      <c r="C11412" s="33" t="s">
        <v>103</v>
      </c>
      <c r="D11412" s="33" t="s">
        <v>113</v>
      </c>
      <c r="E11412" s="33" t="s">
        <v>105</v>
      </c>
    </row>
    <row r="11413" spans="1:5" ht="15.75" customHeight="1" x14ac:dyDescent="0.25">
      <c r="A11413" s="33">
        <v>39905874</v>
      </c>
      <c r="B11413" s="34">
        <v>43010</v>
      </c>
      <c r="C11413" s="33" t="s">
        <v>106</v>
      </c>
      <c r="D11413" s="33" t="s">
        <v>113</v>
      </c>
      <c r="E11413" s="33" t="s">
        <v>105</v>
      </c>
    </row>
    <row r="11414" spans="1:5" ht="15.75" customHeight="1" x14ac:dyDescent="0.25">
      <c r="A11414" s="33">
        <v>52790368</v>
      </c>
      <c r="B11414" s="34">
        <v>43866</v>
      </c>
      <c r="C11414" s="33" t="s">
        <v>21</v>
      </c>
      <c r="D11414" s="33" t="s">
        <v>113</v>
      </c>
      <c r="E11414" s="33" t="s">
        <v>105</v>
      </c>
    </row>
    <row r="11415" spans="1:5" ht="15.75" customHeight="1" x14ac:dyDescent="0.25">
      <c r="A11415" s="33">
        <v>53516195</v>
      </c>
      <c r="B11415" s="34">
        <v>43884</v>
      </c>
      <c r="C11415" s="33" t="s">
        <v>106</v>
      </c>
      <c r="D11415" s="33" t="s">
        <v>113</v>
      </c>
      <c r="E11415" s="33" t="s">
        <v>105</v>
      </c>
    </row>
    <row r="11416" spans="1:5" ht="15.75" customHeight="1" x14ac:dyDescent="0.25">
      <c r="A11416" s="33">
        <v>52244355</v>
      </c>
      <c r="B11416" s="34">
        <v>43840</v>
      </c>
      <c r="C11416" s="33" t="s">
        <v>108</v>
      </c>
      <c r="D11416" s="33" t="s">
        <v>113</v>
      </c>
      <c r="E11416" s="33" t="s">
        <v>107</v>
      </c>
    </row>
    <row r="11417" spans="1:5" ht="15.75" customHeight="1" x14ac:dyDescent="0.25">
      <c r="A11417" s="33">
        <v>51536329</v>
      </c>
      <c r="B11417" s="34">
        <v>43809</v>
      </c>
      <c r="C11417" s="33" t="s">
        <v>103</v>
      </c>
      <c r="D11417" s="33" t="s">
        <v>113</v>
      </c>
      <c r="E11417" s="33" t="s">
        <v>107</v>
      </c>
    </row>
    <row r="11418" spans="1:5" ht="15.75" customHeight="1" x14ac:dyDescent="0.25">
      <c r="A11418" s="33">
        <v>33424693</v>
      </c>
      <c r="B11418" s="34">
        <v>42837</v>
      </c>
      <c r="C11418" s="33" t="s">
        <v>103</v>
      </c>
      <c r="D11418" s="33" t="s">
        <v>113</v>
      </c>
      <c r="E11418" s="33" t="s">
        <v>107</v>
      </c>
    </row>
    <row r="11419" spans="1:5" ht="15.75" customHeight="1" x14ac:dyDescent="0.25">
      <c r="A11419" s="33">
        <v>40189908</v>
      </c>
      <c r="B11419" s="34">
        <v>43454</v>
      </c>
      <c r="C11419" s="33" t="s">
        <v>103</v>
      </c>
      <c r="D11419" s="33" t="s">
        <v>113</v>
      </c>
      <c r="E11419" s="33" t="s">
        <v>107</v>
      </c>
    </row>
    <row r="11420" spans="1:5" ht="15.75" customHeight="1" x14ac:dyDescent="0.25">
      <c r="A11420" s="33">
        <v>1784099</v>
      </c>
      <c r="B11420" s="34">
        <v>43146</v>
      </c>
      <c r="C11420" s="33" t="s">
        <v>106</v>
      </c>
      <c r="D11420" s="33" t="s">
        <v>113</v>
      </c>
      <c r="E11420" s="33" t="s">
        <v>107</v>
      </c>
    </row>
    <row r="11421" spans="1:5" ht="15.75" customHeight="1" x14ac:dyDescent="0.25">
      <c r="A11421" s="33">
        <v>46180958</v>
      </c>
      <c r="B11421" s="34">
        <v>43528</v>
      </c>
      <c r="C11421" s="33" t="s">
        <v>106</v>
      </c>
      <c r="D11421" s="33" t="s">
        <v>113</v>
      </c>
      <c r="E11421" s="33" t="s">
        <v>105</v>
      </c>
    </row>
    <row r="11422" spans="1:5" ht="15.75" customHeight="1" x14ac:dyDescent="0.25">
      <c r="A11422" s="33">
        <v>35906666</v>
      </c>
      <c r="B11422" s="34">
        <v>43925</v>
      </c>
      <c r="C11422" s="33" t="s">
        <v>106</v>
      </c>
      <c r="D11422" s="33" t="s">
        <v>113</v>
      </c>
      <c r="E11422" s="33" t="s">
        <v>105</v>
      </c>
    </row>
    <row r="11423" spans="1:5" ht="15.75" customHeight="1" x14ac:dyDescent="0.25">
      <c r="A11423" s="33">
        <v>6223265</v>
      </c>
      <c r="B11423" s="34">
        <v>42795</v>
      </c>
      <c r="C11423" s="33" t="s">
        <v>21</v>
      </c>
      <c r="D11423" s="33" t="s">
        <v>113</v>
      </c>
      <c r="E11423" s="33" t="s">
        <v>105</v>
      </c>
    </row>
    <row r="11424" spans="1:5" ht="15.75" customHeight="1" x14ac:dyDescent="0.25">
      <c r="A11424" s="33">
        <v>17477483</v>
      </c>
      <c r="B11424" s="34">
        <v>43748</v>
      </c>
      <c r="C11424" s="33" t="s">
        <v>106</v>
      </c>
      <c r="D11424" s="33" t="s">
        <v>113</v>
      </c>
      <c r="E11424" s="33" t="s">
        <v>107</v>
      </c>
    </row>
    <row r="11425" spans="1:5" ht="15.75" customHeight="1" x14ac:dyDescent="0.25">
      <c r="A11425" s="33">
        <v>38677498</v>
      </c>
      <c r="B11425" s="34">
        <v>43078</v>
      </c>
      <c r="C11425" s="33" t="s">
        <v>108</v>
      </c>
      <c r="D11425" s="33" t="s">
        <v>113</v>
      </c>
      <c r="E11425" s="33" t="s">
        <v>105</v>
      </c>
    </row>
    <row r="11426" spans="1:5" ht="15.75" customHeight="1" x14ac:dyDescent="0.25">
      <c r="A11426" s="33">
        <v>45186237</v>
      </c>
      <c r="B11426" s="34">
        <v>43520</v>
      </c>
      <c r="C11426" s="33" t="s">
        <v>103</v>
      </c>
      <c r="D11426" s="33" t="s">
        <v>113</v>
      </c>
      <c r="E11426" s="33" t="s">
        <v>105</v>
      </c>
    </row>
    <row r="11427" spans="1:5" ht="15.75" customHeight="1" x14ac:dyDescent="0.25">
      <c r="A11427" s="33">
        <v>44502020</v>
      </c>
      <c r="B11427" s="34">
        <v>43627</v>
      </c>
      <c r="C11427" s="33" t="s">
        <v>106</v>
      </c>
      <c r="D11427" s="33" t="s">
        <v>113</v>
      </c>
      <c r="E11427" s="33" t="s">
        <v>105</v>
      </c>
    </row>
    <row r="11428" spans="1:5" ht="15.75" customHeight="1" x14ac:dyDescent="0.25">
      <c r="A11428" s="33">
        <v>38777453</v>
      </c>
      <c r="B11428" s="34">
        <v>43208</v>
      </c>
      <c r="C11428" s="33" t="s">
        <v>106</v>
      </c>
      <c r="D11428" s="33" t="s">
        <v>113</v>
      </c>
      <c r="E11428" s="33" t="s">
        <v>105</v>
      </c>
    </row>
    <row r="11429" spans="1:5" ht="15.75" customHeight="1" x14ac:dyDescent="0.25">
      <c r="A11429" s="33">
        <v>43626958</v>
      </c>
      <c r="B11429" s="34">
        <v>43414</v>
      </c>
      <c r="C11429" s="33" t="s">
        <v>106</v>
      </c>
      <c r="D11429" s="33" t="s">
        <v>113</v>
      </c>
      <c r="E11429" s="33" t="s">
        <v>105</v>
      </c>
    </row>
    <row r="11430" spans="1:5" ht="15.75" customHeight="1" x14ac:dyDescent="0.25">
      <c r="A11430" s="33">
        <v>18859673</v>
      </c>
      <c r="B11430" s="34">
        <v>43639</v>
      </c>
      <c r="C11430" s="33" t="s">
        <v>103</v>
      </c>
      <c r="D11430" s="33" t="s">
        <v>113</v>
      </c>
      <c r="E11430" s="33" t="s">
        <v>105</v>
      </c>
    </row>
    <row r="11431" spans="1:5" ht="15.75" customHeight="1" x14ac:dyDescent="0.25">
      <c r="A11431" s="33">
        <v>35911781</v>
      </c>
      <c r="B11431" s="34">
        <v>42594</v>
      </c>
      <c r="C11431" s="33" t="s">
        <v>106</v>
      </c>
      <c r="D11431" s="33" t="s">
        <v>113</v>
      </c>
      <c r="E11431" s="33" t="s">
        <v>107</v>
      </c>
    </row>
    <row r="11432" spans="1:5" ht="15.75" customHeight="1" x14ac:dyDescent="0.25">
      <c r="A11432" s="33">
        <v>1762340</v>
      </c>
      <c r="B11432" s="34">
        <v>43434</v>
      </c>
      <c r="C11432" s="33" t="s">
        <v>103</v>
      </c>
      <c r="D11432" s="33" t="s">
        <v>113</v>
      </c>
      <c r="E11432" s="33" t="s">
        <v>105</v>
      </c>
    </row>
    <row r="11433" spans="1:5" ht="15.75" customHeight="1" x14ac:dyDescent="0.25">
      <c r="A11433" s="33">
        <v>49052826</v>
      </c>
      <c r="B11433" s="34">
        <v>43707</v>
      </c>
      <c r="C11433" s="33" t="s">
        <v>106</v>
      </c>
      <c r="D11433" s="33" t="s">
        <v>113</v>
      </c>
      <c r="E11433" s="33" t="s">
        <v>107</v>
      </c>
    </row>
    <row r="11434" spans="1:5" ht="15.75" customHeight="1" x14ac:dyDescent="0.25">
      <c r="A11434" s="33">
        <v>36882049</v>
      </c>
      <c r="B11434" s="34">
        <v>42742</v>
      </c>
      <c r="C11434" s="33" t="s">
        <v>21</v>
      </c>
      <c r="D11434" s="33" t="s">
        <v>113</v>
      </c>
      <c r="E11434" s="33" t="s">
        <v>105</v>
      </c>
    </row>
    <row r="11435" spans="1:5" ht="15.75" customHeight="1" x14ac:dyDescent="0.25">
      <c r="A11435" s="33">
        <v>35312543</v>
      </c>
      <c r="B11435" s="34">
        <v>43557</v>
      </c>
      <c r="C11435" s="33" t="s">
        <v>106</v>
      </c>
      <c r="D11435" s="33" t="s">
        <v>113</v>
      </c>
      <c r="E11435" s="33" t="s">
        <v>105</v>
      </c>
    </row>
    <row r="11436" spans="1:5" ht="15.75" customHeight="1" x14ac:dyDescent="0.25">
      <c r="A11436" s="33">
        <v>47733649</v>
      </c>
      <c r="B11436" s="34">
        <v>43762</v>
      </c>
      <c r="C11436" s="33" t="s">
        <v>106</v>
      </c>
      <c r="D11436" s="33" t="s">
        <v>113</v>
      </c>
      <c r="E11436" s="33" t="s">
        <v>105</v>
      </c>
    </row>
    <row r="11437" spans="1:5" ht="15.75" customHeight="1" x14ac:dyDescent="0.25">
      <c r="A11437" s="33">
        <v>49346173</v>
      </c>
      <c r="B11437" s="34">
        <v>43946</v>
      </c>
      <c r="C11437" s="33" t="s">
        <v>21</v>
      </c>
      <c r="D11437" s="33" t="s">
        <v>113</v>
      </c>
      <c r="E11437" s="33" t="s">
        <v>107</v>
      </c>
    </row>
    <row r="11438" spans="1:5" ht="15.75" customHeight="1" x14ac:dyDescent="0.25">
      <c r="A11438" s="33">
        <v>40606225</v>
      </c>
      <c r="B11438" s="34">
        <v>43887</v>
      </c>
      <c r="C11438" s="33" t="s">
        <v>106</v>
      </c>
      <c r="D11438" s="33" t="s">
        <v>113</v>
      </c>
      <c r="E11438" s="33" t="s">
        <v>107</v>
      </c>
    </row>
    <row r="11439" spans="1:5" ht="15.75" customHeight="1" x14ac:dyDescent="0.25">
      <c r="A11439" s="33">
        <v>49336589</v>
      </c>
      <c r="B11439" s="34">
        <v>44075</v>
      </c>
      <c r="C11439" s="33" t="s">
        <v>103</v>
      </c>
      <c r="D11439" s="33" t="s">
        <v>113</v>
      </c>
      <c r="E11439" s="33" t="s">
        <v>107</v>
      </c>
    </row>
    <row r="11440" spans="1:5" ht="15.75" customHeight="1" x14ac:dyDescent="0.25">
      <c r="A11440" s="33">
        <v>15146933</v>
      </c>
      <c r="B11440" s="34">
        <v>44132</v>
      </c>
      <c r="C11440" s="33" t="s">
        <v>106</v>
      </c>
      <c r="D11440" s="33" t="s">
        <v>113</v>
      </c>
      <c r="E11440" s="33" t="s">
        <v>105</v>
      </c>
    </row>
    <row r="11441" spans="1:5" ht="15.75" customHeight="1" x14ac:dyDescent="0.25">
      <c r="A11441" s="33">
        <v>5031568</v>
      </c>
      <c r="B11441" s="34">
        <v>43394</v>
      </c>
      <c r="C11441" s="33" t="s">
        <v>103</v>
      </c>
      <c r="D11441" s="33" t="s">
        <v>113</v>
      </c>
      <c r="E11441" s="33" t="s">
        <v>107</v>
      </c>
    </row>
    <row r="11442" spans="1:5" ht="15.75" customHeight="1" x14ac:dyDescent="0.25">
      <c r="A11442" s="33">
        <v>19866445</v>
      </c>
      <c r="B11442" s="34">
        <v>43687</v>
      </c>
      <c r="C11442" s="33" t="s">
        <v>106</v>
      </c>
      <c r="D11442" s="33" t="s">
        <v>113</v>
      </c>
      <c r="E11442" s="33" t="s">
        <v>105</v>
      </c>
    </row>
    <row r="11443" spans="1:5" ht="15.75" customHeight="1" x14ac:dyDescent="0.25">
      <c r="A11443" s="33">
        <v>42491494</v>
      </c>
      <c r="B11443" s="34">
        <v>43587</v>
      </c>
      <c r="C11443" s="33" t="s">
        <v>103</v>
      </c>
      <c r="D11443" s="33" t="s">
        <v>113</v>
      </c>
      <c r="E11443" s="33" t="s">
        <v>105</v>
      </c>
    </row>
    <row r="11444" spans="1:5" ht="15.75" customHeight="1" x14ac:dyDescent="0.25">
      <c r="A11444" s="33">
        <v>39643372</v>
      </c>
      <c r="B11444" s="34">
        <v>43645</v>
      </c>
      <c r="C11444" s="33" t="s">
        <v>106</v>
      </c>
      <c r="D11444" s="33" t="s">
        <v>113</v>
      </c>
      <c r="E11444" s="33" t="s">
        <v>105</v>
      </c>
    </row>
    <row r="11445" spans="1:5" ht="15.75" customHeight="1" x14ac:dyDescent="0.25">
      <c r="A11445" s="33">
        <v>11367669</v>
      </c>
      <c r="B11445" s="34">
        <v>43779</v>
      </c>
      <c r="C11445" s="33" t="s">
        <v>103</v>
      </c>
      <c r="D11445" s="33" t="s">
        <v>113</v>
      </c>
      <c r="E11445" s="33" t="s">
        <v>107</v>
      </c>
    </row>
    <row r="11446" spans="1:5" ht="15.75" customHeight="1" x14ac:dyDescent="0.25">
      <c r="A11446" s="33">
        <v>38391287</v>
      </c>
      <c r="B11446" s="34">
        <v>43039</v>
      </c>
      <c r="C11446" s="33" t="s">
        <v>106</v>
      </c>
      <c r="D11446" s="33" t="s">
        <v>113</v>
      </c>
      <c r="E11446" s="33" t="s">
        <v>105</v>
      </c>
    </row>
    <row r="11447" spans="1:5" ht="15.75" customHeight="1" x14ac:dyDescent="0.25">
      <c r="A11447" s="33">
        <v>35773969</v>
      </c>
      <c r="B11447" s="34">
        <v>43190</v>
      </c>
      <c r="C11447" s="33" t="s">
        <v>106</v>
      </c>
      <c r="D11447" s="33" t="s">
        <v>113</v>
      </c>
      <c r="E11447" s="33" t="s">
        <v>105</v>
      </c>
    </row>
    <row r="11448" spans="1:5" ht="15.75" customHeight="1" x14ac:dyDescent="0.25">
      <c r="A11448" s="33">
        <v>39603219</v>
      </c>
      <c r="B11448" s="34">
        <v>42944</v>
      </c>
      <c r="C11448" s="33" t="s">
        <v>103</v>
      </c>
      <c r="D11448" s="33" t="s">
        <v>113</v>
      </c>
      <c r="E11448" s="33" t="s">
        <v>105</v>
      </c>
    </row>
    <row r="11449" spans="1:5" ht="15.75" customHeight="1" x14ac:dyDescent="0.25">
      <c r="A11449" s="33">
        <v>14078851</v>
      </c>
      <c r="B11449" s="34">
        <v>43880</v>
      </c>
      <c r="C11449" s="33" t="s">
        <v>106</v>
      </c>
      <c r="D11449" s="33" t="s">
        <v>113</v>
      </c>
      <c r="E11449" s="33" t="s">
        <v>105</v>
      </c>
    </row>
    <row r="11450" spans="1:5" ht="15.75" customHeight="1" x14ac:dyDescent="0.25">
      <c r="A11450" s="33">
        <v>45995776</v>
      </c>
      <c r="B11450" s="34">
        <v>43780</v>
      </c>
      <c r="C11450" s="33" t="s">
        <v>103</v>
      </c>
      <c r="D11450" s="33" t="s">
        <v>113</v>
      </c>
      <c r="E11450" s="33" t="s">
        <v>105</v>
      </c>
    </row>
    <row r="11451" spans="1:5" ht="15.75" customHeight="1" x14ac:dyDescent="0.25">
      <c r="A11451" s="33">
        <v>51382468</v>
      </c>
      <c r="B11451" s="34">
        <v>43919</v>
      </c>
      <c r="C11451" s="33" t="s">
        <v>21</v>
      </c>
      <c r="D11451" s="33" t="s">
        <v>113</v>
      </c>
      <c r="E11451" s="33" t="s">
        <v>105</v>
      </c>
    </row>
    <row r="11452" spans="1:5" ht="15.75" customHeight="1" x14ac:dyDescent="0.25">
      <c r="A11452" s="33">
        <v>47107647</v>
      </c>
      <c r="B11452" s="34">
        <v>43805</v>
      </c>
      <c r="C11452" s="33" t="s">
        <v>106</v>
      </c>
      <c r="D11452" s="33" t="s">
        <v>113</v>
      </c>
      <c r="E11452" s="33" t="s">
        <v>105</v>
      </c>
    </row>
    <row r="11453" spans="1:5" ht="15.75" customHeight="1" x14ac:dyDescent="0.25">
      <c r="A11453" s="33">
        <v>37584174</v>
      </c>
      <c r="B11453" s="34">
        <v>42948</v>
      </c>
      <c r="C11453" s="33" t="s">
        <v>106</v>
      </c>
      <c r="D11453" s="33" t="s">
        <v>113</v>
      </c>
      <c r="E11453" s="33" t="s">
        <v>105</v>
      </c>
    </row>
    <row r="11454" spans="1:5" ht="15.75" customHeight="1" x14ac:dyDescent="0.25">
      <c r="A11454" s="33">
        <v>51485396</v>
      </c>
      <c r="B11454" s="34">
        <v>43952</v>
      </c>
      <c r="C11454" s="33" t="s">
        <v>106</v>
      </c>
      <c r="D11454" s="33" t="s">
        <v>113</v>
      </c>
      <c r="E11454" s="33" t="s">
        <v>107</v>
      </c>
    </row>
    <row r="11455" spans="1:5" ht="15.75" customHeight="1" x14ac:dyDescent="0.25">
      <c r="A11455" s="33">
        <v>43249722</v>
      </c>
      <c r="B11455" s="34">
        <v>43643</v>
      </c>
      <c r="C11455" s="33" t="s">
        <v>106</v>
      </c>
      <c r="D11455" s="33" t="s">
        <v>113</v>
      </c>
      <c r="E11455" s="33" t="s">
        <v>105</v>
      </c>
    </row>
    <row r="11456" spans="1:5" ht="15.75" customHeight="1" x14ac:dyDescent="0.25">
      <c r="A11456" s="33">
        <v>41973324</v>
      </c>
      <c r="B11456" s="34">
        <v>43271</v>
      </c>
      <c r="C11456" s="33" t="s">
        <v>103</v>
      </c>
      <c r="D11456" s="33" t="s">
        <v>113</v>
      </c>
      <c r="E11456" s="33" t="s">
        <v>107</v>
      </c>
    </row>
    <row r="11457" spans="1:5" ht="15.75" customHeight="1" x14ac:dyDescent="0.25">
      <c r="A11457" s="33">
        <v>38259596</v>
      </c>
      <c r="B11457" s="34">
        <v>43623</v>
      </c>
      <c r="C11457" s="33" t="s">
        <v>103</v>
      </c>
      <c r="D11457" s="33" t="s">
        <v>113</v>
      </c>
      <c r="E11457" s="33" t="s">
        <v>107</v>
      </c>
    </row>
    <row r="11458" spans="1:5" ht="15.75" customHeight="1" x14ac:dyDescent="0.25">
      <c r="A11458" s="33">
        <v>32626518</v>
      </c>
      <c r="B11458" s="34">
        <v>43803</v>
      </c>
      <c r="C11458" s="33" t="s">
        <v>106</v>
      </c>
      <c r="D11458" s="33" t="s">
        <v>113</v>
      </c>
      <c r="E11458" s="33" t="s">
        <v>107</v>
      </c>
    </row>
    <row r="11459" spans="1:5" ht="15.75" customHeight="1" x14ac:dyDescent="0.25">
      <c r="A11459" s="33">
        <v>25857511</v>
      </c>
      <c r="B11459" s="34">
        <v>43299</v>
      </c>
      <c r="C11459" s="33" t="s">
        <v>108</v>
      </c>
      <c r="D11459" s="33" t="s">
        <v>113</v>
      </c>
      <c r="E11459" s="33" t="s">
        <v>105</v>
      </c>
    </row>
    <row r="11460" spans="1:5" ht="15.75" customHeight="1" x14ac:dyDescent="0.25">
      <c r="A11460" s="33">
        <v>53224487</v>
      </c>
      <c r="B11460" s="34">
        <v>43865</v>
      </c>
      <c r="C11460" s="33" t="s">
        <v>106</v>
      </c>
      <c r="D11460" s="33" t="s">
        <v>113</v>
      </c>
      <c r="E11460" s="33" t="s">
        <v>107</v>
      </c>
    </row>
    <row r="11461" spans="1:5" ht="15.75" customHeight="1" x14ac:dyDescent="0.25">
      <c r="A11461" s="33">
        <v>41527033</v>
      </c>
      <c r="B11461" s="34">
        <v>43204</v>
      </c>
      <c r="C11461" s="33" t="s">
        <v>21</v>
      </c>
      <c r="D11461" s="33" t="s">
        <v>113</v>
      </c>
      <c r="E11461" s="33" t="s">
        <v>105</v>
      </c>
    </row>
    <row r="11462" spans="1:5" ht="15.75" customHeight="1" x14ac:dyDescent="0.25">
      <c r="A11462" s="33">
        <v>35844262</v>
      </c>
      <c r="B11462" s="34">
        <v>43614</v>
      </c>
      <c r="C11462" s="33" t="s">
        <v>106</v>
      </c>
      <c r="D11462" s="33" t="s">
        <v>113</v>
      </c>
      <c r="E11462" s="33" t="s">
        <v>107</v>
      </c>
    </row>
    <row r="11463" spans="1:5" ht="15.75" customHeight="1" x14ac:dyDescent="0.25">
      <c r="A11463" s="33">
        <v>30989684</v>
      </c>
      <c r="B11463" s="34">
        <v>42916</v>
      </c>
      <c r="C11463" s="33" t="s">
        <v>103</v>
      </c>
      <c r="D11463" s="33" t="s">
        <v>113</v>
      </c>
      <c r="E11463" s="33" t="s">
        <v>105</v>
      </c>
    </row>
    <row r="11464" spans="1:5" ht="15.75" customHeight="1" x14ac:dyDescent="0.25">
      <c r="A11464" s="33">
        <v>43117924</v>
      </c>
      <c r="B11464" s="34">
        <v>43347</v>
      </c>
      <c r="C11464" s="33" t="s">
        <v>103</v>
      </c>
      <c r="D11464" s="33" t="s">
        <v>113</v>
      </c>
      <c r="E11464" s="33" t="s">
        <v>107</v>
      </c>
    </row>
    <row r="11465" spans="1:5" ht="15.75" customHeight="1" x14ac:dyDescent="0.25">
      <c r="A11465" s="33">
        <v>52720101</v>
      </c>
      <c r="B11465" s="34">
        <v>43866</v>
      </c>
      <c r="C11465" s="33" t="s">
        <v>106</v>
      </c>
      <c r="D11465" s="33" t="s">
        <v>113</v>
      </c>
      <c r="E11465" s="33" t="s">
        <v>107</v>
      </c>
    </row>
    <row r="11466" spans="1:5" ht="15.75" customHeight="1" x14ac:dyDescent="0.25">
      <c r="A11466" s="33">
        <v>51162566</v>
      </c>
      <c r="B11466" s="34">
        <v>43817</v>
      </c>
      <c r="C11466" s="33" t="s">
        <v>106</v>
      </c>
      <c r="D11466" s="33" t="s">
        <v>113</v>
      </c>
      <c r="E11466" s="33" t="s">
        <v>107</v>
      </c>
    </row>
    <row r="11467" spans="1:5" ht="15.75" customHeight="1" x14ac:dyDescent="0.25">
      <c r="A11467" s="33">
        <v>52964259</v>
      </c>
      <c r="B11467" s="34">
        <v>43877</v>
      </c>
      <c r="C11467" s="33" t="s">
        <v>103</v>
      </c>
      <c r="D11467" s="33" t="s">
        <v>113</v>
      </c>
      <c r="E11467" s="33" t="s">
        <v>105</v>
      </c>
    </row>
    <row r="11468" spans="1:5" ht="15.75" customHeight="1" x14ac:dyDescent="0.25">
      <c r="A11468" s="33">
        <v>1147922</v>
      </c>
      <c r="B11468" s="34">
        <v>42725</v>
      </c>
      <c r="C11468" s="33" t="s">
        <v>106</v>
      </c>
      <c r="D11468" s="33" t="s">
        <v>113</v>
      </c>
      <c r="E11468" s="33" t="s">
        <v>105</v>
      </c>
    </row>
    <row r="11469" spans="1:5" ht="15.75" customHeight="1" x14ac:dyDescent="0.25">
      <c r="A11469" s="33">
        <v>30129193</v>
      </c>
      <c r="B11469" s="34">
        <v>43279</v>
      </c>
      <c r="C11469" s="33" t="s">
        <v>106</v>
      </c>
      <c r="D11469" s="33" t="s">
        <v>113</v>
      </c>
      <c r="E11469" s="33" t="s">
        <v>105</v>
      </c>
    </row>
    <row r="11470" spans="1:5" ht="15.75" customHeight="1" x14ac:dyDescent="0.25">
      <c r="A11470" s="33">
        <v>38395195</v>
      </c>
      <c r="B11470" s="34">
        <v>43251</v>
      </c>
      <c r="C11470" s="33" t="s">
        <v>106</v>
      </c>
      <c r="D11470" s="33" t="s">
        <v>113</v>
      </c>
      <c r="E11470" s="33" t="s">
        <v>105</v>
      </c>
    </row>
    <row r="11471" spans="1:5" ht="15.75" customHeight="1" x14ac:dyDescent="0.25">
      <c r="A11471" s="33">
        <v>4822694</v>
      </c>
      <c r="B11471" s="34">
        <v>43809</v>
      </c>
      <c r="C11471" s="33" t="s">
        <v>106</v>
      </c>
      <c r="D11471" s="33" t="s">
        <v>113</v>
      </c>
      <c r="E11471" s="33" t="s">
        <v>105</v>
      </c>
    </row>
    <row r="11472" spans="1:5" ht="15.75" customHeight="1" x14ac:dyDescent="0.25">
      <c r="A11472" s="33">
        <v>35470748</v>
      </c>
      <c r="B11472" s="34">
        <v>43273</v>
      </c>
      <c r="C11472" s="33" t="s">
        <v>103</v>
      </c>
      <c r="D11472" s="33" t="s">
        <v>113</v>
      </c>
      <c r="E11472" s="33" t="s">
        <v>105</v>
      </c>
    </row>
    <row r="11473" spans="1:5" ht="15.75" customHeight="1" x14ac:dyDescent="0.25">
      <c r="A11473" s="33">
        <v>21687161</v>
      </c>
      <c r="B11473" s="34">
        <v>43190</v>
      </c>
      <c r="C11473" s="33" t="s">
        <v>106</v>
      </c>
      <c r="D11473" s="33" t="s">
        <v>113</v>
      </c>
      <c r="E11473" s="33" t="s">
        <v>105</v>
      </c>
    </row>
    <row r="11474" spans="1:5" ht="15.75" customHeight="1" x14ac:dyDescent="0.25">
      <c r="A11474" s="33">
        <v>42786783</v>
      </c>
      <c r="B11474" s="34">
        <v>43314</v>
      </c>
      <c r="C11474" s="33" t="s">
        <v>106</v>
      </c>
      <c r="D11474" s="33" t="s">
        <v>113</v>
      </c>
      <c r="E11474" s="33" t="s">
        <v>105</v>
      </c>
    </row>
    <row r="11475" spans="1:5" ht="15.75" customHeight="1" x14ac:dyDescent="0.25">
      <c r="A11475" s="33">
        <v>52763637</v>
      </c>
      <c r="B11475" s="34">
        <v>43901</v>
      </c>
      <c r="C11475" s="33" t="s">
        <v>106</v>
      </c>
      <c r="D11475" s="33" t="s">
        <v>113</v>
      </c>
      <c r="E11475" s="33" t="s">
        <v>105</v>
      </c>
    </row>
    <row r="11476" spans="1:5" ht="15.75" customHeight="1" x14ac:dyDescent="0.25">
      <c r="A11476" s="33">
        <v>42976271</v>
      </c>
      <c r="B11476" s="34">
        <v>43880</v>
      </c>
      <c r="C11476" s="33" t="s">
        <v>106</v>
      </c>
      <c r="D11476" s="33" t="s">
        <v>113</v>
      </c>
      <c r="E11476" s="33" t="s">
        <v>107</v>
      </c>
    </row>
    <row r="11477" spans="1:5" ht="15.75" customHeight="1" x14ac:dyDescent="0.25">
      <c r="A11477" s="33">
        <v>31446868</v>
      </c>
      <c r="B11477" s="34">
        <v>42950</v>
      </c>
      <c r="C11477" s="33" t="s">
        <v>103</v>
      </c>
      <c r="D11477" s="33" t="s">
        <v>113</v>
      </c>
      <c r="E11477" s="33" t="s">
        <v>107</v>
      </c>
    </row>
    <row r="11478" spans="1:5" ht="15.75" customHeight="1" x14ac:dyDescent="0.25">
      <c r="A11478" s="33">
        <v>46965244</v>
      </c>
      <c r="B11478" s="34">
        <v>43634</v>
      </c>
      <c r="C11478" s="33" t="s">
        <v>106</v>
      </c>
      <c r="D11478" s="33" t="s">
        <v>113</v>
      </c>
      <c r="E11478" s="33" t="s">
        <v>107</v>
      </c>
    </row>
    <row r="11479" spans="1:5" ht="15.75" customHeight="1" x14ac:dyDescent="0.25">
      <c r="A11479" s="33">
        <v>45607563</v>
      </c>
      <c r="B11479" s="34">
        <v>43521</v>
      </c>
      <c r="C11479" s="33" t="s">
        <v>103</v>
      </c>
      <c r="D11479" s="33" t="s">
        <v>113</v>
      </c>
      <c r="E11479" s="33" t="s">
        <v>107</v>
      </c>
    </row>
    <row r="11480" spans="1:5" ht="15.75" customHeight="1" x14ac:dyDescent="0.25">
      <c r="A11480" s="33">
        <v>42501148</v>
      </c>
      <c r="B11480" s="34">
        <v>43290</v>
      </c>
      <c r="C11480" s="33" t="s">
        <v>103</v>
      </c>
      <c r="D11480" s="33" t="s">
        <v>113</v>
      </c>
      <c r="E11480" s="33" t="s">
        <v>107</v>
      </c>
    </row>
    <row r="11481" spans="1:5" ht="15.75" customHeight="1" x14ac:dyDescent="0.25">
      <c r="A11481" s="33">
        <v>50361433</v>
      </c>
      <c r="B11481" s="34">
        <v>43803</v>
      </c>
      <c r="C11481" s="33" t="s">
        <v>106</v>
      </c>
      <c r="D11481" s="33" t="s">
        <v>113</v>
      </c>
      <c r="E11481" s="33" t="s">
        <v>107</v>
      </c>
    </row>
    <row r="11482" spans="1:5" ht="15.75" customHeight="1" x14ac:dyDescent="0.25">
      <c r="A11482" s="33">
        <v>42731348</v>
      </c>
      <c r="B11482" s="34">
        <v>43915</v>
      </c>
      <c r="C11482" s="33" t="s">
        <v>106</v>
      </c>
      <c r="D11482" s="33" t="s">
        <v>113</v>
      </c>
      <c r="E11482" s="33" t="s">
        <v>105</v>
      </c>
    </row>
    <row r="11483" spans="1:5" ht="15.75" customHeight="1" x14ac:dyDescent="0.25">
      <c r="A11483" s="33">
        <v>27580030</v>
      </c>
      <c r="B11483" s="34">
        <v>42718</v>
      </c>
      <c r="C11483" s="33" t="s">
        <v>108</v>
      </c>
      <c r="D11483" s="33" t="s">
        <v>113</v>
      </c>
      <c r="E11483" s="33" t="s">
        <v>107</v>
      </c>
    </row>
    <row r="11484" spans="1:5" ht="15.75" customHeight="1" x14ac:dyDescent="0.25">
      <c r="A11484" s="33">
        <v>41882165</v>
      </c>
      <c r="B11484" s="34">
        <v>43239</v>
      </c>
      <c r="C11484" s="33" t="s">
        <v>106</v>
      </c>
      <c r="D11484" s="33" t="s">
        <v>113</v>
      </c>
      <c r="E11484" s="33" t="s">
        <v>107</v>
      </c>
    </row>
    <row r="11485" spans="1:5" ht="15.75" customHeight="1" x14ac:dyDescent="0.25">
      <c r="A11485" s="33">
        <v>45146282</v>
      </c>
      <c r="B11485" s="34">
        <v>43788</v>
      </c>
      <c r="C11485" s="33" t="s">
        <v>106</v>
      </c>
      <c r="D11485" s="33" t="s">
        <v>113</v>
      </c>
      <c r="E11485" s="33" t="s">
        <v>105</v>
      </c>
    </row>
    <row r="11486" spans="1:5" ht="15.75" customHeight="1" x14ac:dyDescent="0.25">
      <c r="A11486" s="33">
        <v>52070110</v>
      </c>
      <c r="B11486" s="34">
        <v>43827</v>
      </c>
      <c r="C11486" s="33" t="s">
        <v>106</v>
      </c>
      <c r="D11486" s="33" t="s">
        <v>113</v>
      </c>
      <c r="E11486" s="33" t="s">
        <v>107</v>
      </c>
    </row>
    <row r="11487" spans="1:5" ht="15.75" customHeight="1" x14ac:dyDescent="0.25">
      <c r="A11487" s="33">
        <v>53542125</v>
      </c>
      <c r="B11487" s="34">
        <v>43876</v>
      </c>
      <c r="C11487" s="33" t="s">
        <v>106</v>
      </c>
      <c r="D11487" s="33" t="s">
        <v>113</v>
      </c>
      <c r="E11487" s="33" t="s">
        <v>107</v>
      </c>
    </row>
    <row r="11488" spans="1:5" ht="15.75" customHeight="1" x14ac:dyDescent="0.25">
      <c r="A11488" s="33">
        <v>37012663</v>
      </c>
      <c r="B11488" s="34">
        <v>43459</v>
      </c>
      <c r="C11488" s="33" t="s">
        <v>103</v>
      </c>
      <c r="D11488" s="33" t="s">
        <v>113</v>
      </c>
      <c r="E11488" s="33" t="s">
        <v>107</v>
      </c>
    </row>
    <row r="11489" spans="1:5" ht="15.75" customHeight="1" x14ac:dyDescent="0.25">
      <c r="A11489" s="33">
        <v>52159655</v>
      </c>
      <c r="B11489" s="34">
        <v>43828</v>
      </c>
      <c r="C11489" s="33" t="s">
        <v>106</v>
      </c>
      <c r="D11489" s="33" t="s">
        <v>113</v>
      </c>
      <c r="E11489" s="33" t="s">
        <v>105</v>
      </c>
    </row>
    <row r="11490" spans="1:5" ht="15.75" customHeight="1" x14ac:dyDescent="0.25">
      <c r="A11490" s="33">
        <v>449261</v>
      </c>
      <c r="B11490" s="34">
        <v>43648</v>
      </c>
      <c r="C11490" s="33" t="s">
        <v>106</v>
      </c>
      <c r="D11490" s="33" t="s">
        <v>113</v>
      </c>
      <c r="E11490" s="33" t="s">
        <v>105</v>
      </c>
    </row>
    <row r="11491" spans="1:5" ht="15.75" customHeight="1" x14ac:dyDescent="0.25">
      <c r="A11491" s="33">
        <v>8155564</v>
      </c>
      <c r="B11491" s="34">
        <v>43254</v>
      </c>
      <c r="C11491" s="33" t="s">
        <v>106</v>
      </c>
      <c r="D11491" s="33" t="s">
        <v>113</v>
      </c>
      <c r="E11491" s="33" t="s">
        <v>107</v>
      </c>
    </row>
    <row r="11492" spans="1:5" ht="15.75" customHeight="1" x14ac:dyDescent="0.25">
      <c r="A11492" s="33">
        <v>43779048</v>
      </c>
      <c r="B11492" s="34">
        <v>44072</v>
      </c>
      <c r="C11492" s="33" t="s">
        <v>106</v>
      </c>
      <c r="D11492" s="33" t="s">
        <v>113</v>
      </c>
      <c r="E11492" s="33" t="s">
        <v>105</v>
      </c>
    </row>
    <row r="11493" spans="1:5" ht="15.75" customHeight="1" x14ac:dyDescent="0.25">
      <c r="A11493" s="33">
        <v>42601270</v>
      </c>
      <c r="B11493" s="34">
        <v>43724</v>
      </c>
      <c r="C11493" s="33" t="s">
        <v>106</v>
      </c>
      <c r="D11493" s="33" t="s">
        <v>113</v>
      </c>
      <c r="E11493" s="33" t="s">
        <v>107</v>
      </c>
    </row>
    <row r="11494" spans="1:5" ht="15.75" customHeight="1" x14ac:dyDescent="0.25">
      <c r="A11494" s="33">
        <v>41527236</v>
      </c>
      <c r="B11494" s="34">
        <v>43459</v>
      </c>
      <c r="C11494" s="33" t="s">
        <v>103</v>
      </c>
      <c r="D11494" s="33" t="s">
        <v>113</v>
      </c>
      <c r="E11494" s="33" t="s">
        <v>107</v>
      </c>
    </row>
    <row r="11495" spans="1:5" ht="15.75" customHeight="1" x14ac:dyDescent="0.25">
      <c r="A11495" s="33">
        <v>17126231</v>
      </c>
      <c r="B11495" s="34">
        <v>43689</v>
      </c>
      <c r="C11495" s="33" t="s">
        <v>103</v>
      </c>
      <c r="D11495" s="33" t="s">
        <v>113</v>
      </c>
      <c r="E11495" s="33" t="s">
        <v>107</v>
      </c>
    </row>
    <row r="11496" spans="1:5" ht="15.75" customHeight="1" x14ac:dyDescent="0.25">
      <c r="A11496" s="33">
        <v>35053161</v>
      </c>
      <c r="B11496" s="34">
        <v>43367</v>
      </c>
      <c r="C11496" s="33" t="s">
        <v>106</v>
      </c>
      <c r="D11496" s="33" t="s">
        <v>113</v>
      </c>
      <c r="E11496" s="33" t="s">
        <v>105</v>
      </c>
    </row>
    <row r="11497" spans="1:5" ht="15.75" customHeight="1" x14ac:dyDescent="0.25">
      <c r="A11497" s="33">
        <v>51932191</v>
      </c>
      <c r="B11497" s="34">
        <v>43905</v>
      </c>
      <c r="C11497" s="33" t="s">
        <v>103</v>
      </c>
      <c r="D11497" s="33" t="s">
        <v>113</v>
      </c>
      <c r="E11497" s="33" t="s">
        <v>105</v>
      </c>
    </row>
    <row r="11498" spans="1:5" ht="15.75" customHeight="1" x14ac:dyDescent="0.25">
      <c r="A11498" s="33">
        <v>58538130</v>
      </c>
      <c r="B11498" s="34">
        <v>44085</v>
      </c>
      <c r="C11498" s="33" t="s">
        <v>106</v>
      </c>
      <c r="D11498" s="33" t="s">
        <v>113</v>
      </c>
      <c r="E11498" s="33" t="s">
        <v>105</v>
      </c>
    </row>
    <row r="11499" spans="1:5" ht="15.75" customHeight="1" x14ac:dyDescent="0.25">
      <c r="A11499" s="33">
        <v>30048696</v>
      </c>
      <c r="B11499" s="34">
        <v>43499</v>
      </c>
      <c r="C11499" s="33" t="s">
        <v>106</v>
      </c>
      <c r="D11499" s="33" t="s">
        <v>113</v>
      </c>
      <c r="E11499" s="33" t="s">
        <v>105</v>
      </c>
    </row>
    <row r="11500" spans="1:5" ht="15.75" customHeight="1" x14ac:dyDescent="0.25">
      <c r="A11500" s="33">
        <v>58057363</v>
      </c>
      <c r="B11500" s="34">
        <v>44065</v>
      </c>
      <c r="C11500" s="33" t="s">
        <v>103</v>
      </c>
      <c r="D11500" s="33" t="s">
        <v>113</v>
      </c>
      <c r="E11500" s="33" t="s">
        <v>105</v>
      </c>
    </row>
    <row r="11501" spans="1:5" ht="15.75" customHeight="1" x14ac:dyDescent="0.25">
      <c r="A11501" s="33">
        <v>13237727</v>
      </c>
      <c r="B11501" s="34">
        <v>43877</v>
      </c>
      <c r="C11501" s="33" t="s">
        <v>106</v>
      </c>
      <c r="D11501" s="33" t="s">
        <v>113</v>
      </c>
      <c r="E11501" s="33" t="s">
        <v>105</v>
      </c>
    </row>
    <row r="11502" spans="1:5" ht="15.75" customHeight="1" x14ac:dyDescent="0.25">
      <c r="A11502" s="33">
        <v>55098686</v>
      </c>
      <c r="B11502" s="34">
        <v>43946</v>
      </c>
      <c r="C11502" s="33" t="s">
        <v>103</v>
      </c>
      <c r="D11502" s="33" t="s">
        <v>113</v>
      </c>
      <c r="E11502" s="33" t="s">
        <v>107</v>
      </c>
    </row>
    <row r="11503" spans="1:5" ht="15.75" customHeight="1" x14ac:dyDescent="0.25">
      <c r="A11503" s="33">
        <v>46808270</v>
      </c>
      <c r="B11503" s="34">
        <v>43824</v>
      </c>
      <c r="C11503" s="33" t="s">
        <v>103</v>
      </c>
      <c r="D11503" s="33" t="s">
        <v>113</v>
      </c>
      <c r="E11503" s="33" t="s">
        <v>107</v>
      </c>
    </row>
    <row r="11504" spans="1:5" ht="15.75" customHeight="1" x14ac:dyDescent="0.25">
      <c r="A11504" s="33">
        <v>48304452</v>
      </c>
      <c r="B11504" s="34">
        <v>43925</v>
      </c>
      <c r="C11504" s="33" t="s">
        <v>106</v>
      </c>
      <c r="D11504" s="33" t="s">
        <v>113</v>
      </c>
      <c r="E11504" s="33" t="s">
        <v>105</v>
      </c>
    </row>
    <row r="11505" spans="1:5" ht="15.75" customHeight="1" x14ac:dyDescent="0.25">
      <c r="A11505" s="33">
        <v>38934916</v>
      </c>
      <c r="B11505" s="34">
        <v>43263</v>
      </c>
      <c r="C11505" s="33" t="s">
        <v>106</v>
      </c>
      <c r="D11505" s="33" t="s">
        <v>113</v>
      </c>
      <c r="E11505" s="33" t="s">
        <v>107</v>
      </c>
    </row>
    <row r="11506" spans="1:5" ht="15.75" customHeight="1" x14ac:dyDescent="0.25">
      <c r="A11506" s="33">
        <v>35257792</v>
      </c>
      <c r="B11506" s="34">
        <v>43343</v>
      </c>
      <c r="C11506" s="33" t="s">
        <v>21</v>
      </c>
      <c r="D11506" s="33" t="s">
        <v>113</v>
      </c>
      <c r="E11506" s="33" t="s">
        <v>105</v>
      </c>
    </row>
    <row r="11507" spans="1:5" ht="15.75" customHeight="1" x14ac:dyDescent="0.25">
      <c r="A11507" s="33">
        <v>34259712</v>
      </c>
      <c r="B11507" s="34">
        <v>42384</v>
      </c>
      <c r="C11507" s="33" t="s">
        <v>21</v>
      </c>
      <c r="D11507" s="33" t="s">
        <v>113</v>
      </c>
      <c r="E11507" s="33" t="s">
        <v>105</v>
      </c>
    </row>
    <row r="11508" spans="1:5" ht="15.75" customHeight="1" x14ac:dyDescent="0.25">
      <c r="A11508" s="33">
        <v>44124112</v>
      </c>
      <c r="B11508" s="34">
        <v>43414</v>
      </c>
      <c r="C11508" s="33" t="s">
        <v>106</v>
      </c>
      <c r="D11508" s="33" t="s">
        <v>113</v>
      </c>
      <c r="E11508" s="33" t="s">
        <v>105</v>
      </c>
    </row>
    <row r="11509" spans="1:5" ht="15.75" customHeight="1" x14ac:dyDescent="0.25">
      <c r="A11509" s="33">
        <v>41831960</v>
      </c>
      <c r="B11509" s="34">
        <v>43674</v>
      </c>
      <c r="C11509" s="33" t="s">
        <v>106</v>
      </c>
      <c r="D11509" s="33" t="s">
        <v>113</v>
      </c>
      <c r="E11509" s="33" t="s">
        <v>107</v>
      </c>
    </row>
    <row r="11510" spans="1:5" ht="15.75" customHeight="1" x14ac:dyDescent="0.25">
      <c r="A11510" s="33">
        <v>38743236</v>
      </c>
      <c r="B11510" s="34">
        <v>43336</v>
      </c>
      <c r="C11510" s="33" t="s">
        <v>106</v>
      </c>
      <c r="D11510" s="33" t="s">
        <v>113</v>
      </c>
      <c r="E11510" s="33" t="s">
        <v>105</v>
      </c>
    </row>
    <row r="11511" spans="1:5" ht="15.75" customHeight="1" x14ac:dyDescent="0.25">
      <c r="A11511" s="33">
        <v>33985988</v>
      </c>
      <c r="B11511" s="34">
        <v>43017</v>
      </c>
      <c r="C11511" s="33" t="s">
        <v>106</v>
      </c>
      <c r="D11511" s="33" t="s">
        <v>113</v>
      </c>
      <c r="E11511" s="33" t="s">
        <v>107</v>
      </c>
    </row>
    <row r="11512" spans="1:5" ht="15.75" customHeight="1" x14ac:dyDescent="0.25">
      <c r="A11512" s="33">
        <v>17745844</v>
      </c>
      <c r="B11512" s="34">
        <v>43452</v>
      </c>
      <c r="C11512" s="33" t="s">
        <v>103</v>
      </c>
      <c r="D11512" s="33" t="s">
        <v>113</v>
      </c>
      <c r="E11512" s="33" t="s">
        <v>107</v>
      </c>
    </row>
    <row r="11513" spans="1:5" ht="15.75" customHeight="1" x14ac:dyDescent="0.25">
      <c r="A11513" s="33">
        <v>53775015</v>
      </c>
      <c r="B11513" s="34">
        <v>43906</v>
      </c>
      <c r="C11513" s="33" t="s">
        <v>103</v>
      </c>
      <c r="D11513" s="33" t="s">
        <v>113</v>
      </c>
      <c r="E11513" s="33" t="s">
        <v>105</v>
      </c>
    </row>
    <row r="11514" spans="1:5" ht="15.75" customHeight="1" x14ac:dyDescent="0.25">
      <c r="A11514" s="33">
        <v>47638201</v>
      </c>
      <c r="B11514" s="34">
        <v>43677</v>
      </c>
      <c r="C11514" s="33" t="s">
        <v>103</v>
      </c>
      <c r="D11514" s="33" t="s">
        <v>113</v>
      </c>
      <c r="E11514" s="33" t="s">
        <v>107</v>
      </c>
    </row>
    <row r="11515" spans="1:5" ht="15.75" customHeight="1" x14ac:dyDescent="0.25">
      <c r="A11515" s="33">
        <v>21024554</v>
      </c>
      <c r="B11515" s="34">
        <v>43239</v>
      </c>
      <c r="C11515" s="33" t="s">
        <v>21</v>
      </c>
      <c r="D11515" s="33" t="s">
        <v>113</v>
      </c>
      <c r="E11515" s="33" t="s">
        <v>105</v>
      </c>
    </row>
    <row r="11516" spans="1:5" ht="15.75" customHeight="1" x14ac:dyDescent="0.25">
      <c r="A11516" s="33">
        <v>16404415</v>
      </c>
      <c r="B11516" s="34">
        <v>43625</v>
      </c>
      <c r="C11516" s="33" t="s">
        <v>106</v>
      </c>
      <c r="D11516" s="33" t="s">
        <v>113</v>
      </c>
      <c r="E11516" s="33" t="s">
        <v>107</v>
      </c>
    </row>
    <row r="11517" spans="1:5" ht="15.75" customHeight="1" x14ac:dyDescent="0.25">
      <c r="A11517" s="33">
        <v>40356553</v>
      </c>
      <c r="B11517" s="34">
        <v>43580</v>
      </c>
      <c r="C11517" s="33" t="s">
        <v>106</v>
      </c>
      <c r="D11517" s="33" t="s">
        <v>113</v>
      </c>
      <c r="E11517" s="33" t="s">
        <v>105</v>
      </c>
    </row>
    <row r="11518" spans="1:5" ht="15.75" customHeight="1" x14ac:dyDescent="0.25">
      <c r="A11518" s="33">
        <v>45543392</v>
      </c>
      <c r="B11518" s="34">
        <v>43771</v>
      </c>
      <c r="C11518" s="33" t="s">
        <v>103</v>
      </c>
      <c r="D11518" s="33" t="s">
        <v>113</v>
      </c>
      <c r="E11518" s="33" t="s">
        <v>105</v>
      </c>
    </row>
    <row r="11519" spans="1:5" ht="15.75" customHeight="1" x14ac:dyDescent="0.25">
      <c r="A11519" s="33">
        <v>35986819</v>
      </c>
      <c r="B11519" s="34">
        <v>44020</v>
      </c>
      <c r="C11519" s="33" t="s">
        <v>103</v>
      </c>
      <c r="D11519" s="33" t="s">
        <v>113</v>
      </c>
      <c r="E11519" s="33" t="s">
        <v>105</v>
      </c>
    </row>
    <row r="11520" spans="1:5" ht="15.75" customHeight="1" x14ac:dyDescent="0.25">
      <c r="A11520" s="33">
        <v>56549529</v>
      </c>
      <c r="B11520" s="34">
        <v>43997</v>
      </c>
      <c r="C11520" s="33" t="s">
        <v>106</v>
      </c>
      <c r="D11520" s="33" t="s">
        <v>113</v>
      </c>
      <c r="E11520" s="33" t="s">
        <v>107</v>
      </c>
    </row>
    <row r="11521" spans="1:5" ht="15.75" customHeight="1" x14ac:dyDescent="0.25">
      <c r="A11521" s="33">
        <v>51184661</v>
      </c>
      <c r="B11521" s="34">
        <v>43797</v>
      </c>
      <c r="C11521" s="33" t="s">
        <v>106</v>
      </c>
      <c r="D11521" s="33" t="s">
        <v>113</v>
      </c>
      <c r="E11521" s="33" t="s">
        <v>105</v>
      </c>
    </row>
    <row r="11522" spans="1:5" ht="15.75" customHeight="1" x14ac:dyDescent="0.25">
      <c r="A11522" s="33">
        <v>55532716</v>
      </c>
      <c r="B11522" s="34">
        <v>44057</v>
      </c>
      <c r="C11522" s="33" t="s">
        <v>106</v>
      </c>
      <c r="D11522" s="33" t="s">
        <v>113</v>
      </c>
      <c r="E11522" s="33" t="s">
        <v>105</v>
      </c>
    </row>
    <row r="11523" spans="1:5" ht="15.75" customHeight="1" x14ac:dyDescent="0.25">
      <c r="A11523" s="33">
        <v>8691887</v>
      </c>
      <c r="B11523" s="34">
        <v>43580</v>
      </c>
      <c r="C11523" s="33" t="s">
        <v>106</v>
      </c>
      <c r="D11523" s="33" t="s">
        <v>113</v>
      </c>
      <c r="E11523" s="33" t="s">
        <v>105</v>
      </c>
    </row>
    <row r="11524" spans="1:5" ht="15.75" customHeight="1" x14ac:dyDescent="0.25">
      <c r="A11524" s="33">
        <v>36110116</v>
      </c>
      <c r="B11524" s="34">
        <v>43588</v>
      </c>
      <c r="C11524" s="33" t="s">
        <v>21</v>
      </c>
      <c r="D11524" s="33" t="s">
        <v>113</v>
      </c>
      <c r="E11524" s="33" t="s">
        <v>107</v>
      </c>
    </row>
    <row r="11525" spans="1:5" ht="15.75" customHeight="1" x14ac:dyDescent="0.25">
      <c r="A11525" s="33">
        <v>20917818</v>
      </c>
      <c r="B11525" s="34">
        <v>43448</v>
      </c>
      <c r="C11525" s="33" t="s">
        <v>108</v>
      </c>
      <c r="D11525" s="33" t="s">
        <v>113</v>
      </c>
      <c r="E11525" s="33" t="s">
        <v>107</v>
      </c>
    </row>
    <row r="11526" spans="1:5" ht="15.75" customHeight="1" x14ac:dyDescent="0.25">
      <c r="A11526" s="33">
        <v>47877736</v>
      </c>
      <c r="B11526" s="34">
        <v>43645</v>
      </c>
      <c r="C11526" s="33" t="s">
        <v>21</v>
      </c>
      <c r="D11526" s="33" t="s">
        <v>113</v>
      </c>
      <c r="E11526" s="33" t="s">
        <v>105</v>
      </c>
    </row>
    <row r="11527" spans="1:5" ht="15.75" customHeight="1" x14ac:dyDescent="0.25">
      <c r="A11527" s="33">
        <v>45081397</v>
      </c>
      <c r="B11527" s="34">
        <v>43699</v>
      </c>
      <c r="C11527" s="33" t="s">
        <v>106</v>
      </c>
      <c r="D11527" s="33" t="s">
        <v>113</v>
      </c>
      <c r="E11527" s="33" t="s">
        <v>105</v>
      </c>
    </row>
    <row r="11528" spans="1:5" ht="15.75" customHeight="1" x14ac:dyDescent="0.25">
      <c r="A11528" s="33">
        <v>28352466</v>
      </c>
      <c r="B11528" s="34">
        <v>43993</v>
      </c>
      <c r="C11528" s="33" t="s">
        <v>106</v>
      </c>
      <c r="D11528" s="33" t="s">
        <v>113</v>
      </c>
      <c r="E11528" s="33" t="s">
        <v>105</v>
      </c>
    </row>
    <row r="11529" spans="1:5" ht="15.75" customHeight="1" x14ac:dyDescent="0.25">
      <c r="A11529" s="33">
        <v>18006682</v>
      </c>
      <c r="B11529" s="34">
        <v>43715</v>
      </c>
      <c r="C11529" s="33" t="s">
        <v>106</v>
      </c>
      <c r="D11529" s="33" t="s">
        <v>113</v>
      </c>
      <c r="E11529" s="33" t="s">
        <v>105</v>
      </c>
    </row>
    <row r="11530" spans="1:5" ht="15.75" customHeight="1" x14ac:dyDescent="0.25">
      <c r="A11530" s="33">
        <v>42991169</v>
      </c>
      <c r="B11530" s="34">
        <v>43439</v>
      </c>
      <c r="C11530" s="33" t="s">
        <v>106</v>
      </c>
      <c r="D11530" s="33" t="s">
        <v>113</v>
      </c>
      <c r="E11530" s="33" t="s">
        <v>105</v>
      </c>
    </row>
    <row r="11531" spans="1:5" ht="15.75" customHeight="1" x14ac:dyDescent="0.25">
      <c r="A11531" s="33">
        <v>54571405</v>
      </c>
      <c r="B11531" s="34">
        <v>44084</v>
      </c>
      <c r="C11531" s="33" t="s">
        <v>103</v>
      </c>
      <c r="D11531" s="33" t="s">
        <v>113</v>
      </c>
      <c r="E11531" s="33" t="s">
        <v>107</v>
      </c>
    </row>
    <row r="11532" spans="1:5" ht="15.75" customHeight="1" x14ac:dyDescent="0.25">
      <c r="A11532" s="33">
        <v>38461975</v>
      </c>
      <c r="B11532" s="34">
        <v>42828</v>
      </c>
      <c r="C11532" s="33" t="s">
        <v>106</v>
      </c>
      <c r="D11532" s="33" t="s">
        <v>113</v>
      </c>
      <c r="E11532" s="33" t="s">
        <v>107</v>
      </c>
    </row>
    <row r="11533" spans="1:5" ht="15.75" customHeight="1" x14ac:dyDescent="0.25">
      <c r="A11533" s="33">
        <v>33428192</v>
      </c>
      <c r="B11533" s="34">
        <v>44007</v>
      </c>
      <c r="C11533" s="33" t="s">
        <v>106</v>
      </c>
      <c r="D11533" s="33" t="s">
        <v>113</v>
      </c>
      <c r="E11533" s="33" t="s">
        <v>105</v>
      </c>
    </row>
    <row r="11534" spans="1:5" ht="15.75" customHeight="1" x14ac:dyDescent="0.25">
      <c r="A11534" s="33">
        <v>23338956</v>
      </c>
      <c r="B11534" s="34">
        <v>43900</v>
      </c>
      <c r="C11534" s="33" t="s">
        <v>103</v>
      </c>
      <c r="D11534" s="33" t="s">
        <v>113</v>
      </c>
      <c r="E11534" s="33" t="s">
        <v>105</v>
      </c>
    </row>
    <row r="11535" spans="1:5" ht="15.75" customHeight="1" x14ac:dyDescent="0.25">
      <c r="A11535" s="33">
        <v>23282059</v>
      </c>
      <c r="B11535" s="34">
        <v>42988</v>
      </c>
      <c r="C11535" s="33" t="s">
        <v>103</v>
      </c>
      <c r="D11535" s="33" t="s">
        <v>113</v>
      </c>
      <c r="E11535" s="33" t="s">
        <v>105</v>
      </c>
    </row>
    <row r="11536" spans="1:5" ht="15.75" customHeight="1" x14ac:dyDescent="0.25">
      <c r="A11536" s="33">
        <v>25794739</v>
      </c>
      <c r="B11536" s="34">
        <v>44105</v>
      </c>
      <c r="C11536" s="33" t="s">
        <v>106</v>
      </c>
      <c r="D11536" s="33" t="s">
        <v>113</v>
      </c>
      <c r="E11536" s="33" t="s">
        <v>105</v>
      </c>
    </row>
    <row r="11537" spans="1:5" ht="15.75" customHeight="1" x14ac:dyDescent="0.25">
      <c r="A11537" s="33">
        <v>24996915</v>
      </c>
      <c r="B11537" s="34">
        <v>43039</v>
      </c>
      <c r="C11537" s="33" t="s">
        <v>106</v>
      </c>
      <c r="D11537" s="33" t="s">
        <v>113</v>
      </c>
      <c r="E11537" s="33" t="s">
        <v>107</v>
      </c>
    </row>
    <row r="11538" spans="1:5" ht="15.75" customHeight="1" x14ac:dyDescent="0.25">
      <c r="A11538" s="33">
        <v>44273566</v>
      </c>
      <c r="B11538" s="34">
        <v>43444</v>
      </c>
      <c r="C11538" s="33" t="s">
        <v>106</v>
      </c>
      <c r="D11538" s="33" t="s">
        <v>113</v>
      </c>
      <c r="E11538" s="33" t="s">
        <v>105</v>
      </c>
    </row>
    <row r="11539" spans="1:5" ht="15.75" customHeight="1" x14ac:dyDescent="0.25">
      <c r="A11539" s="33">
        <v>51162215</v>
      </c>
      <c r="B11539" s="34">
        <v>43798</v>
      </c>
      <c r="C11539" s="33" t="s">
        <v>106</v>
      </c>
      <c r="D11539" s="33" t="s">
        <v>113</v>
      </c>
      <c r="E11539" s="33" t="s">
        <v>105</v>
      </c>
    </row>
    <row r="11540" spans="1:5" ht="15.75" customHeight="1" x14ac:dyDescent="0.25">
      <c r="A11540" s="33">
        <v>31841430</v>
      </c>
      <c r="B11540" s="34">
        <v>42690</v>
      </c>
      <c r="C11540" s="33" t="s">
        <v>103</v>
      </c>
      <c r="D11540" s="33" t="s">
        <v>113</v>
      </c>
      <c r="E11540" s="33" t="s">
        <v>107</v>
      </c>
    </row>
    <row r="11541" spans="1:5" ht="15.75" customHeight="1" x14ac:dyDescent="0.25">
      <c r="A11541" s="33">
        <v>40330544</v>
      </c>
      <c r="B11541" s="34">
        <v>43439</v>
      </c>
      <c r="C11541" s="33" t="s">
        <v>106</v>
      </c>
      <c r="D11541" s="33" t="s">
        <v>113</v>
      </c>
      <c r="E11541" s="33" t="s">
        <v>105</v>
      </c>
    </row>
    <row r="11542" spans="1:5" ht="15.75" customHeight="1" x14ac:dyDescent="0.25">
      <c r="A11542" s="33">
        <v>47664909</v>
      </c>
      <c r="B11542" s="34">
        <v>43644</v>
      </c>
      <c r="C11542" s="33" t="s">
        <v>106</v>
      </c>
      <c r="D11542" s="33" t="s">
        <v>113</v>
      </c>
      <c r="E11542" s="33" t="s">
        <v>105</v>
      </c>
    </row>
    <row r="11543" spans="1:5" ht="15.75" customHeight="1" x14ac:dyDescent="0.25">
      <c r="A11543" s="33">
        <v>15299041</v>
      </c>
      <c r="B11543" s="34">
        <v>43439</v>
      </c>
      <c r="C11543" s="33" t="s">
        <v>21</v>
      </c>
      <c r="D11543" s="33" t="s">
        <v>113</v>
      </c>
      <c r="E11543" s="33" t="s">
        <v>105</v>
      </c>
    </row>
    <row r="11544" spans="1:5" ht="15.75" customHeight="1" x14ac:dyDescent="0.25">
      <c r="A11544" s="33">
        <v>38613643</v>
      </c>
      <c r="B11544" s="34">
        <v>43609</v>
      </c>
      <c r="C11544" s="33" t="s">
        <v>106</v>
      </c>
      <c r="D11544" s="33" t="s">
        <v>113</v>
      </c>
      <c r="E11544" s="33" t="s">
        <v>105</v>
      </c>
    </row>
    <row r="11545" spans="1:5" ht="15.75" customHeight="1" x14ac:dyDescent="0.25">
      <c r="A11545" s="33">
        <v>1371994</v>
      </c>
      <c r="B11545" s="34">
        <v>42692</v>
      </c>
      <c r="C11545" s="33" t="s">
        <v>103</v>
      </c>
      <c r="D11545" s="33" t="s">
        <v>113</v>
      </c>
      <c r="E11545" s="33" t="s">
        <v>105</v>
      </c>
    </row>
    <row r="11546" spans="1:5" ht="15.75" customHeight="1" x14ac:dyDescent="0.25">
      <c r="A11546" s="33">
        <v>42073846</v>
      </c>
      <c r="B11546" s="34">
        <v>43251</v>
      </c>
      <c r="C11546" s="33" t="s">
        <v>103</v>
      </c>
      <c r="D11546" s="33" t="s">
        <v>113</v>
      </c>
      <c r="E11546" s="33" t="s">
        <v>105</v>
      </c>
    </row>
    <row r="11547" spans="1:5" ht="15.75" customHeight="1" x14ac:dyDescent="0.25">
      <c r="A11547" s="33">
        <v>40202257</v>
      </c>
      <c r="B11547" s="34">
        <v>43038</v>
      </c>
      <c r="C11547" s="33" t="s">
        <v>103</v>
      </c>
      <c r="D11547" s="33" t="s">
        <v>113</v>
      </c>
      <c r="E11547" s="33" t="s">
        <v>105</v>
      </c>
    </row>
    <row r="11548" spans="1:5" ht="15.75" customHeight="1" x14ac:dyDescent="0.25">
      <c r="A11548" s="33">
        <v>44079517</v>
      </c>
      <c r="B11548" s="34">
        <v>43837</v>
      </c>
      <c r="C11548" s="33" t="s">
        <v>106</v>
      </c>
      <c r="D11548" s="33" t="s">
        <v>113</v>
      </c>
      <c r="E11548" s="33" t="s">
        <v>107</v>
      </c>
    </row>
    <row r="11549" spans="1:5" ht="15.75" customHeight="1" x14ac:dyDescent="0.25">
      <c r="A11549" s="33">
        <v>37560218</v>
      </c>
      <c r="B11549" s="34">
        <v>43018</v>
      </c>
      <c r="C11549" s="33" t="s">
        <v>103</v>
      </c>
      <c r="D11549" s="33" t="s">
        <v>113</v>
      </c>
      <c r="E11549" s="33" t="s">
        <v>107</v>
      </c>
    </row>
    <row r="11550" spans="1:5" ht="15.75" customHeight="1" x14ac:dyDescent="0.25">
      <c r="A11550" s="33">
        <v>41745525</v>
      </c>
      <c r="B11550" s="34">
        <v>43677</v>
      </c>
      <c r="C11550" s="33" t="s">
        <v>106</v>
      </c>
      <c r="D11550" s="33" t="s">
        <v>113</v>
      </c>
      <c r="E11550" s="33" t="s">
        <v>105</v>
      </c>
    </row>
    <row r="11551" spans="1:5" ht="15.75" customHeight="1" x14ac:dyDescent="0.25">
      <c r="A11551" s="33">
        <v>27143806</v>
      </c>
      <c r="B11551" s="34">
        <v>43576</v>
      </c>
      <c r="C11551" s="33" t="s">
        <v>21</v>
      </c>
      <c r="D11551" s="33" t="s">
        <v>113</v>
      </c>
      <c r="E11551" s="33" t="s">
        <v>105</v>
      </c>
    </row>
    <row r="11552" spans="1:5" ht="15.75" customHeight="1" x14ac:dyDescent="0.25">
      <c r="A11552" s="33">
        <v>44522057</v>
      </c>
      <c r="B11552" s="34">
        <v>43782</v>
      </c>
      <c r="C11552" s="33" t="s">
        <v>106</v>
      </c>
      <c r="D11552" s="33" t="s">
        <v>113</v>
      </c>
      <c r="E11552" s="33" t="s">
        <v>105</v>
      </c>
    </row>
    <row r="11553" spans="1:5" ht="15.75" customHeight="1" x14ac:dyDescent="0.25">
      <c r="A11553" s="33">
        <v>42814248</v>
      </c>
      <c r="B11553" s="34">
        <v>43457</v>
      </c>
      <c r="C11553" s="33" t="s">
        <v>103</v>
      </c>
      <c r="D11553" s="33" t="s">
        <v>113</v>
      </c>
      <c r="E11553" s="33" t="s">
        <v>105</v>
      </c>
    </row>
    <row r="11554" spans="1:5" ht="15.75" customHeight="1" x14ac:dyDescent="0.25">
      <c r="A11554" s="33">
        <v>42062261</v>
      </c>
      <c r="B11554" s="34">
        <v>43252</v>
      </c>
      <c r="C11554" s="33" t="s">
        <v>21</v>
      </c>
      <c r="D11554" s="33" t="s">
        <v>113</v>
      </c>
      <c r="E11554" s="33" t="s">
        <v>105</v>
      </c>
    </row>
    <row r="11555" spans="1:5" ht="15.75" customHeight="1" x14ac:dyDescent="0.25">
      <c r="A11555" s="33">
        <v>36442373</v>
      </c>
      <c r="B11555" s="34">
        <v>43065</v>
      </c>
      <c r="C11555" s="33" t="s">
        <v>21</v>
      </c>
      <c r="D11555" s="33" t="s">
        <v>113</v>
      </c>
      <c r="E11555" s="33" t="s">
        <v>107</v>
      </c>
    </row>
    <row r="11556" spans="1:5" ht="15.75" customHeight="1" x14ac:dyDescent="0.25">
      <c r="A11556" s="33">
        <v>38854023</v>
      </c>
      <c r="B11556" s="34">
        <v>43909</v>
      </c>
      <c r="C11556" s="33" t="s">
        <v>106</v>
      </c>
      <c r="D11556" s="33" t="s">
        <v>113</v>
      </c>
      <c r="E11556" s="33" t="s">
        <v>105</v>
      </c>
    </row>
    <row r="11557" spans="1:5" ht="15.75" customHeight="1" x14ac:dyDescent="0.25">
      <c r="A11557" s="33">
        <v>47495764</v>
      </c>
      <c r="B11557" s="34">
        <v>43819</v>
      </c>
      <c r="C11557" s="33" t="s">
        <v>106</v>
      </c>
      <c r="D11557" s="33" t="s">
        <v>113</v>
      </c>
      <c r="E11557" s="33" t="s">
        <v>105</v>
      </c>
    </row>
    <row r="11558" spans="1:5" ht="15.75" customHeight="1" x14ac:dyDescent="0.25">
      <c r="A11558" s="33">
        <v>30588452</v>
      </c>
      <c r="B11558" s="34">
        <v>42829</v>
      </c>
      <c r="C11558" s="33" t="s">
        <v>103</v>
      </c>
      <c r="D11558" s="33" t="s">
        <v>113</v>
      </c>
      <c r="E11558" s="33" t="s">
        <v>105</v>
      </c>
    </row>
    <row r="11559" spans="1:5" ht="15.75" customHeight="1" x14ac:dyDescent="0.25">
      <c r="A11559" s="33">
        <v>49823042</v>
      </c>
      <c r="B11559" s="34">
        <v>43830</v>
      </c>
      <c r="C11559" s="33" t="s">
        <v>106</v>
      </c>
      <c r="D11559" s="33" t="s">
        <v>113</v>
      </c>
      <c r="E11559" s="33" t="s">
        <v>107</v>
      </c>
    </row>
    <row r="11560" spans="1:5" ht="15.75" customHeight="1" x14ac:dyDescent="0.25">
      <c r="A11560" s="33">
        <v>37166082</v>
      </c>
      <c r="B11560" s="34">
        <v>43137</v>
      </c>
      <c r="C11560" s="33" t="s">
        <v>106</v>
      </c>
      <c r="D11560" s="33" t="s">
        <v>113</v>
      </c>
      <c r="E11560" s="33" t="s">
        <v>105</v>
      </c>
    </row>
    <row r="11561" spans="1:5" ht="15.75" customHeight="1" x14ac:dyDescent="0.25">
      <c r="A11561" s="33">
        <v>50380827</v>
      </c>
      <c r="B11561" s="34">
        <v>43775</v>
      </c>
      <c r="C11561" s="33" t="s">
        <v>106</v>
      </c>
      <c r="D11561" s="33" t="s">
        <v>113</v>
      </c>
      <c r="E11561" s="33" t="s">
        <v>105</v>
      </c>
    </row>
    <row r="11562" spans="1:5" ht="15.75" customHeight="1" x14ac:dyDescent="0.25">
      <c r="A11562" s="33">
        <v>60319117</v>
      </c>
      <c r="B11562" s="34">
        <v>44154</v>
      </c>
      <c r="C11562" s="33" t="s">
        <v>21</v>
      </c>
      <c r="D11562" s="33" t="s">
        <v>113</v>
      </c>
      <c r="E11562" s="33" t="s">
        <v>105</v>
      </c>
    </row>
    <row r="11563" spans="1:5" ht="15.75" customHeight="1" x14ac:dyDescent="0.25">
      <c r="A11563" s="33">
        <v>51573926</v>
      </c>
      <c r="B11563" s="34">
        <v>43969</v>
      </c>
      <c r="C11563" s="33" t="s">
        <v>21</v>
      </c>
      <c r="D11563" s="33" t="s">
        <v>113</v>
      </c>
      <c r="E11563" s="33" t="s">
        <v>105</v>
      </c>
    </row>
    <row r="11564" spans="1:5" ht="15.75" customHeight="1" x14ac:dyDescent="0.25">
      <c r="A11564" s="33">
        <v>39997138</v>
      </c>
      <c r="B11564" s="34">
        <v>43591</v>
      </c>
      <c r="C11564" s="33" t="s">
        <v>106</v>
      </c>
      <c r="D11564" s="33" t="s">
        <v>113</v>
      </c>
      <c r="E11564" s="33" t="s">
        <v>105</v>
      </c>
    </row>
    <row r="11565" spans="1:5" ht="15.75" customHeight="1" x14ac:dyDescent="0.25">
      <c r="A11565" s="33">
        <v>45182455</v>
      </c>
      <c r="B11565" s="34">
        <v>43719</v>
      </c>
      <c r="C11565" s="33" t="s">
        <v>106</v>
      </c>
      <c r="D11565" s="33" t="s">
        <v>113</v>
      </c>
      <c r="E11565" s="33" t="s">
        <v>107</v>
      </c>
    </row>
    <row r="11566" spans="1:5" ht="15.75" customHeight="1" x14ac:dyDescent="0.25">
      <c r="A11566" s="33">
        <v>49249788</v>
      </c>
      <c r="B11566" s="34">
        <v>43719</v>
      </c>
      <c r="C11566" s="33" t="s">
        <v>106</v>
      </c>
      <c r="D11566" s="33" t="s">
        <v>113</v>
      </c>
      <c r="E11566" s="33" t="s">
        <v>105</v>
      </c>
    </row>
    <row r="11567" spans="1:5" ht="15.75" customHeight="1" x14ac:dyDescent="0.25">
      <c r="A11567" s="33">
        <v>42621711</v>
      </c>
      <c r="B11567" s="34">
        <v>43310</v>
      </c>
      <c r="C11567" s="33" t="s">
        <v>106</v>
      </c>
      <c r="D11567" s="33" t="s">
        <v>113</v>
      </c>
      <c r="E11567" s="33" t="s">
        <v>105</v>
      </c>
    </row>
    <row r="11568" spans="1:5" ht="15.75" customHeight="1" x14ac:dyDescent="0.25">
      <c r="A11568" s="33">
        <v>46413278</v>
      </c>
      <c r="B11568" s="34">
        <v>43580</v>
      </c>
      <c r="C11568" s="33" t="s">
        <v>103</v>
      </c>
      <c r="D11568" s="33" t="s">
        <v>113</v>
      </c>
      <c r="E11568" s="33" t="s">
        <v>107</v>
      </c>
    </row>
    <row r="11569" spans="1:5" ht="15.75" customHeight="1" x14ac:dyDescent="0.25">
      <c r="A11569" s="33">
        <v>44375684</v>
      </c>
      <c r="B11569" s="34">
        <v>43449</v>
      </c>
      <c r="C11569" s="33" t="s">
        <v>21</v>
      </c>
      <c r="D11569" s="33" t="s">
        <v>113</v>
      </c>
      <c r="E11569" s="33" t="s">
        <v>105</v>
      </c>
    </row>
    <row r="11570" spans="1:5" ht="15.75" customHeight="1" x14ac:dyDescent="0.25">
      <c r="A11570" s="33">
        <v>33702498</v>
      </c>
      <c r="B11570" s="34">
        <v>43419</v>
      </c>
      <c r="C11570" s="33" t="s">
        <v>106</v>
      </c>
      <c r="D11570" s="33" t="s">
        <v>113</v>
      </c>
      <c r="E11570" s="33" t="s">
        <v>107</v>
      </c>
    </row>
    <row r="11571" spans="1:5" ht="15.75" customHeight="1" x14ac:dyDescent="0.25">
      <c r="A11571" s="33">
        <v>54602877</v>
      </c>
      <c r="B11571" s="34">
        <v>43910</v>
      </c>
      <c r="C11571" s="33" t="s">
        <v>106</v>
      </c>
      <c r="D11571" s="33" t="s">
        <v>113</v>
      </c>
      <c r="E11571" s="33" t="s">
        <v>107</v>
      </c>
    </row>
    <row r="11572" spans="1:5" ht="15.75" customHeight="1" x14ac:dyDescent="0.25">
      <c r="A11572" s="33">
        <v>26508740</v>
      </c>
      <c r="B11572" s="34">
        <v>43605</v>
      </c>
      <c r="C11572" s="33" t="s">
        <v>108</v>
      </c>
      <c r="D11572" s="33" t="s">
        <v>113</v>
      </c>
      <c r="E11572" s="33" t="s">
        <v>105</v>
      </c>
    </row>
    <row r="11573" spans="1:5" ht="15.75" customHeight="1" x14ac:dyDescent="0.25">
      <c r="A11573" s="33">
        <v>46958760</v>
      </c>
      <c r="B11573" s="34">
        <v>43706</v>
      </c>
      <c r="C11573" s="33" t="s">
        <v>106</v>
      </c>
      <c r="D11573" s="33" t="s">
        <v>113</v>
      </c>
      <c r="E11573" s="33" t="s">
        <v>107</v>
      </c>
    </row>
    <row r="11574" spans="1:5" ht="15.75" customHeight="1" x14ac:dyDescent="0.25">
      <c r="A11574" s="33">
        <v>30652200</v>
      </c>
      <c r="B11574" s="34">
        <v>42859</v>
      </c>
      <c r="C11574" s="33" t="s">
        <v>106</v>
      </c>
      <c r="D11574" s="33" t="s">
        <v>113</v>
      </c>
      <c r="E11574" s="33" t="s">
        <v>107</v>
      </c>
    </row>
    <row r="11575" spans="1:5" ht="15.75" customHeight="1" x14ac:dyDescent="0.25">
      <c r="A11575" s="33">
        <v>54349423</v>
      </c>
      <c r="B11575" s="34">
        <v>43902</v>
      </c>
      <c r="C11575" s="33" t="s">
        <v>106</v>
      </c>
      <c r="D11575" s="33" t="s">
        <v>113</v>
      </c>
      <c r="E11575" s="33" t="s">
        <v>105</v>
      </c>
    </row>
    <row r="11576" spans="1:5" ht="15.75" customHeight="1" x14ac:dyDescent="0.25">
      <c r="A11576" s="33">
        <v>56489351</v>
      </c>
      <c r="B11576" s="34">
        <v>43995</v>
      </c>
      <c r="C11576" s="33" t="s">
        <v>106</v>
      </c>
      <c r="D11576" s="33" t="s">
        <v>113</v>
      </c>
      <c r="E11576" s="33" t="s">
        <v>105</v>
      </c>
    </row>
    <row r="11577" spans="1:5" ht="15.75" customHeight="1" x14ac:dyDescent="0.25">
      <c r="A11577" s="33">
        <v>45472048</v>
      </c>
      <c r="B11577" s="34">
        <v>43632</v>
      </c>
      <c r="C11577" s="33" t="s">
        <v>106</v>
      </c>
      <c r="D11577" s="33" t="s">
        <v>113</v>
      </c>
      <c r="E11577" s="33" t="s">
        <v>105</v>
      </c>
    </row>
    <row r="11578" spans="1:5" ht="15.75" customHeight="1" x14ac:dyDescent="0.25">
      <c r="A11578" s="33">
        <v>48271969</v>
      </c>
      <c r="B11578" s="34">
        <v>43669</v>
      </c>
      <c r="C11578" s="33" t="s">
        <v>106</v>
      </c>
      <c r="D11578" s="33" t="s">
        <v>113</v>
      </c>
      <c r="E11578" s="33" t="s">
        <v>105</v>
      </c>
    </row>
    <row r="11579" spans="1:5" ht="15.75" customHeight="1" x14ac:dyDescent="0.25">
      <c r="A11579" s="33">
        <v>35041489</v>
      </c>
      <c r="B11579" s="34">
        <v>43708</v>
      </c>
      <c r="C11579" s="33" t="s">
        <v>106</v>
      </c>
      <c r="D11579" s="33" t="s">
        <v>113</v>
      </c>
      <c r="E11579" s="33" t="s">
        <v>105</v>
      </c>
    </row>
    <row r="11580" spans="1:5" ht="15.75" customHeight="1" x14ac:dyDescent="0.25">
      <c r="A11580" s="33">
        <v>4807611</v>
      </c>
      <c r="B11580" s="34">
        <v>43279</v>
      </c>
      <c r="C11580" s="33" t="s">
        <v>106</v>
      </c>
      <c r="D11580" s="33" t="s">
        <v>113</v>
      </c>
      <c r="E11580" s="33" t="s">
        <v>105</v>
      </c>
    </row>
    <row r="11581" spans="1:5" ht="15.75" customHeight="1" x14ac:dyDescent="0.25">
      <c r="A11581" s="33">
        <v>42094246</v>
      </c>
      <c r="B11581" s="34">
        <v>43272</v>
      </c>
      <c r="C11581" s="33" t="s">
        <v>106</v>
      </c>
      <c r="D11581" s="33" t="s">
        <v>113</v>
      </c>
      <c r="E11581" s="33" t="s">
        <v>107</v>
      </c>
    </row>
    <row r="11582" spans="1:5" ht="15.75" customHeight="1" x14ac:dyDescent="0.25">
      <c r="A11582" s="33">
        <v>46594497</v>
      </c>
      <c r="B11582" s="34">
        <v>43572</v>
      </c>
      <c r="C11582" s="33" t="s">
        <v>21</v>
      </c>
      <c r="D11582" s="33" t="s">
        <v>113</v>
      </c>
      <c r="E11582" s="33" t="s">
        <v>105</v>
      </c>
    </row>
    <row r="11583" spans="1:5" ht="15.75" customHeight="1" x14ac:dyDescent="0.25">
      <c r="A11583" s="33">
        <v>32993173</v>
      </c>
      <c r="B11583" s="34">
        <v>43493</v>
      </c>
      <c r="C11583" s="33" t="s">
        <v>103</v>
      </c>
      <c r="D11583" s="33" t="s">
        <v>113</v>
      </c>
      <c r="E11583" s="33" t="s">
        <v>107</v>
      </c>
    </row>
    <row r="11584" spans="1:5" ht="15.75" customHeight="1" x14ac:dyDescent="0.25">
      <c r="A11584" s="33">
        <v>45814345</v>
      </c>
      <c r="B11584" s="34">
        <v>43782</v>
      </c>
      <c r="C11584" s="33" t="s">
        <v>103</v>
      </c>
      <c r="D11584" s="33" t="s">
        <v>113</v>
      </c>
      <c r="E11584" s="33" t="s">
        <v>105</v>
      </c>
    </row>
    <row r="11585" spans="1:5" ht="15.75" customHeight="1" x14ac:dyDescent="0.25">
      <c r="A11585" s="33">
        <v>42353837</v>
      </c>
      <c r="B11585" s="34">
        <v>43277</v>
      </c>
      <c r="C11585" s="33" t="s">
        <v>103</v>
      </c>
      <c r="D11585" s="33" t="s">
        <v>113</v>
      </c>
      <c r="E11585" s="33" t="s">
        <v>107</v>
      </c>
    </row>
    <row r="11586" spans="1:5" ht="15.75" customHeight="1" x14ac:dyDescent="0.25">
      <c r="A11586" s="33">
        <v>16181236</v>
      </c>
      <c r="B11586" s="34">
        <v>43433</v>
      </c>
      <c r="C11586" s="33" t="s">
        <v>106</v>
      </c>
      <c r="D11586" s="33" t="s">
        <v>113</v>
      </c>
      <c r="E11586" s="33" t="s">
        <v>107</v>
      </c>
    </row>
    <row r="11587" spans="1:5" ht="15.75" customHeight="1" x14ac:dyDescent="0.25">
      <c r="A11587" s="33">
        <v>39242567</v>
      </c>
      <c r="B11587" s="34">
        <v>43272</v>
      </c>
      <c r="C11587" s="33" t="s">
        <v>103</v>
      </c>
      <c r="D11587" s="33" t="s">
        <v>113</v>
      </c>
      <c r="E11587" s="33" t="s">
        <v>107</v>
      </c>
    </row>
    <row r="11588" spans="1:5" ht="15.75" customHeight="1" x14ac:dyDescent="0.25">
      <c r="A11588" s="33">
        <v>40659148</v>
      </c>
      <c r="B11588" s="34">
        <v>43179</v>
      </c>
      <c r="C11588" s="33" t="s">
        <v>106</v>
      </c>
      <c r="D11588" s="33" t="s">
        <v>113</v>
      </c>
      <c r="E11588" s="33" t="s">
        <v>105</v>
      </c>
    </row>
    <row r="11589" spans="1:5" ht="15.75" customHeight="1" x14ac:dyDescent="0.25">
      <c r="A11589" s="33">
        <v>2056402</v>
      </c>
      <c r="B11589" s="34">
        <v>43720</v>
      </c>
      <c r="C11589" s="33" t="s">
        <v>103</v>
      </c>
      <c r="D11589" s="33" t="s">
        <v>113</v>
      </c>
      <c r="E11589" s="33" t="s">
        <v>107</v>
      </c>
    </row>
    <row r="11590" spans="1:5" ht="15.75" customHeight="1" x14ac:dyDescent="0.25">
      <c r="A11590" s="33">
        <v>48970396</v>
      </c>
      <c r="B11590" s="34">
        <v>43776</v>
      </c>
      <c r="C11590" s="33" t="s">
        <v>106</v>
      </c>
      <c r="D11590" s="33" t="s">
        <v>113</v>
      </c>
      <c r="E11590" s="33" t="s">
        <v>107</v>
      </c>
    </row>
    <row r="11591" spans="1:5" ht="15.75" customHeight="1" x14ac:dyDescent="0.25">
      <c r="A11591" s="33">
        <v>43458853</v>
      </c>
      <c r="B11591" s="34">
        <v>43505</v>
      </c>
      <c r="C11591" s="33" t="s">
        <v>103</v>
      </c>
      <c r="D11591" s="33" t="s">
        <v>113</v>
      </c>
      <c r="E11591" s="33" t="s">
        <v>107</v>
      </c>
    </row>
    <row r="11592" spans="1:5" ht="15.75" customHeight="1" x14ac:dyDescent="0.25">
      <c r="A11592" s="33">
        <v>46339633</v>
      </c>
      <c r="B11592" s="34">
        <v>43554</v>
      </c>
      <c r="C11592" s="33" t="s">
        <v>106</v>
      </c>
      <c r="D11592" s="33" t="s">
        <v>113</v>
      </c>
      <c r="E11592" s="33" t="s">
        <v>105</v>
      </c>
    </row>
    <row r="11593" spans="1:5" ht="15.75" customHeight="1" x14ac:dyDescent="0.25">
      <c r="A11593" s="33">
        <v>40856868</v>
      </c>
      <c r="B11593" s="34">
        <v>43739</v>
      </c>
      <c r="C11593" s="33" t="s">
        <v>106</v>
      </c>
      <c r="D11593" s="33" t="s">
        <v>113</v>
      </c>
      <c r="E11593" s="33" t="s">
        <v>105</v>
      </c>
    </row>
    <row r="11594" spans="1:5" ht="15.75" customHeight="1" x14ac:dyDescent="0.25">
      <c r="A11594" s="33">
        <v>52483545</v>
      </c>
      <c r="B11594" s="34">
        <v>43847</v>
      </c>
      <c r="C11594" s="33" t="s">
        <v>106</v>
      </c>
      <c r="D11594" s="33" t="s">
        <v>113</v>
      </c>
      <c r="E11594" s="33" t="s">
        <v>105</v>
      </c>
    </row>
    <row r="11595" spans="1:5" ht="15.75" customHeight="1" x14ac:dyDescent="0.25">
      <c r="A11595" s="33">
        <v>19824485</v>
      </c>
      <c r="B11595" s="34">
        <v>43075</v>
      </c>
      <c r="C11595" s="33" t="s">
        <v>106</v>
      </c>
      <c r="D11595" s="33" t="s">
        <v>113</v>
      </c>
      <c r="E11595" s="33" t="s">
        <v>107</v>
      </c>
    </row>
    <row r="11596" spans="1:5" ht="15.75" customHeight="1" x14ac:dyDescent="0.25">
      <c r="A11596" s="33">
        <v>32780938</v>
      </c>
      <c r="B11596" s="34">
        <v>43263</v>
      </c>
      <c r="C11596" s="33" t="s">
        <v>103</v>
      </c>
      <c r="D11596" s="33" t="s">
        <v>113</v>
      </c>
      <c r="E11596" s="33" t="s">
        <v>105</v>
      </c>
    </row>
    <row r="11597" spans="1:5" ht="15.75" customHeight="1" x14ac:dyDescent="0.25">
      <c r="A11597" s="33">
        <v>52178674</v>
      </c>
      <c r="B11597" s="34">
        <v>43829</v>
      </c>
      <c r="C11597" s="33" t="s">
        <v>106</v>
      </c>
      <c r="D11597" s="33" t="s">
        <v>113</v>
      </c>
      <c r="E11597" s="33" t="s">
        <v>105</v>
      </c>
    </row>
    <row r="11598" spans="1:5" ht="15.75" customHeight="1" x14ac:dyDescent="0.25">
      <c r="A11598" s="33">
        <v>39069937</v>
      </c>
      <c r="B11598" s="34">
        <v>43215</v>
      </c>
      <c r="C11598" s="33" t="s">
        <v>103</v>
      </c>
      <c r="D11598" s="33" t="s">
        <v>113</v>
      </c>
      <c r="E11598" s="33" t="s">
        <v>107</v>
      </c>
    </row>
    <row r="11599" spans="1:5" ht="15.75" customHeight="1" x14ac:dyDescent="0.25">
      <c r="A11599" s="33">
        <v>47363705</v>
      </c>
      <c r="B11599" s="34">
        <v>43806</v>
      </c>
      <c r="C11599" s="33" t="s">
        <v>106</v>
      </c>
      <c r="D11599" s="33" t="s">
        <v>113</v>
      </c>
      <c r="E11599" s="33" t="s">
        <v>107</v>
      </c>
    </row>
    <row r="11600" spans="1:5" ht="15.75" customHeight="1" x14ac:dyDescent="0.25">
      <c r="A11600" s="33">
        <v>46447137</v>
      </c>
      <c r="B11600" s="34">
        <v>43546</v>
      </c>
      <c r="C11600" s="33" t="s">
        <v>106</v>
      </c>
      <c r="D11600" s="33" t="s">
        <v>113</v>
      </c>
      <c r="E11600" s="33" t="s">
        <v>105</v>
      </c>
    </row>
    <row r="11601" spans="1:5" ht="15.75" customHeight="1" x14ac:dyDescent="0.25">
      <c r="A11601" s="33">
        <v>44223577</v>
      </c>
      <c r="B11601" s="34">
        <v>43767</v>
      </c>
      <c r="C11601" s="33" t="s">
        <v>103</v>
      </c>
      <c r="D11601" s="33" t="s">
        <v>113</v>
      </c>
      <c r="E11601" s="33" t="s">
        <v>105</v>
      </c>
    </row>
    <row r="11602" spans="1:5" ht="15.75" customHeight="1" x14ac:dyDescent="0.25">
      <c r="A11602" s="33">
        <v>42169784</v>
      </c>
      <c r="B11602" s="34">
        <v>43471</v>
      </c>
      <c r="C11602" s="33" t="s">
        <v>103</v>
      </c>
      <c r="D11602" s="33" t="s">
        <v>113</v>
      </c>
      <c r="E11602" s="33" t="s">
        <v>107</v>
      </c>
    </row>
    <row r="11603" spans="1:5" ht="15.75" customHeight="1" x14ac:dyDescent="0.25">
      <c r="A11603" s="33">
        <v>40598778</v>
      </c>
      <c r="B11603" s="34">
        <v>43773</v>
      </c>
      <c r="C11603" s="33" t="s">
        <v>21</v>
      </c>
      <c r="D11603" s="33" t="s">
        <v>113</v>
      </c>
      <c r="E11603" s="33" t="s">
        <v>105</v>
      </c>
    </row>
    <row r="11604" spans="1:5" ht="15.75" customHeight="1" x14ac:dyDescent="0.25">
      <c r="A11604" s="33">
        <v>53595464</v>
      </c>
      <c r="B11604" s="34">
        <v>43875</v>
      </c>
      <c r="C11604" s="33" t="s">
        <v>103</v>
      </c>
      <c r="D11604" s="33" t="s">
        <v>113</v>
      </c>
      <c r="E11604" s="33" t="s">
        <v>107</v>
      </c>
    </row>
    <row r="11605" spans="1:5" ht="15.75" customHeight="1" x14ac:dyDescent="0.25">
      <c r="A11605" s="33">
        <v>47102995</v>
      </c>
      <c r="B11605" s="34">
        <v>43596</v>
      </c>
      <c r="C11605" s="33" t="s">
        <v>106</v>
      </c>
      <c r="D11605" s="33" t="s">
        <v>113</v>
      </c>
      <c r="E11605" s="33" t="s">
        <v>105</v>
      </c>
    </row>
    <row r="11606" spans="1:5" ht="15.75" customHeight="1" x14ac:dyDescent="0.25">
      <c r="A11606" s="33">
        <v>24648730</v>
      </c>
      <c r="B11606" s="34">
        <v>44096</v>
      </c>
      <c r="C11606" s="33" t="s">
        <v>21</v>
      </c>
      <c r="D11606" s="33" t="s">
        <v>113</v>
      </c>
      <c r="E11606" s="33" t="s">
        <v>105</v>
      </c>
    </row>
    <row r="11607" spans="1:5" ht="15.75" customHeight="1" x14ac:dyDescent="0.25">
      <c r="A11607" s="33">
        <v>53406763</v>
      </c>
      <c r="B11607" s="34">
        <v>43910</v>
      </c>
      <c r="C11607" s="33" t="s">
        <v>106</v>
      </c>
      <c r="D11607" s="33" t="s">
        <v>113</v>
      </c>
      <c r="E11607" s="33" t="s">
        <v>107</v>
      </c>
    </row>
    <row r="11608" spans="1:5" ht="15.75" customHeight="1" x14ac:dyDescent="0.25">
      <c r="A11608" s="33">
        <v>52097811</v>
      </c>
      <c r="B11608" s="34">
        <v>43918</v>
      </c>
      <c r="C11608" s="33" t="s">
        <v>106</v>
      </c>
      <c r="D11608" s="33" t="s">
        <v>113</v>
      </c>
      <c r="E11608" s="33" t="s">
        <v>107</v>
      </c>
    </row>
    <row r="11609" spans="1:5" ht="15.75" customHeight="1" x14ac:dyDescent="0.25">
      <c r="A11609" s="33">
        <v>42119459</v>
      </c>
      <c r="B11609" s="34">
        <v>43255</v>
      </c>
      <c r="C11609" s="33" t="s">
        <v>103</v>
      </c>
      <c r="D11609" s="33" t="s">
        <v>113</v>
      </c>
      <c r="E11609" s="33" t="s">
        <v>107</v>
      </c>
    </row>
    <row r="11610" spans="1:5" ht="15.75" customHeight="1" x14ac:dyDescent="0.25">
      <c r="A11610" s="33">
        <v>30718236</v>
      </c>
      <c r="B11610" s="34">
        <v>43973</v>
      </c>
      <c r="C11610" s="33" t="s">
        <v>103</v>
      </c>
      <c r="D11610" s="33" t="s">
        <v>113</v>
      </c>
      <c r="E11610" s="33" t="s">
        <v>105</v>
      </c>
    </row>
    <row r="11611" spans="1:5" ht="15.75" customHeight="1" x14ac:dyDescent="0.25">
      <c r="A11611" s="33">
        <v>40123079</v>
      </c>
      <c r="B11611" s="34">
        <v>43072</v>
      </c>
      <c r="C11611" s="33" t="s">
        <v>106</v>
      </c>
      <c r="D11611" s="33" t="s">
        <v>113</v>
      </c>
      <c r="E11611" s="33" t="s">
        <v>107</v>
      </c>
    </row>
    <row r="11612" spans="1:5" ht="15.75" customHeight="1" x14ac:dyDescent="0.25">
      <c r="A11612" s="33">
        <v>50402249</v>
      </c>
      <c r="B11612" s="34">
        <v>43772</v>
      </c>
      <c r="C11612" s="33" t="s">
        <v>106</v>
      </c>
      <c r="D11612" s="33" t="s">
        <v>113</v>
      </c>
      <c r="E11612" s="33" t="s">
        <v>105</v>
      </c>
    </row>
    <row r="11613" spans="1:5" ht="15.75" customHeight="1" x14ac:dyDescent="0.25">
      <c r="A11613" s="33">
        <v>49082383</v>
      </c>
      <c r="B11613" s="34">
        <v>43760</v>
      </c>
      <c r="C11613" s="33" t="s">
        <v>106</v>
      </c>
      <c r="D11613" s="33" t="s">
        <v>113</v>
      </c>
      <c r="E11613" s="33" t="s">
        <v>107</v>
      </c>
    </row>
    <row r="11614" spans="1:5" ht="15.75" customHeight="1" x14ac:dyDescent="0.25">
      <c r="A11614" s="33">
        <v>53448742</v>
      </c>
      <c r="B11614" s="34">
        <v>43886</v>
      </c>
      <c r="C11614" s="33" t="s">
        <v>106</v>
      </c>
      <c r="D11614" s="33" t="s">
        <v>113</v>
      </c>
      <c r="E11614" s="33" t="s">
        <v>107</v>
      </c>
    </row>
    <row r="11615" spans="1:5" ht="15.75" customHeight="1" x14ac:dyDescent="0.25">
      <c r="A11615" s="33">
        <v>44446611</v>
      </c>
      <c r="B11615" s="34">
        <v>43846</v>
      </c>
      <c r="C11615" s="33" t="s">
        <v>106</v>
      </c>
      <c r="D11615" s="33" t="s">
        <v>113</v>
      </c>
      <c r="E11615" s="33" t="s">
        <v>105</v>
      </c>
    </row>
    <row r="11616" spans="1:5" ht="15.75" customHeight="1" x14ac:dyDescent="0.25">
      <c r="A11616" s="33">
        <v>23432375</v>
      </c>
      <c r="B11616" s="34">
        <v>43578</v>
      </c>
      <c r="C11616" s="33" t="s">
        <v>103</v>
      </c>
      <c r="D11616" s="33" t="s">
        <v>113</v>
      </c>
      <c r="E11616" s="33" t="s">
        <v>105</v>
      </c>
    </row>
    <row r="11617" spans="1:5" ht="15.75" customHeight="1" x14ac:dyDescent="0.25">
      <c r="A11617" s="33">
        <v>39183944</v>
      </c>
      <c r="B11617" s="34">
        <v>43156</v>
      </c>
      <c r="C11617" s="33" t="s">
        <v>21</v>
      </c>
      <c r="D11617" s="33" t="s">
        <v>113</v>
      </c>
      <c r="E11617" s="33" t="s">
        <v>105</v>
      </c>
    </row>
    <row r="11618" spans="1:5" ht="15.75" customHeight="1" x14ac:dyDescent="0.25">
      <c r="A11618" s="33">
        <v>39428466</v>
      </c>
      <c r="B11618" s="34">
        <v>43770</v>
      </c>
      <c r="C11618" s="33" t="s">
        <v>106</v>
      </c>
      <c r="D11618" s="33" t="s">
        <v>113</v>
      </c>
      <c r="E11618" s="33" t="s">
        <v>107</v>
      </c>
    </row>
    <row r="11619" spans="1:5" ht="15.75" customHeight="1" x14ac:dyDescent="0.25">
      <c r="A11619" s="33">
        <v>41671003</v>
      </c>
      <c r="B11619" s="34">
        <v>43603</v>
      </c>
      <c r="C11619" s="33" t="s">
        <v>103</v>
      </c>
      <c r="D11619" s="33" t="s">
        <v>113</v>
      </c>
      <c r="E11619" s="33" t="s">
        <v>105</v>
      </c>
    </row>
    <row r="11620" spans="1:5" ht="15.75" customHeight="1" x14ac:dyDescent="0.25">
      <c r="A11620" s="33">
        <v>35499452</v>
      </c>
      <c r="B11620" s="34">
        <v>43752</v>
      </c>
      <c r="C11620" s="33" t="s">
        <v>106</v>
      </c>
      <c r="D11620" s="33" t="s">
        <v>113</v>
      </c>
      <c r="E11620" s="33" t="s">
        <v>105</v>
      </c>
    </row>
    <row r="11621" spans="1:5" ht="15.75" customHeight="1" x14ac:dyDescent="0.25">
      <c r="A11621" s="33">
        <v>21332750</v>
      </c>
      <c r="B11621" s="34">
        <v>42736</v>
      </c>
      <c r="C11621" s="33" t="s">
        <v>106</v>
      </c>
      <c r="D11621" s="33" t="s">
        <v>113</v>
      </c>
      <c r="E11621" s="33" t="s">
        <v>105</v>
      </c>
    </row>
    <row r="11622" spans="1:5" ht="15.75" customHeight="1" x14ac:dyDescent="0.25">
      <c r="A11622" s="33">
        <v>13952081</v>
      </c>
      <c r="B11622" s="34">
        <v>43462</v>
      </c>
      <c r="C11622" s="33" t="s">
        <v>106</v>
      </c>
      <c r="D11622" s="33" t="s">
        <v>113</v>
      </c>
      <c r="E11622" s="33" t="s">
        <v>105</v>
      </c>
    </row>
    <row r="11623" spans="1:5" ht="15.75" customHeight="1" x14ac:dyDescent="0.25">
      <c r="A11623" s="33">
        <v>36593986</v>
      </c>
      <c r="B11623" s="34">
        <v>43890</v>
      </c>
      <c r="C11623" s="33" t="s">
        <v>103</v>
      </c>
      <c r="D11623" s="33" t="s">
        <v>113</v>
      </c>
      <c r="E11623" s="33" t="s">
        <v>107</v>
      </c>
    </row>
    <row r="11624" spans="1:5" ht="15.75" customHeight="1" x14ac:dyDescent="0.25">
      <c r="A11624" s="33">
        <v>49547706</v>
      </c>
      <c r="B11624" s="34">
        <v>43823</v>
      </c>
      <c r="C11624" s="33" t="s">
        <v>103</v>
      </c>
      <c r="D11624" s="33" t="s">
        <v>113</v>
      </c>
      <c r="E11624" s="33" t="s">
        <v>105</v>
      </c>
    </row>
    <row r="11625" spans="1:5" ht="15.75" customHeight="1" x14ac:dyDescent="0.25">
      <c r="A11625" s="33">
        <v>47723268</v>
      </c>
      <c r="B11625" s="34">
        <v>43635</v>
      </c>
      <c r="C11625" s="33" t="s">
        <v>106</v>
      </c>
      <c r="D11625" s="33" t="s">
        <v>113</v>
      </c>
      <c r="E11625" s="33" t="s">
        <v>105</v>
      </c>
    </row>
    <row r="11626" spans="1:5" ht="15.75" customHeight="1" x14ac:dyDescent="0.25">
      <c r="A11626" s="33">
        <v>50659201</v>
      </c>
      <c r="B11626" s="34">
        <v>43780</v>
      </c>
      <c r="C11626" s="33" t="s">
        <v>103</v>
      </c>
      <c r="D11626" s="33" t="s">
        <v>113</v>
      </c>
      <c r="E11626" s="33" t="s">
        <v>107</v>
      </c>
    </row>
    <row r="11627" spans="1:5" ht="15.75" customHeight="1" x14ac:dyDescent="0.25">
      <c r="A11627" s="33">
        <v>52573116</v>
      </c>
      <c r="B11627" s="34">
        <v>43908</v>
      </c>
      <c r="C11627" s="33" t="s">
        <v>106</v>
      </c>
      <c r="D11627" s="33" t="s">
        <v>113</v>
      </c>
      <c r="E11627" s="33" t="s">
        <v>105</v>
      </c>
    </row>
    <row r="11628" spans="1:5" ht="15.75" customHeight="1" x14ac:dyDescent="0.25">
      <c r="A11628" s="33">
        <v>41855947</v>
      </c>
      <c r="B11628" s="34">
        <v>43614</v>
      </c>
      <c r="C11628" s="33" t="s">
        <v>106</v>
      </c>
      <c r="D11628" s="33" t="s">
        <v>113</v>
      </c>
      <c r="E11628" s="33" t="s">
        <v>105</v>
      </c>
    </row>
    <row r="11629" spans="1:5" ht="15.75" customHeight="1" x14ac:dyDescent="0.25">
      <c r="A11629" s="33">
        <v>42418771</v>
      </c>
      <c r="B11629" s="34">
        <v>43841</v>
      </c>
      <c r="C11629" s="33" t="s">
        <v>103</v>
      </c>
      <c r="D11629" s="33" t="s">
        <v>113</v>
      </c>
      <c r="E11629" s="33" t="s">
        <v>107</v>
      </c>
    </row>
    <row r="11630" spans="1:5" ht="15.75" customHeight="1" x14ac:dyDescent="0.25">
      <c r="A11630" s="33">
        <v>34754611</v>
      </c>
      <c r="B11630" s="34">
        <v>42877</v>
      </c>
      <c r="C11630" s="33" t="s">
        <v>103</v>
      </c>
      <c r="D11630" s="33" t="s">
        <v>113</v>
      </c>
      <c r="E11630" s="33" t="s">
        <v>105</v>
      </c>
    </row>
    <row r="11631" spans="1:5" ht="15.75" customHeight="1" x14ac:dyDescent="0.25">
      <c r="A11631" s="33">
        <v>53415211</v>
      </c>
      <c r="B11631" s="34">
        <v>43879</v>
      </c>
      <c r="C11631" s="33" t="s">
        <v>106</v>
      </c>
      <c r="D11631" s="33" t="s">
        <v>113</v>
      </c>
      <c r="E11631" s="33" t="s">
        <v>107</v>
      </c>
    </row>
    <row r="11632" spans="1:5" ht="15.75" customHeight="1" x14ac:dyDescent="0.25">
      <c r="A11632" s="33">
        <v>46015724</v>
      </c>
      <c r="B11632" s="34">
        <v>43944</v>
      </c>
      <c r="C11632" s="33" t="s">
        <v>106</v>
      </c>
      <c r="D11632" s="33" t="s">
        <v>113</v>
      </c>
      <c r="E11632" s="33" t="s">
        <v>107</v>
      </c>
    </row>
    <row r="11633" spans="1:5" ht="15.75" customHeight="1" x14ac:dyDescent="0.25">
      <c r="A11633" s="33">
        <v>34159310</v>
      </c>
      <c r="B11633" s="34">
        <v>43347</v>
      </c>
      <c r="C11633" s="33" t="s">
        <v>103</v>
      </c>
      <c r="D11633" s="33" t="s">
        <v>113</v>
      </c>
      <c r="E11633" s="33" t="s">
        <v>107</v>
      </c>
    </row>
    <row r="11634" spans="1:5" ht="15.75" customHeight="1" x14ac:dyDescent="0.25">
      <c r="A11634" s="33">
        <v>41325959</v>
      </c>
      <c r="B11634" s="34">
        <v>43237</v>
      </c>
      <c r="C11634" s="33" t="s">
        <v>106</v>
      </c>
      <c r="D11634" s="33" t="s">
        <v>113</v>
      </c>
      <c r="E11634" s="33" t="s">
        <v>105</v>
      </c>
    </row>
    <row r="11635" spans="1:5" ht="15.75" customHeight="1" x14ac:dyDescent="0.25">
      <c r="A11635" s="33">
        <v>54332625</v>
      </c>
      <c r="B11635" s="34">
        <v>43909</v>
      </c>
      <c r="C11635" s="33" t="s">
        <v>108</v>
      </c>
      <c r="D11635" s="33" t="s">
        <v>113</v>
      </c>
      <c r="E11635" s="33" t="s">
        <v>107</v>
      </c>
    </row>
    <row r="11636" spans="1:5" ht="15.75" customHeight="1" x14ac:dyDescent="0.25">
      <c r="A11636" s="33">
        <v>56455857</v>
      </c>
      <c r="B11636" s="34">
        <v>43994</v>
      </c>
      <c r="C11636" s="33" t="s">
        <v>106</v>
      </c>
      <c r="D11636" s="33" t="s">
        <v>113</v>
      </c>
      <c r="E11636" s="33" t="s">
        <v>105</v>
      </c>
    </row>
    <row r="11637" spans="1:5" ht="15.75" customHeight="1" x14ac:dyDescent="0.25">
      <c r="A11637" s="33">
        <v>6024006</v>
      </c>
      <c r="B11637" s="34">
        <v>43140</v>
      </c>
      <c r="C11637" s="33" t="s">
        <v>106</v>
      </c>
      <c r="D11637" s="33" t="s">
        <v>113</v>
      </c>
      <c r="E11637" s="33" t="s">
        <v>105</v>
      </c>
    </row>
    <row r="11638" spans="1:5" ht="15.75" customHeight="1" x14ac:dyDescent="0.25">
      <c r="A11638" s="33">
        <v>42494550</v>
      </c>
      <c r="B11638" s="34">
        <v>43785</v>
      </c>
      <c r="C11638" s="33" t="s">
        <v>106</v>
      </c>
      <c r="D11638" s="33" t="s">
        <v>113</v>
      </c>
      <c r="E11638" s="33" t="s">
        <v>105</v>
      </c>
    </row>
    <row r="11639" spans="1:5" ht="15.75" customHeight="1" x14ac:dyDescent="0.25">
      <c r="A11639" s="33">
        <v>37869147</v>
      </c>
      <c r="B11639" s="34">
        <v>43536</v>
      </c>
      <c r="C11639" s="33" t="s">
        <v>106</v>
      </c>
      <c r="D11639" s="33" t="s">
        <v>113</v>
      </c>
      <c r="E11639" s="33" t="s">
        <v>105</v>
      </c>
    </row>
    <row r="11640" spans="1:5" ht="15.75" customHeight="1" x14ac:dyDescent="0.25">
      <c r="A11640" s="33">
        <v>39323785</v>
      </c>
      <c r="B11640" s="34">
        <v>43030</v>
      </c>
      <c r="C11640" s="33" t="s">
        <v>21</v>
      </c>
      <c r="D11640" s="33" t="s">
        <v>113</v>
      </c>
      <c r="E11640" s="33" t="s">
        <v>105</v>
      </c>
    </row>
    <row r="11641" spans="1:5" ht="15.75" customHeight="1" x14ac:dyDescent="0.25">
      <c r="A11641" s="33">
        <v>53780398</v>
      </c>
      <c r="B11641" s="34">
        <v>43983</v>
      </c>
      <c r="C11641" s="33" t="s">
        <v>106</v>
      </c>
      <c r="D11641" s="33" t="s">
        <v>113</v>
      </c>
      <c r="E11641" s="33" t="s">
        <v>105</v>
      </c>
    </row>
    <row r="11642" spans="1:5" ht="15.75" customHeight="1" x14ac:dyDescent="0.25">
      <c r="A11642" s="33">
        <v>51886538</v>
      </c>
      <c r="B11642" s="34">
        <v>43820</v>
      </c>
      <c r="C11642" s="33" t="s">
        <v>106</v>
      </c>
      <c r="D11642" s="33" t="s">
        <v>113</v>
      </c>
      <c r="E11642" s="33" t="s">
        <v>105</v>
      </c>
    </row>
    <row r="11643" spans="1:5" ht="15.75" customHeight="1" x14ac:dyDescent="0.25">
      <c r="A11643" s="33">
        <v>47196227</v>
      </c>
      <c r="B11643" s="34">
        <v>43611</v>
      </c>
      <c r="C11643" s="33" t="s">
        <v>103</v>
      </c>
      <c r="D11643" s="33" t="s">
        <v>113</v>
      </c>
      <c r="E11643" s="33" t="s">
        <v>105</v>
      </c>
    </row>
    <row r="11644" spans="1:5" ht="15.75" customHeight="1" x14ac:dyDescent="0.25">
      <c r="A11644" s="33">
        <v>41295126</v>
      </c>
      <c r="B11644" s="34">
        <v>43268</v>
      </c>
      <c r="C11644" s="33" t="s">
        <v>106</v>
      </c>
      <c r="D11644" s="33" t="s">
        <v>113</v>
      </c>
      <c r="E11644" s="33" t="s">
        <v>105</v>
      </c>
    </row>
    <row r="11645" spans="1:5" ht="15.75" customHeight="1" x14ac:dyDescent="0.25">
      <c r="A11645" s="33">
        <v>22686232</v>
      </c>
      <c r="B11645" s="34">
        <v>43396</v>
      </c>
      <c r="C11645" s="33" t="s">
        <v>106</v>
      </c>
      <c r="D11645" s="33" t="s">
        <v>113</v>
      </c>
      <c r="E11645" s="33" t="s">
        <v>105</v>
      </c>
    </row>
    <row r="11646" spans="1:5" ht="15.75" customHeight="1" x14ac:dyDescent="0.25">
      <c r="A11646" s="33">
        <v>41178058</v>
      </c>
      <c r="B11646" s="34">
        <v>43668</v>
      </c>
      <c r="C11646" s="33" t="s">
        <v>103</v>
      </c>
      <c r="D11646" s="33" t="s">
        <v>113</v>
      </c>
      <c r="E11646" s="33" t="s">
        <v>105</v>
      </c>
    </row>
    <row r="11647" spans="1:5" ht="15.75" customHeight="1" x14ac:dyDescent="0.25">
      <c r="A11647" s="33">
        <v>25949371</v>
      </c>
      <c r="B11647" s="34">
        <v>43725</v>
      </c>
      <c r="C11647" s="33" t="s">
        <v>21</v>
      </c>
      <c r="D11647" s="33" t="s">
        <v>113</v>
      </c>
      <c r="E11647" s="33" t="s">
        <v>105</v>
      </c>
    </row>
    <row r="11648" spans="1:5" ht="15.75" customHeight="1" x14ac:dyDescent="0.25">
      <c r="A11648" s="33">
        <v>42593517</v>
      </c>
      <c r="B11648" s="34">
        <v>43906</v>
      </c>
      <c r="C11648" s="33" t="s">
        <v>106</v>
      </c>
      <c r="D11648" s="33" t="s">
        <v>113</v>
      </c>
      <c r="E11648" s="33" t="s">
        <v>105</v>
      </c>
    </row>
    <row r="11649" spans="1:5" ht="15.75" customHeight="1" x14ac:dyDescent="0.25">
      <c r="A11649" s="33">
        <v>38330230</v>
      </c>
      <c r="B11649" s="34">
        <v>42810</v>
      </c>
      <c r="C11649" s="33" t="s">
        <v>103</v>
      </c>
      <c r="D11649" s="33" t="s">
        <v>113</v>
      </c>
      <c r="E11649" s="33" t="s">
        <v>107</v>
      </c>
    </row>
    <row r="11650" spans="1:5" ht="15.75" customHeight="1" x14ac:dyDescent="0.25">
      <c r="A11650" s="33">
        <v>35605165</v>
      </c>
      <c r="B11650" s="34">
        <v>43118</v>
      </c>
      <c r="C11650" s="33" t="s">
        <v>103</v>
      </c>
      <c r="D11650" s="33" t="s">
        <v>113</v>
      </c>
      <c r="E11650" s="33" t="s">
        <v>105</v>
      </c>
    </row>
    <row r="11651" spans="1:5" ht="15.75" customHeight="1" x14ac:dyDescent="0.25">
      <c r="A11651" s="33">
        <v>8262835</v>
      </c>
      <c r="B11651" s="34">
        <v>43098</v>
      </c>
      <c r="C11651" s="33" t="s">
        <v>106</v>
      </c>
      <c r="D11651" s="33" t="s">
        <v>113</v>
      </c>
      <c r="E11651" s="33" t="s">
        <v>107</v>
      </c>
    </row>
    <row r="11652" spans="1:5" ht="15.75" customHeight="1" x14ac:dyDescent="0.25">
      <c r="A11652" s="33">
        <v>41414720</v>
      </c>
      <c r="B11652" s="34">
        <v>43187</v>
      </c>
      <c r="C11652" s="33" t="s">
        <v>106</v>
      </c>
      <c r="D11652" s="33" t="s">
        <v>113</v>
      </c>
      <c r="E11652" s="33" t="s">
        <v>105</v>
      </c>
    </row>
    <row r="11653" spans="1:5" ht="15.75" customHeight="1" x14ac:dyDescent="0.25">
      <c r="A11653" s="33">
        <v>52698096</v>
      </c>
      <c r="B11653" s="34">
        <v>43875</v>
      </c>
      <c r="C11653" s="33" t="s">
        <v>103</v>
      </c>
      <c r="D11653" s="33" t="s">
        <v>113</v>
      </c>
      <c r="E11653" s="33" t="s">
        <v>107</v>
      </c>
    </row>
    <row r="11654" spans="1:5" ht="15.75" customHeight="1" x14ac:dyDescent="0.25">
      <c r="A11654" s="33">
        <v>24355389</v>
      </c>
      <c r="B11654" s="34">
        <v>42676</v>
      </c>
      <c r="C11654" s="33" t="s">
        <v>103</v>
      </c>
      <c r="D11654" s="33" t="s">
        <v>113</v>
      </c>
      <c r="E11654" s="33" t="s">
        <v>105</v>
      </c>
    </row>
    <row r="11655" spans="1:5" ht="15.75" customHeight="1" x14ac:dyDescent="0.25">
      <c r="A11655" s="33">
        <v>561160</v>
      </c>
      <c r="B11655" s="34">
        <v>43917</v>
      </c>
      <c r="C11655" s="33" t="s">
        <v>106</v>
      </c>
      <c r="D11655" s="33" t="s">
        <v>113</v>
      </c>
      <c r="E11655" s="33" t="s">
        <v>105</v>
      </c>
    </row>
    <row r="11656" spans="1:5" ht="15.75" customHeight="1" x14ac:dyDescent="0.25">
      <c r="A11656" s="33">
        <v>1811779</v>
      </c>
      <c r="B11656" s="34">
        <v>43592</v>
      </c>
      <c r="C11656" s="33" t="s">
        <v>103</v>
      </c>
      <c r="D11656" s="33" t="s">
        <v>113</v>
      </c>
      <c r="E11656" s="33" t="s">
        <v>105</v>
      </c>
    </row>
    <row r="11657" spans="1:5" ht="15.75" customHeight="1" x14ac:dyDescent="0.25">
      <c r="A11657" s="33">
        <v>38517427</v>
      </c>
      <c r="B11657" s="34">
        <v>43783</v>
      </c>
      <c r="C11657" s="33" t="s">
        <v>103</v>
      </c>
      <c r="D11657" s="33" t="s">
        <v>113</v>
      </c>
      <c r="E11657" s="33" t="s">
        <v>105</v>
      </c>
    </row>
    <row r="11658" spans="1:5" ht="15.75" customHeight="1" x14ac:dyDescent="0.25">
      <c r="A11658" s="33">
        <v>28772475</v>
      </c>
      <c r="B11658" s="34">
        <v>43575</v>
      </c>
      <c r="C11658" s="33" t="s">
        <v>106</v>
      </c>
      <c r="D11658" s="33" t="s">
        <v>113</v>
      </c>
      <c r="E11658" s="33" t="s">
        <v>105</v>
      </c>
    </row>
    <row r="11659" spans="1:5" ht="15.75" customHeight="1" x14ac:dyDescent="0.25">
      <c r="A11659" s="33">
        <v>42940131</v>
      </c>
      <c r="B11659" s="34">
        <v>43350</v>
      </c>
      <c r="C11659" s="33" t="s">
        <v>103</v>
      </c>
      <c r="D11659" s="33" t="s">
        <v>113</v>
      </c>
      <c r="E11659" s="33" t="s">
        <v>105</v>
      </c>
    </row>
    <row r="11660" spans="1:5" ht="15.75" customHeight="1" x14ac:dyDescent="0.25">
      <c r="A11660" s="33">
        <v>39800520</v>
      </c>
      <c r="B11660" s="34">
        <v>43016</v>
      </c>
      <c r="C11660" s="33" t="s">
        <v>21</v>
      </c>
      <c r="D11660" s="33" t="s">
        <v>113</v>
      </c>
      <c r="E11660" s="33" t="s">
        <v>105</v>
      </c>
    </row>
    <row r="11661" spans="1:5" ht="15.75" customHeight="1" x14ac:dyDescent="0.25">
      <c r="A11661" s="33">
        <v>45954793</v>
      </c>
      <c r="B11661" s="34">
        <v>43517</v>
      </c>
      <c r="C11661" s="33" t="s">
        <v>106</v>
      </c>
      <c r="D11661" s="33" t="s">
        <v>113</v>
      </c>
      <c r="E11661" s="33" t="s">
        <v>107</v>
      </c>
    </row>
    <row r="11662" spans="1:5" ht="15.75" customHeight="1" x14ac:dyDescent="0.25">
      <c r="A11662" s="33">
        <v>33499621</v>
      </c>
      <c r="B11662" s="34">
        <v>42842</v>
      </c>
      <c r="C11662" s="33" t="s">
        <v>106</v>
      </c>
      <c r="D11662" s="33" t="s">
        <v>113</v>
      </c>
      <c r="E11662" s="33" t="s">
        <v>105</v>
      </c>
    </row>
    <row r="11663" spans="1:5" ht="15.75" customHeight="1" x14ac:dyDescent="0.25">
      <c r="A11663" s="33">
        <v>42890245</v>
      </c>
      <c r="B11663" s="34">
        <v>43429</v>
      </c>
      <c r="C11663" s="33" t="s">
        <v>103</v>
      </c>
      <c r="D11663" s="33" t="s">
        <v>113</v>
      </c>
      <c r="E11663" s="33" t="s">
        <v>105</v>
      </c>
    </row>
    <row r="11664" spans="1:5" ht="15.75" customHeight="1" x14ac:dyDescent="0.25">
      <c r="A11664" s="33">
        <v>45292314</v>
      </c>
      <c r="B11664" s="34">
        <v>43561</v>
      </c>
      <c r="C11664" s="33" t="s">
        <v>103</v>
      </c>
      <c r="D11664" s="33" t="s">
        <v>113</v>
      </c>
      <c r="E11664" s="33" t="s">
        <v>107</v>
      </c>
    </row>
    <row r="11665" spans="1:5" ht="15.75" customHeight="1" x14ac:dyDescent="0.25">
      <c r="A11665" s="33">
        <v>55599710</v>
      </c>
      <c r="B11665" s="34">
        <v>44082</v>
      </c>
      <c r="C11665" s="33" t="s">
        <v>103</v>
      </c>
      <c r="D11665" s="33" t="s">
        <v>113</v>
      </c>
      <c r="E11665" s="33" t="s">
        <v>105</v>
      </c>
    </row>
    <row r="11666" spans="1:5" ht="15.75" customHeight="1" x14ac:dyDescent="0.25">
      <c r="A11666" s="33">
        <v>15090433</v>
      </c>
      <c r="B11666" s="34">
        <v>43653</v>
      </c>
      <c r="C11666" s="33" t="s">
        <v>103</v>
      </c>
      <c r="D11666" s="33" t="s">
        <v>113</v>
      </c>
      <c r="E11666" s="33" t="s">
        <v>105</v>
      </c>
    </row>
    <row r="11667" spans="1:5" ht="15.75" customHeight="1" x14ac:dyDescent="0.25">
      <c r="A11667" s="33">
        <v>48087887</v>
      </c>
      <c r="B11667" s="34">
        <v>44136</v>
      </c>
      <c r="C11667" s="33" t="s">
        <v>106</v>
      </c>
      <c r="D11667" s="33" t="s">
        <v>113</v>
      </c>
      <c r="E11667" s="33" t="s">
        <v>107</v>
      </c>
    </row>
    <row r="11668" spans="1:5" ht="15.75" customHeight="1" x14ac:dyDescent="0.25">
      <c r="A11668" s="33">
        <v>46812770</v>
      </c>
      <c r="B11668" s="34">
        <v>43594</v>
      </c>
      <c r="C11668" s="33" t="s">
        <v>106</v>
      </c>
      <c r="D11668" s="33" t="s">
        <v>113</v>
      </c>
      <c r="E11668" s="33" t="s">
        <v>105</v>
      </c>
    </row>
    <row r="11669" spans="1:5" ht="15.75" customHeight="1" x14ac:dyDescent="0.25">
      <c r="A11669" s="33">
        <v>39703649</v>
      </c>
      <c r="B11669" s="34">
        <v>43089</v>
      </c>
      <c r="C11669" s="33" t="s">
        <v>106</v>
      </c>
      <c r="D11669" s="33" t="s">
        <v>113</v>
      </c>
      <c r="E11669" s="33" t="s">
        <v>105</v>
      </c>
    </row>
    <row r="11670" spans="1:5" ht="15.75" customHeight="1" x14ac:dyDescent="0.25">
      <c r="A11670" s="33">
        <v>43693399</v>
      </c>
      <c r="B11670" s="34">
        <v>43479</v>
      </c>
      <c r="C11670" s="33" t="s">
        <v>106</v>
      </c>
      <c r="D11670" s="33" t="s">
        <v>113</v>
      </c>
      <c r="E11670" s="33" t="s">
        <v>107</v>
      </c>
    </row>
    <row r="11671" spans="1:5" ht="15.75" customHeight="1" x14ac:dyDescent="0.25">
      <c r="A11671" s="33">
        <v>51610587</v>
      </c>
      <c r="B11671" s="34">
        <v>43812</v>
      </c>
      <c r="C11671" s="33" t="s">
        <v>106</v>
      </c>
      <c r="D11671" s="33" t="s">
        <v>113</v>
      </c>
      <c r="E11671" s="33" t="s">
        <v>105</v>
      </c>
    </row>
    <row r="11672" spans="1:5" ht="15.75" customHeight="1" x14ac:dyDescent="0.25">
      <c r="A11672" s="33">
        <v>5085787</v>
      </c>
      <c r="B11672" s="34">
        <v>43878</v>
      </c>
      <c r="C11672" s="33" t="s">
        <v>103</v>
      </c>
      <c r="D11672" s="33" t="s">
        <v>113</v>
      </c>
      <c r="E11672" s="33" t="s">
        <v>107</v>
      </c>
    </row>
    <row r="11673" spans="1:5" ht="15.75" customHeight="1" x14ac:dyDescent="0.25">
      <c r="A11673" s="33">
        <v>49779766</v>
      </c>
      <c r="B11673" s="34">
        <v>43749</v>
      </c>
      <c r="C11673" s="33" t="s">
        <v>106</v>
      </c>
      <c r="D11673" s="33" t="s">
        <v>113</v>
      </c>
      <c r="E11673" s="33" t="s">
        <v>105</v>
      </c>
    </row>
    <row r="11674" spans="1:5" ht="15.75" customHeight="1" x14ac:dyDescent="0.25">
      <c r="A11674" s="33">
        <v>44204393</v>
      </c>
      <c r="B11674" s="34">
        <v>43621</v>
      </c>
      <c r="C11674" s="33" t="s">
        <v>106</v>
      </c>
      <c r="D11674" s="33" t="s">
        <v>113</v>
      </c>
      <c r="E11674" s="33" t="s">
        <v>107</v>
      </c>
    </row>
    <row r="11675" spans="1:5" ht="15.75" customHeight="1" x14ac:dyDescent="0.25">
      <c r="A11675" s="33">
        <v>30826439</v>
      </c>
      <c r="B11675" s="34">
        <v>43208</v>
      </c>
      <c r="C11675" s="33" t="s">
        <v>106</v>
      </c>
      <c r="D11675" s="33" t="s">
        <v>113</v>
      </c>
      <c r="E11675" s="33" t="s">
        <v>105</v>
      </c>
    </row>
    <row r="11676" spans="1:5" ht="15.75" customHeight="1" x14ac:dyDescent="0.25">
      <c r="A11676" s="33">
        <v>49626468</v>
      </c>
      <c r="B11676" s="34">
        <v>43736</v>
      </c>
      <c r="C11676" s="33" t="s">
        <v>108</v>
      </c>
      <c r="D11676" s="33" t="s">
        <v>113</v>
      </c>
      <c r="E11676" s="33" t="s">
        <v>107</v>
      </c>
    </row>
    <row r="11677" spans="1:5" ht="15.75" customHeight="1" x14ac:dyDescent="0.25">
      <c r="A11677" s="33">
        <v>34874938</v>
      </c>
      <c r="B11677" s="34">
        <v>43628</v>
      </c>
      <c r="C11677" s="33" t="s">
        <v>103</v>
      </c>
      <c r="D11677" s="33" t="s">
        <v>113</v>
      </c>
      <c r="E11677" s="33" t="s">
        <v>105</v>
      </c>
    </row>
    <row r="11678" spans="1:5" ht="15.75" customHeight="1" x14ac:dyDescent="0.25">
      <c r="A11678" s="33">
        <v>27379385</v>
      </c>
      <c r="B11678" s="34">
        <v>43467</v>
      </c>
      <c r="C11678" s="33" t="s">
        <v>103</v>
      </c>
      <c r="D11678" s="33" t="s">
        <v>113</v>
      </c>
      <c r="E11678" s="33" t="s">
        <v>107</v>
      </c>
    </row>
    <row r="11679" spans="1:5" ht="15.75" customHeight="1" x14ac:dyDescent="0.25">
      <c r="A11679" s="33">
        <v>29821036</v>
      </c>
      <c r="B11679" s="34">
        <v>43383</v>
      </c>
      <c r="C11679" s="33" t="s">
        <v>103</v>
      </c>
      <c r="D11679" s="33" t="s">
        <v>113</v>
      </c>
      <c r="E11679" s="33" t="s">
        <v>107</v>
      </c>
    </row>
    <row r="11680" spans="1:5" ht="15.75" customHeight="1" x14ac:dyDescent="0.25">
      <c r="A11680" s="33">
        <v>42727739</v>
      </c>
      <c r="B11680" s="34">
        <v>43807</v>
      </c>
      <c r="C11680" s="33" t="s">
        <v>106</v>
      </c>
      <c r="D11680" s="33" t="s">
        <v>113</v>
      </c>
      <c r="E11680" s="33" t="s">
        <v>105</v>
      </c>
    </row>
    <row r="11681" spans="1:5" ht="15.75" customHeight="1" x14ac:dyDescent="0.25">
      <c r="A11681" s="33">
        <v>43062728</v>
      </c>
      <c r="B11681" s="34">
        <v>43516</v>
      </c>
      <c r="C11681" s="33" t="s">
        <v>103</v>
      </c>
      <c r="D11681" s="33" t="s">
        <v>113</v>
      </c>
      <c r="E11681" s="33" t="s">
        <v>107</v>
      </c>
    </row>
    <row r="11682" spans="1:5" ht="15.75" customHeight="1" x14ac:dyDescent="0.25">
      <c r="A11682" s="33">
        <v>51133301</v>
      </c>
      <c r="B11682" s="34">
        <v>43886</v>
      </c>
      <c r="C11682" s="33" t="s">
        <v>103</v>
      </c>
      <c r="D11682" s="33" t="s">
        <v>113</v>
      </c>
      <c r="E11682" s="33" t="s">
        <v>105</v>
      </c>
    </row>
    <row r="11683" spans="1:5" ht="15.75" customHeight="1" x14ac:dyDescent="0.25">
      <c r="A11683" s="33">
        <v>44386524</v>
      </c>
      <c r="B11683" s="34">
        <v>43759</v>
      </c>
      <c r="C11683" s="33" t="s">
        <v>106</v>
      </c>
      <c r="D11683" s="33" t="s">
        <v>113</v>
      </c>
      <c r="E11683" s="33" t="s">
        <v>107</v>
      </c>
    </row>
    <row r="11684" spans="1:5" ht="15.75" customHeight="1" x14ac:dyDescent="0.25">
      <c r="A11684" s="33">
        <v>19695024</v>
      </c>
      <c r="B11684" s="34">
        <v>43601</v>
      </c>
      <c r="C11684" s="33" t="s">
        <v>106</v>
      </c>
      <c r="D11684" s="33" t="s">
        <v>113</v>
      </c>
      <c r="E11684" s="33" t="s">
        <v>105</v>
      </c>
    </row>
    <row r="11685" spans="1:5" ht="15.75" customHeight="1" x14ac:dyDescent="0.25">
      <c r="A11685" s="33">
        <v>52704696</v>
      </c>
      <c r="B11685" s="34">
        <v>43932</v>
      </c>
      <c r="C11685" s="33" t="s">
        <v>106</v>
      </c>
      <c r="D11685" s="33" t="s">
        <v>113</v>
      </c>
      <c r="E11685" s="33" t="s">
        <v>105</v>
      </c>
    </row>
    <row r="11686" spans="1:5" ht="15.75" customHeight="1" x14ac:dyDescent="0.25">
      <c r="A11686" s="33">
        <v>36308078</v>
      </c>
      <c r="B11686" s="34">
        <v>42963</v>
      </c>
      <c r="C11686" s="33" t="s">
        <v>21</v>
      </c>
      <c r="D11686" s="33" t="s">
        <v>113</v>
      </c>
      <c r="E11686" s="33" t="s">
        <v>105</v>
      </c>
    </row>
    <row r="11687" spans="1:5" ht="15.75" customHeight="1" x14ac:dyDescent="0.25">
      <c r="A11687" s="33">
        <v>51058556</v>
      </c>
      <c r="B11687" s="34">
        <v>43931</v>
      </c>
      <c r="C11687" s="33" t="s">
        <v>106</v>
      </c>
      <c r="D11687" s="33" t="s">
        <v>113</v>
      </c>
      <c r="E11687" s="33" t="s">
        <v>105</v>
      </c>
    </row>
    <row r="11688" spans="1:5" ht="15.75" customHeight="1" x14ac:dyDescent="0.25">
      <c r="A11688" s="33">
        <v>41674661</v>
      </c>
      <c r="B11688" s="34">
        <v>43295</v>
      </c>
      <c r="C11688" s="33" t="s">
        <v>106</v>
      </c>
      <c r="D11688" s="33" t="s">
        <v>113</v>
      </c>
      <c r="E11688" s="33" t="s">
        <v>107</v>
      </c>
    </row>
    <row r="11689" spans="1:5" ht="15.75" customHeight="1" x14ac:dyDescent="0.25">
      <c r="A11689" s="33">
        <v>50821691</v>
      </c>
      <c r="B11689" s="34">
        <v>43810</v>
      </c>
      <c r="C11689" s="33" t="s">
        <v>106</v>
      </c>
      <c r="D11689" s="33" t="s">
        <v>113</v>
      </c>
      <c r="E11689" s="33" t="s">
        <v>105</v>
      </c>
    </row>
    <row r="11690" spans="1:5" ht="15.75" customHeight="1" x14ac:dyDescent="0.25">
      <c r="A11690" s="33">
        <v>45296124</v>
      </c>
      <c r="B11690" s="34">
        <v>43747</v>
      </c>
      <c r="C11690" s="33" t="s">
        <v>21</v>
      </c>
      <c r="D11690" s="33" t="s">
        <v>113</v>
      </c>
      <c r="E11690" s="33" t="s">
        <v>105</v>
      </c>
    </row>
    <row r="11691" spans="1:5" ht="15.75" customHeight="1" x14ac:dyDescent="0.25">
      <c r="A11691" s="33">
        <v>41388324</v>
      </c>
      <c r="B11691" s="34">
        <v>43517</v>
      </c>
      <c r="C11691" s="33" t="s">
        <v>106</v>
      </c>
      <c r="D11691" s="33" t="s">
        <v>113</v>
      </c>
      <c r="E11691" s="33" t="s">
        <v>107</v>
      </c>
    </row>
    <row r="11692" spans="1:5" ht="15.75" customHeight="1" x14ac:dyDescent="0.25">
      <c r="A11692" s="33">
        <v>26422242</v>
      </c>
      <c r="B11692" s="34">
        <v>43525</v>
      </c>
      <c r="C11692" s="33" t="s">
        <v>106</v>
      </c>
      <c r="D11692" s="33" t="s">
        <v>113</v>
      </c>
      <c r="E11692" s="33" t="s">
        <v>107</v>
      </c>
    </row>
    <row r="11693" spans="1:5" ht="15.75" customHeight="1" x14ac:dyDescent="0.25">
      <c r="A11693" s="33">
        <v>34358646</v>
      </c>
      <c r="B11693" s="34">
        <v>43715</v>
      </c>
      <c r="C11693" s="33" t="s">
        <v>106</v>
      </c>
      <c r="D11693" s="33" t="s">
        <v>113</v>
      </c>
      <c r="E11693" s="33" t="s">
        <v>105</v>
      </c>
    </row>
    <row r="11694" spans="1:5" ht="15.75" customHeight="1" x14ac:dyDescent="0.25">
      <c r="A11694" s="33">
        <v>45134699</v>
      </c>
      <c r="B11694" s="34">
        <v>43752</v>
      </c>
      <c r="C11694" s="33" t="s">
        <v>106</v>
      </c>
      <c r="D11694" s="33" t="s">
        <v>113</v>
      </c>
      <c r="E11694" s="33" t="s">
        <v>105</v>
      </c>
    </row>
    <row r="11695" spans="1:5" ht="15.75" customHeight="1" x14ac:dyDescent="0.25">
      <c r="A11695" s="33">
        <v>30433860</v>
      </c>
      <c r="B11695" s="34">
        <v>43884</v>
      </c>
      <c r="C11695" s="33" t="s">
        <v>106</v>
      </c>
      <c r="D11695" s="33" t="s">
        <v>113</v>
      </c>
      <c r="E11695" s="33" t="s">
        <v>105</v>
      </c>
    </row>
    <row r="11696" spans="1:5" ht="15.75" customHeight="1" x14ac:dyDescent="0.25">
      <c r="A11696" s="33">
        <v>47667697</v>
      </c>
      <c r="B11696" s="34">
        <v>43632</v>
      </c>
      <c r="C11696" s="33" t="s">
        <v>21</v>
      </c>
      <c r="D11696" s="33" t="s">
        <v>113</v>
      </c>
      <c r="E11696" s="33" t="s">
        <v>105</v>
      </c>
    </row>
    <row r="11697" spans="1:5" ht="15.75" customHeight="1" x14ac:dyDescent="0.25">
      <c r="A11697" s="33">
        <v>43024808</v>
      </c>
      <c r="B11697" s="34">
        <v>43499</v>
      </c>
      <c r="C11697" s="33" t="s">
        <v>106</v>
      </c>
      <c r="D11697" s="33" t="s">
        <v>113</v>
      </c>
      <c r="E11697" s="33" t="s">
        <v>107</v>
      </c>
    </row>
    <row r="11698" spans="1:5" ht="15.75" customHeight="1" x14ac:dyDescent="0.25">
      <c r="A11698" s="33">
        <v>11502312</v>
      </c>
      <c r="B11698" s="34">
        <v>44016</v>
      </c>
      <c r="C11698" s="33" t="s">
        <v>103</v>
      </c>
      <c r="D11698" s="33" t="s">
        <v>113</v>
      </c>
      <c r="E11698" s="33" t="s">
        <v>105</v>
      </c>
    </row>
    <row r="11699" spans="1:5" ht="15.75" customHeight="1" x14ac:dyDescent="0.25">
      <c r="A11699" s="33">
        <v>26845132</v>
      </c>
      <c r="B11699" s="34">
        <v>42380</v>
      </c>
      <c r="C11699" s="33" t="s">
        <v>103</v>
      </c>
      <c r="D11699" s="33" t="s">
        <v>113</v>
      </c>
      <c r="E11699" s="33" t="s">
        <v>107</v>
      </c>
    </row>
    <row r="11700" spans="1:5" ht="15.75" customHeight="1" x14ac:dyDescent="0.25">
      <c r="A11700" s="33">
        <v>46180675</v>
      </c>
      <c r="B11700" s="34">
        <v>43540</v>
      </c>
      <c r="C11700" s="33" t="s">
        <v>106</v>
      </c>
      <c r="D11700" s="33" t="s">
        <v>113</v>
      </c>
      <c r="E11700" s="33" t="s">
        <v>107</v>
      </c>
    </row>
    <row r="11701" spans="1:5" ht="15.75" customHeight="1" x14ac:dyDescent="0.25">
      <c r="A11701" s="33">
        <v>39892956</v>
      </c>
      <c r="B11701" s="34">
        <v>42983</v>
      </c>
      <c r="C11701" s="33" t="s">
        <v>103</v>
      </c>
      <c r="D11701" s="33" t="s">
        <v>113</v>
      </c>
      <c r="E11701" s="33" t="s">
        <v>107</v>
      </c>
    </row>
    <row r="11702" spans="1:5" ht="15.75" customHeight="1" x14ac:dyDescent="0.25">
      <c r="A11702" s="33">
        <v>39714861</v>
      </c>
      <c r="B11702" s="34">
        <v>42966</v>
      </c>
      <c r="C11702" s="33" t="s">
        <v>103</v>
      </c>
      <c r="D11702" s="33" t="s">
        <v>113</v>
      </c>
      <c r="E11702" s="33" t="s">
        <v>105</v>
      </c>
    </row>
    <row r="11703" spans="1:5" ht="15.75" customHeight="1" x14ac:dyDescent="0.25">
      <c r="A11703" s="33">
        <v>45793209</v>
      </c>
      <c r="B11703" s="34">
        <v>43514</v>
      </c>
      <c r="C11703" s="33" t="s">
        <v>103</v>
      </c>
      <c r="D11703" s="33" t="s">
        <v>113</v>
      </c>
      <c r="E11703" s="33" t="s">
        <v>107</v>
      </c>
    </row>
    <row r="11704" spans="1:5" ht="15.75" customHeight="1" x14ac:dyDescent="0.25">
      <c r="A11704" s="33">
        <v>17060103</v>
      </c>
      <c r="B11704" s="34">
        <v>43605</v>
      </c>
      <c r="C11704" s="33" t="s">
        <v>103</v>
      </c>
      <c r="D11704" s="33" t="s">
        <v>113</v>
      </c>
      <c r="E11704" s="33" t="s">
        <v>105</v>
      </c>
    </row>
    <row r="11705" spans="1:5" ht="15.75" customHeight="1" x14ac:dyDescent="0.25">
      <c r="A11705" s="33">
        <v>37511184</v>
      </c>
      <c r="B11705" s="34">
        <v>43799</v>
      </c>
      <c r="C11705" s="33" t="s">
        <v>103</v>
      </c>
      <c r="D11705" s="33" t="s">
        <v>113</v>
      </c>
      <c r="E11705" s="33" t="s">
        <v>107</v>
      </c>
    </row>
    <row r="11706" spans="1:5" ht="15.75" customHeight="1" x14ac:dyDescent="0.25">
      <c r="A11706" s="33">
        <v>39151782</v>
      </c>
      <c r="B11706" s="34">
        <v>43189</v>
      </c>
      <c r="C11706" s="33" t="s">
        <v>106</v>
      </c>
      <c r="D11706" s="33" t="s">
        <v>113</v>
      </c>
      <c r="E11706" s="33" t="s">
        <v>105</v>
      </c>
    </row>
    <row r="11707" spans="1:5" ht="15.75" customHeight="1" x14ac:dyDescent="0.25">
      <c r="A11707" s="33">
        <v>2143522</v>
      </c>
      <c r="B11707" s="34">
        <v>43875</v>
      </c>
      <c r="C11707" s="33" t="s">
        <v>106</v>
      </c>
      <c r="D11707" s="33" t="s">
        <v>113</v>
      </c>
      <c r="E11707" s="33" t="s">
        <v>107</v>
      </c>
    </row>
    <row r="11708" spans="1:5" ht="15.75" customHeight="1" x14ac:dyDescent="0.25">
      <c r="A11708" s="33">
        <v>48861297</v>
      </c>
      <c r="B11708" s="34">
        <v>43733</v>
      </c>
      <c r="C11708" s="33" t="s">
        <v>106</v>
      </c>
      <c r="D11708" s="33" t="s">
        <v>113</v>
      </c>
      <c r="E11708" s="33" t="s">
        <v>105</v>
      </c>
    </row>
    <row r="11709" spans="1:5" ht="15.75" customHeight="1" x14ac:dyDescent="0.25">
      <c r="A11709" s="33">
        <v>38634275</v>
      </c>
      <c r="B11709" s="34">
        <v>42846</v>
      </c>
      <c r="C11709" s="33" t="s">
        <v>108</v>
      </c>
      <c r="D11709" s="33" t="s">
        <v>113</v>
      </c>
      <c r="E11709" s="33" t="s">
        <v>105</v>
      </c>
    </row>
    <row r="11710" spans="1:5" ht="15.75" customHeight="1" x14ac:dyDescent="0.25">
      <c r="A11710" s="33">
        <v>33217015</v>
      </c>
      <c r="B11710" s="34">
        <v>43020</v>
      </c>
      <c r="C11710" s="33" t="s">
        <v>103</v>
      </c>
      <c r="D11710" s="33" t="s">
        <v>113</v>
      </c>
      <c r="E11710" s="33" t="s">
        <v>105</v>
      </c>
    </row>
    <row r="11711" spans="1:5" ht="15.75" customHeight="1" x14ac:dyDescent="0.25">
      <c r="A11711" s="33">
        <v>43455860</v>
      </c>
      <c r="B11711" s="34">
        <v>43752</v>
      </c>
      <c r="C11711" s="33" t="s">
        <v>106</v>
      </c>
      <c r="D11711" s="33" t="s">
        <v>113</v>
      </c>
      <c r="E11711" s="33" t="s">
        <v>105</v>
      </c>
    </row>
    <row r="11712" spans="1:5" ht="15.75" customHeight="1" x14ac:dyDescent="0.25">
      <c r="A11712" s="33">
        <v>34174856</v>
      </c>
      <c r="B11712" s="34">
        <v>43083</v>
      </c>
      <c r="C11712" s="33" t="s">
        <v>103</v>
      </c>
      <c r="D11712" s="33" t="s">
        <v>113</v>
      </c>
      <c r="E11712" s="33" t="s">
        <v>105</v>
      </c>
    </row>
    <row r="11713" spans="1:5" ht="15.75" customHeight="1" x14ac:dyDescent="0.25">
      <c r="A11713" s="33">
        <v>46946787</v>
      </c>
      <c r="B11713" s="34">
        <v>43582</v>
      </c>
      <c r="C11713" s="33" t="s">
        <v>103</v>
      </c>
      <c r="D11713" s="33" t="s">
        <v>113</v>
      </c>
      <c r="E11713" s="33" t="s">
        <v>105</v>
      </c>
    </row>
    <row r="11714" spans="1:5" ht="15.75" customHeight="1" x14ac:dyDescent="0.25">
      <c r="A11714" s="33">
        <v>1995275</v>
      </c>
      <c r="B11714" s="34">
        <v>43636</v>
      </c>
      <c r="C11714" s="33" t="s">
        <v>103</v>
      </c>
      <c r="D11714" s="33" t="s">
        <v>113</v>
      </c>
      <c r="E11714" s="33" t="s">
        <v>105</v>
      </c>
    </row>
    <row r="11715" spans="1:5" ht="15.75" customHeight="1" x14ac:dyDescent="0.25">
      <c r="A11715" s="33">
        <v>7133640</v>
      </c>
      <c r="B11715" s="34">
        <v>44008</v>
      </c>
      <c r="C11715" s="33" t="s">
        <v>108</v>
      </c>
      <c r="D11715" s="33" t="s">
        <v>113</v>
      </c>
      <c r="E11715" s="33" t="s">
        <v>107</v>
      </c>
    </row>
    <row r="11716" spans="1:5" ht="15.75" customHeight="1" x14ac:dyDescent="0.25">
      <c r="A11716" s="33">
        <v>18369368</v>
      </c>
      <c r="B11716" s="34">
        <v>43286</v>
      </c>
      <c r="C11716" s="33" t="s">
        <v>106</v>
      </c>
      <c r="D11716" s="33" t="s">
        <v>113</v>
      </c>
      <c r="E11716" s="33" t="s">
        <v>105</v>
      </c>
    </row>
    <row r="11717" spans="1:5" ht="15.75" customHeight="1" x14ac:dyDescent="0.25">
      <c r="A11717" s="33">
        <v>55346198</v>
      </c>
      <c r="B11717" s="34">
        <v>43945</v>
      </c>
      <c r="C11717" s="33" t="s">
        <v>106</v>
      </c>
      <c r="D11717" s="33" t="s">
        <v>113</v>
      </c>
      <c r="E11717" s="33" t="s">
        <v>105</v>
      </c>
    </row>
    <row r="11718" spans="1:5" ht="15.75" customHeight="1" x14ac:dyDescent="0.25">
      <c r="A11718" s="33">
        <v>35676759</v>
      </c>
      <c r="B11718" s="34">
        <v>43525</v>
      </c>
      <c r="C11718" s="33" t="s">
        <v>106</v>
      </c>
      <c r="D11718" s="33" t="s">
        <v>113</v>
      </c>
      <c r="E11718" s="33" t="s">
        <v>105</v>
      </c>
    </row>
    <row r="11719" spans="1:5" ht="15.75" customHeight="1" x14ac:dyDescent="0.25">
      <c r="A11719" s="33">
        <v>40689160</v>
      </c>
      <c r="B11719" s="34">
        <v>43819</v>
      </c>
      <c r="C11719" s="33" t="s">
        <v>106</v>
      </c>
      <c r="D11719" s="33" t="s">
        <v>113</v>
      </c>
      <c r="E11719" s="33" t="s">
        <v>107</v>
      </c>
    </row>
    <row r="11720" spans="1:5" ht="15.75" customHeight="1" x14ac:dyDescent="0.25">
      <c r="A11720" s="33">
        <v>53742521</v>
      </c>
      <c r="B11720" s="34">
        <v>43880</v>
      </c>
      <c r="C11720" s="33" t="s">
        <v>106</v>
      </c>
      <c r="D11720" s="33" t="s">
        <v>113</v>
      </c>
      <c r="E11720" s="33" t="s">
        <v>105</v>
      </c>
    </row>
    <row r="11721" spans="1:5" ht="15.75" customHeight="1" x14ac:dyDescent="0.25">
      <c r="A11721" s="33">
        <v>35408141</v>
      </c>
      <c r="B11721" s="34">
        <v>43515</v>
      </c>
      <c r="C11721" s="33" t="s">
        <v>103</v>
      </c>
      <c r="D11721" s="33" t="s">
        <v>113</v>
      </c>
      <c r="E11721" s="33" t="s">
        <v>105</v>
      </c>
    </row>
    <row r="11722" spans="1:5" ht="15.75" customHeight="1" x14ac:dyDescent="0.25">
      <c r="A11722" s="33">
        <v>47173373</v>
      </c>
      <c r="B11722" s="34">
        <v>44081</v>
      </c>
      <c r="C11722" s="33" t="s">
        <v>106</v>
      </c>
      <c r="D11722" s="33" t="s">
        <v>113</v>
      </c>
      <c r="E11722" s="33" t="s">
        <v>105</v>
      </c>
    </row>
    <row r="11723" spans="1:5" ht="15.75" customHeight="1" x14ac:dyDescent="0.25">
      <c r="A11723" s="33">
        <v>42696541</v>
      </c>
      <c r="B11723" s="34">
        <v>43620</v>
      </c>
      <c r="C11723" s="33" t="s">
        <v>106</v>
      </c>
      <c r="D11723" s="33" t="s">
        <v>113</v>
      </c>
      <c r="E11723" s="33" t="s">
        <v>105</v>
      </c>
    </row>
    <row r="11724" spans="1:5" ht="15.75" customHeight="1" x14ac:dyDescent="0.25">
      <c r="A11724" s="33">
        <v>42704210</v>
      </c>
      <c r="B11724" s="34">
        <v>43308</v>
      </c>
      <c r="C11724" s="33" t="s">
        <v>108</v>
      </c>
      <c r="D11724" s="33" t="s">
        <v>113</v>
      </c>
      <c r="E11724" s="33" t="s">
        <v>105</v>
      </c>
    </row>
    <row r="11725" spans="1:5" ht="15.75" customHeight="1" x14ac:dyDescent="0.25">
      <c r="A11725" s="33">
        <v>5482949</v>
      </c>
      <c r="B11725" s="34">
        <v>43684</v>
      </c>
      <c r="C11725" s="33" t="s">
        <v>106</v>
      </c>
      <c r="D11725" s="33" t="s">
        <v>113</v>
      </c>
      <c r="E11725" s="33" t="s">
        <v>107</v>
      </c>
    </row>
    <row r="11726" spans="1:5" ht="15.75" customHeight="1" x14ac:dyDescent="0.25">
      <c r="A11726" s="33">
        <v>19758821</v>
      </c>
      <c r="B11726" s="34">
        <v>43873</v>
      </c>
      <c r="C11726" s="33" t="s">
        <v>103</v>
      </c>
      <c r="D11726" s="33" t="s">
        <v>113</v>
      </c>
      <c r="E11726" s="33" t="s">
        <v>107</v>
      </c>
    </row>
    <row r="11727" spans="1:5" ht="15.75" customHeight="1" x14ac:dyDescent="0.25">
      <c r="A11727" s="33">
        <v>50160965</v>
      </c>
      <c r="B11727" s="34">
        <v>43764</v>
      </c>
      <c r="C11727" s="33" t="s">
        <v>106</v>
      </c>
      <c r="D11727" s="33" t="s">
        <v>113</v>
      </c>
      <c r="E11727" s="33" t="s">
        <v>107</v>
      </c>
    </row>
    <row r="11728" spans="1:5" ht="15.75" customHeight="1" x14ac:dyDescent="0.25">
      <c r="A11728" s="33">
        <v>48643057</v>
      </c>
      <c r="B11728" s="34">
        <v>43693</v>
      </c>
      <c r="C11728" s="33" t="s">
        <v>106</v>
      </c>
      <c r="D11728" s="33" t="s">
        <v>113</v>
      </c>
      <c r="E11728" s="33" t="s">
        <v>107</v>
      </c>
    </row>
    <row r="11729" spans="1:5" ht="15.75" customHeight="1" x14ac:dyDescent="0.25">
      <c r="A11729" s="33">
        <v>46664160</v>
      </c>
      <c r="B11729" s="34">
        <v>43787</v>
      </c>
      <c r="C11729" s="33" t="s">
        <v>106</v>
      </c>
      <c r="D11729" s="33" t="s">
        <v>114</v>
      </c>
      <c r="E11729" s="33" t="s">
        <v>105</v>
      </c>
    </row>
    <row r="11730" spans="1:5" ht="15.75" customHeight="1" x14ac:dyDescent="0.25">
      <c r="A11730" s="33">
        <v>42351076</v>
      </c>
      <c r="B11730" s="34">
        <v>43286</v>
      </c>
      <c r="C11730" s="33" t="s">
        <v>103</v>
      </c>
      <c r="D11730" s="33" t="s">
        <v>114</v>
      </c>
      <c r="E11730" s="33" t="s">
        <v>105</v>
      </c>
    </row>
    <row r="11731" spans="1:5" ht="15.75" customHeight="1" x14ac:dyDescent="0.25">
      <c r="A11731" s="33">
        <v>32011670</v>
      </c>
      <c r="B11731" s="34">
        <v>43811</v>
      </c>
      <c r="C11731" s="33" t="s">
        <v>108</v>
      </c>
      <c r="D11731" s="33" t="s">
        <v>114</v>
      </c>
      <c r="E11731" s="33" t="s">
        <v>105</v>
      </c>
    </row>
    <row r="11732" spans="1:5" ht="15.75" customHeight="1" x14ac:dyDescent="0.25">
      <c r="A11732" s="33">
        <v>13966284</v>
      </c>
      <c r="B11732" s="34">
        <v>43865</v>
      </c>
      <c r="C11732" s="33" t="s">
        <v>106</v>
      </c>
      <c r="D11732" s="33" t="s">
        <v>114</v>
      </c>
      <c r="E11732" s="33" t="s">
        <v>107</v>
      </c>
    </row>
    <row r="11733" spans="1:5" ht="15.75" customHeight="1" x14ac:dyDescent="0.25">
      <c r="A11733" s="33">
        <v>15344202</v>
      </c>
      <c r="B11733" s="34">
        <v>43842</v>
      </c>
      <c r="C11733" s="33" t="s">
        <v>103</v>
      </c>
      <c r="D11733" s="33" t="s">
        <v>114</v>
      </c>
      <c r="E11733" s="33" t="s">
        <v>107</v>
      </c>
    </row>
    <row r="11734" spans="1:5" ht="15.75" customHeight="1" x14ac:dyDescent="0.25">
      <c r="A11734" s="33">
        <v>6898629</v>
      </c>
      <c r="B11734" s="34">
        <v>43612</v>
      </c>
      <c r="C11734" s="33" t="s">
        <v>21</v>
      </c>
      <c r="D11734" s="33" t="s">
        <v>114</v>
      </c>
      <c r="E11734" s="33" t="s">
        <v>105</v>
      </c>
    </row>
    <row r="11735" spans="1:5" ht="15.75" customHeight="1" x14ac:dyDescent="0.25">
      <c r="A11735" s="33">
        <v>41455062</v>
      </c>
      <c r="B11735" s="34">
        <v>43191</v>
      </c>
      <c r="C11735" s="33" t="s">
        <v>103</v>
      </c>
      <c r="D11735" s="33" t="s">
        <v>114</v>
      </c>
      <c r="E11735" s="33" t="s">
        <v>105</v>
      </c>
    </row>
    <row r="11736" spans="1:5" ht="15.75" customHeight="1" x14ac:dyDescent="0.25">
      <c r="A11736" s="33">
        <v>3833790</v>
      </c>
      <c r="B11736" s="34">
        <v>43785</v>
      </c>
      <c r="C11736" s="33" t="s">
        <v>103</v>
      </c>
      <c r="D11736" s="33" t="s">
        <v>114</v>
      </c>
      <c r="E11736" s="33" t="s">
        <v>107</v>
      </c>
    </row>
    <row r="11737" spans="1:5" ht="15.75" customHeight="1" x14ac:dyDescent="0.25">
      <c r="A11737" s="33">
        <v>34147495</v>
      </c>
      <c r="B11737" s="34">
        <v>43568</v>
      </c>
      <c r="C11737" s="33" t="s">
        <v>103</v>
      </c>
      <c r="D11737" s="33" t="s">
        <v>114</v>
      </c>
      <c r="E11737" s="33" t="s">
        <v>105</v>
      </c>
    </row>
    <row r="11738" spans="1:5" ht="15.75" customHeight="1" x14ac:dyDescent="0.25">
      <c r="A11738" s="33">
        <v>45891160</v>
      </c>
      <c r="B11738" s="34">
        <v>43516</v>
      </c>
      <c r="C11738" s="33" t="s">
        <v>106</v>
      </c>
      <c r="D11738" s="33" t="s">
        <v>114</v>
      </c>
      <c r="E11738" s="33" t="s">
        <v>105</v>
      </c>
    </row>
    <row r="11739" spans="1:5" ht="15.75" customHeight="1" x14ac:dyDescent="0.25">
      <c r="A11739" s="33">
        <v>16064574</v>
      </c>
      <c r="B11739" s="34">
        <v>43912</v>
      </c>
      <c r="C11739" s="33" t="s">
        <v>106</v>
      </c>
      <c r="D11739" s="33" t="s">
        <v>114</v>
      </c>
      <c r="E11739" s="33" t="s">
        <v>107</v>
      </c>
    </row>
    <row r="11740" spans="1:5" ht="15.75" customHeight="1" x14ac:dyDescent="0.25">
      <c r="A11740" s="33">
        <v>16963258</v>
      </c>
      <c r="B11740" s="34">
        <v>43838</v>
      </c>
      <c r="C11740" s="33" t="s">
        <v>103</v>
      </c>
      <c r="D11740" s="33" t="s">
        <v>114</v>
      </c>
      <c r="E11740" s="33" t="s">
        <v>105</v>
      </c>
    </row>
    <row r="11741" spans="1:5" ht="15.75" customHeight="1" x14ac:dyDescent="0.25">
      <c r="A11741" s="33">
        <v>40485083</v>
      </c>
      <c r="B11741" s="34">
        <v>44067</v>
      </c>
      <c r="C11741" s="33" t="s">
        <v>103</v>
      </c>
      <c r="D11741" s="33" t="s">
        <v>114</v>
      </c>
      <c r="E11741" s="33" t="s">
        <v>105</v>
      </c>
    </row>
    <row r="11742" spans="1:5" ht="15.75" customHeight="1" x14ac:dyDescent="0.25">
      <c r="A11742" s="33">
        <v>44491328</v>
      </c>
      <c r="B11742" s="34">
        <v>43448</v>
      </c>
      <c r="C11742" s="33" t="s">
        <v>106</v>
      </c>
      <c r="D11742" s="33" t="s">
        <v>114</v>
      </c>
      <c r="E11742" s="33" t="s">
        <v>105</v>
      </c>
    </row>
    <row r="11743" spans="1:5" ht="15.75" customHeight="1" x14ac:dyDescent="0.25">
      <c r="A11743" s="33">
        <v>58532075</v>
      </c>
      <c r="B11743" s="34">
        <v>44085</v>
      </c>
      <c r="C11743" s="33" t="s">
        <v>21</v>
      </c>
      <c r="D11743" s="33" t="s">
        <v>114</v>
      </c>
      <c r="E11743" s="33" t="s">
        <v>105</v>
      </c>
    </row>
    <row r="11744" spans="1:5" ht="15.75" customHeight="1" x14ac:dyDescent="0.25">
      <c r="A11744" s="33">
        <v>19069402</v>
      </c>
      <c r="B11744" s="34">
        <v>43019</v>
      </c>
      <c r="C11744" s="33" t="s">
        <v>103</v>
      </c>
      <c r="D11744" s="33" t="s">
        <v>114</v>
      </c>
      <c r="E11744" s="33" t="s">
        <v>105</v>
      </c>
    </row>
    <row r="11745" spans="1:5" ht="15.75" customHeight="1" x14ac:dyDescent="0.25">
      <c r="A11745" s="33">
        <v>38505466</v>
      </c>
      <c r="B11745" s="34">
        <v>43452</v>
      </c>
      <c r="C11745" s="33" t="s">
        <v>103</v>
      </c>
      <c r="D11745" s="33" t="s">
        <v>114</v>
      </c>
      <c r="E11745" s="33" t="s">
        <v>107</v>
      </c>
    </row>
    <row r="11746" spans="1:5" ht="15.75" customHeight="1" x14ac:dyDescent="0.25">
      <c r="A11746" s="33">
        <v>15022500</v>
      </c>
      <c r="B11746" s="34">
        <v>43390</v>
      </c>
      <c r="C11746" s="33" t="s">
        <v>103</v>
      </c>
      <c r="D11746" s="33" t="s">
        <v>114</v>
      </c>
      <c r="E11746" s="33" t="s">
        <v>107</v>
      </c>
    </row>
    <row r="11747" spans="1:5" ht="15.75" customHeight="1" x14ac:dyDescent="0.25">
      <c r="A11747" s="33">
        <v>17888043</v>
      </c>
      <c r="B11747" s="34">
        <v>43524</v>
      </c>
      <c r="C11747" s="33" t="s">
        <v>106</v>
      </c>
      <c r="D11747" s="33" t="s">
        <v>114</v>
      </c>
      <c r="E11747" s="33" t="s">
        <v>105</v>
      </c>
    </row>
    <row r="11748" spans="1:5" ht="15.75" customHeight="1" x14ac:dyDescent="0.25">
      <c r="A11748" s="33">
        <v>34083427</v>
      </c>
      <c r="B11748" s="34">
        <v>43711</v>
      </c>
      <c r="C11748" s="33" t="s">
        <v>103</v>
      </c>
      <c r="D11748" s="33" t="s">
        <v>114</v>
      </c>
      <c r="E11748" s="33" t="s">
        <v>107</v>
      </c>
    </row>
    <row r="11749" spans="1:5" ht="15.75" customHeight="1" x14ac:dyDescent="0.25">
      <c r="A11749" s="33">
        <v>41380023</v>
      </c>
      <c r="B11749" s="34">
        <v>43190</v>
      </c>
      <c r="C11749" s="33" t="s">
        <v>103</v>
      </c>
      <c r="D11749" s="33" t="s">
        <v>114</v>
      </c>
      <c r="E11749" s="33" t="s">
        <v>107</v>
      </c>
    </row>
    <row r="11750" spans="1:5" ht="15.75" customHeight="1" x14ac:dyDescent="0.25">
      <c r="A11750" s="33">
        <v>39643441</v>
      </c>
      <c r="B11750" s="34">
        <v>42950</v>
      </c>
      <c r="C11750" s="33" t="s">
        <v>103</v>
      </c>
      <c r="D11750" s="33" t="s">
        <v>114</v>
      </c>
      <c r="E11750" s="33" t="s">
        <v>107</v>
      </c>
    </row>
    <row r="11751" spans="1:5" ht="15.75" customHeight="1" x14ac:dyDescent="0.25">
      <c r="A11751" s="33">
        <v>41569243</v>
      </c>
      <c r="B11751" s="34">
        <v>43202</v>
      </c>
      <c r="C11751" s="33" t="s">
        <v>103</v>
      </c>
      <c r="D11751" s="33" t="s">
        <v>114</v>
      </c>
      <c r="E11751" s="33" t="s">
        <v>105</v>
      </c>
    </row>
    <row r="11752" spans="1:5" ht="15.75" customHeight="1" x14ac:dyDescent="0.25">
      <c r="A11752" s="33">
        <v>39348628</v>
      </c>
      <c r="B11752" s="34">
        <v>43189</v>
      </c>
      <c r="C11752" s="33" t="s">
        <v>106</v>
      </c>
      <c r="D11752" s="33" t="s">
        <v>114</v>
      </c>
      <c r="E11752" s="33" t="s">
        <v>107</v>
      </c>
    </row>
    <row r="11753" spans="1:5" ht="15.75" customHeight="1" x14ac:dyDescent="0.25">
      <c r="A11753" s="33">
        <v>51285632</v>
      </c>
      <c r="B11753" s="34">
        <v>43844</v>
      </c>
      <c r="C11753" s="33" t="s">
        <v>106</v>
      </c>
      <c r="D11753" s="33" t="s">
        <v>114</v>
      </c>
      <c r="E11753" s="33" t="s">
        <v>105</v>
      </c>
    </row>
    <row r="11754" spans="1:5" ht="15.75" customHeight="1" x14ac:dyDescent="0.25">
      <c r="A11754" s="33">
        <v>8328884</v>
      </c>
      <c r="B11754" s="34">
        <v>43480</v>
      </c>
      <c r="C11754" s="33" t="s">
        <v>103</v>
      </c>
      <c r="D11754" s="33" t="s">
        <v>114</v>
      </c>
      <c r="E11754" s="33" t="s">
        <v>107</v>
      </c>
    </row>
    <row r="11755" spans="1:5" ht="15.75" customHeight="1" x14ac:dyDescent="0.25">
      <c r="A11755" s="33">
        <v>33962769</v>
      </c>
      <c r="B11755" s="34">
        <v>43458</v>
      </c>
      <c r="C11755" s="33" t="s">
        <v>106</v>
      </c>
      <c r="D11755" s="33" t="s">
        <v>114</v>
      </c>
      <c r="E11755" s="33" t="s">
        <v>105</v>
      </c>
    </row>
    <row r="11756" spans="1:5" ht="15.75" customHeight="1" x14ac:dyDescent="0.25">
      <c r="A11756" s="33">
        <v>35819408</v>
      </c>
      <c r="B11756" s="34">
        <v>43648</v>
      </c>
      <c r="C11756" s="33" t="s">
        <v>21</v>
      </c>
      <c r="D11756" s="33" t="s">
        <v>114</v>
      </c>
      <c r="E11756" s="33" t="s">
        <v>107</v>
      </c>
    </row>
    <row r="11757" spans="1:5" ht="15.75" customHeight="1" x14ac:dyDescent="0.25">
      <c r="A11757" s="33">
        <v>47641723</v>
      </c>
      <c r="B11757" s="34">
        <v>43651</v>
      </c>
      <c r="C11757" s="33" t="s">
        <v>106</v>
      </c>
      <c r="D11757" s="33" t="s">
        <v>114</v>
      </c>
      <c r="E11757" s="33" t="s">
        <v>105</v>
      </c>
    </row>
    <row r="11758" spans="1:5" ht="15.75" customHeight="1" x14ac:dyDescent="0.25">
      <c r="A11758" s="33">
        <v>45202471</v>
      </c>
      <c r="B11758" s="34">
        <v>43504</v>
      </c>
      <c r="C11758" s="33" t="s">
        <v>103</v>
      </c>
      <c r="D11758" s="33" t="s">
        <v>114</v>
      </c>
      <c r="E11758" s="33" t="s">
        <v>107</v>
      </c>
    </row>
    <row r="11759" spans="1:5" ht="15.75" customHeight="1" x14ac:dyDescent="0.25">
      <c r="A11759" s="33">
        <v>34872396</v>
      </c>
      <c r="B11759" s="34">
        <v>42649</v>
      </c>
      <c r="C11759" s="33" t="s">
        <v>103</v>
      </c>
      <c r="D11759" s="33" t="s">
        <v>114</v>
      </c>
      <c r="E11759" s="33" t="s">
        <v>107</v>
      </c>
    </row>
    <row r="11760" spans="1:5" ht="15.75" customHeight="1" x14ac:dyDescent="0.25">
      <c r="A11760" s="33">
        <v>30874431</v>
      </c>
      <c r="B11760" s="34">
        <v>43404</v>
      </c>
      <c r="C11760" s="33" t="s">
        <v>103</v>
      </c>
      <c r="D11760" s="33" t="s">
        <v>114</v>
      </c>
      <c r="E11760" s="33" t="s">
        <v>105</v>
      </c>
    </row>
    <row r="11761" spans="1:5" ht="15.75" customHeight="1" x14ac:dyDescent="0.25">
      <c r="A11761" s="33">
        <v>56719361</v>
      </c>
      <c r="B11761" s="34">
        <v>44007</v>
      </c>
      <c r="C11761" s="33" t="s">
        <v>103</v>
      </c>
      <c r="D11761" s="33" t="s">
        <v>114</v>
      </c>
      <c r="E11761" s="33" t="s">
        <v>105</v>
      </c>
    </row>
    <row r="11762" spans="1:5" ht="15.75" customHeight="1" x14ac:dyDescent="0.25">
      <c r="A11762" s="33">
        <v>58005200</v>
      </c>
      <c r="B11762" s="34">
        <v>44062</v>
      </c>
      <c r="C11762" s="33" t="s">
        <v>103</v>
      </c>
      <c r="D11762" s="33" t="s">
        <v>114</v>
      </c>
      <c r="E11762" s="33" t="s">
        <v>105</v>
      </c>
    </row>
    <row r="11763" spans="1:5" ht="15.75" customHeight="1" x14ac:dyDescent="0.25">
      <c r="A11763" s="33">
        <v>54966493</v>
      </c>
      <c r="B11763" s="34">
        <v>43922</v>
      </c>
      <c r="C11763" s="33" t="s">
        <v>106</v>
      </c>
      <c r="D11763" s="33" t="s">
        <v>114</v>
      </c>
      <c r="E11763" s="33" t="s">
        <v>107</v>
      </c>
    </row>
    <row r="11764" spans="1:5" ht="15.75" customHeight="1" x14ac:dyDescent="0.25">
      <c r="A11764" s="33">
        <v>40545502</v>
      </c>
      <c r="B11764" s="34">
        <v>43434</v>
      </c>
      <c r="C11764" s="33" t="s">
        <v>103</v>
      </c>
      <c r="D11764" s="33" t="s">
        <v>114</v>
      </c>
      <c r="E11764" s="33" t="s">
        <v>105</v>
      </c>
    </row>
    <row r="11765" spans="1:5" ht="15.75" customHeight="1" x14ac:dyDescent="0.25">
      <c r="A11765" s="33">
        <v>21325886</v>
      </c>
      <c r="B11765" s="34">
        <v>43494</v>
      </c>
      <c r="C11765" s="33" t="s">
        <v>103</v>
      </c>
      <c r="D11765" s="33" t="s">
        <v>114</v>
      </c>
      <c r="E11765" s="33" t="s">
        <v>107</v>
      </c>
    </row>
    <row r="11766" spans="1:5" ht="15.75" customHeight="1" x14ac:dyDescent="0.25">
      <c r="A11766" s="33">
        <v>9800379</v>
      </c>
      <c r="B11766" s="34">
        <v>42976</v>
      </c>
      <c r="C11766" s="33" t="s">
        <v>106</v>
      </c>
      <c r="D11766" s="33" t="s">
        <v>114</v>
      </c>
      <c r="E11766" s="33" t="s">
        <v>107</v>
      </c>
    </row>
    <row r="11767" spans="1:5" ht="15.75" customHeight="1" x14ac:dyDescent="0.25">
      <c r="A11767" s="33">
        <v>5774231</v>
      </c>
      <c r="B11767" s="34">
        <v>44118</v>
      </c>
      <c r="C11767" s="33" t="s">
        <v>106</v>
      </c>
      <c r="D11767" s="33" t="s">
        <v>114</v>
      </c>
      <c r="E11767" s="33" t="s">
        <v>107</v>
      </c>
    </row>
    <row r="11768" spans="1:5" ht="15.75" customHeight="1" x14ac:dyDescent="0.25">
      <c r="A11768" s="33">
        <v>50928427</v>
      </c>
      <c r="B11768" s="34">
        <v>43788</v>
      </c>
      <c r="C11768" s="33" t="s">
        <v>103</v>
      </c>
      <c r="D11768" s="33" t="s">
        <v>114</v>
      </c>
      <c r="E11768" s="33" t="s">
        <v>107</v>
      </c>
    </row>
    <row r="11769" spans="1:5" ht="15.75" customHeight="1" x14ac:dyDescent="0.25">
      <c r="A11769" s="33">
        <v>26937057</v>
      </c>
      <c r="B11769" s="34">
        <v>43789</v>
      </c>
      <c r="C11769" s="33" t="s">
        <v>103</v>
      </c>
      <c r="D11769" s="33" t="s">
        <v>114</v>
      </c>
      <c r="E11769" s="33" t="s">
        <v>107</v>
      </c>
    </row>
    <row r="11770" spans="1:5" ht="15.75" customHeight="1" x14ac:dyDescent="0.25">
      <c r="A11770" s="33">
        <v>1020897</v>
      </c>
      <c r="B11770" s="34">
        <v>43693</v>
      </c>
      <c r="C11770" s="33" t="s">
        <v>103</v>
      </c>
      <c r="D11770" s="33" t="s">
        <v>114</v>
      </c>
      <c r="E11770" s="33" t="s">
        <v>105</v>
      </c>
    </row>
    <row r="11771" spans="1:5" ht="15.75" customHeight="1" x14ac:dyDescent="0.25">
      <c r="A11771" s="33">
        <v>14844588</v>
      </c>
      <c r="B11771" s="34">
        <v>43027</v>
      </c>
      <c r="C11771" s="33" t="s">
        <v>106</v>
      </c>
      <c r="D11771" s="33" t="s">
        <v>114</v>
      </c>
      <c r="E11771" s="33" t="s">
        <v>105</v>
      </c>
    </row>
    <row r="11772" spans="1:5" ht="15.75" customHeight="1" x14ac:dyDescent="0.25">
      <c r="A11772" s="33">
        <v>15760682</v>
      </c>
      <c r="B11772" s="34">
        <v>43765</v>
      </c>
      <c r="C11772" s="33" t="s">
        <v>103</v>
      </c>
      <c r="D11772" s="33" t="s">
        <v>114</v>
      </c>
      <c r="E11772" s="33" t="s">
        <v>107</v>
      </c>
    </row>
    <row r="11773" spans="1:5" ht="15.75" customHeight="1" x14ac:dyDescent="0.25">
      <c r="A11773" s="33">
        <v>43493204</v>
      </c>
      <c r="B11773" s="34">
        <v>43527</v>
      </c>
      <c r="C11773" s="33" t="s">
        <v>103</v>
      </c>
      <c r="D11773" s="33" t="s">
        <v>114</v>
      </c>
      <c r="E11773" s="33" t="s">
        <v>107</v>
      </c>
    </row>
    <row r="11774" spans="1:5" ht="15.75" customHeight="1" x14ac:dyDescent="0.25">
      <c r="A11774" s="33">
        <v>53180485</v>
      </c>
      <c r="B11774" s="34">
        <v>43866</v>
      </c>
      <c r="C11774" s="33" t="s">
        <v>106</v>
      </c>
      <c r="D11774" s="33" t="s">
        <v>114</v>
      </c>
      <c r="E11774" s="33" t="s">
        <v>105</v>
      </c>
    </row>
    <row r="11775" spans="1:5" ht="15.75" customHeight="1" x14ac:dyDescent="0.25">
      <c r="A11775" s="33">
        <v>43457126</v>
      </c>
      <c r="B11775" s="34">
        <v>43367</v>
      </c>
      <c r="C11775" s="33" t="s">
        <v>106</v>
      </c>
      <c r="D11775" s="33" t="s">
        <v>114</v>
      </c>
      <c r="E11775" s="33" t="s">
        <v>105</v>
      </c>
    </row>
    <row r="11776" spans="1:5" ht="15.75" customHeight="1" x14ac:dyDescent="0.25">
      <c r="A11776" s="33">
        <v>156886</v>
      </c>
      <c r="B11776" s="34">
        <v>42581</v>
      </c>
      <c r="C11776" s="33" t="s">
        <v>103</v>
      </c>
      <c r="D11776" s="33" t="s">
        <v>114</v>
      </c>
      <c r="E11776" s="33" t="s">
        <v>105</v>
      </c>
    </row>
    <row r="11777" spans="1:5" ht="15.75" customHeight="1" x14ac:dyDescent="0.25">
      <c r="A11777" s="33">
        <v>33917723</v>
      </c>
      <c r="B11777" s="34">
        <v>42582</v>
      </c>
      <c r="C11777" s="33" t="s">
        <v>103</v>
      </c>
      <c r="D11777" s="33" t="s">
        <v>114</v>
      </c>
      <c r="E11777" s="33" t="s">
        <v>107</v>
      </c>
    </row>
    <row r="11778" spans="1:5" ht="15.75" customHeight="1" x14ac:dyDescent="0.25">
      <c r="A11778" s="33">
        <v>24838743</v>
      </c>
      <c r="B11778" s="34">
        <v>43757</v>
      </c>
      <c r="C11778" s="33" t="s">
        <v>106</v>
      </c>
      <c r="D11778" s="33" t="s">
        <v>114</v>
      </c>
      <c r="E11778" s="33" t="s">
        <v>105</v>
      </c>
    </row>
    <row r="11779" spans="1:5" ht="15.75" customHeight="1" x14ac:dyDescent="0.25">
      <c r="A11779" s="33">
        <v>57023145</v>
      </c>
      <c r="B11779" s="34">
        <v>44093</v>
      </c>
      <c r="C11779" s="33" t="s">
        <v>103</v>
      </c>
      <c r="D11779" s="33" t="s">
        <v>114</v>
      </c>
      <c r="E11779" s="33" t="s">
        <v>105</v>
      </c>
    </row>
    <row r="11780" spans="1:5" ht="15.75" customHeight="1" x14ac:dyDescent="0.25">
      <c r="A11780" s="33">
        <v>48062661</v>
      </c>
      <c r="B11780" s="34">
        <v>43663</v>
      </c>
      <c r="C11780" s="33" t="s">
        <v>103</v>
      </c>
      <c r="D11780" s="33" t="s">
        <v>114</v>
      </c>
      <c r="E11780" s="33" t="s">
        <v>105</v>
      </c>
    </row>
    <row r="11781" spans="1:5" ht="15.75" customHeight="1" x14ac:dyDescent="0.25">
      <c r="A11781" s="33">
        <v>44273335</v>
      </c>
      <c r="B11781" s="34">
        <v>43438</v>
      </c>
      <c r="C11781" s="33" t="s">
        <v>106</v>
      </c>
      <c r="D11781" s="33" t="s">
        <v>114</v>
      </c>
      <c r="E11781" s="33" t="s">
        <v>105</v>
      </c>
    </row>
    <row r="11782" spans="1:5" ht="15.75" customHeight="1" x14ac:dyDescent="0.25">
      <c r="A11782" s="33">
        <v>38242317</v>
      </c>
      <c r="B11782" s="34">
        <v>42802</v>
      </c>
      <c r="C11782" s="33" t="s">
        <v>106</v>
      </c>
      <c r="D11782" s="33" t="s">
        <v>114</v>
      </c>
      <c r="E11782" s="33" t="s">
        <v>107</v>
      </c>
    </row>
    <row r="11783" spans="1:5" ht="15.75" customHeight="1" x14ac:dyDescent="0.25">
      <c r="A11783" s="33">
        <v>53284960</v>
      </c>
      <c r="B11783" s="34">
        <v>43868</v>
      </c>
      <c r="C11783" s="33" t="s">
        <v>106</v>
      </c>
      <c r="D11783" s="33" t="s">
        <v>114</v>
      </c>
      <c r="E11783" s="33" t="s">
        <v>105</v>
      </c>
    </row>
    <row r="11784" spans="1:5" ht="15.75" customHeight="1" x14ac:dyDescent="0.25">
      <c r="A11784" s="33">
        <v>41140196</v>
      </c>
      <c r="B11784" s="34">
        <v>43160</v>
      </c>
      <c r="C11784" s="33" t="s">
        <v>21</v>
      </c>
      <c r="D11784" s="33" t="s">
        <v>114</v>
      </c>
      <c r="E11784" s="33" t="s">
        <v>107</v>
      </c>
    </row>
    <row r="11785" spans="1:5" ht="15.75" customHeight="1" x14ac:dyDescent="0.25">
      <c r="A11785" s="33">
        <v>38716027</v>
      </c>
      <c r="B11785" s="34">
        <v>43931</v>
      </c>
      <c r="C11785" s="33" t="s">
        <v>21</v>
      </c>
      <c r="D11785" s="33" t="s">
        <v>114</v>
      </c>
      <c r="E11785" s="33" t="s">
        <v>107</v>
      </c>
    </row>
    <row r="11786" spans="1:5" ht="15.75" customHeight="1" x14ac:dyDescent="0.25">
      <c r="A11786" s="33">
        <v>52378740</v>
      </c>
      <c r="B11786" s="34">
        <v>43838</v>
      </c>
      <c r="C11786" s="33" t="s">
        <v>106</v>
      </c>
      <c r="D11786" s="33" t="s">
        <v>114</v>
      </c>
      <c r="E11786" s="33" t="s">
        <v>105</v>
      </c>
    </row>
    <row r="11787" spans="1:5" ht="15.75" customHeight="1" x14ac:dyDescent="0.25">
      <c r="A11787" s="33">
        <v>31592205</v>
      </c>
      <c r="B11787" s="34">
        <v>43889</v>
      </c>
      <c r="C11787" s="33" t="s">
        <v>106</v>
      </c>
      <c r="D11787" s="33" t="s">
        <v>114</v>
      </c>
      <c r="E11787" s="33" t="s">
        <v>107</v>
      </c>
    </row>
    <row r="11788" spans="1:5" ht="15.75" customHeight="1" x14ac:dyDescent="0.25">
      <c r="A11788" s="33">
        <v>53901507</v>
      </c>
      <c r="B11788" s="34">
        <v>43932</v>
      </c>
      <c r="C11788" s="33" t="s">
        <v>103</v>
      </c>
      <c r="D11788" s="33" t="s">
        <v>114</v>
      </c>
      <c r="E11788" s="33" t="s">
        <v>105</v>
      </c>
    </row>
    <row r="11789" spans="1:5" ht="15.75" customHeight="1" x14ac:dyDescent="0.25">
      <c r="A11789" s="33">
        <v>24268081</v>
      </c>
      <c r="B11789" s="34">
        <v>43608</v>
      </c>
      <c r="C11789" s="33" t="s">
        <v>103</v>
      </c>
      <c r="D11789" s="33" t="s">
        <v>114</v>
      </c>
      <c r="E11789" s="33" t="s">
        <v>105</v>
      </c>
    </row>
    <row r="11790" spans="1:5" ht="15.75" customHeight="1" x14ac:dyDescent="0.25">
      <c r="A11790" s="33">
        <v>42342221</v>
      </c>
      <c r="B11790" s="34">
        <v>43373</v>
      </c>
      <c r="C11790" s="33" t="s">
        <v>103</v>
      </c>
      <c r="D11790" s="33" t="s">
        <v>114</v>
      </c>
      <c r="E11790" s="33" t="s">
        <v>105</v>
      </c>
    </row>
    <row r="11791" spans="1:5" ht="15.75" customHeight="1" x14ac:dyDescent="0.25">
      <c r="A11791" s="33">
        <v>32651753</v>
      </c>
      <c r="B11791" s="34">
        <v>43502</v>
      </c>
      <c r="C11791" s="33" t="s">
        <v>103</v>
      </c>
      <c r="D11791" s="33" t="s">
        <v>114</v>
      </c>
      <c r="E11791" s="33" t="s">
        <v>107</v>
      </c>
    </row>
    <row r="11792" spans="1:5" ht="15.75" customHeight="1" x14ac:dyDescent="0.25">
      <c r="A11792" s="33">
        <v>35790763</v>
      </c>
      <c r="B11792" s="34">
        <v>42797</v>
      </c>
      <c r="C11792" s="33" t="s">
        <v>103</v>
      </c>
      <c r="D11792" s="33" t="s">
        <v>114</v>
      </c>
      <c r="E11792" s="33" t="s">
        <v>105</v>
      </c>
    </row>
    <row r="11793" spans="1:5" ht="15.75" customHeight="1" x14ac:dyDescent="0.25">
      <c r="A11793" s="33">
        <v>22261665</v>
      </c>
      <c r="B11793" s="34">
        <v>42710</v>
      </c>
      <c r="C11793" s="33" t="s">
        <v>106</v>
      </c>
      <c r="D11793" s="33" t="s">
        <v>114</v>
      </c>
      <c r="E11793" s="33" t="s">
        <v>107</v>
      </c>
    </row>
    <row r="11794" spans="1:5" ht="15.75" customHeight="1" x14ac:dyDescent="0.25">
      <c r="A11794" s="33">
        <v>10814409</v>
      </c>
      <c r="B11794" s="34">
        <v>44162</v>
      </c>
      <c r="C11794" s="33" t="s">
        <v>103</v>
      </c>
      <c r="D11794" s="33" t="s">
        <v>114</v>
      </c>
      <c r="E11794" s="33" t="s">
        <v>107</v>
      </c>
    </row>
    <row r="11795" spans="1:5" ht="15.75" customHeight="1" x14ac:dyDescent="0.25">
      <c r="A11795" s="33">
        <v>21082222</v>
      </c>
      <c r="B11795" s="34">
        <v>43169</v>
      </c>
      <c r="C11795" s="33" t="s">
        <v>106</v>
      </c>
      <c r="D11795" s="33" t="s">
        <v>114</v>
      </c>
      <c r="E11795" s="33" t="s">
        <v>107</v>
      </c>
    </row>
    <row r="11796" spans="1:5" ht="15.75" customHeight="1" x14ac:dyDescent="0.25">
      <c r="A11796" s="33">
        <v>41987111</v>
      </c>
      <c r="B11796" s="34">
        <v>43702</v>
      </c>
      <c r="C11796" s="33" t="s">
        <v>103</v>
      </c>
      <c r="D11796" s="33" t="s">
        <v>114</v>
      </c>
      <c r="E11796" s="33" t="s">
        <v>107</v>
      </c>
    </row>
    <row r="11797" spans="1:5" ht="15.75" customHeight="1" x14ac:dyDescent="0.25">
      <c r="A11797" s="33">
        <v>42079797</v>
      </c>
      <c r="B11797" s="34">
        <v>43785</v>
      </c>
      <c r="C11797" s="33" t="s">
        <v>106</v>
      </c>
      <c r="D11797" s="33" t="s">
        <v>114</v>
      </c>
      <c r="E11797" s="33" t="s">
        <v>105</v>
      </c>
    </row>
    <row r="11798" spans="1:5" ht="15.75" customHeight="1" x14ac:dyDescent="0.25">
      <c r="A11798" s="33">
        <v>47576982</v>
      </c>
      <c r="B11798" s="34">
        <v>43626</v>
      </c>
      <c r="C11798" s="33" t="s">
        <v>106</v>
      </c>
      <c r="D11798" s="33" t="s">
        <v>114</v>
      </c>
      <c r="E11798" s="33" t="s">
        <v>105</v>
      </c>
    </row>
    <row r="11799" spans="1:5" ht="15.75" customHeight="1" x14ac:dyDescent="0.25">
      <c r="A11799" s="33">
        <v>52193614</v>
      </c>
      <c r="B11799" s="34">
        <v>43830</v>
      </c>
      <c r="C11799" s="33" t="s">
        <v>106</v>
      </c>
      <c r="D11799" s="33" t="s">
        <v>114</v>
      </c>
      <c r="E11799" s="33" t="s">
        <v>107</v>
      </c>
    </row>
    <row r="11800" spans="1:5" ht="15.75" customHeight="1" x14ac:dyDescent="0.25">
      <c r="A11800" s="33">
        <v>39487355</v>
      </c>
      <c r="B11800" s="34">
        <v>43359</v>
      </c>
      <c r="C11800" s="33" t="s">
        <v>108</v>
      </c>
      <c r="D11800" s="33" t="s">
        <v>114</v>
      </c>
      <c r="E11800" s="33" t="s">
        <v>105</v>
      </c>
    </row>
    <row r="11801" spans="1:5" ht="15.75" customHeight="1" x14ac:dyDescent="0.25">
      <c r="A11801" s="33">
        <v>23355822</v>
      </c>
      <c r="B11801" s="34">
        <v>43896</v>
      </c>
      <c r="C11801" s="33" t="s">
        <v>103</v>
      </c>
      <c r="D11801" s="33" t="s">
        <v>114</v>
      </c>
      <c r="E11801" s="33" t="s">
        <v>107</v>
      </c>
    </row>
    <row r="11802" spans="1:5" ht="15.75" customHeight="1" x14ac:dyDescent="0.25">
      <c r="A11802" s="33">
        <v>39251163</v>
      </c>
      <c r="B11802" s="34">
        <v>43446</v>
      </c>
      <c r="C11802" s="33" t="s">
        <v>103</v>
      </c>
      <c r="D11802" s="33" t="s">
        <v>114</v>
      </c>
      <c r="E11802" s="33" t="s">
        <v>105</v>
      </c>
    </row>
    <row r="11803" spans="1:5" ht="15.75" customHeight="1" x14ac:dyDescent="0.25">
      <c r="A11803" s="33">
        <v>13419827</v>
      </c>
      <c r="B11803" s="34">
        <v>43905</v>
      </c>
      <c r="C11803" s="33" t="s">
        <v>106</v>
      </c>
      <c r="D11803" s="33" t="s">
        <v>114</v>
      </c>
      <c r="E11803" s="33" t="s">
        <v>105</v>
      </c>
    </row>
    <row r="11804" spans="1:5" ht="15.75" customHeight="1" x14ac:dyDescent="0.25">
      <c r="A11804" s="33">
        <v>35650622</v>
      </c>
      <c r="B11804" s="34">
        <v>43021</v>
      </c>
      <c r="C11804" s="33" t="s">
        <v>106</v>
      </c>
      <c r="D11804" s="33" t="s">
        <v>114</v>
      </c>
      <c r="E11804" s="33" t="s">
        <v>107</v>
      </c>
    </row>
    <row r="11805" spans="1:5" ht="15.75" customHeight="1" x14ac:dyDescent="0.25">
      <c r="A11805" s="33">
        <v>41717425</v>
      </c>
      <c r="B11805" s="34">
        <v>44041</v>
      </c>
      <c r="C11805" s="33" t="s">
        <v>103</v>
      </c>
      <c r="D11805" s="33" t="s">
        <v>114</v>
      </c>
      <c r="E11805" s="33" t="s">
        <v>105</v>
      </c>
    </row>
    <row r="11806" spans="1:5" ht="15.75" customHeight="1" x14ac:dyDescent="0.25">
      <c r="A11806" s="33">
        <v>30701779</v>
      </c>
      <c r="B11806" s="34">
        <v>43875</v>
      </c>
      <c r="C11806" s="33" t="s">
        <v>21</v>
      </c>
      <c r="D11806" s="33" t="s">
        <v>114</v>
      </c>
      <c r="E11806" s="33" t="s">
        <v>105</v>
      </c>
    </row>
    <row r="11807" spans="1:5" ht="15.75" customHeight="1" x14ac:dyDescent="0.25">
      <c r="A11807" s="33">
        <v>1788538</v>
      </c>
      <c r="B11807" s="34">
        <v>43524</v>
      </c>
      <c r="C11807" s="33" t="s">
        <v>106</v>
      </c>
      <c r="D11807" s="33" t="s">
        <v>114</v>
      </c>
      <c r="E11807" s="33" t="s">
        <v>105</v>
      </c>
    </row>
    <row r="11808" spans="1:5" ht="15.75" customHeight="1" x14ac:dyDescent="0.25">
      <c r="A11808" s="33">
        <v>56208760</v>
      </c>
      <c r="B11808" s="34">
        <v>43980</v>
      </c>
      <c r="C11808" s="33" t="s">
        <v>106</v>
      </c>
      <c r="D11808" s="33" t="s">
        <v>114</v>
      </c>
      <c r="E11808" s="33" t="s">
        <v>105</v>
      </c>
    </row>
    <row r="11809" spans="1:5" ht="15.75" customHeight="1" x14ac:dyDescent="0.25">
      <c r="A11809" s="33">
        <v>23294198</v>
      </c>
      <c r="B11809" s="34">
        <v>43684</v>
      </c>
      <c r="C11809" s="33" t="s">
        <v>106</v>
      </c>
      <c r="D11809" s="33" t="s">
        <v>114</v>
      </c>
      <c r="E11809" s="33" t="s">
        <v>107</v>
      </c>
    </row>
    <row r="11810" spans="1:5" ht="15.75" customHeight="1" x14ac:dyDescent="0.25">
      <c r="A11810" s="33">
        <v>19260287</v>
      </c>
      <c r="B11810" s="34">
        <v>43926</v>
      </c>
      <c r="C11810" s="33" t="s">
        <v>106</v>
      </c>
      <c r="D11810" s="33" t="s">
        <v>114</v>
      </c>
      <c r="E11810" s="33" t="s">
        <v>105</v>
      </c>
    </row>
    <row r="11811" spans="1:5" ht="15.75" customHeight="1" x14ac:dyDescent="0.25">
      <c r="A11811" s="33">
        <v>41309513</v>
      </c>
      <c r="B11811" s="34">
        <v>43586</v>
      </c>
      <c r="C11811" s="33" t="s">
        <v>106</v>
      </c>
      <c r="D11811" s="33" t="s">
        <v>114</v>
      </c>
      <c r="E11811" s="33" t="s">
        <v>105</v>
      </c>
    </row>
    <row r="11812" spans="1:5" ht="15.75" customHeight="1" x14ac:dyDescent="0.25">
      <c r="A11812" s="33">
        <v>46194096</v>
      </c>
      <c r="B11812" s="34">
        <v>43989</v>
      </c>
      <c r="C11812" s="33" t="s">
        <v>106</v>
      </c>
      <c r="D11812" s="33" t="s">
        <v>114</v>
      </c>
      <c r="E11812" s="33" t="s">
        <v>105</v>
      </c>
    </row>
    <row r="11813" spans="1:5" ht="15.75" customHeight="1" x14ac:dyDescent="0.25">
      <c r="A11813" s="33">
        <v>39670822</v>
      </c>
      <c r="B11813" s="34">
        <v>43345</v>
      </c>
      <c r="C11813" s="33" t="s">
        <v>106</v>
      </c>
      <c r="D11813" s="33" t="s">
        <v>114</v>
      </c>
      <c r="E11813" s="33" t="s">
        <v>105</v>
      </c>
    </row>
    <row r="11814" spans="1:5" ht="15.75" customHeight="1" x14ac:dyDescent="0.25">
      <c r="A11814" s="33">
        <v>46421269</v>
      </c>
      <c r="B11814" s="34">
        <v>43721</v>
      </c>
      <c r="C11814" s="33" t="s">
        <v>103</v>
      </c>
      <c r="D11814" s="33" t="s">
        <v>114</v>
      </c>
      <c r="E11814" s="33" t="s">
        <v>105</v>
      </c>
    </row>
    <row r="11815" spans="1:5" ht="15.75" customHeight="1" x14ac:dyDescent="0.25">
      <c r="A11815" s="33">
        <v>12484169</v>
      </c>
      <c r="B11815" s="34">
        <v>44106</v>
      </c>
      <c r="C11815" s="33" t="s">
        <v>103</v>
      </c>
      <c r="D11815" s="33" t="s">
        <v>114</v>
      </c>
      <c r="E11815" s="33" t="s">
        <v>107</v>
      </c>
    </row>
    <row r="11816" spans="1:5" ht="15.75" customHeight="1" x14ac:dyDescent="0.25">
      <c r="A11816" s="33">
        <v>26994174</v>
      </c>
      <c r="B11816" s="34">
        <v>43267</v>
      </c>
      <c r="C11816" s="33" t="s">
        <v>106</v>
      </c>
      <c r="D11816" s="33" t="s">
        <v>114</v>
      </c>
      <c r="E11816" s="33" t="s">
        <v>105</v>
      </c>
    </row>
    <row r="11817" spans="1:5" ht="15.75" customHeight="1" x14ac:dyDescent="0.25">
      <c r="A11817" s="33">
        <v>28073653</v>
      </c>
      <c r="B11817" s="34">
        <v>43336</v>
      </c>
      <c r="C11817" s="33" t="s">
        <v>106</v>
      </c>
      <c r="D11817" s="33" t="s">
        <v>114</v>
      </c>
      <c r="E11817" s="33" t="s">
        <v>105</v>
      </c>
    </row>
    <row r="11818" spans="1:5" ht="15.75" customHeight="1" x14ac:dyDescent="0.25">
      <c r="A11818" s="33">
        <v>16126926</v>
      </c>
      <c r="B11818" s="34">
        <v>42975</v>
      </c>
      <c r="C11818" s="33" t="s">
        <v>106</v>
      </c>
      <c r="D11818" s="33" t="s">
        <v>114</v>
      </c>
      <c r="E11818" s="33" t="s">
        <v>107</v>
      </c>
    </row>
    <row r="11819" spans="1:5" ht="15.75" customHeight="1" x14ac:dyDescent="0.25">
      <c r="A11819" s="33">
        <v>38563498</v>
      </c>
      <c r="B11819" s="34">
        <v>43168</v>
      </c>
      <c r="C11819" s="33" t="s">
        <v>103</v>
      </c>
      <c r="D11819" s="33" t="s">
        <v>114</v>
      </c>
      <c r="E11819" s="33" t="s">
        <v>105</v>
      </c>
    </row>
    <row r="11820" spans="1:5" ht="15.75" customHeight="1" x14ac:dyDescent="0.25">
      <c r="A11820" s="33">
        <v>41181900</v>
      </c>
      <c r="B11820" s="34">
        <v>43490</v>
      </c>
      <c r="C11820" s="33" t="s">
        <v>106</v>
      </c>
      <c r="D11820" s="33" t="s">
        <v>114</v>
      </c>
      <c r="E11820" s="33" t="s">
        <v>105</v>
      </c>
    </row>
    <row r="11821" spans="1:5" ht="15.75" customHeight="1" x14ac:dyDescent="0.25">
      <c r="A11821" s="33">
        <v>33674607</v>
      </c>
      <c r="B11821" s="34">
        <v>43908</v>
      </c>
      <c r="C11821" s="33" t="s">
        <v>103</v>
      </c>
      <c r="D11821" s="33" t="s">
        <v>114</v>
      </c>
      <c r="E11821" s="33" t="s">
        <v>107</v>
      </c>
    </row>
    <row r="11822" spans="1:5" ht="15.75" customHeight="1" x14ac:dyDescent="0.25">
      <c r="A11822" s="33">
        <v>47640587</v>
      </c>
      <c r="B11822" s="34">
        <v>43731</v>
      </c>
      <c r="C11822" s="33" t="s">
        <v>103</v>
      </c>
      <c r="D11822" s="33" t="s">
        <v>114</v>
      </c>
      <c r="E11822" s="33" t="s">
        <v>107</v>
      </c>
    </row>
    <row r="11823" spans="1:5" ht="15.75" customHeight="1" x14ac:dyDescent="0.25">
      <c r="A11823" s="33">
        <v>49565341</v>
      </c>
      <c r="B11823" s="34">
        <v>43767</v>
      </c>
      <c r="C11823" s="33" t="s">
        <v>21</v>
      </c>
      <c r="D11823" s="33" t="s">
        <v>114</v>
      </c>
      <c r="E11823" s="33" t="s">
        <v>105</v>
      </c>
    </row>
    <row r="11824" spans="1:5" ht="15.75" customHeight="1" x14ac:dyDescent="0.25">
      <c r="A11824" s="33">
        <v>42866820</v>
      </c>
      <c r="B11824" s="34">
        <v>43329</v>
      </c>
      <c r="C11824" s="33" t="s">
        <v>106</v>
      </c>
      <c r="D11824" s="33" t="s">
        <v>114</v>
      </c>
      <c r="E11824" s="33" t="s">
        <v>105</v>
      </c>
    </row>
    <row r="11825" spans="1:5" ht="15.75" customHeight="1" x14ac:dyDescent="0.25">
      <c r="A11825" s="33">
        <v>39105008</v>
      </c>
      <c r="B11825" s="34">
        <v>43423</v>
      </c>
      <c r="C11825" s="33" t="s">
        <v>21</v>
      </c>
      <c r="D11825" s="33" t="s">
        <v>114</v>
      </c>
      <c r="E11825" s="33" t="s">
        <v>107</v>
      </c>
    </row>
    <row r="11826" spans="1:5" ht="15.75" customHeight="1" x14ac:dyDescent="0.25">
      <c r="A11826" s="33">
        <v>41443259</v>
      </c>
      <c r="B11826" s="34">
        <v>43190</v>
      </c>
      <c r="C11826" s="33" t="s">
        <v>103</v>
      </c>
      <c r="D11826" s="33" t="s">
        <v>114</v>
      </c>
      <c r="E11826" s="33" t="s">
        <v>107</v>
      </c>
    </row>
    <row r="11827" spans="1:5" ht="15.75" customHeight="1" x14ac:dyDescent="0.25">
      <c r="A11827" s="33">
        <v>20741365</v>
      </c>
      <c r="B11827" s="34">
        <v>43787</v>
      </c>
      <c r="C11827" s="33" t="s">
        <v>106</v>
      </c>
      <c r="D11827" s="33" t="s">
        <v>114</v>
      </c>
      <c r="E11827" s="33" t="s">
        <v>105</v>
      </c>
    </row>
    <row r="11828" spans="1:5" ht="15.75" customHeight="1" x14ac:dyDescent="0.25">
      <c r="A11828" s="33">
        <v>50166586</v>
      </c>
      <c r="B11828" s="34">
        <v>43784</v>
      </c>
      <c r="C11828" s="33" t="s">
        <v>103</v>
      </c>
      <c r="D11828" s="33" t="s">
        <v>114</v>
      </c>
      <c r="E11828" s="33" t="s">
        <v>107</v>
      </c>
    </row>
    <row r="11829" spans="1:5" ht="15.75" customHeight="1" x14ac:dyDescent="0.25">
      <c r="A11829" s="33">
        <v>55181063</v>
      </c>
      <c r="B11829" s="34">
        <v>43932</v>
      </c>
      <c r="C11829" s="33" t="s">
        <v>108</v>
      </c>
      <c r="D11829" s="33" t="s">
        <v>114</v>
      </c>
      <c r="E11829" s="33" t="s">
        <v>105</v>
      </c>
    </row>
    <row r="11830" spans="1:5" ht="15.75" customHeight="1" x14ac:dyDescent="0.25">
      <c r="A11830" s="33">
        <v>38563498</v>
      </c>
      <c r="B11830" s="34">
        <v>43168</v>
      </c>
      <c r="C11830" s="33" t="s">
        <v>106</v>
      </c>
      <c r="D11830" s="33" t="s">
        <v>114</v>
      </c>
      <c r="E11830" s="33" t="s">
        <v>105</v>
      </c>
    </row>
    <row r="11831" spans="1:5" ht="15.75" customHeight="1" x14ac:dyDescent="0.25">
      <c r="A11831" s="33">
        <v>53592861</v>
      </c>
      <c r="B11831" s="34">
        <v>43875</v>
      </c>
      <c r="C11831" s="33" t="s">
        <v>106</v>
      </c>
      <c r="D11831" s="33" t="s">
        <v>114</v>
      </c>
      <c r="E11831" s="33" t="s">
        <v>105</v>
      </c>
    </row>
    <row r="11832" spans="1:5" ht="15.75" customHeight="1" x14ac:dyDescent="0.25">
      <c r="A11832" s="33">
        <v>47377547</v>
      </c>
      <c r="B11832" s="34">
        <v>43861</v>
      </c>
      <c r="C11832" s="33" t="s">
        <v>103</v>
      </c>
      <c r="D11832" s="33" t="s">
        <v>114</v>
      </c>
      <c r="E11832" s="33" t="s">
        <v>105</v>
      </c>
    </row>
    <row r="11833" spans="1:5" ht="15.75" customHeight="1" x14ac:dyDescent="0.25">
      <c r="A11833" s="33">
        <v>25033185</v>
      </c>
      <c r="B11833" s="34">
        <v>43809</v>
      </c>
      <c r="C11833" s="33" t="s">
        <v>106</v>
      </c>
      <c r="D11833" s="33" t="s">
        <v>114</v>
      </c>
      <c r="E11833" s="33" t="s">
        <v>105</v>
      </c>
    </row>
    <row r="11834" spans="1:5" ht="15.75" customHeight="1" x14ac:dyDescent="0.25">
      <c r="A11834" s="33">
        <v>44829785</v>
      </c>
      <c r="B11834" s="34">
        <v>43461</v>
      </c>
      <c r="C11834" s="33" t="s">
        <v>103</v>
      </c>
      <c r="D11834" s="33" t="s">
        <v>114</v>
      </c>
      <c r="E11834" s="33" t="s">
        <v>105</v>
      </c>
    </row>
    <row r="11835" spans="1:5" ht="15.75" customHeight="1" x14ac:dyDescent="0.25">
      <c r="A11835" s="33">
        <v>32832970</v>
      </c>
      <c r="B11835" s="34">
        <v>42374</v>
      </c>
      <c r="C11835" s="33" t="s">
        <v>106</v>
      </c>
      <c r="D11835" s="33" t="s">
        <v>114</v>
      </c>
      <c r="E11835" s="33" t="s">
        <v>105</v>
      </c>
    </row>
    <row r="11836" spans="1:5" ht="15.75" customHeight="1" x14ac:dyDescent="0.25">
      <c r="A11836" s="33">
        <v>39754143</v>
      </c>
      <c r="B11836" s="34">
        <v>42970</v>
      </c>
      <c r="C11836" s="33" t="s">
        <v>103</v>
      </c>
      <c r="D11836" s="33" t="s">
        <v>114</v>
      </c>
      <c r="E11836" s="33" t="s">
        <v>107</v>
      </c>
    </row>
    <row r="11837" spans="1:5" ht="15.75" customHeight="1" x14ac:dyDescent="0.25">
      <c r="A11837" s="33">
        <v>41642811</v>
      </c>
      <c r="B11837" s="34">
        <v>43802</v>
      </c>
      <c r="C11837" s="33" t="s">
        <v>106</v>
      </c>
      <c r="D11837" s="33" t="s">
        <v>114</v>
      </c>
      <c r="E11837" s="33" t="s">
        <v>107</v>
      </c>
    </row>
    <row r="11838" spans="1:5" ht="15.75" customHeight="1" x14ac:dyDescent="0.25">
      <c r="A11838" s="33">
        <v>25423172</v>
      </c>
      <c r="B11838" s="34">
        <v>43980</v>
      </c>
      <c r="C11838" s="33" t="s">
        <v>106</v>
      </c>
      <c r="D11838" s="33" t="s">
        <v>114</v>
      </c>
      <c r="E11838" s="33" t="s">
        <v>107</v>
      </c>
    </row>
    <row r="11839" spans="1:5" ht="15.75" customHeight="1" x14ac:dyDescent="0.25">
      <c r="A11839" s="33">
        <v>6178251</v>
      </c>
      <c r="B11839" s="34">
        <v>43873</v>
      </c>
      <c r="C11839" s="33" t="s">
        <v>106</v>
      </c>
      <c r="D11839" s="33" t="s">
        <v>114</v>
      </c>
      <c r="E11839" s="33" t="s">
        <v>105</v>
      </c>
    </row>
    <row r="11840" spans="1:5" ht="15.75" customHeight="1" x14ac:dyDescent="0.25">
      <c r="A11840" s="33">
        <v>6758788</v>
      </c>
      <c r="B11840" s="34">
        <v>44123</v>
      </c>
      <c r="C11840" s="33" t="s">
        <v>103</v>
      </c>
      <c r="D11840" s="33" t="s">
        <v>114</v>
      </c>
      <c r="E11840" s="33" t="s">
        <v>105</v>
      </c>
    </row>
    <row r="11841" spans="1:5" ht="15.75" customHeight="1" x14ac:dyDescent="0.25">
      <c r="A11841" s="33">
        <v>45340531</v>
      </c>
      <c r="B11841" s="34">
        <v>43518</v>
      </c>
      <c r="C11841" s="33" t="s">
        <v>103</v>
      </c>
      <c r="D11841" s="33" t="s">
        <v>114</v>
      </c>
      <c r="E11841" s="33" t="s">
        <v>107</v>
      </c>
    </row>
    <row r="11842" spans="1:5" ht="15.75" customHeight="1" x14ac:dyDescent="0.25">
      <c r="A11842" s="33">
        <v>36543967</v>
      </c>
      <c r="B11842" s="34">
        <v>42689</v>
      </c>
      <c r="C11842" s="33" t="s">
        <v>106</v>
      </c>
      <c r="D11842" s="33" t="s">
        <v>114</v>
      </c>
      <c r="E11842" s="33" t="s">
        <v>107</v>
      </c>
    </row>
    <row r="11843" spans="1:5" ht="15.75" customHeight="1" x14ac:dyDescent="0.25">
      <c r="A11843" s="33">
        <v>738855</v>
      </c>
      <c r="B11843" s="34">
        <v>43279</v>
      </c>
      <c r="C11843" s="33" t="s">
        <v>106</v>
      </c>
      <c r="D11843" s="33" t="s">
        <v>114</v>
      </c>
      <c r="E11843" s="33" t="s">
        <v>105</v>
      </c>
    </row>
    <row r="11844" spans="1:5" ht="15.75" customHeight="1" x14ac:dyDescent="0.25">
      <c r="A11844" s="33">
        <v>41251218</v>
      </c>
      <c r="B11844" s="34">
        <v>43164</v>
      </c>
      <c r="C11844" s="33" t="s">
        <v>103</v>
      </c>
      <c r="D11844" s="33" t="s">
        <v>114</v>
      </c>
      <c r="E11844" s="33" t="s">
        <v>107</v>
      </c>
    </row>
    <row r="11845" spans="1:5" ht="15.75" customHeight="1" x14ac:dyDescent="0.25">
      <c r="A11845" s="33">
        <v>20022404</v>
      </c>
      <c r="B11845" s="34">
        <v>43734</v>
      </c>
      <c r="C11845" s="33" t="s">
        <v>21</v>
      </c>
      <c r="D11845" s="33" t="s">
        <v>114</v>
      </c>
      <c r="E11845" s="33" t="s">
        <v>107</v>
      </c>
    </row>
    <row r="11846" spans="1:5" ht="15.75" customHeight="1" x14ac:dyDescent="0.25">
      <c r="A11846" s="33">
        <v>48955981</v>
      </c>
      <c r="B11846" s="34">
        <v>43892</v>
      </c>
      <c r="C11846" s="33" t="s">
        <v>103</v>
      </c>
      <c r="D11846" s="33" t="s">
        <v>114</v>
      </c>
      <c r="E11846" s="33" t="s">
        <v>107</v>
      </c>
    </row>
    <row r="11847" spans="1:5" ht="15.75" customHeight="1" x14ac:dyDescent="0.25">
      <c r="A11847" s="33">
        <v>50532089</v>
      </c>
      <c r="B11847" s="34">
        <v>43777</v>
      </c>
      <c r="C11847" s="33" t="s">
        <v>106</v>
      </c>
      <c r="D11847" s="33" t="s">
        <v>114</v>
      </c>
      <c r="E11847" s="33" t="s">
        <v>107</v>
      </c>
    </row>
    <row r="11848" spans="1:5" ht="15.75" customHeight="1" x14ac:dyDescent="0.25">
      <c r="A11848" s="33">
        <v>19013506</v>
      </c>
      <c r="B11848" s="34">
        <v>42809</v>
      </c>
      <c r="C11848" s="33" t="s">
        <v>103</v>
      </c>
      <c r="D11848" s="33" t="s">
        <v>114</v>
      </c>
      <c r="E11848" s="33" t="s">
        <v>105</v>
      </c>
    </row>
    <row r="11849" spans="1:5" ht="15.75" customHeight="1" x14ac:dyDescent="0.25">
      <c r="A11849" s="33">
        <v>52945741</v>
      </c>
      <c r="B11849" s="34">
        <v>44022</v>
      </c>
      <c r="C11849" s="33" t="s">
        <v>106</v>
      </c>
      <c r="D11849" s="33" t="s">
        <v>114</v>
      </c>
      <c r="E11849" s="33" t="s">
        <v>105</v>
      </c>
    </row>
    <row r="11850" spans="1:5" ht="15.75" customHeight="1" x14ac:dyDescent="0.25">
      <c r="A11850" s="33">
        <v>19066834</v>
      </c>
      <c r="B11850" s="34">
        <v>43878</v>
      </c>
      <c r="C11850" s="33" t="s">
        <v>106</v>
      </c>
      <c r="D11850" s="33" t="s">
        <v>114</v>
      </c>
      <c r="E11850" s="33" t="s">
        <v>105</v>
      </c>
    </row>
    <row r="11851" spans="1:5" ht="15.75" customHeight="1" x14ac:dyDescent="0.25">
      <c r="A11851" s="33">
        <v>57497206</v>
      </c>
      <c r="B11851" s="34">
        <v>44041</v>
      </c>
      <c r="C11851" s="33" t="s">
        <v>103</v>
      </c>
      <c r="D11851" s="33" t="s">
        <v>114</v>
      </c>
      <c r="E11851" s="33" t="s">
        <v>107</v>
      </c>
    </row>
    <row r="11852" spans="1:5" ht="15.75" customHeight="1" x14ac:dyDescent="0.25">
      <c r="A11852" s="33">
        <v>57140710</v>
      </c>
      <c r="B11852" s="34">
        <v>44034</v>
      </c>
      <c r="C11852" s="33" t="s">
        <v>21</v>
      </c>
      <c r="D11852" s="33" t="s">
        <v>114</v>
      </c>
      <c r="E11852" s="33" t="s">
        <v>105</v>
      </c>
    </row>
    <row r="11853" spans="1:5" ht="15.75" customHeight="1" x14ac:dyDescent="0.25">
      <c r="A11853" s="33">
        <v>9023589</v>
      </c>
      <c r="B11853" s="34">
        <v>43720</v>
      </c>
      <c r="C11853" s="33" t="s">
        <v>106</v>
      </c>
      <c r="D11853" s="33" t="s">
        <v>114</v>
      </c>
      <c r="E11853" s="33" t="s">
        <v>107</v>
      </c>
    </row>
    <row r="11854" spans="1:5" ht="15.75" customHeight="1" x14ac:dyDescent="0.25">
      <c r="A11854" s="33">
        <v>48386455</v>
      </c>
      <c r="B11854" s="34">
        <v>43675</v>
      </c>
      <c r="C11854" s="33" t="s">
        <v>106</v>
      </c>
      <c r="D11854" s="33" t="s">
        <v>114</v>
      </c>
      <c r="E11854" s="33" t="s">
        <v>107</v>
      </c>
    </row>
    <row r="11855" spans="1:5" ht="15.75" customHeight="1" x14ac:dyDescent="0.25">
      <c r="A11855" s="33">
        <v>47739355</v>
      </c>
      <c r="B11855" s="34">
        <v>43636</v>
      </c>
      <c r="C11855" s="33" t="s">
        <v>106</v>
      </c>
      <c r="D11855" s="33" t="s">
        <v>114</v>
      </c>
      <c r="E11855" s="33" t="s">
        <v>105</v>
      </c>
    </row>
    <row r="11856" spans="1:5" ht="15.75" customHeight="1" x14ac:dyDescent="0.25">
      <c r="A11856" s="33">
        <v>38772128</v>
      </c>
      <c r="B11856" s="34">
        <v>43566</v>
      </c>
      <c r="C11856" s="33" t="s">
        <v>106</v>
      </c>
      <c r="D11856" s="33" t="s">
        <v>114</v>
      </c>
      <c r="E11856" s="33" t="s">
        <v>105</v>
      </c>
    </row>
    <row r="11857" spans="1:5" ht="15.75" customHeight="1" x14ac:dyDescent="0.25">
      <c r="A11857" s="33">
        <v>44080044</v>
      </c>
      <c r="B11857" s="34">
        <v>43881</v>
      </c>
      <c r="C11857" s="33" t="s">
        <v>103</v>
      </c>
      <c r="D11857" s="33" t="s">
        <v>114</v>
      </c>
      <c r="E11857" s="33" t="s">
        <v>105</v>
      </c>
    </row>
    <row r="11858" spans="1:5" ht="15.75" customHeight="1" x14ac:dyDescent="0.25">
      <c r="A11858" s="33">
        <v>57087964</v>
      </c>
      <c r="B11858" s="34">
        <v>44035</v>
      </c>
      <c r="C11858" s="33" t="s">
        <v>106</v>
      </c>
      <c r="D11858" s="33" t="s">
        <v>114</v>
      </c>
      <c r="E11858" s="33" t="s">
        <v>105</v>
      </c>
    </row>
    <row r="11859" spans="1:5" ht="15.75" customHeight="1" x14ac:dyDescent="0.25">
      <c r="A11859" s="33">
        <v>42085973</v>
      </c>
      <c r="B11859" s="34">
        <v>43252</v>
      </c>
      <c r="C11859" s="33" t="s">
        <v>106</v>
      </c>
      <c r="D11859" s="33" t="s">
        <v>114</v>
      </c>
      <c r="E11859" s="33" t="s">
        <v>105</v>
      </c>
    </row>
    <row r="11860" spans="1:5" ht="15.75" customHeight="1" x14ac:dyDescent="0.25">
      <c r="A11860" s="33">
        <v>31763206</v>
      </c>
      <c r="B11860" s="34">
        <v>43350</v>
      </c>
      <c r="C11860" s="33" t="s">
        <v>103</v>
      </c>
      <c r="D11860" s="33" t="s">
        <v>114</v>
      </c>
      <c r="E11860" s="33" t="s">
        <v>107</v>
      </c>
    </row>
    <row r="11861" spans="1:5" ht="15.75" customHeight="1" x14ac:dyDescent="0.25">
      <c r="A11861" s="33">
        <v>48994911</v>
      </c>
      <c r="B11861" s="34">
        <v>43705</v>
      </c>
      <c r="C11861" s="33" t="s">
        <v>103</v>
      </c>
      <c r="D11861" s="33" t="s">
        <v>114</v>
      </c>
      <c r="E11861" s="33" t="s">
        <v>105</v>
      </c>
    </row>
    <row r="11862" spans="1:5" ht="15.75" customHeight="1" x14ac:dyDescent="0.25">
      <c r="A11862" s="33">
        <v>28294226</v>
      </c>
      <c r="B11862" s="34">
        <v>43943</v>
      </c>
      <c r="C11862" s="33" t="s">
        <v>103</v>
      </c>
      <c r="D11862" s="33" t="s">
        <v>114</v>
      </c>
      <c r="E11862" s="33" t="s">
        <v>107</v>
      </c>
    </row>
    <row r="11863" spans="1:5" ht="15.75" customHeight="1" x14ac:dyDescent="0.25">
      <c r="A11863" s="33">
        <v>45758123</v>
      </c>
      <c r="B11863" s="34">
        <v>43753</v>
      </c>
      <c r="C11863" s="33" t="s">
        <v>103</v>
      </c>
      <c r="D11863" s="33" t="s">
        <v>114</v>
      </c>
      <c r="E11863" s="33" t="s">
        <v>107</v>
      </c>
    </row>
    <row r="11864" spans="1:5" ht="15.75" customHeight="1" x14ac:dyDescent="0.25">
      <c r="A11864" s="33">
        <v>38599106</v>
      </c>
      <c r="B11864" s="34">
        <v>43553</v>
      </c>
      <c r="C11864" s="33" t="s">
        <v>103</v>
      </c>
      <c r="D11864" s="33" t="s">
        <v>114</v>
      </c>
      <c r="E11864" s="33" t="s">
        <v>107</v>
      </c>
    </row>
    <row r="11865" spans="1:5" ht="15.75" customHeight="1" x14ac:dyDescent="0.25">
      <c r="A11865" s="33">
        <v>42972639</v>
      </c>
      <c r="B11865" s="34">
        <v>43475</v>
      </c>
      <c r="C11865" s="33" t="s">
        <v>103</v>
      </c>
      <c r="D11865" s="33" t="s">
        <v>114</v>
      </c>
      <c r="E11865" s="33" t="s">
        <v>107</v>
      </c>
    </row>
    <row r="11866" spans="1:5" ht="15.75" customHeight="1" x14ac:dyDescent="0.25">
      <c r="A11866" s="33">
        <v>46884350</v>
      </c>
      <c r="B11866" s="34">
        <v>43841</v>
      </c>
      <c r="C11866" s="33" t="s">
        <v>106</v>
      </c>
      <c r="D11866" s="33" t="s">
        <v>114</v>
      </c>
      <c r="E11866" s="33" t="s">
        <v>105</v>
      </c>
    </row>
    <row r="11867" spans="1:5" ht="15.75" customHeight="1" x14ac:dyDescent="0.25">
      <c r="A11867" s="33">
        <v>47954000</v>
      </c>
      <c r="B11867" s="34">
        <v>43791</v>
      </c>
      <c r="C11867" s="33" t="s">
        <v>106</v>
      </c>
      <c r="D11867" s="33" t="s">
        <v>114</v>
      </c>
      <c r="E11867" s="33" t="s">
        <v>105</v>
      </c>
    </row>
    <row r="11868" spans="1:5" ht="15.75" customHeight="1" x14ac:dyDescent="0.25">
      <c r="A11868" s="33">
        <v>49097654</v>
      </c>
      <c r="B11868" s="34">
        <v>43771</v>
      </c>
      <c r="C11868" s="33" t="s">
        <v>106</v>
      </c>
      <c r="D11868" s="33" t="s">
        <v>114</v>
      </c>
      <c r="E11868" s="33" t="s">
        <v>107</v>
      </c>
    </row>
    <row r="11869" spans="1:5" ht="15.75" customHeight="1" x14ac:dyDescent="0.25">
      <c r="A11869" s="33">
        <v>6896729</v>
      </c>
      <c r="B11869" s="34">
        <v>43782</v>
      </c>
      <c r="C11869" s="33" t="s">
        <v>103</v>
      </c>
      <c r="D11869" s="33" t="s">
        <v>114</v>
      </c>
      <c r="E11869" s="33" t="s">
        <v>107</v>
      </c>
    </row>
    <row r="11870" spans="1:5" ht="15.75" customHeight="1" x14ac:dyDescent="0.25">
      <c r="A11870" s="33">
        <v>35226619</v>
      </c>
      <c r="B11870" s="34">
        <v>43603</v>
      </c>
      <c r="C11870" s="33" t="s">
        <v>103</v>
      </c>
      <c r="D11870" s="33" t="s">
        <v>114</v>
      </c>
      <c r="E11870" s="33" t="s">
        <v>105</v>
      </c>
    </row>
    <row r="11871" spans="1:5" ht="15.75" customHeight="1" x14ac:dyDescent="0.25">
      <c r="A11871" s="33">
        <v>35575250</v>
      </c>
      <c r="B11871" s="34">
        <v>42634</v>
      </c>
      <c r="C11871" s="33" t="s">
        <v>21</v>
      </c>
      <c r="D11871" s="33" t="s">
        <v>114</v>
      </c>
      <c r="E11871" s="33" t="s">
        <v>105</v>
      </c>
    </row>
    <row r="11872" spans="1:5" ht="15.75" customHeight="1" x14ac:dyDescent="0.25">
      <c r="A11872" s="33">
        <v>41677581</v>
      </c>
      <c r="B11872" s="34">
        <v>43219</v>
      </c>
      <c r="C11872" s="33" t="s">
        <v>106</v>
      </c>
      <c r="D11872" s="33" t="s">
        <v>114</v>
      </c>
      <c r="E11872" s="33" t="s">
        <v>105</v>
      </c>
    </row>
    <row r="11873" spans="1:5" ht="15.75" customHeight="1" x14ac:dyDescent="0.25">
      <c r="A11873" s="33">
        <v>43848935</v>
      </c>
      <c r="B11873" s="34">
        <v>43485</v>
      </c>
      <c r="C11873" s="33" t="s">
        <v>21</v>
      </c>
      <c r="D11873" s="33" t="s">
        <v>114</v>
      </c>
      <c r="E11873" s="33" t="s">
        <v>105</v>
      </c>
    </row>
    <row r="11874" spans="1:5" ht="15.75" customHeight="1" x14ac:dyDescent="0.25">
      <c r="A11874" s="33">
        <v>42677838</v>
      </c>
      <c r="B11874" s="34">
        <v>43306</v>
      </c>
      <c r="C11874" s="33" t="s">
        <v>103</v>
      </c>
      <c r="D11874" s="33" t="s">
        <v>114</v>
      </c>
      <c r="E11874" s="33" t="s">
        <v>105</v>
      </c>
    </row>
    <row r="11875" spans="1:5" ht="15.75" customHeight="1" x14ac:dyDescent="0.25">
      <c r="A11875" s="33">
        <v>50027723</v>
      </c>
      <c r="B11875" s="34">
        <v>43756</v>
      </c>
      <c r="C11875" s="33" t="s">
        <v>106</v>
      </c>
      <c r="D11875" s="33" t="s">
        <v>114</v>
      </c>
      <c r="E11875" s="33" t="s">
        <v>105</v>
      </c>
    </row>
    <row r="11876" spans="1:5" ht="15.75" customHeight="1" x14ac:dyDescent="0.25">
      <c r="A11876" s="33">
        <v>46474376</v>
      </c>
      <c r="B11876" s="34">
        <v>43613</v>
      </c>
      <c r="C11876" s="33" t="s">
        <v>106</v>
      </c>
      <c r="D11876" s="33" t="s">
        <v>114</v>
      </c>
      <c r="E11876" s="33" t="s">
        <v>105</v>
      </c>
    </row>
    <row r="11877" spans="1:5" ht="15.75" customHeight="1" x14ac:dyDescent="0.25">
      <c r="A11877" s="33">
        <v>53881758</v>
      </c>
      <c r="B11877" s="34">
        <v>43884</v>
      </c>
      <c r="C11877" s="33" t="s">
        <v>21</v>
      </c>
      <c r="D11877" s="33" t="s">
        <v>114</v>
      </c>
      <c r="E11877" s="33" t="s">
        <v>105</v>
      </c>
    </row>
    <row r="11878" spans="1:5" ht="15.75" customHeight="1" x14ac:dyDescent="0.25">
      <c r="A11878" s="33">
        <v>48390177</v>
      </c>
      <c r="B11878" s="34">
        <v>44001</v>
      </c>
      <c r="C11878" s="33" t="s">
        <v>103</v>
      </c>
      <c r="D11878" s="33" t="s">
        <v>114</v>
      </c>
      <c r="E11878" s="33" t="s">
        <v>105</v>
      </c>
    </row>
    <row r="11879" spans="1:5" ht="15.75" customHeight="1" x14ac:dyDescent="0.25">
      <c r="A11879" s="33">
        <v>4911394</v>
      </c>
      <c r="B11879" s="34">
        <v>43628</v>
      </c>
      <c r="C11879" s="33" t="s">
        <v>106</v>
      </c>
      <c r="D11879" s="33" t="s">
        <v>114</v>
      </c>
      <c r="E11879" s="33" t="s">
        <v>107</v>
      </c>
    </row>
    <row r="11880" spans="1:5" ht="15.75" customHeight="1" x14ac:dyDescent="0.25">
      <c r="A11880" s="33">
        <v>48270889</v>
      </c>
      <c r="B11880" s="34">
        <v>43692</v>
      </c>
      <c r="C11880" s="33" t="s">
        <v>106</v>
      </c>
      <c r="D11880" s="33" t="s">
        <v>114</v>
      </c>
      <c r="E11880" s="33" t="s">
        <v>107</v>
      </c>
    </row>
    <row r="11881" spans="1:5" ht="15.75" customHeight="1" x14ac:dyDescent="0.25">
      <c r="A11881" s="33">
        <v>7733833</v>
      </c>
      <c r="B11881" s="34">
        <v>44141</v>
      </c>
      <c r="C11881" s="33" t="s">
        <v>21</v>
      </c>
      <c r="D11881" s="33" t="s">
        <v>114</v>
      </c>
      <c r="E11881" s="33" t="s">
        <v>107</v>
      </c>
    </row>
    <row r="11882" spans="1:5" ht="15.75" customHeight="1" x14ac:dyDescent="0.25">
      <c r="A11882" s="33">
        <v>49620528</v>
      </c>
      <c r="B11882" s="34">
        <v>43743</v>
      </c>
      <c r="C11882" s="33" t="s">
        <v>106</v>
      </c>
      <c r="D11882" s="33" t="s">
        <v>114</v>
      </c>
      <c r="E11882" s="33" t="s">
        <v>105</v>
      </c>
    </row>
    <row r="11883" spans="1:5" ht="15.75" customHeight="1" x14ac:dyDescent="0.25">
      <c r="A11883" s="33">
        <v>46453704</v>
      </c>
      <c r="B11883" s="34">
        <v>44075</v>
      </c>
      <c r="C11883" s="33" t="s">
        <v>106</v>
      </c>
      <c r="D11883" s="33" t="s">
        <v>114</v>
      </c>
      <c r="E11883" s="33" t="s">
        <v>105</v>
      </c>
    </row>
    <row r="11884" spans="1:5" ht="15.75" customHeight="1" x14ac:dyDescent="0.25">
      <c r="A11884" s="33">
        <v>44477521</v>
      </c>
      <c r="B11884" s="34">
        <v>43758</v>
      </c>
      <c r="C11884" s="33" t="s">
        <v>103</v>
      </c>
      <c r="D11884" s="33" t="s">
        <v>114</v>
      </c>
      <c r="E11884" s="33" t="s">
        <v>105</v>
      </c>
    </row>
    <row r="11885" spans="1:5" ht="15.75" customHeight="1" x14ac:dyDescent="0.25">
      <c r="A11885" s="33">
        <v>33719853</v>
      </c>
      <c r="B11885" s="34">
        <v>43816</v>
      </c>
      <c r="C11885" s="33" t="s">
        <v>103</v>
      </c>
      <c r="D11885" s="33" t="s">
        <v>114</v>
      </c>
      <c r="E11885" s="33" t="s">
        <v>105</v>
      </c>
    </row>
    <row r="11886" spans="1:5" ht="15.75" customHeight="1" x14ac:dyDescent="0.25">
      <c r="A11886" s="33">
        <v>48588049</v>
      </c>
      <c r="B11886" s="34">
        <v>43686</v>
      </c>
      <c r="C11886" s="33" t="s">
        <v>106</v>
      </c>
      <c r="D11886" s="33" t="s">
        <v>114</v>
      </c>
      <c r="E11886" s="33" t="s">
        <v>107</v>
      </c>
    </row>
    <row r="11887" spans="1:5" ht="15.75" customHeight="1" x14ac:dyDescent="0.25">
      <c r="A11887" s="33">
        <v>36758879</v>
      </c>
      <c r="B11887" s="34">
        <v>43373</v>
      </c>
      <c r="C11887" s="33" t="s">
        <v>21</v>
      </c>
      <c r="D11887" s="33" t="s">
        <v>114</v>
      </c>
      <c r="E11887" s="33" t="s">
        <v>105</v>
      </c>
    </row>
    <row r="11888" spans="1:5" ht="15.75" customHeight="1" x14ac:dyDescent="0.25">
      <c r="A11888" s="33">
        <v>50199893</v>
      </c>
      <c r="B11888" s="34">
        <v>43772</v>
      </c>
      <c r="C11888" s="33" t="s">
        <v>106</v>
      </c>
      <c r="D11888" s="33" t="s">
        <v>114</v>
      </c>
      <c r="E11888" s="33" t="s">
        <v>105</v>
      </c>
    </row>
    <row r="11889" spans="1:5" ht="15.75" customHeight="1" x14ac:dyDescent="0.25">
      <c r="A11889" s="33">
        <v>48387474</v>
      </c>
      <c r="B11889" s="34">
        <v>43675</v>
      </c>
      <c r="C11889" s="33" t="s">
        <v>106</v>
      </c>
      <c r="D11889" s="33" t="s">
        <v>114</v>
      </c>
      <c r="E11889" s="33" t="s">
        <v>105</v>
      </c>
    </row>
    <row r="11890" spans="1:5" ht="15.75" customHeight="1" x14ac:dyDescent="0.25">
      <c r="A11890" s="33">
        <v>30310452</v>
      </c>
      <c r="B11890" s="34">
        <v>43804</v>
      </c>
      <c r="C11890" s="33" t="s">
        <v>106</v>
      </c>
      <c r="D11890" s="33" t="s">
        <v>114</v>
      </c>
      <c r="E11890" s="33" t="s">
        <v>107</v>
      </c>
    </row>
    <row r="11891" spans="1:5" ht="15.75" customHeight="1" x14ac:dyDescent="0.25">
      <c r="A11891" s="33">
        <v>39097160</v>
      </c>
      <c r="B11891" s="34">
        <v>43040</v>
      </c>
      <c r="C11891" s="33" t="s">
        <v>103</v>
      </c>
      <c r="D11891" s="33" t="s">
        <v>114</v>
      </c>
      <c r="E11891" s="33" t="s">
        <v>107</v>
      </c>
    </row>
    <row r="11892" spans="1:5" ht="15.75" customHeight="1" x14ac:dyDescent="0.25">
      <c r="A11892" s="33">
        <v>49717872</v>
      </c>
      <c r="B11892" s="34">
        <v>43790</v>
      </c>
      <c r="C11892" s="33" t="s">
        <v>106</v>
      </c>
      <c r="D11892" s="33" t="s">
        <v>114</v>
      </c>
      <c r="E11892" s="33" t="s">
        <v>105</v>
      </c>
    </row>
    <row r="11893" spans="1:5" ht="15.75" customHeight="1" x14ac:dyDescent="0.25">
      <c r="A11893" s="33">
        <v>42227910</v>
      </c>
      <c r="B11893" s="34">
        <v>43465</v>
      </c>
      <c r="C11893" s="33" t="s">
        <v>103</v>
      </c>
      <c r="D11893" s="33" t="s">
        <v>114</v>
      </c>
      <c r="E11893" s="33" t="s">
        <v>107</v>
      </c>
    </row>
    <row r="11894" spans="1:5" ht="15.75" customHeight="1" x14ac:dyDescent="0.25">
      <c r="A11894" s="33">
        <v>36104799</v>
      </c>
      <c r="B11894" s="34">
        <v>42621</v>
      </c>
      <c r="C11894" s="33" t="s">
        <v>106</v>
      </c>
      <c r="D11894" s="33" t="s">
        <v>114</v>
      </c>
      <c r="E11894" s="33" t="s">
        <v>107</v>
      </c>
    </row>
    <row r="11895" spans="1:5" ht="15.75" customHeight="1" x14ac:dyDescent="0.25">
      <c r="A11895" s="33">
        <v>50000947</v>
      </c>
      <c r="B11895" s="34">
        <v>43922</v>
      </c>
      <c r="C11895" s="33" t="s">
        <v>106</v>
      </c>
      <c r="D11895" s="33" t="s">
        <v>114</v>
      </c>
      <c r="E11895" s="33" t="s">
        <v>105</v>
      </c>
    </row>
    <row r="11896" spans="1:5" ht="15.75" customHeight="1" x14ac:dyDescent="0.25">
      <c r="A11896" s="33">
        <v>50962531</v>
      </c>
      <c r="B11896" s="34">
        <v>43850</v>
      </c>
      <c r="C11896" s="33" t="s">
        <v>106</v>
      </c>
      <c r="D11896" s="33" t="s">
        <v>114</v>
      </c>
      <c r="E11896" s="33" t="s">
        <v>105</v>
      </c>
    </row>
    <row r="11897" spans="1:5" ht="15.75" customHeight="1" x14ac:dyDescent="0.25">
      <c r="A11897" s="33">
        <v>57378340</v>
      </c>
      <c r="B11897" s="34">
        <v>44040</v>
      </c>
      <c r="C11897" s="33" t="s">
        <v>106</v>
      </c>
      <c r="D11897" s="33" t="s">
        <v>114</v>
      </c>
      <c r="E11897" s="33" t="s">
        <v>105</v>
      </c>
    </row>
    <row r="11898" spans="1:5" ht="15.75" customHeight="1" x14ac:dyDescent="0.25">
      <c r="A11898" s="33">
        <v>44623193</v>
      </c>
      <c r="B11898" s="34">
        <v>43448</v>
      </c>
      <c r="C11898" s="33" t="s">
        <v>106</v>
      </c>
      <c r="D11898" s="33" t="s">
        <v>114</v>
      </c>
      <c r="E11898" s="33" t="s">
        <v>107</v>
      </c>
    </row>
    <row r="11899" spans="1:5" ht="15.75" customHeight="1" x14ac:dyDescent="0.25">
      <c r="A11899" s="33">
        <v>40701752</v>
      </c>
      <c r="B11899" s="34">
        <v>43357</v>
      </c>
      <c r="C11899" s="33" t="s">
        <v>103</v>
      </c>
      <c r="D11899" s="33" t="s">
        <v>114</v>
      </c>
      <c r="E11899" s="33" t="s">
        <v>107</v>
      </c>
    </row>
    <row r="11900" spans="1:5" ht="15.75" customHeight="1" x14ac:dyDescent="0.25">
      <c r="A11900" s="33">
        <v>36275482</v>
      </c>
      <c r="B11900" s="34">
        <v>42648</v>
      </c>
      <c r="C11900" s="33" t="s">
        <v>106</v>
      </c>
      <c r="D11900" s="33" t="s">
        <v>114</v>
      </c>
      <c r="E11900" s="33" t="s">
        <v>107</v>
      </c>
    </row>
    <row r="11901" spans="1:5" ht="15.75" customHeight="1" x14ac:dyDescent="0.25">
      <c r="A11901" s="33">
        <v>57672726</v>
      </c>
      <c r="B11901" s="34">
        <v>44049</v>
      </c>
      <c r="C11901" s="33" t="s">
        <v>103</v>
      </c>
      <c r="D11901" s="33" t="s">
        <v>114</v>
      </c>
      <c r="E11901" s="33" t="s">
        <v>105</v>
      </c>
    </row>
    <row r="11902" spans="1:5" ht="15.75" customHeight="1" x14ac:dyDescent="0.25">
      <c r="A11902" s="33">
        <v>46435816</v>
      </c>
      <c r="B11902" s="34">
        <v>43604</v>
      </c>
      <c r="C11902" s="33" t="s">
        <v>106</v>
      </c>
      <c r="D11902" s="33" t="s">
        <v>114</v>
      </c>
      <c r="E11902" s="33" t="s">
        <v>105</v>
      </c>
    </row>
    <row r="11903" spans="1:5" ht="15.75" customHeight="1" x14ac:dyDescent="0.25">
      <c r="A11903" s="33">
        <v>40512365</v>
      </c>
      <c r="B11903" s="34">
        <v>43459</v>
      </c>
      <c r="C11903" s="33" t="s">
        <v>103</v>
      </c>
      <c r="D11903" s="33" t="s">
        <v>114</v>
      </c>
      <c r="E11903" s="33" t="s">
        <v>107</v>
      </c>
    </row>
    <row r="11904" spans="1:5" ht="15.75" customHeight="1" x14ac:dyDescent="0.25">
      <c r="A11904" s="33">
        <v>11211955</v>
      </c>
      <c r="B11904" s="34">
        <v>43575</v>
      </c>
      <c r="C11904" s="33" t="s">
        <v>103</v>
      </c>
      <c r="D11904" s="33" t="s">
        <v>114</v>
      </c>
      <c r="E11904" s="33" t="s">
        <v>107</v>
      </c>
    </row>
    <row r="11905" spans="1:5" ht="15.75" customHeight="1" x14ac:dyDescent="0.25">
      <c r="A11905" s="33">
        <v>39576709</v>
      </c>
      <c r="B11905" s="34">
        <v>43347</v>
      </c>
      <c r="C11905" s="33" t="s">
        <v>103</v>
      </c>
      <c r="D11905" s="33" t="s">
        <v>114</v>
      </c>
      <c r="E11905" s="33" t="s">
        <v>107</v>
      </c>
    </row>
    <row r="11906" spans="1:5" ht="15.75" customHeight="1" x14ac:dyDescent="0.25">
      <c r="A11906" s="33">
        <v>2237915</v>
      </c>
      <c r="B11906" s="34">
        <v>43787</v>
      </c>
      <c r="C11906" s="33" t="s">
        <v>108</v>
      </c>
      <c r="D11906" s="33" t="s">
        <v>114</v>
      </c>
      <c r="E11906" s="33" t="s">
        <v>105</v>
      </c>
    </row>
    <row r="11907" spans="1:5" ht="15.75" customHeight="1" x14ac:dyDescent="0.25">
      <c r="A11907" s="33">
        <v>49390021</v>
      </c>
      <c r="B11907" s="34">
        <v>43731</v>
      </c>
      <c r="C11907" s="33" t="s">
        <v>106</v>
      </c>
      <c r="D11907" s="33" t="s">
        <v>114</v>
      </c>
      <c r="E11907" s="33" t="s">
        <v>105</v>
      </c>
    </row>
    <row r="11908" spans="1:5" ht="15.75" customHeight="1" x14ac:dyDescent="0.25">
      <c r="A11908" s="33">
        <v>33874706</v>
      </c>
      <c r="B11908" s="34">
        <v>43302</v>
      </c>
      <c r="C11908" s="33" t="s">
        <v>21</v>
      </c>
      <c r="D11908" s="33" t="s">
        <v>114</v>
      </c>
      <c r="E11908" s="33" t="s">
        <v>105</v>
      </c>
    </row>
    <row r="11909" spans="1:5" ht="15.75" customHeight="1" x14ac:dyDescent="0.25">
      <c r="A11909" s="33">
        <v>41905484</v>
      </c>
      <c r="B11909" s="34">
        <v>43990</v>
      </c>
      <c r="C11909" s="33" t="s">
        <v>21</v>
      </c>
      <c r="D11909" s="33" t="s">
        <v>114</v>
      </c>
      <c r="E11909" s="33" t="s">
        <v>107</v>
      </c>
    </row>
    <row r="11910" spans="1:5" ht="15.75" customHeight="1" x14ac:dyDescent="0.25">
      <c r="A11910" s="33">
        <v>15133206</v>
      </c>
      <c r="B11910" s="34">
        <v>43068</v>
      </c>
      <c r="C11910" s="33" t="s">
        <v>106</v>
      </c>
      <c r="D11910" s="33" t="s">
        <v>114</v>
      </c>
      <c r="E11910" s="33" t="s">
        <v>105</v>
      </c>
    </row>
    <row r="11911" spans="1:5" ht="15.75" customHeight="1" x14ac:dyDescent="0.25">
      <c r="A11911" s="33">
        <v>36102827</v>
      </c>
      <c r="B11911" s="34">
        <v>43279</v>
      </c>
      <c r="C11911" s="33" t="s">
        <v>103</v>
      </c>
      <c r="D11911" s="33" t="s">
        <v>114</v>
      </c>
      <c r="E11911" s="33" t="s">
        <v>105</v>
      </c>
    </row>
    <row r="11912" spans="1:5" ht="15.75" customHeight="1" x14ac:dyDescent="0.25">
      <c r="A11912" s="33">
        <v>15881898</v>
      </c>
      <c r="B11912" s="34">
        <v>42903</v>
      </c>
      <c r="C11912" s="33" t="s">
        <v>106</v>
      </c>
      <c r="D11912" s="33" t="s">
        <v>114</v>
      </c>
      <c r="E11912" s="33" t="s">
        <v>105</v>
      </c>
    </row>
    <row r="11913" spans="1:5" ht="15.75" customHeight="1" x14ac:dyDescent="0.25">
      <c r="A11913" s="33">
        <v>36237604</v>
      </c>
      <c r="B11913" s="34">
        <v>42647</v>
      </c>
      <c r="C11913" s="33" t="s">
        <v>106</v>
      </c>
      <c r="D11913" s="33" t="s">
        <v>114</v>
      </c>
      <c r="E11913" s="33" t="s">
        <v>105</v>
      </c>
    </row>
    <row r="11914" spans="1:5" ht="15.75" customHeight="1" x14ac:dyDescent="0.25">
      <c r="A11914" s="33">
        <v>55159462</v>
      </c>
      <c r="B11914" s="34">
        <v>43933</v>
      </c>
      <c r="C11914" s="33" t="s">
        <v>106</v>
      </c>
      <c r="D11914" s="33" t="s">
        <v>114</v>
      </c>
      <c r="E11914" s="33" t="s">
        <v>105</v>
      </c>
    </row>
    <row r="11915" spans="1:5" ht="15.75" customHeight="1" x14ac:dyDescent="0.25">
      <c r="A11915" s="33">
        <v>38880064</v>
      </c>
      <c r="B11915" s="34">
        <v>43658</v>
      </c>
      <c r="C11915" s="33" t="s">
        <v>106</v>
      </c>
      <c r="D11915" s="33" t="s">
        <v>114</v>
      </c>
      <c r="E11915" s="33" t="s">
        <v>107</v>
      </c>
    </row>
    <row r="11916" spans="1:5" ht="15.75" customHeight="1" x14ac:dyDescent="0.25">
      <c r="A11916" s="33">
        <v>54555832</v>
      </c>
      <c r="B11916" s="34">
        <v>43916</v>
      </c>
      <c r="C11916" s="33" t="s">
        <v>103</v>
      </c>
      <c r="D11916" s="33" t="s">
        <v>114</v>
      </c>
      <c r="E11916" s="33" t="s">
        <v>105</v>
      </c>
    </row>
    <row r="11917" spans="1:5" ht="15.75" customHeight="1" x14ac:dyDescent="0.25">
      <c r="A11917" s="33">
        <v>40277252</v>
      </c>
      <c r="B11917" s="34">
        <v>43049</v>
      </c>
      <c r="C11917" s="33" t="s">
        <v>106</v>
      </c>
      <c r="D11917" s="33" t="s">
        <v>114</v>
      </c>
      <c r="E11917" s="33" t="s">
        <v>105</v>
      </c>
    </row>
    <row r="11918" spans="1:5" ht="15.75" customHeight="1" x14ac:dyDescent="0.25">
      <c r="A11918" s="33">
        <v>2709580</v>
      </c>
      <c r="B11918" s="34">
        <v>43776</v>
      </c>
      <c r="C11918" s="33" t="s">
        <v>106</v>
      </c>
      <c r="D11918" s="33" t="s">
        <v>114</v>
      </c>
      <c r="E11918" s="33" t="s">
        <v>107</v>
      </c>
    </row>
    <row r="11919" spans="1:5" ht="15.75" customHeight="1" x14ac:dyDescent="0.25">
      <c r="A11919" s="33">
        <v>6422085</v>
      </c>
      <c r="B11919" s="34">
        <v>43751</v>
      </c>
      <c r="C11919" s="33" t="s">
        <v>106</v>
      </c>
      <c r="D11919" s="33" t="s">
        <v>114</v>
      </c>
      <c r="E11919" s="33" t="s">
        <v>105</v>
      </c>
    </row>
    <row r="11920" spans="1:5" ht="15.75" customHeight="1" x14ac:dyDescent="0.25">
      <c r="A11920" s="33">
        <v>53020637</v>
      </c>
      <c r="B11920" s="34">
        <v>43865</v>
      </c>
      <c r="C11920" s="33" t="s">
        <v>106</v>
      </c>
      <c r="D11920" s="33" t="s">
        <v>114</v>
      </c>
      <c r="E11920" s="33" t="s">
        <v>105</v>
      </c>
    </row>
    <row r="11921" spans="1:5" ht="15.75" customHeight="1" x14ac:dyDescent="0.25">
      <c r="A11921" s="33">
        <v>27051846</v>
      </c>
      <c r="B11921" s="34">
        <v>43194</v>
      </c>
      <c r="C11921" s="33" t="s">
        <v>103</v>
      </c>
      <c r="D11921" s="33" t="s">
        <v>114</v>
      </c>
      <c r="E11921" s="33" t="s">
        <v>105</v>
      </c>
    </row>
    <row r="11922" spans="1:5" ht="15.75" customHeight="1" x14ac:dyDescent="0.25">
      <c r="A11922" s="33">
        <v>57326572</v>
      </c>
      <c r="B11922" s="34">
        <v>44036</v>
      </c>
      <c r="C11922" s="33" t="s">
        <v>103</v>
      </c>
      <c r="D11922" s="33" t="s">
        <v>114</v>
      </c>
      <c r="E11922" s="33" t="s">
        <v>105</v>
      </c>
    </row>
    <row r="11923" spans="1:5" ht="15.75" customHeight="1" x14ac:dyDescent="0.25">
      <c r="A11923" s="33">
        <v>51449758</v>
      </c>
      <c r="B11923" s="34">
        <v>43905</v>
      </c>
      <c r="C11923" s="33" t="s">
        <v>103</v>
      </c>
      <c r="D11923" s="33" t="s">
        <v>114</v>
      </c>
      <c r="E11923" s="33" t="s">
        <v>105</v>
      </c>
    </row>
    <row r="11924" spans="1:5" ht="15.75" customHeight="1" x14ac:dyDescent="0.25">
      <c r="A11924" s="33">
        <v>36137470</v>
      </c>
      <c r="B11924" s="34">
        <v>42628</v>
      </c>
      <c r="C11924" s="33" t="s">
        <v>103</v>
      </c>
      <c r="D11924" s="33" t="s">
        <v>114</v>
      </c>
      <c r="E11924" s="33" t="s">
        <v>107</v>
      </c>
    </row>
    <row r="11925" spans="1:5" ht="15.75" customHeight="1" x14ac:dyDescent="0.25">
      <c r="A11925" s="33">
        <v>6483747</v>
      </c>
      <c r="B11925" s="34">
        <v>43535</v>
      </c>
      <c r="C11925" s="33" t="s">
        <v>21</v>
      </c>
      <c r="D11925" s="33" t="s">
        <v>114</v>
      </c>
      <c r="E11925" s="33" t="s">
        <v>107</v>
      </c>
    </row>
    <row r="11926" spans="1:5" ht="15.75" customHeight="1" x14ac:dyDescent="0.25">
      <c r="A11926" s="33">
        <v>40907562</v>
      </c>
      <c r="B11926" s="34">
        <v>43129</v>
      </c>
      <c r="C11926" s="33" t="s">
        <v>103</v>
      </c>
      <c r="D11926" s="33" t="s">
        <v>114</v>
      </c>
      <c r="E11926" s="33" t="s">
        <v>105</v>
      </c>
    </row>
    <row r="11927" spans="1:5" ht="15.75" customHeight="1" x14ac:dyDescent="0.25">
      <c r="A11927" s="33">
        <v>1880491</v>
      </c>
      <c r="B11927" s="34">
        <v>42799</v>
      </c>
      <c r="C11927" s="33" t="s">
        <v>103</v>
      </c>
      <c r="D11927" s="33" t="s">
        <v>114</v>
      </c>
      <c r="E11927" s="33" t="s">
        <v>105</v>
      </c>
    </row>
    <row r="11928" spans="1:5" ht="15.75" customHeight="1" x14ac:dyDescent="0.25">
      <c r="A11928" s="33">
        <v>1081014</v>
      </c>
      <c r="B11928" s="34">
        <v>42979</v>
      </c>
      <c r="C11928" s="33" t="s">
        <v>103</v>
      </c>
      <c r="D11928" s="33" t="s">
        <v>114</v>
      </c>
      <c r="E11928" s="33" t="s">
        <v>107</v>
      </c>
    </row>
    <row r="11929" spans="1:5" ht="15.75" customHeight="1" x14ac:dyDescent="0.25">
      <c r="A11929" s="33">
        <v>50417037</v>
      </c>
      <c r="B11929" s="34">
        <v>43837</v>
      </c>
      <c r="C11929" s="33" t="s">
        <v>108</v>
      </c>
      <c r="D11929" s="33" t="s">
        <v>114</v>
      </c>
      <c r="E11929" s="33" t="s">
        <v>107</v>
      </c>
    </row>
    <row r="11930" spans="1:5" ht="15.75" customHeight="1" x14ac:dyDescent="0.25">
      <c r="A11930" s="33">
        <v>50245786</v>
      </c>
      <c r="B11930" s="34">
        <v>43791</v>
      </c>
      <c r="C11930" s="33" t="s">
        <v>103</v>
      </c>
      <c r="D11930" s="33" t="s">
        <v>114</v>
      </c>
      <c r="E11930" s="33" t="s">
        <v>105</v>
      </c>
    </row>
    <row r="11931" spans="1:5" ht="15.75" customHeight="1" x14ac:dyDescent="0.25">
      <c r="A11931" s="33">
        <v>51065421</v>
      </c>
      <c r="B11931" s="34">
        <v>43793</v>
      </c>
      <c r="C11931" s="33" t="s">
        <v>106</v>
      </c>
      <c r="D11931" s="33" t="s">
        <v>114</v>
      </c>
      <c r="E11931" s="33" t="s">
        <v>107</v>
      </c>
    </row>
    <row r="11932" spans="1:5" ht="15.75" customHeight="1" x14ac:dyDescent="0.25">
      <c r="A11932" s="33">
        <v>6166827</v>
      </c>
      <c r="B11932" s="34">
        <v>43026</v>
      </c>
      <c r="C11932" s="33" t="s">
        <v>103</v>
      </c>
      <c r="D11932" s="33" t="s">
        <v>114</v>
      </c>
      <c r="E11932" s="33" t="s">
        <v>105</v>
      </c>
    </row>
    <row r="11933" spans="1:5" ht="15.75" customHeight="1" x14ac:dyDescent="0.25">
      <c r="A11933" s="33">
        <v>36272904</v>
      </c>
      <c r="B11933" s="34">
        <v>43774</v>
      </c>
      <c r="C11933" s="33" t="s">
        <v>106</v>
      </c>
      <c r="D11933" s="33" t="s">
        <v>114</v>
      </c>
      <c r="E11933" s="33" t="s">
        <v>107</v>
      </c>
    </row>
    <row r="11934" spans="1:5" ht="15.75" customHeight="1" x14ac:dyDescent="0.25">
      <c r="A11934" s="33">
        <v>50555454</v>
      </c>
      <c r="B11934" s="34">
        <v>43777</v>
      </c>
      <c r="C11934" s="33" t="s">
        <v>106</v>
      </c>
      <c r="D11934" s="33" t="s">
        <v>114</v>
      </c>
      <c r="E11934" s="33" t="s">
        <v>107</v>
      </c>
    </row>
    <row r="11935" spans="1:5" ht="15.75" customHeight="1" x14ac:dyDescent="0.25">
      <c r="A11935" s="33">
        <v>48566956</v>
      </c>
      <c r="B11935" s="34">
        <v>43689</v>
      </c>
      <c r="C11935" s="33" t="s">
        <v>103</v>
      </c>
      <c r="D11935" s="33" t="s">
        <v>114</v>
      </c>
      <c r="E11935" s="33" t="s">
        <v>107</v>
      </c>
    </row>
    <row r="11936" spans="1:5" ht="15.75" customHeight="1" x14ac:dyDescent="0.25">
      <c r="A11936" s="33">
        <v>29491574</v>
      </c>
      <c r="B11936" s="34">
        <v>43368</v>
      </c>
      <c r="C11936" s="33" t="s">
        <v>103</v>
      </c>
      <c r="D11936" s="33" t="s">
        <v>114</v>
      </c>
      <c r="E11936" s="33" t="s">
        <v>105</v>
      </c>
    </row>
    <row r="11937" spans="1:5" ht="15.75" customHeight="1" x14ac:dyDescent="0.25">
      <c r="A11937" s="33">
        <v>41845811</v>
      </c>
      <c r="B11937" s="34">
        <v>43868</v>
      </c>
      <c r="C11937" s="33" t="s">
        <v>106</v>
      </c>
      <c r="D11937" s="33" t="s">
        <v>114</v>
      </c>
      <c r="E11937" s="33" t="s">
        <v>105</v>
      </c>
    </row>
    <row r="11938" spans="1:5" ht="15.75" customHeight="1" x14ac:dyDescent="0.25">
      <c r="A11938" s="33">
        <v>41358350</v>
      </c>
      <c r="B11938" s="34">
        <v>43180</v>
      </c>
      <c r="C11938" s="33" t="s">
        <v>106</v>
      </c>
      <c r="D11938" s="33" t="s">
        <v>114</v>
      </c>
      <c r="E11938" s="33" t="s">
        <v>105</v>
      </c>
    </row>
    <row r="11939" spans="1:5" ht="15.75" customHeight="1" x14ac:dyDescent="0.25">
      <c r="A11939" s="33">
        <v>10238344</v>
      </c>
      <c r="B11939" s="34">
        <v>43914</v>
      </c>
      <c r="C11939" s="33" t="s">
        <v>106</v>
      </c>
      <c r="D11939" s="33" t="s">
        <v>114</v>
      </c>
      <c r="E11939" s="33" t="s">
        <v>105</v>
      </c>
    </row>
    <row r="11940" spans="1:5" ht="15.75" customHeight="1" x14ac:dyDescent="0.25">
      <c r="A11940" s="33">
        <v>454441</v>
      </c>
      <c r="B11940" s="34">
        <v>43937</v>
      </c>
      <c r="C11940" s="33" t="s">
        <v>106</v>
      </c>
      <c r="D11940" s="33" t="s">
        <v>114</v>
      </c>
      <c r="E11940" s="33" t="s">
        <v>105</v>
      </c>
    </row>
    <row r="11941" spans="1:5" ht="15.75" customHeight="1" x14ac:dyDescent="0.25">
      <c r="A11941" s="33">
        <v>54509612</v>
      </c>
      <c r="B11941" s="34">
        <v>43907</v>
      </c>
      <c r="C11941" s="33" t="s">
        <v>108</v>
      </c>
      <c r="D11941" s="33" t="s">
        <v>114</v>
      </c>
      <c r="E11941" s="33" t="s">
        <v>107</v>
      </c>
    </row>
    <row r="11942" spans="1:5" ht="15.75" customHeight="1" x14ac:dyDescent="0.25">
      <c r="A11942" s="33">
        <v>44883894</v>
      </c>
      <c r="B11942" s="34">
        <v>43509</v>
      </c>
      <c r="C11942" s="33" t="s">
        <v>103</v>
      </c>
      <c r="D11942" s="33" t="s">
        <v>114</v>
      </c>
      <c r="E11942" s="33" t="s">
        <v>105</v>
      </c>
    </row>
    <row r="11943" spans="1:5" ht="15.75" customHeight="1" x14ac:dyDescent="0.25">
      <c r="A11943" s="33">
        <v>21258130</v>
      </c>
      <c r="B11943" s="34">
        <v>43118</v>
      </c>
      <c r="C11943" s="33" t="s">
        <v>106</v>
      </c>
      <c r="D11943" s="33" t="s">
        <v>114</v>
      </c>
      <c r="E11943" s="33" t="s">
        <v>107</v>
      </c>
    </row>
    <row r="11944" spans="1:5" ht="15.75" customHeight="1" x14ac:dyDescent="0.25">
      <c r="A11944" s="33">
        <v>1474153</v>
      </c>
      <c r="B11944" s="34">
        <v>43531</v>
      </c>
      <c r="C11944" s="33" t="s">
        <v>103</v>
      </c>
      <c r="D11944" s="33" t="s">
        <v>114</v>
      </c>
      <c r="E11944" s="33" t="s">
        <v>105</v>
      </c>
    </row>
    <row r="11945" spans="1:5" ht="15.75" customHeight="1" x14ac:dyDescent="0.25">
      <c r="A11945" s="33">
        <v>26022214</v>
      </c>
      <c r="B11945" s="34">
        <v>43758</v>
      </c>
      <c r="C11945" s="33" t="s">
        <v>103</v>
      </c>
      <c r="D11945" s="33" t="s">
        <v>114</v>
      </c>
      <c r="E11945" s="33" t="s">
        <v>107</v>
      </c>
    </row>
    <row r="11946" spans="1:5" ht="15.75" customHeight="1" x14ac:dyDescent="0.25">
      <c r="A11946" s="33">
        <v>38638589</v>
      </c>
      <c r="B11946" s="34">
        <v>43319</v>
      </c>
      <c r="C11946" s="33" t="s">
        <v>103</v>
      </c>
      <c r="D11946" s="33" t="s">
        <v>114</v>
      </c>
      <c r="E11946" s="33" t="s">
        <v>107</v>
      </c>
    </row>
    <row r="11947" spans="1:5" ht="15.75" customHeight="1" x14ac:dyDescent="0.25">
      <c r="A11947" s="33">
        <v>57701097</v>
      </c>
      <c r="B11947" s="34">
        <v>44050</v>
      </c>
      <c r="C11947" s="33" t="s">
        <v>103</v>
      </c>
      <c r="D11947" s="33" t="s">
        <v>114</v>
      </c>
      <c r="E11947" s="33" t="s">
        <v>105</v>
      </c>
    </row>
    <row r="11948" spans="1:5" ht="15.75" customHeight="1" x14ac:dyDescent="0.25">
      <c r="A11948" s="33">
        <v>18215514</v>
      </c>
      <c r="B11948" s="34">
        <v>43541</v>
      </c>
      <c r="C11948" s="33" t="s">
        <v>106</v>
      </c>
      <c r="D11948" s="33" t="s">
        <v>114</v>
      </c>
      <c r="E11948" s="33" t="s">
        <v>105</v>
      </c>
    </row>
    <row r="11949" spans="1:5" ht="15.75" customHeight="1" x14ac:dyDescent="0.25">
      <c r="A11949" s="33">
        <v>38969104</v>
      </c>
      <c r="B11949" s="34">
        <v>43718</v>
      </c>
      <c r="C11949" s="33" t="s">
        <v>106</v>
      </c>
      <c r="D11949" s="33" t="s">
        <v>114</v>
      </c>
      <c r="E11949" s="33" t="s">
        <v>107</v>
      </c>
    </row>
    <row r="11950" spans="1:5" ht="15.75" customHeight="1" x14ac:dyDescent="0.25">
      <c r="A11950" s="33">
        <v>56012145</v>
      </c>
      <c r="B11950" s="34">
        <v>43969</v>
      </c>
      <c r="C11950" s="33" t="s">
        <v>106</v>
      </c>
      <c r="D11950" s="33" t="s">
        <v>114</v>
      </c>
      <c r="E11950" s="33" t="s">
        <v>105</v>
      </c>
    </row>
    <row r="11951" spans="1:5" ht="15.75" customHeight="1" x14ac:dyDescent="0.25">
      <c r="A11951" s="33">
        <v>45147033</v>
      </c>
      <c r="B11951" s="34">
        <v>43586</v>
      </c>
      <c r="C11951" s="33" t="s">
        <v>106</v>
      </c>
      <c r="D11951" s="33" t="s">
        <v>114</v>
      </c>
      <c r="E11951" s="33" t="s">
        <v>105</v>
      </c>
    </row>
    <row r="11952" spans="1:5" ht="15.75" customHeight="1" x14ac:dyDescent="0.25">
      <c r="A11952" s="33">
        <v>41539565</v>
      </c>
      <c r="B11952" s="34">
        <v>43208</v>
      </c>
      <c r="C11952" s="33" t="s">
        <v>103</v>
      </c>
      <c r="D11952" s="33" t="s">
        <v>114</v>
      </c>
      <c r="E11952" s="33" t="s">
        <v>105</v>
      </c>
    </row>
    <row r="11953" spans="1:5" ht="15.75" customHeight="1" x14ac:dyDescent="0.25">
      <c r="A11953" s="33">
        <v>52528252</v>
      </c>
      <c r="B11953" s="34">
        <v>43862</v>
      </c>
      <c r="C11953" s="33" t="s">
        <v>106</v>
      </c>
      <c r="D11953" s="33" t="s">
        <v>114</v>
      </c>
      <c r="E11953" s="33" t="s">
        <v>107</v>
      </c>
    </row>
    <row r="11954" spans="1:5" ht="15.75" customHeight="1" x14ac:dyDescent="0.25">
      <c r="A11954" s="33">
        <v>15671317</v>
      </c>
      <c r="B11954" s="34">
        <v>44053</v>
      </c>
      <c r="C11954" s="33" t="s">
        <v>21</v>
      </c>
      <c r="D11954" s="33" t="s">
        <v>114</v>
      </c>
      <c r="E11954" s="33" t="s">
        <v>107</v>
      </c>
    </row>
    <row r="11955" spans="1:5" ht="15.75" customHeight="1" x14ac:dyDescent="0.25">
      <c r="A11955" s="33">
        <v>55166832</v>
      </c>
      <c r="B11955" s="34">
        <v>43930</v>
      </c>
      <c r="C11955" s="33" t="s">
        <v>106</v>
      </c>
      <c r="D11955" s="33" t="s">
        <v>114</v>
      </c>
      <c r="E11955" s="33" t="s">
        <v>107</v>
      </c>
    </row>
    <row r="11956" spans="1:5" ht="15.75" customHeight="1" x14ac:dyDescent="0.25">
      <c r="A11956" s="33">
        <v>36982952</v>
      </c>
      <c r="B11956" s="34">
        <v>43878</v>
      </c>
      <c r="C11956" s="33" t="s">
        <v>106</v>
      </c>
      <c r="D11956" s="33" t="s">
        <v>114</v>
      </c>
      <c r="E11956" s="33" t="s">
        <v>105</v>
      </c>
    </row>
    <row r="11957" spans="1:5" ht="15.75" customHeight="1" x14ac:dyDescent="0.25">
      <c r="A11957" s="33">
        <v>46755054</v>
      </c>
      <c r="B11957" s="34">
        <v>43632</v>
      </c>
      <c r="C11957" s="33" t="s">
        <v>106</v>
      </c>
      <c r="D11957" s="33" t="s">
        <v>114</v>
      </c>
      <c r="E11957" s="33" t="s">
        <v>107</v>
      </c>
    </row>
    <row r="11958" spans="1:5" ht="15.75" customHeight="1" x14ac:dyDescent="0.25">
      <c r="A11958" s="33">
        <v>51182575</v>
      </c>
      <c r="B11958" s="34">
        <v>43797</v>
      </c>
      <c r="C11958" s="33" t="s">
        <v>103</v>
      </c>
      <c r="D11958" s="33" t="s">
        <v>114</v>
      </c>
      <c r="E11958" s="33" t="s">
        <v>107</v>
      </c>
    </row>
    <row r="11959" spans="1:5" ht="15.75" customHeight="1" x14ac:dyDescent="0.25">
      <c r="A11959" s="33">
        <v>35505287</v>
      </c>
      <c r="B11959" s="34">
        <v>42571</v>
      </c>
      <c r="C11959" s="33" t="s">
        <v>103</v>
      </c>
      <c r="D11959" s="33" t="s">
        <v>114</v>
      </c>
      <c r="E11959" s="33" t="s">
        <v>105</v>
      </c>
    </row>
    <row r="11960" spans="1:5" ht="15.75" customHeight="1" x14ac:dyDescent="0.25">
      <c r="A11960" s="33">
        <v>49503954</v>
      </c>
      <c r="B11960" s="34">
        <v>43966</v>
      </c>
      <c r="C11960" s="33" t="s">
        <v>106</v>
      </c>
      <c r="D11960" s="33" t="s">
        <v>114</v>
      </c>
      <c r="E11960" s="33" t="s">
        <v>107</v>
      </c>
    </row>
    <row r="11961" spans="1:5" ht="15.75" customHeight="1" x14ac:dyDescent="0.25">
      <c r="A11961" s="33">
        <v>53121123</v>
      </c>
      <c r="B11961" s="34">
        <v>43881</v>
      </c>
      <c r="C11961" s="33" t="s">
        <v>103</v>
      </c>
      <c r="D11961" s="33" t="s">
        <v>114</v>
      </c>
      <c r="E11961" s="33" t="s">
        <v>105</v>
      </c>
    </row>
    <row r="11962" spans="1:5" ht="15.75" customHeight="1" x14ac:dyDescent="0.25">
      <c r="A11962" s="33">
        <v>45613782</v>
      </c>
      <c r="B11962" s="34">
        <v>43614</v>
      </c>
      <c r="C11962" s="33" t="s">
        <v>103</v>
      </c>
      <c r="D11962" s="33" t="s">
        <v>114</v>
      </c>
      <c r="E11962" s="33" t="s">
        <v>105</v>
      </c>
    </row>
    <row r="11963" spans="1:5" ht="15.75" customHeight="1" x14ac:dyDescent="0.25">
      <c r="A11963" s="33">
        <v>49349527</v>
      </c>
      <c r="B11963" s="34">
        <v>43754</v>
      </c>
      <c r="C11963" s="33" t="s">
        <v>106</v>
      </c>
      <c r="D11963" s="33" t="s">
        <v>114</v>
      </c>
      <c r="E11963" s="33" t="s">
        <v>105</v>
      </c>
    </row>
    <row r="11964" spans="1:5" ht="15.75" customHeight="1" x14ac:dyDescent="0.25">
      <c r="A11964" s="33">
        <v>35033408</v>
      </c>
      <c r="B11964" s="34">
        <v>42723</v>
      </c>
      <c r="C11964" s="33" t="s">
        <v>103</v>
      </c>
      <c r="D11964" s="33" t="s">
        <v>114</v>
      </c>
      <c r="E11964" s="33" t="s">
        <v>107</v>
      </c>
    </row>
    <row r="11965" spans="1:5" ht="15.75" customHeight="1" x14ac:dyDescent="0.25">
      <c r="A11965" s="33">
        <v>36655930</v>
      </c>
      <c r="B11965" s="34">
        <v>43326</v>
      </c>
      <c r="C11965" s="33" t="s">
        <v>106</v>
      </c>
      <c r="D11965" s="33" t="s">
        <v>114</v>
      </c>
      <c r="E11965" s="33" t="s">
        <v>105</v>
      </c>
    </row>
    <row r="11966" spans="1:5" ht="15.75" customHeight="1" x14ac:dyDescent="0.25">
      <c r="A11966" s="33">
        <v>24362711</v>
      </c>
      <c r="B11966" s="34">
        <v>43562</v>
      </c>
      <c r="C11966" s="33" t="s">
        <v>103</v>
      </c>
      <c r="D11966" s="33" t="s">
        <v>114</v>
      </c>
      <c r="E11966" s="33" t="s">
        <v>107</v>
      </c>
    </row>
    <row r="11967" spans="1:5" ht="15.75" customHeight="1" x14ac:dyDescent="0.25">
      <c r="A11967" s="33">
        <v>28499767</v>
      </c>
      <c r="B11967" s="34">
        <v>43901</v>
      </c>
      <c r="C11967" s="33" t="s">
        <v>106</v>
      </c>
      <c r="D11967" s="33" t="s">
        <v>114</v>
      </c>
      <c r="E11967" s="33" t="s">
        <v>105</v>
      </c>
    </row>
    <row r="11968" spans="1:5" ht="15.75" customHeight="1" x14ac:dyDescent="0.25">
      <c r="A11968" s="33">
        <v>44705455</v>
      </c>
      <c r="B11968" s="34">
        <v>44102</v>
      </c>
      <c r="C11968" s="33" t="s">
        <v>106</v>
      </c>
      <c r="D11968" s="33" t="s">
        <v>114</v>
      </c>
      <c r="E11968" s="33" t="s">
        <v>105</v>
      </c>
    </row>
    <row r="11969" spans="1:5" ht="15.75" customHeight="1" x14ac:dyDescent="0.25">
      <c r="A11969" s="33">
        <v>40414153</v>
      </c>
      <c r="B11969" s="34">
        <v>44033</v>
      </c>
      <c r="C11969" s="33" t="s">
        <v>106</v>
      </c>
      <c r="D11969" s="33" t="s">
        <v>114</v>
      </c>
      <c r="E11969" s="33" t="s">
        <v>105</v>
      </c>
    </row>
    <row r="11970" spans="1:5" ht="15.75" customHeight="1" x14ac:dyDescent="0.25">
      <c r="A11970" s="33">
        <v>47873123</v>
      </c>
      <c r="B11970" s="34">
        <v>43652</v>
      </c>
      <c r="C11970" s="33" t="s">
        <v>106</v>
      </c>
      <c r="D11970" s="33" t="s">
        <v>114</v>
      </c>
      <c r="E11970" s="33" t="s">
        <v>107</v>
      </c>
    </row>
    <row r="11971" spans="1:5" ht="15.75" customHeight="1" x14ac:dyDescent="0.25">
      <c r="A11971" s="33">
        <v>7286392</v>
      </c>
      <c r="B11971" s="34">
        <v>43497</v>
      </c>
      <c r="C11971" s="33" t="s">
        <v>106</v>
      </c>
      <c r="D11971" s="33" t="s">
        <v>114</v>
      </c>
      <c r="E11971" s="33" t="s">
        <v>107</v>
      </c>
    </row>
    <row r="11972" spans="1:5" ht="15.75" customHeight="1" x14ac:dyDescent="0.25">
      <c r="A11972" s="33">
        <v>40560520</v>
      </c>
      <c r="B11972" s="34">
        <v>43717</v>
      </c>
      <c r="C11972" s="33" t="s">
        <v>103</v>
      </c>
      <c r="D11972" s="33" t="s">
        <v>114</v>
      </c>
      <c r="E11972" s="33" t="s">
        <v>107</v>
      </c>
    </row>
    <row r="11973" spans="1:5" ht="15.75" customHeight="1" x14ac:dyDescent="0.25">
      <c r="A11973" s="33">
        <v>4909145</v>
      </c>
      <c r="B11973" s="34">
        <v>43432</v>
      </c>
      <c r="C11973" s="33" t="s">
        <v>106</v>
      </c>
      <c r="D11973" s="33" t="s">
        <v>114</v>
      </c>
      <c r="E11973" s="33" t="s">
        <v>107</v>
      </c>
    </row>
    <row r="11974" spans="1:5" ht="15.75" customHeight="1" x14ac:dyDescent="0.25">
      <c r="A11974" s="33">
        <v>46404557</v>
      </c>
      <c r="B11974" s="34">
        <v>43561</v>
      </c>
      <c r="C11974" s="33" t="s">
        <v>103</v>
      </c>
      <c r="D11974" s="33" t="s">
        <v>114</v>
      </c>
      <c r="E11974" s="33" t="s">
        <v>105</v>
      </c>
    </row>
    <row r="11975" spans="1:5" ht="15.75" customHeight="1" x14ac:dyDescent="0.25">
      <c r="A11975" s="33">
        <v>10623209</v>
      </c>
      <c r="B11975" s="34">
        <v>43706</v>
      </c>
      <c r="C11975" s="33" t="s">
        <v>108</v>
      </c>
      <c r="D11975" s="33" t="s">
        <v>114</v>
      </c>
      <c r="E11975" s="33" t="s">
        <v>107</v>
      </c>
    </row>
    <row r="11976" spans="1:5" ht="15.75" customHeight="1" x14ac:dyDescent="0.25">
      <c r="A11976" s="33">
        <v>52536148</v>
      </c>
      <c r="B11976" s="34">
        <v>43908</v>
      </c>
      <c r="C11976" s="33" t="s">
        <v>106</v>
      </c>
      <c r="D11976" s="33" t="s">
        <v>114</v>
      </c>
      <c r="E11976" s="33" t="s">
        <v>105</v>
      </c>
    </row>
    <row r="11977" spans="1:5" ht="15.75" customHeight="1" x14ac:dyDescent="0.25">
      <c r="A11977" s="33">
        <v>13644172</v>
      </c>
      <c r="B11977" s="34">
        <v>42658</v>
      </c>
      <c r="C11977" s="33" t="s">
        <v>103</v>
      </c>
      <c r="D11977" s="33" t="s">
        <v>114</v>
      </c>
      <c r="E11977" s="33" t="s">
        <v>107</v>
      </c>
    </row>
    <row r="11978" spans="1:5" ht="15.75" customHeight="1" x14ac:dyDescent="0.25">
      <c r="A11978" s="33">
        <v>44364021</v>
      </c>
      <c r="B11978" s="34">
        <v>43516</v>
      </c>
      <c r="C11978" s="33" t="s">
        <v>103</v>
      </c>
      <c r="D11978" s="33" t="s">
        <v>114</v>
      </c>
      <c r="E11978" s="33" t="s">
        <v>105</v>
      </c>
    </row>
    <row r="11979" spans="1:5" ht="15.75" customHeight="1" x14ac:dyDescent="0.25">
      <c r="A11979" s="33">
        <v>46383239</v>
      </c>
      <c r="B11979" s="34">
        <v>43566</v>
      </c>
      <c r="C11979" s="33" t="s">
        <v>106</v>
      </c>
      <c r="D11979" s="33" t="s">
        <v>114</v>
      </c>
      <c r="E11979" s="33" t="s">
        <v>105</v>
      </c>
    </row>
    <row r="11980" spans="1:5" ht="15.75" customHeight="1" x14ac:dyDescent="0.25">
      <c r="A11980" s="33">
        <v>47590859</v>
      </c>
      <c r="B11980" s="34">
        <v>43629</v>
      </c>
      <c r="C11980" s="33" t="s">
        <v>103</v>
      </c>
      <c r="D11980" s="33" t="s">
        <v>114</v>
      </c>
      <c r="E11980" s="33" t="s">
        <v>105</v>
      </c>
    </row>
    <row r="11981" spans="1:5" ht="15.75" customHeight="1" x14ac:dyDescent="0.25">
      <c r="A11981" s="33">
        <v>52353267</v>
      </c>
      <c r="B11981" s="34">
        <v>43838</v>
      </c>
      <c r="C11981" s="33" t="s">
        <v>106</v>
      </c>
      <c r="D11981" s="33" t="s">
        <v>114</v>
      </c>
      <c r="E11981" s="33" t="s">
        <v>107</v>
      </c>
    </row>
    <row r="11982" spans="1:5" ht="15.75" customHeight="1" x14ac:dyDescent="0.25">
      <c r="A11982" s="33">
        <v>10141228</v>
      </c>
      <c r="B11982" s="34">
        <v>43012</v>
      </c>
      <c r="C11982" s="33" t="s">
        <v>106</v>
      </c>
      <c r="D11982" s="33" t="s">
        <v>114</v>
      </c>
      <c r="E11982" s="33" t="s">
        <v>105</v>
      </c>
    </row>
    <row r="11983" spans="1:5" ht="15.75" customHeight="1" x14ac:dyDescent="0.25">
      <c r="A11983" s="33">
        <v>42190590</v>
      </c>
      <c r="B11983" s="34">
        <v>43263</v>
      </c>
      <c r="C11983" s="33" t="s">
        <v>21</v>
      </c>
      <c r="D11983" s="33" t="s">
        <v>114</v>
      </c>
      <c r="E11983" s="33" t="s">
        <v>107</v>
      </c>
    </row>
    <row r="11984" spans="1:5" ht="15.75" customHeight="1" x14ac:dyDescent="0.25">
      <c r="A11984" s="33">
        <v>16684643</v>
      </c>
      <c r="B11984" s="34">
        <v>43619</v>
      </c>
      <c r="C11984" s="33" t="s">
        <v>103</v>
      </c>
      <c r="D11984" s="33" t="s">
        <v>114</v>
      </c>
      <c r="E11984" s="33" t="s">
        <v>107</v>
      </c>
    </row>
    <row r="11985" spans="1:5" ht="15.75" customHeight="1" x14ac:dyDescent="0.25">
      <c r="A11985" s="33">
        <v>54913542</v>
      </c>
      <c r="B11985" s="34">
        <v>43959</v>
      </c>
      <c r="C11985" s="33" t="s">
        <v>21</v>
      </c>
      <c r="D11985" s="33" t="s">
        <v>114</v>
      </c>
      <c r="E11985" s="33" t="s">
        <v>105</v>
      </c>
    </row>
    <row r="11986" spans="1:5" ht="15.75" customHeight="1" x14ac:dyDescent="0.25">
      <c r="A11986" s="33">
        <v>40492575</v>
      </c>
      <c r="B11986" s="34">
        <v>43696</v>
      </c>
      <c r="C11986" s="33" t="s">
        <v>106</v>
      </c>
      <c r="D11986" s="33" t="s">
        <v>114</v>
      </c>
      <c r="E11986" s="33" t="s">
        <v>107</v>
      </c>
    </row>
    <row r="11987" spans="1:5" ht="15.75" customHeight="1" x14ac:dyDescent="0.25">
      <c r="A11987" s="33">
        <v>43603102</v>
      </c>
      <c r="B11987" s="34">
        <v>43400</v>
      </c>
      <c r="C11987" s="33" t="s">
        <v>106</v>
      </c>
      <c r="D11987" s="33" t="s">
        <v>114</v>
      </c>
      <c r="E11987" s="33" t="s">
        <v>107</v>
      </c>
    </row>
    <row r="11988" spans="1:5" ht="15.75" customHeight="1" x14ac:dyDescent="0.25">
      <c r="A11988" s="33">
        <v>1140510</v>
      </c>
      <c r="B11988" s="34">
        <v>43404</v>
      </c>
      <c r="C11988" s="33" t="s">
        <v>106</v>
      </c>
      <c r="D11988" s="33" t="s">
        <v>114</v>
      </c>
      <c r="E11988" s="33" t="s">
        <v>107</v>
      </c>
    </row>
    <row r="11989" spans="1:5" ht="15.75" customHeight="1" x14ac:dyDescent="0.25">
      <c r="A11989" s="33">
        <v>37556155</v>
      </c>
      <c r="B11989" s="34">
        <v>43793</v>
      </c>
      <c r="C11989" s="33" t="s">
        <v>106</v>
      </c>
      <c r="D11989" s="33" t="s">
        <v>114</v>
      </c>
      <c r="E11989" s="33" t="s">
        <v>107</v>
      </c>
    </row>
    <row r="11990" spans="1:5" ht="15.75" customHeight="1" x14ac:dyDescent="0.25">
      <c r="A11990" s="33">
        <v>44291279</v>
      </c>
      <c r="B11990" s="34">
        <v>43424</v>
      </c>
      <c r="C11990" s="33" t="s">
        <v>103</v>
      </c>
      <c r="D11990" s="33" t="s">
        <v>114</v>
      </c>
      <c r="E11990" s="33" t="s">
        <v>105</v>
      </c>
    </row>
    <row r="11991" spans="1:5" ht="15.75" customHeight="1" x14ac:dyDescent="0.25">
      <c r="A11991" s="33">
        <v>28025241</v>
      </c>
      <c r="B11991" s="34">
        <v>44002</v>
      </c>
      <c r="C11991" s="33" t="s">
        <v>106</v>
      </c>
      <c r="D11991" s="33" t="s">
        <v>114</v>
      </c>
      <c r="E11991" s="33" t="s">
        <v>105</v>
      </c>
    </row>
    <row r="11992" spans="1:5" ht="15.75" customHeight="1" x14ac:dyDescent="0.25">
      <c r="A11992" s="33">
        <v>58561322</v>
      </c>
      <c r="B11992" s="34">
        <v>44086</v>
      </c>
      <c r="C11992" s="33" t="s">
        <v>106</v>
      </c>
      <c r="D11992" s="33" t="s">
        <v>114</v>
      </c>
      <c r="E11992" s="33" t="s">
        <v>105</v>
      </c>
    </row>
    <row r="11993" spans="1:5" ht="15.75" customHeight="1" x14ac:dyDescent="0.25">
      <c r="A11993" s="33">
        <v>39704637</v>
      </c>
      <c r="B11993" s="34">
        <v>42959</v>
      </c>
      <c r="C11993" s="33" t="s">
        <v>21</v>
      </c>
      <c r="D11993" s="33" t="s">
        <v>114</v>
      </c>
      <c r="E11993" s="33" t="s">
        <v>105</v>
      </c>
    </row>
    <row r="11994" spans="1:5" ht="15.75" customHeight="1" x14ac:dyDescent="0.25">
      <c r="A11994" s="33">
        <v>47185490</v>
      </c>
      <c r="B11994" s="34">
        <v>43599</v>
      </c>
      <c r="C11994" s="33" t="s">
        <v>106</v>
      </c>
      <c r="D11994" s="33" t="s">
        <v>114</v>
      </c>
      <c r="E11994" s="33" t="s">
        <v>105</v>
      </c>
    </row>
    <row r="11995" spans="1:5" ht="15.75" customHeight="1" x14ac:dyDescent="0.25">
      <c r="A11995" s="33">
        <v>10475941</v>
      </c>
      <c r="B11995" s="34">
        <v>43435</v>
      </c>
      <c r="C11995" s="33" t="s">
        <v>103</v>
      </c>
      <c r="D11995" s="33" t="s">
        <v>114</v>
      </c>
      <c r="E11995" s="33" t="s">
        <v>105</v>
      </c>
    </row>
    <row r="11996" spans="1:5" ht="15.75" customHeight="1" x14ac:dyDescent="0.25">
      <c r="A11996" s="33">
        <v>36873642</v>
      </c>
      <c r="B11996" s="34">
        <v>42725</v>
      </c>
      <c r="C11996" s="33" t="s">
        <v>21</v>
      </c>
      <c r="D11996" s="33" t="s">
        <v>114</v>
      </c>
      <c r="E11996" s="33" t="s">
        <v>105</v>
      </c>
    </row>
    <row r="11997" spans="1:5" ht="15.75" customHeight="1" x14ac:dyDescent="0.25">
      <c r="A11997" s="33">
        <v>37553391</v>
      </c>
      <c r="B11997" s="34">
        <v>43832</v>
      </c>
      <c r="C11997" s="33" t="s">
        <v>103</v>
      </c>
      <c r="D11997" s="33" t="s">
        <v>114</v>
      </c>
      <c r="E11997" s="33" t="s">
        <v>105</v>
      </c>
    </row>
    <row r="11998" spans="1:5" ht="15.75" customHeight="1" x14ac:dyDescent="0.25">
      <c r="A11998" s="33">
        <v>30982174</v>
      </c>
      <c r="B11998" s="34">
        <v>43785</v>
      </c>
      <c r="C11998" s="33" t="s">
        <v>103</v>
      </c>
      <c r="D11998" s="33" t="s">
        <v>114</v>
      </c>
      <c r="E11998" s="33" t="s">
        <v>107</v>
      </c>
    </row>
    <row r="11999" spans="1:5" ht="15.75" customHeight="1" x14ac:dyDescent="0.25">
      <c r="A11999" s="33">
        <v>47363700</v>
      </c>
      <c r="B11999" s="34">
        <v>43630</v>
      </c>
      <c r="C11999" s="33" t="s">
        <v>103</v>
      </c>
      <c r="D11999" s="33" t="s">
        <v>114</v>
      </c>
      <c r="E11999" s="33" t="s">
        <v>105</v>
      </c>
    </row>
    <row r="12000" spans="1:5" ht="15.75" customHeight="1" x14ac:dyDescent="0.25">
      <c r="A12000" s="33">
        <v>38029138</v>
      </c>
      <c r="B12000" s="34">
        <v>42800</v>
      </c>
      <c r="C12000" s="33" t="s">
        <v>106</v>
      </c>
      <c r="D12000" s="33" t="s">
        <v>114</v>
      </c>
      <c r="E12000" s="33" t="s">
        <v>107</v>
      </c>
    </row>
    <row r="12001" spans="1:5" ht="15.75" customHeight="1" x14ac:dyDescent="0.25">
      <c r="A12001" s="33">
        <v>45660133</v>
      </c>
      <c r="B12001" s="34">
        <v>43508</v>
      </c>
      <c r="C12001" s="33" t="s">
        <v>106</v>
      </c>
      <c r="D12001" s="33" t="s">
        <v>114</v>
      </c>
      <c r="E12001" s="33" t="s">
        <v>107</v>
      </c>
    </row>
    <row r="12002" spans="1:5" ht="15.75" customHeight="1" x14ac:dyDescent="0.25">
      <c r="A12002" s="33">
        <v>16637578</v>
      </c>
      <c r="B12002" s="34">
        <v>43513</v>
      </c>
      <c r="C12002" s="33" t="s">
        <v>103</v>
      </c>
      <c r="D12002" s="33" t="s">
        <v>114</v>
      </c>
      <c r="E12002" s="33" t="s">
        <v>105</v>
      </c>
    </row>
    <row r="12003" spans="1:5" ht="15.75" customHeight="1" x14ac:dyDescent="0.25">
      <c r="A12003" s="33">
        <v>50978660</v>
      </c>
      <c r="B12003" s="34">
        <v>43864</v>
      </c>
      <c r="C12003" s="33" t="s">
        <v>106</v>
      </c>
      <c r="D12003" s="33" t="s">
        <v>114</v>
      </c>
      <c r="E12003" s="33" t="s">
        <v>105</v>
      </c>
    </row>
    <row r="12004" spans="1:5" ht="15.75" customHeight="1" x14ac:dyDescent="0.25">
      <c r="A12004" s="33">
        <v>44591103</v>
      </c>
      <c r="B12004" s="34">
        <v>43723</v>
      </c>
      <c r="C12004" s="33" t="s">
        <v>108</v>
      </c>
      <c r="D12004" s="33" t="s">
        <v>114</v>
      </c>
      <c r="E12004" s="33" t="s">
        <v>107</v>
      </c>
    </row>
    <row r="12005" spans="1:5" ht="15.75" customHeight="1" x14ac:dyDescent="0.25">
      <c r="A12005" s="33">
        <v>55683858</v>
      </c>
      <c r="B12005" s="34">
        <v>43954</v>
      </c>
      <c r="C12005" s="33" t="s">
        <v>106</v>
      </c>
      <c r="D12005" s="33" t="s">
        <v>114</v>
      </c>
      <c r="E12005" s="33" t="s">
        <v>105</v>
      </c>
    </row>
    <row r="12006" spans="1:5" ht="15.75" customHeight="1" x14ac:dyDescent="0.25">
      <c r="A12006" s="33">
        <v>39806755</v>
      </c>
      <c r="B12006" s="34">
        <v>43733</v>
      </c>
      <c r="C12006" s="33" t="s">
        <v>103</v>
      </c>
      <c r="D12006" s="33" t="s">
        <v>114</v>
      </c>
      <c r="E12006" s="33" t="s">
        <v>107</v>
      </c>
    </row>
    <row r="12007" spans="1:5" ht="15.75" customHeight="1" x14ac:dyDescent="0.25">
      <c r="A12007" s="33">
        <v>50801184</v>
      </c>
      <c r="B12007" s="34">
        <v>44000</v>
      </c>
      <c r="C12007" s="33" t="s">
        <v>103</v>
      </c>
      <c r="D12007" s="33" t="s">
        <v>114</v>
      </c>
      <c r="E12007" s="33" t="s">
        <v>105</v>
      </c>
    </row>
    <row r="12008" spans="1:5" ht="15.75" customHeight="1" x14ac:dyDescent="0.25">
      <c r="A12008" s="33">
        <v>3934510</v>
      </c>
      <c r="B12008" s="34">
        <v>43203</v>
      </c>
      <c r="C12008" s="33" t="s">
        <v>103</v>
      </c>
      <c r="D12008" s="33" t="s">
        <v>114</v>
      </c>
      <c r="E12008" s="33" t="s">
        <v>105</v>
      </c>
    </row>
    <row r="12009" spans="1:5" ht="15.75" customHeight="1" x14ac:dyDescent="0.25">
      <c r="A12009" s="33">
        <v>45705628</v>
      </c>
      <c r="B12009" s="34">
        <v>43510</v>
      </c>
      <c r="C12009" s="33" t="s">
        <v>103</v>
      </c>
      <c r="D12009" s="33" t="s">
        <v>114</v>
      </c>
      <c r="E12009" s="33" t="s">
        <v>105</v>
      </c>
    </row>
    <row r="12010" spans="1:5" ht="15.75" customHeight="1" x14ac:dyDescent="0.25">
      <c r="A12010" s="33">
        <v>50929978</v>
      </c>
      <c r="B12010" s="34">
        <v>43793</v>
      </c>
      <c r="C12010" s="33" t="s">
        <v>106</v>
      </c>
      <c r="D12010" s="33" t="s">
        <v>114</v>
      </c>
      <c r="E12010" s="33" t="s">
        <v>107</v>
      </c>
    </row>
    <row r="12011" spans="1:5" ht="15.75" customHeight="1" x14ac:dyDescent="0.25">
      <c r="A12011" s="33">
        <v>44900074</v>
      </c>
      <c r="B12011" s="34">
        <v>43468</v>
      </c>
      <c r="C12011" s="33" t="s">
        <v>106</v>
      </c>
      <c r="D12011" s="33" t="s">
        <v>114</v>
      </c>
      <c r="E12011" s="33" t="s">
        <v>107</v>
      </c>
    </row>
    <row r="12012" spans="1:5" ht="15.75" customHeight="1" x14ac:dyDescent="0.25">
      <c r="A12012" s="33">
        <v>7869268</v>
      </c>
      <c r="B12012" s="34">
        <v>43321</v>
      </c>
      <c r="C12012" s="33" t="s">
        <v>106</v>
      </c>
      <c r="D12012" s="33" t="s">
        <v>114</v>
      </c>
      <c r="E12012" s="33" t="s">
        <v>105</v>
      </c>
    </row>
    <row r="12013" spans="1:5" ht="15.75" customHeight="1" x14ac:dyDescent="0.25">
      <c r="A12013" s="33">
        <v>49672496</v>
      </c>
      <c r="B12013" s="34">
        <v>43854</v>
      </c>
      <c r="C12013" s="33" t="s">
        <v>103</v>
      </c>
      <c r="D12013" s="33" t="s">
        <v>114</v>
      </c>
      <c r="E12013" s="33" t="s">
        <v>107</v>
      </c>
    </row>
    <row r="12014" spans="1:5" ht="15.75" customHeight="1" x14ac:dyDescent="0.25">
      <c r="A12014" s="33">
        <v>36995170</v>
      </c>
      <c r="B12014" s="34">
        <v>43791</v>
      </c>
      <c r="C12014" s="33" t="s">
        <v>106</v>
      </c>
      <c r="D12014" s="33" t="s">
        <v>114</v>
      </c>
      <c r="E12014" s="33" t="s">
        <v>105</v>
      </c>
    </row>
    <row r="12015" spans="1:5" ht="15.75" customHeight="1" x14ac:dyDescent="0.25">
      <c r="A12015" s="33">
        <v>50582948</v>
      </c>
      <c r="B12015" s="34">
        <v>43788</v>
      </c>
      <c r="C12015" s="33" t="s">
        <v>106</v>
      </c>
      <c r="D12015" s="33" t="s">
        <v>114</v>
      </c>
      <c r="E12015" s="33" t="s">
        <v>107</v>
      </c>
    </row>
    <row r="12016" spans="1:5" ht="15.75" customHeight="1" x14ac:dyDescent="0.25">
      <c r="A12016" s="33">
        <v>31480680</v>
      </c>
      <c r="B12016" s="34">
        <v>43815</v>
      </c>
      <c r="C12016" s="33" t="s">
        <v>103</v>
      </c>
      <c r="D12016" s="33" t="s">
        <v>114</v>
      </c>
      <c r="E12016" s="33" t="s">
        <v>107</v>
      </c>
    </row>
    <row r="12017" spans="1:5" ht="15.75" customHeight="1" x14ac:dyDescent="0.25">
      <c r="A12017" s="33">
        <v>22993330</v>
      </c>
      <c r="B12017" s="34">
        <v>43091</v>
      </c>
      <c r="C12017" s="33" t="s">
        <v>103</v>
      </c>
      <c r="D12017" s="33" t="s">
        <v>114</v>
      </c>
      <c r="E12017" s="33" t="s">
        <v>105</v>
      </c>
    </row>
    <row r="12018" spans="1:5" ht="15.75" customHeight="1" x14ac:dyDescent="0.25">
      <c r="A12018" s="33">
        <v>43480339</v>
      </c>
      <c r="B12018" s="34">
        <v>43368</v>
      </c>
      <c r="C12018" s="33" t="s">
        <v>106</v>
      </c>
      <c r="D12018" s="33" t="s">
        <v>114</v>
      </c>
      <c r="E12018" s="33" t="s">
        <v>105</v>
      </c>
    </row>
    <row r="12019" spans="1:5" ht="15.75" customHeight="1" x14ac:dyDescent="0.25">
      <c r="A12019" s="33">
        <v>49042699</v>
      </c>
      <c r="B12019" s="34">
        <v>43708</v>
      </c>
      <c r="C12019" s="33" t="s">
        <v>108</v>
      </c>
      <c r="D12019" s="33" t="s">
        <v>114</v>
      </c>
      <c r="E12019" s="33" t="s">
        <v>105</v>
      </c>
    </row>
    <row r="12020" spans="1:5" ht="15.75" customHeight="1" x14ac:dyDescent="0.25">
      <c r="A12020" s="33">
        <v>13112220</v>
      </c>
      <c r="B12020" s="34">
        <v>42930</v>
      </c>
      <c r="C12020" s="33" t="s">
        <v>103</v>
      </c>
      <c r="D12020" s="33" t="s">
        <v>114</v>
      </c>
      <c r="E12020" s="33" t="s">
        <v>105</v>
      </c>
    </row>
    <row r="12021" spans="1:5" ht="15.75" customHeight="1" x14ac:dyDescent="0.25">
      <c r="A12021" s="33">
        <v>43712077</v>
      </c>
      <c r="B12021" s="34">
        <v>43521</v>
      </c>
      <c r="C12021" s="33" t="s">
        <v>106</v>
      </c>
      <c r="D12021" s="33" t="s">
        <v>114</v>
      </c>
      <c r="E12021" s="33" t="s">
        <v>105</v>
      </c>
    </row>
    <row r="12022" spans="1:5" ht="15.75" customHeight="1" x14ac:dyDescent="0.25">
      <c r="A12022" s="33">
        <v>12497690</v>
      </c>
      <c r="B12022" s="34">
        <v>43619</v>
      </c>
      <c r="C12022" s="33" t="s">
        <v>106</v>
      </c>
      <c r="D12022" s="33" t="s">
        <v>114</v>
      </c>
      <c r="E12022" s="33" t="s">
        <v>107</v>
      </c>
    </row>
    <row r="12023" spans="1:5" ht="15.75" customHeight="1" x14ac:dyDescent="0.25">
      <c r="A12023" s="33">
        <v>36705045</v>
      </c>
      <c r="B12023" s="34">
        <v>42824</v>
      </c>
      <c r="C12023" s="33" t="s">
        <v>103</v>
      </c>
      <c r="D12023" s="33" t="s">
        <v>114</v>
      </c>
      <c r="E12023" s="33" t="s">
        <v>105</v>
      </c>
    </row>
    <row r="12024" spans="1:5" ht="15.75" customHeight="1" x14ac:dyDescent="0.25">
      <c r="A12024" s="33">
        <v>55717193</v>
      </c>
      <c r="B12024" s="34">
        <v>43988</v>
      </c>
      <c r="C12024" s="33" t="s">
        <v>103</v>
      </c>
      <c r="D12024" s="33" t="s">
        <v>114</v>
      </c>
      <c r="E12024" s="33" t="s">
        <v>107</v>
      </c>
    </row>
    <row r="12025" spans="1:5" ht="15.75" customHeight="1" x14ac:dyDescent="0.25">
      <c r="A12025" s="33">
        <v>5907177</v>
      </c>
      <c r="B12025" s="34">
        <v>43794</v>
      </c>
      <c r="C12025" s="33" t="s">
        <v>103</v>
      </c>
      <c r="D12025" s="33" t="s">
        <v>114</v>
      </c>
      <c r="E12025" s="33" t="s">
        <v>107</v>
      </c>
    </row>
    <row r="12026" spans="1:5" ht="15.75" customHeight="1" x14ac:dyDescent="0.25">
      <c r="A12026" s="33">
        <v>19032423</v>
      </c>
      <c r="B12026" s="34">
        <v>43677</v>
      </c>
      <c r="C12026" s="33" t="s">
        <v>21</v>
      </c>
      <c r="D12026" s="33" t="s">
        <v>114</v>
      </c>
      <c r="E12026" s="33" t="s">
        <v>105</v>
      </c>
    </row>
    <row r="12027" spans="1:5" ht="15.75" customHeight="1" x14ac:dyDescent="0.25">
      <c r="A12027" s="33">
        <v>3613876</v>
      </c>
      <c r="B12027" s="34">
        <v>43601</v>
      </c>
      <c r="C12027" s="33" t="s">
        <v>106</v>
      </c>
      <c r="D12027" s="33" t="s">
        <v>114</v>
      </c>
      <c r="E12027" s="33" t="s">
        <v>107</v>
      </c>
    </row>
    <row r="12028" spans="1:5" ht="15.75" customHeight="1" x14ac:dyDescent="0.25">
      <c r="A12028" s="33">
        <v>42318931</v>
      </c>
      <c r="B12028" s="34">
        <v>43285</v>
      </c>
      <c r="C12028" s="33" t="s">
        <v>103</v>
      </c>
      <c r="D12028" s="33" t="s">
        <v>114</v>
      </c>
      <c r="E12028" s="33" t="s">
        <v>105</v>
      </c>
    </row>
    <row r="12029" spans="1:5" ht="15.75" customHeight="1" x14ac:dyDescent="0.25">
      <c r="A12029" s="33">
        <v>32829092</v>
      </c>
      <c r="B12029" s="34">
        <v>42894</v>
      </c>
      <c r="C12029" s="33" t="s">
        <v>103</v>
      </c>
      <c r="D12029" s="33" t="s">
        <v>114</v>
      </c>
      <c r="E12029" s="33" t="s">
        <v>107</v>
      </c>
    </row>
    <row r="12030" spans="1:5" ht="15.75" customHeight="1" x14ac:dyDescent="0.25">
      <c r="A12030" s="33">
        <v>41698284</v>
      </c>
      <c r="B12030" s="34">
        <v>43248</v>
      </c>
      <c r="C12030" s="33" t="s">
        <v>103</v>
      </c>
      <c r="D12030" s="33" t="s">
        <v>114</v>
      </c>
      <c r="E12030" s="33" t="s">
        <v>105</v>
      </c>
    </row>
    <row r="12031" spans="1:5" ht="15.75" customHeight="1" x14ac:dyDescent="0.25">
      <c r="A12031" s="33">
        <v>40307205</v>
      </c>
      <c r="B12031" s="34">
        <v>43068</v>
      </c>
      <c r="C12031" s="33" t="s">
        <v>103</v>
      </c>
      <c r="D12031" s="33" t="s">
        <v>114</v>
      </c>
      <c r="E12031" s="33" t="s">
        <v>105</v>
      </c>
    </row>
    <row r="12032" spans="1:5" ht="15.75" customHeight="1" x14ac:dyDescent="0.25">
      <c r="A12032" s="33">
        <v>4626126</v>
      </c>
      <c r="B12032" s="34">
        <v>42887</v>
      </c>
      <c r="C12032" s="33" t="s">
        <v>103</v>
      </c>
      <c r="D12032" s="33" t="s">
        <v>114</v>
      </c>
      <c r="E12032" s="33" t="s">
        <v>107</v>
      </c>
    </row>
    <row r="12033" spans="1:5" ht="15.75" customHeight="1" x14ac:dyDescent="0.25">
      <c r="A12033" s="33">
        <v>40825372</v>
      </c>
      <c r="B12033" s="34">
        <v>43301</v>
      </c>
      <c r="C12033" s="33" t="s">
        <v>108</v>
      </c>
      <c r="D12033" s="33" t="s">
        <v>114</v>
      </c>
      <c r="E12033" s="33" t="s">
        <v>105</v>
      </c>
    </row>
    <row r="12034" spans="1:5" ht="15.75" customHeight="1" x14ac:dyDescent="0.25">
      <c r="A12034" s="33">
        <v>46512896</v>
      </c>
      <c r="B12034" s="34">
        <v>43552</v>
      </c>
      <c r="C12034" s="33" t="s">
        <v>106</v>
      </c>
      <c r="D12034" s="33" t="s">
        <v>114</v>
      </c>
      <c r="E12034" s="33" t="s">
        <v>105</v>
      </c>
    </row>
    <row r="12035" spans="1:5" ht="15.75" customHeight="1" x14ac:dyDescent="0.25">
      <c r="A12035" s="33">
        <v>1187444</v>
      </c>
      <c r="B12035" s="34">
        <v>43616</v>
      </c>
      <c r="C12035" s="33" t="s">
        <v>106</v>
      </c>
      <c r="D12035" s="33" t="s">
        <v>114</v>
      </c>
      <c r="E12035" s="33" t="s">
        <v>107</v>
      </c>
    </row>
    <row r="12036" spans="1:5" ht="15.75" customHeight="1" x14ac:dyDescent="0.25">
      <c r="A12036" s="33">
        <v>41195242</v>
      </c>
      <c r="B12036" s="34">
        <v>43157</v>
      </c>
      <c r="C12036" s="33" t="s">
        <v>21</v>
      </c>
      <c r="D12036" s="33" t="s">
        <v>114</v>
      </c>
      <c r="E12036" s="33" t="s">
        <v>105</v>
      </c>
    </row>
    <row r="12037" spans="1:5" ht="15.75" customHeight="1" x14ac:dyDescent="0.25">
      <c r="A12037" s="33">
        <v>20139314</v>
      </c>
      <c r="B12037" s="34">
        <v>43837</v>
      </c>
      <c r="C12037" s="33" t="s">
        <v>106</v>
      </c>
      <c r="D12037" s="33" t="s">
        <v>114</v>
      </c>
      <c r="E12037" s="33" t="s">
        <v>105</v>
      </c>
    </row>
    <row r="12038" spans="1:5" ht="15.75" customHeight="1" x14ac:dyDescent="0.25">
      <c r="A12038" s="33">
        <v>53442293</v>
      </c>
      <c r="B12038" s="34">
        <v>43880</v>
      </c>
      <c r="C12038" s="33" t="s">
        <v>108</v>
      </c>
      <c r="D12038" s="33" t="s">
        <v>114</v>
      </c>
      <c r="E12038" s="33" t="s">
        <v>107</v>
      </c>
    </row>
    <row r="12039" spans="1:5" ht="15.75" customHeight="1" x14ac:dyDescent="0.25">
      <c r="A12039" s="33">
        <v>48141028</v>
      </c>
      <c r="B12039" s="34">
        <v>43677</v>
      </c>
      <c r="C12039" s="33" t="s">
        <v>21</v>
      </c>
      <c r="D12039" s="33" t="s">
        <v>114</v>
      </c>
      <c r="E12039" s="33" t="s">
        <v>105</v>
      </c>
    </row>
    <row r="12040" spans="1:5" ht="15.75" customHeight="1" x14ac:dyDescent="0.25">
      <c r="A12040" s="33">
        <v>2095132</v>
      </c>
      <c r="B12040" s="34">
        <v>43951</v>
      </c>
      <c r="C12040" s="33" t="s">
        <v>106</v>
      </c>
      <c r="D12040" s="33" t="s">
        <v>114</v>
      </c>
      <c r="E12040" s="33" t="s">
        <v>107</v>
      </c>
    </row>
    <row r="12041" spans="1:5" ht="15.75" customHeight="1" x14ac:dyDescent="0.25">
      <c r="A12041" s="33">
        <v>35674045</v>
      </c>
      <c r="B12041" s="34">
        <v>42560</v>
      </c>
      <c r="C12041" s="33" t="s">
        <v>103</v>
      </c>
      <c r="D12041" s="33" t="s">
        <v>114</v>
      </c>
      <c r="E12041" s="33" t="s">
        <v>105</v>
      </c>
    </row>
    <row r="12042" spans="1:5" ht="15.75" customHeight="1" x14ac:dyDescent="0.25">
      <c r="A12042" s="33">
        <v>8643409</v>
      </c>
      <c r="B12042" s="34">
        <v>43652</v>
      </c>
      <c r="C12042" s="33" t="s">
        <v>106</v>
      </c>
      <c r="D12042" s="33" t="s">
        <v>114</v>
      </c>
      <c r="E12042" s="33" t="s">
        <v>107</v>
      </c>
    </row>
    <row r="12043" spans="1:5" ht="15.75" customHeight="1" x14ac:dyDescent="0.25">
      <c r="A12043" s="33">
        <v>44522513</v>
      </c>
      <c r="B12043" s="34">
        <v>43485</v>
      </c>
      <c r="C12043" s="33" t="s">
        <v>103</v>
      </c>
      <c r="D12043" s="33" t="s">
        <v>114</v>
      </c>
      <c r="E12043" s="33" t="s">
        <v>105</v>
      </c>
    </row>
    <row r="12044" spans="1:5" ht="15.75" customHeight="1" x14ac:dyDescent="0.25">
      <c r="A12044" s="33">
        <v>55387931</v>
      </c>
      <c r="B12044" s="34">
        <v>44038</v>
      </c>
      <c r="C12044" s="33" t="s">
        <v>103</v>
      </c>
      <c r="D12044" s="33" t="s">
        <v>114</v>
      </c>
      <c r="E12044" s="33" t="s">
        <v>107</v>
      </c>
    </row>
    <row r="12045" spans="1:5" ht="15.75" customHeight="1" x14ac:dyDescent="0.25">
      <c r="A12045" s="33">
        <v>50511957</v>
      </c>
      <c r="B12045" s="34">
        <v>43809</v>
      </c>
      <c r="C12045" s="33" t="s">
        <v>103</v>
      </c>
      <c r="D12045" s="33" t="s">
        <v>114</v>
      </c>
      <c r="E12045" s="33" t="s">
        <v>107</v>
      </c>
    </row>
    <row r="12046" spans="1:5" ht="15.75" customHeight="1" x14ac:dyDescent="0.25">
      <c r="A12046" s="33">
        <v>34589794</v>
      </c>
      <c r="B12046" s="34">
        <v>42939</v>
      </c>
      <c r="C12046" s="33" t="s">
        <v>21</v>
      </c>
      <c r="D12046" s="33" t="s">
        <v>114</v>
      </c>
      <c r="E12046" s="33" t="s">
        <v>107</v>
      </c>
    </row>
    <row r="12047" spans="1:5" ht="15.75" customHeight="1" x14ac:dyDescent="0.25">
      <c r="A12047" s="33">
        <v>646331</v>
      </c>
      <c r="B12047" s="34">
        <v>43718</v>
      </c>
      <c r="C12047" s="33" t="s">
        <v>103</v>
      </c>
      <c r="D12047" s="33" t="s">
        <v>114</v>
      </c>
      <c r="E12047" s="33" t="s">
        <v>107</v>
      </c>
    </row>
    <row r="12048" spans="1:5" ht="15.75" customHeight="1" x14ac:dyDescent="0.25">
      <c r="A12048" s="33">
        <v>18384816</v>
      </c>
      <c r="B12048" s="34">
        <v>43365</v>
      </c>
      <c r="C12048" s="33" t="s">
        <v>103</v>
      </c>
      <c r="D12048" s="33" t="s">
        <v>114</v>
      </c>
      <c r="E12048" s="33" t="s">
        <v>105</v>
      </c>
    </row>
    <row r="12049" spans="1:5" ht="15.75" customHeight="1" x14ac:dyDescent="0.25">
      <c r="A12049" s="33">
        <v>30245866</v>
      </c>
      <c r="B12049" s="34">
        <v>43954</v>
      </c>
      <c r="C12049" s="33" t="s">
        <v>106</v>
      </c>
      <c r="D12049" s="33" t="s">
        <v>114</v>
      </c>
      <c r="E12049" s="33" t="s">
        <v>105</v>
      </c>
    </row>
    <row r="12050" spans="1:5" ht="15.75" customHeight="1" x14ac:dyDescent="0.25">
      <c r="A12050" s="33">
        <v>24071987</v>
      </c>
      <c r="B12050" s="34">
        <v>42736</v>
      </c>
      <c r="C12050" s="33" t="s">
        <v>103</v>
      </c>
      <c r="D12050" s="33" t="s">
        <v>114</v>
      </c>
      <c r="E12050" s="33" t="s">
        <v>105</v>
      </c>
    </row>
    <row r="12051" spans="1:5" ht="15.75" customHeight="1" x14ac:dyDescent="0.25">
      <c r="A12051" s="33">
        <v>51879149</v>
      </c>
      <c r="B12051" s="34">
        <v>43819</v>
      </c>
      <c r="C12051" s="33" t="s">
        <v>21</v>
      </c>
      <c r="D12051" s="33" t="s">
        <v>114</v>
      </c>
      <c r="E12051" s="33" t="s">
        <v>107</v>
      </c>
    </row>
    <row r="12052" spans="1:5" ht="15.75" customHeight="1" x14ac:dyDescent="0.25">
      <c r="A12052" s="33">
        <v>30433029</v>
      </c>
      <c r="B12052" s="34">
        <v>43964</v>
      </c>
      <c r="C12052" s="33" t="s">
        <v>108</v>
      </c>
      <c r="D12052" s="33" t="s">
        <v>114</v>
      </c>
      <c r="E12052" s="33" t="s">
        <v>105</v>
      </c>
    </row>
    <row r="12053" spans="1:5" ht="15.75" customHeight="1" x14ac:dyDescent="0.25">
      <c r="A12053" s="33">
        <v>13300393</v>
      </c>
      <c r="B12053" s="34">
        <v>43819</v>
      </c>
      <c r="C12053" s="33" t="s">
        <v>106</v>
      </c>
      <c r="D12053" s="33" t="s">
        <v>114</v>
      </c>
      <c r="E12053" s="33" t="s">
        <v>107</v>
      </c>
    </row>
    <row r="12054" spans="1:5" ht="15.75" customHeight="1" x14ac:dyDescent="0.25">
      <c r="A12054" s="33">
        <v>179041</v>
      </c>
      <c r="B12054" s="34">
        <v>42714</v>
      </c>
      <c r="C12054" s="33" t="s">
        <v>103</v>
      </c>
      <c r="D12054" s="33" t="s">
        <v>114</v>
      </c>
      <c r="E12054" s="33" t="s">
        <v>107</v>
      </c>
    </row>
    <row r="12055" spans="1:5" ht="15.75" customHeight="1" x14ac:dyDescent="0.25">
      <c r="A12055" s="33">
        <v>49755109</v>
      </c>
      <c r="B12055" s="34">
        <v>43830</v>
      </c>
      <c r="C12055" s="33" t="s">
        <v>103</v>
      </c>
      <c r="D12055" s="33" t="s">
        <v>114</v>
      </c>
      <c r="E12055" s="33" t="s">
        <v>105</v>
      </c>
    </row>
    <row r="12056" spans="1:5" ht="15.75" customHeight="1" x14ac:dyDescent="0.25">
      <c r="A12056" s="33">
        <v>49307501</v>
      </c>
      <c r="B12056" s="34">
        <v>43725</v>
      </c>
      <c r="C12056" s="33" t="s">
        <v>103</v>
      </c>
      <c r="D12056" s="33" t="s">
        <v>114</v>
      </c>
      <c r="E12056" s="33" t="s">
        <v>105</v>
      </c>
    </row>
    <row r="12057" spans="1:5" ht="15.75" customHeight="1" x14ac:dyDescent="0.25">
      <c r="A12057" s="33">
        <v>32453835</v>
      </c>
      <c r="B12057" s="34">
        <v>43771</v>
      </c>
      <c r="C12057" s="33" t="s">
        <v>103</v>
      </c>
      <c r="D12057" s="33" t="s">
        <v>114</v>
      </c>
      <c r="E12057" s="33" t="s">
        <v>107</v>
      </c>
    </row>
    <row r="12058" spans="1:5" ht="15.75" customHeight="1" x14ac:dyDescent="0.25">
      <c r="A12058" s="33">
        <v>19524586</v>
      </c>
      <c r="B12058" s="34">
        <v>44120</v>
      </c>
      <c r="C12058" s="33" t="s">
        <v>106</v>
      </c>
      <c r="D12058" s="33" t="s">
        <v>114</v>
      </c>
      <c r="E12058" s="33" t="s">
        <v>107</v>
      </c>
    </row>
    <row r="12059" spans="1:5" ht="15.75" customHeight="1" x14ac:dyDescent="0.25">
      <c r="A12059" s="33">
        <v>52585017</v>
      </c>
      <c r="B12059" s="34">
        <v>43849</v>
      </c>
      <c r="C12059" s="33" t="s">
        <v>103</v>
      </c>
      <c r="D12059" s="33" t="s">
        <v>114</v>
      </c>
      <c r="E12059" s="33" t="s">
        <v>105</v>
      </c>
    </row>
    <row r="12060" spans="1:5" ht="15.75" customHeight="1" x14ac:dyDescent="0.25">
      <c r="A12060" s="33">
        <v>43908136</v>
      </c>
      <c r="B12060" s="34">
        <v>43479</v>
      </c>
      <c r="C12060" s="33" t="s">
        <v>103</v>
      </c>
      <c r="D12060" s="33" t="s">
        <v>114</v>
      </c>
      <c r="E12060" s="33" t="s">
        <v>105</v>
      </c>
    </row>
    <row r="12061" spans="1:5" ht="15.75" customHeight="1" x14ac:dyDescent="0.25">
      <c r="A12061" s="33">
        <v>44523575</v>
      </c>
      <c r="B12061" s="34">
        <v>43461</v>
      </c>
      <c r="C12061" s="33" t="s">
        <v>108</v>
      </c>
      <c r="D12061" s="33" t="s">
        <v>114</v>
      </c>
      <c r="E12061" s="33" t="s">
        <v>107</v>
      </c>
    </row>
    <row r="12062" spans="1:5" ht="15.75" customHeight="1" x14ac:dyDescent="0.25">
      <c r="A12062" s="33">
        <v>24680354</v>
      </c>
      <c r="B12062" s="34">
        <v>43754</v>
      </c>
      <c r="C12062" s="33" t="s">
        <v>106</v>
      </c>
      <c r="D12062" s="33" t="s">
        <v>114</v>
      </c>
      <c r="E12062" s="33" t="s">
        <v>105</v>
      </c>
    </row>
    <row r="12063" spans="1:5" ht="15.75" customHeight="1" x14ac:dyDescent="0.25">
      <c r="A12063" s="33">
        <v>40838458</v>
      </c>
      <c r="B12063" s="34">
        <v>43365</v>
      </c>
      <c r="C12063" s="33" t="s">
        <v>106</v>
      </c>
      <c r="D12063" s="33" t="s">
        <v>114</v>
      </c>
      <c r="E12063" s="33" t="s">
        <v>105</v>
      </c>
    </row>
    <row r="12064" spans="1:5" ht="15.75" customHeight="1" x14ac:dyDescent="0.25">
      <c r="A12064" s="33">
        <v>18761118</v>
      </c>
      <c r="B12064" s="34">
        <v>43169</v>
      </c>
      <c r="C12064" s="33" t="s">
        <v>103</v>
      </c>
      <c r="D12064" s="33" t="s">
        <v>114</v>
      </c>
      <c r="E12064" s="33" t="s">
        <v>107</v>
      </c>
    </row>
    <row r="12065" spans="1:5" ht="15.75" customHeight="1" x14ac:dyDescent="0.25">
      <c r="A12065" s="33">
        <v>42794945</v>
      </c>
      <c r="B12065" s="34">
        <v>43371</v>
      </c>
      <c r="C12065" s="33" t="s">
        <v>21</v>
      </c>
      <c r="D12065" s="33" t="s">
        <v>114</v>
      </c>
      <c r="E12065" s="33" t="s">
        <v>105</v>
      </c>
    </row>
    <row r="12066" spans="1:5" ht="15.75" customHeight="1" x14ac:dyDescent="0.25">
      <c r="A12066" s="33">
        <v>43463143</v>
      </c>
      <c r="B12066" s="34">
        <v>43719</v>
      </c>
      <c r="C12066" s="33" t="s">
        <v>108</v>
      </c>
      <c r="D12066" s="33" t="s">
        <v>114</v>
      </c>
      <c r="E12066" s="33" t="s">
        <v>105</v>
      </c>
    </row>
    <row r="12067" spans="1:5" ht="15.75" customHeight="1" x14ac:dyDescent="0.25">
      <c r="A12067" s="33">
        <v>15901521</v>
      </c>
      <c r="B12067" s="34">
        <v>43355</v>
      </c>
      <c r="C12067" s="33" t="s">
        <v>103</v>
      </c>
      <c r="D12067" s="33" t="s">
        <v>114</v>
      </c>
      <c r="E12067" s="33" t="s">
        <v>107</v>
      </c>
    </row>
    <row r="12068" spans="1:5" ht="15.75" customHeight="1" x14ac:dyDescent="0.25">
      <c r="A12068" s="33">
        <v>56678142</v>
      </c>
      <c r="B12068" s="34">
        <v>44004</v>
      </c>
      <c r="C12068" s="33" t="s">
        <v>106</v>
      </c>
      <c r="D12068" s="33" t="s">
        <v>114</v>
      </c>
      <c r="E12068" s="33" t="s">
        <v>105</v>
      </c>
    </row>
    <row r="12069" spans="1:5" ht="15.75" customHeight="1" x14ac:dyDescent="0.25">
      <c r="A12069" s="33">
        <v>29056154</v>
      </c>
      <c r="B12069" s="34">
        <v>43441</v>
      </c>
      <c r="C12069" s="33" t="s">
        <v>103</v>
      </c>
      <c r="D12069" s="33" t="s">
        <v>114</v>
      </c>
      <c r="E12069" s="33" t="s">
        <v>105</v>
      </c>
    </row>
    <row r="12070" spans="1:5" ht="15.75" customHeight="1" x14ac:dyDescent="0.25">
      <c r="A12070" s="33">
        <v>30255321</v>
      </c>
      <c r="B12070" s="34">
        <v>43320</v>
      </c>
      <c r="C12070" s="33" t="s">
        <v>106</v>
      </c>
      <c r="D12070" s="33" t="s">
        <v>114</v>
      </c>
      <c r="E12070" s="33" t="s">
        <v>105</v>
      </c>
    </row>
    <row r="12071" spans="1:5" ht="15.75" customHeight="1" x14ac:dyDescent="0.25">
      <c r="A12071" s="33">
        <v>52435316</v>
      </c>
      <c r="B12071" s="34">
        <v>43840</v>
      </c>
      <c r="C12071" s="33" t="s">
        <v>103</v>
      </c>
      <c r="D12071" s="33" t="s">
        <v>114</v>
      </c>
      <c r="E12071" s="33" t="s">
        <v>105</v>
      </c>
    </row>
    <row r="12072" spans="1:5" ht="15.75" customHeight="1" x14ac:dyDescent="0.25">
      <c r="A12072" s="33">
        <v>5029225</v>
      </c>
      <c r="B12072" s="34">
        <v>44140</v>
      </c>
      <c r="C12072" s="33" t="s">
        <v>103</v>
      </c>
      <c r="D12072" s="33" t="s">
        <v>114</v>
      </c>
      <c r="E12072" s="33" t="s">
        <v>105</v>
      </c>
    </row>
    <row r="12073" spans="1:5" ht="15.75" customHeight="1" x14ac:dyDescent="0.25">
      <c r="A12073" s="33">
        <v>56011096</v>
      </c>
      <c r="B12073" s="34">
        <v>44159</v>
      </c>
      <c r="C12073" s="33" t="s">
        <v>106</v>
      </c>
      <c r="D12073" s="33" t="s">
        <v>114</v>
      </c>
      <c r="E12073" s="33" t="s">
        <v>105</v>
      </c>
    </row>
    <row r="12074" spans="1:5" ht="15.75" customHeight="1" x14ac:dyDescent="0.25">
      <c r="A12074" s="33">
        <v>44983146</v>
      </c>
      <c r="B12074" s="34">
        <v>43477</v>
      </c>
      <c r="C12074" s="33" t="s">
        <v>103</v>
      </c>
      <c r="D12074" s="33" t="s">
        <v>114</v>
      </c>
      <c r="E12074" s="33" t="s">
        <v>105</v>
      </c>
    </row>
    <row r="12075" spans="1:5" ht="15.75" customHeight="1" x14ac:dyDescent="0.25">
      <c r="A12075" s="33">
        <v>45930433</v>
      </c>
      <c r="B12075" s="34">
        <v>43531</v>
      </c>
      <c r="C12075" s="33" t="s">
        <v>103</v>
      </c>
      <c r="D12075" s="33" t="s">
        <v>114</v>
      </c>
      <c r="E12075" s="33" t="s">
        <v>105</v>
      </c>
    </row>
    <row r="12076" spans="1:5" ht="15.75" customHeight="1" x14ac:dyDescent="0.25">
      <c r="A12076" s="33">
        <v>51664635</v>
      </c>
      <c r="B12076" s="34">
        <v>43812</v>
      </c>
      <c r="C12076" s="33" t="s">
        <v>21</v>
      </c>
      <c r="D12076" s="33" t="s">
        <v>114</v>
      </c>
      <c r="E12076" s="33" t="s">
        <v>105</v>
      </c>
    </row>
    <row r="12077" spans="1:5" ht="15.75" customHeight="1" x14ac:dyDescent="0.25">
      <c r="A12077" s="33">
        <v>25904666</v>
      </c>
      <c r="B12077" s="34">
        <v>43880</v>
      </c>
      <c r="C12077" s="33" t="s">
        <v>103</v>
      </c>
      <c r="D12077" s="33" t="s">
        <v>114</v>
      </c>
      <c r="E12077" s="33" t="s">
        <v>107</v>
      </c>
    </row>
    <row r="12078" spans="1:5" ht="15.75" customHeight="1" x14ac:dyDescent="0.25">
      <c r="A12078" s="33">
        <v>46682354</v>
      </c>
      <c r="B12078" s="34">
        <v>43596</v>
      </c>
      <c r="C12078" s="33" t="s">
        <v>106</v>
      </c>
      <c r="D12078" s="33" t="s">
        <v>114</v>
      </c>
      <c r="E12078" s="33" t="s">
        <v>107</v>
      </c>
    </row>
    <row r="12079" spans="1:5" ht="15.75" customHeight="1" x14ac:dyDescent="0.25">
      <c r="A12079" s="33">
        <v>56582687</v>
      </c>
      <c r="B12079" s="34">
        <v>44001</v>
      </c>
      <c r="C12079" s="33" t="s">
        <v>103</v>
      </c>
      <c r="D12079" s="33" t="s">
        <v>114</v>
      </c>
      <c r="E12079" s="33" t="s">
        <v>107</v>
      </c>
    </row>
    <row r="12080" spans="1:5" ht="15.75" customHeight="1" x14ac:dyDescent="0.25">
      <c r="A12080" s="33">
        <v>57237838</v>
      </c>
      <c r="B12080" s="34">
        <v>44072</v>
      </c>
      <c r="C12080" s="33" t="s">
        <v>106</v>
      </c>
      <c r="D12080" s="33" t="s">
        <v>114</v>
      </c>
      <c r="E12080" s="33" t="s">
        <v>105</v>
      </c>
    </row>
    <row r="12081" spans="1:5" ht="15.75" customHeight="1" x14ac:dyDescent="0.25">
      <c r="A12081" s="33">
        <v>43152086</v>
      </c>
      <c r="B12081" s="34">
        <v>43348</v>
      </c>
      <c r="C12081" s="33" t="s">
        <v>106</v>
      </c>
      <c r="D12081" s="33" t="s">
        <v>114</v>
      </c>
      <c r="E12081" s="33" t="s">
        <v>105</v>
      </c>
    </row>
    <row r="12082" spans="1:5" ht="15.75" customHeight="1" x14ac:dyDescent="0.25">
      <c r="A12082" s="33">
        <v>59351960</v>
      </c>
      <c r="B12082" s="34">
        <v>44117</v>
      </c>
      <c r="C12082" s="33" t="s">
        <v>21</v>
      </c>
      <c r="D12082" s="33" t="s">
        <v>114</v>
      </c>
      <c r="E12082" s="33" t="s">
        <v>105</v>
      </c>
    </row>
    <row r="12083" spans="1:5" ht="15.75" customHeight="1" x14ac:dyDescent="0.25">
      <c r="A12083" s="33">
        <v>27123280</v>
      </c>
      <c r="B12083" s="34">
        <v>43418</v>
      </c>
      <c r="C12083" s="33" t="s">
        <v>103</v>
      </c>
      <c r="D12083" s="33" t="s">
        <v>114</v>
      </c>
      <c r="E12083" s="33" t="s">
        <v>105</v>
      </c>
    </row>
    <row r="12084" spans="1:5" ht="15.75" customHeight="1" x14ac:dyDescent="0.25">
      <c r="A12084" s="33">
        <v>51433050</v>
      </c>
      <c r="B12084" s="34">
        <v>43804</v>
      </c>
      <c r="C12084" s="33" t="s">
        <v>103</v>
      </c>
      <c r="D12084" s="33" t="s">
        <v>114</v>
      </c>
      <c r="E12084" s="33" t="s">
        <v>107</v>
      </c>
    </row>
    <row r="12085" spans="1:5" ht="15.75" customHeight="1" x14ac:dyDescent="0.25">
      <c r="A12085" s="33">
        <v>43850000</v>
      </c>
      <c r="B12085" s="34">
        <v>43416</v>
      </c>
      <c r="C12085" s="33" t="s">
        <v>21</v>
      </c>
      <c r="D12085" s="33" t="s">
        <v>114</v>
      </c>
      <c r="E12085" s="33" t="s">
        <v>105</v>
      </c>
    </row>
    <row r="12086" spans="1:5" ht="15.75" customHeight="1" x14ac:dyDescent="0.25">
      <c r="A12086" s="33">
        <v>57085040</v>
      </c>
      <c r="B12086" s="34">
        <v>44026</v>
      </c>
      <c r="C12086" s="33" t="s">
        <v>103</v>
      </c>
      <c r="D12086" s="33" t="s">
        <v>114</v>
      </c>
      <c r="E12086" s="33" t="s">
        <v>105</v>
      </c>
    </row>
    <row r="12087" spans="1:5" ht="15.75" customHeight="1" x14ac:dyDescent="0.25">
      <c r="A12087" s="33">
        <v>19027850</v>
      </c>
      <c r="B12087" s="34">
        <v>43708</v>
      </c>
      <c r="C12087" s="33" t="s">
        <v>106</v>
      </c>
      <c r="D12087" s="33" t="s">
        <v>114</v>
      </c>
      <c r="E12087" s="33" t="s">
        <v>105</v>
      </c>
    </row>
    <row r="12088" spans="1:5" ht="15.75" customHeight="1" x14ac:dyDescent="0.25">
      <c r="A12088" s="33">
        <v>4930928</v>
      </c>
      <c r="B12088" s="34">
        <v>43724</v>
      </c>
      <c r="C12088" s="33" t="s">
        <v>103</v>
      </c>
      <c r="D12088" s="33" t="s">
        <v>114</v>
      </c>
      <c r="E12088" s="33" t="s">
        <v>105</v>
      </c>
    </row>
    <row r="12089" spans="1:5" ht="15.75" customHeight="1" x14ac:dyDescent="0.25">
      <c r="A12089" s="33">
        <v>41332704</v>
      </c>
      <c r="B12089" s="34">
        <v>43469</v>
      </c>
      <c r="C12089" s="33" t="s">
        <v>103</v>
      </c>
      <c r="D12089" s="33" t="s">
        <v>114</v>
      </c>
      <c r="E12089" s="33" t="s">
        <v>107</v>
      </c>
    </row>
    <row r="12090" spans="1:5" ht="15.75" customHeight="1" x14ac:dyDescent="0.25">
      <c r="A12090" s="33">
        <v>42049002</v>
      </c>
      <c r="B12090" s="34">
        <v>43350</v>
      </c>
      <c r="C12090" s="33" t="s">
        <v>103</v>
      </c>
      <c r="D12090" s="33" t="s">
        <v>114</v>
      </c>
      <c r="E12090" s="33" t="s">
        <v>107</v>
      </c>
    </row>
    <row r="12091" spans="1:5" ht="15.75" customHeight="1" x14ac:dyDescent="0.25">
      <c r="A12091" s="33">
        <v>43957749</v>
      </c>
      <c r="B12091" s="34">
        <v>43648</v>
      </c>
      <c r="C12091" s="33" t="s">
        <v>103</v>
      </c>
      <c r="D12091" s="33" t="s">
        <v>114</v>
      </c>
      <c r="E12091" s="33" t="s">
        <v>105</v>
      </c>
    </row>
    <row r="12092" spans="1:5" ht="15.75" customHeight="1" x14ac:dyDescent="0.25">
      <c r="A12092" s="33">
        <v>44456653</v>
      </c>
      <c r="B12092" s="34">
        <v>43564</v>
      </c>
      <c r="C12092" s="33" t="s">
        <v>106</v>
      </c>
      <c r="D12092" s="33" t="s">
        <v>114</v>
      </c>
      <c r="E12092" s="33" t="s">
        <v>107</v>
      </c>
    </row>
    <row r="12093" spans="1:5" ht="15.75" customHeight="1" x14ac:dyDescent="0.25">
      <c r="A12093" s="33">
        <v>45694037</v>
      </c>
      <c r="B12093" s="34">
        <v>43543</v>
      </c>
      <c r="C12093" s="33" t="s">
        <v>106</v>
      </c>
      <c r="D12093" s="33" t="s">
        <v>114</v>
      </c>
      <c r="E12093" s="33" t="s">
        <v>107</v>
      </c>
    </row>
    <row r="12094" spans="1:5" ht="15.75" customHeight="1" x14ac:dyDescent="0.25">
      <c r="A12094" s="33">
        <v>52380564</v>
      </c>
      <c r="B12094" s="34">
        <v>43840</v>
      </c>
      <c r="C12094" s="33" t="s">
        <v>106</v>
      </c>
      <c r="D12094" s="33" t="s">
        <v>114</v>
      </c>
      <c r="E12094" s="33" t="s">
        <v>105</v>
      </c>
    </row>
    <row r="12095" spans="1:5" ht="15.75" customHeight="1" x14ac:dyDescent="0.25">
      <c r="A12095" s="33">
        <v>36609531</v>
      </c>
      <c r="B12095" s="34">
        <v>42902</v>
      </c>
      <c r="C12095" s="33" t="s">
        <v>106</v>
      </c>
      <c r="D12095" s="33" t="s">
        <v>114</v>
      </c>
      <c r="E12095" s="33" t="s">
        <v>107</v>
      </c>
    </row>
    <row r="12096" spans="1:5" ht="15.75" customHeight="1" x14ac:dyDescent="0.25">
      <c r="A12096" s="33">
        <v>50916402</v>
      </c>
      <c r="B12096" s="34">
        <v>43816</v>
      </c>
      <c r="C12096" s="33" t="s">
        <v>103</v>
      </c>
      <c r="D12096" s="33" t="s">
        <v>114</v>
      </c>
      <c r="E12096" s="33" t="s">
        <v>105</v>
      </c>
    </row>
    <row r="12097" spans="1:5" ht="15.75" customHeight="1" x14ac:dyDescent="0.25">
      <c r="A12097" s="33">
        <v>15819840</v>
      </c>
      <c r="B12097" s="34">
        <v>43467</v>
      </c>
      <c r="C12097" s="33" t="s">
        <v>103</v>
      </c>
      <c r="D12097" s="33" t="s">
        <v>114</v>
      </c>
      <c r="E12097" s="33" t="s">
        <v>105</v>
      </c>
    </row>
    <row r="12098" spans="1:5" ht="15.75" customHeight="1" x14ac:dyDescent="0.25">
      <c r="A12098" s="33">
        <v>41645981</v>
      </c>
      <c r="B12098" s="34">
        <v>43210</v>
      </c>
      <c r="C12098" s="33" t="s">
        <v>103</v>
      </c>
      <c r="D12098" s="33" t="s">
        <v>114</v>
      </c>
      <c r="E12098" s="33" t="s">
        <v>107</v>
      </c>
    </row>
    <row r="12099" spans="1:5" ht="15.75" customHeight="1" x14ac:dyDescent="0.25">
      <c r="A12099" s="33">
        <v>53038441</v>
      </c>
      <c r="B12099" s="34">
        <v>43860</v>
      </c>
      <c r="C12099" s="33" t="s">
        <v>108</v>
      </c>
      <c r="D12099" s="33" t="s">
        <v>114</v>
      </c>
      <c r="E12099" s="33" t="s">
        <v>107</v>
      </c>
    </row>
    <row r="12100" spans="1:5" ht="15.75" customHeight="1" x14ac:dyDescent="0.25">
      <c r="A12100" s="33">
        <v>26080264</v>
      </c>
      <c r="B12100" s="34">
        <v>43925</v>
      </c>
      <c r="C12100" s="33" t="s">
        <v>106</v>
      </c>
      <c r="D12100" s="33" t="s">
        <v>114</v>
      </c>
      <c r="E12100" s="33" t="s">
        <v>105</v>
      </c>
    </row>
    <row r="12101" spans="1:5" ht="15.75" customHeight="1" x14ac:dyDescent="0.25">
      <c r="A12101" s="33">
        <v>40937801</v>
      </c>
      <c r="B12101" s="34">
        <v>43867</v>
      </c>
      <c r="C12101" s="33" t="s">
        <v>106</v>
      </c>
      <c r="D12101" s="33" t="s">
        <v>114</v>
      </c>
      <c r="E12101" s="33" t="s">
        <v>105</v>
      </c>
    </row>
    <row r="12102" spans="1:5" ht="15.75" customHeight="1" x14ac:dyDescent="0.25">
      <c r="A12102" s="33">
        <v>7647557</v>
      </c>
      <c r="B12102" s="34">
        <v>43474</v>
      </c>
      <c r="C12102" s="33" t="s">
        <v>106</v>
      </c>
      <c r="D12102" s="33" t="s">
        <v>114</v>
      </c>
      <c r="E12102" s="33" t="s">
        <v>107</v>
      </c>
    </row>
    <row r="12103" spans="1:5" ht="15.75" customHeight="1" x14ac:dyDescent="0.25">
      <c r="A12103" s="33">
        <v>21783448</v>
      </c>
      <c r="B12103" s="34">
        <v>44081</v>
      </c>
      <c r="C12103" s="33" t="s">
        <v>106</v>
      </c>
      <c r="D12103" s="33" t="s">
        <v>114</v>
      </c>
      <c r="E12103" s="33" t="s">
        <v>105</v>
      </c>
    </row>
    <row r="12104" spans="1:5" ht="15.75" customHeight="1" x14ac:dyDescent="0.25">
      <c r="A12104" s="33">
        <v>43162483</v>
      </c>
      <c r="B12104" s="34">
        <v>43372</v>
      </c>
      <c r="C12104" s="33" t="s">
        <v>106</v>
      </c>
      <c r="D12104" s="33" t="s">
        <v>114</v>
      </c>
      <c r="E12104" s="33" t="s">
        <v>105</v>
      </c>
    </row>
    <row r="12105" spans="1:5" ht="15.75" customHeight="1" x14ac:dyDescent="0.25">
      <c r="A12105" s="33">
        <v>49390711</v>
      </c>
      <c r="B12105" s="34">
        <v>43726</v>
      </c>
      <c r="C12105" s="33" t="s">
        <v>106</v>
      </c>
      <c r="D12105" s="33" t="s">
        <v>114</v>
      </c>
      <c r="E12105" s="33" t="s">
        <v>107</v>
      </c>
    </row>
    <row r="12106" spans="1:5" ht="15.75" customHeight="1" x14ac:dyDescent="0.25">
      <c r="A12106" s="33">
        <v>59641905</v>
      </c>
      <c r="B12106" s="34">
        <v>44129</v>
      </c>
      <c r="C12106" s="33" t="s">
        <v>103</v>
      </c>
      <c r="D12106" s="33" t="s">
        <v>114</v>
      </c>
      <c r="E12106" s="33" t="s">
        <v>105</v>
      </c>
    </row>
    <row r="12107" spans="1:5" ht="15.75" customHeight="1" x14ac:dyDescent="0.25">
      <c r="A12107" s="33">
        <v>39921381</v>
      </c>
      <c r="B12107" s="34">
        <v>43007</v>
      </c>
      <c r="C12107" s="33" t="s">
        <v>106</v>
      </c>
      <c r="D12107" s="33" t="s">
        <v>114</v>
      </c>
      <c r="E12107" s="33" t="s">
        <v>105</v>
      </c>
    </row>
    <row r="12108" spans="1:5" ht="15.75" customHeight="1" x14ac:dyDescent="0.25">
      <c r="A12108" s="33">
        <v>34481675</v>
      </c>
      <c r="B12108" s="34">
        <v>42416</v>
      </c>
      <c r="C12108" s="33" t="s">
        <v>103</v>
      </c>
      <c r="D12108" s="33" t="s">
        <v>114</v>
      </c>
      <c r="E12108" s="33" t="s">
        <v>105</v>
      </c>
    </row>
    <row r="12109" spans="1:5" ht="15.75" customHeight="1" x14ac:dyDescent="0.25">
      <c r="A12109" s="33">
        <v>9666769</v>
      </c>
      <c r="B12109" s="34">
        <v>43586</v>
      </c>
      <c r="C12109" s="33" t="s">
        <v>103</v>
      </c>
      <c r="D12109" s="33" t="s">
        <v>114</v>
      </c>
      <c r="E12109" s="33" t="s">
        <v>105</v>
      </c>
    </row>
    <row r="12110" spans="1:5" ht="15.75" customHeight="1" x14ac:dyDescent="0.25">
      <c r="A12110" s="33">
        <v>52620827</v>
      </c>
      <c r="B12110" s="34">
        <v>43879</v>
      </c>
      <c r="C12110" s="33" t="s">
        <v>106</v>
      </c>
      <c r="D12110" s="33" t="s">
        <v>114</v>
      </c>
      <c r="E12110" s="33" t="s">
        <v>105</v>
      </c>
    </row>
    <row r="12111" spans="1:5" ht="15.75" customHeight="1" x14ac:dyDescent="0.25">
      <c r="A12111" s="33">
        <v>32345728</v>
      </c>
      <c r="B12111" s="34">
        <v>43524</v>
      </c>
      <c r="C12111" s="33" t="s">
        <v>106</v>
      </c>
      <c r="D12111" s="33" t="s">
        <v>114</v>
      </c>
      <c r="E12111" s="33" t="s">
        <v>107</v>
      </c>
    </row>
    <row r="12112" spans="1:5" ht="15.75" customHeight="1" x14ac:dyDescent="0.25">
      <c r="A12112" s="33">
        <v>49637424</v>
      </c>
      <c r="B12112" s="34">
        <v>43981</v>
      </c>
      <c r="C12112" s="33" t="s">
        <v>108</v>
      </c>
      <c r="D12112" s="33" t="s">
        <v>114</v>
      </c>
      <c r="E12112" s="33" t="s">
        <v>105</v>
      </c>
    </row>
    <row r="12113" spans="1:5" ht="15.75" customHeight="1" x14ac:dyDescent="0.25">
      <c r="A12113" s="33">
        <v>49601085</v>
      </c>
      <c r="B12113" s="34">
        <v>43735</v>
      </c>
      <c r="C12113" s="33" t="s">
        <v>106</v>
      </c>
      <c r="D12113" s="33" t="s">
        <v>114</v>
      </c>
      <c r="E12113" s="33" t="s">
        <v>107</v>
      </c>
    </row>
    <row r="12114" spans="1:5" ht="15.75" customHeight="1" x14ac:dyDescent="0.25">
      <c r="A12114" s="33">
        <v>40641021</v>
      </c>
      <c r="B12114" s="34">
        <v>43185</v>
      </c>
      <c r="C12114" s="33" t="s">
        <v>106</v>
      </c>
      <c r="D12114" s="33" t="s">
        <v>114</v>
      </c>
      <c r="E12114" s="33" t="s">
        <v>105</v>
      </c>
    </row>
    <row r="12115" spans="1:5" ht="15.75" customHeight="1" x14ac:dyDescent="0.25">
      <c r="A12115" s="33">
        <v>14966779</v>
      </c>
      <c r="B12115" s="34">
        <v>43848</v>
      </c>
      <c r="C12115" s="33" t="s">
        <v>106</v>
      </c>
      <c r="D12115" s="33" t="s">
        <v>114</v>
      </c>
      <c r="E12115" s="33" t="s">
        <v>107</v>
      </c>
    </row>
    <row r="12116" spans="1:5" ht="15.75" customHeight="1" x14ac:dyDescent="0.25">
      <c r="A12116" s="33">
        <v>57540204</v>
      </c>
      <c r="B12116" s="34">
        <v>44106</v>
      </c>
      <c r="C12116" s="33" t="s">
        <v>106</v>
      </c>
      <c r="D12116" s="33" t="s">
        <v>114</v>
      </c>
      <c r="E12116" s="33" t="s">
        <v>105</v>
      </c>
    </row>
    <row r="12117" spans="1:5" ht="15.75" customHeight="1" x14ac:dyDescent="0.25">
      <c r="A12117" s="33">
        <v>41654498</v>
      </c>
      <c r="B12117" s="34">
        <v>43222</v>
      </c>
      <c r="C12117" s="33" t="s">
        <v>103</v>
      </c>
      <c r="D12117" s="33" t="s">
        <v>114</v>
      </c>
      <c r="E12117" s="33" t="s">
        <v>105</v>
      </c>
    </row>
    <row r="12118" spans="1:5" ht="15.75" customHeight="1" x14ac:dyDescent="0.25">
      <c r="A12118" s="33">
        <v>48032015</v>
      </c>
      <c r="B12118" s="34">
        <v>43894</v>
      </c>
      <c r="C12118" s="33" t="s">
        <v>103</v>
      </c>
      <c r="D12118" s="33" t="s">
        <v>114</v>
      </c>
      <c r="E12118" s="33" t="s">
        <v>107</v>
      </c>
    </row>
    <row r="12119" spans="1:5" ht="15.75" customHeight="1" x14ac:dyDescent="0.25">
      <c r="A12119" s="33">
        <v>40110791</v>
      </c>
      <c r="B12119" s="34">
        <v>43308</v>
      </c>
      <c r="C12119" s="33" t="s">
        <v>103</v>
      </c>
      <c r="D12119" s="33" t="s">
        <v>114</v>
      </c>
      <c r="E12119" s="33" t="s">
        <v>105</v>
      </c>
    </row>
    <row r="12120" spans="1:5" ht="15.75" customHeight="1" x14ac:dyDescent="0.25">
      <c r="A12120" s="33">
        <v>2456874</v>
      </c>
      <c r="B12120" s="34">
        <v>42900</v>
      </c>
      <c r="C12120" s="33" t="s">
        <v>106</v>
      </c>
      <c r="D12120" s="33" t="s">
        <v>114</v>
      </c>
      <c r="E12120" s="33" t="s">
        <v>105</v>
      </c>
    </row>
    <row r="12121" spans="1:5" ht="15.75" customHeight="1" x14ac:dyDescent="0.25">
      <c r="A12121" s="33">
        <v>25237867</v>
      </c>
      <c r="B12121" s="34">
        <v>43099</v>
      </c>
      <c r="C12121" s="33" t="s">
        <v>106</v>
      </c>
      <c r="D12121" s="33" t="s">
        <v>114</v>
      </c>
      <c r="E12121" s="33" t="s">
        <v>107</v>
      </c>
    </row>
    <row r="12122" spans="1:5" ht="15.75" customHeight="1" x14ac:dyDescent="0.25">
      <c r="A12122" s="33">
        <v>27630891</v>
      </c>
      <c r="B12122" s="34">
        <v>43314</v>
      </c>
      <c r="C12122" s="33" t="s">
        <v>103</v>
      </c>
      <c r="D12122" s="33" t="s">
        <v>114</v>
      </c>
      <c r="E12122" s="33" t="s">
        <v>107</v>
      </c>
    </row>
    <row r="12123" spans="1:5" ht="15.75" customHeight="1" x14ac:dyDescent="0.25">
      <c r="A12123" s="33">
        <v>40369380</v>
      </c>
      <c r="B12123" s="34">
        <v>43850</v>
      </c>
      <c r="C12123" s="33" t="s">
        <v>106</v>
      </c>
      <c r="D12123" s="33" t="s">
        <v>114</v>
      </c>
      <c r="E12123" s="33" t="s">
        <v>107</v>
      </c>
    </row>
    <row r="12124" spans="1:5" ht="15.75" customHeight="1" x14ac:dyDescent="0.25">
      <c r="A12124" s="33">
        <v>28714108</v>
      </c>
      <c r="B12124" s="34">
        <v>43542</v>
      </c>
      <c r="C12124" s="33" t="s">
        <v>103</v>
      </c>
      <c r="D12124" s="33" t="s">
        <v>114</v>
      </c>
      <c r="E12124" s="33" t="s">
        <v>107</v>
      </c>
    </row>
    <row r="12125" spans="1:5" ht="15.75" customHeight="1" x14ac:dyDescent="0.25">
      <c r="A12125" s="33">
        <v>36305621</v>
      </c>
      <c r="B12125" s="34">
        <v>43879</v>
      </c>
      <c r="C12125" s="33" t="s">
        <v>103</v>
      </c>
      <c r="D12125" s="33" t="s">
        <v>114</v>
      </c>
      <c r="E12125" s="33" t="s">
        <v>105</v>
      </c>
    </row>
    <row r="12126" spans="1:5" ht="15.75" customHeight="1" x14ac:dyDescent="0.25">
      <c r="A12126" s="33">
        <v>40325693</v>
      </c>
      <c r="B12126" s="34">
        <v>43055</v>
      </c>
      <c r="C12126" s="33" t="s">
        <v>106</v>
      </c>
      <c r="D12126" s="33" t="s">
        <v>114</v>
      </c>
      <c r="E12126" s="33" t="s">
        <v>107</v>
      </c>
    </row>
    <row r="12127" spans="1:5" ht="15.75" customHeight="1" x14ac:dyDescent="0.25">
      <c r="A12127" s="33">
        <v>54317086</v>
      </c>
      <c r="B12127" s="34">
        <v>43904</v>
      </c>
      <c r="C12127" s="33" t="s">
        <v>106</v>
      </c>
      <c r="D12127" s="33" t="s">
        <v>114</v>
      </c>
      <c r="E12127" s="33" t="s">
        <v>105</v>
      </c>
    </row>
    <row r="12128" spans="1:5" ht="15.75" customHeight="1" x14ac:dyDescent="0.25">
      <c r="A12128" s="33">
        <v>26616951</v>
      </c>
      <c r="B12128" s="34">
        <v>43904</v>
      </c>
      <c r="C12128" s="33" t="s">
        <v>103</v>
      </c>
      <c r="D12128" s="33" t="s">
        <v>114</v>
      </c>
      <c r="E12128" s="33" t="s">
        <v>105</v>
      </c>
    </row>
    <row r="12129" spans="1:5" ht="15.75" customHeight="1" x14ac:dyDescent="0.25">
      <c r="A12129" s="33">
        <v>23420896</v>
      </c>
      <c r="B12129" s="34">
        <v>43865</v>
      </c>
      <c r="C12129" s="33" t="s">
        <v>103</v>
      </c>
      <c r="D12129" s="33" t="s">
        <v>114</v>
      </c>
      <c r="E12129" s="33" t="s">
        <v>107</v>
      </c>
    </row>
    <row r="12130" spans="1:5" ht="15.75" customHeight="1" x14ac:dyDescent="0.25">
      <c r="A12130" s="33">
        <v>36663275</v>
      </c>
      <c r="B12130" s="34">
        <v>43848</v>
      </c>
      <c r="C12130" s="33" t="s">
        <v>106</v>
      </c>
      <c r="D12130" s="33" t="s">
        <v>114</v>
      </c>
      <c r="E12130" s="33" t="s">
        <v>105</v>
      </c>
    </row>
    <row r="12131" spans="1:5" ht="15.75" customHeight="1" x14ac:dyDescent="0.25">
      <c r="A12131" s="33">
        <v>35864537</v>
      </c>
      <c r="B12131" s="34">
        <v>43840</v>
      </c>
      <c r="C12131" s="33" t="s">
        <v>106</v>
      </c>
      <c r="D12131" s="33" t="s">
        <v>114</v>
      </c>
      <c r="E12131" s="33" t="s">
        <v>107</v>
      </c>
    </row>
    <row r="12132" spans="1:5" ht="15.75" customHeight="1" x14ac:dyDescent="0.25">
      <c r="A12132" s="33">
        <v>40438672</v>
      </c>
      <c r="B12132" s="34">
        <v>43088</v>
      </c>
      <c r="C12132" s="33" t="s">
        <v>106</v>
      </c>
      <c r="D12132" s="33" t="s">
        <v>114</v>
      </c>
      <c r="E12132" s="33" t="s">
        <v>107</v>
      </c>
    </row>
    <row r="12133" spans="1:5" ht="15.75" customHeight="1" x14ac:dyDescent="0.25">
      <c r="A12133" s="33">
        <v>42343949</v>
      </c>
      <c r="B12133" s="34">
        <v>43277</v>
      </c>
      <c r="C12133" s="33" t="s">
        <v>106</v>
      </c>
      <c r="D12133" s="33" t="s">
        <v>114</v>
      </c>
      <c r="E12133" s="33" t="s">
        <v>105</v>
      </c>
    </row>
    <row r="12134" spans="1:5" ht="15.75" customHeight="1" x14ac:dyDescent="0.25">
      <c r="A12134" s="33">
        <v>29011934</v>
      </c>
      <c r="B12134" s="34">
        <v>42414</v>
      </c>
      <c r="C12134" s="33" t="s">
        <v>103</v>
      </c>
      <c r="D12134" s="33" t="s">
        <v>114</v>
      </c>
      <c r="E12134" s="33" t="s">
        <v>105</v>
      </c>
    </row>
    <row r="12135" spans="1:5" ht="15.75" customHeight="1" x14ac:dyDescent="0.25">
      <c r="A12135" s="33">
        <v>26449655</v>
      </c>
      <c r="B12135" s="34">
        <v>43886</v>
      </c>
      <c r="C12135" s="33" t="s">
        <v>106</v>
      </c>
      <c r="D12135" s="33" t="s">
        <v>114</v>
      </c>
      <c r="E12135" s="33" t="s">
        <v>105</v>
      </c>
    </row>
    <row r="12136" spans="1:5" ht="15.75" customHeight="1" x14ac:dyDescent="0.25">
      <c r="A12136" s="33">
        <v>41522191</v>
      </c>
      <c r="B12136" s="34">
        <v>43202</v>
      </c>
      <c r="C12136" s="33" t="s">
        <v>103</v>
      </c>
      <c r="D12136" s="33" t="s">
        <v>114</v>
      </c>
      <c r="E12136" s="33" t="s">
        <v>105</v>
      </c>
    </row>
    <row r="12137" spans="1:5" ht="15.75" customHeight="1" x14ac:dyDescent="0.25">
      <c r="A12137" s="33">
        <v>18311335</v>
      </c>
      <c r="B12137" s="34">
        <v>43549</v>
      </c>
      <c r="C12137" s="33" t="s">
        <v>106</v>
      </c>
      <c r="D12137" s="33" t="s">
        <v>114</v>
      </c>
      <c r="E12137" s="33" t="s">
        <v>105</v>
      </c>
    </row>
    <row r="12138" spans="1:5" ht="15.75" customHeight="1" x14ac:dyDescent="0.25">
      <c r="A12138" s="33">
        <v>52244973</v>
      </c>
      <c r="B12138" s="34">
        <v>43833</v>
      </c>
      <c r="C12138" s="33" t="s">
        <v>106</v>
      </c>
      <c r="D12138" s="33" t="s">
        <v>114</v>
      </c>
      <c r="E12138" s="33" t="s">
        <v>107</v>
      </c>
    </row>
    <row r="12139" spans="1:5" ht="15.75" customHeight="1" x14ac:dyDescent="0.25">
      <c r="A12139" s="33">
        <v>22316542</v>
      </c>
      <c r="B12139" s="34">
        <v>43006</v>
      </c>
      <c r="C12139" s="33" t="s">
        <v>106</v>
      </c>
      <c r="D12139" s="33" t="s">
        <v>114</v>
      </c>
      <c r="E12139" s="33" t="s">
        <v>105</v>
      </c>
    </row>
    <row r="12140" spans="1:5" ht="15.75" customHeight="1" x14ac:dyDescent="0.25">
      <c r="A12140" s="33">
        <v>33861540</v>
      </c>
      <c r="B12140" s="34">
        <v>42578</v>
      </c>
      <c r="C12140" s="33" t="s">
        <v>106</v>
      </c>
      <c r="D12140" s="33" t="s">
        <v>114</v>
      </c>
      <c r="E12140" s="33" t="s">
        <v>105</v>
      </c>
    </row>
    <row r="12141" spans="1:5" ht="15.75" customHeight="1" x14ac:dyDescent="0.25">
      <c r="A12141" s="33">
        <v>34060593</v>
      </c>
      <c r="B12141" s="34">
        <v>43968</v>
      </c>
      <c r="C12141" s="33" t="s">
        <v>106</v>
      </c>
      <c r="D12141" s="33" t="s">
        <v>114</v>
      </c>
      <c r="E12141" s="33" t="s">
        <v>105</v>
      </c>
    </row>
    <row r="12142" spans="1:5" ht="15.75" customHeight="1" x14ac:dyDescent="0.25">
      <c r="A12142" s="33">
        <v>34197969</v>
      </c>
      <c r="B12142" s="34">
        <v>42372</v>
      </c>
      <c r="C12142" s="33" t="s">
        <v>106</v>
      </c>
      <c r="D12142" s="33" t="s">
        <v>114</v>
      </c>
      <c r="E12142" s="33" t="s">
        <v>105</v>
      </c>
    </row>
    <row r="12143" spans="1:5" ht="15.75" customHeight="1" x14ac:dyDescent="0.25">
      <c r="A12143" s="33">
        <v>49051142</v>
      </c>
      <c r="B12143" s="34">
        <v>43707</v>
      </c>
      <c r="C12143" s="33" t="s">
        <v>106</v>
      </c>
      <c r="D12143" s="33" t="s">
        <v>114</v>
      </c>
      <c r="E12143" s="33" t="s">
        <v>107</v>
      </c>
    </row>
    <row r="12144" spans="1:5" ht="15.75" customHeight="1" x14ac:dyDescent="0.25">
      <c r="A12144" s="33">
        <v>58789579</v>
      </c>
      <c r="B12144" s="34">
        <v>44126</v>
      </c>
      <c r="C12144" s="33" t="s">
        <v>103</v>
      </c>
      <c r="D12144" s="33" t="s">
        <v>114</v>
      </c>
      <c r="E12144" s="33" t="s">
        <v>105</v>
      </c>
    </row>
    <row r="12145" spans="1:5" ht="15.75" customHeight="1" x14ac:dyDescent="0.25">
      <c r="A12145" s="33">
        <v>4814015</v>
      </c>
      <c r="B12145" s="34">
        <v>43832</v>
      </c>
      <c r="C12145" s="33" t="s">
        <v>106</v>
      </c>
      <c r="D12145" s="33" t="s">
        <v>114</v>
      </c>
      <c r="E12145" s="33" t="s">
        <v>105</v>
      </c>
    </row>
    <row r="12146" spans="1:5" ht="15.75" customHeight="1" x14ac:dyDescent="0.25">
      <c r="A12146" s="33">
        <v>56308118</v>
      </c>
      <c r="B12146" s="34">
        <v>44015</v>
      </c>
      <c r="C12146" s="33" t="s">
        <v>106</v>
      </c>
      <c r="D12146" s="33" t="s">
        <v>114</v>
      </c>
      <c r="E12146" s="33" t="s">
        <v>105</v>
      </c>
    </row>
    <row r="12147" spans="1:5" ht="15.75" customHeight="1" x14ac:dyDescent="0.25">
      <c r="A12147" s="33">
        <v>5047202</v>
      </c>
      <c r="B12147" s="34">
        <v>43051</v>
      </c>
      <c r="C12147" s="33" t="s">
        <v>103</v>
      </c>
      <c r="D12147" s="33" t="s">
        <v>114</v>
      </c>
      <c r="E12147" s="33" t="s">
        <v>105</v>
      </c>
    </row>
    <row r="12148" spans="1:5" ht="15.75" customHeight="1" x14ac:dyDescent="0.25">
      <c r="A12148" s="33">
        <v>29278918</v>
      </c>
      <c r="B12148" s="34">
        <v>43530</v>
      </c>
      <c r="C12148" s="33" t="s">
        <v>103</v>
      </c>
      <c r="D12148" s="33" t="s">
        <v>114</v>
      </c>
      <c r="E12148" s="33" t="s">
        <v>105</v>
      </c>
    </row>
    <row r="12149" spans="1:5" ht="15.75" customHeight="1" x14ac:dyDescent="0.25">
      <c r="A12149" s="33">
        <v>47952596</v>
      </c>
      <c r="B12149" s="34">
        <v>43672</v>
      </c>
      <c r="C12149" s="33" t="s">
        <v>106</v>
      </c>
      <c r="D12149" s="33" t="s">
        <v>114</v>
      </c>
      <c r="E12149" s="33" t="s">
        <v>107</v>
      </c>
    </row>
    <row r="12150" spans="1:5" ht="15.75" customHeight="1" x14ac:dyDescent="0.25">
      <c r="A12150" s="33">
        <v>39666607</v>
      </c>
      <c r="B12150" s="34">
        <v>42950</v>
      </c>
      <c r="C12150" s="33" t="s">
        <v>103</v>
      </c>
      <c r="D12150" s="33" t="s">
        <v>114</v>
      </c>
      <c r="E12150" s="33" t="s">
        <v>107</v>
      </c>
    </row>
    <row r="12151" spans="1:5" ht="15.75" customHeight="1" x14ac:dyDescent="0.25">
      <c r="A12151" s="33">
        <v>46642169</v>
      </c>
      <c r="B12151" s="34">
        <v>43933</v>
      </c>
      <c r="C12151" s="33" t="s">
        <v>103</v>
      </c>
      <c r="D12151" s="33" t="s">
        <v>114</v>
      </c>
      <c r="E12151" s="33" t="s">
        <v>105</v>
      </c>
    </row>
    <row r="12152" spans="1:5" ht="15.75" customHeight="1" x14ac:dyDescent="0.25">
      <c r="A12152" s="33">
        <v>46368196</v>
      </c>
      <c r="B12152" s="34">
        <v>43544</v>
      </c>
      <c r="C12152" s="33" t="s">
        <v>103</v>
      </c>
      <c r="D12152" s="33" t="s">
        <v>114</v>
      </c>
      <c r="E12152" s="33" t="s">
        <v>105</v>
      </c>
    </row>
    <row r="12153" spans="1:5" ht="15.75" customHeight="1" x14ac:dyDescent="0.25">
      <c r="A12153" s="33">
        <v>36184209</v>
      </c>
      <c r="B12153" s="34">
        <v>42635</v>
      </c>
      <c r="C12153" s="33" t="s">
        <v>106</v>
      </c>
      <c r="D12153" s="33" t="s">
        <v>114</v>
      </c>
      <c r="E12153" s="33" t="s">
        <v>105</v>
      </c>
    </row>
    <row r="12154" spans="1:5" ht="15.75" customHeight="1" x14ac:dyDescent="0.25">
      <c r="A12154" s="33">
        <v>24330447</v>
      </c>
      <c r="B12154" s="34">
        <v>43807</v>
      </c>
      <c r="C12154" s="33" t="s">
        <v>21</v>
      </c>
      <c r="D12154" s="33" t="s">
        <v>114</v>
      </c>
      <c r="E12154" s="33" t="s">
        <v>105</v>
      </c>
    </row>
    <row r="12155" spans="1:5" ht="15.75" customHeight="1" x14ac:dyDescent="0.25">
      <c r="A12155" s="33">
        <v>55899332</v>
      </c>
      <c r="B12155" s="34">
        <v>43971</v>
      </c>
      <c r="C12155" s="33" t="s">
        <v>106</v>
      </c>
      <c r="D12155" s="33" t="s">
        <v>114</v>
      </c>
      <c r="E12155" s="33" t="s">
        <v>105</v>
      </c>
    </row>
    <row r="12156" spans="1:5" ht="15.75" customHeight="1" x14ac:dyDescent="0.25">
      <c r="A12156" s="33">
        <v>284558</v>
      </c>
      <c r="B12156" s="34">
        <v>43737</v>
      </c>
      <c r="C12156" s="33" t="s">
        <v>106</v>
      </c>
      <c r="D12156" s="33" t="s">
        <v>114</v>
      </c>
      <c r="E12156" s="33" t="s">
        <v>105</v>
      </c>
    </row>
    <row r="12157" spans="1:5" ht="15.75" customHeight="1" x14ac:dyDescent="0.25">
      <c r="A12157" s="33">
        <v>16372374</v>
      </c>
      <c r="B12157" s="34">
        <v>44008</v>
      </c>
      <c r="C12157" s="33" t="s">
        <v>106</v>
      </c>
      <c r="D12157" s="33" t="s">
        <v>114</v>
      </c>
      <c r="E12157" s="33" t="s">
        <v>107</v>
      </c>
    </row>
    <row r="12158" spans="1:5" ht="15.75" customHeight="1" x14ac:dyDescent="0.25">
      <c r="A12158" s="33">
        <v>43247533</v>
      </c>
      <c r="B12158" s="34">
        <v>43758</v>
      </c>
      <c r="C12158" s="33" t="s">
        <v>106</v>
      </c>
      <c r="D12158" s="33" t="s">
        <v>114</v>
      </c>
      <c r="E12158" s="33" t="s">
        <v>105</v>
      </c>
    </row>
    <row r="12159" spans="1:5" ht="15.75" customHeight="1" x14ac:dyDescent="0.25">
      <c r="A12159" s="33">
        <v>40511092</v>
      </c>
      <c r="B12159" s="34">
        <v>43415</v>
      </c>
      <c r="C12159" s="33" t="s">
        <v>103</v>
      </c>
      <c r="D12159" s="33" t="s">
        <v>114</v>
      </c>
      <c r="E12159" s="33" t="s">
        <v>105</v>
      </c>
    </row>
    <row r="12160" spans="1:5" ht="15.75" customHeight="1" x14ac:dyDescent="0.25">
      <c r="A12160" s="33">
        <v>52882670</v>
      </c>
      <c r="B12160" s="34">
        <v>43903</v>
      </c>
      <c r="C12160" s="33" t="s">
        <v>106</v>
      </c>
      <c r="D12160" s="33" t="s">
        <v>114</v>
      </c>
      <c r="E12160" s="33" t="s">
        <v>105</v>
      </c>
    </row>
    <row r="12161" spans="1:5" ht="15.75" customHeight="1" x14ac:dyDescent="0.25">
      <c r="A12161" s="33">
        <v>19812863</v>
      </c>
      <c r="B12161" s="34">
        <v>43929</v>
      </c>
      <c r="C12161" s="33" t="s">
        <v>103</v>
      </c>
      <c r="D12161" s="33" t="s">
        <v>114</v>
      </c>
      <c r="E12161" s="33" t="s">
        <v>107</v>
      </c>
    </row>
    <row r="12162" spans="1:5" ht="15.75" customHeight="1" x14ac:dyDescent="0.25">
      <c r="A12162" s="33">
        <v>31781837</v>
      </c>
      <c r="B12162" s="34">
        <v>44055</v>
      </c>
      <c r="C12162" s="33" t="s">
        <v>106</v>
      </c>
      <c r="D12162" s="33" t="s">
        <v>114</v>
      </c>
      <c r="E12162" s="33" t="s">
        <v>107</v>
      </c>
    </row>
    <row r="12163" spans="1:5" ht="15.75" customHeight="1" x14ac:dyDescent="0.25">
      <c r="A12163" s="33">
        <v>40346993</v>
      </c>
      <c r="B12163" s="34">
        <v>43063</v>
      </c>
      <c r="C12163" s="33" t="s">
        <v>103</v>
      </c>
      <c r="D12163" s="33" t="s">
        <v>114</v>
      </c>
      <c r="E12163" s="33" t="s">
        <v>107</v>
      </c>
    </row>
    <row r="12164" spans="1:5" ht="15.75" customHeight="1" x14ac:dyDescent="0.25">
      <c r="A12164" s="33">
        <v>34887279</v>
      </c>
      <c r="B12164" s="34">
        <v>43702</v>
      </c>
      <c r="C12164" s="33" t="s">
        <v>106</v>
      </c>
      <c r="D12164" s="33" t="s">
        <v>114</v>
      </c>
      <c r="E12164" s="33" t="s">
        <v>107</v>
      </c>
    </row>
    <row r="12165" spans="1:5" ht="15.75" customHeight="1" x14ac:dyDescent="0.25">
      <c r="A12165" s="33">
        <v>202226</v>
      </c>
      <c r="B12165" s="34">
        <v>43446</v>
      </c>
      <c r="C12165" s="33" t="s">
        <v>103</v>
      </c>
      <c r="D12165" s="33" t="s">
        <v>114</v>
      </c>
      <c r="E12165" s="33" t="s">
        <v>107</v>
      </c>
    </row>
    <row r="12166" spans="1:5" ht="15.75" customHeight="1" x14ac:dyDescent="0.25">
      <c r="A12166" s="33">
        <v>46770506</v>
      </c>
      <c r="B12166" s="34">
        <v>43804</v>
      </c>
      <c r="C12166" s="33" t="s">
        <v>103</v>
      </c>
      <c r="D12166" s="33" t="s">
        <v>114</v>
      </c>
      <c r="E12166" s="33" t="s">
        <v>105</v>
      </c>
    </row>
    <row r="12167" spans="1:5" ht="15.75" customHeight="1" x14ac:dyDescent="0.25">
      <c r="A12167" s="33">
        <v>41567269</v>
      </c>
      <c r="B12167" s="34">
        <v>43201</v>
      </c>
      <c r="C12167" s="33" t="s">
        <v>103</v>
      </c>
      <c r="D12167" s="33" t="s">
        <v>114</v>
      </c>
      <c r="E12167" s="33" t="s">
        <v>105</v>
      </c>
    </row>
    <row r="12168" spans="1:5" ht="15.75" customHeight="1" x14ac:dyDescent="0.25">
      <c r="A12168" s="33">
        <v>30076351</v>
      </c>
      <c r="B12168" s="34">
        <v>43614</v>
      </c>
      <c r="C12168" s="33" t="s">
        <v>103</v>
      </c>
      <c r="D12168" s="33" t="s">
        <v>114</v>
      </c>
      <c r="E12168" s="33" t="s">
        <v>105</v>
      </c>
    </row>
    <row r="12169" spans="1:5" ht="15.75" customHeight="1" x14ac:dyDescent="0.25">
      <c r="A12169" s="33">
        <v>42619175</v>
      </c>
      <c r="B12169" s="34">
        <v>43596</v>
      </c>
      <c r="C12169" s="33" t="s">
        <v>106</v>
      </c>
      <c r="D12169" s="33" t="s">
        <v>114</v>
      </c>
      <c r="E12169" s="33" t="s">
        <v>105</v>
      </c>
    </row>
    <row r="12170" spans="1:5" ht="15.75" customHeight="1" x14ac:dyDescent="0.25">
      <c r="A12170" s="33">
        <v>796379</v>
      </c>
      <c r="B12170" s="34">
        <v>43073</v>
      </c>
      <c r="C12170" s="33" t="s">
        <v>106</v>
      </c>
      <c r="D12170" s="33" t="s">
        <v>114</v>
      </c>
      <c r="E12170" s="33" t="s">
        <v>105</v>
      </c>
    </row>
    <row r="12171" spans="1:5" ht="15.75" customHeight="1" x14ac:dyDescent="0.25">
      <c r="A12171" s="33">
        <v>46452053</v>
      </c>
      <c r="B12171" s="34">
        <v>43554</v>
      </c>
      <c r="C12171" s="33" t="s">
        <v>103</v>
      </c>
      <c r="D12171" s="33" t="s">
        <v>114</v>
      </c>
      <c r="E12171" s="33" t="s">
        <v>105</v>
      </c>
    </row>
    <row r="12172" spans="1:5" ht="15.75" customHeight="1" x14ac:dyDescent="0.25">
      <c r="A12172" s="33">
        <v>40563384</v>
      </c>
      <c r="B12172" s="34">
        <v>43091</v>
      </c>
      <c r="C12172" s="33" t="s">
        <v>103</v>
      </c>
      <c r="D12172" s="33" t="s">
        <v>114</v>
      </c>
      <c r="E12172" s="33" t="s">
        <v>105</v>
      </c>
    </row>
    <row r="12173" spans="1:5" ht="15.75" customHeight="1" x14ac:dyDescent="0.25">
      <c r="A12173" s="33">
        <v>40218330</v>
      </c>
      <c r="B12173" s="34">
        <v>43070</v>
      </c>
      <c r="C12173" s="33" t="s">
        <v>108</v>
      </c>
      <c r="D12173" s="33" t="s">
        <v>114</v>
      </c>
      <c r="E12173" s="33" t="s">
        <v>105</v>
      </c>
    </row>
    <row r="12174" spans="1:5" ht="15.75" customHeight="1" x14ac:dyDescent="0.25">
      <c r="A12174" s="33">
        <v>38788225</v>
      </c>
      <c r="B12174" s="34">
        <v>43703</v>
      </c>
      <c r="C12174" s="33" t="s">
        <v>106</v>
      </c>
      <c r="D12174" s="33" t="s">
        <v>114</v>
      </c>
      <c r="E12174" s="33" t="s">
        <v>107</v>
      </c>
    </row>
    <row r="12175" spans="1:5" ht="15.75" customHeight="1" x14ac:dyDescent="0.25">
      <c r="A12175" s="33">
        <v>29818550</v>
      </c>
      <c r="B12175" s="34">
        <v>43824</v>
      </c>
      <c r="C12175" s="33" t="s">
        <v>103</v>
      </c>
      <c r="D12175" s="33" t="s">
        <v>114</v>
      </c>
      <c r="E12175" s="33" t="s">
        <v>105</v>
      </c>
    </row>
    <row r="12176" spans="1:5" ht="15.75" customHeight="1" x14ac:dyDescent="0.25">
      <c r="A12176" s="33">
        <v>46497704</v>
      </c>
      <c r="B12176" s="34">
        <v>43724</v>
      </c>
      <c r="C12176" s="33" t="s">
        <v>106</v>
      </c>
      <c r="D12176" s="33" t="s">
        <v>114</v>
      </c>
      <c r="E12176" s="33" t="s">
        <v>105</v>
      </c>
    </row>
    <row r="12177" spans="1:5" ht="15.75" customHeight="1" x14ac:dyDescent="0.25">
      <c r="A12177" s="33">
        <v>41204558</v>
      </c>
      <c r="B12177" s="34">
        <v>43478</v>
      </c>
      <c r="C12177" s="33" t="s">
        <v>103</v>
      </c>
      <c r="D12177" s="33" t="s">
        <v>114</v>
      </c>
      <c r="E12177" s="33" t="s">
        <v>105</v>
      </c>
    </row>
    <row r="12178" spans="1:5" ht="15.75" customHeight="1" x14ac:dyDescent="0.25">
      <c r="A12178" s="33">
        <v>43660933</v>
      </c>
      <c r="B12178" s="34">
        <v>43382</v>
      </c>
      <c r="C12178" s="33" t="s">
        <v>103</v>
      </c>
      <c r="D12178" s="33" t="s">
        <v>114</v>
      </c>
      <c r="E12178" s="33" t="s">
        <v>107</v>
      </c>
    </row>
    <row r="12179" spans="1:5" ht="15.75" customHeight="1" x14ac:dyDescent="0.25">
      <c r="A12179" s="33">
        <v>48669742</v>
      </c>
      <c r="B12179" s="34">
        <v>43734</v>
      </c>
      <c r="C12179" s="33" t="s">
        <v>103</v>
      </c>
      <c r="D12179" s="33" t="s">
        <v>114</v>
      </c>
      <c r="E12179" s="33" t="s">
        <v>105</v>
      </c>
    </row>
    <row r="12180" spans="1:5" ht="15.75" customHeight="1" x14ac:dyDescent="0.25">
      <c r="A12180" s="33">
        <v>40788835</v>
      </c>
      <c r="B12180" s="34">
        <v>43131</v>
      </c>
      <c r="C12180" s="33" t="s">
        <v>103</v>
      </c>
      <c r="D12180" s="33" t="s">
        <v>114</v>
      </c>
      <c r="E12180" s="33" t="s">
        <v>105</v>
      </c>
    </row>
    <row r="12181" spans="1:5" ht="15.75" customHeight="1" x14ac:dyDescent="0.25">
      <c r="A12181" s="33">
        <v>31935246</v>
      </c>
      <c r="B12181" s="34">
        <v>43646</v>
      </c>
      <c r="C12181" s="33" t="s">
        <v>108</v>
      </c>
      <c r="D12181" s="33" t="s">
        <v>114</v>
      </c>
      <c r="E12181" s="33" t="s">
        <v>107</v>
      </c>
    </row>
    <row r="12182" spans="1:5" ht="15.75" customHeight="1" x14ac:dyDescent="0.25">
      <c r="A12182" s="33">
        <v>55449565</v>
      </c>
      <c r="B12182" s="34">
        <v>43948</v>
      </c>
      <c r="C12182" s="33" t="s">
        <v>106</v>
      </c>
      <c r="D12182" s="33" t="s">
        <v>114</v>
      </c>
      <c r="E12182" s="33" t="s">
        <v>105</v>
      </c>
    </row>
    <row r="12183" spans="1:5" ht="15.75" customHeight="1" x14ac:dyDescent="0.25">
      <c r="A12183" s="33">
        <v>40228752</v>
      </c>
      <c r="B12183" s="34">
        <v>43126</v>
      </c>
      <c r="C12183" s="33" t="s">
        <v>103</v>
      </c>
      <c r="D12183" s="33" t="s">
        <v>114</v>
      </c>
      <c r="E12183" s="33" t="s">
        <v>107</v>
      </c>
    </row>
    <row r="12184" spans="1:5" ht="15.75" customHeight="1" x14ac:dyDescent="0.25">
      <c r="A12184" s="33">
        <v>3832687</v>
      </c>
      <c r="B12184" s="34">
        <v>42798</v>
      </c>
      <c r="C12184" s="33" t="s">
        <v>106</v>
      </c>
      <c r="D12184" s="33" t="s">
        <v>114</v>
      </c>
      <c r="E12184" s="33" t="s">
        <v>107</v>
      </c>
    </row>
    <row r="12185" spans="1:5" ht="15.75" customHeight="1" x14ac:dyDescent="0.25">
      <c r="A12185" s="33">
        <v>49769444</v>
      </c>
      <c r="B12185" s="34">
        <v>43743</v>
      </c>
      <c r="C12185" s="33" t="s">
        <v>106</v>
      </c>
      <c r="D12185" s="33" t="s">
        <v>114</v>
      </c>
      <c r="E12185" s="33" t="s">
        <v>107</v>
      </c>
    </row>
    <row r="12186" spans="1:5" ht="15.75" customHeight="1" x14ac:dyDescent="0.25">
      <c r="A12186" s="33">
        <v>56703292</v>
      </c>
      <c r="B12186" s="34">
        <v>44015</v>
      </c>
      <c r="C12186" s="33" t="s">
        <v>106</v>
      </c>
      <c r="D12186" s="33" t="s">
        <v>114</v>
      </c>
      <c r="E12186" s="33" t="s">
        <v>107</v>
      </c>
    </row>
    <row r="12187" spans="1:5" ht="15.75" customHeight="1" x14ac:dyDescent="0.25">
      <c r="A12187" s="33">
        <v>24087947</v>
      </c>
      <c r="B12187" s="34">
        <v>43073</v>
      </c>
      <c r="C12187" s="33" t="s">
        <v>106</v>
      </c>
      <c r="D12187" s="33" t="s">
        <v>114</v>
      </c>
      <c r="E12187" s="33" t="s">
        <v>107</v>
      </c>
    </row>
    <row r="12188" spans="1:5" ht="15.75" customHeight="1" x14ac:dyDescent="0.25">
      <c r="A12188" s="33">
        <v>45062492</v>
      </c>
      <c r="B12188" s="34">
        <v>43494</v>
      </c>
      <c r="C12188" s="33" t="s">
        <v>106</v>
      </c>
      <c r="D12188" s="33" t="s">
        <v>114</v>
      </c>
      <c r="E12188" s="33" t="s">
        <v>105</v>
      </c>
    </row>
    <row r="12189" spans="1:5" ht="15.75" customHeight="1" x14ac:dyDescent="0.25">
      <c r="A12189" s="33">
        <v>14489396</v>
      </c>
      <c r="B12189" s="34">
        <v>42931</v>
      </c>
      <c r="C12189" s="33" t="s">
        <v>103</v>
      </c>
      <c r="D12189" s="33" t="s">
        <v>114</v>
      </c>
      <c r="E12189" s="33" t="s">
        <v>107</v>
      </c>
    </row>
    <row r="12190" spans="1:5" ht="15.75" customHeight="1" x14ac:dyDescent="0.25">
      <c r="A12190" s="33">
        <v>40041054</v>
      </c>
      <c r="B12190" s="34">
        <v>43541</v>
      </c>
      <c r="C12190" s="33" t="s">
        <v>106</v>
      </c>
      <c r="D12190" s="33" t="s">
        <v>114</v>
      </c>
      <c r="E12190" s="33" t="s">
        <v>105</v>
      </c>
    </row>
    <row r="12191" spans="1:5" ht="15.75" customHeight="1" x14ac:dyDescent="0.25">
      <c r="A12191" s="33">
        <v>36721384</v>
      </c>
      <c r="B12191" s="34">
        <v>42805</v>
      </c>
      <c r="C12191" s="33" t="s">
        <v>106</v>
      </c>
      <c r="D12191" s="33" t="s">
        <v>114</v>
      </c>
      <c r="E12191" s="33" t="s">
        <v>105</v>
      </c>
    </row>
    <row r="12192" spans="1:5" ht="15.75" customHeight="1" x14ac:dyDescent="0.25">
      <c r="A12192" s="33">
        <v>9388052</v>
      </c>
      <c r="B12192" s="34">
        <v>44106</v>
      </c>
      <c r="C12192" s="33" t="s">
        <v>106</v>
      </c>
      <c r="D12192" s="33" t="s">
        <v>114</v>
      </c>
      <c r="E12192" s="33" t="s">
        <v>107</v>
      </c>
    </row>
    <row r="12193" spans="1:5" ht="15.75" customHeight="1" x14ac:dyDescent="0.25">
      <c r="A12193" s="33">
        <v>44794847</v>
      </c>
      <c r="B12193" s="34">
        <v>43459</v>
      </c>
      <c r="C12193" s="33" t="s">
        <v>103</v>
      </c>
      <c r="D12193" s="33" t="s">
        <v>114</v>
      </c>
      <c r="E12193" s="33" t="s">
        <v>105</v>
      </c>
    </row>
    <row r="12194" spans="1:5" ht="15.75" customHeight="1" x14ac:dyDescent="0.25">
      <c r="A12194" s="33">
        <v>9154419</v>
      </c>
      <c r="B12194" s="34">
        <v>43924</v>
      </c>
      <c r="C12194" s="33" t="s">
        <v>103</v>
      </c>
      <c r="D12194" s="33" t="s">
        <v>114</v>
      </c>
      <c r="E12194" s="33" t="s">
        <v>105</v>
      </c>
    </row>
    <row r="12195" spans="1:5" ht="15.75" customHeight="1" x14ac:dyDescent="0.25">
      <c r="A12195" s="33">
        <v>55962593</v>
      </c>
      <c r="B12195" s="34">
        <v>44132</v>
      </c>
      <c r="C12195" s="33" t="s">
        <v>106</v>
      </c>
      <c r="D12195" s="33" t="s">
        <v>114</v>
      </c>
      <c r="E12195" s="33" t="s">
        <v>105</v>
      </c>
    </row>
    <row r="12196" spans="1:5" ht="15.75" customHeight="1" x14ac:dyDescent="0.25">
      <c r="A12196" s="33">
        <v>39412847</v>
      </c>
      <c r="B12196" s="34">
        <v>42921</v>
      </c>
      <c r="C12196" s="33" t="s">
        <v>103</v>
      </c>
      <c r="D12196" s="33" t="s">
        <v>114</v>
      </c>
      <c r="E12196" s="33" t="s">
        <v>105</v>
      </c>
    </row>
    <row r="12197" spans="1:5" ht="15.75" customHeight="1" x14ac:dyDescent="0.25">
      <c r="A12197" s="33">
        <v>9917096</v>
      </c>
      <c r="B12197" s="34">
        <v>43609</v>
      </c>
      <c r="C12197" s="33" t="s">
        <v>106</v>
      </c>
      <c r="D12197" s="33" t="s">
        <v>114</v>
      </c>
      <c r="E12197" s="33" t="s">
        <v>107</v>
      </c>
    </row>
    <row r="12198" spans="1:5" ht="15.75" customHeight="1" x14ac:dyDescent="0.25">
      <c r="A12198" s="33">
        <v>40506995</v>
      </c>
      <c r="B12198" s="34">
        <v>43075</v>
      </c>
      <c r="C12198" s="33" t="s">
        <v>103</v>
      </c>
      <c r="D12198" s="33" t="s">
        <v>114</v>
      </c>
      <c r="E12198" s="33" t="s">
        <v>107</v>
      </c>
    </row>
    <row r="12199" spans="1:5" ht="15.75" customHeight="1" x14ac:dyDescent="0.25">
      <c r="A12199" s="33">
        <v>1484540</v>
      </c>
      <c r="B12199" s="34">
        <v>44059</v>
      </c>
      <c r="C12199" s="33" t="s">
        <v>103</v>
      </c>
      <c r="D12199" s="33" t="s">
        <v>114</v>
      </c>
      <c r="E12199" s="33" t="s">
        <v>105</v>
      </c>
    </row>
    <row r="12200" spans="1:5" ht="15.75" customHeight="1" x14ac:dyDescent="0.25">
      <c r="A12200" s="33">
        <v>37299351</v>
      </c>
      <c r="B12200" s="34">
        <v>44098</v>
      </c>
      <c r="C12200" s="33" t="s">
        <v>103</v>
      </c>
      <c r="D12200" s="33" t="s">
        <v>114</v>
      </c>
      <c r="E12200" s="33" t="s">
        <v>105</v>
      </c>
    </row>
    <row r="12201" spans="1:5" ht="15.75" customHeight="1" x14ac:dyDescent="0.25">
      <c r="A12201" s="33">
        <v>18325817</v>
      </c>
      <c r="B12201" s="34">
        <v>44180</v>
      </c>
      <c r="C12201" s="33" t="s">
        <v>103</v>
      </c>
      <c r="D12201" s="33" t="s">
        <v>114</v>
      </c>
      <c r="E12201" s="33" t="s">
        <v>107</v>
      </c>
    </row>
    <row r="12202" spans="1:5" ht="15.75" customHeight="1" x14ac:dyDescent="0.25">
      <c r="A12202" s="33">
        <v>45187137</v>
      </c>
      <c r="B12202" s="34">
        <v>43491</v>
      </c>
      <c r="C12202" s="33" t="s">
        <v>106</v>
      </c>
      <c r="D12202" s="33" t="s">
        <v>114</v>
      </c>
      <c r="E12202" s="33" t="s">
        <v>105</v>
      </c>
    </row>
    <row r="12203" spans="1:5" ht="15.75" customHeight="1" x14ac:dyDescent="0.25">
      <c r="A12203" s="33">
        <v>17648462</v>
      </c>
      <c r="B12203" s="34">
        <v>43674</v>
      </c>
      <c r="C12203" s="33" t="s">
        <v>106</v>
      </c>
      <c r="D12203" s="33" t="s">
        <v>114</v>
      </c>
      <c r="E12203" s="33" t="s">
        <v>105</v>
      </c>
    </row>
    <row r="12204" spans="1:5" ht="15.75" customHeight="1" x14ac:dyDescent="0.25">
      <c r="A12204" s="33">
        <v>54261463</v>
      </c>
      <c r="B12204" s="34">
        <v>43901</v>
      </c>
      <c r="C12204" s="33" t="s">
        <v>103</v>
      </c>
      <c r="D12204" s="33" t="s">
        <v>114</v>
      </c>
      <c r="E12204" s="33" t="s">
        <v>105</v>
      </c>
    </row>
    <row r="12205" spans="1:5" ht="15.75" customHeight="1" x14ac:dyDescent="0.25">
      <c r="A12205" s="33">
        <v>48930661</v>
      </c>
      <c r="B12205" s="34">
        <v>43701</v>
      </c>
      <c r="C12205" s="33" t="s">
        <v>106</v>
      </c>
      <c r="D12205" s="33" t="s">
        <v>114</v>
      </c>
      <c r="E12205" s="33" t="s">
        <v>105</v>
      </c>
    </row>
    <row r="12206" spans="1:5" ht="15.75" customHeight="1" x14ac:dyDescent="0.25">
      <c r="A12206" s="33">
        <v>18133413</v>
      </c>
      <c r="B12206" s="34">
        <v>43750</v>
      </c>
      <c r="C12206" s="33" t="s">
        <v>106</v>
      </c>
      <c r="D12206" s="33" t="s">
        <v>114</v>
      </c>
      <c r="E12206" s="33" t="s">
        <v>105</v>
      </c>
    </row>
    <row r="12207" spans="1:5" ht="15.75" customHeight="1" x14ac:dyDescent="0.25">
      <c r="A12207" s="33">
        <v>54170591</v>
      </c>
      <c r="B12207" s="34">
        <v>43911</v>
      </c>
      <c r="C12207" s="33" t="s">
        <v>106</v>
      </c>
      <c r="D12207" s="33" t="s">
        <v>114</v>
      </c>
      <c r="E12207" s="33" t="s">
        <v>105</v>
      </c>
    </row>
    <row r="12208" spans="1:5" ht="15.75" customHeight="1" x14ac:dyDescent="0.25">
      <c r="A12208" s="33">
        <v>5497986</v>
      </c>
      <c r="B12208" s="34">
        <v>43920</v>
      </c>
      <c r="C12208" s="33" t="s">
        <v>103</v>
      </c>
      <c r="D12208" s="33" t="s">
        <v>114</v>
      </c>
      <c r="E12208" s="33" t="s">
        <v>107</v>
      </c>
    </row>
    <row r="12209" spans="1:5" ht="15.75" customHeight="1" x14ac:dyDescent="0.25">
      <c r="A12209" s="33">
        <v>44687572</v>
      </c>
      <c r="B12209" s="34">
        <v>43781</v>
      </c>
      <c r="C12209" s="33" t="s">
        <v>106</v>
      </c>
      <c r="D12209" s="33" t="s">
        <v>114</v>
      </c>
      <c r="E12209" s="33" t="s">
        <v>105</v>
      </c>
    </row>
    <row r="12210" spans="1:5" ht="15.75" customHeight="1" x14ac:dyDescent="0.25">
      <c r="A12210" s="33">
        <v>38242907</v>
      </c>
      <c r="B12210" s="34">
        <v>43945</v>
      </c>
      <c r="C12210" s="33" t="s">
        <v>108</v>
      </c>
      <c r="D12210" s="33" t="s">
        <v>114</v>
      </c>
      <c r="E12210" s="33" t="s">
        <v>105</v>
      </c>
    </row>
    <row r="12211" spans="1:5" ht="15.75" customHeight="1" x14ac:dyDescent="0.25">
      <c r="A12211" s="33">
        <v>9326685</v>
      </c>
      <c r="B12211" s="34">
        <v>43918</v>
      </c>
      <c r="C12211" s="33" t="s">
        <v>106</v>
      </c>
      <c r="D12211" s="33" t="s">
        <v>114</v>
      </c>
      <c r="E12211" s="33" t="s">
        <v>105</v>
      </c>
    </row>
    <row r="12212" spans="1:5" ht="15.75" customHeight="1" x14ac:dyDescent="0.25">
      <c r="A12212" s="33">
        <v>45731445</v>
      </c>
      <c r="B12212" s="34">
        <v>43582</v>
      </c>
      <c r="C12212" s="33" t="s">
        <v>106</v>
      </c>
      <c r="D12212" s="33" t="s">
        <v>114</v>
      </c>
      <c r="E12212" s="33" t="s">
        <v>107</v>
      </c>
    </row>
    <row r="12213" spans="1:5" ht="15.75" customHeight="1" x14ac:dyDescent="0.25">
      <c r="A12213" s="33">
        <v>30697702</v>
      </c>
      <c r="B12213" s="34">
        <v>43958</v>
      </c>
      <c r="C12213" s="33" t="s">
        <v>106</v>
      </c>
      <c r="D12213" s="33" t="s">
        <v>114</v>
      </c>
      <c r="E12213" s="33" t="s">
        <v>105</v>
      </c>
    </row>
    <row r="12214" spans="1:5" ht="15.75" customHeight="1" x14ac:dyDescent="0.25">
      <c r="A12214" s="33">
        <v>50046474</v>
      </c>
      <c r="B12214" s="34">
        <v>43968</v>
      </c>
      <c r="C12214" s="33" t="s">
        <v>106</v>
      </c>
      <c r="D12214" s="33" t="s">
        <v>114</v>
      </c>
      <c r="E12214" s="33" t="s">
        <v>105</v>
      </c>
    </row>
    <row r="12215" spans="1:5" ht="15.75" customHeight="1" x14ac:dyDescent="0.25">
      <c r="A12215" s="33">
        <v>55701047</v>
      </c>
      <c r="B12215" s="34">
        <v>43977</v>
      </c>
      <c r="C12215" s="33" t="s">
        <v>106</v>
      </c>
      <c r="D12215" s="33" t="s">
        <v>114</v>
      </c>
      <c r="E12215" s="33" t="s">
        <v>105</v>
      </c>
    </row>
    <row r="12216" spans="1:5" ht="15.75" customHeight="1" x14ac:dyDescent="0.25">
      <c r="A12216" s="33">
        <v>44647222</v>
      </c>
      <c r="B12216" s="34">
        <v>43571</v>
      </c>
      <c r="C12216" s="33" t="s">
        <v>103</v>
      </c>
      <c r="D12216" s="33" t="s">
        <v>114</v>
      </c>
      <c r="E12216" s="33" t="s">
        <v>105</v>
      </c>
    </row>
    <row r="12217" spans="1:5" ht="15.75" customHeight="1" x14ac:dyDescent="0.25">
      <c r="A12217" s="33">
        <v>45646694</v>
      </c>
      <c r="B12217" s="34">
        <v>43508</v>
      </c>
      <c r="C12217" s="33" t="s">
        <v>103</v>
      </c>
      <c r="D12217" s="33" t="s">
        <v>114</v>
      </c>
      <c r="E12217" s="33" t="s">
        <v>105</v>
      </c>
    </row>
    <row r="12218" spans="1:5" ht="15.75" customHeight="1" x14ac:dyDescent="0.25">
      <c r="A12218" s="33">
        <v>54651970</v>
      </c>
      <c r="B12218" s="34">
        <v>43914</v>
      </c>
      <c r="C12218" s="33" t="s">
        <v>106</v>
      </c>
      <c r="D12218" s="33" t="s">
        <v>114</v>
      </c>
      <c r="E12218" s="33" t="s">
        <v>107</v>
      </c>
    </row>
    <row r="12219" spans="1:5" ht="15.75" customHeight="1" x14ac:dyDescent="0.25">
      <c r="A12219" s="33">
        <v>39117041</v>
      </c>
      <c r="B12219" s="34">
        <v>43635</v>
      </c>
      <c r="C12219" s="33" t="s">
        <v>106</v>
      </c>
      <c r="D12219" s="33" t="s">
        <v>114</v>
      </c>
      <c r="E12219" s="33" t="s">
        <v>107</v>
      </c>
    </row>
    <row r="12220" spans="1:5" ht="15.75" customHeight="1" x14ac:dyDescent="0.25">
      <c r="A12220" s="33">
        <v>46669284</v>
      </c>
      <c r="B12220" s="34">
        <v>43881</v>
      </c>
      <c r="C12220" s="33" t="s">
        <v>103</v>
      </c>
      <c r="D12220" s="33" t="s">
        <v>114</v>
      </c>
      <c r="E12220" s="33" t="s">
        <v>105</v>
      </c>
    </row>
    <row r="12221" spans="1:5" ht="15.75" customHeight="1" x14ac:dyDescent="0.25">
      <c r="A12221" s="33">
        <v>40372802</v>
      </c>
      <c r="B12221" s="34">
        <v>43070</v>
      </c>
      <c r="C12221" s="33" t="s">
        <v>103</v>
      </c>
      <c r="D12221" s="33" t="s">
        <v>114</v>
      </c>
      <c r="E12221" s="33" t="s">
        <v>107</v>
      </c>
    </row>
    <row r="12222" spans="1:5" ht="15.75" customHeight="1" x14ac:dyDescent="0.25">
      <c r="A12222" s="33">
        <v>16814072</v>
      </c>
      <c r="B12222" s="34">
        <v>43193</v>
      </c>
      <c r="C12222" s="33" t="s">
        <v>103</v>
      </c>
      <c r="D12222" s="33" t="s">
        <v>114</v>
      </c>
      <c r="E12222" s="33" t="s">
        <v>105</v>
      </c>
    </row>
    <row r="12223" spans="1:5" ht="15.75" customHeight="1" x14ac:dyDescent="0.25">
      <c r="A12223" s="33">
        <v>55951408</v>
      </c>
      <c r="B12223" s="34">
        <v>44015</v>
      </c>
      <c r="C12223" s="33" t="s">
        <v>106</v>
      </c>
      <c r="D12223" s="33" t="s">
        <v>114</v>
      </c>
      <c r="E12223" s="33" t="s">
        <v>107</v>
      </c>
    </row>
    <row r="12224" spans="1:5" ht="15.75" customHeight="1" x14ac:dyDescent="0.25">
      <c r="A12224" s="33">
        <v>49792366</v>
      </c>
      <c r="B12224" s="34">
        <v>43826</v>
      </c>
      <c r="C12224" s="33" t="s">
        <v>106</v>
      </c>
      <c r="D12224" s="33" t="s">
        <v>114</v>
      </c>
      <c r="E12224" s="33" t="s">
        <v>105</v>
      </c>
    </row>
    <row r="12225" spans="1:5" ht="15.75" customHeight="1" x14ac:dyDescent="0.25">
      <c r="A12225" s="33">
        <v>50378593</v>
      </c>
      <c r="B12225" s="34">
        <v>43770</v>
      </c>
      <c r="C12225" s="33" t="s">
        <v>106</v>
      </c>
      <c r="D12225" s="33" t="s">
        <v>114</v>
      </c>
      <c r="E12225" s="33" t="s">
        <v>107</v>
      </c>
    </row>
    <row r="12226" spans="1:5" ht="15.75" customHeight="1" x14ac:dyDescent="0.25">
      <c r="A12226" s="33">
        <v>2683506</v>
      </c>
      <c r="B12226" s="34">
        <v>43197</v>
      </c>
      <c r="C12226" s="33" t="s">
        <v>103</v>
      </c>
      <c r="D12226" s="33" t="s">
        <v>114</v>
      </c>
      <c r="E12226" s="33" t="s">
        <v>107</v>
      </c>
    </row>
    <row r="12227" spans="1:5" ht="15.75" customHeight="1" x14ac:dyDescent="0.25">
      <c r="A12227" s="33">
        <v>50323181</v>
      </c>
      <c r="B12227" s="34">
        <v>43955</v>
      </c>
      <c r="C12227" s="33" t="s">
        <v>106</v>
      </c>
      <c r="D12227" s="33" t="s">
        <v>114</v>
      </c>
      <c r="E12227" s="33" t="s">
        <v>107</v>
      </c>
    </row>
    <row r="12228" spans="1:5" ht="15.75" customHeight="1" x14ac:dyDescent="0.25">
      <c r="A12228" s="33">
        <v>1605871</v>
      </c>
      <c r="B12228" s="34">
        <v>43825</v>
      </c>
      <c r="C12228" s="33" t="s">
        <v>103</v>
      </c>
      <c r="D12228" s="33" t="s">
        <v>114</v>
      </c>
      <c r="E12228" s="33" t="s">
        <v>107</v>
      </c>
    </row>
    <row r="12229" spans="1:5" ht="15.75" customHeight="1" x14ac:dyDescent="0.25">
      <c r="A12229" s="33">
        <v>46211251</v>
      </c>
      <c r="B12229" s="34">
        <v>43684</v>
      </c>
      <c r="C12229" s="33" t="s">
        <v>103</v>
      </c>
      <c r="D12229" s="33" t="s">
        <v>114</v>
      </c>
      <c r="E12229" s="33" t="s">
        <v>107</v>
      </c>
    </row>
    <row r="12230" spans="1:5" ht="15.75" customHeight="1" x14ac:dyDescent="0.25">
      <c r="A12230" s="33">
        <v>45116205</v>
      </c>
      <c r="B12230" s="34">
        <v>43546</v>
      </c>
      <c r="C12230" s="33" t="s">
        <v>103</v>
      </c>
      <c r="D12230" s="33" t="s">
        <v>114</v>
      </c>
      <c r="E12230" s="33" t="s">
        <v>105</v>
      </c>
    </row>
    <row r="12231" spans="1:5" ht="15.75" customHeight="1" x14ac:dyDescent="0.25">
      <c r="A12231" s="33">
        <v>50573663</v>
      </c>
      <c r="B12231" s="34">
        <v>44061</v>
      </c>
      <c r="C12231" s="33" t="s">
        <v>21</v>
      </c>
      <c r="D12231" s="33" t="s">
        <v>114</v>
      </c>
      <c r="E12231" s="33" t="s">
        <v>105</v>
      </c>
    </row>
    <row r="12232" spans="1:5" ht="15.75" customHeight="1" x14ac:dyDescent="0.25">
      <c r="A12232" s="33">
        <v>36664880</v>
      </c>
      <c r="B12232" s="34">
        <v>43154</v>
      </c>
      <c r="C12232" s="33" t="s">
        <v>103</v>
      </c>
      <c r="D12232" s="33" t="s">
        <v>114</v>
      </c>
      <c r="E12232" s="33" t="s">
        <v>105</v>
      </c>
    </row>
    <row r="12233" spans="1:5" ht="15.75" customHeight="1" x14ac:dyDescent="0.25">
      <c r="A12233" s="33">
        <v>26487348</v>
      </c>
      <c r="B12233" s="34">
        <v>43002</v>
      </c>
      <c r="C12233" s="33" t="s">
        <v>103</v>
      </c>
      <c r="D12233" s="33" t="s">
        <v>114</v>
      </c>
      <c r="E12233" s="33" t="s">
        <v>107</v>
      </c>
    </row>
    <row r="12234" spans="1:5" ht="15.75" customHeight="1" x14ac:dyDescent="0.25">
      <c r="A12234" s="33">
        <v>35539517</v>
      </c>
      <c r="B12234" s="34">
        <v>42538</v>
      </c>
      <c r="C12234" s="33" t="s">
        <v>103</v>
      </c>
      <c r="D12234" s="33" t="s">
        <v>114</v>
      </c>
      <c r="E12234" s="33" t="s">
        <v>105</v>
      </c>
    </row>
    <row r="12235" spans="1:5" ht="15.75" customHeight="1" x14ac:dyDescent="0.25">
      <c r="A12235" s="33">
        <v>18113565</v>
      </c>
      <c r="B12235" s="34">
        <v>43782</v>
      </c>
      <c r="C12235" s="33" t="s">
        <v>106</v>
      </c>
      <c r="D12235" s="33" t="s">
        <v>114</v>
      </c>
      <c r="E12235" s="33" t="s">
        <v>105</v>
      </c>
    </row>
    <row r="12236" spans="1:5" ht="15.75" customHeight="1" x14ac:dyDescent="0.25">
      <c r="A12236" s="33">
        <v>15129458</v>
      </c>
      <c r="B12236" s="34">
        <v>43573</v>
      </c>
      <c r="C12236" s="33" t="s">
        <v>106</v>
      </c>
      <c r="D12236" s="33" t="s">
        <v>114</v>
      </c>
      <c r="E12236" s="33" t="s">
        <v>105</v>
      </c>
    </row>
    <row r="12237" spans="1:5" ht="15.75" customHeight="1" x14ac:dyDescent="0.25">
      <c r="A12237" s="33">
        <v>4053162</v>
      </c>
      <c r="B12237" s="34">
        <v>43706</v>
      </c>
      <c r="C12237" s="33" t="s">
        <v>106</v>
      </c>
      <c r="D12237" s="33" t="s">
        <v>114</v>
      </c>
      <c r="E12237" s="33" t="s">
        <v>107</v>
      </c>
    </row>
    <row r="12238" spans="1:5" ht="15.75" customHeight="1" x14ac:dyDescent="0.25">
      <c r="A12238" s="33">
        <v>19756562</v>
      </c>
      <c r="B12238" s="34">
        <v>43887</v>
      </c>
      <c r="C12238" s="33" t="s">
        <v>103</v>
      </c>
      <c r="D12238" s="33" t="s">
        <v>114</v>
      </c>
      <c r="E12238" s="33" t="s">
        <v>107</v>
      </c>
    </row>
    <row r="12239" spans="1:5" ht="15.75" customHeight="1" x14ac:dyDescent="0.25">
      <c r="A12239" s="33">
        <v>22629346</v>
      </c>
      <c r="B12239" s="34">
        <v>43273</v>
      </c>
      <c r="C12239" s="33" t="s">
        <v>103</v>
      </c>
      <c r="D12239" s="33" t="s">
        <v>114</v>
      </c>
      <c r="E12239" s="33" t="s">
        <v>105</v>
      </c>
    </row>
    <row r="12240" spans="1:5" ht="15.75" customHeight="1" x14ac:dyDescent="0.25">
      <c r="A12240" s="33">
        <v>53903758</v>
      </c>
      <c r="B12240" s="34">
        <v>43885</v>
      </c>
      <c r="C12240" s="33" t="s">
        <v>103</v>
      </c>
      <c r="D12240" s="33" t="s">
        <v>114</v>
      </c>
      <c r="E12240" s="33" t="s">
        <v>105</v>
      </c>
    </row>
    <row r="12241" spans="1:5" ht="15.75" customHeight="1" x14ac:dyDescent="0.25">
      <c r="A12241" s="33">
        <v>40773616</v>
      </c>
      <c r="B12241" s="34">
        <v>43133</v>
      </c>
      <c r="C12241" s="33" t="s">
        <v>103</v>
      </c>
      <c r="D12241" s="33" t="s">
        <v>114</v>
      </c>
      <c r="E12241" s="33" t="s">
        <v>105</v>
      </c>
    </row>
    <row r="12242" spans="1:5" ht="15.75" customHeight="1" x14ac:dyDescent="0.25">
      <c r="A12242" s="33">
        <v>41658533</v>
      </c>
      <c r="B12242" s="34">
        <v>43386</v>
      </c>
      <c r="C12242" s="33" t="s">
        <v>108</v>
      </c>
      <c r="D12242" s="33" t="s">
        <v>114</v>
      </c>
      <c r="E12242" s="33" t="s">
        <v>105</v>
      </c>
    </row>
    <row r="12243" spans="1:5" ht="15.75" customHeight="1" x14ac:dyDescent="0.25">
      <c r="A12243" s="33">
        <v>35696392</v>
      </c>
      <c r="B12243" s="34">
        <v>43058</v>
      </c>
      <c r="C12243" s="33" t="s">
        <v>103</v>
      </c>
      <c r="D12243" s="33" t="s">
        <v>114</v>
      </c>
      <c r="E12243" s="33" t="s">
        <v>107</v>
      </c>
    </row>
    <row r="12244" spans="1:5" ht="15.75" customHeight="1" x14ac:dyDescent="0.25">
      <c r="A12244" s="33">
        <v>56470769</v>
      </c>
      <c r="B12244" s="34">
        <v>44008</v>
      </c>
      <c r="C12244" s="33" t="s">
        <v>106</v>
      </c>
      <c r="D12244" s="33" t="s">
        <v>114</v>
      </c>
      <c r="E12244" s="33" t="s">
        <v>105</v>
      </c>
    </row>
    <row r="12245" spans="1:5" ht="15.75" customHeight="1" x14ac:dyDescent="0.25">
      <c r="A12245" s="33">
        <v>52380515</v>
      </c>
      <c r="B12245" s="34">
        <v>43935</v>
      </c>
      <c r="C12245" s="33" t="s">
        <v>106</v>
      </c>
      <c r="D12245" s="33" t="s">
        <v>114</v>
      </c>
      <c r="E12245" s="33" t="s">
        <v>107</v>
      </c>
    </row>
    <row r="12246" spans="1:5" ht="15.75" customHeight="1" x14ac:dyDescent="0.25">
      <c r="A12246" s="33">
        <v>18027870</v>
      </c>
      <c r="B12246" s="34">
        <v>43724</v>
      </c>
      <c r="C12246" s="33" t="s">
        <v>106</v>
      </c>
      <c r="D12246" s="33" t="s">
        <v>114</v>
      </c>
      <c r="E12246" s="33" t="s">
        <v>105</v>
      </c>
    </row>
    <row r="12247" spans="1:5" ht="15.75" customHeight="1" x14ac:dyDescent="0.25">
      <c r="A12247" s="33">
        <v>19699278</v>
      </c>
      <c r="B12247" s="34">
        <v>43024</v>
      </c>
      <c r="C12247" s="33" t="s">
        <v>106</v>
      </c>
      <c r="D12247" s="33" t="s">
        <v>114</v>
      </c>
      <c r="E12247" s="33" t="s">
        <v>105</v>
      </c>
    </row>
    <row r="12248" spans="1:5" ht="15.75" customHeight="1" x14ac:dyDescent="0.25">
      <c r="A12248" s="33">
        <v>7713369</v>
      </c>
      <c r="B12248" s="34">
        <v>43013</v>
      </c>
      <c r="C12248" s="33" t="s">
        <v>106</v>
      </c>
      <c r="D12248" s="33" t="s">
        <v>114</v>
      </c>
      <c r="E12248" s="33" t="s">
        <v>107</v>
      </c>
    </row>
    <row r="12249" spans="1:5" ht="15.75" customHeight="1" x14ac:dyDescent="0.25">
      <c r="A12249" s="33">
        <v>12074983</v>
      </c>
      <c r="B12249" s="34">
        <v>43492</v>
      </c>
      <c r="C12249" s="33" t="s">
        <v>103</v>
      </c>
      <c r="D12249" s="33" t="s">
        <v>114</v>
      </c>
      <c r="E12249" s="33" t="s">
        <v>105</v>
      </c>
    </row>
    <row r="12250" spans="1:5" ht="15.75" customHeight="1" x14ac:dyDescent="0.25">
      <c r="A12250" s="33">
        <v>42746688</v>
      </c>
      <c r="B12250" s="34">
        <v>44138</v>
      </c>
      <c r="C12250" s="33" t="s">
        <v>21</v>
      </c>
      <c r="D12250" s="33" t="s">
        <v>114</v>
      </c>
      <c r="E12250" s="33" t="s">
        <v>105</v>
      </c>
    </row>
    <row r="12251" spans="1:5" ht="15.75" customHeight="1" x14ac:dyDescent="0.25">
      <c r="A12251" s="33">
        <v>18323293</v>
      </c>
      <c r="B12251" s="34">
        <v>44167</v>
      </c>
      <c r="C12251" s="33" t="s">
        <v>106</v>
      </c>
      <c r="D12251" s="33" t="s">
        <v>114</v>
      </c>
      <c r="E12251" s="33" t="s">
        <v>105</v>
      </c>
    </row>
    <row r="12252" spans="1:5" ht="15.75" customHeight="1" x14ac:dyDescent="0.25">
      <c r="A12252" s="33">
        <v>50104141</v>
      </c>
      <c r="B12252" s="34">
        <v>43759</v>
      </c>
      <c r="C12252" s="33" t="s">
        <v>106</v>
      </c>
      <c r="D12252" s="33" t="s">
        <v>114</v>
      </c>
      <c r="E12252" s="33" t="s">
        <v>105</v>
      </c>
    </row>
    <row r="12253" spans="1:5" ht="15.75" customHeight="1" x14ac:dyDescent="0.25">
      <c r="A12253" s="33">
        <v>39849767</v>
      </c>
      <c r="B12253" s="34">
        <v>43215</v>
      </c>
      <c r="C12253" s="33" t="s">
        <v>103</v>
      </c>
      <c r="D12253" s="33" t="s">
        <v>114</v>
      </c>
      <c r="E12253" s="33" t="s">
        <v>107</v>
      </c>
    </row>
    <row r="12254" spans="1:5" ht="15.75" customHeight="1" x14ac:dyDescent="0.25">
      <c r="A12254" s="33">
        <v>46986745</v>
      </c>
      <c r="B12254" s="34">
        <v>43659</v>
      </c>
      <c r="C12254" s="33" t="s">
        <v>21</v>
      </c>
      <c r="D12254" s="33" t="s">
        <v>114</v>
      </c>
      <c r="E12254" s="33" t="s">
        <v>105</v>
      </c>
    </row>
    <row r="12255" spans="1:5" ht="15.75" customHeight="1" x14ac:dyDescent="0.25">
      <c r="A12255" s="33">
        <v>42345484</v>
      </c>
      <c r="B12255" s="34">
        <v>43285</v>
      </c>
      <c r="C12255" s="33" t="s">
        <v>21</v>
      </c>
      <c r="D12255" s="33" t="s">
        <v>114</v>
      </c>
      <c r="E12255" s="33" t="s">
        <v>105</v>
      </c>
    </row>
    <row r="12256" spans="1:5" ht="15.75" customHeight="1" x14ac:dyDescent="0.25">
      <c r="A12256" s="33">
        <v>47444570</v>
      </c>
      <c r="B12256" s="34">
        <v>43628</v>
      </c>
      <c r="C12256" s="33" t="s">
        <v>106</v>
      </c>
      <c r="D12256" s="33" t="s">
        <v>114</v>
      </c>
      <c r="E12256" s="33" t="s">
        <v>107</v>
      </c>
    </row>
    <row r="12257" spans="1:5" ht="15.75" customHeight="1" x14ac:dyDescent="0.25">
      <c r="A12257" s="33">
        <v>33893957</v>
      </c>
      <c r="B12257" s="34">
        <v>42636</v>
      </c>
      <c r="C12257" s="33" t="s">
        <v>106</v>
      </c>
      <c r="D12257" s="33" t="s">
        <v>114</v>
      </c>
      <c r="E12257" s="33" t="s">
        <v>105</v>
      </c>
    </row>
    <row r="12258" spans="1:5" ht="15.75" customHeight="1" x14ac:dyDescent="0.25">
      <c r="A12258" s="33">
        <v>44481319</v>
      </c>
      <c r="B12258" s="34">
        <v>43438</v>
      </c>
      <c r="C12258" s="33" t="s">
        <v>103</v>
      </c>
      <c r="D12258" s="33" t="s">
        <v>114</v>
      </c>
      <c r="E12258" s="33" t="s">
        <v>105</v>
      </c>
    </row>
    <row r="12259" spans="1:5" ht="15.75" customHeight="1" x14ac:dyDescent="0.25">
      <c r="A12259" s="33">
        <v>33467239</v>
      </c>
      <c r="B12259" s="34">
        <v>42996</v>
      </c>
      <c r="C12259" s="33" t="s">
        <v>106</v>
      </c>
      <c r="D12259" s="33" t="s">
        <v>114</v>
      </c>
      <c r="E12259" s="33" t="s">
        <v>107</v>
      </c>
    </row>
    <row r="12260" spans="1:5" ht="15.75" customHeight="1" x14ac:dyDescent="0.25">
      <c r="A12260" s="33">
        <v>48387169</v>
      </c>
      <c r="B12260" s="34">
        <v>43680</v>
      </c>
      <c r="C12260" s="33" t="s">
        <v>106</v>
      </c>
      <c r="D12260" s="33" t="s">
        <v>114</v>
      </c>
      <c r="E12260" s="33" t="s">
        <v>107</v>
      </c>
    </row>
    <row r="12261" spans="1:5" ht="15.75" customHeight="1" x14ac:dyDescent="0.25">
      <c r="A12261" s="33">
        <v>34530728</v>
      </c>
      <c r="B12261" s="34">
        <v>43916</v>
      </c>
      <c r="C12261" s="33" t="s">
        <v>21</v>
      </c>
      <c r="D12261" s="33" t="s">
        <v>114</v>
      </c>
      <c r="E12261" s="33" t="s">
        <v>105</v>
      </c>
    </row>
    <row r="12262" spans="1:5" ht="15.75" customHeight="1" x14ac:dyDescent="0.25">
      <c r="A12262" s="33">
        <v>1638572</v>
      </c>
      <c r="B12262" s="34">
        <v>42414</v>
      </c>
      <c r="C12262" s="33" t="s">
        <v>103</v>
      </c>
      <c r="D12262" s="33" t="s">
        <v>114</v>
      </c>
      <c r="E12262" s="33" t="s">
        <v>107</v>
      </c>
    </row>
    <row r="12263" spans="1:5" ht="15.75" customHeight="1" x14ac:dyDescent="0.25">
      <c r="A12263" s="33">
        <v>50282433</v>
      </c>
      <c r="B12263" s="34">
        <v>43767</v>
      </c>
      <c r="C12263" s="33" t="s">
        <v>103</v>
      </c>
      <c r="D12263" s="33" t="s">
        <v>114</v>
      </c>
      <c r="E12263" s="33" t="s">
        <v>107</v>
      </c>
    </row>
    <row r="12264" spans="1:5" ht="15.75" customHeight="1" x14ac:dyDescent="0.25">
      <c r="A12264" s="33">
        <v>36631567</v>
      </c>
      <c r="B12264" s="34">
        <v>43124</v>
      </c>
      <c r="C12264" s="33" t="s">
        <v>21</v>
      </c>
      <c r="D12264" s="33" t="s">
        <v>114</v>
      </c>
      <c r="E12264" s="33" t="s">
        <v>105</v>
      </c>
    </row>
    <row r="12265" spans="1:5" ht="15.75" customHeight="1" x14ac:dyDescent="0.25">
      <c r="A12265" s="33">
        <v>47357087</v>
      </c>
      <c r="B12265" s="34">
        <v>44139</v>
      </c>
      <c r="C12265" s="33" t="s">
        <v>103</v>
      </c>
      <c r="D12265" s="33" t="s">
        <v>114</v>
      </c>
      <c r="E12265" s="33" t="s">
        <v>105</v>
      </c>
    </row>
    <row r="12266" spans="1:5" ht="15.75" customHeight="1" x14ac:dyDescent="0.25">
      <c r="A12266" s="33">
        <v>51905972</v>
      </c>
      <c r="B12266" s="34">
        <v>43848</v>
      </c>
      <c r="C12266" s="33" t="s">
        <v>103</v>
      </c>
      <c r="D12266" s="33" t="s">
        <v>114</v>
      </c>
      <c r="E12266" s="33" t="s">
        <v>105</v>
      </c>
    </row>
    <row r="12267" spans="1:5" ht="15.75" customHeight="1" x14ac:dyDescent="0.25">
      <c r="A12267" s="33">
        <v>42430545</v>
      </c>
      <c r="B12267" s="34">
        <v>44000</v>
      </c>
      <c r="C12267" s="33" t="s">
        <v>103</v>
      </c>
      <c r="D12267" s="33" t="s">
        <v>114</v>
      </c>
      <c r="E12267" s="33" t="s">
        <v>105</v>
      </c>
    </row>
    <row r="12268" spans="1:5" ht="15.75" customHeight="1" x14ac:dyDescent="0.25">
      <c r="A12268" s="33">
        <v>47818158</v>
      </c>
      <c r="B12268" s="34">
        <v>44055</v>
      </c>
      <c r="C12268" s="33" t="s">
        <v>106</v>
      </c>
      <c r="D12268" s="33" t="s">
        <v>114</v>
      </c>
      <c r="E12268" s="33" t="s">
        <v>107</v>
      </c>
    </row>
    <row r="12269" spans="1:5" ht="15.75" customHeight="1" x14ac:dyDescent="0.25">
      <c r="A12269" s="33">
        <v>28327930</v>
      </c>
      <c r="B12269" s="34">
        <v>42860</v>
      </c>
      <c r="C12269" s="33" t="s">
        <v>103</v>
      </c>
      <c r="D12269" s="33" t="s">
        <v>114</v>
      </c>
      <c r="E12269" s="33" t="s">
        <v>105</v>
      </c>
    </row>
    <row r="12270" spans="1:5" ht="15.75" customHeight="1" x14ac:dyDescent="0.25">
      <c r="A12270" s="33">
        <v>51291196</v>
      </c>
      <c r="B12270" s="34">
        <v>43808</v>
      </c>
      <c r="C12270" s="33" t="s">
        <v>106</v>
      </c>
      <c r="D12270" s="33" t="s">
        <v>114</v>
      </c>
      <c r="E12270" s="33" t="s">
        <v>107</v>
      </c>
    </row>
    <row r="12271" spans="1:5" ht="15.75" customHeight="1" x14ac:dyDescent="0.25">
      <c r="A12271" s="33">
        <v>42224289</v>
      </c>
      <c r="B12271" s="34">
        <v>43265</v>
      </c>
      <c r="C12271" s="33" t="s">
        <v>106</v>
      </c>
      <c r="D12271" s="33" t="s">
        <v>114</v>
      </c>
      <c r="E12271" s="33" t="s">
        <v>105</v>
      </c>
    </row>
    <row r="12272" spans="1:5" ht="15.75" customHeight="1" x14ac:dyDescent="0.25">
      <c r="A12272" s="33">
        <v>39832135</v>
      </c>
      <c r="B12272" s="34">
        <v>43283</v>
      </c>
      <c r="C12272" s="33" t="s">
        <v>106</v>
      </c>
      <c r="D12272" s="33" t="s">
        <v>114</v>
      </c>
      <c r="E12272" s="33" t="s">
        <v>105</v>
      </c>
    </row>
    <row r="12273" spans="1:5" ht="15.75" customHeight="1" x14ac:dyDescent="0.25">
      <c r="A12273" s="33">
        <v>36816736</v>
      </c>
      <c r="B12273" s="34">
        <v>43244</v>
      </c>
      <c r="C12273" s="33" t="s">
        <v>103</v>
      </c>
      <c r="D12273" s="33" t="s">
        <v>114</v>
      </c>
      <c r="E12273" s="33" t="s">
        <v>107</v>
      </c>
    </row>
    <row r="12274" spans="1:5" ht="15.75" customHeight="1" x14ac:dyDescent="0.25">
      <c r="A12274" s="33">
        <v>34437517</v>
      </c>
      <c r="B12274" s="34">
        <v>43536</v>
      </c>
      <c r="C12274" s="33" t="s">
        <v>103</v>
      </c>
      <c r="D12274" s="33" t="s">
        <v>114</v>
      </c>
      <c r="E12274" s="33" t="s">
        <v>105</v>
      </c>
    </row>
    <row r="12275" spans="1:5" ht="15.75" customHeight="1" x14ac:dyDescent="0.25">
      <c r="A12275" s="33">
        <v>2765492</v>
      </c>
      <c r="B12275" s="34">
        <v>43677</v>
      </c>
      <c r="C12275" s="33" t="s">
        <v>106</v>
      </c>
      <c r="D12275" s="33" t="s">
        <v>114</v>
      </c>
      <c r="E12275" s="33" t="s">
        <v>105</v>
      </c>
    </row>
    <row r="12276" spans="1:5" ht="15.75" customHeight="1" x14ac:dyDescent="0.25">
      <c r="A12276" s="33">
        <v>47800771</v>
      </c>
      <c r="B12276" s="34">
        <v>43641</v>
      </c>
      <c r="C12276" s="33" t="s">
        <v>106</v>
      </c>
      <c r="D12276" s="33" t="s">
        <v>114</v>
      </c>
      <c r="E12276" s="33" t="s">
        <v>105</v>
      </c>
    </row>
    <row r="12277" spans="1:5" ht="15.75" customHeight="1" x14ac:dyDescent="0.25">
      <c r="A12277" s="33">
        <v>14321672</v>
      </c>
      <c r="B12277" s="34">
        <v>43227</v>
      </c>
      <c r="C12277" s="33" t="s">
        <v>103</v>
      </c>
      <c r="D12277" s="33" t="s">
        <v>114</v>
      </c>
      <c r="E12277" s="33" t="s">
        <v>107</v>
      </c>
    </row>
    <row r="12278" spans="1:5" ht="15.75" customHeight="1" x14ac:dyDescent="0.25">
      <c r="A12278" s="33">
        <v>55972438</v>
      </c>
      <c r="B12278" s="34">
        <v>44007</v>
      </c>
      <c r="C12278" s="33" t="s">
        <v>21</v>
      </c>
      <c r="D12278" s="33" t="s">
        <v>114</v>
      </c>
      <c r="E12278" s="33" t="s">
        <v>105</v>
      </c>
    </row>
    <row r="12279" spans="1:5" ht="15.75" customHeight="1" x14ac:dyDescent="0.25">
      <c r="A12279" s="33">
        <v>51960706</v>
      </c>
      <c r="B12279" s="34">
        <v>43845</v>
      </c>
      <c r="C12279" s="33" t="s">
        <v>21</v>
      </c>
      <c r="D12279" s="33" t="s">
        <v>114</v>
      </c>
      <c r="E12279" s="33" t="s">
        <v>105</v>
      </c>
    </row>
    <row r="12280" spans="1:5" ht="15.75" customHeight="1" x14ac:dyDescent="0.25">
      <c r="A12280" s="33">
        <v>26268082</v>
      </c>
      <c r="B12280" s="34">
        <v>43166</v>
      </c>
      <c r="C12280" s="33" t="s">
        <v>106</v>
      </c>
      <c r="D12280" s="33" t="s">
        <v>114</v>
      </c>
      <c r="E12280" s="33" t="s">
        <v>107</v>
      </c>
    </row>
    <row r="12281" spans="1:5" ht="15.75" customHeight="1" x14ac:dyDescent="0.25">
      <c r="A12281" s="33">
        <v>1085017</v>
      </c>
      <c r="B12281" s="34">
        <v>43547</v>
      </c>
      <c r="C12281" s="33" t="s">
        <v>103</v>
      </c>
      <c r="D12281" s="33" t="s">
        <v>114</v>
      </c>
      <c r="E12281" s="33" t="s">
        <v>105</v>
      </c>
    </row>
    <row r="12282" spans="1:5" ht="15.75" customHeight="1" x14ac:dyDescent="0.25">
      <c r="A12282" s="33">
        <v>41262256</v>
      </c>
      <c r="B12282" s="34">
        <v>43167</v>
      </c>
      <c r="C12282" s="33" t="s">
        <v>103</v>
      </c>
      <c r="D12282" s="33" t="s">
        <v>114</v>
      </c>
      <c r="E12282" s="33" t="s">
        <v>107</v>
      </c>
    </row>
    <row r="12283" spans="1:5" ht="15.75" customHeight="1" x14ac:dyDescent="0.25">
      <c r="A12283" s="33">
        <v>41683111</v>
      </c>
      <c r="B12283" s="34">
        <v>43223</v>
      </c>
      <c r="C12283" s="33" t="s">
        <v>103</v>
      </c>
      <c r="D12283" s="33" t="s">
        <v>114</v>
      </c>
      <c r="E12283" s="33" t="s">
        <v>107</v>
      </c>
    </row>
    <row r="12284" spans="1:5" ht="15.75" customHeight="1" x14ac:dyDescent="0.25">
      <c r="A12284" s="33">
        <v>43749739</v>
      </c>
      <c r="B12284" s="34">
        <v>43390</v>
      </c>
      <c r="C12284" s="33" t="s">
        <v>103</v>
      </c>
      <c r="D12284" s="33" t="s">
        <v>114</v>
      </c>
      <c r="E12284" s="33" t="s">
        <v>107</v>
      </c>
    </row>
    <row r="12285" spans="1:5" ht="15.75" customHeight="1" x14ac:dyDescent="0.25">
      <c r="A12285" s="33">
        <v>50097752</v>
      </c>
      <c r="B12285" s="34">
        <v>43920</v>
      </c>
      <c r="C12285" s="33" t="s">
        <v>103</v>
      </c>
      <c r="D12285" s="33" t="s">
        <v>114</v>
      </c>
      <c r="E12285" s="33" t="s">
        <v>105</v>
      </c>
    </row>
    <row r="12286" spans="1:5" ht="15.75" customHeight="1" x14ac:dyDescent="0.25">
      <c r="A12286" s="33">
        <v>42542818</v>
      </c>
      <c r="B12286" s="34">
        <v>43338</v>
      </c>
      <c r="C12286" s="33" t="s">
        <v>21</v>
      </c>
      <c r="D12286" s="33" t="s">
        <v>114</v>
      </c>
      <c r="E12286" s="33" t="s">
        <v>107</v>
      </c>
    </row>
    <row r="12287" spans="1:5" ht="15.75" customHeight="1" x14ac:dyDescent="0.25">
      <c r="A12287" s="33">
        <v>39032317</v>
      </c>
      <c r="B12287" s="34">
        <v>42892</v>
      </c>
      <c r="C12287" s="33" t="s">
        <v>106</v>
      </c>
      <c r="D12287" s="33" t="s">
        <v>114</v>
      </c>
      <c r="E12287" s="33" t="s">
        <v>105</v>
      </c>
    </row>
    <row r="12288" spans="1:5" ht="15.75" customHeight="1" x14ac:dyDescent="0.25">
      <c r="A12288" s="33">
        <v>46993834</v>
      </c>
      <c r="B12288" s="34">
        <v>43628</v>
      </c>
      <c r="C12288" s="33" t="s">
        <v>103</v>
      </c>
      <c r="D12288" s="33" t="s">
        <v>114</v>
      </c>
      <c r="E12288" s="33" t="s">
        <v>105</v>
      </c>
    </row>
    <row r="12289" spans="1:5" ht="15.75" customHeight="1" x14ac:dyDescent="0.25">
      <c r="A12289" s="33">
        <v>49681872</v>
      </c>
      <c r="B12289" s="34">
        <v>43877</v>
      </c>
      <c r="C12289" s="33" t="s">
        <v>103</v>
      </c>
      <c r="D12289" s="33" t="s">
        <v>114</v>
      </c>
      <c r="E12289" s="33" t="s">
        <v>105</v>
      </c>
    </row>
    <row r="12290" spans="1:5" ht="15.75" customHeight="1" x14ac:dyDescent="0.25">
      <c r="A12290" s="33">
        <v>52357808</v>
      </c>
      <c r="B12290" s="34">
        <v>43893</v>
      </c>
      <c r="C12290" s="33" t="s">
        <v>106</v>
      </c>
      <c r="D12290" s="33" t="s">
        <v>114</v>
      </c>
      <c r="E12290" s="33" t="s">
        <v>105</v>
      </c>
    </row>
    <row r="12291" spans="1:5" ht="15.75" customHeight="1" x14ac:dyDescent="0.25">
      <c r="A12291" s="33">
        <v>16605196</v>
      </c>
      <c r="B12291" s="34">
        <v>43920</v>
      </c>
      <c r="C12291" s="33" t="s">
        <v>106</v>
      </c>
      <c r="D12291" s="33" t="s">
        <v>114</v>
      </c>
      <c r="E12291" s="33" t="s">
        <v>107</v>
      </c>
    </row>
    <row r="12292" spans="1:5" ht="15.75" customHeight="1" x14ac:dyDescent="0.25">
      <c r="A12292" s="33">
        <v>9519966</v>
      </c>
      <c r="B12292" s="34">
        <v>43705</v>
      </c>
      <c r="C12292" s="33" t="s">
        <v>103</v>
      </c>
      <c r="D12292" s="33" t="s">
        <v>114</v>
      </c>
      <c r="E12292" s="33" t="s">
        <v>105</v>
      </c>
    </row>
    <row r="12293" spans="1:5" ht="15.75" customHeight="1" x14ac:dyDescent="0.25">
      <c r="A12293" s="33">
        <v>39075741</v>
      </c>
      <c r="B12293" s="34">
        <v>42887</v>
      </c>
      <c r="C12293" s="33" t="s">
        <v>106</v>
      </c>
      <c r="D12293" s="33" t="s">
        <v>114</v>
      </c>
      <c r="E12293" s="33" t="s">
        <v>105</v>
      </c>
    </row>
    <row r="12294" spans="1:5" ht="15.75" customHeight="1" x14ac:dyDescent="0.25">
      <c r="A12294" s="33">
        <v>46699421</v>
      </c>
      <c r="B12294" s="34">
        <v>43568</v>
      </c>
      <c r="C12294" s="33" t="s">
        <v>103</v>
      </c>
      <c r="D12294" s="33" t="s">
        <v>114</v>
      </c>
      <c r="E12294" s="33" t="s">
        <v>107</v>
      </c>
    </row>
    <row r="12295" spans="1:5" ht="15.75" customHeight="1" x14ac:dyDescent="0.25">
      <c r="A12295" s="33">
        <v>42064374</v>
      </c>
      <c r="B12295" s="34">
        <v>43264</v>
      </c>
      <c r="C12295" s="33" t="s">
        <v>106</v>
      </c>
      <c r="D12295" s="33" t="s">
        <v>114</v>
      </c>
      <c r="E12295" s="33" t="s">
        <v>105</v>
      </c>
    </row>
    <row r="12296" spans="1:5" ht="15.75" customHeight="1" x14ac:dyDescent="0.25">
      <c r="A12296" s="33">
        <v>31771125</v>
      </c>
      <c r="B12296" s="34">
        <v>43222</v>
      </c>
      <c r="C12296" s="33" t="s">
        <v>106</v>
      </c>
      <c r="D12296" s="33" t="s">
        <v>114</v>
      </c>
      <c r="E12296" s="33" t="s">
        <v>105</v>
      </c>
    </row>
    <row r="12297" spans="1:5" ht="15.75" customHeight="1" x14ac:dyDescent="0.25">
      <c r="A12297" s="33">
        <v>41242375</v>
      </c>
      <c r="B12297" s="34">
        <v>43340</v>
      </c>
      <c r="C12297" s="33" t="s">
        <v>103</v>
      </c>
      <c r="D12297" s="33" t="s">
        <v>114</v>
      </c>
      <c r="E12297" s="33" t="s">
        <v>107</v>
      </c>
    </row>
    <row r="12298" spans="1:5" ht="15.75" customHeight="1" x14ac:dyDescent="0.25">
      <c r="A12298" s="33">
        <v>8300129</v>
      </c>
      <c r="B12298" s="34">
        <v>43878</v>
      </c>
      <c r="C12298" s="33" t="s">
        <v>21</v>
      </c>
      <c r="D12298" s="33" t="s">
        <v>114</v>
      </c>
      <c r="E12298" s="33" t="s">
        <v>105</v>
      </c>
    </row>
    <row r="12299" spans="1:5" ht="15.75" customHeight="1" x14ac:dyDescent="0.25">
      <c r="A12299" s="33">
        <v>28932965</v>
      </c>
      <c r="B12299" s="34">
        <v>43814</v>
      </c>
      <c r="C12299" s="33" t="s">
        <v>106</v>
      </c>
      <c r="D12299" s="33" t="s">
        <v>114</v>
      </c>
      <c r="E12299" s="33" t="s">
        <v>107</v>
      </c>
    </row>
    <row r="12300" spans="1:5" ht="15.75" customHeight="1" x14ac:dyDescent="0.25">
      <c r="A12300" s="33">
        <v>47035997</v>
      </c>
      <c r="B12300" s="34">
        <v>43595</v>
      </c>
      <c r="C12300" s="33" t="s">
        <v>103</v>
      </c>
      <c r="D12300" s="33" t="s">
        <v>114</v>
      </c>
      <c r="E12300" s="33" t="s">
        <v>105</v>
      </c>
    </row>
    <row r="12301" spans="1:5" ht="15.75" customHeight="1" x14ac:dyDescent="0.25">
      <c r="A12301" s="33">
        <v>38390614</v>
      </c>
      <c r="B12301" s="34">
        <v>42846</v>
      </c>
      <c r="C12301" s="33" t="s">
        <v>21</v>
      </c>
      <c r="D12301" s="33" t="s">
        <v>114</v>
      </c>
      <c r="E12301" s="33" t="s">
        <v>107</v>
      </c>
    </row>
    <row r="12302" spans="1:5" ht="15.75" customHeight="1" x14ac:dyDescent="0.25">
      <c r="A12302" s="33">
        <v>46184324</v>
      </c>
      <c r="B12302" s="34">
        <v>43558</v>
      </c>
      <c r="C12302" s="33" t="s">
        <v>103</v>
      </c>
      <c r="D12302" s="33" t="s">
        <v>114</v>
      </c>
      <c r="E12302" s="33" t="s">
        <v>107</v>
      </c>
    </row>
    <row r="12303" spans="1:5" ht="15.75" customHeight="1" x14ac:dyDescent="0.25">
      <c r="A12303" s="33">
        <v>49525979</v>
      </c>
      <c r="B12303" s="34">
        <v>43805</v>
      </c>
      <c r="C12303" s="33" t="s">
        <v>103</v>
      </c>
      <c r="D12303" s="33" t="s">
        <v>114</v>
      </c>
      <c r="E12303" s="33" t="s">
        <v>105</v>
      </c>
    </row>
    <row r="12304" spans="1:5" ht="15.75" customHeight="1" x14ac:dyDescent="0.25">
      <c r="A12304" s="33">
        <v>27411483</v>
      </c>
      <c r="B12304" s="34">
        <v>43059</v>
      </c>
      <c r="C12304" s="33" t="s">
        <v>103</v>
      </c>
      <c r="D12304" s="33" t="s">
        <v>114</v>
      </c>
      <c r="E12304" s="33" t="s">
        <v>105</v>
      </c>
    </row>
    <row r="12305" spans="1:5" ht="15.75" customHeight="1" x14ac:dyDescent="0.25">
      <c r="A12305" s="33">
        <v>48523233</v>
      </c>
      <c r="B12305" s="34">
        <v>43684</v>
      </c>
      <c r="C12305" s="33" t="s">
        <v>106</v>
      </c>
      <c r="D12305" s="33" t="s">
        <v>114</v>
      </c>
      <c r="E12305" s="33" t="s">
        <v>105</v>
      </c>
    </row>
    <row r="12306" spans="1:5" ht="15.75" customHeight="1" x14ac:dyDescent="0.25">
      <c r="A12306" s="33">
        <v>45790932</v>
      </c>
      <c r="B12306" s="34">
        <v>43523</v>
      </c>
      <c r="C12306" s="33" t="s">
        <v>106</v>
      </c>
      <c r="D12306" s="33" t="s">
        <v>114</v>
      </c>
      <c r="E12306" s="33" t="s">
        <v>107</v>
      </c>
    </row>
    <row r="12307" spans="1:5" ht="15.75" customHeight="1" x14ac:dyDescent="0.25">
      <c r="A12307" s="33">
        <v>56998277</v>
      </c>
      <c r="B12307" s="34">
        <v>44021</v>
      </c>
      <c r="C12307" s="33" t="s">
        <v>106</v>
      </c>
      <c r="D12307" s="33" t="s">
        <v>114</v>
      </c>
      <c r="E12307" s="33" t="s">
        <v>105</v>
      </c>
    </row>
    <row r="12308" spans="1:5" ht="15.75" customHeight="1" x14ac:dyDescent="0.25">
      <c r="A12308" s="33">
        <v>46677040</v>
      </c>
      <c r="B12308" s="34">
        <v>43935</v>
      </c>
      <c r="C12308" s="33" t="s">
        <v>103</v>
      </c>
      <c r="D12308" s="33" t="s">
        <v>114</v>
      </c>
      <c r="E12308" s="33" t="s">
        <v>105</v>
      </c>
    </row>
    <row r="12309" spans="1:5" ht="15.75" customHeight="1" x14ac:dyDescent="0.25">
      <c r="A12309" s="33">
        <v>31668711</v>
      </c>
      <c r="B12309" s="34">
        <v>43286</v>
      </c>
      <c r="C12309" s="33" t="s">
        <v>103</v>
      </c>
      <c r="D12309" s="33" t="s">
        <v>114</v>
      </c>
      <c r="E12309" s="33" t="s">
        <v>105</v>
      </c>
    </row>
    <row r="12310" spans="1:5" ht="15.75" customHeight="1" x14ac:dyDescent="0.25">
      <c r="A12310" s="33">
        <v>50468601</v>
      </c>
      <c r="B12310" s="34">
        <v>43836</v>
      </c>
      <c r="C12310" s="33" t="s">
        <v>103</v>
      </c>
      <c r="D12310" s="33" t="s">
        <v>114</v>
      </c>
      <c r="E12310" s="33" t="s">
        <v>105</v>
      </c>
    </row>
    <row r="12311" spans="1:5" ht="15.75" customHeight="1" x14ac:dyDescent="0.25">
      <c r="A12311" s="33">
        <v>46475027</v>
      </c>
      <c r="B12311" s="34">
        <v>43564</v>
      </c>
      <c r="C12311" s="33" t="s">
        <v>106</v>
      </c>
      <c r="D12311" s="33" t="s">
        <v>114</v>
      </c>
      <c r="E12311" s="33" t="s">
        <v>105</v>
      </c>
    </row>
    <row r="12312" spans="1:5" ht="15.75" customHeight="1" x14ac:dyDescent="0.25">
      <c r="A12312" s="33">
        <v>14979090</v>
      </c>
      <c r="B12312" s="34">
        <v>44162</v>
      </c>
      <c r="C12312" s="33" t="s">
        <v>106</v>
      </c>
      <c r="D12312" s="33" t="s">
        <v>114</v>
      </c>
      <c r="E12312" s="33" t="s">
        <v>107</v>
      </c>
    </row>
    <row r="12313" spans="1:5" ht="15.75" customHeight="1" x14ac:dyDescent="0.25">
      <c r="A12313" s="33">
        <v>50160419</v>
      </c>
      <c r="B12313" s="34">
        <v>44119</v>
      </c>
      <c r="C12313" s="33" t="s">
        <v>103</v>
      </c>
      <c r="D12313" s="33" t="s">
        <v>114</v>
      </c>
      <c r="E12313" s="33" t="s">
        <v>107</v>
      </c>
    </row>
    <row r="12314" spans="1:5" ht="15.75" customHeight="1" x14ac:dyDescent="0.25">
      <c r="A12314" s="33">
        <v>45758461</v>
      </c>
      <c r="B12314" s="34">
        <v>44111</v>
      </c>
      <c r="C12314" s="33" t="s">
        <v>103</v>
      </c>
      <c r="D12314" s="33" t="s">
        <v>114</v>
      </c>
      <c r="E12314" s="33" t="s">
        <v>107</v>
      </c>
    </row>
    <row r="12315" spans="1:5" ht="15.75" customHeight="1" x14ac:dyDescent="0.25">
      <c r="A12315" s="33">
        <v>46805523</v>
      </c>
      <c r="B12315" s="34">
        <v>43573</v>
      </c>
      <c r="C12315" s="33" t="s">
        <v>21</v>
      </c>
      <c r="D12315" s="33" t="s">
        <v>114</v>
      </c>
      <c r="E12315" s="33" t="s">
        <v>107</v>
      </c>
    </row>
    <row r="12316" spans="1:5" ht="15.75" customHeight="1" x14ac:dyDescent="0.25">
      <c r="A12316" s="33">
        <v>41466119</v>
      </c>
      <c r="B12316" s="34">
        <v>43880</v>
      </c>
      <c r="C12316" s="33" t="s">
        <v>103</v>
      </c>
      <c r="D12316" s="33" t="s">
        <v>114</v>
      </c>
      <c r="E12316" s="33" t="s">
        <v>105</v>
      </c>
    </row>
    <row r="12317" spans="1:5" ht="15.75" customHeight="1" x14ac:dyDescent="0.25">
      <c r="A12317" s="33">
        <v>45791857</v>
      </c>
      <c r="B12317" s="34">
        <v>43885</v>
      </c>
      <c r="C12317" s="33" t="s">
        <v>106</v>
      </c>
      <c r="D12317" s="33" t="s">
        <v>114</v>
      </c>
      <c r="E12317" s="33" t="s">
        <v>105</v>
      </c>
    </row>
    <row r="12318" spans="1:5" ht="15.75" customHeight="1" x14ac:dyDescent="0.25">
      <c r="A12318" s="33">
        <v>49477609</v>
      </c>
      <c r="B12318" s="34">
        <v>43732</v>
      </c>
      <c r="C12318" s="33" t="s">
        <v>103</v>
      </c>
      <c r="D12318" s="33" t="s">
        <v>114</v>
      </c>
      <c r="E12318" s="33" t="s">
        <v>107</v>
      </c>
    </row>
    <row r="12319" spans="1:5" ht="15.75" customHeight="1" x14ac:dyDescent="0.25">
      <c r="A12319" s="33">
        <v>44112735</v>
      </c>
      <c r="B12319" s="34">
        <v>43413</v>
      </c>
      <c r="C12319" s="33" t="s">
        <v>106</v>
      </c>
      <c r="D12319" s="33" t="s">
        <v>114</v>
      </c>
      <c r="E12319" s="33" t="s">
        <v>107</v>
      </c>
    </row>
    <row r="12320" spans="1:5" ht="15.75" customHeight="1" x14ac:dyDescent="0.25">
      <c r="A12320" s="33">
        <v>45587789</v>
      </c>
      <c r="B12320" s="34">
        <v>43663</v>
      </c>
      <c r="C12320" s="33" t="s">
        <v>106</v>
      </c>
      <c r="D12320" s="33" t="s">
        <v>114</v>
      </c>
      <c r="E12320" s="33" t="s">
        <v>105</v>
      </c>
    </row>
    <row r="12321" spans="1:5" ht="15.75" customHeight="1" x14ac:dyDescent="0.25">
      <c r="A12321" s="33">
        <v>44233255</v>
      </c>
      <c r="B12321" s="34">
        <v>43424</v>
      </c>
      <c r="C12321" s="33" t="s">
        <v>103</v>
      </c>
      <c r="D12321" s="33" t="s">
        <v>114</v>
      </c>
      <c r="E12321" s="33" t="s">
        <v>107</v>
      </c>
    </row>
    <row r="12322" spans="1:5" ht="15.75" customHeight="1" x14ac:dyDescent="0.25">
      <c r="A12322" s="33">
        <v>7315319</v>
      </c>
      <c r="B12322" s="34">
        <v>43187</v>
      </c>
      <c r="C12322" s="33" t="s">
        <v>106</v>
      </c>
      <c r="D12322" s="33" t="s">
        <v>114</v>
      </c>
      <c r="E12322" s="33" t="s">
        <v>105</v>
      </c>
    </row>
    <row r="12323" spans="1:5" ht="15.75" customHeight="1" x14ac:dyDescent="0.25">
      <c r="A12323" s="33">
        <v>39893276</v>
      </c>
      <c r="B12323" s="34">
        <v>43942</v>
      </c>
      <c r="C12323" s="33" t="s">
        <v>103</v>
      </c>
      <c r="D12323" s="33" t="s">
        <v>114</v>
      </c>
      <c r="E12323" s="33" t="s">
        <v>105</v>
      </c>
    </row>
    <row r="12324" spans="1:5" ht="15.75" customHeight="1" x14ac:dyDescent="0.25">
      <c r="A12324" s="33">
        <v>48899219</v>
      </c>
      <c r="B12324" s="34">
        <v>43706</v>
      </c>
      <c r="C12324" s="33" t="s">
        <v>103</v>
      </c>
      <c r="D12324" s="33" t="s">
        <v>114</v>
      </c>
      <c r="E12324" s="33" t="s">
        <v>107</v>
      </c>
    </row>
    <row r="12325" spans="1:5" ht="15.75" customHeight="1" x14ac:dyDescent="0.25">
      <c r="A12325" s="33">
        <v>9998710</v>
      </c>
      <c r="B12325" s="34">
        <v>44092</v>
      </c>
      <c r="C12325" s="33" t="s">
        <v>106</v>
      </c>
      <c r="D12325" s="33" t="s">
        <v>114</v>
      </c>
      <c r="E12325" s="33" t="s">
        <v>105</v>
      </c>
    </row>
    <row r="12326" spans="1:5" ht="15.75" customHeight="1" x14ac:dyDescent="0.25">
      <c r="A12326" s="33">
        <v>44405457</v>
      </c>
      <c r="B12326" s="34">
        <v>43433</v>
      </c>
      <c r="C12326" s="33" t="s">
        <v>103</v>
      </c>
      <c r="D12326" s="33" t="s">
        <v>114</v>
      </c>
      <c r="E12326" s="33" t="s">
        <v>105</v>
      </c>
    </row>
    <row r="12327" spans="1:5" ht="15.75" customHeight="1" x14ac:dyDescent="0.25">
      <c r="A12327" s="33">
        <v>50460698</v>
      </c>
      <c r="B12327" s="34">
        <v>43772</v>
      </c>
      <c r="C12327" s="33" t="s">
        <v>106</v>
      </c>
      <c r="D12327" s="33" t="s">
        <v>114</v>
      </c>
      <c r="E12327" s="33" t="s">
        <v>105</v>
      </c>
    </row>
    <row r="12328" spans="1:5" ht="15.75" customHeight="1" x14ac:dyDescent="0.25">
      <c r="A12328" s="33">
        <v>35056857</v>
      </c>
      <c r="B12328" s="34">
        <v>42910</v>
      </c>
      <c r="C12328" s="33" t="s">
        <v>103</v>
      </c>
      <c r="D12328" s="33" t="s">
        <v>114</v>
      </c>
      <c r="E12328" s="33" t="s">
        <v>107</v>
      </c>
    </row>
    <row r="12329" spans="1:5" ht="15.75" customHeight="1" x14ac:dyDescent="0.25">
      <c r="A12329" s="33">
        <v>48855157</v>
      </c>
      <c r="B12329" s="34">
        <v>43934</v>
      </c>
      <c r="C12329" s="33" t="s">
        <v>103</v>
      </c>
      <c r="D12329" s="33" t="s">
        <v>114</v>
      </c>
      <c r="E12329" s="33" t="s">
        <v>105</v>
      </c>
    </row>
    <row r="12330" spans="1:5" ht="15.75" customHeight="1" x14ac:dyDescent="0.25">
      <c r="A12330" s="33">
        <v>58244768</v>
      </c>
      <c r="B12330" s="34">
        <v>44073</v>
      </c>
      <c r="C12330" s="33" t="s">
        <v>103</v>
      </c>
      <c r="D12330" s="33" t="s">
        <v>114</v>
      </c>
      <c r="E12330" s="33" t="s">
        <v>107</v>
      </c>
    </row>
    <row r="12331" spans="1:5" ht="15.75" customHeight="1" x14ac:dyDescent="0.25">
      <c r="A12331" s="33">
        <v>50328478</v>
      </c>
      <c r="B12331" s="34">
        <v>44122</v>
      </c>
      <c r="C12331" s="33" t="s">
        <v>103</v>
      </c>
      <c r="D12331" s="33" t="s">
        <v>114</v>
      </c>
      <c r="E12331" s="33" t="s">
        <v>105</v>
      </c>
    </row>
    <row r="12332" spans="1:5" ht="15.75" customHeight="1" x14ac:dyDescent="0.25">
      <c r="A12332" s="33">
        <v>40234431</v>
      </c>
      <c r="B12332" s="34">
        <v>43095</v>
      </c>
      <c r="C12332" s="33" t="s">
        <v>103</v>
      </c>
      <c r="D12332" s="33" t="s">
        <v>114</v>
      </c>
      <c r="E12332" s="33" t="s">
        <v>107</v>
      </c>
    </row>
    <row r="12333" spans="1:5" ht="15.75" customHeight="1" x14ac:dyDescent="0.25">
      <c r="A12333" s="33">
        <v>40303363</v>
      </c>
      <c r="B12333" s="34">
        <v>43493</v>
      </c>
      <c r="C12333" s="33" t="s">
        <v>103</v>
      </c>
      <c r="D12333" s="33" t="s">
        <v>114</v>
      </c>
      <c r="E12333" s="33" t="s">
        <v>105</v>
      </c>
    </row>
    <row r="12334" spans="1:5" ht="15.75" customHeight="1" x14ac:dyDescent="0.25">
      <c r="A12334" s="33">
        <v>53753959</v>
      </c>
      <c r="B12334" s="34">
        <v>43880</v>
      </c>
      <c r="C12334" s="33" t="s">
        <v>103</v>
      </c>
      <c r="D12334" s="33" t="s">
        <v>114</v>
      </c>
      <c r="E12334" s="33" t="s">
        <v>107</v>
      </c>
    </row>
    <row r="12335" spans="1:5" ht="15.75" customHeight="1" x14ac:dyDescent="0.25">
      <c r="A12335" s="33">
        <v>34096903</v>
      </c>
      <c r="B12335" s="34">
        <v>43679</v>
      </c>
      <c r="C12335" s="33" t="s">
        <v>106</v>
      </c>
      <c r="D12335" s="33" t="s">
        <v>114</v>
      </c>
      <c r="E12335" s="33" t="s">
        <v>105</v>
      </c>
    </row>
    <row r="12336" spans="1:5" ht="15.75" customHeight="1" x14ac:dyDescent="0.25">
      <c r="A12336" s="33">
        <v>42658118</v>
      </c>
      <c r="B12336" s="34">
        <v>43923</v>
      </c>
      <c r="C12336" s="33" t="s">
        <v>103</v>
      </c>
      <c r="D12336" s="33" t="s">
        <v>114</v>
      </c>
      <c r="E12336" s="33" t="s">
        <v>105</v>
      </c>
    </row>
    <row r="12337" spans="1:5" ht="15.75" customHeight="1" x14ac:dyDescent="0.25">
      <c r="A12337" s="33">
        <v>54735085</v>
      </c>
      <c r="B12337" s="34">
        <v>43920</v>
      </c>
      <c r="C12337" s="33" t="s">
        <v>106</v>
      </c>
      <c r="D12337" s="33" t="s">
        <v>114</v>
      </c>
      <c r="E12337" s="33" t="s">
        <v>105</v>
      </c>
    </row>
    <row r="12338" spans="1:5" ht="15.75" customHeight="1" x14ac:dyDescent="0.25">
      <c r="A12338" s="33">
        <v>38455187</v>
      </c>
      <c r="B12338" s="34">
        <v>42829</v>
      </c>
      <c r="C12338" s="33" t="s">
        <v>21</v>
      </c>
      <c r="D12338" s="33" t="s">
        <v>114</v>
      </c>
      <c r="E12338" s="33" t="s">
        <v>105</v>
      </c>
    </row>
    <row r="12339" spans="1:5" ht="15.75" customHeight="1" x14ac:dyDescent="0.25">
      <c r="A12339" s="33">
        <v>43668143</v>
      </c>
      <c r="B12339" s="34">
        <v>43382</v>
      </c>
      <c r="C12339" s="33" t="s">
        <v>106</v>
      </c>
      <c r="D12339" s="33" t="s">
        <v>114</v>
      </c>
      <c r="E12339" s="33" t="s">
        <v>105</v>
      </c>
    </row>
    <row r="12340" spans="1:5" ht="15.75" customHeight="1" x14ac:dyDescent="0.25">
      <c r="A12340" s="33">
        <v>39197416</v>
      </c>
      <c r="B12340" s="34">
        <v>43108</v>
      </c>
      <c r="C12340" s="33" t="s">
        <v>103</v>
      </c>
      <c r="D12340" s="33" t="s">
        <v>114</v>
      </c>
      <c r="E12340" s="33" t="s">
        <v>107</v>
      </c>
    </row>
    <row r="12341" spans="1:5" ht="15.75" customHeight="1" x14ac:dyDescent="0.25">
      <c r="A12341" s="33">
        <v>54591805</v>
      </c>
      <c r="B12341" s="34">
        <v>43910</v>
      </c>
      <c r="C12341" s="33" t="s">
        <v>108</v>
      </c>
      <c r="D12341" s="33" t="s">
        <v>114</v>
      </c>
      <c r="E12341" s="33" t="s">
        <v>107</v>
      </c>
    </row>
    <row r="12342" spans="1:5" ht="15.75" customHeight="1" x14ac:dyDescent="0.25">
      <c r="A12342" s="33">
        <v>45415609</v>
      </c>
      <c r="B12342" s="34">
        <v>43509</v>
      </c>
      <c r="C12342" s="33" t="s">
        <v>106</v>
      </c>
      <c r="D12342" s="33" t="s">
        <v>114</v>
      </c>
      <c r="E12342" s="33" t="s">
        <v>107</v>
      </c>
    </row>
    <row r="12343" spans="1:5" ht="15.75" customHeight="1" x14ac:dyDescent="0.25">
      <c r="A12343" s="33">
        <v>41795722</v>
      </c>
      <c r="B12343" s="34">
        <v>43226</v>
      </c>
      <c r="C12343" s="33" t="s">
        <v>103</v>
      </c>
      <c r="D12343" s="33" t="s">
        <v>114</v>
      </c>
      <c r="E12343" s="33" t="s">
        <v>105</v>
      </c>
    </row>
    <row r="12344" spans="1:5" ht="15.75" customHeight="1" x14ac:dyDescent="0.25">
      <c r="A12344" s="33">
        <v>37628606</v>
      </c>
      <c r="B12344" s="34">
        <v>43109</v>
      </c>
      <c r="C12344" s="33" t="s">
        <v>103</v>
      </c>
      <c r="D12344" s="33" t="s">
        <v>114</v>
      </c>
      <c r="E12344" s="33" t="s">
        <v>105</v>
      </c>
    </row>
    <row r="12345" spans="1:5" ht="15.75" customHeight="1" x14ac:dyDescent="0.25">
      <c r="A12345" s="33">
        <v>3337670</v>
      </c>
      <c r="B12345" s="34">
        <v>44084</v>
      </c>
      <c r="C12345" s="33" t="s">
        <v>103</v>
      </c>
      <c r="D12345" s="33" t="s">
        <v>114</v>
      </c>
      <c r="E12345" s="33" t="s">
        <v>105</v>
      </c>
    </row>
    <row r="12346" spans="1:5" ht="15.75" customHeight="1" x14ac:dyDescent="0.25">
      <c r="A12346" s="33">
        <v>58120603</v>
      </c>
      <c r="B12346" s="34">
        <v>44072</v>
      </c>
      <c r="C12346" s="33" t="s">
        <v>106</v>
      </c>
      <c r="D12346" s="33" t="s">
        <v>114</v>
      </c>
      <c r="E12346" s="33" t="s">
        <v>105</v>
      </c>
    </row>
    <row r="12347" spans="1:5" ht="15.75" customHeight="1" x14ac:dyDescent="0.25">
      <c r="A12347" s="33">
        <v>15696938</v>
      </c>
      <c r="B12347" s="34">
        <v>43544</v>
      </c>
      <c r="C12347" s="33" t="s">
        <v>103</v>
      </c>
      <c r="D12347" s="33" t="s">
        <v>114</v>
      </c>
      <c r="E12347" s="33" t="s">
        <v>107</v>
      </c>
    </row>
    <row r="12348" spans="1:5" ht="15.75" customHeight="1" x14ac:dyDescent="0.25">
      <c r="A12348" s="33">
        <v>43259179</v>
      </c>
      <c r="B12348" s="34">
        <v>43692</v>
      </c>
      <c r="C12348" s="33" t="s">
        <v>106</v>
      </c>
      <c r="D12348" s="33" t="s">
        <v>114</v>
      </c>
      <c r="E12348" s="33" t="s">
        <v>105</v>
      </c>
    </row>
    <row r="12349" spans="1:5" ht="15.75" customHeight="1" x14ac:dyDescent="0.25">
      <c r="A12349" s="33">
        <v>14153508</v>
      </c>
      <c r="B12349" s="34">
        <v>43820</v>
      </c>
      <c r="C12349" s="33" t="s">
        <v>106</v>
      </c>
      <c r="D12349" s="33" t="s">
        <v>114</v>
      </c>
      <c r="E12349" s="33" t="s">
        <v>105</v>
      </c>
    </row>
    <row r="12350" spans="1:5" ht="15.75" customHeight="1" x14ac:dyDescent="0.25">
      <c r="A12350" s="33">
        <v>2991576</v>
      </c>
      <c r="B12350" s="34">
        <v>43381</v>
      </c>
      <c r="C12350" s="33" t="s">
        <v>106</v>
      </c>
      <c r="D12350" s="33" t="s">
        <v>114</v>
      </c>
      <c r="E12350" s="33" t="s">
        <v>105</v>
      </c>
    </row>
    <row r="12351" spans="1:5" ht="15.75" customHeight="1" x14ac:dyDescent="0.25">
      <c r="A12351" s="33">
        <v>38349541</v>
      </c>
      <c r="B12351" s="34">
        <v>43787</v>
      </c>
      <c r="C12351" s="33" t="s">
        <v>103</v>
      </c>
      <c r="D12351" s="33" t="s">
        <v>114</v>
      </c>
      <c r="E12351" s="33" t="s">
        <v>105</v>
      </c>
    </row>
    <row r="12352" spans="1:5" ht="15.75" customHeight="1" x14ac:dyDescent="0.25">
      <c r="A12352" s="33">
        <v>42118241</v>
      </c>
      <c r="B12352" s="34">
        <v>43301</v>
      </c>
      <c r="C12352" s="33" t="s">
        <v>103</v>
      </c>
      <c r="D12352" s="33" t="s">
        <v>114</v>
      </c>
      <c r="E12352" s="33" t="s">
        <v>107</v>
      </c>
    </row>
    <row r="12353" spans="1:5" ht="15.75" customHeight="1" x14ac:dyDescent="0.25">
      <c r="A12353" s="33">
        <v>55704783</v>
      </c>
      <c r="B12353" s="34">
        <v>43966</v>
      </c>
      <c r="C12353" s="33" t="s">
        <v>106</v>
      </c>
      <c r="D12353" s="33" t="s">
        <v>114</v>
      </c>
      <c r="E12353" s="33" t="s">
        <v>105</v>
      </c>
    </row>
    <row r="12354" spans="1:5" ht="15.75" customHeight="1" x14ac:dyDescent="0.25">
      <c r="A12354" s="33">
        <v>40628351</v>
      </c>
      <c r="B12354" s="34">
        <v>43123</v>
      </c>
      <c r="C12354" s="33" t="s">
        <v>103</v>
      </c>
      <c r="D12354" s="33" t="s">
        <v>114</v>
      </c>
      <c r="E12354" s="33" t="s">
        <v>107</v>
      </c>
    </row>
    <row r="12355" spans="1:5" ht="15.75" customHeight="1" x14ac:dyDescent="0.25">
      <c r="A12355" s="33">
        <v>56307196</v>
      </c>
      <c r="B12355" s="34">
        <v>44022</v>
      </c>
      <c r="C12355" s="33" t="s">
        <v>108</v>
      </c>
      <c r="D12355" s="33" t="s">
        <v>114</v>
      </c>
      <c r="E12355" s="33" t="s">
        <v>107</v>
      </c>
    </row>
    <row r="12356" spans="1:5" ht="15.75" customHeight="1" x14ac:dyDescent="0.25">
      <c r="A12356" s="33">
        <v>41382212</v>
      </c>
      <c r="B12356" s="34">
        <v>43355</v>
      </c>
      <c r="C12356" s="33" t="s">
        <v>103</v>
      </c>
      <c r="D12356" s="33" t="s">
        <v>114</v>
      </c>
      <c r="E12356" s="33" t="s">
        <v>105</v>
      </c>
    </row>
    <row r="12357" spans="1:5" ht="15.75" customHeight="1" x14ac:dyDescent="0.25">
      <c r="A12357" s="33">
        <v>27937056</v>
      </c>
      <c r="B12357" s="34">
        <v>43036</v>
      </c>
      <c r="C12357" s="33" t="s">
        <v>103</v>
      </c>
      <c r="D12357" s="33" t="s">
        <v>114</v>
      </c>
      <c r="E12357" s="33" t="s">
        <v>105</v>
      </c>
    </row>
    <row r="12358" spans="1:5" ht="15.75" customHeight="1" x14ac:dyDescent="0.25">
      <c r="A12358" s="33">
        <v>53931090</v>
      </c>
      <c r="B12358" s="34">
        <v>43931</v>
      </c>
      <c r="C12358" s="33" t="s">
        <v>106</v>
      </c>
      <c r="D12358" s="33" t="s">
        <v>114</v>
      </c>
      <c r="E12358" s="33" t="s">
        <v>107</v>
      </c>
    </row>
    <row r="12359" spans="1:5" ht="15.75" customHeight="1" x14ac:dyDescent="0.25">
      <c r="A12359" s="33">
        <v>49460522</v>
      </c>
      <c r="B12359" s="34">
        <v>43758</v>
      </c>
      <c r="C12359" s="33" t="s">
        <v>108</v>
      </c>
      <c r="D12359" s="33" t="s">
        <v>114</v>
      </c>
      <c r="E12359" s="33" t="s">
        <v>105</v>
      </c>
    </row>
    <row r="12360" spans="1:5" ht="15.75" customHeight="1" x14ac:dyDescent="0.25">
      <c r="A12360" s="33">
        <v>34057073</v>
      </c>
      <c r="B12360" s="34">
        <v>43230</v>
      </c>
      <c r="C12360" s="33" t="s">
        <v>103</v>
      </c>
      <c r="D12360" s="33" t="s">
        <v>114</v>
      </c>
      <c r="E12360" s="33" t="s">
        <v>105</v>
      </c>
    </row>
    <row r="12361" spans="1:5" ht="15.75" customHeight="1" x14ac:dyDescent="0.25">
      <c r="A12361" s="33">
        <v>40046092</v>
      </c>
      <c r="B12361" s="34">
        <v>43982</v>
      </c>
      <c r="C12361" s="33" t="s">
        <v>103</v>
      </c>
      <c r="D12361" s="33" t="s">
        <v>114</v>
      </c>
      <c r="E12361" s="33" t="s">
        <v>105</v>
      </c>
    </row>
    <row r="12362" spans="1:5" ht="15.75" customHeight="1" x14ac:dyDescent="0.25">
      <c r="A12362" s="33">
        <v>48086864</v>
      </c>
      <c r="B12362" s="34">
        <v>43659</v>
      </c>
      <c r="C12362" s="33" t="s">
        <v>106</v>
      </c>
      <c r="D12362" s="33" t="s">
        <v>114</v>
      </c>
      <c r="E12362" s="33" t="s">
        <v>107</v>
      </c>
    </row>
    <row r="12363" spans="1:5" ht="15.75" customHeight="1" x14ac:dyDescent="0.25">
      <c r="A12363" s="33">
        <v>52913133</v>
      </c>
      <c r="B12363" s="34">
        <v>44002</v>
      </c>
      <c r="C12363" s="33" t="s">
        <v>106</v>
      </c>
      <c r="D12363" s="33" t="s">
        <v>114</v>
      </c>
      <c r="E12363" s="33" t="s">
        <v>107</v>
      </c>
    </row>
    <row r="12364" spans="1:5" ht="15.75" customHeight="1" x14ac:dyDescent="0.25">
      <c r="A12364" s="33">
        <v>55435652</v>
      </c>
      <c r="B12364" s="34">
        <v>43940</v>
      </c>
      <c r="C12364" s="33" t="s">
        <v>103</v>
      </c>
      <c r="D12364" s="33" t="s">
        <v>114</v>
      </c>
      <c r="E12364" s="33" t="s">
        <v>107</v>
      </c>
    </row>
    <row r="12365" spans="1:5" ht="15.75" customHeight="1" x14ac:dyDescent="0.25">
      <c r="A12365" s="33">
        <v>43159038</v>
      </c>
      <c r="B12365" s="34">
        <v>43344</v>
      </c>
      <c r="C12365" s="33" t="s">
        <v>103</v>
      </c>
      <c r="D12365" s="33" t="s">
        <v>114</v>
      </c>
      <c r="E12365" s="33" t="s">
        <v>107</v>
      </c>
    </row>
    <row r="12366" spans="1:5" ht="15.75" customHeight="1" x14ac:dyDescent="0.25">
      <c r="A12366" s="33">
        <v>37509588</v>
      </c>
      <c r="B12366" s="34">
        <v>42969</v>
      </c>
      <c r="C12366" s="33" t="s">
        <v>103</v>
      </c>
      <c r="D12366" s="33" t="s">
        <v>114</v>
      </c>
      <c r="E12366" s="33" t="s">
        <v>107</v>
      </c>
    </row>
    <row r="12367" spans="1:5" ht="15.75" customHeight="1" x14ac:dyDescent="0.25">
      <c r="A12367" s="33">
        <v>43446323</v>
      </c>
      <c r="B12367" s="34">
        <v>43488</v>
      </c>
      <c r="C12367" s="33" t="s">
        <v>106</v>
      </c>
      <c r="D12367" s="33" t="s">
        <v>114</v>
      </c>
      <c r="E12367" s="33" t="s">
        <v>105</v>
      </c>
    </row>
    <row r="12368" spans="1:5" ht="15.75" customHeight="1" x14ac:dyDescent="0.25">
      <c r="A12368" s="33">
        <v>44621869</v>
      </c>
      <c r="B12368" s="34">
        <v>43453</v>
      </c>
      <c r="C12368" s="33" t="s">
        <v>103</v>
      </c>
      <c r="D12368" s="33" t="s">
        <v>114</v>
      </c>
      <c r="E12368" s="33" t="s">
        <v>105</v>
      </c>
    </row>
    <row r="12369" spans="1:5" ht="15.75" customHeight="1" x14ac:dyDescent="0.25">
      <c r="A12369" s="33">
        <v>46571885</v>
      </c>
      <c r="B12369" s="34">
        <v>43559</v>
      </c>
      <c r="C12369" s="33" t="s">
        <v>106</v>
      </c>
      <c r="D12369" s="33" t="s">
        <v>114</v>
      </c>
      <c r="E12369" s="33" t="s">
        <v>105</v>
      </c>
    </row>
    <row r="12370" spans="1:5" ht="15.75" customHeight="1" x14ac:dyDescent="0.25">
      <c r="A12370" s="33">
        <v>33237352</v>
      </c>
      <c r="B12370" s="34">
        <v>42371</v>
      </c>
      <c r="C12370" s="33" t="s">
        <v>21</v>
      </c>
      <c r="D12370" s="33" t="s">
        <v>114</v>
      </c>
      <c r="E12370" s="33" t="s">
        <v>105</v>
      </c>
    </row>
    <row r="12371" spans="1:5" ht="15.75" customHeight="1" x14ac:dyDescent="0.25">
      <c r="A12371" s="33">
        <v>58453318</v>
      </c>
      <c r="B12371" s="34">
        <v>44082</v>
      </c>
      <c r="C12371" s="33" t="s">
        <v>106</v>
      </c>
      <c r="D12371" s="33" t="s">
        <v>114</v>
      </c>
      <c r="E12371" s="33" t="s">
        <v>109</v>
      </c>
    </row>
    <row r="12372" spans="1:5" ht="15.75" customHeight="1" x14ac:dyDescent="0.25">
      <c r="A12372" s="33">
        <v>32075276</v>
      </c>
      <c r="B12372" s="34">
        <v>43055</v>
      </c>
      <c r="C12372" s="33" t="s">
        <v>106</v>
      </c>
      <c r="D12372" s="33" t="s">
        <v>114</v>
      </c>
      <c r="E12372" s="33" t="s">
        <v>107</v>
      </c>
    </row>
    <row r="12373" spans="1:5" ht="15.75" customHeight="1" x14ac:dyDescent="0.25">
      <c r="A12373" s="33">
        <v>43272632</v>
      </c>
      <c r="B12373" s="34">
        <v>43740</v>
      </c>
      <c r="C12373" s="33" t="s">
        <v>106</v>
      </c>
      <c r="D12373" s="33" t="s">
        <v>114</v>
      </c>
      <c r="E12373" s="33" t="s">
        <v>105</v>
      </c>
    </row>
    <row r="12374" spans="1:5" ht="15.75" customHeight="1" x14ac:dyDescent="0.25">
      <c r="A12374" s="33">
        <v>32168887</v>
      </c>
      <c r="B12374" s="34">
        <v>43796</v>
      </c>
      <c r="C12374" s="33" t="s">
        <v>106</v>
      </c>
      <c r="D12374" s="33" t="s">
        <v>114</v>
      </c>
      <c r="E12374" s="33" t="s">
        <v>107</v>
      </c>
    </row>
    <row r="12375" spans="1:5" ht="15.75" customHeight="1" x14ac:dyDescent="0.25">
      <c r="A12375" s="33">
        <v>39397682</v>
      </c>
      <c r="B12375" s="34">
        <v>43737</v>
      </c>
      <c r="C12375" s="33" t="s">
        <v>106</v>
      </c>
      <c r="D12375" s="33" t="s">
        <v>114</v>
      </c>
      <c r="E12375" s="33" t="s">
        <v>105</v>
      </c>
    </row>
    <row r="12376" spans="1:5" ht="15.75" customHeight="1" x14ac:dyDescent="0.25">
      <c r="A12376" s="33">
        <v>46128889</v>
      </c>
      <c r="B12376" s="34">
        <v>43774</v>
      </c>
      <c r="C12376" s="33" t="s">
        <v>103</v>
      </c>
      <c r="D12376" s="33" t="s">
        <v>114</v>
      </c>
      <c r="E12376" s="33" t="s">
        <v>105</v>
      </c>
    </row>
    <row r="12377" spans="1:5" ht="15.75" customHeight="1" x14ac:dyDescent="0.25">
      <c r="A12377" s="33">
        <v>2798529</v>
      </c>
      <c r="B12377" s="34">
        <v>43337</v>
      </c>
      <c r="C12377" s="33" t="s">
        <v>103</v>
      </c>
      <c r="D12377" s="33" t="s">
        <v>114</v>
      </c>
      <c r="E12377" s="33" t="s">
        <v>105</v>
      </c>
    </row>
    <row r="12378" spans="1:5" ht="15.75" customHeight="1" x14ac:dyDescent="0.25">
      <c r="A12378" s="33">
        <v>35737706</v>
      </c>
      <c r="B12378" s="34">
        <v>42945</v>
      </c>
      <c r="C12378" s="33" t="s">
        <v>108</v>
      </c>
      <c r="D12378" s="33" t="s">
        <v>114</v>
      </c>
      <c r="E12378" s="33" t="s">
        <v>105</v>
      </c>
    </row>
    <row r="12379" spans="1:5" ht="15.75" customHeight="1" x14ac:dyDescent="0.25">
      <c r="A12379" s="33">
        <v>29631435</v>
      </c>
      <c r="B12379" s="34">
        <v>43891</v>
      </c>
      <c r="C12379" s="33" t="s">
        <v>106</v>
      </c>
      <c r="D12379" s="33" t="s">
        <v>114</v>
      </c>
      <c r="E12379" s="33" t="s">
        <v>105</v>
      </c>
    </row>
    <row r="12380" spans="1:5" ht="15.75" customHeight="1" x14ac:dyDescent="0.25">
      <c r="A12380" s="33">
        <v>2013363</v>
      </c>
      <c r="B12380" s="34">
        <v>43669</v>
      </c>
      <c r="C12380" s="33" t="s">
        <v>103</v>
      </c>
      <c r="D12380" s="33" t="s">
        <v>114</v>
      </c>
      <c r="E12380" s="33" t="s">
        <v>105</v>
      </c>
    </row>
    <row r="12381" spans="1:5" ht="15.75" customHeight="1" x14ac:dyDescent="0.25">
      <c r="A12381" s="33">
        <v>40052336</v>
      </c>
      <c r="B12381" s="34">
        <v>43009</v>
      </c>
      <c r="C12381" s="33" t="s">
        <v>103</v>
      </c>
      <c r="D12381" s="33" t="s">
        <v>114</v>
      </c>
      <c r="E12381" s="33" t="s">
        <v>107</v>
      </c>
    </row>
    <row r="12382" spans="1:5" ht="15.75" customHeight="1" x14ac:dyDescent="0.25">
      <c r="A12382" s="33">
        <v>51517216</v>
      </c>
      <c r="B12382" s="34">
        <v>43808</v>
      </c>
      <c r="C12382" s="33" t="s">
        <v>106</v>
      </c>
      <c r="D12382" s="33" t="s">
        <v>114</v>
      </c>
      <c r="E12382" s="33" t="s">
        <v>107</v>
      </c>
    </row>
    <row r="12383" spans="1:5" ht="15.75" customHeight="1" x14ac:dyDescent="0.25">
      <c r="A12383" s="33">
        <v>37387006</v>
      </c>
      <c r="B12383" s="34">
        <v>43249</v>
      </c>
      <c r="C12383" s="33" t="s">
        <v>106</v>
      </c>
      <c r="D12383" s="33" t="s">
        <v>114</v>
      </c>
      <c r="E12383" s="33" t="s">
        <v>107</v>
      </c>
    </row>
    <row r="12384" spans="1:5" ht="15.75" customHeight="1" x14ac:dyDescent="0.25">
      <c r="A12384" s="33">
        <v>40526921</v>
      </c>
      <c r="B12384" s="34">
        <v>43486</v>
      </c>
      <c r="C12384" s="33" t="s">
        <v>103</v>
      </c>
      <c r="D12384" s="33" t="s">
        <v>114</v>
      </c>
      <c r="E12384" s="33" t="s">
        <v>105</v>
      </c>
    </row>
    <row r="12385" spans="1:5" ht="15.75" customHeight="1" x14ac:dyDescent="0.25">
      <c r="A12385" s="33">
        <v>43882398</v>
      </c>
      <c r="B12385" s="34">
        <v>43636</v>
      </c>
      <c r="C12385" s="33" t="s">
        <v>21</v>
      </c>
      <c r="D12385" s="33" t="s">
        <v>114</v>
      </c>
      <c r="E12385" s="33" t="s">
        <v>105</v>
      </c>
    </row>
    <row r="12386" spans="1:5" ht="15.75" customHeight="1" x14ac:dyDescent="0.25">
      <c r="A12386" s="33">
        <v>33113099</v>
      </c>
      <c r="B12386" s="34">
        <v>43810</v>
      </c>
      <c r="C12386" s="33" t="s">
        <v>103</v>
      </c>
      <c r="D12386" s="33" t="s">
        <v>114</v>
      </c>
      <c r="E12386" s="33" t="s">
        <v>107</v>
      </c>
    </row>
    <row r="12387" spans="1:5" ht="15.75" customHeight="1" x14ac:dyDescent="0.25">
      <c r="A12387" s="33">
        <v>44505271</v>
      </c>
      <c r="B12387" s="34">
        <v>43564</v>
      </c>
      <c r="C12387" s="33" t="s">
        <v>21</v>
      </c>
      <c r="D12387" s="33" t="s">
        <v>114</v>
      </c>
      <c r="E12387" s="33" t="s">
        <v>105</v>
      </c>
    </row>
    <row r="12388" spans="1:5" ht="15.75" customHeight="1" x14ac:dyDescent="0.25">
      <c r="A12388" s="33">
        <v>42350050</v>
      </c>
      <c r="B12388" s="34">
        <v>43539</v>
      </c>
      <c r="C12388" s="33" t="s">
        <v>106</v>
      </c>
      <c r="D12388" s="33" t="s">
        <v>114</v>
      </c>
      <c r="E12388" s="33" t="s">
        <v>105</v>
      </c>
    </row>
    <row r="12389" spans="1:5" ht="15.75" customHeight="1" x14ac:dyDescent="0.25">
      <c r="A12389" s="33">
        <v>50762448</v>
      </c>
      <c r="B12389" s="34">
        <v>43783</v>
      </c>
      <c r="C12389" s="33" t="s">
        <v>106</v>
      </c>
      <c r="D12389" s="33" t="s">
        <v>114</v>
      </c>
      <c r="E12389" s="33" t="s">
        <v>105</v>
      </c>
    </row>
    <row r="12390" spans="1:5" ht="15.75" customHeight="1" x14ac:dyDescent="0.25">
      <c r="A12390" s="33">
        <v>35781878</v>
      </c>
      <c r="B12390" s="34">
        <v>42578</v>
      </c>
      <c r="C12390" s="33" t="s">
        <v>108</v>
      </c>
      <c r="D12390" s="33" t="s">
        <v>114</v>
      </c>
      <c r="E12390" s="33" t="s">
        <v>107</v>
      </c>
    </row>
    <row r="12391" spans="1:5" ht="15.75" customHeight="1" x14ac:dyDescent="0.25">
      <c r="A12391" s="33">
        <v>32633551</v>
      </c>
      <c r="B12391" s="34">
        <v>42385</v>
      </c>
      <c r="C12391" s="33" t="s">
        <v>103</v>
      </c>
      <c r="D12391" s="33" t="s">
        <v>114</v>
      </c>
      <c r="E12391" s="33" t="s">
        <v>105</v>
      </c>
    </row>
    <row r="12392" spans="1:5" ht="15.75" customHeight="1" x14ac:dyDescent="0.25">
      <c r="A12392" s="33">
        <v>42333365</v>
      </c>
      <c r="B12392" s="34">
        <v>43781</v>
      </c>
      <c r="C12392" s="33" t="s">
        <v>103</v>
      </c>
      <c r="D12392" s="33" t="s">
        <v>114</v>
      </c>
      <c r="E12392" s="33" t="s">
        <v>107</v>
      </c>
    </row>
    <row r="12393" spans="1:5" ht="15.75" customHeight="1" x14ac:dyDescent="0.25">
      <c r="A12393" s="33">
        <v>55190643</v>
      </c>
      <c r="B12393" s="34">
        <v>43944</v>
      </c>
      <c r="C12393" s="33" t="s">
        <v>106</v>
      </c>
      <c r="D12393" s="33" t="s">
        <v>114</v>
      </c>
      <c r="E12393" s="33" t="s">
        <v>105</v>
      </c>
    </row>
    <row r="12394" spans="1:5" ht="15.75" customHeight="1" x14ac:dyDescent="0.25">
      <c r="A12394" s="33">
        <v>2533026</v>
      </c>
      <c r="B12394" s="34">
        <v>42802</v>
      </c>
      <c r="C12394" s="33" t="s">
        <v>103</v>
      </c>
      <c r="D12394" s="33" t="s">
        <v>114</v>
      </c>
      <c r="E12394" s="33" t="s">
        <v>105</v>
      </c>
    </row>
    <row r="12395" spans="1:5" ht="15.75" customHeight="1" x14ac:dyDescent="0.25">
      <c r="A12395" s="33">
        <v>41303237</v>
      </c>
      <c r="B12395" s="34">
        <v>43922</v>
      </c>
      <c r="C12395" s="33" t="s">
        <v>103</v>
      </c>
      <c r="D12395" s="33" t="s">
        <v>114</v>
      </c>
      <c r="E12395" s="33" t="s">
        <v>105</v>
      </c>
    </row>
    <row r="12396" spans="1:5" ht="15.75" customHeight="1" x14ac:dyDescent="0.25">
      <c r="A12396" s="33">
        <v>58458573</v>
      </c>
      <c r="B12396" s="34">
        <v>44086</v>
      </c>
      <c r="C12396" s="33" t="s">
        <v>106</v>
      </c>
      <c r="D12396" s="33" t="s">
        <v>114</v>
      </c>
      <c r="E12396" s="33" t="s">
        <v>109</v>
      </c>
    </row>
    <row r="12397" spans="1:5" ht="15.75" customHeight="1" x14ac:dyDescent="0.25">
      <c r="A12397" s="33">
        <v>8705433</v>
      </c>
      <c r="B12397" s="34">
        <v>43707</v>
      </c>
      <c r="C12397" s="33" t="s">
        <v>103</v>
      </c>
      <c r="D12397" s="33" t="s">
        <v>114</v>
      </c>
      <c r="E12397" s="33" t="s">
        <v>105</v>
      </c>
    </row>
    <row r="12398" spans="1:5" ht="15.75" customHeight="1" x14ac:dyDescent="0.25">
      <c r="A12398" s="33">
        <v>54602795</v>
      </c>
      <c r="B12398" s="34">
        <v>43910</v>
      </c>
      <c r="C12398" s="33" t="s">
        <v>106</v>
      </c>
      <c r="D12398" s="33" t="s">
        <v>114</v>
      </c>
      <c r="E12398" s="33" t="s">
        <v>105</v>
      </c>
    </row>
    <row r="12399" spans="1:5" ht="15.75" customHeight="1" x14ac:dyDescent="0.25">
      <c r="A12399" s="33">
        <v>14259040</v>
      </c>
      <c r="B12399" s="34">
        <v>43927</v>
      </c>
      <c r="C12399" s="33" t="s">
        <v>103</v>
      </c>
      <c r="D12399" s="33" t="s">
        <v>114</v>
      </c>
      <c r="E12399" s="33" t="s">
        <v>105</v>
      </c>
    </row>
    <row r="12400" spans="1:5" ht="15.75" customHeight="1" x14ac:dyDescent="0.25">
      <c r="A12400" s="33">
        <v>19343978</v>
      </c>
      <c r="B12400" s="34">
        <v>43656</v>
      </c>
      <c r="C12400" s="33" t="s">
        <v>103</v>
      </c>
      <c r="D12400" s="33" t="s">
        <v>114</v>
      </c>
      <c r="E12400" s="33" t="s">
        <v>107</v>
      </c>
    </row>
    <row r="12401" spans="1:5" ht="15.75" customHeight="1" x14ac:dyDescent="0.25">
      <c r="A12401" s="33">
        <v>40284377</v>
      </c>
      <c r="B12401" s="34">
        <v>44034</v>
      </c>
      <c r="C12401" s="33" t="s">
        <v>106</v>
      </c>
      <c r="D12401" s="33" t="s">
        <v>114</v>
      </c>
      <c r="E12401" s="33" t="s">
        <v>105</v>
      </c>
    </row>
    <row r="12402" spans="1:5" ht="15.75" customHeight="1" x14ac:dyDescent="0.25">
      <c r="A12402" s="33">
        <v>38381277</v>
      </c>
      <c r="B12402" s="34">
        <v>43568</v>
      </c>
      <c r="C12402" s="33" t="s">
        <v>103</v>
      </c>
      <c r="D12402" s="33" t="s">
        <v>114</v>
      </c>
      <c r="E12402" s="33" t="s">
        <v>105</v>
      </c>
    </row>
    <row r="12403" spans="1:5" ht="15.75" customHeight="1" x14ac:dyDescent="0.25">
      <c r="A12403" s="33">
        <v>54356773</v>
      </c>
      <c r="B12403" s="34">
        <v>43997</v>
      </c>
      <c r="C12403" s="33" t="s">
        <v>106</v>
      </c>
      <c r="D12403" s="33" t="s">
        <v>114</v>
      </c>
      <c r="E12403" s="33" t="s">
        <v>107</v>
      </c>
    </row>
    <row r="12404" spans="1:5" ht="15.75" customHeight="1" x14ac:dyDescent="0.25">
      <c r="A12404" s="33">
        <v>15420155</v>
      </c>
      <c r="B12404" s="34">
        <v>43299</v>
      </c>
      <c r="C12404" s="33" t="s">
        <v>103</v>
      </c>
      <c r="D12404" s="33" t="s">
        <v>114</v>
      </c>
      <c r="E12404" s="33" t="s">
        <v>107</v>
      </c>
    </row>
    <row r="12405" spans="1:5" ht="15.75" customHeight="1" x14ac:dyDescent="0.25">
      <c r="A12405" s="33">
        <v>50416449</v>
      </c>
      <c r="B12405" s="34">
        <v>43781</v>
      </c>
      <c r="C12405" s="33" t="s">
        <v>106</v>
      </c>
      <c r="D12405" s="33" t="s">
        <v>114</v>
      </c>
      <c r="E12405" s="33" t="s">
        <v>107</v>
      </c>
    </row>
    <row r="12406" spans="1:5" ht="15.75" customHeight="1" x14ac:dyDescent="0.25">
      <c r="A12406" s="33">
        <v>29930380</v>
      </c>
      <c r="B12406" s="34">
        <v>42839</v>
      </c>
      <c r="C12406" s="33" t="s">
        <v>21</v>
      </c>
      <c r="D12406" s="33" t="s">
        <v>114</v>
      </c>
      <c r="E12406" s="33" t="s">
        <v>105</v>
      </c>
    </row>
    <row r="12407" spans="1:5" ht="15.75" customHeight="1" x14ac:dyDescent="0.25">
      <c r="A12407" s="33">
        <v>51146993</v>
      </c>
      <c r="B12407" s="34">
        <v>43795</v>
      </c>
      <c r="C12407" s="33" t="s">
        <v>103</v>
      </c>
      <c r="D12407" s="33" t="s">
        <v>114</v>
      </c>
      <c r="E12407" s="33" t="s">
        <v>105</v>
      </c>
    </row>
    <row r="12408" spans="1:5" ht="15.75" customHeight="1" x14ac:dyDescent="0.25">
      <c r="A12408" s="33">
        <v>44446452</v>
      </c>
      <c r="B12408" s="34">
        <v>43608</v>
      </c>
      <c r="C12408" s="33" t="s">
        <v>21</v>
      </c>
      <c r="D12408" s="33" t="s">
        <v>114</v>
      </c>
      <c r="E12408" s="33" t="s">
        <v>105</v>
      </c>
    </row>
    <row r="12409" spans="1:5" ht="15.75" customHeight="1" x14ac:dyDescent="0.25">
      <c r="A12409" s="33">
        <v>33208691</v>
      </c>
      <c r="B12409" s="34">
        <v>43928</v>
      </c>
      <c r="C12409" s="33" t="s">
        <v>106</v>
      </c>
      <c r="D12409" s="33" t="s">
        <v>114</v>
      </c>
      <c r="E12409" s="33" t="s">
        <v>105</v>
      </c>
    </row>
    <row r="12410" spans="1:5" ht="15.75" customHeight="1" x14ac:dyDescent="0.25">
      <c r="A12410" s="33">
        <v>18166352</v>
      </c>
      <c r="B12410" s="34">
        <v>43762</v>
      </c>
      <c r="C12410" s="33" t="s">
        <v>103</v>
      </c>
      <c r="D12410" s="33" t="s">
        <v>114</v>
      </c>
      <c r="E12410" s="33" t="s">
        <v>107</v>
      </c>
    </row>
    <row r="12411" spans="1:5" ht="15.75" customHeight="1" x14ac:dyDescent="0.25">
      <c r="A12411" s="33">
        <v>41065244</v>
      </c>
      <c r="B12411" s="34">
        <v>43176</v>
      </c>
      <c r="C12411" s="33" t="s">
        <v>103</v>
      </c>
      <c r="D12411" s="33" t="s">
        <v>114</v>
      </c>
      <c r="E12411" s="33" t="s">
        <v>105</v>
      </c>
    </row>
    <row r="12412" spans="1:5" ht="15.75" customHeight="1" x14ac:dyDescent="0.25">
      <c r="A12412" s="33">
        <v>8120740</v>
      </c>
      <c r="B12412" s="34">
        <v>43581</v>
      </c>
      <c r="C12412" s="33" t="s">
        <v>106</v>
      </c>
      <c r="D12412" s="33" t="s">
        <v>114</v>
      </c>
      <c r="E12412" s="33" t="s">
        <v>105</v>
      </c>
    </row>
    <row r="12413" spans="1:5" ht="15.75" customHeight="1" x14ac:dyDescent="0.25">
      <c r="A12413" s="33">
        <v>32614923</v>
      </c>
      <c r="B12413" s="34">
        <v>43911</v>
      </c>
      <c r="C12413" s="33" t="s">
        <v>106</v>
      </c>
      <c r="D12413" s="33" t="s">
        <v>114</v>
      </c>
      <c r="E12413" s="33" t="s">
        <v>107</v>
      </c>
    </row>
    <row r="12414" spans="1:5" ht="15.75" customHeight="1" x14ac:dyDescent="0.25">
      <c r="A12414" s="33">
        <v>42799535</v>
      </c>
      <c r="B12414" s="34">
        <v>43928</v>
      </c>
      <c r="C12414" s="33" t="s">
        <v>106</v>
      </c>
      <c r="D12414" s="33" t="s">
        <v>114</v>
      </c>
      <c r="E12414" s="33" t="s">
        <v>107</v>
      </c>
    </row>
    <row r="12415" spans="1:5" ht="15.75" customHeight="1" x14ac:dyDescent="0.25">
      <c r="A12415" s="33">
        <v>51691508</v>
      </c>
      <c r="B12415" s="34">
        <v>44015</v>
      </c>
      <c r="C12415" s="33" t="s">
        <v>106</v>
      </c>
      <c r="D12415" s="33" t="s">
        <v>114</v>
      </c>
      <c r="E12415" s="33" t="s">
        <v>105</v>
      </c>
    </row>
    <row r="12416" spans="1:5" ht="15.75" customHeight="1" x14ac:dyDescent="0.25">
      <c r="A12416" s="33">
        <v>39416687</v>
      </c>
      <c r="B12416" s="34">
        <v>44103</v>
      </c>
      <c r="C12416" s="33" t="s">
        <v>106</v>
      </c>
      <c r="D12416" s="33" t="s">
        <v>114</v>
      </c>
      <c r="E12416" s="33" t="s">
        <v>105</v>
      </c>
    </row>
    <row r="12417" spans="1:5" ht="15.75" customHeight="1" x14ac:dyDescent="0.25">
      <c r="A12417" s="33">
        <v>41772110</v>
      </c>
      <c r="B12417" s="34">
        <v>43809</v>
      </c>
      <c r="C12417" s="33" t="s">
        <v>103</v>
      </c>
      <c r="D12417" s="33" t="s">
        <v>114</v>
      </c>
      <c r="E12417" s="33" t="s">
        <v>105</v>
      </c>
    </row>
    <row r="12418" spans="1:5" ht="15.75" customHeight="1" x14ac:dyDescent="0.25">
      <c r="A12418" s="33">
        <v>31588492</v>
      </c>
      <c r="B12418" s="34">
        <v>42849</v>
      </c>
      <c r="C12418" s="33" t="s">
        <v>106</v>
      </c>
      <c r="D12418" s="33" t="s">
        <v>114</v>
      </c>
      <c r="E12418" s="33" t="s">
        <v>105</v>
      </c>
    </row>
    <row r="12419" spans="1:5" ht="15.75" customHeight="1" x14ac:dyDescent="0.25">
      <c r="A12419" s="33">
        <v>43358469</v>
      </c>
      <c r="B12419" s="34">
        <v>43362</v>
      </c>
      <c r="C12419" s="33" t="s">
        <v>106</v>
      </c>
      <c r="D12419" s="33" t="s">
        <v>114</v>
      </c>
      <c r="E12419" s="33" t="s">
        <v>105</v>
      </c>
    </row>
    <row r="12420" spans="1:5" ht="15.75" customHeight="1" x14ac:dyDescent="0.25">
      <c r="A12420" s="33">
        <v>8206637</v>
      </c>
      <c r="B12420" s="34">
        <v>43736</v>
      </c>
      <c r="C12420" s="33" t="s">
        <v>106</v>
      </c>
      <c r="D12420" s="33" t="s">
        <v>114</v>
      </c>
      <c r="E12420" s="33" t="s">
        <v>105</v>
      </c>
    </row>
    <row r="12421" spans="1:5" ht="15.75" customHeight="1" x14ac:dyDescent="0.25">
      <c r="A12421" s="33">
        <v>47544566</v>
      </c>
      <c r="B12421" s="34">
        <v>43623</v>
      </c>
      <c r="C12421" s="33" t="s">
        <v>103</v>
      </c>
      <c r="D12421" s="33" t="s">
        <v>114</v>
      </c>
      <c r="E12421" s="33" t="s">
        <v>105</v>
      </c>
    </row>
    <row r="12422" spans="1:5" ht="15.75" customHeight="1" x14ac:dyDescent="0.25">
      <c r="A12422" s="33">
        <v>55767166</v>
      </c>
      <c r="B12422" s="34">
        <v>44134</v>
      </c>
      <c r="C12422" s="33" t="s">
        <v>106</v>
      </c>
      <c r="D12422" s="33" t="s">
        <v>114</v>
      </c>
      <c r="E12422" s="33" t="s">
        <v>107</v>
      </c>
    </row>
    <row r="12423" spans="1:5" ht="15.75" customHeight="1" x14ac:dyDescent="0.25">
      <c r="A12423" s="33">
        <v>684940</v>
      </c>
      <c r="B12423" s="34">
        <v>43530</v>
      </c>
      <c r="C12423" s="33" t="s">
        <v>103</v>
      </c>
      <c r="D12423" s="33" t="s">
        <v>114</v>
      </c>
      <c r="E12423" s="33" t="s">
        <v>105</v>
      </c>
    </row>
    <row r="12424" spans="1:5" ht="15.75" customHeight="1" x14ac:dyDescent="0.25">
      <c r="A12424" s="33">
        <v>56184931</v>
      </c>
      <c r="B12424" s="34">
        <v>44008</v>
      </c>
      <c r="C12424" s="33" t="s">
        <v>103</v>
      </c>
      <c r="D12424" s="33" t="s">
        <v>114</v>
      </c>
      <c r="E12424" s="33" t="s">
        <v>105</v>
      </c>
    </row>
    <row r="12425" spans="1:5" ht="15.75" customHeight="1" x14ac:dyDescent="0.25">
      <c r="A12425" s="33">
        <v>47009498</v>
      </c>
      <c r="B12425" s="34">
        <v>43629</v>
      </c>
      <c r="C12425" s="33" t="s">
        <v>106</v>
      </c>
      <c r="D12425" s="33" t="s">
        <v>114</v>
      </c>
      <c r="E12425" s="33" t="s">
        <v>105</v>
      </c>
    </row>
    <row r="12426" spans="1:5" ht="15.75" customHeight="1" x14ac:dyDescent="0.25">
      <c r="A12426" s="33">
        <v>37088926</v>
      </c>
      <c r="B12426" s="34">
        <v>43074</v>
      </c>
      <c r="C12426" s="33" t="s">
        <v>106</v>
      </c>
      <c r="D12426" s="33" t="s">
        <v>114</v>
      </c>
      <c r="E12426" s="33" t="s">
        <v>105</v>
      </c>
    </row>
    <row r="12427" spans="1:5" ht="15.75" customHeight="1" x14ac:dyDescent="0.25">
      <c r="A12427" s="33">
        <v>36176175</v>
      </c>
      <c r="B12427" s="34">
        <v>43909</v>
      </c>
      <c r="C12427" s="33" t="s">
        <v>103</v>
      </c>
      <c r="D12427" s="33" t="s">
        <v>114</v>
      </c>
      <c r="E12427" s="33" t="s">
        <v>105</v>
      </c>
    </row>
    <row r="12428" spans="1:5" ht="15.75" customHeight="1" x14ac:dyDescent="0.25">
      <c r="A12428" s="33">
        <v>28771116</v>
      </c>
      <c r="B12428" s="34">
        <v>43201</v>
      </c>
      <c r="C12428" s="33" t="s">
        <v>21</v>
      </c>
      <c r="D12428" s="33" t="s">
        <v>114</v>
      </c>
      <c r="E12428" s="33" t="s">
        <v>105</v>
      </c>
    </row>
    <row r="12429" spans="1:5" ht="15.75" customHeight="1" x14ac:dyDescent="0.25">
      <c r="A12429" s="33">
        <v>33975459</v>
      </c>
      <c r="B12429" s="34">
        <v>43378</v>
      </c>
      <c r="C12429" s="33" t="s">
        <v>108</v>
      </c>
      <c r="D12429" s="33" t="s">
        <v>114</v>
      </c>
      <c r="E12429" s="33" t="s">
        <v>107</v>
      </c>
    </row>
    <row r="12430" spans="1:5" ht="15.75" customHeight="1" x14ac:dyDescent="0.25">
      <c r="A12430" s="33">
        <v>46500075</v>
      </c>
      <c r="B12430" s="34">
        <v>43958</v>
      </c>
      <c r="C12430" s="33" t="s">
        <v>108</v>
      </c>
      <c r="D12430" s="33" t="s">
        <v>114</v>
      </c>
      <c r="E12430" s="33" t="s">
        <v>105</v>
      </c>
    </row>
    <row r="12431" spans="1:5" ht="15.75" customHeight="1" x14ac:dyDescent="0.25">
      <c r="A12431" s="33">
        <v>10066290</v>
      </c>
      <c r="B12431" s="34">
        <v>43404</v>
      </c>
      <c r="C12431" s="33" t="s">
        <v>106</v>
      </c>
      <c r="D12431" s="33" t="s">
        <v>114</v>
      </c>
      <c r="E12431" s="33" t="s">
        <v>107</v>
      </c>
    </row>
    <row r="12432" spans="1:5" ht="15.75" customHeight="1" x14ac:dyDescent="0.25">
      <c r="A12432" s="33">
        <v>53730853</v>
      </c>
      <c r="B12432" s="34">
        <v>43906</v>
      </c>
      <c r="C12432" s="33" t="s">
        <v>106</v>
      </c>
      <c r="D12432" s="33" t="s">
        <v>114</v>
      </c>
      <c r="E12432" s="33" t="s">
        <v>105</v>
      </c>
    </row>
    <row r="12433" spans="1:5" ht="15.75" customHeight="1" x14ac:dyDescent="0.25">
      <c r="A12433" s="33">
        <v>9495086</v>
      </c>
      <c r="B12433" s="34">
        <v>43783</v>
      </c>
      <c r="C12433" s="33" t="s">
        <v>103</v>
      </c>
      <c r="D12433" s="33" t="s">
        <v>114</v>
      </c>
      <c r="E12433" s="33" t="s">
        <v>107</v>
      </c>
    </row>
    <row r="12434" spans="1:5" ht="15.75" customHeight="1" x14ac:dyDescent="0.25">
      <c r="A12434" s="33">
        <v>40252095</v>
      </c>
      <c r="B12434" s="34">
        <v>43860</v>
      </c>
      <c r="C12434" s="33" t="s">
        <v>106</v>
      </c>
      <c r="D12434" s="33" t="s">
        <v>114</v>
      </c>
      <c r="E12434" s="33" t="s">
        <v>107</v>
      </c>
    </row>
    <row r="12435" spans="1:5" ht="15.75" customHeight="1" x14ac:dyDescent="0.25">
      <c r="A12435" s="33">
        <v>47113005</v>
      </c>
      <c r="B12435" s="34">
        <v>43593</v>
      </c>
      <c r="C12435" s="33" t="s">
        <v>103</v>
      </c>
      <c r="D12435" s="33" t="s">
        <v>114</v>
      </c>
      <c r="E12435" s="33" t="s">
        <v>107</v>
      </c>
    </row>
    <row r="12436" spans="1:5" ht="15.75" customHeight="1" x14ac:dyDescent="0.25">
      <c r="A12436" s="33">
        <v>45863161</v>
      </c>
      <c r="B12436" s="34">
        <v>43515</v>
      </c>
      <c r="C12436" s="33" t="s">
        <v>106</v>
      </c>
      <c r="D12436" s="33" t="s">
        <v>114</v>
      </c>
      <c r="E12436" s="33" t="s">
        <v>107</v>
      </c>
    </row>
    <row r="12437" spans="1:5" ht="15.75" customHeight="1" x14ac:dyDescent="0.25">
      <c r="A12437" s="33">
        <v>11362076</v>
      </c>
      <c r="B12437" s="34">
        <v>42370</v>
      </c>
      <c r="C12437" s="33" t="s">
        <v>106</v>
      </c>
      <c r="D12437" s="33" t="s">
        <v>114</v>
      </c>
      <c r="E12437" s="33" t="s">
        <v>105</v>
      </c>
    </row>
    <row r="12438" spans="1:5" ht="15.75" customHeight="1" x14ac:dyDescent="0.25">
      <c r="A12438" s="33">
        <v>58301821</v>
      </c>
      <c r="B12438" s="34">
        <v>44075</v>
      </c>
      <c r="C12438" s="33" t="s">
        <v>21</v>
      </c>
      <c r="D12438" s="33" t="s">
        <v>114</v>
      </c>
      <c r="E12438" s="33" t="s">
        <v>107</v>
      </c>
    </row>
    <row r="12439" spans="1:5" ht="15.75" customHeight="1" x14ac:dyDescent="0.25">
      <c r="A12439" s="33">
        <v>27072108</v>
      </c>
      <c r="B12439" s="34">
        <v>43930</v>
      </c>
      <c r="C12439" s="33" t="s">
        <v>106</v>
      </c>
      <c r="D12439" s="33" t="s">
        <v>114</v>
      </c>
      <c r="E12439" s="33" t="s">
        <v>107</v>
      </c>
    </row>
    <row r="12440" spans="1:5" ht="15.75" customHeight="1" x14ac:dyDescent="0.25">
      <c r="A12440" s="33">
        <v>37382945</v>
      </c>
      <c r="B12440" s="34">
        <v>43615</v>
      </c>
      <c r="C12440" s="33" t="s">
        <v>103</v>
      </c>
      <c r="D12440" s="33" t="s">
        <v>114</v>
      </c>
      <c r="E12440" s="33" t="s">
        <v>107</v>
      </c>
    </row>
    <row r="12441" spans="1:5" ht="15.75" customHeight="1" x14ac:dyDescent="0.25">
      <c r="A12441" s="33">
        <v>34436721</v>
      </c>
      <c r="B12441" s="34">
        <v>42584</v>
      </c>
      <c r="C12441" s="33" t="s">
        <v>106</v>
      </c>
      <c r="D12441" s="33" t="s">
        <v>114</v>
      </c>
      <c r="E12441" s="33" t="s">
        <v>105</v>
      </c>
    </row>
    <row r="12442" spans="1:5" ht="15.75" customHeight="1" x14ac:dyDescent="0.25">
      <c r="A12442" s="33">
        <v>36409056</v>
      </c>
      <c r="B12442" s="34">
        <v>43321</v>
      </c>
      <c r="C12442" s="33" t="s">
        <v>106</v>
      </c>
      <c r="D12442" s="33" t="s">
        <v>114</v>
      </c>
      <c r="E12442" s="33" t="s">
        <v>105</v>
      </c>
    </row>
    <row r="12443" spans="1:5" ht="15.75" customHeight="1" x14ac:dyDescent="0.25">
      <c r="A12443" s="33">
        <v>33713578</v>
      </c>
      <c r="B12443" s="34">
        <v>42528</v>
      </c>
      <c r="C12443" s="33" t="s">
        <v>108</v>
      </c>
      <c r="D12443" s="33" t="s">
        <v>114</v>
      </c>
      <c r="E12443" s="33" t="s">
        <v>105</v>
      </c>
    </row>
    <row r="12444" spans="1:5" ht="15.75" customHeight="1" x14ac:dyDescent="0.25">
      <c r="A12444" s="33">
        <v>32213486</v>
      </c>
      <c r="B12444" s="34">
        <v>43307</v>
      </c>
      <c r="C12444" s="33" t="s">
        <v>106</v>
      </c>
      <c r="D12444" s="33" t="s">
        <v>114</v>
      </c>
      <c r="E12444" s="33" t="s">
        <v>105</v>
      </c>
    </row>
    <row r="12445" spans="1:5" ht="15.75" customHeight="1" x14ac:dyDescent="0.25">
      <c r="A12445" s="33">
        <v>44364253</v>
      </c>
      <c r="B12445" s="34">
        <v>43611</v>
      </c>
      <c r="C12445" s="33" t="s">
        <v>106</v>
      </c>
      <c r="D12445" s="33" t="s">
        <v>114</v>
      </c>
      <c r="E12445" s="33" t="s">
        <v>105</v>
      </c>
    </row>
    <row r="12446" spans="1:5" ht="15.75" customHeight="1" x14ac:dyDescent="0.25">
      <c r="A12446" s="33">
        <v>9528517</v>
      </c>
      <c r="B12446" s="34">
        <v>43547</v>
      </c>
      <c r="C12446" s="33" t="s">
        <v>103</v>
      </c>
      <c r="D12446" s="33" t="s">
        <v>114</v>
      </c>
      <c r="E12446" s="33" t="s">
        <v>105</v>
      </c>
    </row>
    <row r="12447" spans="1:5" ht="15.75" customHeight="1" x14ac:dyDescent="0.25">
      <c r="A12447" s="33">
        <v>42843569</v>
      </c>
      <c r="B12447" s="34">
        <v>43320</v>
      </c>
      <c r="C12447" s="33" t="s">
        <v>106</v>
      </c>
      <c r="D12447" s="33" t="s">
        <v>114</v>
      </c>
      <c r="E12447" s="33" t="s">
        <v>105</v>
      </c>
    </row>
    <row r="12448" spans="1:5" ht="15.75" customHeight="1" x14ac:dyDescent="0.25">
      <c r="A12448" s="33">
        <v>285885</v>
      </c>
      <c r="B12448" s="34">
        <v>42960</v>
      </c>
      <c r="C12448" s="33" t="s">
        <v>103</v>
      </c>
      <c r="D12448" s="33" t="s">
        <v>114</v>
      </c>
      <c r="E12448" s="33" t="s">
        <v>107</v>
      </c>
    </row>
    <row r="12449" spans="1:5" ht="15.75" customHeight="1" x14ac:dyDescent="0.25">
      <c r="A12449" s="33">
        <v>6709219</v>
      </c>
      <c r="B12449" s="34">
        <v>43133</v>
      </c>
      <c r="C12449" s="33" t="s">
        <v>103</v>
      </c>
      <c r="D12449" s="33" t="s">
        <v>114</v>
      </c>
      <c r="E12449" s="33" t="s">
        <v>105</v>
      </c>
    </row>
    <row r="12450" spans="1:5" ht="15.75" customHeight="1" x14ac:dyDescent="0.25">
      <c r="A12450" s="33">
        <v>5183633</v>
      </c>
      <c r="B12450" s="34">
        <v>42741</v>
      </c>
      <c r="C12450" s="33" t="s">
        <v>103</v>
      </c>
      <c r="D12450" s="33" t="s">
        <v>114</v>
      </c>
      <c r="E12450" s="33" t="s">
        <v>105</v>
      </c>
    </row>
    <row r="12451" spans="1:5" ht="15.75" customHeight="1" x14ac:dyDescent="0.25">
      <c r="A12451" s="33">
        <v>53964980</v>
      </c>
      <c r="B12451" s="34">
        <v>44033</v>
      </c>
      <c r="C12451" s="33" t="s">
        <v>21</v>
      </c>
      <c r="D12451" s="33" t="s">
        <v>114</v>
      </c>
      <c r="E12451" s="33" t="s">
        <v>107</v>
      </c>
    </row>
    <row r="12452" spans="1:5" ht="15.75" customHeight="1" x14ac:dyDescent="0.25">
      <c r="A12452" s="33">
        <v>46859427</v>
      </c>
      <c r="B12452" s="34">
        <v>43601</v>
      </c>
      <c r="C12452" s="33" t="s">
        <v>103</v>
      </c>
      <c r="D12452" s="33" t="s">
        <v>114</v>
      </c>
      <c r="E12452" s="33" t="s">
        <v>107</v>
      </c>
    </row>
    <row r="12453" spans="1:5" ht="15.75" customHeight="1" x14ac:dyDescent="0.25">
      <c r="A12453" s="33">
        <v>32901060</v>
      </c>
      <c r="B12453" s="34">
        <v>43649</v>
      </c>
      <c r="C12453" s="33" t="s">
        <v>103</v>
      </c>
      <c r="D12453" s="33" t="s">
        <v>114</v>
      </c>
      <c r="E12453" s="33" t="s">
        <v>105</v>
      </c>
    </row>
    <row r="12454" spans="1:5" ht="15.75" customHeight="1" x14ac:dyDescent="0.25">
      <c r="A12454" s="33">
        <v>1763134</v>
      </c>
      <c r="B12454" s="34">
        <v>44053</v>
      </c>
      <c r="C12454" s="33" t="s">
        <v>103</v>
      </c>
      <c r="D12454" s="33" t="s">
        <v>114</v>
      </c>
      <c r="E12454" s="33" t="s">
        <v>105</v>
      </c>
    </row>
    <row r="12455" spans="1:5" ht="15.75" customHeight="1" x14ac:dyDescent="0.25">
      <c r="A12455" s="33">
        <v>52530258</v>
      </c>
      <c r="B12455" s="34">
        <v>43843</v>
      </c>
      <c r="C12455" s="33" t="s">
        <v>106</v>
      </c>
      <c r="D12455" s="33" t="s">
        <v>114</v>
      </c>
      <c r="E12455" s="33" t="s">
        <v>105</v>
      </c>
    </row>
    <row r="12456" spans="1:5" ht="15.75" customHeight="1" x14ac:dyDescent="0.25">
      <c r="A12456" s="33">
        <v>48262443</v>
      </c>
      <c r="B12456" s="34">
        <v>43677</v>
      </c>
      <c r="C12456" s="33" t="s">
        <v>103</v>
      </c>
      <c r="D12456" s="33" t="s">
        <v>114</v>
      </c>
      <c r="E12456" s="33" t="s">
        <v>105</v>
      </c>
    </row>
    <row r="12457" spans="1:5" ht="15.75" customHeight="1" x14ac:dyDescent="0.25">
      <c r="A12457" s="33">
        <v>37006842</v>
      </c>
      <c r="B12457" s="34">
        <v>43634</v>
      </c>
      <c r="C12457" s="33" t="s">
        <v>103</v>
      </c>
      <c r="D12457" s="33" t="s">
        <v>114</v>
      </c>
      <c r="E12457" s="33" t="s">
        <v>105</v>
      </c>
    </row>
    <row r="12458" spans="1:5" ht="15.75" customHeight="1" x14ac:dyDescent="0.25">
      <c r="A12458" s="33">
        <v>40002723</v>
      </c>
      <c r="B12458" s="34">
        <v>43463</v>
      </c>
      <c r="C12458" s="33" t="s">
        <v>103</v>
      </c>
      <c r="D12458" s="33" t="s">
        <v>114</v>
      </c>
      <c r="E12458" s="33" t="s">
        <v>105</v>
      </c>
    </row>
    <row r="12459" spans="1:5" ht="15.75" customHeight="1" x14ac:dyDescent="0.25">
      <c r="A12459" s="33">
        <v>49660855</v>
      </c>
      <c r="B12459" s="34">
        <v>43891</v>
      </c>
      <c r="C12459" s="33" t="s">
        <v>106</v>
      </c>
      <c r="D12459" s="33" t="s">
        <v>114</v>
      </c>
      <c r="E12459" s="33" t="s">
        <v>105</v>
      </c>
    </row>
    <row r="12460" spans="1:5" ht="15.75" customHeight="1" x14ac:dyDescent="0.25">
      <c r="A12460" s="33">
        <v>42295229</v>
      </c>
      <c r="B12460" s="34">
        <v>43273</v>
      </c>
      <c r="C12460" s="33" t="s">
        <v>103</v>
      </c>
      <c r="D12460" s="33" t="s">
        <v>114</v>
      </c>
      <c r="E12460" s="33" t="s">
        <v>107</v>
      </c>
    </row>
    <row r="12461" spans="1:5" ht="15.75" customHeight="1" x14ac:dyDescent="0.25">
      <c r="A12461" s="33">
        <v>47511343</v>
      </c>
      <c r="B12461" s="34">
        <v>43621</v>
      </c>
      <c r="C12461" s="33" t="s">
        <v>21</v>
      </c>
      <c r="D12461" s="33" t="s">
        <v>114</v>
      </c>
      <c r="E12461" s="33" t="s">
        <v>105</v>
      </c>
    </row>
    <row r="12462" spans="1:5" ht="15.75" customHeight="1" x14ac:dyDescent="0.25">
      <c r="A12462" s="33">
        <v>173311</v>
      </c>
      <c r="B12462" s="34">
        <v>42795</v>
      </c>
      <c r="C12462" s="33" t="s">
        <v>103</v>
      </c>
      <c r="D12462" s="33" t="s">
        <v>114</v>
      </c>
      <c r="E12462" s="33" t="s">
        <v>107</v>
      </c>
    </row>
    <row r="12463" spans="1:5" ht="15.75" customHeight="1" x14ac:dyDescent="0.25">
      <c r="A12463" s="33">
        <v>42123361</v>
      </c>
      <c r="B12463" s="34">
        <v>43256</v>
      </c>
      <c r="C12463" s="33" t="s">
        <v>103</v>
      </c>
      <c r="D12463" s="33" t="s">
        <v>114</v>
      </c>
      <c r="E12463" s="33" t="s">
        <v>105</v>
      </c>
    </row>
    <row r="12464" spans="1:5" ht="15.75" customHeight="1" x14ac:dyDescent="0.25">
      <c r="A12464" s="33">
        <v>40803401</v>
      </c>
      <c r="B12464" s="34">
        <v>43118</v>
      </c>
      <c r="C12464" s="33" t="s">
        <v>21</v>
      </c>
      <c r="D12464" s="33" t="s">
        <v>114</v>
      </c>
      <c r="E12464" s="33" t="s">
        <v>105</v>
      </c>
    </row>
    <row r="12465" spans="1:5" ht="15.75" customHeight="1" x14ac:dyDescent="0.25">
      <c r="A12465" s="33">
        <v>55678210</v>
      </c>
      <c r="B12465" s="34">
        <v>44008</v>
      </c>
      <c r="C12465" s="33" t="s">
        <v>103</v>
      </c>
      <c r="D12465" s="33" t="s">
        <v>114</v>
      </c>
      <c r="E12465" s="33" t="s">
        <v>107</v>
      </c>
    </row>
    <row r="12466" spans="1:5" ht="15.75" customHeight="1" x14ac:dyDescent="0.25">
      <c r="A12466" s="33">
        <v>56430125</v>
      </c>
      <c r="B12466" s="34">
        <v>44022</v>
      </c>
      <c r="C12466" s="33" t="s">
        <v>106</v>
      </c>
      <c r="D12466" s="33" t="s">
        <v>114</v>
      </c>
      <c r="E12466" s="33" t="s">
        <v>105</v>
      </c>
    </row>
    <row r="12467" spans="1:5" ht="15.75" customHeight="1" x14ac:dyDescent="0.25">
      <c r="A12467" s="33">
        <v>31369538</v>
      </c>
      <c r="B12467" s="34">
        <v>43829</v>
      </c>
      <c r="C12467" s="33" t="s">
        <v>106</v>
      </c>
      <c r="D12467" s="33" t="s">
        <v>114</v>
      </c>
      <c r="E12467" s="33" t="s">
        <v>105</v>
      </c>
    </row>
    <row r="12468" spans="1:5" ht="15.75" customHeight="1" x14ac:dyDescent="0.25">
      <c r="A12468" s="33">
        <v>17616237</v>
      </c>
      <c r="B12468" s="34">
        <v>43826</v>
      </c>
      <c r="C12468" s="33" t="s">
        <v>106</v>
      </c>
      <c r="D12468" s="33" t="s">
        <v>114</v>
      </c>
      <c r="E12468" s="33" t="s">
        <v>105</v>
      </c>
    </row>
    <row r="12469" spans="1:5" ht="15.75" customHeight="1" x14ac:dyDescent="0.25">
      <c r="A12469" s="33">
        <v>55852495</v>
      </c>
      <c r="B12469" s="34">
        <v>44104</v>
      </c>
      <c r="C12469" s="33" t="s">
        <v>103</v>
      </c>
      <c r="D12469" s="33" t="s">
        <v>114</v>
      </c>
      <c r="E12469" s="33" t="s">
        <v>107</v>
      </c>
    </row>
    <row r="12470" spans="1:5" ht="15.75" customHeight="1" x14ac:dyDescent="0.25">
      <c r="A12470" s="33">
        <v>26526133</v>
      </c>
      <c r="B12470" s="34">
        <v>43773</v>
      </c>
      <c r="C12470" s="33" t="s">
        <v>103</v>
      </c>
      <c r="D12470" s="33" t="s">
        <v>114</v>
      </c>
      <c r="E12470" s="33" t="s">
        <v>107</v>
      </c>
    </row>
    <row r="12471" spans="1:5" ht="15.75" customHeight="1" x14ac:dyDescent="0.25">
      <c r="A12471" s="33">
        <v>36726608</v>
      </c>
      <c r="B12471" s="34">
        <v>43355</v>
      </c>
      <c r="C12471" s="33" t="s">
        <v>106</v>
      </c>
      <c r="D12471" s="33" t="s">
        <v>114</v>
      </c>
      <c r="E12471" s="33" t="s">
        <v>105</v>
      </c>
    </row>
    <row r="12472" spans="1:5" ht="15.75" customHeight="1" x14ac:dyDescent="0.25">
      <c r="A12472" s="33">
        <v>23838621</v>
      </c>
      <c r="B12472" s="34">
        <v>43349</v>
      </c>
      <c r="C12472" s="33" t="s">
        <v>21</v>
      </c>
      <c r="D12472" s="33" t="s">
        <v>114</v>
      </c>
      <c r="E12472" s="33" t="s">
        <v>105</v>
      </c>
    </row>
    <row r="12473" spans="1:5" ht="15.75" customHeight="1" x14ac:dyDescent="0.25">
      <c r="A12473" s="33">
        <v>20942541</v>
      </c>
      <c r="B12473" s="34">
        <v>43188</v>
      </c>
      <c r="C12473" s="33" t="s">
        <v>103</v>
      </c>
      <c r="D12473" s="33" t="s">
        <v>114</v>
      </c>
      <c r="E12473" s="33" t="s">
        <v>105</v>
      </c>
    </row>
    <row r="12474" spans="1:5" ht="15.75" customHeight="1" x14ac:dyDescent="0.25">
      <c r="A12474" s="33">
        <v>40824751</v>
      </c>
      <c r="B12474" s="34">
        <v>43265</v>
      </c>
      <c r="C12474" s="33" t="s">
        <v>106</v>
      </c>
      <c r="D12474" s="33" t="s">
        <v>114</v>
      </c>
      <c r="E12474" s="33" t="s">
        <v>105</v>
      </c>
    </row>
    <row r="12475" spans="1:5" ht="15.75" customHeight="1" x14ac:dyDescent="0.25">
      <c r="A12475" s="33">
        <v>36411453</v>
      </c>
      <c r="B12475" s="34">
        <v>43361</v>
      </c>
      <c r="C12475" s="33" t="s">
        <v>103</v>
      </c>
      <c r="D12475" s="33" t="s">
        <v>114</v>
      </c>
      <c r="E12475" s="33" t="s">
        <v>107</v>
      </c>
    </row>
    <row r="12476" spans="1:5" ht="15.75" customHeight="1" x14ac:dyDescent="0.25">
      <c r="A12476" s="33">
        <v>47791549</v>
      </c>
      <c r="B12476" s="34">
        <v>43643</v>
      </c>
      <c r="C12476" s="33" t="s">
        <v>103</v>
      </c>
      <c r="D12476" s="33" t="s">
        <v>114</v>
      </c>
      <c r="E12476" s="33" t="s">
        <v>105</v>
      </c>
    </row>
    <row r="12477" spans="1:5" ht="15.75" customHeight="1" x14ac:dyDescent="0.25">
      <c r="A12477" s="33">
        <v>32217762</v>
      </c>
      <c r="B12477" s="34">
        <v>43200</v>
      </c>
      <c r="C12477" s="33" t="s">
        <v>103</v>
      </c>
      <c r="D12477" s="33" t="s">
        <v>114</v>
      </c>
      <c r="E12477" s="33" t="s">
        <v>105</v>
      </c>
    </row>
    <row r="12478" spans="1:5" ht="15.75" customHeight="1" x14ac:dyDescent="0.25">
      <c r="A12478" s="33">
        <v>3282165</v>
      </c>
      <c r="B12478" s="34">
        <v>44027</v>
      </c>
      <c r="C12478" s="33" t="s">
        <v>106</v>
      </c>
      <c r="D12478" s="33" t="s">
        <v>114</v>
      </c>
      <c r="E12478" s="33" t="s">
        <v>105</v>
      </c>
    </row>
    <row r="12479" spans="1:5" ht="15.75" customHeight="1" x14ac:dyDescent="0.25">
      <c r="A12479" s="33">
        <v>46548167</v>
      </c>
      <c r="B12479" s="34">
        <v>43568</v>
      </c>
      <c r="C12479" s="33" t="s">
        <v>106</v>
      </c>
      <c r="D12479" s="33" t="s">
        <v>114</v>
      </c>
      <c r="E12479" s="33" t="s">
        <v>107</v>
      </c>
    </row>
    <row r="12480" spans="1:5" ht="15.75" customHeight="1" x14ac:dyDescent="0.25">
      <c r="A12480" s="33">
        <v>16338985</v>
      </c>
      <c r="B12480" s="34">
        <v>43455</v>
      </c>
      <c r="C12480" s="33" t="s">
        <v>103</v>
      </c>
      <c r="D12480" s="33" t="s">
        <v>114</v>
      </c>
      <c r="E12480" s="33" t="s">
        <v>105</v>
      </c>
    </row>
    <row r="12481" spans="1:5" ht="15.75" customHeight="1" x14ac:dyDescent="0.25">
      <c r="A12481" s="33">
        <v>49691538</v>
      </c>
      <c r="B12481" s="34">
        <v>43818</v>
      </c>
      <c r="C12481" s="33" t="s">
        <v>103</v>
      </c>
      <c r="D12481" s="33" t="s">
        <v>114</v>
      </c>
      <c r="E12481" s="33" t="s">
        <v>105</v>
      </c>
    </row>
    <row r="12482" spans="1:5" ht="15.75" customHeight="1" x14ac:dyDescent="0.25">
      <c r="A12482" s="33">
        <v>46060576</v>
      </c>
      <c r="B12482" s="34">
        <v>44058</v>
      </c>
      <c r="C12482" s="33" t="s">
        <v>106</v>
      </c>
      <c r="D12482" s="33" t="s">
        <v>114</v>
      </c>
      <c r="E12482" s="33" t="s">
        <v>105</v>
      </c>
    </row>
    <row r="12483" spans="1:5" ht="15.75" customHeight="1" x14ac:dyDescent="0.25">
      <c r="A12483" s="33">
        <v>9560847</v>
      </c>
      <c r="B12483" s="34">
        <v>43851</v>
      </c>
      <c r="C12483" s="33" t="s">
        <v>103</v>
      </c>
      <c r="D12483" s="33" t="s">
        <v>114</v>
      </c>
      <c r="E12483" s="33" t="s">
        <v>105</v>
      </c>
    </row>
    <row r="12484" spans="1:5" ht="15.75" customHeight="1" x14ac:dyDescent="0.25">
      <c r="A12484" s="33">
        <v>40741377</v>
      </c>
      <c r="B12484" s="34">
        <v>44103</v>
      </c>
      <c r="C12484" s="33" t="s">
        <v>106</v>
      </c>
      <c r="D12484" s="33" t="s">
        <v>114</v>
      </c>
      <c r="E12484" s="33" t="s">
        <v>105</v>
      </c>
    </row>
    <row r="12485" spans="1:5" ht="15.75" customHeight="1" x14ac:dyDescent="0.25">
      <c r="A12485" s="33">
        <v>49234231</v>
      </c>
      <c r="B12485" s="34">
        <v>43749</v>
      </c>
      <c r="C12485" s="33" t="s">
        <v>21</v>
      </c>
      <c r="D12485" s="33" t="s">
        <v>114</v>
      </c>
      <c r="E12485" s="33" t="s">
        <v>107</v>
      </c>
    </row>
    <row r="12486" spans="1:5" ht="15.75" customHeight="1" x14ac:dyDescent="0.25">
      <c r="A12486" s="33">
        <v>3904601</v>
      </c>
      <c r="B12486" s="34">
        <v>44149</v>
      </c>
      <c r="C12486" s="33" t="s">
        <v>103</v>
      </c>
      <c r="D12486" s="33" t="s">
        <v>114</v>
      </c>
      <c r="E12486" s="33" t="s">
        <v>107</v>
      </c>
    </row>
    <row r="12487" spans="1:5" ht="15.75" customHeight="1" x14ac:dyDescent="0.25">
      <c r="A12487" s="33">
        <v>33995419</v>
      </c>
      <c r="B12487" s="34">
        <v>43542</v>
      </c>
      <c r="C12487" s="33" t="s">
        <v>103</v>
      </c>
      <c r="D12487" s="33" t="s">
        <v>114</v>
      </c>
      <c r="E12487" s="33" t="s">
        <v>107</v>
      </c>
    </row>
    <row r="12488" spans="1:5" ht="15.75" customHeight="1" x14ac:dyDescent="0.25">
      <c r="A12488" s="33">
        <v>24256138</v>
      </c>
      <c r="B12488" s="34">
        <v>43741</v>
      </c>
      <c r="C12488" s="33" t="s">
        <v>106</v>
      </c>
      <c r="D12488" s="33" t="s">
        <v>114</v>
      </c>
      <c r="E12488" s="33" t="s">
        <v>107</v>
      </c>
    </row>
    <row r="12489" spans="1:5" ht="15.75" customHeight="1" x14ac:dyDescent="0.25">
      <c r="A12489" s="33">
        <v>49768245</v>
      </c>
      <c r="B12489" s="34">
        <v>43848</v>
      </c>
      <c r="C12489" s="33" t="s">
        <v>106</v>
      </c>
      <c r="D12489" s="33" t="s">
        <v>114</v>
      </c>
      <c r="E12489" s="33" t="s">
        <v>107</v>
      </c>
    </row>
    <row r="12490" spans="1:5" ht="15.75" customHeight="1" x14ac:dyDescent="0.25">
      <c r="A12490" s="33">
        <v>54175881</v>
      </c>
      <c r="B12490" s="34">
        <v>43895</v>
      </c>
      <c r="C12490" s="33" t="s">
        <v>103</v>
      </c>
      <c r="D12490" s="33" t="s">
        <v>114</v>
      </c>
      <c r="E12490" s="33" t="s">
        <v>105</v>
      </c>
    </row>
    <row r="12491" spans="1:5" ht="15.75" customHeight="1" x14ac:dyDescent="0.25">
      <c r="A12491" s="33">
        <v>47853745</v>
      </c>
      <c r="B12491" s="34">
        <v>43652</v>
      </c>
      <c r="C12491" s="33" t="s">
        <v>106</v>
      </c>
      <c r="D12491" s="33" t="s">
        <v>114</v>
      </c>
      <c r="E12491" s="33" t="s">
        <v>107</v>
      </c>
    </row>
    <row r="12492" spans="1:5" ht="15.75" customHeight="1" x14ac:dyDescent="0.25">
      <c r="A12492" s="33">
        <v>42309385</v>
      </c>
      <c r="B12492" s="34">
        <v>43737</v>
      </c>
      <c r="C12492" s="33" t="s">
        <v>106</v>
      </c>
      <c r="D12492" s="33" t="s">
        <v>114</v>
      </c>
      <c r="E12492" s="33" t="s">
        <v>105</v>
      </c>
    </row>
    <row r="12493" spans="1:5" ht="15.75" customHeight="1" x14ac:dyDescent="0.25">
      <c r="A12493" s="33">
        <v>48239086</v>
      </c>
      <c r="B12493" s="34">
        <v>43687</v>
      </c>
      <c r="C12493" s="33" t="s">
        <v>106</v>
      </c>
      <c r="D12493" s="33" t="s">
        <v>114</v>
      </c>
      <c r="E12493" s="33" t="s">
        <v>107</v>
      </c>
    </row>
    <row r="12494" spans="1:5" ht="15.75" customHeight="1" x14ac:dyDescent="0.25">
      <c r="A12494" s="33">
        <v>22052853</v>
      </c>
      <c r="B12494" s="34">
        <v>43155</v>
      </c>
      <c r="C12494" s="33" t="s">
        <v>21</v>
      </c>
      <c r="D12494" s="33" t="s">
        <v>114</v>
      </c>
      <c r="E12494" s="33" t="s">
        <v>105</v>
      </c>
    </row>
    <row r="12495" spans="1:5" ht="15.75" customHeight="1" x14ac:dyDescent="0.25">
      <c r="A12495" s="33">
        <v>46471632</v>
      </c>
      <c r="B12495" s="34">
        <v>43957</v>
      </c>
      <c r="C12495" s="33" t="s">
        <v>106</v>
      </c>
      <c r="D12495" s="33" t="s">
        <v>114</v>
      </c>
      <c r="E12495" s="33" t="s">
        <v>107</v>
      </c>
    </row>
    <row r="12496" spans="1:5" ht="15.75" customHeight="1" x14ac:dyDescent="0.25">
      <c r="A12496" s="33">
        <v>4740210</v>
      </c>
      <c r="B12496" s="34">
        <v>43140</v>
      </c>
      <c r="C12496" s="33" t="s">
        <v>103</v>
      </c>
      <c r="D12496" s="33" t="s">
        <v>114</v>
      </c>
      <c r="E12496" s="33" t="s">
        <v>107</v>
      </c>
    </row>
    <row r="12497" spans="1:5" ht="15.75" customHeight="1" x14ac:dyDescent="0.25">
      <c r="A12497" s="33">
        <v>46909651</v>
      </c>
      <c r="B12497" s="34">
        <v>43587</v>
      </c>
      <c r="C12497" s="33" t="s">
        <v>106</v>
      </c>
      <c r="D12497" s="33" t="s">
        <v>114</v>
      </c>
      <c r="E12497" s="33" t="s">
        <v>105</v>
      </c>
    </row>
    <row r="12498" spans="1:5" ht="15.75" customHeight="1" x14ac:dyDescent="0.25">
      <c r="A12498" s="33">
        <v>44742491</v>
      </c>
      <c r="B12498" s="34">
        <v>43460</v>
      </c>
      <c r="C12498" s="33" t="s">
        <v>106</v>
      </c>
      <c r="D12498" s="33" t="s">
        <v>114</v>
      </c>
      <c r="E12498" s="33" t="s">
        <v>105</v>
      </c>
    </row>
    <row r="12499" spans="1:5" ht="15.75" customHeight="1" x14ac:dyDescent="0.25">
      <c r="A12499" s="33">
        <v>3292823</v>
      </c>
      <c r="B12499" s="34">
        <v>43562</v>
      </c>
      <c r="C12499" s="33" t="s">
        <v>106</v>
      </c>
      <c r="D12499" s="33" t="s">
        <v>114</v>
      </c>
      <c r="E12499" s="33" t="s">
        <v>107</v>
      </c>
    </row>
    <row r="12500" spans="1:5" ht="15.75" customHeight="1" x14ac:dyDescent="0.25">
      <c r="A12500" s="33">
        <v>34964460</v>
      </c>
      <c r="B12500" s="34">
        <v>43368</v>
      </c>
      <c r="C12500" s="33" t="s">
        <v>103</v>
      </c>
      <c r="D12500" s="33" t="s">
        <v>114</v>
      </c>
      <c r="E12500" s="33" t="s">
        <v>105</v>
      </c>
    </row>
    <row r="12501" spans="1:5" ht="15.75" customHeight="1" x14ac:dyDescent="0.25">
      <c r="A12501" s="33">
        <v>26784001</v>
      </c>
      <c r="B12501" s="34">
        <v>43049</v>
      </c>
      <c r="C12501" s="33" t="s">
        <v>103</v>
      </c>
      <c r="D12501" s="33" t="s">
        <v>114</v>
      </c>
      <c r="E12501" s="33" t="s">
        <v>107</v>
      </c>
    </row>
    <row r="12502" spans="1:5" ht="15.75" customHeight="1" x14ac:dyDescent="0.25">
      <c r="A12502" s="33">
        <v>41860113</v>
      </c>
      <c r="B12502" s="34">
        <v>43718</v>
      </c>
      <c r="C12502" s="33" t="s">
        <v>106</v>
      </c>
      <c r="D12502" s="33" t="s">
        <v>114</v>
      </c>
      <c r="E12502" s="33" t="s">
        <v>105</v>
      </c>
    </row>
    <row r="12503" spans="1:5" ht="15.75" customHeight="1" x14ac:dyDescent="0.25">
      <c r="A12503" s="33">
        <v>52231699</v>
      </c>
      <c r="B12503" s="34">
        <v>44104</v>
      </c>
      <c r="C12503" s="33" t="s">
        <v>106</v>
      </c>
      <c r="D12503" s="33" t="s">
        <v>114</v>
      </c>
      <c r="E12503" s="33" t="s">
        <v>105</v>
      </c>
    </row>
    <row r="12504" spans="1:5" ht="15.75" customHeight="1" x14ac:dyDescent="0.25">
      <c r="A12504" s="33">
        <v>23056198</v>
      </c>
      <c r="B12504" s="34">
        <v>43305</v>
      </c>
      <c r="C12504" s="33" t="s">
        <v>106</v>
      </c>
      <c r="D12504" s="33" t="s">
        <v>114</v>
      </c>
      <c r="E12504" s="33" t="s">
        <v>107</v>
      </c>
    </row>
    <row r="12505" spans="1:5" ht="15.75" customHeight="1" x14ac:dyDescent="0.25">
      <c r="A12505" s="33">
        <v>27379919</v>
      </c>
      <c r="B12505" s="34">
        <v>44126</v>
      </c>
      <c r="C12505" s="33" t="s">
        <v>106</v>
      </c>
      <c r="D12505" s="33" t="s">
        <v>114</v>
      </c>
      <c r="E12505" s="33" t="s">
        <v>105</v>
      </c>
    </row>
    <row r="12506" spans="1:5" ht="15.75" customHeight="1" x14ac:dyDescent="0.25">
      <c r="A12506" s="33">
        <v>54636185</v>
      </c>
      <c r="B12506" s="34">
        <v>43911</v>
      </c>
      <c r="C12506" s="33" t="s">
        <v>106</v>
      </c>
      <c r="D12506" s="33" t="s">
        <v>114</v>
      </c>
      <c r="E12506" s="33" t="s">
        <v>105</v>
      </c>
    </row>
    <row r="12507" spans="1:5" ht="15.75" customHeight="1" x14ac:dyDescent="0.25">
      <c r="A12507" s="33">
        <v>50253023</v>
      </c>
      <c r="B12507" s="34">
        <v>43765</v>
      </c>
      <c r="C12507" s="33" t="s">
        <v>106</v>
      </c>
      <c r="D12507" s="33" t="s">
        <v>114</v>
      </c>
      <c r="E12507" s="33" t="s">
        <v>107</v>
      </c>
    </row>
    <row r="12508" spans="1:5" ht="15.75" customHeight="1" x14ac:dyDescent="0.25">
      <c r="A12508" s="33">
        <v>28192570</v>
      </c>
      <c r="B12508" s="34">
        <v>43833</v>
      </c>
      <c r="C12508" s="33" t="s">
        <v>106</v>
      </c>
      <c r="D12508" s="33" t="s">
        <v>114</v>
      </c>
      <c r="E12508" s="33" t="s">
        <v>105</v>
      </c>
    </row>
    <row r="12509" spans="1:5" ht="15.75" customHeight="1" x14ac:dyDescent="0.25">
      <c r="A12509" s="33">
        <v>52019273</v>
      </c>
      <c r="B12509" s="34">
        <v>43824</v>
      </c>
      <c r="C12509" s="33" t="s">
        <v>106</v>
      </c>
      <c r="D12509" s="33" t="s">
        <v>114</v>
      </c>
      <c r="E12509" s="33" t="s">
        <v>107</v>
      </c>
    </row>
    <row r="12510" spans="1:5" ht="15.75" customHeight="1" x14ac:dyDescent="0.25">
      <c r="A12510" s="33">
        <v>43061705</v>
      </c>
      <c r="B12510" s="34">
        <v>43345</v>
      </c>
      <c r="C12510" s="33" t="s">
        <v>106</v>
      </c>
      <c r="D12510" s="33" t="s">
        <v>114</v>
      </c>
      <c r="E12510" s="33" t="s">
        <v>105</v>
      </c>
    </row>
    <row r="12511" spans="1:5" ht="15.75" customHeight="1" x14ac:dyDescent="0.25">
      <c r="A12511" s="33">
        <v>48098636</v>
      </c>
      <c r="B12511" s="34">
        <v>43658</v>
      </c>
      <c r="C12511" s="33" t="s">
        <v>106</v>
      </c>
      <c r="D12511" s="33" t="s">
        <v>114</v>
      </c>
      <c r="E12511" s="33" t="s">
        <v>105</v>
      </c>
    </row>
    <row r="12512" spans="1:5" ht="15.75" customHeight="1" x14ac:dyDescent="0.25">
      <c r="A12512" s="33">
        <v>51861529</v>
      </c>
      <c r="B12512" s="34">
        <v>43838</v>
      </c>
      <c r="C12512" s="33" t="s">
        <v>106</v>
      </c>
      <c r="D12512" s="33" t="s">
        <v>114</v>
      </c>
      <c r="E12512" s="33" t="s">
        <v>105</v>
      </c>
    </row>
    <row r="12513" spans="1:5" ht="15.75" customHeight="1" x14ac:dyDescent="0.25">
      <c r="A12513" s="33">
        <v>32921438</v>
      </c>
      <c r="B12513" s="34">
        <v>43803</v>
      </c>
      <c r="C12513" s="33" t="s">
        <v>103</v>
      </c>
      <c r="D12513" s="33" t="s">
        <v>114</v>
      </c>
      <c r="E12513" s="33" t="s">
        <v>105</v>
      </c>
    </row>
    <row r="12514" spans="1:5" ht="15.75" customHeight="1" x14ac:dyDescent="0.25">
      <c r="A12514" s="33">
        <v>54884648</v>
      </c>
      <c r="B12514" s="34">
        <v>43987</v>
      </c>
      <c r="C12514" s="33" t="s">
        <v>103</v>
      </c>
      <c r="D12514" s="33" t="s">
        <v>114</v>
      </c>
      <c r="E12514" s="33" t="s">
        <v>107</v>
      </c>
    </row>
    <row r="12515" spans="1:5" ht="15.75" customHeight="1" x14ac:dyDescent="0.25">
      <c r="A12515" s="33">
        <v>46899327</v>
      </c>
      <c r="B12515" s="34">
        <v>43926</v>
      </c>
      <c r="C12515" s="33" t="s">
        <v>106</v>
      </c>
      <c r="D12515" s="33" t="s">
        <v>114</v>
      </c>
      <c r="E12515" s="33" t="s">
        <v>105</v>
      </c>
    </row>
    <row r="12516" spans="1:5" ht="15.75" customHeight="1" x14ac:dyDescent="0.25">
      <c r="A12516" s="33">
        <v>52648859</v>
      </c>
      <c r="B12516" s="34">
        <v>43848</v>
      </c>
      <c r="C12516" s="33" t="s">
        <v>106</v>
      </c>
      <c r="D12516" s="33" t="s">
        <v>114</v>
      </c>
      <c r="E12516" s="33" t="s">
        <v>105</v>
      </c>
    </row>
    <row r="12517" spans="1:5" ht="15.75" customHeight="1" x14ac:dyDescent="0.25">
      <c r="A12517" s="33">
        <v>41562583</v>
      </c>
      <c r="B12517" s="34">
        <v>43224</v>
      </c>
      <c r="C12517" s="33" t="s">
        <v>103</v>
      </c>
      <c r="D12517" s="33" t="s">
        <v>114</v>
      </c>
      <c r="E12517" s="33" t="s">
        <v>107</v>
      </c>
    </row>
    <row r="12518" spans="1:5" ht="15.75" customHeight="1" x14ac:dyDescent="0.25">
      <c r="A12518" s="33">
        <v>52184931</v>
      </c>
      <c r="B12518" s="34">
        <v>43919</v>
      </c>
      <c r="C12518" s="33" t="s">
        <v>21</v>
      </c>
      <c r="D12518" s="33" t="s">
        <v>114</v>
      </c>
      <c r="E12518" s="33" t="s">
        <v>105</v>
      </c>
    </row>
    <row r="12519" spans="1:5" ht="15.75" customHeight="1" x14ac:dyDescent="0.25">
      <c r="A12519" s="33">
        <v>49937854</v>
      </c>
      <c r="B12519" s="34">
        <v>43793</v>
      </c>
      <c r="C12519" s="33" t="s">
        <v>103</v>
      </c>
      <c r="D12519" s="33" t="s">
        <v>114</v>
      </c>
      <c r="E12519" s="33" t="s">
        <v>107</v>
      </c>
    </row>
    <row r="12520" spans="1:5" ht="15.75" customHeight="1" x14ac:dyDescent="0.25">
      <c r="A12520" s="33">
        <v>51469216</v>
      </c>
      <c r="B12520" s="34">
        <v>43810</v>
      </c>
      <c r="C12520" s="33" t="s">
        <v>106</v>
      </c>
      <c r="D12520" s="33" t="s">
        <v>114</v>
      </c>
      <c r="E12520" s="33" t="s">
        <v>105</v>
      </c>
    </row>
    <row r="12521" spans="1:5" ht="15.75" customHeight="1" x14ac:dyDescent="0.25">
      <c r="A12521" s="33">
        <v>35779027</v>
      </c>
      <c r="B12521" s="34">
        <v>43453</v>
      </c>
      <c r="C12521" s="33" t="s">
        <v>106</v>
      </c>
      <c r="D12521" s="33" t="s">
        <v>114</v>
      </c>
      <c r="E12521" s="33" t="s">
        <v>105</v>
      </c>
    </row>
    <row r="12522" spans="1:5" ht="15.75" customHeight="1" x14ac:dyDescent="0.25">
      <c r="A12522" s="33">
        <v>56068084</v>
      </c>
      <c r="B12522" s="34">
        <v>44041</v>
      </c>
      <c r="C12522" s="33" t="s">
        <v>108</v>
      </c>
      <c r="D12522" s="33" t="s">
        <v>114</v>
      </c>
      <c r="E12522" s="33" t="s">
        <v>105</v>
      </c>
    </row>
    <row r="12523" spans="1:5" ht="15.75" customHeight="1" x14ac:dyDescent="0.25">
      <c r="A12523" s="33">
        <v>59201709</v>
      </c>
      <c r="B12523" s="34">
        <v>44111</v>
      </c>
      <c r="C12523" s="33" t="s">
        <v>106</v>
      </c>
      <c r="D12523" s="33" t="s">
        <v>114</v>
      </c>
      <c r="E12523" s="33" t="s">
        <v>105</v>
      </c>
    </row>
    <row r="12524" spans="1:5" ht="15.75" customHeight="1" x14ac:dyDescent="0.25">
      <c r="A12524" s="33">
        <v>52297124</v>
      </c>
      <c r="B12524" s="34">
        <v>43840</v>
      </c>
      <c r="C12524" s="33" t="s">
        <v>106</v>
      </c>
      <c r="D12524" s="33" t="s">
        <v>114</v>
      </c>
      <c r="E12524" s="33" t="s">
        <v>105</v>
      </c>
    </row>
    <row r="12525" spans="1:5" ht="15.75" customHeight="1" x14ac:dyDescent="0.25">
      <c r="A12525" s="33">
        <v>52180857</v>
      </c>
      <c r="B12525" s="34">
        <v>43851</v>
      </c>
      <c r="C12525" s="33" t="s">
        <v>103</v>
      </c>
      <c r="D12525" s="33" t="s">
        <v>114</v>
      </c>
      <c r="E12525" s="33" t="s">
        <v>105</v>
      </c>
    </row>
    <row r="12526" spans="1:5" ht="15.75" customHeight="1" x14ac:dyDescent="0.25">
      <c r="A12526" s="33">
        <v>54816105</v>
      </c>
      <c r="B12526" s="34">
        <v>44072</v>
      </c>
      <c r="C12526" s="33" t="s">
        <v>106</v>
      </c>
      <c r="D12526" s="33" t="s">
        <v>114</v>
      </c>
      <c r="E12526" s="33" t="s">
        <v>105</v>
      </c>
    </row>
    <row r="12527" spans="1:5" ht="15.75" customHeight="1" x14ac:dyDescent="0.25">
      <c r="A12527" s="33">
        <v>44174159</v>
      </c>
      <c r="B12527" s="34">
        <v>43414</v>
      </c>
      <c r="C12527" s="33" t="s">
        <v>103</v>
      </c>
      <c r="D12527" s="33" t="s">
        <v>114</v>
      </c>
      <c r="E12527" s="33" t="s">
        <v>105</v>
      </c>
    </row>
    <row r="12528" spans="1:5" ht="15.75" customHeight="1" x14ac:dyDescent="0.25">
      <c r="A12528" s="33">
        <v>36758519</v>
      </c>
      <c r="B12528" s="34">
        <v>42714</v>
      </c>
      <c r="C12528" s="33" t="s">
        <v>106</v>
      </c>
      <c r="D12528" s="33" t="s">
        <v>114</v>
      </c>
      <c r="E12528" s="33" t="s">
        <v>107</v>
      </c>
    </row>
    <row r="12529" spans="1:5" ht="15.75" customHeight="1" x14ac:dyDescent="0.25">
      <c r="A12529" s="33">
        <v>33498583</v>
      </c>
      <c r="B12529" s="34">
        <v>43671</v>
      </c>
      <c r="C12529" s="33" t="s">
        <v>106</v>
      </c>
      <c r="D12529" s="33" t="s">
        <v>114</v>
      </c>
      <c r="E12529" s="33" t="s">
        <v>105</v>
      </c>
    </row>
    <row r="12530" spans="1:5" ht="15.75" customHeight="1" x14ac:dyDescent="0.25">
      <c r="A12530" s="33">
        <v>51906687</v>
      </c>
      <c r="B12530" s="34">
        <v>43830</v>
      </c>
      <c r="C12530" s="33" t="s">
        <v>21</v>
      </c>
      <c r="D12530" s="33" t="s">
        <v>114</v>
      </c>
      <c r="E12530" s="33" t="s">
        <v>105</v>
      </c>
    </row>
    <row r="12531" spans="1:5" ht="15.75" customHeight="1" x14ac:dyDescent="0.25">
      <c r="A12531" s="33">
        <v>35569141</v>
      </c>
      <c r="B12531" s="34">
        <v>43921</v>
      </c>
      <c r="C12531" s="33" t="s">
        <v>103</v>
      </c>
      <c r="D12531" s="33" t="s">
        <v>114</v>
      </c>
      <c r="E12531" s="33" t="s">
        <v>105</v>
      </c>
    </row>
    <row r="12532" spans="1:5" ht="15.75" customHeight="1" x14ac:dyDescent="0.25">
      <c r="A12532" s="33">
        <v>45782732</v>
      </c>
      <c r="B12532" s="34">
        <v>43690</v>
      </c>
      <c r="C12532" s="33" t="s">
        <v>106</v>
      </c>
      <c r="D12532" s="33" t="s">
        <v>114</v>
      </c>
      <c r="E12532" s="33" t="s">
        <v>107</v>
      </c>
    </row>
    <row r="12533" spans="1:5" ht="15.75" customHeight="1" x14ac:dyDescent="0.25">
      <c r="A12533" s="33">
        <v>46262188</v>
      </c>
      <c r="B12533" s="34">
        <v>43533</v>
      </c>
      <c r="C12533" s="33" t="s">
        <v>106</v>
      </c>
      <c r="D12533" s="33" t="s">
        <v>114</v>
      </c>
      <c r="E12533" s="33" t="s">
        <v>107</v>
      </c>
    </row>
    <row r="12534" spans="1:5" ht="15.75" customHeight="1" x14ac:dyDescent="0.25">
      <c r="A12534" s="33">
        <v>40030649</v>
      </c>
      <c r="B12534" s="34">
        <v>43003</v>
      </c>
      <c r="C12534" s="33" t="s">
        <v>106</v>
      </c>
      <c r="D12534" s="33" t="s">
        <v>114</v>
      </c>
      <c r="E12534" s="33" t="s">
        <v>107</v>
      </c>
    </row>
    <row r="12535" spans="1:5" ht="15.75" customHeight="1" x14ac:dyDescent="0.25">
      <c r="A12535" s="33">
        <v>37035739</v>
      </c>
      <c r="B12535" s="34">
        <v>43964</v>
      </c>
      <c r="C12535" s="33" t="s">
        <v>106</v>
      </c>
      <c r="D12535" s="33" t="s">
        <v>114</v>
      </c>
      <c r="E12535" s="33" t="s">
        <v>107</v>
      </c>
    </row>
    <row r="12536" spans="1:5" ht="15.75" customHeight="1" x14ac:dyDescent="0.25">
      <c r="A12536" s="33">
        <v>28739020</v>
      </c>
      <c r="B12536" s="34">
        <v>43727</v>
      </c>
      <c r="C12536" s="33" t="s">
        <v>103</v>
      </c>
      <c r="D12536" s="33" t="s">
        <v>114</v>
      </c>
      <c r="E12536" s="33" t="s">
        <v>105</v>
      </c>
    </row>
    <row r="12537" spans="1:5" ht="15.75" customHeight="1" x14ac:dyDescent="0.25">
      <c r="A12537" s="33">
        <v>38785276</v>
      </c>
      <c r="B12537" s="34">
        <v>43917</v>
      </c>
      <c r="C12537" s="33" t="s">
        <v>106</v>
      </c>
      <c r="D12537" s="33" t="s">
        <v>114</v>
      </c>
      <c r="E12537" s="33" t="s">
        <v>105</v>
      </c>
    </row>
    <row r="12538" spans="1:5" ht="15.75" customHeight="1" x14ac:dyDescent="0.25">
      <c r="A12538" s="33">
        <v>42985928</v>
      </c>
      <c r="B12538" s="34">
        <v>43763</v>
      </c>
      <c r="C12538" s="33" t="s">
        <v>21</v>
      </c>
      <c r="D12538" s="33" t="s">
        <v>114</v>
      </c>
      <c r="E12538" s="33" t="s">
        <v>105</v>
      </c>
    </row>
    <row r="12539" spans="1:5" ht="15.75" customHeight="1" x14ac:dyDescent="0.25">
      <c r="A12539" s="33">
        <v>10644208</v>
      </c>
      <c r="B12539" s="34">
        <v>42863</v>
      </c>
      <c r="C12539" s="33" t="s">
        <v>106</v>
      </c>
      <c r="D12539" s="33" t="s">
        <v>114</v>
      </c>
      <c r="E12539" s="33" t="s">
        <v>105</v>
      </c>
    </row>
    <row r="12540" spans="1:5" ht="15.75" customHeight="1" x14ac:dyDescent="0.25">
      <c r="A12540" s="33">
        <v>40485623</v>
      </c>
      <c r="B12540" s="34">
        <v>43073</v>
      </c>
      <c r="C12540" s="33" t="s">
        <v>103</v>
      </c>
      <c r="D12540" s="33" t="s">
        <v>114</v>
      </c>
      <c r="E12540" s="33" t="s">
        <v>105</v>
      </c>
    </row>
    <row r="12541" spans="1:5" ht="15.75" customHeight="1" x14ac:dyDescent="0.25">
      <c r="A12541" s="33">
        <v>1881754</v>
      </c>
      <c r="B12541" s="34">
        <v>43656</v>
      </c>
      <c r="C12541" s="33" t="s">
        <v>21</v>
      </c>
      <c r="D12541" s="33" t="s">
        <v>114</v>
      </c>
      <c r="E12541" s="33" t="s">
        <v>105</v>
      </c>
    </row>
    <row r="12542" spans="1:5" ht="15.75" customHeight="1" x14ac:dyDescent="0.25">
      <c r="A12542" s="33">
        <v>20010961</v>
      </c>
      <c r="B12542" s="34">
        <v>43807</v>
      </c>
      <c r="C12542" s="33" t="s">
        <v>103</v>
      </c>
      <c r="D12542" s="33" t="s">
        <v>114</v>
      </c>
      <c r="E12542" s="33" t="s">
        <v>105</v>
      </c>
    </row>
    <row r="12543" spans="1:5" ht="15.75" customHeight="1" x14ac:dyDescent="0.25">
      <c r="A12543" s="33">
        <v>55814279</v>
      </c>
      <c r="B12543" s="34">
        <v>43959</v>
      </c>
      <c r="C12543" s="33" t="s">
        <v>103</v>
      </c>
      <c r="D12543" s="33" t="s">
        <v>114</v>
      </c>
      <c r="E12543" s="33" t="s">
        <v>107</v>
      </c>
    </row>
    <row r="12544" spans="1:5" ht="15.75" customHeight="1" x14ac:dyDescent="0.25">
      <c r="A12544" s="33">
        <v>44983908</v>
      </c>
      <c r="B12544" s="34">
        <v>43862</v>
      </c>
      <c r="C12544" s="33" t="s">
        <v>106</v>
      </c>
      <c r="D12544" s="33" t="s">
        <v>114</v>
      </c>
      <c r="E12544" s="33" t="s">
        <v>105</v>
      </c>
    </row>
    <row r="12545" spans="1:5" ht="15.75" customHeight="1" x14ac:dyDescent="0.25">
      <c r="A12545" s="33">
        <v>44521623</v>
      </c>
      <c r="B12545" s="34">
        <v>43647</v>
      </c>
      <c r="C12545" s="33" t="s">
        <v>106</v>
      </c>
      <c r="D12545" s="33" t="s">
        <v>114</v>
      </c>
      <c r="E12545" s="33" t="s">
        <v>105</v>
      </c>
    </row>
    <row r="12546" spans="1:5" ht="15.75" customHeight="1" x14ac:dyDescent="0.25">
      <c r="A12546" s="33">
        <v>32192760</v>
      </c>
      <c r="B12546" s="34">
        <v>43879</v>
      </c>
      <c r="C12546" s="33" t="s">
        <v>103</v>
      </c>
      <c r="D12546" s="33" t="s">
        <v>114</v>
      </c>
      <c r="E12546" s="33" t="s">
        <v>107</v>
      </c>
    </row>
    <row r="12547" spans="1:5" ht="15.75" customHeight="1" x14ac:dyDescent="0.25">
      <c r="A12547" s="33">
        <v>39648300</v>
      </c>
      <c r="B12547" s="34">
        <v>43007</v>
      </c>
      <c r="C12547" s="33" t="s">
        <v>103</v>
      </c>
      <c r="D12547" s="33" t="s">
        <v>114</v>
      </c>
      <c r="E12547" s="33" t="s">
        <v>105</v>
      </c>
    </row>
    <row r="12548" spans="1:5" ht="15.75" customHeight="1" x14ac:dyDescent="0.25">
      <c r="A12548" s="33">
        <v>41614516</v>
      </c>
      <c r="B12548" s="34">
        <v>43332</v>
      </c>
      <c r="C12548" s="33" t="s">
        <v>21</v>
      </c>
      <c r="D12548" s="33" t="s">
        <v>114</v>
      </c>
      <c r="E12548" s="33" t="s">
        <v>105</v>
      </c>
    </row>
    <row r="12549" spans="1:5" ht="15.75" customHeight="1" x14ac:dyDescent="0.25">
      <c r="A12549" s="33">
        <v>33124301</v>
      </c>
      <c r="B12549" s="34">
        <v>44110</v>
      </c>
      <c r="C12549" s="33" t="s">
        <v>106</v>
      </c>
      <c r="D12549" s="33" t="s">
        <v>114</v>
      </c>
      <c r="E12549" s="33" t="s">
        <v>107</v>
      </c>
    </row>
    <row r="12550" spans="1:5" ht="15.75" customHeight="1" x14ac:dyDescent="0.25">
      <c r="A12550" s="33">
        <v>39442067</v>
      </c>
      <c r="B12550" s="34">
        <v>44063</v>
      </c>
      <c r="C12550" s="33" t="s">
        <v>106</v>
      </c>
      <c r="D12550" s="33" t="s">
        <v>114</v>
      </c>
      <c r="E12550" s="33" t="s">
        <v>105</v>
      </c>
    </row>
    <row r="12551" spans="1:5" ht="15.75" customHeight="1" x14ac:dyDescent="0.25">
      <c r="A12551" s="33">
        <v>54976731</v>
      </c>
      <c r="B12551" s="34">
        <v>43922</v>
      </c>
      <c r="C12551" s="33" t="s">
        <v>106</v>
      </c>
      <c r="D12551" s="33" t="s">
        <v>114</v>
      </c>
      <c r="E12551" s="33" t="s">
        <v>107</v>
      </c>
    </row>
    <row r="12552" spans="1:5" ht="15.75" customHeight="1" x14ac:dyDescent="0.25">
      <c r="A12552" s="33">
        <v>10591870</v>
      </c>
      <c r="B12552" s="34">
        <v>43795</v>
      </c>
      <c r="C12552" s="33" t="s">
        <v>106</v>
      </c>
      <c r="D12552" s="33" t="s">
        <v>114</v>
      </c>
      <c r="E12552" s="33" t="s">
        <v>107</v>
      </c>
    </row>
    <row r="12553" spans="1:5" ht="15.75" customHeight="1" x14ac:dyDescent="0.25">
      <c r="A12553" s="33">
        <v>43736822</v>
      </c>
      <c r="B12553" s="34">
        <v>43626</v>
      </c>
      <c r="C12553" s="33" t="s">
        <v>106</v>
      </c>
      <c r="D12553" s="33" t="s">
        <v>114</v>
      </c>
      <c r="E12553" s="33" t="s">
        <v>105</v>
      </c>
    </row>
    <row r="12554" spans="1:5" ht="15.75" customHeight="1" x14ac:dyDescent="0.25">
      <c r="A12554" s="33">
        <v>13964331</v>
      </c>
      <c r="B12554" s="34">
        <v>43926</v>
      </c>
      <c r="C12554" s="33" t="s">
        <v>103</v>
      </c>
      <c r="D12554" s="33" t="s">
        <v>114</v>
      </c>
      <c r="E12554" s="33" t="s">
        <v>107</v>
      </c>
    </row>
    <row r="12555" spans="1:5" ht="15.75" customHeight="1" x14ac:dyDescent="0.25">
      <c r="A12555" s="33">
        <v>43668978</v>
      </c>
      <c r="B12555" s="34">
        <v>43450</v>
      </c>
      <c r="C12555" s="33" t="s">
        <v>106</v>
      </c>
      <c r="D12555" s="33" t="s">
        <v>114</v>
      </c>
      <c r="E12555" s="33" t="s">
        <v>105</v>
      </c>
    </row>
    <row r="12556" spans="1:5" ht="15.75" customHeight="1" x14ac:dyDescent="0.25">
      <c r="A12556" s="33">
        <v>14991825</v>
      </c>
      <c r="B12556" s="34">
        <v>43774</v>
      </c>
      <c r="C12556" s="33" t="s">
        <v>21</v>
      </c>
      <c r="D12556" s="33" t="s">
        <v>114</v>
      </c>
      <c r="E12556" s="33" t="s">
        <v>107</v>
      </c>
    </row>
    <row r="12557" spans="1:5" ht="15.75" customHeight="1" x14ac:dyDescent="0.25">
      <c r="A12557" s="33">
        <v>47899180</v>
      </c>
      <c r="B12557" s="34">
        <v>43664</v>
      </c>
      <c r="C12557" s="33" t="s">
        <v>21</v>
      </c>
      <c r="D12557" s="33" t="s">
        <v>114</v>
      </c>
      <c r="E12557" s="33" t="s">
        <v>105</v>
      </c>
    </row>
    <row r="12558" spans="1:5" ht="15.75" customHeight="1" x14ac:dyDescent="0.25">
      <c r="A12558" s="33">
        <v>40152798</v>
      </c>
      <c r="B12558" s="34">
        <v>43853</v>
      </c>
      <c r="C12558" s="33" t="s">
        <v>103</v>
      </c>
      <c r="D12558" s="33" t="s">
        <v>114</v>
      </c>
      <c r="E12558" s="33" t="s">
        <v>107</v>
      </c>
    </row>
    <row r="12559" spans="1:5" ht="15.75" customHeight="1" x14ac:dyDescent="0.25">
      <c r="A12559" s="33">
        <v>40444697</v>
      </c>
      <c r="B12559" s="34">
        <v>43619</v>
      </c>
      <c r="C12559" s="33" t="s">
        <v>106</v>
      </c>
      <c r="D12559" s="33" t="s">
        <v>114</v>
      </c>
      <c r="E12559" s="33" t="s">
        <v>105</v>
      </c>
    </row>
    <row r="12560" spans="1:5" ht="15.75" customHeight="1" x14ac:dyDescent="0.25">
      <c r="A12560" s="33">
        <v>42951483</v>
      </c>
      <c r="B12560" s="34">
        <v>43515</v>
      </c>
      <c r="C12560" s="33" t="s">
        <v>103</v>
      </c>
      <c r="D12560" s="33" t="s">
        <v>114</v>
      </c>
      <c r="E12560" s="33" t="s">
        <v>107</v>
      </c>
    </row>
    <row r="12561" spans="1:5" ht="15.75" customHeight="1" x14ac:dyDescent="0.25">
      <c r="A12561" s="33">
        <v>53812483</v>
      </c>
      <c r="B12561" s="34">
        <v>43885</v>
      </c>
      <c r="C12561" s="33" t="s">
        <v>106</v>
      </c>
      <c r="D12561" s="33" t="s">
        <v>114</v>
      </c>
      <c r="E12561" s="33" t="s">
        <v>105</v>
      </c>
    </row>
    <row r="12562" spans="1:5" ht="15.75" customHeight="1" x14ac:dyDescent="0.25">
      <c r="A12562" s="33">
        <v>43261337</v>
      </c>
      <c r="B12562" s="34">
        <v>43603</v>
      </c>
      <c r="C12562" s="33" t="s">
        <v>106</v>
      </c>
      <c r="D12562" s="33" t="s">
        <v>114</v>
      </c>
      <c r="E12562" s="33" t="s">
        <v>105</v>
      </c>
    </row>
    <row r="12563" spans="1:5" ht="15.75" customHeight="1" x14ac:dyDescent="0.25">
      <c r="A12563" s="33">
        <v>52715454</v>
      </c>
      <c r="B12563" s="34">
        <v>44039</v>
      </c>
      <c r="C12563" s="33" t="s">
        <v>103</v>
      </c>
      <c r="D12563" s="33" t="s">
        <v>114</v>
      </c>
      <c r="E12563" s="33" t="s">
        <v>107</v>
      </c>
    </row>
    <row r="12564" spans="1:5" ht="15.75" customHeight="1" x14ac:dyDescent="0.25">
      <c r="A12564" s="33">
        <v>53924590</v>
      </c>
      <c r="B12564" s="34">
        <v>43929</v>
      </c>
      <c r="C12564" s="33" t="s">
        <v>106</v>
      </c>
      <c r="D12564" s="33" t="s">
        <v>114</v>
      </c>
      <c r="E12564" s="33" t="s">
        <v>105</v>
      </c>
    </row>
    <row r="12565" spans="1:5" ht="15.75" customHeight="1" x14ac:dyDescent="0.25">
      <c r="A12565" s="33">
        <v>33076190</v>
      </c>
      <c r="B12565" s="34">
        <v>43811</v>
      </c>
      <c r="C12565" s="33" t="s">
        <v>103</v>
      </c>
      <c r="D12565" s="33" t="s">
        <v>114</v>
      </c>
      <c r="E12565" s="33" t="s">
        <v>105</v>
      </c>
    </row>
    <row r="12566" spans="1:5" ht="15.75" customHeight="1" x14ac:dyDescent="0.25">
      <c r="A12566" s="33">
        <v>39093385</v>
      </c>
      <c r="B12566" s="34">
        <v>43918</v>
      </c>
      <c r="C12566" s="33" t="s">
        <v>106</v>
      </c>
      <c r="D12566" s="33" t="s">
        <v>114</v>
      </c>
      <c r="E12566" s="33" t="s">
        <v>107</v>
      </c>
    </row>
    <row r="12567" spans="1:5" ht="15.75" customHeight="1" x14ac:dyDescent="0.25">
      <c r="A12567" s="33">
        <v>39744791</v>
      </c>
      <c r="B12567" s="34">
        <v>42977</v>
      </c>
      <c r="C12567" s="33" t="s">
        <v>103</v>
      </c>
      <c r="D12567" s="33" t="s">
        <v>114</v>
      </c>
      <c r="E12567" s="33" t="s">
        <v>105</v>
      </c>
    </row>
    <row r="12568" spans="1:5" ht="15.75" customHeight="1" x14ac:dyDescent="0.25">
      <c r="A12568" s="33">
        <v>2357954</v>
      </c>
      <c r="B12568" s="34">
        <v>43412</v>
      </c>
      <c r="C12568" s="33" t="s">
        <v>106</v>
      </c>
      <c r="D12568" s="33" t="s">
        <v>114</v>
      </c>
      <c r="E12568" s="33" t="s">
        <v>105</v>
      </c>
    </row>
    <row r="12569" spans="1:5" ht="15.75" customHeight="1" x14ac:dyDescent="0.25">
      <c r="A12569" s="33">
        <v>25249352</v>
      </c>
      <c r="B12569" s="34">
        <v>43705</v>
      </c>
      <c r="C12569" s="33" t="s">
        <v>103</v>
      </c>
      <c r="D12569" s="33" t="s">
        <v>114</v>
      </c>
      <c r="E12569" s="33" t="s">
        <v>107</v>
      </c>
    </row>
    <row r="12570" spans="1:5" ht="15.75" customHeight="1" x14ac:dyDescent="0.25">
      <c r="A12570" s="33">
        <v>54334311</v>
      </c>
      <c r="B12570" s="34">
        <v>43902</v>
      </c>
      <c r="C12570" s="33" t="s">
        <v>103</v>
      </c>
      <c r="D12570" s="33" t="s">
        <v>114</v>
      </c>
      <c r="E12570" s="33" t="s">
        <v>105</v>
      </c>
    </row>
    <row r="12571" spans="1:5" ht="15.75" customHeight="1" x14ac:dyDescent="0.25">
      <c r="A12571" s="33">
        <v>51720976</v>
      </c>
      <c r="B12571" s="34">
        <v>43831</v>
      </c>
      <c r="C12571" s="33" t="s">
        <v>103</v>
      </c>
      <c r="D12571" s="33" t="s">
        <v>114</v>
      </c>
      <c r="E12571" s="33" t="s">
        <v>107</v>
      </c>
    </row>
    <row r="12572" spans="1:5" ht="15.75" customHeight="1" x14ac:dyDescent="0.25">
      <c r="A12572" s="33">
        <v>48033441</v>
      </c>
      <c r="B12572" s="34">
        <v>43653</v>
      </c>
      <c r="C12572" s="33" t="s">
        <v>103</v>
      </c>
      <c r="D12572" s="33" t="s">
        <v>114</v>
      </c>
      <c r="E12572" s="33" t="s">
        <v>105</v>
      </c>
    </row>
    <row r="12573" spans="1:5" ht="15.75" customHeight="1" x14ac:dyDescent="0.25">
      <c r="A12573" s="33">
        <v>48631511</v>
      </c>
      <c r="B12573" s="34">
        <v>43688</v>
      </c>
      <c r="C12573" s="33" t="s">
        <v>103</v>
      </c>
      <c r="D12573" s="33" t="s">
        <v>114</v>
      </c>
      <c r="E12573" s="33" t="s">
        <v>105</v>
      </c>
    </row>
    <row r="12574" spans="1:5" ht="15.75" customHeight="1" x14ac:dyDescent="0.25">
      <c r="A12574" s="33">
        <v>14838631</v>
      </c>
      <c r="B12574" s="34">
        <v>43811</v>
      </c>
      <c r="C12574" s="33" t="s">
        <v>106</v>
      </c>
      <c r="D12574" s="33" t="s">
        <v>114</v>
      </c>
      <c r="E12574" s="33" t="s">
        <v>107</v>
      </c>
    </row>
    <row r="12575" spans="1:5" ht="15.75" customHeight="1" x14ac:dyDescent="0.25">
      <c r="A12575" s="33">
        <v>54608586</v>
      </c>
      <c r="B12575" s="34">
        <v>43911</v>
      </c>
      <c r="C12575" s="33" t="s">
        <v>106</v>
      </c>
      <c r="D12575" s="33" t="s">
        <v>114</v>
      </c>
      <c r="E12575" s="33" t="s">
        <v>105</v>
      </c>
    </row>
    <row r="12576" spans="1:5" ht="15.75" customHeight="1" x14ac:dyDescent="0.25">
      <c r="A12576" s="33">
        <v>15633440</v>
      </c>
      <c r="B12576" s="34">
        <v>43890</v>
      </c>
      <c r="C12576" s="33" t="s">
        <v>106</v>
      </c>
      <c r="D12576" s="33" t="s">
        <v>114</v>
      </c>
      <c r="E12576" s="33" t="s">
        <v>105</v>
      </c>
    </row>
    <row r="12577" spans="1:5" ht="15.75" customHeight="1" x14ac:dyDescent="0.25">
      <c r="A12577" s="33">
        <v>40077437</v>
      </c>
      <c r="B12577" s="34">
        <v>43419</v>
      </c>
      <c r="C12577" s="33" t="s">
        <v>106</v>
      </c>
      <c r="D12577" s="33" t="s">
        <v>114</v>
      </c>
      <c r="E12577" s="33" t="s">
        <v>105</v>
      </c>
    </row>
    <row r="12578" spans="1:5" ht="15.75" customHeight="1" x14ac:dyDescent="0.25">
      <c r="A12578" s="33">
        <v>47542603</v>
      </c>
      <c r="B12578" s="34">
        <v>43642</v>
      </c>
      <c r="C12578" s="33" t="s">
        <v>103</v>
      </c>
      <c r="D12578" s="33" t="s">
        <v>114</v>
      </c>
      <c r="E12578" s="33" t="s">
        <v>107</v>
      </c>
    </row>
    <row r="12579" spans="1:5" ht="15.75" customHeight="1" x14ac:dyDescent="0.25">
      <c r="A12579" s="33">
        <v>45580457</v>
      </c>
      <c r="B12579" s="34">
        <v>43646</v>
      </c>
      <c r="C12579" s="33" t="s">
        <v>103</v>
      </c>
      <c r="D12579" s="33" t="s">
        <v>114</v>
      </c>
      <c r="E12579" s="33" t="s">
        <v>107</v>
      </c>
    </row>
    <row r="12580" spans="1:5" ht="15.75" customHeight="1" x14ac:dyDescent="0.25">
      <c r="A12580" s="33">
        <v>36624249</v>
      </c>
      <c r="B12580" s="34">
        <v>43342</v>
      </c>
      <c r="C12580" s="33" t="s">
        <v>106</v>
      </c>
      <c r="D12580" s="33" t="s">
        <v>114</v>
      </c>
      <c r="E12580" s="33" t="s">
        <v>105</v>
      </c>
    </row>
    <row r="12581" spans="1:5" ht="15.75" customHeight="1" x14ac:dyDescent="0.25">
      <c r="A12581" s="33">
        <v>47495522</v>
      </c>
      <c r="B12581" s="34">
        <v>43652</v>
      </c>
      <c r="C12581" s="33" t="s">
        <v>103</v>
      </c>
      <c r="D12581" s="33" t="s">
        <v>114</v>
      </c>
      <c r="E12581" s="33" t="s">
        <v>105</v>
      </c>
    </row>
    <row r="12582" spans="1:5" ht="15.75" customHeight="1" x14ac:dyDescent="0.25">
      <c r="A12582" s="33">
        <v>5469608</v>
      </c>
      <c r="B12582" s="34">
        <v>43149</v>
      </c>
      <c r="C12582" s="33" t="s">
        <v>106</v>
      </c>
      <c r="D12582" s="33" t="s">
        <v>114</v>
      </c>
      <c r="E12582" s="33" t="s">
        <v>105</v>
      </c>
    </row>
    <row r="12583" spans="1:5" ht="15.75" customHeight="1" x14ac:dyDescent="0.25">
      <c r="A12583" s="33">
        <v>42455837</v>
      </c>
      <c r="B12583" s="34">
        <v>43840</v>
      </c>
      <c r="C12583" s="33" t="s">
        <v>103</v>
      </c>
      <c r="D12583" s="33" t="s">
        <v>114</v>
      </c>
      <c r="E12583" s="33" t="s">
        <v>105</v>
      </c>
    </row>
    <row r="12584" spans="1:5" ht="15.75" customHeight="1" x14ac:dyDescent="0.25">
      <c r="A12584" s="33">
        <v>24638889</v>
      </c>
      <c r="B12584" s="34">
        <v>43941</v>
      </c>
      <c r="C12584" s="33" t="s">
        <v>103</v>
      </c>
      <c r="D12584" s="33" t="s">
        <v>114</v>
      </c>
      <c r="E12584" s="33" t="s">
        <v>105</v>
      </c>
    </row>
    <row r="12585" spans="1:5" ht="15.75" customHeight="1" x14ac:dyDescent="0.25">
      <c r="A12585" s="33">
        <v>27576375</v>
      </c>
      <c r="B12585" s="34">
        <v>42976</v>
      </c>
      <c r="C12585" s="33" t="s">
        <v>106</v>
      </c>
      <c r="D12585" s="33" t="s">
        <v>114</v>
      </c>
      <c r="E12585" s="33" t="s">
        <v>107</v>
      </c>
    </row>
    <row r="12586" spans="1:5" ht="15.75" customHeight="1" x14ac:dyDescent="0.25">
      <c r="A12586" s="33">
        <v>49052901</v>
      </c>
      <c r="B12586" s="34">
        <v>43707</v>
      </c>
      <c r="C12586" s="33" t="s">
        <v>21</v>
      </c>
      <c r="D12586" s="33" t="s">
        <v>114</v>
      </c>
      <c r="E12586" s="33" t="s">
        <v>105</v>
      </c>
    </row>
    <row r="12587" spans="1:5" ht="15.75" customHeight="1" x14ac:dyDescent="0.25">
      <c r="A12587" s="33">
        <v>54839655</v>
      </c>
      <c r="B12587" s="34">
        <v>44063</v>
      </c>
      <c r="C12587" s="33" t="s">
        <v>103</v>
      </c>
      <c r="D12587" s="33" t="s">
        <v>114</v>
      </c>
      <c r="E12587" s="33" t="s">
        <v>107</v>
      </c>
    </row>
    <row r="12588" spans="1:5" ht="15.75" customHeight="1" x14ac:dyDescent="0.25">
      <c r="A12588" s="33">
        <v>16039078</v>
      </c>
      <c r="B12588" s="34">
        <v>43597</v>
      </c>
      <c r="C12588" s="33" t="s">
        <v>106</v>
      </c>
      <c r="D12588" s="33" t="s">
        <v>114</v>
      </c>
      <c r="E12588" s="33" t="s">
        <v>105</v>
      </c>
    </row>
    <row r="12589" spans="1:5" ht="15.75" customHeight="1" x14ac:dyDescent="0.25">
      <c r="A12589" s="33">
        <v>36993349</v>
      </c>
      <c r="B12589" s="34">
        <v>43559</v>
      </c>
      <c r="C12589" s="33" t="s">
        <v>103</v>
      </c>
      <c r="D12589" s="33" t="s">
        <v>114</v>
      </c>
      <c r="E12589" s="33" t="s">
        <v>105</v>
      </c>
    </row>
    <row r="12590" spans="1:5" ht="15.75" customHeight="1" x14ac:dyDescent="0.25">
      <c r="A12590" s="33">
        <v>53506712</v>
      </c>
      <c r="B12590" s="34">
        <v>44117</v>
      </c>
      <c r="C12590" s="33" t="s">
        <v>103</v>
      </c>
      <c r="D12590" s="33" t="s">
        <v>114</v>
      </c>
      <c r="E12590" s="33" t="s">
        <v>105</v>
      </c>
    </row>
    <row r="12591" spans="1:5" ht="15.75" customHeight="1" x14ac:dyDescent="0.25">
      <c r="A12591" s="33">
        <v>42734410</v>
      </c>
      <c r="B12591" s="34">
        <v>44079</v>
      </c>
      <c r="C12591" s="33" t="s">
        <v>103</v>
      </c>
      <c r="D12591" s="33" t="s">
        <v>114</v>
      </c>
      <c r="E12591" s="33" t="s">
        <v>105</v>
      </c>
    </row>
    <row r="12592" spans="1:5" ht="15.75" customHeight="1" x14ac:dyDescent="0.25">
      <c r="A12592" s="33">
        <v>55386862</v>
      </c>
      <c r="B12592" s="34">
        <v>43968</v>
      </c>
      <c r="C12592" s="33" t="s">
        <v>106</v>
      </c>
      <c r="D12592" s="33" t="s">
        <v>114</v>
      </c>
      <c r="E12592" s="33" t="s">
        <v>105</v>
      </c>
    </row>
    <row r="12593" spans="1:5" ht="15.75" customHeight="1" x14ac:dyDescent="0.25">
      <c r="A12593" s="33">
        <v>52177622</v>
      </c>
      <c r="B12593" s="34">
        <v>43829</v>
      </c>
      <c r="C12593" s="33" t="s">
        <v>106</v>
      </c>
      <c r="D12593" s="33" t="s">
        <v>114</v>
      </c>
      <c r="E12593" s="33" t="s">
        <v>105</v>
      </c>
    </row>
    <row r="12594" spans="1:5" ht="15.75" customHeight="1" x14ac:dyDescent="0.25">
      <c r="A12594" s="33">
        <v>42549565</v>
      </c>
      <c r="B12594" s="34">
        <v>43301</v>
      </c>
      <c r="C12594" s="33" t="s">
        <v>103</v>
      </c>
      <c r="D12594" s="33" t="s">
        <v>114</v>
      </c>
      <c r="E12594" s="33" t="s">
        <v>107</v>
      </c>
    </row>
    <row r="12595" spans="1:5" ht="15.75" customHeight="1" x14ac:dyDescent="0.25">
      <c r="A12595" s="33">
        <v>47983540</v>
      </c>
      <c r="B12595" s="34">
        <v>43782</v>
      </c>
      <c r="C12595" s="33" t="s">
        <v>108</v>
      </c>
      <c r="D12595" s="33" t="s">
        <v>114</v>
      </c>
      <c r="E12595" s="33" t="s">
        <v>105</v>
      </c>
    </row>
    <row r="12596" spans="1:5" ht="15.75" customHeight="1" x14ac:dyDescent="0.25">
      <c r="A12596" s="33">
        <v>52934060</v>
      </c>
      <c r="B12596" s="34">
        <v>43877</v>
      </c>
      <c r="C12596" s="33" t="s">
        <v>106</v>
      </c>
      <c r="D12596" s="33" t="s">
        <v>114</v>
      </c>
      <c r="E12596" s="33" t="s">
        <v>105</v>
      </c>
    </row>
    <row r="12597" spans="1:5" ht="15.75" customHeight="1" x14ac:dyDescent="0.25">
      <c r="A12597" s="33">
        <v>26916700</v>
      </c>
      <c r="B12597" s="34">
        <v>43951</v>
      </c>
      <c r="C12597" s="33" t="s">
        <v>106</v>
      </c>
      <c r="D12597" s="33" t="s">
        <v>114</v>
      </c>
      <c r="E12597" s="33" t="s">
        <v>107</v>
      </c>
    </row>
    <row r="12598" spans="1:5" ht="15.75" customHeight="1" x14ac:dyDescent="0.25">
      <c r="A12598" s="33">
        <v>11362928</v>
      </c>
      <c r="B12598" s="34">
        <v>43547</v>
      </c>
      <c r="C12598" s="33" t="s">
        <v>103</v>
      </c>
      <c r="D12598" s="33" t="s">
        <v>114</v>
      </c>
      <c r="E12598" s="33" t="s">
        <v>107</v>
      </c>
    </row>
    <row r="12599" spans="1:5" ht="15.75" customHeight="1" x14ac:dyDescent="0.25">
      <c r="A12599" s="33">
        <v>40053301</v>
      </c>
      <c r="B12599" s="34">
        <v>43546</v>
      </c>
      <c r="C12599" s="33" t="s">
        <v>106</v>
      </c>
      <c r="D12599" s="33" t="s">
        <v>114</v>
      </c>
      <c r="E12599" s="33" t="s">
        <v>107</v>
      </c>
    </row>
    <row r="12600" spans="1:5" ht="15.75" customHeight="1" x14ac:dyDescent="0.25">
      <c r="A12600" s="33">
        <v>39912791</v>
      </c>
      <c r="B12600" s="34">
        <v>43032</v>
      </c>
      <c r="C12600" s="33" t="s">
        <v>103</v>
      </c>
      <c r="D12600" s="33" t="s">
        <v>114</v>
      </c>
      <c r="E12600" s="33" t="s">
        <v>107</v>
      </c>
    </row>
    <row r="12601" spans="1:5" ht="15.75" customHeight="1" x14ac:dyDescent="0.25">
      <c r="A12601" s="33">
        <v>6172342</v>
      </c>
      <c r="B12601" s="34">
        <v>43439</v>
      </c>
      <c r="C12601" s="33" t="s">
        <v>106</v>
      </c>
      <c r="D12601" s="33" t="s">
        <v>114</v>
      </c>
      <c r="E12601" s="33" t="s">
        <v>105</v>
      </c>
    </row>
    <row r="12602" spans="1:5" ht="15.75" customHeight="1" x14ac:dyDescent="0.25">
      <c r="A12602" s="33">
        <v>35800365</v>
      </c>
      <c r="B12602" s="34">
        <v>42579</v>
      </c>
      <c r="C12602" s="33" t="s">
        <v>106</v>
      </c>
      <c r="D12602" s="33" t="s">
        <v>114</v>
      </c>
      <c r="E12602" s="33" t="s">
        <v>105</v>
      </c>
    </row>
    <row r="12603" spans="1:5" ht="15.75" customHeight="1" x14ac:dyDescent="0.25">
      <c r="A12603" s="33">
        <v>41296885</v>
      </c>
      <c r="B12603" s="34">
        <v>43227</v>
      </c>
      <c r="C12603" s="33" t="s">
        <v>106</v>
      </c>
      <c r="D12603" s="33" t="s">
        <v>114</v>
      </c>
      <c r="E12603" s="33" t="s">
        <v>105</v>
      </c>
    </row>
    <row r="12604" spans="1:5" ht="15.75" customHeight="1" x14ac:dyDescent="0.25">
      <c r="A12604" s="33">
        <v>35214988</v>
      </c>
      <c r="B12604" s="34">
        <v>43327</v>
      </c>
      <c r="C12604" s="33" t="s">
        <v>106</v>
      </c>
      <c r="D12604" s="33" t="s">
        <v>114</v>
      </c>
      <c r="E12604" s="33" t="s">
        <v>105</v>
      </c>
    </row>
    <row r="12605" spans="1:5" ht="15.75" customHeight="1" x14ac:dyDescent="0.25">
      <c r="A12605" s="33">
        <v>22937925</v>
      </c>
      <c r="B12605" s="34">
        <v>43447</v>
      </c>
      <c r="C12605" s="33" t="s">
        <v>106</v>
      </c>
      <c r="D12605" s="33" t="s">
        <v>114</v>
      </c>
      <c r="E12605" s="33" t="s">
        <v>107</v>
      </c>
    </row>
    <row r="12606" spans="1:5" ht="15.75" customHeight="1" x14ac:dyDescent="0.25">
      <c r="A12606" s="33">
        <v>2856034</v>
      </c>
      <c r="B12606" s="34">
        <v>43913</v>
      </c>
      <c r="C12606" s="33" t="s">
        <v>106</v>
      </c>
      <c r="D12606" s="33" t="s">
        <v>114</v>
      </c>
      <c r="E12606" s="33" t="s">
        <v>107</v>
      </c>
    </row>
    <row r="12607" spans="1:5" ht="15.75" customHeight="1" x14ac:dyDescent="0.25">
      <c r="A12607" s="33">
        <v>48854346</v>
      </c>
      <c r="B12607" s="34">
        <v>43746</v>
      </c>
      <c r="C12607" s="33" t="s">
        <v>106</v>
      </c>
      <c r="D12607" s="33" t="s">
        <v>114</v>
      </c>
      <c r="E12607" s="33" t="s">
        <v>107</v>
      </c>
    </row>
    <row r="12608" spans="1:5" ht="15.75" customHeight="1" x14ac:dyDescent="0.25">
      <c r="A12608" s="33">
        <v>46004886</v>
      </c>
      <c r="B12608" s="34">
        <v>43852</v>
      </c>
      <c r="C12608" s="33" t="s">
        <v>103</v>
      </c>
      <c r="D12608" s="33" t="s">
        <v>114</v>
      </c>
      <c r="E12608" s="33" t="s">
        <v>105</v>
      </c>
    </row>
    <row r="12609" spans="1:5" ht="15.75" customHeight="1" x14ac:dyDescent="0.25">
      <c r="A12609" s="33">
        <v>50143174</v>
      </c>
      <c r="B12609" s="34">
        <v>43780</v>
      </c>
      <c r="C12609" s="33" t="s">
        <v>106</v>
      </c>
      <c r="D12609" s="33" t="s">
        <v>114</v>
      </c>
      <c r="E12609" s="33" t="s">
        <v>105</v>
      </c>
    </row>
    <row r="12610" spans="1:5" ht="15.75" customHeight="1" x14ac:dyDescent="0.25">
      <c r="A12610" s="33">
        <v>119116</v>
      </c>
      <c r="B12610" s="34">
        <v>43726</v>
      </c>
      <c r="C12610" s="33" t="s">
        <v>103</v>
      </c>
      <c r="D12610" s="33" t="s">
        <v>114</v>
      </c>
      <c r="E12610" s="33" t="s">
        <v>105</v>
      </c>
    </row>
    <row r="12611" spans="1:5" ht="15.75" customHeight="1" x14ac:dyDescent="0.25">
      <c r="A12611" s="33">
        <v>39037044</v>
      </c>
      <c r="B12611" s="34">
        <v>43072</v>
      </c>
      <c r="C12611" s="33" t="s">
        <v>106</v>
      </c>
      <c r="D12611" s="33" t="s">
        <v>114</v>
      </c>
      <c r="E12611" s="33" t="s">
        <v>105</v>
      </c>
    </row>
    <row r="12612" spans="1:5" ht="15.75" customHeight="1" x14ac:dyDescent="0.25">
      <c r="A12612" s="33">
        <v>44504523</v>
      </c>
      <c r="B12612" s="34">
        <v>43454</v>
      </c>
      <c r="C12612" s="33" t="s">
        <v>21</v>
      </c>
      <c r="D12612" s="33" t="s">
        <v>114</v>
      </c>
      <c r="E12612" s="33" t="s">
        <v>105</v>
      </c>
    </row>
    <row r="12613" spans="1:5" ht="15.75" customHeight="1" x14ac:dyDescent="0.25">
      <c r="A12613" s="33">
        <v>49929585</v>
      </c>
      <c r="B12613" s="34">
        <v>43892</v>
      </c>
      <c r="C12613" s="33" t="s">
        <v>21</v>
      </c>
      <c r="D12613" s="33" t="s">
        <v>114</v>
      </c>
      <c r="E12613" s="33" t="s">
        <v>107</v>
      </c>
    </row>
    <row r="12614" spans="1:5" ht="15.75" customHeight="1" x14ac:dyDescent="0.25">
      <c r="A12614" s="33">
        <v>35278743</v>
      </c>
      <c r="B12614" s="34">
        <v>42879</v>
      </c>
      <c r="C12614" s="33" t="s">
        <v>106</v>
      </c>
      <c r="D12614" s="33" t="s">
        <v>114</v>
      </c>
      <c r="E12614" s="33" t="s">
        <v>107</v>
      </c>
    </row>
    <row r="12615" spans="1:5" ht="15.75" customHeight="1" x14ac:dyDescent="0.25">
      <c r="A12615" s="33">
        <v>40197543</v>
      </c>
      <c r="B12615" s="34">
        <v>43306</v>
      </c>
      <c r="C12615" s="33" t="s">
        <v>106</v>
      </c>
      <c r="D12615" s="33" t="s">
        <v>114</v>
      </c>
      <c r="E12615" s="33" t="s">
        <v>105</v>
      </c>
    </row>
    <row r="12616" spans="1:5" ht="15.75" customHeight="1" x14ac:dyDescent="0.25">
      <c r="A12616" s="33">
        <v>22465900</v>
      </c>
      <c r="B12616" s="34">
        <v>43275</v>
      </c>
      <c r="C12616" s="33" t="s">
        <v>21</v>
      </c>
      <c r="D12616" s="33" t="s">
        <v>114</v>
      </c>
      <c r="E12616" s="33" t="s">
        <v>107</v>
      </c>
    </row>
    <row r="12617" spans="1:5" ht="15.75" customHeight="1" x14ac:dyDescent="0.25">
      <c r="A12617" s="33">
        <v>48053436</v>
      </c>
      <c r="B12617" s="34">
        <v>43711</v>
      </c>
      <c r="C12617" s="33" t="s">
        <v>103</v>
      </c>
      <c r="D12617" s="33" t="s">
        <v>114</v>
      </c>
      <c r="E12617" s="33" t="s">
        <v>105</v>
      </c>
    </row>
    <row r="12618" spans="1:5" ht="15.75" customHeight="1" x14ac:dyDescent="0.25">
      <c r="A12618" s="33">
        <v>33143032</v>
      </c>
      <c r="B12618" s="34">
        <v>43700</v>
      </c>
      <c r="C12618" s="33" t="s">
        <v>103</v>
      </c>
      <c r="D12618" s="33" t="s">
        <v>114</v>
      </c>
      <c r="E12618" s="33" t="s">
        <v>107</v>
      </c>
    </row>
    <row r="12619" spans="1:5" ht="15.75" customHeight="1" x14ac:dyDescent="0.25">
      <c r="A12619" s="33">
        <v>21426818</v>
      </c>
      <c r="B12619" s="34">
        <v>43063</v>
      </c>
      <c r="C12619" s="33" t="s">
        <v>21</v>
      </c>
      <c r="D12619" s="33" t="s">
        <v>114</v>
      </c>
      <c r="E12619" s="33" t="s">
        <v>107</v>
      </c>
    </row>
    <row r="12620" spans="1:5" ht="15.75" customHeight="1" x14ac:dyDescent="0.25">
      <c r="A12620" s="33">
        <v>41190224</v>
      </c>
      <c r="B12620" s="34">
        <v>43159</v>
      </c>
      <c r="C12620" s="33" t="s">
        <v>106</v>
      </c>
      <c r="D12620" s="33" t="s">
        <v>114</v>
      </c>
      <c r="E12620" s="33" t="s">
        <v>107</v>
      </c>
    </row>
    <row r="12621" spans="1:5" ht="15.75" customHeight="1" x14ac:dyDescent="0.25">
      <c r="A12621" s="33">
        <v>35954126</v>
      </c>
      <c r="B12621" s="34">
        <v>43576</v>
      </c>
      <c r="C12621" s="33" t="s">
        <v>103</v>
      </c>
      <c r="D12621" s="33" t="s">
        <v>114</v>
      </c>
      <c r="E12621" s="33" t="s">
        <v>105</v>
      </c>
    </row>
    <row r="12622" spans="1:5" ht="15.75" customHeight="1" x14ac:dyDescent="0.25">
      <c r="A12622" s="33">
        <v>46140381</v>
      </c>
      <c r="B12622" s="34">
        <v>43535</v>
      </c>
      <c r="C12622" s="33" t="s">
        <v>103</v>
      </c>
      <c r="D12622" s="33" t="s">
        <v>114</v>
      </c>
      <c r="E12622" s="33" t="s">
        <v>107</v>
      </c>
    </row>
    <row r="12623" spans="1:5" ht="15.75" customHeight="1" x14ac:dyDescent="0.25">
      <c r="A12623" s="33">
        <v>36856428</v>
      </c>
      <c r="B12623" s="34">
        <v>42724</v>
      </c>
      <c r="C12623" s="33" t="s">
        <v>103</v>
      </c>
      <c r="D12623" s="33" t="s">
        <v>114</v>
      </c>
      <c r="E12623" s="33" t="s">
        <v>105</v>
      </c>
    </row>
    <row r="12624" spans="1:5" ht="15.75" customHeight="1" x14ac:dyDescent="0.25">
      <c r="A12624" s="33">
        <v>28982005</v>
      </c>
      <c r="B12624" s="34">
        <v>43733</v>
      </c>
      <c r="C12624" s="33" t="s">
        <v>103</v>
      </c>
      <c r="D12624" s="33" t="s">
        <v>114</v>
      </c>
      <c r="E12624" s="33" t="s">
        <v>105</v>
      </c>
    </row>
    <row r="12625" spans="1:5" ht="15.75" customHeight="1" x14ac:dyDescent="0.25">
      <c r="A12625" s="33">
        <v>27208628</v>
      </c>
      <c r="B12625" s="34">
        <v>43059</v>
      </c>
      <c r="C12625" s="33" t="s">
        <v>21</v>
      </c>
      <c r="D12625" s="33" t="s">
        <v>114</v>
      </c>
      <c r="E12625" s="33" t="s">
        <v>107</v>
      </c>
    </row>
    <row r="12626" spans="1:5" ht="15.75" customHeight="1" x14ac:dyDescent="0.25">
      <c r="A12626" s="33">
        <v>51834709</v>
      </c>
      <c r="B12626" s="34">
        <v>43909</v>
      </c>
      <c r="C12626" s="33" t="s">
        <v>106</v>
      </c>
      <c r="D12626" s="33" t="s">
        <v>114</v>
      </c>
      <c r="E12626" s="33" t="s">
        <v>105</v>
      </c>
    </row>
    <row r="12627" spans="1:5" ht="15.75" customHeight="1" x14ac:dyDescent="0.25">
      <c r="A12627" s="33">
        <v>13114232</v>
      </c>
      <c r="B12627" s="34">
        <v>43654</v>
      </c>
      <c r="C12627" s="33" t="s">
        <v>103</v>
      </c>
      <c r="D12627" s="33" t="s">
        <v>114</v>
      </c>
      <c r="E12627" s="33" t="s">
        <v>105</v>
      </c>
    </row>
    <row r="12628" spans="1:5" ht="15.75" customHeight="1" x14ac:dyDescent="0.25">
      <c r="A12628" s="33">
        <v>43325998</v>
      </c>
      <c r="B12628" s="34">
        <v>43955</v>
      </c>
      <c r="C12628" s="33" t="s">
        <v>106</v>
      </c>
      <c r="D12628" s="33" t="s">
        <v>114</v>
      </c>
      <c r="E12628" s="33" t="s">
        <v>107</v>
      </c>
    </row>
    <row r="12629" spans="1:5" ht="15.75" customHeight="1" x14ac:dyDescent="0.25">
      <c r="A12629" s="33">
        <v>11376239</v>
      </c>
      <c r="B12629" s="34">
        <v>43484</v>
      </c>
      <c r="C12629" s="33" t="s">
        <v>106</v>
      </c>
      <c r="D12629" s="33" t="s">
        <v>114</v>
      </c>
      <c r="E12629" s="33" t="s">
        <v>105</v>
      </c>
    </row>
    <row r="12630" spans="1:5" ht="15.75" customHeight="1" x14ac:dyDescent="0.25">
      <c r="A12630" s="33">
        <v>18987622</v>
      </c>
      <c r="B12630" s="34">
        <v>43906</v>
      </c>
      <c r="C12630" s="33" t="s">
        <v>106</v>
      </c>
      <c r="D12630" s="33" t="s">
        <v>114</v>
      </c>
      <c r="E12630" s="33" t="s">
        <v>105</v>
      </c>
    </row>
    <row r="12631" spans="1:5" ht="15.75" customHeight="1" x14ac:dyDescent="0.25">
      <c r="A12631" s="33">
        <v>15776817</v>
      </c>
      <c r="B12631" s="34">
        <v>44004</v>
      </c>
      <c r="C12631" s="33" t="s">
        <v>103</v>
      </c>
      <c r="D12631" s="33" t="s">
        <v>114</v>
      </c>
      <c r="E12631" s="33" t="s">
        <v>107</v>
      </c>
    </row>
    <row r="12632" spans="1:5" ht="15.75" customHeight="1" x14ac:dyDescent="0.25">
      <c r="A12632" s="33">
        <v>52694810</v>
      </c>
      <c r="B12632" s="34">
        <v>43853</v>
      </c>
      <c r="C12632" s="33" t="s">
        <v>103</v>
      </c>
      <c r="D12632" s="33" t="s">
        <v>114</v>
      </c>
      <c r="E12632" s="33" t="s">
        <v>105</v>
      </c>
    </row>
    <row r="12633" spans="1:5" ht="15.75" customHeight="1" x14ac:dyDescent="0.25">
      <c r="A12633" s="33">
        <v>27213122</v>
      </c>
      <c r="B12633" s="34">
        <v>42386</v>
      </c>
      <c r="C12633" s="33" t="s">
        <v>103</v>
      </c>
      <c r="D12633" s="33" t="s">
        <v>114</v>
      </c>
      <c r="E12633" s="33" t="s">
        <v>105</v>
      </c>
    </row>
    <row r="12634" spans="1:5" ht="15.75" customHeight="1" x14ac:dyDescent="0.25">
      <c r="A12634" s="33">
        <v>45223464</v>
      </c>
      <c r="B12634" s="34">
        <v>43503</v>
      </c>
      <c r="C12634" s="33" t="s">
        <v>103</v>
      </c>
      <c r="D12634" s="33" t="s">
        <v>114</v>
      </c>
      <c r="E12634" s="33" t="s">
        <v>105</v>
      </c>
    </row>
    <row r="12635" spans="1:5" ht="15.75" customHeight="1" x14ac:dyDescent="0.25">
      <c r="A12635" s="33">
        <v>2191807</v>
      </c>
      <c r="B12635" s="34">
        <v>43568</v>
      </c>
      <c r="C12635" s="33" t="s">
        <v>106</v>
      </c>
      <c r="D12635" s="33" t="s">
        <v>114</v>
      </c>
      <c r="E12635" s="33" t="s">
        <v>107</v>
      </c>
    </row>
    <row r="12636" spans="1:5" ht="15.75" customHeight="1" x14ac:dyDescent="0.25">
      <c r="A12636" s="33">
        <v>8653838</v>
      </c>
      <c r="B12636" s="34">
        <v>43823</v>
      </c>
      <c r="C12636" s="33" t="s">
        <v>103</v>
      </c>
      <c r="D12636" s="33" t="s">
        <v>114</v>
      </c>
      <c r="E12636" s="33" t="s">
        <v>105</v>
      </c>
    </row>
    <row r="12637" spans="1:5" ht="15.75" customHeight="1" x14ac:dyDescent="0.25">
      <c r="A12637" s="33">
        <v>51469709</v>
      </c>
      <c r="B12637" s="34">
        <v>43806</v>
      </c>
      <c r="C12637" s="33" t="s">
        <v>103</v>
      </c>
      <c r="D12637" s="33" t="s">
        <v>114</v>
      </c>
      <c r="E12637" s="33" t="s">
        <v>105</v>
      </c>
    </row>
    <row r="12638" spans="1:5" ht="15.75" customHeight="1" x14ac:dyDescent="0.25">
      <c r="A12638" s="33">
        <v>451361</v>
      </c>
      <c r="B12638" s="34">
        <v>43699</v>
      </c>
      <c r="C12638" s="33" t="s">
        <v>106</v>
      </c>
      <c r="D12638" s="33" t="s">
        <v>114</v>
      </c>
      <c r="E12638" s="33" t="s">
        <v>105</v>
      </c>
    </row>
    <row r="12639" spans="1:5" ht="15.75" customHeight="1" x14ac:dyDescent="0.25">
      <c r="A12639" s="33">
        <v>37336156</v>
      </c>
      <c r="B12639" s="34">
        <v>43881</v>
      </c>
      <c r="C12639" s="33" t="s">
        <v>103</v>
      </c>
      <c r="D12639" s="33" t="s">
        <v>114</v>
      </c>
      <c r="E12639" s="33" t="s">
        <v>107</v>
      </c>
    </row>
    <row r="12640" spans="1:5" ht="15.75" customHeight="1" x14ac:dyDescent="0.25">
      <c r="A12640" s="33">
        <v>44615277</v>
      </c>
      <c r="B12640" s="34">
        <v>43758</v>
      </c>
      <c r="C12640" s="33" t="s">
        <v>106</v>
      </c>
      <c r="D12640" s="33" t="s">
        <v>114</v>
      </c>
      <c r="E12640" s="33" t="s">
        <v>105</v>
      </c>
    </row>
    <row r="12641" spans="1:5" ht="15.75" customHeight="1" x14ac:dyDescent="0.25">
      <c r="A12641" s="33">
        <v>7261109</v>
      </c>
      <c r="B12641" s="34">
        <v>43944</v>
      </c>
      <c r="C12641" s="33" t="s">
        <v>108</v>
      </c>
      <c r="D12641" s="33" t="s">
        <v>114</v>
      </c>
      <c r="E12641" s="33" t="s">
        <v>105</v>
      </c>
    </row>
    <row r="12642" spans="1:5" ht="15.75" customHeight="1" x14ac:dyDescent="0.25">
      <c r="A12642" s="33">
        <v>45741585</v>
      </c>
      <c r="B12642" s="34">
        <v>43799</v>
      </c>
      <c r="C12642" s="33" t="s">
        <v>21</v>
      </c>
      <c r="D12642" s="33" t="s">
        <v>114</v>
      </c>
      <c r="E12642" s="33" t="s">
        <v>105</v>
      </c>
    </row>
    <row r="12643" spans="1:5" ht="15.75" customHeight="1" x14ac:dyDescent="0.25">
      <c r="A12643" s="33">
        <v>47315966</v>
      </c>
      <c r="B12643" s="34">
        <v>43614</v>
      </c>
      <c r="C12643" s="33" t="s">
        <v>106</v>
      </c>
      <c r="D12643" s="33" t="s">
        <v>114</v>
      </c>
      <c r="E12643" s="33" t="s">
        <v>105</v>
      </c>
    </row>
    <row r="12644" spans="1:5" ht="15.75" customHeight="1" x14ac:dyDescent="0.25">
      <c r="A12644" s="33">
        <v>57611569</v>
      </c>
      <c r="B12644" s="34">
        <v>44065</v>
      </c>
      <c r="C12644" s="33" t="s">
        <v>103</v>
      </c>
      <c r="D12644" s="33" t="s">
        <v>114</v>
      </c>
      <c r="E12644" s="33" t="s">
        <v>105</v>
      </c>
    </row>
    <row r="12645" spans="1:5" ht="15.75" customHeight="1" x14ac:dyDescent="0.25">
      <c r="A12645" s="33">
        <v>53294431</v>
      </c>
      <c r="B12645" s="34">
        <v>43867</v>
      </c>
      <c r="C12645" s="33" t="s">
        <v>106</v>
      </c>
      <c r="D12645" s="33" t="s">
        <v>114</v>
      </c>
      <c r="E12645" s="33" t="s">
        <v>105</v>
      </c>
    </row>
    <row r="12646" spans="1:5" ht="15.75" customHeight="1" x14ac:dyDescent="0.25">
      <c r="A12646" s="33">
        <v>42156175</v>
      </c>
      <c r="B12646" s="34">
        <v>43261</v>
      </c>
      <c r="C12646" s="33" t="s">
        <v>21</v>
      </c>
      <c r="D12646" s="33" t="s">
        <v>114</v>
      </c>
      <c r="E12646" s="33" t="s">
        <v>107</v>
      </c>
    </row>
    <row r="12647" spans="1:5" ht="15.75" customHeight="1" x14ac:dyDescent="0.25">
      <c r="A12647" s="33">
        <v>49803915</v>
      </c>
      <c r="B12647" s="34">
        <v>43747</v>
      </c>
      <c r="C12647" s="33" t="s">
        <v>106</v>
      </c>
      <c r="D12647" s="33" t="s">
        <v>114</v>
      </c>
      <c r="E12647" s="33" t="s">
        <v>107</v>
      </c>
    </row>
    <row r="12648" spans="1:5" ht="15.75" customHeight="1" x14ac:dyDescent="0.25">
      <c r="A12648" s="33">
        <v>40264179</v>
      </c>
      <c r="B12648" s="34">
        <v>43987</v>
      </c>
      <c r="C12648" s="33" t="s">
        <v>106</v>
      </c>
      <c r="D12648" s="33" t="s">
        <v>114</v>
      </c>
      <c r="E12648" s="33" t="s">
        <v>105</v>
      </c>
    </row>
    <row r="12649" spans="1:5" ht="15.75" customHeight="1" x14ac:dyDescent="0.25">
      <c r="A12649" s="33">
        <v>55526503</v>
      </c>
      <c r="B12649" s="34">
        <v>43944</v>
      </c>
      <c r="C12649" s="33" t="s">
        <v>21</v>
      </c>
      <c r="D12649" s="33" t="s">
        <v>114</v>
      </c>
      <c r="E12649" s="33" t="s">
        <v>105</v>
      </c>
    </row>
    <row r="12650" spans="1:5" ht="15.75" customHeight="1" x14ac:dyDescent="0.25">
      <c r="A12650" s="33">
        <v>36189407</v>
      </c>
      <c r="B12650" s="34">
        <v>42637</v>
      </c>
      <c r="C12650" s="33" t="s">
        <v>21</v>
      </c>
      <c r="D12650" s="33" t="s">
        <v>114</v>
      </c>
      <c r="E12650" s="33" t="s">
        <v>107</v>
      </c>
    </row>
    <row r="12651" spans="1:5" ht="15.75" customHeight="1" x14ac:dyDescent="0.25">
      <c r="A12651" s="33">
        <v>54278864</v>
      </c>
      <c r="B12651" s="34">
        <v>43899</v>
      </c>
      <c r="C12651" s="33" t="s">
        <v>106</v>
      </c>
      <c r="D12651" s="33" t="s">
        <v>114</v>
      </c>
      <c r="E12651" s="33" t="s">
        <v>105</v>
      </c>
    </row>
    <row r="12652" spans="1:5" ht="15.75" customHeight="1" x14ac:dyDescent="0.25">
      <c r="A12652" s="33">
        <v>52933436</v>
      </c>
      <c r="B12652" s="34">
        <v>43857</v>
      </c>
      <c r="C12652" s="33" t="s">
        <v>106</v>
      </c>
      <c r="D12652" s="33" t="s">
        <v>114</v>
      </c>
      <c r="E12652" s="33" t="s">
        <v>107</v>
      </c>
    </row>
    <row r="12653" spans="1:5" ht="15.75" customHeight="1" x14ac:dyDescent="0.25">
      <c r="A12653" s="33">
        <v>38947185</v>
      </c>
      <c r="B12653" s="34">
        <v>42877</v>
      </c>
      <c r="C12653" s="33" t="s">
        <v>108</v>
      </c>
      <c r="D12653" s="33" t="s">
        <v>114</v>
      </c>
      <c r="E12653" s="33" t="s">
        <v>105</v>
      </c>
    </row>
    <row r="12654" spans="1:5" ht="15.75" customHeight="1" x14ac:dyDescent="0.25">
      <c r="A12654" s="33">
        <v>52096342</v>
      </c>
      <c r="B12654" s="34">
        <v>43827</v>
      </c>
      <c r="C12654" s="33" t="s">
        <v>106</v>
      </c>
      <c r="D12654" s="33" t="s">
        <v>114</v>
      </c>
      <c r="E12654" s="33" t="s">
        <v>107</v>
      </c>
    </row>
    <row r="12655" spans="1:5" ht="15.75" customHeight="1" x14ac:dyDescent="0.25">
      <c r="A12655" s="33">
        <v>46346906</v>
      </c>
      <c r="B12655" s="34">
        <v>43540</v>
      </c>
      <c r="C12655" s="33" t="s">
        <v>106</v>
      </c>
      <c r="D12655" s="33" t="s">
        <v>114</v>
      </c>
      <c r="E12655" s="33" t="s">
        <v>105</v>
      </c>
    </row>
    <row r="12656" spans="1:5" ht="15.75" customHeight="1" x14ac:dyDescent="0.25">
      <c r="A12656" s="33">
        <v>44417646</v>
      </c>
      <c r="B12656" s="34">
        <v>43684</v>
      </c>
      <c r="C12656" s="33" t="s">
        <v>21</v>
      </c>
      <c r="D12656" s="33" t="s">
        <v>114</v>
      </c>
      <c r="E12656" s="33" t="s">
        <v>105</v>
      </c>
    </row>
    <row r="12657" spans="1:5" ht="15.75" customHeight="1" x14ac:dyDescent="0.25">
      <c r="A12657" s="33">
        <v>41514207</v>
      </c>
      <c r="B12657" s="34">
        <v>43437</v>
      </c>
      <c r="C12657" s="33" t="s">
        <v>103</v>
      </c>
      <c r="D12657" s="33" t="s">
        <v>114</v>
      </c>
      <c r="E12657" s="33" t="s">
        <v>105</v>
      </c>
    </row>
    <row r="12658" spans="1:5" ht="15.75" customHeight="1" x14ac:dyDescent="0.25">
      <c r="A12658" s="33">
        <v>26414326</v>
      </c>
      <c r="B12658" s="34">
        <v>43930</v>
      </c>
      <c r="C12658" s="33" t="s">
        <v>106</v>
      </c>
      <c r="D12658" s="33" t="s">
        <v>114</v>
      </c>
      <c r="E12658" s="33" t="s">
        <v>105</v>
      </c>
    </row>
    <row r="12659" spans="1:5" ht="15.75" customHeight="1" x14ac:dyDescent="0.25">
      <c r="A12659" s="33">
        <v>45762750</v>
      </c>
      <c r="B12659" s="34">
        <v>44057</v>
      </c>
      <c r="C12659" s="33" t="s">
        <v>103</v>
      </c>
      <c r="D12659" s="33" t="s">
        <v>114</v>
      </c>
      <c r="E12659" s="33" t="s">
        <v>105</v>
      </c>
    </row>
    <row r="12660" spans="1:5" ht="15.75" customHeight="1" x14ac:dyDescent="0.25">
      <c r="A12660" s="33">
        <v>51063505</v>
      </c>
      <c r="B12660" s="34">
        <v>43907</v>
      </c>
      <c r="C12660" s="33" t="s">
        <v>106</v>
      </c>
      <c r="D12660" s="33" t="s">
        <v>114</v>
      </c>
      <c r="E12660" s="33" t="s">
        <v>105</v>
      </c>
    </row>
    <row r="12661" spans="1:5" ht="15.75" customHeight="1" x14ac:dyDescent="0.25">
      <c r="A12661" s="33">
        <v>41794795</v>
      </c>
      <c r="B12661" s="34">
        <v>43226</v>
      </c>
      <c r="C12661" s="33" t="s">
        <v>103</v>
      </c>
      <c r="D12661" s="33" t="s">
        <v>114</v>
      </c>
      <c r="E12661" s="33" t="s">
        <v>105</v>
      </c>
    </row>
    <row r="12662" spans="1:5" ht="15.75" customHeight="1" x14ac:dyDescent="0.25">
      <c r="A12662" s="33">
        <v>48818307</v>
      </c>
      <c r="B12662" s="34">
        <v>43921</v>
      </c>
      <c r="C12662" s="33" t="s">
        <v>106</v>
      </c>
      <c r="D12662" s="33" t="s">
        <v>114</v>
      </c>
      <c r="E12662" s="33" t="s">
        <v>107</v>
      </c>
    </row>
    <row r="12663" spans="1:5" ht="15.75" customHeight="1" x14ac:dyDescent="0.25">
      <c r="A12663" s="33">
        <v>33793266</v>
      </c>
      <c r="B12663" s="34">
        <v>43414</v>
      </c>
      <c r="C12663" s="33" t="s">
        <v>103</v>
      </c>
      <c r="D12663" s="33" t="s">
        <v>114</v>
      </c>
      <c r="E12663" s="33" t="s">
        <v>105</v>
      </c>
    </row>
    <row r="12664" spans="1:5" ht="15.75" customHeight="1" x14ac:dyDescent="0.25">
      <c r="A12664" s="33">
        <v>59030358</v>
      </c>
      <c r="B12664" s="34">
        <v>44105</v>
      </c>
      <c r="C12664" s="33" t="s">
        <v>103</v>
      </c>
      <c r="D12664" s="33" t="s">
        <v>114</v>
      </c>
      <c r="E12664" s="33" t="s">
        <v>105</v>
      </c>
    </row>
    <row r="12665" spans="1:5" ht="15.75" customHeight="1" x14ac:dyDescent="0.25">
      <c r="A12665" s="33">
        <v>47449258</v>
      </c>
      <c r="B12665" s="34">
        <v>43616</v>
      </c>
      <c r="C12665" s="33" t="s">
        <v>103</v>
      </c>
      <c r="D12665" s="33" t="s">
        <v>114</v>
      </c>
      <c r="E12665" s="33" t="s">
        <v>105</v>
      </c>
    </row>
    <row r="12666" spans="1:5" ht="15.75" customHeight="1" x14ac:dyDescent="0.25">
      <c r="A12666" s="33">
        <v>48208245</v>
      </c>
      <c r="B12666" s="34">
        <v>44163</v>
      </c>
      <c r="C12666" s="33" t="s">
        <v>21</v>
      </c>
      <c r="D12666" s="33" t="s">
        <v>114</v>
      </c>
      <c r="E12666" s="33" t="s">
        <v>105</v>
      </c>
    </row>
    <row r="12667" spans="1:5" ht="15.75" customHeight="1" x14ac:dyDescent="0.25">
      <c r="A12667" s="33">
        <v>59873667</v>
      </c>
      <c r="B12667" s="34">
        <v>44136</v>
      </c>
      <c r="C12667" s="33" t="s">
        <v>103</v>
      </c>
      <c r="D12667" s="33" t="s">
        <v>114</v>
      </c>
      <c r="E12667" s="33" t="s">
        <v>107</v>
      </c>
    </row>
    <row r="12668" spans="1:5" ht="15.75" customHeight="1" x14ac:dyDescent="0.25">
      <c r="A12668" s="33">
        <v>3417428</v>
      </c>
      <c r="B12668" s="34">
        <v>43692</v>
      </c>
      <c r="C12668" s="33" t="s">
        <v>103</v>
      </c>
      <c r="D12668" s="33" t="s">
        <v>114</v>
      </c>
      <c r="E12668" s="33" t="s">
        <v>107</v>
      </c>
    </row>
    <row r="12669" spans="1:5" ht="15.75" customHeight="1" x14ac:dyDescent="0.25">
      <c r="A12669" s="33">
        <v>1070025</v>
      </c>
      <c r="B12669" s="34">
        <v>43179</v>
      </c>
      <c r="C12669" s="33" t="s">
        <v>103</v>
      </c>
      <c r="D12669" s="33" t="s">
        <v>114</v>
      </c>
      <c r="E12669" s="33" t="s">
        <v>105</v>
      </c>
    </row>
    <row r="12670" spans="1:5" ht="15.75" customHeight="1" x14ac:dyDescent="0.25">
      <c r="A12670" s="33">
        <v>1354481</v>
      </c>
      <c r="B12670" s="34">
        <v>42889</v>
      </c>
      <c r="C12670" s="33" t="s">
        <v>106</v>
      </c>
      <c r="D12670" s="33" t="s">
        <v>114</v>
      </c>
      <c r="E12670" s="33" t="s">
        <v>105</v>
      </c>
    </row>
    <row r="12671" spans="1:5" ht="15.75" customHeight="1" x14ac:dyDescent="0.25">
      <c r="A12671" s="33">
        <v>36062334</v>
      </c>
      <c r="B12671" s="34">
        <v>42662</v>
      </c>
      <c r="C12671" s="33" t="s">
        <v>103</v>
      </c>
      <c r="D12671" s="33" t="s">
        <v>114</v>
      </c>
      <c r="E12671" s="33" t="s">
        <v>105</v>
      </c>
    </row>
    <row r="12672" spans="1:5" ht="15.75" customHeight="1" x14ac:dyDescent="0.25">
      <c r="A12672" s="33">
        <v>35598085</v>
      </c>
      <c r="B12672" s="34">
        <v>42546</v>
      </c>
      <c r="C12672" s="33" t="s">
        <v>103</v>
      </c>
      <c r="D12672" s="33" t="s">
        <v>114</v>
      </c>
      <c r="E12672" s="33" t="s">
        <v>105</v>
      </c>
    </row>
    <row r="12673" spans="1:5" ht="15.75" customHeight="1" x14ac:dyDescent="0.25">
      <c r="A12673" s="33">
        <v>49361367</v>
      </c>
      <c r="B12673" s="34">
        <v>43725</v>
      </c>
      <c r="C12673" s="33" t="s">
        <v>106</v>
      </c>
      <c r="D12673" s="33" t="s">
        <v>114</v>
      </c>
      <c r="E12673" s="33" t="s">
        <v>107</v>
      </c>
    </row>
    <row r="12674" spans="1:5" ht="15.75" customHeight="1" x14ac:dyDescent="0.25">
      <c r="A12674" s="33">
        <v>14542847</v>
      </c>
      <c r="B12674" s="34">
        <v>43950</v>
      </c>
      <c r="C12674" s="33" t="s">
        <v>103</v>
      </c>
      <c r="D12674" s="33" t="s">
        <v>114</v>
      </c>
      <c r="E12674" s="33" t="s">
        <v>105</v>
      </c>
    </row>
    <row r="12675" spans="1:5" ht="15.75" customHeight="1" x14ac:dyDescent="0.25">
      <c r="A12675" s="33">
        <v>32685110</v>
      </c>
      <c r="B12675" s="34">
        <v>43161</v>
      </c>
      <c r="C12675" s="33" t="s">
        <v>106</v>
      </c>
      <c r="D12675" s="33" t="s">
        <v>114</v>
      </c>
      <c r="E12675" s="33" t="s">
        <v>105</v>
      </c>
    </row>
    <row r="12676" spans="1:5" ht="15.75" customHeight="1" x14ac:dyDescent="0.25">
      <c r="A12676" s="33">
        <v>48105769</v>
      </c>
      <c r="B12676" s="34">
        <v>43707</v>
      </c>
      <c r="C12676" s="33" t="s">
        <v>103</v>
      </c>
      <c r="D12676" s="33" t="s">
        <v>114</v>
      </c>
      <c r="E12676" s="33" t="s">
        <v>107</v>
      </c>
    </row>
    <row r="12677" spans="1:5" ht="15.75" customHeight="1" x14ac:dyDescent="0.25">
      <c r="A12677" s="33">
        <v>49328615</v>
      </c>
      <c r="B12677" s="34">
        <v>43881</v>
      </c>
      <c r="C12677" s="33" t="s">
        <v>106</v>
      </c>
      <c r="D12677" s="33" t="s">
        <v>114</v>
      </c>
      <c r="E12677" s="33" t="s">
        <v>107</v>
      </c>
    </row>
    <row r="12678" spans="1:5" ht="15.75" customHeight="1" x14ac:dyDescent="0.25">
      <c r="A12678" s="33">
        <v>15520750</v>
      </c>
      <c r="B12678" s="34">
        <v>43875</v>
      </c>
      <c r="C12678" s="33" t="s">
        <v>103</v>
      </c>
      <c r="D12678" s="33" t="s">
        <v>114</v>
      </c>
      <c r="E12678" s="33" t="s">
        <v>107</v>
      </c>
    </row>
    <row r="12679" spans="1:5" ht="15.75" customHeight="1" x14ac:dyDescent="0.25">
      <c r="A12679" s="33">
        <v>32483138</v>
      </c>
      <c r="B12679" s="34">
        <v>42660</v>
      </c>
      <c r="C12679" s="33" t="s">
        <v>106</v>
      </c>
      <c r="D12679" s="33" t="s">
        <v>114</v>
      </c>
      <c r="E12679" s="33" t="s">
        <v>105</v>
      </c>
    </row>
    <row r="12680" spans="1:5" ht="15.75" customHeight="1" x14ac:dyDescent="0.25">
      <c r="A12680" s="33">
        <v>42114108</v>
      </c>
      <c r="B12680" s="34">
        <v>43312</v>
      </c>
      <c r="C12680" s="33" t="s">
        <v>21</v>
      </c>
      <c r="D12680" s="33" t="s">
        <v>114</v>
      </c>
      <c r="E12680" s="33" t="s">
        <v>107</v>
      </c>
    </row>
    <row r="12681" spans="1:5" ht="15.75" customHeight="1" x14ac:dyDescent="0.25">
      <c r="A12681" s="33">
        <v>32420611</v>
      </c>
      <c r="B12681" s="34">
        <v>43035</v>
      </c>
      <c r="C12681" s="33" t="s">
        <v>106</v>
      </c>
      <c r="D12681" s="33" t="s">
        <v>114</v>
      </c>
      <c r="E12681" s="33" t="s">
        <v>107</v>
      </c>
    </row>
    <row r="12682" spans="1:5" ht="15.75" customHeight="1" x14ac:dyDescent="0.25">
      <c r="A12682" s="33">
        <v>55826520</v>
      </c>
      <c r="B12682" s="34">
        <v>43960</v>
      </c>
      <c r="C12682" s="33" t="s">
        <v>106</v>
      </c>
      <c r="D12682" s="33" t="s">
        <v>114</v>
      </c>
      <c r="E12682" s="33" t="s">
        <v>107</v>
      </c>
    </row>
    <row r="12683" spans="1:5" ht="15.75" customHeight="1" x14ac:dyDescent="0.25">
      <c r="A12683" s="33">
        <v>13416389</v>
      </c>
      <c r="B12683" s="34">
        <v>42923</v>
      </c>
      <c r="C12683" s="33" t="s">
        <v>103</v>
      </c>
      <c r="D12683" s="33" t="s">
        <v>114</v>
      </c>
      <c r="E12683" s="33" t="s">
        <v>105</v>
      </c>
    </row>
    <row r="12684" spans="1:5" ht="15.75" customHeight="1" x14ac:dyDescent="0.25">
      <c r="A12684" s="33">
        <v>48947051</v>
      </c>
      <c r="B12684" s="34">
        <v>43912</v>
      </c>
      <c r="C12684" s="33" t="s">
        <v>21</v>
      </c>
      <c r="D12684" s="33" t="s">
        <v>114</v>
      </c>
      <c r="E12684" s="33" t="s">
        <v>107</v>
      </c>
    </row>
    <row r="12685" spans="1:5" ht="15.75" customHeight="1" x14ac:dyDescent="0.25">
      <c r="A12685" s="33">
        <v>36748877</v>
      </c>
      <c r="B12685" s="34">
        <v>43654</v>
      </c>
      <c r="C12685" s="33" t="s">
        <v>103</v>
      </c>
      <c r="D12685" s="33" t="s">
        <v>114</v>
      </c>
      <c r="E12685" s="33" t="s">
        <v>107</v>
      </c>
    </row>
    <row r="12686" spans="1:5" ht="15.75" customHeight="1" x14ac:dyDescent="0.25">
      <c r="A12686" s="33">
        <v>39196146</v>
      </c>
      <c r="B12686" s="34">
        <v>42899</v>
      </c>
      <c r="C12686" s="33" t="s">
        <v>103</v>
      </c>
      <c r="D12686" s="33" t="s">
        <v>114</v>
      </c>
      <c r="E12686" s="33" t="s">
        <v>105</v>
      </c>
    </row>
    <row r="12687" spans="1:5" ht="15.75" customHeight="1" x14ac:dyDescent="0.25">
      <c r="A12687" s="33">
        <v>30679494</v>
      </c>
      <c r="B12687" s="34">
        <v>43291</v>
      </c>
      <c r="C12687" s="33" t="s">
        <v>103</v>
      </c>
      <c r="D12687" s="33" t="s">
        <v>114</v>
      </c>
      <c r="E12687" s="33" t="s">
        <v>107</v>
      </c>
    </row>
    <row r="12688" spans="1:5" ht="15.75" customHeight="1" x14ac:dyDescent="0.25">
      <c r="A12688" s="33">
        <v>52061920</v>
      </c>
      <c r="B12688" s="34">
        <v>43956</v>
      </c>
      <c r="C12688" s="33" t="s">
        <v>106</v>
      </c>
      <c r="D12688" s="33" t="s">
        <v>114</v>
      </c>
      <c r="E12688" s="33" t="s">
        <v>105</v>
      </c>
    </row>
    <row r="12689" spans="1:5" ht="15.75" customHeight="1" x14ac:dyDescent="0.25">
      <c r="A12689" s="33">
        <v>24301339</v>
      </c>
      <c r="B12689" s="34">
        <v>43099</v>
      </c>
      <c r="C12689" s="33" t="s">
        <v>103</v>
      </c>
      <c r="D12689" s="33" t="s">
        <v>114</v>
      </c>
      <c r="E12689" s="33" t="s">
        <v>107</v>
      </c>
    </row>
    <row r="12690" spans="1:5" ht="15.75" customHeight="1" x14ac:dyDescent="0.25">
      <c r="A12690" s="33">
        <v>40975435</v>
      </c>
      <c r="B12690" s="34">
        <v>43344</v>
      </c>
      <c r="C12690" s="33" t="s">
        <v>106</v>
      </c>
      <c r="D12690" s="33" t="s">
        <v>114</v>
      </c>
      <c r="E12690" s="33" t="s">
        <v>107</v>
      </c>
    </row>
    <row r="12691" spans="1:5" ht="15.75" customHeight="1" x14ac:dyDescent="0.25">
      <c r="A12691" s="33">
        <v>30584748</v>
      </c>
      <c r="B12691" s="34">
        <v>43425</v>
      </c>
      <c r="C12691" s="33" t="s">
        <v>106</v>
      </c>
      <c r="D12691" s="33" t="s">
        <v>114</v>
      </c>
      <c r="E12691" s="33" t="s">
        <v>107</v>
      </c>
    </row>
    <row r="12692" spans="1:5" ht="15.75" customHeight="1" x14ac:dyDescent="0.25">
      <c r="A12692" s="33">
        <v>49433036</v>
      </c>
      <c r="B12692" s="34">
        <v>43798</v>
      </c>
      <c r="C12692" s="33" t="s">
        <v>103</v>
      </c>
      <c r="D12692" s="33" t="s">
        <v>114</v>
      </c>
      <c r="E12692" s="33" t="s">
        <v>107</v>
      </c>
    </row>
    <row r="12693" spans="1:5" ht="15.75" customHeight="1" x14ac:dyDescent="0.25">
      <c r="A12693" s="33">
        <v>49159923</v>
      </c>
      <c r="B12693" s="34">
        <v>43725</v>
      </c>
      <c r="C12693" s="33" t="s">
        <v>106</v>
      </c>
      <c r="D12693" s="33" t="s">
        <v>114</v>
      </c>
      <c r="E12693" s="33" t="s">
        <v>105</v>
      </c>
    </row>
    <row r="12694" spans="1:5" ht="15.75" customHeight="1" x14ac:dyDescent="0.25">
      <c r="A12694" s="33">
        <v>44092820</v>
      </c>
      <c r="B12694" s="34">
        <v>43798</v>
      </c>
      <c r="C12694" s="33" t="s">
        <v>106</v>
      </c>
      <c r="D12694" s="33" t="s">
        <v>114</v>
      </c>
      <c r="E12694" s="33" t="s">
        <v>105</v>
      </c>
    </row>
    <row r="12695" spans="1:5" ht="15.75" customHeight="1" x14ac:dyDescent="0.25">
      <c r="A12695" s="33">
        <v>28697995</v>
      </c>
      <c r="B12695" s="34">
        <v>43765</v>
      </c>
      <c r="C12695" s="33" t="s">
        <v>103</v>
      </c>
      <c r="D12695" s="33" t="s">
        <v>114</v>
      </c>
      <c r="E12695" s="33" t="s">
        <v>105</v>
      </c>
    </row>
    <row r="12696" spans="1:5" ht="15.75" customHeight="1" x14ac:dyDescent="0.25">
      <c r="A12696" s="33">
        <v>20520579</v>
      </c>
      <c r="B12696" s="34">
        <v>43453</v>
      </c>
      <c r="C12696" s="33" t="s">
        <v>103</v>
      </c>
      <c r="D12696" s="33" t="s">
        <v>114</v>
      </c>
      <c r="E12696" s="33" t="s">
        <v>105</v>
      </c>
    </row>
    <row r="12697" spans="1:5" ht="15.75" customHeight="1" x14ac:dyDescent="0.25">
      <c r="A12697" s="33">
        <v>29165112</v>
      </c>
      <c r="B12697" s="34">
        <v>42937</v>
      </c>
      <c r="C12697" s="33" t="s">
        <v>103</v>
      </c>
      <c r="D12697" s="33" t="s">
        <v>114</v>
      </c>
      <c r="E12697" s="33" t="s">
        <v>105</v>
      </c>
    </row>
    <row r="12698" spans="1:5" ht="15.75" customHeight="1" x14ac:dyDescent="0.25">
      <c r="A12698" s="33">
        <v>39521740</v>
      </c>
      <c r="B12698" s="34">
        <v>43716</v>
      </c>
      <c r="C12698" s="33" t="s">
        <v>103</v>
      </c>
      <c r="D12698" s="33" t="s">
        <v>114</v>
      </c>
      <c r="E12698" s="33" t="s">
        <v>105</v>
      </c>
    </row>
    <row r="12699" spans="1:5" ht="15.75" customHeight="1" x14ac:dyDescent="0.25">
      <c r="A12699" s="33">
        <v>45142085</v>
      </c>
      <c r="B12699" s="34">
        <v>43510</v>
      </c>
      <c r="C12699" s="33" t="s">
        <v>106</v>
      </c>
      <c r="D12699" s="33" t="s">
        <v>114</v>
      </c>
      <c r="E12699" s="33" t="s">
        <v>105</v>
      </c>
    </row>
    <row r="12700" spans="1:5" ht="15.75" customHeight="1" x14ac:dyDescent="0.25">
      <c r="A12700" s="33">
        <v>30712332</v>
      </c>
      <c r="B12700" s="34">
        <v>43755</v>
      </c>
      <c r="C12700" s="33" t="s">
        <v>106</v>
      </c>
      <c r="D12700" s="33" t="s">
        <v>114</v>
      </c>
      <c r="E12700" s="33" t="s">
        <v>105</v>
      </c>
    </row>
    <row r="12701" spans="1:5" ht="15.75" customHeight="1" x14ac:dyDescent="0.25">
      <c r="A12701" s="33">
        <v>55172290</v>
      </c>
      <c r="B12701" s="34">
        <v>43934</v>
      </c>
      <c r="C12701" s="33" t="s">
        <v>106</v>
      </c>
      <c r="D12701" s="33" t="s">
        <v>114</v>
      </c>
      <c r="E12701" s="33" t="s">
        <v>107</v>
      </c>
    </row>
    <row r="12702" spans="1:5" ht="15.75" customHeight="1" x14ac:dyDescent="0.25">
      <c r="A12702" s="33">
        <v>19586201</v>
      </c>
      <c r="B12702" s="34">
        <v>43553</v>
      </c>
      <c r="C12702" s="33" t="s">
        <v>106</v>
      </c>
      <c r="D12702" s="33" t="s">
        <v>114</v>
      </c>
      <c r="E12702" s="33" t="s">
        <v>105</v>
      </c>
    </row>
    <row r="12703" spans="1:5" ht="15.75" customHeight="1" x14ac:dyDescent="0.25">
      <c r="A12703" s="33">
        <v>32866540</v>
      </c>
      <c r="B12703" s="34">
        <v>43000</v>
      </c>
      <c r="C12703" s="33" t="s">
        <v>106</v>
      </c>
      <c r="D12703" s="33" t="s">
        <v>114</v>
      </c>
      <c r="E12703" s="33" t="s">
        <v>105</v>
      </c>
    </row>
    <row r="12704" spans="1:5" ht="15.75" customHeight="1" x14ac:dyDescent="0.25">
      <c r="A12704" s="33">
        <v>46173557</v>
      </c>
      <c r="B12704" s="34">
        <v>43818</v>
      </c>
      <c r="C12704" s="33" t="s">
        <v>103</v>
      </c>
      <c r="D12704" s="33" t="s">
        <v>114</v>
      </c>
      <c r="E12704" s="33" t="s">
        <v>105</v>
      </c>
    </row>
    <row r="12705" spans="1:5" ht="15.75" customHeight="1" x14ac:dyDescent="0.25">
      <c r="A12705" s="33">
        <v>38906062</v>
      </c>
      <c r="B12705" s="34">
        <v>43355</v>
      </c>
      <c r="C12705" s="33" t="s">
        <v>103</v>
      </c>
      <c r="D12705" s="33" t="s">
        <v>114</v>
      </c>
      <c r="E12705" s="33" t="s">
        <v>105</v>
      </c>
    </row>
    <row r="12706" spans="1:5" ht="15.75" customHeight="1" x14ac:dyDescent="0.25">
      <c r="A12706" s="33">
        <v>45421588</v>
      </c>
      <c r="B12706" s="34">
        <v>44007</v>
      </c>
      <c r="C12706" s="33" t="s">
        <v>103</v>
      </c>
      <c r="D12706" s="33" t="s">
        <v>114</v>
      </c>
      <c r="E12706" s="33" t="s">
        <v>107</v>
      </c>
    </row>
    <row r="12707" spans="1:5" ht="15.75" customHeight="1" x14ac:dyDescent="0.25">
      <c r="A12707" s="33">
        <v>50242828</v>
      </c>
      <c r="B12707" s="34">
        <v>43775</v>
      </c>
      <c r="C12707" s="33" t="s">
        <v>106</v>
      </c>
      <c r="D12707" s="33" t="s">
        <v>114</v>
      </c>
      <c r="E12707" s="33" t="s">
        <v>105</v>
      </c>
    </row>
    <row r="12708" spans="1:5" ht="15.75" customHeight="1" x14ac:dyDescent="0.25">
      <c r="A12708" s="33">
        <v>47247811</v>
      </c>
      <c r="B12708" s="34">
        <v>43767</v>
      </c>
      <c r="C12708" s="33" t="s">
        <v>106</v>
      </c>
      <c r="D12708" s="33" t="s">
        <v>114</v>
      </c>
      <c r="E12708" s="33" t="s">
        <v>105</v>
      </c>
    </row>
    <row r="12709" spans="1:5" ht="15.75" customHeight="1" x14ac:dyDescent="0.25">
      <c r="A12709" s="33">
        <v>51771347</v>
      </c>
      <c r="B12709" s="34">
        <v>44014</v>
      </c>
      <c r="C12709" s="33" t="s">
        <v>106</v>
      </c>
      <c r="D12709" s="33" t="s">
        <v>114</v>
      </c>
      <c r="E12709" s="33" t="s">
        <v>105</v>
      </c>
    </row>
    <row r="12710" spans="1:5" ht="15.75" customHeight="1" x14ac:dyDescent="0.25">
      <c r="A12710" s="33">
        <v>26367601</v>
      </c>
      <c r="B12710" s="34">
        <v>42892</v>
      </c>
      <c r="C12710" s="33" t="s">
        <v>103</v>
      </c>
      <c r="D12710" s="33" t="s">
        <v>114</v>
      </c>
      <c r="E12710" s="33" t="s">
        <v>105</v>
      </c>
    </row>
    <row r="12711" spans="1:5" ht="15.75" customHeight="1" x14ac:dyDescent="0.25">
      <c r="A12711" s="33">
        <v>41213323</v>
      </c>
      <c r="B12711" s="34">
        <v>43376</v>
      </c>
      <c r="C12711" s="33" t="s">
        <v>103</v>
      </c>
      <c r="D12711" s="33" t="s">
        <v>114</v>
      </c>
      <c r="E12711" s="33" t="s">
        <v>107</v>
      </c>
    </row>
    <row r="12712" spans="1:5" ht="15.75" customHeight="1" x14ac:dyDescent="0.25">
      <c r="A12712" s="33">
        <v>20536213</v>
      </c>
      <c r="B12712" s="34">
        <v>43158</v>
      </c>
      <c r="C12712" s="33" t="s">
        <v>108</v>
      </c>
      <c r="D12712" s="33" t="s">
        <v>114</v>
      </c>
      <c r="E12712" s="33" t="s">
        <v>105</v>
      </c>
    </row>
    <row r="12713" spans="1:5" ht="15.75" customHeight="1" x14ac:dyDescent="0.25">
      <c r="A12713" s="33">
        <v>35170279</v>
      </c>
      <c r="B12713" s="34">
        <v>43405</v>
      </c>
      <c r="C12713" s="33" t="s">
        <v>103</v>
      </c>
      <c r="D12713" s="33" t="s">
        <v>114</v>
      </c>
      <c r="E12713" s="33" t="s">
        <v>105</v>
      </c>
    </row>
    <row r="12714" spans="1:5" ht="15.75" customHeight="1" x14ac:dyDescent="0.25">
      <c r="A12714" s="33">
        <v>42703352</v>
      </c>
      <c r="B12714" s="34">
        <v>43361</v>
      </c>
      <c r="C12714" s="33" t="s">
        <v>106</v>
      </c>
      <c r="D12714" s="33" t="s">
        <v>114</v>
      </c>
      <c r="E12714" s="33" t="s">
        <v>105</v>
      </c>
    </row>
    <row r="12715" spans="1:5" ht="15.75" customHeight="1" x14ac:dyDescent="0.25">
      <c r="A12715" s="33">
        <v>42825536</v>
      </c>
      <c r="B12715" s="34">
        <v>43600</v>
      </c>
      <c r="C12715" s="33" t="s">
        <v>106</v>
      </c>
      <c r="D12715" s="33" t="s">
        <v>114</v>
      </c>
      <c r="E12715" s="33" t="s">
        <v>105</v>
      </c>
    </row>
    <row r="12716" spans="1:5" ht="15.75" customHeight="1" x14ac:dyDescent="0.25">
      <c r="A12716" s="33">
        <v>18980687</v>
      </c>
      <c r="B12716" s="34">
        <v>43616</v>
      </c>
      <c r="C12716" s="33" t="s">
        <v>21</v>
      </c>
      <c r="D12716" s="33" t="s">
        <v>114</v>
      </c>
      <c r="E12716" s="33" t="s">
        <v>105</v>
      </c>
    </row>
    <row r="12717" spans="1:5" ht="15.75" customHeight="1" x14ac:dyDescent="0.25">
      <c r="A12717" s="33">
        <v>42357486</v>
      </c>
      <c r="B12717" s="34">
        <v>43281</v>
      </c>
      <c r="C12717" s="33" t="s">
        <v>103</v>
      </c>
      <c r="D12717" s="33" t="s">
        <v>114</v>
      </c>
      <c r="E12717" s="33" t="s">
        <v>107</v>
      </c>
    </row>
    <row r="12718" spans="1:5" ht="15.75" customHeight="1" x14ac:dyDescent="0.25">
      <c r="A12718" s="33">
        <v>31934318</v>
      </c>
      <c r="B12718" s="34">
        <v>42736</v>
      </c>
      <c r="C12718" s="33" t="s">
        <v>106</v>
      </c>
      <c r="D12718" s="33" t="s">
        <v>114</v>
      </c>
      <c r="E12718" s="33" t="s">
        <v>105</v>
      </c>
    </row>
    <row r="12719" spans="1:5" ht="15.75" customHeight="1" x14ac:dyDescent="0.25">
      <c r="A12719" s="33">
        <v>51470640</v>
      </c>
      <c r="B12719" s="34">
        <v>43880</v>
      </c>
      <c r="C12719" s="33" t="s">
        <v>103</v>
      </c>
      <c r="D12719" s="33" t="s">
        <v>114</v>
      </c>
      <c r="E12719" s="33" t="s">
        <v>105</v>
      </c>
    </row>
    <row r="12720" spans="1:5" ht="15.75" customHeight="1" x14ac:dyDescent="0.25">
      <c r="A12720" s="33">
        <v>39492523</v>
      </c>
      <c r="B12720" s="34">
        <v>43059</v>
      </c>
      <c r="C12720" s="33" t="s">
        <v>108</v>
      </c>
      <c r="D12720" s="33" t="s">
        <v>114</v>
      </c>
      <c r="E12720" s="33" t="s">
        <v>105</v>
      </c>
    </row>
    <row r="12721" spans="1:5" ht="15.75" customHeight="1" x14ac:dyDescent="0.25">
      <c r="A12721" s="33">
        <v>13816626</v>
      </c>
      <c r="B12721" s="34">
        <v>43730</v>
      </c>
      <c r="C12721" s="33" t="s">
        <v>103</v>
      </c>
      <c r="D12721" s="33" t="s">
        <v>114</v>
      </c>
      <c r="E12721" s="33" t="s">
        <v>105</v>
      </c>
    </row>
    <row r="12722" spans="1:5" ht="15.75" customHeight="1" x14ac:dyDescent="0.25">
      <c r="A12722" s="33">
        <v>29427974</v>
      </c>
      <c r="B12722" s="34">
        <v>43229</v>
      </c>
      <c r="C12722" s="33" t="s">
        <v>106</v>
      </c>
      <c r="D12722" s="33" t="s">
        <v>114</v>
      </c>
      <c r="E12722" s="33" t="s">
        <v>107</v>
      </c>
    </row>
    <row r="12723" spans="1:5" ht="15.75" customHeight="1" x14ac:dyDescent="0.25">
      <c r="A12723" s="33">
        <v>46880130</v>
      </c>
      <c r="B12723" s="34">
        <v>43580</v>
      </c>
      <c r="C12723" s="33" t="s">
        <v>103</v>
      </c>
      <c r="D12723" s="33" t="s">
        <v>114</v>
      </c>
      <c r="E12723" s="33" t="s">
        <v>105</v>
      </c>
    </row>
    <row r="12724" spans="1:5" ht="15.75" customHeight="1" x14ac:dyDescent="0.25">
      <c r="A12724" s="33">
        <v>3139148</v>
      </c>
      <c r="B12724" s="34">
        <v>44137</v>
      </c>
      <c r="C12724" s="33" t="s">
        <v>103</v>
      </c>
      <c r="D12724" s="33" t="s">
        <v>114</v>
      </c>
      <c r="E12724" s="33" t="s">
        <v>105</v>
      </c>
    </row>
    <row r="12725" spans="1:5" ht="15.75" customHeight="1" x14ac:dyDescent="0.25">
      <c r="A12725" s="33">
        <v>57493355</v>
      </c>
      <c r="B12725" s="34">
        <v>44042</v>
      </c>
      <c r="C12725" s="33" t="s">
        <v>103</v>
      </c>
      <c r="D12725" s="33" t="s">
        <v>114</v>
      </c>
      <c r="E12725" s="33" t="s">
        <v>105</v>
      </c>
    </row>
    <row r="12726" spans="1:5" ht="15.75" customHeight="1" x14ac:dyDescent="0.25">
      <c r="A12726" s="33">
        <v>44159644</v>
      </c>
      <c r="B12726" s="34">
        <v>43447</v>
      </c>
      <c r="C12726" s="33" t="s">
        <v>103</v>
      </c>
      <c r="D12726" s="33" t="s">
        <v>114</v>
      </c>
      <c r="E12726" s="33" t="s">
        <v>107</v>
      </c>
    </row>
    <row r="12727" spans="1:5" ht="15.75" customHeight="1" x14ac:dyDescent="0.25">
      <c r="A12727" s="33">
        <v>24397823</v>
      </c>
      <c r="B12727" s="34">
        <v>43292</v>
      </c>
      <c r="C12727" s="33" t="s">
        <v>103</v>
      </c>
      <c r="D12727" s="33" t="s">
        <v>114</v>
      </c>
      <c r="E12727" s="33" t="s">
        <v>105</v>
      </c>
    </row>
    <row r="12728" spans="1:5" ht="15.75" customHeight="1" x14ac:dyDescent="0.25">
      <c r="A12728" s="33">
        <v>44938318</v>
      </c>
      <c r="B12728" s="34">
        <v>43468</v>
      </c>
      <c r="C12728" s="33" t="s">
        <v>106</v>
      </c>
      <c r="D12728" s="33" t="s">
        <v>114</v>
      </c>
      <c r="E12728" s="33" t="s">
        <v>105</v>
      </c>
    </row>
    <row r="12729" spans="1:5" ht="15.75" customHeight="1" x14ac:dyDescent="0.25">
      <c r="A12729" s="33">
        <v>40770504</v>
      </c>
      <c r="B12729" s="34">
        <v>43757</v>
      </c>
      <c r="C12729" s="33" t="s">
        <v>106</v>
      </c>
      <c r="D12729" s="33" t="s">
        <v>114</v>
      </c>
      <c r="E12729" s="33" t="s">
        <v>107</v>
      </c>
    </row>
    <row r="12730" spans="1:5" ht="15.75" customHeight="1" x14ac:dyDescent="0.25">
      <c r="A12730" s="33">
        <v>41566239</v>
      </c>
      <c r="B12730" s="34">
        <v>43696</v>
      </c>
      <c r="C12730" s="33" t="s">
        <v>103</v>
      </c>
      <c r="D12730" s="33" t="s">
        <v>114</v>
      </c>
      <c r="E12730" s="33" t="s">
        <v>105</v>
      </c>
    </row>
    <row r="12731" spans="1:5" ht="15.75" customHeight="1" x14ac:dyDescent="0.25">
      <c r="A12731" s="33">
        <v>40787586</v>
      </c>
      <c r="B12731" s="34">
        <v>43514</v>
      </c>
      <c r="C12731" s="33" t="s">
        <v>103</v>
      </c>
      <c r="D12731" s="33" t="s">
        <v>114</v>
      </c>
      <c r="E12731" s="33" t="s">
        <v>105</v>
      </c>
    </row>
    <row r="12732" spans="1:5" ht="15.75" customHeight="1" x14ac:dyDescent="0.25">
      <c r="A12732" s="33">
        <v>42159064</v>
      </c>
      <c r="B12732" s="34">
        <v>43374</v>
      </c>
      <c r="C12732" s="33" t="s">
        <v>106</v>
      </c>
      <c r="D12732" s="33" t="s">
        <v>114</v>
      </c>
      <c r="E12732" s="33" t="s">
        <v>107</v>
      </c>
    </row>
    <row r="12733" spans="1:5" ht="15.75" customHeight="1" x14ac:dyDescent="0.25">
      <c r="A12733" s="33">
        <v>46191809</v>
      </c>
      <c r="B12733" s="34">
        <v>43812</v>
      </c>
      <c r="C12733" s="33" t="s">
        <v>21</v>
      </c>
      <c r="D12733" s="33" t="s">
        <v>114</v>
      </c>
      <c r="E12733" s="33" t="s">
        <v>107</v>
      </c>
    </row>
    <row r="12734" spans="1:5" ht="15.75" customHeight="1" x14ac:dyDescent="0.25">
      <c r="A12734" s="33">
        <v>40183554</v>
      </c>
      <c r="B12734" s="34">
        <v>43041</v>
      </c>
      <c r="C12734" s="33" t="s">
        <v>106</v>
      </c>
      <c r="D12734" s="33" t="s">
        <v>114</v>
      </c>
      <c r="E12734" s="33" t="s">
        <v>107</v>
      </c>
    </row>
    <row r="12735" spans="1:5" ht="15.75" customHeight="1" x14ac:dyDescent="0.25">
      <c r="A12735" s="33">
        <v>54301318</v>
      </c>
      <c r="B12735" s="34">
        <v>44146</v>
      </c>
      <c r="C12735" s="33" t="s">
        <v>106</v>
      </c>
      <c r="D12735" s="33" t="s">
        <v>114</v>
      </c>
      <c r="E12735" s="33" t="s">
        <v>105</v>
      </c>
    </row>
    <row r="12736" spans="1:5" ht="15.75" customHeight="1" x14ac:dyDescent="0.25">
      <c r="A12736" s="33">
        <v>55049907</v>
      </c>
      <c r="B12736" s="34">
        <v>43969</v>
      </c>
      <c r="C12736" s="33" t="s">
        <v>106</v>
      </c>
      <c r="D12736" s="33" t="s">
        <v>114</v>
      </c>
      <c r="E12736" s="33" t="s">
        <v>105</v>
      </c>
    </row>
    <row r="12737" spans="1:5" ht="15.75" customHeight="1" x14ac:dyDescent="0.25">
      <c r="A12737" s="33">
        <v>39822200</v>
      </c>
      <c r="B12737" s="34">
        <v>43881</v>
      </c>
      <c r="C12737" s="33" t="s">
        <v>103</v>
      </c>
      <c r="D12737" s="33" t="s">
        <v>114</v>
      </c>
      <c r="E12737" s="33" t="s">
        <v>105</v>
      </c>
    </row>
    <row r="12738" spans="1:5" ht="15.75" customHeight="1" x14ac:dyDescent="0.25">
      <c r="A12738" s="33">
        <v>967948</v>
      </c>
      <c r="B12738" s="34">
        <v>44175</v>
      </c>
      <c r="C12738" s="33" t="s">
        <v>103</v>
      </c>
      <c r="D12738" s="33" t="s">
        <v>114</v>
      </c>
      <c r="E12738" s="33" t="s">
        <v>107</v>
      </c>
    </row>
    <row r="12739" spans="1:5" ht="15.75" customHeight="1" x14ac:dyDescent="0.25">
      <c r="A12739" s="33">
        <v>46435809</v>
      </c>
      <c r="B12739" s="34">
        <v>43576</v>
      </c>
      <c r="C12739" s="33" t="s">
        <v>106</v>
      </c>
      <c r="D12739" s="33" t="s">
        <v>114</v>
      </c>
      <c r="E12739" s="33" t="s">
        <v>105</v>
      </c>
    </row>
    <row r="12740" spans="1:5" ht="15.75" customHeight="1" x14ac:dyDescent="0.25">
      <c r="A12740" s="33">
        <v>11097250</v>
      </c>
      <c r="B12740" s="34">
        <v>43796</v>
      </c>
      <c r="C12740" s="33" t="s">
        <v>103</v>
      </c>
      <c r="D12740" s="33" t="s">
        <v>114</v>
      </c>
      <c r="E12740" s="33" t="s">
        <v>105</v>
      </c>
    </row>
    <row r="12741" spans="1:5" ht="15.75" customHeight="1" x14ac:dyDescent="0.25">
      <c r="A12741" s="33">
        <v>46852139</v>
      </c>
      <c r="B12741" s="34">
        <v>43600</v>
      </c>
      <c r="C12741" s="33" t="s">
        <v>21</v>
      </c>
      <c r="D12741" s="33" t="s">
        <v>114</v>
      </c>
      <c r="E12741" s="33" t="s">
        <v>105</v>
      </c>
    </row>
    <row r="12742" spans="1:5" ht="15.75" customHeight="1" x14ac:dyDescent="0.25">
      <c r="A12742" s="33">
        <v>11613394</v>
      </c>
      <c r="B12742" s="34">
        <v>43686</v>
      </c>
      <c r="C12742" s="33" t="s">
        <v>106</v>
      </c>
      <c r="D12742" s="33" t="s">
        <v>114</v>
      </c>
      <c r="E12742" s="33" t="s">
        <v>105</v>
      </c>
    </row>
    <row r="12743" spans="1:5" ht="15.75" customHeight="1" x14ac:dyDescent="0.25">
      <c r="A12743" s="33">
        <v>54438311</v>
      </c>
      <c r="B12743" s="34">
        <v>43904</v>
      </c>
      <c r="C12743" s="33" t="s">
        <v>106</v>
      </c>
      <c r="D12743" s="33" t="s">
        <v>114</v>
      </c>
      <c r="E12743" s="33" t="s">
        <v>105</v>
      </c>
    </row>
    <row r="12744" spans="1:5" ht="15.75" customHeight="1" x14ac:dyDescent="0.25">
      <c r="A12744" s="33">
        <v>2008495</v>
      </c>
      <c r="B12744" s="34">
        <v>43957</v>
      </c>
      <c r="C12744" s="33" t="s">
        <v>21</v>
      </c>
      <c r="D12744" s="33" t="s">
        <v>114</v>
      </c>
      <c r="E12744" s="33" t="s">
        <v>105</v>
      </c>
    </row>
    <row r="12745" spans="1:5" ht="15.75" customHeight="1" x14ac:dyDescent="0.25">
      <c r="A12745" s="33">
        <v>2798545</v>
      </c>
      <c r="B12745" s="34">
        <v>43447</v>
      </c>
      <c r="C12745" s="33" t="s">
        <v>103</v>
      </c>
      <c r="D12745" s="33" t="s">
        <v>114</v>
      </c>
      <c r="E12745" s="33" t="s">
        <v>105</v>
      </c>
    </row>
    <row r="12746" spans="1:5" ht="15.75" customHeight="1" x14ac:dyDescent="0.25">
      <c r="A12746" s="33">
        <v>42951243</v>
      </c>
      <c r="B12746" s="34">
        <v>43329</v>
      </c>
      <c r="C12746" s="33" t="s">
        <v>106</v>
      </c>
      <c r="D12746" s="33" t="s">
        <v>114</v>
      </c>
      <c r="E12746" s="33" t="s">
        <v>105</v>
      </c>
    </row>
    <row r="12747" spans="1:5" ht="15.75" customHeight="1" x14ac:dyDescent="0.25">
      <c r="A12747" s="33">
        <v>29763035</v>
      </c>
      <c r="B12747" s="34">
        <v>44107</v>
      </c>
      <c r="C12747" s="33" t="s">
        <v>106</v>
      </c>
      <c r="D12747" s="33" t="s">
        <v>114</v>
      </c>
      <c r="E12747" s="33" t="s">
        <v>109</v>
      </c>
    </row>
    <row r="12748" spans="1:5" ht="15.75" customHeight="1" x14ac:dyDescent="0.25">
      <c r="A12748" s="33">
        <v>41456849</v>
      </c>
      <c r="B12748" s="34">
        <v>43292</v>
      </c>
      <c r="C12748" s="33" t="s">
        <v>103</v>
      </c>
      <c r="D12748" s="33" t="s">
        <v>114</v>
      </c>
      <c r="E12748" s="33" t="s">
        <v>107</v>
      </c>
    </row>
    <row r="12749" spans="1:5" ht="15.75" customHeight="1" x14ac:dyDescent="0.25">
      <c r="A12749" s="33">
        <v>36429982</v>
      </c>
      <c r="B12749" s="34">
        <v>42671</v>
      </c>
      <c r="C12749" s="33" t="s">
        <v>103</v>
      </c>
      <c r="D12749" s="33" t="s">
        <v>114</v>
      </c>
      <c r="E12749" s="33" t="s">
        <v>107</v>
      </c>
    </row>
    <row r="12750" spans="1:5" ht="15.75" customHeight="1" x14ac:dyDescent="0.25">
      <c r="A12750" s="33">
        <v>6504789</v>
      </c>
      <c r="B12750" s="34">
        <v>42908</v>
      </c>
      <c r="C12750" s="33" t="s">
        <v>106</v>
      </c>
      <c r="D12750" s="33" t="s">
        <v>114</v>
      </c>
      <c r="E12750" s="33" t="s">
        <v>107</v>
      </c>
    </row>
    <row r="12751" spans="1:5" ht="15.75" customHeight="1" x14ac:dyDescent="0.25">
      <c r="A12751" s="33">
        <v>8161000</v>
      </c>
      <c r="B12751" s="34">
        <v>43519</v>
      </c>
      <c r="C12751" s="33" t="s">
        <v>103</v>
      </c>
      <c r="D12751" s="33" t="s">
        <v>114</v>
      </c>
      <c r="E12751" s="33" t="s">
        <v>105</v>
      </c>
    </row>
    <row r="12752" spans="1:5" ht="15.75" customHeight="1" x14ac:dyDescent="0.25">
      <c r="A12752" s="33">
        <v>55177717</v>
      </c>
      <c r="B12752" s="34">
        <v>43930</v>
      </c>
      <c r="C12752" s="33" t="s">
        <v>106</v>
      </c>
      <c r="D12752" s="33" t="s">
        <v>114</v>
      </c>
      <c r="E12752" s="33" t="s">
        <v>105</v>
      </c>
    </row>
    <row r="12753" spans="1:5" ht="15.75" customHeight="1" x14ac:dyDescent="0.25">
      <c r="A12753" s="33">
        <v>47123646</v>
      </c>
      <c r="B12753" s="34">
        <v>43862</v>
      </c>
      <c r="C12753" s="33" t="s">
        <v>103</v>
      </c>
      <c r="D12753" s="33" t="s">
        <v>114</v>
      </c>
      <c r="E12753" s="33" t="s">
        <v>105</v>
      </c>
    </row>
    <row r="12754" spans="1:5" ht="15.75" customHeight="1" x14ac:dyDescent="0.25">
      <c r="A12754" s="33">
        <v>33053111</v>
      </c>
      <c r="B12754" s="34">
        <v>43717</v>
      </c>
      <c r="C12754" s="33" t="s">
        <v>103</v>
      </c>
      <c r="D12754" s="33" t="s">
        <v>114</v>
      </c>
      <c r="E12754" s="33" t="s">
        <v>105</v>
      </c>
    </row>
    <row r="12755" spans="1:5" ht="15.75" customHeight="1" x14ac:dyDescent="0.25">
      <c r="A12755" s="33">
        <v>44574858</v>
      </c>
      <c r="B12755" s="34">
        <v>43445</v>
      </c>
      <c r="C12755" s="33" t="s">
        <v>103</v>
      </c>
      <c r="D12755" s="33" t="s">
        <v>114</v>
      </c>
      <c r="E12755" s="33" t="s">
        <v>107</v>
      </c>
    </row>
    <row r="12756" spans="1:5" ht="15.75" customHeight="1" x14ac:dyDescent="0.25">
      <c r="A12756" s="33">
        <v>43646958</v>
      </c>
      <c r="B12756" s="34">
        <v>43414</v>
      </c>
      <c r="C12756" s="33" t="s">
        <v>106</v>
      </c>
      <c r="D12756" s="33" t="s">
        <v>114</v>
      </c>
      <c r="E12756" s="33" t="s">
        <v>105</v>
      </c>
    </row>
    <row r="12757" spans="1:5" ht="15.75" customHeight="1" x14ac:dyDescent="0.25">
      <c r="A12757" s="33">
        <v>49602645</v>
      </c>
      <c r="B12757" s="34">
        <v>43754</v>
      </c>
      <c r="C12757" s="33" t="s">
        <v>103</v>
      </c>
      <c r="D12757" s="33" t="s">
        <v>114</v>
      </c>
      <c r="E12757" s="33" t="s">
        <v>107</v>
      </c>
    </row>
    <row r="12758" spans="1:5" ht="15.75" customHeight="1" x14ac:dyDescent="0.25">
      <c r="A12758" s="33">
        <v>18067456</v>
      </c>
      <c r="B12758" s="34">
        <v>43203</v>
      </c>
      <c r="C12758" s="33" t="s">
        <v>106</v>
      </c>
      <c r="D12758" s="33" t="s">
        <v>114</v>
      </c>
      <c r="E12758" s="33" t="s">
        <v>105</v>
      </c>
    </row>
    <row r="12759" spans="1:5" ht="15.75" customHeight="1" x14ac:dyDescent="0.25">
      <c r="A12759" s="33">
        <v>49948128</v>
      </c>
      <c r="B12759" s="34">
        <v>43762</v>
      </c>
      <c r="C12759" s="33" t="s">
        <v>106</v>
      </c>
      <c r="D12759" s="33" t="s">
        <v>114</v>
      </c>
      <c r="E12759" s="33" t="s">
        <v>107</v>
      </c>
    </row>
    <row r="12760" spans="1:5" ht="15.75" customHeight="1" x14ac:dyDescent="0.25">
      <c r="A12760" s="33">
        <v>40922480</v>
      </c>
      <c r="B12760" s="34">
        <v>43154</v>
      </c>
      <c r="C12760" s="33" t="s">
        <v>103</v>
      </c>
      <c r="D12760" s="33" t="s">
        <v>114</v>
      </c>
      <c r="E12760" s="33" t="s">
        <v>105</v>
      </c>
    </row>
    <row r="12761" spans="1:5" ht="15.75" customHeight="1" x14ac:dyDescent="0.25">
      <c r="A12761" s="33">
        <v>9068435</v>
      </c>
      <c r="B12761" s="34">
        <v>43059</v>
      </c>
      <c r="C12761" s="33" t="s">
        <v>106</v>
      </c>
      <c r="D12761" s="33" t="s">
        <v>114</v>
      </c>
      <c r="E12761" s="33" t="s">
        <v>105</v>
      </c>
    </row>
    <row r="12762" spans="1:5" ht="15.75" customHeight="1" x14ac:dyDescent="0.25">
      <c r="A12762" s="33">
        <v>33028301</v>
      </c>
      <c r="B12762" s="34">
        <v>43585</v>
      </c>
      <c r="C12762" s="33" t="s">
        <v>21</v>
      </c>
      <c r="D12762" s="33" t="s">
        <v>114</v>
      </c>
      <c r="E12762" s="33" t="s">
        <v>105</v>
      </c>
    </row>
    <row r="12763" spans="1:5" ht="15.75" customHeight="1" x14ac:dyDescent="0.25">
      <c r="A12763" s="33">
        <v>52598717</v>
      </c>
      <c r="B12763" s="34">
        <v>43969</v>
      </c>
      <c r="C12763" s="33" t="s">
        <v>108</v>
      </c>
      <c r="D12763" s="33" t="s">
        <v>114</v>
      </c>
      <c r="E12763" s="33" t="s">
        <v>107</v>
      </c>
    </row>
    <row r="12764" spans="1:5" ht="15.75" customHeight="1" x14ac:dyDescent="0.25">
      <c r="A12764" s="33">
        <v>24183484</v>
      </c>
      <c r="B12764" s="34">
        <v>43819</v>
      </c>
      <c r="C12764" s="33" t="s">
        <v>106</v>
      </c>
      <c r="D12764" s="33" t="s">
        <v>114</v>
      </c>
      <c r="E12764" s="33" t="s">
        <v>105</v>
      </c>
    </row>
    <row r="12765" spans="1:5" ht="15.75" customHeight="1" x14ac:dyDescent="0.25">
      <c r="A12765" s="33">
        <v>41357187</v>
      </c>
      <c r="B12765" s="34">
        <v>43596</v>
      </c>
      <c r="C12765" s="33" t="s">
        <v>106</v>
      </c>
      <c r="D12765" s="33" t="s">
        <v>114</v>
      </c>
      <c r="E12765" s="33" t="s">
        <v>105</v>
      </c>
    </row>
    <row r="12766" spans="1:5" ht="15.75" customHeight="1" x14ac:dyDescent="0.25">
      <c r="A12766" s="33">
        <v>1665666</v>
      </c>
      <c r="B12766" s="34">
        <v>44004</v>
      </c>
      <c r="C12766" s="33" t="s">
        <v>106</v>
      </c>
      <c r="D12766" s="33" t="s">
        <v>114</v>
      </c>
      <c r="E12766" s="33" t="s">
        <v>105</v>
      </c>
    </row>
    <row r="12767" spans="1:5" ht="15.75" customHeight="1" x14ac:dyDescent="0.25">
      <c r="A12767" s="33">
        <v>41469095</v>
      </c>
      <c r="B12767" s="34">
        <v>44089</v>
      </c>
      <c r="C12767" s="33" t="s">
        <v>103</v>
      </c>
      <c r="D12767" s="33" t="s">
        <v>114</v>
      </c>
      <c r="E12767" s="33" t="s">
        <v>105</v>
      </c>
    </row>
    <row r="12768" spans="1:5" ht="15.75" customHeight="1" x14ac:dyDescent="0.25">
      <c r="A12768" s="33">
        <v>45058088</v>
      </c>
      <c r="B12768" s="34">
        <v>43741</v>
      </c>
      <c r="C12768" s="33" t="s">
        <v>103</v>
      </c>
      <c r="D12768" s="33" t="s">
        <v>114</v>
      </c>
      <c r="E12768" s="33" t="s">
        <v>107</v>
      </c>
    </row>
    <row r="12769" spans="1:5" ht="15.75" customHeight="1" x14ac:dyDescent="0.25">
      <c r="A12769" s="33">
        <v>42046215</v>
      </c>
      <c r="B12769" s="34">
        <v>43621</v>
      </c>
      <c r="C12769" s="33" t="s">
        <v>106</v>
      </c>
      <c r="D12769" s="33" t="s">
        <v>114</v>
      </c>
      <c r="E12769" s="33" t="s">
        <v>105</v>
      </c>
    </row>
    <row r="12770" spans="1:5" ht="15.75" customHeight="1" x14ac:dyDescent="0.25">
      <c r="A12770" s="33">
        <v>54915912</v>
      </c>
      <c r="B12770" s="34">
        <v>43937</v>
      </c>
      <c r="C12770" s="33" t="s">
        <v>103</v>
      </c>
      <c r="D12770" s="33" t="s">
        <v>114</v>
      </c>
      <c r="E12770" s="33" t="s">
        <v>105</v>
      </c>
    </row>
    <row r="12771" spans="1:5" ht="15.75" customHeight="1" x14ac:dyDescent="0.25">
      <c r="A12771" s="33">
        <v>50757850</v>
      </c>
      <c r="B12771" s="34">
        <v>43910</v>
      </c>
      <c r="C12771" s="33" t="s">
        <v>103</v>
      </c>
      <c r="D12771" s="33" t="s">
        <v>114</v>
      </c>
      <c r="E12771" s="33" t="s">
        <v>107</v>
      </c>
    </row>
    <row r="12772" spans="1:5" ht="15.75" customHeight="1" x14ac:dyDescent="0.25">
      <c r="A12772" s="33">
        <v>38782031</v>
      </c>
      <c r="B12772" s="34">
        <v>42860</v>
      </c>
      <c r="C12772" s="33" t="s">
        <v>106</v>
      </c>
      <c r="D12772" s="33" t="s">
        <v>114</v>
      </c>
      <c r="E12772" s="33" t="s">
        <v>105</v>
      </c>
    </row>
    <row r="12773" spans="1:5" ht="15.75" customHeight="1" x14ac:dyDescent="0.25">
      <c r="A12773" s="33">
        <v>41263567</v>
      </c>
      <c r="B12773" s="34">
        <v>43166</v>
      </c>
      <c r="C12773" s="33" t="s">
        <v>106</v>
      </c>
      <c r="D12773" s="33" t="s">
        <v>114</v>
      </c>
      <c r="E12773" s="33" t="s">
        <v>105</v>
      </c>
    </row>
    <row r="12774" spans="1:5" ht="15.75" customHeight="1" x14ac:dyDescent="0.25">
      <c r="A12774" s="33">
        <v>27336157</v>
      </c>
      <c r="B12774" s="34">
        <v>43416</v>
      </c>
      <c r="C12774" s="33" t="s">
        <v>103</v>
      </c>
      <c r="D12774" s="33" t="s">
        <v>114</v>
      </c>
      <c r="E12774" s="33" t="s">
        <v>107</v>
      </c>
    </row>
    <row r="12775" spans="1:5" ht="15.75" customHeight="1" x14ac:dyDescent="0.25">
      <c r="A12775" s="33">
        <v>36520223</v>
      </c>
      <c r="B12775" s="34">
        <v>42945</v>
      </c>
      <c r="C12775" s="33" t="s">
        <v>106</v>
      </c>
      <c r="D12775" s="33" t="s">
        <v>114</v>
      </c>
      <c r="E12775" s="33" t="s">
        <v>105</v>
      </c>
    </row>
    <row r="12776" spans="1:5" ht="15.75" customHeight="1" x14ac:dyDescent="0.25">
      <c r="A12776" s="33">
        <v>38540096</v>
      </c>
      <c r="B12776" s="34">
        <v>43416</v>
      </c>
      <c r="C12776" s="33" t="s">
        <v>21</v>
      </c>
      <c r="D12776" s="33" t="s">
        <v>114</v>
      </c>
      <c r="E12776" s="33" t="s">
        <v>107</v>
      </c>
    </row>
    <row r="12777" spans="1:5" ht="15.75" customHeight="1" x14ac:dyDescent="0.25">
      <c r="A12777" s="33">
        <v>13168065</v>
      </c>
      <c r="B12777" s="34">
        <v>43787</v>
      </c>
      <c r="C12777" s="33" t="s">
        <v>21</v>
      </c>
      <c r="D12777" s="33" t="s">
        <v>114</v>
      </c>
      <c r="E12777" s="33" t="s">
        <v>107</v>
      </c>
    </row>
    <row r="12778" spans="1:5" ht="15.75" customHeight="1" x14ac:dyDescent="0.25">
      <c r="A12778" s="33">
        <v>42658804</v>
      </c>
      <c r="B12778" s="34">
        <v>43448</v>
      </c>
      <c r="C12778" s="33" t="s">
        <v>106</v>
      </c>
      <c r="D12778" s="33" t="s">
        <v>114</v>
      </c>
      <c r="E12778" s="33" t="s">
        <v>105</v>
      </c>
    </row>
    <row r="12779" spans="1:5" ht="15.75" customHeight="1" x14ac:dyDescent="0.25">
      <c r="A12779" s="33">
        <v>20894045</v>
      </c>
      <c r="B12779" s="34">
        <v>43886</v>
      </c>
      <c r="C12779" s="33" t="s">
        <v>106</v>
      </c>
      <c r="D12779" s="33" t="s">
        <v>114</v>
      </c>
      <c r="E12779" s="33" t="s">
        <v>105</v>
      </c>
    </row>
    <row r="12780" spans="1:5" ht="15.75" customHeight="1" x14ac:dyDescent="0.25">
      <c r="A12780" s="33">
        <v>44577500</v>
      </c>
      <c r="B12780" s="34">
        <v>43611</v>
      </c>
      <c r="C12780" s="33" t="s">
        <v>106</v>
      </c>
      <c r="D12780" s="33" t="s">
        <v>114</v>
      </c>
      <c r="E12780" s="33" t="s">
        <v>107</v>
      </c>
    </row>
    <row r="12781" spans="1:5" ht="15.75" customHeight="1" x14ac:dyDescent="0.25">
      <c r="A12781" s="33">
        <v>43895398</v>
      </c>
      <c r="B12781" s="34">
        <v>43576</v>
      </c>
      <c r="C12781" s="33" t="s">
        <v>103</v>
      </c>
      <c r="D12781" s="33" t="s">
        <v>114</v>
      </c>
      <c r="E12781" s="33" t="s">
        <v>107</v>
      </c>
    </row>
    <row r="12782" spans="1:5" ht="15.75" customHeight="1" x14ac:dyDescent="0.25">
      <c r="A12782" s="33">
        <v>42777628</v>
      </c>
      <c r="B12782" s="34">
        <v>43808</v>
      </c>
      <c r="C12782" s="33" t="s">
        <v>103</v>
      </c>
      <c r="D12782" s="33" t="s">
        <v>114</v>
      </c>
      <c r="E12782" s="33" t="s">
        <v>107</v>
      </c>
    </row>
    <row r="12783" spans="1:5" ht="15.75" customHeight="1" x14ac:dyDescent="0.25">
      <c r="A12783" s="33">
        <v>34292758</v>
      </c>
      <c r="B12783" s="34">
        <v>44076</v>
      </c>
      <c r="C12783" s="33" t="s">
        <v>21</v>
      </c>
      <c r="D12783" s="33" t="s">
        <v>114</v>
      </c>
      <c r="E12783" s="33" t="s">
        <v>105</v>
      </c>
    </row>
    <row r="12784" spans="1:5" ht="15.75" customHeight="1" x14ac:dyDescent="0.25">
      <c r="A12784" s="33">
        <v>41086342</v>
      </c>
      <c r="B12784" s="34">
        <v>43237</v>
      </c>
      <c r="C12784" s="33" t="s">
        <v>106</v>
      </c>
      <c r="D12784" s="33" t="s">
        <v>114</v>
      </c>
      <c r="E12784" s="33" t="s">
        <v>107</v>
      </c>
    </row>
    <row r="12785" spans="1:5" ht="15.75" customHeight="1" x14ac:dyDescent="0.25">
      <c r="A12785" s="33">
        <v>60291577</v>
      </c>
      <c r="B12785" s="34">
        <v>44150</v>
      </c>
      <c r="C12785" s="33" t="s">
        <v>103</v>
      </c>
      <c r="D12785" s="33" t="s">
        <v>114</v>
      </c>
      <c r="E12785" s="33" t="s">
        <v>105</v>
      </c>
    </row>
    <row r="12786" spans="1:5" ht="15.75" customHeight="1" x14ac:dyDescent="0.25">
      <c r="A12786" s="33">
        <v>33066325</v>
      </c>
      <c r="B12786" s="34">
        <v>43826</v>
      </c>
      <c r="C12786" s="33" t="s">
        <v>103</v>
      </c>
      <c r="D12786" s="33" t="s">
        <v>114</v>
      </c>
      <c r="E12786" s="33" t="s">
        <v>105</v>
      </c>
    </row>
    <row r="12787" spans="1:5" ht="15.75" customHeight="1" x14ac:dyDescent="0.25">
      <c r="A12787" s="33">
        <v>40296750</v>
      </c>
      <c r="B12787" s="34">
        <v>43069</v>
      </c>
      <c r="C12787" s="33" t="s">
        <v>103</v>
      </c>
      <c r="D12787" s="33" t="s">
        <v>114</v>
      </c>
      <c r="E12787" s="33" t="s">
        <v>107</v>
      </c>
    </row>
    <row r="12788" spans="1:5" ht="15.75" customHeight="1" x14ac:dyDescent="0.25">
      <c r="A12788" s="33">
        <v>52222359</v>
      </c>
      <c r="B12788" s="34">
        <v>43959</v>
      </c>
      <c r="C12788" s="33" t="s">
        <v>106</v>
      </c>
      <c r="D12788" s="33" t="s">
        <v>114</v>
      </c>
      <c r="E12788" s="33" t="s">
        <v>107</v>
      </c>
    </row>
    <row r="12789" spans="1:5" ht="15.75" customHeight="1" x14ac:dyDescent="0.25">
      <c r="A12789" s="33">
        <v>38310319</v>
      </c>
      <c r="B12789" s="34">
        <v>42865</v>
      </c>
      <c r="C12789" s="33" t="s">
        <v>103</v>
      </c>
      <c r="D12789" s="33" t="s">
        <v>114</v>
      </c>
      <c r="E12789" s="33" t="s">
        <v>105</v>
      </c>
    </row>
    <row r="12790" spans="1:5" ht="15.75" customHeight="1" x14ac:dyDescent="0.25">
      <c r="A12790" s="33">
        <v>41390956</v>
      </c>
      <c r="B12790" s="34">
        <v>43189</v>
      </c>
      <c r="C12790" s="33" t="s">
        <v>106</v>
      </c>
      <c r="D12790" s="33" t="s">
        <v>114</v>
      </c>
      <c r="E12790" s="33" t="s">
        <v>107</v>
      </c>
    </row>
    <row r="12791" spans="1:5" ht="15.75" customHeight="1" x14ac:dyDescent="0.25">
      <c r="A12791" s="33">
        <v>5815125</v>
      </c>
      <c r="B12791" s="34">
        <v>42408</v>
      </c>
      <c r="C12791" s="33" t="s">
        <v>103</v>
      </c>
      <c r="D12791" s="33" t="s">
        <v>114</v>
      </c>
      <c r="E12791" s="33" t="s">
        <v>107</v>
      </c>
    </row>
    <row r="12792" spans="1:5" ht="15.75" customHeight="1" x14ac:dyDescent="0.25">
      <c r="A12792" s="33">
        <v>40679826</v>
      </c>
      <c r="B12792" s="34">
        <v>43577</v>
      </c>
      <c r="C12792" s="33" t="s">
        <v>21</v>
      </c>
      <c r="D12792" s="33" t="s">
        <v>114</v>
      </c>
      <c r="E12792" s="33" t="s">
        <v>105</v>
      </c>
    </row>
    <row r="12793" spans="1:5" ht="15.75" customHeight="1" x14ac:dyDescent="0.25">
      <c r="A12793" s="33">
        <v>18563259</v>
      </c>
      <c r="B12793" s="34">
        <v>43512</v>
      </c>
      <c r="C12793" s="33" t="s">
        <v>103</v>
      </c>
      <c r="D12793" s="33" t="s">
        <v>114</v>
      </c>
      <c r="E12793" s="33" t="s">
        <v>105</v>
      </c>
    </row>
    <row r="12794" spans="1:5" ht="15.75" customHeight="1" x14ac:dyDescent="0.25">
      <c r="A12794" s="33">
        <v>48518083</v>
      </c>
      <c r="B12794" s="34">
        <v>43720</v>
      </c>
      <c r="C12794" s="33" t="s">
        <v>103</v>
      </c>
      <c r="D12794" s="33" t="s">
        <v>114</v>
      </c>
      <c r="E12794" s="33" t="s">
        <v>105</v>
      </c>
    </row>
    <row r="12795" spans="1:5" ht="15.75" customHeight="1" x14ac:dyDescent="0.25">
      <c r="A12795" s="33">
        <v>41921722</v>
      </c>
      <c r="B12795" s="34">
        <v>43881</v>
      </c>
      <c r="C12795" s="33" t="s">
        <v>106</v>
      </c>
      <c r="D12795" s="33" t="s">
        <v>114</v>
      </c>
      <c r="E12795" s="33" t="s">
        <v>105</v>
      </c>
    </row>
    <row r="12796" spans="1:5" ht="15.75" customHeight="1" x14ac:dyDescent="0.25">
      <c r="A12796" s="33">
        <v>55066965</v>
      </c>
      <c r="B12796" s="34">
        <v>43926</v>
      </c>
      <c r="C12796" s="33" t="s">
        <v>103</v>
      </c>
      <c r="D12796" s="33" t="s">
        <v>114</v>
      </c>
      <c r="E12796" s="33" t="s">
        <v>107</v>
      </c>
    </row>
    <row r="12797" spans="1:5" ht="15.75" customHeight="1" x14ac:dyDescent="0.25">
      <c r="A12797" s="33">
        <v>43635698</v>
      </c>
      <c r="B12797" s="34">
        <v>43382</v>
      </c>
      <c r="C12797" s="33" t="s">
        <v>103</v>
      </c>
      <c r="D12797" s="33" t="s">
        <v>114</v>
      </c>
      <c r="E12797" s="33" t="s">
        <v>105</v>
      </c>
    </row>
    <row r="12798" spans="1:5" ht="15.75" customHeight="1" x14ac:dyDescent="0.25">
      <c r="A12798" s="33">
        <v>46802233</v>
      </c>
      <c r="B12798" s="34">
        <v>43573</v>
      </c>
      <c r="C12798" s="33" t="s">
        <v>106</v>
      </c>
      <c r="D12798" s="33" t="s">
        <v>114</v>
      </c>
      <c r="E12798" s="33" t="s">
        <v>107</v>
      </c>
    </row>
    <row r="12799" spans="1:5" ht="15.75" customHeight="1" x14ac:dyDescent="0.25">
      <c r="A12799" s="33">
        <v>34347803</v>
      </c>
      <c r="B12799" s="34">
        <v>43751</v>
      </c>
      <c r="C12799" s="33" t="s">
        <v>103</v>
      </c>
      <c r="D12799" s="33" t="s">
        <v>114</v>
      </c>
      <c r="E12799" s="33" t="s">
        <v>107</v>
      </c>
    </row>
    <row r="12800" spans="1:5" ht="15.75" customHeight="1" x14ac:dyDescent="0.25">
      <c r="A12800" s="33">
        <v>57994370</v>
      </c>
      <c r="B12800" s="34">
        <v>44078</v>
      </c>
      <c r="C12800" s="33" t="s">
        <v>21</v>
      </c>
      <c r="D12800" s="33" t="s">
        <v>114</v>
      </c>
      <c r="E12800" s="33" t="s">
        <v>105</v>
      </c>
    </row>
    <row r="12801" spans="1:5" ht="15.75" customHeight="1" x14ac:dyDescent="0.25">
      <c r="A12801" s="33">
        <v>58721205</v>
      </c>
      <c r="B12801" s="34">
        <v>44098</v>
      </c>
      <c r="C12801" s="33" t="s">
        <v>106</v>
      </c>
      <c r="D12801" s="33" t="s">
        <v>114</v>
      </c>
      <c r="E12801" s="33" t="s">
        <v>109</v>
      </c>
    </row>
    <row r="12802" spans="1:5" ht="15.75" customHeight="1" x14ac:dyDescent="0.25">
      <c r="A12802" s="33">
        <v>8083116</v>
      </c>
      <c r="B12802" s="34">
        <v>43717</v>
      </c>
      <c r="C12802" s="33" t="s">
        <v>106</v>
      </c>
      <c r="D12802" s="33" t="s">
        <v>114</v>
      </c>
      <c r="E12802" s="33" t="s">
        <v>105</v>
      </c>
    </row>
    <row r="12803" spans="1:5" ht="15.75" customHeight="1" x14ac:dyDescent="0.25">
      <c r="A12803" s="33">
        <v>48469723</v>
      </c>
      <c r="B12803" s="34">
        <v>43740</v>
      </c>
      <c r="C12803" s="33" t="s">
        <v>21</v>
      </c>
      <c r="D12803" s="33" t="s">
        <v>114</v>
      </c>
      <c r="E12803" s="33" t="s">
        <v>107</v>
      </c>
    </row>
    <row r="12804" spans="1:5" ht="15.75" customHeight="1" x14ac:dyDescent="0.25">
      <c r="A12804" s="33">
        <v>4550263</v>
      </c>
      <c r="B12804" s="34">
        <v>43769</v>
      </c>
      <c r="C12804" s="33" t="s">
        <v>103</v>
      </c>
      <c r="D12804" s="33" t="s">
        <v>114</v>
      </c>
      <c r="E12804" s="33" t="s">
        <v>105</v>
      </c>
    </row>
    <row r="12805" spans="1:5" ht="15.75" customHeight="1" x14ac:dyDescent="0.25">
      <c r="A12805" s="33">
        <v>42509536</v>
      </c>
      <c r="B12805" s="34">
        <v>43298</v>
      </c>
      <c r="C12805" s="33" t="s">
        <v>21</v>
      </c>
      <c r="D12805" s="33" t="s">
        <v>114</v>
      </c>
      <c r="E12805" s="33" t="s">
        <v>107</v>
      </c>
    </row>
    <row r="12806" spans="1:5" ht="15.75" customHeight="1" x14ac:dyDescent="0.25">
      <c r="A12806" s="33">
        <v>37372949</v>
      </c>
      <c r="B12806" s="34">
        <v>43026</v>
      </c>
      <c r="C12806" s="33" t="s">
        <v>103</v>
      </c>
      <c r="D12806" s="33" t="s">
        <v>114</v>
      </c>
      <c r="E12806" s="33" t="s">
        <v>105</v>
      </c>
    </row>
    <row r="12807" spans="1:5" ht="15.75" customHeight="1" x14ac:dyDescent="0.25">
      <c r="A12807" s="33">
        <v>51567326</v>
      </c>
      <c r="B12807" s="34">
        <v>43973</v>
      </c>
      <c r="C12807" s="33" t="s">
        <v>106</v>
      </c>
      <c r="D12807" s="33" t="s">
        <v>114</v>
      </c>
      <c r="E12807" s="33" t="s">
        <v>105</v>
      </c>
    </row>
    <row r="12808" spans="1:5" ht="15.75" customHeight="1" x14ac:dyDescent="0.25">
      <c r="A12808" s="33">
        <v>38802511</v>
      </c>
      <c r="B12808" s="34">
        <v>43776</v>
      </c>
      <c r="C12808" s="33" t="s">
        <v>103</v>
      </c>
      <c r="D12808" s="33" t="s">
        <v>114</v>
      </c>
      <c r="E12808" s="33" t="s">
        <v>105</v>
      </c>
    </row>
    <row r="12809" spans="1:5" ht="15.75" customHeight="1" x14ac:dyDescent="0.25">
      <c r="A12809" s="33">
        <v>40494111</v>
      </c>
      <c r="B12809" s="34">
        <v>43075</v>
      </c>
      <c r="C12809" s="33" t="s">
        <v>106</v>
      </c>
      <c r="D12809" s="33" t="s">
        <v>114</v>
      </c>
      <c r="E12809" s="33" t="s">
        <v>105</v>
      </c>
    </row>
    <row r="12810" spans="1:5" ht="15.75" customHeight="1" x14ac:dyDescent="0.25">
      <c r="A12810" s="33">
        <v>59884573</v>
      </c>
      <c r="B12810" s="34">
        <v>44144</v>
      </c>
      <c r="C12810" s="33" t="s">
        <v>21</v>
      </c>
      <c r="D12810" s="33" t="s">
        <v>114</v>
      </c>
      <c r="E12810" s="33" t="s">
        <v>105</v>
      </c>
    </row>
    <row r="12811" spans="1:5" ht="15.75" customHeight="1" x14ac:dyDescent="0.25">
      <c r="A12811" s="33">
        <v>27252617</v>
      </c>
      <c r="B12811" s="34">
        <v>43705</v>
      </c>
      <c r="C12811" s="33" t="s">
        <v>106</v>
      </c>
      <c r="D12811" s="33" t="s">
        <v>114</v>
      </c>
      <c r="E12811" s="33" t="s">
        <v>105</v>
      </c>
    </row>
    <row r="12812" spans="1:5" ht="15.75" customHeight="1" x14ac:dyDescent="0.25">
      <c r="A12812" s="33">
        <v>44315376</v>
      </c>
      <c r="B12812" s="34">
        <v>43429</v>
      </c>
      <c r="C12812" s="33" t="s">
        <v>103</v>
      </c>
      <c r="D12812" s="33" t="s">
        <v>114</v>
      </c>
      <c r="E12812" s="33" t="s">
        <v>107</v>
      </c>
    </row>
    <row r="12813" spans="1:5" ht="15.75" customHeight="1" x14ac:dyDescent="0.25">
      <c r="A12813" s="33">
        <v>2532394</v>
      </c>
      <c r="B12813" s="34">
        <v>43177</v>
      </c>
      <c r="C12813" s="33" t="s">
        <v>103</v>
      </c>
      <c r="D12813" s="33" t="s">
        <v>114</v>
      </c>
      <c r="E12813" s="33" t="s">
        <v>105</v>
      </c>
    </row>
    <row r="12814" spans="1:5" ht="15.75" customHeight="1" x14ac:dyDescent="0.25">
      <c r="A12814" s="33">
        <v>2141927</v>
      </c>
      <c r="B12814" s="34">
        <v>43586</v>
      </c>
      <c r="C12814" s="33" t="s">
        <v>103</v>
      </c>
      <c r="D12814" s="33" t="s">
        <v>114</v>
      </c>
      <c r="E12814" s="33" t="s">
        <v>105</v>
      </c>
    </row>
    <row r="12815" spans="1:5" ht="15.75" customHeight="1" x14ac:dyDescent="0.25">
      <c r="A12815" s="33">
        <v>54869084</v>
      </c>
      <c r="B12815" s="34">
        <v>43927</v>
      </c>
      <c r="C12815" s="33" t="s">
        <v>103</v>
      </c>
      <c r="D12815" s="33" t="s">
        <v>114</v>
      </c>
      <c r="E12815" s="33" t="s">
        <v>105</v>
      </c>
    </row>
    <row r="12816" spans="1:5" ht="15.75" customHeight="1" x14ac:dyDescent="0.25">
      <c r="A12816" s="33">
        <v>54811542</v>
      </c>
      <c r="B12816" s="34">
        <v>43916</v>
      </c>
      <c r="C12816" s="33" t="s">
        <v>106</v>
      </c>
      <c r="D12816" s="33" t="s">
        <v>114</v>
      </c>
      <c r="E12816" s="33" t="s">
        <v>105</v>
      </c>
    </row>
    <row r="12817" spans="1:5" ht="15.75" customHeight="1" x14ac:dyDescent="0.25">
      <c r="A12817" s="33">
        <v>51023940</v>
      </c>
      <c r="B12817" s="34">
        <v>43792</v>
      </c>
      <c r="C12817" s="33" t="s">
        <v>106</v>
      </c>
      <c r="D12817" s="33" t="s">
        <v>114</v>
      </c>
      <c r="E12817" s="33" t="s">
        <v>105</v>
      </c>
    </row>
    <row r="12818" spans="1:5" ht="15.75" customHeight="1" x14ac:dyDescent="0.25">
      <c r="A12818" s="33">
        <v>40366833</v>
      </c>
      <c r="B12818" s="34">
        <v>43665</v>
      </c>
      <c r="C12818" s="33" t="s">
        <v>106</v>
      </c>
      <c r="D12818" s="33" t="s">
        <v>114</v>
      </c>
      <c r="E12818" s="33" t="s">
        <v>105</v>
      </c>
    </row>
    <row r="12819" spans="1:5" ht="15.75" customHeight="1" x14ac:dyDescent="0.25">
      <c r="A12819" s="33">
        <v>54805507</v>
      </c>
      <c r="B12819" s="34">
        <v>43920</v>
      </c>
      <c r="C12819" s="33" t="s">
        <v>21</v>
      </c>
      <c r="D12819" s="33" t="s">
        <v>114</v>
      </c>
      <c r="E12819" s="33" t="s">
        <v>105</v>
      </c>
    </row>
    <row r="12820" spans="1:5" ht="15.75" customHeight="1" x14ac:dyDescent="0.25">
      <c r="A12820" s="33">
        <v>52193789</v>
      </c>
      <c r="B12820" s="34">
        <v>43852</v>
      </c>
      <c r="C12820" s="33" t="s">
        <v>103</v>
      </c>
      <c r="D12820" s="33" t="s">
        <v>114</v>
      </c>
      <c r="E12820" s="33" t="s">
        <v>105</v>
      </c>
    </row>
    <row r="12821" spans="1:5" ht="15.75" customHeight="1" x14ac:dyDescent="0.25">
      <c r="A12821" s="33">
        <v>40514087</v>
      </c>
      <c r="B12821" s="34">
        <v>43222</v>
      </c>
      <c r="C12821" s="33" t="s">
        <v>21</v>
      </c>
      <c r="D12821" s="33" t="s">
        <v>114</v>
      </c>
      <c r="E12821" s="33" t="s">
        <v>105</v>
      </c>
    </row>
    <row r="12822" spans="1:5" ht="15.75" customHeight="1" x14ac:dyDescent="0.25">
      <c r="A12822" s="33">
        <v>40994012</v>
      </c>
      <c r="B12822" s="34">
        <v>43141</v>
      </c>
      <c r="C12822" s="33" t="s">
        <v>106</v>
      </c>
      <c r="D12822" s="33" t="s">
        <v>114</v>
      </c>
      <c r="E12822" s="33" t="s">
        <v>107</v>
      </c>
    </row>
    <row r="12823" spans="1:5" ht="15.75" customHeight="1" x14ac:dyDescent="0.25">
      <c r="A12823" s="33">
        <v>22006181</v>
      </c>
      <c r="B12823" s="34">
        <v>43845</v>
      </c>
      <c r="C12823" s="33" t="s">
        <v>106</v>
      </c>
      <c r="D12823" s="33" t="s">
        <v>114</v>
      </c>
      <c r="E12823" s="33" t="s">
        <v>105</v>
      </c>
    </row>
    <row r="12824" spans="1:5" ht="15.75" customHeight="1" x14ac:dyDescent="0.25">
      <c r="A12824" s="33">
        <v>42032645</v>
      </c>
      <c r="B12824" s="34">
        <v>43248</v>
      </c>
      <c r="C12824" s="33" t="s">
        <v>106</v>
      </c>
      <c r="D12824" s="33" t="s">
        <v>114</v>
      </c>
      <c r="E12824" s="33" t="s">
        <v>105</v>
      </c>
    </row>
    <row r="12825" spans="1:5" ht="15.75" customHeight="1" x14ac:dyDescent="0.25">
      <c r="A12825" s="33">
        <v>39111759</v>
      </c>
      <c r="B12825" s="34">
        <v>43883</v>
      </c>
      <c r="C12825" s="33" t="s">
        <v>21</v>
      </c>
      <c r="D12825" s="33" t="s">
        <v>114</v>
      </c>
      <c r="E12825" s="33" t="s">
        <v>105</v>
      </c>
    </row>
    <row r="12826" spans="1:5" ht="15.75" customHeight="1" x14ac:dyDescent="0.25">
      <c r="A12826" s="33">
        <v>42112737</v>
      </c>
      <c r="B12826" s="34">
        <v>43299</v>
      </c>
      <c r="C12826" s="33" t="s">
        <v>106</v>
      </c>
      <c r="D12826" s="33" t="s">
        <v>114</v>
      </c>
      <c r="E12826" s="33" t="s">
        <v>105</v>
      </c>
    </row>
    <row r="12827" spans="1:5" ht="15.75" customHeight="1" x14ac:dyDescent="0.25">
      <c r="A12827" s="33">
        <v>50341801</v>
      </c>
      <c r="B12827" s="34">
        <v>43770</v>
      </c>
      <c r="C12827" s="33" t="s">
        <v>103</v>
      </c>
      <c r="D12827" s="33" t="s">
        <v>114</v>
      </c>
      <c r="E12827" s="33" t="s">
        <v>107</v>
      </c>
    </row>
    <row r="12828" spans="1:5" ht="15.75" customHeight="1" x14ac:dyDescent="0.25">
      <c r="A12828" s="33">
        <v>2860290</v>
      </c>
      <c r="B12828" s="34">
        <v>42584</v>
      </c>
      <c r="C12828" s="33" t="s">
        <v>106</v>
      </c>
      <c r="D12828" s="33" t="s">
        <v>114</v>
      </c>
      <c r="E12828" s="33" t="s">
        <v>107</v>
      </c>
    </row>
    <row r="12829" spans="1:5" ht="15.75" customHeight="1" x14ac:dyDescent="0.25">
      <c r="A12829" s="33">
        <v>32183350</v>
      </c>
      <c r="B12829" s="34">
        <v>43935</v>
      </c>
      <c r="C12829" s="33" t="s">
        <v>21</v>
      </c>
      <c r="D12829" s="33" t="s">
        <v>114</v>
      </c>
      <c r="E12829" s="33" t="s">
        <v>107</v>
      </c>
    </row>
    <row r="12830" spans="1:5" ht="15.75" customHeight="1" x14ac:dyDescent="0.25">
      <c r="A12830" s="33">
        <v>2925202</v>
      </c>
      <c r="B12830" s="34">
        <v>43446</v>
      </c>
      <c r="C12830" s="33" t="s">
        <v>103</v>
      </c>
      <c r="D12830" s="33" t="s">
        <v>114</v>
      </c>
      <c r="E12830" s="33" t="s">
        <v>107</v>
      </c>
    </row>
    <row r="12831" spans="1:5" ht="15.75" customHeight="1" x14ac:dyDescent="0.25">
      <c r="A12831" s="33">
        <v>34051207</v>
      </c>
      <c r="B12831" s="34">
        <v>43602</v>
      </c>
      <c r="C12831" s="33" t="s">
        <v>103</v>
      </c>
      <c r="D12831" s="33" t="s">
        <v>114</v>
      </c>
      <c r="E12831" s="33" t="s">
        <v>107</v>
      </c>
    </row>
    <row r="12832" spans="1:5" ht="15.75" customHeight="1" x14ac:dyDescent="0.25">
      <c r="A12832" s="33">
        <v>57287820</v>
      </c>
      <c r="B12832" s="34">
        <v>44035</v>
      </c>
      <c r="C12832" s="33" t="s">
        <v>106</v>
      </c>
      <c r="D12832" s="33" t="s">
        <v>114</v>
      </c>
      <c r="E12832" s="33" t="s">
        <v>107</v>
      </c>
    </row>
    <row r="12833" spans="1:5" ht="15.75" customHeight="1" x14ac:dyDescent="0.25">
      <c r="A12833" s="33">
        <v>35001628</v>
      </c>
      <c r="B12833" s="34">
        <v>42408</v>
      </c>
      <c r="C12833" s="33" t="s">
        <v>106</v>
      </c>
      <c r="D12833" s="33" t="s">
        <v>114</v>
      </c>
      <c r="E12833" s="33" t="s">
        <v>107</v>
      </c>
    </row>
    <row r="12834" spans="1:5" ht="15.75" customHeight="1" x14ac:dyDescent="0.25">
      <c r="A12834" s="33">
        <v>31819483</v>
      </c>
      <c r="B12834" s="34">
        <v>44102</v>
      </c>
      <c r="C12834" s="33" t="s">
        <v>106</v>
      </c>
      <c r="D12834" s="33" t="s">
        <v>114</v>
      </c>
      <c r="E12834" s="33" t="s">
        <v>105</v>
      </c>
    </row>
    <row r="12835" spans="1:5" ht="15.75" customHeight="1" x14ac:dyDescent="0.25">
      <c r="A12835" s="33">
        <v>50185076</v>
      </c>
      <c r="B12835" s="34">
        <v>43770</v>
      </c>
      <c r="C12835" s="33" t="s">
        <v>103</v>
      </c>
      <c r="D12835" s="33" t="s">
        <v>114</v>
      </c>
      <c r="E12835" s="33" t="s">
        <v>105</v>
      </c>
    </row>
    <row r="12836" spans="1:5" ht="15.75" customHeight="1" x14ac:dyDescent="0.25">
      <c r="A12836" s="33">
        <v>50141843</v>
      </c>
      <c r="B12836" s="34">
        <v>43925</v>
      </c>
      <c r="C12836" s="33" t="s">
        <v>103</v>
      </c>
      <c r="D12836" s="33" t="s">
        <v>114</v>
      </c>
      <c r="E12836" s="33" t="s">
        <v>105</v>
      </c>
    </row>
    <row r="12837" spans="1:5" ht="15.75" customHeight="1" x14ac:dyDescent="0.25">
      <c r="A12837" s="33">
        <v>17423094</v>
      </c>
      <c r="B12837" s="34">
        <v>43752</v>
      </c>
      <c r="C12837" s="33" t="s">
        <v>106</v>
      </c>
      <c r="D12837" s="33" t="s">
        <v>114</v>
      </c>
      <c r="E12837" s="33" t="s">
        <v>105</v>
      </c>
    </row>
    <row r="12838" spans="1:5" ht="15.75" customHeight="1" x14ac:dyDescent="0.25">
      <c r="A12838" s="33">
        <v>52058533</v>
      </c>
      <c r="B12838" s="34">
        <v>43889</v>
      </c>
      <c r="C12838" s="33" t="s">
        <v>106</v>
      </c>
      <c r="D12838" s="33" t="s">
        <v>114</v>
      </c>
      <c r="E12838" s="33" t="s">
        <v>105</v>
      </c>
    </row>
    <row r="12839" spans="1:5" ht="15.75" customHeight="1" x14ac:dyDescent="0.25">
      <c r="A12839" s="33">
        <v>39220497</v>
      </c>
      <c r="B12839" s="34">
        <v>42902</v>
      </c>
      <c r="C12839" s="33" t="s">
        <v>21</v>
      </c>
      <c r="D12839" s="33" t="s">
        <v>114</v>
      </c>
      <c r="E12839" s="33" t="s">
        <v>107</v>
      </c>
    </row>
    <row r="12840" spans="1:5" ht="15.75" customHeight="1" x14ac:dyDescent="0.25">
      <c r="A12840" s="33">
        <v>33228951</v>
      </c>
      <c r="B12840" s="34">
        <v>43178</v>
      </c>
      <c r="C12840" s="33" t="s">
        <v>103</v>
      </c>
      <c r="D12840" s="33" t="s">
        <v>114</v>
      </c>
      <c r="E12840" s="33" t="s">
        <v>105</v>
      </c>
    </row>
    <row r="12841" spans="1:5" ht="15.75" customHeight="1" x14ac:dyDescent="0.25">
      <c r="A12841" s="33">
        <v>23476259</v>
      </c>
      <c r="B12841" s="34">
        <v>44016</v>
      </c>
      <c r="C12841" s="33" t="s">
        <v>108</v>
      </c>
      <c r="D12841" s="33" t="s">
        <v>114</v>
      </c>
      <c r="E12841" s="33" t="s">
        <v>107</v>
      </c>
    </row>
    <row r="12842" spans="1:5" ht="15.75" customHeight="1" x14ac:dyDescent="0.25">
      <c r="A12842" s="33">
        <v>49498631</v>
      </c>
      <c r="B12842" s="34">
        <v>43730</v>
      </c>
      <c r="C12842" s="33" t="s">
        <v>21</v>
      </c>
      <c r="D12842" s="33" t="s">
        <v>114</v>
      </c>
      <c r="E12842" s="33" t="s">
        <v>105</v>
      </c>
    </row>
    <row r="12843" spans="1:5" ht="15.75" customHeight="1" x14ac:dyDescent="0.25">
      <c r="A12843" s="33">
        <v>45953625</v>
      </c>
      <c r="B12843" s="34">
        <v>43596</v>
      </c>
      <c r="C12843" s="33" t="s">
        <v>103</v>
      </c>
      <c r="D12843" s="33" t="s">
        <v>114</v>
      </c>
      <c r="E12843" s="33" t="s">
        <v>107</v>
      </c>
    </row>
    <row r="12844" spans="1:5" ht="15.75" customHeight="1" x14ac:dyDescent="0.25">
      <c r="A12844" s="33">
        <v>48851187</v>
      </c>
      <c r="B12844" s="34">
        <v>43729</v>
      </c>
      <c r="C12844" s="33" t="s">
        <v>106</v>
      </c>
      <c r="D12844" s="33" t="s">
        <v>114</v>
      </c>
      <c r="E12844" s="33" t="s">
        <v>105</v>
      </c>
    </row>
    <row r="12845" spans="1:5" ht="15.75" customHeight="1" x14ac:dyDescent="0.25">
      <c r="A12845" s="33">
        <v>34986082</v>
      </c>
      <c r="B12845" s="34">
        <v>44049</v>
      </c>
      <c r="C12845" s="33" t="s">
        <v>106</v>
      </c>
      <c r="D12845" s="33" t="s">
        <v>114</v>
      </c>
      <c r="E12845" s="33" t="s">
        <v>105</v>
      </c>
    </row>
    <row r="12846" spans="1:5" ht="15.75" customHeight="1" x14ac:dyDescent="0.25">
      <c r="A12846" s="33">
        <v>50066967</v>
      </c>
      <c r="B12846" s="34">
        <v>44072</v>
      </c>
      <c r="C12846" s="33" t="s">
        <v>103</v>
      </c>
      <c r="D12846" s="33" t="s">
        <v>114</v>
      </c>
      <c r="E12846" s="33" t="s">
        <v>107</v>
      </c>
    </row>
    <row r="12847" spans="1:5" ht="15.75" customHeight="1" x14ac:dyDescent="0.25">
      <c r="A12847" s="33">
        <v>2320254</v>
      </c>
      <c r="B12847" s="34">
        <v>44066</v>
      </c>
      <c r="C12847" s="33" t="s">
        <v>103</v>
      </c>
      <c r="D12847" s="33" t="s">
        <v>114</v>
      </c>
      <c r="E12847" s="33" t="s">
        <v>105</v>
      </c>
    </row>
    <row r="12848" spans="1:5" ht="15.75" customHeight="1" x14ac:dyDescent="0.25">
      <c r="A12848" s="33">
        <v>39442112</v>
      </c>
      <c r="B12848" s="34">
        <v>43644</v>
      </c>
      <c r="C12848" s="33" t="s">
        <v>106</v>
      </c>
      <c r="D12848" s="33" t="s">
        <v>114</v>
      </c>
      <c r="E12848" s="33" t="s">
        <v>107</v>
      </c>
    </row>
    <row r="12849" spans="1:5" ht="15.75" customHeight="1" x14ac:dyDescent="0.25">
      <c r="A12849" s="33">
        <v>47464233</v>
      </c>
      <c r="B12849" s="34">
        <v>43717</v>
      </c>
      <c r="C12849" s="33" t="s">
        <v>106</v>
      </c>
      <c r="D12849" s="33" t="s">
        <v>114</v>
      </c>
      <c r="E12849" s="33" t="s">
        <v>107</v>
      </c>
    </row>
    <row r="12850" spans="1:5" ht="15.75" customHeight="1" x14ac:dyDescent="0.25">
      <c r="A12850" s="33">
        <v>50740383</v>
      </c>
      <c r="B12850" s="34">
        <v>43783</v>
      </c>
      <c r="C12850" s="33" t="s">
        <v>106</v>
      </c>
      <c r="D12850" s="33" t="s">
        <v>114</v>
      </c>
      <c r="E12850" s="33" t="s">
        <v>107</v>
      </c>
    </row>
    <row r="12851" spans="1:5" ht="15.75" customHeight="1" x14ac:dyDescent="0.25">
      <c r="A12851" s="33">
        <v>424219</v>
      </c>
      <c r="B12851" s="34">
        <v>43715</v>
      </c>
      <c r="C12851" s="33" t="s">
        <v>103</v>
      </c>
      <c r="D12851" s="33" t="s">
        <v>114</v>
      </c>
      <c r="E12851" s="33" t="s">
        <v>105</v>
      </c>
    </row>
    <row r="12852" spans="1:5" ht="15.75" customHeight="1" x14ac:dyDescent="0.25">
      <c r="A12852" s="33">
        <v>37458467</v>
      </c>
      <c r="B12852" s="34">
        <v>43219</v>
      </c>
      <c r="C12852" s="33" t="s">
        <v>103</v>
      </c>
      <c r="D12852" s="33" t="s">
        <v>114</v>
      </c>
      <c r="E12852" s="33" t="s">
        <v>107</v>
      </c>
    </row>
    <row r="12853" spans="1:5" ht="15.75" customHeight="1" x14ac:dyDescent="0.25">
      <c r="A12853" s="33">
        <v>45828540</v>
      </c>
      <c r="B12853" s="34">
        <v>43515</v>
      </c>
      <c r="C12853" s="33" t="s">
        <v>106</v>
      </c>
      <c r="D12853" s="33" t="s">
        <v>114</v>
      </c>
      <c r="E12853" s="33" t="s">
        <v>107</v>
      </c>
    </row>
    <row r="12854" spans="1:5" ht="15.75" customHeight="1" x14ac:dyDescent="0.25">
      <c r="A12854" s="33">
        <v>40930875</v>
      </c>
      <c r="B12854" s="34">
        <v>43281</v>
      </c>
      <c r="C12854" s="33" t="s">
        <v>103</v>
      </c>
      <c r="D12854" s="33" t="s">
        <v>114</v>
      </c>
      <c r="E12854" s="33" t="s">
        <v>107</v>
      </c>
    </row>
    <row r="12855" spans="1:5" ht="15.75" customHeight="1" x14ac:dyDescent="0.25">
      <c r="A12855" s="33">
        <v>25038988</v>
      </c>
      <c r="B12855" s="34">
        <v>43945</v>
      </c>
      <c r="C12855" s="33" t="s">
        <v>103</v>
      </c>
      <c r="D12855" s="33" t="s">
        <v>114</v>
      </c>
      <c r="E12855" s="33" t="s">
        <v>105</v>
      </c>
    </row>
    <row r="12856" spans="1:5" ht="15.75" customHeight="1" x14ac:dyDescent="0.25">
      <c r="A12856" s="33">
        <v>53519721</v>
      </c>
      <c r="B12856" s="34">
        <v>43875</v>
      </c>
      <c r="C12856" s="33" t="s">
        <v>106</v>
      </c>
      <c r="D12856" s="33" t="s">
        <v>114</v>
      </c>
      <c r="E12856" s="33" t="s">
        <v>107</v>
      </c>
    </row>
    <row r="12857" spans="1:5" ht="15.75" customHeight="1" x14ac:dyDescent="0.25">
      <c r="A12857" s="33">
        <v>49319785</v>
      </c>
      <c r="B12857" s="34">
        <v>43732</v>
      </c>
      <c r="C12857" s="33" t="s">
        <v>106</v>
      </c>
      <c r="D12857" s="33" t="s">
        <v>114</v>
      </c>
      <c r="E12857" s="33" t="s">
        <v>105</v>
      </c>
    </row>
    <row r="12858" spans="1:5" ht="15.75" customHeight="1" x14ac:dyDescent="0.25">
      <c r="A12858" s="33">
        <v>57902942</v>
      </c>
      <c r="B12858" s="34">
        <v>44071</v>
      </c>
      <c r="C12858" s="33" t="s">
        <v>106</v>
      </c>
      <c r="D12858" s="33" t="s">
        <v>114</v>
      </c>
      <c r="E12858" s="33" t="s">
        <v>105</v>
      </c>
    </row>
    <row r="12859" spans="1:5" ht="15.75" customHeight="1" x14ac:dyDescent="0.25">
      <c r="A12859" s="33">
        <v>4493048</v>
      </c>
      <c r="B12859" s="34">
        <v>43400</v>
      </c>
      <c r="C12859" s="33" t="s">
        <v>103</v>
      </c>
      <c r="D12859" s="33" t="s">
        <v>114</v>
      </c>
      <c r="E12859" s="33" t="s">
        <v>107</v>
      </c>
    </row>
    <row r="12860" spans="1:5" ht="15.75" customHeight="1" x14ac:dyDescent="0.25">
      <c r="A12860" s="33">
        <v>40634051</v>
      </c>
      <c r="B12860" s="34">
        <v>43690</v>
      </c>
      <c r="C12860" s="33" t="s">
        <v>103</v>
      </c>
      <c r="D12860" s="33" t="s">
        <v>114</v>
      </c>
      <c r="E12860" s="33" t="s">
        <v>105</v>
      </c>
    </row>
    <row r="12861" spans="1:5" ht="15.75" customHeight="1" x14ac:dyDescent="0.25">
      <c r="A12861" s="33">
        <v>43389120</v>
      </c>
      <c r="B12861" s="34">
        <v>43838</v>
      </c>
      <c r="C12861" s="33" t="s">
        <v>106</v>
      </c>
      <c r="D12861" s="33" t="s">
        <v>114</v>
      </c>
      <c r="E12861" s="33" t="s">
        <v>105</v>
      </c>
    </row>
    <row r="12862" spans="1:5" ht="15.75" customHeight="1" x14ac:dyDescent="0.25">
      <c r="A12862" s="33">
        <v>29412244</v>
      </c>
      <c r="B12862" s="34">
        <v>43608</v>
      </c>
      <c r="C12862" s="33" t="s">
        <v>106</v>
      </c>
      <c r="D12862" s="33" t="s">
        <v>114</v>
      </c>
      <c r="E12862" s="33" t="s">
        <v>107</v>
      </c>
    </row>
    <row r="12863" spans="1:5" ht="15.75" customHeight="1" x14ac:dyDescent="0.25">
      <c r="A12863" s="33">
        <v>52445533</v>
      </c>
      <c r="B12863" s="34">
        <v>43839</v>
      </c>
      <c r="C12863" s="33" t="s">
        <v>106</v>
      </c>
      <c r="D12863" s="33" t="s">
        <v>114</v>
      </c>
      <c r="E12863" s="33" t="s">
        <v>105</v>
      </c>
    </row>
    <row r="12864" spans="1:5" ht="15.75" customHeight="1" x14ac:dyDescent="0.25">
      <c r="A12864" s="33">
        <v>43702938</v>
      </c>
      <c r="B12864" s="34">
        <v>43397</v>
      </c>
      <c r="C12864" s="33" t="s">
        <v>106</v>
      </c>
      <c r="D12864" s="33" t="s">
        <v>114</v>
      </c>
      <c r="E12864" s="33" t="s">
        <v>105</v>
      </c>
    </row>
    <row r="12865" spans="1:5" ht="15.75" customHeight="1" x14ac:dyDescent="0.25">
      <c r="A12865" s="33">
        <v>50181763</v>
      </c>
      <c r="B12865" s="34">
        <v>43879</v>
      </c>
      <c r="C12865" s="33" t="s">
        <v>106</v>
      </c>
      <c r="D12865" s="33" t="s">
        <v>114</v>
      </c>
      <c r="E12865" s="33" t="s">
        <v>107</v>
      </c>
    </row>
    <row r="12866" spans="1:5" ht="15.75" customHeight="1" x14ac:dyDescent="0.25">
      <c r="A12866" s="33">
        <v>33107636</v>
      </c>
      <c r="B12866" s="34">
        <v>43905</v>
      </c>
      <c r="C12866" s="33" t="s">
        <v>106</v>
      </c>
      <c r="D12866" s="33" t="s">
        <v>114</v>
      </c>
      <c r="E12866" s="33" t="s">
        <v>107</v>
      </c>
    </row>
    <row r="12867" spans="1:5" ht="15.75" customHeight="1" x14ac:dyDescent="0.25">
      <c r="A12867" s="33">
        <v>52398969</v>
      </c>
      <c r="B12867" s="34">
        <v>43911</v>
      </c>
      <c r="C12867" s="33" t="s">
        <v>21</v>
      </c>
      <c r="D12867" s="33" t="s">
        <v>114</v>
      </c>
      <c r="E12867" s="33" t="s">
        <v>105</v>
      </c>
    </row>
    <row r="12868" spans="1:5" ht="15.75" customHeight="1" x14ac:dyDescent="0.25">
      <c r="A12868" s="33">
        <v>41590548</v>
      </c>
      <c r="B12868" s="34">
        <v>43203</v>
      </c>
      <c r="C12868" s="33" t="s">
        <v>21</v>
      </c>
      <c r="D12868" s="33" t="s">
        <v>114</v>
      </c>
      <c r="E12868" s="33" t="s">
        <v>105</v>
      </c>
    </row>
    <row r="12869" spans="1:5" ht="15.75" customHeight="1" x14ac:dyDescent="0.25">
      <c r="A12869" s="33">
        <v>45093850</v>
      </c>
      <c r="B12869" s="34">
        <v>43546</v>
      </c>
      <c r="C12869" s="33" t="s">
        <v>103</v>
      </c>
      <c r="D12869" s="33" t="s">
        <v>114</v>
      </c>
      <c r="E12869" s="33" t="s">
        <v>105</v>
      </c>
    </row>
    <row r="12870" spans="1:5" ht="15.75" customHeight="1" x14ac:dyDescent="0.25">
      <c r="A12870" s="33">
        <v>35315829</v>
      </c>
      <c r="B12870" s="34">
        <v>42580</v>
      </c>
      <c r="C12870" s="33" t="s">
        <v>106</v>
      </c>
      <c r="D12870" s="33" t="s">
        <v>114</v>
      </c>
      <c r="E12870" s="33" t="s">
        <v>107</v>
      </c>
    </row>
    <row r="12871" spans="1:5" ht="15.75" customHeight="1" x14ac:dyDescent="0.25">
      <c r="A12871" s="33">
        <v>43829655</v>
      </c>
      <c r="B12871" s="34">
        <v>43392</v>
      </c>
      <c r="C12871" s="33" t="s">
        <v>106</v>
      </c>
      <c r="D12871" s="33" t="s">
        <v>114</v>
      </c>
      <c r="E12871" s="33" t="s">
        <v>105</v>
      </c>
    </row>
    <row r="12872" spans="1:5" ht="15.75" customHeight="1" x14ac:dyDescent="0.25">
      <c r="A12872" s="33">
        <v>43572624</v>
      </c>
      <c r="B12872" s="34">
        <v>43376</v>
      </c>
      <c r="C12872" s="33" t="s">
        <v>106</v>
      </c>
      <c r="D12872" s="33" t="s">
        <v>114</v>
      </c>
      <c r="E12872" s="33" t="s">
        <v>107</v>
      </c>
    </row>
    <row r="12873" spans="1:5" ht="15.75" customHeight="1" x14ac:dyDescent="0.25">
      <c r="A12873" s="33">
        <v>46216572</v>
      </c>
      <c r="B12873" s="34">
        <v>43577</v>
      </c>
      <c r="C12873" s="33" t="s">
        <v>106</v>
      </c>
      <c r="D12873" s="33" t="s">
        <v>114</v>
      </c>
      <c r="E12873" s="33" t="s">
        <v>105</v>
      </c>
    </row>
    <row r="12874" spans="1:5" ht="15.75" customHeight="1" x14ac:dyDescent="0.25">
      <c r="A12874" s="33">
        <v>40136161</v>
      </c>
      <c r="B12874" s="34">
        <v>43038</v>
      </c>
      <c r="C12874" s="33" t="s">
        <v>21</v>
      </c>
      <c r="D12874" s="33" t="s">
        <v>114</v>
      </c>
      <c r="E12874" s="33" t="s">
        <v>105</v>
      </c>
    </row>
    <row r="12875" spans="1:5" ht="15.75" customHeight="1" x14ac:dyDescent="0.25">
      <c r="A12875" s="33">
        <v>45465092</v>
      </c>
      <c r="B12875" s="34">
        <v>43542</v>
      </c>
      <c r="C12875" s="33" t="s">
        <v>103</v>
      </c>
      <c r="D12875" s="33" t="s">
        <v>114</v>
      </c>
      <c r="E12875" s="33" t="s">
        <v>105</v>
      </c>
    </row>
    <row r="12876" spans="1:5" ht="15.75" customHeight="1" x14ac:dyDescent="0.25">
      <c r="A12876" s="33">
        <v>41798904</v>
      </c>
      <c r="B12876" s="34">
        <v>43230</v>
      </c>
      <c r="C12876" s="33" t="s">
        <v>21</v>
      </c>
      <c r="D12876" s="33" t="s">
        <v>114</v>
      </c>
      <c r="E12876" s="33" t="s">
        <v>105</v>
      </c>
    </row>
    <row r="12877" spans="1:5" ht="15.75" customHeight="1" x14ac:dyDescent="0.25">
      <c r="A12877" s="33">
        <v>3587722</v>
      </c>
      <c r="B12877" s="34">
        <v>43471</v>
      </c>
      <c r="C12877" s="33" t="s">
        <v>103</v>
      </c>
      <c r="D12877" s="33" t="s">
        <v>114</v>
      </c>
      <c r="E12877" s="33" t="s">
        <v>107</v>
      </c>
    </row>
    <row r="12878" spans="1:5" ht="15.75" customHeight="1" x14ac:dyDescent="0.25">
      <c r="A12878" s="33">
        <v>25173048</v>
      </c>
      <c r="B12878" s="34">
        <v>43243</v>
      </c>
      <c r="C12878" s="33" t="s">
        <v>106</v>
      </c>
      <c r="D12878" s="33" t="s">
        <v>114</v>
      </c>
      <c r="E12878" s="33" t="s">
        <v>105</v>
      </c>
    </row>
    <row r="12879" spans="1:5" ht="15.75" customHeight="1" x14ac:dyDescent="0.25">
      <c r="A12879" s="33">
        <v>36826440</v>
      </c>
      <c r="B12879" s="34">
        <v>43652</v>
      </c>
      <c r="C12879" s="33" t="s">
        <v>103</v>
      </c>
      <c r="D12879" s="33" t="s">
        <v>114</v>
      </c>
      <c r="E12879" s="33" t="s">
        <v>107</v>
      </c>
    </row>
    <row r="12880" spans="1:5" ht="15.75" customHeight="1" x14ac:dyDescent="0.25">
      <c r="A12880" s="33">
        <v>43894507</v>
      </c>
      <c r="B12880" s="34">
        <v>43658</v>
      </c>
      <c r="C12880" s="33" t="s">
        <v>103</v>
      </c>
      <c r="D12880" s="33" t="s">
        <v>114</v>
      </c>
      <c r="E12880" s="33" t="s">
        <v>105</v>
      </c>
    </row>
    <row r="12881" spans="1:5" ht="15.75" customHeight="1" x14ac:dyDescent="0.25">
      <c r="A12881" s="33">
        <v>45147897</v>
      </c>
      <c r="B12881" s="34">
        <v>43777</v>
      </c>
      <c r="C12881" s="33" t="s">
        <v>106</v>
      </c>
      <c r="D12881" s="33" t="s">
        <v>114</v>
      </c>
      <c r="E12881" s="33" t="s">
        <v>107</v>
      </c>
    </row>
    <row r="12882" spans="1:5" ht="15.75" customHeight="1" x14ac:dyDescent="0.25">
      <c r="A12882" s="33">
        <v>45244162</v>
      </c>
      <c r="B12882" s="34">
        <v>43560</v>
      </c>
      <c r="C12882" s="33" t="s">
        <v>106</v>
      </c>
      <c r="D12882" s="33" t="s">
        <v>114</v>
      </c>
      <c r="E12882" s="33" t="s">
        <v>105</v>
      </c>
    </row>
    <row r="12883" spans="1:5" ht="15.75" customHeight="1" x14ac:dyDescent="0.25">
      <c r="A12883" s="33">
        <v>38738511</v>
      </c>
      <c r="B12883" s="34">
        <v>42936</v>
      </c>
      <c r="C12883" s="33" t="s">
        <v>106</v>
      </c>
      <c r="D12883" s="33" t="s">
        <v>114</v>
      </c>
      <c r="E12883" s="33" t="s">
        <v>107</v>
      </c>
    </row>
    <row r="12884" spans="1:5" ht="15.75" customHeight="1" x14ac:dyDescent="0.25">
      <c r="A12884" s="33">
        <v>53943449</v>
      </c>
      <c r="B12884" s="34">
        <v>43887</v>
      </c>
      <c r="C12884" s="33" t="s">
        <v>106</v>
      </c>
      <c r="D12884" s="33" t="s">
        <v>114</v>
      </c>
      <c r="E12884" s="33" t="s">
        <v>105</v>
      </c>
    </row>
    <row r="12885" spans="1:5" ht="15.75" customHeight="1" x14ac:dyDescent="0.25">
      <c r="A12885" s="33">
        <v>20003710</v>
      </c>
      <c r="B12885" s="34">
        <v>43228</v>
      </c>
      <c r="C12885" s="33" t="s">
        <v>108</v>
      </c>
      <c r="D12885" s="33" t="s">
        <v>114</v>
      </c>
      <c r="E12885" s="33" t="s">
        <v>105</v>
      </c>
    </row>
    <row r="12886" spans="1:5" ht="15.75" customHeight="1" x14ac:dyDescent="0.25">
      <c r="A12886" s="33">
        <v>45357252</v>
      </c>
      <c r="B12886" s="34">
        <v>43903</v>
      </c>
      <c r="C12886" s="33" t="s">
        <v>106</v>
      </c>
      <c r="D12886" s="33" t="s">
        <v>114</v>
      </c>
      <c r="E12886" s="33" t="s">
        <v>105</v>
      </c>
    </row>
    <row r="12887" spans="1:5" ht="15.75" customHeight="1" x14ac:dyDescent="0.25">
      <c r="A12887" s="33">
        <v>44893104</v>
      </c>
      <c r="B12887" s="34">
        <v>43605</v>
      </c>
      <c r="C12887" s="33" t="s">
        <v>103</v>
      </c>
      <c r="D12887" s="33" t="s">
        <v>114</v>
      </c>
      <c r="E12887" s="33" t="s">
        <v>107</v>
      </c>
    </row>
    <row r="12888" spans="1:5" ht="15.75" customHeight="1" x14ac:dyDescent="0.25">
      <c r="A12888" s="33">
        <v>5807959</v>
      </c>
      <c r="B12888" s="34">
        <v>43529</v>
      </c>
      <c r="C12888" s="33" t="s">
        <v>106</v>
      </c>
      <c r="D12888" s="33" t="s">
        <v>114</v>
      </c>
      <c r="E12888" s="33" t="s">
        <v>105</v>
      </c>
    </row>
    <row r="12889" spans="1:5" ht="15.75" customHeight="1" x14ac:dyDescent="0.25">
      <c r="A12889" s="33">
        <v>12974420</v>
      </c>
      <c r="B12889" s="34">
        <v>43363</v>
      </c>
      <c r="C12889" s="33" t="s">
        <v>106</v>
      </c>
      <c r="D12889" s="33" t="s">
        <v>114</v>
      </c>
      <c r="E12889" s="33" t="s">
        <v>105</v>
      </c>
    </row>
    <row r="12890" spans="1:5" ht="15.75" customHeight="1" x14ac:dyDescent="0.25">
      <c r="A12890" s="33">
        <v>1993207</v>
      </c>
      <c r="B12890" s="34">
        <v>43571</v>
      </c>
      <c r="C12890" s="33" t="s">
        <v>103</v>
      </c>
      <c r="D12890" s="33" t="s">
        <v>114</v>
      </c>
      <c r="E12890" s="33" t="s">
        <v>107</v>
      </c>
    </row>
    <row r="12891" spans="1:5" ht="15.75" customHeight="1" x14ac:dyDescent="0.25">
      <c r="A12891" s="33">
        <v>52065216</v>
      </c>
      <c r="B12891" s="34">
        <v>44048</v>
      </c>
      <c r="C12891" s="33" t="s">
        <v>106</v>
      </c>
      <c r="D12891" s="33" t="s">
        <v>114</v>
      </c>
      <c r="E12891" s="33" t="s">
        <v>107</v>
      </c>
    </row>
    <row r="12892" spans="1:5" ht="15.75" customHeight="1" x14ac:dyDescent="0.25">
      <c r="A12892" s="33">
        <v>47619179</v>
      </c>
      <c r="B12892" s="34">
        <v>43646</v>
      </c>
      <c r="C12892" s="33" t="s">
        <v>106</v>
      </c>
      <c r="D12892" s="33" t="s">
        <v>114</v>
      </c>
      <c r="E12892" s="33" t="s">
        <v>105</v>
      </c>
    </row>
    <row r="12893" spans="1:5" ht="15.75" customHeight="1" x14ac:dyDescent="0.25">
      <c r="A12893" s="33">
        <v>42542626</v>
      </c>
      <c r="B12893" s="34">
        <v>43301</v>
      </c>
      <c r="C12893" s="33" t="s">
        <v>106</v>
      </c>
      <c r="D12893" s="33" t="s">
        <v>114</v>
      </c>
      <c r="E12893" s="33" t="s">
        <v>105</v>
      </c>
    </row>
    <row r="12894" spans="1:5" ht="15.75" customHeight="1" x14ac:dyDescent="0.25">
      <c r="A12894" s="33">
        <v>43410337</v>
      </c>
      <c r="B12894" s="34">
        <v>43364</v>
      </c>
      <c r="C12894" s="33" t="s">
        <v>103</v>
      </c>
      <c r="D12894" s="33" t="s">
        <v>114</v>
      </c>
      <c r="E12894" s="33" t="s">
        <v>105</v>
      </c>
    </row>
    <row r="12895" spans="1:5" ht="15.75" customHeight="1" x14ac:dyDescent="0.25">
      <c r="A12895" s="33">
        <v>44470940</v>
      </c>
      <c r="B12895" s="34">
        <v>43440</v>
      </c>
      <c r="C12895" s="33" t="s">
        <v>106</v>
      </c>
      <c r="D12895" s="33" t="s">
        <v>114</v>
      </c>
      <c r="E12895" s="33" t="s">
        <v>105</v>
      </c>
    </row>
    <row r="12896" spans="1:5" ht="15.75" customHeight="1" x14ac:dyDescent="0.25">
      <c r="A12896" s="33">
        <v>16161867</v>
      </c>
      <c r="B12896" s="34">
        <v>43395</v>
      </c>
      <c r="C12896" s="33" t="s">
        <v>106</v>
      </c>
      <c r="D12896" s="33" t="s">
        <v>114</v>
      </c>
      <c r="E12896" s="33" t="s">
        <v>105</v>
      </c>
    </row>
    <row r="12897" spans="1:5" ht="15.75" customHeight="1" x14ac:dyDescent="0.25">
      <c r="A12897" s="33">
        <v>49137662</v>
      </c>
      <c r="B12897" s="34">
        <v>43713</v>
      </c>
      <c r="C12897" s="33" t="s">
        <v>103</v>
      </c>
      <c r="D12897" s="33" t="s">
        <v>114</v>
      </c>
      <c r="E12897" s="33" t="s">
        <v>105</v>
      </c>
    </row>
    <row r="12898" spans="1:5" ht="15.75" customHeight="1" x14ac:dyDescent="0.25">
      <c r="A12898" s="33">
        <v>51105567</v>
      </c>
      <c r="B12898" s="34">
        <v>44065</v>
      </c>
      <c r="C12898" s="33" t="s">
        <v>106</v>
      </c>
      <c r="D12898" s="33" t="s">
        <v>114</v>
      </c>
      <c r="E12898" s="33" t="s">
        <v>105</v>
      </c>
    </row>
    <row r="12899" spans="1:5" ht="15.75" customHeight="1" x14ac:dyDescent="0.25">
      <c r="A12899" s="33">
        <v>56356953</v>
      </c>
      <c r="B12899" s="34">
        <v>44114</v>
      </c>
      <c r="C12899" s="33" t="s">
        <v>103</v>
      </c>
      <c r="D12899" s="33" t="s">
        <v>114</v>
      </c>
      <c r="E12899" s="33" t="s">
        <v>107</v>
      </c>
    </row>
    <row r="12900" spans="1:5" ht="15.75" customHeight="1" x14ac:dyDescent="0.25">
      <c r="A12900" s="33">
        <v>41598170</v>
      </c>
      <c r="B12900" s="34">
        <v>43978</v>
      </c>
      <c r="C12900" s="33" t="s">
        <v>106</v>
      </c>
      <c r="D12900" s="33" t="s">
        <v>114</v>
      </c>
      <c r="E12900" s="33" t="s">
        <v>105</v>
      </c>
    </row>
    <row r="12901" spans="1:5" ht="15.75" customHeight="1" x14ac:dyDescent="0.25">
      <c r="A12901" s="33">
        <v>15509273</v>
      </c>
      <c r="B12901" s="34">
        <v>42797</v>
      </c>
      <c r="C12901" s="33" t="s">
        <v>106</v>
      </c>
      <c r="D12901" s="33" t="s">
        <v>114</v>
      </c>
      <c r="E12901" s="33" t="s">
        <v>105</v>
      </c>
    </row>
    <row r="12902" spans="1:5" ht="15.75" customHeight="1" x14ac:dyDescent="0.25">
      <c r="A12902" s="33">
        <v>48786851</v>
      </c>
      <c r="B12902" s="34">
        <v>43703</v>
      </c>
      <c r="C12902" s="33" t="s">
        <v>106</v>
      </c>
      <c r="D12902" s="33" t="s">
        <v>114</v>
      </c>
      <c r="E12902" s="33" t="s">
        <v>105</v>
      </c>
    </row>
    <row r="12903" spans="1:5" ht="15.75" customHeight="1" x14ac:dyDescent="0.25">
      <c r="A12903" s="33">
        <v>31590807</v>
      </c>
      <c r="B12903" s="34">
        <v>43238</v>
      </c>
      <c r="C12903" s="33" t="s">
        <v>106</v>
      </c>
      <c r="D12903" s="33" t="s">
        <v>114</v>
      </c>
      <c r="E12903" s="33" t="s">
        <v>105</v>
      </c>
    </row>
    <row r="12904" spans="1:5" ht="15.75" customHeight="1" x14ac:dyDescent="0.25">
      <c r="A12904" s="33">
        <v>5450866</v>
      </c>
      <c r="B12904" s="34">
        <v>43777</v>
      </c>
      <c r="C12904" s="33" t="s">
        <v>103</v>
      </c>
      <c r="D12904" s="33" t="s">
        <v>114</v>
      </c>
      <c r="E12904" s="33" t="s">
        <v>107</v>
      </c>
    </row>
    <row r="12905" spans="1:5" ht="15.75" customHeight="1" x14ac:dyDescent="0.25">
      <c r="A12905" s="33">
        <v>21517846</v>
      </c>
      <c r="B12905" s="34">
        <v>43885</v>
      </c>
      <c r="C12905" s="33" t="s">
        <v>106</v>
      </c>
      <c r="D12905" s="33" t="s">
        <v>114</v>
      </c>
      <c r="E12905" s="33" t="s">
        <v>105</v>
      </c>
    </row>
    <row r="12906" spans="1:5" ht="15.75" customHeight="1" x14ac:dyDescent="0.25">
      <c r="A12906" s="33">
        <v>36214306</v>
      </c>
      <c r="B12906" s="34">
        <v>43817</v>
      </c>
      <c r="C12906" s="33" t="s">
        <v>108</v>
      </c>
      <c r="D12906" s="33" t="s">
        <v>114</v>
      </c>
      <c r="E12906" s="33" t="s">
        <v>107</v>
      </c>
    </row>
    <row r="12907" spans="1:5" ht="15.75" customHeight="1" x14ac:dyDescent="0.25">
      <c r="A12907" s="33">
        <v>39026035</v>
      </c>
      <c r="B12907" s="34">
        <v>42883</v>
      </c>
      <c r="C12907" s="33" t="s">
        <v>103</v>
      </c>
      <c r="D12907" s="33" t="s">
        <v>114</v>
      </c>
      <c r="E12907" s="33" t="s">
        <v>105</v>
      </c>
    </row>
    <row r="12908" spans="1:5" ht="15.75" customHeight="1" x14ac:dyDescent="0.25">
      <c r="A12908" s="33">
        <v>43803378</v>
      </c>
      <c r="B12908" s="34">
        <v>43390</v>
      </c>
      <c r="C12908" s="33" t="s">
        <v>106</v>
      </c>
      <c r="D12908" s="33" t="s">
        <v>114</v>
      </c>
      <c r="E12908" s="33" t="s">
        <v>105</v>
      </c>
    </row>
    <row r="12909" spans="1:5" ht="15.75" customHeight="1" x14ac:dyDescent="0.25">
      <c r="A12909" s="33">
        <v>37554847</v>
      </c>
      <c r="B12909" s="34">
        <v>43492</v>
      </c>
      <c r="C12909" s="33" t="s">
        <v>106</v>
      </c>
      <c r="D12909" s="33" t="s">
        <v>114</v>
      </c>
      <c r="E12909" s="33" t="s">
        <v>105</v>
      </c>
    </row>
    <row r="12910" spans="1:5" ht="15.75" customHeight="1" x14ac:dyDescent="0.25">
      <c r="A12910" s="33">
        <v>48090878</v>
      </c>
      <c r="B12910" s="34">
        <v>43939</v>
      </c>
      <c r="C12910" s="33" t="s">
        <v>21</v>
      </c>
      <c r="D12910" s="33" t="s">
        <v>114</v>
      </c>
      <c r="E12910" s="33" t="s">
        <v>105</v>
      </c>
    </row>
    <row r="12911" spans="1:5" ht="15.75" customHeight="1" x14ac:dyDescent="0.25">
      <c r="A12911" s="33">
        <v>38726842</v>
      </c>
      <c r="B12911" s="34">
        <v>43956</v>
      </c>
      <c r="C12911" s="33" t="s">
        <v>21</v>
      </c>
      <c r="D12911" s="33" t="s">
        <v>114</v>
      </c>
      <c r="E12911" s="33" t="s">
        <v>105</v>
      </c>
    </row>
    <row r="12912" spans="1:5" ht="15.75" customHeight="1" x14ac:dyDescent="0.25">
      <c r="A12912" s="33">
        <v>46898061</v>
      </c>
      <c r="B12912" s="34">
        <v>43627</v>
      </c>
      <c r="C12912" s="33" t="s">
        <v>106</v>
      </c>
      <c r="D12912" s="33" t="s">
        <v>114</v>
      </c>
      <c r="E12912" s="33" t="s">
        <v>107</v>
      </c>
    </row>
    <row r="12913" spans="1:5" ht="15.75" customHeight="1" x14ac:dyDescent="0.25">
      <c r="A12913" s="33">
        <v>53306256</v>
      </c>
      <c r="B12913" s="34">
        <v>44058</v>
      </c>
      <c r="C12913" s="33" t="s">
        <v>106</v>
      </c>
      <c r="D12913" s="33" t="s">
        <v>114</v>
      </c>
      <c r="E12913" s="33" t="s">
        <v>105</v>
      </c>
    </row>
    <row r="12914" spans="1:5" ht="15.75" customHeight="1" x14ac:dyDescent="0.25">
      <c r="A12914" s="33">
        <v>4900122</v>
      </c>
      <c r="B12914" s="34">
        <v>43292</v>
      </c>
      <c r="C12914" s="33" t="s">
        <v>103</v>
      </c>
      <c r="D12914" s="33" t="s">
        <v>114</v>
      </c>
      <c r="E12914" s="33" t="s">
        <v>105</v>
      </c>
    </row>
    <row r="12915" spans="1:5" ht="15.75" customHeight="1" x14ac:dyDescent="0.25">
      <c r="A12915" s="33">
        <v>551058</v>
      </c>
      <c r="B12915" s="34">
        <v>43284</v>
      </c>
      <c r="C12915" s="33" t="s">
        <v>106</v>
      </c>
      <c r="D12915" s="33" t="s">
        <v>114</v>
      </c>
      <c r="E12915" s="33" t="s">
        <v>105</v>
      </c>
    </row>
    <row r="12916" spans="1:5" ht="15.75" customHeight="1" x14ac:dyDescent="0.25">
      <c r="A12916" s="33">
        <v>49141032</v>
      </c>
      <c r="B12916" s="34">
        <v>44032</v>
      </c>
      <c r="C12916" s="33" t="s">
        <v>103</v>
      </c>
      <c r="D12916" s="33" t="s">
        <v>114</v>
      </c>
      <c r="E12916" s="33" t="s">
        <v>107</v>
      </c>
    </row>
    <row r="12917" spans="1:5" ht="15.75" customHeight="1" x14ac:dyDescent="0.25">
      <c r="A12917" s="33">
        <v>55484277</v>
      </c>
      <c r="B12917" s="34">
        <v>44051</v>
      </c>
      <c r="C12917" s="33" t="s">
        <v>103</v>
      </c>
      <c r="D12917" s="33" t="s">
        <v>114</v>
      </c>
      <c r="E12917" s="33" t="s">
        <v>105</v>
      </c>
    </row>
    <row r="12918" spans="1:5" ht="15.75" customHeight="1" x14ac:dyDescent="0.25">
      <c r="A12918" s="33">
        <v>2892775</v>
      </c>
      <c r="B12918" s="34">
        <v>43636</v>
      </c>
      <c r="C12918" s="33" t="s">
        <v>103</v>
      </c>
      <c r="D12918" s="33" t="s">
        <v>114</v>
      </c>
      <c r="E12918" s="33" t="s">
        <v>107</v>
      </c>
    </row>
    <row r="12919" spans="1:5" ht="15.75" customHeight="1" x14ac:dyDescent="0.25">
      <c r="A12919" s="33">
        <v>39861516</v>
      </c>
      <c r="B12919" s="34">
        <v>43021</v>
      </c>
      <c r="C12919" s="33" t="s">
        <v>21</v>
      </c>
      <c r="D12919" s="33" t="s">
        <v>114</v>
      </c>
      <c r="E12919" s="33" t="s">
        <v>105</v>
      </c>
    </row>
    <row r="12920" spans="1:5" ht="15.75" customHeight="1" x14ac:dyDescent="0.25">
      <c r="A12920" s="33">
        <v>27305664</v>
      </c>
      <c r="B12920" s="34">
        <v>43224</v>
      </c>
      <c r="C12920" s="33" t="s">
        <v>103</v>
      </c>
      <c r="D12920" s="33" t="s">
        <v>114</v>
      </c>
      <c r="E12920" s="33" t="s">
        <v>107</v>
      </c>
    </row>
    <row r="12921" spans="1:5" ht="15.75" customHeight="1" x14ac:dyDescent="0.25">
      <c r="A12921" s="33">
        <v>53377025</v>
      </c>
      <c r="B12921" s="34">
        <v>43872</v>
      </c>
      <c r="C12921" s="33" t="s">
        <v>106</v>
      </c>
      <c r="D12921" s="33" t="s">
        <v>114</v>
      </c>
      <c r="E12921" s="33" t="s">
        <v>107</v>
      </c>
    </row>
    <row r="12922" spans="1:5" ht="15.75" customHeight="1" x14ac:dyDescent="0.25">
      <c r="A12922" s="33">
        <v>27973381</v>
      </c>
      <c r="B12922" s="34">
        <v>43783</v>
      </c>
      <c r="C12922" s="33" t="s">
        <v>106</v>
      </c>
      <c r="D12922" s="33" t="s">
        <v>114</v>
      </c>
      <c r="E12922" s="33" t="s">
        <v>105</v>
      </c>
    </row>
    <row r="12923" spans="1:5" ht="15.75" customHeight="1" x14ac:dyDescent="0.25">
      <c r="A12923" s="33">
        <v>31154292</v>
      </c>
      <c r="B12923" s="34">
        <v>43727</v>
      </c>
      <c r="C12923" s="33" t="s">
        <v>103</v>
      </c>
      <c r="D12923" s="33" t="s">
        <v>114</v>
      </c>
      <c r="E12923" s="33" t="s">
        <v>105</v>
      </c>
    </row>
    <row r="12924" spans="1:5" ht="15.75" customHeight="1" x14ac:dyDescent="0.25">
      <c r="A12924" s="33">
        <v>40070192</v>
      </c>
      <c r="B12924" s="34">
        <v>43900</v>
      </c>
      <c r="C12924" s="33" t="s">
        <v>106</v>
      </c>
      <c r="D12924" s="33" t="s">
        <v>114</v>
      </c>
      <c r="E12924" s="33" t="s">
        <v>105</v>
      </c>
    </row>
    <row r="12925" spans="1:5" ht="15.75" customHeight="1" x14ac:dyDescent="0.25">
      <c r="A12925" s="33">
        <v>44939256</v>
      </c>
      <c r="B12925" s="34">
        <v>43721</v>
      </c>
      <c r="C12925" s="33" t="s">
        <v>106</v>
      </c>
      <c r="D12925" s="33" t="s">
        <v>114</v>
      </c>
      <c r="E12925" s="33" t="s">
        <v>105</v>
      </c>
    </row>
    <row r="12926" spans="1:5" ht="15.75" customHeight="1" x14ac:dyDescent="0.25">
      <c r="A12926" s="33">
        <v>50608480</v>
      </c>
      <c r="B12926" s="34">
        <v>43781</v>
      </c>
      <c r="C12926" s="33" t="s">
        <v>108</v>
      </c>
      <c r="D12926" s="33" t="s">
        <v>114</v>
      </c>
      <c r="E12926" s="33" t="s">
        <v>105</v>
      </c>
    </row>
    <row r="12927" spans="1:5" ht="15.75" customHeight="1" x14ac:dyDescent="0.25">
      <c r="A12927" s="33">
        <v>50130809</v>
      </c>
      <c r="B12927" s="34">
        <v>43771</v>
      </c>
      <c r="C12927" s="33" t="s">
        <v>103</v>
      </c>
      <c r="D12927" s="33" t="s">
        <v>114</v>
      </c>
      <c r="E12927" s="33" t="s">
        <v>107</v>
      </c>
    </row>
    <row r="12928" spans="1:5" ht="15.75" customHeight="1" x14ac:dyDescent="0.25">
      <c r="A12928" s="33">
        <v>16152688</v>
      </c>
      <c r="B12928" s="34">
        <v>43614</v>
      </c>
      <c r="C12928" s="33" t="s">
        <v>106</v>
      </c>
      <c r="D12928" s="33" t="s">
        <v>114</v>
      </c>
      <c r="E12928" s="33" t="s">
        <v>107</v>
      </c>
    </row>
    <row r="12929" spans="1:5" ht="15.75" customHeight="1" x14ac:dyDescent="0.25">
      <c r="A12929" s="33">
        <v>35765306</v>
      </c>
      <c r="B12929" s="34">
        <v>43684</v>
      </c>
      <c r="C12929" s="33" t="s">
        <v>21</v>
      </c>
      <c r="D12929" s="33" t="s">
        <v>114</v>
      </c>
      <c r="E12929" s="33" t="s">
        <v>107</v>
      </c>
    </row>
    <row r="12930" spans="1:5" ht="15.75" customHeight="1" x14ac:dyDescent="0.25">
      <c r="A12930" s="33">
        <v>58608960</v>
      </c>
      <c r="B12930" s="34">
        <v>44088</v>
      </c>
      <c r="C12930" s="33" t="s">
        <v>106</v>
      </c>
      <c r="D12930" s="33" t="s">
        <v>114</v>
      </c>
      <c r="E12930" s="33" t="s">
        <v>109</v>
      </c>
    </row>
    <row r="12931" spans="1:5" ht="15.75" customHeight="1" x14ac:dyDescent="0.25">
      <c r="A12931" s="33">
        <v>50297734</v>
      </c>
      <c r="B12931" s="34">
        <v>44030</v>
      </c>
      <c r="C12931" s="33" t="s">
        <v>106</v>
      </c>
      <c r="D12931" s="33" t="s">
        <v>114</v>
      </c>
      <c r="E12931" s="33" t="s">
        <v>107</v>
      </c>
    </row>
    <row r="12932" spans="1:5" ht="15.75" customHeight="1" x14ac:dyDescent="0.25">
      <c r="A12932" s="33">
        <v>16253282</v>
      </c>
      <c r="B12932" s="34">
        <v>43612</v>
      </c>
      <c r="C12932" s="33" t="s">
        <v>103</v>
      </c>
      <c r="D12932" s="33" t="s">
        <v>114</v>
      </c>
      <c r="E12932" s="33" t="s">
        <v>105</v>
      </c>
    </row>
    <row r="12933" spans="1:5" ht="15.75" customHeight="1" x14ac:dyDescent="0.25">
      <c r="A12933" s="33">
        <v>49144944</v>
      </c>
      <c r="B12933" s="34">
        <v>43815</v>
      </c>
      <c r="C12933" s="33" t="s">
        <v>106</v>
      </c>
      <c r="D12933" s="33" t="s">
        <v>114</v>
      </c>
      <c r="E12933" s="33" t="s">
        <v>105</v>
      </c>
    </row>
    <row r="12934" spans="1:5" ht="15.75" customHeight="1" x14ac:dyDescent="0.25">
      <c r="A12934" s="33">
        <v>50319264</v>
      </c>
      <c r="B12934" s="34">
        <v>43768</v>
      </c>
      <c r="C12934" s="33" t="s">
        <v>103</v>
      </c>
      <c r="D12934" s="33" t="s">
        <v>114</v>
      </c>
      <c r="E12934" s="33" t="s">
        <v>107</v>
      </c>
    </row>
    <row r="12935" spans="1:5" ht="15.75" customHeight="1" x14ac:dyDescent="0.25">
      <c r="A12935" s="33">
        <v>44599392</v>
      </c>
      <c r="B12935" s="34">
        <v>43963</v>
      </c>
      <c r="C12935" s="33" t="s">
        <v>106</v>
      </c>
      <c r="D12935" s="33" t="s">
        <v>114</v>
      </c>
      <c r="E12935" s="33" t="s">
        <v>105</v>
      </c>
    </row>
    <row r="12936" spans="1:5" ht="15.75" customHeight="1" x14ac:dyDescent="0.25">
      <c r="A12936" s="33">
        <v>55349126</v>
      </c>
      <c r="B12936" s="34">
        <v>43951</v>
      </c>
      <c r="C12936" s="33" t="s">
        <v>106</v>
      </c>
      <c r="D12936" s="33" t="s">
        <v>114</v>
      </c>
      <c r="E12936" s="33" t="s">
        <v>105</v>
      </c>
    </row>
    <row r="12937" spans="1:5" ht="15.75" customHeight="1" x14ac:dyDescent="0.25">
      <c r="A12937" s="33">
        <v>40500971</v>
      </c>
      <c r="B12937" s="34">
        <v>43706</v>
      </c>
      <c r="C12937" s="33" t="s">
        <v>103</v>
      </c>
      <c r="D12937" s="33" t="s">
        <v>114</v>
      </c>
      <c r="E12937" s="33" t="s">
        <v>105</v>
      </c>
    </row>
    <row r="12938" spans="1:5" ht="15.75" customHeight="1" x14ac:dyDescent="0.25">
      <c r="A12938" s="33">
        <v>48399630</v>
      </c>
      <c r="B12938" s="34">
        <v>43676</v>
      </c>
      <c r="C12938" s="33" t="s">
        <v>106</v>
      </c>
      <c r="D12938" s="33" t="s">
        <v>114</v>
      </c>
      <c r="E12938" s="33" t="s">
        <v>107</v>
      </c>
    </row>
    <row r="12939" spans="1:5" ht="15.75" customHeight="1" x14ac:dyDescent="0.25">
      <c r="A12939" s="33">
        <v>866679</v>
      </c>
      <c r="B12939" s="34">
        <v>43572</v>
      </c>
      <c r="C12939" s="33" t="s">
        <v>103</v>
      </c>
      <c r="D12939" s="33" t="s">
        <v>114</v>
      </c>
      <c r="E12939" s="33" t="s">
        <v>107</v>
      </c>
    </row>
    <row r="12940" spans="1:5" ht="15.75" customHeight="1" x14ac:dyDescent="0.25">
      <c r="A12940" s="33">
        <v>56736363</v>
      </c>
      <c r="B12940" s="34">
        <v>44007</v>
      </c>
      <c r="C12940" s="33" t="s">
        <v>106</v>
      </c>
      <c r="D12940" s="33" t="s">
        <v>114</v>
      </c>
      <c r="E12940" s="33" t="s">
        <v>105</v>
      </c>
    </row>
    <row r="12941" spans="1:5" ht="15.75" customHeight="1" x14ac:dyDescent="0.25">
      <c r="A12941" s="33">
        <v>39113642</v>
      </c>
      <c r="B12941" s="34">
        <v>43759</v>
      </c>
      <c r="C12941" s="33" t="s">
        <v>106</v>
      </c>
      <c r="D12941" s="33" t="s">
        <v>114</v>
      </c>
      <c r="E12941" s="33" t="s">
        <v>105</v>
      </c>
    </row>
    <row r="12942" spans="1:5" ht="15.75" customHeight="1" x14ac:dyDescent="0.25">
      <c r="A12942" s="33">
        <v>50884841</v>
      </c>
      <c r="B12942" s="34">
        <v>43799</v>
      </c>
      <c r="C12942" s="33" t="s">
        <v>106</v>
      </c>
      <c r="D12942" s="33" t="s">
        <v>114</v>
      </c>
      <c r="E12942" s="33" t="s">
        <v>107</v>
      </c>
    </row>
    <row r="12943" spans="1:5" ht="15.75" customHeight="1" x14ac:dyDescent="0.25">
      <c r="A12943" s="33">
        <v>48644150</v>
      </c>
      <c r="B12943" s="34">
        <v>43694</v>
      </c>
      <c r="C12943" s="33" t="s">
        <v>103</v>
      </c>
      <c r="D12943" s="33" t="s">
        <v>114</v>
      </c>
      <c r="E12943" s="33" t="s">
        <v>107</v>
      </c>
    </row>
    <row r="12944" spans="1:5" ht="15.75" customHeight="1" x14ac:dyDescent="0.25">
      <c r="A12944" s="33">
        <v>8990463</v>
      </c>
      <c r="B12944" s="34">
        <v>43663</v>
      </c>
      <c r="C12944" s="33" t="s">
        <v>103</v>
      </c>
      <c r="D12944" s="33" t="s">
        <v>114</v>
      </c>
      <c r="E12944" s="33" t="s">
        <v>105</v>
      </c>
    </row>
    <row r="12945" spans="1:5" ht="15.75" customHeight="1" x14ac:dyDescent="0.25">
      <c r="A12945" s="33">
        <v>7571525</v>
      </c>
      <c r="B12945" s="34">
        <v>43210</v>
      </c>
      <c r="C12945" s="33" t="s">
        <v>103</v>
      </c>
      <c r="D12945" s="33" t="s">
        <v>114</v>
      </c>
      <c r="E12945" s="33" t="s">
        <v>105</v>
      </c>
    </row>
    <row r="12946" spans="1:5" ht="15.75" customHeight="1" x14ac:dyDescent="0.25">
      <c r="A12946" s="33">
        <v>57150428</v>
      </c>
      <c r="B12946" s="34">
        <v>44034</v>
      </c>
      <c r="C12946" s="33" t="s">
        <v>106</v>
      </c>
      <c r="D12946" s="33" t="s">
        <v>114</v>
      </c>
      <c r="E12946" s="33" t="s">
        <v>105</v>
      </c>
    </row>
    <row r="12947" spans="1:5" ht="15.75" customHeight="1" x14ac:dyDescent="0.25">
      <c r="A12947" s="33">
        <v>57324056</v>
      </c>
      <c r="B12947" s="34">
        <v>44114</v>
      </c>
      <c r="C12947" s="33" t="s">
        <v>103</v>
      </c>
      <c r="D12947" s="33" t="s">
        <v>114</v>
      </c>
      <c r="E12947" s="33" t="s">
        <v>105</v>
      </c>
    </row>
    <row r="12948" spans="1:5" ht="15.75" customHeight="1" x14ac:dyDescent="0.25">
      <c r="A12948" s="33">
        <v>36220650</v>
      </c>
      <c r="B12948" s="34">
        <v>42642</v>
      </c>
      <c r="C12948" s="33" t="s">
        <v>106</v>
      </c>
      <c r="D12948" s="33" t="s">
        <v>114</v>
      </c>
      <c r="E12948" s="33" t="s">
        <v>105</v>
      </c>
    </row>
    <row r="12949" spans="1:5" ht="15.75" customHeight="1" x14ac:dyDescent="0.25">
      <c r="A12949" s="33">
        <v>35656207</v>
      </c>
      <c r="B12949" s="34">
        <v>43455</v>
      </c>
      <c r="C12949" s="33" t="s">
        <v>21</v>
      </c>
      <c r="D12949" s="33" t="s">
        <v>114</v>
      </c>
      <c r="E12949" s="33" t="s">
        <v>105</v>
      </c>
    </row>
    <row r="12950" spans="1:5" ht="15.75" customHeight="1" x14ac:dyDescent="0.25">
      <c r="A12950" s="33">
        <v>40729597</v>
      </c>
      <c r="B12950" s="34">
        <v>43109</v>
      </c>
      <c r="C12950" s="33" t="s">
        <v>103</v>
      </c>
      <c r="D12950" s="33" t="s">
        <v>114</v>
      </c>
      <c r="E12950" s="33" t="s">
        <v>107</v>
      </c>
    </row>
    <row r="12951" spans="1:5" ht="15.75" customHeight="1" x14ac:dyDescent="0.25">
      <c r="A12951" s="33">
        <v>10694723</v>
      </c>
      <c r="B12951" s="34">
        <v>43651</v>
      </c>
      <c r="C12951" s="33" t="s">
        <v>21</v>
      </c>
      <c r="D12951" s="33" t="s">
        <v>114</v>
      </c>
      <c r="E12951" s="33" t="s">
        <v>107</v>
      </c>
    </row>
    <row r="12952" spans="1:5" ht="15.75" customHeight="1" x14ac:dyDescent="0.25">
      <c r="A12952" s="33">
        <v>52251083</v>
      </c>
      <c r="B12952" s="34">
        <v>43838</v>
      </c>
      <c r="C12952" s="33" t="s">
        <v>21</v>
      </c>
      <c r="D12952" s="33" t="s">
        <v>114</v>
      </c>
      <c r="E12952" s="33" t="s">
        <v>107</v>
      </c>
    </row>
    <row r="12953" spans="1:5" ht="15.75" customHeight="1" x14ac:dyDescent="0.25">
      <c r="A12953" s="33">
        <v>45171598</v>
      </c>
      <c r="B12953" s="34">
        <v>43584</v>
      </c>
      <c r="C12953" s="33" t="s">
        <v>103</v>
      </c>
      <c r="D12953" s="33" t="s">
        <v>114</v>
      </c>
      <c r="E12953" s="33" t="s">
        <v>105</v>
      </c>
    </row>
    <row r="12954" spans="1:5" ht="15.75" customHeight="1" x14ac:dyDescent="0.25">
      <c r="A12954" s="33">
        <v>52075480</v>
      </c>
      <c r="B12954" s="34">
        <v>43871</v>
      </c>
      <c r="C12954" s="33" t="s">
        <v>106</v>
      </c>
      <c r="D12954" s="33" t="s">
        <v>114</v>
      </c>
      <c r="E12954" s="33" t="s">
        <v>105</v>
      </c>
    </row>
    <row r="12955" spans="1:5" ht="15.75" customHeight="1" x14ac:dyDescent="0.25">
      <c r="A12955" s="33">
        <v>6650376</v>
      </c>
      <c r="B12955" s="34">
        <v>43743</v>
      </c>
      <c r="C12955" s="33" t="s">
        <v>103</v>
      </c>
      <c r="D12955" s="33" t="s">
        <v>114</v>
      </c>
      <c r="E12955" s="33" t="s">
        <v>107</v>
      </c>
    </row>
    <row r="12956" spans="1:5" ht="15.75" customHeight="1" x14ac:dyDescent="0.25">
      <c r="A12956" s="33">
        <v>46384899</v>
      </c>
      <c r="B12956" s="34">
        <v>43550</v>
      </c>
      <c r="C12956" s="33" t="s">
        <v>21</v>
      </c>
      <c r="D12956" s="33" t="s">
        <v>114</v>
      </c>
      <c r="E12956" s="33" t="s">
        <v>107</v>
      </c>
    </row>
    <row r="12957" spans="1:5" ht="15.75" customHeight="1" x14ac:dyDescent="0.25">
      <c r="A12957" s="33">
        <v>18290146</v>
      </c>
      <c r="B12957" s="34">
        <v>43834</v>
      </c>
      <c r="C12957" s="33" t="s">
        <v>106</v>
      </c>
      <c r="D12957" s="33" t="s">
        <v>114</v>
      </c>
      <c r="E12957" s="33" t="s">
        <v>107</v>
      </c>
    </row>
    <row r="12958" spans="1:5" ht="15.75" customHeight="1" x14ac:dyDescent="0.25">
      <c r="A12958" s="33">
        <v>36834037</v>
      </c>
      <c r="B12958" s="34">
        <v>42721</v>
      </c>
      <c r="C12958" s="33" t="s">
        <v>106</v>
      </c>
      <c r="D12958" s="33" t="s">
        <v>114</v>
      </c>
      <c r="E12958" s="33" t="s">
        <v>105</v>
      </c>
    </row>
    <row r="12959" spans="1:5" ht="15.75" customHeight="1" x14ac:dyDescent="0.25">
      <c r="A12959" s="33">
        <v>44296363</v>
      </c>
      <c r="B12959" s="34">
        <v>43426</v>
      </c>
      <c r="C12959" s="33" t="s">
        <v>106</v>
      </c>
      <c r="D12959" s="33" t="s">
        <v>114</v>
      </c>
      <c r="E12959" s="33" t="s">
        <v>107</v>
      </c>
    </row>
    <row r="12960" spans="1:5" ht="15.75" customHeight="1" x14ac:dyDescent="0.25">
      <c r="A12960" s="33">
        <v>45229059</v>
      </c>
      <c r="B12960" s="34">
        <v>43618</v>
      </c>
      <c r="C12960" s="33" t="s">
        <v>103</v>
      </c>
      <c r="D12960" s="33" t="s">
        <v>114</v>
      </c>
      <c r="E12960" s="33" t="s">
        <v>105</v>
      </c>
    </row>
    <row r="12961" spans="1:5" ht="15.75" customHeight="1" x14ac:dyDescent="0.25">
      <c r="A12961" s="33">
        <v>50605779</v>
      </c>
      <c r="B12961" s="34">
        <v>43787</v>
      </c>
      <c r="C12961" s="33" t="s">
        <v>103</v>
      </c>
      <c r="D12961" s="33" t="s">
        <v>114</v>
      </c>
      <c r="E12961" s="33" t="s">
        <v>105</v>
      </c>
    </row>
    <row r="12962" spans="1:5" ht="15.75" customHeight="1" x14ac:dyDescent="0.25">
      <c r="A12962" s="33">
        <v>26204945</v>
      </c>
      <c r="B12962" s="34">
        <v>43878</v>
      </c>
      <c r="C12962" s="33" t="s">
        <v>103</v>
      </c>
      <c r="D12962" s="33" t="s">
        <v>114</v>
      </c>
      <c r="E12962" s="33" t="s">
        <v>107</v>
      </c>
    </row>
    <row r="12963" spans="1:5" ht="15.75" customHeight="1" x14ac:dyDescent="0.25">
      <c r="A12963" s="33">
        <v>34216647</v>
      </c>
      <c r="B12963" s="34">
        <v>42428</v>
      </c>
      <c r="C12963" s="33" t="s">
        <v>106</v>
      </c>
      <c r="D12963" s="33" t="s">
        <v>114</v>
      </c>
      <c r="E12963" s="33" t="s">
        <v>107</v>
      </c>
    </row>
    <row r="12964" spans="1:5" ht="15.75" customHeight="1" x14ac:dyDescent="0.25">
      <c r="A12964" s="33">
        <v>50813501</v>
      </c>
      <c r="B12964" s="34">
        <v>43784</v>
      </c>
      <c r="C12964" s="33" t="s">
        <v>21</v>
      </c>
      <c r="D12964" s="33" t="s">
        <v>114</v>
      </c>
      <c r="E12964" s="33" t="s">
        <v>107</v>
      </c>
    </row>
    <row r="12965" spans="1:5" ht="15.75" customHeight="1" x14ac:dyDescent="0.25">
      <c r="A12965" s="33">
        <v>56348476</v>
      </c>
      <c r="B12965" s="34">
        <v>44000</v>
      </c>
      <c r="C12965" s="33" t="s">
        <v>106</v>
      </c>
      <c r="D12965" s="33" t="s">
        <v>114</v>
      </c>
      <c r="E12965" s="33" t="s">
        <v>105</v>
      </c>
    </row>
    <row r="12966" spans="1:5" ht="15.75" customHeight="1" x14ac:dyDescent="0.25">
      <c r="A12966" s="33">
        <v>15741996</v>
      </c>
      <c r="B12966" s="34">
        <v>43960</v>
      </c>
      <c r="C12966" s="33" t="s">
        <v>106</v>
      </c>
      <c r="D12966" s="33" t="s">
        <v>114</v>
      </c>
      <c r="E12966" s="33" t="s">
        <v>107</v>
      </c>
    </row>
    <row r="12967" spans="1:5" ht="15.75" customHeight="1" x14ac:dyDescent="0.25">
      <c r="A12967" s="33">
        <v>48252570</v>
      </c>
      <c r="B12967" s="34">
        <v>43776</v>
      </c>
      <c r="C12967" s="33" t="s">
        <v>106</v>
      </c>
      <c r="D12967" s="33" t="s">
        <v>114</v>
      </c>
      <c r="E12967" s="33" t="s">
        <v>105</v>
      </c>
    </row>
    <row r="12968" spans="1:5" ht="15.75" customHeight="1" x14ac:dyDescent="0.25">
      <c r="A12968" s="33">
        <v>21344348</v>
      </c>
      <c r="B12968" s="34">
        <v>43524</v>
      </c>
      <c r="C12968" s="33" t="s">
        <v>106</v>
      </c>
      <c r="D12968" s="33" t="s">
        <v>114</v>
      </c>
      <c r="E12968" s="33" t="s">
        <v>107</v>
      </c>
    </row>
    <row r="12969" spans="1:5" ht="15.75" customHeight="1" x14ac:dyDescent="0.25">
      <c r="A12969" s="33">
        <v>58283840</v>
      </c>
      <c r="B12969" s="34">
        <v>44074</v>
      </c>
      <c r="C12969" s="33" t="s">
        <v>106</v>
      </c>
      <c r="D12969" s="33" t="s">
        <v>114</v>
      </c>
      <c r="E12969" s="33" t="s">
        <v>107</v>
      </c>
    </row>
    <row r="12970" spans="1:5" ht="15.75" customHeight="1" x14ac:dyDescent="0.25">
      <c r="A12970" s="33">
        <v>56222653</v>
      </c>
      <c r="B12970" s="34">
        <v>43998</v>
      </c>
      <c r="C12970" s="33" t="s">
        <v>106</v>
      </c>
      <c r="D12970" s="33" t="s">
        <v>114</v>
      </c>
      <c r="E12970" s="33" t="s">
        <v>105</v>
      </c>
    </row>
    <row r="12971" spans="1:5" ht="15.75" customHeight="1" x14ac:dyDescent="0.25">
      <c r="A12971" s="33">
        <v>44823521</v>
      </c>
      <c r="B12971" s="34">
        <v>44089</v>
      </c>
      <c r="C12971" s="33" t="s">
        <v>103</v>
      </c>
      <c r="D12971" s="33" t="s">
        <v>114</v>
      </c>
      <c r="E12971" s="33" t="s">
        <v>107</v>
      </c>
    </row>
    <row r="12972" spans="1:5" ht="15.75" customHeight="1" x14ac:dyDescent="0.25">
      <c r="A12972" s="33">
        <v>41059172</v>
      </c>
      <c r="B12972" s="34">
        <v>44028</v>
      </c>
      <c r="C12972" s="33" t="s">
        <v>103</v>
      </c>
      <c r="D12972" s="33" t="s">
        <v>114</v>
      </c>
      <c r="E12972" s="33" t="s">
        <v>107</v>
      </c>
    </row>
    <row r="12973" spans="1:5" ht="15.75" customHeight="1" x14ac:dyDescent="0.25">
      <c r="A12973" s="33">
        <v>44912730</v>
      </c>
      <c r="B12973" s="34">
        <v>43486</v>
      </c>
      <c r="C12973" s="33" t="s">
        <v>106</v>
      </c>
      <c r="D12973" s="33" t="s">
        <v>114</v>
      </c>
      <c r="E12973" s="33" t="s">
        <v>107</v>
      </c>
    </row>
    <row r="12974" spans="1:5" ht="15.75" customHeight="1" x14ac:dyDescent="0.25">
      <c r="A12974" s="33">
        <v>22907421</v>
      </c>
      <c r="B12974" s="34">
        <v>43424</v>
      </c>
      <c r="C12974" s="33" t="s">
        <v>106</v>
      </c>
      <c r="D12974" s="33" t="s">
        <v>114</v>
      </c>
      <c r="E12974" s="33" t="s">
        <v>105</v>
      </c>
    </row>
    <row r="12975" spans="1:5" ht="15.75" customHeight="1" x14ac:dyDescent="0.25">
      <c r="A12975" s="33">
        <v>29783677</v>
      </c>
      <c r="B12975" s="34">
        <v>43536</v>
      </c>
      <c r="C12975" s="33" t="s">
        <v>106</v>
      </c>
      <c r="D12975" s="33" t="s">
        <v>114</v>
      </c>
      <c r="E12975" s="33" t="s">
        <v>107</v>
      </c>
    </row>
    <row r="12976" spans="1:5" ht="15.75" customHeight="1" x14ac:dyDescent="0.25">
      <c r="A12976" s="33">
        <v>46804642</v>
      </c>
      <c r="B12976" s="34">
        <v>43866</v>
      </c>
      <c r="C12976" s="33" t="s">
        <v>103</v>
      </c>
      <c r="D12976" s="33" t="s">
        <v>114</v>
      </c>
      <c r="E12976" s="33" t="s">
        <v>107</v>
      </c>
    </row>
    <row r="12977" spans="1:5" ht="15.75" customHeight="1" x14ac:dyDescent="0.25">
      <c r="A12977" s="33">
        <v>53589127</v>
      </c>
      <c r="B12977" s="34">
        <v>43877</v>
      </c>
      <c r="C12977" s="33" t="s">
        <v>106</v>
      </c>
      <c r="D12977" s="33" t="s">
        <v>114</v>
      </c>
      <c r="E12977" s="33" t="s">
        <v>107</v>
      </c>
    </row>
    <row r="12978" spans="1:5" ht="15.75" customHeight="1" x14ac:dyDescent="0.25">
      <c r="A12978" s="33">
        <v>31057776</v>
      </c>
      <c r="B12978" s="34">
        <v>43599</v>
      </c>
      <c r="C12978" s="33" t="s">
        <v>103</v>
      </c>
      <c r="D12978" s="33" t="s">
        <v>114</v>
      </c>
      <c r="E12978" s="33" t="s">
        <v>105</v>
      </c>
    </row>
    <row r="12979" spans="1:5" ht="15.75" customHeight="1" x14ac:dyDescent="0.25">
      <c r="A12979" s="33">
        <v>54370254</v>
      </c>
      <c r="B12979" s="34">
        <v>43920</v>
      </c>
      <c r="C12979" s="33" t="s">
        <v>108</v>
      </c>
      <c r="D12979" s="33" t="s">
        <v>114</v>
      </c>
      <c r="E12979" s="33" t="s">
        <v>105</v>
      </c>
    </row>
    <row r="12980" spans="1:5" ht="15.75" customHeight="1" x14ac:dyDescent="0.25">
      <c r="A12980" s="33">
        <v>49965762</v>
      </c>
      <c r="B12980" s="34">
        <v>43784</v>
      </c>
      <c r="C12980" s="33" t="s">
        <v>21</v>
      </c>
      <c r="D12980" s="33" t="s">
        <v>114</v>
      </c>
      <c r="E12980" s="33" t="s">
        <v>107</v>
      </c>
    </row>
    <row r="12981" spans="1:5" ht="15.75" customHeight="1" x14ac:dyDescent="0.25">
      <c r="A12981" s="33">
        <v>47318902</v>
      </c>
      <c r="B12981" s="34">
        <v>43932</v>
      </c>
      <c r="C12981" s="33" t="s">
        <v>21</v>
      </c>
      <c r="D12981" s="33" t="s">
        <v>114</v>
      </c>
      <c r="E12981" s="33" t="s">
        <v>105</v>
      </c>
    </row>
    <row r="12982" spans="1:5" ht="15.75" customHeight="1" x14ac:dyDescent="0.25">
      <c r="A12982" s="33">
        <v>56152938</v>
      </c>
      <c r="B12982" s="34">
        <v>43987</v>
      </c>
      <c r="C12982" s="33" t="s">
        <v>103</v>
      </c>
      <c r="D12982" s="33" t="s">
        <v>114</v>
      </c>
      <c r="E12982" s="33" t="s">
        <v>105</v>
      </c>
    </row>
    <row r="12983" spans="1:5" ht="15.75" customHeight="1" x14ac:dyDescent="0.25">
      <c r="A12983" s="33">
        <v>209608</v>
      </c>
      <c r="B12983" s="34">
        <v>43104</v>
      </c>
      <c r="C12983" s="33" t="s">
        <v>106</v>
      </c>
      <c r="D12983" s="33" t="s">
        <v>114</v>
      </c>
      <c r="E12983" s="33" t="s">
        <v>107</v>
      </c>
    </row>
    <row r="12984" spans="1:5" ht="15.75" customHeight="1" x14ac:dyDescent="0.25">
      <c r="A12984" s="33">
        <v>10245635</v>
      </c>
      <c r="B12984" s="34">
        <v>43442</v>
      </c>
      <c r="C12984" s="33" t="s">
        <v>106</v>
      </c>
      <c r="D12984" s="33" t="s">
        <v>114</v>
      </c>
      <c r="E12984" s="33" t="s">
        <v>105</v>
      </c>
    </row>
    <row r="12985" spans="1:5" ht="15.75" customHeight="1" x14ac:dyDescent="0.25">
      <c r="A12985" s="33">
        <v>43682378</v>
      </c>
      <c r="B12985" s="34">
        <v>43383</v>
      </c>
      <c r="C12985" s="33" t="s">
        <v>103</v>
      </c>
      <c r="D12985" s="33" t="s">
        <v>114</v>
      </c>
      <c r="E12985" s="33" t="s">
        <v>107</v>
      </c>
    </row>
    <row r="12986" spans="1:5" ht="15.75" customHeight="1" x14ac:dyDescent="0.25">
      <c r="A12986" s="33">
        <v>14588632</v>
      </c>
      <c r="B12986" s="34">
        <v>42795</v>
      </c>
      <c r="C12986" s="33" t="s">
        <v>103</v>
      </c>
      <c r="D12986" s="33" t="s">
        <v>114</v>
      </c>
      <c r="E12986" s="33" t="s">
        <v>107</v>
      </c>
    </row>
    <row r="12987" spans="1:5" ht="15.75" customHeight="1" x14ac:dyDescent="0.25">
      <c r="A12987" s="33">
        <v>33648392</v>
      </c>
      <c r="B12987" s="34">
        <v>42371</v>
      </c>
      <c r="C12987" s="33" t="s">
        <v>103</v>
      </c>
      <c r="D12987" s="33" t="s">
        <v>114</v>
      </c>
      <c r="E12987" s="33" t="s">
        <v>105</v>
      </c>
    </row>
    <row r="12988" spans="1:5" ht="15.75" customHeight="1" x14ac:dyDescent="0.25">
      <c r="A12988" s="33">
        <v>39769123</v>
      </c>
      <c r="B12988" s="34">
        <v>42983</v>
      </c>
      <c r="C12988" s="33" t="s">
        <v>103</v>
      </c>
      <c r="D12988" s="33" t="s">
        <v>114</v>
      </c>
      <c r="E12988" s="33" t="s">
        <v>105</v>
      </c>
    </row>
    <row r="12989" spans="1:5" ht="15.75" customHeight="1" x14ac:dyDescent="0.25">
      <c r="A12989" s="33">
        <v>1094909</v>
      </c>
      <c r="B12989" s="34">
        <v>43638</v>
      </c>
      <c r="C12989" s="33" t="s">
        <v>103</v>
      </c>
      <c r="D12989" s="33" t="s">
        <v>114</v>
      </c>
      <c r="E12989" s="33" t="s">
        <v>107</v>
      </c>
    </row>
    <row r="12990" spans="1:5" ht="15.75" customHeight="1" x14ac:dyDescent="0.25">
      <c r="A12990" s="33">
        <v>16411719</v>
      </c>
      <c r="B12990" s="34">
        <v>43932</v>
      </c>
      <c r="C12990" s="33" t="s">
        <v>106</v>
      </c>
      <c r="D12990" s="33" t="s">
        <v>114</v>
      </c>
      <c r="E12990" s="33" t="s">
        <v>107</v>
      </c>
    </row>
    <row r="12991" spans="1:5" ht="15.75" customHeight="1" x14ac:dyDescent="0.25">
      <c r="A12991" s="33">
        <v>46897444</v>
      </c>
      <c r="B12991" s="34">
        <v>43579</v>
      </c>
      <c r="C12991" s="33" t="s">
        <v>21</v>
      </c>
      <c r="D12991" s="33" t="s">
        <v>114</v>
      </c>
      <c r="E12991" s="33" t="s">
        <v>105</v>
      </c>
    </row>
    <row r="12992" spans="1:5" ht="15.75" customHeight="1" x14ac:dyDescent="0.25">
      <c r="A12992" s="33">
        <v>54967007</v>
      </c>
      <c r="B12992" s="34">
        <v>44190</v>
      </c>
      <c r="C12992" s="33" t="s">
        <v>106</v>
      </c>
      <c r="D12992" s="33" t="s">
        <v>114</v>
      </c>
      <c r="E12992" s="33" t="s">
        <v>107</v>
      </c>
    </row>
    <row r="12993" spans="1:5" ht="15.75" customHeight="1" x14ac:dyDescent="0.25">
      <c r="A12993" s="33">
        <v>52334698</v>
      </c>
      <c r="B12993" s="34">
        <v>43836</v>
      </c>
      <c r="C12993" s="33" t="s">
        <v>106</v>
      </c>
      <c r="D12993" s="33" t="s">
        <v>114</v>
      </c>
      <c r="E12993" s="33" t="s">
        <v>105</v>
      </c>
    </row>
    <row r="12994" spans="1:5" ht="15.75" customHeight="1" x14ac:dyDescent="0.25">
      <c r="A12994" s="33">
        <v>45548581</v>
      </c>
      <c r="B12994" s="34">
        <v>43529</v>
      </c>
      <c r="C12994" s="33" t="s">
        <v>103</v>
      </c>
      <c r="D12994" s="33" t="s">
        <v>114</v>
      </c>
      <c r="E12994" s="33" t="s">
        <v>105</v>
      </c>
    </row>
    <row r="12995" spans="1:5" ht="15.75" customHeight="1" x14ac:dyDescent="0.25">
      <c r="A12995" s="33">
        <v>49502511</v>
      </c>
      <c r="B12995" s="34">
        <v>43828</v>
      </c>
      <c r="C12995" s="33" t="s">
        <v>103</v>
      </c>
      <c r="D12995" s="33" t="s">
        <v>114</v>
      </c>
      <c r="E12995" s="33" t="s">
        <v>105</v>
      </c>
    </row>
    <row r="12996" spans="1:5" ht="15.75" customHeight="1" x14ac:dyDescent="0.25">
      <c r="A12996" s="33">
        <v>44864268</v>
      </c>
      <c r="B12996" s="34">
        <v>43469</v>
      </c>
      <c r="C12996" s="33" t="s">
        <v>106</v>
      </c>
      <c r="D12996" s="33" t="s">
        <v>114</v>
      </c>
      <c r="E12996" s="33" t="s">
        <v>105</v>
      </c>
    </row>
    <row r="12997" spans="1:5" ht="15.75" customHeight="1" x14ac:dyDescent="0.25">
      <c r="A12997" s="33">
        <v>40532359</v>
      </c>
      <c r="B12997" s="34">
        <v>43081</v>
      </c>
      <c r="C12997" s="33" t="s">
        <v>106</v>
      </c>
      <c r="D12997" s="33" t="s">
        <v>114</v>
      </c>
      <c r="E12997" s="33" t="s">
        <v>105</v>
      </c>
    </row>
    <row r="12998" spans="1:5" ht="15.75" customHeight="1" x14ac:dyDescent="0.25">
      <c r="A12998" s="33">
        <v>44481573</v>
      </c>
      <c r="B12998" s="34">
        <v>43683</v>
      </c>
      <c r="C12998" s="33" t="s">
        <v>103</v>
      </c>
      <c r="D12998" s="33" t="s">
        <v>114</v>
      </c>
      <c r="E12998" s="33" t="s">
        <v>105</v>
      </c>
    </row>
    <row r="12999" spans="1:5" ht="15.75" customHeight="1" x14ac:dyDescent="0.25">
      <c r="A12999" s="33">
        <v>7970686</v>
      </c>
      <c r="B12999" s="34">
        <v>43329</v>
      </c>
      <c r="C12999" s="33" t="s">
        <v>106</v>
      </c>
      <c r="D12999" s="33" t="s">
        <v>114</v>
      </c>
      <c r="E12999" s="33" t="s">
        <v>107</v>
      </c>
    </row>
    <row r="13000" spans="1:5" ht="15.75" customHeight="1" x14ac:dyDescent="0.25">
      <c r="A13000" s="33">
        <v>49351765</v>
      </c>
      <c r="B13000" s="34">
        <v>43724</v>
      </c>
      <c r="C13000" s="33" t="s">
        <v>108</v>
      </c>
      <c r="D13000" s="33" t="s">
        <v>114</v>
      </c>
      <c r="E13000" s="33" t="s">
        <v>107</v>
      </c>
    </row>
    <row r="13001" spans="1:5" ht="15.75" customHeight="1" x14ac:dyDescent="0.25">
      <c r="A13001" s="33">
        <v>15053859</v>
      </c>
      <c r="B13001" s="34">
        <v>43782</v>
      </c>
      <c r="C13001" s="33" t="s">
        <v>103</v>
      </c>
      <c r="D13001" s="33" t="s">
        <v>114</v>
      </c>
      <c r="E13001" s="33" t="s">
        <v>105</v>
      </c>
    </row>
    <row r="13002" spans="1:5" ht="15.75" customHeight="1" x14ac:dyDescent="0.25">
      <c r="A13002" s="33">
        <v>56843160</v>
      </c>
      <c r="B13002" s="34">
        <v>44013</v>
      </c>
      <c r="C13002" s="33" t="s">
        <v>106</v>
      </c>
      <c r="D13002" s="33" t="s">
        <v>114</v>
      </c>
      <c r="E13002" s="33" t="s">
        <v>105</v>
      </c>
    </row>
    <row r="13003" spans="1:5" ht="15.75" customHeight="1" x14ac:dyDescent="0.25">
      <c r="A13003" s="33">
        <v>38632375</v>
      </c>
      <c r="B13003" s="34">
        <v>42846</v>
      </c>
      <c r="C13003" s="33" t="s">
        <v>21</v>
      </c>
      <c r="D13003" s="33" t="s">
        <v>114</v>
      </c>
      <c r="E13003" s="33" t="s">
        <v>105</v>
      </c>
    </row>
    <row r="13004" spans="1:5" ht="15.75" customHeight="1" x14ac:dyDescent="0.25">
      <c r="A13004" s="33">
        <v>13547281</v>
      </c>
      <c r="B13004" s="34">
        <v>43524</v>
      </c>
      <c r="C13004" s="33" t="s">
        <v>103</v>
      </c>
      <c r="D13004" s="33" t="s">
        <v>114</v>
      </c>
      <c r="E13004" s="33" t="s">
        <v>107</v>
      </c>
    </row>
    <row r="13005" spans="1:5" ht="15.75" customHeight="1" x14ac:dyDescent="0.25">
      <c r="A13005" s="33">
        <v>55900384</v>
      </c>
      <c r="B13005" s="34">
        <v>43970</v>
      </c>
      <c r="C13005" s="33" t="s">
        <v>103</v>
      </c>
      <c r="D13005" s="33" t="s">
        <v>114</v>
      </c>
      <c r="E13005" s="33" t="s">
        <v>107</v>
      </c>
    </row>
    <row r="13006" spans="1:5" ht="15.75" customHeight="1" x14ac:dyDescent="0.25">
      <c r="A13006" s="33">
        <v>8610462</v>
      </c>
      <c r="B13006" s="34">
        <v>44071</v>
      </c>
      <c r="C13006" s="33" t="s">
        <v>106</v>
      </c>
      <c r="D13006" s="33" t="s">
        <v>114</v>
      </c>
      <c r="E13006" s="33" t="s">
        <v>107</v>
      </c>
    </row>
    <row r="13007" spans="1:5" ht="15.75" customHeight="1" x14ac:dyDescent="0.25">
      <c r="A13007" s="33">
        <v>28857771</v>
      </c>
      <c r="B13007" s="34">
        <v>43075</v>
      </c>
      <c r="C13007" s="33" t="s">
        <v>103</v>
      </c>
      <c r="D13007" s="33" t="s">
        <v>114</v>
      </c>
      <c r="E13007" s="33" t="s">
        <v>107</v>
      </c>
    </row>
    <row r="13008" spans="1:5" ht="15.75" customHeight="1" x14ac:dyDescent="0.25">
      <c r="A13008" s="33">
        <v>12115167</v>
      </c>
      <c r="B13008" s="34">
        <v>43911</v>
      </c>
      <c r="C13008" s="33" t="s">
        <v>21</v>
      </c>
      <c r="D13008" s="33" t="s">
        <v>114</v>
      </c>
      <c r="E13008" s="33" t="s">
        <v>105</v>
      </c>
    </row>
    <row r="13009" spans="1:5" ht="15.75" customHeight="1" x14ac:dyDescent="0.25">
      <c r="A13009" s="33">
        <v>3666873</v>
      </c>
      <c r="B13009" s="34">
        <v>43517</v>
      </c>
      <c r="C13009" s="33" t="s">
        <v>108</v>
      </c>
      <c r="D13009" s="33" t="s">
        <v>114</v>
      </c>
      <c r="E13009" s="33" t="s">
        <v>105</v>
      </c>
    </row>
    <row r="13010" spans="1:5" ht="15.75" customHeight="1" x14ac:dyDescent="0.25">
      <c r="A13010" s="33">
        <v>28890727</v>
      </c>
      <c r="B13010" s="34">
        <v>42704</v>
      </c>
      <c r="C13010" s="33" t="s">
        <v>21</v>
      </c>
      <c r="D13010" s="33" t="s">
        <v>114</v>
      </c>
      <c r="E13010" s="33" t="s">
        <v>107</v>
      </c>
    </row>
    <row r="13011" spans="1:5" ht="15.75" customHeight="1" x14ac:dyDescent="0.25">
      <c r="A13011" s="33">
        <v>35441573</v>
      </c>
      <c r="B13011" s="34">
        <v>43309</v>
      </c>
      <c r="C13011" s="33" t="s">
        <v>103</v>
      </c>
      <c r="D13011" s="33" t="s">
        <v>114</v>
      </c>
      <c r="E13011" s="33" t="s">
        <v>105</v>
      </c>
    </row>
    <row r="13012" spans="1:5" ht="15.75" customHeight="1" x14ac:dyDescent="0.25">
      <c r="A13012" s="33">
        <v>19388570</v>
      </c>
      <c r="B13012" s="34">
        <v>43886</v>
      </c>
      <c r="C13012" s="33" t="s">
        <v>103</v>
      </c>
      <c r="D13012" s="33" t="s">
        <v>114</v>
      </c>
      <c r="E13012" s="33" t="s">
        <v>107</v>
      </c>
    </row>
    <row r="13013" spans="1:5" ht="15.75" customHeight="1" x14ac:dyDescent="0.25">
      <c r="A13013" s="33">
        <v>11335373</v>
      </c>
      <c r="B13013" s="34">
        <v>43383</v>
      </c>
      <c r="C13013" s="33" t="s">
        <v>103</v>
      </c>
      <c r="D13013" s="33" t="s">
        <v>114</v>
      </c>
      <c r="E13013" s="33" t="s">
        <v>107</v>
      </c>
    </row>
    <row r="13014" spans="1:5" ht="15.75" customHeight="1" x14ac:dyDescent="0.25">
      <c r="A13014" s="33">
        <v>51979403</v>
      </c>
      <c r="B13014" s="34">
        <v>43824</v>
      </c>
      <c r="C13014" s="33" t="s">
        <v>106</v>
      </c>
      <c r="D13014" s="33" t="s">
        <v>114</v>
      </c>
      <c r="E13014" s="33" t="s">
        <v>107</v>
      </c>
    </row>
    <row r="13015" spans="1:5" ht="15.75" customHeight="1" x14ac:dyDescent="0.25">
      <c r="A13015" s="33">
        <v>945193</v>
      </c>
      <c r="B13015" s="34">
        <v>42370</v>
      </c>
      <c r="C13015" s="33" t="s">
        <v>108</v>
      </c>
      <c r="D13015" s="33" t="s">
        <v>114</v>
      </c>
      <c r="E13015" s="33" t="s">
        <v>107</v>
      </c>
    </row>
    <row r="13016" spans="1:5" ht="15.75" customHeight="1" x14ac:dyDescent="0.25">
      <c r="A13016" s="33">
        <v>51219929</v>
      </c>
      <c r="B13016" s="34">
        <v>43817</v>
      </c>
      <c r="C13016" s="33" t="s">
        <v>106</v>
      </c>
      <c r="D13016" s="33" t="s">
        <v>114</v>
      </c>
      <c r="E13016" s="33" t="s">
        <v>105</v>
      </c>
    </row>
    <row r="13017" spans="1:5" ht="15.75" customHeight="1" x14ac:dyDescent="0.25">
      <c r="A13017" s="33">
        <v>11123128</v>
      </c>
      <c r="B13017" s="34">
        <v>43953</v>
      </c>
      <c r="C13017" s="33" t="s">
        <v>103</v>
      </c>
      <c r="D13017" s="33" t="s">
        <v>114</v>
      </c>
      <c r="E13017" s="33" t="s">
        <v>107</v>
      </c>
    </row>
    <row r="13018" spans="1:5" ht="15.75" customHeight="1" x14ac:dyDescent="0.25">
      <c r="A13018" s="33">
        <v>48078757</v>
      </c>
      <c r="B13018" s="34">
        <v>43657</v>
      </c>
      <c r="C13018" s="33" t="s">
        <v>103</v>
      </c>
      <c r="D13018" s="33" t="s">
        <v>114</v>
      </c>
      <c r="E13018" s="33" t="s">
        <v>107</v>
      </c>
    </row>
    <row r="13019" spans="1:5" ht="15.75" customHeight="1" x14ac:dyDescent="0.25">
      <c r="A13019" s="33">
        <v>33557502</v>
      </c>
      <c r="B13019" s="34">
        <v>43840</v>
      </c>
      <c r="C13019" s="33" t="s">
        <v>106</v>
      </c>
      <c r="D13019" s="33" t="s">
        <v>114</v>
      </c>
      <c r="E13019" s="33" t="s">
        <v>107</v>
      </c>
    </row>
    <row r="13020" spans="1:5" ht="15.75" customHeight="1" x14ac:dyDescent="0.25">
      <c r="A13020" s="33">
        <v>6222225</v>
      </c>
      <c r="B13020" s="34">
        <v>43150</v>
      </c>
      <c r="C13020" s="33" t="s">
        <v>106</v>
      </c>
      <c r="D13020" s="33" t="s">
        <v>114</v>
      </c>
      <c r="E13020" s="33" t="s">
        <v>105</v>
      </c>
    </row>
    <row r="13021" spans="1:5" ht="15.75" customHeight="1" x14ac:dyDescent="0.25">
      <c r="A13021" s="33">
        <v>43885498</v>
      </c>
      <c r="B13021" s="34">
        <v>43410</v>
      </c>
      <c r="C13021" s="33" t="s">
        <v>21</v>
      </c>
      <c r="D13021" s="33" t="s">
        <v>114</v>
      </c>
      <c r="E13021" s="33" t="s">
        <v>105</v>
      </c>
    </row>
    <row r="13022" spans="1:5" ht="15.75" customHeight="1" x14ac:dyDescent="0.25">
      <c r="A13022" s="33">
        <v>60597029</v>
      </c>
      <c r="B13022" s="34">
        <v>44162</v>
      </c>
      <c r="C13022" s="33" t="s">
        <v>106</v>
      </c>
      <c r="D13022" s="33" t="s">
        <v>114</v>
      </c>
      <c r="E13022" s="33" t="s">
        <v>105</v>
      </c>
    </row>
    <row r="13023" spans="1:5" ht="15.75" customHeight="1" x14ac:dyDescent="0.25">
      <c r="A13023" s="33">
        <v>42136221</v>
      </c>
      <c r="B13023" s="34">
        <v>43586</v>
      </c>
      <c r="C13023" s="33" t="s">
        <v>106</v>
      </c>
      <c r="D13023" s="33" t="s">
        <v>114</v>
      </c>
      <c r="E13023" s="33" t="s">
        <v>107</v>
      </c>
    </row>
    <row r="13024" spans="1:5" ht="15.75" customHeight="1" x14ac:dyDescent="0.25">
      <c r="A13024" s="33">
        <v>41963714</v>
      </c>
      <c r="B13024" s="34">
        <v>43245</v>
      </c>
      <c r="C13024" s="33" t="s">
        <v>103</v>
      </c>
      <c r="D13024" s="33" t="s">
        <v>114</v>
      </c>
      <c r="E13024" s="33" t="s">
        <v>107</v>
      </c>
    </row>
    <row r="13025" spans="1:5" ht="15.75" customHeight="1" x14ac:dyDescent="0.25">
      <c r="A13025" s="33">
        <v>33358098</v>
      </c>
      <c r="B13025" s="34">
        <v>43989</v>
      </c>
      <c r="C13025" s="33" t="s">
        <v>106</v>
      </c>
      <c r="D13025" s="33" t="s">
        <v>114</v>
      </c>
      <c r="E13025" s="33" t="s">
        <v>105</v>
      </c>
    </row>
    <row r="13026" spans="1:5" ht="15.75" customHeight="1" x14ac:dyDescent="0.25">
      <c r="A13026" s="33">
        <v>46989946</v>
      </c>
      <c r="B13026" s="34">
        <v>43606</v>
      </c>
      <c r="C13026" s="33" t="s">
        <v>106</v>
      </c>
      <c r="D13026" s="33" t="s">
        <v>114</v>
      </c>
      <c r="E13026" s="33" t="s">
        <v>105</v>
      </c>
    </row>
    <row r="13027" spans="1:5" ht="15.75" customHeight="1" x14ac:dyDescent="0.25">
      <c r="A13027" s="33">
        <v>51869159</v>
      </c>
      <c r="B13027" s="34">
        <v>43823</v>
      </c>
      <c r="C13027" s="33" t="s">
        <v>21</v>
      </c>
      <c r="D13027" s="33" t="s">
        <v>114</v>
      </c>
      <c r="E13027" s="33" t="s">
        <v>105</v>
      </c>
    </row>
    <row r="13028" spans="1:5" ht="15.75" customHeight="1" x14ac:dyDescent="0.25">
      <c r="A13028" s="33">
        <v>45587767</v>
      </c>
      <c r="B13028" s="34">
        <v>43743</v>
      </c>
      <c r="C13028" s="33" t="s">
        <v>103</v>
      </c>
      <c r="D13028" s="33" t="s">
        <v>114</v>
      </c>
      <c r="E13028" s="33" t="s">
        <v>107</v>
      </c>
    </row>
    <row r="13029" spans="1:5" ht="15.75" customHeight="1" x14ac:dyDescent="0.25">
      <c r="A13029" s="33">
        <v>42954467</v>
      </c>
      <c r="B13029" s="34">
        <v>43330</v>
      </c>
      <c r="C13029" s="33" t="s">
        <v>106</v>
      </c>
      <c r="D13029" s="33" t="s">
        <v>114</v>
      </c>
      <c r="E13029" s="33" t="s">
        <v>105</v>
      </c>
    </row>
    <row r="13030" spans="1:5" ht="15.75" customHeight="1" x14ac:dyDescent="0.25">
      <c r="A13030" s="33">
        <v>17517122</v>
      </c>
      <c r="B13030" s="34">
        <v>43738</v>
      </c>
      <c r="C13030" s="33" t="s">
        <v>106</v>
      </c>
      <c r="D13030" s="33" t="s">
        <v>114</v>
      </c>
      <c r="E13030" s="33" t="s">
        <v>105</v>
      </c>
    </row>
    <row r="13031" spans="1:5" ht="15.75" customHeight="1" x14ac:dyDescent="0.25">
      <c r="A13031" s="33">
        <v>25708384</v>
      </c>
      <c r="B13031" s="34">
        <v>43913</v>
      </c>
      <c r="C13031" s="33" t="s">
        <v>103</v>
      </c>
      <c r="D13031" s="33" t="s">
        <v>114</v>
      </c>
      <c r="E13031" s="33" t="s">
        <v>107</v>
      </c>
    </row>
    <row r="13032" spans="1:5" ht="15.75" customHeight="1" x14ac:dyDescent="0.25">
      <c r="A13032" s="33">
        <v>37742792</v>
      </c>
      <c r="B13032" s="34">
        <v>43871</v>
      </c>
      <c r="C13032" s="33" t="s">
        <v>103</v>
      </c>
      <c r="D13032" s="33" t="s">
        <v>114</v>
      </c>
      <c r="E13032" s="33" t="s">
        <v>105</v>
      </c>
    </row>
    <row r="13033" spans="1:5" ht="15.75" customHeight="1" x14ac:dyDescent="0.25">
      <c r="A13033" s="33">
        <v>43729056</v>
      </c>
      <c r="B13033" s="34">
        <v>43777</v>
      </c>
      <c r="C13033" s="33" t="s">
        <v>103</v>
      </c>
      <c r="D13033" s="33" t="s">
        <v>114</v>
      </c>
      <c r="E13033" s="33" t="s">
        <v>105</v>
      </c>
    </row>
    <row r="13034" spans="1:5" ht="15.75" customHeight="1" x14ac:dyDescent="0.25">
      <c r="A13034" s="33">
        <v>14213801</v>
      </c>
      <c r="B13034" s="34">
        <v>43868</v>
      </c>
      <c r="C13034" s="33" t="s">
        <v>108</v>
      </c>
      <c r="D13034" s="33" t="s">
        <v>114</v>
      </c>
      <c r="E13034" s="33" t="s">
        <v>105</v>
      </c>
    </row>
    <row r="13035" spans="1:5" ht="15.75" customHeight="1" x14ac:dyDescent="0.25">
      <c r="A13035" s="33">
        <v>1120626</v>
      </c>
      <c r="B13035" s="34">
        <v>43748</v>
      </c>
      <c r="C13035" s="33" t="s">
        <v>106</v>
      </c>
      <c r="D13035" s="33" t="s">
        <v>114</v>
      </c>
      <c r="E13035" s="33" t="s">
        <v>105</v>
      </c>
    </row>
    <row r="13036" spans="1:5" ht="15.75" customHeight="1" x14ac:dyDescent="0.25">
      <c r="A13036" s="33">
        <v>56677644</v>
      </c>
      <c r="B13036" s="34">
        <v>44004</v>
      </c>
      <c r="C13036" s="33" t="s">
        <v>106</v>
      </c>
      <c r="D13036" s="33" t="s">
        <v>114</v>
      </c>
      <c r="E13036" s="33" t="s">
        <v>107</v>
      </c>
    </row>
    <row r="13037" spans="1:5" ht="15.75" customHeight="1" x14ac:dyDescent="0.25">
      <c r="A13037" s="33">
        <v>43371826</v>
      </c>
      <c r="B13037" s="34">
        <v>43435</v>
      </c>
      <c r="C13037" s="33" t="s">
        <v>103</v>
      </c>
      <c r="D13037" s="33" t="s">
        <v>114</v>
      </c>
      <c r="E13037" s="33" t="s">
        <v>105</v>
      </c>
    </row>
    <row r="13038" spans="1:5" ht="15.75" customHeight="1" x14ac:dyDescent="0.25">
      <c r="A13038" s="33">
        <v>39334122</v>
      </c>
      <c r="B13038" s="34">
        <v>43457</v>
      </c>
      <c r="C13038" s="33" t="s">
        <v>106</v>
      </c>
      <c r="D13038" s="33" t="s">
        <v>114</v>
      </c>
      <c r="E13038" s="33" t="s">
        <v>107</v>
      </c>
    </row>
    <row r="13039" spans="1:5" ht="15.75" customHeight="1" x14ac:dyDescent="0.25">
      <c r="A13039" s="33">
        <v>43721956</v>
      </c>
      <c r="B13039" s="34">
        <v>43537</v>
      </c>
      <c r="C13039" s="33" t="s">
        <v>106</v>
      </c>
      <c r="D13039" s="33" t="s">
        <v>114</v>
      </c>
      <c r="E13039" s="33" t="s">
        <v>107</v>
      </c>
    </row>
    <row r="13040" spans="1:5" ht="15.75" customHeight="1" x14ac:dyDescent="0.25">
      <c r="A13040" s="33">
        <v>55866790</v>
      </c>
      <c r="B13040" s="34">
        <v>43985</v>
      </c>
      <c r="C13040" s="33" t="s">
        <v>106</v>
      </c>
      <c r="D13040" s="33" t="s">
        <v>114</v>
      </c>
      <c r="E13040" s="33" t="s">
        <v>107</v>
      </c>
    </row>
    <row r="13041" spans="1:5" ht="15.75" customHeight="1" x14ac:dyDescent="0.25">
      <c r="A13041" s="33">
        <v>39522333</v>
      </c>
      <c r="B13041" s="34">
        <v>44067</v>
      </c>
      <c r="C13041" s="33" t="s">
        <v>106</v>
      </c>
      <c r="D13041" s="33" t="s">
        <v>114</v>
      </c>
      <c r="E13041" s="33" t="s">
        <v>105</v>
      </c>
    </row>
    <row r="13042" spans="1:5" ht="15.75" customHeight="1" x14ac:dyDescent="0.25">
      <c r="A13042" s="33">
        <v>44173840</v>
      </c>
      <c r="B13042" s="34">
        <v>43771</v>
      </c>
      <c r="C13042" s="33" t="s">
        <v>103</v>
      </c>
      <c r="D13042" s="33" t="s">
        <v>114</v>
      </c>
      <c r="E13042" s="33" t="s">
        <v>105</v>
      </c>
    </row>
    <row r="13043" spans="1:5" ht="15.75" customHeight="1" x14ac:dyDescent="0.25">
      <c r="A13043" s="33">
        <v>57127455</v>
      </c>
      <c r="B13043" s="34">
        <v>44030</v>
      </c>
      <c r="C13043" s="33" t="s">
        <v>106</v>
      </c>
      <c r="D13043" s="33" t="s">
        <v>114</v>
      </c>
      <c r="E13043" s="33" t="s">
        <v>107</v>
      </c>
    </row>
    <row r="13044" spans="1:5" ht="15.75" customHeight="1" x14ac:dyDescent="0.25">
      <c r="A13044" s="33">
        <v>49260722</v>
      </c>
      <c r="B13044" s="34">
        <v>43719</v>
      </c>
      <c r="C13044" s="33" t="s">
        <v>21</v>
      </c>
      <c r="D13044" s="33" t="s">
        <v>114</v>
      </c>
      <c r="E13044" s="33" t="s">
        <v>107</v>
      </c>
    </row>
    <row r="13045" spans="1:5" ht="15.75" customHeight="1" x14ac:dyDescent="0.25">
      <c r="A13045" s="33">
        <v>50366379</v>
      </c>
      <c r="B13045" s="34">
        <v>43770</v>
      </c>
      <c r="C13045" s="33" t="s">
        <v>103</v>
      </c>
      <c r="D13045" s="33" t="s">
        <v>114</v>
      </c>
      <c r="E13045" s="33" t="s">
        <v>107</v>
      </c>
    </row>
    <row r="13046" spans="1:5" ht="15.75" customHeight="1" x14ac:dyDescent="0.25">
      <c r="A13046" s="33">
        <v>29328571</v>
      </c>
      <c r="B13046" s="34">
        <v>44111</v>
      </c>
      <c r="C13046" s="33" t="s">
        <v>103</v>
      </c>
      <c r="D13046" s="33" t="s">
        <v>114</v>
      </c>
      <c r="E13046" s="33" t="s">
        <v>107</v>
      </c>
    </row>
    <row r="13047" spans="1:5" ht="15.75" customHeight="1" x14ac:dyDescent="0.25">
      <c r="A13047" s="33">
        <v>26273764</v>
      </c>
      <c r="B13047" s="34">
        <v>43767</v>
      </c>
      <c r="C13047" s="33" t="s">
        <v>103</v>
      </c>
      <c r="D13047" s="33" t="s">
        <v>114</v>
      </c>
      <c r="E13047" s="33" t="s">
        <v>107</v>
      </c>
    </row>
    <row r="13048" spans="1:5" ht="15.75" customHeight="1" x14ac:dyDescent="0.25">
      <c r="A13048" s="33">
        <v>43889142</v>
      </c>
      <c r="B13048" s="34">
        <v>43420</v>
      </c>
      <c r="C13048" s="33" t="s">
        <v>106</v>
      </c>
      <c r="D13048" s="33" t="s">
        <v>114</v>
      </c>
      <c r="E13048" s="33" t="s">
        <v>107</v>
      </c>
    </row>
    <row r="13049" spans="1:5" ht="15.75" customHeight="1" x14ac:dyDescent="0.25">
      <c r="A13049" s="33">
        <v>53258205</v>
      </c>
      <c r="B13049" s="34">
        <v>43945</v>
      </c>
      <c r="C13049" s="33" t="s">
        <v>106</v>
      </c>
      <c r="D13049" s="33" t="s">
        <v>114</v>
      </c>
      <c r="E13049" s="33" t="s">
        <v>107</v>
      </c>
    </row>
    <row r="13050" spans="1:5" ht="15.75" customHeight="1" x14ac:dyDescent="0.25">
      <c r="A13050" s="33">
        <v>45665528</v>
      </c>
      <c r="B13050" s="34">
        <v>43567</v>
      </c>
      <c r="C13050" s="33" t="s">
        <v>106</v>
      </c>
      <c r="D13050" s="33" t="s">
        <v>114</v>
      </c>
      <c r="E13050" s="33" t="s">
        <v>105</v>
      </c>
    </row>
    <row r="13051" spans="1:5" ht="15.75" customHeight="1" x14ac:dyDescent="0.25">
      <c r="A13051" s="33">
        <v>47643590</v>
      </c>
      <c r="B13051" s="34">
        <v>43958</v>
      </c>
      <c r="C13051" s="33" t="s">
        <v>106</v>
      </c>
      <c r="D13051" s="33" t="s">
        <v>114</v>
      </c>
      <c r="E13051" s="33" t="s">
        <v>105</v>
      </c>
    </row>
    <row r="13052" spans="1:5" ht="15.75" customHeight="1" x14ac:dyDescent="0.25">
      <c r="A13052" s="33">
        <v>13915032</v>
      </c>
      <c r="B13052" s="34">
        <v>43417</v>
      </c>
      <c r="C13052" s="33" t="s">
        <v>103</v>
      </c>
      <c r="D13052" s="33" t="s">
        <v>114</v>
      </c>
      <c r="E13052" s="33" t="s">
        <v>107</v>
      </c>
    </row>
    <row r="13053" spans="1:5" ht="15.75" customHeight="1" x14ac:dyDescent="0.25">
      <c r="A13053" s="33">
        <v>12075688</v>
      </c>
      <c r="B13053" s="34">
        <v>43897</v>
      </c>
      <c r="C13053" s="33" t="s">
        <v>106</v>
      </c>
      <c r="D13053" s="33" t="s">
        <v>114</v>
      </c>
      <c r="E13053" s="33" t="s">
        <v>105</v>
      </c>
    </row>
    <row r="13054" spans="1:5" ht="15.75" customHeight="1" x14ac:dyDescent="0.25">
      <c r="A13054" s="33">
        <v>22137033</v>
      </c>
      <c r="B13054" s="34">
        <v>43131</v>
      </c>
      <c r="C13054" s="33" t="s">
        <v>106</v>
      </c>
      <c r="D13054" s="33" t="s">
        <v>114</v>
      </c>
      <c r="E13054" s="33" t="s">
        <v>105</v>
      </c>
    </row>
    <row r="13055" spans="1:5" ht="15.75" customHeight="1" x14ac:dyDescent="0.25">
      <c r="A13055" s="33">
        <v>47046357</v>
      </c>
      <c r="B13055" s="34">
        <v>43658</v>
      </c>
      <c r="C13055" s="33" t="s">
        <v>108</v>
      </c>
      <c r="D13055" s="33" t="s">
        <v>114</v>
      </c>
      <c r="E13055" s="33" t="s">
        <v>107</v>
      </c>
    </row>
    <row r="13056" spans="1:5" ht="15.75" customHeight="1" x14ac:dyDescent="0.25">
      <c r="A13056" s="33">
        <v>49342830</v>
      </c>
      <c r="B13056" s="34">
        <v>43724</v>
      </c>
      <c r="C13056" s="33" t="s">
        <v>106</v>
      </c>
      <c r="D13056" s="33" t="s">
        <v>114</v>
      </c>
      <c r="E13056" s="33" t="s">
        <v>107</v>
      </c>
    </row>
    <row r="13057" spans="1:5" ht="15.75" customHeight="1" x14ac:dyDescent="0.25">
      <c r="A13057" s="33">
        <v>52505038</v>
      </c>
      <c r="B13057" s="34">
        <v>44049</v>
      </c>
      <c r="C13057" s="33" t="s">
        <v>106</v>
      </c>
      <c r="D13057" s="33" t="s">
        <v>114</v>
      </c>
      <c r="E13057" s="33" t="s">
        <v>107</v>
      </c>
    </row>
    <row r="13058" spans="1:5" ht="15.75" customHeight="1" x14ac:dyDescent="0.25">
      <c r="A13058" s="33">
        <v>47675377</v>
      </c>
      <c r="B13058" s="34">
        <v>43641</v>
      </c>
      <c r="C13058" s="33" t="s">
        <v>103</v>
      </c>
      <c r="D13058" s="33" t="s">
        <v>114</v>
      </c>
      <c r="E13058" s="33" t="s">
        <v>107</v>
      </c>
    </row>
    <row r="13059" spans="1:5" ht="15.75" customHeight="1" x14ac:dyDescent="0.25">
      <c r="A13059" s="33">
        <v>27331378</v>
      </c>
      <c r="B13059" s="34">
        <v>43249</v>
      </c>
      <c r="C13059" s="33" t="s">
        <v>103</v>
      </c>
      <c r="D13059" s="33" t="s">
        <v>114</v>
      </c>
      <c r="E13059" s="33" t="s">
        <v>105</v>
      </c>
    </row>
    <row r="13060" spans="1:5" ht="15.75" customHeight="1" x14ac:dyDescent="0.25">
      <c r="A13060" s="33">
        <v>49094559</v>
      </c>
      <c r="B13060" s="34">
        <v>44005</v>
      </c>
      <c r="C13060" s="33" t="s">
        <v>108</v>
      </c>
      <c r="D13060" s="33" t="s">
        <v>114</v>
      </c>
      <c r="E13060" s="33" t="s">
        <v>105</v>
      </c>
    </row>
    <row r="13061" spans="1:5" ht="15.75" customHeight="1" x14ac:dyDescent="0.25">
      <c r="A13061" s="33">
        <v>10249939</v>
      </c>
      <c r="B13061" s="34">
        <v>43400</v>
      </c>
      <c r="C13061" s="33" t="s">
        <v>103</v>
      </c>
      <c r="D13061" s="33" t="s">
        <v>114</v>
      </c>
      <c r="E13061" s="33" t="s">
        <v>105</v>
      </c>
    </row>
    <row r="13062" spans="1:5" ht="15.75" customHeight="1" x14ac:dyDescent="0.25">
      <c r="A13062" s="33">
        <v>59416850</v>
      </c>
      <c r="B13062" s="34">
        <v>44121</v>
      </c>
      <c r="C13062" s="33" t="s">
        <v>103</v>
      </c>
      <c r="D13062" s="33" t="s">
        <v>114</v>
      </c>
      <c r="E13062" s="33" t="s">
        <v>105</v>
      </c>
    </row>
    <row r="13063" spans="1:5" ht="15.75" customHeight="1" x14ac:dyDescent="0.25">
      <c r="A13063" s="33">
        <v>41916336</v>
      </c>
      <c r="B13063" s="34">
        <v>43400</v>
      </c>
      <c r="C13063" s="33" t="s">
        <v>21</v>
      </c>
      <c r="D13063" s="33" t="s">
        <v>114</v>
      </c>
      <c r="E13063" s="33" t="s">
        <v>105</v>
      </c>
    </row>
    <row r="13064" spans="1:5" ht="15.75" customHeight="1" x14ac:dyDescent="0.25">
      <c r="A13064" s="33">
        <v>30233734</v>
      </c>
      <c r="B13064" s="34">
        <v>43699</v>
      </c>
      <c r="C13064" s="33" t="s">
        <v>103</v>
      </c>
      <c r="D13064" s="33" t="s">
        <v>114</v>
      </c>
      <c r="E13064" s="33" t="s">
        <v>107</v>
      </c>
    </row>
    <row r="13065" spans="1:5" ht="15.75" customHeight="1" x14ac:dyDescent="0.25">
      <c r="A13065" s="33">
        <v>42632221</v>
      </c>
      <c r="B13065" s="34">
        <v>43346</v>
      </c>
      <c r="C13065" s="33" t="s">
        <v>106</v>
      </c>
      <c r="D13065" s="33" t="s">
        <v>114</v>
      </c>
      <c r="E13065" s="33" t="s">
        <v>105</v>
      </c>
    </row>
    <row r="13066" spans="1:5" ht="15.75" customHeight="1" x14ac:dyDescent="0.25">
      <c r="A13066" s="33">
        <v>51763449</v>
      </c>
      <c r="B13066" s="34">
        <v>43891</v>
      </c>
      <c r="C13066" s="33" t="s">
        <v>103</v>
      </c>
      <c r="D13066" s="33" t="s">
        <v>114</v>
      </c>
      <c r="E13066" s="33" t="s">
        <v>105</v>
      </c>
    </row>
    <row r="13067" spans="1:5" ht="15.75" customHeight="1" x14ac:dyDescent="0.25">
      <c r="A13067" s="33">
        <v>3539312</v>
      </c>
      <c r="B13067" s="34">
        <v>43823</v>
      </c>
      <c r="C13067" s="33" t="s">
        <v>103</v>
      </c>
      <c r="D13067" s="33" t="s">
        <v>114</v>
      </c>
      <c r="E13067" s="33" t="s">
        <v>105</v>
      </c>
    </row>
    <row r="13068" spans="1:5" ht="15.75" customHeight="1" x14ac:dyDescent="0.25">
      <c r="A13068" s="33">
        <v>18614110</v>
      </c>
      <c r="B13068" s="34">
        <v>43318</v>
      </c>
      <c r="C13068" s="33" t="s">
        <v>103</v>
      </c>
      <c r="D13068" s="33" t="s">
        <v>114</v>
      </c>
      <c r="E13068" s="33" t="s">
        <v>105</v>
      </c>
    </row>
    <row r="13069" spans="1:5" ht="15.75" customHeight="1" x14ac:dyDescent="0.25">
      <c r="A13069" s="33">
        <v>54443155</v>
      </c>
      <c r="B13069" s="34">
        <v>43920</v>
      </c>
      <c r="C13069" s="33" t="s">
        <v>106</v>
      </c>
      <c r="D13069" s="33" t="s">
        <v>114</v>
      </c>
      <c r="E13069" s="33" t="s">
        <v>105</v>
      </c>
    </row>
    <row r="13070" spans="1:5" ht="15.75" customHeight="1" x14ac:dyDescent="0.25">
      <c r="A13070" s="33">
        <v>28593817</v>
      </c>
      <c r="B13070" s="34">
        <v>42830</v>
      </c>
      <c r="C13070" s="33" t="s">
        <v>103</v>
      </c>
      <c r="D13070" s="33" t="s">
        <v>114</v>
      </c>
      <c r="E13070" s="33" t="s">
        <v>105</v>
      </c>
    </row>
    <row r="13071" spans="1:5" ht="15.75" customHeight="1" x14ac:dyDescent="0.25">
      <c r="A13071" s="33">
        <v>48293398</v>
      </c>
      <c r="B13071" s="34">
        <v>43670</v>
      </c>
      <c r="C13071" s="33" t="s">
        <v>103</v>
      </c>
      <c r="D13071" s="33" t="s">
        <v>114</v>
      </c>
      <c r="E13071" s="33" t="s">
        <v>107</v>
      </c>
    </row>
    <row r="13072" spans="1:5" ht="15.75" customHeight="1" x14ac:dyDescent="0.25">
      <c r="A13072" s="33">
        <v>56156123</v>
      </c>
      <c r="B13072" s="34">
        <v>43977</v>
      </c>
      <c r="C13072" s="33" t="s">
        <v>108</v>
      </c>
      <c r="D13072" s="33" t="s">
        <v>114</v>
      </c>
      <c r="E13072" s="33" t="s">
        <v>105</v>
      </c>
    </row>
    <row r="13073" spans="1:5" ht="15.75" customHeight="1" x14ac:dyDescent="0.25">
      <c r="A13073" s="33">
        <v>3781964</v>
      </c>
      <c r="B13073" s="34">
        <v>43798</v>
      </c>
      <c r="C13073" s="33" t="s">
        <v>106</v>
      </c>
      <c r="D13073" s="33" t="s">
        <v>114</v>
      </c>
      <c r="E13073" s="33" t="s">
        <v>105</v>
      </c>
    </row>
    <row r="13074" spans="1:5" ht="15.75" customHeight="1" x14ac:dyDescent="0.25">
      <c r="A13074" s="33">
        <v>40732291</v>
      </c>
      <c r="B13074" s="34">
        <v>43105</v>
      </c>
      <c r="C13074" s="33" t="s">
        <v>106</v>
      </c>
      <c r="D13074" s="33" t="s">
        <v>114</v>
      </c>
      <c r="E13074" s="33" t="s">
        <v>107</v>
      </c>
    </row>
    <row r="13075" spans="1:5" ht="15.75" customHeight="1" x14ac:dyDescent="0.25">
      <c r="A13075" s="33">
        <v>41368495</v>
      </c>
      <c r="B13075" s="34">
        <v>43882</v>
      </c>
      <c r="C13075" s="33" t="s">
        <v>106</v>
      </c>
      <c r="D13075" s="33" t="s">
        <v>114</v>
      </c>
      <c r="E13075" s="33" t="s">
        <v>105</v>
      </c>
    </row>
    <row r="13076" spans="1:5" ht="15.75" customHeight="1" x14ac:dyDescent="0.25">
      <c r="A13076" s="33">
        <v>323304</v>
      </c>
      <c r="B13076" s="34">
        <v>43761</v>
      </c>
      <c r="C13076" s="33" t="s">
        <v>106</v>
      </c>
      <c r="D13076" s="33" t="s">
        <v>114</v>
      </c>
      <c r="E13076" s="33" t="s">
        <v>107</v>
      </c>
    </row>
    <row r="13077" spans="1:5" ht="15.75" customHeight="1" x14ac:dyDescent="0.25">
      <c r="A13077" s="33">
        <v>40498707</v>
      </c>
      <c r="B13077" s="34">
        <v>43104</v>
      </c>
      <c r="C13077" s="33" t="s">
        <v>103</v>
      </c>
      <c r="D13077" s="33" t="s">
        <v>114</v>
      </c>
      <c r="E13077" s="33" t="s">
        <v>107</v>
      </c>
    </row>
    <row r="13078" spans="1:5" ht="15.75" customHeight="1" x14ac:dyDescent="0.25">
      <c r="A13078" s="33">
        <v>28450172</v>
      </c>
      <c r="B13078" s="34">
        <v>43082</v>
      </c>
      <c r="C13078" s="33" t="s">
        <v>103</v>
      </c>
      <c r="D13078" s="33" t="s">
        <v>114</v>
      </c>
      <c r="E13078" s="33" t="s">
        <v>107</v>
      </c>
    </row>
    <row r="13079" spans="1:5" ht="15.75" customHeight="1" x14ac:dyDescent="0.25">
      <c r="A13079" s="33">
        <v>42472048</v>
      </c>
      <c r="B13079" s="34">
        <v>43558</v>
      </c>
      <c r="C13079" s="33" t="s">
        <v>103</v>
      </c>
      <c r="D13079" s="33" t="s">
        <v>114</v>
      </c>
      <c r="E13079" s="33" t="s">
        <v>107</v>
      </c>
    </row>
    <row r="13080" spans="1:5" ht="15.75" customHeight="1" x14ac:dyDescent="0.25">
      <c r="A13080" s="33">
        <v>47126704</v>
      </c>
      <c r="B13080" s="34">
        <v>43682</v>
      </c>
      <c r="C13080" s="33" t="s">
        <v>106</v>
      </c>
      <c r="D13080" s="33" t="s">
        <v>114</v>
      </c>
      <c r="E13080" s="33" t="s">
        <v>105</v>
      </c>
    </row>
    <row r="13081" spans="1:5" ht="15.75" customHeight="1" x14ac:dyDescent="0.25">
      <c r="A13081" s="33">
        <v>19771649</v>
      </c>
      <c r="B13081" s="34">
        <v>44069</v>
      </c>
      <c r="C13081" s="33" t="s">
        <v>106</v>
      </c>
      <c r="D13081" s="33" t="s">
        <v>114</v>
      </c>
      <c r="E13081" s="33" t="s">
        <v>105</v>
      </c>
    </row>
    <row r="13082" spans="1:5" ht="15.75" customHeight="1" x14ac:dyDescent="0.25">
      <c r="A13082" s="33">
        <v>53579634</v>
      </c>
      <c r="B13082" s="34">
        <v>43936</v>
      </c>
      <c r="C13082" s="33" t="s">
        <v>106</v>
      </c>
      <c r="D13082" s="33" t="s">
        <v>114</v>
      </c>
      <c r="E13082" s="33" t="s">
        <v>105</v>
      </c>
    </row>
    <row r="13083" spans="1:5" ht="15.75" customHeight="1" x14ac:dyDescent="0.25">
      <c r="A13083" s="33">
        <v>37177045</v>
      </c>
      <c r="B13083" s="34">
        <v>43994</v>
      </c>
      <c r="C13083" s="33" t="s">
        <v>21</v>
      </c>
      <c r="D13083" s="33" t="s">
        <v>114</v>
      </c>
      <c r="E13083" s="33" t="s">
        <v>105</v>
      </c>
    </row>
    <row r="13084" spans="1:5" ht="15.75" customHeight="1" x14ac:dyDescent="0.25">
      <c r="A13084" s="33">
        <v>44863493</v>
      </c>
      <c r="B13084" s="34">
        <v>43825</v>
      </c>
      <c r="C13084" s="33" t="s">
        <v>103</v>
      </c>
      <c r="D13084" s="33" t="s">
        <v>114</v>
      </c>
      <c r="E13084" s="33" t="s">
        <v>107</v>
      </c>
    </row>
    <row r="13085" spans="1:5" ht="15.75" customHeight="1" x14ac:dyDescent="0.25">
      <c r="A13085" s="33">
        <v>44730398</v>
      </c>
      <c r="B13085" s="34">
        <v>43718</v>
      </c>
      <c r="C13085" s="33" t="s">
        <v>103</v>
      </c>
      <c r="D13085" s="33" t="s">
        <v>114</v>
      </c>
      <c r="E13085" s="33" t="s">
        <v>105</v>
      </c>
    </row>
    <row r="13086" spans="1:5" ht="15.75" customHeight="1" x14ac:dyDescent="0.25">
      <c r="A13086" s="33">
        <v>42829653</v>
      </c>
      <c r="B13086" s="34">
        <v>43319</v>
      </c>
      <c r="C13086" s="33" t="s">
        <v>106</v>
      </c>
      <c r="D13086" s="33" t="s">
        <v>114</v>
      </c>
      <c r="E13086" s="33" t="s">
        <v>105</v>
      </c>
    </row>
    <row r="13087" spans="1:5" ht="15.75" customHeight="1" x14ac:dyDescent="0.25">
      <c r="A13087" s="33">
        <v>44026270</v>
      </c>
      <c r="B13087" s="34">
        <v>43403</v>
      </c>
      <c r="C13087" s="33" t="s">
        <v>106</v>
      </c>
      <c r="D13087" s="33" t="s">
        <v>114</v>
      </c>
      <c r="E13087" s="33" t="s">
        <v>105</v>
      </c>
    </row>
    <row r="13088" spans="1:5" ht="15.75" customHeight="1" x14ac:dyDescent="0.25">
      <c r="A13088" s="33">
        <v>2528494</v>
      </c>
      <c r="B13088" s="34">
        <v>43711</v>
      </c>
      <c r="C13088" s="33" t="s">
        <v>103</v>
      </c>
      <c r="D13088" s="33" t="s">
        <v>114</v>
      </c>
      <c r="E13088" s="33" t="s">
        <v>105</v>
      </c>
    </row>
    <row r="13089" spans="1:5" ht="15.75" customHeight="1" x14ac:dyDescent="0.25">
      <c r="A13089" s="33">
        <v>45517296</v>
      </c>
      <c r="B13089" s="34">
        <v>43628</v>
      </c>
      <c r="C13089" s="33" t="s">
        <v>106</v>
      </c>
      <c r="D13089" s="33" t="s">
        <v>114</v>
      </c>
      <c r="E13089" s="33" t="s">
        <v>105</v>
      </c>
    </row>
    <row r="13090" spans="1:5" ht="15.75" customHeight="1" x14ac:dyDescent="0.25">
      <c r="A13090" s="33">
        <v>52074327</v>
      </c>
      <c r="B13090" s="34">
        <v>43826</v>
      </c>
      <c r="C13090" s="33" t="s">
        <v>106</v>
      </c>
      <c r="D13090" s="33" t="s">
        <v>114</v>
      </c>
      <c r="E13090" s="33" t="s">
        <v>105</v>
      </c>
    </row>
    <row r="13091" spans="1:5" ht="15.75" customHeight="1" x14ac:dyDescent="0.25">
      <c r="A13091" s="33">
        <v>50043084</v>
      </c>
      <c r="B13091" s="34">
        <v>43766</v>
      </c>
      <c r="C13091" s="33" t="s">
        <v>103</v>
      </c>
      <c r="D13091" s="33" t="s">
        <v>114</v>
      </c>
      <c r="E13091" s="33" t="s">
        <v>105</v>
      </c>
    </row>
    <row r="13092" spans="1:5" ht="15.75" customHeight="1" x14ac:dyDescent="0.25">
      <c r="A13092" s="33">
        <v>33956771</v>
      </c>
      <c r="B13092" s="34">
        <v>43329</v>
      </c>
      <c r="C13092" s="33" t="s">
        <v>106</v>
      </c>
      <c r="D13092" s="33" t="s">
        <v>114</v>
      </c>
      <c r="E13092" s="33" t="s">
        <v>107</v>
      </c>
    </row>
    <row r="13093" spans="1:5" ht="15.75" customHeight="1" x14ac:dyDescent="0.25">
      <c r="A13093" s="33">
        <v>41555623</v>
      </c>
      <c r="B13093" s="34">
        <v>43200</v>
      </c>
      <c r="C13093" s="33" t="s">
        <v>103</v>
      </c>
      <c r="D13093" s="33" t="s">
        <v>114</v>
      </c>
      <c r="E13093" s="33" t="s">
        <v>107</v>
      </c>
    </row>
    <row r="13094" spans="1:5" ht="15.75" customHeight="1" x14ac:dyDescent="0.25">
      <c r="A13094" s="33">
        <v>45200038</v>
      </c>
      <c r="B13094" s="34">
        <v>43831</v>
      </c>
      <c r="C13094" s="33" t="s">
        <v>21</v>
      </c>
      <c r="D13094" s="33" t="s">
        <v>114</v>
      </c>
      <c r="E13094" s="33" t="s">
        <v>107</v>
      </c>
    </row>
    <row r="13095" spans="1:5" ht="15.75" customHeight="1" x14ac:dyDescent="0.25">
      <c r="A13095" s="33">
        <v>54745263</v>
      </c>
      <c r="B13095" s="34">
        <v>44012</v>
      </c>
      <c r="C13095" s="33" t="s">
        <v>108</v>
      </c>
      <c r="D13095" s="33" t="s">
        <v>114</v>
      </c>
      <c r="E13095" s="33" t="s">
        <v>107</v>
      </c>
    </row>
    <row r="13096" spans="1:5" ht="15.75" customHeight="1" x14ac:dyDescent="0.25">
      <c r="A13096" s="33">
        <v>20142172</v>
      </c>
      <c r="B13096" s="34">
        <v>43370</v>
      </c>
      <c r="C13096" s="33" t="s">
        <v>106</v>
      </c>
      <c r="D13096" s="33" t="s">
        <v>114</v>
      </c>
      <c r="E13096" s="33" t="s">
        <v>107</v>
      </c>
    </row>
    <row r="13097" spans="1:5" ht="15.75" customHeight="1" x14ac:dyDescent="0.25">
      <c r="A13097" s="33">
        <v>41783567</v>
      </c>
      <c r="B13097" s="34">
        <v>43549</v>
      </c>
      <c r="C13097" s="33" t="s">
        <v>103</v>
      </c>
      <c r="D13097" s="33" t="s">
        <v>114</v>
      </c>
      <c r="E13097" s="33" t="s">
        <v>105</v>
      </c>
    </row>
    <row r="13098" spans="1:5" ht="15.75" customHeight="1" x14ac:dyDescent="0.25">
      <c r="A13098" s="33">
        <v>18494209</v>
      </c>
      <c r="B13098" s="34">
        <v>43063</v>
      </c>
      <c r="C13098" s="33" t="s">
        <v>103</v>
      </c>
      <c r="D13098" s="33" t="s">
        <v>114</v>
      </c>
      <c r="E13098" s="33" t="s">
        <v>107</v>
      </c>
    </row>
    <row r="13099" spans="1:5" ht="15.75" customHeight="1" x14ac:dyDescent="0.25">
      <c r="A13099" s="33">
        <v>53478708</v>
      </c>
      <c r="B13099" s="34">
        <v>43872</v>
      </c>
      <c r="C13099" s="33" t="s">
        <v>106</v>
      </c>
      <c r="D13099" s="33" t="s">
        <v>114</v>
      </c>
      <c r="E13099" s="33" t="s">
        <v>105</v>
      </c>
    </row>
    <row r="13100" spans="1:5" ht="15.75" customHeight="1" x14ac:dyDescent="0.25">
      <c r="A13100" s="33">
        <v>43659466</v>
      </c>
      <c r="B13100" s="34">
        <v>43405</v>
      </c>
      <c r="C13100" s="33" t="s">
        <v>103</v>
      </c>
      <c r="D13100" s="33" t="s">
        <v>114</v>
      </c>
      <c r="E13100" s="33" t="s">
        <v>107</v>
      </c>
    </row>
    <row r="13101" spans="1:5" ht="15.75" customHeight="1" x14ac:dyDescent="0.25">
      <c r="A13101" s="33">
        <v>39697377</v>
      </c>
      <c r="B13101" s="34">
        <v>43901</v>
      </c>
      <c r="C13101" s="33" t="s">
        <v>106</v>
      </c>
      <c r="D13101" s="33" t="s">
        <v>114</v>
      </c>
      <c r="E13101" s="33" t="s">
        <v>107</v>
      </c>
    </row>
    <row r="13102" spans="1:5" ht="15.75" customHeight="1" x14ac:dyDescent="0.25">
      <c r="A13102" s="33">
        <v>57058925</v>
      </c>
      <c r="B13102" s="34">
        <v>44023</v>
      </c>
      <c r="C13102" s="33" t="s">
        <v>106</v>
      </c>
      <c r="D13102" s="33" t="s">
        <v>114</v>
      </c>
      <c r="E13102" s="33" t="s">
        <v>105</v>
      </c>
    </row>
    <row r="13103" spans="1:5" ht="15.75" customHeight="1" x14ac:dyDescent="0.25">
      <c r="A13103" s="33">
        <v>59036282</v>
      </c>
      <c r="B13103" s="34">
        <v>44104</v>
      </c>
      <c r="C13103" s="33" t="s">
        <v>103</v>
      </c>
      <c r="D13103" s="33" t="s">
        <v>114</v>
      </c>
      <c r="E13103" s="33" t="s">
        <v>107</v>
      </c>
    </row>
    <row r="13104" spans="1:5" ht="15.75" customHeight="1" x14ac:dyDescent="0.25">
      <c r="A13104" s="33">
        <v>41057953</v>
      </c>
      <c r="B13104" s="34">
        <v>43143</v>
      </c>
      <c r="C13104" s="33" t="s">
        <v>103</v>
      </c>
      <c r="D13104" s="33" t="s">
        <v>114</v>
      </c>
      <c r="E13104" s="33" t="s">
        <v>107</v>
      </c>
    </row>
    <row r="13105" spans="1:5" ht="15.75" customHeight="1" x14ac:dyDescent="0.25">
      <c r="A13105" s="33">
        <v>42784554</v>
      </c>
      <c r="B13105" s="34">
        <v>43689</v>
      </c>
      <c r="C13105" s="33" t="s">
        <v>106</v>
      </c>
      <c r="D13105" s="33" t="s">
        <v>114</v>
      </c>
      <c r="E13105" s="33" t="s">
        <v>105</v>
      </c>
    </row>
    <row r="13106" spans="1:5" ht="15.75" customHeight="1" x14ac:dyDescent="0.25">
      <c r="A13106" s="33">
        <v>38816825</v>
      </c>
      <c r="B13106" s="34">
        <v>43767</v>
      </c>
      <c r="C13106" s="33" t="s">
        <v>106</v>
      </c>
      <c r="D13106" s="33" t="s">
        <v>114</v>
      </c>
      <c r="E13106" s="33" t="s">
        <v>105</v>
      </c>
    </row>
    <row r="13107" spans="1:5" ht="15.75" customHeight="1" x14ac:dyDescent="0.25">
      <c r="A13107" s="33">
        <v>41862168</v>
      </c>
      <c r="B13107" s="34">
        <v>43235</v>
      </c>
      <c r="C13107" s="33" t="s">
        <v>106</v>
      </c>
      <c r="D13107" s="33" t="s">
        <v>114</v>
      </c>
      <c r="E13107" s="33" t="s">
        <v>105</v>
      </c>
    </row>
    <row r="13108" spans="1:5" ht="15.75" customHeight="1" x14ac:dyDescent="0.25">
      <c r="A13108" s="33">
        <v>47218499</v>
      </c>
      <c r="B13108" s="34">
        <v>43609</v>
      </c>
      <c r="C13108" s="33" t="s">
        <v>103</v>
      </c>
      <c r="D13108" s="33" t="s">
        <v>114</v>
      </c>
      <c r="E13108" s="33" t="s">
        <v>105</v>
      </c>
    </row>
    <row r="13109" spans="1:5" ht="15.75" customHeight="1" x14ac:dyDescent="0.25">
      <c r="A13109" s="33">
        <v>45797530</v>
      </c>
      <c r="B13109" s="34">
        <v>43514</v>
      </c>
      <c r="C13109" s="33" t="s">
        <v>103</v>
      </c>
      <c r="D13109" s="33" t="s">
        <v>114</v>
      </c>
      <c r="E13109" s="33" t="s">
        <v>105</v>
      </c>
    </row>
    <row r="13110" spans="1:5" ht="15.75" customHeight="1" x14ac:dyDescent="0.25">
      <c r="A13110" s="33">
        <v>48030102</v>
      </c>
      <c r="B13110" s="34">
        <v>43965</v>
      </c>
      <c r="C13110" s="33" t="s">
        <v>106</v>
      </c>
      <c r="D13110" s="33" t="s">
        <v>114</v>
      </c>
      <c r="E13110" s="33" t="s">
        <v>107</v>
      </c>
    </row>
    <row r="13111" spans="1:5" ht="15.75" customHeight="1" x14ac:dyDescent="0.25">
      <c r="A13111" s="33">
        <v>38970750</v>
      </c>
      <c r="B13111" s="34">
        <v>43825</v>
      </c>
      <c r="C13111" s="33" t="s">
        <v>21</v>
      </c>
      <c r="D13111" s="33" t="s">
        <v>114</v>
      </c>
      <c r="E13111" s="33" t="s">
        <v>107</v>
      </c>
    </row>
    <row r="13112" spans="1:5" ht="15.75" customHeight="1" x14ac:dyDescent="0.25">
      <c r="A13112" s="33">
        <v>34009493</v>
      </c>
      <c r="B13112" s="34">
        <v>43126</v>
      </c>
      <c r="C13112" s="33" t="s">
        <v>106</v>
      </c>
      <c r="D13112" s="33" t="s">
        <v>114</v>
      </c>
      <c r="E13112" s="33" t="s">
        <v>105</v>
      </c>
    </row>
    <row r="13113" spans="1:5" ht="15.75" customHeight="1" x14ac:dyDescent="0.25">
      <c r="A13113" s="33">
        <v>40755264</v>
      </c>
      <c r="B13113" s="34">
        <v>43110</v>
      </c>
      <c r="C13113" s="33" t="s">
        <v>103</v>
      </c>
      <c r="D13113" s="33" t="s">
        <v>114</v>
      </c>
      <c r="E13113" s="33" t="s">
        <v>105</v>
      </c>
    </row>
    <row r="13114" spans="1:5" ht="15.75" customHeight="1" x14ac:dyDescent="0.25">
      <c r="A13114" s="33">
        <v>53807354</v>
      </c>
      <c r="B13114" s="34">
        <v>43886</v>
      </c>
      <c r="C13114" s="33" t="s">
        <v>106</v>
      </c>
      <c r="D13114" s="33" t="s">
        <v>114</v>
      </c>
      <c r="E13114" s="33" t="s">
        <v>105</v>
      </c>
    </row>
    <row r="13115" spans="1:5" ht="15.75" customHeight="1" x14ac:dyDescent="0.25">
      <c r="A13115" s="33">
        <v>40414788</v>
      </c>
      <c r="B13115" s="34">
        <v>43075</v>
      </c>
      <c r="C13115" s="33" t="s">
        <v>106</v>
      </c>
      <c r="D13115" s="33" t="s">
        <v>114</v>
      </c>
      <c r="E13115" s="33" t="s">
        <v>107</v>
      </c>
    </row>
    <row r="13116" spans="1:5" ht="15.75" customHeight="1" x14ac:dyDescent="0.25">
      <c r="A13116" s="33">
        <v>2663596</v>
      </c>
      <c r="B13116" s="34">
        <v>42381</v>
      </c>
      <c r="C13116" s="33" t="s">
        <v>106</v>
      </c>
      <c r="D13116" s="33" t="s">
        <v>114</v>
      </c>
      <c r="E13116" s="33" t="s">
        <v>107</v>
      </c>
    </row>
    <row r="13117" spans="1:5" ht="15.75" customHeight="1" x14ac:dyDescent="0.25">
      <c r="A13117" s="33">
        <v>32784074</v>
      </c>
      <c r="B13117" s="34">
        <v>43732</v>
      </c>
      <c r="C13117" s="33" t="s">
        <v>106</v>
      </c>
      <c r="D13117" s="33" t="s">
        <v>114</v>
      </c>
      <c r="E13117" s="33" t="s">
        <v>107</v>
      </c>
    </row>
    <row r="13118" spans="1:5" ht="15.75" customHeight="1" x14ac:dyDescent="0.25">
      <c r="A13118" s="33">
        <v>20670145</v>
      </c>
      <c r="B13118" s="34">
        <v>43867</v>
      </c>
      <c r="C13118" s="33" t="s">
        <v>103</v>
      </c>
      <c r="D13118" s="33" t="s">
        <v>114</v>
      </c>
      <c r="E13118" s="33" t="s">
        <v>105</v>
      </c>
    </row>
    <row r="13119" spans="1:5" ht="15.75" customHeight="1" x14ac:dyDescent="0.25">
      <c r="A13119" s="33">
        <v>45150801</v>
      </c>
      <c r="B13119" s="34">
        <v>43761</v>
      </c>
      <c r="C13119" s="33" t="s">
        <v>21</v>
      </c>
      <c r="D13119" s="33" t="s">
        <v>114</v>
      </c>
      <c r="E13119" s="33" t="s">
        <v>105</v>
      </c>
    </row>
    <row r="13120" spans="1:5" ht="15.75" customHeight="1" x14ac:dyDescent="0.25">
      <c r="A13120" s="33">
        <v>40961233</v>
      </c>
      <c r="B13120" s="34">
        <v>43827</v>
      </c>
      <c r="C13120" s="33" t="s">
        <v>108</v>
      </c>
      <c r="D13120" s="33" t="s">
        <v>114</v>
      </c>
      <c r="E13120" s="33" t="s">
        <v>107</v>
      </c>
    </row>
    <row r="13121" spans="1:5" ht="15.75" customHeight="1" x14ac:dyDescent="0.25">
      <c r="A13121" s="33">
        <v>50174970</v>
      </c>
      <c r="B13121" s="34">
        <v>43762</v>
      </c>
      <c r="C13121" s="33" t="s">
        <v>21</v>
      </c>
      <c r="D13121" s="33" t="s">
        <v>114</v>
      </c>
      <c r="E13121" s="33" t="s">
        <v>105</v>
      </c>
    </row>
    <row r="13122" spans="1:5" ht="15.75" customHeight="1" x14ac:dyDescent="0.25">
      <c r="A13122" s="33">
        <v>26464538</v>
      </c>
      <c r="B13122" s="34">
        <v>43430</v>
      </c>
      <c r="C13122" s="33" t="s">
        <v>103</v>
      </c>
      <c r="D13122" s="33" t="s">
        <v>114</v>
      </c>
      <c r="E13122" s="33" t="s">
        <v>105</v>
      </c>
    </row>
    <row r="13123" spans="1:5" ht="15.75" customHeight="1" x14ac:dyDescent="0.25">
      <c r="A13123" s="33">
        <v>37741830</v>
      </c>
      <c r="B13123" s="34">
        <v>43611</v>
      </c>
      <c r="C13123" s="33" t="s">
        <v>106</v>
      </c>
      <c r="D13123" s="33" t="s">
        <v>114</v>
      </c>
      <c r="E13123" s="33" t="s">
        <v>105</v>
      </c>
    </row>
    <row r="13124" spans="1:5" ht="15.75" customHeight="1" x14ac:dyDescent="0.25">
      <c r="A13124" s="33">
        <v>43171556</v>
      </c>
      <c r="B13124" s="34">
        <v>43496</v>
      </c>
      <c r="C13124" s="33" t="s">
        <v>21</v>
      </c>
      <c r="D13124" s="33" t="s">
        <v>114</v>
      </c>
      <c r="E13124" s="33" t="s">
        <v>107</v>
      </c>
    </row>
    <row r="13125" spans="1:5" ht="15.75" customHeight="1" x14ac:dyDescent="0.25">
      <c r="A13125" s="33">
        <v>13873576</v>
      </c>
      <c r="B13125" s="34">
        <v>42727</v>
      </c>
      <c r="C13125" s="33" t="s">
        <v>103</v>
      </c>
      <c r="D13125" s="33" t="s">
        <v>114</v>
      </c>
      <c r="E13125" s="33" t="s">
        <v>105</v>
      </c>
    </row>
    <row r="13126" spans="1:5" ht="15.75" customHeight="1" x14ac:dyDescent="0.25">
      <c r="A13126" s="33">
        <v>43693958</v>
      </c>
      <c r="B13126" s="34">
        <v>43865</v>
      </c>
      <c r="C13126" s="33" t="s">
        <v>103</v>
      </c>
      <c r="D13126" s="33" t="s">
        <v>114</v>
      </c>
      <c r="E13126" s="33" t="s">
        <v>105</v>
      </c>
    </row>
    <row r="13127" spans="1:5" ht="15.75" customHeight="1" x14ac:dyDescent="0.25">
      <c r="A13127" s="33">
        <v>41611769</v>
      </c>
      <c r="B13127" s="34">
        <v>43242</v>
      </c>
      <c r="C13127" s="33" t="s">
        <v>21</v>
      </c>
      <c r="D13127" s="33" t="s">
        <v>114</v>
      </c>
      <c r="E13127" s="33" t="s">
        <v>107</v>
      </c>
    </row>
    <row r="13128" spans="1:5" ht="15.75" customHeight="1" x14ac:dyDescent="0.25">
      <c r="A13128" s="33">
        <v>39686564</v>
      </c>
      <c r="B13128" s="34">
        <v>43496</v>
      </c>
      <c r="C13128" s="33" t="s">
        <v>21</v>
      </c>
      <c r="D13128" s="33" t="s">
        <v>114</v>
      </c>
      <c r="E13128" s="33" t="s">
        <v>105</v>
      </c>
    </row>
    <row r="13129" spans="1:5" ht="15.75" customHeight="1" x14ac:dyDescent="0.25">
      <c r="A13129" s="33">
        <v>46775844</v>
      </c>
      <c r="B13129" s="34">
        <v>43591</v>
      </c>
      <c r="C13129" s="33" t="s">
        <v>103</v>
      </c>
      <c r="D13129" s="33" t="s">
        <v>114</v>
      </c>
      <c r="E13129" s="33" t="s">
        <v>105</v>
      </c>
    </row>
    <row r="13130" spans="1:5" ht="15.75" customHeight="1" x14ac:dyDescent="0.25">
      <c r="A13130" s="33">
        <v>40493649</v>
      </c>
      <c r="B13130" s="34">
        <v>43091</v>
      </c>
      <c r="C13130" s="33" t="s">
        <v>106</v>
      </c>
      <c r="D13130" s="33" t="s">
        <v>114</v>
      </c>
      <c r="E13130" s="33" t="s">
        <v>107</v>
      </c>
    </row>
    <row r="13131" spans="1:5" ht="15.75" customHeight="1" x14ac:dyDescent="0.25">
      <c r="A13131" s="33">
        <v>20842663</v>
      </c>
      <c r="B13131" s="34">
        <v>43525</v>
      </c>
      <c r="C13131" s="33" t="s">
        <v>103</v>
      </c>
      <c r="D13131" s="33" t="s">
        <v>114</v>
      </c>
      <c r="E13131" s="33" t="s">
        <v>107</v>
      </c>
    </row>
    <row r="13132" spans="1:5" ht="15.75" customHeight="1" x14ac:dyDescent="0.25">
      <c r="A13132" s="33">
        <v>41258812</v>
      </c>
      <c r="B13132" s="34">
        <v>43164</v>
      </c>
      <c r="C13132" s="33" t="s">
        <v>106</v>
      </c>
      <c r="D13132" s="33" t="s">
        <v>114</v>
      </c>
      <c r="E13132" s="33" t="s">
        <v>105</v>
      </c>
    </row>
    <row r="13133" spans="1:5" ht="15.75" customHeight="1" x14ac:dyDescent="0.25">
      <c r="A13133" s="33">
        <v>45018394</v>
      </c>
      <c r="B13133" s="34">
        <v>43474</v>
      </c>
      <c r="C13133" s="33" t="s">
        <v>106</v>
      </c>
      <c r="D13133" s="33" t="s">
        <v>114</v>
      </c>
      <c r="E13133" s="33" t="s">
        <v>107</v>
      </c>
    </row>
    <row r="13134" spans="1:5" ht="15.75" customHeight="1" x14ac:dyDescent="0.25">
      <c r="A13134" s="33">
        <v>50671920</v>
      </c>
      <c r="B13134" s="34">
        <v>43961</v>
      </c>
      <c r="C13134" s="33" t="s">
        <v>21</v>
      </c>
      <c r="D13134" s="33" t="s">
        <v>114</v>
      </c>
      <c r="E13134" s="33" t="s">
        <v>107</v>
      </c>
    </row>
    <row r="13135" spans="1:5" ht="15.75" customHeight="1" x14ac:dyDescent="0.25">
      <c r="A13135" s="33">
        <v>49275869</v>
      </c>
      <c r="B13135" s="34">
        <v>43828</v>
      </c>
      <c r="C13135" s="33" t="s">
        <v>106</v>
      </c>
      <c r="D13135" s="33" t="s">
        <v>114</v>
      </c>
      <c r="E13135" s="33" t="s">
        <v>105</v>
      </c>
    </row>
    <row r="13136" spans="1:5" ht="15.75" customHeight="1" x14ac:dyDescent="0.25">
      <c r="A13136" s="33">
        <v>36639869</v>
      </c>
      <c r="B13136" s="34">
        <v>43544</v>
      </c>
      <c r="C13136" s="33" t="s">
        <v>106</v>
      </c>
      <c r="D13136" s="33" t="s">
        <v>114</v>
      </c>
      <c r="E13136" s="33" t="s">
        <v>105</v>
      </c>
    </row>
    <row r="13137" spans="1:5" ht="15.75" customHeight="1" x14ac:dyDescent="0.25">
      <c r="A13137" s="33">
        <v>43083794</v>
      </c>
      <c r="B13137" s="34">
        <v>43341</v>
      </c>
      <c r="C13137" s="33" t="s">
        <v>103</v>
      </c>
      <c r="D13137" s="33" t="s">
        <v>114</v>
      </c>
      <c r="E13137" s="33" t="s">
        <v>107</v>
      </c>
    </row>
    <row r="13138" spans="1:5" ht="15.75" customHeight="1" x14ac:dyDescent="0.25">
      <c r="A13138" s="33">
        <v>52791565</v>
      </c>
      <c r="B13138" s="34">
        <v>43852</v>
      </c>
      <c r="C13138" s="33" t="s">
        <v>106</v>
      </c>
      <c r="D13138" s="33" t="s">
        <v>114</v>
      </c>
      <c r="E13138" s="33" t="s">
        <v>105</v>
      </c>
    </row>
    <row r="13139" spans="1:5" ht="15.75" customHeight="1" x14ac:dyDescent="0.25">
      <c r="A13139" s="33">
        <v>45646583</v>
      </c>
      <c r="B13139" s="34">
        <v>43520</v>
      </c>
      <c r="C13139" s="33" t="s">
        <v>103</v>
      </c>
      <c r="D13139" s="33" t="s">
        <v>114</v>
      </c>
      <c r="E13139" s="33" t="s">
        <v>105</v>
      </c>
    </row>
    <row r="13140" spans="1:5" ht="15.75" customHeight="1" x14ac:dyDescent="0.25">
      <c r="A13140" s="33">
        <v>46230476</v>
      </c>
      <c r="B13140" s="34">
        <v>43813</v>
      </c>
      <c r="C13140" s="33" t="s">
        <v>103</v>
      </c>
      <c r="D13140" s="33" t="s">
        <v>114</v>
      </c>
      <c r="E13140" s="33" t="s">
        <v>107</v>
      </c>
    </row>
    <row r="13141" spans="1:5" ht="15.75" customHeight="1" x14ac:dyDescent="0.25">
      <c r="A13141" s="33">
        <v>39486458</v>
      </c>
      <c r="B13141" s="34">
        <v>43308</v>
      </c>
      <c r="C13141" s="33" t="s">
        <v>103</v>
      </c>
      <c r="D13141" s="33" t="s">
        <v>114</v>
      </c>
      <c r="E13141" s="33" t="s">
        <v>105</v>
      </c>
    </row>
    <row r="13142" spans="1:5" ht="15.75" customHeight="1" x14ac:dyDescent="0.25">
      <c r="A13142" s="33">
        <v>40365581</v>
      </c>
      <c r="B13142" s="34">
        <v>43059</v>
      </c>
      <c r="C13142" s="33" t="s">
        <v>106</v>
      </c>
      <c r="D13142" s="33" t="s">
        <v>114</v>
      </c>
      <c r="E13142" s="33" t="s">
        <v>107</v>
      </c>
    </row>
    <row r="13143" spans="1:5" ht="15.75" customHeight="1" x14ac:dyDescent="0.25">
      <c r="A13143" s="33">
        <v>51512338</v>
      </c>
      <c r="B13143" s="34">
        <v>43808</v>
      </c>
      <c r="C13143" s="33" t="s">
        <v>103</v>
      </c>
      <c r="D13143" s="33" t="s">
        <v>114</v>
      </c>
      <c r="E13143" s="33" t="s">
        <v>105</v>
      </c>
    </row>
    <row r="13144" spans="1:5" ht="15.75" customHeight="1" x14ac:dyDescent="0.25">
      <c r="A13144" s="33">
        <v>37357458</v>
      </c>
      <c r="B13144" s="34">
        <v>43124</v>
      </c>
      <c r="C13144" s="33" t="s">
        <v>21</v>
      </c>
      <c r="D13144" s="33" t="s">
        <v>114</v>
      </c>
      <c r="E13144" s="33" t="s">
        <v>105</v>
      </c>
    </row>
    <row r="13145" spans="1:5" ht="15.75" customHeight="1" x14ac:dyDescent="0.25">
      <c r="A13145" s="33">
        <v>40417716</v>
      </c>
      <c r="B13145" s="34">
        <v>43799</v>
      </c>
      <c r="C13145" s="33" t="s">
        <v>103</v>
      </c>
      <c r="D13145" s="33" t="s">
        <v>114</v>
      </c>
      <c r="E13145" s="33" t="s">
        <v>105</v>
      </c>
    </row>
    <row r="13146" spans="1:5" ht="15.75" customHeight="1" x14ac:dyDescent="0.25">
      <c r="A13146" s="33">
        <v>46523255</v>
      </c>
      <c r="B13146" s="34">
        <v>43552</v>
      </c>
      <c r="C13146" s="33" t="s">
        <v>106</v>
      </c>
      <c r="D13146" s="33" t="s">
        <v>114</v>
      </c>
      <c r="E13146" s="33" t="s">
        <v>105</v>
      </c>
    </row>
    <row r="13147" spans="1:5" ht="15.75" customHeight="1" x14ac:dyDescent="0.25">
      <c r="A13147" s="33">
        <v>42639459</v>
      </c>
      <c r="B13147" s="34">
        <v>43303</v>
      </c>
      <c r="C13147" s="33" t="s">
        <v>106</v>
      </c>
      <c r="D13147" s="33" t="s">
        <v>114</v>
      </c>
      <c r="E13147" s="33" t="s">
        <v>105</v>
      </c>
    </row>
    <row r="13148" spans="1:5" ht="15.75" customHeight="1" x14ac:dyDescent="0.25">
      <c r="A13148" s="33">
        <v>39530752</v>
      </c>
      <c r="B13148" s="34">
        <v>44068</v>
      </c>
      <c r="C13148" s="33" t="s">
        <v>103</v>
      </c>
      <c r="D13148" s="33" t="s">
        <v>114</v>
      </c>
      <c r="E13148" s="33" t="s">
        <v>107</v>
      </c>
    </row>
    <row r="13149" spans="1:5" ht="15.75" customHeight="1" x14ac:dyDescent="0.25">
      <c r="A13149" s="33">
        <v>57148803</v>
      </c>
      <c r="B13149" s="34">
        <v>44027</v>
      </c>
      <c r="C13149" s="33" t="s">
        <v>103</v>
      </c>
      <c r="D13149" s="33" t="s">
        <v>114</v>
      </c>
      <c r="E13149" s="33" t="s">
        <v>105</v>
      </c>
    </row>
    <row r="13150" spans="1:5" ht="15.75" customHeight="1" x14ac:dyDescent="0.25">
      <c r="A13150" s="33">
        <v>42994498</v>
      </c>
      <c r="B13150" s="34">
        <v>43333</v>
      </c>
      <c r="C13150" s="33" t="s">
        <v>106</v>
      </c>
      <c r="D13150" s="33" t="s">
        <v>114</v>
      </c>
      <c r="E13150" s="33" t="s">
        <v>107</v>
      </c>
    </row>
    <row r="13151" spans="1:5" ht="15.75" customHeight="1" x14ac:dyDescent="0.25">
      <c r="A13151" s="33">
        <v>10908421</v>
      </c>
      <c r="B13151" s="34">
        <v>43294</v>
      </c>
      <c r="C13151" s="33" t="s">
        <v>103</v>
      </c>
      <c r="D13151" s="33" t="s">
        <v>114</v>
      </c>
      <c r="E13151" s="33" t="s">
        <v>107</v>
      </c>
    </row>
    <row r="13152" spans="1:5" ht="15.75" customHeight="1" x14ac:dyDescent="0.25">
      <c r="A13152" s="33">
        <v>19195131</v>
      </c>
      <c r="B13152" s="34">
        <v>43720</v>
      </c>
      <c r="C13152" s="33" t="s">
        <v>106</v>
      </c>
      <c r="D13152" s="33" t="s">
        <v>114</v>
      </c>
      <c r="E13152" s="33" t="s">
        <v>105</v>
      </c>
    </row>
    <row r="13153" spans="1:5" ht="15.75" customHeight="1" x14ac:dyDescent="0.25">
      <c r="A13153" s="33">
        <v>52090530</v>
      </c>
      <c r="B13153" s="34">
        <v>43876</v>
      </c>
      <c r="C13153" s="33" t="s">
        <v>106</v>
      </c>
      <c r="D13153" s="33" t="s">
        <v>114</v>
      </c>
      <c r="E13153" s="33" t="s">
        <v>107</v>
      </c>
    </row>
    <row r="13154" spans="1:5" ht="15.75" customHeight="1" x14ac:dyDescent="0.25">
      <c r="A13154" s="33">
        <v>48968385</v>
      </c>
      <c r="B13154" s="34">
        <v>43703</v>
      </c>
      <c r="C13154" s="33" t="s">
        <v>106</v>
      </c>
      <c r="D13154" s="33" t="s">
        <v>114</v>
      </c>
      <c r="E13154" s="33" t="s">
        <v>105</v>
      </c>
    </row>
    <row r="13155" spans="1:5" ht="15.75" customHeight="1" x14ac:dyDescent="0.25">
      <c r="A13155" s="33">
        <v>49464261</v>
      </c>
      <c r="B13155" s="34">
        <v>43728</v>
      </c>
      <c r="C13155" s="33" t="s">
        <v>106</v>
      </c>
      <c r="D13155" s="33" t="s">
        <v>114</v>
      </c>
      <c r="E13155" s="33" t="s">
        <v>107</v>
      </c>
    </row>
    <row r="13156" spans="1:5" ht="15.75" customHeight="1" x14ac:dyDescent="0.25">
      <c r="A13156" s="33">
        <v>53451852</v>
      </c>
      <c r="B13156" s="34">
        <v>43929</v>
      </c>
      <c r="C13156" s="33" t="s">
        <v>103</v>
      </c>
      <c r="D13156" s="33" t="s">
        <v>114</v>
      </c>
      <c r="E13156" s="33" t="s">
        <v>107</v>
      </c>
    </row>
    <row r="13157" spans="1:5" ht="15.75" customHeight="1" x14ac:dyDescent="0.25">
      <c r="A13157" s="33">
        <v>42275576</v>
      </c>
      <c r="B13157" s="34">
        <v>43270</v>
      </c>
      <c r="C13157" s="33" t="s">
        <v>106</v>
      </c>
      <c r="D13157" s="33" t="s">
        <v>114</v>
      </c>
      <c r="E13157" s="33" t="s">
        <v>105</v>
      </c>
    </row>
    <row r="13158" spans="1:5" ht="15.75" customHeight="1" x14ac:dyDescent="0.25">
      <c r="A13158" s="33">
        <v>49510518</v>
      </c>
      <c r="B13158" s="34">
        <v>43736</v>
      </c>
      <c r="C13158" s="33" t="s">
        <v>106</v>
      </c>
      <c r="D13158" s="33" t="s">
        <v>114</v>
      </c>
      <c r="E13158" s="33" t="s">
        <v>105</v>
      </c>
    </row>
    <row r="13159" spans="1:5" ht="15.75" customHeight="1" x14ac:dyDescent="0.25">
      <c r="A13159" s="33">
        <v>18672887</v>
      </c>
      <c r="B13159" s="34">
        <v>43973</v>
      </c>
      <c r="C13159" s="33" t="s">
        <v>106</v>
      </c>
      <c r="D13159" s="33" t="s">
        <v>114</v>
      </c>
      <c r="E13159" s="33" t="s">
        <v>105</v>
      </c>
    </row>
    <row r="13160" spans="1:5" ht="15.75" customHeight="1" x14ac:dyDescent="0.25">
      <c r="A13160" s="33">
        <v>43572964</v>
      </c>
      <c r="B13160" s="34">
        <v>43861</v>
      </c>
      <c r="C13160" s="33" t="s">
        <v>21</v>
      </c>
      <c r="D13160" s="33" t="s">
        <v>114</v>
      </c>
      <c r="E13160" s="33" t="s">
        <v>105</v>
      </c>
    </row>
    <row r="13161" spans="1:5" ht="15.75" customHeight="1" x14ac:dyDescent="0.25">
      <c r="A13161" s="33">
        <v>34900135</v>
      </c>
      <c r="B13161" s="34">
        <v>43559</v>
      </c>
      <c r="C13161" s="33" t="s">
        <v>103</v>
      </c>
      <c r="D13161" s="33" t="s">
        <v>114</v>
      </c>
      <c r="E13161" s="33" t="s">
        <v>105</v>
      </c>
    </row>
    <row r="13162" spans="1:5" ht="15.75" customHeight="1" x14ac:dyDescent="0.25">
      <c r="A13162" s="33">
        <v>48283100</v>
      </c>
      <c r="B13162" s="34">
        <v>44071</v>
      </c>
      <c r="C13162" s="33" t="s">
        <v>21</v>
      </c>
      <c r="D13162" s="33" t="s">
        <v>114</v>
      </c>
      <c r="E13162" s="33" t="s">
        <v>105</v>
      </c>
    </row>
    <row r="13163" spans="1:5" ht="15.75" customHeight="1" x14ac:dyDescent="0.25">
      <c r="A13163" s="33">
        <v>56189805</v>
      </c>
      <c r="B13163" s="34">
        <v>43982</v>
      </c>
      <c r="C13163" s="33" t="s">
        <v>103</v>
      </c>
      <c r="D13163" s="33" t="s">
        <v>114</v>
      </c>
      <c r="E13163" s="33" t="s">
        <v>105</v>
      </c>
    </row>
    <row r="13164" spans="1:5" ht="15.75" customHeight="1" x14ac:dyDescent="0.25">
      <c r="A13164" s="33">
        <v>56418180</v>
      </c>
      <c r="B13164" s="34">
        <v>44097</v>
      </c>
      <c r="C13164" s="33" t="s">
        <v>103</v>
      </c>
      <c r="D13164" s="33" t="s">
        <v>114</v>
      </c>
      <c r="E13164" s="33" t="s">
        <v>107</v>
      </c>
    </row>
    <row r="13165" spans="1:5" ht="15.75" customHeight="1" x14ac:dyDescent="0.25">
      <c r="A13165" s="33">
        <v>22723529</v>
      </c>
      <c r="B13165" s="34">
        <v>43604</v>
      </c>
      <c r="C13165" s="33" t="s">
        <v>103</v>
      </c>
      <c r="D13165" s="33" t="s">
        <v>114</v>
      </c>
      <c r="E13165" s="33" t="s">
        <v>107</v>
      </c>
    </row>
    <row r="13166" spans="1:5" ht="15.75" customHeight="1" x14ac:dyDescent="0.25">
      <c r="A13166" s="33">
        <v>28716109</v>
      </c>
      <c r="B13166" s="34">
        <v>43816</v>
      </c>
      <c r="C13166" s="33" t="s">
        <v>106</v>
      </c>
      <c r="D13166" s="33" t="s">
        <v>114</v>
      </c>
      <c r="E13166" s="33" t="s">
        <v>107</v>
      </c>
    </row>
    <row r="13167" spans="1:5" ht="15.75" customHeight="1" x14ac:dyDescent="0.25">
      <c r="A13167" s="33">
        <v>21326963</v>
      </c>
      <c r="B13167" s="34">
        <v>43733</v>
      </c>
      <c r="C13167" s="33" t="s">
        <v>106</v>
      </c>
      <c r="D13167" s="33" t="s">
        <v>114</v>
      </c>
      <c r="E13167" s="33" t="s">
        <v>105</v>
      </c>
    </row>
    <row r="13168" spans="1:5" ht="15.75" customHeight="1" x14ac:dyDescent="0.25">
      <c r="A13168" s="33">
        <v>28766431</v>
      </c>
      <c r="B13168" s="34">
        <v>43490</v>
      </c>
      <c r="C13168" s="33" t="s">
        <v>106</v>
      </c>
      <c r="D13168" s="33" t="s">
        <v>114</v>
      </c>
      <c r="E13168" s="33" t="s">
        <v>105</v>
      </c>
    </row>
    <row r="13169" spans="1:5" ht="15.75" customHeight="1" x14ac:dyDescent="0.25">
      <c r="A13169" s="33">
        <v>53805967</v>
      </c>
      <c r="B13169" s="34">
        <v>43889</v>
      </c>
      <c r="C13169" s="33" t="s">
        <v>103</v>
      </c>
      <c r="D13169" s="33" t="s">
        <v>114</v>
      </c>
      <c r="E13169" s="33" t="s">
        <v>105</v>
      </c>
    </row>
    <row r="13170" spans="1:5" ht="15.75" customHeight="1" x14ac:dyDescent="0.25">
      <c r="A13170" s="33">
        <v>53479403</v>
      </c>
      <c r="B13170" s="34">
        <v>43872</v>
      </c>
      <c r="C13170" s="33" t="s">
        <v>106</v>
      </c>
      <c r="D13170" s="33" t="s">
        <v>114</v>
      </c>
      <c r="E13170" s="33" t="s">
        <v>105</v>
      </c>
    </row>
    <row r="13171" spans="1:5" ht="15.75" customHeight="1" x14ac:dyDescent="0.25">
      <c r="A13171" s="33">
        <v>25557347</v>
      </c>
      <c r="B13171" s="34">
        <v>42973</v>
      </c>
      <c r="C13171" s="33" t="s">
        <v>106</v>
      </c>
      <c r="D13171" s="33" t="s">
        <v>114</v>
      </c>
      <c r="E13171" s="33" t="s">
        <v>105</v>
      </c>
    </row>
    <row r="13172" spans="1:5" ht="15.75" customHeight="1" x14ac:dyDescent="0.25">
      <c r="A13172" s="33">
        <v>47411079</v>
      </c>
      <c r="B13172" s="34">
        <v>43769</v>
      </c>
      <c r="C13172" s="33" t="s">
        <v>103</v>
      </c>
      <c r="D13172" s="33" t="s">
        <v>114</v>
      </c>
      <c r="E13172" s="33" t="s">
        <v>107</v>
      </c>
    </row>
    <row r="13173" spans="1:5" ht="15.75" customHeight="1" x14ac:dyDescent="0.25">
      <c r="A13173" s="33">
        <v>22128426</v>
      </c>
      <c r="B13173" s="34">
        <v>43793</v>
      </c>
      <c r="C13173" s="33" t="s">
        <v>106</v>
      </c>
      <c r="D13173" s="33" t="s">
        <v>114</v>
      </c>
      <c r="E13173" s="33" t="s">
        <v>105</v>
      </c>
    </row>
    <row r="13174" spans="1:5" ht="15.75" customHeight="1" x14ac:dyDescent="0.25">
      <c r="A13174" s="33">
        <v>30044403</v>
      </c>
      <c r="B13174" s="34">
        <v>42389</v>
      </c>
      <c r="C13174" s="33" t="s">
        <v>106</v>
      </c>
      <c r="D13174" s="33" t="s">
        <v>114</v>
      </c>
      <c r="E13174" s="33" t="s">
        <v>105</v>
      </c>
    </row>
    <row r="13175" spans="1:5" ht="15.75" customHeight="1" x14ac:dyDescent="0.25">
      <c r="A13175" s="33">
        <v>53758437</v>
      </c>
      <c r="B13175" s="34">
        <v>44016</v>
      </c>
      <c r="C13175" s="33" t="s">
        <v>21</v>
      </c>
      <c r="D13175" s="33" t="s">
        <v>114</v>
      </c>
      <c r="E13175" s="33" t="s">
        <v>105</v>
      </c>
    </row>
    <row r="13176" spans="1:5" ht="15.75" customHeight="1" x14ac:dyDescent="0.25">
      <c r="A13176" s="33">
        <v>49926027</v>
      </c>
      <c r="B13176" s="34">
        <v>43755</v>
      </c>
      <c r="C13176" s="33" t="s">
        <v>103</v>
      </c>
      <c r="D13176" s="33" t="s">
        <v>114</v>
      </c>
      <c r="E13176" s="33" t="s">
        <v>105</v>
      </c>
    </row>
    <row r="13177" spans="1:5" ht="15.75" customHeight="1" x14ac:dyDescent="0.25">
      <c r="A13177" s="33">
        <v>40969154</v>
      </c>
      <c r="B13177" s="34">
        <v>43294</v>
      </c>
      <c r="C13177" s="33" t="s">
        <v>106</v>
      </c>
      <c r="D13177" s="33" t="s">
        <v>114</v>
      </c>
      <c r="E13177" s="33" t="s">
        <v>105</v>
      </c>
    </row>
    <row r="13178" spans="1:5" ht="15.75" customHeight="1" x14ac:dyDescent="0.25">
      <c r="A13178" s="33">
        <v>29228332</v>
      </c>
      <c r="B13178" s="34">
        <v>42922</v>
      </c>
      <c r="C13178" s="33" t="s">
        <v>106</v>
      </c>
      <c r="D13178" s="33" t="s">
        <v>114</v>
      </c>
      <c r="E13178" s="33" t="s">
        <v>105</v>
      </c>
    </row>
    <row r="13179" spans="1:5" ht="15.75" customHeight="1" x14ac:dyDescent="0.25">
      <c r="A13179" s="33">
        <v>58446363</v>
      </c>
      <c r="B13179" s="34">
        <v>44084</v>
      </c>
      <c r="C13179" s="33" t="s">
        <v>103</v>
      </c>
      <c r="D13179" s="33" t="s">
        <v>114</v>
      </c>
      <c r="E13179" s="33" t="s">
        <v>107</v>
      </c>
    </row>
    <row r="13180" spans="1:5" ht="15.75" customHeight="1" x14ac:dyDescent="0.25">
      <c r="A13180" s="33">
        <v>38892680</v>
      </c>
      <c r="B13180" s="34">
        <v>43583</v>
      </c>
      <c r="C13180" s="33" t="s">
        <v>21</v>
      </c>
      <c r="D13180" s="33" t="s">
        <v>114</v>
      </c>
      <c r="E13180" s="33" t="s">
        <v>107</v>
      </c>
    </row>
    <row r="13181" spans="1:5" ht="15.75" customHeight="1" x14ac:dyDescent="0.25">
      <c r="A13181" s="33">
        <v>19039329</v>
      </c>
      <c r="B13181" s="34">
        <v>44021</v>
      </c>
      <c r="C13181" s="33" t="s">
        <v>106</v>
      </c>
      <c r="D13181" s="33" t="s">
        <v>114</v>
      </c>
      <c r="E13181" s="33" t="s">
        <v>105</v>
      </c>
    </row>
    <row r="13182" spans="1:5" ht="15.75" customHeight="1" x14ac:dyDescent="0.25">
      <c r="A13182" s="33">
        <v>39996251</v>
      </c>
      <c r="B13182" s="34">
        <v>42997</v>
      </c>
      <c r="C13182" s="33" t="s">
        <v>103</v>
      </c>
      <c r="D13182" s="33" t="s">
        <v>114</v>
      </c>
      <c r="E13182" s="33" t="s">
        <v>105</v>
      </c>
    </row>
    <row r="13183" spans="1:5" ht="15.75" customHeight="1" x14ac:dyDescent="0.25">
      <c r="A13183" s="33">
        <v>40040248</v>
      </c>
      <c r="B13183" s="34">
        <v>43875</v>
      </c>
      <c r="C13183" s="33" t="s">
        <v>103</v>
      </c>
      <c r="D13183" s="33" t="s">
        <v>114</v>
      </c>
      <c r="E13183" s="33" t="s">
        <v>107</v>
      </c>
    </row>
    <row r="13184" spans="1:5" ht="15.75" customHeight="1" x14ac:dyDescent="0.25">
      <c r="A13184" s="33">
        <v>36640945</v>
      </c>
      <c r="B13184" s="34">
        <v>42698</v>
      </c>
      <c r="C13184" s="33" t="s">
        <v>106</v>
      </c>
      <c r="D13184" s="33" t="s">
        <v>114</v>
      </c>
      <c r="E13184" s="33" t="s">
        <v>107</v>
      </c>
    </row>
    <row r="13185" spans="1:5" ht="15.75" customHeight="1" x14ac:dyDescent="0.25">
      <c r="A13185" s="33">
        <v>38928600</v>
      </c>
      <c r="B13185" s="34">
        <v>42890</v>
      </c>
      <c r="C13185" s="33" t="s">
        <v>106</v>
      </c>
      <c r="D13185" s="33" t="s">
        <v>114</v>
      </c>
      <c r="E13185" s="33" t="s">
        <v>107</v>
      </c>
    </row>
    <row r="13186" spans="1:5" ht="15.75" customHeight="1" x14ac:dyDescent="0.25">
      <c r="A13186" s="33">
        <v>52160112</v>
      </c>
      <c r="B13186" s="34">
        <v>43845</v>
      </c>
      <c r="C13186" s="33" t="s">
        <v>106</v>
      </c>
      <c r="D13186" s="33" t="s">
        <v>114</v>
      </c>
      <c r="E13186" s="33" t="s">
        <v>105</v>
      </c>
    </row>
    <row r="13187" spans="1:5" ht="15.75" customHeight="1" x14ac:dyDescent="0.25">
      <c r="A13187" s="33">
        <v>42809330</v>
      </c>
      <c r="B13187" s="34">
        <v>43453</v>
      </c>
      <c r="C13187" s="33" t="s">
        <v>106</v>
      </c>
      <c r="D13187" s="33" t="s">
        <v>114</v>
      </c>
      <c r="E13187" s="33" t="s">
        <v>107</v>
      </c>
    </row>
    <row r="13188" spans="1:5" ht="15.75" customHeight="1" x14ac:dyDescent="0.25">
      <c r="A13188" s="33">
        <v>46835429</v>
      </c>
      <c r="B13188" s="34">
        <v>43578</v>
      </c>
      <c r="C13188" s="33" t="s">
        <v>108</v>
      </c>
      <c r="D13188" s="33" t="s">
        <v>114</v>
      </c>
      <c r="E13188" s="33" t="s">
        <v>107</v>
      </c>
    </row>
    <row r="13189" spans="1:5" ht="15.75" customHeight="1" x14ac:dyDescent="0.25">
      <c r="A13189" s="33">
        <v>55399856</v>
      </c>
      <c r="B13189" s="34">
        <v>43939</v>
      </c>
      <c r="C13189" s="33" t="s">
        <v>108</v>
      </c>
      <c r="D13189" s="33" t="s">
        <v>114</v>
      </c>
      <c r="E13189" s="33" t="s">
        <v>105</v>
      </c>
    </row>
    <row r="13190" spans="1:5" ht="15.75" customHeight="1" x14ac:dyDescent="0.25">
      <c r="A13190" s="33">
        <v>15025418</v>
      </c>
      <c r="B13190" s="34">
        <v>43677</v>
      </c>
      <c r="C13190" s="33" t="s">
        <v>106</v>
      </c>
      <c r="D13190" s="33" t="s">
        <v>114</v>
      </c>
      <c r="E13190" s="33" t="s">
        <v>105</v>
      </c>
    </row>
    <row r="13191" spans="1:5" ht="15.75" customHeight="1" x14ac:dyDescent="0.25">
      <c r="A13191" s="33">
        <v>39381501</v>
      </c>
      <c r="B13191" s="34">
        <v>42917</v>
      </c>
      <c r="C13191" s="33" t="s">
        <v>106</v>
      </c>
      <c r="D13191" s="33" t="s">
        <v>114</v>
      </c>
      <c r="E13191" s="33" t="s">
        <v>105</v>
      </c>
    </row>
    <row r="13192" spans="1:5" ht="15.75" customHeight="1" x14ac:dyDescent="0.25">
      <c r="A13192" s="33">
        <v>41380320</v>
      </c>
      <c r="B13192" s="34">
        <v>43218</v>
      </c>
      <c r="C13192" s="33" t="s">
        <v>21</v>
      </c>
      <c r="D13192" s="33" t="s">
        <v>114</v>
      </c>
      <c r="E13192" s="33" t="s">
        <v>105</v>
      </c>
    </row>
    <row r="13193" spans="1:5" ht="15.75" customHeight="1" x14ac:dyDescent="0.25">
      <c r="A13193" s="33">
        <v>39418398</v>
      </c>
      <c r="B13193" s="34">
        <v>44000</v>
      </c>
      <c r="C13193" s="33" t="s">
        <v>106</v>
      </c>
      <c r="D13193" s="33" t="s">
        <v>114</v>
      </c>
      <c r="E13193" s="33" t="s">
        <v>105</v>
      </c>
    </row>
    <row r="13194" spans="1:5" ht="15.75" customHeight="1" x14ac:dyDescent="0.25">
      <c r="A13194" s="33">
        <v>38600368</v>
      </c>
      <c r="B13194" s="34">
        <v>42860</v>
      </c>
      <c r="C13194" s="33" t="s">
        <v>21</v>
      </c>
      <c r="D13194" s="33" t="s">
        <v>114</v>
      </c>
      <c r="E13194" s="33" t="s">
        <v>105</v>
      </c>
    </row>
    <row r="13195" spans="1:5" ht="15.75" customHeight="1" x14ac:dyDescent="0.25">
      <c r="A13195" s="33">
        <v>37743708</v>
      </c>
      <c r="B13195" s="34">
        <v>43850</v>
      </c>
      <c r="C13195" s="33" t="s">
        <v>103</v>
      </c>
      <c r="D13195" s="33" t="s">
        <v>114</v>
      </c>
      <c r="E13195" s="33" t="s">
        <v>107</v>
      </c>
    </row>
    <row r="13196" spans="1:5" ht="15.75" customHeight="1" x14ac:dyDescent="0.25">
      <c r="A13196" s="33">
        <v>30415338</v>
      </c>
      <c r="B13196" s="34">
        <v>43538</v>
      </c>
      <c r="C13196" s="33" t="s">
        <v>103</v>
      </c>
      <c r="D13196" s="33" t="s">
        <v>114</v>
      </c>
      <c r="E13196" s="33" t="s">
        <v>105</v>
      </c>
    </row>
    <row r="13197" spans="1:5" ht="15.75" customHeight="1" x14ac:dyDescent="0.25">
      <c r="A13197" s="33">
        <v>35864241</v>
      </c>
      <c r="B13197" s="34">
        <v>44182</v>
      </c>
      <c r="C13197" s="33" t="s">
        <v>103</v>
      </c>
      <c r="D13197" s="33" t="s">
        <v>114</v>
      </c>
      <c r="E13197" s="33" t="s">
        <v>105</v>
      </c>
    </row>
    <row r="13198" spans="1:5" ht="15.75" customHeight="1" x14ac:dyDescent="0.25">
      <c r="A13198" s="33">
        <v>18657581</v>
      </c>
      <c r="B13198" s="34">
        <v>43950</v>
      </c>
      <c r="C13198" s="33" t="s">
        <v>103</v>
      </c>
      <c r="D13198" s="33" t="s">
        <v>114</v>
      </c>
      <c r="E13198" s="33" t="s">
        <v>107</v>
      </c>
    </row>
    <row r="13199" spans="1:5" ht="15.75" customHeight="1" x14ac:dyDescent="0.25">
      <c r="A13199" s="33">
        <v>40034877</v>
      </c>
      <c r="B13199" s="34">
        <v>43018</v>
      </c>
      <c r="C13199" s="33" t="s">
        <v>106</v>
      </c>
      <c r="D13199" s="33" t="s">
        <v>114</v>
      </c>
      <c r="E13199" s="33" t="s">
        <v>107</v>
      </c>
    </row>
    <row r="13200" spans="1:5" ht="15.75" customHeight="1" x14ac:dyDescent="0.25">
      <c r="A13200" s="33">
        <v>41862341</v>
      </c>
      <c r="B13200" s="34">
        <v>43245</v>
      </c>
      <c r="C13200" s="33" t="s">
        <v>106</v>
      </c>
      <c r="D13200" s="33" t="s">
        <v>114</v>
      </c>
      <c r="E13200" s="33" t="s">
        <v>107</v>
      </c>
    </row>
    <row r="13201" spans="1:5" ht="15.75" customHeight="1" x14ac:dyDescent="0.25">
      <c r="A13201" s="33">
        <v>45545632</v>
      </c>
      <c r="B13201" s="34">
        <v>43522</v>
      </c>
      <c r="C13201" s="33" t="s">
        <v>21</v>
      </c>
      <c r="D13201" s="33" t="s">
        <v>114</v>
      </c>
      <c r="E13201" s="33" t="s">
        <v>105</v>
      </c>
    </row>
    <row r="13202" spans="1:5" ht="15.75" customHeight="1" x14ac:dyDescent="0.25">
      <c r="A13202" s="33">
        <v>43455664</v>
      </c>
      <c r="B13202" s="34">
        <v>43678</v>
      </c>
      <c r="C13202" s="33" t="s">
        <v>21</v>
      </c>
      <c r="D13202" s="33" t="s">
        <v>114</v>
      </c>
      <c r="E13202" s="33" t="s">
        <v>107</v>
      </c>
    </row>
    <row r="13203" spans="1:5" ht="15.75" customHeight="1" x14ac:dyDescent="0.25">
      <c r="A13203" s="33">
        <v>54758671</v>
      </c>
      <c r="B13203" s="34">
        <v>43994</v>
      </c>
      <c r="C13203" s="33" t="s">
        <v>106</v>
      </c>
      <c r="D13203" s="33" t="s">
        <v>114</v>
      </c>
      <c r="E13203" s="33" t="s">
        <v>105</v>
      </c>
    </row>
    <row r="13204" spans="1:5" ht="15.75" customHeight="1" x14ac:dyDescent="0.25">
      <c r="A13204" s="33">
        <v>17959223</v>
      </c>
      <c r="B13204" s="34">
        <v>42736</v>
      </c>
      <c r="C13204" s="33" t="s">
        <v>21</v>
      </c>
      <c r="D13204" s="33" t="s">
        <v>114</v>
      </c>
      <c r="E13204" s="33" t="s">
        <v>107</v>
      </c>
    </row>
    <row r="13205" spans="1:5" ht="15.75" customHeight="1" x14ac:dyDescent="0.25">
      <c r="A13205" s="33">
        <v>46099758</v>
      </c>
      <c r="B13205" s="34">
        <v>44032</v>
      </c>
      <c r="C13205" s="33" t="s">
        <v>106</v>
      </c>
      <c r="D13205" s="33" t="s">
        <v>114</v>
      </c>
      <c r="E13205" s="33" t="s">
        <v>105</v>
      </c>
    </row>
    <row r="13206" spans="1:5" ht="15.75" customHeight="1" x14ac:dyDescent="0.25">
      <c r="A13206" s="33">
        <v>37006435</v>
      </c>
      <c r="B13206" s="34">
        <v>43945</v>
      </c>
      <c r="C13206" s="33" t="s">
        <v>21</v>
      </c>
      <c r="D13206" s="33" t="s">
        <v>114</v>
      </c>
      <c r="E13206" s="33" t="s">
        <v>107</v>
      </c>
    </row>
    <row r="13207" spans="1:5" ht="15.75" customHeight="1" x14ac:dyDescent="0.25">
      <c r="A13207" s="33">
        <v>52807574</v>
      </c>
      <c r="B13207" s="34">
        <v>43854</v>
      </c>
      <c r="C13207" s="33" t="s">
        <v>106</v>
      </c>
      <c r="D13207" s="33" t="s">
        <v>114</v>
      </c>
      <c r="E13207" s="33" t="s">
        <v>105</v>
      </c>
    </row>
    <row r="13208" spans="1:5" ht="15.75" customHeight="1" x14ac:dyDescent="0.25">
      <c r="A13208" s="33">
        <v>17020857</v>
      </c>
      <c r="B13208" s="34">
        <v>42711</v>
      </c>
      <c r="C13208" s="33" t="s">
        <v>103</v>
      </c>
      <c r="D13208" s="33" t="s">
        <v>114</v>
      </c>
      <c r="E13208" s="33" t="s">
        <v>105</v>
      </c>
    </row>
    <row r="13209" spans="1:5" ht="15.75" customHeight="1" x14ac:dyDescent="0.25">
      <c r="A13209" s="33">
        <v>1129794</v>
      </c>
      <c r="B13209" s="34">
        <v>44072</v>
      </c>
      <c r="C13209" s="33" t="s">
        <v>106</v>
      </c>
      <c r="D13209" s="33" t="s">
        <v>114</v>
      </c>
      <c r="E13209" s="33" t="s">
        <v>105</v>
      </c>
    </row>
    <row r="13210" spans="1:5" ht="15.75" customHeight="1" x14ac:dyDescent="0.25">
      <c r="A13210" s="33">
        <v>35134954</v>
      </c>
      <c r="B13210" s="34">
        <v>43272</v>
      </c>
      <c r="C13210" s="33" t="s">
        <v>106</v>
      </c>
      <c r="D13210" s="33" t="s">
        <v>114</v>
      </c>
      <c r="E13210" s="33" t="s">
        <v>105</v>
      </c>
    </row>
    <row r="13211" spans="1:5" ht="15.75" customHeight="1" x14ac:dyDescent="0.25">
      <c r="A13211" s="33">
        <v>52387051</v>
      </c>
      <c r="B13211" s="34">
        <v>43837</v>
      </c>
      <c r="C13211" s="33" t="s">
        <v>103</v>
      </c>
      <c r="D13211" s="33" t="s">
        <v>114</v>
      </c>
      <c r="E13211" s="33" t="s">
        <v>105</v>
      </c>
    </row>
    <row r="13212" spans="1:5" ht="15.75" customHeight="1" x14ac:dyDescent="0.25">
      <c r="A13212" s="33">
        <v>43044267</v>
      </c>
      <c r="B13212" s="34">
        <v>43774</v>
      </c>
      <c r="C13212" s="33" t="s">
        <v>103</v>
      </c>
      <c r="D13212" s="33" t="s">
        <v>114</v>
      </c>
      <c r="E13212" s="33" t="s">
        <v>107</v>
      </c>
    </row>
    <row r="13213" spans="1:5" ht="15.75" customHeight="1" x14ac:dyDescent="0.25">
      <c r="A13213" s="33">
        <v>38441824</v>
      </c>
      <c r="B13213" s="34">
        <v>43237</v>
      </c>
      <c r="C13213" s="33" t="s">
        <v>21</v>
      </c>
      <c r="D13213" s="33" t="s">
        <v>114</v>
      </c>
      <c r="E13213" s="33" t="s">
        <v>107</v>
      </c>
    </row>
    <row r="13214" spans="1:5" ht="15.75" customHeight="1" x14ac:dyDescent="0.25">
      <c r="A13214" s="33">
        <v>48456016</v>
      </c>
      <c r="B13214" s="34">
        <v>43749</v>
      </c>
      <c r="C13214" s="33" t="s">
        <v>106</v>
      </c>
      <c r="D13214" s="33" t="s">
        <v>114</v>
      </c>
      <c r="E13214" s="33" t="s">
        <v>107</v>
      </c>
    </row>
    <row r="13215" spans="1:5" ht="15.75" customHeight="1" x14ac:dyDescent="0.25">
      <c r="A13215" s="33">
        <v>40398715</v>
      </c>
      <c r="B13215" s="34">
        <v>43509</v>
      </c>
      <c r="C13215" s="33" t="s">
        <v>103</v>
      </c>
      <c r="D13215" s="33" t="s">
        <v>114</v>
      </c>
      <c r="E13215" s="33" t="s">
        <v>105</v>
      </c>
    </row>
    <row r="13216" spans="1:5" ht="15.75" customHeight="1" x14ac:dyDescent="0.25">
      <c r="A13216" s="33">
        <v>44334712</v>
      </c>
      <c r="B13216" s="34">
        <v>43674</v>
      </c>
      <c r="C13216" s="33" t="s">
        <v>106</v>
      </c>
      <c r="D13216" s="33" t="s">
        <v>114</v>
      </c>
      <c r="E13216" s="33" t="s">
        <v>107</v>
      </c>
    </row>
    <row r="13217" spans="1:5" ht="15.75" customHeight="1" x14ac:dyDescent="0.25">
      <c r="A13217" s="33">
        <v>47941798</v>
      </c>
      <c r="B13217" s="34">
        <v>43648</v>
      </c>
      <c r="C13217" s="33" t="s">
        <v>106</v>
      </c>
      <c r="D13217" s="33" t="s">
        <v>114</v>
      </c>
      <c r="E13217" s="33" t="s">
        <v>105</v>
      </c>
    </row>
    <row r="13218" spans="1:5" ht="15.75" customHeight="1" x14ac:dyDescent="0.25">
      <c r="A13218" s="33">
        <v>31534951</v>
      </c>
      <c r="B13218" s="34">
        <v>43710</v>
      </c>
      <c r="C13218" s="33" t="s">
        <v>21</v>
      </c>
      <c r="D13218" s="33" t="s">
        <v>114</v>
      </c>
      <c r="E13218" s="33" t="s">
        <v>107</v>
      </c>
    </row>
    <row r="13219" spans="1:5" ht="15.75" customHeight="1" x14ac:dyDescent="0.25">
      <c r="A13219" s="33">
        <v>36558537</v>
      </c>
      <c r="B13219" s="34">
        <v>43775</v>
      </c>
      <c r="C13219" s="33" t="s">
        <v>103</v>
      </c>
      <c r="D13219" s="33" t="s">
        <v>114</v>
      </c>
      <c r="E13219" s="33" t="s">
        <v>105</v>
      </c>
    </row>
    <row r="13220" spans="1:5" ht="15.75" customHeight="1" x14ac:dyDescent="0.25">
      <c r="A13220" s="33">
        <v>22934254</v>
      </c>
      <c r="B13220" s="34">
        <v>43514</v>
      </c>
      <c r="C13220" s="33" t="s">
        <v>103</v>
      </c>
      <c r="D13220" s="33" t="s">
        <v>114</v>
      </c>
      <c r="E13220" s="33" t="s">
        <v>107</v>
      </c>
    </row>
    <row r="13221" spans="1:5" ht="15.75" customHeight="1" x14ac:dyDescent="0.25">
      <c r="A13221" s="33">
        <v>19021025</v>
      </c>
      <c r="B13221" s="34">
        <v>44019</v>
      </c>
      <c r="C13221" s="33" t="s">
        <v>106</v>
      </c>
      <c r="D13221" s="33" t="s">
        <v>114</v>
      </c>
      <c r="E13221" s="33" t="s">
        <v>105</v>
      </c>
    </row>
    <row r="13222" spans="1:5" ht="15.75" customHeight="1" x14ac:dyDescent="0.25">
      <c r="A13222" s="33">
        <v>25472114</v>
      </c>
      <c r="B13222" s="34">
        <v>43074</v>
      </c>
      <c r="C13222" s="33" t="s">
        <v>21</v>
      </c>
      <c r="D13222" s="33" t="s">
        <v>114</v>
      </c>
      <c r="E13222" s="33" t="s">
        <v>105</v>
      </c>
    </row>
    <row r="13223" spans="1:5" ht="15.75" customHeight="1" x14ac:dyDescent="0.25">
      <c r="A13223" s="33">
        <v>41462315</v>
      </c>
      <c r="B13223" s="34">
        <v>43192</v>
      </c>
      <c r="C13223" s="33" t="s">
        <v>106</v>
      </c>
      <c r="D13223" s="33" t="s">
        <v>114</v>
      </c>
      <c r="E13223" s="33" t="s">
        <v>107</v>
      </c>
    </row>
    <row r="13224" spans="1:5" ht="15.75" customHeight="1" x14ac:dyDescent="0.25">
      <c r="A13224" s="33">
        <v>43552111</v>
      </c>
      <c r="B13224" s="34">
        <v>44043</v>
      </c>
      <c r="C13224" s="33" t="s">
        <v>103</v>
      </c>
      <c r="D13224" s="33" t="s">
        <v>114</v>
      </c>
      <c r="E13224" s="33" t="s">
        <v>105</v>
      </c>
    </row>
    <row r="13225" spans="1:5" ht="15.75" customHeight="1" x14ac:dyDescent="0.25">
      <c r="A13225" s="33">
        <v>54137918</v>
      </c>
      <c r="B13225" s="34">
        <v>44050</v>
      </c>
      <c r="C13225" s="33" t="s">
        <v>106</v>
      </c>
      <c r="D13225" s="33" t="s">
        <v>114</v>
      </c>
      <c r="E13225" s="33" t="s">
        <v>105</v>
      </c>
    </row>
    <row r="13226" spans="1:5" ht="15.75" customHeight="1" x14ac:dyDescent="0.25">
      <c r="A13226" s="33">
        <v>2914076</v>
      </c>
      <c r="B13226" s="34">
        <v>44102</v>
      </c>
      <c r="C13226" s="33" t="s">
        <v>103</v>
      </c>
      <c r="D13226" s="33" t="s">
        <v>114</v>
      </c>
      <c r="E13226" s="33" t="s">
        <v>107</v>
      </c>
    </row>
    <row r="13227" spans="1:5" ht="15.75" customHeight="1" x14ac:dyDescent="0.25">
      <c r="A13227" s="33">
        <v>51830695</v>
      </c>
      <c r="B13227" s="34">
        <v>44016</v>
      </c>
      <c r="C13227" s="33" t="s">
        <v>103</v>
      </c>
      <c r="D13227" s="33" t="s">
        <v>114</v>
      </c>
      <c r="E13227" s="33" t="s">
        <v>105</v>
      </c>
    </row>
    <row r="13228" spans="1:5" ht="15.75" customHeight="1" x14ac:dyDescent="0.25">
      <c r="A13228" s="33">
        <v>41873180</v>
      </c>
      <c r="B13228" s="34">
        <v>43236</v>
      </c>
      <c r="C13228" s="33" t="s">
        <v>106</v>
      </c>
      <c r="D13228" s="33" t="s">
        <v>114</v>
      </c>
      <c r="E13228" s="33" t="s">
        <v>105</v>
      </c>
    </row>
    <row r="13229" spans="1:5" ht="15.75" customHeight="1" x14ac:dyDescent="0.25">
      <c r="A13229" s="33">
        <v>51964214</v>
      </c>
      <c r="B13229" s="34">
        <v>43986</v>
      </c>
      <c r="C13229" s="33" t="s">
        <v>103</v>
      </c>
      <c r="D13229" s="33" t="s">
        <v>114</v>
      </c>
      <c r="E13229" s="33" t="s">
        <v>107</v>
      </c>
    </row>
    <row r="13230" spans="1:5" ht="15.75" customHeight="1" x14ac:dyDescent="0.25">
      <c r="A13230" s="33">
        <v>48288898</v>
      </c>
      <c r="B13230" s="34">
        <v>43670</v>
      </c>
      <c r="C13230" s="33" t="s">
        <v>106</v>
      </c>
      <c r="D13230" s="33" t="s">
        <v>114</v>
      </c>
      <c r="E13230" s="33" t="s">
        <v>105</v>
      </c>
    </row>
    <row r="13231" spans="1:5" ht="15.75" customHeight="1" x14ac:dyDescent="0.25">
      <c r="A13231" s="33">
        <v>47353054</v>
      </c>
      <c r="B13231" s="34">
        <v>43854</v>
      </c>
      <c r="C13231" s="33" t="s">
        <v>106</v>
      </c>
      <c r="D13231" s="33" t="s">
        <v>114</v>
      </c>
      <c r="E13231" s="33" t="s">
        <v>105</v>
      </c>
    </row>
    <row r="13232" spans="1:5" ht="15.75" customHeight="1" x14ac:dyDescent="0.25">
      <c r="A13232" s="33">
        <v>33905234</v>
      </c>
      <c r="B13232" s="34">
        <v>42957</v>
      </c>
      <c r="C13232" s="33" t="s">
        <v>106</v>
      </c>
      <c r="D13232" s="33" t="s">
        <v>114</v>
      </c>
      <c r="E13232" s="33" t="s">
        <v>105</v>
      </c>
    </row>
    <row r="13233" spans="1:5" ht="15.75" customHeight="1" x14ac:dyDescent="0.25">
      <c r="A13233" s="33">
        <v>44569503</v>
      </c>
      <c r="B13233" s="34">
        <v>43459</v>
      </c>
      <c r="C13233" s="33" t="s">
        <v>21</v>
      </c>
      <c r="D13233" s="33" t="s">
        <v>114</v>
      </c>
      <c r="E13233" s="33" t="s">
        <v>105</v>
      </c>
    </row>
    <row r="13234" spans="1:5" ht="15.75" customHeight="1" x14ac:dyDescent="0.25">
      <c r="A13234" s="33">
        <v>36532198</v>
      </c>
      <c r="B13234" s="34">
        <v>43915</v>
      </c>
      <c r="C13234" s="33" t="s">
        <v>106</v>
      </c>
      <c r="D13234" s="33" t="s">
        <v>114</v>
      </c>
      <c r="E13234" s="33" t="s">
        <v>105</v>
      </c>
    </row>
    <row r="13235" spans="1:5" ht="15.75" customHeight="1" x14ac:dyDescent="0.25">
      <c r="A13235" s="33">
        <v>39492087</v>
      </c>
      <c r="B13235" s="34">
        <v>42931</v>
      </c>
      <c r="C13235" s="33" t="s">
        <v>106</v>
      </c>
      <c r="D13235" s="33" t="s">
        <v>114</v>
      </c>
      <c r="E13235" s="33" t="s">
        <v>107</v>
      </c>
    </row>
    <row r="13236" spans="1:5" ht="15.75" customHeight="1" x14ac:dyDescent="0.25">
      <c r="A13236" s="33">
        <v>51479619</v>
      </c>
      <c r="B13236" s="34">
        <v>43807</v>
      </c>
      <c r="C13236" s="33" t="s">
        <v>106</v>
      </c>
      <c r="D13236" s="33" t="s">
        <v>114</v>
      </c>
      <c r="E13236" s="33" t="s">
        <v>107</v>
      </c>
    </row>
    <row r="13237" spans="1:5" ht="15.75" customHeight="1" x14ac:dyDescent="0.25">
      <c r="A13237" s="33">
        <v>45713375</v>
      </c>
      <c r="B13237" s="34">
        <v>43510</v>
      </c>
      <c r="C13237" s="33" t="s">
        <v>106</v>
      </c>
      <c r="D13237" s="33" t="s">
        <v>114</v>
      </c>
      <c r="E13237" s="33" t="s">
        <v>105</v>
      </c>
    </row>
    <row r="13238" spans="1:5" ht="15.75" customHeight="1" x14ac:dyDescent="0.25">
      <c r="A13238" s="33">
        <v>8083369</v>
      </c>
      <c r="B13238" s="34">
        <v>43921</v>
      </c>
      <c r="C13238" s="33" t="s">
        <v>106</v>
      </c>
      <c r="D13238" s="33" t="s">
        <v>114</v>
      </c>
      <c r="E13238" s="33" t="s">
        <v>107</v>
      </c>
    </row>
    <row r="13239" spans="1:5" ht="15.75" customHeight="1" x14ac:dyDescent="0.25">
      <c r="A13239" s="33">
        <v>27961833</v>
      </c>
      <c r="B13239" s="34">
        <v>43309</v>
      </c>
      <c r="C13239" s="33" t="s">
        <v>106</v>
      </c>
      <c r="D13239" s="33" t="s">
        <v>114</v>
      </c>
      <c r="E13239" s="33" t="s">
        <v>107</v>
      </c>
    </row>
    <row r="13240" spans="1:5" ht="15.75" customHeight="1" x14ac:dyDescent="0.25">
      <c r="A13240" s="33">
        <v>44636882</v>
      </c>
      <c r="B13240" s="34">
        <v>43476</v>
      </c>
      <c r="C13240" s="33" t="s">
        <v>106</v>
      </c>
      <c r="D13240" s="33" t="s">
        <v>114</v>
      </c>
      <c r="E13240" s="33" t="s">
        <v>105</v>
      </c>
    </row>
    <row r="13241" spans="1:5" ht="15.75" customHeight="1" x14ac:dyDescent="0.25">
      <c r="A13241" s="33">
        <v>11249205</v>
      </c>
      <c r="B13241" s="34">
        <v>44082</v>
      </c>
      <c r="C13241" s="33" t="s">
        <v>103</v>
      </c>
      <c r="D13241" s="33" t="s">
        <v>114</v>
      </c>
      <c r="E13241" s="33" t="s">
        <v>107</v>
      </c>
    </row>
    <row r="13242" spans="1:5" ht="15.75" customHeight="1" x14ac:dyDescent="0.25">
      <c r="A13242" s="33">
        <v>27830157</v>
      </c>
      <c r="B13242" s="34">
        <v>43203</v>
      </c>
      <c r="C13242" s="33" t="s">
        <v>21</v>
      </c>
      <c r="D13242" s="33" t="s">
        <v>114</v>
      </c>
      <c r="E13242" s="33" t="s">
        <v>105</v>
      </c>
    </row>
    <row r="13243" spans="1:5" ht="15.75" customHeight="1" x14ac:dyDescent="0.25">
      <c r="A13243" s="33">
        <v>9295109</v>
      </c>
      <c r="B13243" s="34">
        <v>44109</v>
      </c>
      <c r="C13243" s="33" t="s">
        <v>106</v>
      </c>
      <c r="D13243" s="33" t="s">
        <v>114</v>
      </c>
      <c r="E13243" s="33" t="s">
        <v>105</v>
      </c>
    </row>
    <row r="13244" spans="1:5" ht="15.75" customHeight="1" x14ac:dyDescent="0.25">
      <c r="A13244" s="33">
        <v>56818531</v>
      </c>
      <c r="B13244" s="34">
        <v>44102</v>
      </c>
      <c r="C13244" s="33" t="s">
        <v>106</v>
      </c>
      <c r="D13244" s="33" t="s">
        <v>114</v>
      </c>
      <c r="E13244" s="33" t="s">
        <v>105</v>
      </c>
    </row>
    <row r="13245" spans="1:5" ht="15.75" customHeight="1" x14ac:dyDescent="0.25">
      <c r="A13245" s="33">
        <v>50328945</v>
      </c>
      <c r="B13245" s="34">
        <v>43768</v>
      </c>
      <c r="C13245" s="33" t="s">
        <v>106</v>
      </c>
      <c r="D13245" s="33" t="s">
        <v>114</v>
      </c>
      <c r="E13245" s="33" t="s">
        <v>105</v>
      </c>
    </row>
    <row r="13246" spans="1:5" ht="15.75" customHeight="1" x14ac:dyDescent="0.25">
      <c r="A13246" s="33">
        <v>45178643</v>
      </c>
      <c r="B13246" s="34">
        <v>43905</v>
      </c>
      <c r="C13246" s="33" t="s">
        <v>103</v>
      </c>
      <c r="D13246" s="33" t="s">
        <v>114</v>
      </c>
      <c r="E13246" s="33" t="s">
        <v>105</v>
      </c>
    </row>
    <row r="13247" spans="1:5" ht="15.75" customHeight="1" x14ac:dyDescent="0.25">
      <c r="A13247" s="33">
        <v>1135515</v>
      </c>
      <c r="B13247" s="34">
        <v>43702</v>
      </c>
      <c r="C13247" s="33" t="s">
        <v>103</v>
      </c>
      <c r="D13247" s="33" t="s">
        <v>114</v>
      </c>
      <c r="E13247" s="33" t="s">
        <v>105</v>
      </c>
    </row>
    <row r="13248" spans="1:5" ht="15.75" customHeight="1" x14ac:dyDescent="0.25">
      <c r="A13248" s="33">
        <v>39803000</v>
      </c>
      <c r="B13248" s="34">
        <v>43975</v>
      </c>
      <c r="C13248" s="33" t="s">
        <v>103</v>
      </c>
      <c r="D13248" s="33" t="s">
        <v>114</v>
      </c>
      <c r="E13248" s="33" t="s">
        <v>107</v>
      </c>
    </row>
    <row r="13249" spans="1:5" ht="15.75" customHeight="1" x14ac:dyDescent="0.25">
      <c r="A13249" s="33">
        <v>50799841</v>
      </c>
      <c r="B13249" s="34">
        <v>43783</v>
      </c>
      <c r="C13249" s="33" t="s">
        <v>108</v>
      </c>
      <c r="D13249" s="33" t="s">
        <v>114</v>
      </c>
      <c r="E13249" s="33" t="s">
        <v>105</v>
      </c>
    </row>
    <row r="13250" spans="1:5" ht="15.75" customHeight="1" x14ac:dyDescent="0.25">
      <c r="A13250" s="33">
        <v>46609985</v>
      </c>
      <c r="B13250" s="34">
        <v>43558</v>
      </c>
      <c r="C13250" s="33" t="s">
        <v>106</v>
      </c>
      <c r="D13250" s="33" t="s">
        <v>114</v>
      </c>
      <c r="E13250" s="33" t="s">
        <v>105</v>
      </c>
    </row>
    <row r="13251" spans="1:5" ht="15.75" customHeight="1" x14ac:dyDescent="0.25">
      <c r="A13251" s="33">
        <v>48626041</v>
      </c>
      <c r="B13251" s="34">
        <v>43808</v>
      </c>
      <c r="C13251" s="33" t="s">
        <v>106</v>
      </c>
      <c r="D13251" s="33" t="s">
        <v>114</v>
      </c>
      <c r="E13251" s="33" t="s">
        <v>105</v>
      </c>
    </row>
    <row r="13252" spans="1:5" ht="15.75" customHeight="1" x14ac:dyDescent="0.25">
      <c r="A13252" s="33">
        <v>55321240</v>
      </c>
      <c r="B13252" s="34">
        <v>43936</v>
      </c>
      <c r="C13252" s="33" t="s">
        <v>106</v>
      </c>
      <c r="D13252" s="33" t="s">
        <v>114</v>
      </c>
      <c r="E13252" s="33" t="s">
        <v>105</v>
      </c>
    </row>
    <row r="13253" spans="1:5" ht="15.75" customHeight="1" x14ac:dyDescent="0.25">
      <c r="A13253" s="33">
        <v>55505456</v>
      </c>
      <c r="B13253" s="34">
        <v>43943</v>
      </c>
      <c r="C13253" s="33" t="s">
        <v>106</v>
      </c>
      <c r="D13253" s="33" t="s">
        <v>114</v>
      </c>
      <c r="E13253" s="33" t="s">
        <v>107</v>
      </c>
    </row>
    <row r="13254" spans="1:5" ht="15.75" customHeight="1" x14ac:dyDescent="0.25">
      <c r="A13254" s="33">
        <v>52521601</v>
      </c>
      <c r="B13254" s="34">
        <v>43965</v>
      </c>
      <c r="C13254" s="33" t="s">
        <v>106</v>
      </c>
      <c r="D13254" s="33" t="s">
        <v>114</v>
      </c>
      <c r="E13254" s="33" t="s">
        <v>105</v>
      </c>
    </row>
    <row r="13255" spans="1:5" ht="15.75" customHeight="1" x14ac:dyDescent="0.25">
      <c r="A13255" s="33">
        <v>13178081</v>
      </c>
      <c r="B13255" s="34">
        <v>43684</v>
      </c>
      <c r="C13255" s="33" t="s">
        <v>103</v>
      </c>
      <c r="D13255" s="33" t="s">
        <v>114</v>
      </c>
      <c r="E13255" s="33" t="s">
        <v>105</v>
      </c>
    </row>
    <row r="13256" spans="1:5" ht="15.75" customHeight="1" x14ac:dyDescent="0.25">
      <c r="A13256" s="33">
        <v>47709620</v>
      </c>
      <c r="B13256" s="34">
        <v>43634</v>
      </c>
      <c r="C13256" s="33" t="s">
        <v>103</v>
      </c>
      <c r="D13256" s="33" t="s">
        <v>114</v>
      </c>
      <c r="E13256" s="33" t="s">
        <v>107</v>
      </c>
    </row>
    <row r="13257" spans="1:5" ht="15.75" customHeight="1" x14ac:dyDescent="0.25">
      <c r="A13257" s="33">
        <v>23937809</v>
      </c>
      <c r="B13257" s="34">
        <v>43211</v>
      </c>
      <c r="C13257" s="33" t="s">
        <v>106</v>
      </c>
      <c r="D13257" s="33" t="s">
        <v>114</v>
      </c>
      <c r="E13257" s="33" t="s">
        <v>105</v>
      </c>
    </row>
    <row r="13258" spans="1:5" ht="15.75" customHeight="1" x14ac:dyDescent="0.25">
      <c r="A13258" s="33">
        <v>54558192</v>
      </c>
      <c r="B13258" s="34">
        <v>43929</v>
      </c>
      <c r="C13258" s="33" t="s">
        <v>106</v>
      </c>
      <c r="D13258" s="33" t="s">
        <v>114</v>
      </c>
      <c r="E13258" s="33" t="s">
        <v>107</v>
      </c>
    </row>
    <row r="13259" spans="1:5" ht="15.75" customHeight="1" x14ac:dyDescent="0.25">
      <c r="A13259" s="33">
        <v>29698087</v>
      </c>
      <c r="B13259" s="34">
        <v>43537</v>
      </c>
      <c r="C13259" s="33" t="s">
        <v>103</v>
      </c>
      <c r="D13259" s="33" t="s">
        <v>114</v>
      </c>
      <c r="E13259" s="33" t="s">
        <v>105</v>
      </c>
    </row>
    <row r="13260" spans="1:5" ht="15.75" customHeight="1" x14ac:dyDescent="0.25">
      <c r="A13260" s="33">
        <v>53535489</v>
      </c>
      <c r="B13260" s="34">
        <v>44084</v>
      </c>
      <c r="C13260" s="33" t="s">
        <v>106</v>
      </c>
      <c r="D13260" s="33" t="s">
        <v>114</v>
      </c>
      <c r="E13260" s="33" t="s">
        <v>109</v>
      </c>
    </row>
    <row r="13261" spans="1:5" ht="15.75" customHeight="1" x14ac:dyDescent="0.25">
      <c r="A13261" s="33">
        <v>58468642</v>
      </c>
      <c r="B13261" s="34">
        <v>44082</v>
      </c>
      <c r="C13261" s="33" t="s">
        <v>106</v>
      </c>
      <c r="D13261" s="33" t="s">
        <v>114</v>
      </c>
      <c r="E13261" s="33" t="s">
        <v>109</v>
      </c>
    </row>
    <row r="13262" spans="1:5" ht="15.75" customHeight="1" x14ac:dyDescent="0.25">
      <c r="A13262" s="33">
        <v>5650806</v>
      </c>
      <c r="B13262" s="34">
        <v>43654</v>
      </c>
      <c r="C13262" s="33" t="s">
        <v>103</v>
      </c>
      <c r="D13262" s="33" t="s">
        <v>114</v>
      </c>
      <c r="E13262" s="33" t="s">
        <v>107</v>
      </c>
    </row>
    <row r="13263" spans="1:5" ht="15.75" customHeight="1" x14ac:dyDescent="0.25">
      <c r="A13263" s="33">
        <v>36515402</v>
      </c>
      <c r="B13263" s="34">
        <v>42736</v>
      </c>
      <c r="C13263" s="33" t="s">
        <v>106</v>
      </c>
      <c r="D13263" s="33" t="s">
        <v>114</v>
      </c>
      <c r="E13263" s="33" t="s">
        <v>105</v>
      </c>
    </row>
    <row r="13264" spans="1:5" ht="15.75" customHeight="1" x14ac:dyDescent="0.25">
      <c r="A13264" s="33">
        <v>44781590</v>
      </c>
      <c r="B13264" s="34">
        <v>43879</v>
      </c>
      <c r="C13264" s="33" t="s">
        <v>103</v>
      </c>
      <c r="D13264" s="33" t="s">
        <v>114</v>
      </c>
      <c r="E13264" s="33" t="s">
        <v>105</v>
      </c>
    </row>
    <row r="13265" spans="1:5" ht="15.75" customHeight="1" x14ac:dyDescent="0.25">
      <c r="A13265" s="33">
        <v>35809421</v>
      </c>
      <c r="B13265" s="34">
        <v>43843</v>
      </c>
      <c r="C13265" s="33" t="s">
        <v>108</v>
      </c>
      <c r="D13265" s="33" t="s">
        <v>114</v>
      </c>
      <c r="E13265" s="33" t="s">
        <v>105</v>
      </c>
    </row>
    <row r="13266" spans="1:5" ht="15.75" customHeight="1" x14ac:dyDescent="0.25">
      <c r="A13266" s="33">
        <v>41730116</v>
      </c>
      <c r="B13266" s="34">
        <v>43343</v>
      </c>
      <c r="C13266" s="33" t="s">
        <v>103</v>
      </c>
      <c r="D13266" s="33" t="s">
        <v>114</v>
      </c>
      <c r="E13266" s="33" t="s">
        <v>107</v>
      </c>
    </row>
    <row r="13267" spans="1:5" ht="15.75" customHeight="1" x14ac:dyDescent="0.25">
      <c r="A13267" s="33">
        <v>43809565</v>
      </c>
      <c r="B13267" s="34">
        <v>43552</v>
      </c>
      <c r="C13267" s="33" t="s">
        <v>103</v>
      </c>
      <c r="D13267" s="33" t="s">
        <v>114</v>
      </c>
      <c r="E13267" s="33" t="s">
        <v>107</v>
      </c>
    </row>
    <row r="13268" spans="1:5" ht="15.75" customHeight="1" x14ac:dyDescent="0.25">
      <c r="A13268" s="33">
        <v>41253102</v>
      </c>
      <c r="B13268" s="34">
        <v>43647</v>
      </c>
      <c r="C13268" s="33" t="s">
        <v>21</v>
      </c>
      <c r="D13268" s="33" t="s">
        <v>114</v>
      </c>
      <c r="E13268" s="33" t="s">
        <v>105</v>
      </c>
    </row>
    <row r="13269" spans="1:5" ht="15.75" customHeight="1" x14ac:dyDescent="0.25">
      <c r="A13269" s="33">
        <v>39121524</v>
      </c>
      <c r="B13269" s="34">
        <v>43848</v>
      </c>
      <c r="C13269" s="33" t="s">
        <v>108</v>
      </c>
      <c r="D13269" s="33" t="s">
        <v>114</v>
      </c>
      <c r="E13269" s="33" t="s">
        <v>105</v>
      </c>
    </row>
    <row r="13270" spans="1:5" ht="15.75" customHeight="1" x14ac:dyDescent="0.25">
      <c r="A13270" s="33">
        <v>49230583</v>
      </c>
      <c r="B13270" s="34">
        <v>43720</v>
      </c>
      <c r="C13270" s="33" t="s">
        <v>108</v>
      </c>
      <c r="D13270" s="33" t="s">
        <v>114</v>
      </c>
      <c r="E13270" s="33" t="s">
        <v>107</v>
      </c>
    </row>
    <row r="13271" spans="1:5" ht="15.75" customHeight="1" x14ac:dyDescent="0.25">
      <c r="A13271" s="33">
        <v>7341471</v>
      </c>
      <c r="B13271" s="34">
        <v>42695</v>
      </c>
      <c r="C13271" s="33" t="s">
        <v>103</v>
      </c>
      <c r="D13271" s="33" t="s">
        <v>114</v>
      </c>
      <c r="E13271" s="33" t="s">
        <v>105</v>
      </c>
    </row>
    <row r="13272" spans="1:5" ht="15.75" customHeight="1" x14ac:dyDescent="0.25">
      <c r="A13272" s="33">
        <v>43508203</v>
      </c>
      <c r="B13272" s="34">
        <v>43708</v>
      </c>
      <c r="C13272" s="33" t="s">
        <v>103</v>
      </c>
      <c r="D13272" s="33" t="s">
        <v>114</v>
      </c>
      <c r="E13272" s="33" t="s">
        <v>105</v>
      </c>
    </row>
    <row r="13273" spans="1:5" ht="15.75" customHeight="1" x14ac:dyDescent="0.25">
      <c r="A13273" s="33">
        <v>46291687</v>
      </c>
      <c r="B13273" s="34">
        <v>43589</v>
      </c>
      <c r="C13273" s="33" t="s">
        <v>103</v>
      </c>
      <c r="D13273" s="33" t="s">
        <v>114</v>
      </c>
      <c r="E13273" s="33" t="s">
        <v>105</v>
      </c>
    </row>
    <row r="13274" spans="1:5" ht="15.75" customHeight="1" x14ac:dyDescent="0.25">
      <c r="A13274" s="33">
        <v>44495898</v>
      </c>
      <c r="B13274" s="34">
        <v>43439</v>
      </c>
      <c r="C13274" s="33" t="s">
        <v>106</v>
      </c>
      <c r="D13274" s="33" t="s">
        <v>114</v>
      </c>
      <c r="E13274" s="33" t="s">
        <v>105</v>
      </c>
    </row>
    <row r="13275" spans="1:5" ht="15.75" customHeight="1" x14ac:dyDescent="0.25">
      <c r="A13275" s="33">
        <v>2928729</v>
      </c>
      <c r="B13275" s="34">
        <v>43565</v>
      </c>
      <c r="C13275" s="33" t="s">
        <v>103</v>
      </c>
      <c r="D13275" s="33" t="s">
        <v>114</v>
      </c>
      <c r="E13275" s="33" t="s">
        <v>107</v>
      </c>
    </row>
    <row r="13276" spans="1:5" ht="15.75" customHeight="1" x14ac:dyDescent="0.25">
      <c r="A13276" s="33">
        <v>19118003</v>
      </c>
      <c r="B13276" s="34">
        <v>43190</v>
      </c>
      <c r="C13276" s="33" t="s">
        <v>106</v>
      </c>
      <c r="D13276" s="33" t="s">
        <v>114</v>
      </c>
      <c r="E13276" s="33" t="s">
        <v>105</v>
      </c>
    </row>
    <row r="13277" spans="1:5" ht="15.75" customHeight="1" x14ac:dyDescent="0.25">
      <c r="A13277" s="33">
        <v>38580008</v>
      </c>
      <c r="B13277" s="34">
        <v>42843</v>
      </c>
      <c r="C13277" s="33" t="s">
        <v>106</v>
      </c>
      <c r="D13277" s="33" t="s">
        <v>114</v>
      </c>
      <c r="E13277" s="33" t="s">
        <v>107</v>
      </c>
    </row>
    <row r="13278" spans="1:5" ht="15.75" customHeight="1" x14ac:dyDescent="0.25">
      <c r="A13278" s="33">
        <v>13646611</v>
      </c>
      <c r="B13278" s="34">
        <v>43078</v>
      </c>
      <c r="C13278" s="33" t="s">
        <v>103</v>
      </c>
      <c r="D13278" s="33" t="s">
        <v>114</v>
      </c>
      <c r="E13278" s="33" t="s">
        <v>105</v>
      </c>
    </row>
    <row r="13279" spans="1:5" ht="15.75" customHeight="1" x14ac:dyDescent="0.25">
      <c r="A13279" s="33">
        <v>42355531</v>
      </c>
      <c r="B13279" s="34">
        <v>43326</v>
      </c>
      <c r="C13279" s="33" t="s">
        <v>21</v>
      </c>
      <c r="D13279" s="33" t="s">
        <v>114</v>
      </c>
      <c r="E13279" s="33" t="s">
        <v>105</v>
      </c>
    </row>
    <row r="13280" spans="1:5" ht="15.75" customHeight="1" x14ac:dyDescent="0.25">
      <c r="A13280" s="33">
        <v>43721078</v>
      </c>
      <c r="B13280" s="34">
        <v>44010</v>
      </c>
      <c r="C13280" s="33" t="s">
        <v>103</v>
      </c>
      <c r="D13280" s="33" t="s">
        <v>114</v>
      </c>
      <c r="E13280" s="33" t="s">
        <v>105</v>
      </c>
    </row>
    <row r="13281" spans="1:5" ht="15.75" customHeight="1" x14ac:dyDescent="0.25">
      <c r="A13281" s="33">
        <v>42338060</v>
      </c>
      <c r="B13281" s="34">
        <v>43532</v>
      </c>
      <c r="C13281" s="33" t="s">
        <v>106</v>
      </c>
      <c r="D13281" s="33" t="s">
        <v>114</v>
      </c>
      <c r="E13281" s="33" t="s">
        <v>105</v>
      </c>
    </row>
    <row r="13282" spans="1:5" ht="15.75" customHeight="1" x14ac:dyDescent="0.25">
      <c r="A13282" s="33">
        <v>34189741</v>
      </c>
      <c r="B13282" s="34">
        <v>42517</v>
      </c>
      <c r="C13282" s="33" t="s">
        <v>106</v>
      </c>
      <c r="D13282" s="33" t="s">
        <v>114</v>
      </c>
      <c r="E13282" s="33" t="s">
        <v>107</v>
      </c>
    </row>
    <row r="13283" spans="1:5" ht="15.75" customHeight="1" x14ac:dyDescent="0.25">
      <c r="A13283" s="33">
        <v>13641031</v>
      </c>
      <c r="B13283" s="34">
        <v>43844</v>
      </c>
      <c r="C13283" s="33" t="s">
        <v>106</v>
      </c>
      <c r="D13283" s="33" t="s">
        <v>114</v>
      </c>
      <c r="E13283" s="33" t="s">
        <v>105</v>
      </c>
    </row>
    <row r="13284" spans="1:5" ht="15.75" customHeight="1" x14ac:dyDescent="0.25">
      <c r="A13284" s="33">
        <v>32167279</v>
      </c>
      <c r="B13284" s="34">
        <v>44043</v>
      </c>
      <c r="C13284" s="33" t="s">
        <v>103</v>
      </c>
      <c r="D13284" s="33" t="s">
        <v>114</v>
      </c>
      <c r="E13284" s="33" t="s">
        <v>107</v>
      </c>
    </row>
    <row r="13285" spans="1:5" ht="15.75" customHeight="1" x14ac:dyDescent="0.25">
      <c r="A13285" s="33">
        <v>52574543</v>
      </c>
      <c r="B13285" s="34">
        <v>43848</v>
      </c>
      <c r="C13285" s="33" t="s">
        <v>103</v>
      </c>
      <c r="D13285" s="33" t="s">
        <v>114</v>
      </c>
      <c r="E13285" s="33" t="s">
        <v>105</v>
      </c>
    </row>
    <row r="13286" spans="1:5" ht="15.75" customHeight="1" x14ac:dyDescent="0.25">
      <c r="A13286" s="33">
        <v>48250393</v>
      </c>
      <c r="B13286" s="34">
        <v>43719</v>
      </c>
      <c r="C13286" s="33" t="s">
        <v>103</v>
      </c>
      <c r="D13286" s="33" t="s">
        <v>114</v>
      </c>
      <c r="E13286" s="33" t="s">
        <v>105</v>
      </c>
    </row>
    <row r="13287" spans="1:5" ht="15.75" customHeight="1" x14ac:dyDescent="0.25">
      <c r="A13287" s="33">
        <v>40935248</v>
      </c>
      <c r="B13287" s="34">
        <v>43558</v>
      </c>
      <c r="C13287" s="33" t="s">
        <v>106</v>
      </c>
      <c r="D13287" s="33" t="s">
        <v>114</v>
      </c>
      <c r="E13287" s="33" t="s">
        <v>107</v>
      </c>
    </row>
    <row r="13288" spans="1:5" ht="15.75" customHeight="1" x14ac:dyDescent="0.25">
      <c r="A13288" s="33">
        <v>6718601</v>
      </c>
      <c r="B13288" s="34">
        <v>43469</v>
      </c>
      <c r="C13288" s="33" t="s">
        <v>106</v>
      </c>
      <c r="D13288" s="33" t="s">
        <v>114</v>
      </c>
      <c r="E13288" s="33" t="s">
        <v>105</v>
      </c>
    </row>
    <row r="13289" spans="1:5" ht="15.75" customHeight="1" x14ac:dyDescent="0.25">
      <c r="A13289" s="33">
        <v>33951553</v>
      </c>
      <c r="B13289" s="34">
        <v>42879</v>
      </c>
      <c r="C13289" s="33" t="s">
        <v>103</v>
      </c>
      <c r="D13289" s="33" t="s">
        <v>114</v>
      </c>
      <c r="E13289" s="33" t="s">
        <v>105</v>
      </c>
    </row>
    <row r="13290" spans="1:5" ht="15.75" customHeight="1" x14ac:dyDescent="0.25">
      <c r="A13290" s="33">
        <v>49525194</v>
      </c>
      <c r="B13290" s="34">
        <v>43793</v>
      </c>
      <c r="C13290" s="33" t="s">
        <v>103</v>
      </c>
      <c r="D13290" s="33" t="s">
        <v>114</v>
      </c>
      <c r="E13290" s="33" t="s">
        <v>105</v>
      </c>
    </row>
    <row r="13291" spans="1:5" ht="15.75" customHeight="1" x14ac:dyDescent="0.25">
      <c r="A13291" s="33">
        <v>40522289</v>
      </c>
      <c r="B13291" s="34">
        <v>43079</v>
      </c>
      <c r="C13291" s="33" t="s">
        <v>21</v>
      </c>
      <c r="D13291" s="33" t="s">
        <v>114</v>
      </c>
      <c r="E13291" s="33" t="s">
        <v>105</v>
      </c>
    </row>
    <row r="13292" spans="1:5" ht="15.75" customHeight="1" x14ac:dyDescent="0.25">
      <c r="A13292" s="33">
        <v>35375578</v>
      </c>
      <c r="B13292" s="34">
        <v>43320</v>
      </c>
      <c r="C13292" s="33" t="s">
        <v>103</v>
      </c>
      <c r="D13292" s="33" t="s">
        <v>114</v>
      </c>
      <c r="E13292" s="33" t="s">
        <v>105</v>
      </c>
    </row>
    <row r="13293" spans="1:5" ht="15.75" customHeight="1" x14ac:dyDescent="0.25">
      <c r="A13293" s="33">
        <v>43393944</v>
      </c>
      <c r="B13293" s="34">
        <v>43363</v>
      </c>
      <c r="C13293" s="33" t="s">
        <v>103</v>
      </c>
      <c r="D13293" s="33" t="s">
        <v>114</v>
      </c>
      <c r="E13293" s="33" t="s">
        <v>105</v>
      </c>
    </row>
    <row r="13294" spans="1:5" ht="15.75" customHeight="1" x14ac:dyDescent="0.25">
      <c r="A13294" s="33">
        <v>26735231</v>
      </c>
      <c r="B13294" s="34">
        <v>43108</v>
      </c>
      <c r="C13294" s="33" t="s">
        <v>106</v>
      </c>
      <c r="D13294" s="33" t="s">
        <v>114</v>
      </c>
      <c r="E13294" s="33" t="s">
        <v>105</v>
      </c>
    </row>
    <row r="13295" spans="1:5" ht="15.75" customHeight="1" x14ac:dyDescent="0.25">
      <c r="A13295" s="33">
        <v>34131625</v>
      </c>
      <c r="B13295" s="34">
        <v>43153</v>
      </c>
      <c r="C13295" s="33" t="s">
        <v>106</v>
      </c>
      <c r="D13295" s="33" t="s">
        <v>114</v>
      </c>
      <c r="E13295" s="33" t="s">
        <v>105</v>
      </c>
    </row>
    <row r="13296" spans="1:5" ht="15.75" customHeight="1" x14ac:dyDescent="0.25">
      <c r="A13296" s="33">
        <v>48856301</v>
      </c>
      <c r="B13296" s="34">
        <v>43823</v>
      </c>
      <c r="C13296" s="33" t="s">
        <v>103</v>
      </c>
      <c r="D13296" s="33" t="s">
        <v>114</v>
      </c>
      <c r="E13296" s="33" t="s">
        <v>107</v>
      </c>
    </row>
    <row r="13297" spans="1:5" ht="15.75" customHeight="1" x14ac:dyDescent="0.25">
      <c r="A13297" s="33">
        <v>50778736</v>
      </c>
      <c r="B13297" s="34">
        <v>43786</v>
      </c>
      <c r="C13297" s="33" t="s">
        <v>108</v>
      </c>
      <c r="D13297" s="33" t="s">
        <v>114</v>
      </c>
      <c r="E13297" s="33" t="s">
        <v>107</v>
      </c>
    </row>
    <row r="13298" spans="1:5" ht="15.75" customHeight="1" x14ac:dyDescent="0.25">
      <c r="A13298" s="33">
        <v>35509200</v>
      </c>
      <c r="B13298" s="34">
        <v>42531</v>
      </c>
      <c r="C13298" s="33" t="s">
        <v>106</v>
      </c>
      <c r="D13298" s="33" t="s">
        <v>114</v>
      </c>
      <c r="E13298" s="33" t="s">
        <v>105</v>
      </c>
    </row>
    <row r="13299" spans="1:5" ht="15.75" customHeight="1" x14ac:dyDescent="0.25">
      <c r="A13299" s="33">
        <v>33041342</v>
      </c>
      <c r="B13299" s="34">
        <v>43675</v>
      </c>
      <c r="C13299" s="33" t="s">
        <v>106</v>
      </c>
      <c r="D13299" s="33" t="s">
        <v>114</v>
      </c>
      <c r="E13299" s="33" t="s">
        <v>107</v>
      </c>
    </row>
    <row r="13300" spans="1:5" ht="15.75" customHeight="1" x14ac:dyDescent="0.25">
      <c r="A13300" s="33">
        <v>36484435</v>
      </c>
      <c r="B13300" s="34">
        <v>43320</v>
      </c>
      <c r="C13300" s="33" t="s">
        <v>106</v>
      </c>
      <c r="D13300" s="33" t="s">
        <v>114</v>
      </c>
      <c r="E13300" s="33" t="s">
        <v>105</v>
      </c>
    </row>
    <row r="13301" spans="1:5" ht="15.75" customHeight="1" x14ac:dyDescent="0.25">
      <c r="A13301" s="33">
        <v>450416</v>
      </c>
      <c r="B13301" s="34">
        <v>43663</v>
      </c>
      <c r="C13301" s="33" t="s">
        <v>21</v>
      </c>
      <c r="D13301" s="33" t="s">
        <v>114</v>
      </c>
      <c r="E13301" s="33" t="s">
        <v>105</v>
      </c>
    </row>
    <row r="13302" spans="1:5" ht="15.75" customHeight="1" x14ac:dyDescent="0.25">
      <c r="A13302" s="33">
        <v>59610535</v>
      </c>
      <c r="B13302" s="34">
        <v>44126</v>
      </c>
      <c r="C13302" s="33" t="s">
        <v>106</v>
      </c>
      <c r="D13302" s="33" t="s">
        <v>114</v>
      </c>
      <c r="E13302" s="33" t="s">
        <v>105</v>
      </c>
    </row>
    <row r="13303" spans="1:5" ht="15.75" customHeight="1" x14ac:dyDescent="0.25">
      <c r="A13303" s="33">
        <v>34069569</v>
      </c>
      <c r="B13303" s="34">
        <v>42578</v>
      </c>
      <c r="C13303" s="33" t="s">
        <v>106</v>
      </c>
      <c r="D13303" s="33" t="s">
        <v>114</v>
      </c>
      <c r="E13303" s="33" t="s">
        <v>107</v>
      </c>
    </row>
    <row r="13304" spans="1:5" ht="15.75" customHeight="1" x14ac:dyDescent="0.25">
      <c r="A13304" s="33">
        <v>39484686</v>
      </c>
      <c r="B13304" s="34">
        <v>43032</v>
      </c>
      <c r="C13304" s="33" t="s">
        <v>106</v>
      </c>
      <c r="D13304" s="33" t="s">
        <v>114</v>
      </c>
      <c r="E13304" s="33" t="s">
        <v>107</v>
      </c>
    </row>
    <row r="13305" spans="1:5" ht="15.75" customHeight="1" x14ac:dyDescent="0.25">
      <c r="A13305" s="33">
        <v>56105479</v>
      </c>
      <c r="B13305" s="34">
        <v>43988</v>
      </c>
      <c r="C13305" s="33" t="s">
        <v>106</v>
      </c>
      <c r="D13305" s="33" t="s">
        <v>114</v>
      </c>
      <c r="E13305" s="33" t="s">
        <v>105</v>
      </c>
    </row>
    <row r="13306" spans="1:5" ht="15.75" customHeight="1" x14ac:dyDescent="0.25">
      <c r="A13306" s="33">
        <v>6647201</v>
      </c>
      <c r="B13306" s="34">
        <v>44145</v>
      </c>
      <c r="C13306" s="33" t="s">
        <v>103</v>
      </c>
      <c r="D13306" s="33" t="s">
        <v>114</v>
      </c>
      <c r="E13306" s="33" t="s">
        <v>105</v>
      </c>
    </row>
    <row r="13307" spans="1:5" ht="15.75" customHeight="1" x14ac:dyDescent="0.25">
      <c r="A13307" s="33">
        <v>46939212</v>
      </c>
      <c r="B13307" s="34">
        <v>43592</v>
      </c>
      <c r="C13307" s="33" t="s">
        <v>106</v>
      </c>
      <c r="D13307" s="33" t="s">
        <v>114</v>
      </c>
      <c r="E13307" s="33" t="s">
        <v>105</v>
      </c>
    </row>
    <row r="13308" spans="1:5" ht="15.75" customHeight="1" x14ac:dyDescent="0.25">
      <c r="A13308" s="33">
        <v>4513555</v>
      </c>
      <c r="B13308" s="34">
        <v>43183</v>
      </c>
      <c r="C13308" s="33" t="s">
        <v>103</v>
      </c>
      <c r="D13308" s="33" t="s">
        <v>114</v>
      </c>
      <c r="E13308" s="33" t="s">
        <v>107</v>
      </c>
    </row>
    <row r="13309" spans="1:5" ht="15.75" customHeight="1" x14ac:dyDescent="0.25">
      <c r="A13309" s="33">
        <v>48306515</v>
      </c>
      <c r="B13309" s="34">
        <v>43671</v>
      </c>
      <c r="C13309" s="33" t="s">
        <v>103</v>
      </c>
      <c r="D13309" s="33" t="s">
        <v>114</v>
      </c>
      <c r="E13309" s="33" t="s">
        <v>105</v>
      </c>
    </row>
    <row r="13310" spans="1:5" ht="15.75" customHeight="1" x14ac:dyDescent="0.25">
      <c r="A13310" s="33">
        <v>34431918</v>
      </c>
      <c r="B13310" s="34">
        <v>43687</v>
      </c>
      <c r="C13310" s="33" t="s">
        <v>106</v>
      </c>
      <c r="D13310" s="33" t="s">
        <v>114</v>
      </c>
      <c r="E13310" s="33" t="s">
        <v>107</v>
      </c>
    </row>
    <row r="13311" spans="1:5" ht="15.75" customHeight="1" x14ac:dyDescent="0.25">
      <c r="A13311" s="33">
        <v>26531564</v>
      </c>
      <c r="B13311" s="34">
        <v>43795</v>
      </c>
      <c r="C13311" s="33" t="s">
        <v>103</v>
      </c>
      <c r="D13311" s="33" t="s">
        <v>114</v>
      </c>
      <c r="E13311" s="33" t="s">
        <v>107</v>
      </c>
    </row>
    <row r="13312" spans="1:5" ht="15.75" customHeight="1" x14ac:dyDescent="0.25">
      <c r="A13312" s="33">
        <v>4843203</v>
      </c>
      <c r="B13312" s="34">
        <v>43877</v>
      </c>
      <c r="C13312" s="33" t="s">
        <v>108</v>
      </c>
      <c r="D13312" s="33" t="s">
        <v>114</v>
      </c>
      <c r="E13312" s="33" t="s">
        <v>105</v>
      </c>
    </row>
    <row r="13313" spans="1:5" ht="15.75" customHeight="1" x14ac:dyDescent="0.25">
      <c r="A13313" s="33">
        <v>40328397</v>
      </c>
      <c r="B13313" s="34">
        <v>43059</v>
      </c>
      <c r="C13313" s="33" t="s">
        <v>106</v>
      </c>
      <c r="D13313" s="33" t="s">
        <v>114</v>
      </c>
      <c r="E13313" s="33" t="s">
        <v>105</v>
      </c>
    </row>
    <row r="13314" spans="1:5" ht="15.75" customHeight="1" x14ac:dyDescent="0.25">
      <c r="A13314" s="33">
        <v>17974009</v>
      </c>
      <c r="B13314" s="34">
        <v>43887</v>
      </c>
      <c r="C13314" s="33" t="s">
        <v>103</v>
      </c>
      <c r="D13314" s="33" t="s">
        <v>114</v>
      </c>
      <c r="E13314" s="33" t="s">
        <v>105</v>
      </c>
    </row>
    <row r="13315" spans="1:5" ht="15.75" customHeight="1" x14ac:dyDescent="0.25">
      <c r="A13315" s="33">
        <v>52885802</v>
      </c>
      <c r="B13315" s="34">
        <v>43872</v>
      </c>
      <c r="C13315" s="33" t="s">
        <v>103</v>
      </c>
      <c r="D13315" s="33" t="s">
        <v>114</v>
      </c>
      <c r="E13315" s="33" t="s">
        <v>107</v>
      </c>
    </row>
    <row r="13316" spans="1:5" ht="15.75" customHeight="1" x14ac:dyDescent="0.25">
      <c r="A13316" s="33">
        <v>726168</v>
      </c>
      <c r="B13316" s="34">
        <v>42510</v>
      </c>
      <c r="C13316" s="33" t="s">
        <v>103</v>
      </c>
      <c r="D13316" s="33" t="s">
        <v>114</v>
      </c>
      <c r="E13316" s="33" t="s">
        <v>105</v>
      </c>
    </row>
    <row r="13317" spans="1:5" ht="15.75" customHeight="1" x14ac:dyDescent="0.25">
      <c r="A13317" s="33">
        <v>36671120</v>
      </c>
      <c r="B13317" s="34">
        <v>43200</v>
      </c>
      <c r="C13317" s="33" t="s">
        <v>106</v>
      </c>
      <c r="D13317" s="33" t="s">
        <v>114</v>
      </c>
      <c r="E13317" s="33" t="s">
        <v>107</v>
      </c>
    </row>
    <row r="13318" spans="1:5" ht="15.75" customHeight="1" x14ac:dyDescent="0.25">
      <c r="A13318" s="33">
        <v>794764</v>
      </c>
      <c r="B13318" s="34">
        <v>43412</v>
      </c>
      <c r="C13318" s="33" t="s">
        <v>103</v>
      </c>
      <c r="D13318" s="33" t="s">
        <v>114</v>
      </c>
      <c r="E13318" s="33" t="s">
        <v>107</v>
      </c>
    </row>
    <row r="13319" spans="1:5" ht="15.75" customHeight="1" x14ac:dyDescent="0.25">
      <c r="A13319" s="33">
        <v>47013999</v>
      </c>
      <c r="B13319" s="34">
        <v>43586</v>
      </c>
      <c r="C13319" s="33" t="s">
        <v>106</v>
      </c>
      <c r="D13319" s="33" t="s">
        <v>114</v>
      </c>
      <c r="E13319" s="33" t="s">
        <v>105</v>
      </c>
    </row>
    <row r="13320" spans="1:5" ht="15.75" customHeight="1" x14ac:dyDescent="0.25">
      <c r="A13320" s="33">
        <v>45941989</v>
      </c>
      <c r="B13320" s="34">
        <v>43524</v>
      </c>
      <c r="C13320" s="33" t="s">
        <v>106</v>
      </c>
      <c r="D13320" s="33" t="s">
        <v>114</v>
      </c>
      <c r="E13320" s="33" t="s">
        <v>107</v>
      </c>
    </row>
    <row r="13321" spans="1:5" ht="15.75" customHeight="1" x14ac:dyDescent="0.25">
      <c r="A13321" s="33">
        <v>16472952</v>
      </c>
      <c r="B13321" s="34">
        <v>44068</v>
      </c>
      <c r="C13321" s="33" t="s">
        <v>103</v>
      </c>
      <c r="D13321" s="33" t="s">
        <v>114</v>
      </c>
      <c r="E13321" s="33" t="s">
        <v>105</v>
      </c>
    </row>
    <row r="13322" spans="1:5" ht="15.75" customHeight="1" x14ac:dyDescent="0.25">
      <c r="A13322" s="33">
        <v>15348634</v>
      </c>
      <c r="B13322" s="34">
        <v>43932</v>
      </c>
      <c r="C13322" s="33" t="s">
        <v>106</v>
      </c>
      <c r="D13322" s="33" t="s">
        <v>114</v>
      </c>
      <c r="E13322" s="33" t="s">
        <v>105</v>
      </c>
    </row>
    <row r="13323" spans="1:5" ht="15.75" customHeight="1" x14ac:dyDescent="0.25">
      <c r="A13323" s="33">
        <v>54224458</v>
      </c>
      <c r="B13323" s="34">
        <v>43897</v>
      </c>
      <c r="C13323" s="33" t="s">
        <v>106</v>
      </c>
      <c r="D13323" s="33" t="s">
        <v>114</v>
      </c>
      <c r="E13323" s="33" t="s">
        <v>105</v>
      </c>
    </row>
    <row r="13324" spans="1:5" ht="15.75" customHeight="1" x14ac:dyDescent="0.25">
      <c r="A13324" s="33">
        <v>47200304</v>
      </c>
      <c r="B13324" s="34">
        <v>43876</v>
      </c>
      <c r="C13324" s="33" t="s">
        <v>106</v>
      </c>
      <c r="D13324" s="33" t="s">
        <v>114</v>
      </c>
      <c r="E13324" s="33" t="s">
        <v>105</v>
      </c>
    </row>
    <row r="13325" spans="1:5" ht="15.75" customHeight="1" x14ac:dyDescent="0.25">
      <c r="A13325" s="33">
        <v>47381774</v>
      </c>
      <c r="B13325" s="34">
        <v>43954</v>
      </c>
      <c r="C13325" s="33" t="s">
        <v>106</v>
      </c>
      <c r="D13325" s="33" t="s">
        <v>114</v>
      </c>
      <c r="E13325" s="33" t="s">
        <v>105</v>
      </c>
    </row>
    <row r="13326" spans="1:5" ht="15.75" customHeight="1" x14ac:dyDescent="0.25">
      <c r="A13326" s="33">
        <v>47560361</v>
      </c>
      <c r="B13326" s="34">
        <v>43704</v>
      </c>
      <c r="C13326" s="33" t="s">
        <v>106</v>
      </c>
      <c r="D13326" s="33" t="s">
        <v>114</v>
      </c>
      <c r="E13326" s="33" t="s">
        <v>107</v>
      </c>
    </row>
    <row r="13327" spans="1:5" ht="15.75" customHeight="1" x14ac:dyDescent="0.25">
      <c r="A13327" s="33">
        <v>8218143</v>
      </c>
      <c r="B13327" s="34">
        <v>43217</v>
      </c>
      <c r="C13327" s="33" t="s">
        <v>106</v>
      </c>
      <c r="D13327" s="33" t="s">
        <v>114</v>
      </c>
      <c r="E13327" s="33" t="s">
        <v>105</v>
      </c>
    </row>
    <row r="13328" spans="1:5" ht="15.75" customHeight="1" x14ac:dyDescent="0.25">
      <c r="A13328" s="33">
        <v>46910796</v>
      </c>
      <c r="B13328" s="34">
        <v>43580</v>
      </c>
      <c r="C13328" s="33" t="s">
        <v>103</v>
      </c>
      <c r="D13328" s="33" t="s">
        <v>114</v>
      </c>
      <c r="E13328" s="33" t="s">
        <v>105</v>
      </c>
    </row>
    <row r="13329" spans="1:5" ht="15.75" customHeight="1" x14ac:dyDescent="0.25">
      <c r="A13329" s="33">
        <v>43871662</v>
      </c>
      <c r="B13329" s="34">
        <v>44120</v>
      </c>
      <c r="C13329" s="33" t="s">
        <v>103</v>
      </c>
      <c r="D13329" s="33" t="s">
        <v>114</v>
      </c>
      <c r="E13329" s="33" t="s">
        <v>107</v>
      </c>
    </row>
    <row r="13330" spans="1:5" ht="15.75" customHeight="1" x14ac:dyDescent="0.25">
      <c r="A13330" s="33">
        <v>52807522</v>
      </c>
      <c r="B13330" s="34">
        <v>43972</v>
      </c>
      <c r="C13330" s="33" t="s">
        <v>103</v>
      </c>
      <c r="D13330" s="33" t="s">
        <v>114</v>
      </c>
      <c r="E13330" s="33" t="s">
        <v>105</v>
      </c>
    </row>
    <row r="13331" spans="1:5" ht="15.75" customHeight="1" x14ac:dyDescent="0.25">
      <c r="A13331" s="33">
        <v>57524259</v>
      </c>
      <c r="B13331" s="34">
        <v>44179</v>
      </c>
      <c r="C13331" s="33" t="s">
        <v>103</v>
      </c>
      <c r="D13331" s="33" t="s">
        <v>114</v>
      </c>
      <c r="E13331" s="33" t="s">
        <v>105</v>
      </c>
    </row>
    <row r="13332" spans="1:5" ht="15.75" customHeight="1" x14ac:dyDescent="0.25">
      <c r="A13332" s="33">
        <v>35563083</v>
      </c>
      <c r="B13332" s="34">
        <v>43497</v>
      </c>
      <c r="C13332" s="33" t="s">
        <v>103</v>
      </c>
      <c r="D13332" s="33" t="s">
        <v>114</v>
      </c>
      <c r="E13332" s="33" t="s">
        <v>107</v>
      </c>
    </row>
    <row r="13333" spans="1:5" ht="15.75" customHeight="1" x14ac:dyDescent="0.25">
      <c r="A13333" s="33">
        <v>42349791</v>
      </c>
      <c r="B13333" s="34">
        <v>43280</v>
      </c>
      <c r="C13333" s="33" t="s">
        <v>21</v>
      </c>
      <c r="D13333" s="33" t="s">
        <v>114</v>
      </c>
      <c r="E13333" s="33" t="s">
        <v>105</v>
      </c>
    </row>
    <row r="13334" spans="1:5" ht="15.75" customHeight="1" x14ac:dyDescent="0.25">
      <c r="A13334" s="33">
        <v>19202113</v>
      </c>
      <c r="B13334" s="34">
        <v>43510</v>
      </c>
      <c r="C13334" s="33" t="s">
        <v>106</v>
      </c>
      <c r="D13334" s="33" t="s">
        <v>114</v>
      </c>
      <c r="E13334" s="33" t="s">
        <v>105</v>
      </c>
    </row>
    <row r="13335" spans="1:5" ht="15.75" customHeight="1" x14ac:dyDescent="0.25">
      <c r="A13335" s="33">
        <v>35509601</v>
      </c>
      <c r="B13335" s="34">
        <v>43873</v>
      </c>
      <c r="C13335" s="33" t="s">
        <v>103</v>
      </c>
      <c r="D13335" s="33" t="s">
        <v>114</v>
      </c>
      <c r="E13335" s="33" t="s">
        <v>105</v>
      </c>
    </row>
    <row r="13336" spans="1:5" ht="15.75" customHeight="1" x14ac:dyDescent="0.25">
      <c r="A13336" s="33">
        <v>36165052</v>
      </c>
      <c r="B13336" s="34">
        <v>43943</v>
      </c>
      <c r="C13336" s="33" t="s">
        <v>106</v>
      </c>
      <c r="D13336" s="33" t="s">
        <v>114</v>
      </c>
      <c r="E13336" s="33" t="s">
        <v>105</v>
      </c>
    </row>
    <row r="13337" spans="1:5" ht="15.75" customHeight="1" x14ac:dyDescent="0.25">
      <c r="A13337" s="33">
        <v>936612</v>
      </c>
      <c r="B13337" s="34">
        <v>43328</v>
      </c>
      <c r="C13337" s="33" t="s">
        <v>103</v>
      </c>
      <c r="D13337" s="33" t="s">
        <v>114</v>
      </c>
      <c r="E13337" s="33" t="s">
        <v>107</v>
      </c>
    </row>
    <row r="13338" spans="1:5" ht="15.75" customHeight="1" x14ac:dyDescent="0.25">
      <c r="A13338" s="33">
        <v>53974275</v>
      </c>
      <c r="B13338" s="34">
        <v>43894</v>
      </c>
      <c r="C13338" s="33" t="s">
        <v>103</v>
      </c>
      <c r="D13338" s="33" t="s">
        <v>114</v>
      </c>
      <c r="E13338" s="33" t="s">
        <v>107</v>
      </c>
    </row>
    <row r="13339" spans="1:5" ht="15.75" customHeight="1" x14ac:dyDescent="0.25">
      <c r="A13339" s="33">
        <v>54960624</v>
      </c>
      <c r="B13339" s="34">
        <v>43923</v>
      </c>
      <c r="C13339" s="33" t="s">
        <v>103</v>
      </c>
      <c r="D13339" s="33" t="s">
        <v>114</v>
      </c>
      <c r="E13339" s="33" t="s">
        <v>107</v>
      </c>
    </row>
    <row r="13340" spans="1:5" ht="15.75" customHeight="1" x14ac:dyDescent="0.25">
      <c r="A13340" s="33">
        <v>39805185</v>
      </c>
      <c r="B13340" s="34">
        <v>43953</v>
      </c>
      <c r="C13340" s="33" t="s">
        <v>106</v>
      </c>
      <c r="D13340" s="33" t="s">
        <v>114</v>
      </c>
      <c r="E13340" s="33" t="s">
        <v>105</v>
      </c>
    </row>
    <row r="13341" spans="1:5" ht="15.75" customHeight="1" x14ac:dyDescent="0.25">
      <c r="A13341" s="33">
        <v>56858042</v>
      </c>
      <c r="B13341" s="34">
        <v>44024</v>
      </c>
      <c r="C13341" s="33" t="s">
        <v>103</v>
      </c>
      <c r="D13341" s="33" t="s">
        <v>114</v>
      </c>
      <c r="E13341" s="33" t="s">
        <v>105</v>
      </c>
    </row>
    <row r="13342" spans="1:5" ht="15.75" customHeight="1" x14ac:dyDescent="0.25">
      <c r="A13342" s="33">
        <v>42327649</v>
      </c>
      <c r="B13342" s="34">
        <v>43275</v>
      </c>
      <c r="C13342" s="33" t="s">
        <v>106</v>
      </c>
      <c r="D13342" s="33" t="s">
        <v>114</v>
      </c>
      <c r="E13342" s="33" t="s">
        <v>105</v>
      </c>
    </row>
    <row r="13343" spans="1:5" ht="15.75" customHeight="1" x14ac:dyDescent="0.25">
      <c r="A13343" s="33">
        <v>56068933</v>
      </c>
      <c r="B13343" s="34">
        <v>44035</v>
      </c>
      <c r="C13343" s="33" t="s">
        <v>106</v>
      </c>
      <c r="D13343" s="33" t="s">
        <v>114</v>
      </c>
      <c r="E13343" s="33" t="s">
        <v>107</v>
      </c>
    </row>
    <row r="13344" spans="1:5" ht="15.75" customHeight="1" x14ac:dyDescent="0.25">
      <c r="A13344" s="33">
        <v>56632984</v>
      </c>
      <c r="B13344" s="34">
        <v>44002</v>
      </c>
      <c r="C13344" s="33" t="s">
        <v>106</v>
      </c>
      <c r="D13344" s="33" t="s">
        <v>114</v>
      </c>
      <c r="E13344" s="33" t="s">
        <v>105</v>
      </c>
    </row>
    <row r="13345" spans="1:5" ht="15.75" customHeight="1" x14ac:dyDescent="0.25">
      <c r="A13345" s="33">
        <v>51467884</v>
      </c>
      <c r="B13345" s="34">
        <v>43810</v>
      </c>
      <c r="C13345" s="33" t="s">
        <v>106</v>
      </c>
      <c r="D13345" s="33" t="s">
        <v>114</v>
      </c>
      <c r="E13345" s="33" t="s">
        <v>105</v>
      </c>
    </row>
    <row r="13346" spans="1:5" ht="15.75" customHeight="1" x14ac:dyDescent="0.25">
      <c r="A13346" s="33">
        <v>49591096</v>
      </c>
      <c r="B13346" s="34">
        <v>43739</v>
      </c>
      <c r="C13346" s="33" t="s">
        <v>106</v>
      </c>
      <c r="D13346" s="33" t="s">
        <v>114</v>
      </c>
      <c r="E13346" s="33" t="s">
        <v>107</v>
      </c>
    </row>
    <row r="13347" spans="1:5" ht="15.75" customHeight="1" x14ac:dyDescent="0.25">
      <c r="A13347" s="33">
        <v>58159259</v>
      </c>
      <c r="B13347" s="34">
        <v>44105</v>
      </c>
      <c r="C13347" s="33" t="s">
        <v>21</v>
      </c>
      <c r="D13347" s="33" t="s">
        <v>114</v>
      </c>
      <c r="E13347" s="33" t="s">
        <v>105</v>
      </c>
    </row>
    <row r="13348" spans="1:5" ht="15.75" customHeight="1" x14ac:dyDescent="0.25">
      <c r="A13348" s="33">
        <v>14305707</v>
      </c>
      <c r="B13348" s="34">
        <v>43876</v>
      </c>
      <c r="C13348" s="33" t="s">
        <v>103</v>
      </c>
      <c r="D13348" s="33" t="s">
        <v>114</v>
      </c>
      <c r="E13348" s="33" t="s">
        <v>105</v>
      </c>
    </row>
    <row r="13349" spans="1:5" ht="15.75" customHeight="1" x14ac:dyDescent="0.25">
      <c r="A13349" s="33">
        <v>49639792</v>
      </c>
      <c r="B13349" s="34">
        <v>43753</v>
      </c>
      <c r="C13349" s="33" t="s">
        <v>21</v>
      </c>
      <c r="D13349" s="33" t="s">
        <v>114</v>
      </c>
      <c r="E13349" s="33" t="s">
        <v>107</v>
      </c>
    </row>
    <row r="13350" spans="1:5" ht="15.75" customHeight="1" x14ac:dyDescent="0.25">
      <c r="A13350" s="33">
        <v>1126404</v>
      </c>
      <c r="B13350" s="34">
        <v>43160</v>
      </c>
      <c r="C13350" s="33" t="s">
        <v>103</v>
      </c>
      <c r="D13350" s="33" t="s">
        <v>114</v>
      </c>
      <c r="E13350" s="33" t="s">
        <v>105</v>
      </c>
    </row>
    <row r="13351" spans="1:5" ht="15.75" customHeight="1" x14ac:dyDescent="0.25">
      <c r="A13351" s="33">
        <v>38986604</v>
      </c>
      <c r="B13351" s="34">
        <v>43792</v>
      </c>
      <c r="C13351" s="33" t="s">
        <v>106</v>
      </c>
      <c r="D13351" s="33" t="s">
        <v>114</v>
      </c>
      <c r="E13351" s="33" t="s">
        <v>105</v>
      </c>
    </row>
    <row r="13352" spans="1:5" ht="15.75" customHeight="1" x14ac:dyDescent="0.25">
      <c r="A13352" s="33">
        <v>49270013</v>
      </c>
      <c r="B13352" s="34">
        <v>43724</v>
      </c>
      <c r="C13352" s="33" t="s">
        <v>106</v>
      </c>
      <c r="D13352" s="33" t="s">
        <v>114</v>
      </c>
      <c r="E13352" s="33" t="s">
        <v>105</v>
      </c>
    </row>
    <row r="13353" spans="1:5" ht="15.75" customHeight="1" x14ac:dyDescent="0.25">
      <c r="A13353" s="33">
        <v>41603862</v>
      </c>
      <c r="B13353" s="34">
        <v>43235</v>
      </c>
      <c r="C13353" s="33" t="s">
        <v>103</v>
      </c>
      <c r="D13353" s="33" t="s">
        <v>114</v>
      </c>
      <c r="E13353" s="33" t="s">
        <v>105</v>
      </c>
    </row>
    <row r="13354" spans="1:5" ht="15.75" customHeight="1" x14ac:dyDescent="0.25">
      <c r="A13354" s="33">
        <v>33893922</v>
      </c>
      <c r="B13354" s="34">
        <v>43179</v>
      </c>
      <c r="C13354" s="33" t="s">
        <v>103</v>
      </c>
      <c r="D13354" s="33" t="s">
        <v>114</v>
      </c>
      <c r="E13354" s="33" t="s">
        <v>105</v>
      </c>
    </row>
    <row r="13355" spans="1:5" ht="15.75" customHeight="1" x14ac:dyDescent="0.25">
      <c r="A13355" s="33">
        <v>40117622</v>
      </c>
      <c r="B13355" s="34">
        <v>43025</v>
      </c>
      <c r="C13355" s="33" t="s">
        <v>106</v>
      </c>
      <c r="D13355" s="33" t="s">
        <v>114</v>
      </c>
      <c r="E13355" s="33" t="s">
        <v>107</v>
      </c>
    </row>
    <row r="13356" spans="1:5" ht="15.75" customHeight="1" x14ac:dyDescent="0.25">
      <c r="A13356" s="33">
        <v>27958604</v>
      </c>
      <c r="B13356" s="34">
        <v>44035</v>
      </c>
      <c r="C13356" s="33" t="s">
        <v>106</v>
      </c>
      <c r="D13356" s="33" t="s">
        <v>114</v>
      </c>
      <c r="E13356" s="33" t="s">
        <v>105</v>
      </c>
    </row>
    <row r="13357" spans="1:5" ht="15.75" customHeight="1" x14ac:dyDescent="0.25">
      <c r="A13357" s="33">
        <v>4098437</v>
      </c>
      <c r="B13357" s="34">
        <v>42676</v>
      </c>
      <c r="C13357" s="33" t="s">
        <v>103</v>
      </c>
      <c r="D13357" s="33" t="s">
        <v>114</v>
      </c>
      <c r="E13357" s="33" t="s">
        <v>107</v>
      </c>
    </row>
    <row r="13358" spans="1:5" ht="15.75" customHeight="1" x14ac:dyDescent="0.25">
      <c r="A13358" s="33">
        <v>43187363</v>
      </c>
      <c r="B13358" s="34">
        <v>43347</v>
      </c>
      <c r="C13358" s="33" t="s">
        <v>106</v>
      </c>
      <c r="D13358" s="33" t="s">
        <v>114</v>
      </c>
      <c r="E13358" s="33" t="s">
        <v>105</v>
      </c>
    </row>
    <row r="13359" spans="1:5" ht="15.75" customHeight="1" x14ac:dyDescent="0.25">
      <c r="A13359" s="33">
        <v>42291176</v>
      </c>
      <c r="B13359" s="34">
        <v>43284</v>
      </c>
      <c r="C13359" s="33" t="s">
        <v>106</v>
      </c>
      <c r="D13359" s="33" t="s">
        <v>114</v>
      </c>
      <c r="E13359" s="33" t="s">
        <v>105</v>
      </c>
    </row>
    <row r="13360" spans="1:5" ht="15.75" customHeight="1" x14ac:dyDescent="0.25">
      <c r="A13360" s="33">
        <v>40342497</v>
      </c>
      <c r="B13360" s="34">
        <v>43187</v>
      </c>
      <c r="C13360" s="33" t="s">
        <v>106</v>
      </c>
      <c r="D13360" s="33" t="s">
        <v>114</v>
      </c>
      <c r="E13360" s="33" t="s">
        <v>105</v>
      </c>
    </row>
    <row r="13361" spans="1:5" ht="15.75" customHeight="1" x14ac:dyDescent="0.25">
      <c r="A13361" s="33">
        <v>26779091</v>
      </c>
      <c r="B13361" s="34">
        <v>43251</v>
      </c>
      <c r="C13361" s="33" t="s">
        <v>106</v>
      </c>
      <c r="D13361" s="33" t="s">
        <v>114</v>
      </c>
      <c r="E13361" s="33" t="s">
        <v>107</v>
      </c>
    </row>
    <row r="13362" spans="1:5" ht="15.75" customHeight="1" x14ac:dyDescent="0.25">
      <c r="A13362" s="33">
        <v>41924918</v>
      </c>
      <c r="B13362" s="34">
        <v>43553</v>
      </c>
      <c r="C13362" s="33" t="s">
        <v>106</v>
      </c>
      <c r="D13362" s="33" t="s">
        <v>114</v>
      </c>
      <c r="E13362" s="33" t="s">
        <v>105</v>
      </c>
    </row>
    <row r="13363" spans="1:5" ht="15.75" customHeight="1" x14ac:dyDescent="0.25">
      <c r="A13363" s="33">
        <v>49554550</v>
      </c>
      <c r="B13363" s="34">
        <v>43733</v>
      </c>
      <c r="C13363" s="33" t="s">
        <v>103</v>
      </c>
      <c r="D13363" s="33" t="s">
        <v>114</v>
      </c>
      <c r="E13363" s="33" t="s">
        <v>107</v>
      </c>
    </row>
    <row r="13364" spans="1:5" ht="15.75" customHeight="1" x14ac:dyDescent="0.25">
      <c r="A13364" s="33">
        <v>30386647</v>
      </c>
      <c r="B13364" s="34">
        <v>43390</v>
      </c>
      <c r="C13364" s="33" t="s">
        <v>21</v>
      </c>
      <c r="D13364" s="33" t="s">
        <v>114</v>
      </c>
      <c r="E13364" s="33" t="s">
        <v>105</v>
      </c>
    </row>
    <row r="13365" spans="1:5" ht="15.75" customHeight="1" x14ac:dyDescent="0.25">
      <c r="A13365" s="33">
        <v>47490095</v>
      </c>
      <c r="B13365" s="34">
        <v>43794</v>
      </c>
      <c r="C13365" s="33" t="s">
        <v>106</v>
      </c>
      <c r="D13365" s="33" t="s">
        <v>114</v>
      </c>
      <c r="E13365" s="33" t="s">
        <v>105</v>
      </c>
    </row>
    <row r="13366" spans="1:5" ht="15.75" customHeight="1" x14ac:dyDescent="0.25">
      <c r="A13366" s="33">
        <v>21431090</v>
      </c>
      <c r="B13366" s="34">
        <v>43819</v>
      </c>
      <c r="C13366" s="33" t="s">
        <v>21</v>
      </c>
      <c r="D13366" s="33" t="s">
        <v>114</v>
      </c>
      <c r="E13366" s="33" t="s">
        <v>105</v>
      </c>
    </row>
    <row r="13367" spans="1:5" ht="15.75" customHeight="1" x14ac:dyDescent="0.25">
      <c r="A13367" s="33">
        <v>20177972</v>
      </c>
      <c r="B13367" s="34">
        <v>43732</v>
      </c>
      <c r="C13367" s="33" t="s">
        <v>106</v>
      </c>
      <c r="D13367" s="33" t="s">
        <v>114</v>
      </c>
      <c r="E13367" s="33" t="s">
        <v>105</v>
      </c>
    </row>
    <row r="13368" spans="1:5" ht="15.75" customHeight="1" x14ac:dyDescent="0.25">
      <c r="A13368" s="33">
        <v>43323692</v>
      </c>
      <c r="B13368" s="34">
        <v>43457</v>
      </c>
      <c r="C13368" s="33" t="s">
        <v>103</v>
      </c>
      <c r="D13368" s="33" t="s">
        <v>114</v>
      </c>
      <c r="E13368" s="33" t="s">
        <v>105</v>
      </c>
    </row>
    <row r="13369" spans="1:5" ht="15.75" customHeight="1" x14ac:dyDescent="0.25">
      <c r="A13369" s="33">
        <v>45654648</v>
      </c>
      <c r="B13369" s="34">
        <v>43726</v>
      </c>
      <c r="C13369" s="33" t="s">
        <v>21</v>
      </c>
      <c r="D13369" s="33" t="s">
        <v>114</v>
      </c>
      <c r="E13369" s="33" t="s">
        <v>105</v>
      </c>
    </row>
    <row r="13370" spans="1:5" ht="15.75" customHeight="1" x14ac:dyDescent="0.25">
      <c r="A13370" s="33">
        <v>6803149</v>
      </c>
      <c r="B13370" s="34">
        <v>43825</v>
      </c>
      <c r="C13370" s="33" t="s">
        <v>106</v>
      </c>
      <c r="D13370" s="33" t="s">
        <v>114</v>
      </c>
      <c r="E13370" s="33" t="s">
        <v>107</v>
      </c>
    </row>
    <row r="13371" spans="1:5" ht="15.75" customHeight="1" x14ac:dyDescent="0.25">
      <c r="A13371" s="33">
        <v>57581171</v>
      </c>
      <c r="B13371" s="34">
        <v>44045</v>
      </c>
      <c r="C13371" s="33" t="s">
        <v>21</v>
      </c>
      <c r="D13371" s="33" t="s">
        <v>114</v>
      </c>
      <c r="E13371" s="33" t="s">
        <v>107</v>
      </c>
    </row>
    <row r="13372" spans="1:5" ht="15.75" customHeight="1" x14ac:dyDescent="0.25">
      <c r="A13372" s="33">
        <v>4456901</v>
      </c>
      <c r="B13372" s="34">
        <v>43094</v>
      </c>
      <c r="C13372" s="33" t="s">
        <v>106</v>
      </c>
      <c r="D13372" s="33" t="s">
        <v>114</v>
      </c>
      <c r="E13372" s="33" t="s">
        <v>107</v>
      </c>
    </row>
    <row r="13373" spans="1:5" ht="15.75" customHeight="1" x14ac:dyDescent="0.25">
      <c r="A13373" s="33">
        <v>56820865</v>
      </c>
      <c r="B13373" s="34">
        <v>44016</v>
      </c>
      <c r="C13373" s="33" t="s">
        <v>103</v>
      </c>
      <c r="D13373" s="33" t="s">
        <v>114</v>
      </c>
      <c r="E13373" s="33" t="s">
        <v>105</v>
      </c>
    </row>
    <row r="13374" spans="1:5" ht="15.75" customHeight="1" x14ac:dyDescent="0.25">
      <c r="A13374" s="33">
        <v>55476378</v>
      </c>
      <c r="B13374" s="34">
        <v>43959</v>
      </c>
      <c r="C13374" s="33" t="s">
        <v>103</v>
      </c>
      <c r="D13374" s="33" t="s">
        <v>114</v>
      </c>
      <c r="E13374" s="33" t="s">
        <v>107</v>
      </c>
    </row>
    <row r="13375" spans="1:5" ht="15.75" customHeight="1" x14ac:dyDescent="0.25">
      <c r="A13375" s="33">
        <v>56361580</v>
      </c>
      <c r="B13375" s="34">
        <v>43987</v>
      </c>
      <c r="C13375" s="33" t="s">
        <v>106</v>
      </c>
      <c r="D13375" s="33" t="s">
        <v>114</v>
      </c>
      <c r="E13375" s="33" t="s">
        <v>105</v>
      </c>
    </row>
    <row r="13376" spans="1:5" ht="15.75" customHeight="1" x14ac:dyDescent="0.25">
      <c r="A13376" s="33">
        <v>24803512</v>
      </c>
      <c r="B13376" s="34">
        <v>42736</v>
      </c>
      <c r="C13376" s="33" t="s">
        <v>103</v>
      </c>
      <c r="D13376" s="33" t="s">
        <v>114</v>
      </c>
      <c r="E13376" s="33" t="s">
        <v>107</v>
      </c>
    </row>
    <row r="13377" spans="1:5" ht="15.75" customHeight="1" x14ac:dyDescent="0.25">
      <c r="A13377" s="33">
        <v>2016476</v>
      </c>
      <c r="B13377" s="34">
        <v>43770</v>
      </c>
      <c r="C13377" s="33" t="s">
        <v>21</v>
      </c>
      <c r="D13377" s="33" t="s">
        <v>114</v>
      </c>
      <c r="E13377" s="33" t="s">
        <v>105</v>
      </c>
    </row>
    <row r="13378" spans="1:5" ht="15.75" customHeight="1" x14ac:dyDescent="0.25">
      <c r="A13378" s="33">
        <v>18806970</v>
      </c>
      <c r="B13378" s="34">
        <v>43459</v>
      </c>
      <c r="C13378" s="33" t="s">
        <v>21</v>
      </c>
      <c r="D13378" s="33" t="s">
        <v>114</v>
      </c>
      <c r="E13378" s="33" t="s">
        <v>105</v>
      </c>
    </row>
    <row r="13379" spans="1:5" ht="15.75" customHeight="1" x14ac:dyDescent="0.25">
      <c r="A13379" s="33">
        <v>56988777</v>
      </c>
      <c r="B13379" s="34">
        <v>44020</v>
      </c>
      <c r="C13379" s="33" t="s">
        <v>103</v>
      </c>
      <c r="D13379" s="33" t="s">
        <v>114</v>
      </c>
      <c r="E13379" s="33" t="s">
        <v>105</v>
      </c>
    </row>
    <row r="13380" spans="1:5" ht="15.75" customHeight="1" x14ac:dyDescent="0.25">
      <c r="A13380" s="33">
        <v>2297163</v>
      </c>
      <c r="B13380" s="34">
        <v>43770</v>
      </c>
      <c r="C13380" s="33" t="s">
        <v>106</v>
      </c>
      <c r="D13380" s="33" t="s">
        <v>114</v>
      </c>
      <c r="E13380" s="33" t="s">
        <v>105</v>
      </c>
    </row>
    <row r="13381" spans="1:5" ht="15.75" customHeight="1" x14ac:dyDescent="0.25">
      <c r="A13381" s="33">
        <v>35848279</v>
      </c>
      <c r="B13381" s="34">
        <v>43271</v>
      </c>
      <c r="C13381" s="33" t="s">
        <v>106</v>
      </c>
      <c r="D13381" s="33" t="s">
        <v>114</v>
      </c>
      <c r="E13381" s="33" t="s">
        <v>105</v>
      </c>
    </row>
    <row r="13382" spans="1:5" ht="15.75" customHeight="1" x14ac:dyDescent="0.25">
      <c r="A13382" s="33">
        <v>54486168</v>
      </c>
      <c r="B13382" s="34">
        <v>44114</v>
      </c>
      <c r="C13382" s="33" t="s">
        <v>103</v>
      </c>
      <c r="D13382" s="33" t="s">
        <v>114</v>
      </c>
      <c r="E13382" s="33" t="s">
        <v>105</v>
      </c>
    </row>
    <row r="13383" spans="1:5" ht="15.75" customHeight="1" x14ac:dyDescent="0.25">
      <c r="A13383" s="33">
        <v>49909058</v>
      </c>
      <c r="B13383" s="34">
        <v>43872</v>
      </c>
      <c r="C13383" s="33" t="s">
        <v>106</v>
      </c>
      <c r="D13383" s="33" t="s">
        <v>114</v>
      </c>
      <c r="E13383" s="33" t="s">
        <v>105</v>
      </c>
    </row>
    <row r="13384" spans="1:5" ht="15.75" customHeight="1" x14ac:dyDescent="0.25">
      <c r="A13384" s="33">
        <v>10404620</v>
      </c>
      <c r="B13384" s="34">
        <v>43524</v>
      </c>
      <c r="C13384" s="33" t="s">
        <v>21</v>
      </c>
      <c r="D13384" s="33" t="s">
        <v>114</v>
      </c>
      <c r="E13384" s="33" t="s">
        <v>105</v>
      </c>
    </row>
    <row r="13385" spans="1:5" ht="15.75" customHeight="1" x14ac:dyDescent="0.25">
      <c r="A13385" s="33">
        <v>46354602</v>
      </c>
      <c r="B13385" s="34">
        <v>43544</v>
      </c>
      <c r="C13385" s="33" t="s">
        <v>103</v>
      </c>
      <c r="D13385" s="33" t="s">
        <v>114</v>
      </c>
      <c r="E13385" s="33" t="s">
        <v>107</v>
      </c>
    </row>
    <row r="13386" spans="1:5" ht="15.75" customHeight="1" x14ac:dyDescent="0.25">
      <c r="A13386" s="33">
        <v>49392186</v>
      </c>
      <c r="B13386" s="34">
        <v>43743</v>
      </c>
      <c r="C13386" s="33" t="s">
        <v>21</v>
      </c>
      <c r="D13386" s="33" t="s">
        <v>114</v>
      </c>
      <c r="E13386" s="33" t="s">
        <v>105</v>
      </c>
    </row>
    <row r="13387" spans="1:5" ht="15.75" customHeight="1" x14ac:dyDescent="0.25">
      <c r="A13387" s="33">
        <v>2048145</v>
      </c>
      <c r="B13387" s="34">
        <v>43887</v>
      </c>
      <c r="C13387" s="33" t="s">
        <v>106</v>
      </c>
      <c r="D13387" s="33" t="s">
        <v>114</v>
      </c>
      <c r="E13387" s="33" t="s">
        <v>107</v>
      </c>
    </row>
    <row r="13388" spans="1:5" ht="15.75" customHeight="1" x14ac:dyDescent="0.25">
      <c r="A13388" s="33">
        <v>46838473</v>
      </c>
      <c r="B13388" s="34">
        <v>43593</v>
      </c>
      <c r="C13388" s="33" t="s">
        <v>106</v>
      </c>
      <c r="D13388" s="33" t="s">
        <v>114</v>
      </c>
      <c r="E13388" s="33" t="s">
        <v>105</v>
      </c>
    </row>
    <row r="13389" spans="1:5" ht="15.75" customHeight="1" x14ac:dyDescent="0.25">
      <c r="A13389" s="33">
        <v>9445024</v>
      </c>
      <c r="B13389" s="34">
        <v>43901</v>
      </c>
      <c r="C13389" s="33" t="s">
        <v>103</v>
      </c>
      <c r="D13389" s="33" t="s">
        <v>114</v>
      </c>
      <c r="E13389" s="33" t="s">
        <v>105</v>
      </c>
    </row>
    <row r="13390" spans="1:5" ht="15.75" customHeight="1" x14ac:dyDescent="0.25">
      <c r="A13390" s="33">
        <v>55283462</v>
      </c>
      <c r="B13390" s="34">
        <v>43942</v>
      </c>
      <c r="C13390" s="33" t="s">
        <v>106</v>
      </c>
      <c r="D13390" s="33" t="s">
        <v>114</v>
      </c>
      <c r="E13390" s="33" t="s">
        <v>107</v>
      </c>
    </row>
    <row r="13391" spans="1:5" ht="15.75" customHeight="1" x14ac:dyDescent="0.25">
      <c r="A13391" s="33">
        <v>48643249</v>
      </c>
      <c r="B13391" s="34">
        <v>43692</v>
      </c>
      <c r="C13391" s="33" t="s">
        <v>108</v>
      </c>
      <c r="D13391" s="33" t="s">
        <v>114</v>
      </c>
      <c r="E13391" s="33" t="s">
        <v>107</v>
      </c>
    </row>
    <row r="13392" spans="1:5" ht="15.75" customHeight="1" x14ac:dyDescent="0.25">
      <c r="A13392" s="33">
        <v>52075089</v>
      </c>
      <c r="B13392" s="34">
        <v>43954</v>
      </c>
      <c r="C13392" s="33" t="s">
        <v>106</v>
      </c>
      <c r="D13392" s="33" t="s">
        <v>114</v>
      </c>
      <c r="E13392" s="33" t="s">
        <v>105</v>
      </c>
    </row>
    <row r="13393" spans="1:5" ht="15.75" customHeight="1" x14ac:dyDescent="0.25">
      <c r="A13393" s="33">
        <v>43619803</v>
      </c>
      <c r="B13393" s="34">
        <v>43379</v>
      </c>
      <c r="C13393" s="33" t="s">
        <v>103</v>
      </c>
      <c r="D13393" s="33" t="s">
        <v>114</v>
      </c>
      <c r="E13393" s="33" t="s">
        <v>105</v>
      </c>
    </row>
    <row r="13394" spans="1:5" ht="15.75" customHeight="1" x14ac:dyDescent="0.25">
      <c r="A13394" s="33">
        <v>29946581</v>
      </c>
      <c r="B13394" s="34">
        <v>43832</v>
      </c>
      <c r="C13394" s="33" t="s">
        <v>103</v>
      </c>
      <c r="D13394" s="33" t="s">
        <v>114</v>
      </c>
      <c r="E13394" s="33" t="s">
        <v>105</v>
      </c>
    </row>
    <row r="13395" spans="1:5" ht="15.75" customHeight="1" x14ac:dyDescent="0.25">
      <c r="A13395" s="33">
        <v>28321146</v>
      </c>
      <c r="B13395" s="34">
        <v>43460</v>
      </c>
      <c r="C13395" s="33" t="s">
        <v>108</v>
      </c>
      <c r="D13395" s="33" t="s">
        <v>114</v>
      </c>
      <c r="E13395" s="33" t="s">
        <v>105</v>
      </c>
    </row>
    <row r="13396" spans="1:5" ht="15.75" customHeight="1" x14ac:dyDescent="0.25">
      <c r="A13396" s="33">
        <v>26280521</v>
      </c>
      <c r="B13396" s="34">
        <v>42989</v>
      </c>
      <c r="C13396" s="33" t="s">
        <v>103</v>
      </c>
      <c r="D13396" s="33" t="s">
        <v>114</v>
      </c>
      <c r="E13396" s="33" t="s">
        <v>105</v>
      </c>
    </row>
    <row r="13397" spans="1:5" ht="15.75" customHeight="1" x14ac:dyDescent="0.25">
      <c r="A13397" s="33">
        <v>1945300</v>
      </c>
      <c r="B13397" s="34">
        <v>43660</v>
      </c>
      <c r="C13397" s="33" t="s">
        <v>106</v>
      </c>
      <c r="D13397" s="33" t="s">
        <v>114</v>
      </c>
      <c r="E13397" s="33" t="s">
        <v>105</v>
      </c>
    </row>
    <row r="13398" spans="1:5" ht="15.75" customHeight="1" x14ac:dyDescent="0.25">
      <c r="A13398" s="33">
        <v>8769677</v>
      </c>
      <c r="B13398" s="34">
        <v>43779</v>
      </c>
      <c r="C13398" s="33" t="s">
        <v>103</v>
      </c>
      <c r="D13398" s="33" t="s">
        <v>114</v>
      </c>
      <c r="E13398" s="33" t="s">
        <v>107</v>
      </c>
    </row>
    <row r="13399" spans="1:5" ht="15.75" customHeight="1" x14ac:dyDescent="0.25">
      <c r="A13399" s="33">
        <v>52957735</v>
      </c>
      <c r="B13399" s="34">
        <v>43864</v>
      </c>
      <c r="C13399" s="33" t="s">
        <v>103</v>
      </c>
      <c r="D13399" s="33" t="s">
        <v>114</v>
      </c>
      <c r="E13399" s="33" t="s">
        <v>105</v>
      </c>
    </row>
    <row r="13400" spans="1:5" ht="15.75" customHeight="1" x14ac:dyDescent="0.25">
      <c r="A13400" s="33">
        <v>51749328</v>
      </c>
      <c r="B13400" s="34">
        <v>43965</v>
      </c>
      <c r="C13400" s="33" t="s">
        <v>103</v>
      </c>
      <c r="D13400" s="33" t="s">
        <v>114</v>
      </c>
      <c r="E13400" s="33" t="s">
        <v>107</v>
      </c>
    </row>
    <row r="13401" spans="1:5" ht="15.75" customHeight="1" x14ac:dyDescent="0.25">
      <c r="A13401" s="33">
        <v>45831912</v>
      </c>
      <c r="B13401" s="34">
        <v>43514</v>
      </c>
      <c r="C13401" s="33" t="s">
        <v>103</v>
      </c>
      <c r="D13401" s="33" t="s">
        <v>114</v>
      </c>
      <c r="E13401" s="33" t="s">
        <v>107</v>
      </c>
    </row>
    <row r="13402" spans="1:5" ht="15.75" customHeight="1" x14ac:dyDescent="0.25">
      <c r="A13402" s="33">
        <v>3601103</v>
      </c>
      <c r="B13402" s="34">
        <v>42994</v>
      </c>
      <c r="C13402" s="33" t="s">
        <v>106</v>
      </c>
      <c r="D13402" s="33" t="s">
        <v>114</v>
      </c>
      <c r="E13402" s="33" t="s">
        <v>107</v>
      </c>
    </row>
    <row r="13403" spans="1:5" ht="15.75" customHeight="1" x14ac:dyDescent="0.25">
      <c r="A13403" s="33">
        <v>48752458</v>
      </c>
      <c r="B13403" s="34">
        <v>43803</v>
      </c>
      <c r="C13403" s="33" t="s">
        <v>103</v>
      </c>
      <c r="D13403" s="33" t="s">
        <v>114</v>
      </c>
      <c r="E13403" s="33" t="s">
        <v>107</v>
      </c>
    </row>
    <row r="13404" spans="1:5" ht="15.75" customHeight="1" x14ac:dyDescent="0.25">
      <c r="A13404" s="33">
        <v>45143972</v>
      </c>
      <c r="B13404" s="34">
        <v>43732</v>
      </c>
      <c r="C13404" s="33" t="s">
        <v>103</v>
      </c>
      <c r="D13404" s="33" t="s">
        <v>114</v>
      </c>
      <c r="E13404" s="33" t="s">
        <v>105</v>
      </c>
    </row>
    <row r="13405" spans="1:5" ht="15.75" customHeight="1" x14ac:dyDescent="0.25">
      <c r="A13405" s="33">
        <v>49364905</v>
      </c>
      <c r="B13405" s="34">
        <v>44116</v>
      </c>
      <c r="C13405" s="33" t="s">
        <v>103</v>
      </c>
      <c r="D13405" s="33" t="s">
        <v>114</v>
      </c>
      <c r="E13405" s="33" t="s">
        <v>105</v>
      </c>
    </row>
    <row r="13406" spans="1:5" ht="15.75" customHeight="1" x14ac:dyDescent="0.25">
      <c r="A13406" s="33">
        <v>41812732</v>
      </c>
      <c r="B13406" s="34">
        <v>43806</v>
      </c>
      <c r="C13406" s="33" t="s">
        <v>103</v>
      </c>
      <c r="D13406" s="33" t="s">
        <v>114</v>
      </c>
      <c r="E13406" s="33" t="s">
        <v>105</v>
      </c>
    </row>
    <row r="13407" spans="1:5" ht="15.75" customHeight="1" x14ac:dyDescent="0.25">
      <c r="A13407" s="33">
        <v>27569073</v>
      </c>
      <c r="B13407" s="34">
        <v>42807</v>
      </c>
      <c r="C13407" s="33" t="s">
        <v>103</v>
      </c>
      <c r="D13407" s="33" t="s">
        <v>114</v>
      </c>
      <c r="E13407" s="33" t="s">
        <v>107</v>
      </c>
    </row>
    <row r="13408" spans="1:5" ht="15.75" customHeight="1" x14ac:dyDescent="0.25">
      <c r="A13408" s="33">
        <v>45125224</v>
      </c>
      <c r="B13408" s="34">
        <v>43504</v>
      </c>
      <c r="C13408" s="33" t="s">
        <v>106</v>
      </c>
      <c r="D13408" s="33" t="s">
        <v>114</v>
      </c>
      <c r="E13408" s="33" t="s">
        <v>105</v>
      </c>
    </row>
    <row r="13409" spans="1:5" ht="15.75" customHeight="1" x14ac:dyDescent="0.25">
      <c r="A13409" s="33">
        <v>46793617</v>
      </c>
      <c r="B13409" s="34">
        <v>43572</v>
      </c>
      <c r="C13409" s="33" t="s">
        <v>21</v>
      </c>
      <c r="D13409" s="33" t="s">
        <v>114</v>
      </c>
      <c r="E13409" s="33" t="s">
        <v>105</v>
      </c>
    </row>
    <row r="13410" spans="1:5" ht="15.75" customHeight="1" x14ac:dyDescent="0.25">
      <c r="A13410" s="33">
        <v>15983179</v>
      </c>
      <c r="B13410" s="34">
        <v>43447</v>
      </c>
      <c r="C13410" s="33" t="s">
        <v>103</v>
      </c>
      <c r="D13410" s="33" t="s">
        <v>114</v>
      </c>
      <c r="E13410" s="33" t="s">
        <v>105</v>
      </c>
    </row>
    <row r="13411" spans="1:5" ht="15.75" customHeight="1" x14ac:dyDescent="0.25">
      <c r="A13411" s="33">
        <v>16983500</v>
      </c>
      <c r="B13411" s="34">
        <v>43456</v>
      </c>
      <c r="C13411" s="33" t="s">
        <v>103</v>
      </c>
      <c r="D13411" s="33" t="s">
        <v>114</v>
      </c>
      <c r="E13411" s="33" t="s">
        <v>105</v>
      </c>
    </row>
    <row r="13412" spans="1:5" ht="15.75" customHeight="1" x14ac:dyDescent="0.25">
      <c r="A13412" s="33">
        <v>40391666</v>
      </c>
      <c r="B13412" s="34">
        <v>43063</v>
      </c>
      <c r="C13412" s="33" t="s">
        <v>21</v>
      </c>
      <c r="D13412" s="33" t="s">
        <v>114</v>
      </c>
      <c r="E13412" s="33" t="s">
        <v>107</v>
      </c>
    </row>
    <row r="13413" spans="1:5" ht="15.75" customHeight="1" x14ac:dyDescent="0.25">
      <c r="A13413" s="33">
        <v>55264168</v>
      </c>
      <c r="B13413" s="34">
        <v>43934</v>
      </c>
      <c r="C13413" s="33" t="s">
        <v>106</v>
      </c>
      <c r="D13413" s="33" t="s">
        <v>114</v>
      </c>
      <c r="E13413" s="33" t="s">
        <v>105</v>
      </c>
    </row>
    <row r="13414" spans="1:5" ht="15.75" customHeight="1" x14ac:dyDescent="0.25">
      <c r="A13414" s="33">
        <v>41720135</v>
      </c>
      <c r="B13414" s="34">
        <v>43844</v>
      </c>
      <c r="C13414" s="33" t="s">
        <v>103</v>
      </c>
      <c r="D13414" s="33" t="s">
        <v>114</v>
      </c>
      <c r="E13414" s="33" t="s">
        <v>105</v>
      </c>
    </row>
    <row r="13415" spans="1:5" ht="15.75" customHeight="1" x14ac:dyDescent="0.25">
      <c r="A13415" s="33">
        <v>57995021</v>
      </c>
      <c r="B13415" s="34">
        <v>44068</v>
      </c>
      <c r="C13415" s="33" t="s">
        <v>103</v>
      </c>
      <c r="D13415" s="33" t="s">
        <v>114</v>
      </c>
      <c r="E13415" s="33" t="s">
        <v>107</v>
      </c>
    </row>
    <row r="13416" spans="1:5" ht="15.75" customHeight="1" x14ac:dyDescent="0.25">
      <c r="A13416" s="33">
        <v>52968698</v>
      </c>
      <c r="B13416" s="34">
        <v>43858</v>
      </c>
      <c r="C13416" s="33" t="s">
        <v>103</v>
      </c>
      <c r="D13416" s="33" t="s">
        <v>114</v>
      </c>
      <c r="E13416" s="33" t="s">
        <v>107</v>
      </c>
    </row>
    <row r="13417" spans="1:5" ht="15.75" customHeight="1" x14ac:dyDescent="0.25">
      <c r="A13417" s="33">
        <v>943727</v>
      </c>
      <c r="B13417" s="34">
        <v>43889</v>
      </c>
      <c r="C13417" s="33" t="s">
        <v>106</v>
      </c>
      <c r="D13417" s="33" t="s">
        <v>114</v>
      </c>
      <c r="E13417" s="33" t="s">
        <v>105</v>
      </c>
    </row>
    <row r="13418" spans="1:5" ht="15.75" customHeight="1" x14ac:dyDescent="0.25">
      <c r="A13418" s="33">
        <v>38890387</v>
      </c>
      <c r="B13418" s="34">
        <v>43761</v>
      </c>
      <c r="C13418" s="33" t="s">
        <v>106</v>
      </c>
      <c r="D13418" s="33" t="s">
        <v>114</v>
      </c>
      <c r="E13418" s="33" t="s">
        <v>105</v>
      </c>
    </row>
    <row r="13419" spans="1:5" ht="15.75" customHeight="1" x14ac:dyDescent="0.25">
      <c r="A13419" s="33">
        <v>4975103</v>
      </c>
      <c r="B13419" s="34">
        <v>43980</v>
      </c>
      <c r="C13419" s="33" t="s">
        <v>106</v>
      </c>
      <c r="D13419" s="33" t="s">
        <v>114</v>
      </c>
      <c r="E13419" s="33" t="s">
        <v>105</v>
      </c>
    </row>
    <row r="13420" spans="1:5" ht="15.75" customHeight="1" x14ac:dyDescent="0.25">
      <c r="A13420" s="33">
        <v>56018995</v>
      </c>
      <c r="B13420" s="34">
        <v>44110</v>
      </c>
      <c r="C13420" s="33" t="s">
        <v>106</v>
      </c>
      <c r="D13420" s="33" t="s">
        <v>114</v>
      </c>
      <c r="E13420" s="33" t="s">
        <v>105</v>
      </c>
    </row>
    <row r="13421" spans="1:5" ht="15.75" customHeight="1" x14ac:dyDescent="0.25">
      <c r="A13421" s="33">
        <v>49889530</v>
      </c>
      <c r="B13421" s="34">
        <v>43826</v>
      </c>
      <c r="C13421" s="33" t="s">
        <v>106</v>
      </c>
      <c r="D13421" s="33" t="s">
        <v>114</v>
      </c>
      <c r="E13421" s="33" t="s">
        <v>107</v>
      </c>
    </row>
    <row r="13422" spans="1:5" ht="15.75" customHeight="1" x14ac:dyDescent="0.25">
      <c r="A13422" s="33">
        <v>1302371</v>
      </c>
      <c r="B13422" s="34">
        <v>44070</v>
      </c>
      <c r="C13422" s="33" t="s">
        <v>103</v>
      </c>
      <c r="D13422" s="33" t="s">
        <v>114</v>
      </c>
      <c r="E13422" s="33" t="s">
        <v>107</v>
      </c>
    </row>
    <row r="13423" spans="1:5" ht="15.75" customHeight="1" x14ac:dyDescent="0.25">
      <c r="A13423" s="33">
        <v>47041081</v>
      </c>
      <c r="B13423" s="34">
        <v>43613</v>
      </c>
      <c r="C13423" s="33" t="s">
        <v>106</v>
      </c>
      <c r="D13423" s="33" t="s">
        <v>114</v>
      </c>
      <c r="E13423" s="33" t="s">
        <v>105</v>
      </c>
    </row>
    <row r="13424" spans="1:5" ht="15.75" customHeight="1" x14ac:dyDescent="0.25">
      <c r="A13424" s="33">
        <v>45232701</v>
      </c>
      <c r="B13424" s="34">
        <v>43490</v>
      </c>
      <c r="C13424" s="33" t="s">
        <v>106</v>
      </c>
      <c r="D13424" s="33" t="s">
        <v>114</v>
      </c>
      <c r="E13424" s="33" t="s">
        <v>105</v>
      </c>
    </row>
    <row r="13425" spans="1:5" ht="15.75" customHeight="1" x14ac:dyDescent="0.25">
      <c r="A13425" s="33">
        <v>42366099</v>
      </c>
      <c r="B13425" s="34">
        <v>43434</v>
      </c>
      <c r="C13425" s="33" t="s">
        <v>21</v>
      </c>
      <c r="D13425" s="33" t="s">
        <v>114</v>
      </c>
      <c r="E13425" s="33" t="s">
        <v>107</v>
      </c>
    </row>
    <row r="13426" spans="1:5" ht="15.75" customHeight="1" x14ac:dyDescent="0.25">
      <c r="A13426" s="33">
        <v>36299844</v>
      </c>
      <c r="B13426" s="34">
        <v>44034</v>
      </c>
      <c r="C13426" s="33" t="s">
        <v>106</v>
      </c>
      <c r="D13426" s="33" t="s">
        <v>114</v>
      </c>
      <c r="E13426" s="33" t="s">
        <v>105</v>
      </c>
    </row>
    <row r="13427" spans="1:5" ht="15.75" customHeight="1" x14ac:dyDescent="0.25">
      <c r="A13427" s="33">
        <v>28310839</v>
      </c>
      <c r="B13427" s="34">
        <v>43962</v>
      </c>
      <c r="C13427" s="33" t="s">
        <v>103</v>
      </c>
      <c r="D13427" s="33" t="s">
        <v>114</v>
      </c>
      <c r="E13427" s="33" t="s">
        <v>107</v>
      </c>
    </row>
    <row r="13428" spans="1:5" ht="15.75" customHeight="1" x14ac:dyDescent="0.25">
      <c r="A13428" s="33">
        <v>16693448</v>
      </c>
      <c r="B13428" s="34">
        <v>43553</v>
      </c>
      <c r="C13428" s="33" t="s">
        <v>103</v>
      </c>
      <c r="D13428" s="33" t="s">
        <v>114</v>
      </c>
      <c r="E13428" s="33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Case Study </vt:lpstr>
      <vt:lpstr>Case study</vt:lpstr>
      <vt:lpstr>Data. Commission</vt:lpstr>
      <vt:lpstr>Data. Transactions</vt:lpstr>
      <vt:lpstr>Data. User Inf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2022-08-15T16:05:50Z</dcterms:created>
  <dcterms:modified xsi:type="dcterms:W3CDTF">2022-08-15T16:05:50Z</dcterms:modified>
</cp:coreProperties>
</file>